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1.xml.rels" ContentType="application/vnd.openxmlformats-package.relationships+xml"/>
  <Override PartName="/xl/worksheets/_rels/sheet4.xml.rels" ContentType="application/vnd.openxmlformats-package.relationships+xml"/>
  <Override PartName="/xl/externalLinks/_rels/externalLink1.xml.rels" ContentType="application/vnd.openxmlformats-package.relationship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Reporting PAM" sheetId="1" state="visible" r:id="rId2"/>
    <sheet name="WRSI Maïs" sheetId="2" state="visible" r:id="rId3"/>
    <sheet name="WRSI Mil" sheetId="3" state="visible" r:id="rId4"/>
    <sheet name="WRSI Sorgho" sheetId="4" state="visible" r:id="rId5"/>
    <sheet name="WRSI Fusion" sheetId="5" state="visible" r:id="rId6"/>
  </sheets>
  <externalReferences>
    <externalReference r:id="rId7"/>
  </externalReferences>
  <definedNames>
    <definedName function="false" hidden="true" localSheetId="0" name="_xlnm._FilterDatabase" vbProcedure="false">'Reporting PAM'!$A$1:$AP$5501</definedName>
    <definedName function="false" hidden="true" localSheetId="3" name="_xlnm._FilterDatabase" vbProcedure="false">'WRSI Sorgho'!$D$3:$AJ$354</definedName>
    <definedName function="false" hidden="false" name="Formules" vbProcedure="false">#REF!</definedName>
    <definedName function="false" hidden="false" name="f_zone1" vbProcedure="false">OFFSET(p_zone1,0,0,COUNTA(zone1),1)</definedName>
    <definedName function="false" hidden="false" name="p_zone1" vbProcedure="false">#REF!</definedName>
    <definedName function="false" hidden="false" name="zone1" vbProcedure="false">#REF!</definedName>
    <definedName function="false" hidden="false" name="PaymentMethod" vbProcedure="false">[1]data!$B$2:$B$5</definedName>
    <definedName function="false" hidden="false" name="Sexe" vbProcedure="false">#REF!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<sst xmlns="http://schemas.openxmlformats.org/spreadsheetml/2006/main" count="74816" uniqueCount="6362">
  <si>
    <t xml:space="preserve">No</t>
  </si>
  <si>
    <t xml:space="preserve">Region</t>
  </si>
  <si>
    <t xml:space="preserve">Province</t>
  </si>
  <si>
    <t xml:space="preserve">Departements</t>
  </si>
  <si>
    <t xml:space="preserve">Commune</t>
  </si>
  <si>
    <t xml:space="preserve">Villages de référence</t>
  </si>
  <si>
    <t xml:space="preserve">Nom souscripteur
(groupement/SFD/Banque)</t>
  </si>
  <si>
    <t xml:space="preserve">Sexe</t>
  </si>
  <si>
    <t xml:space="preserve">Numero de CNI ou pièce administrative</t>
  </si>
  <si>
    <t xml:space="preserve">Numero de telephne</t>
  </si>
  <si>
    <t xml:space="preserve">Date de souscription</t>
  </si>
  <si>
    <t xml:space="preserve">Type de culture</t>
  </si>
  <si>
    <t xml:space="preserve">Superficie couverte (ha)</t>
  </si>
  <si>
    <t xml:space="preserve">Nombre de coupons</t>
  </si>
  <si>
    <t xml:space="preserve">Capital
 total assuré </t>
  </si>
  <si>
    <t xml:space="preserve">montant total assuré</t>
  </si>
  <si>
    <t xml:space="preserve">prime due à l'assureur</t>
  </si>
  <si>
    <t xml:space="preserve">Nombre de femmes</t>
  </si>
  <si>
    <t xml:space="preserve">Nombre d'hommes</t>
  </si>
  <si>
    <t xml:space="preserve">Policy ID Yelen</t>
  </si>
  <si>
    <t xml:space="preserve"> Index Type</t>
  </si>
  <si>
    <t xml:space="preserve">Index reference value - Fusion</t>
  </si>
  <si>
    <t xml:space="preserve">Index reference value - Mais</t>
  </si>
  <si>
    <t xml:space="preserve">Index reference value - Mil</t>
  </si>
  <si>
    <t xml:space="preserve">Index reference value - Sorgho</t>
  </si>
  <si>
    <t xml:space="preserve"> Index Reference Value</t>
  </si>
  <si>
    <t xml:space="preserve">Index End of Season Value</t>
  </si>
  <si>
    <t xml:space="preserve"> Payout trigger value</t>
  </si>
  <si>
    <t xml:space="preserve"> ArcView Project ID</t>
  </si>
  <si>
    <t xml:space="preserve"> Client</t>
  </si>
  <si>
    <t xml:space="preserve">Config ID</t>
  </si>
  <si>
    <t xml:space="preserve"> Year</t>
  </si>
  <si>
    <t xml:space="preserve">Start of Season</t>
  </si>
  <si>
    <t xml:space="preserve">End of Season</t>
  </si>
  <si>
    <t xml:space="preserve"> Data Source</t>
  </si>
  <si>
    <t xml:space="preserve">Trigger severe level</t>
  </si>
  <si>
    <t xml:space="preserve">Trigger severe payout</t>
  </si>
  <si>
    <t xml:space="preserve">Trigger medium level</t>
  </si>
  <si>
    <t xml:space="preserve">Trigger medium payout</t>
  </si>
  <si>
    <t xml:space="preserve">Trigger weak level</t>
  </si>
  <si>
    <t xml:space="preserve">Trigger weak payout</t>
  </si>
  <si>
    <t xml:space="preserve">Payout estimated</t>
  </si>
  <si>
    <t xml:space="preserve">Centre Nord</t>
  </si>
  <si>
    <t xml:space="preserve">Sanmatenga</t>
  </si>
  <si>
    <t xml:space="preserve">KAYA</t>
  </si>
  <si>
    <t xml:space="preserve">Kaya</t>
  </si>
  <si>
    <t xml:space="preserve">Basberike</t>
  </si>
  <si>
    <t xml:space="preserve">OCADES KAYA</t>
  </si>
  <si>
    <t xml:space="preserve">F</t>
  </si>
  <si>
    <t xml:space="preserve">Sorgho</t>
  </si>
  <si>
    <t xml:space="preserve">QF104501</t>
  </si>
  <si>
    <t xml:space="preserve">WRSI Sorgho</t>
  </si>
  <si>
    <t xml:space="preserve">Decade 13</t>
  </si>
  <si>
    <t xml:space="preserve">Decade 32</t>
  </si>
  <si>
    <t xml:space="preserve">QF104502</t>
  </si>
  <si>
    <t xml:space="preserve">M</t>
  </si>
  <si>
    <t xml:space="preserve">QF104503</t>
  </si>
  <si>
    <t xml:space="preserve">QF104504</t>
  </si>
  <si>
    <t xml:space="preserve">QF104505</t>
  </si>
  <si>
    <t xml:space="preserve">QF104506</t>
  </si>
  <si>
    <t xml:space="preserve">QF104507</t>
  </si>
  <si>
    <t xml:space="preserve">QF104508</t>
  </si>
  <si>
    <t xml:space="preserve">QF104509</t>
  </si>
  <si>
    <t xml:space="preserve">QF104510</t>
  </si>
  <si>
    <t xml:space="preserve">QF104511</t>
  </si>
  <si>
    <t xml:space="preserve">QF104512</t>
  </si>
  <si>
    <t xml:space="preserve">QF104513</t>
  </si>
  <si>
    <t xml:space="preserve">QF104514</t>
  </si>
  <si>
    <t xml:space="preserve">QF104515</t>
  </si>
  <si>
    <t xml:space="preserve">QF104516</t>
  </si>
  <si>
    <t xml:space="preserve">QF104517</t>
  </si>
  <si>
    <t xml:space="preserve">QF104518</t>
  </si>
  <si>
    <t xml:space="preserve">QF104519</t>
  </si>
  <si>
    <t xml:space="preserve">QF104520</t>
  </si>
  <si>
    <t xml:space="preserve">QF104521</t>
  </si>
  <si>
    <t xml:space="preserve">QF104522</t>
  </si>
  <si>
    <t xml:space="preserve">QF104523</t>
  </si>
  <si>
    <t xml:space="preserve">QF104524</t>
  </si>
  <si>
    <t xml:space="preserve">QF104525</t>
  </si>
  <si>
    <t xml:space="preserve">QF104526</t>
  </si>
  <si>
    <t xml:space="preserve">QF104527</t>
  </si>
  <si>
    <t xml:space="preserve">QF104528</t>
  </si>
  <si>
    <t xml:space="preserve">QF104529</t>
  </si>
  <si>
    <t xml:space="preserve">QF104530</t>
  </si>
  <si>
    <t xml:space="preserve">QF104531</t>
  </si>
  <si>
    <t xml:space="preserve">QF104532</t>
  </si>
  <si>
    <t xml:space="preserve">QF104533</t>
  </si>
  <si>
    <t xml:space="preserve">QF104534</t>
  </si>
  <si>
    <t xml:space="preserve">QF104535</t>
  </si>
  <si>
    <t xml:space="preserve">QF104536</t>
  </si>
  <si>
    <t xml:space="preserve">QF104537</t>
  </si>
  <si>
    <t xml:space="preserve">QF104538</t>
  </si>
  <si>
    <t xml:space="preserve">QF104539</t>
  </si>
  <si>
    <t xml:space="preserve">QF104540</t>
  </si>
  <si>
    <t xml:space="preserve">QF104541</t>
  </si>
  <si>
    <t xml:space="preserve">QF104542</t>
  </si>
  <si>
    <t xml:space="preserve">QF104543</t>
  </si>
  <si>
    <t xml:space="preserve">QF104544</t>
  </si>
  <si>
    <t xml:space="preserve">QF104545</t>
  </si>
  <si>
    <t xml:space="preserve">QF104546</t>
  </si>
  <si>
    <t xml:space="preserve">QF104547</t>
  </si>
  <si>
    <t xml:space="preserve">QF104548</t>
  </si>
  <si>
    <t xml:space="preserve">QF104549</t>
  </si>
  <si>
    <t xml:space="preserve">QF104550</t>
  </si>
  <si>
    <t xml:space="preserve">QF104551</t>
  </si>
  <si>
    <t xml:space="preserve">QF104552</t>
  </si>
  <si>
    <t xml:space="preserve">QF104553</t>
  </si>
  <si>
    <t xml:space="preserve">QF104554</t>
  </si>
  <si>
    <t xml:space="preserve">QF104555</t>
  </si>
  <si>
    <t xml:space="preserve">QF104556</t>
  </si>
  <si>
    <t xml:space="preserve">QF104557</t>
  </si>
  <si>
    <t xml:space="preserve">QF104558</t>
  </si>
  <si>
    <t xml:space="preserve">QF104559</t>
  </si>
  <si>
    <t xml:space="preserve">QF104560</t>
  </si>
  <si>
    <t xml:space="preserve">QF104561</t>
  </si>
  <si>
    <t xml:space="preserve">QF104562</t>
  </si>
  <si>
    <t xml:space="preserve">QF104563</t>
  </si>
  <si>
    <t xml:space="preserve">QF104564</t>
  </si>
  <si>
    <t xml:space="preserve">QF104565</t>
  </si>
  <si>
    <t xml:space="preserve">QF104566</t>
  </si>
  <si>
    <t xml:space="preserve">QF104567</t>
  </si>
  <si>
    <t xml:space="preserve">QF104568</t>
  </si>
  <si>
    <t xml:space="preserve">QF104569</t>
  </si>
  <si>
    <t xml:space="preserve">QF104570</t>
  </si>
  <si>
    <t xml:space="preserve">QF104571</t>
  </si>
  <si>
    <t xml:space="preserve">QF104572</t>
  </si>
  <si>
    <t xml:space="preserve">QF104573</t>
  </si>
  <si>
    <t xml:space="preserve">QF104574</t>
  </si>
  <si>
    <t xml:space="preserve">QF104575</t>
  </si>
  <si>
    <t xml:space="preserve">QF104576</t>
  </si>
  <si>
    <t xml:space="preserve">QF104577</t>
  </si>
  <si>
    <t xml:space="preserve">QF104578</t>
  </si>
  <si>
    <t xml:space="preserve">QF104579</t>
  </si>
  <si>
    <t xml:space="preserve">QF104580</t>
  </si>
  <si>
    <t xml:space="preserve">QF104581</t>
  </si>
  <si>
    <t xml:space="preserve">QF104582</t>
  </si>
  <si>
    <t xml:space="preserve">Bissiga</t>
  </si>
  <si>
    <t xml:space="preserve">QF104583</t>
  </si>
  <si>
    <t xml:space="preserve">QF104584</t>
  </si>
  <si>
    <t xml:space="preserve">QF104585</t>
  </si>
  <si>
    <t xml:space="preserve">QF104586</t>
  </si>
  <si>
    <t xml:space="preserve">QF104587</t>
  </si>
  <si>
    <t xml:space="preserve">QF104588</t>
  </si>
  <si>
    <t xml:space="preserve">QF104589</t>
  </si>
  <si>
    <t xml:space="preserve">QF104590</t>
  </si>
  <si>
    <t xml:space="preserve">QF104591</t>
  </si>
  <si>
    <t xml:space="preserve">QF104592</t>
  </si>
  <si>
    <t xml:space="preserve">QF104593</t>
  </si>
  <si>
    <t xml:space="preserve">QF104594</t>
  </si>
  <si>
    <t xml:space="preserve">QF104595</t>
  </si>
  <si>
    <t xml:space="preserve">QF104596</t>
  </si>
  <si>
    <t xml:space="preserve">QF104597</t>
  </si>
  <si>
    <t xml:space="preserve">QF104598</t>
  </si>
  <si>
    <t xml:space="preserve">QF104599</t>
  </si>
  <si>
    <t xml:space="preserve">QF104600</t>
  </si>
  <si>
    <t xml:space="preserve">QF104601</t>
  </si>
  <si>
    <t xml:space="preserve">QF104602</t>
  </si>
  <si>
    <t xml:space="preserve">QF104603</t>
  </si>
  <si>
    <t xml:space="preserve">QF104604</t>
  </si>
  <si>
    <t xml:space="preserve">QF104605</t>
  </si>
  <si>
    <t xml:space="preserve">QF104606</t>
  </si>
  <si>
    <t xml:space="preserve">QF104607</t>
  </si>
  <si>
    <t xml:space="preserve">QF104608</t>
  </si>
  <si>
    <t xml:space="preserve">QF104609</t>
  </si>
  <si>
    <t xml:space="preserve">QF104610</t>
  </si>
  <si>
    <t xml:space="preserve">QF104611</t>
  </si>
  <si>
    <t xml:space="preserve">QF104612</t>
  </si>
  <si>
    <t xml:space="preserve">QF104613</t>
  </si>
  <si>
    <t xml:space="preserve">QF104614</t>
  </si>
  <si>
    <t xml:space="preserve">QF104615</t>
  </si>
  <si>
    <t xml:space="preserve">QF104616</t>
  </si>
  <si>
    <t xml:space="preserve">QF104617</t>
  </si>
  <si>
    <t xml:space="preserve">QF104618</t>
  </si>
  <si>
    <t xml:space="preserve">QF104619</t>
  </si>
  <si>
    <t xml:space="preserve">QF104620</t>
  </si>
  <si>
    <t xml:space="preserve">QF104621</t>
  </si>
  <si>
    <t xml:space="preserve">QF104622</t>
  </si>
  <si>
    <t xml:space="preserve">QF104623</t>
  </si>
  <si>
    <t xml:space="preserve">QF104624</t>
  </si>
  <si>
    <t xml:space="preserve">QF104625</t>
  </si>
  <si>
    <t xml:space="preserve">QF104626</t>
  </si>
  <si>
    <t xml:space="preserve">QF104627</t>
  </si>
  <si>
    <t xml:space="preserve">QF104628</t>
  </si>
  <si>
    <t xml:space="preserve">QF104629</t>
  </si>
  <si>
    <t xml:space="preserve">QF104630</t>
  </si>
  <si>
    <t xml:space="preserve">QF104631</t>
  </si>
  <si>
    <t xml:space="preserve">QF104632</t>
  </si>
  <si>
    <t xml:space="preserve">QF104633</t>
  </si>
  <si>
    <t xml:space="preserve">QF104634</t>
  </si>
  <si>
    <t xml:space="preserve">QF104635</t>
  </si>
  <si>
    <t xml:space="preserve">QF104636</t>
  </si>
  <si>
    <t xml:space="preserve">QF104637</t>
  </si>
  <si>
    <t xml:space="preserve">QF104638</t>
  </si>
  <si>
    <t xml:space="preserve">QF104639</t>
  </si>
  <si>
    <t xml:space="preserve">QF104640</t>
  </si>
  <si>
    <t xml:space="preserve">QF104641</t>
  </si>
  <si>
    <t xml:space="preserve">QF104642</t>
  </si>
  <si>
    <t xml:space="preserve">QF104643</t>
  </si>
  <si>
    <t xml:space="preserve">QF104644</t>
  </si>
  <si>
    <t xml:space="preserve">QF104645</t>
  </si>
  <si>
    <t xml:space="preserve">QF104646</t>
  </si>
  <si>
    <t xml:space="preserve">QF104647</t>
  </si>
  <si>
    <t xml:space="preserve">QF104648</t>
  </si>
  <si>
    <t xml:space="preserve">QF104649</t>
  </si>
  <si>
    <t xml:space="preserve">QF104650</t>
  </si>
  <si>
    <t xml:space="preserve">QF104651</t>
  </si>
  <si>
    <t xml:space="preserve">QF104652</t>
  </si>
  <si>
    <t xml:space="preserve">QF104653</t>
  </si>
  <si>
    <t xml:space="preserve">QF104654</t>
  </si>
  <si>
    <t xml:space="preserve">QF104655</t>
  </si>
  <si>
    <t xml:space="preserve">QF104656</t>
  </si>
  <si>
    <t xml:space="preserve">QF104657</t>
  </si>
  <si>
    <t xml:space="preserve">QF104658</t>
  </si>
  <si>
    <t xml:space="preserve">QF104659</t>
  </si>
  <si>
    <t xml:space="preserve">QF104660</t>
  </si>
  <si>
    <t xml:space="preserve">QF104661</t>
  </si>
  <si>
    <t xml:space="preserve">QF104662</t>
  </si>
  <si>
    <t xml:space="preserve">QF104663</t>
  </si>
  <si>
    <t xml:space="preserve">QF104664</t>
  </si>
  <si>
    <t xml:space="preserve">QF104665</t>
  </si>
  <si>
    <t xml:space="preserve">QF104666</t>
  </si>
  <si>
    <t xml:space="preserve">QF104667</t>
  </si>
  <si>
    <t xml:space="preserve">QF104668</t>
  </si>
  <si>
    <t xml:space="preserve">QF104669</t>
  </si>
  <si>
    <t xml:space="preserve">QF104670</t>
  </si>
  <si>
    <t xml:space="preserve">QF104671</t>
  </si>
  <si>
    <t xml:space="preserve">QF104672</t>
  </si>
  <si>
    <t xml:space="preserve">QF104673</t>
  </si>
  <si>
    <t xml:space="preserve">QF104674</t>
  </si>
  <si>
    <t xml:space="preserve">QF104675</t>
  </si>
  <si>
    <t xml:space="preserve">QF104676</t>
  </si>
  <si>
    <t xml:space="preserve">QF104677</t>
  </si>
  <si>
    <t xml:space="preserve">QF104678</t>
  </si>
  <si>
    <t xml:space="preserve">QF104679</t>
  </si>
  <si>
    <t xml:space="preserve">QF104680</t>
  </si>
  <si>
    <t xml:space="preserve">QF104681</t>
  </si>
  <si>
    <t xml:space="preserve">QF104682</t>
  </si>
  <si>
    <t xml:space="preserve">Tangasgo</t>
  </si>
  <si>
    <t xml:space="preserve">QF105226</t>
  </si>
  <si>
    <t xml:space="preserve">QF105227</t>
  </si>
  <si>
    <t xml:space="preserve">QF105228</t>
  </si>
  <si>
    <t xml:space="preserve">QF105229</t>
  </si>
  <si>
    <t xml:space="preserve">QF105230</t>
  </si>
  <si>
    <t xml:space="preserve">QF105231</t>
  </si>
  <si>
    <t xml:space="preserve">QF105232</t>
  </si>
  <si>
    <t xml:space="preserve">QF105233</t>
  </si>
  <si>
    <t xml:space="preserve">QF105234</t>
  </si>
  <si>
    <t xml:space="preserve">QF105235</t>
  </si>
  <si>
    <t xml:space="preserve">QF105236</t>
  </si>
  <si>
    <t xml:space="preserve">QF105237</t>
  </si>
  <si>
    <t xml:space="preserve">QF105238</t>
  </si>
  <si>
    <t xml:space="preserve">QF105239</t>
  </si>
  <si>
    <t xml:space="preserve">QF105240</t>
  </si>
  <si>
    <t xml:space="preserve">QF105241</t>
  </si>
  <si>
    <t xml:space="preserve">QF105242</t>
  </si>
  <si>
    <t xml:space="preserve">QF105243</t>
  </si>
  <si>
    <t xml:space="preserve">QF105244</t>
  </si>
  <si>
    <t xml:space="preserve">QF105245</t>
  </si>
  <si>
    <t xml:space="preserve">QF105246</t>
  </si>
  <si>
    <t xml:space="preserve">QF105247</t>
  </si>
  <si>
    <t xml:space="preserve">QF105248</t>
  </si>
  <si>
    <t xml:space="preserve">QF105249</t>
  </si>
  <si>
    <t xml:space="preserve">QF105250</t>
  </si>
  <si>
    <t xml:space="preserve">QF105251</t>
  </si>
  <si>
    <t xml:space="preserve">QF105252</t>
  </si>
  <si>
    <t xml:space="preserve">QF105253</t>
  </si>
  <si>
    <t xml:space="preserve">QF105254</t>
  </si>
  <si>
    <t xml:space="preserve">QF105255</t>
  </si>
  <si>
    <t xml:space="preserve">QF105256</t>
  </si>
  <si>
    <t xml:space="preserve">QF105257</t>
  </si>
  <si>
    <t xml:space="preserve">QF105258</t>
  </si>
  <si>
    <t xml:space="preserve">QF105259</t>
  </si>
  <si>
    <t xml:space="preserve">QF105260</t>
  </si>
  <si>
    <t xml:space="preserve">QF105261</t>
  </si>
  <si>
    <t xml:space="preserve">QF105262</t>
  </si>
  <si>
    <t xml:space="preserve">QF105263</t>
  </si>
  <si>
    <t xml:space="preserve">QF105264</t>
  </si>
  <si>
    <t xml:space="preserve">QF105265</t>
  </si>
  <si>
    <t xml:space="preserve">QF105266</t>
  </si>
  <si>
    <t xml:space="preserve">QF105267</t>
  </si>
  <si>
    <t xml:space="preserve">QF105268</t>
  </si>
  <si>
    <t xml:space="preserve">QF105269</t>
  </si>
  <si>
    <t xml:space="preserve">QF105270</t>
  </si>
  <si>
    <t xml:space="preserve">QF105271</t>
  </si>
  <si>
    <t xml:space="preserve">QF105272</t>
  </si>
  <si>
    <t xml:space="preserve">QF105273</t>
  </si>
  <si>
    <t xml:space="preserve">QF105274</t>
  </si>
  <si>
    <t xml:space="preserve">QF105275</t>
  </si>
  <si>
    <t xml:space="preserve">QF105276</t>
  </si>
  <si>
    <t xml:space="preserve">QF105277</t>
  </si>
  <si>
    <t xml:space="preserve">QF105278</t>
  </si>
  <si>
    <t xml:space="preserve">QF105279</t>
  </si>
  <si>
    <t xml:space="preserve">QF105280</t>
  </si>
  <si>
    <t xml:space="preserve">QF105281</t>
  </si>
  <si>
    <t xml:space="preserve">QF105282</t>
  </si>
  <si>
    <t xml:space="preserve">QF105283</t>
  </si>
  <si>
    <t xml:space="preserve">QF105284</t>
  </si>
  <si>
    <t xml:space="preserve">QF105285</t>
  </si>
  <si>
    <t xml:space="preserve">QF105286</t>
  </si>
  <si>
    <t xml:space="preserve">QF105287</t>
  </si>
  <si>
    <t xml:space="preserve">QF105288</t>
  </si>
  <si>
    <t xml:space="preserve">QF105289</t>
  </si>
  <si>
    <t xml:space="preserve">QF105290</t>
  </si>
  <si>
    <t xml:space="preserve">QF105291</t>
  </si>
  <si>
    <t xml:space="preserve">QF105292</t>
  </si>
  <si>
    <t xml:space="preserve">QF105293</t>
  </si>
  <si>
    <t xml:space="preserve">QF105294</t>
  </si>
  <si>
    <t xml:space="preserve">QF105295</t>
  </si>
  <si>
    <t xml:space="preserve">QF105296</t>
  </si>
  <si>
    <t xml:space="preserve">QF105297</t>
  </si>
  <si>
    <t xml:space="preserve">QF105298</t>
  </si>
  <si>
    <t xml:space="preserve">QF105299</t>
  </si>
  <si>
    <t xml:space="preserve">QF105300</t>
  </si>
  <si>
    <t xml:space="preserve">QF105301</t>
  </si>
  <si>
    <t xml:space="preserve">QF105302</t>
  </si>
  <si>
    <t xml:space="preserve">QF105303</t>
  </si>
  <si>
    <t xml:space="preserve">QF105304</t>
  </si>
  <si>
    <t xml:space="preserve">Plateau Central </t>
  </si>
  <si>
    <t xml:space="preserve">Ganzourgou</t>
  </si>
  <si>
    <t xml:space="preserve">ZORGHO</t>
  </si>
  <si>
    <t xml:space="preserve">Zorgho</t>
  </si>
  <si>
    <t xml:space="preserve">Souka </t>
  </si>
  <si>
    <t xml:space="preserve">AM-BF</t>
  </si>
  <si>
    <t xml:space="preserve">Maïs Petit mil Arrachide</t>
  </si>
  <si>
    <t xml:space="preserve">QF100017</t>
  </si>
  <si>
    <t xml:space="preserve">WRSI Fusion</t>
  </si>
  <si>
    <t xml:space="preserve">Petit mil</t>
  </si>
  <si>
    <t xml:space="preserve">QF100020</t>
  </si>
  <si>
    <t xml:space="preserve">WRSI Mil</t>
  </si>
  <si>
    <t xml:space="preserve">Bougré</t>
  </si>
  <si>
    <t xml:space="preserve">QF100021</t>
  </si>
  <si>
    <t xml:space="preserve">QF100022</t>
  </si>
  <si>
    <t xml:space="preserve">Tintog-Nabitenga</t>
  </si>
  <si>
    <t xml:space="preserve">Sorgho Maïs</t>
  </si>
  <si>
    <t xml:space="preserve">QF100023</t>
  </si>
  <si>
    <t xml:space="preserve">Maïs Sorgho</t>
  </si>
  <si>
    <t xml:space="preserve">QF100024</t>
  </si>
  <si>
    <t xml:space="preserve">QF100025</t>
  </si>
  <si>
    <t xml:space="preserve">Sorgho Maïs Niébé</t>
  </si>
  <si>
    <t xml:space="preserve">QF100026</t>
  </si>
  <si>
    <t xml:space="preserve">Bangbily</t>
  </si>
  <si>
    <t xml:space="preserve">Sorgho Niébé</t>
  </si>
  <si>
    <t xml:space="preserve">QF100027</t>
  </si>
  <si>
    <t xml:space="preserve">Waguésse</t>
  </si>
  <si>
    <t xml:space="preserve">QF100029</t>
  </si>
  <si>
    <t xml:space="preserve">Zeguedega</t>
  </si>
  <si>
    <t xml:space="preserve">QF100030</t>
  </si>
  <si>
    <t xml:space="preserve">Tamasgo de Bougré</t>
  </si>
  <si>
    <t xml:space="preserve">QF100328</t>
  </si>
  <si>
    <t xml:space="preserve">QF100330</t>
  </si>
  <si>
    <t xml:space="preserve">QF100336</t>
  </si>
  <si>
    <t xml:space="preserve">QF100338</t>
  </si>
  <si>
    <t xml:space="preserve">QF100339</t>
  </si>
  <si>
    <t xml:space="preserve">QF100342</t>
  </si>
  <si>
    <t xml:space="preserve">QF100343</t>
  </si>
  <si>
    <t xml:space="preserve">QF100347</t>
  </si>
  <si>
    <t xml:space="preserve">QF100350</t>
  </si>
  <si>
    <t xml:space="preserve">QF100352</t>
  </si>
  <si>
    <t xml:space="preserve">QF100355</t>
  </si>
  <si>
    <t xml:space="preserve">Douré</t>
  </si>
  <si>
    <t xml:space="preserve">QF100356</t>
  </si>
  <si>
    <t xml:space="preserve">QF100357</t>
  </si>
  <si>
    <t xml:space="preserve">QF100358</t>
  </si>
  <si>
    <t xml:space="preserve">QF100359</t>
  </si>
  <si>
    <t xml:space="preserve">QF100360</t>
  </si>
  <si>
    <t xml:space="preserve">Tuiré </t>
  </si>
  <si>
    <t xml:space="preserve">Arrachide Petit mil</t>
  </si>
  <si>
    <t xml:space="preserve">QF100364</t>
  </si>
  <si>
    <t xml:space="preserve">Tuiré-Peulh </t>
  </si>
  <si>
    <t xml:space="preserve">Petit mil Maïs Niébé</t>
  </si>
  <si>
    <t xml:space="preserve">QF100366</t>
  </si>
  <si>
    <t xml:space="preserve">QF100369</t>
  </si>
  <si>
    <t xml:space="preserve">QF100371</t>
  </si>
  <si>
    <t xml:space="preserve">Arrachide</t>
  </si>
  <si>
    <t xml:space="preserve">QF100373</t>
  </si>
  <si>
    <t xml:space="preserve">QF100374</t>
  </si>
  <si>
    <t xml:space="preserve">QF100378</t>
  </si>
  <si>
    <t xml:space="preserve">QF100380</t>
  </si>
  <si>
    <t xml:space="preserve">QF100382</t>
  </si>
  <si>
    <t xml:space="preserve">Niébé</t>
  </si>
  <si>
    <t xml:space="preserve">QF100383</t>
  </si>
  <si>
    <t xml:space="preserve">Arrachide Niébé Petit mil</t>
  </si>
  <si>
    <t xml:space="preserve">QF100384</t>
  </si>
  <si>
    <t xml:space="preserve">Petit mil Arrachide</t>
  </si>
  <si>
    <t xml:space="preserve">QF100385</t>
  </si>
  <si>
    <t xml:space="preserve">Tuiré</t>
  </si>
  <si>
    <t xml:space="preserve">Mil, Arachide, Niébé</t>
  </si>
  <si>
    <t xml:space="preserve">QF100386</t>
  </si>
  <si>
    <t xml:space="preserve">QF100416</t>
  </si>
  <si>
    <t xml:space="preserve">QF100417</t>
  </si>
  <si>
    <t xml:space="preserve">QF100418</t>
  </si>
  <si>
    <t xml:space="preserve">QF100419</t>
  </si>
  <si>
    <t xml:space="preserve">QF100420</t>
  </si>
  <si>
    <t xml:space="preserve">QF100421</t>
  </si>
  <si>
    <t xml:space="preserve">QF100423</t>
  </si>
  <si>
    <t xml:space="preserve">QF100424</t>
  </si>
  <si>
    <t xml:space="preserve">QF100425</t>
  </si>
  <si>
    <t xml:space="preserve">QF100426</t>
  </si>
  <si>
    <t xml:space="preserve">QF100427</t>
  </si>
  <si>
    <t xml:space="preserve">QF100429</t>
  </si>
  <si>
    <t xml:space="preserve">QF100431</t>
  </si>
  <si>
    <t xml:space="preserve">QF100432</t>
  </si>
  <si>
    <t xml:space="preserve">QF100433</t>
  </si>
  <si>
    <t xml:space="preserve">QF100434</t>
  </si>
  <si>
    <t xml:space="preserve">QF100436</t>
  </si>
  <si>
    <t xml:space="preserve">Petit mil Maïs Niébé Sésame</t>
  </si>
  <si>
    <t xml:space="preserve">QF100437</t>
  </si>
  <si>
    <t xml:space="preserve">Petit mil Niébé Sésame</t>
  </si>
  <si>
    <t xml:space="preserve">QF100438</t>
  </si>
  <si>
    <t xml:space="preserve">Arrachide Petit mil Sésame Niébé</t>
  </si>
  <si>
    <t xml:space="preserve">QF100439</t>
  </si>
  <si>
    <t xml:space="preserve">QF100440</t>
  </si>
  <si>
    <t xml:space="preserve">Arrachide Petit mil Niébé</t>
  </si>
  <si>
    <t xml:space="preserve">QF100441</t>
  </si>
  <si>
    <t xml:space="preserve">Petit mil Niébé Arrachide</t>
  </si>
  <si>
    <t xml:space="preserve">QF100442</t>
  </si>
  <si>
    <t xml:space="preserve">Petit mil Niébé</t>
  </si>
  <si>
    <t xml:space="preserve">QF100443</t>
  </si>
  <si>
    <t xml:space="preserve">Petit mil Maïs</t>
  </si>
  <si>
    <t xml:space="preserve">QF100444</t>
  </si>
  <si>
    <t xml:space="preserve">Maïs Petit mil</t>
  </si>
  <si>
    <t xml:space="preserve">QF100445</t>
  </si>
  <si>
    <t xml:space="preserve">Niébé Petit mil</t>
  </si>
  <si>
    <t xml:space="preserve">QF100446</t>
  </si>
  <si>
    <t xml:space="preserve">QF100447</t>
  </si>
  <si>
    <t xml:space="preserve">QF100448</t>
  </si>
  <si>
    <t xml:space="preserve">Petit mil Arrachide Niébé</t>
  </si>
  <si>
    <t xml:space="preserve">QF100449</t>
  </si>
  <si>
    <t xml:space="preserve">Tuiré-peulh</t>
  </si>
  <si>
    <t xml:space="preserve">QF100450</t>
  </si>
  <si>
    <t xml:space="preserve">Arrachide Niébé</t>
  </si>
  <si>
    <t xml:space="preserve">QF100451</t>
  </si>
  <si>
    <t xml:space="preserve">QF100452</t>
  </si>
  <si>
    <t xml:space="preserve">Tuiré-Peulh</t>
  </si>
  <si>
    <t xml:space="preserve">QF100453</t>
  </si>
  <si>
    <t xml:space="preserve">QF100454</t>
  </si>
  <si>
    <t xml:space="preserve">QF100455</t>
  </si>
  <si>
    <t xml:space="preserve">QF100456</t>
  </si>
  <si>
    <t xml:space="preserve">Petit mil Arrachide Maïs</t>
  </si>
  <si>
    <t xml:space="preserve">QF100457</t>
  </si>
  <si>
    <t xml:space="preserve">QF100458</t>
  </si>
  <si>
    <t xml:space="preserve">QF100459</t>
  </si>
  <si>
    <t xml:space="preserve">QF100460</t>
  </si>
  <si>
    <t xml:space="preserve">QF100461</t>
  </si>
  <si>
    <t xml:space="preserve">Petit mil Arrachide Sésame</t>
  </si>
  <si>
    <t xml:space="preserve">QF100462</t>
  </si>
  <si>
    <t xml:space="preserve">Arrachide Petit mil Sésame</t>
  </si>
  <si>
    <t xml:space="preserve">QF100463</t>
  </si>
  <si>
    <t xml:space="preserve">QF100464</t>
  </si>
  <si>
    <t xml:space="preserve">Maïs Arrachide</t>
  </si>
  <si>
    <t xml:space="preserve">QF100465</t>
  </si>
  <si>
    <t xml:space="preserve">Maïs Niébé</t>
  </si>
  <si>
    <t xml:space="preserve">QF100466</t>
  </si>
  <si>
    <t xml:space="preserve">QF100467</t>
  </si>
  <si>
    <t xml:space="preserve">Souka</t>
  </si>
  <si>
    <t xml:space="preserve">QF100468</t>
  </si>
  <si>
    <t xml:space="preserve">QF100469</t>
  </si>
  <si>
    <t xml:space="preserve">QF100470</t>
  </si>
  <si>
    <t xml:space="preserve">QF100471</t>
  </si>
  <si>
    <t xml:space="preserve">QF100472</t>
  </si>
  <si>
    <t xml:space="preserve">QF100473</t>
  </si>
  <si>
    <t xml:space="preserve">QF100474</t>
  </si>
  <si>
    <t xml:space="preserve">QF100475</t>
  </si>
  <si>
    <t xml:space="preserve">QF100476</t>
  </si>
  <si>
    <t xml:space="preserve">Mil </t>
  </si>
  <si>
    <t xml:space="preserve">QF100477</t>
  </si>
  <si>
    <t xml:space="preserve">QF100478</t>
  </si>
  <si>
    <t xml:space="preserve">Mais Sorgho</t>
  </si>
  <si>
    <t xml:space="preserve">QF100479</t>
  </si>
  <si>
    <t xml:space="preserve">Bissiga </t>
  </si>
  <si>
    <t xml:space="preserve">QF100480</t>
  </si>
  <si>
    <t xml:space="preserve">Signonghin</t>
  </si>
  <si>
    <t xml:space="preserve">Niébé Arrachide Sorgho</t>
  </si>
  <si>
    <t xml:space="preserve">QF100481</t>
  </si>
  <si>
    <t xml:space="preserve">QF100482</t>
  </si>
  <si>
    <t xml:space="preserve">Godin</t>
  </si>
  <si>
    <t xml:space="preserve">QF100483</t>
  </si>
  <si>
    <t xml:space="preserve">QF100484</t>
  </si>
  <si>
    <t xml:space="preserve">Sorgho Niébé Maïs Arrachide</t>
  </si>
  <si>
    <t xml:space="preserve">QF100485</t>
  </si>
  <si>
    <t xml:space="preserve">Signonghin </t>
  </si>
  <si>
    <t xml:space="preserve">Sorgho Arrachide Niébé</t>
  </si>
  <si>
    <t xml:space="preserve">QF100486</t>
  </si>
  <si>
    <t xml:space="preserve">Sorgho Niébé Arrachide</t>
  </si>
  <si>
    <t xml:space="preserve">QF100487</t>
  </si>
  <si>
    <t xml:space="preserve">Godin </t>
  </si>
  <si>
    <t xml:space="preserve">QF100488</t>
  </si>
  <si>
    <t xml:space="preserve">Arrachide Niébé Sésame</t>
  </si>
  <si>
    <t xml:space="preserve">QF100489</t>
  </si>
  <si>
    <t xml:space="preserve">QF100490</t>
  </si>
  <si>
    <t xml:space="preserve">Sorgho Arrachide</t>
  </si>
  <si>
    <t xml:space="preserve">QF100493</t>
  </si>
  <si>
    <t xml:space="preserve">Arrachide Niébé Sorgho</t>
  </si>
  <si>
    <t xml:space="preserve">QF100494</t>
  </si>
  <si>
    <t xml:space="preserve">QF100495</t>
  </si>
  <si>
    <t xml:space="preserve">Bissaga</t>
  </si>
  <si>
    <t xml:space="preserve">Mais Petit mil Niébé</t>
  </si>
  <si>
    <t xml:space="preserve">QF100496</t>
  </si>
  <si>
    <t xml:space="preserve">QF100497</t>
  </si>
  <si>
    <t xml:space="preserve">Nabmassa</t>
  </si>
  <si>
    <t xml:space="preserve">Sorgho Sésame Niébé Arrachide</t>
  </si>
  <si>
    <t xml:space="preserve">QF100498</t>
  </si>
  <si>
    <t xml:space="preserve">Nabmassa </t>
  </si>
  <si>
    <t xml:space="preserve">QF100499</t>
  </si>
  <si>
    <t xml:space="preserve">Petit mil Arrachide Niébé Sésame</t>
  </si>
  <si>
    <t xml:space="preserve">QF100500</t>
  </si>
  <si>
    <t xml:space="preserve">QF100501</t>
  </si>
  <si>
    <t xml:space="preserve">QF100502</t>
  </si>
  <si>
    <t xml:space="preserve">Songdin </t>
  </si>
  <si>
    <t xml:space="preserve">QF100503</t>
  </si>
  <si>
    <t xml:space="preserve">QF100504</t>
  </si>
  <si>
    <t xml:space="preserve">Nabinkins</t>
  </si>
  <si>
    <t xml:space="preserve">QF100505</t>
  </si>
  <si>
    <t xml:space="preserve">QF100506</t>
  </si>
  <si>
    <t xml:space="preserve">Kolongkom </t>
  </si>
  <si>
    <t xml:space="preserve">QF100507</t>
  </si>
  <si>
    <t xml:space="preserve">QF100508</t>
  </si>
  <si>
    <t xml:space="preserve">Songdin</t>
  </si>
  <si>
    <t xml:space="preserve">QF100509</t>
  </si>
  <si>
    <t xml:space="preserve">QF100510</t>
  </si>
  <si>
    <t xml:space="preserve">Maïs Niébé Sésame</t>
  </si>
  <si>
    <t xml:space="preserve">QF100511</t>
  </si>
  <si>
    <t xml:space="preserve">QF100512</t>
  </si>
  <si>
    <t xml:space="preserve">Sorgho, Niébé, Arachide</t>
  </si>
  <si>
    <t xml:space="preserve">QF100513</t>
  </si>
  <si>
    <t xml:space="preserve">QF100514</t>
  </si>
  <si>
    <t xml:space="preserve">Niébé Sorgho Arrachide</t>
  </si>
  <si>
    <t xml:space="preserve">QF100515</t>
  </si>
  <si>
    <t xml:space="preserve">Petit mil Sésame Niébé Arrachide</t>
  </si>
  <si>
    <t xml:space="preserve">QF100516</t>
  </si>
  <si>
    <t xml:space="preserve">QF100517</t>
  </si>
  <si>
    <t xml:space="preserve">QF100518</t>
  </si>
  <si>
    <t xml:space="preserve">QF100519</t>
  </si>
  <si>
    <t xml:space="preserve">Niébé Petit mil Arrachide</t>
  </si>
  <si>
    <t xml:space="preserve">QF100520</t>
  </si>
  <si>
    <t xml:space="preserve">Petit mil Maïs Niébé Arrachide</t>
  </si>
  <si>
    <t xml:space="preserve">QF100521</t>
  </si>
  <si>
    <t xml:space="preserve">Arrachide Niébé Petit mil Maïs</t>
  </si>
  <si>
    <t xml:space="preserve">QF100522</t>
  </si>
  <si>
    <t xml:space="preserve">QF100523</t>
  </si>
  <si>
    <t xml:space="preserve">QF100524</t>
  </si>
  <si>
    <t xml:space="preserve">Maïs Petit mil Sésame Niébé Arrachide</t>
  </si>
  <si>
    <t xml:space="preserve">QF100525</t>
  </si>
  <si>
    <t xml:space="preserve">Petit mil Niébé Arrachide Sésame</t>
  </si>
  <si>
    <t xml:space="preserve">QF100526</t>
  </si>
  <si>
    <t xml:space="preserve">QF100527</t>
  </si>
  <si>
    <t xml:space="preserve">QF100528</t>
  </si>
  <si>
    <t xml:space="preserve">Gondin</t>
  </si>
  <si>
    <t xml:space="preserve">Maïs Petit mil Sésame Niébé</t>
  </si>
  <si>
    <t xml:space="preserve">QF100529</t>
  </si>
  <si>
    <t xml:space="preserve">Arrachide Niébé Petit mil Sésame</t>
  </si>
  <si>
    <t xml:space="preserve">QF100530</t>
  </si>
  <si>
    <t xml:space="preserve">QF100531</t>
  </si>
  <si>
    <t xml:space="preserve">Digré</t>
  </si>
  <si>
    <t xml:space="preserve">QF100532</t>
  </si>
  <si>
    <t xml:space="preserve">QF100533</t>
  </si>
  <si>
    <t xml:space="preserve">QF100534</t>
  </si>
  <si>
    <t xml:space="preserve">QF100535</t>
  </si>
  <si>
    <t xml:space="preserve">QF100536</t>
  </si>
  <si>
    <t xml:space="preserve">QF100537</t>
  </si>
  <si>
    <t xml:space="preserve">QF100538</t>
  </si>
  <si>
    <t xml:space="preserve">QF100539</t>
  </si>
  <si>
    <t xml:space="preserve">QF100540</t>
  </si>
  <si>
    <t xml:space="preserve">Petit mil Niébé Arrachide Maïs</t>
  </si>
  <si>
    <t xml:space="preserve">QF100541</t>
  </si>
  <si>
    <t xml:space="preserve">Gonkin</t>
  </si>
  <si>
    <t xml:space="preserve">QF100542</t>
  </si>
  <si>
    <t xml:space="preserve">QF100543</t>
  </si>
  <si>
    <t xml:space="preserve">QF100544</t>
  </si>
  <si>
    <t xml:space="preserve">QF100545</t>
  </si>
  <si>
    <t xml:space="preserve">QF100546</t>
  </si>
  <si>
    <t xml:space="preserve">QF100547</t>
  </si>
  <si>
    <t xml:space="preserve">QF100548</t>
  </si>
  <si>
    <t xml:space="preserve">QF100549</t>
  </si>
  <si>
    <t xml:space="preserve">QF100550</t>
  </si>
  <si>
    <t xml:space="preserve">QF100551</t>
  </si>
  <si>
    <t xml:space="preserve">Tintogo</t>
  </si>
  <si>
    <t xml:space="preserve">QF100552</t>
  </si>
  <si>
    <t xml:space="preserve">QF100553</t>
  </si>
  <si>
    <t xml:space="preserve">QF100554</t>
  </si>
  <si>
    <t xml:space="preserve">QF100555</t>
  </si>
  <si>
    <t xml:space="preserve">QF100556</t>
  </si>
  <si>
    <t xml:space="preserve">QF100557</t>
  </si>
  <si>
    <t xml:space="preserve">QF100558</t>
  </si>
  <si>
    <t xml:space="preserve">QF100559</t>
  </si>
  <si>
    <t xml:space="preserve">Niébé Arrachide</t>
  </si>
  <si>
    <t xml:space="preserve">QF100560</t>
  </si>
  <si>
    <t xml:space="preserve">QF100561</t>
  </si>
  <si>
    <t xml:space="preserve">QF100562</t>
  </si>
  <si>
    <t xml:space="preserve">QF100563</t>
  </si>
  <si>
    <t xml:space="preserve">QF100564</t>
  </si>
  <si>
    <t xml:space="preserve">QF100565</t>
  </si>
  <si>
    <t xml:space="preserve">QF100566</t>
  </si>
  <si>
    <t xml:space="preserve">QF100567</t>
  </si>
  <si>
    <t xml:space="preserve">QF100568</t>
  </si>
  <si>
    <t xml:space="preserve">QF100569</t>
  </si>
  <si>
    <t xml:space="preserve">QF100570</t>
  </si>
  <si>
    <t xml:space="preserve">QF100571</t>
  </si>
  <si>
    <t xml:space="preserve">QF100572</t>
  </si>
  <si>
    <t xml:space="preserve">QF100573</t>
  </si>
  <si>
    <t xml:space="preserve">QF100574</t>
  </si>
  <si>
    <t xml:space="preserve">QF100575</t>
  </si>
  <si>
    <t xml:space="preserve">QF100576</t>
  </si>
  <si>
    <t xml:space="preserve">QF100577</t>
  </si>
  <si>
    <t xml:space="preserve">QF100578</t>
  </si>
  <si>
    <t xml:space="preserve">QF100579</t>
  </si>
  <si>
    <t xml:space="preserve">Niébé Sorgho</t>
  </si>
  <si>
    <t xml:space="preserve">QF100580</t>
  </si>
  <si>
    <t xml:space="preserve">QF100581</t>
  </si>
  <si>
    <t xml:space="preserve">QF100582</t>
  </si>
  <si>
    <t xml:space="preserve">QF100583</t>
  </si>
  <si>
    <t xml:space="preserve">QF100585</t>
  </si>
  <si>
    <t xml:space="preserve">QF100586</t>
  </si>
  <si>
    <t xml:space="preserve">QF100587</t>
  </si>
  <si>
    <t xml:space="preserve">QF100588</t>
  </si>
  <si>
    <t xml:space="preserve">Arrachide Niébé Maïs</t>
  </si>
  <si>
    <t xml:space="preserve">QF100589</t>
  </si>
  <si>
    <t xml:space="preserve">Maïs Petit mil Sorgho</t>
  </si>
  <si>
    <t xml:space="preserve">QF100590</t>
  </si>
  <si>
    <t xml:space="preserve">QF100591</t>
  </si>
  <si>
    <t xml:space="preserve">QF100592</t>
  </si>
  <si>
    <t xml:space="preserve">QF100593</t>
  </si>
  <si>
    <t xml:space="preserve">QF100595</t>
  </si>
  <si>
    <t xml:space="preserve">QF100596</t>
  </si>
  <si>
    <t xml:space="preserve">QF100597</t>
  </si>
  <si>
    <t xml:space="preserve">QF100598</t>
  </si>
  <si>
    <t xml:space="preserve">QF100599</t>
  </si>
  <si>
    <t xml:space="preserve">QF100600</t>
  </si>
  <si>
    <t xml:space="preserve">QF100601</t>
  </si>
  <si>
    <t xml:space="preserve">QF100602</t>
  </si>
  <si>
    <t xml:space="preserve">Maïs Sorgho Niébé</t>
  </si>
  <si>
    <t xml:space="preserve">QF100603</t>
  </si>
  <si>
    <t xml:space="preserve">QF100604</t>
  </si>
  <si>
    <t xml:space="preserve">QF100605</t>
  </si>
  <si>
    <t xml:space="preserve">QF100606</t>
  </si>
  <si>
    <t xml:space="preserve">QF100607</t>
  </si>
  <si>
    <t xml:space="preserve">QF100608</t>
  </si>
  <si>
    <t xml:space="preserve">QF100609</t>
  </si>
  <si>
    <t xml:space="preserve">QF100610</t>
  </si>
  <si>
    <t xml:space="preserve">QF100611</t>
  </si>
  <si>
    <t xml:space="preserve">QF100612</t>
  </si>
  <si>
    <t xml:space="preserve">QF100613</t>
  </si>
  <si>
    <t xml:space="preserve">Arrachide Maïs</t>
  </si>
  <si>
    <t xml:space="preserve">QF100614</t>
  </si>
  <si>
    <t xml:space="preserve">Maïs Sésame</t>
  </si>
  <si>
    <t xml:space="preserve">QF100615</t>
  </si>
  <si>
    <t xml:space="preserve">QF100616</t>
  </si>
  <si>
    <t xml:space="preserve">QF100617</t>
  </si>
  <si>
    <t xml:space="preserve">QF100618</t>
  </si>
  <si>
    <t xml:space="preserve">QF100619</t>
  </si>
  <si>
    <t xml:space="preserve">Zinado</t>
  </si>
  <si>
    <t xml:space="preserve">QF100621</t>
  </si>
  <si>
    <t xml:space="preserve">QF100622</t>
  </si>
  <si>
    <t xml:space="preserve">QF100623</t>
  </si>
  <si>
    <t xml:space="preserve">QF100624</t>
  </si>
  <si>
    <t xml:space="preserve">QF100625</t>
  </si>
  <si>
    <t xml:space="preserve">QF100626</t>
  </si>
  <si>
    <t xml:space="preserve">QF100627</t>
  </si>
  <si>
    <t xml:space="preserve">QF100628</t>
  </si>
  <si>
    <t xml:space="preserve">QF100629</t>
  </si>
  <si>
    <t xml:space="preserve">QF100630</t>
  </si>
  <si>
    <t xml:space="preserve">QF100631</t>
  </si>
  <si>
    <t xml:space="preserve">QF100632</t>
  </si>
  <si>
    <t xml:space="preserve">QF100633</t>
  </si>
  <si>
    <t xml:space="preserve">QF100634</t>
  </si>
  <si>
    <t xml:space="preserve">QF100635</t>
  </si>
  <si>
    <t xml:space="preserve">QF100636</t>
  </si>
  <si>
    <t xml:space="preserve">QF100637</t>
  </si>
  <si>
    <t xml:space="preserve">QF100638</t>
  </si>
  <si>
    <t xml:space="preserve">QF100639</t>
  </si>
  <si>
    <t xml:space="preserve">QF100640</t>
  </si>
  <si>
    <t xml:space="preserve">QF100641</t>
  </si>
  <si>
    <t xml:space="preserve">QF100642</t>
  </si>
  <si>
    <t xml:space="preserve">QF100643</t>
  </si>
  <si>
    <t xml:space="preserve">QF100644</t>
  </si>
  <si>
    <t xml:space="preserve">Zempassogo</t>
  </si>
  <si>
    <t xml:space="preserve">QF100645</t>
  </si>
  <si>
    <t xml:space="preserve">QF100646</t>
  </si>
  <si>
    <t xml:space="preserve">Petit mil Sorgho</t>
  </si>
  <si>
    <t xml:space="preserve">QF100647</t>
  </si>
  <si>
    <t xml:space="preserve">QF100648</t>
  </si>
  <si>
    <t xml:space="preserve">QF100649</t>
  </si>
  <si>
    <t xml:space="preserve">QF100650</t>
  </si>
  <si>
    <t xml:space="preserve">QF100651</t>
  </si>
  <si>
    <t xml:space="preserve">QF100652</t>
  </si>
  <si>
    <t xml:space="preserve">QF100653</t>
  </si>
  <si>
    <t xml:space="preserve">QF100654</t>
  </si>
  <si>
    <t xml:space="preserve">QF100655</t>
  </si>
  <si>
    <t xml:space="preserve">QF100656</t>
  </si>
  <si>
    <t xml:space="preserve">QF100657</t>
  </si>
  <si>
    <t xml:space="preserve">QF100658</t>
  </si>
  <si>
    <t xml:space="preserve">QF100659</t>
  </si>
  <si>
    <t xml:space="preserve">QF100660</t>
  </si>
  <si>
    <t xml:space="preserve">QF100661</t>
  </si>
  <si>
    <t xml:space="preserve">QF100662</t>
  </si>
  <si>
    <t xml:space="preserve">QF100663</t>
  </si>
  <si>
    <t xml:space="preserve">QF100664</t>
  </si>
  <si>
    <t xml:space="preserve">QF100665</t>
  </si>
  <si>
    <t xml:space="preserve">QF100666</t>
  </si>
  <si>
    <t xml:space="preserve">QF100667</t>
  </si>
  <si>
    <t xml:space="preserve">QF100668</t>
  </si>
  <si>
    <t xml:space="preserve">QF100669</t>
  </si>
  <si>
    <t xml:space="preserve">QF100670</t>
  </si>
  <si>
    <t xml:space="preserve">QF100671</t>
  </si>
  <si>
    <t xml:space="preserve">QF100672</t>
  </si>
  <si>
    <t xml:space="preserve">QF100673</t>
  </si>
  <si>
    <t xml:space="preserve">QF100674</t>
  </si>
  <si>
    <t xml:space="preserve">QF100675</t>
  </si>
  <si>
    <t xml:space="preserve">QF100676</t>
  </si>
  <si>
    <t xml:space="preserve">QF100677</t>
  </si>
  <si>
    <t xml:space="preserve">QF100678</t>
  </si>
  <si>
    <t xml:space="preserve">QF100679</t>
  </si>
  <si>
    <t xml:space="preserve">QF100680</t>
  </si>
  <si>
    <t xml:space="preserve">QF100681</t>
  </si>
  <si>
    <t xml:space="preserve">QF100682</t>
  </si>
  <si>
    <t xml:space="preserve">QF100683</t>
  </si>
  <si>
    <t xml:space="preserve">QF100684</t>
  </si>
  <si>
    <t xml:space="preserve">QF100685</t>
  </si>
  <si>
    <t xml:space="preserve">QF100686</t>
  </si>
  <si>
    <t xml:space="preserve">Maïs Petit mil Niébé</t>
  </si>
  <si>
    <t xml:space="preserve">QF100687</t>
  </si>
  <si>
    <t xml:space="preserve">QF100688</t>
  </si>
  <si>
    <t xml:space="preserve">QF100689</t>
  </si>
  <si>
    <t xml:space="preserve">Yougoulmandé</t>
  </si>
  <si>
    <t xml:space="preserve">QF100690</t>
  </si>
  <si>
    <t xml:space="preserve">Petit mil Sorgho Niébé Arrachide</t>
  </si>
  <si>
    <t xml:space="preserve">QF100691</t>
  </si>
  <si>
    <t xml:space="preserve">QF100692</t>
  </si>
  <si>
    <t xml:space="preserve">QF100693</t>
  </si>
  <si>
    <t xml:space="preserve">QF100695</t>
  </si>
  <si>
    <t xml:space="preserve">QF100696</t>
  </si>
  <si>
    <t xml:space="preserve">QF100697</t>
  </si>
  <si>
    <t xml:space="preserve">QF100698</t>
  </si>
  <si>
    <t xml:space="preserve">QF100699</t>
  </si>
  <si>
    <t xml:space="preserve">QF100700</t>
  </si>
  <si>
    <t xml:space="preserve">Kourgou</t>
  </si>
  <si>
    <t xml:space="preserve">QF100701</t>
  </si>
  <si>
    <t xml:space="preserve">Petit mil Niébé Sorgho</t>
  </si>
  <si>
    <t xml:space="preserve">QF100702</t>
  </si>
  <si>
    <t xml:space="preserve">QF100704</t>
  </si>
  <si>
    <t xml:space="preserve">QF100705</t>
  </si>
  <si>
    <t xml:space="preserve">QF100706</t>
  </si>
  <si>
    <t xml:space="preserve">QF100707</t>
  </si>
  <si>
    <t xml:space="preserve">QF100708</t>
  </si>
  <si>
    <t xml:space="preserve">QF100709</t>
  </si>
  <si>
    <t xml:space="preserve">QF100710</t>
  </si>
  <si>
    <t xml:space="preserve">QF100711</t>
  </si>
  <si>
    <t xml:space="preserve">QF100712</t>
  </si>
  <si>
    <t xml:space="preserve">QF100713</t>
  </si>
  <si>
    <t xml:space="preserve">QF100714</t>
  </si>
  <si>
    <t xml:space="preserve">QF100715</t>
  </si>
  <si>
    <t xml:space="preserve">QF100716</t>
  </si>
  <si>
    <t xml:space="preserve">Soubdougou </t>
  </si>
  <si>
    <t xml:space="preserve">QF100717</t>
  </si>
  <si>
    <t xml:space="preserve">QF100718</t>
  </si>
  <si>
    <t xml:space="preserve">QF100719</t>
  </si>
  <si>
    <t xml:space="preserve">QF100720</t>
  </si>
  <si>
    <t xml:space="preserve">Tampelcé </t>
  </si>
  <si>
    <t xml:space="preserve">QF100721</t>
  </si>
  <si>
    <t xml:space="preserve">QF100722</t>
  </si>
  <si>
    <t xml:space="preserve">QF100723</t>
  </si>
  <si>
    <t xml:space="preserve">QF100724</t>
  </si>
  <si>
    <t xml:space="preserve">Maïs Arrachide Sorgho</t>
  </si>
  <si>
    <t xml:space="preserve">QF100725</t>
  </si>
  <si>
    <t xml:space="preserve">QF100726</t>
  </si>
  <si>
    <t xml:space="preserve">QF100728</t>
  </si>
  <si>
    <t xml:space="preserve">QF100729</t>
  </si>
  <si>
    <t xml:space="preserve">Bokin koudgo </t>
  </si>
  <si>
    <t xml:space="preserve">QF100730</t>
  </si>
  <si>
    <t xml:space="preserve">Bokin koudgo</t>
  </si>
  <si>
    <t xml:space="preserve">Maïs Niébé Sorgho</t>
  </si>
  <si>
    <t xml:space="preserve">QF100731</t>
  </si>
  <si>
    <t xml:space="preserve">Petit mil Niébé Sésame Maïs</t>
  </si>
  <si>
    <t xml:space="preserve">QF100732</t>
  </si>
  <si>
    <t xml:space="preserve">Soubdougou</t>
  </si>
  <si>
    <t xml:space="preserve">QF100733</t>
  </si>
  <si>
    <t xml:space="preserve">QF100734</t>
  </si>
  <si>
    <t xml:space="preserve">Arrachide Niébé Sorgho Petit mil</t>
  </si>
  <si>
    <t xml:space="preserve">QF100735</t>
  </si>
  <si>
    <t xml:space="preserve">Torodo</t>
  </si>
  <si>
    <t xml:space="preserve">QF100736</t>
  </si>
  <si>
    <t xml:space="preserve">Sorgho Niébé Maïs</t>
  </si>
  <si>
    <t xml:space="preserve">QF100737</t>
  </si>
  <si>
    <t xml:space="preserve">QF100738</t>
  </si>
  <si>
    <t xml:space="preserve">QF100739</t>
  </si>
  <si>
    <t xml:space="preserve">QF100740</t>
  </si>
  <si>
    <t xml:space="preserve">QF100741</t>
  </si>
  <si>
    <t xml:space="preserve">QF100742</t>
  </si>
  <si>
    <t xml:space="preserve">QF100743</t>
  </si>
  <si>
    <t xml:space="preserve">QF100744</t>
  </si>
  <si>
    <t xml:space="preserve">QF100745</t>
  </si>
  <si>
    <t xml:space="preserve">QF100746</t>
  </si>
  <si>
    <t xml:space="preserve">QF100747</t>
  </si>
  <si>
    <t xml:space="preserve">QF100748</t>
  </si>
  <si>
    <t xml:space="preserve">QF100749</t>
  </si>
  <si>
    <t xml:space="preserve">Arrachide Sorgho Niébé</t>
  </si>
  <si>
    <t xml:space="preserve">QF100750</t>
  </si>
  <si>
    <t xml:space="preserve">Tourgoum-Tenga</t>
  </si>
  <si>
    <t xml:space="preserve">QF100751</t>
  </si>
  <si>
    <t xml:space="preserve">QF100752</t>
  </si>
  <si>
    <t xml:space="preserve">Petit mil Niébé Sésame Arrachide</t>
  </si>
  <si>
    <t xml:space="preserve">QF100753</t>
  </si>
  <si>
    <t xml:space="preserve">QF100754</t>
  </si>
  <si>
    <t xml:space="preserve">QF100755</t>
  </si>
  <si>
    <t xml:space="preserve">Niébé Arrachide Petit mil</t>
  </si>
  <si>
    <t xml:space="preserve">QF100756</t>
  </si>
  <si>
    <t xml:space="preserve">Tampelcé</t>
  </si>
  <si>
    <t xml:space="preserve">QF100757</t>
  </si>
  <si>
    <t xml:space="preserve">Petit mil Sorgho Niébé Maïs</t>
  </si>
  <si>
    <t xml:space="preserve">QF100758</t>
  </si>
  <si>
    <t xml:space="preserve">QF100759</t>
  </si>
  <si>
    <t xml:space="preserve">QF100760</t>
  </si>
  <si>
    <t xml:space="preserve">QF100761</t>
  </si>
  <si>
    <t xml:space="preserve">Tamasgo de torodo</t>
  </si>
  <si>
    <t xml:space="preserve">QF100762</t>
  </si>
  <si>
    <t xml:space="preserve">Petit mil Maïs Arrachide</t>
  </si>
  <si>
    <t xml:space="preserve">QF100763</t>
  </si>
  <si>
    <t xml:space="preserve">QF100764</t>
  </si>
  <si>
    <t xml:space="preserve">QF100765</t>
  </si>
  <si>
    <t xml:space="preserve">QF100766</t>
  </si>
  <si>
    <t xml:space="preserve">QF100767</t>
  </si>
  <si>
    <t xml:space="preserve">QF100768</t>
  </si>
  <si>
    <t xml:space="preserve">QF100769</t>
  </si>
  <si>
    <t xml:space="preserve">Zainga</t>
  </si>
  <si>
    <t xml:space="preserve">QF100770</t>
  </si>
  <si>
    <t xml:space="preserve">QF100771</t>
  </si>
  <si>
    <t xml:space="preserve">QF100772</t>
  </si>
  <si>
    <t xml:space="preserve">QF100773</t>
  </si>
  <si>
    <t xml:space="preserve">QF100774</t>
  </si>
  <si>
    <t xml:space="preserve">QF100775</t>
  </si>
  <si>
    <t xml:space="preserve">QF100776</t>
  </si>
  <si>
    <t xml:space="preserve">QF100777</t>
  </si>
  <si>
    <t xml:space="preserve">QF100778</t>
  </si>
  <si>
    <t xml:space="preserve">QF100779</t>
  </si>
  <si>
    <t xml:space="preserve">QF100780</t>
  </si>
  <si>
    <t xml:space="preserve">QF100781</t>
  </si>
  <si>
    <t xml:space="preserve">QF100782</t>
  </si>
  <si>
    <t xml:space="preserve">QF100783</t>
  </si>
  <si>
    <t xml:space="preserve">QF100784</t>
  </si>
  <si>
    <t xml:space="preserve">Daguintoéga </t>
  </si>
  <si>
    <t xml:space="preserve">QF100785</t>
  </si>
  <si>
    <t xml:space="preserve">QF100786</t>
  </si>
  <si>
    <t xml:space="preserve">QF100787</t>
  </si>
  <si>
    <t xml:space="preserve">Daguintoéga</t>
  </si>
  <si>
    <t xml:space="preserve">QF100788</t>
  </si>
  <si>
    <t xml:space="preserve">QF100789</t>
  </si>
  <si>
    <t xml:space="preserve">QF100790</t>
  </si>
  <si>
    <t xml:space="preserve">QF100791</t>
  </si>
  <si>
    <t xml:space="preserve">Kologuessom </t>
  </si>
  <si>
    <t xml:space="preserve">Sorgho Niébé Sésame</t>
  </si>
  <si>
    <t xml:space="preserve">QF100792</t>
  </si>
  <si>
    <t xml:space="preserve">QF100793</t>
  </si>
  <si>
    <t xml:space="preserve">QF100794</t>
  </si>
  <si>
    <t xml:space="preserve">QF100795</t>
  </si>
  <si>
    <t xml:space="preserve">Koulgmasga </t>
  </si>
  <si>
    <t xml:space="preserve">Sorgho Niébé Arrachide Sésame</t>
  </si>
  <si>
    <t xml:space="preserve">QF100796</t>
  </si>
  <si>
    <t xml:space="preserve">QF100797</t>
  </si>
  <si>
    <t xml:space="preserve">QF100798</t>
  </si>
  <si>
    <t xml:space="preserve">QF100799</t>
  </si>
  <si>
    <t xml:space="preserve">Kidiba</t>
  </si>
  <si>
    <t xml:space="preserve">QF100800</t>
  </si>
  <si>
    <t xml:space="preserve">QF100801</t>
  </si>
  <si>
    <t xml:space="preserve">QF100802</t>
  </si>
  <si>
    <t xml:space="preserve">QF100803</t>
  </si>
  <si>
    <t xml:space="preserve">QF100804</t>
  </si>
  <si>
    <t xml:space="preserve">QF100805</t>
  </si>
  <si>
    <t xml:space="preserve">QF100806</t>
  </si>
  <si>
    <t xml:space="preserve">Nabitenga</t>
  </si>
  <si>
    <t xml:space="preserve">QF100807</t>
  </si>
  <si>
    <t xml:space="preserve">QF100808</t>
  </si>
  <si>
    <t xml:space="preserve">QF100809</t>
  </si>
  <si>
    <t xml:space="preserve">QF100810</t>
  </si>
  <si>
    <t xml:space="preserve">QF100811</t>
  </si>
  <si>
    <t xml:space="preserve">QF100812</t>
  </si>
  <si>
    <t xml:space="preserve">QF100813</t>
  </si>
  <si>
    <t xml:space="preserve">QF100814</t>
  </si>
  <si>
    <t xml:space="preserve">QF100815</t>
  </si>
  <si>
    <t xml:space="preserve">QF100816</t>
  </si>
  <si>
    <t xml:space="preserve">QF100817</t>
  </si>
  <si>
    <t xml:space="preserve">QF100818</t>
  </si>
  <si>
    <t xml:space="preserve">QF100819</t>
  </si>
  <si>
    <t xml:space="preserve">QF100820</t>
  </si>
  <si>
    <t xml:space="preserve">QF100821</t>
  </si>
  <si>
    <t xml:space="preserve">QF100822</t>
  </si>
  <si>
    <t xml:space="preserve">QF100823</t>
  </si>
  <si>
    <t xml:space="preserve">QF100824</t>
  </si>
  <si>
    <t xml:space="preserve">QF100825</t>
  </si>
  <si>
    <t xml:space="preserve">QF100826</t>
  </si>
  <si>
    <t xml:space="preserve">QF100827</t>
  </si>
  <si>
    <t xml:space="preserve">QF100828</t>
  </si>
  <si>
    <t xml:space="preserve">QF100829</t>
  </si>
  <si>
    <t xml:space="preserve">Dabèga</t>
  </si>
  <si>
    <t xml:space="preserve">QF100830</t>
  </si>
  <si>
    <t xml:space="preserve">QF100831</t>
  </si>
  <si>
    <t xml:space="preserve">QF100832</t>
  </si>
  <si>
    <t xml:space="preserve">QF100833</t>
  </si>
  <si>
    <t xml:space="preserve">QF100834</t>
  </si>
  <si>
    <t xml:space="preserve">QF100835</t>
  </si>
  <si>
    <t xml:space="preserve">QF100836</t>
  </si>
  <si>
    <t xml:space="preserve">QF100837</t>
  </si>
  <si>
    <t xml:space="preserve">QF100838</t>
  </si>
  <si>
    <t xml:space="preserve">QF100839</t>
  </si>
  <si>
    <t xml:space="preserve">QF100840</t>
  </si>
  <si>
    <t xml:space="preserve">QF100841</t>
  </si>
  <si>
    <t xml:space="preserve">QF100842</t>
  </si>
  <si>
    <t xml:space="preserve">Taga</t>
  </si>
  <si>
    <t xml:space="preserve">QF100843</t>
  </si>
  <si>
    <t xml:space="preserve">Sorgho Sésame Arrachide Niébé</t>
  </si>
  <si>
    <t xml:space="preserve">QF100844</t>
  </si>
  <si>
    <t xml:space="preserve">QF100845</t>
  </si>
  <si>
    <t xml:space="preserve">QF100846</t>
  </si>
  <si>
    <t xml:space="preserve">QF100847</t>
  </si>
  <si>
    <t xml:space="preserve">QF100848</t>
  </si>
  <si>
    <t xml:space="preserve">QF100849</t>
  </si>
  <si>
    <t xml:space="preserve">QF100850</t>
  </si>
  <si>
    <t xml:space="preserve">Koubéogo</t>
  </si>
  <si>
    <t xml:space="preserve">QF100851</t>
  </si>
  <si>
    <t xml:space="preserve">Kologuessom</t>
  </si>
  <si>
    <t xml:space="preserve">QF100852</t>
  </si>
  <si>
    <t xml:space="preserve">QF100853</t>
  </si>
  <si>
    <t xml:space="preserve">QF100854</t>
  </si>
  <si>
    <t xml:space="preserve">Imiga</t>
  </si>
  <si>
    <t xml:space="preserve">QF100855</t>
  </si>
  <si>
    <t xml:space="preserve">QF100856</t>
  </si>
  <si>
    <t xml:space="preserve">Koulgmasga</t>
  </si>
  <si>
    <t xml:space="preserve">QF100857</t>
  </si>
  <si>
    <t xml:space="preserve">Sorgho Niébé Sésame Arrachide</t>
  </si>
  <si>
    <t xml:space="preserve">QF100858</t>
  </si>
  <si>
    <t xml:space="preserve">QF100859</t>
  </si>
  <si>
    <t xml:space="preserve">QF100860</t>
  </si>
  <si>
    <t xml:space="preserve">QF100861</t>
  </si>
  <si>
    <t xml:space="preserve">QF100862</t>
  </si>
  <si>
    <t xml:space="preserve">QF100863</t>
  </si>
  <si>
    <t xml:space="preserve">Arrachide Sorgho</t>
  </si>
  <si>
    <t xml:space="preserve">QF100864</t>
  </si>
  <si>
    <t xml:space="preserve">QF100865</t>
  </si>
  <si>
    <t xml:space="preserve">QF100866</t>
  </si>
  <si>
    <t xml:space="preserve">QF100867</t>
  </si>
  <si>
    <t xml:space="preserve">Boangtenga</t>
  </si>
  <si>
    <t xml:space="preserve">QF100868</t>
  </si>
  <si>
    <t xml:space="preserve">QF100869</t>
  </si>
  <si>
    <t xml:space="preserve">QF100870</t>
  </si>
  <si>
    <t xml:space="preserve">QF100871</t>
  </si>
  <si>
    <t xml:space="preserve">QF100872</t>
  </si>
  <si>
    <t xml:space="preserve">QF100873</t>
  </si>
  <si>
    <t xml:space="preserve">Niébé Maïs</t>
  </si>
  <si>
    <t xml:space="preserve">QF100874</t>
  </si>
  <si>
    <t xml:space="preserve">QF100875</t>
  </si>
  <si>
    <t xml:space="preserve">QF100876</t>
  </si>
  <si>
    <t xml:space="preserve">QF100877</t>
  </si>
  <si>
    <t xml:space="preserve">QF100878</t>
  </si>
  <si>
    <t xml:space="preserve">QF100879</t>
  </si>
  <si>
    <t xml:space="preserve">QF100880</t>
  </si>
  <si>
    <t xml:space="preserve">QF100881</t>
  </si>
  <si>
    <t xml:space="preserve">QF100882</t>
  </si>
  <si>
    <t xml:space="preserve">QF100883</t>
  </si>
  <si>
    <t xml:space="preserve">Tamidou</t>
  </si>
  <si>
    <t xml:space="preserve">QF100884</t>
  </si>
  <si>
    <t xml:space="preserve">QF100885</t>
  </si>
  <si>
    <t xml:space="preserve">QF100886</t>
  </si>
  <si>
    <t xml:space="preserve">QF100887</t>
  </si>
  <si>
    <t xml:space="preserve">QF100888</t>
  </si>
  <si>
    <t xml:space="preserve">QF100889</t>
  </si>
  <si>
    <t xml:space="preserve">QF100890</t>
  </si>
  <si>
    <t xml:space="preserve">QF100891</t>
  </si>
  <si>
    <t xml:space="preserve">QF100892</t>
  </si>
  <si>
    <t xml:space="preserve">QF100893</t>
  </si>
  <si>
    <t xml:space="preserve">QF100894</t>
  </si>
  <si>
    <t xml:space="preserve">QF100895</t>
  </si>
  <si>
    <t xml:space="preserve">QF100896</t>
  </si>
  <si>
    <t xml:space="preserve">QF100897</t>
  </si>
  <si>
    <t xml:space="preserve">QF100898</t>
  </si>
  <si>
    <t xml:space="preserve">QF100899</t>
  </si>
  <si>
    <t xml:space="preserve">QF100900</t>
  </si>
  <si>
    <t xml:space="preserve">QF100901</t>
  </si>
  <si>
    <t xml:space="preserve">QF100902</t>
  </si>
  <si>
    <t xml:space="preserve">QF100903</t>
  </si>
  <si>
    <t xml:space="preserve">QF100904</t>
  </si>
  <si>
    <t xml:space="preserve">QF100905</t>
  </si>
  <si>
    <t xml:space="preserve">QF100906</t>
  </si>
  <si>
    <t xml:space="preserve">QF100907</t>
  </si>
  <si>
    <t xml:space="preserve">QF100908</t>
  </si>
  <si>
    <t xml:space="preserve">QF100909</t>
  </si>
  <si>
    <t xml:space="preserve">QF100910</t>
  </si>
  <si>
    <t xml:space="preserve">QF100911</t>
  </si>
  <si>
    <t xml:space="preserve">QF100912</t>
  </si>
  <si>
    <t xml:space="preserve">QF100913</t>
  </si>
  <si>
    <t xml:space="preserve">QF100914</t>
  </si>
  <si>
    <t xml:space="preserve">QF100915</t>
  </si>
  <si>
    <t xml:space="preserve">QF100916</t>
  </si>
  <si>
    <t xml:space="preserve">QF100917</t>
  </si>
  <si>
    <t xml:space="preserve">QF100918</t>
  </si>
  <si>
    <t xml:space="preserve">QF100919</t>
  </si>
  <si>
    <t xml:space="preserve">QF100920</t>
  </si>
  <si>
    <t xml:space="preserve">QF100921</t>
  </si>
  <si>
    <t xml:space="preserve">Mais, Niébé</t>
  </si>
  <si>
    <t xml:space="preserve">QF100922</t>
  </si>
  <si>
    <t xml:space="preserve">QF100923</t>
  </si>
  <si>
    <t xml:space="preserve">Niébé Petit mil Maïs</t>
  </si>
  <si>
    <t xml:space="preserve">QF100924</t>
  </si>
  <si>
    <t xml:space="preserve">QF100925</t>
  </si>
  <si>
    <t xml:space="preserve">QF100926</t>
  </si>
  <si>
    <t xml:space="preserve">QF100927</t>
  </si>
  <si>
    <t xml:space="preserve">Arachide, Niébé</t>
  </si>
  <si>
    <t xml:space="preserve">QF100928</t>
  </si>
  <si>
    <t xml:space="preserve">QF100929</t>
  </si>
  <si>
    <t xml:space="preserve">QF100930</t>
  </si>
  <si>
    <t xml:space="preserve">QF100931</t>
  </si>
  <si>
    <t xml:space="preserve">Sorgho Sésame</t>
  </si>
  <si>
    <t xml:space="preserve">QF100932</t>
  </si>
  <si>
    <t xml:space="preserve">QF100933</t>
  </si>
  <si>
    <t xml:space="preserve">Petit mil Sorgho Arrachide</t>
  </si>
  <si>
    <t xml:space="preserve">QF100934</t>
  </si>
  <si>
    <t xml:space="preserve">QF100935</t>
  </si>
  <si>
    <t xml:space="preserve">QF100936</t>
  </si>
  <si>
    <t xml:space="preserve">QF100937</t>
  </si>
  <si>
    <t xml:space="preserve">QF100938</t>
  </si>
  <si>
    <t xml:space="preserve">QF100939</t>
  </si>
  <si>
    <t xml:space="preserve">QF100940</t>
  </si>
  <si>
    <t xml:space="preserve">QF100941</t>
  </si>
  <si>
    <t xml:space="preserve">QF100942</t>
  </si>
  <si>
    <t xml:space="preserve">QF100943</t>
  </si>
  <si>
    <t xml:space="preserve">QF100944</t>
  </si>
  <si>
    <t xml:space="preserve">QF100945</t>
  </si>
  <si>
    <t xml:space="preserve">QF100946</t>
  </si>
  <si>
    <t xml:space="preserve">QF100947</t>
  </si>
  <si>
    <t xml:space="preserve">QF100948</t>
  </si>
  <si>
    <t xml:space="preserve">Sorgho Maïs Arrachide</t>
  </si>
  <si>
    <t xml:space="preserve">QF100950</t>
  </si>
  <si>
    <t xml:space="preserve">QF100951</t>
  </si>
  <si>
    <t xml:space="preserve">QF100952</t>
  </si>
  <si>
    <t xml:space="preserve">QF100953</t>
  </si>
  <si>
    <t xml:space="preserve">QF100954</t>
  </si>
  <si>
    <t xml:space="preserve">QF100955</t>
  </si>
  <si>
    <t xml:space="preserve">QF100956</t>
  </si>
  <si>
    <t xml:space="preserve">QF100957</t>
  </si>
  <si>
    <t xml:space="preserve">QF100958</t>
  </si>
  <si>
    <t xml:space="preserve">QF100959</t>
  </si>
  <si>
    <t xml:space="preserve">EST</t>
  </si>
  <si>
    <t xml:space="preserve">Gnagna</t>
  </si>
  <si>
    <t xml:space="preserve">THION</t>
  </si>
  <si>
    <t xml:space="preserve">Thion</t>
  </si>
  <si>
    <t xml:space="preserve">Nawèga</t>
  </si>
  <si>
    <t xml:space="preserve">ICODEV</t>
  </si>
  <si>
    <t xml:space="preserve">Mil</t>
  </si>
  <si>
    <t xml:space="preserve">QF100960</t>
  </si>
  <si>
    <t xml:space="preserve">Harga</t>
  </si>
  <si>
    <t xml:space="preserve">QF100961</t>
  </si>
  <si>
    <t xml:space="preserve">Laranga</t>
  </si>
  <si>
    <t xml:space="preserve">QF100962</t>
  </si>
  <si>
    <t xml:space="preserve">Dimkoura</t>
  </si>
  <si>
    <t xml:space="preserve">QF100963</t>
  </si>
  <si>
    <t xml:space="preserve">QF100964</t>
  </si>
  <si>
    <t xml:space="preserve">Doyana</t>
  </si>
  <si>
    <t xml:space="preserve">QF100965</t>
  </si>
  <si>
    <t xml:space="preserve">Sekoussi</t>
  </si>
  <si>
    <t xml:space="preserve">QF100966</t>
  </si>
  <si>
    <t xml:space="preserve">QF100967</t>
  </si>
  <si>
    <t xml:space="preserve">Banogo</t>
  </si>
  <si>
    <t xml:space="preserve">QF100968</t>
  </si>
  <si>
    <t xml:space="preserve">QF100969</t>
  </si>
  <si>
    <t xml:space="preserve">QF100970</t>
  </si>
  <si>
    <t xml:space="preserve">Diapalga</t>
  </si>
  <si>
    <t xml:space="preserve">QF100971</t>
  </si>
  <si>
    <t xml:space="preserve">QF100972</t>
  </si>
  <si>
    <t xml:space="preserve">Siéssin</t>
  </si>
  <si>
    <t xml:space="preserve">QF100973</t>
  </si>
  <si>
    <t xml:space="preserve">QF100974</t>
  </si>
  <si>
    <t xml:space="preserve">Diaka</t>
  </si>
  <si>
    <t xml:space="preserve">QF100975</t>
  </si>
  <si>
    <t xml:space="preserve">QF100976</t>
  </si>
  <si>
    <t xml:space="preserve">QF100977</t>
  </si>
  <si>
    <t xml:space="preserve">Bangaye</t>
  </si>
  <si>
    <t xml:space="preserve">QF100978</t>
  </si>
  <si>
    <t xml:space="preserve">QF100979</t>
  </si>
  <si>
    <t xml:space="preserve">QF100980</t>
  </si>
  <si>
    <t xml:space="preserve">Tambiri</t>
  </si>
  <si>
    <t xml:space="preserve">QF100981</t>
  </si>
  <si>
    <t xml:space="preserve">QF100982</t>
  </si>
  <si>
    <t xml:space="preserve">QF100983</t>
  </si>
  <si>
    <t xml:space="preserve">QF100984</t>
  </si>
  <si>
    <t xml:space="preserve">QF100985</t>
  </si>
  <si>
    <t xml:space="preserve">Tipolga</t>
  </si>
  <si>
    <t xml:space="preserve">QF100986</t>
  </si>
  <si>
    <t xml:space="preserve">QF100987</t>
  </si>
  <si>
    <t xml:space="preserve">QF100988</t>
  </si>
  <si>
    <t xml:space="preserve">QF100989</t>
  </si>
  <si>
    <t xml:space="preserve">Obdaga</t>
  </si>
  <si>
    <t xml:space="preserve">mil</t>
  </si>
  <si>
    <t xml:space="preserve">QF100990</t>
  </si>
  <si>
    <t xml:space="preserve">QF100991</t>
  </si>
  <si>
    <t xml:space="preserve">QF100992</t>
  </si>
  <si>
    <t xml:space="preserve">QF100993</t>
  </si>
  <si>
    <t xml:space="preserve">Kamissi</t>
  </si>
  <si>
    <t xml:space="preserve">QF100994</t>
  </si>
  <si>
    <t xml:space="preserve">Bangayeni</t>
  </si>
  <si>
    <t xml:space="preserve">QF100995</t>
  </si>
  <si>
    <t xml:space="preserve">QF100996</t>
  </si>
  <si>
    <t xml:space="preserve">QF100997</t>
  </si>
  <si>
    <t xml:space="preserve">Lelcom</t>
  </si>
  <si>
    <t xml:space="preserve">QF100998</t>
  </si>
  <si>
    <t xml:space="preserve">f</t>
  </si>
  <si>
    <t xml:space="preserve">QF100999</t>
  </si>
  <si>
    <t xml:space="preserve">QF101000</t>
  </si>
  <si>
    <t xml:space="preserve">Balamba</t>
  </si>
  <si>
    <t xml:space="preserve">QF101001</t>
  </si>
  <si>
    <t xml:space="preserve">QF101002</t>
  </si>
  <si>
    <t xml:space="preserve">QF101003</t>
  </si>
  <si>
    <t xml:space="preserve">QF101004</t>
  </si>
  <si>
    <t xml:space="preserve">QF101005</t>
  </si>
  <si>
    <t xml:space="preserve">Dioro</t>
  </si>
  <si>
    <t xml:space="preserve">QF101006</t>
  </si>
  <si>
    <t xml:space="preserve">QF101007</t>
  </si>
  <si>
    <t xml:space="preserve">Yargoun</t>
  </si>
  <si>
    <t xml:space="preserve">QF101008</t>
  </si>
  <si>
    <t xml:space="preserve">QF101009</t>
  </si>
  <si>
    <t xml:space="preserve">QF101010</t>
  </si>
  <si>
    <t xml:space="preserve">QF101011</t>
  </si>
  <si>
    <t xml:space="preserve">QF101012</t>
  </si>
  <si>
    <t xml:space="preserve">QF101013</t>
  </si>
  <si>
    <t xml:space="preserve">QF101014</t>
  </si>
  <si>
    <t xml:space="preserve">QF101015</t>
  </si>
  <si>
    <t xml:space="preserve">QF101016</t>
  </si>
  <si>
    <t xml:space="preserve">QF101017</t>
  </si>
  <si>
    <t xml:space="preserve">QF101018</t>
  </si>
  <si>
    <t xml:space="preserve">QF101019</t>
  </si>
  <si>
    <t xml:space="preserve">QF101020</t>
  </si>
  <si>
    <t xml:space="preserve">Dioro-Folgou</t>
  </si>
  <si>
    <t xml:space="preserve">QF101021</t>
  </si>
  <si>
    <t xml:space="preserve">QF101022</t>
  </si>
  <si>
    <t xml:space="preserve">QF101023</t>
  </si>
  <si>
    <t xml:space="preserve">QF101024</t>
  </si>
  <si>
    <t xml:space="preserve">QF101025</t>
  </si>
  <si>
    <t xml:space="preserve">QF101026</t>
  </si>
  <si>
    <t xml:space="preserve">QF101027</t>
  </si>
  <si>
    <t xml:space="preserve">QF101028</t>
  </si>
  <si>
    <t xml:space="preserve">QF101029</t>
  </si>
  <si>
    <t xml:space="preserve">QF101030</t>
  </si>
  <si>
    <t xml:space="preserve">QF101031</t>
  </si>
  <si>
    <t xml:space="preserve">QF101032</t>
  </si>
  <si>
    <t xml:space="preserve">Est</t>
  </si>
  <si>
    <t xml:space="preserve">Bogmissi</t>
  </si>
  <si>
    <t xml:space="preserve">QF101033</t>
  </si>
  <si>
    <t xml:space="preserve">QF101034</t>
  </si>
  <si>
    <t xml:space="preserve">QF101035</t>
  </si>
  <si>
    <t xml:space="preserve">QF101036</t>
  </si>
  <si>
    <t xml:space="preserve">QF101037</t>
  </si>
  <si>
    <t xml:space="preserve">QF101038</t>
  </si>
  <si>
    <t xml:space="preserve">QF101039</t>
  </si>
  <si>
    <t xml:space="preserve">QF101040</t>
  </si>
  <si>
    <t xml:space="preserve">QF101041</t>
  </si>
  <si>
    <t xml:space="preserve">QF101042</t>
  </si>
  <si>
    <t xml:space="preserve">QF101043</t>
  </si>
  <si>
    <t xml:space="preserve">QF101044</t>
  </si>
  <si>
    <t xml:space="preserve">QF101045</t>
  </si>
  <si>
    <t xml:space="preserve">QF101046</t>
  </si>
  <si>
    <t xml:space="preserve">QF101047</t>
  </si>
  <si>
    <t xml:space="preserve">QF101048</t>
  </si>
  <si>
    <t xml:space="preserve">QF101049</t>
  </si>
  <si>
    <t xml:space="preserve">QF101050</t>
  </si>
  <si>
    <t xml:space="preserve">QF101051</t>
  </si>
  <si>
    <t xml:space="preserve">QF101052</t>
  </si>
  <si>
    <t xml:space="preserve">QF101053</t>
  </si>
  <si>
    <t xml:space="preserve">QF101054</t>
  </si>
  <si>
    <t xml:space="preserve">QF101055</t>
  </si>
  <si>
    <t xml:space="preserve">QF101056</t>
  </si>
  <si>
    <t xml:space="preserve">QF101057</t>
  </si>
  <si>
    <t xml:space="preserve">QF101058</t>
  </si>
  <si>
    <t xml:space="preserve">QF101059</t>
  </si>
  <si>
    <t xml:space="preserve">QF101060</t>
  </si>
  <si>
    <t xml:space="preserve">QF101061</t>
  </si>
  <si>
    <t xml:space="preserve">QF101062</t>
  </si>
  <si>
    <t xml:space="preserve">QF101063</t>
  </si>
  <si>
    <t xml:space="preserve">QF101064</t>
  </si>
  <si>
    <t xml:space="preserve">QF101065</t>
  </si>
  <si>
    <t xml:space="preserve">QF101066</t>
  </si>
  <si>
    <t xml:space="preserve">QF101067</t>
  </si>
  <si>
    <t xml:space="preserve">QF101068</t>
  </si>
  <si>
    <t xml:space="preserve">QF101069</t>
  </si>
  <si>
    <t xml:space="preserve">QF101070</t>
  </si>
  <si>
    <t xml:space="preserve">QF101071</t>
  </si>
  <si>
    <t xml:space="preserve">QF101072</t>
  </si>
  <si>
    <t xml:space="preserve">QF101073</t>
  </si>
  <si>
    <t xml:space="preserve">QF101074</t>
  </si>
  <si>
    <t xml:space="preserve">QF101075</t>
  </si>
  <si>
    <t xml:space="preserve">QF101076</t>
  </si>
  <si>
    <t xml:space="preserve">QF101077</t>
  </si>
  <si>
    <t xml:space="preserve">QF101078</t>
  </si>
  <si>
    <t xml:space="preserve">QF101079</t>
  </si>
  <si>
    <t xml:space="preserve">QF101080</t>
  </si>
  <si>
    <t xml:space="preserve">QF101081</t>
  </si>
  <si>
    <t xml:space="preserve">QF101082</t>
  </si>
  <si>
    <t xml:space="preserve">QF101083</t>
  </si>
  <si>
    <t xml:space="preserve">QF101084</t>
  </si>
  <si>
    <t xml:space="preserve">QF101085</t>
  </si>
  <si>
    <t xml:space="preserve">QF101086</t>
  </si>
  <si>
    <t xml:space="preserve">QF101087</t>
  </si>
  <si>
    <t xml:space="preserve">QF101088</t>
  </si>
  <si>
    <t xml:space="preserve">QF101089</t>
  </si>
  <si>
    <t xml:space="preserve">QF101090</t>
  </si>
  <si>
    <t xml:space="preserve">QF101091</t>
  </si>
  <si>
    <t xml:space="preserve">QF101092</t>
  </si>
  <si>
    <t xml:space="preserve">QF101093</t>
  </si>
  <si>
    <t xml:space="preserve">QF101094</t>
  </si>
  <si>
    <t xml:space="preserve">QF101095</t>
  </si>
  <si>
    <t xml:space="preserve">QF101096</t>
  </si>
  <si>
    <t xml:space="preserve">QF101097</t>
  </si>
  <si>
    <t xml:space="preserve">QF101098</t>
  </si>
  <si>
    <t xml:space="preserve">QF101099</t>
  </si>
  <si>
    <t xml:space="preserve">QF101100</t>
  </si>
  <si>
    <t xml:space="preserve">QF101101</t>
  </si>
  <si>
    <t xml:space="preserve">QF101102</t>
  </si>
  <si>
    <t xml:space="preserve">QF101103</t>
  </si>
  <si>
    <t xml:space="preserve">QF101104</t>
  </si>
  <si>
    <t xml:space="preserve">QF101105</t>
  </si>
  <si>
    <t xml:space="preserve">QF101106</t>
  </si>
  <si>
    <t xml:space="preserve">QF101107</t>
  </si>
  <si>
    <t xml:space="preserve">QF101108</t>
  </si>
  <si>
    <t xml:space="preserve">QF101109</t>
  </si>
  <si>
    <t xml:space="preserve">QF101110</t>
  </si>
  <si>
    <t xml:space="preserve">QF101111</t>
  </si>
  <si>
    <t xml:space="preserve">QF101112</t>
  </si>
  <si>
    <t xml:space="preserve">QF101113</t>
  </si>
  <si>
    <t xml:space="preserve">QF101114</t>
  </si>
  <si>
    <t xml:space="preserve">QF101115</t>
  </si>
  <si>
    <t xml:space="preserve">QF101116</t>
  </si>
  <si>
    <t xml:space="preserve">QF101117</t>
  </si>
  <si>
    <t xml:space="preserve">QF101118</t>
  </si>
  <si>
    <t xml:space="preserve">QF101119</t>
  </si>
  <si>
    <t xml:space="preserve">QF101120</t>
  </si>
  <si>
    <t xml:space="preserve">QF101121</t>
  </si>
  <si>
    <t xml:space="preserve">QF101122</t>
  </si>
  <si>
    <t xml:space="preserve">QF101123</t>
  </si>
  <si>
    <t xml:space="preserve">QF101124</t>
  </si>
  <si>
    <t xml:space="preserve">QF101125</t>
  </si>
  <si>
    <t xml:space="preserve">QF101126</t>
  </si>
  <si>
    <t xml:space="preserve">QF101127</t>
  </si>
  <si>
    <t xml:space="preserve">QF101128</t>
  </si>
  <si>
    <t xml:space="preserve">QF101129</t>
  </si>
  <si>
    <t xml:space="preserve">QF101130</t>
  </si>
  <si>
    <t xml:space="preserve">QF101131</t>
  </si>
  <si>
    <t xml:space="preserve">QF101132</t>
  </si>
  <si>
    <t xml:space="preserve">QF101133</t>
  </si>
  <si>
    <t xml:space="preserve">QF101134</t>
  </si>
  <si>
    <t xml:space="preserve">QF101135</t>
  </si>
  <si>
    <t xml:space="preserve">QF101136</t>
  </si>
  <si>
    <t xml:space="preserve">QF101137</t>
  </si>
  <si>
    <t xml:space="preserve">QF101138</t>
  </si>
  <si>
    <t xml:space="preserve">QF101139</t>
  </si>
  <si>
    <t xml:space="preserve">QF101140</t>
  </si>
  <si>
    <t xml:space="preserve">QF101141</t>
  </si>
  <si>
    <t xml:space="preserve">QF101142</t>
  </si>
  <si>
    <t xml:space="preserve">QF101143</t>
  </si>
  <si>
    <t xml:space="preserve">QF101144</t>
  </si>
  <si>
    <t xml:space="preserve">QF101145</t>
  </si>
  <si>
    <t xml:space="preserve">QF101146</t>
  </si>
  <si>
    <t xml:space="preserve">QF101147</t>
  </si>
  <si>
    <t xml:space="preserve">QF101148</t>
  </si>
  <si>
    <t xml:space="preserve">QF101149</t>
  </si>
  <si>
    <t xml:space="preserve">QF101150</t>
  </si>
  <si>
    <t xml:space="preserve">QF101151</t>
  </si>
  <si>
    <t xml:space="preserve">QF101152</t>
  </si>
  <si>
    <t xml:space="preserve">QF101153</t>
  </si>
  <si>
    <t xml:space="preserve">QF101154</t>
  </si>
  <si>
    <t xml:space="preserve">QF101155</t>
  </si>
  <si>
    <t xml:space="preserve">QF101156</t>
  </si>
  <si>
    <t xml:space="preserve">QF101157</t>
  </si>
  <si>
    <t xml:space="preserve">QF101158</t>
  </si>
  <si>
    <t xml:space="preserve">QF101159</t>
  </si>
  <si>
    <t xml:space="preserve">QF101160</t>
  </si>
  <si>
    <t xml:space="preserve">QF101161</t>
  </si>
  <si>
    <t xml:space="preserve">QF101162</t>
  </si>
  <si>
    <t xml:space="preserve">QF101163</t>
  </si>
  <si>
    <t xml:space="preserve">QF101164</t>
  </si>
  <si>
    <t xml:space="preserve">QF101165</t>
  </si>
  <si>
    <t xml:space="preserve">QF101166</t>
  </si>
  <si>
    <t xml:space="preserve">QF101167</t>
  </si>
  <si>
    <t xml:space="preserve">QF101168</t>
  </si>
  <si>
    <t xml:space="preserve">QF101169</t>
  </si>
  <si>
    <t xml:space="preserve">QF101170</t>
  </si>
  <si>
    <t xml:space="preserve">QF101171</t>
  </si>
  <si>
    <t xml:space="preserve">QF101172</t>
  </si>
  <si>
    <t xml:space="preserve">QF101173</t>
  </si>
  <si>
    <t xml:space="preserve">QF101174</t>
  </si>
  <si>
    <t xml:space="preserve">QF101175</t>
  </si>
  <si>
    <t xml:space="preserve">QF101176</t>
  </si>
  <si>
    <t xml:space="preserve">QF101177</t>
  </si>
  <si>
    <t xml:space="preserve">QF101178</t>
  </si>
  <si>
    <t xml:space="preserve">QF101179</t>
  </si>
  <si>
    <t xml:space="preserve">QF101180</t>
  </si>
  <si>
    <t xml:space="preserve">QF101181</t>
  </si>
  <si>
    <t xml:space="preserve">QF101182</t>
  </si>
  <si>
    <t xml:space="preserve">QF101183</t>
  </si>
  <si>
    <t xml:space="preserve">QF101184</t>
  </si>
  <si>
    <t xml:space="preserve">QF101185</t>
  </si>
  <si>
    <t xml:space="preserve">QF101186</t>
  </si>
  <si>
    <t xml:space="preserve">QF101187</t>
  </si>
  <si>
    <t xml:space="preserve">QF101188</t>
  </si>
  <si>
    <t xml:space="preserve">QF101189</t>
  </si>
  <si>
    <t xml:space="preserve">QF101190</t>
  </si>
  <si>
    <t xml:space="preserve">QF101191</t>
  </si>
  <si>
    <t xml:space="preserve">QF101192</t>
  </si>
  <si>
    <t xml:space="preserve">QF101193</t>
  </si>
  <si>
    <t xml:space="preserve">QF101194</t>
  </si>
  <si>
    <t xml:space="preserve">QF101195</t>
  </si>
  <si>
    <t xml:space="preserve">QF101196</t>
  </si>
  <si>
    <t xml:space="preserve">QF101197</t>
  </si>
  <si>
    <t xml:space="preserve">QF101198</t>
  </si>
  <si>
    <t xml:space="preserve">QF101199</t>
  </si>
  <si>
    <t xml:space="preserve">QF101200</t>
  </si>
  <si>
    <t xml:space="preserve">QF101201</t>
  </si>
  <si>
    <t xml:space="preserve">QF101202</t>
  </si>
  <si>
    <t xml:space="preserve">QF101203</t>
  </si>
  <si>
    <t xml:space="preserve">QF101204</t>
  </si>
  <si>
    <t xml:space="preserve">QF101205</t>
  </si>
  <si>
    <t xml:space="preserve">QF101206</t>
  </si>
  <si>
    <t xml:space="preserve">QF101207</t>
  </si>
  <si>
    <t xml:space="preserve">QF101208</t>
  </si>
  <si>
    <t xml:space="preserve">QF101209</t>
  </si>
  <si>
    <t xml:space="preserve">QF101210</t>
  </si>
  <si>
    <t xml:space="preserve">QF101211</t>
  </si>
  <si>
    <t xml:space="preserve">QF101212</t>
  </si>
  <si>
    <t xml:space="preserve">QF101213</t>
  </si>
  <si>
    <t xml:space="preserve">QF101214</t>
  </si>
  <si>
    <t xml:space="preserve">QF101215</t>
  </si>
  <si>
    <t xml:space="preserve">QF101216</t>
  </si>
  <si>
    <t xml:space="preserve">QF101217</t>
  </si>
  <si>
    <t xml:space="preserve">QF101218</t>
  </si>
  <si>
    <t xml:space="preserve">QF101219</t>
  </si>
  <si>
    <t xml:space="preserve">QF101220</t>
  </si>
  <si>
    <t xml:space="preserve">QF101221</t>
  </si>
  <si>
    <t xml:space="preserve">QF101222</t>
  </si>
  <si>
    <t xml:space="preserve">QF101223</t>
  </si>
  <si>
    <t xml:space="preserve">QF101224</t>
  </si>
  <si>
    <t xml:space="preserve">QF101225</t>
  </si>
  <si>
    <t xml:space="preserve">QF101226</t>
  </si>
  <si>
    <t xml:space="preserve">QF101227</t>
  </si>
  <si>
    <t xml:space="preserve">QF101228</t>
  </si>
  <si>
    <t xml:space="preserve">QF101229</t>
  </si>
  <si>
    <t xml:space="preserve">QF101230</t>
  </si>
  <si>
    <t xml:space="preserve">QF101231</t>
  </si>
  <si>
    <t xml:space="preserve">QF101232</t>
  </si>
  <si>
    <t xml:space="preserve">QF101233</t>
  </si>
  <si>
    <t xml:space="preserve">QF101234</t>
  </si>
  <si>
    <t xml:space="preserve">QF101235</t>
  </si>
  <si>
    <t xml:space="preserve">QF101236</t>
  </si>
  <si>
    <t xml:space="preserve">QF101237</t>
  </si>
  <si>
    <t xml:space="preserve">QF101238</t>
  </si>
  <si>
    <t xml:space="preserve">QF101239</t>
  </si>
  <si>
    <t xml:space="preserve">QF101240</t>
  </si>
  <si>
    <t xml:space="preserve">QF101241</t>
  </si>
  <si>
    <t xml:space="preserve">QF101242</t>
  </si>
  <si>
    <t xml:space="preserve">QF101243</t>
  </si>
  <si>
    <t xml:space="preserve">QF101244</t>
  </si>
  <si>
    <t xml:space="preserve">QF101245</t>
  </si>
  <si>
    <t xml:space="preserve">QF101246</t>
  </si>
  <si>
    <t xml:space="preserve">QF101247</t>
  </si>
  <si>
    <t xml:space="preserve">QF101248</t>
  </si>
  <si>
    <t xml:space="preserve">QF101249</t>
  </si>
  <si>
    <t xml:space="preserve">QF101250</t>
  </si>
  <si>
    <t xml:space="preserve">QF101251</t>
  </si>
  <si>
    <t xml:space="preserve">QF101252</t>
  </si>
  <si>
    <t xml:space="preserve">QF101253</t>
  </si>
  <si>
    <t xml:space="preserve">QF101254</t>
  </si>
  <si>
    <t xml:space="preserve">QF101255</t>
  </si>
  <si>
    <t xml:space="preserve">QF101256</t>
  </si>
  <si>
    <t xml:space="preserve">QF101257</t>
  </si>
  <si>
    <t xml:space="preserve">QF101258</t>
  </si>
  <si>
    <t xml:space="preserve">QF101259</t>
  </si>
  <si>
    <t xml:space="preserve">QF101260</t>
  </si>
  <si>
    <t xml:space="preserve">QF101261</t>
  </si>
  <si>
    <t xml:space="preserve">QF101262</t>
  </si>
  <si>
    <t xml:space="preserve">QF101263</t>
  </si>
  <si>
    <t xml:space="preserve">QF101264</t>
  </si>
  <si>
    <t xml:space="preserve">QF101265</t>
  </si>
  <si>
    <t xml:space="preserve">QF101266</t>
  </si>
  <si>
    <t xml:space="preserve">QF101267</t>
  </si>
  <si>
    <t xml:space="preserve">QF101268</t>
  </si>
  <si>
    <t xml:space="preserve">QF101269</t>
  </si>
  <si>
    <t xml:space="preserve">QF101270</t>
  </si>
  <si>
    <t xml:space="preserve">QF101271</t>
  </si>
  <si>
    <t xml:space="preserve">QF101272</t>
  </si>
  <si>
    <t xml:space="preserve">QF101273</t>
  </si>
  <si>
    <t xml:space="preserve">QF101274</t>
  </si>
  <si>
    <t xml:space="preserve">QF101275</t>
  </si>
  <si>
    <t xml:space="preserve">QF101276</t>
  </si>
  <si>
    <t xml:space="preserve">QF101277</t>
  </si>
  <si>
    <t xml:space="preserve">QF101278</t>
  </si>
  <si>
    <t xml:space="preserve">QF101279</t>
  </si>
  <si>
    <t xml:space="preserve">QF101280</t>
  </si>
  <si>
    <t xml:space="preserve">QF101281</t>
  </si>
  <si>
    <t xml:space="preserve">QF101282</t>
  </si>
  <si>
    <t xml:space="preserve">QF101283</t>
  </si>
  <si>
    <t xml:space="preserve">QF101284</t>
  </si>
  <si>
    <t xml:space="preserve">QF101285</t>
  </si>
  <si>
    <t xml:space="preserve">QF101286</t>
  </si>
  <si>
    <t xml:space="preserve">QF101287</t>
  </si>
  <si>
    <t xml:space="preserve">QF101288</t>
  </si>
  <si>
    <t xml:space="preserve">QF101289</t>
  </si>
  <si>
    <t xml:space="preserve">QF101290</t>
  </si>
  <si>
    <t xml:space="preserve">QF101291</t>
  </si>
  <si>
    <t xml:space="preserve">QF101292</t>
  </si>
  <si>
    <t xml:space="preserve">QF101293</t>
  </si>
  <si>
    <t xml:space="preserve">QF101294</t>
  </si>
  <si>
    <t xml:space="preserve">QF101295</t>
  </si>
  <si>
    <t xml:space="preserve">QF101296</t>
  </si>
  <si>
    <t xml:space="preserve">QF101297</t>
  </si>
  <si>
    <t xml:space="preserve">QF101298</t>
  </si>
  <si>
    <t xml:space="preserve">QF101299</t>
  </si>
  <si>
    <t xml:space="preserve">QF101300</t>
  </si>
  <si>
    <t xml:space="preserve">QF101301</t>
  </si>
  <si>
    <t xml:space="preserve">QF101302</t>
  </si>
  <si>
    <t xml:space="preserve">QF101303</t>
  </si>
  <si>
    <t xml:space="preserve">QF101304</t>
  </si>
  <si>
    <t xml:space="preserve">QF101305</t>
  </si>
  <si>
    <t xml:space="preserve">QF101306</t>
  </si>
  <si>
    <t xml:space="preserve">QF101307</t>
  </si>
  <si>
    <t xml:space="preserve">QF101308</t>
  </si>
  <si>
    <t xml:space="preserve">QF101309</t>
  </si>
  <si>
    <t xml:space="preserve">QF101310</t>
  </si>
  <si>
    <t xml:space="preserve">QF101311</t>
  </si>
  <si>
    <t xml:space="preserve">QF101312</t>
  </si>
  <si>
    <t xml:space="preserve">QF101313</t>
  </si>
  <si>
    <t xml:space="preserve">QF101314</t>
  </si>
  <si>
    <t xml:space="preserve">QF101315</t>
  </si>
  <si>
    <t xml:space="preserve">QF101316</t>
  </si>
  <si>
    <t xml:space="preserve">QF101317</t>
  </si>
  <si>
    <t xml:space="preserve">QF101318</t>
  </si>
  <si>
    <t xml:space="preserve">QF101319</t>
  </si>
  <si>
    <t xml:space="preserve">QF101320</t>
  </si>
  <si>
    <t xml:space="preserve">QF101321</t>
  </si>
  <si>
    <t xml:space="preserve">QF101322</t>
  </si>
  <si>
    <t xml:space="preserve">QF101323</t>
  </si>
  <si>
    <t xml:space="preserve">QF101324</t>
  </si>
  <si>
    <t xml:space="preserve">QF101325</t>
  </si>
  <si>
    <t xml:space="preserve">QF101326</t>
  </si>
  <si>
    <t xml:space="preserve">QF101327</t>
  </si>
  <si>
    <t xml:space="preserve">QF101328</t>
  </si>
  <si>
    <t xml:space="preserve">QF101329</t>
  </si>
  <si>
    <t xml:space="preserve">QF101330</t>
  </si>
  <si>
    <t xml:space="preserve">QF101331</t>
  </si>
  <si>
    <t xml:space="preserve">QF101332</t>
  </si>
  <si>
    <t xml:space="preserve">QF101333</t>
  </si>
  <si>
    <t xml:space="preserve">QF101334</t>
  </si>
  <si>
    <t xml:space="preserve">QF101335</t>
  </si>
  <si>
    <t xml:space="preserve">QF101336</t>
  </si>
  <si>
    <t xml:space="preserve">QF101337</t>
  </si>
  <si>
    <t xml:space="preserve">QF101338</t>
  </si>
  <si>
    <t xml:space="preserve">QF101339</t>
  </si>
  <si>
    <t xml:space="preserve">QF101340</t>
  </si>
  <si>
    <t xml:space="preserve">QF101341</t>
  </si>
  <si>
    <t xml:space="preserve">QF101342</t>
  </si>
  <si>
    <t xml:space="preserve">QF101343</t>
  </si>
  <si>
    <t xml:space="preserve">QF101344</t>
  </si>
  <si>
    <t xml:space="preserve">QF101345</t>
  </si>
  <si>
    <t xml:space="preserve">QF101346</t>
  </si>
  <si>
    <t xml:space="preserve">QF101347</t>
  </si>
  <si>
    <t xml:space="preserve">QF101348</t>
  </si>
  <si>
    <t xml:space="preserve">QF101349</t>
  </si>
  <si>
    <t xml:space="preserve">QF101350</t>
  </si>
  <si>
    <t xml:space="preserve">QF101351</t>
  </si>
  <si>
    <t xml:space="preserve">QF101352</t>
  </si>
  <si>
    <t xml:space="preserve">QF101353</t>
  </si>
  <si>
    <t xml:space="preserve">QF101354</t>
  </si>
  <si>
    <t xml:space="preserve">QF101355</t>
  </si>
  <si>
    <t xml:space="preserve">QF101356</t>
  </si>
  <si>
    <t xml:space="preserve">QF101357</t>
  </si>
  <si>
    <t xml:space="preserve">QF101358</t>
  </si>
  <si>
    <t xml:space="preserve">QF101359</t>
  </si>
  <si>
    <t xml:space="preserve">QF101360</t>
  </si>
  <si>
    <t xml:space="preserve">QF101361</t>
  </si>
  <si>
    <t xml:space="preserve">QF101362</t>
  </si>
  <si>
    <t xml:space="preserve">QF101363</t>
  </si>
  <si>
    <t xml:space="preserve">QF101364</t>
  </si>
  <si>
    <t xml:space="preserve">QF101365</t>
  </si>
  <si>
    <t xml:space="preserve">QF101366</t>
  </si>
  <si>
    <t xml:space="preserve">QF101367</t>
  </si>
  <si>
    <t xml:space="preserve">QF101368</t>
  </si>
  <si>
    <t xml:space="preserve">QF101369</t>
  </si>
  <si>
    <t xml:space="preserve">QF101370</t>
  </si>
  <si>
    <t xml:space="preserve">QF101371</t>
  </si>
  <si>
    <t xml:space="preserve">QF101372</t>
  </si>
  <si>
    <t xml:space="preserve">QF101373</t>
  </si>
  <si>
    <t xml:space="preserve">QF101374</t>
  </si>
  <si>
    <t xml:space="preserve">QF101375</t>
  </si>
  <si>
    <t xml:space="preserve">QF101376</t>
  </si>
  <si>
    <t xml:space="preserve">QF101377</t>
  </si>
  <si>
    <t xml:space="preserve">QF101378</t>
  </si>
  <si>
    <t xml:space="preserve">QF101379</t>
  </si>
  <si>
    <t xml:space="preserve">QF101380</t>
  </si>
  <si>
    <t xml:space="preserve">QF101381</t>
  </si>
  <si>
    <t xml:space="preserve">QF101382</t>
  </si>
  <si>
    <t xml:space="preserve">QF101383</t>
  </si>
  <si>
    <t xml:space="preserve">QF101384</t>
  </si>
  <si>
    <t xml:space="preserve">QF101385</t>
  </si>
  <si>
    <t xml:space="preserve">QF101386</t>
  </si>
  <si>
    <t xml:space="preserve">QF101387</t>
  </si>
  <si>
    <t xml:space="preserve">QF101388</t>
  </si>
  <si>
    <t xml:space="preserve">QF101389</t>
  </si>
  <si>
    <t xml:space="preserve">QF101390</t>
  </si>
  <si>
    <t xml:space="preserve">QF101391</t>
  </si>
  <si>
    <t xml:space="preserve">QF101392</t>
  </si>
  <si>
    <t xml:space="preserve">QF101393</t>
  </si>
  <si>
    <t xml:space="preserve">QF101394</t>
  </si>
  <si>
    <t xml:space="preserve">QF101395</t>
  </si>
  <si>
    <t xml:space="preserve">QF101396</t>
  </si>
  <si>
    <t xml:space="preserve">QF101397</t>
  </si>
  <si>
    <t xml:space="preserve">QF101398</t>
  </si>
  <si>
    <t xml:space="preserve">QF101399</t>
  </si>
  <si>
    <t xml:space="preserve">QF101400</t>
  </si>
  <si>
    <t xml:space="preserve">QF101401</t>
  </si>
  <si>
    <t xml:space="preserve">QF101402</t>
  </si>
  <si>
    <t xml:space="preserve">QF101403</t>
  </si>
  <si>
    <t xml:space="preserve">QF101404</t>
  </si>
  <si>
    <t xml:space="preserve">QF101405</t>
  </si>
  <si>
    <t xml:space="preserve">QF101406</t>
  </si>
  <si>
    <t xml:space="preserve">QF101407</t>
  </si>
  <si>
    <t xml:space="preserve">QF101408</t>
  </si>
  <si>
    <t xml:space="preserve">QF101409</t>
  </si>
  <si>
    <t xml:space="preserve">QF101410</t>
  </si>
  <si>
    <t xml:space="preserve">QF101411</t>
  </si>
  <si>
    <t xml:space="preserve">QF101412</t>
  </si>
  <si>
    <t xml:space="preserve">QF101413</t>
  </si>
  <si>
    <t xml:space="preserve">QF101414</t>
  </si>
  <si>
    <t xml:space="preserve">QF101415</t>
  </si>
  <si>
    <t xml:space="preserve">QF101416</t>
  </si>
  <si>
    <t xml:space="preserve">QF101417</t>
  </si>
  <si>
    <t xml:space="preserve">QF101418</t>
  </si>
  <si>
    <t xml:space="preserve">QF101419</t>
  </si>
  <si>
    <t xml:space="preserve">QF101420</t>
  </si>
  <si>
    <t xml:space="preserve">QF101421</t>
  </si>
  <si>
    <t xml:space="preserve">QF101422</t>
  </si>
  <si>
    <t xml:space="preserve">QF101423</t>
  </si>
  <si>
    <t xml:space="preserve">QF101424</t>
  </si>
  <si>
    <t xml:space="preserve">QF101425</t>
  </si>
  <si>
    <t xml:space="preserve">QF101426</t>
  </si>
  <si>
    <t xml:space="preserve">QF101427</t>
  </si>
  <si>
    <t xml:space="preserve">QF101428</t>
  </si>
  <si>
    <t xml:space="preserve">QF101429</t>
  </si>
  <si>
    <t xml:space="preserve">QF101430</t>
  </si>
  <si>
    <t xml:space="preserve">QF101431</t>
  </si>
  <si>
    <t xml:space="preserve">QF101432</t>
  </si>
  <si>
    <t xml:space="preserve">QF101433</t>
  </si>
  <si>
    <t xml:space="preserve">QF101434</t>
  </si>
  <si>
    <t xml:space="preserve">QF101435</t>
  </si>
  <si>
    <t xml:space="preserve">QF101436</t>
  </si>
  <si>
    <t xml:space="preserve">QF101437</t>
  </si>
  <si>
    <t xml:space="preserve">QF101438</t>
  </si>
  <si>
    <t xml:space="preserve">QF101439</t>
  </si>
  <si>
    <t xml:space="preserve">QF101440</t>
  </si>
  <si>
    <t xml:space="preserve">QF101441</t>
  </si>
  <si>
    <t xml:space="preserve">QF101442</t>
  </si>
  <si>
    <t xml:space="preserve">QF101443</t>
  </si>
  <si>
    <t xml:space="preserve">QF101444</t>
  </si>
  <si>
    <t xml:space="preserve">QF101445</t>
  </si>
  <si>
    <t xml:space="preserve">QF101446</t>
  </si>
  <si>
    <t xml:space="preserve">QF101447</t>
  </si>
  <si>
    <t xml:space="preserve">QF101448</t>
  </si>
  <si>
    <t xml:space="preserve">QF101449</t>
  </si>
  <si>
    <t xml:space="preserve">QF101450</t>
  </si>
  <si>
    <t xml:space="preserve">QF101451</t>
  </si>
  <si>
    <t xml:space="preserve">QF101452</t>
  </si>
  <si>
    <t xml:space="preserve">QF101453</t>
  </si>
  <si>
    <t xml:space="preserve">QF101454</t>
  </si>
  <si>
    <t xml:space="preserve">QF101455</t>
  </si>
  <si>
    <t xml:space="preserve">QF101456</t>
  </si>
  <si>
    <t xml:space="preserve">QF101457</t>
  </si>
  <si>
    <t xml:space="preserve">QF101458</t>
  </si>
  <si>
    <t xml:space="preserve">QF101459</t>
  </si>
  <si>
    <t xml:space="preserve">QF101460</t>
  </si>
  <si>
    <t xml:space="preserve">QF101461</t>
  </si>
  <si>
    <t xml:space="preserve">QF101462</t>
  </si>
  <si>
    <t xml:space="preserve">QF101463</t>
  </si>
  <si>
    <t xml:space="preserve">QF101464</t>
  </si>
  <si>
    <t xml:space="preserve">QF101465</t>
  </si>
  <si>
    <t xml:space="preserve">QF101466</t>
  </si>
  <si>
    <t xml:space="preserve">QF101467</t>
  </si>
  <si>
    <t xml:space="preserve">QF101468</t>
  </si>
  <si>
    <t xml:space="preserve">QF101469</t>
  </si>
  <si>
    <t xml:space="preserve">QF101470</t>
  </si>
  <si>
    <t xml:space="preserve">QF101471</t>
  </si>
  <si>
    <t xml:space="preserve">QF101472</t>
  </si>
  <si>
    <t xml:space="preserve">QF101473</t>
  </si>
  <si>
    <t xml:space="preserve">QF101474</t>
  </si>
  <si>
    <t xml:space="preserve">QF101475</t>
  </si>
  <si>
    <t xml:space="preserve">QF101476</t>
  </si>
  <si>
    <t xml:space="preserve">QF101477</t>
  </si>
  <si>
    <t xml:space="preserve">QF101478</t>
  </si>
  <si>
    <t xml:space="preserve">QF101479</t>
  </si>
  <si>
    <t xml:space="preserve">QF101480</t>
  </si>
  <si>
    <t xml:space="preserve">QF101481</t>
  </si>
  <si>
    <t xml:space="preserve">QF101482</t>
  </si>
  <si>
    <t xml:space="preserve">QF101483</t>
  </si>
  <si>
    <t xml:space="preserve">QF101484</t>
  </si>
  <si>
    <t xml:space="preserve">QF101485</t>
  </si>
  <si>
    <t xml:space="preserve">QF101486</t>
  </si>
  <si>
    <t xml:space="preserve">QF101487</t>
  </si>
  <si>
    <t xml:space="preserve">QF101488</t>
  </si>
  <si>
    <t xml:space="preserve">QF101489</t>
  </si>
  <si>
    <t xml:space="preserve">QF101490</t>
  </si>
  <si>
    <t xml:space="preserve">QF101491</t>
  </si>
  <si>
    <t xml:space="preserve">QF101492</t>
  </si>
  <si>
    <t xml:space="preserve">QF101493</t>
  </si>
  <si>
    <t xml:space="preserve">QF101494</t>
  </si>
  <si>
    <t xml:space="preserve">QF101495</t>
  </si>
  <si>
    <t xml:space="preserve">QF101496</t>
  </si>
  <si>
    <t xml:space="preserve">QF101497</t>
  </si>
  <si>
    <t xml:space="preserve">QF101498</t>
  </si>
  <si>
    <t xml:space="preserve">QF101499</t>
  </si>
  <si>
    <t xml:space="preserve">QF101500</t>
  </si>
  <si>
    <t xml:space="preserve">QF101501</t>
  </si>
  <si>
    <t xml:space="preserve">QF101502</t>
  </si>
  <si>
    <t xml:space="preserve">QF101503</t>
  </si>
  <si>
    <t xml:space="preserve">QF101504</t>
  </si>
  <si>
    <t xml:space="preserve">QF101505</t>
  </si>
  <si>
    <t xml:space="preserve">QF101506</t>
  </si>
  <si>
    <t xml:space="preserve">QF101507</t>
  </si>
  <si>
    <t xml:space="preserve">QF101508</t>
  </si>
  <si>
    <t xml:space="preserve">QF101509</t>
  </si>
  <si>
    <t xml:space="preserve">QF101510</t>
  </si>
  <si>
    <t xml:space="preserve">QF101511</t>
  </si>
  <si>
    <t xml:space="preserve">QF101512</t>
  </si>
  <si>
    <t xml:space="preserve">QF101513</t>
  </si>
  <si>
    <t xml:space="preserve">QF101514</t>
  </si>
  <si>
    <t xml:space="preserve">QF101515</t>
  </si>
  <si>
    <t xml:space="preserve">QF101516</t>
  </si>
  <si>
    <t xml:space="preserve">QF101517</t>
  </si>
  <si>
    <t xml:space="preserve">QF101518</t>
  </si>
  <si>
    <t xml:space="preserve">QF101519</t>
  </si>
  <si>
    <t xml:space="preserve">QF101520</t>
  </si>
  <si>
    <t xml:space="preserve">QF101521</t>
  </si>
  <si>
    <t xml:space="preserve">QF101522</t>
  </si>
  <si>
    <t xml:space="preserve">QF101523</t>
  </si>
  <si>
    <t xml:space="preserve">QF101524</t>
  </si>
  <si>
    <t xml:space="preserve">QF101525</t>
  </si>
  <si>
    <t xml:space="preserve">QF101526</t>
  </si>
  <si>
    <t xml:space="preserve">QF101527</t>
  </si>
  <si>
    <t xml:space="preserve">QF101528</t>
  </si>
  <si>
    <t xml:space="preserve">QF101529</t>
  </si>
  <si>
    <t xml:space="preserve">QF101530</t>
  </si>
  <si>
    <t xml:space="preserve">QF101531</t>
  </si>
  <si>
    <t xml:space="preserve">QF101532</t>
  </si>
  <si>
    <t xml:space="preserve">QF101533</t>
  </si>
  <si>
    <t xml:space="preserve">QF101534</t>
  </si>
  <si>
    <t xml:space="preserve">QF101535</t>
  </si>
  <si>
    <t xml:space="preserve">QF101536</t>
  </si>
  <si>
    <t xml:space="preserve">QF101537</t>
  </si>
  <si>
    <t xml:space="preserve">QF101538</t>
  </si>
  <si>
    <t xml:space="preserve">QF101539</t>
  </si>
  <si>
    <t xml:space="preserve">QF101540</t>
  </si>
  <si>
    <t xml:space="preserve">QF101541</t>
  </si>
  <si>
    <t xml:space="preserve">QF101542</t>
  </si>
  <si>
    <t xml:space="preserve">QF101543</t>
  </si>
  <si>
    <t xml:space="preserve">QF101544</t>
  </si>
  <si>
    <t xml:space="preserve">QF101545</t>
  </si>
  <si>
    <t xml:space="preserve">QF101546</t>
  </si>
  <si>
    <t xml:space="preserve">QF101547</t>
  </si>
  <si>
    <t xml:space="preserve">QF101548</t>
  </si>
  <si>
    <t xml:space="preserve">QF101549</t>
  </si>
  <si>
    <t xml:space="preserve">QF101550</t>
  </si>
  <si>
    <t xml:space="preserve">QF101551</t>
  </si>
  <si>
    <t xml:space="preserve">QF101552</t>
  </si>
  <si>
    <t xml:space="preserve">QF101553</t>
  </si>
  <si>
    <t xml:space="preserve">QF101554</t>
  </si>
  <si>
    <t xml:space="preserve">QF101555</t>
  </si>
  <si>
    <t xml:space="preserve">QF101556</t>
  </si>
  <si>
    <t xml:space="preserve">QF101557</t>
  </si>
  <si>
    <t xml:space="preserve">QF101558</t>
  </si>
  <si>
    <t xml:space="preserve">QF101559</t>
  </si>
  <si>
    <t xml:space="preserve">QF101560</t>
  </si>
  <si>
    <t xml:space="preserve">QF101561</t>
  </si>
  <si>
    <t xml:space="preserve">QF101562</t>
  </si>
  <si>
    <t xml:space="preserve">QF101563</t>
  </si>
  <si>
    <t xml:space="preserve">QF101564</t>
  </si>
  <si>
    <t xml:space="preserve">QF101565</t>
  </si>
  <si>
    <t xml:space="preserve">QF101566</t>
  </si>
  <si>
    <t xml:space="preserve">QF101567</t>
  </si>
  <si>
    <t xml:space="preserve">QF101568</t>
  </si>
  <si>
    <t xml:space="preserve">QF101569</t>
  </si>
  <si>
    <t xml:space="preserve">QF101570</t>
  </si>
  <si>
    <t xml:space="preserve">QF101571</t>
  </si>
  <si>
    <t xml:space="preserve">QF101572</t>
  </si>
  <si>
    <t xml:space="preserve">QF101573</t>
  </si>
  <si>
    <t xml:space="preserve">QF101574</t>
  </si>
  <si>
    <t xml:space="preserve">QF101575</t>
  </si>
  <si>
    <t xml:space="preserve">QF101576</t>
  </si>
  <si>
    <t xml:space="preserve">QF101577</t>
  </si>
  <si>
    <t xml:space="preserve">QF101578</t>
  </si>
  <si>
    <t xml:space="preserve">QF101579</t>
  </si>
  <si>
    <t xml:space="preserve">QF101580</t>
  </si>
  <si>
    <t xml:space="preserve">QF101581</t>
  </si>
  <si>
    <t xml:space="preserve">QF101582</t>
  </si>
  <si>
    <t xml:space="preserve">QF101583</t>
  </si>
  <si>
    <t xml:space="preserve">QF101584</t>
  </si>
  <si>
    <t xml:space="preserve">QF101585</t>
  </si>
  <si>
    <t xml:space="preserve">QF101586</t>
  </si>
  <si>
    <t xml:space="preserve">QF101587</t>
  </si>
  <si>
    <t xml:space="preserve">QF101588</t>
  </si>
  <si>
    <t xml:space="preserve">QF101589</t>
  </si>
  <si>
    <t xml:space="preserve">QF101590</t>
  </si>
  <si>
    <t xml:space="preserve">QF101591</t>
  </si>
  <si>
    <t xml:space="preserve">QF101592</t>
  </si>
  <si>
    <t xml:space="preserve">QF101593</t>
  </si>
  <si>
    <t xml:space="preserve">QF101594</t>
  </si>
  <si>
    <t xml:space="preserve">QF101595</t>
  </si>
  <si>
    <t xml:space="preserve">QF101596</t>
  </si>
  <si>
    <t xml:space="preserve">QF101597</t>
  </si>
  <si>
    <t xml:space="preserve">QF101598</t>
  </si>
  <si>
    <t xml:space="preserve">QF101599</t>
  </si>
  <si>
    <t xml:space="preserve">QF101600</t>
  </si>
  <si>
    <t xml:space="preserve">QF101601</t>
  </si>
  <si>
    <t xml:space="preserve">QF101602</t>
  </si>
  <si>
    <t xml:space="preserve">QF101603</t>
  </si>
  <si>
    <t xml:space="preserve">QF101604</t>
  </si>
  <si>
    <t xml:space="preserve">QF101605</t>
  </si>
  <si>
    <t xml:space="preserve">QF101606</t>
  </si>
  <si>
    <t xml:space="preserve">QF101607</t>
  </si>
  <si>
    <t xml:space="preserve">QF101608</t>
  </si>
  <si>
    <t xml:space="preserve">QF101609</t>
  </si>
  <si>
    <t xml:space="preserve">QF101610</t>
  </si>
  <si>
    <t xml:space="preserve">QF101611</t>
  </si>
  <si>
    <t xml:space="preserve">QF101612</t>
  </si>
  <si>
    <t xml:space="preserve">QF101613</t>
  </si>
  <si>
    <t xml:space="preserve">QF101614</t>
  </si>
  <si>
    <t xml:space="preserve">QF101615</t>
  </si>
  <si>
    <t xml:space="preserve">QF101616</t>
  </si>
  <si>
    <t xml:space="preserve">QF101617</t>
  </si>
  <si>
    <t xml:space="preserve">QF101618</t>
  </si>
  <si>
    <t xml:space="preserve">QF101619</t>
  </si>
  <si>
    <t xml:space="preserve">QF101620</t>
  </si>
  <si>
    <t xml:space="preserve">QF101621</t>
  </si>
  <si>
    <t xml:space="preserve">QF101622</t>
  </si>
  <si>
    <t xml:space="preserve">QF101623</t>
  </si>
  <si>
    <t xml:space="preserve">QF101624</t>
  </si>
  <si>
    <t xml:space="preserve">QF101625</t>
  </si>
  <si>
    <t xml:space="preserve">QF101626</t>
  </si>
  <si>
    <t xml:space="preserve">QF101627</t>
  </si>
  <si>
    <t xml:space="preserve">QF101628</t>
  </si>
  <si>
    <t xml:space="preserve">QF101629</t>
  </si>
  <si>
    <t xml:space="preserve">QF101630</t>
  </si>
  <si>
    <t xml:space="preserve">QF101631</t>
  </si>
  <si>
    <t xml:space="preserve">QF101632</t>
  </si>
  <si>
    <t xml:space="preserve">QF101633</t>
  </si>
  <si>
    <t xml:space="preserve">QF101634</t>
  </si>
  <si>
    <t xml:space="preserve">QF101635</t>
  </si>
  <si>
    <t xml:space="preserve">QF101636</t>
  </si>
  <si>
    <t xml:space="preserve">QF101637</t>
  </si>
  <si>
    <t xml:space="preserve">QF101638</t>
  </si>
  <si>
    <t xml:space="preserve">QF101639</t>
  </si>
  <si>
    <t xml:space="preserve">QF101640</t>
  </si>
  <si>
    <t xml:space="preserve">QF101641</t>
  </si>
  <si>
    <t xml:space="preserve">QF101642</t>
  </si>
  <si>
    <t xml:space="preserve">QF101643</t>
  </si>
  <si>
    <t xml:space="preserve">QF101644</t>
  </si>
  <si>
    <t xml:space="preserve">QF101645</t>
  </si>
  <si>
    <t xml:space="preserve">QF101646</t>
  </si>
  <si>
    <t xml:space="preserve">QF101647</t>
  </si>
  <si>
    <t xml:space="preserve">QF101648</t>
  </si>
  <si>
    <t xml:space="preserve">QF101649</t>
  </si>
  <si>
    <t xml:space="preserve">QF101650</t>
  </si>
  <si>
    <t xml:space="preserve">QF101651</t>
  </si>
  <si>
    <t xml:space="preserve">QF101652</t>
  </si>
  <si>
    <t xml:space="preserve">QF101653</t>
  </si>
  <si>
    <t xml:space="preserve">QF101654</t>
  </si>
  <si>
    <t xml:space="preserve">QF101655</t>
  </si>
  <si>
    <t xml:space="preserve">QF101656</t>
  </si>
  <si>
    <t xml:space="preserve">QF101657</t>
  </si>
  <si>
    <t xml:space="preserve">QF101658</t>
  </si>
  <si>
    <t xml:space="preserve">QF101659</t>
  </si>
  <si>
    <t xml:space="preserve">QF101660</t>
  </si>
  <si>
    <t xml:space="preserve">QF101661</t>
  </si>
  <si>
    <t xml:space="preserve">QF101662</t>
  </si>
  <si>
    <t xml:space="preserve">QF101663</t>
  </si>
  <si>
    <t xml:space="preserve">QF101664</t>
  </si>
  <si>
    <t xml:space="preserve">QF101665</t>
  </si>
  <si>
    <t xml:space="preserve">QF101666</t>
  </si>
  <si>
    <t xml:space="preserve">QF101667</t>
  </si>
  <si>
    <t xml:space="preserve">QF101668</t>
  </si>
  <si>
    <t xml:space="preserve">QF101669</t>
  </si>
  <si>
    <t xml:space="preserve">QF101670</t>
  </si>
  <si>
    <t xml:space="preserve">QF101671</t>
  </si>
  <si>
    <t xml:space="preserve">QF101672</t>
  </si>
  <si>
    <t xml:space="preserve">QF101673</t>
  </si>
  <si>
    <t xml:space="preserve">QF101674</t>
  </si>
  <si>
    <t xml:space="preserve">QF101675</t>
  </si>
  <si>
    <t xml:space="preserve">QF101676</t>
  </si>
  <si>
    <t xml:space="preserve">QF101677</t>
  </si>
  <si>
    <t xml:space="preserve">QF101678</t>
  </si>
  <si>
    <t xml:space="preserve">QF101679</t>
  </si>
  <si>
    <t xml:space="preserve">QF101680</t>
  </si>
  <si>
    <t xml:space="preserve">QF101681</t>
  </si>
  <si>
    <t xml:space="preserve">QF101682</t>
  </si>
  <si>
    <t xml:space="preserve">QF101683</t>
  </si>
  <si>
    <t xml:space="preserve">QF101684</t>
  </si>
  <si>
    <t xml:space="preserve">QF101685</t>
  </si>
  <si>
    <t xml:space="preserve">QF101686</t>
  </si>
  <si>
    <t xml:space="preserve">QF101687</t>
  </si>
  <si>
    <t xml:space="preserve">QF101688</t>
  </si>
  <si>
    <t xml:space="preserve">QF101689</t>
  </si>
  <si>
    <t xml:space="preserve">QF101690</t>
  </si>
  <si>
    <t xml:space="preserve">QF101691</t>
  </si>
  <si>
    <t xml:space="preserve">QF101692</t>
  </si>
  <si>
    <t xml:space="preserve">QF101693</t>
  </si>
  <si>
    <t xml:space="preserve">QF101694</t>
  </si>
  <si>
    <t xml:space="preserve">QF101695</t>
  </si>
  <si>
    <t xml:space="preserve">QF101696</t>
  </si>
  <si>
    <t xml:space="preserve">QF101697</t>
  </si>
  <si>
    <t xml:space="preserve">QF101698</t>
  </si>
  <si>
    <t xml:space="preserve">QF101699</t>
  </si>
  <si>
    <t xml:space="preserve">QF101700</t>
  </si>
  <si>
    <t xml:space="preserve">QF101701</t>
  </si>
  <si>
    <t xml:space="preserve">QF101702</t>
  </si>
  <si>
    <t xml:space="preserve">QF101703</t>
  </si>
  <si>
    <t xml:space="preserve">QF101704</t>
  </si>
  <si>
    <t xml:space="preserve">QF101705</t>
  </si>
  <si>
    <t xml:space="preserve">QF101706</t>
  </si>
  <si>
    <t xml:space="preserve">QF101707</t>
  </si>
  <si>
    <t xml:space="preserve">QF101708</t>
  </si>
  <si>
    <t xml:space="preserve">QF101709</t>
  </si>
  <si>
    <t xml:space="preserve">QF101710</t>
  </si>
  <si>
    <t xml:space="preserve">QF101711</t>
  </si>
  <si>
    <t xml:space="preserve">QF101712</t>
  </si>
  <si>
    <t xml:space="preserve">QF101713</t>
  </si>
  <si>
    <t xml:space="preserve">QF101714</t>
  </si>
  <si>
    <t xml:space="preserve">QF101715</t>
  </si>
  <si>
    <t xml:space="preserve">QF101716</t>
  </si>
  <si>
    <t xml:space="preserve">QF101717</t>
  </si>
  <si>
    <t xml:space="preserve">QF101718</t>
  </si>
  <si>
    <t xml:space="preserve">QF101719</t>
  </si>
  <si>
    <t xml:space="preserve">QF101720</t>
  </si>
  <si>
    <t xml:space="preserve">QF101721</t>
  </si>
  <si>
    <t xml:space="preserve">QF101722</t>
  </si>
  <si>
    <t xml:space="preserve">QF101723</t>
  </si>
  <si>
    <t xml:space="preserve">QF101724</t>
  </si>
  <si>
    <t xml:space="preserve">QF101725</t>
  </si>
  <si>
    <t xml:space="preserve">QF101726</t>
  </si>
  <si>
    <t xml:space="preserve">QF101727</t>
  </si>
  <si>
    <t xml:space="preserve">QF101728</t>
  </si>
  <si>
    <t xml:space="preserve">QF101729</t>
  </si>
  <si>
    <t xml:space="preserve">QF101730</t>
  </si>
  <si>
    <t xml:space="preserve">QF101731</t>
  </si>
  <si>
    <t xml:space="preserve">QF101732</t>
  </si>
  <si>
    <t xml:space="preserve">QF101733</t>
  </si>
  <si>
    <t xml:space="preserve">QF101734</t>
  </si>
  <si>
    <t xml:space="preserve">QF101735</t>
  </si>
  <si>
    <t xml:space="preserve">QF101736</t>
  </si>
  <si>
    <t xml:space="preserve">QF101737</t>
  </si>
  <si>
    <t xml:space="preserve">QF101738</t>
  </si>
  <si>
    <t xml:space="preserve">QF101739</t>
  </si>
  <si>
    <t xml:space="preserve">QF101740</t>
  </si>
  <si>
    <t xml:space="preserve">QF101741</t>
  </si>
  <si>
    <t xml:space="preserve">QF101742</t>
  </si>
  <si>
    <t xml:space="preserve">QF101743</t>
  </si>
  <si>
    <t xml:space="preserve">QF101744</t>
  </si>
  <si>
    <t xml:space="preserve">QF101745</t>
  </si>
  <si>
    <t xml:space="preserve">QF101746</t>
  </si>
  <si>
    <t xml:space="preserve">QF101747</t>
  </si>
  <si>
    <t xml:space="preserve">QF101748</t>
  </si>
  <si>
    <t xml:space="preserve">QF101749</t>
  </si>
  <si>
    <t xml:space="preserve">QF101750</t>
  </si>
  <si>
    <t xml:space="preserve">QF101751</t>
  </si>
  <si>
    <t xml:space="preserve">QF101752</t>
  </si>
  <si>
    <t xml:space="preserve">QF101753</t>
  </si>
  <si>
    <t xml:space="preserve">QF101754</t>
  </si>
  <si>
    <t xml:space="preserve">QF101755</t>
  </si>
  <si>
    <t xml:space="preserve">QF101756</t>
  </si>
  <si>
    <t xml:space="preserve">QF101757</t>
  </si>
  <si>
    <t xml:space="preserve">QF101758</t>
  </si>
  <si>
    <t xml:space="preserve">QF101759</t>
  </si>
  <si>
    <t xml:space="preserve">QF101760</t>
  </si>
  <si>
    <t xml:space="preserve">QF101761</t>
  </si>
  <si>
    <t xml:space="preserve">QF101762</t>
  </si>
  <si>
    <t xml:space="preserve">QF101763</t>
  </si>
  <si>
    <t xml:space="preserve">QF101764</t>
  </si>
  <si>
    <t xml:space="preserve">QF101765</t>
  </si>
  <si>
    <t xml:space="preserve">QF101766</t>
  </si>
  <si>
    <t xml:space="preserve">QF101767</t>
  </si>
  <si>
    <t xml:space="preserve">QF101768</t>
  </si>
  <si>
    <t xml:space="preserve">QF101769</t>
  </si>
  <si>
    <t xml:space="preserve">QF101770</t>
  </si>
  <si>
    <t xml:space="preserve">QF101771</t>
  </si>
  <si>
    <t xml:space="preserve">QF101772</t>
  </si>
  <si>
    <t xml:space="preserve">QF101773</t>
  </si>
  <si>
    <t xml:space="preserve">QF101774</t>
  </si>
  <si>
    <t xml:space="preserve">QF101775</t>
  </si>
  <si>
    <t xml:space="preserve">QF101776</t>
  </si>
  <si>
    <t xml:space="preserve">QF101777</t>
  </si>
  <si>
    <t xml:space="preserve">QF101778</t>
  </si>
  <si>
    <t xml:space="preserve">QF101779</t>
  </si>
  <si>
    <t xml:space="preserve">QF101780</t>
  </si>
  <si>
    <t xml:space="preserve">QF101781</t>
  </si>
  <si>
    <t xml:space="preserve">QF101782</t>
  </si>
  <si>
    <t xml:space="preserve">QF101783</t>
  </si>
  <si>
    <t xml:space="preserve">QF101784</t>
  </si>
  <si>
    <t xml:space="preserve">QF101785</t>
  </si>
  <si>
    <t xml:space="preserve">QF101786</t>
  </si>
  <si>
    <t xml:space="preserve">QF101787</t>
  </si>
  <si>
    <t xml:space="preserve">QF101788</t>
  </si>
  <si>
    <t xml:space="preserve">QF101789</t>
  </si>
  <si>
    <t xml:space="preserve">QF101790</t>
  </si>
  <si>
    <t xml:space="preserve">QF101791</t>
  </si>
  <si>
    <t xml:space="preserve">QF101792</t>
  </si>
  <si>
    <t xml:space="preserve">QF101793</t>
  </si>
  <si>
    <t xml:space="preserve">QF101794</t>
  </si>
  <si>
    <t xml:space="preserve">QF101795</t>
  </si>
  <si>
    <t xml:space="preserve">QF101796</t>
  </si>
  <si>
    <t xml:space="preserve">QF101797</t>
  </si>
  <si>
    <t xml:space="preserve">QF101798</t>
  </si>
  <si>
    <t xml:space="preserve">QF101799</t>
  </si>
  <si>
    <t xml:space="preserve">QF101800</t>
  </si>
  <si>
    <t xml:space="preserve">QF101801</t>
  </si>
  <si>
    <t xml:space="preserve">QF101802</t>
  </si>
  <si>
    <t xml:space="preserve">QF101803</t>
  </si>
  <si>
    <t xml:space="preserve">QF101804</t>
  </si>
  <si>
    <t xml:space="preserve">QF101805</t>
  </si>
  <si>
    <t xml:space="preserve">QF101806</t>
  </si>
  <si>
    <t xml:space="preserve">QF101807</t>
  </si>
  <si>
    <t xml:space="preserve">QF101808</t>
  </si>
  <si>
    <t xml:space="preserve">QF101809</t>
  </si>
  <si>
    <t xml:space="preserve">QF101810</t>
  </si>
  <si>
    <t xml:space="preserve">QF101811</t>
  </si>
  <si>
    <t xml:space="preserve">QF101812</t>
  </si>
  <si>
    <t xml:space="preserve">QF101813</t>
  </si>
  <si>
    <t xml:space="preserve">QF101814</t>
  </si>
  <si>
    <t xml:space="preserve">QF101815</t>
  </si>
  <si>
    <t xml:space="preserve">QF101816</t>
  </si>
  <si>
    <t xml:space="preserve">QF101817</t>
  </si>
  <si>
    <t xml:space="preserve">QF101818</t>
  </si>
  <si>
    <t xml:space="preserve">QF101819</t>
  </si>
  <si>
    <t xml:space="preserve">QF101820</t>
  </si>
  <si>
    <t xml:space="preserve">QF101821</t>
  </si>
  <si>
    <t xml:space="preserve">QF101822</t>
  </si>
  <si>
    <t xml:space="preserve">QF101823</t>
  </si>
  <si>
    <t xml:space="preserve">QF101824</t>
  </si>
  <si>
    <t xml:space="preserve">QF101825</t>
  </si>
  <si>
    <t xml:space="preserve">QF101826</t>
  </si>
  <si>
    <t xml:space="preserve">QF101827</t>
  </si>
  <si>
    <t xml:space="preserve">QF101828</t>
  </si>
  <si>
    <t xml:space="preserve">QF101829</t>
  </si>
  <si>
    <t xml:space="preserve">QF101830</t>
  </si>
  <si>
    <t xml:space="preserve">QF101831</t>
  </si>
  <si>
    <t xml:space="preserve">QF101832</t>
  </si>
  <si>
    <t xml:space="preserve">QF101833</t>
  </si>
  <si>
    <t xml:space="preserve">QF101834</t>
  </si>
  <si>
    <t xml:space="preserve">QF101835</t>
  </si>
  <si>
    <t xml:space="preserve">QF101836</t>
  </si>
  <si>
    <t xml:space="preserve">QF101837</t>
  </si>
  <si>
    <t xml:space="preserve">QF101838</t>
  </si>
  <si>
    <t xml:space="preserve">QF101839</t>
  </si>
  <si>
    <t xml:space="preserve">QF101840</t>
  </si>
  <si>
    <t xml:space="preserve">QF101841</t>
  </si>
  <si>
    <t xml:space="preserve">QF101842</t>
  </si>
  <si>
    <t xml:space="preserve">QF101843</t>
  </si>
  <si>
    <t xml:space="preserve">QF101844</t>
  </si>
  <si>
    <t xml:space="preserve">QF101845</t>
  </si>
  <si>
    <t xml:space="preserve">QF101846</t>
  </si>
  <si>
    <t xml:space="preserve">QF101847</t>
  </si>
  <si>
    <t xml:space="preserve">QF101848</t>
  </si>
  <si>
    <t xml:space="preserve">QF101849</t>
  </si>
  <si>
    <t xml:space="preserve">QF101850</t>
  </si>
  <si>
    <t xml:space="preserve">QF101851</t>
  </si>
  <si>
    <t xml:space="preserve">QF101852</t>
  </si>
  <si>
    <t xml:space="preserve">QF101853</t>
  </si>
  <si>
    <t xml:space="preserve">QF101854</t>
  </si>
  <si>
    <t xml:space="preserve">QF101855</t>
  </si>
  <si>
    <t xml:space="preserve">QF101856</t>
  </si>
  <si>
    <t xml:space="preserve">QF101857</t>
  </si>
  <si>
    <t xml:space="preserve">QF101858</t>
  </si>
  <si>
    <t xml:space="preserve">QF101859</t>
  </si>
  <si>
    <t xml:space="preserve">QF101860</t>
  </si>
  <si>
    <t xml:space="preserve">QF101861</t>
  </si>
  <si>
    <t xml:space="preserve">QF101862</t>
  </si>
  <si>
    <t xml:space="preserve">QF101863</t>
  </si>
  <si>
    <t xml:space="preserve">QF101864</t>
  </si>
  <si>
    <t xml:space="preserve">QF101865</t>
  </si>
  <si>
    <t xml:space="preserve">QF101866</t>
  </si>
  <si>
    <t xml:space="preserve">QF101867</t>
  </si>
  <si>
    <t xml:space="preserve">QF101868</t>
  </si>
  <si>
    <t xml:space="preserve">QF101869</t>
  </si>
  <si>
    <t xml:space="preserve">QF101870</t>
  </si>
  <si>
    <t xml:space="preserve">QF101871</t>
  </si>
  <si>
    <t xml:space="preserve">QF101872</t>
  </si>
  <si>
    <t xml:space="preserve">QF101873</t>
  </si>
  <si>
    <t xml:space="preserve">QF101874</t>
  </si>
  <si>
    <t xml:space="preserve">QF101875</t>
  </si>
  <si>
    <t xml:space="preserve">QF101876</t>
  </si>
  <si>
    <t xml:space="preserve">QF101877</t>
  </si>
  <si>
    <t xml:space="preserve">QF101878</t>
  </si>
  <si>
    <t xml:space="preserve">QF101879</t>
  </si>
  <si>
    <t xml:space="preserve">QF101880</t>
  </si>
  <si>
    <t xml:space="preserve">QF101881</t>
  </si>
  <si>
    <t xml:space="preserve">QF101882</t>
  </si>
  <si>
    <t xml:space="preserve">QF101883</t>
  </si>
  <si>
    <t xml:space="preserve">QF101884</t>
  </si>
  <si>
    <t xml:space="preserve">QF101885</t>
  </si>
  <si>
    <t xml:space="preserve">QF101886</t>
  </si>
  <si>
    <t xml:space="preserve">QF101887</t>
  </si>
  <si>
    <t xml:space="preserve">QF101888</t>
  </si>
  <si>
    <t xml:space="preserve">QF101889</t>
  </si>
  <si>
    <t xml:space="preserve">QF101890</t>
  </si>
  <si>
    <t xml:space="preserve">QF101891</t>
  </si>
  <si>
    <t xml:space="preserve">QF101892</t>
  </si>
  <si>
    <t xml:space="preserve">QF101893</t>
  </si>
  <si>
    <t xml:space="preserve">QF101894</t>
  </si>
  <si>
    <t xml:space="preserve">QF101895</t>
  </si>
  <si>
    <t xml:space="preserve">QF101896</t>
  </si>
  <si>
    <t xml:space="preserve">QF101897</t>
  </si>
  <si>
    <t xml:space="preserve">QF101898</t>
  </si>
  <si>
    <t xml:space="preserve">QF101899</t>
  </si>
  <si>
    <t xml:space="preserve">QF101900</t>
  </si>
  <si>
    <t xml:space="preserve">QF101901</t>
  </si>
  <si>
    <t xml:space="preserve">QF101902</t>
  </si>
  <si>
    <t xml:space="preserve">QF101903</t>
  </si>
  <si>
    <t xml:space="preserve">QF101904</t>
  </si>
  <si>
    <t xml:space="preserve">QF101905</t>
  </si>
  <si>
    <t xml:space="preserve">QF101906</t>
  </si>
  <si>
    <t xml:space="preserve">QF101907</t>
  </si>
  <si>
    <t xml:space="preserve">QF101908</t>
  </si>
  <si>
    <t xml:space="preserve">QF101909</t>
  </si>
  <si>
    <t xml:space="preserve">QF101910</t>
  </si>
  <si>
    <t xml:space="preserve">QF101911</t>
  </si>
  <si>
    <t xml:space="preserve">QF101912</t>
  </si>
  <si>
    <t xml:space="preserve">QF101913</t>
  </si>
  <si>
    <t xml:space="preserve">QF101914</t>
  </si>
  <si>
    <t xml:space="preserve">QF101915</t>
  </si>
  <si>
    <t xml:space="preserve">QF101916</t>
  </si>
  <si>
    <t xml:space="preserve">QF101917</t>
  </si>
  <si>
    <t xml:space="preserve">QF101918</t>
  </si>
  <si>
    <t xml:space="preserve">QF101919</t>
  </si>
  <si>
    <t xml:space="preserve">QF101920</t>
  </si>
  <si>
    <t xml:space="preserve">QF101921</t>
  </si>
  <si>
    <t xml:space="preserve">QF101922</t>
  </si>
  <si>
    <t xml:space="preserve">QF101923</t>
  </si>
  <si>
    <t xml:space="preserve">QF101924</t>
  </si>
  <si>
    <t xml:space="preserve">QF101925</t>
  </si>
  <si>
    <t xml:space="preserve">QF101926</t>
  </si>
  <si>
    <t xml:space="preserve">QF101927</t>
  </si>
  <si>
    <t xml:space="preserve">QF101928</t>
  </si>
  <si>
    <t xml:space="preserve">QF101929</t>
  </si>
  <si>
    <t xml:space="preserve">QF101930</t>
  </si>
  <si>
    <t xml:space="preserve">QF101931</t>
  </si>
  <si>
    <t xml:space="preserve">QF101932</t>
  </si>
  <si>
    <t xml:space="preserve">QF101933</t>
  </si>
  <si>
    <t xml:space="preserve">QF101934</t>
  </si>
  <si>
    <t xml:space="preserve">QF101935</t>
  </si>
  <si>
    <t xml:space="preserve">QF101936</t>
  </si>
  <si>
    <t xml:space="preserve">QF101937</t>
  </si>
  <si>
    <t xml:space="preserve">QF101938</t>
  </si>
  <si>
    <t xml:space="preserve">QF101939</t>
  </si>
  <si>
    <t xml:space="preserve">QF101940</t>
  </si>
  <si>
    <t xml:space="preserve">QF101941</t>
  </si>
  <si>
    <t xml:space="preserve">QF101942</t>
  </si>
  <si>
    <t xml:space="preserve">QF101943</t>
  </si>
  <si>
    <t xml:space="preserve">QF101944</t>
  </si>
  <si>
    <t xml:space="preserve">QF101945</t>
  </si>
  <si>
    <t xml:space="preserve">QF101946</t>
  </si>
  <si>
    <t xml:space="preserve">QF101947</t>
  </si>
  <si>
    <t xml:space="preserve">QF101948</t>
  </si>
  <si>
    <t xml:space="preserve">QF101949</t>
  </si>
  <si>
    <t xml:space="preserve">QF101950</t>
  </si>
  <si>
    <t xml:space="preserve">QF101951</t>
  </si>
  <si>
    <t xml:space="preserve">QF101952</t>
  </si>
  <si>
    <t xml:space="preserve">QF101953</t>
  </si>
  <si>
    <t xml:space="preserve">QF101954</t>
  </si>
  <si>
    <t xml:space="preserve">QF101955</t>
  </si>
  <si>
    <t xml:space="preserve">QF101956</t>
  </si>
  <si>
    <t xml:space="preserve">QF101957</t>
  </si>
  <si>
    <t xml:space="preserve">QF101958</t>
  </si>
  <si>
    <t xml:space="preserve">QF101959</t>
  </si>
  <si>
    <t xml:space="preserve">QF101960</t>
  </si>
  <si>
    <t xml:space="preserve">QF101961</t>
  </si>
  <si>
    <t xml:space="preserve">QF101962</t>
  </si>
  <si>
    <t xml:space="preserve">QF101963</t>
  </si>
  <si>
    <t xml:space="preserve">QF101964</t>
  </si>
  <si>
    <t xml:space="preserve">QF101965</t>
  </si>
  <si>
    <t xml:space="preserve">QF101966</t>
  </si>
  <si>
    <t xml:space="preserve">QF101967</t>
  </si>
  <si>
    <t xml:space="preserve">QF101968</t>
  </si>
  <si>
    <t xml:space="preserve">QF101969</t>
  </si>
  <si>
    <t xml:space="preserve">QF101970</t>
  </si>
  <si>
    <t xml:space="preserve">QF101971</t>
  </si>
  <si>
    <t xml:space="preserve">QF101972</t>
  </si>
  <si>
    <t xml:space="preserve">QF101973</t>
  </si>
  <si>
    <t xml:space="preserve">QF101974</t>
  </si>
  <si>
    <t xml:space="preserve">QF101975</t>
  </si>
  <si>
    <t xml:space="preserve">QF101976</t>
  </si>
  <si>
    <t xml:space="preserve">QF101977</t>
  </si>
  <si>
    <t xml:space="preserve">QF101978</t>
  </si>
  <si>
    <t xml:space="preserve">QF101979</t>
  </si>
  <si>
    <t xml:space="preserve">QF101980</t>
  </si>
  <si>
    <t xml:space="preserve">QF101981</t>
  </si>
  <si>
    <t xml:space="preserve">QF101982</t>
  </si>
  <si>
    <t xml:space="preserve">QF101983</t>
  </si>
  <si>
    <t xml:space="preserve">QF101984</t>
  </si>
  <si>
    <t xml:space="preserve">QF101985</t>
  </si>
  <si>
    <t xml:space="preserve">QF101986</t>
  </si>
  <si>
    <t xml:space="preserve">QF101987</t>
  </si>
  <si>
    <t xml:space="preserve">QF101988</t>
  </si>
  <si>
    <t xml:space="preserve">QF101989</t>
  </si>
  <si>
    <t xml:space="preserve">QF101990</t>
  </si>
  <si>
    <t xml:space="preserve">QF101991</t>
  </si>
  <si>
    <t xml:space="preserve">QF101992</t>
  </si>
  <si>
    <t xml:space="preserve">QF101993</t>
  </si>
  <si>
    <t xml:space="preserve">QF101994</t>
  </si>
  <si>
    <t xml:space="preserve">QF101995</t>
  </si>
  <si>
    <t xml:space="preserve">QF101996</t>
  </si>
  <si>
    <t xml:space="preserve">QF101997</t>
  </si>
  <si>
    <t xml:space="preserve">QF101998</t>
  </si>
  <si>
    <t xml:space="preserve">QF101999</t>
  </si>
  <si>
    <t xml:space="preserve">QF102000</t>
  </si>
  <si>
    <t xml:space="preserve">QF102001</t>
  </si>
  <si>
    <t xml:space="preserve">QF102002</t>
  </si>
  <si>
    <t xml:space="preserve">QF102003</t>
  </si>
  <si>
    <t xml:space="preserve">QF102004</t>
  </si>
  <si>
    <t xml:space="preserve">QF102005</t>
  </si>
  <si>
    <t xml:space="preserve">QF102006</t>
  </si>
  <si>
    <t xml:space="preserve">QF102007</t>
  </si>
  <si>
    <t xml:space="preserve">QF102008</t>
  </si>
  <si>
    <t xml:space="preserve">QF102009</t>
  </si>
  <si>
    <t xml:space="preserve">QF102010</t>
  </si>
  <si>
    <t xml:space="preserve">QF102011</t>
  </si>
  <si>
    <t xml:space="preserve">QF102012</t>
  </si>
  <si>
    <t xml:space="preserve">QF102013</t>
  </si>
  <si>
    <t xml:space="preserve">QF102014</t>
  </si>
  <si>
    <t xml:space="preserve">QF102015</t>
  </si>
  <si>
    <t xml:space="preserve">QF102016</t>
  </si>
  <si>
    <t xml:space="preserve">QF102017</t>
  </si>
  <si>
    <t xml:space="preserve">QF102018</t>
  </si>
  <si>
    <t xml:space="preserve">QF102019</t>
  </si>
  <si>
    <t xml:space="preserve">QF102020</t>
  </si>
  <si>
    <t xml:space="preserve">QF102021</t>
  </si>
  <si>
    <t xml:space="preserve">QF102022</t>
  </si>
  <si>
    <t xml:space="preserve">QF102023</t>
  </si>
  <si>
    <t xml:space="preserve">QF102024</t>
  </si>
  <si>
    <t xml:space="preserve">QF102025</t>
  </si>
  <si>
    <t xml:space="preserve">QF102026</t>
  </si>
  <si>
    <t xml:space="preserve">QF102027</t>
  </si>
  <si>
    <t xml:space="preserve">QF102028</t>
  </si>
  <si>
    <t xml:space="preserve">QF102029</t>
  </si>
  <si>
    <t xml:space="preserve">QF102030</t>
  </si>
  <si>
    <t xml:space="preserve">QF102031</t>
  </si>
  <si>
    <t xml:space="preserve">QF102032</t>
  </si>
  <si>
    <t xml:space="preserve">QF102033</t>
  </si>
  <si>
    <t xml:space="preserve">QF102034</t>
  </si>
  <si>
    <t xml:space="preserve">QF102035</t>
  </si>
  <si>
    <t xml:space="preserve">QF102036</t>
  </si>
  <si>
    <t xml:space="preserve">QF102037</t>
  </si>
  <si>
    <t xml:space="preserve">QF102038</t>
  </si>
  <si>
    <t xml:space="preserve">QF102039</t>
  </si>
  <si>
    <t xml:space="preserve">QF102040</t>
  </si>
  <si>
    <t xml:space="preserve">QF102041</t>
  </si>
  <si>
    <t xml:space="preserve">QF102042</t>
  </si>
  <si>
    <t xml:space="preserve">QF102043</t>
  </si>
  <si>
    <t xml:space="preserve">QF102044</t>
  </si>
  <si>
    <t xml:space="preserve">QF102045</t>
  </si>
  <si>
    <t xml:space="preserve">QF102046</t>
  </si>
  <si>
    <t xml:space="preserve">QF102047</t>
  </si>
  <si>
    <t xml:space="preserve">QF102048</t>
  </si>
  <si>
    <t xml:space="preserve">QF102049</t>
  </si>
  <si>
    <t xml:space="preserve">QF102050</t>
  </si>
  <si>
    <t xml:space="preserve">QF102051</t>
  </si>
  <si>
    <t xml:space="preserve">QF102052</t>
  </si>
  <si>
    <t xml:space="preserve">QF102053</t>
  </si>
  <si>
    <t xml:space="preserve">QF102054</t>
  </si>
  <si>
    <t xml:space="preserve">QF102055</t>
  </si>
  <si>
    <t xml:space="preserve">QF102056</t>
  </si>
  <si>
    <t xml:space="preserve">QF102057</t>
  </si>
  <si>
    <t xml:space="preserve">QF102058</t>
  </si>
  <si>
    <t xml:space="preserve">QF102059</t>
  </si>
  <si>
    <t xml:space="preserve">QF102060</t>
  </si>
  <si>
    <t xml:space="preserve">QF102061</t>
  </si>
  <si>
    <t xml:space="preserve">QF102062</t>
  </si>
  <si>
    <t xml:space="preserve">QF102063</t>
  </si>
  <si>
    <t xml:space="preserve">QF102064</t>
  </si>
  <si>
    <t xml:space="preserve">QF102065</t>
  </si>
  <si>
    <t xml:space="preserve">QF102066</t>
  </si>
  <si>
    <t xml:space="preserve">QF102067</t>
  </si>
  <si>
    <t xml:space="preserve">QF102068</t>
  </si>
  <si>
    <t xml:space="preserve">QF102069</t>
  </si>
  <si>
    <t xml:space="preserve">QF102070</t>
  </si>
  <si>
    <t xml:space="preserve">QF102071</t>
  </si>
  <si>
    <t xml:space="preserve">QF102072</t>
  </si>
  <si>
    <t xml:space="preserve">QF102073</t>
  </si>
  <si>
    <t xml:space="preserve">QF102074</t>
  </si>
  <si>
    <t xml:space="preserve">QF102075</t>
  </si>
  <si>
    <t xml:space="preserve">QF102076</t>
  </si>
  <si>
    <t xml:space="preserve">QF102077</t>
  </si>
  <si>
    <t xml:space="preserve">QF102078</t>
  </si>
  <si>
    <t xml:space="preserve">QF102079</t>
  </si>
  <si>
    <t xml:space="preserve">QF102080</t>
  </si>
  <si>
    <t xml:space="preserve">QF102081</t>
  </si>
  <si>
    <t xml:space="preserve">QF102082</t>
  </si>
  <si>
    <t xml:space="preserve">QF102083</t>
  </si>
  <si>
    <t xml:space="preserve">QF102084</t>
  </si>
  <si>
    <t xml:space="preserve">QF102085</t>
  </si>
  <si>
    <t xml:space="preserve">QF102086</t>
  </si>
  <si>
    <t xml:space="preserve">QF102087</t>
  </si>
  <si>
    <t xml:space="preserve">QF102088</t>
  </si>
  <si>
    <t xml:space="preserve">QF102089</t>
  </si>
  <si>
    <t xml:space="preserve">QF102090</t>
  </si>
  <si>
    <t xml:space="preserve">QF102091</t>
  </si>
  <si>
    <t xml:space="preserve">QF102092</t>
  </si>
  <si>
    <t xml:space="preserve">QF102093</t>
  </si>
  <si>
    <t xml:space="preserve">QF102094</t>
  </si>
  <si>
    <t xml:space="preserve">QF102095</t>
  </si>
  <si>
    <t xml:space="preserve">QF102096</t>
  </si>
  <si>
    <t xml:space="preserve">QF102097</t>
  </si>
  <si>
    <t xml:space="preserve">QF102098</t>
  </si>
  <si>
    <t xml:space="preserve">QF102099</t>
  </si>
  <si>
    <t xml:space="preserve">QF102100</t>
  </si>
  <si>
    <t xml:space="preserve">QF102101</t>
  </si>
  <si>
    <t xml:space="preserve">QF102102</t>
  </si>
  <si>
    <t xml:space="preserve">QF102103</t>
  </si>
  <si>
    <t xml:space="preserve">QF102104</t>
  </si>
  <si>
    <t xml:space="preserve">QF102105</t>
  </si>
  <si>
    <t xml:space="preserve">QF102106</t>
  </si>
  <si>
    <t xml:space="preserve">QF102107</t>
  </si>
  <si>
    <t xml:space="preserve">QF102108</t>
  </si>
  <si>
    <t xml:space="preserve">QF102109</t>
  </si>
  <si>
    <t xml:space="preserve">QF102110</t>
  </si>
  <si>
    <t xml:space="preserve">QF102111</t>
  </si>
  <si>
    <t xml:space="preserve">QF102112</t>
  </si>
  <si>
    <t xml:space="preserve">QF102113</t>
  </si>
  <si>
    <t xml:space="preserve">QF102114</t>
  </si>
  <si>
    <t xml:space="preserve">QF102115</t>
  </si>
  <si>
    <t xml:space="preserve">QF102116</t>
  </si>
  <si>
    <t xml:space="preserve">QF102117</t>
  </si>
  <si>
    <t xml:space="preserve">QF102118</t>
  </si>
  <si>
    <t xml:space="preserve">QF102119</t>
  </si>
  <si>
    <t xml:space="preserve">QF102120</t>
  </si>
  <si>
    <t xml:space="preserve">QF102121</t>
  </si>
  <si>
    <t xml:space="preserve">QF102122</t>
  </si>
  <si>
    <t xml:space="preserve">QF102123</t>
  </si>
  <si>
    <t xml:space="preserve">QF102124</t>
  </si>
  <si>
    <t xml:space="preserve">QF102125</t>
  </si>
  <si>
    <t xml:space="preserve">QF102126</t>
  </si>
  <si>
    <t xml:space="preserve">QF102127</t>
  </si>
  <si>
    <t xml:space="preserve">QF102128</t>
  </si>
  <si>
    <t xml:space="preserve">QF102129</t>
  </si>
  <si>
    <t xml:space="preserve">QF102130</t>
  </si>
  <si>
    <t xml:space="preserve">QF102131</t>
  </si>
  <si>
    <t xml:space="preserve">QF102132</t>
  </si>
  <si>
    <t xml:space="preserve">QF102133</t>
  </si>
  <si>
    <t xml:space="preserve">QF102134</t>
  </si>
  <si>
    <t xml:space="preserve">QF102135</t>
  </si>
  <si>
    <t xml:space="preserve">QF102136</t>
  </si>
  <si>
    <t xml:space="preserve">QF102137</t>
  </si>
  <si>
    <t xml:space="preserve">QF102138</t>
  </si>
  <si>
    <t xml:space="preserve">QF102139</t>
  </si>
  <si>
    <t xml:space="preserve">QF102140</t>
  </si>
  <si>
    <t xml:space="preserve">QF102141</t>
  </si>
  <si>
    <t xml:space="preserve">QF102142</t>
  </si>
  <si>
    <t xml:space="preserve">QF102143</t>
  </si>
  <si>
    <t xml:space="preserve">QF102144</t>
  </si>
  <si>
    <t xml:space="preserve">QF102145</t>
  </si>
  <si>
    <t xml:space="preserve">QF102146</t>
  </si>
  <si>
    <t xml:space="preserve">QF102147</t>
  </si>
  <si>
    <t xml:space="preserve">QF102148</t>
  </si>
  <si>
    <t xml:space="preserve">QF102149</t>
  </si>
  <si>
    <t xml:space="preserve">QF102150</t>
  </si>
  <si>
    <t xml:space="preserve">QF102151</t>
  </si>
  <si>
    <t xml:space="preserve">QF102152</t>
  </si>
  <si>
    <t xml:space="preserve">QF102153</t>
  </si>
  <si>
    <t xml:space="preserve">QF102154</t>
  </si>
  <si>
    <t xml:space="preserve">QF102155</t>
  </si>
  <si>
    <t xml:space="preserve">QF102156</t>
  </si>
  <si>
    <t xml:space="preserve">QF102157</t>
  </si>
  <si>
    <t xml:space="preserve">QF102158</t>
  </si>
  <si>
    <t xml:space="preserve">QF102159</t>
  </si>
  <si>
    <t xml:space="preserve">QF102160</t>
  </si>
  <si>
    <t xml:space="preserve">QF102161</t>
  </si>
  <si>
    <t xml:space="preserve">QF102162</t>
  </si>
  <si>
    <t xml:space="preserve">QF102163</t>
  </si>
  <si>
    <t xml:space="preserve">QF102164</t>
  </si>
  <si>
    <t xml:space="preserve">QF102165</t>
  </si>
  <si>
    <t xml:space="preserve">QF102166</t>
  </si>
  <si>
    <t xml:space="preserve">QF102167</t>
  </si>
  <si>
    <t xml:space="preserve">QF102168</t>
  </si>
  <si>
    <t xml:space="preserve">QF102169</t>
  </si>
  <si>
    <t xml:space="preserve">QF102170</t>
  </si>
  <si>
    <t xml:space="preserve">QF102171</t>
  </si>
  <si>
    <t xml:space="preserve">QF102172</t>
  </si>
  <si>
    <t xml:space="preserve">QF102173</t>
  </si>
  <si>
    <t xml:space="preserve">QF102174</t>
  </si>
  <si>
    <t xml:space="preserve">QF102175</t>
  </si>
  <si>
    <t xml:space="preserve">QF102176</t>
  </si>
  <si>
    <t xml:space="preserve">QF102177</t>
  </si>
  <si>
    <t xml:space="preserve">QF102178</t>
  </si>
  <si>
    <t xml:space="preserve">QF102179</t>
  </si>
  <si>
    <t xml:space="preserve">QF102180</t>
  </si>
  <si>
    <t xml:space="preserve">QF102181</t>
  </si>
  <si>
    <t xml:space="preserve">QF102182</t>
  </si>
  <si>
    <t xml:space="preserve">QF102183</t>
  </si>
  <si>
    <t xml:space="preserve">QF102184</t>
  </si>
  <si>
    <t xml:space="preserve">QF102185</t>
  </si>
  <si>
    <t xml:space="preserve">QF102186</t>
  </si>
  <si>
    <t xml:space="preserve">QF102187</t>
  </si>
  <si>
    <t xml:space="preserve">QF102188</t>
  </si>
  <si>
    <t xml:space="preserve">QF102189</t>
  </si>
  <si>
    <t xml:space="preserve">QF102190</t>
  </si>
  <si>
    <t xml:space="preserve">QF102191</t>
  </si>
  <si>
    <t xml:space="preserve">QF102192</t>
  </si>
  <si>
    <t xml:space="preserve">QF102193</t>
  </si>
  <si>
    <t xml:space="preserve">QF102194</t>
  </si>
  <si>
    <t xml:space="preserve">QF102195</t>
  </si>
  <si>
    <t xml:space="preserve">QF102196</t>
  </si>
  <si>
    <t xml:space="preserve">QF102197</t>
  </si>
  <si>
    <t xml:space="preserve">QF102198</t>
  </si>
  <si>
    <t xml:space="preserve">QF102199</t>
  </si>
  <si>
    <t xml:space="preserve">QF102200</t>
  </si>
  <si>
    <t xml:space="preserve">QF102201</t>
  </si>
  <si>
    <t xml:space="preserve">QF102202</t>
  </si>
  <si>
    <t xml:space="preserve">QF102203</t>
  </si>
  <si>
    <t xml:space="preserve">QF102204</t>
  </si>
  <si>
    <t xml:space="preserve">QF102205</t>
  </si>
  <si>
    <t xml:space="preserve">QF102206</t>
  </si>
  <si>
    <t xml:space="preserve">QF102207</t>
  </si>
  <si>
    <t xml:space="preserve">QF102208</t>
  </si>
  <si>
    <t xml:space="preserve">QF102209</t>
  </si>
  <si>
    <t xml:space="preserve">QF102210</t>
  </si>
  <si>
    <t xml:space="preserve">QF102211</t>
  </si>
  <si>
    <t xml:space="preserve">QF102212</t>
  </si>
  <si>
    <t xml:space="preserve">QF102213</t>
  </si>
  <si>
    <t xml:space="preserve">QF102214</t>
  </si>
  <si>
    <t xml:space="preserve">QF102215</t>
  </si>
  <si>
    <t xml:space="preserve">QF102216</t>
  </si>
  <si>
    <t xml:space="preserve">QF102217</t>
  </si>
  <si>
    <t xml:space="preserve">QF102218</t>
  </si>
  <si>
    <t xml:space="preserve">QF102219</t>
  </si>
  <si>
    <t xml:space="preserve">QF102220</t>
  </si>
  <si>
    <t xml:space="preserve">QF102221</t>
  </si>
  <si>
    <t xml:space="preserve">QF102222</t>
  </si>
  <si>
    <t xml:space="preserve">QF102223</t>
  </si>
  <si>
    <t xml:space="preserve">QF102224</t>
  </si>
  <si>
    <t xml:space="preserve">QF102225</t>
  </si>
  <si>
    <t xml:space="preserve">QF102226</t>
  </si>
  <si>
    <t xml:space="preserve">QF102227</t>
  </si>
  <si>
    <t xml:space="preserve">QF102228</t>
  </si>
  <si>
    <t xml:space="preserve">QF102229</t>
  </si>
  <si>
    <t xml:space="preserve">QF102230</t>
  </si>
  <si>
    <t xml:space="preserve">QF102231</t>
  </si>
  <si>
    <t xml:space="preserve">QF102232</t>
  </si>
  <si>
    <t xml:space="preserve">QF102233</t>
  </si>
  <si>
    <t xml:space="preserve">QF102234</t>
  </si>
  <si>
    <t xml:space="preserve">QF102235</t>
  </si>
  <si>
    <t xml:space="preserve">QF102236</t>
  </si>
  <si>
    <t xml:space="preserve">QF102237</t>
  </si>
  <si>
    <t xml:space="preserve">QF102238</t>
  </si>
  <si>
    <t xml:space="preserve">QF102239</t>
  </si>
  <si>
    <t xml:space="preserve">QF102240</t>
  </si>
  <si>
    <t xml:space="preserve">QF102241</t>
  </si>
  <si>
    <t xml:space="preserve">QF102242</t>
  </si>
  <si>
    <t xml:space="preserve">QF102243</t>
  </si>
  <si>
    <t xml:space="preserve">QF102244</t>
  </si>
  <si>
    <t xml:space="preserve">QF102245</t>
  </si>
  <si>
    <t xml:space="preserve">QF102246</t>
  </si>
  <si>
    <t xml:space="preserve">QF102247</t>
  </si>
  <si>
    <t xml:space="preserve">QF102248</t>
  </si>
  <si>
    <t xml:space="preserve">QF102249</t>
  </si>
  <si>
    <t xml:space="preserve">QF102250</t>
  </si>
  <si>
    <t xml:space="preserve">QF102251</t>
  </si>
  <si>
    <t xml:space="preserve">QF102252</t>
  </si>
  <si>
    <t xml:space="preserve">QF102253</t>
  </si>
  <si>
    <t xml:space="preserve">QF102254</t>
  </si>
  <si>
    <t xml:space="preserve">QF102255</t>
  </si>
  <si>
    <t xml:space="preserve">QF102256</t>
  </si>
  <si>
    <t xml:space="preserve">QF102257</t>
  </si>
  <si>
    <t xml:space="preserve">QF102258</t>
  </si>
  <si>
    <t xml:space="preserve">QF102259</t>
  </si>
  <si>
    <t xml:space="preserve">QF102260</t>
  </si>
  <si>
    <t xml:space="preserve">QF102261</t>
  </si>
  <si>
    <t xml:space="preserve">QF102262</t>
  </si>
  <si>
    <t xml:space="preserve">QF102263</t>
  </si>
  <si>
    <t xml:space="preserve">QF102264</t>
  </si>
  <si>
    <t xml:space="preserve">QF102265</t>
  </si>
  <si>
    <t xml:space="preserve">QF102266</t>
  </si>
  <si>
    <t xml:space="preserve">QF102267</t>
  </si>
  <si>
    <t xml:space="preserve">QF102268</t>
  </si>
  <si>
    <t xml:space="preserve">QF102269</t>
  </si>
  <si>
    <t xml:space="preserve">QF102270</t>
  </si>
  <si>
    <t xml:space="preserve">QF102271</t>
  </si>
  <si>
    <t xml:space="preserve">QF102272</t>
  </si>
  <si>
    <t xml:space="preserve">QF102273</t>
  </si>
  <si>
    <t xml:space="preserve">QF102274</t>
  </si>
  <si>
    <t xml:space="preserve">QF102275</t>
  </si>
  <si>
    <t xml:space="preserve">QF102276</t>
  </si>
  <si>
    <t xml:space="preserve">QF102277</t>
  </si>
  <si>
    <t xml:space="preserve">QF102278</t>
  </si>
  <si>
    <t xml:space="preserve">QF102279</t>
  </si>
  <si>
    <t xml:space="preserve">QF102280</t>
  </si>
  <si>
    <t xml:space="preserve">QF102281</t>
  </si>
  <si>
    <t xml:space="preserve">QF102282</t>
  </si>
  <si>
    <t xml:space="preserve">QF102283</t>
  </si>
  <si>
    <t xml:space="preserve">QF102284</t>
  </si>
  <si>
    <t xml:space="preserve">QF102285</t>
  </si>
  <si>
    <t xml:space="preserve">QF102286</t>
  </si>
  <si>
    <t xml:space="preserve">QF102287</t>
  </si>
  <si>
    <t xml:space="preserve">QF102288</t>
  </si>
  <si>
    <t xml:space="preserve">QF102289</t>
  </si>
  <si>
    <t xml:space="preserve">QF102290</t>
  </si>
  <si>
    <t xml:space="preserve">QF102291</t>
  </si>
  <si>
    <t xml:space="preserve">QF102292</t>
  </si>
  <si>
    <t xml:space="preserve">QF102293</t>
  </si>
  <si>
    <t xml:space="preserve">QF102294</t>
  </si>
  <si>
    <t xml:space="preserve">QF102295</t>
  </si>
  <si>
    <t xml:space="preserve">QF102296</t>
  </si>
  <si>
    <t xml:space="preserve">QF102297</t>
  </si>
  <si>
    <t xml:space="preserve">QF102298</t>
  </si>
  <si>
    <t xml:space="preserve">QF102299</t>
  </si>
  <si>
    <t xml:space="preserve">QF102300</t>
  </si>
  <si>
    <t xml:space="preserve">QF102301</t>
  </si>
  <si>
    <t xml:space="preserve">QF102302</t>
  </si>
  <si>
    <t xml:space="preserve">QF102303</t>
  </si>
  <si>
    <t xml:space="preserve">QF102304</t>
  </si>
  <si>
    <t xml:space="preserve">QF102305</t>
  </si>
  <si>
    <t xml:space="preserve">QF102306</t>
  </si>
  <si>
    <t xml:space="preserve">QF102307</t>
  </si>
  <si>
    <t xml:space="preserve">QF102308</t>
  </si>
  <si>
    <t xml:space="preserve">QF102309</t>
  </si>
  <si>
    <t xml:space="preserve">QF102310</t>
  </si>
  <si>
    <t xml:space="preserve">QF102311</t>
  </si>
  <si>
    <t xml:space="preserve">QF102312</t>
  </si>
  <si>
    <t xml:space="preserve">QF102313</t>
  </si>
  <si>
    <t xml:space="preserve">QF102314</t>
  </si>
  <si>
    <t xml:space="preserve">QF102315</t>
  </si>
  <si>
    <t xml:space="preserve">QF102316</t>
  </si>
  <si>
    <t xml:space="preserve">QF102317</t>
  </si>
  <si>
    <t xml:space="preserve">QF102318</t>
  </si>
  <si>
    <t xml:space="preserve">QF102319</t>
  </si>
  <si>
    <t xml:space="preserve">QF102320</t>
  </si>
  <si>
    <t xml:space="preserve">QF102321</t>
  </si>
  <si>
    <t xml:space="preserve">QF102322</t>
  </si>
  <si>
    <t xml:space="preserve">QF102323</t>
  </si>
  <si>
    <t xml:space="preserve">QF102324</t>
  </si>
  <si>
    <t xml:space="preserve">QF102325</t>
  </si>
  <si>
    <t xml:space="preserve">QF102326</t>
  </si>
  <si>
    <t xml:space="preserve">QF102327</t>
  </si>
  <si>
    <t xml:space="preserve">QF102328</t>
  </si>
  <si>
    <t xml:space="preserve">QF102329</t>
  </si>
  <si>
    <t xml:space="preserve">QF102330</t>
  </si>
  <si>
    <t xml:space="preserve">QF102331</t>
  </si>
  <si>
    <t xml:space="preserve">QF102332</t>
  </si>
  <si>
    <t xml:space="preserve">QF102333</t>
  </si>
  <si>
    <t xml:space="preserve">QF102334</t>
  </si>
  <si>
    <t xml:space="preserve">QF102335</t>
  </si>
  <si>
    <t xml:space="preserve">QF102336</t>
  </si>
  <si>
    <t xml:space="preserve">QF102337</t>
  </si>
  <si>
    <t xml:space="preserve">QF102338</t>
  </si>
  <si>
    <t xml:space="preserve">QF102339</t>
  </si>
  <si>
    <t xml:space="preserve">QF102340</t>
  </si>
  <si>
    <t xml:space="preserve">QF102341</t>
  </si>
  <si>
    <t xml:space="preserve">QF102342</t>
  </si>
  <si>
    <t xml:space="preserve">QF102343</t>
  </si>
  <si>
    <t xml:space="preserve">QF102344</t>
  </si>
  <si>
    <t xml:space="preserve">QF102345</t>
  </si>
  <si>
    <t xml:space="preserve">QF102346</t>
  </si>
  <si>
    <t xml:space="preserve">QF102347</t>
  </si>
  <si>
    <t xml:space="preserve">QF102348</t>
  </si>
  <si>
    <t xml:space="preserve">QF102349</t>
  </si>
  <si>
    <t xml:space="preserve">QF102350</t>
  </si>
  <si>
    <t xml:space="preserve">QF102351</t>
  </si>
  <si>
    <t xml:space="preserve">QF102352</t>
  </si>
  <si>
    <t xml:space="preserve">QF102353</t>
  </si>
  <si>
    <t xml:space="preserve">QF102354</t>
  </si>
  <si>
    <t xml:space="preserve">QF102355</t>
  </si>
  <si>
    <t xml:space="preserve">QF102356</t>
  </si>
  <si>
    <t xml:space="preserve">QF102357</t>
  </si>
  <si>
    <t xml:space="preserve">QF102358</t>
  </si>
  <si>
    <t xml:space="preserve">QF102359</t>
  </si>
  <si>
    <t xml:space="preserve">QF102360</t>
  </si>
  <si>
    <t xml:space="preserve">QF102361</t>
  </si>
  <si>
    <t xml:space="preserve">QF102362</t>
  </si>
  <si>
    <t xml:space="preserve">QF102363</t>
  </si>
  <si>
    <t xml:space="preserve">QF102364</t>
  </si>
  <si>
    <t xml:space="preserve">QF102365</t>
  </si>
  <si>
    <t xml:space="preserve">QF102366</t>
  </si>
  <si>
    <t xml:space="preserve">QF102367</t>
  </si>
  <si>
    <t xml:space="preserve">QF102368</t>
  </si>
  <si>
    <t xml:space="preserve">QF102369</t>
  </si>
  <si>
    <t xml:space="preserve">QF102370</t>
  </si>
  <si>
    <t xml:space="preserve">QF102371</t>
  </si>
  <si>
    <t xml:space="preserve">QF102372</t>
  </si>
  <si>
    <t xml:space="preserve">QF102373</t>
  </si>
  <si>
    <t xml:space="preserve">QF102374</t>
  </si>
  <si>
    <t xml:space="preserve">QF102375</t>
  </si>
  <si>
    <t xml:space="preserve">QF102376</t>
  </si>
  <si>
    <t xml:space="preserve">QF102377</t>
  </si>
  <si>
    <t xml:space="preserve">QF102378</t>
  </si>
  <si>
    <t xml:space="preserve">QF102379</t>
  </si>
  <si>
    <t xml:space="preserve">QF102380</t>
  </si>
  <si>
    <t xml:space="preserve">QF102381</t>
  </si>
  <si>
    <t xml:space="preserve">QF102382</t>
  </si>
  <si>
    <t xml:space="preserve">QF102383</t>
  </si>
  <si>
    <t xml:space="preserve">QF102384</t>
  </si>
  <si>
    <t xml:space="preserve">QF102385</t>
  </si>
  <si>
    <t xml:space="preserve">QF102386</t>
  </si>
  <si>
    <t xml:space="preserve">QF102387</t>
  </si>
  <si>
    <t xml:space="preserve">QF102388</t>
  </si>
  <si>
    <t xml:space="preserve">QF102389</t>
  </si>
  <si>
    <t xml:space="preserve">QF102390</t>
  </si>
  <si>
    <t xml:space="preserve">QF102391</t>
  </si>
  <si>
    <t xml:space="preserve">QF102392</t>
  </si>
  <si>
    <t xml:space="preserve">QF102393</t>
  </si>
  <si>
    <t xml:space="preserve">QF102394</t>
  </si>
  <si>
    <t xml:space="preserve">QF102395</t>
  </si>
  <si>
    <t xml:space="preserve">QF102396</t>
  </si>
  <si>
    <t xml:space="preserve">QF102397</t>
  </si>
  <si>
    <t xml:space="preserve">QF102398</t>
  </si>
  <si>
    <t xml:space="preserve">QF102399</t>
  </si>
  <si>
    <t xml:space="preserve">QF102400</t>
  </si>
  <si>
    <t xml:space="preserve">QF102401</t>
  </si>
  <si>
    <t xml:space="preserve">QF102402</t>
  </si>
  <si>
    <t xml:space="preserve">QF102403</t>
  </si>
  <si>
    <t xml:space="preserve">QF102404</t>
  </si>
  <si>
    <t xml:space="preserve">QF102405</t>
  </si>
  <si>
    <t xml:space="preserve">QF102406</t>
  </si>
  <si>
    <t xml:space="preserve">QF102407</t>
  </si>
  <si>
    <t xml:space="preserve">QF102408</t>
  </si>
  <si>
    <t xml:space="preserve">QF102409</t>
  </si>
  <si>
    <t xml:space="preserve">QF102410</t>
  </si>
  <si>
    <t xml:space="preserve">QF102411</t>
  </si>
  <si>
    <t xml:space="preserve">QF102412</t>
  </si>
  <si>
    <t xml:space="preserve">QF102413</t>
  </si>
  <si>
    <t xml:space="preserve">QF102414</t>
  </si>
  <si>
    <t xml:space="preserve">QF102415</t>
  </si>
  <si>
    <t xml:space="preserve">QF102416</t>
  </si>
  <si>
    <t xml:space="preserve">QF102417</t>
  </si>
  <si>
    <t xml:space="preserve">QF102418</t>
  </si>
  <si>
    <t xml:space="preserve">QF102419</t>
  </si>
  <si>
    <t xml:space="preserve">QF102420</t>
  </si>
  <si>
    <t xml:space="preserve">QF102421</t>
  </si>
  <si>
    <t xml:space="preserve">QF102422</t>
  </si>
  <si>
    <t xml:space="preserve">QF102423</t>
  </si>
  <si>
    <t xml:space="preserve">QF102424</t>
  </si>
  <si>
    <t xml:space="preserve">QF102425</t>
  </si>
  <si>
    <t xml:space="preserve">QF102426</t>
  </si>
  <si>
    <t xml:space="preserve">QF102427</t>
  </si>
  <si>
    <t xml:space="preserve">QF102428</t>
  </si>
  <si>
    <t xml:space="preserve">QF102429</t>
  </si>
  <si>
    <t xml:space="preserve">QF102430</t>
  </si>
  <si>
    <t xml:space="preserve">QF102431</t>
  </si>
  <si>
    <t xml:space="preserve">QF102432</t>
  </si>
  <si>
    <t xml:space="preserve">QF102433</t>
  </si>
  <si>
    <t xml:space="preserve">QF102434</t>
  </si>
  <si>
    <t xml:space="preserve">QF102435</t>
  </si>
  <si>
    <t xml:space="preserve">QF102436</t>
  </si>
  <si>
    <t xml:space="preserve">QF102437</t>
  </si>
  <si>
    <t xml:space="preserve">QF102438</t>
  </si>
  <si>
    <t xml:space="preserve">QF102439</t>
  </si>
  <si>
    <t xml:space="preserve">QF102440</t>
  </si>
  <si>
    <t xml:space="preserve">QF102441</t>
  </si>
  <si>
    <t xml:space="preserve">QF102442</t>
  </si>
  <si>
    <t xml:space="preserve">QF102443</t>
  </si>
  <si>
    <t xml:space="preserve">QF102444</t>
  </si>
  <si>
    <t xml:space="preserve">QF102445</t>
  </si>
  <si>
    <t xml:space="preserve">QF102446</t>
  </si>
  <si>
    <t xml:space="preserve">QF102447</t>
  </si>
  <si>
    <t xml:space="preserve">QF102448</t>
  </si>
  <si>
    <t xml:space="preserve">QF102449</t>
  </si>
  <si>
    <t xml:space="preserve">QF102450</t>
  </si>
  <si>
    <t xml:space="preserve">QF102451</t>
  </si>
  <si>
    <t xml:space="preserve">QF102452</t>
  </si>
  <si>
    <t xml:space="preserve">QF102453</t>
  </si>
  <si>
    <t xml:space="preserve">QF102454</t>
  </si>
  <si>
    <t xml:space="preserve">QF102455</t>
  </si>
  <si>
    <t xml:space="preserve">QF102456</t>
  </si>
  <si>
    <t xml:space="preserve">QF102457</t>
  </si>
  <si>
    <t xml:space="preserve">QF102458</t>
  </si>
  <si>
    <t xml:space="preserve">QF102459</t>
  </si>
  <si>
    <t xml:space="preserve">QF102460</t>
  </si>
  <si>
    <t xml:space="preserve">QF102461</t>
  </si>
  <si>
    <t xml:space="preserve">QF102462</t>
  </si>
  <si>
    <t xml:space="preserve">QF102463</t>
  </si>
  <si>
    <t xml:space="preserve">QF102464</t>
  </si>
  <si>
    <t xml:space="preserve">QF102465</t>
  </si>
  <si>
    <t xml:space="preserve">QF102466</t>
  </si>
  <si>
    <t xml:space="preserve">QF102467</t>
  </si>
  <si>
    <t xml:space="preserve">QF102468</t>
  </si>
  <si>
    <t xml:space="preserve">QF102469</t>
  </si>
  <si>
    <t xml:space="preserve">QF102470</t>
  </si>
  <si>
    <t xml:space="preserve">QF102471</t>
  </si>
  <si>
    <t xml:space="preserve">QF102472</t>
  </si>
  <si>
    <t xml:space="preserve">QF102473</t>
  </si>
  <si>
    <t xml:space="preserve">QF102474</t>
  </si>
  <si>
    <t xml:space="preserve">QF102475</t>
  </si>
  <si>
    <t xml:space="preserve">QF102476</t>
  </si>
  <si>
    <t xml:space="preserve">QF102477</t>
  </si>
  <si>
    <t xml:space="preserve">QF102478</t>
  </si>
  <si>
    <t xml:space="preserve">QF102479</t>
  </si>
  <si>
    <t xml:space="preserve">QF102480</t>
  </si>
  <si>
    <t xml:space="preserve">QF102481</t>
  </si>
  <si>
    <t xml:space="preserve">QF102482</t>
  </si>
  <si>
    <t xml:space="preserve">QF102483</t>
  </si>
  <si>
    <t xml:space="preserve">QF102484</t>
  </si>
  <si>
    <t xml:space="preserve">QF102485</t>
  </si>
  <si>
    <t xml:space="preserve">QF102486</t>
  </si>
  <si>
    <t xml:space="preserve">QF102487</t>
  </si>
  <si>
    <t xml:space="preserve">QF102488</t>
  </si>
  <si>
    <t xml:space="preserve">QF102489</t>
  </si>
  <si>
    <t xml:space="preserve">QF102490</t>
  </si>
  <si>
    <t xml:space="preserve">QF102491</t>
  </si>
  <si>
    <t xml:space="preserve">QF102492</t>
  </si>
  <si>
    <t xml:space="preserve">QF102493</t>
  </si>
  <si>
    <t xml:space="preserve">QF102494</t>
  </si>
  <si>
    <t xml:space="preserve">QF102495</t>
  </si>
  <si>
    <t xml:space="preserve">QF102496</t>
  </si>
  <si>
    <t xml:space="preserve">QF102497</t>
  </si>
  <si>
    <t xml:space="preserve">QF102498</t>
  </si>
  <si>
    <t xml:space="preserve">QF102499</t>
  </si>
  <si>
    <t xml:space="preserve">QF102500</t>
  </si>
  <si>
    <t xml:space="preserve">QF102501</t>
  </si>
  <si>
    <t xml:space="preserve">QF102502</t>
  </si>
  <si>
    <t xml:space="preserve">QF102503</t>
  </si>
  <si>
    <t xml:space="preserve">QF102504</t>
  </si>
  <si>
    <t xml:space="preserve">QF102505</t>
  </si>
  <si>
    <t xml:space="preserve">QF102506</t>
  </si>
  <si>
    <t xml:space="preserve">QF102507</t>
  </si>
  <si>
    <t xml:space="preserve">QF102508</t>
  </si>
  <si>
    <t xml:space="preserve">QF102509</t>
  </si>
  <si>
    <t xml:space="preserve">QF102510</t>
  </si>
  <si>
    <t xml:space="preserve">QF102511</t>
  </si>
  <si>
    <t xml:space="preserve">QF102512</t>
  </si>
  <si>
    <t xml:space="preserve">QF102513</t>
  </si>
  <si>
    <t xml:space="preserve">QF102514</t>
  </si>
  <si>
    <t xml:space="preserve">QF102515</t>
  </si>
  <si>
    <t xml:space="preserve">QF102516</t>
  </si>
  <si>
    <t xml:space="preserve">QF102517</t>
  </si>
  <si>
    <t xml:space="preserve">QF102518</t>
  </si>
  <si>
    <t xml:space="preserve">QF102519</t>
  </si>
  <si>
    <t xml:space="preserve">QF102520</t>
  </si>
  <si>
    <t xml:space="preserve">QF102521</t>
  </si>
  <si>
    <t xml:space="preserve">QF102522</t>
  </si>
  <si>
    <t xml:space="preserve">QF102523</t>
  </si>
  <si>
    <t xml:space="preserve">QF102524</t>
  </si>
  <si>
    <t xml:space="preserve">QF102525</t>
  </si>
  <si>
    <t xml:space="preserve">QF102526</t>
  </si>
  <si>
    <t xml:space="preserve">QF102527</t>
  </si>
  <si>
    <t xml:space="preserve">QF102528</t>
  </si>
  <si>
    <t xml:space="preserve">QF102529</t>
  </si>
  <si>
    <t xml:space="preserve">QF102530</t>
  </si>
  <si>
    <t xml:space="preserve">QF102531</t>
  </si>
  <si>
    <t xml:space="preserve">QF102532</t>
  </si>
  <si>
    <t xml:space="preserve">QF102533</t>
  </si>
  <si>
    <t xml:space="preserve">QF102534</t>
  </si>
  <si>
    <t xml:space="preserve">QF102535</t>
  </si>
  <si>
    <t xml:space="preserve">QF102536</t>
  </si>
  <si>
    <t xml:space="preserve">QF102537</t>
  </si>
  <si>
    <t xml:space="preserve">QF102538</t>
  </si>
  <si>
    <t xml:space="preserve">QF102539</t>
  </si>
  <si>
    <t xml:space="preserve">QF102540</t>
  </si>
  <si>
    <t xml:space="preserve">QF102541</t>
  </si>
  <si>
    <t xml:space="preserve">QF102542</t>
  </si>
  <si>
    <t xml:space="preserve">QF102543</t>
  </si>
  <si>
    <t xml:space="preserve">QF102544</t>
  </si>
  <si>
    <t xml:space="preserve">QF102545</t>
  </si>
  <si>
    <t xml:space="preserve">QF102546</t>
  </si>
  <si>
    <t xml:space="preserve">QF102547</t>
  </si>
  <si>
    <t xml:space="preserve">QF102548</t>
  </si>
  <si>
    <t xml:space="preserve">QF102549</t>
  </si>
  <si>
    <t xml:space="preserve">QF102550</t>
  </si>
  <si>
    <t xml:space="preserve">QF102551</t>
  </si>
  <si>
    <t xml:space="preserve">QF102552</t>
  </si>
  <si>
    <t xml:space="preserve">QF102553</t>
  </si>
  <si>
    <t xml:space="preserve">QF102554</t>
  </si>
  <si>
    <t xml:space="preserve">QF102555</t>
  </si>
  <si>
    <t xml:space="preserve">QF102556</t>
  </si>
  <si>
    <t xml:space="preserve">QF102557</t>
  </si>
  <si>
    <t xml:space="preserve">QF102558</t>
  </si>
  <si>
    <t xml:space="preserve">QF102559</t>
  </si>
  <si>
    <t xml:space="preserve">QF102560</t>
  </si>
  <si>
    <t xml:space="preserve">QF102561</t>
  </si>
  <si>
    <t xml:space="preserve">QF102562</t>
  </si>
  <si>
    <t xml:space="preserve">QF102563</t>
  </si>
  <si>
    <t xml:space="preserve">QF102564</t>
  </si>
  <si>
    <t xml:space="preserve">QF102565</t>
  </si>
  <si>
    <t xml:space="preserve">QF102566</t>
  </si>
  <si>
    <t xml:space="preserve">QF102567</t>
  </si>
  <si>
    <t xml:space="preserve">QF102568</t>
  </si>
  <si>
    <t xml:space="preserve">QF102569</t>
  </si>
  <si>
    <t xml:space="preserve">QF102570</t>
  </si>
  <si>
    <t xml:space="preserve">QF102571</t>
  </si>
  <si>
    <t xml:space="preserve">QF102572</t>
  </si>
  <si>
    <t xml:space="preserve">QF102573</t>
  </si>
  <si>
    <t xml:space="preserve">QF102574</t>
  </si>
  <si>
    <t xml:space="preserve">QF102575</t>
  </si>
  <si>
    <t xml:space="preserve">QF102576</t>
  </si>
  <si>
    <t xml:space="preserve">QF102577</t>
  </si>
  <si>
    <t xml:space="preserve">QF102578</t>
  </si>
  <si>
    <t xml:space="preserve">QF102579</t>
  </si>
  <si>
    <t xml:space="preserve">QF102580</t>
  </si>
  <si>
    <t xml:space="preserve">QF102581</t>
  </si>
  <si>
    <t xml:space="preserve">QF102582</t>
  </si>
  <si>
    <t xml:space="preserve">QF102583</t>
  </si>
  <si>
    <t xml:space="preserve">QF102584</t>
  </si>
  <si>
    <t xml:space="preserve">QF102585</t>
  </si>
  <si>
    <t xml:space="preserve">QF102586</t>
  </si>
  <si>
    <t xml:space="preserve">QF102587</t>
  </si>
  <si>
    <t xml:space="preserve">QF102588</t>
  </si>
  <si>
    <t xml:space="preserve">QF102589</t>
  </si>
  <si>
    <t xml:space="preserve">QF102590</t>
  </si>
  <si>
    <t xml:space="preserve">QF102591</t>
  </si>
  <si>
    <t xml:space="preserve">QF102592</t>
  </si>
  <si>
    <t xml:space="preserve">QF102593</t>
  </si>
  <si>
    <t xml:space="preserve">QF102594</t>
  </si>
  <si>
    <t xml:space="preserve">QF102595</t>
  </si>
  <si>
    <t xml:space="preserve">QF102596</t>
  </si>
  <si>
    <t xml:space="preserve">QF102597</t>
  </si>
  <si>
    <t xml:space="preserve">QF102598</t>
  </si>
  <si>
    <t xml:space="preserve">QF102599</t>
  </si>
  <si>
    <t xml:space="preserve">QF102600</t>
  </si>
  <si>
    <t xml:space="preserve">QF102601</t>
  </si>
  <si>
    <t xml:space="preserve">QF102602</t>
  </si>
  <si>
    <t xml:space="preserve">QF102603</t>
  </si>
  <si>
    <t xml:space="preserve">QF102604</t>
  </si>
  <si>
    <t xml:space="preserve">QF102605</t>
  </si>
  <si>
    <t xml:space="preserve">QF102606</t>
  </si>
  <si>
    <t xml:space="preserve">QF102607</t>
  </si>
  <si>
    <t xml:space="preserve">QF102608</t>
  </si>
  <si>
    <t xml:space="preserve">QF102609</t>
  </si>
  <si>
    <t xml:space="preserve">QF102610</t>
  </si>
  <si>
    <t xml:space="preserve">QF102611</t>
  </si>
  <si>
    <t xml:space="preserve">QF102612</t>
  </si>
  <si>
    <t xml:space="preserve">QF102613</t>
  </si>
  <si>
    <t xml:space="preserve">QF102614</t>
  </si>
  <si>
    <t xml:space="preserve">QF102615</t>
  </si>
  <si>
    <t xml:space="preserve">QF102616</t>
  </si>
  <si>
    <t xml:space="preserve">QF102617</t>
  </si>
  <si>
    <t xml:space="preserve">QF102618</t>
  </si>
  <si>
    <t xml:space="preserve">QF102619</t>
  </si>
  <si>
    <t xml:space="preserve">QF102620</t>
  </si>
  <si>
    <t xml:space="preserve">QF102621</t>
  </si>
  <si>
    <t xml:space="preserve">QF102622</t>
  </si>
  <si>
    <t xml:space="preserve">QF102623</t>
  </si>
  <si>
    <t xml:space="preserve">QF102624</t>
  </si>
  <si>
    <t xml:space="preserve">QF102625</t>
  </si>
  <si>
    <t xml:space="preserve">QF102626</t>
  </si>
  <si>
    <t xml:space="preserve">QF102627</t>
  </si>
  <si>
    <t xml:space="preserve">QF102628</t>
  </si>
  <si>
    <t xml:space="preserve">QF102629</t>
  </si>
  <si>
    <t xml:space="preserve">QF102630</t>
  </si>
  <si>
    <t xml:space="preserve">QF102631</t>
  </si>
  <si>
    <t xml:space="preserve">QF102632</t>
  </si>
  <si>
    <t xml:space="preserve">QF102633</t>
  </si>
  <si>
    <t xml:space="preserve">QF102634</t>
  </si>
  <si>
    <t xml:space="preserve">QF102635</t>
  </si>
  <si>
    <t xml:space="preserve">QF102636</t>
  </si>
  <si>
    <t xml:space="preserve">QF102637</t>
  </si>
  <si>
    <t xml:space="preserve">QF102638</t>
  </si>
  <si>
    <t xml:space="preserve">QF102639</t>
  </si>
  <si>
    <t xml:space="preserve">QF102640</t>
  </si>
  <si>
    <t xml:space="preserve">QF102641</t>
  </si>
  <si>
    <t xml:space="preserve">QF102642</t>
  </si>
  <si>
    <t xml:space="preserve">QF102643</t>
  </si>
  <si>
    <t xml:space="preserve">QF102644</t>
  </si>
  <si>
    <t xml:space="preserve">QF102645</t>
  </si>
  <si>
    <t xml:space="preserve">QF102646</t>
  </si>
  <si>
    <t xml:space="preserve">QF102647</t>
  </si>
  <si>
    <t xml:space="preserve">QF102648</t>
  </si>
  <si>
    <t xml:space="preserve">QF102649</t>
  </si>
  <si>
    <t xml:space="preserve">QF102650</t>
  </si>
  <si>
    <t xml:space="preserve">QF102651</t>
  </si>
  <si>
    <t xml:space="preserve">QF102652</t>
  </si>
  <si>
    <t xml:space="preserve">QF102653</t>
  </si>
  <si>
    <t xml:space="preserve">QF102654</t>
  </si>
  <si>
    <t xml:space="preserve">QF102655</t>
  </si>
  <si>
    <t xml:space="preserve">QF102656</t>
  </si>
  <si>
    <t xml:space="preserve">QF102657</t>
  </si>
  <si>
    <t xml:space="preserve">QF102658</t>
  </si>
  <si>
    <t xml:space="preserve">QF102659</t>
  </si>
  <si>
    <t xml:space="preserve">QF102660</t>
  </si>
  <si>
    <t xml:space="preserve">QF102661</t>
  </si>
  <si>
    <t xml:space="preserve">QF102662</t>
  </si>
  <si>
    <t xml:space="preserve">QF102663</t>
  </si>
  <si>
    <t xml:space="preserve">QF102664</t>
  </si>
  <si>
    <t xml:space="preserve">QF102665</t>
  </si>
  <si>
    <t xml:space="preserve">QF102666</t>
  </si>
  <si>
    <t xml:space="preserve">QF102667</t>
  </si>
  <si>
    <t xml:space="preserve">QF102668</t>
  </si>
  <si>
    <t xml:space="preserve">QF102669</t>
  </si>
  <si>
    <t xml:space="preserve">QF102670</t>
  </si>
  <si>
    <t xml:space="preserve">QF102671</t>
  </si>
  <si>
    <t xml:space="preserve">QF102672</t>
  </si>
  <si>
    <t xml:space="preserve">QF102674</t>
  </si>
  <si>
    <t xml:space="preserve">QF102675</t>
  </si>
  <si>
    <t xml:space="preserve">QF102676</t>
  </si>
  <si>
    <t xml:space="preserve">QF102677</t>
  </si>
  <si>
    <t xml:space="preserve">QF102678</t>
  </si>
  <si>
    <t xml:space="preserve">QF102679</t>
  </si>
  <si>
    <t xml:space="preserve">QF102680</t>
  </si>
  <si>
    <t xml:space="preserve">QF102681</t>
  </si>
  <si>
    <t xml:space="preserve">QF102682</t>
  </si>
  <si>
    <t xml:space="preserve">QF102683</t>
  </si>
  <si>
    <t xml:space="preserve">QF102684</t>
  </si>
  <si>
    <t xml:space="preserve">QF102685</t>
  </si>
  <si>
    <t xml:space="preserve">QF102686</t>
  </si>
  <si>
    <t xml:space="preserve">QF102687</t>
  </si>
  <si>
    <t xml:space="preserve">QF102688</t>
  </si>
  <si>
    <t xml:space="preserve">QF102689</t>
  </si>
  <si>
    <t xml:space="preserve">QF102690</t>
  </si>
  <si>
    <t xml:space="preserve">QF102691</t>
  </si>
  <si>
    <t xml:space="preserve">QF102692</t>
  </si>
  <si>
    <t xml:space="preserve">QF102693</t>
  </si>
  <si>
    <t xml:space="preserve">QF102694</t>
  </si>
  <si>
    <t xml:space="preserve">QF102695</t>
  </si>
  <si>
    <t xml:space="preserve">QF102696</t>
  </si>
  <si>
    <t xml:space="preserve">QF102697</t>
  </si>
  <si>
    <t xml:space="preserve">QF102698</t>
  </si>
  <si>
    <t xml:space="preserve">QF102699</t>
  </si>
  <si>
    <t xml:space="preserve">QF102700</t>
  </si>
  <si>
    <t xml:space="preserve">QF102701</t>
  </si>
  <si>
    <t xml:space="preserve">QF102702</t>
  </si>
  <si>
    <t xml:space="preserve">QF102703</t>
  </si>
  <si>
    <t xml:space="preserve">QF102704</t>
  </si>
  <si>
    <t xml:space="preserve">QF102705</t>
  </si>
  <si>
    <t xml:space="preserve">QF102706</t>
  </si>
  <si>
    <t xml:space="preserve">QF102707</t>
  </si>
  <si>
    <t xml:space="preserve">QF102708</t>
  </si>
  <si>
    <t xml:space="preserve">QF102709</t>
  </si>
  <si>
    <t xml:space="preserve">QF102710</t>
  </si>
  <si>
    <t xml:space="preserve">QF102711</t>
  </si>
  <si>
    <t xml:space="preserve">QF102712</t>
  </si>
  <si>
    <t xml:space="preserve">QF102713</t>
  </si>
  <si>
    <t xml:space="preserve">QF102714</t>
  </si>
  <si>
    <t xml:space="preserve">QF102715</t>
  </si>
  <si>
    <t xml:space="preserve">QF102716</t>
  </si>
  <si>
    <t xml:space="preserve">QF102717</t>
  </si>
  <si>
    <t xml:space="preserve">QF102718</t>
  </si>
  <si>
    <t xml:space="preserve">QF102719</t>
  </si>
  <si>
    <t xml:space="preserve">QF102720</t>
  </si>
  <si>
    <t xml:space="preserve">QF102721</t>
  </si>
  <si>
    <t xml:space="preserve">QF102722</t>
  </si>
  <si>
    <t xml:space="preserve">QF102723</t>
  </si>
  <si>
    <t xml:space="preserve">QF102724</t>
  </si>
  <si>
    <t xml:space="preserve">QF102725</t>
  </si>
  <si>
    <t xml:space="preserve">QF102726</t>
  </si>
  <si>
    <t xml:space="preserve">QF102727</t>
  </si>
  <si>
    <t xml:space="preserve">QF102728</t>
  </si>
  <si>
    <t xml:space="preserve">QF102729</t>
  </si>
  <si>
    <t xml:space="preserve">QF102730</t>
  </si>
  <si>
    <t xml:space="preserve">QF102731</t>
  </si>
  <si>
    <t xml:space="preserve">QF102732</t>
  </si>
  <si>
    <t xml:space="preserve">QF102733</t>
  </si>
  <si>
    <t xml:space="preserve">QF102734</t>
  </si>
  <si>
    <t xml:space="preserve">QF102735</t>
  </si>
  <si>
    <t xml:space="preserve">QF102736</t>
  </si>
  <si>
    <t xml:space="preserve">QF102737</t>
  </si>
  <si>
    <t xml:space="preserve">QF102738</t>
  </si>
  <si>
    <t xml:space="preserve">QF102739</t>
  </si>
  <si>
    <t xml:space="preserve">QF102740</t>
  </si>
  <si>
    <t xml:space="preserve">QF102741</t>
  </si>
  <si>
    <t xml:space="preserve">QF102767</t>
  </si>
  <si>
    <t xml:space="preserve">QF102768</t>
  </si>
  <si>
    <t xml:space="preserve">QF102769</t>
  </si>
  <si>
    <t xml:space="preserve">QF102776</t>
  </si>
  <si>
    <t xml:space="preserve">QF102777</t>
  </si>
  <si>
    <t xml:space="preserve">QF102778</t>
  </si>
  <si>
    <t xml:space="preserve">QF102779</t>
  </si>
  <si>
    <t xml:space="preserve">QF102780</t>
  </si>
  <si>
    <t xml:space="preserve">QF102781</t>
  </si>
  <si>
    <t xml:space="preserve">QF102782</t>
  </si>
  <si>
    <t xml:space="preserve">QF102783</t>
  </si>
  <si>
    <t xml:space="preserve">QF102784</t>
  </si>
  <si>
    <t xml:space="preserve">QF102785</t>
  </si>
  <si>
    <t xml:space="preserve">QF102786</t>
  </si>
  <si>
    <t xml:space="preserve">QF102787</t>
  </si>
  <si>
    <t xml:space="preserve">QF102788</t>
  </si>
  <si>
    <t xml:space="preserve">QF102789</t>
  </si>
  <si>
    <t xml:space="preserve">QF102790</t>
  </si>
  <si>
    <t xml:space="preserve">QF102791</t>
  </si>
  <si>
    <t xml:space="preserve">QF102792</t>
  </si>
  <si>
    <t xml:space="preserve">QF102793</t>
  </si>
  <si>
    <t xml:space="preserve">QF102794</t>
  </si>
  <si>
    <t xml:space="preserve">QF102795</t>
  </si>
  <si>
    <t xml:space="preserve">QF102796</t>
  </si>
  <si>
    <t xml:space="preserve">QF102797</t>
  </si>
  <si>
    <t xml:space="preserve">QF102798</t>
  </si>
  <si>
    <t xml:space="preserve">QF102799</t>
  </si>
  <si>
    <t xml:space="preserve">QF102800</t>
  </si>
  <si>
    <t xml:space="preserve">QF102801</t>
  </si>
  <si>
    <t xml:space="preserve">QF102802</t>
  </si>
  <si>
    <t xml:space="preserve">QF102803</t>
  </si>
  <si>
    <t xml:space="preserve">QF102804</t>
  </si>
  <si>
    <t xml:space="preserve">QF102805</t>
  </si>
  <si>
    <t xml:space="preserve">QF102806</t>
  </si>
  <si>
    <t xml:space="preserve">QF102807</t>
  </si>
  <si>
    <t xml:space="preserve">QF102808</t>
  </si>
  <si>
    <t xml:space="preserve">QF102809</t>
  </si>
  <si>
    <t xml:space="preserve">QF102810</t>
  </si>
  <si>
    <t xml:space="preserve">QF102811</t>
  </si>
  <si>
    <t xml:space="preserve">QF102812</t>
  </si>
  <si>
    <t xml:space="preserve">QF102813</t>
  </si>
  <si>
    <t xml:space="preserve">QF102814</t>
  </si>
  <si>
    <t xml:space="preserve">QF102815</t>
  </si>
  <si>
    <t xml:space="preserve">QF102816</t>
  </si>
  <si>
    <t xml:space="preserve">QF102817</t>
  </si>
  <si>
    <t xml:space="preserve">QF102818</t>
  </si>
  <si>
    <t xml:space="preserve">QF102819</t>
  </si>
  <si>
    <t xml:space="preserve">QF102820</t>
  </si>
  <si>
    <t xml:space="preserve">QF102821</t>
  </si>
  <si>
    <t xml:space="preserve">QF102822</t>
  </si>
  <si>
    <t xml:space="preserve">QF102823</t>
  </si>
  <si>
    <t xml:space="preserve">QF102824</t>
  </si>
  <si>
    <t xml:space="preserve">QF102825</t>
  </si>
  <si>
    <t xml:space="preserve">QF102826</t>
  </si>
  <si>
    <t xml:space="preserve">QF102827</t>
  </si>
  <si>
    <t xml:space="preserve">QF102828</t>
  </si>
  <si>
    <t xml:space="preserve">QF102829</t>
  </si>
  <si>
    <t xml:space="preserve">QF102830</t>
  </si>
  <si>
    <t xml:space="preserve">QF102831</t>
  </si>
  <si>
    <t xml:space="preserve">QF102832</t>
  </si>
  <si>
    <t xml:space="preserve">QF102833</t>
  </si>
  <si>
    <t xml:space="preserve">QF102834</t>
  </si>
  <si>
    <t xml:space="preserve">QF102835</t>
  </si>
  <si>
    <t xml:space="preserve">QF102836</t>
  </si>
  <si>
    <t xml:space="preserve">QF102837</t>
  </si>
  <si>
    <t xml:space="preserve">QF102838</t>
  </si>
  <si>
    <t xml:space="preserve">QF102839</t>
  </si>
  <si>
    <t xml:space="preserve">QF102840</t>
  </si>
  <si>
    <t xml:space="preserve">QF102841</t>
  </si>
  <si>
    <t xml:space="preserve">QF102842</t>
  </si>
  <si>
    <t xml:space="preserve">QF102843</t>
  </si>
  <si>
    <t xml:space="preserve">QF102844</t>
  </si>
  <si>
    <t xml:space="preserve">QF102845</t>
  </si>
  <si>
    <t xml:space="preserve">QF102846</t>
  </si>
  <si>
    <t xml:space="preserve">QF102847</t>
  </si>
  <si>
    <t xml:space="preserve">QF102848</t>
  </si>
  <si>
    <t xml:space="preserve">QF102849</t>
  </si>
  <si>
    <t xml:space="preserve">QF102850</t>
  </si>
  <si>
    <t xml:space="preserve">QF102851</t>
  </si>
  <si>
    <t xml:space="preserve">QF102852</t>
  </si>
  <si>
    <t xml:space="preserve">QF102853</t>
  </si>
  <si>
    <t xml:space="preserve">QF102854</t>
  </si>
  <si>
    <t xml:space="preserve">QF102855</t>
  </si>
  <si>
    <t xml:space="preserve">QF102856</t>
  </si>
  <si>
    <t xml:space="preserve">QF102857</t>
  </si>
  <si>
    <t xml:space="preserve">QF102858</t>
  </si>
  <si>
    <t xml:space="preserve">QF102859</t>
  </si>
  <si>
    <t xml:space="preserve">QF102860</t>
  </si>
  <si>
    <t xml:space="preserve">QF102861</t>
  </si>
  <si>
    <t xml:space="preserve">QF102862</t>
  </si>
  <si>
    <t xml:space="preserve">QF102863</t>
  </si>
  <si>
    <t xml:space="preserve">QF102864</t>
  </si>
  <si>
    <t xml:space="preserve">QF102865</t>
  </si>
  <si>
    <t xml:space="preserve">QF102866</t>
  </si>
  <si>
    <t xml:space="preserve">QF102867</t>
  </si>
  <si>
    <t xml:space="preserve">QF102868</t>
  </si>
  <si>
    <t xml:space="preserve">QF102869</t>
  </si>
  <si>
    <t xml:space="preserve">QF102870</t>
  </si>
  <si>
    <t xml:space="preserve">QF102871</t>
  </si>
  <si>
    <t xml:space="preserve">QF102872</t>
  </si>
  <si>
    <t xml:space="preserve">QF102873</t>
  </si>
  <si>
    <t xml:space="preserve">QF102874</t>
  </si>
  <si>
    <t xml:space="preserve">QF102875</t>
  </si>
  <si>
    <t xml:space="preserve">QF102876</t>
  </si>
  <si>
    <t xml:space="preserve">QF102877</t>
  </si>
  <si>
    <t xml:space="preserve">QF102878</t>
  </si>
  <si>
    <t xml:space="preserve">QF102879</t>
  </si>
  <si>
    <t xml:space="preserve">QF102880</t>
  </si>
  <si>
    <t xml:space="preserve">QF102881</t>
  </si>
  <si>
    <t xml:space="preserve">QF102882</t>
  </si>
  <si>
    <t xml:space="preserve">QF102883</t>
  </si>
  <si>
    <t xml:space="preserve">QF102884</t>
  </si>
  <si>
    <t xml:space="preserve">QF102885</t>
  </si>
  <si>
    <t xml:space="preserve">QF102886</t>
  </si>
  <si>
    <t xml:space="preserve">QF102887</t>
  </si>
  <si>
    <t xml:space="preserve">QF102888</t>
  </si>
  <si>
    <t xml:space="preserve">QF102889</t>
  </si>
  <si>
    <t xml:space="preserve">QF102890</t>
  </si>
  <si>
    <t xml:space="preserve">QF102891</t>
  </si>
  <si>
    <t xml:space="preserve">QF102892</t>
  </si>
  <si>
    <t xml:space="preserve">QF102893</t>
  </si>
  <si>
    <t xml:space="preserve">QF102894</t>
  </si>
  <si>
    <t xml:space="preserve">QF102895</t>
  </si>
  <si>
    <t xml:space="preserve">QF102896</t>
  </si>
  <si>
    <t xml:space="preserve">QF102897</t>
  </si>
  <si>
    <t xml:space="preserve">QF102898</t>
  </si>
  <si>
    <t xml:space="preserve">QF102899</t>
  </si>
  <si>
    <t xml:space="preserve">QF102900</t>
  </si>
  <si>
    <t xml:space="preserve">QF102901</t>
  </si>
  <si>
    <t xml:space="preserve">QF102902</t>
  </si>
  <si>
    <t xml:space="preserve">QF102903</t>
  </si>
  <si>
    <t xml:space="preserve">QF102904</t>
  </si>
  <si>
    <t xml:space="preserve">QF102905</t>
  </si>
  <si>
    <t xml:space="preserve">QF102906</t>
  </si>
  <si>
    <t xml:space="preserve">QF102907</t>
  </si>
  <si>
    <t xml:space="preserve">QF102908</t>
  </si>
  <si>
    <t xml:space="preserve">QF102909</t>
  </si>
  <si>
    <t xml:space="preserve">QF102910</t>
  </si>
  <si>
    <t xml:space="preserve">QF102911</t>
  </si>
  <si>
    <t xml:space="preserve">QF102912</t>
  </si>
  <si>
    <t xml:space="preserve">QF102913</t>
  </si>
  <si>
    <t xml:space="preserve">QF102914</t>
  </si>
  <si>
    <t xml:space="preserve">QF102915</t>
  </si>
  <si>
    <t xml:space="preserve">QF102916</t>
  </si>
  <si>
    <t xml:space="preserve">QF102917</t>
  </si>
  <si>
    <t xml:space="preserve">QF102918</t>
  </si>
  <si>
    <t xml:space="preserve">QF102919</t>
  </si>
  <si>
    <t xml:space="preserve">QF102920</t>
  </si>
  <si>
    <t xml:space="preserve">QF102921</t>
  </si>
  <si>
    <t xml:space="preserve">QF102922</t>
  </si>
  <si>
    <t xml:space="preserve">QF102923</t>
  </si>
  <si>
    <t xml:space="preserve">QF102924</t>
  </si>
  <si>
    <t xml:space="preserve">QF102925</t>
  </si>
  <si>
    <t xml:space="preserve">QF102926</t>
  </si>
  <si>
    <t xml:space="preserve">QF102927</t>
  </si>
  <si>
    <t xml:space="preserve">QF102928</t>
  </si>
  <si>
    <t xml:space="preserve">QF102929</t>
  </si>
  <si>
    <t xml:space="preserve">QF102930</t>
  </si>
  <si>
    <t xml:space="preserve">QF102931</t>
  </si>
  <si>
    <t xml:space="preserve">QF102932</t>
  </si>
  <si>
    <t xml:space="preserve">QF102933</t>
  </si>
  <si>
    <t xml:space="preserve">QF102934</t>
  </si>
  <si>
    <t xml:space="preserve">QF102935</t>
  </si>
  <si>
    <t xml:space="preserve">QF102936</t>
  </si>
  <si>
    <t xml:space="preserve">QF102937</t>
  </si>
  <si>
    <t xml:space="preserve">QF102938</t>
  </si>
  <si>
    <t xml:space="preserve">QF102939</t>
  </si>
  <si>
    <t xml:space="preserve">QF102940</t>
  </si>
  <si>
    <t xml:space="preserve">QF102941</t>
  </si>
  <si>
    <t xml:space="preserve">QF102942</t>
  </si>
  <si>
    <t xml:space="preserve">QF102943</t>
  </si>
  <si>
    <t xml:space="preserve">QF102944</t>
  </si>
  <si>
    <t xml:space="preserve">QF102945</t>
  </si>
  <si>
    <t xml:space="preserve">QF102946</t>
  </si>
  <si>
    <t xml:space="preserve">QF102947</t>
  </si>
  <si>
    <t xml:space="preserve">QF102948</t>
  </si>
  <si>
    <t xml:space="preserve">QF102949</t>
  </si>
  <si>
    <t xml:space="preserve">QF102950</t>
  </si>
  <si>
    <t xml:space="preserve">QF102951</t>
  </si>
  <si>
    <t xml:space="preserve">QF102952</t>
  </si>
  <si>
    <t xml:space="preserve">QF102953</t>
  </si>
  <si>
    <t xml:space="preserve">QF102954</t>
  </si>
  <si>
    <t xml:space="preserve">QF102955</t>
  </si>
  <si>
    <t xml:space="preserve">QF102956</t>
  </si>
  <si>
    <t xml:space="preserve">QF102957</t>
  </si>
  <si>
    <t xml:space="preserve">QF102958</t>
  </si>
  <si>
    <t xml:space="preserve">QF102959</t>
  </si>
  <si>
    <t xml:space="preserve">QF102960</t>
  </si>
  <si>
    <t xml:space="preserve">QF102961</t>
  </si>
  <si>
    <t xml:space="preserve">QF102962</t>
  </si>
  <si>
    <t xml:space="preserve">QF102963</t>
  </si>
  <si>
    <t xml:space="preserve">QF102964</t>
  </si>
  <si>
    <t xml:space="preserve">QF102965</t>
  </si>
  <si>
    <t xml:space="preserve">QF102966</t>
  </si>
  <si>
    <t xml:space="preserve">QF102967</t>
  </si>
  <si>
    <t xml:space="preserve">QF102968</t>
  </si>
  <si>
    <t xml:space="preserve">QF102969</t>
  </si>
  <si>
    <t xml:space="preserve">QF102970</t>
  </si>
  <si>
    <t xml:space="preserve">QF102971</t>
  </si>
  <si>
    <t xml:space="preserve">QF102972</t>
  </si>
  <si>
    <t xml:space="preserve">QF102973</t>
  </si>
  <si>
    <t xml:space="preserve">QF102974</t>
  </si>
  <si>
    <t xml:space="preserve">QF102975</t>
  </si>
  <si>
    <t xml:space="preserve">QF102976</t>
  </si>
  <si>
    <t xml:space="preserve">QF102977</t>
  </si>
  <si>
    <t xml:space="preserve">QF102978</t>
  </si>
  <si>
    <t xml:space="preserve">QF102979</t>
  </si>
  <si>
    <t xml:space="preserve">QF102980</t>
  </si>
  <si>
    <t xml:space="preserve">QF102981</t>
  </si>
  <si>
    <t xml:space="preserve">QF102982</t>
  </si>
  <si>
    <t xml:space="preserve">QF102983</t>
  </si>
  <si>
    <t xml:space="preserve">QF102984</t>
  </si>
  <si>
    <t xml:space="preserve">QF102985</t>
  </si>
  <si>
    <t xml:space="preserve">QF102986</t>
  </si>
  <si>
    <t xml:space="preserve">QF102987</t>
  </si>
  <si>
    <t xml:space="preserve">QF102988</t>
  </si>
  <si>
    <t xml:space="preserve">QF102989</t>
  </si>
  <si>
    <t xml:space="preserve">QF102990</t>
  </si>
  <si>
    <t xml:space="preserve">QF102991</t>
  </si>
  <si>
    <t xml:space="preserve">QF102992</t>
  </si>
  <si>
    <t xml:space="preserve">QF102993</t>
  </si>
  <si>
    <t xml:space="preserve">QF102994</t>
  </si>
  <si>
    <t xml:space="preserve">QF102995</t>
  </si>
  <si>
    <t xml:space="preserve">QF102996</t>
  </si>
  <si>
    <t xml:space="preserve">QF102997</t>
  </si>
  <si>
    <t xml:space="preserve">QF102998</t>
  </si>
  <si>
    <t xml:space="preserve">QF102999</t>
  </si>
  <si>
    <t xml:space="preserve">QF103000</t>
  </si>
  <si>
    <t xml:space="preserve">QF103001</t>
  </si>
  <si>
    <t xml:space="preserve">QF103002</t>
  </si>
  <si>
    <t xml:space="preserve">QF103003</t>
  </si>
  <si>
    <t xml:space="preserve">QF103004</t>
  </si>
  <si>
    <t xml:space="preserve">QF103005</t>
  </si>
  <si>
    <t xml:space="preserve">QF103006</t>
  </si>
  <si>
    <t xml:space="preserve">QF103007</t>
  </si>
  <si>
    <t xml:space="preserve">QF103008</t>
  </si>
  <si>
    <t xml:space="preserve">QF103009</t>
  </si>
  <si>
    <t xml:space="preserve">QF103010</t>
  </si>
  <si>
    <t xml:space="preserve">QF103011</t>
  </si>
  <si>
    <t xml:space="preserve">QF103012</t>
  </si>
  <si>
    <t xml:space="preserve">QF103013</t>
  </si>
  <si>
    <t xml:space="preserve">QF103014</t>
  </si>
  <si>
    <t xml:space="preserve">QF103015</t>
  </si>
  <si>
    <t xml:space="preserve">QF103016</t>
  </si>
  <si>
    <t xml:space="preserve">QF103017</t>
  </si>
  <si>
    <t xml:space="preserve">QF103018</t>
  </si>
  <si>
    <t xml:space="preserve">QF103019</t>
  </si>
  <si>
    <t xml:space="preserve">QF103020</t>
  </si>
  <si>
    <t xml:space="preserve">QF103021</t>
  </si>
  <si>
    <t xml:space="preserve">QF103022</t>
  </si>
  <si>
    <t xml:space="preserve">QF103023</t>
  </si>
  <si>
    <t xml:space="preserve">QF103024</t>
  </si>
  <si>
    <t xml:space="preserve">QF103025</t>
  </si>
  <si>
    <t xml:space="preserve">QF103026</t>
  </si>
  <si>
    <t xml:space="preserve">QF103027</t>
  </si>
  <si>
    <t xml:space="preserve">QF103028</t>
  </si>
  <si>
    <t xml:space="preserve">QF103029</t>
  </si>
  <si>
    <t xml:space="preserve">QF103030</t>
  </si>
  <si>
    <t xml:space="preserve">QF103031</t>
  </si>
  <si>
    <t xml:space="preserve">QF103032</t>
  </si>
  <si>
    <t xml:space="preserve">QF103033</t>
  </si>
  <si>
    <t xml:space="preserve">QF103034</t>
  </si>
  <si>
    <t xml:space="preserve">QF103035</t>
  </si>
  <si>
    <t xml:space="preserve">QF103036</t>
  </si>
  <si>
    <t xml:space="preserve">QF103037</t>
  </si>
  <si>
    <t xml:space="preserve">QF103038</t>
  </si>
  <si>
    <t xml:space="preserve">QF103039</t>
  </si>
  <si>
    <t xml:space="preserve">QF103040</t>
  </si>
  <si>
    <t xml:space="preserve">QF103041</t>
  </si>
  <si>
    <t xml:space="preserve">QF103042</t>
  </si>
  <si>
    <t xml:space="preserve">QF103043</t>
  </si>
  <si>
    <t xml:space="preserve">QF103044</t>
  </si>
  <si>
    <t xml:space="preserve">QF103045</t>
  </si>
  <si>
    <t xml:space="preserve">QF103046</t>
  </si>
  <si>
    <t xml:space="preserve">QF103047</t>
  </si>
  <si>
    <t xml:space="preserve">QF103048</t>
  </si>
  <si>
    <t xml:space="preserve">QF103049</t>
  </si>
  <si>
    <t xml:space="preserve">QF103050</t>
  </si>
  <si>
    <t xml:space="preserve">QF103051</t>
  </si>
  <si>
    <t xml:space="preserve">QF103052</t>
  </si>
  <si>
    <t xml:space="preserve">QF103053</t>
  </si>
  <si>
    <t xml:space="preserve">QF103054</t>
  </si>
  <si>
    <t xml:space="preserve">QF103055</t>
  </si>
  <si>
    <t xml:space="preserve">QF103056</t>
  </si>
  <si>
    <t xml:space="preserve">QF103057</t>
  </si>
  <si>
    <t xml:space="preserve">QF103058</t>
  </si>
  <si>
    <t xml:space="preserve">QF103059</t>
  </si>
  <si>
    <t xml:space="preserve">QF103060</t>
  </si>
  <si>
    <t xml:space="preserve">QF103061</t>
  </si>
  <si>
    <t xml:space="preserve">QF103062</t>
  </si>
  <si>
    <t xml:space="preserve">QF103063</t>
  </si>
  <si>
    <t xml:space="preserve">QF103064</t>
  </si>
  <si>
    <t xml:space="preserve">QF103065</t>
  </si>
  <si>
    <t xml:space="preserve">QF103066</t>
  </si>
  <si>
    <t xml:space="preserve">QF103067</t>
  </si>
  <si>
    <t xml:space="preserve">QF103068</t>
  </si>
  <si>
    <t xml:space="preserve">QF103069</t>
  </si>
  <si>
    <t xml:space="preserve">QF103070</t>
  </si>
  <si>
    <t xml:space="preserve">QF103071</t>
  </si>
  <si>
    <t xml:space="preserve">QF103072</t>
  </si>
  <si>
    <t xml:space="preserve">QF103073</t>
  </si>
  <si>
    <t xml:space="preserve">QF103074</t>
  </si>
  <si>
    <t xml:space="preserve">QF103075</t>
  </si>
  <si>
    <t xml:space="preserve">QF103076</t>
  </si>
  <si>
    <t xml:space="preserve">QF103077</t>
  </si>
  <si>
    <t xml:space="preserve">QF103078</t>
  </si>
  <si>
    <t xml:space="preserve">QF103079</t>
  </si>
  <si>
    <t xml:space="preserve">QF103080</t>
  </si>
  <si>
    <t xml:space="preserve">QF103081</t>
  </si>
  <si>
    <t xml:space="preserve">QF103082</t>
  </si>
  <si>
    <t xml:space="preserve">QF103083</t>
  </si>
  <si>
    <t xml:space="preserve">QF103084</t>
  </si>
  <si>
    <t xml:space="preserve">QF103085</t>
  </si>
  <si>
    <t xml:space="preserve">QF103086</t>
  </si>
  <si>
    <t xml:space="preserve">QF103087</t>
  </si>
  <si>
    <t xml:space="preserve">QF103088</t>
  </si>
  <si>
    <t xml:space="preserve">QF103089</t>
  </si>
  <si>
    <t xml:space="preserve">QF103090</t>
  </si>
  <si>
    <t xml:space="preserve">QF103091</t>
  </si>
  <si>
    <t xml:space="preserve">QF103092</t>
  </si>
  <si>
    <t xml:space="preserve">QF103093</t>
  </si>
  <si>
    <t xml:space="preserve">QF103094</t>
  </si>
  <si>
    <t xml:space="preserve">QF103095</t>
  </si>
  <si>
    <t xml:space="preserve">QF103096</t>
  </si>
  <si>
    <t xml:space="preserve">QF103097</t>
  </si>
  <si>
    <t xml:space="preserve">QF103098</t>
  </si>
  <si>
    <t xml:space="preserve">QF103099</t>
  </si>
  <si>
    <t xml:space="preserve">QF103100</t>
  </si>
  <si>
    <t xml:space="preserve">QF103101</t>
  </si>
  <si>
    <t xml:space="preserve">QF103102</t>
  </si>
  <si>
    <t xml:space="preserve">QF103103</t>
  </si>
  <si>
    <t xml:space="preserve">QF103104</t>
  </si>
  <si>
    <t xml:space="preserve">QF103105</t>
  </si>
  <si>
    <t xml:space="preserve">QF103106</t>
  </si>
  <si>
    <t xml:space="preserve">QF103107</t>
  </si>
  <si>
    <t xml:space="preserve">QF103108</t>
  </si>
  <si>
    <t xml:space="preserve">QF103109</t>
  </si>
  <si>
    <t xml:space="preserve">QF103110</t>
  </si>
  <si>
    <t xml:space="preserve">QF103111</t>
  </si>
  <si>
    <t xml:space="preserve">QF103112</t>
  </si>
  <si>
    <t xml:space="preserve">QF103113</t>
  </si>
  <si>
    <t xml:space="preserve">QF103114</t>
  </si>
  <si>
    <t xml:space="preserve">QF103115</t>
  </si>
  <si>
    <t xml:space="preserve">QF103116</t>
  </si>
  <si>
    <t xml:space="preserve">QF103117</t>
  </si>
  <si>
    <t xml:space="preserve">QF103118</t>
  </si>
  <si>
    <t xml:space="preserve">QF103119</t>
  </si>
  <si>
    <t xml:space="preserve">QF103120</t>
  </si>
  <si>
    <t xml:space="preserve">QF103121</t>
  </si>
  <si>
    <t xml:space="preserve">QF103122</t>
  </si>
  <si>
    <t xml:space="preserve">QF103123</t>
  </si>
  <si>
    <t xml:space="preserve">QF103124</t>
  </si>
  <si>
    <t xml:space="preserve">QF103125</t>
  </si>
  <si>
    <t xml:space="preserve">QF103126</t>
  </si>
  <si>
    <t xml:space="preserve">QF103127</t>
  </si>
  <si>
    <t xml:space="preserve">QF103128</t>
  </si>
  <si>
    <t xml:space="preserve">QF103129</t>
  </si>
  <si>
    <t xml:space="preserve">QF103130</t>
  </si>
  <si>
    <t xml:space="preserve">QF103131</t>
  </si>
  <si>
    <t xml:space="preserve">QF103132</t>
  </si>
  <si>
    <t xml:space="preserve">QF103133</t>
  </si>
  <si>
    <t xml:space="preserve">QF103134</t>
  </si>
  <si>
    <t xml:space="preserve">QF103135</t>
  </si>
  <si>
    <t xml:space="preserve">QF103136</t>
  </si>
  <si>
    <t xml:space="preserve">QF103137</t>
  </si>
  <si>
    <t xml:space="preserve">QF103138</t>
  </si>
  <si>
    <t xml:space="preserve">QF103139</t>
  </si>
  <si>
    <t xml:space="preserve">QF103140</t>
  </si>
  <si>
    <t xml:space="preserve">QF103141</t>
  </si>
  <si>
    <t xml:space="preserve">QF103142</t>
  </si>
  <si>
    <t xml:space="preserve">QF103143</t>
  </si>
  <si>
    <t xml:space="preserve">QF103144</t>
  </si>
  <si>
    <t xml:space="preserve">QF103145</t>
  </si>
  <si>
    <t xml:space="preserve">QF103146</t>
  </si>
  <si>
    <t xml:space="preserve">QF103147</t>
  </si>
  <si>
    <t xml:space="preserve">QF103148</t>
  </si>
  <si>
    <t xml:space="preserve">QF103149</t>
  </si>
  <si>
    <t xml:space="preserve">QF103150</t>
  </si>
  <si>
    <t xml:space="preserve">QF103151</t>
  </si>
  <si>
    <t xml:space="preserve">QF103152</t>
  </si>
  <si>
    <t xml:space="preserve">QF103153</t>
  </si>
  <si>
    <t xml:space="preserve">QF103154</t>
  </si>
  <si>
    <t xml:space="preserve">QF103155</t>
  </si>
  <si>
    <t xml:space="preserve">QF103156</t>
  </si>
  <si>
    <t xml:space="preserve">QF103157</t>
  </si>
  <si>
    <t xml:space="preserve">QF103158</t>
  </si>
  <si>
    <t xml:space="preserve">QF103159</t>
  </si>
  <si>
    <t xml:space="preserve">QF103160</t>
  </si>
  <si>
    <t xml:space="preserve">QF103161</t>
  </si>
  <si>
    <t xml:space="preserve">QF103162</t>
  </si>
  <si>
    <t xml:space="preserve">QF103163</t>
  </si>
  <si>
    <t xml:space="preserve">QF103164</t>
  </si>
  <si>
    <t xml:space="preserve">QF103165</t>
  </si>
  <si>
    <t xml:space="preserve">QF103166</t>
  </si>
  <si>
    <t xml:space="preserve">QF103167</t>
  </si>
  <si>
    <t xml:space="preserve">QF103168</t>
  </si>
  <si>
    <t xml:space="preserve">QF103169</t>
  </si>
  <si>
    <t xml:space="preserve">QF103170</t>
  </si>
  <si>
    <t xml:space="preserve">QF103171</t>
  </si>
  <si>
    <t xml:space="preserve">QF103172</t>
  </si>
  <si>
    <t xml:space="preserve">QF103173</t>
  </si>
  <si>
    <t xml:space="preserve">QF103174</t>
  </si>
  <si>
    <t xml:space="preserve">QF103175</t>
  </si>
  <si>
    <t xml:space="preserve">QF103176</t>
  </si>
  <si>
    <t xml:space="preserve">QF103177</t>
  </si>
  <si>
    <t xml:space="preserve">QF103178</t>
  </si>
  <si>
    <t xml:space="preserve">QF103179</t>
  </si>
  <si>
    <t xml:space="preserve">QF103180</t>
  </si>
  <si>
    <t xml:space="preserve">QF103181</t>
  </si>
  <si>
    <t xml:space="preserve">QF103182</t>
  </si>
  <si>
    <t xml:space="preserve">QF103183</t>
  </si>
  <si>
    <t xml:space="preserve">QF103184</t>
  </si>
  <si>
    <t xml:space="preserve">QF103185</t>
  </si>
  <si>
    <t xml:space="preserve">QF103186</t>
  </si>
  <si>
    <t xml:space="preserve">QF103187</t>
  </si>
  <si>
    <t xml:space="preserve">QF103188</t>
  </si>
  <si>
    <t xml:space="preserve">QF103189</t>
  </si>
  <si>
    <t xml:space="preserve">QF103190</t>
  </si>
  <si>
    <t xml:space="preserve">QF103191</t>
  </si>
  <si>
    <t xml:space="preserve">QF103192</t>
  </si>
  <si>
    <t xml:space="preserve">QF103193</t>
  </si>
  <si>
    <t xml:space="preserve">QF103194</t>
  </si>
  <si>
    <t xml:space="preserve">QF103195</t>
  </si>
  <si>
    <t xml:space="preserve">QF103196</t>
  </si>
  <si>
    <t xml:space="preserve">QF103197</t>
  </si>
  <si>
    <t xml:space="preserve">QF103198</t>
  </si>
  <si>
    <t xml:space="preserve">QF103199</t>
  </si>
  <si>
    <t xml:space="preserve">QF103200</t>
  </si>
  <si>
    <t xml:space="preserve">QF103201</t>
  </si>
  <si>
    <t xml:space="preserve">QF103202</t>
  </si>
  <si>
    <t xml:space="preserve">QF103203</t>
  </si>
  <si>
    <t xml:space="preserve">QF103204</t>
  </si>
  <si>
    <t xml:space="preserve">QF103205</t>
  </si>
  <si>
    <t xml:space="preserve">QF103206</t>
  </si>
  <si>
    <t xml:space="preserve">QF103207</t>
  </si>
  <si>
    <t xml:space="preserve">QF103208</t>
  </si>
  <si>
    <t xml:space="preserve">QF103209</t>
  </si>
  <si>
    <t xml:space="preserve">QF103210</t>
  </si>
  <si>
    <t xml:space="preserve">QF103211</t>
  </si>
  <si>
    <t xml:space="preserve">QF103212</t>
  </si>
  <si>
    <t xml:space="preserve">QF103213</t>
  </si>
  <si>
    <t xml:space="preserve">QF103214</t>
  </si>
  <si>
    <t xml:space="preserve">QF103215</t>
  </si>
  <si>
    <t xml:space="preserve">QF103216</t>
  </si>
  <si>
    <t xml:space="preserve">QF103217</t>
  </si>
  <si>
    <t xml:space="preserve">QF103218</t>
  </si>
  <si>
    <t xml:space="preserve">QF103219</t>
  </si>
  <si>
    <t xml:space="preserve">QF103220</t>
  </si>
  <si>
    <t xml:space="preserve">QF103221</t>
  </si>
  <si>
    <t xml:space="preserve">QF103222</t>
  </si>
  <si>
    <t xml:space="preserve">QF103223</t>
  </si>
  <si>
    <t xml:space="preserve">QF103224</t>
  </si>
  <si>
    <t xml:space="preserve">QF103225</t>
  </si>
  <si>
    <t xml:space="preserve">QF103226</t>
  </si>
  <si>
    <t xml:space="preserve">QF103227</t>
  </si>
  <si>
    <t xml:space="preserve">QF103228</t>
  </si>
  <si>
    <t xml:space="preserve">QF103229</t>
  </si>
  <si>
    <t xml:space="preserve">QF103230</t>
  </si>
  <si>
    <t xml:space="preserve">QF103231</t>
  </si>
  <si>
    <t xml:space="preserve">QF103232</t>
  </si>
  <si>
    <t xml:space="preserve">QF103233</t>
  </si>
  <si>
    <t xml:space="preserve">QF103234</t>
  </si>
  <si>
    <t xml:space="preserve">QF103235</t>
  </si>
  <si>
    <t xml:space="preserve">QF103236</t>
  </si>
  <si>
    <t xml:space="preserve">QF103237</t>
  </si>
  <si>
    <t xml:space="preserve">QF103238</t>
  </si>
  <si>
    <t xml:space="preserve">QF103239</t>
  </si>
  <si>
    <t xml:space="preserve">QF103240</t>
  </si>
  <si>
    <t xml:space="preserve">QF103241</t>
  </si>
  <si>
    <t xml:space="preserve">QF103242</t>
  </si>
  <si>
    <t xml:space="preserve">QF103243</t>
  </si>
  <si>
    <t xml:space="preserve">QF103244</t>
  </si>
  <si>
    <t xml:space="preserve">QF103245</t>
  </si>
  <si>
    <t xml:space="preserve">QF103246</t>
  </si>
  <si>
    <t xml:space="preserve">QF103247</t>
  </si>
  <si>
    <t xml:space="preserve">QF103248</t>
  </si>
  <si>
    <t xml:space="preserve">QF103249</t>
  </si>
  <si>
    <t xml:space="preserve">QF103250</t>
  </si>
  <si>
    <t xml:space="preserve">QF103251</t>
  </si>
  <si>
    <t xml:space="preserve">QF103252</t>
  </si>
  <si>
    <t xml:space="preserve">QF103253</t>
  </si>
  <si>
    <t xml:space="preserve">QF103254</t>
  </si>
  <si>
    <t xml:space="preserve">QF103255</t>
  </si>
  <si>
    <t xml:space="preserve">QF103256</t>
  </si>
  <si>
    <t xml:space="preserve">QF103257</t>
  </si>
  <si>
    <t xml:space="preserve">QF103258</t>
  </si>
  <si>
    <t xml:space="preserve">QF103259</t>
  </si>
  <si>
    <t xml:space="preserve">QF103260</t>
  </si>
  <si>
    <t xml:space="preserve">QF103261</t>
  </si>
  <si>
    <t xml:space="preserve">QF103262</t>
  </si>
  <si>
    <t xml:space="preserve">QF103263</t>
  </si>
  <si>
    <t xml:space="preserve">QF103264</t>
  </si>
  <si>
    <t xml:space="preserve">QF103265</t>
  </si>
  <si>
    <t xml:space="preserve">QF103266</t>
  </si>
  <si>
    <t xml:space="preserve">QF103267</t>
  </si>
  <si>
    <t xml:space="preserve">QF103268</t>
  </si>
  <si>
    <t xml:space="preserve">QF103269</t>
  </si>
  <si>
    <t xml:space="preserve">QF103270</t>
  </si>
  <si>
    <t xml:space="preserve">QF103271</t>
  </si>
  <si>
    <t xml:space="preserve">QF103272</t>
  </si>
  <si>
    <t xml:space="preserve">QF103273</t>
  </si>
  <si>
    <t xml:space="preserve">QF103274</t>
  </si>
  <si>
    <t xml:space="preserve">QF103275</t>
  </si>
  <si>
    <t xml:space="preserve">QF103276</t>
  </si>
  <si>
    <t xml:space="preserve">QF103277</t>
  </si>
  <si>
    <t xml:space="preserve">QF103278</t>
  </si>
  <si>
    <t xml:space="preserve">QF103279</t>
  </si>
  <si>
    <t xml:space="preserve">QF103280</t>
  </si>
  <si>
    <t xml:space="preserve">QF103281</t>
  </si>
  <si>
    <t xml:space="preserve">QF103282</t>
  </si>
  <si>
    <t xml:space="preserve">QF103283</t>
  </si>
  <si>
    <t xml:space="preserve">QF103284</t>
  </si>
  <si>
    <t xml:space="preserve">QF103285</t>
  </si>
  <si>
    <t xml:space="preserve">QF103286</t>
  </si>
  <si>
    <t xml:space="preserve">QF103287</t>
  </si>
  <si>
    <t xml:space="preserve">QF103288</t>
  </si>
  <si>
    <t xml:space="preserve">QF103289</t>
  </si>
  <si>
    <t xml:space="preserve">QF103290</t>
  </si>
  <si>
    <t xml:space="preserve">QF103291</t>
  </si>
  <si>
    <t xml:space="preserve">QF103292</t>
  </si>
  <si>
    <t xml:space="preserve">QF103293</t>
  </si>
  <si>
    <t xml:space="preserve">QF103294</t>
  </si>
  <si>
    <t xml:space="preserve">QF103295</t>
  </si>
  <si>
    <t xml:space="preserve">QF103296</t>
  </si>
  <si>
    <t xml:space="preserve">QF103297</t>
  </si>
  <si>
    <t xml:space="preserve">QF103298</t>
  </si>
  <si>
    <t xml:space="preserve">QF103299</t>
  </si>
  <si>
    <t xml:space="preserve">QF103300</t>
  </si>
  <si>
    <t xml:space="preserve">QF103301</t>
  </si>
  <si>
    <t xml:space="preserve">QF103302</t>
  </si>
  <si>
    <t xml:space="preserve">QF103303</t>
  </si>
  <si>
    <t xml:space="preserve">QF103304</t>
  </si>
  <si>
    <t xml:space="preserve">QF103305</t>
  </si>
  <si>
    <t xml:space="preserve">QF103306</t>
  </si>
  <si>
    <t xml:space="preserve">QF103307</t>
  </si>
  <si>
    <t xml:space="preserve">QF103308</t>
  </si>
  <si>
    <t xml:space="preserve">QF103309</t>
  </si>
  <si>
    <t xml:space="preserve">QF103310</t>
  </si>
  <si>
    <t xml:space="preserve">QF103311</t>
  </si>
  <si>
    <t xml:space="preserve">QF103312</t>
  </si>
  <si>
    <t xml:space="preserve">QF103313</t>
  </si>
  <si>
    <t xml:space="preserve">QF103314</t>
  </si>
  <si>
    <t xml:space="preserve">QF103315</t>
  </si>
  <si>
    <t xml:space="preserve">QF103316</t>
  </si>
  <si>
    <t xml:space="preserve">QF103317</t>
  </si>
  <si>
    <t xml:space="preserve">QF103318</t>
  </si>
  <si>
    <t xml:space="preserve">QF103319</t>
  </si>
  <si>
    <t xml:space="preserve">QF103320</t>
  </si>
  <si>
    <t xml:space="preserve">QF103321</t>
  </si>
  <si>
    <t xml:space="preserve">QF103322</t>
  </si>
  <si>
    <t xml:space="preserve">QF103323</t>
  </si>
  <si>
    <t xml:space="preserve">QF103324</t>
  </si>
  <si>
    <t xml:space="preserve">QF103325</t>
  </si>
  <si>
    <t xml:space="preserve">QF103326</t>
  </si>
  <si>
    <t xml:space="preserve">QF103327</t>
  </si>
  <si>
    <t xml:space="preserve">QF103328</t>
  </si>
  <si>
    <t xml:space="preserve">QF103329</t>
  </si>
  <si>
    <t xml:space="preserve">QF103330</t>
  </si>
  <si>
    <t xml:space="preserve">QF103331</t>
  </si>
  <si>
    <t xml:space="preserve">QF103332</t>
  </si>
  <si>
    <t xml:space="preserve">QF103333</t>
  </si>
  <si>
    <t xml:space="preserve">QF103334</t>
  </si>
  <si>
    <t xml:space="preserve">QF103335</t>
  </si>
  <si>
    <t xml:space="preserve">QF103336</t>
  </si>
  <si>
    <t xml:space="preserve">QF103337</t>
  </si>
  <si>
    <t xml:space="preserve">QF103338</t>
  </si>
  <si>
    <t xml:space="preserve">QF103339</t>
  </si>
  <si>
    <t xml:space="preserve">QF103340</t>
  </si>
  <si>
    <t xml:space="preserve">QF103341</t>
  </si>
  <si>
    <t xml:space="preserve">QF103342</t>
  </si>
  <si>
    <t xml:space="preserve">QF103343</t>
  </si>
  <si>
    <t xml:space="preserve">QF103344</t>
  </si>
  <si>
    <t xml:space="preserve">QF103345</t>
  </si>
  <si>
    <t xml:space="preserve">QF103346</t>
  </si>
  <si>
    <t xml:space="preserve">QF103347</t>
  </si>
  <si>
    <t xml:space="preserve">QF103348</t>
  </si>
  <si>
    <t xml:space="preserve">QF103349</t>
  </si>
  <si>
    <t xml:space="preserve">QF103350</t>
  </si>
  <si>
    <t xml:space="preserve">QF103351</t>
  </si>
  <si>
    <t xml:space="preserve">QF103352</t>
  </si>
  <si>
    <t xml:space="preserve">QF103353</t>
  </si>
  <si>
    <t xml:space="preserve">QF103354</t>
  </si>
  <si>
    <t xml:space="preserve">QF103355</t>
  </si>
  <si>
    <t xml:space="preserve">QF103356</t>
  </si>
  <si>
    <t xml:space="preserve">QF103357</t>
  </si>
  <si>
    <t xml:space="preserve">QF103358</t>
  </si>
  <si>
    <t xml:space="preserve">QF103359</t>
  </si>
  <si>
    <t xml:space="preserve">QF103360</t>
  </si>
  <si>
    <t xml:space="preserve">QF103361</t>
  </si>
  <si>
    <t xml:space="preserve">QF103362</t>
  </si>
  <si>
    <t xml:space="preserve">QF103363</t>
  </si>
  <si>
    <t xml:space="preserve">QF103364</t>
  </si>
  <si>
    <t xml:space="preserve">QF103365</t>
  </si>
  <si>
    <t xml:space="preserve">QF103366</t>
  </si>
  <si>
    <t xml:space="preserve">QF103367</t>
  </si>
  <si>
    <t xml:space="preserve">QF103368</t>
  </si>
  <si>
    <t xml:space="preserve">QF103369</t>
  </si>
  <si>
    <t xml:space="preserve">QF103370</t>
  </si>
  <si>
    <t xml:space="preserve">QF103371</t>
  </si>
  <si>
    <t xml:space="preserve">QF103372</t>
  </si>
  <si>
    <t xml:space="preserve">QF103373</t>
  </si>
  <si>
    <t xml:space="preserve">QF103374</t>
  </si>
  <si>
    <t xml:space="preserve">QF103375</t>
  </si>
  <si>
    <t xml:space="preserve">QF103376</t>
  </si>
  <si>
    <t xml:space="preserve">QF103377</t>
  </si>
  <si>
    <t xml:space="preserve">QF103378</t>
  </si>
  <si>
    <t xml:space="preserve">QF103379</t>
  </si>
  <si>
    <t xml:space="preserve">QF103380</t>
  </si>
  <si>
    <t xml:space="preserve">QF103381</t>
  </si>
  <si>
    <t xml:space="preserve">QF103382</t>
  </si>
  <si>
    <t xml:space="preserve">QF103383</t>
  </si>
  <si>
    <t xml:space="preserve">QF103384</t>
  </si>
  <si>
    <t xml:space="preserve">QF103385</t>
  </si>
  <si>
    <t xml:space="preserve">QF103386</t>
  </si>
  <si>
    <t xml:space="preserve">QF103387</t>
  </si>
  <si>
    <t xml:space="preserve">QF103388</t>
  </si>
  <si>
    <t xml:space="preserve">QF103389</t>
  </si>
  <si>
    <t xml:space="preserve">QF103390</t>
  </si>
  <si>
    <t xml:space="preserve">QF103391</t>
  </si>
  <si>
    <t xml:space="preserve">QF103392</t>
  </si>
  <si>
    <t xml:space="preserve">QF103393</t>
  </si>
  <si>
    <t xml:space="preserve">QF103394</t>
  </si>
  <si>
    <t xml:space="preserve">QF103395</t>
  </si>
  <si>
    <t xml:space="preserve">QF103396</t>
  </si>
  <si>
    <t xml:space="preserve">QF103397</t>
  </si>
  <si>
    <t xml:space="preserve">QF103398</t>
  </si>
  <si>
    <t xml:space="preserve">QF103399</t>
  </si>
  <si>
    <t xml:space="preserve">QF103400</t>
  </si>
  <si>
    <t xml:space="preserve">QF103401</t>
  </si>
  <si>
    <t xml:space="preserve">QF103402</t>
  </si>
  <si>
    <t xml:space="preserve">QF103403</t>
  </si>
  <si>
    <t xml:space="preserve">QF103404</t>
  </si>
  <si>
    <t xml:space="preserve">QF103405</t>
  </si>
  <si>
    <t xml:space="preserve">QF103406</t>
  </si>
  <si>
    <t xml:space="preserve">QF103407</t>
  </si>
  <si>
    <t xml:space="preserve">QF103408</t>
  </si>
  <si>
    <t xml:space="preserve">QF103409</t>
  </si>
  <si>
    <t xml:space="preserve">QF103410</t>
  </si>
  <si>
    <t xml:space="preserve">QF103411</t>
  </si>
  <si>
    <t xml:space="preserve">QF103412</t>
  </si>
  <si>
    <t xml:space="preserve">QF103413</t>
  </si>
  <si>
    <t xml:space="preserve">QF103414</t>
  </si>
  <si>
    <t xml:space="preserve">QF103415</t>
  </si>
  <si>
    <t xml:space="preserve">QF103416</t>
  </si>
  <si>
    <t xml:space="preserve">QF103417</t>
  </si>
  <si>
    <t xml:space="preserve">QF103418</t>
  </si>
  <si>
    <t xml:space="preserve">QF103419</t>
  </si>
  <si>
    <t xml:space="preserve">QF103420</t>
  </si>
  <si>
    <t xml:space="preserve">QF103421</t>
  </si>
  <si>
    <t xml:space="preserve">QF103422</t>
  </si>
  <si>
    <t xml:space="preserve">QF103423</t>
  </si>
  <si>
    <t xml:space="preserve">QF103424</t>
  </si>
  <si>
    <t xml:space="preserve">QF103425</t>
  </si>
  <si>
    <t xml:space="preserve">QF103426</t>
  </si>
  <si>
    <t xml:space="preserve">QF103427</t>
  </si>
  <si>
    <t xml:space="preserve">QF103428</t>
  </si>
  <si>
    <t xml:space="preserve">QF103429</t>
  </si>
  <si>
    <t xml:space="preserve">QF103430</t>
  </si>
  <si>
    <t xml:space="preserve">QF103431</t>
  </si>
  <si>
    <t xml:space="preserve">QF103432</t>
  </si>
  <si>
    <t xml:space="preserve">QF103433</t>
  </si>
  <si>
    <t xml:space="preserve">QF103434</t>
  </si>
  <si>
    <t xml:space="preserve">QF103435</t>
  </si>
  <si>
    <t xml:space="preserve">QF103436</t>
  </si>
  <si>
    <t xml:space="preserve">QF103437</t>
  </si>
  <si>
    <t xml:space="preserve">QF103438</t>
  </si>
  <si>
    <t xml:space="preserve">QF103439</t>
  </si>
  <si>
    <t xml:space="preserve">QF103440</t>
  </si>
  <si>
    <t xml:space="preserve">QF103441</t>
  </si>
  <si>
    <t xml:space="preserve">QF103442</t>
  </si>
  <si>
    <t xml:space="preserve">QF103443</t>
  </si>
  <si>
    <t xml:space="preserve">QF103444</t>
  </si>
  <si>
    <t xml:space="preserve">QF103445</t>
  </si>
  <si>
    <t xml:space="preserve">QF103446</t>
  </si>
  <si>
    <t xml:space="preserve">QF103447</t>
  </si>
  <si>
    <t xml:space="preserve">QF103448</t>
  </si>
  <si>
    <t xml:space="preserve">QF103449</t>
  </si>
  <si>
    <t xml:space="preserve">QF103450</t>
  </si>
  <si>
    <t xml:space="preserve">QF103451</t>
  </si>
  <si>
    <t xml:space="preserve">QF103452</t>
  </si>
  <si>
    <t xml:space="preserve">QF103453</t>
  </si>
  <si>
    <t xml:space="preserve">QF103454</t>
  </si>
  <si>
    <t xml:space="preserve">QF103455</t>
  </si>
  <si>
    <t xml:space="preserve">QF103456</t>
  </si>
  <si>
    <t xml:space="preserve">QF103457</t>
  </si>
  <si>
    <t xml:space="preserve">QF103458</t>
  </si>
  <si>
    <t xml:space="preserve">QF103459</t>
  </si>
  <si>
    <t xml:space="preserve">QF103460</t>
  </si>
  <si>
    <t xml:space="preserve">QF103461</t>
  </si>
  <si>
    <t xml:space="preserve">QF103462</t>
  </si>
  <si>
    <t xml:space="preserve">QF103463</t>
  </si>
  <si>
    <t xml:space="preserve">QF103464</t>
  </si>
  <si>
    <t xml:space="preserve">QF103465</t>
  </si>
  <si>
    <t xml:space="preserve">QF103466</t>
  </si>
  <si>
    <t xml:space="preserve">QF103467</t>
  </si>
  <si>
    <t xml:space="preserve">QF103468</t>
  </si>
  <si>
    <t xml:space="preserve">QF103469</t>
  </si>
  <si>
    <t xml:space="preserve">QF103470</t>
  </si>
  <si>
    <t xml:space="preserve">QF103471</t>
  </si>
  <si>
    <t xml:space="preserve">QF103472</t>
  </si>
  <si>
    <t xml:space="preserve">QF103473</t>
  </si>
  <si>
    <t xml:space="preserve">QF103474</t>
  </si>
  <si>
    <t xml:space="preserve">QF103475</t>
  </si>
  <si>
    <t xml:space="preserve">QF103476</t>
  </si>
  <si>
    <t xml:space="preserve">QF103477</t>
  </si>
  <si>
    <t xml:space="preserve">QF103478</t>
  </si>
  <si>
    <t xml:space="preserve">QF103479</t>
  </si>
  <si>
    <t xml:space="preserve">QF103480</t>
  </si>
  <si>
    <t xml:space="preserve">QF103481</t>
  </si>
  <si>
    <t xml:space="preserve">QF103482</t>
  </si>
  <si>
    <t xml:space="preserve">QF103483</t>
  </si>
  <si>
    <t xml:space="preserve">QF103484</t>
  </si>
  <si>
    <t xml:space="preserve">QF103485</t>
  </si>
  <si>
    <t xml:space="preserve">QF103486</t>
  </si>
  <si>
    <t xml:space="preserve">QF103487</t>
  </si>
  <si>
    <t xml:space="preserve">QF103488</t>
  </si>
  <si>
    <t xml:space="preserve">QF103489</t>
  </si>
  <si>
    <t xml:space="preserve">QF103490</t>
  </si>
  <si>
    <t xml:space="preserve">QF103491</t>
  </si>
  <si>
    <t xml:space="preserve">QF103492</t>
  </si>
  <si>
    <t xml:space="preserve">QF103493</t>
  </si>
  <si>
    <t xml:space="preserve">QF103494</t>
  </si>
  <si>
    <t xml:space="preserve">Arrachide Niébé Sésame Maïs</t>
  </si>
  <si>
    <t xml:space="preserve">QF103497</t>
  </si>
  <si>
    <t xml:space="preserve">QF103498</t>
  </si>
  <si>
    <t xml:space="preserve">QF103499</t>
  </si>
  <si>
    <t xml:space="preserve">QF103500</t>
  </si>
  <si>
    <t xml:space="preserve">BOUSSOUMA</t>
  </si>
  <si>
    <t xml:space="preserve">   BOUSSOUMA</t>
  </si>
  <si>
    <t xml:space="preserve">GOARAGUI</t>
  </si>
  <si>
    <t xml:space="preserve">QF104683</t>
  </si>
  <si>
    <t xml:space="preserve">QF104684</t>
  </si>
  <si>
    <t xml:space="preserve">QF104685</t>
  </si>
  <si>
    <t xml:space="preserve">QF104686</t>
  </si>
  <si>
    <t xml:space="preserve">QF104687</t>
  </si>
  <si>
    <t xml:space="preserve">QF104688</t>
  </si>
  <si>
    <t xml:space="preserve">QF104689</t>
  </si>
  <si>
    <t xml:space="preserve">QF104690</t>
  </si>
  <si>
    <t xml:space="preserve">QF104691</t>
  </si>
  <si>
    <t xml:space="preserve">QF104692</t>
  </si>
  <si>
    <t xml:space="preserve">QF104693</t>
  </si>
  <si>
    <t xml:space="preserve">QF104694</t>
  </si>
  <si>
    <t xml:space="preserve">QF104695</t>
  </si>
  <si>
    <t xml:space="preserve">QF104696</t>
  </si>
  <si>
    <t xml:space="preserve">QF104697</t>
  </si>
  <si>
    <t xml:space="preserve">QF104698</t>
  </si>
  <si>
    <t xml:space="preserve">QF104699</t>
  </si>
  <si>
    <t xml:space="preserve">QF104700</t>
  </si>
  <si>
    <t xml:space="preserve">QF104701</t>
  </si>
  <si>
    <t xml:space="preserve">QF104702</t>
  </si>
  <si>
    <t xml:space="preserve">QF104703</t>
  </si>
  <si>
    <t xml:space="preserve">QF104704</t>
  </si>
  <si>
    <t xml:space="preserve">QF104705</t>
  </si>
  <si>
    <t xml:space="preserve">QF104706</t>
  </si>
  <si>
    <t xml:space="preserve">QF104707</t>
  </si>
  <si>
    <t xml:space="preserve">QF104708</t>
  </si>
  <si>
    <t xml:space="preserve">QF104709</t>
  </si>
  <si>
    <t xml:space="preserve">QF104710</t>
  </si>
  <si>
    <t xml:space="preserve">QF104711</t>
  </si>
  <si>
    <t xml:space="preserve">QF104712</t>
  </si>
  <si>
    <t xml:space="preserve">QF104713</t>
  </si>
  <si>
    <t xml:space="preserve">QF104714</t>
  </si>
  <si>
    <t xml:space="preserve">QF104715</t>
  </si>
  <si>
    <t xml:space="preserve">QF104716</t>
  </si>
  <si>
    <t xml:space="preserve">QF104717</t>
  </si>
  <si>
    <t xml:space="preserve">QF104718</t>
  </si>
  <si>
    <t xml:space="preserve">QF104719</t>
  </si>
  <si>
    <t xml:space="preserve">QF104720</t>
  </si>
  <si>
    <t xml:space="preserve">QF104721</t>
  </si>
  <si>
    <t xml:space="preserve">QF104722</t>
  </si>
  <si>
    <t xml:space="preserve">QF104723</t>
  </si>
  <si>
    <t xml:space="preserve">QF104724</t>
  </si>
  <si>
    <t xml:space="preserve">QF104725</t>
  </si>
  <si>
    <t xml:space="preserve">QF104726</t>
  </si>
  <si>
    <t xml:space="preserve">QF104727</t>
  </si>
  <si>
    <t xml:space="preserve">QF104728</t>
  </si>
  <si>
    <t xml:space="preserve">QF104729</t>
  </si>
  <si>
    <t xml:space="preserve">QF104730</t>
  </si>
  <si>
    <t xml:space="preserve">QF104731</t>
  </si>
  <si>
    <t xml:space="preserve">QF104732</t>
  </si>
  <si>
    <t xml:space="preserve">QF104733</t>
  </si>
  <si>
    <t xml:space="preserve">QF104734</t>
  </si>
  <si>
    <t xml:space="preserve">QF104735</t>
  </si>
  <si>
    <t xml:space="preserve">QF104736</t>
  </si>
  <si>
    <t xml:space="preserve">QF104737</t>
  </si>
  <si>
    <t xml:space="preserve">QF104738</t>
  </si>
  <si>
    <t xml:space="preserve">QF104739</t>
  </si>
  <si>
    <t xml:space="preserve">QF104740</t>
  </si>
  <si>
    <t xml:space="preserve">QF104741</t>
  </si>
  <si>
    <t xml:space="preserve">QF104742</t>
  </si>
  <si>
    <t xml:space="preserve">QF104743</t>
  </si>
  <si>
    <t xml:space="preserve">QF104744</t>
  </si>
  <si>
    <t xml:space="preserve">QF104745</t>
  </si>
  <si>
    <t xml:space="preserve">QF104746</t>
  </si>
  <si>
    <t xml:space="preserve">QF104747</t>
  </si>
  <si>
    <t xml:space="preserve">QF104748</t>
  </si>
  <si>
    <t xml:space="preserve">QF104749</t>
  </si>
  <si>
    <t xml:space="preserve">QF104750</t>
  </si>
  <si>
    <t xml:space="preserve">QF104751</t>
  </si>
  <si>
    <t xml:space="preserve">QF104752</t>
  </si>
  <si>
    <t xml:space="preserve">QF104753</t>
  </si>
  <si>
    <t xml:space="preserve">QF104754</t>
  </si>
  <si>
    <t xml:space="preserve">QF104755</t>
  </si>
  <si>
    <t xml:space="preserve">QF104756</t>
  </si>
  <si>
    <t xml:space="preserve">QF104757</t>
  </si>
  <si>
    <t xml:space="preserve">QF104758</t>
  </si>
  <si>
    <t xml:space="preserve">QF104759</t>
  </si>
  <si>
    <t xml:space="preserve">QF104760</t>
  </si>
  <si>
    <t xml:space="preserve">QF104761</t>
  </si>
  <si>
    <t xml:space="preserve">QF104762</t>
  </si>
  <si>
    <t xml:space="preserve">QF104763</t>
  </si>
  <si>
    <t xml:space="preserve">QF104764</t>
  </si>
  <si>
    <t xml:space="preserve">QF104765</t>
  </si>
  <si>
    <t xml:space="preserve">QF104766</t>
  </si>
  <si>
    <t xml:space="preserve">QF104767</t>
  </si>
  <si>
    <t xml:space="preserve">QF104768</t>
  </si>
  <si>
    <t xml:space="preserve">QF104769</t>
  </si>
  <si>
    <t xml:space="preserve">QF104770</t>
  </si>
  <si>
    <t xml:space="preserve">QF104771</t>
  </si>
  <si>
    <t xml:space="preserve">QF104772</t>
  </si>
  <si>
    <t xml:space="preserve">QF104773</t>
  </si>
  <si>
    <t xml:space="preserve">QF104774</t>
  </si>
  <si>
    <t xml:space="preserve">QF104775</t>
  </si>
  <si>
    <t xml:space="preserve">QF104776</t>
  </si>
  <si>
    <t xml:space="preserve">QF104777</t>
  </si>
  <si>
    <t xml:space="preserve">QF104778</t>
  </si>
  <si>
    <t xml:space="preserve">QF104779</t>
  </si>
  <si>
    <t xml:space="preserve">QF104780</t>
  </si>
  <si>
    <t xml:space="preserve">QF104781</t>
  </si>
  <si>
    <t xml:space="preserve">QF104782</t>
  </si>
  <si>
    <t xml:space="preserve">GUILLA</t>
  </si>
  <si>
    <t xml:space="preserve">QF104783</t>
  </si>
  <si>
    <t xml:space="preserve">QF104784</t>
  </si>
  <si>
    <t xml:space="preserve">QF104785</t>
  </si>
  <si>
    <t xml:space="preserve">QF104786</t>
  </si>
  <si>
    <t xml:space="preserve">QF104787</t>
  </si>
  <si>
    <t xml:space="preserve">QF104788</t>
  </si>
  <si>
    <t xml:space="preserve">QF104789</t>
  </si>
  <si>
    <t xml:space="preserve">QF104790</t>
  </si>
  <si>
    <t xml:space="preserve">QF104791</t>
  </si>
  <si>
    <t xml:space="preserve">QF104792</t>
  </si>
  <si>
    <t xml:space="preserve">QF104793</t>
  </si>
  <si>
    <t xml:space="preserve">QF104794</t>
  </si>
  <si>
    <t xml:space="preserve">QF104795</t>
  </si>
  <si>
    <t xml:space="preserve">QF104796</t>
  </si>
  <si>
    <t xml:space="preserve">QF104797</t>
  </si>
  <si>
    <t xml:space="preserve">QF104798</t>
  </si>
  <si>
    <t xml:space="preserve">QF104799</t>
  </si>
  <si>
    <t xml:space="preserve">QF104800</t>
  </si>
  <si>
    <t xml:space="preserve">QF104801</t>
  </si>
  <si>
    <t xml:space="preserve">QF104802</t>
  </si>
  <si>
    <t xml:space="preserve">QF104803</t>
  </si>
  <si>
    <t xml:space="preserve">QF104804</t>
  </si>
  <si>
    <t xml:space="preserve">QF104805</t>
  </si>
  <si>
    <t xml:space="preserve">QF104806</t>
  </si>
  <si>
    <t xml:space="preserve">QF104807</t>
  </si>
  <si>
    <t xml:space="preserve">QF104808</t>
  </si>
  <si>
    <t xml:space="preserve">QF104809</t>
  </si>
  <si>
    <t xml:space="preserve">QF104810</t>
  </si>
  <si>
    <t xml:space="preserve">QF104811</t>
  </si>
  <si>
    <t xml:space="preserve">QF104812</t>
  </si>
  <si>
    <t xml:space="preserve">QF104813</t>
  </si>
  <si>
    <t xml:space="preserve">QF104814</t>
  </si>
  <si>
    <t xml:space="preserve">QF104815</t>
  </si>
  <si>
    <t xml:space="preserve">QF104816</t>
  </si>
  <si>
    <t xml:space="preserve">QF104817</t>
  </si>
  <si>
    <t xml:space="preserve">QF104818</t>
  </si>
  <si>
    <t xml:space="preserve">QF104819</t>
  </si>
  <si>
    <t xml:space="preserve">QF104820</t>
  </si>
  <si>
    <t xml:space="preserve">QF104821</t>
  </si>
  <si>
    <t xml:space="preserve">QF104822</t>
  </si>
  <si>
    <t xml:space="preserve">QF104823</t>
  </si>
  <si>
    <t xml:space="preserve">QF104824</t>
  </si>
  <si>
    <t xml:space="preserve">QF104825</t>
  </si>
  <si>
    <t xml:space="preserve">QF104826</t>
  </si>
  <si>
    <t xml:space="preserve">QF104827</t>
  </si>
  <si>
    <t xml:space="preserve">QF104828</t>
  </si>
  <si>
    <t xml:space="preserve">QF104829</t>
  </si>
  <si>
    <t xml:space="preserve">QF104830</t>
  </si>
  <si>
    <t xml:space="preserve">QF104831</t>
  </si>
  <si>
    <t xml:space="preserve">QF104832</t>
  </si>
  <si>
    <t xml:space="preserve">QF104833</t>
  </si>
  <si>
    <t xml:space="preserve">QF104834</t>
  </si>
  <si>
    <t xml:space="preserve">QF104835</t>
  </si>
  <si>
    <t xml:space="preserve">QF104836</t>
  </si>
  <si>
    <t xml:space="preserve">QF104837</t>
  </si>
  <si>
    <t xml:space="preserve">QF104838</t>
  </si>
  <si>
    <t xml:space="preserve">QF104839</t>
  </si>
  <si>
    <t xml:space="preserve">QF104840</t>
  </si>
  <si>
    <t xml:space="preserve">QF104841</t>
  </si>
  <si>
    <t xml:space="preserve">QF104842</t>
  </si>
  <si>
    <t xml:space="preserve">QF104843</t>
  </si>
  <si>
    <t xml:space="preserve">QF104844</t>
  </si>
  <si>
    <t xml:space="preserve">QF104845</t>
  </si>
  <si>
    <t xml:space="preserve">QF104846</t>
  </si>
  <si>
    <t xml:space="preserve">QF104847</t>
  </si>
  <si>
    <t xml:space="preserve">QF104848</t>
  </si>
  <si>
    <t xml:space="preserve">QF104849</t>
  </si>
  <si>
    <t xml:space="preserve">QF104850</t>
  </si>
  <si>
    <t xml:space="preserve">QF104851</t>
  </si>
  <si>
    <t xml:space="preserve">QF104852</t>
  </si>
  <si>
    <t xml:space="preserve">QF104853</t>
  </si>
  <si>
    <t xml:space="preserve">QF104854</t>
  </si>
  <si>
    <t xml:space="preserve">QF104855</t>
  </si>
  <si>
    <t xml:space="preserve">QF104856</t>
  </si>
  <si>
    <t xml:space="preserve">QF104857</t>
  </si>
  <si>
    <t xml:space="preserve">QF104858</t>
  </si>
  <si>
    <t xml:space="preserve">QF104859</t>
  </si>
  <si>
    <t xml:space="preserve">QF104860</t>
  </si>
  <si>
    <t xml:space="preserve">QF104861</t>
  </si>
  <si>
    <t xml:space="preserve">QF104862</t>
  </si>
  <si>
    <t xml:space="preserve">QF104863</t>
  </si>
  <si>
    <t xml:space="preserve">QF104864</t>
  </si>
  <si>
    <t xml:space="preserve">QF104865</t>
  </si>
  <si>
    <t xml:space="preserve">QF104866</t>
  </si>
  <si>
    <t xml:space="preserve">QF104867</t>
  </si>
  <si>
    <t xml:space="preserve">QF104868</t>
  </si>
  <si>
    <t xml:space="preserve">QF104869</t>
  </si>
  <si>
    <t xml:space="preserve">QF104870</t>
  </si>
  <si>
    <t xml:space="preserve">QF104871</t>
  </si>
  <si>
    <t xml:space="preserve">QF104872</t>
  </si>
  <si>
    <t xml:space="preserve">QF104873</t>
  </si>
  <si>
    <t xml:space="preserve">QF104874</t>
  </si>
  <si>
    <t xml:space="preserve">QF104875</t>
  </si>
  <si>
    <t xml:space="preserve">TANHOKO</t>
  </si>
  <si>
    <t xml:space="preserve">QF105305</t>
  </si>
  <si>
    <t xml:space="preserve">QF105306</t>
  </si>
  <si>
    <t xml:space="preserve">QF105307</t>
  </si>
  <si>
    <t xml:space="preserve">QF105308</t>
  </si>
  <si>
    <t xml:space="preserve">QF105309</t>
  </si>
  <si>
    <t xml:space="preserve">QF105310</t>
  </si>
  <si>
    <t xml:space="preserve">QF105311</t>
  </si>
  <si>
    <t xml:space="preserve">QF105312</t>
  </si>
  <si>
    <t xml:space="preserve">QF105313</t>
  </si>
  <si>
    <t xml:space="preserve">QF105314</t>
  </si>
  <si>
    <t xml:space="preserve">QF105315</t>
  </si>
  <si>
    <t xml:space="preserve">QF105316</t>
  </si>
  <si>
    <t xml:space="preserve">QF105317</t>
  </si>
  <si>
    <t xml:space="preserve">QF105318</t>
  </si>
  <si>
    <t xml:space="preserve">QF105319</t>
  </si>
  <si>
    <t xml:space="preserve">QF105320</t>
  </si>
  <si>
    <t xml:space="preserve">QF105321</t>
  </si>
  <si>
    <t xml:space="preserve">QF105322</t>
  </si>
  <si>
    <t xml:space="preserve">QF105323</t>
  </si>
  <si>
    <t xml:space="preserve">QF105324</t>
  </si>
  <si>
    <t xml:space="preserve">QF105325</t>
  </si>
  <si>
    <t xml:space="preserve">QF105326</t>
  </si>
  <si>
    <t xml:space="preserve">QF105327</t>
  </si>
  <si>
    <t xml:space="preserve">QF105328</t>
  </si>
  <si>
    <t xml:space="preserve">QF105329</t>
  </si>
  <si>
    <t xml:space="preserve">QF105330</t>
  </si>
  <si>
    <t xml:space="preserve">QF105331</t>
  </si>
  <si>
    <t xml:space="preserve">QF105332</t>
  </si>
  <si>
    <t xml:space="preserve">QF105333</t>
  </si>
  <si>
    <t xml:space="preserve">QF105334</t>
  </si>
  <si>
    <t xml:space="preserve">QF105335</t>
  </si>
  <si>
    <t xml:space="preserve">QF105336</t>
  </si>
  <si>
    <t xml:space="preserve">QF105337</t>
  </si>
  <si>
    <t xml:space="preserve">QF105338</t>
  </si>
  <si>
    <t xml:space="preserve">QF105339</t>
  </si>
  <si>
    <t xml:space="preserve">QF105340</t>
  </si>
  <si>
    <t xml:space="preserve">QF105341</t>
  </si>
  <si>
    <t xml:space="preserve">QF105342</t>
  </si>
  <si>
    <t xml:space="preserve">QF105343</t>
  </si>
  <si>
    <t xml:space="preserve">QF105344</t>
  </si>
  <si>
    <t xml:space="preserve">QF105345</t>
  </si>
  <si>
    <t xml:space="preserve">QF105346</t>
  </si>
  <si>
    <t xml:space="preserve">QF105347</t>
  </si>
  <si>
    <t xml:space="preserve">QF105348</t>
  </si>
  <si>
    <t xml:space="preserve">QF105349</t>
  </si>
  <si>
    <t xml:space="preserve">QF105350</t>
  </si>
  <si>
    <t xml:space="preserve">QF105351</t>
  </si>
  <si>
    <t xml:space="preserve">QF105352</t>
  </si>
  <si>
    <t xml:space="preserve">QF105353</t>
  </si>
  <si>
    <t xml:space="preserve">QF105354</t>
  </si>
  <si>
    <t xml:space="preserve">QF105355</t>
  </si>
  <si>
    <t xml:space="preserve">QF105356</t>
  </si>
  <si>
    <t xml:space="preserve">QF105357</t>
  </si>
  <si>
    <t xml:space="preserve">QF105358</t>
  </si>
  <si>
    <t xml:space="preserve">QF105359</t>
  </si>
  <si>
    <t xml:space="preserve">QF105360</t>
  </si>
  <si>
    <t xml:space="preserve">QF105361</t>
  </si>
  <si>
    <t xml:space="preserve">QF105362</t>
  </si>
  <si>
    <t xml:space="preserve">QF105363</t>
  </si>
  <si>
    <t xml:space="preserve">QF105364</t>
  </si>
  <si>
    <t xml:space="preserve">QF105365</t>
  </si>
  <si>
    <t xml:space="preserve">QF105366</t>
  </si>
  <si>
    <t xml:space="preserve">QF105367</t>
  </si>
  <si>
    <t xml:space="preserve">QF105368</t>
  </si>
  <si>
    <t xml:space="preserve">QF105369</t>
  </si>
  <si>
    <t xml:space="preserve">QF105370</t>
  </si>
  <si>
    <t xml:space="preserve">QF105371</t>
  </si>
  <si>
    <t xml:space="preserve">QF105372</t>
  </si>
  <si>
    <t xml:space="preserve">QF105373</t>
  </si>
  <si>
    <t xml:space="preserve">QF105374</t>
  </si>
  <si>
    <t xml:space="preserve">QF105375</t>
  </si>
  <si>
    <t xml:space="preserve">QF105376</t>
  </si>
  <si>
    <t xml:space="preserve">QF105377</t>
  </si>
  <si>
    <t xml:space="preserve">QF105378</t>
  </si>
  <si>
    <t xml:space="preserve">QF105379</t>
  </si>
  <si>
    <t xml:space="preserve">QF105380</t>
  </si>
  <si>
    <t xml:space="preserve">QF105381</t>
  </si>
  <si>
    <t xml:space="preserve">QF105382</t>
  </si>
  <si>
    <t xml:space="preserve">QF105383</t>
  </si>
  <si>
    <t xml:space="preserve">QF105384</t>
  </si>
  <si>
    <t xml:space="preserve">QF105385</t>
  </si>
  <si>
    <t xml:space="preserve">QF105386</t>
  </si>
  <si>
    <t xml:space="preserve">QF105387</t>
  </si>
  <si>
    <t xml:space="preserve">QF105388</t>
  </si>
  <si>
    <t xml:space="preserve">QF105389</t>
  </si>
  <si>
    <t xml:space="preserve">QF105390</t>
  </si>
  <si>
    <t xml:space="preserve">QF105391</t>
  </si>
  <si>
    <t xml:space="preserve">QF105392</t>
  </si>
  <si>
    <t xml:space="preserve">QF105393</t>
  </si>
  <si>
    <t xml:space="preserve">QF105394</t>
  </si>
  <si>
    <t xml:space="preserve">QF105395</t>
  </si>
  <si>
    <t xml:space="preserve">QF105396</t>
  </si>
  <si>
    <t xml:space="preserve">QF105397</t>
  </si>
  <si>
    <t xml:space="preserve">QF105398</t>
  </si>
  <si>
    <t xml:space="preserve">QF105399</t>
  </si>
  <si>
    <t xml:space="preserve">QF105400</t>
  </si>
  <si>
    <t xml:space="preserve">Oubritenga </t>
  </si>
  <si>
    <t xml:space="preserve">ZITENGA</t>
  </si>
  <si>
    <t xml:space="preserve">Zitenga </t>
  </si>
  <si>
    <t xml:space="preserve">Tizilinziogo </t>
  </si>
  <si>
    <t xml:space="preserve">Sorgho Niébé </t>
  </si>
  <si>
    <t xml:space="preserve">QF100001</t>
  </si>
  <si>
    <t xml:space="preserve">Lélexé </t>
  </si>
  <si>
    <t xml:space="preserve">Maïs Sorgho Niébé </t>
  </si>
  <si>
    <t xml:space="preserve">QF100002</t>
  </si>
  <si>
    <t xml:space="preserve">Sorgho Maïs Niébé </t>
  </si>
  <si>
    <t xml:space="preserve">QF100003</t>
  </si>
  <si>
    <t xml:space="preserve">Bissiga Yarcé </t>
  </si>
  <si>
    <t xml:space="preserve">QF100004</t>
  </si>
  <si>
    <t xml:space="preserve">Maïs Sorgho </t>
  </si>
  <si>
    <t xml:space="preserve">QF100005</t>
  </si>
  <si>
    <t xml:space="preserve">Niébé  Sorgho </t>
  </si>
  <si>
    <t xml:space="preserve">QF100006</t>
  </si>
  <si>
    <t xml:space="preserve">QF100007</t>
  </si>
  <si>
    <t xml:space="preserve">Nioniopalogo </t>
  </si>
  <si>
    <t xml:space="preserve">Maïs Sorgho Sésame </t>
  </si>
  <si>
    <t xml:space="preserve">QF100008</t>
  </si>
  <si>
    <t xml:space="preserve">Maïs Niébé Sorgho </t>
  </si>
  <si>
    <t xml:space="preserve">QF100009</t>
  </si>
  <si>
    <t xml:space="preserve">Sorgho </t>
  </si>
  <si>
    <t xml:space="preserve">QF100010</t>
  </si>
  <si>
    <t xml:space="preserve">QF100011</t>
  </si>
  <si>
    <t xml:space="preserve">Maïs Sorgho Niébé Arachide </t>
  </si>
  <si>
    <t xml:space="preserve">QF100012</t>
  </si>
  <si>
    <t xml:space="preserve">QF100013</t>
  </si>
  <si>
    <t xml:space="preserve">Oubritenga</t>
  </si>
  <si>
    <t xml:space="preserve">Nioniopalogo</t>
  </si>
  <si>
    <t xml:space="preserve">QF100014</t>
  </si>
  <si>
    <t xml:space="preserve">Kogmasgo </t>
  </si>
  <si>
    <t xml:space="preserve">Sorgho Maïs Arachide </t>
  </si>
  <si>
    <t xml:space="preserve">QF100015</t>
  </si>
  <si>
    <t xml:space="preserve">QF100016</t>
  </si>
  <si>
    <t xml:space="preserve">Maïs Arachide Sorgho </t>
  </si>
  <si>
    <t xml:space="preserve">QF100018</t>
  </si>
  <si>
    <t xml:space="preserve">QF100019</t>
  </si>
  <si>
    <t xml:space="preserve">Sorgho Niébé Maïs Arachide </t>
  </si>
  <si>
    <t xml:space="preserve">QF100028</t>
  </si>
  <si>
    <t xml:space="preserve">Zakin</t>
  </si>
  <si>
    <t xml:space="preserve">QF100031</t>
  </si>
  <si>
    <t xml:space="preserve">QF100032</t>
  </si>
  <si>
    <t xml:space="preserve">QF100033</t>
  </si>
  <si>
    <t xml:space="preserve">QF100034</t>
  </si>
  <si>
    <t xml:space="preserve">QF100035</t>
  </si>
  <si>
    <t xml:space="preserve">QF100036</t>
  </si>
  <si>
    <t xml:space="preserve">QF100037</t>
  </si>
  <si>
    <t xml:space="preserve">QF100038</t>
  </si>
  <si>
    <t xml:space="preserve">QF100039</t>
  </si>
  <si>
    <t xml:space="preserve">QF100040</t>
  </si>
  <si>
    <t xml:space="preserve">QF100041</t>
  </si>
  <si>
    <t xml:space="preserve">QF100042</t>
  </si>
  <si>
    <t xml:space="preserve">Banguissom</t>
  </si>
  <si>
    <t xml:space="preserve">Maïs</t>
  </si>
  <si>
    <t xml:space="preserve">QF100043</t>
  </si>
  <si>
    <t xml:space="preserve">WRSI Maïs</t>
  </si>
  <si>
    <t xml:space="preserve">QF100044</t>
  </si>
  <si>
    <t xml:space="preserve">Komnongo</t>
  </si>
  <si>
    <t xml:space="preserve">QF100045</t>
  </si>
  <si>
    <t xml:space="preserve">QF100046</t>
  </si>
  <si>
    <t xml:space="preserve">QF100047</t>
  </si>
  <si>
    <t xml:space="preserve">QF100048</t>
  </si>
  <si>
    <t xml:space="preserve">QF100049</t>
  </si>
  <si>
    <t xml:space="preserve">QF100050</t>
  </si>
  <si>
    <t xml:space="preserve">QF100051</t>
  </si>
  <si>
    <t xml:space="preserve">QF100052</t>
  </si>
  <si>
    <t xml:space="preserve">QF100053</t>
  </si>
  <si>
    <t xml:space="preserve">QF100054</t>
  </si>
  <si>
    <t xml:space="preserve">QF100055</t>
  </si>
  <si>
    <t xml:space="preserve">QF100056</t>
  </si>
  <si>
    <t xml:space="preserve">QF100057</t>
  </si>
  <si>
    <t xml:space="preserve">Dayagretenga</t>
  </si>
  <si>
    <t xml:space="preserve">QF100058</t>
  </si>
  <si>
    <t xml:space="preserve">QF100059</t>
  </si>
  <si>
    <t xml:space="preserve">QF100060</t>
  </si>
  <si>
    <t xml:space="preserve">QF100061</t>
  </si>
  <si>
    <t xml:space="preserve">QF100062</t>
  </si>
  <si>
    <t xml:space="preserve">QF100063</t>
  </si>
  <si>
    <t xml:space="preserve">QF100064</t>
  </si>
  <si>
    <t xml:space="preserve">QF100065</t>
  </si>
  <si>
    <t xml:space="preserve">QF100066</t>
  </si>
  <si>
    <t xml:space="preserve">QF100067</t>
  </si>
  <si>
    <t xml:space="preserve">QF100068</t>
  </si>
  <si>
    <t xml:space="preserve">QF100069</t>
  </si>
  <si>
    <t xml:space="preserve">QF100070</t>
  </si>
  <si>
    <t xml:space="preserve">Zegdegin</t>
  </si>
  <si>
    <t xml:space="preserve">QF100071</t>
  </si>
  <si>
    <t xml:space="preserve">Zeguedgin</t>
  </si>
  <si>
    <t xml:space="preserve">QF100072</t>
  </si>
  <si>
    <t xml:space="preserve">QF100073</t>
  </si>
  <si>
    <t xml:space="preserve">QF100074</t>
  </si>
  <si>
    <t xml:space="preserve">Barkoundba Mossi</t>
  </si>
  <si>
    <t xml:space="preserve">QF100075</t>
  </si>
  <si>
    <t xml:space="preserve">QF100076</t>
  </si>
  <si>
    <t xml:space="preserve">QF100077</t>
  </si>
  <si>
    <t xml:space="preserve">QF100078</t>
  </si>
  <si>
    <t xml:space="preserve">Nionk Mossi</t>
  </si>
  <si>
    <t xml:space="preserve">QF100079</t>
  </si>
  <si>
    <t xml:space="preserve">QF100080</t>
  </si>
  <si>
    <t xml:space="preserve">QF100081</t>
  </si>
  <si>
    <t xml:space="preserve">QF100082</t>
  </si>
  <si>
    <t xml:space="preserve">QF100083</t>
  </si>
  <si>
    <t xml:space="preserve">QF100084</t>
  </si>
  <si>
    <t xml:space="preserve">QF100085</t>
  </si>
  <si>
    <t xml:space="preserve">QF100086</t>
  </si>
  <si>
    <t xml:space="preserve">QF100087</t>
  </si>
  <si>
    <t xml:space="preserve">Nionk Peulh</t>
  </si>
  <si>
    <t xml:space="preserve">QF100088</t>
  </si>
  <si>
    <t xml:space="preserve">QF100089</t>
  </si>
  <si>
    <t xml:space="preserve">QF100090</t>
  </si>
  <si>
    <t xml:space="preserve">QF100091</t>
  </si>
  <si>
    <t xml:space="preserve">QF100092</t>
  </si>
  <si>
    <t xml:space="preserve">QF100093</t>
  </si>
  <si>
    <t xml:space="preserve">QF100094</t>
  </si>
  <si>
    <t xml:space="preserve">QF100095</t>
  </si>
  <si>
    <t xml:space="preserve">QF100096</t>
  </si>
  <si>
    <t xml:space="preserve">QF100097</t>
  </si>
  <si>
    <t xml:space="preserve">QF100098</t>
  </si>
  <si>
    <t xml:space="preserve">QF100099</t>
  </si>
  <si>
    <t xml:space="preserve">QF100100</t>
  </si>
  <si>
    <t xml:space="preserve">QF100101</t>
  </si>
  <si>
    <t xml:space="preserve">QF100102</t>
  </si>
  <si>
    <t xml:space="preserve">QF100103</t>
  </si>
  <si>
    <t xml:space="preserve">QF100104</t>
  </si>
  <si>
    <t xml:space="preserve">QF100105</t>
  </si>
  <si>
    <t xml:space="preserve">QF100106</t>
  </si>
  <si>
    <t xml:space="preserve">Pendemtenga </t>
  </si>
  <si>
    <t xml:space="preserve">QF100107</t>
  </si>
  <si>
    <t xml:space="preserve">QF100108</t>
  </si>
  <si>
    <t xml:space="preserve">QF100109</t>
  </si>
  <si>
    <t xml:space="preserve">QF100110</t>
  </si>
  <si>
    <t xml:space="preserve">QF100111</t>
  </si>
  <si>
    <t xml:space="preserve">QF100112</t>
  </si>
  <si>
    <t xml:space="preserve">QF100113</t>
  </si>
  <si>
    <t xml:space="preserve">QF100114</t>
  </si>
  <si>
    <t xml:space="preserve">QF100115</t>
  </si>
  <si>
    <t xml:space="preserve">QF100116</t>
  </si>
  <si>
    <t xml:space="preserve">QF100117</t>
  </si>
  <si>
    <t xml:space="preserve">QF100118</t>
  </si>
  <si>
    <t xml:space="preserve">QF100119</t>
  </si>
  <si>
    <t xml:space="preserve">QF100120</t>
  </si>
  <si>
    <t xml:space="preserve">QF100121</t>
  </si>
  <si>
    <t xml:space="preserve">Lemnongo </t>
  </si>
  <si>
    <t xml:space="preserve">QF100122</t>
  </si>
  <si>
    <t xml:space="preserve">QF100123</t>
  </si>
  <si>
    <t xml:space="preserve">QF100124</t>
  </si>
  <si>
    <t xml:space="preserve">QF100125</t>
  </si>
  <si>
    <t xml:space="preserve">QF100126</t>
  </si>
  <si>
    <t xml:space="preserve">QF100127</t>
  </si>
  <si>
    <t xml:space="preserve">QF100128</t>
  </si>
  <si>
    <t xml:space="preserve">QF100129</t>
  </si>
  <si>
    <t xml:space="preserve">QF100130</t>
  </si>
  <si>
    <t xml:space="preserve">QF100131</t>
  </si>
  <si>
    <t xml:space="preserve">QF100132</t>
  </si>
  <si>
    <t xml:space="preserve">QF100133</t>
  </si>
  <si>
    <t xml:space="preserve">QF100134</t>
  </si>
  <si>
    <t xml:space="preserve">QF100135</t>
  </si>
  <si>
    <t xml:space="preserve">QF100136</t>
  </si>
  <si>
    <t xml:space="preserve">QF100137</t>
  </si>
  <si>
    <t xml:space="preserve">QF100138</t>
  </si>
  <si>
    <t xml:space="preserve">QF100139</t>
  </si>
  <si>
    <t xml:space="preserve">QF100140</t>
  </si>
  <si>
    <t xml:space="preserve">QF100141</t>
  </si>
  <si>
    <t xml:space="preserve">QF100142</t>
  </si>
  <si>
    <t xml:space="preserve">QF100143</t>
  </si>
  <si>
    <t xml:space="preserve">QF100144</t>
  </si>
  <si>
    <t xml:space="preserve">QF100145</t>
  </si>
  <si>
    <t xml:space="preserve">QF100146</t>
  </si>
  <si>
    <t xml:space="preserve">QF100147</t>
  </si>
  <si>
    <t xml:space="preserve">QF100148</t>
  </si>
  <si>
    <t xml:space="preserve">QF100149</t>
  </si>
  <si>
    <t xml:space="preserve">QF100150</t>
  </si>
  <si>
    <t xml:space="preserve">QF100151</t>
  </si>
  <si>
    <t xml:space="preserve">QF100152</t>
  </si>
  <si>
    <t xml:space="preserve">QF100153</t>
  </si>
  <si>
    <t xml:space="preserve">QF100154</t>
  </si>
  <si>
    <t xml:space="preserve">QF100155</t>
  </si>
  <si>
    <t xml:space="preserve">QF100156</t>
  </si>
  <si>
    <t xml:space="preserve">QF100157</t>
  </si>
  <si>
    <t xml:space="preserve">QF100158</t>
  </si>
  <si>
    <t xml:space="preserve">QF100159</t>
  </si>
  <si>
    <t xml:space="preserve">QF100160</t>
  </si>
  <si>
    <t xml:space="preserve">QF100161</t>
  </si>
  <si>
    <t xml:space="preserve">QF100162</t>
  </si>
  <si>
    <t xml:space="preserve">QF100163</t>
  </si>
  <si>
    <t xml:space="preserve">QF100164</t>
  </si>
  <si>
    <t xml:space="preserve">QF100165</t>
  </si>
  <si>
    <t xml:space="preserve">QF100166</t>
  </si>
  <si>
    <t xml:space="preserve">QF100167</t>
  </si>
  <si>
    <t xml:space="preserve">QF100168</t>
  </si>
  <si>
    <t xml:space="preserve">QF100169</t>
  </si>
  <si>
    <t xml:space="preserve">QF100170</t>
  </si>
  <si>
    <t xml:space="preserve">Bissiga Irané </t>
  </si>
  <si>
    <t xml:space="preserve">Sorgho, Petit mil </t>
  </si>
  <si>
    <t xml:space="preserve">QF100171</t>
  </si>
  <si>
    <t xml:space="preserve">QF100172</t>
  </si>
  <si>
    <t xml:space="preserve">Sorgho, Niébé </t>
  </si>
  <si>
    <t xml:space="preserve">QF100173</t>
  </si>
  <si>
    <t xml:space="preserve">Sorgho Niébé Petit mil</t>
  </si>
  <si>
    <t xml:space="preserve">QF100174</t>
  </si>
  <si>
    <t xml:space="preserve">QF100175</t>
  </si>
  <si>
    <t xml:space="preserve">QF100176</t>
  </si>
  <si>
    <t xml:space="preserve">QF100177</t>
  </si>
  <si>
    <t xml:space="preserve">QF100178</t>
  </si>
  <si>
    <t xml:space="preserve">QF100179</t>
  </si>
  <si>
    <t xml:space="preserve">QF100180</t>
  </si>
  <si>
    <t xml:space="preserve">QF100181</t>
  </si>
  <si>
    <t xml:space="preserve">QF100182</t>
  </si>
  <si>
    <t xml:space="preserve">QF100183</t>
  </si>
  <si>
    <t xml:space="preserve">QF100184</t>
  </si>
  <si>
    <t xml:space="preserve">QF100185</t>
  </si>
  <si>
    <t xml:space="preserve">QF100186</t>
  </si>
  <si>
    <t xml:space="preserve">QF100187</t>
  </si>
  <si>
    <t xml:space="preserve">QF100188</t>
  </si>
  <si>
    <t xml:space="preserve">QF100189</t>
  </si>
  <si>
    <t xml:space="preserve">QF100190</t>
  </si>
  <si>
    <t xml:space="preserve">QF100191</t>
  </si>
  <si>
    <t xml:space="preserve">Sorgho Petit mil Niébé </t>
  </si>
  <si>
    <t xml:space="preserve">QF100192</t>
  </si>
  <si>
    <t xml:space="preserve">QF100193</t>
  </si>
  <si>
    <t xml:space="preserve">QF100194</t>
  </si>
  <si>
    <t xml:space="preserve">QF100195</t>
  </si>
  <si>
    <t xml:space="preserve">QF100196</t>
  </si>
  <si>
    <t xml:space="preserve">QF100197</t>
  </si>
  <si>
    <t xml:space="preserve">QF100198</t>
  </si>
  <si>
    <t xml:space="preserve">QF100199</t>
  </si>
  <si>
    <t xml:space="preserve">QF100200</t>
  </si>
  <si>
    <t xml:space="preserve">Niébé Sorgho Petit mil </t>
  </si>
  <si>
    <t xml:space="preserve">QF100201</t>
  </si>
  <si>
    <t xml:space="preserve">QF100202</t>
  </si>
  <si>
    <t xml:space="preserve">QF100203</t>
  </si>
  <si>
    <t xml:space="preserve">QF100204</t>
  </si>
  <si>
    <t xml:space="preserve">QF100205</t>
  </si>
  <si>
    <t xml:space="preserve">QF100206</t>
  </si>
  <si>
    <t xml:space="preserve">Petit mil Sorgho Sésame </t>
  </si>
  <si>
    <t xml:space="preserve">QF100207</t>
  </si>
  <si>
    <t xml:space="preserve">Sorgho Niébé Sésame </t>
  </si>
  <si>
    <t xml:space="preserve">QF100208</t>
  </si>
  <si>
    <t xml:space="preserve">QF100209</t>
  </si>
  <si>
    <t xml:space="preserve">QF100210</t>
  </si>
  <si>
    <t xml:space="preserve">QF100211</t>
  </si>
  <si>
    <t xml:space="preserve">Petit mil Niébé </t>
  </si>
  <si>
    <t xml:space="preserve">QF100212</t>
  </si>
  <si>
    <t xml:space="preserve">Sorgho Petit mil </t>
  </si>
  <si>
    <t xml:space="preserve">QF100213</t>
  </si>
  <si>
    <t xml:space="preserve">QF100214</t>
  </si>
  <si>
    <t xml:space="preserve">QF100215</t>
  </si>
  <si>
    <t xml:space="preserve">QF100216</t>
  </si>
  <si>
    <t xml:space="preserve">QF100217</t>
  </si>
  <si>
    <t xml:space="preserve">QF100218</t>
  </si>
  <si>
    <t xml:space="preserve">QF100219</t>
  </si>
  <si>
    <t xml:space="preserve">QF100220</t>
  </si>
  <si>
    <t xml:space="preserve">QF100221</t>
  </si>
  <si>
    <t xml:space="preserve">Lélexé</t>
  </si>
  <si>
    <t xml:space="preserve">QF100222</t>
  </si>
  <si>
    <t xml:space="preserve">QF100223</t>
  </si>
  <si>
    <t xml:space="preserve">Niébé Sésame Sorgho Maïs</t>
  </si>
  <si>
    <t xml:space="preserve">QF100224</t>
  </si>
  <si>
    <t xml:space="preserve">QF100225</t>
  </si>
  <si>
    <t xml:space="preserve">QF100226</t>
  </si>
  <si>
    <t xml:space="preserve">QF100227</t>
  </si>
  <si>
    <t xml:space="preserve">QF100228</t>
  </si>
  <si>
    <t xml:space="preserve">QF100229</t>
  </si>
  <si>
    <t xml:space="preserve">QF100230</t>
  </si>
  <si>
    <t xml:space="preserve">QF100231</t>
  </si>
  <si>
    <t xml:space="preserve">QF100232</t>
  </si>
  <si>
    <t xml:space="preserve">QF100233</t>
  </si>
  <si>
    <t xml:space="preserve">QF100234</t>
  </si>
  <si>
    <t xml:space="preserve">QF100235</t>
  </si>
  <si>
    <t xml:space="preserve">QF100236</t>
  </si>
  <si>
    <t xml:space="preserve">QF100237</t>
  </si>
  <si>
    <t xml:space="preserve">Bissiga Mossi </t>
  </si>
  <si>
    <t xml:space="preserve">QF100238</t>
  </si>
  <si>
    <t xml:space="preserve">QF100239</t>
  </si>
  <si>
    <t xml:space="preserve">QF100240</t>
  </si>
  <si>
    <t xml:space="preserve">QF100241</t>
  </si>
  <si>
    <t xml:space="preserve">QF100242</t>
  </si>
  <si>
    <t xml:space="preserve">Maïs Niébé Arachide </t>
  </si>
  <si>
    <t xml:space="preserve">QF100243</t>
  </si>
  <si>
    <t xml:space="preserve">Sorgho Niébé Arachide Maïs </t>
  </si>
  <si>
    <t xml:space="preserve">QF100244</t>
  </si>
  <si>
    <t xml:space="preserve">QF100245</t>
  </si>
  <si>
    <t xml:space="preserve">QF100246</t>
  </si>
  <si>
    <t xml:space="preserve">QF100247</t>
  </si>
  <si>
    <t xml:space="preserve">QF100248</t>
  </si>
  <si>
    <t xml:space="preserve">Niébé Sorgho </t>
  </si>
  <si>
    <t xml:space="preserve">QF100249</t>
  </si>
  <si>
    <t xml:space="preserve">QF100250</t>
  </si>
  <si>
    <t xml:space="preserve">Sorgho Niébé Maïs </t>
  </si>
  <si>
    <t xml:space="preserve">QF100251</t>
  </si>
  <si>
    <t xml:space="preserve">QF100252</t>
  </si>
  <si>
    <t xml:space="preserve">QF100253</t>
  </si>
  <si>
    <t xml:space="preserve">QF100254</t>
  </si>
  <si>
    <t xml:space="preserve">QF100255</t>
  </si>
  <si>
    <t xml:space="preserve">QF100256</t>
  </si>
  <si>
    <t xml:space="preserve">Sorgho Maïs </t>
  </si>
  <si>
    <t xml:space="preserve">QF100257</t>
  </si>
  <si>
    <t xml:space="preserve">QF100258</t>
  </si>
  <si>
    <t xml:space="preserve">QF100259</t>
  </si>
  <si>
    <t xml:space="preserve">QF100260</t>
  </si>
  <si>
    <t xml:space="preserve">QF100261</t>
  </si>
  <si>
    <t xml:space="preserve">QF100262</t>
  </si>
  <si>
    <t xml:space="preserve">Maïs Sorgho Petit mil </t>
  </si>
  <si>
    <t xml:space="preserve">QF100263</t>
  </si>
  <si>
    <t xml:space="preserve">QF100264</t>
  </si>
  <si>
    <t xml:space="preserve">Niébé Petit mil Arachide </t>
  </si>
  <si>
    <t xml:space="preserve">QF100265</t>
  </si>
  <si>
    <t xml:space="preserve">QF100266</t>
  </si>
  <si>
    <t xml:space="preserve">QF100267</t>
  </si>
  <si>
    <t xml:space="preserve">QF100268</t>
  </si>
  <si>
    <t xml:space="preserve">QF100269</t>
  </si>
  <si>
    <t xml:space="preserve">Sorgho Niébé Sésame Maïs Arachide </t>
  </si>
  <si>
    <t xml:space="preserve">QF100270</t>
  </si>
  <si>
    <t xml:space="preserve">QF100271</t>
  </si>
  <si>
    <t xml:space="preserve">QF100272</t>
  </si>
  <si>
    <t xml:space="preserve">QF100273</t>
  </si>
  <si>
    <t xml:space="preserve">QF100274</t>
  </si>
  <si>
    <t xml:space="preserve">Sorgho Niébé Sésame Maïs </t>
  </si>
  <si>
    <t xml:space="preserve">QF100275</t>
  </si>
  <si>
    <t xml:space="preserve">QF100276</t>
  </si>
  <si>
    <t xml:space="preserve">QF100277</t>
  </si>
  <si>
    <t xml:space="preserve">QF100278</t>
  </si>
  <si>
    <t xml:space="preserve">QF100279</t>
  </si>
  <si>
    <t xml:space="preserve">QF100280</t>
  </si>
  <si>
    <t xml:space="preserve">QF100281</t>
  </si>
  <si>
    <t xml:space="preserve">Sorgho Sésame </t>
  </si>
  <si>
    <t xml:space="preserve">QF100282</t>
  </si>
  <si>
    <t xml:space="preserve">QF100283</t>
  </si>
  <si>
    <t xml:space="preserve">QF100284</t>
  </si>
  <si>
    <t xml:space="preserve">QF100285</t>
  </si>
  <si>
    <t xml:space="preserve">QF100286</t>
  </si>
  <si>
    <t xml:space="preserve">QF100287</t>
  </si>
  <si>
    <t xml:space="preserve">QF100288</t>
  </si>
  <si>
    <t xml:space="preserve">QF100289</t>
  </si>
  <si>
    <t xml:space="preserve">QF100290</t>
  </si>
  <si>
    <t xml:space="preserve">Sorgho Petit mil Arachide </t>
  </si>
  <si>
    <t xml:space="preserve">QF100291</t>
  </si>
  <si>
    <t xml:space="preserve">QF100292</t>
  </si>
  <si>
    <t xml:space="preserve">QF100293</t>
  </si>
  <si>
    <t xml:space="preserve">Petit mil Maïs Sorgho Sésame </t>
  </si>
  <si>
    <t xml:space="preserve">QF100294</t>
  </si>
  <si>
    <t xml:space="preserve">QF100295</t>
  </si>
  <si>
    <t xml:space="preserve">QF100296</t>
  </si>
  <si>
    <t xml:space="preserve">Petit mil Sorgho Niébé Maïs </t>
  </si>
  <si>
    <t xml:space="preserve">QF100297</t>
  </si>
  <si>
    <t xml:space="preserve">QF100298</t>
  </si>
  <si>
    <t xml:space="preserve">QF100299</t>
  </si>
  <si>
    <t xml:space="preserve">Petit mil Sorgho Maïs </t>
  </si>
  <si>
    <t xml:space="preserve">QF100300</t>
  </si>
  <si>
    <t xml:space="preserve">QF100301</t>
  </si>
  <si>
    <t xml:space="preserve">Sorgho Sésame Arachide </t>
  </si>
  <si>
    <t xml:space="preserve">QF100302</t>
  </si>
  <si>
    <t xml:space="preserve">Maïs Sorgho Arachide </t>
  </si>
  <si>
    <t xml:space="preserve">QF100303</t>
  </si>
  <si>
    <t xml:space="preserve">QF100304</t>
  </si>
  <si>
    <t xml:space="preserve">Niébé Sorgho Sésame </t>
  </si>
  <si>
    <t xml:space="preserve">QF100305</t>
  </si>
  <si>
    <t xml:space="preserve">Maïs Petit mil Niébé Arachide Sorgho </t>
  </si>
  <si>
    <t xml:space="preserve">QF100306</t>
  </si>
  <si>
    <t xml:space="preserve">QF100307</t>
  </si>
  <si>
    <t xml:space="preserve">QF100308</t>
  </si>
  <si>
    <t xml:space="preserve">QF100309</t>
  </si>
  <si>
    <t xml:space="preserve">Arachide Maïs Sorgho </t>
  </si>
  <si>
    <t xml:space="preserve">QF100310</t>
  </si>
  <si>
    <t xml:space="preserve">QF100311</t>
  </si>
  <si>
    <t xml:space="preserve">Sorgho Niébé Arachide </t>
  </si>
  <si>
    <t xml:space="preserve">QF100312</t>
  </si>
  <si>
    <t xml:space="preserve">QF100313</t>
  </si>
  <si>
    <t xml:space="preserve">QF100314</t>
  </si>
  <si>
    <t xml:space="preserve">QF100315</t>
  </si>
  <si>
    <t xml:space="preserve">QF100316</t>
  </si>
  <si>
    <t xml:space="preserve">QF100317</t>
  </si>
  <si>
    <t xml:space="preserve">QF100318</t>
  </si>
  <si>
    <t xml:space="preserve">Arachide Niébé Sorgho Maïs </t>
  </si>
  <si>
    <t xml:space="preserve">QF100319</t>
  </si>
  <si>
    <t xml:space="preserve">QF100320</t>
  </si>
  <si>
    <t xml:space="preserve">QF100321</t>
  </si>
  <si>
    <t xml:space="preserve">QF100322</t>
  </si>
  <si>
    <t xml:space="preserve">Tampanga </t>
  </si>
  <si>
    <t xml:space="preserve">QF100323</t>
  </si>
  <si>
    <t xml:space="preserve">QF100324</t>
  </si>
  <si>
    <t xml:space="preserve">QF100325</t>
  </si>
  <si>
    <t xml:space="preserve">QF100326</t>
  </si>
  <si>
    <t xml:space="preserve">QF100327</t>
  </si>
  <si>
    <t xml:space="preserve">QF100329</t>
  </si>
  <si>
    <t xml:space="preserve">Niébé Sorgho Maïs </t>
  </si>
  <si>
    <t xml:space="preserve">QF100331</t>
  </si>
  <si>
    <t xml:space="preserve">QF100332</t>
  </si>
  <si>
    <t xml:space="preserve">Sésame Petit mil </t>
  </si>
  <si>
    <t xml:space="preserve">QF100333</t>
  </si>
  <si>
    <t xml:space="preserve">QF100334</t>
  </si>
  <si>
    <t xml:space="preserve">QF100335</t>
  </si>
  <si>
    <t xml:space="preserve">QF100337</t>
  </si>
  <si>
    <t xml:space="preserve">QF100340</t>
  </si>
  <si>
    <t xml:space="preserve">QF100341</t>
  </si>
  <si>
    <t xml:space="preserve">QF100344</t>
  </si>
  <si>
    <t xml:space="preserve">QF100345</t>
  </si>
  <si>
    <t xml:space="preserve">QF100346</t>
  </si>
  <si>
    <t xml:space="preserve">QF100348</t>
  </si>
  <si>
    <t xml:space="preserve">QF100349</t>
  </si>
  <si>
    <t xml:space="preserve">QF100351</t>
  </si>
  <si>
    <t xml:space="preserve">QF100353</t>
  </si>
  <si>
    <t xml:space="preserve">QF100354</t>
  </si>
  <si>
    <t xml:space="preserve">Sorgho Maïs Arachide Niébé </t>
  </si>
  <si>
    <t xml:space="preserve">QF100361</t>
  </si>
  <si>
    <t xml:space="preserve">Niébé Sorgho Maïs Arachide </t>
  </si>
  <si>
    <t xml:space="preserve">QF100362</t>
  </si>
  <si>
    <t xml:space="preserve">QF100363</t>
  </si>
  <si>
    <t xml:space="preserve">QF100365</t>
  </si>
  <si>
    <t xml:space="preserve">QF100367</t>
  </si>
  <si>
    <t xml:space="preserve">QF100368</t>
  </si>
  <si>
    <t xml:space="preserve">QF100370</t>
  </si>
  <si>
    <t xml:space="preserve">QF100372</t>
  </si>
  <si>
    <t xml:space="preserve">QF100375</t>
  </si>
  <si>
    <t xml:space="preserve">QF100376</t>
  </si>
  <si>
    <t xml:space="preserve">QF100377</t>
  </si>
  <si>
    <t xml:space="preserve">QF100379</t>
  </si>
  <si>
    <t xml:space="preserve">QF100381</t>
  </si>
  <si>
    <t xml:space="preserve">QF100387</t>
  </si>
  <si>
    <t xml:space="preserve">QF100388</t>
  </si>
  <si>
    <t xml:space="preserve">QF100389</t>
  </si>
  <si>
    <t xml:space="preserve">QF100390</t>
  </si>
  <si>
    <t xml:space="preserve">QF100391</t>
  </si>
  <si>
    <t xml:space="preserve">QF100392</t>
  </si>
  <si>
    <t xml:space="preserve">Sésame Sorgho Petit mil </t>
  </si>
  <si>
    <t xml:space="preserve">QF100393</t>
  </si>
  <si>
    <t xml:space="preserve">QF100394</t>
  </si>
  <si>
    <t xml:space="preserve">Petit mil Sorgho </t>
  </si>
  <si>
    <t xml:space="preserve">QF100395</t>
  </si>
  <si>
    <t xml:space="preserve">QF100396</t>
  </si>
  <si>
    <t xml:space="preserve">QF100397</t>
  </si>
  <si>
    <t xml:space="preserve">QF100398</t>
  </si>
  <si>
    <t xml:space="preserve">QF100399</t>
  </si>
  <si>
    <t xml:space="preserve">QF100400</t>
  </si>
  <si>
    <t xml:space="preserve">QF100401</t>
  </si>
  <si>
    <t xml:space="preserve">Maïs Sorgho Petit mil Arachide </t>
  </si>
  <si>
    <t xml:space="preserve">QF100402</t>
  </si>
  <si>
    <t xml:space="preserve">QF100403</t>
  </si>
  <si>
    <t xml:space="preserve">QF100404</t>
  </si>
  <si>
    <t xml:space="preserve">QF100405</t>
  </si>
  <si>
    <t xml:space="preserve">QF100406</t>
  </si>
  <si>
    <t xml:space="preserve">QF100407</t>
  </si>
  <si>
    <t xml:space="preserve">QF100408</t>
  </si>
  <si>
    <t xml:space="preserve">QF100409</t>
  </si>
  <si>
    <t xml:space="preserve">QF100410</t>
  </si>
  <si>
    <t xml:space="preserve">QF100411</t>
  </si>
  <si>
    <t xml:space="preserve">QF100412</t>
  </si>
  <si>
    <t xml:space="preserve">QF100413</t>
  </si>
  <si>
    <t xml:space="preserve">QF100414</t>
  </si>
  <si>
    <t xml:space="preserve">QF100415</t>
  </si>
  <si>
    <t xml:space="preserve">QF100422</t>
  </si>
  <si>
    <t xml:space="preserve">QF100428</t>
  </si>
  <si>
    <t xml:space="preserve">QF100430</t>
  </si>
  <si>
    <t xml:space="preserve">QF100435</t>
  </si>
  <si>
    <t xml:space="preserve">QF100491</t>
  </si>
  <si>
    <t xml:space="preserve">QF100492</t>
  </si>
  <si>
    <t xml:space="preserve">QF100584</t>
  </si>
  <si>
    <t xml:space="preserve">QF100594</t>
  </si>
  <si>
    <t xml:space="preserve">QF100620</t>
  </si>
  <si>
    <t xml:space="preserve">QF100694</t>
  </si>
  <si>
    <t xml:space="preserve">QF100703</t>
  </si>
  <si>
    <t xml:space="preserve">QF100727</t>
  </si>
  <si>
    <t xml:space="preserve">QF100949</t>
  </si>
  <si>
    <t xml:space="preserve">QF102673</t>
  </si>
  <si>
    <t xml:space="preserve">QF102742</t>
  </si>
  <si>
    <t xml:space="preserve">QF102743</t>
  </si>
  <si>
    <t xml:space="preserve">QF102744</t>
  </si>
  <si>
    <t xml:space="preserve">QF102745</t>
  </si>
  <si>
    <t xml:space="preserve">QF102746</t>
  </si>
  <si>
    <t xml:space="preserve">QF102747</t>
  </si>
  <si>
    <t xml:space="preserve">QF102748</t>
  </si>
  <si>
    <t xml:space="preserve">QF102749</t>
  </si>
  <si>
    <t xml:space="preserve">QF102750</t>
  </si>
  <si>
    <t xml:space="preserve">QF102751</t>
  </si>
  <si>
    <t xml:space="preserve">QF102752</t>
  </si>
  <si>
    <t xml:space="preserve">QF102753</t>
  </si>
  <si>
    <t xml:space="preserve">QF102754</t>
  </si>
  <si>
    <t xml:space="preserve">QF102755</t>
  </si>
  <si>
    <t xml:space="preserve">QF102756</t>
  </si>
  <si>
    <t xml:space="preserve">QF102757</t>
  </si>
  <si>
    <t xml:space="preserve">QF102758</t>
  </si>
  <si>
    <t xml:space="preserve">QF102759</t>
  </si>
  <si>
    <t xml:space="preserve">QF102760</t>
  </si>
  <si>
    <t xml:space="preserve">QF102761</t>
  </si>
  <si>
    <t xml:space="preserve">QF102762</t>
  </si>
  <si>
    <t xml:space="preserve">QF102763</t>
  </si>
  <si>
    <t xml:space="preserve">QF102764</t>
  </si>
  <si>
    <t xml:space="preserve">QF102765</t>
  </si>
  <si>
    <t xml:space="preserve">QF102766</t>
  </si>
  <si>
    <t xml:space="preserve">Lékexé</t>
  </si>
  <si>
    <t xml:space="preserve">QF102770</t>
  </si>
  <si>
    <t xml:space="preserve">Sorgho Arachide Niébé </t>
  </si>
  <si>
    <t xml:space="preserve">QF102771</t>
  </si>
  <si>
    <t xml:space="preserve">QF102772</t>
  </si>
  <si>
    <t xml:space="preserve">QF102773</t>
  </si>
  <si>
    <t xml:space="preserve">QF102774</t>
  </si>
  <si>
    <t xml:space="preserve">QF102775</t>
  </si>
  <si>
    <t xml:space="preserve">QF103495</t>
  </si>
  <si>
    <t xml:space="preserve">QF103496</t>
  </si>
  <si>
    <t xml:space="preserve">Nord</t>
  </si>
  <si>
    <t xml:space="preserve">Yatenga</t>
  </si>
  <si>
    <t xml:space="preserve">RAMBO</t>
  </si>
  <si>
    <t xml:space="preserve">ACD-SEMUS</t>
  </si>
  <si>
    <t xml:space="preserve">QF103501</t>
  </si>
  <si>
    <t xml:space="preserve">QF103502</t>
  </si>
  <si>
    <t xml:space="preserve">QF103503</t>
  </si>
  <si>
    <t xml:space="preserve">QF103504</t>
  </si>
  <si>
    <t xml:space="preserve">QF103505</t>
  </si>
  <si>
    <t xml:space="preserve">QF103506</t>
  </si>
  <si>
    <t xml:space="preserve">QF103507</t>
  </si>
  <si>
    <t xml:space="preserve">QF103508</t>
  </si>
  <si>
    <t xml:space="preserve">QF103509</t>
  </si>
  <si>
    <t xml:space="preserve">QF103510</t>
  </si>
  <si>
    <t xml:space="preserve">QF103511</t>
  </si>
  <si>
    <t xml:space="preserve">QF103512</t>
  </si>
  <si>
    <t xml:space="preserve">QF103513</t>
  </si>
  <si>
    <t xml:space="preserve">QF103514</t>
  </si>
  <si>
    <t xml:space="preserve">QF103515</t>
  </si>
  <si>
    <t xml:space="preserve">QF103516</t>
  </si>
  <si>
    <t xml:space="preserve">QF103517</t>
  </si>
  <si>
    <t xml:space="preserve">QF103518</t>
  </si>
  <si>
    <t xml:space="preserve">QF103519</t>
  </si>
  <si>
    <t xml:space="preserve">QF103520</t>
  </si>
  <si>
    <t xml:space="preserve">QF103521</t>
  </si>
  <si>
    <t xml:space="preserve">QF103522</t>
  </si>
  <si>
    <t xml:space="preserve">QF103523</t>
  </si>
  <si>
    <t xml:space="preserve">QF103524</t>
  </si>
  <si>
    <t xml:space="preserve">QF103525</t>
  </si>
  <si>
    <t xml:space="preserve">QF103526</t>
  </si>
  <si>
    <t xml:space="preserve">QF103527</t>
  </si>
  <si>
    <t xml:space="preserve">QF103528</t>
  </si>
  <si>
    <t xml:space="preserve">QF103529</t>
  </si>
  <si>
    <t xml:space="preserve">QF103530</t>
  </si>
  <si>
    <t xml:space="preserve">QF103531</t>
  </si>
  <si>
    <t xml:space="preserve">QF103532</t>
  </si>
  <si>
    <t xml:space="preserve">QF103533</t>
  </si>
  <si>
    <t xml:space="preserve">QF103534</t>
  </si>
  <si>
    <t xml:space="preserve">QF103535</t>
  </si>
  <si>
    <t xml:space="preserve">QF103536</t>
  </si>
  <si>
    <t xml:space="preserve">NIOUSSI-TANGAYE</t>
  </si>
  <si>
    <t xml:space="preserve">QF103537</t>
  </si>
  <si>
    <t xml:space="preserve">QF103538</t>
  </si>
  <si>
    <t xml:space="preserve">QF103539</t>
  </si>
  <si>
    <t xml:space="preserve">QF103540</t>
  </si>
  <si>
    <t xml:space="preserve">QF103541</t>
  </si>
  <si>
    <t xml:space="preserve">QF103542</t>
  </si>
  <si>
    <t xml:space="preserve">QF103543</t>
  </si>
  <si>
    <t xml:space="preserve">QF103544</t>
  </si>
  <si>
    <t xml:space="preserve">QF103545</t>
  </si>
  <si>
    <t xml:space="preserve">QF103546</t>
  </si>
  <si>
    <t xml:space="preserve">QF103547</t>
  </si>
  <si>
    <t xml:space="preserve">QF103548</t>
  </si>
  <si>
    <t xml:space="preserve">QF103549</t>
  </si>
  <si>
    <t xml:space="preserve">QF103550</t>
  </si>
  <si>
    <t xml:space="preserve">QF103551</t>
  </si>
  <si>
    <t xml:space="preserve">QF103552</t>
  </si>
  <si>
    <t xml:space="preserve">QF103553</t>
  </si>
  <si>
    <t xml:space="preserve">QF103554</t>
  </si>
  <si>
    <t xml:space="preserve">QF103555</t>
  </si>
  <si>
    <t xml:space="preserve">QF103556</t>
  </si>
  <si>
    <t xml:space="preserve">QF103557</t>
  </si>
  <si>
    <t xml:space="preserve">QF103558</t>
  </si>
  <si>
    <t xml:space="preserve">QF103559</t>
  </si>
  <si>
    <t xml:space="preserve">QF103560</t>
  </si>
  <si>
    <t xml:space="preserve">QF103561</t>
  </si>
  <si>
    <t xml:space="preserve">QF103562</t>
  </si>
  <si>
    <t xml:space="preserve">QF103563</t>
  </si>
  <si>
    <t xml:space="preserve">QF103564</t>
  </si>
  <si>
    <t xml:space="preserve">QF103565</t>
  </si>
  <si>
    <t xml:space="preserve">QF103566</t>
  </si>
  <si>
    <t xml:space="preserve">QF103567</t>
  </si>
  <si>
    <t xml:space="preserve">QF103568</t>
  </si>
  <si>
    <t xml:space="preserve">QF103569</t>
  </si>
  <si>
    <t xml:space="preserve">QF103570</t>
  </si>
  <si>
    <t xml:space="preserve">QF103571</t>
  </si>
  <si>
    <t xml:space="preserve">QF103572</t>
  </si>
  <si>
    <t xml:space="preserve">KOSSOUKA</t>
  </si>
  <si>
    <t xml:space="preserve">Kossouka</t>
  </si>
  <si>
    <t xml:space="preserve">QF103573</t>
  </si>
  <si>
    <t xml:space="preserve">QF103574</t>
  </si>
  <si>
    <t xml:space="preserve">Koussouka</t>
  </si>
  <si>
    <t xml:space="preserve">QF103575</t>
  </si>
  <si>
    <t xml:space="preserve">QF103576</t>
  </si>
  <si>
    <t xml:space="preserve">QF103577</t>
  </si>
  <si>
    <t xml:space="preserve">QF103578</t>
  </si>
  <si>
    <t xml:space="preserve">QF103579</t>
  </si>
  <si>
    <t xml:space="preserve">QF103580</t>
  </si>
  <si>
    <t xml:space="preserve">QF103581</t>
  </si>
  <si>
    <t xml:space="preserve">QF103582</t>
  </si>
  <si>
    <t xml:space="preserve">QF103583</t>
  </si>
  <si>
    <t xml:space="preserve">QF103584</t>
  </si>
  <si>
    <t xml:space="preserve">QF103585</t>
  </si>
  <si>
    <t xml:space="preserve">QF103586</t>
  </si>
  <si>
    <t xml:space="preserve">QF103587</t>
  </si>
  <si>
    <t xml:space="preserve">QF103588</t>
  </si>
  <si>
    <t xml:space="preserve">QF103589</t>
  </si>
  <si>
    <t xml:space="preserve">QF103590</t>
  </si>
  <si>
    <t xml:space="preserve">QF103591</t>
  </si>
  <si>
    <t xml:space="preserve">QF103592</t>
  </si>
  <si>
    <t xml:space="preserve">QF103593</t>
  </si>
  <si>
    <t xml:space="preserve">QF103594</t>
  </si>
  <si>
    <t xml:space="preserve">QF103595</t>
  </si>
  <si>
    <t xml:space="preserve">QF103596</t>
  </si>
  <si>
    <t xml:space="preserve">QF103597</t>
  </si>
  <si>
    <t xml:space="preserve">QF103598</t>
  </si>
  <si>
    <t xml:space="preserve">QF103599</t>
  </si>
  <si>
    <t xml:space="preserve">QF103600</t>
  </si>
  <si>
    <t xml:space="preserve">QF103601</t>
  </si>
  <si>
    <t xml:space="preserve">QF103602</t>
  </si>
  <si>
    <t xml:space="preserve">QF103603</t>
  </si>
  <si>
    <t xml:space="preserve">QF103604</t>
  </si>
  <si>
    <t xml:space="preserve">QF103605</t>
  </si>
  <si>
    <t xml:space="preserve">QF103606</t>
  </si>
  <si>
    <t xml:space="preserve">QF103607</t>
  </si>
  <si>
    <t xml:space="preserve">QF103608</t>
  </si>
  <si>
    <t xml:space="preserve">QF103609</t>
  </si>
  <si>
    <t xml:space="preserve">QF103610</t>
  </si>
  <si>
    <t xml:space="preserve">QF103611</t>
  </si>
  <si>
    <t xml:space="preserve">QF103612</t>
  </si>
  <si>
    <t xml:space="preserve">QF103613</t>
  </si>
  <si>
    <t xml:space="preserve">QF103614</t>
  </si>
  <si>
    <t xml:space="preserve">QF103615</t>
  </si>
  <si>
    <t xml:space="preserve">QF103616</t>
  </si>
  <si>
    <t xml:space="preserve">QF103617</t>
  </si>
  <si>
    <t xml:space="preserve">QF103618</t>
  </si>
  <si>
    <t xml:space="preserve">QF103619</t>
  </si>
  <si>
    <t xml:space="preserve">QF103620</t>
  </si>
  <si>
    <t xml:space="preserve">QF103621</t>
  </si>
  <si>
    <t xml:space="preserve">QF103622</t>
  </si>
  <si>
    <t xml:space="preserve">QF103623</t>
  </si>
  <si>
    <t xml:space="preserve">QF103624</t>
  </si>
  <si>
    <t xml:space="preserve">QF103625</t>
  </si>
  <si>
    <t xml:space="preserve">QF103626</t>
  </si>
  <si>
    <t xml:space="preserve">QF103627</t>
  </si>
  <si>
    <t xml:space="preserve">QF103628</t>
  </si>
  <si>
    <t xml:space="preserve">QF103629</t>
  </si>
  <si>
    <t xml:space="preserve">QF103630</t>
  </si>
  <si>
    <t xml:space="preserve">QF103631</t>
  </si>
  <si>
    <t xml:space="preserve">QF103632</t>
  </si>
  <si>
    <t xml:space="preserve">QF103633</t>
  </si>
  <si>
    <t xml:space="preserve">QF103634</t>
  </si>
  <si>
    <t xml:space="preserve">QF103635</t>
  </si>
  <si>
    <t xml:space="preserve">QF103636</t>
  </si>
  <si>
    <t xml:space="preserve">QF103637</t>
  </si>
  <si>
    <t xml:space="preserve">QF103638</t>
  </si>
  <si>
    <t xml:space="preserve">QF103639</t>
  </si>
  <si>
    <t xml:space="preserve">QF103640</t>
  </si>
  <si>
    <t xml:space="preserve">QF103641</t>
  </si>
  <si>
    <t xml:space="preserve">QF103642</t>
  </si>
  <si>
    <t xml:space="preserve">QF103643</t>
  </si>
  <si>
    <t xml:space="preserve">QF103644</t>
  </si>
  <si>
    <t xml:space="preserve">QF103645</t>
  </si>
  <si>
    <t xml:space="preserve">Sèkeba</t>
  </si>
  <si>
    <t xml:space="preserve">QF103646</t>
  </si>
  <si>
    <t xml:space="preserve">QF103647</t>
  </si>
  <si>
    <t xml:space="preserve">Magarougou</t>
  </si>
  <si>
    <t xml:space="preserve">QF103648</t>
  </si>
  <si>
    <t xml:space="preserve">QF103649</t>
  </si>
  <si>
    <t xml:space="preserve">QF103650</t>
  </si>
  <si>
    <t xml:space="preserve">QF103651</t>
  </si>
  <si>
    <t xml:space="preserve">QF103652</t>
  </si>
  <si>
    <t xml:space="preserve">QF103653</t>
  </si>
  <si>
    <t xml:space="preserve">QF103654</t>
  </si>
  <si>
    <t xml:space="preserve">QF103655</t>
  </si>
  <si>
    <t xml:space="preserve">QF103656</t>
  </si>
  <si>
    <t xml:space="preserve">QF103657</t>
  </si>
  <si>
    <t xml:space="preserve">QF103658</t>
  </si>
  <si>
    <t xml:space="preserve">QF103659</t>
  </si>
  <si>
    <t xml:space="preserve">QF103660</t>
  </si>
  <si>
    <t xml:space="preserve">QF103661</t>
  </si>
  <si>
    <t xml:space="preserve">QF103662</t>
  </si>
  <si>
    <t xml:space="preserve">QF103663</t>
  </si>
  <si>
    <t xml:space="preserve">QF103664</t>
  </si>
  <si>
    <t xml:space="preserve">QF103665</t>
  </si>
  <si>
    <t xml:space="preserve">QF103666</t>
  </si>
  <si>
    <t xml:space="preserve">QF103667</t>
  </si>
  <si>
    <t xml:space="preserve">QF103668</t>
  </si>
  <si>
    <t xml:space="preserve">QF103669</t>
  </si>
  <si>
    <t xml:space="preserve">QF103670</t>
  </si>
  <si>
    <t xml:space="preserve">QF103671</t>
  </si>
  <si>
    <t xml:space="preserve">QF103672</t>
  </si>
  <si>
    <t xml:space="preserve">QF103673</t>
  </si>
  <si>
    <t xml:space="preserve">QF103674</t>
  </si>
  <si>
    <t xml:space="preserve">QF103675</t>
  </si>
  <si>
    <t xml:space="preserve">QF103676</t>
  </si>
  <si>
    <t xml:space="preserve">QF103677</t>
  </si>
  <si>
    <t xml:space="preserve">QF103678</t>
  </si>
  <si>
    <t xml:space="preserve">QF103679</t>
  </si>
  <si>
    <t xml:space="preserve">QF103680</t>
  </si>
  <si>
    <t xml:space="preserve">QF103681</t>
  </si>
  <si>
    <t xml:space="preserve">QF103682</t>
  </si>
  <si>
    <t xml:space="preserve">QF103683</t>
  </si>
  <si>
    <t xml:space="preserve">QF103684</t>
  </si>
  <si>
    <t xml:space="preserve">QF103685</t>
  </si>
  <si>
    <t xml:space="preserve">QF103686</t>
  </si>
  <si>
    <t xml:space="preserve">QF103687</t>
  </si>
  <si>
    <t xml:space="preserve">QF103688</t>
  </si>
  <si>
    <t xml:space="preserve">QF103689</t>
  </si>
  <si>
    <t xml:space="preserve">QF103690</t>
  </si>
  <si>
    <t xml:space="preserve">QF103691</t>
  </si>
  <si>
    <t xml:space="preserve">QF103692</t>
  </si>
  <si>
    <t xml:space="preserve">QF103693</t>
  </si>
  <si>
    <t xml:space="preserve">QF103694</t>
  </si>
  <si>
    <t xml:space="preserve">QF103695</t>
  </si>
  <si>
    <t xml:space="preserve">QF103696</t>
  </si>
  <si>
    <t xml:space="preserve">QF103697</t>
  </si>
  <si>
    <t xml:space="preserve">QF103698</t>
  </si>
  <si>
    <t xml:space="preserve">QF103699</t>
  </si>
  <si>
    <t xml:space="preserve">QF103700</t>
  </si>
  <si>
    <t xml:space="preserve">QF103701</t>
  </si>
  <si>
    <t xml:space="preserve">QF103702</t>
  </si>
  <si>
    <t xml:space="preserve">QF103703</t>
  </si>
  <si>
    <t xml:space="preserve">QF103704</t>
  </si>
  <si>
    <t xml:space="preserve">QF103705</t>
  </si>
  <si>
    <t xml:space="preserve">QF103706</t>
  </si>
  <si>
    <t xml:space="preserve">QF103707</t>
  </si>
  <si>
    <t xml:space="preserve">QF103708</t>
  </si>
  <si>
    <t xml:space="preserve">QF103709</t>
  </si>
  <si>
    <t xml:space="preserve">QF103710</t>
  </si>
  <si>
    <t xml:space="preserve">QF103711</t>
  </si>
  <si>
    <t xml:space="preserve">QF103712</t>
  </si>
  <si>
    <t xml:space="preserve">OULA</t>
  </si>
  <si>
    <t xml:space="preserve">Boursouma</t>
  </si>
  <si>
    <t xml:space="preserve">QF103713</t>
  </si>
  <si>
    <t xml:space="preserve">Bouro</t>
  </si>
  <si>
    <t xml:space="preserve">QF103714</t>
  </si>
  <si>
    <t xml:space="preserve">QF103715</t>
  </si>
  <si>
    <t xml:space="preserve">Bilinga</t>
  </si>
  <si>
    <t xml:space="preserve">QF103716</t>
  </si>
  <si>
    <t xml:space="preserve">QF103717</t>
  </si>
  <si>
    <t xml:space="preserve">QF103718</t>
  </si>
  <si>
    <t xml:space="preserve">QF103719</t>
  </si>
  <si>
    <t xml:space="preserve">QF103720</t>
  </si>
  <si>
    <t xml:space="preserve">QF103721</t>
  </si>
  <si>
    <t xml:space="preserve">QF103722</t>
  </si>
  <si>
    <t xml:space="preserve">QF103723</t>
  </si>
  <si>
    <t xml:space="preserve">QF103724</t>
  </si>
  <si>
    <t xml:space="preserve">QF103725</t>
  </si>
  <si>
    <t xml:space="preserve">QF103726</t>
  </si>
  <si>
    <t xml:space="preserve">QF103727</t>
  </si>
  <si>
    <t xml:space="preserve">QF103728</t>
  </si>
  <si>
    <t xml:space="preserve">QF103729</t>
  </si>
  <si>
    <t xml:space="preserve">QF103730</t>
  </si>
  <si>
    <t xml:space="preserve">QF103731</t>
  </si>
  <si>
    <t xml:space="preserve">QF103732</t>
  </si>
  <si>
    <t xml:space="preserve">QF103733</t>
  </si>
  <si>
    <t xml:space="preserve">QF103734</t>
  </si>
  <si>
    <t xml:space="preserve">QF103735</t>
  </si>
  <si>
    <t xml:space="preserve">QF103736</t>
  </si>
  <si>
    <t xml:space="preserve">QF103737</t>
  </si>
  <si>
    <t xml:space="preserve">QF103738</t>
  </si>
  <si>
    <t xml:space="preserve">QF103739</t>
  </si>
  <si>
    <t xml:space="preserve">QF103740</t>
  </si>
  <si>
    <t xml:space="preserve">QF103741</t>
  </si>
  <si>
    <t xml:space="preserve">QF103742</t>
  </si>
  <si>
    <t xml:space="preserve">QF103743</t>
  </si>
  <si>
    <t xml:space="preserve">QF103744</t>
  </si>
  <si>
    <t xml:space="preserve">QF103745</t>
  </si>
  <si>
    <t xml:space="preserve">QF103746</t>
  </si>
  <si>
    <t xml:space="preserve">QF103747</t>
  </si>
  <si>
    <t xml:space="preserve">QF103748</t>
  </si>
  <si>
    <t xml:space="preserve">QF103749</t>
  </si>
  <si>
    <t xml:space="preserve">QF103750</t>
  </si>
  <si>
    <t xml:space="preserve">QF103751</t>
  </si>
  <si>
    <t xml:space="preserve">QF103752</t>
  </si>
  <si>
    <t xml:space="preserve">QF103753</t>
  </si>
  <si>
    <t xml:space="preserve">QF103754</t>
  </si>
  <si>
    <t xml:space="preserve">QF103755</t>
  </si>
  <si>
    <t xml:space="preserve">QF103756</t>
  </si>
  <si>
    <t xml:space="preserve">QF103757</t>
  </si>
  <si>
    <t xml:space="preserve">QF103758</t>
  </si>
  <si>
    <t xml:space="preserve">QF103759</t>
  </si>
  <si>
    <t xml:space="preserve">QF103760</t>
  </si>
  <si>
    <t xml:space="preserve">QF103761</t>
  </si>
  <si>
    <t xml:space="preserve">QF103762</t>
  </si>
  <si>
    <t xml:space="preserve">Kapelego-Tangaye</t>
  </si>
  <si>
    <t xml:space="preserve">QF103763</t>
  </si>
  <si>
    <t xml:space="preserve">Samtaga</t>
  </si>
  <si>
    <t xml:space="preserve">QF103764</t>
  </si>
  <si>
    <t xml:space="preserve">QF103765</t>
  </si>
  <si>
    <t xml:space="preserve">QF103766</t>
  </si>
  <si>
    <t xml:space="preserve">QF103767</t>
  </si>
  <si>
    <t xml:space="preserve">QF103768</t>
  </si>
  <si>
    <t xml:space="preserve">QF103769</t>
  </si>
  <si>
    <t xml:space="preserve">QF103770</t>
  </si>
  <si>
    <t xml:space="preserve">QF103771</t>
  </si>
  <si>
    <t xml:space="preserve">QF103772</t>
  </si>
  <si>
    <t xml:space="preserve">QF103773</t>
  </si>
  <si>
    <t xml:space="preserve">QF103774</t>
  </si>
  <si>
    <t xml:space="preserve">QF103775</t>
  </si>
  <si>
    <t xml:space="preserve">QF103776</t>
  </si>
  <si>
    <t xml:space="preserve">QF103777</t>
  </si>
  <si>
    <t xml:space="preserve">QF103778</t>
  </si>
  <si>
    <t xml:space="preserve">QF103779</t>
  </si>
  <si>
    <t xml:space="preserve">QF103780</t>
  </si>
  <si>
    <t xml:space="preserve">QF103781</t>
  </si>
  <si>
    <t xml:space="preserve">QF103782</t>
  </si>
  <si>
    <t xml:space="preserve">QF103783</t>
  </si>
  <si>
    <t xml:space="preserve">QF103784</t>
  </si>
  <si>
    <t xml:space="preserve">QF103785</t>
  </si>
  <si>
    <t xml:space="preserve">QF103786</t>
  </si>
  <si>
    <t xml:space="preserve">QF103787</t>
  </si>
  <si>
    <t xml:space="preserve">QF103788</t>
  </si>
  <si>
    <t xml:space="preserve">QF103789</t>
  </si>
  <si>
    <t xml:space="preserve">QF103790</t>
  </si>
  <si>
    <t xml:space="preserve">QF103791</t>
  </si>
  <si>
    <t xml:space="preserve">QF103792</t>
  </si>
  <si>
    <t xml:space="preserve">QF103793</t>
  </si>
  <si>
    <t xml:space="preserve">QF103794</t>
  </si>
  <si>
    <t xml:space="preserve">QF103795</t>
  </si>
  <si>
    <t xml:space="preserve">QF103796</t>
  </si>
  <si>
    <t xml:space="preserve">QF103797</t>
  </si>
  <si>
    <t xml:space="preserve">QF103798</t>
  </si>
  <si>
    <t xml:space="preserve">QF103799</t>
  </si>
  <si>
    <t xml:space="preserve">QF103800</t>
  </si>
  <si>
    <t xml:space="preserve">QF103801</t>
  </si>
  <si>
    <t xml:space="preserve">QF103802</t>
  </si>
  <si>
    <t xml:space="preserve">QF103803</t>
  </si>
  <si>
    <t xml:space="preserve">QF103804</t>
  </si>
  <si>
    <t xml:space="preserve">QF103805</t>
  </si>
  <si>
    <t xml:space="preserve">QF103806</t>
  </si>
  <si>
    <t xml:space="preserve">QF103807</t>
  </si>
  <si>
    <t xml:space="preserve">QF103808</t>
  </si>
  <si>
    <t xml:space="preserve">QF103809</t>
  </si>
  <si>
    <t xml:space="preserve">QF103810</t>
  </si>
  <si>
    <t xml:space="preserve">QF103811</t>
  </si>
  <si>
    <t xml:space="preserve">QF103812</t>
  </si>
  <si>
    <t xml:space="preserve">QF103813</t>
  </si>
  <si>
    <t xml:space="preserve">QF103814</t>
  </si>
  <si>
    <t xml:space="preserve">QF103815</t>
  </si>
  <si>
    <t xml:space="preserve">QF103816</t>
  </si>
  <si>
    <t xml:space="preserve">QF103817</t>
  </si>
  <si>
    <t xml:space="preserve">QF103818</t>
  </si>
  <si>
    <t xml:space="preserve">QF103819</t>
  </si>
  <si>
    <t xml:space="preserve">QF103820</t>
  </si>
  <si>
    <t xml:space="preserve">QF103821</t>
  </si>
  <si>
    <t xml:space="preserve">QF103822</t>
  </si>
  <si>
    <t xml:space="preserve">QF103823</t>
  </si>
  <si>
    <t xml:space="preserve">QF103824</t>
  </si>
  <si>
    <t xml:space="preserve">QF103825</t>
  </si>
  <si>
    <t xml:space="preserve">QF103826</t>
  </si>
  <si>
    <t xml:space="preserve">QF103827</t>
  </si>
  <si>
    <t xml:space="preserve">QF103828</t>
  </si>
  <si>
    <t xml:space="preserve">QF103829</t>
  </si>
  <si>
    <t xml:space="preserve">QF103830</t>
  </si>
  <si>
    <t xml:space="preserve">QF103831</t>
  </si>
  <si>
    <t xml:space="preserve">QF103832</t>
  </si>
  <si>
    <t xml:space="preserve">QF103833</t>
  </si>
  <si>
    <t xml:space="preserve">QF103834</t>
  </si>
  <si>
    <t xml:space="preserve">QF103835</t>
  </si>
  <si>
    <t xml:space="preserve">QF103836</t>
  </si>
  <si>
    <t xml:space="preserve">QF103837</t>
  </si>
  <si>
    <t xml:space="preserve">QF103838</t>
  </si>
  <si>
    <t xml:space="preserve">QF103839</t>
  </si>
  <si>
    <t xml:space="preserve">QF103840</t>
  </si>
  <si>
    <t xml:space="preserve">Kourbo Mogo</t>
  </si>
  <si>
    <t xml:space="preserve">QF103841</t>
  </si>
  <si>
    <t xml:space="preserve">QF103842</t>
  </si>
  <si>
    <t xml:space="preserve">Reka</t>
  </si>
  <si>
    <t xml:space="preserve">QF103843</t>
  </si>
  <si>
    <t xml:space="preserve">Tilli</t>
  </si>
  <si>
    <t xml:space="preserve">QF103844</t>
  </si>
  <si>
    <t xml:space="preserve">QF103845</t>
  </si>
  <si>
    <t xml:space="preserve">QF103846</t>
  </si>
  <si>
    <t xml:space="preserve">QF103847</t>
  </si>
  <si>
    <t xml:space="preserve">QF103848</t>
  </si>
  <si>
    <t xml:space="preserve">QF103849</t>
  </si>
  <si>
    <t xml:space="preserve">QF103850</t>
  </si>
  <si>
    <t xml:space="preserve">QF103851</t>
  </si>
  <si>
    <t xml:space="preserve">QF103852</t>
  </si>
  <si>
    <t xml:space="preserve">QF103853</t>
  </si>
  <si>
    <t xml:space="preserve">QF103854</t>
  </si>
  <si>
    <t xml:space="preserve">QF103855</t>
  </si>
  <si>
    <t xml:space="preserve">QF103856</t>
  </si>
  <si>
    <t xml:space="preserve">QF103857</t>
  </si>
  <si>
    <t xml:space="preserve">QF103858</t>
  </si>
  <si>
    <t xml:space="preserve">QF103859</t>
  </si>
  <si>
    <t xml:space="preserve">QF103860</t>
  </si>
  <si>
    <t xml:space="preserve">QF103861</t>
  </si>
  <si>
    <t xml:space="preserve">QF103862</t>
  </si>
  <si>
    <t xml:space="preserve">QF103863</t>
  </si>
  <si>
    <t xml:space="preserve">QF103864</t>
  </si>
  <si>
    <t xml:space="preserve">QF103865</t>
  </si>
  <si>
    <t xml:space="preserve">QF103866</t>
  </si>
  <si>
    <t xml:space="preserve">QF103867</t>
  </si>
  <si>
    <t xml:space="preserve">QF103868</t>
  </si>
  <si>
    <t xml:space="preserve">QF103869</t>
  </si>
  <si>
    <t xml:space="preserve">QF103870</t>
  </si>
  <si>
    <t xml:space="preserve">QF103871</t>
  </si>
  <si>
    <t xml:space="preserve">Arachide</t>
  </si>
  <si>
    <t xml:space="preserve">QF103872</t>
  </si>
  <si>
    <t xml:space="preserve">QF103873</t>
  </si>
  <si>
    <t xml:space="preserve">QF103874</t>
  </si>
  <si>
    <t xml:space="preserve">QF103875</t>
  </si>
  <si>
    <t xml:space="preserve">QF103876</t>
  </si>
  <si>
    <t xml:space="preserve">QF103877</t>
  </si>
  <si>
    <t xml:space="preserve">QF103878</t>
  </si>
  <si>
    <t xml:space="preserve">QF103879</t>
  </si>
  <si>
    <t xml:space="preserve">QF103880</t>
  </si>
  <si>
    <t xml:space="preserve">QF103881</t>
  </si>
  <si>
    <t xml:space="preserve">QF103882</t>
  </si>
  <si>
    <t xml:space="preserve">QF103883</t>
  </si>
  <si>
    <t xml:space="preserve">QF103884</t>
  </si>
  <si>
    <t xml:space="preserve">QF103885</t>
  </si>
  <si>
    <t xml:space="preserve">QF103886</t>
  </si>
  <si>
    <t xml:space="preserve">QF103887</t>
  </si>
  <si>
    <t xml:space="preserve">QF103888</t>
  </si>
  <si>
    <t xml:space="preserve">QF103889</t>
  </si>
  <si>
    <t xml:space="preserve">QF103890</t>
  </si>
  <si>
    <t xml:space="preserve">QF103891</t>
  </si>
  <si>
    <t xml:space="preserve">QF103892</t>
  </si>
  <si>
    <t xml:space="preserve">QF103893</t>
  </si>
  <si>
    <t xml:space="preserve">QF103894</t>
  </si>
  <si>
    <t xml:space="preserve">QF103895</t>
  </si>
  <si>
    <t xml:space="preserve">QF103896</t>
  </si>
  <si>
    <t xml:space="preserve">QF103897</t>
  </si>
  <si>
    <t xml:space="preserve">Koungo</t>
  </si>
  <si>
    <t xml:space="preserve">QF103898</t>
  </si>
  <si>
    <t xml:space="preserve">Koumna yargo</t>
  </si>
  <si>
    <t xml:space="preserve">QF103899</t>
  </si>
  <si>
    <t xml:space="preserve">QF103900</t>
  </si>
  <si>
    <t xml:space="preserve">QF103901</t>
  </si>
  <si>
    <t xml:space="preserve">QF103902</t>
  </si>
  <si>
    <t xml:space="preserve">QF103903</t>
  </si>
  <si>
    <t xml:space="preserve">QF103904</t>
  </si>
  <si>
    <t xml:space="preserve">QF103905</t>
  </si>
  <si>
    <t xml:space="preserve">QF103906</t>
  </si>
  <si>
    <t xml:space="preserve">QF103907</t>
  </si>
  <si>
    <t xml:space="preserve">QF103908</t>
  </si>
  <si>
    <t xml:space="preserve">Koumna Yargo</t>
  </si>
  <si>
    <t xml:space="preserve">QF103909</t>
  </si>
  <si>
    <t xml:space="preserve">QF103910</t>
  </si>
  <si>
    <t xml:space="preserve">QF103911</t>
  </si>
  <si>
    <t xml:space="preserve">QF103912</t>
  </si>
  <si>
    <t xml:space="preserve">QF103913</t>
  </si>
  <si>
    <t xml:space="preserve">QF103914</t>
  </si>
  <si>
    <t xml:space="preserve">QF103915</t>
  </si>
  <si>
    <t xml:space="preserve">QF103916</t>
  </si>
  <si>
    <t xml:space="preserve">QF103917</t>
  </si>
  <si>
    <t xml:space="preserve">QF103918</t>
  </si>
  <si>
    <t xml:space="preserve">QF103919</t>
  </si>
  <si>
    <t xml:space="preserve">QF103920</t>
  </si>
  <si>
    <t xml:space="preserve">QF103921</t>
  </si>
  <si>
    <t xml:space="preserve">QF103922</t>
  </si>
  <si>
    <t xml:space="preserve">QF103923</t>
  </si>
  <si>
    <t xml:space="preserve">QF103924</t>
  </si>
  <si>
    <t xml:space="preserve">QF103925</t>
  </si>
  <si>
    <t xml:space="preserve">QF103926</t>
  </si>
  <si>
    <t xml:space="preserve">QF103927</t>
  </si>
  <si>
    <t xml:space="preserve">QF103928</t>
  </si>
  <si>
    <t xml:space="preserve">QF103929</t>
  </si>
  <si>
    <t xml:space="preserve">QF103930</t>
  </si>
  <si>
    <t xml:space="preserve">QF103931</t>
  </si>
  <si>
    <t xml:space="preserve">QF103932</t>
  </si>
  <si>
    <t xml:space="preserve">QF103933</t>
  </si>
  <si>
    <t xml:space="preserve">QF103934</t>
  </si>
  <si>
    <t xml:space="preserve">QF103935</t>
  </si>
  <si>
    <t xml:space="preserve">QF103936</t>
  </si>
  <si>
    <t xml:space="preserve">QF103937</t>
  </si>
  <si>
    <t xml:space="preserve">QF103938</t>
  </si>
  <si>
    <t xml:space="preserve">QF103939</t>
  </si>
  <si>
    <t xml:space="preserve">QF103940</t>
  </si>
  <si>
    <t xml:space="preserve">QF103941</t>
  </si>
  <si>
    <t xml:space="preserve">QF103942</t>
  </si>
  <si>
    <t xml:space="preserve">QF103943</t>
  </si>
  <si>
    <t xml:space="preserve">QF103944</t>
  </si>
  <si>
    <t xml:space="preserve">QF103945</t>
  </si>
  <si>
    <t xml:space="preserve">QF103946</t>
  </si>
  <si>
    <t xml:space="preserve">QF103947</t>
  </si>
  <si>
    <t xml:space="preserve">QF103948</t>
  </si>
  <si>
    <t xml:space="preserve">QF103949</t>
  </si>
  <si>
    <t xml:space="preserve">QF103950</t>
  </si>
  <si>
    <t xml:space="preserve">QF103951</t>
  </si>
  <si>
    <t xml:space="preserve">QF103952</t>
  </si>
  <si>
    <t xml:space="preserve">QF103953</t>
  </si>
  <si>
    <t xml:space="preserve">QF103954</t>
  </si>
  <si>
    <t xml:space="preserve">QF103955</t>
  </si>
  <si>
    <t xml:space="preserve">QF103956</t>
  </si>
  <si>
    <t xml:space="preserve">QF103957</t>
  </si>
  <si>
    <t xml:space="preserve">QF103958</t>
  </si>
  <si>
    <t xml:space="preserve">QF103959</t>
  </si>
  <si>
    <t xml:space="preserve">QF103960</t>
  </si>
  <si>
    <t xml:space="preserve">QF103961</t>
  </si>
  <si>
    <t xml:space="preserve">QF103962</t>
  </si>
  <si>
    <t xml:space="preserve">QF103963</t>
  </si>
  <si>
    <t xml:space="preserve">QF103964</t>
  </si>
  <si>
    <t xml:space="preserve">QF103965</t>
  </si>
  <si>
    <t xml:space="preserve">QF103966</t>
  </si>
  <si>
    <t xml:space="preserve">QF103967</t>
  </si>
  <si>
    <t xml:space="preserve">QF103968</t>
  </si>
  <si>
    <t xml:space="preserve">QF103969</t>
  </si>
  <si>
    <t xml:space="preserve">QF103970</t>
  </si>
  <si>
    <t xml:space="preserve">QF103971</t>
  </si>
  <si>
    <t xml:space="preserve">QF103972</t>
  </si>
  <si>
    <t xml:space="preserve">QF103973</t>
  </si>
  <si>
    <t xml:space="preserve">QF103974</t>
  </si>
  <si>
    <t xml:space="preserve">QF103975</t>
  </si>
  <si>
    <t xml:space="preserve">QF103976</t>
  </si>
  <si>
    <t xml:space="preserve">QF103977</t>
  </si>
  <si>
    <t xml:space="preserve">QF103978</t>
  </si>
  <si>
    <t xml:space="preserve">Tantoaga </t>
  </si>
  <si>
    <t xml:space="preserve">QF103979</t>
  </si>
  <si>
    <t xml:space="preserve">QF103980</t>
  </si>
  <si>
    <t xml:space="preserve">QF103981</t>
  </si>
  <si>
    <t xml:space="preserve">Nioussi-Tangaye </t>
  </si>
  <si>
    <t xml:space="preserve">QF103982</t>
  </si>
  <si>
    <t xml:space="preserve">QF103983</t>
  </si>
  <si>
    <t xml:space="preserve">QF103984</t>
  </si>
  <si>
    <t xml:space="preserve">QF103985</t>
  </si>
  <si>
    <t xml:space="preserve">QF103986</t>
  </si>
  <si>
    <t xml:space="preserve">QF103987</t>
  </si>
  <si>
    <t xml:space="preserve">QF103988</t>
  </si>
  <si>
    <t xml:space="preserve">QF103989</t>
  </si>
  <si>
    <t xml:space="preserve">QF103990</t>
  </si>
  <si>
    <t xml:space="preserve">QF103991</t>
  </si>
  <si>
    <t xml:space="preserve">QF103992</t>
  </si>
  <si>
    <t xml:space="preserve">QF103993</t>
  </si>
  <si>
    <t xml:space="preserve">QF103994</t>
  </si>
  <si>
    <t xml:space="preserve">QF103995</t>
  </si>
  <si>
    <t xml:space="preserve">QF103996</t>
  </si>
  <si>
    <t xml:space="preserve">QF103997</t>
  </si>
  <si>
    <t xml:space="preserve">QF103998</t>
  </si>
  <si>
    <t xml:space="preserve">QF103999</t>
  </si>
  <si>
    <t xml:space="preserve">QF104000</t>
  </si>
  <si>
    <t xml:space="preserve">QF104001</t>
  </si>
  <si>
    <t xml:space="preserve">QF104002</t>
  </si>
  <si>
    <t xml:space="preserve">QF104003</t>
  </si>
  <si>
    <t xml:space="preserve">QF104004</t>
  </si>
  <si>
    <t xml:space="preserve">QF104005</t>
  </si>
  <si>
    <t xml:space="preserve">QF104006</t>
  </si>
  <si>
    <t xml:space="preserve">QF104007</t>
  </si>
  <si>
    <t xml:space="preserve">QF104008</t>
  </si>
  <si>
    <t xml:space="preserve">QF104009</t>
  </si>
  <si>
    <t xml:space="preserve">QF104010</t>
  </si>
  <si>
    <t xml:space="preserve">QF104011</t>
  </si>
  <si>
    <t xml:space="preserve">QF104012</t>
  </si>
  <si>
    <t xml:space="preserve">QF104013</t>
  </si>
  <si>
    <t xml:space="preserve">QF104014</t>
  </si>
  <si>
    <t xml:space="preserve">QF104015</t>
  </si>
  <si>
    <t xml:space="preserve">QF104016</t>
  </si>
  <si>
    <t xml:space="preserve">QF104017</t>
  </si>
  <si>
    <t xml:space="preserve">QF104018</t>
  </si>
  <si>
    <t xml:space="preserve">QF104019</t>
  </si>
  <si>
    <t xml:space="preserve">QF104020</t>
  </si>
  <si>
    <t xml:space="preserve">QF104021</t>
  </si>
  <si>
    <t xml:space="preserve">QF104022</t>
  </si>
  <si>
    <t xml:space="preserve">QF104023</t>
  </si>
  <si>
    <t xml:space="preserve">QF104024</t>
  </si>
  <si>
    <t xml:space="preserve">QF104025</t>
  </si>
  <si>
    <t xml:space="preserve">QF104026</t>
  </si>
  <si>
    <t xml:space="preserve">QF104027</t>
  </si>
  <si>
    <t xml:space="preserve">QF104028</t>
  </si>
  <si>
    <t xml:space="preserve">QF104029</t>
  </si>
  <si>
    <t xml:space="preserve">QF104030</t>
  </si>
  <si>
    <t xml:space="preserve">QF104031</t>
  </si>
  <si>
    <t xml:space="preserve">QF104032</t>
  </si>
  <si>
    <t xml:space="preserve">QF104033</t>
  </si>
  <si>
    <t xml:space="preserve">QF104034</t>
  </si>
  <si>
    <t xml:space="preserve">QF104035</t>
  </si>
  <si>
    <t xml:space="preserve">QF104036</t>
  </si>
  <si>
    <t xml:space="preserve">QF104037</t>
  </si>
  <si>
    <t xml:space="preserve">QF104038</t>
  </si>
  <si>
    <t xml:space="preserve">QF104039</t>
  </si>
  <si>
    <t xml:space="preserve">QF104040</t>
  </si>
  <si>
    <t xml:space="preserve">Zondoma</t>
  </si>
  <si>
    <t xml:space="preserve">BASSI</t>
  </si>
  <si>
    <t xml:space="preserve">Bassi</t>
  </si>
  <si>
    <t xml:space="preserve">Bassi </t>
  </si>
  <si>
    <t xml:space="preserve">Sorgho, Maïs, Arachide</t>
  </si>
  <si>
    <t xml:space="preserve">QF104041</t>
  </si>
  <si>
    <t xml:space="preserve">Passore</t>
  </si>
  <si>
    <t xml:space="preserve">BOKIN</t>
  </si>
  <si>
    <t xml:space="preserve">Téma-bokin</t>
  </si>
  <si>
    <t xml:space="preserve">Siguidiguen</t>
  </si>
  <si>
    <t xml:space="preserve">Sorgho+niébé</t>
  </si>
  <si>
    <t xml:space="preserve">QF104042</t>
  </si>
  <si>
    <t xml:space="preserve">QF104043</t>
  </si>
  <si>
    <t xml:space="preserve">QF104044</t>
  </si>
  <si>
    <t xml:space="preserve">Tegsagbo</t>
  </si>
  <si>
    <t xml:space="preserve">QF104045</t>
  </si>
  <si>
    <t xml:space="preserve">Guiriguiri</t>
  </si>
  <si>
    <t xml:space="preserve">QF104046</t>
  </si>
  <si>
    <t xml:space="preserve">Tilba</t>
  </si>
  <si>
    <t xml:space="preserve">QF104047</t>
  </si>
  <si>
    <t xml:space="preserve">QF104048</t>
  </si>
  <si>
    <t xml:space="preserve">QF104049</t>
  </si>
  <si>
    <t xml:space="preserve">Zilaoré</t>
  </si>
  <si>
    <t xml:space="preserve">QF104050</t>
  </si>
  <si>
    <t xml:space="preserve">QF104051</t>
  </si>
  <si>
    <t xml:space="preserve">Songodin</t>
  </si>
  <si>
    <t xml:space="preserve">QF104052</t>
  </si>
  <si>
    <t xml:space="preserve">QF104053</t>
  </si>
  <si>
    <t xml:space="preserve">Pépin</t>
  </si>
  <si>
    <t xml:space="preserve">QF104054</t>
  </si>
  <si>
    <t xml:space="preserve">QF104055</t>
  </si>
  <si>
    <t xml:space="preserve">Booré</t>
  </si>
  <si>
    <t xml:space="preserve">QF104056</t>
  </si>
  <si>
    <t xml:space="preserve">QF104057</t>
  </si>
  <si>
    <t xml:space="preserve">QF104058</t>
  </si>
  <si>
    <t xml:space="preserve">QF104059</t>
  </si>
  <si>
    <t xml:space="preserve">QF104060</t>
  </si>
  <si>
    <t xml:space="preserve">Tibin</t>
  </si>
  <si>
    <t xml:space="preserve">QF104061</t>
  </si>
  <si>
    <t xml:space="preserve">QF104062</t>
  </si>
  <si>
    <t xml:space="preserve">Rondolga</t>
  </si>
  <si>
    <t xml:space="preserve">QF104063</t>
  </si>
  <si>
    <t xml:space="preserve">Guila</t>
  </si>
  <si>
    <t xml:space="preserve">QF104064</t>
  </si>
  <si>
    <t xml:space="preserve">QF104065</t>
  </si>
  <si>
    <t xml:space="preserve">QF104066</t>
  </si>
  <si>
    <t xml:space="preserve">QF104067</t>
  </si>
  <si>
    <t xml:space="preserve">QF104068</t>
  </si>
  <si>
    <t xml:space="preserve">QF104069</t>
  </si>
  <si>
    <t xml:space="preserve">QF104070</t>
  </si>
  <si>
    <t xml:space="preserve">QF104071</t>
  </si>
  <si>
    <t xml:space="preserve">QF104072</t>
  </si>
  <si>
    <t xml:space="preserve">QF104073</t>
  </si>
  <si>
    <t xml:space="preserve">Wapensé</t>
  </si>
  <si>
    <t xml:space="preserve">QF104074</t>
  </si>
  <si>
    <t xml:space="preserve">QF104075</t>
  </si>
  <si>
    <t xml:space="preserve">QF104076</t>
  </si>
  <si>
    <t xml:space="preserve">Saye</t>
  </si>
  <si>
    <t xml:space="preserve">QF104077</t>
  </si>
  <si>
    <t xml:space="preserve">QF104078</t>
  </si>
  <si>
    <t xml:space="preserve">QF104079</t>
  </si>
  <si>
    <t xml:space="preserve">QF104080</t>
  </si>
  <si>
    <t xml:space="preserve">QF104081</t>
  </si>
  <si>
    <t xml:space="preserve">QF104082</t>
  </si>
  <si>
    <t xml:space="preserve">QF104083</t>
  </si>
  <si>
    <t xml:space="preserve">QF104084</t>
  </si>
  <si>
    <t xml:space="preserve">QF104085</t>
  </si>
  <si>
    <t xml:space="preserve">QF104086</t>
  </si>
  <si>
    <t xml:space="preserve">Sapela</t>
  </si>
  <si>
    <t xml:space="preserve">QF104087</t>
  </si>
  <si>
    <t xml:space="preserve">QF104088</t>
  </si>
  <si>
    <t xml:space="preserve">QF104089</t>
  </si>
  <si>
    <t xml:space="preserve">QF104090</t>
  </si>
  <si>
    <t xml:space="preserve">QF104091</t>
  </si>
  <si>
    <t xml:space="preserve">QF104092</t>
  </si>
  <si>
    <t xml:space="preserve">QF104093</t>
  </si>
  <si>
    <t xml:space="preserve">QF104094</t>
  </si>
  <si>
    <t xml:space="preserve">QF104095</t>
  </si>
  <si>
    <t xml:space="preserve">QF104096</t>
  </si>
  <si>
    <t xml:space="preserve">QF104097</t>
  </si>
  <si>
    <t xml:space="preserve">QF104098</t>
  </si>
  <si>
    <t xml:space="preserve">QF104099</t>
  </si>
  <si>
    <t xml:space="preserve">QF104100</t>
  </si>
  <si>
    <t xml:space="preserve">QF104101</t>
  </si>
  <si>
    <t xml:space="preserve">QF104102</t>
  </si>
  <si>
    <t xml:space="preserve">QF104103</t>
  </si>
  <si>
    <t xml:space="preserve">QF104104</t>
  </si>
  <si>
    <t xml:space="preserve">QF104105</t>
  </si>
  <si>
    <t xml:space="preserve">QF104106</t>
  </si>
  <si>
    <t xml:space="preserve">QF104107</t>
  </si>
  <si>
    <t xml:space="preserve">QF104108</t>
  </si>
  <si>
    <t xml:space="preserve">QF104109</t>
  </si>
  <si>
    <t xml:space="preserve">QF104110</t>
  </si>
  <si>
    <t xml:space="preserve">QF104111</t>
  </si>
  <si>
    <t xml:space="preserve">QF104112</t>
  </si>
  <si>
    <t xml:space="preserve">QF104113</t>
  </si>
  <si>
    <t xml:space="preserve">QF104114</t>
  </si>
  <si>
    <t xml:space="preserve">QF104115</t>
  </si>
  <si>
    <t xml:space="preserve">QF104116</t>
  </si>
  <si>
    <t xml:space="preserve">QF104117</t>
  </si>
  <si>
    <t xml:space="preserve">QF104118</t>
  </si>
  <si>
    <t xml:space="preserve">QF104119</t>
  </si>
  <si>
    <t xml:space="preserve">QF104120</t>
  </si>
  <si>
    <t xml:space="preserve">QF104121</t>
  </si>
  <si>
    <t xml:space="preserve">QF104122</t>
  </si>
  <si>
    <t xml:space="preserve">QF104123</t>
  </si>
  <si>
    <t xml:space="preserve">QF104124</t>
  </si>
  <si>
    <t xml:space="preserve">QF104125</t>
  </si>
  <si>
    <t xml:space="preserve">QF104126</t>
  </si>
  <si>
    <t xml:space="preserve">QF104127</t>
  </si>
  <si>
    <t xml:space="preserve">QF104128</t>
  </si>
  <si>
    <t xml:space="preserve">QF104129</t>
  </si>
  <si>
    <t xml:space="preserve">QF104130</t>
  </si>
  <si>
    <t xml:space="preserve">QF104131</t>
  </si>
  <si>
    <t xml:space="preserve">QF104132</t>
  </si>
  <si>
    <t xml:space="preserve">QF104133</t>
  </si>
  <si>
    <t xml:space="preserve">QF104134</t>
  </si>
  <si>
    <t xml:space="preserve">QF104135</t>
  </si>
  <si>
    <t xml:space="preserve">QF104136</t>
  </si>
  <si>
    <t xml:space="preserve">QF104137</t>
  </si>
  <si>
    <t xml:space="preserve">QF104138</t>
  </si>
  <si>
    <t xml:space="preserve">QF104139</t>
  </si>
  <si>
    <t xml:space="preserve">QF104140</t>
  </si>
  <si>
    <t xml:space="preserve">QF104141</t>
  </si>
  <si>
    <t xml:space="preserve">QF104142</t>
  </si>
  <si>
    <t xml:space="preserve">QF104143</t>
  </si>
  <si>
    <t xml:space="preserve">QF104144</t>
  </si>
  <si>
    <t xml:space="preserve">QF104145</t>
  </si>
  <si>
    <t xml:space="preserve">QF104146</t>
  </si>
  <si>
    <t xml:space="preserve">QF104147</t>
  </si>
  <si>
    <t xml:space="preserve">QF104148</t>
  </si>
  <si>
    <t xml:space="preserve">QF104149</t>
  </si>
  <si>
    <t xml:space="preserve">QF104150</t>
  </si>
  <si>
    <t xml:space="preserve">QF104151</t>
  </si>
  <si>
    <t xml:space="preserve">QF104152</t>
  </si>
  <si>
    <t xml:space="preserve">QF104153</t>
  </si>
  <si>
    <t xml:space="preserve">QF104154</t>
  </si>
  <si>
    <t xml:space="preserve">QF104155</t>
  </si>
  <si>
    <t xml:space="preserve">QF104156</t>
  </si>
  <si>
    <t xml:space="preserve">QF104157</t>
  </si>
  <si>
    <t xml:space="preserve">QF104158</t>
  </si>
  <si>
    <t xml:space="preserve">QF104159</t>
  </si>
  <si>
    <t xml:space="preserve">QF104160</t>
  </si>
  <si>
    <t xml:space="preserve">QF104161</t>
  </si>
  <si>
    <t xml:space="preserve">QF104162</t>
  </si>
  <si>
    <t xml:space="preserve">QF104163</t>
  </si>
  <si>
    <t xml:space="preserve">QF104164</t>
  </si>
  <si>
    <t xml:space="preserve">QF104165</t>
  </si>
  <si>
    <t xml:space="preserve">QF104166</t>
  </si>
  <si>
    <t xml:space="preserve">QF104167</t>
  </si>
  <si>
    <t xml:space="preserve">QF104168</t>
  </si>
  <si>
    <t xml:space="preserve">QF104169</t>
  </si>
  <si>
    <t xml:space="preserve">QF104170</t>
  </si>
  <si>
    <t xml:space="preserve">QF104171</t>
  </si>
  <si>
    <t xml:space="preserve">QF104172</t>
  </si>
  <si>
    <t xml:space="preserve">QF104173</t>
  </si>
  <si>
    <t xml:space="preserve">QF104174</t>
  </si>
  <si>
    <t xml:space="preserve">QF104175</t>
  </si>
  <si>
    <t xml:space="preserve">QF104176</t>
  </si>
  <si>
    <t xml:space="preserve">QF104177</t>
  </si>
  <si>
    <t xml:space="preserve">QF104178</t>
  </si>
  <si>
    <t xml:space="preserve">QF104179</t>
  </si>
  <si>
    <t xml:space="preserve">QF104180</t>
  </si>
  <si>
    <t xml:space="preserve">QF104181</t>
  </si>
  <si>
    <t xml:space="preserve">QF104182</t>
  </si>
  <si>
    <t xml:space="preserve">QF104183</t>
  </si>
  <si>
    <t xml:space="preserve">QF104184</t>
  </si>
  <si>
    <t xml:space="preserve">QF104185</t>
  </si>
  <si>
    <t xml:space="preserve">QF104186</t>
  </si>
  <si>
    <t xml:space="preserve">QF104187</t>
  </si>
  <si>
    <t xml:space="preserve">QF104188</t>
  </si>
  <si>
    <t xml:space="preserve">QF104189</t>
  </si>
  <si>
    <t xml:space="preserve">QF104190</t>
  </si>
  <si>
    <t xml:space="preserve">QF104191</t>
  </si>
  <si>
    <t xml:space="preserve">QF104192</t>
  </si>
  <si>
    <t xml:space="preserve">QF104193</t>
  </si>
  <si>
    <t xml:space="preserve">QF104194</t>
  </si>
  <si>
    <t xml:space="preserve">QF104195</t>
  </si>
  <si>
    <t xml:space="preserve">QF104196</t>
  </si>
  <si>
    <t xml:space="preserve">QF104197</t>
  </si>
  <si>
    <t xml:space="preserve">QF104198</t>
  </si>
  <si>
    <t xml:space="preserve">QF104199</t>
  </si>
  <si>
    <t xml:space="preserve">QF104200</t>
  </si>
  <si>
    <t xml:space="preserve">QF104201</t>
  </si>
  <si>
    <t xml:space="preserve">QF104202</t>
  </si>
  <si>
    <t xml:space="preserve">QF104203</t>
  </si>
  <si>
    <t xml:space="preserve">QF104204</t>
  </si>
  <si>
    <t xml:space="preserve">QF104205</t>
  </si>
  <si>
    <t xml:space="preserve">QF104206</t>
  </si>
  <si>
    <t xml:space="preserve">QF104207</t>
  </si>
  <si>
    <t xml:space="preserve">QF104208</t>
  </si>
  <si>
    <t xml:space="preserve">QF104209</t>
  </si>
  <si>
    <t xml:space="preserve">QF104210</t>
  </si>
  <si>
    <t xml:space="preserve">QF104211</t>
  </si>
  <si>
    <t xml:space="preserve">QF104212</t>
  </si>
  <si>
    <t xml:space="preserve">QF104213</t>
  </si>
  <si>
    <t xml:space="preserve">QF104214</t>
  </si>
  <si>
    <t xml:space="preserve">QF104215</t>
  </si>
  <si>
    <t xml:space="preserve">QF104216</t>
  </si>
  <si>
    <t xml:space="preserve">QF104217</t>
  </si>
  <si>
    <t xml:space="preserve">QF104218</t>
  </si>
  <si>
    <t xml:space="preserve">QF104219</t>
  </si>
  <si>
    <t xml:space="preserve">QF104220</t>
  </si>
  <si>
    <t xml:space="preserve">QF104221</t>
  </si>
  <si>
    <t xml:space="preserve">QF104222</t>
  </si>
  <si>
    <t xml:space="preserve">QF104223</t>
  </si>
  <si>
    <t xml:space="preserve">QF104224</t>
  </si>
  <si>
    <t xml:space="preserve">QF104225</t>
  </si>
  <si>
    <t xml:space="preserve">QF104226</t>
  </si>
  <si>
    <t xml:space="preserve">QF104227</t>
  </si>
  <si>
    <t xml:space="preserve">QF104228</t>
  </si>
  <si>
    <t xml:space="preserve">QF104229</t>
  </si>
  <si>
    <t xml:space="preserve">QF104230</t>
  </si>
  <si>
    <t xml:space="preserve">QF104231</t>
  </si>
  <si>
    <t xml:space="preserve">QF104232</t>
  </si>
  <si>
    <t xml:space="preserve">QF104233</t>
  </si>
  <si>
    <t xml:space="preserve">QF104234</t>
  </si>
  <si>
    <t xml:space="preserve">QF104235</t>
  </si>
  <si>
    <t xml:space="preserve">QF104236</t>
  </si>
  <si>
    <t xml:space="preserve">QF104237</t>
  </si>
  <si>
    <t xml:space="preserve">QF104238</t>
  </si>
  <si>
    <t xml:space="preserve">QF104239</t>
  </si>
  <si>
    <t xml:space="preserve">QF104240</t>
  </si>
  <si>
    <t xml:space="preserve">QF104241</t>
  </si>
  <si>
    <t xml:space="preserve">QF104242</t>
  </si>
  <si>
    <t xml:space="preserve">QF104243</t>
  </si>
  <si>
    <t xml:space="preserve">QF104244</t>
  </si>
  <si>
    <t xml:space="preserve">QF104245</t>
  </si>
  <si>
    <t xml:space="preserve">QF104246</t>
  </si>
  <si>
    <t xml:space="preserve">QF104247</t>
  </si>
  <si>
    <t xml:space="preserve">QF104248</t>
  </si>
  <si>
    <t xml:space="preserve">QF104249</t>
  </si>
  <si>
    <t xml:space="preserve">QF104250</t>
  </si>
  <si>
    <t xml:space="preserve">QF104251</t>
  </si>
  <si>
    <t xml:space="preserve">QF104252</t>
  </si>
  <si>
    <t xml:space="preserve">QF104253</t>
  </si>
  <si>
    <t xml:space="preserve">QF104254</t>
  </si>
  <si>
    <t xml:space="preserve">QF104255</t>
  </si>
  <si>
    <t xml:space="preserve">QF104256</t>
  </si>
  <si>
    <t xml:space="preserve">QF104257</t>
  </si>
  <si>
    <t xml:space="preserve">QF104258</t>
  </si>
  <si>
    <t xml:space="preserve">QF104259</t>
  </si>
  <si>
    <t xml:space="preserve">QF104260</t>
  </si>
  <si>
    <t xml:space="preserve">QF104261</t>
  </si>
  <si>
    <t xml:space="preserve">QF104262</t>
  </si>
  <si>
    <t xml:space="preserve">QF104263</t>
  </si>
  <si>
    <t xml:space="preserve">QF104264</t>
  </si>
  <si>
    <t xml:space="preserve">QF104265</t>
  </si>
  <si>
    <t xml:space="preserve">QF104266</t>
  </si>
  <si>
    <t xml:space="preserve">QF104267</t>
  </si>
  <si>
    <t xml:space="preserve">QF104268</t>
  </si>
  <si>
    <t xml:space="preserve">QF104269</t>
  </si>
  <si>
    <t xml:space="preserve">QF104270</t>
  </si>
  <si>
    <t xml:space="preserve">QF104271</t>
  </si>
  <si>
    <t xml:space="preserve">QF104272</t>
  </si>
  <si>
    <t xml:space="preserve">QF104273</t>
  </si>
  <si>
    <t xml:space="preserve">QF104274</t>
  </si>
  <si>
    <t xml:space="preserve">QF104275</t>
  </si>
  <si>
    <t xml:space="preserve">QF104276</t>
  </si>
  <si>
    <t xml:space="preserve">QF104277</t>
  </si>
  <si>
    <t xml:space="preserve">QF104278</t>
  </si>
  <si>
    <t xml:space="preserve">QF104279</t>
  </si>
  <si>
    <t xml:space="preserve">QF104280</t>
  </si>
  <si>
    <t xml:space="preserve">QF104281</t>
  </si>
  <si>
    <t xml:space="preserve">QF104282</t>
  </si>
  <si>
    <t xml:space="preserve">QF104283</t>
  </si>
  <si>
    <t xml:space="preserve">QF104284</t>
  </si>
  <si>
    <t xml:space="preserve">QF104285</t>
  </si>
  <si>
    <t xml:space="preserve">QF104286</t>
  </si>
  <si>
    <t xml:space="preserve">QF104287</t>
  </si>
  <si>
    <t xml:space="preserve">QF104288</t>
  </si>
  <si>
    <t xml:space="preserve">QF104289</t>
  </si>
  <si>
    <t xml:space="preserve">QF104290</t>
  </si>
  <si>
    <t xml:space="preserve">QF104291</t>
  </si>
  <si>
    <t xml:space="preserve">QF104292</t>
  </si>
  <si>
    <t xml:space="preserve">QF104293</t>
  </si>
  <si>
    <t xml:space="preserve">QF104294</t>
  </si>
  <si>
    <t xml:space="preserve">QF104295</t>
  </si>
  <si>
    <t xml:space="preserve">QF104296</t>
  </si>
  <si>
    <t xml:space="preserve">QF104297</t>
  </si>
  <si>
    <t xml:space="preserve">QF104298</t>
  </si>
  <si>
    <t xml:space="preserve">QF104299</t>
  </si>
  <si>
    <t xml:space="preserve">QF104300</t>
  </si>
  <si>
    <t xml:space="preserve">QF104301</t>
  </si>
  <si>
    <t xml:space="preserve">QF104302</t>
  </si>
  <si>
    <t xml:space="preserve">QF104303</t>
  </si>
  <si>
    <t xml:space="preserve">QF104304</t>
  </si>
  <si>
    <t xml:space="preserve">QF104305</t>
  </si>
  <si>
    <t xml:space="preserve">QF104306</t>
  </si>
  <si>
    <t xml:space="preserve">QF104307</t>
  </si>
  <si>
    <t xml:space="preserve">QF104308</t>
  </si>
  <si>
    <t xml:space="preserve">QF104309</t>
  </si>
  <si>
    <t xml:space="preserve">QF104310</t>
  </si>
  <si>
    <t xml:space="preserve">QF104311</t>
  </si>
  <si>
    <t xml:space="preserve">QF104312</t>
  </si>
  <si>
    <t xml:space="preserve">QF104313</t>
  </si>
  <si>
    <t xml:space="preserve">QF104314</t>
  </si>
  <si>
    <t xml:space="preserve">QF104315</t>
  </si>
  <si>
    <t xml:space="preserve">QF104316</t>
  </si>
  <si>
    <t xml:space="preserve">QF104317</t>
  </si>
  <si>
    <t xml:space="preserve">QF104318</t>
  </si>
  <si>
    <t xml:space="preserve">QF104319</t>
  </si>
  <si>
    <t xml:space="preserve">QF104320</t>
  </si>
  <si>
    <t xml:space="preserve">QF104321</t>
  </si>
  <si>
    <t xml:space="preserve">QF104322</t>
  </si>
  <si>
    <t xml:space="preserve">QF104323</t>
  </si>
  <si>
    <t xml:space="preserve">QF104324</t>
  </si>
  <si>
    <t xml:space="preserve">QF104325</t>
  </si>
  <si>
    <t xml:space="preserve">QF104326</t>
  </si>
  <si>
    <t xml:space="preserve">QF104327</t>
  </si>
  <si>
    <t xml:space="preserve">QF104328</t>
  </si>
  <si>
    <t xml:space="preserve">QF104329</t>
  </si>
  <si>
    <t xml:space="preserve">QF104330</t>
  </si>
  <si>
    <t xml:space="preserve">QF104331</t>
  </si>
  <si>
    <t xml:space="preserve">QF104332</t>
  </si>
  <si>
    <t xml:space="preserve">QF104333</t>
  </si>
  <si>
    <t xml:space="preserve">QF104334</t>
  </si>
  <si>
    <t xml:space="preserve">QF104335</t>
  </si>
  <si>
    <t xml:space="preserve">QF104336</t>
  </si>
  <si>
    <t xml:space="preserve">QF104337</t>
  </si>
  <si>
    <t xml:space="preserve">QF104338</t>
  </si>
  <si>
    <t xml:space="preserve">QF104339</t>
  </si>
  <si>
    <t xml:space="preserve">QF104340</t>
  </si>
  <si>
    <t xml:space="preserve">QF104341</t>
  </si>
  <si>
    <t xml:space="preserve">QF104342</t>
  </si>
  <si>
    <t xml:space="preserve">QF104343</t>
  </si>
  <si>
    <t xml:space="preserve">QF104344</t>
  </si>
  <si>
    <t xml:space="preserve">QF104345</t>
  </si>
  <si>
    <t xml:space="preserve">QF104346</t>
  </si>
  <si>
    <t xml:space="preserve">QF104347</t>
  </si>
  <si>
    <t xml:space="preserve">QF104348</t>
  </si>
  <si>
    <t xml:space="preserve">QF104349</t>
  </si>
  <si>
    <t xml:space="preserve">QF104350</t>
  </si>
  <si>
    <t xml:space="preserve">QF104351</t>
  </si>
  <si>
    <t xml:space="preserve">QF104352</t>
  </si>
  <si>
    <t xml:space="preserve">QF104353</t>
  </si>
  <si>
    <t xml:space="preserve">QF104354</t>
  </si>
  <si>
    <t xml:space="preserve">QF104355</t>
  </si>
  <si>
    <t xml:space="preserve">QF104356</t>
  </si>
  <si>
    <t xml:space="preserve">QF104357</t>
  </si>
  <si>
    <t xml:space="preserve">QF104358</t>
  </si>
  <si>
    <t xml:space="preserve">QF104359</t>
  </si>
  <si>
    <t xml:space="preserve">QF104360</t>
  </si>
  <si>
    <t xml:space="preserve">QF104361</t>
  </si>
  <si>
    <t xml:space="preserve">QF104362</t>
  </si>
  <si>
    <t xml:space="preserve">QF104363</t>
  </si>
  <si>
    <t xml:space="preserve">QF104364</t>
  </si>
  <si>
    <t xml:space="preserve">QF104365</t>
  </si>
  <si>
    <t xml:space="preserve">QF104366</t>
  </si>
  <si>
    <t xml:space="preserve">QF104367</t>
  </si>
  <si>
    <t xml:space="preserve">QF104368</t>
  </si>
  <si>
    <t xml:space="preserve">QF104369</t>
  </si>
  <si>
    <t xml:space="preserve">QF104370</t>
  </si>
  <si>
    <t xml:space="preserve">QF104371</t>
  </si>
  <si>
    <t xml:space="preserve">QF104372</t>
  </si>
  <si>
    <t xml:space="preserve">QF104373</t>
  </si>
  <si>
    <t xml:space="preserve">QF104374</t>
  </si>
  <si>
    <t xml:space="preserve">QF104375</t>
  </si>
  <si>
    <t xml:space="preserve">QF104376</t>
  </si>
  <si>
    <t xml:space="preserve">QF104377</t>
  </si>
  <si>
    <t xml:space="preserve">QF104378</t>
  </si>
  <si>
    <t xml:space="preserve">QF104379</t>
  </si>
  <si>
    <t xml:space="preserve">QF104380</t>
  </si>
  <si>
    <t xml:space="preserve">QF104381</t>
  </si>
  <si>
    <t xml:space="preserve">QF104382</t>
  </si>
  <si>
    <t xml:space="preserve">QF104383</t>
  </si>
  <si>
    <t xml:space="preserve">QF104384</t>
  </si>
  <si>
    <t xml:space="preserve">QF104385</t>
  </si>
  <si>
    <t xml:space="preserve">QF104386</t>
  </si>
  <si>
    <t xml:space="preserve">QF104387</t>
  </si>
  <si>
    <t xml:space="preserve">QF104388</t>
  </si>
  <si>
    <t xml:space="preserve">QF104389</t>
  </si>
  <si>
    <t xml:space="preserve">QF104390</t>
  </si>
  <si>
    <t xml:space="preserve">QF104391</t>
  </si>
  <si>
    <t xml:space="preserve">QF104392</t>
  </si>
  <si>
    <t xml:space="preserve">QF104393</t>
  </si>
  <si>
    <t xml:space="preserve">QF104394</t>
  </si>
  <si>
    <t xml:space="preserve">QF104395</t>
  </si>
  <si>
    <t xml:space="preserve">QF104396</t>
  </si>
  <si>
    <t xml:space="preserve">QF104397</t>
  </si>
  <si>
    <t xml:space="preserve">QF104398</t>
  </si>
  <si>
    <t xml:space="preserve">QF104399</t>
  </si>
  <si>
    <t xml:space="preserve">QF104400</t>
  </si>
  <si>
    <t xml:space="preserve">QF104401</t>
  </si>
  <si>
    <t xml:space="preserve">QF104402</t>
  </si>
  <si>
    <t xml:space="preserve">QF104403</t>
  </si>
  <si>
    <t xml:space="preserve">QF104404</t>
  </si>
  <si>
    <t xml:space="preserve">QF104405</t>
  </si>
  <si>
    <t xml:space="preserve">QF104406</t>
  </si>
  <si>
    <t xml:space="preserve">QF104407</t>
  </si>
  <si>
    <t xml:space="preserve">QF104408</t>
  </si>
  <si>
    <t xml:space="preserve">QF104409</t>
  </si>
  <si>
    <t xml:space="preserve">QF104410</t>
  </si>
  <si>
    <t xml:space="preserve">QF104411</t>
  </si>
  <si>
    <t xml:space="preserve">QF104412</t>
  </si>
  <si>
    <t xml:space="preserve">QF104413</t>
  </si>
  <si>
    <t xml:space="preserve">QF104414</t>
  </si>
  <si>
    <t xml:space="preserve">QF104415</t>
  </si>
  <si>
    <t xml:space="preserve">QF104416</t>
  </si>
  <si>
    <t xml:space="preserve">QF104417</t>
  </si>
  <si>
    <t xml:space="preserve">QF104418</t>
  </si>
  <si>
    <t xml:space="preserve">QF104419</t>
  </si>
  <si>
    <t xml:space="preserve">QF104420</t>
  </si>
  <si>
    <t xml:space="preserve">QF104421</t>
  </si>
  <si>
    <t xml:space="preserve">QF104422</t>
  </si>
  <si>
    <t xml:space="preserve">QF104423</t>
  </si>
  <si>
    <t xml:space="preserve">QF104424</t>
  </si>
  <si>
    <t xml:space="preserve">QF104425</t>
  </si>
  <si>
    <t xml:space="preserve">QF104426</t>
  </si>
  <si>
    <t xml:space="preserve">QF104427</t>
  </si>
  <si>
    <t xml:space="preserve">QF104428</t>
  </si>
  <si>
    <t xml:space="preserve">QF104429</t>
  </si>
  <si>
    <t xml:space="preserve">QF104430</t>
  </si>
  <si>
    <t xml:space="preserve">QF104431</t>
  </si>
  <si>
    <t xml:space="preserve">QF104432</t>
  </si>
  <si>
    <t xml:space="preserve">QF104433</t>
  </si>
  <si>
    <t xml:space="preserve">QF104434</t>
  </si>
  <si>
    <t xml:space="preserve">QF104435</t>
  </si>
  <si>
    <t xml:space="preserve">QF104436</t>
  </si>
  <si>
    <t xml:space="preserve">QF104437</t>
  </si>
  <si>
    <t xml:space="preserve">QF104438</t>
  </si>
  <si>
    <t xml:space="preserve">QF104439</t>
  </si>
  <si>
    <t xml:space="preserve">QF104440</t>
  </si>
  <si>
    <t xml:space="preserve">QF104441</t>
  </si>
  <si>
    <t xml:space="preserve">QF104442</t>
  </si>
  <si>
    <t xml:space="preserve">QF104443</t>
  </si>
  <si>
    <t xml:space="preserve">QF104444</t>
  </si>
  <si>
    <t xml:space="preserve">QF104445</t>
  </si>
  <si>
    <t xml:space="preserve">QF104446</t>
  </si>
  <si>
    <t xml:space="preserve">QF104447</t>
  </si>
  <si>
    <t xml:space="preserve">QF104448</t>
  </si>
  <si>
    <t xml:space="preserve">QF104449</t>
  </si>
  <si>
    <t xml:space="preserve">QF104450</t>
  </si>
  <si>
    <t xml:space="preserve">QF104451</t>
  </si>
  <si>
    <t xml:space="preserve">QF104452</t>
  </si>
  <si>
    <t xml:space="preserve">QF104453</t>
  </si>
  <si>
    <t xml:space="preserve">QF104454</t>
  </si>
  <si>
    <t xml:space="preserve">QF104455</t>
  </si>
  <si>
    <t xml:space="preserve">QF104456</t>
  </si>
  <si>
    <t xml:space="preserve">QF104457</t>
  </si>
  <si>
    <t xml:space="preserve">QF104458</t>
  </si>
  <si>
    <t xml:space="preserve">QF104459</t>
  </si>
  <si>
    <t xml:space="preserve">QF104460</t>
  </si>
  <si>
    <t xml:space="preserve">QF104461</t>
  </si>
  <si>
    <t xml:space="preserve">QF104462</t>
  </si>
  <si>
    <t xml:space="preserve">QF104463</t>
  </si>
  <si>
    <t xml:space="preserve">QF104464</t>
  </si>
  <si>
    <t xml:space="preserve">QF104465</t>
  </si>
  <si>
    <t xml:space="preserve">QF104466</t>
  </si>
  <si>
    <t xml:space="preserve">QF104467</t>
  </si>
  <si>
    <t xml:space="preserve">Seguedin</t>
  </si>
  <si>
    <t xml:space="preserve">QF104468</t>
  </si>
  <si>
    <t xml:space="preserve">QF104469</t>
  </si>
  <si>
    <t xml:space="preserve">QF104470</t>
  </si>
  <si>
    <t xml:space="preserve">QF104471</t>
  </si>
  <si>
    <t xml:space="preserve">QF104472</t>
  </si>
  <si>
    <t xml:space="preserve">QF104473</t>
  </si>
  <si>
    <t xml:space="preserve">QF104474</t>
  </si>
  <si>
    <t xml:space="preserve">QF104475</t>
  </si>
  <si>
    <t xml:space="preserve">QF104476</t>
  </si>
  <si>
    <t xml:space="preserve">QF104477</t>
  </si>
  <si>
    <t xml:space="preserve">QF104478</t>
  </si>
  <si>
    <t xml:space="preserve">QF104479</t>
  </si>
  <si>
    <t xml:space="preserve">QF104480</t>
  </si>
  <si>
    <t xml:space="preserve">QF104481</t>
  </si>
  <si>
    <t xml:space="preserve">QF104482</t>
  </si>
  <si>
    <t xml:space="preserve">QF104483</t>
  </si>
  <si>
    <t xml:space="preserve">QF104484</t>
  </si>
  <si>
    <t xml:space="preserve">QF104485</t>
  </si>
  <si>
    <t xml:space="preserve">QF104486</t>
  </si>
  <si>
    <t xml:space="preserve">QF104487</t>
  </si>
  <si>
    <t xml:space="preserve">QF104488</t>
  </si>
  <si>
    <t xml:space="preserve">QF104489</t>
  </si>
  <si>
    <t xml:space="preserve">QF104490</t>
  </si>
  <si>
    <t xml:space="preserve">QF104491</t>
  </si>
  <si>
    <t xml:space="preserve">QF104492</t>
  </si>
  <si>
    <t xml:space="preserve">QF104493</t>
  </si>
  <si>
    <t xml:space="preserve">QF104494</t>
  </si>
  <si>
    <t xml:space="preserve">QF104495</t>
  </si>
  <si>
    <t xml:space="preserve">QF104496</t>
  </si>
  <si>
    <t xml:space="preserve">QF104497</t>
  </si>
  <si>
    <t xml:space="preserve">Guiri-Guiri</t>
  </si>
  <si>
    <t xml:space="preserve">QF104498</t>
  </si>
  <si>
    <t xml:space="preserve">QF104499</t>
  </si>
  <si>
    <t xml:space="preserve">QF104500</t>
  </si>
  <si>
    <t xml:space="preserve">KORSIMORO</t>
  </si>
  <si>
    <t xml:space="preserve">Kirbaka</t>
  </si>
  <si>
    <t xml:space="preserve">QF104876</t>
  </si>
  <si>
    <t xml:space="preserve">QF104877</t>
  </si>
  <si>
    <t xml:space="preserve">QF104878</t>
  </si>
  <si>
    <t xml:space="preserve">QF104879</t>
  </si>
  <si>
    <t xml:space="preserve">QF104880</t>
  </si>
  <si>
    <t xml:space="preserve">QF104881</t>
  </si>
  <si>
    <t xml:space="preserve">QF104882</t>
  </si>
  <si>
    <t xml:space="preserve">QF104883</t>
  </si>
  <si>
    <t xml:space="preserve">QF104884</t>
  </si>
  <si>
    <t xml:space="preserve">QF104885</t>
  </si>
  <si>
    <t xml:space="preserve">QF104886</t>
  </si>
  <si>
    <t xml:space="preserve">QF104887</t>
  </si>
  <si>
    <t xml:space="preserve">QF104888</t>
  </si>
  <si>
    <t xml:space="preserve">QF104889</t>
  </si>
  <si>
    <t xml:space="preserve">QF104890</t>
  </si>
  <si>
    <t xml:space="preserve">QF104891</t>
  </si>
  <si>
    <t xml:space="preserve">QF104892</t>
  </si>
  <si>
    <t xml:space="preserve">QF104893</t>
  </si>
  <si>
    <t xml:space="preserve">QF104894</t>
  </si>
  <si>
    <t xml:space="preserve">QF104895</t>
  </si>
  <si>
    <t xml:space="preserve">QF104896</t>
  </si>
  <si>
    <t xml:space="preserve">QF104897</t>
  </si>
  <si>
    <t xml:space="preserve">QF104898</t>
  </si>
  <si>
    <t xml:space="preserve">QF104899</t>
  </si>
  <si>
    <t xml:space="preserve">QF104900</t>
  </si>
  <si>
    <t xml:space="preserve">QF104901</t>
  </si>
  <si>
    <t xml:space="preserve">QF104902</t>
  </si>
  <si>
    <t xml:space="preserve">QF104903</t>
  </si>
  <si>
    <t xml:space="preserve">QF104904</t>
  </si>
  <si>
    <t xml:space="preserve">QF104905</t>
  </si>
  <si>
    <t xml:space="preserve">QF104906</t>
  </si>
  <si>
    <t xml:space="preserve">QF104907</t>
  </si>
  <si>
    <t xml:space="preserve">QF104908</t>
  </si>
  <si>
    <t xml:space="preserve">QF104909</t>
  </si>
  <si>
    <t xml:space="preserve">QF104910</t>
  </si>
  <si>
    <t xml:space="preserve">QF104911</t>
  </si>
  <si>
    <t xml:space="preserve">QF104912</t>
  </si>
  <si>
    <t xml:space="preserve">QF104913</t>
  </si>
  <si>
    <t xml:space="preserve">QF104914</t>
  </si>
  <si>
    <t xml:space="preserve">QF104915</t>
  </si>
  <si>
    <t xml:space="preserve">QF104916</t>
  </si>
  <si>
    <t xml:space="preserve">QF104917</t>
  </si>
  <si>
    <t xml:space="preserve">QF104918</t>
  </si>
  <si>
    <t xml:space="preserve">QF104919</t>
  </si>
  <si>
    <t xml:space="preserve">QF104920</t>
  </si>
  <si>
    <t xml:space="preserve">QF104921</t>
  </si>
  <si>
    <t xml:space="preserve">QF104922</t>
  </si>
  <si>
    <t xml:space="preserve">QF104923</t>
  </si>
  <si>
    <t xml:space="preserve">QF104924</t>
  </si>
  <si>
    <t xml:space="preserve">QF104925</t>
  </si>
  <si>
    <t xml:space="preserve">QF104926</t>
  </si>
  <si>
    <t xml:space="preserve">QF104927</t>
  </si>
  <si>
    <t xml:space="preserve">QF104928</t>
  </si>
  <si>
    <t xml:space="preserve">QF104929</t>
  </si>
  <si>
    <t xml:space="preserve">QF104930</t>
  </si>
  <si>
    <t xml:space="preserve">QF104931</t>
  </si>
  <si>
    <t xml:space="preserve">QF104932</t>
  </si>
  <si>
    <t xml:space="preserve">QF104933</t>
  </si>
  <si>
    <t xml:space="preserve">QF104934</t>
  </si>
  <si>
    <t xml:space="preserve">QF104935</t>
  </si>
  <si>
    <t xml:space="preserve">QF104936</t>
  </si>
  <si>
    <t xml:space="preserve">QF104937</t>
  </si>
  <si>
    <t xml:space="preserve">QF104938</t>
  </si>
  <si>
    <t xml:space="preserve">QF104939</t>
  </si>
  <si>
    <t xml:space="preserve">QF104940</t>
  </si>
  <si>
    <t xml:space="preserve">QF104941</t>
  </si>
  <si>
    <t xml:space="preserve">QF104942</t>
  </si>
  <si>
    <t xml:space="preserve">QF104943</t>
  </si>
  <si>
    <t xml:space="preserve">QF104944</t>
  </si>
  <si>
    <t xml:space="preserve">QF104945</t>
  </si>
  <si>
    <t xml:space="preserve">QF104946</t>
  </si>
  <si>
    <t xml:space="preserve">QF104947</t>
  </si>
  <si>
    <t xml:space="preserve">QF104948</t>
  </si>
  <si>
    <t xml:space="preserve">QF104949</t>
  </si>
  <si>
    <t xml:space="preserve">QF104950</t>
  </si>
  <si>
    <t xml:space="preserve">QF104951</t>
  </si>
  <si>
    <t xml:space="preserve">QF104952</t>
  </si>
  <si>
    <t xml:space="preserve">QF104953</t>
  </si>
  <si>
    <t xml:space="preserve">QF104954</t>
  </si>
  <si>
    <t xml:space="preserve">QF104955</t>
  </si>
  <si>
    <t xml:space="preserve">QF104956</t>
  </si>
  <si>
    <t xml:space="preserve">QF104957</t>
  </si>
  <si>
    <t xml:space="preserve">QF104958</t>
  </si>
  <si>
    <t xml:space="preserve">QF104959</t>
  </si>
  <si>
    <t xml:space="preserve">QF104960</t>
  </si>
  <si>
    <t xml:space="preserve">QF104961</t>
  </si>
  <si>
    <t xml:space="preserve">QF104962</t>
  </si>
  <si>
    <t xml:space="preserve">QF104963</t>
  </si>
  <si>
    <t xml:space="preserve">QF104964</t>
  </si>
  <si>
    <t xml:space="preserve">QF104965</t>
  </si>
  <si>
    <t xml:space="preserve">QF104966</t>
  </si>
  <si>
    <t xml:space="preserve">QF104967</t>
  </si>
  <si>
    <t xml:space="preserve">QF104968</t>
  </si>
  <si>
    <t xml:space="preserve">QF104969</t>
  </si>
  <si>
    <t xml:space="preserve">QF104970</t>
  </si>
  <si>
    <t xml:space="preserve">QF104971</t>
  </si>
  <si>
    <t xml:space="preserve">QF104972</t>
  </si>
  <si>
    <t xml:space="preserve">QF104973</t>
  </si>
  <si>
    <t xml:space="preserve">QF104974</t>
  </si>
  <si>
    <t xml:space="preserve">QF104975</t>
  </si>
  <si>
    <t xml:space="preserve">Korsimoro</t>
  </si>
  <si>
    <t xml:space="preserve">Komtenga</t>
  </si>
  <si>
    <t xml:space="preserve">QF104976</t>
  </si>
  <si>
    <t xml:space="preserve">QF104977</t>
  </si>
  <si>
    <t xml:space="preserve">QF104978</t>
  </si>
  <si>
    <t xml:space="preserve">QF104979</t>
  </si>
  <si>
    <t xml:space="preserve">QF104980</t>
  </si>
  <si>
    <t xml:space="preserve">QF104981</t>
  </si>
  <si>
    <t xml:space="preserve">QF104982</t>
  </si>
  <si>
    <t xml:space="preserve">QF104983</t>
  </si>
  <si>
    <t xml:space="preserve">QF104984</t>
  </si>
  <si>
    <t xml:space="preserve">QF104985</t>
  </si>
  <si>
    <t xml:space="preserve">QF104986</t>
  </si>
  <si>
    <t xml:space="preserve">QF104987</t>
  </si>
  <si>
    <t xml:space="preserve">QF104988</t>
  </si>
  <si>
    <t xml:space="preserve">QF104989</t>
  </si>
  <si>
    <t xml:space="preserve">QF104990</t>
  </si>
  <si>
    <t xml:space="preserve">QF104991</t>
  </si>
  <si>
    <t xml:space="preserve">QF104992</t>
  </si>
  <si>
    <t xml:space="preserve">QF104993</t>
  </si>
  <si>
    <t xml:space="preserve">QF104994</t>
  </si>
  <si>
    <t xml:space="preserve">QF104995</t>
  </si>
  <si>
    <t xml:space="preserve">QF104996</t>
  </si>
  <si>
    <t xml:space="preserve">QF104997</t>
  </si>
  <si>
    <t xml:space="preserve">QF104998</t>
  </si>
  <si>
    <t xml:space="preserve">QF104999</t>
  </si>
  <si>
    <t xml:space="preserve">QF105000</t>
  </si>
  <si>
    <t xml:space="preserve">QF105001</t>
  </si>
  <si>
    <t xml:space="preserve">QF105002</t>
  </si>
  <si>
    <t xml:space="preserve">QF105003</t>
  </si>
  <si>
    <t xml:space="preserve">QF105004</t>
  </si>
  <si>
    <t xml:space="preserve">QF105005</t>
  </si>
  <si>
    <t xml:space="preserve">QF105006</t>
  </si>
  <si>
    <t xml:space="preserve">QF105007</t>
  </si>
  <si>
    <t xml:space="preserve">QF105008</t>
  </si>
  <si>
    <t xml:space="preserve">QF105009</t>
  </si>
  <si>
    <t xml:space="preserve">QF105010</t>
  </si>
  <si>
    <t xml:space="preserve">QF105011</t>
  </si>
  <si>
    <t xml:space="preserve">QF105012</t>
  </si>
  <si>
    <t xml:space="preserve">QF105013</t>
  </si>
  <si>
    <t xml:space="preserve">QF105014</t>
  </si>
  <si>
    <t xml:space="preserve">QF105015</t>
  </si>
  <si>
    <t xml:space="preserve">QF105016</t>
  </si>
  <si>
    <t xml:space="preserve">QF105017</t>
  </si>
  <si>
    <t xml:space="preserve">QF105018</t>
  </si>
  <si>
    <t xml:space="preserve">QF105019</t>
  </si>
  <si>
    <t xml:space="preserve">QF105020</t>
  </si>
  <si>
    <t xml:space="preserve">QF105021</t>
  </si>
  <si>
    <t xml:space="preserve">QF105022</t>
  </si>
  <si>
    <t xml:space="preserve">QF105023</t>
  </si>
  <si>
    <t xml:space="preserve">QF105024</t>
  </si>
  <si>
    <t xml:space="preserve">QF105025</t>
  </si>
  <si>
    <t xml:space="preserve">QF105026</t>
  </si>
  <si>
    <t xml:space="preserve">QF105027</t>
  </si>
  <si>
    <t xml:space="preserve">QF105028</t>
  </si>
  <si>
    <t xml:space="preserve">QF105029</t>
  </si>
  <si>
    <t xml:space="preserve">QF105030</t>
  </si>
  <si>
    <t xml:space="preserve">QF105031</t>
  </si>
  <si>
    <t xml:space="preserve">QF105032</t>
  </si>
  <si>
    <t xml:space="preserve">QF105033</t>
  </si>
  <si>
    <t xml:space="preserve">QF105034</t>
  </si>
  <si>
    <t xml:space="preserve">QF105035</t>
  </si>
  <si>
    <t xml:space="preserve">QF105036</t>
  </si>
  <si>
    <t xml:space="preserve">QF105037</t>
  </si>
  <si>
    <t xml:space="preserve">QF105038</t>
  </si>
  <si>
    <t xml:space="preserve">QF105039</t>
  </si>
  <si>
    <t xml:space="preserve">QF105040</t>
  </si>
  <si>
    <t xml:space="preserve">QF105041</t>
  </si>
  <si>
    <t xml:space="preserve">QF105042</t>
  </si>
  <si>
    <t xml:space="preserve">QF105043</t>
  </si>
  <si>
    <t xml:space="preserve">QF105044</t>
  </si>
  <si>
    <t xml:space="preserve">QF105045</t>
  </si>
  <si>
    <t xml:space="preserve">QF105046</t>
  </si>
  <si>
    <t xml:space="preserve">QF105047</t>
  </si>
  <si>
    <t xml:space="preserve">QF105048</t>
  </si>
  <si>
    <t xml:space="preserve">QF105049</t>
  </si>
  <si>
    <t xml:space="preserve">QF105050</t>
  </si>
  <si>
    <t xml:space="preserve">QF105051</t>
  </si>
  <si>
    <t xml:space="preserve">QF105052</t>
  </si>
  <si>
    <t xml:space="preserve">QF105053</t>
  </si>
  <si>
    <t xml:space="preserve">QF105054</t>
  </si>
  <si>
    <t xml:space="preserve">QF105055</t>
  </si>
  <si>
    <t xml:space="preserve">QF105056</t>
  </si>
  <si>
    <t xml:space="preserve">QF105057</t>
  </si>
  <si>
    <t xml:space="preserve">QF105058</t>
  </si>
  <si>
    <t xml:space="preserve">QF105059</t>
  </si>
  <si>
    <t xml:space="preserve">QF105060</t>
  </si>
  <si>
    <t xml:space="preserve">QF105061</t>
  </si>
  <si>
    <t xml:space="preserve">QF105062</t>
  </si>
  <si>
    <t xml:space="preserve">QF105063</t>
  </si>
  <si>
    <t xml:space="preserve">QF105064</t>
  </si>
  <si>
    <t xml:space="preserve">QF105065</t>
  </si>
  <si>
    <t xml:space="preserve">QF105066</t>
  </si>
  <si>
    <t xml:space="preserve">QF105067</t>
  </si>
  <si>
    <t xml:space="preserve">QF105068</t>
  </si>
  <si>
    <t xml:space="preserve">QF105069</t>
  </si>
  <si>
    <t xml:space="preserve">QF105070</t>
  </si>
  <si>
    <t xml:space="preserve">QF105071</t>
  </si>
  <si>
    <t xml:space="preserve">QF105072</t>
  </si>
  <si>
    <t xml:space="preserve">QF105073</t>
  </si>
  <si>
    <t xml:space="preserve">QF105074</t>
  </si>
  <si>
    <t xml:space="preserve">QF105075</t>
  </si>
  <si>
    <t xml:space="preserve">QF105076</t>
  </si>
  <si>
    <t xml:space="preserve">QF105077</t>
  </si>
  <si>
    <t xml:space="preserve">QF105078</t>
  </si>
  <si>
    <t xml:space="preserve">QF105079</t>
  </si>
  <si>
    <t xml:space="preserve">QF105080</t>
  </si>
  <si>
    <t xml:space="preserve">QF105081</t>
  </si>
  <si>
    <t xml:space="preserve">QF105082</t>
  </si>
  <si>
    <t xml:space="preserve">QF105083</t>
  </si>
  <si>
    <t xml:space="preserve">QF105084</t>
  </si>
  <si>
    <t xml:space="preserve">QF105085</t>
  </si>
  <si>
    <t xml:space="preserve">QF105086</t>
  </si>
  <si>
    <t xml:space="preserve">QF105087</t>
  </si>
  <si>
    <t xml:space="preserve">QF105088</t>
  </si>
  <si>
    <t xml:space="preserve">QF105089</t>
  </si>
  <si>
    <t xml:space="preserve">QF105090</t>
  </si>
  <si>
    <t xml:space="preserve">QF105091</t>
  </si>
  <si>
    <t xml:space="preserve">QF105092</t>
  </si>
  <si>
    <t xml:space="preserve">QF105093</t>
  </si>
  <si>
    <t xml:space="preserve">QF105094</t>
  </si>
  <si>
    <t xml:space="preserve">QF105095</t>
  </si>
  <si>
    <t xml:space="preserve">QF105096</t>
  </si>
  <si>
    <t xml:space="preserve">QF105097</t>
  </si>
  <si>
    <t xml:space="preserve">QF105098</t>
  </si>
  <si>
    <t xml:space="preserve">QF105099</t>
  </si>
  <si>
    <t xml:space="preserve">QF105100</t>
  </si>
  <si>
    <t xml:space="preserve">QF105101</t>
  </si>
  <si>
    <t xml:space="preserve">QF105102</t>
  </si>
  <si>
    <t xml:space="preserve">QF105103</t>
  </si>
  <si>
    <t xml:space="preserve">QF105104</t>
  </si>
  <si>
    <t xml:space="preserve">QF105105</t>
  </si>
  <si>
    <t xml:space="preserve">QF105106</t>
  </si>
  <si>
    <t xml:space="preserve">QF105107</t>
  </si>
  <si>
    <t xml:space="preserve">QF105108</t>
  </si>
  <si>
    <t xml:space="preserve">QF105109</t>
  </si>
  <si>
    <t xml:space="preserve">QF105110</t>
  </si>
  <si>
    <t xml:space="preserve">QF105111</t>
  </si>
  <si>
    <t xml:space="preserve">QF105112</t>
  </si>
  <si>
    <t xml:space="preserve">QF105113</t>
  </si>
  <si>
    <t xml:space="preserve">QF105114</t>
  </si>
  <si>
    <t xml:space="preserve">SECTTEUR 3</t>
  </si>
  <si>
    <t xml:space="preserve">QF105115</t>
  </si>
  <si>
    <t xml:space="preserve">QF105116</t>
  </si>
  <si>
    <t xml:space="preserve">QF105117</t>
  </si>
  <si>
    <t xml:space="preserve">QF105118</t>
  </si>
  <si>
    <t xml:space="preserve">QF105119</t>
  </si>
  <si>
    <t xml:space="preserve">QF105120</t>
  </si>
  <si>
    <t xml:space="preserve">QF105121</t>
  </si>
  <si>
    <t xml:space="preserve">QF105122</t>
  </si>
  <si>
    <t xml:space="preserve">QF105123</t>
  </si>
  <si>
    <t xml:space="preserve">QF105124</t>
  </si>
  <si>
    <t xml:space="preserve">QF105125</t>
  </si>
  <si>
    <t xml:space="preserve">QF105126</t>
  </si>
  <si>
    <t xml:space="preserve">QF105127</t>
  </si>
  <si>
    <t xml:space="preserve">QF105128</t>
  </si>
  <si>
    <t xml:space="preserve">QF105129</t>
  </si>
  <si>
    <t xml:space="preserve">QF105130</t>
  </si>
  <si>
    <t xml:space="preserve">QF105131</t>
  </si>
  <si>
    <t xml:space="preserve">QF105132</t>
  </si>
  <si>
    <t xml:space="preserve">QF105133</t>
  </si>
  <si>
    <t xml:space="preserve">QF105134</t>
  </si>
  <si>
    <t xml:space="preserve">QF105135</t>
  </si>
  <si>
    <t xml:space="preserve">QF105136</t>
  </si>
  <si>
    <t xml:space="preserve">QF105137</t>
  </si>
  <si>
    <t xml:space="preserve">QF105138</t>
  </si>
  <si>
    <t xml:space="preserve">QF105139</t>
  </si>
  <si>
    <t xml:space="preserve">QF105140</t>
  </si>
  <si>
    <t xml:space="preserve">QF105141</t>
  </si>
  <si>
    <t xml:space="preserve">QF105142</t>
  </si>
  <si>
    <t xml:space="preserve">QF105143</t>
  </si>
  <si>
    <t xml:space="preserve">QF105144</t>
  </si>
  <si>
    <t xml:space="preserve">QF105145</t>
  </si>
  <si>
    <t xml:space="preserve">QF105146</t>
  </si>
  <si>
    <t xml:space="preserve">QF105147</t>
  </si>
  <si>
    <t xml:space="preserve">QF105148</t>
  </si>
  <si>
    <t xml:space="preserve">QF105149</t>
  </si>
  <si>
    <t xml:space="preserve">QF105150</t>
  </si>
  <si>
    <t xml:space="preserve">QF105151</t>
  </si>
  <si>
    <t xml:space="preserve">QF105152</t>
  </si>
  <si>
    <t xml:space="preserve">QF105153</t>
  </si>
  <si>
    <t xml:space="preserve">QF105154</t>
  </si>
  <si>
    <t xml:space="preserve">QF105155</t>
  </si>
  <si>
    <t xml:space="preserve">QF105156</t>
  </si>
  <si>
    <t xml:space="preserve">QF105157</t>
  </si>
  <si>
    <t xml:space="preserve">QF105158</t>
  </si>
  <si>
    <t xml:space="preserve">QF105159</t>
  </si>
  <si>
    <t xml:space="preserve">QF105160</t>
  </si>
  <si>
    <t xml:space="preserve">QF105161</t>
  </si>
  <si>
    <t xml:space="preserve">QF105162</t>
  </si>
  <si>
    <t xml:space="preserve">QF105163</t>
  </si>
  <si>
    <t xml:space="preserve">QF105164</t>
  </si>
  <si>
    <t xml:space="preserve">QF105165</t>
  </si>
  <si>
    <t xml:space="preserve">QF105166</t>
  </si>
  <si>
    <t xml:space="preserve">QF105167</t>
  </si>
  <si>
    <t xml:space="preserve">QF105168</t>
  </si>
  <si>
    <t xml:space="preserve">QF105169</t>
  </si>
  <si>
    <t xml:space="preserve">QF105170</t>
  </si>
  <si>
    <t xml:space="preserve">QF105171</t>
  </si>
  <si>
    <t xml:space="preserve">QF105172</t>
  </si>
  <si>
    <t xml:space="preserve">QF105173</t>
  </si>
  <si>
    <t xml:space="preserve">QF105174</t>
  </si>
  <si>
    <t xml:space="preserve">QF105175</t>
  </si>
  <si>
    <t xml:space="preserve">QF105176</t>
  </si>
  <si>
    <t xml:space="preserve">QF105177</t>
  </si>
  <si>
    <t xml:space="preserve">QF105178</t>
  </si>
  <si>
    <t xml:space="preserve">QF105179</t>
  </si>
  <si>
    <t xml:space="preserve">QF105180</t>
  </si>
  <si>
    <t xml:space="preserve">QF105181</t>
  </si>
  <si>
    <t xml:space="preserve">QF105182</t>
  </si>
  <si>
    <t xml:space="preserve">QF105183</t>
  </si>
  <si>
    <t xml:space="preserve">QF105184</t>
  </si>
  <si>
    <t xml:space="preserve">QF105185</t>
  </si>
  <si>
    <t xml:space="preserve">QF105186</t>
  </si>
  <si>
    <t xml:space="preserve">QF105187</t>
  </si>
  <si>
    <t xml:space="preserve">QF105188</t>
  </si>
  <si>
    <t xml:space="preserve">QF105189</t>
  </si>
  <si>
    <t xml:space="preserve">QF105190</t>
  </si>
  <si>
    <t xml:space="preserve">QF105191</t>
  </si>
  <si>
    <t xml:space="preserve">QF105192</t>
  </si>
  <si>
    <t xml:space="preserve">QF105193</t>
  </si>
  <si>
    <t xml:space="preserve">QF105194</t>
  </si>
  <si>
    <t xml:space="preserve">QF105195</t>
  </si>
  <si>
    <t xml:space="preserve">QF105196</t>
  </si>
  <si>
    <t xml:space="preserve">QF105197</t>
  </si>
  <si>
    <t xml:space="preserve">QF105198</t>
  </si>
  <si>
    <t xml:space="preserve">QF105199</t>
  </si>
  <si>
    <t xml:space="preserve">QF105200</t>
  </si>
  <si>
    <t xml:space="preserve">QF105201</t>
  </si>
  <si>
    <t xml:space="preserve">QF105202</t>
  </si>
  <si>
    <t xml:space="preserve">QF105203</t>
  </si>
  <si>
    <t xml:space="preserve">QF105204</t>
  </si>
  <si>
    <t xml:space="preserve">QF105205</t>
  </si>
  <si>
    <t xml:space="preserve">QF105206</t>
  </si>
  <si>
    <t xml:space="preserve">QF105207</t>
  </si>
  <si>
    <t xml:space="preserve">QF105208</t>
  </si>
  <si>
    <t xml:space="preserve">QF105209</t>
  </si>
  <si>
    <t xml:space="preserve">QF105210</t>
  </si>
  <si>
    <t xml:space="preserve">QF105211</t>
  </si>
  <si>
    <t xml:space="preserve">QF105212</t>
  </si>
  <si>
    <t xml:space="preserve">QF105213</t>
  </si>
  <si>
    <t xml:space="preserve">QF105214</t>
  </si>
  <si>
    <t xml:space="preserve">QF105215</t>
  </si>
  <si>
    <t xml:space="preserve">QF105216</t>
  </si>
  <si>
    <t xml:space="preserve">QF105217</t>
  </si>
  <si>
    <t xml:space="preserve">QF105218</t>
  </si>
  <si>
    <t xml:space="preserve">QF105219</t>
  </si>
  <si>
    <t xml:space="preserve">QF105220</t>
  </si>
  <si>
    <t xml:space="preserve">QF105221</t>
  </si>
  <si>
    <t xml:space="preserve">QF105222</t>
  </si>
  <si>
    <t xml:space="preserve">QF105223</t>
  </si>
  <si>
    <t xml:space="preserve">QF105224</t>
  </si>
  <si>
    <t xml:space="preserve">QF105225</t>
  </si>
  <si>
    <t xml:space="preserve">Yonyonsi</t>
  </si>
  <si>
    <t xml:space="preserve">QF105401</t>
  </si>
  <si>
    <t xml:space="preserve">QF105402</t>
  </si>
  <si>
    <t xml:space="preserve">QF105403</t>
  </si>
  <si>
    <t xml:space="preserve">QF105404</t>
  </si>
  <si>
    <t xml:space="preserve">QF105405</t>
  </si>
  <si>
    <t xml:space="preserve">QF105406</t>
  </si>
  <si>
    <t xml:space="preserve">QF105407</t>
  </si>
  <si>
    <t xml:space="preserve">QF105408</t>
  </si>
  <si>
    <t xml:space="preserve">QF105409</t>
  </si>
  <si>
    <t xml:space="preserve">QF105410</t>
  </si>
  <si>
    <t xml:space="preserve">QF105411</t>
  </si>
  <si>
    <t xml:space="preserve">QF105412</t>
  </si>
  <si>
    <t xml:space="preserve">QF105413</t>
  </si>
  <si>
    <t xml:space="preserve">QF105414</t>
  </si>
  <si>
    <t xml:space="preserve">QF105415</t>
  </si>
  <si>
    <t xml:space="preserve">QF105416</t>
  </si>
  <si>
    <t xml:space="preserve">QF105417</t>
  </si>
  <si>
    <t xml:space="preserve">QF105418</t>
  </si>
  <si>
    <t xml:space="preserve">QF105419</t>
  </si>
  <si>
    <t xml:space="preserve">QF105420</t>
  </si>
  <si>
    <t xml:space="preserve">QF105421</t>
  </si>
  <si>
    <t xml:space="preserve">QF105422</t>
  </si>
  <si>
    <t xml:space="preserve">QF105423</t>
  </si>
  <si>
    <t xml:space="preserve">QF105424</t>
  </si>
  <si>
    <t xml:space="preserve">QF105425</t>
  </si>
  <si>
    <t xml:space="preserve">QF105426</t>
  </si>
  <si>
    <t xml:space="preserve">QF105427</t>
  </si>
  <si>
    <t xml:space="preserve">QF105428</t>
  </si>
  <si>
    <t xml:space="preserve">QF105429</t>
  </si>
  <si>
    <t xml:space="preserve">QF105430</t>
  </si>
  <si>
    <t xml:space="preserve">QF105431</t>
  </si>
  <si>
    <t xml:space="preserve">QF105432</t>
  </si>
  <si>
    <t xml:space="preserve">QF105433</t>
  </si>
  <si>
    <t xml:space="preserve">QF105434</t>
  </si>
  <si>
    <t xml:space="preserve">QF105435</t>
  </si>
  <si>
    <t xml:space="preserve">QF105436</t>
  </si>
  <si>
    <t xml:space="preserve">QF105437</t>
  </si>
  <si>
    <t xml:space="preserve">QF105438</t>
  </si>
  <si>
    <t xml:space="preserve">QF105439</t>
  </si>
  <si>
    <t xml:space="preserve">QF105440</t>
  </si>
  <si>
    <t xml:space="preserve">QF105441</t>
  </si>
  <si>
    <t xml:space="preserve">QF105442</t>
  </si>
  <si>
    <t xml:space="preserve">QF105443</t>
  </si>
  <si>
    <t xml:space="preserve">QF105444</t>
  </si>
  <si>
    <t xml:space="preserve">QF105445</t>
  </si>
  <si>
    <t xml:space="preserve">QF105446</t>
  </si>
  <si>
    <t xml:space="preserve">QF105447</t>
  </si>
  <si>
    <t xml:space="preserve">QF105448</t>
  </si>
  <si>
    <t xml:space="preserve">QF105449</t>
  </si>
  <si>
    <t xml:space="preserve">QF105450</t>
  </si>
  <si>
    <t xml:space="preserve">QF105451</t>
  </si>
  <si>
    <t xml:space="preserve">QF105452</t>
  </si>
  <si>
    <t xml:space="preserve">QF105453</t>
  </si>
  <si>
    <t xml:space="preserve">QF105454</t>
  </si>
  <si>
    <t xml:space="preserve">QF105455</t>
  </si>
  <si>
    <t xml:space="preserve">QF105456</t>
  </si>
  <si>
    <t xml:space="preserve">QF105457</t>
  </si>
  <si>
    <t xml:space="preserve">QF105458</t>
  </si>
  <si>
    <t xml:space="preserve">QF105459</t>
  </si>
  <si>
    <t xml:space="preserve">QF105460</t>
  </si>
  <si>
    <t xml:space="preserve">QF105461</t>
  </si>
  <si>
    <t xml:space="preserve">QF105462</t>
  </si>
  <si>
    <t xml:space="preserve">QF105463</t>
  </si>
  <si>
    <t xml:space="preserve">QF105464</t>
  </si>
  <si>
    <t xml:space="preserve">QF105465</t>
  </si>
  <si>
    <t xml:space="preserve">QF105466</t>
  </si>
  <si>
    <t xml:space="preserve">QF105467</t>
  </si>
  <si>
    <t xml:space="preserve">QF105468</t>
  </si>
  <si>
    <t xml:space="preserve">QF105469</t>
  </si>
  <si>
    <t xml:space="preserve">QF105470</t>
  </si>
  <si>
    <t xml:space="preserve">QF105471</t>
  </si>
  <si>
    <t xml:space="preserve">QF105472</t>
  </si>
  <si>
    <t xml:space="preserve">QF105473</t>
  </si>
  <si>
    <t xml:space="preserve">QF105474</t>
  </si>
  <si>
    <t xml:space="preserve">QF105475</t>
  </si>
  <si>
    <t xml:space="preserve">QF105476</t>
  </si>
  <si>
    <t xml:space="preserve">QF105477</t>
  </si>
  <si>
    <t xml:space="preserve">QF105478</t>
  </si>
  <si>
    <t xml:space="preserve">QF105479</t>
  </si>
  <si>
    <t xml:space="preserve">QF105480</t>
  </si>
  <si>
    <t xml:space="preserve">QF105481</t>
  </si>
  <si>
    <t xml:space="preserve">QF105482</t>
  </si>
  <si>
    <t xml:space="preserve">QF105483</t>
  </si>
  <si>
    <t xml:space="preserve">QF105484</t>
  </si>
  <si>
    <t xml:space="preserve">QF105485</t>
  </si>
  <si>
    <t xml:space="preserve">QF105486</t>
  </si>
  <si>
    <t xml:space="preserve">QF105487</t>
  </si>
  <si>
    <t xml:space="preserve">QF105488</t>
  </si>
  <si>
    <t xml:space="preserve">QF105489</t>
  </si>
  <si>
    <t xml:space="preserve">QF105490</t>
  </si>
  <si>
    <t xml:space="preserve">QF105491</t>
  </si>
  <si>
    <t xml:space="preserve">QF105492</t>
  </si>
  <si>
    <t xml:space="preserve">QF105493</t>
  </si>
  <si>
    <t xml:space="preserve">QF105494</t>
  </si>
  <si>
    <t xml:space="preserve">QF105495</t>
  </si>
  <si>
    <t xml:space="preserve">QF105496</t>
  </si>
  <si>
    <t xml:space="preserve">QF105497</t>
  </si>
  <si>
    <t xml:space="preserve">QF105498</t>
  </si>
  <si>
    <t xml:space="preserve">QF105499</t>
  </si>
  <si>
    <t xml:space="preserve">QF105500</t>
  </si>
  <si>
    <t xml:space="preserve">CHIRPS</t>
  </si>
  <si>
    <t xml:space="preserve">ISO</t>
  </si>
  <si>
    <t xml:space="preserve">NAME_0</t>
  </si>
  <si>
    <t xml:space="preserve">NAME_1</t>
  </si>
  <si>
    <t xml:space="preserve">NAME_2</t>
  </si>
  <si>
    <t xml:space="preserve">NAME_3</t>
  </si>
  <si>
    <t xml:space="preserve">NL_NAME_3</t>
  </si>
  <si>
    <t xml:space="preserve">VARNAME_3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</si>
  <si>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</si>
  <si>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</si>
  <si>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</si>
  <si>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</si>
  <si>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</si>
  <si>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</si>
  <si>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</si>
  <si>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</si>
  <si>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</si>
  <si>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</si>
  <si>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</si>
  <si>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</si>
  <si>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</si>
  <si>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</si>
  <si>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</si>
  <si>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</si>
  <si>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</si>
  <si>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</si>
  <si>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</si>
  <si>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</si>
  <si>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</si>
  <si>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2022</t>
  </si>
  <si>
    <t xml:space="preserve">Reference value</t>
  </si>
  <si>
    <t xml:space="preserve">2023 v0611</t>
  </si>
  <si>
    <t xml:space="preserve">BF</t>
  </si>
  <si>
    <t xml:space="preserve">Burkina Faso</t>
  </si>
  <si>
    <t xml:space="preserve">Haut-Bassins</t>
  </si>
  <si>
    <t xml:space="preserve">Kénédougou</t>
  </si>
  <si>
    <t xml:space="preserve">N'dorola</t>
  </si>
  <si>
    <t xml:space="preserve">Ndorola</t>
  </si>
  <si>
    <t xml:space="preserve">Morolaba</t>
  </si>
  <si>
    <t xml:space="preserve">Kourouma</t>
  </si>
  <si>
    <t xml:space="preserve">Kourinion</t>
  </si>
  <si>
    <t xml:space="preserve">Kourignon</t>
  </si>
  <si>
    <t xml:space="preserve">Koloko</t>
  </si>
  <si>
    <t xml:space="preserve">Tuy</t>
  </si>
  <si>
    <t xml:space="preserve">Bekuy</t>
  </si>
  <si>
    <t xml:space="preserve">Sindo</t>
  </si>
  <si>
    <t xml:space="preserve">Soundo</t>
  </si>
  <si>
    <t xml:space="preserve">Samorogouan</t>
  </si>
  <si>
    <t xml:space="preserve">Samogohiri</t>
  </si>
  <si>
    <t xml:space="preserve">Samoghohiri|Samogoyiri</t>
  </si>
  <si>
    <t xml:space="preserve">Orodara</t>
  </si>
  <si>
    <t xml:space="preserve">Kayan</t>
  </si>
  <si>
    <t xml:space="preserve">Houet</t>
  </si>
  <si>
    <t xml:space="preserve">Peni</t>
  </si>
  <si>
    <t xml:space="preserve">Padéma</t>
  </si>
  <si>
    <t xml:space="preserve">Padema</t>
  </si>
  <si>
    <t xml:space="preserve">Lena</t>
  </si>
  <si>
    <t xml:space="preserve">Koundougou</t>
  </si>
  <si>
    <t xml:space="preserve">Karankasso-Vigué</t>
  </si>
  <si>
    <t xml:space="preserve">Karankasso-Vigue</t>
  </si>
  <si>
    <t xml:space="preserve">Kangala</t>
  </si>
  <si>
    <t xml:space="preserve">Djigouera</t>
  </si>
  <si>
    <t xml:space="preserve">Banzon</t>
  </si>
  <si>
    <t xml:space="preserve">Toussiana</t>
  </si>
  <si>
    <t xml:space="preserve">Satiri</t>
  </si>
  <si>
    <t xml:space="preserve">Bereba</t>
  </si>
  <si>
    <t xml:space="preserve">Passoré</t>
  </si>
  <si>
    <t xml:space="preserve">Pilimpikou</t>
  </si>
  <si>
    <t xml:space="preserve">Lâ-Todin</t>
  </si>
  <si>
    <t xml:space="preserve">Latodin</t>
  </si>
  <si>
    <t xml:space="preserve">Kirsi</t>
  </si>
  <si>
    <t xml:space="preserve">Gomponsom</t>
  </si>
  <si>
    <t xml:space="preserve">Gomponsom|Gompossom</t>
  </si>
  <si>
    <t xml:space="preserve">Bokin</t>
  </si>
  <si>
    <t xml:space="preserve">Kalsaka</t>
  </si>
  <si>
    <t xml:space="preserve">Kaïn</t>
  </si>
  <si>
    <t xml:space="preserve">Kain</t>
  </si>
  <si>
    <t xml:space="preserve">Barga</t>
  </si>
  <si>
    <t xml:space="preserve">Yako</t>
  </si>
  <si>
    <t xml:space="preserve">Samba</t>
  </si>
  <si>
    <t xml:space="preserve">Bagare</t>
  </si>
  <si>
    <t xml:space="preserve">Koumbia</t>
  </si>
  <si>
    <t xml:space="preserve">Koti</t>
  </si>
  <si>
    <t xml:space="preserve">Houndé</t>
  </si>
  <si>
    <t xml:space="preserve">Founzan</t>
  </si>
  <si>
    <t xml:space="preserve">Boni</t>
  </si>
  <si>
    <t xml:space="preserve">Arbolle</t>
  </si>
  <si>
    <t xml:space="preserve">Arbole</t>
  </si>
  <si>
    <t xml:space="preserve">Loroum</t>
  </si>
  <si>
    <t xml:space="preserve">Titao</t>
  </si>
  <si>
    <t xml:space="preserve">Solle</t>
  </si>
  <si>
    <t xml:space="preserve">Sole</t>
  </si>
  <si>
    <t xml:space="preserve">Ouindigui</t>
  </si>
  <si>
    <t xml:space="preserve">Ouendigui</t>
  </si>
  <si>
    <t xml:space="preserve">Banh</t>
  </si>
  <si>
    <t xml:space="preserve">Karankasso-Sambla</t>
  </si>
  <si>
    <t xml:space="preserve">Mani</t>
  </si>
  <si>
    <t xml:space="preserve">Manni</t>
  </si>
  <si>
    <t xml:space="preserve">Liptougou</t>
  </si>
  <si>
    <t xml:space="preserve">Koalla</t>
  </si>
  <si>
    <t xml:space="preserve">Bogandé</t>
  </si>
  <si>
    <t xml:space="preserve">Bilanga</t>
  </si>
  <si>
    <t xml:space="preserve">Gourma</t>
  </si>
  <si>
    <t xml:space="preserve">Fada N'gourma</t>
  </si>
  <si>
    <t xml:space="preserve">Fada Ngourma</t>
  </si>
  <si>
    <t xml:space="preserve">Diapangou</t>
  </si>
  <si>
    <t xml:space="preserve">Diabo</t>
  </si>
  <si>
    <t xml:space="preserve">Piéla</t>
  </si>
  <si>
    <t xml:space="preserve">Centre</t>
  </si>
  <si>
    <t xml:space="preserve">Kadiogo</t>
  </si>
  <si>
    <t xml:space="preserve">Tanghin-Dassouri</t>
  </si>
  <si>
    <t xml:space="preserve">Tanghin Dassouri</t>
  </si>
  <si>
    <t xml:space="preserve">Komki-Ipala</t>
  </si>
  <si>
    <t xml:space="preserve">Komki Ipala</t>
  </si>
  <si>
    <t xml:space="preserve">Centre-Sud</t>
  </si>
  <si>
    <t xml:space="preserve">Zoundwéogo</t>
  </si>
  <si>
    <t xml:space="preserve">Nobere</t>
  </si>
  <si>
    <t xml:space="preserve">Manga</t>
  </si>
  <si>
    <t xml:space="preserve">Guiba</t>
  </si>
  <si>
    <t xml:space="preserve">Gomboussougou</t>
  </si>
  <si>
    <t xml:space="preserve">Saaba</t>
  </si>
  <si>
    <t xml:space="preserve">Pabre</t>
  </si>
  <si>
    <t xml:space="preserve">Ouagadougou</t>
  </si>
  <si>
    <t xml:space="preserve">Koubri</t>
  </si>
  <si>
    <t xml:space="preserve">Komsilga</t>
  </si>
  <si>
    <t xml:space="preserve">Matiacoali</t>
  </si>
  <si>
    <t xml:space="preserve">Matiakoali</t>
  </si>
  <si>
    <t xml:space="preserve">Tapoa</t>
  </si>
  <si>
    <t xml:space="preserve">Tansarga</t>
  </si>
  <si>
    <t xml:space="preserve">Tambaga</t>
  </si>
  <si>
    <t xml:space="preserve">Tambarga</t>
  </si>
  <si>
    <t xml:space="preserve">Partiaga</t>
  </si>
  <si>
    <t xml:space="preserve">Namounou</t>
  </si>
  <si>
    <t xml:space="preserve">Logobou</t>
  </si>
  <si>
    <t xml:space="preserve">Fo</t>
  </si>
  <si>
    <t xml:space="preserve">Faramana</t>
  </si>
  <si>
    <t xml:space="preserve">Dandé</t>
  </si>
  <si>
    <t xml:space="preserve">Bobo-Dioulasso</t>
  </si>
  <si>
    <t xml:space="preserve">Bobo-dioulasso</t>
  </si>
  <si>
    <t xml:space="preserve">Bama</t>
  </si>
  <si>
    <t xml:space="preserve">Kantchari</t>
  </si>
  <si>
    <t xml:space="preserve">Komandjoari</t>
  </si>
  <si>
    <t xml:space="preserve">Gayéri</t>
  </si>
  <si>
    <t xml:space="preserve">Foutouri</t>
  </si>
  <si>
    <t xml:space="preserve">Bartiébougou</t>
  </si>
  <si>
    <t xml:space="preserve">Yamba</t>
  </si>
  <si>
    <t xml:space="preserve">Tibga</t>
  </si>
  <si>
    <t xml:space="preserve">Diapaga</t>
  </si>
  <si>
    <t xml:space="preserve">Botou</t>
  </si>
  <si>
    <t xml:space="preserve">Kompienga</t>
  </si>
  <si>
    <t xml:space="preserve">Pama</t>
  </si>
  <si>
    <t xml:space="preserve">Madjoari</t>
  </si>
  <si>
    <t xml:space="preserve">Sud-Ouest</t>
  </si>
  <si>
    <t xml:space="preserve">Bougouriba</t>
  </si>
  <si>
    <t xml:space="preserve">Bondigui</t>
  </si>
  <si>
    <t xml:space="preserve">Sahel</t>
  </si>
  <si>
    <t xml:space="preserve">Yagha</t>
  </si>
  <si>
    <t xml:space="preserve">Titabe</t>
  </si>
  <si>
    <t xml:space="preserve">Tankougounadie</t>
  </si>
  <si>
    <t xml:space="preserve">Solhan</t>
  </si>
  <si>
    <t xml:space="preserve">Sebba</t>
  </si>
  <si>
    <t xml:space="preserve">Tiankoura</t>
  </si>
  <si>
    <t xml:space="preserve">Iolonioro</t>
  </si>
  <si>
    <t xml:space="preserve">Gueguere</t>
  </si>
  <si>
    <t xml:space="preserve">Dolo</t>
  </si>
  <si>
    <t xml:space="preserve">Diebougou</t>
  </si>
  <si>
    <t xml:space="preserve">Mansila</t>
  </si>
  <si>
    <t xml:space="preserve">Soum</t>
  </si>
  <si>
    <t xml:space="preserve">Kelbo</t>
  </si>
  <si>
    <t xml:space="preserve">Djibo</t>
  </si>
  <si>
    <t xml:space="preserve">Diguel</t>
  </si>
  <si>
    <t xml:space="preserve">Baraboule</t>
  </si>
  <si>
    <t xml:space="preserve">Aribinda</t>
  </si>
  <si>
    <t xml:space="preserve">Boundore</t>
  </si>
  <si>
    <t xml:space="preserve">Tongomayel</t>
  </si>
  <si>
    <t xml:space="preserve">Pobe-Mengao</t>
  </si>
  <si>
    <t xml:space="preserve">Pobe Mengao</t>
  </si>
  <si>
    <t xml:space="preserve">Nassoumbou</t>
  </si>
  <si>
    <t xml:space="preserve">Nassamfou</t>
  </si>
  <si>
    <t xml:space="preserve">Koutougou</t>
  </si>
  <si>
    <t xml:space="preserve">Ioba</t>
  </si>
  <si>
    <t xml:space="preserve">Dano</t>
  </si>
  <si>
    <t xml:space="preserve">Poni</t>
  </si>
  <si>
    <t xml:space="preserve">Gbomblora</t>
  </si>
  <si>
    <t xml:space="preserve">Gaoua</t>
  </si>
  <si>
    <t xml:space="preserve">Djigouè</t>
  </si>
  <si>
    <t xml:space="preserve">Djigoue</t>
  </si>
  <si>
    <t xml:space="preserve">Boussera</t>
  </si>
  <si>
    <t xml:space="preserve">Bouroum-Bouroum</t>
  </si>
  <si>
    <t xml:space="preserve">Bouroum Bouroum</t>
  </si>
  <si>
    <t xml:space="preserve">Perigban</t>
  </si>
  <si>
    <t xml:space="preserve">Nako</t>
  </si>
  <si>
    <t xml:space="preserve">Malba</t>
  </si>
  <si>
    <t xml:space="preserve">Loropeni</t>
  </si>
  <si>
    <t xml:space="preserve">Kampti</t>
  </si>
  <si>
    <t xml:space="preserve">Noumbiel</t>
  </si>
  <si>
    <t xml:space="preserve">Midebdo</t>
  </si>
  <si>
    <t xml:space="preserve">Ouessa</t>
  </si>
  <si>
    <t xml:space="preserve">Oronkua</t>
  </si>
  <si>
    <t xml:space="preserve">Niego</t>
  </si>
  <si>
    <t xml:space="preserve">Koper</t>
  </si>
  <si>
    <t xml:space="preserve">Dissin</t>
  </si>
  <si>
    <t xml:space="preserve">Legmoin</t>
  </si>
  <si>
    <t xml:space="preserve">Kpuéré</t>
  </si>
  <si>
    <t xml:space="preserve">Kpuere</t>
  </si>
  <si>
    <t xml:space="preserve">Boussoukoula</t>
  </si>
  <si>
    <t xml:space="preserve">Batié</t>
  </si>
  <si>
    <t xml:space="preserve">Batie</t>
  </si>
  <si>
    <t xml:space="preserve">Zambo</t>
  </si>
  <si>
    <t xml:space="preserve">Plateau-Central</t>
  </si>
  <si>
    <t xml:space="preserve">Kogho</t>
  </si>
  <si>
    <t xml:space="preserve">Boudry</t>
  </si>
  <si>
    <t xml:space="preserve">Tougo</t>
  </si>
  <si>
    <t xml:space="preserve">Léba</t>
  </si>
  <si>
    <t xml:space="preserve">Gourcy</t>
  </si>
  <si>
    <t xml:space="preserve">Zam</t>
  </si>
  <si>
    <t xml:space="preserve">Salogo</t>
  </si>
  <si>
    <t xml:space="preserve">Mogtédo</t>
  </si>
  <si>
    <t xml:space="preserve">Méguet</t>
  </si>
  <si>
    <t xml:space="preserve">Meguet</t>
  </si>
  <si>
    <t xml:space="preserve">Boussou</t>
  </si>
  <si>
    <t xml:space="preserve">Rambo</t>
  </si>
  <si>
    <t xml:space="preserve">Oula</t>
  </si>
  <si>
    <t xml:space="preserve">Ouahigouya</t>
  </si>
  <si>
    <t xml:space="preserve">Namissiguima</t>
  </si>
  <si>
    <t xml:space="preserve">Koumbri</t>
  </si>
  <si>
    <t xml:space="preserve">Zogore</t>
  </si>
  <si>
    <t xml:space="preserve">Thiou</t>
  </si>
  <si>
    <t xml:space="preserve">Thyou</t>
  </si>
  <si>
    <t xml:space="preserve">Tangaye</t>
  </si>
  <si>
    <t xml:space="preserve">Seguenega</t>
  </si>
  <si>
    <t xml:space="preserve">Zoungou</t>
  </si>
  <si>
    <t xml:space="preserve">Oudalan</t>
  </si>
  <si>
    <t xml:space="preserve">Deou</t>
  </si>
  <si>
    <t xml:space="preserve">Zitenga</t>
  </si>
  <si>
    <t xml:space="preserve">Séno</t>
  </si>
  <si>
    <t xml:space="preserve">Gorgadji</t>
  </si>
  <si>
    <t xml:space="preserve">Bani</t>
  </si>
  <si>
    <t xml:space="preserve">Ziniare</t>
  </si>
  <si>
    <t xml:space="preserve">Kourwéogo</t>
  </si>
  <si>
    <t xml:space="preserve">Toéghin</t>
  </si>
  <si>
    <t xml:space="preserve">Toeghen</t>
  </si>
  <si>
    <t xml:space="preserve">Sourgoubila</t>
  </si>
  <si>
    <t xml:space="preserve">Niou</t>
  </si>
  <si>
    <t xml:space="preserve">Laye</t>
  </si>
  <si>
    <t xml:space="preserve">Boussé</t>
  </si>
  <si>
    <t xml:space="preserve">Ourgou-Manega</t>
  </si>
  <si>
    <t xml:space="preserve">Nagreongo</t>
  </si>
  <si>
    <t xml:space="preserve">Loumbila</t>
  </si>
  <si>
    <t xml:space="preserve">Dapélogo</t>
  </si>
  <si>
    <t xml:space="preserve">Dapelgo</t>
  </si>
  <si>
    <t xml:space="preserve">Absouya</t>
  </si>
  <si>
    <t xml:space="preserve">Cascades</t>
  </si>
  <si>
    <t xml:space="preserve">Léraba</t>
  </si>
  <si>
    <t xml:space="preserve">Loumana</t>
  </si>
  <si>
    <t xml:space="preserve">Kankalaba</t>
  </si>
  <si>
    <t xml:space="preserve">Douna</t>
  </si>
  <si>
    <t xml:space="preserve">Dakoro</t>
  </si>
  <si>
    <t xml:space="preserve">Comoé</t>
  </si>
  <si>
    <t xml:space="preserve">Tiéfora</t>
  </si>
  <si>
    <t xml:space="preserve">Tiefora</t>
  </si>
  <si>
    <t xml:space="preserve">Centre-Est</t>
  </si>
  <si>
    <t xml:space="preserve">Boulgou</t>
  </si>
  <si>
    <t xml:space="preserve">Bagre</t>
  </si>
  <si>
    <t xml:space="preserve">Wolonkoto</t>
  </si>
  <si>
    <t xml:space="preserve">Wolokonto</t>
  </si>
  <si>
    <t xml:space="preserve">Sindou</t>
  </si>
  <si>
    <t xml:space="preserve">Oueleni</t>
  </si>
  <si>
    <t xml:space="preserve">Niankorodougou</t>
  </si>
  <si>
    <t xml:space="preserve">Soubakaniédougou</t>
  </si>
  <si>
    <t xml:space="preserve">Beregadougou</t>
  </si>
  <si>
    <t xml:space="preserve">Banfora</t>
  </si>
  <si>
    <t xml:space="preserve">Boucle du Mouhoun</t>
  </si>
  <si>
    <t xml:space="preserve">Sourou</t>
  </si>
  <si>
    <t xml:space="preserve">Tougan</t>
  </si>
  <si>
    <t xml:space="preserve">Toeni</t>
  </si>
  <si>
    <t xml:space="preserve">Lankouè</t>
  </si>
  <si>
    <t xml:space="preserve">Lankoue</t>
  </si>
  <si>
    <t xml:space="preserve">Sidéradougou</t>
  </si>
  <si>
    <t xml:space="preserve">Sideradougou</t>
  </si>
  <si>
    <t xml:space="preserve">Ouo</t>
  </si>
  <si>
    <t xml:space="preserve">Niangoloko</t>
  </si>
  <si>
    <t xml:space="preserve">Niangologo</t>
  </si>
  <si>
    <t xml:space="preserve">Moussodougou</t>
  </si>
  <si>
    <t xml:space="preserve">Mangodara</t>
  </si>
  <si>
    <t xml:space="preserve">Bane</t>
  </si>
  <si>
    <t xml:space="preserve">Koulpélogo</t>
  </si>
  <si>
    <t xml:space="preserve">Sangha</t>
  </si>
  <si>
    <t xml:space="preserve">Ouargaye</t>
  </si>
  <si>
    <t xml:space="preserve">Lalgaye</t>
  </si>
  <si>
    <t xml:space="preserve">Dourtenga</t>
  </si>
  <si>
    <t xml:space="preserve">Comin-Yanga</t>
  </si>
  <si>
    <t xml:space="preserve">Komin Yanga</t>
  </si>
  <si>
    <t xml:space="preserve">Kouritenga</t>
  </si>
  <si>
    <t xml:space="preserve">Baskouré</t>
  </si>
  <si>
    <t xml:space="preserve">Andemtenga</t>
  </si>
  <si>
    <t xml:space="preserve">Yondé</t>
  </si>
  <si>
    <t xml:space="preserve">Yargatenga</t>
  </si>
  <si>
    <t xml:space="preserve">Soudougui</t>
  </si>
  <si>
    <t xml:space="preserve">Zonsé</t>
  </si>
  <si>
    <t xml:space="preserve">Garango</t>
  </si>
  <si>
    <t xml:space="preserve">Boussouma</t>
  </si>
  <si>
    <t xml:space="preserve">Bittou</t>
  </si>
  <si>
    <t xml:space="preserve">Beguedo</t>
  </si>
  <si>
    <t xml:space="preserve">Zoaga</t>
  </si>
  <si>
    <t xml:space="preserve">Zabré</t>
  </si>
  <si>
    <t xml:space="preserve">Tenkodogo</t>
  </si>
  <si>
    <t xml:space="preserve">Niaogho</t>
  </si>
  <si>
    <t xml:space="preserve">Niagho|Niago</t>
  </si>
  <si>
    <t xml:space="preserve">Komtoega</t>
  </si>
  <si>
    <t xml:space="preserve">Lanfièra</t>
  </si>
  <si>
    <t xml:space="preserve">Lanfiera</t>
  </si>
  <si>
    <t xml:space="preserve">Banwa</t>
  </si>
  <si>
    <t xml:space="preserve">Tansila</t>
  </si>
  <si>
    <t xml:space="preserve">Solenzo</t>
  </si>
  <si>
    <t xml:space="preserve">Sanaba</t>
  </si>
  <si>
    <t xml:space="preserve">Sami</t>
  </si>
  <si>
    <t xml:space="preserve">Kouka</t>
  </si>
  <si>
    <t xml:space="preserve">Kossi</t>
  </si>
  <si>
    <t xml:space="preserve">Dokuy</t>
  </si>
  <si>
    <t xml:space="preserve">Dokui</t>
  </si>
  <si>
    <t xml:space="preserve">Djibasso</t>
  </si>
  <si>
    <t xml:space="preserve">Bourasso</t>
  </si>
  <si>
    <t xml:space="preserve">Bomborokuy</t>
  </si>
  <si>
    <t xml:space="preserve">Bomborokui</t>
  </si>
  <si>
    <t xml:space="preserve">Barani</t>
  </si>
  <si>
    <t xml:space="preserve">Balavé</t>
  </si>
  <si>
    <t xml:space="preserve">Sanaba Solenzo</t>
  </si>
  <si>
    <t xml:space="preserve">Balé</t>
  </si>
  <si>
    <t xml:space="preserve">Oury</t>
  </si>
  <si>
    <t xml:space="preserve">Ouri</t>
  </si>
  <si>
    <t xml:space="preserve">Fara</t>
  </si>
  <si>
    <t xml:space="preserve">Boromo</t>
  </si>
  <si>
    <t xml:space="preserve">Bana</t>
  </si>
  <si>
    <t xml:space="preserve">Bagassi</t>
  </si>
  <si>
    <t xml:space="preserve">Yaho</t>
  </si>
  <si>
    <t xml:space="preserve">Siby</t>
  </si>
  <si>
    <t xml:space="preserve">Poura</t>
  </si>
  <si>
    <t xml:space="preserve">Pompoï</t>
  </si>
  <si>
    <t xml:space="preserve">Pa</t>
  </si>
  <si>
    <t xml:space="preserve">Doumbala</t>
  </si>
  <si>
    <t xml:space="preserve">Nayala</t>
  </si>
  <si>
    <t xml:space="preserve">Yaba</t>
  </si>
  <si>
    <t xml:space="preserve">Toma</t>
  </si>
  <si>
    <t xml:space="preserve">Kougny</t>
  </si>
  <si>
    <t xml:space="preserve">Gossina</t>
  </si>
  <si>
    <t xml:space="preserve">Gassan</t>
  </si>
  <si>
    <t xml:space="preserve">Kiembara</t>
  </si>
  <si>
    <t xml:space="preserve">Kassoum</t>
  </si>
  <si>
    <t xml:space="preserve">Gomboro</t>
  </si>
  <si>
    <t xml:space="preserve">Di</t>
  </si>
  <si>
    <t xml:space="preserve">Ye</t>
  </si>
  <si>
    <t xml:space="preserve">Mouhoun</t>
  </si>
  <si>
    <t xml:space="preserve">Tchériba</t>
  </si>
  <si>
    <t xml:space="preserve">Tcheriba</t>
  </si>
  <si>
    <t xml:space="preserve">Bondokuy</t>
  </si>
  <si>
    <t xml:space="preserve">Bondokui|Bondoukui</t>
  </si>
  <si>
    <t xml:space="preserve">Sono</t>
  </si>
  <si>
    <t xml:space="preserve">Nouna</t>
  </si>
  <si>
    <t xml:space="preserve">Madouba</t>
  </si>
  <si>
    <t xml:space="preserve">Kombori</t>
  </si>
  <si>
    <t xml:space="preserve">Safane</t>
  </si>
  <si>
    <t xml:space="preserve">Ouarkoye</t>
  </si>
  <si>
    <t xml:space="preserve">Kona</t>
  </si>
  <si>
    <t xml:space="preserve">Douroula</t>
  </si>
  <si>
    <t xml:space="preserve">Dedougou</t>
  </si>
  <si>
    <t xml:space="preserve">Dialgaye</t>
  </si>
  <si>
    <t xml:space="preserve">Centre-Ouest</t>
  </si>
  <si>
    <t xml:space="preserve">Sissili</t>
  </si>
  <si>
    <t xml:space="preserve">Bieha</t>
  </si>
  <si>
    <t xml:space="preserve">Sanguié</t>
  </si>
  <si>
    <t xml:space="preserve">Zawara</t>
  </si>
  <si>
    <t xml:space="preserve">Zamo</t>
  </si>
  <si>
    <t xml:space="preserve">Tenado</t>
  </si>
  <si>
    <t xml:space="preserve">Réo</t>
  </si>
  <si>
    <t xml:space="preserve">Silly</t>
  </si>
  <si>
    <t xml:space="preserve">Niabouri</t>
  </si>
  <si>
    <t xml:space="preserve">Nebielianayou</t>
  </si>
  <si>
    <t xml:space="preserve">Leo</t>
  </si>
  <si>
    <t xml:space="preserve">Boura</t>
  </si>
  <si>
    <t xml:space="preserve">Pouni</t>
  </si>
  <si>
    <t xml:space="preserve">Boulkiemdé</t>
  </si>
  <si>
    <t xml:space="preserve">Sourgou</t>
  </si>
  <si>
    <t xml:space="preserve">Soaw</t>
  </si>
  <si>
    <t xml:space="preserve">Sigle</t>
  </si>
  <si>
    <t xml:space="preserve">Sabou</t>
  </si>
  <si>
    <t xml:space="preserve">Kyon</t>
  </si>
  <si>
    <t xml:space="preserve">Khyon|Kyon</t>
  </si>
  <si>
    <t xml:space="preserve">Kordie</t>
  </si>
  <si>
    <t xml:space="preserve">Godyr</t>
  </si>
  <si>
    <t xml:space="preserve">Godyr|Godin|Godyir</t>
  </si>
  <si>
    <t xml:space="preserve">Didyr</t>
  </si>
  <si>
    <t xml:space="preserve">Dassa</t>
  </si>
  <si>
    <t xml:space="preserve">Tô</t>
  </si>
  <si>
    <t xml:space="preserve">To</t>
  </si>
  <si>
    <t xml:space="preserve">Nahouri</t>
  </si>
  <si>
    <t xml:space="preserve">Tiébélé</t>
  </si>
  <si>
    <t xml:space="preserve">Pô</t>
  </si>
  <si>
    <t xml:space="preserve">Po</t>
  </si>
  <si>
    <t xml:space="preserve">Guiaro</t>
  </si>
  <si>
    <t xml:space="preserve">Bazèga</t>
  </si>
  <si>
    <t xml:space="preserve">Toece</t>
  </si>
  <si>
    <t xml:space="preserve">Sapone</t>
  </si>
  <si>
    <t xml:space="preserve">Gogo</t>
  </si>
  <si>
    <t xml:space="preserve">Binde</t>
  </si>
  <si>
    <t xml:space="preserve">Bere</t>
  </si>
  <si>
    <t xml:space="preserve">Ziou</t>
  </si>
  <si>
    <t xml:space="preserve">Zecco</t>
  </si>
  <si>
    <t xml:space="preserve">Kombissiri</t>
  </si>
  <si>
    <t xml:space="preserve">Ziro</t>
  </si>
  <si>
    <t xml:space="preserve">Gao</t>
  </si>
  <si>
    <t xml:space="preserve">Dalo</t>
  </si>
  <si>
    <t xml:space="preserve">Cassou</t>
  </si>
  <si>
    <t xml:space="preserve">Kassou</t>
  </si>
  <si>
    <t xml:space="preserve">Bougnounou</t>
  </si>
  <si>
    <t xml:space="preserve">Bakata</t>
  </si>
  <si>
    <t xml:space="preserve">Kayao</t>
  </si>
  <si>
    <t xml:space="preserve">Ipelce</t>
  </si>
  <si>
    <t xml:space="preserve">Gaongo</t>
  </si>
  <si>
    <t xml:space="preserve">Doulougou</t>
  </si>
  <si>
    <t xml:space="preserve">Sapouy</t>
  </si>
  <si>
    <t xml:space="preserve">Ramongo</t>
  </si>
  <si>
    <t xml:space="preserve">Centre-Nord</t>
  </si>
  <si>
    <t xml:space="preserve">Namentenga</t>
  </si>
  <si>
    <t xml:space="preserve">Boala</t>
  </si>
  <si>
    <t xml:space="preserve">Bam</t>
  </si>
  <si>
    <t xml:space="preserve">Zimtenga</t>
  </si>
  <si>
    <t xml:space="preserve">Tikare</t>
  </si>
  <si>
    <t xml:space="preserve">Sabce</t>
  </si>
  <si>
    <t xml:space="preserve">Rouko</t>
  </si>
  <si>
    <t xml:space="preserve">Tougouri</t>
  </si>
  <si>
    <t xml:space="preserve">Nagbingou</t>
  </si>
  <si>
    <t xml:space="preserve">Dargo</t>
  </si>
  <si>
    <t xml:space="preserve">Bouroum</t>
  </si>
  <si>
    <t xml:space="preserve">Boulsa</t>
  </si>
  <si>
    <t xml:space="preserve">Rollo</t>
  </si>
  <si>
    <t xml:space="preserve">Tensobentenga</t>
  </si>
  <si>
    <t xml:space="preserve">Tensobtenga|Tensobentenga</t>
  </si>
  <si>
    <t xml:space="preserve">Pouytenga</t>
  </si>
  <si>
    <t xml:space="preserve">Koupéla</t>
  </si>
  <si>
    <t xml:space="preserve">Kando</t>
  </si>
  <si>
    <t xml:space="preserve">Gounghin</t>
  </si>
  <si>
    <t xml:space="preserve">Gaughin|Goughin</t>
  </si>
  <si>
    <t xml:space="preserve">Nassere</t>
  </si>
  <si>
    <t xml:space="preserve">Kongoussi</t>
  </si>
  <si>
    <t xml:space="preserve">Guibare</t>
  </si>
  <si>
    <t xml:space="preserve">Bourzanga</t>
  </si>
  <si>
    <t xml:space="preserve">Yargo</t>
  </si>
  <si>
    <t xml:space="preserve">Yalgo</t>
  </si>
  <si>
    <t xml:space="preserve">Yalogo</t>
  </si>
  <si>
    <t xml:space="preserve">Kokologho</t>
  </si>
  <si>
    <t xml:space="preserve">Kindi</t>
  </si>
  <si>
    <t xml:space="preserve">Imasgho</t>
  </si>
  <si>
    <t xml:space="preserve">Bingo</t>
  </si>
  <si>
    <t xml:space="preserve">Ziga</t>
  </si>
  <si>
    <t xml:space="preserve">Poa</t>
  </si>
  <si>
    <t xml:space="preserve">Pella</t>
  </si>
  <si>
    <t xml:space="preserve">Nanoro</t>
  </si>
  <si>
    <t xml:space="preserve">Nandiala</t>
  </si>
  <si>
    <t xml:space="preserve">Koudougou</t>
  </si>
  <si>
    <t xml:space="preserve">Pissila</t>
  </si>
  <si>
    <t xml:space="preserve">Dablo</t>
  </si>
  <si>
    <t xml:space="preserve">Barsalogho</t>
  </si>
  <si>
    <t xml:space="preserve">Barsalogo</t>
  </si>
  <si>
    <t xml:space="preserve">Zeguedeguin</t>
  </si>
  <si>
    <t xml:space="preserve">Zeguedeguen</t>
  </si>
  <si>
    <t xml:space="preserve">Pibaore</t>
  </si>
  <si>
    <t xml:space="preserve">Pensa</t>
  </si>
  <si>
    <t xml:space="preserve">Mane</t>
  </si>
  <si>
    <t xml:space="preserve">Seytenga</t>
  </si>
  <si>
    <t xml:space="preserve">Tin-Akoff</t>
  </si>
  <si>
    <t xml:space="preserve">Tin-Akof|Tin-Akoff|Tin Akoff</t>
  </si>
  <si>
    <t xml:space="preserve">Oursi</t>
  </si>
  <si>
    <t xml:space="preserve">Markoye</t>
  </si>
  <si>
    <t xml:space="preserve">Gorom-Gorom</t>
  </si>
  <si>
    <t xml:space="preserve">Gorom Gorom</t>
  </si>
  <si>
    <t xml:space="preserve">Sampelga</t>
  </si>
  <si>
    <t xml:space="preserve">Falagountou</t>
  </si>
  <si>
    <t xml:space="preserve">Dori</t>
  </si>
  <si>
    <t xml:space="preserve">TYPE_3</t>
  </si>
  <si>
    <t xml:space="preserve">ENGTYPE_3</t>
  </si>
  <si>
    <t xml:space="preserve">Département</t>
  </si>
  <si>
    <t xml:space="preserve">Department</t>
  </si>
</sst>
</file>

<file path=xl/styles.xml><?xml version="1.0" encoding="utf-8"?>
<styleSheet xmlns="http://schemas.openxmlformats.org/spreadsheetml/2006/main">
  <numFmts count="12">
    <numFmt numFmtId="164" formatCode="General"/>
    <numFmt numFmtId="165" formatCode="* #,##0.00&quot;    &quot;;\-* #,##0.00&quot;    &quot;;* \-#&quot;    &quot;;@\ "/>
    <numFmt numFmtId="166" formatCode="0"/>
    <numFmt numFmtId="167" formatCode="* #,##0&quot;    &quot;;\-* #,##0&quot;    &quot;;* \-#&quot;    &quot;;@\ "/>
    <numFmt numFmtId="168" formatCode="General"/>
    <numFmt numFmtId="169" formatCode="mm/dd/yyyy"/>
    <numFmt numFmtId="170" formatCode="* #,##0.00&quot;        &quot;;\-* #,##0.00&quot;        &quot;;* \-#&quot;        &quot;;@\ "/>
    <numFmt numFmtId="171" formatCode="* #,##0&quot;        &quot;;\-* #,##0&quot;        &quot;;* \-#&quot;        &quot;;@\ "/>
    <numFmt numFmtId="172" formatCode="* #,##0\ ;\-* #,##0\ ;* \-#\ ;@\ "/>
    <numFmt numFmtId="173" formatCode="#,##0.0000"/>
    <numFmt numFmtId="174" formatCode="0%"/>
    <numFmt numFmtId="175" formatCode="* #,##0&quot;  &quot;;* \(#,##0&quot;) &quot;;* \-#&quot;  &quot;;@\ "/>
  </numFmts>
  <fonts count="10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  <charset val="1"/>
    </font>
    <font>
      <sz val="12"/>
      <name val="Cab"/>
      <family val="0"/>
      <charset val="1"/>
    </font>
    <font>
      <sz val="11"/>
      <name val="Calibri"/>
      <family val="2"/>
      <charset val="1"/>
    </font>
    <font>
      <b val="true"/>
      <sz val="12"/>
      <name val="Cab"/>
      <family val="0"/>
      <charset val="1"/>
    </font>
    <font>
      <b val="true"/>
      <sz val="12"/>
      <color rgb="FFFFFFFF"/>
      <name val="Cab"/>
      <family val="0"/>
      <charset val="1"/>
    </font>
    <font>
      <b val="true"/>
      <sz val="14"/>
      <name val="Calibri"/>
      <family val="2"/>
      <charset val="1"/>
    </font>
  </fonts>
  <fills count="8">
    <fill>
      <patternFill patternType="none"/>
    </fill>
    <fill>
      <patternFill patternType="gray125"/>
    </fill>
    <fill>
      <patternFill patternType="solid">
        <fgColor rgb="FFF8CBAD"/>
        <bgColor rgb="FFFFB66C"/>
      </patternFill>
    </fill>
    <fill>
      <patternFill patternType="solid">
        <fgColor rgb="FF0082CA"/>
        <bgColor rgb="FF008080"/>
      </patternFill>
    </fill>
    <fill>
      <patternFill patternType="solid">
        <fgColor rgb="FFB4C7E7"/>
        <bgColor rgb="FFB4C7DC"/>
      </patternFill>
    </fill>
    <fill>
      <patternFill patternType="solid">
        <fgColor rgb="FFFFFF00"/>
        <bgColor rgb="FFFFFF00"/>
      </patternFill>
    </fill>
    <fill>
      <patternFill patternType="solid">
        <fgColor rgb="FFFFB66C"/>
        <bgColor rgb="FFF8CBAD"/>
      </patternFill>
    </fill>
    <fill>
      <patternFill patternType="solid">
        <fgColor rgb="FFB4C7DC"/>
        <bgColor rgb="FFB4C7E7"/>
      </patternFill>
    </fill>
  </fills>
  <borders count="7">
    <border diagonalUp="false" diagonalDown="false">
      <left/>
      <right/>
      <top/>
      <bottom/>
      <diagonal/>
    </border>
    <border diagonalUp="false" diagonalDown="false">
      <left style="medium">
        <color rgb="FFFFFFFF"/>
      </left>
      <right style="medium">
        <color rgb="FFFFFFFF"/>
      </right>
      <top style="medium">
        <color rgb="FFFFFFFF"/>
      </top>
      <bottom/>
      <diagonal/>
    </border>
    <border diagonalUp="false" diagonalDown="false">
      <left style="medium">
        <color rgb="FFFFFFFF"/>
      </left>
      <right style="medium">
        <color rgb="FFFFFFFF"/>
      </right>
      <top/>
      <bottom style="medium">
        <color rgb="FFFFFFFF"/>
      </bottom>
      <diagonal/>
    </border>
    <border diagonalUp="false" diagonalDown="false"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  <diagonal/>
    </border>
    <border diagonalUp="false" diagonalDown="false">
      <left style="medium">
        <color rgb="FFFFFFFF"/>
      </left>
      <right style="medium">
        <color rgb="FFFFFFFF"/>
      </right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</borders>
  <cellStyleXfs count="23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0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74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true">
      <alignment horizontal="general" vertical="top" textRotation="0" wrapText="false" indent="0" shrinkToFit="false"/>
      <protection locked="fals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false" hidden="false"/>
    </xf>
  </cellStyleXfs>
  <cellXfs count="3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7" fillId="2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6" fontId="7" fillId="2" borderId="2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6" fontId="7" fillId="2" borderId="3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7" fillId="2" borderId="3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7" fontId="7" fillId="2" borderId="3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8" fillId="3" borderId="3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8" fillId="4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8" fillId="4" borderId="4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8" fontId="5" fillId="0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5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5" fillId="0" borderId="6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5" fillId="0" borderId="5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9" fontId="5" fillId="0" borderId="5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71" fontId="5" fillId="0" borderId="5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72" fontId="5" fillId="0" borderId="5" xfId="15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7" fontId="5" fillId="0" borderId="6" xfId="15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71" fontId="5" fillId="0" borderId="6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73" fontId="5" fillId="0" borderId="5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74" fontId="5" fillId="0" borderId="5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6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4" fontId="6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6" fillId="0" borderId="5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5" fontId="0" fillId="0" borderId="5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5" borderId="5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5" fillId="5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1" fontId="5" fillId="5" borderId="5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71" fontId="5" fillId="6" borderId="5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</cellXfs>
  <cellStyles count="9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Milliers 3" xfId="20"/>
    <cellStyle name="Normal 2" xfId="21"/>
    <cellStyle name="Normal 2 2" xfId="22"/>
  </cellStyles>
  <dxfs count="11">
    <dxf>
      <fill>
        <patternFill patternType="solid">
          <fgColor rgb="FFF8CBAD"/>
        </patternFill>
      </fill>
    </dxf>
    <dxf>
      <fill>
        <patternFill patternType="solid">
          <fgColor rgb="00FFFFFF"/>
        </patternFill>
      </fill>
    </dxf>
    <dxf>
      <fill>
        <patternFill patternType="solid">
          <fgColor rgb="FFFFFF00"/>
        </patternFill>
      </fill>
    </dxf>
    <dxf>
      <fill>
        <patternFill patternType="solid">
          <fgColor rgb="FF0082CA"/>
        </patternFill>
      </fill>
    </dxf>
    <dxf>
      <fill>
        <patternFill patternType="solid">
          <fgColor rgb="FFFFFFFF"/>
        </patternFill>
      </fill>
    </dxf>
    <dxf>
      <fill>
        <patternFill patternType="solid">
          <fgColor rgb="FFB4C7E7"/>
        </patternFill>
      </fill>
    </dxf>
    <dxf>
      <fill>
        <patternFill patternType="solid">
          <fgColor rgb="FFFFB66C"/>
        </patternFill>
      </fill>
    </dxf>
    <dxf>
      <fill>
        <patternFill patternType="solid">
          <fgColor rgb="FFF2F2F2"/>
        </patternFill>
      </fill>
    </dxf>
    <dxf>
      <fill>
        <patternFill patternType="solid">
          <fgColor rgb="FFFF0000"/>
        </patternFill>
      </fill>
    </dxf>
    <dxf>
      <fill>
        <patternFill patternType="solid">
          <fgColor rgb="FF000000"/>
          <bgColor rgb="FFFFFFFF"/>
        </patternFill>
      </fill>
    </dxf>
    <dxf>
      <fill>
        <patternFill patternType="solid">
          <fgColor rgb="FFB4C7DC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4C7DC"/>
      <rgbColor rgb="FF808080"/>
      <rgbColor rgb="FF9999FF"/>
      <rgbColor rgb="FF993366"/>
      <rgbColor rgb="FFFFFFCC"/>
      <rgbColor rgb="FFCCFFFF"/>
      <rgbColor rgb="FF660066"/>
      <rgbColor rgb="FFFF8080"/>
      <rgbColor rgb="FF0082CA"/>
      <rgbColor rgb="FFB4C7E7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B66C"/>
      <rgbColor rgb="FFCC99FF"/>
      <rgbColor rgb="FFF8CBAD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externalLink" Target="externalLinks/externalLink1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externalLinks/_rels/externalLink1.xml.rels><?xml version="1.0" encoding="UTF-8"?>
<Relationships xmlns="http://schemas.openxmlformats.org/package/2006/relationships"><Relationship Id="rId1" Type="http://schemas.openxmlformats.org/officeDocument/2006/relationships/externalLinkPath" Target="../../../../../../../christian.ouoba/Desktop/PAM%202023/DGPER%20dga/DCPE/CANEVAS%20REPORTING%20AGRI-DCPE%202023.xlsx" TargetMode="External"/>
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/>
</externalLink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5501"/>
  <sheetViews>
    <sheetView showFormulas="false" showGridLines="false" showRowColHeaders="true" showZeros="true" rightToLeft="false" tabSelected="true" showOutlineSymbols="true" defaultGridColor="true" view="normal" topLeftCell="AB1" colorId="64" zoomScale="90" zoomScaleNormal="90" zoomScalePageLayoutView="100" workbookViewId="0">
      <selection pane="topLeft" activeCell="AO1" activeCellId="0" sqref="AO1"/>
    </sheetView>
  </sheetViews>
  <sheetFormatPr defaultColWidth="11.515625" defaultRowHeight="15" zeroHeight="false" outlineLevelRow="0" outlineLevelCol="0"/>
  <cols>
    <col collapsed="false" customWidth="false" hidden="false" outlineLevel="0" max="1" min="1" style="1" width="11.52"/>
    <col collapsed="false" customWidth="true" hidden="false" outlineLevel="0" max="2" min="2" style="1" width="14.5"/>
    <col collapsed="false" customWidth="true" hidden="false" outlineLevel="0" max="3" min="3" style="1" width="12.17"/>
    <col collapsed="false" customWidth="true" hidden="false" outlineLevel="0" max="4" min="4" style="1" width="14.72"/>
    <col collapsed="false" customWidth="true" hidden="false" outlineLevel="0" max="5" min="5" style="1" width="15.66"/>
    <col collapsed="false" customWidth="true" hidden="false" outlineLevel="0" max="6" min="6" style="1" width="24"/>
    <col collapsed="false" customWidth="true" hidden="false" outlineLevel="0" max="7" min="7" style="1" width="29.33"/>
    <col collapsed="false" customWidth="true" hidden="false" outlineLevel="0" max="8" min="8" style="1" width="8.52"/>
    <col collapsed="false" customWidth="true" hidden="false" outlineLevel="0" max="9" min="9" style="1" width="41.67"/>
    <col collapsed="false" customWidth="true" hidden="false" outlineLevel="0" max="10" min="10" style="1" width="15.15"/>
    <col collapsed="false" customWidth="true" hidden="false" outlineLevel="0" max="11" min="11" style="1" width="23.5"/>
    <col collapsed="false" customWidth="true" hidden="false" outlineLevel="0" max="12" min="12" style="1" width="26.7"/>
    <col collapsed="false" customWidth="true" hidden="false" outlineLevel="0" max="13" min="13" style="1" width="26.83"/>
    <col collapsed="false" customWidth="true" hidden="false" outlineLevel="0" max="14" min="14" style="1" width="23.5"/>
    <col collapsed="false" customWidth="true" hidden="false" outlineLevel="0" max="15" min="15" style="1" width="15.49"/>
    <col collapsed="false" customWidth="true" hidden="false" outlineLevel="0" max="16" min="16" style="1" width="23.5"/>
    <col collapsed="false" customWidth="true" hidden="false" outlineLevel="0" max="17" min="17" style="1" width="25.33"/>
    <col collapsed="false" customWidth="true" hidden="false" outlineLevel="0" max="18" min="18" style="1" width="22.66"/>
    <col collapsed="false" customWidth="true" hidden="false" outlineLevel="0" max="19" min="19" style="1" width="22.01"/>
    <col collapsed="false" customWidth="true" hidden="false" outlineLevel="0" max="20" min="20" style="1" width="12.9"/>
    <col collapsed="false" customWidth="true" hidden="false" outlineLevel="0" max="21" min="21" style="2" width="14.5"/>
    <col collapsed="false" customWidth="true" hidden="false" outlineLevel="0" max="22" min="22" style="2" width="23.77"/>
    <col collapsed="false" customWidth="true" hidden="false" outlineLevel="0" max="23" min="23" style="2" width="31.01"/>
    <col collapsed="false" customWidth="true" hidden="false" outlineLevel="0" max="24" min="24" style="2" width="29.17"/>
    <col collapsed="false" customWidth="true" hidden="false" outlineLevel="0" max="25" min="25" style="2" width="33.33"/>
    <col collapsed="false" customWidth="true" hidden="false" outlineLevel="0" max="26" min="26" style="2" width="20.98"/>
    <col collapsed="false" customWidth="true" hidden="false" outlineLevel="0" max="27" min="27" style="2" width="29.83"/>
    <col collapsed="false" customWidth="true" hidden="false" outlineLevel="0" max="28" min="28" style="2" width="23.5"/>
    <col collapsed="false" customWidth="true" hidden="false" outlineLevel="0" max="29" min="29" style="2" width="22.16"/>
    <col collapsed="false" customWidth="true" hidden="false" outlineLevel="0" max="30" min="30" style="2" width="9.66"/>
    <col collapsed="false" customWidth="true" hidden="false" outlineLevel="0" max="31" min="31" style="2" width="12.33"/>
    <col collapsed="false" customWidth="true" hidden="false" outlineLevel="0" max="32" min="32" style="2" width="8.67"/>
    <col collapsed="false" customWidth="true" hidden="false" outlineLevel="0" max="33" min="33" style="2" width="15.83"/>
    <col collapsed="false" customWidth="true" hidden="false" outlineLevel="0" max="34" min="34" style="2" width="17.83"/>
    <col collapsed="false" customWidth="true" hidden="false" outlineLevel="0" max="35" min="35" style="2" width="10.5"/>
    <col collapsed="false" customWidth="true" hidden="false" outlineLevel="0" max="37" min="36" style="2" width="18.16"/>
    <col collapsed="false" customWidth="true" hidden="false" outlineLevel="0" max="38" min="38" style="2" width="16.33"/>
    <col collapsed="false" customWidth="true" hidden="false" outlineLevel="0" max="39" min="39" style="2" width="19.33"/>
    <col collapsed="false" customWidth="true" hidden="false" outlineLevel="0" max="40" min="40" style="2" width="16.48"/>
    <col collapsed="false" customWidth="true" hidden="false" outlineLevel="0" max="41" min="41" style="2" width="16"/>
    <col collapsed="false" customWidth="true" hidden="false" outlineLevel="0" max="42" min="42" style="2" width="22.33"/>
    <col collapsed="false" customWidth="false" hidden="false" outlineLevel="0" max="1023" min="43" style="2" width="11.5"/>
  </cols>
  <sheetData>
    <row r="1" customFormat="false" ht="52.95" hidden="false" customHeight="false" outlineLevel="0" collapsed="false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5" t="s">
        <v>6</v>
      </c>
      <c r="H1" s="5" t="s">
        <v>7</v>
      </c>
      <c r="I1" s="5" t="s">
        <v>8</v>
      </c>
      <c r="J1" s="6" t="s">
        <v>9</v>
      </c>
      <c r="K1" s="5" t="s">
        <v>10</v>
      </c>
      <c r="L1" s="5" t="s">
        <v>11</v>
      </c>
      <c r="M1" s="5" t="s">
        <v>12</v>
      </c>
      <c r="N1" s="7" t="s">
        <v>13</v>
      </c>
      <c r="O1" s="5" t="s">
        <v>14</v>
      </c>
      <c r="P1" s="8" t="s">
        <v>15</v>
      </c>
      <c r="Q1" s="8" t="s">
        <v>16</v>
      </c>
      <c r="R1" s="8" t="s">
        <v>17</v>
      </c>
      <c r="S1" s="8" t="s">
        <v>18</v>
      </c>
      <c r="T1" s="9" t="s">
        <v>19</v>
      </c>
      <c r="U1" s="10" t="s">
        <v>20</v>
      </c>
      <c r="V1" s="10" t="s">
        <v>21</v>
      </c>
      <c r="W1" s="10" t="s">
        <v>22</v>
      </c>
      <c r="X1" s="10" t="s">
        <v>23</v>
      </c>
      <c r="Y1" s="10" t="s">
        <v>24</v>
      </c>
      <c r="Z1" s="10" t="s">
        <v>25</v>
      </c>
      <c r="AA1" s="10" t="s">
        <v>26</v>
      </c>
      <c r="AB1" s="10" t="s">
        <v>27</v>
      </c>
      <c r="AC1" s="10" t="s">
        <v>28</v>
      </c>
      <c r="AD1" s="10" t="s">
        <v>29</v>
      </c>
      <c r="AE1" s="10" t="s">
        <v>30</v>
      </c>
      <c r="AF1" s="10" t="s">
        <v>31</v>
      </c>
      <c r="AG1" s="10" t="s">
        <v>32</v>
      </c>
      <c r="AH1" s="10" t="s">
        <v>33</v>
      </c>
      <c r="AI1" s="10" t="s">
        <v>34</v>
      </c>
      <c r="AJ1" s="10" t="s">
        <v>35</v>
      </c>
      <c r="AK1" s="10" t="s">
        <v>36</v>
      </c>
      <c r="AL1" s="10" t="s">
        <v>37</v>
      </c>
      <c r="AM1" s="10" t="s">
        <v>38</v>
      </c>
      <c r="AN1" s="10" t="s">
        <v>39</v>
      </c>
      <c r="AO1" s="10" t="s">
        <v>40</v>
      </c>
      <c r="AP1" s="10" t="s">
        <v>41</v>
      </c>
    </row>
    <row r="2" customFormat="false" ht="15.65" hidden="false" customHeight="false" outlineLevel="0" collapsed="false">
      <c r="A2" s="11" t="n">
        <f aca="false">A1+1</f>
        <v>4501</v>
      </c>
      <c r="B2" s="12" t="s">
        <v>42</v>
      </c>
      <c r="C2" s="12" t="s">
        <v>43</v>
      </c>
      <c r="D2" s="12" t="s">
        <v>44</v>
      </c>
      <c r="E2" s="12" t="s">
        <v>45</v>
      </c>
      <c r="F2" s="12" t="s">
        <v>46</v>
      </c>
      <c r="G2" s="13" t="s">
        <v>47</v>
      </c>
      <c r="H2" s="12" t="s">
        <v>48</v>
      </c>
      <c r="I2" s="12"/>
      <c r="J2" s="14"/>
      <c r="K2" s="15"/>
      <c r="L2" s="14" t="s">
        <v>49</v>
      </c>
      <c r="M2" s="16" t="n">
        <v>1</v>
      </c>
      <c r="N2" s="16" t="n">
        <v>1</v>
      </c>
      <c r="O2" s="17" t="n">
        <v>100000</v>
      </c>
      <c r="P2" s="17" t="n">
        <v>100000</v>
      </c>
      <c r="Q2" s="18" t="n">
        <v>12600</v>
      </c>
      <c r="R2" s="19" t="n">
        <f aca="false">IF(H2="F",1,0)</f>
        <v>1</v>
      </c>
      <c r="S2" s="19" t="n">
        <f aca="false">IF(H2="M",1,0)</f>
        <v>0</v>
      </c>
      <c r="T2" s="11" t="s">
        <v>50</v>
      </c>
      <c r="U2" s="11" t="s">
        <v>51</v>
      </c>
      <c r="V2" s="20" t="n">
        <f aca="false">_xlfn.xlookup(D2,'WRSI Fusion'!$H$4:$H$354,'WRSI Fusion'!$AI$4:$AI$354)</f>
        <v>71.8943732451256</v>
      </c>
      <c r="W2" s="20" t="n">
        <f aca="false">_xlfn.xlookup(D2,'WRSI Maïs'!$H$4:$H$346,'WRSI Maïs'!$AG$4:$AG$346)</f>
        <v>77.2528785124302</v>
      </c>
      <c r="X2" s="20" t="n">
        <f aca="false">_xlfn.xlookup(D2,'WRSI Mil'!$H$5:$H$355,'WRSI Mil'!$AG$5:$AG$355)</f>
        <v>80.0230067342137</v>
      </c>
      <c r="Y2" s="20" t="n">
        <f aca="false">_xlfn.xlookup(D2,'WRSI Sorgho'!$H$4:$H$354,'WRSI Sorgho'!$AI$4:$AI$354)</f>
        <v>71.9726254617404</v>
      </c>
      <c r="Z2" s="20" t="n">
        <f aca="false">Y2</f>
        <v>71.9726254617404</v>
      </c>
      <c r="AA2" s="20" t="n">
        <f aca="false">_xlfn.xlookup(D2,'WRSI Sorgho'!$H$4:$H$354,'WRSI Sorgho'!$AJ$4:$AJ$354)</f>
        <v>55.671585542935</v>
      </c>
      <c r="AB2" s="21" t="n">
        <f aca="false">AA2/Z2</f>
        <v>0.773510556072867</v>
      </c>
      <c r="AC2" s="11"/>
      <c r="AD2" s="11"/>
      <c r="AE2" s="11"/>
      <c r="AF2" s="22" t="n">
        <v>2023</v>
      </c>
      <c r="AG2" s="22" t="s">
        <v>52</v>
      </c>
      <c r="AH2" s="22" t="s">
        <v>53</v>
      </c>
      <c r="AI2" s="22"/>
      <c r="AJ2" s="23" t="n">
        <v>0.7</v>
      </c>
      <c r="AK2" s="24" t="n">
        <v>100000</v>
      </c>
      <c r="AL2" s="23" t="n">
        <v>0.8</v>
      </c>
      <c r="AM2" s="24" t="n">
        <v>25000</v>
      </c>
      <c r="AN2" s="23" t="n">
        <v>0.9</v>
      </c>
      <c r="AO2" s="24" t="n">
        <v>10000</v>
      </c>
      <c r="AP2" s="25" t="n">
        <f aca="false">IF(AB2&lt;AJ2,AK2,IF(AB2&lt;AL2,AM2,IF(AB2&lt;=AN2,AO2,0)))</f>
        <v>25000</v>
      </c>
    </row>
    <row r="3" customFormat="false" ht="15.65" hidden="false" customHeight="false" outlineLevel="0" collapsed="false">
      <c r="A3" s="11" t="n">
        <f aca="false">A2+1</f>
        <v>4502</v>
      </c>
      <c r="B3" s="12" t="s">
        <v>42</v>
      </c>
      <c r="C3" s="12" t="s">
        <v>43</v>
      </c>
      <c r="D3" s="12" t="s">
        <v>44</v>
      </c>
      <c r="E3" s="12" t="s">
        <v>45</v>
      </c>
      <c r="F3" s="12" t="s">
        <v>46</v>
      </c>
      <c r="G3" s="13" t="s">
        <v>47</v>
      </c>
      <c r="H3" s="12" t="s">
        <v>48</v>
      </c>
      <c r="I3" s="12"/>
      <c r="J3" s="14"/>
      <c r="K3" s="15"/>
      <c r="L3" s="14" t="s">
        <v>49</v>
      </c>
      <c r="M3" s="16" t="n">
        <v>1</v>
      </c>
      <c r="N3" s="16" t="n">
        <v>1</v>
      </c>
      <c r="O3" s="17" t="n">
        <v>100000</v>
      </c>
      <c r="P3" s="17" t="n">
        <v>100000</v>
      </c>
      <c r="Q3" s="18" t="n">
        <v>12600</v>
      </c>
      <c r="R3" s="19" t="n">
        <f aca="false">IF(H3="F",1,0)</f>
        <v>1</v>
      </c>
      <c r="S3" s="19" t="n">
        <f aca="false">IF(H3="M",1,0)</f>
        <v>0</v>
      </c>
      <c r="T3" s="11" t="s">
        <v>54</v>
      </c>
      <c r="U3" s="11" t="s">
        <v>51</v>
      </c>
      <c r="V3" s="20" t="n">
        <f aca="false">_xlfn.xlookup(D3,'WRSI Fusion'!$H$4:$H$354,'WRSI Fusion'!$AI$4:$AI$354)</f>
        <v>71.8943732451256</v>
      </c>
      <c r="W3" s="20" t="n">
        <f aca="false">_xlfn.xlookup(D3,'WRSI Maïs'!$H$4:$H$346,'WRSI Maïs'!$AG$4:$AG$346)</f>
        <v>77.2528785124302</v>
      </c>
      <c r="X3" s="20" t="n">
        <f aca="false">_xlfn.xlookup(D3,'WRSI Mil'!$H$5:$H$355,'WRSI Mil'!$AG$5:$AG$355)</f>
        <v>80.0230067342137</v>
      </c>
      <c r="Y3" s="20" t="n">
        <f aca="false">_xlfn.xlookup(D3,'WRSI Sorgho'!$H$4:$H$354,'WRSI Sorgho'!$AI$4:$AI$354)</f>
        <v>71.9726254617404</v>
      </c>
      <c r="Z3" s="20" t="n">
        <f aca="false">Y3</f>
        <v>71.9726254617404</v>
      </c>
      <c r="AA3" s="20" t="n">
        <f aca="false">_xlfn.xlookup(D3,'WRSI Sorgho'!$H$4:$H$354,'WRSI Sorgho'!$AJ$4:$AJ$354)</f>
        <v>55.671585542935</v>
      </c>
      <c r="AB3" s="21" t="n">
        <f aca="false">AA3/Z3</f>
        <v>0.773510556072867</v>
      </c>
      <c r="AC3" s="11"/>
      <c r="AD3" s="11"/>
      <c r="AE3" s="11"/>
      <c r="AF3" s="22" t="n">
        <v>2023</v>
      </c>
      <c r="AG3" s="22" t="s">
        <v>52</v>
      </c>
      <c r="AH3" s="22" t="s">
        <v>53</v>
      </c>
      <c r="AI3" s="22"/>
      <c r="AJ3" s="23" t="n">
        <v>0.7</v>
      </c>
      <c r="AK3" s="24" t="n">
        <v>100000</v>
      </c>
      <c r="AL3" s="23" t="n">
        <v>0.8</v>
      </c>
      <c r="AM3" s="24" t="n">
        <v>25000</v>
      </c>
      <c r="AN3" s="23" t="n">
        <v>0.9</v>
      </c>
      <c r="AO3" s="24" t="n">
        <v>10000</v>
      </c>
      <c r="AP3" s="25" t="n">
        <f aca="false">IF(AB3&lt;AJ3,AK3,IF(AB3&lt;AL3,AM3,IF(AB3&lt;=AN3,AO3,0)))</f>
        <v>25000</v>
      </c>
    </row>
    <row r="4" customFormat="false" ht="15.65" hidden="false" customHeight="false" outlineLevel="0" collapsed="false">
      <c r="A4" s="11" t="n">
        <f aca="false">A3+1</f>
        <v>4503</v>
      </c>
      <c r="B4" s="12" t="s">
        <v>42</v>
      </c>
      <c r="C4" s="12" t="s">
        <v>43</v>
      </c>
      <c r="D4" s="12" t="s">
        <v>44</v>
      </c>
      <c r="E4" s="12" t="s">
        <v>45</v>
      </c>
      <c r="F4" s="12" t="s">
        <v>46</v>
      </c>
      <c r="G4" s="13" t="s">
        <v>47</v>
      </c>
      <c r="H4" s="12" t="s">
        <v>55</v>
      </c>
      <c r="I4" s="12"/>
      <c r="J4" s="14"/>
      <c r="K4" s="15"/>
      <c r="L4" s="14" t="s">
        <v>49</v>
      </c>
      <c r="M4" s="16" t="n">
        <v>1</v>
      </c>
      <c r="N4" s="16" t="n">
        <v>1</v>
      </c>
      <c r="O4" s="17" t="n">
        <v>100000</v>
      </c>
      <c r="P4" s="17" t="n">
        <v>100000</v>
      </c>
      <c r="Q4" s="18" t="n">
        <v>12600</v>
      </c>
      <c r="R4" s="19" t="n">
        <f aca="false">IF(H4="F",1,0)</f>
        <v>0</v>
      </c>
      <c r="S4" s="19" t="n">
        <f aca="false">IF(H4="M",1,0)</f>
        <v>1</v>
      </c>
      <c r="T4" s="11" t="s">
        <v>56</v>
      </c>
      <c r="U4" s="11" t="s">
        <v>51</v>
      </c>
      <c r="V4" s="20" t="n">
        <f aca="false">_xlfn.xlookup(D4,'WRSI Fusion'!$H$4:$H$354,'WRSI Fusion'!$AI$4:$AI$354)</f>
        <v>71.8943732451256</v>
      </c>
      <c r="W4" s="20" t="n">
        <f aca="false">_xlfn.xlookup(D4,'WRSI Maïs'!$H$4:$H$346,'WRSI Maïs'!$AG$4:$AG$346)</f>
        <v>77.2528785124302</v>
      </c>
      <c r="X4" s="20" t="n">
        <f aca="false">_xlfn.xlookup(D4,'WRSI Mil'!$H$5:$H$355,'WRSI Mil'!$AG$5:$AG$355)</f>
        <v>80.0230067342137</v>
      </c>
      <c r="Y4" s="20" t="n">
        <f aca="false">_xlfn.xlookup(D4,'WRSI Sorgho'!$H$4:$H$354,'WRSI Sorgho'!$AI$4:$AI$354)</f>
        <v>71.9726254617404</v>
      </c>
      <c r="Z4" s="20" t="n">
        <f aca="false">Y4</f>
        <v>71.9726254617404</v>
      </c>
      <c r="AA4" s="20" t="n">
        <f aca="false">_xlfn.xlookup(D4,'WRSI Sorgho'!$H$4:$H$354,'WRSI Sorgho'!$AJ$4:$AJ$354)</f>
        <v>55.671585542935</v>
      </c>
      <c r="AB4" s="21" t="n">
        <f aca="false">AA4/Z4</f>
        <v>0.773510556072867</v>
      </c>
      <c r="AC4" s="11"/>
      <c r="AD4" s="11"/>
      <c r="AE4" s="11"/>
      <c r="AF4" s="22" t="n">
        <v>2023</v>
      </c>
      <c r="AG4" s="22" t="s">
        <v>52</v>
      </c>
      <c r="AH4" s="22" t="s">
        <v>53</v>
      </c>
      <c r="AI4" s="22"/>
      <c r="AJ4" s="23" t="n">
        <v>0.7</v>
      </c>
      <c r="AK4" s="24" t="n">
        <v>100000</v>
      </c>
      <c r="AL4" s="23" t="n">
        <v>0.8</v>
      </c>
      <c r="AM4" s="24" t="n">
        <v>25000</v>
      </c>
      <c r="AN4" s="23" t="n">
        <v>0.9</v>
      </c>
      <c r="AO4" s="24" t="n">
        <v>10000</v>
      </c>
      <c r="AP4" s="25" t="n">
        <f aca="false">IF(AB4&lt;AJ4,AK4,IF(AB4&lt;AL4,AM4,IF(AB4&lt;=AN4,AO4,0)))</f>
        <v>25000</v>
      </c>
    </row>
    <row r="5" customFormat="false" ht="15.65" hidden="false" customHeight="false" outlineLevel="0" collapsed="false">
      <c r="A5" s="11" t="n">
        <f aca="false">A4+1</f>
        <v>4504</v>
      </c>
      <c r="B5" s="12" t="s">
        <v>42</v>
      </c>
      <c r="C5" s="12" t="s">
        <v>43</v>
      </c>
      <c r="D5" s="12" t="s">
        <v>44</v>
      </c>
      <c r="E5" s="12" t="s">
        <v>45</v>
      </c>
      <c r="F5" s="12" t="s">
        <v>46</v>
      </c>
      <c r="G5" s="13" t="s">
        <v>47</v>
      </c>
      <c r="H5" s="12" t="s">
        <v>55</v>
      </c>
      <c r="I5" s="12"/>
      <c r="J5" s="14"/>
      <c r="K5" s="15"/>
      <c r="L5" s="14" t="s">
        <v>49</v>
      </c>
      <c r="M5" s="16" t="n">
        <v>1</v>
      </c>
      <c r="N5" s="16" t="n">
        <v>1</v>
      </c>
      <c r="O5" s="17" t="n">
        <v>100000</v>
      </c>
      <c r="P5" s="17" t="n">
        <v>100000</v>
      </c>
      <c r="Q5" s="18" t="n">
        <v>12600</v>
      </c>
      <c r="R5" s="19" t="n">
        <f aca="false">IF(H5="F",1,0)</f>
        <v>0</v>
      </c>
      <c r="S5" s="19" t="n">
        <f aca="false">IF(H5="M",1,0)</f>
        <v>1</v>
      </c>
      <c r="T5" s="11" t="s">
        <v>57</v>
      </c>
      <c r="U5" s="11" t="s">
        <v>51</v>
      </c>
      <c r="V5" s="20" t="n">
        <f aca="false">_xlfn.xlookup(D5,'WRSI Fusion'!$H$4:$H$354,'WRSI Fusion'!$AI$4:$AI$354)</f>
        <v>71.8943732451256</v>
      </c>
      <c r="W5" s="20" t="n">
        <f aca="false">_xlfn.xlookup(D5,'WRSI Maïs'!$H$4:$H$346,'WRSI Maïs'!$AG$4:$AG$346)</f>
        <v>77.2528785124302</v>
      </c>
      <c r="X5" s="20" t="n">
        <f aca="false">_xlfn.xlookup(D5,'WRSI Mil'!$H$5:$H$355,'WRSI Mil'!$AG$5:$AG$355)</f>
        <v>80.0230067342137</v>
      </c>
      <c r="Y5" s="20" t="n">
        <f aca="false">_xlfn.xlookup(D5,'WRSI Sorgho'!$H$4:$H$354,'WRSI Sorgho'!$AI$4:$AI$354)</f>
        <v>71.9726254617404</v>
      </c>
      <c r="Z5" s="20" t="n">
        <f aca="false">Y5</f>
        <v>71.9726254617404</v>
      </c>
      <c r="AA5" s="20" t="n">
        <f aca="false">_xlfn.xlookup(D5,'WRSI Sorgho'!$H$4:$H$354,'WRSI Sorgho'!$AJ$4:$AJ$354)</f>
        <v>55.671585542935</v>
      </c>
      <c r="AB5" s="21" t="n">
        <f aca="false">AA5/Z5</f>
        <v>0.773510556072867</v>
      </c>
      <c r="AC5" s="11"/>
      <c r="AD5" s="11"/>
      <c r="AE5" s="11"/>
      <c r="AF5" s="22" t="n">
        <v>2023</v>
      </c>
      <c r="AG5" s="22" t="s">
        <v>52</v>
      </c>
      <c r="AH5" s="22" t="s">
        <v>53</v>
      </c>
      <c r="AI5" s="22"/>
      <c r="AJ5" s="23" t="n">
        <v>0.7</v>
      </c>
      <c r="AK5" s="24" t="n">
        <v>100000</v>
      </c>
      <c r="AL5" s="23" t="n">
        <v>0.8</v>
      </c>
      <c r="AM5" s="24" t="n">
        <v>25000</v>
      </c>
      <c r="AN5" s="23" t="n">
        <v>0.9</v>
      </c>
      <c r="AO5" s="24" t="n">
        <v>10000</v>
      </c>
      <c r="AP5" s="25" t="n">
        <f aca="false">IF(AB5&lt;AJ5,AK5,IF(AB5&lt;AL5,AM5,IF(AB5&lt;=AN5,AO5,0)))</f>
        <v>25000</v>
      </c>
    </row>
    <row r="6" customFormat="false" ht="15.65" hidden="false" customHeight="false" outlineLevel="0" collapsed="false">
      <c r="A6" s="11" t="n">
        <f aca="false">A5+1</f>
        <v>4505</v>
      </c>
      <c r="B6" s="12" t="s">
        <v>42</v>
      </c>
      <c r="C6" s="12" t="s">
        <v>43</v>
      </c>
      <c r="D6" s="12" t="s">
        <v>44</v>
      </c>
      <c r="E6" s="12" t="s">
        <v>45</v>
      </c>
      <c r="F6" s="12" t="s">
        <v>46</v>
      </c>
      <c r="G6" s="13" t="s">
        <v>47</v>
      </c>
      <c r="H6" s="12" t="s">
        <v>48</v>
      </c>
      <c r="I6" s="12"/>
      <c r="J6" s="14"/>
      <c r="K6" s="15"/>
      <c r="L6" s="14" t="s">
        <v>49</v>
      </c>
      <c r="M6" s="16" t="n">
        <v>1</v>
      </c>
      <c r="N6" s="16" t="n">
        <v>1</v>
      </c>
      <c r="O6" s="17" t="n">
        <v>100000</v>
      </c>
      <c r="P6" s="17" t="n">
        <v>100000</v>
      </c>
      <c r="Q6" s="18" t="n">
        <v>12600</v>
      </c>
      <c r="R6" s="19" t="n">
        <f aca="false">IF(H6="F",1,0)</f>
        <v>1</v>
      </c>
      <c r="S6" s="19" t="n">
        <f aca="false">IF(H6="M",1,0)</f>
        <v>0</v>
      </c>
      <c r="T6" s="11" t="s">
        <v>58</v>
      </c>
      <c r="U6" s="11" t="s">
        <v>51</v>
      </c>
      <c r="V6" s="20" t="n">
        <f aca="false">_xlfn.xlookup(D6,'WRSI Fusion'!$H$4:$H$354,'WRSI Fusion'!$AI$4:$AI$354)</f>
        <v>71.8943732451256</v>
      </c>
      <c r="W6" s="20" t="n">
        <f aca="false">_xlfn.xlookup(D6,'WRSI Maïs'!$H$4:$H$346,'WRSI Maïs'!$AG$4:$AG$346)</f>
        <v>77.2528785124302</v>
      </c>
      <c r="X6" s="20" t="n">
        <f aca="false">_xlfn.xlookup(D6,'WRSI Mil'!$H$5:$H$355,'WRSI Mil'!$AG$5:$AG$355)</f>
        <v>80.0230067342137</v>
      </c>
      <c r="Y6" s="20" t="n">
        <f aca="false">_xlfn.xlookup(D6,'WRSI Sorgho'!$H$4:$H$354,'WRSI Sorgho'!$AI$4:$AI$354)</f>
        <v>71.9726254617404</v>
      </c>
      <c r="Z6" s="20" t="n">
        <f aca="false">Y6</f>
        <v>71.9726254617404</v>
      </c>
      <c r="AA6" s="20" t="n">
        <f aca="false">_xlfn.xlookup(D6,'WRSI Sorgho'!$H$4:$H$354,'WRSI Sorgho'!$AJ$4:$AJ$354)</f>
        <v>55.671585542935</v>
      </c>
      <c r="AB6" s="21" t="n">
        <f aca="false">AA6/Z6</f>
        <v>0.773510556072867</v>
      </c>
      <c r="AC6" s="11"/>
      <c r="AD6" s="11"/>
      <c r="AE6" s="11"/>
      <c r="AF6" s="22" t="n">
        <v>2023</v>
      </c>
      <c r="AG6" s="22" t="s">
        <v>52</v>
      </c>
      <c r="AH6" s="22" t="s">
        <v>53</v>
      </c>
      <c r="AI6" s="22"/>
      <c r="AJ6" s="23" t="n">
        <v>0.7</v>
      </c>
      <c r="AK6" s="24" t="n">
        <v>100000</v>
      </c>
      <c r="AL6" s="23" t="n">
        <v>0.8</v>
      </c>
      <c r="AM6" s="24" t="n">
        <v>25000</v>
      </c>
      <c r="AN6" s="23" t="n">
        <v>0.9</v>
      </c>
      <c r="AO6" s="24" t="n">
        <v>10000</v>
      </c>
      <c r="AP6" s="25" t="n">
        <f aca="false">IF(AB6&lt;AJ6,AK6,IF(AB6&lt;AL6,AM6,IF(AB6&lt;=AN6,AO6,0)))</f>
        <v>25000</v>
      </c>
    </row>
    <row r="7" customFormat="false" ht="15.65" hidden="false" customHeight="false" outlineLevel="0" collapsed="false">
      <c r="A7" s="11" t="n">
        <f aca="false">A6+1</f>
        <v>4506</v>
      </c>
      <c r="B7" s="12" t="s">
        <v>42</v>
      </c>
      <c r="C7" s="12" t="s">
        <v>43</v>
      </c>
      <c r="D7" s="12" t="s">
        <v>44</v>
      </c>
      <c r="E7" s="12" t="s">
        <v>45</v>
      </c>
      <c r="F7" s="12" t="s">
        <v>46</v>
      </c>
      <c r="G7" s="13" t="s">
        <v>47</v>
      </c>
      <c r="H7" s="12" t="s">
        <v>48</v>
      </c>
      <c r="I7" s="12"/>
      <c r="J7" s="14"/>
      <c r="K7" s="15"/>
      <c r="L7" s="14" t="s">
        <v>49</v>
      </c>
      <c r="M7" s="16" t="n">
        <v>1</v>
      </c>
      <c r="N7" s="16" t="n">
        <v>1</v>
      </c>
      <c r="O7" s="17" t="n">
        <v>100000</v>
      </c>
      <c r="P7" s="17" t="n">
        <v>100000</v>
      </c>
      <c r="Q7" s="18" t="n">
        <v>12600</v>
      </c>
      <c r="R7" s="19" t="n">
        <f aca="false">IF(H7="F",1,0)</f>
        <v>1</v>
      </c>
      <c r="S7" s="19" t="n">
        <f aca="false">IF(H7="M",1,0)</f>
        <v>0</v>
      </c>
      <c r="T7" s="11" t="s">
        <v>59</v>
      </c>
      <c r="U7" s="11" t="s">
        <v>51</v>
      </c>
      <c r="V7" s="20" t="n">
        <f aca="false">_xlfn.xlookup(D7,'WRSI Fusion'!$H$4:$H$354,'WRSI Fusion'!$AI$4:$AI$354)</f>
        <v>71.8943732451256</v>
      </c>
      <c r="W7" s="20" t="n">
        <f aca="false">_xlfn.xlookup(D7,'WRSI Maïs'!$H$4:$H$346,'WRSI Maïs'!$AG$4:$AG$346)</f>
        <v>77.2528785124302</v>
      </c>
      <c r="X7" s="20" t="n">
        <f aca="false">_xlfn.xlookup(D7,'WRSI Mil'!$H$5:$H$355,'WRSI Mil'!$AG$5:$AG$355)</f>
        <v>80.0230067342137</v>
      </c>
      <c r="Y7" s="20" t="n">
        <f aca="false">_xlfn.xlookup(D7,'WRSI Sorgho'!$H$4:$H$354,'WRSI Sorgho'!$AI$4:$AI$354)</f>
        <v>71.9726254617404</v>
      </c>
      <c r="Z7" s="20" t="n">
        <f aca="false">Y7</f>
        <v>71.9726254617404</v>
      </c>
      <c r="AA7" s="20" t="n">
        <f aca="false">_xlfn.xlookup(D7,'WRSI Sorgho'!$H$4:$H$354,'WRSI Sorgho'!$AJ$4:$AJ$354)</f>
        <v>55.671585542935</v>
      </c>
      <c r="AB7" s="21" t="n">
        <f aca="false">AA7/Z7</f>
        <v>0.773510556072867</v>
      </c>
      <c r="AC7" s="11"/>
      <c r="AD7" s="11"/>
      <c r="AE7" s="11"/>
      <c r="AF7" s="22" t="n">
        <v>2023</v>
      </c>
      <c r="AG7" s="22" t="s">
        <v>52</v>
      </c>
      <c r="AH7" s="22" t="s">
        <v>53</v>
      </c>
      <c r="AI7" s="22"/>
      <c r="AJ7" s="23" t="n">
        <v>0.7</v>
      </c>
      <c r="AK7" s="24" t="n">
        <v>100000</v>
      </c>
      <c r="AL7" s="23" t="n">
        <v>0.8</v>
      </c>
      <c r="AM7" s="24" t="n">
        <v>25000</v>
      </c>
      <c r="AN7" s="23" t="n">
        <v>0.9</v>
      </c>
      <c r="AO7" s="24" t="n">
        <v>10000</v>
      </c>
      <c r="AP7" s="25" t="n">
        <f aca="false">IF(AB7&lt;AJ7,AK7,IF(AB7&lt;AL7,AM7,IF(AB7&lt;=AN7,AO7,0)))</f>
        <v>25000</v>
      </c>
    </row>
    <row r="8" customFormat="false" ht="15.65" hidden="false" customHeight="false" outlineLevel="0" collapsed="false">
      <c r="A8" s="11" t="n">
        <f aca="false">A7+1</f>
        <v>4507</v>
      </c>
      <c r="B8" s="12" t="s">
        <v>42</v>
      </c>
      <c r="C8" s="12" t="s">
        <v>43</v>
      </c>
      <c r="D8" s="12" t="s">
        <v>44</v>
      </c>
      <c r="E8" s="12" t="s">
        <v>45</v>
      </c>
      <c r="F8" s="12" t="s">
        <v>46</v>
      </c>
      <c r="G8" s="13" t="s">
        <v>47</v>
      </c>
      <c r="H8" s="12" t="s">
        <v>48</v>
      </c>
      <c r="I8" s="12"/>
      <c r="J8" s="14"/>
      <c r="K8" s="15"/>
      <c r="L8" s="14" t="s">
        <v>49</v>
      </c>
      <c r="M8" s="16" t="n">
        <v>1</v>
      </c>
      <c r="N8" s="16" t="n">
        <v>1</v>
      </c>
      <c r="O8" s="17" t="n">
        <v>100000</v>
      </c>
      <c r="P8" s="17" t="n">
        <v>100000</v>
      </c>
      <c r="Q8" s="18" t="n">
        <v>12600</v>
      </c>
      <c r="R8" s="19" t="n">
        <f aca="false">IF(H8="F",1,0)</f>
        <v>1</v>
      </c>
      <c r="S8" s="19" t="n">
        <f aca="false">IF(H8="M",1,0)</f>
        <v>0</v>
      </c>
      <c r="T8" s="11" t="s">
        <v>60</v>
      </c>
      <c r="U8" s="11" t="s">
        <v>51</v>
      </c>
      <c r="V8" s="20" t="n">
        <f aca="false">_xlfn.xlookup(D8,'WRSI Fusion'!$H$4:$H$354,'WRSI Fusion'!$AI$4:$AI$354)</f>
        <v>71.8943732451256</v>
      </c>
      <c r="W8" s="20" t="n">
        <f aca="false">_xlfn.xlookup(D8,'WRSI Maïs'!$H$4:$H$346,'WRSI Maïs'!$AG$4:$AG$346)</f>
        <v>77.2528785124302</v>
      </c>
      <c r="X8" s="20" t="n">
        <f aca="false">_xlfn.xlookup(D8,'WRSI Mil'!$H$5:$H$355,'WRSI Mil'!$AG$5:$AG$355)</f>
        <v>80.0230067342137</v>
      </c>
      <c r="Y8" s="20" t="n">
        <f aca="false">_xlfn.xlookup(D8,'WRSI Sorgho'!$H$4:$H$354,'WRSI Sorgho'!$AI$4:$AI$354)</f>
        <v>71.9726254617404</v>
      </c>
      <c r="Z8" s="20" t="n">
        <f aca="false">Y8</f>
        <v>71.9726254617404</v>
      </c>
      <c r="AA8" s="20" t="n">
        <f aca="false">_xlfn.xlookup(D8,'WRSI Sorgho'!$H$4:$H$354,'WRSI Sorgho'!$AJ$4:$AJ$354)</f>
        <v>55.671585542935</v>
      </c>
      <c r="AB8" s="21" t="n">
        <f aca="false">AA8/Z8</f>
        <v>0.773510556072867</v>
      </c>
      <c r="AC8" s="11"/>
      <c r="AD8" s="11"/>
      <c r="AE8" s="11"/>
      <c r="AF8" s="22" t="n">
        <v>2023</v>
      </c>
      <c r="AG8" s="22" t="s">
        <v>52</v>
      </c>
      <c r="AH8" s="22" t="s">
        <v>53</v>
      </c>
      <c r="AI8" s="22"/>
      <c r="AJ8" s="23" t="n">
        <v>0.7</v>
      </c>
      <c r="AK8" s="24" t="n">
        <v>100000</v>
      </c>
      <c r="AL8" s="23" t="n">
        <v>0.8</v>
      </c>
      <c r="AM8" s="24" t="n">
        <v>25000</v>
      </c>
      <c r="AN8" s="23" t="n">
        <v>0.9</v>
      </c>
      <c r="AO8" s="24" t="n">
        <v>10000</v>
      </c>
      <c r="AP8" s="25" t="n">
        <f aca="false">IF(AB8&lt;AJ8,AK8,IF(AB8&lt;AL8,AM8,IF(AB8&lt;=AN8,AO8,0)))</f>
        <v>25000</v>
      </c>
    </row>
    <row r="9" customFormat="false" ht="15.65" hidden="false" customHeight="false" outlineLevel="0" collapsed="false">
      <c r="A9" s="11" t="n">
        <f aca="false">A8+1</f>
        <v>4508</v>
      </c>
      <c r="B9" s="12" t="s">
        <v>42</v>
      </c>
      <c r="C9" s="12" t="s">
        <v>43</v>
      </c>
      <c r="D9" s="12" t="s">
        <v>44</v>
      </c>
      <c r="E9" s="12" t="s">
        <v>45</v>
      </c>
      <c r="F9" s="12" t="s">
        <v>46</v>
      </c>
      <c r="G9" s="13" t="s">
        <v>47</v>
      </c>
      <c r="H9" s="12" t="s">
        <v>55</v>
      </c>
      <c r="I9" s="12"/>
      <c r="J9" s="14"/>
      <c r="K9" s="15"/>
      <c r="L9" s="14" t="s">
        <v>49</v>
      </c>
      <c r="M9" s="16" t="n">
        <v>1</v>
      </c>
      <c r="N9" s="16" t="n">
        <v>1</v>
      </c>
      <c r="O9" s="17" t="n">
        <v>100000</v>
      </c>
      <c r="P9" s="17" t="n">
        <v>100000</v>
      </c>
      <c r="Q9" s="18" t="n">
        <v>12600</v>
      </c>
      <c r="R9" s="19" t="n">
        <f aca="false">IF(H9="F",1,0)</f>
        <v>0</v>
      </c>
      <c r="S9" s="19" t="n">
        <f aca="false">IF(H9="M",1,0)</f>
        <v>1</v>
      </c>
      <c r="T9" s="11" t="s">
        <v>61</v>
      </c>
      <c r="U9" s="11" t="s">
        <v>51</v>
      </c>
      <c r="V9" s="20" t="n">
        <f aca="false">_xlfn.xlookup(D9,'WRSI Fusion'!$H$4:$H$354,'WRSI Fusion'!$AI$4:$AI$354)</f>
        <v>71.8943732451256</v>
      </c>
      <c r="W9" s="20" t="n">
        <f aca="false">_xlfn.xlookup(D9,'WRSI Maïs'!$H$4:$H$346,'WRSI Maïs'!$AG$4:$AG$346)</f>
        <v>77.2528785124302</v>
      </c>
      <c r="X9" s="20" t="n">
        <f aca="false">_xlfn.xlookup(D9,'WRSI Mil'!$H$5:$H$355,'WRSI Mil'!$AG$5:$AG$355)</f>
        <v>80.0230067342137</v>
      </c>
      <c r="Y9" s="20" t="n">
        <f aca="false">_xlfn.xlookup(D9,'WRSI Sorgho'!$H$4:$H$354,'WRSI Sorgho'!$AI$4:$AI$354)</f>
        <v>71.9726254617404</v>
      </c>
      <c r="Z9" s="20" t="n">
        <f aca="false">Y9</f>
        <v>71.9726254617404</v>
      </c>
      <c r="AA9" s="20" t="n">
        <f aca="false">_xlfn.xlookup(D9,'WRSI Sorgho'!$H$4:$H$354,'WRSI Sorgho'!$AJ$4:$AJ$354)</f>
        <v>55.671585542935</v>
      </c>
      <c r="AB9" s="21" t="n">
        <f aca="false">AA9/Z9</f>
        <v>0.773510556072867</v>
      </c>
      <c r="AC9" s="11"/>
      <c r="AD9" s="11"/>
      <c r="AE9" s="11"/>
      <c r="AF9" s="22" t="n">
        <v>2023</v>
      </c>
      <c r="AG9" s="22" t="s">
        <v>52</v>
      </c>
      <c r="AH9" s="22" t="s">
        <v>53</v>
      </c>
      <c r="AI9" s="22"/>
      <c r="AJ9" s="23" t="n">
        <v>0.7</v>
      </c>
      <c r="AK9" s="24" t="n">
        <v>100000</v>
      </c>
      <c r="AL9" s="23" t="n">
        <v>0.8</v>
      </c>
      <c r="AM9" s="24" t="n">
        <v>25000</v>
      </c>
      <c r="AN9" s="23" t="n">
        <v>0.9</v>
      </c>
      <c r="AO9" s="24" t="n">
        <v>10000</v>
      </c>
      <c r="AP9" s="25" t="n">
        <f aca="false">IF(AB9&lt;AJ9,AK9,IF(AB9&lt;AL9,AM9,IF(AB9&lt;=AN9,AO9,0)))</f>
        <v>25000</v>
      </c>
    </row>
    <row r="10" customFormat="false" ht="15.65" hidden="false" customHeight="false" outlineLevel="0" collapsed="false">
      <c r="A10" s="11" t="n">
        <f aca="false">A9+1</f>
        <v>4509</v>
      </c>
      <c r="B10" s="12" t="s">
        <v>42</v>
      </c>
      <c r="C10" s="12" t="s">
        <v>43</v>
      </c>
      <c r="D10" s="12" t="s">
        <v>44</v>
      </c>
      <c r="E10" s="12" t="s">
        <v>45</v>
      </c>
      <c r="F10" s="12" t="s">
        <v>46</v>
      </c>
      <c r="G10" s="13" t="s">
        <v>47</v>
      </c>
      <c r="H10" s="12" t="s">
        <v>48</v>
      </c>
      <c r="I10" s="12"/>
      <c r="J10" s="14"/>
      <c r="K10" s="15"/>
      <c r="L10" s="14" t="s">
        <v>49</v>
      </c>
      <c r="M10" s="16" t="n">
        <v>1</v>
      </c>
      <c r="N10" s="16" t="n">
        <v>1</v>
      </c>
      <c r="O10" s="17" t="n">
        <v>100000</v>
      </c>
      <c r="P10" s="17" t="n">
        <v>100000</v>
      </c>
      <c r="Q10" s="18" t="n">
        <v>12600</v>
      </c>
      <c r="R10" s="19" t="n">
        <f aca="false">IF(H10="F",1,0)</f>
        <v>1</v>
      </c>
      <c r="S10" s="19" t="n">
        <f aca="false">IF(H10="M",1,0)</f>
        <v>0</v>
      </c>
      <c r="T10" s="11" t="s">
        <v>62</v>
      </c>
      <c r="U10" s="11" t="s">
        <v>51</v>
      </c>
      <c r="V10" s="20" t="n">
        <f aca="false">_xlfn.xlookup(D10,'WRSI Fusion'!$H$4:$H$354,'WRSI Fusion'!$AI$4:$AI$354)</f>
        <v>71.8943732451256</v>
      </c>
      <c r="W10" s="20" t="n">
        <f aca="false">_xlfn.xlookup(D10,'WRSI Maïs'!$H$4:$H$346,'WRSI Maïs'!$AG$4:$AG$346)</f>
        <v>77.2528785124302</v>
      </c>
      <c r="X10" s="20" t="n">
        <f aca="false">_xlfn.xlookup(D10,'WRSI Mil'!$H$5:$H$355,'WRSI Mil'!$AG$5:$AG$355)</f>
        <v>80.0230067342137</v>
      </c>
      <c r="Y10" s="20" t="n">
        <f aca="false">_xlfn.xlookup(D10,'WRSI Sorgho'!$H$4:$H$354,'WRSI Sorgho'!$AI$4:$AI$354)</f>
        <v>71.9726254617404</v>
      </c>
      <c r="Z10" s="20" t="n">
        <f aca="false">Y10</f>
        <v>71.9726254617404</v>
      </c>
      <c r="AA10" s="20" t="n">
        <f aca="false">_xlfn.xlookup(D10,'WRSI Sorgho'!$H$4:$H$354,'WRSI Sorgho'!$AJ$4:$AJ$354)</f>
        <v>55.671585542935</v>
      </c>
      <c r="AB10" s="21" t="n">
        <f aca="false">AA10/Z10</f>
        <v>0.773510556072867</v>
      </c>
      <c r="AC10" s="11"/>
      <c r="AD10" s="11"/>
      <c r="AE10" s="11"/>
      <c r="AF10" s="22" t="n">
        <v>2023</v>
      </c>
      <c r="AG10" s="22" t="s">
        <v>52</v>
      </c>
      <c r="AH10" s="22" t="s">
        <v>53</v>
      </c>
      <c r="AI10" s="22"/>
      <c r="AJ10" s="23" t="n">
        <v>0.7</v>
      </c>
      <c r="AK10" s="24" t="n">
        <v>100000</v>
      </c>
      <c r="AL10" s="23" t="n">
        <v>0.8</v>
      </c>
      <c r="AM10" s="24" t="n">
        <v>25000</v>
      </c>
      <c r="AN10" s="23" t="n">
        <v>0.9</v>
      </c>
      <c r="AO10" s="24" t="n">
        <v>10000</v>
      </c>
      <c r="AP10" s="25" t="n">
        <f aca="false">IF(AB10&lt;AJ10,AK10,IF(AB10&lt;AL10,AM10,IF(AB10&lt;=AN10,AO10,0)))</f>
        <v>25000</v>
      </c>
    </row>
    <row r="11" customFormat="false" ht="15.65" hidden="false" customHeight="false" outlineLevel="0" collapsed="false">
      <c r="A11" s="11" t="n">
        <f aca="false">A10+1</f>
        <v>4510</v>
      </c>
      <c r="B11" s="12" t="s">
        <v>42</v>
      </c>
      <c r="C11" s="12" t="s">
        <v>43</v>
      </c>
      <c r="D11" s="12" t="s">
        <v>44</v>
      </c>
      <c r="E11" s="12" t="s">
        <v>45</v>
      </c>
      <c r="F11" s="12" t="s">
        <v>46</v>
      </c>
      <c r="G11" s="13" t="s">
        <v>47</v>
      </c>
      <c r="H11" s="12" t="s">
        <v>55</v>
      </c>
      <c r="I11" s="12"/>
      <c r="J11" s="14"/>
      <c r="K11" s="15"/>
      <c r="L11" s="14" t="s">
        <v>49</v>
      </c>
      <c r="M11" s="16" t="n">
        <v>1</v>
      </c>
      <c r="N11" s="16" t="n">
        <v>1</v>
      </c>
      <c r="O11" s="17" t="n">
        <v>100000</v>
      </c>
      <c r="P11" s="17" t="n">
        <v>100000</v>
      </c>
      <c r="Q11" s="18" t="n">
        <v>12600</v>
      </c>
      <c r="R11" s="19" t="n">
        <f aca="false">IF(H11="F",1,0)</f>
        <v>0</v>
      </c>
      <c r="S11" s="19" t="n">
        <f aca="false">IF(H11="M",1,0)</f>
        <v>1</v>
      </c>
      <c r="T11" s="11" t="s">
        <v>63</v>
      </c>
      <c r="U11" s="11" t="s">
        <v>51</v>
      </c>
      <c r="V11" s="20" t="n">
        <f aca="false">_xlfn.xlookup(D11,'WRSI Fusion'!$H$4:$H$354,'WRSI Fusion'!$AI$4:$AI$354)</f>
        <v>71.8943732451256</v>
      </c>
      <c r="W11" s="20" t="n">
        <f aca="false">_xlfn.xlookup(D11,'WRSI Maïs'!$H$4:$H$346,'WRSI Maïs'!$AG$4:$AG$346)</f>
        <v>77.2528785124302</v>
      </c>
      <c r="X11" s="20" t="n">
        <f aca="false">_xlfn.xlookup(D11,'WRSI Mil'!$H$5:$H$355,'WRSI Mil'!$AG$5:$AG$355)</f>
        <v>80.0230067342137</v>
      </c>
      <c r="Y11" s="20" t="n">
        <f aca="false">_xlfn.xlookup(D11,'WRSI Sorgho'!$H$4:$H$354,'WRSI Sorgho'!$AI$4:$AI$354)</f>
        <v>71.9726254617404</v>
      </c>
      <c r="Z11" s="20" t="n">
        <f aca="false">Y11</f>
        <v>71.9726254617404</v>
      </c>
      <c r="AA11" s="20" t="n">
        <f aca="false">_xlfn.xlookup(D11,'WRSI Sorgho'!$H$4:$H$354,'WRSI Sorgho'!$AJ$4:$AJ$354)</f>
        <v>55.671585542935</v>
      </c>
      <c r="AB11" s="21" t="n">
        <f aca="false">AA11/Z11</f>
        <v>0.773510556072867</v>
      </c>
      <c r="AC11" s="11"/>
      <c r="AD11" s="11"/>
      <c r="AE11" s="11"/>
      <c r="AF11" s="22" t="n">
        <v>2023</v>
      </c>
      <c r="AG11" s="22" t="s">
        <v>52</v>
      </c>
      <c r="AH11" s="22" t="s">
        <v>53</v>
      </c>
      <c r="AI11" s="22"/>
      <c r="AJ11" s="23" t="n">
        <v>0.7</v>
      </c>
      <c r="AK11" s="24" t="n">
        <v>100000</v>
      </c>
      <c r="AL11" s="23" t="n">
        <v>0.8</v>
      </c>
      <c r="AM11" s="24" t="n">
        <v>25000</v>
      </c>
      <c r="AN11" s="23" t="n">
        <v>0.9</v>
      </c>
      <c r="AO11" s="24" t="n">
        <v>10000</v>
      </c>
      <c r="AP11" s="25" t="n">
        <f aca="false">IF(AB11&lt;AJ11,AK11,IF(AB11&lt;AL11,AM11,IF(AB11&lt;=AN11,AO11,0)))</f>
        <v>25000</v>
      </c>
    </row>
    <row r="12" customFormat="false" ht="15.65" hidden="false" customHeight="false" outlineLevel="0" collapsed="false">
      <c r="A12" s="11" t="n">
        <f aca="false">A11+1</f>
        <v>4511</v>
      </c>
      <c r="B12" s="12" t="s">
        <v>42</v>
      </c>
      <c r="C12" s="12" t="s">
        <v>43</v>
      </c>
      <c r="D12" s="12" t="s">
        <v>44</v>
      </c>
      <c r="E12" s="12" t="s">
        <v>45</v>
      </c>
      <c r="F12" s="12" t="s">
        <v>46</v>
      </c>
      <c r="G12" s="13" t="s">
        <v>47</v>
      </c>
      <c r="H12" s="12" t="s">
        <v>55</v>
      </c>
      <c r="I12" s="12"/>
      <c r="J12" s="14"/>
      <c r="K12" s="15"/>
      <c r="L12" s="14" t="s">
        <v>49</v>
      </c>
      <c r="M12" s="16" t="n">
        <v>1</v>
      </c>
      <c r="N12" s="16" t="n">
        <v>1</v>
      </c>
      <c r="O12" s="17" t="n">
        <v>100000</v>
      </c>
      <c r="P12" s="17" t="n">
        <v>100000</v>
      </c>
      <c r="Q12" s="18" t="n">
        <v>12600</v>
      </c>
      <c r="R12" s="19" t="n">
        <f aca="false">IF(H12="F",1,0)</f>
        <v>0</v>
      </c>
      <c r="S12" s="19" t="n">
        <f aca="false">IF(H12="M",1,0)</f>
        <v>1</v>
      </c>
      <c r="T12" s="11" t="s">
        <v>64</v>
      </c>
      <c r="U12" s="11" t="s">
        <v>51</v>
      </c>
      <c r="V12" s="20" t="n">
        <f aca="false">_xlfn.xlookup(D12,'WRSI Fusion'!$H$4:$H$354,'WRSI Fusion'!$AI$4:$AI$354)</f>
        <v>71.8943732451256</v>
      </c>
      <c r="W12" s="20" t="n">
        <f aca="false">_xlfn.xlookup(D12,'WRSI Maïs'!$H$4:$H$346,'WRSI Maïs'!$AG$4:$AG$346)</f>
        <v>77.2528785124302</v>
      </c>
      <c r="X12" s="20" t="n">
        <f aca="false">_xlfn.xlookup(D12,'WRSI Mil'!$H$5:$H$355,'WRSI Mil'!$AG$5:$AG$355)</f>
        <v>80.0230067342137</v>
      </c>
      <c r="Y12" s="20" t="n">
        <f aca="false">_xlfn.xlookup(D12,'WRSI Sorgho'!$H$4:$H$354,'WRSI Sorgho'!$AI$4:$AI$354)</f>
        <v>71.9726254617404</v>
      </c>
      <c r="Z12" s="20" t="n">
        <f aca="false">Y12</f>
        <v>71.9726254617404</v>
      </c>
      <c r="AA12" s="20" t="n">
        <f aca="false">_xlfn.xlookup(D12,'WRSI Sorgho'!$H$4:$H$354,'WRSI Sorgho'!$AJ$4:$AJ$354)</f>
        <v>55.671585542935</v>
      </c>
      <c r="AB12" s="21" t="n">
        <f aca="false">AA12/Z12</f>
        <v>0.773510556072867</v>
      </c>
      <c r="AC12" s="11"/>
      <c r="AD12" s="11"/>
      <c r="AE12" s="11"/>
      <c r="AF12" s="22" t="n">
        <v>2023</v>
      </c>
      <c r="AG12" s="22" t="s">
        <v>52</v>
      </c>
      <c r="AH12" s="22" t="s">
        <v>53</v>
      </c>
      <c r="AI12" s="22"/>
      <c r="AJ12" s="23" t="n">
        <v>0.7</v>
      </c>
      <c r="AK12" s="24" t="n">
        <v>100000</v>
      </c>
      <c r="AL12" s="23" t="n">
        <v>0.8</v>
      </c>
      <c r="AM12" s="24" t="n">
        <v>25000</v>
      </c>
      <c r="AN12" s="23" t="n">
        <v>0.9</v>
      </c>
      <c r="AO12" s="24" t="n">
        <v>10000</v>
      </c>
      <c r="AP12" s="25" t="n">
        <f aca="false">IF(AB12&lt;AJ12,AK12,IF(AB12&lt;AL12,AM12,IF(AB12&lt;=AN12,AO12,0)))</f>
        <v>25000</v>
      </c>
    </row>
    <row r="13" customFormat="false" ht="15.65" hidden="false" customHeight="false" outlineLevel="0" collapsed="false">
      <c r="A13" s="11" t="n">
        <f aca="false">A12+1</f>
        <v>4512</v>
      </c>
      <c r="B13" s="12" t="s">
        <v>42</v>
      </c>
      <c r="C13" s="12" t="s">
        <v>43</v>
      </c>
      <c r="D13" s="12" t="s">
        <v>44</v>
      </c>
      <c r="E13" s="12" t="s">
        <v>45</v>
      </c>
      <c r="F13" s="12" t="s">
        <v>46</v>
      </c>
      <c r="G13" s="13" t="s">
        <v>47</v>
      </c>
      <c r="H13" s="12" t="s">
        <v>55</v>
      </c>
      <c r="I13" s="12"/>
      <c r="J13" s="14"/>
      <c r="K13" s="15"/>
      <c r="L13" s="14" t="s">
        <v>49</v>
      </c>
      <c r="M13" s="16" t="n">
        <v>1</v>
      </c>
      <c r="N13" s="16" t="n">
        <v>1</v>
      </c>
      <c r="O13" s="17" t="n">
        <v>100000</v>
      </c>
      <c r="P13" s="17" t="n">
        <v>100000</v>
      </c>
      <c r="Q13" s="18" t="n">
        <v>12600</v>
      </c>
      <c r="R13" s="19" t="n">
        <f aca="false">IF(H13="F",1,0)</f>
        <v>0</v>
      </c>
      <c r="S13" s="19" t="n">
        <f aca="false">IF(H13="M",1,0)</f>
        <v>1</v>
      </c>
      <c r="T13" s="11" t="s">
        <v>65</v>
      </c>
      <c r="U13" s="11" t="s">
        <v>51</v>
      </c>
      <c r="V13" s="20" t="n">
        <f aca="false">_xlfn.xlookup(D13,'WRSI Fusion'!$H$4:$H$354,'WRSI Fusion'!$AI$4:$AI$354)</f>
        <v>71.8943732451256</v>
      </c>
      <c r="W13" s="20" t="n">
        <f aca="false">_xlfn.xlookup(D13,'WRSI Maïs'!$H$4:$H$346,'WRSI Maïs'!$AG$4:$AG$346)</f>
        <v>77.2528785124302</v>
      </c>
      <c r="X13" s="20" t="n">
        <f aca="false">_xlfn.xlookup(D13,'WRSI Mil'!$H$5:$H$355,'WRSI Mil'!$AG$5:$AG$355)</f>
        <v>80.0230067342137</v>
      </c>
      <c r="Y13" s="20" t="n">
        <f aca="false">_xlfn.xlookup(D13,'WRSI Sorgho'!$H$4:$H$354,'WRSI Sorgho'!$AI$4:$AI$354)</f>
        <v>71.9726254617404</v>
      </c>
      <c r="Z13" s="20" t="n">
        <f aca="false">Y13</f>
        <v>71.9726254617404</v>
      </c>
      <c r="AA13" s="20" t="n">
        <f aca="false">_xlfn.xlookup(D13,'WRSI Sorgho'!$H$4:$H$354,'WRSI Sorgho'!$AJ$4:$AJ$354)</f>
        <v>55.671585542935</v>
      </c>
      <c r="AB13" s="21" t="n">
        <f aca="false">AA13/Z13</f>
        <v>0.773510556072867</v>
      </c>
      <c r="AC13" s="11"/>
      <c r="AD13" s="11"/>
      <c r="AE13" s="11"/>
      <c r="AF13" s="22" t="n">
        <v>2023</v>
      </c>
      <c r="AG13" s="22" t="s">
        <v>52</v>
      </c>
      <c r="AH13" s="22" t="s">
        <v>53</v>
      </c>
      <c r="AI13" s="22"/>
      <c r="AJ13" s="23" t="n">
        <v>0.7</v>
      </c>
      <c r="AK13" s="24" t="n">
        <v>100000</v>
      </c>
      <c r="AL13" s="23" t="n">
        <v>0.8</v>
      </c>
      <c r="AM13" s="24" t="n">
        <v>25000</v>
      </c>
      <c r="AN13" s="23" t="n">
        <v>0.9</v>
      </c>
      <c r="AO13" s="24" t="n">
        <v>10000</v>
      </c>
      <c r="AP13" s="25" t="n">
        <f aca="false">IF(AB13&lt;AJ13,AK13,IF(AB13&lt;AL13,AM13,IF(AB13&lt;=AN13,AO13,0)))</f>
        <v>25000</v>
      </c>
    </row>
    <row r="14" customFormat="false" ht="15.65" hidden="false" customHeight="false" outlineLevel="0" collapsed="false">
      <c r="A14" s="11" t="n">
        <f aca="false">A13+1</f>
        <v>4513</v>
      </c>
      <c r="B14" s="12" t="s">
        <v>42</v>
      </c>
      <c r="C14" s="12" t="s">
        <v>43</v>
      </c>
      <c r="D14" s="12" t="s">
        <v>44</v>
      </c>
      <c r="E14" s="12" t="s">
        <v>45</v>
      </c>
      <c r="F14" s="12" t="s">
        <v>46</v>
      </c>
      <c r="G14" s="13" t="s">
        <v>47</v>
      </c>
      <c r="H14" s="12" t="s">
        <v>48</v>
      </c>
      <c r="I14" s="12"/>
      <c r="J14" s="14"/>
      <c r="K14" s="15"/>
      <c r="L14" s="14" t="s">
        <v>49</v>
      </c>
      <c r="M14" s="16" t="n">
        <v>1</v>
      </c>
      <c r="N14" s="16" t="n">
        <v>1</v>
      </c>
      <c r="O14" s="17" t="n">
        <v>100000</v>
      </c>
      <c r="P14" s="17" t="n">
        <v>100000</v>
      </c>
      <c r="Q14" s="18" t="n">
        <v>12600</v>
      </c>
      <c r="R14" s="19" t="n">
        <f aca="false">IF(H14="F",1,0)</f>
        <v>1</v>
      </c>
      <c r="S14" s="19" t="n">
        <f aca="false">IF(H14="M",1,0)</f>
        <v>0</v>
      </c>
      <c r="T14" s="11" t="s">
        <v>66</v>
      </c>
      <c r="U14" s="11" t="s">
        <v>51</v>
      </c>
      <c r="V14" s="20" t="n">
        <f aca="false">_xlfn.xlookup(D14,'WRSI Fusion'!$H$4:$H$354,'WRSI Fusion'!$AI$4:$AI$354)</f>
        <v>71.8943732451256</v>
      </c>
      <c r="W14" s="20" t="n">
        <f aca="false">_xlfn.xlookup(D14,'WRSI Maïs'!$H$4:$H$346,'WRSI Maïs'!$AG$4:$AG$346)</f>
        <v>77.2528785124302</v>
      </c>
      <c r="X14" s="20" t="n">
        <f aca="false">_xlfn.xlookup(D14,'WRSI Mil'!$H$5:$H$355,'WRSI Mil'!$AG$5:$AG$355)</f>
        <v>80.0230067342137</v>
      </c>
      <c r="Y14" s="20" t="n">
        <f aca="false">_xlfn.xlookup(D14,'WRSI Sorgho'!$H$4:$H$354,'WRSI Sorgho'!$AI$4:$AI$354)</f>
        <v>71.9726254617404</v>
      </c>
      <c r="Z14" s="20" t="n">
        <f aca="false">Y14</f>
        <v>71.9726254617404</v>
      </c>
      <c r="AA14" s="20" t="n">
        <f aca="false">_xlfn.xlookup(D14,'WRSI Sorgho'!$H$4:$H$354,'WRSI Sorgho'!$AJ$4:$AJ$354)</f>
        <v>55.671585542935</v>
      </c>
      <c r="AB14" s="21" t="n">
        <f aca="false">AA14/Z14</f>
        <v>0.773510556072867</v>
      </c>
      <c r="AC14" s="11"/>
      <c r="AD14" s="11"/>
      <c r="AE14" s="11"/>
      <c r="AF14" s="22" t="n">
        <v>2023</v>
      </c>
      <c r="AG14" s="22" t="s">
        <v>52</v>
      </c>
      <c r="AH14" s="22" t="s">
        <v>53</v>
      </c>
      <c r="AI14" s="22"/>
      <c r="AJ14" s="23" t="n">
        <v>0.7</v>
      </c>
      <c r="AK14" s="24" t="n">
        <v>100000</v>
      </c>
      <c r="AL14" s="23" t="n">
        <v>0.8</v>
      </c>
      <c r="AM14" s="24" t="n">
        <v>25000</v>
      </c>
      <c r="AN14" s="23" t="n">
        <v>0.9</v>
      </c>
      <c r="AO14" s="24" t="n">
        <v>10000</v>
      </c>
      <c r="AP14" s="25" t="n">
        <f aca="false">IF(AB14&lt;AJ14,AK14,IF(AB14&lt;AL14,AM14,IF(AB14&lt;=AN14,AO14,0)))</f>
        <v>25000</v>
      </c>
    </row>
    <row r="15" customFormat="false" ht="15.65" hidden="false" customHeight="false" outlineLevel="0" collapsed="false">
      <c r="A15" s="11" t="n">
        <f aca="false">A14+1</f>
        <v>4514</v>
      </c>
      <c r="B15" s="12" t="s">
        <v>42</v>
      </c>
      <c r="C15" s="12" t="s">
        <v>43</v>
      </c>
      <c r="D15" s="12" t="s">
        <v>44</v>
      </c>
      <c r="E15" s="12" t="s">
        <v>45</v>
      </c>
      <c r="F15" s="12" t="s">
        <v>46</v>
      </c>
      <c r="G15" s="13" t="s">
        <v>47</v>
      </c>
      <c r="H15" s="12" t="s">
        <v>55</v>
      </c>
      <c r="I15" s="12"/>
      <c r="J15" s="14"/>
      <c r="K15" s="15"/>
      <c r="L15" s="14" t="s">
        <v>49</v>
      </c>
      <c r="M15" s="16" t="n">
        <v>1</v>
      </c>
      <c r="N15" s="16" t="n">
        <v>1</v>
      </c>
      <c r="O15" s="17" t="n">
        <v>100000</v>
      </c>
      <c r="P15" s="17" t="n">
        <v>100000</v>
      </c>
      <c r="Q15" s="18" t="n">
        <v>12600</v>
      </c>
      <c r="R15" s="19" t="n">
        <f aca="false">IF(H15="F",1,0)</f>
        <v>0</v>
      </c>
      <c r="S15" s="19" t="n">
        <f aca="false">IF(H15="M",1,0)</f>
        <v>1</v>
      </c>
      <c r="T15" s="11" t="s">
        <v>67</v>
      </c>
      <c r="U15" s="11" t="s">
        <v>51</v>
      </c>
      <c r="V15" s="20" t="n">
        <f aca="false">_xlfn.xlookup(D15,'WRSI Fusion'!$H$4:$H$354,'WRSI Fusion'!$AI$4:$AI$354)</f>
        <v>71.8943732451256</v>
      </c>
      <c r="W15" s="20" t="n">
        <f aca="false">_xlfn.xlookup(D15,'WRSI Maïs'!$H$4:$H$346,'WRSI Maïs'!$AG$4:$AG$346)</f>
        <v>77.2528785124302</v>
      </c>
      <c r="X15" s="20" t="n">
        <f aca="false">_xlfn.xlookup(D15,'WRSI Mil'!$H$5:$H$355,'WRSI Mil'!$AG$5:$AG$355)</f>
        <v>80.0230067342137</v>
      </c>
      <c r="Y15" s="20" t="n">
        <f aca="false">_xlfn.xlookup(D15,'WRSI Sorgho'!$H$4:$H$354,'WRSI Sorgho'!$AI$4:$AI$354)</f>
        <v>71.9726254617404</v>
      </c>
      <c r="Z15" s="20" t="n">
        <f aca="false">Y15</f>
        <v>71.9726254617404</v>
      </c>
      <c r="AA15" s="20" t="n">
        <f aca="false">_xlfn.xlookup(D15,'WRSI Sorgho'!$H$4:$H$354,'WRSI Sorgho'!$AJ$4:$AJ$354)</f>
        <v>55.671585542935</v>
      </c>
      <c r="AB15" s="21" t="n">
        <f aca="false">AA15/Z15</f>
        <v>0.773510556072867</v>
      </c>
      <c r="AC15" s="11"/>
      <c r="AD15" s="11"/>
      <c r="AE15" s="11"/>
      <c r="AF15" s="22" t="n">
        <v>2023</v>
      </c>
      <c r="AG15" s="22" t="s">
        <v>52</v>
      </c>
      <c r="AH15" s="22" t="s">
        <v>53</v>
      </c>
      <c r="AI15" s="22"/>
      <c r="AJ15" s="23" t="n">
        <v>0.7</v>
      </c>
      <c r="AK15" s="24" t="n">
        <v>100000</v>
      </c>
      <c r="AL15" s="23" t="n">
        <v>0.8</v>
      </c>
      <c r="AM15" s="24" t="n">
        <v>25000</v>
      </c>
      <c r="AN15" s="23" t="n">
        <v>0.9</v>
      </c>
      <c r="AO15" s="24" t="n">
        <v>10000</v>
      </c>
      <c r="AP15" s="25" t="n">
        <f aca="false">IF(AB15&lt;AJ15,AK15,IF(AB15&lt;AL15,AM15,IF(AB15&lt;=AN15,AO15,0)))</f>
        <v>25000</v>
      </c>
    </row>
    <row r="16" customFormat="false" ht="15.65" hidden="false" customHeight="false" outlineLevel="0" collapsed="false">
      <c r="A16" s="11" t="n">
        <f aca="false">A15+1</f>
        <v>4515</v>
      </c>
      <c r="B16" s="12" t="s">
        <v>42</v>
      </c>
      <c r="C16" s="12" t="s">
        <v>43</v>
      </c>
      <c r="D16" s="12" t="s">
        <v>44</v>
      </c>
      <c r="E16" s="12" t="s">
        <v>45</v>
      </c>
      <c r="F16" s="12" t="s">
        <v>46</v>
      </c>
      <c r="G16" s="13" t="s">
        <v>47</v>
      </c>
      <c r="H16" s="12" t="s">
        <v>48</v>
      </c>
      <c r="I16" s="12"/>
      <c r="J16" s="14"/>
      <c r="K16" s="15"/>
      <c r="L16" s="14" t="s">
        <v>49</v>
      </c>
      <c r="M16" s="16" t="n">
        <v>1</v>
      </c>
      <c r="N16" s="16" t="n">
        <v>1</v>
      </c>
      <c r="O16" s="17" t="n">
        <v>100000</v>
      </c>
      <c r="P16" s="17" t="n">
        <v>100000</v>
      </c>
      <c r="Q16" s="18" t="n">
        <v>12600</v>
      </c>
      <c r="R16" s="19" t="n">
        <f aca="false">IF(H16="F",1,0)</f>
        <v>1</v>
      </c>
      <c r="S16" s="19" t="n">
        <f aca="false">IF(H16="M",1,0)</f>
        <v>0</v>
      </c>
      <c r="T16" s="11" t="s">
        <v>68</v>
      </c>
      <c r="U16" s="11" t="s">
        <v>51</v>
      </c>
      <c r="V16" s="20" t="n">
        <f aca="false">_xlfn.xlookup(D16,'WRSI Fusion'!$H$4:$H$354,'WRSI Fusion'!$AI$4:$AI$354)</f>
        <v>71.8943732451256</v>
      </c>
      <c r="W16" s="20" t="n">
        <f aca="false">_xlfn.xlookup(D16,'WRSI Maïs'!$H$4:$H$346,'WRSI Maïs'!$AG$4:$AG$346)</f>
        <v>77.2528785124302</v>
      </c>
      <c r="X16" s="20" t="n">
        <f aca="false">_xlfn.xlookup(D16,'WRSI Mil'!$H$5:$H$355,'WRSI Mil'!$AG$5:$AG$355)</f>
        <v>80.0230067342137</v>
      </c>
      <c r="Y16" s="20" t="n">
        <f aca="false">_xlfn.xlookup(D16,'WRSI Sorgho'!$H$4:$H$354,'WRSI Sorgho'!$AI$4:$AI$354)</f>
        <v>71.9726254617404</v>
      </c>
      <c r="Z16" s="20" t="n">
        <f aca="false">Y16</f>
        <v>71.9726254617404</v>
      </c>
      <c r="AA16" s="20" t="n">
        <f aca="false">_xlfn.xlookup(D16,'WRSI Sorgho'!$H$4:$H$354,'WRSI Sorgho'!$AJ$4:$AJ$354)</f>
        <v>55.671585542935</v>
      </c>
      <c r="AB16" s="21" t="n">
        <f aca="false">AA16/Z16</f>
        <v>0.773510556072867</v>
      </c>
      <c r="AC16" s="11"/>
      <c r="AD16" s="11"/>
      <c r="AE16" s="11"/>
      <c r="AF16" s="22" t="n">
        <v>2023</v>
      </c>
      <c r="AG16" s="22" t="s">
        <v>52</v>
      </c>
      <c r="AH16" s="22" t="s">
        <v>53</v>
      </c>
      <c r="AI16" s="22"/>
      <c r="AJ16" s="23" t="n">
        <v>0.7</v>
      </c>
      <c r="AK16" s="24" t="n">
        <v>100000</v>
      </c>
      <c r="AL16" s="23" t="n">
        <v>0.8</v>
      </c>
      <c r="AM16" s="24" t="n">
        <v>25000</v>
      </c>
      <c r="AN16" s="23" t="n">
        <v>0.9</v>
      </c>
      <c r="AO16" s="24" t="n">
        <v>10000</v>
      </c>
      <c r="AP16" s="25" t="n">
        <f aca="false">IF(AB16&lt;AJ16,AK16,IF(AB16&lt;AL16,AM16,IF(AB16&lt;=AN16,AO16,0)))</f>
        <v>25000</v>
      </c>
    </row>
    <row r="17" customFormat="false" ht="15.65" hidden="false" customHeight="false" outlineLevel="0" collapsed="false">
      <c r="A17" s="11" t="n">
        <f aca="false">A16+1</f>
        <v>4516</v>
      </c>
      <c r="B17" s="12" t="s">
        <v>42</v>
      </c>
      <c r="C17" s="12" t="s">
        <v>43</v>
      </c>
      <c r="D17" s="12" t="s">
        <v>44</v>
      </c>
      <c r="E17" s="12" t="s">
        <v>45</v>
      </c>
      <c r="F17" s="12" t="s">
        <v>46</v>
      </c>
      <c r="G17" s="13" t="s">
        <v>47</v>
      </c>
      <c r="H17" s="12" t="s">
        <v>48</v>
      </c>
      <c r="I17" s="12"/>
      <c r="J17" s="14"/>
      <c r="K17" s="15"/>
      <c r="L17" s="14" t="s">
        <v>49</v>
      </c>
      <c r="M17" s="16" t="n">
        <v>1</v>
      </c>
      <c r="N17" s="16" t="n">
        <v>1</v>
      </c>
      <c r="O17" s="17" t="n">
        <v>100000</v>
      </c>
      <c r="P17" s="17" t="n">
        <v>100000</v>
      </c>
      <c r="Q17" s="18" t="n">
        <v>12600</v>
      </c>
      <c r="R17" s="19" t="n">
        <f aca="false">IF(H17="F",1,0)</f>
        <v>1</v>
      </c>
      <c r="S17" s="19" t="n">
        <f aca="false">IF(H17="M",1,0)</f>
        <v>0</v>
      </c>
      <c r="T17" s="11" t="s">
        <v>69</v>
      </c>
      <c r="U17" s="11" t="s">
        <v>51</v>
      </c>
      <c r="V17" s="20" t="n">
        <f aca="false">_xlfn.xlookup(D17,'WRSI Fusion'!$H$4:$H$354,'WRSI Fusion'!$AI$4:$AI$354)</f>
        <v>71.8943732451256</v>
      </c>
      <c r="W17" s="20" t="n">
        <f aca="false">_xlfn.xlookup(D17,'WRSI Maïs'!$H$4:$H$346,'WRSI Maïs'!$AG$4:$AG$346)</f>
        <v>77.2528785124302</v>
      </c>
      <c r="X17" s="20" t="n">
        <f aca="false">_xlfn.xlookup(D17,'WRSI Mil'!$H$5:$H$355,'WRSI Mil'!$AG$5:$AG$355)</f>
        <v>80.0230067342137</v>
      </c>
      <c r="Y17" s="20" t="n">
        <f aca="false">_xlfn.xlookup(D17,'WRSI Sorgho'!$H$4:$H$354,'WRSI Sorgho'!$AI$4:$AI$354)</f>
        <v>71.9726254617404</v>
      </c>
      <c r="Z17" s="20" t="n">
        <f aca="false">Y17</f>
        <v>71.9726254617404</v>
      </c>
      <c r="AA17" s="20" t="n">
        <f aca="false">_xlfn.xlookup(D17,'WRSI Sorgho'!$H$4:$H$354,'WRSI Sorgho'!$AJ$4:$AJ$354)</f>
        <v>55.671585542935</v>
      </c>
      <c r="AB17" s="21" t="n">
        <f aca="false">AA17/Z17</f>
        <v>0.773510556072867</v>
      </c>
      <c r="AC17" s="11"/>
      <c r="AD17" s="11"/>
      <c r="AE17" s="11"/>
      <c r="AF17" s="22" t="n">
        <v>2023</v>
      </c>
      <c r="AG17" s="22" t="s">
        <v>52</v>
      </c>
      <c r="AH17" s="22" t="s">
        <v>53</v>
      </c>
      <c r="AI17" s="22"/>
      <c r="AJ17" s="23" t="n">
        <v>0.7</v>
      </c>
      <c r="AK17" s="24" t="n">
        <v>100000</v>
      </c>
      <c r="AL17" s="23" t="n">
        <v>0.8</v>
      </c>
      <c r="AM17" s="24" t="n">
        <v>25000</v>
      </c>
      <c r="AN17" s="23" t="n">
        <v>0.9</v>
      </c>
      <c r="AO17" s="24" t="n">
        <v>10000</v>
      </c>
      <c r="AP17" s="25" t="n">
        <f aca="false">IF(AB17&lt;AJ17,AK17,IF(AB17&lt;AL17,AM17,IF(AB17&lt;=AN17,AO17,0)))</f>
        <v>25000</v>
      </c>
    </row>
    <row r="18" customFormat="false" ht="15.65" hidden="false" customHeight="false" outlineLevel="0" collapsed="false">
      <c r="A18" s="11" t="n">
        <f aca="false">A17+1</f>
        <v>4517</v>
      </c>
      <c r="B18" s="12" t="s">
        <v>42</v>
      </c>
      <c r="C18" s="12" t="s">
        <v>43</v>
      </c>
      <c r="D18" s="12" t="s">
        <v>44</v>
      </c>
      <c r="E18" s="12" t="s">
        <v>45</v>
      </c>
      <c r="F18" s="12" t="s">
        <v>46</v>
      </c>
      <c r="G18" s="13" t="s">
        <v>47</v>
      </c>
      <c r="H18" s="12" t="s">
        <v>48</v>
      </c>
      <c r="I18" s="12"/>
      <c r="J18" s="14"/>
      <c r="K18" s="15"/>
      <c r="L18" s="14" t="s">
        <v>49</v>
      </c>
      <c r="M18" s="16" t="n">
        <v>1</v>
      </c>
      <c r="N18" s="16" t="n">
        <v>1</v>
      </c>
      <c r="O18" s="17" t="n">
        <v>100000</v>
      </c>
      <c r="P18" s="17" t="n">
        <v>100000</v>
      </c>
      <c r="Q18" s="18" t="n">
        <v>12600</v>
      </c>
      <c r="R18" s="19" t="n">
        <f aca="false">IF(H18="F",1,0)</f>
        <v>1</v>
      </c>
      <c r="S18" s="19" t="n">
        <f aca="false">IF(H18="M",1,0)</f>
        <v>0</v>
      </c>
      <c r="T18" s="11" t="s">
        <v>70</v>
      </c>
      <c r="U18" s="11" t="s">
        <v>51</v>
      </c>
      <c r="V18" s="20" t="n">
        <f aca="false">_xlfn.xlookup(D18,'WRSI Fusion'!$H$4:$H$354,'WRSI Fusion'!$AI$4:$AI$354)</f>
        <v>71.8943732451256</v>
      </c>
      <c r="W18" s="20" t="n">
        <f aca="false">_xlfn.xlookup(D18,'WRSI Maïs'!$H$4:$H$346,'WRSI Maïs'!$AG$4:$AG$346)</f>
        <v>77.2528785124302</v>
      </c>
      <c r="X18" s="20" t="n">
        <f aca="false">_xlfn.xlookup(D18,'WRSI Mil'!$H$5:$H$355,'WRSI Mil'!$AG$5:$AG$355)</f>
        <v>80.0230067342137</v>
      </c>
      <c r="Y18" s="20" t="n">
        <f aca="false">_xlfn.xlookup(D18,'WRSI Sorgho'!$H$4:$H$354,'WRSI Sorgho'!$AI$4:$AI$354)</f>
        <v>71.9726254617404</v>
      </c>
      <c r="Z18" s="20" t="n">
        <f aca="false">Y18</f>
        <v>71.9726254617404</v>
      </c>
      <c r="AA18" s="20" t="n">
        <f aca="false">_xlfn.xlookup(D18,'WRSI Sorgho'!$H$4:$H$354,'WRSI Sorgho'!$AJ$4:$AJ$354)</f>
        <v>55.671585542935</v>
      </c>
      <c r="AB18" s="21" t="n">
        <f aca="false">AA18/Z18</f>
        <v>0.773510556072867</v>
      </c>
      <c r="AC18" s="11"/>
      <c r="AD18" s="11"/>
      <c r="AE18" s="11"/>
      <c r="AF18" s="22" t="n">
        <v>2023</v>
      </c>
      <c r="AG18" s="22" t="s">
        <v>52</v>
      </c>
      <c r="AH18" s="22" t="s">
        <v>53</v>
      </c>
      <c r="AI18" s="22"/>
      <c r="AJ18" s="23" t="n">
        <v>0.7</v>
      </c>
      <c r="AK18" s="24" t="n">
        <v>100000</v>
      </c>
      <c r="AL18" s="23" t="n">
        <v>0.8</v>
      </c>
      <c r="AM18" s="24" t="n">
        <v>25000</v>
      </c>
      <c r="AN18" s="23" t="n">
        <v>0.9</v>
      </c>
      <c r="AO18" s="24" t="n">
        <v>10000</v>
      </c>
      <c r="AP18" s="25" t="n">
        <f aca="false">IF(AB18&lt;AJ18,AK18,IF(AB18&lt;AL18,AM18,IF(AB18&lt;=AN18,AO18,0)))</f>
        <v>25000</v>
      </c>
    </row>
    <row r="19" customFormat="false" ht="15.65" hidden="false" customHeight="false" outlineLevel="0" collapsed="false">
      <c r="A19" s="11" t="n">
        <f aca="false">A18+1</f>
        <v>4518</v>
      </c>
      <c r="B19" s="12" t="s">
        <v>42</v>
      </c>
      <c r="C19" s="12" t="s">
        <v>43</v>
      </c>
      <c r="D19" s="12" t="s">
        <v>44</v>
      </c>
      <c r="E19" s="12" t="s">
        <v>45</v>
      </c>
      <c r="F19" s="12" t="s">
        <v>46</v>
      </c>
      <c r="G19" s="13" t="s">
        <v>47</v>
      </c>
      <c r="H19" s="12" t="s">
        <v>48</v>
      </c>
      <c r="I19" s="12"/>
      <c r="J19" s="14"/>
      <c r="K19" s="15"/>
      <c r="L19" s="14" t="s">
        <v>49</v>
      </c>
      <c r="M19" s="16" t="n">
        <v>1</v>
      </c>
      <c r="N19" s="16" t="n">
        <v>1</v>
      </c>
      <c r="O19" s="17" t="n">
        <v>100000</v>
      </c>
      <c r="P19" s="17" t="n">
        <v>100000</v>
      </c>
      <c r="Q19" s="18" t="n">
        <v>12600</v>
      </c>
      <c r="R19" s="19" t="n">
        <f aca="false">IF(H19="F",1,0)</f>
        <v>1</v>
      </c>
      <c r="S19" s="19" t="n">
        <f aca="false">IF(H19="M",1,0)</f>
        <v>0</v>
      </c>
      <c r="T19" s="11" t="s">
        <v>71</v>
      </c>
      <c r="U19" s="11" t="s">
        <v>51</v>
      </c>
      <c r="V19" s="20" t="n">
        <f aca="false">_xlfn.xlookup(D19,'WRSI Fusion'!$H$4:$H$354,'WRSI Fusion'!$AI$4:$AI$354)</f>
        <v>71.8943732451256</v>
      </c>
      <c r="W19" s="20" t="n">
        <f aca="false">_xlfn.xlookup(D19,'WRSI Maïs'!$H$4:$H$346,'WRSI Maïs'!$AG$4:$AG$346)</f>
        <v>77.2528785124302</v>
      </c>
      <c r="X19" s="20" t="n">
        <f aca="false">_xlfn.xlookup(D19,'WRSI Mil'!$H$5:$H$355,'WRSI Mil'!$AG$5:$AG$355)</f>
        <v>80.0230067342137</v>
      </c>
      <c r="Y19" s="20" t="n">
        <f aca="false">_xlfn.xlookup(D19,'WRSI Sorgho'!$H$4:$H$354,'WRSI Sorgho'!$AI$4:$AI$354)</f>
        <v>71.9726254617404</v>
      </c>
      <c r="Z19" s="20" t="n">
        <f aca="false">Y19</f>
        <v>71.9726254617404</v>
      </c>
      <c r="AA19" s="20" t="n">
        <f aca="false">_xlfn.xlookup(D19,'WRSI Sorgho'!$H$4:$H$354,'WRSI Sorgho'!$AJ$4:$AJ$354)</f>
        <v>55.671585542935</v>
      </c>
      <c r="AB19" s="21" t="n">
        <f aca="false">AA19/Z19</f>
        <v>0.773510556072867</v>
      </c>
      <c r="AC19" s="11"/>
      <c r="AD19" s="11"/>
      <c r="AE19" s="11"/>
      <c r="AF19" s="22" t="n">
        <v>2023</v>
      </c>
      <c r="AG19" s="22" t="s">
        <v>52</v>
      </c>
      <c r="AH19" s="22" t="s">
        <v>53</v>
      </c>
      <c r="AI19" s="22"/>
      <c r="AJ19" s="23" t="n">
        <v>0.7</v>
      </c>
      <c r="AK19" s="24" t="n">
        <v>100000</v>
      </c>
      <c r="AL19" s="23" t="n">
        <v>0.8</v>
      </c>
      <c r="AM19" s="24" t="n">
        <v>25000</v>
      </c>
      <c r="AN19" s="23" t="n">
        <v>0.9</v>
      </c>
      <c r="AO19" s="24" t="n">
        <v>10000</v>
      </c>
      <c r="AP19" s="25" t="n">
        <f aca="false">IF(AB19&lt;AJ19,AK19,IF(AB19&lt;AL19,AM19,IF(AB19&lt;=AN19,AO19,0)))</f>
        <v>25000</v>
      </c>
    </row>
    <row r="20" customFormat="false" ht="15.65" hidden="false" customHeight="false" outlineLevel="0" collapsed="false">
      <c r="A20" s="11" t="n">
        <f aca="false">A19+1</f>
        <v>4519</v>
      </c>
      <c r="B20" s="12" t="s">
        <v>42</v>
      </c>
      <c r="C20" s="12" t="s">
        <v>43</v>
      </c>
      <c r="D20" s="12" t="s">
        <v>44</v>
      </c>
      <c r="E20" s="12" t="s">
        <v>45</v>
      </c>
      <c r="F20" s="12" t="s">
        <v>46</v>
      </c>
      <c r="G20" s="13" t="s">
        <v>47</v>
      </c>
      <c r="H20" s="12" t="s">
        <v>48</v>
      </c>
      <c r="I20" s="12"/>
      <c r="J20" s="14"/>
      <c r="K20" s="15"/>
      <c r="L20" s="14" t="s">
        <v>49</v>
      </c>
      <c r="M20" s="16" t="n">
        <v>1</v>
      </c>
      <c r="N20" s="16" t="n">
        <v>1</v>
      </c>
      <c r="O20" s="17" t="n">
        <v>100000</v>
      </c>
      <c r="P20" s="17" t="n">
        <v>100000</v>
      </c>
      <c r="Q20" s="18" t="n">
        <v>12600</v>
      </c>
      <c r="R20" s="19" t="n">
        <f aca="false">IF(H20="F",1,0)</f>
        <v>1</v>
      </c>
      <c r="S20" s="19" t="n">
        <f aca="false">IF(H20="M",1,0)</f>
        <v>0</v>
      </c>
      <c r="T20" s="11" t="s">
        <v>72</v>
      </c>
      <c r="U20" s="11" t="s">
        <v>51</v>
      </c>
      <c r="V20" s="20" t="n">
        <f aca="false">_xlfn.xlookup(D20,'WRSI Fusion'!$H$4:$H$354,'WRSI Fusion'!$AI$4:$AI$354)</f>
        <v>71.8943732451256</v>
      </c>
      <c r="W20" s="20" t="n">
        <f aca="false">_xlfn.xlookup(D20,'WRSI Maïs'!$H$4:$H$346,'WRSI Maïs'!$AG$4:$AG$346)</f>
        <v>77.2528785124302</v>
      </c>
      <c r="X20" s="20" t="n">
        <f aca="false">_xlfn.xlookup(D20,'WRSI Mil'!$H$5:$H$355,'WRSI Mil'!$AG$5:$AG$355)</f>
        <v>80.0230067342137</v>
      </c>
      <c r="Y20" s="20" t="n">
        <f aca="false">_xlfn.xlookup(D20,'WRSI Sorgho'!$H$4:$H$354,'WRSI Sorgho'!$AI$4:$AI$354)</f>
        <v>71.9726254617404</v>
      </c>
      <c r="Z20" s="20" t="n">
        <f aca="false">Y20</f>
        <v>71.9726254617404</v>
      </c>
      <c r="AA20" s="20" t="n">
        <f aca="false">_xlfn.xlookup(D20,'WRSI Sorgho'!$H$4:$H$354,'WRSI Sorgho'!$AJ$4:$AJ$354)</f>
        <v>55.671585542935</v>
      </c>
      <c r="AB20" s="21" t="n">
        <f aca="false">AA20/Z20</f>
        <v>0.773510556072867</v>
      </c>
      <c r="AC20" s="11"/>
      <c r="AD20" s="11"/>
      <c r="AE20" s="11"/>
      <c r="AF20" s="22" t="n">
        <v>2023</v>
      </c>
      <c r="AG20" s="22" t="s">
        <v>52</v>
      </c>
      <c r="AH20" s="22" t="s">
        <v>53</v>
      </c>
      <c r="AI20" s="22"/>
      <c r="AJ20" s="23" t="n">
        <v>0.7</v>
      </c>
      <c r="AK20" s="24" t="n">
        <v>100000</v>
      </c>
      <c r="AL20" s="23" t="n">
        <v>0.8</v>
      </c>
      <c r="AM20" s="24" t="n">
        <v>25000</v>
      </c>
      <c r="AN20" s="23" t="n">
        <v>0.9</v>
      </c>
      <c r="AO20" s="24" t="n">
        <v>10000</v>
      </c>
      <c r="AP20" s="25" t="n">
        <f aca="false">IF(AB20&lt;AJ20,AK20,IF(AB20&lt;AL20,AM20,IF(AB20&lt;=AN20,AO20,0)))</f>
        <v>25000</v>
      </c>
    </row>
    <row r="21" customFormat="false" ht="15.65" hidden="false" customHeight="false" outlineLevel="0" collapsed="false">
      <c r="A21" s="11" t="n">
        <f aca="false">A20+1</f>
        <v>4520</v>
      </c>
      <c r="B21" s="12" t="s">
        <v>42</v>
      </c>
      <c r="C21" s="12" t="s">
        <v>43</v>
      </c>
      <c r="D21" s="12" t="s">
        <v>44</v>
      </c>
      <c r="E21" s="12" t="s">
        <v>45</v>
      </c>
      <c r="F21" s="12" t="s">
        <v>46</v>
      </c>
      <c r="G21" s="13" t="s">
        <v>47</v>
      </c>
      <c r="H21" s="12" t="s">
        <v>48</v>
      </c>
      <c r="I21" s="12"/>
      <c r="J21" s="14"/>
      <c r="K21" s="15"/>
      <c r="L21" s="14" t="s">
        <v>49</v>
      </c>
      <c r="M21" s="16" t="n">
        <v>1</v>
      </c>
      <c r="N21" s="16" t="n">
        <v>1</v>
      </c>
      <c r="O21" s="17" t="n">
        <v>100000</v>
      </c>
      <c r="P21" s="17" t="n">
        <v>100000</v>
      </c>
      <c r="Q21" s="18" t="n">
        <v>12600</v>
      </c>
      <c r="R21" s="19" t="n">
        <f aca="false">IF(H21="F",1,0)</f>
        <v>1</v>
      </c>
      <c r="S21" s="19" t="n">
        <f aca="false">IF(H21="M",1,0)</f>
        <v>0</v>
      </c>
      <c r="T21" s="11" t="s">
        <v>73</v>
      </c>
      <c r="U21" s="11" t="s">
        <v>51</v>
      </c>
      <c r="V21" s="20" t="n">
        <f aca="false">_xlfn.xlookup(D21,'WRSI Fusion'!$H$4:$H$354,'WRSI Fusion'!$AI$4:$AI$354)</f>
        <v>71.8943732451256</v>
      </c>
      <c r="W21" s="20" t="n">
        <f aca="false">_xlfn.xlookup(D21,'WRSI Maïs'!$H$4:$H$346,'WRSI Maïs'!$AG$4:$AG$346)</f>
        <v>77.2528785124302</v>
      </c>
      <c r="X21" s="20" t="n">
        <f aca="false">_xlfn.xlookup(D21,'WRSI Mil'!$H$5:$H$355,'WRSI Mil'!$AG$5:$AG$355)</f>
        <v>80.0230067342137</v>
      </c>
      <c r="Y21" s="20" t="n">
        <f aca="false">_xlfn.xlookup(D21,'WRSI Sorgho'!$H$4:$H$354,'WRSI Sorgho'!$AI$4:$AI$354)</f>
        <v>71.9726254617404</v>
      </c>
      <c r="Z21" s="20" t="n">
        <f aca="false">Y21</f>
        <v>71.9726254617404</v>
      </c>
      <c r="AA21" s="20" t="n">
        <f aca="false">_xlfn.xlookup(D21,'WRSI Sorgho'!$H$4:$H$354,'WRSI Sorgho'!$AJ$4:$AJ$354)</f>
        <v>55.671585542935</v>
      </c>
      <c r="AB21" s="21" t="n">
        <f aca="false">AA21/Z21</f>
        <v>0.773510556072867</v>
      </c>
      <c r="AC21" s="11"/>
      <c r="AD21" s="11"/>
      <c r="AE21" s="11"/>
      <c r="AF21" s="22" t="n">
        <v>2023</v>
      </c>
      <c r="AG21" s="22" t="s">
        <v>52</v>
      </c>
      <c r="AH21" s="22" t="s">
        <v>53</v>
      </c>
      <c r="AI21" s="22"/>
      <c r="AJ21" s="23" t="n">
        <v>0.7</v>
      </c>
      <c r="AK21" s="24" t="n">
        <v>100000</v>
      </c>
      <c r="AL21" s="23" t="n">
        <v>0.8</v>
      </c>
      <c r="AM21" s="24" t="n">
        <v>25000</v>
      </c>
      <c r="AN21" s="23" t="n">
        <v>0.9</v>
      </c>
      <c r="AO21" s="24" t="n">
        <v>10000</v>
      </c>
      <c r="AP21" s="25" t="n">
        <f aca="false">IF(AB21&lt;AJ21,AK21,IF(AB21&lt;AL21,AM21,IF(AB21&lt;=AN21,AO21,0)))</f>
        <v>25000</v>
      </c>
    </row>
    <row r="22" customFormat="false" ht="15.65" hidden="false" customHeight="false" outlineLevel="0" collapsed="false">
      <c r="A22" s="11" t="n">
        <f aca="false">A21+1</f>
        <v>4521</v>
      </c>
      <c r="B22" s="12" t="s">
        <v>42</v>
      </c>
      <c r="C22" s="12" t="s">
        <v>43</v>
      </c>
      <c r="D22" s="12" t="s">
        <v>44</v>
      </c>
      <c r="E22" s="12" t="s">
        <v>45</v>
      </c>
      <c r="F22" s="12" t="s">
        <v>46</v>
      </c>
      <c r="G22" s="13" t="s">
        <v>47</v>
      </c>
      <c r="H22" s="12" t="s">
        <v>55</v>
      </c>
      <c r="I22" s="12"/>
      <c r="J22" s="14"/>
      <c r="K22" s="15"/>
      <c r="L22" s="14" t="s">
        <v>49</v>
      </c>
      <c r="M22" s="16" t="n">
        <v>1</v>
      </c>
      <c r="N22" s="16" t="n">
        <v>1</v>
      </c>
      <c r="O22" s="17" t="n">
        <v>100000</v>
      </c>
      <c r="P22" s="17" t="n">
        <v>100000</v>
      </c>
      <c r="Q22" s="18" t="n">
        <v>12600</v>
      </c>
      <c r="R22" s="19" t="n">
        <f aca="false">IF(H22="F",1,0)</f>
        <v>0</v>
      </c>
      <c r="S22" s="19" t="n">
        <f aca="false">IF(H22="M",1,0)</f>
        <v>1</v>
      </c>
      <c r="T22" s="11" t="s">
        <v>74</v>
      </c>
      <c r="U22" s="11" t="s">
        <v>51</v>
      </c>
      <c r="V22" s="20" t="n">
        <f aca="false">_xlfn.xlookup(D22,'WRSI Fusion'!$H$4:$H$354,'WRSI Fusion'!$AI$4:$AI$354)</f>
        <v>71.8943732451256</v>
      </c>
      <c r="W22" s="20" t="n">
        <f aca="false">_xlfn.xlookup(D22,'WRSI Maïs'!$H$4:$H$346,'WRSI Maïs'!$AG$4:$AG$346)</f>
        <v>77.2528785124302</v>
      </c>
      <c r="X22" s="20" t="n">
        <f aca="false">_xlfn.xlookup(D22,'WRSI Mil'!$H$5:$H$355,'WRSI Mil'!$AG$5:$AG$355)</f>
        <v>80.0230067342137</v>
      </c>
      <c r="Y22" s="20" t="n">
        <f aca="false">_xlfn.xlookup(D22,'WRSI Sorgho'!$H$4:$H$354,'WRSI Sorgho'!$AI$4:$AI$354)</f>
        <v>71.9726254617404</v>
      </c>
      <c r="Z22" s="20" t="n">
        <f aca="false">Y22</f>
        <v>71.9726254617404</v>
      </c>
      <c r="AA22" s="20" t="n">
        <f aca="false">_xlfn.xlookup(D22,'WRSI Sorgho'!$H$4:$H$354,'WRSI Sorgho'!$AJ$4:$AJ$354)</f>
        <v>55.671585542935</v>
      </c>
      <c r="AB22" s="21" t="n">
        <f aca="false">AA22/Z22</f>
        <v>0.773510556072867</v>
      </c>
      <c r="AC22" s="11"/>
      <c r="AD22" s="11"/>
      <c r="AE22" s="11"/>
      <c r="AF22" s="22" t="n">
        <v>2023</v>
      </c>
      <c r="AG22" s="22" t="s">
        <v>52</v>
      </c>
      <c r="AH22" s="22" t="s">
        <v>53</v>
      </c>
      <c r="AI22" s="22"/>
      <c r="AJ22" s="23" t="n">
        <v>0.7</v>
      </c>
      <c r="AK22" s="24" t="n">
        <v>100000</v>
      </c>
      <c r="AL22" s="23" t="n">
        <v>0.8</v>
      </c>
      <c r="AM22" s="24" t="n">
        <v>25000</v>
      </c>
      <c r="AN22" s="23" t="n">
        <v>0.9</v>
      </c>
      <c r="AO22" s="24" t="n">
        <v>10000</v>
      </c>
      <c r="AP22" s="25" t="n">
        <f aca="false">IF(AB22&lt;AJ22,AK22,IF(AB22&lt;AL22,AM22,IF(AB22&lt;=AN22,AO22,0)))</f>
        <v>25000</v>
      </c>
    </row>
    <row r="23" customFormat="false" ht="15.65" hidden="false" customHeight="false" outlineLevel="0" collapsed="false">
      <c r="A23" s="11" t="n">
        <f aca="false">A22+1</f>
        <v>4522</v>
      </c>
      <c r="B23" s="12" t="s">
        <v>42</v>
      </c>
      <c r="C23" s="12" t="s">
        <v>43</v>
      </c>
      <c r="D23" s="12" t="s">
        <v>44</v>
      </c>
      <c r="E23" s="12" t="s">
        <v>45</v>
      </c>
      <c r="F23" s="12" t="s">
        <v>46</v>
      </c>
      <c r="G23" s="13" t="s">
        <v>47</v>
      </c>
      <c r="H23" s="12" t="s">
        <v>48</v>
      </c>
      <c r="I23" s="12"/>
      <c r="J23" s="14"/>
      <c r="K23" s="15"/>
      <c r="L23" s="14" t="s">
        <v>49</v>
      </c>
      <c r="M23" s="16" t="n">
        <v>1</v>
      </c>
      <c r="N23" s="16" t="n">
        <v>1</v>
      </c>
      <c r="O23" s="17" t="n">
        <v>100000</v>
      </c>
      <c r="P23" s="17" t="n">
        <v>100000</v>
      </c>
      <c r="Q23" s="18" t="n">
        <v>12600</v>
      </c>
      <c r="R23" s="19" t="n">
        <f aca="false">IF(H23="F",1,0)</f>
        <v>1</v>
      </c>
      <c r="S23" s="19" t="n">
        <f aca="false">IF(H23="M",1,0)</f>
        <v>0</v>
      </c>
      <c r="T23" s="11" t="s">
        <v>75</v>
      </c>
      <c r="U23" s="11" t="s">
        <v>51</v>
      </c>
      <c r="V23" s="20" t="n">
        <f aca="false">_xlfn.xlookup(D23,'WRSI Fusion'!$H$4:$H$354,'WRSI Fusion'!$AI$4:$AI$354)</f>
        <v>71.8943732451256</v>
      </c>
      <c r="W23" s="20" t="n">
        <f aca="false">_xlfn.xlookup(D23,'WRSI Maïs'!$H$4:$H$346,'WRSI Maïs'!$AG$4:$AG$346)</f>
        <v>77.2528785124302</v>
      </c>
      <c r="X23" s="20" t="n">
        <f aca="false">_xlfn.xlookup(D23,'WRSI Mil'!$H$5:$H$355,'WRSI Mil'!$AG$5:$AG$355)</f>
        <v>80.0230067342137</v>
      </c>
      <c r="Y23" s="20" t="n">
        <f aca="false">_xlfn.xlookup(D23,'WRSI Sorgho'!$H$4:$H$354,'WRSI Sorgho'!$AI$4:$AI$354)</f>
        <v>71.9726254617404</v>
      </c>
      <c r="Z23" s="20" t="n">
        <f aca="false">Y23</f>
        <v>71.9726254617404</v>
      </c>
      <c r="AA23" s="20" t="n">
        <f aca="false">_xlfn.xlookup(D23,'WRSI Sorgho'!$H$4:$H$354,'WRSI Sorgho'!$AJ$4:$AJ$354)</f>
        <v>55.671585542935</v>
      </c>
      <c r="AB23" s="21" t="n">
        <f aca="false">AA23/Z23</f>
        <v>0.773510556072867</v>
      </c>
      <c r="AC23" s="11"/>
      <c r="AD23" s="11"/>
      <c r="AE23" s="11"/>
      <c r="AF23" s="22" t="n">
        <v>2023</v>
      </c>
      <c r="AG23" s="22" t="s">
        <v>52</v>
      </c>
      <c r="AH23" s="22" t="s">
        <v>53</v>
      </c>
      <c r="AI23" s="22"/>
      <c r="AJ23" s="23" t="n">
        <v>0.7</v>
      </c>
      <c r="AK23" s="24" t="n">
        <v>100000</v>
      </c>
      <c r="AL23" s="23" t="n">
        <v>0.8</v>
      </c>
      <c r="AM23" s="24" t="n">
        <v>25000</v>
      </c>
      <c r="AN23" s="23" t="n">
        <v>0.9</v>
      </c>
      <c r="AO23" s="24" t="n">
        <v>10000</v>
      </c>
      <c r="AP23" s="25" t="n">
        <f aca="false">IF(AB23&lt;AJ23,AK23,IF(AB23&lt;AL23,AM23,IF(AB23&lt;=AN23,AO23,0)))</f>
        <v>25000</v>
      </c>
    </row>
    <row r="24" customFormat="false" ht="15.65" hidden="false" customHeight="false" outlineLevel="0" collapsed="false">
      <c r="A24" s="11" t="n">
        <f aca="false">A23+1</f>
        <v>4523</v>
      </c>
      <c r="B24" s="12" t="s">
        <v>42</v>
      </c>
      <c r="C24" s="12" t="s">
        <v>43</v>
      </c>
      <c r="D24" s="12" t="s">
        <v>44</v>
      </c>
      <c r="E24" s="12" t="s">
        <v>45</v>
      </c>
      <c r="F24" s="12" t="s">
        <v>46</v>
      </c>
      <c r="G24" s="13" t="s">
        <v>47</v>
      </c>
      <c r="H24" s="12" t="s">
        <v>48</v>
      </c>
      <c r="I24" s="12"/>
      <c r="J24" s="14"/>
      <c r="K24" s="15"/>
      <c r="L24" s="14" t="s">
        <v>49</v>
      </c>
      <c r="M24" s="16" t="n">
        <v>1</v>
      </c>
      <c r="N24" s="16" t="n">
        <v>1</v>
      </c>
      <c r="O24" s="17" t="n">
        <v>100000</v>
      </c>
      <c r="P24" s="17" t="n">
        <v>100000</v>
      </c>
      <c r="Q24" s="18" t="n">
        <v>12600</v>
      </c>
      <c r="R24" s="19" t="n">
        <f aca="false">IF(H24="F",1,0)</f>
        <v>1</v>
      </c>
      <c r="S24" s="19" t="n">
        <f aca="false">IF(H24="M",1,0)</f>
        <v>0</v>
      </c>
      <c r="T24" s="11" t="s">
        <v>76</v>
      </c>
      <c r="U24" s="11" t="s">
        <v>51</v>
      </c>
      <c r="V24" s="20" t="n">
        <f aca="false">_xlfn.xlookup(D24,'WRSI Fusion'!$H$4:$H$354,'WRSI Fusion'!$AI$4:$AI$354)</f>
        <v>71.8943732451256</v>
      </c>
      <c r="W24" s="20" t="n">
        <f aca="false">_xlfn.xlookup(D24,'WRSI Maïs'!$H$4:$H$346,'WRSI Maïs'!$AG$4:$AG$346)</f>
        <v>77.2528785124302</v>
      </c>
      <c r="X24" s="20" t="n">
        <f aca="false">_xlfn.xlookup(D24,'WRSI Mil'!$H$5:$H$355,'WRSI Mil'!$AG$5:$AG$355)</f>
        <v>80.0230067342137</v>
      </c>
      <c r="Y24" s="20" t="n">
        <f aca="false">_xlfn.xlookup(D24,'WRSI Sorgho'!$H$4:$H$354,'WRSI Sorgho'!$AI$4:$AI$354)</f>
        <v>71.9726254617404</v>
      </c>
      <c r="Z24" s="20" t="n">
        <f aca="false">Y24</f>
        <v>71.9726254617404</v>
      </c>
      <c r="AA24" s="20" t="n">
        <f aca="false">_xlfn.xlookup(D24,'WRSI Sorgho'!$H$4:$H$354,'WRSI Sorgho'!$AJ$4:$AJ$354)</f>
        <v>55.671585542935</v>
      </c>
      <c r="AB24" s="21" t="n">
        <f aca="false">AA24/Z24</f>
        <v>0.773510556072867</v>
      </c>
      <c r="AC24" s="11"/>
      <c r="AD24" s="11"/>
      <c r="AE24" s="11"/>
      <c r="AF24" s="22" t="n">
        <v>2023</v>
      </c>
      <c r="AG24" s="22" t="s">
        <v>52</v>
      </c>
      <c r="AH24" s="22" t="s">
        <v>53</v>
      </c>
      <c r="AI24" s="22"/>
      <c r="AJ24" s="23" t="n">
        <v>0.7</v>
      </c>
      <c r="AK24" s="24" t="n">
        <v>100000</v>
      </c>
      <c r="AL24" s="23" t="n">
        <v>0.8</v>
      </c>
      <c r="AM24" s="24" t="n">
        <v>25000</v>
      </c>
      <c r="AN24" s="23" t="n">
        <v>0.9</v>
      </c>
      <c r="AO24" s="24" t="n">
        <v>10000</v>
      </c>
      <c r="AP24" s="25" t="n">
        <f aca="false">IF(AB24&lt;AJ24,AK24,IF(AB24&lt;AL24,AM24,IF(AB24&lt;=AN24,AO24,0)))</f>
        <v>25000</v>
      </c>
    </row>
    <row r="25" customFormat="false" ht="15.65" hidden="false" customHeight="false" outlineLevel="0" collapsed="false">
      <c r="A25" s="11" t="n">
        <f aca="false">A24+1</f>
        <v>4524</v>
      </c>
      <c r="B25" s="12" t="s">
        <v>42</v>
      </c>
      <c r="C25" s="12" t="s">
        <v>43</v>
      </c>
      <c r="D25" s="12" t="s">
        <v>44</v>
      </c>
      <c r="E25" s="12" t="s">
        <v>45</v>
      </c>
      <c r="F25" s="12" t="s">
        <v>46</v>
      </c>
      <c r="G25" s="13" t="s">
        <v>47</v>
      </c>
      <c r="H25" s="12" t="s">
        <v>48</v>
      </c>
      <c r="I25" s="12"/>
      <c r="J25" s="14"/>
      <c r="K25" s="15"/>
      <c r="L25" s="14" t="s">
        <v>49</v>
      </c>
      <c r="M25" s="16" t="n">
        <v>1</v>
      </c>
      <c r="N25" s="16" t="n">
        <v>1</v>
      </c>
      <c r="O25" s="17" t="n">
        <v>100000</v>
      </c>
      <c r="P25" s="17" t="n">
        <v>100000</v>
      </c>
      <c r="Q25" s="18" t="n">
        <v>12600</v>
      </c>
      <c r="R25" s="19" t="n">
        <f aca="false">IF(H25="F",1,0)</f>
        <v>1</v>
      </c>
      <c r="S25" s="19" t="n">
        <f aca="false">IF(H25="M",1,0)</f>
        <v>0</v>
      </c>
      <c r="T25" s="11" t="s">
        <v>77</v>
      </c>
      <c r="U25" s="11" t="s">
        <v>51</v>
      </c>
      <c r="V25" s="20" t="n">
        <f aca="false">_xlfn.xlookup(D25,'WRSI Fusion'!$H$4:$H$354,'WRSI Fusion'!$AI$4:$AI$354)</f>
        <v>71.8943732451256</v>
      </c>
      <c r="W25" s="20" t="n">
        <f aca="false">_xlfn.xlookup(D25,'WRSI Maïs'!$H$4:$H$346,'WRSI Maïs'!$AG$4:$AG$346)</f>
        <v>77.2528785124302</v>
      </c>
      <c r="X25" s="20" t="n">
        <f aca="false">_xlfn.xlookup(D25,'WRSI Mil'!$H$5:$H$355,'WRSI Mil'!$AG$5:$AG$355)</f>
        <v>80.0230067342137</v>
      </c>
      <c r="Y25" s="20" t="n">
        <f aca="false">_xlfn.xlookup(D25,'WRSI Sorgho'!$H$4:$H$354,'WRSI Sorgho'!$AI$4:$AI$354)</f>
        <v>71.9726254617404</v>
      </c>
      <c r="Z25" s="20" t="n">
        <f aca="false">Y25</f>
        <v>71.9726254617404</v>
      </c>
      <c r="AA25" s="20" t="n">
        <f aca="false">_xlfn.xlookup(D25,'WRSI Sorgho'!$H$4:$H$354,'WRSI Sorgho'!$AJ$4:$AJ$354)</f>
        <v>55.671585542935</v>
      </c>
      <c r="AB25" s="21" t="n">
        <f aca="false">AA25/Z25</f>
        <v>0.773510556072867</v>
      </c>
      <c r="AC25" s="11"/>
      <c r="AD25" s="11"/>
      <c r="AE25" s="11"/>
      <c r="AF25" s="22" t="n">
        <v>2023</v>
      </c>
      <c r="AG25" s="22" t="s">
        <v>52</v>
      </c>
      <c r="AH25" s="22" t="s">
        <v>53</v>
      </c>
      <c r="AI25" s="22"/>
      <c r="AJ25" s="23" t="n">
        <v>0.7</v>
      </c>
      <c r="AK25" s="24" t="n">
        <v>100000</v>
      </c>
      <c r="AL25" s="23" t="n">
        <v>0.8</v>
      </c>
      <c r="AM25" s="24" t="n">
        <v>25000</v>
      </c>
      <c r="AN25" s="23" t="n">
        <v>0.9</v>
      </c>
      <c r="AO25" s="24" t="n">
        <v>10000</v>
      </c>
      <c r="AP25" s="25" t="n">
        <f aca="false">IF(AB25&lt;AJ25,AK25,IF(AB25&lt;AL25,AM25,IF(AB25&lt;=AN25,AO25,0)))</f>
        <v>25000</v>
      </c>
    </row>
    <row r="26" customFormat="false" ht="15.65" hidden="false" customHeight="false" outlineLevel="0" collapsed="false">
      <c r="A26" s="11" t="n">
        <f aca="false">A25+1</f>
        <v>4525</v>
      </c>
      <c r="B26" s="12" t="s">
        <v>42</v>
      </c>
      <c r="C26" s="12" t="s">
        <v>43</v>
      </c>
      <c r="D26" s="12" t="s">
        <v>44</v>
      </c>
      <c r="E26" s="12" t="s">
        <v>45</v>
      </c>
      <c r="F26" s="12" t="s">
        <v>46</v>
      </c>
      <c r="G26" s="13" t="s">
        <v>47</v>
      </c>
      <c r="H26" s="12" t="s">
        <v>55</v>
      </c>
      <c r="I26" s="12"/>
      <c r="J26" s="14"/>
      <c r="K26" s="15"/>
      <c r="L26" s="14" t="s">
        <v>49</v>
      </c>
      <c r="M26" s="16" t="n">
        <v>1</v>
      </c>
      <c r="N26" s="16" t="n">
        <v>1</v>
      </c>
      <c r="O26" s="17" t="n">
        <v>100000</v>
      </c>
      <c r="P26" s="17" t="n">
        <v>100000</v>
      </c>
      <c r="Q26" s="18" t="n">
        <v>12600</v>
      </c>
      <c r="R26" s="19" t="n">
        <f aca="false">IF(H26="F",1,0)</f>
        <v>0</v>
      </c>
      <c r="S26" s="19" t="n">
        <f aca="false">IF(H26="M",1,0)</f>
        <v>1</v>
      </c>
      <c r="T26" s="11" t="s">
        <v>78</v>
      </c>
      <c r="U26" s="11" t="s">
        <v>51</v>
      </c>
      <c r="V26" s="20" t="n">
        <f aca="false">_xlfn.xlookup(D26,'WRSI Fusion'!$H$4:$H$354,'WRSI Fusion'!$AI$4:$AI$354)</f>
        <v>71.8943732451256</v>
      </c>
      <c r="W26" s="20" t="n">
        <f aca="false">_xlfn.xlookup(D26,'WRSI Maïs'!$H$4:$H$346,'WRSI Maïs'!$AG$4:$AG$346)</f>
        <v>77.2528785124302</v>
      </c>
      <c r="X26" s="20" t="n">
        <f aca="false">_xlfn.xlookup(D26,'WRSI Mil'!$H$5:$H$355,'WRSI Mil'!$AG$5:$AG$355)</f>
        <v>80.0230067342137</v>
      </c>
      <c r="Y26" s="20" t="n">
        <f aca="false">_xlfn.xlookup(D26,'WRSI Sorgho'!$H$4:$H$354,'WRSI Sorgho'!$AI$4:$AI$354)</f>
        <v>71.9726254617404</v>
      </c>
      <c r="Z26" s="20" t="n">
        <f aca="false">Y26</f>
        <v>71.9726254617404</v>
      </c>
      <c r="AA26" s="20" t="n">
        <f aca="false">_xlfn.xlookup(D26,'WRSI Sorgho'!$H$4:$H$354,'WRSI Sorgho'!$AJ$4:$AJ$354)</f>
        <v>55.671585542935</v>
      </c>
      <c r="AB26" s="21" t="n">
        <f aca="false">AA26/Z26</f>
        <v>0.773510556072867</v>
      </c>
      <c r="AC26" s="11"/>
      <c r="AD26" s="11"/>
      <c r="AE26" s="11"/>
      <c r="AF26" s="22" t="n">
        <v>2023</v>
      </c>
      <c r="AG26" s="22" t="s">
        <v>52</v>
      </c>
      <c r="AH26" s="22" t="s">
        <v>53</v>
      </c>
      <c r="AI26" s="22"/>
      <c r="AJ26" s="23" t="n">
        <v>0.7</v>
      </c>
      <c r="AK26" s="24" t="n">
        <v>100000</v>
      </c>
      <c r="AL26" s="23" t="n">
        <v>0.8</v>
      </c>
      <c r="AM26" s="24" t="n">
        <v>25000</v>
      </c>
      <c r="AN26" s="23" t="n">
        <v>0.9</v>
      </c>
      <c r="AO26" s="24" t="n">
        <v>10000</v>
      </c>
      <c r="AP26" s="25" t="n">
        <f aca="false">IF(AB26&lt;AJ26,AK26,IF(AB26&lt;AL26,AM26,IF(AB26&lt;=AN26,AO26,0)))</f>
        <v>25000</v>
      </c>
    </row>
    <row r="27" customFormat="false" ht="15.65" hidden="false" customHeight="false" outlineLevel="0" collapsed="false">
      <c r="A27" s="11" t="n">
        <f aca="false">A26+1</f>
        <v>4526</v>
      </c>
      <c r="B27" s="12" t="s">
        <v>42</v>
      </c>
      <c r="C27" s="12" t="s">
        <v>43</v>
      </c>
      <c r="D27" s="12" t="s">
        <v>44</v>
      </c>
      <c r="E27" s="12" t="s">
        <v>45</v>
      </c>
      <c r="F27" s="12" t="s">
        <v>46</v>
      </c>
      <c r="G27" s="13" t="s">
        <v>47</v>
      </c>
      <c r="H27" s="12" t="s">
        <v>55</v>
      </c>
      <c r="I27" s="12"/>
      <c r="J27" s="14"/>
      <c r="K27" s="15"/>
      <c r="L27" s="14" t="s">
        <v>49</v>
      </c>
      <c r="M27" s="16" t="n">
        <v>1</v>
      </c>
      <c r="N27" s="16" t="n">
        <v>1</v>
      </c>
      <c r="O27" s="17" t="n">
        <v>100000</v>
      </c>
      <c r="P27" s="17" t="n">
        <v>100000</v>
      </c>
      <c r="Q27" s="18" t="n">
        <v>12600</v>
      </c>
      <c r="R27" s="19" t="n">
        <f aca="false">IF(H27="F",1,0)</f>
        <v>0</v>
      </c>
      <c r="S27" s="19" t="n">
        <f aca="false">IF(H27="M",1,0)</f>
        <v>1</v>
      </c>
      <c r="T27" s="11" t="s">
        <v>79</v>
      </c>
      <c r="U27" s="11" t="s">
        <v>51</v>
      </c>
      <c r="V27" s="20" t="n">
        <f aca="false">_xlfn.xlookup(D27,'WRSI Fusion'!$H$4:$H$354,'WRSI Fusion'!$AI$4:$AI$354)</f>
        <v>71.8943732451256</v>
      </c>
      <c r="W27" s="20" t="n">
        <f aca="false">_xlfn.xlookup(D27,'WRSI Maïs'!$H$4:$H$346,'WRSI Maïs'!$AG$4:$AG$346)</f>
        <v>77.2528785124302</v>
      </c>
      <c r="X27" s="20" t="n">
        <f aca="false">_xlfn.xlookup(D27,'WRSI Mil'!$H$5:$H$355,'WRSI Mil'!$AG$5:$AG$355)</f>
        <v>80.0230067342137</v>
      </c>
      <c r="Y27" s="20" t="n">
        <f aca="false">_xlfn.xlookup(D27,'WRSI Sorgho'!$H$4:$H$354,'WRSI Sorgho'!$AI$4:$AI$354)</f>
        <v>71.9726254617404</v>
      </c>
      <c r="Z27" s="20" t="n">
        <f aca="false">Y27</f>
        <v>71.9726254617404</v>
      </c>
      <c r="AA27" s="20" t="n">
        <f aca="false">_xlfn.xlookup(D27,'WRSI Sorgho'!$H$4:$H$354,'WRSI Sorgho'!$AJ$4:$AJ$354)</f>
        <v>55.671585542935</v>
      </c>
      <c r="AB27" s="21" t="n">
        <f aca="false">AA27/Z27</f>
        <v>0.773510556072867</v>
      </c>
      <c r="AC27" s="11"/>
      <c r="AD27" s="11"/>
      <c r="AE27" s="11"/>
      <c r="AF27" s="22" t="n">
        <v>2023</v>
      </c>
      <c r="AG27" s="22" t="s">
        <v>52</v>
      </c>
      <c r="AH27" s="22" t="s">
        <v>53</v>
      </c>
      <c r="AI27" s="22"/>
      <c r="AJ27" s="23" t="n">
        <v>0.7</v>
      </c>
      <c r="AK27" s="24" t="n">
        <v>100000</v>
      </c>
      <c r="AL27" s="23" t="n">
        <v>0.8</v>
      </c>
      <c r="AM27" s="24" t="n">
        <v>25000</v>
      </c>
      <c r="AN27" s="23" t="n">
        <v>0.9</v>
      </c>
      <c r="AO27" s="24" t="n">
        <v>10000</v>
      </c>
      <c r="AP27" s="25" t="n">
        <f aca="false">IF(AB27&lt;AJ27,AK27,IF(AB27&lt;AL27,AM27,IF(AB27&lt;=AN27,AO27,0)))</f>
        <v>25000</v>
      </c>
    </row>
    <row r="28" customFormat="false" ht="15.65" hidden="false" customHeight="false" outlineLevel="0" collapsed="false">
      <c r="A28" s="11" t="n">
        <f aca="false">A27+1</f>
        <v>4527</v>
      </c>
      <c r="B28" s="12" t="s">
        <v>42</v>
      </c>
      <c r="C28" s="12" t="s">
        <v>43</v>
      </c>
      <c r="D28" s="12" t="s">
        <v>44</v>
      </c>
      <c r="E28" s="12" t="s">
        <v>45</v>
      </c>
      <c r="F28" s="12" t="s">
        <v>46</v>
      </c>
      <c r="G28" s="13" t="s">
        <v>47</v>
      </c>
      <c r="H28" s="12" t="s">
        <v>48</v>
      </c>
      <c r="I28" s="12"/>
      <c r="J28" s="14"/>
      <c r="K28" s="15"/>
      <c r="L28" s="14" t="s">
        <v>49</v>
      </c>
      <c r="M28" s="16" t="n">
        <v>1</v>
      </c>
      <c r="N28" s="16" t="n">
        <v>1</v>
      </c>
      <c r="O28" s="17" t="n">
        <v>100000</v>
      </c>
      <c r="P28" s="17" t="n">
        <v>100000</v>
      </c>
      <c r="Q28" s="18" t="n">
        <v>12600</v>
      </c>
      <c r="R28" s="19" t="n">
        <f aca="false">IF(H28="F",1,0)</f>
        <v>1</v>
      </c>
      <c r="S28" s="19" t="n">
        <f aca="false">IF(H28="M",1,0)</f>
        <v>0</v>
      </c>
      <c r="T28" s="11" t="s">
        <v>80</v>
      </c>
      <c r="U28" s="11" t="s">
        <v>51</v>
      </c>
      <c r="V28" s="20" t="n">
        <f aca="false">_xlfn.xlookup(D28,'WRSI Fusion'!$H$4:$H$354,'WRSI Fusion'!$AI$4:$AI$354)</f>
        <v>71.8943732451256</v>
      </c>
      <c r="W28" s="20" t="n">
        <f aca="false">_xlfn.xlookup(D28,'WRSI Maïs'!$H$4:$H$346,'WRSI Maïs'!$AG$4:$AG$346)</f>
        <v>77.2528785124302</v>
      </c>
      <c r="X28" s="20" t="n">
        <f aca="false">_xlfn.xlookup(D28,'WRSI Mil'!$H$5:$H$355,'WRSI Mil'!$AG$5:$AG$355)</f>
        <v>80.0230067342137</v>
      </c>
      <c r="Y28" s="20" t="n">
        <f aca="false">_xlfn.xlookup(D28,'WRSI Sorgho'!$H$4:$H$354,'WRSI Sorgho'!$AI$4:$AI$354)</f>
        <v>71.9726254617404</v>
      </c>
      <c r="Z28" s="20" t="n">
        <f aca="false">Y28</f>
        <v>71.9726254617404</v>
      </c>
      <c r="AA28" s="20" t="n">
        <f aca="false">_xlfn.xlookup(D28,'WRSI Sorgho'!$H$4:$H$354,'WRSI Sorgho'!$AJ$4:$AJ$354)</f>
        <v>55.671585542935</v>
      </c>
      <c r="AB28" s="21" t="n">
        <f aca="false">AA28/Z28</f>
        <v>0.773510556072867</v>
      </c>
      <c r="AC28" s="11"/>
      <c r="AD28" s="11"/>
      <c r="AE28" s="11"/>
      <c r="AF28" s="22" t="n">
        <v>2023</v>
      </c>
      <c r="AG28" s="22" t="s">
        <v>52</v>
      </c>
      <c r="AH28" s="22" t="s">
        <v>53</v>
      </c>
      <c r="AI28" s="22"/>
      <c r="AJ28" s="23" t="n">
        <v>0.7</v>
      </c>
      <c r="AK28" s="24" t="n">
        <v>100000</v>
      </c>
      <c r="AL28" s="23" t="n">
        <v>0.8</v>
      </c>
      <c r="AM28" s="24" t="n">
        <v>25000</v>
      </c>
      <c r="AN28" s="23" t="n">
        <v>0.9</v>
      </c>
      <c r="AO28" s="24" t="n">
        <v>10000</v>
      </c>
      <c r="AP28" s="25" t="n">
        <f aca="false">IF(AB28&lt;AJ28,AK28,IF(AB28&lt;AL28,AM28,IF(AB28&lt;=AN28,AO28,0)))</f>
        <v>25000</v>
      </c>
    </row>
    <row r="29" customFormat="false" ht="15.65" hidden="false" customHeight="false" outlineLevel="0" collapsed="false">
      <c r="A29" s="11" t="n">
        <f aca="false">A28+1</f>
        <v>4528</v>
      </c>
      <c r="B29" s="12" t="s">
        <v>42</v>
      </c>
      <c r="C29" s="12" t="s">
        <v>43</v>
      </c>
      <c r="D29" s="12" t="s">
        <v>44</v>
      </c>
      <c r="E29" s="12" t="s">
        <v>45</v>
      </c>
      <c r="F29" s="12" t="s">
        <v>46</v>
      </c>
      <c r="G29" s="13" t="s">
        <v>47</v>
      </c>
      <c r="H29" s="12" t="s">
        <v>48</v>
      </c>
      <c r="I29" s="12"/>
      <c r="J29" s="14"/>
      <c r="K29" s="15"/>
      <c r="L29" s="14" t="s">
        <v>49</v>
      </c>
      <c r="M29" s="16" t="n">
        <v>1</v>
      </c>
      <c r="N29" s="16" t="n">
        <v>1</v>
      </c>
      <c r="O29" s="17" t="n">
        <v>100000</v>
      </c>
      <c r="P29" s="17" t="n">
        <v>100000</v>
      </c>
      <c r="Q29" s="18" t="n">
        <v>12600</v>
      </c>
      <c r="R29" s="19" t="n">
        <f aca="false">IF(H29="F",1,0)</f>
        <v>1</v>
      </c>
      <c r="S29" s="19" t="n">
        <f aca="false">IF(H29="M",1,0)</f>
        <v>0</v>
      </c>
      <c r="T29" s="11" t="s">
        <v>81</v>
      </c>
      <c r="U29" s="11" t="s">
        <v>51</v>
      </c>
      <c r="V29" s="20" t="n">
        <f aca="false">_xlfn.xlookup(D29,'WRSI Fusion'!$H$4:$H$354,'WRSI Fusion'!$AI$4:$AI$354)</f>
        <v>71.8943732451256</v>
      </c>
      <c r="W29" s="20" t="n">
        <f aca="false">_xlfn.xlookup(D29,'WRSI Maïs'!$H$4:$H$346,'WRSI Maïs'!$AG$4:$AG$346)</f>
        <v>77.2528785124302</v>
      </c>
      <c r="X29" s="20" t="n">
        <f aca="false">_xlfn.xlookup(D29,'WRSI Mil'!$H$5:$H$355,'WRSI Mil'!$AG$5:$AG$355)</f>
        <v>80.0230067342137</v>
      </c>
      <c r="Y29" s="20" t="n">
        <f aca="false">_xlfn.xlookup(D29,'WRSI Sorgho'!$H$4:$H$354,'WRSI Sorgho'!$AI$4:$AI$354)</f>
        <v>71.9726254617404</v>
      </c>
      <c r="Z29" s="20" t="n">
        <f aca="false">Y29</f>
        <v>71.9726254617404</v>
      </c>
      <c r="AA29" s="20" t="n">
        <f aca="false">_xlfn.xlookup(D29,'WRSI Sorgho'!$H$4:$H$354,'WRSI Sorgho'!$AJ$4:$AJ$354)</f>
        <v>55.671585542935</v>
      </c>
      <c r="AB29" s="21" t="n">
        <f aca="false">AA29/Z29</f>
        <v>0.773510556072867</v>
      </c>
      <c r="AC29" s="11"/>
      <c r="AD29" s="11"/>
      <c r="AE29" s="11"/>
      <c r="AF29" s="22" t="n">
        <v>2023</v>
      </c>
      <c r="AG29" s="22" t="s">
        <v>52</v>
      </c>
      <c r="AH29" s="22" t="s">
        <v>53</v>
      </c>
      <c r="AI29" s="22"/>
      <c r="AJ29" s="23" t="n">
        <v>0.7</v>
      </c>
      <c r="AK29" s="24" t="n">
        <v>100000</v>
      </c>
      <c r="AL29" s="23" t="n">
        <v>0.8</v>
      </c>
      <c r="AM29" s="24" t="n">
        <v>25000</v>
      </c>
      <c r="AN29" s="23" t="n">
        <v>0.9</v>
      </c>
      <c r="AO29" s="24" t="n">
        <v>10000</v>
      </c>
      <c r="AP29" s="25" t="n">
        <f aca="false">IF(AB29&lt;AJ29,AK29,IF(AB29&lt;AL29,AM29,IF(AB29&lt;=AN29,AO29,0)))</f>
        <v>25000</v>
      </c>
    </row>
    <row r="30" customFormat="false" ht="15.65" hidden="false" customHeight="false" outlineLevel="0" collapsed="false">
      <c r="A30" s="11" t="n">
        <f aca="false">A29+1</f>
        <v>4529</v>
      </c>
      <c r="B30" s="12" t="s">
        <v>42</v>
      </c>
      <c r="C30" s="12" t="s">
        <v>43</v>
      </c>
      <c r="D30" s="12" t="s">
        <v>44</v>
      </c>
      <c r="E30" s="12" t="s">
        <v>45</v>
      </c>
      <c r="F30" s="12" t="s">
        <v>46</v>
      </c>
      <c r="G30" s="13" t="s">
        <v>47</v>
      </c>
      <c r="H30" s="12" t="s">
        <v>55</v>
      </c>
      <c r="I30" s="12"/>
      <c r="J30" s="14"/>
      <c r="K30" s="15"/>
      <c r="L30" s="14" t="s">
        <v>49</v>
      </c>
      <c r="M30" s="16" t="n">
        <v>1</v>
      </c>
      <c r="N30" s="16" t="n">
        <v>1</v>
      </c>
      <c r="O30" s="17" t="n">
        <v>100000</v>
      </c>
      <c r="P30" s="17" t="n">
        <v>100000</v>
      </c>
      <c r="Q30" s="18" t="n">
        <v>12600</v>
      </c>
      <c r="R30" s="19" t="n">
        <f aca="false">IF(H30="F",1,0)</f>
        <v>0</v>
      </c>
      <c r="S30" s="19" t="n">
        <f aca="false">IF(H30="M",1,0)</f>
        <v>1</v>
      </c>
      <c r="T30" s="11" t="s">
        <v>82</v>
      </c>
      <c r="U30" s="11" t="s">
        <v>51</v>
      </c>
      <c r="V30" s="20" t="n">
        <f aca="false">_xlfn.xlookup(D30,'WRSI Fusion'!$H$4:$H$354,'WRSI Fusion'!$AI$4:$AI$354)</f>
        <v>71.8943732451256</v>
      </c>
      <c r="W30" s="20" t="n">
        <f aca="false">_xlfn.xlookup(D30,'WRSI Maïs'!$H$4:$H$346,'WRSI Maïs'!$AG$4:$AG$346)</f>
        <v>77.2528785124302</v>
      </c>
      <c r="X30" s="20" t="n">
        <f aca="false">_xlfn.xlookup(D30,'WRSI Mil'!$H$5:$H$355,'WRSI Mil'!$AG$5:$AG$355)</f>
        <v>80.0230067342137</v>
      </c>
      <c r="Y30" s="20" t="n">
        <f aca="false">_xlfn.xlookup(D30,'WRSI Sorgho'!$H$4:$H$354,'WRSI Sorgho'!$AI$4:$AI$354)</f>
        <v>71.9726254617404</v>
      </c>
      <c r="Z30" s="20" t="n">
        <f aca="false">Y30</f>
        <v>71.9726254617404</v>
      </c>
      <c r="AA30" s="20" t="n">
        <f aca="false">_xlfn.xlookup(D30,'WRSI Sorgho'!$H$4:$H$354,'WRSI Sorgho'!$AJ$4:$AJ$354)</f>
        <v>55.671585542935</v>
      </c>
      <c r="AB30" s="21" t="n">
        <f aca="false">AA30/Z30</f>
        <v>0.773510556072867</v>
      </c>
      <c r="AC30" s="11"/>
      <c r="AD30" s="11"/>
      <c r="AE30" s="11"/>
      <c r="AF30" s="22" t="n">
        <v>2023</v>
      </c>
      <c r="AG30" s="22" t="s">
        <v>52</v>
      </c>
      <c r="AH30" s="22" t="s">
        <v>53</v>
      </c>
      <c r="AI30" s="22"/>
      <c r="AJ30" s="23" t="n">
        <v>0.7</v>
      </c>
      <c r="AK30" s="24" t="n">
        <v>100000</v>
      </c>
      <c r="AL30" s="23" t="n">
        <v>0.8</v>
      </c>
      <c r="AM30" s="24" t="n">
        <v>25000</v>
      </c>
      <c r="AN30" s="23" t="n">
        <v>0.9</v>
      </c>
      <c r="AO30" s="24" t="n">
        <v>10000</v>
      </c>
      <c r="AP30" s="25" t="n">
        <f aca="false">IF(AB30&lt;AJ30,AK30,IF(AB30&lt;AL30,AM30,IF(AB30&lt;=AN30,AO30,0)))</f>
        <v>25000</v>
      </c>
    </row>
    <row r="31" customFormat="false" ht="15.65" hidden="false" customHeight="false" outlineLevel="0" collapsed="false">
      <c r="A31" s="11" t="n">
        <f aca="false">A30+1</f>
        <v>4530</v>
      </c>
      <c r="B31" s="12" t="s">
        <v>42</v>
      </c>
      <c r="C31" s="12" t="s">
        <v>43</v>
      </c>
      <c r="D31" s="12" t="s">
        <v>44</v>
      </c>
      <c r="E31" s="12" t="s">
        <v>45</v>
      </c>
      <c r="F31" s="12" t="s">
        <v>46</v>
      </c>
      <c r="G31" s="13" t="s">
        <v>47</v>
      </c>
      <c r="H31" s="12" t="s">
        <v>48</v>
      </c>
      <c r="I31" s="12"/>
      <c r="J31" s="14"/>
      <c r="K31" s="15"/>
      <c r="L31" s="14" t="s">
        <v>49</v>
      </c>
      <c r="M31" s="16" t="n">
        <v>1</v>
      </c>
      <c r="N31" s="16" t="n">
        <v>1</v>
      </c>
      <c r="O31" s="17" t="n">
        <v>100000</v>
      </c>
      <c r="P31" s="17" t="n">
        <v>100000</v>
      </c>
      <c r="Q31" s="18" t="n">
        <v>12600</v>
      </c>
      <c r="R31" s="19" t="n">
        <f aca="false">IF(H31="F",1,0)</f>
        <v>1</v>
      </c>
      <c r="S31" s="19" t="n">
        <f aca="false">IF(H31="M",1,0)</f>
        <v>0</v>
      </c>
      <c r="T31" s="11" t="s">
        <v>83</v>
      </c>
      <c r="U31" s="11" t="s">
        <v>51</v>
      </c>
      <c r="V31" s="20" t="n">
        <f aca="false">_xlfn.xlookup(D31,'WRSI Fusion'!$H$4:$H$354,'WRSI Fusion'!$AI$4:$AI$354)</f>
        <v>71.8943732451256</v>
      </c>
      <c r="W31" s="20" t="n">
        <f aca="false">_xlfn.xlookup(D31,'WRSI Maïs'!$H$4:$H$346,'WRSI Maïs'!$AG$4:$AG$346)</f>
        <v>77.2528785124302</v>
      </c>
      <c r="X31" s="20" t="n">
        <f aca="false">_xlfn.xlookup(D31,'WRSI Mil'!$H$5:$H$355,'WRSI Mil'!$AG$5:$AG$355)</f>
        <v>80.0230067342137</v>
      </c>
      <c r="Y31" s="20" t="n">
        <f aca="false">_xlfn.xlookup(D31,'WRSI Sorgho'!$H$4:$H$354,'WRSI Sorgho'!$AI$4:$AI$354)</f>
        <v>71.9726254617404</v>
      </c>
      <c r="Z31" s="20" t="n">
        <f aca="false">Y31</f>
        <v>71.9726254617404</v>
      </c>
      <c r="AA31" s="20" t="n">
        <f aca="false">_xlfn.xlookup(D31,'WRSI Sorgho'!$H$4:$H$354,'WRSI Sorgho'!$AJ$4:$AJ$354)</f>
        <v>55.671585542935</v>
      </c>
      <c r="AB31" s="21" t="n">
        <f aca="false">AA31/Z31</f>
        <v>0.773510556072867</v>
      </c>
      <c r="AC31" s="11"/>
      <c r="AD31" s="11"/>
      <c r="AE31" s="11"/>
      <c r="AF31" s="22" t="n">
        <v>2023</v>
      </c>
      <c r="AG31" s="22" t="s">
        <v>52</v>
      </c>
      <c r="AH31" s="22" t="s">
        <v>53</v>
      </c>
      <c r="AI31" s="22"/>
      <c r="AJ31" s="23" t="n">
        <v>0.7</v>
      </c>
      <c r="AK31" s="24" t="n">
        <v>100000</v>
      </c>
      <c r="AL31" s="23" t="n">
        <v>0.8</v>
      </c>
      <c r="AM31" s="24" t="n">
        <v>25000</v>
      </c>
      <c r="AN31" s="23" t="n">
        <v>0.9</v>
      </c>
      <c r="AO31" s="24" t="n">
        <v>10000</v>
      </c>
      <c r="AP31" s="25" t="n">
        <f aca="false">IF(AB31&lt;AJ31,AK31,IF(AB31&lt;AL31,AM31,IF(AB31&lt;=AN31,AO31,0)))</f>
        <v>25000</v>
      </c>
    </row>
    <row r="32" customFormat="false" ht="15.65" hidden="false" customHeight="false" outlineLevel="0" collapsed="false">
      <c r="A32" s="11" t="n">
        <f aca="false">A31+1</f>
        <v>4531</v>
      </c>
      <c r="B32" s="12" t="s">
        <v>42</v>
      </c>
      <c r="C32" s="12" t="s">
        <v>43</v>
      </c>
      <c r="D32" s="12" t="s">
        <v>44</v>
      </c>
      <c r="E32" s="12" t="s">
        <v>45</v>
      </c>
      <c r="F32" s="12" t="s">
        <v>46</v>
      </c>
      <c r="G32" s="13" t="s">
        <v>47</v>
      </c>
      <c r="H32" s="12" t="s">
        <v>55</v>
      </c>
      <c r="I32" s="12"/>
      <c r="J32" s="14"/>
      <c r="K32" s="15"/>
      <c r="L32" s="14" t="s">
        <v>49</v>
      </c>
      <c r="M32" s="16" t="n">
        <v>1</v>
      </c>
      <c r="N32" s="16" t="n">
        <v>1</v>
      </c>
      <c r="O32" s="17" t="n">
        <v>100000</v>
      </c>
      <c r="P32" s="17" t="n">
        <v>100000</v>
      </c>
      <c r="Q32" s="18" t="n">
        <v>12600</v>
      </c>
      <c r="R32" s="19" t="n">
        <f aca="false">IF(H32="F",1,0)</f>
        <v>0</v>
      </c>
      <c r="S32" s="19" t="n">
        <f aca="false">IF(H32="M",1,0)</f>
        <v>1</v>
      </c>
      <c r="T32" s="11" t="s">
        <v>84</v>
      </c>
      <c r="U32" s="11" t="s">
        <v>51</v>
      </c>
      <c r="V32" s="20" t="n">
        <f aca="false">_xlfn.xlookup(D32,'WRSI Fusion'!$H$4:$H$354,'WRSI Fusion'!$AI$4:$AI$354)</f>
        <v>71.8943732451256</v>
      </c>
      <c r="W32" s="20" t="n">
        <f aca="false">_xlfn.xlookup(D32,'WRSI Maïs'!$H$4:$H$346,'WRSI Maïs'!$AG$4:$AG$346)</f>
        <v>77.2528785124302</v>
      </c>
      <c r="X32" s="20" t="n">
        <f aca="false">_xlfn.xlookup(D32,'WRSI Mil'!$H$5:$H$355,'WRSI Mil'!$AG$5:$AG$355)</f>
        <v>80.0230067342137</v>
      </c>
      <c r="Y32" s="20" t="n">
        <f aca="false">_xlfn.xlookup(D32,'WRSI Sorgho'!$H$4:$H$354,'WRSI Sorgho'!$AI$4:$AI$354)</f>
        <v>71.9726254617404</v>
      </c>
      <c r="Z32" s="20" t="n">
        <f aca="false">Y32</f>
        <v>71.9726254617404</v>
      </c>
      <c r="AA32" s="20" t="n">
        <f aca="false">_xlfn.xlookup(D32,'WRSI Sorgho'!$H$4:$H$354,'WRSI Sorgho'!$AJ$4:$AJ$354)</f>
        <v>55.671585542935</v>
      </c>
      <c r="AB32" s="21" t="n">
        <f aca="false">AA32/Z32</f>
        <v>0.773510556072867</v>
      </c>
      <c r="AC32" s="11"/>
      <c r="AD32" s="11"/>
      <c r="AE32" s="11"/>
      <c r="AF32" s="22" t="n">
        <v>2023</v>
      </c>
      <c r="AG32" s="22" t="s">
        <v>52</v>
      </c>
      <c r="AH32" s="22" t="s">
        <v>53</v>
      </c>
      <c r="AI32" s="22"/>
      <c r="AJ32" s="23" t="n">
        <v>0.7</v>
      </c>
      <c r="AK32" s="24" t="n">
        <v>100000</v>
      </c>
      <c r="AL32" s="23" t="n">
        <v>0.8</v>
      </c>
      <c r="AM32" s="24" t="n">
        <v>25000</v>
      </c>
      <c r="AN32" s="23" t="n">
        <v>0.9</v>
      </c>
      <c r="AO32" s="24" t="n">
        <v>10000</v>
      </c>
      <c r="AP32" s="25" t="n">
        <f aca="false">IF(AB32&lt;AJ32,AK32,IF(AB32&lt;AL32,AM32,IF(AB32&lt;=AN32,AO32,0)))</f>
        <v>25000</v>
      </c>
    </row>
    <row r="33" customFormat="false" ht="15.65" hidden="false" customHeight="false" outlineLevel="0" collapsed="false">
      <c r="A33" s="11" t="n">
        <f aca="false">A32+1</f>
        <v>4532</v>
      </c>
      <c r="B33" s="12" t="s">
        <v>42</v>
      </c>
      <c r="C33" s="12" t="s">
        <v>43</v>
      </c>
      <c r="D33" s="12" t="s">
        <v>44</v>
      </c>
      <c r="E33" s="12" t="s">
        <v>45</v>
      </c>
      <c r="F33" s="12" t="s">
        <v>46</v>
      </c>
      <c r="G33" s="13" t="s">
        <v>47</v>
      </c>
      <c r="H33" s="12" t="s">
        <v>48</v>
      </c>
      <c r="I33" s="12"/>
      <c r="J33" s="14"/>
      <c r="K33" s="15"/>
      <c r="L33" s="14" t="s">
        <v>49</v>
      </c>
      <c r="M33" s="16" t="n">
        <v>1</v>
      </c>
      <c r="N33" s="16" t="n">
        <v>1</v>
      </c>
      <c r="O33" s="17" t="n">
        <v>100000</v>
      </c>
      <c r="P33" s="17" t="n">
        <v>100000</v>
      </c>
      <c r="Q33" s="18" t="n">
        <v>12600</v>
      </c>
      <c r="R33" s="19" t="n">
        <f aca="false">IF(H33="F",1,0)</f>
        <v>1</v>
      </c>
      <c r="S33" s="19" t="n">
        <f aca="false">IF(H33="M",1,0)</f>
        <v>0</v>
      </c>
      <c r="T33" s="11" t="s">
        <v>85</v>
      </c>
      <c r="U33" s="11" t="s">
        <v>51</v>
      </c>
      <c r="V33" s="20" t="n">
        <f aca="false">_xlfn.xlookup(D33,'WRSI Fusion'!$H$4:$H$354,'WRSI Fusion'!$AI$4:$AI$354)</f>
        <v>71.8943732451256</v>
      </c>
      <c r="W33" s="20" t="n">
        <f aca="false">_xlfn.xlookup(D33,'WRSI Maïs'!$H$4:$H$346,'WRSI Maïs'!$AG$4:$AG$346)</f>
        <v>77.2528785124302</v>
      </c>
      <c r="X33" s="20" t="n">
        <f aca="false">_xlfn.xlookup(D33,'WRSI Mil'!$H$5:$H$355,'WRSI Mil'!$AG$5:$AG$355)</f>
        <v>80.0230067342137</v>
      </c>
      <c r="Y33" s="20" t="n">
        <f aca="false">_xlfn.xlookup(D33,'WRSI Sorgho'!$H$4:$H$354,'WRSI Sorgho'!$AI$4:$AI$354)</f>
        <v>71.9726254617404</v>
      </c>
      <c r="Z33" s="20" t="n">
        <f aca="false">Y33</f>
        <v>71.9726254617404</v>
      </c>
      <c r="AA33" s="20" t="n">
        <f aca="false">_xlfn.xlookup(D33,'WRSI Sorgho'!$H$4:$H$354,'WRSI Sorgho'!$AJ$4:$AJ$354)</f>
        <v>55.671585542935</v>
      </c>
      <c r="AB33" s="21" t="n">
        <f aca="false">AA33/Z33</f>
        <v>0.773510556072867</v>
      </c>
      <c r="AC33" s="11"/>
      <c r="AD33" s="11"/>
      <c r="AE33" s="11"/>
      <c r="AF33" s="22" t="n">
        <v>2023</v>
      </c>
      <c r="AG33" s="22" t="s">
        <v>52</v>
      </c>
      <c r="AH33" s="22" t="s">
        <v>53</v>
      </c>
      <c r="AI33" s="22"/>
      <c r="AJ33" s="23" t="n">
        <v>0.7</v>
      </c>
      <c r="AK33" s="24" t="n">
        <v>100000</v>
      </c>
      <c r="AL33" s="23" t="n">
        <v>0.8</v>
      </c>
      <c r="AM33" s="24" t="n">
        <v>25000</v>
      </c>
      <c r="AN33" s="23" t="n">
        <v>0.9</v>
      </c>
      <c r="AO33" s="24" t="n">
        <v>10000</v>
      </c>
      <c r="AP33" s="25" t="n">
        <f aca="false">IF(AB33&lt;AJ33,AK33,IF(AB33&lt;AL33,AM33,IF(AB33&lt;=AN33,AO33,0)))</f>
        <v>25000</v>
      </c>
    </row>
    <row r="34" customFormat="false" ht="15.65" hidden="false" customHeight="false" outlineLevel="0" collapsed="false">
      <c r="A34" s="11" t="n">
        <f aca="false">A33+1</f>
        <v>4533</v>
      </c>
      <c r="B34" s="12" t="s">
        <v>42</v>
      </c>
      <c r="C34" s="12" t="s">
        <v>43</v>
      </c>
      <c r="D34" s="12" t="s">
        <v>44</v>
      </c>
      <c r="E34" s="12" t="s">
        <v>45</v>
      </c>
      <c r="F34" s="12" t="s">
        <v>46</v>
      </c>
      <c r="G34" s="13" t="s">
        <v>47</v>
      </c>
      <c r="H34" s="12" t="s">
        <v>55</v>
      </c>
      <c r="I34" s="12"/>
      <c r="J34" s="14"/>
      <c r="K34" s="15"/>
      <c r="L34" s="14" t="s">
        <v>49</v>
      </c>
      <c r="M34" s="16" t="n">
        <v>1</v>
      </c>
      <c r="N34" s="16" t="n">
        <v>1</v>
      </c>
      <c r="O34" s="17" t="n">
        <v>100000</v>
      </c>
      <c r="P34" s="17" t="n">
        <v>100000</v>
      </c>
      <c r="Q34" s="18" t="n">
        <v>12600</v>
      </c>
      <c r="R34" s="19" t="n">
        <f aca="false">IF(H34="F",1,0)</f>
        <v>0</v>
      </c>
      <c r="S34" s="19" t="n">
        <f aca="false">IF(H34="M",1,0)</f>
        <v>1</v>
      </c>
      <c r="T34" s="11" t="s">
        <v>86</v>
      </c>
      <c r="U34" s="11" t="s">
        <v>51</v>
      </c>
      <c r="V34" s="20" t="n">
        <f aca="false">_xlfn.xlookup(D34,'WRSI Fusion'!$H$4:$H$354,'WRSI Fusion'!$AI$4:$AI$354)</f>
        <v>71.8943732451256</v>
      </c>
      <c r="W34" s="20" t="n">
        <f aca="false">_xlfn.xlookup(D34,'WRSI Maïs'!$H$4:$H$346,'WRSI Maïs'!$AG$4:$AG$346)</f>
        <v>77.2528785124302</v>
      </c>
      <c r="X34" s="20" t="n">
        <f aca="false">_xlfn.xlookup(D34,'WRSI Mil'!$H$5:$H$355,'WRSI Mil'!$AG$5:$AG$355)</f>
        <v>80.0230067342137</v>
      </c>
      <c r="Y34" s="20" t="n">
        <f aca="false">_xlfn.xlookup(D34,'WRSI Sorgho'!$H$4:$H$354,'WRSI Sorgho'!$AI$4:$AI$354)</f>
        <v>71.9726254617404</v>
      </c>
      <c r="Z34" s="20" t="n">
        <f aca="false">Y34</f>
        <v>71.9726254617404</v>
      </c>
      <c r="AA34" s="20" t="n">
        <f aca="false">_xlfn.xlookup(D34,'WRSI Sorgho'!$H$4:$H$354,'WRSI Sorgho'!$AJ$4:$AJ$354)</f>
        <v>55.671585542935</v>
      </c>
      <c r="AB34" s="21" t="n">
        <f aca="false">AA34/Z34</f>
        <v>0.773510556072867</v>
      </c>
      <c r="AC34" s="11"/>
      <c r="AD34" s="11"/>
      <c r="AE34" s="11"/>
      <c r="AF34" s="22" t="n">
        <v>2023</v>
      </c>
      <c r="AG34" s="22" t="s">
        <v>52</v>
      </c>
      <c r="AH34" s="22" t="s">
        <v>53</v>
      </c>
      <c r="AI34" s="22"/>
      <c r="AJ34" s="23" t="n">
        <v>0.7</v>
      </c>
      <c r="AK34" s="24" t="n">
        <v>100000</v>
      </c>
      <c r="AL34" s="23" t="n">
        <v>0.8</v>
      </c>
      <c r="AM34" s="24" t="n">
        <v>25000</v>
      </c>
      <c r="AN34" s="23" t="n">
        <v>0.9</v>
      </c>
      <c r="AO34" s="24" t="n">
        <v>10000</v>
      </c>
      <c r="AP34" s="25" t="n">
        <f aca="false">IF(AB34&lt;AJ34,AK34,IF(AB34&lt;AL34,AM34,IF(AB34&lt;=AN34,AO34,0)))</f>
        <v>25000</v>
      </c>
    </row>
    <row r="35" customFormat="false" ht="15.65" hidden="false" customHeight="false" outlineLevel="0" collapsed="false">
      <c r="A35" s="11" t="n">
        <f aca="false">A34+1</f>
        <v>4534</v>
      </c>
      <c r="B35" s="12" t="s">
        <v>42</v>
      </c>
      <c r="C35" s="12" t="s">
        <v>43</v>
      </c>
      <c r="D35" s="12" t="s">
        <v>44</v>
      </c>
      <c r="E35" s="12" t="s">
        <v>45</v>
      </c>
      <c r="F35" s="12" t="s">
        <v>46</v>
      </c>
      <c r="G35" s="13" t="s">
        <v>47</v>
      </c>
      <c r="H35" s="12" t="s">
        <v>48</v>
      </c>
      <c r="I35" s="12"/>
      <c r="J35" s="14"/>
      <c r="K35" s="15"/>
      <c r="L35" s="14" t="s">
        <v>49</v>
      </c>
      <c r="M35" s="16" t="n">
        <v>1</v>
      </c>
      <c r="N35" s="16" t="n">
        <v>1</v>
      </c>
      <c r="O35" s="17" t="n">
        <v>100000</v>
      </c>
      <c r="P35" s="17" t="n">
        <v>100000</v>
      </c>
      <c r="Q35" s="18" t="n">
        <v>12600</v>
      </c>
      <c r="R35" s="19" t="n">
        <f aca="false">IF(H35="F",1,0)</f>
        <v>1</v>
      </c>
      <c r="S35" s="19" t="n">
        <f aca="false">IF(H35="M",1,0)</f>
        <v>0</v>
      </c>
      <c r="T35" s="11" t="s">
        <v>87</v>
      </c>
      <c r="U35" s="11" t="s">
        <v>51</v>
      </c>
      <c r="V35" s="20" t="n">
        <f aca="false">_xlfn.xlookup(D35,'WRSI Fusion'!$H$4:$H$354,'WRSI Fusion'!$AI$4:$AI$354)</f>
        <v>71.8943732451256</v>
      </c>
      <c r="W35" s="20" t="n">
        <f aca="false">_xlfn.xlookup(D35,'WRSI Maïs'!$H$4:$H$346,'WRSI Maïs'!$AG$4:$AG$346)</f>
        <v>77.2528785124302</v>
      </c>
      <c r="X35" s="20" t="n">
        <f aca="false">_xlfn.xlookup(D35,'WRSI Mil'!$H$5:$H$355,'WRSI Mil'!$AG$5:$AG$355)</f>
        <v>80.0230067342137</v>
      </c>
      <c r="Y35" s="20" t="n">
        <f aca="false">_xlfn.xlookup(D35,'WRSI Sorgho'!$H$4:$H$354,'WRSI Sorgho'!$AI$4:$AI$354)</f>
        <v>71.9726254617404</v>
      </c>
      <c r="Z35" s="20" t="n">
        <f aca="false">Y35</f>
        <v>71.9726254617404</v>
      </c>
      <c r="AA35" s="20" t="n">
        <f aca="false">_xlfn.xlookup(D35,'WRSI Sorgho'!$H$4:$H$354,'WRSI Sorgho'!$AJ$4:$AJ$354)</f>
        <v>55.671585542935</v>
      </c>
      <c r="AB35" s="21" t="n">
        <f aca="false">AA35/Z35</f>
        <v>0.773510556072867</v>
      </c>
      <c r="AC35" s="11"/>
      <c r="AD35" s="11"/>
      <c r="AE35" s="11"/>
      <c r="AF35" s="22" t="n">
        <v>2023</v>
      </c>
      <c r="AG35" s="22" t="s">
        <v>52</v>
      </c>
      <c r="AH35" s="22" t="s">
        <v>53</v>
      </c>
      <c r="AI35" s="22"/>
      <c r="AJ35" s="23" t="n">
        <v>0.7</v>
      </c>
      <c r="AK35" s="24" t="n">
        <v>100000</v>
      </c>
      <c r="AL35" s="23" t="n">
        <v>0.8</v>
      </c>
      <c r="AM35" s="24" t="n">
        <v>25000</v>
      </c>
      <c r="AN35" s="23" t="n">
        <v>0.9</v>
      </c>
      <c r="AO35" s="24" t="n">
        <v>10000</v>
      </c>
      <c r="AP35" s="25" t="n">
        <f aca="false">IF(AB35&lt;AJ35,AK35,IF(AB35&lt;AL35,AM35,IF(AB35&lt;=AN35,AO35,0)))</f>
        <v>25000</v>
      </c>
    </row>
    <row r="36" customFormat="false" ht="15.65" hidden="false" customHeight="false" outlineLevel="0" collapsed="false">
      <c r="A36" s="11" t="n">
        <f aca="false">A35+1</f>
        <v>4535</v>
      </c>
      <c r="B36" s="12" t="s">
        <v>42</v>
      </c>
      <c r="C36" s="12" t="s">
        <v>43</v>
      </c>
      <c r="D36" s="12" t="s">
        <v>44</v>
      </c>
      <c r="E36" s="12" t="s">
        <v>45</v>
      </c>
      <c r="F36" s="12" t="s">
        <v>46</v>
      </c>
      <c r="G36" s="13" t="s">
        <v>47</v>
      </c>
      <c r="H36" s="12" t="s">
        <v>48</v>
      </c>
      <c r="I36" s="12"/>
      <c r="J36" s="14"/>
      <c r="K36" s="15"/>
      <c r="L36" s="14" t="s">
        <v>49</v>
      </c>
      <c r="M36" s="16" t="n">
        <v>1</v>
      </c>
      <c r="N36" s="16" t="n">
        <v>1</v>
      </c>
      <c r="O36" s="17" t="n">
        <v>100000</v>
      </c>
      <c r="P36" s="17" t="n">
        <v>100000</v>
      </c>
      <c r="Q36" s="18" t="n">
        <v>12600</v>
      </c>
      <c r="R36" s="19" t="n">
        <f aca="false">IF(H36="F",1,0)</f>
        <v>1</v>
      </c>
      <c r="S36" s="19" t="n">
        <f aca="false">IF(H36="M",1,0)</f>
        <v>0</v>
      </c>
      <c r="T36" s="11" t="s">
        <v>88</v>
      </c>
      <c r="U36" s="11" t="s">
        <v>51</v>
      </c>
      <c r="V36" s="20" t="n">
        <f aca="false">_xlfn.xlookup(D36,'WRSI Fusion'!$H$4:$H$354,'WRSI Fusion'!$AI$4:$AI$354)</f>
        <v>71.8943732451256</v>
      </c>
      <c r="W36" s="20" t="n">
        <f aca="false">_xlfn.xlookup(D36,'WRSI Maïs'!$H$4:$H$346,'WRSI Maïs'!$AG$4:$AG$346)</f>
        <v>77.2528785124302</v>
      </c>
      <c r="X36" s="20" t="n">
        <f aca="false">_xlfn.xlookup(D36,'WRSI Mil'!$H$5:$H$355,'WRSI Mil'!$AG$5:$AG$355)</f>
        <v>80.0230067342137</v>
      </c>
      <c r="Y36" s="20" t="n">
        <f aca="false">_xlfn.xlookup(D36,'WRSI Sorgho'!$H$4:$H$354,'WRSI Sorgho'!$AI$4:$AI$354)</f>
        <v>71.9726254617404</v>
      </c>
      <c r="Z36" s="20" t="n">
        <f aca="false">Y36</f>
        <v>71.9726254617404</v>
      </c>
      <c r="AA36" s="20" t="n">
        <f aca="false">_xlfn.xlookup(D36,'WRSI Sorgho'!$H$4:$H$354,'WRSI Sorgho'!$AJ$4:$AJ$354)</f>
        <v>55.671585542935</v>
      </c>
      <c r="AB36" s="21" t="n">
        <f aca="false">AA36/Z36</f>
        <v>0.773510556072867</v>
      </c>
      <c r="AC36" s="11"/>
      <c r="AD36" s="11"/>
      <c r="AE36" s="11"/>
      <c r="AF36" s="22" t="n">
        <v>2023</v>
      </c>
      <c r="AG36" s="22" t="s">
        <v>52</v>
      </c>
      <c r="AH36" s="22" t="s">
        <v>53</v>
      </c>
      <c r="AI36" s="22"/>
      <c r="AJ36" s="23" t="n">
        <v>0.7</v>
      </c>
      <c r="AK36" s="24" t="n">
        <v>100000</v>
      </c>
      <c r="AL36" s="23" t="n">
        <v>0.8</v>
      </c>
      <c r="AM36" s="24" t="n">
        <v>25000</v>
      </c>
      <c r="AN36" s="23" t="n">
        <v>0.9</v>
      </c>
      <c r="AO36" s="24" t="n">
        <v>10000</v>
      </c>
      <c r="AP36" s="25" t="n">
        <f aca="false">IF(AB36&lt;AJ36,AK36,IF(AB36&lt;AL36,AM36,IF(AB36&lt;=AN36,AO36,0)))</f>
        <v>25000</v>
      </c>
    </row>
    <row r="37" customFormat="false" ht="15.65" hidden="false" customHeight="false" outlineLevel="0" collapsed="false">
      <c r="A37" s="11" t="n">
        <f aca="false">A36+1</f>
        <v>4536</v>
      </c>
      <c r="B37" s="12" t="s">
        <v>42</v>
      </c>
      <c r="C37" s="12" t="s">
        <v>43</v>
      </c>
      <c r="D37" s="12" t="s">
        <v>44</v>
      </c>
      <c r="E37" s="12" t="s">
        <v>45</v>
      </c>
      <c r="F37" s="12" t="s">
        <v>46</v>
      </c>
      <c r="G37" s="13" t="s">
        <v>47</v>
      </c>
      <c r="H37" s="12" t="s">
        <v>55</v>
      </c>
      <c r="I37" s="12"/>
      <c r="J37" s="14"/>
      <c r="K37" s="15"/>
      <c r="L37" s="14" t="s">
        <v>49</v>
      </c>
      <c r="M37" s="16" t="n">
        <v>1</v>
      </c>
      <c r="N37" s="16" t="n">
        <v>1</v>
      </c>
      <c r="O37" s="17" t="n">
        <v>100000</v>
      </c>
      <c r="P37" s="17" t="n">
        <v>100000</v>
      </c>
      <c r="Q37" s="18" t="n">
        <v>12600</v>
      </c>
      <c r="R37" s="19" t="n">
        <f aca="false">IF(H37="F",1,0)</f>
        <v>0</v>
      </c>
      <c r="S37" s="19" t="n">
        <f aca="false">IF(H37="M",1,0)</f>
        <v>1</v>
      </c>
      <c r="T37" s="11" t="s">
        <v>89</v>
      </c>
      <c r="U37" s="11" t="s">
        <v>51</v>
      </c>
      <c r="V37" s="20" t="n">
        <f aca="false">_xlfn.xlookup(D37,'WRSI Fusion'!$H$4:$H$354,'WRSI Fusion'!$AI$4:$AI$354)</f>
        <v>71.8943732451256</v>
      </c>
      <c r="W37" s="20" t="n">
        <f aca="false">_xlfn.xlookup(D37,'WRSI Maïs'!$H$4:$H$346,'WRSI Maïs'!$AG$4:$AG$346)</f>
        <v>77.2528785124302</v>
      </c>
      <c r="X37" s="20" t="n">
        <f aca="false">_xlfn.xlookup(D37,'WRSI Mil'!$H$5:$H$355,'WRSI Mil'!$AG$5:$AG$355)</f>
        <v>80.0230067342137</v>
      </c>
      <c r="Y37" s="20" t="n">
        <f aca="false">_xlfn.xlookup(D37,'WRSI Sorgho'!$H$4:$H$354,'WRSI Sorgho'!$AI$4:$AI$354)</f>
        <v>71.9726254617404</v>
      </c>
      <c r="Z37" s="20" t="n">
        <f aca="false">Y37</f>
        <v>71.9726254617404</v>
      </c>
      <c r="AA37" s="20" t="n">
        <f aca="false">_xlfn.xlookup(D37,'WRSI Sorgho'!$H$4:$H$354,'WRSI Sorgho'!$AJ$4:$AJ$354)</f>
        <v>55.671585542935</v>
      </c>
      <c r="AB37" s="21" t="n">
        <f aca="false">AA37/Z37</f>
        <v>0.773510556072867</v>
      </c>
      <c r="AC37" s="11"/>
      <c r="AD37" s="11"/>
      <c r="AE37" s="11"/>
      <c r="AF37" s="22" t="n">
        <v>2023</v>
      </c>
      <c r="AG37" s="22" t="s">
        <v>52</v>
      </c>
      <c r="AH37" s="22" t="s">
        <v>53</v>
      </c>
      <c r="AI37" s="22"/>
      <c r="AJ37" s="23" t="n">
        <v>0.7</v>
      </c>
      <c r="AK37" s="24" t="n">
        <v>100000</v>
      </c>
      <c r="AL37" s="23" t="n">
        <v>0.8</v>
      </c>
      <c r="AM37" s="24" t="n">
        <v>25000</v>
      </c>
      <c r="AN37" s="23" t="n">
        <v>0.9</v>
      </c>
      <c r="AO37" s="24" t="n">
        <v>10000</v>
      </c>
      <c r="AP37" s="25" t="n">
        <f aca="false">IF(AB37&lt;AJ37,AK37,IF(AB37&lt;AL37,AM37,IF(AB37&lt;=AN37,AO37,0)))</f>
        <v>25000</v>
      </c>
    </row>
    <row r="38" customFormat="false" ht="15.65" hidden="false" customHeight="false" outlineLevel="0" collapsed="false">
      <c r="A38" s="11" t="n">
        <f aca="false">A37+1</f>
        <v>4537</v>
      </c>
      <c r="B38" s="12" t="s">
        <v>42</v>
      </c>
      <c r="C38" s="12" t="s">
        <v>43</v>
      </c>
      <c r="D38" s="12" t="s">
        <v>44</v>
      </c>
      <c r="E38" s="12" t="s">
        <v>45</v>
      </c>
      <c r="F38" s="12" t="s">
        <v>46</v>
      </c>
      <c r="G38" s="13" t="s">
        <v>47</v>
      </c>
      <c r="H38" s="12" t="s">
        <v>48</v>
      </c>
      <c r="I38" s="12"/>
      <c r="J38" s="14"/>
      <c r="K38" s="15"/>
      <c r="L38" s="14" t="s">
        <v>49</v>
      </c>
      <c r="M38" s="16" t="n">
        <v>1</v>
      </c>
      <c r="N38" s="16" t="n">
        <v>1</v>
      </c>
      <c r="O38" s="17" t="n">
        <v>100000</v>
      </c>
      <c r="P38" s="17" t="n">
        <v>100000</v>
      </c>
      <c r="Q38" s="18" t="n">
        <v>12600</v>
      </c>
      <c r="R38" s="19" t="n">
        <f aca="false">IF(H38="F",1,0)</f>
        <v>1</v>
      </c>
      <c r="S38" s="19" t="n">
        <f aca="false">IF(H38="M",1,0)</f>
        <v>0</v>
      </c>
      <c r="T38" s="11" t="s">
        <v>90</v>
      </c>
      <c r="U38" s="11" t="s">
        <v>51</v>
      </c>
      <c r="V38" s="20" t="n">
        <f aca="false">_xlfn.xlookup(D38,'WRSI Fusion'!$H$4:$H$354,'WRSI Fusion'!$AI$4:$AI$354)</f>
        <v>71.8943732451256</v>
      </c>
      <c r="W38" s="20" t="n">
        <f aca="false">_xlfn.xlookup(D38,'WRSI Maïs'!$H$4:$H$346,'WRSI Maïs'!$AG$4:$AG$346)</f>
        <v>77.2528785124302</v>
      </c>
      <c r="X38" s="20" t="n">
        <f aca="false">_xlfn.xlookup(D38,'WRSI Mil'!$H$5:$H$355,'WRSI Mil'!$AG$5:$AG$355)</f>
        <v>80.0230067342137</v>
      </c>
      <c r="Y38" s="20" t="n">
        <f aca="false">_xlfn.xlookup(D38,'WRSI Sorgho'!$H$4:$H$354,'WRSI Sorgho'!$AI$4:$AI$354)</f>
        <v>71.9726254617404</v>
      </c>
      <c r="Z38" s="20" t="n">
        <f aca="false">Y38</f>
        <v>71.9726254617404</v>
      </c>
      <c r="AA38" s="20" t="n">
        <f aca="false">_xlfn.xlookup(D38,'WRSI Sorgho'!$H$4:$H$354,'WRSI Sorgho'!$AJ$4:$AJ$354)</f>
        <v>55.671585542935</v>
      </c>
      <c r="AB38" s="21" t="n">
        <f aca="false">AA38/Z38</f>
        <v>0.773510556072867</v>
      </c>
      <c r="AC38" s="11"/>
      <c r="AD38" s="11"/>
      <c r="AE38" s="11"/>
      <c r="AF38" s="22" t="n">
        <v>2023</v>
      </c>
      <c r="AG38" s="22" t="s">
        <v>52</v>
      </c>
      <c r="AH38" s="22" t="s">
        <v>53</v>
      </c>
      <c r="AI38" s="22"/>
      <c r="AJ38" s="23" t="n">
        <v>0.7</v>
      </c>
      <c r="AK38" s="24" t="n">
        <v>100000</v>
      </c>
      <c r="AL38" s="23" t="n">
        <v>0.8</v>
      </c>
      <c r="AM38" s="24" t="n">
        <v>25000</v>
      </c>
      <c r="AN38" s="23" t="n">
        <v>0.9</v>
      </c>
      <c r="AO38" s="24" t="n">
        <v>10000</v>
      </c>
      <c r="AP38" s="25" t="n">
        <f aca="false">IF(AB38&lt;AJ38,AK38,IF(AB38&lt;AL38,AM38,IF(AB38&lt;=AN38,AO38,0)))</f>
        <v>25000</v>
      </c>
    </row>
    <row r="39" customFormat="false" ht="15.65" hidden="false" customHeight="false" outlineLevel="0" collapsed="false">
      <c r="A39" s="11" t="n">
        <f aca="false">A38+1</f>
        <v>4538</v>
      </c>
      <c r="B39" s="12" t="s">
        <v>42</v>
      </c>
      <c r="C39" s="12" t="s">
        <v>43</v>
      </c>
      <c r="D39" s="12" t="s">
        <v>44</v>
      </c>
      <c r="E39" s="12" t="s">
        <v>45</v>
      </c>
      <c r="F39" s="12" t="s">
        <v>46</v>
      </c>
      <c r="G39" s="13" t="s">
        <v>47</v>
      </c>
      <c r="H39" s="12" t="s">
        <v>48</v>
      </c>
      <c r="I39" s="12"/>
      <c r="J39" s="14"/>
      <c r="K39" s="15"/>
      <c r="L39" s="14" t="s">
        <v>49</v>
      </c>
      <c r="M39" s="16" t="n">
        <v>1</v>
      </c>
      <c r="N39" s="16" t="n">
        <v>1</v>
      </c>
      <c r="O39" s="17" t="n">
        <v>100000</v>
      </c>
      <c r="P39" s="17" t="n">
        <v>100000</v>
      </c>
      <c r="Q39" s="18" t="n">
        <v>12600</v>
      </c>
      <c r="R39" s="19" t="n">
        <f aca="false">IF(H39="F",1,0)</f>
        <v>1</v>
      </c>
      <c r="S39" s="19" t="n">
        <f aca="false">IF(H39="M",1,0)</f>
        <v>0</v>
      </c>
      <c r="T39" s="11" t="s">
        <v>91</v>
      </c>
      <c r="U39" s="11" t="s">
        <v>51</v>
      </c>
      <c r="V39" s="20" t="n">
        <f aca="false">_xlfn.xlookup(D39,'WRSI Fusion'!$H$4:$H$354,'WRSI Fusion'!$AI$4:$AI$354)</f>
        <v>71.8943732451256</v>
      </c>
      <c r="W39" s="20" t="n">
        <f aca="false">_xlfn.xlookup(D39,'WRSI Maïs'!$H$4:$H$346,'WRSI Maïs'!$AG$4:$AG$346)</f>
        <v>77.2528785124302</v>
      </c>
      <c r="X39" s="20" t="n">
        <f aca="false">_xlfn.xlookup(D39,'WRSI Mil'!$H$5:$H$355,'WRSI Mil'!$AG$5:$AG$355)</f>
        <v>80.0230067342137</v>
      </c>
      <c r="Y39" s="20" t="n">
        <f aca="false">_xlfn.xlookup(D39,'WRSI Sorgho'!$H$4:$H$354,'WRSI Sorgho'!$AI$4:$AI$354)</f>
        <v>71.9726254617404</v>
      </c>
      <c r="Z39" s="20" t="n">
        <f aca="false">Y39</f>
        <v>71.9726254617404</v>
      </c>
      <c r="AA39" s="20" t="n">
        <f aca="false">_xlfn.xlookup(D39,'WRSI Sorgho'!$H$4:$H$354,'WRSI Sorgho'!$AJ$4:$AJ$354)</f>
        <v>55.671585542935</v>
      </c>
      <c r="AB39" s="21" t="n">
        <f aca="false">AA39/Z39</f>
        <v>0.773510556072867</v>
      </c>
      <c r="AC39" s="11"/>
      <c r="AD39" s="11"/>
      <c r="AE39" s="11"/>
      <c r="AF39" s="22" t="n">
        <v>2023</v>
      </c>
      <c r="AG39" s="22" t="s">
        <v>52</v>
      </c>
      <c r="AH39" s="22" t="s">
        <v>53</v>
      </c>
      <c r="AI39" s="22"/>
      <c r="AJ39" s="23" t="n">
        <v>0.7</v>
      </c>
      <c r="AK39" s="24" t="n">
        <v>100000</v>
      </c>
      <c r="AL39" s="23" t="n">
        <v>0.8</v>
      </c>
      <c r="AM39" s="24" t="n">
        <v>25000</v>
      </c>
      <c r="AN39" s="23" t="n">
        <v>0.9</v>
      </c>
      <c r="AO39" s="24" t="n">
        <v>10000</v>
      </c>
      <c r="AP39" s="25" t="n">
        <f aca="false">IF(AB39&lt;AJ39,AK39,IF(AB39&lt;AL39,AM39,IF(AB39&lt;=AN39,AO39,0)))</f>
        <v>25000</v>
      </c>
    </row>
    <row r="40" customFormat="false" ht="15.65" hidden="false" customHeight="false" outlineLevel="0" collapsed="false">
      <c r="A40" s="11" t="n">
        <f aca="false">A39+1</f>
        <v>4539</v>
      </c>
      <c r="B40" s="12" t="s">
        <v>42</v>
      </c>
      <c r="C40" s="12" t="s">
        <v>43</v>
      </c>
      <c r="D40" s="12" t="s">
        <v>44</v>
      </c>
      <c r="E40" s="12" t="s">
        <v>45</v>
      </c>
      <c r="F40" s="12" t="s">
        <v>46</v>
      </c>
      <c r="G40" s="13" t="s">
        <v>47</v>
      </c>
      <c r="H40" s="12" t="s">
        <v>55</v>
      </c>
      <c r="I40" s="12"/>
      <c r="J40" s="14"/>
      <c r="K40" s="15"/>
      <c r="L40" s="14" t="s">
        <v>49</v>
      </c>
      <c r="M40" s="16" t="n">
        <v>1</v>
      </c>
      <c r="N40" s="16" t="n">
        <v>1</v>
      </c>
      <c r="O40" s="17" t="n">
        <v>100000</v>
      </c>
      <c r="P40" s="17" t="n">
        <v>100000</v>
      </c>
      <c r="Q40" s="18" t="n">
        <v>12600</v>
      </c>
      <c r="R40" s="19" t="n">
        <f aca="false">IF(H40="F",1,0)</f>
        <v>0</v>
      </c>
      <c r="S40" s="19" t="n">
        <f aca="false">IF(H40="M",1,0)</f>
        <v>1</v>
      </c>
      <c r="T40" s="11" t="s">
        <v>92</v>
      </c>
      <c r="U40" s="11" t="s">
        <v>51</v>
      </c>
      <c r="V40" s="20" t="n">
        <f aca="false">_xlfn.xlookup(D40,'WRSI Fusion'!$H$4:$H$354,'WRSI Fusion'!$AI$4:$AI$354)</f>
        <v>71.8943732451256</v>
      </c>
      <c r="W40" s="20" t="n">
        <f aca="false">_xlfn.xlookup(D40,'WRSI Maïs'!$H$4:$H$346,'WRSI Maïs'!$AG$4:$AG$346)</f>
        <v>77.2528785124302</v>
      </c>
      <c r="X40" s="20" t="n">
        <f aca="false">_xlfn.xlookup(D40,'WRSI Mil'!$H$5:$H$355,'WRSI Mil'!$AG$5:$AG$355)</f>
        <v>80.0230067342137</v>
      </c>
      <c r="Y40" s="20" t="n">
        <f aca="false">_xlfn.xlookup(D40,'WRSI Sorgho'!$H$4:$H$354,'WRSI Sorgho'!$AI$4:$AI$354)</f>
        <v>71.9726254617404</v>
      </c>
      <c r="Z40" s="20" t="n">
        <f aca="false">Y40</f>
        <v>71.9726254617404</v>
      </c>
      <c r="AA40" s="20" t="n">
        <f aca="false">_xlfn.xlookup(D40,'WRSI Sorgho'!$H$4:$H$354,'WRSI Sorgho'!$AJ$4:$AJ$354)</f>
        <v>55.671585542935</v>
      </c>
      <c r="AB40" s="21" t="n">
        <f aca="false">AA40/Z40</f>
        <v>0.773510556072867</v>
      </c>
      <c r="AC40" s="11"/>
      <c r="AD40" s="11"/>
      <c r="AE40" s="11"/>
      <c r="AF40" s="22" t="n">
        <v>2023</v>
      </c>
      <c r="AG40" s="22" t="s">
        <v>52</v>
      </c>
      <c r="AH40" s="22" t="s">
        <v>53</v>
      </c>
      <c r="AI40" s="22"/>
      <c r="AJ40" s="23" t="n">
        <v>0.7</v>
      </c>
      <c r="AK40" s="24" t="n">
        <v>100000</v>
      </c>
      <c r="AL40" s="23" t="n">
        <v>0.8</v>
      </c>
      <c r="AM40" s="24" t="n">
        <v>25000</v>
      </c>
      <c r="AN40" s="23" t="n">
        <v>0.9</v>
      </c>
      <c r="AO40" s="24" t="n">
        <v>10000</v>
      </c>
      <c r="AP40" s="25" t="n">
        <f aca="false">IF(AB40&lt;AJ40,AK40,IF(AB40&lt;AL40,AM40,IF(AB40&lt;=AN40,AO40,0)))</f>
        <v>25000</v>
      </c>
    </row>
    <row r="41" customFormat="false" ht="15.65" hidden="false" customHeight="false" outlineLevel="0" collapsed="false">
      <c r="A41" s="11" t="n">
        <f aca="false">A40+1</f>
        <v>4540</v>
      </c>
      <c r="B41" s="12" t="s">
        <v>42</v>
      </c>
      <c r="C41" s="12" t="s">
        <v>43</v>
      </c>
      <c r="D41" s="12" t="s">
        <v>44</v>
      </c>
      <c r="E41" s="12" t="s">
        <v>45</v>
      </c>
      <c r="F41" s="12" t="s">
        <v>46</v>
      </c>
      <c r="G41" s="13" t="s">
        <v>47</v>
      </c>
      <c r="H41" s="12" t="s">
        <v>55</v>
      </c>
      <c r="I41" s="12"/>
      <c r="J41" s="14"/>
      <c r="K41" s="15"/>
      <c r="L41" s="14" t="s">
        <v>49</v>
      </c>
      <c r="M41" s="16" t="n">
        <v>1</v>
      </c>
      <c r="N41" s="16" t="n">
        <v>1</v>
      </c>
      <c r="O41" s="17" t="n">
        <v>100000</v>
      </c>
      <c r="P41" s="17" t="n">
        <v>100000</v>
      </c>
      <c r="Q41" s="18" t="n">
        <v>12600</v>
      </c>
      <c r="R41" s="19" t="n">
        <f aca="false">IF(H41="F",1,0)</f>
        <v>0</v>
      </c>
      <c r="S41" s="19" t="n">
        <f aca="false">IF(H41="M",1,0)</f>
        <v>1</v>
      </c>
      <c r="T41" s="11" t="s">
        <v>93</v>
      </c>
      <c r="U41" s="11" t="s">
        <v>51</v>
      </c>
      <c r="V41" s="20" t="n">
        <f aca="false">_xlfn.xlookup(D41,'WRSI Fusion'!$H$4:$H$354,'WRSI Fusion'!$AI$4:$AI$354)</f>
        <v>71.8943732451256</v>
      </c>
      <c r="W41" s="20" t="n">
        <f aca="false">_xlfn.xlookup(D41,'WRSI Maïs'!$H$4:$H$346,'WRSI Maïs'!$AG$4:$AG$346)</f>
        <v>77.2528785124302</v>
      </c>
      <c r="X41" s="20" t="n">
        <f aca="false">_xlfn.xlookup(D41,'WRSI Mil'!$H$5:$H$355,'WRSI Mil'!$AG$5:$AG$355)</f>
        <v>80.0230067342137</v>
      </c>
      <c r="Y41" s="20" t="n">
        <f aca="false">_xlfn.xlookup(D41,'WRSI Sorgho'!$H$4:$H$354,'WRSI Sorgho'!$AI$4:$AI$354)</f>
        <v>71.9726254617404</v>
      </c>
      <c r="Z41" s="20" t="n">
        <f aca="false">Y41</f>
        <v>71.9726254617404</v>
      </c>
      <c r="AA41" s="20" t="n">
        <f aca="false">_xlfn.xlookup(D41,'WRSI Sorgho'!$H$4:$H$354,'WRSI Sorgho'!$AJ$4:$AJ$354)</f>
        <v>55.671585542935</v>
      </c>
      <c r="AB41" s="21" t="n">
        <f aca="false">AA41/Z41</f>
        <v>0.773510556072867</v>
      </c>
      <c r="AC41" s="11"/>
      <c r="AD41" s="11"/>
      <c r="AE41" s="11"/>
      <c r="AF41" s="22" t="n">
        <v>2023</v>
      </c>
      <c r="AG41" s="22" t="s">
        <v>52</v>
      </c>
      <c r="AH41" s="22" t="s">
        <v>53</v>
      </c>
      <c r="AI41" s="22"/>
      <c r="AJ41" s="23" t="n">
        <v>0.7</v>
      </c>
      <c r="AK41" s="24" t="n">
        <v>100000</v>
      </c>
      <c r="AL41" s="23" t="n">
        <v>0.8</v>
      </c>
      <c r="AM41" s="24" t="n">
        <v>25000</v>
      </c>
      <c r="AN41" s="23" t="n">
        <v>0.9</v>
      </c>
      <c r="AO41" s="24" t="n">
        <v>10000</v>
      </c>
      <c r="AP41" s="25" t="n">
        <f aca="false">IF(AB41&lt;AJ41,AK41,IF(AB41&lt;AL41,AM41,IF(AB41&lt;=AN41,AO41,0)))</f>
        <v>25000</v>
      </c>
    </row>
    <row r="42" customFormat="false" ht="15.65" hidden="false" customHeight="false" outlineLevel="0" collapsed="false">
      <c r="A42" s="11" t="n">
        <f aca="false">A41+1</f>
        <v>4541</v>
      </c>
      <c r="B42" s="12" t="s">
        <v>42</v>
      </c>
      <c r="C42" s="12" t="s">
        <v>43</v>
      </c>
      <c r="D42" s="12" t="s">
        <v>44</v>
      </c>
      <c r="E42" s="12" t="s">
        <v>45</v>
      </c>
      <c r="F42" s="12" t="s">
        <v>46</v>
      </c>
      <c r="G42" s="13" t="s">
        <v>47</v>
      </c>
      <c r="H42" s="12" t="s">
        <v>48</v>
      </c>
      <c r="I42" s="12"/>
      <c r="J42" s="14"/>
      <c r="K42" s="15"/>
      <c r="L42" s="14" t="s">
        <v>49</v>
      </c>
      <c r="M42" s="16" t="n">
        <v>1</v>
      </c>
      <c r="N42" s="16" t="n">
        <v>1</v>
      </c>
      <c r="O42" s="17" t="n">
        <v>100000</v>
      </c>
      <c r="P42" s="17" t="n">
        <v>100000</v>
      </c>
      <c r="Q42" s="18" t="n">
        <v>12600</v>
      </c>
      <c r="R42" s="19" t="n">
        <f aca="false">IF(H42="F",1,0)</f>
        <v>1</v>
      </c>
      <c r="S42" s="19" t="n">
        <f aca="false">IF(H42="M",1,0)</f>
        <v>0</v>
      </c>
      <c r="T42" s="11" t="s">
        <v>94</v>
      </c>
      <c r="U42" s="11" t="s">
        <v>51</v>
      </c>
      <c r="V42" s="20" t="n">
        <f aca="false">_xlfn.xlookup(D42,'WRSI Fusion'!$H$4:$H$354,'WRSI Fusion'!$AI$4:$AI$354)</f>
        <v>71.8943732451256</v>
      </c>
      <c r="W42" s="20" t="n">
        <f aca="false">_xlfn.xlookup(D42,'WRSI Maïs'!$H$4:$H$346,'WRSI Maïs'!$AG$4:$AG$346)</f>
        <v>77.2528785124302</v>
      </c>
      <c r="X42" s="20" t="n">
        <f aca="false">_xlfn.xlookup(D42,'WRSI Mil'!$H$5:$H$355,'WRSI Mil'!$AG$5:$AG$355)</f>
        <v>80.0230067342137</v>
      </c>
      <c r="Y42" s="20" t="n">
        <f aca="false">_xlfn.xlookup(D42,'WRSI Sorgho'!$H$4:$H$354,'WRSI Sorgho'!$AI$4:$AI$354)</f>
        <v>71.9726254617404</v>
      </c>
      <c r="Z42" s="20" t="n">
        <f aca="false">Y42</f>
        <v>71.9726254617404</v>
      </c>
      <c r="AA42" s="20" t="n">
        <f aca="false">_xlfn.xlookup(D42,'WRSI Sorgho'!$H$4:$H$354,'WRSI Sorgho'!$AJ$4:$AJ$354)</f>
        <v>55.671585542935</v>
      </c>
      <c r="AB42" s="21" t="n">
        <f aca="false">AA42/Z42</f>
        <v>0.773510556072867</v>
      </c>
      <c r="AC42" s="11"/>
      <c r="AD42" s="11"/>
      <c r="AE42" s="11"/>
      <c r="AF42" s="22" t="n">
        <v>2023</v>
      </c>
      <c r="AG42" s="22" t="s">
        <v>52</v>
      </c>
      <c r="AH42" s="22" t="s">
        <v>53</v>
      </c>
      <c r="AI42" s="22"/>
      <c r="AJ42" s="23" t="n">
        <v>0.7</v>
      </c>
      <c r="AK42" s="24" t="n">
        <v>100000</v>
      </c>
      <c r="AL42" s="23" t="n">
        <v>0.8</v>
      </c>
      <c r="AM42" s="24" t="n">
        <v>25000</v>
      </c>
      <c r="AN42" s="23" t="n">
        <v>0.9</v>
      </c>
      <c r="AO42" s="24" t="n">
        <v>10000</v>
      </c>
      <c r="AP42" s="25" t="n">
        <f aca="false">IF(AB42&lt;AJ42,AK42,IF(AB42&lt;AL42,AM42,IF(AB42&lt;=AN42,AO42,0)))</f>
        <v>25000</v>
      </c>
    </row>
    <row r="43" customFormat="false" ht="15.65" hidden="false" customHeight="false" outlineLevel="0" collapsed="false">
      <c r="A43" s="11" t="n">
        <f aca="false">A42+1</f>
        <v>4542</v>
      </c>
      <c r="B43" s="12" t="s">
        <v>42</v>
      </c>
      <c r="C43" s="12" t="s">
        <v>43</v>
      </c>
      <c r="D43" s="12" t="s">
        <v>44</v>
      </c>
      <c r="E43" s="12" t="s">
        <v>45</v>
      </c>
      <c r="F43" s="12" t="s">
        <v>46</v>
      </c>
      <c r="G43" s="13" t="s">
        <v>47</v>
      </c>
      <c r="H43" s="12" t="s">
        <v>48</v>
      </c>
      <c r="I43" s="12"/>
      <c r="J43" s="14"/>
      <c r="K43" s="15"/>
      <c r="L43" s="14" t="s">
        <v>49</v>
      </c>
      <c r="M43" s="16" t="n">
        <v>1</v>
      </c>
      <c r="N43" s="16" t="n">
        <v>1</v>
      </c>
      <c r="O43" s="17" t="n">
        <v>100000</v>
      </c>
      <c r="P43" s="17" t="n">
        <v>100000</v>
      </c>
      <c r="Q43" s="18" t="n">
        <v>12600</v>
      </c>
      <c r="R43" s="19" t="n">
        <f aca="false">IF(H43="F",1,0)</f>
        <v>1</v>
      </c>
      <c r="S43" s="19" t="n">
        <f aca="false">IF(H43="M",1,0)</f>
        <v>0</v>
      </c>
      <c r="T43" s="11" t="s">
        <v>95</v>
      </c>
      <c r="U43" s="11" t="s">
        <v>51</v>
      </c>
      <c r="V43" s="20" t="n">
        <f aca="false">_xlfn.xlookup(D43,'WRSI Fusion'!$H$4:$H$354,'WRSI Fusion'!$AI$4:$AI$354)</f>
        <v>71.8943732451256</v>
      </c>
      <c r="W43" s="20" t="n">
        <f aca="false">_xlfn.xlookup(D43,'WRSI Maïs'!$H$4:$H$346,'WRSI Maïs'!$AG$4:$AG$346)</f>
        <v>77.2528785124302</v>
      </c>
      <c r="X43" s="20" t="n">
        <f aca="false">_xlfn.xlookup(D43,'WRSI Mil'!$H$5:$H$355,'WRSI Mil'!$AG$5:$AG$355)</f>
        <v>80.0230067342137</v>
      </c>
      <c r="Y43" s="20" t="n">
        <f aca="false">_xlfn.xlookup(D43,'WRSI Sorgho'!$H$4:$H$354,'WRSI Sorgho'!$AI$4:$AI$354)</f>
        <v>71.9726254617404</v>
      </c>
      <c r="Z43" s="20" t="n">
        <f aca="false">Y43</f>
        <v>71.9726254617404</v>
      </c>
      <c r="AA43" s="20" t="n">
        <f aca="false">_xlfn.xlookup(D43,'WRSI Sorgho'!$H$4:$H$354,'WRSI Sorgho'!$AJ$4:$AJ$354)</f>
        <v>55.671585542935</v>
      </c>
      <c r="AB43" s="21" t="n">
        <f aca="false">AA43/Z43</f>
        <v>0.773510556072867</v>
      </c>
      <c r="AC43" s="11"/>
      <c r="AD43" s="11"/>
      <c r="AE43" s="11"/>
      <c r="AF43" s="22" t="n">
        <v>2023</v>
      </c>
      <c r="AG43" s="22" t="s">
        <v>52</v>
      </c>
      <c r="AH43" s="22" t="s">
        <v>53</v>
      </c>
      <c r="AI43" s="22"/>
      <c r="AJ43" s="23" t="n">
        <v>0.7</v>
      </c>
      <c r="AK43" s="24" t="n">
        <v>100000</v>
      </c>
      <c r="AL43" s="23" t="n">
        <v>0.8</v>
      </c>
      <c r="AM43" s="24" t="n">
        <v>25000</v>
      </c>
      <c r="AN43" s="23" t="n">
        <v>0.9</v>
      </c>
      <c r="AO43" s="24" t="n">
        <v>10000</v>
      </c>
      <c r="AP43" s="25" t="n">
        <f aca="false">IF(AB43&lt;AJ43,AK43,IF(AB43&lt;AL43,AM43,IF(AB43&lt;=AN43,AO43,0)))</f>
        <v>25000</v>
      </c>
    </row>
    <row r="44" customFormat="false" ht="15.65" hidden="false" customHeight="false" outlineLevel="0" collapsed="false">
      <c r="A44" s="11" t="n">
        <f aca="false">A43+1</f>
        <v>4543</v>
      </c>
      <c r="B44" s="12" t="s">
        <v>42</v>
      </c>
      <c r="C44" s="12" t="s">
        <v>43</v>
      </c>
      <c r="D44" s="12" t="s">
        <v>44</v>
      </c>
      <c r="E44" s="12" t="s">
        <v>45</v>
      </c>
      <c r="F44" s="12" t="s">
        <v>46</v>
      </c>
      <c r="G44" s="13" t="s">
        <v>47</v>
      </c>
      <c r="H44" s="12" t="s">
        <v>48</v>
      </c>
      <c r="I44" s="12"/>
      <c r="J44" s="14"/>
      <c r="K44" s="15"/>
      <c r="L44" s="14" t="s">
        <v>49</v>
      </c>
      <c r="M44" s="16" t="n">
        <v>1</v>
      </c>
      <c r="N44" s="16" t="n">
        <v>1</v>
      </c>
      <c r="O44" s="17" t="n">
        <v>100000</v>
      </c>
      <c r="P44" s="17" t="n">
        <v>100000</v>
      </c>
      <c r="Q44" s="18" t="n">
        <v>12600</v>
      </c>
      <c r="R44" s="19" t="n">
        <f aca="false">IF(H44="F",1,0)</f>
        <v>1</v>
      </c>
      <c r="S44" s="19" t="n">
        <f aca="false">IF(H44="M",1,0)</f>
        <v>0</v>
      </c>
      <c r="T44" s="11" t="s">
        <v>96</v>
      </c>
      <c r="U44" s="11" t="s">
        <v>51</v>
      </c>
      <c r="V44" s="20" t="n">
        <f aca="false">_xlfn.xlookup(D44,'WRSI Fusion'!$H$4:$H$354,'WRSI Fusion'!$AI$4:$AI$354)</f>
        <v>71.8943732451256</v>
      </c>
      <c r="W44" s="20" t="n">
        <f aca="false">_xlfn.xlookup(D44,'WRSI Maïs'!$H$4:$H$346,'WRSI Maïs'!$AG$4:$AG$346)</f>
        <v>77.2528785124302</v>
      </c>
      <c r="X44" s="20" t="n">
        <f aca="false">_xlfn.xlookup(D44,'WRSI Mil'!$H$5:$H$355,'WRSI Mil'!$AG$5:$AG$355)</f>
        <v>80.0230067342137</v>
      </c>
      <c r="Y44" s="20" t="n">
        <f aca="false">_xlfn.xlookup(D44,'WRSI Sorgho'!$H$4:$H$354,'WRSI Sorgho'!$AI$4:$AI$354)</f>
        <v>71.9726254617404</v>
      </c>
      <c r="Z44" s="20" t="n">
        <f aca="false">Y44</f>
        <v>71.9726254617404</v>
      </c>
      <c r="AA44" s="20" t="n">
        <f aca="false">_xlfn.xlookup(D44,'WRSI Sorgho'!$H$4:$H$354,'WRSI Sorgho'!$AJ$4:$AJ$354)</f>
        <v>55.671585542935</v>
      </c>
      <c r="AB44" s="21" t="n">
        <f aca="false">AA44/Z44</f>
        <v>0.773510556072867</v>
      </c>
      <c r="AC44" s="11"/>
      <c r="AD44" s="11"/>
      <c r="AE44" s="11"/>
      <c r="AF44" s="22" t="n">
        <v>2023</v>
      </c>
      <c r="AG44" s="22" t="s">
        <v>52</v>
      </c>
      <c r="AH44" s="22" t="s">
        <v>53</v>
      </c>
      <c r="AI44" s="22"/>
      <c r="AJ44" s="23" t="n">
        <v>0.7</v>
      </c>
      <c r="AK44" s="24" t="n">
        <v>100000</v>
      </c>
      <c r="AL44" s="23" t="n">
        <v>0.8</v>
      </c>
      <c r="AM44" s="24" t="n">
        <v>25000</v>
      </c>
      <c r="AN44" s="23" t="n">
        <v>0.9</v>
      </c>
      <c r="AO44" s="24" t="n">
        <v>10000</v>
      </c>
      <c r="AP44" s="25" t="n">
        <f aca="false">IF(AB44&lt;AJ44,AK44,IF(AB44&lt;AL44,AM44,IF(AB44&lt;=AN44,AO44,0)))</f>
        <v>25000</v>
      </c>
    </row>
    <row r="45" customFormat="false" ht="15.65" hidden="false" customHeight="false" outlineLevel="0" collapsed="false">
      <c r="A45" s="11" t="n">
        <f aca="false">A44+1</f>
        <v>4544</v>
      </c>
      <c r="B45" s="12" t="s">
        <v>42</v>
      </c>
      <c r="C45" s="12" t="s">
        <v>43</v>
      </c>
      <c r="D45" s="12" t="s">
        <v>44</v>
      </c>
      <c r="E45" s="12" t="s">
        <v>45</v>
      </c>
      <c r="F45" s="12" t="s">
        <v>46</v>
      </c>
      <c r="G45" s="13" t="s">
        <v>47</v>
      </c>
      <c r="H45" s="12" t="s">
        <v>55</v>
      </c>
      <c r="I45" s="12"/>
      <c r="J45" s="14"/>
      <c r="K45" s="15"/>
      <c r="L45" s="14" t="s">
        <v>49</v>
      </c>
      <c r="M45" s="16" t="n">
        <v>1</v>
      </c>
      <c r="N45" s="16" t="n">
        <v>1</v>
      </c>
      <c r="O45" s="17" t="n">
        <v>100000</v>
      </c>
      <c r="P45" s="17" t="n">
        <v>100000</v>
      </c>
      <c r="Q45" s="18" t="n">
        <v>12600</v>
      </c>
      <c r="R45" s="19" t="n">
        <f aca="false">IF(H45="F",1,0)</f>
        <v>0</v>
      </c>
      <c r="S45" s="19" t="n">
        <f aca="false">IF(H45="M",1,0)</f>
        <v>1</v>
      </c>
      <c r="T45" s="11" t="s">
        <v>97</v>
      </c>
      <c r="U45" s="11" t="s">
        <v>51</v>
      </c>
      <c r="V45" s="20" t="n">
        <f aca="false">_xlfn.xlookup(D45,'WRSI Fusion'!$H$4:$H$354,'WRSI Fusion'!$AI$4:$AI$354)</f>
        <v>71.8943732451256</v>
      </c>
      <c r="W45" s="20" t="n">
        <f aca="false">_xlfn.xlookup(D45,'WRSI Maïs'!$H$4:$H$346,'WRSI Maïs'!$AG$4:$AG$346)</f>
        <v>77.2528785124302</v>
      </c>
      <c r="X45" s="20" t="n">
        <f aca="false">_xlfn.xlookup(D45,'WRSI Mil'!$H$5:$H$355,'WRSI Mil'!$AG$5:$AG$355)</f>
        <v>80.0230067342137</v>
      </c>
      <c r="Y45" s="20" t="n">
        <f aca="false">_xlfn.xlookup(D45,'WRSI Sorgho'!$H$4:$H$354,'WRSI Sorgho'!$AI$4:$AI$354)</f>
        <v>71.9726254617404</v>
      </c>
      <c r="Z45" s="20" t="n">
        <f aca="false">Y45</f>
        <v>71.9726254617404</v>
      </c>
      <c r="AA45" s="20" t="n">
        <f aca="false">_xlfn.xlookup(D45,'WRSI Sorgho'!$H$4:$H$354,'WRSI Sorgho'!$AJ$4:$AJ$354)</f>
        <v>55.671585542935</v>
      </c>
      <c r="AB45" s="21" t="n">
        <f aca="false">AA45/Z45</f>
        <v>0.773510556072867</v>
      </c>
      <c r="AC45" s="11"/>
      <c r="AD45" s="11"/>
      <c r="AE45" s="11"/>
      <c r="AF45" s="22" t="n">
        <v>2023</v>
      </c>
      <c r="AG45" s="22" t="s">
        <v>52</v>
      </c>
      <c r="AH45" s="22" t="s">
        <v>53</v>
      </c>
      <c r="AI45" s="22"/>
      <c r="AJ45" s="23" t="n">
        <v>0.7</v>
      </c>
      <c r="AK45" s="24" t="n">
        <v>100000</v>
      </c>
      <c r="AL45" s="23" t="n">
        <v>0.8</v>
      </c>
      <c r="AM45" s="24" t="n">
        <v>25000</v>
      </c>
      <c r="AN45" s="23" t="n">
        <v>0.9</v>
      </c>
      <c r="AO45" s="24" t="n">
        <v>10000</v>
      </c>
      <c r="AP45" s="25" t="n">
        <f aca="false">IF(AB45&lt;AJ45,AK45,IF(AB45&lt;AL45,AM45,IF(AB45&lt;=AN45,AO45,0)))</f>
        <v>25000</v>
      </c>
    </row>
    <row r="46" customFormat="false" ht="15.65" hidden="false" customHeight="false" outlineLevel="0" collapsed="false">
      <c r="A46" s="11" t="n">
        <f aca="false">A45+1</f>
        <v>4545</v>
      </c>
      <c r="B46" s="12" t="s">
        <v>42</v>
      </c>
      <c r="C46" s="12" t="s">
        <v>43</v>
      </c>
      <c r="D46" s="12" t="s">
        <v>44</v>
      </c>
      <c r="E46" s="12" t="s">
        <v>45</v>
      </c>
      <c r="F46" s="12" t="s">
        <v>46</v>
      </c>
      <c r="G46" s="13" t="s">
        <v>47</v>
      </c>
      <c r="H46" s="12" t="s">
        <v>55</v>
      </c>
      <c r="I46" s="12"/>
      <c r="J46" s="14"/>
      <c r="K46" s="15"/>
      <c r="L46" s="14" t="s">
        <v>49</v>
      </c>
      <c r="M46" s="16" t="n">
        <v>1</v>
      </c>
      <c r="N46" s="16" t="n">
        <v>1</v>
      </c>
      <c r="O46" s="17" t="n">
        <v>100000</v>
      </c>
      <c r="P46" s="17" t="n">
        <v>100000</v>
      </c>
      <c r="Q46" s="18" t="n">
        <v>12600</v>
      </c>
      <c r="R46" s="19" t="n">
        <f aca="false">IF(H46="F",1,0)</f>
        <v>0</v>
      </c>
      <c r="S46" s="19" t="n">
        <f aca="false">IF(H46="M",1,0)</f>
        <v>1</v>
      </c>
      <c r="T46" s="11" t="s">
        <v>98</v>
      </c>
      <c r="U46" s="11" t="s">
        <v>51</v>
      </c>
      <c r="V46" s="20" t="n">
        <f aca="false">_xlfn.xlookup(D46,'WRSI Fusion'!$H$4:$H$354,'WRSI Fusion'!$AI$4:$AI$354)</f>
        <v>71.8943732451256</v>
      </c>
      <c r="W46" s="20" t="n">
        <f aca="false">_xlfn.xlookup(D46,'WRSI Maïs'!$H$4:$H$346,'WRSI Maïs'!$AG$4:$AG$346)</f>
        <v>77.2528785124302</v>
      </c>
      <c r="X46" s="20" t="n">
        <f aca="false">_xlfn.xlookup(D46,'WRSI Mil'!$H$5:$H$355,'WRSI Mil'!$AG$5:$AG$355)</f>
        <v>80.0230067342137</v>
      </c>
      <c r="Y46" s="20" t="n">
        <f aca="false">_xlfn.xlookup(D46,'WRSI Sorgho'!$H$4:$H$354,'WRSI Sorgho'!$AI$4:$AI$354)</f>
        <v>71.9726254617404</v>
      </c>
      <c r="Z46" s="20" t="n">
        <f aca="false">Y46</f>
        <v>71.9726254617404</v>
      </c>
      <c r="AA46" s="20" t="n">
        <f aca="false">_xlfn.xlookup(D46,'WRSI Sorgho'!$H$4:$H$354,'WRSI Sorgho'!$AJ$4:$AJ$354)</f>
        <v>55.671585542935</v>
      </c>
      <c r="AB46" s="21" t="n">
        <f aca="false">AA46/Z46</f>
        <v>0.773510556072867</v>
      </c>
      <c r="AC46" s="11"/>
      <c r="AD46" s="11"/>
      <c r="AE46" s="11"/>
      <c r="AF46" s="22" t="n">
        <v>2023</v>
      </c>
      <c r="AG46" s="22" t="s">
        <v>52</v>
      </c>
      <c r="AH46" s="22" t="s">
        <v>53</v>
      </c>
      <c r="AI46" s="22"/>
      <c r="AJ46" s="23" t="n">
        <v>0.7</v>
      </c>
      <c r="AK46" s="24" t="n">
        <v>100000</v>
      </c>
      <c r="AL46" s="23" t="n">
        <v>0.8</v>
      </c>
      <c r="AM46" s="24" t="n">
        <v>25000</v>
      </c>
      <c r="AN46" s="23" t="n">
        <v>0.9</v>
      </c>
      <c r="AO46" s="24" t="n">
        <v>10000</v>
      </c>
      <c r="AP46" s="25" t="n">
        <f aca="false">IF(AB46&lt;AJ46,AK46,IF(AB46&lt;AL46,AM46,IF(AB46&lt;=AN46,AO46,0)))</f>
        <v>25000</v>
      </c>
    </row>
    <row r="47" customFormat="false" ht="15.65" hidden="false" customHeight="false" outlineLevel="0" collapsed="false">
      <c r="A47" s="11" t="n">
        <f aca="false">A46+1</f>
        <v>4546</v>
      </c>
      <c r="B47" s="12" t="s">
        <v>42</v>
      </c>
      <c r="C47" s="12" t="s">
        <v>43</v>
      </c>
      <c r="D47" s="12" t="s">
        <v>44</v>
      </c>
      <c r="E47" s="12" t="s">
        <v>45</v>
      </c>
      <c r="F47" s="12" t="s">
        <v>46</v>
      </c>
      <c r="G47" s="13" t="s">
        <v>47</v>
      </c>
      <c r="H47" s="12" t="s">
        <v>55</v>
      </c>
      <c r="I47" s="12"/>
      <c r="J47" s="14"/>
      <c r="K47" s="15"/>
      <c r="L47" s="14" t="s">
        <v>49</v>
      </c>
      <c r="M47" s="16" t="n">
        <v>1</v>
      </c>
      <c r="N47" s="16" t="n">
        <v>1</v>
      </c>
      <c r="O47" s="17" t="n">
        <v>100000</v>
      </c>
      <c r="P47" s="17" t="n">
        <v>100000</v>
      </c>
      <c r="Q47" s="18" t="n">
        <v>12600</v>
      </c>
      <c r="R47" s="19" t="n">
        <f aca="false">IF(H47="F",1,0)</f>
        <v>0</v>
      </c>
      <c r="S47" s="19" t="n">
        <f aca="false">IF(H47="M",1,0)</f>
        <v>1</v>
      </c>
      <c r="T47" s="11" t="s">
        <v>99</v>
      </c>
      <c r="U47" s="11" t="s">
        <v>51</v>
      </c>
      <c r="V47" s="20" t="n">
        <f aca="false">_xlfn.xlookup(D47,'WRSI Fusion'!$H$4:$H$354,'WRSI Fusion'!$AI$4:$AI$354)</f>
        <v>71.8943732451256</v>
      </c>
      <c r="W47" s="20" t="n">
        <f aca="false">_xlfn.xlookup(D47,'WRSI Maïs'!$H$4:$H$346,'WRSI Maïs'!$AG$4:$AG$346)</f>
        <v>77.2528785124302</v>
      </c>
      <c r="X47" s="20" t="n">
        <f aca="false">_xlfn.xlookup(D47,'WRSI Mil'!$H$5:$H$355,'WRSI Mil'!$AG$5:$AG$355)</f>
        <v>80.0230067342137</v>
      </c>
      <c r="Y47" s="20" t="n">
        <f aca="false">_xlfn.xlookup(D47,'WRSI Sorgho'!$H$4:$H$354,'WRSI Sorgho'!$AI$4:$AI$354)</f>
        <v>71.9726254617404</v>
      </c>
      <c r="Z47" s="20" t="n">
        <f aca="false">Y47</f>
        <v>71.9726254617404</v>
      </c>
      <c r="AA47" s="20" t="n">
        <f aca="false">_xlfn.xlookup(D47,'WRSI Sorgho'!$H$4:$H$354,'WRSI Sorgho'!$AJ$4:$AJ$354)</f>
        <v>55.671585542935</v>
      </c>
      <c r="AB47" s="21" t="n">
        <f aca="false">AA47/Z47</f>
        <v>0.773510556072867</v>
      </c>
      <c r="AC47" s="11"/>
      <c r="AD47" s="11"/>
      <c r="AE47" s="11"/>
      <c r="AF47" s="22" t="n">
        <v>2023</v>
      </c>
      <c r="AG47" s="22" t="s">
        <v>52</v>
      </c>
      <c r="AH47" s="22" t="s">
        <v>53</v>
      </c>
      <c r="AI47" s="22"/>
      <c r="AJ47" s="23" t="n">
        <v>0.7</v>
      </c>
      <c r="AK47" s="24" t="n">
        <v>100000</v>
      </c>
      <c r="AL47" s="23" t="n">
        <v>0.8</v>
      </c>
      <c r="AM47" s="24" t="n">
        <v>25000</v>
      </c>
      <c r="AN47" s="23" t="n">
        <v>0.9</v>
      </c>
      <c r="AO47" s="24" t="n">
        <v>10000</v>
      </c>
      <c r="AP47" s="25" t="n">
        <f aca="false">IF(AB47&lt;AJ47,AK47,IF(AB47&lt;AL47,AM47,IF(AB47&lt;=AN47,AO47,0)))</f>
        <v>25000</v>
      </c>
    </row>
    <row r="48" customFormat="false" ht="15.65" hidden="false" customHeight="false" outlineLevel="0" collapsed="false">
      <c r="A48" s="11" t="n">
        <f aca="false">A47+1</f>
        <v>4547</v>
      </c>
      <c r="B48" s="12" t="s">
        <v>42</v>
      </c>
      <c r="C48" s="12" t="s">
        <v>43</v>
      </c>
      <c r="D48" s="12" t="s">
        <v>44</v>
      </c>
      <c r="E48" s="12" t="s">
        <v>45</v>
      </c>
      <c r="F48" s="12" t="s">
        <v>46</v>
      </c>
      <c r="G48" s="13" t="s">
        <v>47</v>
      </c>
      <c r="H48" s="12" t="s">
        <v>55</v>
      </c>
      <c r="I48" s="12"/>
      <c r="J48" s="14"/>
      <c r="K48" s="15"/>
      <c r="L48" s="14" t="s">
        <v>49</v>
      </c>
      <c r="M48" s="16" t="n">
        <v>1</v>
      </c>
      <c r="N48" s="16" t="n">
        <v>1</v>
      </c>
      <c r="O48" s="17" t="n">
        <v>100000</v>
      </c>
      <c r="P48" s="17" t="n">
        <v>100000</v>
      </c>
      <c r="Q48" s="18" t="n">
        <v>12600</v>
      </c>
      <c r="R48" s="19" t="n">
        <f aca="false">IF(H48="F",1,0)</f>
        <v>0</v>
      </c>
      <c r="S48" s="19" t="n">
        <f aca="false">IF(H48="M",1,0)</f>
        <v>1</v>
      </c>
      <c r="T48" s="11" t="s">
        <v>100</v>
      </c>
      <c r="U48" s="11" t="s">
        <v>51</v>
      </c>
      <c r="V48" s="20" t="n">
        <f aca="false">_xlfn.xlookup(D48,'WRSI Fusion'!$H$4:$H$354,'WRSI Fusion'!$AI$4:$AI$354)</f>
        <v>71.8943732451256</v>
      </c>
      <c r="W48" s="20" t="n">
        <f aca="false">_xlfn.xlookup(D48,'WRSI Maïs'!$H$4:$H$346,'WRSI Maïs'!$AG$4:$AG$346)</f>
        <v>77.2528785124302</v>
      </c>
      <c r="X48" s="20" t="n">
        <f aca="false">_xlfn.xlookup(D48,'WRSI Mil'!$H$5:$H$355,'WRSI Mil'!$AG$5:$AG$355)</f>
        <v>80.0230067342137</v>
      </c>
      <c r="Y48" s="20" t="n">
        <f aca="false">_xlfn.xlookup(D48,'WRSI Sorgho'!$H$4:$H$354,'WRSI Sorgho'!$AI$4:$AI$354)</f>
        <v>71.9726254617404</v>
      </c>
      <c r="Z48" s="20" t="n">
        <f aca="false">Y48</f>
        <v>71.9726254617404</v>
      </c>
      <c r="AA48" s="20" t="n">
        <f aca="false">_xlfn.xlookup(D48,'WRSI Sorgho'!$H$4:$H$354,'WRSI Sorgho'!$AJ$4:$AJ$354)</f>
        <v>55.671585542935</v>
      </c>
      <c r="AB48" s="21" t="n">
        <f aca="false">AA48/Z48</f>
        <v>0.773510556072867</v>
      </c>
      <c r="AC48" s="11"/>
      <c r="AD48" s="11"/>
      <c r="AE48" s="11"/>
      <c r="AF48" s="22" t="n">
        <v>2023</v>
      </c>
      <c r="AG48" s="22" t="s">
        <v>52</v>
      </c>
      <c r="AH48" s="22" t="s">
        <v>53</v>
      </c>
      <c r="AI48" s="22"/>
      <c r="AJ48" s="23" t="n">
        <v>0.7</v>
      </c>
      <c r="AK48" s="24" t="n">
        <v>100000</v>
      </c>
      <c r="AL48" s="23" t="n">
        <v>0.8</v>
      </c>
      <c r="AM48" s="24" t="n">
        <v>25000</v>
      </c>
      <c r="AN48" s="23" t="n">
        <v>0.9</v>
      </c>
      <c r="AO48" s="24" t="n">
        <v>10000</v>
      </c>
      <c r="AP48" s="25" t="n">
        <f aca="false">IF(AB48&lt;AJ48,AK48,IF(AB48&lt;AL48,AM48,IF(AB48&lt;=AN48,AO48,0)))</f>
        <v>25000</v>
      </c>
    </row>
    <row r="49" customFormat="false" ht="15.65" hidden="false" customHeight="false" outlineLevel="0" collapsed="false">
      <c r="A49" s="11" t="n">
        <f aca="false">A48+1</f>
        <v>4548</v>
      </c>
      <c r="B49" s="12" t="s">
        <v>42</v>
      </c>
      <c r="C49" s="12" t="s">
        <v>43</v>
      </c>
      <c r="D49" s="12" t="s">
        <v>44</v>
      </c>
      <c r="E49" s="12" t="s">
        <v>45</v>
      </c>
      <c r="F49" s="12" t="s">
        <v>46</v>
      </c>
      <c r="G49" s="13" t="s">
        <v>47</v>
      </c>
      <c r="H49" s="12" t="s">
        <v>55</v>
      </c>
      <c r="I49" s="12"/>
      <c r="J49" s="14"/>
      <c r="K49" s="15"/>
      <c r="L49" s="14" t="s">
        <v>49</v>
      </c>
      <c r="M49" s="16" t="n">
        <v>1</v>
      </c>
      <c r="N49" s="16" t="n">
        <v>1</v>
      </c>
      <c r="O49" s="17" t="n">
        <v>100000</v>
      </c>
      <c r="P49" s="17" t="n">
        <v>100000</v>
      </c>
      <c r="Q49" s="18" t="n">
        <v>12600</v>
      </c>
      <c r="R49" s="19" t="n">
        <f aca="false">IF(H49="F",1,0)</f>
        <v>0</v>
      </c>
      <c r="S49" s="19" t="n">
        <f aca="false">IF(H49="M",1,0)</f>
        <v>1</v>
      </c>
      <c r="T49" s="11" t="s">
        <v>101</v>
      </c>
      <c r="U49" s="11" t="s">
        <v>51</v>
      </c>
      <c r="V49" s="20" t="n">
        <f aca="false">_xlfn.xlookup(D49,'WRSI Fusion'!$H$4:$H$354,'WRSI Fusion'!$AI$4:$AI$354)</f>
        <v>71.8943732451256</v>
      </c>
      <c r="W49" s="20" t="n">
        <f aca="false">_xlfn.xlookup(D49,'WRSI Maïs'!$H$4:$H$346,'WRSI Maïs'!$AG$4:$AG$346)</f>
        <v>77.2528785124302</v>
      </c>
      <c r="X49" s="20" t="n">
        <f aca="false">_xlfn.xlookup(D49,'WRSI Mil'!$H$5:$H$355,'WRSI Mil'!$AG$5:$AG$355)</f>
        <v>80.0230067342137</v>
      </c>
      <c r="Y49" s="20" t="n">
        <f aca="false">_xlfn.xlookup(D49,'WRSI Sorgho'!$H$4:$H$354,'WRSI Sorgho'!$AI$4:$AI$354)</f>
        <v>71.9726254617404</v>
      </c>
      <c r="Z49" s="20" t="n">
        <f aca="false">Y49</f>
        <v>71.9726254617404</v>
      </c>
      <c r="AA49" s="20" t="n">
        <f aca="false">_xlfn.xlookup(D49,'WRSI Sorgho'!$H$4:$H$354,'WRSI Sorgho'!$AJ$4:$AJ$354)</f>
        <v>55.671585542935</v>
      </c>
      <c r="AB49" s="21" t="n">
        <f aca="false">AA49/Z49</f>
        <v>0.773510556072867</v>
      </c>
      <c r="AC49" s="11"/>
      <c r="AD49" s="11"/>
      <c r="AE49" s="11"/>
      <c r="AF49" s="22" t="n">
        <v>2023</v>
      </c>
      <c r="AG49" s="22" t="s">
        <v>52</v>
      </c>
      <c r="AH49" s="22" t="s">
        <v>53</v>
      </c>
      <c r="AI49" s="22"/>
      <c r="AJ49" s="23" t="n">
        <v>0.7</v>
      </c>
      <c r="AK49" s="24" t="n">
        <v>100000</v>
      </c>
      <c r="AL49" s="23" t="n">
        <v>0.8</v>
      </c>
      <c r="AM49" s="24" t="n">
        <v>25000</v>
      </c>
      <c r="AN49" s="23" t="n">
        <v>0.9</v>
      </c>
      <c r="AO49" s="24" t="n">
        <v>10000</v>
      </c>
      <c r="AP49" s="25" t="n">
        <f aca="false">IF(AB49&lt;AJ49,AK49,IF(AB49&lt;AL49,AM49,IF(AB49&lt;=AN49,AO49,0)))</f>
        <v>25000</v>
      </c>
    </row>
    <row r="50" customFormat="false" ht="15.65" hidden="false" customHeight="false" outlineLevel="0" collapsed="false">
      <c r="A50" s="11" t="n">
        <f aca="false">A49+1</f>
        <v>4549</v>
      </c>
      <c r="B50" s="12" t="s">
        <v>42</v>
      </c>
      <c r="C50" s="12" t="s">
        <v>43</v>
      </c>
      <c r="D50" s="12" t="s">
        <v>44</v>
      </c>
      <c r="E50" s="12" t="s">
        <v>45</v>
      </c>
      <c r="F50" s="12" t="s">
        <v>46</v>
      </c>
      <c r="G50" s="13" t="s">
        <v>47</v>
      </c>
      <c r="H50" s="12" t="s">
        <v>55</v>
      </c>
      <c r="I50" s="12"/>
      <c r="J50" s="14"/>
      <c r="K50" s="15"/>
      <c r="L50" s="14" t="s">
        <v>49</v>
      </c>
      <c r="M50" s="16" t="n">
        <v>1</v>
      </c>
      <c r="N50" s="16" t="n">
        <v>1</v>
      </c>
      <c r="O50" s="17" t="n">
        <v>100000</v>
      </c>
      <c r="P50" s="17" t="n">
        <v>100000</v>
      </c>
      <c r="Q50" s="18" t="n">
        <v>12600</v>
      </c>
      <c r="R50" s="19" t="n">
        <f aca="false">IF(H50="F",1,0)</f>
        <v>0</v>
      </c>
      <c r="S50" s="19" t="n">
        <f aca="false">IF(H50="M",1,0)</f>
        <v>1</v>
      </c>
      <c r="T50" s="11" t="s">
        <v>102</v>
      </c>
      <c r="U50" s="11" t="s">
        <v>51</v>
      </c>
      <c r="V50" s="20" t="n">
        <f aca="false">_xlfn.xlookup(D50,'WRSI Fusion'!$H$4:$H$354,'WRSI Fusion'!$AI$4:$AI$354)</f>
        <v>71.8943732451256</v>
      </c>
      <c r="W50" s="20" t="n">
        <f aca="false">_xlfn.xlookup(D50,'WRSI Maïs'!$H$4:$H$346,'WRSI Maïs'!$AG$4:$AG$346)</f>
        <v>77.2528785124302</v>
      </c>
      <c r="X50" s="20" t="n">
        <f aca="false">_xlfn.xlookup(D50,'WRSI Mil'!$H$5:$H$355,'WRSI Mil'!$AG$5:$AG$355)</f>
        <v>80.0230067342137</v>
      </c>
      <c r="Y50" s="20" t="n">
        <f aca="false">_xlfn.xlookup(D50,'WRSI Sorgho'!$H$4:$H$354,'WRSI Sorgho'!$AI$4:$AI$354)</f>
        <v>71.9726254617404</v>
      </c>
      <c r="Z50" s="20" t="n">
        <f aca="false">Y50</f>
        <v>71.9726254617404</v>
      </c>
      <c r="AA50" s="20" t="n">
        <f aca="false">_xlfn.xlookup(D50,'WRSI Sorgho'!$H$4:$H$354,'WRSI Sorgho'!$AJ$4:$AJ$354)</f>
        <v>55.671585542935</v>
      </c>
      <c r="AB50" s="21" t="n">
        <f aca="false">AA50/Z50</f>
        <v>0.773510556072867</v>
      </c>
      <c r="AC50" s="11"/>
      <c r="AD50" s="11"/>
      <c r="AE50" s="11"/>
      <c r="AF50" s="22" t="n">
        <v>2023</v>
      </c>
      <c r="AG50" s="22" t="s">
        <v>52</v>
      </c>
      <c r="AH50" s="22" t="s">
        <v>53</v>
      </c>
      <c r="AI50" s="22"/>
      <c r="AJ50" s="23" t="n">
        <v>0.7</v>
      </c>
      <c r="AK50" s="24" t="n">
        <v>100000</v>
      </c>
      <c r="AL50" s="23" t="n">
        <v>0.8</v>
      </c>
      <c r="AM50" s="24" t="n">
        <v>25000</v>
      </c>
      <c r="AN50" s="23" t="n">
        <v>0.9</v>
      </c>
      <c r="AO50" s="24" t="n">
        <v>10000</v>
      </c>
      <c r="AP50" s="25" t="n">
        <f aca="false">IF(AB50&lt;AJ50,AK50,IF(AB50&lt;AL50,AM50,IF(AB50&lt;=AN50,AO50,0)))</f>
        <v>25000</v>
      </c>
    </row>
    <row r="51" customFormat="false" ht="15.65" hidden="false" customHeight="false" outlineLevel="0" collapsed="false">
      <c r="A51" s="11" t="n">
        <f aca="false">A50+1</f>
        <v>4550</v>
      </c>
      <c r="B51" s="12" t="s">
        <v>42</v>
      </c>
      <c r="C51" s="12" t="s">
        <v>43</v>
      </c>
      <c r="D51" s="12" t="s">
        <v>44</v>
      </c>
      <c r="E51" s="12" t="s">
        <v>45</v>
      </c>
      <c r="F51" s="12" t="s">
        <v>46</v>
      </c>
      <c r="G51" s="13" t="s">
        <v>47</v>
      </c>
      <c r="H51" s="12" t="s">
        <v>55</v>
      </c>
      <c r="I51" s="12"/>
      <c r="J51" s="14"/>
      <c r="K51" s="15"/>
      <c r="L51" s="14" t="s">
        <v>49</v>
      </c>
      <c r="M51" s="16" t="n">
        <v>1</v>
      </c>
      <c r="N51" s="16" t="n">
        <v>1</v>
      </c>
      <c r="O51" s="17" t="n">
        <v>100000</v>
      </c>
      <c r="P51" s="17" t="n">
        <v>100000</v>
      </c>
      <c r="Q51" s="18" t="n">
        <v>12600</v>
      </c>
      <c r="R51" s="19" t="n">
        <f aca="false">IF(H51="F",1,0)</f>
        <v>0</v>
      </c>
      <c r="S51" s="19" t="n">
        <f aca="false">IF(H51="M",1,0)</f>
        <v>1</v>
      </c>
      <c r="T51" s="11" t="s">
        <v>103</v>
      </c>
      <c r="U51" s="11" t="s">
        <v>51</v>
      </c>
      <c r="V51" s="20" t="n">
        <f aca="false">_xlfn.xlookup(D51,'WRSI Fusion'!$H$4:$H$354,'WRSI Fusion'!$AI$4:$AI$354)</f>
        <v>71.8943732451256</v>
      </c>
      <c r="W51" s="20" t="n">
        <f aca="false">_xlfn.xlookup(D51,'WRSI Maïs'!$H$4:$H$346,'WRSI Maïs'!$AG$4:$AG$346)</f>
        <v>77.2528785124302</v>
      </c>
      <c r="X51" s="20" t="n">
        <f aca="false">_xlfn.xlookup(D51,'WRSI Mil'!$H$5:$H$355,'WRSI Mil'!$AG$5:$AG$355)</f>
        <v>80.0230067342137</v>
      </c>
      <c r="Y51" s="20" t="n">
        <f aca="false">_xlfn.xlookup(D51,'WRSI Sorgho'!$H$4:$H$354,'WRSI Sorgho'!$AI$4:$AI$354)</f>
        <v>71.9726254617404</v>
      </c>
      <c r="Z51" s="20" t="n">
        <f aca="false">Y51</f>
        <v>71.9726254617404</v>
      </c>
      <c r="AA51" s="20" t="n">
        <f aca="false">_xlfn.xlookup(D51,'WRSI Sorgho'!$H$4:$H$354,'WRSI Sorgho'!$AJ$4:$AJ$354)</f>
        <v>55.671585542935</v>
      </c>
      <c r="AB51" s="21" t="n">
        <f aca="false">AA51/Z51</f>
        <v>0.773510556072867</v>
      </c>
      <c r="AC51" s="11"/>
      <c r="AD51" s="11"/>
      <c r="AE51" s="11"/>
      <c r="AF51" s="22" t="n">
        <v>2023</v>
      </c>
      <c r="AG51" s="22" t="s">
        <v>52</v>
      </c>
      <c r="AH51" s="22" t="s">
        <v>53</v>
      </c>
      <c r="AI51" s="22"/>
      <c r="AJ51" s="23" t="n">
        <v>0.7</v>
      </c>
      <c r="AK51" s="24" t="n">
        <v>100000</v>
      </c>
      <c r="AL51" s="23" t="n">
        <v>0.8</v>
      </c>
      <c r="AM51" s="24" t="n">
        <v>25000</v>
      </c>
      <c r="AN51" s="23" t="n">
        <v>0.9</v>
      </c>
      <c r="AO51" s="24" t="n">
        <v>10000</v>
      </c>
      <c r="AP51" s="25" t="n">
        <f aca="false">IF(AB51&lt;AJ51,AK51,IF(AB51&lt;AL51,AM51,IF(AB51&lt;=AN51,AO51,0)))</f>
        <v>25000</v>
      </c>
    </row>
    <row r="52" customFormat="false" ht="15.65" hidden="false" customHeight="false" outlineLevel="0" collapsed="false">
      <c r="A52" s="11" t="n">
        <f aca="false">A51+1</f>
        <v>4551</v>
      </c>
      <c r="B52" s="12" t="s">
        <v>42</v>
      </c>
      <c r="C52" s="12" t="s">
        <v>43</v>
      </c>
      <c r="D52" s="12" t="s">
        <v>44</v>
      </c>
      <c r="E52" s="12" t="s">
        <v>45</v>
      </c>
      <c r="F52" s="12" t="s">
        <v>46</v>
      </c>
      <c r="G52" s="13" t="s">
        <v>47</v>
      </c>
      <c r="H52" s="12" t="s">
        <v>55</v>
      </c>
      <c r="I52" s="12"/>
      <c r="J52" s="14"/>
      <c r="K52" s="15"/>
      <c r="L52" s="14" t="s">
        <v>49</v>
      </c>
      <c r="M52" s="16" t="n">
        <v>1</v>
      </c>
      <c r="N52" s="16" t="n">
        <v>1</v>
      </c>
      <c r="O52" s="17" t="n">
        <v>100000</v>
      </c>
      <c r="P52" s="17" t="n">
        <v>100000</v>
      </c>
      <c r="Q52" s="18" t="n">
        <v>12600</v>
      </c>
      <c r="R52" s="19" t="n">
        <f aca="false">IF(H52="F",1,0)</f>
        <v>0</v>
      </c>
      <c r="S52" s="19" t="n">
        <f aca="false">IF(H52="M",1,0)</f>
        <v>1</v>
      </c>
      <c r="T52" s="11" t="s">
        <v>104</v>
      </c>
      <c r="U52" s="11" t="s">
        <v>51</v>
      </c>
      <c r="V52" s="20" t="n">
        <f aca="false">_xlfn.xlookup(D52,'WRSI Fusion'!$H$4:$H$354,'WRSI Fusion'!$AI$4:$AI$354)</f>
        <v>71.8943732451256</v>
      </c>
      <c r="W52" s="20" t="n">
        <f aca="false">_xlfn.xlookup(D52,'WRSI Maïs'!$H$4:$H$346,'WRSI Maïs'!$AG$4:$AG$346)</f>
        <v>77.2528785124302</v>
      </c>
      <c r="X52" s="20" t="n">
        <f aca="false">_xlfn.xlookup(D52,'WRSI Mil'!$H$5:$H$355,'WRSI Mil'!$AG$5:$AG$355)</f>
        <v>80.0230067342137</v>
      </c>
      <c r="Y52" s="20" t="n">
        <f aca="false">_xlfn.xlookup(D52,'WRSI Sorgho'!$H$4:$H$354,'WRSI Sorgho'!$AI$4:$AI$354)</f>
        <v>71.9726254617404</v>
      </c>
      <c r="Z52" s="20" t="n">
        <f aca="false">Y52</f>
        <v>71.9726254617404</v>
      </c>
      <c r="AA52" s="20" t="n">
        <f aca="false">_xlfn.xlookup(D52,'WRSI Sorgho'!$H$4:$H$354,'WRSI Sorgho'!$AJ$4:$AJ$354)</f>
        <v>55.671585542935</v>
      </c>
      <c r="AB52" s="21" t="n">
        <f aca="false">AA52/Z52</f>
        <v>0.773510556072867</v>
      </c>
      <c r="AC52" s="11"/>
      <c r="AD52" s="11"/>
      <c r="AE52" s="11"/>
      <c r="AF52" s="22" t="n">
        <v>2023</v>
      </c>
      <c r="AG52" s="22" t="s">
        <v>52</v>
      </c>
      <c r="AH52" s="22" t="s">
        <v>53</v>
      </c>
      <c r="AI52" s="22"/>
      <c r="AJ52" s="23" t="n">
        <v>0.7</v>
      </c>
      <c r="AK52" s="24" t="n">
        <v>100000</v>
      </c>
      <c r="AL52" s="23" t="n">
        <v>0.8</v>
      </c>
      <c r="AM52" s="24" t="n">
        <v>25000</v>
      </c>
      <c r="AN52" s="23" t="n">
        <v>0.9</v>
      </c>
      <c r="AO52" s="24" t="n">
        <v>10000</v>
      </c>
      <c r="AP52" s="25" t="n">
        <f aca="false">IF(AB52&lt;AJ52,AK52,IF(AB52&lt;AL52,AM52,IF(AB52&lt;=AN52,AO52,0)))</f>
        <v>25000</v>
      </c>
    </row>
    <row r="53" customFormat="false" ht="15.65" hidden="false" customHeight="false" outlineLevel="0" collapsed="false">
      <c r="A53" s="11" t="n">
        <f aca="false">A52+1</f>
        <v>4552</v>
      </c>
      <c r="B53" s="12" t="s">
        <v>42</v>
      </c>
      <c r="C53" s="12" t="s">
        <v>43</v>
      </c>
      <c r="D53" s="12" t="s">
        <v>44</v>
      </c>
      <c r="E53" s="12" t="s">
        <v>45</v>
      </c>
      <c r="F53" s="12" t="s">
        <v>46</v>
      </c>
      <c r="G53" s="13" t="s">
        <v>47</v>
      </c>
      <c r="H53" s="12" t="s">
        <v>55</v>
      </c>
      <c r="I53" s="12"/>
      <c r="J53" s="14"/>
      <c r="K53" s="15"/>
      <c r="L53" s="14" t="s">
        <v>49</v>
      </c>
      <c r="M53" s="16" t="n">
        <v>1</v>
      </c>
      <c r="N53" s="16" t="n">
        <v>1</v>
      </c>
      <c r="O53" s="17" t="n">
        <v>100000</v>
      </c>
      <c r="P53" s="17" t="n">
        <v>100000</v>
      </c>
      <c r="Q53" s="18" t="n">
        <v>12600</v>
      </c>
      <c r="R53" s="19" t="n">
        <f aca="false">IF(H53="F",1,0)</f>
        <v>0</v>
      </c>
      <c r="S53" s="19" t="n">
        <f aca="false">IF(H53="M",1,0)</f>
        <v>1</v>
      </c>
      <c r="T53" s="11" t="s">
        <v>105</v>
      </c>
      <c r="U53" s="11" t="s">
        <v>51</v>
      </c>
      <c r="V53" s="20" t="n">
        <f aca="false">_xlfn.xlookup(D53,'WRSI Fusion'!$H$4:$H$354,'WRSI Fusion'!$AI$4:$AI$354)</f>
        <v>71.8943732451256</v>
      </c>
      <c r="W53" s="20" t="n">
        <f aca="false">_xlfn.xlookup(D53,'WRSI Maïs'!$H$4:$H$346,'WRSI Maïs'!$AG$4:$AG$346)</f>
        <v>77.2528785124302</v>
      </c>
      <c r="X53" s="20" t="n">
        <f aca="false">_xlfn.xlookup(D53,'WRSI Mil'!$H$5:$H$355,'WRSI Mil'!$AG$5:$AG$355)</f>
        <v>80.0230067342137</v>
      </c>
      <c r="Y53" s="20" t="n">
        <f aca="false">_xlfn.xlookup(D53,'WRSI Sorgho'!$H$4:$H$354,'WRSI Sorgho'!$AI$4:$AI$354)</f>
        <v>71.9726254617404</v>
      </c>
      <c r="Z53" s="20" t="n">
        <f aca="false">Y53</f>
        <v>71.9726254617404</v>
      </c>
      <c r="AA53" s="20" t="n">
        <f aca="false">_xlfn.xlookup(D53,'WRSI Sorgho'!$H$4:$H$354,'WRSI Sorgho'!$AJ$4:$AJ$354)</f>
        <v>55.671585542935</v>
      </c>
      <c r="AB53" s="21" t="n">
        <f aca="false">AA53/Z53</f>
        <v>0.773510556072867</v>
      </c>
      <c r="AC53" s="11"/>
      <c r="AD53" s="11"/>
      <c r="AE53" s="11"/>
      <c r="AF53" s="22" t="n">
        <v>2023</v>
      </c>
      <c r="AG53" s="22" t="s">
        <v>52</v>
      </c>
      <c r="AH53" s="22" t="s">
        <v>53</v>
      </c>
      <c r="AI53" s="22"/>
      <c r="AJ53" s="23" t="n">
        <v>0.7</v>
      </c>
      <c r="AK53" s="24" t="n">
        <v>100000</v>
      </c>
      <c r="AL53" s="23" t="n">
        <v>0.8</v>
      </c>
      <c r="AM53" s="24" t="n">
        <v>25000</v>
      </c>
      <c r="AN53" s="23" t="n">
        <v>0.9</v>
      </c>
      <c r="AO53" s="24" t="n">
        <v>10000</v>
      </c>
      <c r="AP53" s="25" t="n">
        <f aca="false">IF(AB53&lt;AJ53,AK53,IF(AB53&lt;AL53,AM53,IF(AB53&lt;=AN53,AO53,0)))</f>
        <v>25000</v>
      </c>
    </row>
    <row r="54" customFormat="false" ht="15.65" hidden="false" customHeight="false" outlineLevel="0" collapsed="false">
      <c r="A54" s="11" t="n">
        <f aca="false">A53+1</f>
        <v>4553</v>
      </c>
      <c r="B54" s="12" t="s">
        <v>42</v>
      </c>
      <c r="C54" s="12" t="s">
        <v>43</v>
      </c>
      <c r="D54" s="12" t="s">
        <v>44</v>
      </c>
      <c r="E54" s="12" t="s">
        <v>45</v>
      </c>
      <c r="F54" s="12" t="s">
        <v>46</v>
      </c>
      <c r="G54" s="13" t="s">
        <v>47</v>
      </c>
      <c r="H54" s="12" t="s">
        <v>55</v>
      </c>
      <c r="I54" s="12"/>
      <c r="J54" s="14"/>
      <c r="K54" s="15"/>
      <c r="L54" s="14" t="s">
        <v>49</v>
      </c>
      <c r="M54" s="16" t="n">
        <v>1</v>
      </c>
      <c r="N54" s="16" t="n">
        <v>1</v>
      </c>
      <c r="O54" s="17" t="n">
        <v>100000</v>
      </c>
      <c r="P54" s="17" t="n">
        <v>100000</v>
      </c>
      <c r="Q54" s="18" t="n">
        <v>12600</v>
      </c>
      <c r="R54" s="19" t="n">
        <f aca="false">IF(H54="F",1,0)</f>
        <v>0</v>
      </c>
      <c r="S54" s="19" t="n">
        <f aca="false">IF(H54="M",1,0)</f>
        <v>1</v>
      </c>
      <c r="T54" s="11" t="s">
        <v>106</v>
      </c>
      <c r="U54" s="11" t="s">
        <v>51</v>
      </c>
      <c r="V54" s="20" t="n">
        <f aca="false">_xlfn.xlookup(D54,'WRSI Fusion'!$H$4:$H$354,'WRSI Fusion'!$AI$4:$AI$354)</f>
        <v>71.8943732451256</v>
      </c>
      <c r="W54" s="20" t="n">
        <f aca="false">_xlfn.xlookup(D54,'WRSI Maïs'!$H$4:$H$346,'WRSI Maïs'!$AG$4:$AG$346)</f>
        <v>77.2528785124302</v>
      </c>
      <c r="X54" s="20" t="n">
        <f aca="false">_xlfn.xlookup(D54,'WRSI Mil'!$H$5:$H$355,'WRSI Mil'!$AG$5:$AG$355)</f>
        <v>80.0230067342137</v>
      </c>
      <c r="Y54" s="20" t="n">
        <f aca="false">_xlfn.xlookup(D54,'WRSI Sorgho'!$H$4:$H$354,'WRSI Sorgho'!$AI$4:$AI$354)</f>
        <v>71.9726254617404</v>
      </c>
      <c r="Z54" s="20" t="n">
        <f aca="false">Y54</f>
        <v>71.9726254617404</v>
      </c>
      <c r="AA54" s="20" t="n">
        <f aca="false">_xlfn.xlookup(D54,'WRSI Sorgho'!$H$4:$H$354,'WRSI Sorgho'!$AJ$4:$AJ$354)</f>
        <v>55.671585542935</v>
      </c>
      <c r="AB54" s="21" t="n">
        <f aca="false">AA54/Z54</f>
        <v>0.773510556072867</v>
      </c>
      <c r="AC54" s="11"/>
      <c r="AD54" s="11"/>
      <c r="AE54" s="11"/>
      <c r="AF54" s="22" t="n">
        <v>2023</v>
      </c>
      <c r="AG54" s="22" t="s">
        <v>52</v>
      </c>
      <c r="AH54" s="22" t="s">
        <v>53</v>
      </c>
      <c r="AI54" s="22"/>
      <c r="AJ54" s="23" t="n">
        <v>0.7</v>
      </c>
      <c r="AK54" s="24" t="n">
        <v>100000</v>
      </c>
      <c r="AL54" s="23" t="n">
        <v>0.8</v>
      </c>
      <c r="AM54" s="24" t="n">
        <v>25000</v>
      </c>
      <c r="AN54" s="23" t="n">
        <v>0.9</v>
      </c>
      <c r="AO54" s="24" t="n">
        <v>10000</v>
      </c>
      <c r="AP54" s="25" t="n">
        <f aca="false">IF(AB54&lt;AJ54,AK54,IF(AB54&lt;AL54,AM54,IF(AB54&lt;=AN54,AO54,0)))</f>
        <v>25000</v>
      </c>
    </row>
    <row r="55" customFormat="false" ht="15.65" hidden="false" customHeight="false" outlineLevel="0" collapsed="false">
      <c r="A55" s="11" t="n">
        <f aca="false">A54+1</f>
        <v>4554</v>
      </c>
      <c r="B55" s="12" t="s">
        <v>42</v>
      </c>
      <c r="C55" s="12" t="s">
        <v>43</v>
      </c>
      <c r="D55" s="12" t="s">
        <v>44</v>
      </c>
      <c r="E55" s="12" t="s">
        <v>45</v>
      </c>
      <c r="F55" s="12" t="s">
        <v>46</v>
      </c>
      <c r="G55" s="13" t="s">
        <v>47</v>
      </c>
      <c r="H55" s="12" t="s">
        <v>48</v>
      </c>
      <c r="I55" s="12"/>
      <c r="J55" s="14"/>
      <c r="K55" s="15"/>
      <c r="L55" s="14" t="s">
        <v>49</v>
      </c>
      <c r="M55" s="16" t="n">
        <v>1</v>
      </c>
      <c r="N55" s="16" t="n">
        <v>1</v>
      </c>
      <c r="O55" s="17" t="n">
        <v>100000</v>
      </c>
      <c r="P55" s="17" t="n">
        <v>100000</v>
      </c>
      <c r="Q55" s="18" t="n">
        <v>12600</v>
      </c>
      <c r="R55" s="19" t="n">
        <f aca="false">IF(H55="F",1,0)</f>
        <v>1</v>
      </c>
      <c r="S55" s="19" t="n">
        <f aca="false">IF(H55="M",1,0)</f>
        <v>0</v>
      </c>
      <c r="T55" s="11" t="s">
        <v>107</v>
      </c>
      <c r="U55" s="11" t="s">
        <v>51</v>
      </c>
      <c r="V55" s="20" t="n">
        <f aca="false">_xlfn.xlookup(D55,'WRSI Fusion'!$H$4:$H$354,'WRSI Fusion'!$AI$4:$AI$354)</f>
        <v>71.8943732451256</v>
      </c>
      <c r="W55" s="20" t="n">
        <f aca="false">_xlfn.xlookup(D55,'WRSI Maïs'!$H$4:$H$346,'WRSI Maïs'!$AG$4:$AG$346)</f>
        <v>77.2528785124302</v>
      </c>
      <c r="X55" s="20" t="n">
        <f aca="false">_xlfn.xlookup(D55,'WRSI Mil'!$H$5:$H$355,'WRSI Mil'!$AG$5:$AG$355)</f>
        <v>80.0230067342137</v>
      </c>
      <c r="Y55" s="20" t="n">
        <f aca="false">_xlfn.xlookup(D55,'WRSI Sorgho'!$H$4:$H$354,'WRSI Sorgho'!$AI$4:$AI$354)</f>
        <v>71.9726254617404</v>
      </c>
      <c r="Z55" s="20" t="n">
        <f aca="false">Y55</f>
        <v>71.9726254617404</v>
      </c>
      <c r="AA55" s="20" t="n">
        <f aca="false">_xlfn.xlookup(D55,'WRSI Sorgho'!$H$4:$H$354,'WRSI Sorgho'!$AJ$4:$AJ$354)</f>
        <v>55.671585542935</v>
      </c>
      <c r="AB55" s="21" t="n">
        <f aca="false">AA55/Z55</f>
        <v>0.773510556072867</v>
      </c>
      <c r="AC55" s="11"/>
      <c r="AD55" s="11"/>
      <c r="AE55" s="11"/>
      <c r="AF55" s="22" t="n">
        <v>2023</v>
      </c>
      <c r="AG55" s="22" t="s">
        <v>52</v>
      </c>
      <c r="AH55" s="22" t="s">
        <v>53</v>
      </c>
      <c r="AI55" s="22"/>
      <c r="AJ55" s="23" t="n">
        <v>0.7</v>
      </c>
      <c r="AK55" s="24" t="n">
        <v>100000</v>
      </c>
      <c r="AL55" s="23" t="n">
        <v>0.8</v>
      </c>
      <c r="AM55" s="24" t="n">
        <v>25000</v>
      </c>
      <c r="AN55" s="23" t="n">
        <v>0.9</v>
      </c>
      <c r="AO55" s="24" t="n">
        <v>10000</v>
      </c>
      <c r="AP55" s="25" t="n">
        <f aca="false">IF(AB55&lt;AJ55,AK55,IF(AB55&lt;AL55,AM55,IF(AB55&lt;=AN55,AO55,0)))</f>
        <v>25000</v>
      </c>
    </row>
    <row r="56" customFormat="false" ht="15.65" hidden="false" customHeight="false" outlineLevel="0" collapsed="false">
      <c r="A56" s="11" t="n">
        <f aca="false">A55+1</f>
        <v>4555</v>
      </c>
      <c r="B56" s="12" t="s">
        <v>42</v>
      </c>
      <c r="C56" s="12" t="s">
        <v>43</v>
      </c>
      <c r="D56" s="12" t="s">
        <v>44</v>
      </c>
      <c r="E56" s="12" t="s">
        <v>45</v>
      </c>
      <c r="F56" s="12" t="s">
        <v>46</v>
      </c>
      <c r="G56" s="13" t="s">
        <v>47</v>
      </c>
      <c r="H56" s="12" t="s">
        <v>55</v>
      </c>
      <c r="I56" s="12"/>
      <c r="J56" s="14"/>
      <c r="K56" s="15"/>
      <c r="L56" s="14" t="s">
        <v>49</v>
      </c>
      <c r="M56" s="16" t="n">
        <v>1</v>
      </c>
      <c r="N56" s="16" t="n">
        <v>1</v>
      </c>
      <c r="O56" s="17" t="n">
        <v>100000</v>
      </c>
      <c r="P56" s="17" t="n">
        <v>100000</v>
      </c>
      <c r="Q56" s="18" t="n">
        <v>12600</v>
      </c>
      <c r="R56" s="19" t="n">
        <f aca="false">IF(H56="F",1,0)</f>
        <v>0</v>
      </c>
      <c r="S56" s="19" t="n">
        <f aca="false">IF(H56="M",1,0)</f>
        <v>1</v>
      </c>
      <c r="T56" s="11" t="s">
        <v>108</v>
      </c>
      <c r="U56" s="11" t="s">
        <v>51</v>
      </c>
      <c r="V56" s="20" t="n">
        <f aca="false">_xlfn.xlookup(D56,'WRSI Fusion'!$H$4:$H$354,'WRSI Fusion'!$AI$4:$AI$354)</f>
        <v>71.8943732451256</v>
      </c>
      <c r="W56" s="20" t="n">
        <f aca="false">_xlfn.xlookup(D56,'WRSI Maïs'!$H$4:$H$346,'WRSI Maïs'!$AG$4:$AG$346)</f>
        <v>77.2528785124302</v>
      </c>
      <c r="X56" s="20" t="n">
        <f aca="false">_xlfn.xlookup(D56,'WRSI Mil'!$H$5:$H$355,'WRSI Mil'!$AG$5:$AG$355)</f>
        <v>80.0230067342137</v>
      </c>
      <c r="Y56" s="20" t="n">
        <f aca="false">_xlfn.xlookup(D56,'WRSI Sorgho'!$H$4:$H$354,'WRSI Sorgho'!$AI$4:$AI$354)</f>
        <v>71.9726254617404</v>
      </c>
      <c r="Z56" s="20" t="n">
        <f aca="false">Y56</f>
        <v>71.9726254617404</v>
      </c>
      <c r="AA56" s="20" t="n">
        <f aca="false">_xlfn.xlookup(D56,'WRSI Sorgho'!$H$4:$H$354,'WRSI Sorgho'!$AJ$4:$AJ$354)</f>
        <v>55.671585542935</v>
      </c>
      <c r="AB56" s="21" t="n">
        <f aca="false">AA56/Z56</f>
        <v>0.773510556072867</v>
      </c>
      <c r="AC56" s="11"/>
      <c r="AD56" s="11"/>
      <c r="AE56" s="11"/>
      <c r="AF56" s="22" t="n">
        <v>2023</v>
      </c>
      <c r="AG56" s="22" t="s">
        <v>52</v>
      </c>
      <c r="AH56" s="22" t="s">
        <v>53</v>
      </c>
      <c r="AI56" s="22"/>
      <c r="AJ56" s="23" t="n">
        <v>0.7</v>
      </c>
      <c r="AK56" s="24" t="n">
        <v>100000</v>
      </c>
      <c r="AL56" s="23" t="n">
        <v>0.8</v>
      </c>
      <c r="AM56" s="24" t="n">
        <v>25000</v>
      </c>
      <c r="AN56" s="23" t="n">
        <v>0.9</v>
      </c>
      <c r="AO56" s="24" t="n">
        <v>10000</v>
      </c>
      <c r="AP56" s="25" t="n">
        <f aca="false">IF(AB56&lt;AJ56,AK56,IF(AB56&lt;AL56,AM56,IF(AB56&lt;=AN56,AO56,0)))</f>
        <v>25000</v>
      </c>
    </row>
    <row r="57" customFormat="false" ht="15.65" hidden="false" customHeight="false" outlineLevel="0" collapsed="false">
      <c r="A57" s="11" t="n">
        <f aca="false">A56+1</f>
        <v>4556</v>
      </c>
      <c r="B57" s="12" t="s">
        <v>42</v>
      </c>
      <c r="C57" s="12" t="s">
        <v>43</v>
      </c>
      <c r="D57" s="12" t="s">
        <v>44</v>
      </c>
      <c r="E57" s="12" t="s">
        <v>45</v>
      </c>
      <c r="F57" s="12" t="s">
        <v>46</v>
      </c>
      <c r="G57" s="13" t="s">
        <v>47</v>
      </c>
      <c r="H57" s="12" t="s">
        <v>55</v>
      </c>
      <c r="I57" s="12"/>
      <c r="J57" s="14"/>
      <c r="K57" s="15"/>
      <c r="L57" s="14" t="s">
        <v>49</v>
      </c>
      <c r="M57" s="16" t="n">
        <v>1</v>
      </c>
      <c r="N57" s="16" t="n">
        <v>1</v>
      </c>
      <c r="O57" s="17" t="n">
        <v>100000</v>
      </c>
      <c r="P57" s="17" t="n">
        <v>100000</v>
      </c>
      <c r="Q57" s="18" t="n">
        <v>12600</v>
      </c>
      <c r="R57" s="19" t="n">
        <f aca="false">IF(H57="F",1,0)</f>
        <v>0</v>
      </c>
      <c r="S57" s="19" t="n">
        <f aca="false">IF(H57="M",1,0)</f>
        <v>1</v>
      </c>
      <c r="T57" s="11" t="s">
        <v>109</v>
      </c>
      <c r="U57" s="11" t="s">
        <v>51</v>
      </c>
      <c r="V57" s="20" t="n">
        <f aca="false">_xlfn.xlookup(D57,'WRSI Fusion'!$H$4:$H$354,'WRSI Fusion'!$AI$4:$AI$354)</f>
        <v>71.8943732451256</v>
      </c>
      <c r="W57" s="20" t="n">
        <f aca="false">_xlfn.xlookup(D57,'WRSI Maïs'!$H$4:$H$346,'WRSI Maïs'!$AG$4:$AG$346)</f>
        <v>77.2528785124302</v>
      </c>
      <c r="X57" s="20" t="n">
        <f aca="false">_xlfn.xlookup(D57,'WRSI Mil'!$H$5:$H$355,'WRSI Mil'!$AG$5:$AG$355)</f>
        <v>80.0230067342137</v>
      </c>
      <c r="Y57" s="20" t="n">
        <f aca="false">_xlfn.xlookup(D57,'WRSI Sorgho'!$H$4:$H$354,'WRSI Sorgho'!$AI$4:$AI$354)</f>
        <v>71.9726254617404</v>
      </c>
      <c r="Z57" s="20" t="n">
        <f aca="false">Y57</f>
        <v>71.9726254617404</v>
      </c>
      <c r="AA57" s="20" t="n">
        <f aca="false">_xlfn.xlookup(D57,'WRSI Sorgho'!$H$4:$H$354,'WRSI Sorgho'!$AJ$4:$AJ$354)</f>
        <v>55.671585542935</v>
      </c>
      <c r="AB57" s="21" t="n">
        <f aca="false">AA57/Z57</f>
        <v>0.773510556072867</v>
      </c>
      <c r="AC57" s="11"/>
      <c r="AD57" s="11"/>
      <c r="AE57" s="11"/>
      <c r="AF57" s="22" t="n">
        <v>2023</v>
      </c>
      <c r="AG57" s="22" t="s">
        <v>52</v>
      </c>
      <c r="AH57" s="22" t="s">
        <v>53</v>
      </c>
      <c r="AI57" s="22"/>
      <c r="AJ57" s="23" t="n">
        <v>0.7</v>
      </c>
      <c r="AK57" s="24" t="n">
        <v>100000</v>
      </c>
      <c r="AL57" s="23" t="n">
        <v>0.8</v>
      </c>
      <c r="AM57" s="24" t="n">
        <v>25000</v>
      </c>
      <c r="AN57" s="23" t="n">
        <v>0.9</v>
      </c>
      <c r="AO57" s="24" t="n">
        <v>10000</v>
      </c>
      <c r="AP57" s="25" t="n">
        <f aca="false">IF(AB57&lt;AJ57,AK57,IF(AB57&lt;AL57,AM57,IF(AB57&lt;=AN57,AO57,0)))</f>
        <v>25000</v>
      </c>
    </row>
    <row r="58" customFormat="false" ht="15.65" hidden="false" customHeight="false" outlineLevel="0" collapsed="false">
      <c r="A58" s="11" t="n">
        <f aca="false">A57+1</f>
        <v>4557</v>
      </c>
      <c r="B58" s="12" t="s">
        <v>42</v>
      </c>
      <c r="C58" s="12" t="s">
        <v>43</v>
      </c>
      <c r="D58" s="12" t="s">
        <v>44</v>
      </c>
      <c r="E58" s="12" t="s">
        <v>45</v>
      </c>
      <c r="F58" s="12" t="s">
        <v>46</v>
      </c>
      <c r="G58" s="13" t="s">
        <v>47</v>
      </c>
      <c r="H58" s="12" t="s">
        <v>55</v>
      </c>
      <c r="I58" s="12"/>
      <c r="J58" s="14"/>
      <c r="K58" s="15"/>
      <c r="L58" s="14" t="s">
        <v>49</v>
      </c>
      <c r="M58" s="16" t="n">
        <v>1</v>
      </c>
      <c r="N58" s="16" t="n">
        <v>1</v>
      </c>
      <c r="O58" s="17" t="n">
        <v>100000</v>
      </c>
      <c r="P58" s="17" t="n">
        <v>100000</v>
      </c>
      <c r="Q58" s="18" t="n">
        <v>12600</v>
      </c>
      <c r="R58" s="19" t="n">
        <f aca="false">IF(H58="F",1,0)</f>
        <v>0</v>
      </c>
      <c r="S58" s="19" t="n">
        <f aca="false">IF(H58="M",1,0)</f>
        <v>1</v>
      </c>
      <c r="T58" s="11" t="s">
        <v>110</v>
      </c>
      <c r="U58" s="11" t="s">
        <v>51</v>
      </c>
      <c r="V58" s="20" t="n">
        <f aca="false">_xlfn.xlookup(D58,'WRSI Fusion'!$H$4:$H$354,'WRSI Fusion'!$AI$4:$AI$354)</f>
        <v>71.8943732451256</v>
      </c>
      <c r="W58" s="20" t="n">
        <f aca="false">_xlfn.xlookup(D58,'WRSI Maïs'!$H$4:$H$346,'WRSI Maïs'!$AG$4:$AG$346)</f>
        <v>77.2528785124302</v>
      </c>
      <c r="X58" s="20" t="n">
        <f aca="false">_xlfn.xlookup(D58,'WRSI Mil'!$H$5:$H$355,'WRSI Mil'!$AG$5:$AG$355)</f>
        <v>80.0230067342137</v>
      </c>
      <c r="Y58" s="20" t="n">
        <f aca="false">_xlfn.xlookup(D58,'WRSI Sorgho'!$H$4:$H$354,'WRSI Sorgho'!$AI$4:$AI$354)</f>
        <v>71.9726254617404</v>
      </c>
      <c r="Z58" s="20" t="n">
        <f aca="false">Y58</f>
        <v>71.9726254617404</v>
      </c>
      <c r="AA58" s="20" t="n">
        <f aca="false">_xlfn.xlookup(D58,'WRSI Sorgho'!$H$4:$H$354,'WRSI Sorgho'!$AJ$4:$AJ$354)</f>
        <v>55.671585542935</v>
      </c>
      <c r="AB58" s="21" t="n">
        <f aca="false">AA58/Z58</f>
        <v>0.773510556072867</v>
      </c>
      <c r="AC58" s="11"/>
      <c r="AD58" s="11"/>
      <c r="AE58" s="11"/>
      <c r="AF58" s="22" t="n">
        <v>2023</v>
      </c>
      <c r="AG58" s="22" t="s">
        <v>52</v>
      </c>
      <c r="AH58" s="22" t="s">
        <v>53</v>
      </c>
      <c r="AI58" s="22"/>
      <c r="AJ58" s="23" t="n">
        <v>0.7</v>
      </c>
      <c r="AK58" s="24" t="n">
        <v>100000</v>
      </c>
      <c r="AL58" s="23" t="n">
        <v>0.8</v>
      </c>
      <c r="AM58" s="24" t="n">
        <v>25000</v>
      </c>
      <c r="AN58" s="23" t="n">
        <v>0.9</v>
      </c>
      <c r="AO58" s="24" t="n">
        <v>10000</v>
      </c>
      <c r="AP58" s="25" t="n">
        <f aca="false">IF(AB58&lt;AJ58,AK58,IF(AB58&lt;AL58,AM58,IF(AB58&lt;=AN58,AO58,0)))</f>
        <v>25000</v>
      </c>
    </row>
    <row r="59" customFormat="false" ht="15.65" hidden="false" customHeight="false" outlineLevel="0" collapsed="false">
      <c r="A59" s="11" t="n">
        <f aca="false">A58+1</f>
        <v>4558</v>
      </c>
      <c r="B59" s="12" t="s">
        <v>42</v>
      </c>
      <c r="C59" s="12" t="s">
        <v>43</v>
      </c>
      <c r="D59" s="12" t="s">
        <v>44</v>
      </c>
      <c r="E59" s="12" t="s">
        <v>45</v>
      </c>
      <c r="F59" s="12" t="s">
        <v>46</v>
      </c>
      <c r="G59" s="13" t="s">
        <v>47</v>
      </c>
      <c r="H59" s="12" t="s">
        <v>48</v>
      </c>
      <c r="I59" s="12"/>
      <c r="J59" s="14"/>
      <c r="K59" s="15"/>
      <c r="L59" s="14" t="s">
        <v>49</v>
      </c>
      <c r="M59" s="16" t="n">
        <v>1</v>
      </c>
      <c r="N59" s="16" t="n">
        <v>1</v>
      </c>
      <c r="O59" s="17" t="n">
        <v>100000</v>
      </c>
      <c r="P59" s="17" t="n">
        <v>100000</v>
      </c>
      <c r="Q59" s="18" t="n">
        <v>12600</v>
      </c>
      <c r="R59" s="19" t="n">
        <f aca="false">IF(H59="F",1,0)</f>
        <v>1</v>
      </c>
      <c r="S59" s="19" t="n">
        <f aca="false">IF(H59="M",1,0)</f>
        <v>0</v>
      </c>
      <c r="T59" s="11" t="s">
        <v>111</v>
      </c>
      <c r="U59" s="11" t="s">
        <v>51</v>
      </c>
      <c r="V59" s="20" t="n">
        <f aca="false">_xlfn.xlookup(D59,'WRSI Fusion'!$H$4:$H$354,'WRSI Fusion'!$AI$4:$AI$354)</f>
        <v>71.8943732451256</v>
      </c>
      <c r="W59" s="20" t="n">
        <f aca="false">_xlfn.xlookup(D59,'WRSI Maïs'!$H$4:$H$346,'WRSI Maïs'!$AG$4:$AG$346)</f>
        <v>77.2528785124302</v>
      </c>
      <c r="X59" s="20" t="n">
        <f aca="false">_xlfn.xlookup(D59,'WRSI Mil'!$H$5:$H$355,'WRSI Mil'!$AG$5:$AG$355)</f>
        <v>80.0230067342137</v>
      </c>
      <c r="Y59" s="20" t="n">
        <f aca="false">_xlfn.xlookup(D59,'WRSI Sorgho'!$H$4:$H$354,'WRSI Sorgho'!$AI$4:$AI$354)</f>
        <v>71.9726254617404</v>
      </c>
      <c r="Z59" s="20" t="n">
        <f aca="false">Y59</f>
        <v>71.9726254617404</v>
      </c>
      <c r="AA59" s="20" t="n">
        <f aca="false">_xlfn.xlookup(D59,'WRSI Sorgho'!$H$4:$H$354,'WRSI Sorgho'!$AJ$4:$AJ$354)</f>
        <v>55.671585542935</v>
      </c>
      <c r="AB59" s="21" t="n">
        <f aca="false">AA59/Z59</f>
        <v>0.773510556072867</v>
      </c>
      <c r="AC59" s="11"/>
      <c r="AD59" s="11"/>
      <c r="AE59" s="11"/>
      <c r="AF59" s="22" t="n">
        <v>2023</v>
      </c>
      <c r="AG59" s="22" t="s">
        <v>52</v>
      </c>
      <c r="AH59" s="22" t="s">
        <v>53</v>
      </c>
      <c r="AI59" s="22"/>
      <c r="AJ59" s="23" t="n">
        <v>0.7</v>
      </c>
      <c r="AK59" s="24" t="n">
        <v>100000</v>
      </c>
      <c r="AL59" s="23" t="n">
        <v>0.8</v>
      </c>
      <c r="AM59" s="24" t="n">
        <v>25000</v>
      </c>
      <c r="AN59" s="23" t="n">
        <v>0.9</v>
      </c>
      <c r="AO59" s="24" t="n">
        <v>10000</v>
      </c>
      <c r="AP59" s="25" t="n">
        <f aca="false">IF(AB59&lt;AJ59,AK59,IF(AB59&lt;AL59,AM59,IF(AB59&lt;=AN59,AO59,0)))</f>
        <v>25000</v>
      </c>
    </row>
    <row r="60" customFormat="false" ht="15.65" hidden="false" customHeight="false" outlineLevel="0" collapsed="false">
      <c r="A60" s="11" t="n">
        <f aca="false">A59+1</f>
        <v>4559</v>
      </c>
      <c r="B60" s="12" t="s">
        <v>42</v>
      </c>
      <c r="C60" s="12" t="s">
        <v>43</v>
      </c>
      <c r="D60" s="12" t="s">
        <v>44</v>
      </c>
      <c r="E60" s="12" t="s">
        <v>45</v>
      </c>
      <c r="F60" s="12" t="s">
        <v>46</v>
      </c>
      <c r="G60" s="13" t="s">
        <v>47</v>
      </c>
      <c r="H60" s="12" t="s">
        <v>48</v>
      </c>
      <c r="I60" s="12"/>
      <c r="J60" s="14"/>
      <c r="K60" s="15"/>
      <c r="L60" s="14" t="s">
        <v>49</v>
      </c>
      <c r="M60" s="16" t="n">
        <v>1</v>
      </c>
      <c r="N60" s="16" t="n">
        <v>1</v>
      </c>
      <c r="O60" s="17" t="n">
        <v>100000</v>
      </c>
      <c r="P60" s="17" t="n">
        <v>100000</v>
      </c>
      <c r="Q60" s="18" t="n">
        <v>12600</v>
      </c>
      <c r="R60" s="19" t="n">
        <f aca="false">IF(H60="F",1,0)</f>
        <v>1</v>
      </c>
      <c r="S60" s="19" t="n">
        <f aca="false">IF(H60="M",1,0)</f>
        <v>0</v>
      </c>
      <c r="T60" s="11" t="s">
        <v>112</v>
      </c>
      <c r="U60" s="11" t="s">
        <v>51</v>
      </c>
      <c r="V60" s="20" t="n">
        <f aca="false">_xlfn.xlookup(D60,'WRSI Fusion'!$H$4:$H$354,'WRSI Fusion'!$AI$4:$AI$354)</f>
        <v>71.8943732451256</v>
      </c>
      <c r="W60" s="20" t="n">
        <f aca="false">_xlfn.xlookup(D60,'WRSI Maïs'!$H$4:$H$346,'WRSI Maïs'!$AG$4:$AG$346)</f>
        <v>77.2528785124302</v>
      </c>
      <c r="X60" s="20" t="n">
        <f aca="false">_xlfn.xlookup(D60,'WRSI Mil'!$H$5:$H$355,'WRSI Mil'!$AG$5:$AG$355)</f>
        <v>80.0230067342137</v>
      </c>
      <c r="Y60" s="20" t="n">
        <f aca="false">_xlfn.xlookup(D60,'WRSI Sorgho'!$H$4:$H$354,'WRSI Sorgho'!$AI$4:$AI$354)</f>
        <v>71.9726254617404</v>
      </c>
      <c r="Z60" s="20" t="n">
        <f aca="false">Y60</f>
        <v>71.9726254617404</v>
      </c>
      <c r="AA60" s="20" t="n">
        <f aca="false">_xlfn.xlookup(D60,'WRSI Sorgho'!$H$4:$H$354,'WRSI Sorgho'!$AJ$4:$AJ$354)</f>
        <v>55.671585542935</v>
      </c>
      <c r="AB60" s="21" t="n">
        <f aca="false">AA60/Z60</f>
        <v>0.773510556072867</v>
      </c>
      <c r="AC60" s="11"/>
      <c r="AD60" s="11"/>
      <c r="AE60" s="11"/>
      <c r="AF60" s="22" t="n">
        <v>2023</v>
      </c>
      <c r="AG60" s="22" t="s">
        <v>52</v>
      </c>
      <c r="AH60" s="22" t="s">
        <v>53</v>
      </c>
      <c r="AI60" s="22"/>
      <c r="AJ60" s="23" t="n">
        <v>0.7</v>
      </c>
      <c r="AK60" s="24" t="n">
        <v>100000</v>
      </c>
      <c r="AL60" s="23" t="n">
        <v>0.8</v>
      </c>
      <c r="AM60" s="24" t="n">
        <v>25000</v>
      </c>
      <c r="AN60" s="23" t="n">
        <v>0.9</v>
      </c>
      <c r="AO60" s="24" t="n">
        <v>10000</v>
      </c>
      <c r="AP60" s="25" t="n">
        <f aca="false">IF(AB60&lt;AJ60,AK60,IF(AB60&lt;AL60,AM60,IF(AB60&lt;=AN60,AO60,0)))</f>
        <v>25000</v>
      </c>
    </row>
    <row r="61" customFormat="false" ht="15.65" hidden="false" customHeight="false" outlineLevel="0" collapsed="false">
      <c r="A61" s="11" t="n">
        <f aca="false">A60+1</f>
        <v>4560</v>
      </c>
      <c r="B61" s="12" t="s">
        <v>42</v>
      </c>
      <c r="C61" s="12" t="s">
        <v>43</v>
      </c>
      <c r="D61" s="12" t="s">
        <v>44</v>
      </c>
      <c r="E61" s="12" t="s">
        <v>45</v>
      </c>
      <c r="F61" s="12" t="s">
        <v>46</v>
      </c>
      <c r="G61" s="13" t="s">
        <v>47</v>
      </c>
      <c r="H61" s="12" t="s">
        <v>48</v>
      </c>
      <c r="I61" s="12"/>
      <c r="J61" s="14"/>
      <c r="K61" s="15"/>
      <c r="L61" s="14" t="s">
        <v>49</v>
      </c>
      <c r="M61" s="16" t="n">
        <v>1</v>
      </c>
      <c r="N61" s="16" t="n">
        <v>1</v>
      </c>
      <c r="O61" s="17" t="n">
        <v>100000</v>
      </c>
      <c r="P61" s="17" t="n">
        <v>100000</v>
      </c>
      <c r="Q61" s="18" t="n">
        <v>12600</v>
      </c>
      <c r="R61" s="19" t="n">
        <f aca="false">IF(H61="F",1,0)</f>
        <v>1</v>
      </c>
      <c r="S61" s="19" t="n">
        <f aca="false">IF(H61="M",1,0)</f>
        <v>0</v>
      </c>
      <c r="T61" s="11" t="s">
        <v>113</v>
      </c>
      <c r="U61" s="11" t="s">
        <v>51</v>
      </c>
      <c r="V61" s="20" t="n">
        <f aca="false">_xlfn.xlookup(D61,'WRSI Fusion'!$H$4:$H$354,'WRSI Fusion'!$AI$4:$AI$354)</f>
        <v>71.8943732451256</v>
      </c>
      <c r="W61" s="20" t="n">
        <f aca="false">_xlfn.xlookup(D61,'WRSI Maïs'!$H$4:$H$346,'WRSI Maïs'!$AG$4:$AG$346)</f>
        <v>77.2528785124302</v>
      </c>
      <c r="X61" s="20" t="n">
        <f aca="false">_xlfn.xlookup(D61,'WRSI Mil'!$H$5:$H$355,'WRSI Mil'!$AG$5:$AG$355)</f>
        <v>80.0230067342137</v>
      </c>
      <c r="Y61" s="20" t="n">
        <f aca="false">_xlfn.xlookup(D61,'WRSI Sorgho'!$H$4:$H$354,'WRSI Sorgho'!$AI$4:$AI$354)</f>
        <v>71.9726254617404</v>
      </c>
      <c r="Z61" s="20" t="n">
        <f aca="false">Y61</f>
        <v>71.9726254617404</v>
      </c>
      <c r="AA61" s="20" t="n">
        <f aca="false">_xlfn.xlookup(D61,'WRSI Sorgho'!$H$4:$H$354,'WRSI Sorgho'!$AJ$4:$AJ$354)</f>
        <v>55.671585542935</v>
      </c>
      <c r="AB61" s="21" t="n">
        <f aca="false">AA61/Z61</f>
        <v>0.773510556072867</v>
      </c>
      <c r="AC61" s="11"/>
      <c r="AD61" s="11"/>
      <c r="AE61" s="11"/>
      <c r="AF61" s="22" t="n">
        <v>2023</v>
      </c>
      <c r="AG61" s="22" t="s">
        <v>52</v>
      </c>
      <c r="AH61" s="22" t="s">
        <v>53</v>
      </c>
      <c r="AI61" s="22"/>
      <c r="AJ61" s="23" t="n">
        <v>0.7</v>
      </c>
      <c r="AK61" s="24" t="n">
        <v>100000</v>
      </c>
      <c r="AL61" s="23" t="n">
        <v>0.8</v>
      </c>
      <c r="AM61" s="24" t="n">
        <v>25000</v>
      </c>
      <c r="AN61" s="23" t="n">
        <v>0.9</v>
      </c>
      <c r="AO61" s="24" t="n">
        <v>10000</v>
      </c>
      <c r="AP61" s="25" t="n">
        <f aca="false">IF(AB61&lt;AJ61,AK61,IF(AB61&lt;AL61,AM61,IF(AB61&lt;=AN61,AO61,0)))</f>
        <v>25000</v>
      </c>
    </row>
    <row r="62" customFormat="false" ht="15.65" hidden="false" customHeight="false" outlineLevel="0" collapsed="false">
      <c r="A62" s="11" t="n">
        <f aca="false">A61+1</f>
        <v>4561</v>
      </c>
      <c r="B62" s="12" t="s">
        <v>42</v>
      </c>
      <c r="C62" s="12" t="s">
        <v>43</v>
      </c>
      <c r="D62" s="12" t="s">
        <v>44</v>
      </c>
      <c r="E62" s="12" t="s">
        <v>45</v>
      </c>
      <c r="F62" s="12" t="s">
        <v>46</v>
      </c>
      <c r="G62" s="13" t="s">
        <v>47</v>
      </c>
      <c r="H62" s="12" t="s">
        <v>48</v>
      </c>
      <c r="I62" s="12"/>
      <c r="J62" s="14"/>
      <c r="K62" s="15"/>
      <c r="L62" s="14" t="s">
        <v>49</v>
      </c>
      <c r="M62" s="16" t="n">
        <v>1</v>
      </c>
      <c r="N62" s="16" t="n">
        <v>1</v>
      </c>
      <c r="O62" s="17" t="n">
        <v>100000</v>
      </c>
      <c r="P62" s="17" t="n">
        <v>100000</v>
      </c>
      <c r="Q62" s="18" t="n">
        <v>12600</v>
      </c>
      <c r="R62" s="19" t="n">
        <f aca="false">IF(H62="F",1,0)</f>
        <v>1</v>
      </c>
      <c r="S62" s="19" t="n">
        <f aca="false">IF(H62="M",1,0)</f>
        <v>0</v>
      </c>
      <c r="T62" s="11" t="s">
        <v>114</v>
      </c>
      <c r="U62" s="11" t="s">
        <v>51</v>
      </c>
      <c r="V62" s="20" t="n">
        <f aca="false">_xlfn.xlookup(D62,'WRSI Fusion'!$H$4:$H$354,'WRSI Fusion'!$AI$4:$AI$354)</f>
        <v>71.8943732451256</v>
      </c>
      <c r="W62" s="20" t="n">
        <f aca="false">_xlfn.xlookup(D62,'WRSI Maïs'!$H$4:$H$346,'WRSI Maïs'!$AG$4:$AG$346)</f>
        <v>77.2528785124302</v>
      </c>
      <c r="X62" s="20" t="n">
        <f aca="false">_xlfn.xlookup(D62,'WRSI Mil'!$H$5:$H$355,'WRSI Mil'!$AG$5:$AG$355)</f>
        <v>80.0230067342137</v>
      </c>
      <c r="Y62" s="20" t="n">
        <f aca="false">_xlfn.xlookup(D62,'WRSI Sorgho'!$H$4:$H$354,'WRSI Sorgho'!$AI$4:$AI$354)</f>
        <v>71.9726254617404</v>
      </c>
      <c r="Z62" s="20" t="n">
        <f aca="false">Y62</f>
        <v>71.9726254617404</v>
      </c>
      <c r="AA62" s="20" t="n">
        <f aca="false">_xlfn.xlookup(D62,'WRSI Sorgho'!$H$4:$H$354,'WRSI Sorgho'!$AJ$4:$AJ$354)</f>
        <v>55.671585542935</v>
      </c>
      <c r="AB62" s="21" t="n">
        <f aca="false">AA62/Z62</f>
        <v>0.773510556072867</v>
      </c>
      <c r="AC62" s="11"/>
      <c r="AD62" s="11"/>
      <c r="AE62" s="11"/>
      <c r="AF62" s="22" t="n">
        <v>2023</v>
      </c>
      <c r="AG62" s="22" t="s">
        <v>52</v>
      </c>
      <c r="AH62" s="22" t="s">
        <v>53</v>
      </c>
      <c r="AI62" s="22"/>
      <c r="AJ62" s="23" t="n">
        <v>0.7</v>
      </c>
      <c r="AK62" s="24" t="n">
        <v>100000</v>
      </c>
      <c r="AL62" s="23" t="n">
        <v>0.8</v>
      </c>
      <c r="AM62" s="24" t="n">
        <v>25000</v>
      </c>
      <c r="AN62" s="23" t="n">
        <v>0.9</v>
      </c>
      <c r="AO62" s="24" t="n">
        <v>10000</v>
      </c>
      <c r="AP62" s="25" t="n">
        <f aca="false">IF(AB62&lt;AJ62,AK62,IF(AB62&lt;AL62,AM62,IF(AB62&lt;=AN62,AO62,0)))</f>
        <v>25000</v>
      </c>
    </row>
    <row r="63" customFormat="false" ht="15.65" hidden="false" customHeight="false" outlineLevel="0" collapsed="false">
      <c r="A63" s="11" t="n">
        <f aca="false">A62+1</f>
        <v>4562</v>
      </c>
      <c r="B63" s="12" t="s">
        <v>42</v>
      </c>
      <c r="C63" s="12" t="s">
        <v>43</v>
      </c>
      <c r="D63" s="12" t="s">
        <v>44</v>
      </c>
      <c r="E63" s="12" t="s">
        <v>45</v>
      </c>
      <c r="F63" s="12" t="s">
        <v>46</v>
      </c>
      <c r="G63" s="13" t="s">
        <v>47</v>
      </c>
      <c r="H63" s="12" t="s">
        <v>48</v>
      </c>
      <c r="I63" s="12"/>
      <c r="J63" s="14"/>
      <c r="K63" s="15"/>
      <c r="L63" s="14" t="s">
        <v>49</v>
      </c>
      <c r="M63" s="16" t="n">
        <v>1</v>
      </c>
      <c r="N63" s="16" t="n">
        <v>1</v>
      </c>
      <c r="O63" s="17" t="n">
        <v>100000</v>
      </c>
      <c r="P63" s="17" t="n">
        <v>100000</v>
      </c>
      <c r="Q63" s="18" t="n">
        <v>12600</v>
      </c>
      <c r="R63" s="19" t="n">
        <f aca="false">IF(H63="F",1,0)</f>
        <v>1</v>
      </c>
      <c r="S63" s="19" t="n">
        <f aca="false">IF(H63="M",1,0)</f>
        <v>0</v>
      </c>
      <c r="T63" s="11" t="s">
        <v>115</v>
      </c>
      <c r="U63" s="11" t="s">
        <v>51</v>
      </c>
      <c r="V63" s="20" t="n">
        <f aca="false">_xlfn.xlookup(D63,'WRSI Fusion'!$H$4:$H$354,'WRSI Fusion'!$AI$4:$AI$354)</f>
        <v>71.8943732451256</v>
      </c>
      <c r="W63" s="20" t="n">
        <f aca="false">_xlfn.xlookup(D63,'WRSI Maïs'!$H$4:$H$346,'WRSI Maïs'!$AG$4:$AG$346)</f>
        <v>77.2528785124302</v>
      </c>
      <c r="X63" s="20" t="n">
        <f aca="false">_xlfn.xlookup(D63,'WRSI Mil'!$H$5:$H$355,'WRSI Mil'!$AG$5:$AG$355)</f>
        <v>80.0230067342137</v>
      </c>
      <c r="Y63" s="20" t="n">
        <f aca="false">_xlfn.xlookup(D63,'WRSI Sorgho'!$H$4:$H$354,'WRSI Sorgho'!$AI$4:$AI$354)</f>
        <v>71.9726254617404</v>
      </c>
      <c r="Z63" s="20" t="n">
        <f aca="false">Y63</f>
        <v>71.9726254617404</v>
      </c>
      <c r="AA63" s="20" t="n">
        <f aca="false">_xlfn.xlookup(D63,'WRSI Sorgho'!$H$4:$H$354,'WRSI Sorgho'!$AJ$4:$AJ$354)</f>
        <v>55.671585542935</v>
      </c>
      <c r="AB63" s="21" t="n">
        <f aca="false">AA63/Z63</f>
        <v>0.773510556072867</v>
      </c>
      <c r="AC63" s="11"/>
      <c r="AD63" s="11"/>
      <c r="AE63" s="11"/>
      <c r="AF63" s="22" t="n">
        <v>2023</v>
      </c>
      <c r="AG63" s="22" t="s">
        <v>52</v>
      </c>
      <c r="AH63" s="22" t="s">
        <v>53</v>
      </c>
      <c r="AI63" s="22"/>
      <c r="AJ63" s="23" t="n">
        <v>0.7</v>
      </c>
      <c r="AK63" s="24" t="n">
        <v>100000</v>
      </c>
      <c r="AL63" s="23" t="n">
        <v>0.8</v>
      </c>
      <c r="AM63" s="24" t="n">
        <v>25000</v>
      </c>
      <c r="AN63" s="23" t="n">
        <v>0.9</v>
      </c>
      <c r="AO63" s="24" t="n">
        <v>10000</v>
      </c>
      <c r="AP63" s="25" t="n">
        <f aca="false">IF(AB63&lt;AJ63,AK63,IF(AB63&lt;AL63,AM63,IF(AB63&lt;=AN63,AO63,0)))</f>
        <v>25000</v>
      </c>
    </row>
    <row r="64" customFormat="false" ht="15.65" hidden="false" customHeight="false" outlineLevel="0" collapsed="false">
      <c r="A64" s="11" t="n">
        <f aca="false">A63+1</f>
        <v>4563</v>
      </c>
      <c r="B64" s="12" t="s">
        <v>42</v>
      </c>
      <c r="C64" s="12" t="s">
        <v>43</v>
      </c>
      <c r="D64" s="12" t="s">
        <v>44</v>
      </c>
      <c r="E64" s="12" t="s">
        <v>45</v>
      </c>
      <c r="F64" s="12" t="s">
        <v>46</v>
      </c>
      <c r="G64" s="13" t="s">
        <v>47</v>
      </c>
      <c r="H64" s="12" t="s">
        <v>48</v>
      </c>
      <c r="I64" s="12"/>
      <c r="J64" s="14"/>
      <c r="K64" s="15"/>
      <c r="L64" s="14" t="s">
        <v>49</v>
      </c>
      <c r="M64" s="16" t="n">
        <v>1</v>
      </c>
      <c r="N64" s="16" t="n">
        <v>1</v>
      </c>
      <c r="O64" s="17" t="n">
        <v>100000</v>
      </c>
      <c r="P64" s="17" t="n">
        <v>100000</v>
      </c>
      <c r="Q64" s="18" t="n">
        <v>12600</v>
      </c>
      <c r="R64" s="19" t="n">
        <f aca="false">IF(H64="F",1,0)</f>
        <v>1</v>
      </c>
      <c r="S64" s="19" t="n">
        <f aca="false">IF(H64="M",1,0)</f>
        <v>0</v>
      </c>
      <c r="T64" s="11" t="s">
        <v>116</v>
      </c>
      <c r="U64" s="11" t="s">
        <v>51</v>
      </c>
      <c r="V64" s="20" t="n">
        <f aca="false">_xlfn.xlookup(D64,'WRSI Fusion'!$H$4:$H$354,'WRSI Fusion'!$AI$4:$AI$354)</f>
        <v>71.8943732451256</v>
      </c>
      <c r="W64" s="20" t="n">
        <f aca="false">_xlfn.xlookup(D64,'WRSI Maïs'!$H$4:$H$346,'WRSI Maïs'!$AG$4:$AG$346)</f>
        <v>77.2528785124302</v>
      </c>
      <c r="X64" s="20" t="n">
        <f aca="false">_xlfn.xlookup(D64,'WRSI Mil'!$H$5:$H$355,'WRSI Mil'!$AG$5:$AG$355)</f>
        <v>80.0230067342137</v>
      </c>
      <c r="Y64" s="20" t="n">
        <f aca="false">_xlfn.xlookup(D64,'WRSI Sorgho'!$H$4:$H$354,'WRSI Sorgho'!$AI$4:$AI$354)</f>
        <v>71.9726254617404</v>
      </c>
      <c r="Z64" s="20" t="n">
        <f aca="false">Y64</f>
        <v>71.9726254617404</v>
      </c>
      <c r="AA64" s="20" t="n">
        <f aca="false">_xlfn.xlookup(D64,'WRSI Sorgho'!$H$4:$H$354,'WRSI Sorgho'!$AJ$4:$AJ$354)</f>
        <v>55.671585542935</v>
      </c>
      <c r="AB64" s="21" t="n">
        <f aca="false">AA64/Z64</f>
        <v>0.773510556072867</v>
      </c>
      <c r="AC64" s="11"/>
      <c r="AD64" s="11"/>
      <c r="AE64" s="11"/>
      <c r="AF64" s="22" t="n">
        <v>2023</v>
      </c>
      <c r="AG64" s="22" t="s">
        <v>52</v>
      </c>
      <c r="AH64" s="22" t="s">
        <v>53</v>
      </c>
      <c r="AI64" s="22"/>
      <c r="AJ64" s="23" t="n">
        <v>0.7</v>
      </c>
      <c r="AK64" s="24" t="n">
        <v>100000</v>
      </c>
      <c r="AL64" s="23" t="n">
        <v>0.8</v>
      </c>
      <c r="AM64" s="24" t="n">
        <v>25000</v>
      </c>
      <c r="AN64" s="23" t="n">
        <v>0.9</v>
      </c>
      <c r="AO64" s="24" t="n">
        <v>10000</v>
      </c>
      <c r="AP64" s="25" t="n">
        <f aca="false">IF(AB64&lt;AJ64,AK64,IF(AB64&lt;AL64,AM64,IF(AB64&lt;=AN64,AO64,0)))</f>
        <v>25000</v>
      </c>
    </row>
    <row r="65" customFormat="false" ht="15.65" hidden="false" customHeight="false" outlineLevel="0" collapsed="false">
      <c r="A65" s="11" t="n">
        <f aca="false">A64+1</f>
        <v>4564</v>
      </c>
      <c r="B65" s="12" t="s">
        <v>42</v>
      </c>
      <c r="C65" s="12" t="s">
        <v>43</v>
      </c>
      <c r="D65" s="12" t="s">
        <v>44</v>
      </c>
      <c r="E65" s="12" t="s">
        <v>45</v>
      </c>
      <c r="F65" s="12" t="s">
        <v>46</v>
      </c>
      <c r="G65" s="13" t="s">
        <v>47</v>
      </c>
      <c r="H65" s="12" t="s">
        <v>48</v>
      </c>
      <c r="I65" s="12"/>
      <c r="J65" s="14"/>
      <c r="K65" s="15"/>
      <c r="L65" s="14" t="s">
        <v>49</v>
      </c>
      <c r="M65" s="16" t="n">
        <v>1</v>
      </c>
      <c r="N65" s="16" t="n">
        <v>1</v>
      </c>
      <c r="O65" s="17" t="n">
        <v>100000</v>
      </c>
      <c r="P65" s="17" t="n">
        <v>100000</v>
      </c>
      <c r="Q65" s="18" t="n">
        <v>12600</v>
      </c>
      <c r="R65" s="19" t="n">
        <f aca="false">IF(H65="F",1,0)</f>
        <v>1</v>
      </c>
      <c r="S65" s="19" t="n">
        <f aca="false">IF(H65="M",1,0)</f>
        <v>0</v>
      </c>
      <c r="T65" s="11" t="s">
        <v>117</v>
      </c>
      <c r="U65" s="11" t="s">
        <v>51</v>
      </c>
      <c r="V65" s="20" t="n">
        <f aca="false">_xlfn.xlookup(D65,'WRSI Fusion'!$H$4:$H$354,'WRSI Fusion'!$AI$4:$AI$354)</f>
        <v>71.8943732451256</v>
      </c>
      <c r="W65" s="20" t="n">
        <f aca="false">_xlfn.xlookup(D65,'WRSI Maïs'!$H$4:$H$346,'WRSI Maïs'!$AG$4:$AG$346)</f>
        <v>77.2528785124302</v>
      </c>
      <c r="X65" s="20" t="n">
        <f aca="false">_xlfn.xlookup(D65,'WRSI Mil'!$H$5:$H$355,'WRSI Mil'!$AG$5:$AG$355)</f>
        <v>80.0230067342137</v>
      </c>
      <c r="Y65" s="20" t="n">
        <f aca="false">_xlfn.xlookup(D65,'WRSI Sorgho'!$H$4:$H$354,'WRSI Sorgho'!$AI$4:$AI$354)</f>
        <v>71.9726254617404</v>
      </c>
      <c r="Z65" s="20" t="n">
        <f aca="false">Y65</f>
        <v>71.9726254617404</v>
      </c>
      <c r="AA65" s="20" t="n">
        <f aca="false">_xlfn.xlookup(D65,'WRSI Sorgho'!$H$4:$H$354,'WRSI Sorgho'!$AJ$4:$AJ$354)</f>
        <v>55.671585542935</v>
      </c>
      <c r="AB65" s="21" t="n">
        <f aca="false">AA65/Z65</f>
        <v>0.773510556072867</v>
      </c>
      <c r="AC65" s="11"/>
      <c r="AD65" s="11"/>
      <c r="AE65" s="11"/>
      <c r="AF65" s="22" t="n">
        <v>2023</v>
      </c>
      <c r="AG65" s="22" t="s">
        <v>52</v>
      </c>
      <c r="AH65" s="22" t="s">
        <v>53</v>
      </c>
      <c r="AI65" s="22"/>
      <c r="AJ65" s="23" t="n">
        <v>0.7</v>
      </c>
      <c r="AK65" s="24" t="n">
        <v>100000</v>
      </c>
      <c r="AL65" s="23" t="n">
        <v>0.8</v>
      </c>
      <c r="AM65" s="24" t="n">
        <v>25000</v>
      </c>
      <c r="AN65" s="23" t="n">
        <v>0.9</v>
      </c>
      <c r="AO65" s="24" t="n">
        <v>10000</v>
      </c>
      <c r="AP65" s="25" t="n">
        <f aca="false">IF(AB65&lt;AJ65,AK65,IF(AB65&lt;AL65,AM65,IF(AB65&lt;=AN65,AO65,0)))</f>
        <v>25000</v>
      </c>
    </row>
    <row r="66" customFormat="false" ht="15.65" hidden="false" customHeight="false" outlineLevel="0" collapsed="false">
      <c r="A66" s="11" t="n">
        <f aca="false">A65+1</f>
        <v>4565</v>
      </c>
      <c r="B66" s="12" t="s">
        <v>42</v>
      </c>
      <c r="C66" s="12" t="s">
        <v>43</v>
      </c>
      <c r="D66" s="12" t="s">
        <v>44</v>
      </c>
      <c r="E66" s="12" t="s">
        <v>45</v>
      </c>
      <c r="F66" s="12" t="s">
        <v>46</v>
      </c>
      <c r="G66" s="13" t="s">
        <v>47</v>
      </c>
      <c r="H66" s="12" t="s">
        <v>48</v>
      </c>
      <c r="I66" s="12"/>
      <c r="J66" s="14"/>
      <c r="K66" s="15"/>
      <c r="L66" s="14" t="s">
        <v>49</v>
      </c>
      <c r="M66" s="16" t="n">
        <v>1</v>
      </c>
      <c r="N66" s="16" t="n">
        <v>1</v>
      </c>
      <c r="O66" s="17" t="n">
        <v>100000</v>
      </c>
      <c r="P66" s="17" t="n">
        <v>100000</v>
      </c>
      <c r="Q66" s="18" t="n">
        <v>12600</v>
      </c>
      <c r="R66" s="19" t="n">
        <f aca="false">IF(H66="F",1,0)</f>
        <v>1</v>
      </c>
      <c r="S66" s="19" t="n">
        <f aca="false">IF(H66="M",1,0)</f>
        <v>0</v>
      </c>
      <c r="T66" s="11" t="s">
        <v>118</v>
      </c>
      <c r="U66" s="11" t="s">
        <v>51</v>
      </c>
      <c r="V66" s="20" t="n">
        <f aca="false">_xlfn.xlookup(D66,'WRSI Fusion'!$H$4:$H$354,'WRSI Fusion'!$AI$4:$AI$354)</f>
        <v>71.8943732451256</v>
      </c>
      <c r="W66" s="20" t="n">
        <f aca="false">_xlfn.xlookup(D66,'WRSI Maïs'!$H$4:$H$346,'WRSI Maïs'!$AG$4:$AG$346)</f>
        <v>77.2528785124302</v>
      </c>
      <c r="X66" s="20" t="n">
        <f aca="false">_xlfn.xlookup(D66,'WRSI Mil'!$H$5:$H$355,'WRSI Mil'!$AG$5:$AG$355)</f>
        <v>80.0230067342137</v>
      </c>
      <c r="Y66" s="20" t="n">
        <f aca="false">_xlfn.xlookup(D66,'WRSI Sorgho'!$H$4:$H$354,'WRSI Sorgho'!$AI$4:$AI$354)</f>
        <v>71.9726254617404</v>
      </c>
      <c r="Z66" s="20" t="n">
        <f aca="false">Y66</f>
        <v>71.9726254617404</v>
      </c>
      <c r="AA66" s="20" t="n">
        <f aca="false">_xlfn.xlookup(D66,'WRSI Sorgho'!$H$4:$H$354,'WRSI Sorgho'!$AJ$4:$AJ$354)</f>
        <v>55.671585542935</v>
      </c>
      <c r="AB66" s="21" t="n">
        <f aca="false">AA66/Z66</f>
        <v>0.773510556072867</v>
      </c>
      <c r="AC66" s="11"/>
      <c r="AD66" s="11"/>
      <c r="AE66" s="11"/>
      <c r="AF66" s="22" t="n">
        <v>2023</v>
      </c>
      <c r="AG66" s="22" t="s">
        <v>52</v>
      </c>
      <c r="AH66" s="22" t="s">
        <v>53</v>
      </c>
      <c r="AI66" s="22"/>
      <c r="AJ66" s="23" t="n">
        <v>0.7</v>
      </c>
      <c r="AK66" s="24" t="n">
        <v>100000</v>
      </c>
      <c r="AL66" s="23" t="n">
        <v>0.8</v>
      </c>
      <c r="AM66" s="24" t="n">
        <v>25000</v>
      </c>
      <c r="AN66" s="23" t="n">
        <v>0.9</v>
      </c>
      <c r="AO66" s="24" t="n">
        <v>10000</v>
      </c>
      <c r="AP66" s="25" t="n">
        <f aca="false">IF(AB66&lt;AJ66,AK66,IF(AB66&lt;AL66,AM66,IF(AB66&lt;=AN66,AO66,0)))</f>
        <v>25000</v>
      </c>
    </row>
    <row r="67" customFormat="false" ht="15.65" hidden="false" customHeight="false" outlineLevel="0" collapsed="false">
      <c r="A67" s="11" t="n">
        <f aca="false">A66+1</f>
        <v>4566</v>
      </c>
      <c r="B67" s="12" t="s">
        <v>42</v>
      </c>
      <c r="C67" s="12" t="s">
        <v>43</v>
      </c>
      <c r="D67" s="12" t="s">
        <v>44</v>
      </c>
      <c r="E67" s="12" t="s">
        <v>45</v>
      </c>
      <c r="F67" s="12" t="s">
        <v>46</v>
      </c>
      <c r="G67" s="13" t="s">
        <v>47</v>
      </c>
      <c r="H67" s="12" t="s">
        <v>48</v>
      </c>
      <c r="I67" s="12"/>
      <c r="J67" s="14"/>
      <c r="K67" s="15"/>
      <c r="L67" s="14" t="s">
        <v>49</v>
      </c>
      <c r="M67" s="16" t="n">
        <v>1</v>
      </c>
      <c r="N67" s="16" t="n">
        <v>1</v>
      </c>
      <c r="O67" s="17" t="n">
        <v>100000</v>
      </c>
      <c r="P67" s="17" t="n">
        <v>100000</v>
      </c>
      <c r="Q67" s="18" t="n">
        <v>12600</v>
      </c>
      <c r="R67" s="19" t="n">
        <f aca="false">IF(H67="F",1,0)</f>
        <v>1</v>
      </c>
      <c r="S67" s="19" t="n">
        <f aca="false">IF(H67="M",1,0)</f>
        <v>0</v>
      </c>
      <c r="T67" s="11" t="s">
        <v>119</v>
      </c>
      <c r="U67" s="11" t="s">
        <v>51</v>
      </c>
      <c r="V67" s="20" t="n">
        <f aca="false">_xlfn.xlookup(D67,'WRSI Fusion'!$H$4:$H$354,'WRSI Fusion'!$AI$4:$AI$354)</f>
        <v>71.8943732451256</v>
      </c>
      <c r="W67" s="20" t="n">
        <f aca="false">_xlfn.xlookup(D67,'WRSI Maïs'!$H$4:$H$346,'WRSI Maïs'!$AG$4:$AG$346)</f>
        <v>77.2528785124302</v>
      </c>
      <c r="X67" s="20" t="n">
        <f aca="false">_xlfn.xlookup(D67,'WRSI Mil'!$H$5:$H$355,'WRSI Mil'!$AG$5:$AG$355)</f>
        <v>80.0230067342137</v>
      </c>
      <c r="Y67" s="20" t="n">
        <f aca="false">_xlfn.xlookup(D67,'WRSI Sorgho'!$H$4:$H$354,'WRSI Sorgho'!$AI$4:$AI$354)</f>
        <v>71.9726254617404</v>
      </c>
      <c r="Z67" s="20" t="n">
        <f aca="false">Y67</f>
        <v>71.9726254617404</v>
      </c>
      <c r="AA67" s="20" t="n">
        <f aca="false">_xlfn.xlookup(D67,'WRSI Sorgho'!$H$4:$H$354,'WRSI Sorgho'!$AJ$4:$AJ$354)</f>
        <v>55.671585542935</v>
      </c>
      <c r="AB67" s="21" t="n">
        <f aca="false">AA67/Z67</f>
        <v>0.773510556072867</v>
      </c>
      <c r="AC67" s="11"/>
      <c r="AD67" s="11"/>
      <c r="AE67" s="11"/>
      <c r="AF67" s="22" t="n">
        <v>2023</v>
      </c>
      <c r="AG67" s="22" t="s">
        <v>52</v>
      </c>
      <c r="AH67" s="22" t="s">
        <v>53</v>
      </c>
      <c r="AI67" s="22"/>
      <c r="AJ67" s="23" t="n">
        <v>0.7</v>
      </c>
      <c r="AK67" s="24" t="n">
        <v>100000</v>
      </c>
      <c r="AL67" s="23" t="n">
        <v>0.8</v>
      </c>
      <c r="AM67" s="24" t="n">
        <v>25000</v>
      </c>
      <c r="AN67" s="23" t="n">
        <v>0.9</v>
      </c>
      <c r="AO67" s="24" t="n">
        <v>10000</v>
      </c>
      <c r="AP67" s="25" t="n">
        <f aca="false">IF(AB67&lt;AJ67,AK67,IF(AB67&lt;AL67,AM67,IF(AB67&lt;=AN67,AO67,0)))</f>
        <v>25000</v>
      </c>
    </row>
    <row r="68" customFormat="false" ht="15.65" hidden="false" customHeight="false" outlineLevel="0" collapsed="false">
      <c r="A68" s="11" t="n">
        <f aca="false">A67+1</f>
        <v>4567</v>
      </c>
      <c r="B68" s="12" t="s">
        <v>42</v>
      </c>
      <c r="C68" s="12" t="s">
        <v>43</v>
      </c>
      <c r="D68" s="12" t="s">
        <v>44</v>
      </c>
      <c r="E68" s="12" t="s">
        <v>45</v>
      </c>
      <c r="F68" s="12" t="s">
        <v>46</v>
      </c>
      <c r="G68" s="13" t="s">
        <v>47</v>
      </c>
      <c r="H68" s="12" t="s">
        <v>48</v>
      </c>
      <c r="I68" s="12"/>
      <c r="J68" s="14"/>
      <c r="K68" s="15"/>
      <c r="L68" s="14" t="s">
        <v>49</v>
      </c>
      <c r="M68" s="16" t="n">
        <v>1</v>
      </c>
      <c r="N68" s="16" t="n">
        <v>1</v>
      </c>
      <c r="O68" s="17" t="n">
        <v>100000</v>
      </c>
      <c r="P68" s="17" t="n">
        <v>100000</v>
      </c>
      <c r="Q68" s="18" t="n">
        <v>12600</v>
      </c>
      <c r="R68" s="19" t="n">
        <f aca="false">IF(H68="F",1,0)</f>
        <v>1</v>
      </c>
      <c r="S68" s="19" t="n">
        <f aca="false">IF(H68="M",1,0)</f>
        <v>0</v>
      </c>
      <c r="T68" s="11" t="s">
        <v>120</v>
      </c>
      <c r="U68" s="11" t="s">
        <v>51</v>
      </c>
      <c r="V68" s="20" t="n">
        <f aca="false">_xlfn.xlookup(D68,'WRSI Fusion'!$H$4:$H$354,'WRSI Fusion'!$AI$4:$AI$354)</f>
        <v>71.8943732451256</v>
      </c>
      <c r="W68" s="20" t="n">
        <f aca="false">_xlfn.xlookup(D68,'WRSI Maïs'!$H$4:$H$346,'WRSI Maïs'!$AG$4:$AG$346)</f>
        <v>77.2528785124302</v>
      </c>
      <c r="X68" s="20" t="n">
        <f aca="false">_xlfn.xlookup(D68,'WRSI Mil'!$H$5:$H$355,'WRSI Mil'!$AG$5:$AG$355)</f>
        <v>80.0230067342137</v>
      </c>
      <c r="Y68" s="20" t="n">
        <f aca="false">_xlfn.xlookup(D68,'WRSI Sorgho'!$H$4:$H$354,'WRSI Sorgho'!$AI$4:$AI$354)</f>
        <v>71.9726254617404</v>
      </c>
      <c r="Z68" s="20" t="n">
        <f aca="false">Y68</f>
        <v>71.9726254617404</v>
      </c>
      <c r="AA68" s="20" t="n">
        <f aca="false">_xlfn.xlookup(D68,'WRSI Sorgho'!$H$4:$H$354,'WRSI Sorgho'!$AJ$4:$AJ$354)</f>
        <v>55.671585542935</v>
      </c>
      <c r="AB68" s="21" t="n">
        <f aca="false">AA68/Z68</f>
        <v>0.773510556072867</v>
      </c>
      <c r="AC68" s="11"/>
      <c r="AD68" s="11"/>
      <c r="AE68" s="11"/>
      <c r="AF68" s="22" t="n">
        <v>2023</v>
      </c>
      <c r="AG68" s="22" t="s">
        <v>52</v>
      </c>
      <c r="AH68" s="22" t="s">
        <v>53</v>
      </c>
      <c r="AI68" s="22"/>
      <c r="AJ68" s="23" t="n">
        <v>0.7</v>
      </c>
      <c r="AK68" s="24" t="n">
        <v>100000</v>
      </c>
      <c r="AL68" s="23" t="n">
        <v>0.8</v>
      </c>
      <c r="AM68" s="24" t="n">
        <v>25000</v>
      </c>
      <c r="AN68" s="23" t="n">
        <v>0.9</v>
      </c>
      <c r="AO68" s="24" t="n">
        <v>10000</v>
      </c>
      <c r="AP68" s="25" t="n">
        <f aca="false">IF(AB68&lt;AJ68,AK68,IF(AB68&lt;AL68,AM68,IF(AB68&lt;=AN68,AO68,0)))</f>
        <v>25000</v>
      </c>
    </row>
    <row r="69" customFormat="false" ht="15.65" hidden="false" customHeight="false" outlineLevel="0" collapsed="false">
      <c r="A69" s="11" t="n">
        <f aca="false">A68+1</f>
        <v>4568</v>
      </c>
      <c r="B69" s="12" t="s">
        <v>42</v>
      </c>
      <c r="C69" s="12" t="s">
        <v>43</v>
      </c>
      <c r="D69" s="12" t="s">
        <v>44</v>
      </c>
      <c r="E69" s="12" t="s">
        <v>45</v>
      </c>
      <c r="F69" s="12" t="s">
        <v>46</v>
      </c>
      <c r="G69" s="13" t="s">
        <v>47</v>
      </c>
      <c r="H69" s="12" t="s">
        <v>48</v>
      </c>
      <c r="I69" s="12"/>
      <c r="J69" s="14"/>
      <c r="K69" s="15"/>
      <c r="L69" s="14" t="s">
        <v>49</v>
      </c>
      <c r="M69" s="16" t="n">
        <v>1</v>
      </c>
      <c r="N69" s="16" t="n">
        <v>1</v>
      </c>
      <c r="O69" s="17" t="n">
        <v>100000</v>
      </c>
      <c r="P69" s="17" t="n">
        <v>100000</v>
      </c>
      <c r="Q69" s="18" t="n">
        <v>12600</v>
      </c>
      <c r="R69" s="19" t="n">
        <f aca="false">IF(H69="F",1,0)</f>
        <v>1</v>
      </c>
      <c r="S69" s="19" t="n">
        <f aca="false">IF(H69="M",1,0)</f>
        <v>0</v>
      </c>
      <c r="T69" s="11" t="s">
        <v>121</v>
      </c>
      <c r="U69" s="11" t="s">
        <v>51</v>
      </c>
      <c r="V69" s="20" t="n">
        <f aca="false">_xlfn.xlookup(D69,'WRSI Fusion'!$H$4:$H$354,'WRSI Fusion'!$AI$4:$AI$354)</f>
        <v>71.8943732451256</v>
      </c>
      <c r="W69" s="20" t="n">
        <f aca="false">_xlfn.xlookup(D69,'WRSI Maïs'!$H$4:$H$346,'WRSI Maïs'!$AG$4:$AG$346)</f>
        <v>77.2528785124302</v>
      </c>
      <c r="X69" s="20" t="n">
        <f aca="false">_xlfn.xlookup(D69,'WRSI Mil'!$H$5:$H$355,'WRSI Mil'!$AG$5:$AG$355)</f>
        <v>80.0230067342137</v>
      </c>
      <c r="Y69" s="20" t="n">
        <f aca="false">_xlfn.xlookup(D69,'WRSI Sorgho'!$H$4:$H$354,'WRSI Sorgho'!$AI$4:$AI$354)</f>
        <v>71.9726254617404</v>
      </c>
      <c r="Z69" s="20" t="n">
        <f aca="false">Y69</f>
        <v>71.9726254617404</v>
      </c>
      <c r="AA69" s="20" t="n">
        <f aca="false">_xlfn.xlookup(D69,'WRSI Sorgho'!$H$4:$H$354,'WRSI Sorgho'!$AJ$4:$AJ$354)</f>
        <v>55.671585542935</v>
      </c>
      <c r="AB69" s="21" t="n">
        <f aca="false">AA69/Z69</f>
        <v>0.773510556072867</v>
      </c>
      <c r="AC69" s="11"/>
      <c r="AD69" s="11"/>
      <c r="AE69" s="11"/>
      <c r="AF69" s="22" t="n">
        <v>2023</v>
      </c>
      <c r="AG69" s="22" t="s">
        <v>52</v>
      </c>
      <c r="AH69" s="22" t="s">
        <v>53</v>
      </c>
      <c r="AI69" s="22"/>
      <c r="AJ69" s="23" t="n">
        <v>0.7</v>
      </c>
      <c r="AK69" s="24" t="n">
        <v>100000</v>
      </c>
      <c r="AL69" s="23" t="n">
        <v>0.8</v>
      </c>
      <c r="AM69" s="24" t="n">
        <v>25000</v>
      </c>
      <c r="AN69" s="23" t="n">
        <v>0.9</v>
      </c>
      <c r="AO69" s="24" t="n">
        <v>10000</v>
      </c>
      <c r="AP69" s="25" t="n">
        <f aca="false">IF(AB69&lt;AJ69,AK69,IF(AB69&lt;AL69,AM69,IF(AB69&lt;=AN69,AO69,0)))</f>
        <v>25000</v>
      </c>
    </row>
    <row r="70" customFormat="false" ht="15.65" hidden="false" customHeight="false" outlineLevel="0" collapsed="false">
      <c r="A70" s="11" t="n">
        <f aca="false">A69+1</f>
        <v>4569</v>
      </c>
      <c r="B70" s="12" t="s">
        <v>42</v>
      </c>
      <c r="C70" s="12" t="s">
        <v>43</v>
      </c>
      <c r="D70" s="12" t="s">
        <v>44</v>
      </c>
      <c r="E70" s="12" t="s">
        <v>45</v>
      </c>
      <c r="F70" s="12" t="s">
        <v>46</v>
      </c>
      <c r="G70" s="13" t="s">
        <v>47</v>
      </c>
      <c r="H70" s="12" t="s">
        <v>48</v>
      </c>
      <c r="I70" s="12"/>
      <c r="J70" s="14"/>
      <c r="K70" s="15"/>
      <c r="L70" s="14" t="s">
        <v>49</v>
      </c>
      <c r="M70" s="16" t="n">
        <v>1</v>
      </c>
      <c r="N70" s="16" t="n">
        <v>1</v>
      </c>
      <c r="O70" s="17" t="n">
        <v>100000</v>
      </c>
      <c r="P70" s="17" t="n">
        <v>100000</v>
      </c>
      <c r="Q70" s="18" t="n">
        <v>12600</v>
      </c>
      <c r="R70" s="19" t="n">
        <f aca="false">IF(H70="F",1,0)</f>
        <v>1</v>
      </c>
      <c r="S70" s="19" t="n">
        <f aca="false">IF(H70="M",1,0)</f>
        <v>0</v>
      </c>
      <c r="T70" s="11" t="s">
        <v>122</v>
      </c>
      <c r="U70" s="11" t="s">
        <v>51</v>
      </c>
      <c r="V70" s="20" t="n">
        <f aca="false">_xlfn.xlookup(D70,'WRSI Fusion'!$H$4:$H$354,'WRSI Fusion'!$AI$4:$AI$354)</f>
        <v>71.8943732451256</v>
      </c>
      <c r="W70" s="20" t="n">
        <f aca="false">_xlfn.xlookup(D70,'WRSI Maïs'!$H$4:$H$346,'WRSI Maïs'!$AG$4:$AG$346)</f>
        <v>77.2528785124302</v>
      </c>
      <c r="X70" s="20" t="n">
        <f aca="false">_xlfn.xlookup(D70,'WRSI Mil'!$H$5:$H$355,'WRSI Mil'!$AG$5:$AG$355)</f>
        <v>80.0230067342137</v>
      </c>
      <c r="Y70" s="20" t="n">
        <f aca="false">_xlfn.xlookup(D70,'WRSI Sorgho'!$H$4:$H$354,'WRSI Sorgho'!$AI$4:$AI$354)</f>
        <v>71.9726254617404</v>
      </c>
      <c r="Z70" s="20" t="n">
        <f aca="false">Y70</f>
        <v>71.9726254617404</v>
      </c>
      <c r="AA70" s="20" t="n">
        <f aca="false">_xlfn.xlookup(D70,'WRSI Sorgho'!$H$4:$H$354,'WRSI Sorgho'!$AJ$4:$AJ$354)</f>
        <v>55.671585542935</v>
      </c>
      <c r="AB70" s="21" t="n">
        <f aca="false">AA70/Z70</f>
        <v>0.773510556072867</v>
      </c>
      <c r="AC70" s="11"/>
      <c r="AD70" s="11"/>
      <c r="AE70" s="11"/>
      <c r="AF70" s="22" t="n">
        <v>2023</v>
      </c>
      <c r="AG70" s="22" t="s">
        <v>52</v>
      </c>
      <c r="AH70" s="22" t="s">
        <v>53</v>
      </c>
      <c r="AI70" s="22"/>
      <c r="AJ70" s="23" t="n">
        <v>0.7</v>
      </c>
      <c r="AK70" s="24" t="n">
        <v>100000</v>
      </c>
      <c r="AL70" s="23" t="n">
        <v>0.8</v>
      </c>
      <c r="AM70" s="24" t="n">
        <v>25000</v>
      </c>
      <c r="AN70" s="23" t="n">
        <v>0.9</v>
      </c>
      <c r="AO70" s="24" t="n">
        <v>10000</v>
      </c>
      <c r="AP70" s="25" t="n">
        <f aca="false">IF(AB70&lt;AJ70,AK70,IF(AB70&lt;AL70,AM70,IF(AB70&lt;=AN70,AO70,0)))</f>
        <v>25000</v>
      </c>
    </row>
    <row r="71" customFormat="false" ht="15.65" hidden="false" customHeight="false" outlineLevel="0" collapsed="false">
      <c r="A71" s="11" t="n">
        <f aca="false">A70+1</f>
        <v>4570</v>
      </c>
      <c r="B71" s="12" t="s">
        <v>42</v>
      </c>
      <c r="C71" s="12" t="s">
        <v>43</v>
      </c>
      <c r="D71" s="12" t="s">
        <v>44</v>
      </c>
      <c r="E71" s="12" t="s">
        <v>45</v>
      </c>
      <c r="F71" s="12" t="s">
        <v>46</v>
      </c>
      <c r="G71" s="13" t="s">
        <v>47</v>
      </c>
      <c r="H71" s="12" t="s">
        <v>48</v>
      </c>
      <c r="I71" s="12"/>
      <c r="J71" s="14"/>
      <c r="K71" s="15"/>
      <c r="L71" s="14" t="s">
        <v>49</v>
      </c>
      <c r="M71" s="16" t="n">
        <v>1</v>
      </c>
      <c r="N71" s="16" t="n">
        <v>1</v>
      </c>
      <c r="O71" s="17" t="n">
        <v>100000</v>
      </c>
      <c r="P71" s="17" t="n">
        <v>100000</v>
      </c>
      <c r="Q71" s="18" t="n">
        <v>12600</v>
      </c>
      <c r="R71" s="19" t="n">
        <f aca="false">IF(H71="F",1,0)</f>
        <v>1</v>
      </c>
      <c r="S71" s="19" t="n">
        <f aca="false">IF(H71="M",1,0)</f>
        <v>0</v>
      </c>
      <c r="T71" s="11" t="s">
        <v>123</v>
      </c>
      <c r="U71" s="11" t="s">
        <v>51</v>
      </c>
      <c r="V71" s="20" t="n">
        <f aca="false">_xlfn.xlookup(D71,'WRSI Fusion'!$H$4:$H$354,'WRSI Fusion'!$AI$4:$AI$354)</f>
        <v>71.8943732451256</v>
      </c>
      <c r="W71" s="20" t="n">
        <f aca="false">_xlfn.xlookup(D71,'WRSI Maïs'!$H$4:$H$346,'WRSI Maïs'!$AG$4:$AG$346)</f>
        <v>77.2528785124302</v>
      </c>
      <c r="X71" s="20" t="n">
        <f aca="false">_xlfn.xlookup(D71,'WRSI Mil'!$H$5:$H$355,'WRSI Mil'!$AG$5:$AG$355)</f>
        <v>80.0230067342137</v>
      </c>
      <c r="Y71" s="20" t="n">
        <f aca="false">_xlfn.xlookup(D71,'WRSI Sorgho'!$H$4:$H$354,'WRSI Sorgho'!$AI$4:$AI$354)</f>
        <v>71.9726254617404</v>
      </c>
      <c r="Z71" s="20" t="n">
        <f aca="false">Y71</f>
        <v>71.9726254617404</v>
      </c>
      <c r="AA71" s="20" t="n">
        <f aca="false">_xlfn.xlookup(D71,'WRSI Sorgho'!$H$4:$H$354,'WRSI Sorgho'!$AJ$4:$AJ$354)</f>
        <v>55.671585542935</v>
      </c>
      <c r="AB71" s="21" t="n">
        <f aca="false">AA71/Z71</f>
        <v>0.773510556072867</v>
      </c>
      <c r="AC71" s="11"/>
      <c r="AD71" s="11"/>
      <c r="AE71" s="11"/>
      <c r="AF71" s="22" t="n">
        <v>2023</v>
      </c>
      <c r="AG71" s="22" t="s">
        <v>52</v>
      </c>
      <c r="AH71" s="22" t="s">
        <v>53</v>
      </c>
      <c r="AI71" s="22"/>
      <c r="AJ71" s="23" t="n">
        <v>0.7</v>
      </c>
      <c r="AK71" s="24" t="n">
        <v>100000</v>
      </c>
      <c r="AL71" s="23" t="n">
        <v>0.8</v>
      </c>
      <c r="AM71" s="24" t="n">
        <v>25000</v>
      </c>
      <c r="AN71" s="23" t="n">
        <v>0.9</v>
      </c>
      <c r="AO71" s="24" t="n">
        <v>10000</v>
      </c>
      <c r="AP71" s="25" t="n">
        <f aca="false">IF(AB71&lt;AJ71,AK71,IF(AB71&lt;AL71,AM71,IF(AB71&lt;=AN71,AO71,0)))</f>
        <v>25000</v>
      </c>
    </row>
    <row r="72" customFormat="false" ht="15.65" hidden="false" customHeight="false" outlineLevel="0" collapsed="false">
      <c r="A72" s="11" t="n">
        <f aca="false">A71+1</f>
        <v>4571</v>
      </c>
      <c r="B72" s="12" t="s">
        <v>42</v>
      </c>
      <c r="C72" s="12" t="s">
        <v>43</v>
      </c>
      <c r="D72" s="12" t="s">
        <v>44</v>
      </c>
      <c r="E72" s="12" t="s">
        <v>45</v>
      </c>
      <c r="F72" s="12" t="s">
        <v>46</v>
      </c>
      <c r="G72" s="13" t="s">
        <v>47</v>
      </c>
      <c r="H72" s="12" t="s">
        <v>55</v>
      </c>
      <c r="I72" s="12"/>
      <c r="J72" s="14"/>
      <c r="K72" s="15"/>
      <c r="L72" s="14" t="s">
        <v>49</v>
      </c>
      <c r="M72" s="16" t="n">
        <v>1</v>
      </c>
      <c r="N72" s="16" t="n">
        <v>1</v>
      </c>
      <c r="O72" s="17" t="n">
        <v>100000</v>
      </c>
      <c r="P72" s="17" t="n">
        <v>100000</v>
      </c>
      <c r="Q72" s="18" t="n">
        <v>12600</v>
      </c>
      <c r="R72" s="19" t="n">
        <f aca="false">IF(H72="F",1,0)</f>
        <v>0</v>
      </c>
      <c r="S72" s="19" t="n">
        <f aca="false">IF(H72="M",1,0)</f>
        <v>1</v>
      </c>
      <c r="T72" s="11" t="s">
        <v>124</v>
      </c>
      <c r="U72" s="11" t="s">
        <v>51</v>
      </c>
      <c r="V72" s="20" t="n">
        <f aca="false">_xlfn.xlookup(D72,'WRSI Fusion'!$H$4:$H$354,'WRSI Fusion'!$AI$4:$AI$354)</f>
        <v>71.8943732451256</v>
      </c>
      <c r="W72" s="20" t="n">
        <f aca="false">_xlfn.xlookup(D72,'WRSI Maïs'!$H$4:$H$346,'WRSI Maïs'!$AG$4:$AG$346)</f>
        <v>77.2528785124302</v>
      </c>
      <c r="X72" s="20" t="n">
        <f aca="false">_xlfn.xlookup(D72,'WRSI Mil'!$H$5:$H$355,'WRSI Mil'!$AG$5:$AG$355)</f>
        <v>80.0230067342137</v>
      </c>
      <c r="Y72" s="20" t="n">
        <f aca="false">_xlfn.xlookup(D72,'WRSI Sorgho'!$H$4:$H$354,'WRSI Sorgho'!$AI$4:$AI$354)</f>
        <v>71.9726254617404</v>
      </c>
      <c r="Z72" s="20" t="n">
        <f aca="false">Y72</f>
        <v>71.9726254617404</v>
      </c>
      <c r="AA72" s="20" t="n">
        <f aca="false">_xlfn.xlookup(D72,'WRSI Sorgho'!$H$4:$H$354,'WRSI Sorgho'!$AJ$4:$AJ$354)</f>
        <v>55.671585542935</v>
      </c>
      <c r="AB72" s="21" t="n">
        <f aca="false">AA72/Z72</f>
        <v>0.773510556072867</v>
      </c>
      <c r="AC72" s="11"/>
      <c r="AD72" s="11"/>
      <c r="AE72" s="11"/>
      <c r="AF72" s="22" t="n">
        <v>2023</v>
      </c>
      <c r="AG72" s="22" t="s">
        <v>52</v>
      </c>
      <c r="AH72" s="22" t="s">
        <v>53</v>
      </c>
      <c r="AI72" s="22"/>
      <c r="AJ72" s="23" t="n">
        <v>0.7</v>
      </c>
      <c r="AK72" s="24" t="n">
        <v>100000</v>
      </c>
      <c r="AL72" s="23" t="n">
        <v>0.8</v>
      </c>
      <c r="AM72" s="24" t="n">
        <v>25000</v>
      </c>
      <c r="AN72" s="23" t="n">
        <v>0.9</v>
      </c>
      <c r="AO72" s="24" t="n">
        <v>10000</v>
      </c>
      <c r="AP72" s="25" t="n">
        <f aca="false">IF(AB72&lt;AJ72,AK72,IF(AB72&lt;AL72,AM72,IF(AB72&lt;=AN72,AO72,0)))</f>
        <v>25000</v>
      </c>
    </row>
    <row r="73" customFormat="false" ht="15.65" hidden="false" customHeight="false" outlineLevel="0" collapsed="false">
      <c r="A73" s="11" t="n">
        <f aca="false">A72+1</f>
        <v>4572</v>
      </c>
      <c r="B73" s="12" t="s">
        <v>42</v>
      </c>
      <c r="C73" s="12" t="s">
        <v>43</v>
      </c>
      <c r="D73" s="12" t="s">
        <v>44</v>
      </c>
      <c r="E73" s="12" t="s">
        <v>45</v>
      </c>
      <c r="F73" s="12" t="s">
        <v>46</v>
      </c>
      <c r="G73" s="13" t="s">
        <v>47</v>
      </c>
      <c r="H73" s="12" t="s">
        <v>48</v>
      </c>
      <c r="I73" s="12"/>
      <c r="J73" s="14"/>
      <c r="K73" s="15"/>
      <c r="L73" s="14" t="s">
        <v>49</v>
      </c>
      <c r="M73" s="16" t="n">
        <v>1</v>
      </c>
      <c r="N73" s="16" t="n">
        <v>1</v>
      </c>
      <c r="O73" s="17" t="n">
        <v>100000</v>
      </c>
      <c r="P73" s="17" t="n">
        <v>100000</v>
      </c>
      <c r="Q73" s="18" t="n">
        <v>12600</v>
      </c>
      <c r="R73" s="19" t="n">
        <f aca="false">IF(H73="F",1,0)</f>
        <v>1</v>
      </c>
      <c r="S73" s="19" t="n">
        <f aca="false">IF(H73="M",1,0)</f>
        <v>0</v>
      </c>
      <c r="T73" s="11" t="s">
        <v>125</v>
      </c>
      <c r="U73" s="11" t="s">
        <v>51</v>
      </c>
      <c r="V73" s="20" t="n">
        <f aca="false">_xlfn.xlookup(D73,'WRSI Fusion'!$H$4:$H$354,'WRSI Fusion'!$AI$4:$AI$354)</f>
        <v>71.8943732451256</v>
      </c>
      <c r="W73" s="20" t="n">
        <f aca="false">_xlfn.xlookup(D73,'WRSI Maïs'!$H$4:$H$346,'WRSI Maïs'!$AG$4:$AG$346)</f>
        <v>77.2528785124302</v>
      </c>
      <c r="X73" s="20" t="n">
        <f aca="false">_xlfn.xlookup(D73,'WRSI Mil'!$H$5:$H$355,'WRSI Mil'!$AG$5:$AG$355)</f>
        <v>80.0230067342137</v>
      </c>
      <c r="Y73" s="20" t="n">
        <f aca="false">_xlfn.xlookup(D73,'WRSI Sorgho'!$H$4:$H$354,'WRSI Sorgho'!$AI$4:$AI$354)</f>
        <v>71.9726254617404</v>
      </c>
      <c r="Z73" s="20" t="n">
        <f aca="false">Y73</f>
        <v>71.9726254617404</v>
      </c>
      <c r="AA73" s="20" t="n">
        <f aca="false">_xlfn.xlookup(D73,'WRSI Sorgho'!$H$4:$H$354,'WRSI Sorgho'!$AJ$4:$AJ$354)</f>
        <v>55.671585542935</v>
      </c>
      <c r="AB73" s="21" t="n">
        <f aca="false">AA73/Z73</f>
        <v>0.773510556072867</v>
      </c>
      <c r="AC73" s="11"/>
      <c r="AD73" s="11"/>
      <c r="AE73" s="11"/>
      <c r="AF73" s="22" t="n">
        <v>2023</v>
      </c>
      <c r="AG73" s="22" t="s">
        <v>52</v>
      </c>
      <c r="AH73" s="22" t="s">
        <v>53</v>
      </c>
      <c r="AI73" s="22"/>
      <c r="AJ73" s="23" t="n">
        <v>0.7</v>
      </c>
      <c r="AK73" s="24" t="n">
        <v>100000</v>
      </c>
      <c r="AL73" s="23" t="n">
        <v>0.8</v>
      </c>
      <c r="AM73" s="24" t="n">
        <v>25000</v>
      </c>
      <c r="AN73" s="23" t="n">
        <v>0.9</v>
      </c>
      <c r="AO73" s="24" t="n">
        <v>10000</v>
      </c>
      <c r="AP73" s="25" t="n">
        <f aca="false">IF(AB73&lt;AJ73,AK73,IF(AB73&lt;AL73,AM73,IF(AB73&lt;=AN73,AO73,0)))</f>
        <v>25000</v>
      </c>
    </row>
    <row r="74" customFormat="false" ht="15.65" hidden="false" customHeight="false" outlineLevel="0" collapsed="false">
      <c r="A74" s="11" t="n">
        <f aca="false">A73+1</f>
        <v>4573</v>
      </c>
      <c r="B74" s="12" t="s">
        <v>42</v>
      </c>
      <c r="C74" s="12" t="s">
        <v>43</v>
      </c>
      <c r="D74" s="12" t="s">
        <v>44</v>
      </c>
      <c r="E74" s="12" t="s">
        <v>45</v>
      </c>
      <c r="F74" s="12" t="s">
        <v>46</v>
      </c>
      <c r="G74" s="13" t="s">
        <v>47</v>
      </c>
      <c r="H74" s="12" t="s">
        <v>48</v>
      </c>
      <c r="I74" s="12"/>
      <c r="J74" s="14"/>
      <c r="K74" s="15"/>
      <c r="L74" s="14" t="s">
        <v>49</v>
      </c>
      <c r="M74" s="16" t="n">
        <v>1</v>
      </c>
      <c r="N74" s="16" t="n">
        <v>1</v>
      </c>
      <c r="O74" s="17" t="n">
        <v>100000</v>
      </c>
      <c r="P74" s="17" t="n">
        <v>100000</v>
      </c>
      <c r="Q74" s="18" t="n">
        <v>12600</v>
      </c>
      <c r="R74" s="19" t="n">
        <f aca="false">IF(H74="F",1,0)</f>
        <v>1</v>
      </c>
      <c r="S74" s="19" t="n">
        <f aca="false">IF(H74="M",1,0)</f>
        <v>0</v>
      </c>
      <c r="T74" s="11" t="s">
        <v>126</v>
      </c>
      <c r="U74" s="11" t="s">
        <v>51</v>
      </c>
      <c r="V74" s="20" t="n">
        <f aca="false">_xlfn.xlookup(D74,'WRSI Fusion'!$H$4:$H$354,'WRSI Fusion'!$AI$4:$AI$354)</f>
        <v>71.8943732451256</v>
      </c>
      <c r="W74" s="20" t="n">
        <f aca="false">_xlfn.xlookup(D74,'WRSI Maïs'!$H$4:$H$346,'WRSI Maïs'!$AG$4:$AG$346)</f>
        <v>77.2528785124302</v>
      </c>
      <c r="X74" s="20" t="n">
        <f aca="false">_xlfn.xlookup(D74,'WRSI Mil'!$H$5:$H$355,'WRSI Mil'!$AG$5:$AG$355)</f>
        <v>80.0230067342137</v>
      </c>
      <c r="Y74" s="20" t="n">
        <f aca="false">_xlfn.xlookup(D74,'WRSI Sorgho'!$H$4:$H$354,'WRSI Sorgho'!$AI$4:$AI$354)</f>
        <v>71.9726254617404</v>
      </c>
      <c r="Z74" s="20" t="n">
        <f aca="false">Y74</f>
        <v>71.9726254617404</v>
      </c>
      <c r="AA74" s="20" t="n">
        <f aca="false">_xlfn.xlookup(D74,'WRSI Sorgho'!$H$4:$H$354,'WRSI Sorgho'!$AJ$4:$AJ$354)</f>
        <v>55.671585542935</v>
      </c>
      <c r="AB74" s="21" t="n">
        <f aca="false">AA74/Z74</f>
        <v>0.773510556072867</v>
      </c>
      <c r="AC74" s="11"/>
      <c r="AD74" s="11"/>
      <c r="AE74" s="11"/>
      <c r="AF74" s="22" t="n">
        <v>2023</v>
      </c>
      <c r="AG74" s="22" t="s">
        <v>52</v>
      </c>
      <c r="AH74" s="22" t="s">
        <v>53</v>
      </c>
      <c r="AI74" s="22"/>
      <c r="AJ74" s="23" t="n">
        <v>0.7</v>
      </c>
      <c r="AK74" s="24" t="n">
        <v>100000</v>
      </c>
      <c r="AL74" s="23" t="n">
        <v>0.8</v>
      </c>
      <c r="AM74" s="24" t="n">
        <v>25000</v>
      </c>
      <c r="AN74" s="23" t="n">
        <v>0.9</v>
      </c>
      <c r="AO74" s="24" t="n">
        <v>10000</v>
      </c>
      <c r="AP74" s="25" t="n">
        <f aca="false">IF(AB74&lt;AJ74,AK74,IF(AB74&lt;AL74,AM74,IF(AB74&lt;=AN74,AO74,0)))</f>
        <v>25000</v>
      </c>
    </row>
    <row r="75" customFormat="false" ht="15.65" hidden="false" customHeight="false" outlineLevel="0" collapsed="false">
      <c r="A75" s="11" t="n">
        <f aca="false">A74+1</f>
        <v>4574</v>
      </c>
      <c r="B75" s="12" t="s">
        <v>42</v>
      </c>
      <c r="C75" s="12" t="s">
        <v>43</v>
      </c>
      <c r="D75" s="12" t="s">
        <v>44</v>
      </c>
      <c r="E75" s="12" t="s">
        <v>45</v>
      </c>
      <c r="F75" s="12" t="s">
        <v>46</v>
      </c>
      <c r="G75" s="13" t="s">
        <v>47</v>
      </c>
      <c r="H75" s="12" t="s">
        <v>48</v>
      </c>
      <c r="I75" s="12"/>
      <c r="J75" s="14"/>
      <c r="K75" s="15"/>
      <c r="L75" s="14" t="s">
        <v>49</v>
      </c>
      <c r="M75" s="16" t="n">
        <v>1</v>
      </c>
      <c r="N75" s="16" t="n">
        <v>1</v>
      </c>
      <c r="O75" s="17" t="n">
        <v>100000</v>
      </c>
      <c r="P75" s="17" t="n">
        <v>100000</v>
      </c>
      <c r="Q75" s="18" t="n">
        <v>12600</v>
      </c>
      <c r="R75" s="19" t="n">
        <f aca="false">IF(H75="F",1,0)</f>
        <v>1</v>
      </c>
      <c r="S75" s="19" t="n">
        <f aca="false">IF(H75="M",1,0)</f>
        <v>0</v>
      </c>
      <c r="T75" s="11" t="s">
        <v>127</v>
      </c>
      <c r="U75" s="11" t="s">
        <v>51</v>
      </c>
      <c r="V75" s="20" t="n">
        <f aca="false">_xlfn.xlookup(D75,'WRSI Fusion'!$H$4:$H$354,'WRSI Fusion'!$AI$4:$AI$354)</f>
        <v>71.8943732451256</v>
      </c>
      <c r="W75" s="20" t="n">
        <f aca="false">_xlfn.xlookup(D75,'WRSI Maïs'!$H$4:$H$346,'WRSI Maïs'!$AG$4:$AG$346)</f>
        <v>77.2528785124302</v>
      </c>
      <c r="X75" s="20" t="n">
        <f aca="false">_xlfn.xlookup(D75,'WRSI Mil'!$H$5:$H$355,'WRSI Mil'!$AG$5:$AG$355)</f>
        <v>80.0230067342137</v>
      </c>
      <c r="Y75" s="20" t="n">
        <f aca="false">_xlfn.xlookup(D75,'WRSI Sorgho'!$H$4:$H$354,'WRSI Sorgho'!$AI$4:$AI$354)</f>
        <v>71.9726254617404</v>
      </c>
      <c r="Z75" s="20" t="n">
        <f aca="false">Y75</f>
        <v>71.9726254617404</v>
      </c>
      <c r="AA75" s="20" t="n">
        <f aca="false">_xlfn.xlookup(D75,'WRSI Sorgho'!$H$4:$H$354,'WRSI Sorgho'!$AJ$4:$AJ$354)</f>
        <v>55.671585542935</v>
      </c>
      <c r="AB75" s="21" t="n">
        <f aca="false">AA75/Z75</f>
        <v>0.773510556072867</v>
      </c>
      <c r="AC75" s="11"/>
      <c r="AD75" s="11"/>
      <c r="AE75" s="11"/>
      <c r="AF75" s="22" t="n">
        <v>2023</v>
      </c>
      <c r="AG75" s="22" t="s">
        <v>52</v>
      </c>
      <c r="AH75" s="22" t="s">
        <v>53</v>
      </c>
      <c r="AI75" s="22"/>
      <c r="AJ75" s="23" t="n">
        <v>0.7</v>
      </c>
      <c r="AK75" s="24" t="n">
        <v>100000</v>
      </c>
      <c r="AL75" s="23" t="n">
        <v>0.8</v>
      </c>
      <c r="AM75" s="24" t="n">
        <v>25000</v>
      </c>
      <c r="AN75" s="23" t="n">
        <v>0.9</v>
      </c>
      <c r="AO75" s="24" t="n">
        <v>10000</v>
      </c>
      <c r="AP75" s="25" t="n">
        <f aca="false">IF(AB75&lt;AJ75,AK75,IF(AB75&lt;AL75,AM75,IF(AB75&lt;=AN75,AO75,0)))</f>
        <v>25000</v>
      </c>
    </row>
    <row r="76" customFormat="false" ht="15.65" hidden="false" customHeight="false" outlineLevel="0" collapsed="false">
      <c r="A76" s="11" t="n">
        <f aca="false">A75+1</f>
        <v>4575</v>
      </c>
      <c r="B76" s="12" t="s">
        <v>42</v>
      </c>
      <c r="C76" s="12" t="s">
        <v>43</v>
      </c>
      <c r="D76" s="12" t="s">
        <v>44</v>
      </c>
      <c r="E76" s="12" t="s">
        <v>45</v>
      </c>
      <c r="F76" s="12" t="s">
        <v>46</v>
      </c>
      <c r="G76" s="13" t="s">
        <v>47</v>
      </c>
      <c r="H76" s="12" t="s">
        <v>55</v>
      </c>
      <c r="I76" s="12"/>
      <c r="J76" s="14"/>
      <c r="K76" s="15"/>
      <c r="L76" s="14" t="s">
        <v>49</v>
      </c>
      <c r="M76" s="16" t="n">
        <v>1</v>
      </c>
      <c r="N76" s="16" t="n">
        <v>1</v>
      </c>
      <c r="O76" s="17" t="n">
        <v>100000</v>
      </c>
      <c r="P76" s="17" t="n">
        <v>100000</v>
      </c>
      <c r="Q76" s="18" t="n">
        <v>12600</v>
      </c>
      <c r="R76" s="19" t="n">
        <f aca="false">IF(H76="F",1,0)</f>
        <v>0</v>
      </c>
      <c r="S76" s="19" t="n">
        <f aca="false">IF(H76="M",1,0)</f>
        <v>1</v>
      </c>
      <c r="T76" s="11" t="s">
        <v>128</v>
      </c>
      <c r="U76" s="11" t="s">
        <v>51</v>
      </c>
      <c r="V76" s="20" t="n">
        <f aca="false">_xlfn.xlookup(D76,'WRSI Fusion'!$H$4:$H$354,'WRSI Fusion'!$AI$4:$AI$354)</f>
        <v>71.8943732451256</v>
      </c>
      <c r="W76" s="20" t="n">
        <f aca="false">_xlfn.xlookup(D76,'WRSI Maïs'!$H$4:$H$346,'WRSI Maïs'!$AG$4:$AG$346)</f>
        <v>77.2528785124302</v>
      </c>
      <c r="X76" s="20" t="n">
        <f aca="false">_xlfn.xlookup(D76,'WRSI Mil'!$H$5:$H$355,'WRSI Mil'!$AG$5:$AG$355)</f>
        <v>80.0230067342137</v>
      </c>
      <c r="Y76" s="20" t="n">
        <f aca="false">_xlfn.xlookup(D76,'WRSI Sorgho'!$H$4:$H$354,'WRSI Sorgho'!$AI$4:$AI$354)</f>
        <v>71.9726254617404</v>
      </c>
      <c r="Z76" s="20" t="n">
        <f aca="false">Y76</f>
        <v>71.9726254617404</v>
      </c>
      <c r="AA76" s="20" t="n">
        <f aca="false">_xlfn.xlookup(D76,'WRSI Sorgho'!$H$4:$H$354,'WRSI Sorgho'!$AJ$4:$AJ$354)</f>
        <v>55.671585542935</v>
      </c>
      <c r="AB76" s="21" t="n">
        <f aca="false">AA76/Z76</f>
        <v>0.773510556072867</v>
      </c>
      <c r="AC76" s="11"/>
      <c r="AD76" s="11"/>
      <c r="AE76" s="11"/>
      <c r="AF76" s="22" t="n">
        <v>2023</v>
      </c>
      <c r="AG76" s="22" t="s">
        <v>52</v>
      </c>
      <c r="AH76" s="22" t="s">
        <v>53</v>
      </c>
      <c r="AI76" s="22"/>
      <c r="AJ76" s="23" t="n">
        <v>0.7</v>
      </c>
      <c r="AK76" s="24" t="n">
        <v>100000</v>
      </c>
      <c r="AL76" s="23" t="n">
        <v>0.8</v>
      </c>
      <c r="AM76" s="24" t="n">
        <v>25000</v>
      </c>
      <c r="AN76" s="23" t="n">
        <v>0.9</v>
      </c>
      <c r="AO76" s="24" t="n">
        <v>10000</v>
      </c>
      <c r="AP76" s="25" t="n">
        <f aca="false">IF(AB76&lt;AJ76,AK76,IF(AB76&lt;AL76,AM76,IF(AB76&lt;=AN76,AO76,0)))</f>
        <v>25000</v>
      </c>
    </row>
    <row r="77" customFormat="false" ht="15.65" hidden="false" customHeight="false" outlineLevel="0" collapsed="false">
      <c r="A77" s="11" t="n">
        <f aca="false">A76+1</f>
        <v>4576</v>
      </c>
      <c r="B77" s="12" t="s">
        <v>42</v>
      </c>
      <c r="C77" s="12" t="s">
        <v>43</v>
      </c>
      <c r="D77" s="12" t="s">
        <v>44</v>
      </c>
      <c r="E77" s="12" t="s">
        <v>45</v>
      </c>
      <c r="F77" s="12" t="s">
        <v>46</v>
      </c>
      <c r="G77" s="13" t="s">
        <v>47</v>
      </c>
      <c r="H77" s="12" t="s">
        <v>48</v>
      </c>
      <c r="I77" s="12"/>
      <c r="J77" s="14"/>
      <c r="K77" s="15"/>
      <c r="L77" s="14" t="s">
        <v>49</v>
      </c>
      <c r="M77" s="16" t="n">
        <v>1</v>
      </c>
      <c r="N77" s="16" t="n">
        <v>1</v>
      </c>
      <c r="O77" s="17" t="n">
        <v>100000</v>
      </c>
      <c r="P77" s="17" t="n">
        <v>100000</v>
      </c>
      <c r="Q77" s="18" t="n">
        <v>12600</v>
      </c>
      <c r="R77" s="19" t="n">
        <f aca="false">IF(H77="F",1,0)</f>
        <v>1</v>
      </c>
      <c r="S77" s="19" t="n">
        <f aca="false">IF(H77="M",1,0)</f>
        <v>0</v>
      </c>
      <c r="T77" s="11" t="s">
        <v>129</v>
      </c>
      <c r="U77" s="11" t="s">
        <v>51</v>
      </c>
      <c r="V77" s="20" t="n">
        <f aca="false">_xlfn.xlookup(D77,'WRSI Fusion'!$H$4:$H$354,'WRSI Fusion'!$AI$4:$AI$354)</f>
        <v>71.8943732451256</v>
      </c>
      <c r="W77" s="20" t="n">
        <f aca="false">_xlfn.xlookup(D77,'WRSI Maïs'!$H$4:$H$346,'WRSI Maïs'!$AG$4:$AG$346)</f>
        <v>77.2528785124302</v>
      </c>
      <c r="X77" s="20" t="n">
        <f aca="false">_xlfn.xlookup(D77,'WRSI Mil'!$H$5:$H$355,'WRSI Mil'!$AG$5:$AG$355)</f>
        <v>80.0230067342137</v>
      </c>
      <c r="Y77" s="20" t="n">
        <f aca="false">_xlfn.xlookup(D77,'WRSI Sorgho'!$H$4:$H$354,'WRSI Sorgho'!$AI$4:$AI$354)</f>
        <v>71.9726254617404</v>
      </c>
      <c r="Z77" s="20" t="n">
        <f aca="false">Y77</f>
        <v>71.9726254617404</v>
      </c>
      <c r="AA77" s="20" t="n">
        <f aca="false">_xlfn.xlookup(D77,'WRSI Sorgho'!$H$4:$H$354,'WRSI Sorgho'!$AJ$4:$AJ$354)</f>
        <v>55.671585542935</v>
      </c>
      <c r="AB77" s="21" t="n">
        <f aca="false">AA77/Z77</f>
        <v>0.773510556072867</v>
      </c>
      <c r="AC77" s="11"/>
      <c r="AD77" s="11"/>
      <c r="AE77" s="11"/>
      <c r="AF77" s="22" t="n">
        <v>2023</v>
      </c>
      <c r="AG77" s="22" t="s">
        <v>52</v>
      </c>
      <c r="AH77" s="22" t="s">
        <v>53</v>
      </c>
      <c r="AI77" s="22"/>
      <c r="AJ77" s="23" t="n">
        <v>0.7</v>
      </c>
      <c r="AK77" s="24" t="n">
        <v>100000</v>
      </c>
      <c r="AL77" s="23" t="n">
        <v>0.8</v>
      </c>
      <c r="AM77" s="24" t="n">
        <v>25000</v>
      </c>
      <c r="AN77" s="23" t="n">
        <v>0.9</v>
      </c>
      <c r="AO77" s="24" t="n">
        <v>10000</v>
      </c>
      <c r="AP77" s="25" t="n">
        <f aca="false">IF(AB77&lt;AJ77,AK77,IF(AB77&lt;AL77,AM77,IF(AB77&lt;=AN77,AO77,0)))</f>
        <v>25000</v>
      </c>
    </row>
    <row r="78" customFormat="false" ht="15.65" hidden="false" customHeight="false" outlineLevel="0" collapsed="false">
      <c r="A78" s="11" t="n">
        <f aca="false">A77+1</f>
        <v>4577</v>
      </c>
      <c r="B78" s="12" t="s">
        <v>42</v>
      </c>
      <c r="C78" s="12" t="s">
        <v>43</v>
      </c>
      <c r="D78" s="12" t="s">
        <v>44</v>
      </c>
      <c r="E78" s="12" t="s">
        <v>45</v>
      </c>
      <c r="F78" s="12" t="s">
        <v>46</v>
      </c>
      <c r="G78" s="13" t="s">
        <v>47</v>
      </c>
      <c r="H78" s="12" t="s">
        <v>48</v>
      </c>
      <c r="I78" s="12"/>
      <c r="J78" s="14"/>
      <c r="K78" s="15"/>
      <c r="L78" s="14" t="s">
        <v>49</v>
      </c>
      <c r="M78" s="16" t="n">
        <v>1</v>
      </c>
      <c r="N78" s="16" t="n">
        <v>1</v>
      </c>
      <c r="O78" s="17" t="n">
        <v>100000</v>
      </c>
      <c r="P78" s="17" t="n">
        <v>100000</v>
      </c>
      <c r="Q78" s="18" t="n">
        <v>12600</v>
      </c>
      <c r="R78" s="19" t="n">
        <f aca="false">IF(H78="F",1,0)</f>
        <v>1</v>
      </c>
      <c r="S78" s="19" t="n">
        <f aca="false">IF(H78="M",1,0)</f>
        <v>0</v>
      </c>
      <c r="T78" s="11" t="s">
        <v>130</v>
      </c>
      <c r="U78" s="11" t="s">
        <v>51</v>
      </c>
      <c r="V78" s="20" t="n">
        <f aca="false">_xlfn.xlookup(D78,'WRSI Fusion'!$H$4:$H$354,'WRSI Fusion'!$AI$4:$AI$354)</f>
        <v>71.8943732451256</v>
      </c>
      <c r="W78" s="20" t="n">
        <f aca="false">_xlfn.xlookup(D78,'WRSI Maïs'!$H$4:$H$346,'WRSI Maïs'!$AG$4:$AG$346)</f>
        <v>77.2528785124302</v>
      </c>
      <c r="X78" s="20" t="n">
        <f aca="false">_xlfn.xlookup(D78,'WRSI Mil'!$H$5:$H$355,'WRSI Mil'!$AG$5:$AG$355)</f>
        <v>80.0230067342137</v>
      </c>
      <c r="Y78" s="20" t="n">
        <f aca="false">_xlfn.xlookup(D78,'WRSI Sorgho'!$H$4:$H$354,'WRSI Sorgho'!$AI$4:$AI$354)</f>
        <v>71.9726254617404</v>
      </c>
      <c r="Z78" s="20" t="n">
        <f aca="false">Y78</f>
        <v>71.9726254617404</v>
      </c>
      <c r="AA78" s="20" t="n">
        <f aca="false">_xlfn.xlookup(D78,'WRSI Sorgho'!$H$4:$H$354,'WRSI Sorgho'!$AJ$4:$AJ$354)</f>
        <v>55.671585542935</v>
      </c>
      <c r="AB78" s="21" t="n">
        <f aca="false">AA78/Z78</f>
        <v>0.773510556072867</v>
      </c>
      <c r="AC78" s="11"/>
      <c r="AD78" s="11"/>
      <c r="AE78" s="11"/>
      <c r="AF78" s="22" t="n">
        <v>2023</v>
      </c>
      <c r="AG78" s="22" t="s">
        <v>52</v>
      </c>
      <c r="AH78" s="22" t="s">
        <v>53</v>
      </c>
      <c r="AI78" s="22"/>
      <c r="AJ78" s="23" t="n">
        <v>0.7</v>
      </c>
      <c r="AK78" s="24" t="n">
        <v>100000</v>
      </c>
      <c r="AL78" s="23" t="n">
        <v>0.8</v>
      </c>
      <c r="AM78" s="24" t="n">
        <v>25000</v>
      </c>
      <c r="AN78" s="23" t="n">
        <v>0.9</v>
      </c>
      <c r="AO78" s="24" t="n">
        <v>10000</v>
      </c>
      <c r="AP78" s="25" t="n">
        <f aca="false">IF(AB78&lt;AJ78,AK78,IF(AB78&lt;AL78,AM78,IF(AB78&lt;=AN78,AO78,0)))</f>
        <v>25000</v>
      </c>
    </row>
    <row r="79" customFormat="false" ht="15.65" hidden="false" customHeight="false" outlineLevel="0" collapsed="false">
      <c r="A79" s="11" t="n">
        <f aca="false">A78+1</f>
        <v>4578</v>
      </c>
      <c r="B79" s="12" t="s">
        <v>42</v>
      </c>
      <c r="C79" s="12" t="s">
        <v>43</v>
      </c>
      <c r="D79" s="12" t="s">
        <v>44</v>
      </c>
      <c r="E79" s="12" t="s">
        <v>45</v>
      </c>
      <c r="F79" s="12" t="s">
        <v>46</v>
      </c>
      <c r="G79" s="13" t="s">
        <v>47</v>
      </c>
      <c r="H79" s="12" t="s">
        <v>48</v>
      </c>
      <c r="I79" s="12"/>
      <c r="J79" s="14"/>
      <c r="K79" s="15"/>
      <c r="L79" s="14" t="s">
        <v>49</v>
      </c>
      <c r="M79" s="16" t="n">
        <v>1</v>
      </c>
      <c r="N79" s="16" t="n">
        <v>1</v>
      </c>
      <c r="O79" s="17" t="n">
        <v>100000</v>
      </c>
      <c r="P79" s="17" t="n">
        <v>100000</v>
      </c>
      <c r="Q79" s="18" t="n">
        <v>12600</v>
      </c>
      <c r="R79" s="19" t="n">
        <f aca="false">IF(H79="F",1,0)</f>
        <v>1</v>
      </c>
      <c r="S79" s="19" t="n">
        <f aca="false">IF(H79="M",1,0)</f>
        <v>0</v>
      </c>
      <c r="T79" s="11" t="s">
        <v>131</v>
      </c>
      <c r="U79" s="11" t="s">
        <v>51</v>
      </c>
      <c r="V79" s="20" t="n">
        <f aca="false">_xlfn.xlookup(D79,'WRSI Fusion'!$H$4:$H$354,'WRSI Fusion'!$AI$4:$AI$354)</f>
        <v>71.8943732451256</v>
      </c>
      <c r="W79" s="20" t="n">
        <f aca="false">_xlfn.xlookup(D79,'WRSI Maïs'!$H$4:$H$346,'WRSI Maïs'!$AG$4:$AG$346)</f>
        <v>77.2528785124302</v>
      </c>
      <c r="X79" s="20" t="n">
        <f aca="false">_xlfn.xlookup(D79,'WRSI Mil'!$H$5:$H$355,'WRSI Mil'!$AG$5:$AG$355)</f>
        <v>80.0230067342137</v>
      </c>
      <c r="Y79" s="20" t="n">
        <f aca="false">_xlfn.xlookup(D79,'WRSI Sorgho'!$H$4:$H$354,'WRSI Sorgho'!$AI$4:$AI$354)</f>
        <v>71.9726254617404</v>
      </c>
      <c r="Z79" s="20" t="n">
        <f aca="false">Y79</f>
        <v>71.9726254617404</v>
      </c>
      <c r="AA79" s="20" t="n">
        <f aca="false">_xlfn.xlookup(D79,'WRSI Sorgho'!$H$4:$H$354,'WRSI Sorgho'!$AJ$4:$AJ$354)</f>
        <v>55.671585542935</v>
      </c>
      <c r="AB79" s="21" t="n">
        <f aca="false">AA79/Z79</f>
        <v>0.773510556072867</v>
      </c>
      <c r="AC79" s="11"/>
      <c r="AD79" s="11"/>
      <c r="AE79" s="11"/>
      <c r="AF79" s="22" t="n">
        <v>2023</v>
      </c>
      <c r="AG79" s="22" t="s">
        <v>52</v>
      </c>
      <c r="AH79" s="22" t="s">
        <v>53</v>
      </c>
      <c r="AI79" s="22"/>
      <c r="AJ79" s="23" t="n">
        <v>0.7</v>
      </c>
      <c r="AK79" s="24" t="n">
        <v>100000</v>
      </c>
      <c r="AL79" s="23" t="n">
        <v>0.8</v>
      </c>
      <c r="AM79" s="24" t="n">
        <v>25000</v>
      </c>
      <c r="AN79" s="23" t="n">
        <v>0.9</v>
      </c>
      <c r="AO79" s="24" t="n">
        <v>10000</v>
      </c>
      <c r="AP79" s="25" t="n">
        <f aca="false">IF(AB79&lt;AJ79,AK79,IF(AB79&lt;AL79,AM79,IF(AB79&lt;=AN79,AO79,0)))</f>
        <v>25000</v>
      </c>
    </row>
    <row r="80" customFormat="false" ht="15.65" hidden="false" customHeight="false" outlineLevel="0" collapsed="false">
      <c r="A80" s="11" t="n">
        <f aca="false">A79+1</f>
        <v>4579</v>
      </c>
      <c r="B80" s="12" t="s">
        <v>42</v>
      </c>
      <c r="C80" s="12" t="s">
        <v>43</v>
      </c>
      <c r="D80" s="12" t="s">
        <v>44</v>
      </c>
      <c r="E80" s="12" t="s">
        <v>45</v>
      </c>
      <c r="F80" s="12" t="s">
        <v>46</v>
      </c>
      <c r="G80" s="13" t="s">
        <v>47</v>
      </c>
      <c r="H80" s="12" t="s">
        <v>48</v>
      </c>
      <c r="I80" s="12"/>
      <c r="J80" s="14"/>
      <c r="K80" s="15"/>
      <c r="L80" s="14" t="s">
        <v>49</v>
      </c>
      <c r="M80" s="16" t="n">
        <v>1</v>
      </c>
      <c r="N80" s="16" t="n">
        <v>1</v>
      </c>
      <c r="O80" s="17" t="n">
        <v>100000</v>
      </c>
      <c r="P80" s="17" t="n">
        <v>100000</v>
      </c>
      <c r="Q80" s="18" t="n">
        <v>12600</v>
      </c>
      <c r="R80" s="19" t="n">
        <f aca="false">IF(H80="F",1,0)</f>
        <v>1</v>
      </c>
      <c r="S80" s="19" t="n">
        <f aca="false">IF(H80="M",1,0)</f>
        <v>0</v>
      </c>
      <c r="T80" s="11" t="s">
        <v>132</v>
      </c>
      <c r="U80" s="11" t="s">
        <v>51</v>
      </c>
      <c r="V80" s="20" t="n">
        <f aca="false">_xlfn.xlookup(D80,'WRSI Fusion'!$H$4:$H$354,'WRSI Fusion'!$AI$4:$AI$354)</f>
        <v>71.8943732451256</v>
      </c>
      <c r="W80" s="20" t="n">
        <f aca="false">_xlfn.xlookup(D80,'WRSI Maïs'!$H$4:$H$346,'WRSI Maïs'!$AG$4:$AG$346)</f>
        <v>77.2528785124302</v>
      </c>
      <c r="X80" s="20" t="n">
        <f aca="false">_xlfn.xlookup(D80,'WRSI Mil'!$H$5:$H$355,'WRSI Mil'!$AG$5:$AG$355)</f>
        <v>80.0230067342137</v>
      </c>
      <c r="Y80" s="20" t="n">
        <f aca="false">_xlfn.xlookup(D80,'WRSI Sorgho'!$H$4:$H$354,'WRSI Sorgho'!$AI$4:$AI$354)</f>
        <v>71.9726254617404</v>
      </c>
      <c r="Z80" s="20" t="n">
        <f aca="false">Y80</f>
        <v>71.9726254617404</v>
      </c>
      <c r="AA80" s="20" t="n">
        <f aca="false">_xlfn.xlookup(D80,'WRSI Sorgho'!$H$4:$H$354,'WRSI Sorgho'!$AJ$4:$AJ$354)</f>
        <v>55.671585542935</v>
      </c>
      <c r="AB80" s="21" t="n">
        <f aca="false">AA80/Z80</f>
        <v>0.773510556072867</v>
      </c>
      <c r="AC80" s="11"/>
      <c r="AD80" s="11"/>
      <c r="AE80" s="11"/>
      <c r="AF80" s="22" t="n">
        <v>2023</v>
      </c>
      <c r="AG80" s="22" t="s">
        <v>52</v>
      </c>
      <c r="AH80" s="22" t="s">
        <v>53</v>
      </c>
      <c r="AI80" s="22"/>
      <c r="AJ80" s="23" t="n">
        <v>0.7</v>
      </c>
      <c r="AK80" s="24" t="n">
        <v>100000</v>
      </c>
      <c r="AL80" s="23" t="n">
        <v>0.8</v>
      </c>
      <c r="AM80" s="24" t="n">
        <v>25000</v>
      </c>
      <c r="AN80" s="23" t="n">
        <v>0.9</v>
      </c>
      <c r="AO80" s="24" t="n">
        <v>10000</v>
      </c>
      <c r="AP80" s="25" t="n">
        <f aca="false">IF(AB80&lt;AJ80,AK80,IF(AB80&lt;AL80,AM80,IF(AB80&lt;=AN80,AO80,0)))</f>
        <v>25000</v>
      </c>
    </row>
    <row r="81" customFormat="false" ht="15.65" hidden="false" customHeight="false" outlineLevel="0" collapsed="false">
      <c r="A81" s="11" t="n">
        <f aca="false">A80+1</f>
        <v>4580</v>
      </c>
      <c r="B81" s="12" t="s">
        <v>42</v>
      </c>
      <c r="C81" s="12" t="s">
        <v>43</v>
      </c>
      <c r="D81" s="12" t="s">
        <v>44</v>
      </c>
      <c r="E81" s="12" t="s">
        <v>45</v>
      </c>
      <c r="F81" s="12" t="s">
        <v>46</v>
      </c>
      <c r="G81" s="13" t="s">
        <v>47</v>
      </c>
      <c r="H81" s="12" t="s">
        <v>48</v>
      </c>
      <c r="I81" s="12"/>
      <c r="J81" s="14"/>
      <c r="K81" s="15"/>
      <c r="L81" s="14" t="s">
        <v>49</v>
      </c>
      <c r="M81" s="16" t="n">
        <v>1</v>
      </c>
      <c r="N81" s="16" t="n">
        <v>1</v>
      </c>
      <c r="O81" s="17" t="n">
        <v>100000</v>
      </c>
      <c r="P81" s="17" t="n">
        <v>100000</v>
      </c>
      <c r="Q81" s="18" t="n">
        <v>12600</v>
      </c>
      <c r="R81" s="19" t="n">
        <f aca="false">IF(H81="F",1,0)</f>
        <v>1</v>
      </c>
      <c r="S81" s="19" t="n">
        <f aca="false">IF(H81="M",1,0)</f>
        <v>0</v>
      </c>
      <c r="T81" s="11" t="s">
        <v>133</v>
      </c>
      <c r="U81" s="11" t="s">
        <v>51</v>
      </c>
      <c r="V81" s="20" t="n">
        <f aca="false">_xlfn.xlookup(D81,'WRSI Fusion'!$H$4:$H$354,'WRSI Fusion'!$AI$4:$AI$354)</f>
        <v>71.8943732451256</v>
      </c>
      <c r="W81" s="20" t="n">
        <f aca="false">_xlfn.xlookup(D81,'WRSI Maïs'!$H$4:$H$346,'WRSI Maïs'!$AG$4:$AG$346)</f>
        <v>77.2528785124302</v>
      </c>
      <c r="X81" s="20" t="n">
        <f aca="false">_xlfn.xlookup(D81,'WRSI Mil'!$H$5:$H$355,'WRSI Mil'!$AG$5:$AG$355)</f>
        <v>80.0230067342137</v>
      </c>
      <c r="Y81" s="20" t="n">
        <f aca="false">_xlfn.xlookup(D81,'WRSI Sorgho'!$H$4:$H$354,'WRSI Sorgho'!$AI$4:$AI$354)</f>
        <v>71.9726254617404</v>
      </c>
      <c r="Z81" s="20" t="n">
        <f aca="false">Y81</f>
        <v>71.9726254617404</v>
      </c>
      <c r="AA81" s="20" t="n">
        <f aca="false">_xlfn.xlookup(D81,'WRSI Sorgho'!$H$4:$H$354,'WRSI Sorgho'!$AJ$4:$AJ$354)</f>
        <v>55.671585542935</v>
      </c>
      <c r="AB81" s="21" t="n">
        <f aca="false">AA81/Z81</f>
        <v>0.773510556072867</v>
      </c>
      <c r="AC81" s="11"/>
      <c r="AD81" s="11"/>
      <c r="AE81" s="11"/>
      <c r="AF81" s="22" t="n">
        <v>2023</v>
      </c>
      <c r="AG81" s="22" t="s">
        <v>52</v>
      </c>
      <c r="AH81" s="22" t="s">
        <v>53</v>
      </c>
      <c r="AI81" s="22"/>
      <c r="AJ81" s="23" t="n">
        <v>0.7</v>
      </c>
      <c r="AK81" s="24" t="n">
        <v>100000</v>
      </c>
      <c r="AL81" s="23" t="n">
        <v>0.8</v>
      </c>
      <c r="AM81" s="24" t="n">
        <v>25000</v>
      </c>
      <c r="AN81" s="23" t="n">
        <v>0.9</v>
      </c>
      <c r="AO81" s="24" t="n">
        <v>10000</v>
      </c>
      <c r="AP81" s="25" t="n">
        <f aca="false">IF(AB81&lt;AJ81,AK81,IF(AB81&lt;AL81,AM81,IF(AB81&lt;=AN81,AO81,0)))</f>
        <v>25000</v>
      </c>
    </row>
    <row r="82" customFormat="false" ht="15.65" hidden="false" customHeight="false" outlineLevel="0" collapsed="false">
      <c r="A82" s="11" t="n">
        <f aca="false">A81+1</f>
        <v>4581</v>
      </c>
      <c r="B82" s="12" t="s">
        <v>42</v>
      </c>
      <c r="C82" s="12" t="s">
        <v>43</v>
      </c>
      <c r="D82" s="12" t="s">
        <v>44</v>
      </c>
      <c r="E82" s="12" t="s">
        <v>45</v>
      </c>
      <c r="F82" s="12" t="s">
        <v>46</v>
      </c>
      <c r="G82" s="13" t="s">
        <v>47</v>
      </c>
      <c r="H82" s="12" t="s">
        <v>48</v>
      </c>
      <c r="I82" s="12"/>
      <c r="J82" s="14"/>
      <c r="K82" s="15"/>
      <c r="L82" s="14" t="s">
        <v>49</v>
      </c>
      <c r="M82" s="16" t="n">
        <v>1</v>
      </c>
      <c r="N82" s="16" t="n">
        <v>1</v>
      </c>
      <c r="O82" s="17" t="n">
        <v>100000</v>
      </c>
      <c r="P82" s="17" t="n">
        <v>100000</v>
      </c>
      <c r="Q82" s="18" t="n">
        <v>12600</v>
      </c>
      <c r="R82" s="19" t="n">
        <f aca="false">IF(H82="F",1,0)</f>
        <v>1</v>
      </c>
      <c r="S82" s="19" t="n">
        <f aca="false">IF(H82="M",1,0)</f>
        <v>0</v>
      </c>
      <c r="T82" s="11" t="s">
        <v>134</v>
      </c>
      <c r="U82" s="11" t="s">
        <v>51</v>
      </c>
      <c r="V82" s="20" t="n">
        <f aca="false">_xlfn.xlookup(D82,'WRSI Fusion'!$H$4:$H$354,'WRSI Fusion'!$AI$4:$AI$354)</f>
        <v>71.8943732451256</v>
      </c>
      <c r="W82" s="20" t="n">
        <f aca="false">_xlfn.xlookup(D82,'WRSI Maïs'!$H$4:$H$346,'WRSI Maïs'!$AG$4:$AG$346)</f>
        <v>77.2528785124302</v>
      </c>
      <c r="X82" s="20" t="n">
        <f aca="false">_xlfn.xlookup(D82,'WRSI Mil'!$H$5:$H$355,'WRSI Mil'!$AG$5:$AG$355)</f>
        <v>80.0230067342137</v>
      </c>
      <c r="Y82" s="20" t="n">
        <f aca="false">_xlfn.xlookup(D82,'WRSI Sorgho'!$H$4:$H$354,'WRSI Sorgho'!$AI$4:$AI$354)</f>
        <v>71.9726254617404</v>
      </c>
      <c r="Z82" s="20" t="n">
        <f aca="false">Y82</f>
        <v>71.9726254617404</v>
      </c>
      <c r="AA82" s="20" t="n">
        <f aca="false">_xlfn.xlookup(D82,'WRSI Sorgho'!$H$4:$H$354,'WRSI Sorgho'!$AJ$4:$AJ$354)</f>
        <v>55.671585542935</v>
      </c>
      <c r="AB82" s="21" t="n">
        <f aca="false">AA82/Z82</f>
        <v>0.773510556072867</v>
      </c>
      <c r="AC82" s="11"/>
      <c r="AD82" s="11"/>
      <c r="AE82" s="11"/>
      <c r="AF82" s="22" t="n">
        <v>2023</v>
      </c>
      <c r="AG82" s="22" t="s">
        <v>52</v>
      </c>
      <c r="AH82" s="22" t="s">
        <v>53</v>
      </c>
      <c r="AI82" s="22"/>
      <c r="AJ82" s="23" t="n">
        <v>0.7</v>
      </c>
      <c r="AK82" s="24" t="n">
        <v>100000</v>
      </c>
      <c r="AL82" s="23" t="n">
        <v>0.8</v>
      </c>
      <c r="AM82" s="24" t="n">
        <v>25000</v>
      </c>
      <c r="AN82" s="23" t="n">
        <v>0.9</v>
      </c>
      <c r="AO82" s="24" t="n">
        <v>10000</v>
      </c>
      <c r="AP82" s="25" t="n">
        <f aca="false">IF(AB82&lt;AJ82,AK82,IF(AB82&lt;AL82,AM82,IF(AB82&lt;=AN82,AO82,0)))</f>
        <v>25000</v>
      </c>
    </row>
    <row r="83" customFormat="false" ht="15.65" hidden="false" customHeight="false" outlineLevel="0" collapsed="false">
      <c r="A83" s="11" t="n">
        <f aca="false">A82+1</f>
        <v>4582</v>
      </c>
      <c r="B83" s="12" t="s">
        <v>42</v>
      </c>
      <c r="C83" s="12" t="s">
        <v>43</v>
      </c>
      <c r="D83" s="12" t="s">
        <v>44</v>
      </c>
      <c r="E83" s="12" t="s">
        <v>45</v>
      </c>
      <c r="F83" s="12" t="s">
        <v>46</v>
      </c>
      <c r="G83" s="13" t="s">
        <v>47</v>
      </c>
      <c r="H83" s="12" t="s">
        <v>48</v>
      </c>
      <c r="I83" s="12"/>
      <c r="J83" s="14"/>
      <c r="K83" s="15"/>
      <c r="L83" s="14" t="s">
        <v>49</v>
      </c>
      <c r="M83" s="16" t="n">
        <v>1</v>
      </c>
      <c r="N83" s="16" t="n">
        <v>1</v>
      </c>
      <c r="O83" s="17" t="n">
        <v>100000</v>
      </c>
      <c r="P83" s="17" t="n">
        <v>100000</v>
      </c>
      <c r="Q83" s="18" t="n">
        <v>12600</v>
      </c>
      <c r="R83" s="19" t="n">
        <f aca="false">IF(H83="F",1,0)</f>
        <v>1</v>
      </c>
      <c r="S83" s="19" t="n">
        <f aca="false">IF(H83="M",1,0)</f>
        <v>0</v>
      </c>
      <c r="T83" s="11" t="s">
        <v>135</v>
      </c>
      <c r="U83" s="11" t="s">
        <v>51</v>
      </c>
      <c r="V83" s="20" t="n">
        <f aca="false">_xlfn.xlookup(D83,'WRSI Fusion'!$H$4:$H$354,'WRSI Fusion'!$AI$4:$AI$354)</f>
        <v>71.8943732451256</v>
      </c>
      <c r="W83" s="20" t="n">
        <f aca="false">_xlfn.xlookup(D83,'WRSI Maïs'!$H$4:$H$346,'WRSI Maïs'!$AG$4:$AG$346)</f>
        <v>77.2528785124302</v>
      </c>
      <c r="X83" s="20" t="n">
        <f aca="false">_xlfn.xlookup(D83,'WRSI Mil'!$H$5:$H$355,'WRSI Mil'!$AG$5:$AG$355)</f>
        <v>80.0230067342137</v>
      </c>
      <c r="Y83" s="20" t="n">
        <f aca="false">_xlfn.xlookup(D83,'WRSI Sorgho'!$H$4:$H$354,'WRSI Sorgho'!$AI$4:$AI$354)</f>
        <v>71.9726254617404</v>
      </c>
      <c r="Z83" s="20" t="n">
        <f aca="false">Y83</f>
        <v>71.9726254617404</v>
      </c>
      <c r="AA83" s="20" t="n">
        <f aca="false">_xlfn.xlookup(D83,'WRSI Sorgho'!$H$4:$H$354,'WRSI Sorgho'!$AJ$4:$AJ$354)</f>
        <v>55.671585542935</v>
      </c>
      <c r="AB83" s="21" t="n">
        <f aca="false">AA83/Z83</f>
        <v>0.773510556072867</v>
      </c>
      <c r="AC83" s="11"/>
      <c r="AD83" s="11"/>
      <c r="AE83" s="11"/>
      <c r="AF83" s="22" t="n">
        <v>2023</v>
      </c>
      <c r="AG83" s="22" t="s">
        <v>52</v>
      </c>
      <c r="AH83" s="22" t="s">
        <v>53</v>
      </c>
      <c r="AI83" s="22"/>
      <c r="AJ83" s="23" t="n">
        <v>0.7</v>
      </c>
      <c r="AK83" s="24" t="n">
        <v>100000</v>
      </c>
      <c r="AL83" s="23" t="n">
        <v>0.8</v>
      </c>
      <c r="AM83" s="24" t="n">
        <v>25000</v>
      </c>
      <c r="AN83" s="23" t="n">
        <v>0.9</v>
      </c>
      <c r="AO83" s="24" t="n">
        <v>10000</v>
      </c>
      <c r="AP83" s="25" t="n">
        <f aca="false">IF(AB83&lt;AJ83,AK83,IF(AB83&lt;AL83,AM83,IF(AB83&lt;=AN83,AO83,0)))</f>
        <v>25000</v>
      </c>
    </row>
    <row r="84" customFormat="false" ht="15.65" hidden="false" customHeight="false" outlineLevel="0" collapsed="false">
      <c r="A84" s="11" t="n">
        <f aca="false">A83+1</f>
        <v>4583</v>
      </c>
      <c r="B84" s="12" t="s">
        <v>42</v>
      </c>
      <c r="C84" s="12" t="s">
        <v>43</v>
      </c>
      <c r="D84" s="12" t="s">
        <v>44</v>
      </c>
      <c r="E84" s="12" t="s">
        <v>45</v>
      </c>
      <c r="F84" s="12" t="s">
        <v>136</v>
      </c>
      <c r="G84" s="13" t="s">
        <v>47</v>
      </c>
      <c r="H84" s="12" t="s">
        <v>48</v>
      </c>
      <c r="I84" s="12"/>
      <c r="J84" s="14"/>
      <c r="K84" s="15"/>
      <c r="L84" s="14" t="s">
        <v>49</v>
      </c>
      <c r="M84" s="16" t="n">
        <v>1</v>
      </c>
      <c r="N84" s="16" t="n">
        <v>1</v>
      </c>
      <c r="O84" s="17" t="n">
        <v>100000</v>
      </c>
      <c r="P84" s="17" t="n">
        <v>100000</v>
      </c>
      <c r="Q84" s="18" t="n">
        <v>12600</v>
      </c>
      <c r="R84" s="19" t="n">
        <f aca="false">IF(H84="F",1,0)</f>
        <v>1</v>
      </c>
      <c r="S84" s="19" t="n">
        <f aca="false">IF(H84="M",1,0)</f>
        <v>0</v>
      </c>
      <c r="T84" s="11" t="s">
        <v>137</v>
      </c>
      <c r="U84" s="11" t="s">
        <v>51</v>
      </c>
      <c r="V84" s="20" t="n">
        <f aca="false">_xlfn.xlookup(D84,'WRSI Fusion'!$H$4:$H$354,'WRSI Fusion'!$AI$4:$AI$354)</f>
        <v>71.8943732451256</v>
      </c>
      <c r="W84" s="20" t="n">
        <f aca="false">_xlfn.xlookup(D84,'WRSI Maïs'!$H$4:$H$346,'WRSI Maïs'!$AG$4:$AG$346)</f>
        <v>77.2528785124302</v>
      </c>
      <c r="X84" s="20" t="n">
        <f aca="false">_xlfn.xlookup(D84,'WRSI Mil'!$H$5:$H$355,'WRSI Mil'!$AG$5:$AG$355)</f>
        <v>80.0230067342137</v>
      </c>
      <c r="Y84" s="20" t="n">
        <f aca="false">_xlfn.xlookup(D84,'WRSI Sorgho'!$H$4:$H$354,'WRSI Sorgho'!$AI$4:$AI$354)</f>
        <v>71.9726254617404</v>
      </c>
      <c r="Z84" s="20" t="n">
        <f aca="false">Y84</f>
        <v>71.9726254617404</v>
      </c>
      <c r="AA84" s="20" t="n">
        <f aca="false">_xlfn.xlookup(D84,'WRSI Sorgho'!$H$4:$H$354,'WRSI Sorgho'!$AJ$4:$AJ$354)</f>
        <v>55.671585542935</v>
      </c>
      <c r="AB84" s="21" t="n">
        <f aca="false">AA84/Z84</f>
        <v>0.773510556072867</v>
      </c>
      <c r="AC84" s="11"/>
      <c r="AD84" s="11"/>
      <c r="AE84" s="11"/>
      <c r="AF84" s="22" t="n">
        <v>2023</v>
      </c>
      <c r="AG84" s="22" t="s">
        <v>52</v>
      </c>
      <c r="AH84" s="22" t="s">
        <v>53</v>
      </c>
      <c r="AI84" s="22"/>
      <c r="AJ84" s="23" t="n">
        <v>0.7</v>
      </c>
      <c r="AK84" s="24" t="n">
        <v>100000</v>
      </c>
      <c r="AL84" s="23" t="n">
        <v>0.8</v>
      </c>
      <c r="AM84" s="24" t="n">
        <v>25000</v>
      </c>
      <c r="AN84" s="23" t="n">
        <v>0.9</v>
      </c>
      <c r="AO84" s="24" t="n">
        <v>10000</v>
      </c>
      <c r="AP84" s="25" t="n">
        <f aca="false">IF(AB84&lt;AJ84,AK84,IF(AB84&lt;AL84,AM84,IF(AB84&lt;=AN84,AO84,0)))</f>
        <v>25000</v>
      </c>
    </row>
    <row r="85" customFormat="false" ht="15.65" hidden="false" customHeight="false" outlineLevel="0" collapsed="false">
      <c r="A85" s="11" t="n">
        <f aca="false">A84+1</f>
        <v>4584</v>
      </c>
      <c r="B85" s="12" t="s">
        <v>42</v>
      </c>
      <c r="C85" s="12" t="s">
        <v>43</v>
      </c>
      <c r="D85" s="12" t="s">
        <v>44</v>
      </c>
      <c r="E85" s="12" t="s">
        <v>45</v>
      </c>
      <c r="F85" s="12" t="s">
        <v>136</v>
      </c>
      <c r="G85" s="13" t="s">
        <v>47</v>
      </c>
      <c r="H85" s="12" t="s">
        <v>48</v>
      </c>
      <c r="I85" s="12"/>
      <c r="J85" s="14"/>
      <c r="K85" s="15"/>
      <c r="L85" s="14" t="s">
        <v>49</v>
      </c>
      <c r="M85" s="16" t="n">
        <v>1</v>
      </c>
      <c r="N85" s="16" t="n">
        <v>1</v>
      </c>
      <c r="O85" s="17" t="n">
        <v>100000</v>
      </c>
      <c r="P85" s="17" t="n">
        <v>100000</v>
      </c>
      <c r="Q85" s="18" t="n">
        <v>12600</v>
      </c>
      <c r="R85" s="19" t="n">
        <f aca="false">IF(H85="F",1,0)</f>
        <v>1</v>
      </c>
      <c r="S85" s="19" t="n">
        <f aca="false">IF(H85="M",1,0)</f>
        <v>0</v>
      </c>
      <c r="T85" s="11" t="s">
        <v>138</v>
      </c>
      <c r="U85" s="11" t="s">
        <v>51</v>
      </c>
      <c r="V85" s="20" t="n">
        <f aca="false">_xlfn.xlookup(D85,'WRSI Fusion'!$H$4:$H$354,'WRSI Fusion'!$AI$4:$AI$354)</f>
        <v>71.8943732451256</v>
      </c>
      <c r="W85" s="20" t="n">
        <f aca="false">_xlfn.xlookup(D85,'WRSI Maïs'!$H$4:$H$346,'WRSI Maïs'!$AG$4:$AG$346)</f>
        <v>77.2528785124302</v>
      </c>
      <c r="X85" s="20" t="n">
        <f aca="false">_xlfn.xlookup(D85,'WRSI Mil'!$H$5:$H$355,'WRSI Mil'!$AG$5:$AG$355)</f>
        <v>80.0230067342137</v>
      </c>
      <c r="Y85" s="20" t="n">
        <f aca="false">_xlfn.xlookup(D85,'WRSI Sorgho'!$H$4:$H$354,'WRSI Sorgho'!$AI$4:$AI$354)</f>
        <v>71.9726254617404</v>
      </c>
      <c r="Z85" s="20" t="n">
        <f aca="false">Y85</f>
        <v>71.9726254617404</v>
      </c>
      <c r="AA85" s="20" t="n">
        <f aca="false">_xlfn.xlookup(D85,'WRSI Sorgho'!$H$4:$H$354,'WRSI Sorgho'!$AJ$4:$AJ$354)</f>
        <v>55.671585542935</v>
      </c>
      <c r="AB85" s="21" t="n">
        <f aca="false">AA85/Z85</f>
        <v>0.773510556072867</v>
      </c>
      <c r="AC85" s="11"/>
      <c r="AD85" s="11"/>
      <c r="AE85" s="11"/>
      <c r="AF85" s="22" t="n">
        <v>2023</v>
      </c>
      <c r="AG85" s="22" t="s">
        <v>52</v>
      </c>
      <c r="AH85" s="22" t="s">
        <v>53</v>
      </c>
      <c r="AI85" s="22"/>
      <c r="AJ85" s="23" t="n">
        <v>0.7</v>
      </c>
      <c r="AK85" s="24" t="n">
        <v>100000</v>
      </c>
      <c r="AL85" s="23" t="n">
        <v>0.8</v>
      </c>
      <c r="AM85" s="24" t="n">
        <v>25000</v>
      </c>
      <c r="AN85" s="23" t="n">
        <v>0.9</v>
      </c>
      <c r="AO85" s="24" t="n">
        <v>10000</v>
      </c>
      <c r="AP85" s="25" t="n">
        <f aca="false">IF(AB85&lt;AJ85,AK85,IF(AB85&lt;AL85,AM85,IF(AB85&lt;=AN85,AO85,0)))</f>
        <v>25000</v>
      </c>
    </row>
    <row r="86" customFormat="false" ht="15.65" hidden="false" customHeight="false" outlineLevel="0" collapsed="false">
      <c r="A86" s="11" t="n">
        <f aca="false">A85+1</f>
        <v>4585</v>
      </c>
      <c r="B86" s="12" t="s">
        <v>42</v>
      </c>
      <c r="C86" s="12" t="s">
        <v>43</v>
      </c>
      <c r="D86" s="12" t="s">
        <v>44</v>
      </c>
      <c r="E86" s="12" t="s">
        <v>45</v>
      </c>
      <c r="F86" s="12" t="s">
        <v>136</v>
      </c>
      <c r="G86" s="13" t="s">
        <v>47</v>
      </c>
      <c r="H86" s="12" t="s">
        <v>48</v>
      </c>
      <c r="I86" s="12"/>
      <c r="J86" s="14"/>
      <c r="K86" s="15"/>
      <c r="L86" s="14" t="s">
        <v>49</v>
      </c>
      <c r="M86" s="16" t="n">
        <v>1</v>
      </c>
      <c r="N86" s="16" t="n">
        <v>1</v>
      </c>
      <c r="O86" s="17" t="n">
        <v>100000</v>
      </c>
      <c r="P86" s="17" t="n">
        <v>100000</v>
      </c>
      <c r="Q86" s="18" t="n">
        <v>12600</v>
      </c>
      <c r="R86" s="19" t="n">
        <f aca="false">IF(H86="F",1,0)</f>
        <v>1</v>
      </c>
      <c r="S86" s="19" t="n">
        <f aca="false">IF(H86="M",1,0)</f>
        <v>0</v>
      </c>
      <c r="T86" s="11" t="s">
        <v>139</v>
      </c>
      <c r="U86" s="11" t="s">
        <v>51</v>
      </c>
      <c r="V86" s="20" t="n">
        <f aca="false">_xlfn.xlookup(D86,'WRSI Fusion'!$H$4:$H$354,'WRSI Fusion'!$AI$4:$AI$354)</f>
        <v>71.8943732451256</v>
      </c>
      <c r="W86" s="20" t="n">
        <f aca="false">_xlfn.xlookup(D86,'WRSI Maïs'!$H$4:$H$346,'WRSI Maïs'!$AG$4:$AG$346)</f>
        <v>77.2528785124302</v>
      </c>
      <c r="X86" s="20" t="n">
        <f aca="false">_xlfn.xlookup(D86,'WRSI Mil'!$H$5:$H$355,'WRSI Mil'!$AG$5:$AG$355)</f>
        <v>80.0230067342137</v>
      </c>
      <c r="Y86" s="20" t="n">
        <f aca="false">_xlfn.xlookup(D86,'WRSI Sorgho'!$H$4:$H$354,'WRSI Sorgho'!$AI$4:$AI$354)</f>
        <v>71.9726254617404</v>
      </c>
      <c r="Z86" s="20" t="n">
        <f aca="false">Y86</f>
        <v>71.9726254617404</v>
      </c>
      <c r="AA86" s="20" t="n">
        <f aca="false">_xlfn.xlookup(D86,'WRSI Sorgho'!$H$4:$H$354,'WRSI Sorgho'!$AJ$4:$AJ$354)</f>
        <v>55.671585542935</v>
      </c>
      <c r="AB86" s="21" t="n">
        <f aca="false">AA86/Z86</f>
        <v>0.773510556072867</v>
      </c>
      <c r="AC86" s="11"/>
      <c r="AD86" s="11"/>
      <c r="AE86" s="11"/>
      <c r="AF86" s="22" t="n">
        <v>2023</v>
      </c>
      <c r="AG86" s="22" t="s">
        <v>52</v>
      </c>
      <c r="AH86" s="22" t="s">
        <v>53</v>
      </c>
      <c r="AI86" s="22"/>
      <c r="AJ86" s="23" t="n">
        <v>0.7</v>
      </c>
      <c r="AK86" s="24" t="n">
        <v>100000</v>
      </c>
      <c r="AL86" s="23" t="n">
        <v>0.8</v>
      </c>
      <c r="AM86" s="24" t="n">
        <v>25000</v>
      </c>
      <c r="AN86" s="23" t="n">
        <v>0.9</v>
      </c>
      <c r="AO86" s="24" t="n">
        <v>10000</v>
      </c>
      <c r="AP86" s="25" t="n">
        <f aca="false">IF(AB86&lt;AJ86,AK86,IF(AB86&lt;AL86,AM86,IF(AB86&lt;=AN86,AO86,0)))</f>
        <v>25000</v>
      </c>
    </row>
    <row r="87" customFormat="false" ht="15.65" hidden="false" customHeight="false" outlineLevel="0" collapsed="false">
      <c r="A87" s="11" t="n">
        <f aca="false">A86+1</f>
        <v>4586</v>
      </c>
      <c r="B87" s="12" t="s">
        <v>42</v>
      </c>
      <c r="C87" s="12" t="s">
        <v>43</v>
      </c>
      <c r="D87" s="12" t="s">
        <v>44</v>
      </c>
      <c r="E87" s="12" t="s">
        <v>45</v>
      </c>
      <c r="F87" s="12" t="s">
        <v>136</v>
      </c>
      <c r="G87" s="13" t="s">
        <v>47</v>
      </c>
      <c r="H87" s="12" t="s">
        <v>48</v>
      </c>
      <c r="I87" s="12"/>
      <c r="J87" s="14"/>
      <c r="K87" s="15"/>
      <c r="L87" s="14" t="s">
        <v>49</v>
      </c>
      <c r="M87" s="16" t="n">
        <v>1</v>
      </c>
      <c r="N87" s="16" t="n">
        <v>1</v>
      </c>
      <c r="O87" s="17" t="n">
        <v>100000</v>
      </c>
      <c r="P87" s="17" t="n">
        <v>100000</v>
      </c>
      <c r="Q87" s="18" t="n">
        <v>12600</v>
      </c>
      <c r="R87" s="19" t="n">
        <f aca="false">IF(H87="F",1,0)</f>
        <v>1</v>
      </c>
      <c r="S87" s="19" t="n">
        <f aca="false">IF(H87="M",1,0)</f>
        <v>0</v>
      </c>
      <c r="T87" s="11" t="s">
        <v>140</v>
      </c>
      <c r="U87" s="11" t="s">
        <v>51</v>
      </c>
      <c r="V87" s="20" t="n">
        <f aca="false">_xlfn.xlookup(D87,'WRSI Fusion'!$H$4:$H$354,'WRSI Fusion'!$AI$4:$AI$354)</f>
        <v>71.8943732451256</v>
      </c>
      <c r="W87" s="20" t="n">
        <f aca="false">_xlfn.xlookup(D87,'WRSI Maïs'!$H$4:$H$346,'WRSI Maïs'!$AG$4:$AG$346)</f>
        <v>77.2528785124302</v>
      </c>
      <c r="X87" s="20" t="n">
        <f aca="false">_xlfn.xlookup(D87,'WRSI Mil'!$H$5:$H$355,'WRSI Mil'!$AG$5:$AG$355)</f>
        <v>80.0230067342137</v>
      </c>
      <c r="Y87" s="20" t="n">
        <f aca="false">_xlfn.xlookup(D87,'WRSI Sorgho'!$H$4:$H$354,'WRSI Sorgho'!$AI$4:$AI$354)</f>
        <v>71.9726254617404</v>
      </c>
      <c r="Z87" s="20" t="n">
        <f aca="false">Y87</f>
        <v>71.9726254617404</v>
      </c>
      <c r="AA87" s="20" t="n">
        <f aca="false">_xlfn.xlookup(D87,'WRSI Sorgho'!$H$4:$H$354,'WRSI Sorgho'!$AJ$4:$AJ$354)</f>
        <v>55.671585542935</v>
      </c>
      <c r="AB87" s="21" t="n">
        <f aca="false">AA87/Z87</f>
        <v>0.773510556072867</v>
      </c>
      <c r="AC87" s="11"/>
      <c r="AD87" s="11"/>
      <c r="AE87" s="11"/>
      <c r="AF87" s="22" t="n">
        <v>2023</v>
      </c>
      <c r="AG87" s="22" t="s">
        <v>52</v>
      </c>
      <c r="AH87" s="22" t="s">
        <v>53</v>
      </c>
      <c r="AI87" s="22"/>
      <c r="AJ87" s="23" t="n">
        <v>0.7</v>
      </c>
      <c r="AK87" s="24" t="n">
        <v>100000</v>
      </c>
      <c r="AL87" s="23" t="n">
        <v>0.8</v>
      </c>
      <c r="AM87" s="24" t="n">
        <v>25000</v>
      </c>
      <c r="AN87" s="23" t="n">
        <v>0.9</v>
      </c>
      <c r="AO87" s="24" t="n">
        <v>10000</v>
      </c>
      <c r="AP87" s="25" t="n">
        <f aca="false">IF(AB87&lt;AJ87,AK87,IF(AB87&lt;AL87,AM87,IF(AB87&lt;=AN87,AO87,0)))</f>
        <v>25000</v>
      </c>
    </row>
    <row r="88" customFormat="false" ht="15.65" hidden="false" customHeight="false" outlineLevel="0" collapsed="false">
      <c r="A88" s="11" t="n">
        <f aca="false">A87+1</f>
        <v>4587</v>
      </c>
      <c r="B88" s="12" t="s">
        <v>42</v>
      </c>
      <c r="C88" s="12" t="s">
        <v>43</v>
      </c>
      <c r="D88" s="12" t="s">
        <v>44</v>
      </c>
      <c r="E88" s="12" t="s">
        <v>45</v>
      </c>
      <c r="F88" s="12" t="s">
        <v>136</v>
      </c>
      <c r="G88" s="13" t="s">
        <v>47</v>
      </c>
      <c r="H88" s="12" t="s">
        <v>48</v>
      </c>
      <c r="I88" s="12"/>
      <c r="J88" s="14"/>
      <c r="K88" s="15"/>
      <c r="L88" s="14" t="s">
        <v>49</v>
      </c>
      <c r="M88" s="16" t="n">
        <v>1</v>
      </c>
      <c r="N88" s="16" t="n">
        <v>1</v>
      </c>
      <c r="O88" s="17" t="n">
        <v>100000</v>
      </c>
      <c r="P88" s="17" t="n">
        <v>100000</v>
      </c>
      <c r="Q88" s="18" t="n">
        <v>12600</v>
      </c>
      <c r="R88" s="19" t="n">
        <f aca="false">IF(H88="F",1,0)</f>
        <v>1</v>
      </c>
      <c r="S88" s="19" t="n">
        <f aca="false">IF(H88="M",1,0)</f>
        <v>0</v>
      </c>
      <c r="T88" s="11" t="s">
        <v>141</v>
      </c>
      <c r="U88" s="11" t="s">
        <v>51</v>
      </c>
      <c r="V88" s="20" t="n">
        <f aca="false">_xlfn.xlookup(D88,'WRSI Fusion'!$H$4:$H$354,'WRSI Fusion'!$AI$4:$AI$354)</f>
        <v>71.8943732451256</v>
      </c>
      <c r="W88" s="20" t="n">
        <f aca="false">_xlfn.xlookup(D88,'WRSI Maïs'!$H$4:$H$346,'WRSI Maïs'!$AG$4:$AG$346)</f>
        <v>77.2528785124302</v>
      </c>
      <c r="X88" s="20" t="n">
        <f aca="false">_xlfn.xlookup(D88,'WRSI Mil'!$H$5:$H$355,'WRSI Mil'!$AG$5:$AG$355)</f>
        <v>80.0230067342137</v>
      </c>
      <c r="Y88" s="20" t="n">
        <f aca="false">_xlfn.xlookup(D88,'WRSI Sorgho'!$H$4:$H$354,'WRSI Sorgho'!$AI$4:$AI$354)</f>
        <v>71.9726254617404</v>
      </c>
      <c r="Z88" s="20" t="n">
        <f aca="false">Y88</f>
        <v>71.9726254617404</v>
      </c>
      <c r="AA88" s="20" t="n">
        <f aca="false">_xlfn.xlookup(D88,'WRSI Sorgho'!$H$4:$H$354,'WRSI Sorgho'!$AJ$4:$AJ$354)</f>
        <v>55.671585542935</v>
      </c>
      <c r="AB88" s="21" t="n">
        <f aca="false">AA88/Z88</f>
        <v>0.773510556072867</v>
      </c>
      <c r="AC88" s="11"/>
      <c r="AD88" s="11"/>
      <c r="AE88" s="11"/>
      <c r="AF88" s="22" t="n">
        <v>2023</v>
      </c>
      <c r="AG88" s="22" t="s">
        <v>52</v>
      </c>
      <c r="AH88" s="22" t="s">
        <v>53</v>
      </c>
      <c r="AI88" s="22"/>
      <c r="AJ88" s="23" t="n">
        <v>0.7</v>
      </c>
      <c r="AK88" s="24" t="n">
        <v>100000</v>
      </c>
      <c r="AL88" s="23" t="n">
        <v>0.8</v>
      </c>
      <c r="AM88" s="24" t="n">
        <v>25000</v>
      </c>
      <c r="AN88" s="23" t="n">
        <v>0.9</v>
      </c>
      <c r="AO88" s="24" t="n">
        <v>10000</v>
      </c>
      <c r="AP88" s="25" t="n">
        <f aca="false">IF(AB88&lt;AJ88,AK88,IF(AB88&lt;AL88,AM88,IF(AB88&lt;=AN88,AO88,0)))</f>
        <v>25000</v>
      </c>
    </row>
    <row r="89" customFormat="false" ht="15.65" hidden="false" customHeight="false" outlineLevel="0" collapsed="false">
      <c r="A89" s="11" t="n">
        <f aca="false">A88+1</f>
        <v>4588</v>
      </c>
      <c r="B89" s="12" t="s">
        <v>42</v>
      </c>
      <c r="C89" s="12" t="s">
        <v>43</v>
      </c>
      <c r="D89" s="12" t="s">
        <v>44</v>
      </c>
      <c r="E89" s="12" t="s">
        <v>45</v>
      </c>
      <c r="F89" s="12" t="s">
        <v>136</v>
      </c>
      <c r="G89" s="13" t="s">
        <v>47</v>
      </c>
      <c r="H89" s="12" t="s">
        <v>48</v>
      </c>
      <c r="I89" s="12"/>
      <c r="J89" s="14"/>
      <c r="K89" s="15"/>
      <c r="L89" s="14" t="s">
        <v>49</v>
      </c>
      <c r="M89" s="16" t="n">
        <v>1</v>
      </c>
      <c r="N89" s="16" t="n">
        <v>1</v>
      </c>
      <c r="O89" s="17" t="n">
        <v>100000</v>
      </c>
      <c r="P89" s="17" t="n">
        <v>100000</v>
      </c>
      <c r="Q89" s="18" t="n">
        <v>12600</v>
      </c>
      <c r="R89" s="19" t="n">
        <f aca="false">IF(H89="F",1,0)</f>
        <v>1</v>
      </c>
      <c r="S89" s="19" t="n">
        <f aca="false">IF(H89="M",1,0)</f>
        <v>0</v>
      </c>
      <c r="T89" s="11" t="s">
        <v>142</v>
      </c>
      <c r="U89" s="11" t="s">
        <v>51</v>
      </c>
      <c r="V89" s="20" t="n">
        <f aca="false">_xlfn.xlookup(D89,'WRSI Fusion'!$H$4:$H$354,'WRSI Fusion'!$AI$4:$AI$354)</f>
        <v>71.8943732451256</v>
      </c>
      <c r="W89" s="20" t="n">
        <f aca="false">_xlfn.xlookup(D89,'WRSI Maïs'!$H$4:$H$346,'WRSI Maïs'!$AG$4:$AG$346)</f>
        <v>77.2528785124302</v>
      </c>
      <c r="X89" s="20" t="n">
        <f aca="false">_xlfn.xlookup(D89,'WRSI Mil'!$H$5:$H$355,'WRSI Mil'!$AG$5:$AG$355)</f>
        <v>80.0230067342137</v>
      </c>
      <c r="Y89" s="20" t="n">
        <f aca="false">_xlfn.xlookup(D89,'WRSI Sorgho'!$H$4:$H$354,'WRSI Sorgho'!$AI$4:$AI$354)</f>
        <v>71.9726254617404</v>
      </c>
      <c r="Z89" s="20" t="n">
        <f aca="false">Y89</f>
        <v>71.9726254617404</v>
      </c>
      <c r="AA89" s="20" t="n">
        <f aca="false">_xlfn.xlookup(D89,'WRSI Sorgho'!$H$4:$H$354,'WRSI Sorgho'!$AJ$4:$AJ$354)</f>
        <v>55.671585542935</v>
      </c>
      <c r="AB89" s="21" t="n">
        <f aca="false">AA89/Z89</f>
        <v>0.773510556072867</v>
      </c>
      <c r="AC89" s="11"/>
      <c r="AD89" s="11"/>
      <c r="AE89" s="11"/>
      <c r="AF89" s="22" t="n">
        <v>2023</v>
      </c>
      <c r="AG89" s="22" t="s">
        <v>52</v>
      </c>
      <c r="AH89" s="22" t="s">
        <v>53</v>
      </c>
      <c r="AI89" s="22"/>
      <c r="AJ89" s="23" t="n">
        <v>0.7</v>
      </c>
      <c r="AK89" s="24" t="n">
        <v>100000</v>
      </c>
      <c r="AL89" s="23" t="n">
        <v>0.8</v>
      </c>
      <c r="AM89" s="24" t="n">
        <v>25000</v>
      </c>
      <c r="AN89" s="23" t="n">
        <v>0.9</v>
      </c>
      <c r="AO89" s="24" t="n">
        <v>10000</v>
      </c>
      <c r="AP89" s="25" t="n">
        <f aca="false">IF(AB89&lt;AJ89,AK89,IF(AB89&lt;AL89,AM89,IF(AB89&lt;=AN89,AO89,0)))</f>
        <v>25000</v>
      </c>
    </row>
    <row r="90" customFormat="false" ht="15.65" hidden="false" customHeight="false" outlineLevel="0" collapsed="false">
      <c r="A90" s="11" t="n">
        <f aca="false">A89+1</f>
        <v>4589</v>
      </c>
      <c r="B90" s="12" t="s">
        <v>42</v>
      </c>
      <c r="C90" s="12" t="s">
        <v>43</v>
      </c>
      <c r="D90" s="12" t="s">
        <v>44</v>
      </c>
      <c r="E90" s="12" t="s">
        <v>45</v>
      </c>
      <c r="F90" s="12" t="s">
        <v>136</v>
      </c>
      <c r="G90" s="13" t="s">
        <v>47</v>
      </c>
      <c r="H90" s="12" t="s">
        <v>48</v>
      </c>
      <c r="I90" s="12"/>
      <c r="J90" s="14"/>
      <c r="K90" s="15"/>
      <c r="L90" s="14" t="s">
        <v>49</v>
      </c>
      <c r="M90" s="16" t="n">
        <v>1</v>
      </c>
      <c r="N90" s="16" t="n">
        <v>1</v>
      </c>
      <c r="O90" s="17" t="n">
        <v>100000</v>
      </c>
      <c r="P90" s="17" t="n">
        <v>100000</v>
      </c>
      <c r="Q90" s="18" t="n">
        <v>12600</v>
      </c>
      <c r="R90" s="19" t="n">
        <f aca="false">IF(H90="F",1,0)</f>
        <v>1</v>
      </c>
      <c r="S90" s="19" t="n">
        <f aca="false">IF(H90="M",1,0)</f>
        <v>0</v>
      </c>
      <c r="T90" s="11" t="s">
        <v>143</v>
      </c>
      <c r="U90" s="11" t="s">
        <v>51</v>
      </c>
      <c r="V90" s="20" t="n">
        <f aca="false">_xlfn.xlookup(D90,'WRSI Fusion'!$H$4:$H$354,'WRSI Fusion'!$AI$4:$AI$354)</f>
        <v>71.8943732451256</v>
      </c>
      <c r="W90" s="20" t="n">
        <f aca="false">_xlfn.xlookup(D90,'WRSI Maïs'!$H$4:$H$346,'WRSI Maïs'!$AG$4:$AG$346)</f>
        <v>77.2528785124302</v>
      </c>
      <c r="X90" s="20" t="n">
        <f aca="false">_xlfn.xlookup(D90,'WRSI Mil'!$H$5:$H$355,'WRSI Mil'!$AG$5:$AG$355)</f>
        <v>80.0230067342137</v>
      </c>
      <c r="Y90" s="20" t="n">
        <f aca="false">_xlfn.xlookup(D90,'WRSI Sorgho'!$H$4:$H$354,'WRSI Sorgho'!$AI$4:$AI$354)</f>
        <v>71.9726254617404</v>
      </c>
      <c r="Z90" s="20" t="n">
        <f aca="false">Y90</f>
        <v>71.9726254617404</v>
      </c>
      <c r="AA90" s="20" t="n">
        <f aca="false">_xlfn.xlookup(D90,'WRSI Sorgho'!$H$4:$H$354,'WRSI Sorgho'!$AJ$4:$AJ$354)</f>
        <v>55.671585542935</v>
      </c>
      <c r="AB90" s="21" t="n">
        <f aca="false">AA90/Z90</f>
        <v>0.773510556072867</v>
      </c>
      <c r="AC90" s="11"/>
      <c r="AD90" s="11"/>
      <c r="AE90" s="11"/>
      <c r="AF90" s="22" t="n">
        <v>2023</v>
      </c>
      <c r="AG90" s="22" t="s">
        <v>52</v>
      </c>
      <c r="AH90" s="22" t="s">
        <v>53</v>
      </c>
      <c r="AI90" s="22"/>
      <c r="AJ90" s="23" t="n">
        <v>0.7</v>
      </c>
      <c r="AK90" s="24" t="n">
        <v>100000</v>
      </c>
      <c r="AL90" s="23" t="n">
        <v>0.8</v>
      </c>
      <c r="AM90" s="24" t="n">
        <v>25000</v>
      </c>
      <c r="AN90" s="23" t="n">
        <v>0.9</v>
      </c>
      <c r="AO90" s="24" t="n">
        <v>10000</v>
      </c>
      <c r="AP90" s="25" t="n">
        <f aca="false">IF(AB90&lt;AJ90,AK90,IF(AB90&lt;AL90,AM90,IF(AB90&lt;=AN90,AO90,0)))</f>
        <v>25000</v>
      </c>
    </row>
    <row r="91" customFormat="false" ht="15.65" hidden="false" customHeight="false" outlineLevel="0" collapsed="false">
      <c r="A91" s="11" t="n">
        <f aca="false">A90+1</f>
        <v>4590</v>
      </c>
      <c r="B91" s="12" t="s">
        <v>42</v>
      </c>
      <c r="C91" s="12" t="s">
        <v>43</v>
      </c>
      <c r="D91" s="12" t="s">
        <v>44</v>
      </c>
      <c r="E91" s="12" t="s">
        <v>45</v>
      </c>
      <c r="F91" s="12" t="s">
        <v>136</v>
      </c>
      <c r="G91" s="13" t="s">
        <v>47</v>
      </c>
      <c r="H91" s="12" t="s">
        <v>48</v>
      </c>
      <c r="I91" s="12"/>
      <c r="J91" s="14"/>
      <c r="K91" s="15"/>
      <c r="L91" s="14" t="s">
        <v>49</v>
      </c>
      <c r="M91" s="16" t="n">
        <v>1</v>
      </c>
      <c r="N91" s="16" t="n">
        <v>1</v>
      </c>
      <c r="O91" s="17" t="n">
        <v>100000</v>
      </c>
      <c r="P91" s="17" t="n">
        <v>100000</v>
      </c>
      <c r="Q91" s="18" t="n">
        <v>12600</v>
      </c>
      <c r="R91" s="19" t="n">
        <f aca="false">IF(H91="F",1,0)</f>
        <v>1</v>
      </c>
      <c r="S91" s="19" t="n">
        <f aca="false">IF(H91="M",1,0)</f>
        <v>0</v>
      </c>
      <c r="T91" s="11" t="s">
        <v>144</v>
      </c>
      <c r="U91" s="11" t="s">
        <v>51</v>
      </c>
      <c r="V91" s="20" t="n">
        <f aca="false">_xlfn.xlookup(D91,'WRSI Fusion'!$H$4:$H$354,'WRSI Fusion'!$AI$4:$AI$354)</f>
        <v>71.8943732451256</v>
      </c>
      <c r="W91" s="20" t="n">
        <f aca="false">_xlfn.xlookup(D91,'WRSI Maïs'!$H$4:$H$346,'WRSI Maïs'!$AG$4:$AG$346)</f>
        <v>77.2528785124302</v>
      </c>
      <c r="X91" s="20" t="n">
        <f aca="false">_xlfn.xlookup(D91,'WRSI Mil'!$H$5:$H$355,'WRSI Mil'!$AG$5:$AG$355)</f>
        <v>80.0230067342137</v>
      </c>
      <c r="Y91" s="20" t="n">
        <f aca="false">_xlfn.xlookup(D91,'WRSI Sorgho'!$H$4:$H$354,'WRSI Sorgho'!$AI$4:$AI$354)</f>
        <v>71.9726254617404</v>
      </c>
      <c r="Z91" s="20" t="n">
        <f aca="false">Y91</f>
        <v>71.9726254617404</v>
      </c>
      <c r="AA91" s="20" t="n">
        <f aca="false">_xlfn.xlookup(D91,'WRSI Sorgho'!$H$4:$H$354,'WRSI Sorgho'!$AJ$4:$AJ$354)</f>
        <v>55.671585542935</v>
      </c>
      <c r="AB91" s="21" t="n">
        <f aca="false">AA91/Z91</f>
        <v>0.773510556072867</v>
      </c>
      <c r="AC91" s="11"/>
      <c r="AD91" s="11"/>
      <c r="AE91" s="11"/>
      <c r="AF91" s="22" t="n">
        <v>2023</v>
      </c>
      <c r="AG91" s="22" t="s">
        <v>52</v>
      </c>
      <c r="AH91" s="22" t="s">
        <v>53</v>
      </c>
      <c r="AI91" s="22"/>
      <c r="AJ91" s="23" t="n">
        <v>0.7</v>
      </c>
      <c r="AK91" s="24" t="n">
        <v>100000</v>
      </c>
      <c r="AL91" s="23" t="n">
        <v>0.8</v>
      </c>
      <c r="AM91" s="24" t="n">
        <v>25000</v>
      </c>
      <c r="AN91" s="23" t="n">
        <v>0.9</v>
      </c>
      <c r="AO91" s="24" t="n">
        <v>10000</v>
      </c>
      <c r="AP91" s="25" t="n">
        <f aca="false">IF(AB91&lt;AJ91,AK91,IF(AB91&lt;AL91,AM91,IF(AB91&lt;=AN91,AO91,0)))</f>
        <v>25000</v>
      </c>
    </row>
    <row r="92" customFormat="false" ht="15.65" hidden="false" customHeight="false" outlineLevel="0" collapsed="false">
      <c r="A92" s="11" t="n">
        <f aca="false">A91+1</f>
        <v>4591</v>
      </c>
      <c r="B92" s="12" t="s">
        <v>42</v>
      </c>
      <c r="C92" s="12" t="s">
        <v>43</v>
      </c>
      <c r="D92" s="12" t="s">
        <v>44</v>
      </c>
      <c r="E92" s="12" t="s">
        <v>45</v>
      </c>
      <c r="F92" s="12" t="s">
        <v>136</v>
      </c>
      <c r="G92" s="13" t="s">
        <v>47</v>
      </c>
      <c r="H92" s="12" t="s">
        <v>48</v>
      </c>
      <c r="I92" s="12"/>
      <c r="J92" s="14"/>
      <c r="K92" s="15"/>
      <c r="L92" s="14" t="s">
        <v>49</v>
      </c>
      <c r="M92" s="16" t="n">
        <v>1</v>
      </c>
      <c r="N92" s="16" t="n">
        <v>1</v>
      </c>
      <c r="O92" s="17" t="n">
        <v>100000</v>
      </c>
      <c r="P92" s="17" t="n">
        <v>100000</v>
      </c>
      <c r="Q92" s="18" t="n">
        <v>12600</v>
      </c>
      <c r="R92" s="19" t="n">
        <f aca="false">IF(H92="F",1,0)</f>
        <v>1</v>
      </c>
      <c r="S92" s="19" t="n">
        <f aca="false">IF(H92="M",1,0)</f>
        <v>0</v>
      </c>
      <c r="T92" s="11" t="s">
        <v>145</v>
      </c>
      <c r="U92" s="11" t="s">
        <v>51</v>
      </c>
      <c r="V92" s="20" t="n">
        <f aca="false">_xlfn.xlookup(D92,'WRSI Fusion'!$H$4:$H$354,'WRSI Fusion'!$AI$4:$AI$354)</f>
        <v>71.8943732451256</v>
      </c>
      <c r="W92" s="20" t="n">
        <f aca="false">_xlfn.xlookup(D92,'WRSI Maïs'!$H$4:$H$346,'WRSI Maïs'!$AG$4:$AG$346)</f>
        <v>77.2528785124302</v>
      </c>
      <c r="X92" s="20" t="n">
        <f aca="false">_xlfn.xlookup(D92,'WRSI Mil'!$H$5:$H$355,'WRSI Mil'!$AG$5:$AG$355)</f>
        <v>80.0230067342137</v>
      </c>
      <c r="Y92" s="20" t="n">
        <f aca="false">_xlfn.xlookup(D92,'WRSI Sorgho'!$H$4:$H$354,'WRSI Sorgho'!$AI$4:$AI$354)</f>
        <v>71.9726254617404</v>
      </c>
      <c r="Z92" s="20" t="n">
        <f aca="false">Y92</f>
        <v>71.9726254617404</v>
      </c>
      <c r="AA92" s="20" t="n">
        <f aca="false">_xlfn.xlookup(D92,'WRSI Sorgho'!$H$4:$H$354,'WRSI Sorgho'!$AJ$4:$AJ$354)</f>
        <v>55.671585542935</v>
      </c>
      <c r="AB92" s="21" t="n">
        <f aca="false">AA92/Z92</f>
        <v>0.773510556072867</v>
      </c>
      <c r="AC92" s="11"/>
      <c r="AD92" s="11"/>
      <c r="AE92" s="11"/>
      <c r="AF92" s="22" t="n">
        <v>2023</v>
      </c>
      <c r="AG92" s="22" t="s">
        <v>52</v>
      </c>
      <c r="AH92" s="22" t="s">
        <v>53</v>
      </c>
      <c r="AI92" s="22"/>
      <c r="AJ92" s="23" t="n">
        <v>0.7</v>
      </c>
      <c r="AK92" s="24" t="n">
        <v>100000</v>
      </c>
      <c r="AL92" s="23" t="n">
        <v>0.8</v>
      </c>
      <c r="AM92" s="24" t="n">
        <v>25000</v>
      </c>
      <c r="AN92" s="23" t="n">
        <v>0.9</v>
      </c>
      <c r="AO92" s="24" t="n">
        <v>10000</v>
      </c>
      <c r="AP92" s="25" t="n">
        <f aca="false">IF(AB92&lt;AJ92,AK92,IF(AB92&lt;AL92,AM92,IF(AB92&lt;=AN92,AO92,0)))</f>
        <v>25000</v>
      </c>
    </row>
    <row r="93" customFormat="false" ht="15.65" hidden="false" customHeight="false" outlineLevel="0" collapsed="false">
      <c r="A93" s="11" t="n">
        <f aca="false">A92+1</f>
        <v>4592</v>
      </c>
      <c r="B93" s="12" t="s">
        <v>42</v>
      </c>
      <c r="C93" s="12" t="s">
        <v>43</v>
      </c>
      <c r="D93" s="12" t="s">
        <v>44</v>
      </c>
      <c r="E93" s="12" t="s">
        <v>45</v>
      </c>
      <c r="F93" s="12" t="s">
        <v>136</v>
      </c>
      <c r="G93" s="13" t="s">
        <v>47</v>
      </c>
      <c r="H93" s="12" t="s">
        <v>48</v>
      </c>
      <c r="I93" s="12"/>
      <c r="J93" s="14"/>
      <c r="K93" s="15"/>
      <c r="L93" s="14" t="s">
        <v>49</v>
      </c>
      <c r="M93" s="16" t="n">
        <v>1</v>
      </c>
      <c r="N93" s="16" t="n">
        <v>1</v>
      </c>
      <c r="O93" s="17" t="n">
        <v>100000</v>
      </c>
      <c r="P93" s="17" t="n">
        <v>100000</v>
      </c>
      <c r="Q93" s="18" t="n">
        <v>12600</v>
      </c>
      <c r="R93" s="19" t="n">
        <f aca="false">IF(H93="F",1,0)</f>
        <v>1</v>
      </c>
      <c r="S93" s="19" t="n">
        <f aca="false">IF(H93="M",1,0)</f>
        <v>0</v>
      </c>
      <c r="T93" s="11" t="s">
        <v>146</v>
      </c>
      <c r="U93" s="11" t="s">
        <v>51</v>
      </c>
      <c r="V93" s="20" t="n">
        <f aca="false">_xlfn.xlookup(D93,'WRSI Fusion'!$H$4:$H$354,'WRSI Fusion'!$AI$4:$AI$354)</f>
        <v>71.8943732451256</v>
      </c>
      <c r="W93" s="20" t="n">
        <f aca="false">_xlfn.xlookup(D93,'WRSI Maïs'!$H$4:$H$346,'WRSI Maïs'!$AG$4:$AG$346)</f>
        <v>77.2528785124302</v>
      </c>
      <c r="X93" s="20" t="n">
        <f aca="false">_xlfn.xlookup(D93,'WRSI Mil'!$H$5:$H$355,'WRSI Mil'!$AG$5:$AG$355)</f>
        <v>80.0230067342137</v>
      </c>
      <c r="Y93" s="20" t="n">
        <f aca="false">_xlfn.xlookup(D93,'WRSI Sorgho'!$H$4:$H$354,'WRSI Sorgho'!$AI$4:$AI$354)</f>
        <v>71.9726254617404</v>
      </c>
      <c r="Z93" s="20" t="n">
        <f aca="false">Y93</f>
        <v>71.9726254617404</v>
      </c>
      <c r="AA93" s="20" t="n">
        <f aca="false">_xlfn.xlookup(D93,'WRSI Sorgho'!$H$4:$H$354,'WRSI Sorgho'!$AJ$4:$AJ$354)</f>
        <v>55.671585542935</v>
      </c>
      <c r="AB93" s="21" t="n">
        <f aca="false">AA93/Z93</f>
        <v>0.773510556072867</v>
      </c>
      <c r="AC93" s="11"/>
      <c r="AD93" s="11"/>
      <c r="AE93" s="11"/>
      <c r="AF93" s="22" t="n">
        <v>2023</v>
      </c>
      <c r="AG93" s="22" t="s">
        <v>52</v>
      </c>
      <c r="AH93" s="22" t="s">
        <v>53</v>
      </c>
      <c r="AI93" s="22"/>
      <c r="AJ93" s="23" t="n">
        <v>0.7</v>
      </c>
      <c r="AK93" s="24" t="n">
        <v>100000</v>
      </c>
      <c r="AL93" s="23" t="n">
        <v>0.8</v>
      </c>
      <c r="AM93" s="24" t="n">
        <v>25000</v>
      </c>
      <c r="AN93" s="23" t="n">
        <v>0.9</v>
      </c>
      <c r="AO93" s="24" t="n">
        <v>10000</v>
      </c>
      <c r="AP93" s="25" t="n">
        <f aca="false">IF(AB93&lt;AJ93,AK93,IF(AB93&lt;AL93,AM93,IF(AB93&lt;=AN93,AO93,0)))</f>
        <v>25000</v>
      </c>
    </row>
    <row r="94" customFormat="false" ht="15.65" hidden="false" customHeight="false" outlineLevel="0" collapsed="false">
      <c r="A94" s="11" t="n">
        <f aca="false">A93+1</f>
        <v>4593</v>
      </c>
      <c r="B94" s="12" t="s">
        <v>42</v>
      </c>
      <c r="C94" s="12" t="s">
        <v>43</v>
      </c>
      <c r="D94" s="12" t="s">
        <v>44</v>
      </c>
      <c r="E94" s="12" t="s">
        <v>45</v>
      </c>
      <c r="F94" s="12" t="s">
        <v>136</v>
      </c>
      <c r="G94" s="13" t="s">
        <v>47</v>
      </c>
      <c r="H94" s="12" t="s">
        <v>48</v>
      </c>
      <c r="I94" s="12"/>
      <c r="J94" s="14"/>
      <c r="K94" s="15"/>
      <c r="L94" s="14" t="s">
        <v>49</v>
      </c>
      <c r="M94" s="16" t="n">
        <v>1</v>
      </c>
      <c r="N94" s="16" t="n">
        <v>1</v>
      </c>
      <c r="O94" s="17" t="n">
        <v>100000</v>
      </c>
      <c r="P94" s="17" t="n">
        <v>100000</v>
      </c>
      <c r="Q94" s="18" t="n">
        <v>12600</v>
      </c>
      <c r="R94" s="19" t="n">
        <f aca="false">IF(H94="F",1,0)</f>
        <v>1</v>
      </c>
      <c r="S94" s="19" t="n">
        <f aca="false">IF(H94="M",1,0)</f>
        <v>0</v>
      </c>
      <c r="T94" s="11" t="s">
        <v>147</v>
      </c>
      <c r="U94" s="11" t="s">
        <v>51</v>
      </c>
      <c r="V94" s="20" t="n">
        <f aca="false">_xlfn.xlookup(D94,'WRSI Fusion'!$H$4:$H$354,'WRSI Fusion'!$AI$4:$AI$354)</f>
        <v>71.8943732451256</v>
      </c>
      <c r="W94" s="20" t="n">
        <f aca="false">_xlfn.xlookup(D94,'WRSI Maïs'!$H$4:$H$346,'WRSI Maïs'!$AG$4:$AG$346)</f>
        <v>77.2528785124302</v>
      </c>
      <c r="X94" s="20" t="n">
        <f aca="false">_xlfn.xlookup(D94,'WRSI Mil'!$H$5:$H$355,'WRSI Mil'!$AG$5:$AG$355)</f>
        <v>80.0230067342137</v>
      </c>
      <c r="Y94" s="20" t="n">
        <f aca="false">_xlfn.xlookup(D94,'WRSI Sorgho'!$H$4:$H$354,'WRSI Sorgho'!$AI$4:$AI$354)</f>
        <v>71.9726254617404</v>
      </c>
      <c r="Z94" s="20" t="n">
        <f aca="false">Y94</f>
        <v>71.9726254617404</v>
      </c>
      <c r="AA94" s="20" t="n">
        <f aca="false">_xlfn.xlookup(D94,'WRSI Sorgho'!$H$4:$H$354,'WRSI Sorgho'!$AJ$4:$AJ$354)</f>
        <v>55.671585542935</v>
      </c>
      <c r="AB94" s="21" t="n">
        <f aca="false">AA94/Z94</f>
        <v>0.773510556072867</v>
      </c>
      <c r="AC94" s="11"/>
      <c r="AD94" s="11"/>
      <c r="AE94" s="11"/>
      <c r="AF94" s="22" t="n">
        <v>2023</v>
      </c>
      <c r="AG94" s="22" t="s">
        <v>52</v>
      </c>
      <c r="AH94" s="22" t="s">
        <v>53</v>
      </c>
      <c r="AI94" s="22"/>
      <c r="AJ94" s="23" t="n">
        <v>0.7</v>
      </c>
      <c r="AK94" s="24" t="n">
        <v>100000</v>
      </c>
      <c r="AL94" s="23" t="n">
        <v>0.8</v>
      </c>
      <c r="AM94" s="24" t="n">
        <v>25000</v>
      </c>
      <c r="AN94" s="23" t="n">
        <v>0.9</v>
      </c>
      <c r="AO94" s="24" t="n">
        <v>10000</v>
      </c>
      <c r="AP94" s="25" t="n">
        <f aca="false">IF(AB94&lt;AJ94,AK94,IF(AB94&lt;AL94,AM94,IF(AB94&lt;=AN94,AO94,0)))</f>
        <v>25000</v>
      </c>
    </row>
    <row r="95" customFormat="false" ht="15.65" hidden="false" customHeight="false" outlineLevel="0" collapsed="false">
      <c r="A95" s="11" t="n">
        <f aca="false">A94+1</f>
        <v>4594</v>
      </c>
      <c r="B95" s="12" t="s">
        <v>42</v>
      </c>
      <c r="C95" s="12" t="s">
        <v>43</v>
      </c>
      <c r="D95" s="12" t="s">
        <v>44</v>
      </c>
      <c r="E95" s="12" t="s">
        <v>45</v>
      </c>
      <c r="F95" s="12" t="s">
        <v>136</v>
      </c>
      <c r="G95" s="13" t="s">
        <v>47</v>
      </c>
      <c r="H95" s="12" t="s">
        <v>55</v>
      </c>
      <c r="I95" s="12"/>
      <c r="J95" s="14"/>
      <c r="K95" s="15"/>
      <c r="L95" s="14" t="s">
        <v>49</v>
      </c>
      <c r="M95" s="16" t="n">
        <v>1</v>
      </c>
      <c r="N95" s="16" t="n">
        <v>1</v>
      </c>
      <c r="O95" s="17" t="n">
        <v>100000</v>
      </c>
      <c r="P95" s="17" t="n">
        <v>100000</v>
      </c>
      <c r="Q95" s="18" t="n">
        <v>12600</v>
      </c>
      <c r="R95" s="19" t="n">
        <f aca="false">IF(H95="F",1,0)</f>
        <v>0</v>
      </c>
      <c r="S95" s="19" t="n">
        <f aca="false">IF(H95="M",1,0)</f>
        <v>1</v>
      </c>
      <c r="T95" s="11" t="s">
        <v>148</v>
      </c>
      <c r="U95" s="11" t="s">
        <v>51</v>
      </c>
      <c r="V95" s="20" t="n">
        <f aca="false">_xlfn.xlookup(D95,'WRSI Fusion'!$H$4:$H$354,'WRSI Fusion'!$AI$4:$AI$354)</f>
        <v>71.8943732451256</v>
      </c>
      <c r="W95" s="20" t="n">
        <f aca="false">_xlfn.xlookup(D95,'WRSI Maïs'!$H$4:$H$346,'WRSI Maïs'!$AG$4:$AG$346)</f>
        <v>77.2528785124302</v>
      </c>
      <c r="X95" s="20" t="n">
        <f aca="false">_xlfn.xlookup(D95,'WRSI Mil'!$H$5:$H$355,'WRSI Mil'!$AG$5:$AG$355)</f>
        <v>80.0230067342137</v>
      </c>
      <c r="Y95" s="20" t="n">
        <f aca="false">_xlfn.xlookup(D95,'WRSI Sorgho'!$H$4:$H$354,'WRSI Sorgho'!$AI$4:$AI$354)</f>
        <v>71.9726254617404</v>
      </c>
      <c r="Z95" s="20" t="n">
        <f aca="false">Y95</f>
        <v>71.9726254617404</v>
      </c>
      <c r="AA95" s="20" t="n">
        <f aca="false">_xlfn.xlookup(D95,'WRSI Sorgho'!$H$4:$H$354,'WRSI Sorgho'!$AJ$4:$AJ$354)</f>
        <v>55.671585542935</v>
      </c>
      <c r="AB95" s="21" t="n">
        <f aca="false">AA95/Z95</f>
        <v>0.773510556072867</v>
      </c>
      <c r="AC95" s="11"/>
      <c r="AD95" s="11"/>
      <c r="AE95" s="11"/>
      <c r="AF95" s="22" t="n">
        <v>2023</v>
      </c>
      <c r="AG95" s="22" t="s">
        <v>52</v>
      </c>
      <c r="AH95" s="22" t="s">
        <v>53</v>
      </c>
      <c r="AI95" s="22"/>
      <c r="AJ95" s="23" t="n">
        <v>0.7</v>
      </c>
      <c r="AK95" s="24" t="n">
        <v>100000</v>
      </c>
      <c r="AL95" s="23" t="n">
        <v>0.8</v>
      </c>
      <c r="AM95" s="24" t="n">
        <v>25000</v>
      </c>
      <c r="AN95" s="23" t="n">
        <v>0.9</v>
      </c>
      <c r="AO95" s="24" t="n">
        <v>10000</v>
      </c>
      <c r="AP95" s="25" t="n">
        <f aca="false">IF(AB95&lt;AJ95,AK95,IF(AB95&lt;AL95,AM95,IF(AB95&lt;=AN95,AO95,0)))</f>
        <v>25000</v>
      </c>
    </row>
    <row r="96" customFormat="false" ht="15.65" hidden="false" customHeight="false" outlineLevel="0" collapsed="false">
      <c r="A96" s="11" t="n">
        <f aca="false">A95+1</f>
        <v>4595</v>
      </c>
      <c r="B96" s="12" t="s">
        <v>42</v>
      </c>
      <c r="C96" s="12" t="s">
        <v>43</v>
      </c>
      <c r="D96" s="12" t="s">
        <v>44</v>
      </c>
      <c r="E96" s="12" t="s">
        <v>45</v>
      </c>
      <c r="F96" s="12" t="s">
        <v>136</v>
      </c>
      <c r="G96" s="13" t="s">
        <v>47</v>
      </c>
      <c r="H96" s="12" t="s">
        <v>55</v>
      </c>
      <c r="I96" s="12"/>
      <c r="J96" s="14"/>
      <c r="K96" s="15"/>
      <c r="L96" s="14" t="s">
        <v>49</v>
      </c>
      <c r="M96" s="16" t="n">
        <v>1</v>
      </c>
      <c r="N96" s="16" t="n">
        <v>1</v>
      </c>
      <c r="O96" s="17" t="n">
        <v>100000</v>
      </c>
      <c r="P96" s="17" t="n">
        <v>100000</v>
      </c>
      <c r="Q96" s="18" t="n">
        <v>12600</v>
      </c>
      <c r="R96" s="19" t="n">
        <f aca="false">IF(H96="F",1,0)</f>
        <v>0</v>
      </c>
      <c r="S96" s="19" t="n">
        <f aca="false">IF(H96="M",1,0)</f>
        <v>1</v>
      </c>
      <c r="T96" s="11" t="s">
        <v>149</v>
      </c>
      <c r="U96" s="11" t="s">
        <v>51</v>
      </c>
      <c r="V96" s="20" t="n">
        <f aca="false">_xlfn.xlookup(D96,'WRSI Fusion'!$H$4:$H$354,'WRSI Fusion'!$AI$4:$AI$354)</f>
        <v>71.8943732451256</v>
      </c>
      <c r="W96" s="20" t="n">
        <f aca="false">_xlfn.xlookup(D96,'WRSI Maïs'!$H$4:$H$346,'WRSI Maïs'!$AG$4:$AG$346)</f>
        <v>77.2528785124302</v>
      </c>
      <c r="X96" s="20" t="n">
        <f aca="false">_xlfn.xlookup(D96,'WRSI Mil'!$H$5:$H$355,'WRSI Mil'!$AG$5:$AG$355)</f>
        <v>80.0230067342137</v>
      </c>
      <c r="Y96" s="20" t="n">
        <f aca="false">_xlfn.xlookup(D96,'WRSI Sorgho'!$H$4:$H$354,'WRSI Sorgho'!$AI$4:$AI$354)</f>
        <v>71.9726254617404</v>
      </c>
      <c r="Z96" s="20" t="n">
        <f aca="false">Y96</f>
        <v>71.9726254617404</v>
      </c>
      <c r="AA96" s="20" t="n">
        <f aca="false">_xlfn.xlookup(D96,'WRSI Sorgho'!$H$4:$H$354,'WRSI Sorgho'!$AJ$4:$AJ$354)</f>
        <v>55.671585542935</v>
      </c>
      <c r="AB96" s="21" t="n">
        <f aca="false">AA96/Z96</f>
        <v>0.773510556072867</v>
      </c>
      <c r="AC96" s="11"/>
      <c r="AD96" s="11"/>
      <c r="AE96" s="11"/>
      <c r="AF96" s="22" t="n">
        <v>2023</v>
      </c>
      <c r="AG96" s="22" t="s">
        <v>52</v>
      </c>
      <c r="AH96" s="22" t="s">
        <v>53</v>
      </c>
      <c r="AI96" s="22"/>
      <c r="AJ96" s="23" t="n">
        <v>0.7</v>
      </c>
      <c r="AK96" s="24" t="n">
        <v>100000</v>
      </c>
      <c r="AL96" s="23" t="n">
        <v>0.8</v>
      </c>
      <c r="AM96" s="24" t="n">
        <v>25000</v>
      </c>
      <c r="AN96" s="23" t="n">
        <v>0.9</v>
      </c>
      <c r="AO96" s="24" t="n">
        <v>10000</v>
      </c>
      <c r="AP96" s="25" t="n">
        <f aca="false">IF(AB96&lt;AJ96,AK96,IF(AB96&lt;AL96,AM96,IF(AB96&lt;=AN96,AO96,0)))</f>
        <v>25000</v>
      </c>
    </row>
    <row r="97" customFormat="false" ht="15.65" hidden="false" customHeight="false" outlineLevel="0" collapsed="false">
      <c r="A97" s="11" t="n">
        <f aca="false">A96+1</f>
        <v>4596</v>
      </c>
      <c r="B97" s="12" t="s">
        <v>42</v>
      </c>
      <c r="C97" s="12" t="s">
        <v>43</v>
      </c>
      <c r="D97" s="12" t="s">
        <v>44</v>
      </c>
      <c r="E97" s="12" t="s">
        <v>45</v>
      </c>
      <c r="F97" s="12" t="s">
        <v>136</v>
      </c>
      <c r="G97" s="13" t="s">
        <v>47</v>
      </c>
      <c r="H97" s="12" t="s">
        <v>48</v>
      </c>
      <c r="I97" s="12"/>
      <c r="J97" s="14"/>
      <c r="K97" s="15"/>
      <c r="L97" s="14" t="s">
        <v>49</v>
      </c>
      <c r="M97" s="16" t="n">
        <v>1</v>
      </c>
      <c r="N97" s="16" t="n">
        <v>1</v>
      </c>
      <c r="O97" s="17" t="n">
        <v>100000</v>
      </c>
      <c r="P97" s="17" t="n">
        <v>100000</v>
      </c>
      <c r="Q97" s="18" t="n">
        <v>12600</v>
      </c>
      <c r="R97" s="19" t="n">
        <f aca="false">IF(H97="F",1,0)</f>
        <v>1</v>
      </c>
      <c r="S97" s="19" t="n">
        <f aca="false">IF(H97="M",1,0)</f>
        <v>0</v>
      </c>
      <c r="T97" s="11" t="s">
        <v>150</v>
      </c>
      <c r="U97" s="11" t="s">
        <v>51</v>
      </c>
      <c r="V97" s="20" t="n">
        <f aca="false">_xlfn.xlookup(D97,'WRSI Fusion'!$H$4:$H$354,'WRSI Fusion'!$AI$4:$AI$354)</f>
        <v>71.8943732451256</v>
      </c>
      <c r="W97" s="20" t="n">
        <f aca="false">_xlfn.xlookup(D97,'WRSI Maïs'!$H$4:$H$346,'WRSI Maïs'!$AG$4:$AG$346)</f>
        <v>77.2528785124302</v>
      </c>
      <c r="X97" s="20" t="n">
        <f aca="false">_xlfn.xlookup(D97,'WRSI Mil'!$H$5:$H$355,'WRSI Mil'!$AG$5:$AG$355)</f>
        <v>80.0230067342137</v>
      </c>
      <c r="Y97" s="20" t="n">
        <f aca="false">_xlfn.xlookup(D97,'WRSI Sorgho'!$H$4:$H$354,'WRSI Sorgho'!$AI$4:$AI$354)</f>
        <v>71.9726254617404</v>
      </c>
      <c r="Z97" s="20" t="n">
        <f aca="false">Y97</f>
        <v>71.9726254617404</v>
      </c>
      <c r="AA97" s="20" t="n">
        <f aca="false">_xlfn.xlookup(D97,'WRSI Sorgho'!$H$4:$H$354,'WRSI Sorgho'!$AJ$4:$AJ$354)</f>
        <v>55.671585542935</v>
      </c>
      <c r="AB97" s="21" t="n">
        <f aca="false">AA97/Z97</f>
        <v>0.773510556072867</v>
      </c>
      <c r="AC97" s="11"/>
      <c r="AD97" s="11"/>
      <c r="AE97" s="11"/>
      <c r="AF97" s="22" t="n">
        <v>2023</v>
      </c>
      <c r="AG97" s="22" t="s">
        <v>52</v>
      </c>
      <c r="AH97" s="22" t="s">
        <v>53</v>
      </c>
      <c r="AI97" s="22"/>
      <c r="AJ97" s="23" t="n">
        <v>0.7</v>
      </c>
      <c r="AK97" s="24" t="n">
        <v>100000</v>
      </c>
      <c r="AL97" s="23" t="n">
        <v>0.8</v>
      </c>
      <c r="AM97" s="24" t="n">
        <v>25000</v>
      </c>
      <c r="AN97" s="23" t="n">
        <v>0.9</v>
      </c>
      <c r="AO97" s="24" t="n">
        <v>10000</v>
      </c>
      <c r="AP97" s="25" t="n">
        <f aca="false">IF(AB97&lt;AJ97,AK97,IF(AB97&lt;AL97,AM97,IF(AB97&lt;=AN97,AO97,0)))</f>
        <v>25000</v>
      </c>
    </row>
    <row r="98" customFormat="false" ht="15.65" hidden="false" customHeight="false" outlineLevel="0" collapsed="false">
      <c r="A98" s="11" t="n">
        <f aca="false">A97+1</f>
        <v>4597</v>
      </c>
      <c r="B98" s="12" t="s">
        <v>42</v>
      </c>
      <c r="C98" s="12" t="s">
        <v>43</v>
      </c>
      <c r="D98" s="12" t="s">
        <v>44</v>
      </c>
      <c r="E98" s="12" t="s">
        <v>45</v>
      </c>
      <c r="F98" s="12" t="s">
        <v>136</v>
      </c>
      <c r="G98" s="13" t="s">
        <v>47</v>
      </c>
      <c r="H98" s="12" t="s">
        <v>55</v>
      </c>
      <c r="I98" s="12"/>
      <c r="J98" s="14"/>
      <c r="K98" s="15"/>
      <c r="L98" s="14" t="s">
        <v>49</v>
      </c>
      <c r="M98" s="16" t="n">
        <v>1</v>
      </c>
      <c r="N98" s="16" t="n">
        <v>1</v>
      </c>
      <c r="O98" s="17" t="n">
        <v>100000</v>
      </c>
      <c r="P98" s="17" t="n">
        <v>100000</v>
      </c>
      <c r="Q98" s="18" t="n">
        <v>12600</v>
      </c>
      <c r="R98" s="19" t="n">
        <f aca="false">IF(H98="F",1,0)</f>
        <v>0</v>
      </c>
      <c r="S98" s="19" t="n">
        <f aca="false">IF(H98="M",1,0)</f>
        <v>1</v>
      </c>
      <c r="T98" s="11" t="s">
        <v>151</v>
      </c>
      <c r="U98" s="11" t="s">
        <v>51</v>
      </c>
      <c r="V98" s="20" t="n">
        <f aca="false">_xlfn.xlookup(D98,'WRSI Fusion'!$H$4:$H$354,'WRSI Fusion'!$AI$4:$AI$354)</f>
        <v>71.8943732451256</v>
      </c>
      <c r="W98" s="20" t="n">
        <f aca="false">_xlfn.xlookup(D98,'WRSI Maïs'!$H$4:$H$346,'WRSI Maïs'!$AG$4:$AG$346)</f>
        <v>77.2528785124302</v>
      </c>
      <c r="X98" s="20" t="n">
        <f aca="false">_xlfn.xlookup(D98,'WRSI Mil'!$H$5:$H$355,'WRSI Mil'!$AG$5:$AG$355)</f>
        <v>80.0230067342137</v>
      </c>
      <c r="Y98" s="20" t="n">
        <f aca="false">_xlfn.xlookup(D98,'WRSI Sorgho'!$H$4:$H$354,'WRSI Sorgho'!$AI$4:$AI$354)</f>
        <v>71.9726254617404</v>
      </c>
      <c r="Z98" s="20" t="n">
        <f aca="false">Y98</f>
        <v>71.9726254617404</v>
      </c>
      <c r="AA98" s="20" t="n">
        <f aca="false">_xlfn.xlookup(D98,'WRSI Sorgho'!$H$4:$H$354,'WRSI Sorgho'!$AJ$4:$AJ$354)</f>
        <v>55.671585542935</v>
      </c>
      <c r="AB98" s="21" t="n">
        <f aca="false">AA98/Z98</f>
        <v>0.773510556072867</v>
      </c>
      <c r="AC98" s="11"/>
      <c r="AD98" s="11"/>
      <c r="AE98" s="11"/>
      <c r="AF98" s="22" t="n">
        <v>2023</v>
      </c>
      <c r="AG98" s="22" t="s">
        <v>52</v>
      </c>
      <c r="AH98" s="22" t="s">
        <v>53</v>
      </c>
      <c r="AI98" s="22"/>
      <c r="AJ98" s="23" t="n">
        <v>0.7</v>
      </c>
      <c r="AK98" s="24" t="n">
        <v>100000</v>
      </c>
      <c r="AL98" s="23" t="n">
        <v>0.8</v>
      </c>
      <c r="AM98" s="24" t="n">
        <v>25000</v>
      </c>
      <c r="AN98" s="23" t="n">
        <v>0.9</v>
      </c>
      <c r="AO98" s="24" t="n">
        <v>10000</v>
      </c>
      <c r="AP98" s="25" t="n">
        <f aca="false">IF(AB98&lt;AJ98,AK98,IF(AB98&lt;AL98,AM98,IF(AB98&lt;=AN98,AO98,0)))</f>
        <v>25000</v>
      </c>
    </row>
    <row r="99" customFormat="false" ht="15.65" hidden="false" customHeight="false" outlineLevel="0" collapsed="false">
      <c r="A99" s="11" t="n">
        <f aca="false">A98+1</f>
        <v>4598</v>
      </c>
      <c r="B99" s="12" t="s">
        <v>42</v>
      </c>
      <c r="C99" s="12" t="s">
        <v>43</v>
      </c>
      <c r="D99" s="12" t="s">
        <v>44</v>
      </c>
      <c r="E99" s="12" t="s">
        <v>45</v>
      </c>
      <c r="F99" s="12" t="s">
        <v>136</v>
      </c>
      <c r="G99" s="13" t="s">
        <v>47</v>
      </c>
      <c r="H99" s="12" t="s">
        <v>48</v>
      </c>
      <c r="I99" s="12"/>
      <c r="J99" s="14"/>
      <c r="K99" s="15"/>
      <c r="L99" s="14" t="s">
        <v>49</v>
      </c>
      <c r="M99" s="16" t="n">
        <v>1</v>
      </c>
      <c r="N99" s="16" t="n">
        <v>1</v>
      </c>
      <c r="O99" s="17" t="n">
        <v>100000</v>
      </c>
      <c r="P99" s="17" t="n">
        <v>100000</v>
      </c>
      <c r="Q99" s="18" t="n">
        <v>12600</v>
      </c>
      <c r="R99" s="19" t="n">
        <f aca="false">IF(H99="F",1,0)</f>
        <v>1</v>
      </c>
      <c r="S99" s="19" t="n">
        <f aca="false">IF(H99="M",1,0)</f>
        <v>0</v>
      </c>
      <c r="T99" s="11" t="s">
        <v>152</v>
      </c>
      <c r="U99" s="11" t="s">
        <v>51</v>
      </c>
      <c r="V99" s="20" t="n">
        <f aca="false">_xlfn.xlookup(D99,'WRSI Fusion'!$H$4:$H$354,'WRSI Fusion'!$AI$4:$AI$354)</f>
        <v>71.8943732451256</v>
      </c>
      <c r="W99" s="20" t="n">
        <f aca="false">_xlfn.xlookup(D99,'WRSI Maïs'!$H$4:$H$346,'WRSI Maïs'!$AG$4:$AG$346)</f>
        <v>77.2528785124302</v>
      </c>
      <c r="X99" s="20" t="n">
        <f aca="false">_xlfn.xlookup(D99,'WRSI Mil'!$H$5:$H$355,'WRSI Mil'!$AG$5:$AG$355)</f>
        <v>80.0230067342137</v>
      </c>
      <c r="Y99" s="20" t="n">
        <f aca="false">_xlfn.xlookup(D99,'WRSI Sorgho'!$H$4:$H$354,'WRSI Sorgho'!$AI$4:$AI$354)</f>
        <v>71.9726254617404</v>
      </c>
      <c r="Z99" s="20" t="n">
        <f aca="false">Y99</f>
        <v>71.9726254617404</v>
      </c>
      <c r="AA99" s="20" t="n">
        <f aca="false">_xlfn.xlookup(D99,'WRSI Sorgho'!$H$4:$H$354,'WRSI Sorgho'!$AJ$4:$AJ$354)</f>
        <v>55.671585542935</v>
      </c>
      <c r="AB99" s="21" t="n">
        <f aca="false">AA99/Z99</f>
        <v>0.773510556072867</v>
      </c>
      <c r="AC99" s="11"/>
      <c r="AD99" s="11"/>
      <c r="AE99" s="11"/>
      <c r="AF99" s="22" t="n">
        <v>2023</v>
      </c>
      <c r="AG99" s="22" t="s">
        <v>52</v>
      </c>
      <c r="AH99" s="22" t="s">
        <v>53</v>
      </c>
      <c r="AI99" s="22"/>
      <c r="AJ99" s="23" t="n">
        <v>0.7</v>
      </c>
      <c r="AK99" s="24" t="n">
        <v>100000</v>
      </c>
      <c r="AL99" s="23" t="n">
        <v>0.8</v>
      </c>
      <c r="AM99" s="24" t="n">
        <v>25000</v>
      </c>
      <c r="AN99" s="23" t="n">
        <v>0.9</v>
      </c>
      <c r="AO99" s="24" t="n">
        <v>10000</v>
      </c>
      <c r="AP99" s="25" t="n">
        <f aca="false">IF(AB99&lt;AJ99,AK99,IF(AB99&lt;AL99,AM99,IF(AB99&lt;=AN99,AO99,0)))</f>
        <v>25000</v>
      </c>
    </row>
    <row r="100" customFormat="false" ht="15.65" hidden="false" customHeight="false" outlineLevel="0" collapsed="false">
      <c r="A100" s="11" t="n">
        <f aca="false">A99+1</f>
        <v>4599</v>
      </c>
      <c r="B100" s="12" t="s">
        <v>42</v>
      </c>
      <c r="C100" s="12" t="s">
        <v>43</v>
      </c>
      <c r="D100" s="12" t="s">
        <v>44</v>
      </c>
      <c r="E100" s="12" t="s">
        <v>45</v>
      </c>
      <c r="F100" s="12" t="s">
        <v>136</v>
      </c>
      <c r="G100" s="13" t="s">
        <v>47</v>
      </c>
      <c r="H100" s="12" t="s">
        <v>48</v>
      </c>
      <c r="I100" s="12"/>
      <c r="J100" s="14"/>
      <c r="K100" s="15"/>
      <c r="L100" s="14" t="s">
        <v>49</v>
      </c>
      <c r="M100" s="16" t="n">
        <v>1</v>
      </c>
      <c r="N100" s="16" t="n">
        <v>1</v>
      </c>
      <c r="O100" s="17" t="n">
        <v>100000</v>
      </c>
      <c r="P100" s="17" t="n">
        <v>100000</v>
      </c>
      <c r="Q100" s="18" t="n">
        <v>12600</v>
      </c>
      <c r="R100" s="19" t="n">
        <f aca="false">IF(H100="F",1,0)</f>
        <v>1</v>
      </c>
      <c r="S100" s="19" t="n">
        <f aca="false">IF(H100="M",1,0)</f>
        <v>0</v>
      </c>
      <c r="T100" s="11" t="s">
        <v>153</v>
      </c>
      <c r="U100" s="11" t="s">
        <v>51</v>
      </c>
      <c r="V100" s="20" t="n">
        <f aca="false">_xlfn.xlookup(D100,'WRSI Fusion'!$H$4:$H$354,'WRSI Fusion'!$AI$4:$AI$354)</f>
        <v>71.8943732451256</v>
      </c>
      <c r="W100" s="20" t="n">
        <f aca="false">_xlfn.xlookup(D100,'WRSI Maïs'!$H$4:$H$346,'WRSI Maïs'!$AG$4:$AG$346)</f>
        <v>77.2528785124302</v>
      </c>
      <c r="X100" s="20" t="n">
        <f aca="false">_xlfn.xlookup(D100,'WRSI Mil'!$H$5:$H$355,'WRSI Mil'!$AG$5:$AG$355)</f>
        <v>80.0230067342137</v>
      </c>
      <c r="Y100" s="20" t="n">
        <f aca="false">_xlfn.xlookup(D100,'WRSI Sorgho'!$H$4:$H$354,'WRSI Sorgho'!$AI$4:$AI$354)</f>
        <v>71.9726254617404</v>
      </c>
      <c r="Z100" s="20" t="n">
        <f aca="false">Y100</f>
        <v>71.9726254617404</v>
      </c>
      <c r="AA100" s="20" t="n">
        <f aca="false">_xlfn.xlookup(D100,'WRSI Sorgho'!$H$4:$H$354,'WRSI Sorgho'!$AJ$4:$AJ$354)</f>
        <v>55.671585542935</v>
      </c>
      <c r="AB100" s="21" t="n">
        <f aca="false">AA100/Z100</f>
        <v>0.773510556072867</v>
      </c>
      <c r="AC100" s="11"/>
      <c r="AD100" s="11"/>
      <c r="AE100" s="11"/>
      <c r="AF100" s="22" t="n">
        <v>2023</v>
      </c>
      <c r="AG100" s="22" t="s">
        <v>52</v>
      </c>
      <c r="AH100" s="22" t="s">
        <v>53</v>
      </c>
      <c r="AI100" s="22"/>
      <c r="AJ100" s="23" t="n">
        <v>0.7</v>
      </c>
      <c r="AK100" s="24" t="n">
        <v>100000</v>
      </c>
      <c r="AL100" s="23" t="n">
        <v>0.8</v>
      </c>
      <c r="AM100" s="24" t="n">
        <v>25000</v>
      </c>
      <c r="AN100" s="23" t="n">
        <v>0.9</v>
      </c>
      <c r="AO100" s="24" t="n">
        <v>10000</v>
      </c>
      <c r="AP100" s="25" t="n">
        <f aca="false">IF(AB100&lt;AJ100,AK100,IF(AB100&lt;AL100,AM100,IF(AB100&lt;=AN100,AO100,0)))</f>
        <v>25000</v>
      </c>
    </row>
    <row r="101" customFormat="false" ht="15.65" hidden="false" customHeight="false" outlineLevel="0" collapsed="false">
      <c r="A101" s="11" t="n">
        <f aca="false">A100+1</f>
        <v>4600</v>
      </c>
      <c r="B101" s="12" t="s">
        <v>42</v>
      </c>
      <c r="C101" s="12" t="s">
        <v>43</v>
      </c>
      <c r="D101" s="12" t="s">
        <v>44</v>
      </c>
      <c r="E101" s="12" t="s">
        <v>45</v>
      </c>
      <c r="F101" s="12" t="s">
        <v>136</v>
      </c>
      <c r="G101" s="13" t="s">
        <v>47</v>
      </c>
      <c r="H101" s="12" t="s">
        <v>48</v>
      </c>
      <c r="I101" s="12"/>
      <c r="J101" s="14"/>
      <c r="K101" s="15"/>
      <c r="L101" s="14" t="s">
        <v>49</v>
      </c>
      <c r="M101" s="16" t="n">
        <v>1</v>
      </c>
      <c r="N101" s="16" t="n">
        <v>1</v>
      </c>
      <c r="O101" s="17" t="n">
        <v>100000</v>
      </c>
      <c r="P101" s="17" t="n">
        <v>100000</v>
      </c>
      <c r="Q101" s="18" t="n">
        <v>12600</v>
      </c>
      <c r="R101" s="19" t="n">
        <f aca="false">IF(H101="F",1,0)</f>
        <v>1</v>
      </c>
      <c r="S101" s="19" t="n">
        <f aca="false">IF(H101="M",1,0)</f>
        <v>0</v>
      </c>
      <c r="T101" s="11" t="s">
        <v>154</v>
      </c>
      <c r="U101" s="11" t="s">
        <v>51</v>
      </c>
      <c r="V101" s="20" t="n">
        <f aca="false">_xlfn.xlookup(D101,'WRSI Fusion'!$H$4:$H$354,'WRSI Fusion'!$AI$4:$AI$354)</f>
        <v>71.8943732451256</v>
      </c>
      <c r="W101" s="20" t="n">
        <f aca="false">_xlfn.xlookup(D101,'WRSI Maïs'!$H$4:$H$346,'WRSI Maïs'!$AG$4:$AG$346)</f>
        <v>77.2528785124302</v>
      </c>
      <c r="X101" s="20" t="n">
        <f aca="false">_xlfn.xlookup(D101,'WRSI Mil'!$H$5:$H$355,'WRSI Mil'!$AG$5:$AG$355)</f>
        <v>80.0230067342137</v>
      </c>
      <c r="Y101" s="20" t="n">
        <f aca="false">_xlfn.xlookup(D101,'WRSI Sorgho'!$H$4:$H$354,'WRSI Sorgho'!$AI$4:$AI$354)</f>
        <v>71.9726254617404</v>
      </c>
      <c r="Z101" s="20" t="n">
        <f aca="false">Y101</f>
        <v>71.9726254617404</v>
      </c>
      <c r="AA101" s="20" t="n">
        <f aca="false">_xlfn.xlookup(D101,'WRSI Sorgho'!$H$4:$H$354,'WRSI Sorgho'!$AJ$4:$AJ$354)</f>
        <v>55.671585542935</v>
      </c>
      <c r="AB101" s="21" t="n">
        <f aca="false">AA101/Z101</f>
        <v>0.773510556072867</v>
      </c>
      <c r="AC101" s="11"/>
      <c r="AD101" s="11"/>
      <c r="AE101" s="11"/>
      <c r="AF101" s="22" t="n">
        <v>2023</v>
      </c>
      <c r="AG101" s="22" t="s">
        <v>52</v>
      </c>
      <c r="AH101" s="22" t="s">
        <v>53</v>
      </c>
      <c r="AI101" s="22"/>
      <c r="AJ101" s="23" t="n">
        <v>0.7</v>
      </c>
      <c r="AK101" s="24" t="n">
        <v>100000</v>
      </c>
      <c r="AL101" s="23" t="n">
        <v>0.8</v>
      </c>
      <c r="AM101" s="24" t="n">
        <v>25000</v>
      </c>
      <c r="AN101" s="23" t="n">
        <v>0.9</v>
      </c>
      <c r="AO101" s="24" t="n">
        <v>10000</v>
      </c>
      <c r="AP101" s="25" t="n">
        <f aca="false">IF(AB101&lt;AJ101,AK101,IF(AB101&lt;AL101,AM101,IF(AB101&lt;=AN101,AO101,0)))</f>
        <v>25000</v>
      </c>
    </row>
    <row r="102" customFormat="false" ht="15.65" hidden="false" customHeight="false" outlineLevel="0" collapsed="false">
      <c r="A102" s="11" t="n">
        <f aca="false">A101+1</f>
        <v>4601</v>
      </c>
      <c r="B102" s="12" t="s">
        <v>42</v>
      </c>
      <c r="C102" s="12" t="s">
        <v>43</v>
      </c>
      <c r="D102" s="12" t="s">
        <v>44</v>
      </c>
      <c r="E102" s="12" t="s">
        <v>45</v>
      </c>
      <c r="F102" s="12" t="s">
        <v>136</v>
      </c>
      <c r="G102" s="13" t="s">
        <v>47</v>
      </c>
      <c r="H102" s="12" t="s">
        <v>48</v>
      </c>
      <c r="I102" s="12"/>
      <c r="J102" s="14"/>
      <c r="K102" s="15"/>
      <c r="L102" s="14" t="s">
        <v>49</v>
      </c>
      <c r="M102" s="16" t="n">
        <v>1</v>
      </c>
      <c r="N102" s="16" t="n">
        <v>1</v>
      </c>
      <c r="O102" s="17" t="n">
        <v>100000</v>
      </c>
      <c r="P102" s="17" t="n">
        <v>100000</v>
      </c>
      <c r="Q102" s="18" t="n">
        <v>12600</v>
      </c>
      <c r="R102" s="19" t="n">
        <f aca="false">IF(H102="F",1,0)</f>
        <v>1</v>
      </c>
      <c r="S102" s="19" t="n">
        <f aca="false">IF(H102="M",1,0)</f>
        <v>0</v>
      </c>
      <c r="T102" s="11" t="s">
        <v>155</v>
      </c>
      <c r="U102" s="11" t="s">
        <v>51</v>
      </c>
      <c r="V102" s="20" t="n">
        <f aca="false">_xlfn.xlookup(D102,'WRSI Fusion'!$H$4:$H$354,'WRSI Fusion'!$AI$4:$AI$354)</f>
        <v>71.8943732451256</v>
      </c>
      <c r="W102" s="20" t="n">
        <f aca="false">_xlfn.xlookup(D102,'WRSI Maïs'!$H$4:$H$346,'WRSI Maïs'!$AG$4:$AG$346)</f>
        <v>77.2528785124302</v>
      </c>
      <c r="X102" s="20" t="n">
        <f aca="false">_xlfn.xlookup(D102,'WRSI Mil'!$H$5:$H$355,'WRSI Mil'!$AG$5:$AG$355)</f>
        <v>80.0230067342137</v>
      </c>
      <c r="Y102" s="20" t="n">
        <f aca="false">_xlfn.xlookup(D102,'WRSI Sorgho'!$H$4:$H$354,'WRSI Sorgho'!$AI$4:$AI$354)</f>
        <v>71.9726254617404</v>
      </c>
      <c r="Z102" s="20" t="n">
        <f aca="false">Y102</f>
        <v>71.9726254617404</v>
      </c>
      <c r="AA102" s="20" t="n">
        <f aca="false">_xlfn.xlookup(D102,'WRSI Sorgho'!$H$4:$H$354,'WRSI Sorgho'!$AJ$4:$AJ$354)</f>
        <v>55.671585542935</v>
      </c>
      <c r="AB102" s="21" t="n">
        <f aca="false">AA102/Z102</f>
        <v>0.773510556072867</v>
      </c>
      <c r="AC102" s="11"/>
      <c r="AD102" s="11"/>
      <c r="AE102" s="11"/>
      <c r="AF102" s="22" t="n">
        <v>2023</v>
      </c>
      <c r="AG102" s="22" t="s">
        <v>52</v>
      </c>
      <c r="AH102" s="22" t="s">
        <v>53</v>
      </c>
      <c r="AI102" s="22"/>
      <c r="AJ102" s="23" t="n">
        <v>0.7</v>
      </c>
      <c r="AK102" s="24" t="n">
        <v>100000</v>
      </c>
      <c r="AL102" s="23" t="n">
        <v>0.8</v>
      </c>
      <c r="AM102" s="24" t="n">
        <v>25000</v>
      </c>
      <c r="AN102" s="23" t="n">
        <v>0.9</v>
      </c>
      <c r="AO102" s="24" t="n">
        <v>10000</v>
      </c>
      <c r="AP102" s="25" t="n">
        <f aca="false">IF(AB102&lt;AJ102,AK102,IF(AB102&lt;AL102,AM102,IF(AB102&lt;=AN102,AO102,0)))</f>
        <v>25000</v>
      </c>
    </row>
    <row r="103" customFormat="false" ht="15.65" hidden="false" customHeight="false" outlineLevel="0" collapsed="false">
      <c r="A103" s="11" t="n">
        <f aca="false">A102+1</f>
        <v>4602</v>
      </c>
      <c r="B103" s="12" t="s">
        <v>42</v>
      </c>
      <c r="C103" s="12" t="s">
        <v>43</v>
      </c>
      <c r="D103" s="12" t="s">
        <v>44</v>
      </c>
      <c r="E103" s="12" t="s">
        <v>45</v>
      </c>
      <c r="F103" s="12" t="s">
        <v>136</v>
      </c>
      <c r="G103" s="13" t="s">
        <v>47</v>
      </c>
      <c r="H103" s="12" t="s">
        <v>55</v>
      </c>
      <c r="I103" s="12"/>
      <c r="J103" s="14"/>
      <c r="K103" s="15"/>
      <c r="L103" s="14" t="s">
        <v>49</v>
      </c>
      <c r="M103" s="16" t="n">
        <v>1</v>
      </c>
      <c r="N103" s="16" t="n">
        <v>1</v>
      </c>
      <c r="O103" s="17" t="n">
        <v>100000</v>
      </c>
      <c r="P103" s="17" t="n">
        <v>100000</v>
      </c>
      <c r="Q103" s="18" t="n">
        <v>12600</v>
      </c>
      <c r="R103" s="19" t="n">
        <f aca="false">IF(H103="F",1,0)</f>
        <v>0</v>
      </c>
      <c r="S103" s="19" t="n">
        <f aca="false">IF(H103="M",1,0)</f>
        <v>1</v>
      </c>
      <c r="T103" s="11" t="s">
        <v>156</v>
      </c>
      <c r="U103" s="11" t="s">
        <v>51</v>
      </c>
      <c r="V103" s="20" t="n">
        <f aca="false">_xlfn.xlookup(D103,'WRSI Fusion'!$H$4:$H$354,'WRSI Fusion'!$AI$4:$AI$354)</f>
        <v>71.8943732451256</v>
      </c>
      <c r="W103" s="20" t="n">
        <f aca="false">_xlfn.xlookup(D103,'WRSI Maïs'!$H$4:$H$346,'WRSI Maïs'!$AG$4:$AG$346)</f>
        <v>77.2528785124302</v>
      </c>
      <c r="X103" s="20" t="n">
        <f aca="false">_xlfn.xlookup(D103,'WRSI Mil'!$H$5:$H$355,'WRSI Mil'!$AG$5:$AG$355)</f>
        <v>80.0230067342137</v>
      </c>
      <c r="Y103" s="20" t="n">
        <f aca="false">_xlfn.xlookup(D103,'WRSI Sorgho'!$H$4:$H$354,'WRSI Sorgho'!$AI$4:$AI$354)</f>
        <v>71.9726254617404</v>
      </c>
      <c r="Z103" s="20" t="n">
        <f aca="false">Y103</f>
        <v>71.9726254617404</v>
      </c>
      <c r="AA103" s="20" t="n">
        <f aca="false">_xlfn.xlookup(D103,'WRSI Sorgho'!$H$4:$H$354,'WRSI Sorgho'!$AJ$4:$AJ$354)</f>
        <v>55.671585542935</v>
      </c>
      <c r="AB103" s="21" t="n">
        <f aca="false">AA103/Z103</f>
        <v>0.773510556072867</v>
      </c>
      <c r="AC103" s="11"/>
      <c r="AD103" s="11"/>
      <c r="AE103" s="11"/>
      <c r="AF103" s="22" t="n">
        <v>2023</v>
      </c>
      <c r="AG103" s="22" t="s">
        <v>52</v>
      </c>
      <c r="AH103" s="22" t="s">
        <v>53</v>
      </c>
      <c r="AI103" s="22"/>
      <c r="AJ103" s="23" t="n">
        <v>0.7</v>
      </c>
      <c r="AK103" s="24" t="n">
        <v>100000</v>
      </c>
      <c r="AL103" s="23" t="n">
        <v>0.8</v>
      </c>
      <c r="AM103" s="24" t="n">
        <v>25000</v>
      </c>
      <c r="AN103" s="23" t="n">
        <v>0.9</v>
      </c>
      <c r="AO103" s="24" t="n">
        <v>10000</v>
      </c>
      <c r="AP103" s="25" t="n">
        <f aca="false">IF(AB103&lt;AJ103,AK103,IF(AB103&lt;AL103,AM103,IF(AB103&lt;=AN103,AO103,0)))</f>
        <v>25000</v>
      </c>
    </row>
    <row r="104" customFormat="false" ht="15.65" hidden="false" customHeight="false" outlineLevel="0" collapsed="false">
      <c r="A104" s="11" t="n">
        <f aca="false">A103+1</f>
        <v>4603</v>
      </c>
      <c r="B104" s="12" t="s">
        <v>42</v>
      </c>
      <c r="C104" s="12" t="s">
        <v>43</v>
      </c>
      <c r="D104" s="12" t="s">
        <v>44</v>
      </c>
      <c r="E104" s="12" t="s">
        <v>45</v>
      </c>
      <c r="F104" s="12" t="s">
        <v>136</v>
      </c>
      <c r="G104" s="13" t="s">
        <v>47</v>
      </c>
      <c r="H104" s="12" t="s">
        <v>55</v>
      </c>
      <c r="I104" s="12"/>
      <c r="J104" s="14"/>
      <c r="K104" s="15"/>
      <c r="L104" s="14" t="s">
        <v>49</v>
      </c>
      <c r="M104" s="16" t="n">
        <v>1</v>
      </c>
      <c r="N104" s="16" t="n">
        <v>1</v>
      </c>
      <c r="O104" s="17" t="n">
        <v>100000</v>
      </c>
      <c r="P104" s="17" t="n">
        <v>100000</v>
      </c>
      <c r="Q104" s="18" t="n">
        <v>12600</v>
      </c>
      <c r="R104" s="19" t="n">
        <f aca="false">IF(H104="F",1,0)</f>
        <v>0</v>
      </c>
      <c r="S104" s="19" t="n">
        <f aca="false">IF(H104="M",1,0)</f>
        <v>1</v>
      </c>
      <c r="T104" s="11" t="s">
        <v>157</v>
      </c>
      <c r="U104" s="11" t="s">
        <v>51</v>
      </c>
      <c r="V104" s="20" t="n">
        <f aca="false">_xlfn.xlookup(D104,'WRSI Fusion'!$H$4:$H$354,'WRSI Fusion'!$AI$4:$AI$354)</f>
        <v>71.8943732451256</v>
      </c>
      <c r="W104" s="20" t="n">
        <f aca="false">_xlfn.xlookup(D104,'WRSI Maïs'!$H$4:$H$346,'WRSI Maïs'!$AG$4:$AG$346)</f>
        <v>77.2528785124302</v>
      </c>
      <c r="X104" s="20" t="n">
        <f aca="false">_xlfn.xlookup(D104,'WRSI Mil'!$H$5:$H$355,'WRSI Mil'!$AG$5:$AG$355)</f>
        <v>80.0230067342137</v>
      </c>
      <c r="Y104" s="20" t="n">
        <f aca="false">_xlfn.xlookup(D104,'WRSI Sorgho'!$H$4:$H$354,'WRSI Sorgho'!$AI$4:$AI$354)</f>
        <v>71.9726254617404</v>
      </c>
      <c r="Z104" s="20" t="n">
        <f aca="false">Y104</f>
        <v>71.9726254617404</v>
      </c>
      <c r="AA104" s="20" t="n">
        <f aca="false">_xlfn.xlookup(D104,'WRSI Sorgho'!$H$4:$H$354,'WRSI Sorgho'!$AJ$4:$AJ$354)</f>
        <v>55.671585542935</v>
      </c>
      <c r="AB104" s="21" t="n">
        <f aca="false">AA104/Z104</f>
        <v>0.773510556072867</v>
      </c>
      <c r="AC104" s="11"/>
      <c r="AD104" s="11"/>
      <c r="AE104" s="11"/>
      <c r="AF104" s="22" t="n">
        <v>2023</v>
      </c>
      <c r="AG104" s="22" t="s">
        <v>52</v>
      </c>
      <c r="AH104" s="22" t="s">
        <v>53</v>
      </c>
      <c r="AI104" s="22"/>
      <c r="AJ104" s="23" t="n">
        <v>0.7</v>
      </c>
      <c r="AK104" s="24" t="n">
        <v>100000</v>
      </c>
      <c r="AL104" s="23" t="n">
        <v>0.8</v>
      </c>
      <c r="AM104" s="24" t="n">
        <v>25000</v>
      </c>
      <c r="AN104" s="23" t="n">
        <v>0.9</v>
      </c>
      <c r="AO104" s="24" t="n">
        <v>10000</v>
      </c>
      <c r="AP104" s="25" t="n">
        <f aca="false">IF(AB104&lt;AJ104,AK104,IF(AB104&lt;AL104,AM104,IF(AB104&lt;=AN104,AO104,0)))</f>
        <v>25000</v>
      </c>
    </row>
    <row r="105" customFormat="false" ht="15.65" hidden="false" customHeight="false" outlineLevel="0" collapsed="false">
      <c r="A105" s="11" t="n">
        <f aca="false">A104+1</f>
        <v>4604</v>
      </c>
      <c r="B105" s="12" t="s">
        <v>42</v>
      </c>
      <c r="C105" s="12" t="s">
        <v>43</v>
      </c>
      <c r="D105" s="12" t="s">
        <v>44</v>
      </c>
      <c r="E105" s="12" t="s">
        <v>45</v>
      </c>
      <c r="F105" s="12" t="s">
        <v>136</v>
      </c>
      <c r="G105" s="13" t="s">
        <v>47</v>
      </c>
      <c r="H105" s="12" t="s">
        <v>48</v>
      </c>
      <c r="I105" s="12"/>
      <c r="J105" s="14"/>
      <c r="K105" s="15"/>
      <c r="L105" s="14" t="s">
        <v>49</v>
      </c>
      <c r="M105" s="16" t="n">
        <v>1</v>
      </c>
      <c r="N105" s="16" t="n">
        <v>1</v>
      </c>
      <c r="O105" s="17" t="n">
        <v>100000</v>
      </c>
      <c r="P105" s="17" t="n">
        <v>100000</v>
      </c>
      <c r="Q105" s="18" t="n">
        <v>12600</v>
      </c>
      <c r="R105" s="19" t="n">
        <f aca="false">IF(H105="F",1,0)</f>
        <v>1</v>
      </c>
      <c r="S105" s="19" t="n">
        <f aca="false">IF(H105="M",1,0)</f>
        <v>0</v>
      </c>
      <c r="T105" s="11" t="s">
        <v>158</v>
      </c>
      <c r="U105" s="11" t="s">
        <v>51</v>
      </c>
      <c r="V105" s="20" t="n">
        <f aca="false">_xlfn.xlookup(D105,'WRSI Fusion'!$H$4:$H$354,'WRSI Fusion'!$AI$4:$AI$354)</f>
        <v>71.8943732451256</v>
      </c>
      <c r="W105" s="20" t="n">
        <f aca="false">_xlfn.xlookup(D105,'WRSI Maïs'!$H$4:$H$346,'WRSI Maïs'!$AG$4:$AG$346)</f>
        <v>77.2528785124302</v>
      </c>
      <c r="X105" s="20" t="n">
        <f aca="false">_xlfn.xlookup(D105,'WRSI Mil'!$H$5:$H$355,'WRSI Mil'!$AG$5:$AG$355)</f>
        <v>80.0230067342137</v>
      </c>
      <c r="Y105" s="20" t="n">
        <f aca="false">_xlfn.xlookup(D105,'WRSI Sorgho'!$H$4:$H$354,'WRSI Sorgho'!$AI$4:$AI$354)</f>
        <v>71.9726254617404</v>
      </c>
      <c r="Z105" s="20" t="n">
        <f aca="false">Y105</f>
        <v>71.9726254617404</v>
      </c>
      <c r="AA105" s="20" t="n">
        <f aca="false">_xlfn.xlookup(D105,'WRSI Sorgho'!$H$4:$H$354,'WRSI Sorgho'!$AJ$4:$AJ$354)</f>
        <v>55.671585542935</v>
      </c>
      <c r="AB105" s="21" t="n">
        <f aca="false">AA105/Z105</f>
        <v>0.773510556072867</v>
      </c>
      <c r="AC105" s="11"/>
      <c r="AD105" s="11"/>
      <c r="AE105" s="11"/>
      <c r="AF105" s="22" t="n">
        <v>2023</v>
      </c>
      <c r="AG105" s="22" t="s">
        <v>52</v>
      </c>
      <c r="AH105" s="22" t="s">
        <v>53</v>
      </c>
      <c r="AI105" s="22"/>
      <c r="AJ105" s="23" t="n">
        <v>0.7</v>
      </c>
      <c r="AK105" s="24" t="n">
        <v>100000</v>
      </c>
      <c r="AL105" s="23" t="n">
        <v>0.8</v>
      </c>
      <c r="AM105" s="24" t="n">
        <v>25000</v>
      </c>
      <c r="AN105" s="23" t="n">
        <v>0.9</v>
      </c>
      <c r="AO105" s="24" t="n">
        <v>10000</v>
      </c>
      <c r="AP105" s="25" t="n">
        <f aca="false">IF(AB105&lt;AJ105,AK105,IF(AB105&lt;AL105,AM105,IF(AB105&lt;=AN105,AO105,0)))</f>
        <v>25000</v>
      </c>
    </row>
    <row r="106" customFormat="false" ht="15.65" hidden="false" customHeight="false" outlineLevel="0" collapsed="false">
      <c r="A106" s="11" t="n">
        <f aca="false">A105+1</f>
        <v>4605</v>
      </c>
      <c r="B106" s="12" t="s">
        <v>42</v>
      </c>
      <c r="C106" s="12" t="s">
        <v>43</v>
      </c>
      <c r="D106" s="12" t="s">
        <v>44</v>
      </c>
      <c r="E106" s="12" t="s">
        <v>45</v>
      </c>
      <c r="F106" s="12" t="s">
        <v>136</v>
      </c>
      <c r="G106" s="13" t="s">
        <v>47</v>
      </c>
      <c r="H106" s="12" t="s">
        <v>48</v>
      </c>
      <c r="I106" s="12"/>
      <c r="J106" s="14"/>
      <c r="K106" s="15"/>
      <c r="L106" s="14" t="s">
        <v>49</v>
      </c>
      <c r="M106" s="16" t="n">
        <v>1</v>
      </c>
      <c r="N106" s="16" t="n">
        <v>1</v>
      </c>
      <c r="O106" s="17" t="n">
        <v>100000</v>
      </c>
      <c r="P106" s="17" t="n">
        <v>100000</v>
      </c>
      <c r="Q106" s="18" t="n">
        <v>12600</v>
      </c>
      <c r="R106" s="19" t="n">
        <f aca="false">IF(H106="F",1,0)</f>
        <v>1</v>
      </c>
      <c r="S106" s="19" t="n">
        <f aca="false">IF(H106="M",1,0)</f>
        <v>0</v>
      </c>
      <c r="T106" s="11" t="s">
        <v>159</v>
      </c>
      <c r="U106" s="11" t="s">
        <v>51</v>
      </c>
      <c r="V106" s="20" t="n">
        <f aca="false">_xlfn.xlookup(D106,'WRSI Fusion'!$H$4:$H$354,'WRSI Fusion'!$AI$4:$AI$354)</f>
        <v>71.8943732451256</v>
      </c>
      <c r="W106" s="20" t="n">
        <f aca="false">_xlfn.xlookup(D106,'WRSI Maïs'!$H$4:$H$346,'WRSI Maïs'!$AG$4:$AG$346)</f>
        <v>77.2528785124302</v>
      </c>
      <c r="X106" s="20" t="n">
        <f aca="false">_xlfn.xlookup(D106,'WRSI Mil'!$H$5:$H$355,'WRSI Mil'!$AG$5:$AG$355)</f>
        <v>80.0230067342137</v>
      </c>
      <c r="Y106" s="20" t="n">
        <f aca="false">_xlfn.xlookup(D106,'WRSI Sorgho'!$H$4:$H$354,'WRSI Sorgho'!$AI$4:$AI$354)</f>
        <v>71.9726254617404</v>
      </c>
      <c r="Z106" s="20" t="n">
        <f aca="false">Y106</f>
        <v>71.9726254617404</v>
      </c>
      <c r="AA106" s="20" t="n">
        <f aca="false">_xlfn.xlookup(D106,'WRSI Sorgho'!$H$4:$H$354,'WRSI Sorgho'!$AJ$4:$AJ$354)</f>
        <v>55.671585542935</v>
      </c>
      <c r="AB106" s="21" t="n">
        <f aca="false">AA106/Z106</f>
        <v>0.773510556072867</v>
      </c>
      <c r="AC106" s="11"/>
      <c r="AD106" s="11"/>
      <c r="AE106" s="11"/>
      <c r="AF106" s="22" t="n">
        <v>2023</v>
      </c>
      <c r="AG106" s="22" t="s">
        <v>52</v>
      </c>
      <c r="AH106" s="22" t="s">
        <v>53</v>
      </c>
      <c r="AI106" s="22"/>
      <c r="AJ106" s="23" t="n">
        <v>0.7</v>
      </c>
      <c r="AK106" s="24" t="n">
        <v>100000</v>
      </c>
      <c r="AL106" s="23" t="n">
        <v>0.8</v>
      </c>
      <c r="AM106" s="24" t="n">
        <v>25000</v>
      </c>
      <c r="AN106" s="23" t="n">
        <v>0.9</v>
      </c>
      <c r="AO106" s="24" t="n">
        <v>10000</v>
      </c>
      <c r="AP106" s="25" t="n">
        <f aca="false">IF(AB106&lt;AJ106,AK106,IF(AB106&lt;AL106,AM106,IF(AB106&lt;=AN106,AO106,0)))</f>
        <v>25000</v>
      </c>
    </row>
    <row r="107" customFormat="false" ht="15.65" hidden="false" customHeight="false" outlineLevel="0" collapsed="false">
      <c r="A107" s="11" t="n">
        <f aca="false">A106+1</f>
        <v>4606</v>
      </c>
      <c r="B107" s="12" t="s">
        <v>42</v>
      </c>
      <c r="C107" s="12" t="s">
        <v>43</v>
      </c>
      <c r="D107" s="12" t="s">
        <v>44</v>
      </c>
      <c r="E107" s="12" t="s">
        <v>45</v>
      </c>
      <c r="F107" s="12" t="s">
        <v>136</v>
      </c>
      <c r="G107" s="13" t="s">
        <v>47</v>
      </c>
      <c r="H107" s="12" t="s">
        <v>48</v>
      </c>
      <c r="I107" s="12"/>
      <c r="J107" s="14"/>
      <c r="K107" s="15"/>
      <c r="L107" s="14" t="s">
        <v>49</v>
      </c>
      <c r="M107" s="16" t="n">
        <v>1</v>
      </c>
      <c r="N107" s="16" t="n">
        <v>1</v>
      </c>
      <c r="O107" s="17" t="n">
        <v>100000</v>
      </c>
      <c r="P107" s="17" t="n">
        <v>100000</v>
      </c>
      <c r="Q107" s="18" t="n">
        <v>12600</v>
      </c>
      <c r="R107" s="19" t="n">
        <f aca="false">IF(H107="F",1,0)</f>
        <v>1</v>
      </c>
      <c r="S107" s="19" t="n">
        <f aca="false">IF(H107="M",1,0)</f>
        <v>0</v>
      </c>
      <c r="T107" s="11" t="s">
        <v>160</v>
      </c>
      <c r="U107" s="11" t="s">
        <v>51</v>
      </c>
      <c r="V107" s="20" t="n">
        <f aca="false">_xlfn.xlookup(D107,'WRSI Fusion'!$H$4:$H$354,'WRSI Fusion'!$AI$4:$AI$354)</f>
        <v>71.8943732451256</v>
      </c>
      <c r="W107" s="20" t="n">
        <f aca="false">_xlfn.xlookup(D107,'WRSI Maïs'!$H$4:$H$346,'WRSI Maïs'!$AG$4:$AG$346)</f>
        <v>77.2528785124302</v>
      </c>
      <c r="X107" s="20" t="n">
        <f aca="false">_xlfn.xlookup(D107,'WRSI Mil'!$H$5:$H$355,'WRSI Mil'!$AG$5:$AG$355)</f>
        <v>80.0230067342137</v>
      </c>
      <c r="Y107" s="20" t="n">
        <f aca="false">_xlfn.xlookup(D107,'WRSI Sorgho'!$H$4:$H$354,'WRSI Sorgho'!$AI$4:$AI$354)</f>
        <v>71.9726254617404</v>
      </c>
      <c r="Z107" s="20" t="n">
        <f aca="false">Y107</f>
        <v>71.9726254617404</v>
      </c>
      <c r="AA107" s="20" t="n">
        <f aca="false">_xlfn.xlookup(D107,'WRSI Sorgho'!$H$4:$H$354,'WRSI Sorgho'!$AJ$4:$AJ$354)</f>
        <v>55.671585542935</v>
      </c>
      <c r="AB107" s="21" t="n">
        <f aca="false">AA107/Z107</f>
        <v>0.773510556072867</v>
      </c>
      <c r="AC107" s="11"/>
      <c r="AD107" s="11"/>
      <c r="AE107" s="11"/>
      <c r="AF107" s="22" t="n">
        <v>2023</v>
      </c>
      <c r="AG107" s="22" t="s">
        <v>52</v>
      </c>
      <c r="AH107" s="22" t="s">
        <v>53</v>
      </c>
      <c r="AI107" s="22"/>
      <c r="AJ107" s="23" t="n">
        <v>0.7</v>
      </c>
      <c r="AK107" s="24" t="n">
        <v>100000</v>
      </c>
      <c r="AL107" s="23" t="n">
        <v>0.8</v>
      </c>
      <c r="AM107" s="24" t="n">
        <v>25000</v>
      </c>
      <c r="AN107" s="23" t="n">
        <v>0.9</v>
      </c>
      <c r="AO107" s="24" t="n">
        <v>10000</v>
      </c>
      <c r="AP107" s="25" t="n">
        <f aca="false">IF(AB107&lt;AJ107,AK107,IF(AB107&lt;AL107,AM107,IF(AB107&lt;=AN107,AO107,0)))</f>
        <v>25000</v>
      </c>
    </row>
    <row r="108" customFormat="false" ht="15.65" hidden="false" customHeight="false" outlineLevel="0" collapsed="false">
      <c r="A108" s="11" t="n">
        <f aca="false">A107+1</f>
        <v>4607</v>
      </c>
      <c r="B108" s="12" t="s">
        <v>42</v>
      </c>
      <c r="C108" s="12" t="s">
        <v>43</v>
      </c>
      <c r="D108" s="12" t="s">
        <v>44</v>
      </c>
      <c r="E108" s="12" t="s">
        <v>45</v>
      </c>
      <c r="F108" s="12" t="s">
        <v>136</v>
      </c>
      <c r="G108" s="13" t="s">
        <v>47</v>
      </c>
      <c r="H108" s="12" t="s">
        <v>48</v>
      </c>
      <c r="I108" s="12"/>
      <c r="J108" s="14"/>
      <c r="K108" s="15"/>
      <c r="L108" s="14" t="s">
        <v>49</v>
      </c>
      <c r="M108" s="16" t="n">
        <v>1</v>
      </c>
      <c r="N108" s="16" t="n">
        <v>1</v>
      </c>
      <c r="O108" s="17" t="n">
        <v>100000</v>
      </c>
      <c r="P108" s="17" t="n">
        <v>100000</v>
      </c>
      <c r="Q108" s="18" t="n">
        <v>12600</v>
      </c>
      <c r="R108" s="19" t="n">
        <f aca="false">IF(H108="F",1,0)</f>
        <v>1</v>
      </c>
      <c r="S108" s="19" t="n">
        <f aca="false">IF(H108="M",1,0)</f>
        <v>0</v>
      </c>
      <c r="T108" s="11" t="s">
        <v>161</v>
      </c>
      <c r="U108" s="11" t="s">
        <v>51</v>
      </c>
      <c r="V108" s="20" t="n">
        <f aca="false">_xlfn.xlookup(D108,'WRSI Fusion'!$H$4:$H$354,'WRSI Fusion'!$AI$4:$AI$354)</f>
        <v>71.8943732451256</v>
      </c>
      <c r="W108" s="20" t="n">
        <f aca="false">_xlfn.xlookup(D108,'WRSI Maïs'!$H$4:$H$346,'WRSI Maïs'!$AG$4:$AG$346)</f>
        <v>77.2528785124302</v>
      </c>
      <c r="X108" s="20" t="n">
        <f aca="false">_xlfn.xlookup(D108,'WRSI Mil'!$H$5:$H$355,'WRSI Mil'!$AG$5:$AG$355)</f>
        <v>80.0230067342137</v>
      </c>
      <c r="Y108" s="20" t="n">
        <f aca="false">_xlfn.xlookup(D108,'WRSI Sorgho'!$H$4:$H$354,'WRSI Sorgho'!$AI$4:$AI$354)</f>
        <v>71.9726254617404</v>
      </c>
      <c r="Z108" s="20" t="n">
        <f aca="false">Y108</f>
        <v>71.9726254617404</v>
      </c>
      <c r="AA108" s="20" t="n">
        <f aca="false">_xlfn.xlookup(D108,'WRSI Sorgho'!$H$4:$H$354,'WRSI Sorgho'!$AJ$4:$AJ$354)</f>
        <v>55.671585542935</v>
      </c>
      <c r="AB108" s="21" t="n">
        <f aca="false">AA108/Z108</f>
        <v>0.773510556072867</v>
      </c>
      <c r="AC108" s="11"/>
      <c r="AD108" s="11"/>
      <c r="AE108" s="11"/>
      <c r="AF108" s="22" t="n">
        <v>2023</v>
      </c>
      <c r="AG108" s="22" t="s">
        <v>52</v>
      </c>
      <c r="AH108" s="22" t="s">
        <v>53</v>
      </c>
      <c r="AI108" s="22"/>
      <c r="AJ108" s="23" t="n">
        <v>0.7</v>
      </c>
      <c r="AK108" s="24" t="n">
        <v>100000</v>
      </c>
      <c r="AL108" s="23" t="n">
        <v>0.8</v>
      </c>
      <c r="AM108" s="24" t="n">
        <v>25000</v>
      </c>
      <c r="AN108" s="23" t="n">
        <v>0.9</v>
      </c>
      <c r="AO108" s="24" t="n">
        <v>10000</v>
      </c>
      <c r="AP108" s="25" t="n">
        <f aca="false">IF(AB108&lt;AJ108,AK108,IF(AB108&lt;AL108,AM108,IF(AB108&lt;=AN108,AO108,0)))</f>
        <v>25000</v>
      </c>
    </row>
    <row r="109" customFormat="false" ht="15.65" hidden="false" customHeight="false" outlineLevel="0" collapsed="false">
      <c r="A109" s="11" t="n">
        <f aca="false">A108+1</f>
        <v>4608</v>
      </c>
      <c r="B109" s="12" t="s">
        <v>42</v>
      </c>
      <c r="C109" s="12" t="s">
        <v>43</v>
      </c>
      <c r="D109" s="12" t="s">
        <v>44</v>
      </c>
      <c r="E109" s="12" t="s">
        <v>45</v>
      </c>
      <c r="F109" s="12" t="s">
        <v>136</v>
      </c>
      <c r="G109" s="13" t="s">
        <v>47</v>
      </c>
      <c r="H109" s="12" t="s">
        <v>48</v>
      </c>
      <c r="I109" s="12"/>
      <c r="J109" s="14"/>
      <c r="K109" s="15"/>
      <c r="L109" s="14" t="s">
        <v>49</v>
      </c>
      <c r="M109" s="16" t="n">
        <v>1</v>
      </c>
      <c r="N109" s="16" t="n">
        <v>1</v>
      </c>
      <c r="O109" s="17" t="n">
        <v>100000</v>
      </c>
      <c r="P109" s="17" t="n">
        <v>100000</v>
      </c>
      <c r="Q109" s="18" t="n">
        <v>12600</v>
      </c>
      <c r="R109" s="19" t="n">
        <f aca="false">IF(H109="F",1,0)</f>
        <v>1</v>
      </c>
      <c r="S109" s="19" t="n">
        <f aca="false">IF(H109="M",1,0)</f>
        <v>0</v>
      </c>
      <c r="T109" s="11" t="s">
        <v>162</v>
      </c>
      <c r="U109" s="11" t="s">
        <v>51</v>
      </c>
      <c r="V109" s="20" t="n">
        <f aca="false">_xlfn.xlookup(D109,'WRSI Fusion'!$H$4:$H$354,'WRSI Fusion'!$AI$4:$AI$354)</f>
        <v>71.8943732451256</v>
      </c>
      <c r="W109" s="20" t="n">
        <f aca="false">_xlfn.xlookup(D109,'WRSI Maïs'!$H$4:$H$346,'WRSI Maïs'!$AG$4:$AG$346)</f>
        <v>77.2528785124302</v>
      </c>
      <c r="X109" s="20" t="n">
        <f aca="false">_xlfn.xlookup(D109,'WRSI Mil'!$H$5:$H$355,'WRSI Mil'!$AG$5:$AG$355)</f>
        <v>80.0230067342137</v>
      </c>
      <c r="Y109" s="20" t="n">
        <f aca="false">_xlfn.xlookup(D109,'WRSI Sorgho'!$H$4:$H$354,'WRSI Sorgho'!$AI$4:$AI$354)</f>
        <v>71.9726254617404</v>
      </c>
      <c r="Z109" s="20" t="n">
        <f aca="false">Y109</f>
        <v>71.9726254617404</v>
      </c>
      <c r="AA109" s="20" t="n">
        <f aca="false">_xlfn.xlookup(D109,'WRSI Sorgho'!$H$4:$H$354,'WRSI Sorgho'!$AJ$4:$AJ$354)</f>
        <v>55.671585542935</v>
      </c>
      <c r="AB109" s="21" t="n">
        <f aca="false">AA109/Z109</f>
        <v>0.773510556072867</v>
      </c>
      <c r="AC109" s="11"/>
      <c r="AD109" s="11"/>
      <c r="AE109" s="11"/>
      <c r="AF109" s="22" t="n">
        <v>2023</v>
      </c>
      <c r="AG109" s="22" t="s">
        <v>52</v>
      </c>
      <c r="AH109" s="22" t="s">
        <v>53</v>
      </c>
      <c r="AI109" s="22"/>
      <c r="AJ109" s="23" t="n">
        <v>0.7</v>
      </c>
      <c r="AK109" s="24" t="n">
        <v>100000</v>
      </c>
      <c r="AL109" s="23" t="n">
        <v>0.8</v>
      </c>
      <c r="AM109" s="24" t="n">
        <v>25000</v>
      </c>
      <c r="AN109" s="23" t="n">
        <v>0.9</v>
      </c>
      <c r="AO109" s="24" t="n">
        <v>10000</v>
      </c>
      <c r="AP109" s="25" t="n">
        <f aca="false">IF(AB109&lt;AJ109,AK109,IF(AB109&lt;AL109,AM109,IF(AB109&lt;=AN109,AO109,0)))</f>
        <v>25000</v>
      </c>
    </row>
    <row r="110" customFormat="false" ht="15.65" hidden="false" customHeight="false" outlineLevel="0" collapsed="false">
      <c r="A110" s="11" t="n">
        <f aca="false">A109+1</f>
        <v>4609</v>
      </c>
      <c r="B110" s="12" t="s">
        <v>42</v>
      </c>
      <c r="C110" s="12" t="s">
        <v>43</v>
      </c>
      <c r="D110" s="12" t="s">
        <v>44</v>
      </c>
      <c r="E110" s="12" t="s">
        <v>45</v>
      </c>
      <c r="F110" s="12" t="s">
        <v>136</v>
      </c>
      <c r="G110" s="13" t="s">
        <v>47</v>
      </c>
      <c r="H110" s="12" t="s">
        <v>48</v>
      </c>
      <c r="I110" s="12"/>
      <c r="J110" s="14"/>
      <c r="K110" s="15"/>
      <c r="L110" s="14" t="s">
        <v>49</v>
      </c>
      <c r="M110" s="16" t="n">
        <v>1</v>
      </c>
      <c r="N110" s="16" t="n">
        <v>1</v>
      </c>
      <c r="O110" s="17" t="n">
        <v>100000</v>
      </c>
      <c r="P110" s="17" t="n">
        <v>100000</v>
      </c>
      <c r="Q110" s="18" t="n">
        <v>12600</v>
      </c>
      <c r="R110" s="19" t="n">
        <f aca="false">IF(H110="F",1,0)</f>
        <v>1</v>
      </c>
      <c r="S110" s="19" t="n">
        <f aca="false">IF(H110="M",1,0)</f>
        <v>0</v>
      </c>
      <c r="T110" s="11" t="s">
        <v>163</v>
      </c>
      <c r="U110" s="11" t="s">
        <v>51</v>
      </c>
      <c r="V110" s="20" t="n">
        <f aca="false">_xlfn.xlookup(D110,'WRSI Fusion'!$H$4:$H$354,'WRSI Fusion'!$AI$4:$AI$354)</f>
        <v>71.8943732451256</v>
      </c>
      <c r="W110" s="20" t="n">
        <f aca="false">_xlfn.xlookup(D110,'WRSI Maïs'!$H$4:$H$346,'WRSI Maïs'!$AG$4:$AG$346)</f>
        <v>77.2528785124302</v>
      </c>
      <c r="X110" s="20" t="n">
        <f aca="false">_xlfn.xlookup(D110,'WRSI Mil'!$H$5:$H$355,'WRSI Mil'!$AG$5:$AG$355)</f>
        <v>80.0230067342137</v>
      </c>
      <c r="Y110" s="20" t="n">
        <f aca="false">_xlfn.xlookup(D110,'WRSI Sorgho'!$H$4:$H$354,'WRSI Sorgho'!$AI$4:$AI$354)</f>
        <v>71.9726254617404</v>
      </c>
      <c r="Z110" s="20" t="n">
        <f aca="false">Y110</f>
        <v>71.9726254617404</v>
      </c>
      <c r="AA110" s="20" t="n">
        <f aca="false">_xlfn.xlookup(D110,'WRSI Sorgho'!$H$4:$H$354,'WRSI Sorgho'!$AJ$4:$AJ$354)</f>
        <v>55.671585542935</v>
      </c>
      <c r="AB110" s="21" t="n">
        <f aca="false">AA110/Z110</f>
        <v>0.773510556072867</v>
      </c>
      <c r="AC110" s="11"/>
      <c r="AD110" s="11"/>
      <c r="AE110" s="11"/>
      <c r="AF110" s="22" t="n">
        <v>2023</v>
      </c>
      <c r="AG110" s="22" t="s">
        <v>52</v>
      </c>
      <c r="AH110" s="22" t="s">
        <v>53</v>
      </c>
      <c r="AI110" s="22"/>
      <c r="AJ110" s="23" t="n">
        <v>0.7</v>
      </c>
      <c r="AK110" s="24" t="n">
        <v>100000</v>
      </c>
      <c r="AL110" s="23" t="n">
        <v>0.8</v>
      </c>
      <c r="AM110" s="24" t="n">
        <v>25000</v>
      </c>
      <c r="AN110" s="23" t="n">
        <v>0.9</v>
      </c>
      <c r="AO110" s="24" t="n">
        <v>10000</v>
      </c>
      <c r="AP110" s="25" t="n">
        <f aca="false">IF(AB110&lt;AJ110,AK110,IF(AB110&lt;AL110,AM110,IF(AB110&lt;=AN110,AO110,0)))</f>
        <v>25000</v>
      </c>
    </row>
    <row r="111" customFormat="false" ht="15.65" hidden="false" customHeight="false" outlineLevel="0" collapsed="false">
      <c r="A111" s="11" t="n">
        <f aca="false">A110+1</f>
        <v>4610</v>
      </c>
      <c r="B111" s="12" t="s">
        <v>42</v>
      </c>
      <c r="C111" s="12" t="s">
        <v>43</v>
      </c>
      <c r="D111" s="12" t="s">
        <v>44</v>
      </c>
      <c r="E111" s="12" t="s">
        <v>45</v>
      </c>
      <c r="F111" s="12" t="s">
        <v>136</v>
      </c>
      <c r="G111" s="13" t="s">
        <v>47</v>
      </c>
      <c r="H111" s="12" t="s">
        <v>55</v>
      </c>
      <c r="I111" s="12"/>
      <c r="J111" s="14"/>
      <c r="K111" s="15"/>
      <c r="L111" s="14" t="s">
        <v>49</v>
      </c>
      <c r="M111" s="16" t="n">
        <v>1</v>
      </c>
      <c r="N111" s="16" t="n">
        <v>1</v>
      </c>
      <c r="O111" s="17" t="n">
        <v>100000</v>
      </c>
      <c r="P111" s="17" t="n">
        <v>100000</v>
      </c>
      <c r="Q111" s="18" t="n">
        <v>12600</v>
      </c>
      <c r="R111" s="19" t="n">
        <f aca="false">IF(H111="F",1,0)</f>
        <v>0</v>
      </c>
      <c r="S111" s="19" t="n">
        <f aca="false">IF(H111="M",1,0)</f>
        <v>1</v>
      </c>
      <c r="T111" s="11" t="s">
        <v>164</v>
      </c>
      <c r="U111" s="11" t="s">
        <v>51</v>
      </c>
      <c r="V111" s="20" t="n">
        <f aca="false">_xlfn.xlookup(D111,'WRSI Fusion'!$H$4:$H$354,'WRSI Fusion'!$AI$4:$AI$354)</f>
        <v>71.8943732451256</v>
      </c>
      <c r="W111" s="20" t="n">
        <f aca="false">_xlfn.xlookup(D111,'WRSI Maïs'!$H$4:$H$346,'WRSI Maïs'!$AG$4:$AG$346)</f>
        <v>77.2528785124302</v>
      </c>
      <c r="X111" s="20" t="n">
        <f aca="false">_xlfn.xlookup(D111,'WRSI Mil'!$H$5:$H$355,'WRSI Mil'!$AG$5:$AG$355)</f>
        <v>80.0230067342137</v>
      </c>
      <c r="Y111" s="20" t="n">
        <f aca="false">_xlfn.xlookup(D111,'WRSI Sorgho'!$H$4:$H$354,'WRSI Sorgho'!$AI$4:$AI$354)</f>
        <v>71.9726254617404</v>
      </c>
      <c r="Z111" s="20" t="n">
        <f aca="false">Y111</f>
        <v>71.9726254617404</v>
      </c>
      <c r="AA111" s="20" t="n">
        <f aca="false">_xlfn.xlookup(D111,'WRSI Sorgho'!$H$4:$H$354,'WRSI Sorgho'!$AJ$4:$AJ$354)</f>
        <v>55.671585542935</v>
      </c>
      <c r="AB111" s="21" t="n">
        <f aca="false">AA111/Z111</f>
        <v>0.773510556072867</v>
      </c>
      <c r="AC111" s="11"/>
      <c r="AD111" s="11"/>
      <c r="AE111" s="11"/>
      <c r="AF111" s="22" t="n">
        <v>2023</v>
      </c>
      <c r="AG111" s="22" t="s">
        <v>52</v>
      </c>
      <c r="AH111" s="22" t="s">
        <v>53</v>
      </c>
      <c r="AI111" s="22"/>
      <c r="AJ111" s="23" t="n">
        <v>0.7</v>
      </c>
      <c r="AK111" s="24" t="n">
        <v>100000</v>
      </c>
      <c r="AL111" s="23" t="n">
        <v>0.8</v>
      </c>
      <c r="AM111" s="24" t="n">
        <v>25000</v>
      </c>
      <c r="AN111" s="23" t="n">
        <v>0.9</v>
      </c>
      <c r="AO111" s="24" t="n">
        <v>10000</v>
      </c>
      <c r="AP111" s="25" t="n">
        <f aca="false">IF(AB111&lt;AJ111,AK111,IF(AB111&lt;AL111,AM111,IF(AB111&lt;=AN111,AO111,0)))</f>
        <v>25000</v>
      </c>
    </row>
    <row r="112" customFormat="false" ht="15.65" hidden="false" customHeight="false" outlineLevel="0" collapsed="false">
      <c r="A112" s="11" t="n">
        <f aca="false">A111+1</f>
        <v>4611</v>
      </c>
      <c r="B112" s="12" t="s">
        <v>42</v>
      </c>
      <c r="C112" s="12" t="s">
        <v>43</v>
      </c>
      <c r="D112" s="12" t="s">
        <v>44</v>
      </c>
      <c r="E112" s="12" t="s">
        <v>45</v>
      </c>
      <c r="F112" s="12" t="s">
        <v>136</v>
      </c>
      <c r="G112" s="13" t="s">
        <v>47</v>
      </c>
      <c r="H112" s="12" t="s">
        <v>55</v>
      </c>
      <c r="I112" s="12"/>
      <c r="J112" s="14"/>
      <c r="K112" s="15"/>
      <c r="L112" s="14" t="s">
        <v>49</v>
      </c>
      <c r="M112" s="16" t="n">
        <v>1</v>
      </c>
      <c r="N112" s="16" t="n">
        <v>1</v>
      </c>
      <c r="O112" s="17" t="n">
        <v>100000</v>
      </c>
      <c r="P112" s="17" t="n">
        <v>100000</v>
      </c>
      <c r="Q112" s="18" t="n">
        <v>12600</v>
      </c>
      <c r="R112" s="19" t="n">
        <f aca="false">IF(H112="F",1,0)</f>
        <v>0</v>
      </c>
      <c r="S112" s="19" t="n">
        <f aca="false">IF(H112="M",1,0)</f>
        <v>1</v>
      </c>
      <c r="T112" s="11" t="s">
        <v>165</v>
      </c>
      <c r="U112" s="11" t="s">
        <v>51</v>
      </c>
      <c r="V112" s="20" t="n">
        <f aca="false">_xlfn.xlookup(D112,'WRSI Fusion'!$H$4:$H$354,'WRSI Fusion'!$AI$4:$AI$354)</f>
        <v>71.8943732451256</v>
      </c>
      <c r="W112" s="20" t="n">
        <f aca="false">_xlfn.xlookup(D112,'WRSI Maïs'!$H$4:$H$346,'WRSI Maïs'!$AG$4:$AG$346)</f>
        <v>77.2528785124302</v>
      </c>
      <c r="X112" s="20" t="n">
        <f aca="false">_xlfn.xlookup(D112,'WRSI Mil'!$H$5:$H$355,'WRSI Mil'!$AG$5:$AG$355)</f>
        <v>80.0230067342137</v>
      </c>
      <c r="Y112" s="20" t="n">
        <f aca="false">_xlfn.xlookup(D112,'WRSI Sorgho'!$H$4:$H$354,'WRSI Sorgho'!$AI$4:$AI$354)</f>
        <v>71.9726254617404</v>
      </c>
      <c r="Z112" s="20" t="n">
        <f aca="false">Y112</f>
        <v>71.9726254617404</v>
      </c>
      <c r="AA112" s="20" t="n">
        <f aca="false">_xlfn.xlookup(D112,'WRSI Sorgho'!$H$4:$H$354,'WRSI Sorgho'!$AJ$4:$AJ$354)</f>
        <v>55.671585542935</v>
      </c>
      <c r="AB112" s="21" t="n">
        <f aca="false">AA112/Z112</f>
        <v>0.773510556072867</v>
      </c>
      <c r="AC112" s="11"/>
      <c r="AD112" s="11"/>
      <c r="AE112" s="11"/>
      <c r="AF112" s="22" t="n">
        <v>2023</v>
      </c>
      <c r="AG112" s="22" t="s">
        <v>52</v>
      </c>
      <c r="AH112" s="22" t="s">
        <v>53</v>
      </c>
      <c r="AI112" s="22"/>
      <c r="AJ112" s="23" t="n">
        <v>0.7</v>
      </c>
      <c r="AK112" s="24" t="n">
        <v>100000</v>
      </c>
      <c r="AL112" s="23" t="n">
        <v>0.8</v>
      </c>
      <c r="AM112" s="24" t="n">
        <v>25000</v>
      </c>
      <c r="AN112" s="23" t="n">
        <v>0.9</v>
      </c>
      <c r="AO112" s="24" t="n">
        <v>10000</v>
      </c>
      <c r="AP112" s="25" t="n">
        <f aca="false">IF(AB112&lt;AJ112,AK112,IF(AB112&lt;AL112,AM112,IF(AB112&lt;=AN112,AO112,0)))</f>
        <v>25000</v>
      </c>
    </row>
    <row r="113" customFormat="false" ht="15.65" hidden="false" customHeight="false" outlineLevel="0" collapsed="false">
      <c r="A113" s="11" t="n">
        <f aca="false">A112+1</f>
        <v>4612</v>
      </c>
      <c r="B113" s="12" t="s">
        <v>42</v>
      </c>
      <c r="C113" s="12" t="s">
        <v>43</v>
      </c>
      <c r="D113" s="12" t="s">
        <v>44</v>
      </c>
      <c r="E113" s="12" t="s">
        <v>45</v>
      </c>
      <c r="F113" s="12" t="s">
        <v>136</v>
      </c>
      <c r="G113" s="13" t="s">
        <v>47</v>
      </c>
      <c r="H113" s="12" t="s">
        <v>48</v>
      </c>
      <c r="I113" s="12"/>
      <c r="J113" s="14"/>
      <c r="K113" s="15"/>
      <c r="L113" s="14" t="s">
        <v>49</v>
      </c>
      <c r="M113" s="16" t="n">
        <v>1</v>
      </c>
      <c r="N113" s="16" t="n">
        <v>1</v>
      </c>
      <c r="O113" s="17" t="n">
        <v>100000</v>
      </c>
      <c r="P113" s="17" t="n">
        <v>100000</v>
      </c>
      <c r="Q113" s="18" t="n">
        <v>12600</v>
      </c>
      <c r="R113" s="19" t="n">
        <f aca="false">IF(H113="F",1,0)</f>
        <v>1</v>
      </c>
      <c r="S113" s="19" t="n">
        <f aca="false">IF(H113="M",1,0)</f>
        <v>0</v>
      </c>
      <c r="T113" s="11" t="s">
        <v>166</v>
      </c>
      <c r="U113" s="11" t="s">
        <v>51</v>
      </c>
      <c r="V113" s="20" t="n">
        <f aca="false">_xlfn.xlookup(D113,'WRSI Fusion'!$H$4:$H$354,'WRSI Fusion'!$AI$4:$AI$354)</f>
        <v>71.8943732451256</v>
      </c>
      <c r="W113" s="20" t="n">
        <f aca="false">_xlfn.xlookup(D113,'WRSI Maïs'!$H$4:$H$346,'WRSI Maïs'!$AG$4:$AG$346)</f>
        <v>77.2528785124302</v>
      </c>
      <c r="X113" s="20" t="n">
        <f aca="false">_xlfn.xlookup(D113,'WRSI Mil'!$H$5:$H$355,'WRSI Mil'!$AG$5:$AG$355)</f>
        <v>80.0230067342137</v>
      </c>
      <c r="Y113" s="20" t="n">
        <f aca="false">_xlfn.xlookup(D113,'WRSI Sorgho'!$H$4:$H$354,'WRSI Sorgho'!$AI$4:$AI$354)</f>
        <v>71.9726254617404</v>
      </c>
      <c r="Z113" s="20" t="n">
        <f aca="false">Y113</f>
        <v>71.9726254617404</v>
      </c>
      <c r="AA113" s="20" t="n">
        <f aca="false">_xlfn.xlookup(D113,'WRSI Sorgho'!$H$4:$H$354,'WRSI Sorgho'!$AJ$4:$AJ$354)</f>
        <v>55.671585542935</v>
      </c>
      <c r="AB113" s="21" t="n">
        <f aca="false">AA113/Z113</f>
        <v>0.773510556072867</v>
      </c>
      <c r="AC113" s="11"/>
      <c r="AD113" s="11"/>
      <c r="AE113" s="11"/>
      <c r="AF113" s="22" t="n">
        <v>2023</v>
      </c>
      <c r="AG113" s="22" t="s">
        <v>52</v>
      </c>
      <c r="AH113" s="22" t="s">
        <v>53</v>
      </c>
      <c r="AI113" s="22"/>
      <c r="AJ113" s="23" t="n">
        <v>0.7</v>
      </c>
      <c r="AK113" s="24" t="n">
        <v>100000</v>
      </c>
      <c r="AL113" s="23" t="n">
        <v>0.8</v>
      </c>
      <c r="AM113" s="24" t="n">
        <v>25000</v>
      </c>
      <c r="AN113" s="23" t="n">
        <v>0.9</v>
      </c>
      <c r="AO113" s="24" t="n">
        <v>10000</v>
      </c>
      <c r="AP113" s="25" t="n">
        <f aca="false">IF(AB113&lt;AJ113,AK113,IF(AB113&lt;AL113,AM113,IF(AB113&lt;=AN113,AO113,0)))</f>
        <v>25000</v>
      </c>
    </row>
    <row r="114" customFormat="false" ht="15.65" hidden="false" customHeight="false" outlineLevel="0" collapsed="false">
      <c r="A114" s="11" t="n">
        <f aca="false">A113+1</f>
        <v>4613</v>
      </c>
      <c r="B114" s="12" t="s">
        <v>42</v>
      </c>
      <c r="C114" s="12" t="s">
        <v>43</v>
      </c>
      <c r="D114" s="12" t="s">
        <v>44</v>
      </c>
      <c r="E114" s="12" t="s">
        <v>45</v>
      </c>
      <c r="F114" s="12" t="s">
        <v>136</v>
      </c>
      <c r="G114" s="13" t="s">
        <v>47</v>
      </c>
      <c r="H114" s="12" t="s">
        <v>55</v>
      </c>
      <c r="I114" s="12"/>
      <c r="J114" s="14"/>
      <c r="K114" s="15"/>
      <c r="L114" s="14" t="s">
        <v>49</v>
      </c>
      <c r="M114" s="16" t="n">
        <v>1</v>
      </c>
      <c r="N114" s="16" t="n">
        <v>1</v>
      </c>
      <c r="O114" s="17" t="n">
        <v>100000</v>
      </c>
      <c r="P114" s="17" t="n">
        <v>100000</v>
      </c>
      <c r="Q114" s="18" t="n">
        <v>12600</v>
      </c>
      <c r="R114" s="19" t="n">
        <f aca="false">IF(H114="F",1,0)</f>
        <v>0</v>
      </c>
      <c r="S114" s="19" t="n">
        <f aca="false">IF(H114="M",1,0)</f>
        <v>1</v>
      </c>
      <c r="T114" s="11" t="s">
        <v>167</v>
      </c>
      <c r="U114" s="11" t="s">
        <v>51</v>
      </c>
      <c r="V114" s="20" t="n">
        <f aca="false">_xlfn.xlookup(D114,'WRSI Fusion'!$H$4:$H$354,'WRSI Fusion'!$AI$4:$AI$354)</f>
        <v>71.8943732451256</v>
      </c>
      <c r="W114" s="20" t="n">
        <f aca="false">_xlfn.xlookup(D114,'WRSI Maïs'!$H$4:$H$346,'WRSI Maïs'!$AG$4:$AG$346)</f>
        <v>77.2528785124302</v>
      </c>
      <c r="X114" s="20" t="n">
        <f aca="false">_xlfn.xlookup(D114,'WRSI Mil'!$H$5:$H$355,'WRSI Mil'!$AG$5:$AG$355)</f>
        <v>80.0230067342137</v>
      </c>
      <c r="Y114" s="20" t="n">
        <f aca="false">_xlfn.xlookup(D114,'WRSI Sorgho'!$H$4:$H$354,'WRSI Sorgho'!$AI$4:$AI$354)</f>
        <v>71.9726254617404</v>
      </c>
      <c r="Z114" s="20" t="n">
        <f aca="false">Y114</f>
        <v>71.9726254617404</v>
      </c>
      <c r="AA114" s="20" t="n">
        <f aca="false">_xlfn.xlookup(D114,'WRSI Sorgho'!$H$4:$H$354,'WRSI Sorgho'!$AJ$4:$AJ$354)</f>
        <v>55.671585542935</v>
      </c>
      <c r="AB114" s="21" t="n">
        <f aca="false">AA114/Z114</f>
        <v>0.773510556072867</v>
      </c>
      <c r="AC114" s="11"/>
      <c r="AD114" s="11"/>
      <c r="AE114" s="11"/>
      <c r="AF114" s="22" t="n">
        <v>2023</v>
      </c>
      <c r="AG114" s="22" t="s">
        <v>52</v>
      </c>
      <c r="AH114" s="22" t="s">
        <v>53</v>
      </c>
      <c r="AI114" s="22"/>
      <c r="AJ114" s="23" t="n">
        <v>0.7</v>
      </c>
      <c r="AK114" s="24" t="n">
        <v>100000</v>
      </c>
      <c r="AL114" s="23" t="n">
        <v>0.8</v>
      </c>
      <c r="AM114" s="24" t="n">
        <v>25000</v>
      </c>
      <c r="AN114" s="23" t="n">
        <v>0.9</v>
      </c>
      <c r="AO114" s="24" t="n">
        <v>10000</v>
      </c>
      <c r="AP114" s="25" t="n">
        <f aca="false">IF(AB114&lt;AJ114,AK114,IF(AB114&lt;AL114,AM114,IF(AB114&lt;=AN114,AO114,0)))</f>
        <v>25000</v>
      </c>
    </row>
    <row r="115" customFormat="false" ht="15.65" hidden="false" customHeight="false" outlineLevel="0" collapsed="false">
      <c r="A115" s="11" t="n">
        <f aca="false">A114+1</f>
        <v>4614</v>
      </c>
      <c r="B115" s="12" t="s">
        <v>42</v>
      </c>
      <c r="C115" s="12" t="s">
        <v>43</v>
      </c>
      <c r="D115" s="12" t="s">
        <v>44</v>
      </c>
      <c r="E115" s="12" t="s">
        <v>45</v>
      </c>
      <c r="F115" s="12" t="s">
        <v>136</v>
      </c>
      <c r="G115" s="13" t="s">
        <v>47</v>
      </c>
      <c r="H115" s="12" t="s">
        <v>55</v>
      </c>
      <c r="I115" s="12"/>
      <c r="J115" s="14"/>
      <c r="K115" s="15"/>
      <c r="L115" s="14" t="s">
        <v>49</v>
      </c>
      <c r="M115" s="16" t="n">
        <v>1</v>
      </c>
      <c r="N115" s="16" t="n">
        <v>1</v>
      </c>
      <c r="O115" s="17" t="n">
        <v>100000</v>
      </c>
      <c r="P115" s="17" t="n">
        <v>100000</v>
      </c>
      <c r="Q115" s="18" t="n">
        <v>12600</v>
      </c>
      <c r="R115" s="19" t="n">
        <f aca="false">IF(H115="F",1,0)</f>
        <v>0</v>
      </c>
      <c r="S115" s="19" t="n">
        <f aca="false">IF(H115="M",1,0)</f>
        <v>1</v>
      </c>
      <c r="T115" s="11" t="s">
        <v>168</v>
      </c>
      <c r="U115" s="11" t="s">
        <v>51</v>
      </c>
      <c r="V115" s="20" t="n">
        <f aca="false">_xlfn.xlookup(D115,'WRSI Fusion'!$H$4:$H$354,'WRSI Fusion'!$AI$4:$AI$354)</f>
        <v>71.8943732451256</v>
      </c>
      <c r="W115" s="20" t="n">
        <f aca="false">_xlfn.xlookup(D115,'WRSI Maïs'!$H$4:$H$346,'WRSI Maïs'!$AG$4:$AG$346)</f>
        <v>77.2528785124302</v>
      </c>
      <c r="X115" s="20" t="n">
        <f aca="false">_xlfn.xlookup(D115,'WRSI Mil'!$H$5:$H$355,'WRSI Mil'!$AG$5:$AG$355)</f>
        <v>80.0230067342137</v>
      </c>
      <c r="Y115" s="20" t="n">
        <f aca="false">_xlfn.xlookup(D115,'WRSI Sorgho'!$H$4:$H$354,'WRSI Sorgho'!$AI$4:$AI$354)</f>
        <v>71.9726254617404</v>
      </c>
      <c r="Z115" s="20" t="n">
        <f aca="false">Y115</f>
        <v>71.9726254617404</v>
      </c>
      <c r="AA115" s="20" t="n">
        <f aca="false">_xlfn.xlookup(D115,'WRSI Sorgho'!$H$4:$H$354,'WRSI Sorgho'!$AJ$4:$AJ$354)</f>
        <v>55.671585542935</v>
      </c>
      <c r="AB115" s="21" t="n">
        <f aca="false">AA115/Z115</f>
        <v>0.773510556072867</v>
      </c>
      <c r="AC115" s="11"/>
      <c r="AD115" s="11"/>
      <c r="AE115" s="11"/>
      <c r="AF115" s="22" t="n">
        <v>2023</v>
      </c>
      <c r="AG115" s="22" t="s">
        <v>52</v>
      </c>
      <c r="AH115" s="22" t="s">
        <v>53</v>
      </c>
      <c r="AI115" s="22"/>
      <c r="AJ115" s="23" t="n">
        <v>0.7</v>
      </c>
      <c r="AK115" s="24" t="n">
        <v>100000</v>
      </c>
      <c r="AL115" s="23" t="n">
        <v>0.8</v>
      </c>
      <c r="AM115" s="24" t="n">
        <v>25000</v>
      </c>
      <c r="AN115" s="23" t="n">
        <v>0.9</v>
      </c>
      <c r="AO115" s="24" t="n">
        <v>10000</v>
      </c>
      <c r="AP115" s="25" t="n">
        <f aca="false">IF(AB115&lt;AJ115,AK115,IF(AB115&lt;AL115,AM115,IF(AB115&lt;=AN115,AO115,0)))</f>
        <v>25000</v>
      </c>
    </row>
    <row r="116" customFormat="false" ht="15.65" hidden="false" customHeight="false" outlineLevel="0" collapsed="false">
      <c r="A116" s="11" t="n">
        <f aca="false">A115+1</f>
        <v>4615</v>
      </c>
      <c r="B116" s="12" t="s">
        <v>42</v>
      </c>
      <c r="C116" s="12" t="s">
        <v>43</v>
      </c>
      <c r="D116" s="12" t="s">
        <v>44</v>
      </c>
      <c r="E116" s="12" t="s">
        <v>45</v>
      </c>
      <c r="F116" s="12" t="s">
        <v>136</v>
      </c>
      <c r="G116" s="13" t="s">
        <v>47</v>
      </c>
      <c r="H116" s="12" t="s">
        <v>55</v>
      </c>
      <c r="I116" s="12"/>
      <c r="J116" s="14"/>
      <c r="K116" s="15"/>
      <c r="L116" s="14" t="s">
        <v>49</v>
      </c>
      <c r="M116" s="16" t="n">
        <v>1</v>
      </c>
      <c r="N116" s="16" t="n">
        <v>1</v>
      </c>
      <c r="O116" s="17" t="n">
        <v>100000</v>
      </c>
      <c r="P116" s="17" t="n">
        <v>100000</v>
      </c>
      <c r="Q116" s="18" t="n">
        <v>12600</v>
      </c>
      <c r="R116" s="19" t="n">
        <f aca="false">IF(H116="F",1,0)</f>
        <v>0</v>
      </c>
      <c r="S116" s="19" t="n">
        <f aca="false">IF(H116="M",1,0)</f>
        <v>1</v>
      </c>
      <c r="T116" s="11" t="s">
        <v>169</v>
      </c>
      <c r="U116" s="11" t="s">
        <v>51</v>
      </c>
      <c r="V116" s="20" t="n">
        <f aca="false">_xlfn.xlookup(D116,'WRSI Fusion'!$H$4:$H$354,'WRSI Fusion'!$AI$4:$AI$354)</f>
        <v>71.8943732451256</v>
      </c>
      <c r="W116" s="20" t="n">
        <f aca="false">_xlfn.xlookup(D116,'WRSI Maïs'!$H$4:$H$346,'WRSI Maïs'!$AG$4:$AG$346)</f>
        <v>77.2528785124302</v>
      </c>
      <c r="X116" s="20" t="n">
        <f aca="false">_xlfn.xlookup(D116,'WRSI Mil'!$H$5:$H$355,'WRSI Mil'!$AG$5:$AG$355)</f>
        <v>80.0230067342137</v>
      </c>
      <c r="Y116" s="20" t="n">
        <f aca="false">_xlfn.xlookup(D116,'WRSI Sorgho'!$H$4:$H$354,'WRSI Sorgho'!$AI$4:$AI$354)</f>
        <v>71.9726254617404</v>
      </c>
      <c r="Z116" s="20" t="n">
        <f aca="false">Y116</f>
        <v>71.9726254617404</v>
      </c>
      <c r="AA116" s="20" t="n">
        <f aca="false">_xlfn.xlookup(D116,'WRSI Sorgho'!$H$4:$H$354,'WRSI Sorgho'!$AJ$4:$AJ$354)</f>
        <v>55.671585542935</v>
      </c>
      <c r="AB116" s="21" t="n">
        <f aca="false">AA116/Z116</f>
        <v>0.773510556072867</v>
      </c>
      <c r="AC116" s="11"/>
      <c r="AD116" s="11"/>
      <c r="AE116" s="11"/>
      <c r="AF116" s="22" t="n">
        <v>2023</v>
      </c>
      <c r="AG116" s="22" t="s">
        <v>52</v>
      </c>
      <c r="AH116" s="22" t="s">
        <v>53</v>
      </c>
      <c r="AI116" s="22"/>
      <c r="AJ116" s="23" t="n">
        <v>0.7</v>
      </c>
      <c r="AK116" s="24" t="n">
        <v>100000</v>
      </c>
      <c r="AL116" s="23" t="n">
        <v>0.8</v>
      </c>
      <c r="AM116" s="24" t="n">
        <v>25000</v>
      </c>
      <c r="AN116" s="23" t="n">
        <v>0.9</v>
      </c>
      <c r="AO116" s="24" t="n">
        <v>10000</v>
      </c>
      <c r="AP116" s="25" t="n">
        <f aca="false">IF(AB116&lt;AJ116,AK116,IF(AB116&lt;AL116,AM116,IF(AB116&lt;=AN116,AO116,0)))</f>
        <v>25000</v>
      </c>
    </row>
    <row r="117" customFormat="false" ht="15.65" hidden="false" customHeight="false" outlineLevel="0" collapsed="false">
      <c r="A117" s="11" t="n">
        <f aca="false">A116+1</f>
        <v>4616</v>
      </c>
      <c r="B117" s="12" t="s">
        <v>42</v>
      </c>
      <c r="C117" s="12" t="s">
        <v>43</v>
      </c>
      <c r="D117" s="12" t="s">
        <v>44</v>
      </c>
      <c r="E117" s="12" t="s">
        <v>45</v>
      </c>
      <c r="F117" s="12" t="s">
        <v>136</v>
      </c>
      <c r="G117" s="13" t="s">
        <v>47</v>
      </c>
      <c r="H117" s="12" t="s">
        <v>48</v>
      </c>
      <c r="I117" s="12"/>
      <c r="J117" s="14"/>
      <c r="K117" s="15"/>
      <c r="L117" s="14" t="s">
        <v>49</v>
      </c>
      <c r="M117" s="16" t="n">
        <v>1</v>
      </c>
      <c r="N117" s="16" t="n">
        <v>1</v>
      </c>
      <c r="O117" s="17" t="n">
        <v>100000</v>
      </c>
      <c r="P117" s="17" t="n">
        <v>100000</v>
      </c>
      <c r="Q117" s="18" t="n">
        <v>12600</v>
      </c>
      <c r="R117" s="19" t="n">
        <f aca="false">IF(H117="F",1,0)</f>
        <v>1</v>
      </c>
      <c r="S117" s="19" t="n">
        <f aca="false">IF(H117="M",1,0)</f>
        <v>0</v>
      </c>
      <c r="T117" s="11" t="s">
        <v>170</v>
      </c>
      <c r="U117" s="11" t="s">
        <v>51</v>
      </c>
      <c r="V117" s="20" t="n">
        <f aca="false">_xlfn.xlookup(D117,'WRSI Fusion'!$H$4:$H$354,'WRSI Fusion'!$AI$4:$AI$354)</f>
        <v>71.8943732451256</v>
      </c>
      <c r="W117" s="20" t="n">
        <f aca="false">_xlfn.xlookup(D117,'WRSI Maïs'!$H$4:$H$346,'WRSI Maïs'!$AG$4:$AG$346)</f>
        <v>77.2528785124302</v>
      </c>
      <c r="X117" s="20" t="n">
        <f aca="false">_xlfn.xlookup(D117,'WRSI Mil'!$H$5:$H$355,'WRSI Mil'!$AG$5:$AG$355)</f>
        <v>80.0230067342137</v>
      </c>
      <c r="Y117" s="20" t="n">
        <f aca="false">_xlfn.xlookup(D117,'WRSI Sorgho'!$H$4:$H$354,'WRSI Sorgho'!$AI$4:$AI$354)</f>
        <v>71.9726254617404</v>
      </c>
      <c r="Z117" s="20" t="n">
        <f aca="false">Y117</f>
        <v>71.9726254617404</v>
      </c>
      <c r="AA117" s="20" t="n">
        <f aca="false">_xlfn.xlookup(D117,'WRSI Sorgho'!$H$4:$H$354,'WRSI Sorgho'!$AJ$4:$AJ$354)</f>
        <v>55.671585542935</v>
      </c>
      <c r="AB117" s="21" t="n">
        <f aca="false">AA117/Z117</f>
        <v>0.773510556072867</v>
      </c>
      <c r="AC117" s="11"/>
      <c r="AD117" s="11"/>
      <c r="AE117" s="11"/>
      <c r="AF117" s="22" t="n">
        <v>2023</v>
      </c>
      <c r="AG117" s="22" t="s">
        <v>52</v>
      </c>
      <c r="AH117" s="22" t="s">
        <v>53</v>
      </c>
      <c r="AI117" s="22"/>
      <c r="AJ117" s="23" t="n">
        <v>0.7</v>
      </c>
      <c r="AK117" s="24" t="n">
        <v>100000</v>
      </c>
      <c r="AL117" s="23" t="n">
        <v>0.8</v>
      </c>
      <c r="AM117" s="24" t="n">
        <v>25000</v>
      </c>
      <c r="AN117" s="23" t="n">
        <v>0.9</v>
      </c>
      <c r="AO117" s="24" t="n">
        <v>10000</v>
      </c>
      <c r="AP117" s="25" t="n">
        <f aca="false">IF(AB117&lt;AJ117,AK117,IF(AB117&lt;AL117,AM117,IF(AB117&lt;=AN117,AO117,0)))</f>
        <v>25000</v>
      </c>
    </row>
    <row r="118" customFormat="false" ht="15.65" hidden="false" customHeight="false" outlineLevel="0" collapsed="false">
      <c r="A118" s="11" t="n">
        <f aca="false">A117+1</f>
        <v>4617</v>
      </c>
      <c r="B118" s="12" t="s">
        <v>42</v>
      </c>
      <c r="C118" s="12" t="s">
        <v>43</v>
      </c>
      <c r="D118" s="12" t="s">
        <v>44</v>
      </c>
      <c r="E118" s="12" t="s">
        <v>45</v>
      </c>
      <c r="F118" s="12" t="s">
        <v>136</v>
      </c>
      <c r="G118" s="13" t="s">
        <v>47</v>
      </c>
      <c r="H118" s="12" t="s">
        <v>55</v>
      </c>
      <c r="I118" s="12"/>
      <c r="J118" s="14"/>
      <c r="K118" s="15"/>
      <c r="L118" s="14" t="s">
        <v>49</v>
      </c>
      <c r="M118" s="16" t="n">
        <v>1</v>
      </c>
      <c r="N118" s="16" t="n">
        <v>1</v>
      </c>
      <c r="O118" s="17" t="n">
        <v>100000</v>
      </c>
      <c r="P118" s="17" t="n">
        <v>100000</v>
      </c>
      <c r="Q118" s="18" t="n">
        <v>12600</v>
      </c>
      <c r="R118" s="19" t="n">
        <f aca="false">IF(H118="F",1,0)</f>
        <v>0</v>
      </c>
      <c r="S118" s="19" t="n">
        <f aca="false">IF(H118="M",1,0)</f>
        <v>1</v>
      </c>
      <c r="T118" s="11" t="s">
        <v>171</v>
      </c>
      <c r="U118" s="11" t="s">
        <v>51</v>
      </c>
      <c r="V118" s="20" t="n">
        <f aca="false">_xlfn.xlookup(D118,'WRSI Fusion'!$H$4:$H$354,'WRSI Fusion'!$AI$4:$AI$354)</f>
        <v>71.8943732451256</v>
      </c>
      <c r="W118" s="20" t="n">
        <f aca="false">_xlfn.xlookup(D118,'WRSI Maïs'!$H$4:$H$346,'WRSI Maïs'!$AG$4:$AG$346)</f>
        <v>77.2528785124302</v>
      </c>
      <c r="X118" s="20" t="n">
        <f aca="false">_xlfn.xlookup(D118,'WRSI Mil'!$H$5:$H$355,'WRSI Mil'!$AG$5:$AG$355)</f>
        <v>80.0230067342137</v>
      </c>
      <c r="Y118" s="20" t="n">
        <f aca="false">_xlfn.xlookup(D118,'WRSI Sorgho'!$H$4:$H$354,'WRSI Sorgho'!$AI$4:$AI$354)</f>
        <v>71.9726254617404</v>
      </c>
      <c r="Z118" s="20" t="n">
        <f aca="false">Y118</f>
        <v>71.9726254617404</v>
      </c>
      <c r="AA118" s="20" t="n">
        <f aca="false">_xlfn.xlookup(D118,'WRSI Sorgho'!$H$4:$H$354,'WRSI Sorgho'!$AJ$4:$AJ$354)</f>
        <v>55.671585542935</v>
      </c>
      <c r="AB118" s="21" t="n">
        <f aca="false">AA118/Z118</f>
        <v>0.773510556072867</v>
      </c>
      <c r="AC118" s="11"/>
      <c r="AD118" s="11"/>
      <c r="AE118" s="11"/>
      <c r="AF118" s="22" t="n">
        <v>2023</v>
      </c>
      <c r="AG118" s="22" t="s">
        <v>52</v>
      </c>
      <c r="AH118" s="22" t="s">
        <v>53</v>
      </c>
      <c r="AI118" s="22"/>
      <c r="AJ118" s="23" t="n">
        <v>0.7</v>
      </c>
      <c r="AK118" s="24" t="n">
        <v>100000</v>
      </c>
      <c r="AL118" s="23" t="n">
        <v>0.8</v>
      </c>
      <c r="AM118" s="24" t="n">
        <v>25000</v>
      </c>
      <c r="AN118" s="23" t="n">
        <v>0.9</v>
      </c>
      <c r="AO118" s="24" t="n">
        <v>10000</v>
      </c>
      <c r="AP118" s="25" t="n">
        <f aca="false">IF(AB118&lt;AJ118,AK118,IF(AB118&lt;AL118,AM118,IF(AB118&lt;=AN118,AO118,0)))</f>
        <v>25000</v>
      </c>
    </row>
    <row r="119" customFormat="false" ht="15.65" hidden="false" customHeight="false" outlineLevel="0" collapsed="false">
      <c r="A119" s="11" t="n">
        <f aca="false">A118+1</f>
        <v>4618</v>
      </c>
      <c r="B119" s="12" t="s">
        <v>42</v>
      </c>
      <c r="C119" s="12" t="s">
        <v>43</v>
      </c>
      <c r="D119" s="12" t="s">
        <v>44</v>
      </c>
      <c r="E119" s="12" t="s">
        <v>45</v>
      </c>
      <c r="F119" s="12" t="s">
        <v>136</v>
      </c>
      <c r="G119" s="13" t="s">
        <v>47</v>
      </c>
      <c r="H119" s="12" t="s">
        <v>55</v>
      </c>
      <c r="I119" s="12"/>
      <c r="J119" s="14"/>
      <c r="K119" s="15"/>
      <c r="L119" s="14" t="s">
        <v>49</v>
      </c>
      <c r="M119" s="16" t="n">
        <v>1</v>
      </c>
      <c r="N119" s="16" t="n">
        <v>1</v>
      </c>
      <c r="O119" s="17" t="n">
        <v>100000</v>
      </c>
      <c r="P119" s="17" t="n">
        <v>100000</v>
      </c>
      <c r="Q119" s="18" t="n">
        <v>12600</v>
      </c>
      <c r="R119" s="19" t="n">
        <f aca="false">IF(H119="F",1,0)</f>
        <v>0</v>
      </c>
      <c r="S119" s="19" t="n">
        <f aca="false">IF(H119="M",1,0)</f>
        <v>1</v>
      </c>
      <c r="T119" s="11" t="s">
        <v>172</v>
      </c>
      <c r="U119" s="11" t="s">
        <v>51</v>
      </c>
      <c r="V119" s="20" t="n">
        <f aca="false">_xlfn.xlookup(D119,'WRSI Fusion'!$H$4:$H$354,'WRSI Fusion'!$AI$4:$AI$354)</f>
        <v>71.8943732451256</v>
      </c>
      <c r="W119" s="20" t="n">
        <f aca="false">_xlfn.xlookup(D119,'WRSI Maïs'!$H$4:$H$346,'WRSI Maïs'!$AG$4:$AG$346)</f>
        <v>77.2528785124302</v>
      </c>
      <c r="X119" s="20" t="n">
        <f aca="false">_xlfn.xlookup(D119,'WRSI Mil'!$H$5:$H$355,'WRSI Mil'!$AG$5:$AG$355)</f>
        <v>80.0230067342137</v>
      </c>
      <c r="Y119" s="20" t="n">
        <f aca="false">_xlfn.xlookup(D119,'WRSI Sorgho'!$H$4:$H$354,'WRSI Sorgho'!$AI$4:$AI$354)</f>
        <v>71.9726254617404</v>
      </c>
      <c r="Z119" s="20" t="n">
        <f aca="false">Y119</f>
        <v>71.9726254617404</v>
      </c>
      <c r="AA119" s="20" t="n">
        <f aca="false">_xlfn.xlookup(D119,'WRSI Sorgho'!$H$4:$H$354,'WRSI Sorgho'!$AJ$4:$AJ$354)</f>
        <v>55.671585542935</v>
      </c>
      <c r="AB119" s="21" t="n">
        <f aca="false">AA119/Z119</f>
        <v>0.773510556072867</v>
      </c>
      <c r="AC119" s="11"/>
      <c r="AD119" s="11"/>
      <c r="AE119" s="11"/>
      <c r="AF119" s="22" t="n">
        <v>2023</v>
      </c>
      <c r="AG119" s="22" t="s">
        <v>52</v>
      </c>
      <c r="AH119" s="22" t="s">
        <v>53</v>
      </c>
      <c r="AI119" s="22"/>
      <c r="AJ119" s="23" t="n">
        <v>0.7</v>
      </c>
      <c r="AK119" s="24" t="n">
        <v>100000</v>
      </c>
      <c r="AL119" s="23" t="n">
        <v>0.8</v>
      </c>
      <c r="AM119" s="24" t="n">
        <v>25000</v>
      </c>
      <c r="AN119" s="23" t="n">
        <v>0.9</v>
      </c>
      <c r="AO119" s="24" t="n">
        <v>10000</v>
      </c>
      <c r="AP119" s="25" t="n">
        <f aca="false">IF(AB119&lt;AJ119,AK119,IF(AB119&lt;AL119,AM119,IF(AB119&lt;=AN119,AO119,0)))</f>
        <v>25000</v>
      </c>
    </row>
    <row r="120" customFormat="false" ht="15.65" hidden="false" customHeight="false" outlineLevel="0" collapsed="false">
      <c r="A120" s="11" t="n">
        <f aca="false">A119+1</f>
        <v>4619</v>
      </c>
      <c r="B120" s="12" t="s">
        <v>42</v>
      </c>
      <c r="C120" s="12" t="s">
        <v>43</v>
      </c>
      <c r="D120" s="12" t="s">
        <v>44</v>
      </c>
      <c r="E120" s="12" t="s">
        <v>45</v>
      </c>
      <c r="F120" s="12" t="s">
        <v>136</v>
      </c>
      <c r="G120" s="13" t="s">
        <v>47</v>
      </c>
      <c r="H120" s="12" t="s">
        <v>55</v>
      </c>
      <c r="I120" s="12"/>
      <c r="J120" s="14"/>
      <c r="K120" s="15"/>
      <c r="L120" s="14" t="s">
        <v>49</v>
      </c>
      <c r="M120" s="16" t="n">
        <v>1</v>
      </c>
      <c r="N120" s="16" t="n">
        <v>1</v>
      </c>
      <c r="O120" s="17" t="n">
        <v>100000</v>
      </c>
      <c r="P120" s="17" t="n">
        <v>100000</v>
      </c>
      <c r="Q120" s="18" t="n">
        <v>12600</v>
      </c>
      <c r="R120" s="19" t="n">
        <f aca="false">IF(H120="F",1,0)</f>
        <v>0</v>
      </c>
      <c r="S120" s="19" t="n">
        <f aca="false">IF(H120="M",1,0)</f>
        <v>1</v>
      </c>
      <c r="T120" s="11" t="s">
        <v>173</v>
      </c>
      <c r="U120" s="11" t="s">
        <v>51</v>
      </c>
      <c r="V120" s="20" t="n">
        <f aca="false">_xlfn.xlookup(D120,'WRSI Fusion'!$H$4:$H$354,'WRSI Fusion'!$AI$4:$AI$354)</f>
        <v>71.8943732451256</v>
      </c>
      <c r="W120" s="20" t="n">
        <f aca="false">_xlfn.xlookup(D120,'WRSI Maïs'!$H$4:$H$346,'WRSI Maïs'!$AG$4:$AG$346)</f>
        <v>77.2528785124302</v>
      </c>
      <c r="X120" s="20" t="n">
        <f aca="false">_xlfn.xlookup(D120,'WRSI Mil'!$H$5:$H$355,'WRSI Mil'!$AG$5:$AG$355)</f>
        <v>80.0230067342137</v>
      </c>
      <c r="Y120" s="20" t="n">
        <f aca="false">_xlfn.xlookup(D120,'WRSI Sorgho'!$H$4:$H$354,'WRSI Sorgho'!$AI$4:$AI$354)</f>
        <v>71.9726254617404</v>
      </c>
      <c r="Z120" s="20" t="n">
        <f aca="false">Y120</f>
        <v>71.9726254617404</v>
      </c>
      <c r="AA120" s="20" t="n">
        <f aca="false">_xlfn.xlookup(D120,'WRSI Sorgho'!$H$4:$H$354,'WRSI Sorgho'!$AJ$4:$AJ$354)</f>
        <v>55.671585542935</v>
      </c>
      <c r="AB120" s="21" t="n">
        <f aca="false">AA120/Z120</f>
        <v>0.773510556072867</v>
      </c>
      <c r="AC120" s="11"/>
      <c r="AD120" s="11"/>
      <c r="AE120" s="11"/>
      <c r="AF120" s="22" t="n">
        <v>2023</v>
      </c>
      <c r="AG120" s="22" t="s">
        <v>52</v>
      </c>
      <c r="AH120" s="22" t="s">
        <v>53</v>
      </c>
      <c r="AI120" s="22"/>
      <c r="AJ120" s="23" t="n">
        <v>0.7</v>
      </c>
      <c r="AK120" s="24" t="n">
        <v>100000</v>
      </c>
      <c r="AL120" s="23" t="n">
        <v>0.8</v>
      </c>
      <c r="AM120" s="24" t="n">
        <v>25000</v>
      </c>
      <c r="AN120" s="23" t="n">
        <v>0.9</v>
      </c>
      <c r="AO120" s="24" t="n">
        <v>10000</v>
      </c>
      <c r="AP120" s="25" t="n">
        <f aca="false">IF(AB120&lt;AJ120,AK120,IF(AB120&lt;AL120,AM120,IF(AB120&lt;=AN120,AO120,0)))</f>
        <v>25000</v>
      </c>
    </row>
    <row r="121" customFormat="false" ht="15.65" hidden="false" customHeight="false" outlineLevel="0" collapsed="false">
      <c r="A121" s="11" t="n">
        <f aca="false">A120+1</f>
        <v>4620</v>
      </c>
      <c r="B121" s="12" t="s">
        <v>42</v>
      </c>
      <c r="C121" s="12" t="s">
        <v>43</v>
      </c>
      <c r="D121" s="12" t="s">
        <v>44</v>
      </c>
      <c r="E121" s="12" t="s">
        <v>45</v>
      </c>
      <c r="F121" s="12" t="s">
        <v>136</v>
      </c>
      <c r="G121" s="13" t="s">
        <v>47</v>
      </c>
      <c r="H121" s="12" t="s">
        <v>55</v>
      </c>
      <c r="I121" s="12"/>
      <c r="J121" s="14"/>
      <c r="K121" s="15"/>
      <c r="L121" s="14" t="s">
        <v>49</v>
      </c>
      <c r="M121" s="16" t="n">
        <v>1</v>
      </c>
      <c r="N121" s="16" t="n">
        <v>1</v>
      </c>
      <c r="O121" s="17" t="n">
        <v>100000</v>
      </c>
      <c r="P121" s="17" t="n">
        <v>100000</v>
      </c>
      <c r="Q121" s="18" t="n">
        <v>12600</v>
      </c>
      <c r="R121" s="19" t="n">
        <f aca="false">IF(H121="F",1,0)</f>
        <v>0</v>
      </c>
      <c r="S121" s="19" t="n">
        <f aca="false">IF(H121="M",1,0)</f>
        <v>1</v>
      </c>
      <c r="T121" s="11" t="s">
        <v>174</v>
      </c>
      <c r="U121" s="11" t="s">
        <v>51</v>
      </c>
      <c r="V121" s="20" t="n">
        <f aca="false">_xlfn.xlookup(D121,'WRSI Fusion'!$H$4:$H$354,'WRSI Fusion'!$AI$4:$AI$354)</f>
        <v>71.8943732451256</v>
      </c>
      <c r="W121" s="20" t="n">
        <f aca="false">_xlfn.xlookup(D121,'WRSI Maïs'!$H$4:$H$346,'WRSI Maïs'!$AG$4:$AG$346)</f>
        <v>77.2528785124302</v>
      </c>
      <c r="X121" s="20" t="n">
        <f aca="false">_xlfn.xlookup(D121,'WRSI Mil'!$H$5:$H$355,'WRSI Mil'!$AG$5:$AG$355)</f>
        <v>80.0230067342137</v>
      </c>
      <c r="Y121" s="20" t="n">
        <f aca="false">_xlfn.xlookup(D121,'WRSI Sorgho'!$H$4:$H$354,'WRSI Sorgho'!$AI$4:$AI$354)</f>
        <v>71.9726254617404</v>
      </c>
      <c r="Z121" s="20" t="n">
        <f aca="false">Y121</f>
        <v>71.9726254617404</v>
      </c>
      <c r="AA121" s="20" t="n">
        <f aca="false">_xlfn.xlookup(D121,'WRSI Sorgho'!$H$4:$H$354,'WRSI Sorgho'!$AJ$4:$AJ$354)</f>
        <v>55.671585542935</v>
      </c>
      <c r="AB121" s="21" t="n">
        <f aca="false">AA121/Z121</f>
        <v>0.773510556072867</v>
      </c>
      <c r="AC121" s="11"/>
      <c r="AD121" s="11"/>
      <c r="AE121" s="11"/>
      <c r="AF121" s="22" t="n">
        <v>2023</v>
      </c>
      <c r="AG121" s="22" t="s">
        <v>52</v>
      </c>
      <c r="AH121" s="22" t="s">
        <v>53</v>
      </c>
      <c r="AI121" s="22"/>
      <c r="AJ121" s="23" t="n">
        <v>0.7</v>
      </c>
      <c r="AK121" s="24" t="n">
        <v>100000</v>
      </c>
      <c r="AL121" s="23" t="n">
        <v>0.8</v>
      </c>
      <c r="AM121" s="24" t="n">
        <v>25000</v>
      </c>
      <c r="AN121" s="23" t="n">
        <v>0.9</v>
      </c>
      <c r="AO121" s="24" t="n">
        <v>10000</v>
      </c>
      <c r="AP121" s="25" t="n">
        <f aca="false">IF(AB121&lt;AJ121,AK121,IF(AB121&lt;AL121,AM121,IF(AB121&lt;=AN121,AO121,0)))</f>
        <v>25000</v>
      </c>
    </row>
    <row r="122" customFormat="false" ht="15.65" hidden="false" customHeight="false" outlineLevel="0" collapsed="false">
      <c r="A122" s="11" t="n">
        <f aca="false">A121+1</f>
        <v>4621</v>
      </c>
      <c r="B122" s="12" t="s">
        <v>42</v>
      </c>
      <c r="C122" s="12" t="s">
        <v>43</v>
      </c>
      <c r="D122" s="12" t="s">
        <v>44</v>
      </c>
      <c r="E122" s="12" t="s">
        <v>45</v>
      </c>
      <c r="F122" s="12" t="s">
        <v>136</v>
      </c>
      <c r="G122" s="13" t="s">
        <v>47</v>
      </c>
      <c r="H122" s="12" t="s">
        <v>55</v>
      </c>
      <c r="I122" s="12"/>
      <c r="J122" s="14"/>
      <c r="K122" s="15"/>
      <c r="L122" s="14" t="s">
        <v>49</v>
      </c>
      <c r="M122" s="16" t="n">
        <v>1</v>
      </c>
      <c r="N122" s="16" t="n">
        <v>1</v>
      </c>
      <c r="O122" s="17" t="n">
        <v>100000</v>
      </c>
      <c r="P122" s="17" t="n">
        <v>100000</v>
      </c>
      <c r="Q122" s="18" t="n">
        <v>12600</v>
      </c>
      <c r="R122" s="19" t="n">
        <f aca="false">IF(H122="F",1,0)</f>
        <v>0</v>
      </c>
      <c r="S122" s="19" t="n">
        <f aca="false">IF(H122="M",1,0)</f>
        <v>1</v>
      </c>
      <c r="T122" s="11" t="s">
        <v>175</v>
      </c>
      <c r="U122" s="11" t="s">
        <v>51</v>
      </c>
      <c r="V122" s="20" t="n">
        <f aca="false">_xlfn.xlookup(D122,'WRSI Fusion'!$H$4:$H$354,'WRSI Fusion'!$AI$4:$AI$354)</f>
        <v>71.8943732451256</v>
      </c>
      <c r="W122" s="20" t="n">
        <f aca="false">_xlfn.xlookup(D122,'WRSI Maïs'!$H$4:$H$346,'WRSI Maïs'!$AG$4:$AG$346)</f>
        <v>77.2528785124302</v>
      </c>
      <c r="X122" s="20" t="n">
        <f aca="false">_xlfn.xlookup(D122,'WRSI Mil'!$H$5:$H$355,'WRSI Mil'!$AG$5:$AG$355)</f>
        <v>80.0230067342137</v>
      </c>
      <c r="Y122" s="20" t="n">
        <f aca="false">_xlfn.xlookup(D122,'WRSI Sorgho'!$H$4:$H$354,'WRSI Sorgho'!$AI$4:$AI$354)</f>
        <v>71.9726254617404</v>
      </c>
      <c r="Z122" s="20" t="n">
        <f aca="false">Y122</f>
        <v>71.9726254617404</v>
      </c>
      <c r="AA122" s="20" t="n">
        <f aca="false">_xlfn.xlookup(D122,'WRSI Sorgho'!$H$4:$H$354,'WRSI Sorgho'!$AJ$4:$AJ$354)</f>
        <v>55.671585542935</v>
      </c>
      <c r="AB122" s="21" t="n">
        <f aca="false">AA122/Z122</f>
        <v>0.773510556072867</v>
      </c>
      <c r="AC122" s="11"/>
      <c r="AD122" s="11"/>
      <c r="AE122" s="11"/>
      <c r="AF122" s="22" t="n">
        <v>2023</v>
      </c>
      <c r="AG122" s="22" t="s">
        <v>52</v>
      </c>
      <c r="AH122" s="22" t="s">
        <v>53</v>
      </c>
      <c r="AI122" s="22"/>
      <c r="AJ122" s="23" t="n">
        <v>0.7</v>
      </c>
      <c r="AK122" s="24" t="n">
        <v>100000</v>
      </c>
      <c r="AL122" s="23" t="n">
        <v>0.8</v>
      </c>
      <c r="AM122" s="24" t="n">
        <v>25000</v>
      </c>
      <c r="AN122" s="23" t="n">
        <v>0.9</v>
      </c>
      <c r="AO122" s="24" t="n">
        <v>10000</v>
      </c>
      <c r="AP122" s="25" t="n">
        <f aca="false">IF(AB122&lt;AJ122,AK122,IF(AB122&lt;AL122,AM122,IF(AB122&lt;=AN122,AO122,0)))</f>
        <v>25000</v>
      </c>
    </row>
    <row r="123" customFormat="false" ht="15.65" hidden="false" customHeight="false" outlineLevel="0" collapsed="false">
      <c r="A123" s="11" t="n">
        <f aca="false">A122+1</f>
        <v>4622</v>
      </c>
      <c r="B123" s="12" t="s">
        <v>42</v>
      </c>
      <c r="C123" s="12" t="s">
        <v>43</v>
      </c>
      <c r="D123" s="12" t="s">
        <v>44</v>
      </c>
      <c r="E123" s="12" t="s">
        <v>45</v>
      </c>
      <c r="F123" s="12" t="s">
        <v>136</v>
      </c>
      <c r="G123" s="13" t="s">
        <v>47</v>
      </c>
      <c r="H123" s="12" t="s">
        <v>55</v>
      </c>
      <c r="I123" s="12"/>
      <c r="J123" s="14"/>
      <c r="K123" s="15"/>
      <c r="L123" s="14" t="s">
        <v>49</v>
      </c>
      <c r="M123" s="16" t="n">
        <v>1</v>
      </c>
      <c r="N123" s="16" t="n">
        <v>1</v>
      </c>
      <c r="O123" s="17" t="n">
        <v>100000</v>
      </c>
      <c r="P123" s="17" t="n">
        <v>100000</v>
      </c>
      <c r="Q123" s="18" t="n">
        <v>12600</v>
      </c>
      <c r="R123" s="19" t="n">
        <f aca="false">IF(H123="F",1,0)</f>
        <v>0</v>
      </c>
      <c r="S123" s="19" t="n">
        <f aca="false">IF(H123="M",1,0)</f>
        <v>1</v>
      </c>
      <c r="T123" s="11" t="s">
        <v>176</v>
      </c>
      <c r="U123" s="11" t="s">
        <v>51</v>
      </c>
      <c r="V123" s="20" t="n">
        <f aca="false">_xlfn.xlookup(D123,'WRSI Fusion'!$H$4:$H$354,'WRSI Fusion'!$AI$4:$AI$354)</f>
        <v>71.8943732451256</v>
      </c>
      <c r="W123" s="20" t="n">
        <f aca="false">_xlfn.xlookup(D123,'WRSI Maïs'!$H$4:$H$346,'WRSI Maïs'!$AG$4:$AG$346)</f>
        <v>77.2528785124302</v>
      </c>
      <c r="X123" s="20" t="n">
        <f aca="false">_xlfn.xlookup(D123,'WRSI Mil'!$H$5:$H$355,'WRSI Mil'!$AG$5:$AG$355)</f>
        <v>80.0230067342137</v>
      </c>
      <c r="Y123" s="20" t="n">
        <f aca="false">_xlfn.xlookup(D123,'WRSI Sorgho'!$H$4:$H$354,'WRSI Sorgho'!$AI$4:$AI$354)</f>
        <v>71.9726254617404</v>
      </c>
      <c r="Z123" s="20" t="n">
        <f aca="false">Y123</f>
        <v>71.9726254617404</v>
      </c>
      <c r="AA123" s="20" t="n">
        <f aca="false">_xlfn.xlookup(D123,'WRSI Sorgho'!$H$4:$H$354,'WRSI Sorgho'!$AJ$4:$AJ$354)</f>
        <v>55.671585542935</v>
      </c>
      <c r="AB123" s="21" t="n">
        <f aca="false">AA123/Z123</f>
        <v>0.773510556072867</v>
      </c>
      <c r="AC123" s="11"/>
      <c r="AD123" s="11"/>
      <c r="AE123" s="11"/>
      <c r="AF123" s="22" t="n">
        <v>2023</v>
      </c>
      <c r="AG123" s="22" t="s">
        <v>52</v>
      </c>
      <c r="AH123" s="22" t="s">
        <v>53</v>
      </c>
      <c r="AI123" s="22"/>
      <c r="AJ123" s="23" t="n">
        <v>0.7</v>
      </c>
      <c r="AK123" s="24" t="n">
        <v>100000</v>
      </c>
      <c r="AL123" s="23" t="n">
        <v>0.8</v>
      </c>
      <c r="AM123" s="24" t="n">
        <v>25000</v>
      </c>
      <c r="AN123" s="23" t="n">
        <v>0.9</v>
      </c>
      <c r="AO123" s="24" t="n">
        <v>10000</v>
      </c>
      <c r="AP123" s="25" t="n">
        <f aca="false">IF(AB123&lt;AJ123,AK123,IF(AB123&lt;AL123,AM123,IF(AB123&lt;=AN123,AO123,0)))</f>
        <v>25000</v>
      </c>
    </row>
    <row r="124" customFormat="false" ht="15.65" hidden="false" customHeight="false" outlineLevel="0" collapsed="false">
      <c r="A124" s="11" t="n">
        <f aca="false">A123+1</f>
        <v>4623</v>
      </c>
      <c r="B124" s="12" t="s">
        <v>42</v>
      </c>
      <c r="C124" s="12" t="s">
        <v>43</v>
      </c>
      <c r="D124" s="12" t="s">
        <v>44</v>
      </c>
      <c r="E124" s="12" t="s">
        <v>45</v>
      </c>
      <c r="F124" s="12" t="s">
        <v>136</v>
      </c>
      <c r="G124" s="13" t="s">
        <v>47</v>
      </c>
      <c r="H124" s="12" t="s">
        <v>48</v>
      </c>
      <c r="I124" s="12"/>
      <c r="J124" s="14"/>
      <c r="K124" s="15"/>
      <c r="L124" s="14" t="s">
        <v>49</v>
      </c>
      <c r="M124" s="16" t="n">
        <v>1</v>
      </c>
      <c r="N124" s="16" t="n">
        <v>1</v>
      </c>
      <c r="O124" s="17" t="n">
        <v>100000</v>
      </c>
      <c r="P124" s="17" t="n">
        <v>100000</v>
      </c>
      <c r="Q124" s="18" t="n">
        <v>12600</v>
      </c>
      <c r="R124" s="19" t="n">
        <f aca="false">IF(H124="F",1,0)</f>
        <v>1</v>
      </c>
      <c r="S124" s="19" t="n">
        <f aca="false">IF(H124="M",1,0)</f>
        <v>0</v>
      </c>
      <c r="T124" s="11" t="s">
        <v>177</v>
      </c>
      <c r="U124" s="11" t="s">
        <v>51</v>
      </c>
      <c r="V124" s="20" t="n">
        <f aca="false">_xlfn.xlookup(D124,'WRSI Fusion'!$H$4:$H$354,'WRSI Fusion'!$AI$4:$AI$354)</f>
        <v>71.8943732451256</v>
      </c>
      <c r="W124" s="20" t="n">
        <f aca="false">_xlfn.xlookup(D124,'WRSI Maïs'!$H$4:$H$346,'WRSI Maïs'!$AG$4:$AG$346)</f>
        <v>77.2528785124302</v>
      </c>
      <c r="X124" s="20" t="n">
        <f aca="false">_xlfn.xlookup(D124,'WRSI Mil'!$H$5:$H$355,'WRSI Mil'!$AG$5:$AG$355)</f>
        <v>80.0230067342137</v>
      </c>
      <c r="Y124" s="20" t="n">
        <f aca="false">_xlfn.xlookup(D124,'WRSI Sorgho'!$H$4:$H$354,'WRSI Sorgho'!$AI$4:$AI$354)</f>
        <v>71.9726254617404</v>
      </c>
      <c r="Z124" s="20" t="n">
        <f aca="false">Y124</f>
        <v>71.9726254617404</v>
      </c>
      <c r="AA124" s="20" t="n">
        <f aca="false">_xlfn.xlookup(D124,'WRSI Sorgho'!$H$4:$H$354,'WRSI Sorgho'!$AJ$4:$AJ$354)</f>
        <v>55.671585542935</v>
      </c>
      <c r="AB124" s="21" t="n">
        <f aca="false">AA124/Z124</f>
        <v>0.773510556072867</v>
      </c>
      <c r="AC124" s="11"/>
      <c r="AD124" s="11"/>
      <c r="AE124" s="11"/>
      <c r="AF124" s="22" t="n">
        <v>2023</v>
      </c>
      <c r="AG124" s="22" t="s">
        <v>52</v>
      </c>
      <c r="AH124" s="22" t="s">
        <v>53</v>
      </c>
      <c r="AI124" s="22"/>
      <c r="AJ124" s="23" t="n">
        <v>0.7</v>
      </c>
      <c r="AK124" s="24" t="n">
        <v>100000</v>
      </c>
      <c r="AL124" s="23" t="n">
        <v>0.8</v>
      </c>
      <c r="AM124" s="24" t="n">
        <v>25000</v>
      </c>
      <c r="AN124" s="23" t="n">
        <v>0.9</v>
      </c>
      <c r="AO124" s="24" t="n">
        <v>10000</v>
      </c>
      <c r="AP124" s="25" t="n">
        <f aca="false">IF(AB124&lt;AJ124,AK124,IF(AB124&lt;AL124,AM124,IF(AB124&lt;=AN124,AO124,0)))</f>
        <v>25000</v>
      </c>
    </row>
    <row r="125" customFormat="false" ht="15.65" hidden="false" customHeight="false" outlineLevel="0" collapsed="false">
      <c r="A125" s="11" t="n">
        <f aca="false">A124+1</f>
        <v>4624</v>
      </c>
      <c r="B125" s="12" t="s">
        <v>42</v>
      </c>
      <c r="C125" s="12" t="s">
        <v>43</v>
      </c>
      <c r="D125" s="12" t="s">
        <v>44</v>
      </c>
      <c r="E125" s="12" t="s">
        <v>45</v>
      </c>
      <c r="F125" s="12" t="s">
        <v>136</v>
      </c>
      <c r="G125" s="13" t="s">
        <v>47</v>
      </c>
      <c r="H125" s="12" t="s">
        <v>48</v>
      </c>
      <c r="I125" s="12"/>
      <c r="J125" s="14"/>
      <c r="K125" s="15"/>
      <c r="L125" s="14" t="s">
        <v>49</v>
      </c>
      <c r="M125" s="16" t="n">
        <v>1</v>
      </c>
      <c r="N125" s="16" t="n">
        <v>1</v>
      </c>
      <c r="O125" s="17" t="n">
        <v>100000</v>
      </c>
      <c r="P125" s="17" t="n">
        <v>100000</v>
      </c>
      <c r="Q125" s="18" t="n">
        <v>12600</v>
      </c>
      <c r="R125" s="19" t="n">
        <f aca="false">IF(H125="F",1,0)</f>
        <v>1</v>
      </c>
      <c r="S125" s="19" t="n">
        <f aca="false">IF(H125="M",1,0)</f>
        <v>0</v>
      </c>
      <c r="T125" s="11" t="s">
        <v>178</v>
      </c>
      <c r="U125" s="11" t="s">
        <v>51</v>
      </c>
      <c r="V125" s="20" t="n">
        <f aca="false">_xlfn.xlookup(D125,'WRSI Fusion'!$H$4:$H$354,'WRSI Fusion'!$AI$4:$AI$354)</f>
        <v>71.8943732451256</v>
      </c>
      <c r="W125" s="20" t="n">
        <f aca="false">_xlfn.xlookup(D125,'WRSI Maïs'!$H$4:$H$346,'WRSI Maïs'!$AG$4:$AG$346)</f>
        <v>77.2528785124302</v>
      </c>
      <c r="X125" s="20" t="n">
        <f aca="false">_xlfn.xlookup(D125,'WRSI Mil'!$H$5:$H$355,'WRSI Mil'!$AG$5:$AG$355)</f>
        <v>80.0230067342137</v>
      </c>
      <c r="Y125" s="20" t="n">
        <f aca="false">_xlfn.xlookup(D125,'WRSI Sorgho'!$H$4:$H$354,'WRSI Sorgho'!$AI$4:$AI$354)</f>
        <v>71.9726254617404</v>
      </c>
      <c r="Z125" s="20" t="n">
        <f aca="false">Y125</f>
        <v>71.9726254617404</v>
      </c>
      <c r="AA125" s="20" t="n">
        <f aca="false">_xlfn.xlookup(D125,'WRSI Sorgho'!$H$4:$H$354,'WRSI Sorgho'!$AJ$4:$AJ$354)</f>
        <v>55.671585542935</v>
      </c>
      <c r="AB125" s="21" t="n">
        <f aca="false">AA125/Z125</f>
        <v>0.773510556072867</v>
      </c>
      <c r="AC125" s="11"/>
      <c r="AD125" s="11"/>
      <c r="AE125" s="11"/>
      <c r="AF125" s="22" t="n">
        <v>2023</v>
      </c>
      <c r="AG125" s="22" t="s">
        <v>52</v>
      </c>
      <c r="AH125" s="22" t="s">
        <v>53</v>
      </c>
      <c r="AI125" s="22"/>
      <c r="AJ125" s="23" t="n">
        <v>0.7</v>
      </c>
      <c r="AK125" s="24" t="n">
        <v>100000</v>
      </c>
      <c r="AL125" s="23" t="n">
        <v>0.8</v>
      </c>
      <c r="AM125" s="24" t="n">
        <v>25000</v>
      </c>
      <c r="AN125" s="23" t="n">
        <v>0.9</v>
      </c>
      <c r="AO125" s="24" t="n">
        <v>10000</v>
      </c>
      <c r="AP125" s="25" t="n">
        <f aca="false">IF(AB125&lt;AJ125,AK125,IF(AB125&lt;AL125,AM125,IF(AB125&lt;=AN125,AO125,0)))</f>
        <v>25000</v>
      </c>
    </row>
    <row r="126" customFormat="false" ht="15.65" hidden="false" customHeight="false" outlineLevel="0" collapsed="false">
      <c r="A126" s="11" t="n">
        <f aca="false">A125+1</f>
        <v>4625</v>
      </c>
      <c r="B126" s="12" t="s">
        <v>42</v>
      </c>
      <c r="C126" s="12" t="s">
        <v>43</v>
      </c>
      <c r="D126" s="12" t="s">
        <v>44</v>
      </c>
      <c r="E126" s="12" t="s">
        <v>45</v>
      </c>
      <c r="F126" s="12" t="s">
        <v>136</v>
      </c>
      <c r="G126" s="13" t="s">
        <v>47</v>
      </c>
      <c r="H126" s="12" t="s">
        <v>48</v>
      </c>
      <c r="I126" s="12"/>
      <c r="J126" s="14"/>
      <c r="K126" s="15"/>
      <c r="L126" s="14" t="s">
        <v>49</v>
      </c>
      <c r="M126" s="16" t="n">
        <v>1</v>
      </c>
      <c r="N126" s="16" t="n">
        <v>1</v>
      </c>
      <c r="O126" s="17" t="n">
        <v>100000</v>
      </c>
      <c r="P126" s="17" t="n">
        <v>100000</v>
      </c>
      <c r="Q126" s="18" t="n">
        <v>12600</v>
      </c>
      <c r="R126" s="19" t="n">
        <f aca="false">IF(H126="F",1,0)</f>
        <v>1</v>
      </c>
      <c r="S126" s="19" t="n">
        <f aca="false">IF(H126="M",1,0)</f>
        <v>0</v>
      </c>
      <c r="T126" s="11" t="s">
        <v>179</v>
      </c>
      <c r="U126" s="11" t="s">
        <v>51</v>
      </c>
      <c r="V126" s="20" t="n">
        <f aca="false">_xlfn.xlookup(D126,'WRSI Fusion'!$H$4:$H$354,'WRSI Fusion'!$AI$4:$AI$354)</f>
        <v>71.8943732451256</v>
      </c>
      <c r="W126" s="20" t="n">
        <f aca="false">_xlfn.xlookup(D126,'WRSI Maïs'!$H$4:$H$346,'WRSI Maïs'!$AG$4:$AG$346)</f>
        <v>77.2528785124302</v>
      </c>
      <c r="X126" s="20" t="n">
        <f aca="false">_xlfn.xlookup(D126,'WRSI Mil'!$H$5:$H$355,'WRSI Mil'!$AG$5:$AG$355)</f>
        <v>80.0230067342137</v>
      </c>
      <c r="Y126" s="20" t="n">
        <f aca="false">_xlfn.xlookup(D126,'WRSI Sorgho'!$H$4:$H$354,'WRSI Sorgho'!$AI$4:$AI$354)</f>
        <v>71.9726254617404</v>
      </c>
      <c r="Z126" s="20" t="n">
        <f aca="false">Y126</f>
        <v>71.9726254617404</v>
      </c>
      <c r="AA126" s="20" t="n">
        <f aca="false">_xlfn.xlookup(D126,'WRSI Sorgho'!$H$4:$H$354,'WRSI Sorgho'!$AJ$4:$AJ$354)</f>
        <v>55.671585542935</v>
      </c>
      <c r="AB126" s="21" t="n">
        <f aca="false">AA126/Z126</f>
        <v>0.773510556072867</v>
      </c>
      <c r="AC126" s="11"/>
      <c r="AD126" s="11"/>
      <c r="AE126" s="11"/>
      <c r="AF126" s="22" t="n">
        <v>2023</v>
      </c>
      <c r="AG126" s="22" t="s">
        <v>52</v>
      </c>
      <c r="AH126" s="22" t="s">
        <v>53</v>
      </c>
      <c r="AI126" s="22"/>
      <c r="AJ126" s="23" t="n">
        <v>0.7</v>
      </c>
      <c r="AK126" s="24" t="n">
        <v>100000</v>
      </c>
      <c r="AL126" s="23" t="n">
        <v>0.8</v>
      </c>
      <c r="AM126" s="24" t="n">
        <v>25000</v>
      </c>
      <c r="AN126" s="23" t="n">
        <v>0.9</v>
      </c>
      <c r="AO126" s="24" t="n">
        <v>10000</v>
      </c>
      <c r="AP126" s="25" t="n">
        <f aca="false">IF(AB126&lt;AJ126,AK126,IF(AB126&lt;AL126,AM126,IF(AB126&lt;=AN126,AO126,0)))</f>
        <v>25000</v>
      </c>
    </row>
    <row r="127" customFormat="false" ht="15.65" hidden="false" customHeight="false" outlineLevel="0" collapsed="false">
      <c r="A127" s="11" t="n">
        <f aca="false">A126+1</f>
        <v>4626</v>
      </c>
      <c r="B127" s="12" t="s">
        <v>42</v>
      </c>
      <c r="C127" s="12" t="s">
        <v>43</v>
      </c>
      <c r="D127" s="12" t="s">
        <v>44</v>
      </c>
      <c r="E127" s="12" t="s">
        <v>45</v>
      </c>
      <c r="F127" s="12" t="s">
        <v>136</v>
      </c>
      <c r="G127" s="13" t="s">
        <v>47</v>
      </c>
      <c r="H127" s="12" t="s">
        <v>48</v>
      </c>
      <c r="I127" s="12"/>
      <c r="J127" s="14"/>
      <c r="K127" s="15"/>
      <c r="L127" s="14" t="s">
        <v>49</v>
      </c>
      <c r="M127" s="16" t="n">
        <v>1</v>
      </c>
      <c r="N127" s="16" t="n">
        <v>1</v>
      </c>
      <c r="O127" s="17" t="n">
        <v>100000</v>
      </c>
      <c r="P127" s="17" t="n">
        <v>100000</v>
      </c>
      <c r="Q127" s="18" t="n">
        <v>12600</v>
      </c>
      <c r="R127" s="19" t="n">
        <f aca="false">IF(H127="F",1,0)</f>
        <v>1</v>
      </c>
      <c r="S127" s="19" t="n">
        <f aca="false">IF(H127="M",1,0)</f>
        <v>0</v>
      </c>
      <c r="T127" s="11" t="s">
        <v>180</v>
      </c>
      <c r="U127" s="11" t="s">
        <v>51</v>
      </c>
      <c r="V127" s="20" t="n">
        <f aca="false">_xlfn.xlookup(D127,'WRSI Fusion'!$H$4:$H$354,'WRSI Fusion'!$AI$4:$AI$354)</f>
        <v>71.8943732451256</v>
      </c>
      <c r="W127" s="20" t="n">
        <f aca="false">_xlfn.xlookup(D127,'WRSI Maïs'!$H$4:$H$346,'WRSI Maïs'!$AG$4:$AG$346)</f>
        <v>77.2528785124302</v>
      </c>
      <c r="X127" s="20" t="n">
        <f aca="false">_xlfn.xlookup(D127,'WRSI Mil'!$H$5:$H$355,'WRSI Mil'!$AG$5:$AG$355)</f>
        <v>80.0230067342137</v>
      </c>
      <c r="Y127" s="20" t="n">
        <f aca="false">_xlfn.xlookup(D127,'WRSI Sorgho'!$H$4:$H$354,'WRSI Sorgho'!$AI$4:$AI$354)</f>
        <v>71.9726254617404</v>
      </c>
      <c r="Z127" s="20" t="n">
        <f aca="false">Y127</f>
        <v>71.9726254617404</v>
      </c>
      <c r="AA127" s="20" t="n">
        <f aca="false">_xlfn.xlookup(D127,'WRSI Sorgho'!$H$4:$H$354,'WRSI Sorgho'!$AJ$4:$AJ$354)</f>
        <v>55.671585542935</v>
      </c>
      <c r="AB127" s="21" t="n">
        <f aca="false">AA127/Z127</f>
        <v>0.773510556072867</v>
      </c>
      <c r="AC127" s="11"/>
      <c r="AD127" s="11"/>
      <c r="AE127" s="11"/>
      <c r="AF127" s="22" t="n">
        <v>2023</v>
      </c>
      <c r="AG127" s="22" t="s">
        <v>52</v>
      </c>
      <c r="AH127" s="22" t="s">
        <v>53</v>
      </c>
      <c r="AI127" s="22"/>
      <c r="AJ127" s="23" t="n">
        <v>0.7</v>
      </c>
      <c r="AK127" s="24" t="n">
        <v>100000</v>
      </c>
      <c r="AL127" s="23" t="n">
        <v>0.8</v>
      </c>
      <c r="AM127" s="24" t="n">
        <v>25000</v>
      </c>
      <c r="AN127" s="23" t="n">
        <v>0.9</v>
      </c>
      <c r="AO127" s="24" t="n">
        <v>10000</v>
      </c>
      <c r="AP127" s="25" t="n">
        <f aca="false">IF(AB127&lt;AJ127,AK127,IF(AB127&lt;AL127,AM127,IF(AB127&lt;=AN127,AO127,0)))</f>
        <v>25000</v>
      </c>
    </row>
    <row r="128" customFormat="false" ht="15.65" hidden="false" customHeight="false" outlineLevel="0" collapsed="false">
      <c r="A128" s="11" t="n">
        <f aca="false">A127+1</f>
        <v>4627</v>
      </c>
      <c r="B128" s="12" t="s">
        <v>42</v>
      </c>
      <c r="C128" s="12" t="s">
        <v>43</v>
      </c>
      <c r="D128" s="12" t="s">
        <v>44</v>
      </c>
      <c r="E128" s="12" t="s">
        <v>45</v>
      </c>
      <c r="F128" s="12" t="s">
        <v>136</v>
      </c>
      <c r="G128" s="13" t="s">
        <v>47</v>
      </c>
      <c r="H128" s="12" t="s">
        <v>48</v>
      </c>
      <c r="I128" s="12"/>
      <c r="J128" s="14"/>
      <c r="K128" s="15"/>
      <c r="L128" s="14" t="s">
        <v>49</v>
      </c>
      <c r="M128" s="16" t="n">
        <v>1</v>
      </c>
      <c r="N128" s="16" t="n">
        <v>1</v>
      </c>
      <c r="O128" s="17" t="n">
        <v>100000</v>
      </c>
      <c r="P128" s="17" t="n">
        <v>100000</v>
      </c>
      <c r="Q128" s="18" t="n">
        <v>12600</v>
      </c>
      <c r="R128" s="19" t="n">
        <f aca="false">IF(H128="F",1,0)</f>
        <v>1</v>
      </c>
      <c r="S128" s="19" t="n">
        <f aca="false">IF(H128="M",1,0)</f>
        <v>0</v>
      </c>
      <c r="T128" s="11" t="s">
        <v>181</v>
      </c>
      <c r="U128" s="11" t="s">
        <v>51</v>
      </c>
      <c r="V128" s="20" t="n">
        <f aca="false">_xlfn.xlookup(D128,'WRSI Fusion'!$H$4:$H$354,'WRSI Fusion'!$AI$4:$AI$354)</f>
        <v>71.8943732451256</v>
      </c>
      <c r="W128" s="20" t="n">
        <f aca="false">_xlfn.xlookup(D128,'WRSI Maïs'!$H$4:$H$346,'WRSI Maïs'!$AG$4:$AG$346)</f>
        <v>77.2528785124302</v>
      </c>
      <c r="X128" s="20" t="n">
        <f aca="false">_xlfn.xlookup(D128,'WRSI Mil'!$H$5:$H$355,'WRSI Mil'!$AG$5:$AG$355)</f>
        <v>80.0230067342137</v>
      </c>
      <c r="Y128" s="20" t="n">
        <f aca="false">_xlfn.xlookup(D128,'WRSI Sorgho'!$H$4:$H$354,'WRSI Sorgho'!$AI$4:$AI$354)</f>
        <v>71.9726254617404</v>
      </c>
      <c r="Z128" s="20" t="n">
        <f aca="false">Y128</f>
        <v>71.9726254617404</v>
      </c>
      <c r="AA128" s="20" t="n">
        <f aca="false">_xlfn.xlookup(D128,'WRSI Sorgho'!$H$4:$H$354,'WRSI Sorgho'!$AJ$4:$AJ$354)</f>
        <v>55.671585542935</v>
      </c>
      <c r="AB128" s="21" t="n">
        <f aca="false">AA128/Z128</f>
        <v>0.773510556072867</v>
      </c>
      <c r="AC128" s="11"/>
      <c r="AD128" s="11"/>
      <c r="AE128" s="11"/>
      <c r="AF128" s="22" t="n">
        <v>2023</v>
      </c>
      <c r="AG128" s="22" t="s">
        <v>52</v>
      </c>
      <c r="AH128" s="22" t="s">
        <v>53</v>
      </c>
      <c r="AI128" s="22"/>
      <c r="AJ128" s="23" t="n">
        <v>0.7</v>
      </c>
      <c r="AK128" s="24" t="n">
        <v>100000</v>
      </c>
      <c r="AL128" s="23" t="n">
        <v>0.8</v>
      </c>
      <c r="AM128" s="24" t="n">
        <v>25000</v>
      </c>
      <c r="AN128" s="23" t="n">
        <v>0.9</v>
      </c>
      <c r="AO128" s="24" t="n">
        <v>10000</v>
      </c>
      <c r="AP128" s="25" t="n">
        <f aca="false">IF(AB128&lt;AJ128,AK128,IF(AB128&lt;AL128,AM128,IF(AB128&lt;=AN128,AO128,0)))</f>
        <v>25000</v>
      </c>
    </row>
    <row r="129" customFormat="false" ht="15.65" hidden="false" customHeight="false" outlineLevel="0" collapsed="false">
      <c r="A129" s="11" t="n">
        <f aca="false">A128+1</f>
        <v>4628</v>
      </c>
      <c r="B129" s="12" t="s">
        <v>42</v>
      </c>
      <c r="C129" s="12" t="s">
        <v>43</v>
      </c>
      <c r="D129" s="12" t="s">
        <v>44</v>
      </c>
      <c r="E129" s="12" t="s">
        <v>45</v>
      </c>
      <c r="F129" s="12" t="s">
        <v>136</v>
      </c>
      <c r="G129" s="13" t="s">
        <v>47</v>
      </c>
      <c r="H129" s="12" t="s">
        <v>48</v>
      </c>
      <c r="I129" s="12"/>
      <c r="J129" s="14"/>
      <c r="K129" s="15"/>
      <c r="L129" s="14" t="s">
        <v>49</v>
      </c>
      <c r="M129" s="16" t="n">
        <v>1</v>
      </c>
      <c r="N129" s="16" t="n">
        <v>1</v>
      </c>
      <c r="O129" s="17" t="n">
        <v>100000</v>
      </c>
      <c r="P129" s="17" t="n">
        <v>100000</v>
      </c>
      <c r="Q129" s="18" t="n">
        <v>12600</v>
      </c>
      <c r="R129" s="19" t="n">
        <f aca="false">IF(H129="F",1,0)</f>
        <v>1</v>
      </c>
      <c r="S129" s="19" t="n">
        <f aca="false">IF(H129="M",1,0)</f>
        <v>0</v>
      </c>
      <c r="T129" s="11" t="s">
        <v>182</v>
      </c>
      <c r="U129" s="11" t="s">
        <v>51</v>
      </c>
      <c r="V129" s="20" t="n">
        <f aca="false">_xlfn.xlookup(D129,'WRSI Fusion'!$H$4:$H$354,'WRSI Fusion'!$AI$4:$AI$354)</f>
        <v>71.8943732451256</v>
      </c>
      <c r="W129" s="20" t="n">
        <f aca="false">_xlfn.xlookup(D129,'WRSI Maïs'!$H$4:$H$346,'WRSI Maïs'!$AG$4:$AG$346)</f>
        <v>77.2528785124302</v>
      </c>
      <c r="X129" s="20" t="n">
        <f aca="false">_xlfn.xlookup(D129,'WRSI Mil'!$H$5:$H$355,'WRSI Mil'!$AG$5:$AG$355)</f>
        <v>80.0230067342137</v>
      </c>
      <c r="Y129" s="20" t="n">
        <f aca="false">_xlfn.xlookup(D129,'WRSI Sorgho'!$H$4:$H$354,'WRSI Sorgho'!$AI$4:$AI$354)</f>
        <v>71.9726254617404</v>
      </c>
      <c r="Z129" s="20" t="n">
        <f aca="false">Y129</f>
        <v>71.9726254617404</v>
      </c>
      <c r="AA129" s="20" t="n">
        <f aca="false">_xlfn.xlookup(D129,'WRSI Sorgho'!$H$4:$H$354,'WRSI Sorgho'!$AJ$4:$AJ$354)</f>
        <v>55.671585542935</v>
      </c>
      <c r="AB129" s="21" t="n">
        <f aca="false">AA129/Z129</f>
        <v>0.773510556072867</v>
      </c>
      <c r="AC129" s="11"/>
      <c r="AD129" s="11"/>
      <c r="AE129" s="11"/>
      <c r="AF129" s="22" t="n">
        <v>2023</v>
      </c>
      <c r="AG129" s="22" t="s">
        <v>52</v>
      </c>
      <c r="AH129" s="22" t="s">
        <v>53</v>
      </c>
      <c r="AI129" s="22"/>
      <c r="AJ129" s="23" t="n">
        <v>0.7</v>
      </c>
      <c r="AK129" s="24" t="n">
        <v>100000</v>
      </c>
      <c r="AL129" s="23" t="n">
        <v>0.8</v>
      </c>
      <c r="AM129" s="24" t="n">
        <v>25000</v>
      </c>
      <c r="AN129" s="23" t="n">
        <v>0.9</v>
      </c>
      <c r="AO129" s="24" t="n">
        <v>10000</v>
      </c>
      <c r="AP129" s="25" t="n">
        <f aca="false">IF(AB129&lt;AJ129,AK129,IF(AB129&lt;AL129,AM129,IF(AB129&lt;=AN129,AO129,0)))</f>
        <v>25000</v>
      </c>
    </row>
    <row r="130" customFormat="false" ht="15.65" hidden="false" customHeight="false" outlineLevel="0" collapsed="false">
      <c r="A130" s="11" t="n">
        <f aca="false">A129+1</f>
        <v>4629</v>
      </c>
      <c r="B130" s="12" t="s">
        <v>42</v>
      </c>
      <c r="C130" s="12" t="s">
        <v>43</v>
      </c>
      <c r="D130" s="12" t="s">
        <v>44</v>
      </c>
      <c r="E130" s="12" t="s">
        <v>45</v>
      </c>
      <c r="F130" s="12" t="s">
        <v>136</v>
      </c>
      <c r="G130" s="13" t="s">
        <v>47</v>
      </c>
      <c r="H130" s="12" t="s">
        <v>48</v>
      </c>
      <c r="I130" s="12"/>
      <c r="J130" s="14"/>
      <c r="K130" s="15"/>
      <c r="L130" s="14" t="s">
        <v>49</v>
      </c>
      <c r="M130" s="16" t="n">
        <v>1</v>
      </c>
      <c r="N130" s="16" t="n">
        <v>1</v>
      </c>
      <c r="O130" s="17" t="n">
        <v>100000</v>
      </c>
      <c r="P130" s="17" t="n">
        <v>100000</v>
      </c>
      <c r="Q130" s="18" t="n">
        <v>12600</v>
      </c>
      <c r="R130" s="19" t="n">
        <f aca="false">IF(H130="F",1,0)</f>
        <v>1</v>
      </c>
      <c r="S130" s="19" t="n">
        <f aca="false">IF(H130="M",1,0)</f>
        <v>0</v>
      </c>
      <c r="T130" s="11" t="s">
        <v>183</v>
      </c>
      <c r="U130" s="11" t="s">
        <v>51</v>
      </c>
      <c r="V130" s="20" t="n">
        <f aca="false">_xlfn.xlookup(D130,'WRSI Fusion'!$H$4:$H$354,'WRSI Fusion'!$AI$4:$AI$354)</f>
        <v>71.8943732451256</v>
      </c>
      <c r="W130" s="20" t="n">
        <f aca="false">_xlfn.xlookup(D130,'WRSI Maïs'!$H$4:$H$346,'WRSI Maïs'!$AG$4:$AG$346)</f>
        <v>77.2528785124302</v>
      </c>
      <c r="X130" s="20" t="n">
        <f aca="false">_xlfn.xlookup(D130,'WRSI Mil'!$H$5:$H$355,'WRSI Mil'!$AG$5:$AG$355)</f>
        <v>80.0230067342137</v>
      </c>
      <c r="Y130" s="20" t="n">
        <f aca="false">_xlfn.xlookup(D130,'WRSI Sorgho'!$H$4:$H$354,'WRSI Sorgho'!$AI$4:$AI$354)</f>
        <v>71.9726254617404</v>
      </c>
      <c r="Z130" s="20" t="n">
        <f aca="false">Y130</f>
        <v>71.9726254617404</v>
      </c>
      <c r="AA130" s="20" t="n">
        <f aca="false">_xlfn.xlookup(D130,'WRSI Sorgho'!$H$4:$H$354,'WRSI Sorgho'!$AJ$4:$AJ$354)</f>
        <v>55.671585542935</v>
      </c>
      <c r="AB130" s="21" t="n">
        <f aca="false">AA130/Z130</f>
        <v>0.773510556072867</v>
      </c>
      <c r="AC130" s="11"/>
      <c r="AD130" s="11"/>
      <c r="AE130" s="11"/>
      <c r="AF130" s="22" t="n">
        <v>2023</v>
      </c>
      <c r="AG130" s="22" t="s">
        <v>52</v>
      </c>
      <c r="AH130" s="22" t="s">
        <v>53</v>
      </c>
      <c r="AI130" s="22"/>
      <c r="AJ130" s="23" t="n">
        <v>0.7</v>
      </c>
      <c r="AK130" s="24" t="n">
        <v>100000</v>
      </c>
      <c r="AL130" s="23" t="n">
        <v>0.8</v>
      </c>
      <c r="AM130" s="24" t="n">
        <v>25000</v>
      </c>
      <c r="AN130" s="23" t="n">
        <v>0.9</v>
      </c>
      <c r="AO130" s="24" t="n">
        <v>10000</v>
      </c>
      <c r="AP130" s="25" t="n">
        <f aca="false">IF(AB130&lt;AJ130,AK130,IF(AB130&lt;AL130,AM130,IF(AB130&lt;=AN130,AO130,0)))</f>
        <v>25000</v>
      </c>
    </row>
    <row r="131" customFormat="false" ht="15.65" hidden="false" customHeight="false" outlineLevel="0" collapsed="false">
      <c r="A131" s="11" t="n">
        <f aca="false">A130+1</f>
        <v>4630</v>
      </c>
      <c r="B131" s="12" t="s">
        <v>42</v>
      </c>
      <c r="C131" s="12" t="s">
        <v>43</v>
      </c>
      <c r="D131" s="12" t="s">
        <v>44</v>
      </c>
      <c r="E131" s="12" t="s">
        <v>45</v>
      </c>
      <c r="F131" s="12" t="s">
        <v>136</v>
      </c>
      <c r="G131" s="13" t="s">
        <v>47</v>
      </c>
      <c r="H131" s="12" t="s">
        <v>48</v>
      </c>
      <c r="I131" s="12"/>
      <c r="J131" s="14"/>
      <c r="K131" s="15"/>
      <c r="L131" s="14" t="s">
        <v>49</v>
      </c>
      <c r="M131" s="16" t="n">
        <v>1</v>
      </c>
      <c r="N131" s="16" t="n">
        <v>1</v>
      </c>
      <c r="O131" s="17" t="n">
        <v>100000</v>
      </c>
      <c r="P131" s="17" t="n">
        <v>100000</v>
      </c>
      <c r="Q131" s="18" t="n">
        <v>12600</v>
      </c>
      <c r="R131" s="19" t="n">
        <f aca="false">IF(H131="F",1,0)</f>
        <v>1</v>
      </c>
      <c r="S131" s="19" t="n">
        <f aca="false">IF(H131="M",1,0)</f>
        <v>0</v>
      </c>
      <c r="T131" s="11" t="s">
        <v>184</v>
      </c>
      <c r="U131" s="11" t="s">
        <v>51</v>
      </c>
      <c r="V131" s="20" t="n">
        <f aca="false">_xlfn.xlookup(D131,'WRSI Fusion'!$H$4:$H$354,'WRSI Fusion'!$AI$4:$AI$354)</f>
        <v>71.8943732451256</v>
      </c>
      <c r="W131" s="20" t="n">
        <f aca="false">_xlfn.xlookup(D131,'WRSI Maïs'!$H$4:$H$346,'WRSI Maïs'!$AG$4:$AG$346)</f>
        <v>77.2528785124302</v>
      </c>
      <c r="X131" s="20" t="n">
        <f aca="false">_xlfn.xlookup(D131,'WRSI Mil'!$H$5:$H$355,'WRSI Mil'!$AG$5:$AG$355)</f>
        <v>80.0230067342137</v>
      </c>
      <c r="Y131" s="20" t="n">
        <f aca="false">_xlfn.xlookup(D131,'WRSI Sorgho'!$H$4:$H$354,'WRSI Sorgho'!$AI$4:$AI$354)</f>
        <v>71.9726254617404</v>
      </c>
      <c r="Z131" s="20" t="n">
        <f aca="false">Y131</f>
        <v>71.9726254617404</v>
      </c>
      <c r="AA131" s="20" t="n">
        <f aca="false">_xlfn.xlookup(D131,'WRSI Sorgho'!$H$4:$H$354,'WRSI Sorgho'!$AJ$4:$AJ$354)</f>
        <v>55.671585542935</v>
      </c>
      <c r="AB131" s="21" t="n">
        <f aca="false">AA131/Z131</f>
        <v>0.773510556072867</v>
      </c>
      <c r="AC131" s="11"/>
      <c r="AD131" s="11"/>
      <c r="AE131" s="11"/>
      <c r="AF131" s="22" t="n">
        <v>2023</v>
      </c>
      <c r="AG131" s="22" t="s">
        <v>52</v>
      </c>
      <c r="AH131" s="22" t="s">
        <v>53</v>
      </c>
      <c r="AI131" s="22"/>
      <c r="AJ131" s="23" t="n">
        <v>0.7</v>
      </c>
      <c r="AK131" s="24" t="n">
        <v>100000</v>
      </c>
      <c r="AL131" s="23" t="n">
        <v>0.8</v>
      </c>
      <c r="AM131" s="24" t="n">
        <v>25000</v>
      </c>
      <c r="AN131" s="23" t="n">
        <v>0.9</v>
      </c>
      <c r="AO131" s="24" t="n">
        <v>10000</v>
      </c>
      <c r="AP131" s="25" t="n">
        <f aca="false">IF(AB131&lt;AJ131,AK131,IF(AB131&lt;AL131,AM131,IF(AB131&lt;=AN131,AO131,0)))</f>
        <v>25000</v>
      </c>
    </row>
    <row r="132" customFormat="false" ht="15.65" hidden="false" customHeight="false" outlineLevel="0" collapsed="false">
      <c r="A132" s="11" t="n">
        <f aca="false">A131+1</f>
        <v>4631</v>
      </c>
      <c r="B132" s="12" t="s">
        <v>42</v>
      </c>
      <c r="C132" s="12" t="s">
        <v>43</v>
      </c>
      <c r="D132" s="12" t="s">
        <v>44</v>
      </c>
      <c r="E132" s="12" t="s">
        <v>45</v>
      </c>
      <c r="F132" s="12" t="s">
        <v>136</v>
      </c>
      <c r="G132" s="13" t="s">
        <v>47</v>
      </c>
      <c r="H132" s="12" t="s">
        <v>48</v>
      </c>
      <c r="I132" s="12"/>
      <c r="J132" s="14"/>
      <c r="K132" s="15"/>
      <c r="L132" s="14" t="s">
        <v>49</v>
      </c>
      <c r="M132" s="16" t="n">
        <v>1</v>
      </c>
      <c r="N132" s="16" t="n">
        <v>1</v>
      </c>
      <c r="O132" s="17" t="n">
        <v>100000</v>
      </c>
      <c r="P132" s="17" t="n">
        <v>100000</v>
      </c>
      <c r="Q132" s="18" t="n">
        <v>12600</v>
      </c>
      <c r="R132" s="19" t="n">
        <f aca="false">IF(H132="F",1,0)</f>
        <v>1</v>
      </c>
      <c r="S132" s="19" t="n">
        <f aca="false">IF(H132="M",1,0)</f>
        <v>0</v>
      </c>
      <c r="T132" s="11" t="s">
        <v>185</v>
      </c>
      <c r="U132" s="11" t="s">
        <v>51</v>
      </c>
      <c r="V132" s="20" t="n">
        <f aca="false">_xlfn.xlookup(D132,'WRSI Fusion'!$H$4:$H$354,'WRSI Fusion'!$AI$4:$AI$354)</f>
        <v>71.8943732451256</v>
      </c>
      <c r="W132" s="20" t="n">
        <f aca="false">_xlfn.xlookup(D132,'WRSI Maïs'!$H$4:$H$346,'WRSI Maïs'!$AG$4:$AG$346)</f>
        <v>77.2528785124302</v>
      </c>
      <c r="X132" s="20" t="n">
        <f aca="false">_xlfn.xlookup(D132,'WRSI Mil'!$H$5:$H$355,'WRSI Mil'!$AG$5:$AG$355)</f>
        <v>80.0230067342137</v>
      </c>
      <c r="Y132" s="20" t="n">
        <f aca="false">_xlfn.xlookup(D132,'WRSI Sorgho'!$H$4:$H$354,'WRSI Sorgho'!$AI$4:$AI$354)</f>
        <v>71.9726254617404</v>
      </c>
      <c r="Z132" s="20" t="n">
        <f aca="false">Y132</f>
        <v>71.9726254617404</v>
      </c>
      <c r="AA132" s="20" t="n">
        <f aca="false">_xlfn.xlookup(D132,'WRSI Sorgho'!$H$4:$H$354,'WRSI Sorgho'!$AJ$4:$AJ$354)</f>
        <v>55.671585542935</v>
      </c>
      <c r="AB132" s="21" t="n">
        <f aca="false">AA132/Z132</f>
        <v>0.773510556072867</v>
      </c>
      <c r="AC132" s="11"/>
      <c r="AD132" s="11"/>
      <c r="AE132" s="11"/>
      <c r="AF132" s="22" t="n">
        <v>2023</v>
      </c>
      <c r="AG132" s="22" t="s">
        <v>52</v>
      </c>
      <c r="AH132" s="22" t="s">
        <v>53</v>
      </c>
      <c r="AI132" s="22"/>
      <c r="AJ132" s="23" t="n">
        <v>0.7</v>
      </c>
      <c r="AK132" s="24" t="n">
        <v>100000</v>
      </c>
      <c r="AL132" s="23" t="n">
        <v>0.8</v>
      </c>
      <c r="AM132" s="24" t="n">
        <v>25000</v>
      </c>
      <c r="AN132" s="23" t="n">
        <v>0.9</v>
      </c>
      <c r="AO132" s="24" t="n">
        <v>10000</v>
      </c>
      <c r="AP132" s="25" t="n">
        <f aca="false">IF(AB132&lt;AJ132,AK132,IF(AB132&lt;AL132,AM132,IF(AB132&lt;=AN132,AO132,0)))</f>
        <v>25000</v>
      </c>
    </row>
    <row r="133" customFormat="false" ht="15.65" hidden="false" customHeight="false" outlineLevel="0" collapsed="false">
      <c r="A133" s="11" t="n">
        <f aca="false">A132+1</f>
        <v>4632</v>
      </c>
      <c r="B133" s="12" t="s">
        <v>42</v>
      </c>
      <c r="C133" s="12" t="s">
        <v>43</v>
      </c>
      <c r="D133" s="12" t="s">
        <v>44</v>
      </c>
      <c r="E133" s="12" t="s">
        <v>45</v>
      </c>
      <c r="F133" s="12" t="s">
        <v>136</v>
      </c>
      <c r="G133" s="13" t="s">
        <v>47</v>
      </c>
      <c r="H133" s="12" t="s">
        <v>48</v>
      </c>
      <c r="I133" s="12"/>
      <c r="J133" s="14"/>
      <c r="K133" s="15"/>
      <c r="L133" s="14" t="s">
        <v>49</v>
      </c>
      <c r="M133" s="16" t="n">
        <v>1</v>
      </c>
      <c r="N133" s="16" t="n">
        <v>1</v>
      </c>
      <c r="O133" s="17" t="n">
        <v>100000</v>
      </c>
      <c r="P133" s="17" t="n">
        <v>100000</v>
      </c>
      <c r="Q133" s="18" t="n">
        <v>12600</v>
      </c>
      <c r="R133" s="19" t="n">
        <f aca="false">IF(H133="F",1,0)</f>
        <v>1</v>
      </c>
      <c r="S133" s="19" t="n">
        <f aca="false">IF(H133="M",1,0)</f>
        <v>0</v>
      </c>
      <c r="T133" s="11" t="s">
        <v>186</v>
      </c>
      <c r="U133" s="11" t="s">
        <v>51</v>
      </c>
      <c r="V133" s="20" t="n">
        <f aca="false">_xlfn.xlookup(D133,'WRSI Fusion'!$H$4:$H$354,'WRSI Fusion'!$AI$4:$AI$354)</f>
        <v>71.8943732451256</v>
      </c>
      <c r="W133" s="20" t="n">
        <f aca="false">_xlfn.xlookup(D133,'WRSI Maïs'!$H$4:$H$346,'WRSI Maïs'!$AG$4:$AG$346)</f>
        <v>77.2528785124302</v>
      </c>
      <c r="X133" s="20" t="n">
        <f aca="false">_xlfn.xlookup(D133,'WRSI Mil'!$H$5:$H$355,'WRSI Mil'!$AG$5:$AG$355)</f>
        <v>80.0230067342137</v>
      </c>
      <c r="Y133" s="20" t="n">
        <f aca="false">_xlfn.xlookup(D133,'WRSI Sorgho'!$H$4:$H$354,'WRSI Sorgho'!$AI$4:$AI$354)</f>
        <v>71.9726254617404</v>
      </c>
      <c r="Z133" s="20" t="n">
        <f aca="false">Y133</f>
        <v>71.9726254617404</v>
      </c>
      <c r="AA133" s="20" t="n">
        <f aca="false">_xlfn.xlookup(D133,'WRSI Sorgho'!$H$4:$H$354,'WRSI Sorgho'!$AJ$4:$AJ$354)</f>
        <v>55.671585542935</v>
      </c>
      <c r="AB133" s="21" t="n">
        <f aca="false">AA133/Z133</f>
        <v>0.773510556072867</v>
      </c>
      <c r="AC133" s="11"/>
      <c r="AD133" s="11"/>
      <c r="AE133" s="11"/>
      <c r="AF133" s="22" t="n">
        <v>2023</v>
      </c>
      <c r="AG133" s="22" t="s">
        <v>52</v>
      </c>
      <c r="AH133" s="22" t="s">
        <v>53</v>
      </c>
      <c r="AI133" s="22"/>
      <c r="AJ133" s="23" t="n">
        <v>0.7</v>
      </c>
      <c r="AK133" s="24" t="n">
        <v>100000</v>
      </c>
      <c r="AL133" s="23" t="n">
        <v>0.8</v>
      </c>
      <c r="AM133" s="24" t="n">
        <v>25000</v>
      </c>
      <c r="AN133" s="23" t="n">
        <v>0.9</v>
      </c>
      <c r="AO133" s="24" t="n">
        <v>10000</v>
      </c>
      <c r="AP133" s="25" t="n">
        <f aca="false">IF(AB133&lt;AJ133,AK133,IF(AB133&lt;AL133,AM133,IF(AB133&lt;=AN133,AO133,0)))</f>
        <v>25000</v>
      </c>
    </row>
    <row r="134" customFormat="false" ht="15.65" hidden="false" customHeight="false" outlineLevel="0" collapsed="false">
      <c r="A134" s="11" t="n">
        <f aca="false">A133+1</f>
        <v>4633</v>
      </c>
      <c r="B134" s="12" t="s">
        <v>42</v>
      </c>
      <c r="C134" s="12" t="s">
        <v>43</v>
      </c>
      <c r="D134" s="12" t="s">
        <v>44</v>
      </c>
      <c r="E134" s="12" t="s">
        <v>45</v>
      </c>
      <c r="F134" s="12" t="s">
        <v>136</v>
      </c>
      <c r="G134" s="13" t="s">
        <v>47</v>
      </c>
      <c r="H134" s="12" t="s">
        <v>48</v>
      </c>
      <c r="I134" s="12"/>
      <c r="J134" s="14"/>
      <c r="K134" s="15"/>
      <c r="L134" s="14" t="s">
        <v>49</v>
      </c>
      <c r="M134" s="16" t="n">
        <v>1</v>
      </c>
      <c r="N134" s="16" t="n">
        <v>1</v>
      </c>
      <c r="O134" s="17" t="n">
        <v>100000</v>
      </c>
      <c r="P134" s="17" t="n">
        <v>100000</v>
      </c>
      <c r="Q134" s="18" t="n">
        <v>12600</v>
      </c>
      <c r="R134" s="19" t="n">
        <f aca="false">IF(H134="F",1,0)</f>
        <v>1</v>
      </c>
      <c r="S134" s="19" t="n">
        <f aca="false">IF(H134="M",1,0)</f>
        <v>0</v>
      </c>
      <c r="T134" s="11" t="s">
        <v>187</v>
      </c>
      <c r="U134" s="11" t="s">
        <v>51</v>
      </c>
      <c r="V134" s="20" t="n">
        <f aca="false">_xlfn.xlookup(D134,'WRSI Fusion'!$H$4:$H$354,'WRSI Fusion'!$AI$4:$AI$354)</f>
        <v>71.8943732451256</v>
      </c>
      <c r="W134" s="20" t="n">
        <f aca="false">_xlfn.xlookup(D134,'WRSI Maïs'!$H$4:$H$346,'WRSI Maïs'!$AG$4:$AG$346)</f>
        <v>77.2528785124302</v>
      </c>
      <c r="X134" s="20" t="n">
        <f aca="false">_xlfn.xlookup(D134,'WRSI Mil'!$H$5:$H$355,'WRSI Mil'!$AG$5:$AG$355)</f>
        <v>80.0230067342137</v>
      </c>
      <c r="Y134" s="20" t="n">
        <f aca="false">_xlfn.xlookup(D134,'WRSI Sorgho'!$H$4:$H$354,'WRSI Sorgho'!$AI$4:$AI$354)</f>
        <v>71.9726254617404</v>
      </c>
      <c r="Z134" s="20" t="n">
        <f aca="false">Y134</f>
        <v>71.9726254617404</v>
      </c>
      <c r="AA134" s="20" t="n">
        <f aca="false">_xlfn.xlookup(D134,'WRSI Sorgho'!$H$4:$H$354,'WRSI Sorgho'!$AJ$4:$AJ$354)</f>
        <v>55.671585542935</v>
      </c>
      <c r="AB134" s="21" t="n">
        <f aca="false">AA134/Z134</f>
        <v>0.773510556072867</v>
      </c>
      <c r="AC134" s="11"/>
      <c r="AD134" s="11"/>
      <c r="AE134" s="11"/>
      <c r="AF134" s="22" t="n">
        <v>2023</v>
      </c>
      <c r="AG134" s="22" t="s">
        <v>52</v>
      </c>
      <c r="AH134" s="22" t="s">
        <v>53</v>
      </c>
      <c r="AI134" s="22"/>
      <c r="AJ134" s="23" t="n">
        <v>0.7</v>
      </c>
      <c r="AK134" s="24" t="n">
        <v>100000</v>
      </c>
      <c r="AL134" s="23" t="n">
        <v>0.8</v>
      </c>
      <c r="AM134" s="24" t="n">
        <v>25000</v>
      </c>
      <c r="AN134" s="23" t="n">
        <v>0.9</v>
      </c>
      <c r="AO134" s="24" t="n">
        <v>10000</v>
      </c>
      <c r="AP134" s="25" t="n">
        <f aca="false">IF(AB134&lt;AJ134,AK134,IF(AB134&lt;AL134,AM134,IF(AB134&lt;=AN134,AO134,0)))</f>
        <v>25000</v>
      </c>
    </row>
    <row r="135" customFormat="false" ht="15.65" hidden="false" customHeight="false" outlineLevel="0" collapsed="false">
      <c r="A135" s="11" t="n">
        <f aca="false">A134+1</f>
        <v>4634</v>
      </c>
      <c r="B135" s="12" t="s">
        <v>42</v>
      </c>
      <c r="C135" s="12" t="s">
        <v>43</v>
      </c>
      <c r="D135" s="12" t="s">
        <v>44</v>
      </c>
      <c r="E135" s="12" t="s">
        <v>45</v>
      </c>
      <c r="F135" s="12" t="s">
        <v>136</v>
      </c>
      <c r="G135" s="13" t="s">
        <v>47</v>
      </c>
      <c r="H135" s="12" t="s">
        <v>48</v>
      </c>
      <c r="I135" s="12"/>
      <c r="J135" s="14"/>
      <c r="K135" s="15"/>
      <c r="L135" s="14" t="s">
        <v>49</v>
      </c>
      <c r="M135" s="16" t="n">
        <v>1</v>
      </c>
      <c r="N135" s="16" t="n">
        <v>1</v>
      </c>
      <c r="O135" s="17" t="n">
        <v>100000</v>
      </c>
      <c r="P135" s="17" t="n">
        <v>100000</v>
      </c>
      <c r="Q135" s="18" t="n">
        <v>12600</v>
      </c>
      <c r="R135" s="19" t="n">
        <f aca="false">IF(H135="F",1,0)</f>
        <v>1</v>
      </c>
      <c r="S135" s="19" t="n">
        <f aca="false">IF(H135="M",1,0)</f>
        <v>0</v>
      </c>
      <c r="T135" s="11" t="s">
        <v>188</v>
      </c>
      <c r="U135" s="11" t="s">
        <v>51</v>
      </c>
      <c r="V135" s="20" t="n">
        <f aca="false">_xlfn.xlookup(D135,'WRSI Fusion'!$H$4:$H$354,'WRSI Fusion'!$AI$4:$AI$354)</f>
        <v>71.8943732451256</v>
      </c>
      <c r="W135" s="20" t="n">
        <f aca="false">_xlfn.xlookup(D135,'WRSI Maïs'!$H$4:$H$346,'WRSI Maïs'!$AG$4:$AG$346)</f>
        <v>77.2528785124302</v>
      </c>
      <c r="X135" s="20" t="n">
        <f aca="false">_xlfn.xlookup(D135,'WRSI Mil'!$H$5:$H$355,'WRSI Mil'!$AG$5:$AG$355)</f>
        <v>80.0230067342137</v>
      </c>
      <c r="Y135" s="20" t="n">
        <f aca="false">_xlfn.xlookup(D135,'WRSI Sorgho'!$H$4:$H$354,'WRSI Sorgho'!$AI$4:$AI$354)</f>
        <v>71.9726254617404</v>
      </c>
      <c r="Z135" s="20" t="n">
        <f aca="false">Y135</f>
        <v>71.9726254617404</v>
      </c>
      <c r="AA135" s="20" t="n">
        <f aca="false">_xlfn.xlookup(D135,'WRSI Sorgho'!$H$4:$H$354,'WRSI Sorgho'!$AJ$4:$AJ$354)</f>
        <v>55.671585542935</v>
      </c>
      <c r="AB135" s="21" t="n">
        <f aca="false">AA135/Z135</f>
        <v>0.773510556072867</v>
      </c>
      <c r="AC135" s="11"/>
      <c r="AD135" s="11"/>
      <c r="AE135" s="11"/>
      <c r="AF135" s="22" t="n">
        <v>2023</v>
      </c>
      <c r="AG135" s="22" t="s">
        <v>52</v>
      </c>
      <c r="AH135" s="22" t="s">
        <v>53</v>
      </c>
      <c r="AI135" s="22"/>
      <c r="AJ135" s="23" t="n">
        <v>0.7</v>
      </c>
      <c r="AK135" s="24" t="n">
        <v>100000</v>
      </c>
      <c r="AL135" s="23" t="n">
        <v>0.8</v>
      </c>
      <c r="AM135" s="24" t="n">
        <v>25000</v>
      </c>
      <c r="AN135" s="23" t="n">
        <v>0.9</v>
      </c>
      <c r="AO135" s="24" t="n">
        <v>10000</v>
      </c>
      <c r="AP135" s="25" t="n">
        <f aca="false">IF(AB135&lt;AJ135,AK135,IF(AB135&lt;AL135,AM135,IF(AB135&lt;=AN135,AO135,0)))</f>
        <v>25000</v>
      </c>
    </row>
    <row r="136" customFormat="false" ht="15.65" hidden="false" customHeight="false" outlineLevel="0" collapsed="false">
      <c r="A136" s="11" t="n">
        <f aca="false">A135+1</f>
        <v>4635</v>
      </c>
      <c r="B136" s="12" t="s">
        <v>42</v>
      </c>
      <c r="C136" s="12" t="s">
        <v>43</v>
      </c>
      <c r="D136" s="12" t="s">
        <v>44</v>
      </c>
      <c r="E136" s="12" t="s">
        <v>45</v>
      </c>
      <c r="F136" s="12" t="s">
        <v>136</v>
      </c>
      <c r="G136" s="13" t="s">
        <v>47</v>
      </c>
      <c r="H136" s="12" t="s">
        <v>48</v>
      </c>
      <c r="I136" s="12"/>
      <c r="J136" s="14"/>
      <c r="K136" s="15"/>
      <c r="L136" s="14" t="s">
        <v>49</v>
      </c>
      <c r="M136" s="16" t="n">
        <v>1</v>
      </c>
      <c r="N136" s="16" t="n">
        <v>1</v>
      </c>
      <c r="O136" s="17" t="n">
        <v>100000</v>
      </c>
      <c r="P136" s="17" t="n">
        <v>100000</v>
      </c>
      <c r="Q136" s="18" t="n">
        <v>12600</v>
      </c>
      <c r="R136" s="19" t="n">
        <f aca="false">IF(H136="F",1,0)</f>
        <v>1</v>
      </c>
      <c r="S136" s="19" t="n">
        <f aca="false">IF(H136="M",1,0)</f>
        <v>0</v>
      </c>
      <c r="T136" s="11" t="s">
        <v>189</v>
      </c>
      <c r="U136" s="11" t="s">
        <v>51</v>
      </c>
      <c r="V136" s="20" t="n">
        <f aca="false">_xlfn.xlookup(D136,'WRSI Fusion'!$H$4:$H$354,'WRSI Fusion'!$AI$4:$AI$354)</f>
        <v>71.8943732451256</v>
      </c>
      <c r="W136" s="20" t="n">
        <f aca="false">_xlfn.xlookup(D136,'WRSI Maïs'!$H$4:$H$346,'WRSI Maïs'!$AG$4:$AG$346)</f>
        <v>77.2528785124302</v>
      </c>
      <c r="X136" s="20" t="n">
        <f aca="false">_xlfn.xlookup(D136,'WRSI Mil'!$H$5:$H$355,'WRSI Mil'!$AG$5:$AG$355)</f>
        <v>80.0230067342137</v>
      </c>
      <c r="Y136" s="20" t="n">
        <f aca="false">_xlfn.xlookup(D136,'WRSI Sorgho'!$H$4:$H$354,'WRSI Sorgho'!$AI$4:$AI$354)</f>
        <v>71.9726254617404</v>
      </c>
      <c r="Z136" s="20" t="n">
        <f aca="false">Y136</f>
        <v>71.9726254617404</v>
      </c>
      <c r="AA136" s="20" t="n">
        <f aca="false">_xlfn.xlookup(D136,'WRSI Sorgho'!$H$4:$H$354,'WRSI Sorgho'!$AJ$4:$AJ$354)</f>
        <v>55.671585542935</v>
      </c>
      <c r="AB136" s="21" t="n">
        <f aca="false">AA136/Z136</f>
        <v>0.773510556072867</v>
      </c>
      <c r="AC136" s="11"/>
      <c r="AD136" s="11"/>
      <c r="AE136" s="11"/>
      <c r="AF136" s="22" t="n">
        <v>2023</v>
      </c>
      <c r="AG136" s="22" t="s">
        <v>52</v>
      </c>
      <c r="AH136" s="22" t="s">
        <v>53</v>
      </c>
      <c r="AI136" s="22"/>
      <c r="AJ136" s="23" t="n">
        <v>0.7</v>
      </c>
      <c r="AK136" s="24" t="n">
        <v>100000</v>
      </c>
      <c r="AL136" s="23" t="n">
        <v>0.8</v>
      </c>
      <c r="AM136" s="24" t="n">
        <v>25000</v>
      </c>
      <c r="AN136" s="23" t="n">
        <v>0.9</v>
      </c>
      <c r="AO136" s="24" t="n">
        <v>10000</v>
      </c>
      <c r="AP136" s="25" t="n">
        <f aca="false">IF(AB136&lt;AJ136,AK136,IF(AB136&lt;AL136,AM136,IF(AB136&lt;=AN136,AO136,0)))</f>
        <v>25000</v>
      </c>
    </row>
    <row r="137" customFormat="false" ht="15.65" hidden="false" customHeight="false" outlineLevel="0" collapsed="false">
      <c r="A137" s="11" t="n">
        <f aca="false">A136+1</f>
        <v>4636</v>
      </c>
      <c r="B137" s="12" t="s">
        <v>42</v>
      </c>
      <c r="C137" s="12" t="s">
        <v>43</v>
      </c>
      <c r="D137" s="12" t="s">
        <v>44</v>
      </c>
      <c r="E137" s="12" t="s">
        <v>45</v>
      </c>
      <c r="F137" s="12" t="s">
        <v>136</v>
      </c>
      <c r="G137" s="13" t="s">
        <v>47</v>
      </c>
      <c r="H137" s="12" t="s">
        <v>55</v>
      </c>
      <c r="I137" s="12"/>
      <c r="J137" s="14"/>
      <c r="K137" s="15"/>
      <c r="L137" s="14" t="s">
        <v>49</v>
      </c>
      <c r="M137" s="16" t="n">
        <v>1</v>
      </c>
      <c r="N137" s="16" t="n">
        <v>1</v>
      </c>
      <c r="O137" s="17" t="n">
        <v>100000</v>
      </c>
      <c r="P137" s="17" t="n">
        <v>100000</v>
      </c>
      <c r="Q137" s="18" t="n">
        <v>12600</v>
      </c>
      <c r="R137" s="19" t="n">
        <f aca="false">IF(H137="F",1,0)</f>
        <v>0</v>
      </c>
      <c r="S137" s="19" t="n">
        <f aca="false">IF(H137="M",1,0)</f>
        <v>1</v>
      </c>
      <c r="T137" s="11" t="s">
        <v>190</v>
      </c>
      <c r="U137" s="11" t="s">
        <v>51</v>
      </c>
      <c r="V137" s="20" t="n">
        <f aca="false">_xlfn.xlookup(D137,'WRSI Fusion'!$H$4:$H$354,'WRSI Fusion'!$AI$4:$AI$354)</f>
        <v>71.8943732451256</v>
      </c>
      <c r="W137" s="20" t="n">
        <f aca="false">_xlfn.xlookup(D137,'WRSI Maïs'!$H$4:$H$346,'WRSI Maïs'!$AG$4:$AG$346)</f>
        <v>77.2528785124302</v>
      </c>
      <c r="X137" s="20" t="n">
        <f aca="false">_xlfn.xlookup(D137,'WRSI Mil'!$H$5:$H$355,'WRSI Mil'!$AG$5:$AG$355)</f>
        <v>80.0230067342137</v>
      </c>
      <c r="Y137" s="20" t="n">
        <f aca="false">_xlfn.xlookup(D137,'WRSI Sorgho'!$H$4:$H$354,'WRSI Sorgho'!$AI$4:$AI$354)</f>
        <v>71.9726254617404</v>
      </c>
      <c r="Z137" s="20" t="n">
        <f aca="false">Y137</f>
        <v>71.9726254617404</v>
      </c>
      <c r="AA137" s="20" t="n">
        <f aca="false">_xlfn.xlookup(D137,'WRSI Sorgho'!$H$4:$H$354,'WRSI Sorgho'!$AJ$4:$AJ$354)</f>
        <v>55.671585542935</v>
      </c>
      <c r="AB137" s="21" t="n">
        <f aca="false">AA137/Z137</f>
        <v>0.773510556072867</v>
      </c>
      <c r="AC137" s="11"/>
      <c r="AD137" s="11"/>
      <c r="AE137" s="11"/>
      <c r="AF137" s="22" t="n">
        <v>2023</v>
      </c>
      <c r="AG137" s="22" t="s">
        <v>52</v>
      </c>
      <c r="AH137" s="22" t="s">
        <v>53</v>
      </c>
      <c r="AI137" s="22"/>
      <c r="AJ137" s="23" t="n">
        <v>0.7</v>
      </c>
      <c r="AK137" s="24" t="n">
        <v>100000</v>
      </c>
      <c r="AL137" s="23" t="n">
        <v>0.8</v>
      </c>
      <c r="AM137" s="24" t="n">
        <v>25000</v>
      </c>
      <c r="AN137" s="23" t="n">
        <v>0.9</v>
      </c>
      <c r="AO137" s="24" t="n">
        <v>10000</v>
      </c>
      <c r="AP137" s="25" t="n">
        <f aca="false">IF(AB137&lt;AJ137,AK137,IF(AB137&lt;AL137,AM137,IF(AB137&lt;=AN137,AO137,0)))</f>
        <v>25000</v>
      </c>
    </row>
    <row r="138" customFormat="false" ht="15.65" hidden="false" customHeight="false" outlineLevel="0" collapsed="false">
      <c r="A138" s="11" t="n">
        <f aca="false">A137+1</f>
        <v>4637</v>
      </c>
      <c r="B138" s="12" t="s">
        <v>42</v>
      </c>
      <c r="C138" s="12" t="s">
        <v>43</v>
      </c>
      <c r="D138" s="12" t="s">
        <v>44</v>
      </c>
      <c r="E138" s="12" t="s">
        <v>45</v>
      </c>
      <c r="F138" s="12" t="s">
        <v>136</v>
      </c>
      <c r="G138" s="13" t="s">
        <v>47</v>
      </c>
      <c r="H138" s="12" t="s">
        <v>48</v>
      </c>
      <c r="I138" s="12"/>
      <c r="J138" s="14"/>
      <c r="K138" s="15"/>
      <c r="L138" s="14" t="s">
        <v>49</v>
      </c>
      <c r="M138" s="16" t="n">
        <v>1</v>
      </c>
      <c r="N138" s="16" t="n">
        <v>1</v>
      </c>
      <c r="O138" s="17" t="n">
        <v>100000</v>
      </c>
      <c r="P138" s="17" t="n">
        <v>100000</v>
      </c>
      <c r="Q138" s="18" t="n">
        <v>12600</v>
      </c>
      <c r="R138" s="19" t="n">
        <f aca="false">IF(H138="F",1,0)</f>
        <v>1</v>
      </c>
      <c r="S138" s="19" t="n">
        <f aca="false">IF(H138="M",1,0)</f>
        <v>0</v>
      </c>
      <c r="T138" s="11" t="s">
        <v>191</v>
      </c>
      <c r="U138" s="11" t="s">
        <v>51</v>
      </c>
      <c r="V138" s="20" t="n">
        <f aca="false">_xlfn.xlookup(D138,'WRSI Fusion'!$H$4:$H$354,'WRSI Fusion'!$AI$4:$AI$354)</f>
        <v>71.8943732451256</v>
      </c>
      <c r="W138" s="20" t="n">
        <f aca="false">_xlfn.xlookup(D138,'WRSI Maïs'!$H$4:$H$346,'WRSI Maïs'!$AG$4:$AG$346)</f>
        <v>77.2528785124302</v>
      </c>
      <c r="X138" s="20" t="n">
        <f aca="false">_xlfn.xlookup(D138,'WRSI Mil'!$H$5:$H$355,'WRSI Mil'!$AG$5:$AG$355)</f>
        <v>80.0230067342137</v>
      </c>
      <c r="Y138" s="20" t="n">
        <f aca="false">_xlfn.xlookup(D138,'WRSI Sorgho'!$H$4:$H$354,'WRSI Sorgho'!$AI$4:$AI$354)</f>
        <v>71.9726254617404</v>
      </c>
      <c r="Z138" s="20" t="n">
        <f aca="false">Y138</f>
        <v>71.9726254617404</v>
      </c>
      <c r="AA138" s="20" t="n">
        <f aca="false">_xlfn.xlookup(D138,'WRSI Sorgho'!$H$4:$H$354,'WRSI Sorgho'!$AJ$4:$AJ$354)</f>
        <v>55.671585542935</v>
      </c>
      <c r="AB138" s="21" t="n">
        <f aca="false">AA138/Z138</f>
        <v>0.773510556072867</v>
      </c>
      <c r="AC138" s="11"/>
      <c r="AD138" s="11"/>
      <c r="AE138" s="11"/>
      <c r="AF138" s="22" t="n">
        <v>2023</v>
      </c>
      <c r="AG138" s="22" t="s">
        <v>52</v>
      </c>
      <c r="AH138" s="22" t="s">
        <v>53</v>
      </c>
      <c r="AI138" s="22"/>
      <c r="AJ138" s="23" t="n">
        <v>0.7</v>
      </c>
      <c r="AK138" s="24" t="n">
        <v>100000</v>
      </c>
      <c r="AL138" s="23" t="n">
        <v>0.8</v>
      </c>
      <c r="AM138" s="24" t="n">
        <v>25000</v>
      </c>
      <c r="AN138" s="23" t="n">
        <v>0.9</v>
      </c>
      <c r="AO138" s="24" t="n">
        <v>10000</v>
      </c>
      <c r="AP138" s="25" t="n">
        <f aca="false">IF(AB138&lt;AJ138,AK138,IF(AB138&lt;AL138,AM138,IF(AB138&lt;=AN138,AO138,0)))</f>
        <v>25000</v>
      </c>
    </row>
    <row r="139" customFormat="false" ht="15.65" hidden="false" customHeight="false" outlineLevel="0" collapsed="false">
      <c r="A139" s="11" t="n">
        <f aca="false">A138+1</f>
        <v>4638</v>
      </c>
      <c r="B139" s="12" t="s">
        <v>42</v>
      </c>
      <c r="C139" s="12" t="s">
        <v>43</v>
      </c>
      <c r="D139" s="12" t="s">
        <v>44</v>
      </c>
      <c r="E139" s="12" t="s">
        <v>45</v>
      </c>
      <c r="F139" s="12" t="s">
        <v>136</v>
      </c>
      <c r="G139" s="13" t="s">
        <v>47</v>
      </c>
      <c r="H139" s="12" t="s">
        <v>48</v>
      </c>
      <c r="I139" s="12"/>
      <c r="J139" s="14"/>
      <c r="K139" s="15"/>
      <c r="L139" s="14" t="s">
        <v>49</v>
      </c>
      <c r="M139" s="16" t="n">
        <v>1</v>
      </c>
      <c r="N139" s="16" t="n">
        <v>1</v>
      </c>
      <c r="O139" s="17" t="n">
        <v>100000</v>
      </c>
      <c r="P139" s="17" t="n">
        <v>100000</v>
      </c>
      <c r="Q139" s="18" t="n">
        <v>12600</v>
      </c>
      <c r="R139" s="19" t="n">
        <f aca="false">IF(H139="F",1,0)</f>
        <v>1</v>
      </c>
      <c r="S139" s="19" t="n">
        <f aca="false">IF(H139="M",1,0)</f>
        <v>0</v>
      </c>
      <c r="T139" s="11" t="s">
        <v>192</v>
      </c>
      <c r="U139" s="11" t="s">
        <v>51</v>
      </c>
      <c r="V139" s="20" t="n">
        <f aca="false">_xlfn.xlookup(D139,'WRSI Fusion'!$H$4:$H$354,'WRSI Fusion'!$AI$4:$AI$354)</f>
        <v>71.8943732451256</v>
      </c>
      <c r="W139" s="20" t="n">
        <f aca="false">_xlfn.xlookup(D139,'WRSI Maïs'!$H$4:$H$346,'WRSI Maïs'!$AG$4:$AG$346)</f>
        <v>77.2528785124302</v>
      </c>
      <c r="X139" s="20" t="n">
        <f aca="false">_xlfn.xlookup(D139,'WRSI Mil'!$H$5:$H$355,'WRSI Mil'!$AG$5:$AG$355)</f>
        <v>80.0230067342137</v>
      </c>
      <c r="Y139" s="20" t="n">
        <f aca="false">_xlfn.xlookup(D139,'WRSI Sorgho'!$H$4:$H$354,'WRSI Sorgho'!$AI$4:$AI$354)</f>
        <v>71.9726254617404</v>
      </c>
      <c r="Z139" s="20" t="n">
        <f aca="false">Y139</f>
        <v>71.9726254617404</v>
      </c>
      <c r="AA139" s="20" t="n">
        <f aca="false">_xlfn.xlookup(D139,'WRSI Sorgho'!$H$4:$H$354,'WRSI Sorgho'!$AJ$4:$AJ$354)</f>
        <v>55.671585542935</v>
      </c>
      <c r="AB139" s="21" t="n">
        <f aca="false">AA139/Z139</f>
        <v>0.773510556072867</v>
      </c>
      <c r="AC139" s="11"/>
      <c r="AD139" s="11"/>
      <c r="AE139" s="11"/>
      <c r="AF139" s="22" t="n">
        <v>2023</v>
      </c>
      <c r="AG139" s="22" t="s">
        <v>52</v>
      </c>
      <c r="AH139" s="22" t="s">
        <v>53</v>
      </c>
      <c r="AI139" s="22"/>
      <c r="AJ139" s="23" t="n">
        <v>0.7</v>
      </c>
      <c r="AK139" s="24" t="n">
        <v>100000</v>
      </c>
      <c r="AL139" s="23" t="n">
        <v>0.8</v>
      </c>
      <c r="AM139" s="24" t="n">
        <v>25000</v>
      </c>
      <c r="AN139" s="23" t="n">
        <v>0.9</v>
      </c>
      <c r="AO139" s="24" t="n">
        <v>10000</v>
      </c>
      <c r="AP139" s="25" t="n">
        <f aca="false">IF(AB139&lt;AJ139,AK139,IF(AB139&lt;AL139,AM139,IF(AB139&lt;=AN139,AO139,0)))</f>
        <v>25000</v>
      </c>
    </row>
    <row r="140" customFormat="false" ht="15.65" hidden="false" customHeight="false" outlineLevel="0" collapsed="false">
      <c r="A140" s="11" t="n">
        <f aca="false">A139+1</f>
        <v>4639</v>
      </c>
      <c r="B140" s="12" t="s">
        <v>42</v>
      </c>
      <c r="C140" s="12" t="s">
        <v>43</v>
      </c>
      <c r="D140" s="12" t="s">
        <v>44</v>
      </c>
      <c r="E140" s="12" t="s">
        <v>45</v>
      </c>
      <c r="F140" s="12" t="s">
        <v>136</v>
      </c>
      <c r="G140" s="13" t="s">
        <v>47</v>
      </c>
      <c r="H140" s="12" t="s">
        <v>55</v>
      </c>
      <c r="I140" s="12"/>
      <c r="J140" s="14"/>
      <c r="K140" s="15"/>
      <c r="L140" s="14" t="s">
        <v>49</v>
      </c>
      <c r="M140" s="16" t="n">
        <v>1</v>
      </c>
      <c r="N140" s="16" t="n">
        <v>1</v>
      </c>
      <c r="O140" s="17" t="n">
        <v>100000</v>
      </c>
      <c r="P140" s="17" t="n">
        <v>100000</v>
      </c>
      <c r="Q140" s="18" t="n">
        <v>12600</v>
      </c>
      <c r="R140" s="19" t="n">
        <f aca="false">IF(H140="F",1,0)</f>
        <v>0</v>
      </c>
      <c r="S140" s="19" t="n">
        <f aca="false">IF(H140="M",1,0)</f>
        <v>1</v>
      </c>
      <c r="T140" s="11" t="s">
        <v>193</v>
      </c>
      <c r="U140" s="11" t="s">
        <v>51</v>
      </c>
      <c r="V140" s="20" t="n">
        <f aca="false">_xlfn.xlookup(D140,'WRSI Fusion'!$H$4:$H$354,'WRSI Fusion'!$AI$4:$AI$354)</f>
        <v>71.8943732451256</v>
      </c>
      <c r="W140" s="20" t="n">
        <f aca="false">_xlfn.xlookup(D140,'WRSI Maïs'!$H$4:$H$346,'WRSI Maïs'!$AG$4:$AG$346)</f>
        <v>77.2528785124302</v>
      </c>
      <c r="X140" s="20" t="n">
        <f aca="false">_xlfn.xlookup(D140,'WRSI Mil'!$H$5:$H$355,'WRSI Mil'!$AG$5:$AG$355)</f>
        <v>80.0230067342137</v>
      </c>
      <c r="Y140" s="20" t="n">
        <f aca="false">_xlfn.xlookup(D140,'WRSI Sorgho'!$H$4:$H$354,'WRSI Sorgho'!$AI$4:$AI$354)</f>
        <v>71.9726254617404</v>
      </c>
      <c r="Z140" s="20" t="n">
        <f aca="false">Y140</f>
        <v>71.9726254617404</v>
      </c>
      <c r="AA140" s="20" t="n">
        <f aca="false">_xlfn.xlookup(D140,'WRSI Sorgho'!$H$4:$H$354,'WRSI Sorgho'!$AJ$4:$AJ$354)</f>
        <v>55.671585542935</v>
      </c>
      <c r="AB140" s="21" t="n">
        <f aca="false">AA140/Z140</f>
        <v>0.773510556072867</v>
      </c>
      <c r="AC140" s="11"/>
      <c r="AD140" s="11"/>
      <c r="AE140" s="11"/>
      <c r="AF140" s="22" t="n">
        <v>2023</v>
      </c>
      <c r="AG140" s="22" t="s">
        <v>52</v>
      </c>
      <c r="AH140" s="22" t="s">
        <v>53</v>
      </c>
      <c r="AI140" s="22"/>
      <c r="AJ140" s="23" t="n">
        <v>0.7</v>
      </c>
      <c r="AK140" s="24" t="n">
        <v>100000</v>
      </c>
      <c r="AL140" s="23" t="n">
        <v>0.8</v>
      </c>
      <c r="AM140" s="24" t="n">
        <v>25000</v>
      </c>
      <c r="AN140" s="23" t="n">
        <v>0.9</v>
      </c>
      <c r="AO140" s="24" t="n">
        <v>10000</v>
      </c>
      <c r="AP140" s="25" t="n">
        <f aca="false">IF(AB140&lt;AJ140,AK140,IF(AB140&lt;AL140,AM140,IF(AB140&lt;=AN140,AO140,0)))</f>
        <v>25000</v>
      </c>
    </row>
    <row r="141" customFormat="false" ht="15.65" hidden="false" customHeight="false" outlineLevel="0" collapsed="false">
      <c r="A141" s="11" t="n">
        <f aca="false">A140+1</f>
        <v>4640</v>
      </c>
      <c r="B141" s="12" t="s">
        <v>42</v>
      </c>
      <c r="C141" s="12" t="s">
        <v>43</v>
      </c>
      <c r="D141" s="12" t="s">
        <v>44</v>
      </c>
      <c r="E141" s="12" t="s">
        <v>45</v>
      </c>
      <c r="F141" s="12" t="s">
        <v>136</v>
      </c>
      <c r="G141" s="13" t="s">
        <v>47</v>
      </c>
      <c r="H141" s="12" t="s">
        <v>48</v>
      </c>
      <c r="I141" s="12"/>
      <c r="J141" s="14"/>
      <c r="K141" s="15"/>
      <c r="L141" s="14" t="s">
        <v>49</v>
      </c>
      <c r="M141" s="16" t="n">
        <v>1</v>
      </c>
      <c r="N141" s="16" t="n">
        <v>1</v>
      </c>
      <c r="O141" s="17" t="n">
        <v>100000</v>
      </c>
      <c r="P141" s="17" t="n">
        <v>100000</v>
      </c>
      <c r="Q141" s="18" t="n">
        <v>12600</v>
      </c>
      <c r="R141" s="19" t="n">
        <f aca="false">IF(H141="F",1,0)</f>
        <v>1</v>
      </c>
      <c r="S141" s="19" t="n">
        <f aca="false">IF(H141="M",1,0)</f>
        <v>0</v>
      </c>
      <c r="T141" s="11" t="s">
        <v>194</v>
      </c>
      <c r="U141" s="11" t="s">
        <v>51</v>
      </c>
      <c r="V141" s="20" t="n">
        <f aca="false">_xlfn.xlookup(D141,'WRSI Fusion'!$H$4:$H$354,'WRSI Fusion'!$AI$4:$AI$354)</f>
        <v>71.8943732451256</v>
      </c>
      <c r="W141" s="20" t="n">
        <f aca="false">_xlfn.xlookup(D141,'WRSI Maïs'!$H$4:$H$346,'WRSI Maïs'!$AG$4:$AG$346)</f>
        <v>77.2528785124302</v>
      </c>
      <c r="X141" s="20" t="n">
        <f aca="false">_xlfn.xlookup(D141,'WRSI Mil'!$H$5:$H$355,'WRSI Mil'!$AG$5:$AG$355)</f>
        <v>80.0230067342137</v>
      </c>
      <c r="Y141" s="20" t="n">
        <f aca="false">_xlfn.xlookup(D141,'WRSI Sorgho'!$H$4:$H$354,'WRSI Sorgho'!$AI$4:$AI$354)</f>
        <v>71.9726254617404</v>
      </c>
      <c r="Z141" s="20" t="n">
        <f aca="false">Y141</f>
        <v>71.9726254617404</v>
      </c>
      <c r="AA141" s="20" t="n">
        <f aca="false">_xlfn.xlookup(D141,'WRSI Sorgho'!$H$4:$H$354,'WRSI Sorgho'!$AJ$4:$AJ$354)</f>
        <v>55.671585542935</v>
      </c>
      <c r="AB141" s="21" t="n">
        <f aca="false">AA141/Z141</f>
        <v>0.773510556072867</v>
      </c>
      <c r="AC141" s="11"/>
      <c r="AD141" s="11"/>
      <c r="AE141" s="11"/>
      <c r="AF141" s="22" t="n">
        <v>2023</v>
      </c>
      <c r="AG141" s="22" t="s">
        <v>52</v>
      </c>
      <c r="AH141" s="22" t="s">
        <v>53</v>
      </c>
      <c r="AI141" s="22"/>
      <c r="AJ141" s="23" t="n">
        <v>0.7</v>
      </c>
      <c r="AK141" s="24" t="n">
        <v>100000</v>
      </c>
      <c r="AL141" s="23" t="n">
        <v>0.8</v>
      </c>
      <c r="AM141" s="24" t="n">
        <v>25000</v>
      </c>
      <c r="AN141" s="23" t="n">
        <v>0.9</v>
      </c>
      <c r="AO141" s="24" t="n">
        <v>10000</v>
      </c>
      <c r="AP141" s="25" t="n">
        <f aca="false">IF(AB141&lt;AJ141,AK141,IF(AB141&lt;AL141,AM141,IF(AB141&lt;=AN141,AO141,0)))</f>
        <v>25000</v>
      </c>
    </row>
    <row r="142" customFormat="false" ht="15.65" hidden="false" customHeight="false" outlineLevel="0" collapsed="false">
      <c r="A142" s="11" t="n">
        <f aca="false">A141+1</f>
        <v>4641</v>
      </c>
      <c r="B142" s="12" t="s">
        <v>42</v>
      </c>
      <c r="C142" s="12" t="s">
        <v>43</v>
      </c>
      <c r="D142" s="12" t="s">
        <v>44</v>
      </c>
      <c r="E142" s="12" t="s">
        <v>45</v>
      </c>
      <c r="F142" s="12" t="s">
        <v>136</v>
      </c>
      <c r="G142" s="13" t="s">
        <v>47</v>
      </c>
      <c r="H142" s="12" t="s">
        <v>55</v>
      </c>
      <c r="I142" s="12"/>
      <c r="J142" s="14"/>
      <c r="K142" s="15"/>
      <c r="L142" s="14" t="s">
        <v>49</v>
      </c>
      <c r="M142" s="16" t="n">
        <v>1</v>
      </c>
      <c r="N142" s="16" t="n">
        <v>1</v>
      </c>
      <c r="O142" s="17" t="n">
        <v>100000</v>
      </c>
      <c r="P142" s="17" t="n">
        <v>100000</v>
      </c>
      <c r="Q142" s="18" t="n">
        <v>12600</v>
      </c>
      <c r="R142" s="19" t="n">
        <f aca="false">IF(H142="F",1,0)</f>
        <v>0</v>
      </c>
      <c r="S142" s="19" t="n">
        <f aca="false">IF(H142="M",1,0)</f>
        <v>1</v>
      </c>
      <c r="T142" s="11" t="s">
        <v>195</v>
      </c>
      <c r="U142" s="11" t="s">
        <v>51</v>
      </c>
      <c r="V142" s="20" t="n">
        <f aca="false">_xlfn.xlookup(D142,'WRSI Fusion'!$H$4:$H$354,'WRSI Fusion'!$AI$4:$AI$354)</f>
        <v>71.8943732451256</v>
      </c>
      <c r="W142" s="20" t="n">
        <f aca="false">_xlfn.xlookup(D142,'WRSI Maïs'!$H$4:$H$346,'WRSI Maïs'!$AG$4:$AG$346)</f>
        <v>77.2528785124302</v>
      </c>
      <c r="X142" s="20" t="n">
        <f aca="false">_xlfn.xlookup(D142,'WRSI Mil'!$H$5:$H$355,'WRSI Mil'!$AG$5:$AG$355)</f>
        <v>80.0230067342137</v>
      </c>
      <c r="Y142" s="20" t="n">
        <f aca="false">_xlfn.xlookup(D142,'WRSI Sorgho'!$H$4:$H$354,'WRSI Sorgho'!$AI$4:$AI$354)</f>
        <v>71.9726254617404</v>
      </c>
      <c r="Z142" s="20" t="n">
        <f aca="false">Y142</f>
        <v>71.9726254617404</v>
      </c>
      <c r="AA142" s="20" t="n">
        <f aca="false">_xlfn.xlookup(D142,'WRSI Sorgho'!$H$4:$H$354,'WRSI Sorgho'!$AJ$4:$AJ$354)</f>
        <v>55.671585542935</v>
      </c>
      <c r="AB142" s="21" t="n">
        <f aca="false">AA142/Z142</f>
        <v>0.773510556072867</v>
      </c>
      <c r="AC142" s="11"/>
      <c r="AD142" s="11"/>
      <c r="AE142" s="11"/>
      <c r="AF142" s="22" t="n">
        <v>2023</v>
      </c>
      <c r="AG142" s="22" t="s">
        <v>52</v>
      </c>
      <c r="AH142" s="22" t="s">
        <v>53</v>
      </c>
      <c r="AI142" s="22"/>
      <c r="AJ142" s="23" t="n">
        <v>0.7</v>
      </c>
      <c r="AK142" s="24" t="n">
        <v>100000</v>
      </c>
      <c r="AL142" s="23" t="n">
        <v>0.8</v>
      </c>
      <c r="AM142" s="24" t="n">
        <v>25000</v>
      </c>
      <c r="AN142" s="23" t="n">
        <v>0.9</v>
      </c>
      <c r="AO142" s="24" t="n">
        <v>10000</v>
      </c>
      <c r="AP142" s="25" t="n">
        <f aca="false">IF(AB142&lt;AJ142,AK142,IF(AB142&lt;AL142,AM142,IF(AB142&lt;=AN142,AO142,0)))</f>
        <v>25000</v>
      </c>
    </row>
    <row r="143" customFormat="false" ht="15.65" hidden="false" customHeight="false" outlineLevel="0" collapsed="false">
      <c r="A143" s="11" t="n">
        <f aca="false">A142+1</f>
        <v>4642</v>
      </c>
      <c r="B143" s="12" t="s">
        <v>42</v>
      </c>
      <c r="C143" s="12" t="s">
        <v>43</v>
      </c>
      <c r="D143" s="12" t="s">
        <v>44</v>
      </c>
      <c r="E143" s="12" t="s">
        <v>45</v>
      </c>
      <c r="F143" s="12" t="s">
        <v>136</v>
      </c>
      <c r="G143" s="13" t="s">
        <v>47</v>
      </c>
      <c r="H143" s="12" t="s">
        <v>55</v>
      </c>
      <c r="I143" s="12"/>
      <c r="J143" s="14"/>
      <c r="K143" s="15"/>
      <c r="L143" s="14" t="s">
        <v>49</v>
      </c>
      <c r="M143" s="16" t="n">
        <v>1</v>
      </c>
      <c r="N143" s="16" t="n">
        <v>1</v>
      </c>
      <c r="O143" s="17" t="n">
        <v>100000</v>
      </c>
      <c r="P143" s="17" t="n">
        <v>100000</v>
      </c>
      <c r="Q143" s="18" t="n">
        <v>12600</v>
      </c>
      <c r="R143" s="19" t="n">
        <f aca="false">IF(H143="F",1,0)</f>
        <v>0</v>
      </c>
      <c r="S143" s="19" t="n">
        <f aca="false">IF(H143="M",1,0)</f>
        <v>1</v>
      </c>
      <c r="T143" s="11" t="s">
        <v>196</v>
      </c>
      <c r="U143" s="11" t="s">
        <v>51</v>
      </c>
      <c r="V143" s="20" t="n">
        <f aca="false">_xlfn.xlookup(D143,'WRSI Fusion'!$H$4:$H$354,'WRSI Fusion'!$AI$4:$AI$354)</f>
        <v>71.8943732451256</v>
      </c>
      <c r="W143" s="20" t="n">
        <f aca="false">_xlfn.xlookup(D143,'WRSI Maïs'!$H$4:$H$346,'WRSI Maïs'!$AG$4:$AG$346)</f>
        <v>77.2528785124302</v>
      </c>
      <c r="X143" s="20" t="n">
        <f aca="false">_xlfn.xlookup(D143,'WRSI Mil'!$H$5:$H$355,'WRSI Mil'!$AG$5:$AG$355)</f>
        <v>80.0230067342137</v>
      </c>
      <c r="Y143" s="20" t="n">
        <f aca="false">_xlfn.xlookup(D143,'WRSI Sorgho'!$H$4:$H$354,'WRSI Sorgho'!$AI$4:$AI$354)</f>
        <v>71.9726254617404</v>
      </c>
      <c r="Z143" s="20" t="n">
        <f aca="false">Y143</f>
        <v>71.9726254617404</v>
      </c>
      <c r="AA143" s="20" t="n">
        <f aca="false">_xlfn.xlookup(D143,'WRSI Sorgho'!$H$4:$H$354,'WRSI Sorgho'!$AJ$4:$AJ$354)</f>
        <v>55.671585542935</v>
      </c>
      <c r="AB143" s="21" t="n">
        <f aca="false">AA143/Z143</f>
        <v>0.773510556072867</v>
      </c>
      <c r="AC143" s="11"/>
      <c r="AD143" s="11"/>
      <c r="AE143" s="11"/>
      <c r="AF143" s="22" t="n">
        <v>2023</v>
      </c>
      <c r="AG143" s="22" t="s">
        <v>52</v>
      </c>
      <c r="AH143" s="22" t="s">
        <v>53</v>
      </c>
      <c r="AI143" s="22"/>
      <c r="AJ143" s="23" t="n">
        <v>0.7</v>
      </c>
      <c r="AK143" s="24" t="n">
        <v>100000</v>
      </c>
      <c r="AL143" s="23" t="n">
        <v>0.8</v>
      </c>
      <c r="AM143" s="24" t="n">
        <v>25000</v>
      </c>
      <c r="AN143" s="23" t="n">
        <v>0.9</v>
      </c>
      <c r="AO143" s="24" t="n">
        <v>10000</v>
      </c>
      <c r="AP143" s="25" t="n">
        <f aca="false">IF(AB143&lt;AJ143,AK143,IF(AB143&lt;AL143,AM143,IF(AB143&lt;=AN143,AO143,0)))</f>
        <v>25000</v>
      </c>
    </row>
    <row r="144" customFormat="false" ht="15.65" hidden="false" customHeight="false" outlineLevel="0" collapsed="false">
      <c r="A144" s="11" t="n">
        <f aca="false">A143+1</f>
        <v>4643</v>
      </c>
      <c r="B144" s="12" t="s">
        <v>42</v>
      </c>
      <c r="C144" s="12" t="s">
        <v>43</v>
      </c>
      <c r="D144" s="12" t="s">
        <v>44</v>
      </c>
      <c r="E144" s="12" t="s">
        <v>45</v>
      </c>
      <c r="F144" s="12" t="s">
        <v>136</v>
      </c>
      <c r="G144" s="13" t="s">
        <v>47</v>
      </c>
      <c r="H144" s="12" t="s">
        <v>48</v>
      </c>
      <c r="I144" s="12"/>
      <c r="J144" s="14"/>
      <c r="K144" s="15"/>
      <c r="L144" s="14" t="s">
        <v>49</v>
      </c>
      <c r="M144" s="16" t="n">
        <v>1</v>
      </c>
      <c r="N144" s="16" t="n">
        <v>1</v>
      </c>
      <c r="O144" s="17" t="n">
        <v>100000</v>
      </c>
      <c r="P144" s="17" t="n">
        <v>100000</v>
      </c>
      <c r="Q144" s="18" t="n">
        <v>12600</v>
      </c>
      <c r="R144" s="19" t="n">
        <f aca="false">IF(H144="F",1,0)</f>
        <v>1</v>
      </c>
      <c r="S144" s="19" t="n">
        <f aca="false">IF(H144="M",1,0)</f>
        <v>0</v>
      </c>
      <c r="T144" s="11" t="s">
        <v>197</v>
      </c>
      <c r="U144" s="11" t="s">
        <v>51</v>
      </c>
      <c r="V144" s="20" t="n">
        <f aca="false">_xlfn.xlookup(D144,'WRSI Fusion'!$H$4:$H$354,'WRSI Fusion'!$AI$4:$AI$354)</f>
        <v>71.8943732451256</v>
      </c>
      <c r="W144" s="20" t="n">
        <f aca="false">_xlfn.xlookup(D144,'WRSI Maïs'!$H$4:$H$346,'WRSI Maïs'!$AG$4:$AG$346)</f>
        <v>77.2528785124302</v>
      </c>
      <c r="X144" s="20" t="n">
        <f aca="false">_xlfn.xlookup(D144,'WRSI Mil'!$H$5:$H$355,'WRSI Mil'!$AG$5:$AG$355)</f>
        <v>80.0230067342137</v>
      </c>
      <c r="Y144" s="20" t="n">
        <f aca="false">_xlfn.xlookup(D144,'WRSI Sorgho'!$H$4:$H$354,'WRSI Sorgho'!$AI$4:$AI$354)</f>
        <v>71.9726254617404</v>
      </c>
      <c r="Z144" s="20" t="n">
        <f aca="false">Y144</f>
        <v>71.9726254617404</v>
      </c>
      <c r="AA144" s="20" t="n">
        <f aca="false">_xlfn.xlookup(D144,'WRSI Sorgho'!$H$4:$H$354,'WRSI Sorgho'!$AJ$4:$AJ$354)</f>
        <v>55.671585542935</v>
      </c>
      <c r="AB144" s="21" t="n">
        <f aca="false">AA144/Z144</f>
        <v>0.773510556072867</v>
      </c>
      <c r="AC144" s="11"/>
      <c r="AD144" s="11"/>
      <c r="AE144" s="11"/>
      <c r="AF144" s="22" t="n">
        <v>2023</v>
      </c>
      <c r="AG144" s="22" t="s">
        <v>52</v>
      </c>
      <c r="AH144" s="22" t="s">
        <v>53</v>
      </c>
      <c r="AI144" s="22"/>
      <c r="AJ144" s="23" t="n">
        <v>0.7</v>
      </c>
      <c r="AK144" s="24" t="n">
        <v>100000</v>
      </c>
      <c r="AL144" s="23" t="n">
        <v>0.8</v>
      </c>
      <c r="AM144" s="24" t="n">
        <v>25000</v>
      </c>
      <c r="AN144" s="23" t="n">
        <v>0.9</v>
      </c>
      <c r="AO144" s="24" t="n">
        <v>10000</v>
      </c>
      <c r="AP144" s="25" t="n">
        <f aca="false">IF(AB144&lt;AJ144,AK144,IF(AB144&lt;AL144,AM144,IF(AB144&lt;=AN144,AO144,0)))</f>
        <v>25000</v>
      </c>
    </row>
    <row r="145" customFormat="false" ht="15.65" hidden="false" customHeight="false" outlineLevel="0" collapsed="false">
      <c r="A145" s="11" t="n">
        <f aca="false">A144+1</f>
        <v>4644</v>
      </c>
      <c r="B145" s="12" t="s">
        <v>42</v>
      </c>
      <c r="C145" s="12" t="s">
        <v>43</v>
      </c>
      <c r="D145" s="12" t="s">
        <v>44</v>
      </c>
      <c r="E145" s="12" t="s">
        <v>45</v>
      </c>
      <c r="F145" s="12" t="s">
        <v>136</v>
      </c>
      <c r="G145" s="13" t="s">
        <v>47</v>
      </c>
      <c r="H145" s="12" t="s">
        <v>48</v>
      </c>
      <c r="I145" s="12"/>
      <c r="J145" s="14"/>
      <c r="K145" s="15"/>
      <c r="L145" s="14" t="s">
        <v>49</v>
      </c>
      <c r="M145" s="16" t="n">
        <v>1</v>
      </c>
      <c r="N145" s="16" t="n">
        <v>1</v>
      </c>
      <c r="O145" s="17" t="n">
        <v>100000</v>
      </c>
      <c r="P145" s="17" t="n">
        <v>100000</v>
      </c>
      <c r="Q145" s="18" t="n">
        <v>12600</v>
      </c>
      <c r="R145" s="19" t="n">
        <f aca="false">IF(H145="F",1,0)</f>
        <v>1</v>
      </c>
      <c r="S145" s="19" t="n">
        <f aca="false">IF(H145="M",1,0)</f>
        <v>0</v>
      </c>
      <c r="T145" s="11" t="s">
        <v>198</v>
      </c>
      <c r="U145" s="11" t="s">
        <v>51</v>
      </c>
      <c r="V145" s="20" t="n">
        <f aca="false">_xlfn.xlookup(D145,'WRSI Fusion'!$H$4:$H$354,'WRSI Fusion'!$AI$4:$AI$354)</f>
        <v>71.8943732451256</v>
      </c>
      <c r="W145" s="20" t="n">
        <f aca="false">_xlfn.xlookup(D145,'WRSI Maïs'!$H$4:$H$346,'WRSI Maïs'!$AG$4:$AG$346)</f>
        <v>77.2528785124302</v>
      </c>
      <c r="X145" s="20" t="n">
        <f aca="false">_xlfn.xlookup(D145,'WRSI Mil'!$H$5:$H$355,'WRSI Mil'!$AG$5:$AG$355)</f>
        <v>80.0230067342137</v>
      </c>
      <c r="Y145" s="20" t="n">
        <f aca="false">_xlfn.xlookup(D145,'WRSI Sorgho'!$H$4:$H$354,'WRSI Sorgho'!$AI$4:$AI$354)</f>
        <v>71.9726254617404</v>
      </c>
      <c r="Z145" s="20" t="n">
        <f aca="false">Y145</f>
        <v>71.9726254617404</v>
      </c>
      <c r="AA145" s="20" t="n">
        <f aca="false">_xlfn.xlookup(D145,'WRSI Sorgho'!$H$4:$H$354,'WRSI Sorgho'!$AJ$4:$AJ$354)</f>
        <v>55.671585542935</v>
      </c>
      <c r="AB145" s="21" t="n">
        <f aca="false">AA145/Z145</f>
        <v>0.773510556072867</v>
      </c>
      <c r="AC145" s="11"/>
      <c r="AD145" s="11"/>
      <c r="AE145" s="11"/>
      <c r="AF145" s="22" t="n">
        <v>2023</v>
      </c>
      <c r="AG145" s="22" t="s">
        <v>52</v>
      </c>
      <c r="AH145" s="22" t="s">
        <v>53</v>
      </c>
      <c r="AI145" s="22"/>
      <c r="AJ145" s="23" t="n">
        <v>0.7</v>
      </c>
      <c r="AK145" s="24" t="n">
        <v>100000</v>
      </c>
      <c r="AL145" s="23" t="n">
        <v>0.8</v>
      </c>
      <c r="AM145" s="24" t="n">
        <v>25000</v>
      </c>
      <c r="AN145" s="23" t="n">
        <v>0.9</v>
      </c>
      <c r="AO145" s="24" t="n">
        <v>10000</v>
      </c>
      <c r="AP145" s="25" t="n">
        <f aca="false">IF(AB145&lt;AJ145,AK145,IF(AB145&lt;AL145,AM145,IF(AB145&lt;=AN145,AO145,0)))</f>
        <v>25000</v>
      </c>
    </row>
    <row r="146" customFormat="false" ht="15.65" hidden="false" customHeight="false" outlineLevel="0" collapsed="false">
      <c r="A146" s="11" t="n">
        <f aca="false">A145+1</f>
        <v>4645</v>
      </c>
      <c r="B146" s="12" t="s">
        <v>42</v>
      </c>
      <c r="C146" s="12" t="s">
        <v>43</v>
      </c>
      <c r="D146" s="12" t="s">
        <v>44</v>
      </c>
      <c r="E146" s="12" t="s">
        <v>45</v>
      </c>
      <c r="F146" s="12" t="s">
        <v>136</v>
      </c>
      <c r="G146" s="13" t="s">
        <v>47</v>
      </c>
      <c r="H146" s="12" t="s">
        <v>48</v>
      </c>
      <c r="I146" s="12"/>
      <c r="J146" s="14"/>
      <c r="K146" s="15"/>
      <c r="L146" s="14" t="s">
        <v>49</v>
      </c>
      <c r="M146" s="16" t="n">
        <v>1</v>
      </c>
      <c r="N146" s="16" t="n">
        <v>1</v>
      </c>
      <c r="O146" s="17" t="n">
        <v>100000</v>
      </c>
      <c r="P146" s="17" t="n">
        <v>100000</v>
      </c>
      <c r="Q146" s="18" t="n">
        <v>12600</v>
      </c>
      <c r="R146" s="19" t="n">
        <f aca="false">IF(H146="F",1,0)</f>
        <v>1</v>
      </c>
      <c r="S146" s="19" t="n">
        <f aca="false">IF(H146="M",1,0)</f>
        <v>0</v>
      </c>
      <c r="T146" s="11" t="s">
        <v>199</v>
      </c>
      <c r="U146" s="11" t="s">
        <v>51</v>
      </c>
      <c r="V146" s="20" t="n">
        <f aca="false">_xlfn.xlookup(D146,'WRSI Fusion'!$H$4:$H$354,'WRSI Fusion'!$AI$4:$AI$354)</f>
        <v>71.8943732451256</v>
      </c>
      <c r="W146" s="20" t="n">
        <f aca="false">_xlfn.xlookup(D146,'WRSI Maïs'!$H$4:$H$346,'WRSI Maïs'!$AG$4:$AG$346)</f>
        <v>77.2528785124302</v>
      </c>
      <c r="X146" s="20" t="n">
        <f aca="false">_xlfn.xlookup(D146,'WRSI Mil'!$H$5:$H$355,'WRSI Mil'!$AG$5:$AG$355)</f>
        <v>80.0230067342137</v>
      </c>
      <c r="Y146" s="20" t="n">
        <f aca="false">_xlfn.xlookup(D146,'WRSI Sorgho'!$H$4:$H$354,'WRSI Sorgho'!$AI$4:$AI$354)</f>
        <v>71.9726254617404</v>
      </c>
      <c r="Z146" s="20" t="n">
        <f aca="false">Y146</f>
        <v>71.9726254617404</v>
      </c>
      <c r="AA146" s="20" t="n">
        <f aca="false">_xlfn.xlookup(D146,'WRSI Sorgho'!$H$4:$H$354,'WRSI Sorgho'!$AJ$4:$AJ$354)</f>
        <v>55.671585542935</v>
      </c>
      <c r="AB146" s="21" t="n">
        <f aca="false">AA146/Z146</f>
        <v>0.773510556072867</v>
      </c>
      <c r="AC146" s="11"/>
      <c r="AD146" s="11"/>
      <c r="AE146" s="11"/>
      <c r="AF146" s="22" t="n">
        <v>2023</v>
      </c>
      <c r="AG146" s="22" t="s">
        <v>52</v>
      </c>
      <c r="AH146" s="22" t="s">
        <v>53</v>
      </c>
      <c r="AI146" s="22"/>
      <c r="AJ146" s="23" t="n">
        <v>0.7</v>
      </c>
      <c r="AK146" s="24" t="n">
        <v>100000</v>
      </c>
      <c r="AL146" s="23" t="n">
        <v>0.8</v>
      </c>
      <c r="AM146" s="24" t="n">
        <v>25000</v>
      </c>
      <c r="AN146" s="23" t="n">
        <v>0.9</v>
      </c>
      <c r="AO146" s="24" t="n">
        <v>10000</v>
      </c>
      <c r="AP146" s="25" t="n">
        <f aca="false">IF(AB146&lt;AJ146,AK146,IF(AB146&lt;AL146,AM146,IF(AB146&lt;=AN146,AO146,0)))</f>
        <v>25000</v>
      </c>
    </row>
    <row r="147" customFormat="false" ht="15.65" hidden="false" customHeight="false" outlineLevel="0" collapsed="false">
      <c r="A147" s="11" t="n">
        <f aca="false">A146+1</f>
        <v>4646</v>
      </c>
      <c r="B147" s="12" t="s">
        <v>42</v>
      </c>
      <c r="C147" s="12" t="s">
        <v>43</v>
      </c>
      <c r="D147" s="12" t="s">
        <v>44</v>
      </c>
      <c r="E147" s="12" t="s">
        <v>45</v>
      </c>
      <c r="F147" s="12" t="s">
        <v>136</v>
      </c>
      <c r="G147" s="13" t="s">
        <v>47</v>
      </c>
      <c r="H147" s="12" t="s">
        <v>55</v>
      </c>
      <c r="I147" s="12"/>
      <c r="J147" s="14"/>
      <c r="K147" s="15"/>
      <c r="L147" s="14" t="s">
        <v>49</v>
      </c>
      <c r="M147" s="16" t="n">
        <v>1</v>
      </c>
      <c r="N147" s="16" t="n">
        <v>1</v>
      </c>
      <c r="O147" s="17" t="n">
        <v>100000</v>
      </c>
      <c r="P147" s="17" t="n">
        <v>100000</v>
      </c>
      <c r="Q147" s="18" t="n">
        <v>12600</v>
      </c>
      <c r="R147" s="19" t="n">
        <f aca="false">IF(H147="F",1,0)</f>
        <v>0</v>
      </c>
      <c r="S147" s="19" t="n">
        <f aca="false">IF(H147="M",1,0)</f>
        <v>1</v>
      </c>
      <c r="T147" s="11" t="s">
        <v>200</v>
      </c>
      <c r="U147" s="11" t="s">
        <v>51</v>
      </c>
      <c r="V147" s="20" t="n">
        <f aca="false">_xlfn.xlookup(D147,'WRSI Fusion'!$H$4:$H$354,'WRSI Fusion'!$AI$4:$AI$354)</f>
        <v>71.8943732451256</v>
      </c>
      <c r="W147" s="20" t="n">
        <f aca="false">_xlfn.xlookup(D147,'WRSI Maïs'!$H$4:$H$346,'WRSI Maïs'!$AG$4:$AG$346)</f>
        <v>77.2528785124302</v>
      </c>
      <c r="X147" s="20" t="n">
        <f aca="false">_xlfn.xlookup(D147,'WRSI Mil'!$H$5:$H$355,'WRSI Mil'!$AG$5:$AG$355)</f>
        <v>80.0230067342137</v>
      </c>
      <c r="Y147" s="20" t="n">
        <f aca="false">_xlfn.xlookup(D147,'WRSI Sorgho'!$H$4:$H$354,'WRSI Sorgho'!$AI$4:$AI$354)</f>
        <v>71.9726254617404</v>
      </c>
      <c r="Z147" s="20" t="n">
        <f aca="false">Y147</f>
        <v>71.9726254617404</v>
      </c>
      <c r="AA147" s="20" t="n">
        <f aca="false">_xlfn.xlookup(D147,'WRSI Sorgho'!$H$4:$H$354,'WRSI Sorgho'!$AJ$4:$AJ$354)</f>
        <v>55.671585542935</v>
      </c>
      <c r="AB147" s="21" t="n">
        <f aca="false">AA147/Z147</f>
        <v>0.773510556072867</v>
      </c>
      <c r="AC147" s="11"/>
      <c r="AD147" s="11"/>
      <c r="AE147" s="11"/>
      <c r="AF147" s="22" t="n">
        <v>2023</v>
      </c>
      <c r="AG147" s="22" t="s">
        <v>52</v>
      </c>
      <c r="AH147" s="22" t="s">
        <v>53</v>
      </c>
      <c r="AI147" s="22"/>
      <c r="AJ147" s="23" t="n">
        <v>0.7</v>
      </c>
      <c r="AK147" s="24" t="n">
        <v>100000</v>
      </c>
      <c r="AL147" s="23" t="n">
        <v>0.8</v>
      </c>
      <c r="AM147" s="24" t="n">
        <v>25000</v>
      </c>
      <c r="AN147" s="23" t="n">
        <v>0.9</v>
      </c>
      <c r="AO147" s="24" t="n">
        <v>10000</v>
      </c>
      <c r="AP147" s="25" t="n">
        <f aca="false">IF(AB147&lt;AJ147,AK147,IF(AB147&lt;AL147,AM147,IF(AB147&lt;=AN147,AO147,0)))</f>
        <v>25000</v>
      </c>
    </row>
    <row r="148" customFormat="false" ht="15.65" hidden="false" customHeight="false" outlineLevel="0" collapsed="false">
      <c r="A148" s="11" t="n">
        <f aca="false">A147+1</f>
        <v>4647</v>
      </c>
      <c r="B148" s="12" t="s">
        <v>42</v>
      </c>
      <c r="C148" s="12" t="s">
        <v>43</v>
      </c>
      <c r="D148" s="12" t="s">
        <v>44</v>
      </c>
      <c r="E148" s="12" t="s">
        <v>45</v>
      </c>
      <c r="F148" s="12" t="s">
        <v>136</v>
      </c>
      <c r="G148" s="13" t="s">
        <v>47</v>
      </c>
      <c r="H148" s="12" t="s">
        <v>55</v>
      </c>
      <c r="I148" s="12"/>
      <c r="J148" s="14"/>
      <c r="K148" s="15"/>
      <c r="L148" s="14" t="s">
        <v>49</v>
      </c>
      <c r="M148" s="16" t="n">
        <v>1</v>
      </c>
      <c r="N148" s="16" t="n">
        <v>1</v>
      </c>
      <c r="O148" s="17" t="n">
        <v>100000</v>
      </c>
      <c r="P148" s="17" t="n">
        <v>100000</v>
      </c>
      <c r="Q148" s="18" t="n">
        <v>12600</v>
      </c>
      <c r="R148" s="19" t="n">
        <f aca="false">IF(H148="F",1,0)</f>
        <v>0</v>
      </c>
      <c r="S148" s="19" t="n">
        <f aca="false">IF(H148="M",1,0)</f>
        <v>1</v>
      </c>
      <c r="T148" s="11" t="s">
        <v>201</v>
      </c>
      <c r="U148" s="11" t="s">
        <v>51</v>
      </c>
      <c r="V148" s="20" t="n">
        <f aca="false">_xlfn.xlookup(D148,'WRSI Fusion'!$H$4:$H$354,'WRSI Fusion'!$AI$4:$AI$354)</f>
        <v>71.8943732451256</v>
      </c>
      <c r="W148" s="20" t="n">
        <f aca="false">_xlfn.xlookup(D148,'WRSI Maïs'!$H$4:$H$346,'WRSI Maïs'!$AG$4:$AG$346)</f>
        <v>77.2528785124302</v>
      </c>
      <c r="X148" s="20" t="n">
        <f aca="false">_xlfn.xlookup(D148,'WRSI Mil'!$H$5:$H$355,'WRSI Mil'!$AG$5:$AG$355)</f>
        <v>80.0230067342137</v>
      </c>
      <c r="Y148" s="20" t="n">
        <f aca="false">_xlfn.xlookup(D148,'WRSI Sorgho'!$H$4:$H$354,'WRSI Sorgho'!$AI$4:$AI$354)</f>
        <v>71.9726254617404</v>
      </c>
      <c r="Z148" s="20" t="n">
        <f aca="false">Y148</f>
        <v>71.9726254617404</v>
      </c>
      <c r="AA148" s="20" t="n">
        <f aca="false">_xlfn.xlookup(D148,'WRSI Sorgho'!$H$4:$H$354,'WRSI Sorgho'!$AJ$4:$AJ$354)</f>
        <v>55.671585542935</v>
      </c>
      <c r="AB148" s="21" t="n">
        <f aca="false">AA148/Z148</f>
        <v>0.773510556072867</v>
      </c>
      <c r="AC148" s="11"/>
      <c r="AD148" s="11"/>
      <c r="AE148" s="11"/>
      <c r="AF148" s="22" t="n">
        <v>2023</v>
      </c>
      <c r="AG148" s="22" t="s">
        <v>52</v>
      </c>
      <c r="AH148" s="22" t="s">
        <v>53</v>
      </c>
      <c r="AI148" s="22"/>
      <c r="AJ148" s="23" t="n">
        <v>0.7</v>
      </c>
      <c r="AK148" s="24" t="n">
        <v>100000</v>
      </c>
      <c r="AL148" s="23" t="n">
        <v>0.8</v>
      </c>
      <c r="AM148" s="24" t="n">
        <v>25000</v>
      </c>
      <c r="AN148" s="23" t="n">
        <v>0.9</v>
      </c>
      <c r="AO148" s="24" t="n">
        <v>10000</v>
      </c>
      <c r="AP148" s="25" t="n">
        <f aca="false">IF(AB148&lt;AJ148,AK148,IF(AB148&lt;AL148,AM148,IF(AB148&lt;=AN148,AO148,0)))</f>
        <v>25000</v>
      </c>
    </row>
    <row r="149" customFormat="false" ht="15.65" hidden="false" customHeight="false" outlineLevel="0" collapsed="false">
      <c r="A149" s="11" t="n">
        <f aca="false">A148+1</f>
        <v>4648</v>
      </c>
      <c r="B149" s="12" t="s">
        <v>42</v>
      </c>
      <c r="C149" s="12" t="s">
        <v>43</v>
      </c>
      <c r="D149" s="12" t="s">
        <v>44</v>
      </c>
      <c r="E149" s="12" t="s">
        <v>45</v>
      </c>
      <c r="F149" s="12" t="s">
        <v>136</v>
      </c>
      <c r="G149" s="13" t="s">
        <v>47</v>
      </c>
      <c r="H149" s="12" t="s">
        <v>48</v>
      </c>
      <c r="I149" s="12"/>
      <c r="J149" s="14"/>
      <c r="K149" s="15"/>
      <c r="L149" s="14" t="s">
        <v>49</v>
      </c>
      <c r="M149" s="16" t="n">
        <v>1</v>
      </c>
      <c r="N149" s="16" t="n">
        <v>1</v>
      </c>
      <c r="O149" s="17" t="n">
        <v>100000</v>
      </c>
      <c r="P149" s="17" t="n">
        <v>100000</v>
      </c>
      <c r="Q149" s="18" t="n">
        <v>12600</v>
      </c>
      <c r="R149" s="19" t="n">
        <f aca="false">IF(H149="F",1,0)</f>
        <v>1</v>
      </c>
      <c r="S149" s="19" t="n">
        <f aca="false">IF(H149="M",1,0)</f>
        <v>0</v>
      </c>
      <c r="T149" s="11" t="s">
        <v>202</v>
      </c>
      <c r="U149" s="11" t="s">
        <v>51</v>
      </c>
      <c r="V149" s="20" t="n">
        <f aca="false">_xlfn.xlookup(D149,'WRSI Fusion'!$H$4:$H$354,'WRSI Fusion'!$AI$4:$AI$354)</f>
        <v>71.8943732451256</v>
      </c>
      <c r="W149" s="20" t="n">
        <f aca="false">_xlfn.xlookup(D149,'WRSI Maïs'!$H$4:$H$346,'WRSI Maïs'!$AG$4:$AG$346)</f>
        <v>77.2528785124302</v>
      </c>
      <c r="X149" s="20" t="n">
        <f aca="false">_xlfn.xlookup(D149,'WRSI Mil'!$H$5:$H$355,'WRSI Mil'!$AG$5:$AG$355)</f>
        <v>80.0230067342137</v>
      </c>
      <c r="Y149" s="20" t="n">
        <f aca="false">_xlfn.xlookup(D149,'WRSI Sorgho'!$H$4:$H$354,'WRSI Sorgho'!$AI$4:$AI$354)</f>
        <v>71.9726254617404</v>
      </c>
      <c r="Z149" s="20" t="n">
        <f aca="false">Y149</f>
        <v>71.9726254617404</v>
      </c>
      <c r="AA149" s="20" t="n">
        <f aca="false">_xlfn.xlookup(D149,'WRSI Sorgho'!$H$4:$H$354,'WRSI Sorgho'!$AJ$4:$AJ$354)</f>
        <v>55.671585542935</v>
      </c>
      <c r="AB149" s="21" t="n">
        <f aca="false">AA149/Z149</f>
        <v>0.773510556072867</v>
      </c>
      <c r="AC149" s="11"/>
      <c r="AD149" s="11"/>
      <c r="AE149" s="11"/>
      <c r="AF149" s="22" t="n">
        <v>2023</v>
      </c>
      <c r="AG149" s="22" t="s">
        <v>52</v>
      </c>
      <c r="AH149" s="22" t="s">
        <v>53</v>
      </c>
      <c r="AI149" s="22"/>
      <c r="AJ149" s="23" t="n">
        <v>0.7</v>
      </c>
      <c r="AK149" s="24" t="n">
        <v>100000</v>
      </c>
      <c r="AL149" s="23" t="n">
        <v>0.8</v>
      </c>
      <c r="AM149" s="24" t="n">
        <v>25000</v>
      </c>
      <c r="AN149" s="23" t="n">
        <v>0.9</v>
      </c>
      <c r="AO149" s="24" t="n">
        <v>10000</v>
      </c>
      <c r="AP149" s="25" t="n">
        <f aca="false">IF(AB149&lt;AJ149,AK149,IF(AB149&lt;AL149,AM149,IF(AB149&lt;=AN149,AO149,0)))</f>
        <v>25000</v>
      </c>
    </row>
    <row r="150" customFormat="false" ht="15.65" hidden="false" customHeight="false" outlineLevel="0" collapsed="false">
      <c r="A150" s="11" t="n">
        <f aca="false">A149+1</f>
        <v>4649</v>
      </c>
      <c r="B150" s="12" t="s">
        <v>42</v>
      </c>
      <c r="C150" s="12" t="s">
        <v>43</v>
      </c>
      <c r="D150" s="12" t="s">
        <v>44</v>
      </c>
      <c r="E150" s="12" t="s">
        <v>45</v>
      </c>
      <c r="F150" s="12" t="s">
        <v>136</v>
      </c>
      <c r="G150" s="13" t="s">
        <v>47</v>
      </c>
      <c r="H150" s="12" t="s">
        <v>48</v>
      </c>
      <c r="I150" s="12"/>
      <c r="J150" s="14"/>
      <c r="K150" s="15"/>
      <c r="L150" s="14" t="s">
        <v>49</v>
      </c>
      <c r="M150" s="16" t="n">
        <v>1</v>
      </c>
      <c r="N150" s="16" t="n">
        <v>1</v>
      </c>
      <c r="O150" s="17" t="n">
        <v>100000</v>
      </c>
      <c r="P150" s="17" t="n">
        <v>100000</v>
      </c>
      <c r="Q150" s="18" t="n">
        <v>12600</v>
      </c>
      <c r="R150" s="19" t="n">
        <f aca="false">IF(H150="F",1,0)</f>
        <v>1</v>
      </c>
      <c r="S150" s="19" t="n">
        <f aca="false">IF(H150="M",1,0)</f>
        <v>0</v>
      </c>
      <c r="T150" s="11" t="s">
        <v>203</v>
      </c>
      <c r="U150" s="11" t="s">
        <v>51</v>
      </c>
      <c r="V150" s="20" t="n">
        <f aca="false">_xlfn.xlookup(D150,'WRSI Fusion'!$H$4:$H$354,'WRSI Fusion'!$AI$4:$AI$354)</f>
        <v>71.8943732451256</v>
      </c>
      <c r="W150" s="20" t="n">
        <f aca="false">_xlfn.xlookup(D150,'WRSI Maïs'!$H$4:$H$346,'WRSI Maïs'!$AG$4:$AG$346)</f>
        <v>77.2528785124302</v>
      </c>
      <c r="X150" s="20" t="n">
        <f aca="false">_xlfn.xlookup(D150,'WRSI Mil'!$H$5:$H$355,'WRSI Mil'!$AG$5:$AG$355)</f>
        <v>80.0230067342137</v>
      </c>
      <c r="Y150" s="20" t="n">
        <f aca="false">_xlfn.xlookup(D150,'WRSI Sorgho'!$H$4:$H$354,'WRSI Sorgho'!$AI$4:$AI$354)</f>
        <v>71.9726254617404</v>
      </c>
      <c r="Z150" s="20" t="n">
        <f aca="false">Y150</f>
        <v>71.9726254617404</v>
      </c>
      <c r="AA150" s="20" t="n">
        <f aca="false">_xlfn.xlookup(D150,'WRSI Sorgho'!$H$4:$H$354,'WRSI Sorgho'!$AJ$4:$AJ$354)</f>
        <v>55.671585542935</v>
      </c>
      <c r="AB150" s="21" t="n">
        <f aca="false">AA150/Z150</f>
        <v>0.773510556072867</v>
      </c>
      <c r="AC150" s="11"/>
      <c r="AD150" s="11"/>
      <c r="AE150" s="11"/>
      <c r="AF150" s="22" t="n">
        <v>2023</v>
      </c>
      <c r="AG150" s="22" t="s">
        <v>52</v>
      </c>
      <c r="AH150" s="22" t="s">
        <v>53</v>
      </c>
      <c r="AI150" s="22"/>
      <c r="AJ150" s="23" t="n">
        <v>0.7</v>
      </c>
      <c r="AK150" s="24" t="n">
        <v>100000</v>
      </c>
      <c r="AL150" s="23" t="n">
        <v>0.8</v>
      </c>
      <c r="AM150" s="24" t="n">
        <v>25000</v>
      </c>
      <c r="AN150" s="23" t="n">
        <v>0.9</v>
      </c>
      <c r="AO150" s="24" t="n">
        <v>10000</v>
      </c>
      <c r="AP150" s="25" t="n">
        <f aca="false">IF(AB150&lt;AJ150,AK150,IF(AB150&lt;AL150,AM150,IF(AB150&lt;=AN150,AO150,0)))</f>
        <v>25000</v>
      </c>
    </row>
    <row r="151" customFormat="false" ht="15.65" hidden="false" customHeight="false" outlineLevel="0" collapsed="false">
      <c r="A151" s="11" t="n">
        <f aca="false">A150+1</f>
        <v>4650</v>
      </c>
      <c r="B151" s="12" t="s">
        <v>42</v>
      </c>
      <c r="C151" s="12" t="s">
        <v>43</v>
      </c>
      <c r="D151" s="12" t="s">
        <v>44</v>
      </c>
      <c r="E151" s="12" t="s">
        <v>45</v>
      </c>
      <c r="F151" s="12" t="s">
        <v>136</v>
      </c>
      <c r="G151" s="13" t="s">
        <v>47</v>
      </c>
      <c r="H151" s="12" t="s">
        <v>48</v>
      </c>
      <c r="I151" s="12"/>
      <c r="J151" s="14"/>
      <c r="K151" s="15"/>
      <c r="L151" s="14" t="s">
        <v>49</v>
      </c>
      <c r="M151" s="16" t="n">
        <v>1</v>
      </c>
      <c r="N151" s="16" t="n">
        <v>1</v>
      </c>
      <c r="O151" s="17" t="n">
        <v>100000</v>
      </c>
      <c r="P151" s="17" t="n">
        <v>100000</v>
      </c>
      <c r="Q151" s="18" t="n">
        <v>12600</v>
      </c>
      <c r="R151" s="19" t="n">
        <f aca="false">IF(H151="F",1,0)</f>
        <v>1</v>
      </c>
      <c r="S151" s="19" t="n">
        <f aca="false">IF(H151="M",1,0)</f>
        <v>0</v>
      </c>
      <c r="T151" s="11" t="s">
        <v>204</v>
      </c>
      <c r="U151" s="11" t="s">
        <v>51</v>
      </c>
      <c r="V151" s="20" t="n">
        <f aca="false">_xlfn.xlookup(D151,'WRSI Fusion'!$H$4:$H$354,'WRSI Fusion'!$AI$4:$AI$354)</f>
        <v>71.8943732451256</v>
      </c>
      <c r="W151" s="20" t="n">
        <f aca="false">_xlfn.xlookup(D151,'WRSI Maïs'!$H$4:$H$346,'WRSI Maïs'!$AG$4:$AG$346)</f>
        <v>77.2528785124302</v>
      </c>
      <c r="X151" s="20" t="n">
        <f aca="false">_xlfn.xlookup(D151,'WRSI Mil'!$H$5:$H$355,'WRSI Mil'!$AG$5:$AG$355)</f>
        <v>80.0230067342137</v>
      </c>
      <c r="Y151" s="20" t="n">
        <f aca="false">_xlfn.xlookup(D151,'WRSI Sorgho'!$H$4:$H$354,'WRSI Sorgho'!$AI$4:$AI$354)</f>
        <v>71.9726254617404</v>
      </c>
      <c r="Z151" s="20" t="n">
        <f aca="false">Y151</f>
        <v>71.9726254617404</v>
      </c>
      <c r="AA151" s="20" t="n">
        <f aca="false">_xlfn.xlookup(D151,'WRSI Sorgho'!$H$4:$H$354,'WRSI Sorgho'!$AJ$4:$AJ$354)</f>
        <v>55.671585542935</v>
      </c>
      <c r="AB151" s="21" t="n">
        <f aca="false">AA151/Z151</f>
        <v>0.773510556072867</v>
      </c>
      <c r="AC151" s="11"/>
      <c r="AD151" s="11"/>
      <c r="AE151" s="11"/>
      <c r="AF151" s="22" t="n">
        <v>2023</v>
      </c>
      <c r="AG151" s="22" t="s">
        <v>52</v>
      </c>
      <c r="AH151" s="22" t="s">
        <v>53</v>
      </c>
      <c r="AI151" s="22"/>
      <c r="AJ151" s="23" t="n">
        <v>0.7</v>
      </c>
      <c r="AK151" s="24" t="n">
        <v>100000</v>
      </c>
      <c r="AL151" s="23" t="n">
        <v>0.8</v>
      </c>
      <c r="AM151" s="24" t="n">
        <v>25000</v>
      </c>
      <c r="AN151" s="23" t="n">
        <v>0.9</v>
      </c>
      <c r="AO151" s="24" t="n">
        <v>10000</v>
      </c>
      <c r="AP151" s="25" t="n">
        <f aca="false">IF(AB151&lt;AJ151,AK151,IF(AB151&lt;AL151,AM151,IF(AB151&lt;=AN151,AO151,0)))</f>
        <v>25000</v>
      </c>
    </row>
    <row r="152" customFormat="false" ht="15.65" hidden="false" customHeight="false" outlineLevel="0" collapsed="false">
      <c r="A152" s="11" t="n">
        <f aca="false">A151+1</f>
        <v>4651</v>
      </c>
      <c r="B152" s="12" t="s">
        <v>42</v>
      </c>
      <c r="C152" s="12" t="s">
        <v>43</v>
      </c>
      <c r="D152" s="12" t="s">
        <v>44</v>
      </c>
      <c r="E152" s="12" t="s">
        <v>45</v>
      </c>
      <c r="F152" s="12" t="s">
        <v>136</v>
      </c>
      <c r="G152" s="13" t="s">
        <v>47</v>
      </c>
      <c r="H152" s="12" t="s">
        <v>55</v>
      </c>
      <c r="I152" s="12"/>
      <c r="J152" s="14"/>
      <c r="K152" s="15"/>
      <c r="L152" s="14" t="s">
        <v>49</v>
      </c>
      <c r="M152" s="16" t="n">
        <v>1</v>
      </c>
      <c r="N152" s="16" t="n">
        <v>1</v>
      </c>
      <c r="O152" s="17" t="n">
        <v>100000</v>
      </c>
      <c r="P152" s="17" t="n">
        <v>100000</v>
      </c>
      <c r="Q152" s="18" t="n">
        <v>12600</v>
      </c>
      <c r="R152" s="19" t="n">
        <f aca="false">IF(H152="F",1,0)</f>
        <v>0</v>
      </c>
      <c r="S152" s="19" t="n">
        <f aca="false">IF(H152="M",1,0)</f>
        <v>1</v>
      </c>
      <c r="T152" s="11" t="s">
        <v>205</v>
      </c>
      <c r="U152" s="11" t="s">
        <v>51</v>
      </c>
      <c r="V152" s="20" t="n">
        <f aca="false">_xlfn.xlookup(D152,'WRSI Fusion'!$H$4:$H$354,'WRSI Fusion'!$AI$4:$AI$354)</f>
        <v>71.8943732451256</v>
      </c>
      <c r="W152" s="20" t="n">
        <f aca="false">_xlfn.xlookup(D152,'WRSI Maïs'!$H$4:$H$346,'WRSI Maïs'!$AG$4:$AG$346)</f>
        <v>77.2528785124302</v>
      </c>
      <c r="X152" s="20" t="n">
        <f aca="false">_xlfn.xlookup(D152,'WRSI Mil'!$H$5:$H$355,'WRSI Mil'!$AG$5:$AG$355)</f>
        <v>80.0230067342137</v>
      </c>
      <c r="Y152" s="20" t="n">
        <f aca="false">_xlfn.xlookup(D152,'WRSI Sorgho'!$H$4:$H$354,'WRSI Sorgho'!$AI$4:$AI$354)</f>
        <v>71.9726254617404</v>
      </c>
      <c r="Z152" s="20" t="n">
        <f aca="false">Y152</f>
        <v>71.9726254617404</v>
      </c>
      <c r="AA152" s="20" t="n">
        <f aca="false">_xlfn.xlookup(D152,'WRSI Sorgho'!$H$4:$H$354,'WRSI Sorgho'!$AJ$4:$AJ$354)</f>
        <v>55.671585542935</v>
      </c>
      <c r="AB152" s="21" t="n">
        <f aca="false">AA152/Z152</f>
        <v>0.773510556072867</v>
      </c>
      <c r="AC152" s="11"/>
      <c r="AD152" s="11"/>
      <c r="AE152" s="11"/>
      <c r="AF152" s="22" t="n">
        <v>2023</v>
      </c>
      <c r="AG152" s="22" t="s">
        <v>52</v>
      </c>
      <c r="AH152" s="22" t="s">
        <v>53</v>
      </c>
      <c r="AI152" s="22"/>
      <c r="AJ152" s="23" t="n">
        <v>0.7</v>
      </c>
      <c r="AK152" s="24" t="n">
        <v>100000</v>
      </c>
      <c r="AL152" s="23" t="n">
        <v>0.8</v>
      </c>
      <c r="AM152" s="24" t="n">
        <v>25000</v>
      </c>
      <c r="AN152" s="23" t="n">
        <v>0.9</v>
      </c>
      <c r="AO152" s="24" t="n">
        <v>10000</v>
      </c>
      <c r="AP152" s="25" t="n">
        <f aca="false">IF(AB152&lt;AJ152,AK152,IF(AB152&lt;AL152,AM152,IF(AB152&lt;=AN152,AO152,0)))</f>
        <v>25000</v>
      </c>
    </row>
    <row r="153" customFormat="false" ht="15.65" hidden="false" customHeight="false" outlineLevel="0" collapsed="false">
      <c r="A153" s="11" t="n">
        <f aca="false">A152+1</f>
        <v>4652</v>
      </c>
      <c r="B153" s="12" t="s">
        <v>42</v>
      </c>
      <c r="C153" s="12" t="s">
        <v>43</v>
      </c>
      <c r="D153" s="12" t="s">
        <v>44</v>
      </c>
      <c r="E153" s="12" t="s">
        <v>45</v>
      </c>
      <c r="F153" s="12" t="s">
        <v>136</v>
      </c>
      <c r="G153" s="13" t="s">
        <v>47</v>
      </c>
      <c r="H153" s="12" t="s">
        <v>48</v>
      </c>
      <c r="I153" s="12"/>
      <c r="J153" s="14"/>
      <c r="K153" s="15"/>
      <c r="L153" s="14" t="s">
        <v>49</v>
      </c>
      <c r="M153" s="16" t="n">
        <v>1</v>
      </c>
      <c r="N153" s="16" t="n">
        <v>1</v>
      </c>
      <c r="O153" s="17" t="n">
        <v>100000</v>
      </c>
      <c r="P153" s="17" t="n">
        <v>100000</v>
      </c>
      <c r="Q153" s="18" t="n">
        <v>12600</v>
      </c>
      <c r="R153" s="19" t="n">
        <f aca="false">IF(H153="F",1,0)</f>
        <v>1</v>
      </c>
      <c r="S153" s="19" t="n">
        <f aca="false">IF(H153="M",1,0)</f>
        <v>0</v>
      </c>
      <c r="T153" s="11" t="s">
        <v>206</v>
      </c>
      <c r="U153" s="11" t="s">
        <v>51</v>
      </c>
      <c r="V153" s="20" t="n">
        <f aca="false">_xlfn.xlookup(D153,'WRSI Fusion'!$H$4:$H$354,'WRSI Fusion'!$AI$4:$AI$354)</f>
        <v>71.8943732451256</v>
      </c>
      <c r="W153" s="20" t="n">
        <f aca="false">_xlfn.xlookup(D153,'WRSI Maïs'!$H$4:$H$346,'WRSI Maïs'!$AG$4:$AG$346)</f>
        <v>77.2528785124302</v>
      </c>
      <c r="X153" s="20" t="n">
        <f aca="false">_xlfn.xlookup(D153,'WRSI Mil'!$H$5:$H$355,'WRSI Mil'!$AG$5:$AG$355)</f>
        <v>80.0230067342137</v>
      </c>
      <c r="Y153" s="20" t="n">
        <f aca="false">_xlfn.xlookup(D153,'WRSI Sorgho'!$H$4:$H$354,'WRSI Sorgho'!$AI$4:$AI$354)</f>
        <v>71.9726254617404</v>
      </c>
      <c r="Z153" s="20" t="n">
        <f aca="false">Y153</f>
        <v>71.9726254617404</v>
      </c>
      <c r="AA153" s="20" t="n">
        <f aca="false">_xlfn.xlookup(D153,'WRSI Sorgho'!$H$4:$H$354,'WRSI Sorgho'!$AJ$4:$AJ$354)</f>
        <v>55.671585542935</v>
      </c>
      <c r="AB153" s="21" t="n">
        <f aca="false">AA153/Z153</f>
        <v>0.773510556072867</v>
      </c>
      <c r="AC153" s="11"/>
      <c r="AD153" s="11"/>
      <c r="AE153" s="11"/>
      <c r="AF153" s="22" t="n">
        <v>2023</v>
      </c>
      <c r="AG153" s="22" t="s">
        <v>52</v>
      </c>
      <c r="AH153" s="22" t="s">
        <v>53</v>
      </c>
      <c r="AI153" s="22"/>
      <c r="AJ153" s="23" t="n">
        <v>0.7</v>
      </c>
      <c r="AK153" s="24" t="n">
        <v>100000</v>
      </c>
      <c r="AL153" s="23" t="n">
        <v>0.8</v>
      </c>
      <c r="AM153" s="24" t="n">
        <v>25000</v>
      </c>
      <c r="AN153" s="23" t="n">
        <v>0.9</v>
      </c>
      <c r="AO153" s="24" t="n">
        <v>10000</v>
      </c>
      <c r="AP153" s="25" t="n">
        <f aca="false">IF(AB153&lt;AJ153,AK153,IF(AB153&lt;AL153,AM153,IF(AB153&lt;=AN153,AO153,0)))</f>
        <v>25000</v>
      </c>
    </row>
    <row r="154" customFormat="false" ht="15.65" hidden="false" customHeight="false" outlineLevel="0" collapsed="false">
      <c r="A154" s="11" t="n">
        <f aca="false">A153+1</f>
        <v>4653</v>
      </c>
      <c r="B154" s="12" t="s">
        <v>42</v>
      </c>
      <c r="C154" s="12" t="s">
        <v>43</v>
      </c>
      <c r="D154" s="12" t="s">
        <v>44</v>
      </c>
      <c r="E154" s="12" t="s">
        <v>45</v>
      </c>
      <c r="F154" s="12" t="s">
        <v>136</v>
      </c>
      <c r="G154" s="13" t="s">
        <v>47</v>
      </c>
      <c r="H154" s="12" t="s">
        <v>55</v>
      </c>
      <c r="I154" s="12"/>
      <c r="J154" s="14"/>
      <c r="K154" s="15"/>
      <c r="L154" s="14" t="s">
        <v>49</v>
      </c>
      <c r="M154" s="16" t="n">
        <v>1</v>
      </c>
      <c r="N154" s="16" t="n">
        <v>1</v>
      </c>
      <c r="O154" s="17" t="n">
        <v>100000</v>
      </c>
      <c r="P154" s="17" t="n">
        <v>100000</v>
      </c>
      <c r="Q154" s="18" t="n">
        <v>12600</v>
      </c>
      <c r="R154" s="19" t="n">
        <f aca="false">IF(H154="F",1,0)</f>
        <v>0</v>
      </c>
      <c r="S154" s="19" t="n">
        <f aca="false">IF(H154="M",1,0)</f>
        <v>1</v>
      </c>
      <c r="T154" s="11" t="s">
        <v>207</v>
      </c>
      <c r="U154" s="11" t="s">
        <v>51</v>
      </c>
      <c r="V154" s="20" t="n">
        <f aca="false">_xlfn.xlookup(D154,'WRSI Fusion'!$H$4:$H$354,'WRSI Fusion'!$AI$4:$AI$354)</f>
        <v>71.8943732451256</v>
      </c>
      <c r="W154" s="20" t="n">
        <f aca="false">_xlfn.xlookup(D154,'WRSI Maïs'!$H$4:$H$346,'WRSI Maïs'!$AG$4:$AG$346)</f>
        <v>77.2528785124302</v>
      </c>
      <c r="X154" s="20" t="n">
        <f aca="false">_xlfn.xlookup(D154,'WRSI Mil'!$H$5:$H$355,'WRSI Mil'!$AG$5:$AG$355)</f>
        <v>80.0230067342137</v>
      </c>
      <c r="Y154" s="20" t="n">
        <f aca="false">_xlfn.xlookup(D154,'WRSI Sorgho'!$H$4:$H$354,'WRSI Sorgho'!$AI$4:$AI$354)</f>
        <v>71.9726254617404</v>
      </c>
      <c r="Z154" s="20" t="n">
        <f aca="false">Y154</f>
        <v>71.9726254617404</v>
      </c>
      <c r="AA154" s="20" t="n">
        <f aca="false">_xlfn.xlookup(D154,'WRSI Sorgho'!$H$4:$H$354,'WRSI Sorgho'!$AJ$4:$AJ$354)</f>
        <v>55.671585542935</v>
      </c>
      <c r="AB154" s="21" t="n">
        <f aca="false">AA154/Z154</f>
        <v>0.773510556072867</v>
      </c>
      <c r="AC154" s="11"/>
      <c r="AD154" s="11"/>
      <c r="AE154" s="11"/>
      <c r="AF154" s="22" t="n">
        <v>2023</v>
      </c>
      <c r="AG154" s="22" t="s">
        <v>52</v>
      </c>
      <c r="AH154" s="22" t="s">
        <v>53</v>
      </c>
      <c r="AI154" s="22"/>
      <c r="AJ154" s="23" t="n">
        <v>0.7</v>
      </c>
      <c r="AK154" s="24" t="n">
        <v>100000</v>
      </c>
      <c r="AL154" s="23" t="n">
        <v>0.8</v>
      </c>
      <c r="AM154" s="24" t="n">
        <v>25000</v>
      </c>
      <c r="AN154" s="23" t="n">
        <v>0.9</v>
      </c>
      <c r="AO154" s="24" t="n">
        <v>10000</v>
      </c>
      <c r="AP154" s="25" t="n">
        <f aca="false">IF(AB154&lt;AJ154,AK154,IF(AB154&lt;AL154,AM154,IF(AB154&lt;=AN154,AO154,0)))</f>
        <v>25000</v>
      </c>
    </row>
    <row r="155" customFormat="false" ht="15.65" hidden="false" customHeight="false" outlineLevel="0" collapsed="false">
      <c r="A155" s="11" t="n">
        <f aca="false">A154+1</f>
        <v>4654</v>
      </c>
      <c r="B155" s="12" t="s">
        <v>42</v>
      </c>
      <c r="C155" s="12" t="s">
        <v>43</v>
      </c>
      <c r="D155" s="12" t="s">
        <v>44</v>
      </c>
      <c r="E155" s="12" t="s">
        <v>45</v>
      </c>
      <c r="F155" s="12" t="s">
        <v>136</v>
      </c>
      <c r="G155" s="13" t="s">
        <v>47</v>
      </c>
      <c r="H155" s="12" t="s">
        <v>48</v>
      </c>
      <c r="I155" s="12"/>
      <c r="J155" s="14"/>
      <c r="K155" s="15"/>
      <c r="L155" s="14" t="s">
        <v>49</v>
      </c>
      <c r="M155" s="16" t="n">
        <v>1</v>
      </c>
      <c r="N155" s="16" t="n">
        <v>1</v>
      </c>
      <c r="O155" s="17" t="n">
        <v>100000</v>
      </c>
      <c r="P155" s="17" t="n">
        <v>100000</v>
      </c>
      <c r="Q155" s="18" t="n">
        <v>12600</v>
      </c>
      <c r="R155" s="19" t="n">
        <f aca="false">IF(H155="F",1,0)</f>
        <v>1</v>
      </c>
      <c r="S155" s="19" t="n">
        <f aca="false">IF(H155="M",1,0)</f>
        <v>0</v>
      </c>
      <c r="T155" s="11" t="s">
        <v>208</v>
      </c>
      <c r="U155" s="11" t="s">
        <v>51</v>
      </c>
      <c r="V155" s="20" t="n">
        <f aca="false">_xlfn.xlookup(D155,'WRSI Fusion'!$H$4:$H$354,'WRSI Fusion'!$AI$4:$AI$354)</f>
        <v>71.8943732451256</v>
      </c>
      <c r="W155" s="20" t="n">
        <f aca="false">_xlfn.xlookup(D155,'WRSI Maïs'!$H$4:$H$346,'WRSI Maïs'!$AG$4:$AG$346)</f>
        <v>77.2528785124302</v>
      </c>
      <c r="X155" s="20" t="n">
        <f aca="false">_xlfn.xlookup(D155,'WRSI Mil'!$H$5:$H$355,'WRSI Mil'!$AG$5:$AG$355)</f>
        <v>80.0230067342137</v>
      </c>
      <c r="Y155" s="20" t="n">
        <f aca="false">_xlfn.xlookup(D155,'WRSI Sorgho'!$H$4:$H$354,'WRSI Sorgho'!$AI$4:$AI$354)</f>
        <v>71.9726254617404</v>
      </c>
      <c r="Z155" s="20" t="n">
        <f aca="false">Y155</f>
        <v>71.9726254617404</v>
      </c>
      <c r="AA155" s="20" t="n">
        <f aca="false">_xlfn.xlookup(D155,'WRSI Sorgho'!$H$4:$H$354,'WRSI Sorgho'!$AJ$4:$AJ$354)</f>
        <v>55.671585542935</v>
      </c>
      <c r="AB155" s="21" t="n">
        <f aca="false">AA155/Z155</f>
        <v>0.773510556072867</v>
      </c>
      <c r="AC155" s="11"/>
      <c r="AD155" s="11"/>
      <c r="AE155" s="11"/>
      <c r="AF155" s="22" t="n">
        <v>2023</v>
      </c>
      <c r="AG155" s="22" t="s">
        <v>52</v>
      </c>
      <c r="AH155" s="22" t="s">
        <v>53</v>
      </c>
      <c r="AI155" s="22"/>
      <c r="AJ155" s="23" t="n">
        <v>0.7</v>
      </c>
      <c r="AK155" s="24" t="n">
        <v>100000</v>
      </c>
      <c r="AL155" s="23" t="n">
        <v>0.8</v>
      </c>
      <c r="AM155" s="24" t="n">
        <v>25000</v>
      </c>
      <c r="AN155" s="23" t="n">
        <v>0.9</v>
      </c>
      <c r="AO155" s="24" t="n">
        <v>10000</v>
      </c>
      <c r="AP155" s="25" t="n">
        <f aca="false">IF(AB155&lt;AJ155,AK155,IF(AB155&lt;AL155,AM155,IF(AB155&lt;=AN155,AO155,0)))</f>
        <v>25000</v>
      </c>
    </row>
    <row r="156" customFormat="false" ht="15.65" hidden="false" customHeight="false" outlineLevel="0" collapsed="false">
      <c r="A156" s="11" t="n">
        <f aca="false">A155+1</f>
        <v>4655</v>
      </c>
      <c r="B156" s="12" t="s">
        <v>42</v>
      </c>
      <c r="C156" s="12" t="s">
        <v>43</v>
      </c>
      <c r="D156" s="12" t="s">
        <v>44</v>
      </c>
      <c r="E156" s="12" t="s">
        <v>45</v>
      </c>
      <c r="F156" s="12" t="s">
        <v>136</v>
      </c>
      <c r="G156" s="13" t="s">
        <v>47</v>
      </c>
      <c r="H156" s="12" t="s">
        <v>55</v>
      </c>
      <c r="I156" s="12"/>
      <c r="J156" s="14"/>
      <c r="K156" s="15"/>
      <c r="L156" s="14" t="s">
        <v>49</v>
      </c>
      <c r="M156" s="16" t="n">
        <v>1</v>
      </c>
      <c r="N156" s="16" t="n">
        <v>1</v>
      </c>
      <c r="O156" s="17" t="n">
        <v>100000</v>
      </c>
      <c r="P156" s="17" t="n">
        <v>100000</v>
      </c>
      <c r="Q156" s="18" t="n">
        <v>12600</v>
      </c>
      <c r="R156" s="19" t="n">
        <f aca="false">IF(H156="F",1,0)</f>
        <v>0</v>
      </c>
      <c r="S156" s="19" t="n">
        <f aca="false">IF(H156="M",1,0)</f>
        <v>1</v>
      </c>
      <c r="T156" s="11" t="s">
        <v>209</v>
      </c>
      <c r="U156" s="11" t="s">
        <v>51</v>
      </c>
      <c r="V156" s="20" t="n">
        <f aca="false">_xlfn.xlookup(D156,'WRSI Fusion'!$H$4:$H$354,'WRSI Fusion'!$AI$4:$AI$354)</f>
        <v>71.8943732451256</v>
      </c>
      <c r="W156" s="20" t="n">
        <f aca="false">_xlfn.xlookup(D156,'WRSI Maïs'!$H$4:$H$346,'WRSI Maïs'!$AG$4:$AG$346)</f>
        <v>77.2528785124302</v>
      </c>
      <c r="X156" s="20" t="n">
        <f aca="false">_xlfn.xlookup(D156,'WRSI Mil'!$H$5:$H$355,'WRSI Mil'!$AG$5:$AG$355)</f>
        <v>80.0230067342137</v>
      </c>
      <c r="Y156" s="20" t="n">
        <f aca="false">_xlfn.xlookup(D156,'WRSI Sorgho'!$H$4:$H$354,'WRSI Sorgho'!$AI$4:$AI$354)</f>
        <v>71.9726254617404</v>
      </c>
      <c r="Z156" s="20" t="n">
        <f aca="false">Y156</f>
        <v>71.9726254617404</v>
      </c>
      <c r="AA156" s="20" t="n">
        <f aca="false">_xlfn.xlookup(D156,'WRSI Sorgho'!$H$4:$H$354,'WRSI Sorgho'!$AJ$4:$AJ$354)</f>
        <v>55.671585542935</v>
      </c>
      <c r="AB156" s="21" t="n">
        <f aca="false">AA156/Z156</f>
        <v>0.773510556072867</v>
      </c>
      <c r="AC156" s="11"/>
      <c r="AD156" s="11"/>
      <c r="AE156" s="11"/>
      <c r="AF156" s="22" t="n">
        <v>2023</v>
      </c>
      <c r="AG156" s="22" t="s">
        <v>52</v>
      </c>
      <c r="AH156" s="22" t="s">
        <v>53</v>
      </c>
      <c r="AI156" s="22"/>
      <c r="AJ156" s="23" t="n">
        <v>0.7</v>
      </c>
      <c r="AK156" s="24" t="n">
        <v>100000</v>
      </c>
      <c r="AL156" s="23" t="n">
        <v>0.8</v>
      </c>
      <c r="AM156" s="24" t="n">
        <v>25000</v>
      </c>
      <c r="AN156" s="23" t="n">
        <v>0.9</v>
      </c>
      <c r="AO156" s="24" t="n">
        <v>10000</v>
      </c>
      <c r="AP156" s="25" t="n">
        <f aca="false">IF(AB156&lt;AJ156,AK156,IF(AB156&lt;AL156,AM156,IF(AB156&lt;=AN156,AO156,0)))</f>
        <v>25000</v>
      </c>
    </row>
    <row r="157" customFormat="false" ht="15.65" hidden="false" customHeight="false" outlineLevel="0" collapsed="false">
      <c r="A157" s="11" t="n">
        <f aca="false">A156+1</f>
        <v>4656</v>
      </c>
      <c r="B157" s="12" t="s">
        <v>42</v>
      </c>
      <c r="C157" s="12" t="s">
        <v>43</v>
      </c>
      <c r="D157" s="12" t="s">
        <v>44</v>
      </c>
      <c r="E157" s="12" t="s">
        <v>45</v>
      </c>
      <c r="F157" s="12" t="s">
        <v>136</v>
      </c>
      <c r="G157" s="13" t="s">
        <v>47</v>
      </c>
      <c r="H157" s="12" t="s">
        <v>48</v>
      </c>
      <c r="I157" s="12"/>
      <c r="J157" s="14"/>
      <c r="K157" s="15"/>
      <c r="L157" s="14" t="s">
        <v>49</v>
      </c>
      <c r="M157" s="16" t="n">
        <v>1</v>
      </c>
      <c r="N157" s="16" t="n">
        <v>1</v>
      </c>
      <c r="O157" s="17" t="n">
        <v>100000</v>
      </c>
      <c r="P157" s="17" t="n">
        <v>100000</v>
      </c>
      <c r="Q157" s="18" t="n">
        <v>12600</v>
      </c>
      <c r="R157" s="19" t="n">
        <f aca="false">IF(H157="F",1,0)</f>
        <v>1</v>
      </c>
      <c r="S157" s="19" t="n">
        <f aca="false">IF(H157="M",1,0)</f>
        <v>0</v>
      </c>
      <c r="T157" s="11" t="s">
        <v>210</v>
      </c>
      <c r="U157" s="11" t="s">
        <v>51</v>
      </c>
      <c r="V157" s="20" t="n">
        <f aca="false">_xlfn.xlookup(D157,'WRSI Fusion'!$H$4:$H$354,'WRSI Fusion'!$AI$4:$AI$354)</f>
        <v>71.8943732451256</v>
      </c>
      <c r="W157" s="20" t="n">
        <f aca="false">_xlfn.xlookup(D157,'WRSI Maïs'!$H$4:$H$346,'WRSI Maïs'!$AG$4:$AG$346)</f>
        <v>77.2528785124302</v>
      </c>
      <c r="X157" s="20" t="n">
        <f aca="false">_xlfn.xlookup(D157,'WRSI Mil'!$H$5:$H$355,'WRSI Mil'!$AG$5:$AG$355)</f>
        <v>80.0230067342137</v>
      </c>
      <c r="Y157" s="20" t="n">
        <f aca="false">_xlfn.xlookup(D157,'WRSI Sorgho'!$H$4:$H$354,'WRSI Sorgho'!$AI$4:$AI$354)</f>
        <v>71.9726254617404</v>
      </c>
      <c r="Z157" s="20" t="n">
        <f aca="false">Y157</f>
        <v>71.9726254617404</v>
      </c>
      <c r="AA157" s="20" t="n">
        <f aca="false">_xlfn.xlookup(D157,'WRSI Sorgho'!$H$4:$H$354,'WRSI Sorgho'!$AJ$4:$AJ$354)</f>
        <v>55.671585542935</v>
      </c>
      <c r="AB157" s="21" t="n">
        <f aca="false">AA157/Z157</f>
        <v>0.773510556072867</v>
      </c>
      <c r="AC157" s="11"/>
      <c r="AD157" s="11"/>
      <c r="AE157" s="11"/>
      <c r="AF157" s="22" t="n">
        <v>2023</v>
      </c>
      <c r="AG157" s="22" t="s">
        <v>52</v>
      </c>
      <c r="AH157" s="22" t="s">
        <v>53</v>
      </c>
      <c r="AI157" s="22"/>
      <c r="AJ157" s="23" t="n">
        <v>0.7</v>
      </c>
      <c r="AK157" s="24" t="n">
        <v>100000</v>
      </c>
      <c r="AL157" s="23" t="n">
        <v>0.8</v>
      </c>
      <c r="AM157" s="24" t="n">
        <v>25000</v>
      </c>
      <c r="AN157" s="23" t="n">
        <v>0.9</v>
      </c>
      <c r="AO157" s="24" t="n">
        <v>10000</v>
      </c>
      <c r="AP157" s="25" t="n">
        <f aca="false">IF(AB157&lt;AJ157,AK157,IF(AB157&lt;AL157,AM157,IF(AB157&lt;=AN157,AO157,0)))</f>
        <v>25000</v>
      </c>
    </row>
    <row r="158" customFormat="false" ht="15.65" hidden="false" customHeight="false" outlineLevel="0" collapsed="false">
      <c r="A158" s="11" t="n">
        <f aca="false">A157+1</f>
        <v>4657</v>
      </c>
      <c r="B158" s="12" t="s">
        <v>42</v>
      </c>
      <c r="C158" s="12" t="s">
        <v>43</v>
      </c>
      <c r="D158" s="12" t="s">
        <v>44</v>
      </c>
      <c r="E158" s="12" t="s">
        <v>45</v>
      </c>
      <c r="F158" s="12" t="s">
        <v>136</v>
      </c>
      <c r="G158" s="13" t="s">
        <v>47</v>
      </c>
      <c r="H158" s="12" t="s">
        <v>55</v>
      </c>
      <c r="I158" s="12"/>
      <c r="J158" s="14"/>
      <c r="K158" s="15"/>
      <c r="L158" s="14" t="s">
        <v>49</v>
      </c>
      <c r="M158" s="16" t="n">
        <v>1</v>
      </c>
      <c r="N158" s="16" t="n">
        <v>1</v>
      </c>
      <c r="O158" s="17" t="n">
        <v>100000</v>
      </c>
      <c r="P158" s="17" t="n">
        <v>100000</v>
      </c>
      <c r="Q158" s="18" t="n">
        <v>12600</v>
      </c>
      <c r="R158" s="19" t="n">
        <f aca="false">IF(H158="F",1,0)</f>
        <v>0</v>
      </c>
      <c r="S158" s="19" t="n">
        <f aca="false">IF(H158="M",1,0)</f>
        <v>1</v>
      </c>
      <c r="T158" s="11" t="s">
        <v>211</v>
      </c>
      <c r="U158" s="11" t="s">
        <v>51</v>
      </c>
      <c r="V158" s="20" t="n">
        <f aca="false">_xlfn.xlookup(D158,'WRSI Fusion'!$H$4:$H$354,'WRSI Fusion'!$AI$4:$AI$354)</f>
        <v>71.8943732451256</v>
      </c>
      <c r="W158" s="20" t="n">
        <f aca="false">_xlfn.xlookup(D158,'WRSI Maïs'!$H$4:$H$346,'WRSI Maïs'!$AG$4:$AG$346)</f>
        <v>77.2528785124302</v>
      </c>
      <c r="X158" s="20" t="n">
        <f aca="false">_xlfn.xlookup(D158,'WRSI Mil'!$H$5:$H$355,'WRSI Mil'!$AG$5:$AG$355)</f>
        <v>80.0230067342137</v>
      </c>
      <c r="Y158" s="20" t="n">
        <f aca="false">_xlfn.xlookup(D158,'WRSI Sorgho'!$H$4:$H$354,'WRSI Sorgho'!$AI$4:$AI$354)</f>
        <v>71.9726254617404</v>
      </c>
      <c r="Z158" s="20" t="n">
        <f aca="false">Y158</f>
        <v>71.9726254617404</v>
      </c>
      <c r="AA158" s="20" t="n">
        <f aca="false">_xlfn.xlookup(D158,'WRSI Sorgho'!$H$4:$H$354,'WRSI Sorgho'!$AJ$4:$AJ$354)</f>
        <v>55.671585542935</v>
      </c>
      <c r="AB158" s="21" t="n">
        <f aca="false">AA158/Z158</f>
        <v>0.773510556072867</v>
      </c>
      <c r="AC158" s="11"/>
      <c r="AD158" s="11"/>
      <c r="AE158" s="11"/>
      <c r="AF158" s="22" t="n">
        <v>2023</v>
      </c>
      <c r="AG158" s="22" t="s">
        <v>52</v>
      </c>
      <c r="AH158" s="22" t="s">
        <v>53</v>
      </c>
      <c r="AI158" s="22"/>
      <c r="AJ158" s="23" t="n">
        <v>0.7</v>
      </c>
      <c r="AK158" s="24" t="n">
        <v>100000</v>
      </c>
      <c r="AL158" s="23" t="n">
        <v>0.8</v>
      </c>
      <c r="AM158" s="24" t="n">
        <v>25000</v>
      </c>
      <c r="AN158" s="23" t="n">
        <v>0.9</v>
      </c>
      <c r="AO158" s="24" t="n">
        <v>10000</v>
      </c>
      <c r="AP158" s="25" t="n">
        <f aca="false">IF(AB158&lt;AJ158,AK158,IF(AB158&lt;AL158,AM158,IF(AB158&lt;=AN158,AO158,0)))</f>
        <v>25000</v>
      </c>
    </row>
    <row r="159" customFormat="false" ht="15.65" hidden="false" customHeight="false" outlineLevel="0" collapsed="false">
      <c r="A159" s="11" t="n">
        <f aca="false">A158+1</f>
        <v>4658</v>
      </c>
      <c r="B159" s="12" t="s">
        <v>42</v>
      </c>
      <c r="C159" s="12" t="s">
        <v>43</v>
      </c>
      <c r="D159" s="12" t="s">
        <v>44</v>
      </c>
      <c r="E159" s="12" t="s">
        <v>45</v>
      </c>
      <c r="F159" s="12" t="s">
        <v>136</v>
      </c>
      <c r="G159" s="13" t="s">
        <v>47</v>
      </c>
      <c r="H159" s="12" t="s">
        <v>48</v>
      </c>
      <c r="I159" s="12"/>
      <c r="J159" s="14"/>
      <c r="K159" s="15"/>
      <c r="L159" s="14" t="s">
        <v>49</v>
      </c>
      <c r="M159" s="16" t="n">
        <v>1</v>
      </c>
      <c r="N159" s="16" t="n">
        <v>1</v>
      </c>
      <c r="O159" s="17" t="n">
        <v>100000</v>
      </c>
      <c r="P159" s="17" t="n">
        <v>100000</v>
      </c>
      <c r="Q159" s="18" t="n">
        <v>12600</v>
      </c>
      <c r="R159" s="19" t="n">
        <f aca="false">IF(H159="F",1,0)</f>
        <v>1</v>
      </c>
      <c r="S159" s="19" t="n">
        <f aca="false">IF(H159="M",1,0)</f>
        <v>0</v>
      </c>
      <c r="T159" s="11" t="s">
        <v>212</v>
      </c>
      <c r="U159" s="11" t="s">
        <v>51</v>
      </c>
      <c r="V159" s="20" t="n">
        <f aca="false">_xlfn.xlookup(D159,'WRSI Fusion'!$H$4:$H$354,'WRSI Fusion'!$AI$4:$AI$354)</f>
        <v>71.8943732451256</v>
      </c>
      <c r="W159" s="20" t="n">
        <f aca="false">_xlfn.xlookup(D159,'WRSI Maïs'!$H$4:$H$346,'WRSI Maïs'!$AG$4:$AG$346)</f>
        <v>77.2528785124302</v>
      </c>
      <c r="X159" s="20" t="n">
        <f aca="false">_xlfn.xlookup(D159,'WRSI Mil'!$H$5:$H$355,'WRSI Mil'!$AG$5:$AG$355)</f>
        <v>80.0230067342137</v>
      </c>
      <c r="Y159" s="20" t="n">
        <f aca="false">_xlfn.xlookup(D159,'WRSI Sorgho'!$H$4:$H$354,'WRSI Sorgho'!$AI$4:$AI$354)</f>
        <v>71.9726254617404</v>
      </c>
      <c r="Z159" s="20" t="n">
        <f aca="false">Y159</f>
        <v>71.9726254617404</v>
      </c>
      <c r="AA159" s="20" t="n">
        <f aca="false">_xlfn.xlookup(D159,'WRSI Sorgho'!$H$4:$H$354,'WRSI Sorgho'!$AJ$4:$AJ$354)</f>
        <v>55.671585542935</v>
      </c>
      <c r="AB159" s="21" t="n">
        <f aca="false">AA159/Z159</f>
        <v>0.773510556072867</v>
      </c>
      <c r="AC159" s="11"/>
      <c r="AD159" s="11"/>
      <c r="AE159" s="11"/>
      <c r="AF159" s="22" t="n">
        <v>2023</v>
      </c>
      <c r="AG159" s="22" t="s">
        <v>52</v>
      </c>
      <c r="AH159" s="22" t="s">
        <v>53</v>
      </c>
      <c r="AI159" s="22"/>
      <c r="AJ159" s="23" t="n">
        <v>0.7</v>
      </c>
      <c r="AK159" s="24" t="n">
        <v>100000</v>
      </c>
      <c r="AL159" s="23" t="n">
        <v>0.8</v>
      </c>
      <c r="AM159" s="24" t="n">
        <v>25000</v>
      </c>
      <c r="AN159" s="23" t="n">
        <v>0.9</v>
      </c>
      <c r="AO159" s="24" t="n">
        <v>10000</v>
      </c>
      <c r="AP159" s="25" t="n">
        <f aca="false">IF(AB159&lt;AJ159,AK159,IF(AB159&lt;AL159,AM159,IF(AB159&lt;=AN159,AO159,0)))</f>
        <v>25000</v>
      </c>
    </row>
    <row r="160" customFormat="false" ht="15.65" hidden="false" customHeight="false" outlineLevel="0" collapsed="false">
      <c r="A160" s="11" t="n">
        <f aca="false">A159+1</f>
        <v>4659</v>
      </c>
      <c r="B160" s="12" t="s">
        <v>42</v>
      </c>
      <c r="C160" s="12" t="s">
        <v>43</v>
      </c>
      <c r="D160" s="12" t="s">
        <v>44</v>
      </c>
      <c r="E160" s="12" t="s">
        <v>45</v>
      </c>
      <c r="F160" s="12" t="s">
        <v>136</v>
      </c>
      <c r="G160" s="13" t="s">
        <v>47</v>
      </c>
      <c r="H160" s="12" t="s">
        <v>48</v>
      </c>
      <c r="I160" s="12"/>
      <c r="J160" s="14"/>
      <c r="K160" s="15"/>
      <c r="L160" s="14" t="s">
        <v>49</v>
      </c>
      <c r="M160" s="16" t="n">
        <v>1</v>
      </c>
      <c r="N160" s="16" t="n">
        <v>1</v>
      </c>
      <c r="O160" s="17" t="n">
        <v>100000</v>
      </c>
      <c r="P160" s="17" t="n">
        <v>100000</v>
      </c>
      <c r="Q160" s="18" t="n">
        <v>12600</v>
      </c>
      <c r="R160" s="19" t="n">
        <f aca="false">IF(H160="F",1,0)</f>
        <v>1</v>
      </c>
      <c r="S160" s="19" t="n">
        <f aca="false">IF(H160="M",1,0)</f>
        <v>0</v>
      </c>
      <c r="T160" s="11" t="s">
        <v>213</v>
      </c>
      <c r="U160" s="11" t="s">
        <v>51</v>
      </c>
      <c r="V160" s="20" t="n">
        <f aca="false">_xlfn.xlookup(D160,'WRSI Fusion'!$H$4:$H$354,'WRSI Fusion'!$AI$4:$AI$354)</f>
        <v>71.8943732451256</v>
      </c>
      <c r="W160" s="20" t="n">
        <f aca="false">_xlfn.xlookup(D160,'WRSI Maïs'!$H$4:$H$346,'WRSI Maïs'!$AG$4:$AG$346)</f>
        <v>77.2528785124302</v>
      </c>
      <c r="X160" s="20" t="n">
        <f aca="false">_xlfn.xlookup(D160,'WRSI Mil'!$H$5:$H$355,'WRSI Mil'!$AG$5:$AG$355)</f>
        <v>80.0230067342137</v>
      </c>
      <c r="Y160" s="20" t="n">
        <f aca="false">_xlfn.xlookup(D160,'WRSI Sorgho'!$H$4:$H$354,'WRSI Sorgho'!$AI$4:$AI$354)</f>
        <v>71.9726254617404</v>
      </c>
      <c r="Z160" s="20" t="n">
        <f aca="false">Y160</f>
        <v>71.9726254617404</v>
      </c>
      <c r="AA160" s="20" t="n">
        <f aca="false">_xlfn.xlookup(D160,'WRSI Sorgho'!$H$4:$H$354,'WRSI Sorgho'!$AJ$4:$AJ$354)</f>
        <v>55.671585542935</v>
      </c>
      <c r="AB160" s="21" t="n">
        <f aca="false">AA160/Z160</f>
        <v>0.773510556072867</v>
      </c>
      <c r="AC160" s="11"/>
      <c r="AD160" s="11"/>
      <c r="AE160" s="11"/>
      <c r="AF160" s="22" t="n">
        <v>2023</v>
      </c>
      <c r="AG160" s="22" t="s">
        <v>52</v>
      </c>
      <c r="AH160" s="22" t="s">
        <v>53</v>
      </c>
      <c r="AI160" s="22"/>
      <c r="AJ160" s="23" t="n">
        <v>0.7</v>
      </c>
      <c r="AK160" s="24" t="n">
        <v>100000</v>
      </c>
      <c r="AL160" s="23" t="n">
        <v>0.8</v>
      </c>
      <c r="AM160" s="24" t="n">
        <v>25000</v>
      </c>
      <c r="AN160" s="23" t="n">
        <v>0.9</v>
      </c>
      <c r="AO160" s="24" t="n">
        <v>10000</v>
      </c>
      <c r="AP160" s="25" t="n">
        <f aca="false">IF(AB160&lt;AJ160,AK160,IF(AB160&lt;AL160,AM160,IF(AB160&lt;=AN160,AO160,0)))</f>
        <v>25000</v>
      </c>
    </row>
    <row r="161" customFormat="false" ht="15.65" hidden="false" customHeight="false" outlineLevel="0" collapsed="false">
      <c r="A161" s="11" t="n">
        <f aca="false">A160+1</f>
        <v>4660</v>
      </c>
      <c r="B161" s="12" t="s">
        <v>42</v>
      </c>
      <c r="C161" s="12" t="s">
        <v>43</v>
      </c>
      <c r="D161" s="12" t="s">
        <v>44</v>
      </c>
      <c r="E161" s="12" t="s">
        <v>45</v>
      </c>
      <c r="F161" s="12" t="s">
        <v>136</v>
      </c>
      <c r="G161" s="13" t="s">
        <v>47</v>
      </c>
      <c r="H161" s="12" t="s">
        <v>48</v>
      </c>
      <c r="I161" s="12"/>
      <c r="J161" s="14"/>
      <c r="K161" s="15"/>
      <c r="L161" s="14" t="s">
        <v>49</v>
      </c>
      <c r="M161" s="16" t="n">
        <v>1</v>
      </c>
      <c r="N161" s="16" t="n">
        <v>1</v>
      </c>
      <c r="O161" s="17" t="n">
        <v>100000</v>
      </c>
      <c r="P161" s="17" t="n">
        <v>100000</v>
      </c>
      <c r="Q161" s="18" t="n">
        <v>12600</v>
      </c>
      <c r="R161" s="19" t="n">
        <f aca="false">IF(H161="F",1,0)</f>
        <v>1</v>
      </c>
      <c r="S161" s="19" t="n">
        <f aca="false">IF(H161="M",1,0)</f>
        <v>0</v>
      </c>
      <c r="T161" s="11" t="s">
        <v>214</v>
      </c>
      <c r="U161" s="11" t="s">
        <v>51</v>
      </c>
      <c r="V161" s="20" t="n">
        <f aca="false">_xlfn.xlookup(D161,'WRSI Fusion'!$H$4:$H$354,'WRSI Fusion'!$AI$4:$AI$354)</f>
        <v>71.8943732451256</v>
      </c>
      <c r="W161" s="20" t="n">
        <f aca="false">_xlfn.xlookup(D161,'WRSI Maïs'!$H$4:$H$346,'WRSI Maïs'!$AG$4:$AG$346)</f>
        <v>77.2528785124302</v>
      </c>
      <c r="X161" s="20" t="n">
        <f aca="false">_xlfn.xlookup(D161,'WRSI Mil'!$H$5:$H$355,'WRSI Mil'!$AG$5:$AG$355)</f>
        <v>80.0230067342137</v>
      </c>
      <c r="Y161" s="20" t="n">
        <f aca="false">_xlfn.xlookup(D161,'WRSI Sorgho'!$H$4:$H$354,'WRSI Sorgho'!$AI$4:$AI$354)</f>
        <v>71.9726254617404</v>
      </c>
      <c r="Z161" s="20" t="n">
        <f aca="false">Y161</f>
        <v>71.9726254617404</v>
      </c>
      <c r="AA161" s="20" t="n">
        <f aca="false">_xlfn.xlookup(D161,'WRSI Sorgho'!$H$4:$H$354,'WRSI Sorgho'!$AJ$4:$AJ$354)</f>
        <v>55.671585542935</v>
      </c>
      <c r="AB161" s="21" t="n">
        <f aca="false">AA161/Z161</f>
        <v>0.773510556072867</v>
      </c>
      <c r="AC161" s="11"/>
      <c r="AD161" s="11"/>
      <c r="AE161" s="11"/>
      <c r="AF161" s="22" t="n">
        <v>2023</v>
      </c>
      <c r="AG161" s="22" t="s">
        <v>52</v>
      </c>
      <c r="AH161" s="22" t="s">
        <v>53</v>
      </c>
      <c r="AI161" s="22"/>
      <c r="AJ161" s="23" t="n">
        <v>0.7</v>
      </c>
      <c r="AK161" s="24" t="n">
        <v>100000</v>
      </c>
      <c r="AL161" s="23" t="n">
        <v>0.8</v>
      </c>
      <c r="AM161" s="24" t="n">
        <v>25000</v>
      </c>
      <c r="AN161" s="23" t="n">
        <v>0.9</v>
      </c>
      <c r="AO161" s="24" t="n">
        <v>10000</v>
      </c>
      <c r="AP161" s="25" t="n">
        <f aca="false">IF(AB161&lt;AJ161,AK161,IF(AB161&lt;AL161,AM161,IF(AB161&lt;=AN161,AO161,0)))</f>
        <v>25000</v>
      </c>
    </row>
    <row r="162" customFormat="false" ht="15.65" hidden="false" customHeight="false" outlineLevel="0" collapsed="false">
      <c r="A162" s="11" t="n">
        <f aca="false">A161+1</f>
        <v>4661</v>
      </c>
      <c r="B162" s="12" t="s">
        <v>42</v>
      </c>
      <c r="C162" s="12" t="s">
        <v>43</v>
      </c>
      <c r="D162" s="12" t="s">
        <v>44</v>
      </c>
      <c r="E162" s="12" t="s">
        <v>45</v>
      </c>
      <c r="F162" s="12" t="s">
        <v>136</v>
      </c>
      <c r="G162" s="13" t="s">
        <v>47</v>
      </c>
      <c r="H162" s="12" t="s">
        <v>48</v>
      </c>
      <c r="I162" s="12"/>
      <c r="J162" s="14"/>
      <c r="K162" s="15"/>
      <c r="L162" s="14" t="s">
        <v>49</v>
      </c>
      <c r="M162" s="16" t="n">
        <v>1</v>
      </c>
      <c r="N162" s="16" t="n">
        <v>1</v>
      </c>
      <c r="O162" s="17" t="n">
        <v>100000</v>
      </c>
      <c r="P162" s="17" t="n">
        <v>100000</v>
      </c>
      <c r="Q162" s="18" t="n">
        <v>12600</v>
      </c>
      <c r="R162" s="19" t="n">
        <f aca="false">IF(H162="F",1,0)</f>
        <v>1</v>
      </c>
      <c r="S162" s="19" t="n">
        <f aca="false">IF(H162="M",1,0)</f>
        <v>0</v>
      </c>
      <c r="T162" s="11" t="s">
        <v>215</v>
      </c>
      <c r="U162" s="11" t="s">
        <v>51</v>
      </c>
      <c r="V162" s="20" t="n">
        <f aca="false">_xlfn.xlookup(D162,'WRSI Fusion'!$H$4:$H$354,'WRSI Fusion'!$AI$4:$AI$354)</f>
        <v>71.8943732451256</v>
      </c>
      <c r="W162" s="20" t="n">
        <f aca="false">_xlfn.xlookup(D162,'WRSI Maïs'!$H$4:$H$346,'WRSI Maïs'!$AG$4:$AG$346)</f>
        <v>77.2528785124302</v>
      </c>
      <c r="X162" s="20" t="n">
        <f aca="false">_xlfn.xlookup(D162,'WRSI Mil'!$H$5:$H$355,'WRSI Mil'!$AG$5:$AG$355)</f>
        <v>80.0230067342137</v>
      </c>
      <c r="Y162" s="20" t="n">
        <f aca="false">_xlfn.xlookup(D162,'WRSI Sorgho'!$H$4:$H$354,'WRSI Sorgho'!$AI$4:$AI$354)</f>
        <v>71.9726254617404</v>
      </c>
      <c r="Z162" s="20" t="n">
        <f aca="false">Y162</f>
        <v>71.9726254617404</v>
      </c>
      <c r="AA162" s="20" t="n">
        <f aca="false">_xlfn.xlookup(D162,'WRSI Sorgho'!$H$4:$H$354,'WRSI Sorgho'!$AJ$4:$AJ$354)</f>
        <v>55.671585542935</v>
      </c>
      <c r="AB162" s="21" t="n">
        <f aca="false">AA162/Z162</f>
        <v>0.773510556072867</v>
      </c>
      <c r="AC162" s="11"/>
      <c r="AD162" s="11"/>
      <c r="AE162" s="11"/>
      <c r="AF162" s="22" t="n">
        <v>2023</v>
      </c>
      <c r="AG162" s="22" t="s">
        <v>52</v>
      </c>
      <c r="AH162" s="22" t="s">
        <v>53</v>
      </c>
      <c r="AI162" s="22"/>
      <c r="AJ162" s="23" t="n">
        <v>0.7</v>
      </c>
      <c r="AK162" s="24" t="n">
        <v>100000</v>
      </c>
      <c r="AL162" s="23" t="n">
        <v>0.8</v>
      </c>
      <c r="AM162" s="24" t="n">
        <v>25000</v>
      </c>
      <c r="AN162" s="23" t="n">
        <v>0.9</v>
      </c>
      <c r="AO162" s="24" t="n">
        <v>10000</v>
      </c>
      <c r="AP162" s="25" t="n">
        <f aca="false">IF(AB162&lt;AJ162,AK162,IF(AB162&lt;AL162,AM162,IF(AB162&lt;=AN162,AO162,0)))</f>
        <v>25000</v>
      </c>
    </row>
    <row r="163" customFormat="false" ht="15.65" hidden="false" customHeight="false" outlineLevel="0" collapsed="false">
      <c r="A163" s="11" t="n">
        <f aca="false">A162+1</f>
        <v>4662</v>
      </c>
      <c r="B163" s="12" t="s">
        <v>42</v>
      </c>
      <c r="C163" s="12" t="s">
        <v>43</v>
      </c>
      <c r="D163" s="12" t="s">
        <v>44</v>
      </c>
      <c r="E163" s="12" t="s">
        <v>45</v>
      </c>
      <c r="F163" s="12" t="s">
        <v>136</v>
      </c>
      <c r="G163" s="13" t="s">
        <v>47</v>
      </c>
      <c r="H163" s="12" t="s">
        <v>55</v>
      </c>
      <c r="I163" s="12"/>
      <c r="J163" s="14"/>
      <c r="K163" s="15"/>
      <c r="L163" s="14" t="s">
        <v>49</v>
      </c>
      <c r="M163" s="16" t="n">
        <v>1</v>
      </c>
      <c r="N163" s="16" t="n">
        <v>1</v>
      </c>
      <c r="O163" s="17" t="n">
        <v>100000</v>
      </c>
      <c r="P163" s="17" t="n">
        <v>100000</v>
      </c>
      <c r="Q163" s="18" t="n">
        <v>12600</v>
      </c>
      <c r="R163" s="19" t="n">
        <f aca="false">IF(H163="F",1,0)</f>
        <v>0</v>
      </c>
      <c r="S163" s="19" t="n">
        <f aca="false">IF(H163="M",1,0)</f>
        <v>1</v>
      </c>
      <c r="T163" s="11" t="s">
        <v>216</v>
      </c>
      <c r="U163" s="11" t="s">
        <v>51</v>
      </c>
      <c r="V163" s="20" t="n">
        <f aca="false">_xlfn.xlookup(D163,'WRSI Fusion'!$H$4:$H$354,'WRSI Fusion'!$AI$4:$AI$354)</f>
        <v>71.8943732451256</v>
      </c>
      <c r="W163" s="20" t="n">
        <f aca="false">_xlfn.xlookup(D163,'WRSI Maïs'!$H$4:$H$346,'WRSI Maïs'!$AG$4:$AG$346)</f>
        <v>77.2528785124302</v>
      </c>
      <c r="X163" s="20" t="n">
        <f aca="false">_xlfn.xlookup(D163,'WRSI Mil'!$H$5:$H$355,'WRSI Mil'!$AG$5:$AG$355)</f>
        <v>80.0230067342137</v>
      </c>
      <c r="Y163" s="20" t="n">
        <f aca="false">_xlfn.xlookup(D163,'WRSI Sorgho'!$H$4:$H$354,'WRSI Sorgho'!$AI$4:$AI$354)</f>
        <v>71.9726254617404</v>
      </c>
      <c r="Z163" s="20" t="n">
        <f aca="false">Y163</f>
        <v>71.9726254617404</v>
      </c>
      <c r="AA163" s="20" t="n">
        <f aca="false">_xlfn.xlookup(D163,'WRSI Sorgho'!$H$4:$H$354,'WRSI Sorgho'!$AJ$4:$AJ$354)</f>
        <v>55.671585542935</v>
      </c>
      <c r="AB163" s="21" t="n">
        <f aca="false">AA163/Z163</f>
        <v>0.773510556072867</v>
      </c>
      <c r="AC163" s="11"/>
      <c r="AD163" s="11"/>
      <c r="AE163" s="11"/>
      <c r="AF163" s="22" t="n">
        <v>2023</v>
      </c>
      <c r="AG163" s="22" t="s">
        <v>52</v>
      </c>
      <c r="AH163" s="22" t="s">
        <v>53</v>
      </c>
      <c r="AI163" s="22"/>
      <c r="AJ163" s="23" t="n">
        <v>0.7</v>
      </c>
      <c r="AK163" s="24" t="n">
        <v>100000</v>
      </c>
      <c r="AL163" s="23" t="n">
        <v>0.8</v>
      </c>
      <c r="AM163" s="24" t="n">
        <v>25000</v>
      </c>
      <c r="AN163" s="23" t="n">
        <v>0.9</v>
      </c>
      <c r="AO163" s="24" t="n">
        <v>10000</v>
      </c>
      <c r="AP163" s="25" t="n">
        <f aca="false">IF(AB163&lt;AJ163,AK163,IF(AB163&lt;AL163,AM163,IF(AB163&lt;=AN163,AO163,0)))</f>
        <v>25000</v>
      </c>
    </row>
    <row r="164" customFormat="false" ht="15.65" hidden="false" customHeight="false" outlineLevel="0" collapsed="false">
      <c r="A164" s="11" t="n">
        <f aca="false">A163+1</f>
        <v>4663</v>
      </c>
      <c r="B164" s="12" t="s">
        <v>42</v>
      </c>
      <c r="C164" s="12" t="s">
        <v>43</v>
      </c>
      <c r="D164" s="12" t="s">
        <v>44</v>
      </c>
      <c r="E164" s="12" t="s">
        <v>45</v>
      </c>
      <c r="F164" s="12" t="s">
        <v>136</v>
      </c>
      <c r="G164" s="13" t="s">
        <v>47</v>
      </c>
      <c r="H164" s="12" t="s">
        <v>48</v>
      </c>
      <c r="I164" s="12"/>
      <c r="J164" s="14"/>
      <c r="K164" s="15"/>
      <c r="L164" s="14" t="s">
        <v>49</v>
      </c>
      <c r="M164" s="16" t="n">
        <v>1</v>
      </c>
      <c r="N164" s="16" t="n">
        <v>1</v>
      </c>
      <c r="O164" s="17" t="n">
        <v>100000</v>
      </c>
      <c r="P164" s="17" t="n">
        <v>100000</v>
      </c>
      <c r="Q164" s="18" t="n">
        <v>12600</v>
      </c>
      <c r="R164" s="19" t="n">
        <f aca="false">IF(H164="F",1,0)</f>
        <v>1</v>
      </c>
      <c r="S164" s="19" t="n">
        <f aca="false">IF(H164="M",1,0)</f>
        <v>0</v>
      </c>
      <c r="T164" s="11" t="s">
        <v>217</v>
      </c>
      <c r="U164" s="11" t="s">
        <v>51</v>
      </c>
      <c r="V164" s="20" t="n">
        <f aca="false">_xlfn.xlookup(D164,'WRSI Fusion'!$H$4:$H$354,'WRSI Fusion'!$AI$4:$AI$354)</f>
        <v>71.8943732451256</v>
      </c>
      <c r="W164" s="20" t="n">
        <f aca="false">_xlfn.xlookup(D164,'WRSI Maïs'!$H$4:$H$346,'WRSI Maïs'!$AG$4:$AG$346)</f>
        <v>77.2528785124302</v>
      </c>
      <c r="X164" s="20" t="n">
        <f aca="false">_xlfn.xlookup(D164,'WRSI Mil'!$H$5:$H$355,'WRSI Mil'!$AG$5:$AG$355)</f>
        <v>80.0230067342137</v>
      </c>
      <c r="Y164" s="20" t="n">
        <f aca="false">_xlfn.xlookup(D164,'WRSI Sorgho'!$H$4:$H$354,'WRSI Sorgho'!$AI$4:$AI$354)</f>
        <v>71.9726254617404</v>
      </c>
      <c r="Z164" s="20" t="n">
        <f aca="false">Y164</f>
        <v>71.9726254617404</v>
      </c>
      <c r="AA164" s="20" t="n">
        <f aca="false">_xlfn.xlookup(D164,'WRSI Sorgho'!$H$4:$H$354,'WRSI Sorgho'!$AJ$4:$AJ$354)</f>
        <v>55.671585542935</v>
      </c>
      <c r="AB164" s="21" t="n">
        <f aca="false">AA164/Z164</f>
        <v>0.773510556072867</v>
      </c>
      <c r="AC164" s="11"/>
      <c r="AD164" s="11"/>
      <c r="AE164" s="11"/>
      <c r="AF164" s="22" t="n">
        <v>2023</v>
      </c>
      <c r="AG164" s="22" t="s">
        <v>52</v>
      </c>
      <c r="AH164" s="22" t="s">
        <v>53</v>
      </c>
      <c r="AI164" s="22"/>
      <c r="AJ164" s="23" t="n">
        <v>0.7</v>
      </c>
      <c r="AK164" s="24" t="n">
        <v>100000</v>
      </c>
      <c r="AL164" s="23" t="n">
        <v>0.8</v>
      </c>
      <c r="AM164" s="24" t="n">
        <v>25000</v>
      </c>
      <c r="AN164" s="23" t="n">
        <v>0.9</v>
      </c>
      <c r="AO164" s="24" t="n">
        <v>10000</v>
      </c>
      <c r="AP164" s="25" t="n">
        <f aca="false">IF(AB164&lt;AJ164,AK164,IF(AB164&lt;AL164,AM164,IF(AB164&lt;=AN164,AO164,0)))</f>
        <v>25000</v>
      </c>
    </row>
    <row r="165" customFormat="false" ht="15.65" hidden="false" customHeight="false" outlineLevel="0" collapsed="false">
      <c r="A165" s="11" t="n">
        <f aca="false">A164+1</f>
        <v>4664</v>
      </c>
      <c r="B165" s="12" t="s">
        <v>42</v>
      </c>
      <c r="C165" s="12" t="s">
        <v>43</v>
      </c>
      <c r="D165" s="12" t="s">
        <v>44</v>
      </c>
      <c r="E165" s="12" t="s">
        <v>45</v>
      </c>
      <c r="F165" s="12" t="s">
        <v>136</v>
      </c>
      <c r="G165" s="13" t="s">
        <v>47</v>
      </c>
      <c r="H165" s="12" t="s">
        <v>48</v>
      </c>
      <c r="I165" s="12"/>
      <c r="J165" s="14"/>
      <c r="K165" s="15"/>
      <c r="L165" s="14" t="s">
        <v>49</v>
      </c>
      <c r="M165" s="16" t="n">
        <v>1</v>
      </c>
      <c r="N165" s="16" t="n">
        <v>1</v>
      </c>
      <c r="O165" s="17" t="n">
        <v>100000</v>
      </c>
      <c r="P165" s="17" t="n">
        <v>100000</v>
      </c>
      <c r="Q165" s="18" t="n">
        <v>12600</v>
      </c>
      <c r="R165" s="19" t="n">
        <f aca="false">IF(H165="F",1,0)</f>
        <v>1</v>
      </c>
      <c r="S165" s="19" t="n">
        <f aca="false">IF(H165="M",1,0)</f>
        <v>0</v>
      </c>
      <c r="T165" s="11" t="s">
        <v>218</v>
      </c>
      <c r="U165" s="11" t="s">
        <v>51</v>
      </c>
      <c r="V165" s="20" t="n">
        <f aca="false">_xlfn.xlookup(D165,'WRSI Fusion'!$H$4:$H$354,'WRSI Fusion'!$AI$4:$AI$354)</f>
        <v>71.8943732451256</v>
      </c>
      <c r="W165" s="20" t="n">
        <f aca="false">_xlfn.xlookup(D165,'WRSI Maïs'!$H$4:$H$346,'WRSI Maïs'!$AG$4:$AG$346)</f>
        <v>77.2528785124302</v>
      </c>
      <c r="X165" s="20" t="n">
        <f aca="false">_xlfn.xlookup(D165,'WRSI Mil'!$H$5:$H$355,'WRSI Mil'!$AG$5:$AG$355)</f>
        <v>80.0230067342137</v>
      </c>
      <c r="Y165" s="20" t="n">
        <f aca="false">_xlfn.xlookup(D165,'WRSI Sorgho'!$H$4:$H$354,'WRSI Sorgho'!$AI$4:$AI$354)</f>
        <v>71.9726254617404</v>
      </c>
      <c r="Z165" s="20" t="n">
        <f aca="false">Y165</f>
        <v>71.9726254617404</v>
      </c>
      <c r="AA165" s="20" t="n">
        <f aca="false">_xlfn.xlookup(D165,'WRSI Sorgho'!$H$4:$H$354,'WRSI Sorgho'!$AJ$4:$AJ$354)</f>
        <v>55.671585542935</v>
      </c>
      <c r="AB165" s="21" t="n">
        <f aca="false">AA165/Z165</f>
        <v>0.773510556072867</v>
      </c>
      <c r="AC165" s="11"/>
      <c r="AD165" s="11"/>
      <c r="AE165" s="11"/>
      <c r="AF165" s="22" t="n">
        <v>2023</v>
      </c>
      <c r="AG165" s="22" t="s">
        <v>52</v>
      </c>
      <c r="AH165" s="22" t="s">
        <v>53</v>
      </c>
      <c r="AI165" s="22"/>
      <c r="AJ165" s="23" t="n">
        <v>0.7</v>
      </c>
      <c r="AK165" s="24" t="n">
        <v>100000</v>
      </c>
      <c r="AL165" s="23" t="n">
        <v>0.8</v>
      </c>
      <c r="AM165" s="24" t="n">
        <v>25000</v>
      </c>
      <c r="AN165" s="23" t="n">
        <v>0.9</v>
      </c>
      <c r="AO165" s="24" t="n">
        <v>10000</v>
      </c>
      <c r="AP165" s="25" t="n">
        <f aca="false">IF(AB165&lt;AJ165,AK165,IF(AB165&lt;AL165,AM165,IF(AB165&lt;=AN165,AO165,0)))</f>
        <v>25000</v>
      </c>
    </row>
    <row r="166" customFormat="false" ht="15.65" hidden="false" customHeight="false" outlineLevel="0" collapsed="false">
      <c r="A166" s="11" t="n">
        <f aca="false">A165+1</f>
        <v>4665</v>
      </c>
      <c r="B166" s="12" t="s">
        <v>42</v>
      </c>
      <c r="C166" s="12" t="s">
        <v>43</v>
      </c>
      <c r="D166" s="12" t="s">
        <v>44</v>
      </c>
      <c r="E166" s="12" t="s">
        <v>45</v>
      </c>
      <c r="F166" s="12" t="s">
        <v>136</v>
      </c>
      <c r="G166" s="13" t="s">
        <v>47</v>
      </c>
      <c r="H166" s="12" t="s">
        <v>48</v>
      </c>
      <c r="I166" s="12"/>
      <c r="J166" s="14"/>
      <c r="K166" s="15"/>
      <c r="L166" s="14" t="s">
        <v>49</v>
      </c>
      <c r="M166" s="16" t="n">
        <v>1</v>
      </c>
      <c r="N166" s="16" t="n">
        <v>1</v>
      </c>
      <c r="O166" s="17" t="n">
        <v>100000</v>
      </c>
      <c r="P166" s="17" t="n">
        <v>100000</v>
      </c>
      <c r="Q166" s="18" t="n">
        <v>12600</v>
      </c>
      <c r="R166" s="19" t="n">
        <f aca="false">IF(H166="F",1,0)</f>
        <v>1</v>
      </c>
      <c r="S166" s="19" t="n">
        <f aca="false">IF(H166="M",1,0)</f>
        <v>0</v>
      </c>
      <c r="T166" s="11" t="s">
        <v>219</v>
      </c>
      <c r="U166" s="11" t="s">
        <v>51</v>
      </c>
      <c r="V166" s="20" t="n">
        <f aca="false">_xlfn.xlookup(D166,'WRSI Fusion'!$H$4:$H$354,'WRSI Fusion'!$AI$4:$AI$354)</f>
        <v>71.8943732451256</v>
      </c>
      <c r="W166" s="20" t="n">
        <f aca="false">_xlfn.xlookup(D166,'WRSI Maïs'!$H$4:$H$346,'WRSI Maïs'!$AG$4:$AG$346)</f>
        <v>77.2528785124302</v>
      </c>
      <c r="X166" s="20" t="n">
        <f aca="false">_xlfn.xlookup(D166,'WRSI Mil'!$H$5:$H$355,'WRSI Mil'!$AG$5:$AG$355)</f>
        <v>80.0230067342137</v>
      </c>
      <c r="Y166" s="20" t="n">
        <f aca="false">_xlfn.xlookup(D166,'WRSI Sorgho'!$H$4:$H$354,'WRSI Sorgho'!$AI$4:$AI$354)</f>
        <v>71.9726254617404</v>
      </c>
      <c r="Z166" s="20" t="n">
        <f aca="false">Y166</f>
        <v>71.9726254617404</v>
      </c>
      <c r="AA166" s="20" t="n">
        <f aca="false">_xlfn.xlookup(D166,'WRSI Sorgho'!$H$4:$H$354,'WRSI Sorgho'!$AJ$4:$AJ$354)</f>
        <v>55.671585542935</v>
      </c>
      <c r="AB166" s="21" t="n">
        <f aca="false">AA166/Z166</f>
        <v>0.773510556072867</v>
      </c>
      <c r="AC166" s="11"/>
      <c r="AD166" s="11"/>
      <c r="AE166" s="11"/>
      <c r="AF166" s="22" t="n">
        <v>2023</v>
      </c>
      <c r="AG166" s="22" t="s">
        <v>52</v>
      </c>
      <c r="AH166" s="22" t="s">
        <v>53</v>
      </c>
      <c r="AI166" s="22"/>
      <c r="AJ166" s="23" t="n">
        <v>0.7</v>
      </c>
      <c r="AK166" s="24" t="n">
        <v>100000</v>
      </c>
      <c r="AL166" s="23" t="n">
        <v>0.8</v>
      </c>
      <c r="AM166" s="24" t="n">
        <v>25000</v>
      </c>
      <c r="AN166" s="23" t="n">
        <v>0.9</v>
      </c>
      <c r="AO166" s="24" t="n">
        <v>10000</v>
      </c>
      <c r="AP166" s="25" t="n">
        <f aca="false">IF(AB166&lt;AJ166,AK166,IF(AB166&lt;AL166,AM166,IF(AB166&lt;=AN166,AO166,0)))</f>
        <v>25000</v>
      </c>
    </row>
    <row r="167" customFormat="false" ht="15.65" hidden="false" customHeight="false" outlineLevel="0" collapsed="false">
      <c r="A167" s="11" t="n">
        <f aca="false">A166+1</f>
        <v>4666</v>
      </c>
      <c r="B167" s="12" t="s">
        <v>42</v>
      </c>
      <c r="C167" s="12" t="s">
        <v>43</v>
      </c>
      <c r="D167" s="12" t="s">
        <v>44</v>
      </c>
      <c r="E167" s="12" t="s">
        <v>45</v>
      </c>
      <c r="F167" s="12" t="s">
        <v>136</v>
      </c>
      <c r="G167" s="13" t="s">
        <v>47</v>
      </c>
      <c r="H167" s="12" t="s">
        <v>48</v>
      </c>
      <c r="I167" s="12"/>
      <c r="J167" s="14"/>
      <c r="K167" s="15"/>
      <c r="L167" s="14" t="s">
        <v>49</v>
      </c>
      <c r="M167" s="16" t="n">
        <v>1</v>
      </c>
      <c r="N167" s="16" t="n">
        <v>1</v>
      </c>
      <c r="O167" s="17" t="n">
        <v>100000</v>
      </c>
      <c r="P167" s="17" t="n">
        <v>100000</v>
      </c>
      <c r="Q167" s="18" t="n">
        <v>12600</v>
      </c>
      <c r="R167" s="19" t="n">
        <f aca="false">IF(H167="F",1,0)</f>
        <v>1</v>
      </c>
      <c r="S167" s="19" t="n">
        <f aca="false">IF(H167="M",1,0)</f>
        <v>0</v>
      </c>
      <c r="T167" s="11" t="s">
        <v>220</v>
      </c>
      <c r="U167" s="11" t="s">
        <v>51</v>
      </c>
      <c r="V167" s="20" t="n">
        <f aca="false">_xlfn.xlookup(D167,'WRSI Fusion'!$H$4:$H$354,'WRSI Fusion'!$AI$4:$AI$354)</f>
        <v>71.8943732451256</v>
      </c>
      <c r="W167" s="20" t="n">
        <f aca="false">_xlfn.xlookup(D167,'WRSI Maïs'!$H$4:$H$346,'WRSI Maïs'!$AG$4:$AG$346)</f>
        <v>77.2528785124302</v>
      </c>
      <c r="X167" s="20" t="n">
        <f aca="false">_xlfn.xlookup(D167,'WRSI Mil'!$H$5:$H$355,'WRSI Mil'!$AG$5:$AG$355)</f>
        <v>80.0230067342137</v>
      </c>
      <c r="Y167" s="20" t="n">
        <f aca="false">_xlfn.xlookup(D167,'WRSI Sorgho'!$H$4:$H$354,'WRSI Sorgho'!$AI$4:$AI$354)</f>
        <v>71.9726254617404</v>
      </c>
      <c r="Z167" s="20" t="n">
        <f aca="false">Y167</f>
        <v>71.9726254617404</v>
      </c>
      <c r="AA167" s="20" t="n">
        <f aca="false">_xlfn.xlookup(D167,'WRSI Sorgho'!$H$4:$H$354,'WRSI Sorgho'!$AJ$4:$AJ$354)</f>
        <v>55.671585542935</v>
      </c>
      <c r="AB167" s="21" t="n">
        <f aca="false">AA167/Z167</f>
        <v>0.773510556072867</v>
      </c>
      <c r="AC167" s="11"/>
      <c r="AD167" s="11"/>
      <c r="AE167" s="11"/>
      <c r="AF167" s="22" t="n">
        <v>2023</v>
      </c>
      <c r="AG167" s="22" t="s">
        <v>52</v>
      </c>
      <c r="AH167" s="22" t="s">
        <v>53</v>
      </c>
      <c r="AI167" s="22"/>
      <c r="AJ167" s="23" t="n">
        <v>0.7</v>
      </c>
      <c r="AK167" s="24" t="n">
        <v>100000</v>
      </c>
      <c r="AL167" s="23" t="n">
        <v>0.8</v>
      </c>
      <c r="AM167" s="24" t="n">
        <v>25000</v>
      </c>
      <c r="AN167" s="23" t="n">
        <v>0.9</v>
      </c>
      <c r="AO167" s="24" t="n">
        <v>10000</v>
      </c>
      <c r="AP167" s="25" t="n">
        <f aca="false">IF(AB167&lt;AJ167,AK167,IF(AB167&lt;AL167,AM167,IF(AB167&lt;=AN167,AO167,0)))</f>
        <v>25000</v>
      </c>
    </row>
    <row r="168" customFormat="false" ht="15.65" hidden="false" customHeight="false" outlineLevel="0" collapsed="false">
      <c r="A168" s="11" t="n">
        <f aca="false">A167+1</f>
        <v>4667</v>
      </c>
      <c r="B168" s="12" t="s">
        <v>42</v>
      </c>
      <c r="C168" s="12" t="s">
        <v>43</v>
      </c>
      <c r="D168" s="12" t="s">
        <v>44</v>
      </c>
      <c r="E168" s="12" t="s">
        <v>45</v>
      </c>
      <c r="F168" s="12" t="s">
        <v>136</v>
      </c>
      <c r="G168" s="13" t="s">
        <v>47</v>
      </c>
      <c r="H168" s="12" t="s">
        <v>55</v>
      </c>
      <c r="I168" s="12"/>
      <c r="J168" s="14"/>
      <c r="K168" s="15"/>
      <c r="L168" s="14" t="s">
        <v>49</v>
      </c>
      <c r="M168" s="16" t="n">
        <v>1</v>
      </c>
      <c r="N168" s="16" t="n">
        <v>1</v>
      </c>
      <c r="O168" s="17" t="n">
        <v>100000</v>
      </c>
      <c r="P168" s="17" t="n">
        <v>100000</v>
      </c>
      <c r="Q168" s="18" t="n">
        <v>12600</v>
      </c>
      <c r="R168" s="19" t="n">
        <f aca="false">IF(H168="F",1,0)</f>
        <v>0</v>
      </c>
      <c r="S168" s="19" t="n">
        <f aca="false">IF(H168="M",1,0)</f>
        <v>1</v>
      </c>
      <c r="T168" s="11" t="s">
        <v>221</v>
      </c>
      <c r="U168" s="11" t="s">
        <v>51</v>
      </c>
      <c r="V168" s="20" t="n">
        <f aca="false">_xlfn.xlookup(D168,'WRSI Fusion'!$H$4:$H$354,'WRSI Fusion'!$AI$4:$AI$354)</f>
        <v>71.8943732451256</v>
      </c>
      <c r="W168" s="20" t="n">
        <f aca="false">_xlfn.xlookup(D168,'WRSI Maïs'!$H$4:$H$346,'WRSI Maïs'!$AG$4:$AG$346)</f>
        <v>77.2528785124302</v>
      </c>
      <c r="X168" s="20" t="n">
        <f aca="false">_xlfn.xlookup(D168,'WRSI Mil'!$H$5:$H$355,'WRSI Mil'!$AG$5:$AG$355)</f>
        <v>80.0230067342137</v>
      </c>
      <c r="Y168" s="20" t="n">
        <f aca="false">_xlfn.xlookup(D168,'WRSI Sorgho'!$H$4:$H$354,'WRSI Sorgho'!$AI$4:$AI$354)</f>
        <v>71.9726254617404</v>
      </c>
      <c r="Z168" s="20" t="n">
        <f aca="false">Y168</f>
        <v>71.9726254617404</v>
      </c>
      <c r="AA168" s="20" t="n">
        <f aca="false">_xlfn.xlookup(D168,'WRSI Sorgho'!$H$4:$H$354,'WRSI Sorgho'!$AJ$4:$AJ$354)</f>
        <v>55.671585542935</v>
      </c>
      <c r="AB168" s="21" t="n">
        <f aca="false">AA168/Z168</f>
        <v>0.773510556072867</v>
      </c>
      <c r="AC168" s="11"/>
      <c r="AD168" s="11"/>
      <c r="AE168" s="11"/>
      <c r="AF168" s="22" t="n">
        <v>2023</v>
      </c>
      <c r="AG168" s="22" t="s">
        <v>52</v>
      </c>
      <c r="AH168" s="22" t="s">
        <v>53</v>
      </c>
      <c r="AI168" s="22"/>
      <c r="AJ168" s="23" t="n">
        <v>0.7</v>
      </c>
      <c r="AK168" s="24" t="n">
        <v>100000</v>
      </c>
      <c r="AL168" s="23" t="n">
        <v>0.8</v>
      </c>
      <c r="AM168" s="24" t="n">
        <v>25000</v>
      </c>
      <c r="AN168" s="23" t="n">
        <v>0.9</v>
      </c>
      <c r="AO168" s="24" t="n">
        <v>10000</v>
      </c>
      <c r="AP168" s="25" t="n">
        <f aca="false">IF(AB168&lt;AJ168,AK168,IF(AB168&lt;AL168,AM168,IF(AB168&lt;=AN168,AO168,0)))</f>
        <v>25000</v>
      </c>
    </row>
    <row r="169" customFormat="false" ht="15.65" hidden="false" customHeight="false" outlineLevel="0" collapsed="false">
      <c r="A169" s="11" t="n">
        <f aca="false">A168+1</f>
        <v>4668</v>
      </c>
      <c r="B169" s="12" t="s">
        <v>42</v>
      </c>
      <c r="C169" s="12" t="s">
        <v>43</v>
      </c>
      <c r="D169" s="12" t="s">
        <v>44</v>
      </c>
      <c r="E169" s="12" t="s">
        <v>45</v>
      </c>
      <c r="F169" s="12" t="s">
        <v>136</v>
      </c>
      <c r="G169" s="13" t="s">
        <v>47</v>
      </c>
      <c r="H169" s="12" t="s">
        <v>48</v>
      </c>
      <c r="I169" s="12"/>
      <c r="J169" s="14"/>
      <c r="K169" s="15"/>
      <c r="L169" s="14" t="s">
        <v>49</v>
      </c>
      <c r="M169" s="16" t="n">
        <v>1</v>
      </c>
      <c r="N169" s="16" t="n">
        <v>1</v>
      </c>
      <c r="O169" s="17" t="n">
        <v>100000</v>
      </c>
      <c r="P169" s="17" t="n">
        <v>100000</v>
      </c>
      <c r="Q169" s="18" t="n">
        <v>12600</v>
      </c>
      <c r="R169" s="19" t="n">
        <f aca="false">IF(H169="F",1,0)</f>
        <v>1</v>
      </c>
      <c r="S169" s="19" t="n">
        <f aca="false">IF(H169="M",1,0)</f>
        <v>0</v>
      </c>
      <c r="T169" s="11" t="s">
        <v>222</v>
      </c>
      <c r="U169" s="11" t="s">
        <v>51</v>
      </c>
      <c r="V169" s="20" t="n">
        <f aca="false">_xlfn.xlookup(D169,'WRSI Fusion'!$H$4:$H$354,'WRSI Fusion'!$AI$4:$AI$354)</f>
        <v>71.8943732451256</v>
      </c>
      <c r="W169" s="20" t="n">
        <f aca="false">_xlfn.xlookup(D169,'WRSI Maïs'!$H$4:$H$346,'WRSI Maïs'!$AG$4:$AG$346)</f>
        <v>77.2528785124302</v>
      </c>
      <c r="X169" s="20" t="n">
        <f aca="false">_xlfn.xlookup(D169,'WRSI Mil'!$H$5:$H$355,'WRSI Mil'!$AG$5:$AG$355)</f>
        <v>80.0230067342137</v>
      </c>
      <c r="Y169" s="20" t="n">
        <f aca="false">_xlfn.xlookup(D169,'WRSI Sorgho'!$H$4:$H$354,'WRSI Sorgho'!$AI$4:$AI$354)</f>
        <v>71.9726254617404</v>
      </c>
      <c r="Z169" s="20" t="n">
        <f aca="false">Y169</f>
        <v>71.9726254617404</v>
      </c>
      <c r="AA169" s="20" t="n">
        <f aca="false">_xlfn.xlookup(D169,'WRSI Sorgho'!$H$4:$H$354,'WRSI Sorgho'!$AJ$4:$AJ$354)</f>
        <v>55.671585542935</v>
      </c>
      <c r="AB169" s="21" t="n">
        <f aca="false">AA169/Z169</f>
        <v>0.773510556072867</v>
      </c>
      <c r="AC169" s="11"/>
      <c r="AD169" s="11"/>
      <c r="AE169" s="11"/>
      <c r="AF169" s="22" t="n">
        <v>2023</v>
      </c>
      <c r="AG169" s="22" t="s">
        <v>52</v>
      </c>
      <c r="AH169" s="22" t="s">
        <v>53</v>
      </c>
      <c r="AI169" s="22"/>
      <c r="AJ169" s="23" t="n">
        <v>0.7</v>
      </c>
      <c r="AK169" s="24" t="n">
        <v>100000</v>
      </c>
      <c r="AL169" s="23" t="n">
        <v>0.8</v>
      </c>
      <c r="AM169" s="24" t="n">
        <v>25000</v>
      </c>
      <c r="AN169" s="23" t="n">
        <v>0.9</v>
      </c>
      <c r="AO169" s="24" t="n">
        <v>10000</v>
      </c>
      <c r="AP169" s="25" t="n">
        <f aca="false">IF(AB169&lt;AJ169,AK169,IF(AB169&lt;AL169,AM169,IF(AB169&lt;=AN169,AO169,0)))</f>
        <v>25000</v>
      </c>
    </row>
    <row r="170" customFormat="false" ht="15.65" hidden="false" customHeight="false" outlineLevel="0" collapsed="false">
      <c r="A170" s="11" t="n">
        <f aca="false">A169+1</f>
        <v>4669</v>
      </c>
      <c r="B170" s="12" t="s">
        <v>42</v>
      </c>
      <c r="C170" s="12" t="s">
        <v>43</v>
      </c>
      <c r="D170" s="12" t="s">
        <v>44</v>
      </c>
      <c r="E170" s="12" t="s">
        <v>45</v>
      </c>
      <c r="F170" s="12" t="s">
        <v>136</v>
      </c>
      <c r="G170" s="13" t="s">
        <v>47</v>
      </c>
      <c r="H170" s="12" t="s">
        <v>48</v>
      </c>
      <c r="I170" s="12"/>
      <c r="J170" s="14"/>
      <c r="K170" s="15"/>
      <c r="L170" s="14" t="s">
        <v>49</v>
      </c>
      <c r="M170" s="16" t="n">
        <v>1</v>
      </c>
      <c r="N170" s="16" t="n">
        <v>1</v>
      </c>
      <c r="O170" s="17" t="n">
        <v>100000</v>
      </c>
      <c r="P170" s="17" t="n">
        <v>100000</v>
      </c>
      <c r="Q170" s="18" t="n">
        <v>12600</v>
      </c>
      <c r="R170" s="19" t="n">
        <f aca="false">IF(H170="F",1,0)</f>
        <v>1</v>
      </c>
      <c r="S170" s="19" t="n">
        <f aca="false">IF(H170="M",1,0)</f>
        <v>0</v>
      </c>
      <c r="T170" s="11" t="s">
        <v>223</v>
      </c>
      <c r="U170" s="11" t="s">
        <v>51</v>
      </c>
      <c r="V170" s="20" t="n">
        <f aca="false">_xlfn.xlookup(D170,'WRSI Fusion'!$H$4:$H$354,'WRSI Fusion'!$AI$4:$AI$354)</f>
        <v>71.8943732451256</v>
      </c>
      <c r="W170" s="20" t="n">
        <f aca="false">_xlfn.xlookup(D170,'WRSI Maïs'!$H$4:$H$346,'WRSI Maïs'!$AG$4:$AG$346)</f>
        <v>77.2528785124302</v>
      </c>
      <c r="X170" s="20" t="n">
        <f aca="false">_xlfn.xlookup(D170,'WRSI Mil'!$H$5:$H$355,'WRSI Mil'!$AG$5:$AG$355)</f>
        <v>80.0230067342137</v>
      </c>
      <c r="Y170" s="20" t="n">
        <f aca="false">_xlfn.xlookup(D170,'WRSI Sorgho'!$H$4:$H$354,'WRSI Sorgho'!$AI$4:$AI$354)</f>
        <v>71.9726254617404</v>
      </c>
      <c r="Z170" s="20" t="n">
        <f aca="false">Y170</f>
        <v>71.9726254617404</v>
      </c>
      <c r="AA170" s="20" t="n">
        <f aca="false">_xlfn.xlookup(D170,'WRSI Sorgho'!$H$4:$H$354,'WRSI Sorgho'!$AJ$4:$AJ$354)</f>
        <v>55.671585542935</v>
      </c>
      <c r="AB170" s="21" t="n">
        <f aca="false">AA170/Z170</f>
        <v>0.773510556072867</v>
      </c>
      <c r="AC170" s="11"/>
      <c r="AD170" s="11"/>
      <c r="AE170" s="11"/>
      <c r="AF170" s="22" t="n">
        <v>2023</v>
      </c>
      <c r="AG170" s="22" t="s">
        <v>52</v>
      </c>
      <c r="AH170" s="22" t="s">
        <v>53</v>
      </c>
      <c r="AI170" s="22"/>
      <c r="AJ170" s="23" t="n">
        <v>0.7</v>
      </c>
      <c r="AK170" s="24" t="n">
        <v>100000</v>
      </c>
      <c r="AL170" s="23" t="n">
        <v>0.8</v>
      </c>
      <c r="AM170" s="24" t="n">
        <v>25000</v>
      </c>
      <c r="AN170" s="23" t="n">
        <v>0.9</v>
      </c>
      <c r="AO170" s="24" t="n">
        <v>10000</v>
      </c>
      <c r="AP170" s="25" t="n">
        <f aca="false">IF(AB170&lt;AJ170,AK170,IF(AB170&lt;AL170,AM170,IF(AB170&lt;=AN170,AO170,0)))</f>
        <v>25000</v>
      </c>
    </row>
    <row r="171" customFormat="false" ht="15.65" hidden="false" customHeight="false" outlineLevel="0" collapsed="false">
      <c r="A171" s="11" t="n">
        <f aca="false">A170+1</f>
        <v>4670</v>
      </c>
      <c r="B171" s="12" t="s">
        <v>42</v>
      </c>
      <c r="C171" s="12" t="s">
        <v>43</v>
      </c>
      <c r="D171" s="12" t="s">
        <v>44</v>
      </c>
      <c r="E171" s="12" t="s">
        <v>45</v>
      </c>
      <c r="F171" s="12" t="s">
        <v>136</v>
      </c>
      <c r="G171" s="13" t="s">
        <v>47</v>
      </c>
      <c r="H171" s="12" t="s">
        <v>48</v>
      </c>
      <c r="I171" s="12"/>
      <c r="J171" s="14"/>
      <c r="K171" s="15"/>
      <c r="L171" s="14" t="s">
        <v>49</v>
      </c>
      <c r="M171" s="16" t="n">
        <v>1</v>
      </c>
      <c r="N171" s="16" t="n">
        <v>1</v>
      </c>
      <c r="O171" s="17" t="n">
        <v>100000</v>
      </c>
      <c r="P171" s="17" t="n">
        <v>100000</v>
      </c>
      <c r="Q171" s="18" t="n">
        <v>12600</v>
      </c>
      <c r="R171" s="19" t="n">
        <f aca="false">IF(H171="F",1,0)</f>
        <v>1</v>
      </c>
      <c r="S171" s="19" t="n">
        <f aca="false">IF(H171="M",1,0)</f>
        <v>0</v>
      </c>
      <c r="T171" s="11" t="s">
        <v>224</v>
      </c>
      <c r="U171" s="11" t="s">
        <v>51</v>
      </c>
      <c r="V171" s="20" t="n">
        <f aca="false">_xlfn.xlookup(D171,'WRSI Fusion'!$H$4:$H$354,'WRSI Fusion'!$AI$4:$AI$354)</f>
        <v>71.8943732451256</v>
      </c>
      <c r="W171" s="20" t="n">
        <f aca="false">_xlfn.xlookup(D171,'WRSI Maïs'!$H$4:$H$346,'WRSI Maïs'!$AG$4:$AG$346)</f>
        <v>77.2528785124302</v>
      </c>
      <c r="X171" s="20" t="n">
        <f aca="false">_xlfn.xlookup(D171,'WRSI Mil'!$H$5:$H$355,'WRSI Mil'!$AG$5:$AG$355)</f>
        <v>80.0230067342137</v>
      </c>
      <c r="Y171" s="20" t="n">
        <f aca="false">_xlfn.xlookup(D171,'WRSI Sorgho'!$H$4:$H$354,'WRSI Sorgho'!$AI$4:$AI$354)</f>
        <v>71.9726254617404</v>
      </c>
      <c r="Z171" s="20" t="n">
        <f aca="false">Y171</f>
        <v>71.9726254617404</v>
      </c>
      <c r="AA171" s="20" t="n">
        <f aca="false">_xlfn.xlookup(D171,'WRSI Sorgho'!$H$4:$H$354,'WRSI Sorgho'!$AJ$4:$AJ$354)</f>
        <v>55.671585542935</v>
      </c>
      <c r="AB171" s="21" t="n">
        <f aca="false">AA171/Z171</f>
        <v>0.773510556072867</v>
      </c>
      <c r="AC171" s="11"/>
      <c r="AD171" s="11"/>
      <c r="AE171" s="11"/>
      <c r="AF171" s="22" t="n">
        <v>2023</v>
      </c>
      <c r="AG171" s="22" t="s">
        <v>52</v>
      </c>
      <c r="AH171" s="22" t="s">
        <v>53</v>
      </c>
      <c r="AI171" s="22"/>
      <c r="AJ171" s="23" t="n">
        <v>0.7</v>
      </c>
      <c r="AK171" s="24" t="n">
        <v>100000</v>
      </c>
      <c r="AL171" s="23" t="n">
        <v>0.8</v>
      </c>
      <c r="AM171" s="24" t="n">
        <v>25000</v>
      </c>
      <c r="AN171" s="23" t="n">
        <v>0.9</v>
      </c>
      <c r="AO171" s="24" t="n">
        <v>10000</v>
      </c>
      <c r="AP171" s="25" t="n">
        <f aca="false">IF(AB171&lt;AJ171,AK171,IF(AB171&lt;AL171,AM171,IF(AB171&lt;=AN171,AO171,0)))</f>
        <v>25000</v>
      </c>
    </row>
    <row r="172" customFormat="false" ht="15.65" hidden="false" customHeight="false" outlineLevel="0" collapsed="false">
      <c r="A172" s="11" t="n">
        <f aca="false">A171+1</f>
        <v>4671</v>
      </c>
      <c r="B172" s="12" t="s">
        <v>42</v>
      </c>
      <c r="C172" s="12" t="s">
        <v>43</v>
      </c>
      <c r="D172" s="12" t="s">
        <v>44</v>
      </c>
      <c r="E172" s="12" t="s">
        <v>45</v>
      </c>
      <c r="F172" s="12" t="s">
        <v>136</v>
      </c>
      <c r="G172" s="13" t="s">
        <v>47</v>
      </c>
      <c r="H172" s="12" t="s">
        <v>55</v>
      </c>
      <c r="I172" s="12"/>
      <c r="J172" s="14"/>
      <c r="K172" s="15"/>
      <c r="L172" s="14" t="s">
        <v>49</v>
      </c>
      <c r="M172" s="16" t="n">
        <v>1</v>
      </c>
      <c r="N172" s="16" t="n">
        <v>1</v>
      </c>
      <c r="O172" s="17" t="n">
        <v>100000</v>
      </c>
      <c r="P172" s="17" t="n">
        <v>100000</v>
      </c>
      <c r="Q172" s="18" t="n">
        <v>12600</v>
      </c>
      <c r="R172" s="19" t="n">
        <f aca="false">IF(H172="F",1,0)</f>
        <v>0</v>
      </c>
      <c r="S172" s="19" t="n">
        <f aca="false">IF(H172="M",1,0)</f>
        <v>1</v>
      </c>
      <c r="T172" s="11" t="s">
        <v>225</v>
      </c>
      <c r="U172" s="11" t="s">
        <v>51</v>
      </c>
      <c r="V172" s="20" t="n">
        <f aca="false">_xlfn.xlookup(D172,'WRSI Fusion'!$H$4:$H$354,'WRSI Fusion'!$AI$4:$AI$354)</f>
        <v>71.8943732451256</v>
      </c>
      <c r="W172" s="20" t="n">
        <f aca="false">_xlfn.xlookup(D172,'WRSI Maïs'!$H$4:$H$346,'WRSI Maïs'!$AG$4:$AG$346)</f>
        <v>77.2528785124302</v>
      </c>
      <c r="X172" s="20" t="n">
        <f aca="false">_xlfn.xlookup(D172,'WRSI Mil'!$H$5:$H$355,'WRSI Mil'!$AG$5:$AG$355)</f>
        <v>80.0230067342137</v>
      </c>
      <c r="Y172" s="20" t="n">
        <f aca="false">_xlfn.xlookup(D172,'WRSI Sorgho'!$H$4:$H$354,'WRSI Sorgho'!$AI$4:$AI$354)</f>
        <v>71.9726254617404</v>
      </c>
      <c r="Z172" s="20" t="n">
        <f aca="false">Y172</f>
        <v>71.9726254617404</v>
      </c>
      <c r="AA172" s="20" t="n">
        <f aca="false">_xlfn.xlookup(D172,'WRSI Sorgho'!$H$4:$H$354,'WRSI Sorgho'!$AJ$4:$AJ$354)</f>
        <v>55.671585542935</v>
      </c>
      <c r="AB172" s="21" t="n">
        <f aca="false">AA172/Z172</f>
        <v>0.773510556072867</v>
      </c>
      <c r="AC172" s="11"/>
      <c r="AD172" s="11"/>
      <c r="AE172" s="11"/>
      <c r="AF172" s="22" t="n">
        <v>2023</v>
      </c>
      <c r="AG172" s="22" t="s">
        <v>52</v>
      </c>
      <c r="AH172" s="22" t="s">
        <v>53</v>
      </c>
      <c r="AI172" s="22"/>
      <c r="AJ172" s="23" t="n">
        <v>0.7</v>
      </c>
      <c r="AK172" s="24" t="n">
        <v>100000</v>
      </c>
      <c r="AL172" s="23" t="n">
        <v>0.8</v>
      </c>
      <c r="AM172" s="24" t="n">
        <v>25000</v>
      </c>
      <c r="AN172" s="23" t="n">
        <v>0.9</v>
      </c>
      <c r="AO172" s="24" t="n">
        <v>10000</v>
      </c>
      <c r="AP172" s="25" t="n">
        <f aca="false">IF(AB172&lt;AJ172,AK172,IF(AB172&lt;AL172,AM172,IF(AB172&lt;=AN172,AO172,0)))</f>
        <v>25000</v>
      </c>
    </row>
    <row r="173" customFormat="false" ht="15.65" hidden="false" customHeight="false" outlineLevel="0" collapsed="false">
      <c r="A173" s="11" t="n">
        <f aca="false">A172+1</f>
        <v>4672</v>
      </c>
      <c r="B173" s="12" t="s">
        <v>42</v>
      </c>
      <c r="C173" s="12" t="s">
        <v>43</v>
      </c>
      <c r="D173" s="12" t="s">
        <v>44</v>
      </c>
      <c r="E173" s="12" t="s">
        <v>45</v>
      </c>
      <c r="F173" s="12" t="s">
        <v>136</v>
      </c>
      <c r="G173" s="13" t="s">
        <v>47</v>
      </c>
      <c r="H173" s="12" t="s">
        <v>55</v>
      </c>
      <c r="I173" s="12"/>
      <c r="J173" s="14"/>
      <c r="K173" s="15"/>
      <c r="L173" s="14" t="s">
        <v>49</v>
      </c>
      <c r="M173" s="16" t="n">
        <v>1</v>
      </c>
      <c r="N173" s="16" t="n">
        <v>1</v>
      </c>
      <c r="O173" s="17" t="n">
        <v>100000</v>
      </c>
      <c r="P173" s="17" t="n">
        <v>100000</v>
      </c>
      <c r="Q173" s="18" t="n">
        <v>12600</v>
      </c>
      <c r="R173" s="19" t="n">
        <f aca="false">IF(H173="F",1,0)</f>
        <v>0</v>
      </c>
      <c r="S173" s="19" t="n">
        <f aca="false">IF(H173="M",1,0)</f>
        <v>1</v>
      </c>
      <c r="T173" s="11" t="s">
        <v>226</v>
      </c>
      <c r="U173" s="11" t="s">
        <v>51</v>
      </c>
      <c r="V173" s="20" t="n">
        <f aca="false">_xlfn.xlookup(D173,'WRSI Fusion'!$H$4:$H$354,'WRSI Fusion'!$AI$4:$AI$354)</f>
        <v>71.8943732451256</v>
      </c>
      <c r="W173" s="20" t="n">
        <f aca="false">_xlfn.xlookup(D173,'WRSI Maïs'!$H$4:$H$346,'WRSI Maïs'!$AG$4:$AG$346)</f>
        <v>77.2528785124302</v>
      </c>
      <c r="X173" s="20" t="n">
        <f aca="false">_xlfn.xlookup(D173,'WRSI Mil'!$H$5:$H$355,'WRSI Mil'!$AG$5:$AG$355)</f>
        <v>80.0230067342137</v>
      </c>
      <c r="Y173" s="20" t="n">
        <f aca="false">_xlfn.xlookup(D173,'WRSI Sorgho'!$H$4:$H$354,'WRSI Sorgho'!$AI$4:$AI$354)</f>
        <v>71.9726254617404</v>
      </c>
      <c r="Z173" s="20" t="n">
        <f aca="false">Y173</f>
        <v>71.9726254617404</v>
      </c>
      <c r="AA173" s="20" t="n">
        <f aca="false">_xlfn.xlookup(D173,'WRSI Sorgho'!$H$4:$H$354,'WRSI Sorgho'!$AJ$4:$AJ$354)</f>
        <v>55.671585542935</v>
      </c>
      <c r="AB173" s="21" t="n">
        <f aca="false">AA173/Z173</f>
        <v>0.773510556072867</v>
      </c>
      <c r="AC173" s="11"/>
      <c r="AD173" s="11"/>
      <c r="AE173" s="11"/>
      <c r="AF173" s="22" t="n">
        <v>2023</v>
      </c>
      <c r="AG173" s="22" t="s">
        <v>52</v>
      </c>
      <c r="AH173" s="22" t="s">
        <v>53</v>
      </c>
      <c r="AI173" s="22"/>
      <c r="AJ173" s="23" t="n">
        <v>0.7</v>
      </c>
      <c r="AK173" s="24" t="n">
        <v>100000</v>
      </c>
      <c r="AL173" s="23" t="n">
        <v>0.8</v>
      </c>
      <c r="AM173" s="24" t="n">
        <v>25000</v>
      </c>
      <c r="AN173" s="23" t="n">
        <v>0.9</v>
      </c>
      <c r="AO173" s="24" t="n">
        <v>10000</v>
      </c>
      <c r="AP173" s="25" t="n">
        <f aca="false">IF(AB173&lt;AJ173,AK173,IF(AB173&lt;AL173,AM173,IF(AB173&lt;=AN173,AO173,0)))</f>
        <v>25000</v>
      </c>
    </row>
    <row r="174" customFormat="false" ht="15.65" hidden="false" customHeight="false" outlineLevel="0" collapsed="false">
      <c r="A174" s="11" t="n">
        <f aca="false">A173+1</f>
        <v>4673</v>
      </c>
      <c r="B174" s="12" t="s">
        <v>42</v>
      </c>
      <c r="C174" s="12" t="s">
        <v>43</v>
      </c>
      <c r="D174" s="12" t="s">
        <v>44</v>
      </c>
      <c r="E174" s="12" t="s">
        <v>45</v>
      </c>
      <c r="F174" s="12" t="s">
        <v>136</v>
      </c>
      <c r="G174" s="13" t="s">
        <v>47</v>
      </c>
      <c r="H174" s="12" t="s">
        <v>55</v>
      </c>
      <c r="I174" s="12"/>
      <c r="J174" s="14"/>
      <c r="K174" s="15"/>
      <c r="L174" s="14" t="s">
        <v>49</v>
      </c>
      <c r="M174" s="16" t="n">
        <v>1</v>
      </c>
      <c r="N174" s="16" t="n">
        <v>1</v>
      </c>
      <c r="O174" s="17" t="n">
        <v>100000</v>
      </c>
      <c r="P174" s="17" t="n">
        <v>100000</v>
      </c>
      <c r="Q174" s="18" t="n">
        <v>12600</v>
      </c>
      <c r="R174" s="19" t="n">
        <f aca="false">IF(H174="F",1,0)</f>
        <v>0</v>
      </c>
      <c r="S174" s="19" t="n">
        <f aca="false">IF(H174="M",1,0)</f>
        <v>1</v>
      </c>
      <c r="T174" s="11" t="s">
        <v>227</v>
      </c>
      <c r="U174" s="11" t="s">
        <v>51</v>
      </c>
      <c r="V174" s="20" t="n">
        <f aca="false">_xlfn.xlookup(D174,'WRSI Fusion'!$H$4:$H$354,'WRSI Fusion'!$AI$4:$AI$354)</f>
        <v>71.8943732451256</v>
      </c>
      <c r="W174" s="20" t="n">
        <f aca="false">_xlfn.xlookup(D174,'WRSI Maïs'!$H$4:$H$346,'WRSI Maïs'!$AG$4:$AG$346)</f>
        <v>77.2528785124302</v>
      </c>
      <c r="X174" s="20" t="n">
        <f aca="false">_xlfn.xlookup(D174,'WRSI Mil'!$H$5:$H$355,'WRSI Mil'!$AG$5:$AG$355)</f>
        <v>80.0230067342137</v>
      </c>
      <c r="Y174" s="20" t="n">
        <f aca="false">_xlfn.xlookup(D174,'WRSI Sorgho'!$H$4:$H$354,'WRSI Sorgho'!$AI$4:$AI$354)</f>
        <v>71.9726254617404</v>
      </c>
      <c r="Z174" s="20" t="n">
        <f aca="false">Y174</f>
        <v>71.9726254617404</v>
      </c>
      <c r="AA174" s="20" t="n">
        <f aca="false">_xlfn.xlookup(D174,'WRSI Sorgho'!$H$4:$H$354,'WRSI Sorgho'!$AJ$4:$AJ$354)</f>
        <v>55.671585542935</v>
      </c>
      <c r="AB174" s="21" t="n">
        <f aca="false">AA174/Z174</f>
        <v>0.773510556072867</v>
      </c>
      <c r="AC174" s="11"/>
      <c r="AD174" s="11"/>
      <c r="AE174" s="11"/>
      <c r="AF174" s="22" t="n">
        <v>2023</v>
      </c>
      <c r="AG174" s="22" t="s">
        <v>52</v>
      </c>
      <c r="AH174" s="22" t="s">
        <v>53</v>
      </c>
      <c r="AI174" s="22"/>
      <c r="AJ174" s="23" t="n">
        <v>0.7</v>
      </c>
      <c r="AK174" s="24" t="n">
        <v>100000</v>
      </c>
      <c r="AL174" s="23" t="n">
        <v>0.8</v>
      </c>
      <c r="AM174" s="24" t="n">
        <v>25000</v>
      </c>
      <c r="AN174" s="23" t="n">
        <v>0.9</v>
      </c>
      <c r="AO174" s="24" t="n">
        <v>10000</v>
      </c>
      <c r="AP174" s="25" t="n">
        <f aca="false">IF(AB174&lt;AJ174,AK174,IF(AB174&lt;AL174,AM174,IF(AB174&lt;=AN174,AO174,0)))</f>
        <v>25000</v>
      </c>
    </row>
    <row r="175" customFormat="false" ht="15.65" hidden="false" customHeight="false" outlineLevel="0" collapsed="false">
      <c r="A175" s="11" t="n">
        <f aca="false">A174+1</f>
        <v>4674</v>
      </c>
      <c r="B175" s="12" t="s">
        <v>42</v>
      </c>
      <c r="C175" s="12" t="s">
        <v>43</v>
      </c>
      <c r="D175" s="12" t="s">
        <v>44</v>
      </c>
      <c r="E175" s="12" t="s">
        <v>45</v>
      </c>
      <c r="F175" s="12" t="s">
        <v>136</v>
      </c>
      <c r="G175" s="13" t="s">
        <v>47</v>
      </c>
      <c r="H175" s="12" t="s">
        <v>48</v>
      </c>
      <c r="I175" s="12"/>
      <c r="J175" s="14"/>
      <c r="K175" s="15"/>
      <c r="L175" s="14" t="s">
        <v>49</v>
      </c>
      <c r="M175" s="16" t="n">
        <v>1</v>
      </c>
      <c r="N175" s="16" t="n">
        <v>1</v>
      </c>
      <c r="O175" s="17" t="n">
        <v>100000</v>
      </c>
      <c r="P175" s="17" t="n">
        <v>100000</v>
      </c>
      <c r="Q175" s="18" t="n">
        <v>12600</v>
      </c>
      <c r="R175" s="19" t="n">
        <f aca="false">IF(H175="F",1,0)</f>
        <v>1</v>
      </c>
      <c r="S175" s="19" t="n">
        <f aca="false">IF(H175="M",1,0)</f>
        <v>0</v>
      </c>
      <c r="T175" s="11" t="s">
        <v>228</v>
      </c>
      <c r="U175" s="11" t="s">
        <v>51</v>
      </c>
      <c r="V175" s="20" t="n">
        <f aca="false">_xlfn.xlookup(D175,'WRSI Fusion'!$H$4:$H$354,'WRSI Fusion'!$AI$4:$AI$354)</f>
        <v>71.8943732451256</v>
      </c>
      <c r="W175" s="20" t="n">
        <f aca="false">_xlfn.xlookup(D175,'WRSI Maïs'!$H$4:$H$346,'WRSI Maïs'!$AG$4:$AG$346)</f>
        <v>77.2528785124302</v>
      </c>
      <c r="X175" s="20" t="n">
        <f aca="false">_xlfn.xlookup(D175,'WRSI Mil'!$H$5:$H$355,'WRSI Mil'!$AG$5:$AG$355)</f>
        <v>80.0230067342137</v>
      </c>
      <c r="Y175" s="20" t="n">
        <f aca="false">_xlfn.xlookup(D175,'WRSI Sorgho'!$H$4:$H$354,'WRSI Sorgho'!$AI$4:$AI$354)</f>
        <v>71.9726254617404</v>
      </c>
      <c r="Z175" s="20" t="n">
        <f aca="false">Y175</f>
        <v>71.9726254617404</v>
      </c>
      <c r="AA175" s="20" t="n">
        <f aca="false">_xlfn.xlookup(D175,'WRSI Sorgho'!$H$4:$H$354,'WRSI Sorgho'!$AJ$4:$AJ$354)</f>
        <v>55.671585542935</v>
      </c>
      <c r="AB175" s="21" t="n">
        <f aca="false">AA175/Z175</f>
        <v>0.773510556072867</v>
      </c>
      <c r="AC175" s="11"/>
      <c r="AD175" s="11"/>
      <c r="AE175" s="11"/>
      <c r="AF175" s="22" t="n">
        <v>2023</v>
      </c>
      <c r="AG175" s="22" t="s">
        <v>52</v>
      </c>
      <c r="AH175" s="22" t="s">
        <v>53</v>
      </c>
      <c r="AI175" s="22"/>
      <c r="AJ175" s="23" t="n">
        <v>0.7</v>
      </c>
      <c r="AK175" s="24" t="n">
        <v>100000</v>
      </c>
      <c r="AL175" s="23" t="n">
        <v>0.8</v>
      </c>
      <c r="AM175" s="24" t="n">
        <v>25000</v>
      </c>
      <c r="AN175" s="23" t="n">
        <v>0.9</v>
      </c>
      <c r="AO175" s="24" t="n">
        <v>10000</v>
      </c>
      <c r="AP175" s="25" t="n">
        <f aca="false">IF(AB175&lt;AJ175,AK175,IF(AB175&lt;AL175,AM175,IF(AB175&lt;=AN175,AO175,0)))</f>
        <v>25000</v>
      </c>
    </row>
    <row r="176" customFormat="false" ht="15.65" hidden="false" customHeight="false" outlineLevel="0" collapsed="false">
      <c r="A176" s="11" t="n">
        <f aca="false">A175+1</f>
        <v>4675</v>
      </c>
      <c r="B176" s="12" t="s">
        <v>42</v>
      </c>
      <c r="C176" s="12" t="s">
        <v>43</v>
      </c>
      <c r="D176" s="12" t="s">
        <v>44</v>
      </c>
      <c r="E176" s="12" t="s">
        <v>45</v>
      </c>
      <c r="F176" s="12" t="s">
        <v>136</v>
      </c>
      <c r="G176" s="13" t="s">
        <v>47</v>
      </c>
      <c r="H176" s="12" t="s">
        <v>48</v>
      </c>
      <c r="I176" s="12"/>
      <c r="J176" s="14"/>
      <c r="K176" s="15"/>
      <c r="L176" s="14" t="s">
        <v>49</v>
      </c>
      <c r="M176" s="16" t="n">
        <v>1</v>
      </c>
      <c r="N176" s="16" t="n">
        <v>1</v>
      </c>
      <c r="O176" s="17" t="n">
        <v>100000</v>
      </c>
      <c r="P176" s="17" t="n">
        <v>100000</v>
      </c>
      <c r="Q176" s="18" t="n">
        <v>12600</v>
      </c>
      <c r="R176" s="19" t="n">
        <f aca="false">IF(H176="F",1,0)</f>
        <v>1</v>
      </c>
      <c r="S176" s="19" t="n">
        <f aca="false">IF(H176="M",1,0)</f>
        <v>0</v>
      </c>
      <c r="T176" s="11" t="s">
        <v>229</v>
      </c>
      <c r="U176" s="11" t="s">
        <v>51</v>
      </c>
      <c r="V176" s="20" t="n">
        <f aca="false">_xlfn.xlookup(D176,'WRSI Fusion'!$H$4:$H$354,'WRSI Fusion'!$AI$4:$AI$354)</f>
        <v>71.8943732451256</v>
      </c>
      <c r="W176" s="20" t="n">
        <f aca="false">_xlfn.xlookup(D176,'WRSI Maïs'!$H$4:$H$346,'WRSI Maïs'!$AG$4:$AG$346)</f>
        <v>77.2528785124302</v>
      </c>
      <c r="X176" s="20" t="n">
        <f aca="false">_xlfn.xlookup(D176,'WRSI Mil'!$H$5:$H$355,'WRSI Mil'!$AG$5:$AG$355)</f>
        <v>80.0230067342137</v>
      </c>
      <c r="Y176" s="20" t="n">
        <f aca="false">_xlfn.xlookup(D176,'WRSI Sorgho'!$H$4:$H$354,'WRSI Sorgho'!$AI$4:$AI$354)</f>
        <v>71.9726254617404</v>
      </c>
      <c r="Z176" s="20" t="n">
        <f aca="false">Y176</f>
        <v>71.9726254617404</v>
      </c>
      <c r="AA176" s="20" t="n">
        <f aca="false">_xlfn.xlookup(D176,'WRSI Sorgho'!$H$4:$H$354,'WRSI Sorgho'!$AJ$4:$AJ$354)</f>
        <v>55.671585542935</v>
      </c>
      <c r="AB176" s="21" t="n">
        <f aca="false">AA176/Z176</f>
        <v>0.773510556072867</v>
      </c>
      <c r="AC176" s="11"/>
      <c r="AD176" s="11"/>
      <c r="AE176" s="11"/>
      <c r="AF176" s="22" t="n">
        <v>2023</v>
      </c>
      <c r="AG176" s="22" t="s">
        <v>52</v>
      </c>
      <c r="AH176" s="22" t="s">
        <v>53</v>
      </c>
      <c r="AI176" s="22"/>
      <c r="AJ176" s="23" t="n">
        <v>0.7</v>
      </c>
      <c r="AK176" s="24" t="n">
        <v>100000</v>
      </c>
      <c r="AL176" s="23" t="n">
        <v>0.8</v>
      </c>
      <c r="AM176" s="24" t="n">
        <v>25000</v>
      </c>
      <c r="AN176" s="23" t="n">
        <v>0.9</v>
      </c>
      <c r="AO176" s="24" t="n">
        <v>10000</v>
      </c>
      <c r="AP176" s="25" t="n">
        <f aca="false">IF(AB176&lt;AJ176,AK176,IF(AB176&lt;AL176,AM176,IF(AB176&lt;=AN176,AO176,0)))</f>
        <v>25000</v>
      </c>
    </row>
    <row r="177" customFormat="false" ht="15.65" hidden="false" customHeight="false" outlineLevel="0" collapsed="false">
      <c r="A177" s="11" t="n">
        <f aca="false">A176+1</f>
        <v>4676</v>
      </c>
      <c r="B177" s="12" t="s">
        <v>42</v>
      </c>
      <c r="C177" s="12" t="s">
        <v>43</v>
      </c>
      <c r="D177" s="12" t="s">
        <v>44</v>
      </c>
      <c r="E177" s="12" t="s">
        <v>45</v>
      </c>
      <c r="F177" s="12" t="s">
        <v>136</v>
      </c>
      <c r="G177" s="13" t="s">
        <v>47</v>
      </c>
      <c r="H177" s="12" t="s">
        <v>48</v>
      </c>
      <c r="I177" s="12"/>
      <c r="J177" s="14"/>
      <c r="K177" s="15"/>
      <c r="L177" s="14" t="s">
        <v>49</v>
      </c>
      <c r="M177" s="16" t="n">
        <v>1</v>
      </c>
      <c r="N177" s="16" t="n">
        <v>1</v>
      </c>
      <c r="O177" s="17" t="n">
        <v>100000</v>
      </c>
      <c r="P177" s="17" t="n">
        <v>100000</v>
      </c>
      <c r="Q177" s="18" t="n">
        <v>12600</v>
      </c>
      <c r="R177" s="19" t="n">
        <f aca="false">IF(H177="F",1,0)</f>
        <v>1</v>
      </c>
      <c r="S177" s="19" t="n">
        <f aca="false">IF(H177="M",1,0)</f>
        <v>0</v>
      </c>
      <c r="T177" s="11" t="s">
        <v>230</v>
      </c>
      <c r="U177" s="11" t="s">
        <v>51</v>
      </c>
      <c r="V177" s="20" t="n">
        <f aca="false">_xlfn.xlookup(D177,'WRSI Fusion'!$H$4:$H$354,'WRSI Fusion'!$AI$4:$AI$354)</f>
        <v>71.8943732451256</v>
      </c>
      <c r="W177" s="20" t="n">
        <f aca="false">_xlfn.xlookup(D177,'WRSI Maïs'!$H$4:$H$346,'WRSI Maïs'!$AG$4:$AG$346)</f>
        <v>77.2528785124302</v>
      </c>
      <c r="X177" s="20" t="n">
        <f aca="false">_xlfn.xlookup(D177,'WRSI Mil'!$H$5:$H$355,'WRSI Mil'!$AG$5:$AG$355)</f>
        <v>80.0230067342137</v>
      </c>
      <c r="Y177" s="20" t="n">
        <f aca="false">_xlfn.xlookup(D177,'WRSI Sorgho'!$H$4:$H$354,'WRSI Sorgho'!$AI$4:$AI$354)</f>
        <v>71.9726254617404</v>
      </c>
      <c r="Z177" s="20" t="n">
        <f aca="false">Y177</f>
        <v>71.9726254617404</v>
      </c>
      <c r="AA177" s="20" t="n">
        <f aca="false">_xlfn.xlookup(D177,'WRSI Sorgho'!$H$4:$H$354,'WRSI Sorgho'!$AJ$4:$AJ$354)</f>
        <v>55.671585542935</v>
      </c>
      <c r="AB177" s="21" t="n">
        <f aca="false">AA177/Z177</f>
        <v>0.773510556072867</v>
      </c>
      <c r="AC177" s="11"/>
      <c r="AD177" s="11"/>
      <c r="AE177" s="11"/>
      <c r="AF177" s="22" t="n">
        <v>2023</v>
      </c>
      <c r="AG177" s="22" t="s">
        <v>52</v>
      </c>
      <c r="AH177" s="22" t="s">
        <v>53</v>
      </c>
      <c r="AI177" s="22"/>
      <c r="AJ177" s="23" t="n">
        <v>0.7</v>
      </c>
      <c r="AK177" s="24" t="n">
        <v>100000</v>
      </c>
      <c r="AL177" s="23" t="n">
        <v>0.8</v>
      </c>
      <c r="AM177" s="24" t="n">
        <v>25000</v>
      </c>
      <c r="AN177" s="23" t="n">
        <v>0.9</v>
      </c>
      <c r="AO177" s="24" t="n">
        <v>10000</v>
      </c>
      <c r="AP177" s="25" t="n">
        <f aca="false">IF(AB177&lt;AJ177,AK177,IF(AB177&lt;AL177,AM177,IF(AB177&lt;=AN177,AO177,0)))</f>
        <v>25000</v>
      </c>
    </row>
    <row r="178" customFormat="false" ht="15.65" hidden="false" customHeight="false" outlineLevel="0" collapsed="false">
      <c r="A178" s="11" t="n">
        <f aca="false">A177+1</f>
        <v>4677</v>
      </c>
      <c r="B178" s="12" t="s">
        <v>42</v>
      </c>
      <c r="C178" s="12" t="s">
        <v>43</v>
      </c>
      <c r="D178" s="12" t="s">
        <v>44</v>
      </c>
      <c r="E178" s="12" t="s">
        <v>45</v>
      </c>
      <c r="F178" s="12" t="s">
        <v>136</v>
      </c>
      <c r="G178" s="13" t="s">
        <v>47</v>
      </c>
      <c r="H178" s="12" t="s">
        <v>48</v>
      </c>
      <c r="I178" s="12"/>
      <c r="J178" s="14"/>
      <c r="K178" s="15"/>
      <c r="L178" s="14" t="s">
        <v>49</v>
      </c>
      <c r="M178" s="16" t="n">
        <v>1</v>
      </c>
      <c r="N178" s="16" t="n">
        <v>1</v>
      </c>
      <c r="O178" s="17" t="n">
        <v>100000</v>
      </c>
      <c r="P178" s="17" t="n">
        <v>100000</v>
      </c>
      <c r="Q178" s="18" t="n">
        <v>12600</v>
      </c>
      <c r="R178" s="19" t="n">
        <f aca="false">IF(H178="F",1,0)</f>
        <v>1</v>
      </c>
      <c r="S178" s="19" t="n">
        <f aca="false">IF(H178="M",1,0)</f>
        <v>0</v>
      </c>
      <c r="T178" s="11" t="s">
        <v>231</v>
      </c>
      <c r="U178" s="11" t="s">
        <v>51</v>
      </c>
      <c r="V178" s="20" t="n">
        <f aca="false">_xlfn.xlookup(D178,'WRSI Fusion'!$H$4:$H$354,'WRSI Fusion'!$AI$4:$AI$354)</f>
        <v>71.8943732451256</v>
      </c>
      <c r="W178" s="20" t="n">
        <f aca="false">_xlfn.xlookup(D178,'WRSI Maïs'!$H$4:$H$346,'WRSI Maïs'!$AG$4:$AG$346)</f>
        <v>77.2528785124302</v>
      </c>
      <c r="X178" s="20" t="n">
        <f aca="false">_xlfn.xlookup(D178,'WRSI Mil'!$H$5:$H$355,'WRSI Mil'!$AG$5:$AG$355)</f>
        <v>80.0230067342137</v>
      </c>
      <c r="Y178" s="20" t="n">
        <f aca="false">_xlfn.xlookup(D178,'WRSI Sorgho'!$H$4:$H$354,'WRSI Sorgho'!$AI$4:$AI$354)</f>
        <v>71.9726254617404</v>
      </c>
      <c r="Z178" s="20" t="n">
        <f aca="false">Y178</f>
        <v>71.9726254617404</v>
      </c>
      <c r="AA178" s="20" t="n">
        <f aca="false">_xlfn.xlookup(D178,'WRSI Sorgho'!$H$4:$H$354,'WRSI Sorgho'!$AJ$4:$AJ$354)</f>
        <v>55.671585542935</v>
      </c>
      <c r="AB178" s="21" t="n">
        <f aca="false">AA178/Z178</f>
        <v>0.773510556072867</v>
      </c>
      <c r="AC178" s="11"/>
      <c r="AD178" s="11"/>
      <c r="AE178" s="11"/>
      <c r="AF178" s="22" t="n">
        <v>2023</v>
      </c>
      <c r="AG178" s="22" t="s">
        <v>52</v>
      </c>
      <c r="AH178" s="22" t="s">
        <v>53</v>
      </c>
      <c r="AI178" s="22"/>
      <c r="AJ178" s="23" t="n">
        <v>0.7</v>
      </c>
      <c r="AK178" s="24" t="n">
        <v>100000</v>
      </c>
      <c r="AL178" s="23" t="n">
        <v>0.8</v>
      </c>
      <c r="AM178" s="24" t="n">
        <v>25000</v>
      </c>
      <c r="AN178" s="23" t="n">
        <v>0.9</v>
      </c>
      <c r="AO178" s="24" t="n">
        <v>10000</v>
      </c>
      <c r="AP178" s="25" t="n">
        <f aca="false">IF(AB178&lt;AJ178,AK178,IF(AB178&lt;AL178,AM178,IF(AB178&lt;=AN178,AO178,0)))</f>
        <v>25000</v>
      </c>
    </row>
    <row r="179" customFormat="false" ht="15.65" hidden="false" customHeight="false" outlineLevel="0" collapsed="false">
      <c r="A179" s="11" t="n">
        <f aca="false">A178+1</f>
        <v>4678</v>
      </c>
      <c r="B179" s="12" t="s">
        <v>42</v>
      </c>
      <c r="C179" s="12" t="s">
        <v>43</v>
      </c>
      <c r="D179" s="12" t="s">
        <v>44</v>
      </c>
      <c r="E179" s="12" t="s">
        <v>45</v>
      </c>
      <c r="F179" s="12" t="s">
        <v>136</v>
      </c>
      <c r="G179" s="13" t="s">
        <v>47</v>
      </c>
      <c r="H179" s="12" t="s">
        <v>48</v>
      </c>
      <c r="I179" s="12"/>
      <c r="J179" s="14"/>
      <c r="K179" s="15"/>
      <c r="L179" s="14" t="s">
        <v>49</v>
      </c>
      <c r="M179" s="16" t="n">
        <v>1</v>
      </c>
      <c r="N179" s="16" t="n">
        <v>1</v>
      </c>
      <c r="O179" s="17" t="n">
        <v>100000</v>
      </c>
      <c r="P179" s="17" t="n">
        <v>100000</v>
      </c>
      <c r="Q179" s="18" t="n">
        <v>12600</v>
      </c>
      <c r="R179" s="19" t="n">
        <f aca="false">IF(H179="F",1,0)</f>
        <v>1</v>
      </c>
      <c r="S179" s="19" t="n">
        <f aca="false">IF(H179="M",1,0)</f>
        <v>0</v>
      </c>
      <c r="T179" s="11" t="s">
        <v>232</v>
      </c>
      <c r="U179" s="11" t="s">
        <v>51</v>
      </c>
      <c r="V179" s="20" t="n">
        <f aca="false">_xlfn.xlookup(D179,'WRSI Fusion'!$H$4:$H$354,'WRSI Fusion'!$AI$4:$AI$354)</f>
        <v>71.8943732451256</v>
      </c>
      <c r="W179" s="20" t="n">
        <f aca="false">_xlfn.xlookup(D179,'WRSI Maïs'!$H$4:$H$346,'WRSI Maïs'!$AG$4:$AG$346)</f>
        <v>77.2528785124302</v>
      </c>
      <c r="X179" s="20" t="n">
        <f aca="false">_xlfn.xlookup(D179,'WRSI Mil'!$H$5:$H$355,'WRSI Mil'!$AG$5:$AG$355)</f>
        <v>80.0230067342137</v>
      </c>
      <c r="Y179" s="20" t="n">
        <f aca="false">_xlfn.xlookup(D179,'WRSI Sorgho'!$H$4:$H$354,'WRSI Sorgho'!$AI$4:$AI$354)</f>
        <v>71.9726254617404</v>
      </c>
      <c r="Z179" s="20" t="n">
        <f aca="false">Y179</f>
        <v>71.9726254617404</v>
      </c>
      <c r="AA179" s="20" t="n">
        <f aca="false">_xlfn.xlookup(D179,'WRSI Sorgho'!$H$4:$H$354,'WRSI Sorgho'!$AJ$4:$AJ$354)</f>
        <v>55.671585542935</v>
      </c>
      <c r="AB179" s="21" t="n">
        <f aca="false">AA179/Z179</f>
        <v>0.773510556072867</v>
      </c>
      <c r="AC179" s="11"/>
      <c r="AD179" s="11"/>
      <c r="AE179" s="11"/>
      <c r="AF179" s="22" t="n">
        <v>2023</v>
      </c>
      <c r="AG179" s="22" t="s">
        <v>52</v>
      </c>
      <c r="AH179" s="22" t="s">
        <v>53</v>
      </c>
      <c r="AI179" s="22"/>
      <c r="AJ179" s="23" t="n">
        <v>0.7</v>
      </c>
      <c r="AK179" s="24" t="n">
        <v>100000</v>
      </c>
      <c r="AL179" s="23" t="n">
        <v>0.8</v>
      </c>
      <c r="AM179" s="24" t="n">
        <v>25000</v>
      </c>
      <c r="AN179" s="23" t="n">
        <v>0.9</v>
      </c>
      <c r="AO179" s="24" t="n">
        <v>10000</v>
      </c>
      <c r="AP179" s="25" t="n">
        <f aca="false">IF(AB179&lt;AJ179,AK179,IF(AB179&lt;AL179,AM179,IF(AB179&lt;=AN179,AO179,0)))</f>
        <v>25000</v>
      </c>
    </row>
    <row r="180" customFormat="false" ht="15.65" hidden="false" customHeight="false" outlineLevel="0" collapsed="false">
      <c r="A180" s="11" t="n">
        <f aca="false">A179+1</f>
        <v>4679</v>
      </c>
      <c r="B180" s="12" t="s">
        <v>42</v>
      </c>
      <c r="C180" s="12" t="s">
        <v>43</v>
      </c>
      <c r="D180" s="12" t="s">
        <v>44</v>
      </c>
      <c r="E180" s="12" t="s">
        <v>45</v>
      </c>
      <c r="F180" s="12" t="s">
        <v>136</v>
      </c>
      <c r="G180" s="13" t="s">
        <v>47</v>
      </c>
      <c r="H180" s="12" t="s">
        <v>48</v>
      </c>
      <c r="I180" s="12"/>
      <c r="J180" s="14"/>
      <c r="K180" s="15"/>
      <c r="L180" s="14" t="s">
        <v>49</v>
      </c>
      <c r="M180" s="16" t="n">
        <v>1</v>
      </c>
      <c r="N180" s="16" t="n">
        <v>1</v>
      </c>
      <c r="O180" s="17" t="n">
        <v>100000</v>
      </c>
      <c r="P180" s="17" t="n">
        <v>100000</v>
      </c>
      <c r="Q180" s="18" t="n">
        <v>12600</v>
      </c>
      <c r="R180" s="19" t="n">
        <f aca="false">IF(H180="F",1,0)</f>
        <v>1</v>
      </c>
      <c r="S180" s="19" t="n">
        <f aca="false">IF(H180="M",1,0)</f>
        <v>0</v>
      </c>
      <c r="T180" s="11" t="s">
        <v>233</v>
      </c>
      <c r="U180" s="11" t="s">
        <v>51</v>
      </c>
      <c r="V180" s="20" t="n">
        <f aca="false">_xlfn.xlookup(D180,'WRSI Fusion'!$H$4:$H$354,'WRSI Fusion'!$AI$4:$AI$354)</f>
        <v>71.8943732451256</v>
      </c>
      <c r="W180" s="20" t="n">
        <f aca="false">_xlfn.xlookup(D180,'WRSI Maïs'!$H$4:$H$346,'WRSI Maïs'!$AG$4:$AG$346)</f>
        <v>77.2528785124302</v>
      </c>
      <c r="X180" s="20" t="n">
        <f aca="false">_xlfn.xlookup(D180,'WRSI Mil'!$H$5:$H$355,'WRSI Mil'!$AG$5:$AG$355)</f>
        <v>80.0230067342137</v>
      </c>
      <c r="Y180" s="20" t="n">
        <f aca="false">_xlfn.xlookup(D180,'WRSI Sorgho'!$H$4:$H$354,'WRSI Sorgho'!$AI$4:$AI$354)</f>
        <v>71.9726254617404</v>
      </c>
      <c r="Z180" s="20" t="n">
        <f aca="false">Y180</f>
        <v>71.9726254617404</v>
      </c>
      <c r="AA180" s="20" t="n">
        <f aca="false">_xlfn.xlookup(D180,'WRSI Sorgho'!$H$4:$H$354,'WRSI Sorgho'!$AJ$4:$AJ$354)</f>
        <v>55.671585542935</v>
      </c>
      <c r="AB180" s="21" t="n">
        <f aca="false">AA180/Z180</f>
        <v>0.773510556072867</v>
      </c>
      <c r="AC180" s="11"/>
      <c r="AD180" s="11"/>
      <c r="AE180" s="11"/>
      <c r="AF180" s="22" t="n">
        <v>2023</v>
      </c>
      <c r="AG180" s="22" t="s">
        <v>52</v>
      </c>
      <c r="AH180" s="22" t="s">
        <v>53</v>
      </c>
      <c r="AI180" s="22"/>
      <c r="AJ180" s="23" t="n">
        <v>0.7</v>
      </c>
      <c r="AK180" s="24" t="n">
        <v>100000</v>
      </c>
      <c r="AL180" s="23" t="n">
        <v>0.8</v>
      </c>
      <c r="AM180" s="24" t="n">
        <v>25000</v>
      </c>
      <c r="AN180" s="23" t="n">
        <v>0.9</v>
      </c>
      <c r="AO180" s="24" t="n">
        <v>10000</v>
      </c>
      <c r="AP180" s="25" t="n">
        <f aca="false">IF(AB180&lt;AJ180,AK180,IF(AB180&lt;AL180,AM180,IF(AB180&lt;=AN180,AO180,0)))</f>
        <v>25000</v>
      </c>
    </row>
    <row r="181" customFormat="false" ht="15.65" hidden="false" customHeight="false" outlineLevel="0" collapsed="false">
      <c r="A181" s="11" t="n">
        <f aca="false">A180+1</f>
        <v>4680</v>
      </c>
      <c r="B181" s="12" t="s">
        <v>42</v>
      </c>
      <c r="C181" s="12" t="s">
        <v>43</v>
      </c>
      <c r="D181" s="12" t="s">
        <v>44</v>
      </c>
      <c r="E181" s="12" t="s">
        <v>45</v>
      </c>
      <c r="F181" s="12" t="s">
        <v>136</v>
      </c>
      <c r="G181" s="13" t="s">
        <v>47</v>
      </c>
      <c r="H181" s="12" t="s">
        <v>48</v>
      </c>
      <c r="I181" s="12"/>
      <c r="J181" s="14"/>
      <c r="K181" s="15"/>
      <c r="L181" s="14" t="s">
        <v>49</v>
      </c>
      <c r="M181" s="16" t="n">
        <v>1</v>
      </c>
      <c r="N181" s="16" t="n">
        <v>1</v>
      </c>
      <c r="O181" s="17" t="n">
        <v>100000</v>
      </c>
      <c r="P181" s="17" t="n">
        <v>100000</v>
      </c>
      <c r="Q181" s="18" t="n">
        <v>12600</v>
      </c>
      <c r="R181" s="19" t="n">
        <f aca="false">IF(H181="F",1,0)</f>
        <v>1</v>
      </c>
      <c r="S181" s="19" t="n">
        <f aca="false">IF(H181="M",1,0)</f>
        <v>0</v>
      </c>
      <c r="T181" s="11" t="s">
        <v>234</v>
      </c>
      <c r="U181" s="11" t="s">
        <v>51</v>
      </c>
      <c r="V181" s="20" t="n">
        <f aca="false">_xlfn.xlookup(D181,'WRSI Fusion'!$H$4:$H$354,'WRSI Fusion'!$AI$4:$AI$354)</f>
        <v>71.8943732451256</v>
      </c>
      <c r="W181" s="20" t="n">
        <f aca="false">_xlfn.xlookup(D181,'WRSI Maïs'!$H$4:$H$346,'WRSI Maïs'!$AG$4:$AG$346)</f>
        <v>77.2528785124302</v>
      </c>
      <c r="X181" s="20" t="n">
        <f aca="false">_xlfn.xlookup(D181,'WRSI Mil'!$H$5:$H$355,'WRSI Mil'!$AG$5:$AG$355)</f>
        <v>80.0230067342137</v>
      </c>
      <c r="Y181" s="20" t="n">
        <f aca="false">_xlfn.xlookup(D181,'WRSI Sorgho'!$H$4:$H$354,'WRSI Sorgho'!$AI$4:$AI$354)</f>
        <v>71.9726254617404</v>
      </c>
      <c r="Z181" s="20" t="n">
        <f aca="false">Y181</f>
        <v>71.9726254617404</v>
      </c>
      <c r="AA181" s="20" t="n">
        <f aca="false">_xlfn.xlookup(D181,'WRSI Sorgho'!$H$4:$H$354,'WRSI Sorgho'!$AJ$4:$AJ$354)</f>
        <v>55.671585542935</v>
      </c>
      <c r="AB181" s="21" t="n">
        <f aca="false">AA181/Z181</f>
        <v>0.773510556072867</v>
      </c>
      <c r="AC181" s="11"/>
      <c r="AD181" s="11"/>
      <c r="AE181" s="11"/>
      <c r="AF181" s="22" t="n">
        <v>2023</v>
      </c>
      <c r="AG181" s="22" t="s">
        <v>52</v>
      </c>
      <c r="AH181" s="22" t="s">
        <v>53</v>
      </c>
      <c r="AI181" s="22"/>
      <c r="AJ181" s="23" t="n">
        <v>0.7</v>
      </c>
      <c r="AK181" s="24" t="n">
        <v>100000</v>
      </c>
      <c r="AL181" s="23" t="n">
        <v>0.8</v>
      </c>
      <c r="AM181" s="24" t="n">
        <v>25000</v>
      </c>
      <c r="AN181" s="23" t="n">
        <v>0.9</v>
      </c>
      <c r="AO181" s="24" t="n">
        <v>10000</v>
      </c>
      <c r="AP181" s="25" t="n">
        <f aca="false">IF(AB181&lt;AJ181,AK181,IF(AB181&lt;AL181,AM181,IF(AB181&lt;=AN181,AO181,0)))</f>
        <v>25000</v>
      </c>
    </row>
    <row r="182" customFormat="false" ht="15.65" hidden="false" customHeight="false" outlineLevel="0" collapsed="false">
      <c r="A182" s="11" t="n">
        <f aca="false">A181+1</f>
        <v>4681</v>
      </c>
      <c r="B182" s="12" t="s">
        <v>42</v>
      </c>
      <c r="C182" s="12" t="s">
        <v>43</v>
      </c>
      <c r="D182" s="12" t="s">
        <v>44</v>
      </c>
      <c r="E182" s="12" t="s">
        <v>45</v>
      </c>
      <c r="F182" s="12" t="s">
        <v>136</v>
      </c>
      <c r="G182" s="13" t="s">
        <v>47</v>
      </c>
      <c r="H182" s="12" t="s">
        <v>48</v>
      </c>
      <c r="I182" s="12"/>
      <c r="J182" s="14"/>
      <c r="K182" s="15"/>
      <c r="L182" s="14" t="s">
        <v>49</v>
      </c>
      <c r="M182" s="16" t="n">
        <v>1</v>
      </c>
      <c r="N182" s="16" t="n">
        <v>1</v>
      </c>
      <c r="O182" s="17" t="n">
        <v>100000</v>
      </c>
      <c r="P182" s="17" t="n">
        <v>100000</v>
      </c>
      <c r="Q182" s="18" t="n">
        <v>12600</v>
      </c>
      <c r="R182" s="19" t="n">
        <f aca="false">IF(H182="F",1,0)</f>
        <v>1</v>
      </c>
      <c r="S182" s="19" t="n">
        <f aca="false">IF(H182="M",1,0)</f>
        <v>0</v>
      </c>
      <c r="T182" s="11" t="s">
        <v>235</v>
      </c>
      <c r="U182" s="11" t="s">
        <v>51</v>
      </c>
      <c r="V182" s="20" t="n">
        <f aca="false">_xlfn.xlookup(D182,'WRSI Fusion'!$H$4:$H$354,'WRSI Fusion'!$AI$4:$AI$354)</f>
        <v>71.8943732451256</v>
      </c>
      <c r="W182" s="20" t="n">
        <f aca="false">_xlfn.xlookup(D182,'WRSI Maïs'!$H$4:$H$346,'WRSI Maïs'!$AG$4:$AG$346)</f>
        <v>77.2528785124302</v>
      </c>
      <c r="X182" s="20" t="n">
        <f aca="false">_xlfn.xlookup(D182,'WRSI Mil'!$H$5:$H$355,'WRSI Mil'!$AG$5:$AG$355)</f>
        <v>80.0230067342137</v>
      </c>
      <c r="Y182" s="20" t="n">
        <f aca="false">_xlfn.xlookup(D182,'WRSI Sorgho'!$H$4:$H$354,'WRSI Sorgho'!$AI$4:$AI$354)</f>
        <v>71.9726254617404</v>
      </c>
      <c r="Z182" s="20" t="n">
        <f aca="false">Y182</f>
        <v>71.9726254617404</v>
      </c>
      <c r="AA182" s="20" t="n">
        <f aca="false">_xlfn.xlookup(D182,'WRSI Sorgho'!$H$4:$H$354,'WRSI Sorgho'!$AJ$4:$AJ$354)</f>
        <v>55.671585542935</v>
      </c>
      <c r="AB182" s="21" t="n">
        <f aca="false">AA182/Z182</f>
        <v>0.773510556072867</v>
      </c>
      <c r="AC182" s="11"/>
      <c r="AD182" s="11"/>
      <c r="AE182" s="11"/>
      <c r="AF182" s="22" t="n">
        <v>2023</v>
      </c>
      <c r="AG182" s="22" t="s">
        <v>52</v>
      </c>
      <c r="AH182" s="22" t="s">
        <v>53</v>
      </c>
      <c r="AI182" s="22"/>
      <c r="AJ182" s="23" t="n">
        <v>0.7</v>
      </c>
      <c r="AK182" s="24" t="n">
        <v>100000</v>
      </c>
      <c r="AL182" s="23" t="n">
        <v>0.8</v>
      </c>
      <c r="AM182" s="24" t="n">
        <v>25000</v>
      </c>
      <c r="AN182" s="23" t="n">
        <v>0.9</v>
      </c>
      <c r="AO182" s="24" t="n">
        <v>10000</v>
      </c>
      <c r="AP182" s="25" t="n">
        <f aca="false">IF(AB182&lt;AJ182,AK182,IF(AB182&lt;AL182,AM182,IF(AB182&lt;=AN182,AO182,0)))</f>
        <v>25000</v>
      </c>
    </row>
    <row r="183" customFormat="false" ht="15.65" hidden="false" customHeight="false" outlineLevel="0" collapsed="false">
      <c r="A183" s="11" t="n">
        <f aca="false">A182+1</f>
        <v>4682</v>
      </c>
      <c r="B183" s="12" t="s">
        <v>42</v>
      </c>
      <c r="C183" s="12" t="s">
        <v>43</v>
      </c>
      <c r="D183" s="12" t="s">
        <v>44</v>
      </c>
      <c r="E183" s="12" t="s">
        <v>45</v>
      </c>
      <c r="F183" s="12" t="s">
        <v>136</v>
      </c>
      <c r="G183" s="13" t="s">
        <v>47</v>
      </c>
      <c r="H183" s="12" t="s">
        <v>48</v>
      </c>
      <c r="I183" s="12"/>
      <c r="J183" s="14"/>
      <c r="K183" s="15"/>
      <c r="L183" s="14" t="s">
        <v>49</v>
      </c>
      <c r="M183" s="16" t="n">
        <v>1</v>
      </c>
      <c r="N183" s="16" t="n">
        <v>1</v>
      </c>
      <c r="O183" s="17" t="n">
        <v>100000</v>
      </c>
      <c r="P183" s="17" t="n">
        <v>100000</v>
      </c>
      <c r="Q183" s="18" t="n">
        <v>12600</v>
      </c>
      <c r="R183" s="19" t="n">
        <f aca="false">IF(H183="F",1,0)</f>
        <v>1</v>
      </c>
      <c r="S183" s="19" t="n">
        <f aca="false">IF(H183="M",1,0)</f>
        <v>0</v>
      </c>
      <c r="T183" s="11" t="s">
        <v>236</v>
      </c>
      <c r="U183" s="11" t="s">
        <v>51</v>
      </c>
      <c r="V183" s="20" t="n">
        <f aca="false">_xlfn.xlookup(D183,'WRSI Fusion'!$H$4:$H$354,'WRSI Fusion'!$AI$4:$AI$354)</f>
        <v>71.8943732451256</v>
      </c>
      <c r="W183" s="20" t="n">
        <f aca="false">_xlfn.xlookup(D183,'WRSI Maïs'!$H$4:$H$346,'WRSI Maïs'!$AG$4:$AG$346)</f>
        <v>77.2528785124302</v>
      </c>
      <c r="X183" s="20" t="n">
        <f aca="false">_xlfn.xlookup(D183,'WRSI Mil'!$H$5:$H$355,'WRSI Mil'!$AG$5:$AG$355)</f>
        <v>80.0230067342137</v>
      </c>
      <c r="Y183" s="20" t="n">
        <f aca="false">_xlfn.xlookup(D183,'WRSI Sorgho'!$H$4:$H$354,'WRSI Sorgho'!$AI$4:$AI$354)</f>
        <v>71.9726254617404</v>
      </c>
      <c r="Z183" s="20" t="n">
        <f aca="false">Y183</f>
        <v>71.9726254617404</v>
      </c>
      <c r="AA183" s="20" t="n">
        <f aca="false">_xlfn.xlookup(D183,'WRSI Sorgho'!$H$4:$H$354,'WRSI Sorgho'!$AJ$4:$AJ$354)</f>
        <v>55.671585542935</v>
      </c>
      <c r="AB183" s="21" t="n">
        <f aca="false">AA183/Z183</f>
        <v>0.773510556072867</v>
      </c>
      <c r="AC183" s="11"/>
      <c r="AD183" s="11"/>
      <c r="AE183" s="11"/>
      <c r="AF183" s="22" t="n">
        <v>2023</v>
      </c>
      <c r="AG183" s="22" t="s">
        <v>52</v>
      </c>
      <c r="AH183" s="22" t="s">
        <v>53</v>
      </c>
      <c r="AI183" s="22"/>
      <c r="AJ183" s="23" t="n">
        <v>0.7</v>
      </c>
      <c r="AK183" s="24" t="n">
        <v>100000</v>
      </c>
      <c r="AL183" s="23" t="n">
        <v>0.8</v>
      </c>
      <c r="AM183" s="24" t="n">
        <v>25000</v>
      </c>
      <c r="AN183" s="23" t="n">
        <v>0.9</v>
      </c>
      <c r="AO183" s="24" t="n">
        <v>10000</v>
      </c>
      <c r="AP183" s="25" t="n">
        <f aca="false">IF(AB183&lt;AJ183,AK183,IF(AB183&lt;AL183,AM183,IF(AB183&lt;=AN183,AO183,0)))</f>
        <v>25000</v>
      </c>
    </row>
    <row r="184" customFormat="false" ht="15.65" hidden="false" customHeight="false" outlineLevel="0" collapsed="false">
      <c r="A184" s="11" t="n">
        <f aca="false">A183+1</f>
        <v>5226</v>
      </c>
      <c r="B184" s="12" t="s">
        <v>42</v>
      </c>
      <c r="C184" s="12" t="s">
        <v>43</v>
      </c>
      <c r="D184" s="12" t="s">
        <v>44</v>
      </c>
      <c r="E184" s="12" t="s">
        <v>45</v>
      </c>
      <c r="F184" s="12" t="s">
        <v>237</v>
      </c>
      <c r="G184" s="13" t="s">
        <v>47</v>
      </c>
      <c r="H184" s="12" t="s">
        <v>48</v>
      </c>
      <c r="I184" s="12"/>
      <c r="J184" s="14"/>
      <c r="K184" s="15"/>
      <c r="L184" s="14" t="s">
        <v>49</v>
      </c>
      <c r="M184" s="16" t="n">
        <v>1</v>
      </c>
      <c r="N184" s="16" t="n">
        <v>1</v>
      </c>
      <c r="O184" s="17" t="n">
        <v>100000</v>
      </c>
      <c r="P184" s="17" t="n">
        <v>100000</v>
      </c>
      <c r="Q184" s="18" t="n">
        <v>12600</v>
      </c>
      <c r="R184" s="19" t="n">
        <f aca="false">IF(H184="F",1,0)</f>
        <v>1</v>
      </c>
      <c r="S184" s="19" t="n">
        <f aca="false">IF(H184="M",1,0)</f>
        <v>0</v>
      </c>
      <c r="T184" s="11" t="s">
        <v>238</v>
      </c>
      <c r="U184" s="11" t="s">
        <v>51</v>
      </c>
      <c r="V184" s="20" t="n">
        <f aca="false">_xlfn.xlookup(D184,'WRSI Fusion'!$H$4:$H$354,'WRSI Fusion'!$AI$4:$AI$354)</f>
        <v>71.8943732451256</v>
      </c>
      <c r="W184" s="20" t="n">
        <f aca="false">_xlfn.xlookup(D184,'WRSI Maïs'!$H$4:$H$346,'WRSI Maïs'!$AG$4:$AG$346)</f>
        <v>77.2528785124302</v>
      </c>
      <c r="X184" s="20" t="n">
        <f aca="false">_xlfn.xlookup(D184,'WRSI Mil'!$H$5:$H$355,'WRSI Mil'!$AG$5:$AG$355)</f>
        <v>80.0230067342137</v>
      </c>
      <c r="Y184" s="20" t="n">
        <f aca="false">_xlfn.xlookup(D184,'WRSI Sorgho'!$H$4:$H$354,'WRSI Sorgho'!$AI$4:$AI$354)</f>
        <v>71.9726254617404</v>
      </c>
      <c r="Z184" s="20" t="n">
        <f aca="false">Y184</f>
        <v>71.9726254617404</v>
      </c>
      <c r="AA184" s="20" t="n">
        <f aca="false">_xlfn.xlookup(D184,'WRSI Sorgho'!$H$4:$H$354,'WRSI Sorgho'!$AJ$4:$AJ$354)</f>
        <v>55.671585542935</v>
      </c>
      <c r="AB184" s="21" t="n">
        <f aca="false">AA184/Z184</f>
        <v>0.773510556072867</v>
      </c>
      <c r="AC184" s="11"/>
      <c r="AD184" s="11"/>
      <c r="AE184" s="11"/>
      <c r="AF184" s="22" t="n">
        <v>2023</v>
      </c>
      <c r="AG184" s="22" t="s">
        <v>52</v>
      </c>
      <c r="AH184" s="22" t="s">
        <v>53</v>
      </c>
      <c r="AI184" s="22"/>
      <c r="AJ184" s="23" t="n">
        <v>0.7</v>
      </c>
      <c r="AK184" s="24" t="n">
        <v>100000</v>
      </c>
      <c r="AL184" s="23" t="n">
        <v>0.8</v>
      </c>
      <c r="AM184" s="24" t="n">
        <v>25000</v>
      </c>
      <c r="AN184" s="23" t="n">
        <v>0.9</v>
      </c>
      <c r="AO184" s="24" t="n">
        <v>10000</v>
      </c>
      <c r="AP184" s="25" t="n">
        <f aca="false">IF(AB184&lt;AJ184,AK184,IF(AB184&lt;AL184,AM184,IF(AB184&lt;=AN184,AO184,0)))</f>
        <v>25000</v>
      </c>
    </row>
    <row r="185" customFormat="false" ht="15.65" hidden="false" customHeight="false" outlineLevel="0" collapsed="false">
      <c r="A185" s="11" t="n">
        <f aca="false">A184+1</f>
        <v>5227</v>
      </c>
      <c r="B185" s="12" t="s">
        <v>42</v>
      </c>
      <c r="C185" s="12" t="s">
        <v>43</v>
      </c>
      <c r="D185" s="12" t="s">
        <v>44</v>
      </c>
      <c r="E185" s="12" t="s">
        <v>45</v>
      </c>
      <c r="F185" s="12" t="s">
        <v>237</v>
      </c>
      <c r="G185" s="13" t="s">
        <v>47</v>
      </c>
      <c r="H185" s="12" t="s">
        <v>55</v>
      </c>
      <c r="I185" s="12"/>
      <c r="J185" s="14"/>
      <c r="K185" s="15"/>
      <c r="L185" s="14" t="s">
        <v>49</v>
      </c>
      <c r="M185" s="16" t="n">
        <v>1</v>
      </c>
      <c r="N185" s="16" t="n">
        <v>1</v>
      </c>
      <c r="O185" s="17" t="n">
        <v>100000</v>
      </c>
      <c r="P185" s="17" t="n">
        <v>100000</v>
      </c>
      <c r="Q185" s="18" t="n">
        <v>12600</v>
      </c>
      <c r="R185" s="19" t="n">
        <f aca="false">IF(H185="F",1,0)</f>
        <v>0</v>
      </c>
      <c r="S185" s="19" t="n">
        <f aca="false">IF(H185="M",1,0)</f>
        <v>1</v>
      </c>
      <c r="T185" s="11" t="s">
        <v>239</v>
      </c>
      <c r="U185" s="11" t="s">
        <v>51</v>
      </c>
      <c r="V185" s="20" t="n">
        <f aca="false">_xlfn.xlookup(D185,'WRSI Fusion'!$H$4:$H$354,'WRSI Fusion'!$AI$4:$AI$354)</f>
        <v>71.8943732451256</v>
      </c>
      <c r="W185" s="20" t="n">
        <f aca="false">_xlfn.xlookup(D185,'WRSI Maïs'!$H$4:$H$346,'WRSI Maïs'!$AG$4:$AG$346)</f>
        <v>77.2528785124302</v>
      </c>
      <c r="X185" s="20" t="n">
        <f aca="false">_xlfn.xlookup(D185,'WRSI Mil'!$H$5:$H$355,'WRSI Mil'!$AG$5:$AG$355)</f>
        <v>80.0230067342137</v>
      </c>
      <c r="Y185" s="20" t="n">
        <f aca="false">_xlfn.xlookup(D185,'WRSI Sorgho'!$H$4:$H$354,'WRSI Sorgho'!$AI$4:$AI$354)</f>
        <v>71.9726254617404</v>
      </c>
      <c r="Z185" s="20" t="n">
        <f aca="false">Y185</f>
        <v>71.9726254617404</v>
      </c>
      <c r="AA185" s="20" t="n">
        <f aca="false">_xlfn.xlookup(D185,'WRSI Sorgho'!$H$4:$H$354,'WRSI Sorgho'!$AJ$4:$AJ$354)</f>
        <v>55.671585542935</v>
      </c>
      <c r="AB185" s="21" t="n">
        <f aca="false">AA185/Z185</f>
        <v>0.773510556072867</v>
      </c>
      <c r="AC185" s="11"/>
      <c r="AD185" s="11"/>
      <c r="AE185" s="11"/>
      <c r="AF185" s="22" t="n">
        <v>2023</v>
      </c>
      <c r="AG185" s="22" t="s">
        <v>52</v>
      </c>
      <c r="AH185" s="22" t="s">
        <v>53</v>
      </c>
      <c r="AI185" s="22"/>
      <c r="AJ185" s="23" t="n">
        <v>0.7</v>
      </c>
      <c r="AK185" s="24" t="n">
        <v>100000</v>
      </c>
      <c r="AL185" s="23" t="n">
        <v>0.8</v>
      </c>
      <c r="AM185" s="24" t="n">
        <v>25000</v>
      </c>
      <c r="AN185" s="23" t="n">
        <v>0.9</v>
      </c>
      <c r="AO185" s="24" t="n">
        <v>10000</v>
      </c>
      <c r="AP185" s="25" t="n">
        <f aca="false">IF(AB185&lt;AJ185,AK185,IF(AB185&lt;AL185,AM185,IF(AB185&lt;=AN185,AO185,0)))</f>
        <v>25000</v>
      </c>
    </row>
    <row r="186" customFormat="false" ht="15.65" hidden="false" customHeight="false" outlineLevel="0" collapsed="false">
      <c r="A186" s="11" t="n">
        <f aca="false">A185+1</f>
        <v>5228</v>
      </c>
      <c r="B186" s="12" t="s">
        <v>42</v>
      </c>
      <c r="C186" s="12" t="s">
        <v>43</v>
      </c>
      <c r="D186" s="12" t="s">
        <v>44</v>
      </c>
      <c r="E186" s="12" t="s">
        <v>45</v>
      </c>
      <c r="F186" s="12" t="s">
        <v>237</v>
      </c>
      <c r="G186" s="13" t="s">
        <v>47</v>
      </c>
      <c r="H186" s="12" t="s">
        <v>48</v>
      </c>
      <c r="I186" s="12"/>
      <c r="J186" s="14"/>
      <c r="K186" s="15"/>
      <c r="L186" s="14" t="s">
        <v>49</v>
      </c>
      <c r="M186" s="16" t="n">
        <v>1</v>
      </c>
      <c r="N186" s="16" t="n">
        <v>1</v>
      </c>
      <c r="O186" s="17" t="n">
        <v>100000</v>
      </c>
      <c r="P186" s="17" t="n">
        <v>100000</v>
      </c>
      <c r="Q186" s="18" t="n">
        <v>12600</v>
      </c>
      <c r="R186" s="19" t="n">
        <f aca="false">IF(H186="F",1,0)</f>
        <v>1</v>
      </c>
      <c r="S186" s="19" t="n">
        <f aca="false">IF(H186="M",1,0)</f>
        <v>0</v>
      </c>
      <c r="T186" s="11" t="s">
        <v>240</v>
      </c>
      <c r="U186" s="11" t="s">
        <v>51</v>
      </c>
      <c r="V186" s="20" t="n">
        <f aca="false">_xlfn.xlookup(D186,'WRSI Fusion'!$H$4:$H$354,'WRSI Fusion'!$AI$4:$AI$354)</f>
        <v>71.8943732451256</v>
      </c>
      <c r="W186" s="20" t="n">
        <f aca="false">_xlfn.xlookup(D186,'WRSI Maïs'!$H$4:$H$346,'WRSI Maïs'!$AG$4:$AG$346)</f>
        <v>77.2528785124302</v>
      </c>
      <c r="X186" s="20" t="n">
        <f aca="false">_xlfn.xlookup(D186,'WRSI Mil'!$H$5:$H$355,'WRSI Mil'!$AG$5:$AG$355)</f>
        <v>80.0230067342137</v>
      </c>
      <c r="Y186" s="20" t="n">
        <f aca="false">_xlfn.xlookup(D186,'WRSI Sorgho'!$H$4:$H$354,'WRSI Sorgho'!$AI$4:$AI$354)</f>
        <v>71.9726254617404</v>
      </c>
      <c r="Z186" s="20" t="n">
        <f aca="false">Y186</f>
        <v>71.9726254617404</v>
      </c>
      <c r="AA186" s="20" t="n">
        <f aca="false">_xlfn.xlookup(D186,'WRSI Sorgho'!$H$4:$H$354,'WRSI Sorgho'!$AJ$4:$AJ$354)</f>
        <v>55.671585542935</v>
      </c>
      <c r="AB186" s="21" t="n">
        <f aca="false">AA186/Z186</f>
        <v>0.773510556072867</v>
      </c>
      <c r="AC186" s="11"/>
      <c r="AD186" s="11"/>
      <c r="AE186" s="11"/>
      <c r="AF186" s="22" t="n">
        <v>2023</v>
      </c>
      <c r="AG186" s="22" t="s">
        <v>52</v>
      </c>
      <c r="AH186" s="22" t="s">
        <v>53</v>
      </c>
      <c r="AI186" s="22"/>
      <c r="AJ186" s="23" t="n">
        <v>0.7</v>
      </c>
      <c r="AK186" s="24" t="n">
        <v>100000</v>
      </c>
      <c r="AL186" s="23" t="n">
        <v>0.8</v>
      </c>
      <c r="AM186" s="24" t="n">
        <v>25000</v>
      </c>
      <c r="AN186" s="23" t="n">
        <v>0.9</v>
      </c>
      <c r="AO186" s="24" t="n">
        <v>10000</v>
      </c>
      <c r="AP186" s="25" t="n">
        <f aca="false">IF(AB186&lt;AJ186,AK186,IF(AB186&lt;AL186,AM186,IF(AB186&lt;=AN186,AO186,0)))</f>
        <v>25000</v>
      </c>
    </row>
    <row r="187" customFormat="false" ht="15.65" hidden="false" customHeight="false" outlineLevel="0" collapsed="false">
      <c r="A187" s="11" t="n">
        <f aca="false">A186+1</f>
        <v>5229</v>
      </c>
      <c r="B187" s="12" t="s">
        <v>42</v>
      </c>
      <c r="C187" s="12" t="s">
        <v>43</v>
      </c>
      <c r="D187" s="12" t="s">
        <v>44</v>
      </c>
      <c r="E187" s="12" t="s">
        <v>45</v>
      </c>
      <c r="F187" s="12" t="s">
        <v>237</v>
      </c>
      <c r="G187" s="13" t="s">
        <v>47</v>
      </c>
      <c r="H187" s="12" t="s">
        <v>48</v>
      </c>
      <c r="I187" s="12"/>
      <c r="J187" s="14"/>
      <c r="K187" s="15"/>
      <c r="L187" s="14" t="s">
        <v>49</v>
      </c>
      <c r="M187" s="16" t="n">
        <v>1</v>
      </c>
      <c r="N187" s="16" t="n">
        <v>1</v>
      </c>
      <c r="O187" s="17" t="n">
        <v>100000</v>
      </c>
      <c r="P187" s="17" t="n">
        <v>100000</v>
      </c>
      <c r="Q187" s="18" t="n">
        <v>12600</v>
      </c>
      <c r="R187" s="19" t="n">
        <f aca="false">IF(H187="F",1,0)</f>
        <v>1</v>
      </c>
      <c r="S187" s="19" t="n">
        <f aca="false">IF(H187="M",1,0)</f>
        <v>0</v>
      </c>
      <c r="T187" s="11" t="s">
        <v>241</v>
      </c>
      <c r="U187" s="11" t="s">
        <v>51</v>
      </c>
      <c r="V187" s="20" t="n">
        <f aca="false">_xlfn.xlookup(D187,'WRSI Fusion'!$H$4:$H$354,'WRSI Fusion'!$AI$4:$AI$354)</f>
        <v>71.8943732451256</v>
      </c>
      <c r="W187" s="20" t="n">
        <f aca="false">_xlfn.xlookup(D187,'WRSI Maïs'!$H$4:$H$346,'WRSI Maïs'!$AG$4:$AG$346)</f>
        <v>77.2528785124302</v>
      </c>
      <c r="X187" s="20" t="n">
        <f aca="false">_xlfn.xlookup(D187,'WRSI Mil'!$H$5:$H$355,'WRSI Mil'!$AG$5:$AG$355)</f>
        <v>80.0230067342137</v>
      </c>
      <c r="Y187" s="20" t="n">
        <f aca="false">_xlfn.xlookup(D187,'WRSI Sorgho'!$H$4:$H$354,'WRSI Sorgho'!$AI$4:$AI$354)</f>
        <v>71.9726254617404</v>
      </c>
      <c r="Z187" s="20" t="n">
        <f aca="false">Y187</f>
        <v>71.9726254617404</v>
      </c>
      <c r="AA187" s="20" t="n">
        <f aca="false">_xlfn.xlookup(D187,'WRSI Sorgho'!$H$4:$H$354,'WRSI Sorgho'!$AJ$4:$AJ$354)</f>
        <v>55.671585542935</v>
      </c>
      <c r="AB187" s="21" t="n">
        <f aca="false">AA187/Z187</f>
        <v>0.773510556072867</v>
      </c>
      <c r="AC187" s="11"/>
      <c r="AD187" s="11"/>
      <c r="AE187" s="11"/>
      <c r="AF187" s="22" t="n">
        <v>2023</v>
      </c>
      <c r="AG187" s="22" t="s">
        <v>52</v>
      </c>
      <c r="AH187" s="22" t="s">
        <v>53</v>
      </c>
      <c r="AI187" s="22"/>
      <c r="AJ187" s="23" t="n">
        <v>0.7</v>
      </c>
      <c r="AK187" s="24" t="n">
        <v>100000</v>
      </c>
      <c r="AL187" s="23" t="n">
        <v>0.8</v>
      </c>
      <c r="AM187" s="24" t="n">
        <v>25000</v>
      </c>
      <c r="AN187" s="23" t="n">
        <v>0.9</v>
      </c>
      <c r="AO187" s="24" t="n">
        <v>10000</v>
      </c>
      <c r="AP187" s="25" t="n">
        <f aca="false">IF(AB187&lt;AJ187,AK187,IF(AB187&lt;AL187,AM187,IF(AB187&lt;=AN187,AO187,0)))</f>
        <v>25000</v>
      </c>
    </row>
    <row r="188" customFormat="false" ht="15.65" hidden="false" customHeight="false" outlineLevel="0" collapsed="false">
      <c r="A188" s="11" t="n">
        <f aca="false">A187+1</f>
        <v>5230</v>
      </c>
      <c r="B188" s="12" t="s">
        <v>42</v>
      </c>
      <c r="C188" s="12" t="s">
        <v>43</v>
      </c>
      <c r="D188" s="12" t="s">
        <v>44</v>
      </c>
      <c r="E188" s="12" t="s">
        <v>45</v>
      </c>
      <c r="F188" s="12" t="s">
        <v>237</v>
      </c>
      <c r="G188" s="13" t="s">
        <v>47</v>
      </c>
      <c r="H188" s="12" t="s">
        <v>55</v>
      </c>
      <c r="I188" s="12"/>
      <c r="J188" s="14"/>
      <c r="K188" s="15"/>
      <c r="L188" s="14" t="s">
        <v>49</v>
      </c>
      <c r="M188" s="16" t="n">
        <v>1</v>
      </c>
      <c r="N188" s="16" t="n">
        <v>1</v>
      </c>
      <c r="O188" s="17" t="n">
        <v>100000</v>
      </c>
      <c r="P188" s="17" t="n">
        <v>100000</v>
      </c>
      <c r="Q188" s="18" t="n">
        <v>12600</v>
      </c>
      <c r="R188" s="19" t="n">
        <f aca="false">IF(H188="F",1,0)</f>
        <v>0</v>
      </c>
      <c r="S188" s="19" t="n">
        <f aca="false">IF(H188="M",1,0)</f>
        <v>1</v>
      </c>
      <c r="T188" s="11" t="s">
        <v>242</v>
      </c>
      <c r="U188" s="11" t="s">
        <v>51</v>
      </c>
      <c r="V188" s="20" t="n">
        <f aca="false">_xlfn.xlookup(D188,'WRSI Fusion'!$H$4:$H$354,'WRSI Fusion'!$AI$4:$AI$354)</f>
        <v>71.8943732451256</v>
      </c>
      <c r="W188" s="20" t="n">
        <f aca="false">_xlfn.xlookup(D188,'WRSI Maïs'!$H$4:$H$346,'WRSI Maïs'!$AG$4:$AG$346)</f>
        <v>77.2528785124302</v>
      </c>
      <c r="X188" s="20" t="n">
        <f aca="false">_xlfn.xlookup(D188,'WRSI Mil'!$H$5:$H$355,'WRSI Mil'!$AG$5:$AG$355)</f>
        <v>80.0230067342137</v>
      </c>
      <c r="Y188" s="20" t="n">
        <f aca="false">_xlfn.xlookup(D188,'WRSI Sorgho'!$H$4:$H$354,'WRSI Sorgho'!$AI$4:$AI$354)</f>
        <v>71.9726254617404</v>
      </c>
      <c r="Z188" s="20" t="n">
        <f aca="false">Y188</f>
        <v>71.9726254617404</v>
      </c>
      <c r="AA188" s="20" t="n">
        <f aca="false">_xlfn.xlookup(D188,'WRSI Sorgho'!$H$4:$H$354,'WRSI Sorgho'!$AJ$4:$AJ$354)</f>
        <v>55.671585542935</v>
      </c>
      <c r="AB188" s="21" t="n">
        <f aca="false">AA188/Z188</f>
        <v>0.773510556072867</v>
      </c>
      <c r="AC188" s="11"/>
      <c r="AD188" s="11"/>
      <c r="AE188" s="11"/>
      <c r="AF188" s="22" t="n">
        <v>2023</v>
      </c>
      <c r="AG188" s="22" t="s">
        <v>52</v>
      </c>
      <c r="AH188" s="22" t="s">
        <v>53</v>
      </c>
      <c r="AI188" s="22"/>
      <c r="AJ188" s="23" t="n">
        <v>0.7</v>
      </c>
      <c r="AK188" s="24" t="n">
        <v>100000</v>
      </c>
      <c r="AL188" s="23" t="n">
        <v>0.8</v>
      </c>
      <c r="AM188" s="24" t="n">
        <v>25000</v>
      </c>
      <c r="AN188" s="23" t="n">
        <v>0.9</v>
      </c>
      <c r="AO188" s="24" t="n">
        <v>10000</v>
      </c>
      <c r="AP188" s="25" t="n">
        <f aca="false">IF(AB188&lt;AJ188,AK188,IF(AB188&lt;AL188,AM188,IF(AB188&lt;=AN188,AO188,0)))</f>
        <v>25000</v>
      </c>
    </row>
    <row r="189" customFormat="false" ht="15.65" hidden="false" customHeight="false" outlineLevel="0" collapsed="false">
      <c r="A189" s="11" t="n">
        <f aca="false">A188+1</f>
        <v>5231</v>
      </c>
      <c r="B189" s="12" t="s">
        <v>42</v>
      </c>
      <c r="C189" s="12" t="s">
        <v>43</v>
      </c>
      <c r="D189" s="12" t="s">
        <v>44</v>
      </c>
      <c r="E189" s="12" t="s">
        <v>45</v>
      </c>
      <c r="F189" s="12" t="s">
        <v>237</v>
      </c>
      <c r="G189" s="13" t="s">
        <v>47</v>
      </c>
      <c r="H189" s="12" t="s">
        <v>48</v>
      </c>
      <c r="I189" s="12"/>
      <c r="J189" s="14"/>
      <c r="K189" s="15"/>
      <c r="L189" s="14" t="s">
        <v>49</v>
      </c>
      <c r="M189" s="16" t="n">
        <v>1</v>
      </c>
      <c r="N189" s="16" t="n">
        <v>1</v>
      </c>
      <c r="O189" s="17" t="n">
        <v>100000</v>
      </c>
      <c r="P189" s="17" t="n">
        <v>100000</v>
      </c>
      <c r="Q189" s="18" t="n">
        <v>12600</v>
      </c>
      <c r="R189" s="19" t="n">
        <f aca="false">IF(H189="F",1,0)</f>
        <v>1</v>
      </c>
      <c r="S189" s="19" t="n">
        <f aca="false">IF(H189="M",1,0)</f>
        <v>0</v>
      </c>
      <c r="T189" s="11" t="s">
        <v>243</v>
      </c>
      <c r="U189" s="11" t="s">
        <v>51</v>
      </c>
      <c r="V189" s="20" t="n">
        <f aca="false">_xlfn.xlookup(D189,'WRSI Fusion'!$H$4:$H$354,'WRSI Fusion'!$AI$4:$AI$354)</f>
        <v>71.8943732451256</v>
      </c>
      <c r="W189" s="20" t="n">
        <f aca="false">_xlfn.xlookup(D189,'WRSI Maïs'!$H$4:$H$346,'WRSI Maïs'!$AG$4:$AG$346)</f>
        <v>77.2528785124302</v>
      </c>
      <c r="X189" s="20" t="n">
        <f aca="false">_xlfn.xlookup(D189,'WRSI Mil'!$H$5:$H$355,'WRSI Mil'!$AG$5:$AG$355)</f>
        <v>80.0230067342137</v>
      </c>
      <c r="Y189" s="20" t="n">
        <f aca="false">_xlfn.xlookup(D189,'WRSI Sorgho'!$H$4:$H$354,'WRSI Sorgho'!$AI$4:$AI$354)</f>
        <v>71.9726254617404</v>
      </c>
      <c r="Z189" s="20" t="n">
        <f aca="false">Y189</f>
        <v>71.9726254617404</v>
      </c>
      <c r="AA189" s="20" t="n">
        <f aca="false">_xlfn.xlookup(D189,'WRSI Sorgho'!$H$4:$H$354,'WRSI Sorgho'!$AJ$4:$AJ$354)</f>
        <v>55.671585542935</v>
      </c>
      <c r="AB189" s="21" t="n">
        <f aca="false">AA189/Z189</f>
        <v>0.773510556072867</v>
      </c>
      <c r="AC189" s="11"/>
      <c r="AD189" s="11"/>
      <c r="AE189" s="11"/>
      <c r="AF189" s="22" t="n">
        <v>2023</v>
      </c>
      <c r="AG189" s="22" t="s">
        <v>52</v>
      </c>
      <c r="AH189" s="22" t="s">
        <v>53</v>
      </c>
      <c r="AI189" s="22"/>
      <c r="AJ189" s="23" t="n">
        <v>0.7</v>
      </c>
      <c r="AK189" s="24" t="n">
        <v>100000</v>
      </c>
      <c r="AL189" s="23" t="n">
        <v>0.8</v>
      </c>
      <c r="AM189" s="24" t="n">
        <v>25000</v>
      </c>
      <c r="AN189" s="23" t="n">
        <v>0.9</v>
      </c>
      <c r="AO189" s="24" t="n">
        <v>10000</v>
      </c>
      <c r="AP189" s="25" t="n">
        <f aca="false">IF(AB189&lt;AJ189,AK189,IF(AB189&lt;AL189,AM189,IF(AB189&lt;=AN189,AO189,0)))</f>
        <v>25000</v>
      </c>
    </row>
    <row r="190" customFormat="false" ht="15.65" hidden="false" customHeight="false" outlineLevel="0" collapsed="false">
      <c r="A190" s="11" t="n">
        <f aca="false">A189+1</f>
        <v>5232</v>
      </c>
      <c r="B190" s="12" t="s">
        <v>42</v>
      </c>
      <c r="C190" s="12" t="s">
        <v>43</v>
      </c>
      <c r="D190" s="12" t="s">
        <v>44</v>
      </c>
      <c r="E190" s="12" t="s">
        <v>45</v>
      </c>
      <c r="F190" s="12" t="s">
        <v>237</v>
      </c>
      <c r="G190" s="13" t="s">
        <v>47</v>
      </c>
      <c r="H190" s="12" t="s">
        <v>48</v>
      </c>
      <c r="I190" s="12"/>
      <c r="J190" s="14"/>
      <c r="K190" s="15"/>
      <c r="L190" s="14" t="s">
        <v>49</v>
      </c>
      <c r="M190" s="16" t="n">
        <v>1</v>
      </c>
      <c r="N190" s="16" t="n">
        <v>1</v>
      </c>
      <c r="O190" s="17" t="n">
        <v>100000</v>
      </c>
      <c r="P190" s="17" t="n">
        <v>100000</v>
      </c>
      <c r="Q190" s="18" t="n">
        <v>12600</v>
      </c>
      <c r="R190" s="19" t="n">
        <f aca="false">IF(H190="F",1,0)</f>
        <v>1</v>
      </c>
      <c r="S190" s="19" t="n">
        <f aca="false">IF(H190="M",1,0)</f>
        <v>0</v>
      </c>
      <c r="T190" s="11" t="s">
        <v>244</v>
      </c>
      <c r="U190" s="11" t="s">
        <v>51</v>
      </c>
      <c r="V190" s="20" t="n">
        <f aca="false">_xlfn.xlookup(D190,'WRSI Fusion'!$H$4:$H$354,'WRSI Fusion'!$AI$4:$AI$354)</f>
        <v>71.8943732451256</v>
      </c>
      <c r="W190" s="20" t="n">
        <f aca="false">_xlfn.xlookup(D190,'WRSI Maïs'!$H$4:$H$346,'WRSI Maïs'!$AG$4:$AG$346)</f>
        <v>77.2528785124302</v>
      </c>
      <c r="X190" s="20" t="n">
        <f aca="false">_xlfn.xlookup(D190,'WRSI Mil'!$H$5:$H$355,'WRSI Mil'!$AG$5:$AG$355)</f>
        <v>80.0230067342137</v>
      </c>
      <c r="Y190" s="20" t="n">
        <f aca="false">_xlfn.xlookup(D190,'WRSI Sorgho'!$H$4:$H$354,'WRSI Sorgho'!$AI$4:$AI$354)</f>
        <v>71.9726254617404</v>
      </c>
      <c r="Z190" s="20" t="n">
        <f aca="false">Y190</f>
        <v>71.9726254617404</v>
      </c>
      <c r="AA190" s="20" t="n">
        <f aca="false">_xlfn.xlookup(D190,'WRSI Sorgho'!$H$4:$H$354,'WRSI Sorgho'!$AJ$4:$AJ$354)</f>
        <v>55.671585542935</v>
      </c>
      <c r="AB190" s="21" t="n">
        <f aca="false">AA190/Z190</f>
        <v>0.773510556072867</v>
      </c>
      <c r="AC190" s="11"/>
      <c r="AD190" s="11"/>
      <c r="AE190" s="11"/>
      <c r="AF190" s="22" t="n">
        <v>2023</v>
      </c>
      <c r="AG190" s="22" t="s">
        <v>52</v>
      </c>
      <c r="AH190" s="22" t="s">
        <v>53</v>
      </c>
      <c r="AI190" s="22"/>
      <c r="AJ190" s="23" t="n">
        <v>0.7</v>
      </c>
      <c r="AK190" s="24" t="n">
        <v>100000</v>
      </c>
      <c r="AL190" s="23" t="n">
        <v>0.8</v>
      </c>
      <c r="AM190" s="24" t="n">
        <v>25000</v>
      </c>
      <c r="AN190" s="23" t="n">
        <v>0.9</v>
      </c>
      <c r="AO190" s="24" t="n">
        <v>10000</v>
      </c>
      <c r="AP190" s="25" t="n">
        <f aca="false">IF(AB190&lt;AJ190,AK190,IF(AB190&lt;AL190,AM190,IF(AB190&lt;=AN190,AO190,0)))</f>
        <v>25000</v>
      </c>
    </row>
    <row r="191" customFormat="false" ht="15.65" hidden="false" customHeight="false" outlineLevel="0" collapsed="false">
      <c r="A191" s="11" t="n">
        <f aca="false">A190+1</f>
        <v>5233</v>
      </c>
      <c r="B191" s="12" t="s">
        <v>42</v>
      </c>
      <c r="C191" s="12" t="s">
        <v>43</v>
      </c>
      <c r="D191" s="12" t="s">
        <v>44</v>
      </c>
      <c r="E191" s="12" t="s">
        <v>45</v>
      </c>
      <c r="F191" s="12" t="s">
        <v>237</v>
      </c>
      <c r="G191" s="13" t="s">
        <v>47</v>
      </c>
      <c r="H191" s="12" t="s">
        <v>48</v>
      </c>
      <c r="I191" s="12"/>
      <c r="J191" s="14"/>
      <c r="K191" s="15"/>
      <c r="L191" s="14" t="s">
        <v>49</v>
      </c>
      <c r="M191" s="16" t="n">
        <v>1</v>
      </c>
      <c r="N191" s="16" t="n">
        <v>1</v>
      </c>
      <c r="O191" s="17" t="n">
        <v>100000</v>
      </c>
      <c r="P191" s="17" t="n">
        <v>100000</v>
      </c>
      <c r="Q191" s="18" t="n">
        <v>12600</v>
      </c>
      <c r="R191" s="19" t="n">
        <f aca="false">IF(H191="F",1,0)</f>
        <v>1</v>
      </c>
      <c r="S191" s="19" t="n">
        <f aca="false">IF(H191="M",1,0)</f>
        <v>0</v>
      </c>
      <c r="T191" s="11" t="s">
        <v>245</v>
      </c>
      <c r="U191" s="11" t="s">
        <v>51</v>
      </c>
      <c r="V191" s="20" t="n">
        <f aca="false">_xlfn.xlookup(D191,'WRSI Fusion'!$H$4:$H$354,'WRSI Fusion'!$AI$4:$AI$354)</f>
        <v>71.8943732451256</v>
      </c>
      <c r="W191" s="20" t="n">
        <f aca="false">_xlfn.xlookup(D191,'WRSI Maïs'!$H$4:$H$346,'WRSI Maïs'!$AG$4:$AG$346)</f>
        <v>77.2528785124302</v>
      </c>
      <c r="X191" s="20" t="n">
        <f aca="false">_xlfn.xlookup(D191,'WRSI Mil'!$H$5:$H$355,'WRSI Mil'!$AG$5:$AG$355)</f>
        <v>80.0230067342137</v>
      </c>
      <c r="Y191" s="20" t="n">
        <f aca="false">_xlfn.xlookup(D191,'WRSI Sorgho'!$H$4:$H$354,'WRSI Sorgho'!$AI$4:$AI$354)</f>
        <v>71.9726254617404</v>
      </c>
      <c r="Z191" s="20" t="n">
        <f aca="false">Y191</f>
        <v>71.9726254617404</v>
      </c>
      <c r="AA191" s="20" t="n">
        <f aca="false">_xlfn.xlookup(D191,'WRSI Sorgho'!$H$4:$H$354,'WRSI Sorgho'!$AJ$4:$AJ$354)</f>
        <v>55.671585542935</v>
      </c>
      <c r="AB191" s="21" t="n">
        <f aca="false">AA191/Z191</f>
        <v>0.773510556072867</v>
      </c>
      <c r="AC191" s="11"/>
      <c r="AD191" s="11"/>
      <c r="AE191" s="11"/>
      <c r="AF191" s="22" t="n">
        <v>2023</v>
      </c>
      <c r="AG191" s="22" t="s">
        <v>52</v>
      </c>
      <c r="AH191" s="22" t="s">
        <v>53</v>
      </c>
      <c r="AI191" s="22"/>
      <c r="AJ191" s="23" t="n">
        <v>0.7</v>
      </c>
      <c r="AK191" s="24" t="n">
        <v>100000</v>
      </c>
      <c r="AL191" s="23" t="n">
        <v>0.8</v>
      </c>
      <c r="AM191" s="24" t="n">
        <v>25000</v>
      </c>
      <c r="AN191" s="23" t="n">
        <v>0.9</v>
      </c>
      <c r="AO191" s="24" t="n">
        <v>10000</v>
      </c>
      <c r="AP191" s="25" t="n">
        <f aca="false">IF(AB191&lt;AJ191,AK191,IF(AB191&lt;AL191,AM191,IF(AB191&lt;=AN191,AO191,0)))</f>
        <v>25000</v>
      </c>
    </row>
    <row r="192" customFormat="false" ht="15.65" hidden="false" customHeight="false" outlineLevel="0" collapsed="false">
      <c r="A192" s="11" t="n">
        <f aca="false">A191+1</f>
        <v>5234</v>
      </c>
      <c r="B192" s="12" t="s">
        <v>42</v>
      </c>
      <c r="C192" s="12" t="s">
        <v>43</v>
      </c>
      <c r="D192" s="12" t="s">
        <v>44</v>
      </c>
      <c r="E192" s="12" t="s">
        <v>45</v>
      </c>
      <c r="F192" s="12" t="s">
        <v>237</v>
      </c>
      <c r="G192" s="13" t="s">
        <v>47</v>
      </c>
      <c r="H192" s="12" t="s">
        <v>55</v>
      </c>
      <c r="I192" s="12"/>
      <c r="J192" s="14"/>
      <c r="K192" s="15"/>
      <c r="L192" s="14" t="s">
        <v>49</v>
      </c>
      <c r="M192" s="16" t="n">
        <v>1</v>
      </c>
      <c r="N192" s="16" t="n">
        <v>1</v>
      </c>
      <c r="O192" s="17" t="n">
        <v>100000</v>
      </c>
      <c r="P192" s="17" t="n">
        <v>100000</v>
      </c>
      <c r="Q192" s="18" t="n">
        <v>12600</v>
      </c>
      <c r="R192" s="19" t="n">
        <f aca="false">IF(H192="F",1,0)</f>
        <v>0</v>
      </c>
      <c r="S192" s="19" t="n">
        <f aca="false">IF(H192="M",1,0)</f>
        <v>1</v>
      </c>
      <c r="T192" s="11" t="s">
        <v>246</v>
      </c>
      <c r="U192" s="11" t="s">
        <v>51</v>
      </c>
      <c r="V192" s="20" t="n">
        <f aca="false">_xlfn.xlookup(D192,'WRSI Fusion'!$H$4:$H$354,'WRSI Fusion'!$AI$4:$AI$354)</f>
        <v>71.8943732451256</v>
      </c>
      <c r="W192" s="20" t="n">
        <f aca="false">_xlfn.xlookup(D192,'WRSI Maïs'!$H$4:$H$346,'WRSI Maïs'!$AG$4:$AG$346)</f>
        <v>77.2528785124302</v>
      </c>
      <c r="X192" s="20" t="n">
        <f aca="false">_xlfn.xlookup(D192,'WRSI Mil'!$H$5:$H$355,'WRSI Mil'!$AG$5:$AG$355)</f>
        <v>80.0230067342137</v>
      </c>
      <c r="Y192" s="20" t="n">
        <f aca="false">_xlfn.xlookup(D192,'WRSI Sorgho'!$H$4:$H$354,'WRSI Sorgho'!$AI$4:$AI$354)</f>
        <v>71.9726254617404</v>
      </c>
      <c r="Z192" s="20" t="n">
        <f aca="false">Y192</f>
        <v>71.9726254617404</v>
      </c>
      <c r="AA192" s="20" t="n">
        <f aca="false">_xlfn.xlookup(D192,'WRSI Sorgho'!$H$4:$H$354,'WRSI Sorgho'!$AJ$4:$AJ$354)</f>
        <v>55.671585542935</v>
      </c>
      <c r="AB192" s="21" t="n">
        <f aca="false">AA192/Z192</f>
        <v>0.773510556072867</v>
      </c>
      <c r="AC192" s="11"/>
      <c r="AD192" s="11"/>
      <c r="AE192" s="11"/>
      <c r="AF192" s="22" t="n">
        <v>2023</v>
      </c>
      <c r="AG192" s="22" t="s">
        <v>52</v>
      </c>
      <c r="AH192" s="22" t="s">
        <v>53</v>
      </c>
      <c r="AI192" s="22"/>
      <c r="AJ192" s="23" t="n">
        <v>0.7</v>
      </c>
      <c r="AK192" s="24" t="n">
        <v>100000</v>
      </c>
      <c r="AL192" s="23" t="n">
        <v>0.8</v>
      </c>
      <c r="AM192" s="24" t="n">
        <v>25000</v>
      </c>
      <c r="AN192" s="23" t="n">
        <v>0.9</v>
      </c>
      <c r="AO192" s="24" t="n">
        <v>10000</v>
      </c>
      <c r="AP192" s="25" t="n">
        <f aca="false">IF(AB192&lt;AJ192,AK192,IF(AB192&lt;AL192,AM192,IF(AB192&lt;=AN192,AO192,0)))</f>
        <v>25000</v>
      </c>
    </row>
    <row r="193" customFormat="false" ht="15.65" hidden="false" customHeight="false" outlineLevel="0" collapsed="false">
      <c r="A193" s="11" t="n">
        <f aca="false">A192+1</f>
        <v>5235</v>
      </c>
      <c r="B193" s="12" t="s">
        <v>42</v>
      </c>
      <c r="C193" s="12" t="s">
        <v>43</v>
      </c>
      <c r="D193" s="12" t="s">
        <v>44</v>
      </c>
      <c r="E193" s="12" t="s">
        <v>45</v>
      </c>
      <c r="F193" s="12" t="s">
        <v>237</v>
      </c>
      <c r="G193" s="13" t="s">
        <v>47</v>
      </c>
      <c r="H193" s="12" t="s">
        <v>48</v>
      </c>
      <c r="I193" s="12"/>
      <c r="J193" s="14"/>
      <c r="K193" s="15"/>
      <c r="L193" s="14" t="s">
        <v>49</v>
      </c>
      <c r="M193" s="16" t="n">
        <v>1</v>
      </c>
      <c r="N193" s="16" t="n">
        <v>1</v>
      </c>
      <c r="O193" s="17" t="n">
        <v>100000</v>
      </c>
      <c r="P193" s="17" t="n">
        <v>100000</v>
      </c>
      <c r="Q193" s="18" t="n">
        <v>12600</v>
      </c>
      <c r="R193" s="19" t="n">
        <f aca="false">IF(H193="F",1,0)</f>
        <v>1</v>
      </c>
      <c r="S193" s="19" t="n">
        <f aca="false">IF(H193="M",1,0)</f>
        <v>0</v>
      </c>
      <c r="T193" s="11" t="s">
        <v>247</v>
      </c>
      <c r="U193" s="11" t="s">
        <v>51</v>
      </c>
      <c r="V193" s="20" t="n">
        <f aca="false">_xlfn.xlookup(D193,'WRSI Fusion'!$H$4:$H$354,'WRSI Fusion'!$AI$4:$AI$354)</f>
        <v>71.8943732451256</v>
      </c>
      <c r="W193" s="20" t="n">
        <f aca="false">_xlfn.xlookup(D193,'WRSI Maïs'!$H$4:$H$346,'WRSI Maïs'!$AG$4:$AG$346)</f>
        <v>77.2528785124302</v>
      </c>
      <c r="X193" s="20" t="n">
        <f aca="false">_xlfn.xlookup(D193,'WRSI Mil'!$H$5:$H$355,'WRSI Mil'!$AG$5:$AG$355)</f>
        <v>80.0230067342137</v>
      </c>
      <c r="Y193" s="20" t="n">
        <f aca="false">_xlfn.xlookup(D193,'WRSI Sorgho'!$H$4:$H$354,'WRSI Sorgho'!$AI$4:$AI$354)</f>
        <v>71.9726254617404</v>
      </c>
      <c r="Z193" s="20" t="n">
        <f aca="false">Y193</f>
        <v>71.9726254617404</v>
      </c>
      <c r="AA193" s="20" t="n">
        <f aca="false">_xlfn.xlookup(D193,'WRSI Sorgho'!$H$4:$H$354,'WRSI Sorgho'!$AJ$4:$AJ$354)</f>
        <v>55.671585542935</v>
      </c>
      <c r="AB193" s="21" t="n">
        <f aca="false">AA193/Z193</f>
        <v>0.773510556072867</v>
      </c>
      <c r="AC193" s="11"/>
      <c r="AD193" s="11"/>
      <c r="AE193" s="11"/>
      <c r="AF193" s="22" t="n">
        <v>2023</v>
      </c>
      <c r="AG193" s="22" t="s">
        <v>52</v>
      </c>
      <c r="AH193" s="22" t="s">
        <v>53</v>
      </c>
      <c r="AI193" s="22"/>
      <c r="AJ193" s="23" t="n">
        <v>0.7</v>
      </c>
      <c r="AK193" s="24" t="n">
        <v>100000</v>
      </c>
      <c r="AL193" s="23" t="n">
        <v>0.8</v>
      </c>
      <c r="AM193" s="24" t="n">
        <v>25000</v>
      </c>
      <c r="AN193" s="23" t="n">
        <v>0.9</v>
      </c>
      <c r="AO193" s="24" t="n">
        <v>10000</v>
      </c>
      <c r="AP193" s="25" t="n">
        <f aca="false">IF(AB193&lt;AJ193,AK193,IF(AB193&lt;AL193,AM193,IF(AB193&lt;=AN193,AO193,0)))</f>
        <v>25000</v>
      </c>
    </row>
    <row r="194" customFormat="false" ht="15.65" hidden="false" customHeight="false" outlineLevel="0" collapsed="false">
      <c r="A194" s="11" t="n">
        <f aca="false">A193+1</f>
        <v>5236</v>
      </c>
      <c r="B194" s="12" t="s">
        <v>42</v>
      </c>
      <c r="C194" s="12" t="s">
        <v>43</v>
      </c>
      <c r="D194" s="12" t="s">
        <v>44</v>
      </c>
      <c r="E194" s="12" t="s">
        <v>45</v>
      </c>
      <c r="F194" s="12" t="s">
        <v>237</v>
      </c>
      <c r="G194" s="13" t="s">
        <v>47</v>
      </c>
      <c r="H194" s="12" t="s">
        <v>48</v>
      </c>
      <c r="I194" s="12"/>
      <c r="J194" s="14"/>
      <c r="K194" s="15"/>
      <c r="L194" s="14" t="s">
        <v>49</v>
      </c>
      <c r="M194" s="16" t="n">
        <v>1</v>
      </c>
      <c r="N194" s="16" t="n">
        <v>1</v>
      </c>
      <c r="O194" s="17" t="n">
        <v>100000</v>
      </c>
      <c r="P194" s="17" t="n">
        <v>100000</v>
      </c>
      <c r="Q194" s="18" t="n">
        <v>12600</v>
      </c>
      <c r="R194" s="19" t="n">
        <f aca="false">IF(H194="F",1,0)</f>
        <v>1</v>
      </c>
      <c r="S194" s="19" t="n">
        <f aca="false">IF(H194="M",1,0)</f>
        <v>0</v>
      </c>
      <c r="T194" s="11" t="s">
        <v>248</v>
      </c>
      <c r="U194" s="11" t="s">
        <v>51</v>
      </c>
      <c r="V194" s="20" t="n">
        <f aca="false">_xlfn.xlookup(D194,'WRSI Fusion'!$H$4:$H$354,'WRSI Fusion'!$AI$4:$AI$354)</f>
        <v>71.8943732451256</v>
      </c>
      <c r="W194" s="20" t="n">
        <f aca="false">_xlfn.xlookup(D194,'WRSI Maïs'!$H$4:$H$346,'WRSI Maïs'!$AG$4:$AG$346)</f>
        <v>77.2528785124302</v>
      </c>
      <c r="X194" s="20" t="n">
        <f aca="false">_xlfn.xlookup(D194,'WRSI Mil'!$H$5:$H$355,'WRSI Mil'!$AG$5:$AG$355)</f>
        <v>80.0230067342137</v>
      </c>
      <c r="Y194" s="20" t="n">
        <f aca="false">_xlfn.xlookup(D194,'WRSI Sorgho'!$H$4:$H$354,'WRSI Sorgho'!$AI$4:$AI$354)</f>
        <v>71.9726254617404</v>
      </c>
      <c r="Z194" s="20" t="n">
        <f aca="false">Y194</f>
        <v>71.9726254617404</v>
      </c>
      <c r="AA194" s="20" t="n">
        <f aca="false">_xlfn.xlookup(D194,'WRSI Sorgho'!$H$4:$H$354,'WRSI Sorgho'!$AJ$4:$AJ$354)</f>
        <v>55.671585542935</v>
      </c>
      <c r="AB194" s="21" t="n">
        <f aca="false">AA194/Z194</f>
        <v>0.773510556072867</v>
      </c>
      <c r="AC194" s="11"/>
      <c r="AD194" s="11"/>
      <c r="AE194" s="11"/>
      <c r="AF194" s="22" t="n">
        <v>2023</v>
      </c>
      <c r="AG194" s="22" t="s">
        <v>52</v>
      </c>
      <c r="AH194" s="22" t="s">
        <v>53</v>
      </c>
      <c r="AI194" s="22"/>
      <c r="AJ194" s="23" t="n">
        <v>0.7</v>
      </c>
      <c r="AK194" s="24" t="n">
        <v>100000</v>
      </c>
      <c r="AL194" s="23" t="n">
        <v>0.8</v>
      </c>
      <c r="AM194" s="24" t="n">
        <v>25000</v>
      </c>
      <c r="AN194" s="23" t="n">
        <v>0.9</v>
      </c>
      <c r="AO194" s="24" t="n">
        <v>10000</v>
      </c>
      <c r="AP194" s="25" t="n">
        <f aca="false">IF(AB194&lt;AJ194,AK194,IF(AB194&lt;AL194,AM194,IF(AB194&lt;=AN194,AO194,0)))</f>
        <v>25000</v>
      </c>
    </row>
    <row r="195" customFormat="false" ht="15.65" hidden="false" customHeight="false" outlineLevel="0" collapsed="false">
      <c r="A195" s="11" t="n">
        <f aca="false">A194+1</f>
        <v>5237</v>
      </c>
      <c r="B195" s="12" t="s">
        <v>42</v>
      </c>
      <c r="C195" s="12" t="s">
        <v>43</v>
      </c>
      <c r="D195" s="12" t="s">
        <v>44</v>
      </c>
      <c r="E195" s="12" t="s">
        <v>45</v>
      </c>
      <c r="F195" s="12" t="s">
        <v>237</v>
      </c>
      <c r="G195" s="13" t="s">
        <v>47</v>
      </c>
      <c r="H195" s="12" t="s">
        <v>48</v>
      </c>
      <c r="I195" s="12"/>
      <c r="J195" s="14"/>
      <c r="K195" s="15"/>
      <c r="L195" s="14" t="s">
        <v>49</v>
      </c>
      <c r="M195" s="16" t="n">
        <v>1</v>
      </c>
      <c r="N195" s="16" t="n">
        <v>1</v>
      </c>
      <c r="O195" s="17" t="n">
        <v>100000</v>
      </c>
      <c r="P195" s="17" t="n">
        <v>100000</v>
      </c>
      <c r="Q195" s="18" t="n">
        <v>12600</v>
      </c>
      <c r="R195" s="19" t="n">
        <f aca="false">IF(H195="F",1,0)</f>
        <v>1</v>
      </c>
      <c r="S195" s="19" t="n">
        <f aca="false">IF(H195="M",1,0)</f>
        <v>0</v>
      </c>
      <c r="T195" s="11" t="s">
        <v>249</v>
      </c>
      <c r="U195" s="11" t="s">
        <v>51</v>
      </c>
      <c r="V195" s="20" t="n">
        <f aca="false">_xlfn.xlookup(D195,'WRSI Fusion'!$H$4:$H$354,'WRSI Fusion'!$AI$4:$AI$354)</f>
        <v>71.8943732451256</v>
      </c>
      <c r="W195" s="20" t="n">
        <f aca="false">_xlfn.xlookup(D195,'WRSI Maïs'!$H$4:$H$346,'WRSI Maïs'!$AG$4:$AG$346)</f>
        <v>77.2528785124302</v>
      </c>
      <c r="X195" s="20" t="n">
        <f aca="false">_xlfn.xlookup(D195,'WRSI Mil'!$H$5:$H$355,'WRSI Mil'!$AG$5:$AG$355)</f>
        <v>80.0230067342137</v>
      </c>
      <c r="Y195" s="20" t="n">
        <f aca="false">_xlfn.xlookup(D195,'WRSI Sorgho'!$H$4:$H$354,'WRSI Sorgho'!$AI$4:$AI$354)</f>
        <v>71.9726254617404</v>
      </c>
      <c r="Z195" s="20" t="n">
        <f aca="false">Y195</f>
        <v>71.9726254617404</v>
      </c>
      <c r="AA195" s="20" t="n">
        <f aca="false">_xlfn.xlookup(D195,'WRSI Sorgho'!$H$4:$H$354,'WRSI Sorgho'!$AJ$4:$AJ$354)</f>
        <v>55.671585542935</v>
      </c>
      <c r="AB195" s="21" t="n">
        <f aca="false">AA195/Z195</f>
        <v>0.773510556072867</v>
      </c>
      <c r="AC195" s="11"/>
      <c r="AD195" s="11"/>
      <c r="AE195" s="11"/>
      <c r="AF195" s="22" t="n">
        <v>2023</v>
      </c>
      <c r="AG195" s="22" t="s">
        <v>52</v>
      </c>
      <c r="AH195" s="22" t="s">
        <v>53</v>
      </c>
      <c r="AI195" s="22"/>
      <c r="AJ195" s="23" t="n">
        <v>0.7</v>
      </c>
      <c r="AK195" s="24" t="n">
        <v>100000</v>
      </c>
      <c r="AL195" s="23" t="n">
        <v>0.8</v>
      </c>
      <c r="AM195" s="24" t="n">
        <v>25000</v>
      </c>
      <c r="AN195" s="23" t="n">
        <v>0.9</v>
      </c>
      <c r="AO195" s="24" t="n">
        <v>10000</v>
      </c>
      <c r="AP195" s="25" t="n">
        <f aca="false">IF(AB195&lt;AJ195,AK195,IF(AB195&lt;AL195,AM195,IF(AB195&lt;=AN195,AO195,0)))</f>
        <v>25000</v>
      </c>
    </row>
    <row r="196" customFormat="false" ht="15.65" hidden="false" customHeight="false" outlineLevel="0" collapsed="false">
      <c r="A196" s="11" t="n">
        <f aca="false">A195+1</f>
        <v>5238</v>
      </c>
      <c r="B196" s="12" t="s">
        <v>42</v>
      </c>
      <c r="C196" s="12" t="s">
        <v>43</v>
      </c>
      <c r="D196" s="12" t="s">
        <v>44</v>
      </c>
      <c r="E196" s="12" t="s">
        <v>45</v>
      </c>
      <c r="F196" s="12" t="s">
        <v>237</v>
      </c>
      <c r="G196" s="13" t="s">
        <v>47</v>
      </c>
      <c r="H196" s="12" t="s">
        <v>55</v>
      </c>
      <c r="I196" s="12"/>
      <c r="J196" s="14"/>
      <c r="K196" s="15"/>
      <c r="L196" s="14" t="s">
        <v>49</v>
      </c>
      <c r="M196" s="16" t="n">
        <v>1</v>
      </c>
      <c r="N196" s="16" t="n">
        <v>1</v>
      </c>
      <c r="O196" s="17" t="n">
        <v>100000</v>
      </c>
      <c r="P196" s="17" t="n">
        <v>100000</v>
      </c>
      <c r="Q196" s="18" t="n">
        <v>12600</v>
      </c>
      <c r="R196" s="19" t="n">
        <f aca="false">IF(H196="F",1,0)</f>
        <v>0</v>
      </c>
      <c r="S196" s="19" t="n">
        <f aca="false">IF(H196="M",1,0)</f>
        <v>1</v>
      </c>
      <c r="T196" s="11" t="s">
        <v>250</v>
      </c>
      <c r="U196" s="11" t="s">
        <v>51</v>
      </c>
      <c r="V196" s="20" t="n">
        <f aca="false">_xlfn.xlookup(D196,'WRSI Fusion'!$H$4:$H$354,'WRSI Fusion'!$AI$4:$AI$354)</f>
        <v>71.8943732451256</v>
      </c>
      <c r="W196" s="20" t="n">
        <f aca="false">_xlfn.xlookup(D196,'WRSI Maïs'!$H$4:$H$346,'WRSI Maïs'!$AG$4:$AG$346)</f>
        <v>77.2528785124302</v>
      </c>
      <c r="X196" s="20" t="n">
        <f aca="false">_xlfn.xlookup(D196,'WRSI Mil'!$H$5:$H$355,'WRSI Mil'!$AG$5:$AG$355)</f>
        <v>80.0230067342137</v>
      </c>
      <c r="Y196" s="20" t="n">
        <f aca="false">_xlfn.xlookup(D196,'WRSI Sorgho'!$H$4:$H$354,'WRSI Sorgho'!$AI$4:$AI$354)</f>
        <v>71.9726254617404</v>
      </c>
      <c r="Z196" s="20" t="n">
        <f aca="false">Y196</f>
        <v>71.9726254617404</v>
      </c>
      <c r="AA196" s="20" t="n">
        <f aca="false">_xlfn.xlookup(D196,'WRSI Sorgho'!$H$4:$H$354,'WRSI Sorgho'!$AJ$4:$AJ$354)</f>
        <v>55.671585542935</v>
      </c>
      <c r="AB196" s="21" t="n">
        <f aca="false">AA196/Z196</f>
        <v>0.773510556072867</v>
      </c>
      <c r="AC196" s="11"/>
      <c r="AD196" s="11"/>
      <c r="AE196" s="11"/>
      <c r="AF196" s="22" t="n">
        <v>2023</v>
      </c>
      <c r="AG196" s="22" t="s">
        <v>52</v>
      </c>
      <c r="AH196" s="22" t="s">
        <v>53</v>
      </c>
      <c r="AI196" s="22"/>
      <c r="AJ196" s="23" t="n">
        <v>0.7</v>
      </c>
      <c r="AK196" s="24" t="n">
        <v>100000</v>
      </c>
      <c r="AL196" s="23" t="n">
        <v>0.8</v>
      </c>
      <c r="AM196" s="24" t="n">
        <v>25000</v>
      </c>
      <c r="AN196" s="23" t="n">
        <v>0.9</v>
      </c>
      <c r="AO196" s="24" t="n">
        <v>10000</v>
      </c>
      <c r="AP196" s="25" t="n">
        <f aca="false">IF(AB196&lt;AJ196,AK196,IF(AB196&lt;AL196,AM196,IF(AB196&lt;=AN196,AO196,0)))</f>
        <v>25000</v>
      </c>
    </row>
    <row r="197" customFormat="false" ht="15.65" hidden="false" customHeight="false" outlineLevel="0" collapsed="false">
      <c r="A197" s="11" t="n">
        <f aca="false">A196+1</f>
        <v>5239</v>
      </c>
      <c r="B197" s="12" t="s">
        <v>42</v>
      </c>
      <c r="C197" s="12" t="s">
        <v>43</v>
      </c>
      <c r="D197" s="12" t="s">
        <v>44</v>
      </c>
      <c r="E197" s="12" t="s">
        <v>45</v>
      </c>
      <c r="F197" s="12" t="s">
        <v>237</v>
      </c>
      <c r="G197" s="13" t="s">
        <v>47</v>
      </c>
      <c r="H197" s="12" t="s">
        <v>48</v>
      </c>
      <c r="I197" s="12"/>
      <c r="J197" s="14"/>
      <c r="K197" s="15"/>
      <c r="L197" s="14" t="s">
        <v>49</v>
      </c>
      <c r="M197" s="16" t="n">
        <v>1</v>
      </c>
      <c r="N197" s="16" t="n">
        <v>1</v>
      </c>
      <c r="O197" s="17" t="n">
        <v>100000</v>
      </c>
      <c r="P197" s="17" t="n">
        <v>100000</v>
      </c>
      <c r="Q197" s="18" t="n">
        <v>12600</v>
      </c>
      <c r="R197" s="19" t="n">
        <f aca="false">IF(H197="F",1,0)</f>
        <v>1</v>
      </c>
      <c r="S197" s="19" t="n">
        <f aca="false">IF(H197="M",1,0)</f>
        <v>0</v>
      </c>
      <c r="T197" s="11" t="s">
        <v>251</v>
      </c>
      <c r="U197" s="11" t="s">
        <v>51</v>
      </c>
      <c r="V197" s="20" t="n">
        <f aca="false">_xlfn.xlookup(D197,'WRSI Fusion'!$H$4:$H$354,'WRSI Fusion'!$AI$4:$AI$354)</f>
        <v>71.8943732451256</v>
      </c>
      <c r="W197" s="20" t="n">
        <f aca="false">_xlfn.xlookup(D197,'WRSI Maïs'!$H$4:$H$346,'WRSI Maïs'!$AG$4:$AG$346)</f>
        <v>77.2528785124302</v>
      </c>
      <c r="X197" s="20" t="n">
        <f aca="false">_xlfn.xlookup(D197,'WRSI Mil'!$H$5:$H$355,'WRSI Mil'!$AG$5:$AG$355)</f>
        <v>80.0230067342137</v>
      </c>
      <c r="Y197" s="20" t="n">
        <f aca="false">_xlfn.xlookup(D197,'WRSI Sorgho'!$H$4:$H$354,'WRSI Sorgho'!$AI$4:$AI$354)</f>
        <v>71.9726254617404</v>
      </c>
      <c r="Z197" s="20" t="n">
        <f aca="false">Y197</f>
        <v>71.9726254617404</v>
      </c>
      <c r="AA197" s="20" t="n">
        <f aca="false">_xlfn.xlookup(D197,'WRSI Sorgho'!$H$4:$H$354,'WRSI Sorgho'!$AJ$4:$AJ$354)</f>
        <v>55.671585542935</v>
      </c>
      <c r="AB197" s="21" t="n">
        <f aca="false">AA197/Z197</f>
        <v>0.773510556072867</v>
      </c>
      <c r="AC197" s="11"/>
      <c r="AD197" s="11"/>
      <c r="AE197" s="11"/>
      <c r="AF197" s="22" t="n">
        <v>2023</v>
      </c>
      <c r="AG197" s="22" t="s">
        <v>52</v>
      </c>
      <c r="AH197" s="22" t="s">
        <v>53</v>
      </c>
      <c r="AI197" s="22"/>
      <c r="AJ197" s="23" t="n">
        <v>0.7</v>
      </c>
      <c r="AK197" s="24" t="n">
        <v>100000</v>
      </c>
      <c r="AL197" s="23" t="n">
        <v>0.8</v>
      </c>
      <c r="AM197" s="24" t="n">
        <v>25000</v>
      </c>
      <c r="AN197" s="23" t="n">
        <v>0.9</v>
      </c>
      <c r="AO197" s="24" t="n">
        <v>10000</v>
      </c>
      <c r="AP197" s="25" t="n">
        <f aca="false">IF(AB197&lt;AJ197,AK197,IF(AB197&lt;AL197,AM197,IF(AB197&lt;=AN197,AO197,0)))</f>
        <v>25000</v>
      </c>
    </row>
    <row r="198" customFormat="false" ht="15.65" hidden="false" customHeight="false" outlineLevel="0" collapsed="false">
      <c r="A198" s="11" t="n">
        <f aca="false">A197+1</f>
        <v>5240</v>
      </c>
      <c r="B198" s="12" t="s">
        <v>42</v>
      </c>
      <c r="C198" s="12" t="s">
        <v>43</v>
      </c>
      <c r="D198" s="12" t="s">
        <v>44</v>
      </c>
      <c r="E198" s="12" t="s">
        <v>45</v>
      </c>
      <c r="F198" s="12" t="s">
        <v>237</v>
      </c>
      <c r="G198" s="13" t="s">
        <v>47</v>
      </c>
      <c r="H198" s="12" t="s">
        <v>48</v>
      </c>
      <c r="I198" s="12"/>
      <c r="J198" s="14"/>
      <c r="K198" s="15"/>
      <c r="L198" s="14" t="s">
        <v>49</v>
      </c>
      <c r="M198" s="16" t="n">
        <v>1</v>
      </c>
      <c r="N198" s="16" t="n">
        <v>1</v>
      </c>
      <c r="O198" s="17" t="n">
        <v>100000</v>
      </c>
      <c r="P198" s="17" t="n">
        <v>100000</v>
      </c>
      <c r="Q198" s="18" t="n">
        <v>12600</v>
      </c>
      <c r="R198" s="19" t="n">
        <f aca="false">IF(H198="F",1,0)</f>
        <v>1</v>
      </c>
      <c r="S198" s="19" t="n">
        <f aca="false">IF(H198="M",1,0)</f>
        <v>0</v>
      </c>
      <c r="T198" s="11" t="s">
        <v>252</v>
      </c>
      <c r="U198" s="11" t="s">
        <v>51</v>
      </c>
      <c r="V198" s="20" t="n">
        <f aca="false">_xlfn.xlookup(D198,'WRSI Fusion'!$H$4:$H$354,'WRSI Fusion'!$AI$4:$AI$354)</f>
        <v>71.8943732451256</v>
      </c>
      <c r="W198" s="20" t="n">
        <f aca="false">_xlfn.xlookup(D198,'WRSI Maïs'!$H$4:$H$346,'WRSI Maïs'!$AG$4:$AG$346)</f>
        <v>77.2528785124302</v>
      </c>
      <c r="X198" s="20" t="n">
        <f aca="false">_xlfn.xlookup(D198,'WRSI Mil'!$H$5:$H$355,'WRSI Mil'!$AG$5:$AG$355)</f>
        <v>80.0230067342137</v>
      </c>
      <c r="Y198" s="20" t="n">
        <f aca="false">_xlfn.xlookup(D198,'WRSI Sorgho'!$H$4:$H$354,'WRSI Sorgho'!$AI$4:$AI$354)</f>
        <v>71.9726254617404</v>
      </c>
      <c r="Z198" s="20" t="n">
        <f aca="false">Y198</f>
        <v>71.9726254617404</v>
      </c>
      <c r="AA198" s="20" t="n">
        <f aca="false">_xlfn.xlookup(D198,'WRSI Sorgho'!$H$4:$H$354,'WRSI Sorgho'!$AJ$4:$AJ$354)</f>
        <v>55.671585542935</v>
      </c>
      <c r="AB198" s="21" t="n">
        <f aca="false">AA198/Z198</f>
        <v>0.773510556072867</v>
      </c>
      <c r="AC198" s="11"/>
      <c r="AD198" s="11"/>
      <c r="AE198" s="11"/>
      <c r="AF198" s="22" t="n">
        <v>2023</v>
      </c>
      <c r="AG198" s="22" t="s">
        <v>52</v>
      </c>
      <c r="AH198" s="22" t="s">
        <v>53</v>
      </c>
      <c r="AI198" s="22"/>
      <c r="AJ198" s="23" t="n">
        <v>0.7</v>
      </c>
      <c r="AK198" s="24" t="n">
        <v>100000</v>
      </c>
      <c r="AL198" s="23" t="n">
        <v>0.8</v>
      </c>
      <c r="AM198" s="24" t="n">
        <v>25000</v>
      </c>
      <c r="AN198" s="23" t="n">
        <v>0.9</v>
      </c>
      <c r="AO198" s="24" t="n">
        <v>10000</v>
      </c>
      <c r="AP198" s="25" t="n">
        <f aca="false">IF(AB198&lt;AJ198,AK198,IF(AB198&lt;AL198,AM198,IF(AB198&lt;=AN198,AO198,0)))</f>
        <v>25000</v>
      </c>
    </row>
    <row r="199" customFormat="false" ht="15.65" hidden="false" customHeight="false" outlineLevel="0" collapsed="false">
      <c r="A199" s="11" t="n">
        <f aca="false">A198+1</f>
        <v>5241</v>
      </c>
      <c r="B199" s="12" t="s">
        <v>42</v>
      </c>
      <c r="C199" s="12" t="s">
        <v>43</v>
      </c>
      <c r="D199" s="12" t="s">
        <v>44</v>
      </c>
      <c r="E199" s="12" t="s">
        <v>45</v>
      </c>
      <c r="F199" s="12" t="s">
        <v>237</v>
      </c>
      <c r="G199" s="13" t="s">
        <v>47</v>
      </c>
      <c r="H199" s="12" t="s">
        <v>48</v>
      </c>
      <c r="I199" s="12"/>
      <c r="J199" s="14"/>
      <c r="K199" s="15"/>
      <c r="L199" s="14" t="s">
        <v>49</v>
      </c>
      <c r="M199" s="16" t="n">
        <v>1</v>
      </c>
      <c r="N199" s="16" t="n">
        <v>1</v>
      </c>
      <c r="O199" s="17" t="n">
        <v>100000</v>
      </c>
      <c r="P199" s="17" t="n">
        <v>100000</v>
      </c>
      <c r="Q199" s="18" t="n">
        <v>12600</v>
      </c>
      <c r="R199" s="19" t="n">
        <f aca="false">IF(H199="F",1,0)</f>
        <v>1</v>
      </c>
      <c r="S199" s="19" t="n">
        <f aca="false">IF(H199="M",1,0)</f>
        <v>0</v>
      </c>
      <c r="T199" s="11" t="s">
        <v>253</v>
      </c>
      <c r="U199" s="11" t="s">
        <v>51</v>
      </c>
      <c r="V199" s="20" t="n">
        <f aca="false">_xlfn.xlookup(D199,'WRSI Fusion'!$H$4:$H$354,'WRSI Fusion'!$AI$4:$AI$354)</f>
        <v>71.8943732451256</v>
      </c>
      <c r="W199" s="20" t="n">
        <f aca="false">_xlfn.xlookup(D199,'WRSI Maïs'!$H$4:$H$346,'WRSI Maïs'!$AG$4:$AG$346)</f>
        <v>77.2528785124302</v>
      </c>
      <c r="X199" s="20" t="n">
        <f aca="false">_xlfn.xlookup(D199,'WRSI Mil'!$H$5:$H$355,'WRSI Mil'!$AG$5:$AG$355)</f>
        <v>80.0230067342137</v>
      </c>
      <c r="Y199" s="20" t="n">
        <f aca="false">_xlfn.xlookup(D199,'WRSI Sorgho'!$H$4:$H$354,'WRSI Sorgho'!$AI$4:$AI$354)</f>
        <v>71.9726254617404</v>
      </c>
      <c r="Z199" s="20" t="n">
        <f aca="false">Y199</f>
        <v>71.9726254617404</v>
      </c>
      <c r="AA199" s="20" t="n">
        <f aca="false">_xlfn.xlookup(D199,'WRSI Sorgho'!$H$4:$H$354,'WRSI Sorgho'!$AJ$4:$AJ$354)</f>
        <v>55.671585542935</v>
      </c>
      <c r="AB199" s="21" t="n">
        <f aca="false">AA199/Z199</f>
        <v>0.773510556072867</v>
      </c>
      <c r="AC199" s="11"/>
      <c r="AD199" s="11"/>
      <c r="AE199" s="11"/>
      <c r="AF199" s="22" t="n">
        <v>2023</v>
      </c>
      <c r="AG199" s="22" t="s">
        <v>52</v>
      </c>
      <c r="AH199" s="22" t="s">
        <v>53</v>
      </c>
      <c r="AI199" s="22"/>
      <c r="AJ199" s="23" t="n">
        <v>0.7</v>
      </c>
      <c r="AK199" s="24" t="n">
        <v>100000</v>
      </c>
      <c r="AL199" s="23" t="n">
        <v>0.8</v>
      </c>
      <c r="AM199" s="24" t="n">
        <v>25000</v>
      </c>
      <c r="AN199" s="23" t="n">
        <v>0.9</v>
      </c>
      <c r="AO199" s="24" t="n">
        <v>10000</v>
      </c>
      <c r="AP199" s="25" t="n">
        <f aca="false">IF(AB199&lt;AJ199,AK199,IF(AB199&lt;AL199,AM199,IF(AB199&lt;=AN199,AO199,0)))</f>
        <v>25000</v>
      </c>
    </row>
    <row r="200" customFormat="false" ht="15.65" hidden="false" customHeight="false" outlineLevel="0" collapsed="false">
      <c r="A200" s="11" t="n">
        <f aca="false">A199+1</f>
        <v>5242</v>
      </c>
      <c r="B200" s="12" t="s">
        <v>42</v>
      </c>
      <c r="C200" s="12" t="s">
        <v>43</v>
      </c>
      <c r="D200" s="12" t="s">
        <v>44</v>
      </c>
      <c r="E200" s="12" t="s">
        <v>45</v>
      </c>
      <c r="F200" s="12" t="s">
        <v>237</v>
      </c>
      <c r="G200" s="13" t="s">
        <v>47</v>
      </c>
      <c r="H200" s="12" t="s">
        <v>48</v>
      </c>
      <c r="I200" s="12"/>
      <c r="J200" s="14"/>
      <c r="K200" s="15"/>
      <c r="L200" s="14" t="s">
        <v>49</v>
      </c>
      <c r="M200" s="16" t="n">
        <v>1</v>
      </c>
      <c r="N200" s="16" t="n">
        <v>1</v>
      </c>
      <c r="O200" s="17" t="n">
        <v>100000</v>
      </c>
      <c r="P200" s="17" t="n">
        <v>100000</v>
      </c>
      <c r="Q200" s="18" t="n">
        <v>12600</v>
      </c>
      <c r="R200" s="19" t="n">
        <f aca="false">IF(H200="F",1,0)</f>
        <v>1</v>
      </c>
      <c r="S200" s="19" t="n">
        <f aca="false">IF(H200="M",1,0)</f>
        <v>0</v>
      </c>
      <c r="T200" s="11" t="s">
        <v>254</v>
      </c>
      <c r="U200" s="11" t="s">
        <v>51</v>
      </c>
      <c r="V200" s="20" t="n">
        <f aca="false">_xlfn.xlookup(D200,'WRSI Fusion'!$H$4:$H$354,'WRSI Fusion'!$AI$4:$AI$354)</f>
        <v>71.8943732451256</v>
      </c>
      <c r="W200" s="20" t="n">
        <f aca="false">_xlfn.xlookup(D200,'WRSI Maïs'!$H$4:$H$346,'WRSI Maïs'!$AG$4:$AG$346)</f>
        <v>77.2528785124302</v>
      </c>
      <c r="X200" s="20" t="n">
        <f aca="false">_xlfn.xlookup(D200,'WRSI Mil'!$H$5:$H$355,'WRSI Mil'!$AG$5:$AG$355)</f>
        <v>80.0230067342137</v>
      </c>
      <c r="Y200" s="20" t="n">
        <f aca="false">_xlfn.xlookup(D200,'WRSI Sorgho'!$H$4:$H$354,'WRSI Sorgho'!$AI$4:$AI$354)</f>
        <v>71.9726254617404</v>
      </c>
      <c r="Z200" s="20" t="n">
        <f aca="false">Y200</f>
        <v>71.9726254617404</v>
      </c>
      <c r="AA200" s="20" t="n">
        <f aca="false">_xlfn.xlookup(D200,'WRSI Sorgho'!$H$4:$H$354,'WRSI Sorgho'!$AJ$4:$AJ$354)</f>
        <v>55.671585542935</v>
      </c>
      <c r="AB200" s="21" t="n">
        <f aca="false">AA200/Z200</f>
        <v>0.773510556072867</v>
      </c>
      <c r="AC200" s="11"/>
      <c r="AD200" s="11"/>
      <c r="AE200" s="11"/>
      <c r="AF200" s="22" t="n">
        <v>2023</v>
      </c>
      <c r="AG200" s="22" t="s">
        <v>52</v>
      </c>
      <c r="AH200" s="22" t="s">
        <v>53</v>
      </c>
      <c r="AI200" s="22"/>
      <c r="AJ200" s="23" t="n">
        <v>0.7</v>
      </c>
      <c r="AK200" s="24" t="n">
        <v>100000</v>
      </c>
      <c r="AL200" s="23" t="n">
        <v>0.8</v>
      </c>
      <c r="AM200" s="24" t="n">
        <v>25000</v>
      </c>
      <c r="AN200" s="23" t="n">
        <v>0.9</v>
      </c>
      <c r="AO200" s="24" t="n">
        <v>10000</v>
      </c>
      <c r="AP200" s="25" t="n">
        <f aca="false">IF(AB200&lt;AJ200,AK200,IF(AB200&lt;AL200,AM200,IF(AB200&lt;=AN200,AO200,0)))</f>
        <v>25000</v>
      </c>
    </row>
    <row r="201" customFormat="false" ht="15.65" hidden="false" customHeight="false" outlineLevel="0" collapsed="false">
      <c r="A201" s="11" t="n">
        <f aca="false">A200+1</f>
        <v>5243</v>
      </c>
      <c r="B201" s="12" t="s">
        <v>42</v>
      </c>
      <c r="C201" s="12" t="s">
        <v>43</v>
      </c>
      <c r="D201" s="12" t="s">
        <v>44</v>
      </c>
      <c r="E201" s="12" t="s">
        <v>45</v>
      </c>
      <c r="F201" s="12" t="s">
        <v>237</v>
      </c>
      <c r="G201" s="13" t="s">
        <v>47</v>
      </c>
      <c r="H201" s="12" t="s">
        <v>48</v>
      </c>
      <c r="I201" s="12"/>
      <c r="J201" s="14"/>
      <c r="K201" s="15"/>
      <c r="L201" s="14" t="s">
        <v>49</v>
      </c>
      <c r="M201" s="16" t="n">
        <v>1</v>
      </c>
      <c r="N201" s="16" t="n">
        <v>1</v>
      </c>
      <c r="O201" s="17" t="n">
        <v>100000</v>
      </c>
      <c r="P201" s="17" t="n">
        <v>100000</v>
      </c>
      <c r="Q201" s="18" t="n">
        <v>12600</v>
      </c>
      <c r="R201" s="19" t="n">
        <f aca="false">IF(H201="F",1,0)</f>
        <v>1</v>
      </c>
      <c r="S201" s="19" t="n">
        <f aca="false">IF(H201="M",1,0)</f>
        <v>0</v>
      </c>
      <c r="T201" s="11" t="s">
        <v>255</v>
      </c>
      <c r="U201" s="11" t="s">
        <v>51</v>
      </c>
      <c r="V201" s="20" t="n">
        <f aca="false">_xlfn.xlookup(D201,'WRSI Fusion'!$H$4:$H$354,'WRSI Fusion'!$AI$4:$AI$354)</f>
        <v>71.8943732451256</v>
      </c>
      <c r="W201" s="20" t="n">
        <f aca="false">_xlfn.xlookup(D201,'WRSI Maïs'!$H$4:$H$346,'WRSI Maïs'!$AG$4:$AG$346)</f>
        <v>77.2528785124302</v>
      </c>
      <c r="X201" s="20" t="n">
        <f aca="false">_xlfn.xlookup(D201,'WRSI Mil'!$H$5:$H$355,'WRSI Mil'!$AG$5:$AG$355)</f>
        <v>80.0230067342137</v>
      </c>
      <c r="Y201" s="20" t="n">
        <f aca="false">_xlfn.xlookup(D201,'WRSI Sorgho'!$H$4:$H$354,'WRSI Sorgho'!$AI$4:$AI$354)</f>
        <v>71.9726254617404</v>
      </c>
      <c r="Z201" s="20" t="n">
        <f aca="false">Y201</f>
        <v>71.9726254617404</v>
      </c>
      <c r="AA201" s="20" t="n">
        <f aca="false">_xlfn.xlookup(D201,'WRSI Sorgho'!$H$4:$H$354,'WRSI Sorgho'!$AJ$4:$AJ$354)</f>
        <v>55.671585542935</v>
      </c>
      <c r="AB201" s="21" t="n">
        <f aca="false">AA201/Z201</f>
        <v>0.773510556072867</v>
      </c>
      <c r="AC201" s="11"/>
      <c r="AD201" s="11"/>
      <c r="AE201" s="11"/>
      <c r="AF201" s="22" t="n">
        <v>2023</v>
      </c>
      <c r="AG201" s="22" t="s">
        <v>52</v>
      </c>
      <c r="AH201" s="22" t="s">
        <v>53</v>
      </c>
      <c r="AI201" s="22"/>
      <c r="AJ201" s="23" t="n">
        <v>0.7</v>
      </c>
      <c r="AK201" s="24" t="n">
        <v>100000</v>
      </c>
      <c r="AL201" s="23" t="n">
        <v>0.8</v>
      </c>
      <c r="AM201" s="24" t="n">
        <v>25000</v>
      </c>
      <c r="AN201" s="23" t="n">
        <v>0.9</v>
      </c>
      <c r="AO201" s="24" t="n">
        <v>10000</v>
      </c>
      <c r="AP201" s="25" t="n">
        <f aca="false">IF(AB201&lt;AJ201,AK201,IF(AB201&lt;AL201,AM201,IF(AB201&lt;=AN201,AO201,0)))</f>
        <v>25000</v>
      </c>
    </row>
    <row r="202" customFormat="false" ht="15.65" hidden="false" customHeight="false" outlineLevel="0" collapsed="false">
      <c r="A202" s="11" t="n">
        <f aca="false">A201+1</f>
        <v>5244</v>
      </c>
      <c r="B202" s="12" t="s">
        <v>42</v>
      </c>
      <c r="C202" s="12" t="s">
        <v>43</v>
      </c>
      <c r="D202" s="12" t="s">
        <v>44</v>
      </c>
      <c r="E202" s="12" t="s">
        <v>45</v>
      </c>
      <c r="F202" s="12" t="s">
        <v>237</v>
      </c>
      <c r="G202" s="13" t="s">
        <v>47</v>
      </c>
      <c r="H202" s="12" t="s">
        <v>55</v>
      </c>
      <c r="I202" s="12"/>
      <c r="J202" s="14"/>
      <c r="K202" s="15"/>
      <c r="L202" s="14" t="s">
        <v>49</v>
      </c>
      <c r="M202" s="16" t="n">
        <v>1</v>
      </c>
      <c r="N202" s="16" t="n">
        <v>1</v>
      </c>
      <c r="O202" s="17" t="n">
        <v>100000</v>
      </c>
      <c r="P202" s="17" t="n">
        <v>100000</v>
      </c>
      <c r="Q202" s="18" t="n">
        <v>12600</v>
      </c>
      <c r="R202" s="19" t="n">
        <f aca="false">IF(H202="F",1,0)</f>
        <v>0</v>
      </c>
      <c r="S202" s="19" t="n">
        <f aca="false">IF(H202="M",1,0)</f>
        <v>1</v>
      </c>
      <c r="T202" s="11" t="s">
        <v>256</v>
      </c>
      <c r="U202" s="11" t="s">
        <v>51</v>
      </c>
      <c r="V202" s="20" t="n">
        <f aca="false">_xlfn.xlookup(D202,'WRSI Fusion'!$H$4:$H$354,'WRSI Fusion'!$AI$4:$AI$354)</f>
        <v>71.8943732451256</v>
      </c>
      <c r="W202" s="20" t="n">
        <f aca="false">_xlfn.xlookup(D202,'WRSI Maïs'!$H$4:$H$346,'WRSI Maïs'!$AG$4:$AG$346)</f>
        <v>77.2528785124302</v>
      </c>
      <c r="X202" s="20" t="n">
        <f aca="false">_xlfn.xlookup(D202,'WRSI Mil'!$H$5:$H$355,'WRSI Mil'!$AG$5:$AG$355)</f>
        <v>80.0230067342137</v>
      </c>
      <c r="Y202" s="20" t="n">
        <f aca="false">_xlfn.xlookup(D202,'WRSI Sorgho'!$H$4:$H$354,'WRSI Sorgho'!$AI$4:$AI$354)</f>
        <v>71.9726254617404</v>
      </c>
      <c r="Z202" s="20" t="n">
        <f aca="false">Y202</f>
        <v>71.9726254617404</v>
      </c>
      <c r="AA202" s="20" t="n">
        <f aca="false">_xlfn.xlookup(D202,'WRSI Sorgho'!$H$4:$H$354,'WRSI Sorgho'!$AJ$4:$AJ$354)</f>
        <v>55.671585542935</v>
      </c>
      <c r="AB202" s="21" t="n">
        <f aca="false">AA202/Z202</f>
        <v>0.773510556072867</v>
      </c>
      <c r="AC202" s="11"/>
      <c r="AD202" s="11"/>
      <c r="AE202" s="11"/>
      <c r="AF202" s="22" t="n">
        <v>2023</v>
      </c>
      <c r="AG202" s="22" t="s">
        <v>52</v>
      </c>
      <c r="AH202" s="22" t="s">
        <v>53</v>
      </c>
      <c r="AI202" s="22"/>
      <c r="AJ202" s="23" t="n">
        <v>0.7</v>
      </c>
      <c r="AK202" s="24" t="n">
        <v>100000</v>
      </c>
      <c r="AL202" s="23" t="n">
        <v>0.8</v>
      </c>
      <c r="AM202" s="24" t="n">
        <v>25000</v>
      </c>
      <c r="AN202" s="23" t="n">
        <v>0.9</v>
      </c>
      <c r="AO202" s="24" t="n">
        <v>10000</v>
      </c>
      <c r="AP202" s="25" t="n">
        <f aca="false">IF(AB202&lt;AJ202,AK202,IF(AB202&lt;AL202,AM202,IF(AB202&lt;=AN202,AO202,0)))</f>
        <v>25000</v>
      </c>
    </row>
    <row r="203" customFormat="false" ht="15.65" hidden="false" customHeight="false" outlineLevel="0" collapsed="false">
      <c r="A203" s="11" t="n">
        <f aca="false">A202+1</f>
        <v>5245</v>
      </c>
      <c r="B203" s="12" t="s">
        <v>42</v>
      </c>
      <c r="C203" s="12" t="s">
        <v>43</v>
      </c>
      <c r="D203" s="12" t="s">
        <v>44</v>
      </c>
      <c r="E203" s="12" t="s">
        <v>45</v>
      </c>
      <c r="F203" s="12" t="s">
        <v>237</v>
      </c>
      <c r="G203" s="13" t="s">
        <v>47</v>
      </c>
      <c r="H203" s="12" t="s">
        <v>48</v>
      </c>
      <c r="I203" s="12"/>
      <c r="J203" s="14"/>
      <c r="K203" s="15"/>
      <c r="L203" s="14" t="s">
        <v>49</v>
      </c>
      <c r="M203" s="16" t="n">
        <v>1</v>
      </c>
      <c r="N203" s="16" t="n">
        <v>1</v>
      </c>
      <c r="O203" s="17" t="n">
        <v>100000</v>
      </c>
      <c r="P203" s="17" t="n">
        <v>100000</v>
      </c>
      <c r="Q203" s="18" t="n">
        <v>12600</v>
      </c>
      <c r="R203" s="19" t="n">
        <f aca="false">IF(H203="F",1,0)</f>
        <v>1</v>
      </c>
      <c r="S203" s="19" t="n">
        <f aca="false">IF(H203="M",1,0)</f>
        <v>0</v>
      </c>
      <c r="T203" s="11" t="s">
        <v>257</v>
      </c>
      <c r="U203" s="11" t="s">
        <v>51</v>
      </c>
      <c r="V203" s="20" t="n">
        <f aca="false">_xlfn.xlookup(D203,'WRSI Fusion'!$H$4:$H$354,'WRSI Fusion'!$AI$4:$AI$354)</f>
        <v>71.8943732451256</v>
      </c>
      <c r="W203" s="20" t="n">
        <f aca="false">_xlfn.xlookup(D203,'WRSI Maïs'!$H$4:$H$346,'WRSI Maïs'!$AG$4:$AG$346)</f>
        <v>77.2528785124302</v>
      </c>
      <c r="X203" s="20" t="n">
        <f aca="false">_xlfn.xlookup(D203,'WRSI Mil'!$H$5:$H$355,'WRSI Mil'!$AG$5:$AG$355)</f>
        <v>80.0230067342137</v>
      </c>
      <c r="Y203" s="20" t="n">
        <f aca="false">_xlfn.xlookup(D203,'WRSI Sorgho'!$H$4:$H$354,'WRSI Sorgho'!$AI$4:$AI$354)</f>
        <v>71.9726254617404</v>
      </c>
      <c r="Z203" s="20" t="n">
        <f aca="false">Y203</f>
        <v>71.9726254617404</v>
      </c>
      <c r="AA203" s="20" t="n">
        <f aca="false">_xlfn.xlookup(D203,'WRSI Sorgho'!$H$4:$H$354,'WRSI Sorgho'!$AJ$4:$AJ$354)</f>
        <v>55.671585542935</v>
      </c>
      <c r="AB203" s="21" t="n">
        <f aca="false">AA203/Z203</f>
        <v>0.773510556072867</v>
      </c>
      <c r="AC203" s="11"/>
      <c r="AD203" s="11"/>
      <c r="AE203" s="11"/>
      <c r="AF203" s="22" t="n">
        <v>2023</v>
      </c>
      <c r="AG203" s="22" t="s">
        <v>52</v>
      </c>
      <c r="AH203" s="22" t="s">
        <v>53</v>
      </c>
      <c r="AI203" s="22"/>
      <c r="AJ203" s="23" t="n">
        <v>0.7</v>
      </c>
      <c r="AK203" s="24" t="n">
        <v>100000</v>
      </c>
      <c r="AL203" s="23" t="n">
        <v>0.8</v>
      </c>
      <c r="AM203" s="24" t="n">
        <v>25000</v>
      </c>
      <c r="AN203" s="23" t="n">
        <v>0.9</v>
      </c>
      <c r="AO203" s="24" t="n">
        <v>10000</v>
      </c>
      <c r="AP203" s="25" t="n">
        <f aca="false">IF(AB203&lt;AJ203,AK203,IF(AB203&lt;AL203,AM203,IF(AB203&lt;=AN203,AO203,0)))</f>
        <v>25000</v>
      </c>
    </row>
    <row r="204" customFormat="false" ht="15.65" hidden="false" customHeight="false" outlineLevel="0" collapsed="false">
      <c r="A204" s="11" t="n">
        <f aca="false">A203+1</f>
        <v>5246</v>
      </c>
      <c r="B204" s="12" t="s">
        <v>42</v>
      </c>
      <c r="C204" s="12" t="s">
        <v>43</v>
      </c>
      <c r="D204" s="12" t="s">
        <v>44</v>
      </c>
      <c r="E204" s="12" t="s">
        <v>45</v>
      </c>
      <c r="F204" s="12" t="s">
        <v>237</v>
      </c>
      <c r="G204" s="13" t="s">
        <v>47</v>
      </c>
      <c r="H204" s="12" t="s">
        <v>55</v>
      </c>
      <c r="I204" s="12"/>
      <c r="J204" s="14"/>
      <c r="K204" s="15"/>
      <c r="L204" s="14" t="s">
        <v>49</v>
      </c>
      <c r="M204" s="16" t="n">
        <v>1</v>
      </c>
      <c r="N204" s="16" t="n">
        <v>1</v>
      </c>
      <c r="O204" s="17" t="n">
        <v>100000</v>
      </c>
      <c r="P204" s="17" t="n">
        <v>100000</v>
      </c>
      <c r="Q204" s="18" t="n">
        <v>12600</v>
      </c>
      <c r="R204" s="19" t="n">
        <f aca="false">IF(H204="F",1,0)</f>
        <v>0</v>
      </c>
      <c r="S204" s="19" t="n">
        <f aca="false">IF(H204="M",1,0)</f>
        <v>1</v>
      </c>
      <c r="T204" s="11" t="s">
        <v>258</v>
      </c>
      <c r="U204" s="11" t="s">
        <v>51</v>
      </c>
      <c r="V204" s="20" t="n">
        <f aca="false">_xlfn.xlookup(D204,'WRSI Fusion'!$H$4:$H$354,'WRSI Fusion'!$AI$4:$AI$354)</f>
        <v>71.8943732451256</v>
      </c>
      <c r="W204" s="20" t="n">
        <f aca="false">_xlfn.xlookup(D204,'WRSI Maïs'!$H$4:$H$346,'WRSI Maïs'!$AG$4:$AG$346)</f>
        <v>77.2528785124302</v>
      </c>
      <c r="X204" s="20" t="n">
        <f aca="false">_xlfn.xlookup(D204,'WRSI Mil'!$H$5:$H$355,'WRSI Mil'!$AG$5:$AG$355)</f>
        <v>80.0230067342137</v>
      </c>
      <c r="Y204" s="20" t="n">
        <f aca="false">_xlfn.xlookup(D204,'WRSI Sorgho'!$H$4:$H$354,'WRSI Sorgho'!$AI$4:$AI$354)</f>
        <v>71.9726254617404</v>
      </c>
      <c r="Z204" s="20" t="n">
        <f aca="false">Y204</f>
        <v>71.9726254617404</v>
      </c>
      <c r="AA204" s="20" t="n">
        <f aca="false">_xlfn.xlookup(D204,'WRSI Sorgho'!$H$4:$H$354,'WRSI Sorgho'!$AJ$4:$AJ$354)</f>
        <v>55.671585542935</v>
      </c>
      <c r="AB204" s="21" t="n">
        <f aca="false">AA204/Z204</f>
        <v>0.773510556072867</v>
      </c>
      <c r="AC204" s="11"/>
      <c r="AD204" s="11"/>
      <c r="AE204" s="11"/>
      <c r="AF204" s="22" t="n">
        <v>2023</v>
      </c>
      <c r="AG204" s="22" t="s">
        <v>52</v>
      </c>
      <c r="AH204" s="22" t="s">
        <v>53</v>
      </c>
      <c r="AI204" s="22"/>
      <c r="AJ204" s="23" t="n">
        <v>0.7</v>
      </c>
      <c r="AK204" s="24" t="n">
        <v>100000</v>
      </c>
      <c r="AL204" s="23" t="n">
        <v>0.8</v>
      </c>
      <c r="AM204" s="24" t="n">
        <v>25000</v>
      </c>
      <c r="AN204" s="23" t="n">
        <v>0.9</v>
      </c>
      <c r="AO204" s="24" t="n">
        <v>10000</v>
      </c>
      <c r="AP204" s="25" t="n">
        <f aca="false">IF(AB204&lt;AJ204,AK204,IF(AB204&lt;AL204,AM204,IF(AB204&lt;=AN204,AO204,0)))</f>
        <v>25000</v>
      </c>
    </row>
    <row r="205" customFormat="false" ht="15.65" hidden="false" customHeight="false" outlineLevel="0" collapsed="false">
      <c r="A205" s="11" t="n">
        <f aca="false">A204+1</f>
        <v>5247</v>
      </c>
      <c r="B205" s="12" t="s">
        <v>42</v>
      </c>
      <c r="C205" s="12" t="s">
        <v>43</v>
      </c>
      <c r="D205" s="12" t="s">
        <v>44</v>
      </c>
      <c r="E205" s="12" t="s">
        <v>45</v>
      </c>
      <c r="F205" s="12" t="s">
        <v>237</v>
      </c>
      <c r="G205" s="13" t="s">
        <v>47</v>
      </c>
      <c r="H205" s="12" t="s">
        <v>48</v>
      </c>
      <c r="I205" s="12"/>
      <c r="J205" s="14"/>
      <c r="K205" s="15"/>
      <c r="L205" s="14" t="s">
        <v>49</v>
      </c>
      <c r="M205" s="16" t="n">
        <v>1</v>
      </c>
      <c r="N205" s="16" t="n">
        <v>1</v>
      </c>
      <c r="O205" s="17" t="n">
        <v>100000</v>
      </c>
      <c r="P205" s="17" t="n">
        <v>100000</v>
      </c>
      <c r="Q205" s="18" t="n">
        <v>12600</v>
      </c>
      <c r="R205" s="19" t="n">
        <f aca="false">IF(H205="F",1,0)</f>
        <v>1</v>
      </c>
      <c r="S205" s="19" t="n">
        <f aca="false">IF(H205="M",1,0)</f>
        <v>0</v>
      </c>
      <c r="T205" s="11" t="s">
        <v>259</v>
      </c>
      <c r="U205" s="11" t="s">
        <v>51</v>
      </c>
      <c r="V205" s="20" t="n">
        <f aca="false">_xlfn.xlookup(D205,'WRSI Fusion'!$H$4:$H$354,'WRSI Fusion'!$AI$4:$AI$354)</f>
        <v>71.8943732451256</v>
      </c>
      <c r="W205" s="20" t="n">
        <f aca="false">_xlfn.xlookup(D205,'WRSI Maïs'!$H$4:$H$346,'WRSI Maïs'!$AG$4:$AG$346)</f>
        <v>77.2528785124302</v>
      </c>
      <c r="X205" s="20" t="n">
        <f aca="false">_xlfn.xlookup(D205,'WRSI Mil'!$H$5:$H$355,'WRSI Mil'!$AG$5:$AG$355)</f>
        <v>80.0230067342137</v>
      </c>
      <c r="Y205" s="20" t="n">
        <f aca="false">_xlfn.xlookup(D205,'WRSI Sorgho'!$H$4:$H$354,'WRSI Sorgho'!$AI$4:$AI$354)</f>
        <v>71.9726254617404</v>
      </c>
      <c r="Z205" s="20" t="n">
        <f aca="false">Y205</f>
        <v>71.9726254617404</v>
      </c>
      <c r="AA205" s="20" t="n">
        <f aca="false">_xlfn.xlookup(D205,'WRSI Sorgho'!$H$4:$H$354,'WRSI Sorgho'!$AJ$4:$AJ$354)</f>
        <v>55.671585542935</v>
      </c>
      <c r="AB205" s="21" t="n">
        <f aca="false">AA205/Z205</f>
        <v>0.773510556072867</v>
      </c>
      <c r="AC205" s="11"/>
      <c r="AD205" s="11"/>
      <c r="AE205" s="11"/>
      <c r="AF205" s="22" t="n">
        <v>2023</v>
      </c>
      <c r="AG205" s="22" t="s">
        <v>52</v>
      </c>
      <c r="AH205" s="22" t="s">
        <v>53</v>
      </c>
      <c r="AI205" s="22"/>
      <c r="AJ205" s="23" t="n">
        <v>0.7</v>
      </c>
      <c r="AK205" s="24" t="n">
        <v>100000</v>
      </c>
      <c r="AL205" s="23" t="n">
        <v>0.8</v>
      </c>
      <c r="AM205" s="24" t="n">
        <v>25000</v>
      </c>
      <c r="AN205" s="23" t="n">
        <v>0.9</v>
      </c>
      <c r="AO205" s="24" t="n">
        <v>10000</v>
      </c>
      <c r="AP205" s="25" t="n">
        <f aca="false">IF(AB205&lt;AJ205,AK205,IF(AB205&lt;AL205,AM205,IF(AB205&lt;=AN205,AO205,0)))</f>
        <v>25000</v>
      </c>
    </row>
    <row r="206" customFormat="false" ht="15.65" hidden="false" customHeight="false" outlineLevel="0" collapsed="false">
      <c r="A206" s="11" t="n">
        <f aca="false">A205+1</f>
        <v>5248</v>
      </c>
      <c r="B206" s="12" t="s">
        <v>42</v>
      </c>
      <c r="C206" s="12" t="s">
        <v>43</v>
      </c>
      <c r="D206" s="12" t="s">
        <v>44</v>
      </c>
      <c r="E206" s="12" t="s">
        <v>45</v>
      </c>
      <c r="F206" s="12" t="s">
        <v>237</v>
      </c>
      <c r="G206" s="13" t="s">
        <v>47</v>
      </c>
      <c r="H206" s="12" t="s">
        <v>48</v>
      </c>
      <c r="I206" s="12"/>
      <c r="J206" s="14"/>
      <c r="K206" s="15"/>
      <c r="L206" s="14" t="s">
        <v>49</v>
      </c>
      <c r="M206" s="16" t="n">
        <v>1</v>
      </c>
      <c r="N206" s="16" t="n">
        <v>1</v>
      </c>
      <c r="O206" s="17" t="n">
        <v>100000</v>
      </c>
      <c r="P206" s="17" t="n">
        <v>100000</v>
      </c>
      <c r="Q206" s="18" t="n">
        <v>12600</v>
      </c>
      <c r="R206" s="19" t="n">
        <f aca="false">IF(H206="F",1,0)</f>
        <v>1</v>
      </c>
      <c r="S206" s="19" t="n">
        <f aca="false">IF(H206="M",1,0)</f>
        <v>0</v>
      </c>
      <c r="T206" s="11" t="s">
        <v>260</v>
      </c>
      <c r="U206" s="11" t="s">
        <v>51</v>
      </c>
      <c r="V206" s="20" t="n">
        <f aca="false">_xlfn.xlookup(D206,'WRSI Fusion'!$H$4:$H$354,'WRSI Fusion'!$AI$4:$AI$354)</f>
        <v>71.8943732451256</v>
      </c>
      <c r="W206" s="20" t="n">
        <f aca="false">_xlfn.xlookup(D206,'WRSI Maïs'!$H$4:$H$346,'WRSI Maïs'!$AG$4:$AG$346)</f>
        <v>77.2528785124302</v>
      </c>
      <c r="X206" s="20" t="n">
        <f aca="false">_xlfn.xlookup(D206,'WRSI Mil'!$H$5:$H$355,'WRSI Mil'!$AG$5:$AG$355)</f>
        <v>80.0230067342137</v>
      </c>
      <c r="Y206" s="20" t="n">
        <f aca="false">_xlfn.xlookup(D206,'WRSI Sorgho'!$H$4:$H$354,'WRSI Sorgho'!$AI$4:$AI$354)</f>
        <v>71.9726254617404</v>
      </c>
      <c r="Z206" s="20" t="n">
        <f aca="false">Y206</f>
        <v>71.9726254617404</v>
      </c>
      <c r="AA206" s="20" t="n">
        <f aca="false">_xlfn.xlookup(D206,'WRSI Sorgho'!$H$4:$H$354,'WRSI Sorgho'!$AJ$4:$AJ$354)</f>
        <v>55.671585542935</v>
      </c>
      <c r="AB206" s="21" t="n">
        <f aca="false">AA206/Z206</f>
        <v>0.773510556072867</v>
      </c>
      <c r="AC206" s="11"/>
      <c r="AD206" s="11"/>
      <c r="AE206" s="11"/>
      <c r="AF206" s="22" t="n">
        <v>2023</v>
      </c>
      <c r="AG206" s="22" t="s">
        <v>52</v>
      </c>
      <c r="AH206" s="22" t="s">
        <v>53</v>
      </c>
      <c r="AI206" s="22"/>
      <c r="AJ206" s="23" t="n">
        <v>0.7</v>
      </c>
      <c r="AK206" s="24" t="n">
        <v>100000</v>
      </c>
      <c r="AL206" s="23" t="n">
        <v>0.8</v>
      </c>
      <c r="AM206" s="24" t="n">
        <v>25000</v>
      </c>
      <c r="AN206" s="23" t="n">
        <v>0.9</v>
      </c>
      <c r="AO206" s="24" t="n">
        <v>10000</v>
      </c>
      <c r="AP206" s="25" t="n">
        <f aca="false">IF(AB206&lt;AJ206,AK206,IF(AB206&lt;AL206,AM206,IF(AB206&lt;=AN206,AO206,0)))</f>
        <v>25000</v>
      </c>
    </row>
    <row r="207" customFormat="false" ht="15.65" hidden="false" customHeight="false" outlineLevel="0" collapsed="false">
      <c r="A207" s="11" t="n">
        <f aca="false">A206+1</f>
        <v>5249</v>
      </c>
      <c r="B207" s="12" t="s">
        <v>42</v>
      </c>
      <c r="C207" s="12" t="s">
        <v>43</v>
      </c>
      <c r="D207" s="12" t="s">
        <v>44</v>
      </c>
      <c r="E207" s="12" t="s">
        <v>45</v>
      </c>
      <c r="F207" s="12" t="s">
        <v>237</v>
      </c>
      <c r="G207" s="13" t="s">
        <v>47</v>
      </c>
      <c r="H207" s="12" t="s">
        <v>48</v>
      </c>
      <c r="I207" s="12"/>
      <c r="J207" s="14"/>
      <c r="K207" s="15"/>
      <c r="L207" s="14" t="s">
        <v>49</v>
      </c>
      <c r="M207" s="16" t="n">
        <v>1</v>
      </c>
      <c r="N207" s="16" t="n">
        <v>1</v>
      </c>
      <c r="O207" s="17" t="n">
        <v>100000</v>
      </c>
      <c r="P207" s="17" t="n">
        <v>100000</v>
      </c>
      <c r="Q207" s="18" t="n">
        <v>12600</v>
      </c>
      <c r="R207" s="19" t="n">
        <f aca="false">IF(H207="F",1,0)</f>
        <v>1</v>
      </c>
      <c r="S207" s="19" t="n">
        <f aca="false">IF(H207="M",1,0)</f>
        <v>0</v>
      </c>
      <c r="T207" s="11" t="s">
        <v>261</v>
      </c>
      <c r="U207" s="11" t="s">
        <v>51</v>
      </c>
      <c r="V207" s="20" t="n">
        <f aca="false">_xlfn.xlookup(D207,'WRSI Fusion'!$H$4:$H$354,'WRSI Fusion'!$AI$4:$AI$354)</f>
        <v>71.8943732451256</v>
      </c>
      <c r="W207" s="20" t="n">
        <f aca="false">_xlfn.xlookup(D207,'WRSI Maïs'!$H$4:$H$346,'WRSI Maïs'!$AG$4:$AG$346)</f>
        <v>77.2528785124302</v>
      </c>
      <c r="X207" s="20" t="n">
        <f aca="false">_xlfn.xlookup(D207,'WRSI Mil'!$H$5:$H$355,'WRSI Mil'!$AG$5:$AG$355)</f>
        <v>80.0230067342137</v>
      </c>
      <c r="Y207" s="20" t="n">
        <f aca="false">_xlfn.xlookup(D207,'WRSI Sorgho'!$H$4:$H$354,'WRSI Sorgho'!$AI$4:$AI$354)</f>
        <v>71.9726254617404</v>
      </c>
      <c r="Z207" s="20" t="n">
        <f aca="false">Y207</f>
        <v>71.9726254617404</v>
      </c>
      <c r="AA207" s="20" t="n">
        <f aca="false">_xlfn.xlookup(D207,'WRSI Sorgho'!$H$4:$H$354,'WRSI Sorgho'!$AJ$4:$AJ$354)</f>
        <v>55.671585542935</v>
      </c>
      <c r="AB207" s="21" t="n">
        <f aca="false">AA207/Z207</f>
        <v>0.773510556072867</v>
      </c>
      <c r="AC207" s="11"/>
      <c r="AD207" s="11"/>
      <c r="AE207" s="11"/>
      <c r="AF207" s="22" t="n">
        <v>2023</v>
      </c>
      <c r="AG207" s="22" t="s">
        <v>52</v>
      </c>
      <c r="AH207" s="22" t="s">
        <v>53</v>
      </c>
      <c r="AI207" s="22"/>
      <c r="AJ207" s="23" t="n">
        <v>0.7</v>
      </c>
      <c r="AK207" s="24" t="n">
        <v>100000</v>
      </c>
      <c r="AL207" s="23" t="n">
        <v>0.8</v>
      </c>
      <c r="AM207" s="24" t="n">
        <v>25000</v>
      </c>
      <c r="AN207" s="23" t="n">
        <v>0.9</v>
      </c>
      <c r="AO207" s="24" t="n">
        <v>10000</v>
      </c>
      <c r="AP207" s="25" t="n">
        <f aca="false">IF(AB207&lt;AJ207,AK207,IF(AB207&lt;AL207,AM207,IF(AB207&lt;=AN207,AO207,0)))</f>
        <v>25000</v>
      </c>
    </row>
    <row r="208" customFormat="false" ht="15.65" hidden="false" customHeight="false" outlineLevel="0" collapsed="false">
      <c r="A208" s="11" t="n">
        <f aca="false">A207+1</f>
        <v>5250</v>
      </c>
      <c r="B208" s="12" t="s">
        <v>42</v>
      </c>
      <c r="C208" s="12" t="s">
        <v>43</v>
      </c>
      <c r="D208" s="12" t="s">
        <v>44</v>
      </c>
      <c r="E208" s="12" t="s">
        <v>45</v>
      </c>
      <c r="F208" s="12" t="s">
        <v>237</v>
      </c>
      <c r="G208" s="13" t="s">
        <v>47</v>
      </c>
      <c r="H208" s="12" t="s">
        <v>55</v>
      </c>
      <c r="I208" s="12"/>
      <c r="J208" s="14"/>
      <c r="K208" s="15"/>
      <c r="L208" s="14" t="s">
        <v>49</v>
      </c>
      <c r="M208" s="16" t="n">
        <v>1</v>
      </c>
      <c r="N208" s="16" t="n">
        <v>1</v>
      </c>
      <c r="O208" s="17" t="n">
        <v>100000</v>
      </c>
      <c r="P208" s="17" t="n">
        <v>100000</v>
      </c>
      <c r="Q208" s="18" t="n">
        <v>12600</v>
      </c>
      <c r="R208" s="19" t="n">
        <f aca="false">IF(H208="F",1,0)</f>
        <v>0</v>
      </c>
      <c r="S208" s="19" t="n">
        <f aca="false">IF(H208="M",1,0)</f>
        <v>1</v>
      </c>
      <c r="T208" s="11" t="s">
        <v>262</v>
      </c>
      <c r="U208" s="11" t="s">
        <v>51</v>
      </c>
      <c r="V208" s="20" t="n">
        <f aca="false">_xlfn.xlookup(D208,'WRSI Fusion'!$H$4:$H$354,'WRSI Fusion'!$AI$4:$AI$354)</f>
        <v>71.8943732451256</v>
      </c>
      <c r="W208" s="20" t="n">
        <f aca="false">_xlfn.xlookup(D208,'WRSI Maïs'!$H$4:$H$346,'WRSI Maïs'!$AG$4:$AG$346)</f>
        <v>77.2528785124302</v>
      </c>
      <c r="X208" s="20" t="n">
        <f aca="false">_xlfn.xlookup(D208,'WRSI Mil'!$H$5:$H$355,'WRSI Mil'!$AG$5:$AG$355)</f>
        <v>80.0230067342137</v>
      </c>
      <c r="Y208" s="20" t="n">
        <f aca="false">_xlfn.xlookup(D208,'WRSI Sorgho'!$H$4:$H$354,'WRSI Sorgho'!$AI$4:$AI$354)</f>
        <v>71.9726254617404</v>
      </c>
      <c r="Z208" s="20" t="n">
        <f aca="false">Y208</f>
        <v>71.9726254617404</v>
      </c>
      <c r="AA208" s="20" t="n">
        <f aca="false">_xlfn.xlookup(D208,'WRSI Sorgho'!$H$4:$H$354,'WRSI Sorgho'!$AJ$4:$AJ$354)</f>
        <v>55.671585542935</v>
      </c>
      <c r="AB208" s="21" t="n">
        <f aca="false">AA208/Z208</f>
        <v>0.773510556072867</v>
      </c>
      <c r="AC208" s="11"/>
      <c r="AD208" s="11"/>
      <c r="AE208" s="11"/>
      <c r="AF208" s="22" t="n">
        <v>2023</v>
      </c>
      <c r="AG208" s="22" t="s">
        <v>52</v>
      </c>
      <c r="AH208" s="22" t="s">
        <v>53</v>
      </c>
      <c r="AI208" s="22"/>
      <c r="AJ208" s="23" t="n">
        <v>0.7</v>
      </c>
      <c r="AK208" s="24" t="n">
        <v>100000</v>
      </c>
      <c r="AL208" s="23" t="n">
        <v>0.8</v>
      </c>
      <c r="AM208" s="24" t="n">
        <v>25000</v>
      </c>
      <c r="AN208" s="23" t="n">
        <v>0.9</v>
      </c>
      <c r="AO208" s="24" t="n">
        <v>10000</v>
      </c>
      <c r="AP208" s="25" t="n">
        <f aca="false">IF(AB208&lt;AJ208,AK208,IF(AB208&lt;AL208,AM208,IF(AB208&lt;=AN208,AO208,0)))</f>
        <v>25000</v>
      </c>
    </row>
    <row r="209" customFormat="false" ht="15.65" hidden="false" customHeight="false" outlineLevel="0" collapsed="false">
      <c r="A209" s="11" t="n">
        <f aca="false">A208+1</f>
        <v>5251</v>
      </c>
      <c r="B209" s="12" t="s">
        <v>42</v>
      </c>
      <c r="C209" s="12" t="s">
        <v>43</v>
      </c>
      <c r="D209" s="12" t="s">
        <v>44</v>
      </c>
      <c r="E209" s="12" t="s">
        <v>45</v>
      </c>
      <c r="F209" s="12" t="s">
        <v>237</v>
      </c>
      <c r="G209" s="13" t="s">
        <v>47</v>
      </c>
      <c r="H209" s="12" t="s">
        <v>55</v>
      </c>
      <c r="I209" s="12"/>
      <c r="J209" s="14"/>
      <c r="K209" s="15"/>
      <c r="L209" s="14" t="s">
        <v>49</v>
      </c>
      <c r="M209" s="16" t="n">
        <v>1</v>
      </c>
      <c r="N209" s="16" t="n">
        <v>1</v>
      </c>
      <c r="O209" s="17" t="n">
        <v>100000</v>
      </c>
      <c r="P209" s="17" t="n">
        <v>100000</v>
      </c>
      <c r="Q209" s="18" t="n">
        <v>12600</v>
      </c>
      <c r="R209" s="19" t="n">
        <f aca="false">IF(H209="F",1,0)</f>
        <v>0</v>
      </c>
      <c r="S209" s="19" t="n">
        <f aca="false">IF(H209="M",1,0)</f>
        <v>1</v>
      </c>
      <c r="T209" s="11" t="s">
        <v>263</v>
      </c>
      <c r="U209" s="11" t="s">
        <v>51</v>
      </c>
      <c r="V209" s="20" t="n">
        <f aca="false">_xlfn.xlookup(D209,'WRSI Fusion'!$H$4:$H$354,'WRSI Fusion'!$AI$4:$AI$354)</f>
        <v>71.8943732451256</v>
      </c>
      <c r="W209" s="20" t="n">
        <f aca="false">_xlfn.xlookup(D209,'WRSI Maïs'!$H$4:$H$346,'WRSI Maïs'!$AG$4:$AG$346)</f>
        <v>77.2528785124302</v>
      </c>
      <c r="X209" s="20" t="n">
        <f aca="false">_xlfn.xlookup(D209,'WRSI Mil'!$H$5:$H$355,'WRSI Mil'!$AG$5:$AG$355)</f>
        <v>80.0230067342137</v>
      </c>
      <c r="Y209" s="20" t="n">
        <f aca="false">_xlfn.xlookup(D209,'WRSI Sorgho'!$H$4:$H$354,'WRSI Sorgho'!$AI$4:$AI$354)</f>
        <v>71.9726254617404</v>
      </c>
      <c r="Z209" s="20" t="n">
        <f aca="false">Y209</f>
        <v>71.9726254617404</v>
      </c>
      <c r="AA209" s="20" t="n">
        <f aca="false">_xlfn.xlookup(D209,'WRSI Sorgho'!$H$4:$H$354,'WRSI Sorgho'!$AJ$4:$AJ$354)</f>
        <v>55.671585542935</v>
      </c>
      <c r="AB209" s="21" t="n">
        <f aca="false">AA209/Z209</f>
        <v>0.773510556072867</v>
      </c>
      <c r="AC209" s="11"/>
      <c r="AD209" s="11"/>
      <c r="AE209" s="11"/>
      <c r="AF209" s="22" t="n">
        <v>2023</v>
      </c>
      <c r="AG209" s="22" t="s">
        <v>52</v>
      </c>
      <c r="AH209" s="22" t="s">
        <v>53</v>
      </c>
      <c r="AI209" s="22"/>
      <c r="AJ209" s="23" t="n">
        <v>0.7</v>
      </c>
      <c r="AK209" s="24" t="n">
        <v>100000</v>
      </c>
      <c r="AL209" s="23" t="n">
        <v>0.8</v>
      </c>
      <c r="AM209" s="24" t="n">
        <v>25000</v>
      </c>
      <c r="AN209" s="23" t="n">
        <v>0.9</v>
      </c>
      <c r="AO209" s="24" t="n">
        <v>10000</v>
      </c>
      <c r="AP209" s="25" t="n">
        <f aca="false">IF(AB209&lt;AJ209,AK209,IF(AB209&lt;AL209,AM209,IF(AB209&lt;=AN209,AO209,0)))</f>
        <v>25000</v>
      </c>
    </row>
    <row r="210" customFormat="false" ht="15.65" hidden="false" customHeight="false" outlineLevel="0" collapsed="false">
      <c r="A210" s="11" t="n">
        <f aca="false">A209+1</f>
        <v>5252</v>
      </c>
      <c r="B210" s="12" t="s">
        <v>42</v>
      </c>
      <c r="C210" s="12" t="s">
        <v>43</v>
      </c>
      <c r="D210" s="12" t="s">
        <v>44</v>
      </c>
      <c r="E210" s="12" t="s">
        <v>45</v>
      </c>
      <c r="F210" s="12" t="s">
        <v>237</v>
      </c>
      <c r="G210" s="13" t="s">
        <v>47</v>
      </c>
      <c r="H210" s="12" t="s">
        <v>55</v>
      </c>
      <c r="I210" s="12"/>
      <c r="J210" s="14"/>
      <c r="K210" s="15"/>
      <c r="L210" s="14" t="s">
        <v>49</v>
      </c>
      <c r="M210" s="16" t="n">
        <v>1</v>
      </c>
      <c r="N210" s="16" t="n">
        <v>1</v>
      </c>
      <c r="O210" s="17" t="n">
        <v>100000</v>
      </c>
      <c r="P210" s="17" t="n">
        <v>100000</v>
      </c>
      <c r="Q210" s="18" t="n">
        <v>12600</v>
      </c>
      <c r="R210" s="19" t="n">
        <f aca="false">IF(H210="F",1,0)</f>
        <v>0</v>
      </c>
      <c r="S210" s="19" t="n">
        <f aca="false">IF(H210="M",1,0)</f>
        <v>1</v>
      </c>
      <c r="T210" s="11" t="s">
        <v>264</v>
      </c>
      <c r="U210" s="11" t="s">
        <v>51</v>
      </c>
      <c r="V210" s="20" t="n">
        <f aca="false">_xlfn.xlookup(D210,'WRSI Fusion'!$H$4:$H$354,'WRSI Fusion'!$AI$4:$AI$354)</f>
        <v>71.8943732451256</v>
      </c>
      <c r="W210" s="20" t="n">
        <f aca="false">_xlfn.xlookup(D210,'WRSI Maïs'!$H$4:$H$346,'WRSI Maïs'!$AG$4:$AG$346)</f>
        <v>77.2528785124302</v>
      </c>
      <c r="X210" s="20" t="n">
        <f aca="false">_xlfn.xlookup(D210,'WRSI Mil'!$H$5:$H$355,'WRSI Mil'!$AG$5:$AG$355)</f>
        <v>80.0230067342137</v>
      </c>
      <c r="Y210" s="20" t="n">
        <f aca="false">_xlfn.xlookup(D210,'WRSI Sorgho'!$H$4:$H$354,'WRSI Sorgho'!$AI$4:$AI$354)</f>
        <v>71.9726254617404</v>
      </c>
      <c r="Z210" s="20" t="n">
        <f aca="false">Y210</f>
        <v>71.9726254617404</v>
      </c>
      <c r="AA210" s="20" t="n">
        <f aca="false">_xlfn.xlookup(D210,'WRSI Sorgho'!$H$4:$H$354,'WRSI Sorgho'!$AJ$4:$AJ$354)</f>
        <v>55.671585542935</v>
      </c>
      <c r="AB210" s="21" t="n">
        <f aca="false">AA210/Z210</f>
        <v>0.773510556072867</v>
      </c>
      <c r="AC210" s="11"/>
      <c r="AD210" s="11"/>
      <c r="AE210" s="11"/>
      <c r="AF210" s="22" t="n">
        <v>2023</v>
      </c>
      <c r="AG210" s="22" t="s">
        <v>52</v>
      </c>
      <c r="AH210" s="22" t="s">
        <v>53</v>
      </c>
      <c r="AI210" s="22"/>
      <c r="AJ210" s="23" t="n">
        <v>0.7</v>
      </c>
      <c r="AK210" s="24" t="n">
        <v>100000</v>
      </c>
      <c r="AL210" s="23" t="n">
        <v>0.8</v>
      </c>
      <c r="AM210" s="24" t="n">
        <v>25000</v>
      </c>
      <c r="AN210" s="23" t="n">
        <v>0.9</v>
      </c>
      <c r="AO210" s="24" t="n">
        <v>10000</v>
      </c>
      <c r="AP210" s="25" t="n">
        <f aca="false">IF(AB210&lt;AJ210,AK210,IF(AB210&lt;AL210,AM210,IF(AB210&lt;=AN210,AO210,0)))</f>
        <v>25000</v>
      </c>
    </row>
    <row r="211" customFormat="false" ht="15.65" hidden="false" customHeight="false" outlineLevel="0" collapsed="false">
      <c r="A211" s="11" t="n">
        <f aca="false">A210+1</f>
        <v>5253</v>
      </c>
      <c r="B211" s="12" t="s">
        <v>42</v>
      </c>
      <c r="C211" s="12" t="s">
        <v>43</v>
      </c>
      <c r="D211" s="12" t="s">
        <v>44</v>
      </c>
      <c r="E211" s="12" t="s">
        <v>45</v>
      </c>
      <c r="F211" s="12" t="s">
        <v>237</v>
      </c>
      <c r="G211" s="13" t="s">
        <v>47</v>
      </c>
      <c r="H211" s="12" t="s">
        <v>48</v>
      </c>
      <c r="I211" s="12"/>
      <c r="J211" s="14"/>
      <c r="K211" s="15"/>
      <c r="L211" s="14" t="s">
        <v>49</v>
      </c>
      <c r="M211" s="16" t="n">
        <v>1</v>
      </c>
      <c r="N211" s="16" t="n">
        <v>1</v>
      </c>
      <c r="O211" s="17" t="n">
        <v>100000</v>
      </c>
      <c r="P211" s="17" t="n">
        <v>100000</v>
      </c>
      <c r="Q211" s="18" t="n">
        <v>12600</v>
      </c>
      <c r="R211" s="19" t="n">
        <f aca="false">IF(H211="F",1,0)</f>
        <v>1</v>
      </c>
      <c r="S211" s="19" t="n">
        <f aca="false">IF(H211="M",1,0)</f>
        <v>0</v>
      </c>
      <c r="T211" s="11" t="s">
        <v>265</v>
      </c>
      <c r="U211" s="11" t="s">
        <v>51</v>
      </c>
      <c r="V211" s="20" t="n">
        <f aca="false">_xlfn.xlookup(D211,'WRSI Fusion'!$H$4:$H$354,'WRSI Fusion'!$AI$4:$AI$354)</f>
        <v>71.8943732451256</v>
      </c>
      <c r="W211" s="20" t="n">
        <f aca="false">_xlfn.xlookup(D211,'WRSI Maïs'!$H$4:$H$346,'WRSI Maïs'!$AG$4:$AG$346)</f>
        <v>77.2528785124302</v>
      </c>
      <c r="X211" s="20" t="n">
        <f aca="false">_xlfn.xlookup(D211,'WRSI Mil'!$H$5:$H$355,'WRSI Mil'!$AG$5:$AG$355)</f>
        <v>80.0230067342137</v>
      </c>
      <c r="Y211" s="20" t="n">
        <f aca="false">_xlfn.xlookup(D211,'WRSI Sorgho'!$H$4:$H$354,'WRSI Sorgho'!$AI$4:$AI$354)</f>
        <v>71.9726254617404</v>
      </c>
      <c r="Z211" s="20" t="n">
        <f aca="false">Y211</f>
        <v>71.9726254617404</v>
      </c>
      <c r="AA211" s="20" t="n">
        <f aca="false">_xlfn.xlookup(D211,'WRSI Sorgho'!$H$4:$H$354,'WRSI Sorgho'!$AJ$4:$AJ$354)</f>
        <v>55.671585542935</v>
      </c>
      <c r="AB211" s="21" t="n">
        <f aca="false">AA211/Z211</f>
        <v>0.773510556072867</v>
      </c>
      <c r="AC211" s="11"/>
      <c r="AD211" s="11"/>
      <c r="AE211" s="11"/>
      <c r="AF211" s="22" t="n">
        <v>2023</v>
      </c>
      <c r="AG211" s="22" t="s">
        <v>52</v>
      </c>
      <c r="AH211" s="22" t="s">
        <v>53</v>
      </c>
      <c r="AI211" s="22"/>
      <c r="AJ211" s="23" t="n">
        <v>0.7</v>
      </c>
      <c r="AK211" s="24" t="n">
        <v>100000</v>
      </c>
      <c r="AL211" s="23" t="n">
        <v>0.8</v>
      </c>
      <c r="AM211" s="24" t="n">
        <v>25000</v>
      </c>
      <c r="AN211" s="23" t="n">
        <v>0.9</v>
      </c>
      <c r="AO211" s="24" t="n">
        <v>10000</v>
      </c>
      <c r="AP211" s="25" t="n">
        <f aca="false">IF(AB211&lt;AJ211,AK211,IF(AB211&lt;AL211,AM211,IF(AB211&lt;=AN211,AO211,0)))</f>
        <v>25000</v>
      </c>
    </row>
    <row r="212" customFormat="false" ht="15.65" hidden="false" customHeight="false" outlineLevel="0" collapsed="false">
      <c r="A212" s="11" t="n">
        <f aca="false">A211+1</f>
        <v>5254</v>
      </c>
      <c r="B212" s="12" t="s">
        <v>42</v>
      </c>
      <c r="C212" s="12" t="s">
        <v>43</v>
      </c>
      <c r="D212" s="12" t="s">
        <v>44</v>
      </c>
      <c r="E212" s="12" t="s">
        <v>45</v>
      </c>
      <c r="F212" s="12" t="s">
        <v>237</v>
      </c>
      <c r="G212" s="13" t="s">
        <v>47</v>
      </c>
      <c r="H212" s="12" t="s">
        <v>48</v>
      </c>
      <c r="I212" s="12"/>
      <c r="J212" s="14"/>
      <c r="K212" s="15"/>
      <c r="L212" s="14" t="s">
        <v>49</v>
      </c>
      <c r="M212" s="16" t="n">
        <v>1</v>
      </c>
      <c r="N212" s="16" t="n">
        <v>1</v>
      </c>
      <c r="O212" s="17" t="n">
        <v>100000</v>
      </c>
      <c r="P212" s="17" t="n">
        <v>100000</v>
      </c>
      <c r="Q212" s="18" t="n">
        <v>12600</v>
      </c>
      <c r="R212" s="19" t="n">
        <f aca="false">IF(H212="F",1,0)</f>
        <v>1</v>
      </c>
      <c r="S212" s="19" t="n">
        <f aca="false">IF(H212="M",1,0)</f>
        <v>0</v>
      </c>
      <c r="T212" s="11" t="s">
        <v>266</v>
      </c>
      <c r="U212" s="11" t="s">
        <v>51</v>
      </c>
      <c r="V212" s="20" t="n">
        <f aca="false">_xlfn.xlookup(D212,'WRSI Fusion'!$H$4:$H$354,'WRSI Fusion'!$AI$4:$AI$354)</f>
        <v>71.8943732451256</v>
      </c>
      <c r="W212" s="20" t="n">
        <f aca="false">_xlfn.xlookup(D212,'WRSI Maïs'!$H$4:$H$346,'WRSI Maïs'!$AG$4:$AG$346)</f>
        <v>77.2528785124302</v>
      </c>
      <c r="X212" s="20" t="n">
        <f aca="false">_xlfn.xlookup(D212,'WRSI Mil'!$H$5:$H$355,'WRSI Mil'!$AG$5:$AG$355)</f>
        <v>80.0230067342137</v>
      </c>
      <c r="Y212" s="20" t="n">
        <f aca="false">_xlfn.xlookup(D212,'WRSI Sorgho'!$H$4:$H$354,'WRSI Sorgho'!$AI$4:$AI$354)</f>
        <v>71.9726254617404</v>
      </c>
      <c r="Z212" s="20" t="n">
        <f aca="false">Y212</f>
        <v>71.9726254617404</v>
      </c>
      <c r="AA212" s="20" t="n">
        <f aca="false">_xlfn.xlookup(D212,'WRSI Sorgho'!$H$4:$H$354,'WRSI Sorgho'!$AJ$4:$AJ$354)</f>
        <v>55.671585542935</v>
      </c>
      <c r="AB212" s="21" t="n">
        <f aca="false">AA212/Z212</f>
        <v>0.773510556072867</v>
      </c>
      <c r="AC212" s="11"/>
      <c r="AD212" s="11"/>
      <c r="AE212" s="11"/>
      <c r="AF212" s="22" t="n">
        <v>2023</v>
      </c>
      <c r="AG212" s="22" t="s">
        <v>52</v>
      </c>
      <c r="AH212" s="22" t="s">
        <v>53</v>
      </c>
      <c r="AI212" s="22"/>
      <c r="AJ212" s="23" t="n">
        <v>0.7</v>
      </c>
      <c r="AK212" s="24" t="n">
        <v>100000</v>
      </c>
      <c r="AL212" s="23" t="n">
        <v>0.8</v>
      </c>
      <c r="AM212" s="24" t="n">
        <v>25000</v>
      </c>
      <c r="AN212" s="23" t="n">
        <v>0.9</v>
      </c>
      <c r="AO212" s="24" t="n">
        <v>10000</v>
      </c>
      <c r="AP212" s="25" t="n">
        <f aca="false">IF(AB212&lt;AJ212,AK212,IF(AB212&lt;AL212,AM212,IF(AB212&lt;=AN212,AO212,0)))</f>
        <v>25000</v>
      </c>
    </row>
    <row r="213" customFormat="false" ht="15.65" hidden="false" customHeight="false" outlineLevel="0" collapsed="false">
      <c r="A213" s="11" t="n">
        <f aca="false">A212+1</f>
        <v>5255</v>
      </c>
      <c r="B213" s="12" t="s">
        <v>42</v>
      </c>
      <c r="C213" s="12" t="s">
        <v>43</v>
      </c>
      <c r="D213" s="12" t="s">
        <v>44</v>
      </c>
      <c r="E213" s="12" t="s">
        <v>45</v>
      </c>
      <c r="F213" s="12" t="s">
        <v>237</v>
      </c>
      <c r="G213" s="13" t="s">
        <v>47</v>
      </c>
      <c r="H213" s="12" t="s">
        <v>48</v>
      </c>
      <c r="I213" s="12"/>
      <c r="J213" s="14"/>
      <c r="K213" s="15"/>
      <c r="L213" s="14" t="s">
        <v>49</v>
      </c>
      <c r="M213" s="16" t="n">
        <v>1</v>
      </c>
      <c r="N213" s="16" t="n">
        <v>1</v>
      </c>
      <c r="O213" s="17" t="n">
        <v>100000</v>
      </c>
      <c r="P213" s="17" t="n">
        <v>100000</v>
      </c>
      <c r="Q213" s="18" t="n">
        <v>12600</v>
      </c>
      <c r="R213" s="19" t="n">
        <f aca="false">IF(H213="F",1,0)</f>
        <v>1</v>
      </c>
      <c r="S213" s="19" t="n">
        <f aca="false">IF(H213="M",1,0)</f>
        <v>0</v>
      </c>
      <c r="T213" s="11" t="s">
        <v>267</v>
      </c>
      <c r="U213" s="11" t="s">
        <v>51</v>
      </c>
      <c r="V213" s="20" t="n">
        <f aca="false">_xlfn.xlookup(D213,'WRSI Fusion'!$H$4:$H$354,'WRSI Fusion'!$AI$4:$AI$354)</f>
        <v>71.8943732451256</v>
      </c>
      <c r="W213" s="20" t="n">
        <f aca="false">_xlfn.xlookup(D213,'WRSI Maïs'!$H$4:$H$346,'WRSI Maïs'!$AG$4:$AG$346)</f>
        <v>77.2528785124302</v>
      </c>
      <c r="X213" s="20" t="n">
        <f aca="false">_xlfn.xlookup(D213,'WRSI Mil'!$H$5:$H$355,'WRSI Mil'!$AG$5:$AG$355)</f>
        <v>80.0230067342137</v>
      </c>
      <c r="Y213" s="20" t="n">
        <f aca="false">_xlfn.xlookup(D213,'WRSI Sorgho'!$H$4:$H$354,'WRSI Sorgho'!$AI$4:$AI$354)</f>
        <v>71.9726254617404</v>
      </c>
      <c r="Z213" s="20" t="n">
        <f aca="false">Y213</f>
        <v>71.9726254617404</v>
      </c>
      <c r="AA213" s="20" t="n">
        <f aca="false">_xlfn.xlookup(D213,'WRSI Sorgho'!$H$4:$H$354,'WRSI Sorgho'!$AJ$4:$AJ$354)</f>
        <v>55.671585542935</v>
      </c>
      <c r="AB213" s="21" t="n">
        <f aca="false">AA213/Z213</f>
        <v>0.773510556072867</v>
      </c>
      <c r="AC213" s="11"/>
      <c r="AD213" s="11"/>
      <c r="AE213" s="11"/>
      <c r="AF213" s="22" t="n">
        <v>2023</v>
      </c>
      <c r="AG213" s="22" t="s">
        <v>52</v>
      </c>
      <c r="AH213" s="22" t="s">
        <v>53</v>
      </c>
      <c r="AI213" s="22"/>
      <c r="AJ213" s="23" t="n">
        <v>0.7</v>
      </c>
      <c r="AK213" s="24" t="n">
        <v>100000</v>
      </c>
      <c r="AL213" s="23" t="n">
        <v>0.8</v>
      </c>
      <c r="AM213" s="24" t="n">
        <v>25000</v>
      </c>
      <c r="AN213" s="23" t="n">
        <v>0.9</v>
      </c>
      <c r="AO213" s="24" t="n">
        <v>10000</v>
      </c>
      <c r="AP213" s="25" t="n">
        <f aca="false">IF(AB213&lt;AJ213,AK213,IF(AB213&lt;AL213,AM213,IF(AB213&lt;=AN213,AO213,0)))</f>
        <v>25000</v>
      </c>
    </row>
    <row r="214" customFormat="false" ht="15.65" hidden="false" customHeight="false" outlineLevel="0" collapsed="false">
      <c r="A214" s="11" t="n">
        <f aca="false">A213+1</f>
        <v>5256</v>
      </c>
      <c r="B214" s="12" t="s">
        <v>42</v>
      </c>
      <c r="C214" s="12" t="s">
        <v>43</v>
      </c>
      <c r="D214" s="12" t="s">
        <v>44</v>
      </c>
      <c r="E214" s="12" t="s">
        <v>45</v>
      </c>
      <c r="F214" s="12" t="s">
        <v>237</v>
      </c>
      <c r="G214" s="13" t="s">
        <v>47</v>
      </c>
      <c r="H214" s="12" t="s">
        <v>48</v>
      </c>
      <c r="I214" s="12"/>
      <c r="J214" s="14"/>
      <c r="K214" s="15"/>
      <c r="L214" s="14" t="s">
        <v>49</v>
      </c>
      <c r="M214" s="16" t="n">
        <v>1</v>
      </c>
      <c r="N214" s="16" t="n">
        <v>1</v>
      </c>
      <c r="O214" s="17" t="n">
        <v>100000</v>
      </c>
      <c r="P214" s="17" t="n">
        <v>100000</v>
      </c>
      <c r="Q214" s="18" t="n">
        <v>12600</v>
      </c>
      <c r="R214" s="19" t="n">
        <f aca="false">IF(H214="F",1,0)</f>
        <v>1</v>
      </c>
      <c r="S214" s="19" t="n">
        <f aca="false">IF(H214="M",1,0)</f>
        <v>0</v>
      </c>
      <c r="T214" s="11" t="s">
        <v>268</v>
      </c>
      <c r="U214" s="11" t="s">
        <v>51</v>
      </c>
      <c r="V214" s="20" t="n">
        <f aca="false">_xlfn.xlookup(D214,'WRSI Fusion'!$H$4:$H$354,'WRSI Fusion'!$AI$4:$AI$354)</f>
        <v>71.8943732451256</v>
      </c>
      <c r="W214" s="20" t="n">
        <f aca="false">_xlfn.xlookup(D214,'WRSI Maïs'!$H$4:$H$346,'WRSI Maïs'!$AG$4:$AG$346)</f>
        <v>77.2528785124302</v>
      </c>
      <c r="X214" s="20" t="n">
        <f aca="false">_xlfn.xlookup(D214,'WRSI Mil'!$H$5:$H$355,'WRSI Mil'!$AG$5:$AG$355)</f>
        <v>80.0230067342137</v>
      </c>
      <c r="Y214" s="20" t="n">
        <f aca="false">_xlfn.xlookup(D214,'WRSI Sorgho'!$H$4:$H$354,'WRSI Sorgho'!$AI$4:$AI$354)</f>
        <v>71.9726254617404</v>
      </c>
      <c r="Z214" s="20" t="n">
        <f aca="false">Y214</f>
        <v>71.9726254617404</v>
      </c>
      <c r="AA214" s="20" t="n">
        <f aca="false">_xlfn.xlookup(D214,'WRSI Sorgho'!$H$4:$H$354,'WRSI Sorgho'!$AJ$4:$AJ$354)</f>
        <v>55.671585542935</v>
      </c>
      <c r="AB214" s="21" t="n">
        <f aca="false">AA214/Z214</f>
        <v>0.773510556072867</v>
      </c>
      <c r="AC214" s="11"/>
      <c r="AD214" s="11"/>
      <c r="AE214" s="11"/>
      <c r="AF214" s="22" t="n">
        <v>2023</v>
      </c>
      <c r="AG214" s="22" t="s">
        <v>52</v>
      </c>
      <c r="AH214" s="22" t="s">
        <v>53</v>
      </c>
      <c r="AI214" s="22"/>
      <c r="AJ214" s="23" t="n">
        <v>0.7</v>
      </c>
      <c r="AK214" s="24" t="n">
        <v>100000</v>
      </c>
      <c r="AL214" s="23" t="n">
        <v>0.8</v>
      </c>
      <c r="AM214" s="24" t="n">
        <v>25000</v>
      </c>
      <c r="AN214" s="23" t="n">
        <v>0.9</v>
      </c>
      <c r="AO214" s="24" t="n">
        <v>10000</v>
      </c>
      <c r="AP214" s="25" t="n">
        <f aca="false">IF(AB214&lt;AJ214,AK214,IF(AB214&lt;AL214,AM214,IF(AB214&lt;=AN214,AO214,0)))</f>
        <v>25000</v>
      </c>
    </row>
    <row r="215" customFormat="false" ht="15.65" hidden="false" customHeight="false" outlineLevel="0" collapsed="false">
      <c r="A215" s="11" t="n">
        <f aca="false">A214+1</f>
        <v>5257</v>
      </c>
      <c r="B215" s="12" t="s">
        <v>42</v>
      </c>
      <c r="C215" s="12" t="s">
        <v>43</v>
      </c>
      <c r="D215" s="12" t="s">
        <v>44</v>
      </c>
      <c r="E215" s="12" t="s">
        <v>45</v>
      </c>
      <c r="F215" s="12" t="s">
        <v>237</v>
      </c>
      <c r="G215" s="13" t="s">
        <v>47</v>
      </c>
      <c r="H215" s="12" t="s">
        <v>48</v>
      </c>
      <c r="I215" s="12"/>
      <c r="J215" s="14"/>
      <c r="K215" s="15"/>
      <c r="L215" s="14" t="s">
        <v>49</v>
      </c>
      <c r="M215" s="16" t="n">
        <v>1</v>
      </c>
      <c r="N215" s="16" t="n">
        <v>1</v>
      </c>
      <c r="O215" s="17" t="n">
        <v>100000</v>
      </c>
      <c r="P215" s="17" t="n">
        <v>100000</v>
      </c>
      <c r="Q215" s="18" t="n">
        <v>12600</v>
      </c>
      <c r="R215" s="19" t="n">
        <f aca="false">IF(H215="F",1,0)</f>
        <v>1</v>
      </c>
      <c r="S215" s="19" t="n">
        <f aca="false">IF(H215="M",1,0)</f>
        <v>0</v>
      </c>
      <c r="T215" s="11" t="s">
        <v>269</v>
      </c>
      <c r="U215" s="11" t="s">
        <v>51</v>
      </c>
      <c r="V215" s="20" t="n">
        <f aca="false">_xlfn.xlookup(D215,'WRSI Fusion'!$H$4:$H$354,'WRSI Fusion'!$AI$4:$AI$354)</f>
        <v>71.8943732451256</v>
      </c>
      <c r="W215" s="20" t="n">
        <f aca="false">_xlfn.xlookup(D215,'WRSI Maïs'!$H$4:$H$346,'WRSI Maïs'!$AG$4:$AG$346)</f>
        <v>77.2528785124302</v>
      </c>
      <c r="X215" s="20" t="n">
        <f aca="false">_xlfn.xlookup(D215,'WRSI Mil'!$H$5:$H$355,'WRSI Mil'!$AG$5:$AG$355)</f>
        <v>80.0230067342137</v>
      </c>
      <c r="Y215" s="20" t="n">
        <f aca="false">_xlfn.xlookup(D215,'WRSI Sorgho'!$H$4:$H$354,'WRSI Sorgho'!$AI$4:$AI$354)</f>
        <v>71.9726254617404</v>
      </c>
      <c r="Z215" s="20" t="n">
        <f aca="false">Y215</f>
        <v>71.9726254617404</v>
      </c>
      <c r="AA215" s="20" t="n">
        <f aca="false">_xlfn.xlookup(D215,'WRSI Sorgho'!$H$4:$H$354,'WRSI Sorgho'!$AJ$4:$AJ$354)</f>
        <v>55.671585542935</v>
      </c>
      <c r="AB215" s="21" t="n">
        <f aca="false">AA215/Z215</f>
        <v>0.773510556072867</v>
      </c>
      <c r="AC215" s="11"/>
      <c r="AD215" s="11"/>
      <c r="AE215" s="11"/>
      <c r="AF215" s="22" t="n">
        <v>2023</v>
      </c>
      <c r="AG215" s="22" t="s">
        <v>52</v>
      </c>
      <c r="AH215" s="22" t="s">
        <v>53</v>
      </c>
      <c r="AI215" s="22"/>
      <c r="AJ215" s="23" t="n">
        <v>0.7</v>
      </c>
      <c r="AK215" s="24" t="n">
        <v>100000</v>
      </c>
      <c r="AL215" s="23" t="n">
        <v>0.8</v>
      </c>
      <c r="AM215" s="24" t="n">
        <v>25000</v>
      </c>
      <c r="AN215" s="23" t="n">
        <v>0.9</v>
      </c>
      <c r="AO215" s="24" t="n">
        <v>10000</v>
      </c>
      <c r="AP215" s="25" t="n">
        <f aca="false">IF(AB215&lt;AJ215,AK215,IF(AB215&lt;AL215,AM215,IF(AB215&lt;=AN215,AO215,0)))</f>
        <v>25000</v>
      </c>
    </row>
    <row r="216" customFormat="false" ht="15.65" hidden="false" customHeight="false" outlineLevel="0" collapsed="false">
      <c r="A216" s="11" t="n">
        <f aca="false">A215+1</f>
        <v>5258</v>
      </c>
      <c r="B216" s="12" t="s">
        <v>42</v>
      </c>
      <c r="C216" s="12" t="s">
        <v>43</v>
      </c>
      <c r="D216" s="12" t="s">
        <v>44</v>
      </c>
      <c r="E216" s="12" t="s">
        <v>45</v>
      </c>
      <c r="F216" s="12" t="s">
        <v>237</v>
      </c>
      <c r="G216" s="13" t="s">
        <v>47</v>
      </c>
      <c r="H216" s="12" t="s">
        <v>55</v>
      </c>
      <c r="I216" s="12"/>
      <c r="J216" s="14"/>
      <c r="K216" s="15"/>
      <c r="L216" s="14" t="s">
        <v>49</v>
      </c>
      <c r="M216" s="16" t="n">
        <v>1</v>
      </c>
      <c r="N216" s="16" t="n">
        <v>1</v>
      </c>
      <c r="O216" s="17" t="n">
        <v>100000</v>
      </c>
      <c r="P216" s="17" t="n">
        <v>100000</v>
      </c>
      <c r="Q216" s="18" t="n">
        <v>12600</v>
      </c>
      <c r="R216" s="19" t="n">
        <f aca="false">IF(H216="F",1,0)</f>
        <v>0</v>
      </c>
      <c r="S216" s="19" t="n">
        <f aca="false">IF(H216="M",1,0)</f>
        <v>1</v>
      </c>
      <c r="T216" s="11" t="s">
        <v>270</v>
      </c>
      <c r="U216" s="11" t="s">
        <v>51</v>
      </c>
      <c r="V216" s="20" t="n">
        <f aca="false">_xlfn.xlookup(D216,'WRSI Fusion'!$H$4:$H$354,'WRSI Fusion'!$AI$4:$AI$354)</f>
        <v>71.8943732451256</v>
      </c>
      <c r="W216" s="20" t="n">
        <f aca="false">_xlfn.xlookup(D216,'WRSI Maïs'!$H$4:$H$346,'WRSI Maïs'!$AG$4:$AG$346)</f>
        <v>77.2528785124302</v>
      </c>
      <c r="X216" s="20" t="n">
        <f aca="false">_xlfn.xlookup(D216,'WRSI Mil'!$H$5:$H$355,'WRSI Mil'!$AG$5:$AG$355)</f>
        <v>80.0230067342137</v>
      </c>
      <c r="Y216" s="20" t="n">
        <f aca="false">_xlfn.xlookup(D216,'WRSI Sorgho'!$H$4:$H$354,'WRSI Sorgho'!$AI$4:$AI$354)</f>
        <v>71.9726254617404</v>
      </c>
      <c r="Z216" s="20" t="n">
        <f aca="false">Y216</f>
        <v>71.9726254617404</v>
      </c>
      <c r="AA216" s="20" t="n">
        <f aca="false">_xlfn.xlookup(D216,'WRSI Sorgho'!$H$4:$H$354,'WRSI Sorgho'!$AJ$4:$AJ$354)</f>
        <v>55.671585542935</v>
      </c>
      <c r="AB216" s="21" t="n">
        <f aca="false">AA216/Z216</f>
        <v>0.773510556072867</v>
      </c>
      <c r="AC216" s="11"/>
      <c r="AD216" s="11"/>
      <c r="AE216" s="11"/>
      <c r="AF216" s="22" t="n">
        <v>2023</v>
      </c>
      <c r="AG216" s="22" t="s">
        <v>52</v>
      </c>
      <c r="AH216" s="22" t="s">
        <v>53</v>
      </c>
      <c r="AI216" s="22"/>
      <c r="AJ216" s="23" t="n">
        <v>0.7</v>
      </c>
      <c r="AK216" s="24" t="n">
        <v>100000</v>
      </c>
      <c r="AL216" s="23" t="n">
        <v>0.8</v>
      </c>
      <c r="AM216" s="24" t="n">
        <v>25000</v>
      </c>
      <c r="AN216" s="23" t="n">
        <v>0.9</v>
      </c>
      <c r="AO216" s="24" t="n">
        <v>10000</v>
      </c>
      <c r="AP216" s="25" t="n">
        <f aca="false">IF(AB216&lt;AJ216,AK216,IF(AB216&lt;AL216,AM216,IF(AB216&lt;=AN216,AO216,0)))</f>
        <v>25000</v>
      </c>
    </row>
    <row r="217" customFormat="false" ht="15.65" hidden="false" customHeight="false" outlineLevel="0" collapsed="false">
      <c r="A217" s="11" t="n">
        <f aca="false">A216+1</f>
        <v>5259</v>
      </c>
      <c r="B217" s="12" t="s">
        <v>42</v>
      </c>
      <c r="C217" s="12" t="s">
        <v>43</v>
      </c>
      <c r="D217" s="12" t="s">
        <v>44</v>
      </c>
      <c r="E217" s="12" t="s">
        <v>45</v>
      </c>
      <c r="F217" s="12" t="s">
        <v>237</v>
      </c>
      <c r="G217" s="13" t="s">
        <v>47</v>
      </c>
      <c r="H217" s="12" t="s">
        <v>55</v>
      </c>
      <c r="I217" s="12"/>
      <c r="J217" s="14"/>
      <c r="K217" s="15"/>
      <c r="L217" s="14" t="s">
        <v>49</v>
      </c>
      <c r="M217" s="16" t="n">
        <v>1</v>
      </c>
      <c r="N217" s="16" t="n">
        <v>1</v>
      </c>
      <c r="O217" s="17" t="n">
        <v>100000</v>
      </c>
      <c r="P217" s="17" t="n">
        <v>100000</v>
      </c>
      <c r="Q217" s="18" t="n">
        <v>12600</v>
      </c>
      <c r="R217" s="19" t="n">
        <f aca="false">IF(H217="F",1,0)</f>
        <v>0</v>
      </c>
      <c r="S217" s="19" t="n">
        <f aca="false">IF(H217="M",1,0)</f>
        <v>1</v>
      </c>
      <c r="T217" s="11" t="s">
        <v>271</v>
      </c>
      <c r="U217" s="11" t="s">
        <v>51</v>
      </c>
      <c r="V217" s="20" t="n">
        <f aca="false">_xlfn.xlookup(D217,'WRSI Fusion'!$H$4:$H$354,'WRSI Fusion'!$AI$4:$AI$354)</f>
        <v>71.8943732451256</v>
      </c>
      <c r="W217" s="20" t="n">
        <f aca="false">_xlfn.xlookup(D217,'WRSI Maïs'!$H$4:$H$346,'WRSI Maïs'!$AG$4:$AG$346)</f>
        <v>77.2528785124302</v>
      </c>
      <c r="X217" s="20" t="n">
        <f aca="false">_xlfn.xlookup(D217,'WRSI Mil'!$H$5:$H$355,'WRSI Mil'!$AG$5:$AG$355)</f>
        <v>80.0230067342137</v>
      </c>
      <c r="Y217" s="20" t="n">
        <f aca="false">_xlfn.xlookup(D217,'WRSI Sorgho'!$H$4:$H$354,'WRSI Sorgho'!$AI$4:$AI$354)</f>
        <v>71.9726254617404</v>
      </c>
      <c r="Z217" s="20" t="n">
        <f aca="false">Y217</f>
        <v>71.9726254617404</v>
      </c>
      <c r="AA217" s="20" t="n">
        <f aca="false">_xlfn.xlookup(D217,'WRSI Sorgho'!$H$4:$H$354,'WRSI Sorgho'!$AJ$4:$AJ$354)</f>
        <v>55.671585542935</v>
      </c>
      <c r="AB217" s="21" t="n">
        <f aca="false">AA217/Z217</f>
        <v>0.773510556072867</v>
      </c>
      <c r="AC217" s="11"/>
      <c r="AD217" s="11"/>
      <c r="AE217" s="11"/>
      <c r="AF217" s="22" t="n">
        <v>2023</v>
      </c>
      <c r="AG217" s="22" t="s">
        <v>52</v>
      </c>
      <c r="AH217" s="22" t="s">
        <v>53</v>
      </c>
      <c r="AI217" s="22"/>
      <c r="AJ217" s="23" t="n">
        <v>0.7</v>
      </c>
      <c r="AK217" s="24" t="n">
        <v>100000</v>
      </c>
      <c r="AL217" s="23" t="n">
        <v>0.8</v>
      </c>
      <c r="AM217" s="24" t="n">
        <v>25000</v>
      </c>
      <c r="AN217" s="23" t="n">
        <v>0.9</v>
      </c>
      <c r="AO217" s="24" t="n">
        <v>10000</v>
      </c>
      <c r="AP217" s="25" t="n">
        <f aca="false">IF(AB217&lt;AJ217,AK217,IF(AB217&lt;AL217,AM217,IF(AB217&lt;=AN217,AO217,0)))</f>
        <v>25000</v>
      </c>
    </row>
    <row r="218" customFormat="false" ht="15.65" hidden="false" customHeight="false" outlineLevel="0" collapsed="false">
      <c r="A218" s="11" t="n">
        <f aca="false">A217+1</f>
        <v>5260</v>
      </c>
      <c r="B218" s="12" t="s">
        <v>42</v>
      </c>
      <c r="C218" s="12" t="s">
        <v>43</v>
      </c>
      <c r="D218" s="12" t="s">
        <v>44</v>
      </c>
      <c r="E218" s="12" t="s">
        <v>45</v>
      </c>
      <c r="F218" s="12" t="s">
        <v>237</v>
      </c>
      <c r="G218" s="13" t="s">
        <v>47</v>
      </c>
      <c r="H218" s="12" t="s">
        <v>55</v>
      </c>
      <c r="I218" s="12"/>
      <c r="J218" s="14"/>
      <c r="K218" s="15"/>
      <c r="L218" s="14" t="s">
        <v>49</v>
      </c>
      <c r="M218" s="16" t="n">
        <v>1</v>
      </c>
      <c r="N218" s="16" t="n">
        <v>1</v>
      </c>
      <c r="O218" s="17" t="n">
        <v>100000</v>
      </c>
      <c r="P218" s="17" t="n">
        <v>100000</v>
      </c>
      <c r="Q218" s="18" t="n">
        <v>12600</v>
      </c>
      <c r="R218" s="19" t="n">
        <f aca="false">IF(H218="F",1,0)</f>
        <v>0</v>
      </c>
      <c r="S218" s="19" t="n">
        <f aca="false">IF(H218="M",1,0)</f>
        <v>1</v>
      </c>
      <c r="T218" s="11" t="s">
        <v>272</v>
      </c>
      <c r="U218" s="11" t="s">
        <v>51</v>
      </c>
      <c r="V218" s="20" t="n">
        <f aca="false">_xlfn.xlookup(D218,'WRSI Fusion'!$H$4:$H$354,'WRSI Fusion'!$AI$4:$AI$354)</f>
        <v>71.8943732451256</v>
      </c>
      <c r="W218" s="20" t="n">
        <f aca="false">_xlfn.xlookup(D218,'WRSI Maïs'!$H$4:$H$346,'WRSI Maïs'!$AG$4:$AG$346)</f>
        <v>77.2528785124302</v>
      </c>
      <c r="X218" s="20" t="n">
        <f aca="false">_xlfn.xlookup(D218,'WRSI Mil'!$H$5:$H$355,'WRSI Mil'!$AG$5:$AG$355)</f>
        <v>80.0230067342137</v>
      </c>
      <c r="Y218" s="20" t="n">
        <f aca="false">_xlfn.xlookup(D218,'WRSI Sorgho'!$H$4:$H$354,'WRSI Sorgho'!$AI$4:$AI$354)</f>
        <v>71.9726254617404</v>
      </c>
      <c r="Z218" s="20" t="n">
        <f aca="false">Y218</f>
        <v>71.9726254617404</v>
      </c>
      <c r="AA218" s="20" t="n">
        <f aca="false">_xlfn.xlookup(D218,'WRSI Sorgho'!$H$4:$H$354,'WRSI Sorgho'!$AJ$4:$AJ$354)</f>
        <v>55.671585542935</v>
      </c>
      <c r="AB218" s="21" t="n">
        <f aca="false">AA218/Z218</f>
        <v>0.773510556072867</v>
      </c>
      <c r="AC218" s="11"/>
      <c r="AD218" s="11"/>
      <c r="AE218" s="11"/>
      <c r="AF218" s="22" t="n">
        <v>2023</v>
      </c>
      <c r="AG218" s="22" t="s">
        <v>52</v>
      </c>
      <c r="AH218" s="22" t="s">
        <v>53</v>
      </c>
      <c r="AI218" s="22"/>
      <c r="AJ218" s="23" t="n">
        <v>0.7</v>
      </c>
      <c r="AK218" s="24" t="n">
        <v>100000</v>
      </c>
      <c r="AL218" s="23" t="n">
        <v>0.8</v>
      </c>
      <c r="AM218" s="24" t="n">
        <v>25000</v>
      </c>
      <c r="AN218" s="23" t="n">
        <v>0.9</v>
      </c>
      <c r="AO218" s="24" t="n">
        <v>10000</v>
      </c>
      <c r="AP218" s="25" t="n">
        <f aca="false">IF(AB218&lt;AJ218,AK218,IF(AB218&lt;AL218,AM218,IF(AB218&lt;=AN218,AO218,0)))</f>
        <v>25000</v>
      </c>
    </row>
    <row r="219" customFormat="false" ht="15.65" hidden="false" customHeight="false" outlineLevel="0" collapsed="false">
      <c r="A219" s="11" t="n">
        <f aca="false">A218+1</f>
        <v>5261</v>
      </c>
      <c r="B219" s="12" t="s">
        <v>42</v>
      </c>
      <c r="C219" s="12" t="s">
        <v>43</v>
      </c>
      <c r="D219" s="12" t="s">
        <v>44</v>
      </c>
      <c r="E219" s="12" t="s">
        <v>45</v>
      </c>
      <c r="F219" s="12" t="s">
        <v>237</v>
      </c>
      <c r="G219" s="13" t="s">
        <v>47</v>
      </c>
      <c r="H219" s="12" t="s">
        <v>55</v>
      </c>
      <c r="I219" s="12"/>
      <c r="J219" s="14"/>
      <c r="K219" s="15"/>
      <c r="L219" s="14" t="s">
        <v>49</v>
      </c>
      <c r="M219" s="16" t="n">
        <v>1</v>
      </c>
      <c r="N219" s="16" t="n">
        <v>1</v>
      </c>
      <c r="O219" s="17" t="n">
        <v>100000</v>
      </c>
      <c r="P219" s="17" t="n">
        <v>100000</v>
      </c>
      <c r="Q219" s="18" t="n">
        <v>12600</v>
      </c>
      <c r="R219" s="19" t="n">
        <f aca="false">IF(H219="F",1,0)</f>
        <v>0</v>
      </c>
      <c r="S219" s="19" t="n">
        <f aca="false">IF(H219="M",1,0)</f>
        <v>1</v>
      </c>
      <c r="T219" s="11" t="s">
        <v>273</v>
      </c>
      <c r="U219" s="11" t="s">
        <v>51</v>
      </c>
      <c r="V219" s="20" t="n">
        <f aca="false">_xlfn.xlookup(D219,'WRSI Fusion'!$H$4:$H$354,'WRSI Fusion'!$AI$4:$AI$354)</f>
        <v>71.8943732451256</v>
      </c>
      <c r="W219" s="20" t="n">
        <f aca="false">_xlfn.xlookup(D219,'WRSI Maïs'!$H$4:$H$346,'WRSI Maïs'!$AG$4:$AG$346)</f>
        <v>77.2528785124302</v>
      </c>
      <c r="X219" s="20" t="n">
        <f aca="false">_xlfn.xlookup(D219,'WRSI Mil'!$H$5:$H$355,'WRSI Mil'!$AG$5:$AG$355)</f>
        <v>80.0230067342137</v>
      </c>
      <c r="Y219" s="20" t="n">
        <f aca="false">_xlfn.xlookup(D219,'WRSI Sorgho'!$H$4:$H$354,'WRSI Sorgho'!$AI$4:$AI$354)</f>
        <v>71.9726254617404</v>
      </c>
      <c r="Z219" s="20" t="n">
        <f aca="false">Y219</f>
        <v>71.9726254617404</v>
      </c>
      <c r="AA219" s="20" t="n">
        <f aca="false">_xlfn.xlookup(D219,'WRSI Sorgho'!$H$4:$H$354,'WRSI Sorgho'!$AJ$4:$AJ$354)</f>
        <v>55.671585542935</v>
      </c>
      <c r="AB219" s="21" t="n">
        <f aca="false">AA219/Z219</f>
        <v>0.773510556072867</v>
      </c>
      <c r="AC219" s="11"/>
      <c r="AD219" s="11"/>
      <c r="AE219" s="11"/>
      <c r="AF219" s="22" t="n">
        <v>2023</v>
      </c>
      <c r="AG219" s="22" t="s">
        <v>52</v>
      </c>
      <c r="AH219" s="22" t="s">
        <v>53</v>
      </c>
      <c r="AI219" s="22"/>
      <c r="AJ219" s="23" t="n">
        <v>0.7</v>
      </c>
      <c r="AK219" s="24" t="n">
        <v>100000</v>
      </c>
      <c r="AL219" s="23" t="n">
        <v>0.8</v>
      </c>
      <c r="AM219" s="24" t="n">
        <v>25000</v>
      </c>
      <c r="AN219" s="23" t="n">
        <v>0.9</v>
      </c>
      <c r="AO219" s="24" t="n">
        <v>10000</v>
      </c>
      <c r="AP219" s="25" t="n">
        <f aca="false">IF(AB219&lt;AJ219,AK219,IF(AB219&lt;AL219,AM219,IF(AB219&lt;=AN219,AO219,0)))</f>
        <v>25000</v>
      </c>
    </row>
    <row r="220" customFormat="false" ht="15.65" hidden="false" customHeight="false" outlineLevel="0" collapsed="false">
      <c r="A220" s="11" t="n">
        <f aca="false">A219+1</f>
        <v>5262</v>
      </c>
      <c r="B220" s="12" t="s">
        <v>42</v>
      </c>
      <c r="C220" s="12" t="s">
        <v>43</v>
      </c>
      <c r="D220" s="12" t="s">
        <v>44</v>
      </c>
      <c r="E220" s="12" t="s">
        <v>45</v>
      </c>
      <c r="F220" s="12" t="s">
        <v>237</v>
      </c>
      <c r="G220" s="13" t="s">
        <v>47</v>
      </c>
      <c r="H220" s="12" t="s">
        <v>55</v>
      </c>
      <c r="I220" s="12"/>
      <c r="J220" s="14"/>
      <c r="K220" s="15"/>
      <c r="L220" s="14" t="s">
        <v>49</v>
      </c>
      <c r="M220" s="16" t="n">
        <v>1</v>
      </c>
      <c r="N220" s="16" t="n">
        <v>1</v>
      </c>
      <c r="O220" s="17" t="n">
        <v>100000</v>
      </c>
      <c r="P220" s="17" t="n">
        <v>100000</v>
      </c>
      <c r="Q220" s="18" t="n">
        <v>12600</v>
      </c>
      <c r="R220" s="19" t="n">
        <f aca="false">IF(H220="F",1,0)</f>
        <v>0</v>
      </c>
      <c r="S220" s="19" t="n">
        <f aca="false">IF(H220="M",1,0)</f>
        <v>1</v>
      </c>
      <c r="T220" s="11" t="s">
        <v>274</v>
      </c>
      <c r="U220" s="11" t="s">
        <v>51</v>
      </c>
      <c r="V220" s="20" t="n">
        <f aca="false">_xlfn.xlookup(D220,'WRSI Fusion'!$H$4:$H$354,'WRSI Fusion'!$AI$4:$AI$354)</f>
        <v>71.8943732451256</v>
      </c>
      <c r="W220" s="20" t="n">
        <f aca="false">_xlfn.xlookup(D220,'WRSI Maïs'!$H$4:$H$346,'WRSI Maïs'!$AG$4:$AG$346)</f>
        <v>77.2528785124302</v>
      </c>
      <c r="X220" s="20" t="n">
        <f aca="false">_xlfn.xlookup(D220,'WRSI Mil'!$H$5:$H$355,'WRSI Mil'!$AG$5:$AG$355)</f>
        <v>80.0230067342137</v>
      </c>
      <c r="Y220" s="20" t="n">
        <f aca="false">_xlfn.xlookup(D220,'WRSI Sorgho'!$H$4:$H$354,'WRSI Sorgho'!$AI$4:$AI$354)</f>
        <v>71.9726254617404</v>
      </c>
      <c r="Z220" s="20" t="n">
        <f aca="false">Y220</f>
        <v>71.9726254617404</v>
      </c>
      <c r="AA220" s="20" t="n">
        <f aca="false">_xlfn.xlookup(D220,'WRSI Sorgho'!$H$4:$H$354,'WRSI Sorgho'!$AJ$4:$AJ$354)</f>
        <v>55.671585542935</v>
      </c>
      <c r="AB220" s="21" t="n">
        <f aca="false">AA220/Z220</f>
        <v>0.773510556072867</v>
      </c>
      <c r="AC220" s="11"/>
      <c r="AD220" s="11"/>
      <c r="AE220" s="11"/>
      <c r="AF220" s="22" t="n">
        <v>2023</v>
      </c>
      <c r="AG220" s="22" t="s">
        <v>52</v>
      </c>
      <c r="AH220" s="22" t="s">
        <v>53</v>
      </c>
      <c r="AI220" s="22"/>
      <c r="AJ220" s="23" t="n">
        <v>0.7</v>
      </c>
      <c r="AK220" s="24" t="n">
        <v>100000</v>
      </c>
      <c r="AL220" s="23" t="n">
        <v>0.8</v>
      </c>
      <c r="AM220" s="24" t="n">
        <v>25000</v>
      </c>
      <c r="AN220" s="23" t="n">
        <v>0.9</v>
      </c>
      <c r="AO220" s="24" t="n">
        <v>10000</v>
      </c>
      <c r="AP220" s="25" t="n">
        <f aca="false">IF(AB220&lt;AJ220,AK220,IF(AB220&lt;AL220,AM220,IF(AB220&lt;=AN220,AO220,0)))</f>
        <v>25000</v>
      </c>
    </row>
    <row r="221" customFormat="false" ht="15.65" hidden="false" customHeight="false" outlineLevel="0" collapsed="false">
      <c r="A221" s="11" t="n">
        <f aca="false">A220+1</f>
        <v>5263</v>
      </c>
      <c r="B221" s="12" t="s">
        <v>42</v>
      </c>
      <c r="C221" s="12" t="s">
        <v>43</v>
      </c>
      <c r="D221" s="12" t="s">
        <v>44</v>
      </c>
      <c r="E221" s="12" t="s">
        <v>45</v>
      </c>
      <c r="F221" s="12" t="s">
        <v>237</v>
      </c>
      <c r="G221" s="13" t="s">
        <v>47</v>
      </c>
      <c r="H221" s="12" t="s">
        <v>55</v>
      </c>
      <c r="I221" s="12"/>
      <c r="J221" s="14"/>
      <c r="K221" s="15"/>
      <c r="L221" s="14" t="s">
        <v>49</v>
      </c>
      <c r="M221" s="16" t="n">
        <v>1</v>
      </c>
      <c r="N221" s="16" t="n">
        <v>1</v>
      </c>
      <c r="O221" s="17" t="n">
        <v>100000</v>
      </c>
      <c r="P221" s="17" t="n">
        <v>100000</v>
      </c>
      <c r="Q221" s="18" t="n">
        <v>12600</v>
      </c>
      <c r="R221" s="19" t="n">
        <f aca="false">IF(H221="F",1,0)</f>
        <v>0</v>
      </c>
      <c r="S221" s="19" t="n">
        <f aca="false">IF(H221="M",1,0)</f>
        <v>1</v>
      </c>
      <c r="T221" s="11" t="s">
        <v>275</v>
      </c>
      <c r="U221" s="11" t="s">
        <v>51</v>
      </c>
      <c r="V221" s="20" t="n">
        <f aca="false">_xlfn.xlookup(D221,'WRSI Fusion'!$H$4:$H$354,'WRSI Fusion'!$AI$4:$AI$354)</f>
        <v>71.8943732451256</v>
      </c>
      <c r="W221" s="20" t="n">
        <f aca="false">_xlfn.xlookup(D221,'WRSI Maïs'!$H$4:$H$346,'WRSI Maïs'!$AG$4:$AG$346)</f>
        <v>77.2528785124302</v>
      </c>
      <c r="X221" s="20" t="n">
        <f aca="false">_xlfn.xlookup(D221,'WRSI Mil'!$H$5:$H$355,'WRSI Mil'!$AG$5:$AG$355)</f>
        <v>80.0230067342137</v>
      </c>
      <c r="Y221" s="20" t="n">
        <f aca="false">_xlfn.xlookup(D221,'WRSI Sorgho'!$H$4:$H$354,'WRSI Sorgho'!$AI$4:$AI$354)</f>
        <v>71.9726254617404</v>
      </c>
      <c r="Z221" s="20" t="n">
        <f aca="false">Y221</f>
        <v>71.9726254617404</v>
      </c>
      <c r="AA221" s="20" t="n">
        <f aca="false">_xlfn.xlookup(D221,'WRSI Sorgho'!$H$4:$H$354,'WRSI Sorgho'!$AJ$4:$AJ$354)</f>
        <v>55.671585542935</v>
      </c>
      <c r="AB221" s="21" t="n">
        <f aca="false">AA221/Z221</f>
        <v>0.773510556072867</v>
      </c>
      <c r="AC221" s="11"/>
      <c r="AD221" s="11"/>
      <c r="AE221" s="11"/>
      <c r="AF221" s="22" t="n">
        <v>2023</v>
      </c>
      <c r="AG221" s="22" t="s">
        <v>52</v>
      </c>
      <c r="AH221" s="22" t="s">
        <v>53</v>
      </c>
      <c r="AI221" s="22"/>
      <c r="AJ221" s="23" t="n">
        <v>0.7</v>
      </c>
      <c r="AK221" s="24" t="n">
        <v>100000</v>
      </c>
      <c r="AL221" s="23" t="n">
        <v>0.8</v>
      </c>
      <c r="AM221" s="24" t="n">
        <v>25000</v>
      </c>
      <c r="AN221" s="23" t="n">
        <v>0.9</v>
      </c>
      <c r="AO221" s="24" t="n">
        <v>10000</v>
      </c>
      <c r="AP221" s="25" t="n">
        <f aca="false">IF(AB221&lt;AJ221,AK221,IF(AB221&lt;AL221,AM221,IF(AB221&lt;=AN221,AO221,0)))</f>
        <v>25000</v>
      </c>
    </row>
    <row r="222" customFormat="false" ht="15.65" hidden="false" customHeight="false" outlineLevel="0" collapsed="false">
      <c r="A222" s="11" t="n">
        <f aca="false">A221+1</f>
        <v>5264</v>
      </c>
      <c r="B222" s="12" t="s">
        <v>42</v>
      </c>
      <c r="C222" s="12" t="s">
        <v>43</v>
      </c>
      <c r="D222" s="12" t="s">
        <v>44</v>
      </c>
      <c r="E222" s="12" t="s">
        <v>45</v>
      </c>
      <c r="F222" s="12" t="s">
        <v>237</v>
      </c>
      <c r="G222" s="13" t="s">
        <v>47</v>
      </c>
      <c r="H222" s="12" t="s">
        <v>55</v>
      </c>
      <c r="I222" s="12"/>
      <c r="J222" s="14"/>
      <c r="K222" s="15"/>
      <c r="L222" s="14" t="s">
        <v>49</v>
      </c>
      <c r="M222" s="16" t="n">
        <v>1</v>
      </c>
      <c r="N222" s="16" t="n">
        <v>1</v>
      </c>
      <c r="O222" s="17" t="n">
        <v>100000</v>
      </c>
      <c r="P222" s="17" t="n">
        <v>100000</v>
      </c>
      <c r="Q222" s="18" t="n">
        <v>12600</v>
      </c>
      <c r="R222" s="19" t="n">
        <f aca="false">IF(H222="F",1,0)</f>
        <v>0</v>
      </c>
      <c r="S222" s="19" t="n">
        <f aca="false">IF(H222="M",1,0)</f>
        <v>1</v>
      </c>
      <c r="T222" s="11" t="s">
        <v>276</v>
      </c>
      <c r="U222" s="11" t="s">
        <v>51</v>
      </c>
      <c r="V222" s="20" t="n">
        <f aca="false">_xlfn.xlookup(D222,'WRSI Fusion'!$H$4:$H$354,'WRSI Fusion'!$AI$4:$AI$354)</f>
        <v>71.8943732451256</v>
      </c>
      <c r="W222" s="20" t="n">
        <f aca="false">_xlfn.xlookup(D222,'WRSI Maïs'!$H$4:$H$346,'WRSI Maïs'!$AG$4:$AG$346)</f>
        <v>77.2528785124302</v>
      </c>
      <c r="X222" s="20" t="n">
        <f aca="false">_xlfn.xlookup(D222,'WRSI Mil'!$H$5:$H$355,'WRSI Mil'!$AG$5:$AG$355)</f>
        <v>80.0230067342137</v>
      </c>
      <c r="Y222" s="20" t="n">
        <f aca="false">_xlfn.xlookup(D222,'WRSI Sorgho'!$H$4:$H$354,'WRSI Sorgho'!$AI$4:$AI$354)</f>
        <v>71.9726254617404</v>
      </c>
      <c r="Z222" s="20" t="n">
        <f aca="false">Y222</f>
        <v>71.9726254617404</v>
      </c>
      <c r="AA222" s="20" t="n">
        <f aca="false">_xlfn.xlookup(D222,'WRSI Sorgho'!$H$4:$H$354,'WRSI Sorgho'!$AJ$4:$AJ$354)</f>
        <v>55.671585542935</v>
      </c>
      <c r="AB222" s="21" t="n">
        <f aca="false">AA222/Z222</f>
        <v>0.773510556072867</v>
      </c>
      <c r="AC222" s="11"/>
      <c r="AD222" s="11"/>
      <c r="AE222" s="11"/>
      <c r="AF222" s="22" t="n">
        <v>2023</v>
      </c>
      <c r="AG222" s="22" t="s">
        <v>52</v>
      </c>
      <c r="AH222" s="22" t="s">
        <v>53</v>
      </c>
      <c r="AI222" s="22"/>
      <c r="AJ222" s="23" t="n">
        <v>0.7</v>
      </c>
      <c r="AK222" s="24" t="n">
        <v>100000</v>
      </c>
      <c r="AL222" s="23" t="n">
        <v>0.8</v>
      </c>
      <c r="AM222" s="24" t="n">
        <v>25000</v>
      </c>
      <c r="AN222" s="23" t="n">
        <v>0.9</v>
      </c>
      <c r="AO222" s="24" t="n">
        <v>10000</v>
      </c>
      <c r="AP222" s="25" t="n">
        <f aca="false">IF(AB222&lt;AJ222,AK222,IF(AB222&lt;AL222,AM222,IF(AB222&lt;=AN222,AO222,0)))</f>
        <v>25000</v>
      </c>
    </row>
    <row r="223" customFormat="false" ht="15.65" hidden="false" customHeight="false" outlineLevel="0" collapsed="false">
      <c r="A223" s="11" t="n">
        <f aca="false">A222+1</f>
        <v>5265</v>
      </c>
      <c r="B223" s="12" t="s">
        <v>42</v>
      </c>
      <c r="C223" s="12" t="s">
        <v>43</v>
      </c>
      <c r="D223" s="12" t="s">
        <v>44</v>
      </c>
      <c r="E223" s="12" t="s">
        <v>45</v>
      </c>
      <c r="F223" s="12" t="s">
        <v>237</v>
      </c>
      <c r="G223" s="13" t="s">
        <v>47</v>
      </c>
      <c r="H223" s="12" t="s">
        <v>48</v>
      </c>
      <c r="I223" s="12"/>
      <c r="J223" s="14"/>
      <c r="K223" s="15"/>
      <c r="L223" s="14" t="s">
        <v>49</v>
      </c>
      <c r="M223" s="16" t="n">
        <v>1</v>
      </c>
      <c r="N223" s="16" t="n">
        <v>1</v>
      </c>
      <c r="O223" s="17" t="n">
        <v>100000</v>
      </c>
      <c r="P223" s="17" t="n">
        <v>100000</v>
      </c>
      <c r="Q223" s="18" t="n">
        <v>12600</v>
      </c>
      <c r="R223" s="19" t="n">
        <f aca="false">IF(H223="F",1,0)</f>
        <v>1</v>
      </c>
      <c r="S223" s="19" t="n">
        <f aca="false">IF(H223="M",1,0)</f>
        <v>0</v>
      </c>
      <c r="T223" s="11" t="s">
        <v>277</v>
      </c>
      <c r="U223" s="11" t="s">
        <v>51</v>
      </c>
      <c r="V223" s="20" t="n">
        <f aca="false">_xlfn.xlookup(D223,'WRSI Fusion'!$H$4:$H$354,'WRSI Fusion'!$AI$4:$AI$354)</f>
        <v>71.8943732451256</v>
      </c>
      <c r="W223" s="20" t="n">
        <f aca="false">_xlfn.xlookup(D223,'WRSI Maïs'!$H$4:$H$346,'WRSI Maïs'!$AG$4:$AG$346)</f>
        <v>77.2528785124302</v>
      </c>
      <c r="X223" s="20" t="n">
        <f aca="false">_xlfn.xlookup(D223,'WRSI Mil'!$H$5:$H$355,'WRSI Mil'!$AG$5:$AG$355)</f>
        <v>80.0230067342137</v>
      </c>
      <c r="Y223" s="20" t="n">
        <f aca="false">_xlfn.xlookup(D223,'WRSI Sorgho'!$H$4:$H$354,'WRSI Sorgho'!$AI$4:$AI$354)</f>
        <v>71.9726254617404</v>
      </c>
      <c r="Z223" s="20" t="n">
        <f aca="false">Y223</f>
        <v>71.9726254617404</v>
      </c>
      <c r="AA223" s="20" t="n">
        <f aca="false">_xlfn.xlookup(D223,'WRSI Sorgho'!$H$4:$H$354,'WRSI Sorgho'!$AJ$4:$AJ$354)</f>
        <v>55.671585542935</v>
      </c>
      <c r="AB223" s="21" t="n">
        <f aca="false">AA223/Z223</f>
        <v>0.773510556072867</v>
      </c>
      <c r="AC223" s="11"/>
      <c r="AD223" s="11"/>
      <c r="AE223" s="11"/>
      <c r="AF223" s="22" t="n">
        <v>2023</v>
      </c>
      <c r="AG223" s="22" t="s">
        <v>52</v>
      </c>
      <c r="AH223" s="22" t="s">
        <v>53</v>
      </c>
      <c r="AI223" s="22"/>
      <c r="AJ223" s="23" t="n">
        <v>0.7</v>
      </c>
      <c r="AK223" s="24" t="n">
        <v>100000</v>
      </c>
      <c r="AL223" s="23" t="n">
        <v>0.8</v>
      </c>
      <c r="AM223" s="24" t="n">
        <v>25000</v>
      </c>
      <c r="AN223" s="23" t="n">
        <v>0.9</v>
      </c>
      <c r="AO223" s="24" t="n">
        <v>10000</v>
      </c>
      <c r="AP223" s="25" t="n">
        <f aca="false">IF(AB223&lt;AJ223,AK223,IF(AB223&lt;AL223,AM223,IF(AB223&lt;=AN223,AO223,0)))</f>
        <v>25000</v>
      </c>
    </row>
    <row r="224" customFormat="false" ht="15.65" hidden="false" customHeight="false" outlineLevel="0" collapsed="false">
      <c r="A224" s="11" t="n">
        <f aca="false">A223+1</f>
        <v>5266</v>
      </c>
      <c r="B224" s="12" t="s">
        <v>42</v>
      </c>
      <c r="C224" s="12" t="s">
        <v>43</v>
      </c>
      <c r="D224" s="12" t="s">
        <v>44</v>
      </c>
      <c r="E224" s="12" t="s">
        <v>45</v>
      </c>
      <c r="F224" s="12" t="s">
        <v>237</v>
      </c>
      <c r="G224" s="13" t="s">
        <v>47</v>
      </c>
      <c r="H224" s="12" t="s">
        <v>48</v>
      </c>
      <c r="I224" s="12"/>
      <c r="J224" s="14"/>
      <c r="K224" s="15"/>
      <c r="L224" s="14" t="s">
        <v>49</v>
      </c>
      <c r="M224" s="16" t="n">
        <v>1</v>
      </c>
      <c r="N224" s="16" t="n">
        <v>1</v>
      </c>
      <c r="O224" s="17" t="n">
        <v>100000</v>
      </c>
      <c r="P224" s="17" t="n">
        <v>100000</v>
      </c>
      <c r="Q224" s="18" t="n">
        <v>12600</v>
      </c>
      <c r="R224" s="19" t="n">
        <f aca="false">IF(H224="F",1,0)</f>
        <v>1</v>
      </c>
      <c r="S224" s="19" t="n">
        <f aca="false">IF(H224="M",1,0)</f>
        <v>0</v>
      </c>
      <c r="T224" s="11" t="s">
        <v>278</v>
      </c>
      <c r="U224" s="11" t="s">
        <v>51</v>
      </c>
      <c r="V224" s="20" t="n">
        <f aca="false">_xlfn.xlookup(D224,'WRSI Fusion'!$H$4:$H$354,'WRSI Fusion'!$AI$4:$AI$354)</f>
        <v>71.8943732451256</v>
      </c>
      <c r="W224" s="20" t="n">
        <f aca="false">_xlfn.xlookup(D224,'WRSI Maïs'!$H$4:$H$346,'WRSI Maïs'!$AG$4:$AG$346)</f>
        <v>77.2528785124302</v>
      </c>
      <c r="X224" s="20" t="n">
        <f aca="false">_xlfn.xlookup(D224,'WRSI Mil'!$H$5:$H$355,'WRSI Mil'!$AG$5:$AG$355)</f>
        <v>80.0230067342137</v>
      </c>
      <c r="Y224" s="20" t="n">
        <f aca="false">_xlfn.xlookup(D224,'WRSI Sorgho'!$H$4:$H$354,'WRSI Sorgho'!$AI$4:$AI$354)</f>
        <v>71.9726254617404</v>
      </c>
      <c r="Z224" s="20" t="n">
        <f aca="false">Y224</f>
        <v>71.9726254617404</v>
      </c>
      <c r="AA224" s="20" t="n">
        <f aca="false">_xlfn.xlookup(D224,'WRSI Sorgho'!$H$4:$H$354,'WRSI Sorgho'!$AJ$4:$AJ$354)</f>
        <v>55.671585542935</v>
      </c>
      <c r="AB224" s="21" t="n">
        <f aca="false">AA224/Z224</f>
        <v>0.773510556072867</v>
      </c>
      <c r="AC224" s="11"/>
      <c r="AD224" s="11"/>
      <c r="AE224" s="11"/>
      <c r="AF224" s="22" t="n">
        <v>2023</v>
      </c>
      <c r="AG224" s="22" t="s">
        <v>52</v>
      </c>
      <c r="AH224" s="22" t="s">
        <v>53</v>
      </c>
      <c r="AI224" s="22"/>
      <c r="AJ224" s="23" t="n">
        <v>0.7</v>
      </c>
      <c r="AK224" s="24" t="n">
        <v>100000</v>
      </c>
      <c r="AL224" s="23" t="n">
        <v>0.8</v>
      </c>
      <c r="AM224" s="24" t="n">
        <v>25000</v>
      </c>
      <c r="AN224" s="23" t="n">
        <v>0.9</v>
      </c>
      <c r="AO224" s="24" t="n">
        <v>10000</v>
      </c>
      <c r="AP224" s="25" t="n">
        <f aca="false">IF(AB224&lt;AJ224,AK224,IF(AB224&lt;AL224,AM224,IF(AB224&lt;=AN224,AO224,0)))</f>
        <v>25000</v>
      </c>
    </row>
    <row r="225" customFormat="false" ht="15.65" hidden="false" customHeight="false" outlineLevel="0" collapsed="false">
      <c r="A225" s="11" t="n">
        <f aca="false">A224+1</f>
        <v>5267</v>
      </c>
      <c r="B225" s="12" t="s">
        <v>42</v>
      </c>
      <c r="C225" s="12" t="s">
        <v>43</v>
      </c>
      <c r="D225" s="12" t="s">
        <v>44</v>
      </c>
      <c r="E225" s="12" t="s">
        <v>45</v>
      </c>
      <c r="F225" s="12" t="s">
        <v>237</v>
      </c>
      <c r="G225" s="13" t="s">
        <v>47</v>
      </c>
      <c r="H225" s="12" t="s">
        <v>55</v>
      </c>
      <c r="I225" s="12"/>
      <c r="J225" s="14"/>
      <c r="K225" s="15"/>
      <c r="L225" s="14" t="s">
        <v>49</v>
      </c>
      <c r="M225" s="16" t="n">
        <v>1</v>
      </c>
      <c r="N225" s="16" t="n">
        <v>1</v>
      </c>
      <c r="O225" s="17" t="n">
        <v>100000</v>
      </c>
      <c r="P225" s="17" t="n">
        <v>100000</v>
      </c>
      <c r="Q225" s="18" t="n">
        <v>12600</v>
      </c>
      <c r="R225" s="19" t="n">
        <f aca="false">IF(H225="F",1,0)</f>
        <v>0</v>
      </c>
      <c r="S225" s="19" t="n">
        <f aca="false">IF(H225="M",1,0)</f>
        <v>1</v>
      </c>
      <c r="T225" s="11" t="s">
        <v>279</v>
      </c>
      <c r="U225" s="11" t="s">
        <v>51</v>
      </c>
      <c r="V225" s="20" t="n">
        <f aca="false">_xlfn.xlookup(D225,'WRSI Fusion'!$H$4:$H$354,'WRSI Fusion'!$AI$4:$AI$354)</f>
        <v>71.8943732451256</v>
      </c>
      <c r="W225" s="20" t="n">
        <f aca="false">_xlfn.xlookup(D225,'WRSI Maïs'!$H$4:$H$346,'WRSI Maïs'!$AG$4:$AG$346)</f>
        <v>77.2528785124302</v>
      </c>
      <c r="X225" s="20" t="n">
        <f aca="false">_xlfn.xlookup(D225,'WRSI Mil'!$H$5:$H$355,'WRSI Mil'!$AG$5:$AG$355)</f>
        <v>80.0230067342137</v>
      </c>
      <c r="Y225" s="20" t="n">
        <f aca="false">_xlfn.xlookup(D225,'WRSI Sorgho'!$H$4:$H$354,'WRSI Sorgho'!$AI$4:$AI$354)</f>
        <v>71.9726254617404</v>
      </c>
      <c r="Z225" s="20" t="n">
        <f aca="false">Y225</f>
        <v>71.9726254617404</v>
      </c>
      <c r="AA225" s="20" t="n">
        <f aca="false">_xlfn.xlookup(D225,'WRSI Sorgho'!$H$4:$H$354,'WRSI Sorgho'!$AJ$4:$AJ$354)</f>
        <v>55.671585542935</v>
      </c>
      <c r="AB225" s="21" t="n">
        <f aca="false">AA225/Z225</f>
        <v>0.773510556072867</v>
      </c>
      <c r="AC225" s="11"/>
      <c r="AD225" s="11"/>
      <c r="AE225" s="11"/>
      <c r="AF225" s="22" t="n">
        <v>2023</v>
      </c>
      <c r="AG225" s="22" t="s">
        <v>52</v>
      </c>
      <c r="AH225" s="22" t="s">
        <v>53</v>
      </c>
      <c r="AI225" s="22"/>
      <c r="AJ225" s="23" t="n">
        <v>0.7</v>
      </c>
      <c r="AK225" s="24" t="n">
        <v>100000</v>
      </c>
      <c r="AL225" s="23" t="n">
        <v>0.8</v>
      </c>
      <c r="AM225" s="24" t="n">
        <v>25000</v>
      </c>
      <c r="AN225" s="23" t="n">
        <v>0.9</v>
      </c>
      <c r="AO225" s="24" t="n">
        <v>10000</v>
      </c>
      <c r="AP225" s="25" t="n">
        <f aca="false">IF(AB225&lt;AJ225,AK225,IF(AB225&lt;AL225,AM225,IF(AB225&lt;=AN225,AO225,0)))</f>
        <v>25000</v>
      </c>
    </row>
    <row r="226" customFormat="false" ht="15.65" hidden="false" customHeight="false" outlineLevel="0" collapsed="false">
      <c r="A226" s="11" t="n">
        <f aca="false">A225+1</f>
        <v>5268</v>
      </c>
      <c r="B226" s="12" t="s">
        <v>42</v>
      </c>
      <c r="C226" s="12" t="s">
        <v>43</v>
      </c>
      <c r="D226" s="12" t="s">
        <v>44</v>
      </c>
      <c r="E226" s="12" t="s">
        <v>45</v>
      </c>
      <c r="F226" s="12" t="s">
        <v>237</v>
      </c>
      <c r="G226" s="13" t="s">
        <v>47</v>
      </c>
      <c r="H226" s="12" t="s">
        <v>48</v>
      </c>
      <c r="I226" s="12"/>
      <c r="J226" s="14"/>
      <c r="K226" s="15"/>
      <c r="L226" s="14" t="s">
        <v>49</v>
      </c>
      <c r="M226" s="16" t="n">
        <v>1</v>
      </c>
      <c r="N226" s="16" t="n">
        <v>1</v>
      </c>
      <c r="O226" s="17" t="n">
        <v>100000</v>
      </c>
      <c r="P226" s="17" t="n">
        <v>100000</v>
      </c>
      <c r="Q226" s="18" t="n">
        <v>12600</v>
      </c>
      <c r="R226" s="19" t="n">
        <f aca="false">IF(H226="F",1,0)</f>
        <v>1</v>
      </c>
      <c r="S226" s="19" t="n">
        <f aca="false">IF(H226="M",1,0)</f>
        <v>0</v>
      </c>
      <c r="T226" s="11" t="s">
        <v>280</v>
      </c>
      <c r="U226" s="11" t="s">
        <v>51</v>
      </c>
      <c r="V226" s="20" t="n">
        <f aca="false">_xlfn.xlookup(D226,'WRSI Fusion'!$H$4:$H$354,'WRSI Fusion'!$AI$4:$AI$354)</f>
        <v>71.8943732451256</v>
      </c>
      <c r="W226" s="20" t="n">
        <f aca="false">_xlfn.xlookup(D226,'WRSI Maïs'!$H$4:$H$346,'WRSI Maïs'!$AG$4:$AG$346)</f>
        <v>77.2528785124302</v>
      </c>
      <c r="X226" s="20" t="n">
        <f aca="false">_xlfn.xlookup(D226,'WRSI Mil'!$H$5:$H$355,'WRSI Mil'!$AG$5:$AG$355)</f>
        <v>80.0230067342137</v>
      </c>
      <c r="Y226" s="20" t="n">
        <f aca="false">_xlfn.xlookup(D226,'WRSI Sorgho'!$H$4:$H$354,'WRSI Sorgho'!$AI$4:$AI$354)</f>
        <v>71.9726254617404</v>
      </c>
      <c r="Z226" s="20" t="n">
        <f aca="false">Y226</f>
        <v>71.9726254617404</v>
      </c>
      <c r="AA226" s="20" t="n">
        <f aca="false">_xlfn.xlookup(D226,'WRSI Sorgho'!$H$4:$H$354,'WRSI Sorgho'!$AJ$4:$AJ$354)</f>
        <v>55.671585542935</v>
      </c>
      <c r="AB226" s="21" t="n">
        <f aca="false">AA226/Z226</f>
        <v>0.773510556072867</v>
      </c>
      <c r="AC226" s="11"/>
      <c r="AD226" s="11"/>
      <c r="AE226" s="11"/>
      <c r="AF226" s="22" t="n">
        <v>2023</v>
      </c>
      <c r="AG226" s="22" t="s">
        <v>52</v>
      </c>
      <c r="AH226" s="22" t="s">
        <v>53</v>
      </c>
      <c r="AI226" s="22"/>
      <c r="AJ226" s="23" t="n">
        <v>0.7</v>
      </c>
      <c r="AK226" s="24" t="n">
        <v>100000</v>
      </c>
      <c r="AL226" s="23" t="n">
        <v>0.8</v>
      </c>
      <c r="AM226" s="24" t="n">
        <v>25000</v>
      </c>
      <c r="AN226" s="23" t="n">
        <v>0.9</v>
      </c>
      <c r="AO226" s="24" t="n">
        <v>10000</v>
      </c>
      <c r="AP226" s="25" t="n">
        <f aca="false">IF(AB226&lt;AJ226,AK226,IF(AB226&lt;AL226,AM226,IF(AB226&lt;=AN226,AO226,0)))</f>
        <v>25000</v>
      </c>
    </row>
    <row r="227" customFormat="false" ht="15.65" hidden="false" customHeight="false" outlineLevel="0" collapsed="false">
      <c r="A227" s="11" t="n">
        <f aca="false">A226+1</f>
        <v>5269</v>
      </c>
      <c r="B227" s="12" t="s">
        <v>42</v>
      </c>
      <c r="C227" s="12" t="s">
        <v>43</v>
      </c>
      <c r="D227" s="12" t="s">
        <v>44</v>
      </c>
      <c r="E227" s="12" t="s">
        <v>45</v>
      </c>
      <c r="F227" s="12" t="s">
        <v>237</v>
      </c>
      <c r="G227" s="13" t="s">
        <v>47</v>
      </c>
      <c r="H227" s="12" t="s">
        <v>55</v>
      </c>
      <c r="I227" s="12"/>
      <c r="J227" s="14"/>
      <c r="K227" s="15"/>
      <c r="L227" s="14" t="s">
        <v>49</v>
      </c>
      <c r="M227" s="16" t="n">
        <v>1</v>
      </c>
      <c r="N227" s="16" t="n">
        <v>1</v>
      </c>
      <c r="O227" s="17" t="n">
        <v>100000</v>
      </c>
      <c r="P227" s="17" t="n">
        <v>100000</v>
      </c>
      <c r="Q227" s="18" t="n">
        <v>12600</v>
      </c>
      <c r="R227" s="19" t="n">
        <f aca="false">IF(H227="F",1,0)</f>
        <v>0</v>
      </c>
      <c r="S227" s="19" t="n">
        <f aca="false">IF(H227="M",1,0)</f>
        <v>1</v>
      </c>
      <c r="T227" s="11" t="s">
        <v>281</v>
      </c>
      <c r="U227" s="11" t="s">
        <v>51</v>
      </c>
      <c r="V227" s="20" t="n">
        <f aca="false">_xlfn.xlookup(D227,'WRSI Fusion'!$H$4:$H$354,'WRSI Fusion'!$AI$4:$AI$354)</f>
        <v>71.8943732451256</v>
      </c>
      <c r="W227" s="20" t="n">
        <f aca="false">_xlfn.xlookup(D227,'WRSI Maïs'!$H$4:$H$346,'WRSI Maïs'!$AG$4:$AG$346)</f>
        <v>77.2528785124302</v>
      </c>
      <c r="X227" s="20" t="n">
        <f aca="false">_xlfn.xlookup(D227,'WRSI Mil'!$H$5:$H$355,'WRSI Mil'!$AG$5:$AG$355)</f>
        <v>80.0230067342137</v>
      </c>
      <c r="Y227" s="20" t="n">
        <f aca="false">_xlfn.xlookup(D227,'WRSI Sorgho'!$H$4:$H$354,'WRSI Sorgho'!$AI$4:$AI$354)</f>
        <v>71.9726254617404</v>
      </c>
      <c r="Z227" s="20" t="n">
        <f aca="false">Y227</f>
        <v>71.9726254617404</v>
      </c>
      <c r="AA227" s="20" t="n">
        <f aca="false">_xlfn.xlookup(D227,'WRSI Sorgho'!$H$4:$H$354,'WRSI Sorgho'!$AJ$4:$AJ$354)</f>
        <v>55.671585542935</v>
      </c>
      <c r="AB227" s="21" t="n">
        <f aca="false">AA227/Z227</f>
        <v>0.773510556072867</v>
      </c>
      <c r="AC227" s="11"/>
      <c r="AD227" s="11"/>
      <c r="AE227" s="11"/>
      <c r="AF227" s="22" t="n">
        <v>2023</v>
      </c>
      <c r="AG227" s="22" t="s">
        <v>52</v>
      </c>
      <c r="AH227" s="22" t="s">
        <v>53</v>
      </c>
      <c r="AI227" s="22"/>
      <c r="AJ227" s="23" t="n">
        <v>0.7</v>
      </c>
      <c r="AK227" s="24" t="n">
        <v>100000</v>
      </c>
      <c r="AL227" s="23" t="n">
        <v>0.8</v>
      </c>
      <c r="AM227" s="24" t="n">
        <v>25000</v>
      </c>
      <c r="AN227" s="23" t="n">
        <v>0.9</v>
      </c>
      <c r="AO227" s="24" t="n">
        <v>10000</v>
      </c>
      <c r="AP227" s="25" t="n">
        <f aca="false">IF(AB227&lt;AJ227,AK227,IF(AB227&lt;AL227,AM227,IF(AB227&lt;=AN227,AO227,0)))</f>
        <v>25000</v>
      </c>
    </row>
    <row r="228" customFormat="false" ht="15.65" hidden="false" customHeight="false" outlineLevel="0" collapsed="false">
      <c r="A228" s="11" t="n">
        <f aca="false">A227+1</f>
        <v>5270</v>
      </c>
      <c r="B228" s="12" t="s">
        <v>42</v>
      </c>
      <c r="C228" s="12" t="s">
        <v>43</v>
      </c>
      <c r="D228" s="12" t="s">
        <v>44</v>
      </c>
      <c r="E228" s="12" t="s">
        <v>45</v>
      </c>
      <c r="F228" s="12" t="s">
        <v>237</v>
      </c>
      <c r="G228" s="13" t="s">
        <v>47</v>
      </c>
      <c r="H228" s="12" t="s">
        <v>55</v>
      </c>
      <c r="I228" s="12"/>
      <c r="J228" s="14"/>
      <c r="K228" s="15"/>
      <c r="L228" s="14" t="s">
        <v>49</v>
      </c>
      <c r="M228" s="16" t="n">
        <v>1</v>
      </c>
      <c r="N228" s="16" t="n">
        <v>1</v>
      </c>
      <c r="O228" s="17" t="n">
        <v>100000</v>
      </c>
      <c r="P228" s="17" t="n">
        <v>100000</v>
      </c>
      <c r="Q228" s="18" t="n">
        <v>12600</v>
      </c>
      <c r="R228" s="19" t="n">
        <f aca="false">IF(H228="F",1,0)</f>
        <v>0</v>
      </c>
      <c r="S228" s="19" t="n">
        <f aca="false">IF(H228="M",1,0)</f>
        <v>1</v>
      </c>
      <c r="T228" s="11" t="s">
        <v>282</v>
      </c>
      <c r="U228" s="11" t="s">
        <v>51</v>
      </c>
      <c r="V228" s="20" t="n">
        <f aca="false">_xlfn.xlookup(D228,'WRSI Fusion'!$H$4:$H$354,'WRSI Fusion'!$AI$4:$AI$354)</f>
        <v>71.8943732451256</v>
      </c>
      <c r="W228" s="20" t="n">
        <f aca="false">_xlfn.xlookup(D228,'WRSI Maïs'!$H$4:$H$346,'WRSI Maïs'!$AG$4:$AG$346)</f>
        <v>77.2528785124302</v>
      </c>
      <c r="X228" s="20" t="n">
        <f aca="false">_xlfn.xlookup(D228,'WRSI Mil'!$H$5:$H$355,'WRSI Mil'!$AG$5:$AG$355)</f>
        <v>80.0230067342137</v>
      </c>
      <c r="Y228" s="20" t="n">
        <f aca="false">_xlfn.xlookup(D228,'WRSI Sorgho'!$H$4:$H$354,'WRSI Sorgho'!$AI$4:$AI$354)</f>
        <v>71.9726254617404</v>
      </c>
      <c r="Z228" s="20" t="n">
        <f aca="false">Y228</f>
        <v>71.9726254617404</v>
      </c>
      <c r="AA228" s="20" t="n">
        <f aca="false">_xlfn.xlookup(D228,'WRSI Sorgho'!$H$4:$H$354,'WRSI Sorgho'!$AJ$4:$AJ$354)</f>
        <v>55.671585542935</v>
      </c>
      <c r="AB228" s="21" t="n">
        <f aca="false">AA228/Z228</f>
        <v>0.773510556072867</v>
      </c>
      <c r="AC228" s="11"/>
      <c r="AD228" s="11"/>
      <c r="AE228" s="11"/>
      <c r="AF228" s="22" t="n">
        <v>2023</v>
      </c>
      <c r="AG228" s="22" t="s">
        <v>52</v>
      </c>
      <c r="AH228" s="22" t="s">
        <v>53</v>
      </c>
      <c r="AI228" s="22"/>
      <c r="AJ228" s="23" t="n">
        <v>0.7</v>
      </c>
      <c r="AK228" s="24" t="n">
        <v>100000</v>
      </c>
      <c r="AL228" s="23" t="n">
        <v>0.8</v>
      </c>
      <c r="AM228" s="24" t="n">
        <v>25000</v>
      </c>
      <c r="AN228" s="23" t="n">
        <v>0.9</v>
      </c>
      <c r="AO228" s="24" t="n">
        <v>10000</v>
      </c>
      <c r="AP228" s="25" t="n">
        <f aca="false">IF(AB228&lt;AJ228,AK228,IF(AB228&lt;AL228,AM228,IF(AB228&lt;=AN228,AO228,0)))</f>
        <v>25000</v>
      </c>
    </row>
    <row r="229" customFormat="false" ht="15.65" hidden="false" customHeight="false" outlineLevel="0" collapsed="false">
      <c r="A229" s="11" t="n">
        <f aca="false">A228+1</f>
        <v>5271</v>
      </c>
      <c r="B229" s="12" t="s">
        <v>42</v>
      </c>
      <c r="C229" s="12" t="s">
        <v>43</v>
      </c>
      <c r="D229" s="12" t="s">
        <v>44</v>
      </c>
      <c r="E229" s="12" t="s">
        <v>45</v>
      </c>
      <c r="F229" s="12" t="s">
        <v>237</v>
      </c>
      <c r="G229" s="13" t="s">
        <v>47</v>
      </c>
      <c r="H229" s="12" t="s">
        <v>55</v>
      </c>
      <c r="I229" s="12"/>
      <c r="J229" s="14"/>
      <c r="K229" s="15"/>
      <c r="L229" s="14" t="s">
        <v>49</v>
      </c>
      <c r="M229" s="16" t="n">
        <v>1</v>
      </c>
      <c r="N229" s="16" t="n">
        <v>1</v>
      </c>
      <c r="O229" s="17" t="n">
        <v>100000</v>
      </c>
      <c r="P229" s="17" t="n">
        <v>100000</v>
      </c>
      <c r="Q229" s="18" t="n">
        <v>12600</v>
      </c>
      <c r="R229" s="19" t="n">
        <f aca="false">IF(H229="F",1,0)</f>
        <v>0</v>
      </c>
      <c r="S229" s="19" t="n">
        <f aca="false">IF(H229="M",1,0)</f>
        <v>1</v>
      </c>
      <c r="T229" s="11" t="s">
        <v>283</v>
      </c>
      <c r="U229" s="11" t="s">
        <v>51</v>
      </c>
      <c r="V229" s="20" t="n">
        <f aca="false">_xlfn.xlookup(D229,'WRSI Fusion'!$H$4:$H$354,'WRSI Fusion'!$AI$4:$AI$354)</f>
        <v>71.8943732451256</v>
      </c>
      <c r="W229" s="20" t="n">
        <f aca="false">_xlfn.xlookup(D229,'WRSI Maïs'!$H$4:$H$346,'WRSI Maïs'!$AG$4:$AG$346)</f>
        <v>77.2528785124302</v>
      </c>
      <c r="X229" s="20" t="n">
        <f aca="false">_xlfn.xlookup(D229,'WRSI Mil'!$H$5:$H$355,'WRSI Mil'!$AG$5:$AG$355)</f>
        <v>80.0230067342137</v>
      </c>
      <c r="Y229" s="20" t="n">
        <f aca="false">_xlfn.xlookup(D229,'WRSI Sorgho'!$H$4:$H$354,'WRSI Sorgho'!$AI$4:$AI$354)</f>
        <v>71.9726254617404</v>
      </c>
      <c r="Z229" s="20" t="n">
        <f aca="false">Y229</f>
        <v>71.9726254617404</v>
      </c>
      <c r="AA229" s="20" t="n">
        <f aca="false">_xlfn.xlookup(D229,'WRSI Sorgho'!$H$4:$H$354,'WRSI Sorgho'!$AJ$4:$AJ$354)</f>
        <v>55.671585542935</v>
      </c>
      <c r="AB229" s="21" t="n">
        <f aca="false">AA229/Z229</f>
        <v>0.773510556072867</v>
      </c>
      <c r="AC229" s="11"/>
      <c r="AD229" s="11"/>
      <c r="AE229" s="11"/>
      <c r="AF229" s="22" t="n">
        <v>2023</v>
      </c>
      <c r="AG229" s="22" t="s">
        <v>52</v>
      </c>
      <c r="AH229" s="22" t="s">
        <v>53</v>
      </c>
      <c r="AI229" s="22"/>
      <c r="AJ229" s="23" t="n">
        <v>0.7</v>
      </c>
      <c r="AK229" s="24" t="n">
        <v>100000</v>
      </c>
      <c r="AL229" s="23" t="n">
        <v>0.8</v>
      </c>
      <c r="AM229" s="24" t="n">
        <v>25000</v>
      </c>
      <c r="AN229" s="23" t="n">
        <v>0.9</v>
      </c>
      <c r="AO229" s="24" t="n">
        <v>10000</v>
      </c>
      <c r="AP229" s="25" t="n">
        <f aca="false">IF(AB229&lt;AJ229,AK229,IF(AB229&lt;AL229,AM229,IF(AB229&lt;=AN229,AO229,0)))</f>
        <v>25000</v>
      </c>
    </row>
    <row r="230" customFormat="false" ht="15.65" hidden="false" customHeight="false" outlineLevel="0" collapsed="false">
      <c r="A230" s="11" t="n">
        <f aca="false">A229+1</f>
        <v>5272</v>
      </c>
      <c r="B230" s="12" t="s">
        <v>42</v>
      </c>
      <c r="C230" s="12" t="s">
        <v>43</v>
      </c>
      <c r="D230" s="12" t="s">
        <v>44</v>
      </c>
      <c r="E230" s="12" t="s">
        <v>45</v>
      </c>
      <c r="F230" s="12" t="s">
        <v>237</v>
      </c>
      <c r="G230" s="13" t="s">
        <v>47</v>
      </c>
      <c r="H230" s="12" t="s">
        <v>48</v>
      </c>
      <c r="I230" s="12"/>
      <c r="J230" s="14"/>
      <c r="K230" s="15"/>
      <c r="L230" s="14" t="s">
        <v>49</v>
      </c>
      <c r="M230" s="16" t="n">
        <v>1</v>
      </c>
      <c r="N230" s="16" t="n">
        <v>1</v>
      </c>
      <c r="O230" s="17" t="n">
        <v>100000</v>
      </c>
      <c r="P230" s="17" t="n">
        <v>100000</v>
      </c>
      <c r="Q230" s="18" t="n">
        <v>12600</v>
      </c>
      <c r="R230" s="19" t="n">
        <f aca="false">IF(H230="F",1,0)</f>
        <v>1</v>
      </c>
      <c r="S230" s="19" t="n">
        <f aca="false">IF(H230="M",1,0)</f>
        <v>0</v>
      </c>
      <c r="T230" s="11" t="s">
        <v>284</v>
      </c>
      <c r="U230" s="11" t="s">
        <v>51</v>
      </c>
      <c r="V230" s="20" t="n">
        <f aca="false">_xlfn.xlookup(D230,'WRSI Fusion'!$H$4:$H$354,'WRSI Fusion'!$AI$4:$AI$354)</f>
        <v>71.8943732451256</v>
      </c>
      <c r="W230" s="20" t="n">
        <f aca="false">_xlfn.xlookup(D230,'WRSI Maïs'!$H$4:$H$346,'WRSI Maïs'!$AG$4:$AG$346)</f>
        <v>77.2528785124302</v>
      </c>
      <c r="X230" s="20" t="n">
        <f aca="false">_xlfn.xlookup(D230,'WRSI Mil'!$H$5:$H$355,'WRSI Mil'!$AG$5:$AG$355)</f>
        <v>80.0230067342137</v>
      </c>
      <c r="Y230" s="20" t="n">
        <f aca="false">_xlfn.xlookup(D230,'WRSI Sorgho'!$H$4:$H$354,'WRSI Sorgho'!$AI$4:$AI$354)</f>
        <v>71.9726254617404</v>
      </c>
      <c r="Z230" s="20" t="n">
        <f aca="false">Y230</f>
        <v>71.9726254617404</v>
      </c>
      <c r="AA230" s="20" t="n">
        <f aca="false">_xlfn.xlookup(D230,'WRSI Sorgho'!$H$4:$H$354,'WRSI Sorgho'!$AJ$4:$AJ$354)</f>
        <v>55.671585542935</v>
      </c>
      <c r="AB230" s="21" t="n">
        <f aca="false">AA230/Z230</f>
        <v>0.773510556072867</v>
      </c>
      <c r="AC230" s="11"/>
      <c r="AD230" s="11"/>
      <c r="AE230" s="11"/>
      <c r="AF230" s="22" t="n">
        <v>2023</v>
      </c>
      <c r="AG230" s="22" t="s">
        <v>52</v>
      </c>
      <c r="AH230" s="22" t="s">
        <v>53</v>
      </c>
      <c r="AI230" s="22"/>
      <c r="AJ230" s="23" t="n">
        <v>0.7</v>
      </c>
      <c r="AK230" s="24" t="n">
        <v>100000</v>
      </c>
      <c r="AL230" s="23" t="n">
        <v>0.8</v>
      </c>
      <c r="AM230" s="24" t="n">
        <v>25000</v>
      </c>
      <c r="AN230" s="23" t="n">
        <v>0.9</v>
      </c>
      <c r="AO230" s="24" t="n">
        <v>10000</v>
      </c>
      <c r="AP230" s="25" t="n">
        <f aca="false">IF(AB230&lt;AJ230,AK230,IF(AB230&lt;AL230,AM230,IF(AB230&lt;=AN230,AO230,0)))</f>
        <v>25000</v>
      </c>
    </row>
    <row r="231" customFormat="false" ht="15.65" hidden="false" customHeight="false" outlineLevel="0" collapsed="false">
      <c r="A231" s="11" t="n">
        <f aca="false">A230+1</f>
        <v>5273</v>
      </c>
      <c r="B231" s="12" t="s">
        <v>42</v>
      </c>
      <c r="C231" s="12" t="s">
        <v>43</v>
      </c>
      <c r="D231" s="12" t="s">
        <v>44</v>
      </c>
      <c r="E231" s="12" t="s">
        <v>45</v>
      </c>
      <c r="F231" s="12" t="s">
        <v>237</v>
      </c>
      <c r="G231" s="13" t="s">
        <v>47</v>
      </c>
      <c r="H231" s="12" t="s">
        <v>48</v>
      </c>
      <c r="I231" s="12"/>
      <c r="J231" s="14"/>
      <c r="K231" s="15"/>
      <c r="L231" s="14" t="s">
        <v>49</v>
      </c>
      <c r="M231" s="16" t="n">
        <v>1</v>
      </c>
      <c r="N231" s="16" t="n">
        <v>1</v>
      </c>
      <c r="O231" s="17" t="n">
        <v>100000</v>
      </c>
      <c r="P231" s="17" t="n">
        <v>100000</v>
      </c>
      <c r="Q231" s="18" t="n">
        <v>12600</v>
      </c>
      <c r="R231" s="19" t="n">
        <f aca="false">IF(H231="F",1,0)</f>
        <v>1</v>
      </c>
      <c r="S231" s="19" t="n">
        <f aca="false">IF(H231="M",1,0)</f>
        <v>0</v>
      </c>
      <c r="T231" s="11" t="s">
        <v>285</v>
      </c>
      <c r="U231" s="11" t="s">
        <v>51</v>
      </c>
      <c r="V231" s="20" t="n">
        <f aca="false">_xlfn.xlookup(D231,'WRSI Fusion'!$H$4:$H$354,'WRSI Fusion'!$AI$4:$AI$354)</f>
        <v>71.8943732451256</v>
      </c>
      <c r="W231" s="20" t="n">
        <f aca="false">_xlfn.xlookup(D231,'WRSI Maïs'!$H$4:$H$346,'WRSI Maïs'!$AG$4:$AG$346)</f>
        <v>77.2528785124302</v>
      </c>
      <c r="X231" s="20" t="n">
        <f aca="false">_xlfn.xlookup(D231,'WRSI Mil'!$H$5:$H$355,'WRSI Mil'!$AG$5:$AG$355)</f>
        <v>80.0230067342137</v>
      </c>
      <c r="Y231" s="20" t="n">
        <f aca="false">_xlfn.xlookup(D231,'WRSI Sorgho'!$H$4:$H$354,'WRSI Sorgho'!$AI$4:$AI$354)</f>
        <v>71.9726254617404</v>
      </c>
      <c r="Z231" s="20" t="n">
        <f aca="false">Y231</f>
        <v>71.9726254617404</v>
      </c>
      <c r="AA231" s="20" t="n">
        <f aca="false">_xlfn.xlookup(D231,'WRSI Sorgho'!$H$4:$H$354,'WRSI Sorgho'!$AJ$4:$AJ$354)</f>
        <v>55.671585542935</v>
      </c>
      <c r="AB231" s="21" t="n">
        <f aca="false">AA231/Z231</f>
        <v>0.773510556072867</v>
      </c>
      <c r="AC231" s="11"/>
      <c r="AD231" s="11"/>
      <c r="AE231" s="11"/>
      <c r="AF231" s="22" t="n">
        <v>2023</v>
      </c>
      <c r="AG231" s="22" t="s">
        <v>52</v>
      </c>
      <c r="AH231" s="22" t="s">
        <v>53</v>
      </c>
      <c r="AI231" s="22"/>
      <c r="AJ231" s="23" t="n">
        <v>0.7</v>
      </c>
      <c r="AK231" s="24" t="n">
        <v>100000</v>
      </c>
      <c r="AL231" s="23" t="n">
        <v>0.8</v>
      </c>
      <c r="AM231" s="24" t="n">
        <v>25000</v>
      </c>
      <c r="AN231" s="23" t="n">
        <v>0.9</v>
      </c>
      <c r="AO231" s="24" t="n">
        <v>10000</v>
      </c>
      <c r="AP231" s="25" t="n">
        <f aca="false">IF(AB231&lt;AJ231,AK231,IF(AB231&lt;AL231,AM231,IF(AB231&lt;=AN231,AO231,0)))</f>
        <v>25000</v>
      </c>
    </row>
    <row r="232" customFormat="false" ht="15.65" hidden="false" customHeight="false" outlineLevel="0" collapsed="false">
      <c r="A232" s="11" t="n">
        <f aca="false">A231+1</f>
        <v>5274</v>
      </c>
      <c r="B232" s="12" t="s">
        <v>42</v>
      </c>
      <c r="C232" s="12" t="s">
        <v>43</v>
      </c>
      <c r="D232" s="12" t="s">
        <v>44</v>
      </c>
      <c r="E232" s="12" t="s">
        <v>45</v>
      </c>
      <c r="F232" s="12" t="s">
        <v>237</v>
      </c>
      <c r="G232" s="13" t="s">
        <v>47</v>
      </c>
      <c r="H232" s="12" t="s">
        <v>48</v>
      </c>
      <c r="I232" s="12"/>
      <c r="J232" s="14"/>
      <c r="K232" s="15"/>
      <c r="L232" s="14" t="s">
        <v>49</v>
      </c>
      <c r="M232" s="16" t="n">
        <v>1</v>
      </c>
      <c r="N232" s="16" t="n">
        <v>1</v>
      </c>
      <c r="O232" s="17" t="n">
        <v>100000</v>
      </c>
      <c r="P232" s="17" t="n">
        <v>100000</v>
      </c>
      <c r="Q232" s="18" t="n">
        <v>12600</v>
      </c>
      <c r="R232" s="19" t="n">
        <f aca="false">IF(H232="F",1,0)</f>
        <v>1</v>
      </c>
      <c r="S232" s="19" t="n">
        <f aca="false">IF(H232="M",1,0)</f>
        <v>0</v>
      </c>
      <c r="T232" s="11" t="s">
        <v>286</v>
      </c>
      <c r="U232" s="11" t="s">
        <v>51</v>
      </c>
      <c r="V232" s="20" t="n">
        <f aca="false">_xlfn.xlookup(D232,'WRSI Fusion'!$H$4:$H$354,'WRSI Fusion'!$AI$4:$AI$354)</f>
        <v>71.8943732451256</v>
      </c>
      <c r="W232" s="20" t="n">
        <f aca="false">_xlfn.xlookup(D232,'WRSI Maïs'!$H$4:$H$346,'WRSI Maïs'!$AG$4:$AG$346)</f>
        <v>77.2528785124302</v>
      </c>
      <c r="X232" s="20" t="n">
        <f aca="false">_xlfn.xlookup(D232,'WRSI Mil'!$H$5:$H$355,'WRSI Mil'!$AG$5:$AG$355)</f>
        <v>80.0230067342137</v>
      </c>
      <c r="Y232" s="20" t="n">
        <f aca="false">_xlfn.xlookup(D232,'WRSI Sorgho'!$H$4:$H$354,'WRSI Sorgho'!$AI$4:$AI$354)</f>
        <v>71.9726254617404</v>
      </c>
      <c r="Z232" s="20" t="n">
        <f aca="false">Y232</f>
        <v>71.9726254617404</v>
      </c>
      <c r="AA232" s="20" t="n">
        <f aca="false">_xlfn.xlookup(D232,'WRSI Sorgho'!$H$4:$H$354,'WRSI Sorgho'!$AJ$4:$AJ$354)</f>
        <v>55.671585542935</v>
      </c>
      <c r="AB232" s="21" t="n">
        <f aca="false">AA232/Z232</f>
        <v>0.773510556072867</v>
      </c>
      <c r="AC232" s="11"/>
      <c r="AD232" s="11"/>
      <c r="AE232" s="11"/>
      <c r="AF232" s="22" t="n">
        <v>2023</v>
      </c>
      <c r="AG232" s="22" t="s">
        <v>52</v>
      </c>
      <c r="AH232" s="22" t="s">
        <v>53</v>
      </c>
      <c r="AI232" s="22"/>
      <c r="AJ232" s="23" t="n">
        <v>0.7</v>
      </c>
      <c r="AK232" s="24" t="n">
        <v>100000</v>
      </c>
      <c r="AL232" s="23" t="n">
        <v>0.8</v>
      </c>
      <c r="AM232" s="24" t="n">
        <v>25000</v>
      </c>
      <c r="AN232" s="23" t="n">
        <v>0.9</v>
      </c>
      <c r="AO232" s="24" t="n">
        <v>10000</v>
      </c>
      <c r="AP232" s="25" t="n">
        <f aca="false">IF(AB232&lt;AJ232,AK232,IF(AB232&lt;AL232,AM232,IF(AB232&lt;=AN232,AO232,0)))</f>
        <v>25000</v>
      </c>
    </row>
    <row r="233" customFormat="false" ht="15.65" hidden="false" customHeight="false" outlineLevel="0" collapsed="false">
      <c r="A233" s="11" t="n">
        <f aca="false">A232+1</f>
        <v>5275</v>
      </c>
      <c r="B233" s="12" t="s">
        <v>42</v>
      </c>
      <c r="C233" s="12" t="s">
        <v>43</v>
      </c>
      <c r="D233" s="12" t="s">
        <v>44</v>
      </c>
      <c r="E233" s="12" t="s">
        <v>45</v>
      </c>
      <c r="F233" s="12" t="s">
        <v>237</v>
      </c>
      <c r="G233" s="13" t="s">
        <v>47</v>
      </c>
      <c r="H233" s="12" t="s">
        <v>55</v>
      </c>
      <c r="I233" s="12"/>
      <c r="J233" s="14"/>
      <c r="K233" s="15"/>
      <c r="L233" s="14" t="s">
        <v>49</v>
      </c>
      <c r="M233" s="16" t="n">
        <v>1</v>
      </c>
      <c r="N233" s="16" t="n">
        <v>1</v>
      </c>
      <c r="O233" s="17" t="n">
        <v>100000</v>
      </c>
      <c r="P233" s="17" t="n">
        <v>100000</v>
      </c>
      <c r="Q233" s="18" t="n">
        <v>12600</v>
      </c>
      <c r="R233" s="19" t="n">
        <f aca="false">IF(H233="F",1,0)</f>
        <v>0</v>
      </c>
      <c r="S233" s="19" t="n">
        <f aca="false">IF(H233="M",1,0)</f>
        <v>1</v>
      </c>
      <c r="T233" s="11" t="s">
        <v>287</v>
      </c>
      <c r="U233" s="11" t="s">
        <v>51</v>
      </c>
      <c r="V233" s="20" t="n">
        <f aca="false">_xlfn.xlookup(D233,'WRSI Fusion'!$H$4:$H$354,'WRSI Fusion'!$AI$4:$AI$354)</f>
        <v>71.8943732451256</v>
      </c>
      <c r="W233" s="20" t="n">
        <f aca="false">_xlfn.xlookup(D233,'WRSI Maïs'!$H$4:$H$346,'WRSI Maïs'!$AG$4:$AG$346)</f>
        <v>77.2528785124302</v>
      </c>
      <c r="X233" s="20" t="n">
        <f aca="false">_xlfn.xlookup(D233,'WRSI Mil'!$H$5:$H$355,'WRSI Mil'!$AG$5:$AG$355)</f>
        <v>80.0230067342137</v>
      </c>
      <c r="Y233" s="20" t="n">
        <f aca="false">_xlfn.xlookup(D233,'WRSI Sorgho'!$H$4:$H$354,'WRSI Sorgho'!$AI$4:$AI$354)</f>
        <v>71.9726254617404</v>
      </c>
      <c r="Z233" s="20" t="n">
        <f aca="false">Y233</f>
        <v>71.9726254617404</v>
      </c>
      <c r="AA233" s="20" t="n">
        <f aca="false">_xlfn.xlookup(D233,'WRSI Sorgho'!$H$4:$H$354,'WRSI Sorgho'!$AJ$4:$AJ$354)</f>
        <v>55.671585542935</v>
      </c>
      <c r="AB233" s="21" t="n">
        <f aca="false">AA233/Z233</f>
        <v>0.773510556072867</v>
      </c>
      <c r="AC233" s="11"/>
      <c r="AD233" s="11"/>
      <c r="AE233" s="11"/>
      <c r="AF233" s="22" t="n">
        <v>2023</v>
      </c>
      <c r="AG233" s="22" t="s">
        <v>52</v>
      </c>
      <c r="AH233" s="22" t="s">
        <v>53</v>
      </c>
      <c r="AI233" s="22"/>
      <c r="AJ233" s="23" t="n">
        <v>0.7</v>
      </c>
      <c r="AK233" s="24" t="n">
        <v>100000</v>
      </c>
      <c r="AL233" s="23" t="n">
        <v>0.8</v>
      </c>
      <c r="AM233" s="24" t="n">
        <v>25000</v>
      </c>
      <c r="AN233" s="23" t="n">
        <v>0.9</v>
      </c>
      <c r="AO233" s="24" t="n">
        <v>10000</v>
      </c>
      <c r="AP233" s="25" t="n">
        <f aca="false">IF(AB233&lt;AJ233,AK233,IF(AB233&lt;AL233,AM233,IF(AB233&lt;=AN233,AO233,0)))</f>
        <v>25000</v>
      </c>
    </row>
    <row r="234" customFormat="false" ht="15.65" hidden="false" customHeight="false" outlineLevel="0" collapsed="false">
      <c r="A234" s="11" t="n">
        <f aca="false">A233+1</f>
        <v>5276</v>
      </c>
      <c r="B234" s="12" t="s">
        <v>42</v>
      </c>
      <c r="C234" s="12" t="s">
        <v>43</v>
      </c>
      <c r="D234" s="12" t="s">
        <v>44</v>
      </c>
      <c r="E234" s="12" t="s">
        <v>45</v>
      </c>
      <c r="F234" s="12" t="s">
        <v>237</v>
      </c>
      <c r="G234" s="13" t="s">
        <v>47</v>
      </c>
      <c r="H234" s="12" t="s">
        <v>55</v>
      </c>
      <c r="I234" s="12"/>
      <c r="J234" s="14"/>
      <c r="K234" s="15"/>
      <c r="L234" s="14" t="s">
        <v>49</v>
      </c>
      <c r="M234" s="16" t="n">
        <v>1</v>
      </c>
      <c r="N234" s="16" t="n">
        <v>1</v>
      </c>
      <c r="O234" s="17" t="n">
        <v>100000</v>
      </c>
      <c r="P234" s="17" t="n">
        <v>100000</v>
      </c>
      <c r="Q234" s="18" t="n">
        <v>12600</v>
      </c>
      <c r="R234" s="19" t="n">
        <f aca="false">IF(H234="F",1,0)</f>
        <v>0</v>
      </c>
      <c r="S234" s="19" t="n">
        <f aca="false">IF(H234="M",1,0)</f>
        <v>1</v>
      </c>
      <c r="T234" s="11" t="s">
        <v>288</v>
      </c>
      <c r="U234" s="11" t="s">
        <v>51</v>
      </c>
      <c r="V234" s="20" t="n">
        <f aca="false">_xlfn.xlookup(D234,'WRSI Fusion'!$H$4:$H$354,'WRSI Fusion'!$AI$4:$AI$354)</f>
        <v>71.8943732451256</v>
      </c>
      <c r="W234" s="20" t="n">
        <f aca="false">_xlfn.xlookup(D234,'WRSI Maïs'!$H$4:$H$346,'WRSI Maïs'!$AG$4:$AG$346)</f>
        <v>77.2528785124302</v>
      </c>
      <c r="X234" s="20" t="n">
        <f aca="false">_xlfn.xlookup(D234,'WRSI Mil'!$H$5:$H$355,'WRSI Mil'!$AG$5:$AG$355)</f>
        <v>80.0230067342137</v>
      </c>
      <c r="Y234" s="20" t="n">
        <f aca="false">_xlfn.xlookup(D234,'WRSI Sorgho'!$H$4:$H$354,'WRSI Sorgho'!$AI$4:$AI$354)</f>
        <v>71.9726254617404</v>
      </c>
      <c r="Z234" s="20" t="n">
        <f aca="false">Y234</f>
        <v>71.9726254617404</v>
      </c>
      <c r="AA234" s="20" t="n">
        <f aca="false">_xlfn.xlookup(D234,'WRSI Sorgho'!$H$4:$H$354,'WRSI Sorgho'!$AJ$4:$AJ$354)</f>
        <v>55.671585542935</v>
      </c>
      <c r="AB234" s="21" t="n">
        <f aca="false">AA234/Z234</f>
        <v>0.773510556072867</v>
      </c>
      <c r="AC234" s="11"/>
      <c r="AD234" s="11"/>
      <c r="AE234" s="11"/>
      <c r="AF234" s="22" t="n">
        <v>2023</v>
      </c>
      <c r="AG234" s="22" t="s">
        <v>52</v>
      </c>
      <c r="AH234" s="22" t="s">
        <v>53</v>
      </c>
      <c r="AI234" s="22"/>
      <c r="AJ234" s="23" t="n">
        <v>0.7</v>
      </c>
      <c r="AK234" s="24" t="n">
        <v>100000</v>
      </c>
      <c r="AL234" s="23" t="n">
        <v>0.8</v>
      </c>
      <c r="AM234" s="24" t="n">
        <v>25000</v>
      </c>
      <c r="AN234" s="23" t="n">
        <v>0.9</v>
      </c>
      <c r="AO234" s="24" t="n">
        <v>10000</v>
      </c>
      <c r="AP234" s="25" t="n">
        <f aca="false">IF(AB234&lt;AJ234,AK234,IF(AB234&lt;AL234,AM234,IF(AB234&lt;=AN234,AO234,0)))</f>
        <v>25000</v>
      </c>
    </row>
    <row r="235" customFormat="false" ht="15.65" hidden="false" customHeight="false" outlineLevel="0" collapsed="false">
      <c r="A235" s="11" t="n">
        <f aca="false">A234+1</f>
        <v>5277</v>
      </c>
      <c r="B235" s="12" t="s">
        <v>42</v>
      </c>
      <c r="C235" s="12" t="s">
        <v>43</v>
      </c>
      <c r="D235" s="12" t="s">
        <v>44</v>
      </c>
      <c r="E235" s="12" t="s">
        <v>45</v>
      </c>
      <c r="F235" s="12" t="s">
        <v>237</v>
      </c>
      <c r="G235" s="13" t="s">
        <v>47</v>
      </c>
      <c r="H235" s="12" t="s">
        <v>48</v>
      </c>
      <c r="I235" s="12"/>
      <c r="J235" s="14"/>
      <c r="K235" s="15"/>
      <c r="L235" s="14" t="s">
        <v>49</v>
      </c>
      <c r="M235" s="16" t="n">
        <v>1</v>
      </c>
      <c r="N235" s="16" t="n">
        <v>1</v>
      </c>
      <c r="O235" s="17" t="n">
        <v>100000</v>
      </c>
      <c r="P235" s="17" t="n">
        <v>100000</v>
      </c>
      <c r="Q235" s="18" t="n">
        <v>12600</v>
      </c>
      <c r="R235" s="19" t="n">
        <f aca="false">IF(H235="F",1,0)</f>
        <v>1</v>
      </c>
      <c r="S235" s="19" t="n">
        <f aca="false">IF(H235="M",1,0)</f>
        <v>0</v>
      </c>
      <c r="T235" s="11" t="s">
        <v>289</v>
      </c>
      <c r="U235" s="11" t="s">
        <v>51</v>
      </c>
      <c r="V235" s="20" t="n">
        <f aca="false">_xlfn.xlookup(D235,'WRSI Fusion'!$H$4:$H$354,'WRSI Fusion'!$AI$4:$AI$354)</f>
        <v>71.8943732451256</v>
      </c>
      <c r="W235" s="20" t="n">
        <f aca="false">_xlfn.xlookup(D235,'WRSI Maïs'!$H$4:$H$346,'WRSI Maïs'!$AG$4:$AG$346)</f>
        <v>77.2528785124302</v>
      </c>
      <c r="X235" s="20" t="n">
        <f aca="false">_xlfn.xlookup(D235,'WRSI Mil'!$H$5:$H$355,'WRSI Mil'!$AG$5:$AG$355)</f>
        <v>80.0230067342137</v>
      </c>
      <c r="Y235" s="20" t="n">
        <f aca="false">_xlfn.xlookup(D235,'WRSI Sorgho'!$H$4:$H$354,'WRSI Sorgho'!$AI$4:$AI$354)</f>
        <v>71.9726254617404</v>
      </c>
      <c r="Z235" s="20" t="n">
        <f aca="false">Y235</f>
        <v>71.9726254617404</v>
      </c>
      <c r="AA235" s="20" t="n">
        <f aca="false">_xlfn.xlookup(D235,'WRSI Sorgho'!$H$4:$H$354,'WRSI Sorgho'!$AJ$4:$AJ$354)</f>
        <v>55.671585542935</v>
      </c>
      <c r="AB235" s="21" t="n">
        <f aca="false">AA235/Z235</f>
        <v>0.773510556072867</v>
      </c>
      <c r="AC235" s="11"/>
      <c r="AD235" s="11"/>
      <c r="AE235" s="11"/>
      <c r="AF235" s="22" t="n">
        <v>2023</v>
      </c>
      <c r="AG235" s="22" t="s">
        <v>52</v>
      </c>
      <c r="AH235" s="22" t="s">
        <v>53</v>
      </c>
      <c r="AI235" s="22"/>
      <c r="AJ235" s="23" t="n">
        <v>0.7</v>
      </c>
      <c r="AK235" s="24" t="n">
        <v>100000</v>
      </c>
      <c r="AL235" s="23" t="n">
        <v>0.8</v>
      </c>
      <c r="AM235" s="24" t="n">
        <v>25000</v>
      </c>
      <c r="AN235" s="23" t="n">
        <v>0.9</v>
      </c>
      <c r="AO235" s="24" t="n">
        <v>10000</v>
      </c>
      <c r="AP235" s="25" t="n">
        <f aca="false">IF(AB235&lt;AJ235,AK235,IF(AB235&lt;AL235,AM235,IF(AB235&lt;=AN235,AO235,0)))</f>
        <v>25000</v>
      </c>
    </row>
    <row r="236" customFormat="false" ht="15.65" hidden="false" customHeight="false" outlineLevel="0" collapsed="false">
      <c r="A236" s="11" t="n">
        <f aca="false">A235+1</f>
        <v>5278</v>
      </c>
      <c r="B236" s="12" t="s">
        <v>42</v>
      </c>
      <c r="C236" s="12" t="s">
        <v>43</v>
      </c>
      <c r="D236" s="12" t="s">
        <v>44</v>
      </c>
      <c r="E236" s="12" t="s">
        <v>45</v>
      </c>
      <c r="F236" s="12" t="s">
        <v>237</v>
      </c>
      <c r="G236" s="13" t="s">
        <v>47</v>
      </c>
      <c r="H236" s="12" t="s">
        <v>55</v>
      </c>
      <c r="I236" s="12"/>
      <c r="J236" s="14"/>
      <c r="K236" s="15"/>
      <c r="L236" s="14" t="s">
        <v>49</v>
      </c>
      <c r="M236" s="16" t="n">
        <v>1</v>
      </c>
      <c r="N236" s="16" t="n">
        <v>1</v>
      </c>
      <c r="O236" s="17" t="n">
        <v>100000</v>
      </c>
      <c r="P236" s="17" t="n">
        <v>100000</v>
      </c>
      <c r="Q236" s="18" t="n">
        <v>12600</v>
      </c>
      <c r="R236" s="19" t="n">
        <f aca="false">IF(H236="F",1,0)</f>
        <v>0</v>
      </c>
      <c r="S236" s="19" t="n">
        <f aca="false">IF(H236="M",1,0)</f>
        <v>1</v>
      </c>
      <c r="T236" s="11" t="s">
        <v>290</v>
      </c>
      <c r="U236" s="11" t="s">
        <v>51</v>
      </c>
      <c r="V236" s="20" t="n">
        <f aca="false">_xlfn.xlookup(D236,'WRSI Fusion'!$H$4:$H$354,'WRSI Fusion'!$AI$4:$AI$354)</f>
        <v>71.8943732451256</v>
      </c>
      <c r="W236" s="20" t="n">
        <f aca="false">_xlfn.xlookup(D236,'WRSI Maïs'!$H$4:$H$346,'WRSI Maïs'!$AG$4:$AG$346)</f>
        <v>77.2528785124302</v>
      </c>
      <c r="X236" s="20" t="n">
        <f aca="false">_xlfn.xlookup(D236,'WRSI Mil'!$H$5:$H$355,'WRSI Mil'!$AG$5:$AG$355)</f>
        <v>80.0230067342137</v>
      </c>
      <c r="Y236" s="20" t="n">
        <f aca="false">_xlfn.xlookup(D236,'WRSI Sorgho'!$H$4:$H$354,'WRSI Sorgho'!$AI$4:$AI$354)</f>
        <v>71.9726254617404</v>
      </c>
      <c r="Z236" s="20" t="n">
        <f aca="false">Y236</f>
        <v>71.9726254617404</v>
      </c>
      <c r="AA236" s="20" t="n">
        <f aca="false">_xlfn.xlookup(D236,'WRSI Sorgho'!$H$4:$H$354,'WRSI Sorgho'!$AJ$4:$AJ$354)</f>
        <v>55.671585542935</v>
      </c>
      <c r="AB236" s="21" t="n">
        <f aca="false">AA236/Z236</f>
        <v>0.773510556072867</v>
      </c>
      <c r="AC236" s="11"/>
      <c r="AD236" s="11"/>
      <c r="AE236" s="11"/>
      <c r="AF236" s="22" t="n">
        <v>2023</v>
      </c>
      <c r="AG236" s="22" t="s">
        <v>52</v>
      </c>
      <c r="AH236" s="22" t="s">
        <v>53</v>
      </c>
      <c r="AI236" s="22"/>
      <c r="AJ236" s="23" t="n">
        <v>0.7</v>
      </c>
      <c r="AK236" s="24" t="n">
        <v>100000</v>
      </c>
      <c r="AL236" s="23" t="n">
        <v>0.8</v>
      </c>
      <c r="AM236" s="24" t="n">
        <v>25000</v>
      </c>
      <c r="AN236" s="23" t="n">
        <v>0.9</v>
      </c>
      <c r="AO236" s="24" t="n">
        <v>10000</v>
      </c>
      <c r="AP236" s="25" t="n">
        <f aca="false">IF(AB236&lt;AJ236,AK236,IF(AB236&lt;AL236,AM236,IF(AB236&lt;=AN236,AO236,0)))</f>
        <v>25000</v>
      </c>
    </row>
    <row r="237" customFormat="false" ht="15.65" hidden="false" customHeight="false" outlineLevel="0" collapsed="false">
      <c r="A237" s="11" t="n">
        <f aca="false">A236+1</f>
        <v>5279</v>
      </c>
      <c r="B237" s="12" t="s">
        <v>42</v>
      </c>
      <c r="C237" s="12" t="s">
        <v>43</v>
      </c>
      <c r="D237" s="12" t="s">
        <v>44</v>
      </c>
      <c r="E237" s="12" t="s">
        <v>45</v>
      </c>
      <c r="F237" s="12" t="s">
        <v>237</v>
      </c>
      <c r="G237" s="13" t="s">
        <v>47</v>
      </c>
      <c r="H237" s="12" t="s">
        <v>55</v>
      </c>
      <c r="I237" s="12"/>
      <c r="J237" s="14"/>
      <c r="K237" s="15"/>
      <c r="L237" s="14" t="s">
        <v>49</v>
      </c>
      <c r="M237" s="16" t="n">
        <v>1</v>
      </c>
      <c r="N237" s="16" t="n">
        <v>1</v>
      </c>
      <c r="O237" s="17" t="n">
        <v>100000</v>
      </c>
      <c r="P237" s="17" t="n">
        <v>100000</v>
      </c>
      <c r="Q237" s="18" t="n">
        <v>12600</v>
      </c>
      <c r="R237" s="19" t="n">
        <f aca="false">IF(H237="F",1,0)</f>
        <v>0</v>
      </c>
      <c r="S237" s="19" t="n">
        <f aca="false">IF(H237="M",1,0)</f>
        <v>1</v>
      </c>
      <c r="T237" s="11" t="s">
        <v>291</v>
      </c>
      <c r="U237" s="11" t="s">
        <v>51</v>
      </c>
      <c r="V237" s="20" t="n">
        <f aca="false">_xlfn.xlookup(D237,'WRSI Fusion'!$H$4:$H$354,'WRSI Fusion'!$AI$4:$AI$354)</f>
        <v>71.8943732451256</v>
      </c>
      <c r="W237" s="20" t="n">
        <f aca="false">_xlfn.xlookup(D237,'WRSI Maïs'!$H$4:$H$346,'WRSI Maïs'!$AG$4:$AG$346)</f>
        <v>77.2528785124302</v>
      </c>
      <c r="X237" s="20" t="n">
        <f aca="false">_xlfn.xlookup(D237,'WRSI Mil'!$H$5:$H$355,'WRSI Mil'!$AG$5:$AG$355)</f>
        <v>80.0230067342137</v>
      </c>
      <c r="Y237" s="20" t="n">
        <f aca="false">_xlfn.xlookup(D237,'WRSI Sorgho'!$H$4:$H$354,'WRSI Sorgho'!$AI$4:$AI$354)</f>
        <v>71.9726254617404</v>
      </c>
      <c r="Z237" s="20" t="n">
        <f aca="false">Y237</f>
        <v>71.9726254617404</v>
      </c>
      <c r="AA237" s="20" t="n">
        <f aca="false">_xlfn.xlookup(D237,'WRSI Sorgho'!$H$4:$H$354,'WRSI Sorgho'!$AJ$4:$AJ$354)</f>
        <v>55.671585542935</v>
      </c>
      <c r="AB237" s="21" t="n">
        <f aca="false">AA237/Z237</f>
        <v>0.773510556072867</v>
      </c>
      <c r="AC237" s="11"/>
      <c r="AD237" s="11"/>
      <c r="AE237" s="11"/>
      <c r="AF237" s="22" t="n">
        <v>2023</v>
      </c>
      <c r="AG237" s="22" t="s">
        <v>52</v>
      </c>
      <c r="AH237" s="22" t="s">
        <v>53</v>
      </c>
      <c r="AI237" s="22"/>
      <c r="AJ237" s="23" t="n">
        <v>0.7</v>
      </c>
      <c r="AK237" s="24" t="n">
        <v>100000</v>
      </c>
      <c r="AL237" s="23" t="n">
        <v>0.8</v>
      </c>
      <c r="AM237" s="24" t="n">
        <v>25000</v>
      </c>
      <c r="AN237" s="23" t="n">
        <v>0.9</v>
      </c>
      <c r="AO237" s="24" t="n">
        <v>10000</v>
      </c>
      <c r="AP237" s="25" t="n">
        <f aca="false">IF(AB237&lt;AJ237,AK237,IF(AB237&lt;AL237,AM237,IF(AB237&lt;=AN237,AO237,0)))</f>
        <v>25000</v>
      </c>
    </row>
    <row r="238" customFormat="false" ht="15.65" hidden="false" customHeight="false" outlineLevel="0" collapsed="false">
      <c r="A238" s="11" t="n">
        <f aca="false">A237+1</f>
        <v>5280</v>
      </c>
      <c r="B238" s="12" t="s">
        <v>42</v>
      </c>
      <c r="C238" s="12" t="s">
        <v>43</v>
      </c>
      <c r="D238" s="12" t="s">
        <v>44</v>
      </c>
      <c r="E238" s="12" t="s">
        <v>45</v>
      </c>
      <c r="F238" s="12" t="s">
        <v>237</v>
      </c>
      <c r="G238" s="13" t="s">
        <v>47</v>
      </c>
      <c r="H238" s="12" t="s">
        <v>55</v>
      </c>
      <c r="I238" s="12"/>
      <c r="J238" s="14"/>
      <c r="K238" s="15"/>
      <c r="L238" s="14" t="s">
        <v>49</v>
      </c>
      <c r="M238" s="16" t="n">
        <v>1</v>
      </c>
      <c r="N238" s="16" t="n">
        <v>1</v>
      </c>
      <c r="O238" s="17" t="n">
        <v>100000</v>
      </c>
      <c r="P238" s="17" t="n">
        <v>100000</v>
      </c>
      <c r="Q238" s="18" t="n">
        <v>12600</v>
      </c>
      <c r="R238" s="19" t="n">
        <f aca="false">IF(H238="F",1,0)</f>
        <v>0</v>
      </c>
      <c r="S238" s="19" t="n">
        <f aca="false">IF(H238="M",1,0)</f>
        <v>1</v>
      </c>
      <c r="T238" s="11" t="s">
        <v>292</v>
      </c>
      <c r="U238" s="11" t="s">
        <v>51</v>
      </c>
      <c r="V238" s="20" t="n">
        <f aca="false">_xlfn.xlookup(D238,'WRSI Fusion'!$H$4:$H$354,'WRSI Fusion'!$AI$4:$AI$354)</f>
        <v>71.8943732451256</v>
      </c>
      <c r="W238" s="20" t="n">
        <f aca="false">_xlfn.xlookup(D238,'WRSI Maïs'!$H$4:$H$346,'WRSI Maïs'!$AG$4:$AG$346)</f>
        <v>77.2528785124302</v>
      </c>
      <c r="X238" s="20" t="n">
        <f aca="false">_xlfn.xlookup(D238,'WRSI Mil'!$H$5:$H$355,'WRSI Mil'!$AG$5:$AG$355)</f>
        <v>80.0230067342137</v>
      </c>
      <c r="Y238" s="20" t="n">
        <f aca="false">_xlfn.xlookup(D238,'WRSI Sorgho'!$H$4:$H$354,'WRSI Sorgho'!$AI$4:$AI$354)</f>
        <v>71.9726254617404</v>
      </c>
      <c r="Z238" s="20" t="n">
        <f aca="false">Y238</f>
        <v>71.9726254617404</v>
      </c>
      <c r="AA238" s="20" t="n">
        <f aca="false">_xlfn.xlookup(D238,'WRSI Sorgho'!$H$4:$H$354,'WRSI Sorgho'!$AJ$4:$AJ$354)</f>
        <v>55.671585542935</v>
      </c>
      <c r="AB238" s="21" t="n">
        <f aca="false">AA238/Z238</f>
        <v>0.773510556072867</v>
      </c>
      <c r="AC238" s="11"/>
      <c r="AD238" s="11"/>
      <c r="AE238" s="11"/>
      <c r="AF238" s="22" t="n">
        <v>2023</v>
      </c>
      <c r="AG238" s="22" t="s">
        <v>52</v>
      </c>
      <c r="AH238" s="22" t="s">
        <v>53</v>
      </c>
      <c r="AI238" s="22"/>
      <c r="AJ238" s="23" t="n">
        <v>0.7</v>
      </c>
      <c r="AK238" s="24" t="n">
        <v>100000</v>
      </c>
      <c r="AL238" s="23" t="n">
        <v>0.8</v>
      </c>
      <c r="AM238" s="24" t="n">
        <v>25000</v>
      </c>
      <c r="AN238" s="23" t="n">
        <v>0.9</v>
      </c>
      <c r="AO238" s="24" t="n">
        <v>10000</v>
      </c>
      <c r="AP238" s="25" t="n">
        <f aca="false">IF(AB238&lt;AJ238,AK238,IF(AB238&lt;AL238,AM238,IF(AB238&lt;=AN238,AO238,0)))</f>
        <v>25000</v>
      </c>
    </row>
    <row r="239" customFormat="false" ht="15.65" hidden="false" customHeight="false" outlineLevel="0" collapsed="false">
      <c r="A239" s="11" t="n">
        <f aca="false">A238+1</f>
        <v>5281</v>
      </c>
      <c r="B239" s="12" t="s">
        <v>42</v>
      </c>
      <c r="C239" s="12" t="s">
        <v>43</v>
      </c>
      <c r="D239" s="12" t="s">
        <v>44</v>
      </c>
      <c r="E239" s="12" t="s">
        <v>45</v>
      </c>
      <c r="F239" s="12" t="s">
        <v>237</v>
      </c>
      <c r="G239" s="13" t="s">
        <v>47</v>
      </c>
      <c r="H239" s="12" t="s">
        <v>48</v>
      </c>
      <c r="I239" s="12"/>
      <c r="J239" s="14"/>
      <c r="K239" s="15"/>
      <c r="L239" s="14" t="s">
        <v>49</v>
      </c>
      <c r="M239" s="16" t="n">
        <v>1</v>
      </c>
      <c r="N239" s="16" t="n">
        <v>1</v>
      </c>
      <c r="O239" s="17" t="n">
        <v>100000</v>
      </c>
      <c r="P239" s="17" t="n">
        <v>100000</v>
      </c>
      <c r="Q239" s="18" t="n">
        <v>12600</v>
      </c>
      <c r="R239" s="19" t="n">
        <f aca="false">IF(H239="F",1,0)</f>
        <v>1</v>
      </c>
      <c r="S239" s="19" t="n">
        <f aca="false">IF(H239="M",1,0)</f>
        <v>0</v>
      </c>
      <c r="T239" s="11" t="s">
        <v>293</v>
      </c>
      <c r="U239" s="11" t="s">
        <v>51</v>
      </c>
      <c r="V239" s="20" t="n">
        <f aca="false">_xlfn.xlookup(D239,'WRSI Fusion'!$H$4:$H$354,'WRSI Fusion'!$AI$4:$AI$354)</f>
        <v>71.8943732451256</v>
      </c>
      <c r="W239" s="20" t="n">
        <f aca="false">_xlfn.xlookup(D239,'WRSI Maïs'!$H$4:$H$346,'WRSI Maïs'!$AG$4:$AG$346)</f>
        <v>77.2528785124302</v>
      </c>
      <c r="X239" s="20" t="n">
        <f aca="false">_xlfn.xlookup(D239,'WRSI Mil'!$H$5:$H$355,'WRSI Mil'!$AG$5:$AG$355)</f>
        <v>80.0230067342137</v>
      </c>
      <c r="Y239" s="20" t="n">
        <f aca="false">_xlfn.xlookup(D239,'WRSI Sorgho'!$H$4:$H$354,'WRSI Sorgho'!$AI$4:$AI$354)</f>
        <v>71.9726254617404</v>
      </c>
      <c r="Z239" s="20" t="n">
        <f aca="false">Y239</f>
        <v>71.9726254617404</v>
      </c>
      <c r="AA239" s="20" t="n">
        <f aca="false">_xlfn.xlookup(D239,'WRSI Sorgho'!$H$4:$H$354,'WRSI Sorgho'!$AJ$4:$AJ$354)</f>
        <v>55.671585542935</v>
      </c>
      <c r="AB239" s="21" t="n">
        <f aca="false">AA239/Z239</f>
        <v>0.773510556072867</v>
      </c>
      <c r="AC239" s="11"/>
      <c r="AD239" s="11"/>
      <c r="AE239" s="11"/>
      <c r="AF239" s="22" t="n">
        <v>2023</v>
      </c>
      <c r="AG239" s="22" t="s">
        <v>52</v>
      </c>
      <c r="AH239" s="22" t="s">
        <v>53</v>
      </c>
      <c r="AI239" s="22"/>
      <c r="AJ239" s="23" t="n">
        <v>0.7</v>
      </c>
      <c r="AK239" s="24" t="n">
        <v>100000</v>
      </c>
      <c r="AL239" s="23" t="n">
        <v>0.8</v>
      </c>
      <c r="AM239" s="24" t="n">
        <v>25000</v>
      </c>
      <c r="AN239" s="23" t="n">
        <v>0.9</v>
      </c>
      <c r="AO239" s="24" t="n">
        <v>10000</v>
      </c>
      <c r="AP239" s="25" t="n">
        <f aca="false">IF(AB239&lt;AJ239,AK239,IF(AB239&lt;AL239,AM239,IF(AB239&lt;=AN239,AO239,0)))</f>
        <v>25000</v>
      </c>
    </row>
    <row r="240" customFormat="false" ht="15.65" hidden="false" customHeight="false" outlineLevel="0" collapsed="false">
      <c r="A240" s="11" t="n">
        <f aca="false">A239+1</f>
        <v>5282</v>
      </c>
      <c r="B240" s="12" t="s">
        <v>42</v>
      </c>
      <c r="C240" s="12" t="s">
        <v>43</v>
      </c>
      <c r="D240" s="12" t="s">
        <v>44</v>
      </c>
      <c r="E240" s="12" t="s">
        <v>45</v>
      </c>
      <c r="F240" s="12" t="s">
        <v>237</v>
      </c>
      <c r="G240" s="13" t="s">
        <v>47</v>
      </c>
      <c r="H240" s="12" t="s">
        <v>48</v>
      </c>
      <c r="I240" s="12"/>
      <c r="J240" s="14"/>
      <c r="K240" s="15"/>
      <c r="L240" s="14" t="s">
        <v>49</v>
      </c>
      <c r="M240" s="16" t="n">
        <v>1</v>
      </c>
      <c r="N240" s="16" t="n">
        <v>1</v>
      </c>
      <c r="O240" s="17" t="n">
        <v>100000</v>
      </c>
      <c r="P240" s="17" t="n">
        <v>100000</v>
      </c>
      <c r="Q240" s="18" t="n">
        <v>12600</v>
      </c>
      <c r="R240" s="19" t="n">
        <f aca="false">IF(H240="F",1,0)</f>
        <v>1</v>
      </c>
      <c r="S240" s="19" t="n">
        <f aca="false">IF(H240="M",1,0)</f>
        <v>0</v>
      </c>
      <c r="T240" s="11" t="s">
        <v>294</v>
      </c>
      <c r="U240" s="11" t="s">
        <v>51</v>
      </c>
      <c r="V240" s="20" t="n">
        <f aca="false">_xlfn.xlookup(D240,'WRSI Fusion'!$H$4:$H$354,'WRSI Fusion'!$AI$4:$AI$354)</f>
        <v>71.8943732451256</v>
      </c>
      <c r="W240" s="20" t="n">
        <f aca="false">_xlfn.xlookup(D240,'WRSI Maïs'!$H$4:$H$346,'WRSI Maïs'!$AG$4:$AG$346)</f>
        <v>77.2528785124302</v>
      </c>
      <c r="X240" s="20" t="n">
        <f aca="false">_xlfn.xlookup(D240,'WRSI Mil'!$H$5:$H$355,'WRSI Mil'!$AG$5:$AG$355)</f>
        <v>80.0230067342137</v>
      </c>
      <c r="Y240" s="20" t="n">
        <f aca="false">_xlfn.xlookup(D240,'WRSI Sorgho'!$H$4:$H$354,'WRSI Sorgho'!$AI$4:$AI$354)</f>
        <v>71.9726254617404</v>
      </c>
      <c r="Z240" s="20" t="n">
        <f aca="false">Y240</f>
        <v>71.9726254617404</v>
      </c>
      <c r="AA240" s="20" t="n">
        <f aca="false">_xlfn.xlookup(D240,'WRSI Sorgho'!$H$4:$H$354,'WRSI Sorgho'!$AJ$4:$AJ$354)</f>
        <v>55.671585542935</v>
      </c>
      <c r="AB240" s="21" t="n">
        <f aca="false">AA240/Z240</f>
        <v>0.773510556072867</v>
      </c>
      <c r="AC240" s="11"/>
      <c r="AD240" s="11"/>
      <c r="AE240" s="11"/>
      <c r="AF240" s="22" t="n">
        <v>2023</v>
      </c>
      <c r="AG240" s="22" t="s">
        <v>52</v>
      </c>
      <c r="AH240" s="22" t="s">
        <v>53</v>
      </c>
      <c r="AI240" s="22"/>
      <c r="AJ240" s="23" t="n">
        <v>0.7</v>
      </c>
      <c r="AK240" s="24" t="n">
        <v>100000</v>
      </c>
      <c r="AL240" s="23" t="n">
        <v>0.8</v>
      </c>
      <c r="AM240" s="24" t="n">
        <v>25000</v>
      </c>
      <c r="AN240" s="23" t="n">
        <v>0.9</v>
      </c>
      <c r="AO240" s="24" t="n">
        <v>10000</v>
      </c>
      <c r="AP240" s="25" t="n">
        <f aca="false">IF(AB240&lt;AJ240,AK240,IF(AB240&lt;AL240,AM240,IF(AB240&lt;=AN240,AO240,0)))</f>
        <v>25000</v>
      </c>
    </row>
    <row r="241" customFormat="false" ht="15.65" hidden="false" customHeight="false" outlineLevel="0" collapsed="false">
      <c r="A241" s="11" t="n">
        <f aca="false">A240+1</f>
        <v>5283</v>
      </c>
      <c r="B241" s="12" t="s">
        <v>42</v>
      </c>
      <c r="C241" s="12" t="s">
        <v>43</v>
      </c>
      <c r="D241" s="12" t="s">
        <v>44</v>
      </c>
      <c r="E241" s="12" t="s">
        <v>45</v>
      </c>
      <c r="F241" s="12" t="s">
        <v>237</v>
      </c>
      <c r="G241" s="13" t="s">
        <v>47</v>
      </c>
      <c r="H241" s="12" t="s">
        <v>55</v>
      </c>
      <c r="I241" s="12"/>
      <c r="J241" s="14"/>
      <c r="K241" s="15"/>
      <c r="L241" s="14" t="s">
        <v>49</v>
      </c>
      <c r="M241" s="16" t="n">
        <v>1</v>
      </c>
      <c r="N241" s="16" t="n">
        <v>1</v>
      </c>
      <c r="O241" s="17" t="n">
        <v>100000</v>
      </c>
      <c r="P241" s="17" t="n">
        <v>100000</v>
      </c>
      <c r="Q241" s="18" t="n">
        <v>12600</v>
      </c>
      <c r="R241" s="19" t="n">
        <f aca="false">IF(H241="F",1,0)</f>
        <v>0</v>
      </c>
      <c r="S241" s="19" t="n">
        <f aca="false">IF(H241="M",1,0)</f>
        <v>1</v>
      </c>
      <c r="T241" s="11" t="s">
        <v>295</v>
      </c>
      <c r="U241" s="11" t="s">
        <v>51</v>
      </c>
      <c r="V241" s="20" t="n">
        <f aca="false">_xlfn.xlookup(D241,'WRSI Fusion'!$H$4:$H$354,'WRSI Fusion'!$AI$4:$AI$354)</f>
        <v>71.8943732451256</v>
      </c>
      <c r="W241" s="20" t="n">
        <f aca="false">_xlfn.xlookup(D241,'WRSI Maïs'!$H$4:$H$346,'WRSI Maïs'!$AG$4:$AG$346)</f>
        <v>77.2528785124302</v>
      </c>
      <c r="X241" s="20" t="n">
        <f aca="false">_xlfn.xlookup(D241,'WRSI Mil'!$H$5:$H$355,'WRSI Mil'!$AG$5:$AG$355)</f>
        <v>80.0230067342137</v>
      </c>
      <c r="Y241" s="20" t="n">
        <f aca="false">_xlfn.xlookup(D241,'WRSI Sorgho'!$H$4:$H$354,'WRSI Sorgho'!$AI$4:$AI$354)</f>
        <v>71.9726254617404</v>
      </c>
      <c r="Z241" s="20" t="n">
        <f aca="false">Y241</f>
        <v>71.9726254617404</v>
      </c>
      <c r="AA241" s="20" t="n">
        <f aca="false">_xlfn.xlookup(D241,'WRSI Sorgho'!$H$4:$H$354,'WRSI Sorgho'!$AJ$4:$AJ$354)</f>
        <v>55.671585542935</v>
      </c>
      <c r="AB241" s="21" t="n">
        <f aca="false">AA241/Z241</f>
        <v>0.773510556072867</v>
      </c>
      <c r="AC241" s="11"/>
      <c r="AD241" s="11"/>
      <c r="AE241" s="11"/>
      <c r="AF241" s="22" t="n">
        <v>2023</v>
      </c>
      <c r="AG241" s="22" t="s">
        <v>52</v>
      </c>
      <c r="AH241" s="22" t="s">
        <v>53</v>
      </c>
      <c r="AI241" s="22"/>
      <c r="AJ241" s="23" t="n">
        <v>0.7</v>
      </c>
      <c r="AK241" s="24" t="n">
        <v>100000</v>
      </c>
      <c r="AL241" s="23" t="n">
        <v>0.8</v>
      </c>
      <c r="AM241" s="24" t="n">
        <v>25000</v>
      </c>
      <c r="AN241" s="23" t="n">
        <v>0.9</v>
      </c>
      <c r="AO241" s="24" t="n">
        <v>10000</v>
      </c>
      <c r="AP241" s="25" t="n">
        <f aca="false">IF(AB241&lt;AJ241,AK241,IF(AB241&lt;AL241,AM241,IF(AB241&lt;=AN241,AO241,0)))</f>
        <v>25000</v>
      </c>
    </row>
    <row r="242" customFormat="false" ht="15.65" hidden="false" customHeight="false" outlineLevel="0" collapsed="false">
      <c r="A242" s="11" t="n">
        <f aca="false">A241+1</f>
        <v>5284</v>
      </c>
      <c r="B242" s="12" t="s">
        <v>42</v>
      </c>
      <c r="C242" s="12" t="s">
        <v>43</v>
      </c>
      <c r="D242" s="12" t="s">
        <v>44</v>
      </c>
      <c r="E242" s="12" t="s">
        <v>45</v>
      </c>
      <c r="F242" s="12" t="s">
        <v>237</v>
      </c>
      <c r="G242" s="13" t="s">
        <v>47</v>
      </c>
      <c r="H242" s="12" t="s">
        <v>48</v>
      </c>
      <c r="I242" s="12"/>
      <c r="J242" s="14"/>
      <c r="K242" s="15"/>
      <c r="L242" s="14" t="s">
        <v>49</v>
      </c>
      <c r="M242" s="16" t="n">
        <v>1</v>
      </c>
      <c r="N242" s="16" t="n">
        <v>1</v>
      </c>
      <c r="O242" s="17" t="n">
        <v>100000</v>
      </c>
      <c r="P242" s="17" t="n">
        <v>100000</v>
      </c>
      <c r="Q242" s="18" t="n">
        <v>12600</v>
      </c>
      <c r="R242" s="19" t="n">
        <f aca="false">IF(H242="F",1,0)</f>
        <v>1</v>
      </c>
      <c r="S242" s="19" t="n">
        <f aca="false">IF(H242="M",1,0)</f>
        <v>0</v>
      </c>
      <c r="T242" s="11" t="s">
        <v>296</v>
      </c>
      <c r="U242" s="11" t="s">
        <v>51</v>
      </c>
      <c r="V242" s="20" t="n">
        <f aca="false">_xlfn.xlookup(D242,'WRSI Fusion'!$H$4:$H$354,'WRSI Fusion'!$AI$4:$AI$354)</f>
        <v>71.8943732451256</v>
      </c>
      <c r="W242" s="20" t="n">
        <f aca="false">_xlfn.xlookup(D242,'WRSI Maïs'!$H$4:$H$346,'WRSI Maïs'!$AG$4:$AG$346)</f>
        <v>77.2528785124302</v>
      </c>
      <c r="X242" s="20" t="n">
        <f aca="false">_xlfn.xlookup(D242,'WRSI Mil'!$H$5:$H$355,'WRSI Mil'!$AG$5:$AG$355)</f>
        <v>80.0230067342137</v>
      </c>
      <c r="Y242" s="20" t="n">
        <f aca="false">_xlfn.xlookup(D242,'WRSI Sorgho'!$H$4:$H$354,'WRSI Sorgho'!$AI$4:$AI$354)</f>
        <v>71.9726254617404</v>
      </c>
      <c r="Z242" s="20" t="n">
        <f aca="false">Y242</f>
        <v>71.9726254617404</v>
      </c>
      <c r="AA242" s="20" t="n">
        <f aca="false">_xlfn.xlookup(D242,'WRSI Sorgho'!$H$4:$H$354,'WRSI Sorgho'!$AJ$4:$AJ$354)</f>
        <v>55.671585542935</v>
      </c>
      <c r="AB242" s="21" t="n">
        <f aca="false">AA242/Z242</f>
        <v>0.773510556072867</v>
      </c>
      <c r="AC242" s="11"/>
      <c r="AD242" s="11"/>
      <c r="AE242" s="11"/>
      <c r="AF242" s="22" t="n">
        <v>2023</v>
      </c>
      <c r="AG242" s="22" t="s">
        <v>52</v>
      </c>
      <c r="AH242" s="22" t="s">
        <v>53</v>
      </c>
      <c r="AI242" s="22"/>
      <c r="AJ242" s="23" t="n">
        <v>0.7</v>
      </c>
      <c r="AK242" s="24" t="n">
        <v>100000</v>
      </c>
      <c r="AL242" s="23" t="n">
        <v>0.8</v>
      </c>
      <c r="AM242" s="24" t="n">
        <v>25000</v>
      </c>
      <c r="AN242" s="23" t="n">
        <v>0.9</v>
      </c>
      <c r="AO242" s="24" t="n">
        <v>10000</v>
      </c>
      <c r="AP242" s="25" t="n">
        <f aca="false">IF(AB242&lt;AJ242,AK242,IF(AB242&lt;AL242,AM242,IF(AB242&lt;=AN242,AO242,0)))</f>
        <v>25000</v>
      </c>
    </row>
    <row r="243" customFormat="false" ht="15.65" hidden="false" customHeight="false" outlineLevel="0" collapsed="false">
      <c r="A243" s="11" t="n">
        <f aca="false">A242+1</f>
        <v>5285</v>
      </c>
      <c r="B243" s="12" t="s">
        <v>42</v>
      </c>
      <c r="C243" s="12" t="s">
        <v>43</v>
      </c>
      <c r="D243" s="12" t="s">
        <v>44</v>
      </c>
      <c r="E243" s="12" t="s">
        <v>45</v>
      </c>
      <c r="F243" s="12" t="s">
        <v>237</v>
      </c>
      <c r="G243" s="13" t="s">
        <v>47</v>
      </c>
      <c r="H243" s="12" t="s">
        <v>48</v>
      </c>
      <c r="I243" s="12"/>
      <c r="J243" s="14"/>
      <c r="K243" s="15"/>
      <c r="L243" s="14" t="s">
        <v>49</v>
      </c>
      <c r="M243" s="16" t="n">
        <v>1</v>
      </c>
      <c r="N243" s="16" t="n">
        <v>1</v>
      </c>
      <c r="O243" s="17" t="n">
        <v>100000</v>
      </c>
      <c r="P243" s="17" t="n">
        <v>100000</v>
      </c>
      <c r="Q243" s="18" t="n">
        <v>12600</v>
      </c>
      <c r="R243" s="19" t="n">
        <f aca="false">IF(H243="F",1,0)</f>
        <v>1</v>
      </c>
      <c r="S243" s="19" t="n">
        <f aca="false">IF(H243="M",1,0)</f>
        <v>0</v>
      </c>
      <c r="T243" s="11" t="s">
        <v>297</v>
      </c>
      <c r="U243" s="11" t="s">
        <v>51</v>
      </c>
      <c r="V243" s="20" t="n">
        <f aca="false">_xlfn.xlookup(D243,'WRSI Fusion'!$H$4:$H$354,'WRSI Fusion'!$AI$4:$AI$354)</f>
        <v>71.8943732451256</v>
      </c>
      <c r="W243" s="20" t="n">
        <f aca="false">_xlfn.xlookup(D243,'WRSI Maïs'!$H$4:$H$346,'WRSI Maïs'!$AG$4:$AG$346)</f>
        <v>77.2528785124302</v>
      </c>
      <c r="X243" s="20" t="n">
        <f aca="false">_xlfn.xlookup(D243,'WRSI Mil'!$H$5:$H$355,'WRSI Mil'!$AG$5:$AG$355)</f>
        <v>80.0230067342137</v>
      </c>
      <c r="Y243" s="20" t="n">
        <f aca="false">_xlfn.xlookup(D243,'WRSI Sorgho'!$H$4:$H$354,'WRSI Sorgho'!$AI$4:$AI$354)</f>
        <v>71.9726254617404</v>
      </c>
      <c r="Z243" s="20" t="n">
        <f aca="false">Y243</f>
        <v>71.9726254617404</v>
      </c>
      <c r="AA243" s="20" t="n">
        <f aca="false">_xlfn.xlookup(D243,'WRSI Sorgho'!$H$4:$H$354,'WRSI Sorgho'!$AJ$4:$AJ$354)</f>
        <v>55.671585542935</v>
      </c>
      <c r="AB243" s="21" t="n">
        <f aca="false">AA243/Z243</f>
        <v>0.773510556072867</v>
      </c>
      <c r="AC243" s="11"/>
      <c r="AD243" s="11"/>
      <c r="AE243" s="11"/>
      <c r="AF243" s="22" t="n">
        <v>2023</v>
      </c>
      <c r="AG243" s="22" t="s">
        <v>52</v>
      </c>
      <c r="AH243" s="22" t="s">
        <v>53</v>
      </c>
      <c r="AI243" s="22"/>
      <c r="AJ243" s="23" t="n">
        <v>0.7</v>
      </c>
      <c r="AK243" s="24" t="n">
        <v>100000</v>
      </c>
      <c r="AL243" s="23" t="n">
        <v>0.8</v>
      </c>
      <c r="AM243" s="24" t="n">
        <v>25000</v>
      </c>
      <c r="AN243" s="23" t="n">
        <v>0.9</v>
      </c>
      <c r="AO243" s="24" t="n">
        <v>10000</v>
      </c>
      <c r="AP243" s="25" t="n">
        <f aca="false">IF(AB243&lt;AJ243,AK243,IF(AB243&lt;AL243,AM243,IF(AB243&lt;=AN243,AO243,0)))</f>
        <v>25000</v>
      </c>
    </row>
    <row r="244" customFormat="false" ht="15.65" hidden="false" customHeight="false" outlineLevel="0" collapsed="false">
      <c r="A244" s="11" t="n">
        <f aca="false">A243+1</f>
        <v>5286</v>
      </c>
      <c r="B244" s="12" t="s">
        <v>42</v>
      </c>
      <c r="C244" s="12" t="s">
        <v>43</v>
      </c>
      <c r="D244" s="12" t="s">
        <v>44</v>
      </c>
      <c r="E244" s="12" t="s">
        <v>45</v>
      </c>
      <c r="F244" s="12" t="s">
        <v>237</v>
      </c>
      <c r="G244" s="13" t="s">
        <v>47</v>
      </c>
      <c r="H244" s="12" t="s">
        <v>48</v>
      </c>
      <c r="I244" s="12"/>
      <c r="J244" s="14"/>
      <c r="K244" s="15"/>
      <c r="L244" s="14" t="s">
        <v>49</v>
      </c>
      <c r="M244" s="16" t="n">
        <v>1</v>
      </c>
      <c r="N244" s="16" t="n">
        <v>1</v>
      </c>
      <c r="O244" s="17" t="n">
        <v>100000</v>
      </c>
      <c r="P244" s="17" t="n">
        <v>100000</v>
      </c>
      <c r="Q244" s="18" t="n">
        <v>12600</v>
      </c>
      <c r="R244" s="19" t="n">
        <f aca="false">IF(H244="F",1,0)</f>
        <v>1</v>
      </c>
      <c r="S244" s="19" t="n">
        <f aca="false">IF(H244="M",1,0)</f>
        <v>0</v>
      </c>
      <c r="T244" s="11" t="s">
        <v>298</v>
      </c>
      <c r="U244" s="11" t="s">
        <v>51</v>
      </c>
      <c r="V244" s="20" t="n">
        <f aca="false">_xlfn.xlookup(D244,'WRSI Fusion'!$H$4:$H$354,'WRSI Fusion'!$AI$4:$AI$354)</f>
        <v>71.8943732451256</v>
      </c>
      <c r="W244" s="20" t="n">
        <f aca="false">_xlfn.xlookup(D244,'WRSI Maïs'!$H$4:$H$346,'WRSI Maïs'!$AG$4:$AG$346)</f>
        <v>77.2528785124302</v>
      </c>
      <c r="X244" s="20" t="n">
        <f aca="false">_xlfn.xlookup(D244,'WRSI Mil'!$H$5:$H$355,'WRSI Mil'!$AG$5:$AG$355)</f>
        <v>80.0230067342137</v>
      </c>
      <c r="Y244" s="20" t="n">
        <f aca="false">_xlfn.xlookup(D244,'WRSI Sorgho'!$H$4:$H$354,'WRSI Sorgho'!$AI$4:$AI$354)</f>
        <v>71.9726254617404</v>
      </c>
      <c r="Z244" s="20" t="n">
        <f aca="false">Y244</f>
        <v>71.9726254617404</v>
      </c>
      <c r="AA244" s="20" t="n">
        <f aca="false">_xlfn.xlookup(D244,'WRSI Sorgho'!$H$4:$H$354,'WRSI Sorgho'!$AJ$4:$AJ$354)</f>
        <v>55.671585542935</v>
      </c>
      <c r="AB244" s="21" t="n">
        <f aca="false">AA244/Z244</f>
        <v>0.773510556072867</v>
      </c>
      <c r="AC244" s="11"/>
      <c r="AD244" s="11"/>
      <c r="AE244" s="11"/>
      <c r="AF244" s="22" t="n">
        <v>2023</v>
      </c>
      <c r="AG244" s="22" t="s">
        <v>52</v>
      </c>
      <c r="AH244" s="22" t="s">
        <v>53</v>
      </c>
      <c r="AI244" s="22"/>
      <c r="AJ244" s="23" t="n">
        <v>0.7</v>
      </c>
      <c r="AK244" s="24" t="n">
        <v>100000</v>
      </c>
      <c r="AL244" s="23" t="n">
        <v>0.8</v>
      </c>
      <c r="AM244" s="24" t="n">
        <v>25000</v>
      </c>
      <c r="AN244" s="23" t="n">
        <v>0.9</v>
      </c>
      <c r="AO244" s="24" t="n">
        <v>10000</v>
      </c>
      <c r="AP244" s="25" t="n">
        <f aca="false">IF(AB244&lt;AJ244,AK244,IF(AB244&lt;AL244,AM244,IF(AB244&lt;=AN244,AO244,0)))</f>
        <v>25000</v>
      </c>
    </row>
    <row r="245" customFormat="false" ht="15.65" hidden="false" customHeight="false" outlineLevel="0" collapsed="false">
      <c r="A245" s="11" t="n">
        <f aca="false">A244+1</f>
        <v>5287</v>
      </c>
      <c r="B245" s="12" t="s">
        <v>42</v>
      </c>
      <c r="C245" s="12" t="s">
        <v>43</v>
      </c>
      <c r="D245" s="12" t="s">
        <v>44</v>
      </c>
      <c r="E245" s="12" t="s">
        <v>45</v>
      </c>
      <c r="F245" s="12" t="s">
        <v>237</v>
      </c>
      <c r="G245" s="13" t="s">
        <v>47</v>
      </c>
      <c r="H245" s="12" t="s">
        <v>55</v>
      </c>
      <c r="I245" s="12"/>
      <c r="J245" s="14"/>
      <c r="K245" s="15"/>
      <c r="L245" s="14" t="s">
        <v>49</v>
      </c>
      <c r="M245" s="16" t="n">
        <v>1</v>
      </c>
      <c r="N245" s="16" t="n">
        <v>1</v>
      </c>
      <c r="O245" s="17" t="n">
        <v>100000</v>
      </c>
      <c r="P245" s="17" t="n">
        <v>100000</v>
      </c>
      <c r="Q245" s="18" t="n">
        <v>12600</v>
      </c>
      <c r="R245" s="19" t="n">
        <f aca="false">IF(H245="F",1,0)</f>
        <v>0</v>
      </c>
      <c r="S245" s="19" t="n">
        <f aca="false">IF(H245="M",1,0)</f>
        <v>1</v>
      </c>
      <c r="T245" s="11" t="s">
        <v>299</v>
      </c>
      <c r="U245" s="11" t="s">
        <v>51</v>
      </c>
      <c r="V245" s="20" t="n">
        <f aca="false">_xlfn.xlookup(D245,'WRSI Fusion'!$H$4:$H$354,'WRSI Fusion'!$AI$4:$AI$354)</f>
        <v>71.8943732451256</v>
      </c>
      <c r="W245" s="20" t="n">
        <f aca="false">_xlfn.xlookup(D245,'WRSI Maïs'!$H$4:$H$346,'WRSI Maïs'!$AG$4:$AG$346)</f>
        <v>77.2528785124302</v>
      </c>
      <c r="X245" s="20" t="n">
        <f aca="false">_xlfn.xlookup(D245,'WRSI Mil'!$H$5:$H$355,'WRSI Mil'!$AG$5:$AG$355)</f>
        <v>80.0230067342137</v>
      </c>
      <c r="Y245" s="20" t="n">
        <f aca="false">_xlfn.xlookup(D245,'WRSI Sorgho'!$H$4:$H$354,'WRSI Sorgho'!$AI$4:$AI$354)</f>
        <v>71.9726254617404</v>
      </c>
      <c r="Z245" s="20" t="n">
        <f aca="false">Y245</f>
        <v>71.9726254617404</v>
      </c>
      <c r="AA245" s="20" t="n">
        <f aca="false">_xlfn.xlookup(D245,'WRSI Sorgho'!$H$4:$H$354,'WRSI Sorgho'!$AJ$4:$AJ$354)</f>
        <v>55.671585542935</v>
      </c>
      <c r="AB245" s="21" t="n">
        <f aca="false">AA245/Z245</f>
        <v>0.773510556072867</v>
      </c>
      <c r="AC245" s="11"/>
      <c r="AD245" s="11"/>
      <c r="AE245" s="11"/>
      <c r="AF245" s="22" t="n">
        <v>2023</v>
      </c>
      <c r="AG245" s="22" t="s">
        <v>52</v>
      </c>
      <c r="AH245" s="22" t="s">
        <v>53</v>
      </c>
      <c r="AI245" s="22"/>
      <c r="AJ245" s="23" t="n">
        <v>0.7</v>
      </c>
      <c r="AK245" s="24" t="n">
        <v>100000</v>
      </c>
      <c r="AL245" s="23" t="n">
        <v>0.8</v>
      </c>
      <c r="AM245" s="24" t="n">
        <v>25000</v>
      </c>
      <c r="AN245" s="23" t="n">
        <v>0.9</v>
      </c>
      <c r="AO245" s="24" t="n">
        <v>10000</v>
      </c>
      <c r="AP245" s="25" t="n">
        <f aca="false">IF(AB245&lt;AJ245,AK245,IF(AB245&lt;AL245,AM245,IF(AB245&lt;=AN245,AO245,0)))</f>
        <v>25000</v>
      </c>
    </row>
    <row r="246" customFormat="false" ht="15.65" hidden="false" customHeight="false" outlineLevel="0" collapsed="false">
      <c r="A246" s="11" t="n">
        <f aca="false">A245+1</f>
        <v>5288</v>
      </c>
      <c r="B246" s="12" t="s">
        <v>42</v>
      </c>
      <c r="C246" s="12" t="s">
        <v>43</v>
      </c>
      <c r="D246" s="12" t="s">
        <v>44</v>
      </c>
      <c r="E246" s="12" t="s">
        <v>45</v>
      </c>
      <c r="F246" s="12" t="s">
        <v>237</v>
      </c>
      <c r="G246" s="13" t="s">
        <v>47</v>
      </c>
      <c r="H246" s="12" t="s">
        <v>55</v>
      </c>
      <c r="I246" s="12"/>
      <c r="J246" s="14"/>
      <c r="K246" s="15"/>
      <c r="L246" s="14" t="s">
        <v>49</v>
      </c>
      <c r="M246" s="16" t="n">
        <v>1</v>
      </c>
      <c r="N246" s="16" t="n">
        <v>1</v>
      </c>
      <c r="O246" s="17" t="n">
        <v>100000</v>
      </c>
      <c r="P246" s="17" t="n">
        <v>100000</v>
      </c>
      <c r="Q246" s="18" t="n">
        <v>12600</v>
      </c>
      <c r="R246" s="19" t="n">
        <f aca="false">IF(H246="F",1,0)</f>
        <v>0</v>
      </c>
      <c r="S246" s="19" t="n">
        <f aca="false">IF(H246="M",1,0)</f>
        <v>1</v>
      </c>
      <c r="T246" s="11" t="s">
        <v>300</v>
      </c>
      <c r="U246" s="11" t="s">
        <v>51</v>
      </c>
      <c r="V246" s="20" t="n">
        <f aca="false">_xlfn.xlookup(D246,'WRSI Fusion'!$H$4:$H$354,'WRSI Fusion'!$AI$4:$AI$354)</f>
        <v>71.8943732451256</v>
      </c>
      <c r="W246" s="20" t="n">
        <f aca="false">_xlfn.xlookup(D246,'WRSI Maïs'!$H$4:$H$346,'WRSI Maïs'!$AG$4:$AG$346)</f>
        <v>77.2528785124302</v>
      </c>
      <c r="X246" s="20" t="n">
        <f aca="false">_xlfn.xlookup(D246,'WRSI Mil'!$H$5:$H$355,'WRSI Mil'!$AG$5:$AG$355)</f>
        <v>80.0230067342137</v>
      </c>
      <c r="Y246" s="20" t="n">
        <f aca="false">_xlfn.xlookup(D246,'WRSI Sorgho'!$H$4:$H$354,'WRSI Sorgho'!$AI$4:$AI$354)</f>
        <v>71.9726254617404</v>
      </c>
      <c r="Z246" s="20" t="n">
        <f aca="false">Y246</f>
        <v>71.9726254617404</v>
      </c>
      <c r="AA246" s="20" t="n">
        <f aca="false">_xlfn.xlookup(D246,'WRSI Sorgho'!$H$4:$H$354,'WRSI Sorgho'!$AJ$4:$AJ$354)</f>
        <v>55.671585542935</v>
      </c>
      <c r="AB246" s="21" t="n">
        <f aca="false">AA246/Z246</f>
        <v>0.773510556072867</v>
      </c>
      <c r="AC246" s="11"/>
      <c r="AD246" s="11"/>
      <c r="AE246" s="11"/>
      <c r="AF246" s="22" t="n">
        <v>2023</v>
      </c>
      <c r="AG246" s="22" t="s">
        <v>52</v>
      </c>
      <c r="AH246" s="22" t="s">
        <v>53</v>
      </c>
      <c r="AI246" s="22"/>
      <c r="AJ246" s="23" t="n">
        <v>0.7</v>
      </c>
      <c r="AK246" s="24" t="n">
        <v>100000</v>
      </c>
      <c r="AL246" s="23" t="n">
        <v>0.8</v>
      </c>
      <c r="AM246" s="24" t="n">
        <v>25000</v>
      </c>
      <c r="AN246" s="23" t="n">
        <v>0.9</v>
      </c>
      <c r="AO246" s="24" t="n">
        <v>10000</v>
      </c>
      <c r="AP246" s="25" t="n">
        <f aca="false">IF(AB246&lt;AJ246,AK246,IF(AB246&lt;AL246,AM246,IF(AB246&lt;=AN246,AO246,0)))</f>
        <v>25000</v>
      </c>
    </row>
    <row r="247" customFormat="false" ht="15.65" hidden="false" customHeight="false" outlineLevel="0" collapsed="false">
      <c r="A247" s="11" t="n">
        <f aca="false">A246+1</f>
        <v>5289</v>
      </c>
      <c r="B247" s="12" t="s">
        <v>42</v>
      </c>
      <c r="C247" s="12" t="s">
        <v>43</v>
      </c>
      <c r="D247" s="12" t="s">
        <v>44</v>
      </c>
      <c r="E247" s="12" t="s">
        <v>45</v>
      </c>
      <c r="F247" s="12" t="s">
        <v>237</v>
      </c>
      <c r="G247" s="13" t="s">
        <v>47</v>
      </c>
      <c r="H247" s="12" t="s">
        <v>48</v>
      </c>
      <c r="I247" s="12"/>
      <c r="J247" s="14"/>
      <c r="K247" s="15"/>
      <c r="L247" s="14" t="s">
        <v>49</v>
      </c>
      <c r="M247" s="16" t="n">
        <v>1</v>
      </c>
      <c r="N247" s="16" t="n">
        <v>1</v>
      </c>
      <c r="O247" s="17" t="n">
        <v>100000</v>
      </c>
      <c r="P247" s="17" t="n">
        <v>100000</v>
      </c>
      <c r="Q247" s="18" t="n">
        <v>12600</v>
      </c>
      <c r="R247" s="19" t="n">
        <f aca="false">IF(H247="F",1,0)</f>
        <v>1</v>
      </c>
      <c r="S247" s="19" t="n">
        <f aca="false">IF(H247="M",1,0)</f>
        <v>0</v>
      </c>
      <c r="T247" s="11" t="s">
        <v>301</v>
      </c>
      <c r="U247" s="11" t="s">
        <v>51</v>
      </c>
      <c r="V247" s="20" t="n">
        <f aca="false">_xlfn.xlookup(D247,'WRSI Fusion'!$H$4:$H$354,'WRSI Fusion'!$AI$4:$AI$354)</f>
        <v>71.8943732451256</v>
      </c>
      <c r="W247" s="20" t="n">
        <f aca="false">_xlfn.xlookup(D247,'WRSI Maïs'!$H$4:$H$346,'WRSI Maïs'!$AG$4:$AG$346)</f>
        <v>77.2528785124302</v>
      </c>
      <c r="X247" s="20" t="n">
        <f aca="false">_xlfn.xlookup(D247,'WRSI Mil'!$H$5:$H$355,'WRSI Mil'!$AG$5:$AG$355)</f>
        <v>80.0230067342137</v>
      </c>
      <c r="Y247" s="20" t="n">
        <f aca="false">_xlfn.xlookup(D247,'WRSI Sorgho'!$H$4:$H$354,'WRSI Sorgho'!$AI$4:$AI$354)</f>
        <v>71.9726254617404</v>
      </c>
      <c r="Z247" s="20" t="n">
        <f aca="false">Y247</f>
        <v>71.9726254617404</v>
      </c>
      <c r="AA247" s="20" t="n">
        <f aca="false">_xlfn.xlookup(D247,'WRSI Sorgho'!$H$4:$H$354,'WRSI Sorgho'!$AJ$4:$AJ$354)</f>
        <v>55.671585542935</v>
      </c>
      <c r="AB247" s="21" t="n">
        <f aca="false">AA247/Z247</f>
        <v>0.773510556072867</v>
      </c>
      <c r="AC247" s="11"/>
      <c r="AD247" s="11"/>
      <c r="AE247" s="11"/>
      <c r="AF247" s="22" t="n">
        <v>2023</v>
      </c>
      <c r="AG247" s="22" t="s">
        <v>52</v>
      </c>
      <c r="AH247" s="22" t="s">
        <v>53</v>
      </c>
      <c r="AI247" s="22"/>
      <c r="AJ247" s="23" t="n">
        <v>0.7</v>
      </c>
      <c r="AK247" s="24" t="n">
        <v>100000</v>
      </c>
      <c r="AL247" s="23" t="n">
        <v>0.8</v>
      </c>
      <c r="AM247" s="24" t="n">
        <v>25000</v>
      </c>
      <c r="AN247" s="23" t="n">
        <v>0.9</v>
      </c>
      <c r="AO247" s="24" t="n">
        <v>10000</v>
      </c>
      <c r="AP247" s="25" t="n">
        <f aca="false">IF(AB247&lt;AJ247,AK247,IF(AB247&lt;AL247,AM247,IF(AB247&lt;=AN247,AO247,0)))</f>
        <v>25000</v>
      </c>
    </row>
    <row r="248" customFormat="false" ht="15.65" hidden="false" customHeight="false" outlineLevel="0" collapsed="false">
      <c r="A248" s="11" t="n">
        <f aca="false">A247+1</f>
        <v>5290</v>
      </c>
      <c r="B248" s="12" t="s">
        <v>42</v>
      </c>
      <c r="C248" s="12" t="s">
        <v>43</v>
      </c>
      <c r="D248" s="12" t="s">
        <v>44</v>
      </c>
      <c r="E248" s="12" t="s">
        <v>45</v>
      </c>
      <c r="F248" s="12" t="s">
        <v>237</v>
      </c>
      <c r="G248" s="13" t="s">
        <v>47</v>
      </c>
      <c r="H248" s="12" t="s">
        <v>55</v>
      </c>
      <c r="I248" s="12"/>
      <c r="J248" s="14"/>
      <c r="K248" s="15"/>
      <c r="L248" s="14" t="s">
        <v>49</v>
      </c>
      <c r="M248" s="16" t="n">
        <v>1</v>
      </c>
      <c r="N248" s="16" t="n">
        <v>1</v>
      </c>
      <c r="O248" s="17" t="n">
        <v>100000</v>
      </c>
      <c r="P248" s="17" t="n">
        <v>100000</v>
      </c>
      <c r="Q248" s="18" t="n">
        <v>12600</v>
      </c>
      <c r="R248" s="19" t="n">
        <f aca="false">IF(H248="F",1,0)</f>
        <v>0</v>
      </c>
      <c r="S248" s="19" t="n">
        <f aca="false">IF(H248="M",1,0)</f>
        <v>1</v>
      </c>
      <c r="T248" s="11" t="s">
        <v>302</v>
      </c>
      <c r="U248" s="11" t="s">
        <v>51</v>
      </c>
      <c r="V248" s="20" t="n">
        <f aca="false">_xlfn.xlookup(D248,'WRSI Fusion'!$H$4:$H$354,'WRSI Fusion'!$AI$4:$AI$354)</f>
        <v>71.8943732451256</v>
      </c>
      <c r="W248" s="20" t="n">
        <f aca="false">_xlfn.xlookup(D248,'WRSI Maïs'!$H$4:$H$346,'WRSI Maïs'!$AG$4:$AG$346)</f>
        <v>77.2528785124302</v>
      </c>
      <c r="X248" s="20" t="n">
        <f aca="false">_xlfn.xlookup(D248,'WRSI Mil'!$H$5:$H$355,'WRSI Mil'!$AG$5:$AG$355)</f>
        <v>80.0230067342137</v>
      </c>
      <c r="Y248" s="20" t="n">
        <f aca="false">_xlfn.xlookup(D248,'WRSI Sorgho'!$H$4:$H$354,'WRSI Sorgho'!$AI$4:$AI$354)</f>
        <v>71.9726254617404</v>
      </c>
      <c r="Z248" s="20" t="n">
        <f aca="false">Y248</f>
        <v>71.9726254617404</v>
      </c>
      <c r="AA248" s="20" t="n">
        <f aca="false">_xlfn.xlookup(D248,'WRSI Sorgho'!$H$4:$H$354,'WRSI Sorgho'!$AJ$4:$AJ$354)</f>
        <v>55.671585542935</v>
      </c>
      <c r="AB248" s="21" t="n">
        <f aca="false">AA248/Z248</f>
        <v>0.773510556072867</v>
      </c>
      <c r="AC248" s="11"/>
      <c r="AD248" s="11"/>
      <c r="AE248" s="11"/>
      <c r="AF248" s="22" t="n">
        <v>2023</v>
      </c>
      <c r="AG248" s="22" t="s">
        <v>52</v>
      </c>
      <c r="AH248" s="22" t="s">
        <v>53</v>
      </c>
      <c r="AI248" s="22"/>
      <c r="AJ248" s="23" t="n">
        <v>0.7</v>
      </c>
      <c r="AK248" s="24" t="n">
        <v>100000</v>
      </c>
      <c r="AL248" s="23" t="n">
        <v>0.8</v>
      </c>
      <c r="AM248" s="24" t="n">
        <v>25000</v>
      </c>
      <c r="AN248" s="23" t="n">
        <v>0.9</v>
      </c>
      <c r="AO248" s="24" t="n">
        <v>10000</v>
      </c>
      <c r="AP248" s="25" t="n">
        <f aca="false">IF(AB248&lt;AJ248,AK248,IF(AB248&lt;AL248,AM248,IF(AB248&lt;=AN248,AO248,0)))</f>
        <v>25000</v>
      </c>
    </row>
    <row r="249" customFormat="false" ht="15.65" hidden="false" customHeight="false" outlineLevel="0" collapsed="false">
      <c r="A249" s="11" t="n">
        <f aca="false">A248+1</f>
        <v>5291</v>
      </c>
      <c r="B249" s="12" t="s">
        <v>42</v>
      </c>
      <c r="C249" s="12" t="s">
        <v>43</v>
      </c>
      <c r="D249" s="12" t="s">
        <v>44</v>
      </c>
      <c r="E249" s="12" t="s">
        <v>45</v>
      </c>
      <c r="F249" s="12" t="s">
        <v>237</v>
      </c>
      <c r="G249" s="13" t="s">
        <v>47</v>
      </c>
      <c r="H249" s="12" t="s">
        <v>55</v>
      </c>
      <c r="I249" s="12"/>
      <c r="J249" s="14"/>
      <c r="K249" s="15"/>
      <c r="L249" s="14" t="s">
        <v>49</v>
      </c>
      <c r="M249" s="16" t="n">
        <v>1</v>
      </c>
      <c r="N249" s="16" t="n">
        <v>1</v>
      </c>
      <c r="O249" s="17" t="n">
        <v>100000</v>
      </c>
      <c r="P249" s="17" t="n">
        <v>100000</v>
      </c>
      <c r="Q249" s="18" t="n">
        <v>12600</v>
      </c>
      <c r="R249" s="19" t="n">
        <f aca="false">IF(H249="F",1,0)</f>
        <v>0</v>
      </c>
      <c r="S249" s="19" t="n">
        <f aca="false">IF(H249="M",1,0)</f>
        <v>1</v>
      </c>
      <c r="T249" s="11" t="s">
        <v>303</v>
      </c>
      <c r="U249" s="11" t="s">
        <v>51</v>
      </c>
      <c r="V249" s="20" t="n">
        <f aca="false">_xlfn.xlookup(D249,'WRSI Fusion'!$H$4:$H$354,'WRSI Fusion'!$AI$4:$AI$354)</f>
        <v>71.8943732451256</v>
      </c>
      <c r="W249" s="20" t="n">
        <f aca="false">_xlfn.xlookup(D249,'WRSI Maïs'!$H$4:$H$346,'WRSI Maïs'!$AG$4:$AG$346)</f>
        <v>77.2528785124302</v>
      </c>
      <c r="X249" s="20" t="n">
        <f aca="false">_xlfn.xlookup(D249,'WRSI Mil'!$H$5:$H$355,'WRSI Mil'!$AG$5:$AG$355)</f>
        <v>80.0230067342137</v>
      </c>
      <c r="Y249" s="20" t="n">
        <f aca="false">_xlfn.xlookup(D249,'WRSI Sorgho'!$H$4:$H$354,'WRSI Sorgho'!$AI$4:$AI$354)</f>
        <v>71.9726254617404</v>
      </c>
      <c r="Z249" s="20" t="n">
        <f aca="false">Y249</f>
        <v>71.9726254617404</v>
      </c>
      <c r="AA249" s="20" t="n">
        <f aca="false">_xlfn.xlookup(D249,'WRSI Sorgho'!$H$4:$H$354,'WRSI Sorgho'!$AJ$4:$AJ$354)</f>
        <v>55.671585542935</v>
      </c>
      <c r="AB249" s="21" t="n">
        <f aca="false">AA249/Z249</f>
        <v>0.773510556072867</v>
      </c>
      <c r="AC249" s="11"/>
      <c r="AD249" s="11"/>
      <c r="AE249" s="11"/>
      <c r="AF249" s="22" t="n">
        <v>2023</v>
      </c>
      <c r="AG249" s="22" t="s">
        <v>52</v>
      </c>
      <c r="AH249" s="22" t="s">
        <v>53</v>
      </c>
      <c r="AI249" s="22"/>
      <c r="AJ249" s="23" t="n">
        <v>0.7</v>
      </c>
      <c r="AK249" s="24" t="n">
        <v>100000</v>
      </c>
      <c r="AL249" s="23" t="n">
        <v>0.8</v>
      </c>
      <c r="AM249" s="24" t="n">
        <v>25000</v>
      </c>
      <c r="AN249" s="23" t="n">
        <v>0.9</v>
      </c>
      <c r="AO249" s="24" t="n">
        <v>10000</v>
      </c>
      <c r="AP249" s="25" t="n">
        <f aca="false">IF(AB249&lt;AJ249,AK249,IF(AB249&lt;AL249,AM249,IF(AB249&lt;=AN249,AO249,0)))</f>
        <v>25000</v>
      </c>
    </row>
    <row r="250" customFormat="false" ht="15.65" hidden="false" customHeight="false" outlineLevel="0" collapsed="false">
      <c r="A250" s="11" t="n">
        <f aca="false">A249+1</f>
        <v>5292</v>
      </c>
      <c r="B250" s="12" t="s">
        <v>42</v>
      </c>
      <c r="C250" s="12" t="s">
        <v>43</v>
      </c>
      <c r="D250" s="12" t="s">
        <v>44</v>
      </c>
      <c r="E250" s="12" t="s">
        <v>45</v>
      </c>
      <c r="F250" s="12" t="s">
        <v>237</v>
      </c>
      <c r="G250" s="13" t="s">
        <v>47</v>
      </c>
      <c r="H250" s="12" t="s">
        <v>55</v>
      </c>
      <c r="I250" s="12"/>
      <c r="J250" s="14"/>
      <c r="K250" s="15"/>
      <c r="L250" s="14" t="s">
        <v>49</v>
      </c>
      <c r="M250" s="16" t="n">
        <v>1</v>
      </c>
      <c r="N250" s="16" t="n">
        <v>1</v>
      </c>
      <c r="O250" s="17" t="n">
        <v>100000</v>
      </c>
      <c r="P250" s="17" t="n">
        <v>100000</v>
      </c>
      <c r="Q250" s="18" t="n">
        <v>12600</v>
      </c>
      <c r="R250" s="19" t="n">
        <f aca="false">IF(H250="F",1,0)</f>
        <v>0</v>
      </c>
      <c r="S250" s="19" t="n">
        <f aca="false">IF(H250="M",1,0)</f>
        <v>1</v>
      </c>
      <c r="T250" s="11" t="s">
        <v>304</v>
      </c>
      <c r="U250" s="11" t="s">
        <v>51</v>
      </c>
      <c r="V250" s="20" t="n">
        <f aca="false">_xlfn.xlookup(D250,'WRSI Fusion'!$H$4:$H$354,'WRSI Fusion'!$AI$4:$AI$354)</f>
        <v>71.8943732451256</v>
      </c>
      <c r="W250" s="20" t="n">
        <f aca="false">_xlfn.xlookup(D250,'WRSI Maïs'!$H$4:$H$346,'WRSI Maïs'!$AG$4:$AG$346)</f>
        <v>77.2528785124302</v>
      </c>
      <c r="X250" s="20" t="n">
        <f aca="false">_xlfn.xlookup(D250,'WRSI Mil'!$H$5:$H$355,'WRSI Mil'!$AG$5:$AG$355)</f>
        <v>80.0230067342137</v>
      </c>
      <c r="Y250" s="20" t="n">
        <f aca="false">_xlfn.xlookup(D250,'WRSI Sorgho'!$H$4:$H$354,'WRSI Sorgho'!$AI$4:$AI$354)</f>
        <v>71.9726254617404</v>
      </c>
      <c r="Z250" s="20" t="n">
        <f aca="false">Y250</f>
        <v>71.9726254617404</v>
      </c>
      <c r="AA250" s="20" t="n">
        <f aca="false">_xlfn.xlookup(D250,'WRSI Sorgho'!$H$4:$H$354,'WRSI Sorgho'!$AJ$4:$AJ$354)</f>
        <v>55.671585542935</v>
      </c>
      <c r="AB250" s="21" t="n">
        <f aca="false">AA250/Z250</f>
        <v>0.773510556072867</v>
      </c>
      <c r="AC250" s="11"/>
      <c r="AD250" s="11"/>
      <c r="AE250" s="11"/>
      <c r="AF250" s="22" t="n">
        <v>2023</v>
      </c>
      <c r="AG250" s="22" t="s">
        <v>52</v>
      </c>
      <c r="AH250" s="22" t="s">
        <v>53</v>
      </c>
      <c r="AI250" s="22"/>
      <c r="AJ250" s="23" t="n">
        <v>0.7</v>
      </c>
      <c r="AK250" s="24" t="n">
        <v>100000</v>
      </c>
      <c r="AL250" s="23" t="n">
        <v>0.8</v>
      </c>
      <c r="AM250" s="24" t="n">
        <v>25000</v>
      </c>
      <c r="AN250" s="23" t="n">
        <v>0.9</v>
      </c>
      <c r="AO250" s="24" t="n">
        <v>10000</v>
      </c>
      <c r="AP250" s="25" t="n">
        <f aca="false">IF(AB250&lt;AJ250,AK250,IF(AB250&lt;AL250,AM250,IF(AB250&lt;=AN250,AO250,0)))</f>
        <v>25000</v>
      </c>
    </row>
    <row r="251" customFormat="false" ht="15.65" hidden="false" customHeight="false" outlineLevel="0" collapsed="false">
      <c r="A251" s="11" t="n">
        <f aca="false">A250+1</f>
        <v>5293</v>
      </c>
      <c r="B251" s="12" t="s">
        <v>42</v>
      </c>
      <c r="C251" s="12" t="s">
        <v>43</v>
      </c>
      <c r="D251" s="12" t="s">
        <v>44</v>
      </c>
      <c r="E251" s="12" t="s">
        <v>45</v>
      </c>
      <c r="F251" s="12" t="s">
        <v>237</v>
      </c>
      <c r="G251" s="13" t="s">
        <v>47</v>
      </c>
      <c r="H251" s="12" t="s">
        <v>48</v>
      </c>
      <c r="I251" s="12"/>
      <c r="J251" s="14"/>
      <c r="K251" s="15"/>
      <c r="L251" s="14" t="s">
        <v>49</v>
      </c>
      <c r="M251" s="16" t="n">
        <v>1</v>
      </c>
      <c r="N251" s="16" t="n">
        <v>1</v>
      </c>
      <c r="O251" s="17" t="n">
        <v>100000</v>
      </c>
      <c r="P251" s="17" t="n">
        <v>100000</v>
      </c>
      <c r="Q251" s="18" t="n">
        <v>12600</v>
      </c>
      <c r="R251" s="19" t="n">
        <f aca="false">IF(H251="F",1,0)</f>
        <v>1</v>
      </c>
      <c r="S251" s="19" t="n">
        <f aca="false">IF(H251="M",1,0)</f>
        <v>0</v>
      </c>
      <c r="T251" s="11" t="s">
        <v>305</v>
      </c>
      <c r="U251" s="11" t="s">
        <v>51</v>
      </c>
      <c r="V251" s="20" t="n">
        <f aca="false">_xlfn.xlookup(D251,'WRSI Fusion'!$H$4:$H$354,'WRSI Fusion'!$AI$4:$AI$354)</f>
        <v>71.8943732451256</v>
      </c>
      <c r="W251" s="20" t="n">
        <f aca="false">_xlfn.xlookup(D251,'WRSI Maïs'!$H$4:$H$346,'WRSI Maïs'!$AG$4:$AG$346)</f>
        <v>77.2528785124302</v>
      </c>
      <c r="X251" s="20" t="n">
        <f aca="false">_xlfn.xlookup(D251,'WRSI Mil'!$H$5:$H$355,'WRSI Mil'!$AG$5:$AG$355)</f>
        <v>80.0230067342137</v>
      </c>
      <c r="Y251" s="20" t="n">
        <f aca="false">_xlfn.xlookup(D251,'WRSI Sorgho'!$H$4:$H$354,'WRSI Sorgho'!$AI$4:$AI$354)</f>
        <v>71.9726254617404</v>
      </c>
      <c r="Z251" s="20" t="n">
        <f aca="false">Y251</f>
        <v>71.9726254617404</v>
      </c>
      <c r="AA251" s="20" t="n">
        <f aca="false">_xlfn.xlookup(D251,'WRSI Sorgho'!$H$4:$H$354,'WRSI Sorgho'!$AJ$4:$AJ$354)</f>
        <v>55.671585542935</v>
      </c>
      <c r="AB251" s="21" t="n">
        <f aca="false">AA251/Z251</f>
        <v>0.773510556072867</v>
      </c>
      <c r="AC251" s="11"/>
      <c r="AD251" s="11"/>
      <c r="AE251" s="11"/>
      <c r="AF251" s="22" t="n">
        <v>2023</v>
      </c>
      <c r="AG251" s="22" t="s">
        <v>52</v>
      </c>
      <c r="AH251" s="22" t="s">
        <v>53</v>
      </c>
      <c r="AI251" s="22"/>
      <c r="AJ251" s="23" t="n">
        <v>0.7</v>
      </c>
      <c r="AK251" s="24" t="n">
        <v>100000</v>
      </c>
      <c r="AL251" s="23" t="n">
        <v>0.8</v>
      </c>
      <c r="AM251" s="24" t="n">
        <v>25000</v>
      </c>
      <c r="AN251" s="23" t="n">
        <v>0.9</v>
      </c>
      <c r="AO251" s="24" t="n">
        <v>10000</v>
      </c>
      <c r="AP251" s="25" t="n">
        <f aca="false">IF(AB251&lt;AJ251,AK251,IF(AB251&lt;AL251,AM251,IF(AB251&lt;=AN251,AO251,0)))</f>
        <v>25000</v>
      </c>
    </row>
    <row r="252" customFormat="false" ht="15.65" hidden="false" customHeight="false" outlineLevel="0" collapsed="false">
      <c r="A252" s="11" t="n">
        <f aca="false">A251+1</f>
        <v>5294</v>
      </c>
      <c r="B252" s="12" t="s">
        <v>42</v>
      </c>
      <c r="C252" s="12" t="s">
        <v>43</v>
      </c>
      <c r="D252" s="12" t="s">
        <v>44</v>
      </c>
      <c r="E252" s="12" t="s">
        <v>45</v>
      </c>
      <c r="F252" s="12" t="s">
        <v>237</v>
      </c>
      <c r="G252" s="13" t="s">
        <v>47</v>
      </c>
      <c r="H252" s="12" t="s">
        <v>48</v>
      </c>
      <c r="I252" s="12"/>
      <c r="J252" s="14"/>
      <c r="K252" s="15"/>
      <c r="L252" s="14" t="s">
        <v>49</v>
      </c>
      <c r="M252" s="16" t="n">
        <v>1</v>
      </c>
      <c r="N252" s="16" t="n">
        <v>1</v>
      </c>
      <c r="O252" s="17" t="n">
        <v>100000</v>
      </c>
      <c r="P252" s="17" t="n">
        <v>100000</v>
      </c>
      <c r="Q252" s="18" t="n">
        <v>12600</v>
      </c>
      <c r="R252" s="19" t="n">
        <f aca="false">IF(H252="F",1,0)</f>
        <v>1</v>
      </c>
      <c r="S252" s="19" t="n">
        <f aca="false">IF(H252="M",1,0)</f>
        <v>0</v>
      </c>
      <c r="T252" s="11" t="s">
        <v>306</v>
      </c>
      <c r="U252" s="11" t="s">
        <v>51</v>
      </c>
      <c r="V252" s="20" t="n">
        <f aca="false">_xlfn.xlookup(D252,'WRSI Fusion'!$H$4:$H$354,'WRSI Fusion'!$AI$4:$AI$354)</f>
        <v>71.8943732451256</v>
      </c>
      <c r="W252" s="20" t="n">
        <f aca="false">_xlfn.xlookup(D252,'WRSI Maïs'!$H$4:$H$346,'WRSI Maïs'!$AG$4:$AG$346)</f>
        <v>77.2528785124302</v>
      </c>
      <c r="X252" s="20" t="n">
        <f aca="false">_xlfn.xlookup(D252,'WRSI Mil'!$H$5:$H$355,'WRSI Mil'!$AG$5:$AG$355)</f>
        <v>80.0230067342137</v>
      </c>
      <c r="Y252" s="20" t="n">
        <f aca="false">_xlfn.xlookup(D252,'WRSI Sorgho'!$H$4:$H$354,'WRSI Sorgho'!$AI$4:$AI$354)</f>
        <v>71.9726254617404</v>
      </c>
      <c r="Z252" s="20" t="n">
        <f aca="false">Y252</f>
        <v>71.9726254617404</v>
      </c>
      <c r="AA252" s="20" t="n">
        <f aca="false">_xlfn.xlookup(D252,'WRSI Sorgho'!$H$4:$H$354,'WRSI Sorgho'!$AJ$4:$AJ$354)</f>
        <v>55.671585542935</v>
      </c>
      <c r="AB252" s="21" t="n">
        <f aca="false">AA252/Z252</f>
        <v>0.773510556072867</v>
      </c>
      <c r="AC252" s="11"/>
      <c r="AD252" s="11"/>
      <c r="AE252" s="11"/>
      <c r="AF252" s="22" t="n">
        <v>2023</v>
      </c>
      <c r="AG252" s="22" t="s">
        <v>52</v>
      </c>
      <c r="AH252" s="22" t="s">
        <v>53</v>
      </c>
      <c r="AI252" s="22"/>
      <c r="AJ252" s="23" t="n">
        <v>0.7</v>
      </c>
      <c r="AK252" s="24" t="n">
        <v>100000</v>
      </c>
      <c r="AL252" s="23" t="n">
        <v>0.8</v>
      </c>
      <c r="AM252" s="24" t="n">
        <v>25000</v>
      </c>
      <c r="AN252" s="23" t="n">
        <v>0.9</v>
      </c>
      <c r="AO252" s="24" t="n">
        <v>10000</v>
      </c>
      <c r="AP252" s="25" t="n">
        <f aca="false">IF(AB252&lt;AJ252,AK252,IF(AB252&lt;AL252,AM252,IF(AB252&lt;=AN252,AO252,0)))</f>
        <v>25000</v>
      </c>
    </row>
    <row r="253" customFormat="false" ht="15.65" hidden="false" customHeight="false" outlineLevel="0" collapsed="false">
      <c r="A253" s="11" t="n">
        <f aca="false">A252+1</f>
        <v>5295</v>
      </c>
      <c r="B253" s="12" t="s">
        <v>42</v>
      </c>
      <c r="C253" s="12" t="s">
        <v>43</v>
      </c>
      <c r="D253" s="12" t="s">
        <v>44</v>
      </c>
      <c r="E253" s="12" t="s">
        <v>45</v>
      </c>
      <c r="F253" s="12" t="s">
        <v>237</v>
      </c>
      <c r="G253" s="13" t="s">
        <v>47</v>
      </c>
      <c r="H253" s="12" t="s">
        <v>48</v>
      </c>
      <c r="I253" s="12"/>
      <c r="J253" s="14"/>
      <c r="K253" s="15"/>
      <c r="L253" s="14" t="s">
        <v>49</v>
      </c>
      <c r="M253" s="16" t="n">
        <v>1</v>
      </c>
      <c r="N253" s="16" t="n">
        <v>1</v>
      </c>
      <c r="O253" s="17" t="n">
        <v>100000</v>
      </c>
      <c r="P253" s="17" t="n">
        <v>100000</v>
      </c>
      <c r="Q253" s="18" t="n">
        <v>12600</v>
      </c>
      <c r="R253" s="19" t="n">
        <f aca="false">IF(H253="F",1,0)</f>
        <v>1</v>
      </c>
      <c r="S253" s="19" t="n">
        <f aca="false">IF(H253="M",1,0)</f>
        <v>0</v>
      </c>
      <c r="T253" s="11" t="s">
        <v>307</v>
      </c>
      <c r="U253" s="11" t="s">
        <v>51</v>
      </c>
      <c r="V253" s="20" t="n">
        <f aca="false">_xlfn.xlookup(D253,'WRSI Fusion'!$H$4:$H$354,'WRSI Fusion'!$AI$4:$AI$354)</f>
        <v>71.8943732451256</v>
      </c>
      <c r="W253" s="20" t="n">
        <f aca="false">_xlfn.xlookup(D253,'WRSI Maïs'!$H$4:$H$346,'WRSI Maïs'!$AG$4:$AG$346)</f>
        <v>77.2528785124302</v>
      </c>
      <c r="X253" s="20" t="n">
        <f aca="false">_xlfn.xlookup(D253,'WRSI Mil'!$H$5:$H$355,'WRSI Mil'!$AG$5:$AG$355)</f>
        <v>80.0230067342137</v>
      </c>
      <c r="Y253" s="20" t="n">
        <f aca="false">_xlfn.xlookup(D253,'WRSI Sorgho'!$H$4:$H$354,'WRSI Sorgho'!$AI$4:$AI$354)</f>
        <v>71.9726254617404</v>
      </c>
      <c r="Z253" s="20" t="n">
        <f aca="false">Y253</f>
        <v>71.9726254617404</v>
      </c>
      <c r="AA253" s="20" t="n">
        <f aca="false">_xlfn.xlookup(D253,'WRSI Sorgho'!$H$4:$H$354,'WRSI Sorgho'!$AJ$4:$AJ$354)</f>
        <v>55.671585542935</v>
      </c>
      <c r="AB253" s="21" t="n">
        <f aca="false">AA253/Z253</f>
        <v>0.773510556072867</v>
      </c>
      <c r="AC253" s="11"/>
      <c r="AD253" s="11"/>
      <c r="AE253" s="11"/>
      <c r="AF253" s="22" t="n">
        <v>2023</v>
      </c>
      <c r="AG253" s="22" t="s">
        <v>52</v>
      </c>
      <c r="AH253" s="22" t="s">
        <v>53</v>
      </c>
      <c r="AI253" s="22"/>
      <c r="AJ253" s="23" t="n">
        <v>0.7</v>
      </c>
      <c r="AK253" s="24" t="n">
        <v>100000</v>
      </c>
      <c r="AL253" s="23" t="n">
        <v>0.8</v>
      </c>
      <c r="AM253" s="24" t="n">
        <v>25000</v>
      </c>
      <c r="AN253" s="23" t="n">
        <v>0.9</v>
      </c>
      <c r="AO253" s="24" t="n">
        <v>10000</v>
      </c>
      <c r="AP253" s="25" t="n">
        <f aca="false">IF(AB253&lt;AJ253,AK253,IF(AB253&lt;AL253,AM253,IF(AB253&lt;=AN253,AO253,0)))</f>
        <v>25000</v>
      </c>
    </row>
    <row r="254" customFormat="false" ht="15.65" hidden="false" customHeight="false" outlineLevel="0" collapsed="false">
      <c r="A254" s="11" t="n">
        <f aca="false">A253+1</f>
        <v>5296</v>
      </c>
      <c r="B254" s="12" t="s">
        <v>42</v>
      </c>
      <c r="C254" s="12" t="s">
        <v>43</v>
      </c>
      <c r="D254" s="12" t="s">
        <v>44</v>
      </c>
      <c r="E254" s="12" t="s">
        <v>45</v>
      </c>
      <c r="F254" s="12" t="s">
        <v>237</v>
      </c>
      <c r="G254" s="13" t="s">
        <v>47</v>
      </c>
      <c r="H254" s="12" t="s">
        <v>48</v>
      </c>
      <c r="I254" s="12"/>
      <c r="J254" s="14"/>
      <c r="K254" s="15"/>
      <c r="L254" s="14" t="s">
        <v>49</v>
      </c>
      <c r="M254" s="16" t="n">
        <v>1</v>
      </c>
      <c r="N254" s="16" t="n">
        <v>1</v>
      </c>
      <c r="O254" s="17" t="n">
        <v>100000</v>
      </c>
      <c r="P254" s="17" t="n">
        <v>100000</v>
      </c>
      <c r="Q254" s="18" t="n">
        <v>12600</v>
      </c>
      <c r="R254" s="19" t="n">
        <f aca="false">IF(H254="F",1,0)</f>
        <v>1</v>
      </c>
      <c r="S254" s="19" t="n">
        <f aca="false">IF(H254="M",1,0)</f>
        <v>0</v>
      </c>
      <c r="T254" s="11" t="s">
        <v>308</v>
      </c>
      <c r="U254" s="11" t="s">
        <v>51</v>
      </c>
      <c r="V254" s="20" t="n">
        <f aca="false">_xlfn.xlookup(D254,'WRSI Fusion'!$H$4:$H$354,'WRSI Fusion'!$AI$4:$AI$354)</f>
        <v>71.8943732451256</v>
      </c>
      <c r="W254" s="20" t="n">
        <f aca="false">_xlfn.xlookup(D254,'WRSI Maïs'!$H$4:$H$346,'WRSI Maïs'!$AG$4:$AG$346)</f>
        <v>77.2528785124302</v>
      </c>
      <c r="X254" s="20" t="n">
        <f aca="false">_xlfn.xlookup(D254,'WRSI Mil'!$H$5:$H$355,'WRSI Mil'!$AG$5:$AG$355)</f>
        <v>80.0230067342137</v>
      </c>
      <c r="Y254" s="20" t="n">
        <f aca="false">_xlfn.xlookup(D254,'WRSI Sorgho'!$H$4:$H$354,'WRSI Sorgho'!$AI$4:$AI$354)</f>
        <v>71.9726254617404</v>
      </c>
      <c r="Z254" s="20" t="n">
        <f aca="false">Y254</f>
        <v>71.9726254617404</v>
      </c>
      <c r="AA254" s="20" t="n">
        <f aca="false">_xlfn.xlookup(D254,'WRSI Sorgho'!$H$4:$H$354,'WRSI Sorgho'!$AJ$4:$AJ$354)</f>
        <v>55.671585542935</v>
      </c>
      <c r="AB254" s="21" t="n">
        <f aca="false">AA254/Z254</f>
        <v>0.773510556072867</v>
      </c>
      <c r="AC254" s="11"/>
      <c r="AD254" s="11"/>
      <c r="AE254" s="11"/>
      <c r="AF254" s="22" t="n">
        <v>2023</v>
      </c>
      <c r="AG254" s="22" t="s">
        <v>52</v>
      </c>
      <c r="AH254" s="22" t="s">
        <v>53</v>
      </c>
      <c r="AI254" s="22"/>
      <c r="AJ254" s="23" t="n">
        <v>0.7</v>
      </c>
      <c r="AK254" s="24" t="n">
        <v>100000</v>
      </c>
      <c r="AL254" s="23" t="n">
        <v>0.8</v>
      </c>
      <c r="AM254" s="24" t="n">
        <v>25000</v>
      </c>
      <c r="AN254" s="23" t="n">
        <v>0.9</v>
      </c>
      <c r="AO254" s="24" t="n">
        <v>10000</v>
      </c>
      <c r="AP254" s="25" t="n">
        <f aca="false">IF(AB254&lt;AJ254,AK254,IF(AB254&lt;AL254,AM254,IF(AB254&lt;=AN254,AO254,0)))</f>
        <v>25000</v>
      </c>
    </row>
    <row r="255" customFormat="false" ht="15.65" hidden="false" customHeight="false" outlineLevel="0" collapsed="false">
      <c r="A255" s="11" t="n">
        <f aca="false">A254+1</f>
        <v>5297</v>
      </c>
      <c r="B255" s="12" t="s">
        <v>42</v>
      </c>
      <c r="C255" s="12" t="s">
        <v>43</v>
      </c>
      <c r="D255" s="12" t="s">
        <v>44</v>
      </c>
      <c r="E255" s="12" t="s">
        <v>45</v>
      </c>
      <c r="F255" s="12" t="s">
        <v>237</v>
      </c>
      <c r="G255" s="13" t="s">
        <v>47</v>
      </c>
      <c r="H255" s="12" t="s">
        <v>48</v>
      </c>
      <c r="I255" s="12"/>
      <c r="J255" s="14"/>
      <c r="K255" s="15"/>
      <c r="L255" s="14" t="s">
        <v>49</v>
      </c>
      <c r="M255" s="16" t="n">
        <v>1</v>
      </c>
      <c r="N255" s="16" t="n">
        <v>1</v>
      </c>
      <c r="O255" s="17" t="n">
        <v>100000</v>
      </c>
      <c r="P255" s="17" t="n">
        <v>100000</v>
      </c>
      <c r="Q255" s="18" t="n">
        <v>12600</v>
      </c>
      <c r="R255" s="19" t="n">
        <f aca="false">IF(H255="F",1,0)</f>
        <v>1</v>
      </c>
      <c r="S255" s="19" t="n">
        <f aca="false">IF(H255="M",1,0)</f>
        <v>0</v>
      </c>
      <c r="T255" s="11" t="s">
        <v>309</v>
      </c>
      <c r="U255" s="11" t="s">
        <v>51</v>
      </c>
      <c r="V255" s="20" t="n">
        <f aca="false">_xlfn.xlookup(D255,'WRSI Fusion'!$H$4:$H$354,'WRSI Fusion'!$AI$4:$AI$354)</f>
        <v>71.8943732451256</v>
      </c>
      <c r="W255" s="20" t="n">
        <f aca="false">_xlfn.xlookup(D255,'WRSI Maïs'!$H$4:$H$346,'WRSI Maïs'!$AG$4:$AG$346)</f>
        <v>77.2528785124302</v>
      </c>
      <c r="X255" s="20" t="n">
        <f aca="false">_xlfn.xlookup(D255,'WRSI Mil'!$H$5:$H$355,'WRSI Mil'!$AG$5:$AG$355)</f>
        <v>80.0230067342137</v>
      </c>
      <c r="Y255" s="20" t="n">
        <f aca="false">_xlfn.xlookup(D255,'WRSI Sorgho'!$H$4:$H$354,'WRSI Sorgho'!$AI$4:$AI$354)</f>
        <v>71.9726254617404</v>
      </c>
      <c r="Z255" s="20" t="n">
        <f aca="false">Y255</f>
        <v>71.9726254617404</v>
      </c>
      <c r="AA255" s="20" t="n">
        <f aca="false">_xlfn.xlookup(D255,'WRSI Sorgho'!$H$4:$H$354,'WRSI Sorgho'!$AJ$4:$AJ$354)</f>
        <v>55.671585542935</v>
      </c>
      <c r="AB255" s="21" t="n">
        <f aca="false">AA255/Z255</f>
        <v>0.773510556072867</v>
      </c>
      <c r="AC255" s="11"/>
      <c r="AD255" s="11"/>
      <c r="AE255" s="11"/>
      <c r="AF255" s="22" t="n">
        <v>2023</v>
      </c>
      <c r="AG255" s="22" t="s">
        <v>52</v>
      </c>
      <c r="AH255" s="22" t="s">
        <v>53</v>
      </c>
      <c r="AI255" s="22"/>
      <c r="AJ255" s="23" t="n">
        <v>0.7</v>
      </c>
      <c r="AK255" s="24" t="n">
        <v>100000</v>
      </c>
      <c r="AL255" s="23" t="n">
        <v>0.8</v>
      </c>
      <c r="AM255" s="24" t="n">
        <v>25000</v>
      </c>
      <c r="AN255" s="23" t="n">
        <v>0.9</v>
      </c>
      <c r="AO255" s="24" t="n">
        <v>10000</v>
      </c>
      <c r="AP255" s="25" t="n">
        <f aca="false">IF(AB255&lt;AJ255,AK255,IF(AB255&lt;AL255,AM255,IF(AB255&lt;=AN255,AO255,0)))</f>
        <v>25000</v>
      </c>
    </row>
    <row r="256" customFormat="false" ht="15.65" hidden="false" customHeight="false" outlineLevel="0" collapsed="false">
      <c r="A256" s="11" t="n">
        <f aca="false">A255+1</f>
        <v>5298</v>
      </c>
      <c r="B256" s="12" t="s">
        <v>42</v>
      </c>
      <c r="C256" s="12" t="s">
        <v>43</v>
      </c>
      <c r="D256" s="12" t="s">
        <v>44</v>
      </c>
      <c r="E256" s="12" t="s">
        <v>45</v>
      </c>
      <c r="F256" s="12" t="s">
        <v>237</v>
      </c>
      <c r="G256" s="13" t="s">
        <v>47</v>
      </c>
      <c r="H256" s="12" t="s">
        <v>48</v>
      </c>
      <c r="I256" s="12"/>
      <c r="J256" s="14"/>
      <c r="K256" s="15"/>
      <c r="L256" s="14" t="s">
        <v>49</v>
      </c>
      <c r="M256" s="16" t="n">
        <v>1</v>
      </c>
      <c r="N256" s="16" t="n">
        <v>1</v>
      </c>
      <c r="O256" s="17" t="n">
        <v>100000</v>
      </c>
      <c r="P256" s="17" t="n">
        <v>100000</v>
      </c>
      <c r="Q256" s="18" t="n">
        <v>12600</v>
      </c>
      <c r="R256" s="19" t="n">
        <f aca="false">IF(H256="F",1,0)</f>
        <v>1</v>
      </c>
      <c r="S256" s="19" t="n">
        <f aca="false">IF(H256="M",1,0)</f>
        <v>0</v>
      </c>
      <c r="T256" s="11" t="s">
        <v>310</v>
      </c>
      <c r="U256" s="11" t="s">
        <v>51</v>
      </c>
      <c r="V256" s="20" t="n">
        <f aca="false">_xlfn.xlookup(D256,'WRSI Fusion'!$H$4:$H$354,'WRSI Fusion'!$AI$4:$AI$354)</f>
        <v>71.8943732451256</v>
      </c>
      <c r="W256" s="20" t="n">
        <f aca="false">_xlfn.xlookup(D256,'WRSI Maïs'!$H$4:$H$346,'WRSI Maïs'!$AG$4:$AG$346)</f>
        <v>77.2528785124302</v>
      </c>
      <c r="X256" s="20" t="n">
        <f aca="false">_xlfn.xlookup(D256,'WRSI Mil'!$H$5:$H$355,'WRSI Mil'!$AG$5:$AG$355)</f>
        <v>80.0230067342137</v>
      </c>
      <c r="Y256" s="20" t="n">
        <f aca="false">_xlfn.xlookup(D256,'WRSI Sorgho'!$H$4:$H$354,'WRSI Sorgho'!$AI$4:$AI$354)</f>
        <v>71.9726254617404</v>
      </c>
      <c r="Z256" s="20" t="n">
        <f aca="false">Y256</f>
        <v>71.9726254617404</v>
      </c>
      <c r="AA256" s="20" t="n">
        <f aca="false">_xlfn.xlookup(D256,'WRSI Sorgho'!$H$4:$H$354,'WRSI Sorgho'!$AJ$4:$AJ$354)</f>
        <v>55.671585542935</v>
      </c>
      <c r="AB256" s="21" t="n">
        <f aca="false">AA256/Z256</f>
        <v>0.773510556072867</v>
      </c>
      <c r="AC256" s="11"/>
      <c r="AD256" s="11"/>
      <c r="AE256" s="11"/>
      <c r="AF256" s="22" t="n">
        <v>2023</v>
      </c>
      <c r="AG256" s="22" t="s">
        <v>52</v>
      </c>
      <c r="AH256" s="22" t="s">
        <v>53</v>
      </c>
      <c r="AI256" s="22"/>
      <c r="AJ256" s="23" t="n">
        <v>0.7</v>
      </c>
      <c r="AK256" s="24" t="n">
        <v>100000</v>
      </c>
      <c r="AL256" s="23" t="n">
        <v>0.8</v>
      </c>
      <c r="AM256" s="24" t="n">
        <v>25000</v>
      </c>
      <c r="AN256" s="23" t="n">
        <v>0.9</v>
      </c>
      <c r="AO256" s="24" t="n">
        <v>10000</v>
      </c>
      <c r="AP256" s="25" t="n">
        <f aca="false">IF(AB256&lt;AJ256,AK256,IF(AB256&lt;AL256,AM256,IF(AB256&lt;=AN256,AO256,0)))</f>
        <v>25000</v>
      </c>
    </row>
    <row r="257" customFormat="false" ht="15.65" hidden="false" customHeight="false" outlineLevel="0" collapsed="false">
      <c r="A257" s="11" t="n">
        <f aca="false">A256+1</f>
        <v>5299</v>
      </c>
      <c r="B257" s="12" t="s">
        <v>42</v>
      </c>
      <c r="C257" s="12" t="s">
        <v>43</v>
      </c>
      <c r="D257" s="12" t="s">
        <v>44</v>
      </c>
      <c r="E257" s="12" t="s">
        <v>45</v>
      </c>
      <c r="F257" s="12" t="s">
        <v>237</v>
      </c>
      <c r="G257" s="13" t="s">
        <v>47</v>
      </c>
      <c r="H257" s="12" t="s">
        <v>55</v>
      </c>
      <c r="I257" s="12"/>
      <c r="J257" s="14"/>
      <c r="K257" s="15"/>
      <c r="L257" s="14" t="s">
        <v>49</v>
      </c>
      <c r="M257" s="16" t="n">
        <v>1</v>
      </c>
      <c r="N257" s="16" t="n">
        <v>1</v>
      </c>
      <c r="O257" s="17" t="n">
        <v>100000</v>
      </c>
      <c r="P257" s="17" t="n">
        <v>100000</v>
      </c>
      <c r="Q257" s="18" t="n">
        <v>12600</v>
      </c>
      <c r="R257" s="19" t="n">
        <f aca="false">IF(H257="F",1,0)</f>
        <v>0</v>
      </c>
      <c r="S257" s="19" t="n">
        <f aca="false">IF(H257="M",1,0)</f>
        <v>1</v>
      </c>
      <c r="T257" s="11" t="s">
        <v>311</v>
      </c>
      <c r="U257" s="11" t="s">
        <v>51</v>
      </c>
      <c r="V257" s="20" t="n">
        <f aca="false">_xlfn.xlookup(D257,'WRSI Fusion'!$H$4:$H$354,'WRSI Fusion'!$AI$4:$AI$354)</f>
        <v>71.8943732451256</v>
      </c>
      <c r="W257" s="20" t="n">
        <f aca="false">_xlfn.xlookup(D257,'WRSI Maïs'!$H$4:$H$346,'WRSI Maïs'!$AG$4:$AG$346)</f>
        <v>77.2528785124302</v>
      </c>
      <c r="X257" s="20" t="n">
        <f aca="false">_xlfn.xlookup(D257,'WRSI Mil'!$H$5:$H$355,'WRSI Mil'!$AG$5:$AG$355)</f>
        <v>80.0230067342137</v>
      </c>
      <c r="Y257" s="20" t="n">
        <f aca="false">_xlfn.xlookup(D257,'WRSI Sorgho'!$H$4:$H$354,'WRSI Sorgho'!$AI$4:$AI$354)</f>
        <v>71.9726254617404</v>
      </c>
      <c r="Z257" s="20" t="n">
        <f aca="false">Y257</f>
        <v>71.9726254617404</v>
      </c>
      <c r="AA257" s="20" t="n">
        <f aca="false">_xlfn.xlookup(D257,'WRSI Sorgho'!$H$4:$H$354,'WRSI Sorgho'!$AJ$4:$AJ$354)</f>
        <v>55.671585542935</v>
      </c>
      <c r="AB257" s="21" t="n">
        <f aca="false">AA257/Z257</f>
        <v>0.773510556072867</v>
      </c>
      <c r="AC257" s="11"/>
      <c r="AD257" s="11"/>
      <c r="AE257" s="11"/>
      <c r="AF257" s="22" t="n">
        <v>2023</v>
      </c>
      <c r="AG257" s="22" t="s">
        <v>52</v>
      </c>
      <c r="AH257" s="22" t="s">
        <v>53</v>
      </c>
      <c r="AI257" s="22"/>
      <c r="AJ257" s="23" t="n">
        <v>0.7</v>
      </c>
      <c r="AK257" s="24" t="n">
        <v>100000</v>
      </c>
      <c r="AL257" s="23" t="n">
        <v>0.8</v>
      </c>
      <c r="AM257" s="24" t="n">
        <v>25000</v>
      </c>
      <c r="AN257" s="23" t="n">
        <v>0.9</v>
      </c>
      <c r="AO257" s="24" t="n">
        <v>10000</v>
      </c>
      <c r="AP257" s="25" t="n">
        <f aca="false">IF(AB257&lt;AJ257,AK257,IF(AB257&lt;AL257,AM257,IF(AB257&lt;=AN257,AO257,0)))</f>
        <v>25000</v>
      </c>
    </row>
    <row r="258" customFormat="false" ht="15.65" hidden="false" customHeight="false" outlineLevel="0" collapsed="false">
      <c r="A258" s="11" t="n">
        <f aca="false">A257+1</f>
        <v>5300</v>
      </c>
      <c r="B258" s="12" t="s">
        <v>42</v>
      </c>
      <c r="C258" s="12" t="s">
        <v>43</v>
      </c>
      <c r="D258" s="12" t="s">
        <v>44</v>
      </c>
      <c r="E258" s="12" t="s">
        <v>45</v>
      </c>
      <c r="F258" s="12" t="s">
        <v>237</v>
      </c>
      <c r="G258" s="13" t="s">
        <v>47</v>
      </c>
      <c r="H258" s="12" t="s">
        <v>55</v>
      </c>
      <c r="I258" s="12"/>
      <c r="J258" s="14"/>
      <c r="K258" s="15"/>
      <c r="L258" s="14" t="s">
        <v>49</v>
      </c>
      <c r="M258" s="16" t="n">
        <v>1</v>
      </c>
      <c r="N258" s="16" t="n">
        <v>1</v>
      </c>
      <c r="O258" s="17" t="n">
        <v>100000</v>
      </c>
      <c r="P258" s="17" t="n">
        <v>100000</v>
      </c>
      <c r="Q258" s="18" t="n">
        <v>12600</v>
      </c>
      <c r="R258" s="19" t="n">
        <f aca="false">IF(H258="F",1,0)</f>
        <v>0</v>
      </c>
      <c r="S258" s="19" t="n">
        <f aca="false">IF(H258="M",1,0)</f>
        <v>1</v>
      </c>
      <c r="T258" s="11" t="s">
        <v>312</v>
      </c>
      <c r="U258" s="11" t="s">
        <v>51</v>
      </c>
      <c r="V258" s="20" t="n">
        <f aca="false">_xlfn.xlookup(D258,'WRSI Fusion'!$H$4:$H$354,'WRSI Fusion'!$AI$4:$AI$354)</f>
        <v>71.8943732451256</v>
      </c>
      <c r="W258" s="20" t="n">
        <f aca="false">_xlfn.xlookup(D258,'WRSI Maïs'!$H$4:$H$346,'WRSI Maïs'!$AG$4:$AG$346)</f>
        <v>77.2528785124302</v>
      </c>
      <c r="X258" s="20" t="n">
        <f aca="false">_xlfn.xlookup(D258,'WRSI Mil'!$H$5:$H$355,'WRSI Mil'!$AG$5:$AG$355)</f>
        <v>80.0230067342137</v>
      </c>
      <c r="Y258" s="20" t="n">
        <f aca="false">_xlfn.xlookup(D258,'WRSI Sorgho'!$H$4:$H$354,'WRSI Sorgho'!$AI$4:$AI$354)</f>
        <v>71.9726254617404</v>
      </c>
      <c r="Z258" s="20" t="n">
        <f aca="false">Y258</f>
        <v>71.9726254617404</v>
      </c>
      <c r="AA258" s="20" t="n">
        <f aca="false">_xlfn.xlookup(D258,'WRSI Sorgho'!$H$4:$H$354,'WRSI Sorgho'!$AJ$4:$AJ$354)</f>
        <v>55.671585542935</v>
      </c>
      <c r="AB258" s="21" t="n">
        <f aca="false">AA258/Z258</f>
        <v>0.773510556072867</v>
      </c>
      <c r="AC258" s="11"/>
      <c r="AD258" s="11"/>
      <c r="AE258" s="11"/>
      <c r="AF258" s="22" t="n">
        <v>2023</v>
      </c>
      <c r="AG258" s="22" t="s">
        <v>52</v>
      </c>
      <c r="AH258" s="22" t="s">
        <v>53</v>
      </c>
      <c r="AI258" s="22"/>
      <c r="AJ258" s="23" t="n">
        <v>0.7</v>
      </c>
      <c r="AK258" s="24" t="n">
        <v>100000</v>
      </c>
      <c r="AL258" s="23" t="n">
        <v>0.8</v>
      </c>
      <c r="AM258" s="24" t="n">
        <v>25000</v>
      </c>
      <c r="AN258" s="23" t="n">
        <v>0.9</v>
      </c>
      <c r="AO258" s="24" t="n">
        <v>10000</v>
      </c>
      <c r="AP258" s="25" t="n">
        <f aca="false">IF(AB258&lt;AJ258,AK258,IF(AB258&lt;AL258,AM258,IF(AB258&lt;=AN258,AO258,0)))</f>
        <v>25000</v>
      </c>
    </row>
    <row r="259" customFormat="false" ht="15.65" hidden="false" customHeight="false" outlineLevel="0" collapsed="false">
      <c r="A259" s="11" t="n">
        <f aca="false">A258+1</f>
        <v>5301</v>
      </c>
      <c r="B259" s="12" t="s">
        <v>42</v>
      </c>
      <c r="C259" s="12" t="s">
        <v>43</v>
      </c>
      <c r="D259" s="12" t="s">
        <v>44</v>
      </c>
      <c r="E259" s="12" t="s">
        <v>45</v>
      </c>
      <c r="F259" s="12" t="s">
        <v>237</v>
      </c>
      <c r="G259" s="13" t="s">
        <v>47</v>
      </c>
      <c r="H259" s="12" t="s">
        <v>55</v>
      </c>
      <c r="I259" s="12"/>
      <c r="J259" s="14"/>
      <c r="K259" s="15"/>
      <c r="L259" s="14" t="s">
        <v>49</v>
      </c>
      <c r="M259" s="16" t="n">
        <v>1</v>
      </c>
      <c r="N259" s="16" t="n">
        <v>1</v>
      </c>
      <c r="O259" s="17" t="n">
        <v>100000</v>
      </c>
      <c r="P259" s="17" t="n">
        <v>100000</v>
      </c>
      <c r="Q259" s="18" t="n">
        <v>12600</v>
      </c>
      <c r="R259" s="19" t="n">
        <f aca="false">IF(H259="F",1,0)</f>
        <v>0</v>
      </c>
      <c r="S259" s="19" t="n">
        <f aca="false">IF(H259="M",1,0)</f>
        <v>1</v>
      </c>
      <c r="T259" s="11" t="s">
        <v>313</v>
      </c>
      <c r="U259" s="11" t="s">
        <v>51</v>
      </c>
      <c r="V259" s="20" t="n">
        <f aca="false">_xlfn.xlookup(D259,'WRSI Fusion'!$H$4:$H$354,'WRSI Fusion'!$AI$4:$AI$354)</f>
        <v>71.8943732451256</v>
      </c>
      <c r="W259" s="20" t="n">
        <f aca="false">_xlfn.xlookup(D259,'WRSI Maïs'!$H$4:$H$346,'WRSI Maïs'!$AG$4:$AG$346)</f>
        <v>77.2528785124302</v>
      </c>
      <c r="X259" s="20" t="n">
        <f aca="false">_xlfn.xlookup(D259,'WRSI Mil'!$H$5:$H$355,'WRSI Mil'!$AG$5:$AG$355)</f>
        <v>80.0230067342137</v>
      </c>
      <c r="Y259" s="20" t="n">
        <f aca="false">_xlfn.xlookup(D259,'WRSI Sorgho'!$H$4:$H$354,'WRSI Sorgho'!$AI$4:$AI$354)</f>
        <v>71.9726254617404</v>
      </c>
      <c r="Z259" s="20" t="n">
        <f aca="false">Y259</f>
        <v>71.9726254617404</v>
      </c>
      <c r="AA259" s="20" t="n">
        <f aca="false">_xlfn.xlookup(D259,'WRSI Sorgho'!$H$4:$H$354,'WRSI Sorgho'!$AJ$4:$AJ$354)</f>
        <v>55.671585542935</v>
      </c>
      <c r="AB259" s="21" t="n">
        <f aca="false">AA259/Z259</f>
        <v>0.773510556072867</v>
      </c>
      <c r="AC259" s="11"/>
      <c r="AD259" s="11"/>
      <c r="AE259" s="11"/>
      <c r="AF259" s="22" t="n">
        <v>2023</v>
      </c>
      <c r="AG259" s="22" t="s">
        <v>52</v>
      </c>
      <c r="AH259" s="22" t="s">
        <v>53</v>
      </c>
      <c r="AI259" s="22"/>
      <c r="AJ259" s="23" t="n">
        <v>0.7</v>
      </c>
      <c r="AK259" s="24" t="n">
        <v>100000</v>
      </c>
      <c r="AL259" s="23" t="n">
        <v>0.8</v>
      </c>
      <c r="AM259" s="24" t="n">
        <v>25000</v>
      </c>
      <c r="AN259" s="23" t="n">
        <v>0.9</v>
      </c>
      <c r="AO259" s="24" t="n">
        <v>10000</v>
      </c>
      <c r="AP259" s="25" t="n">
        <f aca="false">IF(AB259&lt;AJ259,AK259,IF(AB259&lt;AL259,AM259,IF(AB259&lt;=AN259,AO259,0)))</f>
        <v>25000</v>
      </c>
    </row>
    <row r="260" customFormat="false" ht="15.65" hidden="false" customHeight="false" outlineLevel="0" collapsed="false">
      <c r="A260" s="11" t="n">
        <f aca="false">A259+1</f>
        <v>5302</v>
      </c>
      <c r="B260" s="12" t="s">
        <v>42</v>
      </c>
      <c r="C260" s="12" t="s">
        <v>43</v>
      </c>
      <c r="D260" s="12" t="s">
        <v>44</v>
      </c>
      <c r="E260" s="12" t="s">
        <v>45</v>
      </c>
      <c r="F260" s="12" t="s">
        <v>237</v>
      </c>
      <c r="G260" s="13" t="s">
        <v>47</v>
      </c>
      <c r="H260" s="12" t="s">
        <v>55</v>
      </c>
      <c r="I260" s="12"/>
      <c r="J260" s="14"/>
      <c r="K260" s="15"/>
      <c r="L260" s="14" t="s">
        <v>49</v>
      </c>
      <c r="M260" s="16" t="n">
        <v>1</v>
      </c>
      <c r="N260" s="16" t="n">
        <v>1</v>
      </c>
      <c r="O260" s="17" t="n">
        <v>100000</v>
      </c>
      <c r="P260" s="17" t="n">
        <v>100000</v>
      </c>
      <c r="Q260" s="18" t="n">
        <v>12600</v>
      </c>
      <c r="R260" s="19" t="n">
        <f aca="false">IF(H260="F",1,0)</f>
        <v>0</v>
      </c>
      <c r="S260" s="19" t="n">
        <f aca="false">IF(H260="M",1,0)</f>
        <v>1</v>
      </c>
      <c r="T260" s="11" t="s">
        <v>314</v>
      </c>
      <c r="U260" s="11" t="s">
        <v>51</v>
      </c>
      <c r="V260" s="20" t="n">
        <f aca="false">_xlfn.xlookup(D260,'WRSI Fusion'!$H$4:$H$354,'WRSI Fusion'!$AI$4:$AI$354)</f>
        <v>71.8943732451256</v>
      </c>
      <c r="W260" s="20" t="n">
        <f aca="false">_xlfn.xlookup(D260,'WRSI Maïs'!$H$4:$H$346,'WRSI Maïs'!$AG$4:$AG$346)</f>
        <v>77.2528785124302</v>
      </c>
      <c r="X260" s="20" t="n">
        <f aca="false">_xlfn.xlookup(D260,'WRSI Mil'!$H$5:$H$355,'WRSI Mil'!$AG$5:$AG$355)</f>
        <v>80.0230067342137</v>
      </c>
      <c r="Y260" s="20" t="n">
        <f aca="false">_xlfn.xlookup(D260,'WRSI Sorgho'!$H$4:$H$354,'WRSI Sorgho'!$AI$4:$AI$354)</f>
        <v>71.9726254617404</v>
      </c>
      <c r="Z260" s="20" t="n">
        <f aca="false">Y260</f>
        <v>71.9726254617404</v>
      </c>
      <c r="AA260" s="20" t="n">
        <f aca="false">_xlfn.xlookup(D260,'WRSI Sorgho'!$H$4:$H$354,'WRSI Sorgho'!$AJ$4:$AJ$354)</f>
        <v>55.671585542935</v>
      </c>
      <c r="AB260" s="21" t="n">
        <f aca="false">AA260/Z260</f>
        <v>0.773510556072867</v>
      </c>
      <c r="AC260" s="11"/>
      <c r="AD260" s="11"/>
      <c r="AE260" s="11"/>
      <c r="AF260" s="22" t="n">
        <v>2023</v>
      </c>
      <c r="AG260" s="22" t="s">
        <v>52</v>
      </c>
      <c r="AH260" s="22" t="s">
        <v>53</v>
      </c>
      <c r="AI260" s="22"/>
      <c r="AJ260" s="23" t="n">
        <v>0.7</v>
      </c>
      <c r="AK260" s="24" t="n">
        <v>100000</v>
      </c>
      <c r="AL260" s="23" t="n">
        <v>0.8</v>
      </c>
      <c r="AM260" s="24" t="n">
        <v>25000</v>
      </c>
      <c r="AN260" s="23" t="n">
        <v>0.9</v>
      </c>
      <c r="AO260" s="24" t="n">
        <v>10000</v>
      </c>
      <c r="AP260" s="25" t="n">
        <f aca="false">IF(AB260&lt;AJ260,AK260,IF(AB260&lt;AL260,AM260,IF(AB260&lt;=AN260,AO260,0)))</f>
        <v>25000</v>
      </c>
    </row>
    <row r="261" customFormat="false" ht="15.65" hidden="false" customHeight="false" outlineLevel="0" collapsed="false">
      <c r="A261" s="11" t="n">
        <f aca="false">A260+1</f>
        <v>5303</v>
      </c>
      <c r="B261" s="12" t="s">
        <v>42</v>
      </c>
      <c r="C261" s="12" t="s">
        <v>43</v>
      </c>
      <c r="D261" s="12" t="s">
        <v>44</v>
      </c>
      <c r="E261" s="12" t="s">
        <v>45</v>
      </c>
      <c r="F261" s="12" t="s">
        <v>237</v>
      </c>
      <c r="G261" s="13" t="s">
        <v>47</v>
      </c>
      <c r="H261" s="12" t="s">
        <v>48</v>
      </c>
      <c r="I261" s="12"/>
      <c r="J261" s="14"/>
      <c r="K261" s="15"/>
      <c r="L261" s="14" t="s">
        <v>49</v>
      </c>
      <c r="M261" s="16" t="n">
        <v>1</v>
      </c>
      <c r="N261" s="16" t="n">
        <v>1</v>
      </c>
      <c r="O261" s="17" t="n">
        <v>100000</v>
      </c>
      <c r="P261" s="17" t="n">
        <v>100000</v>
      </c>
      <c r="Q261" s="18" t="n">
        <v>12600</v>
      </c>
      <c r="R261" s="19" t="n">
        <f aca="false">IF(H261="F",1,0)</f>
        <v>1</v>
      </c>
      <c r="S261" s="19" t="n">
        <f aca="false">IF(H261="M",1,0)</f>
        <v>0</v>
      </c>
      <c r="T261" s="11" t="s">
        <v>315</v>
      </c>
      <c r="U261" s="11" t="s">
        <v>51</v>
      </c>
      <c r="V261" s="20" t="n">
        <f aca="false">_xlfn.xlookup(D261,'WRSI Fusion'!$H$4:$H$354,'WRSI Fusion'!$AI$4:$AI$354)</f>
        <v>71.8943732451256</v>
      </c>
      <c r="W261" s="20" t="n">
        <f aca="false">_xlfn.xlookup(D261,'WRSI Maïs'!$H$4:$H$346,'WRSI Maïs'!$AG$4:$AG$346)</f>
        <v>77.2528785124302</v>
      </c>
      <c r="X261" s="20" t="n">
        <f aca="false">_xlfn.xlookup(D261,'WRSI Mil'!$H$5:$H$355,'WRSI Mil'!$AG$5:$AG$355)</f>
        <v>80.0230067342137</v>
      </c>
      <c r="Y261" s="20" t="n">
        <f aca="false">_xlfn.xlookup(D261,'WRSI Sorgho'!$H$4:$H$354,'WRSI Sorgho'!$AI$4:$AI$354)</f>
        <v>71.9726254617404</v>
      </c>
      <c r="Z261" s="20" t="n">
        <f aca="false">Y261</f>
        <v>71.9726254617404</v>
      </c>
      <c r="AA261" s="20" t="n">
        <f aca="false">_xlfn.xlookup(D261,'WRSI Sorgho'!$H$4:$H$354,'WRSI Sorgho'!$AJ$4:$AJ$354)</f>
        <v>55.671585542935</v>
      </c>
      <c r="AB261" s="21" t="n">
        <f aca="false">AA261/Z261</f>
        <v>0.773510556072867</v>
      </c>
      <c r="AC261" s="11"/>
      <c r="AD261" s="11"/>
      <c r="AE261" s="11"/>
      <c r="AF261" s="22" t="n">
        <v>2023</v>
      </c>
      <c r="AG261" s="22" t="s">
        <v>52</v>
      </c>
      <c r="AH261" s="22" t="s">
        <v>53</v>
      </c>
      <c r="AI261" s="22"/>
      <c r="AJ261" s="23" t="n">
        <v>0.7</v>
      </c>
      <c r="AK261" s="24" t="n">
        <v>100000</v>
      </c>
      <c r="AL261" s="23" t="n">
        <v>0.8</v>
      </c>
      <c r="AM261" s="24" t="n">
        <v>25000</v>
      </c>
      <c r="AN261" s="23" t="n">
        <v>0.9</v>
      </c>
      <c r="AO261" s="24" t="n">
        <v>10000</v>
      </c>
      <c r="AP261" s="25" t="n">
        <f aca="false">IF(AB261&lt;AJ261,AK261,IF(AB261&lt;AL261,AM261,IF(AB261&lt;=AN261,AO261,0)))</f>
        <v>25000</v>
      </c>
    </row>
    <row r="262" customFormat="false" ht="15.65" hidden="false" customHeight="false" outlineLevel="0" collapsed="false">
      <c r="A262" s="11" t="n">
        <f aca="false">A261+1</f>
        <v>5304</v>
      </c>
      <c r="B262" s="12" t="s">
        <v>42</v>
      </c>
      <c r="C262" s="12" t="s">
        <v>43</v>
      </c>
      <c r="D262" s="12" t="s">
        <v>44</v>
      </c>
      <c r="E262" s="12" t="s">
        <v>45</v>
      </c>
      <c r="F262" s="12" t="s">
        <v>237</v>
      </c>
      <c r="G262" s="13" t="s">
        <v>47</v>
      </c>
      <c r="H262" s="12" t="s">
        <v>48</v>
      </c>
      <c r="I262" s="12"/>
      <c r="J262" s="14"/>
      <c r="K262" s="15"/>
      <c r="L262" s="14" t="s">
        <v>49</v>
      </c>
      <c r="M262" s="16" t="n">
        <v>1</v>
      </c>
      <c r="N262" s="16" t="n">
        <v>1</v>
      </c>
      <c r="O262" s="17" t="n">
        <v>100000</v>
      </c>
      <c r="P262" s="17" t="n">
        <v>100000</v>
      </c>
      <c r="Q262" s="18" t="n">
        <v>12600</v>
      </c>
      <c r="R262" s="19" t="n">
        <f aca="false">IF(H262="F",1,0)</f>
        <v>1</v>
      </c>
      <c r="S262" s="19" t="n">
        <f aca="false">IF(H262="M",1,0)</f>
        <v>0</v>
      </c>
      <c r="T262" s="11" t="s">
        <v>316</v>
      </c>
      <c r="U262" s="11" t="s">
        <v>51</v>
      </c>
      <c r="V262" s="20" t="n">
        <f aca="false">_xlfn.xlookup(D262,'WRSI Fusion'!$H$4:$H$354,'WRSI Fusion'!$AI$4:$AI$354)</f>
        <v>71.8943732451256</v>
      </c>
      <c r="W262" s="20" t="n">
        <f aca="false">_xlfn.xlookup(D262,'WRSI Maïs'!$H$4:$H$346,'WRSI Maïs'!$AG$4:$AG$346)</f>
        <v>77.2528785124302</v>
      </c>
      <c r="X262" s="20" t="n">
        <f aca="false">_xlfn.xlookup(D262,'WRSI Mil'!$H$5:$H$355,'WRSI Mil'!$AG$5:$AG$355)</f>
        <v>80.0230067342137</v>
      </c>
      <c r="Y262" s="20" t="n">
        <f aca="false">_xlfn.xlookup(D262,'WRSI Sorgho'!$H$4:$H$354,'WRSI Sorgho'!$AI$4:$AI$354)</f>
        <v>71.9726254617404</v>
      </c>
      <c r="Z262" s="20" t="n">
        <f aca="false">Y262</f>
        <v>71.9726254617404</v>
      </c>
      <c r="AA262" s="20" t="n">
        <f aca="false">_xlfn.xlookup(D262,'WRSI Sorgho'!$H$4:$H$354,'WRSI Sorgho'!$AJ$4:$AJ$354)</f>
        <v>55.671585542935</v>
      </c>
      <c r="AB262" s="21" t="n">
        <f aca="false">AA262/Z262</f>
        <v>0.773510556072867</v>
      </c>
      <c r="AC262" s="11"/>
      <c r="AD262" s="11"/>
      <c r="AE262" s="11"/>
      <c r="AF262" s="22" t="n">
        <v>2023</v>
      </c>
      <c r="AG262" s="22" t="s">
        <v>52</v>
      </c>
      <c r="AH262" s="22" t="s">
        <v>53</v>
      </c>
      <c r="AI262" s="22"/>
      <c r="AJ262" s="23" t="n">
        <v>0.7</v>
      </c>
      <c r="AK262" s="24" t="n">
        <v>100000</v>
      </c>
      <c r="AL262" s="23" t="n">
        <v>0.8</v>
      </c>
      <c r="AM262" s="24" t="n">
        <v>25000</v>
      </c>
      <c r="AN262" s="23" t="n">
        <v>0.9</v>
      </c>
      <c r="AO262" s="24" t="n">
        <v>10000</v>
      </c>
      <c r="AP262" s="25" t="n">
        <f aca="false">IF(AB262&lt;AJ262,AK262,IF(AB262&lt;AL262,AM262,IF(AB262&lt;=AN262,AO262,0)))</f>
        <v>25000</v>
      </c>
    </row>
    <row r="263" customFormat="false" ht="15.65" hidden="false" customHeight="false" outlineLevel="0" collapsed="false">
      <c r="A263" s="11" t="n">
        <f aca="false">A262+1</f>
        <v>17</v>
      </c>
      <c r="B263" s="12" t="s">
        <v>317</v>
      </c>
      <c r="C263" s="12" t="s">
        <v>318</v>
      </c>
      <c r="D263" s="12" t="s">
        <v>319</v>
      </c>
      <c r="E263" s="12" t="s">
        <v>320</v>
      </c>
      <c r="F263" s="14" t="s">
        <v>321</v>
      </c>
      <c r="G263" s="13" t="s">
        <v>322</v>
      </c>
      <c r="H263" s="12" t="s">
        <v>55</v>
      </c>
      <c r="I263" s="12"/>
      <c r="J263" s="14"/>
      <c r="K263" s="15" t="n">
        <v>45184</v>
      </c>
      <c r="L263" s="14" t="s">
        <v>323</v>
      </c>
      <c r="M263" s="16" t="n">
        <v>1</v>
      </c>
      <c r="N263" s="16" t="n">
        <v>1</v>
      </c>
      <c r="O263" s="17" t="n">
        <v>100000</v>
      </c>
      <c r="P263" s="17" t="n">
        <v>100000</v>
      </c>
      <c r="Q263" s="18" t="n">
        <v>12600</v>
      </c>
      <c r="R263" s="19" t="n">
        <f aca="false">IF(H263="F",1,0)</f>
        <v>0</v>
      </c>
      <c r="S263" s="19" t="n">
        <f aca="false">IF(H263="M",1,0)</f>
        <v>1</v>
      </c>
      <c r="T263" s="11" t="s">
        <v>324</v>
      </c>
      <c r="U263" s="11" t="s">
        <v>325</v>
      </c>
      <c r="V263" s="20" t="n">
        <f aca="false">_xlfn.xlookup(D263,'WRSI Fusion'!$H$4:$H$354,'WRSI Fusion'!$AI$4:$AI$354)</f>
        <v>82.7127323227562</v>
      </c>
      <c r="W263" s="20" t="n">
        <f aca="false">_xlfn.xlookup(D263,'WRSI Maïs'!$H$4:$H$346,'WRSI Maïs'!$AG$4:$AG$346)</f>
        <v>87.7749226142368</v>
      </c>
      <c r="X263" s="20" t="n">
        <f aca="false">_xlfn.xlookup(D263,'WRSI Mil'!$H$5:$H$355,'WRSI Mil'!$AG$5:$AG$355)</f>
        <v>91.7988582593603</v>
      </c>
      <c r="Y263" s="20" t="n">
        <f aca="false">_xlfn.xlookup(D263,'WRSI Sorgho'!$H$4:$H$354,'WRSI Sorgho'!$AI$4:$AI$354)</f>
        <v>83.2982702389205</v>
      </c>
      <c r="Z263" s="20" t="n">
        <f aca="false">V263</f>
        <v>82.7127323227562</v>
      </c>
      <c r="AA263" s="20" t="n">
        <f aca="false">_xlfn.xlookup(D263,'WRSI Fusion'!$H$4:$H$354,'WRSI Fusion'!$AJ$4:$AJ$354)</f>
        <v>68.7266602866405</v>
      </c>
      <c r="AB263" s="21" t="n">
        <f aca="false">AA263/Z263</f>
        <v>0.830907870610051</v>
      </c>
      <c r="AC263" s="11"/>
      <c r="AD263" s="11"/>
      <c r="AE263" s="11"/>
      <c r="AF263" s="22" t="n">
        <v>2023</v>
      </c>
      <c r="AG263" s="22" t="s">
        <v>52</v>
      </c>
      <c r="AH263" s="22" t="s">
        <v>53</v>
      </c>
      <c r="AI263" s="22"/>
      <c r="AJ263" s="23" t="n">
        <v>0.7</v>
      </c>
      <c r="AK263" s="24" t="n">
        <v>100000</v>
      </c>
      <c r="AL263" s="23" t="n">
        <v>0.8</v>
      </c>
      <c r="AM263" s="24" t="n">
        <v>25000</v>
      </c>
      <c r="AN263" s="23" t="n">
        <v>0.9</v>
      </c>
      <c r="AO263" s="24" t="n">
        <v>10000</v>
      </c>
      <c r="AP263" s="25" t="n">
        <f aca="false">IF(AB263&lt;AJ263,AK263,IF(AB263&lt;AL263,AM263,IF(AB263&lt;=AN263,AO263,0)))</f>
        <v>10000</v>
      </c>
    </row>
    <row r="264" customFormat="false" ht="15.65" hidden="false" customHeight="false" outlineLevel="0" collapsed="false">
      <c r="A264" s="11" t="n">
        <f aca="false">A263+1</f>
        <v>20</v>
      </c>
      <c r="B264" s="12" t="s">
        <v>317</v>
      </c>
      <c r="C264" s="12" t="s">
        <v>318</v>
      </c>
      <c r="D264" s="12" t="s">
        <v>319</v>
      </c>
      <c r="E264" s="12" t="s">
        <v>320</v>
      </c>
      <c r="F264" s="14" t="s">
        <v>321</v>
      </c>
      <c r="G264" s="13" t="s">
        <v>322</v>
      </c>
      <c r="H264" s="12" t="s">
        <v>55</v>
      </c>
      <c r="I264" s="12"/>
      <c r="J264" s="14"/>
      <c r="K264" s="15" t="n">
        <v>45184</v>
      </c>
      <c r="L264" s="14" t="s">
        <v>326</v>
      </c>
      <c r="M264" s="16" t="n">
        <v>1</v>
      </c>
      <c r="N264" s="16" t="n">
        <v>1</v>
      </c>
      <c r="O264" s="17" t="n">
        <v>100000</v>
      </c>
      <c r="P264" s="17" t="n">
        <v>100000</v>
      </c>
      <c r="Q264" s="18" t="n">
        <v>12600</v>
      </c>
      <c r="R264" s="19" t="n">
        <f aca="false">IF(H264="F",1,0)</f>
        <v>0</v>
      </c>
      <c r="S264" s="19" t="n">
        <f aca="false">IF(H264="M",1,0)</f>
        <v>1</v>
      </c>
      <c r="T264" s="11" t="s">
        <v>327</v>
      </c>
      <c r="U264" s="11" t="s">
        <v>328</v>
      </c>
      <c r="V264" s="20" t="n">
        <f aca="false">_xlfn.xlookup(D264,'WRSI Fusion'!$H$4:$H$354,'WRSI Fusion'!$AI$4:$AI$354)</f>
        <v>82.7127323227562</v>
      </c>
      <c r="W264" s="20" t="n">
        <f aca="false">_xlfn.xlookup(D264,'WRSI Maïs'!$H$4:$H$346,'WRSI Maïs'!$AG$4:$AG$346)</f>
        <v>87.7749226142368</v>
      </c>
      <c r="X264" s="20" t="n">
        <f aca="false">_xlfn.xlookup(D264,'WRSI Mil'!$H$5:$H$355,'WRSI Mil'!$AG$5:$AG$355)</f>
        <v>91.7988582593603</v>
      </c>
      <c r="Y264" s="20" t="n">
        <f aca="false">_xlfn.xlookup(D264,'WRSI Sorgho'!$H$4:$H$354,'WRSI Sorgho'!$AI$4:$AI$354)</f>
        <v>83.2982702389205</v>
      </c>
      <c r="Z264" s="20" t="n">
        <f aca="false">X264</f>
        <v>91.7988582593603</v>
      </c>
      <c r="AA264" s="20" t="n">
        <f aca="false">_xlfn.xlookup(D264,'WRSI Mil'!$H$5:$H$355,'WRSI Mil'!$AH$5:$AH$355)</f>
        <v>77.0752632087311</v>
      </c>
      <c r="AB264" s="21" t="n">
        <f aca="false">AA264/Z264</f>
        <v>0.839610259541241</v>
      </c>
      <c r="AC264" s="11"/>
      <c r="AD264" s="11"/>
      <c r="AE264" s="11"/>
      <c r="AF264" s="22" t="n">
        <v>2023</v>
      </c>
      <c r="AG264" s="22" t="s">
        <v>52</v>
      </c>
      <c r="AH264" s="22" t="s">
        <v>53</v>
      </c>
      <c r="AI264" s="22"/>
      <c r="AJ264" s="23" t="n">
        <v>0.7</v>
      </c>
      <c r="AK264" s="24" t="n">
        <v>100000</v>
      </c>
      <c r="AL264" s="23" t="n">
        <v>0.8</v>
      </c>
      <c r="AM264" s="24" t="n">
        <v>25000</v>
      </c>
      <c r="AN264" s="23" t="n">
        <v>0.9</v>
      </c>
      <c r="AO264" s="24" t="n">
        <v>10000</v>
      </c>
      <c r="AP264" s="25" t="n">
        <f aca="false">IF(AB264&lt;AJ264,AK264,IF(AB264&lt;AL264,AM264,IF(AB264&lt;=AN264,AO264,0)))</f>
        <v>10000</v>
      </c>
    </row>
    <row r="265" customFormat="false" ht="15.65" hidden="false" customHeight="false" outlineLevel="0" collapsed="false">
      <c r="A265" s="11" t="n">
        <f aca="false">A264+1</f>
        <v>21</v>
      </c>
      <c r="B265" s="12" t="s">
        <v>317</v>
      </c>
      <c r="C265" s="12" t="s">
        <v>318</v>
      </c>
      <c r="D265" s="12" t="s">
        <v>319</v>
      </c>
      <c r="E265" s="12" t="s">
        <v>320</v>
      </c>
      <c r="F265" s="14" t="s">
        <v>329</v>
      </c>
      <c r="G265" s="13" t="s">
        <v>322</v>
      </c>
      <c r="H265" s="12" t="s">
        <v>48</v>
      </c>
      <c r="I265" s="12"/>
      <c r="J265" s="14"/>
      <c r="K265" s="15" t="n">
        <v>45184</v>
      </c>
      <c r="L265" s="14" t="s">
        <v>49</v>
      </c>
      <c r="M265" s="16" t="n">
        <v>1</v>
      </c>
      <c r="N265" s="16" t="n">
        <v>1</v>
      </c>
      <c r="O265" s="17" t="n">
        <v>100000</v>
      </c>
      <c r="P265" s="17" t="n">
        <v>100000</v>
      </c>
      <c r="Q265" s="18" t="n">
        <v>12600</v>
      </c>
      <c r="R265" s="19" t="n">
        <f aca="false">IF(H265="F",1,0)</f>
        <v>1</v>
      </c>
      <c r="S265" s="19" t="n">
        <f aca="false">IF(H265="M",1,0)</f>
        <v>0</v>
      </c>
      <c r="T265" s="11" t="s">
        <v>330</v>
      </c>
      <c r="U265" s="11" t="s">
        <v>51</v>
      </c>
      <c r="V265" s="20" t="n">
        <f aca="false">_xlfn.xlookup(D265,'WRSI Fusion'!$H$4:$H$354,'WRSI Fusion'!$AI$4:$AI$354)</f>
        <v>82.7127323227562</v>
      </c>
      <c r="W265" s="20" t="n">
        <f aca="false">_xlfn.xlookup(D265,'WRSI Maïs'!$H$4:$H$346,'WRSI Maïs'!$AG$4:$AG$346)</f>
        <v>87.7749226142368</v>
      </c>
      <c r="X265" s="20" t="n">
        <f aca="false">_xlfn.xlookup(D265,'WRSI Mil'!$H$5:$H$355,'WRSI Mil'!$AG$5:$AG$355)</f>
        <v>91.7988582593603</v>
      </c>
      <c r="Y265" s="20" t="n">
        <f aca="false">_xlfn.xlookup(D265,'WRSI Sorgho'!$H$4:$H$354,'WRSI Sorgho'!$AI$4:$AI$354)</f>
        <v>83.2982702389205</v>
      </c>
      <c r="Z265" s="20" t="n">
        <f aca="false">Y265</f>
        <v>83.2982702389205</v>
      </c>
      <c r="AA265" s="20" t="n">
        <f aca="false">_xlfn.xlookup(D265,'WRSI Sorgho'!$H$4:$H$354,'WRSI Sorgho'!$AJ$4:$AJ$354)</f>
        <v>69.2589718824511</v>
      </c>
      <c r="AB265" s="21" t="n">
        <f aca="false">AA265/Z265</f>
        <v>0.831457504265081</v>
      </c>
      <c r="AC265" s="11"/>
      <c r="AD265" s="11"/>
      <c r="AE265" s="11"/>
      <c r="AF265" s="22" t="n">
        <v>2023</v>
      </c>
      <c r="AG265" s="22" t="s">
        <v>52</v>
      </c>
      <c r="AH265" s="22" t="s">
        <v>53</v>
      </c>
      <c r="AI265" s="22"/>
      <c r="AJ265" s="23" t="n">
        <v>0.7</v>
      </c>
      <c r="AK265" s="24" t="n">
        <v>100000</v>
      </c>
      <c r="AL265" s="23" t="n">
        <v>0.8</v>
      </c>
      <c r="AM265" s="24" t="n">
        <v>25000</v>
      </c>
      <c r="AN265" s="23" t="n">
        <v>0.9</v>
      </c>
      <c r="AO265" s="24" t="n">
        <v>10000</v>
      </c>
      <c r="AP265" s="25" t="n">
        <f aca="false">IF(AB265&lt;AJ265,AK265,IF(AB265&lt;AL265,AM265,IF(AB265&lt;=AN265,AO265,0)))</f>
        <v>10000</v>
      </c>
    </row>
    <row r="266" customFormat="false" ht="15.65" hidden="false" customHeight="false" outlineLevel="0" collapsed="false">
      <c r="A266" s="11" t="n">
        <f aca="false">A265+1</f>
        <v>22</v>
      </c>
      <c r="B266" s="12" t="s">
        <v>317</v>
      </c>
      <c r="C266" s="12" t="s">
        <v>318</v>
      </c>
      <c r="D266" s="12" t="s">
        <v>319</v>
      </c>
      <c r="E266" s="12" t="s">
        <v>320</v>
      </c>
      <c r="F266" s="14" t="s">
        <v>329</v>
      </c>
      <c r="G266" s="13" t="s">
        <v>322</v>
      </c>
      <c r="H266" s="12" t="s">
        <v>48</v>
      </c>
      <c r="I266" s="12"/>
      <c r="J266" s="14"/>
      <c r="K266" s="15" t="n">
        <v>45184</v>
      </c>
      <c r="L266" s="14" t="s">
        <v>49</v>
      </c>
      <c r="M266" s="16" t="n">
        <v>1</v>
      </c>
      <c r="N266" s="16" t="n">
        <v>1</v>
      </c>
      <c r="O266" s="17" t="n">
        <v>100000</v>
      </c>
      <c r="P266" s="17" t="n">
        <v>100000</v>
      </c>
      <c r="Q266" s="18" t="n">
        <v>12600</v>
      </c>
      <c r="R266" s="19" t="n">
        <f aca="false">IF(H266="F",1,0)</f>
        <v>1</v>
      </c>
      <c r="S266" s="19" t="n">
        <f aca="false">IF(H266="M",1,0)</f>
        <v>0</v>
      </c>
      <c r="T266" s="11" t="s">
        <v>331</v>
      </c>
      <c r="U266" s="11" t="s">
        <v>51</v>
      </c>
      <c r="V266" s="20" t="n">
        <f aca="false">_xlfn.xlookup(D266,'WRSI Fusion'!$H$4:$H$354,'WRSI Fusion'!$AI$4:$AI$354)</f>
        <v>82.7127323227562</v>
      </c>
      <c r="W266" s="20" t="n">
        <f aca="false">_xlfn.xlookup(D266,'WRSI Maïs'!$H$4:$H$346,'WRSI Maïs'!$AG$4:$AG$346)</f>
        <v>87.7749226142368</v>
      </c>
      <c r="X266" s="20" t="n">
        <f aca="false">_xlfn.xlookup(D266,'WRSI Mil'!$H$5:$H$355,'WRSI Mil'!$AG$5:$AG$355)</f>
        <v>91.7988582593603</v>
      </c>
      <c r="Y266" s="20" t="n">
        <f aca="false">_xlfn.xlookup(D266,'WRSI Sorgho'!$H$4:$H$354,'WRSI Sorgho'!$AI$4:$AI$354)</f>
        <v>83.2982702389205</v>
      </c>
      <c r="Z266" s="20" t="n">
        <f aca="false">Y266</f>
        <v>83.2982702389205</v>
      </c>
      <c r="AA266" s="20" t="n">
        <f aca="false">_xlfn.xlookup(D266,'WRSI Sorgho'!$H$4:$H$354,'WRSI Sorgho'!$AJ$4:$AJ$354)</f>
        <v>69.2589718824511</v>
      </c>
      <c r="AB266" s="21" t="n">
        <f aca="false">AA266/Z266</f>
        <v>0.831457504265081</v>
      </c>
      <c r="AC266" s="11"/>
      <c r="AD266" s="11"/>
      <c r="AE266" s="11"/>
      <c r="AF266" s="22" t="n">
        <v>2023</v>
      </c>
      <c r="AG266" s="22" t="s">
        <v>52</v>
      </c>
      <c r="AH266" s="22" t="s">
        <v>53</v>
      </c>
      <c r="AI266" s="22"/>
      <c r="AJ266" s="23" t="n">
        <v>0.7</v>
      </c>
      <c r="AK266" s="24" t="n">
        <v>100000</v>
      </c>
      <c r="AL266" s="23" t="n">
        <v>0.8</v>
      </c>
      <c r="AM266" s="24" t="n">
        <v>25000</v>
      </c>
      <c r="AN266" s="23" t="n">
        <v>0.9</v>
      </c>
      <c r="AO266" s="24" t="n">
        <v>10000</v>
      </c>
      <c r="AP266" s="25" t="n">
        <f aca="false">IF(AB266&lt;AJ266,AK266,IF(AB266&lt;AL266,AM266,IF(AB266&lt;=AN266,AO266,0)))</f>
        <v>10000</v>
      </c>
    </row>
    <row r="267" customFormat="false" ht="15.65" hidden="false" customHeight="false" outlineLevel="0" collapsed="false">
      <c r="A267" s="11" t="n">
        <f aca="false">A266+1</f>
        <v>23</v>
      </c>
      <c r="B267" s="12" t="s">
        <v>317</v>
      </c>
      <c r="C267" s="12" t="s">
        <v>318</v>
      </c>
      <c r="D267" s="12" t="s">
        <v>319</v>
      </c>
      <c r="E267" s="12" t="s">
        <v>320</v>
      </c>
      <c r="F267" s="14" t="s">
        <v>332</v>
      </c>
      <c r="G267" s="13" t="s">
        <v>322</v>
      </c>
      <c r="H267" s="12" t="s">
        <v>55</v>
      </c>
      <c r="I267" s="12"/>
      <c r="J267" s="14"/>
      <c r="K267" s="15" t="n">
        <v>45185</v>
      </c>
      <c r="L267" s="14" t="s">
        <v>333</v>
      </c>
      <c r="M267" s="16" t="n">
        <v>1</v>
      </c>
      <c r="N267" s="16" t="n">
        <v>1</v>
      </c>
      <c r="O267" s="17" t="n">
        <v>100000</v>
      </c>
      <c r="P267" s="17" t="n">
        <v>100000</v>
      </c>
      <c r="Q267" s="18" t="n">
        <v>12600</v>
      </c>
      <c r="R267" s="19" t="n">
        <f aca="false">IF(H267="F",1,0)</f>
        <v>0</v>
      </c>
      <c r="S267" s="19" t="n">
        <f aca="false">IF(H267="M",1,0)</f>
        <v>1</v>
      </c>
      <c r="T267" s="11" t="s">
        <v>334</v>
      </c>
      <c r="U267" s="11" t="s">
        <v>325</v>
      </c>
      <c r="V267" s="20" t="n">
        <f aca="false">_xlfn.xlookup(D267,'WRSI Fusion'!$H$4:$H$354,'WRSI Fusion'!$AI$4:$AI$354)</f>
        <v>82.7127323227562</v>
      </c>
      <c r="W267" s="20" t="n">
        <f aca="false">_xlfn.xlookup(D267,'WRSI Maïs'!$H$4:$H$346,'WRSI Maïs'!$AG$4:$AG$346)</f>
        <v>87.7749226142368</v>
      </c>
      <c r="X267" s="20" t="n">
        <f aca="false">_xlfn.xlookup(D267,'WRSI Mil'!$H$5:$H$355,'WRSI Mil'!$AG$5:$AG$355)</f>
        <v>91.7988582593603</v>
      </c>
      <c r="Y267" s="20" t="n">
        <f aca="false">_xlfn.xlookup(D267,'WRSI Sorgho'!$H$4:$H$354,'WRSI Sorgho'!$AI$4:$AI$354)</f>
        <v>83.2982702389205</v>
      </c>
      <c r="Z267" s="20" t="n">
        <f aca="false">V267</f>
        <v>82.7127323227562</v>
      </c>
      <c r="AA267" s="20" t="n">
        <f aca="false">_xlfn.xlookup(D267,'WRSI Fusion'!$H$4:$H$354,'WRSI Fusion'!$AJ$4:$AJ$354)</f>
        <v>68.7266602866405</v>
      </c>
      <c r="AB267" s="21" t="n">
        <f aca="false">AA267/Z267</f>
        <v>0.830907870610051</v>
      </c>
      <c r="AC267" s="11"/>
      <c r="AD267" s="11"/>
      <c r="AE267" s="11"/>
      <c r="AF267" s="22" t="n">
        <v>2023</v>
      </c>
      <c r="AG267" s="22" t="s">
        <v>52</v>
      </c>
      <c r="AH267" s="22" t="s">
        <v>53</v>
      </c>
      <c r="AI267" s="22"/>
      <c r="AJ267" s="23" t="n">
        <v>0.7</v>
      </c>
      <c r="AK267" s="24" t="n">
        <v>100000</v>
      </c>
      <c r="AL267" s="23" t="n">
        <v>0.8</v>
      </c>
      <c r="AM267" s="24" t="n">
        <v>25000</v>
      </c>
      <c r="AN267" s="23" t="n">
        <v>0.9</v>
      </c>
      <c r="AO267" s="24" t="n">
        <v>10000</v>
      </c>
      <c r="AP267" s="25" t="n">
        <f aca="false">IF(AB267&lt;AJ267,AK267,IF(AB267&lt;AL267,AM267,IF(AB267&lt;=AN267,AO267,0)))</f>
        <v>10000</v>
      </c>
    </row>
    <row r="268" customFormat="false" ht="15.65" hidden="false" customHeight="false" outlineLevel="0" collapsed="false">
      <c r="A268" s="11" t="n">
        <f aca="false">A267+1</f>
        <v>24</v>
      </c>
      <c r="B268" s="12" t="s">
        <v>317</v>
      </c>
      <c r="C268" s="12" t="s">
        <v>318</v>
      </c>
      <c r="D268" s="12" t="s">
        <v>319</v>
      </c>
      <c r="E268" s="12" t="s">
        <v>320</v>
      </c>
      <c r="F268" s="14" t="s">
        <v>332</v>
      </c>
      <c r="G268" s="13" t="s">
        <v>322</v>
      </c>
      <c r="H268" s="12" t="s">
        <v>55</v>
      </c>
      <c r="I268" s="12"/>
      <c r="J268" s="14"/>
      <c r="K268" s="15" t="n">
        <v>45185</v>
      </c>
      <c r="L268" s="14" t="s">
        <v>335</v>
      </c>
      <c r="M268" s="16" t="n">
        <v>1</v>
      </c>
      <c r="N268" s="16" t="n">
        <v>1</v>
      </c>
      <c r="O268" s="17" t="n">
        <v>100000</v>
      </c>
      <c r="P268" s="17" t="n">
        <v>100000</v>
      </c>
      <c r="Q268" s="18" t="n">
        <v>12600</v>
      </c>
      <c r="R268" s="19" t="n">
        <f aca="false">IF(H268="F",1,0)</f>
        <v>0</v>
      </c>
      <c r="S268" s="19" t="n">
        <f aca="false">IF(H268="M",1,0)</f>
        <v>1</v>
      </c>
      <c r="T268" s="11" t="s">
        <v>336</v>
      </c>
      <c r="U268" s="11" t="s">
        <v>325</v>
      </c>
      <c r="V268" s="20" t="n">
        <f aca="false">_xlfn.xlookup(D268,'WRSI Fusion'!$H$4:$H$354,'WRSI Fusion'!$AI$4:$AI$354)</f>
        <v>82.7127323227562</v>
      </c>
      <c r="W268" s="20" t="n">
        <f aca="false">_xlfn.xlookup(D268,'WRSI Maïs'!$H$4:$H$346,'WRSI Maïs'!$AG$4:$AG$346)</f>
        <v>87.7749226142368</v>
      </c>
      <c r="X268" s="20" t="n">
        <f aca="false">_xlfn.xlookup(D268,'WRSI Mil'!$H$5:$H$355,'WRSI Mil'!$AG$5:$AG$355)</f>
        <v>91.7988582593603</v>
      </c>
      <c r="Y268" s="20" t="n">
        <f aca="false">_xlfn.xlookup(D268,'WRSI Sorgho'!$H$4:$H$354,'WRSI Sorgho'!$AI$4:$AI$354)</f>
        <v>83.2982702389205</v>
      </c>
      <c r="Z268" s="20" t="n">
        <f aca="false">V268</f>
        <v>82.7127323227562</v>
      </c>
      <c r="AA268" s="20" t="n">
        <f aca="false">_xlfn.xlookup(D268,'WRSI Fusion'!$H$4:$H$354,'WRSI Fusion'!$AJ$4:$AJ$354)</f>
        <v>68.7266602866405</v>
      </c>
      <c r="AB268" s="21" t="n">
        <f aca="false">AA268/Z268</f>
        <v>0.830907870610051</v>
      </c>
      <c r="AC268" s="11"/>
      <c r="AD268" s="11"/>
      <c r="AE268" s="11"/>
      <c r="AF268" s="22" t="n">
        <v>2023</v>
      </c>
      <c r="AG268" s="22" t="s">
        <v>52</v>
      </c>
      <c r="AH268" s="22" t="s">
        <v>53</v>
      </c>
      <c r="AI268" s="22"/>
      <c r="AJ268" s="23" t="n">
        <v>0.7</v>
      </c>
      <c r="AK268" s="24" t="n">
        <v>100000</v>
      </c>
      <c r="AL268" s="23" t="n">
        <v>0.8</v>
      </c>
      <c r="AM268" s="24" t="n">
        <v>25000</v>
      </c>
      <c r="AN268" s="23" t="n">
        <v>0.9</v>
      </c>
      <c r="AO268" s="24" t="n">
        <v>10000</v>
      </c>
      <c r="AP268" s="25" t="n">
        <f aca="false">IF(AB268&lt;AJ268,AK268,IF(AB268&lt;AL268,AM268,IF(AB268&lt;=AN268,AO268,0)))</f>
        <v>10000</v>
      </c>
    </row>
    <row r="269" customFormat="false" ht="15.65" hidden="false" customHeight="false" outlineLevel="0" collapsed="false">
      <c r="A269" s="11" t="n">
        <f aca="false">A268+1</f>
        <v>25</v>
      </c>
      <c r="B269" s="12" t="s">
        <v>317</v>
      </c>
      <c r="C269" s="12" t="s">
        <v>318</v>
      </c>
      <c r="D269" s="12" t="s">
        <v>319</v>
      </c>
      <c r="E269" s="12" t="s">
        <v>320</v>
      </c>
      <c r="F269" s="14" t="s">
        <v>332</v>
      </c>
      <c r="G269" s="13" t="s">
        <v>322</v>
      </c>
      <c r="H269" s="12" t="s">
        <v>48</v>
      </c>
      <c r="I269" s="12"/>
      <c r="J269" s="14"/>
      <c r="K269" s="15" t="n">
        <v>45185</v>
      </c>
      <c r="L269" s="14" t="s">
        <v>49</v>
      </c>
      <c r="M269" s="16" t="n">
        <v>1</v>
      </c>
      <c r="N269" s="16" t="n">
        <v>1</v>
      </c>
      <c r="O269" s="17" t="n">
        <v>100000</v>
      </c>
      <c r="P269" s="17" t="n">
        <v>100000</v>
      </c>
      <c r="Q269" s="18" t="n">
        <v>12600</v>
      </c>
      <c r="R269" s="19" t="n">
        <f aca="false">IF(H269="F",1,0)</f>
        <v>1</v>
      </c>
      <c r="S269" s="19" t="n">
        <f aca="false">IF(H269="M",1,0)</f>
        <v>0</v>
      </c>
      <c r="T269" s="11" t="s">
        <v>337</v>
      </c>
      <c r="U269" s="11" t="s">
        <v>51</v>
      </c>
      <c r="V269" s="20" t="n">
        <f aca="false">_xlfn.xlookup(D269,'WRSI Fusion'!$H$4:$H$354,'WRSI Fusion'!$AI$4:$AI$354)</f>
        <v>82.7127323227562</v>
      </c>
      <c r="W269" s="20" t="n">
        <f aca="false">_xlfn.xlookup(D269,'WRSI Maïs'!$H$4:$H$346,'WRSI Maïs'!$AG$4:$AG$346)</f>
        <v>87.7749226142368</v>
      </c>
      <c r="X269" s="20" t="n">
        <f aca="false">_xlfn.xlookup(D269,'WRSI Mil'!$H$5:$H$355,'WRSI Mil'!$AG$5:$AG$355)</f>
        <v>91.7988582593603</v>
      </c>
      <c r="Y269" s="20" t="n">
        <f aca="false">_xlfn.xlookup(D269,'WRSI Sorgho'!$H$4:$H$354,'WRSI Sorgho'!$AI$4:$AI$354)</f>
        <v>83.2982702389205</v>
      </c>
      <c r="Z269" s="20" t="n">
        <f aca="false">Y269</f>
        <v>83.2982702389205</v>
      </c>
      <c r="AA269" s="20" t="n">
        <f aca="false">_xlfn.xlookup(D269,'WRSI Sorgho'!$H$4:$H$354,'WRSI Sorgho'!$AJ$4:$AJ$354)</f>
        <v>69.2589718824511</v>
      </c>
      <c r="AB269" s="21" t="n">
        <f aca="false">AA269/Z269</f>
        <v>0.831457504265081</v>
      </c>
      <c r="AC269" s="11"/>
      <c r="AD269" s="11"/>
      <c r="AE269" s="11"/>
      <c r="AF269" s="22" t="n">
        <v>2023</v>
      </c>
      <c r="AG269" s="22" t="s">
        <v>52</v>
      </c>
      <c r="AH269" s="22" t="s">
        <v>53</v>
      </c>
      <c r="AI269" s="22"/>
      <c r="AJ269" s="23" t="n">
        <v>0.7</v>
      </c>
      <c r="AK269" s="24" t="n">
        <v>100000</v>
      </c>
      <c r="AL269" s="23" t="n">
        <v>0.8</v>
      </c>
      <c r="AM269" s="24" t="n">
        <v>25000</v>
      </c>
      <c r="AN269" s="23" t="n">
        <v>0.9</v>
      </c>
      <c r="AO269" s="24" t="n">
        <v>10000</v>
      </c>
      <c r="AP269" s="25" t="n">
        <f aca="false">IF(AB269&lt;AJ269,AK269,IF(AB269&lt;AL269,AM269,IF(AB269&lt;=AN269,AO269,0)))</f>
        <v>10000</v>
      </c>
    </row>
    <row r="270" customFormat="false" ht="15.65" hidden="false" customHeight="false" outlineLevel="0" collapsed="false">
      <c r="A270" s="11" t="n">
        <f aca="false">A269+1</f>
        <v>26</v>
      </c>
      <c r="B270" s="12" t="s">
        <v>317</v>
      </c>
      <c r="C270" s="12" t="s">
        <v>318</v>
      </c>
      <c r="D270" s="12" t="s">
        <v>319</v>
      </c>
      <c r="E270" s="12" t="s">
        <v>320</v>
      </c>
      <c r="F270" s="14" t="s">
        <v>332</v>
      </c>
      <c r="G270" s="13" t="s">
        <v>322</v>
      </c>
      <c r="H270" s="12" t="s">
        <v>48</v>
      </c>
      <c r="I270" s="12"/>
      <c r="J270" s="14"/>
      <c r="K270" s="15" t="n">
        <v>45185</v>
      </c>
      <c r="L270" s="14" t="s">
        <v>338</v>
      </c>
      <c r="M270" s="16" t="n">
        <v>1</v>
      </c>
      <c r="N270" s="16" t="n">
        <v>1</v>
      </c>
      <c r="O270" s="17" t="n">
        <v>100000</v>
      </c>
      <c r="P270" s="17" t="n">
        <v>100000</v>
      </c>
      <c r="Q270" s="18" t="n">
        <v>12600</v>
      </c>
      <c r="R270" s="19" t="n">
        <f aca="false">IF(H270="F",1,0)</f>
        <v>1</v>
      </c>
      <c r="S270" s="19" t="n">
        <f aca="false">IF(H270="M",1,0)</f>
        <v>0</v>
      </c>
      <c r="T270" s="11" t="s">
        <v>339</v>
      </c>
      <c r="U270" s="11" t="s">
        <v>325</v>
      </c>
      <c r="V270" s="20" t="n">
        <f aca="false">_xlfn.xlookup(D270,'WRSI Fusion'!$H$4:$H$354,'WRSI Fusion'!$AI$4:$AI$354)</f>
        <v>82.7127323227562</v>
      </c>
      <c r="W270" s="20" t="n">
        <f aca="false">_xlfn.xlookup(D270,'WRSI Maïs'!$H$4:$H$346,'WRSI Maïs'!$AG$4:$AG$346)</f>
        <v>87.7749226142368</v>
      </c>
      <c r="X270" s="20" t="n">
        <f aca="false">_xlfn.xlookup(D270,'WRSI Mil'!$H$5:$H$355,'WRSI Mil'!$AG$5:$AG$355)</f>
        <v>91.7988582593603</v>
      </c>
      <c r="Y270" s="20" t="n">
        <f aca="false">_xlfn.xlookup(D270,'WRSI Sorgho'!$H$4:$H$354,'WRSI Sorgho'!$AI$4:$AI$354)</f>
        <v>83.2982702389205</v>
      </c>
      <c r="Z270" s="20" t="n">
        <f aca="false">V270</f>
        <v>82.7127323227562</v>
      </c>
      <c r="AA270" s="20" t="n">
        <f aca="false">_xlfn.xlookup(D270,'WRSI Fusion'!$H$4:$H$354,'WRSI Fusion'!$AJ$4:$AJ$354)</f>
        <v>68.7266602866405</v>
      </c>
      <c r="AB270" s="21" t="n">
        <f aca="false">AA270/Z270</f>
        <v>0.830907870610051</v>
      </c>
      <c r="AC270" s="11"/>
      <c r="AD270" s="11"/>
      <c r="AE270" s="11"/>
      <c r="AF270" s="22" t="n">
        <v>2023</v>
      </c>
      <c r="AG270" s="22" t="s">
        <v>52</v>
      </c>
      <c r="AH270" s="22" t="s">
        <v>53</v>
      </c>
      <c r="AI270" s="22"/>
      <c r="AJ270" s="23" t="n">
        <v>0.7</v>
      </c>
      <c r="AK270" s="24" t="n">
        <v>100000</v>
      </c>
      <c r="AL270" s="23" t="n">
        <v>0.8</v>
      </c>
      <c r="AM270" s="24" t="n">
        <v>25000</v>
      </c>
      <c r="AN270" s="23" t="n">
        <v>0.9</v>
      </c>
      <c r="AO270" s="24" t="n">
        <v>10000</v>
      </c>
      <c r="AP270" s="25" t="n">
        <f aca="false">IF(AB270&lt;AJ270,AK270,IF(AB270&lt;AL270,AM270,IF(AB270&lt;=AN270,AO270,0)))</f>
        <v>10000</v>
      </c>
    </row>
    <row r="271" customFormat="false" ht="15.65" hidden="false" customHeight="false" outlineLevel="0" collapsed="false">
      <c r="A271" s="11" t="n">
        <f aca="false">A270+1</f>
        <v>27</v>
      </c>
      <c r="B271" s="12" t="s">
        <v>317</v>
      </c>
      <c r="C271" s="12" t="s">
        <v>318</v>
      </c>
      <c r="D271" s="12" t="s">
        <v>319</v>
      </c>
      <c r="E271" s="12" t="s">
        <v>320</v>
      </c>
      <c r="F271" s="14" t="s">
        <v>340</v>
      </c>
      <c r="G271" s="13" t="s">
        <v>322</v>
      </c>
      <c r="H271" s="12" t="s">
        <v>48</v>
      </c>
      <c r="I271" s="12"/>
      <c r="J271" s="14"/>
      <c r="K271" s="15" t="n">
        <v>45187</v>
      </c>
      <c r="L271" s="14" t="s">
        <v>341</v>
      </c>
      <c r="M271" s="16" t="n">
        <v>1</v>
      </c>
      <c r="N271" s="16" t="n">
        <v>1</v>
      </c>
      <c r="O271" s="17" t="n">
        <v>100000</v>
      </c>
      <c r="P271" s="17" t="n">
        <v>100000</v>
      </c>
      <c r="Q271" s="18" t="n">
        <v>12600</v>
      </c>
      <c r="R271" s="19" t="n">
        <f aca="false">IF(H271="F",1,0)</f>
        <v>1</v>
      </c>
      <c r="S271" s="19" t="n">
        <f aca="false">IF(H271="M",1,0)</f>
        <v>0</v>
      </c>
      <c r="T271" s="11" t="s">
        <v>342</v>
      </c>
      <c r="U271" s="11" t="s">
        <v>325</v>
      </c>
      <c r="V271" s="20" t="n">
        <f aca="false">_xlfn.xlookup(D271,'WRSI Fusion'!$H$4:$H$354,'WRSI Fusion'!$AI$4:$AI$354)</f>
        <v>82.7127323227562</v>
      </c>
      <c r="W271" s="20" t="n">
        <f aca="false">_xlfn.xlookup(D271,'WRSI Maïs'!$H$4:$H$346,'WRSI Maïs'!$AG$4:$AG$346)</f>
        <v>87.7749226142368</v>
      </c>
      <c r="X271" s="20" t="n">
        <f aca="false">_xlfn.xlookup(D271,'WRSI Mil'!$H$5:$H$355,'WRSI Mil'!$AG$5:$AG$355)</f>
        <v>91.7988582593603</v>
      </c>
      <c r="Y271" s="20" t="n">
        <f aca="false">_xlfn.xlookup(D271,'WRSI Sorgho'!$H$4:$H$354,'WRSI Sorgho'!$AI$4:$AI$354)</f>
        <v>83.2982702389205</v>
      </c>
      <c r="Z271" s="20" t="n">
        <f aca="false">V271</f>
        <v>82.7127323227562</v>
      </c>
      <c r="AA271" s="20" t="n">
        <f aca="false">_xlfn.xlookup(D271,'WRSI Fusion'!$H$4:$H$354,'WRSI Fusion'!$AJ$4:$AJ$354)</f>
        <v>68.7266602866405</v>
      </c>
      <c r="AB271" s="21" t="n">
        <f aca="false">AA271/Z271</f>
        <v>0.830907870610051</v>
      </c>
      <c r="AC271" s="11"/>
      <c r="AD271" s="11"/>
      <c r="AE271" s="11"/>
      <c r="AF271" s="22" t="n">
        <v>2023</v>
      </c>
      <c r="AG271" s="22" t="s">
        <v>52</v>
      </c>
      <c r="AH271" s="22" t="s">
        <v>53</v>
      </c>
      <c r="AI271" s="22"/>
      <c r="AJ271" s="23" t="n">
        <v>0.7</v>
      </c>
      <c r="AK271" s="24" t="n">
        <v>100000</v>
      </c>
      <c r="AL271" s="23" t="n">
        <v>0.8</v>
      </c>
      <c r="AM271" s="24" t="n">
        <v>25000</v>
      </c>
      <c r="AN271" s="23" t="n">
        <v>0.9</v>
      </c>
      <c r="AO271" s="24" t="n">
        <v>10000</v>
      </c>
      <c r="AP271" s="25" t="n">
        <f aca="false">IF(AB271&lt;AJ271,AK271,IF(AB271&lt;AL271,AM271,IF(AB271&lt;=AN271,AO271,0)))</f>
        <v>10000</v>
      </c>
    </row>
    <row r="272" customFormat="false" ht="15.65" hidden="false" customHeight="false" outlineLevel="0" collapsed="false">
      <c r="A272" s="11" t="n">
        <f aca="false">A271+1</f>
        <v>29</v>
      </c>
      <c r="B272" s="12" t="s">
        <v>317</v>
      </c>
      <c r="C272" s="12" t="s">
        <v>318</v>
      </c>
      <c r="D272" s="12" t="s">
        <v>319</v>
      </c>
      <c r="E272" s="12" t="s">
        <v>320</v>
      </c>
      <c r="F272" s="14" t="s">
        <v>343</v>
      </c>
      <c r="G272" s="13" t="s">
        <v>322</v>
      </c>
      <c r="H272" s="12" t="s">
        <v>55</v>
      </c>
      <c r="I272" s="12"/>
      <c r="J272" s="14"/>
      <c r="K272" s="15" t="n">
        <v>45187</v>
      </c>
      <c r="L272" s="14" t="s">
        <v>341</v>
      </c>
      <c r="M272" s="16" t="n">
        <v>1</v>
      </c>
      <c r="N272" s="16" t="n">
        <v>1</v>
      </c>
      <c r="O272" s="17" t="n">
        <v>100000</v>
      </c>
      <c r="P272" s="17" t="n">
        <v>100000</v>
      </c>
      <c r="Q272" s="18" t="n">
        <v>12600</v>
      </c>
      <c r="R272" s="19" t="n">
        <f aca="false">IF(H272="F",1,0)</f>
        <v>0</v>
      </c>
      <c r="S272" s="19" t="n">
        <f aca="false">IF(H272="M",1,0)</f>
        <v>1</v>
      </c>
      <c r="T272" s="11" t="s">
        <v>344</v>
      </c>
      <c r="U272" s="11" t="s">
        <v>325</v>
      </c>
      <c r="V272" s="20" t="n">
        <f aca="false">_xlfn.xlookup(D272,'WRSI Fusion'!$H$4:$H$354,'WRSI Fusion'!$AI$4:$AI$354)</f>
        <v>82.7127323227562</v>
      </c>
      <c r="W272" s="20" t="n">
        <f aca="false">_xlfn.xlookup(D272,'WRSI Maïs'!$H$4:$H$346,'WRSI Maïs'!$AG$4:$AG$346)</f>
        <v>87.7749226142368</v>
      </c>
      <c r="X272" s="20" t="n">
        <f aca="false">_xlfn.xlookup(D272,'WRSI Mil'!$H$5:$H$355,'WRSI Mil'!$AG$5:$AG$355)</f>
        <v>91.7988582593603</v>
      </c>
      <c r="Y272" s="20" t="n">
        <f aca="false">_xlfn.xlookup(D272,'WRSI Sorgho'!$H$4:$H$354,'WRSI Sorgho'!$AI$4:$AI$354)</f>
        <v>83.2982702389205</v>
      </c>
      <c r="Z272" s="20" t="n">
        <f aca="false">V272</f>
        <v>82.7127323227562</v>
      </c>
      <c r="AA272" s="20" t="n">
        <f aca="false">_xlfn.xlookup(D272,'WRSI Fusion'!$H$4:$H$354,'WRSI Fusion'!$AJ$4:$AJ$354)</f>
        <v>68.7266602866405</v>
      </c>
      <c r="AB272" s="21" t="n">
        <f aca="false">AA272/Z272</f>
        <v>0.830907870610051</v>
      </c>
      <c r="AC272" s="11"/>
      <c r="AD272" s="11"/>
      <c r="AE272" s="11"/>
      <c r="AF272" s="22" t="n">
        <v>2023</v>
      </c>
      <c r="AG272" s="22" t="s">
        <v>52</v>
      </c>
      <c r="AH272" s="22" t="s">
        <v>53</v>
      </c>
      <c r="AI272" s="22"/>
      <c r="AJ272" s="23" t="n">
        <v>0.7</v>
      </c>
      <c r="AK272" s="24" t="n">
        <v>100000</v>
      </c>
      <c r="AL272" s="23" t="n">
        <v>0.8</v>
      </c>
      <c r="AM272" s="24" t="n">
        <v>25000</v>
      </c>
      <c r="AN272" s="23" t="n">
        <v>0.9</v>
      </c>
      <c r="AO272" s="24" t="n">
        <v>10000</v>
      </c>
      <c r="AP272" s="25" t="n">
        <f aca="false">IF(AB272&lt;AJ272,AK272,IF(AB272&lt;AL272,AM272,IF(AB272&lt;=AN272,AO272,0)))</f>
        <v>10000</v>
      </c>
    </row>
    <row r="273" customFormat="false" ht="15.65" hidden="false" customHeight="false" outlineLevel="0" collapsed="false">
      <c r="A273" s="11" t="n">
        <f aca="false">A272+1</f>
        <v>30</v>
      </c>
      <c r="B273" s="12" t="s">
        <v>317</v>
      </c>
      <c r="C273" s="12" t="s">
        <v>318</v>
      </c>
      <c r="D273" s="12" t="s">
        <v>319</v>
      </c>
      <c r="E273" s="12" t="s">
        <v>320</v>
      </c>
      <c r="F273" s="14" t="s">
        <v>345</v>
      </c>
      <c r="G273" s="13" t="s">
        <v>322</v>
      </c>
      <c r="H273" s="12" t="s">
        <v>48</v>
      </c>
      <c r="I273" s="12"/>
      <c r="J273" s="14"/>
      <c r="K273" s="15" t="n">
        <v>45187</v>
      </c>
      <c r="L273" s="14" t="s">
        <v>341</v>
      </c>
      <c r="M273" s="16" t="n">
        <v>1</v>
      </c>
      <c r="N273" s="16" t="n">
        <v>1</v>
      </c>
      <c r="O273" s="17" t="n">
        <v>100000</v>
      </c>
      <c r="P273" s="17" t="n">
        <v>100000</v>
      </c>
      <c r="Q273" s="18" t="n">
        <v>12600</v>
      </c>
      <c r="R273" s="19" t="n">
        <f aca="false">IF(H273="F",1,0)</f>
        <v>1</v>
      </c>
      <c r="S273" s="19" t="n">
        <f aca="false">IF(H273="M",1,0)</f>
        <v>0</v>
      </c>
      <c r="T273" s="11" t="s">
        <v>346</v>
      </c>
      <c r="U273" s="11" t="s">
        <v>325</v>
      </c>
      <c r="V273" s="20" t="n">
        <f aca="false">_xlfn.xlookup(D273,'WRSI Fusion'!$H$4:$H$354,'WRSI Fusion'!$AI$4:$AI$354)</f>
        <v>82.7127323227562</v>
      </c>
      <c r="W273" s="20" t="n">
        <f aca="false">_xlfn.xlookup(D273,'WRSI Maïs'!$H$4:$H$346,'WRSI Maïs'!$AG$4:$AG$346)</f>
        <v>87.7749226142368</v>
      </c>
      <c r="X273" s="20" t="n">
        <f aca="false">_xlfn.xlookup(D273,'WRSI Mil'!$H$5:$H$355,'WRSI Mil'!$AG$5:$AG$355)</f>
        <v>91.7988582593603</v>
      </c>
      <c r="Y273" s="20" t="n">
        <f aca="false">_xlfn.xlookup(D273,'WRSI Sorgho'!$H$4:$H$354,'WRSI Sorgho'!$AI$4:$AI$354)</f>
        <v>83.2982702389205</v>
      </c>
      <c r="Z273" s="20" t="n">
        <f aca="false">V273</f>
        <v>82.7127323227562</v>
      </c>
      <c r="AA273" s="20" t="n">
        <f aca="false">_xlfn.xlookup(D273,'WRSI Fusion'!$H$4:$H$354,'WRSI Fusion'!$AJ$4:$AJ$354)</f>
        <v>68.7266602866405</v>
      </c>
      <c r="AB273" s="21" t="n">
        <f aca="false">AA273/Z273</f>
        <v>0.830907870610051</v>
      </c>
      <c r="AC273" s="11"/>
      <c r="AD273" s="11"/>
      <c r="AE273" s="11"/>
      <c r="AF273" s="22" t="n">
        <v>2023</v>
      </c>
      <c r="AG273" s="22" t="s">
        <v>52</v>
      </c>
      <c r="AH273" s="22" t="s">
        <v>53</v>
      </c>
      <c r="AI273" s="22"/>
      <c r="AJ273" s="23" t="n">
        <v>0.7</v>
      </c>
      <c r="AK273" s="24" t="n">
        <v>100000</v>
      </c>
      <c r="AL273" s="23" t="n">
        <v>0.8</v>
      </c>
      <c r="AM273" s="24" t="n">
        <v>25000</v>
      </c>
      <c r="AN273" s="23" t="n">
        <v>0.9</v>
      </c>
      <c r="AO273" s="24" t="n">
        <v>10000</v>
      </c>
      <c r="AP273" s="25" t="n">
        <f aca="false">IF(AB273&lt;AJ273,AK273,IF(AB273&lt;AL273,AM273,IF(AB273&lt;=AN273,AO273,0)))</f>
        <v>10000</v>
      </c>
    </row>
    <row r="274" customFormat="false" ht="15.65" hidden="false" customHeight="false" outlineLevel="0" collapsed="false">
      <c r="A274" s="11" t="n">
        <f aca="false">A273+1</f>
        <v>328</v>
      </c>
      <c r="B274" s="12" t="s">
        <v>317</v>
      </c>
      <c r="C274" s="12" t="s">
        <v>318</v>
      </c>
      <c r="D274" s="12" t="s">
        <v>319</v>
      </c>
      <c r="E274" s="12" t="s">
        <v>320</v>
      </c>
      <c r="F274" s="14" t="s">
        <v>347</v>
      </c>
      <c r="G274" s="13" t="s">
        <v>322</v>
      </c>
      <c r="H274" s="12" t="s">
        <v>48</v>
      </c>
      <c r="I274" s="12"/>
      <c r="J274" s="14"/>
      <c r="K274" s="15" t="n">
        <v>45184</v>
      </c>
      <c r="L274" s="14" t="s">
        <v>49</v>
      </c>
      <c r="M274" s="16" t="n">
        <v>1</v>
      </c>
      <c r="N274" s="16" t="n">
        <v>1</v>
      </c>
      <c r="O274" s="17" t="n">
        <v>100000</v>
      </c>
      <c r="P274" s="17" t="n">
        <v>100000</v>
      </c>
      <c r="Q274" s="18" t="n">
        <v>12600</v>
      </c>
      <c r="R274" s="19" t="n">
        <f aca="false">IF(H274="F",1,0)</f>
        <v>1</v>
      </c>
      <c r="S274" s="19" t="n">
        <f aca="false">IF(H274="M",1,0)</f>
        <v>0</v>
      </c>
      <c r="T274" s="11" t="s">
        <v>348</v>
      </c>
      <c r="U274" s="11" t="s">
        <v>51</v>
      </c>
      <c r="V274" s="20" t="n">
        <f aca="false">_xlfn.xlookup(D274,'WRSI Fusion'!$H$4:$H$354,'WRSI Fusion'!$AI$4:$AI$354)</f>
        <v>82.7127323227562</v>
      </c>
      <c r="W274" s="20" t="n">
        <f aca="false">_xlfn.xlookup(D274,'WRSI Maïs'!$H$4:$H$346,'WRSI Maïs'!$AG$4:$AG$346)</f>
        <v>87.7749226142368</v>
      </c>
      <c r="X274" s="20" t="n">
        <f aca="false">_xlfn.xlookup(D274,'WRSI Mil'!$H$5:$H$355,'WRSI Mil'!$AG$5:$AG$355)</f>
        <v>91.7988582593603</v>
      </c>
      <c r="Y274" s="20" t="n">
        <f aca="false">_xlfn.xlookup(D274,'WRSI Sorgho'!$H$4:$H$354,'WRSI Sorgho'!$AI$4:$AI$354)</f>
        <v>83.2982702389205</v>
      </c>
      <c r="Z274" s="20" t="n">
        <f aca="false">Y274</f>
        <v>83.2982702389205</v>
      </c>
      <c r="AA274" s="20" t="n">
        <f aca="false">_xlfn.xlookup(D274,'WRSI Sorgho'!$H$4:$H$354,'WRSI Sorgho'!$AJ$4:$AJ$354)</f>
        <v>69.2589718824511</v>
      </c>
      <c r="AB274" s="21" t="n">
        <f aca="false">AA274/Z274</f>
        <v>0.831457504265081</v>
      </c>
      <c r="AC274" s="11"/>
      <c r="AD274" s="11"/>
      <c r="AE274" s="11"/>
      <c r="AF274" s="22" t="n">
        <v>2023</v>
      </c>
      <c r="AG274" s="22" t="s">
        <v>52</v>
      </c>
      <c r="AH274" s="22" t="s">
        <v>53</v>
      </c>
      <c r="AI274" s="22"/>
      <c r="AJ274" s="23" t="n">
        <v>0.7</v>
      </c>
      <c r="AK274" s="24" t="n">
        <v>100000</v>
      </c>
      <c r="AL274" s="23" t="n">
        <v>0.8</v>
      </c>
      <c r="AM274" s="24" t="n">
        <v>25000</v>
      </c>
      <c r="AN274" s="23" t="n">
        <v>0.9</v>
      </c>
      <c r="AO274" s="24" t="n">
        <v>10000</v>
      </c>
      <c r="AP274" s="25" t="n">
        <f aca="false">IF(AB274&lt;AJ274,AK274,IF(AB274&lt;AL274,AM274,IF(AB274&lt;=AN274,AO274,0)))</f>
        <v>10000</v>
      </c>
    </row>
    <row r="275" customFormat="false" ht="15.65" hidden="false" customHeight="false" outlineLevel="0" collapsed="false">
      <c r="A275" s="11" t="n">
        <f aca="false">A274+1</f>
        <v>330</v>
      </c>
      <c r="B275" s="12" t="s">
        <v>317</v>
      </c>
      <c r="C275" s="12" t="s">
        <v>318</v>
      </c>
      <c r="D275" s="12" t="s">
        <v>319</v>
      </c>
      <c r="E275" s="12" t="s">
        <v>320</v>
      </c>
      <c r="F275" s="14" t="s">
        <v>347</v>
      </c>
      <c r="G275" s="13" t="s">
        <v>322</v>
      </c>
      <c r="H275" s="12" t="s">
        <v>55</v>
      </c>
      <c r="I275" s="12"/>
      <c r="J275" s="14"/>
      <c r="K275" s="15" t="n">
        <v>45184</v>
      </c>
      <c r="L275" s="14" t="s">
        <v>49</v>
      </c>
      <c r="M275" s="16" t="n">
        <v>1</v>
      </c>
      <c r="N275" s="16" t="n">
        <v>1</v>
      </c>
      <c r="O275" s="17" t="n">
        <v>100000</v>
      </c>
      <c r="P275" s="17" t="n">
        <v>100000</v>
      </c>
      <c r="Q275" s="18" t="n">
        <v>12600</v>
      </c>
      <c r="R275" s="19" t="n">
        <f aca="false">IF(H275="F",1,0)</f>
        <v>0</v>
      </c>
      <c r="S275" s="19" t="n">
        <f aca="false">IF(H275="M",1,0)</f>
        <v>1</v>
      </c>
      <c r="T275" s="11" t="s">
        <v>349</v>
      </c>
      <c r="U275" s="11" t="s">
        <v>51</v>
      </c>
      <c r="V275" s="20" t="n">
        <f aca="false">_xlfn.xlookup(D275,'WRSI Fusion'!$H$4:$H$354,'WRSI Fusion'!$AI$4:$AI$354)</f>
        <v>82.7127323227562</v>
      </c>
      <c r="W275" s="20" t="n">
        <f aca="false">_xlfn.xlookup(D275,'WRSI Maïs'!$H$4:$H$346,'WRSI Maïs'!$AG$4:$AG$346)</f>
        <v>87.7749226142368</v>
      </c>
      <c r="X275" s="20" t="n">
        <f aca="false">_xlfn.xlookup(D275,'WRSI Mil'!$H$5:$H$355,'WRSI Mil'!$AG$5:$AG$355)</f>
        <v>91.7988582593603</v>
      </c>
      <c r="Y275" s="20" t="n">
        <f aca="false">_xlfn.xlookup(D275,'WRSI Sorgho'!$H$4:$H$354,'WRSI Sorgho'!$AI$4:$AI$354)</f>
        <v>83.2982702389205</v>
      </c>
      <c r="Z275" s="20" t="n">
        <f aca="false">Y275</f>
        <v>83.2982702389205</v>
      </c>
      <c r="AA275" s="20" t="n">
        <f aca="false">_xlfn.xlookup(D275,'WRSI Sorgho'!$H$4:$H$354,'WRSI Sorgho'!$AJ$4:$AJ$354)</f>
        <v>69.2589718824511</v>
      </c>
      <c r="AB275" s="21" t="n">
        <f aca="false">AA275/Z275</f>
        <v>0.831457504265081</v>
      </c>
      <c r="AC275" s="11"/>
      <c r="AD275" s="11"/>
      <c r="AE275" s="11"/>
      <c r="AF275" s="22" t="n">
        <v>2023</v>
      </c>
      <c r="AG275" s="22" t="s">
        <v>52</v>
      </c>
      <c r="AH275" s="22" t="s">
        <v>53</v>
      </c>
      <c r="AI275" s="22"/>
      <c r="AJ275" s="23" t="n">
        <v>0.7</v>
      </c>
      <c r="AK275" s="24" t="n">
        <v>100000</v>
      </c>
      <c r="AL275" s="23" t="n">
        <v>0.8</v>
      </c>
      <c r="AM275" s="24" t="n">
        <v>25000</v>
      </c>
      <c r="AN275" s="23" t="n">
        <v>0.9</v>
      </c>
      <c r="AO275" s="24" t="n">
        <v>10000</v>
      </c>
      <c r="AP275" s="25" t="n">
        <f aca="false">IF(AB275&lt;AJ275,AK275,IF(AB275&lt;AL275,AM275,IF(AB275&lt;=AN275,AO275,0)))</f>
        <v>10000</v>
      </c>
    </row>
    <row r="276" customFormat="false" ht="15.65" hidden="false" customHeight="false" outlineLevel="0" collapsed="false">
      <c r="A276" s="11" t="n">
        <f aca="false">A275+1</f>
        <v>336</v>
      </c>
      <c r="B276" s="12" t="s">
        <v>317</v>
      </c>
      <c r="C276" s="12" t="s">
        <v>318</v>
      </c>
      <c r="D276" s="12" t="s">
        <v>319</v>
      </c>
      <c r="E276" s="12" t="s">
        <v>320</v>
      </c>
      <c r="F276" s="14" t="s">
        <v>340</v>
      </c>
      <c r="G276" s="13" t="s">
        <v>322</v>
      </c>
      <c r="H276" s="12" t="s">
        <v>55</v>
      </c>
      <c r="I276" s="12"/>
      <c r="J276" s="14"/>
      <c r="K276" s="15" t="n">
        <v>45187</v>
      </c>
      <c r="L276" s="14" t="s">
        <v>333</v>
      </c>
      <c r="M276" s="16" t="n">
        <v>1</v>
      </c>
      <c r="N276" s="16" t="n">
        <v>1</v>
      </c>
      <c r="O276" s="17" t="n">
        <v>100000</v>
      </c>
      <c r="P276" s="17" t="n">
        <v>100000</v>
      </c>
      <c r="Q276" s="18" t="n">
        <v>12600</v>
      </c>
      <c r="R276" s="19" t="n">
        <f aca="false">IF(H276="F",1,0)</f>
        <v>0</v>
      </c>
      <c r="S276" s="19" t="n">
        <f aca="false">IF(H276="M",1,0)</f>
        <v>1</v>
      </c>
      <c r="T276" s="11" t="s">
        <v>350</v>
      </c>
      <c r="U276" s="11" t="s">
        <v>325</v>
      </c>
      <c r="V276" s="20" t="n">
        <f aca="false">_xlfn.xlookup(D276,'WRSI Fusion'!$H$4:$H$354,'WRSI Fusion'!$AI$4:$AI$354)</f>
        <v>82.7127323227562</v>
      </c>
      <c r="W276" s="20" t="n">
        <f aca="false">_xlfn.xlookup(D276,'WRSI Maïs'!$H$4:$H$346,'WRSI Maïs'!$AG$4:$AG$346)</f>
        <v>87.7749226142368</v>
      </c>
      <c r="X276" s="20" t="n">
        <f aca="false">_xlfn.xlookup(D276,'WRSI Mil'!$H$5:$H$355,'WRSI Mil'!$AG$5:$AG$355)</f>
        <v>91.7988582593603</v>
      </c>
      <c r="Y276" s="20" t="n">
        <f aca="false">_xlfn.xlookup(D276,'WRSI Sorgho'!$H$4:$H$354,'WRSI Sorgho'!$AI$4:$AI$354)</f>
        <v>83.2982702389205</v>
      </c>
      <c r="Z276" s="20" t="n">
        <f aca="false">V276</f>
        <v>82.7127323227562</v>
      </c>
      <c r="AA276" s="20" t="n">
        <f aca="false">_xlfn.xlookup(D276,'WRSI Fusion'!$H$4:$H$354,'WRSI Fusion'!$AJ$4:$AJ$354)</f>
        <v>68.7266602866405</v>
      </c>
      <c r="AB276" s="21" t="n">
        <f aca="false">AA276/Z276</f>
        <v>0.830907870610051</v>
      </c>
      <c r="AC276" s="11"/>
      <c r="AD276" s="11"/>
      <c r="AE276" s="11"/>
      <c r="AF276" s="22" t="n">
        <v>2023</v>
      </c>
      <c r="AG276" s="22" t="s">
        <v>52</v>
      </c>
      <c r="AH276" s="22" t="s">
        <v>53</v>
      </c>
      <c r="AI276" s="22"/>
      <c r="AJ276" s="23" t="n">
        <v>0.7</v>
      </c>
      <c r="AK276" s="24" t="n">
        <v>100000</v>
      </c>
      <c r="AL276" s="23" t="n">
        <v>0.8</v>
      </c>
      <c r="AM276" s="24" t="n">
        <v>25000</v>
      </c>
      <c r="AN276" s="23" t="n">
        <v>0.9</v>
      </c>
      <c r="AO276" s="24" t="n">
        <v>10000</v>
      </c>
      <c r="AP276" s="25" t="n">
        <f aca="false">IF(AB276&lt;AJ276,AK276,IF(AB276&lt;AL276,AM276,IF(AB276&lt;=AN276,AO276,0)))</f>
        <v>10000</v>
      </c>
    </row>
    <row r="277" customFormat="false" ht="15.65" hidden="false" customHeight="false" outlineLevel="0" collapsed="false">
      <c r="A277" s="11" t="n">
        <f aca="false">A276+1</f>
        <v>338</v>
      </c>
      <c r="B277" s="12" t="s">
        <v>317</v>
      </c>
      <c r="C277" s="12" t="s">
        <v>318</v>
      </c>
      <c r="D277" s="12" t="s">
        <v>319</v>
      </c>
      <c r="E277" s="12" t="s">
        <v>320</v>
      </c>
      <c r="F277" s="14" t="s">
        <v>347</v>
      </c>
      <c r="G277" s="13" t="s">
        <v>322</v>
      </c>
      <c r="H277" s="12" t="s">
        <v>48</v>
      </c>
      <c r="I277" s="12"/>
      <c r="J277" s="14"/>
      <c r="K277" s="15" t="n">
        <v>45184</v>
      </c>
      <c r="L277" s="14" t="s">
        <v>49</v>
      </c>
      <c r="M277" s="16" t="n">
        <v>1</v>
      </c>
      <c r="N277" s="16" t="n">
        <v>1</v>
      </c>
      <c r="O277" s="17" t="n">
        <v>100000</v>
      </c>
      <c r="P277" s="17" t="n">
        <v>100000</v>
      </c>
      <c r="Q277" s="18" t="n">
        <v>12600</v>
      </c>
      <c r="R277" s="19" t="n">
        <f aca="false">IF(H277="F",1,0)</f>
        <v>1</v>
      </c>
      <c r="S277" s="19" t="n">
        <f aca="false">IF(H277="M",1,0)</f>
        <v>0</v>
      </c>
      <c r="T277" s="11" t="s">
        <v>351</v>
      </c>
      <c r="U277" s="11" t="s">
        <v>51</v>
      </c>
      <c r="V277" s="20" t="n">
        <f aca="false">_xlfn.xlookup(D277,'WRSI Fusion'!$H$4:$H$354,'WRSI Fusion'!$AI$4:$AI$354)</f>
        <v>82.7127323227562</v>
      </c>
      <c r="W277" s="20" t="n">
        <f aca="false">_xlfn.xlookup(D277,'WRSI Maïs'!$H$4:$H$346,'WRSI Maïs'!$AG$4:$AG$346)</f>
        <v>87.7749226142368</v>
      </c>
      <c r="X277" s="20" t="n">
        <f aca="false">_xlfn.xlookup(D277,'WRSI Mil'!$H$5:$H$355,'WRSI Mil'!$AG$5:$AG$355)</f>
        <v>91.7988582593603</v>
      </c>
      <c r="Y277" s="20" t="n">
        <f aca="false">_xlfn.xlookup(D277,'WRSI Sorgho'!$H$4:$H$354,'WRSI Sorgho'!$AI$4:$AI$354)</f>
        <v>83.2982702389205</v>
      </c>
      <c r="Z277" s="20" t="n">
        <f aca="false">Y277</f>
        <v>83.2982702389205</v>
      </c>
      <c r="AA277" s="20" t="n">
        <f aca="false">_xlfn.xlookup(D277,'WRSI Sorgho'!$H$4:$H$354,'WRSI Sorgho'!$AJ$4:$AJ$354)</f>
        <v>69.2589718824511</v>
      </c>
      <c r="AB277" s="21" t="n">
        <f aca="false">AA277/Z277</f>
        <v>0.831457504265081</v>
      </c>
      <c r="AC277" s="11"/>
      <c r="AD277" s="11"/>
      <c r="AE277" s="11"/>
      <c r="AF277" s="22" t="n">
        <v>2023</v>
      </c>
      <c r="AG277" s="22" t="s">
        <v>52</v>
      </c>
      <c r="AH277" s="22" t="s">
        <v>53</v>
      </c>
      <c r="AI277" s="22"/>
      <c r="AJ277" s="23" t="n">
        <v>0.7</v>
      </c>
      <c r="AK277" s="24" t="n">
        <v>100000</v>
      </c>
      <c r="AL277" s="23" t="n">
        <v>0.8</v>
      </c>
      <c r="AM277" s="24" t="n">
        <v>25000</v>
      </c>
      <c r="AN277" s="23" t="n">
        <v>0.9</v>
      </c>
      <c r="AO277" s="24" t="n">
        <v>10000</v>
      </c>
      <c r="AP277" s="25" t="n">
        <f aca="false">IF(AB277&lt;AJ277,AK277,IF(AB277&lt;AL277,AM277,IF(AB277&lt;=AN277,AO277,0)))</f>
        <v>10000</v>
      </c>
    </row>
    <row r="278" customFormat="false" ht="15.65" hidden="false" customHeight="false" outlineLevel="0" collapsed="false">
      <c r="A278" s="11" t="n">
        <f aca="false">A277+1</f>
        <v>339</v>
      </c>
      <c r="B278" s="12" t="s">
        <v>317</v>
      </c>
      <c r="C278" s="12" t="s">
        <v>318</v>
      </c>
      <c r="D278" s="12" t="s">
        <v>319</v>
      </c>
      <c r="E278" s="12" t="s">
        <v>320</v>
      </c>
      <c r="F278" s="14" t="s">
        <v>329</v>
      </c>
      <c r="G278" s="13" t="s">
        <v>322</v>
      </c>
      <c r="H278" s="12" t="s">
        <v>55</v>
      </c>
      <c r="I278" s="12"/>
      <c r="J278" s="14"/>
      <c r="K278" s="15" t="n">
        <v>45184</v>
      </c>
      <c r="L278" s="14" t="s">
        <v>49</v>
      </c>
      <c r="M278" s="16" t="n">
        <v>1</v>
      </c>
      <c r="N278" s="16" t="n">
        <v>1</v>
      </c>
      <c r="O278" s="17" t="n">
        <v>100000</v>
      </c>
      <c r="P278" s="17" t="n">
        <v>100000</v>
      </c>
      <c r="Q278" s="18" t="n">
        <v>12600</v>
      </c>
      <c r="R278" s="19" t="n">
        <f aca="false">IF(H278="F",1,0)</f>
        <v>0</v>
      </c>
      <c r="S278" s="19" t="n">
        <f aca="false">IF(H278="M",1,0)</f>
        <v>1</v>
      </c>
      <c r="T278" s="11" t="s">
        <v>352</v>
      </c>
      <c r="U278" s="11" t="s">
        <v>51</v>
      </c>
      <c r="V278" s="20" t="n">
        <f aca="false">_xlfn.xlookup(D278,'WRSI Fusion'!$H$4:$H$354,'WRSI Fusion'!$AI$4:$AI$354)</f>
        <v>82.7127323227562</v>
      </c>
      <c r="W278" s="20" t="n">
        <f aca="false">_xlfn.xlookup(D278,'WRSI Maïs'!$H$4:$H$346,'WRSI Maïs'!$AG$4:$AG$346)</f>
        <v>87.7749226142368</v>
      </c>
      <c r="X278" s="20" t="n">
        <f aca="false">_xlfn.xlookup(D278,'WRSI Mil'!$H$5:$H$355,'WRSI Mil'!$AG$5:$AG$355)</f>
        <v>91.7988582593603</v>
      </c>
      <c r="Y278" s="20" t="n">
        <f aca="false">_xlfn.xlookup(D278,'WRSI Sorgho'!$H$4:$H$354,'WRSI Sorgho'!$AI$4:$AI$354)</f>
        <v>83.2982702389205</v>
      </c>
      <c r="Z278" s="20" t="n">
        <f aca="false">Y278</f>
        <v>83.2982702389205</v>
      </c>
      <c r="AA278" s="20" t="n">
        <f aca="false">_xlfn.xlookup(D278,'WRSI Sorgho'!$H$4:$H$354,'WRSI Sorgho'!$AJ$4:$AJ$354)</f>
        <v>69.2589718824511</v>
      </c>
      <c r="AB278" s="21" t="n">
        <f aca="false">AA278/Z278</f>
        <v>0.831457504265081</v>
      </c>
      <c r="AC278" s="11"/>
      <c r="AD278" s="11"/>
      <c r="AE278" s="11"/>
      <c r="AF278" s="22" t="n">
        <v>2023</v>
      </c>
      <c r="AG278" s="22" t="s">
        <v>52</v>
      </c>
      <c r="AH278" s="22" t="s">
        <v>53</v>
      </c>
      <c r="AI278" s="22"/>
      <c r="AJ278" s="23" t="n">
        <v>0.7</v>
      </c>
      <c r="AK278" s="24" t="n">
        <v>100000</v>
      </c>
      <c r="AL278" s="23" t="n">
        <v>0.8</v>
      </c>
      <c r="AM278" s="24" t="n">
        <v>25000</v>
      </c>
      <c r="AN278" s="23" t="n">
        <v>0.9</v>
      </c>
      <c r="AO278" s="24" t="n">
        <v>10000</v>
      </c>
      <c r="AP278" s="25" t="n">
        <f aca="false">IF(AB278&lt;AJ278,AK278,IF(AB278&lt;AL278,AM278,IF(AB278&lt;=AN278,AO278,0)))</f>
        <v>10000</v>
      </c>
    </row>
    <row r="279" customFormat="false" ht="15.65" hidden="false" customHeight="false" outlineLevel="0" collapsed="false">
      <c r="A279" s="11" t="n">
        <f aca="false">A278+1</f>
        <v>342</v>
      </c>
      <c r="B279" s="12" t="s">
        <v>317</v>
      </c>
      <c r="C279" s="12" t="s">
        <v>318</v>
      </c>
      <c r="D279" s="12" t="s">
        <v>319</v>
      </c>
      <c r="E279" s="12" t="s">
        <v>320</v>
      </c>
      <c r="F279" s="14" t="s">
        <v>329</v>
      </c>
      <c r="G279" s="13" t="s">
        <v>322</v>
      </c>
      <c r="H279" s="12" t="s">
        <v>55</v>
      </c>
      <c r="I279" s="12"/>
      <c r="J279" s="14"/>
      <c r="K279" s="15" t="n">
        <v>45184</v>
      </c>
      <c r="L279" s="14" t="s">
        <v>49</v>
      </c>
      <c r="M279" s="16" t="n">
        <v>1</v>
      </c>
      <c r="N279" s="16" t="n">
        <v>1</v>
      </c>
      <c r="O279" s="17" t="n">
        <v>100000</v>
      </c>
      <c r="P279" s="17" t="n">
        <v>100000</v>
      </c>
      <c r="Q279" s="18" t="n">
        <v>12600</v>
      </c>
      <c r="R279" s="19" t="n">
        <f aca="false">IF(H279="F",1,0)</f>
        <v>0</v>
      </c>
      <c r="S279" s="19" t="n">
        <f aca="false">IF(H279="M",1,0)</f>
        <v>1</v>
      </c>
      <c r="T279" s="11" t="s">
        <v>353</v>
      </c>
      <c r="U279" s="11" t="s">
        <v>51</v>
      </c>
      <c r="V279" s="20" t="n">
        <f aca="false">_xlfn.xlookup(D279,'WRSI Fusion'!$H$4:$H$354,'WRSI Fusion'!$AI$4:$AI$354)</f>
        <v>82.7127323227562</v>
      </c>
      <c r="W279" s="20" t="n">
        <f aca="false">_xlfn.xlookup(D279,'WRSI Maïs'!$H$4:$H$346,'WRSI Maïs'!$AG$4:$AG$346)</f>
        <v>87.7749226142368</v>
      </c>
      <c r="X279" s="20" t="n">
        <f aca="false">_xlfn.xlookup(D279,'WRSI Mil'!$H$5:$H$355,'WRSI Mil'!$AG$5:$AG$355)</f>
        <v>91.7988582593603</v>
      </c>
      <c r="Y279" s="20" t="n">
        <f aca="false">_xlfn.xlookup(D279,'WRSI Sorgho'!$H$4:$H$354,'WRSI Sorgho'!$AI$4:$AI$354)</f>
        <v>83.2982702389205</v>
      </c>
      <c r="Z279" s="20" t="n">
        <f aca="false">Y279</f>
        <v>83.2982702389205</v>
      </c>
      <c r="AA279" s="20" t="n">
        <f aca="false">_xlfn.xlookup(D279,'WRSI Sorgho'!$H$4:$H$354,'WRSI Sorgho'!$AJ$4:$AJ$354)</f>
        <v>69.2589718824511</v>
      </c>
      <c r="AB279" s="21" t="n">
        <f aca="false">AA279/Z279</f>
        <v>0.831457504265081</v>
      </c>
      <c r="AC279" s="11"/>
      <c r="AD279" s="11"/>
      <c r="AE279" s="11"/>
      <c r="AF279" s="22" t="n">
        <v>2023</v>
      </c>
      <c r="AG279" s="22" t="s">
        <v>52</v>
      </c>
      <c r="AH279" s="22" t="s">
        <v>53</v>
      </c>
      <c r="AI279" s="22"/>
      <c r="AJ279" s="23" t="n">
        <v>0.7</v>
      </c>
      <c r="AK279" s="24" t="n">
        <v>100000</v>
      </c>
      <c r="AL279" s="23" t="n">
        <v>0.8</v>
      </c>
      <c r="AM279" s="24" t="n">
        <v>25000</v>
      </c>
      <c r="AN279" s="23" t="n">
        <v>0.9</v>
      </c>
      <c r="AO279" s="24" t="n">
        <v>10000</v>
      </c>
      <c r="AP279" s="25" t="n">
        <f aca="false">IF(AB279&lt;AJ279,AK279,IF(AB279&lt;AL279,AM279,IF(AB279&lt;=AN279,AO279,0)))</f>
        <v>10000</v>
      </c>
    </row>
    <row r="280" customFormat="false" ht="15.65" hidden="false" customHeight="false" outlineLevel="0" collapsed="false">
      <c r="A280" s="11" t="n">
        <f aca="false">A279+1</f>
        <v>343</v>
      </c>
      <c r="B280" s="12" t="s">
        <v>317</v>
      </c>
      <c r="C280" s="12" t="s">
        <v>318</v>
      </c>
      <c r="D280" s="12" t="s">
        <v>319</v>
      </c>
      <c r="E280" s="12" t="s">
        <v>320</v>
      </c>
      <c r="F280" s="14" t="s">
        <v>347</v>
      </c>
      <c r="G280" s="13" t="s">
        <v>322</v>
      </c>
      <c r="H280" s="12" t="s">
        <v>55</v>
      </c>
      <c r="I280" s="12"/>
      <c r="J280" s="14"/>
      <c r="K280" s="15" t="n">
        <v>45184</v>
      </c>
      <c r="L280" s="14" t="s">
        <v>49</v>
      </c>
      <c r="M280" s="16" t="n">
        <v>1</v>
      </c>
      <c r="N280" s="16" t="n">
        <v>1</v>
      </c>
      <c r="O280" s="17" t="n">
        <v>100000</v>
      </c>
      <c r="P280" s="17" t="n">
        <v>100000</v>
      </c>
      <c r="Q280" s="18" t="n">
        <v>12600</v>
      </c>
      <c r="R280" s="19" t="n">
        <f aca="false">IF(H280="F",1,0)</f>
        <v>0</v>
      </c>
      <c r="S280" s="19" t="n">
        <f aca="false">IF(H280="M",1,0)</f>
        <v>1</v>
      </c>
      <c r="T280" s="11" t="s">
        <v>354</v>
      </c>
      <c r="U280" s="11" t="s">
        <v>51</v>
      </c>
      <c r="V280" s="20" t="n">
        <f aca="false">_xlfn.xlookup(D280,'WRSI Fusion'!$H$4:$H$354,'WRSI Fusion'!$AI$4:$AI$354)</f>
        <v>82.7127323227562</v>
      </c>
      <c r="W280" s="20" t="n">
        <f aca="false">_xlfn.xlookup(D280,'WRSI Maïs'!$H$4:$H$346,'WRSI Maïs'!$AG$4:$AG$346)</f>
        <v>87.7749226142368</v>
      </c>
      <c r="X280" s="20" t="n">
        <f aca="false">_xlfn.xlookup(D280,'WRSI Mil'!$H$5:$H$355,'WRSI Mil'!$AG$5:$AG$355)</f>
        <v>91.7988582593603</v>
      </c>
      <c r="Y280" s="20" t="n">
        <f aca="false">_xlfn.xlookup(D280,'WRSI Sorgho'!$H$4:$H$354,'WRSI Sorgho'!$AI$4:$AI$354)</f>
        <v>83.2982702389205</v>
      </c>
      <c r="Z280" s="20" t="n">
        <f aca="false">Y280</f>
        <v>83.2982702389205</v>
      </c>
      <c r="AA280" s="20" t="n">
        <f aca="false">_xlfn.xlookup(D280,'WRSI Sorgho'!$H$4:$H$354,'WRSI Sorgho'!$AJ$4:$AJ$354)</f>
        <v>69.2589718824511</v>
      </c>
      <c r="AB280" s="21" t="n">
        <f aca="false">AA280/Z280</f>
        <v>0.831457504265081</v>
      </c>
      <c r="AC280" s="11"/>
      <c r="AD280" s="11"/>
      <c r="AE280" s="11"/>
      <c r="AF280" s="22" t="n">
        <v>2023</v>
      </c>
      <c r="AG280" s="22" t="s">
        <v>52</v>
      </c>
      <c r="AH280" s="22" t="s">
        <v>53</v>
      </c>
      <c r="AI280" s="22"/>
      <c r="AJ280" s="23" t="n">
        <v>0.7</v>
      </c>
      <c r="AK280" s="24" t="n">
        <v>100000</v>
      </c>
      <c r="AL280" s="23" t="n">
        <v>0.8</v>
      </c>
      <c r="AM280" s="24" t="n">
        <v>25000</v>
      </c>
      <c r="AN280" s="23" t="n">
        <v>0.9</v>
      </c>
      <c r="AO280" s="24" t="n">
        <v>10000</v>
      </c>
      <c r="AP280" s="25" t="n">
        <f aca="false">IF(AB280&lt;AJ280,AK280,IF(AB280&lt;AL280,AM280,IF(AB280&lt;=AN280,AO280,0)))</f>
        <v>10000</v>
      </c>
    </row>
    <row r="281" customFormat="false" ht="15.65" hidden="false" customHeight="false" outlineLevel="0" collapsed="false">
      <c r="A281" s="11" t="n">
        <f aca="false">A280+1</f>
        <v>347</v>
      </c>
      <c r="B281" s="12" t="s">
        <v>317</v>
      </c>
      <c r="C281" s="12" t="s">
        <v>318</v>
      </c>
      <c r="D281" s="12" t="s">
        <v>319</v>
      </c>
      <c r="E281" s="12" t="s">
        <v>320</v>
      </c>
      <c r="F281" s="14" t="s">
        <v>347</v>
      </c>
      <c r="G281" s="13" t="s">
        <v>322</v>
      </c>
      <c r="H281" s="12" t="s">
        <v>55</v>
      </c>
      <c r="I281" s="12"/>
      <c r="J281" s="14"/>
      <c r="K281" s="15" t="n">
        <v>45184</v>
      </c>
      <c r="L281" s="14" t="s">
        <v>49</v>
      </c>
      <c r="M281" s="16" t="n">
        <v>1</v>
      </c>
      <c r="N281" s="16" t="n">
        <v>1</v>
      </c>
      <c r="O281" s="17" t="n">
        <v>100000</v>
      </c>
      <c r="P281" s="17" t="n">
        <v>100000</v>
      </c>
      <c r="Q281" s="18" t="n">
        <v>12600</v>
      </c>
      <c r="R281" s="19" t="n">
        <f aca="false">IF(H281="F",1,0)</f>
        <v>0</v>
      </c>
      <c r="S281" s="19" t="n">
        <f aca="false">IF(H281="M",1,0)</f>
        <v>1</v>
      </c>
      <c r="T281" s="11" t="s">
        <v>355</v>
      </c>
      <c r="U281" s="11" t="s">
        <v>51</v>
      </c>
      <c r="V281" s="20" t="n">
        <f aca="false">_xlfn.xlookup(D281,'WRSI Fusion'!$H$4:$H$354,'WRSI Fusion'!$AI$4:$AI$354)</f>
        <v>82.7127323227562</v>
      </c>
      <c r="W281" s="20" t="n">
        <f aca="false">_xlfn.xlookup(D281,'WRSI Maïs'!$H$4:$H$346,'WRSI Maïs'!$AG$4:$AG$346)</f>
        <v>87.7749226142368</v>
      </c>
      <c r="X281" s="20" t="n">
        <f aca="false">_xlfn.xlookup(D281,'WRSI Mil'!$H$5:$H$355,'WRSI Mil'!$AG$5:$AG$355)</f>
        <v>91.7988582593603</v>
      </c>
      <c r="Y281" s="20" t="n">
        <f aca="false">_xlfn.xlookup(D281,'WRSI Sorgho'!$H$4:$H$354,'WRSI Sorgho'!$AI$4:$AI$354)</f>
        <v>83.2982702389205</v>
      </c>
      <c r="Z281" s="20" t="n">
        <f aca="false">Y281</f>
        <v>83.2982702389205</v>
      </c>
      <c r="AA281" s="20" t="n">
        <f aca="false">_xlfn.xlookup(D281,'WRSI Sorgho'!$H$4:$H$354,'WRSI Sorgho'!$AJ$4:$AJ$354)</f>
        <v>69.2589718824511</v>
      </c>
      <c r="AB281" s="21" t="n">
        <f aca="false">AA281/Z281</f>
        <v>0.831457504265081</v>
      </c>
      <c r="AC281" s="11"/>
      <c r="AD281" s="11"/>
      <c r="AE281" s="11"/>
      <c r="AF281" s="22" t="n">
        <v>2023</v>
      </c>
      <c r="AG281" s="22" t="s">
        <v>52</v>
      </c>
      <c r="AH281" s="22" t="s">
        <v>53</v>
      </c>
      <c r="AI281" s="22"/>
      <c r="AJ281" s="23" t="n">
        <v>0.7</v>
      </c>
      <c r="AK281" s="24" t="n">
        <v>100000</v>
      </c>
      <c r="AL281" s="23" t="n">
        <v>0.8</v>
      </c>
      <c r="AM281" s="24" t="n">
        <v>25000</v>
      </c>
      <c r="AN281" s="23" t="n">
        <v>0.9</v>
      </c>
      <c r="AO281" s="24" t="n">
        <v>10000</v>
      </c>
      <c r="AP281" s="25" t="n">
        <f aca="false">IF(AB281&lt;AJ281,AK281,IF(AB281&lt;AL281,AM281,IF(AB281&lt;=AN281,AO281,0)))</f>
        <v>10000</v>
      </c>
    </row>
    <row r="282" customFormat="false" ht="15.65" hidden="false" customHeight="false" outlineLevel="0" collapsed="false">
      <c r="A282" s="11" t="n">
        <f aca="false">A281+1</f>
        <v>350</v>
      </c>
      <c r="B282" s="12" t="s">
        <v>317</v>
      </c>
      <c r="C282" s="12" t="s">
        <v>318</v>
      </c>
      <c r="D282" s="12" t="s">
        <v>319</v>
      </c>
      <c r="E282" s="12" t="s">
        <v>320</v>
      </c>
      <c r="F282" s="14" t="s">
        <v>329</v>
      </c>
      <c r="G282" s="13" t="s">
        <v>322</v>
      </c>
      <c r="H282" s="12" t="s">
        <v>55</v>
      </c>
      <c r="I282" s="12"/>
      <c r="J282" s="14"/>
      <c r="K282" s="15" t="n">
        <v>45184</v>
      </c>
      <c r="L282" s="14" t="s">
        <v>49</v>
      </c>
      <c r="M282" s="16" t="n">
        <v>1</v>
      </c>
      <c r="N282" s="16" t="n">
        <v>1</v>
      </c>
      <c r="O282" s="17" t="n">
        <v>100000</v>
      </c>
      <c r="P282" s="17" t="n">
        <v>100000</v>
      </c>
      <c r="Q282" s="18" t="n">
        <v>12600</v>
      </c>
      <c r="R282" s="19" t="n">
        <f aca="false">IF(H282="F",1,0)</f>
        <v>0</v>
      </c>
      <c r="S282" s="19" t="n">
        <f aca="false">IF(H282="M",1,0)</f>
        <v>1</v>
      </c>
      <c r="T282" s="11" t="s">
        <v>356</v>
      </c>
      <c r="U282" s="11" t="s">
        <v>51</v>
      </c>
      <c r="V282" s="20" t="n">
        <f aca="false">_xlfn.xlookup(D282,'WRSI Fusion'!$H$4:$H$354,'WRSI Fusion'!$AI$4:$AI$354)</f>
        <v>82.7127323227562</v>
      </c>
      <c r="W282" s="20" t="n">
        <f aca="false">_xlfn.xlookup(D282,'WRSI Maïs'!$H$4:$H$346,'WRSI Maïs'!$AG$4:$AG$346)</f>
        <v>87.7749226142368</v>
      </c>
      <c r="X282" s="20" t="n">
        <f aca="false">_xlfn.xlookup(D282,'WRSI Mil'!$H$5:$H$355,'WRSI Mil'!$AG$5:$AG$355)</f>
        <v>91.7988582593603</v>
      </c>
      <c r="Y282" s="20" t="n">
        <f aca="false">_xlfn.xlookup(D282,'WRSI Sorgho'!$H$4:$H$354,'WRSI Sorgho'!$AI$4:$AI$354)</f>
        <v>83.2982702389205</v>
      </c>
      <c r="Z282" s="20" t="n">
        <f aca="false">Y282</f>
        <v>83.2982702389205</v>
      </c>
      <c r="AA282" s="20" t="n">
        <f aca="false">_xlfn.xlookup(D282,'WRSI Sorgho'!$H$4:$H$354,'WRSI Sorgho'!$AJ$4:$AJ$354)</f>
        <v>69.2589718824511</v>
      </c>
      <c r="AB282" s="21" t="n">
        <f aca="false">AA282/Z282</f>
        <v>0.831457504265081</v>
      </c>
      <c r="AC282" s="11"/>
      <c r="AD282" s="11"/>
      <c r="AE282" s="11"/>
      <c r="AF282" s="22" t="n">
        <v>2023</v>
      </c>
      <c r="AG282" s="22" t="s">
        <v>52</v>
      </c>
      <c r="AH282" s="22" t="s">
        <v>53</v>
      </c>
      <c r="AI282" s="22"/>
      <c r="AJ282" s="23" t="n">
        <v>0.7</v>
      </c>
      <c r="AK282" s="24" t="n">
        <v>100000</v>
      </c>
      <c r="AL282" s="23" t="n">
        <v>0.8</v>
      </c>
      <c r="AM282" s="24" t="n">
        <v>25000</v>
      </c>
      <c r="AN282" s="23" t="n">
        <v>0.9</v>
      </c>
      <c r="AO282" s="24" t="n">
        <v>10000</v>
      </c>
      <c r="AP282" s="25" t="n">
        <f aca="false">IF(AB282&lt;AJ282,AK282,IF(AB282&lt;AL282,AM282,IF(AB282&lt;=AN282,AO282,0)))</f>
        <v>10000</v>
      </c>
    </row>
    <row r="283" customFormat="false" ht="15.65" hidden="false" customHeight="false" outlineLevel="0" collapsed="false">
      <c r="A283" s="11" t="n">
        <f aca="false">A282+1</f>
        <v>352</v>
      </c>
      <c r="B283" s="12" t="s">
        <v>317</v>
      </c>
      <c r="C283" s="12" t="s">
        <v>318</v>
      </c>
      <c r="D283" s="12" t="s">
        <v>319</v>
      </c>
      <c r="E283" s="12" t="s">
        <v>320</v>
      </c>
      <c r="F283" s="14" t="s">
        <v>329</v>
      </c>
      <c r="G283" s="13" t="s">
        <v>322</v>
      </c>
      <c r="H283" s="12" t="s">
        <v>55</v>
      </c>
      <c r="I283" s="12"/>
      <c r="J283" s="14"/>
      <c r="K283" s="15" t="n">
        <v>45184</v>
      </c>
      <c r="L283" s="14" t="s">
        <v>49</v>
      </c>
      <c r="M283" s="16" t="n">
        <v>1</v>
      </c>
      <c r="N283" s="16" t="n">
        <v>1</v>
      </c>
      <c r="O283" s="17" t="n">
        <v>100000</v>
      </c>
      <c r="P283" s="17" t="n">
        <v>100000</v>
      </c>
      <c r="Q283" s="18" t="n">
        <v>12600</v>
      </c>
      <c r="R283" s="19" t="n">
        <f aca="false">IF(H283="F",1,0)</f>
        <v>0</v>
      </c>
      <c r="S283" s="19" t="n">
        <f aca="false">IF(H283="M",1,0)</f>
        <v>1</v>
      </c>
      <c r="T283" s="11" t="s">
        <v>357</v>
      </c>
      <c r="U283" s="11" t="s">
        <v>51</v>
      </c>
      <c r="V283" s="20" t="n">
        <f aca="false">_xlfn.xlookup(D283,'WRSI Fusion'!$H$4:$H$354,'WRSI Fusion'!$AI$4:$AI$354)</f>
        <v>82.7127323227562</v>
      </c>
      <c r="W283" s="20" t="n">
        <f aca="false">_xlfn.xlookup(D283,'WRSI Maïs'!$H$4:$H$346,'WRSI Maïs'!$AG$4:$AG$346)</f>
        <v>87.7749226142368</v>
      </c>
      <c r="X283" s="20" t="n">
        <f aca="false">_xlfn.xlookup(D283,'WRSI Mil'!$H$5:$H$355,'WRSI Mil'!$AG$5:$AG$355)</f>
        <v>91.7988582593603</v>
      </c>
      <c r="Y283" s="20" t="n">
        <f aca="false">_xlfn.xlookup(D283,'WRSI Sorgho'!$H$4:$H$354,'WRSI Sorgho'!$AI$4:$AI$354)</f>
        <v>83.2982702389205</v>
      </c>
      <c r="Z283" s="20" t="n">
        <f aca="false">Y283</f>
        <v>83.2982702389205</v>
      </c>
      <c r="AA283" s="20" t="n">
        <f aca="false">_xlfn.xlookup(D283,'WRSI Sorgho'!$H$4:$H$354,'WRSI Sorgho'!$AJ$4:$AJ$354)</f>
        <v>69.2589718824511</v>
      </c>
      <c r="AB283" s="21" t="n">
        <f aca="false">AA283/Z283</f>
        <v>0.831457504265081</v>
      </c>
      <c r="AC283" s="11"/>
      <c r="AD283" s="11"/>
      <c r="AE283" s="11"/>
      <c r="AF283" s="22" t="n">
        <v>2023</v>
      </c>
      <c r="AG283" s="22" t="s">
        <v>52</v>
      </c>
      <c r="AH283" s="22" t="s">
        <v>53</v>
      </c>
      <c r="AI283" s="22"/>
      <c r="AJ283" s="23" t="n">
        <v>0.7</v>
      </c>
      <c r="AK283" s="24" t="n">
        <v>100000</v>
      </c>
      <c r="AL283" s="23" t="n">
        <v>0.8</v>
      </c>
      <c r="AM283" s="24" t="n">
        <v>25000</v>
      </c>
      <c r="AN283" s="23" t="n">
        <v>0.9</v>
      </c>
      <c r="AO283" s="24" t="n">
        <v>10000</v>
      </c>
      <c r="AP283" s="25" t="n">
        <f aca="false">IF(AB283&lt;AJ283,AK283,IF(AB283&lt;AL283,AM283,IF(AB283&lt;=AN283,AO283,0)))</f>
        <v>10000</v>
      </c>
    </row>
    <row r="284" customFormat="false" ht="15.65" hidden="false" customHeight="false" outlineLevel="0" collapsed="false">
      <c r="A284" s="11" t="n">
        <f aca="false">A283+1</f>
        <v>355</v>
      </c>
      <c r="B284" s="12" t="s">
        <v>317</v>
      </c>
      <c r="C284" s="12" t="s">
        <v>318</v>
      </c>
      <c r="D284" s="12" t="s">
        <v>319</v>
      </c>
      <c r="E284" s="12" t="s">
        <v>320</v>
      </c>
      <c r="F284" s="14" t="s">
        <v>329</v>
      </c>
      <c r="G284" s="13" t="s">
        <v>322</v>
      </c>
      <c r="H284" s="12" t="s">
        <v>48</v>
      </c>
      <c r="I284" s="12"/>
      <c r="J284" s="14"/>
      <c r="K284" s="15" t="n">
        <v>45184</v>
      </c>
      <c r="L284" s="14" t="s">
        <v>49</v>
      </c>
      <c r="M284" s="16" t="n">
        <v>1</v>
      </c>
      <c r="N284" s="16" t="n">
        <v>1</v>
      </c>
      <c r="O284" s="17" t="n">
        <v>100000</v>
      </c>
      <c r="P284" s="17" t="n">
        <v>100000</v>
      </c>
      <c r="Q284" s="18" t="n">
        <v>12600</v>
      </c>
      <c r="R284" s="19" t="n">
        <f aca="false">IF(H284="F",1,0)</f>
        <v>1</v>
      </c>
      <c r="S284" s="19" t="n">
        <f aca="false">IF(H284="M",1,0)</f>
        <v>0</v>
      </c>
      <c r="T284" s="11" t="s">
        <v>358</v>
      </c>
      <c r="U284" s="11" t="s">
        <v>51</v>
      </c>
      <c r="V284" s="20" t="n">
        <f aca="false">_xlfn.xlookup(D284,'WRSI Fusion'!$H$4:$H$354,'WRSI Fusion'!$AI$4:$AI$354)</f>
        <v>82.7127323227562</v>
      </c>
      <c r="W284" s="20" t="n">
        <f aca="false">_xlfn.xlookup(D284,'WRSI Maïs'!$H$4:$H$346,'WRSI Maïs'!$AG$4:$AG$346)</f>
        <v>87.7749226142368</v>
      </c>
      <c r="X284" s="20" t="n">
        <f aca="false">_xlfn.xlookup(D284,'WRSI Mil'!$H$5:$H$355,'WRSI Mil'!$AG$5:$AG$355)</f>
        <v>91.7988582593603</v>
      </c>
      <c r="Y284" s="20" t="n">
        <f aca="false">_xlfn.xlookup(D284,'WRSI Sorgho'!$H$4:$H$354,'WRSI Sorgho'!$AI$4:$AI$354)</f>
        <v>83.2982702389205</v>
      </c>
      <c r="Z284" s="20" t="n">
        <f aca="false">Y284</f>
        <v>83.2982702389205</v>
      </c>
      <c r="AA284" s="20" t="n">
        <f aca="false">_xlfn.xlookup(D284,'WRSI Sorgho'!$H$4:$H$354,'WRSI Sorgho'!$AJ$4:$AJ$354)</f>
        <v>69.2589718824511</v>
      </c>
      <c r="AB284" s="21" t="n">
        <f aca="false">AA284/Z284</f>
        <v>0.831457504265081</v>
      </c>
      <c r="AC284" s="11"/>
      <c r="AD284" s="11"/>
      <c r="AE284" s="11"/>
      <c r="AF284" s="22" t="n">
        <v>2023</v>
      </c>
      <c r="AG284" s="22" t="s">
        <v>52</v>
      </c>
      <c r="AH284" s="22" t="s">
        <v>53</v>
      </c>
      <c r="AI284" s="22"/>
      <c r="AJ284" s="23" t="n">
        <v>0.7</v>
      </c>
      <c r="AK284" s="24" t="n">
        <v>100000</v>
      </c>
      <c r="AL284" s="23" t="n">
        <v>0.8</v>
      </c>
      <c r="AM284" s="24" t="n">
        <v>25000</v>
      </c>
      <c r="AN284" s="23" t="n">
        <v>0.9</v>
      </c>
      <c r="AO284" s="24" t="n">
        <v>10000</v>
      </c>
      <c r="AP284" s="25" t="n">
        <f aca="false">IF(AB284&lt;AJ284,AK284,IF(AB284&lt;AL284,AM284,IF(AB284&lt;=AN284,AO284,0)))</f>
        <v>10000</v>
      </c>
    </row>
    <row r="285" customFormat="false" ht="15.65" hidden="false" customHeight="false" outlineLevel="0" collapsed="false">
      <c r="A285" s="11" t="n">
        <f aca="false">A284+1</f>
        <v>356</v>
      </c>
      <c r="B285" s="12" t="s">
        <v>317</v>
      </c>
      <c r="C285" s="12" t="s">
        <v>318</v>
      </c>
      <c r="D285" s="12" t="s">
        <v>319</v>
      </c>
      <c r="E285" s="12" t="s">
        <v>320</v>
      </c>
      <c r="F285" s="14" t="s">
        <v>359</v>
      </c>
      <c r="G285" s="13" t="s">
        <v>322</v>
      </c>
      <c r="H285" s="12" t="s">
        <v>55</v>
      </c>
      <c r="I285" s="12"/>
      <c r="J285" s="14"/>
      <c r="K285" s="15" t="n">
        <v>45184</v>
      </c>
      <c r="L285" s="14" t="s">
        <v>49</v>
      </c>
      <c r="M285" s="16" t="n">
        <v>1</v>
      </c>
      <c r="N285" s="16" t="n">
        <v>1</v>
      </c>
      <c r="O285" s="17" t="n">
        <v>100000</v>
      </c>
      <c r="P285" s="17" t="n">
        <v>100000</v>
      </c>
      <c r="Q285" s="18" t="n">
        <v>12600</v>
      </c>
      <c r="R285" s="19" t="n">
        <f aca="false">IF(H285="F",1,0)</f>
        <v>0</v>
      </c>
      <c r="S285" s="19" t="n">
        <f aca="false">IF(H285="M",1,0)</f>
        <v>1</v>
      </c>
      <c r="T285" s="11" t="s">
        <v>360</v>
      </c>
      <c r="U285" s="11" t="s">
        <v>51</v>
      </c>
      <c r="V285" s="20" t="n">
        <f aca="false">_xlfn.xlookup(D285,'WRSI Fusion'!$H$4:$H$354,'WRSI Fusion'!$AI$4:$AI$354)</f>
        <v>82.7127323227562</v>
      </c>
      <c r="W285" s="20" t="n">
        <f aca="false">_xlfn.xlookup(D285,'WRSI Maïs'!$H$4:$H$346,'WRSI Maïs'!$AG$4:$AG$346)</f>
        <v>87.7749226142368</v>
      </c>
      <c r="X285" s="20" t="n">
        <f aca="false">_xlfn.xlookup(D285,'WRSI Mil'!$H$5:$H$355,'WRSI Mil'!$AG$5:$AG$355)</f>
        <v>91.7988582593603</v>
      </c>
      <c r="Y285" s="20" t="n">
        <f aca="false">_xlfn.xlookup(D285,'WRSI Sorgho'!$H$4:$H$354,'WRSI Sorgho'!$AI$4:$AI$354)</f>
        <v>83.2982702389205</v>
      </c>
      <c r="Z285" s="20" t="n">
        <f aca="false">Y285</f>
        <v>83.2982702389205</v>
      </c>
      <c r="AA285" s="20" t="n">
        <f aca="false">_xlfn.xlookup(D285,'WRSI Sorgho'!$H$4:$H$354,'WRSI Sorgho'!$AJ$4:$AJ$354)</f>
        <v>69.2589718824511</v>
      </c>
      <c r="AB285" s="21" t="n">
        <f aca="false">AA285/Z285</f>
        <v>0.831457504265081</v>
      </c>
      <c r="AC285" s="11"/>
      <c r="AD285" s="11"/>
      <c r="AE285" s="11"/>
      <c r="AF285" s="22" t="n">
        <v>2023</v>
      </c>
      <c r="AG285" s="22" t="s">
        <v>52</v>
      </c>
      <c r="AH285" s="22" t="s">
        <v>53</v>
      </c>
      <c r="AI285" s="22"/>
      <c r="AJ285" s="23" t="n">
        <v>0.7</v>
      </c>
      <c r="AK285" s="24" t="n">
        <v>100000</v>
      </c>
      <c r="AL285" s="23" t="n">
        <v>0.8</v>
      </c>
      <c r="AM285" s="24" t="n">
        <v>25000</v>
      </c>
      <c r="AN285" s="23" t="n">
        <v>0.9</v>
      </c>
      <c r="AO285" s="24" t="n">
        <v>10000</v>
      </c>
      <c r="AP285" s="25" t="n">
        <f aca="false">IF(AB285&lt;AJ285,AK285,IF(AB285&lt;AL285,AM285,IF(AB285&lt;=AN285,AO285,0)))</f>
        <v>10000</v>
      </c>
    </row>
    <row r="286" customFormat="false" ht="15.65" hidden="false" customHeight="false" outlineLevel="0" collapsed="false">
      <c r="A286" s="11" t="n">
        <f aca="false">A285+1</f>
        <v>357</v>
      </c>
      <c r="B286" s="12" t="s">
        <v>317</v>
      </c>
      <c r="C286" s="12" t="s">
        <v>318</v>
      </c>
      <c r="D286" s="12" t="s">
        <v>319</v>
      </c>
      <c r="E286" s="12" t="s">
        <v>320</v>
      </c>
      <c r="F286" s="14" t="s">
        <v>329</v>
      </c>
      <c r="G286" s="13" t="s">
        <v>322</v>
      </c>
      <c r="H286" s="12" t="s">
        <v>55</v>
      </c>
      <c r="I286" s="12"/>
      <c r="J286" s="14"/>
      <c r="K286" s="15" t="n">
        <v>45184</v>
      </c>
      <c r="L286" s="14" t="s">
        <v>49</v>
      </c>
      <c r="M286" s="16" t="n">
        <v>1</v>
      </c>
      <c r="N286" s="16" t="n">
        <v>1</v>
      </c>
      <c r="O286" s="17" t="n">
        <v>100000</v>
      </c>
      <c r="P286" s="17" t="n">
        <v>100000</v>
      </c>
      <c r="Q286" s="18" t="n">
        <v>12600</v>
      </c>
      <c r="R286" s="19" t="n">
        <f aca="false">IF(H286="F",1,0)</f>
        <v>0</v>
      </c>
      <c r="S286" s="19" t="n">
        <f aca="false">IF(H286="M",1,0)</f>
        <v>1</v>
      </c>
      <c r="T286" s="11" t="s">
        <v>361</v>
      </c>
      <c r="U286" s="11" t="s">
        <v>51</v>
      </c>
      <c r="V286" s="20" t="n">
        <f aca="false">_xlfn.xlookup(D286,'WRSI Fusion'!$H$4:$H$354,'WRSI Fusion'!$AI$4:$AI$354)</f>
        <v>82.7127323227562</v>
      </c>
      <c r="W286" s="20" t="n">
        <f aca="false">_xlfn.xlookup(D286,'WRSI Maïs'!$H$4:$H$346,'WRSI Maïs'!$AG$4:$AG$346)</f>
        <v>87.7749226142368</v>
      </c>
      <c r="X286" s="20" t="n">
        <f aca="false">_xlfn.xlookup(D286,'WRSI Mil'!$H$5:$H$355,'WRSI Mil'!$AG$5:$AG$355)</f>
        <v>91.7988582593603</v>
      </c>
      <c r="Y286" s="20" t="n">
        <f aca="false">_xlfn.xlookup(D286,'WRSI Sorgho'!$H$4:$H$354,'WRSI Sorgho'!$AI$4:$AI$354)</f>
        <v>83.2982702389205</v>
      </c>
      <c r="Z286" s="20" t="n">
        <f aca="false">Y286</f>
        <v>83.2982702389205</v>
      </c>
      <c r="AA286" s="20" t="n">
        <f aca="false">_xlfn.xlookup(D286,'WRSI Sorgho'!$H$4:$H$354,'WRSI Sorgho'!$AJ$4:$AJ$354)</f>
        <v>69.2589718824511</v>
      </c>
      <c r="AB286" s="21" t="n">
        <f aca="false">AA286/Z286</f>
        <v>0.831457504265081</v>
      </c>
      <c r="AC286" s="11"/>
      <c r="AD286" s="11"/>
      <c r="AE286" s="11"/>
      <c r="AF286" s="22" t="n">
        <v>2023</v>
      </c>
      <c r="AG286" s="22" t="s">
        <v>52</v>
      </c>
      <c r="AH286" s="22" t="s">
        <v>53</v>
      </c>
      <c r="AI286" s="22"/>
      <c r="AJ286" s="23" t="n">
        <v>0.7</v>
      </c>
      <c r="AK286" s="24" t="n">
        <v>100000</v>
      </c>
      <c r="AL286" s="23" t="n">
        <v>0.8</v>
      </c>
      <c r="AM286" s="24" t="n">
        <v>25000</v>
      </c>
      <c r="AN286" s="23" t="n">
        <v>0.9</v>
      </c>
      <c r="AO286" s="24" t="n">
        <v>10000</v>
      </c>
      <c r="AP286" s="25" t="n">
        <f aca="false">IF(AB286&lt;AJ286,AK286,IF(AB286&lt;AL286,AM286,IF(AB286&lt;=AN286,AO286,0)))</f>
        <v>10000</v>
      </c>
    </row>
    <row r="287" customFormat="false" ht="15.65" hidden="false" customHeight="false" outlineLevel="0" collapsed="false">
      <c r="A287" s="11" t="n">
        <f aca="false">A286+1</f>
        <v>358</v>
      </c>
      <c r="B287" s="12" t="s">
        <v>317</v>
      </c>
      <c r="C287" s="12" t="s">
        <v>318</v>
      </c>
      <c r="D287" s="12" t="s">
        <v>319</v>
      </c>
      <c r="E287" s="12" t="s">
        <v>320</v>
      </c>
      <c r="F287" s="14" t="s">
        <v>329</v>
      </c>
      <c r="G287" s="13" t="s">
        <v>322</v>
      </c>
      <c r="H287" s="12" t="s">
        <v>48</v>
      </c>
      <c r="I287" s="12"/>
      <c r="J287" s="14"/>
      <c r="K287" s="15" t="n">
        <v>45184</v>
      </c>
      <c r="L287" s="14" t="s">
        <v>49</v>
      </c>
      <c r="M287" s="16" t="n">
        <v>1</v>
      </c>
      <c r="N287" s="16" t="n">
        <v>1</v>
      </c>
      <c r="O287" s="17" t="n">
        <v>100000</v>
      </c>
      <c r="P287" s="17" t="n">
        <v>100000</v>
      </c>
      <c r="Q287" s="18" t="n">
        <v>12600</v>
      </c>
      <c r="R287" s="19" t="n">
        <f aca="false">IF(H287="F",1,0)</f>
        <v>1</v>
      </c>
      <c r="S287" s="19" t="n">
        <f aca="false">IF(H287="M",1,0)</f>
        <v>0</v>
      </c>
      <c r="T287" s="11" t="s">
        <v>362</v>
      </c>
      <c r="U287" s="11" t="s">
        <v>51</v>
      </c>
      <c r="V287" s="20" t="n">
        <f aca="false">_xlfn.xlookup(D287,'WRSI Fusion'!$H$4:$H$354,'WRSI Fusion'!$AI$4:$AI$354)</f>
        <v>82.7127323227562</v>
      </c>
      <c r="W287" s="20" t="n">
        <f aca="false">_xlfn.xlookup(D287,'WRSI Maïs'!$H$4:$H$346,'WRSI Maïs'!$AG$4:$AG$346)</f>
        <v>87.7749226142368</v>
      </c>
      <c r="X287" s="20" t="n">
        <f aca="false">_xlfn.xlookup(D287,'WRSI Mil'!$H$5:$H$355,'WRSI Mil'!$AG$5:$AG$355)</f>
        <v>91.7988582593603</v>
      </c>
      <c r="Y287" s="20" t="n">
        <f aca="false">_xlfn.xlookup(D287,'WRSI Sorgho'!$H$4:$H$354,'WRSI Sorgho'!$AI$4:$AI$354)</f>
        <v>83.2982702389205</v>
      </c>
      <c r="Z287" s="20" t="n">
        <f aca="false">Y287</f>
        <v>83.2982702389205</v>
      </c>
      <c r="AA287" s="20" t="n">
        <f aca="false">_xlfn.xlookup(D287,'WRSI Sorgho'!$H$4:$H$354,'WRSI Sorgho'!$AJ$4:$AJ$354)</f>
        <v>69.2589718824511</v>
      </c>
      <c r="AB287" s="21" t="n">
        <f aca="false">AA287/Z287</f>
        <v>0.831457504265081</v>
      </c>
      <c r="AC287" s="11"/>
      <c r="AD287" s="11"/>
      <c r="AE287" s="11"/>
      <c r="AF287" s="22" t="n">
        <v>2023</v>
      </c>
      <c r="AG287" s="22" t="s">
        <v>52</v>
      </c>
      <c r="AH287" s="22" t="s">
        <v>53</v>
      </c>
      <c r="AI287" s="22"/>
      <c r="AJ287" s="23" t="n">
        <v>0.7</v>
      </c>
      <c r="AK287" s="24" t="n">
        <v>100000</v>
      </c>
      <c r="AL287" s="23" t="n">
        <v>0.8</v>
      </c>
      <c r="AM287" s="24" t="n">
        <v>25000</v>
      </c>
      <c r="AN287" s="23" t="n">
        <v>0.9</v>
      </c>
      <c r="AO287" s="24" t="n">
        <v>10000</v>
      </c>
      <c r="AP287" s="25" t="n">
        <f aca="false">IF(AB287&lt;AJ287,AK287,IF(AB287&lt;AL287,AM287,IF(AB287&lt;=AN287,AO287,0)))</f>
        <v>10000</v>
      </c>
    </row>
    <row r="288" customFormat="false" ht="15.65" hidden="false" customHeight="false" outlineLevel="0" collapsed="false">
      <c r="A288" s="11" t="n">
        <f aca="false">A287+1</f>
        <v>359</v>
      </c>
      <c r="B288" s="12" t="s">
        <v>317</v>
      </c>
      <c r="C288" s="12" t="s">
        <v>318</v>
      </c>
      <c r="D288" s="12" t="s">
        <v>319</v>
      </c>
      <c r="E288" s="12" t="s">
        <v>320</v>
      </c>
      <c r="F288" s="14" t="s">
        <v>359</v>
      </c>
      <c r="G288" s="13" t="s">
        <v>322</v>
      </c>
      <c r="H288" s="12" t="s">
        <v>48</v>
      </c>
      <c r="I288" s="12"/>
      <c r="J288" s="14"/>
      <c r="K288" s="15" t="n">
        <v>45184</v>
      </c>
      <c r="L288" s="14" t="s">
        <v>49</v>
      </c>
      <c r="M288" s="16" t="n">
        <v>1</v>
      </c>
      <c r="N288" s="16" t="n">
        <v>1</v>
      </c>
      <c r="O288" s="17" t="n">
        <v>100000</v>
      </c>
      <c r="P288" s="17" t="n">
        <v>100000</v>
      </c>
      <c r="Q288" s="18" t="n">
        <v>12600</v>
      </c>
      <c r="R288" s="19" t="n">
        <f aca="false">IF(H288="F",1,0)</f>
        <v>1</v>
      </c>
      <c r="S288" s="19" t="n">
        <f aca="false">IF(H288="M",1,0)</f>
        <v>0</v>
      </c>
      <c r="T288" s="11" t="s">
        <v>363</v>
      </c>
      <c r="U288" s="11" t="s">
        <v>51</v>
      </c>
      <c r="V288" s="20" t="n">
        <f aca="false">_xlfn.xlookup(D288,'WRSI Fusion'!$H$4:$H$354,'WRSI Fusion'!$AI$4:$AI$354)</f>
        <v>82.7127323227562</v>
      </c>
      <c r="W288" s="20" t="n">
        <f aca="false">_xlfn.xlookup(D288,'WRSI Maïs'!$H$4:$H$346,'WRSI Maïs'!$AG$4:$AG$346)</f>
        <v>87.7749226142368</v>
      </c>
      <c r="X288" s="20" t="n">
        <f aca="false">_xlfn.xlookup(D288,'WRSI Mil'!$H$5:$H$355,'WRSI Mil'!$AG$5:$AG$355)</f>
        <v>91.7988582593603</v>
      </c>
      <c r="Y288" s="20" t="n">
        <f aca="false">_xlfn.xlookup(D288,'WRSI Sorgho'!$H$4:$H$354,'WRSI Sorgho'!$AI$4:$AI$354)</f>
        <v>83.2982702389205</v>
      </c>
      <c r="Z288" s="20" t="n">
        <f aca="false">Y288</f>
        <v>83.2982702389205</v>
      </c>
      <c r="AA288" s="20" t="n">
        <f aca="false">_xlfn.xlookup(D288,'WRSI Sorgho'!$H$4:$H$354,'WRSI Sorgho'!$AJ$4:$AJ$354)</f>
        <v>69.2589718824511</v>
      </c>
      <c r="AB288" s="21" t="n">
        <f aca="false">AA288/Z288</f>
        <v>0.831457504265081</v>
      </c>
      <c r="AC288" s="11"/>
      <c r="AD288" s="11"/>
      <c r="AE288" s="11"/>
      <c r="AF288" s="22" t="n">
        <v>2023</v>
      </c>
      <c r="AG288" s="22" t="s">
        <v>52</v>
      </c>
      <c r="AH288" s="22" t="s">
        <v>53</v>
      </c>
      <c r="AI288" s="22"/>
      <c r="AJ288" s="23" t="n">
        <v>0.7</v>
      </c>
      <c r="AK288" s="24" t="n">
        <v>100000</v>
      </c>
      <c r="AL288" s="23" t="n">
        <v>0.8</v>
      </c>
      <c r="AM288" s="24" t="n">
        <v>25000</v>
      </c>
      <c r="AN288" s="23" t="n">
        <v>0.9</v>
      </c>
      <c r="AO288" s="24" t="n">
        <v>10000</v>
      </c>
      <c r="AP288" s="25" t="n">
        <f aca="false">IF(AB288&lt;AJ288,AK288,IF(AB288&lt;AL288,AM288,IF(AB288&lt;=AN288,AO288,0)))</f>
        <v>10000</v>
      </c>
    </row>
    <row r="289" customFormat="false" ht="15.65" hidden="false" customHeight="false" outlineLevel="0" collapsed="false">
      <c r="A289" s="11" t="n">
        <f aca="false">A288+1</f>
        <v>360</v>
      </c>
      <c r="B289" s="12" t="s">
        <v>317</v>
      </c>
      <c r="C289" s="12" t="s">
        <v>318</v>
      </c>
      <c r="D289" s="12" t="s">
        <v>319</v>
      </c>
      <c r="E289" s="12" t="s">
        <v>320</v>
      </c>
      <c r="F289" s="14" t="s">
        <v>359</v>
      </c>
      <c r="G289" s="13" t="s">
        <v>322</v>
      </c>
      <c r="H289" s="12" t="s">
        <v>48</v>
      </c>
      <c r="I289" s="12"/>
      <c r="J289" s="14"/>
      <c r="K289" s="15" t="n">
        <v>45184</v>
      </c>
      <c r="L289" s="14" t="s">
        <v>49</v>
      </c>
      <c r="M289" s="16" t="n">
        <v>1</v>
      </c>
      <c r="N289" s="16" t="n">
        <v>1</v>
      </c>
      <c r="O289" s="17" t="n">
        <v>100000</v>
      </c>
      <c r="P289" s="17" t="n">
        <v>100000</v>
      </c>
      <c r="Q289" s="18" t="n">
        <v>12600</v>
      </c>
      <c r="R289" s="19" t="n">
        <f aca="false">IF(H289="F",1,0)</f>
        <v>1</v>
      </c>
      <c r="S289" s="19" t="n">
        <f aca="false">IF(H289="M",1,0)</f>
        <v>0</v>
      </c>
      <c r="T289" s="11" t="s">
        <v>364</v>
      </c>
      <c r="U289" s="11" t="s">
        <v>51</v>
      </c>
      <c r="V289" s="20" t="n">
        <f aca="false">_xlfn.xlookup(D289,'WRSI Fusion'!$H$4:$H$354,'WRSI Fusion'!$AI$4:$AI$354)</f>
        <v>82.7127323227562</v>
      </c>
      <c r="W289" s="20" t="n">
        <f aca="false">_xlfn.xlookup(D289,'WRSI Maïs'!$H$4:$H$346,'WRSI Maïs'!$AG$4:$AG$346)</f>
        <v>87.7749226142368</v>
      </c>
      <c r="X289" s="20" t="n">
        <f aca="false">_xlfn.xlookup(D289,'WRSI Mil'!$H$5:$H$355,'WRSI Mil'!$AG$5:$AG$355)</f>
        <v>91.7988582593603</v>
      </c>
      <c r="Y289" s="20" t="n">
        <f aca="false">_xlfn.xlookup(D289,'WRSI Sorgho'!$H$4:$H$354,'WRSI Sorgho'!$AI$4:$AI$354)</f>
        <v>83.2982702389205</v>
      </c>
      <c r="Z289" s="20" t="n">
        <f aca="false">Y289</f>
        <v>83.2982702389205</v>
      </c>
      <c r="AA289" s="20" t="n">
        <f aca="false">_xlfn.xlookup(D289,'WRSI Sorgho'!$H$4:$H$354,'WRSI Sorgho'!$AJ$4:$AJ$354)</f>
        <v>69.2589718824511</v>
      </c>
      <c r="AB289" s="21" t="n">
        <f aca="false">AA289/Z289</f>
        <v>0.831457504265081</v>
      </c>
      <c r="AC289" s="11"/>
      <c r="AD289" s="11"/>
      <c r="AE289" s="11"/>
      <c r="AF289" s="22" t="n">
        <v>2023</v>
      </c>
      <c r="AG289" s="22" t="s">
        <v>52</v>
      </c>
      <c r="AH289" s="22" t="s">
        <v>53</v>
      </c>
      <c r="AI289" s="22"/>
      <c r="AJ289" s="23" t="n">
        <v>0.7</v>
      </c>
      <c r="AK289" s="24" t="n">
        <v>100000</v>
      </c>
      <c r="AL289" s="23" t="n">
        <v>0.8</v>
      </c>
      <c r="AM289" s="24" t="n">
        <v>25000</v>
      </c>
      <c r="AN289" s="23" t="n">
        <v>0.9</v>
      </c>
      <c r="AO289" s="24" t="n">
        <v>10000</v>
      </c>
      <c r="AP289" s="25" t="n">
        <f aca="false">IF(AB289&lt;AJ289,AK289,IF(AB289&lt;AL289,AM289,IF(AB289&lt;=AN289,AO289,0)))</f>
        <v>10000</v>
      </c>
    </row>
    <row r="290" customFormat="false" ht="15.65" hidden="false" customHeight="false" outlineLevel="0" collapsed="false">
      <c r="A290" s="11" t="n">
        <f aca="false">A289+1</f>
        <v>364</v>
      </c>
      <c r="B290" s="12" t="s">
        <v>317</v>
      </c>
      <c r="C290" s="12" t="s">
        <v>318</v>
      </c>
      <c r="D290" s="12" t="s">
        <v>319</v>
      </c>
      <c r="E290" s="12" t="s">
        <v>320</v>
      </c>
      <c r="F290" s="14" t="s">
        <v>365</v>
      </c>
      <c r="G290" s="13" t="s">
        <v>322</v>
      </c>
      <c r="H290" s="12" t="s">
        <v>55</v>
      </c>
      <c r="I290" s="12"/>
      <c r="J290" s="14"/>
      <c r="K290" s="15" t="n">
        <v>45184</v>
      </c>
      <c r="L290" s="14" t="s">
        <v>366</v>
      </c>
      <c r="M290" s="16" t="n">
        <v>1</v>
      </c>
      <c r="N290" s="16" t="n">
        <v>1</v>
      </c>
      <c r="O290" s="17" t="n">
        <v>100000</v>
      </c>
      <c r="P290" s="17" t="n">
        <v>100000</v>
      </c>
      <c r="Q290" s="18" t="n">
        <v>12600</v>
      </c>
      <c r="R290" s="19" t="n">
        <f aca="false">IF(H290="F",1,0)</f>
        <v>0</v>
      </c>
      <c r="S290" s="19" t="n">
        <f aca="false">IF(H290="M",1,0)</f>
        <v>1</v>
      </c>
      <c r="T290" s="11" t="s">
        <v>367</v>
      </c>
      <c r="U290" s="11" t="s">
        <v>325</v>
      </c>
      <c r="V290" s="20" t="n">
        <f aca="false">_xlfn.xlookup(D290,'WRSI Fusion'!$H$4:$H$354,'WRSI Fusion'!$AI$4:$AI$354)</f>
        <v>82.7127323227562</v>
      </c>
      <c r="W290" s="20" t="n">
        <f aca="false">_xlfn.xlookup(D290,'WRSI Maïs'!$H$4:$H$346,'WRSI Maïs'!$AG$4:$AG$346)</f>
        <v>87.7749226142368</v>
      </c>
      <c r="X290" s="20" t="n">
        <f aca="false">_xlfn.xlookup(D290,'WRSI Mil'!$H$5:$H$355,'WRSI Mil'!$AG$5:$AG$355)</f>
        <v>91.7988582593603</v>
      </c>
      <c r="Y290" s="20" t="n">
        <f aca="false">_xlfn.xlookup(D290,'WRSI Sorgho'!$H$4:$H$354,'WRSI Sorgho'!$AI$4:$AI$354)</f>
        <v>83.2982702389205</v>
      </c>
      <c r="Z290" s="20" t="n">
        <f aca="false">V290</f>
        <v>82.7127323227562</v>
      </c>
      <c r="AA290" s="20" t="n">
        <f aca="false">_xlfn.xlookup(D290,'WRSI Fusion'!$H$4:$H$354,'WRSI Fusion'!$AJ$4:$AJ$354)</f>
        <v>68.7266602866405</v>
      </c>
      <c r="AB290" s="21" t="n">
        <f aca="false">AA290/Z290</f>
        <v>0.830907870610051</v>
      </c>
      <c r="AC290" s="11"/>
      <c r="AD290" s="11"/>
      <c r="AE290" s="11"/>
      <c r="AF290" s="22" t="n">
        <v>2023</v>
      </c>
      <c r="AG290" s="22" t="s">
        <v>52</v>
      </c>
      <c r="AH290" s="22" t="s">
        <v>53</v>
      </c>
      <c r="AI290" s="22"/>
      <c r="AJ290" s="23" t="n">
        <v>0.7</v>
      </c>
      <c r="AK290" s="24" t="n">
        <v>100000</v>
      </c>
      <c r="AL290" s="23" t="n">
        <v>0.8</v>
      </c>
      <c r="AM290" s="24" t="n">
        <v>25000</v>
      </c>
      <c r="AN290" s="23" t="n">
        <v>0.9</v>
      </c>
      <c r="AO290" s="24" t="n">
        <v>10000</v>
      </c>
      <c r="AP290" s="25" t="n">
        <f aca="false">IF(AB290&lt;AJ290,AK290,IF(AB290&lt;AL290,AM290,IF(AB290&lt;=AN290,AO290,0)))</f>
        <v>10000</v>
      </c>
    </row>
    <row r="291" customFormat="false" ht="15.65" hidden="false" customHeight="false" outlineLevel="0" collapsed="false">
      <c r="A291" s="11" t="n">
        <f aca="false">A290+1</f>
        <v>366</v>
      </c>
      <c r="B291" s="12" t="s">
        <v>317</v>
      </c>
      <c r="C291" s="12" t="s">
        <v>318</v>
      </c>
      <c r="D291" s="12" t="s">
        <v>319</v>
      </c>
      <c r="E291" s="12" t="s">
        <v>320</v>
      </c>
      <c r="F291" s="14" t="s">
        <v>368</v>
      </c>
      <c r="G291" s="13" t="s">
        <v>322</v>
      </c>
      <c r="H291" s="12" t="s">
        <v>55</v>
      </c>
      <c r="I291" s="12"/>
      <c r="J291" s="14"/>
      <c r="K291" s="15" t="n">
        <v>45184</v>
      </c>
      <c r="L291" s="14" t="s">
        <v>369</v>
      </c>
      <c r="M291" s="16" t="n">
        <v>1</v>
      </c>
      <c r="N291" s="16" t="n">
        <v>1</v>
      </c>
      <c r="O291" s="17" t="n">
        <v>100000</v>
      </c>
      <c r="P291" s="17" t="n">
        <v>100000</v>
      </c>
      <c r="Q291" s="18" t="n">
        <v>12600</v>
      </c>
      <c r="R291" s="19" t="n">
        <f aca="false">IF(H291="F",1,0)</f>
        <v>0</v>
      </c>
      <c r="S291" s="19" t="n">
        <f aca="false">IF(H291="M",1,0)</f>
        <v>1</v>
      </c>
      <c r="T291" s="11" t="s">
        <v>370</v>
      </c>
      <c r="U291" s="11" t="s">
        <v>325</v>
      </c>
      <c r="V291" s="20" t="n">
        <f aca="false">_xlfn.xlookup(D291,'WRSI Fusion'!$H$4:$H$354,'WRSI Fusion'!$AI$4:$AI$354)</f>
        <v>82.7127323227562</v>
      </c>
      <c r="W291" s="20" t="n">
        <f aca="false">_xlfn.xlookup(D291,'WRSI Maïs'!$H$4:$H$346,'WRSI Maïs'!$AG$4:$AG$346)</f>
        <v>87.7749226142368</v>
      </c>
      <c r="X291" s="20" t="n">
        <f aca="false">_xlfn.xlookup(D291,'WRSI Mil'!$H$5:$H$355,'WRSI Mil'!$AG$5:$AG$355)</f>
        <v>91.7988582593603</v>
      </c>
      <c r="Y291" s="20" t="n">
        <f aca="false">_xlfn.xlookup(D291,'WRSI Sorgho'!$H$4:$H$354,'WRSI Sorgho'!$AI$4:$AI$354)</f>
        <v>83.2982702389205</v>
      </c>
      <c r="Z291" s="20" t="n">
        <f aca="false">V291</f>
        <v>82.7127323227562</v>
      </c>
      <c r="AA291" s="20" t="n">
        <f aca="false">_xlfn.xlookup(D291,'WRSI Fusion'!$H$4:$H$354,'WRSI Fusion'!$AJ$4:$AJ$354)</f>
        <v>68.7266602866405</v>
      </c>
      <c r="AB291" s="21" t="n">
        <f aca="false">AA291/Z291</f>
        <v>0.830907870610051</v>
      </c>
      <c r="AC291" s="11"/>
      <c r="AD291" s="11"/>
      <c r="AE291" s="11"/>
      <c r="AF291" s="22" t="n">
        <v>2023</v>
      </c>
      <c r="AG291" s="22" t="s">
        <v>52</v>
      </c>
      <c r="AH291" s="22" t="s">
        <v>53</v>
      </c>
      <c r="AI291" s="22"/>
      <c r="AJ291" s="23" t="n">
        <v>0.7</v>
      </c>
      <c r="AK291" s="24" t="n">
        <v>100000</v>
      </c>
      <c r="AL291" s="23" t="n">
        <v>0.8</v>
      </c>
      <c r="AM291" s="24" t="n">
        <v>25000</v>
      </c>
      <c r="AN291" s="23" t="n">
        <v>0.9</v>
      </c>
      <c r="AO291" s="24" t="n">
        <v>10000</v>
      </c>
      <c r="AP291" s="25" t="n">
        <f aca="false">IF(AB291&lt;AJ291,AK291,IF(AB291&lt;AL291,AM291,IF(AB291&lt;=AN291,AO291,0)))</f>
        <v>10000</v>
      </c>
    </row>
    <row r="292" customFormat="false" ht="15.65" hidden="false" customHeight="false" outlineLevel="0" collapsed="false">
      <c r="A292" s="11" t="n">
        <f aca="false">A291+1</f>
        <v>369</v>
      </c>
      <c r="B292" s="12" t="s">
        <v>317</v>
      </c>
      <c r="C292" s="12" t="s">
        <v>318</v>
      </c>
      <c r="D292" s="12" t="s">
        <v>319</v>
      </c>
      <c r="E292" s="12" t="s">
        <v>320</v>
      </c>
      <c r="F292" s="14" t="s">
        <v>329</v>
      </c>
      <c r="G292" s="13" t="s">
        <v>322</v>
      </c>
      <c r="H292" s="12" t="s">
        <v>55</v>
      </c>
      <c r="I292" s="12"/>
      <c r="J292" s="14"/>
      <c r="K292" s="15" t="n">
        <v>45184</v>
      </c>
      <c r="L292" s="14" t="s">
        <v>49</v>
      </c>
      <c r="M292" s="16" t="n">
        <v>1</v>
      </c>
      <c r="N292" s="16" t="n">
        <v>1</v>
      </c>
      <c r="O292" s="17" t="n">
        <v>100000</v>
      </c>
      <c r="P292" s="17" t="n">
        <v>100000</v>
      </c>
      <c r="Q292" s="18" t="n">
        <v>12600</v>
      </c>
      <c r="R292" s="19" t="n">
        <f aca="false">IF(H292="F",1,0)</f>
        <v>0</v>
      </c>
      <c r="S292" s="19" t="n">
        <f aca="false">IF(H292="M",1,0)</f>
        <v>1</v>
      </c>
      <c r="T292" s="11" t="s">
        <v>371</v>
      </c>
      <c r="U292" s="11" t="s">
        <v>51</v>
      </c>
      <c r="V292" s="20" t="n">
        <f aca="false">_xlfn.xlookup(D292,'WRSI Fusion'!$H$4:$H$354,'WRSI Fusion'!$AI$4:$AI$354)</f>
        <v>82.7127323227562</v>
      </c>
      <c r="W292" s="20" t="n">
        <f aca="false">_xlfn.xlookup(D292,'WRSI Maïs'!$H$4:$H$346,'WRSI Maïs'!$AG$4:$AG$346)</f>
        <v>87.7749226142368</v>
      </c>
      <c r="X292" s="20" t="n">
        <f aca="false">_xlfn.xlookup(D292,'WRSI Mil'!$H$5:$H$355,'WRSI Mil'!$AG$5:$AG$355)</f>
        <v>91.7988582593603</v>
      </c>
      <c r="Y292" s="20" t="n">
        <f aca="false">_xlfn.xlookup(D292,'WRSI Sorgho'!$H$4:$H$354,'WRSI Sorgho'!$AI$4:$AI$354)</f>
        <v>83.2982702389205</v>
      </c>
      <c r="Z292" s="20" t="n">
        <f aca="false">Y292</f>
        <v>83.2982702389205</v>
      </c>
      <c r="AA292" s="20" t="n">
        <f aca="false">_xlfn.xlookup(D292,'WRSI Sorgho'!$H$4:$H$354,'WRSI Sorgho'!$AJ$4:$AJ$354)</f>
        <v>69.2589718824511</v>
      </c>
      <c r="AB292" s="21" t="n">
        <f aca="false">AA292/Z292</f>
        <v>0.831457504265081</v>
      </c>
      <c r="AC292" s="11"/>
      <c r="AD292" s="11"/>
      <c r="AE292" s="11"/>
      <c r="AF292" s="22" t="n">
        <v>2023</v>
      </c>
      <c r="AG292" s="22" t="s">
        <v>52</v>
      </c>
      <c r="AH292" s="22" t="s">
        <v>53</v>
      </c>
      <c r="AI292" s="22"/>
      <c r="AJ292" s="23" t="n">
        <v>0.7</v>
      </c>
      <c r="AK292" s="24" t="n">
        <v>100000</v>
      </c>
      <c r="AL292" s="23" t="n">
        <v>0.8</v>
      </c>
      <c r="AM292" s="24" t="n">
        <v>25000</v>
      </c>
      <c r="AN292" s="23" t="n">
        <v>0.9</v>
      </c>
      <c r="AO292" s="24" t="n">
        <v>10000</v>
      </c>
      <c r="AP292" s="25" t="n">
        <f aca="false">IF(AB292&lt;AJ292,AK292,IF(AB292&lt;AL292,AM292,IF(AB292&lt;=AN292,AO292,0)))</f>
        <v>10000</v>
      </c>
    </row>
    <row r="293" customFormat="false" ht="15.65" hidden="false" customHeight="false" outlineLevel="0" collapsed="false">
      <c r="A293" s="11" t="n">
        <f aca="false">A292+1</f>
        <v>371</v>
      </c>
      <c r="B293" s="12" t="s">
        <v>317</v>
      </c>
      <c r="C293" s="12" t="s">
        <v>318</v>
      </c>
      <c r="D293" s="12" t="s">
        <v>319</v>
      </c>
      <c r="E293" s="12" t="s">
        <v>320</v>
      </c>
      <c r="F293" s="14" t="s">
        <v>329</v>
      </c>
      <c r="G293" s="13" t="s">
        <v>322</v>
      </c>
      <c r="H293" s="12" t="s">
        <v>48</v>
      </c>
      <c r="I293" s="12"/>
      <c r="J293" s="14"/>
      <c r="K293" s="15" t="n">
        <v>45184</v>
      </c>
      <c r="L293" s="14" t="s">
        <v>49</v>
      </c>
      <c r="M293" s="16" t="n">
        <v>1</v>
      </c>
      <c r="N293" s="16" t="n">
        <v>1</v>
      </c>
      <c r="O293" s="17" t="n">
        <v>100000</v>
      </c>
      <c r="P293" s="17" t="n">
        <v>100000</v>
      </c>
      <c r="Q293" s="18" t="n">
        <v>12600</v>
      </c>
      <c r="R293" s="19" t="n">
        <f aca="false">IF(H293="F",1,0)</f>
        <v>1</v>
      </c>
      <c r="S293" s="19" t="n">
        <f aca="false">IF(H293="M",1,0)</f>
        <v>0</v>
      </c>
      <c r="T293" s="11" t="s">
        <v>372</v>
      </c>
      <c r="U293" s="11" t="s">
        <v>51</v>
      </c>
      <c r="V293" s="20" t="n">
        <f aca="false">_xlfn.xlookup(D293,'WRSI Fusion'!$H$4:$H$354,'WRSI Fusion'!$AI$4:$AI$354)</f>
        <v>82.7127323227562</v>
      </c>
      <c r="W293" s="20" t="n">
        <f aca="false">_xlfn.xlookup(D293,'WRSI Maïs'!$H$4:$H$346,'WRSI Maïs'!$AG$4:$AG$346)</f>
        <v>87.7749226142368</v>
      </c>
      <c r="X293" s="20" t="n">
        <f aca="false">_xlfn.xlookup(D293,'WRSI Mil'!$H$5:$H$355,'WRSI Mil'!$AG$5:$AG$355)</f>
        <v>91.7988582593603</v>
      </c>
      <c r="Y293" s="20" t="n">
        <f aca="false">_xlfn.xlookup(D293,'WRSI Sorgho'!$H$4:$H$354,'WRSI Sorgho'!$AI$4:$AI$354)</f>
        <v>83.2982702389205</v>
      </c>
      <c r="Z293" s="20" t="n">
        <f aca="false">Y293</f>
        <v>83.2982702389205</v>
      </c>
      <c r="AA293" s="20" t="n">
        <f aca="false">_xlfn.xlookup(D293,'WRSI Sorgho'!$H$4:$H$354,'WRSI Sorgho'!$AJ$4:$AJ$354)</f>
        <v>69.2589718824511</v>
      </c>
      <c r="AB293" s="21" t="n">
        <f aca="false">AA293/Z293</f>
        <v>0.831457504265081</v>
      </c>
      <c r="AC293" s="11"/>
      <c r="AD293" s="11"/>
      <c r="AE293" s="11"/>
      <c r="AF293" s="22" t="n">
        <v>2023</v>
      </c>
      <c r="AG293" s="22" t="s">
        <v>52</v>
      </c>
      <c r="AH293" s="22" t="s">
        <v>53</v>
      </c>
      <c r="AI293" s="22"/>
      <c r="AJ293" s="23" t="n">
        <v>0.7</v>
      </c>
      <c r="AK293" s="24" t="n">
        <v>100000</v>
      </c>
      <c r="AL293" s="23" t="n">
        <v>0.8</v>
      </c>
      <c r="AM293" s="24" t="n">
        <v>25000</v>
      </c>
      <c r="AN293" s="23" t="n">
        <v>0.9</v>
      </c>
      <c r="AO293" s="24" t="n">
        <v>10000</v>
      </c>
      <c r="AP293" s="25" t="n">
        <f aca="false">IF(AB293&lt;AJ293,AK293,IF(AB293&lt;AL293,AM293,IF(AB293&lt;=AN293,AO293,0)))</f>
        <v>10000</v>
      </c>
    </row>
    <row r="294" customFormat="false" ht="15.65" hidden="false" customHeight="false" outlineLevel="0" collapsed="false">
      <c r="A294" s="11" t="n">
        <f aca="false">A293+1</f>
        <v>373</v>
      </c>
      <c r="B294" s="12" t="s">
        <v>317</v>
      </c>
      <c r="C294" s="12" t="s">
        <v>318</v>
      </c>
      <c r="D294" s="12" t="s">
        <v>319</v>
      </c>
      <c r="E294" s="12" t="s">
        <v>320</v>
      </c>
      <c r="F294" s="14" t="s">
        <v>359</v>
      </c>
      <c r="G294" s="13" t="s">
        <v>322</v>
      </c>
      <c r="H294" s="12" t="s">
        <v>55</v>
      </c>
      <c r="I294" s="12"/>
      <c r="J294" s="14"/>
      <c r="K294" s="15" t="n">
        <v>45184</v>
      </c>
      <c r="L294" s="14" t="s">
        <v>373</v>
      </c>
      <c r="M294" s="16" t="n">
        <v>1</v>
      </c>
      <c r="N294" s="16" t="n">
        <v>1</v>
      </c>
      <c r="O294" s="17" t="n">
        <v>100000</v>
      </c>
      <c r="P294" s="17" t="n">
        <v>100000</v>
      </c>
      <c r="Q294" s="18" t="n">
        <v>12600</v>
      </c>
      <c r="R294" s="19" t="n">
        <f aca="false">IF(H294="F",1,0)</f>
        <v>0</v>
      </c>
      <c r="S294" s="19" t="n">
        <f aca="false">IF(H294="M",1,0)</f>
        <v>1</v>
      </c>
      <c r="T294" s="11" t="s">
        <v>374</v>
      </c>
      <c r="U294" s="11" t="s">
        <v>325</v>
      </c>
      <c r="V294" s="20" t="n">
        <f aca="false">_xlfn.xlookup(D294,'WRSI Fusion'!$H$4:$H$354,'WRSI Fusion'!$AI$4:$AI$354)</f>
        <v>82.7127323227562</v>
      </c>
      <c r="W294" s="20" t="n">
        <f aca="false">_xlfn.xlookup(D294,'WRSI Maïs'!$H$4:$H$346,'WRSI Maïs'!$AG$4:$AG$346)</f>
        <v>87.7749226142368</v>
      </c>
      <c r="X294" s="20" t="n">
        <f aca="false">_xlfn.xlookup(D294,'WRSI Mil'!$H$5:$H$355,'WRSI Mil'!$AG$5:$AG$355)</f>
        <v>91.7988582593603</v>
      </c>
      <c r="Y294" s="20" t="n">
        <f aca="false">_xlfn.xlookup(D294,'WRSI Sorgho'!$H$4:$H$354,'WRSI Sorgho'!$AI$4:$AI$354)</f>
        <v>83.2982702389205</v>
      </c>
      <c r="Z294" s="20" t="n">
        <f aca="false">V294</f>
        <v>82.7127323227562</v>
      </c>
      <c r="AA294" s="20" t="n">
        <f aca="false">_xlfn.xlookup(D294,'WRSI Fusion'!$H$4:$H$354,'WRSI Fusion'!$AJ$4:$AJ$354)</f>
        <v>68.7266602866405</v>
      </c>
      <c r="AB294" s="21" t="n">
        <f aca="false">AA294/Z294</f>
        <v>0.830907870610051</v>
      </c>
      <c r="AC294" s="11"/>
      <c r="AD294" s="11"/>
      <c r="AE294" s="11"/>
      <c r="AF294" s="22" t="n">
        <v>2023</v>
      </c>
      <c r="AG294" s="22" t="s">
        <v>52</v>
      </c>
      <c r="AH294" s="22" t="s">
        <v>53</v>
      </c>
      <c r="AI294" s="22"/>
      <c r="AJ294" s="23" t="n">
        <v>0.7</v>
      </c>
      <c r="AK294" s="24" t="n">
        <v>100000</v>
      </c>
      <c r="AL294" s="23" t="n">
        <v>0.8</v>
      </c>
      <c r="AM294" s="24" t="n">
        <v>25000</v>
      </c>
      <c r="AN294" s="23" t="n">
        <v>0.9</v>
      </c>
      <c r="AO294" s="24" t="n">
        <v>10000</v>
      </c>
      <c r="AP294" s="25" t="n">
        <f aca="false">IF(AB294&lt;AJ294,AK294,IF(AB294&lt;AL294,AM294,IF(AB294&lt;=AN294,AO294,0)))</f>
        <v>10000</v>
      </c>
    </row>
    <row r="295" customFormat="false" ht="15.65" hidden="false" customHeight="false" outlineLevel="0" collapsed="false">
      <c r="A295" s="11" t="n">
        <f aca="false">A294+1</f>
        <v>374</v>
      </c>
      <c r="B295" s="12" t="s">
        <v>317</v>
      </c>
      <c r="C295" s="12" t="s">
        <v>318</v>
      </c>
      <c r="D295" s="12" t="s">
        <v>319</v>
      </c>
      <c r="E295" s="12" t="s">
        <v>320</v>
      </c>
      <c r="F295" s="14" t="s">
        <v>329</v>
      </c>
      <c r="G295" s="13" t="s">
        <v>322</v>
      </c>
      <c r="H295" s="12" t="s">
        <v>55</v>
      </c>
      <c r="I295" s="12"/>
      <c r="J295" s="14"/>
      <c r="K295" s="15" t="n">
        <v>45184</v>
      </c>
      <c r="L295" s="14" t="s">
        <v>49</v>
      </c>
      <c r="M295" s="16" t="n">
        <v>1</v>
      </c>
      <c r="N295" s="16" t="n">
        <v>1</v>
      </c>
      <c r="O295" s="17" t="n">
        <v>100000</v>
      </c>
      <c r="P295" s="17" t="n">
        <v>100000</v>
      </c>
      <c r="Q295" s="18" t="n">
        <v>12600</v>
      </c>
      <c r="R295" s="19" t="n">
        <f aca="false">IF(H295="F",1,0)</f>
        <v>0</v>
      </c>
      <c r="S295" s="19" t="n">
        <f aca="false">IF(H295="M",1,0)</f>
        <v>1</v>
      </c>
      <c r="T295" s="11" t="s">
        <v>375</v>
      </c>
      <c r="U295" s="11" t="s">
        <v>51</v>
      </c>
      <c r="V295" s="20" t="n">
        <f aca="false">_xlfn.xlookup(D295,'WRSI Fusion'!$H$4:$H$354,'WRSI Fusion'!$AI$4:$AI$354)</f>
        <v>82.7127323227562</v>
      </c>
      <c r="W295" s="20" t="n">
        <f aca="false">_xlfn.xlookup(D295,'WRSI Maïs'!$H$4:$H$346,'WRSI Maïs'!$AG$4:$AG$346)</f>
        <v>87.7749226142368</v>
      </c>
      <c r="X295" s="20" t="n">
        <f aca="false">_xlfn.xlookup(D295,'WRSI Mil'!$H$5:$H$355,'WRSI Mil'!$AG$5:$AG$355)</f>
        <v>91.7988582593603</v>
      </c>
      <c r="Y295" s="20" t="n">
        <f aca="false">_xlfn.xlookup(D295,'WRSI Sorgho'!$H$4:$H$354,'WRSI Sorgho'!$AI$4:$AI$354)</f>
        <v>83.2982702389205</v>
      </c>
      <c r="Z295" s="20" t="n">
        <f aca="false">Y295</f>
        <v>83.2982702389205</v>
      </c>
      <c r="AA295" s="20" t="n">
        <f aca="false">_xlfn.xlookup(D295,'WRSI Sorgho'!$H$4:$H$354,'WRSI Sorgho'!$AJ$4:$AJ$354)</f>
        <v>69.2589718824511</v>
      </c>
      <c r="AB295" s="21" t="n">
        <f aca="false">AA295/Z295</f>
        <v>0.831457504265081</v>
      </c>
      <c r="AC295" s="11"/>
      <c r="AD295" s="11"/>
      <c r="AE295" s="11"/>
      <c r="AF295" s="22" t="n">
        <v>2023</v>
      </c>
      <c r="AG295" s="22" t="s">
        <v>52</v>
      </c>
      <c r="AH295" s="22" t="s">
        <v>53</v>
      </c>
      <c r="AI295" s="22"/>
      <c r="AJ295" s="23" t="n">
        <v>0.7</v>
      </c>
      <c r="AK295" s="24" t="n">
        <v>100000</v>
      </c>
      <c r="AL295" s="23" t="n">
        <v>0.8</v>
      </c>
      <c r="AM295" s="24" t="n">
        <v>25000</v>
      </c>
      <c r="AN295" s="23" t="n">
        <v>0.9</v>
      </c>
      <c r="AO295" s="24" t="n">
        <v>10000</v>
      </c>
      <c r="AP295" s="25" t="n">
        <f aca="false">IF(AB295&lt;AJ295,AK295,IF(AB295&lt;AL295,AM295,IF(AB295&lt;=AN295,AO295,0)))</f>
        <v>10000</v>
      </c>
    </row>
    <row r="296" customFormat="false" ht="15.65" hidden="false" customHeight="false" outlineLevel="0" collapsed="false">
      <c r="A296" s="11" t="n">
        <f aca="false">A295+1</f>
        <v>378</v>
      </c>
      <c r="B296" s="12" t="s">
        <v>317</v>
      </c>
      <c r="C296" s="12" t="s">
        <v>318</v>
      </c>
      <c r="D296" s="12" t="s">
        <v>319</v>
      </c>
      <c r="E296" s="12" t="s">
        <v>320</v>
      </c>
      <c r="F296" s="14" t="s">
        <v>359</v>
      </c>
      <c r="G296" s="13" t="s">
        <v>322</v>
      </c>
      <c r="H296" s="12" t="s">
        <v>48</v>
      </c>
      <c r="I296" s="12"/>
      <c r="J296" s="14"/>
      <c r="K296" s="15" t="n">
        <v>45184</v>
      </c>
      <c r="L296" s="14" t="s">
        <v>49</v>
      </c>
      <c r="M296" s="16" t="n">
        <v>1</v>
      </c>
      <c r="N296" s="16" t="n">
        <v>1</v>
      </c>
      <c r="O296" s="17" t="n">
        <v>100000</v>
      </c>
      <c r="P296" s="17" t="n">
        <v>100000</v>
      </c>
      <c r="Q296" s="18" t="n">
        <v>12600</v>
      </c>
      <c r="R296" s="19" t="n">
        <f aca="false">IF(H296="F",1,0)</f>
        <v>1</v>
      </c>
      <c r="S296" s="19" t="n">
        <f aca="false">IF(H296="M",1,0)</f>
        <v>0</v>
      </c>
      <c r="T296" s="11" t="s">
        <v>376</v>
      </c>
      <c r="U296" s="11" t="s">
        <v>51</v>
      </c>
      <c r="V296" s="20" t="n">
        <f aca="false">_xlfn.xlookup(D296,'WRSI Fusion'!$H$4:$H$354,'WRSI Fusion'!$AI$4:$AI$354)</f>
        <v>82.7127323227562</v>
      </c>
      <c r="W296" s="20" t="n">
        <f aca="false">_xlfn.xlookup(D296,'WRSI Maïs'!$H$4:$H$346,'WRSI Maïs'!$AG$4:$AG$346)</f>
        <v>87.7749226142368</v>
      </c>
      <c r="X296" s="20" t="n">
        <f aca="false">_xlfn.xlookup(D296,'WRSI Mil'!$H$5:$H$355,'WRSI Mil'!$AG$5:$AG$355)</f>
        <v>91.7988582593603</v>
      </c>
      <c r="Y296" s="20" t="n">
        <f aca="false">_xlfn.xlookup(D296,'WRSI Sorgho'!$H$4:$H$354,'WRSI Sorgho'!$AI$4:$AI$354)</f>
        <v>83.2982702389205</v>
      </c>
      <c r="Z296" s="20" t="n">
        <f aca="false">Y296</f>
        <v>83.2982702389205</v>
      </c>
      <c r="AA296" s="20" t="n">
        <f aca="false">_xlfn.xlookup(D296,'WRSI Sorgho'!$H$4:$H$354,'WRSI Sorgho'!$AJ$4:$AJ$354)</f>
        <v>69.2589718824511</v>
      </c>
      <c r="AB296" s="21" t="n">
        <f aca="false">AA296/Z296</f>
        <v>0.831457504265081</v>
      </c>
      <c r="AC296" s="11"/>
      <c r="AD296" s="11"/>
      <c r="AE296" s="11"/>
      <c r="AF296" s="22" t="n">
        <v>2023</v>
      </c>
      <c r="AG296" s="22" t="s">
        <v>52</v>
      </c>
      <c r="AH296" s="22" t="s">
        <v>53</v>
      </c>
      <c r="AI296" s="22"/>
      <c r="AJ296" s="23" t="n">
        <v>0.7</v>
      </c>
      <c r="AK296" s="24" t="n">
        <v>100000</v>
      </c>
      <c r="AL296" s="23" t="n">
        <v>0.8</v>
      </c>
      <c r="AM296" s="24" t="n">
        <v>25000</v>
      </c>
      <c r="AN296" s="23" t="n">
        <v>0.9</v>
      </c>
      <c r="AO296" s="24" t="n">
        <v>10000</v>
      </c>
      <c r="AP296" s="25" t="n">
        <f aca="false">IF(AB296&lt;AJ296,AK296,IF(AB296&lt;AL296,AM296,IF(AB296&lt;=AN296,AO296,0)))</f>
        <v>10000</v>
      </c>
    </row>
    <row r="297" customFormat="false" ht="15.65" hidden="false" customHeight="false" outlineLevel="0" collapsed="false">
      <c r="A297" s="11" t="n">
        <f aca="false">A296+1</f>
        <v>380</v>
      </c>
      <c r="B297" s="12" t="s">
        <v>317</v>
      </c>
      <c r="C297" s="12" t="s">
        <v>318</v>
      </c>
      <c r="D297" s="12" t="s">
        <v>319</v>
      </c>
      <c r="E297" s="12" t="s">
        <v>320</v>
      </c>
      <c r="F297" s="14" t="s">
        <v>340</v>
      </c>
      <c r="G297" s="13" t="s">
        <v>322</v>
      </c>
      <c r="H297" s="12" t="s">
        <v>55</v>
      </c>
      <c r="I297" s="12"/>
      <c r="J297" s="14"/>
      <c r="K297" s="15" t="n">
        <v>45187</v>
      </c>
      <c r="L297" s="14" t="s">
        <v>341</v>
      </c>
      <c r="M297" s="16" t="n">
        <v>1</v>
      </c>
      <c r="N297" s="16" t="n">
        <v>1</v>
      </c>
      <c r="O297" s="17" t="n">
        <v>100000</v>
      </c>
      <c r="P297" s="17" t="n">
        <v>100000</v>
      </c>
      <c r="Q297" s="18" t="n">
        <v>12600</v>
      </c>
      <c r="R297" s="19" t="n">
        <f aca="false">IF(H297="F",1,0)</f>
        <v>0</v>
      </c>
      <c r="S297" s="19" t="n">
        <f aca="false">IF(H297="M",1,0)</f>
        <v>1</v>
      </c>
      <c r="T297" s="11" t="s">
        <v>377</v>
      </c>
      <c r="U297" s="11" t="s">
        <v>325</v>
      </c>
      <c r="V297" s="20" t="n">
        <f aca="false">_xlfn.xlookup(D297,'WRSI Fusion'!$H$4:$H$354,'WRSI Fusion'!$AI$4:$AI$354)</f>
        <v>82.7127323227562</v>
      </c>
      <c r="W297" s="20" t="n">
        <f aca="false">_xlfn.xlookup(D297,'WRSI Maïs'!$H$4:$H$346,'WRSI Maïs'!$AG$4:$AG$346)</f>
        <v>87.7749226142368</v>
      </c>
      <c r="X297" s="20" t="n">
        <f aca="false">_xlfn.xlookup(D297,'WRSI Mil'!$H$5:$H$355,'WRSI Mil'!$AG$5:$AG$355)</f>
        <v>91.7988582593603</v>
      </c>
      <c r="Y297" s="20" t="n">
        <f aca="false">_xlfn.xlookup(D297,'WRSI Sorgho'!$H$4:$H$354,'WRSI Sorgho'!$AI$4:$AI$354)</f>
        <v>83.2982702389205</v>
      </c>
      <c r="Z297" s="20" t="n">
        <f aca="false">V297</f>
        <v>82.7127323227562</v>
      </c>
      <c r="AA297" s="20" t="n">
        <f aca="false">_xlfn.xlookup(D297,'WRSI Fusion'!$H$4:$H$354,'WRSI Fusion'!$AJ$4:$AJ$354)</f>
        <v>68.7266602866405</v>
      </c>
      <c r="AB297" s="21" t="n">
        <f aca="false">AA297/Z297</f>
        <v>0.830907870610051</v>
      </c>
      <c r="AC297" s="11"/>
      <c r="AD297" s="11"/>
      <c r="AE297" s="11"/>
      <c r="AF297" s="22" t="n">
        <v>2023</v>
      </c>
      <c r="AG297" s="22" t="s">
        <v>52</v>
      </c>
      <c r="AH297" s="22" t="s">
        <v>53</v>
      </c>
      <c r="AI297" s="22"/>
      <c r="AJ297" s="23" t="n">
        <v>0.7</v>
      </c>
      <c r="AK297" s="24" t="n">
        <v>100000</v>
      </c>
      <c r="AL297" s="23" t="n">
        <v>0.8</v>
      </c>
      <c r="AM297" s="24" t="n">
        <v>25000</v>
      </c>
      <c r="AN297" s="23" t="n">
        <v>0.9</v>
      </c>
      <c r="AO297" s="24" t="n">
        <v>10000</v>
      </c>
      <c r="AP297" s="25" t="n">
        <f aca="false">IF(AB297&lt;AJ297,AK297,IF(AB297&lt;AL297,AM297,IF(AB297&lt;=AN297,AO297,0)))</f>
        <v>10000</v>
      </c>
    </row>
    <row r="298" customFormat="false" ht="15.65" hidden="false" customHeight="false" outlineLevel="0" collapsed="false">
      <c r="A298" s="11" t="n">
        <f aca="false">A297+1</f>
        <v>382</v>
      </c>
      <c r="B298" s="12" t="s">
        <v>317</v>
      </c>
      <c r="C298" s="12" t="s">
        <v>318</v>
      </c>
      <c r="D298" s="12" t="s">
        <v>319</v>
      </c>
      <c r="E298" s="12" t="s">
        <v>320</v>
      </c>
      <c r="F298" s="14" t="s">
        <v>340</v>
      </c>
      <c r="G298" s="13" t="s">
        <v>322</v>
      </c>
      <c r="H298" s="12" t="s">
        <v>55</v>
      </c>
      <c r="I298" s="12"/>
      <c r="J298" s="14"/>
      <c r="K298" s="15" t="n">
        <v>45187</v>
      </c>
      <c r="L298" s="14" t="s">
        <v>341</v>
      </c>
      <c r="M298" s="16" t="n">
        <v>1</v>
      </c>
      <c r="N298" s="16" t="n">
        <v>1</v>
      </c>
      <c r="O298" s="17" t="n">
        <v>100000</v>
      </c>
      <c r="P298" s="17" t="n">
        <v>100000</v>
      </c>
      <c r="Q298" s="18" t="n">
        <v>12600</v>
      </c>
      <c r="R298" s="19" t="n">
        <f aca="false">IF(H298="F",1,0)</f>
        <v>0</v>
      </c>
      <c r="S298" s="19" t="n">
        <f aca="false">IF(H298="M",1,0)</f>
        <v>1</v>
      </c>
      <c r="T298" s="11" t="s">
        <v>378</v>
      </c>
      <c r="U298" s="11" t="s">
        <v>325</v>
      </c>
      <c r="V298" s="20" t="n">
        <f aca="false">_xlfn.xlookup(D298,'WRSI Fusion'!$H$4:$H$354,'WRSI Fusion'!$AI$4:$AI$354)</f>
        <v>82.7127323227562</v>
      </c>
      <c r="W298" s="20" t="n">
        <f aca="false">_xlfn.xlookup(D298,'WRSI Maïs'!$H$4:$H$346,'WRSI Maïs'!$AG$4:$AG$346)</f>
        <v>87.7749226142368</v>
      </c>
      <c r="X298" s="20" t="n">
        <f aca="false">_xlfn.xlookup(D298,'WRSI Mil'!$H$5:$H$355,'WRSI Mil'!$AG$5:$AG$355)</f>
        <v>91.7988582593603</v>
      </c>
      <c r="Y298" s="20" t="n">
        <f aca="false">_xlfn.xlookup(D298,'WRSI Sorgho'!$H$4:$H$354,'WRSI Sorgho'!$AI$4:$AI$354)</f>
        <v>83.2982702389205</v>
      </c>
      <c r="Z298" s="20" t="n">
        <f aca="false">V298</f>
        <v>82.7127323227562</v>
      </c>
      <c r="AA298" s="20" t="n">
        <f aca="false">_xlfn.xlookup(D298,'WRSI Fusion'!$H$4:$H$354,'WRSI Fusion'!$AJ$4:$AJ$354)</f>
        <v>68.7266602866405</v>
      </c>
      <c r="AB298" s="21" t="n">
        <f aca="false">AA298/Z298</f>
        <v>0.830907870610051</v>
      </c>
      <c r="AC298" s="11"/>
      <c r="AD298" s="11"/>
      <c r="AE298" s="11"/>
      <c r="AF298" s="22" t="n">
        <v>2023</v>
      </c>
      <c r="AG298" s="22" t="s">
        <v>52</v>
      </c>
      <c r="AH298" s="22" t="s">
        <v>53</v>
      </c>
      <c r="AI298" s="22"/>
      <c r="AJ298" s="23" t="n">
        <v>0.7</v>
      </c>
      <c r="AK298" s="24" t="n">
        <v>100000</v>
      </c>
      <c r="AL298" s="23" t="n">
        <v>0.8</v>
      </c>
      <c r="AM298" s="24" t="n">
        <v>25000</v>
      </c>
      <c r="AN298" s="23" t="n">
        <v>0.9</v>
      </c>
      <c r="AO298" s="24" t="n">
        <v>10000</v>
      </c>
      <c r="AP298" s="25" t="n">
        <f aca="false">IF(AB298&lt;AJ298,AK298,IF(AB298&lt;AL298,AM298,IF(AB298&lt;=AN298,AO298,0)))</f>
        <v>10000</v>
      </c>
    </row>
    <row r="299" customFormat="false" ht="15.65" hidden="false" customHeight="false" outlineLevel="0" collapsed="false">
      <c r="A299" s="11" t="n">
        <f aca="false">A298+1</f>
        <v>383</v>
      </c>
      <c r="B299" s="12" t="s">
        <v>317</v>
      </c>
      <c r="C299" s="12" t="s">
        <v>318</v>
      </c>
      <c r="D299" s="12" t="s">
        <v>319</v>
      </c>
      <c r="E299" s="12" t="s">
        <v>320</v>
      </c>
      <c r="F299" s="14" t="s">
        <v>359</v>
      </c>
      <c r="G299" s="13" t="s">
        <v>322</v>
      </c>
      <c r="H299" s="12" t="s">
        <v>48</v>
      </c>
      <c r="I299" s="12"/>
      <c r="J299" s="14"/>
      <c r="K299" s="15" t="n">
        <v>45184</v>
      </c>
      <c r="L299" s="14" t="s">
        <v>379</v>
      </c>
      <c r="M299" s="16" t="n">
        <v>1</v>
      </c>
      <c r="N299" s="16" t="n">
        <v>1</v>
      </c>
      <c r="O299" s="17" t="n">
        <v>100000</v>
      </c>
      <c r="P299" s="17" t="n">
        <v>100000</v>
      </c>
      <c r="Q299" s="18" t="n">
        <v>12600</v>
      </c>
      <c r="R299" s="19" t="n">
        <f aca="false">IF(H299="F",1,0)</f>
        <v>1</v>
      </c>
      <c r="S299" s="19" t="n">
        <f aca="false">IF(H299="M",1,0)</f>
        <v>0</v>
      </c>
      <c r="T299" s="11" t="s">
        <v>380</v>
      </c>
      <c r="U299" s="11" t="s">
        <v>325</v>
      </c>
      <c r="V299" s="20" t="n">
        <f aca="false">_xlfn.xlookup(D299,'WRSI Fusion'!$H$4:$H$354,'WRSI Fusion'!$AI$4:$AI$354)</f>
        <v>82.7127323227562</v>
      </c>
      <c r="W299" s="20" t="n">
        <f aca="false">_xlfn.xlookup(D299,'WRSI Maïs'!$H$4:$H$346,'WRSI Maïs'!$AG$4:$AG$346)</f>
        <v>87.7749226142368</v>
      </c>
      <c r="X299" s="20" t="n">
        <f aca="false">_xlfn.xlookup(D299,'WRSI Mil'!$H$5:$H$355,'WRSI Mil'!$AG$5:$AG$355)</f>
        <v>91.7988582593603</v>
      </c>
      <c r="Y299" s="20" t="n">
        <f aca="false">_xlfn.xlookup(D299,'WRSI Sorgho'!$H$4:$H$354,'WRSI Sorgho'!$AI$4:$AI$354)</f>
        <v>83.2982702389205</v>
      </c>
      <c r="Z299" s="20" t="n">
        <f aca="false">V299</f>
        <v>82.7127323227562</v>
      </c>
      <c r="AA299" s="20" t="n">
        <f aca="false">_xlfn.xlookup(D299,'WRSI Fusion'!$H$4:$H$354,'WRSI Fusion'!$AJ$4:$AJ$354)</f>
        <v>68.7266602866405</v>
      </c>
      <c r="AB299" s="21" t="n">
        <f aca="false">AA299/Z299</f>
        <v>0.830907870610051</v>
      </c>
      <c r="AC299" s="11"/>
      <c r="AD299" s="11"/>
      <c r="AE299" s="11"/>
      <c r="AF299" s="22" t="n">
        <v>2023</v>
      </c>
      <c r="AG299" s="22" t="s">
        <v>52</v>
      </c>
      <c r="AH299" s="22" t="s">
        <v>53</v>
      </c>
      <c r="AI299" s="22"/>
      <c r="AJ299" s="23" t="n">
        <v>0.7</v>
      </c>
      <c r="AK299" s="24" t="n">
        <v>100000</v>
      </c>
      <c r="AL299" s="23" t="n">
        <v>0.8</v>
      </c>
      <c r="AM299" s="24" t="n">
        <v>25000</v>
      </c>
      <c r="AN299" s="23" t="n">
        <v>0.9</v>
      </c>
      <c r="AO299" s="24" t="n">
        <v>10000</v>
      </c>
      <c r="AP299" s="25" t="n">
        <f aca="false">IF(AB299&lt;AJ299,AK299,IF(AB299&lt;AL299,AM299,IF(AB299&lt;=AN299,AO299,0)))</f>
        <v>10000</v>
      </c>
    </row>
    <row r="300" customFormat="false" ht="15.65" hidden="false" customHeight="false" outlineLevel="0" collapsed="false">
      <c r="A300" s="11" t="n">
        <f aca="false">A299+1</f>
        <v>384</v>
      </c>
      <c r="B300" s="12" t="s">
        <v>317</v>
      </c>
      <c r="C300" s="12" t="s">
        <v>318</v>
      </c>
      <c r="D300" s="12" t="s">
        <v>319</v>
      </c>
      <c r="E300" s="12" t="s">
        <v>320</v>
      </c>
      <c r="F300" s="14" t="s">
        <v>365</v>
      </c>
      <c r="G300" s="13" t="s">
        <v>322</v>
      </c>
      <c r="H300" s="12" t="s">
        <v>48</v>
      </c>
      <c r="I300" s="12"/>
      <c r="J300" s="14"/>
      <c r="K300" s="15" t="n">
        <v>45184</v>
      </c>
      <c r="L300" s="14" t="s">
        <v>381</v>
      </c>
      <c r="M300" s="16" t="n">
        <v>1</v>
      </c>
      <c r="N300" s="16" t="n">
        <v>1</v>
      </c>
      <c r="O300" s="17" t="n">
        <v>100000</v>
      </c>
      <c r="P300" s="17" t="n">
        <v>100000</v>
      </c>
      <c r="Q300" s="18" t="n">
        <v>12600</v>
      </c>
      <c r="R300" s="19" t="n">
        <f aca="false">IF(H300="F",1,0)</f>
        <v>1</v>
      </c>
      <c r="S300" s="19" t="n">
        <f aca="false">IF(H300="M",1,0)</f>
        <v>0</v>
      </c>
      <c r="T300" s="11" t="s">
        <v>382</v>
      </c>
      <c r="U300" s="11" t="s">
        <v>325</v>
      </c>
      <c r="V300" s="20" t="n">
        <f aca="false">_xlfn.xlookup(D300,'WRSI Fusion'!$H$4:$H$354,'WRSI Fusion'!$AI$4:$AI$354)</f>
        <v>82.7127323227562</v>
      </c>
      <c r="W300" s="20" t="n">
        <f aca="false">_xlfn.xlookup(D300,'WRSI Maïs'!$H$4:$H$346,'WRSI Maïs'!$AG$4:$AG$346)</f>
        <v>87.7749226142368</v>
      </c>
      <c r="X300" s="20" t="n">
        <f aca="false">_xlfn.xlookup(D300,'WRSI Mil'!$H$5:$H$355,'WRSI Mil'!$AG$5:$AG$355)</f>
        <v>91.7988582593603</v>
      </c>
      <c r="Y300" s="20" t="n">
        <f aca="false">_xlfn.xlookup(D300,'WRSI Sorgho'!$H$4:$H$354,'WRSI Sorgho'!$AI$4:$AI$354)</f>
        <v>83.2982702389205</v>
      </c>
      <c r="Z300" s="20" t="n">
        <f aca="false">V300</f>
        <v>82.7127323227562</v>
      </c>
      <c r="AA300" s="20" t="n">
        <f aca="false">_xlfn.xlookup(D300,'WRSI Fusion'!$H$4:$H$354,'WRSI Fusion'!$AJ$4:$AJ$354)</f>
        <v>68.7266602866405</v>
      </c>
      <c r="AB300" s="21" t="n">
        <f aca="false">AA300/Z300</f>
        <v>0.830907870610051</v>
      </c>
      <c r="AC300" s="11"/>
      <c r="AD300" s="11"/>
      <c r="AE300" s="11"/>
      <c r="AF300" s="22" t="n">
        <v>2023</v>
      </c>
      <c r="AG300" s="22" t="s">
        <v>52</v>
      </c>
      <c r="AH300" s="22" t="s">
        <v>53</v>
      </c>
      <c r="AI300" s="22"/>
      <c r="AJ300" s="23" t="n">
        <v>0.7</v>
      </c>
      <c r="AK300" s="24" t="n">
        <v>100000</v>
      </c>
      <c r="AL300" s="23" t="n">
        <v>0.8</v>
      </c>
      <c r="AM300" s="24" t="n">
        <v>25000</v>
      </c>
      <c r="AN300" s="23" t="n">
        <v>0.9</v>
      </c>
      <c r="AO300" s="24" t="n">
        <v>10000</v>
      </c>
      <c r="AP300" s="25" t="n">
        <f aca="false">IF(AB300&lt;AJ300,AK300,IF(AB300&lt;AL300,AM300,IF(AB300&lt;=AN300,AO300,0)))</f>
        <v>10000</v>
      </c>
    </row>
    <row r="301" customFormat="false" ht="15.65" hidden="false" customHeight="false" outlineLevel="0" collapsed="false">
      <c r="A301" s="11" t="n">
        <f aca="false">A300+1</f>
        <v>385</v>
      </c>
      <c r="B301" s="12" t="s">
        <v>317</v>
      </c>
      <c r="C301" s="12" t="s">
        <v>318</v>
      </c>
      <c r="D301" s="12" t="s">
        <v>319</v>
      </c>
      <c r="E301" s="12" t="s">
        <v>320</v>
      </c>
      <c r="F301" s="14" t="s">
        <v>365</v>
      </c>
      <c r="G301" s="13" t="s">
        <v>322</v>
      </c>
      <c r="H301" s="12" t="s">
        <v>48</v>
      </c>
      <c r="I301" s="12"/>
      <c r="J301" s="14"/>
      <c r="K301" s="15" t="n">
        <v>45184</v>
      </c>
      <c r="L301" s="14" t="s">
        <v>383</v>
      </c>
      <c r="M301" s="16" t="n">
        <v>1</v>
      </c>
      <c r="N301" s="16" t="n">
        <v>1</v>
      </c>
      <c r="O301" s="17" t="n">
        <v>100000</v>
      </c>
      <c r="P301" s="17" t="n">
        <v>100000</v>
      </c>
      <c r="Q301" s="18" t="n">
        <v>12600</v>
      </c>
      <c r="R301" s="19" t="n">
        <f aca="false">IF(H301="F",1,0)</f>
        <v>1</v>
      </c>
      <c r="S301" s="19" t="n">
        <f aca="false">IF(H301="M",1,0)</f>
        <v>0</v>
      </c>
      <c r="T301" s="11" t="s">
        <v>384</v>
      </c>
      <c r="U301" s="11" t="s">
        <v>325</v>
      </c>
      <c r="V301" s="20" t="n">
        <f aca="false">_xlfn.xlookup(D301,'WRSI Fusion'!$H$4:$H$354,'WRSI Fusion'!$AI$4:$AI$354)</f>
        <v>82.7127323227562</v>
      </c>
      <c r="W301" s="20" t="n">
        <f aca="false">_xlfn.xlookup(D301,'WRSI Maïs'!$H$4:$H$346,'WRSI Maïs'!$AG$4:$AG$346)</f>
        <v>87.7749226142368</v>
      </c>
      <c r="X301" s="20" t="n">
        <f aca="false">_xlfn.xlookup(D301,'WRSI Mil'!$H$5:$H$355,'WRSI Mil'!$AG$5:$AG$355)</f>
        <v>91.7988582593603</v>
      </c>
      <c r="Y301" s="20" t="n">
        <f aca="false">_xlfn.xlookup(D301,'WRSI Sorgho'!$H$4:$H$354,'WRSI Sorgho'!$AI$4:$AI$354)</f>
        <v>83.2982702389205</v>
      </c>
      <c r="Z301" s="20" t="n">
        <f aca="false">V301</f>
        <v>82.7127323227562</v>
      </c>
      <c r="AA301" s="20" t="n">
        <f aca="false">_xlfn.xlookup(D301,'WRSI Fusion'!$H$4:$H$354,'WRSI Fusion'!$AJ$4:$AJ$354)</f>
        <v>68.7266602866405</v>
      </c>
      <c r="AB301" s="21" t="n">
        <f aca="false">AA301/Z301</f>
        <v>0.830907870610051</v>
      </c>
      <c r="AC301" s="11"/>
      <c r="AD301" s="11"/>
      <c r="AE301" s="11"/>
      <c r="AF301" s="22" t="n">
        <v>2023</v>
      </c>
      <c r="AG301" s="22" t="s">
        <v>52</v>
      </c>
      <c r="AH301" s="22" t="s">
        <v>53</v>
      </c>
      <c r="AI301" s="22"/>
      <c r="AJ301" s="23" t="n">
        <v>0.7</v>
      </c>
      <c r="AK301" s="24" t="n">
        <v>100000</v>
      </c>
      <c r="AL301" s="23" t="n">
        <v>0.8</v>
      </c>
      <c r="AM301" s="24" t="n">
        <v>25000</v>
      </c>
      <c r="AN301" s="23" t="n">
        <v>0.9</v>
      </c>
      <c r="AO301" s="24" t="n">
        <v>10000</v>
      </c>
      <c r="AP301" s="25" t="n">
        <f aca="false">IF(AB301&lt;AJ301,AK301,IF(AB301&lt;AL301,AM301,IF(AB301&lt;=AN301,AO301,0)))</f>
        <v>10000</v>
      </c>
    </row>
    <row r="302" customFormat="false" ht="15.65" hidden="false" customHeight="false" outlineLevel="0" collapsed="false">
      <c r="A302" s="11" t="n">
        <f aca="false">A301+1</f>
        <v>386</v>
      </c>
      <c r="B302" s="12" t="s">
        <v>317</v>
      </c>
      <c r="C302" s="12" t="s">
        <v>318</v>
      </c>
      <c r="D302" s="12" t="s">
        <v>319</v>
      </c>
      <c r="E302" s="12" t="s">
        <v>320</v>
      </c>
      <c r="F302" s="14" t="s">
        <v>385</v>
      </c>
      <c r="G302" s="13" t="s">
        <v>322</v>
      </c>
      <c r="H302" s="12" t="s">
        <v>55</v>
      </c>
      <c r="I302" s="12"/>
      <c r="J302" s="14"/>
      <c r="K302" s="15" t="n">
        <v>45184</v>
      </c>
      <c r="L302" s="14" t="s">
        <v>386</v>
      </c>
      <c r="M302" s="16" t="n">
        <v>1</v>
      </c>
      <c r="N302" s="16" t="n">
        <v>1</v>
      </c>
      <c r="O302" s="17" t="n">
        <v>100000</v>
      </c>
      <c r="P302" s="17" t="n">
        <v>100000</v>
      </c>
      <c r="Q302" s="18" t="n">
        <v>12600</v>
      </c>
      <c r="R302" s="19" t="n">
        <f aca="false">IF(H302="F",1,0)</f>
        <v>0</v>
      </c>
      <c r="S302" s="19" t="n">
        <f aca="false">IF(H302="M",1,0)</f>
        <v>1</v>
      </c>
      <c r="T302" s="11" t="s">
        <v>387</v>
      </c>
      <c r="U302" s="11" t="s">
        <v>325</v>
      </c>
      <c r="V302" s="20" t="n">
        <f aca="false">_xlfn.xlookup(D302,'WRSI Fusion'!$H$4:$H$354,'WRSI Fusion'!$AI$4:$AI$354)</f>
        <v>82.7127323227562</v>
      </c>
      <c r="W302" s="20" t="n">
        <f aca="false">_xlfn.xlookup(D302,'WRSI Maïs'!$H$4:$H$346,'WRSI Maïs'!$AG$4:$AG$346)</f>
        <v>87.7749226142368</v>
      </c>
      <c r="X302" s="20" t="n">
        <f aca="false">_xlfn.xlookup(D302,'WRSI Mil'!$H$5:$H$355,'WRSI Mil'!$AG$5:$AG$355)</f>
        <v>91.7988582593603</v>
      </c>
      <c r="Y302" s="20" t="n">
        <f aca="false">_xlfn.xlookup(D302,'WRSI Sorgho'!$H$4:$H$354,'WRSI Sorgho'!$AI$4:$AI$354)</f>
        <v>83.2982702389205</v>
      </c>
      <c r="Z302" s="20" t="n">
        <f aca="false">V302</f>
        <v>82.7127323227562</v>
      </c>
      <c r="AA302" s="20" t="n">
        <f aca="false">_xlfn.xlookup(D302,'WRSI Fusion'!$H$4:$H$354,'WRSI Fusion'!$AJ$4:$AJ$354)</f>
        <v>68.7266602866405</v>
      </c>
      <c r="AB302" s="21" t="n">
        <f aca="false">AA302/Z302</f>
        <v>0.830907870610051</v>
      </c>
      <c r="AC302" s="11"/>
      <c r="AD302" s="11"/>
      <c r="AE302" s="11"/>
      <c r="AF302" s="22" t="n">
        <v>2023</v>
      </c>
      <c r="AG302" s="22" t="s">
        <v>52</v>
      </c>
      <c r="AH302" s="22" t="s">
        <v>53</v>
      </c>
      <c r="AI302" s="22"/>
      <c r="AJ302" s="23" t="n">
        <v>0.7</v>
      </c>
      <c r="AK302" s="24" t="n">
        <v>100000</v>
      </c>
      <c r="AL302" s="23" t="n">
        <v>0.8</v>
      </c>
      <c r="AM302" s="24" t="n">
        <v>25000</v>
      </c>
      <c r="AN302" s="23" t="n">
        <v>0.9</v>
      </c>
      <c r="AO302" s="24" t="n">
        <v>10000</v>
      </c>
      <c r="AP302" s="25" t="n">
        <f aca="false">IF(AB302&lt;AJ302,AK302,IF(AB302&lt;AL302,AM302,IF(AB302&lt;=AN302,AO302,0)))</f>
        <v>10000</v>
      </c>
    </row>
    <row r="303" customFormat="false" ht="15.65" hidden="false" customHeight="false" outlineLevel="0" collapsed="false">
      <c r="A303" s="11" t="n">
        <f aca="false">A302+1</f>
        <v>416</v>
      </c>
      <c r="B303" s="12" t="s">
        <v>317</v>
      </c>
      <c r="C303" s="12" t="s">
        <v>318</v>
      </c>
      <c r="D303" s="12" t="s">
        <v>319</v>
      </c>
      <c r="E303" s="12" t="s">
        <v>320</v>
      </c>
      <c r="F303" s="14" t="s">
        <v>347</v>
      </c>
      <c r="G303" s="13" t="s">
        <v>322</v>
      </c>
      <c r="H303" s="12" t="s">
        <v>48</v>
      </c>
      <c r="I303" s="12"/>
      <c r="J303" s="14"/>
      <c r="K303" s="15" t="n">
        <v>45184</v>
      </c>
      <c r="L303" s="14" t="s">
        <v>49</v>
      </c>
      <c r="M303" s="16" t="n">
        <v>1</v>
      </c>
      <c r="N303" s="16" t="n">
        <v>1</v>
      </c>
      <c r="O303" s="17" t="n">
        <v>100000</v>
      </c>
      <c r="P303" s="17" t="n">
        <v>100000</v>
      </c>
      <c r="Q303" s="18" t="n">
        <v>12600</v>
      </c>
      <c r="R303" s="19" t="n">
        <f aca="false">IF(H303="F",1,0)</f>
        <v>1</v>
      </c>
      <c r="S303" s="19" t="n">
        <f aca="false">IF(H303="M",1,0)</f>
        <v>0</v>
      </c>
      <c r="T303" s="11" t="s">
        <v>388</v>
      </c>
      <c r="U303" s="11" t="s">
        <v>51</v>
      </c>
      <c r="V303" s="20" t="n">
        <f aca="false">_xlfn.xlookup(D303,'WRSI Fusion'!$H$4:$H$354,'WRSI Fusion'!$AI$4:$AI$354)</f>
        <v>82.7127323227562</v>
      </c>
      <c r="W303" s="20" t="n">
        <f aca="false">_xlfn.xlookup(D303,'WRSI Maïs'!$H$4:$H$346,'WRSI Maïs'!$AG$4:$AG$346)</f>
        <v>87.7749226142368</v>
      </c>
      <c r="X303" s="20" t="n">
        <f aca="false">_xlfn.xlookup(D303,'WRSI Mil'!$H$5:$H$355,'WRSI Mil'!$AG$5:$AG$355)</f>
        <v>91.7988582593603</v>
      </c>
      <c r="Y303" s="20" t="n">
        <f aca="false">_xlfn.xlookup(D303,'WRSI Sorgho'!$H$4:$H$354,'WRSI Sorgho'!$AI$4:$AI$354)</f>
        <v>83.2982702389205</v>
      </c>
      <c r="Z303" s="20" t="n">
        <f aca="false">Y303</f>
        <v>83.2982702389205</v>
      </c>
      <c r="AA303" s="20" t="n">
        <f aca="false">_xlfn.xlookup(D303,'WRSI Sorgho'!$H$4:$H$354,'WRSI Sorgho'!$AJ$4:$AJ$354)</f>
        <v>69.2589718824511</v>
      </c>
      <c r="AB303" s="21" t="n">
        <f aca="false">AA303/Z303</f>
        <v>0.831457504265081</v>
      </c>
      <c r="AC303" s="11"/>
      <c r="AD303" s="11"/>
      <c r="AE303" s="11"/>
      <c r="AF303" s="22" t="n">
        <v>2023</v>
      </c>
      <c r="AG303" s="22" t="s">
        <v>52</v>
      </c>
      <c r="AH303" s="22" t="s">
        <v>53</v>
      </c>
      <c r="AI303" s="22"/>
      <c r="AJ303" s="23" t="n">
        <v>0.7</v>
      </c>
      <c r="AK303" s="24" t="n">
        <v>100000</v>
      </c>
      <c r="AL303" s="23" t="n">
        <v>0.8</v>
      </c>
      <c r="AM303" s="24" t="n">
        <v>25000</v>
      </c>
      <c r="AN303" s="23" t="n">
        <v>0.9</v>
      </c>
      <c r="AO303" s="24" t="n">
        <v>10000</v>
      </c>
      <c r="AP303" s="25" t="n">
        <f aca="false">IF(AB303&lt;AJ303,AK303,IF(AB303&lt;AL303,AM303,IF(AB303&lt;=AN303,AO303,0)))</f>
        <v>10000</v>
      </c>
    </row>
    <row r="304" customFormat="false" ht="15.65" hidden="false" customHeight="false" outlineLevel="0" collapsed="false">
      <c r="A304" s="11" t="n">
        <f aca="false">A303+1</f>
        <v>417</v>
      </c>
      <c r="B304" s="12" t="s">
        <v>317</v>
      </c>
      <c r="C304" s="12" t="s">
        <v>318</v>
      </c>
      <c r="D304" s="12" t="s">
        <v>319</v>
      </c>
      <c r="E304" s="12" t="s">
        <v>320</v>
      </c>
      <c r="F304" s="14" t="s">
        <v>347</v>
      </c>
      <c r="G304" s="13" t="s">
        <v>322</v>
      </c>
      <c r="H304" s="12" t="s">
        <v>48</v>
      </c>
      <c r="I304" s="12"/>
      <c r="J304" s="14"/>
      <c r="K304" s="15" t="n">
        <v>45184</v>
      </c>
      <c r="L304" s="14" t="s">
        <v>49</v>
      </c>
      <c r="M304" s="16" t="n">
        <v>1</v>
      </c>
      <c r="N304" s="16" t="n">
        <v>1</v>
      </c>
      <c r="O304" s="17" t="n">
        <v>100000</v>
      </c>
      <c r="P304" s="17" t="n">
        <v>100000</v>
      </c>
      <c r="Q304" s="18" t="n">
        <v>12600</v>
      </c>
      <c r="R304" s="19" t="n">
        <f aca="false">IF(H304="F",1,0)</f>
        <v>1</v>
      </c>
      <c r="S304" s="19" t="n">
        <f aca="false">IF(H304="M",1,0)</f>
        <v>0</v>
      </c>
      <c r="T304" s="11" t="s">
        <v>389</v>
      </c>
      <c r="U304" s="11" t="s">
        <v>51</v>
      </c>
      <c r="V304" s="20" t="n">
        <f aca="false">_xlfn.xlookup(D304,'WRSI Fusion'!$H$4:$H$354,'WRSI Fusion'!$AI$4:$AI$354)</f>
        <v>82.7127323227562</v>
      </c>
      <c r="W304" s="20" t="n">
        <f aca="false">_xlfn.xlookup(D304,'WRSI Maïs'!$H$4:$H$346,'WRSI Maïs'!$AG$4:$AG$346)</f>
        <v>87.7749226142368</v>
      </c>
      <c r="X304" s="20" t="n">
        <f aca="false">_xlfn.xlookup(D304,'WRSI Mil'!$H$5:$H$355,'WRSI Mil'!$AG$5:$AG$355)</f>
        <v>91.7988582593603</v>
      </c>
      <c r="Y304" s="20" t="n">
        <f aca="false">_xlfn.xlookup(D304,'WRSI Sorgho'!$H$4:$H$354,'WRSI Sorgho'!$AI$4:$AI$354)</f>
        <v>83.2982702389205</v>
      </c>
      <c r="Z304" s="20" t="n">
        <f aca="false">Y304</f>
        <v>83.2982702389205</v>
      </c>
      <c r="AA304" s="20" t="n">
        <f aca="false">_xlfn.xlookup(D304,'WRSI Sorgho'!$H$4:$H$354,'WRSI Sorgho'!$AJ$4:$AJ$354)</f>
        <v>69.2589718824511</v>
      </c>
      <c r="AB304" s="21" t="n">
        <f aca="false">AA304/Z304</f>
        <v>0.831457504265081</v>
      </c>
      <c r="AC304" s="11"/>
      <c r="AD304" s="11"/>
      <c r="AE304" s="11"/>
      <c r="AF304" s="22" t="n">
        <v>2023</v>
      </c>
      <c r="AG304" s="22" t="s">
        <v>52</v>
      </c>
      <c r="AH304" s="22" t="s">
        <v>53</v>
      </c>
      <c r="AI304" s="22"/>
      <c r="AJ304" s="23" t="n">
        <v>0.7</v>
      </c>
      <c r="AK304" s="24" t="n">
        <v>100000</v>
      </c>
      <c r="AL304" s="23" t="n">
        <v>0.8</v>
      </c>
      <c r="AM304" s="24" t="n">
        <v>25000</v>
      </c>
      <c r="AN304" s="23" t="n">
        <v>0.9</v>
      </c>
      <c r="AO304" s="24" t="n">
        <v>10000</v>
      </c>
      <c r="AP304" s="25" t="n">
        <f aca="false">IF(AB304&lt;AJ304,AK304,IF(AB304&lt;AL304,AM304,IF(AB304&lt;=AN304,AO304,0)))</f>
        <v>10000</v>
      </c>
    </row>
    <row r="305" customFormat="false" ht="15.65" hidden="false" customHeight="false" outlineLevel="0" collapsed="false">
      <c r="A305" s="11" t="n">
        <f aca="false">A304+1</f>
        <v>418</v>
      </c>
      <c r="B305" s="12" t="s">
        <v>317</v>
      </c>
      <c r="C305" s="12" t="s">
        <v>318</v>
      </c>
      <c r="D305" s="12" t="s">
        <v>319</v>
      </c>
      <c r="E305" s="12" t="s">
        <v>320</v>
      </c>
      <c r="F305" s="14" t="s">
        <v>347</v>
      </c>
      <c r="G305" s="13" t="s">
        <v>322</v>
      </c>
      <c r="H305" s="12" t="s">
        <v>48</v>
      </c>
      <c r="I305" s="12"/>
      <c r="J305" s="14"/>
      <c r="K305" s="15" t="n">
        <v>45184</v>
      </c>
      <c r="L305" s="14" t="s">
        <v>49</v>
      </c>
      <c r="M305" s="16" t="n">
        <v>1</v>
      </c>
      <c r="N305" s="16" t="n">
        <v>1</v>
      </c>
      <c r="O305" s="17" t="n">
        <v>100000</v>
      </c>
      <c r="P305" s="17" t="n">
        <v>100000</v>
      </c>
      <c r="Q305" s="18" t="n">
        <v>12600</v>
      </c>
      <c r="R305" s="19" t="n">
        <f aca="false">IF(H305="F",1,0)</f>
        <v>1</v>
      </c>
      <c r="S305" s="19" t="n">
        <f aca="false">IF(H305="M",1,0)</f>
        <v>0</v>
      </c>
      <c r="T305" s="11" t="s">
        <v>390</v>
      </c>
      <c r="U305" s="11" t="s">
        <v>51</v>
      </c>
      <c r="V305" s="20" t="n">
        <f aca="false">_xlfn.xlookup(D305,'WRSI Fusion'!$H$4:$H$354,'WRSI Fusion'!$AI$4:$AI$354)</f>
        <v>82.7127323227562</v>
      </c>
      <c r="W305" s="20" t="n">
        <f aca="false">_xlfn.xlookup(D305,'WRSI Maïs'!$H$4:$H$346,'WRSI Maïs'!$AG$4:$AG$346)</f>
        <v>87.7749226142368</v>
      </c>
      <c r="X305" s="20" t="n">
        <f aca="false">_xlfn.xlookup(D305,'WRSI Mil'!$H$5:$H$355,'WRSI Mil'!$AG$5:$AG$355)</f>
        <v>91.7988582593603</v>
      </c>
      <c r="Y305" s="20" t="n">
        <f aca="false">_xlfn.xlookup(D305,'WRSI Sorgho'!$H$4:$H$354,'WRSI Sorgho'!$AI$4:$AI$354)</f>
        <v>83.2982702389205</v>
      </c>
      <c r="Z305" s="20" t="n">
        <f aca="false">Y305</f>
        <v>83.2982702389205</v>
      </c>
      <c r="AA305" s="20" t="n">
        <f aca="false">_xlfn.xlookup(D305,'WRSI Sorgho'!$H$4:$H$354,'WRSI Sorgho'!$AJ$4:$AJ$354)</f>
        <v>69.2589718824511</v>
      </c>
      <c r="AB305" s="21" t="n">
        <f aca="false">AA305/Z305</f>
        <v>0.831457504265081</v>
      </c>
      <c r="AC305" s="11"/>
      <c r="AD305" s="11"/>
      <c r="AE305" s="11"/>
      <c r="AF305" s="22" t="n">
        <v>2023</v>
      </c>
      <c r="AG305" s="22" t="s">
        <v>52</v>
      </c>
      <c r="AH305" s="22" t="s">
        <v>53</v>
      </c>
      <c r="AI305" s="22"/>
      <c r="AJ305" s="23" t="n">
        <v>0.7</v>
      </c>
      <c r="AK305" s="24" t="n">
        <v>100000</v>
      </c>
      <c r="AL305" s="23" t="n">
        <v>0.8</v>
      </c>
      <c r="AM305" s="24" t="n">
        <v>25000</v>
      </c>
      <c r="AN305" s="23" t="n">
        <v>0.9</v>
      </c>
      <c r="AO305" s="24" t="n">
        <v>10000</v>
      </c>
      <c r="AP305" s="25" t="n">
        <f aca="false">IF(AB305&lt;AJ305,AK305,IF(AB305&lt;AL305,AM305,IF(AB305&lt;=AN305,AO305,0)))</f>
        <v>10000</v>
      </c>
    </row>
    <row r="306" customFormat="false" ht="15.65" hidden="false" customHeight="false" outlineLevel="0" collapsed="false">
      <c r="A306" s="11" t="n">
        <f aca="false">A305+1</f>
        <v>419</v>
      </c>
      <c r="B306" s="12" t="s">
        <v>317</v>
      </c>
      <c r="C306" s="12" t="s">
        <v>318</v>
      </c>
      <c r="D306" s="12" t="s">
        <v>319</v>
      </c>
      <c r="E306" s="12" t="s">
        <v>320</v>
      </c>
      <c r="F306" s="14" t="s">
        <v>347</v>
      </c>
      <c r="G306" s="13" t="s">
        <v>322</v>
      </c>
      <c r="H306" s="12" t="s">
        <v>55</v>
      </c>
      <c r="I306" s="12"/>
      <c r="J306" s="14"/>
      <c r="K306" s="15" t="n">
        <v>45184</v>
      </c>
      <c r="L306" s="14" t="s">
        <v>379</v>
      </c>
      <c r="M306" s="16" t="n">
        <v>1</v>
      </c>
      <c r="N306" s="16" t="n">
        <v>1</v>
      </c>
      <c r="O306" s="17" t="n">
        <v>100000</v>
      </c>
      <c r="P306" s="17" t="n">
        <v>100000</v>
      </c>
      <c r="Q306" s="18" t="n">
        <v>12600</v>
      </c>
      <c r="R306" s="19" t="n">
        <f aca="false">IF(H306="F",1,0)</f>
        <v>0</v>
      </c>
      <c r="S306" s="19" t="n">
        <f aca="false">IF(H306="M",1,0)</f>
        <v>1</v>
      </c>
      <c r="T306" s="11" t="s">
        <v>391</v>
      </c>
      <c r="U306" s="11" t="s">
        <v>325</v>
      </c>
      <c r="V306" s="20" t="n">
        <f aca="false">_xlfn.xlookup(D306,'WRSI Fusion'!$H$4:$H$354,'WRSI Fusion'!$AI$4:$AI$354)</f>
        <v>82.7127323227562</v>
      </c>
      <c r="W306" s="20" t="n">
        <f aca="false">_xlfn.xlookup(D306,'WRSI Maïs'!$H$4:$H$346,'WRSI Maïs'!$AG$4:$AG$346)</f>
        <v>87.7749226142368</v>
      </c>
      <c r="X306" s="20" t="n">
        <f aca="false">_xlfn.xlookup(D306,'WRSI Mil'!$H$5:$H$355,'WRSI Mil'!$AG$5:$AG$355)</f>
        <v>91.7988582593603</v>
      </c>
      <c r="Y306" s="20" t="n">
        <f aca="false">_xlfn.xlookup(D306,'WRSI Sorgho'!$H$4:$H$354,'WRSI Sorgho'!$AI$4:$AI$354)</f>
        <v>83.2982702389205</v>
      </c>
      <c r="Z306" s="20" t="n">
        <f aca="false">V306</f>
        <v>82.7127323227562</v>
      </c>
      <c r="AA306" s="20" t="n">
        <f aca="false">_xlfn.xlookup(D306,'WRSI Fusion'!$H$4:$H$354,'WRSI Fusion'!$AJ$4:$AJ$354)</f>
        <v>68.7266602866405</v>
      </c>
      <c r="AB306" s="21" t="n">
        <f aca="false">AA306/Z306</f>
        <v>0.830907870610051</v>
      </c>
      <c r="AC306" s="11"/>
      <c r="AD306" s="11"/>
      <c r="AE306" s="11"/>
      <c r="AF306" s="22" t="n">
        <v>2023</v>
      </c>
      <c r="AG306" s="22" t="s">
        <v>52</v>
      </c>
      <c r="AH306" s="22" t="s">
        <v>53</v>
      </c>
      <c r="AI306" s="22"/>
      <c r="AJ306" s="23" t="n">
        <v>0.7</v>
      </c>
      <c r="AK306" s="24" t="n">
        <v>100000</v>
      </c>
      <c r="AL306" s="23" t="n">
        <v>0.8</v>
      </c>
      <c r="AM306" s="24" t="n">
        <v>25000</v>
      </c>
      <c r="AN306" s="23" t="n">
        <v>0.9</v>
      </c>
      <c r="AO306" s="24" t="n">
        <v>10000</v>
      </c>
      <c r="AP306" s="25" t="n">
        <f aca="false">IF(AB306&lt;AJ306,AK306,IF(AB306&lt;AL306,AM306,IF(AB306&lt;=AN306,AO306,0)))</f>
        <v>10000</v>
      </c>
    </row>
    <row r="307" customFormat="false" ht="15.65" hidden="false" customHeight="false" outlineLevel="0" collapsed="false">
      <c r="A307" s="11" t="n">
        <f aca="false">A306+1</f>
        <v>420</v>
      </c>
      <c r="B307" s="12" t="s">
        <v>317</v>
      </c>
      <c r="C307" s="12" t="s">
        <v>318</v>
      </c>
      <c r="D307" s="12" t="s">
        <v>319</v>
      </c>
      <c r="E307" s="12" t="s">
        <v>320</v>
      </c>
      <c r="F307" s="14" t="s">
        <v>329</v>
      </c>
      <c r="G307" s="13" t="s">
        <v>322</v>
      </c>
      <c r="H307" s="12" t="s">
        <v>48</v>
      </c>
      <c r="I307" s="12"/>
      <c r="J307" s="14"/>
      <c r="K307" s="15" t="n">
        <v>45184</v>
      </c>
      <c r="L307" s="14" t="s">
        <v>49</v>
      </c>
      <c r="M307" s="16" t="n">
        <v>1</v>
      </c>
      <c r="N307" s="16" t="n">
        <v>1</v>
      </c>
      <c r="O307" s="17" t="n">
        <v>100000</v>
      </c>
      <c r="P307" s="17" t="n">
        <v>100000</v>
      </c>
      <c r="Q307" s="18" t="n">
        <v>12600</v>
      </c>
      <c r="R307" s="19" t="n">
        <f aca="false">IF(H307="F",1,0)</f>
        <v>1</v>
      </c>
      <c r="S307" s="19" t="n">
        <f aca="false">IF(H307="M",1,0)</f>
        <v>0</v>
      </c>
      <c r="T307" s="11" t="s">
        <v>392</v>
      </c>
      <c r="U307" s="11" t="s">
        <v>51</v>
      </c>
      <c r="V307" s="20" t="n">
        <f aca="false">_xlfn.xlookup(D307,'WRSI Fusion'!$H$4:$H$354,'WRSI Fusion'!$AI$4:$AI$354)</f>
        <v>82.7127323227562</v>
      </c>
      <c r="W307" s="20" t="n">
        <f aca="false">_xlfn.xlookup(D307,'WRSI Maïs'!$H$4:$H$346,'WRSI Maïs'!$AG$4:$AG$346)</f>
        <v>87.7749226142368</v>
      </c>
      <c r="X307" s="20" t="n">
        <f aca="false">_xlfn.xlookup(D307,'WRSI Mil'!$H$5:$H$355,'WRSI Mil'!$AG$5:$AG$355)</f>
        <v>91.7988582593603</v>
      </c>
      <c r="Y307" s="20" t="n">
        <f aca="false">_xlfn.xlookup(D307,'WRSI Sorgho'!$H$4:$H$354,'WRSI Sorgho'!$AI$4:$AI$354)</f>
        <v>83.2982702389205</v>
      </c>
      <c r="Z307" s="20" t="n">
        <f aca="false">Y307</f>
        <v>83.2982702389205</v>
      </c>
      <c r="AA307" s="20" t="n">
        <f aca="false">_xlfn.xlookup(D307,'WRSI Sorgho'!$H$4:$H$354,'WRSI Sorgho'!$AJ$4:$AJ$354)</f>
        <v>69.2589718824511</v>
      </c>
      <c r="AB307" s="21" t="n">
        <f aca="false">AA307/Z307</f>
        <v>0.831457504265081</v>
      </c>
      <c r="AC307" s="11"/>
      <c r="AD307" s="11"/>
      <c r="AE307" s="11"/>
      <c r="AF307" s="22" t="n">
        <v>2023</v>
      </c>
      <c r="AG307" s="22" t="s">
        <v>52</v>
      </c>
      <c r="AH307" s="22" t="s">
        <v>53</v>
      </c>
      <c r="AI307" s="22"/>
      <c r="AJ307" s="23" t="n">
        <v>0.7</v>
      </c>
      <c r="AK307" s="24" t="n">
        <v>100000</v>
      </c>
      <c r="AL307" s="23" t="n">
        <v>0.8</v>
      </c>
      <c r="AM307" s="24" t="n">
        <v>25000</v>
      </c>
      <c r="AN307" s="23" t="n">
        <v>0.9</v>
      </c>
      <c r="AO307" s="24" t="n">
        <v>10000</v>
      </c>
      <c r="AP307" s="25" t="n">
        <f aca="false">IF(AB307&lt;AJ307,AK307,IF(AB307&lt;AL307,AM307,IF(AB307&lt;=AN307,AO307,0)))</f>
        <v>10000</v>
      </c>
    </row>
    <row r="308" customFormat="false" ht="15.65" hidden="false" customHeight="false" outlineLevel="0" collapsed="false">
      <c r="A308" s="11" t="n">
        <f aca="false">A307+1</f>
        <v>421</v>
      </c>
      <c r="B308" s="12" t="s">
        <v>317</v>
      </c>
      <c r="C308" s="12" t="s">
        <v>318</v>
      </c>
      <c r="D308" s="12" t="s">
        <v>319</v>
      </c>
      <c r="E308" s="12" t="s">
        <v>320</v>
      </c>
      <c r="F308" s="14" t="s">
        <v>329</v>
      </c>
      <c r="G308" s="13" t="s">
        <v>322</v>
      </c>
      <c r="H308" s="12" t="s">
        <v>48</v>
      </c>
      <c r="I308" s="12"/>
      <c r="J308" s="14"/>
      <c r="K308" s="15" t="n">
        <v>45184</v>
      </c>
      <c r="L308" s="14" t="s">
        <v>49</v>
      </c>
      <c r="M308" s="16" t="n">
        <v>1</v>
      </c>
      <c r="N308" s="16" t="n">
        <v>1</v>
      </c>
      <c r="O308" s="17" t="n">
        <v>100000</v>
      </c>
      <c r="P308" s="17" t="n">
        <v>100000</v>
      </c>
      <c r="Q308" s="18" t="n">
        <v>12600</v>
      </c>
      <c r="R308" s="19" t="n">
        <f aca="false">IF(H308="F",1,0)</f>
        <v>1</v>
      </c>
      <c r="S308" s="19" t="n">
        <f aca="false">IF(H308="M",1,0)</f>
        <v>0</v>
      </c>
      <c r="T308" s="11" t="s">
        <v>393</v>
      </c>
      <c r="U308" s="11" t="s">
        <v>51</v>
      </c>
      <c r="V308" s="20" t="n">
        <f aca="false">_xlfn.xlookup(D308,'WRSI Fusion'!$H$4:$H$354,'WRSI Fusion'!$AI$4:$AI$354)</f>
        <v>82.7127323227562</v>
      </c>
      <c r="W308" s="20" t="n">
        <f aca="false">_xlfn.xlookup(D308,'WRSI Maïs'!$H$4:$H$346,'WRSI Maïs'!$AG$4:$AG$346)</f>
        <v>87.7749226142368</v>
      </c>
      <c r="X308" s="20" t="n">
        <f aca="false">_xlfn.xlookup(D308,'WRSI Mil'!$H$5:$H$355,'WRSI Mil'!$AG$5:$AG$355)</f>
        <v>91.7988582593603</v>
      </c>
      <c r="Y308" s="20" t="n">
        <f aca="false">_xlfn.xlookup(D308,'WRSI Sorgho'!$H$4:$H$354,'WRSI Sorgho'!$AI$4:$AI$354)</f>
        <v>83.2982702389205</v>
      </c>
      <c r="Z308" s="20" t="n">
        <f aca="false">Y308</f>
        <v>83.2982702389205</v>
      </c>
      <c r="AA308" s="20" t="n">
        <f aca="false">_xlfn.xlookup(D308,'WRSI Sorgho'!$H$4:$H$354,'WRSI Sorgho'!$AJ$4:$AJ$354)</f>
        <v>69.2589718824511</v>
      </c>
      <c r="AB308" s="21" t="n">
        <f aca="false">AA308/Z308</f>
        <v>0.831457504265081</v>
      </c>
      <c r="AC308" s="11"/>
      <c r="AD308" s="11"/>
      <c r="AE308" s="11"/>
      <c r="AF308" s="22" t="n">
        <v>2023</v>
      </c>
      <c r="AG308" s="22" t="s">
        <v>52</v>
      </c>
      <c r="AH308" s="22" t="s">
        <v>53</v>
      </c>
      <c r="AI308" s="22"/>
      <c r="AJ308" s="23" t="n">
        <v>0.7</v>
      </c>
      <c r="AK308" s="24" t="n">
        <v>100000</v>
      </c>
      <c r="AL308" s="23" t="n">
        <v>0.8</v>
      </c>
      <c r="AM308" s="24" t="n">
        <v>25000</v>
      </c>
      <c r="AN308" s="23" t="n">
        <v>0.9</v>
      </c>
      <c r="AO308" s="24" t="n">
        <v>10000</v>
      </c>
      <c r="AP308" s="25" t="n">
        <f aca="false">IF(AB308&lt;AJ308,AK308,IF(AB308&lt;AL308,AM308,IF(AB308&lt;=AN308,AO308,0)))</f>
        <v>10000</v>
      </c>
    </row>
    <row r="309" customFormat="false" ht="15.65" hidden="false" customHeight="false" outlineLevel="0" collapsed="false">
      <c r="A309" s="11" t="n">
        <f aca="false">A308+1</f>
        <v>423</v>
      </c>
      <c r="B309" s="12" t="s">
        <v>317</v>
      </c>
      <c r="C309" s="12" t="s">
        <v>318</v>
      </c>
      <c r="D309" s="12" t="s">
        <v>319</v>
      </c>
      <c r="E309" s="12" t="s">
        <v>320</v>
      </c>
      <c r="F309" s="14" t="s">
        <v>329</v>
      </c>
      <c r="G309" s="13" t="s">
        <v>322</v>
      </c>
      <c r="H309" s="12" t="s">
        <v>48</v>
      </c>
      <c r="I309" s="12"/>
      <c r="J309" s="14"/>
      <c r="K309" s="15" t="n">
        <v>45184</v>
      </c>
      <c r="L309" s="14" t="s">
        <v>49</v>
      </c>
      <c r="M309" s="16" t="n">
        <v>1</v>
      </c>
      <c r="N309" s="16" t="n">
        <v>1</v>
      </c>
      <c r="O309" s="17" t="n">
        <v>100000</v>
      </c>
      <c r="P309" s="17" t="n">
        <v>100000</v>
      </c>
      <c r="Q309" s="18" t="n">
        <v>12600</v>
      </c>
      <c r="R309" s="19" t="n">
        <f aca="false">IF(H309="F",1,0)</f>
        <v>1</v>
      </c>
      <c r="S309" s="19" t="n">
        <f aca="false">IF(H309="M",1,0)</f>
        <v>0</v>
      </c>
      <c r="T309" s="11" t="s">
        <v>394</v>
      </c>
      <c r="U309" s="11" t="s">
        <v>51</v>
      </c>
      <c r="V309" s="20" t="n">
        <f aca="false">_xlfn.xlookup(D309,'WRSI Fusion'!$H$4:$H$354,'WRSI Fusion'!$AI$4:$AI$354)</f>
        <v>82.7127323227562</v>
      </c>
      <c r="W309" s="20" t="n">
        <f aca="false">_xlfn.xlookup(D309,'WRSI Maïs'!$H$4:$H$346,'WRSI Maïs'!$AG$4:$AG$346)</f>
        <v>87.7749226142368</v>
      </c>
      <c r="X309" s="20" t="n">
        <f aca="false">_xlfn.xlookup(D309,'WRSI Mil'!$H$5:$H$355,'WRSI Mil'!$AG$5:$AG$355)</f>
        <v>91.7988582593603</v>
      </c>
      <c r="Y309" s="20" t="n">
        <f aca="false">_xlfn.xlookup(D309,'WRSI Sorgho'!$H$4:$H$354,'WRSI Sorgho'!$AI$4:$AI$354)</f>
        <v>83.2982702389205</v>
      </c>
      <c r="Z309" s="20" t="n">
        <f aca="false">Y309</f>
        <v>83.2982702389205</v>
      </c>
      <c r="AA309" s="20" t="n">
        <f aca="false">_xlfn.xlookup(D309,'WRSI Sorgho'!$H$4:$H$354,'WRSI Sorgho'!$AJ$4:$AJ$354)</f>
        <v>69.2589718824511</v>
      </c>
      <c r="AB309" s="21" t="n">
        <f aca="false">AA309/Z309</f>
        <v>0.831457504265081</v>
      </c>
      <c r="AC309" s="11"/>
      <c r="AD309" s="11"/>
      <c r="AE309" s="11"/>
      <c r="AF309" s="22" t="n">
        <v>2023</v>
      </c>
      <c r="AG309" s="22" t="s">
        <v>52</v>
      </c>
      <c r="AH309" s="22" t="s">
        <v>53</v>
      </c>
      <c r="AI309" s="22"/>
      <c r="AJ309" s="23" t="n">
        <v>0.7</v>
      </c>
      <c r="AK309" s="24" t="n">
        <v>100000</v>
      </c>
      <c r="AL309" s="23" t="n">
        <v>0.8</v>
      </c>
      <c r="AM309" s="24" t="n">
        <v>25000</v>
      </c>
      <c r="AN309" s="23" t="n">
        <v>0.9</v>
      </c>
      <c r="AO309" s="24" t="n">
        <v>10000</v>
      </c>
      <c r="AP309" s="25" t="n">
        <f aca="false">IF(AB309&lt;AJ309,AK309,IF(AB309&lt;AL309,AM309,IF(AB309&lt;=AN309,AO309,0)))</f>
        <v>10000</v>
      </c>
    </row>
    <row r="310" customFormat="false" ht="15.65" hidden="false" customHeight="false" outlineLevel="0" collapsed="false">
      <c r="A310" s="11" t="n">
        <f aca="false">A309+1</f>
        <v>424</v>
      </c>
      <c r="B310" s="12" t="s">
        <v>317</v>
      </c>
      <c r="C310" s="12" t="s">
        <v>318</v>
      </c>
      <c r="D310" s="12" t="s">
        <v>319</v>
      </c>
      <c r="E310" s="12" t="s">
        <v>320</v>
      </c>
      <c r="F310" s="14" t="s">
        <v>329</v>
      </c>
      <c r="G310" s="13" t="s">
        <v>322</v>
      </c>
      <c r="H310" s="12" t="s">
        <v>55</v>
      </c>
      <c r="I310" s="12"/>
      <c r="J310" s="14"/>
      <c r="K310" s="15" t="n">
        <v>45184</v>
      </c>
      <c r="L310" s="14" t="s">
        <v>379</v>
      </c>
      <c r="M310" s="16" t="n">
        <v>1</v>
      </c>
      <c r="N310" s="16" t="n">
        <v>1</v>
      </c>
      <c r="O310" s="17" t="n">
        <v>100000</v>
      </c>
      <c r="P310" s="17" t="n">
        <v>100000</v>
      </c>
      <c r="Q310" s="18" t="n">
        <v>12600</v>
      </c>
      <c r="R310" s="19" t="n">
        <f aca="false">IF(H310="F",1,0)</f>
        <v>0</v>
      </c>
      <c r="S310" s="19" t="n">
        <f aca="false">IF(H310="M",1,0)</f>
        <v>1</v>
      </c>
      <c r="T310" s="11" t="s">
        <v>395</v>
      </c>
      <c r="U310" s="11" t="s">
        <v>325</v>
      </c>
      <c r="V310" s="20" t="n">
        <f aca="false">_xlfn.xlookup(D310,'WRSI Fusion'!$H$4:$H$354,'WRSI Fusion'!$AI$4:$AI$354)</f>
        <v>82.7127323227562</v>
      </c>
      <c r="W310" s="20" t="n">
        <f aca="false">_xlfn.xlookup(D310,'WRSI Maïs'!$H$4:$H$346,'WRSI Maïs'!$AG$4:$AG$346)</f>
        <v>87.7749226142368</v>
      </c>
      <c r="X310" s="20" t="n">
        <f aca="false">_xlfn.xlookup(D310,'WRSI Mil'!$H$5:$H$355,'WRSI Mil'!$AG$5:$AG$355)</f>
        <v>91.7988582593603</v>
      </c>
      <c r="Y310" s="20" t="n">
        <f aca="false">_xlfn.xlookup(D310,'WRSI Sorgho'!$H$4:$H$354,'WRSI Sorgho'!$AI$4:$AI$354)</f>
        <v>83.2982702389205</v>
      </c>
      <c r="Z310" s="20" t="n">
        <f aca="false">V310</f>
        <v>82.7127323227562</v>
      </c>
      <c r="AA310" s="20" t="n">
        <f aca="false">_xlfn.xlookup(D310,'WRSI Fusion'!$H$4:$H$354,'WRSI Fusion'!$AJ$4:$AJ$354)</f>
        <v>68.7266602866405</v>
      </c>
      <c r="AB310" s="21" t="n">
        <f aca="false">AA310/Z310</f>
        <v>0.830907870610051</v>
      </c>
      <c r="AC310" s="11"/>
      <c r="AD310" s="11"/>
      <c r="AE310" s="11"/>
      <c r="AF310" s="22" t="n">
        <v>2023</v>
      </c>
      <c r="AG310" s="22" t="s">
        <v>52</v>
      </c>
      <c r="AH310" s="22" t="s">
        <v>53</v>
      </c>
      <c r="AI310" s="22"/>
      <c r="AJ310" s="23" t="n">
        <v>0.7</v>
      </c>
      <c r="AK310" s="24" t="n">
        <v>100000</v>
      </c>
      <c r="AL310" s="23" t="n">
        <v>0.8</v>
      </c>
      <c r="AM310" s="24" t="n">
        <v>25000</v>
      </c>
      <c r="AN310" s="23" t="n">
        <v>0.9</v>
      </c>
      <c r="AO310" s="24" t="n">
        <v>10000</v>
      </c>
      <c r="AP310" s="25" t="n">
        <f aca="false">IF(AB310&lt;AJ310,AK310,IF(AB310&lt;AL310,AM310,IF(AB310&lt;=AN310,AO310,0)))</f>
        <v>10000</v>
      </c>
    </row>
    <row r="311" customFormat="false" ht="15.65" hidden="false" customHeight="false" outlineLevel="0" collapsed="false">
      <c r="A311" s="11" t="n">
        <f aca="false">A310+1</f>
        <v>425</v>
      </c>
      <c r="B311" s="12" t="s">
        <v>317</v>
      </c>
      <c r="C311" s="12" t="s">
        <v>318</v>
      </c>
      <c r="D311" s="12" t="s">
        <v>319</v>
      </c>
      <c r="E311" s="12" t="s">
        <v>320</v>
      </c>
      <c r="F311" s="14" t="s">
        <v>329</v>
      </c>
      <c r="G311" s="13" t="s">
        <v>322</v>
      </c>
      <c r="H311" s="12" t="s">
        <v>55</v>
      </c>
      <c r="I311" s="12"/>
      <c r="J311" s="14"/>
      <c r="K311" s="15" t="n">
        <v>45184</v>
      </c>
      <c r="L311" s="14" t="s">
        <v>49</v>
      </c>
      <c r="M311" s="16" t="n">
        <v>1</v>
      </c>
      <c r="N311" s="16" t="n">
        <v>1</v>
      </c>
      <c r="O311" s="17" t="n">
        <v>100000</v>
      </c>
      <c r="P311" s="17" t="n">
        <v>100000</v>
      </c>
      <c r="Q311" s="18" t="n">
        <v>12600</v>
      </c>
      <c r="R311" s="19" t="n">
        <f aca="false">IF(H311="F",1,0)</f>
        <v>0</v>
      </c>
      <c r="S311" s="19" t="n">
        <f aca="false">IF(H311="M",1,0)</f>
        <v>1</v>
      </c>
      <c r="T311" s="11" t="s">
        <v>396</v>
      </c>
      <c r="U311" s="11" t="s">
        <v>51</v>
      </c>
      <c r="V311" s="20" t="n">
        <f aca="false">_xlfn.xlookup(D311,'WRSI Fusion'!$H$4:$H$354,'WRSI Fusion'!$AI$4:$AI$354)</f>
        <v>82.7127323227562</v>
      </c>
      <c r="W311" s="20" t="n">
        <f aca="false">_xlfn.xlookup(D311,'WRSI Maïs'!$H$4:$H$346,'WRSI Maïs'!$AG$4:$AG$346)</f>
        <v>87.7749226142368</v>
      </c>
      <c r="X311" s="20" t="n">
        <f aca="false">_xlfn.xlookup(D311,'WRSI Mil'!$H$5:$H$355,'WRSI Mil'!$AG$5:$AG$355)</f>
        <v>91.7988582593603</v>
      </c>
      <c r="Y311" s="20" t="n">
        <f aca="false">_xlfn.xlookup(D311,'WRSI Sorgho'!$H$4:$H$354,'WRSI Sorgho'!$AI$4:$AI$354)</f>
        <v>83.2982702389205</v>
      </c>
      <c r="Z311" s="20" t="n">
        <f aca="false">Y311</f>
        <v>83.2982702389205</v>
      </c>
      <c r="AA311" s="20" t="n">
        <f aca="false">_xlfn.xlookup(D311,'WRSI Sorgho'!$H$4:$H$354,'WRSI Sorgho'!$AJ$4:$AJ$354)</f>
        <v>69.2589718824511</v>
      </c>
      <c r="AB311" s="21" t="n">
        <f aca="false">AA311/Z311</f>
        <v>0.831457504265081</v>
      </c>
      <c r="AC311" s="11"/>
      <c r="AD311" s="11"/>
      <c r="AE311" s="11"/>
      <c r="AF311" s="22" t="n">
        <v>2023</v>
      </c>
      <c r="AG311" s="22" t="s">
        <v>52</v>
      </c>
      <c r="AH311" s="22" t="s">
        <v>53</v>
      </c>
      <c r="AI311" s="22"/>
      <c r="AJ311" s="23" t="n">
        <v>0.7</v>
      </c>
      <c r="AK311" s="24" t="n">
        <v>100000</v>
      </c>
      <c r="AL311" s="23" t="n">
        <v>0.8</v>
      </c>
      <c r="AM311" s="24" t="n">
        <v>25000</v>
      </c>
      <c r="AN311" s="23" t="n">
        <v>0.9</v>
      </c>
      <c r="AO311" s="24" t="n">
        <v>10000</v>
      </c>
      <c r="AP311" s="25" t="n">
        <f aca="false">IF(AB311&lt;AJ311,AK311,IF(AB311&lt;AL311,AM311,IF(AB311&lt;=AN311,AO311,0)))</f>
        <v>10000</v>
      </c>
    </row>
    <row r="312" customFormat="false" ht="15.65" hidden="false" customHeight="false" outlineLevel="0" collapsed="false">
      <c r="A312" s="11" t="n">
        <f aca="false">A311+1</f>
        <v>426</v>
      </c>
      <c r="B312" s="12" t="s">
        <v>317</v>
      </c>
      <c r="C312" s="12" t="s">
        <v>318</v>
      </c>
      <c r="D312" s="12" t="s">
        <v>319</v>
      </c>
      <c r="E312" s="12" t="s">
        <v>320</v>
      </c>
      <c r="F312" s="14" t="s">
        <v>329</v>
      </c>
      <c r="G312" s="13" t="s">
        <v>322</v>
      </c>
      <c r="H312" s="12" t="s">
        <v>48</v>
      </c>
      <c r="I312" s="12"/>
      <c r="J312" s="14"/>
      <c r="K312" s="15" t="n">
        <v>45184</v>
      </c>
      <c r="L312" s="14" t="s">
        <v>373</v>
      </c>
      <c r="M312" s="16" t="n">
        <v>1</v>
      </c>
      <c r="N312" s="16" t="n">
        <v>1</v>
      </c>
      <c r="O312" s="17" t="n">
        <v>100000</v>
      </c>
      <c r="P312" s="17" t="n">
        <v>100000</v>
      </c>
      <c r="Q312" s="18" t="n">
        <v>12600</v>
      </c>
      <c r="R312" s="19" t="n">
        <f aca="false">IF(H312="F",1,0)</f>
        <v>1</v>
      </c>
      <c r="S312" s="19" t="n">
        <f aca="false">IF(H312="M",1,0)</f>
        <v>0</v>
      </c>
      <c r="T312" s="11" t="s">
        <v>397</v>
      </c>
      <c r="U312" s="11" t="s">
        <v>325</v>
      </c>
      <c r="V312" s="20" t="n">
        <f aca="false">_xlfn.xlookup(D312,'WRSI Fusion'!$H$4:$H$354,'WRSI Fusion'!$AI$4:$AI$354)</f>
        <v>82.7127323227562</v>
      </c>
      <c r="W312" s="20" t="n">
        <f aca="false">_xlfn.xlookup(D312,'WRSI Maïs'!$H$4:$H$346,'WRSI Maïs'!$AG$4:$AG$346)</f>
        <v>87.7749226142368</v>
      </c>
      <c r="X312" s="20" t="n">
        <f aca="false">_xlfn.xlookup(D312,'WRSI Mil'!$H$5:$H$355,'WRSI Mil'!$AG$5:$AG$355)</f>
        <v>91.7988582593603</v>
      </c>
      <c r="Y312" s="20" t="n">
        <f aca="false">_xlfn.xlookup(D312,'WRSI Sorgho'!$H$4:$H$354,'WRSI Sorgho'!$AI$4:$AI$354)</f>
        <v>83.2982702389205</v>
      </c>
      <c r="Z312" s="20" t="n">
        <f aca="false">V312</f>
        <v>82.7127323227562</v>
      </c>
      <c r="AA312" s="20" t="n">
        <f aca="false">_xlfn.xlookup(D312,'WRSI Fusion'!$H$4:$H$354,'WRSI Fusion'!$AJ$4:$AJ$354)</f>
        <v>68.7266602866405</v>
      </c>
      <c r="AB312" s="21" t="n">
        <f aca="false">AA312/Z312</f>
        <v>0.830907870610051</v>
      </c>
      <c r="AC312" s="11"/>
      <c r="AD312" s="11"/>
      <c r="AE312" s="11"/>
      <c r="AF312" s="22" t="n">
        <v>2023</v>
      </c>
      <c r="AG312" s="22" t="s">
        <v>52</v>
      </c>
      <c r="AH312" s="22" t="s">
        <v>53</v>
      </c>
      <c r="AI312" s="22"/>
      <c r="AJ312" s="23" t="n">
        <v>0.7</v>
      </c>
      <c r="AK312" s="24" t="n">
        <v>100000</v>
      </c>
      <c r="AL312" s="23" t="n">
        <v>0.8</v>
      </c>
      <c r="AM312" s="24" t="n">
        <v>25000</v>
      </c>
      <c r="AN312" s="23" t="n">
        <v>0.9</v>
      </c>
      <c r="AO312" s="24" t="n">
        <v>10000</v>
      </c>
      <c r="AP312" s="25" t="n">
        <f aca="false">IF(AB312&lt;AJ312,AK312,IF(AB312&lt;AL312,AM312,IF(AB312&lt;=AN312,AO312,0)))</f>
        <v>10000</v>
      </c>
    </row>
    <row r="313" customFormat="false" ht="15.65" hidden="false" customHeight="false" outlineLevel="0" collapsed="false">
      <c r="A313" s="11" t="n">
        <f aca="false">A312+1</f>
        <v>427</v>
      </c>
      <c r="B313" s="12" t="s">
        <v>317</v>
      </c>
      <c r="C313" s="12" t="s">
        <v>318</v>
      </c>
      <c r="D313" s="12" t="s">
        <v>319</v>
      </c>
      <c r="E313" s="12" t="s">
        <v>320</v>
      </c>
      <c r="F313" s="14" t="s">
        <v>329</v>
      </c>
      <c r="G313" s="13" t="s">
        <v>322</v>
      </c>
      <c r="H313" s="12" t="s">
        <v>48</v>
      </c>
      <c r="I313" s="12"/>
      <c r="J313" s="14"/>
      <c r="K313" s="15" t="n">
        <v>45184</v>
      </c>
      <c r="L313" s="14" t="s">
        <v>49</v>
      </c>
      <c r="M313" s="16" t="n">
        <v>1</v>
      </c>
      <c r="N313" s="16" t="n">
        <v>1</v>
      </c>
      <c r="O313" s="17" t="n">
        <v>100000</v>
      </c>
      <c r="P313" s="17" t="n">
        <v>100000</v>
      </c>
      <c r="Q313" s="18" t="n">
        <v>12600</v>
      </c>
      <c r="R313" s="19" t="n">
        <f aca="false">IF(H313="F",1,0)</f>
        <v>1</v>
      </c>
      <c r="S313" s="19" t="n">
        <f aca="false">IF(H313="M",1,0)</f>
        <v>0</v>
      </c>
      <c r="T313" s="11" t="s">
        <v>398</v>
      </c>
      <c r="U313" s="11" t="s">
        <v>51</v>
      </c>
      <c r="V313" s="20" t="n">
        <f aca="false">_xlfn.xlookup(D313,'WRSI Fusion'!$H$4:$H$354,'WRSI Fusion'!$AI$4:$AI$354)</f>
        <v>82.7127323227562</v>
      </c>
      <c r="W313" s="20" t="n">
        <f aca="false">_xlfn.xlookup(D313,'WRSI Maïs'!$H$4:$H$346,'WRSI Maïs'!$AG$4:$AG$346)</f>
        <v>87.7749226142368</v>
      </c>
      <c r="X313" s="20" t="n">
        <f aca="false">_xlfn.xlookup(D313,'WRSI Mil'!$H$5:$H$355,'WRSI Mil'!$AG$5:$AG$355)</f>
        <v>91.7988582593603</v>
      </c>
      <c r="Y313" s="20" t="n">
        <f aca="false">_xlfn.xlookup(D313,'WRSI Sorgho'!$H$4:$H$354,'WRSI Sorgho'!$AI$4:$AI$354)</f>
        <v>83.2982702389205</v>
      </c>
      <c r="Z313" s="20" t="n">
        <f aca="false">Y313</f>
        <v>83.2982702389205</v>
      </c>
      <c r="AA313" s="20" t="n">
        <f aca="false">_xlfn.xlookup(D313,'WRSI Sorgho'!$H$4:$H$354,'WRSI Sorgho'!$AJ$4:$AJ$354)</f>
        <v>69.2589718824511</v>
      </c>
      <c r="AB313" s="21" t="n">
        <f aca="false">AA313/Z313</f>
        <v>0.831457504265081</v>
      </c>
      <c r="AC313" s="11"/>
      <c r="AD313" s="11"/>
      <c r="AE313" s="11"/>
      <c r="AF313" s="22" t="n">
        <v>2023</v>
      </c>
      <c r="AG313" s="22" t="s">
        <v>52</v>
      </c>
      <c r="AH313" s="22" t="s">
        <v>53</v>
      </c>
      <c r="AI313" s="22"/>
      <c r="AJ313" s="23" t="n">
        <v>0.7</v>
      </c>
      <c r="AK313" s="24" t="n">
        <v>100000</v>
      </c>
      <c r="AL313" s="23" t="n">
        <v>0.8</v>
      </c>
      <c r="AM313" s="24" t="n">
        <v>25000</v>
      </c>
      <c r="AN313" s="23" t="n">
        <v>0.9</v>
      </c>
      <c r="AO313" s="24" t="n">
        <v>10000</v>
      </c>
      <c r="AP313" s="25" t="n">
        <f aca="false">IF(AB313&lt;AJ313,AK313,IF(AB313&lt;AL313,AM313,IF(AB313&lt;=AN313,AO313,0)))</f>
        <v>10000</v>
      </c>
    </row>
    <row r="314" customFormat="false" ht="15.65" hidden="false" customHeight="false" outlineLevel="0" collapsed="false">
      <c r="A314" s="11" t="n">
        <f aca="false">A313+1</f>
        <v>429</v>
      </c>
      <c r="B314" s="12" t="s">
        <v>317</v>
      </c>
      <c r="C314" s="12" t="s">
        <v>318</v>
      </c>
      <c r="D314" s="12" t="s">
        <v>319</v>
      </c>
      <c r="E314" s="12" t="s">
        <v>320</v>
      </c>
      <c r="F314" s="14" t="s">
        <v>329</v>
      </c>
      <c r="G314" s="13" t="s">
        <v>322</v>
      </c>
      <c r="H314" s="12" t="s">
        <v>55</v>
      </c>
      <c r="I314" s="12"/>
      <c r="J314" s="14"/>
      <c r="K314" s="15" t="n">
        <v>45184</v>
      </c>
      <c r="L314" s="14" t="s">
        <v>49</v>
      </c>
      <c r="M314" s="16" t="n">
        <v>1</v>
      </c>
      <c r="N314" s="16" t="n">
        <v>1</v>
      </c>
      <c r="O314" s="17" t="n">
        <v>100000</v>
      </c>
      <c r="P314" s="17" t="n">
        <v>100000</v>
      </c>
      <c r="Q314" s="18" t="n">
        <v>12600</v>
      </c>
      <c r="R314" s="19" t="n">
        <f aca="false">IF(H314="F",1,0)</f>
        <v>0</v>
      </c>
      <c r="S314" s="19" t="n">
        <f aca="false">IF(H314="M",1,0)</f>
        <v>1</v>
      </c>
      <c r="T314" s="11" t="s">
        <v>399</v>
      </c>
      <c r="U314" s="11" t="s">
        <v>51</v>
      </c>
      <c r="V314" s="20" t="n">
        <f aca="false">_xlfn.xlookup(D314,'WRSI Fusion'!$H$4:$H$354,'WRSI Fusion'!$AI$4:$AI$354)</f>
        <v>82.7127323227562</v>
      </c>
      <c r="W314" s="20" t="n">
        <f aca="false">_xlfn.xlookup(D314,'WRSI Maïs'!$H$4:$H$346,'WRSI Maïs'!$AG$4:$AG$346)</f>
        <v>87.7749226142368</v>
      </c>
      <c r="X314" s="20" t="n">
        <f aca="false">_xlfn.xlookup(D314,'WRSI Mil'!$H$5:$H$355,'WRSI Mil'!$AG$5:$AG$355)</f>
        <v>91.7988582593603</v>
      </c>
      <c r="Y314" s="20" t="n">
        <f aca="false">_xlfn.xlookup(D314,'WRSI Sorgho'!$H$4:$H$354,'WRSI Sorgho'!$AI$4:$AI$354)</f>
        <v>83.2982702389205</v>
      </c>
      <c r="Z314" s="20" t="n">
        <f aca="false">Y314</f>
        <v>83.2982702389205</v>
      </c>
      <c r="AA314" s="20" t="n">
        <f aca="false">_xlfn.xlookup(D314,'WRSI Sorgho'!$H$4:$H$354,'WRSI Sorgho'!$AJ$4:$AJ$354)</f>
        <v>69.2589718824511</v>
      </c>
      <c r="AB314" s="21" t="n">
        <f aca="false">AA314/Z314</f>
        <v>0.831457504265081</v>
      </c>
      <c r="AC314" s="11"/>
      <c r="AD314" s="11"/>
      <c r="AE314" s="11"/>
      <c r="AF314" s="22" t="n">
        <v>2023</v>
      </c>
      <c r="AG314" s="22" t="s">
        <v>52</v>
      </c>
      <c r="AH314" s="22" t="s">
        <v>53</v>
      </c>
      <c r="AI314" s="22"/>
      <c r="AJ314" s="23" t="n">
        <v>0.7</v>
      </c>
      <c r="AK314" s="24" t="n">
        <v>100000</v>
      </c>
      <c r="AL314" s="23" t="n">
        <v>0.8</v>
      </c>
      <c r="AM314" s="24" t="n">
        <v>25000</v>
      </c>
      <c r="AN314" s="23" t="n">
        <v>0.9</v>
      </c>
      <c r="AO314" s="24" t="n">
        <v>10000</v>
      </c>
      <c r="AP314" s="25" t="n">
        <f aca="false">IF(AB314&lt;AJ314,AK314,IF(AB314&lt;AL314,AM314,IF(AB314&lt;=AN314,AO314,0)))</f>
        <v>10000</v>
      </c>
    </row>
    <row r="315" customFormat="false" ht="15.65" hidden="false" customHeight="false" outlineLevel="0" collapsed="false">
      <c r="A315" s="11" t="n">
        <f aca="false">A314+1</f>
        <v>431</v>
      </c>
      <c r="B315" s="12" t="s">
        <v>317</v>
      </c>
      <c r="C315" s="12" t="s">
        <v>318</v>
      </c>
      <c r="D315" s="12" t="s">
        <v>319</v>
      </c>
      <c r="E315" s="12" t="s">
        <v>320</v>
      </c>
      <c r="F315" s="14" t="s">
        <v>359</v>
      </c>
      <c r="G315" s="13" t="s">
        <v>322</v>
      </c>
      <c r="H315" s="12" t="s">
        <v>55</v>
      </c>
      <c r="I315" s="12"/>
      <c r="J315" s="14"/>
      <c r="K315" s="15" t="n">
        <v>45184</v>
      </c>
      <c r="L315" s="14" t="s">
        <v>49</v>
      </c>
      <c r="M315" s="16" t="n">
        <v>1</v>
      </c>
      <c r="N315" s="16" t="n">
        <v>1</v>
      </c>
      <c r="O315" s="17" t="n">
        <v>100000</v>
      </c>
      <c r="P315" s="17" t="n">
        <v>100000</v>
      </c>
      <c r="Q315" s="18" t="n">
        <v>12600</v>
      </c>
      <c r="R315" s="19" t="n">
        <f aca="false">IF(H315="F",1,0)</f>
        <v>0</v>
      </c>
      <c r="S315" s="19" t="n">
        <f aca="false">IF(H315="M",1,0)</f>
        <v>1</v>
      </c>
      <c r="T315" s="11" t="s">
        <v>400</v>
      </c>
      <c r="U315" s="11" t="s">
        <v>51</v>
      </c>
      <c r="V315" s="20" t="n">
        <f aca="false">_xlfn.xlookup(D315,'WRSI Fusion'!$H$4:$H$354,'WRSI Fusion'!$AI$4:$AI$354)</f>
        <v>82.7127323227562</v>
      </c>
      <c r="W315" s="20" t="n">
        <f aca="false">_xlfn.xlookup(D315,'WRSI Maïs'!$H$4:$H$346,'WRSI Maïs'!$AG$4:$AG$346)</f>
        <v>87.7749226142368</v>
      </c>
      <c r="X315" s="20" t="n">
        <f aca="false">_xlfn.xlookup(D315,'WRSI Mil'!$H$5:$H$355,'WRSI Mil'!$AG$5:$AG$355)</f>
        <v>91.7988582593603</v>
      </c>
      <c r="Y315" s="20" t="n">
        <f aca="false">_xlfn.xlookup(D315,'WRSI Sorgho'!$H$4:$H$354,'WRSI Sorgho'!$AI$4:$AI$354)</f>
        <v>83.2982702389205</v>
      </c>
      <c r="Z315" s="20" t="n">
        <f aca="false">Y315</f>
        <v>83.2982702389205</v>
      </c>
      <c r="AA315" s="20" t="n">
        <f aca="false">_xlfn.xlookup(D315,'WRSI Sorgho'!$H$4:$H$354,'WRSI Sorgho'!$AJ$4:$AJ$354)</f>
        <v>69.2589718824511</v>
      </c>
      <c r="AB315" s="21" t="n">
        <f aca="false">AA315/Z315</f>
        <v>0.831457504265081</v>
      </c>
      <c r="AC315" s="11"/>
      <c r="AD315" s="11"/>
      <c r="AE315" s="11"/>
      <c r="AF315" s="22" t="n">
        <v>2023</v>
      </c>
      <c r="AG315" s="22" t="s">
        <v>52</v>
      </c>
      <c r="AH315" s="22" t="s">
        <v>53</v>
      </c>
      <c r="AI315" s="22"/>
      <c r="AJ315" s="23" t="n">
        <v>0.7</v>
      </c>
      <c r="AK315" s="24" t="n">
        <v>100000</v>
      </c>
      <c r="AL315" s="23" t="n">
        <v>0.8</v>
      </c>
      <c r="AM315" s="24" t="n">
        <v>25000</v>
      </c>
      <c r="AN315" s="23" t="n">
        <v>0.9</v>
      </c>
      <c r="AO315" s="24" t="n">
        <v>10000</v>
      </c>
      <c r="AP315" s="25" t="n">
        <f aca="false">IF(AB315&lt;AJ315,AK315,IF(AB315&lt;AL315,AM315,IF(AB315&lt;=AN315,AO315,0)))</f>
        <v>10000</v>
      </c>
    </row>
    <row r="316" customFormat="false" ht="15.65" hidden="false" customHeight="false" outlineLevel="0" collapsed="false">
      <c r="A316" s="11" t="n">
        <f aca="false">A315+1</f>
        <v>432</v>
      </c>
      <c r="B316" s="12" t="s">
        <v>317</v>
      </c>
      <c r="C316" s="12" t="s">
        <v>318</v>
      </c>
      <c r="D316" s="12" t="s">
        <v>319</v>
      </c>
      <c r="E316" s="12" t="s">
        <v>320</v>
      </c>
      <c r="F316" s="14" t="s">
        <v>359</v>
      </c>
      <c r="G316" s="13" t="s">
        <v>322</v>
      </c>
      <c r="H316" s="12" t="s">
        <v>48</v>
      </c>
      <c r="I316" s="12"/>
      <c r="J316" s="14"/>
      <c r="K316" s="15" t="n">
        <v>45184</v>
      </c>
      <c r="L316" s="14" t="s">
        <v>373</v>
      </c>
      <c r="M316" s="16" t="n">
        <v>1</v>
      </c>
      <c r="N316" s="16" t="n">
        <v>1</v>
      </c>
      <c r="O316" s="17" t="n">
        <v>100000</v>
      </c>
      <c r="P316" s="17" t="n">
        <v>100000</v>
      </c>
      <c r="Q316" s="18" t="n">
        <v>12600</v>
      </c>
      <c r="R316" s="19" t="n">
        <f aca="false">IF(H316="F",1,0)</f>
        <v>1</v>
      </c>
      <c r="S316" s="19" t="n">
        <f aca="false">IF(H316="M",1,0)</f>
        <v>0</v>
      </c>
      <c r="T316" s="11" t="s">
        <v>401</v>
      </c>
      <c r="U316" s="11" t="s">
        <v>325</v>
      </c>
      <c r="V316" s="20" t="n">
        <f aca="false">_xlfn.xlookup(D316,'WRSI Fusion'!$H$4:$H$354,'WRSI Fusion'!$AI$4:$AI$354)</f>
        <v>82.7127323227562</v>
      </c>
      <c r="W316" s="20" t="n">
        <f aca="false">_xlfn.xlookup(D316,'WRSI Maïs'!$H$4:$H$346,'WRSI Maïs'!$AG$4:$AG$346)</f>
        <v>87.7749226142368</v>
      </c>
      <c r="X316" s="20" t="n">
        <f aca="false">_xlfn.xlookup(D316,'WRSI Mil'!$H$5:$H$355,'WRSI Mil'!$AG$5:$AG$355)</f>
        <v>91.7988582593603</v>
      </c>
      <c r="Y316" s="20" t="n">
        <f aca="false">_xlfn.xlookup(D316,'WRSI Sorgho'!$H$4:$H$354,'WRSI Sorgho'!$AI$4:$AI$354)</f>
        <v>83.2982702389205</v>
      </c>
      <c r="Z316" s="20" t="n">
        <f aca="false">V316</f>
        <v>82.7127323227562</v>
      </c>
      <c r="AA316" s="20" t="n">
        <f aca="false">_xlfn.xlookup(D316,'WRSI Fusion'!$H$4:$H$354,'WRSI Fusion'!$AJ$4:$AJ$354)</f>
        <v>68.7266602866405</v>
      </c>
      <c r="AB316" s="21" t="n">
        <f aca="false">AA316/Z316</f>
        <v>0.830907870610051</v>
      </c>
      <c r="AC316" s="11"/>
      <c r="AD316" s="11"/>
      <c r="AE316" s="11"/>
      <c r="AF316" s="22" t="n">
        <v>2023</v>
      </c>
      <c r="AG316" s="22" t="s">
        <v>52</v>
      </c>
      <c r="AH316" s="22" t="s">
        <v>53</v>
      </c>
      <c r="AI316" s="22"/>
      <c r="AJ316" s="23" t="n">
        <v>0.7</v>
      </c>
      <c r="AK316" s="24" t="n">
        <v>100000</v>
      </c>
      <c r="AL316" s="23" t="n">
        <v>0.8</v>
      </c>
      <c r="AM316" s="24" t="n">
        <v>25000</v>
      </c>
      <c r="AN316" s="23" t="n">
        <v>0.9</v>
      </c>
      <c r="AO316" s="24" t="n">
        <v>10000</v>
      </c>
      <c r="AP316" s="25" t="n">
        <f aca="false">IF(AB316&lt;AJ316,AK316,IF(AB316&lt;AL316,AM316,IF(AB316&lt;=AN316,AO316,0)))</f>
        <v>10000</v>
      </c>
    </row>
    <row r="317" customFormat="false" ht="15.65" hidden="false" customHeight="false" outlineLevel="0" collapsed="false">
      <c r="A317" s="11" t="n">
        <f aca="false">A316+1</f>
        <v>433</v>
      </c>
      <c r="B317" s="12" t="s">
        <v>317</v>
      </c>
      <c r="C317" s="12" t="s">
        <v>318</v>
      </c>
      <c r="D317" s="12" t="s">
        <v>319</v>
      </c>
      <c r="E317" s="12" t="s">
        <v>320</v>
      </c>
      <c r="F317" s="14" t="s">
        <v>359</v>
      </c>
      <c r="G317" s="13" t="s">
        <v>322</v>
      </c>
      <c r="H317" s="12" t="s">
        <v>55</v>
      </c>
      <c r="I317" s="12"/>
      <c r="J317" s="14"/>
      <c r="K317" s="15" t="n">
        <v>45184</v>
      </c>
      <c r="L317" s="14" t="s">
        <v>49</v>
      </c>
      <c r="M317" s="16" t="n">
        <v>1</v>
      </c>
      <c r="N317" s="16" t="n">
        <v>1</v>
      </c>
      <c r="O317" s="17" t="n">
        <v>100000</v>
      </c>
      <c r="P317" s="17" t="n">
        <v>100000</v>
      </c>
      <c r="Q317" s="18" t="n">
        <v>12600</v>
      </c>
      <c r="R317" s="19" t="n">
        <f aca="false">IF(H317="F",1,0)</f>
        <v>0</v>
      </c>
      <c r="S317" s="19" t="n">
        <f aca="false">IF(H317="M",1,0)</f>
        <v>1</v>
      </c>
      <c r="T317" s="11" t="s">
        <v>402</v>
      </c>
      <c r="U317" s="11" t="s">
        <v>51</v>
      </c>
      <c r="V317" s="20" t="n">
        <f aca="false">_xlfn.xlookup(D317,'WRSI Fusion'!$H$4:$H$354,'WRSI Fusion'!$AI$4:$AI$354)</f>
        <v>82.7127323227562</v>
      </c>
      <c r="W317" s="20" t="n">
        <f aca="false">_xlfn.xlookup(D317,'WRSI Maïs'!$H$4:$H$346,'WRSI Maïs'!$AG$4:$AG$346)</f>
        <v>87.7749226142368</v>
      </c>
      <c r="X317" s="20" t="n">
        <f aca="false">_xlfn.xlookup(D317,'WRSI Mil'!$H$5:$H$355,'WRSI Mil'!$AG$5:$AG$355)</f>
        <v>91.7988582593603</v>
      </c>
      <c r="Y317" s="20" t="n">
        <f aca="false">_xlfn.xlookup(D317,'WRSI Sorgho'!$H$4:$H$354,'WRSI Sorgho'!$AI$4:$AI$354)</f>
        <v>83.2982702389205</v>
      </c>
      <c r="Z317" s="20" t="n">
        <f aca="false">Y317</f>
        <v>83.2982702389205</v>
      </c>
      <c r="AA317" s="20" t="n">
        <f aca="false">_xlfn.xlookup(D317,'WRSI Sorgho'!$H$4:$H$354,'WRSI Sorgho'!$AJ$4:$AJ$354)</f>
        <v>69.2589718824511</v>
      </c>
      <c r="AB317" s="21" t="n">
        <f aca="false">AA317/Z317</f>
        <v>0.831457504265081</v>
      </c>
      <c r="AC317" s="11"/>
      <c r="AD317" s="11"/>
      <c r="AE317" s="11"/>
      <c r="AF317" s="22" t="n">
        <v>2023</v>
      </c>
      <c r="AG317" s="22" t="s">
        <v>52</v>
      </c>
      <c r="AH317" s="22" t="s">
        <v>53</v>
      </c>
      <c r="AI317" s="22"/>
      <c r="AJ317" s="23" t="n">
        <v>0.7</v>
      </c>
      <c r="AK317" s="24" t="n">
        <v>100000</v>
      </c>
      <c r="AL317" s="23" t="n">
        <v>0.8</v>
      </c>
      <c r="AM317" s="24" t="n">
        <v>25000</v>
      </c>
      <c r="AN317" s="23" t="n">
        <v>0.9</v>
      </c>
      <c r="AO317" s="24" t="n">
        <v>10000</v>
      </c>
      <c r="AP317" s="25" t="n">
        <f aca="false">IF(AB317&lt;AJ317,AK317,IF(AB317&lt;AL317,AM317,IF(AB317&lt;=AN317,AO317,0)))</f>
        <v>10000</v>
      </c>
    </row>
    <row r="318" customFormat="false" ht="15.65" hidden="false" customHeight="false" outlineLevel="0" collapsed="false">
      <c r="A318" s="11" t="n">
        <f aca="false">A317+1</f>
        <v>434</v>
      </c>
      <c r="B318" s="12" t="s">
        <v>317</v>
      </c>
      <c r="C318" s="12" t="s">
        <v>318</v>
      </c>
      <c r="D318" s="12" t="s">
        <v>319</v>
      </c>
      <c r="E318" s="12" t="s">
        <v>320</v>
      </c>
      <c r="F318" s="14" t="s">
        <v>359</v>
      </c>
      <c r="G318" s="13" t="s">
        <v>322</v>
      </c>
      <c r="H318" s="12" t="s">
        <v>48</v>
      </c>
      <c r="I318" s="12"/>
      <c r="J318" s="14"/>
      <c r="K318" s="15" t="n">
        <v>45184</v>
      </c>
      <c r="L318" s="14" t="s">
        <v>49</v>
      </c>
      <c r="M318" s="16" t="n">
        <v>1</v>
      </c>
      <c r="N318" s="16" t="n">
        <v>1</v>
      </c>
      <c r="O318" s="17" t="n">
        <v>100000</v>
      </c>
      <c r="P318" s="17" t="n">
        <v>100000</v>
      </c>
      <c r="Q318" s="18" t="n">
        <v>12600</v>
      </c>
      <c r="R318" s="19" t="n">
        <f aca="false">IF(H318="F",1,0)</f>
        <v>1</v>
      </c>
      <c r="S318" s="19" t="n">
        <f aca="false">IF(H318="M",1,0)</f>
        <v>0</v>
      </c>
      <c r="T318" s="11" t="s">
        <v>403</v>
      </c>
      <c r="U318" s="11" t="s">
        <v>51</v>
      </c>
      <c r="V318" s="20" t="n">
        <f aca="false">_xlfn.xlookup(D318,'WRSI Fusion'!$H$4:$H$354,'WRSI Fusion'!$AI$4:$AI$354)</f>
        <v>82.7127323227562</v>
      </c>
      <c r="W318" s="20" t="n">
        <f aca="false">_xlfn.xlookup(D318,'WRSI Maïs'!$H$4:$H$346,'WRSI Maïs'!$AG$4:$AG$346)</f>
        <v>87.7749226142368</v>
      </c>
      <c r="X318" s="20" t="n">
        <f aca="false">_xlfn.xlookup(D318,'WRSI Mil'!$H$5:$H$355,'WRSI Mil'!$AG$5:$AG$355)</f>
        <v>91.7988582593603</v>
      </c>
      <c r="Y318" s="20" t="n">
        <f aca="false">_xlfn.xlookup(D318,'WRSI Sorgho'!$H$4:$H$354,'WRSI Sorgho'!$AI$4:$AI$354)</f>
        <v>83.2982702389205</v>
      </c>
      <c r="Z318" s="20" t="n">
        <f aca="false">Y318</f>
        <v>83.2982702389205</v>
      </c>
      <c r="AA318" s="20" t="n">
        <f aca="false">_xlfn.xlookup(D318,'WRSI Sorgho'!$H$4:$H$354,'WRSI Sorgho'!$AJ$4:$AJ$354)</f>
        <v>69.2589718824511</v>
      </c>
      <c r="AB318" s="21" t="n">
        <f aca="false">AA318/Z318</f>
        <v>0.831457504265081</v>
      </c>
      <c r="AC318" s="11"/>
      <c r="AD318" s="11"/>
      <c r="AE318" s="11"/>
      <c r="AF318" s="22" t="n">
        <v>2023</v>
      </c>
      <c r="AG318" s="22" t="s">
        <v>52</v>
      </c>
      <c r="AH318" s="22" t="s">
        <v>53</v>
      </c>
      <c r="AI318" s="22"/>
      <c r="AJ318" s="23" t="n">
        <v>0.7</v>
      </c>
      <c r="AK318" s="24" t="n">
        <v>100000</v>
      </c>
      <c r="AL318" s="23" t="n">
        <v>0.8</v>
      </c>
      <c r="AM318" s="24" t="n">
        <v>25000</v>
      </c>
      <c r="AN318" s="23" t="n">
        <v>0.9</v>
      </c>
      <c r="AO318" s="24" t="n">
        <v>10000</v>
      </c>
      <c r="AP318" s="25" t="n">
        <f aca="false">IF(AB318&lt;AJ318,AK318,IF(AB318&lt;AL318,AM318,IF(AB318&lt;=AN318,AO318,0)))</f>
        <v>10000</v>
      </c>
    </row>
    <row r="319" customFormat="false" ht="15.65" hidden="false" customHeight="false" outlineLevel="0" collapsed="false">
      <c r="A319" s="11" t="n">
        <f aca="false">A318+1</f>
        <v>436</v>
      </c>
      <c r="B319" s="12" t="s">
        <v>317</v>
      </c>
      <c r="C319" s="12" t="s">
        <v>318</v>
      </c>
      <c r="D319" s="12" t="s">
        <v>319</v>
      </c>
      <c r="E319" s="12" t="s">
        <v>320</v>
      </c>
      <c r="F319" s="14" t="s">
        <v>347</v>
      </c>
      <c r="G319" s="13" t="s">
        <v>322</v>
      </c>
      <c r="H319" s="12" t="s">
        <v>55</v>
      </c>
      <c r="I319" s="12"/>
      <c r="J319" s="14"/>
      <c r="K319" s="15" t="n">
        <v>45184</v>
      </c>
      <c r="L319" s="14" t="s">
        <v>49</v>
      </c>
      <c r="M319" s="16" t="n">
        <v>1</v>
      </c>
      <c r="N319" s="16" t="n">
        <v>1</v>
      </c>
      <c r="O319" s="17" t="n">
        <v>100000</v>
      </c>
      <c r="P319" s="17" t="n">
        <v>100000</v>
      </c>
      <c r="Q319" s="18" t="n">
        <v>12600</v>
      </c>
      <c r="R319" s="19" t="n">
        <f aca="false">IF(H319="F",1,0)</f>
        <v>0</v>
      </c>
      <c r="S319" s="19" t="n">
        <f aca="false">IF(H319="M",1,0)</f>
        <v>1</v>
      </c>
      <c r="T319" s="11" t="s">
        <v>404</v>
      </c>
      <c r="U319" s="11" t="s">
        <v>51</v>
      </c>
      <c r="V319" s="20" t="n">
        <f aca="false">_xlfn.xlookup(D319,'WRSI Fusion'!$H$4:$H$354,'WRSI Fusion'!$AI$4:$AI$354)</f>
        <v>82.7127323227562</v>
      </c>
      <c r="W319" s="20" t="n">
        <f aca="false">_xlfn.xlookup(D319,'WRSI Maïs'!$H$4:$H$346,'WRSI Maïs'!$AG$4:$AG$346)</f>
        <v>87.7749226142368</v>
      </c>
      <c r="X319" s="20" t="n">
        <f aca="false">_xlfn.xlookup(D319,'WRSI Mil'!$H$5:$H$355,'WRSI Mil'!$AG$5:$AG$355)</f>
        <v>91.7988582593603</v>
      </c>
      <c r="Y319" s="20" t="n">
        <f aca="false">_xlfn.xlookup(D319,'WRSI Sorgho'!$H$4:$H$354,'WRSI Sorgho'!$AI$4:$AI$354)</f>
        <v>83.2982702389205</v>
      </c>
      <c r="Z319" s="20" t="n">
        <f aca="false">Y319</f>
        <v>83.2982702389205</v>
      </c>
      <c r="AA319" s="20" t="n">
        <f aca="false">_xlfn.xlookup(D319,'WRSI Sorgho'!$H$4:$H$354,'WRSI Sorgho'!$AJ$4:$AJ$354)</f>
        <v>69.2589718824511</v>
      </c>
      <c r="AB319" s="21" t="n">
        <f aca="false">AA319/Z319</f>
        <v>0.831457504265081</v>
      </c>
      <c r="AC319" s="11"/>
      <c r="AD319" s="11"/>
      <c r="AE319" s="11"/>
      <c r="AF319" s="22" t="n">
        <v>2023</v>
      </c>
      <c r="AG319" s="22" t="s">
        <v>52</v>
      </c>
      <c r="AH319" s="22" t="s">
        <v>53</v>
      </c>
      <c r="AI319" s="22"/>
      <c r="AJ319" s="23" t="n">
        <v>0.7</v>
      </c>
      <c r="AK319" s="24" t="n">
        <v>100000</v>
      </c>
      <c r="AL319" s="23" t="n">
        <v>0.8</v>
      </c>
      <c r="AM319" s="24" t="n">
        <v>25000</v>
      </c>
      <c r="AN319" s="23" t="n">
        <v>0.9</v>
      </c>
      <c r="AO319" s="24" t="n">
        <v>10000</v>
      </c>
      <c r="AP319" s="25" t="n">
        <f aca="false">IF(AB319&lt;AJ319,AK319,IF(AB319&lt;AL319,AM319,IF(AB319&lt;=AN319,AO319,0)))</f>
        <v>10000</v>
      </c>
    </row>
    <row r="320" customFormat="false" ht="29.85" hidden="false" customHeight="false" outlineLevel="0" collapsed="false">
      <c r="A320" s="11" t="n">
        <f aca="false">A319+1</f>
        <v>437</v>
      </c>
      <c r="B320" s="12" t="s">
        <v>317</v>
      </c>
      <c r="C320" s="12" t="s">
        <v>318</v>
      </c>
      <c r="D320" s="12" t="s">
        <v>319</v>
      </c>
      <c r="E320" s="12" t="s">
        <v>320</v>
      </c>
      <c r="F320" s="14" t="s">
        <v>365</v>
      </c>
      <c r="G320" s="13" t="s">
        <v>322</v>
      </c>
      <c r="H320" s="12" t="s">
        <v>48</v>
      </c>
      <c r="I320" s="12"/>
      <c r="J320" s="14"/>
      <c r="K320" s="15" t="n">
        <v>45184</v>
      </c>
      <c r="L320" s="14" t="s">
        <v>405</v>
      </c>
      <c r="M320" s="16" t="n">
        <v>1</v>
      </c>
      <c r="N320" s="16" t="n">
        <v>1</v>
      </c>
      <c r="O320" s="17" t="n">
        <v>100000</v>
      </c>
      <c r="P320" s="17" t="n">
        <v>100000</v>
      </c>
      <c r="Q320" s="18" t="n">
        <v>12600</v>
      </c>
      <c r="R320" s="19" t="n">
        <f aca="false">IF(H320="F",1,0)</f>
        <v>1</v>
      </c>
      <c r="S320" s="19" t="n">
        <f aca="false">IF(H320="M",1,0)</f>
        <v>0</v>
      </c>
      <c r="T320" s="11" t="s">
        <v>406</v>
      </c>
      <c r="U320" s="11" t="s">
        <v>325</v>
      </c>
      <c r="V320" s="20" t="n">
        <f aca="false">_xlfn.xlookup(D320,'WRSI Fusion'!$H$4:$H$354,'WRSI Fusion'!$AI$4:$AI$354)</f>
        <v>82.7127323227562</v>
      </c>
      <c r="W320" s="20" t="n">
        <f aca="false">_xlfn.xlookup(D320,'WRSI Maïs'!$H$4:$H$346,'WRSI Maïs'!$AG$4:$AG$346)</f>
        <v>87.7749226142368</v>
      </c>
      <c r="X320" s="20" t="n">
        <f aca="false">_xlfn.xlookup(D320,'WRSI Mil'!$H$5:$H$355,'WRSI Mil'!$AG$5:$AG$355)</f>
        <v>91.7988582593603</v>
      </c>
      <c r="Y320" s="20" t="n">
        <f aca="false">_xlfn.xlookup(D320,'WRSI Sorgho'!$H$4:$H$354,'WRSI Sorgho'!$AI$4:$AI$354)</f>
        <v>83.2982702389205</v>
      </c>
      <c r="Z320" s="20" t="n">
        <f aca="false">V320</f>
        <v>82.7127323227562</v>
      </c>
      <c r="AA320" s="20" t="n">
        <f aca="false">_xlfn.xlookup(D320,'WRSI Fusion'!$H$4:$H$354,'WRSI Fusion'!$AJ$4:$AJ$354)</f>
        <v>68.7266602866405</v>
      </c>
      <c r="AB320" s="21" t="n">
        <f aca="false">AA320/Z320</f>
        <v>0.830907870610051</v>
      </c>
      <c r="AC320" s="11"/>
      <c r="AD320" s="11"/>
      <c r="AE320" s="11"/>
      <c r="AF320" s="22" t="n">
        <v>2023</v>
      </c>
      <c r="AG320" s="22" t="s">
        <v>52</v>
      </c>
      <c r="AH320" s="22" t="s">
        <v>53</v>
      </c>
      <c r="AI320" s="22"/>
      <c r="AJ320" s="23" t="n">
        <v>0.7</v>
      </c>
      <c r="AK320" s="24" t="n">
        <v>100000</v>
      </c>
      <c r="AL320" s="23" t="n">
        <v>0.8</v>
      </c>
      <c r="AM320" s="24" t="n">
        <v>25000</v>
      </c>
      <c r="AN320" s="23" t="n">
        <v>0.9</v>
      </c>
      <c r="AO320" s="24" t="n">
        <v>10000</v>
      </c>
      <c r="AP320" s="25" t="n">
        <f aca="false">IF(AB320&lt;AJ320,AK320,IF(AB320&lt;AL320,AM320,IF(AB320&lt;=AN320,AO320,0)))</f>
        <v>10000</v>
      </c>
    </row>
    <row r="321" customFormat="false" ht="29.85" hidden="false" customHeight="false" outlineLevel="0" collapsed="false">
      <c r="A321" s="11" t="n">
        <f aca="false">A320+1</f>
        <v>438</v>
      </c>
      <c r="B321" s="12" t="s">
        <v>317</v>
      </c>
      <c r="C321" s="12" t="s">
        <v>318</v>
      </c>
      <c r="D321" s="12" t="s">
        <v>319</v>
      </c>
      <c r="E321" s="12" t="s">
        <v>320</v>
      </c>
      <c r="F321" s="14" t="s">
        <v>385</v>
      </c>
      <c r="G321" s="13" t="s">
        <v>322</v>
      </c>
      <c r="H321" s="12" t="s">
        <v>55</v>
      </c>
      <c r="I321" s="12"/>
      <c r="J321" s="14"/>
      <c r="K321" s="15" t="n">
        <v>45184</v>
      </c>
      <c r="L321" s="14" t="s">
        <v>407</v>
      </c>
      <c r="M321" s="16" t="n">
        <v>1</v>
      </c>
      <c r="N321" s="16" t="n">
        <v>1</v>
      </c>
      <c r="O321" s="17" t="n">
        <v>100000</v>
      </c>
      <c r="P321" s="17" t="n">
        <v>100000</v>
      </c>
      <c r="Q321" s="18" t="n">
        <v>12600</v>
      </c>
      <c r="R321" s="19" t="n">
        <f aca="false">IF(H321="F",1,0)</f>
        <v>0</v>
      </c>
      <c r="S321" s="19" t="n">
        <f aca="false">IF(H321="M",1,0)</f>
        <v>1</v>
      </c>
      <c r="T321" s="11" t="s">
        <v>408</v>
      </c>
      <c r="U321" s="11" t="s">
        <v>325</v>
      </c>
      <c r="V321" s="24" t="n">
        <f aca="false">_xlfn.xlookup(D321,'WRSI Fusion'!$H$4:$H$354,'WRSI Fusion'!$AI$4:$AI$354)</f>
        <v>82.7127323227562</v>
      </c>
      <c r="W321" s="16" t="n">
        <f aca="false">_xlfn.xlookup(D321,'WRSI Maïs'!$H$4:$H$346,'WRSI Maïs'!$AG$4:$AG$346)</f>
        <v>87.7749226142368</v>
      </c>
      <c r="X321" s="16" t="n">
        <f aca="false">_xlfn.xlookup(D321,'WRSI Mil'!$H$5:$H$355,'WRSI Mil'!$AG$5:$AG$355)</f>
        <v>91.7988582593603</v>
      </c>
      <c r="Y321" s="16" t="n">
        <f aca="false">_xlfn.xlookup(D321,'WRSI Sorgho'!$H$4:$H$354,'WRSI Sorgho'!$AI$4:$AI$354)</f>
        <v>83.2982702389205</v>
      </c>
      <c r="Z321" s="16" t="n">
        <f aca="false">V321</f>
        <v>82.7127323227562</v>
      </c>
      <c r="AA321" s="16" t="n">
        <f aca="false">_xlfn.xlookup(D321,'WRSI Fusion'!$H$4:$H$354,'WRSI Fusion'!$AJ$4:$AJ$354)</f>
        <v>68.7266602866405</v>
      </c>
      <c r="AB321" s="21" t="n">
        <f aca="false">AA321/Z321</f>
        <v>0.830907870610051</v>
      </c>
      <c r="AC321" s="11"/>
      <c r="AD321" s="11"/>
      <c r="AE321" s="11"/>
      <c r="AF321" s="22" t="n">
        <v>2023</v>
      </c>
      <c r="AG321" s="22" t="s">
        <v>52</v>
      </c>
      <c r="AH321" s="22" t="s">
        <v>53</v>
      </c>
      <c r="AI321" s="22"/>
      <c r="AJ321" s="23" t="n">
        <v>0.7</v>
      </c>
      <c r="AK321" s="24" t="n">
        <v>100000</v>
      </c>
      <c r="AL321" s="23" t="n">
        <v>0.8</v>
      </c>
      <c r="AM321" s="24" t="n">
        <v>25000</v>
      </c>
      <c r="AN321" s="23" t="n">
        <v>0.9</v>
      </c>
      <c r="AO321" s="24" t="n">
        <v>10000</v>
      </c>
      <c r="AP321" s="25" t="n">
        <f aca="false">IF(AB321&lt;AJ321,AK321,IF(AB321&lt;AL321,AM321,IF(AB321&lt;=AN321,AO321,0)))</f>
        <v>10000</v>
      </c>
    </row>
    <row r="322" customFormat="false" ht="29.85" hidden="false" customHeight="false" outlineLevel="0" collapsed="false">
      <c r="A322" s="11" t="n">
        <f aca="false">A321+1</f>
        <v>439</v>
      </c>
      <c r="B322" s="12" t="s">
        <v>317</v>
      </c>
      <c r="C322" s="12" t="s">
        <v>318</v>
      </c>
      <c r="D322" s="12" t="s">
        <v>319</v>
      </c>
      <c r="E322" s="12" t="s">
        <v>320</v>
      </c>
      <c r="F322" s="14" t="s">
        <v>365</v>
      </c>
      <c r="G322" s="13" t="s">
        <v>322</v>
      </c>
      <c r="H322" s="12" t="s">
        <v>55</v>
      </c>
      <c r="I322" s="12"/>
      <c r="J322" s="14"/>
      <c r="K322" s="15" t="n">
        <v>45184</v>
      </c>
      <c r="L322" s="14" t="s">
        <v>409</v>
      </c>
      <c r="M322" s="16" t="n">
        <v>1</v>
      </c>
      <c r="N322" s="16" t="n">
        <v>1</v>
      </c>
      <c r="O322" s="17" t="n">
        <v>100000</v>
      </c>
      <c r="P322" s="17" t="n">
        <v>100000</v>
      </c>
      <c r="Q322" s="18" t="n">
        <v>12600</v>
      </c>
      <c r="R322" s="19" t="n">
        <f aca="false">IF(H322="F",1,0)</f>
        <v>0</v>
      </c>
      <c r="S322" s="19" t="n">
        <f aca="false">IF(H322="M",1,0)</f>
        <v>1</v>
      </c>
      <c r="T322" s="11" t="s">
        <v>410</v>
      </c>
      <c r="U322" s="11" t="s">
        <v>325</v>
      </c>
      <c r="V322" s="24" t="n">
        <f aca="false">_xlfn.xlookup(D322,'WRSI Fusion'!$H$4:$H$354,'WRSI Fusion'!$AI$4:$AI$354)</f>
        <v>82.7127323227562</v>
      </c>
      <c r="W322" s="16" t="n">
        <f aca="false">_xlfn.xlookup(D322,'WRSI Maïs'!$H$4:$H$346,'WRSI Maïs'!$AG$4:$AG$346)</f>
        <v>87.7749226142368</v>
      </c>
      <c r="X322" s="16" t="n">
        <f aca="false">_xlfn.xlookup(D322,'WRSI Mil'!$H$5:$H$355,'WRSI Mil'!$AG$5:$AG$355)</f>
        <v>91.7988582593603</v>
      </c>
      <c r="Y322" s="16" t="n">
        <f aca="false">_xlfn.xlookup(D322,'WRSI Sorgho'!$H$4:$H$354,'WRSI Sorgho'!$AI$4:$AI$354)</f>
        <v>83.2982702389205</v>
      </c>
      <c r="Z322" s="16" t="n">
        <f aca="false">V322</f>
        <v>82.7127323227562</v>
      </c>
      <c r="AA322" s="16" t="n">
        <f aca="false">_xlfn.xlookup(D322,'WRSI Fusion'!$H$4:$H$354,'WRSI Fusion'!$AJ$4:$AJ$354)</f>
        <v>68.7266602866405</v>
      </c>
      <c r="AB322" s="21" t="n">
        <f aca="false">AA322/Z322</f>
        <v>0.830907870610051</v>
      </c>
      <c r="AC322" s="11"/>
      <c r="AD322" s="11"/>
      <c r="AE322" s="11"/>
      <c r="AF322" s="22" t="n">
        <v>2023</v>
      </c>
      <c r="AG322" s="22" t="s">
        <v>52</v>
      </c>
      <c r="AH322" s="22" t="s">
        <v>53</v>
      </c>
      <c r="AI322" s="22"/>
      <c r="AJ322" s="23" t="n">
        <v>0.7</v>
      </c>
      <c r="AK322" s="24" t="n">
        <v>100000</v>
      </c>
      <c r="AL322" s="23" t="n">
        <v>0.8</v>
      </c>
      <c r="AM322" s="24" t="n">
        <v>25000</v>
      </c>
      <c r="AN322" s="23" t="n">
        <v>0.9</v>
      </c>
      <c r="AO322" s="24" t="n">
        <v>10000</v>
      </c>
      <c r="AP322" s="25" t="n">
        <f aca="false">IF(AB322&lt;AJ322,AK322,IF(AB322&lt;AL322,AM322,IF(AB322&lt;=AN322,AO322,0)))</f>
        <v>10000</v>
      </c>
    </row>
    <row r="323" customFormat="false" ht="15.65" hidden="false" customHeight="false" outlineLevel="0" collapsed="false">
      <c r="A323" s="11" t="n">
        <f aca="false">A322+1</f>
        <v>440</v>
      </c>
      <c r="B323" s="12" t="s">
        <v>317</v>
      </c>
      <c r="C323" s="12" t="s">
        <v>318</v>
      </c>
      <c r="D323" s="12" t="s">
        <v>319</v>
      </c>
      <c r="E323" s="12" t="s">
        <v>320</v>
      </c>
      <c r="F323" s="14" t="s">
        <v>385</v>
      </c>
      <c r="G323" s="13" t="s">
        <v>322</v>
      </c>
      <c r="H323" s="12" t="s">
        <v>48</v>
      </c>
      <c r="I323" s="12"/>
      <c r="J323" s="14"/>
      <c r="K323" s="15" t="n">
        <v>45184</v>
      </c>
      <c r="L323" s="14" t="s">
        <v>326</v>
      </c>
      <c r="M323" s="16" t="n">
        <v>1</v>
      </c>
      <c r="N323" s="16" t="n">
        <v>1</v>
      </c>
      <c r="O323" s="17" t="n">
        <v>100000</v>
      </c>
      <c r="P323" s="17" t="n">
        <v>100000</v>
      </c>
      <c r="Q323" s="18" t="n">
        <v>12600</v>
      </c>
      <c r="R323" s="19" t="n">
        <f aca="false">IF(H323="F",1,0)</f>
        <v>1</v>
      </c>
      <c r="S323" s="19" t="n">
        <f aca="false">IF(H323="M",1,0)</f>
        <v>0</v>
      </c>
      <c r="T323" s="11" t="s">
        <v>411</v>
      </c>
      <c r="U323" s="11" t="s">
        <v>328</v>
      </c>
      <c r="V323" s="24" t="n">
        <f aca="false">_xlfn.xlookup(D323,'WRSI Fusion'!$H$4:$H$354,'WRSI Fusion'!$AI$4:$AI$354)</f>
        <v>82.7127323227562</v>
      </c>
      <c r="W323" s="16" t="n">
        <f aca="false">_xlfn.xlookup(D323,'WRSI Maïs'!$H$4:$H$346,'WRSI Maïs'!$AG$4:$AG$346)</f>
        <v>87.7749226142368</v>
      </c>
      <c r="X323" s="16" t="n">
        <f aca="false">_xlfn.xlookup(D323,'WRSI Mil'!$H$5:$H$355,'WRSI Mil'!$AG$5:$AG$355)</f>
        <v>91.7988582593603</v>
      </c>
      <c r="Y323" s="16" t="n">
        <f aca="false">_xlfn.xlookup(D323,'WRSI Sorgho'!$H$4:$H$354,'WRSI Sorgho'!$AI$4:$AI$354)</f>
        <v>83.2982702389205</v>
      </c>
      <c r="Z323" s="16" t="n">
        <f aca="false">X323</f>
        <v>91.7988582593603</v>
      </c>
      <c r="AA323" s="16" t="n">
        <f aca="false">_xlfn.xlookup(D323,'WRSI Mil'!$H$5:$H$355,'WRSI Mil'!$AH$5:$AH$355)</f>
        <v>77.0752632087311</v>
      </c>
      <c r="AB323" s="21" t="n">
        <f aca="false">AA323/Z323</f>
        <v>0.839610259541241</v>
      </c>
      <c r="AC323" s="11"/>
      <c r="AD323" s="11"/>
      <c r="AE323" s="11"/>
      <c r="AF323" s="22" t="n">
        <v>2023</v>
      </c>
      <c r="AG323" s="22" t="s">
        <v>52</v>
      </c>
      <c r="AH323" s="22" t="s">
        <v>53</v>
      </c>
      <c r="AI323" s="22"/>
      <c r="AJ323" s="23" t="n">
        <v>0.7</v>
      </c>
      <c r="AK323" s="24" t="n">
        <v>100000</v>
      </c>
      <c r="AL323" s="23" t="n">
        <v>0.8</v>
      </c>
      <c r="AM323" s="24" t="n">
        <v>25000</v>
      </c>
      <c r="AN323" s="23" t="n">
        <v>0.9</v>
      </c>
      <c r="AO323" s="24" t="n">
        <v>10000</v>
      </c>
      <c r="AP323" s="25" t="n">
        <f aca="false">IF(AB323&lt;AJ323,AK323,IF(AB323&lt;AL323,AM323,IF(AB323&lt;=AN323,AO323,0)))</f>
        <v>10000</v>
      </c>
    </row>
    <row r="324" customFormat="false" ht="15.65" hidden="false" customHeight="false" outlineLevel="0" collapsed="false">
      <c r="A324" s="11" t="n">
        <f aca="false">A323+1</f>
        <v>441</v>
      </c>
      <c r="B324" s="12" t="s">
        <v>317</v>
      </c>
      <c r="C324" s="12" t="s">
        <v>318</v>
      </c>
      <c r="D324" s="12" t="s">
        <v>319</v>
      </c>
      <c r="E324" s="12" t="s">
        <v>320</v>
      </c>
      <c r="F324" s="14" t="s">
        <v>368</v>
      </c>
      <c r="G324" s="13" t="s">
        <v>322</v>
      </c>
      <c r="H324" s="12" t="s">
        <v>48</v>
      </c>
      <c r="I324" s="12"/>
      <c r="J324" s="14"/>
      <c r="K324" s="15" t="n">
        <v>45184</v>
      </c>
      <c r="L324" s="14" t="s">
        <v>412</v>
      </c>
      <c r="M324" s="16" t="n">
        <v>1</v>
      </c>
      <c r="N324" s="16" t="n">
        <v>1</v>
      </c>
      <c r="O324" s="17" t="n">
        <v>100000</v>
      </c>
      <c r="P324" s="17" t="n">
        <v>100000</v>
      </c>
      <c r="Q324" s="18" t="n">
        <v>12600</v>
      </c>
      <c r="R324" s="19" t="n">
        <f aca="false">IF(H324="F",1,0)</f>
        <v>1</v>
      </c>
      <c r="S324" s="19" t="n">
        <f aca="false">IF(H324="M",1,0)</f>
        <v>0</v>
      </c>
      <c r="T324" s="11" t="s">
        <v>413</v>
      </c>
      <c r="U324" s="11" t="s">
        <v>325</v>
      </c>
      <c r="V324" s="24" t="n">
        <f aca="false">_xlfn.xlookup(D324,'WRSI Fusion'!$H$4:$H$354,'WRSI Fusion'!$AI$4:$AI$354)</f>
        <v>82.7127323227562</v>
      </c>
      <c r="W324" s="16" t="n">
        <f aca="false">_xlfn.xlookup(D324,'WRSI Maïs'!$H$4:$H$346,'WRSI Maïs'!$AG$4:$AG$346)</f>
        <v>87.7749226142368</v>
      </c>
      <c r="X324" s="16" t="n">
        <f aca="false">_xlfn.xlookup(D324,'WRSI Mil'!$H$5:$H$355,'WRSI Mil'!$AG$5:$AG$355)</f>
        <v>91.7988582593603</v>
      </c>
      <c r="Y324" s="16" t="n">
        <f aca="false">_xlfn.xlookup(D324,'WRSI Sorgho'!$H$4:$H$354,'WRSI Sorgho'!$AI$4:$AI$354)</f>
        <v>83.2982702389205</v>
      </c>
      <c r="Z324" s="16" t="n">
        <f aca="false">V324</f>
        <v>82.7127323227562</v>
      </c>
      <c r="AA324" s="16" t="n">
        <f aca="false">_xlfn.xlookup(D324,'WRSI Fusion'!$H$4:$H$354,'WRSI Fusion'!$AJ$4:$AJ$354)</f>
        <v>68.7266602866405</v>
      </c>
      <c r="AB324" s="21" t="n">
        <f aca="false">AA324/Z324</f>
        <v>0.830907870610051</v>
      </c>
      <c r="AC324" s="11"/>
      <c r="AD324" s="11"/>
      <c r="AE324" s="11"/>
      <c r="AF324" s="22" t="n">
        <v>2023</v>
      </c>
      <c r="AG324" s="22" t="s">
        <v>52</v>
      </c>
      <c r="AH324" s="22" t="s">
        <v>53</v>
      </c>
      <c r="AI324" s="22"/>
      <c r="AJ324" s="23" t="n">
        <v>0.7</v>
      </c>
      <c r="AK324" s="24" t="n">
        <v>100000</v>
      </c>
      <c r="AL324" s="23" t="n">
        <v>0.8</v>
      </c>
      <c r="AM324" s="24" t="n">
        <v>25000</v>
      </c>
      <c r="AN324" s="23" t="n">
        <v>0.9</v>
      </c>
      <c r="AO324" s="24" t="n">
        <v>10000</v>
      </c>
      <c r="AP324" s="25" t="n">
        <f aca="false">IF(AB324&lt;AJ324,AK324,IF(AB324&lt;AL324,AM324,IF(AB324&lt;=AN324,AO324,0)))</f>
        <v>10000</v>
      </c>
    </row>
    <row r="325" customFormat="false" ht="15.65" hidden="false" customHeight="false" outlineLevel="0" collapsed="false">
      <c r="A325" s="11" t="n">
        <f aca="false">A324+1</f>
        <v>442</v>
      </c>
      <c r="B325" s="12" t="s">
        <v>317</v>
      </c>
      <c r="C325" s="12" t="s">
        <v>318</v>
      </c>
      <c r="D325" s="12" t="s">
        <v>319</v>
      </c>
      <c r="E325" s="12" t="s">
        <v>320</v>
      </c>
      <c r="F325" s="14" t="s">
        <v>365</v>
      </c>
      <c r="G325" s="13" t="s">
        <v>322</v>
      </c>
      <c r="H325" s="12" t="s">
        <v>55</v>
      </c>
      <c r="I325" s="12"/>
      <c r="J325" s="14"/>
      <c r="K325" s="15" t="n">
        <v>45184</v>
      </c>
      <c r="L325" s="14" t="s">
        <v>414</v>
      </c>
      <c r="M325" s="16" t="n">
        <v>1</v>
      </c>
      <c r="N325" s="16" t="n">
        <v>1</v>
      </c>
      <c r="O325" s="17" t="n">
        <v>100000</v>
      </c>
      <c r="P325" s="17" t="n">
        <v>100000</v>
      </c>
      <c r="Q325" s="18" t="n">
        <v>12600</v>
      </c>
      <c r="R325" s="19" t="n">
        <f aca="false">IF(H325="F",1,0)</f>
        <v>0</v>
      </c>
      <c r="S325" s="19" t="n">
        <f aca="false">IF(H325="M",1,0)</f>
        <v>1</v>
      </c>
      <c r="T325" s="11" t="s">
        <v>415</v>
      </c>
      <c r="U325" s="11" t="s">
        <v>325</v>
      </c>
      <c r="V325" s="24" t="n">
        <f aca="false">_xlfn.xlookup(D325,'WRSI Fusion'!$H$4:$H$354,'WRSI Fusion'!$AI$4:$AI$354)</f>
        <v>82.7127323227562</v>
      </c>
      <c r="W325" s="16" t="n">
        <f aca="false">_xlfn.xlookup(D325,'WRSI Maïs'!$H$4:$H$346,'WRSI Maïs'!$AG$4:$AG$346)</f>
        <v>87.7749226142368</v>
      </c>
      <c r="X325" s="16" t="n">
        <f aca="false">_xlfn.xlookup(D325,'WRSI Mil'!$H$5:$H$355,'WRSI Mil'!$AG$5:$AG$355)</f>
        <v>91.7988582593603</v>
      </c>
      <c r="Y325" s="16" t="n">
        <f aca="false">_xlfn.xlookup(D325,'WRSI Sorgho'!$H$4:$H$354,'WRSI Sorgho'!$AI$4:$AI$354)</f>
        <v>83.2982702389205</v>
      </c>
      <c r="Z325" s="16" t="n">
        <f aca="false">V325</f>
        <v>82.7127323227562</v>
      </c>
      <c r="AA325" s="16" t="n">
        <f aca="false">_xlfn.xlookup(D325,'WRSI Fusion'!$H$4:$H$354,'WRSI Fusion'!$AJ$4:$AJ$354)</f>
        <v>68.7266602866405</v>
      </c>
      <c r="AB325" s="21" t="n">
        <f aca="false">AA325/Z325</f>
        <v>0.830907870610051</v>
      </c>
      <c r="AC325" s="11"/>
      <c r="AD325" s="11"/>
      <c r="AE325" s="11"/>
      <c r="AF325" s="22" t="n">
        <v>2023</v>
      </c>
      <c r="AG325" s="22" t="s">
        <v>52</v>
      </c>
      <c r="AH325" s="22" t="s">
        <v>53</v>
      </c>
      <c r="AI325" s="22"/>
      <c r="AJ325" s="23" t="n">
        <v>0.7</v>
      </c>
      <c r="AK325" s="24" t="n">
        <v>100000</v>
      </c>
      <c r="AL325" s="23" t="n">
        <v>0.8</v>
      </c>
      <c r="AM325" s="24" t="n">
        <v>25000</v>
      </c>
      <c r="AN325" s="23" t="n">
        <v>0.9</v>
      </c>
      <c r="AO325" s="24" t="n">
        <v>10000</v>
      </c>
      <c r="AP325" s="25" t="n">
        <f aca="false">IF(AB325&lt;AJ325,AK325,IF(AB325&lt;AL325,AM325,IF(AB325&lt;=AN325,AO325,0)))</f>
        <v>10000</v>
      </c>
    </row>
    <row r="326" customFormat="false" ht="15.65" hidden="false" customHeight="false" outlineLevel="0" collapsed="false">
      <c r="A326" s="11" t="n">
        <f aca="false">A325+1</f>
        <v>443</v>
      </c>
      <c r="B326" s="12" t="s">
        <v>317</v>
      </c>
      <c r="C326" s="12" t="s">
        <v>318</v>
      </c>
      <c r="D326" s="12" t="s">
        <v>319</v>
      </c>
      <c r="E326" s="12" t="s">
        <v>320</v>
      </c>
      <c r="F326" s="14" t="s">
        <v>365</v>
      </c>
      <c r="G326" s="13" t="s">
        <v>322</v>
      </c>
      <c r="H326" s="12" t="s">
        <v>55</v>
      </c>
      <c r="I326" s="12"/>
      <c r="J326" s="14"/>
      <c r="K326" s="15" t="n">
        <v>45184</v>
      </c>
      <c r="L326" s="14" t="s">
        <v>416</v>
      </c>
      <c r="M326" s="16" t="n">
        <v>1</v>
      </c>
      <c r="N326" s="16" t="n">
        <v>1</v>
      </c>
      <c r="O326" s="17" t="n">
        <v>100000</v>
      </c>
      <c r="P326" s="17" t="n">
        <v>100000</v>
      </c>
      <c r="Q326" s="18" t="n">
        <v>12600</v>
      </c>
      <c r="R326" s="19" t="n">
        <f aca="false">IF(H326="F",1,0)</f>
        <v>0</v>
      </c>
      <c r="S326" s="19" t="n">
        <f aca="false">IF(H326="M",1,0)</f>
        <v>1</v>
      </c>
      <c r="T326" s="11" t="s">
        <v>417</v>
      </c>
      <c r="U326" s="11" t="s">
        <v>325</v>
      </c>
      <c r="V326" s="24" t="n">
        <f aca="false">_xlfn.xlookup(D326,'WRSI Fusion'!$H$4:$H$354,'WRSI Fusion'!$AI$4:$AI$354)</f>
        <v>82.7127323227562</v>
      </c>
      <c r="W326" s="16" t="n">
        <f aca="false">_xlfn.xlookup(D326,'WRSI Maïs'!$H$4:$H$346,'WRSI Maïs'!$AG$4:$AG$346)</f>
        <v>87.7749226142368</v>
      </c>
      <c r="X326" s="16" t="n">
        <f aca="false">_xlfn.xlookup(D326,'WRSI Mil'!$H$5:$H$355,'WRSI Mil'!$AG$5:$AG$355)</f>
        <v>91.7988582593603</v>
      </c>
      <c r="Y326" s="16" t="n">
        <f aca="false">_xlfn.xlookup(D326,'WRSI Sorgho'!$H$4:$H$354,'WRSI Sorgho'!$AI$4:$AI$354)</f>
        <v>83.2982702389205</v>
      </c>
      <c r="Z326" s="16" t="n">
        <f aca="false">V326</f>
        <v>82.7127323227562</v>
      </c>
      <c r="AA326" s="16" t="n">
        <f aca="false">_xlfn.xlookup(D326,'WRSI Fusion'!$H$4:$H$354,'WRSI Fusion'!$AJ$4:$AJ$354)</f>
        <v>68.7266602866405</v>
      </c>
      <c r="AB326" s="21" t="n">
        <f aca="false">AA326/Z326</f>
        <v>0.830907870610051</v>
      </c>
      <c r="AC326" s="11"/>
      <c r="AD326" s="11"/>
      <c r="AE326" s="11"/>
      <c r="AF326" s="22" t="n">
        <v>2023</v>
      </c>
      <c r="AG326" s="22" t="s">
        <v>52</v>
      </c>
      <c r="AH326" s="22" t="s">
        <v>53</v>
      </c>
      <c r="AI326" s="22"/>
      <c r="AJ326" s="23" t="n">
        <v>0.7</v>
      </c>
      <c r="AK326" s="24" t="n">
        <v>100000</v>
      </c>
      <c r="AL326" s="23" t="n">
        <v>0.8</v>
      </c>
      <c r="AM326" s="24" t="n">
        <v>25000</v>
      </c>
      <c r="AN326" s="23" t="n">
        <v>0.9</v>
      </c>
      <c r="AO326" s="24" t="n">
        <v>10000</v>
      </c>
      <c r="AP326" s="25" t="n">
        <f aca="false">IF(AB326&lt;AJ326,AK326,IF(AB326&lt;AL326,AM326,IF(AB326&lt;=AN326,AO326,0)))</f>
        <v>10000</v>
      </c>
    </row>
    <row r="327" customFormat="false" ht="15.65" hidden="false" customHeight="false" outlineLevel="0" collapsed="false">
      <c r="A327" s="11" t="n">
        <f aca="false">A326+1</f>
        <v>444</v>
      </c>
      <c r="B327" s="12" t="s">
        <v>317</v>
      </c>
      <c r="C327" s="12" t="s">
        <v>318</v>
      </c>
      <c r="D327" s="12" t="s">
        <v>319</v>
      </c>
      <c r="E327" s="12" t="s">
        <v>320</v>
      </c>
      <c r="F327" s="14" t="s">
        <v>368</v>
      </c>
      <c r="G327" s="13" t="s">
        <v>322</v>
      </c>
      <c r="H327" s="12" t="s">
        <v>55</v>
      </c>
      <c r="I327" s="12"/>
      <c r="J327" s="14"/>
      <c r="K327" s="15" t="n">
        <v>45184</v>
      </c>
      <c r="L327" s="14" t="s">
        <v>418</v>
      </c>
      <c r="M327" s="16" t="n">
        <v>1</v>
      </c>
      <c r="N327" s="16" t="n">
        <v>1</v>
      </c>
      <c r="O327" s="17" t="n">
        <v>100000</v>
      </c>
      <c r="P327" s="17" t="n">
        <v>100000</v>
      </c>
      <c r="Q327" s="18" t="n">
        <v>12600</v>
      </c>
      <c r="R327" s="19" t="n">
        <f aca="false">IF(H327="F",1,0)</f>
        <v>0</v>
      </c>
      <c r="S327" s="19" t="n">
        <f aca="false">IF(H327="M",1,0)</f>
        <v>1</v>
      </c>
      <c r="T327" s="11" t="s">
        <v>419</v>
      </c>
      <c r="U327" s="11" t="s">
        <v>325</v>
      </c>
      <c r="V327" s="24" t="n">
        <f aca="false">_xlfn.xlookup(D327,'WRSI Fusion'!$H$4:$H$354,'WRSI Fusion'!$AI$4:$AI$354)</f>
        <v>82.7127323227562</v>
      </c>
      <c r="W327" s="16" t="n">
        <f aca="false">_xlfn.xlookup(D327,'WRSI Maïs'!$H$4:$H$346,'WRSI Maïs'!$AG$4:$AG$346)</f>
        <v>87.7749226142368</v>
      </c>
      <c r="X327" s="16" t="n">
        <f aca="false">_xlfn.xlookup(D327,'WRSI Mil'!$H$5:$H$355,'WRSI Mil'!$AG$5:$AG$355)</f>
        <v>91.7988582593603</v>
      </c>
      <c r="Y327" s="16" t="n">
        <f aca="false">_xlfn.xlookup(D327,'WRSI Sorgho'!$H$4:$H$354,'WRSI Sorgho'!$AI$4:$AI$354)</f>
        <v>83.2982702389205</v>
      </c>
      <c r="Z327" s="16" t="n">
        <f aca="false">V327</f>
        <v>82.7127323227562</v>
      </c>
      <c r="AA327" s="16" t="n">
        <f aca="false">_xlfn.xlookup(D327,'WRSI Fusion'!$H$4:$H$354,'WRSI Fusion'!$AJ$4:$AJ$354)</f>
        <v>68.7266602866405</v>
      </c>
      <c r="AB327" s="21" t="n">
        <f aca="false">AA327/Z327</f>
        <v>0.830907870610051</v>
      </c>
      <c r="AC327" s="11"/>
      <c r="AD327" s="11"/>
      <c r="AE327" s="11"/>
      <c r="AF327" s="22" t="n">
        <v>2023</v>
      </c>
      <c r="AG327" s="22" t="s">
        <v>52</v>
      </c>
      <c r="AH327" s="22" t="s">
        <v>53</v>
      </c>
      <c r="AI327" s="22"/>
      <c r="AJ327" s="23" t="n">
        <v>0.7</v>
      </c>
      <c r="AK327" s="24" t="n">
        <v>100000</v>
      </c>
      <c r="AL327" s="23" t="n">
        <v>0.8</v>
      </c>
      <c r="AM327" s="24" t="n">
        <v>25000</v>
      </c>
      <c r="AN327" s="23" t="n">
        <v>0.9</v>
      </c>
      <c r="AO327" s="24" t="n">
        <v>10000</v>
      </c>
      <c r="AP327" s="25" t="n">
        <f aca="false">IF(AB327&lt;AJ327,AK327,IF(AB327&lt;AL327,AM327,IF(AB327&lt;=AN327,AO327,0)))</f>
        <v>10000</v>
      </c>
    </row>
    <row r="328" customFormat="false" ht="15.65" hidden="false" customHeight="false" outlineLevel="0" collapsed="false">
      <c r="A328" s="11" t="n">
        <f aca="false">A327+1</f>
        <v>445</v>
      </c>
      <c r="B328" s="12" t="s">
        <v>317</v>
      </c>
      <c r="C328" s="12" t="s">
        <v>318</v>
      </c>
      <c r="D328" s="12" t="s">
        <v>319</v>
      </c>
      <c r="E328" s="12" t="s">
        <v>320</v>
      </c>
      <c r="F328" s="14" t="s">
        <v>368</v>
      </c>
      <c r="G328" s="13" t="s">
        <v>322</v>
      </c>
      <c r="H328" s="12" t="s">
        <v>55</v>
      </c>
      <c r="I328" s="12"/>
      <c r="J328" s="14"/>
      <c r="K328" s="15" t="n">
        <v>45184</v>
      </c>
      <c r="L328" s="14" t="s">
        <v>420</v>
      </c>
      <c r="M328" s="16" t="n">
        <v>1</v>
      </c>
      <c r="N328" s="16" t="n">
        <v>1</v>
      </c>
      <c r="O328" s="17" t="n">
        <v>100000</v>
      </c>
      <c r="P328" s="17" t="n">
        <v>100000</v>
      </c>
      <c r="Q328" s="18" t="n">
        <v>12600</v>
      </c>
      <c r="R328" s="19" t="n">
        <f aca="false">IF(H328="F",1,0)</f>
        <v>0</v>
      </c>
      <c r="S328" s="19" t="n">
        <f aca="false">IF(H328="M",1,0)</f>
        <v>1</v>
      </c>
      <c r="T328" s="11" t="s">
        <v>421</v>
      </c>
      <c r="U328" s="11" t="s">
        <v>325</v>
      </c>
      <c r="V328" s="24" t="n">
        <f aca="false">_xlfn.xlookup(D328,'WRSI Fusion'!$H$4:$H$354,'WRSI Fusion'!$AI$4:$AI$354)</f>
        <v>82.7127323227562</v>
      </c>
      <c r="W328" s="16" t="n">
        <f aca="false">_xlfn.xlookup(D328,'WRSI Maïs'!$H$4:$H$346,'WRSI Maïs'!$AG$4:$AG$346)</f>
        <v>87.7749226142368</v>
      </c>
      <c r="X328" s="16" t="n">
        <f aca="false">_xlfn.xlookup(D328,'WRSI Mil'!$H$5:$H$355,'WRSI Mil'!$AG$5:$AG$355)</f>
        <v>91.7988582593603</v>
      </c>
      <c r="Y328" s="16" t="n">
        <f aca="false">_xlfn.xlookup(D328,'WRSI Sorgho'!$H$4:$H$354,'WRSI Sorgho'!$AI$4:$AI$354)</f>
        <v>83.2982702389205</v>
      </c>
      <c r="Z328" s="16" t="n">
        <f aca="false">V328</f>
        <v>82.7127323227562</v>
      </c>
      <c r="AA328" s="16" t="n">
        <f aca="false">_xlfn.xlookup(D328,'WRSI Fusion'!$H$4:$H$354,'WRSI Fusion'!$AJ$4:$AJ$354)</f>
        <v>68.7266602866405</v>
      </c>
      <c r="AB328" s="21" t="n">
        <f aca="false">AA328/Z328</f>
        <v>0.830907870610051</v>
      </c>
      <c r="AC328" s="11"/>
      <c r="AD328" s="11"/>
      <c r="AE328" s="11"/>
      <c r="AF328" s="22" t="n">
        <v>2023</v>
      </c>
      <c r="AG328" s="22" t="s">
        <v>52</v>
      </c>
      <c r="AH328" s="22" t="s">
        <v>53</v>
      </c>
      <c r="AI328" s="22"/>
      <c r="AJ328" s="23" t="n">
        <v>0.7</v>
      </c>
      <c r="AK328" s="24" t="n">
        <v>100000</v>
      </c>
      <c r="AL328" s="23" t="n">
        <v>0.8</v>
      </c>
      <c r="AM328" s="24" t="n">
        <v>25000</v>
      </c>
      <c r="AN328" s="23" t="n">
        <v>0.9</v>
      </c>
      <c r="AO328" s="24" t="n">
        <v>10000</v>
      </c>
      <c r="AP328" s="25" t="n">
        <f aca="false">IF(AB328&lt;AJ328,AK328,IF(AB328&lt;AL328,AM328,IF(AB328&lt;=AN328,AO328,0)))</f>
        <v>10000</v>
      </c>
    </row>
    <row r="329" customFormat="false" ht="15.65" hidden="false" customHeight="false" outlineLevel="0" collapsed="false">
      <c r="A329" s="11" t="n">
        <f aca="false">A328+1</f>
        <v>446</v>
      </c>
      <c r="B329" s="12" t="s">
        <v>317</v>
      </c>
      <c r="C329" s="12" t="s">
        <v>318</v>
      </c>
      <c r="D329" s="12" t="s">
        <v>319</v>
      </c>
      <c r="E329" s="12" t="s">
        <v>320</v>
      </c>
      <c r="F329" s="14" t="s">
        <v>365</v>
      </c>
      <c r="G329" s="13" t="s">
        <v>322</v>
      </c>
      <c r="H329" s="12" t="s">
        <v>48</v>
      </c>
      <c r="I329" s="12"/>
      <c r="J329" s="14"/>
      <c r="K329" s="15" t="n">
        <v>45184</v>
      </c>
      <c r="L329" s="14" t="s">
        <v>422</v>
      </c>
      <c r="M329" s="16" t="n">
        <v>1</v>
      </c>
      <c r="N329" s="16" t="n">
        <v>1</v>
      </c>
      <c r="O329" s="17" t="n">
        <v>100000</v>
      </c>
      <c r="P329" s="17" t="n">
        <v>100000</v>
      </c>
      <c r="Q329" s="18" t="n">
        <v>12600</v>
      </c>
      <c r="R329" s="19" t="n">
        <f aca="false">IF(H329="F",1,0)</f>
        <v>1</v>
      </c>
      <c r="S329" s="19" t="n">
        <f aca="false">IF(H329="M",1,0)</f>
        <v>0</v>
      </c>
      <c r="T329" s="11" t="s">
        <v>423</v>
      </c>
      <c r="U329" s="11" t="s">
        <v>325</v>
      </c>
      <c r="V329" s="24" t="n">
        <f aca="false">_xlfn.xlookup(D329,'WRSI Fusion'!$H$4:$H$354,'WRSI Fusion'!$AI$4:$AI$354)</f>
        <v>82.7127323227562</v>
      </c>
      <c r="W329" s="16" t="n">
        <f aca="false">_xlfn.xlookup(D329,'WRSI Maïs'!$H$4:$H$346,'WRSI Maïs'!$AG$4:$AG$346)</f>
        <v>87.7749226142368</v>
      </c>
      <c r="X329" s="16" t="n">
        <f aca="false">_xlfn.xlookup(D329,'WRSI Mil'!$H$5:$H$355,'WRSI Mil'!$AG$5:$AG$355)</f>
        <v>91.7988582593603</v>
      </c>
      <c r="Y329" s="16" t="n">
        <f aca="false">_xlfn.xlookup(D329,'WRSI Sorgho'!$H$4:$H$354,'WRSI Sorgho'!$AI$4:$AI$354)</f>
        <v>83.2982702389205</v>
      </c>
      <c r="Z329" s="16" t="n">
        <f aca="false">V329</f>
        <v>82.7127323227562</v>
      </c>
      <c r="AA329" s="16" t="n">
        <f aca="false">_xlfn.xlookup(D329,'WRSI Fusion'!$H$4:$H$354,'WRSI Fusion'!$AJ$4:$AJ$354)</f>
        <v>68.7266602866405</v>
      </c>
      <c r="AB329" s="21" t="n">
        <f aca="false">AA329/Z329</f>
        <v>0.830907870610051</v>
      </c>
      <c r="AC329" s="11"/>
      <c r="AD329" s="11"/>
      <c r="AE329" s="11"/>
      <c r="AF329" s="22" t="n">
        <v>2023</v>
      </c>
      <c r="AG329" s="22" t="s">
        <v>52</v>
      </c>
      <c r="AH329" s="22" t="s">
        <v>53</v>
      </c>
      <c r="AI329" s="22"/>
      <c r="AJ329" s="23" t="n">
        <v>0.7</v>
      </c>
      <c r="AK329" s="24" t="n">
        <v>100000</v>
      </c>
      <c r="AL329" s="23" t="n">
        <v>0.8</v>
      </c>
      <c r="AM329" s="24" t="n">
        <v>25000</v>
      </c>
      <c r="AN329" s="23" t="n">
        <v>0.9</v>
      </c>
      <c r="AO329" s="24" t="n">
        <v>10000</v>
      </c>
      <c r="AP329" s="25" t="n">
        <f aca="false">IF(AB329&lt;AJ329,AK329,IF(AB329&lt;AL329,AM329,IF(AB329&lt;=AN329,AO329,0)))</f>
        <v>10000</v>
      </c>
    </row>
    <row r="330" customFormat="false" ht="15.65" hidden="false" customHeight="false" outlineLevel="0" collapsed="false">
      <c r="A330" s="11" t="n">
        <f aca="false">A329+1</f>
        <v>447</v>
      </c>
      <c r="B330" s="12" t="s">
        <v>317</v>
      </c>
      <c r="C330" s="12" t="s">
        <v>318</v>
      </c>
      <c r="D330" s="12" t="s">
        <v>319</v>
      </c>
      <c r="E330" s="12" t="s">
        <v>320</v>
      </c>
      <c r="F330" s="14" t="s">
        <v>365</v>
      </c>
      <c r="G330" s="13" t="s">
        <v>322</v>
      </c>
      <c r="H330" s="12" t="s">
        <v>55</v>
      </c>
      <c r="I330" s="12"/>
      <c r="J330" s="14"/>
      <c r="K330" s="15" t="n">
        <v>45184</v>
      </c>
      <c r="L330" s="14" t="s">
        <v>416</v>
      </c>
      <c r="M330" s="16" t="n">
        <v>1</v>
      </c>
      <c r="N330" s="16" t="n">
        <v>1</v>
      </c>
      <c r="O330" s="17" t="n">
        <v>100000</v>
      </c>
      <c r="P330" s="17" t="n">
        <v>100000</v>
      </c>
      <c r="Q330" s="18" t="n">
        <v>12600</v>
      </c>
      <c r="R330" s="19" t="n">
        <f aca="false">IF(H330="F",1,0)</f>
        <v>0</v>
      </c>
      <c r="S330" s="19" t="n">
        <f aca="false">IF(H330="M",1,0)</f>
        <v>1</v>
      </c>
      <c r="T330" s="11" t="s">
        <v>424</v>
      </c>
      <c r="U330" s="11" t="s">
        <v>325</v>
      </c>
      <c r="V330" s="24" t="n">
        <f aca="false">_xlfn.xlookup(D330,'WRSI Fusion'!$H$4:$H$354,'WRSI Fusion'!$AI$4:$AI$354)</f>
        <v>82.7127323227562</v>
      </c>
      <c r="W330" s="16" t="n">
        <f aca="false">_xlfn.xlookup(D330,'WRSI Maïs'!$H$4:$H$346,'WRSI Maïs'!$AG$4:$AG$346)</f>
        <v>87.7749226142368</v>
      </c>
      <c r="X330" s="16" t="n">
        <f aca="false">_xlfn.xlookup(D330,'WRSI Mil'!$H$5:$H$355,'WRSI Mil'!$AG$5:$AG$355)</f>
        <v>91.7988582593603</v>
      </c>
      <c r="Y330" s="16" t="n">
        <f aca="false">_xlfn.xlookup(D330,'WRSI Sorgho'!$H$4:$H$354,'WRSI Sorgho'!$AI$4:$AI$354)</f>
        <v>83.2982702389205</v>
      </c>
      <c r="Z330" s="16" t="n">
        <f aca="false">V330</f>
        <v>82.7127323227562</v>
      </c>
      <c r="AA330" s="16" t="n">
        <f aca="false">_xlfn.xlookup(D330,'WRSI Fusion'!$H$4:$H$354,'WRSI Fusion'!$AJ$4:$AJ$354)</f>
        <v>68.7266602866405</v>
      </c>
      <c r="AB330" s="21" t="n">
        <f aca="false">AA330/Z330</f>
        <v>0.830907870610051</v>
      </c>
      <c r="AC330" s="11"/>
      <c r="AD330" s="11"/>
      <c r="AE330" s="11"/>
      <c r="AF330" s="22" t="n">
        <v>2023</v>
      </c>
      <c r="AG330" s="22" t="s">
        <v>52</v>
      </c>
      <c r="AH330" s="22" t="s">
        <v>53</v>
      </c>
      <c r="AI330" s="22"/>
      <c r="AJ330" s="23" t="n">
        <v>0.7</v>
      </c>
      <c r="AK330" s="24" t="n">
        <v>100000</v>
      </c>
      <c r="AL330" s="23" t="n">
        <v>0.8</v>
      </c>
      <c r="AM330" s="24" t="n">
        <v>25000</v>
      </c>
      <c r="AN330" s="23" t="n">
        <v>0.9</v>
      </c>
      <c r="AO330" s="24" t="n">
        <v>10000</v>
      </c>
      <c r="AP330" s="25" t="n">
        <f aca="false">IF(AB330&lt;AJ330,AK330,IF(AB330&lt;AL330,AM330,IF(AB330&lt;=AN330,AO330,0)))</f>
        <v>10000</v>
      </c>
    </row>
    <row r="331" customFormat="false" ht="15.65" hidden="false" customHeight="false" outlineLevel="0" collapsed="false">
      <c r="A331" s="11" t="n">
        <f aca="false">A330+1</f>
        <v>448</v>
      </c>
      <c r="B331" s="12" t="s">
        <v>317</v>
      </c>
      <c r="C331" s="12" t="s">
        <v>318</v>
      </c>
      <c r="D331" s="12" t="s">
        <v>319</v>
      </c>
      <c r="E331" s="12" t="s">
        <v>320</v>
      </c>
      <c r="F331" s="14" t="s">
        <v>365</v>
      </c>
      <c r="G331" s="13" t="s">
        <v>322</v>
      </c>
      <c r="H331" s="12" t="s">
        <v>48</v>
      </c>
      <c r="I331" s="12"/>
      <c r="J331" s="14"/>
      <c r="K331" s="15" t="n">
        <v>45184</v>
      </c>
      <c r="L331" s="14" t="s">
        <v>416</v>
      </c>
      <c r="M331" s="16" t="n">
        <v>1</v>
      </c>
      <c r="N331" s="16" t="n">
        <v>1</v>
      </c>
      <c r="O331" s="17" t="n">
        <v>100000</v>
      </c>
      <c r="P331" s="17" t="n">
        <v>100000</v>
      </c>
      <c r="Q331" s="18" t="n">
        <v>12600</v>
      </c>
      <c r="R331" s="19" t="n">
        <f aca="false">IF(H331="F",1,0)</f>
        <v>1</v>
      </c>
      <c r="S331" s="19" t="n">
        <f aca="false">IF(H331="M",1,0)</f>
        <v>0</v>
      </c>
      <c r="T331" s="11" t="s">
        <v>425</v>
      </c>
      <c r="U331" s="11" t="s">
        <v>325</v>
      </c>
      <c r="V331" s="24" t="n">
        <f aca="false">_xlfn.xlookup(D331,'WRSI Fusion'!$H$4:$H$354,'WRSI Fusion'!$AI$4:$AI$354)</f>
        <v>82.7127323227562</v>
      </c>
      <c r="W331" s="16" t="n">
        <f aca="false">_xlfn.xlookup(D331,'WRSI Maïs'!$H$4:$H$346,'WRSI Maïs'!$AG$4:$AG$346)</f>
        <v>87.7749226142368</v>
      </c>
      <c r="X331" s="16" t="n">
        <f aca="false">_xlfn.xlookup(D331,'WRSI Mil'!$H$5:$H$355,'WRSI Mil'!$AG$5:$AG$355)</f>
        <v>91.7988582593603</v>
      </c>
      <c r="Y331" s="16" t="n">
        <f aca="false">_xlfn.xlookup(D331,'WRSI Sorgho'!$H$4:$H$354,'WRSI Sorgho'!$AI$4:$AI$354)</f>
        <v>83.2982702389205</v>
      </c>
      <c r="Z331" s="16" t="n">
        <f aca="false">V331</f>
        <v>82.7127323227562</v>
      </c>
      <c r="AA331" s="16" t="n">
        <f aca="false">_xlfn.xlookup(D331,'WRSI Fusion'!$H$4:$H$354,'WRSI Fusion'!$AJ$4:$AJ$354)</f>
        <v>68.7266602866405</v>
      </c>
      <c r="AB331" s="21" t="n">
        <f aca="false">AA331/Z331</f>
        <v>0.830907870610051</v>
      </c>
      <c r="AC331" s="11"/>
      <c r="AD331" s="11"/>
      <c r="AE331" s="11"/>
      <c r="AF331" s="22" t="n">
        <v>2023</v>
      </c>
      <c r="AG331" s="22" t="s">
        <v>52</v>
      </c>
      <c r="AH331" s="22" t="s">
        <v>53</v>
      </c>
      <c r="AI331" s="22"/>
      <c r="AJ331" s="23" t="n">
        <v>0.7</v>
      </c>
      <c r="AK331" s="24" t="n">
        <v>100000</v>
      </c>
      <c r="AL331" s="23" t="n">
        <v>0.8</v>
      </c>
      <c r="AM331" s="24" t="n">
        <v>25000</v>
      </c>
      <c r="AN331" s="23" t="n">
        <v>0.9</v>
      </c>
      <c r="AO331" s="24" t="n">
        <v>10000</v>
      </c>
      <c r="AP331" s="25" t="n">
        <f aca="false">IF(AB331&lt;AJ331,AK331,IF(AB331&lt;AL331,AM331,IF(AB331&lt;=AN331,AO331,0)))</f>
        <v>10000</v>
      </c>
    </row>
    <row r="332" customFormat="false" ht="15.65" hidden="false" customHeight="false" outlineLevel="0" collapsed="false">
      <c r="A332" s="11" t="n">
        <f aca="false">A331+1</f>
        <v>449</v>
      </c>
      <c r="B332" s="12" t="s">
        <v>317</v>
      </c>
      <c r="C332" s="12" t="s">
        <v>318</v>
      </c>
      <c r="D332" s="12" t="s">
        <v>319</v>
      </c>
      <c r="E332" s="12" t="s">
        <v>320</v>
      </c>
      <c r="F332" s="14" t="s">
        <v>385</v>
      </c>
      <c r="G332" s="13" t="s">
        <v>322</v>
      </c>
      <c r="H332" s="12" t="s">
        <v>48</v>
      </c>
      <c r="I332" s="12"/>
      <c r="J332" s="14"/>
      <c r="K332" s="15" t="n">
        <v>45184</v>
      </c>
      <c r="L332" s="14" t="s">
        <v>426</v>
      </c>
      <c r="M332" s="16" t="n">
        <v>1</v>
      </c>
      <c r="N332" s="16" t="n">
        <v>1</v>
      </c>
      <c r="O332" s="17" t="n">
        <v>100000</v>
      </c>
      <c r="P332" s="17" t="n">
        <v>100000</v>
      </c>
      <c r="Q332" s="18" t="n">
        <v>12600</v>
      </c>
      <c r="R332" s="19" t="n">
        <f aca="false">IF(H332="F",1,0)</f>
        <v>1</v>
      </c>
      <c r="S332" s="19" t="n">
        <f aca="false">IF(H332="M",1,0)</f>
        <v>0</v>
      </c>
      <c r="T332" s="11" t="s">
        <v>427</v>
      </c>
      <c r="U332" s="11" t="s">
        <v>325</v>
      </c>
      <c r="V332" s="24" t="n">
        <f aca="false">_xlfn.xlookup(D332,'WRSI Fusion'!$H$4:$H$354,'WRSI Fusion'!$AI$4:$AI$354)</f>
        <v>82.7127323227562</v>
      </c>
      <c r="W332" s="16" t="n">
        <f aca="false">_xlfn.xlookup(D332,'WRSI Maïs'!$H$4:$H$346,'WRSI Maïs'!$AG$4:$AG$346)</f>
        <v>87.7749226142368</v>
      </c>
      <c r="X332" s="16" t="n">
        <f aca="false">_xlfn.xlookup(D332,'WRSI Mil'!$H$5:$H$355,'WRSI Mil'!$AG$5:$AG$355)</f>
        <v>91.7988582593603</v>
      </c>
      <c r="Y332" s="16" t="n">
        <f aca="false">_xlfn.xlookup(D332,'WRSI Sorgho'!$H$4:$H$354,'WRSI Sorgho'!$AI$4:$AI$354)</f>
        <v>83.2982702389205</v>
      </c>
      <c r="Z332" s="16" t="n">
        <f aca="false">V332</f>
        <v>82.7127323227562</v>
      </c>
      <c r="AA332" s="16" t="n">
        <f aca="false">_xlfn.xlookup(D332,'WRSI Fusion'!$H$4:$H$354,'WRSI Fusion'!$AJ$4:$AJ$354)</f>
        <v>68.7266602866405</v>
      </c>
      <c r="AB332" s="21" t="n">
        <f aca="false">AA332/Z332</f>
        <v>0.830907870610051</v>
      </c>
      <c r="AC332" s="11"/>
      <c r="AD332" s="11"/>
      <c r="AE332" s="11"/>
      <c r="AF332" s="22" t="n">
        <v>2023</v>
      </c>
      <c r="AG332" s="22" t="s">
        <v>52</v>
      </c>
      <c r="AH332" s="22" t="s">
        <v>53</v>
      </c>
      <c r="AI332" s="22"/>
      <c r="AJ332" s="23" t="n">
        <v>0.7</v>
      </c>
      <c r="AK332" s="24" t="n">
        <v>100000</v>
      </c>
      <c r="AL332" s="23" t="n">
        <v>0.8</v>
      </c>
      <c r="AM332" s="24" t="n">
        <v>25000</v>
      </c>
      <c r="AN332" s="23" t="n">
        <v>0.9</v>
      </c>
      <c r="AO332" s="24" t="n">
        <v>10000</v>
      </c>
      <c r="AP332" s="25" t="n">
        <f aca="false">IF(AB332&lt;AJ332,AK332,IF(AB332&lt;AL332,AM332,IF(AB332&lt;=AN332,AO332,0)))</f>
        <v>10000</v>
      </c>
    </row>
    <row r="333" customFormat="false" ht="15.65" hidden="false" customHeight="false" outlineLevel="0" collapsed="false">
      <c r="A333" s="11" t="n">
        <f aca="false">A332+1</f>
        <v>450</v>
      </c>
      <c r="B333" s="12" t="s">
        <v>317</v>
      </c>
      <c r="C333" s="12" t="s">
        <v>318</v>
      </c>
      <c r="D333" s="12" t="s">
        <v>319</v>
      </c>
      <c r="E333" s="12" t="s">
        <v>320</v>
      </c>
      <c r="F333" s="14" t="s">
        <v>428</v>
      </c>
      <c r="G333" s="13" t="s">
        <v>322</v>
      </c>
      <c r="H333" s="12" t="s">
        <v>48</v>
      </c>
      <c r="I333" s="12"/>
      <c r="J333" s="14"/>
      <c r="K333" s="15" t="n">
        <v>45184</v>
      </c>
      <c r="L333" s="14" t="s">
        <v>420</v>
      </c>
      <c r="M333" s="16" t="n">
        <v>1</v>
      </c>
      <c r="N333" s="16" t="n">
        <v>1</v>
      </c>
      <c r="O333" s="17" t="n">
        <v>100000</v>
      </c>
      <c r="P333" s="17" t="n">
        <v>100000</v>
      </c>
      <c r="Q333" s="18" t="n">
        <v>12600</v>
      </c>
      <c r="R333" s="19" t="n">
        <f aca="false">IF(H333="F",1,0)</f>
        <v>1</v>
      </c>
      <c r="S333" s="19" t="n">
        <f aca="false">IF(H333="M",1,0)</f>
        <v>0</v>
      </c>
      <c r="T333" s="11" t="s">
        <v>429</v>
      </c>
      <c r="U333" s="11" t="s">
        <v>325</v>
      </c>
      <c r="V333" s="24" t="n">
        <f aca="false">_xlfn.xlookup(D333,'WRSI Fusion'!$H$4:$H$354,'WRSI Fusion'!$AI$4:$AI$354)</f>
        <v>82.7127323227562</v>
      </c>
      <c r="W333" s="16" t="n">
        <f aca="false">_xlfn.xlookup(D333,'WRSI Maïs'!$H$4:$H$346,'WRSI Maïs'!$AG$4:$AG$346)</f>
        <v>87.7749226142368</v>
      </c>
      <c r="X333" s="16" t="n">
        <f aca="false">_xlfn.xlookup(D333,'WRSI Mil'!$H$5:$H$355,'WRSI Mil'!$AG$5:$AG$355)</f>
        <v>91.7988582593603</v>
      </c>
      <c r="Y333" s="16" t="n">
        <f aca="false">_xlfn.xlookup(D333,'WRSI Sorgho'!$H$4:$H$354,'WRSI Sorgho'!$AI$4:$AI$354)</f>
        <v>83.2982702389205</v>
      </c>
      <c r="Z333" s="16" t="n">
        <f aca="false">V333</f>
        <v>82.7127323227562</v>
      </c>
      <c r="AA333" s="16" t="n">
        <f aca="false">_xlfn.xlookup(D333,'WRSI Fusion'!$H$4:$H$354,'WRSI Fusion'!$AJ$4:$AJ$354)</f>
        <v>68.7266602866405</v>
      </c>
      <c r="AB333" s="21" t="n">
        <f aca="false">AA333/Z333</f>
        <v>0.830907870610051</v>
      </c>
      <c r="AC333" s="11"/>
      <c r="AD333" s="11"/>
      <c r="AE333" s="11"/>
      <c r="AF333" s="22" t="n">
        <v>2023</v>
      </c>
      <c r="AG333" s="22" t="s">
        <v>52</v>
      </c>
      <c r="AH333" s="22" t="s">
        <v>53</v>
      </c>
      <c r="AI333" s="22"/>
      <c r="AJ333" s="23" t="n">
        <v>0.7</v>
      </c>
      <c r="AK333" s="24" t="n">
        <v>100000</v>
      </c>
      <c r="AL333" s="23" t="n">
        <v>0.8</v>
      </c>
      <c r="AM333" s="24" t="n">
        <v>25000</v>
      </c>
      <c r="AN333" s="23" t="n">
        <v>0.9</v>
      </c>
      <c r="AO333" s="24" t="n">
        <v>10000</v>
      </c>
      <c r="AP333" s="25" t="n">
        <f aca="false">IF(AB333&lt;AJ333,AK333,IF(AB333&lt;AL333,AM333,IF(AB333&lt;=AN333,AO333,0)))</f>
        <v>10000</v>
      </c>
    </row>
    <row r="334" customFormat="false" ht="15.65" hidden="false" customHeight="false" outlineLevel="0" collapsed="false">
      <c r="A334" s="11" t="n">
        <f aca="false">A333+1</f>
        <v>451</v>
      </c>
      <c r="B334" s="12" t="s">
        <v>317</v>
      </c>
      <c r="C334" s="12" t="s">
        <v>318</v>
      </c>
      <c r="D334" s="12" t="s">
        <v>319</v>
      </c>
      <c r="E334" s="12" t="s">
        <v>320</v>
      </c>
      <c r="F334" s="14" t="s">
        <v>368</v>
      </c>
      <c r="G334" s="13" t="s">
        <v>322</v>
      </c>
      <c r="H334" s="12" t="s">
        <v>48</v>
      </c>
      <c r="I334" s="12"/>
      <c r="J334" s="14"/>
      <c r="K334" s="15" t="n">
        <v>45184</v>
      </c>
      <c r="L334" s="14" t="s">
        <v>430</v>
      </c>
      <c r="M334" s="16" t="n">
        <v>1</v>
      </c>
      <c r="N334" s="16" t="n">
        <v>1</v>
      </c>
      <c r="O334" s="17" t="n">
        <v>100000</v>
      </c>
      <c r="P334" s="17" t="n">
        <v>100000</v>
      </c>
      <c r="Q334" s="18" t="n">
        <v>12600</v>
      </c>
      <c r="R334" s="19" t="n">
        <f aca="false">IF(H334="F",1,0)</f>
        <v>1</v>
      </c>
      <c r="S334" s="19" t="n">
        <f aca="false">IF(H334="M",1,0)</f>
        <v>0</v>
      </c>
      <c r="T334" s="11" t="s">
        <v>431</v>
      </c>
      <c r="U334" s="11" t="s">
        <v>325</v>
      </c>
      <c r="V334" s="24" t="n">
        <f aca="false">_xlfn.xlookup(D334,'WRSI Fusion'!$H$4:$H$354,'WRSI Fusion'!$AI$4:$AI$354)</f>
        <v>82.7127323227562</v>
      </c>
      <c r="W334" s="16" t="n">
        <f aca="false">_xlfn.xlookup(D334,'WRSI Maïs'!$H$4:$H$346,'WRSI Maïs'!$AG$4:$AG$346)</f>
        <v>87.7749226142368</v>
      </c>
      <c r="X334" s="16" t="n">
        <f aca="false">_xlfn.xlookup(D334,'WRSI Mil'!$H$5:$H$355,'WRSI Mil'!$AG$5:$AG$355)</f>
        <v>91.7988582593603</v>
      </c>
      <c r="Y334" s="16" t="n">
        <f aca="false">_xlfn.xlookup(D334,'WRSI Sorgho'!$H$4:$H$354,'WRSI Sorgho'!$AI$4:$AI$354)</f>
        <v>83.2982702389205</v>
      </c>
      <c r="Z334" s="16" t="n">
        <f aca="false">V334</f>
        <v>82.7127323227562</v>
      </c>
      <c r="AA334" s="16" t="n">
        <f aca="false">_xlfn.xlookup(D334,'WRSI Fusion'!$H$4:$H$354,'WRSI Fusion'!$AJ$4:$AJ$354)</f>
        <v>68.7266602866405</v>
      </c>
      <c r="AB334" s="21" t="n">
        <f aca="false">AA334/Z334</f>
        <v>0.830907870610051</v>
      </c>
      <c r="AC334" s="11"/>
      <c r="AD334" s="11"/>
      <c r="AE334" s="11"/>
      <c r="AF334" s="22" t="n">
        <v>2023</v>
      </c>
      <c r="AG334" s="22" t="s">
        <v>52</v>
      </c>
      <c r="AH334" s="22" t="s">
        <v>53</v>
      </c>
      <c r="AI334" s="22"/>
      <c r="AJ334" s="23" t="n">
        <v>0.7</v>
      </c>
      <c r="AK334" s="24" t="n">
        <v>100000</v>
      </c>
      <c r="AL334" s="23" t="n">
        <v>0.8</v>
      </c>
      <c r="AM334" s="24" t="n">
        <v>25000</v>
      </c>
      <c r="AN334" s="23" t="n">
        <v>0.9</v>
      </c>
      <c r="AO334" s="24" t="n">
        <v>10000</v>
      </c>
      <c r="AP334" s="25" t="n">
        <f aca="false">IF(AB334&lt;AJ334,AK334,IF(AB334&lt;AL334,AM334,IF(AB334&lt;=AN334,AO334,0)))</f>
        <v>10000</v>
      </c>
    </row>
    <row r="335" customFormat="false" ht="15.65" hidden="false" customHeight="false" outlineLevel="0" collapsed="false">
      <c r="A335" s="11" t="n">
        <f aca="false">A334+1</f>
        <v>452</v>
      </c>
      <c r="B335" s="12" t="s">
        <v>317</v>
      </c>
      <c r="C335" s="12" t="s">
        <v>318</v>
      </c>
      <c r="D335" s="12" t="s">
        <v>319</v>
      </c>
      <c r="E335" s="12" t="s">
        <v>320</v>
      </c>
      <c r="F335" s="14" t="s">
        <v>368</v>
      </c>
      <c r="G335" s="13" t="s">
        <v>322</v>
      </c>
      <c r="H335" s="12" t="s">
        <v>48</v>
      </c>
      <c r="I335" s="12"/>
      <c r="J335" s="14"/>
      <c r="K335" s="15" t="n">
        <v>45184</v>
      </c>
      <c r="L335" s="14" t="s">
        <v>418</v>
      </c>
      <c r="M335" s="16" t="n">
        <v>1</v>
      </c>
      <c r="N335" s="16" t="n">
        <v>1</v>
      </c>
      <c r="O335" s="17" t="n">
        <v>100000</v>
      </c>
      <c r="P335" s="17" t="n">
        <v>100000</v>
      </c>
      <c r="Q335" s="18" t="n">
        <v>12600</v>
      </c>
      <c r="R335" s="19" t="n">
        <f aca="false">IF(H335="F",1,0)</f>
        <v>1</v>
      </c>
      <c r="S335" s="19" t="n">
        <f aca="false">IF(H335="M",1,0)</f>
        <v>0</v>
      </c>
      <c r="T335" s="11" t="s">
        <v>432</v>
      </c>
      <c r="U335" s="11" t="s">
        <v>325</v>
      </c>
      <c r="V335" s="24" t="n">
        <f aca="false">_xlfn.xlookup(D335,'WRSI Fusion'!$H$4:$H$354,'WRSI Fusion'!$AI$4:$AI$354)</f>
        <v>82.7127323227562</v>
      </c>
      <c r="W335" s="16" t="n">
        <f aca="false">_xlfn.xlookup(D335,'WRSI Maïs'!$H$4:$H$346,'WRSI Maïs'!$AG$4:$AG$346)</f>
        <v>87.7749226142368</v>
      </c>
      <c r="X335" s="16" t="n">
        <f aca="false">_xlfn.xlookup(D335,'WRSI Mil'!$H$5:$H$355,'WRSI Mil'!$AG$5:$AG$355)</f>
        <v>91.7988582593603</v>
      </c>
      <c r="Y335" s="16" t="n">
        <f aca="false">_xlfn.xlookup(D335,'WRSI Sorgho'!$H$4:$H$354,'WRSI Sorgho'!$AI$4:$AI$354)</f>
        <v>83.2982702389205</v>
      </c>
      <c r="Z335" s="16" t="n">
        <f aca="false">V335</f>
        <v>82.7127323227562</v>
      </c>
      <c r="AA335" s="16" t="n">
        <f aca="false">_xlfn.xlookup(D335,'WRSI Fusion'!$H$4:$H$354,'WRSI Fusion'!$AJ$4:$AJ$354)</f>
        <v>68.7266602866405</v>
      </c>
      <c r="AB335" s="21" t="n">
        <f aca="false">AA335/Z335</f>
        <v>0.830907870610051</v>
      </c>
      <c r="AC335" s="11"/>
      <c r="AD335" s="11"/>
      <c r="AE335" s="11"/>
      <c r="AF335" s="22" t="n">
        <v>2023</v>
      </c>
      <c r="AG335" s="22" t="s">
        <v>52</v>
      </c>
      <c r="AH335" s="22" t="s">
        <v>53</v>
      </c>
      <c r="AI335" s="22"/>
      <c r="AJ335" s="23" t="n">
        <v>0.7</v>
      </c>
      <c r="AK335" s="24" t="n">
        <v>100000</v>
      </c>
      <c r="AL335" s="23" t="n">
        <v>0.8</v>
      </c>
      <c r="AM335" s="24" t="n">
        <v>25000</v>
      </c>
      <c r="AN335" s="23" t="n">
        <v>0.9</v>
      </c>
      <c r="AO335" s="24" t="n">
        <v>10000</v>
      </c>
      <c r="AP335" s="25" t="n">
        <f aca="false">IF(AB335&lt;AJ335,AK335,IF(AB335&lt;AL335,AM335,IF(AB335&lt;=AN335,AO335,0)))</f>
        <v>10000</v>
      </c>
    </row>
    <row r="336" customFormat="false" ht="15.65" hidden="false" customHeight="false" outlineLevel="0" collapsed="false">
      <c r="A336" s="11" t="n">
        <f aca="false">A335+1</f>
        <v>453</v>
      </c>
      <c r="B336" s="12" t="s">
        <v>317</v>
      </c>
      <c r="C336" s="12" t="s">
        <v>318</v>
      </c>
      <c r="D336" s="12" t="s">
        <v>319</v>
      </c>
      <c r="E336" s="12" t="s">
        <v>320</v>
      </c>
      <c r="F336" s="14" t="s">
        <v>433</v>
      </c>
      <c r="G336" s="13" t="s">
        <v>322</v>
      </c>
      <c r="H336" s="12" t="s">
        <v>48</v>
      </c>
      <c r="I336" s="12"/>
      <c r="J336" s="14"/>
      <c r="K336" s="15" t="n">
        <v>45184</v>
      </c>
      <c r="L336" s="14" t="s">
        <v>420</v>
      </c>
      <c r="M336" s="16" t="n">
        <v>1</v>
      </c>
      <c r="N336" s="16" t="n">
        <v>1</v>
      </c>
      <c r="O336" s="17" t="n">
        <v>100000</v>
      </c>
      <c r="P336" s="17" t="n">
        <v>100000</v>
      </c>
      <c r="Q336" s="18" t="n">
        <v>12600</v>
      </c>
      <c r="R336" s="19" t="n">
        <f aca="false">IF(H336="F",1,0)</f>
        <v>1</v>
      </c>
      <c r="S336" s="19" t="n">
        <f aca="false">IF(H336="M",1,0)</f>
        <v>0</v>
      </c>
      <c r="T336" s="11" t="s">
        <v>434</v>
      </c>
      <c r="U336" s="11" t="s">
        <v>325</v>
      </c>
      <c r="V336" s="24" t="n">
        <f aca="false">_xlfn.xlookup(D336,'WRSI Fusion'!$H$4:$H$354,'WRSI Fusion'!$AI$4:$AI$354)</f>
        <v>82.7127323227562</v>
      </c>
      <c r="W336" s="16" t="n">
        <f aca="false">_xlfn.xlookup(D336,'WRSI Maïs'!$H$4:$H$346,'WRSI Maïs'!$AG$4:$AG$346)</f>
        <v>87.7749226142368</v>
      </c>
      <c r="X336" s="16" t="n">
        <f aca="false">_xlfn.xlookup(D336,'WRSI Mil'!$H$5:$H$355,'WRSI Mil'!$AG$5:$AG$355)</f>
        <v>91.7988582593603</v>
      </c>
      <c r="Y336" s="16" t="n">
        <f aca="false">_xlfn.xlookup(D336,'WRSI Sorgho'!$H$4:$H$354,'WRSI Sorgho'!$AI$4:$AI$354)</f>
        <v>83.2982702389205</v>
      </c>
      <c r="Z336" s="16" t="n">
        <f aca="false">V336</f>
        <v>82.7127323227562</v>
      </c>
      <c r="AA336" s="16" t="n">
        <f aca="false">_xlfn.xlookup(D336,'WRSI Fusion'!$H$4:$H$354,'WRSI Fusion'!$AJ$4:$AJ$354)</f>
        <v>68.7266602866405</v>
      </c>
      <c r="AB336" s="21" t="n">
        <f aca="false">AA336/Z336</f>
        <v>0.830907870610051</v>
      </c>
      <c r="AC336" s="11"/>
      <c r="AD336" s="11"/>
      <c r="AE336" s="11"/>
      <c r="AF336" s="22" t="n">
        <v>2023</v>
      </c>
      <c r="AG336" s="22" t="s">
        <v>52</v>
      </c>
      <c r="AH336" s="22" t="s">
        <v>53</v>
      </c>
      <c r="AI336" s="22"/>
      <c r="AJ336" s="23" t="n">
        <v>0.7</v>
      </c>
      <c r="AK336" s="24" t="n">
        <v>100000</v>
      </c>
      <c r="AL336" s="23" t="n">
        <v>0.8</v>
      </c>
      <c r="AM336" s="24" t="n">
        <v>25000</v>
      </c>
      <c r="AN336" s="23" t="n">
        <v>0.9</v>
      </c>
      <c r="AO336" s="24" t="n">
        <v>10000</v>
      </c>
      <c r="AP336" s="25" t="n">
        <f aca="false">IF(AB336&lt;AJ336,AK336,IF(AB336&lt;AL336,AM336,IF(AB336&lt;=AN336,AO336,0)))</f>
        <v>10000</v>
      </c>
    </row>
    <row r="337" customFormat="false" ht="15.65" hidden="false" customHeight="false" outlineLevel="0" collapsed="false">
      <c r="A337" s="11" t="n">
        <f aca="false">A336+1</f>
        <v>454</v>
      </c>
      <c r="B337" s="12" t="s">
        <v>317</v>
      </c>
      <c r="C337" s="12" t="s">
        <v>318</v>
      </c>
      <c r="D337" s="12" t="s">
        <v>319</v>
      </c>
      <c r="E337" s="12" t="s">
        <v>320</v>
      </c>
      <c r="F337" s="14" t="s">
        <v>368</v>
      </c>
      <c r="G337" s="13" t="s">
        <v>322</v>
      </c>
      <c r="H337" s="12" t="s">
        <v>48</v>
      </c>
      <c r="I337" s="12"/>
      <c r="J337" s="14"/>
      <c r="K337" s="15" t="n">
        <v>45184</v>
      </c>
      <c r="L337" s="14" t="s">
        <v>418</v>
      </c>
      <c r="M337" s="16" t="n">
        <v>1</v>
      </c>
      <c r="N337" s="16" t="n">
        <v>1</v>
      </c>
      <c r="O337" s="17" t="n">
        <v>100000</v>
      </c>
      <c r="P337" s="17" t="n">
        <v>100000</v>
      </c>
      <c r="Q337" s="18" t="n">
        <v>12600</v>
      </c>
      <c r="R337" s="19" t="n">
        <f aca="false">IF(H337="F",1,0)</f>
        <v>1</v>
      </c>
      <c r="S337" s="19" t="n">
        <f aca="false">IF(H337="M",1,0)</f>
        <v>0</v>
      </c>
      <c r="T337" s="11" t="s">
        <v>435</v>
      </c>
      <c r="U337" s="11" t="s">
        <v>325</v>
      </c>
      <c r="V337" s="24" t="n">
        <f aca="false">_xlfn.xlookup(D337,'WRSI Fusion'!$H$4:$H$354,'WRSI Fusion'!$AI$4:$AI$354)</f>
        <v>82.7127323227562</v>
      </c>
      <c r="W337" s="16" t="n">
        <f aca="false">_xlfn.xlookup(D337,'WRSI Maïs'!$H$4:$H$346,'WRSI Maïs'!$AG$4:$AG$346)</f>
        <v>87.7749226142368</v>
      </c>
      <c r="X337" s="16" t="n">
        <f aca="false">_xlfn.xlookup(D337,'WRSI Mil'!$H$5:$H$355,'WRSI Mil'!$AG$5:$AG$355)</f>
        <v>91.7988582593603</v>
      </c>
      <c r="Y337" s="16" t="n">
        <f aca="false">_xlfn.xlookup(D337,'WRSI Sorgho'!$H$4:$H$354,'WRSI Sorgho'!$AI$4:$AI$354)</f>
        <v>83.2982702389205</v>
      </c>
      <c r="Z337" s="16" t="n">
        <f aca="false">V337</f>
        <v>82.7127323227562</v>
      </c>
      <c r="AA337" s="16" t="n">
        <f aca="false">_xlfn.xlookup(D337,'WRSI Fusion'!$H$4:$H$354,'WRSI Fusion'!$AJ$4:$AJ$354)</f>
        <v>68.7266602866405</v>
      </c>
      <c r="AB337" s="21" t="n">
        <f aca="false">AA337/Z337</f>
        <v>0.830907870610051</v>
      </c>
      <c r="AC337" s="11"/>
      <c r="AD337" s="11"/>
      <c r="AE337" s="11"/>
      <c r="AF337" s="22" t="n">
        <v>2023</v>
      </c>
      <c r="AG337" s="22" t="s">
        <v>52</v>
      </c>
      <c r="AH337" s="22" t="s">
        <v>53</v>
      </c>
      <c r="AI337" s="22"/>
      <c r="AJ337" s="23" t="n">
        <v>0.7</v>
      </c>
      <c r="AK337" s="24" t="n">
        <v>100000</v>
      </c>
      <c r="AL337" s="23" t="n">
        <v>0.8</v>
      </c>
      <c r="AM337" s="24" t="n">
        <v>25000</v>
      </c>
      <c r="AN337" s="23" t="n">
        <v>0.9</v>
      </c>
      <c r="AO337" s="24" t="n">
        <v>10000</v>
      </c>
      <c r="AP337" s="25" t="n">
        <f aca="false">IF(AB337&lt;AJ337,AK337,IF(AB337&lt;AL337,AM337,IF(AB337&lt;=AN337,AO337,0)))</f>
        <v>10000</v>
      </c>
    </row>
    <row r="338" customFormat="false" ht="15.65" hidden="false" customHeight="false" outlineLevel="0" collapsed="false">
      <c r="A338" s="11" t="n">
        <f aca="false">A337+1</f>
        <v>455</v>
      </c>
      <c r="B338" s="12" t="s">
        <v>317</v>
      </c>
      <c r="C338" s="12" t="s">
        <v>318</v>
      </c>
      <c r="D338" s="12" t="s">
        <v>319</v>
      </c>
      <c r="E338" s="12" t="s">
        <v>320</v>
      </c>
      <c r="F338" s="14" t="s">
        <v>340</v>
      </c>
      <c r="G338" s="13" t="s">
        <v>322</v>
      </c>
      <c r="H338" s="12" t="s">
        <v>48</v>
      </c>
      <c r="I338" s="12"/>
      <c r="J338" s="14"/>
      <c r="K338" s="15" t="n">
        <v>45187</v>
      </c>
      <c r="L338" s="14" t="s">
        <v>338</v>
      </c>
      <c r="M338" s="16" t="n">
        <v>1</v>
      </c>
      <c r="N338" s="16" t="n">
        <v>1</v>
      </c>
      <c r="O338" s="17" t="n">
        <v>100000</v>
      </c>
      <c r="P338" s="17" t="n">
        <v>100000</v>
      </c>
      <c r="Q338" s="18" t="n">
        <v>12600</v>
      </c>
      <c r="R338" s="19" t="n">
        <f aca="false">IF(H338="F",1,0)</f>
        <v>1</v>
      </c>
      <c r="S338" s="19" t="n">
        <f aca="false">IF(H338="M",1,0)</f>
        <v>0</v>
      </c>
      <c r="T338" s="11" t="s">
        <v>436</v>
      </c>
      <c r="U338" s="11" t="s">
        <v>325</v>
      </c>
      <c r="V338" s="24" t="n">
        <f aca="false">_xlfn.xlookup(D338,'WRSI Fusion'!$H$4:$H$354,'WRSI Fusion'!$AI$4:$AI$354)</f>
        <v>82.7127323227562</v>
      </c>
      <c r="W338" s="16" t="n">
        <f aca="false">_xlfn.xlookup(D338,'WRSI Maïs'!$H$4:$H$346,'WRSI Maïs'!$AG$4:$AG$346)</f>
        <v>87.7749226142368</v>
      </c>
      <c r="X338" s="16" t="n">
        <f aca="false">_xlfn.xlookup(D338,'WRSI Mil'!$H$5:$H$355,'WRSI Mil'!$AG$5:$AG$355)</f>
        <v>91.7988582593603</v>
      </c>
      <c r="Y338" s="16" t="n">
        <f aca="false">_xlfn.xlookup(D338,'WRSI Sorgho'!$H$4:$H$354,'WRSI Sorgho'!$AI$4:$AI$354)</f>
        <v>83.2982702389205</v>
      </c>
      <c r="Z338" s="16" t="n">
        <f aca="false">V338</f>
        <v>82.7127323227562</v>
      </c>
      <c r="AA338" s="16" t="n">
        <f aca="false">_xlfn.xlookup(D338,'WRSI Fusion'!$H$4:$H$354,'WRSI Fusion'!$AJ$4:$AJ$354)</f>
        <v>68.7266602866405</v>
      </c>
      <c r="AB338" s="21" t="n">
        <f aca="false">AA338/Z338</f>
        <v>0.830907870610051</v>
      </c>
      <c r="AC338" s="11"/>
      <c r="AD338" s="11"/>
      <c r="AE338" s="11"/>
      <c r="AF338" s="22" t="n">
        <v>2023</v>
      </c>
      <c r="AG338" s="22" t="s">
        <v>52</v>
      </c>
      <c r="AH338" s="22" t="s">
        <v>53</v>
      </c>
      <c r="AI338" s="22"/>
      <c r="AJ338" s="23" t="n">
        <v>0.7</v>
      </c>
      <c r="AK338" s="24" t="n">
        <v>100000</v>
      </c>
      <c r="AL338" s="23" t="n">
        <v>0.8</v>
      </c>
      <c r="AM338" s="24" t="n">
        <v>25000</v>
      </c>
      <c r="AN338" s="23" t="n">
        <v>0.9</v>
      </c>
      <c r="AO338" s="24" t="n">
        <v>10000</v>
      </c>
      <c r="AP338" s="25" t="n">
        <f aca="false">IF(AB338&lt;AJ338,AK338,IF(AB338&lt;AL338,AM338,IF(AB338&lt;=AN338,AO338,0)))</f>
        <v>10000</v>
      </c>
    </row>
    <row r="339" customFormat="false" ht="15.65" hidden="false" customHeight="false" outlineLevel="0" collapsed="false">
      <c r="A339" s="11" t="n">
        <f aca="false">A338+1</f>
        <v>456</v>
      </c>
      <c r="B339" s="12" t="s">
        <v>317</v>
      </c>
      <c r="C339" s="12" t="s">
        <v>318</v>
      </c>
      <c r="D339" s="12" t="s">
        <v>319</v>
      </c>
      <c r="E339" s="12" t="s">
        <v>320</v>
      </c>
      <c r="F339" s="14" t="s">
        <v>368</v>
      </c>
      <c r="G339" s="13" t="s">
        <v>322</v>
      </c>
      <c r="H339" s="12" t="s">
        <v>48</v>
      </c>
      <c r="I339" s="12"/>
      <c r="J339" s="14"/>
      <c r="K339" s="15" t="n">
        <v>45184</v>
      </c>
      <c r="L339" s="14" t="s">
        <v>420</v>
      </c>
      <c r="M339" s="16" t="n">
        <v>1</v>
      </c>
      <c r="N339" s="16" t="n">
        <v>1</v>
      </c>
      <c r="O339" s="17" t="n">
        <v>100000</v>
      </c>
      <c r="P339" s="17" t="n">
        <v>100000</v>
      </c>
      <c r="Q339" s="18" t="n">
        <v>12600</v>
      </c>
      <c r="R339" s="19" t="n">
        <f aca="false">IF(H339="F",1,0)</f>
        <v>1</v>
      </c>
      <c r="S339" s="19" t="n">
        <f aca="false">IF(H339="M",1,0)</f>
        <v>0</v>
      </c>
      <c r="T339" s="11" t="s">
        <v>437</v>
      </c>
      <c r="U339" s="11" t="s">
        <v>325</v>
      </c>
      <c r="V339" s="24" t="n">
        <f aca="false">_xlfn.xlookup(D339,'WRSI Fusion'!$H$4:$H$354,'WRSI Fusion'!$AI$4:$AI$354)</f>
        <v>82.7127323227562</v>
      </c>
      <c r="W339" s="16" t="n">
        <f aca="false">_xlfn.xlookup(D339,'WRSI Maïs'!$H$4:$H$346,'WRSI Maïs'!$AG$4:$AG$346)</f>
        <v>87.7749226142368</v>
      </c>
      <c r="X339" s="16" t="n">
        <f aca="false">_xlfn.xlookup(D339,'WRSI Mil'!$H$5:$H$355,'WRSI Mil'!$AG$5:$AG$355)</f>
        <v>91.7988582593603</v>
      </c>
      <c r="Y339" s="16" t="n">
        <f aca="false">_xlfn.xlookup(D339,'WRSI Sorgho'!$H$4:$H$354,'WRSI Sorgho'!$AI$4:$AI$354)</f>
        <v>83.2982702389205</v>
      </c>
      <c r="Z339" s="16" t="n">
        <f aca="false">V339</f>
        <v>82.7127323227562</v>
      </c>
      <c r="AA339" s="16" t="n">
        <f aca="false">_xlfn.xlookup(D339,'WRSI Fusion'!$H$4:$H$354,'WRSI Fusion'!$AJ$4:$AJ$354)</f>
        <v>68.7266602866405</v>
      </c>
      <c r="AB339" s="21" t="n">
        <f aca="false">AA339/Z339</f>
        <v>0.830907870610051</v>
      </c>
      <c r="AC339" s="11"/>
      <c r="AD339" s="11"/>
      <c r="AE339" s="11"/>
      <c r="AF339" s="22" t="n">
        <v>2023</v>
      </c>
      <c r="AG339" s="22" t="s">
        <v>52</v>
      </c>
      <c r="AH339" s="22" t="s">
        <v>53</v>
      </c>
      <c r="AI339" s="22"/>
      <c r="AJ339" s="23" t="n">
        <v>0.7</v>
      </c>
      <c r="AK339" s="24" t="n">
        <v>100000</v>
      </c>
      <c r="AL339" s="23" t="n">
        <v>0.8</v>
      </c>
      <c r="AM339" s="24" t="n">
        <v>25000</v>
      </c>
      <c r="AN339" s="23" t="n">
        <v>0.9</v>
      </c>
      <c r="AO339" s="24" t="n">
        <v>10000</v>
      </c>
      <c r="AP339" s="25" t="n">
        <f aca="false">IF(AB339&lt;AJ339,AK339,IF(AB339&lt;AL339,AM339,IF(AB339&lt;=AN339,AO339,0)))</f>
        <v>10000</v>
      </c>
    </row>
    <row r="340" customFormat="false" ht="15.65" hidden="false" customHeight="false" outlineLevel="0" collapsed="false">
      <c r="A340" s="11" t="n">
        <f aca="false">A339+1</f>
        <v>457</v>
      </c>
      <c r="B340" s="12" t="s">
        <v>317</v>
      </c>
      <c r="C340" s="12" t="s">
        <v>318</v>
      </c>
      <c r="D340" s="12" t="s">
        <v>319</v>
      </c>
      <c r="E340" s="12" t="s">
        <v>320</v>
      </c>
      <c r="F340" s="14" t="s">
        <v>368</v>
      </c>
      <c r="G340" s="13" t="s">
        <v>322</v>
      </c>
      <c r="H340" s="12" t="s">
        <v>48</v>
      </c>
      <c r="I340" s="12"/>
      <c r="J340" s="14"/>
      <c r="K340" s="15" t="n">
        <v>45184</v>
      </c>
      <c r="L340" s="14" t="s">
        <v>438</v>
      </c>
      <c r="M340" s="16" t="n">
        <v>1</v>
      </c>
      <c r="N340" s="16" t="n">
        <v>1</v>
      </c>
      <c r="O340" s="17" t="n">
        <v>100000</v>
      </c>
      <c r="P340" s="17" t="n">
        <v>100000</v>
      </c>
      <c r="Q340" s="18" t="n">
        <v>12600</v>
      </c>
      <c r="R340" s="19" t="n">
        <f aca="false">IF(H340="F",1,0)</f>
        <v>1</v>
      </c>
      <c r="S340" s="19" t="n">
        <f aca="false">IF(H340="M",1,0)</f>
        <v>0</v>
      </c>
      <c r="T340" s="11" t="s">
        <v>439</v>
      </c>
      <c r="U340" s="11" t="s">
        <v>325</v>
      </c>
      <c r="V340" s="24" t="n">
        <f aca="false">_xlfn.xlookup(D340,'WRSI Fusion'!$H$4:$H$354,'WRSI Fusion'!$AI$4:$AI$354)</f>
        <v>82.7127323227562</v>
      </c>
      <c r="W340" s="16" t="n">
        <f aca="false">_xlfn.xlookup(D340,'WRSI Maïs'!$H$4:$H$346,'WRSI Maïs'!$AG$4:$AG$346)</f>
        <v>87.7749226142368</v>
      </c>
      <c r="X340" s="16" t="n">
        <f aca="false">_xlfn.xlookup(D340,'WRSI Mil'!$H$5:$H$355,'WRSI Mil'!$AG$5:$AG$355)</f>
        <v>91.7988582593603</v>
      </c>
      <c r="Y340" s="16" t="n">
        <f aca="false">_xlfn.xlookup(D340,'WRSI Sorgho'!$H$4:$H$354,'WRSI Sorgho'!$AI$4:$AI$354)</f>
        <v>83.2982702389205</v>
      </c>
      <c r="Z340" s="16" t="n">
        <f aca="false">V340</f>
        <v>82.7127323227562</v>
      </c>
      <c r="AA340" s="16" t="n">
        <f aca="false">_xlfn.xlookup(D340,'WRSI Fusion'!$H$4:$H$354,'WRSI Fusion'!$AJ$4:$AJ$354)</f>
        <v>68.7266602866405</v>
      </c>
      <c r="AB340" s="21" t="n">
        <f aca="false">AA340/Z340</f>
        <v>0.830907870610051</v>
      </c>
      <c r="AC340" s="11"/>
      <c r="AD340" s="11"/>
      <c r="AE340" s="11"/>
      <c r="AF340" s="22" t="n">
        <v>2023</v>
      </c>
      <c r="AG340" s="22" t="s">
        <v>52</v>
      </c>
      <c r="AH340" s="22" t="s">
        <v>53</v>
      </c>
      <c r="AI340" s="22"/>
      <c r="AJ340" s="23" t="n">
        <v>0.7</v>
      </c>
      <c r="AK340" s="24" t="n">
        <v>100000</v>
      </c>
      <c r="AL340" s="23" t="n">
        <v>0.8</v>
      </c>
      <c r="AM340" s="24" t="n">
        <v>25000</v>
      </c>
      <c r="AN340" s="23" t="n">
        <v>0.9</v>
      </c>
      <c r="AO340" s="24" t="n">
        <v>10000</v>
      </c>
      <c r="AP340" s="25" t="n">
        <f aca="false">IF(AB340&lt;AJ340,AK340,IF(AB340&lt;AL340,AM340,IF(AB340&lt;=AN340,AO340,0)))</f>
        <v>10000</v>
      </c>
    </row>
    <row r="341" customFormat="false" ht="15.65" hidden="false" customHeight="false" outlineLevel="0" collapsed="false">
      <c r="A341" s="11" t="n">
        <f aca="false">A340+1</f>
        <v>458</v>
      </c>
      <c r="B341" s="12" t="s">
        <v>317</v>
      </c>
      <c r="C341" s="12" t="s">
        <v>318</v>
      </c>
      <c r="D341" s="12" t="s">
        <v>319</v>
      </c>
      <c r="E341" s="12" t="s">
        <v>320</v>
      </c>
      <c r="F341" s="14" t="s">
        <v>365</v>
      </c>
      <c r="G341" s="13" t="s">
        <v>322</v>
      </c>
      <c r="H341" s="12" t="s">
        <v>48</v>
      </c>
      <c r="I341" s="12"/>
      <c r="J341" s="14"/>
      <c r="K341" s="15" t="n">
        <v>45184</v>
      </c>
      <c r="L341" s="14" t="s">
        <v>414</v>
      </c>
      <c r="M341" s="16" t="n">
        <v>1</v>
      </c>
      <c r="N341" s="16" t="n">
        <v>1</v>
      </c>
      <c r="O341" s="17" t="n">
        <v>100000</v>
      </c>
      <c r="P341" s="17" t="n">
        <v>100000</v>
      </c>
      <c r="Q341" s="18" t="n">
        <v>12600</v>
      </c>
      <c r="R341" s="19" t="n">
        <f aca="false">IF(H341="F",1,0)</f>
        <v>1</v>
      </c>
      <c r="S341" s="19" t="n">
        <f aca="false">IF(H341="M",1,0)</f>
        <v>0</v>
      </c>
      <c r="T341" s="11" t="s">
        <v>440</v>
      </c>
      <c r="U341" s="11" t="s">
        <v>325</v>
      </c>
      <c r="V341" s="24" t="n">
        <f aca="false">_xlfn.xlookup(D341,'WRSI Fusion'!$H$4:$H$354,'WRSI Fusion'!$AI$4:$AI$354)</f>
        <v>82.7127323227562</v>
      </c>
      <c r="W341" s="16" t="n">
        <f aca="false">_xlfn.xlookup(D341,'WRSI Maïs'!$H$4:$H$346,'WRSI Maïs'!$AG$4:$AG$346)</f>
        <v>87.7749226142368</v>
      </c>
      <c r="X341" s="16" t="n">
        <f aca="false">_xlfn.xlookup(D341,'WRSI Mil'!$H$5:$H$355,'WRSI Mil'!$AG$5:$AG$355)</f>
        <v>91.7988582593603</v>
      </c>
      <c r="Y341" s="16" t="n">
        <f aca="false">_xlfn.xlookup(D341,'WRSI Sorgho'!$H$4:$H$354,'WRSI Sorgho'!$AI$4:$AI$354)</f>
        <v>83.2982702389205</v>
      </c>
      <c r="Z341" s="16" t="n">
        <f aca="false">V341</f>
        <v>82.7127323227562</v>
      </c>
      <c r="AA341" s="16" t="n">
        <f aca="false">_xlfn.xlookup(D341,'WRSI Fusion'!$H$4:$H$354,'WRSI Fusion'!$AJ$4:$AJ$354)</f>
        <v>68.7266602866405</v>
      </c>
      <c r="AB341" s="21" t="n">
        <f aca="false">AA341/Z341</f>
        <v>0.830907870610051</v>
      </c>
      <c r="AC341" s="11"/>
      <c r="AD341" s="11"/>
      <c r="AE341" s="11"/>
      <c r="AF341" s="22" t="n">
        <v>2023</v>
      </c>
      <c r="AG341" s="22" t="s">
        <v>52</v>
      </c>
      <c r="AH341" s="22" t="s">
        <v>53</v>
      </c>
      <c r="AI341" s="22"/>
      <c r="AJ341" s="23" t="n">
        <v>0.7</v>
      </c>
      <c r="AK341" s="24" t="n">
        <v>100000</v>
      </c>
      <c r="AL341" s="23" t="n">
        <v>0.8</v>
      </c>
      <c r="AM341" s="24" t="n">
        <v>25000</v>
      </c>
      <c r="AN341" s="23" t="n">
        <v>0.9</v>
      </c>
      <c r="AO341" s="24" t="n">
        <v>10000</v>
      </c>
      <c r="AP341" s="25" t="n">
        <f aca="false">IF(AB341&lt;AJ341,AK341,IF(AB341&lt;AL341,AM341,IF(AB341&lt;=AN341,AO341,0)))</f>
        <v>10000</v>
      </c>
    </row>
    <row r="342" customFormat="false" ht="15.65" hidden="false" customHeight="false" outlineLevel="0" collapsed="false">
      <c r="A342" s="11" t="n">
        <f aca="false">A341+1</f>
        <v>459</v>
      </c>
      <c r="B342" s="12" t="s">
        <v>317</v>
      </c>
      <c r="C342" s="12" t="s">
        <v>318</v>
      </c>
      <c r="D342" s="12" t="s">
        <v>319</v>
      </c>
      <c r="E342" s="12" t="s">
        <v>320</v>
      </c>
      <c r="F342" s="14" t="s">
        <v>365</v>
      </c>
      <c r="G342" s="13" t="s">
        <v>322</v>
      </c>
      <c r="H342" s="12" t="s">
        <v>48</v>
      </c>
      <c r="I342" s="12"/>
      <c r="J342" s="14"/>
      <c r="K342" s="15" t="n">
        <v>45184</v>
      </c>
      <c r="L342" s="14" t="s">
        <v>414</v>
      </c>
      <c r="M342" s="16" t="n">
        <v>1</v>
      </c>
      <c r="N342" s="16" t="n">
        <v>1</v>
      </c>
      <c r="O342" s="17" t="n">
        <v>100000</v>
      </c>
      <c r="P342" s="17" t="n">
        <v>100000</v>
      </c>
      <c r="Q342" s="18" t="n">
        <v>12600</v>
      </c>
      <c r="R342" s="19" t="n">
        <f aca="false">IF(H342="F",1,0)</f>
        <v>1</v>
      </c>
      <c r="S342" s="19" t="n">
        <f aca="false">IF(H342="M",1,0)</f>
        <v>0</v>
      </c>
      <c r="T342" s="11" t="s">
        <v>441</v>
      </c>
      <c r="U342" s="11" t="s">
        <v>325</v>
      </c>
      <c r="V342" s="24" t="n">
        <f aca="false">_xlfn.xlookup(D342,'WRSI Fusion'!$H$4:$H$354,'WRSI Fusion'!$AI$4:$AI$354)</f>
        <v>82.7127323227562</v>
      </c>
      <c r="W342" s="16" t="n">
        <f aca="false">_xlfn.xlookup(D342,'WRSI Maïs'!$H$4:$H$346,'WRSI Maïs'!$AG$4:$AG$346)</f>
        <v>87.7749226142368</v>
      </c>
      <c r="X342" s="16" t="n">
        <f aca="false">_xlfn.xlookup(D342,'WRSI Mil'!$H$5:$H$355,'WRSI Mil'!$AG$5:$AG$355)</f>
        <v>91.7988582593603</v>
      </c>
      <c r="Y342" s="16" t="n">
        <f aca="false">_xlfn.xlookup(D342,'WRSI Sorgho'!$H$4:$H$354,'WRSI Sorgho'!$AI$4:$AI$354)</f>
        <v>83.2982702389205</v>
      </c>
      <c r="Z342" s="16" t="n">
        <f aca="false">V342</f>
        <v>82.7127323227562</v>
      </c>
      <c r="AA342" s="16" t="n">
        <f aca="false">_xlfn.xlookup(D342,'WRSI Fusion'!$H$4:$H$354,'WRSI Fusion'!$AJ$4:$AJ$354)</f>
        <v>68.7266602866405</v>
      </c>
      <c r="AB342" s="21" t="n">
        <f aca="false">AA342/Z342</f>
        <v>0.830907870610051</v>
      </c>
      <c r="AC342" s="11"/>
      <c r="AD342" s="11"/>
      <c r="AE342" s="11"/>
      <c r="AF342" s="22" t="n">
        <v>2023</v>
      </c>
      <c r="AG342" s="22" t="s">
        <v>52</v>
      </c>
      <c r="AH342" s="22" t="s">
        <v>53</v>
      </c>
      <c r="AI342" s="22"/>
      <c r="AJ342" s="23" t="n">
        <v>0.7</v>
      </c>
      <c r="AK342" s="24" t="n">
        <v>100000</v>
      </c>
      <c r="AL342" s="23" t="n">
        <v>0.8</v>
      </c>
      <c r="AM342" s="24" t="n">
        <v>25000</v>
      </c>
      <c r="AN342" s="23" t="n">
        <v>0.9</v>
      </c>
      <c r="AO342" s="24" t="n">
        <v>10000</v>
      </c>
      <c r="AP342" s="25" t="n">
        <f aca="false">IF(AB342&lt;AJ342,AK342,IF(AB342&lt;AL342,AM342,IF(AB342&lt;=AN342,AO342,0)))</f>
        <v>10000</v>
      </c>
    </row>
    <row r="343" customFormat="false" ht="15.65" hidden="false" customHeight="false" outlineLevel="0" collapsed="false">
      <c r="A343" s="11" t="n">
        <f aca="false">A342+1</f>
        <v>460</v>
      </c>
      <c r="B343" s="12" t="s">
        <v>317</v>
      </c>
      <c r="C343" s="12" t="s">
        <v>318</v>
      </c>
      <c r="D343" s="12" t="s">
        <v>319</v>
      </c>
      <c r="E343" s="12" t="s">
        <v>320</v>
      </c>
      <c r="F343" s="14" t="s">
        <v>365</v>
      </c>
      <c r="G343" s="13" t="s">
        <v>322</v>
      </c>
      <c r="H343" s="12" t="s">
        <v>48</v>
      </c>
      <c r="I343" s="12"/>
      <c r="J343" s="14"/>
      <c r="K343" s="15" t="n">
        <v>45184</v>
      </c>
      <c r="L343" s="14" t="s">
        <v>420</v>
      </c>
      <c r="M343" s="16" t="n">
        <v>1</v>
      </c>
      <c r="N343" s="16" t="n">
        <v>1</v>
      </c>
      <c r="O343" s="17" t="n">
        <v>100000</v>
      </c>
      <c r="P343" s="17" t="n">
        <v>100000</v>
      </c>
      <c r="Q343" s="18" t="n">
        <v>12600</v>
      </c>
      <c r="R343" s="19" t="n">
        <f aca="false">IF(H343="F",1,0)</f>
        <v>1</v>
      </c>
      <c r="S343" s="19" t="n">
        <f aca="false">IF(H343="M",1,0)</f>
        <v>0</v>
      </c>
      <c r="T343" s="11" t="s">
        <v>442</v>
      </c>
      <c r="U343" s="11" t="s">
        <v>325</v>
      </c>
      <c r="V343" s="24" t="n">
        <f aca="false">_xlfn.xlookup(D343,'WRSI Fusion'!$H$4:$H$354,'WRSI Fusion'!$AI$4:$AI$354)</f>
        <v>82.7127323227562</v>
      </c>
      <c r="W343" s="16" t="n">
        <f aca="false">_xlfn.xlookup(D343,'WRSI Maïs'!$H$4:$H$346,'WRSI Maïs'!$AG$4:$AG$346)</f>
        <v>87.7749226142368</v>
      </c>
      <c r="X343" s="16" t="n">
        <f aca="false">_xlfn.xlookup(D343,'WRSI Mil'!$H$5:$H$355,'WRSI Mil'!$AG$5:$AG$355)</f>
        <v>91.7988582593603</v>
      </c>
      <c r="Y343" s="16" t="n">
        <f aca="false">_xlfn.xlookup(D343,'WRSI Sorgho'!$H$4:$H$354,'WRSI Sorgho'!$AI$4:$AI$354)</f>
        <v>83.2982702389205</v>
      </c>
      <c r="Z343" s="16" t="n">
        <f aca="false">V343</f>
        <v>82.7127323227562</v>
      </c>
      <c r="AA343" s="16" t="n">
        <f aca="false">_xlfn.xlookup(D343,'WRSI Fusion'!$H$4:$H$354,'WRSI Fusion'!$AJ$4:$AJ$354)</f>
        <v>68.7266602866405</v>
      </c>
      <c r="AB343" s="21" t="n">
        <f aca="false">AA343/Z343</f>
        <v>0.830907870610051</v>
      </c>
      <c r="AC343" s="11"/>
      <c r="AD343" s="11"/>
      <c r="AE343" s="11"/>
      <c r="AF343" s="22" t="n">
        <v>2023</v>
      </c>
      <c r="AG343" s="22" t="s">
        <v>52</v>
      </c>
      <c r="AH343" s="22" t="s">
        <v>53</v>
      </c>
      <c r="AI343" s="22"/>
      <c r="AJ343" s="23" t="n">
        <v>0.7</v>
      </c>
      <c r="AK343" s="24" t="n">
        <v>100000</v>
      </c>
      <c r="AL343" s="23" t="n">
        <v>0.8</v>
      </c>
      <c r="AM343" s="24" t="n">
        <v>25000</v>
      </c>
      <c r="AN343" s="23" t="n">
        <v>0.9</v>
      </c>
      <c r="AO343" s="24" t="n">
        <v>10000</v>
      </c>
      <c r="AP343" s="25" t="n">
        <f aca="false">IF(AB343&lt;AJ343,AK343,IF(AB343&lt;AL343,AM343,IF(AB343&lt;=AN343,AO343,0)))</f>
        <v>10000</v>
      </c>
    </row>
    <row r="344" customFormat="false" ht="15.65" hidden="false" customHeight="false" outlineLevel="0" collapsed="false">
      <c r="A344" s="11" t="n">
        <f aca="false">A343+1</f>
        <v>461</v>
      </c>
      <c r="B344" s="12" t="s">
        <v>317</v>
      </c>
      <c r="C344" s="12" t="s">
        <v>318</v>
      </c>
      <c r="D344" s="12" t="s">
        <v>319</v>
      </c>
      <c r="E344" s="12" t="s">
        <v>320</v>
      </c>
      <c r="F344" s="14" t="s">
        <v>365</v>
      </c>
      <c r="G344" s="13" t="s">
        <v>322</v>
      </c>
      <c r="H344" s="12" t="s">
        <v>48</v>
      </c>
      <c r="I344" s="12"/>
      <c r="J344" s="14"/>
      <c r="K344" s="15" t="n">
        <v>45184</v>
      </c>
      <c r="L344" s="14" t="s">
        <v>420</v>
      </c>
      <c r="M344" s="16" t="n">
        <v>1</v>
      </c>
      <c r="N344" s="16" t="n">
        <v>1</v>
      </c>
      <c r="O344" s="17" t="n">
        <v>100000</v>
      </c>
      <c r="P344" s="17" t="n">
        <v>100000</v>
      </c>
      <c r="Q344" s="18" t="n">
        <v>12600</v>
      </c>
      <c r="R344" s="19" t="n">
        <f aca="false">IF(H344="F",1,0)</f>
        <v>1</v>
      </c>
      <c r="S344" s="19" t="n">
        <f aca="false">IF(H344="M",1,0)</f>
        <v>0</v>
      </c>
      <c r="T344" s="11" t="s">
        <v>443</v>
      </c>
      <c r="U344" s="11" t="s">
        <v>325</v>
      </c>
      <c r="V344" s="24" t="n">
        <f aca="false">_xlfn.xlookup(D344,'WRSI Fusion'!$H$4:$H$354,'WRSI Fusion'!$AI$4:$AI$354)</f>
        <v>82.7127323227562</v>
      </c>
      <c r="W344" s="16" t="n">
        <f aca="false">_xlfn.xlookup(D344,'WRSI Maïs'!$H$4:$H$346,'WRSI Maïs'!$AG$4:$AG$346)</f>
        <v>87.7749226142368</v>
      </c>
      <c r="X344" s="16" t="n">
        <f aca="false">_xlfn.xlookup(D344,'WRSI Mil'!$H$5:$H$355,'WRSI Mil'!$AG$5:$AG$355)</f>
        <v>91.7988582593603</v>
      </c>
      <c r="Y344" s="16" t="n">
        <f aca="false">_xlfn.xlookup(D344,'WRSI Sorgho'!$H$4:$H$354,'WRSI Sorgho'!$AI$4:$AI$354)</f>
        <v>83.2982702389205</v>
      </c>
      <c r="Z344" s="16" t="n">
        <f aca="false">V344</f>
        <v>82.7127323227562</v>
      </c>
      <c r="AA344" s="16" t="n">
        <f aca="false">_xlfn.xlookup(D344,'WRSI Fusion'!$H$4:$H$354,'WRSI Fusion'!$AJ$4:$AJ$354)</f>
        <v>68.7266602866405</v>
      </c>
      <c r="AB344" s="21" t="n">
        <f aca="false">AA344/Z344</f>
        <v>0.830907870610051</v>
      </c>
      <c r="AC344" s="11"/>
      <c r="AD344" s="11"/>
      <c r="AE344" s="11"/>
      <c r="AF344" s="22" t="n">
        <v>2023</v>
      </c>
      <c r="AG344" s="22" t="s">
        <v>52</v>
      </c>
      <c r="AH344" s="22" t="s">
        <v>53</v>
      </c>
      <c r="AI344" s="22"/>
      <c r="AJ344" s="23" t="n">
        <v>0.7</v>
      </c>
      <c r="AK344" s="24" t="n">
        <v>100000</v>
      </c>
      <c r="AL344" s="23" t="n">
        <v>0.8</v>
      </c>
      <c r="AM344" s="24" t="n">
        <v>25000</v>
      </c>
      <c r="AN344" s="23" t="n">
        <v>0.9</v>
      </c>
      <c r="AO344" s="24" t="n">
        <v>10000</v>
      </c>
      <c r="AP344" s="25" t="n">
        <f aca="false">IF(AB344&lt;AJ344,AK344,IF(AB344&lt;AL344,AM344,IF(AB344&lt;=AN344,AO344,0)))</f>
        <v>10000</v>
      </c>
    </row>
    <row r="345" customFormat="false" ht="29.85" hidden="false" customHeight="false" outlineLevel="0" collapsed="false">
      <c r="A345" s="11" t="n">
        <f aca="false">A344+1</f>
        <v>462</v>
      </c>
      <c r="B345" s="12" t="s">
        <v>317</v>
      </c>
      <c r="C345" s="12" t="s">
        <v>318</v>
      </c>
      <c r="D345" s="12" t="s">
        <v>319</v>
      </c>
      <c r="E345" s="12" t="s">
        <v>320</v>
      </c>
      <c r="F345" s="14" t="s">
        <v>365</v>
      </c>
      <c r="G345" s="13" t="s">
        <v>322</v>
      </c>
      <c r="H345" s="12" t="s">
        <v>55</v>
      </c>
      <c r="I345" s="12"/>
      <c r="J345" s="14"/>
      <c r="K345" s="15" t="n">
        <v>45184</v>
      </c>
      <c r="L345" s="14" t="s">
        <v>444</v>
      </c>
      <c r="M345" s="16" t="n">
        <v>1</v>
      </c>
      <c r="N345" s="16" t="n">
        <v>1</v>
      </c>
      <c r="O345" s="17" t="n">
        <v>100000</v>
      </c>
      <c r="P345" s="17" t="n">
        <v>100000</v>
      </c>
      <c r="Q345" s="18" t="n">
        <v>12600</v>
      </c>
      <c r="R345" s="19" t="n">
        <f aca="false">IF(H345="F",1,0)</f>
        <v>0</v>
      </c>
      <c r="S345" s="19" t="n">
        <f aca="false">IF(H345="M",1,0)</f>
        <v>1</v>
      </c>
      <c r="T345" s="11" t="s">
        <v>445</v>
      </c>
      <c r="U345" s="11" t="s">
        <v>325</v>
      </c>
      <c r="V345" s="24" t="n">
        <f aca="false">_xlfn.xlookup(D345,'WRSI Fusion'!$H$4:$H$354,'WRSI Fusion'!$AI$4:$AI$354)</f>
        <v>82.7127323227562</v>
      </c>
      <c r="W345" s="16" t="n">
        <f aca="false">_xlfn.xlookup(D345,'WRSI Maïs'!$H$4:$H$346,'WRSI Maïs'!$AG$4:$AG$346)</f>
        <v>87.7749226142368</v>
      </c>
      <c r="X345" s="16" t="n">
        <f aca="false">_xlfn.xlookup(D345,'WRSI Mil'!$H$5:$H$355,'WRSI Mil'!$AG$5:$AG$355)</f>
        <v>91.7988582593603</v>
      </c>
      <c r="Y345" s="16" t="n">
        <f aca="false">_xlfn.xlookup(D345,'WRSI Sorgho'!$H$4:$H$354,'WRSI Sorgho'!$AI$4:$AI$354)</f>
        <v>83.2982702389205</v>
      </c>
      <c r="Z345" s="16" t="n">
        <f aca="false">V345</f>
        <v>82.7127323227562</v>
      </c>
      <c r="AA345" s="16" t="n">
        <f aca="false">_xlfn.xlookup(D345,'WRSI Fusion'!$H$4:$H$354,'WRSI Fusion'!$AJ$4:$AJ$354)</f>
        <v>68.7266602866405</v>
      </c>
      <c r="AB345" s="21" t="n">
        <f aca="false">AA345/Z345</f>
        <v>0.830907870610051</v>
      </c>
      <c r="AC345" s="11"/>
      <c r="AD345" s="11"/>
      <c r="AE345" s="11"/>
      <c r="AF345" s="22" t="n">
        <v>2023</v>
      </c>
      <c r="AG345" s="22" t="s">
        <v>52</v>
      </c>
      <c r="AH345" s="22" t="s">
        <v>53</v>
      </c>
      <c r="AI345" s="22"/>
      <c r="AJ345" s="23" t="n">
        <v>0.7</v>
      </c>
      <c r="AK345" s="24" t="n">
        <v>100000</v>
      </c>
      <c r="AL345" s="23" t="n">
        <v>0.8</v>
      </c>
      <c r="AM345" s="24" t="n">
        <v>25000</v>
      </c>
      <c r="AN345" s="23" t="n">
        <v>0.9</v>
      </c>
      <c r="AO345" s="24" t="n">
        <v>10000</v>
      </c>
      <c r="AP345" s="25" t="n">
        <f aca="false">IF(AB345&lt;AJ345,AK345,IF(AB345&lt;AL345,AM345,IF(AB345&lt;=AN345,AO345,0)))</f>
        <v>10000</v>
      </c>
    </row>
    <row r="346" customFormat="false" ht="29.85" hidden="false" customHeight="false" outlineLevel="0" collapsed="false">
      <c r="A346" s="11" t="n">
        <f aca="false">A345+1</f>
        <v>463</v>
      </c>
      <c r="B346" s="12" t="s">
        <v>317</v>
      </c>
      <c r="C346" s="12" t="s">
        <v>318</v>
      </c>
      <c r="D346" s="12" t="s">
        <v>319</v>
      </c>
      <c r="E346" s="12" t="s">
        <v>320</v>
      </c>
      <c r="F346" s="14" t="s">
        <v>365</v>
      </c>
      <c r="G346" s="13" t="s">
        <v>322</v>
      </c>
      <c r="H346" s="12" t="s">
        <v>48</v>
      </c>
      <c r="I346" s="12"/>
      <c r="J346" s="14"/>
      <c r="K346" s="15" t="n">
        <v>45184</v>
      </c>
      <c r="L346" s="14" t="s">
        <v>446</v>
      </c>
      <c r="M346" s="16" t="n">
        <v>1</v>
      </c>
      <c r="N346" s="16" t="n">
        <v>1</v>
      </c>
      <c r="O346" s="17" t="n">
        <v>100000</v>
      </c>
      <c r="P346" s="17" t="n">
        <v>100000</v>
      </c>
      <c r="Q346" s="18" t="n">
        <v>12600</v>
      </c>
      <c r="R346" s="19" t="n">
        <f aca="false">IF(H346="F",1,0)</f>
        <v>1</v>
      </c>
      <c r="S346" s="19" t="n">
        <f aca="false">IF(H346="M",1,0)</f>
        <v>0</v>
      </c>
      <c r="T346" s="11" t="s">
        <v>447</v>
      </c>
      <c r="U346" s="11" t="s">
        <v>325</v>
      </c>
      <c r="V346" s="24" t="n">
        <f aca="false">_xlfn.xlookup(D346,'WRSI Fusion'!$H$4:$H$354,'WRSI Fusion'!$AI$4:$AI$354)</f>
        <v>82.7127323227562</v>
      </c>
      <c r="W346" s="16" t="n">
        <f aca="false">_xlfn.xlookup(D346,'WRSI Maïs'!$H$4:$H$346,'WRSI Maïs'!$AG$4:$AG$346)</f>
        <v>87.7749226142368</v>
      </c>
      <c r="X346" s="16" t="n">
        <f aca="false">_xlfn.xlookup(D346,'WRSI Mil'!$H$5:$H$355,'WRSI Mil'!$AG$5:$AG$355)</f>
        <v>91.7988582593603</v>
      </c>
      <c r="Y346" s="16" t="n">
        <f aca="false">_xlfn.xlookup(D346,'WRSI Sorgho'!$H$4:$H$354,'WRSI Sorgho'!$AI$4:$AI$354)</f>
        <v>83.2982702389205</v>
      </c>
      <c r="Z346" s="16" t="n">
        <f aca="false">V346</f>
        <v>82.7127323227562</v>
      </c>
      <c r="AA346" s="16" t="n">
        <f aca="false">_xlfn.xlookup(D346,'WRSI Fusion'!$H$4:$H$354,'WRSI Fusion'!$AJ$4:$AJ$354)</f>
        <v>68.7266602866405</v>
      </c>
      <c r="AB346" s="21" t="n">
        <f aca="false">AA346/Z346</f>
        <v>0.830907870610051</v>
      </c>
      <c r="AC346" s="11"/>
      <c r="AD346" s="11"/>
      <c r="AE346" s="11"/>
      <c r="AF346" s="22" t="n">
        <v>2023</v>
      </c>
      <c r="AG346" s="22" t="s">
        <v>52</v>
      </c>
      <c r="AH346" s="22" t="s">
        <v>53</v>
      </c>
      <c r="AI346" s="22"/>
      <c r="AJ346" s="23" t="n">
        <v>0.7</v>
      </c>
      <c r="AK346" s="24" t="n">
        <v>100000</v>
      </c>
      <c r="AL346" s="23" t="n">
        <v>0.8</v>
      </c>
      <c r="AM346" s="24" t="n">
        <v>25000</v>
      </c>
      <c r="AN346" s="23" t="n">
        <v>0.9</v>
      </c>
      <c r="AO346" s="24" t="n">
        <v>10000</v>
      </c>
      <c r="AP346" s="25" t="n">
        <f aca="false">IF(AB346&lt;AJ346,AK346,IF(AB346&lt;AL346,AM346,IF(AB346&lt;=AN346,AO346,0)))</f>
        <v>10000</v>
      </c>
    </row>
    <row r="347" customFormat="false" ht="29.85" hidden="false" customHeight="false" outlineLevel="0" collapsed="false">
      <c r="A347" s="11" t="n">
        <f aca="false">A346+1</f>
        <v>464</v>
      </c>
      <c r="B347" s="12" t="s">
        <v>317</v>
      </c>
      <c r="C347" s="12" t="s">
        <v>318</v>
      </c>
      <c r="D347" s="12" t="s">
        <v>319</v>
      </c>
      <c r="E347" s="12" t="s">
        <v>320</v>
      </c>
      <c r="F347" s="14" t="s">
        <v>365</v>
      </c>
      <c r="G347" s="13" t="s">
        <v>322</v>
      </c>
      <c r="H347" s="12" t="s">
        <v>48</v>
      </c>
      <c r="I347" s="12"/>
      <c r="J347" s="14"/>
      <c r="K347" s="15" t="n">
        <v>45184</v>
      </c>
      <c r="L347" s="14" t="s">
        <v>444</v>
      </c>
      <c r="M347" s="16" t="n">
        <v>1</v>
      </c>
      <c r="N347" s="16" t="n">
        <v>1</v>
      </c>
      <c r="O347" s="17" t="n">
        <v>100000</v>
      </c>
      <c r="P347" s="17" t="n">
        <v>100000</v>
      </c>
      <c r="Q347" s="18" t="n">
        <v>12600</v>
      </c>
      <c r="R347" s="19" t="n">
        <f aca="false">IF(H347="F",1,0)</f>
        <v>1</v>
      </c>
      <c r="S347" s="19" t="n">
        <f aca="false">IF(H347="M",1,0)</f>
        <v>0</v>
      </c>
      <c r="T347" s="11" t="s">
        <v>448</v>
      </c>
      <c r="U347" s="11" t="s">
        <v>325</v>
      </c>
      <c r="V347" s="24" t="n">
        <f aca="false">_xlfn.xlookup(D347,'WRSI Fusion'!$H$4:$H$354,'WRSI Fusion'!$AI$4:$AI$354)</f>
        <v>82.7127323227562</v>
      </c>
      <c r="W347" s="16" t="n">
        <f aca="false">_xlfn.xlookup(D347,'WRSI Maïs'!$H$4:$H$346,'WRSI Maïs'!$AG$4:$AG$346)</f>
        <v>87.7749226142368</v>
      </c>
      <c r="X347" s="16" t="n">
        <f aca="false">_xlfn.xlookup(D347,'WRSI Mil'!$H$5:$H$355,'WRSI Mil'!$AG$5:$AG$355)</f>
        <v>91.7988582593603</v>
      </c>
      <c r="Y347" s="16" t="n">
        <f aca="false">_xlfn.xlookup(D347,'WRSI Sorgho'!$H$4:$H$354,'WRSI Sorgho'!$AI$4:$AI$354)</f>
        <v>83.2982702389205</v>
      </c>
      <c r="Z347" s="16" t="n">
        <f aca="false">V347</f>
        <v>82.7127323227562</v>
      </c>
      <c r="AA347" s="16" t="n">
        <f aca="false">_xlfn.xlookup(D347,'WRSI Fusion'!$H$4:$H$354,'WRSI Fusion'!$AJ$4:$AJ$354)</f>
        <v>68.7266602866405</v>
      </c>
      <c r="AB347" s="21" t="n">
        <f aca="false">AA347/Z347</f>
        <v>0.830907870610051</v>
      </c>
      <c r="AC347" s="11"/>
      <c r="AD347" s="11"/>
      <c r="AE347" s="11"/>
      <c r="AF347" s="22" t="n">
        <v>2023</v>
      </c>
      <c r="AG347" s="22" t="s">
        <v>52</v>
      </c>
      <c r="AH347" s="22" t="s">
        <v>53</v>
      </c>
      <c r="AI347" s="22"/>
      <c r="AJ347" s="23" t="n">
        <v>0.7</v>
      </c>
      <c r="AK347" s="24" t="n">
        <v>100000</v>
      </c>
      <c r="AL347" s="23" t="n">
        <v>0.8</v>
      </c>
      <c r="AM347" s="24" t="n">
        <v>25000</v>
      </c>
      <c r="AN347" s="23" t="n">
        <v>0.9</v>
      </c>
      <c r="AO347" s="24" t="n">
        <v>10000</v>
      </c>
      <c r="AP347" s="25" t="n">
        <f aca="false">IF(AB347&lt;AJ347,AK347,IF(AB347&lt;AL347,AM347,IF(AB347&lt;=AN347,AO347,0)))</f>
        <v>10000</v>
      </c>
    </row>
    <row r="348" customFormat="false" ht="15.65" hidden="false" customHeight="false" outlineLevel="0" collapsed="false">
      <c r="A348" s="11" t="n">
        <f aca="false">A347+1</f>
        <v>465</v>
      </c>
      <c r="B348" s="12" t="s">
        <v>317</v>
      </c>
      <c r="C348" s="12" t="s">
        <v>318</v>
      </c>
      <c r="D348" s="12" t="s">
        <v>319</v>
      </c>
      <c r="E348" s="12" t="s">
        <v>320</v>
      </c>
      <c r="F348" s="14" t="s">
        <v>365</v>
      </c>
      <c r="G348" s="13" t="s">
        <v>322</v>
      </c>
      <c r="H348" s="12" t="s">
        <v>48</v>
      </c>
      <c r="I348" s="12"/>
      <c r="J348" s="14"/>
      <c r="K348" s="15" t="n">
        <v>45184</v>
      </c>
      <c r="L348" s="14" t="s">
        <v>449</v>
      </c>
      <c r="M348" s="16" t="n">
        <v>1</v>
      </c>
      <c r="N348" s="16" t="n">
        <v>1</v>
      </c>
      <c r="O348" s="17" t="n">
        <v>100000</v>
      </c>
      <c r="P348" s="17" t="n">
        <v>100000</v>
      </c>
      <c r="Q348" s="18" t="n">
        <v>12600</v>
      </c>
      <c r="R348" s="19" t="n">
        <f aca="false">IF(H348="F",1,0)</f>
        <v>1</v>
      </c>
      <c r="S348" s="19" t="n">
        <f aca="false">IF(H348="M",1,0)</f>
        <v>0</v>
      </c>
      <c r="T348" s="11" t="s">
        <v>450</v>
      </c>
      <c r="U348" s="11" t="s">
        <v>325</v>
      </c>
      <c r="V348" s="24" t="n">
        <f aca="false">_xlfn.xlookup(D348,'WRSI Fusion'!$H$4:$H$354,'WRSI Fusion'!$AI$4:$AI$354)</f>
        <v>82.7127323227562</v>
      </c>
      <c r="W348" s="16" t="n">
        <f aca="false">_xlfn.xlookup(D348,'WRSI Maïs'!$H$4:$H$346,'WRSI Maïs'!$AG$4:$AG$346)</f>
        <v>87.7749226142368</v>
      </c>
      <c r="X348" s="16" t="n">
        <f aca="false">_xlfn.xlookup(D348,'WRSI Mil'!$H$5:$H$355,'WRSI Mil'!$AG$5:$AG$355)</f>
        <v>91.7988582593603</v>
      </c>
      <c r="Y348" s="16" t="n">
        <f aca="false">_xlfn.xlookup(D348,'WRSI Sorgho'!$H$4:$H$354,'WRSI Sorgho'!$AI$4:$AI$354)</f>
        <v>83.2982702389205</v>
      </c>
      <c r="Z348" s="16" t="n">
        <f aca="false">V348</f>
        <v>82.7127323227562</v>
      </c>
      <c r="AA348" s="16" t="n">
        <f aca="false">_xlfn.xlookup(D348,'WRSI Fusion'!$H$4:$H$354,'WRSI Fusion'!$AJ$4:$AJ$354)</f>
        <v>68.7266602866405</v>
      </c>
      <c r="AB348" s="21" t="n">
        <f aca="false">AA348/Z348</f>
        <v>0.830907870610051</v>
      </c>
      <c r="AC348" s="11"/>
      <c r="AD348" s="11"/>
      <c r="AE348" s="11"/>
      <c r="AF348" s="22" t="n">
        <v>2023</v>
      </c>
      <c r="AG348" s="22" t="s">
        <v>52</v>
      </c>
      <c r="AH348" s="22" t="s">
        <v>53</v>
      </c>
      <c r="AI348" s="22"/>
      <c r="AJ348" s="23" t="n">
        <v>0.7</v>
      </c>
      <c r="AK348" s="24" t="n">
        <v>100000</v>
      </c>
      <c r="AL348" s="23" t="n">
        <v>0.8</v>
      </c>
      <c r="AM348" s="24" t="n">
        <v>25000</v>
      </c>
      <c r="AN348" s="23" t="n">
        <v>0.9</v>
      </c>
      <c r="AO348" s="24" t="n">
        <v>10000</v>
      </c>
      <c r="AP348" s="25" t="n">
        <f aca="false">IF(AB348&lt;AJ348,AK348,IF(AB348&lt;AL348,AM348,IF(AB348&lt;=AN348,AO348,0)))</f>
        <v>10000</v>
      </c>
    </row>
    <row r="349" customFormat="false" ht="15.65" hidden="false" customHeight="false" outlineLevel="0" collapsed="false">
      <c r="A349" s="11" t="n">
        <f aca="false">A348+1</f>
        <v>466</v>
      </c>
      <c r="B349" s="12" t="s">
        <v>317</v>
      </c>
      <c r="C349" s="12" t="s">
        <v>318</v>
      </c>
      <c r="D349" s="12" t="s">
        <v>319</v>
      </c>
      <c r="E349" s="12" t="s">
        <v>320</v>
      </c>
      <c r="F349" s="14" t="s">
        <v>385</v>
      </c>
      <c r="G349" s="13" t="s">
        <v>322</v>
      </c>
      <c r="H349" s="12" t="s">
        <v>55</v>
      </c>
      <c r="I349" s="12"/>
      <c r="J349" s="14"/>
      <c r="K349" s="15" t="n">
        <v>45184</v>
      </c>
      <c r="L349" s="14" t="s">
        <v>451</v>
      </c>
      <c r="M349" s="16" t="n">
        <v>1</v>
      </c>
      <c r="N349" s="16" t="n">
        <v>1</v>
      </c>
      <c r="O349" s="17" t="n">
        <v>100000</v>
      </c>
      <c r="P349" s="17" t="n">
        <v>100000</v>
      </c>
      <c r="Q349" s="18" t="n">
        <v>12600</v>
      </c>
      <c r="R349" s="19" t="n">
        <f aca="false">IF(H349="F",1,0)</f>
        <v>0</v>
      </c>
      <c r="S349" s="19" t="n">
        <f aca="false">IF(H349="M",1,0)</f>
        <v>1</v>
      </c>
      <c r="T349" s="11" t="s">
        <v>452</v>
      </c>
      <c r="U349" s="11" t="s">
        <v>325</v>
      </c>
      <c r="V349" s="24" t="n">
        <f aca="false">_xlfn.xlookup(D349,'WRSI Fusion'!$H$4:$H$354,'WRSI Fusion'!$AI$4:$AI$354)</f>
        <v>82.7127323227562</v>
      </c>
      <c r="W349" s="16" t="n">
        <f aca="false">_xlfn.xlookup(D349,'WRSI Maïs'!$H$4:$H$346,'WRSI Maïs'!$AG$4:$AG$346)</f>
        <v>87.7749226142368</v>
      </c>
      <c r="X349" s="16" t="n">
        <f aca="false">_xlfn.xlookup(D349,'WRSI Mil'!$H$5:$H$355,'WRSI Mil'!$AG$5:$AG$355)</f>
        <v>91.7988582593603</v>
      </c>
      <c r="Y349" s="16" t="n">
        <f aca="false">_xlfn.xlookup(D349,'WRSI Sorgho'!$H$4:$H$354,'WRSI Sorgho'!$AI$4:$AI$354)</f>
        <v>83.2982702389205</v>
      </c>
      <c r="Z349" s="16" t="n">
        <f aca="false">V349</f>
        <v>82.7127323227562</v>
      </c>
      <c r="AA349" s="16" t="n">
        <f aca="false">_xlfn.xlookup(D349,'WRSI Fusion'!$H$4:$H$354,'WRSI Fusion'!$AJ$4:$AJ$354)</f>
        <v>68.7266602866405</v>
      </c>
      <c r="AB349" s="21" t="n">
        <f aca="false">AA349/Z349</f>
        <v>0.830907870610051</v>
      </c>
      <c r="AC349" s="11"/>
      <c r="AD349" s="11"/>
      <c r="AE349" s="11"/>
      <c r="AF349" s="22" t="n">
        <v>2023</v>
      </c>
      <c r="AG349" s="22" t="s">
        <v>52</v>
      </c>
      <c r="AH349" s="22" t="s">
        <v>53</v>
      </c>
      <c r="AI349" s="22"/>
      <c r="AJ349" s="23" t="n">
        <v>0.7</v>
      </c>
      <c r="AK349" s="24" t="n">
        <v>100000</v>
      </c>
      <c r="AL349" s="23" t="n">
        <v>0.8</v>
      </c>
      <c r="AM349" s="24" t="n">
        <v>25000</v>
      </c>
      <c r="AN349" s="23" t="n">
        <v>0.9</v>
      </c>
      <c r="AO349" s="24" t="n">
        <v>10000</v>
      </c>
      <c r="AP349" s="25" t="n">
        <f aca="false">IF(AB349&lt;AJ349,AK349,IF(AB349&lt;AL349,AM349,IF(AB349&lt;=AN349,AO349,0)))</f>
        <v>10000</v>
      </c>
    </row>
    <row r="350" customFormat="false" ht="15.65" hidden="false" customHeight="false" outlineLevel="0" collapsed="false">
      <c r="A350" s="11" t="n">
        <f aca="false">A349+1</f>
        <v>467</v>
      </c>
      <c r="B350" s="12" t="s">
        <v>317</v>
      </c>
      <c r="C350" s="12" t="s">
        <v>318</v>
      </c>
      <c r="D350" s="12" t="s">
        <v>319</v>
      </c>
      <c r="E350" s="12" t="s">
        <v>320</v>
      </c>
      <c r="F350" s="14" t="s">
        <v>321</v>
      </c>
      <c r="G350" s="13" t="s">
        <v>322</v>
      </c>
      <c r="H350" s="12" t="s">
        <v>48</v>
      </c>
      <c r="I350" s="12"/>
      <c r="J350" s="14"/>
      <c r="K350" s="15" t="n">
        <v>45184</v>
      </c>
      <c r="L350" s="14" t="s">
        <v>383</v>
      </c>
      <c r="M350" s="16" t="n">
        <v>1</v>
      </c>
      <c r="N350" s="16" t="n">
        <v>1</v>
      </c>
      <c r="O350" s="17" t="n">
        <v>100000</v>
      </c>
      <c r="P350" s="17" t="n">
        <v>100000</v>
      </c>
      <c r="Q350" s="18" t="n">
        <v>12600</v>
      </c>
      <c r="R350" s="19" t="n">
        <f aca="false">IF(H350="F",1,0)</f>
        <v>1</v>
      </c>
      <c r="S350" s="19" t="n">
        <f aca="false">IF(H350="M",1,0)</f>
        <v>0</v>
      </c>
      <c r="T350" s="11" t="s">
        <v>453</v>
      </c>
      <c r="U350" s="11" t="s">
        <v>325</v>
      </c>
      <c r="V350" s="24" t="n">
        <f aca="false">_xlfn.xlookup(D350,'WRSI Fusion'!$H$4:$H$354,'WRSI Fusion'!$AI$4:$AI$354)</f>
        <v>82.7127323227562</v>
      </c>
      <c r="W350" s="16" t="n">
        <f aca="false">_xlfn.xlookup(D350,'WRSI Maïs'!$H$4:$H$346,'WRSI Maïs'!$AG$4:$AG$346)</f>
        <v>87.7749226142368</v>
      </c>
      <c r="X350" s="16" t="n">
        <f aca="false">_xlfn.xlookup(D350,'WRSI Mil'!$H$5:$H$355,'WRSI Mil'!$AG$5:$AG$355)</f>
        <v>91.7988582593603</v>
      </c>
      <c r="Y350" s="16" t="n">
        <f aca="false">_xlfn.xlookup(D350,'WRSI Sorgho'!$H$4:$H$354,'WRSI Sorgho'!$AI$4:$AI$354)</f>
        <v>83.2982702389205</v>
      </c>
      <c r="Z350" s="16" t="n">
        <f aca="false">V350</f>
        <v>82.7127323227562</v>
      </c>
      <c r="AA350" s="16" t="n">
        <f aca="false">_xlfn.xlookup(D350,'WRSI Fusion'!$H$4:$H$354,'WRSI Fusion'!$AJ$4:$AJ$354)</f>
        <v>68.7266602866405</v>
      </c>
      <c r="AB350" s="21" t="n">
        <f aca="false">AA350/Z350</f>
        <v>0.830907870610051</v>
      </c>
      <c r="AC350" s="11"/>
      <c r="AD350" s="11"/>
      <c r="AE350" s="11"/>
      <c r="AF350" s="22" t="n">
        <v>2023</v>
      </c>
      <c r="AG350" s="22" t="s">
        <v>52</v>
      </c>
      <c r="AH350" s="22" t="s">
        <v>53</v>
      </c>
      <c r="AI350" s="22"/>
      <c r="AJ350" s="23" t="n">
        <v>0.7</v>
      </c>
      <c r="AK350" s="24" t="n">
        <v>100000</v>
      </c>
      <c r="AL350" s="23" t="n">
        <v>0.8</v>
      </c>
      <c r="AM350" s="24" t="n">
        <v>25000</v>
      </c>
      <c r="AN350" s="23" t="n">
        <v>0.9</v>
      </c>
      <c r="AO350" s="24" t="n">
        <v>10000</v>
      </c>
      <c r="AP350" s="25" t="n">
        <f aca="false">IF(AB350&lt;AJ350,AK350,IF(AB350&lt;AL350,AM350,IF(AB350&lt;=AN350,AO350,0)))</f>
        <v>10000</v>
      </c>
    </row>
    <row r="351" customFormat="false" ht="15.65" hidden="false" customHeight="false" outlineLevel="0" collapsed="false">
      <c r="A351" s="11" t="n">
        <f aca="false">A350+1</f>
        <v>468</v>
      </c>
      <c r="B351" s="12" t="s">
        <v>317</v>
      </c>
      <c r="C351" s="12" t="s">
        <v>318</v>
      </c>
      <c r="D351" s="12" t="s">
        <v>319</v>
      </c>
      <c r="E351" s="12" t="s">
        <v>320</v>
      </c>
      <c r="F351" s="14" t="s">
        <v>454</v>
      </c>
      <c r="G351" s="13" t="s">
        <v>322</v>
      </c>
      <c r="H351" s="12" t="s">
        <v>48</v>
      </c>
      <c r="I351" s="12"/>
      <c r="J351" s="14"/>
      <c r="K351" s="15" t="n">
        <v>45184</v>
      </c>
      <c r="L351" s="14" t="s">
        <v>326</v>
      </c>
      <c r="M351" s="16" t="n">
        <v>1</v>
      </c>
      <c r="N351" s="16" t="n">
        <v>1</v>
      </c>
      <c r="O351" s="17" t="n">
        <v>100000</v>
      </c>
      <c r="P351" s="17" t="n">
        <v>100000</v>
      </c>
      <c r="Q351" s="18" t="n">
        <v>12600</v>
      </c>
      <c r="R351" s="19" t="n">
        <f aca="false">IF(H351="F",1,0)</f>
        <v>1</v>
      </c>
      <c r="S351" s="19" t="n">
        <f aca="false">IF(H351="M",1,0)</f>
        <v>0</v>
      </c>
      <c r="T351" s="11" t="s">
        <v>455</v>
      </c>
      <c r="U351" s="11" t="s">
        <v>328</v>
      </c>
      <c r="V351" s="24" t="n">
        <f aca="false">_xlfn.xlookup(D351,'WRSI Fusion'!$H$4:$H$354,'WRSI Fusion'!$AI$4:$AI$354)</f>
        <v>82.7127323227562</v>
      </c>
      <c r="W351" s="16" t="n">
        <f aca="false">_xlfn.xlookup(D351,'WRSI Maïs'!$H$4:$H$346,'WRSI Maïs'!$AG$4:$AG$346)</f>
        <v>87.7749226142368</v>
      </c>
      <c r="X351" s="16" t="n">
        <f aca="false">_xlfn.xlookup(D351,'WRSI Mil'!$H$5:$H$355,'WRSI Mil'!$AG$5:$AG$355)</f>
        <v>91.7988582593603</v>
      </c>
      <c r="Y351" s="16" t="n">
        <f aca="false">_xlfn.xlookup(D351,'WRSI Sorgho'!$H$4:$H$354,'WRSI Sorgho'!$AI$4:$AI$354)</f>
        <v>83.2982702389205</v>
      </c>
      <c r="Z351" s="16" t="n">
        <f aca="false">X351</f>
        <v>91.7988582593603</v>
      </c>
      <c r="AA351" s="16" t="n">
        <f aca="false">_xlfn.xlookup(D351,'WRSI Mil'!$H$5:$H$355,'WRSI Mil'!$AH$5:$AH$355)</f>
        <v>77.0752632087311</v>
      </c>
      <c r="AB351" s="21" t="n">
        <f aca="false">AA351/Z351</f>
        <v>0.839610259541241</v>
      </c>
      <c r="AC351" s="11"/>
      <c r="AD351" s="11"/>
      <c r="AE351" s="11"/>
      <c r="AF351" s="22" t="n">
        <v>2023</v>
      </c>
      <c r="AG351" s="22" t="s">
        <v>52</v>
      </c>
      <c r="AH351" s="22" t="s">
        <v>53</v>
      </c>
      <c r="AI351" s="22"/>
      <c r="AJ351" s="23" t="n">
        <v>0.7</v>
      </c>
      <c r="AK351" s="24" t="n">
        <v>100000</v>
      </c>
      <c r="AL351" s="23" t="n">
        <v>0.8</v>
      </c>
      <c r="AM351" s="24" t="n">
        <v>25000</v>
      </c>
      <c r="AN351" s="23" t="n">
        <v>0.9</v>
      </c>
      <c r="AO351" s="24" t="n">
        <v>10000</v>
      </c>
      <c r="AP351" s="25" t="n">
        <f aca="false">IF(AB351&lt;AJ351,AK351,IF(AB351&lt;AL351,AM351,IF(AB351&lt;=AN351,AO351,0)))</f>
        <v>10000</v>
      </c>
    </row>
    <row r="352" customFormat="false" ht="15.65" hidden="false" customHeight="false" outlineLevel="0" collapsed="false">
      <c r="A352" s="11" t="n">
        <f aca="false">A351+1</f>
        <v>469</v>
      </c>
      <c r="B352" s="12" t="s">
        <v>317</v>
      </c>
      <c r="C352" s="12" t="s">
        <v>318</v>
      </c>
      <c r="D352" s="12" t="s">
        <v>319</v>
      </c>
      <c r="E352" s="12" t="s">
        <v>320</v>
      </c>
      <c r="F352" s="14" t="s">
        <v>321</v>
      </c>
      <c r="G352" s="13" t="s">
        <v>322</v>
      </c>
      <c r="H352" s="12" t="s">
        <v>55</v>
      </c>
      <c r="I352" s="12"/>
      <c r="J352" s="14"/>
      <c r="K352" s="15" t="n">
        <v>45184</v>
      </c>
      <c r="L352" s="14" t="s">
        <v>326</v>
      </c>
      <c r="M352" s="16" t="n">
        <v>1</v>
      </c>
      <c r="N352" s="16" t="n">
        <v>1</v>
      </c>
      <c r="O352" s="17" t="n">
        <v>100000</v>
      </c>
      <c r="P352" s="17" t="n">
        <v>100000</v>
      </c>
      <c r="Q352" s="18" t="n">
        <v>12600</v>
      </c>
      <c r="R352" s="19" t="n">
        <f aca="false">IF(H352="F",1,0)</f>
        <v>0</v>
      </c>
      <c r="S352" s="19" t="n">
        <f aca="false">IF(H352="M",1,0)</f>
        <v>1</v>
      </c>
      <c r="T352" s="11" t="s">
        <v>456</v>
      </c>
      <c r="U352" s="11" t="s">
        <v>328</v>
      </c>
      <c r="V352" s="24" t="n">
        <f aca="false">_xlfn.xlookup(D352,'WRSI Fusion'!$H$4:$H$354,'WRSI Fusion'!$AI$4:$AI$354)</f>
        <v>82.7127323227562</v>
      </c>
      <c r="W352" s="16" t="n">
        <f aca="false">_xlfn.xlookup(D352,'WRSI Maïs'!$H$4:$H$346,'WRSI Maïs'!$AG$4:$AG$346)</f>
        <v>87.7749226142368</v>
      </c>
      <c r="X352" s="16" t="n">
        <f aca="false">_xlfn.xlookup(D352,'WRSI Mil'!$H$5:$H$355,'WRSI Mil'!$AG$5:$AG$355)</f>
        <v>91.7988582593603</v>
      </c>
      <c r="Y352" s="16" t="n">
        <f aca="false">_xlfn.xlookup(D352,'WRSI Sorgho'!$H$4:$H$354,'WRSI Sorgho'!$AI$4:$AI$354)</f>
        <v>83.2982702389205</v>
      </c>
      <c r="Z352" s="16" t="n">
        <f aca="false">X352</f>
        <v>91.7988582593603</v>
      </c>
      <c r="AA352" s="16" t="n">
        <f aca="false">_xlfn.xlookup(D352,'WRSI Mil'!$H$5:$H$355,'WRSI Mil'!$AH$5:$AH$355)</f>
        <v>77.0752632087311</v>
      </c>
      <c r="AB352" s="21" t="n">
        <f aca="false">AA352/Z352</f>
        <v>0.839610259541241</v>
      </c>
      <c r="AC352" s="11"/>
      <c r="AD352" s="11"/>
      <c r="AE352" s="11"/>
      <c r="AF352" s="22" t="n">
        <v>2023</v>
      </c>
      <c r="AG352" s="22" t="s">
        <v>52</v>
      </c>
      <c r="AH352" s="22" t="s">
        <v>53</v>
      </c>
      <c r="AI352" s="22"/>
      <c r="AJ352" s="23" t="n">
        <v>0.7</v>
      </c>
      <c r="AK352" s="24" t="n">
        <v>100000</v>
      </c>
      <c r="AL352" s="23" t="n">
        <v>0.8</v>
      </c>
      <c r="AM352" s="24" t="n">
        <v>25000</v>
      </c>
      <c r="AN352" s="23" t="n">
        <v>0.9</v>
      </c>
      <c r="AO352" s="24" t="n">
        <v>10000</v>
      </c>
      <c r="AP352" s="25" t="n">
        <f aca="false">IF(AB352&lt;AJ352,AK352,IF(AB352&lt;AL352,AM352,IF(AB352&lt;=AN352,AO352,0)))</f>
        <v>10000</v>
      </c>
    </row>
    <row r="353" customFormat="false" ht="15.65" hidden="false" customHeight="false" outlineLevel="0" collapsed="false">
      <c r="A353" s="11" t="n">
        <f aca="false">A352+1</f>
        <v>470</v>
      </c>
      <c r="B353" s="12" t="s">
        <v>317</v>
      </c>
      <c r="C353" s="12" t="s">
        <v>318</v>
      </c>
      <c r="D353" s="12" t="s">
        <v>319</v>
      </c>
      <c r="E353" s="12" t="s">
        <v>320</v>
      </c>
      <c r="F353" s="14" t="s">
        <v>454</v>
      </c>
      <c r="G353" s="13" t="s">
        <v>322</v>
      </c>
      <c r="H353" s="12" t="s">
        <v>55</v>
      </c>
      <c r="I353" s="12"/>
      <c r="J353" s="14"/>
      <c r="K353" s="15" t="n">
        <v>45184</v>
      </c>
      <c r="L353" s="14" t="s">
        <v>326</v>
      </c>
      <c r="M353" s="16" t="n">
        <v>1</v>
      </c>
      <c r="N353" s="16" t="n">
        <v>1</v>
      </c>
      <c r="O353" s="17" t="n">
        <v>100000</v>
      </c>
      <c r="P353" s="17" t="n">
        <v>100000</v>
      </c>
      <c r="Q353" s="18" t="n">
        <v>12600</v>
      </c>
      <c r="R353" s="19" t="n">
        <f aca="false">IF(H353="F",1,0)</f>
        <v>0</v>
      </c>
      <c r="S353" s="19" t="n">
        <f aca="false">IF(H353="M",1,0)</f>
        <v>1</v>
      </c>
      <c r="T353" s="11" t="s">
        <v>457</v>
      </c>
      <c r="U353" s="11" t="s">
        <v>328</v>
      </c>
      <c r="V353" s="24" t="n">
        <f aca="false">_xlfn.xlookup(D353,'WRSI Fusion'!$H$4:$H$354,'WRSI Fusion'!$AI$4:$AI$354)</f>
        <v>82.7127323227562</v>
      </c>
      <c r="W353" s="16" t="n">
        <f aca="false">_xlfn.xlookup(D353,'WRSI Maïs'!$H$4:$H$346,'WRSI Maïs'!$AG$4:$AG$346)</f>
        <v>87.7749226142368</v>
      </c>
      <c r="X353" s="16" t="n">
        <f aca="false">_xlfn.xlookup(D353,'WRSI Mil'!$H$5:$H$355,'WRSI Mil'!$AG$5:$AG$355)</f>
        <v>91.7988582593603</v>
      </c>
      <c r="Y353" s="16" t="n">
        <f aca="false">_xlfn.xlookup(D353,'WRSI Sorgho'!$H$4:$H$354,'WRSI Sorgho'!$AI$4:$AI$354)</f>
        <v>83.2982702389205</v>
      </c>
      <c r="Z353" s="16" t="n">
        <f aca="false">X353</f>
        <v>91.7988582593603</v>
      </c>
      <c r="AA353" s="16" t="n">
        <f aca="false">_xlfn.xlookup(D353,'WRSI Mil'!$H$5:$H$355,'WRSI Mil'!$AH$5:$AH$355)</f>
        <v>77.0752632087311</v>
      </c>
      <c r="AB353" s="21" t="n">
        <f aca="false">AA353/Z353</f>
        <v>0.839610259541241</v>
      </c>
      <c r="AC353" s="11"/>
      <c r="AD353" s="11"/>
      <c r="AE353" s="11"/>
      <c r="AF353" s="22" t="n">
        <v>2023</v>
      </c>
      <c r="AG353" s="22" t="s">
        <v>52</v>
      </c>
      <c r="AH353" s="22" t="s">
        <v>53</v>
      </c>
      <c r="AI353" s="22"/>
      <c r="AJ353" s="23" t="n">
        <v>0.7</v>
      </c>
      <c r="AK353" s="24" t="n">
        <v>100000</v>
      </c>
      <c r="AL353" s="23" t="n">
        <v>0.8</v>
      </c>
      <c r="AM353" s="24" t="n">
        <v>25000</v>
      </c>
      <c r="AN353" s="23" t="n">
        <v>0.9</v>
      </c>
      <c r="AO353" s="24" t="n">
        <v>10000</v>
      </c>
      <c r="AP353" s="25" t="n">
        <f aca="false">IF(AB353&lt;AJ353,AK353,IF(AB353&lt;AL353,AM353,IF(AB353&lt;=AN353,AO353,0)))</f>
        <v>10000</v>
      </c>
    </row>
    <row r="354" customFormat="false" ht="15.65" hidden="false" customHeight="false" outlineLevel="0" collapsed="false">
      <c r="A354" s="11" t="n">
        <f aca="false">A353+1</f>
        <v>471</v>
      </c>
      <c r="B354" s="12" t="s">
        <v>317</v>
      </c>
      <c r="C354" s="12" t="s">
        <v>318</v>
      </c>
      <c r="D354" s="12" t="s">
        <v>319</v>
      </c>
      <c r="E354" s="12" t="s">
        <v>320</v>
      </c>
      <c r="F354" s="14" t="s">
        <v>454</v>
      </c>
      <c r="G354" s="13" t="s">
        <v>322</v>
      </c>
      <c r="H354" s="12" t="s">
        <v>48</v>
      </c>
      <c r="I354" s="12"/>
      <c r="J354" s="14"/>
      <c r="K354" s="15" t="n">
        <v>45184</v>
      </c>
      <c r="L354" s="14" t="s">
        <v>326</v>
      </c>
      <c r="M354" s="16" t="n">
        <v>1</v>
      </c>
      <c r="N354" s="16" t="n">
        <v>1</v>
      </c>
      <c r="O354" s="17" t="n">
        <v>100000</v>
      </c>
      <c r="P354" s="17" t="n">
        <v>100000</v>
      </c>
      <c r="Q354" s="18" t="n">
        <v>12600</v>
      </c>
      <c r="R354" s="19" t="n">
        <f aca="false">IF(H354="F",1,0)</f>
        <v>1</v>
      </c>
      <c r="S354" s="19" t="n">
        <f aca="false">IF(H354="M",1,0)</f>
        <v>0</v>
      </c>
      <c r="T354" s="11" t="s">
        <v>458</v>
      </c>
      <c r="U354" s="11" t="s">
        <v>328</v>
      </c>
      <c r="V354" s="24" t="n">
        <f aca="false">_xlfn.xlookup(D354,'WRSI Fusion'!$H$4:$H$354,'WRSI Fusion'!$AI$4:$AI$354)</f>
        <v>82.7127323227562</v>
      </c>
      <c r="W354" s="16" t="n">
        <f aca="false">_xlfn.xlookup(D354,'WRSI Maïs'!$H$4:$H$346,'WRSI Maïs'!$AG$4:$AG$346)</f>
        <v>87.7749226142368</v>
      </c>
      <c r="X354" s="16" t="n">
        <f aca="false">_xlfn.xlookup(D354,'WRSI Mil'!$H$5:$H$355,'WRSI Mil'!$AG$5:$AG$355)</f>
        <v>91.7988582593603</v>
      </c>
      <c r="Y354" s="16" t="n">
        <f aca="false">_xlfn.xlookup(D354,'WRSI Sorgho'!$H$4:$H$354,'WRSI Sorgho'!$AI$4:$AI$354)</f>
        <v>83.2982702389205</v>
      </c>
      <c r="Z354" s="16" t="n">
        <f aca="false">X354</f>
        <v>91.7988582593603</v>
      </c>
      <c r="AA354" s="16" t="n">
        <f aca="false">_xlfn.xlookup(D354,'WRSI Mil'!$H$5:$H$355,'WRSI Mil'!$AH$5:$AH$355)</f>
        <v>77.0752632087311</v>
      </c>
      <c r="AB354" s="21" t="n">
        <f aca="false">AA354/Z354</f>
        <v>0.839610259541241</v>
      </c>
      <c r="AC354" s="11"/>
      <c r="AD354" s="11"/>
      <c r="AE354" s="11"/>
      <c r="AF354" s="22" t="n">
        <v>2023</v>
      </c>
      <c r="AG354" s="22" t="s">
        <v>52</v>
      </c>
      <c r="AH354" s="22" t="s">
        <v>53</v>
      </c>
      <c r="AI354" s="22"/>
      <c r="AJ354" s="23" t="n">
        <v>0.7</v>
      </c>
      <c r="AK354" s="24" t="n">
        <v>100000</v>
      </c>
      <c r="AL354" s="23" t="n">
        <v>0.8</v>
      </c>
      <c r="AM354" s="24" t="n">
        <v>25000</v>
      </c>
      <c r="AN354" s="23" t="n">
        <v>0.9</v>
      </c>
      <c r="AO354" s="24" t="n">
        <v>10000</v>
      </c>
      <c r="AP354" s="25" t="n">
        <f aca="false">IF(AB354&lt;AJ354,AK354,IF(AB354&lt;AL354,AM354,IF(AB354&lt;=AN354,AO354,0)))</f>
        <v>10000</v>
      </c>
    </row>
    <row r="355" customFormat="false" ht="15.65" hidden="false" customHeight="false" outlineLevel="0" collapsed="false">
      <c r="A355" s="11" t="n">
        <f aca="false">A354+1</f>
        <v>472</v>
      </c>
      <c r="B355" s="12" t="s">
        <v>317</v>
      </c>
      <c r="C355" s="12" t="s">
        <v>318</v>
      </c>
      <c r="D355" s="12" t="s">
        <v>319</v>
      </c>
      <c r="E355" s="12" t="s">
        <v>320</v>
      </c>
      <c r="F355" s="14" t="s">
        <v>321</v>
      </c>
      <c r="G355" s="13" t="s">
        <v>322</v>
      </c>
      <c r="H355" s="12" t="s">
        <v>48</v>
      </c>
      <c r="I355" s="12"/>
      <c r="J355" s="14"/>
      <c r="K355" s="15" t="n">
        <v>45184</v>
      </c>
      <c r="L355" s="14" t="s">
        <v>326</v>
      </c>
      <c r="M355" s="16" t="n">
        <v>1</v>
      </c>
      <c r="N355" s="16" t="n">
        <v>1</v>
      </c>
      <c r="O355" s="17" t="n">
        <v>100000</v>
      </c>
      <c r="P355" s="17" t="n">
        <v>100000</v>
      </c>
      <c r="Q355" s="18" t="n">
        <v>12600</v>
      </c>
      <c r="R355" s="19" t="n">
        <f aca="false">IF(H355="F",1,0)</f>
        <v>1</v>
      </c>
      <c r="S355" s="19" t="n">
        <f aca="false">IF(H355="M",1,0)</f>
        <v>0</v>
      </c>
      <c r="T355" s="11" t="s">
        <v>459</v>
      </c>
      <c r="U355" s="11" t="s">
        <v>328</v>
      </c>
      <c r="V355" s="24" t="n">
        <f aca="false">_xlfn.xlookup(D355,'WRSI Fusion'!$H$4:$H$354,'WRSI Fusion'!$AI$4:$AI$354)</f>
        <v>82.7127323227562</v>
      </c>
      <c r="W355" s="16" t="n">
        <f aca="false">_xlfn.xlookup(D355,'WRSI Maïs'!$H$4:$H$346,'WRSI Maïs'!$AG$4:$AG$346)</f>
        <v>87.7749226142368</v>
      </c>
      <c r="X355" s="16" t="n">
        <f aca="false">_xlfn.xlookup(D355,'WRSI Mil'!$H$5:$H$355,'WRSI Mil'!$AG$5:$AG$355)</f>
        <v>91.7988582593603</v>
      </c>
      <c r="Y355" s="16" t="n">
        <f aca="false">_xlfn.xlookup(D355,'WRSI Sorgho'!$H$4:$H$354,'WRSI Sorgho'!$AI$4:$AI$354)</f>
        <v>83.2982702389205</v>
      </c>
      <c r="Z355" s="16" t="n">
        <f aca="false">X355</f>
        <v>91.7988582593603</v>
      </c>
      <c r="AA355" s="16" t="n">
        <f aca="false">_xlfn.xlookup(D355,'WRSI Mil'!$H$5:$H$355,'WRSI Mil'!$AH$5:$AH$355)</f>
        <v>77.0752632087311</v>
      </c>
      <c r="AB355" s="21" t="n">
        <f aca="false">AA355/Z355</f>
        <v>0.839610259541241</v>
      </c>
      <c r="AC355" s="11"/>
      <c r="AD355" s="11"/>
      <c r="AE355" s="11"/>
      <c r="AF355" s="22" t="n">
        <v>2023</v>
      </c>
      <c r="AG355" s="22" t="s">
        <v>52</v>
      </c>
      <c r="AH355" s="22" t="s">
        <v>53</v>
      </c>
      <c r="AI355" s="22"/>
      <c r="AJ355" s="23" t="n">
        <v>0.7</v>
      </c>
      <c r="AK355" s="24" t="n">
        <v>100000</v>
      </c>
      <c r="AL355" s="23" t="n">
        <v>0.8</v>
      </c>
      <c r="AM355" s="24" t="n">
        <v>25000</v>
      </c>
      <c r="AN355" s="23" t="n">
        <v>0.9</v>
      </c>
      <c r="AO355" s="24" t="n">
        <v>10000</v>
      </c>
      <c r="AP355" s="25" t="n">
        <f aca="false">IF(AB355&lt;AJ355,AK355,IF(AB355&lt;AL355,AM355,IF(AB355&lt;=AN355,AO355,0)))</f>
        <v>10000</v>
      </c>
    </row>
    <row r="356" customFormat="false" ht="15.65" hidden="false" customHeight="false" outlineLevel="0" collapsed="false">
      <c r="A356" s="11" t="n">
        <f aca="false">A355+1</f>
        <v>473</v>
      </c>
      <c r="B356" s="12" t="s">
        <v>317</v>
      </c>
      <c r="C356" s="12" t="s">
        <v>318</v>
      </c>
      <c r="D356" s="12" t="s">
        <v>319</v>
      </c>
      <c r="E356" s="12" t="s">
        <v>320</v>
      </c>
      <c r="F356" s="14" t="s">
        <v>454</v>
      </c>
      <c r="G356" s="13" t="s">
        <v>322</v>
      </c>
      <c r="H356" s="12" t="s">
        <v>55</v>
      </c>
      <c r="I356" s="12"/>
      <c r="J356" s="14"/>
      <c r="K356" s="15" t="n">
        <v>45184</v>
      </c>
      <c r="L356" s="14" t="s">
        <v>326</v>
      </c>
      <c r="M356" s="16" t="n">
        <v>1</v>
      </c>
      <c r="N356" s="16" t="n">
        <v>1</v>
      </c>
      <c r="O356" s="17" t="n">
        <v>100000</v>
      </c>
      <c r="P356" s="17" t="n">
        <v>100000</v>
      </c>
      <c r="Q356" s="18" t="n">
        <v>12600</v>
      </c>
      <c r="R356" s="19" t="n">
        <f aca="false">IF(H356="F",1,0)</f>
        <v>0</v>
      </c>
      <c r="S356" s="19" t="n">
        <f aca="false">IF(H356="M",1,0)</f>
        <v>1</v>
      </c>
      <c r="T356" s="11" t="s">
        <v>460</v>
      </c>
      <c r="U356" s="11" t="s">
        <v>328</v>
      </c>
      <c r="V356" s="24" t="n">
        <f aca="false">_xlfn.xlookup(D356,'WRSI Fusion'!$H$4:$H$354,'WRSI Fusion'!$AI$4:$AI$354)</f>
        <v>82.7127323227562</v>
      </c>
      <c r="W356" s="16" t="n">
        <f aca="false">_xlfn.xlookup(D356,'WRSI Maïs'!$H$4:$H$346,'WRSI Maïs'!$AG$4:$AG$346)</f>
        <v>87.7749226142368</v>
      </c>
      <c r="X356" s="16" t="n">
        <f aca="false">_xlfn.xlookup(D356,'WRSI Mil'!$H$5:$H$355,'WRSI Mil'!$AG$5:$AG$355)</f>
        <v>91.7988582593603</v>
      </c>
      <c r="Y356" s="16" t="n">
        <f aca="false">_xlfn.xlookup(D356,'WRSI Sorgho'!$H$4:$H$354,'WRSI Sorgho'!$AI$4:$AI$354)</f>
        <v>83.2982702389205</v>
      </c>
      <c r="Z356" s="16" t="n">
        <f aca="false">X356</f>
        <v>91.7988582593603</v>
      </c>
      <c r="AA356" s="16" t="n">
        <f aca="false">_xlfn.xlookup(D356,'WRSI Mil'!$H$5:$H$355,'WRSI Mil'!$AH$5:$AH$355)</f>
        <v>77.0752632087311</v>
      </c>
      <c r="AB356" s="21" t="n">
        <f aca="false">AA356/Z356</f>
        <v>0.839610259541241</v>
      </c>
      <c r="AC356" s="11"/>
      <c r="AD356" s="11"/>
      <c r="AE356" s="11"/>
      <c r="AF356" s="22" t="n">
        <v>2023</v>
      </c>
      <c r="AG356" s="22" t="s">
        <v>52</v>
      </c>
      <c r="AH356" s="22" t="s">
        <v>53</v>
      </c>
      <c r="AI356" s="22"/>
      <c r="AJ356" s="23" t="n">
        <v>0.7</v>
      </c>
      <c r="AK356" s="24" t="n">
        <v>100000</v>
      </c>
      <c r="AL356" s="23" t="n">
        <v>0.8</v>
      </c>
      <c r="AM356" s="24" t="n">
        <v>25000</v>
      </c>
      <c r="AN356" s="23" t="n">
        <v>0.9</v>
      </c>
      <c r="AO356" s="24" t="n">
        <v>10000</v>
      </c>
      <c r="AP356" s="25" t="n">
        <f aca="false">IF(AB356&lt;AJ356,AK356,IF(AB356&lt;AL356,AM356,IF(AB356&lt;=AN356,AO356,0)))</f>
        <v>10000</v>
      </c>
    </row>
    <row r="357" customFormat="false" ht="15.65" hidden="false" customHeight="false" outlineLevel="0" collapsed="false">
      <c r="A357" s="11" t="n">
        <f aca="false">A356+1</f>
        <v>474</v>
      </c>
      <c r="B357" s="12" t="s">
        <v>317</v>
      </c>
      <c r="C357" s="12" t="s">
        <v>318</v>
      </c>
      <c r="D357" s="12" t="s">
        <v>319</v>
      </c>
      <c r="E357" s="12" t="s">
        <v>320</v>
      </c>
      <c r="F357" s="14" t="s">
        <v>454</v>
      </c>
      <c r="G357" s="13" t="s">
        <v>322</v>
      </c>
      <c r="H357" s="12" t="s">
        <v>48</v>
      </c>
      <c r="I357" s="12"/>
      <c r="J357" s="14"/>
      <c r="K357" s="15" t="n">
        <v>45184</v>
      </c>
      <c r="L357" s="14" t="s">
        <v>326</v>
      </c>
      <c r="M357" s="16" t="n">
        <v>1</v>
      </c>
      <c r="N357" s="16" t="n">
        <v>1</v>
      </c>
      <c r="O357" s="17" t="n">
        <v>100000</v>
      </c>
      <c r="P357" s="17" t="n">
        <v>100000</v>
      </c>
      <c r="Q357" s="18" t="n">
        <v>12600</v>
      </c>
      <c r="R357" s="19" t="n">
        <f aca="false">IF(H357="F",1,0)</f>
        <v>1</v>
      </c>
      <c r="S357" s="19" t="n">
        <f aca="false">IF(H357="M",1,0)</f>
        <v>0</v>
      </c>
      <c r="T357" s="11" t="s">
        <v>461</v>
      </c>
      <c r="U357" s="11" t="s">
        <v>328</v>
      </c>
      <c r="V357" s="24" t="n">
        <f aca="false">_xlfn.xlookup(D357,'WRSI Fusion'!$H$4:$H$354,'WRSI Fusion'!$AI$4:$AI$354)</f>
        <v>82.7127323227562</v>
      </c>
      <c r="W357" s="16" t="n">
        <f aca="false">_xlfn.xlookup(D357,'WRSI Maïs'!$H$4:$H$346,'WRSI Maïs'!$AG$4:$AG$346)</f>
        <v>87.7749226142368</v>
      </c>
      <c r="X357" s="16" t="n">
        <f aca="false">_xlfn.xlookup(D357,'WRSI Mil'!$H$5:$H$355,'WRSI Mil'!$AG$5:$AG$355)</f>
        <v>91.7988582593603</v>
      </c>
      <c r="Y357" s="16" t="n">
        <f aca="false">_xlfn.xlookup(D357,'WRSI Sorgho'!$H$4:$H$354,'WRSI Sorgho'!$AI$4:$AI$354)</f>
        <v>83.2982702389205</v>
      </c>
      <c r="Z357" s="16" t="n">
        <f aca="false">X357</f>
        <v>91.7988582593603</v>
      </c>
      <c r="AA357" s="16" t="n">
        <f aca="false">_xlfn.xlookup(D357,'WRSI Mil'!$H$5:$H$355,'WRSI Mil'!$AH$5:$AH$355)</f>
        <v>77.0752632087311</v>
      </c>
      <c r="AB357" s="21" t="n">
        <f aca="false">AA357/Z357</f>
        <v>0.839610259541241</v>
      </c>
      <c r="AC357" s="11"/>
      <c r="AD357" s="11"/>
      <c r="AE357" s="11"/>
      <c r="AF357" s="22" t="n">
        <v>2023</v>
      </c>
      <c r="AG357" s="22" t="s">
        <v>52</v>
      </c>
      <c r="AH357" s="22" t="s">
        <v>53</v>
      </c>
      <c r="AI357" s="22"/>
      <c r="AJ357" s="23" t="n">
        <v>0.7</v>
      </c>
      <c r="AK357" s="24" t="n">
        <v>100000</v>
      </c>
      <c r="AL357" s="23" t="n">
        <v>0.8</v>
      </c>
      <c r="AM357" s="24" t="n">
        <v>25000</v>
      </c>
      <c r="AN357" s="23" t="n">
        <v>0.9</v>
      </c>
      <c r="AO357" s="24" t="n">
        <v>10000</v>
      </c>
      <c r="AP357" s="25" t="n">
        <f aca="false">IF(AB357&lt;AJ357,AK357,IF(AB357&lt;AL357,AM357,IF(AB357&lt;=AN357,AO357,0)))</f>
        <v>10000</v>
      </c>
    </row>
    <row r="358" customFormat="false" ht="15.65" hidden="false" customHeight="false" outlineLevel="0" collapsed="false">
      <c r="A358" s="11" t="n">
        <f aca="false">A357+1</f>
        <v>475</v>
      </c>
      <c r="B358" s="12" t="s">
        <v>317</v>
      </c>
      <c r="C358" s="12" t="s">
        <v>318</v>
      </c>
      <c r="D358" s="12" t="s">
        <v>319</v>
      </c>
      <c r="E358" s="12" t="s">
        <v>320</v>
      </c>
      <c r="F358" s="14" t="s">
        <v>454</v>
      </c>
      <c r="G358" s="13" t="s">
        <v>322</v>
      </c>
      <c r="H358" s="12" t="s">
        <v>48</v>
      </c>
      <c r="I358" s="12"/>
      <c r="J358" s="14"/>
      <c r="K358" s="15" t="n">
        <v>45184</v>
      </c>
      <c r="L358" s="14" t="s">
        <v>326</v>
      </c>
      <c r="M358" s="16" t="n">
        <v>1</v>
      </c>
      <c r="N358" s="16" t="n">
        <v>1</v>
      </c>
      <c r="O358" s="17" t="n">
        <v>100000</v>
      </c>
      <c r="P358" s="17" t="n">
        <v>100000</v>
      </c>
      <c r="Q358" s="18" t="n">
        <v>12600</v>
      </c>
      <c r="R358" s="19" t="n">
        <f aca="false">IF(H358="F",1,0)</f>
        <v>1</v>
      </c>
      <c r="S358" s="19" t="n">
        <f aca="false">IF(H358="M",1,0)</f>
        <v>0</v>
      </c>
      <c r="T358" s="11" t="s">
        <v>462</v>
      </c>
      <c r="U358" s="11" t="s">
        <v>328</v>
      </c>
      <c r="V358" s="24" t="n">
        <f aca="false">_xlfn.xlookup(D358,'WRSI Fusion'!$H$4:$H$354,'WRSI Fusion'!$AI$4:$AI$354)</f>
        <v>82.7127323227562</v>
      </c>
      <c r="W358" s="16" t="n">
        <f aca="false">_xlfn.xlookup(D358,'WRSI Maïs'!$H$4:$H$346,'WRSI Maïs'!$AG$4:$AG$346)</f>
        <v>87.7749226142368</v>
      </c>
      <c r="X358" s="16" t="n">
        <f aca="false">_xlfn.xlookup(D358,'WRSI Mil'!$H$5:$H$355,'WRSI Mil'!$AG$5:$AG$355)</f>
        <v>91.7988582593603</v>
      </c>
      <c r="Y358" s="16" t="n">
        <f aca="false">_xlfn.xlookup(D358,'WRSI Sorgho'!$H$4:$H$354,'WRSI Sorgho'!$AI$4:$AI$354)</f>
        <v>83.2982702389205</v>
      </c>
      <c r="Z358" s="16" t="n">
        <f aca="false">X358</f>
        <v>91.7988582593603</v>
      </c>
      <c r="AA358" s="16" t="n">
        <f aca="false">_xlfn.xlookup(D358,'WRSI Mil'!$H$5:$H$355,'WRSI Mil'!$AH$5:$AH$355)</f>
        <v>77.0752632087311</v>
      </c>
      <c r="AB358" s="21" t="n">
        <f aca="false">AA358/Z358</f>
        <v>0.839610259541241</v>
      </c>
      <c r="AC358" s="11"/>
      <c r="AD358" s="11"/>
      <c r="AE358" s="11"/>
      <c r="AF358" s="22" t="n">
        <v>2023</v>
      </c>
      <c r="AG358" s="22" t="s">
        <v>52</v>
      </c>
      <c r="AH358" s="22" t="s">
        <v>53</v>
      </c>
      <c r="AI358" s="22"/>
      <c r="AJ358" s="23" t="n">
        <v>0.7</v>
      </c>
      <c r="AK358" s="24" t="n">
        <v>100000</v>
      </c>
      <c r="AL358" s="23" t="n">
        <v>0.8</v>
      </c>
      <c r="AM358" s="24" t="n">
        <v>25000</v>
      </c>
      <c r="AN358" s="23" t="n">
        <v>0.9</v>
      </c>
      <c r="AO358" s="24" t="n">
        <v>10000</v>
      </c>
      <c r="AP358" s="25" t="n">
        <f aca="false">IF(AB358&lt;AJ358,AK358,IF(AB358&lt;AL358,AM358,IF(AB358&lt;=AN358,AO358,0)))</f>
        <v>10000</v>
      </c>
    </row>
    <row r="359" customFormat="false" ht="15.65" hidden="false" customHeight="false" outlineLevel="0" collapsed="false">
      <c r="A359" s="11" t="n">
        <f aca="false">A358+1</f>
        <v>476</v>
      </c>
      <c r="B359" s="12" t="s">
        <v>317</v>
      </c>
      <c r="C359" s="12" t="s">
        <v>318</v>
      </c>
      <c r="D359" s="12" t="s">
        <v>319</v>
      </c>
      <c r="E359" s="12" t="s">
        <v>320</v>
      </c>
      <c r="F359" s="14" t="s">
        <v>321</v>
      </c>
      <c r="G359" s="13" t="s">
        <v>322</v>
      </c>
      <c r="H359" s="12" t="s">
        <v>48</v>
      </c>
      <c r="I359" s="12"/>
      <c r="J359" s="14"/>
      <c r="K359" s="15" t="n">
        <v>45184</v>
      </c>
      <c r="L359" s="14" t="s">
        <v>326</v>
      </c>
      <c r="M359" s="16" t="n">
        <v>1</v>
      </c>
      <c r="N359" s="16" t="n">
        <v>1</v>
      </c>
      <c r="O359" s="17" t="n">
        <v>100000</v>
      </c>
      <c r="P359" s="17" t="n">
        <v>100000</v>
      </c>
      <c r="Q359" s="18" t="n">
        <v>12600</v>
      </c>
      <c r="R359" s="19" t="n">
        <f aca="false">IF(H359="F",1,0)</f>
        <v>1</v>
      </c>
      <c r="S359" s="19" t="n">
        <f aca="false">IF(H359="M",1,0)</f>
        <v>0</v>
      </c>
      <c r="T359" s="11" t="s">
        <v>463</v>
      </c>
      <c r="U359" s="11" t="s">
        <v>328</v>
      </c>
      <c r="V359" s="24" t="n">
        <f aca="false">_xlfn.xlookup(D359,'WRSI Fusion'!$H$4:$H$354,'WRSI Fusion'!$AI$4:$AI$354)</f>
        <v>82.7127323227562</v>
      </c>
      <c r="W359" s="16" t="n">
        <f aca="false">_xlfn.xlookup(D359,'WRSI Maïs'!$H$4:$H$346,'WRSI Maïs'!$AG$4:$AG$346)</f>
        <v>87.7749226142368</v>
      </c>
      <c r="X359" s="16" t="n">
        <f aca="false">_xlfn.xlookup(D359,'WRSI Mil'!$H$5:$H$355,'WRSI Mil'!$AG$5:$AG$355)</f>
        <v>91.7988582593603</v>
      </c>
      <c r="Y359" s="16" t="n">
        <f aca="false">_xlfn.xlookup(D359,'WRSI Sorgho'!$H$4:$H$354,'WRSI Sorgho'!$AI$4:$AI$354)</f>
        <v>83.2982702389205</v>
      </c>
      <c r="Z359" s="16" t="n">
        <f aca="false">X359</f>
        <v>91.7988582593603</v>
      </c>
      <c r="AA359" s="16" t="n">
        <f aca="false">_xlfn.xlookup(D359,'WRSI Mil'!$H$5:$H$355,'WRSI Mil'!$AH$5:$AH$355)</f>
        <v>77.0752632087311</v>
      </c>
      <c r="AB359" s="21" t="n">
        <f aca="false">AA359/Z359</f>
        <v>0.839610259541241</v>
      </c>
      <c r="AC359" s="11"/>
      <c r="AD359" s="11"/>
      <c r="AE359" s="11"/>
      <c r="AF359" s="22" t="n">
        <v>2023</v>
      </c>
      <c r="AG359" s="22" t="s">
        <v>52</v>
      </c>
      <c r="AH359" s="22" t="s">
        <v>53</v>
      </c>
      <c r="AI359" s="22"/>
      <c r="AJ359" s="23" t="n">
        <v>0.7</v>
      </c>
      <c r="AK359" s="24" t="n">
        <v>100000</v>
      </c>
      <c r="AL359" s="23" t="n">
        <v>0.8</v>
      </c>
      <c r="AM359" s="24" t="n">
        <v>25000</v>
      </c>
      <c r="AN359" s="23" t="n">
        <v>0.9</v>
      </c>
      <c r="AO359" s="24" t="n">
        <v>10000</v>
      </c>
      <c r="AP359" s="25" t="n">
        <f aca="false">IF(AB359&lt;AJ359,AK359,IF(AB359&lt;AL359,AM359,IF(AB359&lt;=AN359,AO359,0)))</f>
        <v>10000</v>
      </c>
    </row>
    <row r="360" customFormat="false" ht="15.65" hidden="false" customHeight="false" outlineLevel="0" collapsed="false">
      <c r="A360" s="11" t="n">
        <f aca="false">A359+1</f>
        <v>477</v>
      </c>
      <c r="B360" s="12" t="s">
        <v>317</v>
      </c>
      <c r="C360" s="12" t="s">
        <v>318</v>
      </c>
      <c r="D360" s="12" t="s">
        <v>319</v>
      </c>
      <c r="E360" s="12" t="s">
        <v>320</v>
      </c>
      <c r="F360" s="14" t="s">
        <v>454</v>
      </c>
      <c r="G360" s="13" t="s">
        <v>322</v>
      </c>
      <c r="H360" s="12" t="s">
        <v>48</v>
      </c>
      <c r="I360" s="12"/>
      <c r="J360" s="14"/>
      <c r="K360" s="15" t="n">
        <v>45184</v>
      </c>
      <c r="L360" s="14" t="s">
        <v>464</v>
      </c>
      <c r="M360" s="16" t="n">
        <v>1</v>
      </c>
      <c r="N360" s="16" t="n">
        <v>1</v>
      </c>
      <c r="O360" s="17" t="n">
        <v>100000</v>
      </c>
      <c r="P360" s="17" t="n">
        <v>100000</v>
      </c>
      <c r="Q360" s="18" t="n">
        <v>12600</v>
      </c>
      <c r="R360" s="19" t="n">
        <f aca="false">IF(H360="F",1,0)</f>
        <v>1</v>
      </c>
      <c r="S360" s="19" t="n">
        <f aca="false">IF(H360="M",1,0)</f>
        <v>0</v>
      </c>
      <c r="T360" s="11" t="s">
        <v>465</v>
      </c>
      <c r="U360" s="11" t="s">
        <v>328</v>
      </c>
      <c r="V360" s="24" t="n">
        <f aca="false">_xlfn.xlookup(D360,'WRSI Fusion'!$H$4:$H$354,'WRSI Fusion'!$AI$4:$AI$354)</f>
        <v>82.7127323227562</v>
      </c>
      <c r="W360" s="16" t="n">
        <f aca="false">_xlfn.xlookup(D360,'WRSI Maïs'!$H$4:$H$346,'WRSI Maïs'!$AG$4:$AG$346)</f>
        <v>87.7749226142368</v>
      </c>
      <c r="X360" s="16" t="n">
        <f aca="false">_xlfn.xlookup(D360,'WRSI Mil'!$H$5:$H$355,'WRSI Mil'!$AG$5:$AG$355)</f>
        <v>91.7988582593603</v>
      </c>
      <c r="Y360" s="16" t="n">
        <f aca="false">_xlfn.xlookup(D360,'WRSI Sorgho'!$H$4:$H$354,'WRSI Sorgho'!$AI$4:$AI$354)</f>
        <v>83.2982702389205</v>
      </c>
      <c r="Z360" s="16" t="n">
        <f aca="false">X360</f>
        <v>91.7988582593603</v>
      </c>
      <c r="AA360" s="16" t="n">
        <f aca="false">_xlfn.xlookup(D360,'WRSI Mil'!$H$5:$H$355,'WRSI Mil'!$AH$5:$AH$355)</f>
        <v>77.0752632087311</v>
      </c>
      <c r="AB360" s="21" t="n">
        <f aca="false">AA360/Z360</f>
        <v>0.839610259541241</v>
      </c>
      <c r="AC360" s="11"/>
      <c r="AD360" s="11"/>
      <c r="AE360" s="11"/>
      <c r="AF360" s="22" t="n">
        <v>2023</v>
      </c>
      <c r="AG360" s="22" t="s">
        <v>52</v>
      </c>
      <c r="AH360" s="22" t="s">
        <v>53</v>
      </c>
      <c r="AI360" s="22"/>
      <c r="AJ360" s="23" t="n">
        <v>0.7</v>
      </c>
      <c r="AK360" s="24" t="n">
        <v>100000</v>
      </c>
      <c r="AL360" s="23" t="n">
        <v>0.8</v>
      </c>
      <c r="AM360" s="24" t="n">
        <v>25000</v>
      </c>
      <c r="AN360" s="23" t="n">
        <v>0.9</v>
      </c>
      <c r="AO360" s="24" t="n">
        <v>10000</v>
      </c>
      <c r="AP360" s="25" t="n">
        <f aca="false">IF(AB360&lt;AJ360,AK360,IF(AB360&lt;AL360,AM360,IF(AB360&lt;=AN360,AO360,0)))</f>
        <v>10000</v>
      </c>
    </row>
    <row r="361" customFormat="false" ht="15.65" hidden="false" customHeight="false" outlineLevel="0" collapsed="false">
      <c r="A361" s="11" t="n">
        <f aca="false">A360+1</f>
        <v>478</v>
      </c>
      <c r="B361" s="12" t="s">
        <v>317</v>
      </c>
      <c r="C361" s="12" t="s">
        <v>318</v>
      </c>
      <c r="D361" s="12" t="s">
        <v>319</v>
      </c>
      <c r="E361" s="12" t="s">
        <v>320</v>
      </c>
      <c r="F361" s="14" t="s">
        <v>321</v>
      </c>
      <c r="G361" s="13" t="s">
        <v>322</v>
      </c>
      <c r="H361" s="12" t="s">
        <v>55</v>
      </c>
      <c r="I361" s="12"/>
      <c r="J361" s="14"/>
      <c r="K361" s="15" t="n">
        <v>45184</v>
      </c>
      <c r="L361" s="14" t="s">
        <v>326</v>
      </c>
      <c r="M361" s="16" t="n">
        <v>1</v>
      </c>
      <c r="N361" s="16" t="n">
        <v>1</v>
      </c>
      <c r="O361" s="17" t="n">
        <v>100000</v>
      </c>
      <c r="P361" s="17" t="n">
        <v>100000</v>
      </c>
      <c r="Q361" s="18" t="n">
        <v>12600</v>
      </c>
      <c r="R361" s="19" t="n">
        <f aca="false">IF(H361="F",1,0)</f>
        <v>0</v>
      </c>
      <c r="S361" s="19" t="n">
        <f aca="false">IF(H361="M",1,0)</f>
        <v>1</v>
      </c>
      <c r="T361" s="11" t="s">
        <v>466</v>
      </c>
      <c r="U361" s="11" t="s">
        <v>328</v>
      </c>
      <c r="V361" s="24" t="n">
        <f aca="false">_xlfn.xlookup(D361,'WRSI Fusion'!$H$4:$H$354,'WRSI Fusion'!$AI$4:$AI$354)</f>
        <v>82.7127323227562</v>
      </c>
      <c r="W361" s="16" t="n">
        <f aca="false">_xlfn.xlookup(D361,'WRSI Maïs'!$H$4:$H$346,'WRSI Maïs'!$AG$4:$AG$346)</f>
        <v>87.7749226142368</v>
      </c>
      <c r="X361" s="16" t="n">
        <f aca="false">_xlfn.xlookup(D361,'WRSI Mil'!$H$5:$H$355,'WRSI Mil'!$AG$5:$AG$355)</f>
        <v>91.7988582593603</v>
      </c>
      <c r="Y361" s="16" t="n">
        <f aca="false">_xlfn.xlookup(D361,'WRSI Sorgho'!$H$4:$H$354,'WRSI Sorgho'!$AI$4:$AI$354)</f>
        <v>83.2982702389205</v>
      </c>
      <c r="Z361" s="16" t="n">
        <f aca="false">X361</f>
        <v>91.7988582593603</v>
      </c>
      <c r="AA361" s="16" t="n">
        <f aca="false">_xlfn.xlookup(D361,'WRSI Mil'!$H$5:$H$355,'WRSI Mil'!$AH$5:$AH$355)</f>
        <v>77.0752632087311</v>
      </c>
      <c r="AB361" s="21" t="n">
        <f aca="false">AA361/Z361</f>
        <v>0.839610259541241</v>
      </c>
      <c r="AC361" s="11"/>
      <c r="AD361" s="11"/>
      <c r="AE361" s="11"/>
      <c r="AF361" s="22" t="n">
        <v>2023</v>
      </c>
      <c r="AG361" s="22" t="s">
        <v>52</v>
      </c>
      <c r="AH361" s="22" t="s">
        <v>53</v>
      </c>
      <c r="AI361" s="22"/>
      <c r="AJ361" s="23" t="n">
        <v>0.7</v>
      </c>
      <c r="AK361" s="24" t="n">
        <v>100000</v>
      </c>
      <c r="AL361" s="23" t="n">
        <v>0.8</v>
      </c>
      <c r="AM361" s="24" t="n">
        <v>25000</v>
      </c>
      <c r="AN361" s="23" t="n">
        <v>0.9</v>
      </c>
      <c r="AO361" s="24" t="n">
        <v>10000</v>
      </c>
      <c r="AP361" s="25" t="n">
        <f aca="false">IF(AB361&lt;AJ361,AK361,IF(AB361&lt;AL361,AM361,IF(AB361&lt;=AN361,AO361,0)))</f>
        <v>10000</v>
      </c>
    </row>
    <row r="362" customFormat="false" ht="15.65" hidden="false" customHeight="false" outlineLevel="0" collapsed="false">
      <c r="A362" s="11" t="n">
        <f aca="false">A361+1</f>
        <v>479</v>
      </c>
      <c r="B362" s="12" t="s">
        <v>317</v>
      </c>
      <c r="C362" s="12" t="s">
        <v>318</v>
      </c>
      <c r="D362" s="12" t="s">
        <v>319</v>
      </c>
      <c r="E362" s="12" t="s">
        <v>320</v>
      </c>
      <c r="F362" s="14" t="s">
        <v>454</v>
      </c>
      <c r="G362" s="13" t="s">
        <v>322</v>
      </c>
      <c r="H362" s="12" t="s">
        <v>55</v>
      </c>
      <c r="I362" s="12"/>
      <c r="J362" s="14"/>
      <c r="K362" s="15" t="n">
        <v>45184</v>
      </c>
      <c r="L362" s="14" t="s">
        <v>467</v>
      </c>
      <c r="M362" s="16" t="n">
        <v>1</v>
      </c>
      <c r="N362" s="16" t="n">
        <v>1</v>
      </c>
      <c r="O362" s="17" t="n">
        <v>100000</v>
      </c>
      <c r="P362" s="17" t="n">
        <v>100000</v>
      </c>
      <c r="Q362" s="18" t="n">
        <v>12600</v>
      </c>
      <c r="R362" s="19" t="n">
        <f aca="false">IF(H362="F",1,0)</f>
        <v>0</v>
      </c>
      <c r="S362" s="19" t="n">
        <f aca="false">IF(H362="M",1,0)</f>
        <v>1</v>
      </c>
      <c r="T362" s="11" t="s">
        <v>468</v>
      </c>
      <c r="U362" s="11" t="s">
        <v>325</v>
      </c>
      <c r="V362" s="24" t="n">
        <f aca="false">_xlfn.xlookup(D362,'WRSI Fusion'!$H$4:$H$354,'WRSI Fusion'!$AI$4:$AI$354)</f>
        <v>82.7127323227562</v>
      </c>
      <c r="W362" s="16" t="n">
        <f aca="false">_xlfn.xlookup(D362,'WRSI Maïs'!$H$4:$H$346,'WRSI Maïs'!$AG$4:$AG$346)</f>
        <v>87.7749226142368</v>
      </c>
      <c r="X362" s="16" t="n">
        <f aca="false">_xlfn.xlookup(D362,'WRSI Mil'!$H$5:$H$355,'WRSI Mil'!$AG$5:$AG$355)</f>
        <v>91.7988582593603</v>
      </c>
      <c r="Y362" s="16" t="n">
        <f aca="false">_xlfn.xlookup(D362,'WRSI Sorgho'!$H$4:$H$354,'WRSI Sorgho'!$AI$4:$AI$354)</f>
        <v>83.2982702389205</v>
      </c>
      <c r="Z362" s="16" t="n">
        <f aca="false">V362</f>
        <v>82.7127323227562</v>
      </c>
      <c r="AA362" s="16" t="n">
        <f aca="false">_xlfn.xlookup(D362,'WRSI Fusion'!$H$4:$H$354,'WRSI Fusion'!$AJ$4:$AJ$354)</f>
        <v>68.7266602866405</v>
      </c>
      <c r="AB362" s="21" t="n">
        <f aca="false">AA362/Z362</f>
        <v>0.830907870610051</v>
      </c>
      <c r="AC362" s="11"/>
      <c r="AD362" s="11"/>
      <c r="AE362" s="11"/>
      <c r="AF362" s="22" t="n">
        <v>2023</v>
      </c>
      <c r="AG362" s="22" t="s">
        <v>52</v>
      </c>
      <c r="AH362" s="22" t="s">
        <v>53</v>
      </c>
      <c r="AI362" s="22"/>
      <c r="AJ362" s="23" t="n">
        <v>0.7</v>
      </c>
      <c r="AK362" s="24" t="n">
        <v>100000</v>
      </c>
      <c r="AL362" s="23" t="n">
        <v>0.8</v>
      </c>
      <c r="AM362" s="24" t="n">
        <v>25000</v>
      </c>
      <c r="AN362" s="23" t="n">
        <v>0.9</v>
      </c>
      <c r="AO362" s="24" t="n">
        <v>10000</v>
      </c>
      <c r="AP362" s="25" t="n">
        <f aca="false">IF(AB362&lt;AJ362,AK362,IF(AB362&lt;AL362,AM362,IF(AB362&lt;=AN362,AO362,0)))</f>
        <v>10000</v>
      </c>
    </row>
    <row r="363" customFormat="false" ht="15.65" hidden="false" customHeight="false" outlineLevel="0" collapsed="false">
      <c r="A363" s="11" t="n">
        <f aca="false">A362+1</f>
        <v>480</v>
      </c>
      <c r="B363" s="12" t="s">
        <v>317</v>
      </c>
      <c r="C363" s="12" t="s">
        <v>318</v>
      </c>
      <c r="D363" s="12" t="s">
        <v>319</v>
      </c>
      <c r="E363" s="12" t="s">
        <v>320</v>
      </c>
      <c r="F363" s="14" t="s">
        <v>469</v>
      </c>
      <c r="G363" s="13" t="s">
        <v>322</v>
      </c>
      <c r="H363" s="12" t="s">
        <v>48</v>
      </c>
      <c r="I363" s="12"/>
      <c r="J363" s="14"/>
      <c r="K363" s="15" t="n">
        <v>45184</v>
      </c>
      <c r="L363" s="14" t="s">
        <v>338</v>
      </c>
      <c r="M363" s="16" t="n">
        <v>1</v>
      </c>
      <c r="N363" s="16" t="n">
        <v>1</v>
      </c>
      <c r="O363" s="17" t="n">
        <v>100000</v>
      </c>
      <c r="P363" s="17" t="n">
        <v>100000</v>
      </c>
      <c r="Q363" s="18" t="n">
        <v>12600</v>
      </c>
      <c r="R363" s="19" t="n">
        <f aca="false">IF(H363="F",1,0)</f>
        <v>1</v>
      </c>
      <c r="S363" s="19" t="n">
        <f aca="false">IF(H363="M",1,0)</f>
        <v>0</v>
      </c>
      <c r="T363" s="11" t="s">
        <v>470</v>
      </c>
      <c r="U363" s="11" t="s">
        <v>325</v>
      </c>
      <c r="V363" s="24" t="n">
        <f aca="false">_xlfn.xlookup(D363,'WRSI Fusion'!$H$4:$H$354,'WRSI Fusion'!$AI$4:$AI$354)</f>
        <v>82.7127323227562</v>
      </c>
      <c r="W363" s="16" t="n">
        <f aca="false">_xlfn.xlookup(D363,'WRSI Maïs'!$H$4:$H$346,'WRSI Maïs'!$AG$4:$AG$346)</f>
        <v>87.7749226142368</v>
      </c>
      <c r="X363" s="16" t="n">
        <f aca="false">_xlfn.xlookup(D363,'WRSI Mil'!$H$5:$H$355,'WRSI Mil'!$AG$5:$AG$355)</f>
        <v>91.7988582593603</v>
      </c>
      <c r="Y363" s="16" t="n">
        <f aca="false">_xlfn.xlookup(D363,'WRSI Sorgho'!$H$4:$H$354,'WRSI Sorgho'!$AI$4:$AI$354)</f>
        <v>83.2982702389205</v>
      </c>
      <c r="Z363" s="16" t="n">
        <f aca="false">V363</f>
        <v>82.7127323227562</v>
      </c>
      <c r="AA363" s="16" t="n">
        <f aca="false">_xlfn.xlookup(D363,'WRSI Fusion'!$H$4:$H$354,'WRSI Fusion'!$AJ$4:$AJ$354)</f>
        <v>68.7266602866405</v>
      </c>
      <c r="AB363" s="21" t="n">
        <f aca="false">AA363/Z363</f>
        <v>0.830907870610051</v>
      </c>
      <c r="AC363" s="11"/>
      <c r="AD363" s="11"/>
      <c r="AE363" s="11"/>
      <c r="AF363" s="22" t="n">
        <v>2023</v>
      </c>
      <c r="AG363" s="22" t="s">
        <v>52</v>
      </c>
      <c r="AH363" s="22" t="s">
        <v>53</v>
      </c>
      <c r="AI363" s="22"/>
      <c r="AJ363" s="23" t="n">
        <v>0.7</v>
      </c>
      <c r="AK363" s="24" t="n">
        <v>100000</v>
      </c>
      <c r="AL363" s="23" t="n">
        <v>0.8</v>
      </c>
      <c r="AM363" s="24" t="n">
        <v>25000</v>
      </c>
      <c r="AN363" s="23" t="n">
        <v>0.9</v>
      </c>
      <c r="AO363" s="24" t="n">
        <v>10000</v>
      </c>
      <c r="AP363" s="25" t="n">
        <f aca="false">IF(AB363&lt;AJ363,AK363,IF(AB363&lt;AL363,AM363,IF(AB363&lt;=AN363,AO363,0)))</f>
        <v>10000</v>
      </c>
    </row>
    <row r="364" customFormat="false" ht="15.65" hidden="false" customHeight="false" outlineLevel="0" collapsed="false">
      <c r="A364" s="11" t="n">
        <f aca="false">A363+1</f>
        <v>481</v>
      </c>
      <c r="B364" s="12" t="s">
        <v>317</v>
      </c>
      <c r="C364" s="12" t="s">
        <v>318</v>
      </c>
      <c r="D364" s="12" t="s">
        <v>319</v>
      </c>
      <c r="E364" s="12" t="s">
        <v>320</v>
      </c>
      <c r="F364" s="14" t="s">
        <v>471</v>
      </c>
      <c r="G364" s="13" t="s">
        <v>322</v>
      </c>
      <c r="H364" s="12" t="s">
        <v>48</v>
      </c>
      <c r="I364" s="12"/>
      <c r="J364" s="14"/>
      <c r="K364" s="15" t="n">
        <v>45184</v>
      </c>
      <c r="L364" s="14" t="s">
        <v>472</v>
      </c>
      <c r="M364" s="16" t="n">
        <v>1</v>
      </c>
      <c r="N364" s="16" t="n">
        <v>1</v>
      </c>
      <c r="O364" s="17" t="n">
        <v>100000</v>
      </c>
      <c r="P364" s="17" t="n">
        <v>100000</v>
      </c>
      <c r="Q364" s="18" t="n">
        <v>12600</v>
      </c>
      <c r="R364" s="19" t="n">
        <f aca="false">IF(H364="F",1,0)</f>
        <v>1</v>
      </c>
      <c r="S364" s="19" t="n">
        <f aca="false">IF(H364="M",1,0)</f>
        <v>0</v>
      </c>
      <c r="T364" s="11" t="s">
        <v>473</v>
      </c>
      <c r="U364" s="11" t="s">
        <v>325</v>
      </c>
      <c r="V364" s="24" t="n">
        <f aca="false">_xlfn.xlookup(D364,'WRSI Fusion'!$H$4:$H$354,'WRSI Fusion'!$AI$4:$AI$354)</f>
        <v>82.7127323227562</v>
      </c>
      <c r="W364" s="16" t="n">
        <f aca="false">_xlfn.xlookup(D364,'WRSI Maïs'!$H$4:$H$346,'WRSI Maïs'!$AG$4:$AG$346)</f>
        <v>87.7749226142368</v>
      </c>
      <c r="X364" s="16" t="n">
        <f aca="false">_xlfn.xlookup(D364,'WRSI Mil'!$H$5:$H$355,'WRSI Mil'!$AG$5:$AG$355)</f>
        <v>91.7988582593603</v>
      </c>
      <c r="Y364" s="16" t="n">
        <f aca="false">_xlfn.xlookup(D364,'WRSI Sorgho'!$H$4:$H$354,'WRSI Sorgho'!$AI$4:$AI$354)</f>
        <v>83.2982702389205</v>
      </c>
      <c r="Z364" s="16" t="n">
        <f aca="false">V364</f>
        <v>82.7127323227562</v>
      </c>
      <c r="AA364" s="16" t="n">
        <f aca="false">_xlfn.xlookup(D364,'WRSI Fusion'!$H$4:$H$354,'WRSI Fusion'!$AJ$4:$AJ$354)</f>
        <v>68.7266602866405</v>
      </c>
      <c r="AB364" s="21" t="n">
        <f aca="false">AA364/Z364</f>
        <v>0.830907870610051</v>
      </c>
      <c r="AC364" s="11"/>
      <c r="AD364" s="11"/>
      <c r="AE364" s="11"/>
      <c r="AF364" s="22" t="n">
        <v>2023</v>
      </c>
      <c r="AG364" s="22" t="s">
        <v>52</v>
      </c>
      <c r="AH364" s="22" t="s">
        <v>53</v>
      </c>
      <c r="AI364" s="22"/>
      <c r="AJ364" s="23" t="n">
        <v>0.7</v>
      </c>
      <c r="AK364" s="24" t="n">
        <v>100000</v>
      </c>
      <c r="AL364" s="23" t="n">
        <v>0.8</v>
      </c>
      <c r="AM364" s="24" t="n">
        <v>25000</v>
      </c>
      <c r="AN364" s="23" t="n">
        <v>0.9</v>
      </c>
      <c r="AO364" s="24" t="n">
        <v>10000</v>
      </c>
      <c r="AP364" s="25" t="n">
        <f aca="false">IF(AB364&lt;AJ364,AK364,IF(AB364&lt;AL364,AM364,IF(AB364&lt;=AN364,AO364,0)))</f>
        <v>10000</v>
      </c>
    </row>
    <row r="365" customFormat="false" ht="15.65" hidden="false" customHeight="false" outlineLevel="0" collapsed="false">
      <c r="A365" s="11" t="n">
        <f aca="false">A364+1</f>
        <v>482</v>
      </c>
      <c r="B365" s="12" t="s">
        <v>317</v>
      </c>
      <c r="C365" s="12" t="s">
        <v>318</v>
      </c>
      <c r="D365" s="12" t="s">
        <v>319</v>
      </c>
      <c r="E365" s="12" t="s">
        <v>320</v>
      </c>
      <c r="F365" s="14" t="s">
        <v>136</v>
      </c>
      <c r="G365" s="13" t="s">
        <v>322</v>
      </c>
      <c r="H365" s="12" t="s">
        <v>48</v>
      </c>
      <c r="I365" s="12"/>
      <c r="J365" s="14"/>
      <c r="K365" s="15" t="n">
        <v>45184</v>
      </c>
      <c r="L365" s="14" t="s">
        <v>472</v>
      </c>
      <c r="M365" s="16" t="n">
        <v>1</v>
      </c>
      <c r="N365" s="16" t="n">
        <v>1</v>
      </c>
      <c r="O365" s="17" t="n">
        <v>100000</v>
      </c>
      <c r="P365" s="17" t="n">
        <v>100000</v>
      </c>
      <c r="Q365" s="18" t="n">
        <v>12600</v>
      </c>
      <c r="R365" s="19" t="n">
        <f aca="false">IF(H365="F",1,0)</f>
        <v>1</v>
      </c>
      <c r="S365" s="19" t="n">
        <f aca="false">IF(H365="M",1,0)</f>
        <v>0</v>
      </c>
      <c r="T365" s="11" t="s">
        <v>474</v>
      </c>
      <c r="U365" s="11" t="s">
        <v>325</v>
      </c>
      <c r="V365" s="24" t="n">
        <f aca="false">_xlfn.xlookup(D365,'WRSI Fusion'!$H$4:$H$354,'WRSI Fusion'!$AI$4:$AI$354)</f>
        <v>82.7127323227562</v>
      </c>
      <c r="W365" s="16" t="n">
        <f aca="false">_xlfn.xlookup(D365,'WRSI Maïs'!$H$4:$H$346,'WRSI Maïs'!$AG$4:$AG$346)</f>
        <v>87.7749226142368</v>
      </c>
      <c r="X365" s="16" t="n">
        <f aca="false">_xlfn.xlookup(D365,'WRSI Mil'!$H$5:$H$355,'WRSI Mil'!$AG$5:$AG$355)</f>
        <v>91.7988582593603</v>
      </c>
      <c r="Y365" s="16" t="n">
        <f aca="false">_xlfn.xlookup(D365,'WRSI Sorgho'!$H$4:$H$354,'WRSI Sorgho'!$AI$4:$AI$354)</f>
        <v>83.2982702389205</v>
      </c>
      <c r="Z365" s="16" t="n">
        <f aca="false">V365</f>
        <v>82.7127323227562</v>
      </c>
      <c r="AA365" s="16" t="n">
        <f aca="false">_xlfn.xlookup(D365,'WRSI Fusion'!$H$4:$H$354,'WRSI Fusion'!$AJ$4:$AJ$354)</f>
        <v>68.7266602866405</v>
      </c>
      <c r="AB365" s="21" t="n">
        <f aca="false">AA365/Z365</f>
        <v>0.830907870610051</v>
      </c>
      <c r="AC365" s="11"/>
      <c r="AD365" s="11"/>
      <c r="AE365" s="11"/>
      <c r="AF365" s="22" t="n">
        <v>2023</v>
      </c>
      <c r="AG365" s="22" t="s">
        <v>52</v>
      </c>
      <c r="AH365" s="22" t="s">
        <v>53</v>
      </c>
      <c r="AI365" s="22"/>
      <c r="AJ365" s="23" t="n">
        <v>0.7</v>
      </c>
      <c r="AK365" s="24" t="n">
        <v>100000</v>
      </c>
      <c r="AL365" s="23" t="n">
        <v>0.8</v>
      </c>
      <c r="AM365" s="24" t="n">
        <v>25000</v>
      </c>
      <c r="AN365" s="23" t="n">
        <v>0.9</v>
      </c>
      <c r="AO365" s="24" t="n">
        <v>10000</v>
      </c>
      <c r="AP365" s="25" t="n">
        <f aca="false">IF(AB365&lt;AJ365,AK365,IF(AB365&lt;AL365,AM365,IF(AB365&lt;=AN365,AO365,0)))</f>
        <v>10000</v>
      </c>
    </row>
    <row r="366" customFormat="false" ht="15.65" hidden="false" customHeight="false" outlineLevel="0" collapsed="false">
      <c r="A366" s="11" t="n">
        <f aca="false">A365+1</f>
        <v>483</v>
      </c>
      <c r="B366" s="12" t="s">
        <v>317</v>
      </c>
      <c r="C366" s="12" t="s">
        <v>318</v>
      </c>
      <c r="D366" s="12" t="s">
        <v>319</v>
      </c>
      <c r="E366" s="12" t="s">
        <v>320</v>
      </c>
      <c r="F366" s="14" t="s">
        <v>475</v>
      </c>
      <c r="G366" s="13" t="s">
        <v>322</v>
      </c>
      <c r="H366" s="12" t="s">
        <v>48</v>
      </c>
      <c r="I366" s="12"/>
      <c r="J366" s="14"/>
      <c r="K366" s="15" t="n">
        <v>45184</v>
      </c>
      <c r="L366" s="14" t="s">
        <v>341</v>
      </c>
      <c r="M366" s="16" t="n">
        <v>1</v>
      </c>
      <c r="N366" s="16" t="n">
        <v>1</v>
      </c>
      <c r="O366" s="17" t="n">
        <v>100000</v>
      </c>
      <c r="P366" s="17" t="n">
        <v>100000</v>
      </c>
      <c r="Q366" s="18" t="n">
        <v>12600</v>
      </c>
      <c r="R366" s="19" t="n">
        <f aca="false">IF(H366="F",1,0)</f>
        <v>1</v>
      </c>
      <c r="S366" s="19" t="n">
        <f aca="false">IF(H366="M",1,0)</f>
        <v>0</v>
      </c>
      <c r="T366" s="11" t="s">
        <v>476</v>
      </c>
      <c r="U366" s="11" t="s">
        <v>325</v>
      </c>
      <c r="V366" s="24" t="n">
        <f aca="false">_xlfn.xlookup(D366,'WRSI Fusion'!$H$4:$H$354,'WRSI Fusion'!$AI$4:$AI$354)</f>
        <v>82.7127323227562</v>
      </c>
      <c r="W366" s="16" t="n">
        <f aca="false">_xlfn.xlookup(D366,'WRSI Maïs'!$H$4:$H$346,'WRSI Maïs'!$AG$4:$AG$346)</f>
        <v>87.7749226142368</v>
      </c>
      <c r="X366" s="16" t="n">
        <f aca="false">_xlfn.xlookup(D366,'WRSI Mil'!$H$5:$H$355,'WRSI Mil'!$AG$5:$AG$355)</f>
        <v>91.7988582593603</v>
      </c>
      <c r="Y366" s="16" t="n">
        <f aca="false">_xlfn.xlookup(D366,'WRSI Sorgho'!$H$4:$H$354,'WRSI Sorgho'!$AI$4:$AI$354)</f>
        <v>83.2982702389205</v>
      </c>
      <c r="Z366" s="16" t="n">
        <f aca="false">V366</f>
        <v>82.7127323227562</v>
      </c>
      <c r="AA366" s="16" t="n">
        <f aca="false">_xlfn.xlookup(D366,'WRSI Fusion'!$H$4:$H$354,'WRSI Fusion'!$AJ$4:$AJ$354)</f>
        <v>68.7266602866405</v>
      </c>
      <c r="AB366" s="21" t="n">
        <f aca="false">AA366/Z366</f>
        <v>0.830907870610051</v>
      </c>
      <c r="AC366" s="11"/>
      <c r="AD366" s="11"/>
      <c r="AE366" s="11"/>
      <c r="AF366" s="22" t="n">
        <v>2023</v>
      </c>
      <c r="AG366" s="22" t="s">
        <v>52</v>
      </c>
      <c r="AH366" s="22" t="s">
        <v>53</v>
      </c>
      <c r="AI366" s="22"/>
      <c r="AJ366" s="23" t="n">
        <v>0.7</v>
      </c>
      <c r="AK366" s="24" t="n">
        <v>100000</v>
      </c>
      <c r="AL366" s="23" t="n">
        <v>0.8</v>
      </c>
      <c r="AM366" s="24" t="n">
        <v>25000</v>
      </c>
      <c r="AN366" s="23" t="n">
        <v>0.9</v>
      </c>
      <c r="AO366" s="24" t="n">
        <v>10000</v>
      </c>
      <c r="AP366" s="25" t="n">
        <f aca="false">IF(AB366&lt;AJ366,AK366,IF(AB366&lt;AL366,AM366,IF(AB366&lt;=AN366,AO366,0)))</f>
        <v>10000</v>
      </c>
    </row>
    <row r="367" customFormat="false" ht="15.65" hidden="false" customHeight="false" outlineLevel="0" collapsed="false">
      <c r="A367" s="11" t="n">
        <f aca="false">A366+1</f>
        <v>484</v>
      </c>
      <c r="B367" s="12" t="s">
        <v>317</v>
      </c>
      <c r="C367" s="12" t="s">
        <v>318</v>
      </c>
      <c r="D367" s="12" t="s">
        <v>319</v>
      </c>
      <c r="E367" s="12" t="s">
        <v>320</v>
      </c>
      <c r="F367" s="14" t="s">
        <v>469</v>
      </c>
      <c r="G367" s="13" t="s">
        <v>322</v>
      </c>
      <c r="H367" s="12" t="s">
        <v>48</v>
      </c>
      <c r="I367" s="12"/>
      <c r="J367" s="14"/>
      <c r="K367" s="15" t="n">
        <v>45184</v>
      </c>
      <c r="L367" s="14" t="s">
        <v>341</v>
      </c>
      <c r="M367" s="16" t="n">
        <v>1</v>
      </c>
      <c r="N367" s="16" t="n">
        <v>1</v>
      </c>
      <c r="O367" s="17" t="n">
        <v>100000</v>
      </c>
      <c r="P367" s="17" t="n">
        <v>100000</v>
      </c>
      <c r="Q367" s="18" t="n">
        <v>12600</v>
      </c>
      <c r="R367" s="19" t="n">
        <f aca="false">IF(H367="F",1,0)</f>
        <v>1</v>
      </c>
      <c r="S367" s="19" t="n">
        <f aca="false">IF(H367="M",1,0)</f>
        <v>0</v>
      </c>
      <c r="T367" s="11" t="s">
        <v>477</v>
      </c>
      <c r="U367" s="11" t="s">
        <v>325</v>
      </c>
      <c r="V367" s="24" t="n">
        <f aca="false">_xlfn.xlookup(D367,'WRSI Fusion'!$H$4:$H$354,'WRSI Fusion'!$AI$4:$AI$354)</f>
        <v>82.7127323227562</v>
      </c>
      <c r="W367" s="16" t="n">
        <f aca="false">_xlfn.xlookup(D367,'WRSI Maïs'!$H$4:$H$346,'WRSI Maïs'!$AG$4:$AG$346)</f>
        <v>87.7749226142368</v>
      </c>
      <c r="X367" s="16" t="n">
        <f aca="false">_xlfn.xlookup(D367,'WRSI Mil'!$H$5:$H$355,'WRSI Mil'!$AG$5:$AG$355)</f>
        <v>91.7988582593603</v>
      </c>
      <c r="Y367" s="16" t="n">
        <f aca="false">_xlfn.xlookup(D367,'WRSI Sorgho'!$H$4:$H$354,'WRSI Sorgho'!$AI$4:$AI$354)</f>
        <v>83.2982702389205</v>
      </c>
      <c r="Z367" s="16" t="n">
        <f aca="false">V367</f>
        <v>82.7127323227562</v>
      </c>
      <c r="AA367" s="16" t="n">
        <f aca="false">_xlfn.xlookup(D367,'WRSI Fusion'!$H$4:$H$354,'WRSI Fusion'!$AJ$4:$AJ$354)</f>
        <v>68.7266602866405</v>
      </c>
      <c r="AB367" s="21" t="n">
        <f aca="false">AA367/Z367</f>
        <v>0.830907870610051</v>
      </c>
      <c r="AC367" s="11"/>
      <c r="AD367" s="11"/>
      <c r="AE367" s="11"/>
      <c r="AF367" s="22" t="n">
        <v>2023</v>
      </c>
      <c r="AG367" s="22" t="s">
        <v>52</v>
      </c>
      <c r="AH367" s="22" t="s">
        <v>53</v>
      </c>
      <c r="AI367" s="22"/>
      <c r="AJ367" s="23" t="n">
        <v>0.7</v>
      </c>
      <c r="AK367" s="24" t="n">
        <v>100000</v>
      </c>
      <c r="AL367" s="23" t="n">
        <v>0.8</v>
      </c>
      <c r="AM367" s="24" t="n">
        <v>25000</v>
      </c>
      <c r="AN367" s="23" t="n">
        <v>0.9</v>
      </c>
      <c r="AO367" s="24" t="n">
        <v>10000</v>
      </c>
      <c r="AP367" s="25" t="n">
        <f aca="false">IF(AB367&lt;AJ367,AK367,IF(AB367&lt;AL367,AM367,IF(AB367&lt;=AN367,AO367,0)))</f>
        <v>10000</v>
      </c>
    </row>
    <row r="368" customFormat="false" ht="29.85" hidden="false" customHeight="false" outlineLevel="0" collapsed="false">
      <c r="A368" s="11" t="n">
        <f aca="false">A367+1</f>
        <v>485</v>
      </c>
      <c r="B368" s="12" t="s">
        <v>317</v>
      </c>
      <c r="C368" s="12" t="s">
        <v>318</v>
      </c>
      <c r="D368" s="12" t="s">
        <v>319</v>
      </c>
      <c r="E368" s="12" t="s">
        <v>320</v>
      </c>
      <c r="F368" s="14" t="s">
        <v>475</v>
      </c>
      <c r="G368" s="13" t="s">
        <v>322</v>
      </c>
      <c r="H368" s="12" t="s">
        <v>48</v>
      </c>
      <c r="I368" s="12"/>
      <c r="J368" s="14"/>
      <c r="K368" s="15" t="n">
        <v>45184</v>
      </c>
      <c r="L368" s="14" t="s">
        <v>478</v>
      </c>
      <c r="M368" s="16" t="n">
        <v>1</v>
      </c>
      <c r="N368" s="16" t="n">
        <v>1</v>
      </c>
      <c r="O368" s="17" t="n">
        <v>100000</v>
      </c>
      <c r="P368" s="17" t="n">
        <v>100000</v>
      </c>
      <c r="Q368" s="18" t="n">
        <v>12600</v>
      </c>
      <c r="R368" s="19" t="n">
        <f aca="false">IF(H368="F",1,0)</f>
        <v>1</v>
      </c>
      <c r="S368" s="19" t="n">
        <f aca="false">IF(H368="M",1,0)</f>
        <v>0</v>
      </c>
      <c r="T368" s="11" t="s">
        <v>479</v>
      </c>
      <c r="U368" s="11" t="s">
        <v>325</v>
      </c>
      <c r="V368" s="24" t="n">
        <f aca="false">_xlfn.xlookup(D368,'WRSI Fusion'!$H$4:$H$354,'WRSI Fusion'!$AI$4:$AI$354)</f>
        <v>82.7127323227562</v>
      </c>
      <c r="W368" s="16" t="n">
        <f aca="false">_xlfn.xlookup(D368,'WRSI Maïs'!$H$4:$H$346,'WRSI Maïs'!$AG$4:$AG$346)</f>
        <v>87.7749226142368</v>
      </c>
      <c r="X368" s="16" t="n">
        <f aca="false">_xlfn.xlookup(D368,'WRSI Mil'!$H$5:$H$355,'WRSI Mil'!$AG$5:$AG$355)</f>
        <v>91.7988582593603</v>
      </c>
      <c r="Y368" s="16" t="n">
        <f aca="false">_xlfn.xlookup(D368,'WRSI Sorgho'!$H$4:$H$354,'WRSI Sorgho'!$AI$4:$AI$354)</f>
        <v>83.2982702389205</v>
      </c>
      <c r="Z368" s="16" t="n">
        <f aca="false">V368</f>
        <v>82.7127323227562</v>
      </c>
      <c r="AA368" s="16" t="n">
        <f aca="false">_xlfn.xlookup(D368,'WRSI Fusion'!$H$4:$H$354,'WRSI Fusion'!$AJ$4:$AJ$354)</f>
        <v>68.7266602866405</v>
      </c>
      <c r="AB368" s="21" t="n">
        <f aca="false">AA368/Z368</f>
        <v>0.830907870610051</v>
      </c>
      <c r="AC368" s="11"/>
      <c r="AD368" s="11"/>
      <c r="AE368" s="11"/>
      <c r="AF368" s="22" t="n">
        <v>2023</v>
      </c>
      <c r="AG368" s="22" t="s">
        <v>52</v>
      </c>
      <c r="AH368" s="22" t="s">
        <v>53</v>
      </c>
      <c r="AI368" s="22"/>
      <c r="AJ368" s="23" t="n">
        <v>0.7</v>
      </c>
      <c r="AK368" s="24" t="n">
        <v>100000</v>
      </c>
      <c r="AL368" s="23" t="n">
        <v>0.8</v>
      </c>
      <c r="AM368" s="24" t="n">
        <v>25000</v>
      </c>
      <c r="AN368" s="23" t="n">
        <v>0.9</v>
      </c>
      <c r="AO368" s="24" t="n">
        <v>10000</v>
      </c>
      <c r="AP368" s="25" t="n">
        <f aca="false">IF(AB368&lt;AJ368,AK368,IF(AB368&lt;AL368,AM368,IF(AB368&lt;=AN368,AO368,0)))</f>
        <v>10000</v>
      </c>
    </row>
    <row r="369" customFormat="false" ht="15.65" hidden="false" customHeight="false" outlineLevel="0" collapsed="false">
      <c r="A369" s="11" t="n">
        <f aca="false">A368+1</f>
        <v>486</v>
      </c>
      <c r="B369" s="12" t="s">
        <v>317</v>
      </c>
      <c r="C369" s="12" t="s">
        <v>318</v>
      </c>
      <c r="D369" s="12" t="s">
        <v>319</v>
      </c>
      <c r="E369" s="12" t="s">
        <v>320</v>
      </c>
      <c r="F369" s="14" t="s">
        <v>480</v>
      </c>
      <c r="G369" s="13" t="s">
        <v>322</v>
      </c>
      <c r="H369" s="12" t="s">
        <v>48</v>
      </c>
      <c r="I369" s="12"/>
      <c r="J369" s="14"/>
      <c r="K369" s="15" t="n">
        <v>45184</v>
      </c>
      <c r="L369" s="14" t="s">
        <v>481</v>
      </c>
      <c r="M369" s="16" t="n">
        <v>1</v>
      </c>
      <c r="N369" s="16" t="n">
        <v>1</v>
      </c>
      <c r="O369" s="17" t="n">
        <v>100000</v>
      </c>
      <c r="P369" s="17" t="n">
        <v>100000</v>
      </c>
      <c r="Q369" s="18" t="n">
        <v>12600</v>
      </c>
      <c r="R369" s="19" t="n">
        <f aca="false">IF(H369="F",1,0)</f>
        <v>1</v>
      </c>
      <c r="S369" s="19" t="n">
        <f aca="false">IF(H369="M",1,0)</f>
        <v>0</v>
      </c>
      <c r="T369" s="11" t="s">
        <v>482</v>
      </c>
      <c r="U369" s="11" t="s">
        <v>325</v>
      </c>
      <c r="V369" s="24" t="n">
        <f aca="false">_xlfn.xlookup(D369,'WRSI Fusion'!$H$4:$H$354,'WRSI Fusion'!$AI$4:$AI$354)</f>
        <v>82.7127323227562</v>
      </c>
      <c r="W369" s="16" t="n">
        <f aca="false">_xlfn.xlookup(D369,'WRSI Maïs'!$H$4:$H$346,'WRSI Maïs'!$AG$4:$AG$346)</f>
        <v>87.7749226142368</v>
      </c>
      <c r="X369" s="16" t="n">
        <f aca="false">_xlfn.xlookup(D369,'WRSI Mil'!$H$5:$H$355,'WRSI Mil'!$AG$5:$AG$355)</f>
        <v>91.7988582593603</v>
      </c>
      <c r="Y369" s="16" t="n">
        <f aca="false">_xlfn.xlookup(D369,'WRSI Sorgho'!$H$4:$H$354,'WRSI Sorgho'!$AI$4:$AI$354)</f>
        <v>83.2982702389205</v>
      </c>
      <c r="Z369" s="16" t="n">
        <f aca="false">V369</f>
        <v>82.7127323227562</v>
      </c>
      <c r="AA369" s="16" t="n">
        <f aca="false">_xlfn.xlookup(D369,'WRSI Fusion'!$H$4:$H$354,'WRSI Fusion'!$AJ$4:$AJ$354)</f>
        <v>68.7266602866405</v>
      </c>
      <c r="AB369" s="21" t="n">
        <f aca="false">AA369/Z369</f>
        <v>0.830907870610051</v>
      </c>
      <c r="AC369" s="11"/>
      <c r="AD369" s="11"/>
      <c r="AE369" s="11"/>
      <c r="AF369" s="22" t="n">
        <v>2023</v>
      </c>
      <c r="AG369" s="22" t="s">
        <v>52</v>
      </c>
      <c r="AH369" s="22" t="s">
        <v>53</v>
      </c>
      <c r="AI369" s="22"/>
      <c r="AJ369" s="23" t="n">
        <v>0.7</v>
      </c>
      <c r="AK369" s="24" t="n">
        <v>100000</v>
      </c>
      <c r="AL369" s="23" t="n">
        <v>0.8</v>
      </c>
      <c r="AM369" s="24" t="n">
        <v>25000</v>
      </c>
      <c r="AN369" s="23" t="n">
        <v>0.9</v>
      </c>
      <c r="AO369" s="24" t="n">
        <v>10000</v>
      </c>
      <c r="AP369" s="25" t="n">
        <f aca="false">IF(AB369&lt;AJ369,AK369,IF(AB369&lt;AL369,AM369,IF(AB369&lt;=AN369,AO369,0)))</f>
        <v>10000</v>
      </c>
    </row>
    <row r="370" customFormat="false" ht="15.65" hidden="false" customHeight="false" outlineLevel="0" collapsed="false">
      <c r="A370" s="11" t="n">
        <f aca="false">A369+1</f>
        <v>487</v>
      </c>
      <c r="B370" s="12" t="s">
        <v>317</v>
      </c>
      <c r="C370" s="12" t="s">
        <v>318</v>
      </c>
      <c r="D370" s="12" t="s">
        <v>319</v>
      </c>
      <c r="E370" s="12" t="s">
        <v>320</v>
      </c>
      <c r="F370" s="14" t="s">
        <v>480</v>
      </c>
      <c r="G370" s="13" t="s">
        <v>322</v>
      </c>
      <c r="H370" s="12" t="s">
        <v>48</v>
      </c>
      <c r="I370" s="12"/>
      <c r="J370" s="14"/>
      <c r="K370" s="15" t="n">
        <v>45184</v>
      </c>
      <c r="L370" s="14" t="s">
        <v>483</v>
      </c>
      <c r="M370" s="16" t="n">
        <v>1</v>
      </c>
      <c r="N370" s="16" t="n">
        <v>1</v>
      </c>
      <c r="O370" s="17" t="n">
        <v>100000</v>
      </c>
      <c r="P370" s="17" t="n">
        <v>100000</v>
      </c>
      <c r="Q370" s="18" t="n">
        <v>12600</v>
      </c>
      <c r="R370" s="19" t="n">
        <f aca="false">IF(H370="F",1,0)</f>
        <v>1</v>
      </c>
      <c r="S370" s="19" t="n">
        <f aca="false">IF(H370="M",1,0)</f>
        <v>0</v>
      </c>
      <c r="T370" s="11" t="s">
        <v>484</v>
      </c>
      <c r="U370" s="11" t="s">
        <v>325</v>
      </c>
      <c r="V370" s="24" t="n">
        <f aca="false">_xlfn.xlookup(D370,'WRSI Fusion'!$H$4:$H$354,'WRSI Fusion'!$AI$4:$AI$354)</f>
        <v>82.7127323227562</v>
      </c>
      <c r="W370" s="16" t="n">
        <f aca="false">_xlfn.xlookup(D370,'WRSI Maïs'!$H$4:$H$346,'WRSI Maïs'!$AG$4:$AG$346)</f>
        <v>87.7749226142368</v>
      </c>
      <c r="X370" s="16" t="n">
        <f aca="false">_xlfn.xlookup(D370,'WRSI Mil'!$H$5:$H$355,'WRSI Mil'!$AG$5:$AG$355)</f>
        <v>91.7988582593603</v>
      </c>
      <c r="Y370" s="16" t="n">
        <f aca="false">_xlfn.xlookup(D370,'WRSI Sorgho'!$H$4:$H$354,'WRSI Sorgho'!$AI$4:$AI$354)</f>
        <v>83.2982702389205</v>
      </c>
      <c r="Z370" s="16" t="n">
        <f aca="false">V370</f>
        <v>82.7127323227562</v>
      </c>
      <c r="AA370" s="16" t="n">
        <f aca="false">_xlfn.xlookup(D370,'WRSI Fusion'!$H$4:$H$354,'WRSI Fusion'!$AJ$4:$AJ$354)</f>
        <v>68.7266602866405</v>
      </c>
      <c r="AB370" s="21" t="n">
        <f aca="false">AA370/Z370</f>
        <v>0.830907870610051</v>
      </c>
      <c r="AC370" s="11"/>
      <c r="AD370" s="11"/>
      <c r="AE370" s="11"/>
      <c r="AF370" s="22" t="n">
        <v>2023</v>
      </c>
      <c r="AG370" s="22" t="s">
        <v>52</v>
      </c>
      <c r="AH370" s="22" t="s">
        <v>53</v>
      </c>
      <c r="AI370" s="22"/>
      <c r="AJ370" s="23" t="n">
        <v>0.7</v>
      </c>
      <c r="AK370" s="24" t="n">
        <v>100000</v>
      </c>
      <c r="AL370" s="23" t="n">
        <v>0.8</v>
      </c>
      <c r="AM370" s="24" t="n">
        <v>25000</v>
      </c>
      <c r="AN370" s="23" t="n">
        <v>0.9</v>
      </c>
      <c r="AO370" s="24" t="n">
        <v>10000</v>
      </c>
      <c r="AP370" s="25" t="n">
        <f aca="false">IF(AB370&lt;AJ370,AK370,IF(AB370&lt;AL370,AM370,IF(AB370&lt;=AN370,AO370,0)))</f>
        <v>10000</v>
      </c>
    </row>
    <row r="371" customFormat="false" ht="15.65" hidden="false" customHeight="false" outlineLevel="0" collapsed="false">
      <c r="A371" s="11" t="n">
        <f aca="false">A370+1</f>
        <v>488</v>
      </c>
      <c r="B371" s="12" t="s">
        <v>317</v>
      </c>
      <c r="C371" s="12" t="s">
        <v>318</v>
      </c>
      <c r="D371" s="12" t="s">
        <v>319</v>
      </c>
      <c r="E371" s="12" t="s">
        <v>320</v>
      </c>
      <c r="F371" s="14" t="s">
        <v>485</v>
      </c>
      <c r="G371" s="13" t="s">
        <v>322</v>
      </c>
      <c r="H371" s="12" t="s">
        <v>48</v>
      </c>
      <c r="I371" s="12"/>
      <c r="J371" s="14"/>
      <c r="K371" s="15" t="n">
        <v>45184</v>
      </c>
      <c r="L371" s="14" t="s">
        <v>341</v>
      </c>
      <c r="M371" s="16" t="n">
        <v>1</v>
      </c>
      <c r="N371" s="16" t="n">
        <v>1</v>
      </c>
      <c r="O371" s="17" t="n">
        <v>100000</v>
      </c>
      <c r="P371" s="17" t="n">
        <v>100000</v>
      </c>
      <c r="Q371" s="18" t="n">
        <v>12600</v>
      </c>
      <c r="R371" s="19" t="n">
        <f aca="false">IF(H371="F",1,0)</f>
        <v>1</v>
      </c>
      <c r="S371" s="19" t="n">
        <f aca="false">IF(H371="M",1,0)</f>
        <v>0</v>
      </c>
      <c r="T371" s="11" t="s">
        <v>486</v>
      </c>
      <c r="U371" s="11" t="s">
        <v>325</v>
      </c>
      <c r="V371" s="24" t="n">
        <f aca="false">_xlfn.xlookup(D371,'WRSI Fusion'!$H$4:$H$354,'WRSI Fusion'!$AI$4:$AI$354)</f>
        <v>82.7127323227562</v>
      </c>
      <c r="W371" s="16" t="n">
        <f aca="false">_xlfn.xlookup(D371,'WRSI Maïs'!$H$4:$H$346,'WRSI Maïs'!$AG$4:$AG$346)</f>
        <v>87.7749226142368</v>
      </c>
      <c r="X371" s="16" t="n">
        <f aca="false">_xlfn.xlookup(D371,'WRSI Mil'!$H$5:$H$355,'WRSI Mil'!$AG$5:$AG$355)</f>
        <v>91.7988582593603</v>
      </c>
      <c r="Y371" s="16" t="n">
        <f aca="false">_xlfn.xlookup(D371,'WRSI Sorgho'!$H$4:$H$354,'WRSI Sorgho'!$AI$4:$AI$354)</f>
        <v>83.2982702389205</v>
      </c>
      <c r="Z371" s="16" t="n">
        <f aca="false">V371</f>
        <v>82.7127323227562</v>
      </c>
      <c r="AA371" s="16" t="n">
        <f aca="false">_xlfn.xlookup(D371,'WRSI Fusion'!$H$4:$H$354,'WRSI Fusion'!$AJ$4:$AJ$354)</f>
        <v>68.7266602866405</v>
      </c>
      <c r="AB371" s="21" t="n">
        <f aca="false">AA371/Z371</f>
        <v>0.830907870610051</v>
      </c>
      <c r="AC371" s="11"/>
      <c r="AD371" s="11"/>
      <c r="AE371" s="11"/>
      <c r="AF371" s="22" t="n">
        <v>2023</v>
      </c>
      <c r="AG371" s="22" t="s">
        <v>52</v>
      </c>
      <c r="AH371" s="22" t="s">
        <v>53</v>
      </c>
      <c r="AI371" s="22"/>
      <c r="AJ371" s="23" t="n">
        <v>0.7</v>
      </c>
      <c r="AK371" s="24" t="n">
        <v>100000</v>
      </c>
      <c r="AL371" s="23" t="n">
        <v>0.8</v>
      </c>
      <c r="AM371" s="24" t="n">
        <v>25000</v>
      </c>
      <c r="AN371" s="23" t="n">
        <v>0.9</v>
      </c>
      <c r="AO371" s="24" t="n">
        <v>10000</v>
      </c>
      <c r="AP371" s="25" t="n">
        <f aca="false">IF(AB371&lt;AJ371,AK371,IF(AB371&lt;AL371,AM371,IF(AB371&lt;=AN371,AO371,0)))</f>
        <v>10000</v>
      </c>
    </row>
    <row r="372" customFormat="false" ht="15.65" hidden="false" customHeight="false" outlineLevel="0" collapsed="false">
      <c r="A372" s="11" t="n">
        <f aca="false">A371+1</f>
        <v>489</v>
      </c>
      <c r="B372" s="12" t="s">
        <v>317</v>
      </c>
      <c r="C372" s="12" t="s">
        <v>318</v>
      </c>
      <c r="D372" s="12" t="s">
        <v>319</v>
      </c>
      <c r="E372" s="12" t="s">
        <v>320</v>
      </c>
      <c r="F372" s="14" t="s">
        <v>475</v>
      </c>
      <c r="G372" s="13" t="s">
        <v>322</v>
      </c>
      <c r="H372" s="12" t="s">
        <v>55</v>
      </c>
      <c r="I372" s="12"/>
      <c r="J372" s="14"/>
      <c r="K372" s="15" t="n">
        <v>45184</v>
      </c>
      <c r="L372" s="14" t="s">
        <v>487</v>
      </c>
      <c r="M372" s="16" t="n">
        <v>1</v>
      </c>
      <c r="N372" s="16" t="n">
        <v>1</v>
      </c>
      <c r="O372" s="17" t="n">
        <v>100000</v>
      </c>
      <c r="P372" s="17" t="n">
        <v>100000</v>
      </c>
      <c r="Q372" s="18" t="n">
        <v>12600</v>
      </c>
      <c r="R372" s="19" t="n">
        <f aca="false">IF(H372="F",1,0)</f>
        <v>0</v>
      </c>
      <c r="S372" s="19" t="n">
        <f aca="false">IF(H372="M",1,0)</f>
        <v>1</v>
      </c>
      <c r="T372" s="11" t="s">
        <v>488</v>
      </c>
      <c r="U372" s="11" t="s">
        <v>325</v>
      </c>
      <c r="V372" s="24" t="n">
        <f aca="false">_xlfn.xlookup(D372,'WRSI Fusion'!$H$4:$H$354,'WRSI Fusion'!$AI$4:$AI$354)</f>
        <v>82.7127323227562</v>
      </c>
      <c r="W372" s="16" t="n">
        <f aca="false">_xlfn.xlookup(D372,'WRSI Maïs'!$H$4:$H$346,'WRSI Maïs'!$AG$4:$AG$346)</f>
        <v>87.7749226142368</v>
      </c>
      <c r="X372" s="16" t="n">
        <f aca="false">_xlfn.xlookup(D372,'WRSI Mil'!$H$5:$H$355,'WRSI Mil'!$AG$5:$AG$355)</f>
        <v>91.7988582593603</v>
      </c>
      <c r="Y372" s="16" t="n">
        <f aca="false">_xlfn.xlookup(D372,'WRSI Sorgho'!$H$4:$H$354,'WRSI Sorgho'!$AI$4:$AI$354)</f>
        <v>83.2982702389205</v>
      </c>
      <c r="Z372" s="16" t="n">
        <f aca="false">V372</f>
        <v>82.7127323227562</v>
      </c>
      <c r="AA372" s="16" t="n">
        <f aca="false">_xlfn.xlookup(D372,'WRSI Fusion'!$H$4:$H$354,'WRSI Fusion'!$AJ$4:$AJ$354)</f>
        <v>68.7266602866405</v>
      </c>
      <c r="AB372" s="21" t="n">
        <f aca="false">AA372/Z372</f>
        <v>0.830907870610051</v>
      </c>
      <c r="AC372" s="11"/>
      <c r="AD372" s="11"/>
      <c r="AE372" s="11"/>
      <c r="AF372" s="22" t="n">
        <v>2023</v>
      </c>
      <c r="AG372" s="22" t="s">
        <v>52</v>
      </c>
      <c r="AH372" s="22" t="s">
        <v>53</v>
      </c>
      <c r="AI372" s="22"/>
      <c r="AJ372" s="23" t="n">
        <v>0.7</v>
      </c>
      <c r="AK372" s="24" t="n">
        <v>100000</v>
      </c>
      <c r="AL372" s="23" t="n">
        <v>0.8</v>
      </c>
      <c r="AM372" s="24" t="n">
        <v>25000</v>
      </c>
      <c r="AN372" s="23" t="n">
        <v>0.9</v>
      </c>
      <c r="AO372" s="24" t="n">
        <v>10000</v>
      </c>
      <c r="AP372" s="25" t="n">
        <f aca="false">IF(AB372&lt;AJ372,AK372,IF(AB372&lt;AL372,AM372,IF(AB372&lt;=AN372,AO372,0)))</f>
        <v>10000</v>
      </c>
    </row>
    <row r="373" customFormat="false" ht="15.65" hidden="false" customHeight="false" outlineLevel="0" collapsed="false">
      <c r="A373" s="11" t="n">
        <f aca="false">A372+1</f>
        <v>490</v>
      </c>
      <c r="B373" s="12" t="s">
        <v>317</v>
      </c>
      <c r="C373" s="12" t="s">
        <v>318</v>
      </c>
      <c r="D373" s="12" t="s">
        <v>319</v>
      </c>
      <c r="E373" s="12" t="s">
        <v>320</v>
      </c>
      <c r="F373" s="14" t="s">
        <v>136</v>
      </c>
      <c r="G373" s="13" t="s">
        <v>322</v>
      </c>
      <c r="H373" s="12" t="s">
        <v>55</v>
      </c>
      <c r="I373" s="12"/>
      <c r="J373" s="14"/>
      <c r="K373" s="15" t="n">
        <v>45184</v>
      </c>
      <c r="L373" s="14" t="s">
        <v>483</v>
      </c>
      <c r="M373" s="16" t="n">
        <v>1</v>
      </c>
      <c r="N373" s="16" t="n">
        <v>1</v>
      </c>
      <c r="O373" s="17" t="n">
        <v>100000</v>
      </c>
      <c r="P373" s="17" t="n">
        <v>100000</v>
      </c>
      <c r="Q373" s="18" t="n">
        <v>12600</v>
      </c>
      <c r="R373" s="19" t="n">
        <f aca="false">IF(H373="F",1,0)</f>
        <v>0</v>
      </c>
      <c r="S373" s="19" t="n">
        <f aca="false">IF(H373="M",1,0)</f>
        <v>1</v>
      </c>
      <c r="T373" s="11" t="s">
        <v>489</v>
      </c>
      <c r="U373" s="11" t="s">
        <v>325</v>
      </c>
      <c r="V373" s="24" t="n">
        <f aca="false">_xlfn.xlookup(D373,'WRSI Fusion'!$H$4:$H$354,'WRSI Fusion'!$AI$4:$AI$354)</f>
        <v>82.7127323227562</v>
      </c>
      <c r="W373" s="16" t="n">
        <f aca="false">_xlfn.xlookup(D373,'WRSI Maïs'!$H$4:$H$346,'WRSI Maïs'!$AG$4:$AG$346)</f>
        <v>87.7749226142368</v>
      </c>
      <c r="X373" s="16" t="n">
        <f aca="false">_xlfn.xlookup(D373,'WRSI Mil'!$H$5:$H$355,'WRSI Mil'!$AG$5:$AG$355)</f>
        <v>91.7988582593603</v>
      </c>
      <c r="Y373" s="16" t="n">
        <f aca="false">_xlfn.xlookup(D373,'WRSI Sorgho'!$H$4:$H$354,'WRSI Sorgho'!$AI$4:$AI$354)</f>
        <v>83.2982702389205</v>
      </c>
      <c r="Z373" s="16" t="n">
        <f aca="false">V373</f>
        <v>82.7127323227562</v>
      </c>
      <c r="AA373" s="16" t="n">
        <f aca="false">_xlfn.xlookup(D373,'WRSI Fusion'!$H$4:$H$354,'WRSI Fusion'!$AJ$4:$AJ$354)</f>
        <v>68.7266602866405</v>
      </c>
      <c r="AB373" s="21" t="n">
        <f aca="false">AA373/Z373</f>
        <v>0.830907870610051</v>
      </c>
      <c r="AC373" s="11"/>
      <c r="AD373" s="11"/>
      <c r="AE373" s="11"/>
      <c r="AF373" s="22" t="n">
        <v>2023</v>
      </c>
      <c r="AG373" s="22" t="s">
        <v>52</v>
      </c>
      <c r="AH373" s="22" t="s">
        <v>53</v>
      </c>
      <c r="AI373" s="22"/>
      <c r="AJ373" s="23" t="n">
        <v>0.7</v>
      </c>
      <c r="AK373" s="24" t="n">
        <v>100000</v>
      </c>
      <c r="AL373" s="23" t="n">
        <v>0.8</v>
      </c>
      <c r="AM373" s="24" t="n">
        <v>25000</v>
      </c>
      <c r="AN373" s="23" t="n">
        <v>0.9</v>
      </c>
      <c r="AO373" s="24" t="n">
        <v>10000</v>
      </c>
      <c r="AP373" s="25" t="n">
        <f aca="false">IF(AB373&lt;AJ373,AK373,IF(AB373&lt;AL373,AM373,IF(AB373&lt;=AN373,AO373,0)))</f>
        <v>10000</v>
      </c>
    </row>
    <row r="374" customFormat="false" ht="15.65" hidden="false" customHeight="false" outlineLevel="0" collapsed="false">
      <c r="A374" s="11" t="n">
        <f aca="false">A373+1</f>
        <v>493</v>
      </c>
      <c r="B374" s="12" t="s">
        <v>317</v>
      </c>
      <c r="C374" s="12" t="s">
        <v>318</v>
      </c>
      <c r="D374" s="12" t="s">
        <v>319</v>
      </c>
      <c r="E374" s="12" t="s">
        <v>320</v>
      </c>
      <c r="F374" s="14" t="s">
        <v>469</v>
      </c>
      <c r="G374" s="13" t="s">
        <v>322</v>
      </c>
      <c r="H374" s="12" t="s">
        <v>48</v>
      </c>
      <c r="I374" s="12"/>
      <c r="J374" s="14"/>
      <c r="K374" s="15" t="n">
        <v>45184</v>
      </c>
      <c r="L374" s="14" t="s">
        <v>490</v>
      </c>
      <c r="M374" s="16" t="n">
        <v>1</v>
      </c>
      <c r="N374" s="16" t="n">
        <v>1</v>
      </c>
      <c r="O374" s="17" t="n">
        <v>100000</v>
      </c>
      <c r="P374" s="17" t="n">
        <v>100000</v>
      </c>
      <c r="Q374" s="18" t="n">
        <v>12600</v>
      </c>
      <c r="R374" s="19" t="n">
        <f aca="false">IF(H374="F",1,0)</f>
        <v>1</v>
      </c>
      <c r="S374" s="19" t="n">
        <f aca="false">IF(H374="M",1,0)</f>
        <v>0</v>
      </c>
      <c r="T374" s="11" t="s">
        <v>491</v>
      </c>
      <c r="U374" s="11" t="s">
        <v>325</v>
      </c>
      <c r="V374" s="24" t="n">
        <f aca="false">_xlfn.xlookup(D374,'WRSI Fusion'!$H$4:$H$354,'WRSI Fusion'!$AI$4:$AI$354)</f>
        <v>82.7127323227562</v>
      </c>
      <c r="W374" s="16" t="n">
        <f aca="false">_xlfn.xlookup(D374,'WRSI Maïs'!$H$4:$H$346,'WRSI Maïs'!$AG$4:$AG$346)</f>
        <v>87.7749226142368</v>
      </c>
      <c r="X374" s="16" t="n">
        <f aca="false">_xlfn.xlookup(D374,'WRSI Mil'!$H$5:$H$355,'WRSI Mil'!$AG$5:$AG$355)</f>
        <v>91.7988582593603</v>
      </c>
      <c r="Y374" s="16" t="n">
        <f aca="false">_xlfn.xlookup(D374,'WRSI Sorgho'!$H$4:$H$354,'WRSI Sorgho'!$AI$4:$AI$354)</f>
        <v>83.2982702389205</v>
      </c>
      <c r="Z374" s="16" t="n">
        <f aca="false">V374</f>
        <v>82.7127323227562</v>
      </c>
      <c r="AA374" s="16" t="n">
        <f aca="false">_xlfn.xlookup(D374,'WRSI Fusion'!$H$4:$H$354,'WRSI Fusion'!$AJ$4:$AJ$354)</f>
        <v>68.7266602866405</v>
      </c>
      <c r="AB374" s="21" t="n">
        <f aca="false">AA374/Z374</f>
        <v>0.830907870610051</v>
      </c>
      <c r="AC374" s="11"/>
      <c r="AD374" s="11"/>
      <c r="AE374" s="11"/>
      <c r="AF374" s="22" t="n">
        <v>2023</v>
      </c>
      <c r="AG374" s="22" t="s">
        <v>52</v>
      </c>
      <c r="AH374" s="22" t="s">
        <v>53</v>
      </c>
      <c r="AI374" s="22"/>
      <c r="AJ374" s="23" t="n">
        <v>0.7</v>
      </c>
      <c r="AK374" s="24" t="n">
        <v>100000</v>
      </c>
      <c r="AL374" s="23" t="n">
        <v>0.8</v>
      </c>
      <c r="AM374" s="24" t="n">
        <v>25000</v>
      </c>
      <c r="AN374" s="23" t="n">
        <v>0.9</v>
      </c>
      <c r="AO374" s="24" t="n">
        <v>10000</v>
      </c>
      <c r="AP374" s="25" t="n">
        <f aca="false">IF(AB374&lt;AJ374,AK374,IF(AB374&lt;AL374,AM374,IF(AB374&lt;=AN374,AO374,0)))</f>
        <v>10000</v>
      </c>
    </row>
    <row r="375" customFormat="false" ht="15.65" hidden="false" customHeight="false" outlineLevel="0" collapsed="false">
      <c r="A375" s="11" t="n">
        <f aca="false">A374+1</f>
        <v>494</v>
      </c>
      <c r="B375" s="12" t="s">
        <v>317</v>
      </c>
      <c r="C375" s="12" t="s">
        <v>318</v>
      </c>
      <c r="D375" s="12" t="s">
        <v>319</v>
      </c>
      <c r="E375" s="12" t="s">
        <v>320</v>
      </c>
      <c r="F375" s="14" t="s">
        <v>475</v>
      </c>
      <c r="G375" s="13" t="s">
        <v>322</v>
      </c>
      <c r="H375" s="12" t="s">
        <v>55</v>
      </c>
      <c r="I375" s="12"/>
      <c r="J375" s="14"/>
      <c r="K375" s="15" t="n">
        <v>45184</v>
      </c>
      <c r="L375" s="14" t="s">
        <v>492</v>
      </c>
      <c r="M375" s="16" t="n">
        <v>1</v>
      </c>
      <c r="N375" s="16" t="n">
        <v>1</v>
      </c>
      <c r="O375" s="17" t="n">
        <v>100000</v>
      </c>
      <c r="P375" s="17" t="n">
        <v>100000</v>
      </c>
      <c r="Q375" s="18" t="n">
        <v>12600</v>
      </c>
      <c r="R375" s="19" t="n">
        <f aca="false">IF(H375="F",1,0)</f>
        <v>0</v>
      </c>
      <c r="S375" s="19" t="n">
        <f aca="false">IF(H375="M",1,0)</f>
        <v>1</v>
      </c>
      <c r="T375" s="11" t="s">
        <v>493</v>
      </c>
      <c r="U375" s="11" t="s">
        <v>325</v>
      </c>
      <c r="V375" s="24" t="n">
        <f aca="false">_xlfn.xlookup(D375,'WRSI Fusion'!$H$4:$H$354,'WRSI Fusion'!$AI$4:$AI$354)</f>
        <v>82.7127323227562</v>
      </c>
      <c r="W375" s="16" t="n">
        <f aca="false">_xlfn.xlookup(D375,'WRSI Maïs'!$H$4:$H$346,'WRSI Maïs'!$AG$4:$AG$346)</f>
        <v>87.7749226142368</v>
      </c>
      <c r="X375" s="16" t="n">
        <f aca="false">_xlfn.xlookup(D375,'WRSI Mil'!$H$5:$H$355,'WRSI Mil'!$AG$5:$AG$355)</f>
        <v>91.7988582593603</v>
      </c>
      <c r="Y375" s="16" t="n">
        <f aca="false">_xlfn.xlookup(D375,'WRSI Sorgho'!$H$4:$H$354,'WRSI Sorgho'!$AI$4:$AI$354)</f>
        <v>83.2982702389205</v>
      </c>
      <c r="Z375" s="16" t="n">
        <f aca="false">V375</f>
        <v>82.7127323227562</v>
      </c>
      <c r="AA375" s="16" t="n">
        <f aca="false">_xlfn.xlookup(D375,'WRSI Fusion'!$H$4:$H$354,'WRSI Fusion'!$AJ$4:$AJ$354)</f>
        <v>68.7266602866405</v>
      </c>
      <c r="AB375" s="21" t="n">
        <f aca="false">AA375/Z375</f>
        <v>0.830907870610051</v>
      </c>
      <c r="AC375" s="11"/>
      <c r="AD375" s="11"/>
      <c r="AE375" s="11"/>
      <c r="AF375" s="22" t="n">
        <v>2023</v>
      </c>
      <c r="AG375" s="22" t="s">
        <v>52</v>
      </c>
      <c r="AH375" s="22" t="s">
        <v>53</v>
      </c>
      <c r="AI375" s="22"/>
      <c r="AJ375" s="23" t="n">
        <v>0.7</v>
      </c>
      <c r="AK375" s="24" t="n">
        <v>100000</v>
      </c>
      <c r="AL375" s="23" t="n">
        <v>0.8</v>
      </c>
      <c r="AM375" s="24" t="n">
        <v>25000</v>
      </c>
      <c r="AN375" s="23" t="n">
        <v>0.9</v>
      </c>
      <c r="AO375" s="24" t="n">
        <v>10000</v>
      </c>
      <c r="AP375" s="25" t="n">
        <f aca="false">IF(AB375&lt;AJ375,AK375,IF(AB375&lt;AL375,AM375,IF(AB375&lt;=AN375,AO375,0)))</f>
        <v>10000</v>
      </c>
    </row>
    <row r="376" customFormat="false" ht="15.65" hidden="false" customHeight="false" outlineLevel="0" collapsed="false">
      <c r="A376" s="11" t="n">
        <f aca="false">A375+1</f>
        <v>495</v>
      </c>
      <c r="B376" s="12" t="s">
        <v>317</v>
      </c>
      <c r="C376" s="12" t="s">
        <v>318</v>
      </c>
      <c r="D376" s="12" t="s">
        <v>319</v>
      </c>
      <c r="E376" s="12" t="s">
        <v>320</v>
      </c>
      <c r="F376" s="14" t="s">
        <v>469</v>
      </c>
      <c r="G376" s="13" t="s">
        <v>322</v>
      </c>
      <c r="H376" s="12" t="s">
        <v>48</v>
      </c>
      <c r="I376" s="12"/>
      <c r="J376" s="14"/>
      <c r="K376" s="15" t="n">
        <v>45184</v>
      </c>
      <c r="L376" s="14" t="s">
        <v>481</v>
      </c>
      <c r="M376" s="16" t="n">
        <v>1</v>
      </c>
      <c r="N376" s="16" t="n">
        <v>1</v>
      </c>
      <c r="O376" s="17" t="n">
        <v>100000</v>
      </c>
      <c r="P376" s="17" t="n">
        <v>100000</v>
      </c>
      <c r="Q376" s="18" t="n">
        <v>12600</v>
      </c>
      <c r="R376" s="19" t="n">
        <f aca="false">IF(H376="F",1,0)</f>
        <v>1</v>
      </c>
      <c r="S376" s="19" t="n">
        <f aca="false">IF(H376="M",1,0)</f>
        <v>0</v>
      </c>
      <c r="T376" s="11" t="s">
        <v>494</v>
      </c>
      <c r="U376" s="11" t="s">
        <v>325</v>
      </c>
      <c r="V376" s="24" t="n">
        <f aca="false">_xlfn.xlookup(D376,'WRSI Fusion'!$H$4:$H$354,'WRSI Fusion'!$AI$4:$AI$354)</f>
        <v>82.7127323227562</v>
      </c>
      <c r="W376" s="16" t="n">
        <f aca="false">_xlfn.xlookup(D376,'WRSI Maïs'!$H$4:$H$346,'WRSI Maïs'!$AG$4:$AG$346)</f>
        <v>87.7749226142368</v>
      </c>
      <c r="X376" s="16" t="n">
        <f aca="false">_xlfn.xlookup(D376,'WRSI Mil'!$H$5:$H$355,'WRSI Mil'!$AG$5:$AG$355)</f>
        <v>91.7988582593603</v>
      </c>
      <c r="Y376" s="16" t="n">
        <f aca="false">_xlfn.xlookup(D376,'WRSI Sorgho'!$H$4:$H$354,'WRSI Sorgho'!$AI$4:$AI$354)</f>
        <v>83.2982702389205</v>
      </c>
      <c r="Z376" s="16" t="n">
        <f aca="false">V376</f>
        <v>82.7127323227562</v>
      </c>
      <c r="AA376" s="16" t="n">
        <f aca="false">_xlfn.xlookup(D376,'WRSI Fusion'!$H$4:$H$354,'WRSI Fusion'!$AJ$4:$AJ$354)</f>
        <v>68.7266602866405</v>
      </c>
      <c r="AB376" s="21" t="n">
        <f aca="false">AA376/Z376</f>
        <v>0.830907870610051</v>
      </c>
      <c r="AC376" s="11"/>
      <c r="AD376" s="11"/>
      <c r="AE376" s="11"/>
      <c r="AF376" s="22" t="n">
        <v>2023</v>
      </c>
      <c r="AG376" s="22" t="s">
        <v>52</v>
      </c>
      <c r="AH376" s="22" t="s">
        <v>53</v>
      </c>
      <c r="AI376" s="22"/>
      <c r="AJ376" s="23" t="n">
        <v>0.7</v>
      </c>
      <c r="AK376" s="24" t="n">
        <v>100000</v>
      </c>
      <c r="AL376" s="23" t="n">
        <v>0.8</v>
      </c>
      <c r="AM376" s="24" t="n">
        <v>25000</v>
      </c>
      <c r="AN376" s="23" t="n">
        <v>0.9</v>
      </c>
      <c r="AO376" s="24" t="n">
        <v>10000</v>
      </c>
      <c r="AP376" s="25" t="n">
        <f aca="false">IF(AB376&lt;AJ376,AK376,IF(AB376&lt;AL376,AM376,IF(AB376&lt;=AN376,AO376,0)))</f>
        <v>10000</v>
      </c>
    </row>
    <row r="377" customFormat="false" ht="15.65" hidden="false" customHeight="false" outlineLevel="0" collapsed="false">
      <c r="A377" s="11" t="n">
        <f aca="false">A376+1</f>
        <v>496</v>
      </c>
      <c r="B377" s="12" t="s">
        <v>317</v>
      </c>
      <c r="C377" s="12" t="s">
        <v>318</v>
      </c>
      <c r="D377" s="12" t="s">
        <v>319</v>
      </c>
      <c r="E377" s="12" t="s">
        <v>320</v>
      </c>
      <c r="F377" s="14" t="s">
        <v>495</v>
      </c>
      <c r="G377" s="13" t="s">
        <v>322</v>
      </c>
      <c r="H377" s="12" t="s">
        <v>48</v>
      </c>
      <c r="I377" s="12"/>
      <c r="J377" s="14"/>
      <c r="K377" s="15" t="n">
        <v>45184</v>
      </c>
      <c r="L377" s="14" t="s">
        <v>496</v>
      </c>
      <c r="M377" s="16" t="n">
        <v>1</v>
      </c>
      <c r="N377" s="16" t="n">
        <v>1</v>
      </c>
      <c r="O377" s="17" t="n">
        <v>100000</v>
      </c>
      <c r="P377" s="17" t="n">
        <v>100000</v>
      </c>
      <c r="Q377" s="18" t="n">
        <v>12600</v>
      </c>
      <c r="R377" s="19" t="n">
        <f aca="false">IF(H377="F",1,0)</f>
        <v>1</v>
      </c>
      <c r="S377" s="19" t="n">
        <f aca="false">IF(H377="M",1,0)</f>
        <v>0</v>
      </c>
      <c r="T377" s="11" t="s">
        <v>497</v>
      </c>
      <c r="U377" s="11" t="s">
        <v>325</v>
      </c>
      <c r="V377" s="24" t="n">
        <f aca="false">_xlfn.xlookup(D377,'WRSI Fusion'!$H$4:$H$354,'WRSI Fusion'!$AI$4:$AI$354)</f>
        <v>82.7127323227562</v>
      </c>
      <c r="W377" s="16" t="n">
        <f aca="false">_xlfn.xlookup(D377,'WRSI Maïs'!$H$4:$H$346,'WRSI Maïs'!$AG$4:$AG$346)</f>
        <v>87.7749226142368</v>
      </c>
      <c r="X377" s="16" t="n">
        <f aca="false">_xlfn.xlookup(D377,'WRSI Mil'!$H$5:$H$355,'WRSI Mil'!$AG$5:$AG$355)</f>
        <v>91.7988582593603</v>
      </c>
      <c r="Y377" s="16" t="n">
        <f aca="false">_xlfn.xlookup(D377,'WRSI Sorgho'!$H$4:$H$354,'WRSI Sorgho'!$AI$4:$AI$354)</f>
        <v>83.2982702389205</v>
      </c>
      <c r="Z377" s="16" t="n">
        <f aca="false">V377</f>
        <v>82.7127323227562</v>
      </c>
      <c r="AA377" s="16" t="n">
        <f aca="false">_xlfn.xlookup(D377,'WRSI Fusion'!$H$4:$H$354,'WRSI Fusion'!$AJ$4:$AJ$354)</f>
        <v>68.7266602866405</v>
      </c>
      <c r="AB377" s="21" t="n">
        <f aca="false">AA377/Z377</f>
        <v>0.830907870610051</v>
      </c>
      <c r="AC377" s="11"/>
      <c r="AD377" s="11"/>
      <c r="AE377" s="11"/>
      <c r="AF377" s="22" t="n">
        <v>2023</v>
      </c>
      <c r="AG377" s="22" t="s">
        <v>52</v>
      </c>
      <c r="AH377" s="22" t="s">
        <v>53</v>
      </c>
      <c r="AI377" s="22"/>
      <c r="AJ377" s="23" t="n">
        <v>0.7</v>
      </c>
      <c r="AK377" s="24" t="n">
        <v>100000</v>
      </c>
      <c r="AL377" s="23" t="n">
        <v>0.8</v>
      </c>
      <c r="AM377" s="24" t="n">
        <v>25000</v>
      </c>
      <c r="AN377" s="23" t="n">
        <v>0.9</v>
      </c>
      <c r="AO377" s="24" t="n">
        <v>10000</v>
      </c>
      <c r="AP377" s="25" t="n">
        <f aca="false">IF(AB377&lt;AJ377,AK377,IF(AB377&lt;AL377,AM377,IF(AB377&lt;=AN377,AO377,0)))</f>
        <v>10000</v>
      </c>
    </row>
    <row r="378" customFormat="false" ht="15.65" hidden="false" customHeight="false" outlineLevel="0" collapsed="false">
      <c r="A378" s="11" t="n">
        <f aca="false">A377+1</f>
        <v>497</v>
      </c>
      <c r="B378" s="12" t="s">
        <v>317</v>
      </c>
      <c r="C378" s="12" t="s">
        <v>318</v>
      </c>
      <c r="D378" s="12" t="s">
        <v>319</v>
      </c>
      <c r="E378" s="12" t="s">
        <v>320</v>
      </c>
      <c r="F378" s="14" t="s">
        <v>475</v>
      </c>
      <c r="G378" s="13" t="s">
        <v>322</v>
      </c>
      <c r="H378" s="12" t="s">
        <v>55</v>
      </c>
      <c r="I378" s="12"/>
      <c r="J378" s="14"/>
      <c r="K378" s="15" t="n">
        <v>45184</v>
      </c>
      <c r="L378" s="14" t="s">
        <v>483</v>
      </c>
      <c r="M378" s="16" t="n">
        <v>1</v>
      </c>
      <c r="N378" s="16" t="n">
        <v>1</v>
      </c>
      <c r="O378" s="17" t="n">
        <v>100000</v>
      </c>
      <c r="P378" s="17" t="n">
        <v>100000</v>
      </c>
      <c r="Q378" s="18" t="n">
        <v>12600</v>
      </c>
      <c r="R378" s="19" t="n">
        <f aca="false">IF(H378="F",1,0)</f>
        <v>0</v>
      </c>
      <c r="S378" s="19" t="n">
        <f aca="false">IF(H378="M",1,0)</f>
        <v>1</v>
      </c>
      <c r="T378" s="11" t="s">
        <v>498</v>
      </c>
      <c r="U378" s="11" t="s">
        <v>325</v>
      </c>
      <c r="V378" s="24" t="n">
        <f aca="false">_xlfn.xlookup(D378,'WRSI Fusion'!$H$4:$H$354,'WRSI Fusion'!$AI$4:$AI$354)</f>
        <v>82.7127323227562</v>
      </c>
      <c r="W378" s="16" t="n">
        <f aca="false">_xlfn.xlookup(D378,'WRSI Maïs'!$H$4:$H$346,'WRSI Maïs'!$AG$4:$AG$346)</f>
        <v>87.7749226142368</v>
      </c>
      <c r="X378" s="16" t="n">
        <f aca="false">_xlfn.xlookup(D378,'WRSI Mil'!$H$5:$H$355,'WRSI Mil'!$AG$5:$AG$355)</f>
        <v>91.7988582593603</v>
      </c>
      <c r="Y378" s="16" t="n">
        <f aca="false">_xlfn.xlookup(D378,'WRSI Sorgho'!$H$4:$H$354,'WRSI Sorgho'!$AI$4:$AI$354)</f>
        <v>83.2982702389205</v>
      </c>
      <c r="Z378" s="16" t="n">
        <f aca="false">V378</f>
        <v>82.7127323227562</v>
      </c>
      <c r="AA378" s="16" t="n">
        <f aca="false">_xlfn.xlookup(D378,'WRSI Fusion'!$H$4:$H$354,'WRSI Fusion'!$AJ$4:$AJ$354)</f>
        <v>68.7266602866405</v>
      </c>
      <c r="AB378" s="21" t="n">
        <f aca="false">AA378/Z378</f>
        <v>0.830907870610051</v>
      </c>
      <c r="AC378" s="11"/>
      <c r="AD378" s="11"/>
      <c r="AE378" s="11"/>
      <c r="AF378" s="22" t="n">
        <v>2023</v>
      </c>
      <c r="AG378" s="22" t="s">
        <v>52</v>
      </c>
      <c r="AH378" s="22" t="s">
        <v>53</v>
      </c>
      <c r="AI378" s="22"/>
      <c r="AJ378" s="23" t="n">
        <v>0.7</v>
      </c>
      <c r="AK378" s="24" t="n">
        <v>100000</v>
      </c>
      <c r="AL378" s="23" t="n">
        <v>0.8</v>
      </c>
      <c r="AM378" s="24" t="n">
        <v>25000</v>
      </c>
      <c r="AN378" s="23" t="n">
        <v>0.9</v>
      </c>
      <c r="AO378" s="24" t="n">
        <v>10000</v>
      </c>
      <c r="AP378" s="25" t="n">
        <f aca="false">IF(AB378&lt;AJ378,AK378,IF(AB378&lt;AL378,AM378,IF(AB378&lt;=AN378,AO378,0)))</f>
        <v>10000</v>
      </c>
    </row>
    <row r="379" customFormat="false" ht="29.85" hidden="false" customHeight="false" outlineLevel="0" collapsed="false">
      <c r="A379" s="11" t="n">
        <f aca="false">A378+1</f>
        <v>498</v>
      </c>
      <c r="B379" s="12" t="s">
        <v>317</v>
      </c>
      <c r="C379" s="12" t="s">
        <v>318</v>
      </c>
      <c r="D379" s="12" t="s">
        <v>319</v>
      </c>
      <c r="E379" s="12" t="s">
        <v>320</v>
      </c>
      <c r="F379" s="14" t="s">
        <v>499</v>
      </c>
      <c r="G379" s="13" t="s">
        <v>322</v>
      </c>
      <c r="H379" s="12" t="s">
        <v>48</v>
      </c>
      <c r="I379" s="12"/>
      <c r="J379" s="14"/>
      <c r="K379" s="15" t="n">
        <v>45184</v>
      </c>
      <c r="L379" s="14" t="s">
        <v>500</v>
      </c>
      <c r="M379" s="16" t="n">
        <v>1</v>
      </c>
      <c r="N379" s="16" t="n">
        <v>1</v>
      </c>
      <c r="O379" s="17" t="n">
        <v>100000</v>
      </c>
      <c r="P379" s="17" t="n">
        <v>100000</v>
      </c>
      <c r="Q379" s="18" t="n">
        <v>12600</v>
      </c>
      <c r="R379" s="19" t="n">
        <f aca="false">IF(H379="F",1,0)</f>
        <v>1</v>
      </c>
      <c r="S379" s="19" t="n">
        <f aca="false">IF(H379="M",1,0)</f>
        <v>0</v>
      </c>
      <c r="T379" s="11" t="s">
        <v>501</v>
      </c>
      <c r="U379" s="11" t="s">
        <v>325</v>
      </c>
      <c r="V379" s="24" t="n">
        <f aca="false">_xlfn.xlookup(D379,'WRSI Fusion'!$H$4:$H$354,'WRSI Fusion'!$AI$4:$AI$354)</f>
        <v>82.7127323227562</v>
      </c>
      <c r="W379" s="16" t="n">
        <f aca="false">_xlfn.xlookup(D379,'WRSI Maïs'!$H$4:$H$346,'WRSI Maïs'!$AG$4:$AG$346)</f>
        <v>87.7749226142368</v>
      </c>
      <c r="X379" s="16" t="n">
        <f aca="false">_xlfn.xlookup(D379,'WRSI Mil'!$H$5:$H$355,'WRSI Mil'!$AG$5:$AG$355)</f>
        <v>91.7988582593603</v>
      </c>
      <c r="Y379" s="16" t="n">
        <f aca="false">_xlfn.xlookup(D379,'WRSI Sorgho'!$H$4:$H$354,'WRSI Sorgho'!$AI$4:$AI$354)</f>
        <v>83.2982702389205</v>
      </c>
      <c r="Z379" s="16" t="n">
        <f aca="false">V379</f>
        <v>82.7127323227562</v>
      </c>
      <c r="AA379" s="16" t="n">
        <f aca="false">_xlfn.xlookup(D379,'WRSI Fusion'!$H$4:$H$354,'WRSI Fusion'!$AJ$4:$AJ$354)</f>
        <v>68.7266602866405</v>
      </c>
      <c r="AB379" s="21" t="n">
        <f aca="false">AA379/Z379</f>
        <v>0.830907870610051</v>
      </c>
      <c r="AC379" s="11"/>
      <c r="AD379" s="11"/>
      <c r="AE379" s="11"/>
      <c r="AF379" s="22" t="n">
        <v>2023</v>
      </c>
      <c r="AG379" s="22" t="s">
        <v>52</v>
      </c>
      <c r="AH379" s="22" t="s">
        <v>53</v>
      </c>
      <c r="AI379" s="22"/>
      <c r="AJ379" s="23" t="n">
        <v>0.7</v>
      </c>
      <c r="AK379" s="24" t="n">
        <v>100000</v>
      </c>
      <c r="AL379" s="23" t="n">
        <v>0.8</v>
      </c>
      <c r="AM379" s="24" t="n">
        <v>25000</v>
      </c>
      <c r="AN379" s="23" t="n">
        <v>0.9</v>
      </c>
      <c r="AO379" s="24" t="n">
        <v>10000</v>
      </c>
      <c r="AP379" s="25" t="n">
        <f aca="false">IF(AB379&lt;AJ379,AK379,IF(AB379&lt;AL379,AM379,IF(AB379&lt;=AN379,AO379,0)))</f>
        <v>10000</v>
      </c>
    </row>
    <row r="380" customFormat="false" ht="29.85" hidden="false" customHeight="false" outlineLevel="0" collapsed="false">
      <c r="A380" s="11" t="n">
        <f aca="false">A379+1</f>
        <v>499</v>
      </c>
      <c r="B380" s="12" t="s">
        <v>317</v>
      </c>
      <c r="C380" s="12" t="s">
        <v>318</v>
      </c>
      <c r="D380" s="12" t="s">
        <v>319</v>
      </c>
      <c r="E380" s="12" t="s">
        <v>320</v>
      </c>
      <c r="F380" s="14" t="s">
        <v>502</v>
      </c>
      <c r="G380" s="13" t="s">
        <v>322</v>
      </c>
      <c r="H380" s="12" t="s">
        <v>48</v>
      </c>
      <c r="I380" s="12"/>
      <c r="J380" s="14"/>
      <c r="K380" s="15" t="n">
        <v>45184</v>
      </c>
      <c r="L380" s="14" t="s">
        <v>472</v>
      </c>
      <c r="M380" s="16" t="n">
        <v>1</v>
      </c>
      <c r="N380" s="16" t="n">
        <v>1</v>
      </c>
      <c r="O380" s="17" t="n">
        <v>100000</v>
      </c>
      <c r="P380" s="17" t="n">
        <v>100000</v>
      </c>
      <c r="Q380" s="18" t="n">
        <v>12600</v>
      </c>
      <c r="R380" s="19" t="n">
        <f aca="false">IF(H380="F",1,0)</f>
        <v>1</v>
      </c>
      <c r="S380" s="19" t="n">
        <f aca="false">IF(H380="M",1,0)</f>
        <v>0</v>
      </c>
      <c r="T380" s="11" t="s">
        <v>503</v>
      </c>
      <c r="U380" s="11" t="s">
        <v>325</v>
      </c>
      <c r="V380" s="24" t="n">
        <f aca="false">_xlfn.xlookup(D380,'WRSI Fusion'!$H$4:$H$354,'WRSI Fusion'!$AI$4:$AI$354)</f>
        <v>82.7127323227562</v>
      </c>
      <c r="W380" s="16" t="n">
        <f aca="false">_xlfn.xlookup(D380,'WRSI Maïs'!$H$4:$H$346,'WRSI Maïs'!$AG$4:$AG$346)</f>
        <v>87.7749226142368</v>
      </c>
      <c r="X380" s="16" t="n">
        <f aca="false">_xlfn.xlookup(D380,'WRSI Mil'!$H$5:$H$355,'WRSI Mil'!$AG$5:$AG$355)</f>
        <v>91.7988582593603</v>
      </c>
      <c r="Y380" s="16" t="n">
        <f aca="false">_xlfn.xlookup(D380,'WRSI Sorgho'!$H$4:$H$354,'WRSI Sorgho'!$AI$4:$AI$354)</f>
        <v>83.2982702389205</v>
      </c>
      <c r="Z380" s="16" t="n">
        <f aca="false">V380</f>
        <v>82.7127323227562</v>
      </c>
      <c r="AA380" s="16" t="n">
        <f aca="false">_xlfn.xlookup(D380,'WRSI Fusion'!$H$4:$H$354,'WRSI Fusion'!$AJ$4:$AJ$354)</f>
        <v>68.7266602866405</v>
      </c>
      <c r="AB380" s="21" t="n">
        <f aca="false">AA380/Z380</f>
        <v>0.830907870610051</v>
      </c>
      <c r="AC380" s="11"/>
      <c r="AD380" s="11"/>
      <c r="AE380" s="11"/>
      <c r="AF380" s="22" t="n">
        <v>2023</v>
      </c>
      <c r="AG380" s="22" t="s">
        <v>52</v>
      </c>
      <c r="AH380" s="22" t="s">
        <v>53</v>
      </c>
      <c r="AI380" s="22"/>
      <c r="AJ380" s="23" t="n">
        <v>0.7</v>
      </c>
      <c r="AK380" s="24" t="n">
        <v>100000</v>
      </c>
      <c r="AL380" s="23" t="n">
        <v>0.8</v>
      </c>
      <c r="AM380" s="24" t="n">
        <v>25000</v>
      </c>
      <c r="AN380" s="23" t="n">
        <v>0.9</v>
      </c>
      <c r="AO380" s="24" t="n">
        <v>10000</v>
      </c>
      <c r="AP380" s="25" t="n">
        <f aca="false">IF(AB380&lt;AJ380,AK380,IF(AB380&lt;AL380,AM380,IF(AB380&lt;=AN380,AO380,0)))</f>
        <v>10000</v>
      </c>
    </row>
    <row r="381" customFormat="false" ht="29.85" hidden="false" customHeight="false" outlineLevel="0" collapsed="false">
      <c r="A381" s="11" t="n">
        <f aca="false">A380+1</f>
        <v>500</v>
      </c>
      <c r="B381" s="12" t="s">
        <v>317</v>
      </c>
      <c r="C381" s="12" t="s">
        <v>318</v>
      </c>
      <c r="D381" s="12" t="s">
        <v>319</v>
      </c>
      <c r="E381" s="12" t="s">
        <v>320</v>
      </c>
      <c r="F381" s="14" t="s">
        <v>502</v>
      </c>
      <c r="G381" s="13" t="s">
        <v>322</v>
      </c>
      <c r="H381" s="12" t="s">
        <v>55</v>
      </c>
      <c r="I381" s="12"/>
      <c r="J381" s="14"/>
      <c r="K381" s="15" t="n">
        <v>45184</v>
      </c>
      <c r="L381" s="14" t="s">
        <v>504</v>
      </c>
      <c r="M381" s="16" t="n">
        <v>1</v>
      </c>
      <c r="N381" s="16" t="n">
        <v>1</v>
      </c>
      <c r="O381" s="17" t="n">
        <v>100000</v>
      </c>
      <c r="P381" s="17" t="n">
        <v>100000</v>
      </c>
      <c r="Q381" s="18" t="n">
        <v>12600</v>
      </c>
      <c r="R381" s="19" t="n">
        <f aca="false">IF(H381="F",1,0)</f>
        <v>0</v>
      </c>
      <c r="S381" s="19" t="n">
        <f aca="false">IF(H381="M",1,0)</f>
        <v>1</v>
      </c>
      <c r="T381" s="11" t="s">
        <v>505</v>
      </c>
      <c r="U381" s="11" t="s">
        <v>325</v>
      </c>
      <c r="V381" s="24" t="n">
        <f aca="false">_xlfn.xlookup(D381,'WRSI Fusion'!$H$4:$H$354,'WRSI Fusion'!$AI$4:$AI$354)</f>
        <v>82.7127323227562</v>
      </c>
      <c r="W381" s="16" t="n">
        <f aca="false">_xlfn.xlookup(D381,'WRSI Maïs'!$H$4:$H$346,'WRSI Maïs'!$AG$4:$AG$346)</f>
        <v>87.7749226142368</v>
      </c>
      <c r="X381" s="16" t="n">
        <f aca="false">_xlfn.xlookup(D381,'WRSI Mil'!$H$5:$H$355,'WRSI Mil'!$AG$5:$AG$355)</f>
        <v>91.7988582593603</v>
      </c>
      <c r="Y381" s="16" t="n">
        <f aca="false">_xlfn.xlookup(D381,'WRSI Sorgho'!$H$4:$H$354,'WRSI Sorgho'!$AI$4:$AI$354)</f>
        <v>83.2982702389205</v>
      </c>
      <c r="Z381" s="16" t="n">
        <f aca="false">V381</f>
        <v>82.7127323227562</v>
      </c>
      <c r="AA381" s="16" t="n">
        <f aca="false">_xlfn.xlookup(D381,'WRSI Fusion'!$H$4:$H$354,'WRSI Fusion'!$AJ$4:$AJ$354)</f>
        <v>68.7266602866405</v>
      </c>
      <c r="AB381" s="21" t="n">
        <f aca="false">AA381/Z381</f>
        <v>0.830907870610051</v>
      </c>
      <c r="AC381" s="11"/>
      <c r="AD381" s="11"/>
      <c r="AE381" s="11"/>
      <c r="AF381" s="22" t="n">
        <v>2023</v>
      </c>
      <c r="AG381" s="22" t="s">
        <v>52</v>
      </c>
      <c r="AH381" s="22" t="s">
        <v>53</v>
      </c>
      <c r="AI381" s="22"/>
      <c r="AJ381" s="23" t="n">
        <v>0.7</v>
      </c>
      <c r="AK381" s="24" t="n">
        <v>100000</v>
      </c>
      <c r="AL381" s="23" t="n">
        <v>0.8</v>
      </c>
      <c r="AM381" s="24" t="n">
        <v>25000</v>
      </c>
      <c r="AN381" s="23" t="n">
        <v>0.9</v>
      </c>
      <c r="AO381" s="24" t="n">
        <v>10000</v>
      </c>
      <c r="AP381" s="25" t="n">
        <f aca="false">IF(AB381&lt;AJ381,AK381,IF(AB381&lt;AL381,AM381,IF(AB381&lt;=AN381,AO381,0)))</f>
        <v>10000</v>
      </c>
    </row>
    <row r="382" customFormat="false" ht="15.65" hidden="false" customHeight="false" outlineLevel="0" collapsed="false">
      <c r="A382" s="11" t="n">
        <f aca="false">A381+1</f>
        <v>501</v>
      </c>
      <c r="B382" s="12" t="s">
        <v>317</v>
      </c>
      <c r="C382" s="12" t="s">
        <v>318</v>
      </c>
      <c r="D382" s="12" t="s">
        <v>319</v>
      </c>
      <c r="E382" s="12" t="s">
        <v>320</v>
      </c>
      <c r="F382" s="14" t="s">
        <v>502</v>
      </c>
      <c r="G382" s="13" t="s">
        <v>322</v>
      </c>
      <c r="H382" s="12" t="s">
        <v>48</v>
      </c>
      <c r="I382" s="12"/>
      <c r="J382" s="14"/>
      <c r="K382" s="15" t="n">
        <v>45184</v>
      </c>
      <c r="L382" s="14" t="s">
        <v>383</v>
      </c>
      <c r="M382" s="16" t="n">
        <v>1</v>
      </c>
      <c r="N382" s="16" t="n">
        <v>1</v>
      </c>
      <c r="O382" s="17" t="n">
        <v>100000</v>
      </c>
      <c r="P382" s="17" t="n">
        <v>100000</v>
      </c>
      <c r="Q382" s="18" t="n">
        <v>12600</v>
      </c>
      <c r="R382" s="19" t="n">
        <f aca="false">IF(H382="F",1,0)</f>
        <v>1</v>
      </c>
      <c r="S382" s="19" t="n">
        <f aca="false">IF(H382="M",1,0)</f>
        <v>0</v>
      </c>
      <c r="T382" s="11" t="s">
        <v>506</v>
      </c>
      <c r="U382" s="11" t="s">
        <v>325</v>
      </c>
      <c r="V382" s="24" t="n">
        <f aca="false">_xlfn.xlookup(D382,'WRSI Fusion'!$H$4:$H$354,'WRSI Fusion'!$AI$4:$AI$354)</f>
        <v>82.7127323227562</v>
      </c>
      <c r="W382" s="16" t="n">
        <f aca="false">_xlfn.xlookup(D382,'WRSI Maïs'!$H$4:$H$346,'WRSI Maïs'!$AG$4:$AG$346)</f>
        <v>87.7749226142368</v>
      </c>
      <c r="X382" s="16" t="n">
        <f aca="false">_xlfn.xlookup(D382,'WRSI Mil'!$H$5:$H$355,'WRSI Mil'!$AG$5:$AG$355)</f>
        <v>91.7988582593603</v>
      </c>
      <c r="Y382" s="16" t="n">
        <f aca="false">_xlfn.xlookup(D382,'WRSI Sorgho'!$H$4:$H$354,'WRSI Sorgho'!$AI$4:$AI$354)</f>
        <v>83.2982702389205</v>
      </c>
      <c r="Z382" s="16" t="n">
        <f aca="false">V382</f>
        <v>82.7127323227562</v>
      </c>
      <c r="AA382" s="16" t="n">
        <f aca="false">_xlfn.xlookup(D382,'WRSI Fusion'!$H$4:$H$354,'WRSI Fusion'!$AJ$4:$AJ$354)</f>
        <v>68.7266602866405</v>
      </c>
      <c r="AB382" s="21" t="n">
        <f aca="false">AA382/Z382</f>
        <v>0.830907870610051</v>
      </c>
      <c r="AC382" s="11"/>
      <c r="AD382" s="11"/>
      <c r="AE382" s="11"/>
      <c r="AF382" s="22" t="n">
        <v>2023</v>
      </c>
      <c r="AG382" s="22" t="s">
        <v>52</v>
      </c>
      <c r="AH382" s="22" t="s">
        <v>53</v>
      </c>
      <c r="AI382" s="22"/>
      <c r="AJ382" s="23" t="n">
        <v>0.7</v>
      </c>
      <c r="AK382" s="24" t="n">
        <v>100000</v>
      </c>
      <c r="AL382" s="23" t="n">
        <v>0.8</v>
      </c>
      <c r="AM382" s="24" t="n">
        <v>25000</v>
      </c>
      <c r="AN382" s="23" t="n">
        <v>0.9</v>
      </c>
      <c r="AO382" s="24" t="n">
        <v>10000</v>
      </c>
      <c r="AP382" s="25" t="n">
        <f aca="false">IF(AB382&lt;AJ382,AK382,IF(AB382&lt;AL382,AM382,IF(AB382&lt;=AN382,AO382,0)))</f>
        <v>10000</v>
      </c>
    </row>
    <row r="383" customFormat="false" ht="15.65" hidden="false" customHeight="false" outlineLevel="0" collapsed="false">
      <c r="A383" s="11" t="n">
        <f aca="false">A382+1</f>
        <v>502</v>
      </c>
      <c r="B383" s="12" t="s">
        <v>317</v>
      </c>
      <c r="C383" s="12" t="s">
        <v>318</v>
      </c>
      <c r="D383" s="12" t="s">
        <v>319</v>
      </c>
      <c r="E383" s="12" t="s">
        <v>320</v>
      </c>
      <c r="F383" s="14" t="s">
        <v>502</v>
      </c>
      <c r="G383" s="13" t="s">
        <v>322</v>
      </c>
      <c r="H383" s="12" t="s">
        <v>48</v>
      </c>
      <c r="I383" s="12"/>
      <c r="J383" s="14"/>
      <c r="K383" s="15" t="n">
        <v>45184</v>
      </c>
      <c r="L383" s="14" t="s">
        <v>383</v>
      </c>
      <c r="M383" s="16" t="n">
        <v>1</v>
      </c>
      <c r="N383" s="16" t="n">
        <v>1</v>
      </c>
      <c r="O383" s="17" t="n">
        <v>100000</v>
      </c>
      <c r="P383" s="17" t="n">
        <v>100000</v>
      </c>
      <c r="Q383" s="18" t="n">
        <v>12600</v>
      </c>
      <c r="R383" s="19" t="n">
        <f aca="false">IF(H383="F",1,0)</f>
        <v>1</v>
      </c>
      <c r="S383" s="19" t="n">
        <f aca="false">IF(H383="M",1,0)</f>
        <v>0</v>
      </c>
      <c r="T383" s="11" t="s">
        <v>507</v>
      </c>
      <c r="U383" s="11" t="s">
        <v>325</v>
      </c>
      <c r="V383" s="24" t="n">
        <f aca="false">_xlfn.xlookup(D383,'WRSI Fusion'!$H$4:$H$354,'WRSI Fusion'!$AI$4:$AI$354)</f>
        <v>82.7127323227562</v>
      </c>
      <c r="W383" s="16" t="n">
        <f aca="false">_xlfn.xlookup(D383,'WRSI Maïs'!$H$4:$H$346,'WRSI Maïs'!$AG$4:$AG$346)</f>
        <v>87.7749226142368</v>
      </c>
      <c r="X383" s="16" t="n">
        <f aca="false">_xlfn.xlookup(D383,'WRSI Mil'!$H$5:$H$355,'WRSI Mil'!$AG$5:$AG$355)</f>
        <v>91.7988582593603</v>
      </c>
      <c r="Y383" s="16" t="n">
        <f aca="false">_xlfn.xlookup(D383,'WRSI Sorgho'!$H$4:$H$354,'WRSI Sorgho'!$AI$4:$AI$354)</f>
        <v>83.2982702389205</v>
      </c>
      <c r="Z383" s="16" t="n">
        <f aca="false">V383</f>
        <v>82.7127323227562</v>
      </c>
      <c r="AA383" s="16" t="n">
        <f aca="false">_xlfn.xlookup(D383,'WRSI Fusion'!$H$4:$H$354,'WRSI Fusion'!$AJ$4:$AJ$354)</f>
        <v>68.7266602866405</v>
      </c>
      <c r="AB383" s="21" t="n">
        <f aca="false">AA383/Z383</f>
        <v>0.830907870610051</v>
      </c>
      <c r="AC383" s="11"/>
      <c r="AD383" s="11"/>
      <c r="AE383" s="11"/>
      <c r="AF383" s="22" t="n">
        <v>2023</v>
      </c>
      <c r="AG383" s="22" t="s">
        <v>52</v>
      </c>
      <c r="AH383" s="22" t="s">
        <v>53</v>
      </c>
      <c r="AI383" s="22"/>
      <c r="AJ383" s="23" t="n">
        <v>0.7</v>
      </c>
      <c r="AK383" s="24" t="n">
        <v>100000</v>
      </c>
      <c r="AL383" s="23" t="n">
        <v>0.8</v>
      </c>
      <c r="AM383" s="24" t="n">
        <v>25000</v>
      </c>
      <c r="AN383" s="23" t="n">
        <v>0.9</v>
      </c>
      <c r="AO383" s="24" t="n">
        <v>10000</v>
      </c>
      <c r="AP383" s="25" t="n">
        <f aca="false">IF(AB383&lt;AJ383,AK383,IF(AB383&lt;AL383,AM383,IF(AB383&lt;=AN383,AO383,0)))</f>
        <v>10000</v>
      </c>
    </row>
    <row r="384" customFormat="false" ht="15.65" hidden="false" customHeight="false" outlineLevel="0" collapsed="false">
      <c r="A384" s="11" t="n">
        <f aca="false">A383+1</f>
        <v>503</v>
      </c>
      <c r="B384" s="12" t="s">
        <v>317</v>
      </c>
      <c r="C384" s="12" t="s">
        <v>318</v>
      </c>
      <c r="D384" s="12" t="s">
        <v>319</v>
      </c>
      <c r="E384" s="12" t="s">
        <v>320</v>
      </c>
      <c r="F384" s="14" t="s">
        <v>508</v>
      </c>
      <c r="G384" s="13" t="s">
        <v>322</v>
      </c>
      <c r="H384" s="12" t="s">
        <v>48</v>
      </c>
      <c r="I384" s="12"/>
      <c r="J384" s="14"/>
      <c r="K384" s="15" t="n">
        <v>45184</v>
      </c>
      <c r="L384" s="14" t="s">
        <v>426</v>
      </c>
      <c r="M384" s="16" t="n">
        <v>1</v>
      </c>
      <c r="N384" s="16" t="n">
        <v>1</v>
      </c>
      <c r="O384" s="17" t="n">
        <v>100000</v>
      </c>
      <c r="P384" s="17" t="n">
        <v>100000</v>
      </c>
      <c r="Q384" s="18" t="n">
        <v>12600</v>
      </c>
      <c r="R384" s="19" t="n">
        <f aca="false">IF(H384="F",1,0)</f>
        <v>1</v>
      </c>
      <c r="S384" s="19" t="n">
        <f aca="false">IF(H384="M",1,0)</f>
        <v>0</v>
      </c>
      <c r="T384" s="11" t="s">
        <v>509</v>
      </c>
      <c r="U384" s="11" t="s">
        <v>325</v>
      </c>
      <c r="V384" s="24" t="n">
        <f aca="false">_xlfn.xlookup(D384,'WRSI Fusion'!$H$4:$H$354,'WRSI Fusion'!$AI$4:$AI$354)</f>
        <v>82.7127323227562</v>
      </c>
      <c r="W384" s="16" t="n">
        <f aca="false">_xlfn.xlookup(D384,'WRSI Maïs'!$H$4:$H$346,'WRSI Maïs'!$AG$4:$AG$346)</f>
        <v>87.7749226142368</v>
      </c>
      <c r="X384" s="16" t="n">
        <f aca="false">_xlfn.xlookup(D384,'WRSI Mil'!$H$5:$H$355,'WRSI Mil'!$AG$5:$AG$355)</f>
        <v>91.7988582593603</v>
      </c>
      <c r="Y384" s="16" t="n">
        <f aca="false">_xlfn.xlookup(D384,'WRSI Sorgho'!$H$4:$H$354,'WRSI Sorgho'!$AI$4:$AI$354)</f>
        <v>83.2982702389205</v>
      </c>
      <c r="Z384" s="16" t="n">
        <f aca="false">V384</f>
        <v>82.7127323227562</v>
      </c>
      <c r="AA384" s="16" t="n">
        <f aca="false">_xlfn.xlookup(D384,'WRSI Fusion'!$H$4:$H$354,'WRSI Fusion'!$AJ$4:$AJ$354)</f>
        <v>68.7266602866405</v>
      </c>
      <c r="AB384" s="21" t="n">
        <f aca="false">AA384/Z384</f>
        <v>0.830907870610051</v>
      </c>
      <c r="AC384" s="11"/>
      <c r="AD384" s="11"/>
      <c r="AE384" s="11"/>
      <c r="AF384" s="22" t="n">
        <v>2023</v>
      </c>
      <c r="AG384" s="22" t="s">
        <v>52</v>
      </c>
      <c r="AH384" s="22" t="s">
        <v>53</v>
      </c>
      <c r="AI384" s="22"/>
      <c r="AJ384" s="23" t="n">
        <v>0.7</v>
      </c>
      <c r="AK384" s="24" t="n">
        <v>100000</v>
      </c>
      <c r="AL384" s="23" t="n">
        <v>0.8</v>
      </c>
      <c r="AM384" s="24" t="n">
        <v>25000</v>
      </c>
      <c r="AN384" s="23" t="n">
        <v>0.9</v>
      </c>
      <c r="AO384" s="24" t="n">
        <v>10000</v>
      </c>
      <c r="AP384" s="25" t="n">
        <f aca="false">IF(AB384&lt;AJ384,AK384,IF(AB384&lt;AL384,AM384,IF(AB384&lt;=AN384,AO384,0)))</f>
        <v>10000</v>
      </c>
    </row>
    <row r="385" customFormat="false" ht="15.65" hidden="false" customHeight="false" outlineLevel="0" collapsed="false">
      <c r="A385" s="11" t="n">
        <f aca="false">A384+1</f>
        <v>504</v>
      </c>
      <c r="B385" s="12" t="s">
        <v>317</v>
      </c>
      <c r="C385" s="12" t="s">
        <v>318</v>
      </c>
      <c r="D385" s="12" t="s">
        <v>319</v>
      </c>
      <c r="E385" s="12" t="s">
        <v>320</v>
      </c>
      <c r="F385" s="14" t="s">
        <v>502</v>
      </c>
      <c r="G385" s="13" t="s">
        <v>322</v>
      </c>
      <c r="H385" s="12" t="s">
        <v>48</v>
      </c>
      <c r="I385" s="12"/>
      <c r="J385" s="14"/>
      <c r="K385" s="15" t="n">
        <v>45184</v>
      </c>
      <c r="L385" s="14" t="s">
        <v>407</v>
      </c>
      <c r="M385" s="16" t="n">
        <v>1</v>
      </c>
      <c r="N385" s="16" t="n">
        <v>1</v>
      </c>
      <c r="O385" s="17" t="n">
        <v>100000</v>
      </c>
      <c r="P385" s="17" t="n">
        <v>100000</v>
      </c>
      <c r="Q385" s="18" t="n">
        <v>12600</v>
      </c>
      <c r="R385" s="19" t="n">
        <f aca="false">IF(H385="F",1,0)</f>
        <v>1</v>
      </c>
      <c r="S385" s="19" t="n">
        <f aca="false">IF(H385="M",1,0)</f>
        <v>0</v>
      </c>
      <c r="T385" s="11" t="s">
        <v>510</v>
      </c>
      <c r="U385" s="11" t="s">
        <v>325</v>
      </c>
      <c r="V385" s="24" t="n">
        <f aca="false">_xlfn.xlookup(D385,'WRSI Fusion'!$H$4:$H$354,'WRSI Fusion'!$AI$4:$AI$354)</f>
        <v>82.7127323227562</v>
      </c>
      <c r="W385" s="16" t="n">
        <f aca="false">_xlfn.xlookup(D385,'WRSI Maïs'!$H$4:$H$346,'WRSI Maïs'!$AG$4:$AG$346)</f>
        <v>87.7749226142368</v>
      </c>
      <c r="X385" s="16" t="n">
        <f aca="false">_xlfn.xlookup(D385,'WRSI Mil'!$H$5:$H$355,'WRSI Mil'!$AG$5:$AG$355)</f>
        <v>91.7988582593603</v>
      </c>
      <c r="Y385" s="16" t="n">
        <f aca="false">_xlfn.xlookup(D385,'WRSI Sorgho'!$H$4:$H$354,'WRSI Sorgho'!$AI$4:$AI$354)</f>
        <v>83.2982702389205</v>
      </c>
      <c r="Z385" s="16" t="n">
        <f aca="false">V385</f>
        <v>82.7127323227562</v>
      </c>
      <c r="AA385" s="16" t="n">
        <f aca="false">_xlfn.xlookup(D385,'WRSI Fusion'!$H$4:$H$354,'WRSI Fusion'!$AJ$4:$AJ$354)</f>
        <v>68.7266602866405</v>
      </c>
      <c r="AB385" s="21" t="n">
        <f aca="false">AA385/Z385</f>
        <v>0.830907870610051</v>
      </c>
      <c r="AC385" s="11"/>
      <c r="AD385" s="11"/>
      <c r="AE385" s="11"/>
      <c r="AF385" s="22" t="n">
        <v>2023</v>
      </c>
      <c r="AG385" s="22" t="s">
        <v>52</v>
      </c>
      <c r="AH385" s="22" t="s">
        <v>53</v>
      </c>
      <c r="AI385" s="22"/>
      <c r="AJ385" s="23" t="n">
        <v>0.7</v>
      </c>
      <c r="AK385" s="24" t="n">
        <v>100000</v>
      </c>
      <c r="AL385" s="23" t="n">
        <v>0.8</v>
      </c>
      <c r="AM385" s="24" t="n">
        <v>25000</v>
      </c>
      <c r="AN385" s="23" t="n">
        <v>0.9</v>
      </c>
      <c r="AO385" s="24" t="n">
        <v>10000</v>
      </c>
      <c r="AP385" s="25" t="n">
        <f aca="false">IF(AB385&lt;AJ385,AK385,IF(AB385&lt;AL385,AM385,IF(AB385&lt;=AN385,AO385,0)))</f>
        <v>10000</v>
      </c>
    </row>
    <row r="386" customFormat="false" ht="15.65" hidden="false" customHeight="false" outlineLevel="0" collapsed="false">
      <c r="A386" s="11" t="n">
        <f aca="false">A385+1</f>
        <v>505</v>
      </c>
      <c r="B386" s="12" t="s">
        <v>317</v>
      </c>
      <c r="C386" s="12" t="s">
        <v>318</v>
      </c>
      <c r="D386" s="12" t="s">
        <v>319</v>
      </c>
      <c r="E386" s="12" t="s">
        <v>320</v>
      </c>
      <c r="F386" s="14" t="s">
        <v>511</v>
      </c>
      <c r="G386" s="13" t="s">
        <v>322</v>
      </c>
      <c r="H386" s="12" t="s">
        <v>55</v>
      </c>
      <c r="I386" s="12"/>
      <c r="J386" s="14"/>
      <c r="K386" s="15" t="n">
        <v>45184</v>
      </c>
      <c r="L386" s="14" t="s">
        <v>481</v>
      </c>
      <c r="M386" s="16" t="n">
        <v>1</v>
      </c>
      <c r="N386" s="16" t="n">
        <v>1</v>
      </c>
      <c r="O386" s="17" t="n">
        <v>100000</v>
      </c>
      <c r="P386" s="17" t="n">
        <v>100000</v>
      </c>
      <c r="Q386" s="18" t="n">
        <v>12600</v>
      </c>
      <c r="R386" s="19" t="n">
        <f aca="false">IF(H386="F",1,0)</f>
        <v>0</v>
      </c>
      <c r="S386" s="19" t="n">
        <f aca="false">IF(H386="M",1,0)</f>
        <v>1</v>
      </c>
      <c r="T386" s="11" t="s">
        <v>512</v>
      </c>
      <c r="U386" s="11" t="s">
        <v>325</v>
      </c>
      <c r="V386" s="24" t="n">
        <f aca="false">_xlfn.xlookup(D386,'WRSI Fusion'!$H$4:$H$354,'WRSI Fusion'!$AI$4:$AI$354)</f>
        <v>82.7127323227562</v>
      </c>
      <c r="W386" s="16" t="n">
        <f aca="false">_xlfn.xlookup(D386,'WRSI Maïs'!$H$4:$H$346,'WRSI Maïs'!$AG$4:$AG$346)</f>
        <v>87.7749226142368</v>
      </c>
      <c r="X386" s="16" t="n">
        <f aca="false">_xlfn.xlookup(D386,'WRSI Mil'!$H$5:$H$355,'WRSI Mil'!$AG$5:$AG$355)</f>
        <v>91.7988582593603</v>
      </c>
      <c r="Y386" s="16" t="n">
        <f aca="false">_xlfn.xlookup(D386,'WRSI Sorgho'!$H$4:$H$354,'WRSI Sorgho'!$AI$4:$AI$354)</f>
        <v>83.2982702389205</v>
      </c>
      <c r="Z386" s="16" t="n">
        <f aca="false">V386</f>
        <v>82.7127323227562</v>
      </c>
      <c r="AA386" s="16" t="n">
        <f aca="false">_xlfn.xlookup(D386,'WRSI Fusion'!$H$4:$H$354,'WRSI Fusion'!$AJ$4:$AJ$354)</f>
        <v>68.7266602866405</v>
      </c>
      <c r="AB386" s="21" t="n">
        <f aca="false">AA386/Z386</f>
        <v>0.830907870610051</v>
      </c>
      <c r="AC386" s="11"/>
      <c r="AD386" s="11"/>
      <c r="AE386" s="11"/>
      <c r="AF386" s="22" t="n">
        <v>2023</v>
      </c>
      <c r="AG386" s="22" t="s">
        <v>52</v>
      </c>
      <c r="AH386" s="22" t="s">
        <v>53</v>
      </c>
      <c r="AI386" s="22"/>
      <c r="AJ386" s="23" t="n">
        <v>0.7</v>
      </c>
      <c r="AK386" s="24" t="n">
        <v>100000</v>
      </c>
      <c r="AL386" s="23" t="n">
        <v>0.8</v>
      </c>
      <c r="AM386" s="24" t="n">
        <v>25000</v>
      </c>
      <c r="AN386" s="23" t="n">
        <v>0.9</v>
      </c>
      <c r="AO386" s="24" t="n">
        <v>10000</v>
      </c>
      <c r="AP386" s="25" t="n">
        <f aca="false">IF(AB386&lt;AJ386,AK386,IF(AB386&lt;AL386,AM386,IF(AB386&lt;=AN386,AO386,0)))</f>
        <v>10000</v>
      </c>
    </row>
    <row r="387" customFormat="false" ht="15.65" hidden="false" customHeight="false" outlineLevel="0" collapsed="false">
      <c r="A387" s="11" t="n">
        <f aca="false">A386+1</f>
        <v>506</v>
      </c>
      <c r="B387" s="12" t="s">
        <v>317</v>
      </c>
      <c r="C387" s="12" t="s">
        <v>318</v>
      </c>
      <c r="D387" s="12" t="s">
        <v>319</v>
      </c>
      <c r="E387" s="12" t="s">
        <v>320</v>
      </c>
      <c r="F387" s="14" t="s">
        <v>502</v>
      </c>
      <c r="G387" s="13" t="s">
        <v>322</v>
      </c>
      <c r="H387" s="12" t="s">
        <v>48</v>
      </c>
      <c r="I387" s="12"/>
      <c r="J387" s="14"/>
      <c r="K387" s="15" t="n">
        <v>45184</v>
      </c>
      <c r="L387" s="14" t="s">
        <v>483</v>
      </c>
      <c r="M387" s="16" t="n">
        <v>1</v>
      </c>
      <c r="N387" s="16" t="n">
        <v>1</v>
      </c>
      <c r="O387" s="17" t="n">
        <v>100000</v>
      </c>
      <c r="P387" s="17" t="n">
        <v>100000</v>
      </c>
      <c r="Q387" s="18" t="n">
        <v>12600</v>
      </c>
      <c r="R387" s="19" t="n">
        <f aca="false">IF(H387="F",1,0)</f>
        <v>1</v>
      </c>
      <c r="S387" s="19" t="n">
        <f aca="false">IF(H387="M",1,0)</f>
        <v>0</v>
      </c>
      <c r="T387" s="11" t="s">
        <v>513</v>
      </c>
      <c r="U387" s="11" t="s">
        <v>325</v>
      </c>
      <c r="V387" s="24" t="n">
        <f aca="false">_xlfn.xlookup(D387,'WRSI Fusion'!$H$4:$H$354,'WRSI Fusion'!$AI$4:$AI$354)</f>
        <v>82.7127323227562</v>
      </c>
      <c r="W387" s="16" t="n">
        <f aca="false">_xlfn.xlookup(D387,'WRSI Maïs'!$H$4:$H$346,'WRSI Maïs'!$AG$4:$AG$346)</f>
        <v>87.7749226142368</v>
      </c>
      <c r="X387" s="16" t="n">
        <f aca="false">_xlfn.xlookup(D387,'WRSI Mil'!$H$5:$H$355,'WRSI Mil'!$AG$5:$AG$355)</f>
        <v>91.7988582593603</v>
      </c>
      <c r="Y387" s="16" t="n">
        <f aca="false">_xlfn.xlookup(D387,'WRSI Sorgho'!$H$4:$H$354,'WRSI Sorgho'!$AI$4:$AI$354)</f>
        <v>83.2982702389205</v>
      </c>
      <c r="Z387" s="16" t="n">
        <f aca="false">V387</f>
        <v>82.7127323227562</v>
      </c>
      <c r="AA387" s="16" t="n">
        <f aca="false">_xlfn.xlookup(D387,'WRSI Fusion'!$H$4:$H$354,'WRSI Fusion'!$AJ$4:$AJ$354)</f>
        <v>68.7266602866405</v>
      </c>
      <c r="AB387" s="21" t="n">
        <f aca="false">AA387/Z387</f>
        <v>0.830907870610051</v>
      </c>
      <c r="AC387" s="11"/>
      <c r="AD387" s="11"/>
      <c r="AE387" s="11"/>
      <c r="AF387" s="22" t="n">
        <v>2023</v>
      </c>
      <c r="AG387" s="22" t="s">
        <v>52</v>
      </c>
      <c r="AH387" s="22" t="s">
        <v>53</v>
      </c>
      <c r="AI387" s="22"/>
      <c r="AJ387" s="23" t="n">
        <v>0.7</v>
      </c>
      <c r="AK387" s="24" t="n">
        <v>100000</v>
      </c>
      <c r="AL387" s="23" t="n">
        <v>0.8</v>
      </c>
      <c r="AM387" s="24" t="n">
        <v>25000</v>
      </c>
      <c r="AN387" s="23" t="n">
        <v>0.9</v>
      </c>
      <c r="AO387" s="24" t="n">
        <v>10000</v>
      </c>
      <c r="AP387" s="25" t="n">
        <f aca="false">IF(AB387&lt;AJ387,AK387,IF(AB387&lt;AL387,AM387,IF(AB387&lt;=AN387,AO387,0)))</f>
        <v>10000</v>
      </c>
    </row>
    <row r="388" customFormat="false" ht="15.65" hidden="false" customHeight="false" outlineLevel="0" collapsed="false">
      <c r="A388" s="11" t="n">
        <f aca="false">A387+1</f>
        <v>507</v>
      </c>
      <c r="B388" s="12" t="s">
        <v>317</v>
      </c>
      <c r="C388" s="12" t="s">
        <v>318</v>
      </c>
      <c r="D388" s="12" t="s">
        <v>319</v>
      </c>
      <c r="E388" s="12" t="s">
        <v>320</v>
      </c>
      <c r="F388" s="14" t="s">
        <v>514</v>
      </c>
      <c r="G388" s="13" t="s">
        <v>322</v>
      </c>
      <c r="H388" s="12" t="s">
        <v>55</v>
      </c>
      <c r="I388" s="12"/>
      <c r="J388" s="14"/>
      <c r="K388" s="15" t="n">
        <v>45184</v>
      </c>
      <c r="L388" s="14" t="s">
        <v>483</v>
      </c>
      <c r="M388" s="16" t="n">
        <v>1</v>
      </c>
      <c r="N388" s="16" t="n">
        <v>1</v>
      </c>
      <c r="O388" s="17" t="n">
        <v>100000</v>
      </c>
      <c r="P388" s="17" t="n">
        <v>100000</v>
      </c>
      <c r="Q388" s="18" t="n">
        <v>12600</v>
      </c>
      <c r="R388" s="19" t="n">
        <f aca="false">IF(H388="F",1,0)</f>
        <v>0</v>
      </c>
      <c r="S388" s="19" t="n">
        <f aca="false">IF(H388="M",1,0)</f>
        <v>1</v>
      </c>
      <c r="T388" s="11" t="s">
        <v>515</v>
      </c>
      <c r="U388" s="11" t="s">
        <v>325</v>
      </c>
      <c r="V388" s="24" t="n">
        <f aca="false">_xlfn.xlookup(D388,'WRSI Fusion'!$H$4:$H$354,'WRSI Fusion'!$AI$4:$AI$354)</f>
        <v>82.7127323227562</v>
      </c>
      <c r="W388" s="16" t="n">
        <f aca="false">_xlfn.xlookup(D388,'WRSI Maïs'!$H$4:$H$346,'WRSI Maïs'!$AG$4:$AG$346)</f>
        <v>87.7749226142368</v>
      </c>
      <c r="X388" s="16" t="n">
        <f aca="false">_xlfn.xlookup(D388,'WRSI Mil'!$H$5:$H$355,'WRSI Mil'!$AG$5:$AG$355)</f>
        <v>91.7988582593603</v>
      </c>
      <c r="Y388" s="16" t="n">
        <f aca="false">_xlfn.xlookup(D388,'WRSI Sorgho'!$H$4:$H$354,'WRSI Sorgho'!$AI$4:$AI$354)</f>
        <v>83.2982702389205</v>
      </c>
      <c r="Z388" s="16" t="n">
        <f aca="false">V388</f>
        <v>82.7127323227562</v>
      </c>
      <c r="AA388" s="16" t="n">
        <f aca="false">_xlfn.xlookup(D388,'WRSI Fusion'!$H$4:$H$354,'WRSI Fusion'!$AJ$4:$AJ$354)</f>
        <v>68.7266602866405</v>
      </c>
      <c r="AB388" s="21" t="n">
        <f aca="false">AA388/Z388</f>
        <v>0.830907870610051</v>
      </c>
      <c r="AC388" s="11"/>
      <c r="AD388" s="11"/>
      <c r="AE388" s="11"/>
      <c r="AF388" s="22" t="n">
        <v>2023</v>
      </c>
      <c r="AG388" s="22" t="s">
        <v>52</v>
      </c>
      <c r="AH388" s="22" t="s">
        <v>53</v>
      </c>
      <c r="AI388" s="22"/>
      <c r="AJ388" s="23" t="n">
        <v>0.7</v>
      </c>
      <c r="AK388" s="24" t="n">
        <v>100000</v>
      </c>
      <c r="AL388" s="23" t="n">
        <v>0.8</v>
      </c>
      <c r="AM388" s="24" t="n">
        <v>25000</v>
      </c>
      <c r="AN388" s="23" t="n">
        <v>0.9</v>
      </c>
      <c r="AO388" s="24" t="n">
        <v>10000</v>
      </c>
      <c r="AP388" s="25" t="n">
        <f aca="false">IF(AB388&lt;AJ388,AK388,IF(AB388&lt;AL388,AM388,IF(AB388&lt;=AN388,AO388,0)))</f>
        <v>10000</v>
      </c>
    </row>
    <row r="389" customFormat="false" ht="15.65" hidden="false" customHeight="false" outlineLevel="0" collapsed="false">
      <c r="A389" s="11" t="n">
        <f aca="false">A388+1</f>
        <v>508</v>
      </c>
      <c r="B389" s="12" t="s">
        <v>317</v>
      </c>
      <c r="C389" s="12" t="s">
        <v>318</v>
      </c>
      <c r="D389" s="12" t="s">
        <v>319</v>
      </c>
      <c r="E389" s="12" t="s">
        <v>320</v>
      </c>
      <c r="F389" s="14" t="s">
        <v>502</v>
      </c>
      <c r="G389" s="13" t="s">
        <v>322</v>
      </c>
      <c r="H389" s="12" t="s">
        <v>48</v>
      </c>
      <c r="I389" s="12"/>
      <c r="J389" s="14"/>
      <c r="K389" s="15" t="n">
        <v>45184</v>
      </c>
      <c r="L389" s="14" t="s">
        <v>483</v>
      </c>
      <c r="M389" s="16" t="n">
        <v>1</v>
      </c>
      <c r="N389" s="16" t="n">
        <v>1</v>
      </c>
      <c r="O389" s="17" t="n">
        <v>100000</v>
      </c>
      <c r="P389" s="17" t="n">
        <v>100000</v>
      </c>
      <c r="Q389" s="18" t="n">
        <v>12600</v>
      </c>
      <c r="R389" s="19" t="n">
        <f aca="false">IF(H389="F",1,0)</f>
        <v>1</v>
      </c>
      <c r="S389" s="19" t="n">
        <f aca="false">IF(H389="M",1,0)</f>
        <v>0</v>
      </c>
      <c r="T389" s="11" t="s">
        <v>516</v>
      </c>
      <c r="U389" s="11" t="s">
        <v>325</v>
      </c>
      <c r="V389" s="24" t="n">
        <f aca="false">_xlfn.xlookup(D389,'WRSI Fusion'!$H$4:$H$354,'WRSI Fusion'!$AI$4:$AI$354)</f>
        <v>82.7127323227562</v>
      </c>
      <c r="W389" s="16" t="n">
        <f aca="false">_xlfn.xlookup(D389,'WRSI Maïs'!$H$4:$H$346,'WRSI Maïs'!$AG$4:$AG$346)</f>
        <v>87.7749226142368</v>
      </c>
      <c r="X389" s="16" t="n">
        <f aca="false">_xlfn.xlookup(D389,'WRSI Mil'!$H$5:$H$355,'WRSI Mil'!$AG$5:$AG$355)</f>
        <v>91.7988582593603</v>
      </c>
      <c r="Y389" s="16" t="n">
        <f aca="false">_xlfn.xlookup(D389,'WRSI Sorgho'!$H$4:$H$354,'WRSI Sorgho'!$AI$4:$AI$354)</f>
        <v>83.2982702389205</v>
      </c>
      <c r="Z389" s="16" t="n">
        <f aca="false">V389</f>
        <v>82.7127323227562</v>
      </c>
      <c r="AA389" s="16" t="n">
        <f aca="false">_xlfn.xlookup(D389,'WRSI Fusion'!$H$4:$H$354,'WRSI Fusion'!$AJ$4:$AJ$354)</f>
        <v>68.7266602866405</v>
      </c>
      <c r="AB389" s="21" t="n">
        <f aca="false">AA389/Z389</f>
        <v>0.830907870610051</v>
      </c>
      <c r="AC389" s="11"/>
      <c r="AD389" s="11"/>
      <c r="AE389" s="11"/>
      <c r="AF389" s="22" t="n">
        <v>2023</v>
      </c>
      <c r="AG389" s="22" t="s">
        <v>52</v>
      </c>
      <c r="AH389" s="22" t="s">
        <v>53</v>
      </c>
      <c r="AI389" s="22"/>
      <c r="AJ389" s="23" t="n">
        <v>0.7</v>
      </c>
      <c r="AK389" s="24" t="n">
        <v>100000</v>
      </c>
      <c r="AL389" s="23" t="n">
        <v>0.8</v>
      </c>
      <c r="AM389" s="24" t="n">
        <v>25000</v>
      </c>
      <c r="AN389" s="23" t="n">
        <v>0.9</v>
      </c>
      <c r="AO389" s="24" t="n">
        <v>10000</v>
      </c>
      <c r="AP389" s="25" t="n">
        <f aca="false">IF(AB389&lt;AJ389,AK389,IF(AB389&lt;AL389,AM389,IF(AB389&lt;=AN389,AO389,0)))</f>
        <v>10000</v>
      </c>
    </row>
    <row r="390" customFormat="false" ht="15.65" hidden="false" customHeight="false" outlineLevel="0" collapsed="false">
      <c r="A390" s="11" t="n">
        <f aca="false">A389+1</f>
        <v>509</v>
      </c>
      <c r="B390" s="12" t="s">
        <v>317</v>
      </c>
      <c r="C390" s="12" t="s">
        <v>318</v>
      </c>
      <c r="D390" s="12" t="s">
        <v>319</v>
      </c>
      <c r="E390" s="12" t="s">
        <v>320</v>
      </c>
      <c r="F390" s="14" t="s">
        <v>517</v>
      </c>
      <c r="G390" s="13" t="s">
        <v>322</v>
      </c>
      <c r="H390" s="12" t="s">
        <v>48</v>
      </c>
      <c r="I390" s="12"/>
      <c r="J390" s="14"/>
      <c r="K390" s="15" t="n">
        <v>45184</v>
      </c>
      <c r="L390" s="14" t="s">
        <v>483</v>
      </c>
      <c r="M390" s="16" t="n">
        <v>1</v>
      </c>
      <c r="N390" s="16" t="n">
        <v>1</v>
      </c>
      <c r="O390" s="17" t="n">
        <v>100000</v>
      </c>
      <c r="P390" s="17" t="n">
        <v>100000</v>
      </c>
      <c r="Q390" s="18" t="n">
        <v>12600</v>
      </c>
      <c r="R390" s="19" t="n">
        <f aca="false">IF(H390="F",1,0)</f>
        <v>1</v>
      </c>
      <c r="S390" s="19" t="n">
        <f aca="false">IF(H390="M",1,0)</f>
        <v>0</v>
      </c>
      <c r="T390" s="11" t="s">
        <v>518</v>
      </c>
      <c r="U390" s="11" t="s">
        <v>325</v>
      </c>
      <c r="V390" s="24" t="n">
        <f aca="false">_xlfn.xlookup(D390,'WRSI Fusion'!$H$4:$H$354,'WRSI Fusion'!$AI$4:$AI$354)</f>
        <v>82.7127323227562</v>
      </c>
      <c r="W390" s="16" t="n">
        <f aca="false">_xlfn.xlookup(D390,'WRSI Maïs'!$H$4:$H$346,'WRSI Maïs'!$AG$4:$AG$346)</f>
        <v>87.7749226142368</v>
      </c>
      <c r="X390" s="16" t="n">
        <f aca="false">_xlfn.xlookup(D390,'WRSI Mil'!$H$5:$H$355,'WRSI Mil'!$AG$5:$AG$355)</f>
        <v>91.7988582593603</v>
      </c>
      <c r="Y390" s="16" t="n">
        <f aca="false">_xlfn.xlookup(D390,'WRSI Sorgho'!$H$4:$H$354,'WRSI Sorgho'!$AI$4:$AI$354)</f>
        <v>83.2982702389205</v>
      </c>
      <c r="Z390" s="16" t="n">
        <f aca="false">V390</f>
        <v>82.7127323227562</v>
      </c>
      <c r="AA390" s="16" t="n">
        <f aca="false">_xlfn.xlookup(D390,'WRSI Fusion'!$H$4:$H$354,'WRSI Fusion'!$AJ$4:$AJ$354)</f>
        <v>68.7266602866405</v>
      </c>
      <c r="AB390" s="21" t="n">
        <f aca="false">AA390/Z390</f>
        <v>0.830907870610051</v>
      </c>
      <c r="AC390" s="11"/>
      <c r="AD390" s="11"/>
      <c r="AE390" s="11"/>
      <c r="AF390" s="22" t="n">
        <v>2023</v>
      </c>
      <c r="AG390" s="22" t="s">
        <v>52</v>
      </c>
      <c r="AH390" s="22" t="s">
        <v>53</v>
      </c>
      <c r="AI390" s="22"/>
      <c r="AJ390" s="23" t="n">
        <v>0.7</v>
      </c>
      <c r="AK390" s="24" t="n">
        <v>100000</v>
      </c>
      <c r="AL390" s="23" t="n">
        <v>0.8</v>
      </c>
      <c r="AM390" s="24" t="n">
        <v>25000</v>
      </c>
      <c r="AN390" s="23" t="n">
        <v>0.9</v>
      </c>
      <c r="AO390" s="24" t="n">
        <v>10000</v>
      </c>
      <c r="AP390" s="25" t="n">
        <f aca="false">IF(AB390&lt;AJ390,AK390,IF(AB390&lt;AL390,AM390,IF(AB390&lt;=AN390,AO390,0)))</f>
        <v>10000</v>
      </c>
    </row>
    <row r="391" customFormat="false" ht="15.65" hidden="false" customHeight="false" outlineLevel="0" collapsed="false">
      <c r="A391" s="11" t="n">
        <f aca="false">A390+1</f>
        <v>510</v>
      </c>
      <c r="B391" s="12" t="s">
        <v>317</v>
      </c>
      <c r="C391" s="12" t="s">
        <v>318</v>
      </c>
      <c r="D391" s="12" t="s">
        <v>319</v>
      </c>
      <c r="E391" s="12" t="s">
        <v>320</v>
      </c>
      <c r="F391" s="14" t="s">
        <v>475</v>
      </c>
      <c r="G391" s="13" t="s">
        <v>322</v>
      </c>
      <c r="H391" s="12" t="s">
        <v>55</v>
      </c>
      <c r="I391" s="12"/>
      <c r="J391" s="14"/>
      <c r="K391" s="15" t="n">
        <v>45184</v>
      </c>
      <c r="L391" s="14" t="s">
        <v>426</v>
      </c>
      <c r="M391" s="16" t="n">
        <v>1</v>
      </c>
      <c r="N391" s="16" t="n">
        <v>1</v>
      </c>
      <c r="O391" s="17" t="n">
        <v>100000</v>
      </c>
      <c r="P391" s="17" t="n">
        <v>100000</v>
      </c>
      <c r="Q391" s="18" t="n">
        <v>12600</v>
      </c>
      <c r="R391" s="19" t="n">
        <f aca="false">IF(H391="F",1,0)</f>
        <v>0</v>
      </c>
      <c r="S391" s="19" t="n">
        <f aca="false">IF(H391="M",1,0)</f>
        <v>1</v>
      </c>
      <c r="T391" s="11" t="s">
        <v>519</v>
      </c>
      <c r="U391" s="11" t="s">
        <v>325</v>
      </c>
      <c r="V391" s="24" t="n">
        <f aca="false">_xlfn.xlookup(D391,'WRSI Fusion'!$H$4:$H$354,'WRSI Fusion'!$AI$4:$AI$354)</f>
        <v>82.7127323227562</v>
      </c>
      <c r="W391" s="16" t="n">
        <f aca="false">_xlfn.xlookup(D391,'WRSI Maïs'!$H$4:$H$346,'WRSI Maïs'!$AG$4:$AG$346)</f>
        <v>87.7749226142368</v>
      </c>
      <c r="X391" s="16" t="n">
        <f aca="false">_xlfn.xlookup(D391,'WRSI Mil'!$H$5:$H$355,'WRSI Mil'!$AG$5:$AG$355)</f>
        <v>91.7988582593603</v>
      </c>
      <c r="Y391" s="16" t="n">
        <f aca="false">_xlfn.xlookup(D391,'WRSI Sorgho'!$H$4:$H$354,'WRSI Sorgho'!$AI$4:$AI$354)</f>
        <v>83.2982702389205</v>
      </c>
      <c r="Z391" s="16" t="n">
        <f aca="false">V391</f>
        <v>82.7127323227562</v>
      </c>
      <c r="AA391" s="16" t="n">
        <f aca="false">_xlfn.xlookup(D391,'WRSI Fusion'!$H$4:$H$354,'WRSI Fusion'!$AJ$4:$AJ$354)</f>
        <v>68.7266602866405</v>
      </c>
      <c r="AB391" s="21" t="n">
        <f aca="false">AA391/Z391</f>
        <v>0.830907870610051</v>
      </c>
      <c r="AC391" s="11"/>
      <c r="AD391" s="11"/>
      <c r="AE391" s="11"/>
      <c r="AF391" s="22" t="n">
        <v>2023</v>
      </c>
      <c r="AG391" s="22" t="s">
        <v>52</v>
      </c>
      <c r="AH391" s="22" t="s">
        <v>53</v>
      </c>
      <c r="AI391" s="22"/>
      <c r="AJ391" s="23" t="n">
        <v>0.7</v>
      </c>
      <c r="AK391" s="24" t="n">
        <v>100000</v>
      </c>
      <c r="AL391" s="23" t="n">
        <v>0.8</v>
      </c>
      <c r="AM391" s="24" t="n">
        <v>25000</v>
      </c>
      <c r="AN391" s="23" t="n">
        <v>0.9</v>
      </c>
      <c r="AO391" s="24" t="n">
        <v>10000</v>
      </c>
      <c r="AP391" s="25" t="n">
        <f aca="false">IF(AB391&lt;AJ391,AK391,IF(AB391&lt;AL391,AM391,IF(AB391&lt;=AN391,AO391,0)))</f>
        <v>10000</v>
      </c>
    </row>
    <row r="392" customFormat="false" ht="15.65" hidden="false" customHeight="false" outlineLevel="0" collapsed="false">
      <c r="A392" s="11" t="n">
        <f aca="false">A391+1</f>
        <v>511</v>
      </c>
      <c r="B392" s="12" t="s">
        <v>317</v>
      </c>
      <c r="C392" s="12" t="s">
        <v>318</v>
      </c>
      <c r="D392" s="12" t="s">
        <v>319</v>
      </c>
      <c r="E392" s="12" t="s">
        <v>320</v>
      </c>
      <c r="F392" s="14" t="s">
        <v>475</v>
      </c>
      <c r="G392" s="13" t="s">
        <v>322</v>
      </c>
      <c r="H392" s="12" t="s">
        <v>55</v>
      </c>
      <c r="I392" s="12"/>
      <c r="J392" s="14"/>
      <c r="K392" s="15" t="n">
        <v>45186</v>
      </c>
      <c r="L392" s="14" t="s">
        <v>520</v>
      </c>
      <c r="M392" s="16" t="n">
        <v>1</v>
      </c>
      <c r="N392" s="16" t="n">
        <v>1</v>
      </c>
      <c r="O392" s="17" t="n">
        <v>100000</v>
      </c>
      <c r="P392" s="17" t="n">
        <v>100000</v>
      </c>
      <c r="Q392" s="18" t="n">
        <v>12600</v>
      </c>
      <c r="R392" s="19" t="n">
        <f aca="false">IF(H392="F",1,0)</f>
        <v>0</v>
      </c>
      <c r="S392" s="19" t="n">
        <f aca="false">IF(H392="M",1,0)</f>
        <v>1</v>
      </c>
      <c r="T392" s="11" t="s">
        <v>521</v>
      </c>
      <c r="U392" s="11" t="s">
        <v>325</v>
      </c>
      <c r="V392" s="24" t="n">
        <f aca="false">_xlfn.xlookup(D392,'WRSI Fusion'!$H$4:$H$354,'WRSI Fusion'!$AI$4:$AI$354)</f>
        <v>82.7127323227562</v>
      </c>
      <c r="W392" s="16" t="n">
        <f aca="false">_xlfn.xlookup(D392,'WRSI Maïs'!$H$4:$H$346,'WRSI Maïs'!$AG$4:$AG$346)</f>
        <v>87.7749226142368</v>
      </c>
      <c r="X392" s="16" t="n">
        <f aca="false">_xlfn.xlookup(D392,'WRSI Mil'!$H$5:$H$355,'WRSI Mil'!$AG$5:$AG$355)</f>
        <v>91.7988582593603</v>
      </c>
      <c r="Y392" s="16" t="n">
        <f aca="false">_xlfn.xlookup(D392,'WRSI Sorgho'!$H$4:$H$354,'WRSI Sorgho'!$AI$4:$AI$354)</f>
        <v>83.2982702389205</v>
      </c>
      <c r="Z392" s="16" t="n">
        <f aca="false">V392</f>
        <v>82.7127323227562</v>
      </c>
      <c r="AA392" s="16" t="n">
        <f aca="false">_xlfn.xlookup(D392,'WRSI Fusion'!$H$4:$H$354,'WRSI Fusion'!$AJ$4:$AJ$354)</f>
        <v>68.7266602866405</v>
      </c>
      <c r="AB392" s="21" t="n">
        <f aca="false">AA392/Z392</f>
        <v>0.830907870610051</v>
      </c>
      <c r="AC392" s="11"/>
      <c r="AD392" s="11"/>
      <c r="AE392" s="11"/>
      <c r="AF392" s="22" t="n">
        <v>2023</v>
      </c>
      <c r="AG392" s="22" t="s">
        <v>52</v>
      </c>
      <c r="AH392" s="22" t="s">
        <v>53</v>
      </c>
      <c r="AI392" s="22"/>
      <c r="AJ392" s="23" t="n">
        <v>0.7</v>
      </c>
      <c r="AK392" s="24" t="n">
        <v>100000</v>
      </c>
      <c r="AL392" s="23" t="n">
        <v>0.8</v>
      </c>
      <c r="AM392" s="24" t="n">
        <v>25000</v>
      </c>
      <c r="AN392" s="23" t="n">
        <v>0.9</v>
      </c>
      <c r="AO392" s="24" t="n">
        <v>10000</v>
      </c>
      <c r="AP392" s="25" t="n">
        <f aca="false">IF(AB392&lt;AJ392,AK392,IF(AB392&lt;AL392,AM392,IF(AB392&lt;=AN392,AO392,0)))</f>
        <v>10000</v>
      </c>
    </row>
    <row r="393" customFormat="false" ht="15.65" hidden="false" customHeight="false" outlineLevel="0" collapsed="false">
      <c r="A393" s="11" t="n">
        <f aca="false">A392+1</f>
        <v>512</v>
      </c>
      <c r="B393" s="12" t="s">
        <v>317</v>
      </c>
      <c r="C393" s="12" t="s">
        <v>318</v>
      </c>
      <c r="D393" s="12" t="s">
        <v>319</v>
      </c>
      <c r="E393" s="12" t="s">
        <v>320</v>
      </c>
      <c r="F393" s="14" t="s">
        <v>136</v>
      </c>
      <c r="G393" s="13" t="s">
        <v>322</v>
      </c>
      <c r="H393" s="12" t="s">
        <v>55</v>
      </c>
      <c r="I393" s="12"/>
      <c r="J393" s="14"/>
      <c r="K393" s="15" t="n">
        <v>45185</v>
      </c>
      <c r="L393" s="14" t="s">
        <v>366</v>
      </c>
      <c r="M393" s="16" t="n">
        <v>1</v>
      </c>
      <c r="N393" s="16" t="n">
        <v>1</v>
      </c>
      <c r="O393" s="17" t="n">
        <v>100000</v>
      </c>
      <c r="P393" s="17" t="n">
        <v>100000</v>
      </c>
      <c r="Q393" s="18" t="n">
        <v>12600</v>
      </c>
      <c r="R393" s="19" t="n">
        <f aca="false">IF(H393="F",1,0)</f>
        <v>0</v>
      </c>
      <c r="S393" s="19" t="n">
        <f aca="false">IF(H393="M",1,0)</f>
        <v>1</v>
      </c>
      <c r="T393" s="11" t="s">
        <v>522</v>
      </c>
      <c r="U393" s="11" t="s">
        <v>325</v>
      </c>
      <c r="V393" s="24" t="n">
        <f aca="false">_xlfn.xlookup(D393,'WRSI Fusion'!$H$4:$H$354,'WRSI Fusion'!$AI$4:$AI$354)</f>
        <v>82.7127323227562</v>
      </c>
      <c r="W393" s="16" t="n">
        <f aca="false">_xlfn.xlookup(D393,'WRSI Maïs'!$H$4:$H$346,'WRSI Maïs'!$AG$4:$AG$346)</f>
        <v>87.7749226142368</v>
      </c>
      <c r="X393" s="16" t="n">
        <f aca="false">_xlfn.xlookup(D393,'WRSI Mil'!$H$5:$H$355,'WRSI Mil'!$AG$5:$AG$355)</f>
        <v>91.7988582593603</v>
      </c>
      <c r="Y393" s="16" t="n">
        <f aca="false">_xlfn.xlookup(D393,'WRSI Sorgho'!$H$4:$H$354,'WRSI Sorgho'!$AI$4:$AI$354)</f>
        <v>83.2982702389205</v>
      </c>
      <c r="Z393" s="16" t="n">
        <f aca="false">V393</f>
        <v>82.7127323227562</v>
      </c>
      <c r="AA393" s="16" t="n">
        <f aca="false">_xlfn.xlookup(D393,'WRSI Fusion'!$H$4:$H$354,'WRSI Fusion'!$AJ$4:$AJ$354)</f>
        <v>68.7266602866405</v>
      </c>
      <c r="AB393" s="21" t="n">
        <f aca="false">AA393/Z393</f>
        <v>0.830907870610051</v>
      </c>
      <c r="AC393" s="11"/>
      <c r="AD393" s="11"/>
      <c r="AE393" s="11"/>
      <c r="AF393" s="22" t="n">
        <v>2023</v>
      </c>
      <c r="AG393" s="22" t="s">
        <v>52</v>
      </c>
      <c r="AH393" s="22" t="s">
        <v>53</v>
      </c>
      <c r="AI393" s="22"/>
      <c r="AJ393" s="23" t="n">
        <v>0.7</v>
      </c>
      <c r="AK393" s="24" t="n">
        <v>100000</v>
      </c>
      <c r="AL393" s="23" t="n">
        <v>0.8</v>
      </c>
      <c r="AM393" s="24" t="n">
        <v>25000</v>
      </c>
      <c r="AN393" s="23" t="n">
        <v>0.9</v>
      </c>
      <c r="AO393" s="24" t="n">
        <v>10000</v>
      </c>
      <c r="AP393" s="25" t="n">
        <f aca="false">IF(AB393&lt;AJ393,AK393,IF(AB393&lt;AL393,AM393,IF(AB393&lt;=AN393,AO393,0)))</f>
        <v>10000</v>
      </c>
    </row>
    <row r="394" customFormat="false" ht="15.65" hidden="false" customHeight="false" outlineLevel="0" collapsed="false">
      <c r="A394" s="11" t="n">
        <f aca="false">A393+1</f>
        <v>513</v>
      </c>
      <c r="B394" s="12" t="s">
        <v>317</v>
      </c>
      <c r="C394" s="12" t="s">
        <v>318</v>
      </c>
      <c r="D394" s="12" t="s">
        <v>319</v>
      </c>
      <c r="E394" s="12" t="s">
        <v>320</v>
      </c>
      <c r="F394" s="14" t="s">
        <v>136</v>
      </c>
      <c r="G394" s="13" t="s">
        <v>322</v>
      </c>
      <c r="H394" s="12" t="s">
        <v>48</v>
      </c>
      <c r="I394" s="12"/>
      <c r="J394" s="14"/>
      <c r="K394" s="15" t="n">
        <v>45184</v>
      </c>
      <c r="L394" s="14" t="s">
        <v>523</v>
      </c>
      <c r="M394" s="16" t="n">
        <v>1</v>
      </c>
      <c r="N394" s="16" t="n">
        <v>1</v>
      </c>
      <c r="O394" s="17" t="n">
        <v>100000</v>
      </c>
      <c r="P394" s="17" t="n">
        <v>100000</v>
      </c>
      <c r="Q394" s="18" t="n">
        <v>12600</v>
      </c>
      <c r="R394" s="19" t="n">
        <f aca="false">IF(H394="F",1,0)</f>
        <v>1</v>
      </c>
      <c r="S394" s="19" t="n">
        <f aca="false">IF(H394="M",1,0)</f>
        <v>0</v>
      </c>
      <c r="T394" s="11" t="s">
        <v>524</v>
      </c>
      <c r="U394" s="11" t="s">
        <v>325</v>
      </c>
      <c r="V394" s="24" t="n">
        <f aca="false">_xlfn.xlookup(D394,'WRSI Fusion'!$H$4:$H$354,'WRSI Fusion'!$AI$4:$AI$354)</f>
        <v>82.7127323227562</v>
      </c>
      <c r="W394" s="16" t="n">
        <f aca="false">_xlfn.xlookup(D394,'WRSI Maïs'!$H$4:$H$346,'WRSI Maïs'!$AG$4:$AG$346)</f>
        <v>87.7749226142368</v>
      </c>
      <c r="X394" s="16" t="n">
        <f aca="false">_xlfn.xlookup(D394,'WRSI Mil'!$H$5:$H$355,'WRSI Mil'!$AG$5:$AG$355)</f>
        <v>91.7988582593603</v>
      </c>
      <c r="Y394" s="16" t="n">
        <f aca="false">_xlfn.xlookup(D394,'WRSI Sorgho'!$H$4:$H$354,'WRSI Sorgho'!$AI$4:$AI$354)</f>
        <v>83.2982702389205</v>
      </c>
      <c r="Z394" s="16" t="n">
        <f aca="false">V394</f>
        <v>82.7127323227562</v>
      </c>
      <c r="AA394" s="16" t="n">
        <f aca="false">_xlfn.xlookup(D394,'WRSI Fusion'!$H$4:$H$354,'WRSI Fusion'!$AJ$4:$AJ$354)</f>
        <v>68.7266602866405</v>
      </c>
      <c r="AB394" s="21" t="n">
        <f aca="false">AA394/Z394</f>
        <v>0.830907870610051</v>
      </c>
      <c r="AC394" s="11"/>
      <c r="AD394" s="11"/>
      <c r="AE394" s="11"/>
      <c r="AF394" s="22" t="n">
        <v>2023</v>
      </c>
      <c r="AG394" s="22" t="s">
        <v>52</v>
      </c>
      <c r="AH394" s="22" t="s">
        <v>53</v>
      </c>
      <c r="AI394" s="22"/>
      <c r="AJ394" s="23" t="n">
        <v>0.7</v>
      </c>
      <c r="AK394" s="24" t="n">
        <v>100000</v>
      </c>
      <c r="AL394" s="23" t="n">
        <v>0.8</v>
      </c>
      <c r="AM394" s="24" t="n">
        <v>25000</v>
      </c>
      <c r="AN394" s="23" t="n">
        <v>0.9</v>
      </c>
      <c r="AO394" s="24" t="n">
        <v>10000</v>
      </c>
      <c r="AP394" s="25" t="n">
        <f aca="false">IF(AB394&lt;AJ394,AK394,IF(AB394&lt;AL394,AM394,IF(AB394&lt;=AN394,AO394,0)))</f>
        <v>10000</v>
      </c>
    </row>
    <row r="395" customFormat="false" ht="29.85" hidden="false" customHeight="false" outlineLevel="0" collapsed="false">
      <c r="A395" s="11" t="n">
        <f aca="false">A394+1</f>
        <v>514</v>
      </c>
      <c r="B395" s="12" t="s">
        <v>317</v>
      </c>
      <c r="C395" s="12" t="s">
        <v>318</v>
      </c>
      <c r="D395" s="12" t="s">
        <v>319</v>
      </c>
      <c r="E395" s="12" t="s">
        <v>320</v>
      </c>
      <c r="F395" s="14" t="s">
        <v>469</v>
      </c>
      <c r="G395" s="13" t="s">
        <v>322</v>
      </c>
      <c r="H395" s="12" t="s">
        <v>48</v>
      </c>
      <c r="I395" s="12"/>
      <c r="J395" s="14"/>
      <c r="K395" s="15" t="n">
        <v>45187</v>
      </c>
      <c r="L395" s="14" t="s">
        <v>500</v>
      </c>
      <c r="M395" s="16" t="n">
        <v>1</v>
      </c>
      <c r="N395" s="16" t="n">
        <v>1</v>
      </c>
      <c r="O395" s="17" t="n">
        <v>100000</v>
      </c>
      <c r="P395" s="17" t="n">
        <v>100000</v>
      </c>
      <c r="Q395" s="18" t="n">
        <v>12600</v>
      </c>
      <c r="R395" s="19" t="n">
        <f aca="false">IF(H395="F",1,0)</f>
        <v>1</v>
      </c>
      <c r="S395" s="19" t="n">
        <f aca="false">IF(H395="M",1,0)</f>
        <v>0</v>
      </c>
      <c r="T395" s="11" t="s">
        <v>525</v>
      </c>
      <c r="U395" s="11" t="s">
        <v>325</v>
      </c>
      <c r="V395" s="24" t="n">
        <f aca="false">_xlfn.xlookup(D395,'WRSI Fusion'!$H$4:$H$354,'WRSI Fusion'!$AI$4:$AI$354)</f>
        <v>82.7127323227562</v>
      </c>
      <c r="W395" s="16" t="n">
        <f aca="false">_xlfn.xlookup(D395,'WRSI Maïs'!$H$4:$H$346,'WRSI Maïs'!$AG$4:$AG$346)</f>
        <v>87.7749226142368</v>
      </c>
      <c r="X395" s="16" t="n">
        <f aca="false">_xlfn.xlookup(D395,'WRSI Mil'!$H$5:$H$355,'WRSI Mil'!$AG$5:$AG$355)</f>
        <v>91.7988582593603</v>
      </c>
      <c r="Y395" s="16" t="n">
        <f aca="false">_xlfn.xlookup(D395,'WRSI Sorgho'!$H$4:$H$354,'WRSI Sorgho'!$AI$4:$AI$354)</f>
        <v>83.2982702389205</v>
      </c>
      <c r="Z395" s="16" t="n">
        <f aca="false">V395</f>
        <v>82.7127323227562</v>
      </c>
      <c r="AA395" s="16" t="n">
        <f aca="false">_xlfn.xlookup(D395,'WRSI Fusion'!$H$4:$H$354,'WRSI Fusion'!$AJ$4:$AJ$354)</f>
        <v>68.7266602866405</v>
      </c>
      <c r="AB395" s="21" t="n">
        <f aca="false">AA395/Z395</f>
        <v>0.830907870610051</v>
      </c>
      <c r="AC395" s="11"/>
      <c r="AD395" s="11"/>
      <c r="AE395" s="11"/>
      <c r="AF395" s="22" t="n">
        <v>2023</v>
      </c>
      <c r="AG395" s="22" t="s">
        <v>52</v>
      </c>
      <c r="AH395" s="22" t="s">
        <v>53</v>
      </c>
      <c r="AI395" s="22"/>
      <c r="AJ395" s="23" t="n">
        <v>0.7</v>
      </c>
      <c r="AK395" s="24" t="n">
        <v>100000</v>
      </c>
      <c r="AL395" s="23" t="n">
        <v>0.8</v>
      </c>
      <c r="AM395" s="24" t="n">
        <v>25000</v>
      </c>
      <c r="AN395" s="23" t="n">
        <v>0.9</v>
      </c>
      <c r="AO395" s="24" t="n">
        <v>10000</v>
      </c>
      <c r="AP395" s="25" t="n">
        <f aca="false">IF(AB395&lt;AJ395,AK395,IF(AB395&lt;AL395,AM395,IF(AB395&lt;=AN395,AO395,0)))</f>
        <v>10000</v>
      </c>
    </row>
    <row r="396" customFormat="false" ht="29.85" hidden="false" customHeight="false" outlineLevel="0" collapsed="false">
      <c r="A396" s="11" t="n">
        <f aca="false">A395+1</f>
        <v>515</v>
      </c>
      <c r="B396" s="12" t="s">
        <v>317</v>
      </c>
      <c r="C396" s="12" t="s">
        <v>318</v>
      </c>
      <c r="D396" s="12" t="s">
        <v>319</v>
      </c>
      <c r="E396" s="12" t="s">
        <v>320</v>
      </c>
      <c r="F396" s="14" t="s">
        <v>508</v>
      </c>
      <c r="G396" s="13" t="s">
        <v>322</v>
      </c>
      <c r="H396" s="12" t="s">
        <v>48</v>
      </c>
      <c r="I396" s="12"/>
      <c r="J396" s="14"/>
      <c r="K396" s="15" t="n">
        <v>45187</v>
      </c>
      <c r="L396" s="14" t="s">
        <v>526</v>
      </c>
      <c r="M396" s="16" t="n">
        <v>1</v>
      </c>
      <c r="N396" s="16" t="n">
        <v>1</v>
      </c>
      <c r="O396" s="17" t="n">
        <v>100000</v>
      </c>
      <c r="P396" s="17" t="n">
        <v>100000</v>
      </c>
      <c r="Q396" s="18" t="n">
        <v>12600</v>
      </c>
      <c r="R396" s="19" t="n">
        <f aca="false">IF(H396="F",1,0)</f>
        <v>1</v>
      </c>
      <c r="S396" s="19" t="n">
        <f aca="false">IF(H396="M",1,0)</f>
        <v>0</v>
      </c>
      <c r="T396" s="11" t="s">
        <v>527</v>
      </c>
      <c r="U396" s="11" t="s">
        <v>325</v>
      </c>
      <c r="V396" s="24" t="n">
        <f aca="false">_xlfn.xlookup(D396,'WRSI Fusion'!$H$4:$H$354,'WRSI Fusion'!$AI$4:$AI$354)</f>
        <v>82.7127323227562</v>
      </c>
      <c r="W396" s="16" t="n">
        <f aca="false">_xlfn.xlookup(D396,'WRSI Maïs'!$H$4:$H$346,'WRSI Maïs'!$AG$4:$AG$346)</f>
        <v>87.7749226142368</v>
      </c>
      <c r="X396" s="16" t="n">
        <f aca="false">_xlfn.xlookup(D396,'WRSI Mil'!$H$5:$H$355,'WRSI Mil'!$AG$5:$AG$355)</f>
        <v>91.7988582593603</v>
      </c>
      <c r="Y396" s="16" t="n">
        <f aca="false">_xlfn.xlookup(D396,'WRSI Sorgho'!$H$4:$H$354,'WRSI Sorgho'!$AI$4:$AI$354)</f>
        <v>83.2982702389205</v>
      </c>
      <c r="Z396" s="16" t="n">
        <f aca="false">V396</f>
        <v>82.7127323227562</v>
      </c>
      <c r="AA396" s="16" t="n">
        <f aca="false">_xlfn.xlookup(D396,'WRSI Fusion'!$H$4:$H$354,'WRSI Fusion'!$AJ$4:$AJ$354)</f>
        <v>68.7266602866405</v>
      </c>
      <c r="AB396" s="21" t="n">
        <f aca="false">AA396/Z396</f>
        <v>0.830907870610051</v>
      </c>
      <c r="AC396" s="11"/>
      <c r="AD396" s="11"/>
      <c r="AE396" s="11"/>
      <c r="AF396" s="22" t="n">
        <v>2023</v>
      </c>
      <c r="AG396" s="22" t="s">
        <v>52</v>
      </c>
      <c r="AH396" s="22" t="s">
        <v>53</v>
      </c>
      <c r="AI396" s="22"/>
      <c r="AJ396" s="23" t="n">
        <v>0.7</v>
      </c>
      <c r="AK396" s="24" t="n">
        <v>100000</v>
      </c>
      <c r="AL396" s="23" t="n">
        <v>0.8</v>
      </c>
      <c r="AM396" s="24" t="n">
        <v>25000</v>
      </c>
      <c r="AN396" s="23" t="n">
        <v>0.9</v>
      </c>
      <c r="AO396" s="24" t="n">
        <v>10000</v>
      </c>
      <c r="AP396" s="25" t="n">
        <f aca="false">IF(AB396&lt;AJ396,AK396,IF(AB396&lt;AL396,AM396,IF(AB396&lt;=AN396,AO396,0)))</f>
        <v>10000</v>
      </c>
    </row>
    <row r="397" customFormat="false" ht="29.85" hidden="false" customHeight="false" outlineLevel="0" collapsed="false">
      <c r="A397" s="11" t="n">
        <f aca="false">A396+1</f>
        <v>516</v>
      </c>
      <c r="B397" s="12" t="s">
        <v>317</v>
      </c>
      <c r="C397" s="12" t="s">
        <v>318</v>
      </c>
      <c r="D397" s="12" t="s">
        <v>319</v>
      </c>
      <c r="E397" s="12" t="s">
        <v>320</v>
      </c>
      <c r="F397" s="14" t="s">
        <v>475</v>
      </c>
      <c r="G397" s="13" t="s">
        <v>322</v>
      </c>
      <c r="H397" s="12" t="s">
        <v>48</v>
      </c>
      <c r="I397" s="12"/>
      <c r="J397" s="14"/>
      <c r="K397" s="15" t="n">
        <v>45185</v>
      </c>
      <c r="L397" s="14" t="s">
        <v>528</v>
      </c>
      <c r="M397" s="16" t="n">
        <v>1</v>
      </c>
      <c r="N397" s="16" t="n">
        <v>1</v>
      </c>
      <c r="O397" s="17" t="n">
        <v>100000</v>
      </c>
      <c r="P397" s="17" t="n">
        <v>100000</v>
      </c>
      <c r="Q397" s="18" t="n">
        <v>12600</v>
      </c>
      <c r="R397" s="19" t="n">
        <f aca="false">IF(H397="F",1,0)</f>
        <v>1</v>
      </c>
      <c r="S397" s="19" t="n">
        <f aca="false">IF(H397="M",1,0)</f>
        <v>0</v>
      </c>
      <c r="T397" s="11" t="s">
        <v>529</v>
      </c>
      <c r="U397" s="11" t="s">
        <v>325</v>
      </c>
      <c r="V397" s="24" t="n">
        <f aca="false">_xlfn.xlookup(D397,'WRSI Fusion'!$H$4:$H$354,'WRSI Fusion'!$AI$4:$AI$354)</f>
        <v>82.7127323227562</v>
      </c>
      <c r="W397" s="16" t="n">
        <f aca="false">_xlfn.xlookup(D397,'WRSI Maïs'!$H$4:$H$346,'WRSI Maïs'!$AG$4:$AG$346)</f>
        <v>87.7749226142368</v>
      </c>
      <c r="X397" s="16" t="n">
        <f aca="false">_xlfn.xlookup(D397,'WRSI Mil'!$H$5:$H$355,'WRSI Mil'!$AG$5:$AG$355)</f>
        <v>91.7988582593603</v>
      </c>
      <c r="Y397" s="16" t="n">
        <f aca="false">_xlfn.xlookup(D397,'WRSI Sorgho'!$H$4:$H$354,'WRSI Sorgho'!$AI$4:$AI$354)</f>
        <v>83.2982702389205</v>
      </c>
      <c r="Z397" s="16" t="n">
        <f aca="false">V397</f>
        <v>82.7127323227562</v>
      </c>
      <c r="AA397" s="16" t="n">
        <f aca="false">_xlfn.xlookup(D397,'WRSI Fusion'!$H$4:$H$354,'WRSI Fusion'!$AJ$4:$AJ$354)</f>
        <v>68.7266602866405</v>
      </c>
      <c r="AB397" s="21" t="n">
        <f aca="false">AA397/Z397</f>
        <v>0.830907870610051</v>
      </c>
      <c r="AC397" s="11"/>
      <c r="AD397" s="11"/>
      <c r="AE397" s="11"/>
      <c r="AF397" s="22" t="n">
        <v>2023</v>
      </c>
      <c r="AG397" s="22" t="s">
        <v>52</v>
      </c>
      <c r="AH397" s="22" t="s">
        <v>53</v>
      </c>
      <c r="AI397" s="22"/>
      <c r="AJ397" s="23" t="n">
        <v>0.7</v>
      </c>
      <c r="AK397" s="24" t="n">
        <v>100000</v>
      </c>
      <c r="AL397" s="23" t="n">
        <v>0.8</v>
      </c>
      <c r="AM397" s="24" t="n">
        <v>25000</v>
      </c>
      <c r="AN397" s="23" t="n">
        <v>0.9</v>
      </c>
      <c r="AO397" s="24" t="n">
        <v>10000</v>
      </c>
      <c r="AP397" s="25" t="n">
        <f aca="false">IF(AB397&lt;AJ397,AK397,IF(AB397&lt;AL397,AM397,IF(AB397&lt;=AN397,AO397,0)))</f>
        <v>10000</v>
      </c>
    </row>
    <row r="398" customFormat="false" ht="15.65" hidden="false" customHeight="false" outlineLevel="0" collapsed="false">
      <c r="A398" s="11" t="n">
        <f aca="false">A397+1</f>
        <v>517</v>
      </c>
      <c r="B398" s="12" t="s">
        <v>317</v>
      </c>
      <c r="C398" s="12" t="s">
        <v>318</v>
      </c>
      <c r="D398" s="12" t="s">
        <v>319</v>
      </c>
      <c r="E398" s="12" t="s">
        <v>320</v>
      </c>
      <c r="F398" s="14" t="s">
        <v>475</v>
      </c>
      <c r="G398" s="13" t="s">
        <v>322</v>
      </c>
      <c r="H398" s="12" t="s">
        <v>55</v>
      </c>
      <c r="I398" s="12"/>
      <c r="J398" s="14"/>
      <c r="K398" s="15" t="n">
        <v>45184</v>
      </c>
      <c r="L398" s="14" t="s">
        <v>416</v>
      </c>
      <c r="M398" s="16" t="n">
        <v>1</v>
      </c>
      <c r="N398" s="16" t="n">
        <v>1</v>
      </c>
      <c r="O398" s="17" t="n">
        <v>100000</v>
      </c>
      <c r="P398" s="17" t="n">
        <v>100000</v>
      </c>
      <c r="Q398" s="18" t="n">
        <v>12600</v>
      </c>
      <c r="R398" s="19" t="n">
        <f aca="false">IF(H398="F",1,0)</f>
        <v>0</v>
      </c>
      <c r="S398" s="19" t="n">
        <f aca="false">IF(H398="M",1,0)</f>
        <v>1</v>
      </c>
      <c r="T398" s="11" t="s">
        <v>530</v>
      </c>
      <c r="U398" s="11" t="s">
        <v>325</v>
      </c>
      <c r="V398" s="24" t="n">
        <f aca="false">_xlfn.xlookup(D398,'WRSI Fusion'!$H$4:$H$354,'WRSI Fusion'!$AI$4:$AI$354)</f>
        <v>82.7127323227562</v>
      </c>
      <c r="W398" s="16" t="n">
        <f aca="false">_xlfn.xlookup(D398,'WRSI Maïs'!$H$4:$H$346,'WRSI Maïs'!$AG$4:$AG$346)</f>
        <v>87.7749226142368</v>
      </c>
      <c r="X398" s="16" t="n">
        <f aca="false">_xlfn.xlookup(D398,'WRSI Mil'!$H$5:$H$355,'WRSI Mil'!$AG$5:$AG$355)</f>
        <v>91.7988582593603</v>
      </c>
      <c r="Y398" s="16" t="n">
        <f aca="false">_xlfn.xlookup(D398,'WRSI Sorgho'!$H$4:$H$354,'WRSI Sorgho'!$AI$4:$AI$354)</f>
        <v>83.2982702389205</v>
      </c>
      <c r="Z398" s="16" t="n">
        <f aca="false">V398</f>
        <v>82.7127323227562</v>
      </c>
      <c r="AA398" s="16" t="n">
        <f aca="false">_xlfn.xlookup(D398,'WRSI Fusion'!$H$4:$H$354,'WRSI Fusion'!$AJ$4:$AJ$354)</f>
        <v>68.7266602866405</v>
      </c>
      <c r="AB398" s="21" t="n">
        <f aca="false">AA398/Z398</f>
        <v>0.830907870610051</v>
      </c>
      <c r="AC398" s="11"/>
      <c r="AD398" s="11"/>
      <c r="AE398" s="11"/>
      <c r="AF398" s="22" t="n">
        <v>2023</v>
      </c>
      <c r="AG398" s="22" t="s">
        <v>52</v>
      </c>
      <c r="AH398" s="22" t="s">
        <v>53</v>
      </c>
      <c r="AI398" s="22"/>
      <c r="AJ398" s="23" t="n">
        <v>0.7</v>
      </c>
      <c r="AK398" s="24" t="n">
        <v>100000</v>
      </c>
      <c r="AL398" s="23" t="n">
        <v>0.8</v>
      </c>
      <c r="AM398" s="24" t="n">
        <v>25000</v>
      </c>
      <c r="AN398" s="23" t="n">
        <v>0.9</v>
      </c>
      <c r="AO398" s="24" t="n">
        <v>10000</v>
      </c>
      <c r="AP398" s="25" t="n">
        <f aca="false">IF(AB398&lt;AJ398,AK398,IF(AB398&lt;AL398,AM398,IF(AB398&lt;=AN398,AO398,0)))</f>
        <v>10000</v>
      </c>
    </row>
    <row r="399" customFormat="false" ht="15.65" hidden="false" customHeight="false" outlineLevel="0" collapsed="false">
      <c r="A399" s="11" t="n">
        <f aca="false">A398+1</f>
        <v>518</v>
      </c>
      <c r="B399" s="12" t="s">
        <v>317</v>
      </c>
      <c r="C399" s="12" t="s">
        <v>318</v>
      </c>
      <c r="D399" s="12" t="s">
        <v>319</v>
      </c>
      <c r="E399" s="12" t="s">
        <v>320</v>
      </c>
      <c r="F399" s="14" t="s">
        <v>136</v>
      </c>
      <c r="G399" s="13" t="s">
        <v>322</v>
      </c>
      <c r="H399" s="12" t="s">
        <v>55</v>
      </c>
      <c r="I399" s="12"/>
      <c r="J399" s="14"/>
      <c r="K399" s="15" t="n">
        <v>45184</v>
      </c>
      <c r="L399" s="14" t="s">
        <v>414</v>
      </c>
      <c r="M399" s="16" t="n">
        <v>1</v>
      </c>
      <c r="N399" s="16" t="n">
        <v>1</v>
      </c>
      <c r="O399" s="17" t="n">
        <v>100000</v>
      </c>
      <c r="P399" s="17" t="n">
        <v>100000</v>
      </c>
      <c r="Q399" s="18" t="n">
        <v>12600</v>
      </c>
      <c r="R399" s="19" t="n">
        <f aca="false">IF(H399="F",1,0)</f>
        <v>0</v>
      </c>
      <c r="S399" s="19" t="n">
        <f aca="false">IF(H399="M",1,0)</f>
        <v>1</v>
      </c>
      <c r="T399" s="11" t="s">
        <v>531</v>
      </c>
      <c r="U399" s="11" t="s">
        <v>325</v>
      </c>
      <c r="V399" s="24" t="n">
        <f aca="false">_xlfn.xlookup(D399,'WRSI Fusion'!$H$4:$H$354,'WRSI Fusion'!$AI$4:$AI$354)</f>
        <v>82.7127323227562</v>
      </c>
      <c r="W399" s="16" t="n">
        <f aca="false">_xlfn.xlookup(D399,'WRSI Maïs'!$H$4:$H$346,'WRSI Maïs'!$AG$4:$AG$346)</f>
        <v>87.7749226142368</v>
      </c>
      <c r="X399" s="16" t="n">
        <f aca="false">_xlfn.xlookup(D399,'WRSI Mil'!$H$5:$H$355,'WRSI Mil'!$AG$5:$AG$355)</f>
        <v>91.7988582593603</v>
      </c>
      <c r="Y399" s="16" t="n">
        <f aca="false">_xlfn.xlookup(D399,'WRSI Sorgho'!$H$4:$H$354,'WRSI Sorgho'!$AI$4:$AI$354)</f>
        <v>83.2982702389205</v>
      </c>
      <c r="Z399" s="16" t="n">
        <f aca="false">V399</f>
        <v>82.7127323227562</v>
      </c>
      <c r="AA399" s="16" t="n">
        <f aca="false">_xlfn.xlookup(D399,'WRSI Fusion'!$H$4:$H$354,'WRSI Fusion'!$AJ$4:$AJ$354)</f>
        <v>68.7266602866405</v>
      </c>
      <c r="AB399" s="21" t="n">
        <f aca="false">AA399/Z399</f>
        <v>0.830907870610051</v>
      </c>
      <c r="AC399" s="11"/>
      <c r="AD399" s="11"/>
      <c r="AE399" s="11"/>
      <c r="AF399" s="22" t="n">
        <v>2023</v>
      </c>
      <c r="AG399" s="22" t="s">
        <v>52</v>
      </c>
      <c r="AH399" s="22" t="s">
        <v>53</v>
      </c>
      <c r="AI399" s="22"/>
      <c r="AJ399" s="23" t="n">
        <v>0.7</v>
      </c>
      <c r="AK399" s="24" t="n">
        <v>100000</v>
      </c>
      <c r="AL399" s="23" t="n">
        <v>0.8</v>
      </c>
      <c r="AM399" s="24" t="n">
        <v>25000</v>
      </c>
      <c r="AN399" s="23" t="n">
        <v>0.9</v>
      </c>
      <c r="AO399" s="24" t="n">
        <v>10000</v>
      </c>
      <c r="AP399" s="25" t="n">
        <f aca="false">IF(AB399&lt;AJ399,AK399,IF(AB399&lt;AL399,AM399,IF(AB399&lt;=AN399,AO399,0)))</f>
        <v>10000</v>
      </c>
    </row>
    <row r="400" customFormat="false" ht="15.65" hidden="false" customHeight="false" outlineLevel="0" collapsed="false">
      <c r="A400" s="11" t="n">
        <f aca="false">A399+1</f>
        <v>519</v>
      </c>
      <c r="B400" s="12" t="s">
        <v>317</v>
      </c>
      <c r="C400" s="12" t="s">
        <v>318</v>
      </c>
      <c r="D400" s="12" t="s">
        <v>319</v>
      </c>
      <c r="E400" s="12" t="s">
        <v>320</v>
      </c>
      <c r="F400" s="14" t="s">
        <v>469</v>
      </c>
      <c r="G400" s="13" t="s">
        <v>322</v>
      </c>
      <c r="H400" s="12" t="s">
        <v>55</v>
      </c>
      <c r="I400" s="12"/>
      <c r="J400" s="14"/>
      <c r="K400" s="15" t="n">
        <v>45184</v>
      </c>
      <c r="L400" s="14" t="s">
        <v>416</v>
      </c>
      <c r="M400" s="16" t="n">
        <v>1</v>
      </c>
      <c r="N400" s="16" t="n">
        <v>1</v>
      </c>
      <c r="O400" s="17" t="n">
        <v>100000</v>
      </c>
      <c r="P400" s="17" t="n">
        <v>100000</v>
      </c>
      <c r="Q400" s="18" t="n">
        <v>12600</v>
      </c>
      <c r="R400" s="19" t="n">
        <f aca="false">IF(H400="F",1,0)</f>
        <v>0</v>
      </c>
      <c r="S400" s="19" t="n">
        <f aca="false">IF(H400="M",1,0)</f>
        <v>1</v>
      </c>
      <c r="T400" s="11" t="s">
        <v>532</v>
      </c>
      <c r="U400" s="11" t="s">
        <v>325</v>
      </c>
      <c r="V400" s="24" t="n">
        <f aca="false">_xlfn.xlookup(D400,'WRSI Fusion'!$H$4:$H$354,'WRSI Fusion'!$AI$4:$AI$354)</f>
        <v>82.7127323227562</v>
      </c>
      <c r="W400" s="16" t="n">
        <f aca="false">_xlfn.xlookup(D400,'WRSI Maïs'!$H$4:$H$346,'WRSI Maïs'!$AG$4:$AG$346)</f>
        <v>87.7749226142368</v>
      </c>
      <c r="X400" s="16" t="n">
        <f aca="false">_xlfn.xlookup(D400,'WRSI Mil'!$H$5:$H$355,'WRSI Mil'!$AG$5:$AG$355)</f>
        <v>91.7988582593603</v>
      </c>
      <c r="Y400" s="16" t="n">
        <f aca="false">_xlfn.xlookup(D400,'WRSI Sorgho'!$H$4:$H$354,'WRSI Sorgho'!$AI$4:$AI$354)</f>
        <v>83.2982702389205</v>
      </c>
      <c r="Z400" s="16" t="n">
        <f aca="false">V400</f>
        <v>82.7127323227562</v>
      </c>
      <c r="AA400" s="16" t="n">
        <f aca="false">_xlfn.xlookup(D400,'WRSI Fusion'!$H$4:$H$354,'WRSI Fusion'!$AJ$4:$AJ$354)</f>
        <v>68.7266602866405</v>
      </c>
      <c r="AB400" s="21" t="n">
        <f aca="false">AA400/Z400</f>
        <v>0.830907870610051</v>
      </c>
      <c r="AC400" s="11"/>
      <c r="AD400" s="11"/>
      <c r="AE400" s="11"/>
      <c r="AF400" s="22" t="n">
        <v>2023</v>
      </c>
      <c r="AG400" s="22" t="s">
        <v>52</v>
      </c>
      <c r="AH400" s="22" t="s">
        <v>53</v>
      </c>
      <c r="AI400" s="22"/>
      <c r="AJ400" s="23" t="n">
        <v>0.7</v>
      </c>
      <c r="AK400" s="24" t="n">
        <v>100000</v>
      </c>
      <c r="AL400" s="23" t="n">
        <v>0.8</v>
      </c>
      <c r="AM400" s="24" t="n">
        <v>25000</v>
      </c>
      <c r="AN400" s="23" t="n">
        <v>0.9</v>
      </c>
      <c r="AO400" s="24" t="n">
        <v>10000</v>
      </c>
      <c r="AP400" s="25" t="n">
        <f aca="false">IF(AB400&lt;AJ400,AK400,IF(AB400&lt;AL400,AM400,IF(AB400&lt;=AN400,AO400,0)))</f>
        <v>10000</v>
      </c>
    </row>
    <row r="401" customFormat="false" ht="15.65" hidden="false" customHeight="false" outlineLevel="0" collapsed="false">
      <c r="A401" s="11" t="n">
        <f aca="false">A400+1</f>
        <v>520</v>
      </c>
      <c r="B401" s="12" t="s">
        <v>317</v>
      </c>
      <c r="C401" s="12" t="s">
        <v>318</v>
      </c>
      <c r="D401" s="12" t="s">
        <v>319</v>
      </c>
      <c r="E401" s="12" t="s">
        <v>320</v>
      </c>
      <c r="F401" s="14" t="s">
        <v>469</v>
      </c>
      <c r="G401" s="13" t="s">
        <v>322</v>
      </c>
      <c r="H401" s="12" t="s">
        <v>48</v>
      </c>
      <c r="I401" s="12"/>
      <c r="J401" s="14"/>
      <c r="K401" s="15" t="n">
        <v>45184</v>
      </c>
      <c r="L401" s="14" t="s">
        <v>533</v>
      </c>
      <c r="M401" s="16" t="n">
        <v>1</v>
      </c>
      <c r="N401" s="16" t="n">
        <v>1</v>
      </c>
      <c r="O401" s="17" t="n">
        <v>100000</v>
      </c>
      <c r="P401" s="17" t="n">
        <v>100000</v>
      </c>
      <c r="Q401" s="18" t="n">
        <v>12600</v>
      </c>
      <c r="R401" s="19" t="n">
        <f aca="false">IF(H401="F",1,0)</f>
        <v>1</v>
      </c>
      <c r="S401" s="19" t="n">
        <f aca="false">IF(H401="M",1,0)</f>
        <v>0</v>
      </c>
      <c r="T401" s="11" t="s">
        <v>534</v>
      </c>
      <c r="U401" s="11" t="s">
        <v>325</v>
      </c>
      <c r="V401" s="24" t="n">
        <f aca="false">_xlfn.xlookup(D401,'WRSI Fusion'!$H$4:$H$354,'WRSI Fusion'!$AI$4:$AI$354)</f>
        <v>82.7127323227562</v>
      </c>
      <c r="W401" s="16" t="n">
        <f aca="false">_xlfn.xlookup(D401,'WRSI Maïs'!$H$4:$H$346,'WRSI Maïs'!$AG$4:$AG$346)</f>
        <v>87.7749226142368</v>
      </c>
      <c r="X401" s="16" t="n">
        <f aca="false">_xlfn.xlookup(D401,'WRSI Mil'!$H$5:$H$355,'WRSI Mil'!$AG$5:$AG$355)</f>
        <v>91.7988582593603</v>
      </c>
      <c r="Y401" s="16" t="n">
        <f aca="false">_xlfn.xlookup(D401,'WRSI Sorgho'!$H$4:$H$354,'WRSI Sorgho'!$AI$4:$AI$354)</f>
        <v>83.2982702389205</v>
      </c>
      <c r="Z401" s="16" t="n">
        <f aca="false">V401</f>
        <v>82.7127323227562</v>
      </c>
      <c r="AA401" s="16" t="n">
        <f aca="false">_xlfn.xlookup(D401,'WRSI Fusion'!$H$4:$H$354,'WRSI Fusion'!$AJ$4:$AJ$354)</f>
        <v>68.7266602866405</v>
      </c>
      <c r="AB401" s="21" t="n">
        <f aca="false">AA401/Z401</f>
        <v>0.830907870610051</v>
      </c>
      <c r="AC401" s="11"/>
      <c r="AD401" s="11"/>
      <c r="AE401" s="11"/>
      <c r="AF401" s="22" t="n">
        <v>2023</v>
      </c>
      <c r="AG401" s="22" t="s">
        <v>52</v>
      </c>
      <c r="AH401" s="22" t="s">
        <v>53</v>
      </c>
      <c r="AI401" s="22"/>
      <c r="AJ401" s="23" t="n">
        <v>0.7</v>
      </c>
      <c r="AK401" s="24" t="n">
        <v>100000</v>
      </c>
      <c r="AL401" s="23" t="n">
        <v>0.8</v>
      </c>
      <c r="AM401" s="24" t="n">
        <v>25000</v>
      </c>
      <c r="AN401" s="23" t="n">
        <v>0.9</v>
      </c>
      <c r="AO401" s="24" t="n">
        <v>10000</v>
      </c>
      <c r="AP401" s="25" t="n">
        <f aca="false">IF(AB401&lt;AJ401,AK401,IF(AB401&lt;AL401,AM401,IF(AB401&lt;=AN401,AO401,0)))</f>
        <v>10000</v>
      </c>
    </row>
    <row r="402" customFormat="false" ht="29.85" hidden="false" customHeight="false" outlineLevel="0" collapsed="false">
      <c r="A402" s="11" t="n">
        <f aca="false">A401+1</f>
        <v>521</v>
      </c>
      <c r="B402" s="12" t="s">
        <v>317</v>
      </c>
      <c r="C402" s="12" t="s">
        <v>318</v>
      </c>
      <c r="D402" s="12" t="s">
        <v>319</v>
      </c>
      <c r="E402" s="12" t="s">
        <v>320</v>
      </c>
      <c r="F402" s="14" t="s">
        <v>475</v>
      </c>
      <c r="G402" s="13" t="s">
        <v>322</v>
      </c>
      <c r="H402" s="12" t="s">
        <v>55</v>
      </c>
      <c r="I402" s="12"/>
      <c r="J402" s="14"/>
      <c r="K402" s="15" t="n">
        <v>45184</v>
      </c>
      <c r="L402" s="14" t="s">
        <v>535</v>
      </c>
      <c r="M402" s="16" t="n">
        <v>1</v>
      </c>
      <c r="N402" s="16" t="n">
        <v>1</v>
      </c>
      <c r="O402" s="17" t="n">
        <v>100000</v>
      </c>
      <c r="P402" s="17" t="n">
        <v>100000</v>
      </c>
      <c r="Q402" s="18" t="n">
        <v>12600</v>
      </c>
      <c r="R402" s="19" t="n">
        <f aca="false">IF(H402="F",1,0)</f>
        <v>0</v>
      </c>
      <c r="S402" s="19" t="n">
        <f aca="false">IF(H402="M",1,0)</f>
        <v>1</v>
      </c>
      <c r="T402" s="11" t="s">
        <v>536</v>
      </c>
      <c r="U402" s="11" t="s">
        <v>325</v>
      </c>
      <c r="V402" s="24" t="n">
        <f aca="false">_xlfn.xlookup(D402,'WRSI Fusion'!$H$4:$H$354,'WRSI Fusion'!$AI$4:$AI$354)</f>
        <v>82.7127323227562</v>
      </c>
      <c r="W402" s="16" t="n">
        <f aca="false">_xlfn.xlookup(D402,'WRSI Maïs'!$H$4:$H$346,'WRSI Maïs'!$AG$4:$AG$346)</f>
        <v>87.7749226142368</v>
      </c>
      <c r="X402" s="16" t="n">
        <f aca="false">_xlfn.xlookup(D402,'WRSI Mil'!$H$5:$H$355,'WRSI Mil'!$AG$5:$AG$355)</f>
        <v>91.7988582593603</v>
      </c>
      <c r="Y402" s="16" t="n">
        <f aca="false">_xlfn.xlookup(D402,'WRSI Sorgho'!$H$4:$H$354,'WRSI Sorgho'!$AI$4:$AI$354)</f>
        <v>83.2982702389205</v>
      </c>
      <c r="Z402" s="16" t="n">
        <f aca="false">V402</f>
        <v>82.7127323227562</v>
      </c>
      <c r="AA402" s="16" t="n">
        <f aca="false">_xlfn.xlookup(D402,'WRSI Fusion'!$H$4:$H$354,'WRSI Fusion'!$AJ$4:$AJ$354)</f>
        <v>68.7266602866405</v>
      </c>
      <c r="AB402" s="21" t="n">
        <f aca="false">AA402/Z402</f>
        <v>0.830907870610051</v>
      </c>
      <c r="AC402" s="11"/>
      <c r="AD402" s="11"/>
      <c r="AE402" s="11"/>
      <c r="AF402" s="22" t="n">
        <v>2023</v>
      </c>
      <c r="AG402" s="22" t="s">
        <v>52</v>
      </c>
      <c r="AH402" s="22" t="s">
        <v>53</v>
      </c>
      <c r="AI402" s="22"/>
      <c r="AJ402" s="23" t="n">
        <v>0.7</v>
      </c>
      <c r="AK402" s="24" t="n">
        <v>100000</v>
      </c>
      <c r="AL402" s="23" t="n">
        <v>0.8</v>
      </c>
      <c r="AM402" s="24" t="n">
        <v>25000</v>
      </c>
      <c r="AN402" s="23" t="n">
        <v>0.9</v>
      </c>
      <c r="AO402" s="24" t="n">
        <v>10000</v>
      </c>
      <c r="AP402" s="25" t="n">
        <f aca="false">IF(AB402&lt;AJ402,AK402,IF(AB402&lt;AL402,AM402,IF(AB402&lt;=AN402,AO402,0)))</f>
        <v>10000</v>
      </c>
    </row>
    <row r="403" customFormat="false" ht="29.85" hidden="false" customHeight="false" outlineLevel="0" collapsed="false">
      <c r="A403" s="11" t="n">
        <f aca="false">A402+1</f>
        <v>522</v>
      </c>
      <c r="B403" s="12" t="s">
        <v>317</v>
      </c>
      <c r="C403" s="12" t="s">
        <v>318</v>
      </c>
      <c r="D403" s="12" t="s">
        <v>319</v>
      </c>
      <c r="E403" s="12" t="s">
        <v>320</v>
      </c>
      <c r="F403" s="14" t="s">
        <v>475</v>
      </c>
      <c r="G403" s="13" t="s">
        <v>322</v>
      </c>
      <c r="H403" s="12" t="s">
        <v>55</v>
      </c>
      <c r="I403" s="12"/>
      <c r="J403" s="14"/>
      <c r="K403" s="15" t="n">
        <v>45184</v>
      </c>
      <c r="L403" s="14" t="s">
        <v>537</v>
      </c>
      <c r="M403" s="16" t="n">
        <v>1</v>
      </c>
      <c r="N403" s="16" t="n">
        <v>1</v>
      </c>
      <c r="O403" s="17" t="n">
        <v>100000</v>
      </c>
      <c r="P403" s="17" t="n">
        <v>100000</v>
      </c>
      <c r="Q403" s="18" t="n">
        <v>12600</v>
      </c>
      <c r="R403" s="19" t="n">
        <f aca="false">IF(H403="F",1,0)</f>
        <v>0</v>
      </c>
      <c r="S403" s="19" t="n">
        <f aca="false">IF(H403="M",1,0)</f>
        <v>1</v>
      </c>
      <c r="T403" s="11" t="s">
        <v>538</v>
      </c>
      <c r="U403" s="11" t="s">
        <v>325</v>
      </c>
      <c r="V403" s="24" t="n">
        <f aca="false">_xlfn.xlookup(D403,'WRSI Fusion'!$H$4:$H$354,'WRSI Fusion'!$AI$4:$AI$354)</f>
        <v>82.7127323227562</v>
      </c>
      <c r="W403" s="16" t="n">
        <f aca="false">_xlfn.xlookup(D403,'WRSI Maïs'!$H$4:$H$346,'WRSI Maïs'!$AG$4:$AG$346)</f>
        <v>87.7749226142368</v>
      </c>
      <c r="X403" s="16" t="n">
        <f aca="false">_xlfn.xlookup(D403,'WRSI Mil'!$H$5:$H$355,'WRSI Mil'!$AG$5:$AG$355)</f>
        <v>91.7988582593603</v>
      </c>
      <c r="Y403" s="16" t="n">
        <f aca="false">_xlfn.xlookup(D403,'WRSI Sorgho'!$H$4:$H$354,'WRSI Sorgho'!$AI$4:$AI$354)</f>
        <v>83.2982702389205</v>
      </c>
      <c r="Z403" s="16" t="n">
        <f aca="false">V403</f>
        <v>82.7127323227562</v>
      </c>
      <c r="AA403" s="16" t="n">
        <f aca="false">_xlfn.xlookup(D403,'WRSI Fusion'!$H$4:$H$354,'WRSI Fusion'!$AJ$4:$AJ$354)</f>
        <v>68.7266602866405</v>
      </c>
      <c r="AB403" s="21" t="n">
        <f aca="false">AA403/Z403</f>
        <v>0.830907870610051</v>
      </c>
      <c r="AC403" s="11"/>
      <c r="AD403" s="11"/>
      <c r="AE403" s="11"/>
      <c r="AF403" s="22" t="n">
        <v>2023</v>
      </c>
      <c r="AG403" s="22" t="s">
        <v>52</v>
      </c>
      <c r="AH403" s="22" t="s">
        <v>53</v>
      </c>
      <c r="AI403" s="22"/>
      <c r="AJ403" s="23" t="n">
        <v>0.7</v>
      </c>
      <c r="AK403" s="24" t="n">
        <v>100000</v>
      </c>
      <c r="AL403" s="23" t="n">
        <v>0.8</v>
      </c>
      <c r="AM403" s="24" t="n">
        <v>25000</v>
      </c>
      <c r="AN403" s="23" t="n">
        <v>0.9</v>
      </c>
      <c r="AO403" s="24" t="n">
        <v>10000</v>
      </c>
      <c r="AP403" s="25" t="n">
        <f aca="false">IF(AB403&lt;AJ403,AK403,IF(AB403&lt;AL403,AM403,IF(AB403&lt;=AN403,AO403,0)))</f>
        <v>10000</v>
      </c>
    </row>
    <row r="404" customFormat="false" ht="15.65" hidden="false" customHeight="false" outlineLevel="0" collapsed="false">
      <c r="A404" s="11" t="n">
        <f aca="false">A403+1</f>
        <v>523</v>
      </c>
      <c r="B404" s="12" t="s">
        <v>317</v>
      </c>
      <c r="C404" s="12" t="s">
        <v>318</v>
      </c>
      <c r="D404" s="12" t="s">
        <v>319</v>
      </c>
      <c r="E404" s="12" t="s">
        <v>320</v>
      </c>
      <c r="F404" s="14" t="s">
        <v>469</v>
      </c>
      <c r="G404" s="13" t="s">
        <v>322</v>
      </c>
      <c r="H404" s="12" t="s">
        <v>55</v>
      </c>
      <c r="I404" s="12"/>
      <c r="J404" s="14"/>
      <c r="K404" s="15" t="n">
        <v>45184</v>
      </c>
      <c r="L404" s="14" t="s">
        <v>414</v>
      </c>
      <c r="M404" s="16" t="n">
        <v>1</v>
      </c>
      <c r="N404" s="16" t="n">
        <v>1</v>
      </c>
      <c r="O404" s="17" t="n">
        <v>100000</v>
      </c>
      <c r="P404" s="17" t="n">
        <v>100000</v>
      </c>
      <c r="Q404" s="18" t="n">
        <v>12600</v>
      </c>
      <c r="R404" s="19" t="n">
        <f aca="false">IF(H404="F",1,0)</f>
        <v>0</v>
      </c>
      <c r="S404" s="19" t="n">
        <f aca="false">IF(H404="M",1,0)</f>
        <v>1</v>
      </c>
      <c r="T404" s="11" t="s">
        <v>539</v>
      </c>
      <c r="U404" s="11" t="s">
        <v>325</v>
      </c>
      <c r="V404" s="24" t="n">
        <f aca="false">_xlfn.xlookup(D404,'WRSI Fusion'!$H$4:$H$354,'WRSI Fusion'!$AI$4:$AI$354)</f>
        <v>82.7127323227562</v>
      </c>
      <c r="W404" s="16" t="n">
        <f aca="false">_xlfn.xlookup(D404,'WRSI Maïs'!$H$4:$H$346,'WRSI Maïs'!$AG$4:$AG$346)</f>
        <v>87.7749226142368</v>
      </c>
      <c r="X404" s="16" t="n">
        <f aca="false">_xlfn.xlookup(D404,'WRSI Mil'!$H$5:$H$355,'WRSI Mil'!$AG$5:$AG$355)</f>
        <v>91.7988582593603</v>
      </c>
      <c r="Y404" s="16" t="n">
        <f aca="false">_xlfn.xlookup(D404,'WRSI Sorgho'!$H$4:$H$354,'WRSI Sorgho'!$AI$4:$AI$354)</f>
        <v>83.2982702389205</v>
      </c>
      <c r="Z404" s="16" t="n">
        <f aca="false">V404</f>
        <v>82.7127323227562</v>
      </c>
      <c r="AA404" s="16" t="n">
        <f aca="false">_xlfn.xlookup(D404,'WRSI Fusion'!$H$4:$H$354,'WRSI Fusion'!$AJ$4:$AJ$354)</f>
        <v>68.7266602866405</v>
      </c>
      <c r="AB404" s="21" t="n">
        <f aca="false">AA404/Z404</f>
        <v>0.830907870610051</v>
      </c>
      <c r="AC404" s="11"/>
      <c r="AD404" s="11"/>
      <c r="AE404" s="11"/>
      <c r="AF404" s="22" t="n">
        <v>2023</v>
      </c>
      <c r="AG404" s="22" t="s">
        <v>52</v>
      </c>
      <c r="AH404" s="22" t="s">
        <v>53</v>
      </c>
      <c r="AI404" s="22"/>
      <c r="AJ404" s="23" t="n">
        <v>0.7</v>
      </c>
      <c r="AK404" s="24" t="n">
        <v>100000</v>
      </c>
      <c r="AL404" s="23" t="n">
        <v>0.8</v>
      </c>
      <c r="AM404" s="24" t="n">
        <v>25000</v>
      </c>
      <c r="AN404" s="23" t="n">
        <v>0.9</v>
      </c>
      <c r="AO404" s="24" t="n">
        <v>10000</v>
      </c>
      <c r="AP404" s="25" t="n">
        <f aca="false">IF(AB404&lt;AJ404,AK404,IF(AB404&lt;AL404,AM404,IF(AB404&lt;=AN404,AO404,0)))</f>
        <v>10000</v>
      </c>
    </row>
    <row r="405" customFormat="false" ht="15.65" hidden="false" customHeight="false" outlineLevel="0" collapsed="false">
      <c r="A405" s="11" t="n">
        <f aca="false">A404+1</f>
        <v>524</v>
      </c>
      <c r="B405" s="12" t="s">
        <v>317</v>
      </c>
      <c r="C405" s="12" t="s">
        <v>318</v>
      </c>
      <c r="D405" s="12" t="s">
        <v>319</v>
      </c>
      <c r="E405" s="12" t="s">
        <v>320</v>
      </c>
      <c r="F405" s="14" t="s">
        <v>475</v>
      </c>
      <c r="G405" s="13" t="s">
        <v>322</v>
      </c>
      <c r="H405" s="12" t="s">
        <v>55</v>
      </c>
      <c r="I405" s="12"/>
      <c r="J405" s="14"/>
      <c r="K405" s="15" t="n">
        <v>45184</v>
      </c>
      <c r="L405" s="14" t="s">
        <v>326</v>
      </c>
      <c r="M405" s="16" t="n">
        <v>1</v>
      </c>
      <c r="N405" s="16" t="n">
        <v>1</v>
      </c>
      <c r="O405" s="17" t="n">
        <v>100000</v>
      </c>
      <c r="P405" s="17" t="n">
        <v>100000</v>
      </c>
      <c r="Q405" s="18" t="n">
        <v>12600</v>
      </c>
      <c r="R405" s="19" t="n">
        <f aca="false">IF(H405="F",1,0)</f>
        <v>0</v>
      </c>
      <c r="S405" s="19" t="n">
        <f aca="false">IF(H405="M",1,0)</f>
        <v>1</v>
      </c>
      <c r="T405" s="11" t="s">
        <v>540</v>
      </c>
      <c r="U405" s="11" t="s">
        <v>328</v>
      </c>
      <c r="V405" s="24" t="n">
        <f aca="false">_xlfn.xlookup(D405,'WRSI Fusion'!$H$4:$H$354,'WRSI Fusion'!$AI$4:$AI$354)</f>
        <v>82.7127323227562</v>
      </c>
      <c r="W405" s="16" t="n">
        <f aca="false">_xlfn.xlookup(D405,'WRSI Maïs'!$H$4:$H$346,'WRSI Maïs'!$AG$4:$AG$346)</f>
        <v>87.7749226142368</v>
      </c>
      <c r="X405" s="16" t="n">
        <f aca="false">_xlfn.xlookup(D405,'WRSI Mil'!$H$5:$H$355,'WRSI Mil'!$AG$5:$AG$355)</f>
        <v>91.7988582593603</v>
      </c>
      <c r="Y405" s="16" t="n">
        <f aca="false">_xlfn.xlookup(D405,'WRSI Sorgho'!$H$4:$H$354,'WRSI Sorgho'!$AI$4:$AI$354)</f>
        <v>83.2982702389205</v>
      </c>
      <c r="Z405" s="16" t="n">
        <f aca="false">X405</f>
        <v>91.7988582593603</v>
      </c>
      <c r="AA405" s="16" t="n">
        <f aca="false">_xlfn.xlookup(D405,'WRSI Mil'!$H$5:$H$355,'WRSI Mil'!$AH$5:$AH$355)</f>
        <v>77.0752632087311</v>
      </c>
      <c r="AB405" s="21" t="n">
        <f aca="false">AA405/Z405</f>
        <v>0.839610259541241</v>
      </c>
      <c r="AC405" s="11"/>
      <c r="AD405" s="11"/>
      <c r="AE405" s="11"/>
      <c r="AF405" s="22" t="n">
        <v>2023</v>
      </c>
      <c r="AG405" s="22" t="s">
        <v>52</v>
      </c>
      <c r="AH405" s="22" t="s">
        <v>53</v>
      </c>
      <c r="AI405" s="22"/>
      <c r="AJ405" s="23" t="n">
        <v>0.7</v>
      </c>
      <c r="AK405" s="24" t="n">
        <v>100000</v>
      </c>
      <c r="AL405" s="23" t="n">
        <v>0.8</v>
      </c>
      <c r="AM405" s="24" t="n">
        <v>25000</v>
      </c>
      <c r="AN405" s="23" t="n">
        <v>0.9</v>
      </c>
      <c r="AO405" s="24" t="n">
        <v>10000</v>
      </c>
      <c r="AP405" s="25" t="n">
        <f aca="false">IF(AB405&lt;AJ405,AK405,IF(AB405&lt;AL405,AM405,IF(AB405&lt;=AN405,AO405,0)))</f>
        <v>10000</v>
      </c>
    </row>
    <row r="406" customFormat="false" ht="29.85" hidden="false" customHeight="false" outlineLevel="0" collapsed="false">
      <c r="A406" s="11" t="n">
        <f aca="false">A405+1</f>
        <v>525</v>
      </c>
      <c r="B406" s="12" t="s">
        <v>317</v>
      </c>
      <c r="C406" s="12" t="s">
        <v>318</v>
      </c>
      <c r="D406" s="12" t="s">
        <v>319</v>
      </c>
      <c r="E406" s="12" t="s">
        <v>320</v>
      </c>
      <c r="F406" s="14" t="s">
        <v>469</v>
      </c>
      <c r="G406" s="13" t="s">
        <v>322</v>
      </c>
      <c r="H406" s="12" t="s">
        <v>55</v>
      </c>
      <c r="I406" s="12"/>
      <c r="J406" s="14"/>
      <c r="K406" s="15" t="n">
        <v>45184</v>
      </c>
      <c r="L406" s="14" t="s">
        <v>541</v>
      </c>
      <c r="M406" s="16" t="n">
        <v>1</v>
      </c>
      <c r="N406" s="16" t="n">
        <v>1</v>
      </c>
      <c r="O406" s="17" t="n">
        <v>100000</v>
      </c>
      <c r="P406" s="17" t="n">
        <v>100000</v>
      </c>
      <c r="Q406" s="18" t="n">
        <v>12600</v>
      </c>
      <c r="R406" s="19" t="n">
        <f aca="false">IF(H406="F",1,0)</f>
        <v>0</v>
      </c>
      <c r="S406" s="19" t="n">
        <f aca="false">IF(H406="M",1,0)</f>
        <v>1</v>
      </c>
      <c r="T406" s="11" t="s">
        <v>542</v>
      </c>
      <c r="U406" s="11" t="s">
        <v>325</v>
      </c>
      <c r="V406" s="24" t="n">
        <f aca="false">_xlfn.xlookup(D406,'WRSI Fusion'!$H$4:$H$354,'WRSI Fusion'!$AI$4:$AI$354)</f>
        <v>82.7127323227562</v>
      </c>
      <c r="W406" s="16" t="n">
        <f aca="false">_xlfn.xlookup(D406,'WRSI Maïs'!$H$4:$H$346,'WRSI Maïs'!$AG$4:$AG$346)</f>
        <v>87.7749226142368</v>
      </c>
      <c r="X406" s="16" t="n">
        <f aca="false">_xlfn.xlookup(D406,'WRSI Mil'!$H$5:$H$355,'WRSI Mil'!$AG$5:$AG$355)</f>
        <v>91.7988582593603</v>
      </c>
      <c r="Y406" s="16" t="n">
        <f aca="false">_xlfn.xlookup(D406,'WRSI Sorgho'!$H$4:$H$354,'WRSI Sorgho'!$AI$4:$AI$354)</f>
        <v>83.2982702389205</v>
      </c>
      <c r="Z406" s="16" t="n">
        <f aca="false">V406</f>
        <v>82.7127323227562</v>
      </c>
      <c r="AA406" s="16" t="n">
        <f aca="false">_xlfn.xlookup(D406,'WRSI Fusion'!$H$4:$H$354,'WRSI Fusion'!$AJ$4:$AJ$354)</f>
        <v>68.7266602866405</v>
      </c>
      <c r="AB406" s="21" t="n">
        <f aca="false">AA406/Z406</f>
        <v>0.830907870610051</v>
      </c>
      <c r="AC406" s="11"/>
      <c r="AD406" s="11"/>
      <c r="AE406" s="11"/>
      <c r="AF406" s="22" t="n">
        <v>2023</v>
      </c>
      <c r="AG406" s="22" t="s">
        <v>52</v>
      </c>
      <c r="AH406" s="22" t="s">
        <v>53</v>
      </c>
      <c r="AI406" s="22"/>
      <c r="AJ406" s="23" t="n">
        <v>0.7</v>
      </c>
      <c r="AK406" s="24" t="n">
        <v>100000</v>
      </c>
      <c r="AL406" s="23" t="n">
        <v>0.8</v>
      </c>
      <c r="AM406" s="24" t="n">
        <v>25000</v>
      </c>
      <c r="AN406" s="23" t="n">
        <v>0.9</v>
      </c>
      <c r="AO406" s="24" t="n">
        <v>10000</v>
      </c>
      <c r="AP406" s="25" t="n">
        <f aca="false">IF(AB406&lt;AJ406,AK406,IF(AB406&lt;AL406,AM406,IF(AB406&lt;=AN406,AO406,0)))</f>
        <v>10000</v>
      </c>
    </row>
    <row r="407" customFormat="false" ht="29.85" hidden="false" customHeight="false" outlineLevel="0" collapsed="false">
      <c r="A407" s="11" t="n">
        <f aca="false">A406+1</f>
        <v>526</v>
      </c>
      <c r="B407" s="12" t="s">
        <v>317</v>
      </c>
      <c r="C407" s="12" t="s">
        <v>318</v>
      </c>
      <c r="D407" s="12" t="s">
        <v>319</v>
      </c>
      <c r="E407" s="12" t="s">
        <v>320</v>
      </c>
      <c r="F407" s="14" t="s">
        <v>469</v>
      </c>
      <c r="G407" s="13" t="s">
        <v>322</v>
      </c>
      <c r="H407" s="12" t="s">
        <v>55</v>
      </c>
      <c r="I407" s="12"/>
      <c r="J407" s="14"/>
      <c r="K407" s="15" t="n">
        <v>45184</v>
      </c>
      <c r="L407" s="14" t="s">
        <v>543</v>
      </c>
      <c r="M407" s="16" t="n">
        <v>1</v>
      </c>
      <c r="N407" s="16" t="n">
        <v>1</v>
      </c>
      <c r="O407" s="17" t="n">
        <v>100000</v>
      </c>
      <c r="P407" s="17" t="n">
        <v>100000</v>
      </c>
      <c r="Q407" s="18" t="n">
        <v>12600</v>
      </c>
      <c r="R407" s="19" t="n">
        <f aca="false">IF(H407="F",1,0)</f>
        <v>0</v>
      </c>
      <c r="S407" s="19" t="n">
        <f aca="false">IF(H407="M",1,0)</f>
        <v>1</v>
      </c>
      <c r="T407" s="11" t="s">
        <v>544</v>
      </c>
      <c r="U407" s="11" t="s">
        <v>325</v>
      </c>
      <c r="V407" s="24" t="n">
        <f aca="false">_xlfn.xlookup(D407,'WRSI Fusion'!$H$4:$H$354,'WRSI Fusion'!$AI$4:$AI$354)</f>
        <v>82.7127323227562</v>
      </c>
      <c r="W407" s="16" t="n">
        <f aca="false">_xlfn.xlookup(D407,'WRSI Maïs'!$H$4:$H$346,'WRSI Maïs'!$AG$4:$AG$346)</f>
        <v>87.7749226142368</v>
      </c>
      <c r="X407" s="16" t="n">
        <f aca="false">_xlfn.xlookup(D407,'WRSI Mil'!$H$5:$H$355,'WRSI Mil'!$AG$5:$AG$355)</f>
        <v>91.7988582593603</v>
      </c>
      <c r="Y407" s="16" t="n">
        <f aca="false">_xlfn.xlookup(D407,'WRSI Sorgho'!$H$4:$H$354,'WRSI Sorgho'!$AI$4:$AI$354)</f>
        <v>83.2982702389205</v>
      </c>
      <c r="Z407" s="16" t="n">
        <f aca="false">V407</f>
        <v>82.7127323227562</v>
      </c>
      <c r="AA407" s="16" t="n">
        <f aca="false">_xlfn.xlookup(D407,'WRSI Fusion'!$H$4:$H$354,'WRSI Fusion'!$AJ$4:$AJ$354)</f>
        <v>68.7266602866405</v>
      </c>
      <c r="AB407" s="21" t="n">
        <f aca="false">AA407/Z407</f>
        <v>0.830907870610051</v>
      </c>
      <c r="AC407" s="11"/>
      <c r="AD407" s="11"/>
      <c r="AE407" s="11"/>
      <c r="AF407" s="22" t="n">
        <v>2023</v>
      </c>
      <c r="AG407" s="22" t="s">
        <v>52</v>
      </c>
      <c r="AH407" s="22" t="s">
        <v>53</v>
      </c>
      <c r="AI407" s="22"/>
      <c r="AJ407" s="23" t="n">
        <v>0.7</v>
      </c>
      <c r="AK407" s="24" t="n">
        <v>100000</v>
      </c>
      <c r="AL407" s="23" t="n">
        <v>0.8</v>
      </c>
      <c r="AM407" s="24" t="n">
        <v>25000</v>
      </c>
      <c r="AN407" s="23" t="n">
        <v>0.9</v>
      </c>
      <c r="AO407" s="24" t="n">
        <v>10000</v>
      </c>
      <c r="AP407" s="25" t="n">
        <f aca="false">IF(AB407&lt;AJ407,AK407,IF(AB407&lt;AL407,AM407,IF(AB407&lt;=AN407,AO407,0)))</f>
        <v>10000</v>
      </c>
    </row>
    <row r="408" customFormat="false" ht="15.65" hidden="false" customHeight="false" outlineLevel="0" collapsed="false">
      <c r="A408" s="11" t="n">
        <f aca="false">A407+1</f>
        <v>527</v>
      </c>
      <c r="B408" s="12" t="s">
        <v>317</v>
      </c>
      <c r="C408" s="12" t="s">
        <v>318</v>
      </c>
      <c r="D408" s="12" t="s">
        <v>319</v>
      </c>
      <c r="E408" s="12" t="s">
        <v>320</v>
      </c>
      <c r="F408" s="14" t="s">
        <v>469</v>
      </c>
      <c r="G408" s="13" t="s">
        <v>322</v>
      </c>
      <c r="H408" s="12" t="s">
        <v>55</v>
      </c>
      <c r="I408" s="12"/>
      <c r="J408" s="14"/>
      <c r="K408" s="15" t="n">
        <v>45184</v>
      </c>
      <c r="L408" s="14" t="s">
        <v>414</v>
      </c>
      <c r="M408" s="16" t="n">
        <v>1</v>
      </c>
      <c r="N408" s="16" t="n">
        <v>1</v>
      </c>
      <c r="O408" s="17" t="n">
        <v>100000</v>
      </c>
      <c r="P408" s="17" t="n">
        <v>100000</v>
      </c>
      <c r="Q408" s="18" t="n">
        <v>12600</v>
      </c>
      <c r="R408" s="19" t="n">
        <f aca="false">IF(H408="F",1,0)</f>
        <v>0</v>
      </c>
      <c r="S408" s="19" t="n">
        <f aca="false">IF(H408="M",1,0)</f>
        <v>1</v>
      </c>
      <c r="T408" s="11" t="s">
        <v>545</v>
      </c>
      <c r="U408" s="11" t="s">
        <v>325</v>
      </c>
      <c r="V408" s="24" t="n">
        <f aca="false">_xlfn.xlookup(D408,'WRSI Fusion'!$H$4:$H$354,'WRSI Fusion'!$AI$4:$AI$354)</f>
        <v>82.7127323227562</v>
      </c>
      <c r="W408" s="16" t="n">
        <f aca="false">_xlfn.xlookup(D408,'WRSI Maïs'!$H$4:$H$346,'WRSI Maïs'!$AG$4:$AG$346)</f>
        <v>87.7749226142368</v>
      </c>
      <c r="X408" s="16" t="n">
        <f aca="false">_xlfn.xlookup(D408,'WRSI Mil'!$H$5:$H$355,'WRSI Mil'!$AG$5:$AG$355)</f>
        <v>91.7988582593603</v>
      </c>
      <c r="Y408" s="16" t="n">
        <f aca="false">_xlfn.xlookup(D408,'WRSI Sorgho'!$H$4:$H$354,'WRSI Sorgho'!$AI$4:$AI$354)</f>
        <v>83.2982702389205</v>
      </c>
      <c r="Z408" s="16" t="n">
        <f aca="false">V408</f>
        <v>82.7127323227562</v>
      </c>
      <c r="AA408" s="16" t="n">
        <f aca="false">_xlfn.xlookup(D408,'WRSI Fusion'!$H$4:$H$354,'WRSI Fusion'!$AJ$4:$AJ$354)</f>
        <v>68.7266602866405</v>
      </c>
      <c r="AB408" s="21" t="n">
        <f aca="false">AA408/Z408</f>
        <v>0.830907870610051</v>
      </c>
      <c r="AC408" s="11"/>
      <c r="AD408" s="11"/>
      <c r="AE408" s="11"/>
      <c r="AF408" s="22" t="n">
        <v>2023</v>
      </c>
      <c r="AG408" s="22" t="s">
        <v>52</v>
      </c>
      <c r="AH408" s="22" t="s">
        <v>53</v>
      </c>
      <c r="AI408" s="22"/>
      <c r="AJ408" s="23" t="n">
        <v>0.7</v>
      </c>
      <c r="AK408" s="24" t="n">
        <v>100000</v>
      </c>
      <c r="AL408" s="23" t="n">
        <v>0.8</v>
      </c>
      <c r="AM408" s="24" t="n">
        <v>25000</v>
      </c>
      <c r="AN408" s="23" t="n">
        <v>0.9</v>
      </c>
      <c r="AO408" s="24" t="n">
        <v>10000</v>
      </c>
      <c r="AP408" s="25" t="n">
        <f aca="false">IF(AB408&lt;AJ408,AK408,IF(AB408&lt;AL408,AM408,IF(AB408&lt;=AN408,AO408,0)))</f>
        <v>10000</v>
      </c>
    </row>
    <row r="409" customFormat="false" ht="15.65" hidden="false" customHeight="false" outlineLevel="0" collapsed="false">
      <c r="A409" s="11" t="n">
        <f aca="false">A408+1</f>
        <v>528</v>
      </c>
      <c r="B409" s="12" t="s">
        <v>317</v>
      </c>
      <c r="C409" s="12" t="s">
        <v>318</v>
      </c>
      <c r="D409" s="12" t="s">
        <v>319</v>
      </c>
      <c r="E409" s="12" t="s">
        <v>320</v>
      </c>
      <c r="F409" s="14" t="s">
        <v>469</v>
      </c>
      <c r="G409" s="13" t="s">
        <v>322</v>
      </c>
      <c r="H409" s="12" t="s">
        <v>48</v>
      </c>
      <c r="I409" s="12"/>
      <c r="J409" s="14"/>
      <c r="K409" s="15" t="n">
        <v>45184</v>
      </c>
      <c r="L409" s="14" t="s">
        <v>416</v>
      </c>
      <c r="M409" s="16" t="n">
        <v>1</v>
      </c>
      <c r="N409" s="16" t="n">
        <v>1</v>
      </c>
      <c r="O409" s="17" t="n">
        <v>100000</v>
      </c>
      <c r="P409" s="17" t="n">
        <v>100000</v>
      </c>
      <c r="Q409" s="18" t="n">
        <v>12600</v>
      </c>
      <c r="R409" s="19" t="n">
        <f aca="false">IF(H409="F",1,0)</f>
        <v>1</v>
      </c>
      <c r="S409" s="19" t="n">
        <f aca="false">IF(H409="M",1,0)</f>
        <v>0</v>
      </c>
      <c r="T409" s="11" t="s">
        <v>546</v>
      </c>
      <c r="U409" s="11" t="s">
        <v>325</v>
      </c>
      <c r="V409" s="24" t="n">
        <f aca="false">_xlfn.xlookup(D409,'WRSI Fusion'!$H$4:$H$354,'WRSI Fusion'!$AI$4:$AI$354)</f>
        <v>82.7127323227562</v>
      </c>
      <c r="W409" s="16" t="n">
        <f aca="false">_xlfn.xlookup(D409,'WRSI Maïs'!$H$4:$H$346,'WRSI Maïs'!$AG$4:$AG$346)</f>
        <v>87.7749226142368</v>
      </c>
      <c r="X409" s="16" t="n">
        <f aca="false">_xlfn.xlookup(D409,'WRSI Mil'!$H$5:$H$355,'WRSI Mil'!$AG$5:$AG$355)</f>
        <v>91.7988582593603</v>
      </c>
      <c r="Y409" s="16" t="n">
        <f aca="false">_xlfn.xlookup(D409,'WRSI Sorgho'!$H$4:$H$354,'WRSI Sorgho'!$AI$4:$AI$354)</f>
        <v>83.2982702389205</v>
      </c>
      <c r="Z409" s="16" t="n">
        <f aca="false">V409</f>
        <v>82.7127323227562</v>
      </c>
      <c r="AA409" s="16" t="n">
        <f aca="false">_xlfn.xlookup(D409,'WRSI Fusion'!$H$4:$H$354,'WRSI Fusion'!$AJ$4:$AJ$354)</f>
        <v>68.7266602866405</v>
      </c>
      <c r="AB409" s="21" t="n">
        <f aca="false">AA409/Z409</f>
        <v>0.830907870610051</v>
      </c>
      <c r="AC409" s="11"/>
      <c r="AD409" s="11"/>
      <c r="AE409" s="11"/>
      <c r="AF409" s="22" t="n">
        <v>2023</v>
      </c>
      <c r="AG409" s="22" t="s">
        <v>52</v>
      </c>
      <c r="AH409" s="22" t="s">
        <v>53</v>
      </c>
      <c r="AI409" s="22"/>
      <c r="AJ409" s="23" t="n">
        <v>0.7</v>
      </c>
      <c r="AK409" s="24" t="n">
        <v>100000</v>
      </c>
      <c r="AL409" s="23" t="n">
        <v>0.8</v>
      </c>
      <c r="AM409" s="24" t="n">
        <v>25000</v>
      </c>
      <c r="AN409" s="23" t="n">
        <v>0.9</v>
      </c>
      <c r="AO409" s="24" t="n">
        <v>10000</v>
      </c>
      <c r="AP409" s="25" t="n">
        <f aca="false">IF(AB409&lt;AJ409,AK409,IF(AB409&lt;AL409,AM409,IF(AB409&lt;=AN409,AO409,0)))</f>
        <v>10000</v>
      </c>
    </row>
    <row r="410" customFormat="false" ht="29.85" hidden="false" customHeight="false" outlineLevel="0" collapsed="false">
      <c r="A410" s="11" t="n">
        <f aca="false">A409+1</f>
        <v>529</v>
      </c>
      <c r="B410" s="12" t="s">
        <v>317</v>
      </c>
      <c r="C410" s="12" t="s">
        <v>318</v>
      </c>
      <c r="D410" s="12" t="s">
        <v>319</v>
      </c>
      <c r="E410" s="12" t="s">
        <v>320</v>
      </c>
      <c r="F410" s="14" t="s">
        <v>547</v>
      </c>
      <c r="G410" s="13" t="s">
        <v>322</v>
      </c>
      <c r="H410" s="12" t="s">
        <v>48</v>
      </c>
      <c r="I410" s="12"/>
      <c r="J410" s="14"/>
      <c r="K410" s="15" t="n">
        <v>45184</v>
      </c>
      <c r="L410" s="14" t="s">
        <v>548</v>
      </c>
      <c r="M410" s="16" t="n">
        <v>1</v>
      </c>
      <c r="N410" s="16" t="n">
        <v>1</v>
      </c>
      <c r="O410" s="17" t="n">
        <v>100000</v>
      </c>
      <c r="P410" s="17" t="n">
        <v>100000</v>
      </c>
      <c r="Q410" s="18" t="n">
        <v>12600</v>
      </c>
      <c r="R410" s="19" t="n">
        <f aca="false">IF(H410="F",1,0)</f>
        <v>1</v>
      </c>
      <c r="S410" s="19" t="n">
        <f aca="false">IF(H410="M",1,0)</f>
        <v>0</v>
      </c>
      <c r="T410" s="11" t="s">
        <v>549</v>
      </c>
      <c r="U410" s="11" t="s">
        <v>325</v>
      </c>
      <c r="V410" s="24" t="n">
        <f aca="false">_xlfn.xlookup(D410,'WRSI Fusion'!$H$4:$H$354,'WRSI Fusion'!$AI$4:$AI$354)</f>
        <v>82.7127323227562</v>
      </c>
      <c r="W410" s="16" t="n">
        <f aca="false">_xlfn.xlookup(D410,'WRSI Maïs'!$H$4:$H$346,'WRSI Maïs'!$AG$4:$AG$346)</f>
        <v>87.7749226142368</v>
      </c>
      <c r="X410" s="16" t="n">
        <f aca="false">_xlfn.xlookup(D410,'WRSI Mil'!$H$5:$H$355,'WRSI Mil'!$AG$5:$AG$355)</f>
        <v>91.7988582593603</v>
      </c>
      <c r="Y410" s="16" t="n">
        <f aca="false">_xlfn.xlookup(D410,'WRSI Sorgho'!$H$4:$H$354,'WRSI Sorgho'!$AI$4:$AI$354)</f>
        <v>83.2982702389205</v>
      </c>
      <c r="Z410" s="16" t="n">
        <f aca="false">V410</f>
        <v>82.7127323227562</v>
      </c>
      <c r="AA410" s="16" t="n">
        <f aca="false">_xlfn.xlookup(D410,'WRSI Fusion'!$H$4:$H$354,'WRSI Fusion'!$AJ$4:$AJ$354)</f>
        <v>68.7266602866405</v>
      </c>
      <c r="AB410" s="21" t="n">
        <f aca="false">AA410/Z410</f>
        <v>0.830907870610051</v>
      </c>
      <c r="AC410" s="11"/>
      <c r="AD410" s="11"/>
      <c r="AE410" s="11"/>
      <c r="AF410" s="22" t="n">
        <v>2023</v>
      </c>
      <c r="AG410" s="22" t="s">
        <v>52</v>
      </c>
      <c r="AH410" s="22" t="s">
        <v>53</v>
      </c>
      <c r="AI410" s="22"/>
      <c r="AJ410" s="23" t="n">
        <v>0.7</v>
      </c>
      <c r="AK410" s="24" t="n">
        <v>100000</v>
      </c>
      <c r="AL410" s="23" t="n">
        <v>0.8</v>
      </c>
      <c r="AM410" s="24" t="n">
        <v>25000</v>
      </c>
      <c r="AN410" s="23" t="n">
        <v>0.9</v>
      </c>
      <c r="AO410" s="24" t="n">
        <v>10000</v>
      </c>
      <c r="AP410" s="25" t="n">
        <f aca="false">IF(AB410&lt;AJ410,AK410,IF(AB410&lt;AL410,AM410,IF(AB410&lt;=AN410,AO410,0)))</f>
        <v>10000</v>
      </c>
    </row>
    <row r="411" customFormat="false" ht="29.85" hidden="false" customHeight="false" outlineLevel="0" collapsed="false">
      <c r="A411" s="11" t="n">
        <f aca="false">A410+1</f>
        <v>530</v>
      </c>
      <c r="B411" s="12" t="s">
        <v>317</v>
      </c>
      <c r="C411" s="12" t="s">
        <v>318</v>
      </c>
      <c r="D411" s="12" t="s">
        <v>319</v>
      </c>
      <c r="E411" s="12" t="s">
        <v>320</v>
      </c>
      <c r="F411" s="14" t="s">
        <v>469</v>
      </c>
      <c r="G411" s="13" t="s">
        <v>322</v>
      </c>
      <c r="H411" s="12" t="s">
        <v>55</v>
      </c>
      <c r="I411" s="12"/>
      <c r="J411" s="14"/>
      <c r="K411" s="15" t="n">
        <v>45184</v>
      </c>
      <c r="L411" s="14" t="s">
        <v>550</v>
      </c>
      <c r="M411" s="16" t="n">
        <v>1</v>
      </c>
      <c r="N411" s="16" t="n">
        <v>1</v>
      </c>
      <c r="O411" s="17" t="n">
        <v>100000</v>
      </c>
      <c r="P411" s="17" t="n">
        <v>100000</v>
      </c>
      <c r="Q411" s="18" t="n">
        <v>12600</v>
      </c>
      <c r="R411" s="19" t="n">
        <f aca="false">IF(H411="F",1,0)</f>
        <v>0</v>
      </c>
      <c r="S411" s="19" t="n">
        <f aca="false">IF(H411="M",1,0)</f>
        <v>1</v>
      </c>
      <c r="T411" s="11" t="s">
        <v>551</v>
      </c>
      <c r="U411" s="11" t="s">
        <v>325</v>
      </c>
      <c r="V411" s="24" t="n">
        <f aca="false">_xlfn.xlookup(D411,'WRSI Fusion'!$H$4:$H$354,'WRSI Fusion'!$AI$4:$AI$354)</f>
        <v>82.7127323227562</v>
      </c>
      <c r="W411" s="16" t="n">
        <f aca="false">_xlfn.xlookup(D411,'WRSI Maïs'!$H$4:$H$346,'WRSI Maïs'!$AG$4:$AG$346)</f>
        <v>87.7749226142368</v>
      </c>
      <c r="X411" s="16" t="n">
        <f aca="false">_xlfn.xlookup(D411,'WRSI Mil'!$H$5:$H$355,'WRSI Mil'!$AG$5:$AG$355)</f>
        <v>91.7988582593603</v>
      </c>
      <c r="Y411" s="16" t="n">
        <f aca="false">_xlfn.xlookup(D411,'WRSI Sorgho'!$H$4:$H$354,'WRSI Sorgho'!$AI$4:$AI$354)</f>
        <v>83.2982702389205</v>
      </c>
      <c r="Z411" s="16" t="n">
        <f aca="false">V411</f>
        <v>82.7127323227562</v>
      </c>
      <c r="AA411" s="16" t="n">
        <f aca="false">_xlfn.xlookup(D411,'WRSI Fusion'!$H$4:$H$354,'WRSI Fusion'!$AJ$4:$AJ$354)</f>
        <v>68.7266602866405</v>
      </c>
      <c r="AB411" s="21" t="n">
        <f aca="false">AA411/Z411</f>
        <v>0.830907870610051</v>
      </c>
      <c r="AC411" s="11"/>
      <c r="AD411" s="11"/>
      <c r="AE411" s="11"/>
      <c r="AF411" s="22" t="n">
        <v>2023</v>
      </c>
      <c r="AG411" s="22" t="s">
        <v>52</v>
      </c>
      <c r="AH411" s="22" t="s">
        <v>53</v>
      </c>
      <c r="AI411" s="22"/>
      <c r="AJ411" s="23" t="n">
        <v>0.7</v>
      </c>
      <c r="AK411" s="24" t="n">
        <v>100000</v>
      </c>
      <c r="AL411" s="23" t="n">
        <v>0.8</v>
      </c>
      <c r="AM411" s="24" t="n">
        <v>25000</v>
      </c>
      <c r="AN411" s="23" t="n">
        <v>0.9</v>
      </c>
      <c r="AO411" s="24" t="n">
        <v>10000</v>
      </c>
      <c r="AP411" s="25" t="n">
        <f aca="false">IF(AB411&lt;AJ411,AK411,IF(AB411&lt;AL411,AM411,IF(AB411&lt;=AN411,AO411,0)))</f>
        <v>10000</v>
      </c>
    </row>
    <row r="412" customFormat="false" ht="15.65" hidden="false" customHeight="false" outlineLevel="0" collapsed="false">
      <c r="A412" s="11" t="n">
        <f aca="false">A411+1</f>
        <v>531</v>
      </c>
      <c r="B412" s="12" t="s">
        <v>317</v>
      </c>
      <c r="C412" s="12" t="s">
        <v>318</v>
      </c>
      <c r="D412" s="12" t="s">
        <v>319</v>
      </c>
      <c r="E412" s="12" t="s">
        <v>320</v>
      </c>
      <c r="F412" s="14" t="s">
        <v>469</v>
      </c>
      <c r="G412" s="13" t="s">
        <v>322</v>
      </c>
      <c r="H412" s="12" t="s">
        <v>55</v>
      </c>
      <c r="I412" s="12"/>
      <c r="J412" s="14"/>
      <c r="K412" s="15" t="n">
        <v>45184</v>
      </c>
      <c r="L412" s="14" t="s">
        <v>483</v>
      </c>
      <c r="M412" s="16" t="n">
        <v>1</v>
      </c>
      <c r="N412" s="16" t="n">
        <v>1</v>
      </c>
      <c r="O412" s="17" t="n">
        <v>100000</v>
      </c>
      <c r="P412" s="17" t="n">
        <v>100000</v>
      </c>
      <c r="Q412" s="18" t="n">
        <v>12600</v>
      </c>
      <c r="R412" s="19" t="n">
        <f aca="false">IF(H412="F",1,0)</f>
        <v>0</v>
      </c>
      <c r="S412" s="19" t="n">
        <f aca="false">IF(H412="M",1,0)</f>
        <v>1</v>
      </c>
      <c r="T412" s="11" t="s">
        <v>552</v>
      </c>
      <c r="U412" s="11" t="s">
        <v>325</v>
      </c>
      <c r="V412" s="24" t="n">
        <f aca="false">_xlfn.xlookup(D412,'WRSI Fusion'!$H$4:$H$354,'WRSI Fusion'!$AI$4:$AI$354)</f>
        <v>82.7127323227562</v>
      </c>
      <c r="W412" s="16" t="n">
        <f aca="false">_xlfn.xlookup(D412,'WRSI Maïs'!$H$4:$H$346,'WRSI Maïs'!$AG$4:$AG$346)</f>
        <v>87.7749226142368</v>
      </c>
      <c r="X412" s="16" t="n">
        <f aca="false">_xlfn.xlookup(D412,'WRSI Mil'!$H$5:$H$355,'WRSI Mil'!$AG$5:$AG$355)</f>
        <v>91.7988582593603</v>
      </c>
      <c r="Y412" s="16" t="n">
        <f aca="false">_xlfn.xlookup(D412,'WRSI Sorgho'!$H$4:$H$354,'WRSI Sorgho'!$AI$4:$AI$354)</f>
        <v>83.2982702389205</v>
      </c>
      <c r="Z412" s="16" t="n">
        <f aca="false">V412</f>
        <v>82.7127323227562</v>
      </c>
      <c r="AA412" s="16" t="n">
        <f aca="false">_xlfn.xlookup(D412,'WRSI Fusion'!$H$4:$H$354,'WRSI Fusion'!$AJ$4:$AJ$354)</f>
        <v>68.7266602866405</v>
      </c>
      <c r="AB412" s="21" t="n">
        <f aca="false">AA412/Z412</f>
        <v>0.830907870610051</v>
      </c>
      <c r="AC412" s="11"/>
      <c r="AD412" s="11"/>
      <c r="AE412" s="11"/>
      <c r="AF412" s="22" t="n">
        <v>2023</v>
      </c>
      <c r="AG412" s="22" t="s">
        <v>52</v>
      </c>
      <c r="AH412" s="22" t="s">
        <v>53</v>
      </c>
      <c r="AI412" s="22"/>
      <c r="AJ412" s="23" t="n">
        <v>0.7</v>
      </c>
      <c r="AK412" s="24" t="n">
        <v>100000</v>
      </c>
      <c r="AL412" s="23" t="n">
        <v>0.8</v>
      </c>
      <c r="AM412" s="24" t="n">
        <v>25000</v>
      </c>
      <c r="AN412" s="23" t="n">
        <v>0.9</v>
      </c>
      <c r="AO412" s="24" t="n">
        <v>10000</v>
      </c>
      <c r="AP412" s="25" t="n">
        <f aca="false">IF(AB412&lt;AJ412,AK412,IF(AB412&lt;AL412,AM412,IF(AB412&lt;=AN412,AO412,0)))</f>
        <v>10000</v>
      </c>
    </row>
    <row r="413" customFormat="false" ht="15.65" hidden="false" customHeight="false" outlineLevel="0" collapsed="false">
      <c r="A413" s="11" t="n">
        <f aca="false">A412+1</f>
        <v>532</v>
      </c>
      <c r="B413" s="12" t="s">
        <v>317</v>
      </c>
      <c r="C413" s="12" t="s">
        <v>318</v>
      </c>
      <c r="D413" s="12" t="s">
        <v>319</v>
      </c>
      <c r="E413" s="12" t="s">
        <v>320</v>
      </c>
      <c r="F413" s="14" t="s">
        <v>553</v>
      </c>
      <c r="G413" s="13" t="s">
        <v>322</v>
      </c>
      <c r="H413" s="12" t="s">
        <v>55</v>
      </c>
      <c r="I413" s="12"/>
      <c r="J413" s="14"/>
      <c r="K413" s="15" t="n">
        <v>45184</v>
      </c>
      <c r="L413" s="14" t="s">
        <v>323</v>
      </c>
      <c r="M413" s="16" t="n">
        <v>1</v>
      </c>
      <c r="N413" s="16" t="n">
        <v>1</v>
      </c>
      <c r="O413" s="17" t="n">
        <v>100000</v>
      </c>
      <c r="P413" s="17" t="n">
        <v>100000</v>
      </c>
      <c r="Q413" s="18" t="n">
        <v>12600</v>
      </c>
      <c r="R413" s="19" t="n">
        <f aca="false">IF(H413="F",1,0)</f>
        <v>0</v>
      </c>
      <c r="S413" s="19" t="n">
        <f aca="false">IF(H413="M",1,0)</f>
        <v>1</v>
      </c>
      <c r="T413" s="11" t="s">
        <v>554</v>
      </c>
      <c r="U413" s="11" t="s">
        <v>325</v>
      </c>
      <c r="V413" s="24" t="n">
        <f aca="false">_xlfn.xlookup(D413,'WRSI Fusion'!$H$4:$H$354,'WRSI Fusion'!$AI$4:$AI$354)</f>
        <v>82.7127323227562</v>
      </c>
      <c r="W413" s="16" t="n">
        <f aca="false">_xlfn.xlookup(D413,'WRSI Maïs'!$H$4:$H$346,'WRSI Maïs'!$AG$4:$AG$346)</f>
        <v>87.7749226142368</v>
      </c>
      <c r="X413" s="16" t="n">
        <f aca="false">_xlfn.xlookup(D413,'WRSI Mil'!$H$5:$H$355,'WRSI Mil'!$AG$5:$AG$355)</f>
        <v>91.7988582593603</v>
      </c>
      <c r="Y413" s="16" t="n">
        <f aca="false">_xlfn.xlookup(D413,'WRSI Sorgho'!$H$4:$H$354,'WRSI Sorgho'!$AI$4:$AI$354)</f>
        <v>83.2982702389205</v>
      </c>
      <c r="Z413" s="16" t="n">
        <f aca="false">V413</f>
        <v>82.7127323227562</v>
      </c>
      <c r="AA413" s="16" t="n">
        <f aca="false">_xlfn.xlookup(D413,'WRSI Fusion'!$H$4:$H$354,'WRSI Fusion'!$AJ$4:$AJ$354)</f>
        <v>68.7266602866405</v>
      </c>
      <c r="AB413" s="21" t="n">
        <f aca="false">AA413/Z413</f>
        <v>0.830907870610051</v>
      </c>
      <c r="AC413" s="11"/>
      <c r="AD413" s="11"/>
      <c r="AE413" s="11"/>
      <c r="AF413" s="22" t="n">
        <v>2023</v>
      </c>
      <c r="AG413" s="22" t="s">
        <v>52</v>
      </c>
      <c r="AH413" s="22" t="s">
        <v>53</v>
      </c>
      <c r="AI413" s="22"/>
      <c r="AJ413" s="23" t="n">
        <v>0.7</v>
      </c>
      <c r="AK413" s="24" t="n">
        <v>100000</v>
      </c>
      <c r="AL413" s="23" t="n">
        <v>0.8</v>
      </c>
      <c r="AM413" s="24" t="n">
        <v>25000</v>
      </c>
      <c r="AN413" s="23" t="n">
        <v>0.9</v>
      </c>
      <c r="AO413" s="24" t="n">
        <v>10000</v>
      </c>
      <c r="AP413" s="25" t="n">
        <f aca="false">IF(AB413&lt;AJ413,AK413,IF(AB413&lt;AL413,AM413,IF(AB413&lt;=AN413,AO413,0)))</f>
        <v>10000</v>
      </c>
    </row>
    <row r="414" customFormat="false" ht="15.65" hidden="false" customHeight="false" outlineLevel="0" collapsed="false">
      <c r="A414" s="11" t="n">
        <f aca="false">A413+1</f>
        <v>533</v>
      </c>
      <c r="B414" s="12" t="s">
        <v>317</v>
      </c>
      <c r="C414" s="12" t="s">
        <v>318</v>
      </c>
      <c r="D414" s="12" t="s">
        <v>319</v>
      </c>
      <c r="E414" s="12" t="s">
        <v>320</v>
      </c>
      <c r="F414" s="14" t="s">
        <v>553</v>
      </c>
      <c r="G414" s="13" t="s">
        <v>322</v>
      </c>
      <c r="H414" s="12" t="s">
        <v>48</v>
      </c>
      <c r="I414" s="12"/>
      <c r="J414" s="14"/>
      <c r="K414" s="15" t="n">
        <v>45184</v>
      </c>
      <c r="L414" s="14" t="s">
        <v>326</v>
      </c>
      <c r="M414" s="16" t="n">
        <v>1</v>
      </c>
      <c r="N414" s="16" t="n">
        <v>1</v>
      </c>
      <c r="O414" s="17" t="n">
        <v>100000</v>
      </c>
      <c r="P414" s="17" t="n">
        <v>100000</v>
      </c>
      <c r="Q414" s="18" t="n">
        <v>12600</v>
      </c>
      <c r="R414" s="19" t="n">
        <f aca="false">IF(H414="F",1,0)</f>
        <v>1</v>
      </c>
      <c r="S414" s="19" t="n">
        <f aca="false">IF(H414="M",1,0)</f>
        <v>0</v>
      </c>
      <c r="T414" s="11" t="s">
        <v>555</v>
      </c>
      <c r="U414" s="11" t="s">
        <v>328</v>
      </c>
      <c r="V414" s="24" t="n">
        <f aca="false">_xlfn.xlookup(D414,'WRSI Fusion'!$H$4:$H$354,'WRSI Fusion'!$AI$4:$AI$354)</f>
        <v>82.7127323227562</v>
      </c>
      <c r="W414" s="16" t="n">
        <f aca="false">_xlfn.xlookup(D414,'WRSI Maïs'!$H$4:$H$346,'WRSI Maïs'!$AG$4:$AG$346)</f>
        <v>87.7749226142368</v>
      </c>
      <c r="X414" s="16" t="n">
        <f aca="false">_xlfn.xlookup(D414,'WRSI Mil'!$H$5:$H$355,'WRSI Mil'!$AG$5:$AG$355)</f>
        <v>91.7988582593603</v>
      </c>
      <c r="Y414" s="16" t="n">
        <f aca="false">_xlfn.xlookup(D414,'WRSI Sorgho'!$H$4:$H$354,'WRSI Sorgho'!$AI$4:$AI$354)</f>
        <v>83.2982702389205</v>
      </c>
      <c r="Z414" s="16" t="n">
        <f aca="false">X414</f>
        <v>91.7988582593603</v>
      </c>
      <c r="AA414" s="16" t="n">
        <f aca="false">_xlfn.xlookup(D414,'WRSI Mil'!$H$5:$H$355,'WRSI Mil'!$AH$5:$AH$355)</f>
        <v>77.0752632087311</v>
      </c>
      <c r="AB414" s="21" t="n">
        <f aca="false">AA414/Z414</f>
        <v>0.839610259541241</v>
      </c>
      <c r="AC414" s="11"/>
      <c r="AD414" s="11"/>
      <c r="AE414" s="11"/>
      <c r="AF414" s="22" t="n">
        <v>2023</v>
      </c>
      <c r="AG414" s="22" t="s">
        <v>52</v>
      </c>
      <c r="AH414" s="22" t="s">
        <v>53</v>
      </c>
      <c r="AI414" s="22"/>
      <c r="AJ414" s="23" t="n">
        <v>0.7</v>
      </c>
      <c r="AK414" s="24" t="n">
        <v>100000</v>
      </c>
      <c r="AL414" s="23" t="n">
        <v>0.8</v>
      </c>
      <c r="AM414" s="24" t="n">
        <v>25000</v>
      </c>
      <c r="AN414" s="23" t="n">
        <v>0.9</v>
      </c>
      <c r="AO414" s="24" t="n">
        <v>10000</v>
      </c>
      <c r="AP414" s="25" t="n">
        <f aca="false">IF(AB414&lt;AJ414,AK414,IF(AB414&lt;AL414,AM414,IF(AB414&lt;=AN414,AO414,0)))</f>
        <v>10000</v>
      </c>
    </row>
    <row r="415" customFormat="false" ht="15.65" hidden="false" customHeight="false" outlineLevel="0" collapsed="false">
      <c r="A415" s="11" t="n">
        <f aca="false">A414+1</f>
        <v>534</v>
      </c>
      <c r="B415" s="12" t="s">
        <v>317</v>
      </c>
      <c r="C415" s="12" t="s">
        <v>318</v>
      </c>
      <c r="D415" s="12" t="s">
        <v>319</v>
      </c>
      <c r="E415" s="12" t="s">
        <v>320</v>
      </c>
      <c r="F415" s="14" t="s">
        <v>553</v>
      </c>
      <c r="G415" s="13" t="s">
        <v>322</v>
      </c>
      <c r="H415" s="12" t="s">
        <v>48</v>
      </c>
      <c r="I415" s="12"/>
      <c r="J415" s="14"/>
      <c r="K415" s="15" t="n">
        <v>45184</v>
      </c>
      <c r="L415" s="14" t="s">
        <v>326</v>
      </c>
      <c r="M415" s="16" t="n">
        <v>1</v>
      </c>
      <c r="N415" s="16" t="n">
        <v>1</v>
      </c>
      <c r="O415" s="17" t="n">
        <v>100000</v>
      </c>
      <c r="P415" s="17" t="n">
        <v>100000</v>
      </c>
      <c r="Q415" s="18" t="n">
        <v>12600</v>
      </c>
      <c r="R415" s="19" t="n">
        <f aca="false">IF(H415="F",1,0)</f>
        <v>1</v>
      </c>
      <c r="S415" s="19" t="n">
        <f aca="false">IF(H415="M",1,0)</f>
        <v>0</v>
      </c>
      <c r="T415" s="11" t="s">
        <v>556</v>
      </c>
      <c r="U415" s="11" t="s">
        <v>328</v>
      </c>
      <c r="V415" s="24" t="n">
        <f aca="false">_xlfn.xlookup(D415,'WRSI Fusion'!$H$4:$H$354,'WRSI Fusion'!$AI$4:$AI$354)</f>
        <v>82.7127323227562</v>
      </c>
      <c r="W415" s="16" t="n">
        <f aca="false">_xlfn.xlookup(D415,'WRSI Maïs'!$H$4:$H$346,'WRSI Maïs'!$AG$4:$AG$346)</f>
        <v>87.7749226142368</v>
      </c>
      <c r="X415" s="16" t="n">
        <f aca="false">_xlfn.xlookup(D415,'WRSI Mil'!$H$5:$H$355,'WRSI Mil'!$AG$5:$AG$355)</f>
        <v>91.7988582593603</v>
      </c>
      <c r="Y415" s="16" t="n">
        <f aca="false">_xlfn.xlookup(D415,'WRSI Sorgho'!$H$4:$H$354,'WRSI Sorgho'!$AI$4:$AI$354)</f>
        <v>83.2982702389205</v>
      </c>
      <c r="Z415" s="16" t="n">
        <f aca="false">X415</f>
        <v>91.7988582593603</v>
      </c>
      <c r="AA415" s="16" t="n">
        <f aca="false">_xlfn.xlookup(D415,'WRSI Mil'!$H$5:$H$355,'WRSI Mil'!$AH$5:$AH$355)</f>
        <v>77.0752632087311</v>
      </c>
      <c r="AB415" s="21" t="n">
        <f aca="false">AA415/Z415</f>
        <v>0.839610259541241</v>
      </c>
      <c r="AC415" s="11"/>
      <c r="AD415" s="11"/>
      <c r="AE415" s="11"/>
      <c r="AF415" s="22" t="n">
        <v>2023</v>
      </c>
      <c r="AG415" s="22" t="s">
        <v>52</v>
      </c>
      <c r="AH415" s="22" t="s">
        <v>53</v>
      </c>
      <c r="AI415" s="22"/>
      <c r="AJ415" s="23" t="n">
        <v>0.7</v>
      </c>
      <c r="AK415" s="24" t="n">
        <v>100000</v>
      </c>
      <c r="AL415" s="23" t="n">
        <v>0.8</v>
      </c>
      <c r="AM415" s="24" t="n">
        <v>25000</v>
      </c>
      <c r="AN415" s="23" t="n">
        <v>0.9</v>
      </c>
      <c r="AO415" s="24" t="n">
        <v>10000</v>
      </c>
      <c r="AP415" s="25" t="n">
        <f aca="false">IF(AB415&lt;AJ415,AK415,IF(AB415&lt;AL415,AM415,IF(AB415&lt;=AN415,AO415,0)))</f>
        <v>10000</v>
      </c>
    </row>
    <row r="416" customFormat="false" ht="15.65" hidden="false" customHeight="false" outlineLevel="0" collapsed="false">
      <c r="A416" s="11" t="n">
        <f aca="false">A415+1</f>
        <v>535</v>
      </c>
      <c r="B416" s="12" t="s">
        <v>317</v>
      </c>
      <c r="C416" s="12" t="s">
        <v>318</v>
      </c>
      <c r="D416" s="12" t="s">
        <v>319</v>
      </c>
      <c r="E416" s="12" t="s">
        <v>320</v>
      </c>
      <c r="F416" s="14" t="s">
        <v>553</v>
      </c>
      <c r="G416" s="13" t="s">
        <v>322</v>
      </c>
      <c r="H416" s="12" t="s">
        <v>48</v>
      </c>
      <c r="I416" s="12"/>
      <c r="J416" s="14"/>
      <c r="K416" s="15" t="n">
        <v>45184</v>
      </c>
      <c r="L416" s="14" t="s">
        <v>326</v>
      </c>
      <c r="M416" s="16" t="n">
        <v>1</v>
      </c>
      <c r="N416" s="16" t="n">
        <v>1</v>
      </c>
      <c r="O416" s="17" t="n">
        <v>100000</v>
      </c>
      <c r="P416" s="17" t="n">
        <v>100000</v>
      </c>
      <c r="Q416" s="18" t="n">
        <v>12600</v>
      </c>
      <c r="R416" s="19" t="n">
        <f aca="false">IF(H416="F",1,0)</f>
        <v>1</v>
      </c>
      <c r="S416" s="19" t="n">
        <f aca="false">IF(H416="M",1,0)</f>
        <v>0</v>
      </c>
      <c r="T416" s="11" t="s">
        <v>557</v>
      </c>
      <c r="U416" s="11" t="s">
        <v>328</v>
      </c>
      <c r="V416" s="24" t="n">
        <f aca="false">_xlfn.xlookup(D416,'WRSI Fusion'!$H$4:$H$354,'WRSI Fusion'!$AI$4:$AI$354)</f>
        <v>82.7127323227562</v>
      </c>
      <c r="W416" s="16" t="n">
        <f aca="false">_xlfn.xlookup(D416,'WRSI Maïs'!$H$4:$H$346,'WRSI Maïs'!$AG$4:$AG$346)</f>
        <v>87.7749226142368</v>
      </c>
      <c r="X416" s="16" t="n">
        <f aca="false">_xlfn.xlookup(D416,'WRSI Mil'!$H$5:$H$355,'WRSI Mil'!$AG$5:$AG$355)</f>
        <v>91.7988582593603</v>
      </c>
      <c r="Y416" s="16" t="n">
        <f aca="false">_xlfn.xlookup(D416,'WRSI Sorgho'!$H$4:$H$354,'WRSI Sorgho'!$AI$4:$AI$354)</f>
        <v>83.2982702389205</v>
      </c>
      <c r="Z416" s="16" t="n">
        <f aca="false">X416</f>
        <v>91.7988582593603</v>
      </c>
      <c r="AA416" s="16" t="n">
        <f aca="false">_xlfn.xlookup(D416,'WRSI Mil'!$H$5:$H$355,'WRSI Mil'!$AH$5:$AH$355)</f>
        <v>77.0752632087311</v>
      </c>
      <c r="AB416" s="21" t="n">
        <f aca="false">AA416/Z416</f>
        <v>0.839610259541241</v>
      </c>
      <c r="AC416" s="11"/>
      <c r="AD416" s="11"/>
      <c r="AE416" s="11"/>
      <c r="AF416" s="22" t="n">
        <v>2023</v>
      </c>
      <c r="AG416" s="22" t="s">
        <v>52</v>
      </c>
      <c r="AH416" s="22" t="s">
        <v>53</v>
      </c>
      <c r="AI416" s="22"/>
      <c r="AJ416" s="23" t="n">
        <v>0.7</v>
      </c>
      <c r="AK416" s="24" t="n">
        <v>100000</v>
      </c>
      <c r="AL416" s="23" t="n">
        <v>0.8</v>
      </c>
      <c r="AM416" s="24" t="n">
        <v>25000</v>
      </c>
      <c r="AN416" s="23" t="n">
        <v>0.9</v>
      </c>
      <c r="AO416" s="24" t="n">
        <v>10000</v>
      </c>
      <c r="AP416" s="25" t="n">
        <f aca="false">IF(AB416&lt;AJ416,AK416,IF(AB416&lt;AL416,AM416,IF(AB416&lt;=AN416,AO416,0)))</f>
        <v>10000</v>
      </c>
    </row>
    <row r="417" customFormat="false" ht="15.65" hidden="false" customHeight="false" outlineLevel="0" collapsed="false">
      <c r="A417" s="11" t="n">
        <f aca="false">A416+1</f>
        <v>536</v>
      </c>
      <c r="B417" s="12" t="s">
        <v>317</v>
      </c>
      <c r="C417" s="12" t="s">
        <v>318</v>
      </c>
      <c r="D417" s="12" t="s">
        <v>319</v>
      </c>
      <c r="E417" s="12" t="s">
        <v>320</v>
      </c>
      <c r="F417" s="14" t="s">
        <v>553</v>
      </c>
      <c r="G417" s="13" t="s">
        <v>322</v>
      </c>
      <c r="H417" s="12" t="s">
        <v>48</v>
      </c>
      <c r="I417" s="12"/>
      <c r="J417" s="14"/>
      <c r="K417" s="15" t="n">
        <v>45184</v>
      </c>
      <c r="L417" s="14" t="s">
        <v>326</v>
      </c>
      <c r="M417" s="16" t="n">
        <v>1</v>
      </c>
      <c r="N417" s="16" t="n">
        <v>1</v>
      </c>
      <c r="O417" s="17" t="n">
        <v>100000</v>
      </c>
      <c r="P417" s="17" t="n">
        <v>100000</v>
      </c>
      <c r="Q417" s="18" t="n">
        <v>12600</v>
      </c>
      <c r="R417" s="19" t="n">
        <f aca="false">IF(H417="F",1,0)</f>
        <v>1</v>
      </c>
      <c r="S417" s="19" t="n">
        <f aca="false">IF(H417="M",1,0)</f>
        <v>0</v>
      </c>
      <c r="T417" s="11" t="s">
        <v>558</v>
      </c>
      <c r="U417" s="11" t="s">
        <v>328</v>
      </c>
      <c r="V417" s="24" t="n">
        <f aca="false">_xlfn.xlookup(D417,'WRSI Fusion'!$H$4:$H$354,'WRSI Fusion'!$AI$4:$AI$354)</f>
        <v>82.7127323227562</v>
      </c>
      <c r="W417" s="16" t="n">
        <f aca="false">_xlfn.xlookup(D417,'WRSI Maïs'!$H$4:$H$346,'WRSI Maïs'!$AG$4:$AG$346)</f>
        <v>87.7749226142368</v>
      </c>
      <c r="X417" s="16" t="n">
        <f aca="false">_xlfn.xlookup(D417,'WRSI Mil'!$H$5:$H$355,'WRSI Mil'!$AG$5:$AG$355)</f>
        <v>91.7988582593603</v>
      </c>
      <c r="Y417" s="16" t="n">
        <f aca="false">_xlfn.xlookup(D417,'WRSI Sorgho'!$H$4:$H$354,'WRSI Sorgho'!$AI$4:$AI$354)</f>
        <v>83.2982702389205</v>
      </c>
      <c r="Z417" s="16" t="n">
        <f aca="false">X417</f>
        <v>91.7988582593603</v>
      </c>
      <c r="AA417" s="16" t="n">
        <f aca="false">_xlfn.xlookup(D417,'WRSI Mil'!$H$5:$H$355,'WRSI Mil'!$AH$5:$AH$355)</f>
        <v>77.0752632087311</v>
      </c>
      <c r="AB417" s="21" t="n">
        <f aca="false">AA417/Z417</f>
        <v>0.839610259541241</v>
      </c>
      <c r="AC417" s="11"/>
      <c r="AD417" s="11"/>
      <c r="AE417" s="11"/>
      <c r="AF417" s="22" t="n">
        <v>2023</v>
      </c>
      <c r="AG417" s="22" t="s">
        <v>52</v>
      </c>
      <c r="AH417" s="22" t="s">
        <v>53</v>
      </c>
      <c r="AI417" s="22"/>
      <c r="AJ417" s="23" t="n">
        <v>0.7</v>
      </c>
      <c r="AK417" s="24" t="n">
        <v>100000</v>
      </c>
      <c r="AL417" s="23" t="n">
        <v>0.8</v>
      </c>
      <c r="AM417" s="24" t="n">
        <v>25000</v>
      </c>
      <c r="AN417" s="23" t="n">
        <v>0.9</v>
      </c>
      <c r="AO417" s="24" t="n">
        <v>10000</v>
      </c>
      <c r="AP417" s="25" t="n">
        <f aca="false">IF(AB417&lt;AJ417,AK417,IF(AB417&lt;AL417,AM417,IF(AB417&lt;=AN417,AO417,0)))</f>
        <v>10000</v>
      </c>
    </row>
    <row r="418" customFormat="false" ht="15.65" hidden="false" customHeight="false" outlineLevel="0" collapsed="false">
      <c r="A418" s="11" t="n">
        <f aca="false">A417+1</f>
        <v>537</v>
      </c>
      <c r="B418" s="12" t="s">
        <v>317</v>
      </c>
      <c r="C418" s="12" t="s">
        <v>318</v>
      </c>
      <c r="D418" s="12" t="s">
        <v>319</v>
      </c>
      <c r="E418" s="12" t="s">
        <v>320</v>
      </c>
      <c r="F418" s="14" t="s">
        <v>553</v>
      </c>
      <c r="G418" s="13" t="s">
        <v>322</v>
      </c>
      <c r="H418" s="12" t="s">
        <v>48</v>
      </c>
      <c r="I418" s="12"/>
      <c r="J418" s="14"/>
      <c r="K418" s="15" t="n">
        <v>45184</v>
      </c>
      <c r="L418" s="14" t="s">
        <v>326</v>
      </c>
      <c r="M418" s="16" t="n">
        <v>1</v>
      </c>
      <c r="N418" s="16" t="n">
        <v>1</v>
      </c>
      <c r="O418" s="17" t="n">
        <v>100000</v>
      </c>
      <c r="P418" s="17" t="n">
        <v>100000</v>
      </c>
      <c r="Q418" s="18" t="n">
        <v>12600</v>
      </c>
      <c r="R418" s="19" t="n">
        <f aca="false">IF(H418="F",1,0)</f>
        <v>1</v>
      </c>
      <c r="S418" s="19" t="n">
        <f aca="false">IF(H418="M",1,0)</f>
        <v>0</v>
      </c>
      <c r="T418" s="11" t="s">
        <v>559</v>
      </c>
      <c r="U418" s="11" t="s">
        <v>328</v>
      </c>
      <c r="V418" s="24" t="n">
        <f aca="false">_xlfn.xlookup(D418,'WRSI Fusion'!$H$4:$H$354,'WRSI Fusion'!$AI$4:$AI$354)</f>
        <v>82.7127323227562</v>
      </c>
      <c r="W418" s="16" t="n">
        <f aca="false">_xlfn.xlookup(D418,'WRSI Maïs'!$H$4:$H$346,'WRSI Maïs'!$AG$4:$AG$346)</f>
        <v>87.7749226142368</v>
      </c>
      <c r="X418" s="16" t="n">
        <f aca="false">_xlfn.xlookup(D418,'WRSI Mil'!$H$5:$H$355,'WRSI Mil'!$AG$5:$AG$355)</f>
        <v>91.7988582593603</v>
      </c>
      <c r="Y418" s="16" t="n">
        <f aca="false">_xlfn.xlookup(D418,'WRSI Sorgho'!$H$4:$H$354,'WRSI Sorgho'!$AI$4:$AI$354)</f>
        <v>83.2982702389205</v>
      </c>
      <c r="Z418" s="16" t="n">
        <f aca="false">X418</f>
        <v>91.7988582593603</v>
      </c>
      <c r="AA418" s="16" t="n">
        <f aca="false">_xlfn.xlookup(D418,'WRSI Mil'!$H$5:$H$355,'WRSI Mil'!$AH$5:$AH$355)</f>
        <v>77.0752632087311</v>
      </c>
      <c r="AB418" s="21" t="n">
        <f aca="false">AA418/Z418</f>
        <v>0.839610259541241</v>
      </c>
      <c r="AC418" s="11"/>
      <c r="AD418" s="11"/>
      <c r="AE418" s="11"/>
      <c r="AF418" s="22" t="n">
        <v>2023</v>
      </c>
      <c r="AG418" s="22" t="s">
        <v>52</v>
      </c>
      <c r="AH418" s="22" t="s">
        <v>53</v>
      </c>
      <c r="AI418" s="22"/>
      <c r="AJ418" s="23" t="n">
        <v>0.7</v>
      </c>
      <c r="AK418" s="24" t="n">
        <v>100000</v>
      </c>
      <c r="AL418" s="23" t="n">
        <v>0.8</v>
      </c>
      <c r="AM418" s="24" t="n">
        <v>25000</v>
      </c>
      <c r="AN418" s="23" t="n">
        <v>0.9</v>
      </c>
      <c r="AO418" s="24" t="n">
        <v>10000</v>
      </c>
      <c r="AP418" s="25" t="n">
        <f aca="false">IF(AB418&lt;AJ418,AK418,IF(AB418&lt;AL418,AM418,IF(AB418&lt;=AN418,AO418,0)))</f>
        <v>10000</v>
      </c>
    </row>
    <row r="419" customFormat="false" ht="15.65" hidden="false" customHeight="false" outlineLevel="0" collapsed="false">
      <c r="A419" s="11" t="n">
        <f aca="false">A418+1</f>
        <v>538</v>
      </c>
      <c r="B419" s="12" t="s">
        <v>317</v>
      </c>
      <c r="C419" s="12" t="s">
        <v>318</v>
      </c>
      <c r="D419" s="12" t="s">
        <v>319</v>
      </c>
      <c r="E419" s="12" t="s">
        <v>320</v>
      </c>
      <c r="F419" s="14" t="s">
        <v>553</v>
      </c>
      <c r="G419" s="13" t="s">
        <v>322</v>
      </c>
      <c r="H419" s="12" t="s">
        <v>48</v>
      </c>
      <c r="I419" s="12"/>
      <c r="J419" s="14"/>
      <c r="K419" s="15" t="n">
        <v>45184</v>
      </c>
      <c r="L419" s="14" t="s">
        <v>373</v>
      </c>
      <c r="M419" s="16" t="n">
        <v>1</v>
      </c>
      <c r="N419" s="16" t="n">
        <v>1</v>
      </c>
      <c r="O419" s="17" t="n">
        <v>100000</v>
      </c>
      <c r="P419" s="17" t="n">
        <v>100000</v>
      </c>
      <c r="Q419" s="18" t="n">
        <v>12600</v>
      </c>
      <c r="R419" s="19" t="n">
        <f aca="false">IF(H419="F",1,0)</f>
        <v>1</v>
      </c>
      <c r="S419" s="19" t="n">
        <f aca="false">IF(H419="M",1,0)</f>
        <v>0</v>
      </c>
      <c r="T419" s="11" t="s">
        <v>560</v>
      </c>
      <c r="U419" s="11" t="s">
        <v>325</v>
      </c>
      <c r="V419" s="24" t="n">
        <f aca="false">_xlfn.xlookup(D419,'WRSI Fusion'!$H$4:$H$354,'WRSI Fusion'!$AI$4:$AI$354)</f>
        <v>82.7127323227562</v>
      </c>
      <c r="W419" s="16" t="n">
        <f aca="false">_xlfn.xlookup(D419,'WRSI Maïs'!$H$4:$H$346,'WRSI Maïs'!$AG$4:$AG$346)</f>
        <v>87.7749226142368</v>
      </c>
      <c r="X419" s="16" t="n">
        <f aca="false">_xlfn.xlookup(D419,'WRSI Mil'!$H$5:$H$355,'WRSI Mil'!$AG$5:$AG$355)</f>
        <v>91.7988582593603</v>
      </c>
      <c r="Y419" s="16" t="n">
        <f aca="false">_xlfn.xlookup(D419,'WRSI Sorgho'!$H$4:$H$354,'WRSI Sorgho'!$AI$4:$AI$354)</f>
        <v>83.2982702389205</v>
      </c>
      <c r="Z419" s="16" t="n">
        <f aca="false">V419</f>
        <v>82.7127323227562</v>
      </c>
      <c r="AA419" s="16" t="n">
        <f aca="false">_xlfn.xlookup(D419,'WRSI Fusion'!$H$4:$H$354,'WRSI Fusion'!$AJ$4:$AJ$354)</f>
        <v>68.7266602866405</v>
      </c>
      <c r="AB419" s="21" t="n">
        <f aca="false">AA419/Z419</f>
        <v>0.830907870610051</v>
      </c>
      <c r="AC419" s="11"/>
      <c r="AD419" s="11"/>
      <c r="AE419" s="11"/>
      <c r="AF419" s="22" t="n">
        <v>2023</v>
      </c>
      <c r="AG419" s="22" t="s">
        <v>52</v>
      </c>
      <c r="AH419" s="22" t="s">
        <v>53</v>
      </c>
      <c r="AI419" s="22"/>
      <c r="AJ419" s="23" t="n">
        <v>0.7</v>
      </c>
      <c r="AK419" s="24" t="n">
        <v>100000</v>
      </c>
      <c r="AL419" s="23" t="n">
        <v>0.8</v>
      </c>
      <c r="AM419" s="24" t="n">
        <v>25000</v>
      </c>
      <c r="AN419" s="23" t="n">
        <v>0.9</v>
      </c>
      <c r="AO419" s="24" t="n">
        <v>10000</v>
      </c>
      <c r="AP419" s="25" t="n">
        <f aca="false">IF(AB419&lt;AJ419,AK419,IF(AB419&lt;AL419,AM419,IF(AB419&lt;=AN419,AO419,0)))</f>
        <v>10000</v>
      </c>
    </row>
    <row r="420" customFormat="false" ht="15.65" hidden="false" customHeight="false" outlineLevel="0" collapsed="false">
      <c r="A420" s="11" t="n">
        <f aca="false">A419+1</f>
        <v>539</v>
      </c>
      <c r="B420" s="12" t="s">
        <v>317</v>
      </c>
      <c r="C420" s="12" t="s">
        <v>318</v>
      </c>
      <c r="D420" s="12" t="s">
        <v>319</v>
      </c>
      <c r="E420" s="12" t="s">
        <v>320</v>
      </c>
      <c r="F420" s="14" t="s">
        <v>553</v>
      </c>
      <c r="G420" s="13" t="s">
        <v>322</v>
      </c>
      <c r="H420" s="12" t="s">
        <v>48</v>
      </c>
      <c r="I420" s="12"/>
      <c r="J420" s="14"/>
      <c r="K420" s="15" t="n">
        <v>45184</v>
      </c>
      <c r="L420" s="14" t="s">
        <v>326</v>
      </c>
      <c r="M420" s="16" t="n">
        <v>1</v>
      </c>
      <c r="N420" s="16" t="n">
        <v>1</v>
      </c>
      <c r="O420" s="17" t="n">
        <v>100000</v>
      </c>
      <c r="P420" s="17" t="n">
        <v>100000</v>
      </c>
      <c r="Q420" s="18" t="n">
        <v>12600</v>
      </c>
      <c r="R420" s="19" t="n">
        <f aca="false">IF(H420="F",1,0)</f>
        <v>1</v>
      </c>
      <c r="S420" s="19" t="n">
        <f aca="false">IF(H420="M",1,0)</f>
        <v>0</v>
      </c>
      <c r="T420" s="11" t="s">
        <v>561</v>
      </c>
      <c r="U420" s="11" t="s">
        <v>328</v>
      </c>
      <c r="V420" s="24" t="n">
        <f aca="false">_xlfn.xlookup(D420,'WRSI Fusion'!$H$4:$H$354,'WRSI Fusion'!$AI$4:$AI$354)</f>
        <v>82.7127323227562</v>
      </c>
      <c r="W420" s="16" t="n">
        <f aca="false">_xlfn.xlookup(D420,'WRSI Maïs'!$H$4:$H$346,'WRSI Maïs'!$AG$4:$AG$346)</f>
        <v>87.7749226142368</v>
      </c>
      <c r="X420" s="16" t="n">
        <f aca="false">_xlfn.xlookup(D420,'WRSI Mil'!$H$5:$H$355,'WRSI Mil'!$AG$5:$AG$355)</f>
        <v>91.7988582593603</v>
      </c>
      <c r="Y420" s="16" t="n">
        <f aca="false">_xlfn.xlookup(D420,'WRSI Sorgho'!$H$4:$H$354,'WRSI Sorgho'!$AI$4:$AI$354)</f>
        <v>83.2982702389205</v>
      </c>
      <c r="Z420" s="16" t="n">
        <f aca="false">X420</f>
        <v>91.7988582593603</v>
      </c>
      <c r="AA420" s="16" t="n">
        <f aca="false">_xlfn.xlookup(D420,'WRSI Mil'!$H$5:$H$355,'WRSI Mil'!$AH$5:$AH$355)</f>
        <v>77.0752632087311</v>
      </c>
      <c r="AB420" s="21" t="n">
        <f aca="false">AA420/Z420</f>
        <v>0.839610259541241</v>
      </c>
      <c r="AC420" s="11"/>
      <c r="AD420" s="11"/>
      <c r="AE420" s="11"/>
      <c r="AF420" s="22" t="n">
        <v>2023</v>
      </c>
      <c r="AG420" s="22" t="s">
        <v>52</v>
      </c>
      <c r="AH420" s="22" t="s">
        <v>53</v>
      </c>
      <c r="AI420" s="22"/>
      <c r="AJ420" s="23" t="n">
        <v>0.7</v>
      </c>
      <c r="AK420" s="24" t="n">
        <v>100000</v>
      </c>
      <c r="AL420" s="23" t="n">
        <v>0.8</v>
      </c>
      <c r="AM420" s="24" t="n">
        <v>25000</v>
      </c>
      <c r="AN420" s="23" t="n">
        <v>0.9</v>
      </c>
      <c r="AO420" s="24" t="n">
        <v>10000</v>
      </c>
      <c r="AP420" s="25" t="n">
        <f aca="false">IF(AB420&lt;AJ420,AK420,IF(AB420&lt;AL420,AM420,IF(AB420&lt;=AN420,AO420,0)))</f>
        <v>10000</v>
      </c>
    </row>
    <row r="421" customFormat="false" ht="15.65" hidden="false" customHeight="false" outlineLevel="0" collapsed="false">
      <c r="A421" s="11" t="n">
        <f aca="false">A420+1</f>
        <v>540</v>
      </c>
      <c r="B421" s="12" t="s">
        <v>317</v>
      </c>
      <c r="C421" s="12" t="s">
        <v>318</v>
      </c>
      <c r="D421" s="12" t="s">
        <v>319</v>
      </c>
      <c r="E421" s="12" t="s">
        <v>320</v>
      </c>
      <c r="F421" s="14" t="s">
        <v>553</v>
      </c>
      <c r="G421" s="13" t="s">
        <v>322</v>
      </c>
      <c r="H421" s="12" t="s">
        <v>48</v>
      </c>
      <c r="I421" s="12"/>
      <c r="J421" s="14"/>
      <c r="K421" s="15" t="n">
        <v>45184</v>
      </c>
      <c r="L421" s="14" t="s">
        <v>326</v>
      </c>
      <c r="M421" s="16" t="n">
        <v>1</v>
      </c>
      <c r="N421" s="16" t="n">
        <v>1</v>
      </c>
      <c r="O421" s="17" t="n">
        <v>100000</v>
      </c>
      <c r="P421" s="17" t="n">
        <v>100000</v>
      </c>
      <c r="Q421" s="18" t="n">
        <v>12600</v>
      </c>
      <c r="R421" s="19" t="n">
        <f aca="false">IF(H421="F",1,0)</f>
        <v>1</v>
      </c>
      <c r="S421" s="19" t="n">
        <f aca="false">IF(H421="M",1,0)</f>
        <v>0</v>
      </c>
      <c r="T421" s="11" t="s">
        <v>562</v>
      </c>
      <c r="U421" s="11" t="s">
        <v>328</v>
      </c>
      <c r="V421" s="24" t="n">
        <f aca="false">_xlfn.xlookup(D421,'WRSI Fusion'!$H$4:$H$354,'WRSI Fusion'!$AI$4:$AI$354)</f>
        <v>82.7127323227562</v>
      </c>
      <c r="W421" s="16" t="n">
        <f aca="false">_xlfn.xlookup(D421,'WRSI Maïs'!$H$4:$H$346,'WRSI Maïs'!$AG$4:$AG$346)</f>
        <v>87.7749226142368</v>
      </c>
      <c r="X421" s="16" t="n">
        <f aca="false">_xlfn.xlookup(D421,'WRSI Mil'!$H$5:$H$355,'WRSI Mil'!$AG$5:$AG$355)</f>
        <v>91.7988582593603</v>
      </c>
      <c r="Y421" s="16" t="n">
        <f aca="false">_xlfn.xlookup(D421,'WRSI Sorgho'!$H$4:$H$354,'WRSI Sorgho'!$AI$4:$AI$354)</f>
        <v>83.2982702389205</v>
      </c>
      <c r="Z421" s="16" t="n">
        <f aca="false">X421</f>
        <v>91.7988582593603</v>
      </c>
      <c r="AA421" s="16" t="n">
        <f aca="false">_xlfn.xlookup(D421,'WRSI Mil'!$H$5:$H$355,'WRSI Mil'!$AH$5:$AH$355)</f>
        <v>77.0752632087311</v>
      </c>
      <c r="AB421" s="21" t="n">
        <f aca="false">AA421/Z421</f>
        <v>0.839610259541241</v>
      </c>
      <c r="AC421" s="11"/>
      <c r="AD421" s="11"/>
      <c r="AE421" s="11"/>
      <c r="AF421" s="22" t="n">
        <v>2023</v>
      </c>
      <c r="AG421" s="22" t="s">
        <v>52</v>
      </c>
      <c r="AH421" s="22" t="s">
        <v>53</v>
      </c>
      <c r="AI421" s="22"/>
      <c r="AJ421" s="23" t="n">
        <v>0.7</v>
      </c>
      <c r="AK421" s="24" t="n">
        <v>100000</v>
      </c>
      <c r="AL421" s="23" t="n">
        <v>0.8</v>
      </c>
      <c r="AM421" s="24" t="n">
        <v>25000</v>
      </c>
      <c r="AN421" s="23" t="n">
        <v>0.9</v>
      </c>
      <c r="AO421" s="24" t="n">
        <v>10000</v>
      </c>
      <c r="AP421" s="25" t="n">
        <f aca="false">IF(AB421&lt;AJ421,AK421,IF(AB421&lt;AL421,AM421,IF(AB421&lt;=AN421,AO421,0)))</f>
        <v>10000</v>
      </c>
    </row>
    <row r="422" customFormat="false" ht="29.85" hidden="false" customHeight="false" outlineLevel="0" collapsed="false">
      <c r="A422" s="11" t="n">
        <f aca="false">A421+1</f>
        <v>541</v>
      </c>
      <c r="B422" s="12" t="s">
        <v>317</v>
      </c>
      <c r="C422" s="12" t="s">
        <v>318</v>
      </c>
      <c r="D422" s="12" t="s">
        <v>319</v>
      </c>
      <c r="E422" s="12" t="s">
        <v>320</v>
      </c>
      <c r="F422" s="14" t="s">
        <v>475</v>
      </c>
      <c r="G422" s="13" t="s">
        <v>322</v>
      </c>
      <c r="H422" s="12" t="s">
        <v>55</v>
      </c>
      <c r="I422" s="12"/>
      <c r="J422" s="14"/>
      <c r="K422" s="15" t="n">
        <v>45184</v>
      </c>
      <c r="L422" s="14" t="s">
        <v>563</v>
      </c>
      <c r="M422" s="16" t="n">
        <v>1</v>
      </c>
      <c r="N422" s="16" t="n">
        <v>1</v>
      </c>
      <c r="O422" s="17" t="n">
        <v>100000</v>
      </c>
      <c r="P422" s="17" t="n">
        <v>100000</v>
      </c>
      <c r="Q422" s="18" t="n">
        <v>12600</v>
      </c>
      <c r="R422" s="19" t="n">
        <f aca="false">IF(H422="F",1,0)</f>
        <v>0</v>
      </c>
      <c r="S422" s="19" t="n">
        <f aca="false">IF(H422="M",1,0)</f>
        <v>1</v>
      </c>
      <c r="T422" s="11" t="s">
        <v>564</v>
      </c>
      <c r="U422" s="11" t="s">
        <v>325</v>
      </c>
      <c r="V422" s="24" t="n">
        <f aca="false">_xlfn.xlookup(D422,'WRSI Fusion'!$H$4:$H$354,'WRSI Fusion'!$AI$4:$AI$354)</f>
        <v>82.7127323227562</v>
      </c>
      <c r="W422" s="16" t="n">
        <f aca="false">_xlfn.xlookup(D422,'WRSI Maïs'!$H$4:$H$346,'WRSI Maïs'!$AG$4:$AG$346)</f>
        <v>87.7749226142368</v>
      </c>
      <c r="X422" s="16" t="n">
        <f aca="false">_xlfn.xlookup(D422,'WRSI Mil'!$H$5:$H$355,'WRSI Mil'!$AG$5:$AG$355)</f>
        <v>91.7988582593603</v>
      </c>
      <c r="Y422" s="16" t="n">
        <f aca="false">_xlfn.xlookup(D422,'WRSI Sorgho'!$H$4:$H$354,'WRSI Sorgho'!$AI$4:$AI$354)</f>
        <v>83.2982702389205</v>
      </c>
      <c r="Z422" s="16" t="n">
        <f aca="false">V422</f>
        <v>82.7127323227562</v>
      </c>
      <c r="AA422" s="16" t="n">
        <f aca="false">_xlfn.xlookup(D422,'WRSI Fusion'!$H$4:$H$354,'WRSI Fusion'!$AJ$4:$AJ$354)</f>
        <v>68.7266602866405</v>
      </c>
      <c r="AB422" s="21" t="n">
        <f aca="false">AA422/Z422</f>
        <v>0.830907870610051</v>
      </c>
      <c r="AC422" s="11"/>
      <c r="AD422" s="11"/>
      <c r="AE422" s="11"/>
      <c r="AF422" s="22" t="n">
        <v>2023</v>
      </c>
      <c r="AG422" s="22" t="s">
        <v>52</v>
      </c>
      <c r="AH422" s="22" t="s">
        <v>53</v>
      </c>
      <c r="AI422" s="22"/>
      <c r="AJ422" s="23" t="n">
        <v>0.7</v>
      </c>
      <c r="AK422" s="24" t="n">
        <v>100000</v>
      </c>
      <c r="AL422" s="23" t="n">
        <v>0.8</v>
      </c>
      <c r="AM422" s="24" t="n">
        <v>25000</v>
      </c>
      <c r="AN422" s="23" t="n">
        <v>0.9</v>
      </c>
      <c r="AO422" s="24" t="n">
        <v>10000</v>
      </c>
      <c r="AP422" s="25" t="n">
        <f aca="false">IF(AB422&lt;AJ422,AK422,IF(AB422&lt;AL422,AM422,IF(AB422&lt;=AN422,AO422,0)))</f>
        <v>10000</v>
      </c>
    </row>
    <row r="423" customFormat="false" ht="15.65" hidden="false" customHeight="false" outlineLevel="0" collapsed="false">
      <c r="A423" s="11" t="n">
        <f aca="false">A422+1</f>
        <v>542</v>
      </c>
      <c r="B423" s="12" t="s">
        <v>317</v>
      </c>
      <c r="C423" s="12" t="s">
        <v>318</v>
      </c>
      <c r="D423" s="12" t="s">
        <v>319</v>
      </c>
      <c r="E423" s="12" t="s">
        <v>320</v>
      </c>
      <c r="F423" s="14" t="s">
        <v>565</v>
      </c>
      <c r="G423" s="13" t="s">
        <v>322</v>
      </c>
      <c r="H423" s="12" t="s">
        <v>48</v>
      </c>
      <c r="I423" s="12"/>
      <c r="J423" s="14"/>
      <c r="K423" s="15" t="n">
        <v>45184</v>
      </c>
      <c r="L423" s="14" t="s">
        <v>326</v>
      </c>
      <c r="M423" s="16" t="n">
        <v>1</v>
      </c>
      <c r="N423" s="16" t="n">
        <v>1</v>
      </c>
      <c r="O423" s="17" t="n">
        <v>100000</v>
      </c>
      <c r="P423" s="17" t="n">
        <v>100000</v>
      </c>
      <c r="Q423" s="18" t="n">
        <v>12600</v>
      </c>
      <c r="R423" s="19" t="n">
        <f aca="false">IF(H423="F",1,0)</f>
        <v>1</v>
      </c>
      <c r="S423" s="19" t="n">
        <f aca="false">IF(H423="M",1,0)</f>
        <v>0</v>
      </c>
      <c r="T423" s="11" t="s">
        <v>566</v>
      </c>
      <c r="U423" s="11" t="s">
        <v>328</v>
      </c>
      <c r="V423" s="24" t="n">
        <f aca="false">_xlfn.xlookup(D423,'WRSI Fusion'!$H$4:$H$354,'WRSI Fusion'!$AI$4:$AI$354)</f>
        <v>82.7127323227562</v>
      </c>
      <c r="W423" s="16" t="n">
        <f aca="false">_xlfn.xlookup(D423,'WRSI Maïs'!$H$4:$H$346,'WRSI Maïs'!$AG$4:$AG$346)</f>
        <v>87.7749226142368</v>
      </c>
      <c r="X423" s="16" t="n">
        <f aca="false">_xlfn.xlookup(D423,'WRSI Mil'!$H$5:$H$355,'WRSI Mil'!$AG$5:$AG$355)</f>
        <v>91.7988582593603</v>
      </c>
      <c r="Y423" s="16" t="n">
        <f aca="false">_xlfn.xlookup(D423,'WRSI Sorgho'!$H$4:$H$354,'WRSI Sorgho'!$AI$4:$AI$354)</f>
        <v>83.2982702389205</v>
      </c>
      <c r="Z423" s="16" t="n">
        <f aca="false">X423</f>
        <v>91.7988582593603</v>
      </c>
      <c r="AA423" s="16" t="n">
        <f aca="false">_xlfn.xlookup(D423,'WRSI Mil'!$H$5:$H$355,'WRSI Mil'!$AH$5:$AH$355)</f>
        <v>77.0752632087311</v>
      </c>
      <c r="AB423" s="21" t="n">
        <f aca="false">AA423/Z423</f>
        <v>0.839610259541241</v>
      </c>
      <c r="AC423" s="11"/>
      <c r="AD423" s="11"/>
      <c r="AE423" s="11"/>
      <c r="AF423" s="22" t="n">
        <v>2023</v>
      </c>
      <c r="AG423" s="22" t="s">
        <v>52</v>
      </c>
      <c r="AH423" s="22" t="s">
        <v>53</v>
      </c>
      <c r="AI423" s="22"/>
      <c r="AJ423" s="23" t="n">
        <v>0.7</v>
      </c>
      <c r="AK423" s="24" t="n">
        <v>100000</v>
      </c>
      <c r="AL423" s="23" t="n">
        <v>0.8</v>
      </c>
      <c r="AM423" s="24" t="n">
        <v>25000</v>
      </c>
      <c r="AN423" s="23" t="n">
        <v>0.9</v>
      </c>
      <c r="AO423" s="24" t="n">
        <v>10000</v>
      </c>
      <c r="AP423" s="25" t="n">
        <f aca="false">IF(AB423&lt;AJ423,AK423,IF(AB423&lt;AL423,AM423,IF(AB423&lt;=AN423,AO423,0)))</f>
        <v>10000</v>
      </c>
    </row>
    <row r="424" customFormat="false" ht="15.65" hidden="false" customHeight="false" outlineLevel="0" collapsed="false">
      <c r="A424" s="11" t="n">
        <f aca="false">A423+1</f>
        <v>543</v>
      </c>
      <c r="B424" s="12" t="s">
        <v>317</v>
      </c>
      <c r="C424" s="12" t="s">
        <v>318</v>
      </c>
      <c r="D424" s="12" t="s">
        <v>319</v>
      </c>
      <c r="E424" s="12" t="s">
        <v>320</v>
      </c>
      <c r="F424" s="14" t="s">
        <v>553</v>
      </c>
      <c r="G424" s="13" t="s">
        <v>322</v>
      </c>
      <c r="H424" s="12" t="s">
        <v>48</v>
      </c>
      <c r="I424" s="12"/>
      <c r="J424" s="14"/>
      <c r="K424" s="15" t="n">
        <v>45184</v>
      </c>
      <c r="L424" s="14" t="s">
        <v>326</v>
      </c>
      <c r="M424" s="16" t="n">
        <v>1</v>
      </c>
      <c r="N424" s="16" t="n">
        <v>1</v>
      </c>
      <c r="O424" s="17" t="n">
        <v>100000</v>
      </c>
      <c r="P424" s="17" t="n">
        <v>100000</v>
      </c>
      <c r="Q424" s="18" t="n">
        <v>12600</v>
      </c>
      <c r="R424" s="19" t="n">
        <f aca="false">IF(H424="F",1,0)</f>
        <v>1</v>
      </c>
      <c r="S424" s="19" t="n">
        <f aca="false">IF(H424="M",1,0)</f>
        <v>0</v>
      </c>
      <c r="T424" s="11" t="s">
        <v>567</v>
      </c>
      <c r="U424" s="11" t="s">
        <v>328</v>
      </c>
      <c r="V424" s="24" t="n">
        <f aca="false">_xlfn.xlookup(D424,'WRSI Fusion'!$H$4:$H$354,'WRSI Fusion'!$AI$4:$AI$354)</f>
        <v>82.7127323227562</v>
      </c>
      <c r="W424" s="16" t="n">
        <f aca="false">_xlfn.xlookup(D424,'WRSI Maïs'!$H$4:$H$346,'WRSI Maïs'!$AG$4:$AG$346)</f>
        <v>87.7749226142368</v>
      </c>
      <c r="X424" s="16" t="n">
        <f aca="false">_xlfn.xlookup(D424,'WRSI Mil'!$H$5:$H$355,'WRSI Mil'!$AG$5:$AG$355)</f>
        <v>91.7988582593603</v>
      </c>
      <c r="Y424" s="16" t="n">
        <f aca="false">_xlfn.xlookup(D424,'WRSI Sorgho'!$H$4:$H$354,'WRSI Sorgho'!$AI$4:$AI$354)</f>
        <v>83.2982702389205</v>
      </c>
      <c r="Z424" s="16" t="n">
        <f aca="false">X424</f>
        <v>91.7988582593603</v>
      </c>
      <c r="AA424" s="16" t="n">
        <f aca="false">_xlfn.xlookup(D424,'WRSI Mil'!$H$5:$H$355,'WRSI Mil'!$AH$5:$AH$355)</f>
        <v>77.0752632087311</v>
      </c>
      <c r="AB424" s="21" t="n">
        <f aca="false">AA424/Z424</f>
        <v>0.839610259541241</v>
      </c>
      <c r="AC424" s="11"/>
      <c r="AD424" s="11"/>
      <c r="AE424" s="11"/>
      <c r="AF424" s="22" t="n">
        <v>2023</v>
      </c>
      <c r="AG424" s="22" t="s">
        <v>52</v>
      </c>
      <c r="AH424" s="22" t="s">
        <v>53</v>
      </c>
      <c r="AI424" s="22"/>
      <c r="AJ424" s="23" t="n">
        <v>0.7</v>
      </c>
      <c r="AK424" s="24" t="n">
        <v>100000</v>
      </c>
      <c r="AL424" s="23" t="n">
        <v>0.8</v>
      </c>
      <c r="AM424" s="24" t="n">
        <v>25000</v>
      </c>
      <c r="AN424" s="23" t="n">
        <v>0.9</v>
      </c>
      <c r="AO424" s="24" t="n">
        <v>10000</v>
      </c>
      <c r="AP424" s="25" t="n">
        <f aca="false">IF(AB424&lt;AJ424,AK424,IF(AB424&lt;AL424,AM424,IF(AB424&lt;=AN424,AO424,0)))</f>
        <v>10000</v>
      </c>
    </row>
    <row r="425" customFormat="false" ht="15.65" hidden="false" customHeight="false" outlineLevel="0" collapsed="false">
      <c r="A425" s="11" t="n">
        <f aca="false">A424+1</f>
        <v>544</v>
      </c>
      <c r="B425" s="12" t="s">
        <v>317</v>
      </c>
      <c r="C425" s="12" t="s">
        <v>318</v>
      </c>
      <c r="D425" s="12" t="s">
        <v>319</v>
      </c>
      <c r="E425" s="12" t="s">
        <v>320</v>
      </c>
      <c r="F425" s="14" t="s">
        <v>565</v>
      </c>
      <c r="G425" s="13" t="s">
        <v>322</v>
      </c>
      <c r="H425" s="12" t="s">
        <v>48</v>
      </c>
      <c r="I425" s="12"/>
      <c r="J425" s="14"/>
      <c r="K425" s="15" t="n">
        <v>45184</v>
      </c>
      <c r="L425" s="14" t="s">
        <v>326</v>
      </c>
      <c r="M425" s="16" t="n">
        <v>1</v>
      </c>
      <c r="N425" s="16" t="n">
        <v>1</v>
      </c>
      <c r="O425" s="17" t="n">
        <v>100000</v>
      </c>
      <c r="P425" s="17" t="n">
        <v>100000</v>
      </c>
      <c r="Q425" s="18" t="n">
        <v>12600</v>
      </c>
      <c r="R425" s="19" t="n">
        <f aca="false">IF(H425="F",1,0)</f>
        <v>1</v>
      </c>
      <c r="S425" s="19" t="n">
        <f aca="false">IF(H425="M",1,0)</f>
        <v>0</v>
      </c>
      <c r="T425" s="11" t="s">
        <v>568</v>
      </c>
      <c r="U425" s="11" t="s">
        <v>328</v>
      </c>
      <c r="V425" s="24" t="n">
        <f aca="false">_xlfn.xlookup(D425,'WRSI Fusion'!$H$4:$H$354,'WRSI Fusion'!$AI$4:$AI$354)</f>
        <v>82.7127323227562</v>
      </c>
      <c r="W425" s="16" t="n">
        <f aca="false">_xlfn.xlookup(D425,'WRSI Maïs'!$H$4:$H$346,'WRSI Maïs'!$AG$4:$AG$346)</f>
        <v>87.7749226142368</v>
      </c>
      <c r="X425" s="16" t="n">
        <f aca="false">_xlfn.xlookup(D425,'WRSI Mil'!$H$5:$H$355,'WRSI Mil'!$AG$5:$AG$355)</f>
        <v>91.7988582593603</v>
      </c>
      <c r="Y425" s="16" t="n">
        <f aca="false">_xlfn.xlookup(D425,'WRSI Sorgho'!$H$4:$H$354,'WRSI Sorgho'!$AI$4:$AI$354)</f>
        <v>83.2982702389205</v>
      </c>
      <c r="Z425" s="16" t="n">
        <f aca="false">X425</f>
        <v>91.7988582593603</v>
      </c>
      <c r="AA425" s="16" t="n">
        <f aca="false">_xlfn.xlookup(D425,'WRSI Mil'!$H$5:$H$355,'WRSI Mil'!$AH$5:$AH$355)</f>
        <v>77.0752632087311</v>
      </c>
      <c r="AB425" s="21" t="n">
        <f aca="false">AA425/Z425</f>
        <v>0.839610259541241</v>
      </c>
      <c r="AC425" s="11"/>
      <c r="AD425" s="11"/>
      <c r="AE425" s="11"/>
      <c r="AF425" s="22" t="n">
        <v>2023</v>
      </c>
      <c r="AG425" s="22" t="s">
        <v>52</v>
      </c>
      <c r="AH425" s="22" t="s">
        <v>53</v>
      </c>
      <c r="AI425" s="22"/>
      <c r="AJ425" s="23" t="n">
        <v>0.7</v>
      </c>
      <c r="AK425" s="24" t="n">
        <v>100000</v>
      </c>
      <c r="AL425" s="23" t="n">
        <v>0.8</v>
      </c>
      <c r="AM425" s="24" t="n">
        <v>25000</v>
      </c>
      <c r="AN425" s="23" t="n">
        <v>0.9</v>
      </c>
      <c r="AO425" s="24" t="n">
        <v>10000</v>
      </c>
      <c r="AP425" s="25" t="n">
        <f aca="false">IF(AB425&lt;AJ425,AK425,IF(AB425&lt;AL425,AM425,IF(AB425&lt;=AN425,AO425,0)))</f>
        <v>10000</v>
      </c>
    </row>
    <row r="426" customFormat="false" ht="15.65" hidden="false" customHeight="false" outlineLevel="0" collapsed="false">
      <c r="A426" s="11" t="n">
        <f aca="false">A425+1</f>
        <v>545</v>
      </c>
      <c r="B426" s="12" t="s">
        <v>317</v>
      </c>
      <c r="C426" s="12" t="s">
        <v>318</v>
      </c>
      <c r="D426" s="12" t="s">
        <v>319</v>
      </c>
      <c r="E426" s="12" t="s">
        <v>320</v>
      </c>
      <c r="F426" s="14" t="s">
        <v>565</v>
      </c>
      <c r="G426" s="13" t="s">
        <v>322</v>
      </c>
      <c r="H426" s="12" t="s">
        <v>55</v>
      </c>
      <c r="I426" s="12"/>
      <c r="J426" s="14"/>
      <c r="K426" s="15" t="n">
        <v>45184</v>
      </c>
      <c r="L426" s="14" t="s">
        <v>326</v>
      </c>
      <c r="M426" s="16" t="n">
        <v>1</v>
      </c>
      <c r="N426" s="16" t="n">
        <v>1</v>
      </c>
      <c r="O426" s="17" t="n">
        <v>100000</v>
      </c>
      <c r="P426" s="17" t="n">
        <v>100000</v>
      </c>
      <c r="Q426" s="18" t="n">
        <v>12600</v>
      </c>
      <c r="R426" s="19" t="n">
        <f aca="false">IF(H426="F",1,0)</f>
        <v>0</v>
      </c>
      <c r="S426" s="19" t="n">
        <f aca="false">IF(H426="M",1,0)</f>
        <v>1</v>
      </c>
      <c r="T426" s="11" t="s">
        <v>569</v>
      </c>
      <c r="U426" s="11" t="s">
        <v>328</v>
      </c>
      <c r="V426" s="24" t="n">
        <f aca="false">_xlfn.xlookup(D426,'WRSI Fusion'!$H$4:$H$354,'WRSI Fusion'!$AI$4:$AI$354)</f>
        <v>82.7127323227562</v>
      </c>
      <c r="W426" s="16" t="n">
        <f aca="false">_xlfn.xlookup(D426,'WRSI Maïs'!$H$4:$H$346,'WRSI Maïs'!$AG$4:$AG$346)</f>
        <v>87.7749226142368</v>
      </c>
      <c r="X426" s="16" t="n">
        <f aca="false">_xlfn.xlookup(D426,'WRSI Mil'!$H$5:$H$355,'WRSI Mil'!$AG$5:$AG$355)</f>
        <v>91.7988582593603</v>
      </c>
      <c r="Y426" s="16" t="n">
        <f aca="false">_xlfn.xlookup(D426,'WRSI Sorgho'!$H$4:$H$354,'WRSI Sorgho'!$AI$4:$AI$354)</f>
        <v>83.2982702389205</v>
      </c>
      <c r="Z426" s="16" t="n">
        <f aca="false">X426</f>
        <v>91.7988582593603</v>
      </c>
      <c r="AA426" s="16" t="n">
        <f aca="false">_xlfn.xlookup(D426,'WRSI Mil'!$H$5:$H$355,'WRSI Mil'!$AH$5:$AH$355)</f>
        <v>77.0752632087311</v>
      </c>
      <c r="AB426" s="21" t="n">
        <f aca="false">AA426/Z426</f>
        <v>0.839610259541241</v>
      </c>
      <c r="AC426" s="11"/>
      <c r="AD426" s="11"/>
      <c r="AE426" s="11"/>
      <c r="AF426" s="22" t="n">
        <v>2023</v>
      </c>
      <c r="AG426" s="22" t="s">
        <v>52</v>
      </c>
      <c r="AH426" s="22" t="s">
        <v>53</v>
      </c>
      <c r="AI426" s="22"/>
      <c r="AJ426" s="23" t="n">
        <v>0.7</v>
      </c>
      <c r="AK426" s="24" t="n">
        <v>100000</v>
      </c>
      <c r="AL426" s="23" t="n">
        <v>0.8</v>
      </c>
      <c r="AM426" s="24" t="n">
        <v>25000</v>
      </c>
      <c r="AN426" s="23" t="n">
        <v>0.9</v>
      </c>
      <c r="AO426" s="24" t="n">
        <v>10000</v>
      </c>
      <c r="AP426" s="25" t="n">
        <f aca="false">IF(AB426&lt;AJ426,AK426,IF(AB426&lt;AL426,AM426,IF(AB426&lt;=AN426,AO426,0)))</f>
        <v>10000</v>
      </c>
    </row>
    <row r="427" customFormat="false" ht="15.65" hidden="false" customHeight="false" outlineLevel="0" collapsed="false">
      <c r="A427" s="11" t="n">
        <f aca="false">A426+1</f>
        <v>546</v>
      </c>
      <c r="B427" s="12" t="s">
        <v>317</v>
      </c>
      <c r="C427" s="12" t="s">
        <v>318</v>
      </c>
      <c r="D427" s="12" t="s">
        <v>319</v>
      </c>
      <c r="E427" s="12" t="s">
        <v>320</v>
      </c>
      <c r="F427" s="14" t="s">
        <v>553</v>
      </c>
      <c r="G427" s="13" t="s">
        <v>322</v>
      </c>
      <c r="H427" s="12" t="s">
        <v>48</v>
      </c>
      <c r="I427" s="12"/>
      <c r="J427" s="14"/>
      <c r="K427" s="15" t="n">
        <v>45184</v>
      </c>
      <c r="L427" s="14" t="s">
        <v>326</v>
      </c>
      <c r="M427" s="16" t="n">
        <v>1</v>
      </c>
      <c r="N427" s="16" t="n">
        <v>1</v>
      </c>
      <c r="O427" s="17" t="n">
        <v>100000</v>
      </c>
      <c r="P427" s="17" t="n">
        <v>100000</v>
      </c>
      <c r="Q427" s="18" t="n">
        <v>12600</v>
      </c>
      <c r="R427" s="19" t="n">
        <f aca="false">IF(H427="F",1,0)</f>
        <v>1</v>
      </c>
      <c r="S427" s="19" t="n">
        <f aca="false">IF(H427="M",1,0)</f>
        <v>0</v>
      </c>
      <c r="T427" s="11" t="s">
        <v>570</v>
      </c>
      <c r="U427" s="11" t="s">
        <v>328</v>
      </c>
      <c r="V427" s="24" t="n">
        <f aca="false">_xlfn.xlookup(D427,'WRSI Fusion'!$H$4:$H$354,'WRSI Fusion'!$AI$4:$AI$354)</f>
        <v>82.7127323227562</v>
      </c>
      <c r="W427" s="16" t="n">
        <f aca="false">_xlfn.xlookup(D427,'WRSI Maïs'!$H$4:$H$346,'WRSI Maïs'!$AG$4:$AG$346)</f>
        <v>87.7749226142368</v>
      </c>
      <c r="X427" s="16" t="n">
        <f aca="false">_xlfn.xlookup(D427,'WRSI Mil'!$H$5:$H$355,'WRSI Mil'!$AG$5:$AG$355)</f>
        <v>91.7988582593603</v>
      </c>
      <c r="Y427" s="16" t="n">
        <f aca="false">_xlfn.xlookup(D427,'WRSI Sorgho'!$H$4:$H$354,'WRSI Sorgho'!$AI$4:$AI$354)</f>
        <v>83.2982702389205</v>
      </c>
      <c r="Z427" s="16" t="n">
        <f aca="false">X427</f>
        <v>91.7988582593603</v>
      </c>
      <c r="AA427" s="16" t="n">
        <f aca="false">_xlfn.xlookup(D427,'WRSI Mil'!$H$5:$H$355,'WRSI Mil'!$AH$5:$AH$355)</f>
        <v>77.0752632087311</v>
      </c>
      <c r="AB427" s="21" t="n">
        <f aca="false">AA427/Z427</f>
        <v>0.839610259541241</v>
      </c>
      <c r="AC427" s="11"/>
      <c r="AD427" s="11"/>
      <c r="AE427" s="11"/>
      <c r="AF427" s="22" t="n">
        <v>2023</v>
      </c>
      <c r="AG427" s="22" t="s">
        <v>52</v>
      </c>
      <c r="AH427" s="22" t="s">
        <v>53</v>
      </c>
      <c r="AI427" s="22"/>
      <c r="AJ427" s="23" t="n">
        <v>0.7</v>
      </c>
      <c r="AK427" s="24" t="n">
        <v>100000</v>
      </c>
      <c r="AL427" s="23" t="n">
        <v>0.8</v>
      </c>
      <c r="AM427" s="24" t="n">
        <v>25000</v>
      </c>
      <c r="AN427" s="23" t="n">
        <v>0.9</v>
      </c>
      <c r="AO427" s="24" t="n">
        <v>10000</v>
      </c>
      <c r="AP427" s="25" t="n">
        <f aca="false">IF(AB427&lt;AJ427,AK427,IF(AB427&lt;AL427,AM427,IF(AB427&lt;=AN427,AO427,0)))</f>
        <v>10000</v>
      </c>
    </row>
    <row r="428" customFormat="false" ht="15.65" hidden="false" customHeight="false" outlineLevel="0" collapsed="false">
      <c r="A428" s="11" t="n">
        <f aca="false">A427+1</f>
        <v>547</v>
      </c>
      <c r="B428" s="12" t="s">
        <v>317</v>
      </c>
      <c r="C428" s="12" t="s">
        <v>318</v>
      </c>
      <c r="D428" s="12" t="s">
        <v>319</v>
      </c>
      <c r="E428" s="12" t="s">
        <v>320</v>
      </c>
      <c r="F428" s="14" t="s">
        <v>553</v>
      </c>
      <c r="G428" s="13" t="s">
        <v>322</v>
      </c>
      <c r="H428" s="12" t="s">
        <v>48</v>
      </c>
      <c r="I428" s="12"/>
      <c r="J428" s="14"/>
      <c r="K428" s="15" t="n">
        <v>45184</v>
      </c>
      <c r="L428" s="14" t="s">
        <v>326</v>
      </c>
      <c r="M428" s="16" t="n">
        <v>1</v>
      </c>
      <c r="N428" s="16" t="n">
        <v>1</v>
      </c>
      <c r="O428" s="17" t="n">
        <v>100000</v>
      </c>
      <c r="P428" s="17" t="n">
        <v>100000</v>
      </c>
      <c r="Q428" s="18" t="n">
        <v>12600</v>
      </c>
      <c r="R428" s="19" t="n">
        <f aca="false">IF(H428="F",1,0)</f>
        <v>1</v>
      </c>
      <c r="S428" s="19" t="n">
        <f aca="false">IF(H428="M",1,0)</f>
        <v>0</v>
      </c>
      <c r="T428" s="11" t="s">
        <v>571</v>
      </c>
      <c r="U428" s="11" t="s">
        <v>328</v>
      </c>
      <c r="V428" s="24" t="n">
        <f aca="false">_xlfn.xlookup(D428,'WRSI Fusion'!$H$4:$H$354,'WRSI Fusion'!$AI$4:$AI$354)</f>
        <v>82.7127323227562</v>
      </c>
      <c r="W428" s="16" t="n">
        <f aca="false">_xlfn.xlookup(D428,'WRSI Maïs'!$H$4:$H$346,'WRSI Maïs'!$AG$4:$AG$346)</f>
        <v>87.7749226142368</v>
      </c>
      <c r="X428" s="16" t="n">
        <f aca="false">_xlfn.xlookup(D428,'WRSI Mil'!$H$5:$H$355,'WRSI Mil'!$AG$5:$AG$355)</f>
        <v>91.7988582593603</v>
      </c>
      <c r="Y428" s="16" t="n">
        <f aca="false">_xlfn.xlookup(D428,'WRSI Sorgho'!$H$4:$H$354,'WRSI Sorgho'!$AI$4:$AI$354)</f>
        <v>83.2982702389205</v>
      </c>
      <c r="Z428" s="16" t="n">
        <f aca="false">X428</f>
        <v>91.7988582593603</v>
      </c>
      <c r="AA428" s="16" t="n">
        <f aca="false">_xlfn.xlookup(D428,'WRSI Mil'!$H$5:$H$355,'WRSI Mil'!$AH$5:$AH$355)</f>
        <v>77.0752632087311</v>
      </c>
      <c r="AB428" s="21" t="n">
        <f aca="false">AA428/Z428</f>
        <v>0.839610259541241</v>
      </c>
      <c r="AC428" s="11"/>
      <c r="AD428" s="11"/>
      <c r="AE428" s="11"/>
      <c r="AF428" s="22" t="n">
        <v>2023</v>
      </c>
      <c r="AG428" s="22" t="s">
        <v>52</v>
      </c>
      <c r="AH428" s="22" t="s">
        <v>53</v>
      </c>
      <c r="AI428" s="22"/>
      <c r="AJ428" s="23" t="n">
        <v>0.7</v>
      </c>
      <c r="AK428" s="24" t="n">
        <v>100000</v>
      </c>
      <c r="AL428" s="23" t="n">
        <v>0.8</v>
      </c>
      <c r="AM428" s="24" t="n">
        <v>25000</v>
      </c>
      <c r="AN428" s="23" t="n">
        <v>0.9</v>
      </c>
      <c r="AO428" s="24" t="n">
        <v>10000</v>
      </c>
      <c r="AP428" s="25" t="n">
        <f aca="false">IF(AB428&lt;AJ428,AK428,IF(AB428&lt;AL428,AM428,IF(AB428&lt;=AN428,AO428,0)))</f>
        <v>10000</v>
      </c>
    </row>
    <row r="429" customFormat="false" ht="15.65" hidden="false" customHeight="false" outlineLevel="0" collapsed="false">
      <c r="A429" s="11" t="n">
        <f aca="false">A428+1</f>
        <v>548</v>
      </c>
      <c r="B429" s="12" t="s">
        <v>317</v>
      </c>
      <c r="C429" s="12" t="s">
        <v>318</v>
      </c>
      <c r="D429" s="12" t="s">
        <v>319</v>
      </c>
      <c r="E429" s="12" t="s">
        <v>320</v>
      </c>
      <c r="F429" s="14" t="s">
        <v>565</v>
      </c>
      <c r="G429" s="13" t="s">
        <v>322</v>
      </c>
      <c r="H429" s="12" t="s">
        <v>55</v>
      </c>
      <c r="I429" s="12"/>
      <c r="J429" s="14"/>
      <c r="K429" s="15" t="n">
        <v>45184</v>
      </c>
      <c r="L429" s="14" t="s">
        <v>326</v>
      </c>
      <c r="M429" s="16" t="n">
        <v>1</v>
      </c>
      <c r="N429" s="16" t="n">
        <v>1</v>
      </c>
      <c r="O429" s="17" t="n">
        <v>100000</v>
      </c>
      <c r="P429" s="17" t="n">
        <v>100000</v>
      </c>
      <c r="Q429" s="18" t="n">
        <v>12600</v>
      </c>
      <c r="R429" s="19" t="n">
        <f aca="false">IF(H429="F",1,0)</f>
        <v>0</v>
      </c>
      <c r="S429" s="19" t="n">
        <f aca="false">IF(H429="M",1,0)</f>
        <v>1</v>
      </c>
      <c r="T429" s="11" t="s">
        <v>572</v>
      </c>
      <c r="U429" s="11" t="s">
        <v>328</v>
      </c>
      <c r="V429" s="24" t="n">
        <f aca="false">_xlfn.xlookup(D429,'WRSI Fusion'!$H$4:$H$354,'WRSI Fusion'!$AI$4:$AI$354)</f>
        <v>82.7127323227562</v>
      </c>
      <c r="W429" s="16" t="n">
        <f aca="false">_xlfn.xlookup(D429,'WRSI Maïs'!$H$4:$H$346,'WRSI Maïs'!$AG$4:$AG$346)</f>
        <v>87.7749226142368</v>
      </c>
      <c r="X429" s="16" t="n">
        <f aca="false">_xlfn.xlookup(D429,'WRSI Mil'!$H$5:$H$355,'WRSI Mil'!$AG$5:$AG$355)</f>
        <v>91.7988582593603</v>
      </c>
      <c r="Y429" s="16" t="n">
        <f aca="false">_xlfn.xlookup(D429,'WRSI Sorgho'!$H$4:$H$354,'WRSI Sorgho'!$AI$4:$AI$354)</f>
        <v>83.2982702389205</v>
      </c>
      <c r="Z429" s="16" t="n">
        <f aca="false">X429</f>
        <v>91.7988582593603</v>
      </c>
      <c r="AA429" s="16" t="n">
        <f aca="false">_xlfn.xlookup(D429,'WRSI Mil'!$H$5:$H$355,'WRSI Mil'!$AH$5:$AH$355)</f>
        <v>77.0752632087311</v>
      </c>
      <c r="AB429" s="21" t="n">
        <f aca="false">AA429/Z429</f>
        <v>0.839610259541241</v>
      </c>
      <c r="AC429" s="11"/>
      <c r="AD429" s="11"/>
      <c r="AE429" s="11"/>
      <c r="AF429" s="22" t="n">
        <v>2023</v>
      </c>
      <c r="AG429" s="22" t="s">
        <v>52</v>
      </c>
      <c r="AH429" s="22" t="s">
        <v>53</v>
      </c>
      <c r="AI429" s="22"/>
      <c r="AJ429" s="23" t="n">
        <v>0.7</v>
      </c>
      <c r="AK429" s="24" t="n">
        <v>100000</v>
      </c>
      <c r="AL429" s="23" t="n">
        <v>0.8</v>
      </c>
      <c r="AM429" s="24" t="n">
        <v>25000</v>
      </c>
      <c r="AN429" s="23" t="n">
        <v>0.9</v>
      </c>
      <c r="AO429" s="24" t="n">
        <v>10000</v>
      </c>
      <c r="AP429" s="25" t="n">
        <f aca="false">IF(AB429&lt;AJ429,AK429,IF(AB429&lt;AL429,AM429,IF(AB429&lt;=AN429,AO429,0)))</f>
        <v>10000</v>
      </c>
    </row>
    <row r="430" customFormat="false" ht="15.65" hidden="false" customHeight="false" outlineLevel="0" collapsed="false">
      <c r="A430" s="11" t="n">
        <f aca="false">A429+1</f>
        <v>549</v>
      </c>
      <c r="B430" s="12" t="s">
        <v>317</v>
      </c>
      <c r="C430" s="12" t="s">
        <v>318</v>
      </c>
      <c r="D430" s="12" t="s">
        <v>319</v>
      </c>
      <c r="E430" s="12" t="s">
        <v>320</v>
      </c>
      <c r="F430" s="14" t="s">
        <v>553</v>
      </c>
      <c r="G430" s="13" t="s">
        <v>322</v>
      </c>
      <c r="H430" s="12" t="s">
        <v>48</v>
      </c>
      <c r="I430" s="12"/>
      <c r="J430" s="14"/>
      <c r="K430" s="15" t="n">
        <v>45184</v>
      </c>
      <c r="L430" s="14" t="s">
        <v>326</v>
      </c>
      <c r="M430" s="16" t="n">
        <v>1</v>
      </c>
      <c r="N430" s="16" t="n">
        <v>1</v>
      </c>
      <c r="O430" s="17" t="n">
        <v>100000</v>
      </c>
      <c r="P430" s="17" t="n">
        <v>100000</v>
      </c>
      <c r="Q430" s="18" t="n">
        <v>12600</v>
      </c>
      <c r="R430" s="19" t="n">
        <f aca="false">IF(H430="F",1,0)</f>
        <v>1</v>
      </c>
      <c r="S430" s="19" t="n">
        <f aca="false">IF(H430="M",1,0)</f>
        <v>0</v>
      </c>
      <c r="T430" s="11" t="s">
        <v>573</v>
      </c>
      <c r="U430" s="11" t="s">
        <v>328</v>
      </c>
      <c r="V430" s="24" t="n">
        <f aca="false">_xlfn.xlookup(D430,'WRSI Fusion'!$H$4:$H$354,'WRSI Fusion'!$AI$4:$AI$354)</f>
        <v>82.7127323227562</v>
      </c>
      <c r="W430" s="16" t="n">
        <f aca="false">_xlfn.xlookup(D430,'WRSI Maïs'!$H$4:$H$346,'WRSI Maïs'!$AG$4:$AG$346)</f>
        <v>87.7749226142368</v>
      </c>
      <c r="X430" s="16" t="n">
        <f aca="false">_xlfn.xlookup(D430,'WRSI Mil'!$H$5:$H$355,'WRSI Mil'!$AG$5:$AG$355)</f>
        <v>91.7988582593603</v>
      </c>
      <c r="Y430" s="16" t="n">
        <f aca="false">_xlfn.xlookup(D430,'WRSI Sorgho'!$H$4:$H$354,'WRSI Sorgho'!$AI$4:$AI$354)</f>
        <v>83.2982702389205</v>
      </c>
      <c r="Z430" s="16" t="n">
        <f aca="false">X430</f>
        <v>91.7988582593603</v>
      </c>
      <c r="AA430" s="16" t="n">
        <f aca="false">_xlfn.xlookup(D430,'WRSI Mil'!$H$5:$H$355,'WRSI Mil'!$AH$5:$AH$355)</f>
        <v>77.0752632087311</v>
      </c>
      <c r="AB430" s="21" t="n">
        <f aca="false">AA430/Z430</f>
        <v>0.839610259541241</v>
      </c>
      <c r="AC430" s="11"/>
      <c r="AD430" s="11"/>
      <c r="AE430" s="11"/>
      <c r="AF430" s="22" t="n">
        <v>2023</v>
      </c>
      <c r="AG430" s="22" t="s">
        <v>52</v>
      </c>
      <c r="AH430" s="22" t="s">
        <v>53</v>
      </c>
      <c r="AI430" s="22"/>
      <c r="AJ430" s="23" t="n">
        <v>0.7</v>
      </c>
      <c r="AK430" s="24" t="n">
        <v>100000</v>
      </c>
      <c r="AL430" s="23" t="n">
        <v>0.8</v>
      </c>
      <c r="AM430" s="24" t="n">
        <v>25000</v>
      </c>
      <c r="AN430" s="23" t="n">
        <v>0.9</v>
      </c>
      <c r="AO430" s="24" t="n">
        <v>10000</v>
      </c>
      <c r="AP430" s="25" t="n">
        <f aca="false">IF(AB430&lt;AJ430,AK430,IF(AB430&lt;AL430,AM430,IF(AB430&lt;=AN430,AO430,0)))</f>
        <v>10000</v>
      </c>
    </row>
    <row r="431" customFormat="false" ht="15.65" hidden="false" customHeight="false" outlineLevel="0" collapsed="false">
      <c r="A431" s="11" t="n">
        <f aca="false">A430+1</f>
        <v>550</v>
      </c>
      <c r="B431" s="12" t="s">
        <v>317</v>
      </c>
      <c r="C431" s="12" t="s">
        <v>318</v>
      </c>
      <c r="D431" s="12" t="s">
        <v>319</v>
      </c>
      <c r="E431" s="12" t="s">
        <v>320</v>
      </c>
      <c r="F431" s="14" t="s">
        <v>553</v>
      </c>
      <c r="G431" s="13" t="s">
        <v>322</v>
      </c>
      <c r="H431" s="12" t="s">
        <v>55</v>
      </c>
      <c r="I431" s="12"/>
      <c r="J431" s="14"/>
      <c r="K431" s="15" t="n">
        <v>45184</v>
      </c>
      <c r="L431" s="14" t="s">
        <v>326</v>
      </c>
      <c r="M431" s="16" t="n">
        <v>1</v>
      </c>
      <c r="N431" s="16" t="n">
        <v>1</v>
      </c>
      <c r="O431" s="17" t="n">
        <v>100000</v>
      </c>
      <c r="P431" s="17" t="n">
        <v>100000</v>
      </c>
      <c r="Q431" s="18" t="n">
        <v>12600</v>
      </c>
      <c r="R431" s="19" t="n">
        <f aca="false">IF(H431="F",1,0)</f>
        <v>0</v>
      </c>
      <c r="S431" s="19" t="n">
        <f aca="false">IF(H431="M",1,0)</f>
        <v>1</v>
      </c>
      <c r="T431" s="11" t="s">
        <v>574</v>
      </c>
      <c r="U431" s="11" t="s">
        <v>328</v>
      </c>
      <c r="V431" s="24" t="n">
        <f aca="false">_xlfn.xlookup(D431,'WRSI Fusion'!$H$4:$H$354,'WRSI Fusion'!$AI$4:$AI$354)</f>
        <v>82.7127323227562</v>
      </c>
      <c r="W431" s="16" t="n">
        <f aca="false">_xlfn.xlookup(D431,'WRSI Maïs'!$H$4:$H$346,'WRSI Maïs'!$AG$4:$AG$346)</f>
        <v>87.7749226142368</v>
      </c>
      <c r="X431" s="16" t="n">
        <f aca="false">_xlfn.xlookup(D431,'WRSI Mil'!$H$5:$H$355,'WRSI Mil'!$AG$5:$AG$355)</f>
        <v>91.7988582593603</v>
      </c>
      <c r="Y431" s="16" t="n">
        <f aca="false">_xlfn.xlookup(D431,'WRSI Sorgho'!$H$4:$H$354,'WRSI Sorgho'!$AI$4:$AI$354)</f>
        <v>83.2982702389205</v>
      </c>
      <c r="Z431" s="16" t="n">
        <f aca="false">X431</f>
        <v>91.7988582593603</v>
      </c>
      <c r="AA431" s="16" t="n">
        <f aca="false">_xlfn.xlookup(D431,'WRSI Mil'!$H$5:$H$355,'WRSI Mil'!$AH$5:$AH$355)</f>
        <v>77.0752632087311</v>
      </c>
      <c r="AB431" s="21" t="n">
        <f aca="false">AA431/Z431</f>
        <v>0.839610259541241</v>
      </c>
      <c r="AC431" s="11"/>
      <c r="AD431" s="11"/>
      <c r="AE431" s="11"/>
      <c r="AF431" s="22" t="n">
        <v>2023</v>
      </c>
      <c r="AG431" s="22" t="s">
        <v>52</v>
      </c>
      <c r="AH431" s="22" t="s">
        <v>53</v>
      </c>
      <c r="AI431" s="22"/>
      <c r="AJ431" s="23" t="n">
        <v>0.7</v>
      </c>
      <c r="AK431" s="24" t="n">
        <v>100000</v>
      </c>
      <c r="AL431" s="23" t="n">
        <v>0.8</v>
      </c>
      <c r="AM431" s="24" t="n">
        <v>25000</v>
      </c>
      <c r="AN431" s="23" t="n">
        <v>0.9</v>
      </c>
      <c r="AO431" s="24" t="n">
        <v>10000</v>
      </c>
      <c r="AP431" s="25" t="n">
        <f aca="false">IF(AB431&lt;AJ431,AK431,IF(AB431&lt;AL431,AM431,IF(AB431&lt;=AN431,AO431,0)))</f>
        <v>10000</v>
      </c>
    </row>
    <row r="432" customFormat="false" ht="15.65" hidden="false" customHeight="false" outlineLevel="0" collapsed="false">
      <c r="A432" s="11" t="n">
        <f aca="false">A431+1</f>
        <v>551</v>
      </c>
      <c r="B432" s="12" t="s">
        <v>317</v>
      </c>
      <c r="C432" s="12" t="s">
        <v>318</v>
      </c>
      <c r="D432" s="12" t="s">
        <v>319</v>
      </c>
      <c r="E432" s="12" t="s">
        <v>320</v>
      </c>
      <c r="F432" s="14" t="s">
        <v>553</v>
      </c>
      <c r="G432" s="13" t="s">
        <v>322</v>
      </c>
      <c r="H432" s="12" t="s">
        <v>48</v>
      </c>
      <c r="I432" s="12"/>
      <c r="J432" s="14"/>
      <c r="K432" s="15" t="n">
        <v>45184</v>
      </c>
      <c r="L432" s="14" t="s">
        <v>326</v>
      </c>
      <c r="M432" s="16" t="n">
        <v>1</v>
      </c>
      <c r="N432" s="16" t="n">
        <v>1</v>
      </c>
      <c r="O432" s="17" t="n">
        <v>100000</v>
      </c>
      <c r="P432" s="17" t="n">
        <v>100000</v>
      </c>
      <c r="Q432" s="18" t="n">
        <v>12600</v>
      </c>
      <c r="R432" s="19" t="n">
        <f aca="false">IF(H432="F",1,0)</f>
        <v>1</v>
      </c>
      <c r="S432" s="19" t="n">
        <f aca="false">IF(H432="M",1,0)</f>
        <v>0</v>
      </c>
      <c r="T432" s="11" t="s">
        <v>575</v>
      </c>
      <c r="U432" s="11" t="s">
        <v>328</v>
      </c>
      <c r="V432" s="24" t="n">
        <f aca="false">_xlfn.xlookup(D432,'WRSI Fusion'!$H$4:$H$354,'WRSI Fusion'!$AI$4:$AI$354)</f>
        <v>82.7127323227562</v>
      </c>
      <c r="W432" s="16" t="n">
        <f aca="false">_xlfn.xlookup(D432,'WRSI Maïs'!$H$4:$H$346,'WRSI Maïs'!$AG$4:$AG$346)</f>
        <v>87.7749226142368</v>
      </c>
      <c r="X432" s="16" t="n">
        <f aca="false">_xlfn.xlookup(D432,'WRSI Mil'!$H$5:$H$355,'WRSI Mil'!$AG$5:$AG$355)</f>
        <v>91.7988582593603</v>
      </c>
      <c r="Y432" s="16" t="n">
        <f aca="false">_xlfn.xlookup(D432,'WRSI Sorgho'!$H$4:$H$354,'WRSI Sorgho'!$AI$4:$AI$354)</f>
        <v>83.2982702389205</v>
      </c>
      <c r="Z432" s="16" t="n">
        <f aca="false">X432</f>
        <v>91.7988582593603</v>
      </c>
      <c r="AA432" s="16" t="n">
        <f aca="false">_xlfn.xlookup(D432,'WRSI Mil'!$H$5:$H$355,'WRSI Mil'!$AH$5:$AH$355)</f>
        <v>77.0752632087311</v>
      </c>
      <c r="AB432" s="21" t="n">
        <f aca="false">AA432/Z432</f>
        <v>0.839610259541241</v>
      </c>
      <c r="AC432" s="11"/>
      <c r="AD432" s="11"/>
      <c r="AE432" s="11"/>
      <c r="AF432" s="22" t="n">
        <v>2023</v>
      </c>
      <c r="AG432" s="22" t="s">
        <v>52</v>
      </c>
      <c r="AH432" s="22" t="s">
        <v>53</v>
      </c>
      <c r="AI432" s="22"/>
      <c r="AJ432" s="23" t="n">
        <v>0.7</v>
      </c>
      <c r="AK432" s="24" t="n">
        <v>100000</v>
      </c>
      <c r="AL432" s="23" t="n">
        <v>0.8</v>
      </c>
      <c r="AM432" s="24" t="n">
        <v>25000</v>
      </c>
      <c r="AN432" s="23" t="n">
        <v>0.9</v>
      </c>
      <c r="AO432" s="24" t="n">
        <v>10000</v>
      </c>
      <c r="AP432" s="25" t="n">
        <f aca="false">IF(AB432&lt;AJ432,AK432,IF(AB432&lt;AL432,AM432,IF(AB432&lt;=AN432,AO432,0)))</f>
        <v>10000</v>
      </c>
    </row>
    <row r="433" customFormat="false" ht="15.65" hidden="false" customHeight="false" outlineLevel="0" collapsed="false">
      <c r="A433" s="11" t="n">
        <f aca="false">A432+1</f>
        <v>552</v>
      </c>
      <c r="B433" s="12" t="s">
        <v>317</v>
      </c>
      <c r="C433" s="12" t="s">
        <v>318</v>
      </c>
      <c r="D433" s="12" t="s">
        <v>319</v>
      </c>
      <c r="E433" s="12" t="s">
        <v>320</v>
      </c>
      <c r="F433" s="14" t="s">
        <v>576</v>
      </c>
      <c r="G433" s="13" t="s">
        <v>322</v>
      </c>
      <c r="H433" s="12" t="s">
        <v>55</v>
      </c>
      <c r="I433" s="12"/>
      <c r="J433" s="14"/>
      <c r="K433" s="15" t="n">
        <v>45185</v>
      </c>
      <c r="L433" s="14" t="s">
        <v>335</v>
      </c>
      <c r="M433" s="16" t="n">
        <v>1</v>
      </c>
      <c r="N433" s="16" t="n">
        <v>1</v>
      </c>
      <c r="O433" s="17" t="n">
        <v>100000</v>
      </c>
      <c r="P433" s="17" t="n">
        <v>100000</v>
      </c>
      <c r="Q433" s="18" t="n">
        <v>12600</v>
      </c>
      <c r="R433" s="19" t="n">
        <f aca="false">IF(H433="F",1,0)</f>
        <v>0</v>
      </c>
      <c r="S433" s="19" t="n">
        <f aca="false">IF(H433="M",1,0)</f>
        <v>1</v>
      </c>
      <c r="T433" s="11" t="s">
        <v>577</v>
      </c>
      <c r="U433" s="11" t="s">
        <v>325</v>
      </c>
      <c r="V433" s="24" t="n">
        <f aca="false">_xlfn.xlookup(D433,'WRSI Fusion'!$H$4:$H$354,'WRSI Fusion'!$AI$4:$AI$354)</f>
        <v>82.7127323227562</v>
      </c>
      <c r="W433" s="16" t="n">
        <f aca="false">_xlfn.xlookup(D433,'WRSI Maïs'!$H$4:$H$346,'WRSI Maïs'!$AG$4:$AG$346)</f>
        <v>87.7749226142368</v>
      </c>
      <c r="X433" s="16" t="n">
        <f aca="false">_xlfn.xlookup(D433,'WRSI Mil'!$H$5:$H$355,'WRSI Mil'!$AG$5:$AG$355)</f>
        <v>91.7988582593603</v>
      </c>
      <c r="Y433" s="16" t="n">
        <f aca="false">_xlfn.xlookup(D433,'WRSI Sorgho'!$H$4:$H$354,'WRSI Sorgho'!$AI$4:$AI$354)</f>
        <v>83.2982702389205</v>
      </c>
      <c r="Z433" s="16" t="n">
        <f aca="false">V433</f>
        <v>82.7127323227562</v>
      </c>
      <c r="AA433" s="16" t="n">
        <f aca="false">_xlfn.xlookup(D433,'WRSI Fusion'!$H$4:$H$354,'WRSI Fusion'!$AJ$4:$AJ$354)</f>
        <v>68.7266602866405</v>
      </c>
      <c r="AB433" s="21" t="n">
        <f aca="false">AA433/Z433</f>
        <v>0.830907870610051</v>
      </c>
      <c r="AC433" s="11"/>
      <c r="AD433" s="11"/>
      <c r="AE433" s="11"/>
      <c r="AF433" s="22" t="n">
        <v>2023</v>
      </c>
      <c r="AG433" s="22" t="s">
        <v>52</v>
      </c>
      <c r="AH433" s="22" t="s">
        <v>53</v>
      </c>
      <c r="AI433" s="22"/>
      <c r="AJ433" s="23" t="n">
        <v>0.7</v>
      </c>
      <c r="AK433" s="24" t="n">
        <v>100000</v>
      </c>
      <c r="AL433" s="23" t="n">
        <v>0.8</v>
      </c>
      <c r="AM433" s="24" t="n">
        <v>25000</v>
      </c>
      <c r="AN433" s="23" t="n">
        <v>0.9</v>
      </c>
      <c r="AO433" s="24" t="n">
        <v>10000</v>
      </c>
      <c r="AP433" s="25" t="n">
        <f aca="false">IF(AB433&lt;AJ433,AK433,IF(AB433&lt;AL433,AM433,IF(AB433&lt;=AN433,AO433,0)))</f>
        <v>10000</v>
      </c>
    </row>
    <row r="434" customFormat="false" ht="15.65" hidden="false" customHeight="false" outlineLevel="0" collapsed="false">
      <c r="A434" s="11" t="n">
        <f aca="false">A433+1</f>
        <v>553</v>
      </c>
      <c r="B434" s="12" t="s">
        <v>317</v>
      </c>
      <c r="C434" s="12" t="s">
        <v>318</v>
      </c>
      <c r="D434" s="12" t="s">
        <v>319</v>
      </c>
      <c r="E434" s="12" t="s">
        <v>320</v>
      </c>
      <c r="F434" s="14" t="s">
        <v>553</v>
      </c>
      <c r="G434" s="13" t="s">
        <v>322</v>
      </c>
      <c r="H434" s="12" t="s">
        <v>48</v>
      </c>
      <c r="I434" s="12"/>
      <c r="J434" s="14"/>
      <c r="K434" s="15" t="n">
        <v>45184</v>
      </c>
      <c r="L434" s="14" t="s">
        <v>326</v>
      </c>
      <c r="M434" s="16" t="n">
        <v>1</v>
      </c>
      <c r="N434" s="16" t="n">
        <v>1</v>
      </c>
      <c r="O434" s="17" t="n">
        <v>100000</v>
      </c>
      <c r="P434" s="17" t="n">
        <v>100000</v>
      </c>
      <c r="Q434" s="18" t="n">
        <v>12600</v>
      </c>
      <c r="R434" s="19" t="n">
        <f aca="false">IF(H434="F",1,0)</f>
        <v>1</v>
      </c>
      <c r="S434" s="19" t="n">
        <f aca="false">IF(H434="M",1,0)</f>
        <v>0</v>
      </c>
      <c r="T434" s="11" t="s">
        <v>578</v>
      </c>
      <c r="U434" s="11" t="s">
        <v>328</v>
      </c>
      <c r="V434" s="24" t="n">
        <f aca="false">_xlfn.xlookup(D434,'WRSI Fusion'!$H$4:$H$354,'WRSI Fusion'!$AI$4:$AI$354)</f>
        <v>82.7127323227562</v>
      </c>
      <c r="W434" s="16" t="n">
        <f aca="false">_xlfn.xlookup(D434,'WRSI Maïs'!$H$4:$H$346,'WRSI Maïs'!$AG$4:$AG$346)</f>
        <v>87.7749226142368</v>
      </c>
      <c r="X434" s="16" t="n">
        <f aca="false">_xlfn.xlookup(D434,'WRSI Mil'!$H$5:$H$355,'WRSI Mil'!$AG$5:$AG$355)</f>
        <v>91.7988582593603</v>
      </c>
      <c r="Y434" s="16" t="n">
        <f aca="false">_xlfn.xlookup(D434,'WRSI Sorgho'!$H$4:$H$354,'WRSI Sorgho'!$AI$4:$AI$354)</f>
        <v>83.2982702389205</v>
      </c>
      <c r="Z434" s="16" t="n">
        <f aca="false">X434</f>
        <v>91.7988582593603</v>
      </c>
      <c r="AA434" s="16" t="n">
        <f aca="false">_xlfn.xlookup(D434,'WRSI Mil'!$H$5:$H$355,'WRSI Mil'!$AH$5:$AH$355)</f>
        <v>77.0752632087311</v>
      </c>
      <c r="AB434" s="21" t="n">
        <f aca="false">AA434/Z434</f>
        <v>0.839610259541241</v>
      </c>
      <c r="AC434" s="11"/>
      <c r="AD434" s="11"/>
      <c r="AE434" s="11"/>
      <c r="AF434" s="22" t="n">
        <v>2023</v>
      </c>
      <c r="AG434" s="22" t="s">
        <v>52</v>
      </c>
      <c r="AH434" s="22" t="s">
        <v>53</v>
      </c>
      <c r="AI434" s="22"/>
      <c r="AJ434" s="23" t="n">
        <v>0.7</v>
      </c>
      <c r="AK434" s="24" t="n">
        <v>100000</v>
      </c>
      <c r="AL434" s="23" t="n">
        <v>0.8</v>
      </c>
      <c r="AM434" s="24" t="n">
        <v>25000</v>
      </c>
      <c r="AN434" s="23" t="n">
        <v>0.9</v>
      </c>
      <c r="AO434" s="24" t="n">
        <v>10000</v>
      </c>
      <c r="AP434" s="25" t="n">
        <f aca="false">IF(AB434&lt;AJ434,AK434,IF(AB434&lt;AL434,AM434,IF(AB434&lt;=AN434,AO434,0)))</f>
        <v>10000</v>
      </c>
    </row>
    <row r="435" customFormat="false" ht="15.65" hidden="false" customHeight="false" outlineLevel="0" collapsed="false">
      <c r="A435" s="11" t="n">
        <f aca="false">A434+1</f>
        <v>554</v>
      </c>
      <c r="B435" s="12" t="s">
        <v>317</v>
      </c>
      <c r="C435" s="12" t="s">
        <v>318</v>
      </c>
      <c r="D435" s="12" t="s">
        <v>319</v>
      </c>
      <c r="E435" s="12" t="s">
        <v>320</v>
      </c>
      <c r="F435" s="14" t="s">
        <v>553</v>
      </c>
      <c r="G435" s="13" t="s">
        <v>322</v>
      </c>
      <c r="H435" s="12" t="s">
        <v>48</v>
      </c>
      <c r="I435" s="12"/>
      <c r="J435" s="14"/>
      <c r="K435" s="15" t="n">
        <v>45184</v>
      </c>
      <c r="L435" s="14" t="s">
        <v>326</v>
      </c>
      <c r="M435" s="16" t="n">
        <v>1</v>
      </c>
      <c r="N435" s="16" t="n">
        <v>1</v>
      </c>
      <c r="O435" s="17" t="n">
        <v>100000</v>
      </c>
      <c r="P435" s="17" t="n">
        <v>100000</v>
      </c>
      <c r="Q435" s="18" t="n">
        <v>12600</v>
      </c>
      <c r="R435" s="19" t="n">
        <f aca="false">IF(H435="F",1,0)</f>
        <v>1</v>
      </c>
      <c r="S435" s="19" t="n">
        <f aca="false">IF(H435="M",1,0)</f>
        <v>0</v>
      </c>
      <c r="T435" s="11" t="s">
        <v>579</v>
      </c>
      <c r="U435" s="11" t="s">
        <v>328</v>
      </c>
      <c r="V435" s="24" t="n">
        <f aca="false">_xlfn.xlookup(D435,'WRSI Fusion'!$H$4:$H$354,'WRSI Fusion'!$AI$4:$AI$354)</f>
        <v>82.7127323227562</v>
      </c>
      <c r="W435" s="16" t="n">
        <f aca="false">_xlfn.xlookup(D435,'WRSI Maïs'!$H$4:$H$346,'WRSI Maïs'!$AG$4:$AG$346)</f>
        <v>87.7749226142368</v>
      </c>
      <c r="X435" s="16" t="n">
        <f aca="false">_xlfn.xlookup(D435,'WRSI Mil'!$H$5:$H$355,'WRSI Mil'!$AG$5:$AG$355)</f>
        <v>91.7988582593603</v>
      </c>
      <c r="Y435" s="16" t="n">
        <f aca="false">_xlfn.xlookup(D435,'WRSI Sorgho'!$H$4:$H$354,'WRSI Sorgho'!$AI$4:$AI$354)</f>
        <v>83.2982702389205</v>
      </c>
      <c r="Z435" s="16" t="n">
        <f aca="false">X435</f>
        <v>91.7988582593603</v>
      </c>
      <c r="AA435" s="16" t="n">
        <f aca="false">_xlfn.xlookup(D435,'WRSI Mil'!$H$5:$H$355,'WRSI Mil'!$AH$5:$AH$355)</f>
        <v>77.0752632087311</v>
      </c>
      <c r="AB435" s="21" t="n">
        <f aca="false">AA435/Z435</f>
        <v>0.839610259541241</v>
      </c>
      <c r="AC435" s="11"/>
      <c r="AD435" s="11"/>
      <c r="AE435" s="11"/>
      <c r="AF435" s="22" t="n">
        <v>2023</v>
      </c>
      <c r="AG435" s="22" t="s">
        <v>52</v>
      </c>
      <c r="AH435" s="22" t="s">
        <v>53</v>
      </c>
      <c r="AI435" s="22"/>
      <c r="AJ435" s="23" t="n">
        <v>0.7</v>
      </c>
      <c r="AK435" s="24" t="n">
        <v>100000</v>
      </c>
      <c r="AL435" s="23" t="n">
        <v>0.8</v>
      </c>
      <c r="AM435" s="24" t="n">
        <v>25000</v>
      </c>
      <c r="AN435" s="23" t="n">
        <v>0.9</v>
      </c>
      <c r="AO435" s="24" t="n">
        <v>10000</v>
      </c>
      <c r="AP435" s="25" t="n">
        <f aca="false">IF(AB435&lt;AJ435,AK435,IF(AB435&lt;AL435,AM435,IF(AB435&lt;=AN435,AO435,0)))</f>
        <v>10000</v>
      </c>
    </row>
    <row r="436" customFormat="false" ht="15.65" hidden="false" customHeight="false" outlineLevel="0" collapsed="false">
      <c r="A436" s="11" t="n">
        <f aca="false">A435+1</f>
        <v>555</v>
      </c>
      <c r="B436" s="12" t="s">
        <v>317</v>
      </c>
      <c r="C436" s="12" t="s">
        <v>318</v>
      </c>
      <c r="D436" s="12" t="s">
        <v>319</v>
      </c>
      <c r="E436" s="12" t="s">
        <v>320</v>
      </c>
      <c r="F436" s="14" t="s">
        <v>553</v>
      </c>
      <c r="G436" s="13" t="s">
        <v>322</v>
      </c>
      <c r="H436" s="12" t="s">
        <v>48</v>
      </c>
      <c r="I436" s="12"/>
      <c r="J436" s="14"/>
      <c r="K436" s="15" t="n">
        <v>45184</v>
      </c>
      <c r="L436" s="14" t="s">
        <v>326</v>
      </c>
      <c r="M436" s="16" t="n">
        <v>1</v>
      </c>
      <c r="N436" s="16" t="n">
        <v>1</v>
      </c>
      <c r="O436" s="17" t="n">
        <v>100000</v>
      </c>
      <c r="P436" s="17" t="n">
        <v>100000</v>
      </c>
      <c r="Q436" s="18" t="n">
        <v>12600</v>
      </c>
      <c r="R436" s="19" t="n">
        <f aca="false">IF(H436="F",1,0)</f>
        <v>1</v>
      </c>
      <c r="S436" s="19" t="n">
        <f aca="false">IF(H436="M",1,0)</f>
        <v>0</v>
      </c>
      <c r="T436" s="11" t="s">
        <v>580</v>
      </c>
      <c r="U436" s="11" t="s">
        <v>328</v>
      </c>
      <c r="V436" s="24" t="n">
        <f aca="false">_xlfn.xlookup(D436,'WRSI Fusion'!$H$4:$H$354,'WRSI Fusion'!$AI$4:$AI$354)</f>
        <v>82.7127323227562</v>
      </c>
      <c r="W436" s="16" t="n">
        <f aca="false">_xlfn.xlookup(D436,'WRSI Maïs'!$H$4:$H$346,'WRSI Maïs'!$AG$4:$AG$346)</f>
        <v>87.7749226142368</v>
      </c>
      <c r="X436" s="16" t="n">
        <f aca="false">_xlfn.xlookup(D436,'WRSI Mil'!$H$5:$H$355,'WRSI Mil'!$AG$5:$AG$355)</f>
        <v>91.7988582593603</v>
      </c>
      <c r="Y436" s="16" t="n">
        <f aca="false">_xlfn.xlookup(D436,'WRSI Sorgho'!$H$4:$H$354,'WRSI Sorgho'!$AI$4:$AI$354)</f>
        <v>83.2982702389205</v>
      </c>
      <c r="Z436" s="16" t="n">
        <f aca="false">X436</f>
        <v>91.7988582593603</v>
      </c>
      <c r="AA436" s="16" t="n">
        <f aca="false">_xlfn.xlookup(D436,'WRSI Mil'!$H$5:$H$355,'WRSI Mil'!$AH$5:$AH$355)</f>
        <v>77.0752632087311</v>
      </c>
      <c r="AB436" s="21" t="n">
        <f aca="false">AA436/Z436</f>
        <v>0.839610259541241</v>
      </c>
      <c r="AC436" s="11"/>
      <c r="AD436" s="11"/>
      <c r="AE436" s="11"/>
      <c r="AF436" s="22" t="n">
        <v>2023</v>
      </c>
      <c r="AG436" s="22" t="s">
        <v>52</v>
      </c>
      <c r="AH436" s="22" t="s">
        <v>53</v>
      </c>
      <c r="AI436" s="22"/>
      <c r="AJ436" s="23" t="n">
        <v>0.7</v>
      </c>
      <c r="AK436" s="24" t="n">
        <v>100000</v>
      </c>
      <c r="AL436" s="23" t="n">
        <v>0.8</v>
      </c>
      <c r="AM436" s="24" t="n">
        <v>25000</v>
      </c>
      <c r="AN436" s="23" t="n">
        <v>0.9</v>
      </c>
      <c r="AO436" s="24" t="n">
        <v>10000</v>
      </c>
      <c r="AP436" s="25" t="n">
        <f aca="false">IF(AB436&lt;AJ436,AK436,IF(AB436&lt;AL436,AM436,IF(AB436&lt;=AN436,AO436,0)))</f>
        <v>10000</v>
      </c>
    </row>
    <row r="437" customFormat="false" ht="15.65" hidden="false" customHeight="false" outlineLevel="0" collapsed="false">
      <c r="A437" s="11" t="n">
        <f aca="false">A436+1</f>
        <v>556</v>
      </c>
      <c r="B437" s="12" t="s">
        <v>317</v>
      </c>
      <c r="C437" s="12" t="s">
        <v>318</v>
      </c>
      <c r="D437" s="12" t="s">
        <v>319</v>
      </c>
      <c r="E437" s="12" t="s">
        <v>320</v>
      </c>
      <c r="F437" s="14" t="s">
        <v>553</v>
      </c>
      <c r="G437" s="13" t="s">
        <v>322</v>
      </c>
      <c r="H437" s="12" t="s">
        <v>48</v>
      </c>
      <c r="I437" s="12"/>
      <c r="J437" s="14"/>
      <c r="K437" s="15" t="n">
        <v>45184</v>
      </c>
      <c r="L437" s="14" t="s">
        <v>326</v>
      </c>
      <c r="M437" s="16" t="n">
        <v>1</v>
      </c>
      <c r="N437" s="16" t="n">
        <v>1</v>
      </c>
      <c r="O437" s="17" t="n">
        <v>100000</v>
      </c>
      <c r="P437" s="17" t="n">
        <v>100000</v>
      </c>
      <c r="Q437" s="18" t="n">
        <v>12600</v>
      </c>
      <c r="R437" s="19" t="n">
        <f aca="false">IF(H437="F",1,0)</f>
        <v>1</v>
      </c>
      <c r="S437" s="19" t="n">
        <f aca="false">IF(H437="M",1,0)</f>
        <v>0</v>
      </c>
      <c r="T437" s="11" t="s">
        <v>581</v>
      </c>
      <c r="U437" s="11" t="s">
        <v>328</v>
      </c>
      <c r="V437" s="24" t="n">
        <f aca="false">_xlfn.xlookup(D437,'WRSI Fusion'!$H$4:$H$354,'WRSI Fusion'!$AI$4:$AI$354)</f>
        <v>82.7127323227562</v>
      </c>
      <c r="W437" s="16" t="n">
        <f aca="false">_xlfn.xlookup(D437,'WRSI Maïs'!$H$4:$H$346,'WRSI Maïs'!$AG$4:$AG$346)</f>
        <v>87.7749226142368</v>
      </c>
      <c r="X437" s="16" t="n">
        <f aca="false">_xlfn.xlookup(D437,'WRSI Mil'!$H$5:$H$355,'WRSI Mil'!$AG$5:$AG$355)</f>
        <v>91.7988582593603</v>
      </c>
      <c r="Y437" s="16" t="n">
        <f aca="false">_xlfn.xlookup(D437,'WRSI Sorgho'!$H$4:$H$354,'WRSI Sorgho'!$AI$4:$AI$354)</f>
        <v>83.2982702389205</v>
      </c>
      <c r="Z437" s="16" t="n">
        <f aca="false">X437</f>
        <v>91.7988582593603</v>
      </c>
      <c r="AA437" s="16" t="n">
        <f aca="false">_xlfn.xlookup(D437,'WRSI Mil'!$H$5:$H$355,'WRSI Mil'!$AH$5:$AH$355)</f>
        <v>77.0752632087311</v>
      </c>
      <c r="AB437" s="21" t="n">
        <f aca="false">AA437/Z437</f>
        <v>0.839610259541241</v>
      </c>
      <c r="AC437" s="11"/>
      <c r="AD437" s="11"/>
      <c r="AE437" s="11"/>
      <c r="AF437" s="22" t="n">
        <v>2023</v>
      </c>
      <c r="AG437" s="22" t="s">
        <v>52</v>
      </c>
      <c r="AH437" s="22" t="s">
        <v>53</v>
      </c>
      <c r="AI437" s="22"/>
      <c r="AJ437" s="23" t="n">
        <v>0.7</v>
      </c>
      <c r="AK437" s="24" t="n">
        <v>100000</v>
      </c>
      <c r="AL437" s="23" t="n">
        <v>0.8</v>
      </c>
      <c r="AM437" s="24" t="n">
        <v>25000</v>
      </c>
      <c r="AN437" s="23" t="n">
        <v>0.9</v>
      </c>
      <c r="AO437" s="24" t="n">
        <v>10000</v>
      </c>
      <c r="AP437" s="25" t="n">
        <f aca="false">IF(AB437&lt;AJ437,AK437,IF(AB437&lt;AL437,AM437,IF(AB437&lt;=AN437,AO437,0)))</f>
        <v>10000</v>
      </c>
    </row>
    <row r="438" customFormat="false" ht="15.65" hidden="false" customHeight="false" outlineLevel="0" collapsed="false">
      <c r="A438" s="11" t="n">
        <f aca="false">A437+1</f>
        <v>557</v>
      </c>
      <c r="B438" s="12" t="s">
        <v>317</v>
      </c>
      <c r="C438" s="12" t="s">
        <v>318</v>
      </c>
      <c r="D438" s="12" t="s">
        <v>319</v>
      </c>
      <c r="E438" s="12" t="s">
        <v>320</v>
      </c>
      <c r="F438" s="14" t="s">
        <v>553</v>
      </c>
      <c r="G438" s="13" t="s">
        <v>322</v>
      </c>
      <c r="H438" s="12" t="s">
        <v>48</v>
      </c>
      <c r="I438" s="12"/>
      <c r="J438" s="14"/>
      <c r="K438" s="15" t="n">
        <v>45184</v>
      </c>
      <c r="L438" s="14" t="s">
        <v>326</v>
      </c>
      <c r="M438" s="16" t="n">
        <v>1</v>
      </c>
      <c r="N438" s="16" t="n">
        <v>1</v>
      </c>
      <c r="O438" s="17" t="n">
        <v>100000</v>
      </c>
      <c r="P438" s="17" t="n">
        <v>100000</v>
      </c>
      <c r="Q438" s="18" t="n">
        <v>12600</v>
      </c>
      <c r="R438" s="19" t="n">
        <f aca="false">IF(H438="F",1,0)</f>
        <v>1</v>
      </c>
      <c r="S438" s="19" t="n">
        <f aca="false">IF(H438="M",1,0)</f>
        <v>0</v>
      </c>
      <c r="T438" s="11" t="s">
        <v>582</v>
      </c>
      <c r="U438" s="11" t="s">
        <v>328</v>
      </c>
      <c r="V438" s="24" t="n">
        <f aca="false">_xlfn.xlookup(D438,'WRSI Fusion'!$H$4:$H$354,'WRSI Fusion'!$AI$4:$AI$354)</f>
        <v>82.7127323227562</v>
      </c>
      <c r="W438" s="16" t="n">
        <f aca="false">_xlfn.xlookup(D438,'WRSI Maïs'!$H$4:$H$346,'WRSI Maïs'!$AG$4:$AG$346)</f>
        <v>87.7749226142368</v>
      </c>
      <c r="X438" s="16" t="n">
        <f aca="false">_xlfn.xlookup(D438,'WRSI Mil'!$H$5:$H$355,'WRSI Mil'!$AG$5:$AG$355)</f>
        <v>91.7988582593603</v>
      </c>
      <c r="Y438" s="16" t="n">
        <f aca="false">_xlfn.xlookup(D438,'WRSI Sorgho'!$H$4:$H$354,'WRSI Sorgho'!$AI$4:$AI$354)</f>
        <v>83.2982702389205</v>
      </c>
      <c r="Z438" s="16" t="n">
        <f aca="false">X438</f>
        <v>91.7988582593603</v>
      </c>
      <c r="AA438" s="16" t="n">
        <f aca="false">_xlfn.xlookup(D438,'WRSI Mil'!$H$5:$H$355,'WRSI Mil'!$AH$5:$AH$355)</f>
        <v>77.0752632087311</v>
      </c>
      <c r="AB438" s="21" t="n">
        <f aca="false">AA438/Z438</f>
        <v>0.839610259541241</v>
      </c>
      <c r="AC438" s="11"/>
      <c r="AD438" s="11"/>
      <c r="AE438" s="11"/>
      <c r="AF438" s="22" t="n">
        <v>2023</v>
      </c>
      <c r="AG438" s="22" t="s">
        <v>52</v>
      </c>
      <c r="AH438" s="22" t="s">
        <v>53</v>
      </c>
      <c r="AI438" s="22"/>
      <c r="AJ438" s="23" t="n">
        <v>0.7</v>
      </c>
      <c r="AK438" s="24" t="n">
        <v>100000</v>
      </c>
      <c r="AL438" s="23" t="n">
        <v>0.8</v>
      </c>
      <c r="AM438" s="24" t="n">
        <v>25000</v>
      </c>
      <c r="AN438" s="23" t="n">
        <v>0.9</v>
      </c>
      <c r="AO438" s="24" t="n">
        <v>10000</v>
      </c>
      <c r="AP438" s="25" t="n">
        <f aca="false">IF(AB438&lt;AJ438,AK438,IF(AB438&lt;AL438,AM438,IF(AB438&lt;=AN438,AO438,0)))</f>
        <v>10000</v>
      </c>
    </row>
    <row r="439" customFormat="false" ht="15.65" hidden="false" customHeight="false" outlineLevel="0" collapsed="false">
      <c r="A439" s="11" t="n">
        <f aca="false">A438+1</f>
        <v>558</v>
      </c>
      <c r="B439" s="12" t="s">
        <v>317</v>
      </c>
      <c r="C439" s="12" t="s">
        <v>318</v>
      </c>
      <c r="D439" s="12" t="s">
        <v>319</v>
      </c>
      <c r="E439" s="12" t="s">
        <v>320</v>
      </c>
      <c r="F439" s="14" t="s">
        <v>576</v>
      </c>
      <c r="G439" s="13" t="s">
        <v>322</v>
      </c>
      <c r="H439" s="12" t="s">
        <v>48</v>
      </c>
      <c r="I439" s="12"/>
      <c r="J439" s="14"/>
      <c r="K439" s="15" t="n">
        <v>45185</v>
      </c>
      <c r="L439" s="14" t="s">
        <v>341</v>
      </c>
      <c r="M439" s="16" t="n">
        <v>1</v>
      </c>
      <c r="N439" s="16" t="n">
        <v>1</v>
      </c>
      <c r="O439" s="17" t="n">
        <v>100000</v>
      </c>
      <c r="P439" s="17" t="n">
        <v>100000</v>
      </c>
      <c r="Q439" s="18" t="n">
        <v>12600</v>
      </c>
      <c r="R439" s="19" t="n">
        <f aca="false">IF(H439="F",1,0)</f>
        <v>1</v>
      </c>
      <c r="S439" s="19" t="n">
        <f aca="false">IF(H439="M",1,0)</f>
        <v>0</v>
      </c>
      <c r="T439" s="11" t="s">
        <v>583</v>
      </c>
      <c r="U439" s="11" t="s">
        <v>325</v>
      </c>
      <c r="V439" s="24" t="n">
        <f aca="false">_xlfn.xlookup(D439,'WRSI Fusion'!$H$4:$H$354,'WRSI Fusion'!$AI$4:$AI$354)</f>
        <v>82.7127323227562</v>
      </c>
      <c r="W439" s="16" t="n">
        <f aca="false">_xlfn.xlookup(D439,'WRSI Maïs'!$H$4:$H$346,'WRSI Maïs'!$AG$4:$AG$346)</f>
        <v>87.7749226142368</v>
      </c>
      <c r="X439" s="16" t="n">
        <f aca="false">_xlfn.xlookup(D439,'WRSI Mil'!$H$5:$H$355,'WRSI Mil'!$AG$5:$AG$355)</f>
        <v>91.7988582593603</v>
      </c>
      <c r="Y439" s="16" t="n">
        <f aca="false">_xlfn.xlookup(D439,'WRSI Sorgho'!$H$4:$H$354,'WRSI Sorgho'!$AI$4:$AI$354)</f>
        <v>83.2982702389205</v>
      </c>
      <c r="Z439" s="16" t="n">
        <f aca="false">V439</f>
        <v>82.7127323227562</v>
      </c>
      <c r="AA439" s="16" t="n">
        <f aca="false">_xlfn.xlookup(D439,'WRSI Fusion'!$H$4:$H$354,'WRSI Fusion'!$AJ$4:$AJ$354)</f>
        <v>68.7266602866405</v>
      </c>
      <c r="AB439" s="21" t="n">
        <f aca="false">AA439/Z439</f>
        <v>0.830907870610051</v>
      </c>
      <c r="AC439" s="11"/>
      <c r="AD439" s="11"/>
      <c r="AE439" s="11"/>
      <c r="AF439" s="22" t="n">
        <v>2023</v>
      </c>
      <c r="AG439" s="22" t="s">
        <v>52</v>
      </c>
      <c r="AH439" s="22" t="s">
        <v>53</v>
      </c>
      <c r="AI439" s="22"/>
      <c r="AJ439" s="23" t="n">
        <v>0.7</v>
      </c>
      <c r="AK439" s="24" t="n">
        <v>100000</v>
      </c>
      <c r="AL439" s="23" t="n">
        <v>0.8</v>
      </c>
      <c r="AM439" s="24" t="n">
        <v>25000</v>
      </c>
      <c r="AN439" s="23" t="n">
        <v>0.9</v>
      </c>
      <c r="AO439" s="24" t="n">
        <v>10000</v>
      </c>
      <c r="AP439" s="25" t="n">
        <f aca="false">IF(AB439&lt;AJ439,AK439,IF(AB439&lt;AL439,AM439,IF(AB439&lt;=AN439,AO439,0)))</f>
        <v>10000</v>
      </c>
    </row>
    <row r="440" customFormat="false" ht="15.65" hidden="false" customHeight="false" outlineLevel="0" collapsed="false">
      <c r="A440" s="11" t="n">
        <f aca="false">A439+1</f>
        <v>559</v>
      </c>
      <c r="B440" s="12" t="s">
        <v>317</v>
      </c>
      <c r="C440" s="12" t="s">
        <v>318</v>
      </c>
      <c r="D440" s="12" t="s">
        <v>319</v>
      </c>
      <c r="E440" s="12" t="s">
        <v>320</v>
      </c>
      <c r="F440" s="14" t="s">
        <v>553</v>
      </c>
      <c r="G440" s="13" t="s">
        <v>322</v>
      </c>
      <c r="H440" s="12" t="s">
        <v>48</v>
      </c>
      <c r="I440" s="12"/>
      <c r="J440" s="14"/>
      <c r="K440" s="15" t="n">
        <v>45184</v>
      </c>
      <c r="L440" s="14" t="s">
        <v>326</v>
      </c>
      <c r="M440" s="16" t="n">
        <v>1</v>
      </c>
      <c r="N440" s="16" t="n">
        <v>1</v>
      </c>
      <c r="O440" s="17" t="n">
        <v>100000</v>
      </c>
      <c r="P440" s="17" t="n">
        <v>100000</v>
      </c>
      <c r="Q440" s="18" t="n">
        <v>12600</v>
      </c>
      <c r="R440" s="19" t="n">
        <f aca="false">IF(H440="F",1,0)</f>
        <v>1</v>
      </c>
      <c r="S440" s="19" t="n">
        <f aca="false">IF(H440="M",1,0)</f>
        <v>0</v>
      </c>
      <c r="T440" s="11" t="s">
        <v>584</v>
      </c>
      <c r="U440" s="11" t="s">
        <v>328</v>
      </c>
      <c r="V440" s="24" t="n">
        <f aca="false">_xlfn.xlookup(D440,'WRSI Fusion'!$H$4:$H$354,'WRSI Fusion'!$AI$4:$AI$354)</f>
        <v>82.7127323227562</v>
      </c>
      <c r="W440" s="16" t="n">
        <f aca="false">_xlfn.xlookup(D440,'WRSI Maïs'!$H$4:$H$346,'WRSI Maïs'!$AG$4:$AG$346)</f>
        <v>87.7749226142368</v>
      </c>
      <c r="X440" s="16" t="n">
        <f aca="false">_xlfn.xlookup(D440,'WRSI Mil'!$H$5:$H$355,'WRSI Mil'!$AG$5:$AG$355)</f>
        <v>91.7988582593603</v>
      </c>
      <c r="Y440" s="16" t="n">
        <f aca="false">_xlfn.xlookup(D440,'WRSI Sorgho'!$H$4:$H$354,'WRSI Sorgho'!$AI$4:$AI$354)</f>
        <v>83.2982702389205</v>
      </c>
      <c r="Z440" s="16" t="n">
        <f aca="false">X440</f>
        <v>91.7988582593603</v>
      </c>
      <c r="AA440" s="16" t="n">
        <f aca="false">_xlfn.xlookup(D440,'WRSI Mil'!$H$5:$H$355,'WRSI Mil'!$AH$5:$AH$355)</f>
        <v>77.0752632087311</v>
      </c>
      <c r="AB440" s="21" t="n">
        <f aca="false">AA440/Z440</f>
        <v>0.839610259541241</v>
      </c>
      <c r="AC440" s="11"/>
      <c r="AD440" s="11"/>
      <c r="AE440" s="11"/>
      <c r="AF440" s="22" t="n">
        <v>2023</v>
      </c>
      <c r="AG440" s="22" t="s">
        <v>52</v>
      </c>
      <c r="AH440" s="22" t="s">
        <v>53</v>
      </c>
      <c r="AI440" s="22"/>
      <c r="AJ440" s="23" t="n">
        <v>0.7</v>
      </c>
      <c r="AK440" s="24" t="n">
        <v>100000</v>
      </c>
      <c r="AL440" s="23" t="n">
        <v>0.8</v>
      </c>
      <c r="AM440" s="24" t="n">
        <v>25000</v>
      </c>
      <c r="AN440" s="23" t="n">
        <v>0.9</v>
      </c>
      <c r="AO440" s="24" t="n">
        <v>10000</v>
      </c>
      <c r="AP440" s="25" t="n">
        <f aca="false">IF(AB440&lt;AJ440,AK440,IF(AB440&lt;AL440,AM440,IF(AB440&lt;=AN440,AO440,0)))</f>
        <v>10000</v>
      </c>
    </row>
    <row r="441" customFormat="false" ht="15.65" hidden="false" customHeight="false" outlineLevel="0" collapsed="false">
      <c r="A441" s="11" t="n">
        <f aca="false">A440+1</f>
        <v>560</v>
      </c>
      <c r="B441" s="12" t="s">
        <v>317</v>
      </c>
      <c r="C441" s="12" t="s">
        <v>318</v>
      </c>
      <c r="D441" s="12" t="s">
        <v>319</v>
      </c>
      <c r="E441" s="12" t="s">
        <v>320</v>
      </c>
      <c r="F441" s="14" t="s">
        <v>576</v>
      </c>
      <c r="G441" s="13" t="s">
        <v>322</v>
      </c>
      <c r="H441" s="12" t="s">
        <v>55</v>
      </c>
      <c r="I441" s="12"/>
      <c r="J441" s="14"/>
      <c r="K441" s="15" t="n">
        <v>45185</v>
      </c>
      <c r="L441" s="14" t="s">
        <v>585</v>
      </c>
      <c r="M441" s="16" t="n">
        <v>1</v>
      </c>
      <c r="N441" s="16" t="n">
        <v>1</v>
      </c>
      <c r="O441" s="17" t="n">
        <v>100000</v>
      </c>
      <c r="P441" s="17" t="n">
        <v>100000</v>
      </c>
      <c r="Q441" s="18" t="n">
        <v>12600</v>
      </c>
      <c r="R441" s="19" t="n">
        <f aca="false">IF(H441="F",1,0)</f>
        <v>0</v>
      </c>
      <c r="S441" s="19" t="n">
        <f aca="false">IF(H441="M",1,0)</f>
        <v>1</v>
      </c>
      <c r="T441" s="11" t="s">
        <v>586</v>
      </c>
      <c r="U441" s="11" t="s">
        <v>325</v>
      </c>
      <c r="V441" s="24" t="n">
        <f aca="false">_xlfn.xlookup(D441,'WRSI Fusion'!$H$4:$H$354,'WRSI Fusion'!$AI$4:$AI$354)</f>
        <v>82.7127323227562</v>
      </c>
      <c r="W441" s="16" t="n">
        <f aca="false">_xlfn.xlookup(D441,'WRSI Maïs'!$H$4:$H$346,'WRSI Maïs'!$AG$4:$AG$346)</f>
        <v>87.7749226142368</v>
      </c>
      <c r="X441" s="16" t="n">
        <f aca="false">_xlfn.xlookup(D441,'WRSI Mil'!$H$5:$H$355,'WRSI Mil'!$AG$5:$AG$355)</f>
        <v>91.7988582593603</v>
      </c>
      <c r="Y441" s="16" t="n">
        <f aca="false">_xlfn.xlookup(D441,'WRSI Sorgho'!$H$4:$H$354,'WRSI Sorgho'!$AI$4:$AI$354)</f>
        <v>83.2982702389205</v>
      </c>
      <c r="Z441" s="16" t="n">
        <f aca="false">V441</f>
        <v>82.7127323227562</v>
      </c>
      <c r="AA441" s="16" t="n">
        <f aca="false">_xlfn.xlookup(D441,'WRSI Fusion'!$H$4:$H$354,'WRSI Fusion'!$AJ$4:$AJ$354)</f>
        <v>68.7266602866405</v>
      </c>
      <c r="AB441" s="21" t="n">
        <f aca="false">AA441/Z441</f>
        <v>0.830907870610051</v>
      </c>
      <c r="AC441" s="11"/>
      <c r="AD441" s="11"/>
      <c r="AE441" s="11"/>
      <c r="AF441" s="22" t="n">
        <v>2023</v>
      </c>
      <c r="AG441" s="22" t="s">
        <v>52</v>
      </c>
      <c r="AH441" s="22" t="s">
        <v>53</v>
      </c>
      <c r="AI441" s="22"/>
      <c r="AJ441" s="23" t="n">
        <v>0.7</v>
      </c>
      <c r="AK441" s="24" t="n">
        <v>100000</v>
      </c>
      <c r="AL441" s="23" t="n">
        <v>0.8</v>
      </c>
      <c r="AM441" s="24" t="n">
        <v>25000</v>
      </c>
      <c r="AN441" s="23" t="n">
        <v>0.9</v>
      </c>
      <c r="AO441" s="24" t="n">
        <v>10000</v>
      </c>
      <c r="AP441" s="25" t="n">
        <f aca="false">IF(AB441&lt;AJ441,AK441,IF(AB441&lt;AL441,AM441,IF(AB441&lt;=AN441,AO441,0)))</f>
        <v>10000</v>
      </c>
    </row>
    <row r="442" customFormat="false" ht="15.65" hidden="false" customHeight="false" outlineLevel="0" collapsed="false">
      <c r="A442" s="11" t="n">
        <f aca="false">A441+1</f>
        <v>561</v>
      </c>
      <c r="B442" s="12" t="s">
        <v>317</v>
      </c>
      <c r="C442" s="12" t="s">
        <v>318</v>
      </c>
      <c r="D442" s="12" t="s">
        <v>319</v>
      </c>
      <c r="E442" s="12" t="s">
        <v>320</v>
      </c>
      <c r="F442" s="14" t="s">
        <v>553</v>
      </c>
      <c r="G442" s="13" t="s">
        <v>322</v>
      </c>
      <c r="H442" s="12" t="s">
        <v>48</v>
      </c>
      <c r="I442" s="12"/>
      <c r="J442" s="14"/>
      <c r="K442" s="15" t="n">
        <v>45184</v>
      </c>
      <c r="L442" s="14" t="s">
        <v>326</v>
      </c>
      <c r="M442" s="16" t="n">
        <v>1</v>
      </c>
      <c r="N442" s="16" t="n">
        <v>1</v>
      </c>
      <c r="O442" s="17" t="n">
        <v>100000</v>
      </c>
      <c r="P442" s="17" t="n">
        <v>100000</v>
      </c>
      <c r="Q442" s="18" t="n">
        <v>12600</v>
      </c>
      <c r="R442" s="19" t="n">
        <f aca="false">IF(H442="F",1,0)</f>
        <v>1</v>
      </c>
      <c r="S442" s="19" t="n">
        <f aca="false">IF(H442="M",1,0)</f>
        <v>0</v>
      </c>
      <c r="T442" s="11" t="s">
        <v>587</v>
      </c>
      <c r="U442" s="11" t="s">
        <v>328</v>
      </c>
      <c r="V442" s="24" t="n">
        <f aca="false">_xlfn.xlookup(D442,'WRSI Fusion'!$H$4:$H$354,'WRSI Fusion'!$AI$4:$AI$354)</f>
        <v>82.7127323227562</v>
      </c>
      <c r="W442" s="16" t="n">
        <f aca="false">_xlfn.xlookup(D442,'WRSI Maïs'!$H$4:$H$346,'WRSI Maïs'!$AG$4:$AG$346)</f>
        <v>87.7749226142368</v>
      </c>
      <c r="X442" s="16" t="n">
        <f aca="false">_xlfn.xlookup(D442,'WRSI Mil'!$H$5:$H$355,'WRSI Mil'!$AG$5:$AG$355)</f>
        <v>91.7988582593603</v>
      </c>
      <c r="Y442" s="16" t="n">
        <f aca="false">_xlfn.xlookup(D442,'WRSI Sorgho'!$H$4:$H$354,'WRSI Sorgho'!$AI$4:$AI$354)</f>
        <v>83.2982702389205</v>
      </c>
      <c r="Z442" s="16" t="n">
        <f aca="false">X442</f>
        <v>91.7988582593603</v>
      </c>
      <c r="AA442" s="16" t="n">
        <f aca="false">_xlfn.xlookup(D442,'WRSI Mil'!$H$5:$H$355,'WRSI Mil'!$AH$5:$AH$355)</f>
        <v>77.0752632087311</v>
      </c>
      <c r="AB442" s="21" t="n">
        <f aca="false">AA442/Z442</f>
        <v>0.839610259541241</v>
      </c>
      <c r="AC442" s="11"/>
      <c r="AD442" s="11"/>
      <c r="AE442" s="11"/>
      <c r="AF442" s="22" t="n">
        <v>2023</v>
      </c>
      <c r="AG442" s="22" t="s">
        <v>52</v>
      </c>
      <c r="AH442" s="22" t="s">
        <v>53</v>
      </c>
      <c r="AI442" s="22"/>
      <c r="AJ442" s="23" t="n">
        <v>0.7</v>
      </c>
      <c r="AK442" s="24" t="n">
        <v>100000</v>
      </c>
      <c r="AL442" s="23" t="n">
        <v>0.8</v>
      </c>
      <c r="AM442" s="24" t="n">
        <v>25000</v>
      </c>
      <c r="AN442" s="23" t="n">
        <v>0.9</v>
      </c>
      <c r="AO442" s="24" t="n">
        <v>10000</v>
      </c>
      <c r="AP442" s="25" t="n">
        <f aca="false">IF(AB442&lt;AJ442,AK442,IF(AB442&lt;AL442,AM442,IF(AB442&lt;=AN442,AO442,0)))</f>
        <v>10000</v>
      </c>
    </row>
    <row r="443" customFormat="false" ht="15.65" hidden="false" customHeight="false" outlineLevel="0" collapsed="false">
      <c r="A443" s="11" t="n">
        <f aca="false">A442+1</f>
        <v>562</v>
      </c>
      <c r="B443" s="12" t="s">
        <v>317</v>
      </c>
      <c r="C443" s="12" t="s">
        <v>318</v>
      </c>
      <c r="D443" s="12" t="s">
        <v>319</v>
      </c>
      <c r="E443" s="12" t="s">
        <v>320</v>
      </c>
      <c r="F443" s="14" t="s">
        <v>553</v>
      </c>
      <c r="G443" s="13" t="s">
        <v>322</v>
      </c>
      <c r="H443" s="12" t="s">
        <v>55</v>
      </c>
      <c r="I443" s="12"/>
      <c r="J443" s="14"/>
      <c r="K443" s="15" t="n">
        <v>45184</v>
      </c>
      <c r="L443" s="14" t="s">
        <v>418</v>
      </c>
      <c r="M443" s="16" t="n">
        <v>1</v>
      </c>
      <c r="N443" s="16" t="n">
        <v>1</v>
      </c>
      <c r="O443" s="17" t="n">
        <v>100000</v>
      </c>
      <c r="P443" s="17" t="n">
        <v>100000</v>
      </c>
      <c r="Q443" s="18" t="n">
        <v>12600</v>
      </c>
      <c r="R443" s="19" t="n">
        <f aca="false">IF(H443="F",1,0)</f>
        <v>0</v>
      </c>
      <c r="S443" s="19" t="n">
        <f aca="false">IF(H443="M",1,0)</f>
        <v>1</v>
      </c>
      <c r="T443" s="11" t="s">
        <v>588</v>
      </c>
      <c r="U443" s="11" t="s">
        <v>325</v>
      </c>
      <c r="V443" s="24" t="n">
        <f aca="false">_xlfn.xlookup(D443,'WRSI Fusion'!$H$4:$H$354,'WRSI Fusion'!$AI$4:$AI$354)</f>
        <v>82.7127323227562</v>
      </c>
      <c r="W443" s="16" t="n">
        <f aca="false">_xlfn.xlookup(D443,'WRSI Maïs'!$H$4:$H$346,'WRSI Maïs'!$AG$4:$AG$346)</f>
        <v>87.7749226142368</v>
      </c>
      <c r="X443" s="16" t="n">
        <f aca="false">_xlfn.xlookup(D443,'WRSI Mil'!$H$5:$H$355,'WRSI Mil'!$AG$5:$AG$355)</f>
        <v>91.7988582593603</v>
      </c>
      <c r="Y443" s="16" t="n">
        <f aca="false">_xlfn.xlookup(D443,'WRSI Sorgho'!$H$4:$H$354,'WRSI Sorgho'!$AI$4:$AI$354)</f>
        <v>83.2982702389205</v>
      </c>
      <c r="Z443" s="16" t="n">
        <f aca="false">V443</f>
        <v>82.7127323227562</v>
      </c>
      <c r="AA443" s="16" t="n">
        <f aca="false">_xlfn.xlookup(D443,'WRSI Fusion'!$H$4:$H$354,'WRSI Fusion'!$AJ$4:$AJ$354)</f>
        <v>68.7266602866405</v>
      </c>
      <c r="AB443" s="21" t="n">
        <f aca="false">AA443/Z443</f>
        <v>0.830907870610051</v>
      </c>
      <c r="AC443" s="11"/>
      <c r="AD443" s="11"/>
      <c r="AE443" s="11"/>
      <c r="AF443" s="22" t="n">
        <v>2023</v>
      </c>
      <c r="AG443" s="22" t="s">
        <v>52</v>
      </c>
      <c r="AH443" s="22" t="s">
        <v>53</v>
      </c>
      <c r="AI443" s="22"/>
      <c r="AJ443" s="23" t="n">
        <v>0.7</v>
      </c>
      <c r="AK443" s="24" t="n">
        <v>100000</v>
      </c>
      <c r="AL443" s="23" t="n">
        <v>0.8</v>
      </c>
      <c r="AM443" s="24" t="n">
        <v>25000</v>
      </c>
      <c r="AN443" s="23" t="n">
        <v>0.9</v>
      </c>
      <c r="AO443" s="24" t="n">
        <v>10000</v>
      </c>
      <c r="AP443" s="25" t="n">
        <f aca="false">IF(AB443&lt;AJ443,AK443,IF(AB443&lt;AL443,AM443,IF(AB443&lt;=AN443,AO443,0)))</f>
        <v>10000</v>
      </c>
    </row>
    <row r="444" customFormat="false" ht="15.65" hidden="false" customHeight="false" outlineLevel="0" collapsed="false">
      <c r="A444" s="11" t="n">
        <f aca="false">A443+1</f>
        <v>563</v>
      </c>
      <c r="B444" s="12" t="s">
        <v>317</v>
      </c>
      <c r="C444" s="12" t="s">
        <v>318</v>
      </c>
      <c r="D444" s="12" t="s">
        <v>319</v>
      </c>
      <c r="E444" s="12" t="s">
        <v>320</v>
      </c>
      <c r="F444" s="14" t="s">
        <v>553</v>
      </c>
      <c r="G444" s="13" t="s">
        <v>322</v>
      </c>
      <c r="H444" s="12" t="s">
        <v>48</v>
      </c>
      <c r="I444" s="12"/>
      <c r="J444" s="14"/>
      <c r="K444" s="15" t="n">
        <v>45184</v>
      </c>
      <c r="L444" s="14" t="s">
        <v>326</v>
      </c>
      <c r="M444" s="16" t="n">
        <v>1</v>
      </c>
      <c r="N444" s="16" t="n">
        <v>1</v>
      </c>
      <c r="O444" s="17" t="n">
        <v>100000</v>
      </c>
      <c r="P444" s="17" t="n">
        <v>100000</v>
      </c>
      <c r="Q444" s="18" t="n">
        <v>12600</v>
      </c>
      <c r="R444" s="19" t="n">
        <f aca="false">IF(H444="F",1,0)</f>
        <v>1</v>
      </c>
      <c r="S444" s="19" t="n">
        <f aca="false">IF(H444="M",1,0)</f>
        <v>0</v>
      </c>
      <c r="T444" s="11" t="s">
        <v>589</v>
      </c>
      <c r="U444" s="11" t="s">
        <v>328</v>
      </c>
      <c r="V444" s="24" t="n">
        <f aca="false">_xlfn.xlookup(D444,'WRSI Fusion'!$H$4:$H$354,'WRSI Fusion'!$AI$4:$AI$354)</f>
        <v>82.7127323227562</v>
      </c>
      <c r="W444" s="16" t="n">
        <f aca="false">_xlfn.xlookup(D444,'WRSI Maïs'!$H$4:$H$346,'WRSI Maïs'!$AG$4:$AG$346)</f>
        <v>87.7749226142368</v>
      </c>
      <c r="X444" s="16" t="n">
        <f aca="false">_xlfn.xlookup(D444,'WRSI Mil'!$H$5:$H$355,'WRSI Mil'!$AG$5:$AG$355)</f>
        <v>91.7988582593603</v>
      </c>
      <c r="Y444" s="16" t="n">
        <f aca="false">_xlfn.xlookup(D444,'WRSI Sorgho'!$H$4:$H$354,'WRSI Sorgho'!$AI$4:$AI$354)</f>
        <v>83.2982702389205</v>
      </c>
      <c r="Z444" s="16" t="n">
        <f aca="false">X444</f>
        <v>91.7988582593603</v>
      </c>
      <c r="AA444" s="16" t="n">
        <f aca="false">_xlfn.xlookup(D444,'WRSI Mil'!$H$5:$H$355,'WRSI Mil'!$AH$5:$AH$355)</f>
        <v>77.0752632087311</v>
      </c>
      <c r="AB444" s="21" t="n">
        <f aca="false">AA444/Z444</f>
        <v>0.839610259541241</v>
      </c>
      <c r="AC444" s="11"/>
      <c r="AD444" s="11"/>
      <c r="AE444" s="11"/>
      <c r="AF444" s="22" t="n">
        <v>2023</v>
      </c>
      <c r="AG444" s="22" t="s">
        <v>52</v>
      </c>
      <c r="AH444" s="22" t="s">
        <v>53</v>
      </c>
      <c r="AI444" s="22"/>
      <c r="AJ444" s="23" t="n">
        <v>0.7</v>
      </c>
      <c r="AK444" s="24" t="n">
        <v>100000</v>
      </c>
      <c r="AL444" s="23" t="n">
        <v>0.8</v>
      </c>
      <c r="AM444" s="24" t="n">
        <v>25000</v>
      </c>
      <c r="AN444" s="23" t="n">
        <v>0.9</v>
      </c>
      <c r="AO444" s="24" t="n">
        <v>10000</v>
      </c>
      <c r="AP444" s="25" t="n">
        <f aca="false">IF(AB444&lt;AJ444,AK444,IF(AB444&lt;AL444,AM444,IF(AB444&lt;=AN444,AO444,0)))</f>
        <v>10000</v>
      </c>
    </row>
    <row r="445" customFormat="false" ht="15.65" hidden="false" customHeight="false" outlineLevel="0" collapsed="false">
      <c r="A445" s="11" t="n">
        <f aca="false">A444+1</f>
        <v>564</v>
      </c>
      <c r="B445" s="12" t="s">
        <v>317</v>
      </c>
      <c r="C445" s="12" t="s">
        <v>318</v>
      </c>
      <c r="D445" s="12" t="s">
        <v>319</v>
      </c>
      <c r="E445" s="12" t="s">
        <v>320</v>
      </c>
      <c r="F445" s="14" t="s">
        <v>576</v>
      </c>
      <c r="G445" s="13" t="s">
        <v>322</v>
      </c>
      <c r="H445" s="12" t="s">
        <v>55</v>
      </c>
      <c r="I445" s="12"/>
      <c r="J445" s="14"/>
      <c r="K445" s="15" t="n">
        <v>45185</v>
      </c>
      <c r="L445" s="14" t="s">
        <v>335</v>
      </c>
      <c r="M445" s="16" t="n">
        <v>1</v>
      </c>
      <c r="N445" s="16" t="n">
        <v>1</v>
      </c>
      <c r="O445" s="17" t="n">
        <v>100000</v>
      </c>
      <c r="P445" s="17" t="n">
        <v>100000</v>
      </c>
      <c r="Q445" s="18" t="n">
        <v>12600</v>
      </c>
      <c r="R445" s="19" t="n">
        <f aca="false">IF(H445="F",1,0)</f>
        <v>0</v>
      </c>
      <c r="S445" s="19" t="n">
        <f aca="false">IF(H445="M",1,0)</f>
        <v>1</v>
      </c>
      <c r="T445" s="11" t="s">
        <v>590</v>
      </c>
      <c r="U445" s="11" t="s">
        <v>325</v>
      </c>
      <c r="V445" s="24" t="n">
        <f aca="false">_xlfn.xlookup(D445,'WRSI Fusion'!$H$4:$H$354,'WRSI Fusion'!$AI$4:$AI$354)</f>
        <v>82.7127323227562</v>
      </c>
      <c r="W445" s="16" t="n">
        <f aca="false">_xlfn.xlookup(D445,'WRSI Maïs'!$H$4:$H$346,'WRSI Maïs'!$AG$4:$AG$346)</f>
        <v>87.7749226142368</v>
      </c>
      <c r="X445" s="16" t="n">
        <f aca="false">_xlfn.xlookup(D445,'WRSI Mil'!$H$5:$H$355,'WRSI Mil'!$AG$5:$AG$355)</f>
        <v>91.7988582593603</v>
      </c>
      <c r="Y445" s="16" t="n">
        <f aca="false">_xlfn.xlookup(D445,'WRSI Sorgho'!$H$4:$H$354,'WRSI Sorgho'!$AI$4:$AI$354)</f>
        <v>83.2982702389205</v>
      </c>
      <c r="Z445" s="16" t="n">
        <f aca="false">V445</f>
        <v>82.7127323227562</v>
      </c>
      <c r="AA445" s="16" t="n">
        <f aca="false">_xlfn.xlookup(D445,'WRSI Fusion'!$H$4:$H$354,'WRSI Fusion'!$AJ$4:$AJ$354)</f>
        <v>68.7266602866405</v>
      </c>
      <c r="AB445" s="21" t="n">
        <f aca="false">AA445/Z445</f>
        <v>0.830907870610051</v>
      </c>
      <c r="AC445" s="11"/>
      <c r="AD445" s="11"/>
      <c r="AE445" s="11"/>
      <c r="AF445" s="22" t="n">
        <v>2023</v>
      </c>
      <c r="AG445" s="22" t="s">
        <v>52</v>
      </c>
      <c r="AH445" s="22" t="s">
        <v>53</v>
      </c>
      <c r="AI445" s="22"/>
      <c r="AJ445" s="23" t="n">
        <v>0.7</v>
      </c>
      <c r="AK445" s="24" t="n">
        <v>100000</v>
      </c>
      <c r="AL445" s="23" t="n">
        <v>0.8</v>
      </c>
      <c r="AM445" s="24" t="n">
        <v>25000</v>
      </c>
      <c r="AN445" s="23" t="n">
        <v>0.9</v>
      </c>
      <c r="AO445" s="24" t="n">
        <v>10000</v>
      </c>
      <c r="AP445" s="25" t="n">
        <f aca="false">IF(AB445&lt;AJ445,AK445,IF(AB445&lt;AL445,AM445,IF(AB445&lt;=AN445,AO445,0)))</f>
        <v>10000</v>
      </c>
    </row>
    <row r="446" customFormat="false" ht="15.65" hidden="false" customHeight="false" outlineLevel="0" collapsed="false">
      <c r="A446" s="11" t="n">
        <f aca="false">A445+1</f>
        <v>565</v>
      </c>
      <c r="B446" s="12" t="s">
        <v>317</v>
      </c>
      <c r="C446" s="12" t="s">
        <v>318</v>
      </c>
      <c r="D446" s="12" t="s">
        <v>319</v>
      </c>
      <c r="E446" s="12" t="s">
        <v>320</v>
      </c>
      <c r="F446" s="14" t="s">
        <v>553</v>
      </c>
      <c r="G446" s="13" t="s">
        <v>322</v>
      </c>
      <c r="H446" s="12" t="s">
        <v>55</v>
      </c>
      <c r="I446" s="12"/>
      <c r="J446" s="14"/>
      <c r="K446" s="15" t="n">
        <v>45184</v>
      </c>
      <c r="L446" s="14" t="s">
        <v>326</v>
      </c>
      <c r="M446" s="16" t="n">
        <v>1</v>
      </c>
      <c r="N446" s="16" t="n">
        <v>1</v>
      </c>
      <c r="O446" s="17" t="n">
        <v>100000</v>
      </c>
      <c r="P446" s="17" t="n">
        <v>100000</v>
      </c>
      <c r="Q446" s="18" t="n">
        <v>12600</v>
      </c>
      <c r="R446" s="19" t="n">
        <f aca="false">IF(H446="F",1,0)</f>
        <v>0</v>
      </c>
      <c r="S446" s="19" t="n">
        <f aca="false">IF(H446="M",1,0)</f>
        <v>1</v>
      </c>
      <c r="T446" s="11" t="s">
        <v>591</v>
      </c>
      <c r="U446" s="11" t="s">
        <v>328</v>
      </c>
      <c r="V446" s="24" t="n">
        <f aca="false">_xlfn.xlookup(D446,'WRSI Fusion'!$H$4:$H$354,'WRSI Fusion'!$AI$4:$AI$354)</f>
        <v>82.7127323227562</v>
      </c>
      <c r="W446" s="16" t="n">
        <f aca="false">_xlfn.xlookup(D446,'WRSI Maïs'!$H$4:$H$346,'WRSI Maïs'!$AG$4:$AG$346)</f>
        <v>87.7749226142368</v>
      </c>
      <c r="X446" s="16" t="n">
        <f aca="false">_xlfn.xlookup(D446,'WRSI Mil'!$H$5:$H$355,'WRSI Mil'!$AG$5:$AG$355)</f>
        <v>91.7988582593603</v>
      </c>
      <c r="Y446" s="16" t="n">
        <f aca="false">_xlfn.xlookup(D446,'WRSI Sorgho'!$H$4:$H$354,'WRSI Sorgho'!$AI$4:$AI$354)</f>
        <v>83.2982702389205</v>
      </c>
      <c r="Z446" s="16" t="n">
        <f aca="false">X446</f>
        <v>91.7988582593603</v>
      </c>
      <c r="AA446" s="16" t="n">
        <f aca="false">_xlfn.xlookup(D446,'WRSI Mil'!$H$5:$H$355,'WRSI Mil'!$AH$5:$AH$355)</f>
        <v>77.0752632087311</v>
      </c>
      <c r="AB446" s="21" t="n">
        <f aca="false">AA446/Z446</f>
        <v>0.839610259541241</v>
      </c>
      <c r="AC446" s="11"/>
      <c r="AD446" s="11"/>
      <c r="AE446" s="11"/>
      <c r="AF446" s="22" t="n">
        <v>2023</v>
      </c>
      <c r="AG446" s="22" t="s">
        <v>52</v>
      </c>
      <c r="AH446" s="22" t="s">
        <v>53</v>
      </c>
      <c r="AI446" s="22"/>
      <c r="AJ446" s="23" t="n">
        <v>0.7</v>
      </c>
      <c r="AK446" s="24" t="n">
        <v>100000</v>
      </c>
      <c r="AL446" s="23" t="n">
        <v>0.8</v>
      </c>
      <c r="AM446" s="24" t="n">
        <v>25000</v>
      </c>
      <c r="AN446" s="23" t="n">
        <v>0.9</v>
      </c>
      <c r="AO446" s="24" t="n">
        <v>10000</v>
      </c>
      <c r="AP446" s="25" t="n">
        <f aca="false">IF(AB446&lt;AJ446,AK446,IF(AB446&lt;AL446,AM446,IF(AB446&lt;=AN446,AO446,0)))</f>
        <v>10000</v>
      </c>
    </row>
    <row r="447" customFormat="false" ht="15.65" hidden="false" customHeight="false" outlineLevel="0" collapsed="false">
      <c r="A447" s="11" t="n">
        <f aca="false">A446+1</f>
        <v>566</v>
      </c>
      <c r="B447" s="12" t="s">
        <v>317</v>
      </c>
      <c r="C447" s="12" t="s">
        <v>318</v>
      </c>
      <c r="D447" s="12" t="s">
        <v>319</v>
      </c>
      <c r="E447" s="12" t="s">
        <v>320</v>
      </c>
      <c r="F447" s="14" t="s">
        <v>576</v>
      </c>
      <c r="G447" s="13" t="s">
        <v>322</v>
      </c>
      <c r="H447" s="12" t="s">
        <v>55</v>
      </c>
      <c r="I447" s="12"/>
      <c r="J447" s="14"/>
      <c r="K447" s="15" t="n">
        <v>45185</v>
      </c>
      <c r="L447" s="14" t="s">
        <v>49</v>
      </c>
      <c r="M447" s="16" t="n">
        <v>1</v>
      </c>
      <c r="N447" s="16" t="n">
        <v>1</v>
      </c>
      <c r="O447" s="17" t="n">
        <v>100000</v>
      </c>
      <c r="P447" s="17" t="n">
        <v>100000</v>
      </c>
      <c r="Q447" s="18" t="n">
        <v>12600</v>
      </c>
      <c r="R447" s="19" t="n">
        <f aca="false">IF(H447="F",1,0)</f>
        <v>0</v>
      </c>
      <c r="S447" s="19" t="n">
        <f aca="false">IF(H447="M",1,0)</f>
        <v>1</v>
      </c>
      <c r="T447" s="11" t="s">
        <v>592</v>
      </c>
      <c r="U447" s="11" t="s">
        <v>51</v>
      </c>
      <c r="V447" s="24" t="n">
        <f aca="false">_xlfn.xlookup(D447,'WRSI Fusion'!$H$4:$H$354,'WRSI Fusion'!$AI$4:$AI$354)</f>
        <v>82.7127323227562</v>
      </c>
      <c r="W447" s="16" t="n">
        <f aca="false">_xlfn.xlookup(D447,'WRSI Maïs'!$H$4:$H$346,'WRSI Maïs'!$AG$4:$AG$346)</f>
        <v>87.7749226142368</v>
      </c>
      <c r="X447" s="16" t="n">
        <f aca="false">_xlfn.xlookup(D447,'WRSI Mil'!$H$5:$H$355,'WRSI Mil'!$AG$5:$AG$355)</f>
        <v>91.7988582593603</v>
      </c>
      <c r="Y447" s="16" t="n">
        <f aca="false">_xlfn.xlookup(D447,'WRSI Sorgho'!$H$4:$H$354,'WRSI Sorgho'!$AI$4:$AI$354)</f>
        <v>83.2982702389205</v>
      </c>
      <c r="Z447" s="16" t="n">
        <f aca="false">Y447</f>
        <v>83.2982702389205</v>
      </c>
      <c r="AA447" s="16" t="n">
        <f aca="false">_xlfn.xlookup(D447,'WRSI Sorgho'!$H$4:$H$354,'WRSI Sorgho'!$AJ$4:$AJ$354)</f>
        <v>69.2589718824511</v>
      </c>
      <c r="AB447" s="21" t="n">
        <f aca="false">AA447/Z447</f>
        <v>0.831457504265081</v>
      </c>
      <c r="AC447" s="11"/>
      <c r="AD447" s="11"/>
      <c r="AE447" s="11"/>
      <c r="AF447" s="22" t="n">
        <v>2023</v>
      </c>
      <c r="AG447" s="22" t="s">
        <v>52</v>
      </c>
      <c r="AH447" s="22" t="s">
        <v>53</v>
      </c>
      <c r="AI447" s="22"/>
      <c r="AJ447" s="23" t="n">
        <v>0.7</v>
      </c>
      <c r="AK447" s="24" t="n">
        <v>100000</v>
      </c>
      <c r="AL447" s="23" t="n">
        <v>0.8</v>
      </c>
      <c r="AM447" s="24" t="n">
        <v>25000</v>
      </c>
      <c r="AN447" s="23" t="n">
        <v>0.9</v>
      </c>
      <c r="AO447" s="24" t="n">
        <v>10000</v>
      </c>
      <c r="AP447" s="25" t="n">
        <f aca="false">IF(AB447&lt;AJ447,AK447,IF(AB447&lt;AL447,AM447,IF(AB447&lt;=AN447,AO447,0)))</f>
        <v>10000</v>
      </c>
    </row>
    <row r="448" customFormat="false" ht="15.65" hidden="false" customHeight="false" outlineLevel="0" collapsed="false">
      <c r="A448" s="11" t="n">
        <f aca="false">A447+1</f>
        <v>567</v>
      </c>
      <c r="B448" s="12" t="s">
        <v>317</v>
      </c>
      <c r="C448" s="12" t="s">
        <v>318</v>
      </c>
      <c r="D448" s="12" t="s">
        <v>319</v>
      </c>
      <c r="E448" s="12" t="s">
        <v>320</v>
      </c>
      <c r="F448" s="14" t="s">
        <v>553</v>
      </c>
      <c r="G448" s="13" t="s">
        <v>322</v>
      </c>
      <c r="H448" s="12" t="s">
        <v>48</v>
      </c>
      <c r="I448" s="12"/>
      <c r="J448" s="14"/>
      <c r="K448" s="15" t="n">
        <v>45184</v>
      </c>
      <c r="L448" s="14" t="s">
        <v>326</v>
      </c>
      <c r="M448" s="16" t="n">
        <v>1</v>
      </c>
      <c r="N448" s="16" t="n">
        <v>1</v>
      </c>
      <c r="O448" s="17" t="n">
        <v>100000</v>
      </c>
      <c r="P448" s="17" t="n">
        <v>100000</v>
      </c>
      <c r="Q448" s="18" t="n">
        <v>12600</v>
      </c>
      <c r="R448" s="19" t="n">
        <f aca="false">IF(H448="F",1,0)</f>
        <v>1</v>
      </c>
      <c r="S448" s="19" t="n">
        <f aca="false">IF(H448="M",1,0)</f>
        <v>0</v>
      </c>
      <c r="T448" s="11" t="s">
        <v>593</v>
      </c>
      <c r="U448" s="11" t="s">
        <v>328</v>
      </c>
      <c r="V448" s="24" t="n">
        <f aca="false">_xlfn.xlookup(D448,'WRSI Fusion'!$H$4:$H$354,'WRSI Fusion'!$AI$4:$AI$354)</f>
        <v>82.7127323227562</v>
      </c>
      <c r="W448" s="16" t="n">
        <f aca="false">_xlfn.xlookup(D448,'WRSI Maïs'!$H$4:$H$346,'WRSI Maïs'!$AG$4:$AG$346)</f>
        <v>87.7749226142368</v>
      </c>
      <c r="X448" s="16" t="n">
        <f aca="false">_xlfn.xlookup(D448,'WRSI Mil'!$H$5:$H$355,'WRSI Mil'!$AG$5:$AG$355)</f>
        <v>91.7988582593603</v>
      </c>
      <c r="Y448" s="16" t="n">
        <f aca="false">_xlfn.xlookup(D448,'WRSI Sorgho'!$H$4:$H$354,'WRSI Sorgho'!$AI$4:$AI$354)</f>
        <v>83.2982702389205</v>
      </c>
      <c r="Z448" s="16" t="n">
        <f aca="false">X448</f>
        <v>91.7988582593603</v>
      </c>
      <c r="AA448" s="16" t="n">
        <f aca="false">_xlfn.xlookup(D448,'WRSI Mil'!$H$5:$H$355,'WRSI Mil'!$AH$5:$AH$355)</f>
        <v>77.0752632087311</v>
      </c>
      <c r="AB448" s="21" t="n">
        <f aca="false">AA448/Z448</f>
        <v>0.839610259541241</v>
      </c>
      <c r="AC448" s="11"/>
      <c r="AD448" s="11"/>
      <c r="AE448" s="11"/>
      <c r="AF448" s="22" t="n">
        <v>2023</v>
      </c>
      <c r="AG448" s="22" t="s">
        <v>52</v>
      </c>
      <c r="AH448" s="22" t="s">
        <v>53</v>
      </c>
      <c r="AI448" s="22"/>
      <c r="AJ448" s="23" t="n">
        <v>0.7</v>
      </c>
      <c r="AK448" s="24" t="n">
        <v>100000</v>
      </c>
      <c r="AL448" s="23" t="n">
        <v>0.8</v>
      </c>
      <c r="AM448" s="24" t="n">
        <v>25000</v>
      </c>
      <c r="AN448" s="23" t="n">
        <v>0.9</v>
      </c>
      <c r="AO448" s="24" t="n">
        <v>10000</v>
      </c>
      <c r="AP448" s="25" t="n">
        <f aca="false">IF(AB448&lt;AJ448,AK448,IF(AB448&lt;AL448,AM448,IF(AB448&lt;=AN448,AO448,0)))</f>
        <v>10000</v>
      </c>
    </row>
    <row r="449" customFormat="false" ht="15.65" hidden="false" customHeight="false" outlineLevel="0" collapsed="false">
      <c r="A449" s="11" t="n">
        <f aca="false">A448+1</f>
        <v>568</v>
      </c>
      <c r="B449" s="12" t="s">
        <v>317</v>
      </c>
      <c r="C449" s="12" t="s">
        <v>318</v>
      </c>
      <c r="D449" s="12" t="s">
        <v>319</v>
      </c>
      <c r="E449" s="12" t="s">
        <v>320</v>
      </c>
      <c r="F449" s="14" t="s">
        <v>553</v>
      </c>
      <c r="G449" s="13" t="s">
        <v>322</v>
      </c>
      <c r="H449" s="12" t="s">
        <v>48</v>
      </c>
      <c r="I449" s="12"/>
      <c r="J449" s="14"/>
      <c r="K449" s="15" t="n">
        <v>45184</v>
      </c>
      <c r="L449" s="14" t="s">
        <v>326</v>
      </c>
      <c r="M449" s="16" t="n">
        <v>1</v>
      </c>
      <c r="N449" s="16" t="n">
        <v>1</v>
      </c>
      <c r="O449" s="17" t="n">
        <v>100000</v>
      </c>
      <c r="P449" s="17" t="n">
        <v>100000</v>
      </c>
      <c r="Q449" s="18" t="n">
        <v>12600</v>
      </c>
      <c r="R449" s="19" t="n">
        <f aca="false">IF(H449="F",1,0)</f>
        <v>1</v>
      </c>
      <c r="S449" s="19" t="n">
        <f aca="false">IF(H449="M",1,0)</f>
        <v>0</v>
      </c>
      <c r="T449" s="11" t="s">
        <v>594</v>
      </c>
      <c r="U449" s="11" t="s">
        <v>328</v>
      </c>
      <c r="V449" s="24" t="n">
        <f aca="false">_xlfn.xlookup(D449,'WRSI Fusion'!$H$4:$H$354,'WRSI Fusion'!$AI$4:$AI$354)</f>
        <v>82.7127323227562</v>
      </c>
      <c r="W449" s="16" t="n">
        <f aca="false">_xlfn.xlookup(D449,'WRSI Maïs'!$H$4:$H$346,'WRSI Maïs'!$AG$4:$AG$346)</f>
        <v>87.7749226142368</v>
      </c>
      <c r="X449" s="16" t="n">
        <f aca="false">_xlfn.xlookup(D449,'WRSI Mil'!$H$5:$H$355,'WRSI Mil'!$AG$5:$AG$355)</f>
        <v>91.7988582593603</v>
      </c>
      <c r="Y449" s="16" t="n">
        <f aca="false">_xlfn.xlookup(D449,'WRSI Sorgho'!$H$4:$H$354,'WRSI Sorgho'!$AI$4:$AI$354)</f>
        <v>83.2982702389205</v>
      </c>
      <c r="Z449" s="16" t="n">
        <f aca="false">X449</f>
        <v>91.7988582593603</v>
      </c>
      <c r="AA449" s="16" t="n">
        <f aca="false">_xlfn.xlookup(D449,'WRSI Mil'!$H$5:$H$355,'WRSI Mil'!$AH$5:$AH$355)</f>
        <v>77.0752632087311</v>
      </c>
      <c r="AB449" s="21" t="n">
        <f aca="false">AA449/Z449</f>
        <v>0.839610259541241</v>
      </c>
      <c r="AC449" s="11"/>
      <c r="AD449" s="11"/>
      <c r="AE449" s="11"/>
      <c r="AF449" s="22" t="n">
        <v>2023</v>
      </c>
      <c r="AG449" s="22" t="s">
        <v>52</v>
      </c>
      <c r="AH449" s="22" t="s">
        <v>53</v>
      </c>
      <c r="AI449" s="22"/>
      <c r="AJ449" s="23" t="n">
        <v>0.7</v>
      </c>
      <c r="AK449" s="24" t="n">
        <v>100000</v>
      </c>
      <c r="AL449" s="23" t="n">
        <v>0.8</v>
      </c>
      <c r="AM449" s="24" t="n">
        <v>25000</v>
      </c>
      <c r="AN449" s="23" t="n">
        <v>0.9</v>
      </c>
      <c r="AO449" s="24" t="n">
        <v>10000</v>
      </c>
      <c r="AP449" s="25" t="n">
        <f aca="false">IF(AB449&lt;AJ449,AK449,IF(AB449&lt;AL449,AM449,IF(AB449&lt;=AN449,AO449,0)))</f>
        <v>10000</v>
      </c>
    </row>
    <row r="450" customFormat="false" ht="15.65" hidden="false" customHeight="false" outlineLevel="0" collapsed="false">
      <c r="A450" s="11" t="n">
        <f aca="false">A449+1</f>
        <v>569</v>
      </c>
      <c r="B450" s="12" t="s">
        <v>317</v>
      </c>
      <c r="C450" s="12" t="s">
        <v>318</v>
      </c>
      <c r="D450" s="12" t="s">
        <v>319</v>
      </c>
      <c r="E450" s="12" t="s">
        <v>320</v>
      </c>
      <c r="F450" s="14" t="s">
        <v>553</v>
      </c>
      <c r="G450" s="13" t="s">
        <v>322</v>
      </c>
      <c r="H450" s="12" t="s">
        <v>48</v>
      </c>
      <c r="I450" s="12"/>
      <c r="J450" s="14"/>
      <c r="K450" s="15" t="n">
        <v>45184</v>
      </c>
      <c r="L450" s="14" t="s">
        <v>326</v>
      </c>
      <c r="M450" s="16" t="n">
        <v>1</v>
      </c>
      <c r="N450" s="16" t="n">
        <v>1</v>
      </c>
      <c r="O450" s="17" t="n">
        <v>100000</v>
      </c>
      <c r="P450" s="17" t="n">
        <v>100000</v>
      </c>
      <c r="Q450" s="18" t="n">
        <v>12600</v>
      </c>
      <c r="R450" s="19" t="n">
        <f aca="false">IF(H450="F",1,0)</f>
        <v>1</v>
      </c>
      <c r="S450" s="19" t="n">
        <f aca="false">IF(H450="M",1,0)</f>
        <v>0</v>
      </c>
      <c r="T450" s="11" t="s">
        <v>595</v>
      </c>
      <c r="U450" s="11" t="s">
        <v>328</v>
      </c>
      <c r="V450" s="24" t="n">
        <f aca="false">_xlfn.xlookup(D450,'WRSI Fusion'!$H$4:$H$354,'WRSI Fusion'!$AI$4:$AI$354)</f>
        <v>82.7127323227562</v>
      </c>
      <c r="W450" s="16" t="n">
        <f aca="false">_xlfn.xlookup(D450,'WRSI Maïs'!$H$4:$H$346,'WRSI Maïs'!$AG$4:$AG$346)</f>
        <v>87.7749226142368</v>
      </c>
      <c r="X450" s="16" t="n">
        <f aca="false">_xlfn.xlookup(D450,'WRSI Mil'!$H$5:$H$355,'WRSI Mil'!$AG$5:$AG$355)</f>
        <v>91.7988582593603</v>
      </c>
      <c r="Y450" s="16" t="n">
        <f aca="false">_xlfn.xlookup(D450,'WRSI Sorgho'!$H$4:$H$354,'WRSI Sorgho'!$AI$4:$AI$354)</f>
        <v>83.2982702389205</v>
      </c>
      <c r="Z450" s="16" t="n">
        <f aca="false">X450</f>
        <v>91.7988582593603</v>
      </c>
      <c r="AA450" s="16" t="n">
        <f aca="false">_xlfn.xlookup(D450,'WRSI Mil'!$H$5:$H$355,'WRSI Mil'!$AH$5:$AH$355)</f>
        <v>77.0752632087311</v>
      </c>
      <c r="AB450" s="21" t="n">
        <f aca="false">AA450/Z450</f>
        <v>0.839610259541241</v>
      </c>
      <c r="AC450" s="11"/>
      <c r="AD450" s="11"/>
      <c r="AE450" s="11"/>
      <c r="AF450" s="22" t="n">
        <v>2023</v>
      </c>
      <c r="AG450" s="22" t="s">
        <v>52</v>
      </c>
      <c r="AH450" s="22" t="s">
        <v>53</v>
      </c>
      <c r="AI450" s="22"/>
      <c r="AJ450" s="23" t="n">
        <v>0.7</v>
      </c>
      <c r="AK450" s="24" t="n">
        <v>100000</v>
      </c>
      <c r="AL450" s="23" t="n">
        <v>0.8</v>
      </c>
      <c r="AM450" s="24" t="n">
        <v>25000</v>
      </c>
      <c r="AN450" s="23" t="n">
        <v>0.9</v>
      </c>
      <c r="AO450" s="24" t="n">
        <v>10000</v>
      </c>
      <c r="AP450" s="25" t="n">
        <f aca="false">IF(AB450&lt;AJ450,AK450,IF(AB450&lt;AL450,AM450,IF(AB450&lt;=AN450,AO450,0)))</f>
        <v>10000</v>
      </c>
    </row>
    <row r="451" customFormat="false" ht="15.65" hidden="false" customHeight="false" outlineLevel="0" collapsed="false">
      <c r="A451" s="11" t="n">
        <f aca="false">A450+1</f>
        <v>570</v>
      </c>
      <c r="B451" s="12" t="s">
        <v>317</v>
      </c>
      <c r="C451" s="12" t="s">
        <v>318</v>
      </c>
      <c r="D451" s="12" t="s">
        <v>319</v>
      </c>
      <c r="E451" s="12" t="s">
        <v>320</v>
      </c>
      <c r="F451" s="14" t="s">
        <v>576</v>
      </c>
      <c r="G451" s="13" t="s">
        <v>322</v>
      </c>
      <c r="H451" s="12" t="s">
        <v>48</v>
      </c>
      <c r="I451" s="12"/>
      <c r="J451" s="14"/>
      <c r="K451" s="15" t="n">
        <v>45185</v>
      </c>
      <c r="L451" s="14" t="s">
        <v>341</v>
      </c>
      <c r="M451" s="16" t="n">
        <v>1</v>
      </c>
      <c r="N451" s="16" t="n">
        <v>1</v>
      </c>
      <c r="O451" s="17" t="n">
        <v>100000</v>
      </c>
      <c r="P451" s="17" t="n">
        <v>100000</v>
      </c>
      <c r="Q451" s="18" t="n">
        <v>12600</v>
      </c>
      <c r="R451" s="19" t="n">
        <f aca="false">IF(H451="F",1,0)</f>
        <v>1</v>
      </c>
      <c r="S451" s="19" t="n">
        <f aca="false">IF(H451="M",1,0)</f>
        <v>0</v>
      </c>
      <c r="T451" s="11" t="s">
        <v>596</v>
      </c>
      <c r="U451" s="11" t="s">
        <v>325</v>
      </c>
      <c r="V451" s="24" t="n">
        <f aca="false">_xlfn.xlookup(D451,'WRSI Fusion'!$H$4:$H$354,'WRSI Fusion'!$AI$4:$AI$354)</f>
        <v>82.7127323227562</v>
      </c>
      <c r="W451" s="16" t="n">
        <f aca="false">_xlfn.xlookup(D451,'WRSI Maïs'!$H$4:$H$346,'WRSI Maïs'!$AG$4:$AG$346)</f>
        <v>87.7749226142368</v>
      </c>
      <c r="X451" s="16" t="n">
        <f aca="false">_xlfn.xlookup(D451,'WRSI Mil'!$H$5:$H$355,'WRSI Mil'!$AG$5:$AG$355)</f>
        <v>91.7988582593603</v>
      </c>
      <c r="Y451" s="16" t="n">
        <f aca="false">_xlfn.xlookup(D451,'WRSI Sorgho'!$H$4:$H$354,'WRSI Sorgho'!$AI$4:$AI$354)</f>
        <v>83.2982702389205</v>
      </c>
      <c r="Z451" s="16" t="n">
        <f aca="false">V451</f>
        <v>82.7127323227562</v>
      </c>
      <c r="AA451" s="16" t="n">
        <f aca="false">_xlfn.xlookup(D451,'WRSI Fusion'!$H$4:$H$354,'WRSI Fusion'!$AJ$4:$AJ$354)</f>
        <v>68.7266602866405</v>
      </c>
      <c r="AB451" s="21" t="n">
        <f aca="false">AA451/Z451</f>
        <v>0.830907870610051</v>
      </c>
      <c r="AC451" s="11"/>
      <c r="AD451" s="11"/>
      <c r="AE451" s="11"/>
      <c r="AF451" s="22" t="n">
        <v>2023</v>
      </c>
      <c r="AG451" s="22" t="s">
        <v>52</v>
      </c>
      <c r="AH451" s="22" t="s">
        <v>53</v>
      </c>
      <c r="AI451" s="22"/>
      <c r="AJ451" s="23" t="n">
        <v>0.7</v>
      </c>
      <c r="AK451" s="24" t="n">
        <v>100000</v>
      </c>
      <c r="AL451" s="23" t="n">
        <v>0.8</v>
      </c>
      <c r="AM451" s="24" t="n">
        <v>25000</v>
      </c>
      <c r="AN451" s="23" t="n">
        <v>0.9</v>
      </c>
      <c r="AO451" s="24" t="n">
        <v>10000</v>
      </c>
      <c r="AP451" s="25" t="n">
        <f aca="false">IF(AB451&lt;AJ451,AK451,IF(AB451&lt;AL451,AM451,IF(AB451&lt;=AN451,AO451,0)))</f>
        <v>10000</v>
      </c>
    </row>
    <row r="452" customFormat="false" ht="15.65" hidden="false" customHeight="false" outlineLevel="0" collapsed="false">
      <c r="A452" s="11" t="n">
        <f aca="false">A451+1</f>
        <v>571</v>
      </c>
      <c r="B452" s="12" t="s">
        <v>317</v>
      </c>
      <c r="C452" s="12" t="s">
        <v>318</v>
      </c>
      <c r="D452" s="12" t="s">
        <v>319</v>
      </c>
      <c r="E452" s="12" t="s">
        <v>320</v>
      </c>
      <c r="F452" s="14" t="s">
        <v>576</v>
      </c>
      <c r="G452" s="13" t="s">
        <v>322</v>
      </c>
      <c r="H452" s="12" t="s">
        <v>55</v>
      </c>
      <c r="I452" s="12"/>
      <c r="J452" s="14"/>
      <c r="K452" s="15" t="n">
        <v>45185</v>
      </c>
      <c r="L452" s="14" t="s">
        <v>490</v>
      </c>
      <c r="M452" s="16" t="n">
        <v>1</v>
      </c>
      <c r="N452" s="16" t="n">
        <v>1</v>
      </c>
      <c r="O452" s="17" t="n">
        <v>100000</v>
      </c>
      <c r="P452" s="17" t="n">
        <v>100000</v>
      </c>
      <c r="Q452" s="18" t="n">
        <v>12600</v>
      </c>
      <c r="R452" s="19" t="n">
        <f aca="false">IF(H452="F",1,0)</f>
        <v>0</v>
      </c>
      <c r="S452" s="19" t="n">
        <f aca="false">IF(H452="M",1,0)</f>
        <v>1</v>
      </c>
      <c r="T452" s="11" t="s">
        <v>597</v>
      </c>
      <c r="U452" s="11" t="s">
        <v>325</v>
      </c>
      <c r="V452" s="24" t="n">
        <f aca="false">_xlfn.xlookup(D452,'WRSI Fusion'!$H$4:$H$354,'WRSI Fusion'!$AI$4:$AI$354)</f>
        <v>82.7127323227562</v>
      </c>
      <c r="W452" s="16" t="n">
        <f aca="false">_xlfn.xlookup(D452,'WRSI Maïs'!$H$4:$H$346,'WRSI Maïs'!$AG$4:$AG$346)</f>
        <v>87.7749226142368</v>
      </c>
      <c r="X452" s="16" t="n">
        <f aca="false">_xlfn.xlookup(D452,'WRSI Mil'!$H$5:$H$355,'WRSI Mil'!$AG$5:$AG$355)</f>
        <v>91.7988582593603</v>
      </c>
      <c r="Y452" s="16" t="n">
        <f aca="false">_xlfn.xlookup(D452,'WRSI Sorgho'!$H$4:$H$354,'WRSI Sorgho'!$AI$4:$AI$354)</f>
        <v>83.2982702389205</v>
      </c>
      <c r="Z452" s="16" t="n">
        <f aca="false">V452</f>
        <v>82.7127323227562</v>
      </c>
      <c r="AA452" s="16" t="n">
        <f aca="false">_xlfn.xlookup(D452,'WRSI Fusion'!$H$4:$H$354,'WRSI Fusion'!$AJ$4:$AJ$354)</f>
        <v>68.7266602866405</v>
      </c>
      <c r="AB452" s="21" t="n">
        <f aca="false">AA452/Z452</f>
        <v>0.830907870610051</v>
      </c>
      <c r="AC452" s="11"/>
      <c r="AD452" s="11"/>
      <c r="AE452" s="11"/>
      <c r="AF452" s="22" t="n">
        <v>2023</v>
      </c>
      <c r="AG452" s="22" t="s">
        <v>52</v>
      </c>
      <c r="AH452" s="22" t="s">
        <v>53</v>
      </c>
      <c r="AI452" s="22"/>
      <c r="AJ452" s="23" t="n">
        <v>0.7</v>
      </c>
      <c r="AK452" s="24" t="n">
        <v>100000</v>
      </c>
      <c r="AL452" s="23" t="n">
        <v>0.8</v>
      </c>
      <c r="AM452" s="24" t="n">
        <v>25000</v>
      </c>
      <c r="AN452" s="23" t="n">
        <v>0.9</v>
      </c>
      <c r="AO452" s="24" t="n">
        <v>10000</v>
      </c>
      <c r="AP452" s="25" t="n">
        <f aca="false">IF(AB452&lt;AJ452,AK452,IF(AB452&lt;AL452,AM452,IF(AB452&lt;=AN452,AO452,0)))</f>
        <v>10000</v>
      </c>
    </row>
    <row r="453" customFormat="false" ht="15.65" hidden="false" customHeight="false" outlineLevel="0" collapsed="false">
      <c r="A453" s="11" t="n">
        <f aca="false">A452+1</f>
        <v>572</v>
      </c>
      <c r="B453" s="12" t="s">
        <v>317</v>
      </c>
      <c r="C453" s="12" t="s">
        <v>318</v>
      </c>
      <c r="D453" s="12" t="s">
        <v>319</v>
      </c>
      <c r="E453" s="12" t="s">
        <v>320</v>
      </c>
      <c r="F453" s="14" t="s">
        <v>565</v>
      </c>
      <c r="G453" s="13" t="s">
        <v>322</v>
      </c>
      <c r="H453" s="12" t="s">
        <v>48</v>
      </c>
      <c r="I453" s="12"/>
      <c r="J453" s="14"/>
      <c r="K453" s="15" t="n">
        <v>45184</v>
      </c>
      <c r="L453" s="14" t="s">
        <v>326</v>
      </c>
      <c r="M453" s="16" t="n">
        <v>1</v>
      </c>
      <c r="N453" s="16" t="n">
        <v>1</v>
      </c>
      <c r="O453" s="17" t="n">
        <v>100000</v>
      </c>
      <c r="P453" s="17" t="n">
        <v>100000</v>
      </c>
      <c r="Q453" s="18" t="n">
        <v>12600</v>
      </c>
      <c r="R453" s="19" t="n">
        <f aca="false">IF(H453="F",1,0)</f>
        <v>1</v>
      </c>
      <c r="S453" s="19" t="n">
        <f aca="false">IF(H453="M",1,0)</f>
        <v>0</v>
      </c>
      <c r="T453" s="11" t="s">
        <v>598</v>
      </c>
      <c r="U453" s="11" t="s">
        <v>328</v>
      </c>
      <c r="V453" s="24" t="n">
        <f aca="false">_xlfn.xlookup(D453,'WRSI Fusion'!$H$4:$H$354,'WRSI Fusion'!$AI$4:$AI$354)</f>
        <v>82.7127323227562</v>
      </c>
      <c r="W453" s="16" t="n">
        <f aca="false">_xlfn.xlookup(D453,'WRSI Maïs'!$H$4:$H$346,'WRSI Maïs'!$AG$4:$AG$346)</f>
        <v>87.7749226142368</v>
      </c>
      <c r="X453" s="16" t="n">
        <f aca="false">_xlfn.xlookup(D453,'WRSI Mil'!$H$5:$H$355,'WRSI Mil'!$AG$5:$AG$355)</f>
        <v>91.7988582593603</v>
      </c>
      <c r="Y453" s="16" t="n">
        <f aca="false">_xlfn.xlookup(D453,'WRSI Sorgho'!$H$4:$H$354,'WRSI Sorgho'!$AI$4:$AI$354)</f>
        <v>83.2982702389205</v>
      </c>
      <c r="Z453" s="16" t="n">
        <f aca="false">X453</f>
        <v>91.7988582593603</v>
      </c>
      <c r="AA453" s="16" t="n">
        <f aca="false">_xlfn.xlookup(D453,'WRSI Mil'!$H$5:$H$355,'WRSI Mil'!$AH$5:$AH$355)</f>
        <v>77.0752632087311</v>
      </c>
      <c r="AB453" s="21" t="n">
        <f aca="false">AA453/Z453</f>
        <v>0.839610259541241</v>
      </c>
      <c r="AC453" s="11"/>
      <c r="AD453" s="11"/>
      <c r="AE453" s="11"/>
      <c r="AF453" s="22" t="n">
        <v>2023</v>
      </c>
      <c r="AG453" s="22" t="s">
        <v>52</v>
      </c>
      <c r="AH453" s="22" t="s">
        <v>53</v>
      </c>
      <c r="AI453" s="22"/>
      <c r="AJ453" s="23" t="n">
        <v>0.7</v>
      </c>
      <c r="AK453" s="24" t="n">
        <v>100000</v>
      </c>
      <c r="AL453" s="23" t="n">
        <v>0.8</v>
      </c>
      <c r="AM453" s="24" t="n">
        <v>25000</v>
      </c>
      <c r="AN453" s="23" t="n">
        <v>0.9</v>
      </c>
      <c r="AO453" s="24" t="n">
        <v>10000</v>
      </c>
      <c r="AP453" s="25" t="n">
        <f aca="false">IF(AB453&lt;AJ453,AK453,IF(AB453&lt;AL453,AM453,IF(AB453&lt;=AN453,AO453,0)))</f>
        <v>10000</v>
      </c>
    </row>
    <row r="454" customFormat="false" ht="15.65" hidden="false" customHeight="false" outlineLevel="0" collapsed="false">
      <c r="A454" s="11" t="n">
        <f aca="false">A453+1</f>
        <v>573</v>
      </c>
      <c r="B454" s="12" t="s">
        <v>317</v>
      </c>
      <c r="C454" s="12" t="s">
        <v>318</v>
      </c>
      <c r="D454" s="12" t="s">
        <v>319</v>
      </c>
      <c r="E454" s="12" t="s">
        <v>320</v>
      </c>
      <c r="F454" s="14" t="s">
        <v>565</v>
      </c>
      <c r="G454" s="13" t="s">
        <v>322</v>
      </c>
      <c r="H454" s="12" t="s">
        <v>55</v>
      </c>
      <c r="I454" s="12"/>
      <c r="J454" s="14"/>
      <c r="K454" s="15" t="n">
        <v>45184</v>
      </c>
      <c r="L454" s="14" t="s">
        <v>326</v>
      </c>
      <c r="M454" s="16" t="n">
        <v>1</v>
      </c>
      <c r="N454" s="16" t="n">
        <v>1</v>
      </c>
      <c r="O454" s="17" t="n">
        <v>100000</v>
      </c>
      <c r="P454" s="17" t="n">
        <v>100000</v>
      </c>
      <c r="Q454" s="18" t="n">
        <v>12600</v>
      </c>
      <c r="R454" s="19" t="n">
        <f aca="false">IF(H454="F",1,0)</f>
        <v>0</v>
      </c>
      <c r="S454" s="19" t="n">
        <f aca="false">IF(H454="M",1,0)</f>
        <v>1</v>
      </c>
      <c r="T454" s="11" t="s">
        <v>599</v>
      </c>
      <c r="U454" s="11" t="s">
        <v>328</v>
      </c>
      <c r="V454" s="24" t="n">
        <f aca="false">_xlfn.xlookup(D454,'WRSI Fusion'!$H$4:$H$354,'WRSI Fusion'!$AI$4:$AI$354)</f>
        <v>82.7127323227562</v>
      </c>
      <c r="W454" s="16" t="n">
        <f aca="false">_xlfn.xlookup(D454,'WRSI Maïs'!$H$4:$H$346,'WRSI Maïs'!$AG$4:$AG$346)</f>
        <v>87.7749226142368</v>
      </c>
      <c r="X454" s="16" t="n">
        <f aca="false">_xlfn.xlookup(D454,'WRSI Mil'!$H$5:$H$355,'WRSI Mil'!$AG$5:$AG$355)</f>
        <v>91.7988582593603</v>
      </c>
      <c r="Y454" s="16" t="n">
        <f aca="false">_xlfn.xlookup(D454,'WRSI Sorgho'!$H$4:$H$354,'WRSI Sorgho'!$AI$4:$AI$354)</f>
        <v>83.2982702389205</v>
      </c>
      <c r="Z454" s="16" t="n">
        <f aca="false">X454</f>
        <v>91.7988582593603</v>
      </c>
      <c r="AA454" s="16" t="n">
        <f aca="false">_xlfn.xlookup(D454,'WRSI Mil'!$H$5:$H$355,'WRSI Mil'!$AH$5:$AH$355)</f>
        <v>77.0752632087311</v>
      </c>
      <c r="AB454" s="21" t="n">
        <f aca="false">AA454/Z454</f>
        <v>0.839610259541241</v>
      </c>
      <c r="AC454" s="11"/>
      <c r="AD454" s="11"/>
      <c r="AE454" s="11"/>
      <c r="AF454" s="22" t="n">
        <v>2023</v>
      </c>
      <c r="AG454" s="22" t="s">
        <v>52</v>
      </c>
      <c r="AH454" s="22" t="s">
        <v>53</v>
      </c>
      <c r="AI454" s="22"/>
      <c r="AJ454" s="23" t="n">
        <v>0.7</v>
      </c>
      <c r="AK454" s="24" t="n">
        <v>100000</v>
      </c>
      <c r="AL454" s="23" t="n">
        <v>0.8</v>
      </c>
      <c r="AM454" s="24" t="n">
        <v>25000</v>
      </c>
      <c r="AN454" s="23" t="n">
        <v>0.9</v>
      </c>
      <c r="AO454" s="24" t="n">
        <v>10000</v>
      </c>
      <c r="AP454" s="25" t="n">
        <f aca="false">IF(AB454&lt;AJ454,AK454,IF(AB454&lt;AL454,AM454,IF(AB454&lt;=AN454,AO454,0)))</f>
        <v>10000</v>
      </c>
    </row>
    <row r="455" customFormat="false" ht="15.65" hidden="false" customHeight="false" outlineLevel="0" collapsed="false">
      <c r="A455" s="11" t="n">
        <f aca="false">A454+1</f>
        <v>574</v>
      </c>
      <c r="B455" s="12" t="s">
        <v>317</v>
      </c>
      <c r="C455" s="12" t="s">
        <v>318</v>
      </c>
      <c r="D455" s="12" t="s">
        <v>319</v>
      </c>
      <c r="E455" s="12" t="s">
        <v>320</v>
      </c>
      <c r="F455" s="14" t="s">
        <v>565</v>
      </c>
      <c r="G455" s="13" t="s">
        <v>322</v>
      </c>
      <c r="H455" s="12" t="s">
        <v>55</v>
      </c>
      <c r="I455" s="12"/>
      <c r="J455" s="14"/>
      <c r="K455" s="15" t="n">
        <v>45184</v>
      </c>
      <c r="L455" s="14" t="s">
        <v>326</v>
      </c>
      <c r="M455" s="16" t="n">
        <v>1</v>
      </c>
      <c r="N455" s="16" t="n">
        <v>1</v>
      </c>
      <c r="O455" s="17" t="n">
        <v>100000</v>
      </c>
      <c r="P455" s="17" t="n">
        <v>100000</v>
      </c>
      <c r="Q455" s="18" t="n">
        <v>12600</v>
      </c>
      <c r="R455" s="19" t="n">
        <f aca="false">IF(H455="F",1,0)</f>
        <v>0</v>
      </c>
      <c r="S455" s="19" t="n">
        <f aca="false">IF(H455="M",1,0)</f>
        <v>1</v>
      </c>
      <c r="T455" s="11" t="s">
        <v>600</v>
      </c>
      <c r="U455" s="11" t="s">
        <v>328</v>
      </c>
      <c r="V455" s="24" t="n">
        <f aca="false">_xlfn.xlookup(D455,'WRSI Fusion'!$H$4:$H$354,'WRSI Fusion'!$AI$4:$AI$354)</f>
        <v>82.7127323227562</v>
      </c>
      <c r="W455" s="16" t="n">
        <f aca="false">_xlfn.xlookup(D455,'WRSI Maïs'!$H$4:$H$346,'WRSI Maïs'!$AG$4:$AG$346)</f>
        <v>87.7749226142368</v>
      </c>
      <c r="X455" s="16" t="n">
        <f aca="false">_xlfn.xlookup(D455,'WRSI Mil'!$H$5:$H$355,'WRSI Mil'!$AG$5:$AG$355)</f>
        <v>91.7988582593603</v>
      </c>
      <c r="Y455" s="16" t="n">
        <f aca="false">_xlfn.xlookup(D455,'WRSI Sorgho'!$H$4:$H$354,'WRSI Sorgho'!$AI$4:$AI$354)</f>
        <v>83.2982702389205</v>
      </c>
      <c r="Z455" s="16" t="n">
        <f aca="false">X455</f>
        <v>91.7988582593603</v>
      </c>
      <c r="AA455" s="16" t="n">
        <f aca="false">_xlfn.xlookup(D455,'WRSI Mil'!$H$5:$H$355,'WRSI Mil'!$AH$5:$AH$355)</f>
        <v>77.0752632087311</v>
      </c>
      <c r="AB455" s="21" t="n">
        <f aca="false">AA455/Z455</f>
        <v>0.839610259541241</v>
      </c>
      <c r="AC455" s="11"/>
      <c r="AD455" s="11"/>
      <c r="AE455" s="11"/>
      <c r="AF455" s="22" t="n">
        <v>2023</v>
      </c>
      <c r="AG455" s="22" t="s">
        <v>52</v>
      </c>
      <c r="AH455" s="22" t="s">
        <v>53</v>
      </c>
      <c r="AI455" s="22"/>
      <c r="AJ455" s="23" t="n">
        <v>0.7</v>
      </c>
      <c r="AK455" s="24" t="n">
        <v>100000</v>
      </c>
      <c r="AL455" s="23" t="n">
        <v>0.8</v>
      </c>
      <c r="AM455" s="24" t="n">
        <v>25000</v>
      </c>
      <c r="AN455" s="23" t="n">
        <v>0.9</v>
      </c>
      <c r="AO455" s="24" t="n">
        <v>10000</v>
      </c>
      <c r="AP455" s="25" t="n">
        <f aca="false">IF(AB455&lt;AJ455,AK455,IF(AB455&lt;AL455,AM455,IF(AB455&lt;=AN455,AO455,0)))</f>
        <v>10000</v>
      </c>
    </row>
    <row r="456" customFormat="false" ht="15.65" hidden="false" customHeight="false" outlineLevel="0" collapsed="false">
      <c r="A456" s="11" t="n">
        <f aca="false">A455+1</f>
        <v>575</v>
      </c>
      <c r="B456" s="12" t="s">
        <v>317</v>
      </c>
      <c r="C456" s="12" t="s">
        <v>318</v>
      </c>
      <c r="D456" s="12" t="s">
        <v>319</v>
      </c>
      <c r="E456" s="12" t="s">
        <v>320</v>
      </c>
      <c r="F456" s="14" t="s">
        <v>565</v>
      </c>
      <c r="G456" s="13" t="s">
        <v>322</v>
      </c>
      <c r="H456" s="12" t="s">
        <v>55</v>
      </c>
      <c r="I456" s="12"/>
      <c r="J456" s="14"/>
      <c r="K456" s="15" t="n">
        <v>45184</v>
      </c>
      <c r="L456" s="14" t="s">
        <v>326</v>
      </c>
      <c r="M456" s="16" t="n">
        <v>1</v>
      </c>
      <c r="N456" s="16" t="n">
        <v>1</v>
      </c>
      <c r="O456" s="17" t="n">
        <v>100000</v>
      </c>
      <c r="P456" s="17" t="n">
        <v>100000</v>
      </c>
      <c r="Q456" s="18" t="n">
        <v>12600</v>
      </c>
      <c r="R456" s="19" t="n">
        <f aca="false">IF(H456="F",1,0)</f>
        <v>0</v>
      </c>
      <c r="S456" s="19" t="n">
        <f aca="false">IF(H456="M",1,0)</f>
        <v>1</v>
      </c>
      <c r="T456" s="11" t="s">
        <v>601</v>
      </c>
      <c r="U456" s="11" t="s">
        <v>328</v>
      </c>
      <c r="V456" s="24" t="n">
        <f aca="false">_xlfn.xlookup(D456,'WRSI Fusion'!$H$4:$H$354,'WRSI Fusion'!$AI$4:$AI$354)</f>
        <v>82.7127323227562</v>
      </c>
      <c r="W456" s="16" t="n">
        <f aca="false">_xlfn.xlookup(D456,'WRSI Maïs'!$H$4:$H$346,'WRSI Maïs'!$AG$4:$AG$346)</f>
        <v>87.7749226142368</v>
      </c>
      <c r="X456" s="16" t="n">
        <f aca="false">_xlfn.xlookup(D456,'WRSI Mil'!$H$5:$H$355,'WRSI Mil'!$AG$5:$AG$355)</f>
        <v>91.7988582593603</v>
      </c>
      <c r="Y456" s="16" t="n">
        <f aca="false">_xlfn.xlookup(D456,'WRSI Sorgho'!$H$4:$H$354,'WRSI Sorgho'!$AI$4:$AI$354)</f>
        <v>83.2982702389205</v>
      </c>
      <c r="Z456" s="16" t="n">
        <f aca="false">X456</f>
        <v>91.7988582593603</v>
      </c>
      <c r="AA456" s="16" t="n">
        <f aca="false">_xlfn.xlookup(D456,'WRSI Mil'!$H$5:$H$355,'WRSI Mil'!$AH$5:$AH$355)</f>
        <v>77.0752632087311</v>
      </c>
      <c r="AB456" s="21" t="n">
        <f aca="false">AA456/Z456</f>
        <v>0.839610259541241</v>
      </c>
      <c r="AC456" s="11"/>
      <c r="AD456" s="11"/>
      <c r="AE456" s="11"/>
      <c r="AF456" s="22" t="n">
        <v>2023</v>
      </c>
      <c r="AG456" s="22" t="s">
        <v>52</v>
      </c>
      <c r="AH456" s="22" t="s">
        <v>53</v>
      </c>
      <c r="AI456" s="22"/>
      <c r="AJ456" s="23" t="n">
        <v>0.7</v>
      </c>
      <c r="AK456" s="24" t="n">
        <v>100000</v>
      </c>
      <c r="AL456" s="23" t="n">
        <v>0.8</v>
      </c>
      <c r="AM456" s="24" t="n">
        <v>25000</v>
      </c>
      <c r="AN456" s="23" t="n">
        <v>0.9</v>
      </c>
      <c r="AO456" s="24" t="n">
        <v>10000</v>
      </c>
      <c r="AP456" s="25" t="n">
        <f aca="false">IF(AB456&lt;AJ456,AK456,IF(AB456&lt;AL456,AM456,IF(AB456&lt;=AN456,AO456,0)))</f>
        <v>10000</v>
      </c>
    </row>
    <row r="457" customFormat="false" ht="15.65" hidden="false" customHeight="false" outlineLevel="0" collapsed="false">
      <c r="A457" s="11" t="n">
        <f aca="false">A456+1</f>
        <v>576</v>
      </c>
      <c r="B457" s="12" t="s">
        <v>317</v>
      </c>
      <c r="C457" s="12" t="s">
        <v>318</v>
      </c>
      <c r="D457" s="12" t="s">
        <v>319</v>
      </c>
      <c r="E457" s="12" t="s">
        <v>320</v>
      </c>
      <c r="F457" s="14" t="s">
        <v>553</v>
      </c>
      <c r="G457" s="13" t="s">
        <v>322</v>
      </c>
      <c r="H457" s="12" t="s">
        <v>48</v>
      </c>
      <c r="I457" s="12"/>
      <c r="J457" s="14"/>
      <c r="K457" s="15" t="n">
        <v>45184</v>
      </c>
      <c r="L457" s="14" t="s">
        <v>326</v>
      </c>
      <c r="M457" s="16" t="n">
        <v>1</v>
      </c>
      <c r="N457" s="16" t="n">
        <v>1</v>
      </c>
      <c r="O457" s="17" t="n">
        <v>100000</v>
      </c>
      <c r="P457" s="17" t="n">
        <v>100000</v>
      </c>
      <c r="Q457" s="18" t="n">
        <v>12600</v>
      </c>
      <c r="R457" s="19" t="n">
        <f aca="false">IF(H457="F",1,0)</f>
        <v>1</v>
      </c>
      <c r="S457" s="19" t="n">
        <f aca="false">IF(H457="M",1,0)</f>
        <v>0</v>
      </c>
      <c r="T457" s="11" t="s">
        <v>602</v>
      </c>
      <c r="U457" s="11" t="s">
        <v>328</v>
      </c>
      <c r="V457" s="24" t="n">
        <f aca="false">_xlfn.xlookup(D457,'WRSI Fusion'!$H$4:$H$354,'WRSI Fusion'!$AI$4:$AI$354)</f>
        <v>82.7127323227562</v>
      </c>
      <c r="W457" s="16" t="n">
        <f aca="false">_xlfn.xlookup(D457,'WRSI Maïs'!$H$4:$H$346,'WRSI Maïs'!$AG$4:$AG$346)</f>
        <v>87.7749226142368</v>
      </c>
      <c r="X457" s="16" t="n">
        <f aca="false">_xlfn.xlookup(D457,'WRSI Mil'!$H$5:$H$355,'WRSI Mil'!$AG$5:$AG$355)</f>
        <v>91.7988582593603</v>
      </c>
      <c r="Y457" s="16" t="n">
        <f aca="false">_xlfn.xlookup(D457,'WRSI Sorgho'!$H$4:$H$354,'WRSI Sorgho'!$AI$4:$AI$354)</f>
        <v>83.2982702389205</v>
      </c>
      <c r="Z457" s="16" t="n">
        <f aca="false">X457</f>
        <v>91.7988582593603</v>
      </c>
      <c r="AA457" s="16" t="n">
        <f aca="false">_xlfn.xlookup(D457,'WRSI Mil'!$H$5:$H$355,'WRSI Mil'!$AH$5:$AH$355)</f>
        <v>77.0752632087311</v>
      </c>
      <c r="AB457" s="21" t="n">
        <f aca="false">AA457/Z457</f>
        <v>0.839610259541241</v>
      </c>
      <c r="AC457" s="11"/>
      <c r="AD457" s="11"/>
      <c r="AE457" s="11"/>
      <c r="AF457" s="22" t="n">
        <v>2023</v>
      </c>
      <c r="AG457" s="22" t="s">
        <v>52</v>
      </c>
      <c r="AH457" s="22" t="s">
        <v>53</v>
      </c>
      <c r="AI457" s="22"/>
      <c r="AJ457" s="23" t="n">
        <v>0.7</v>
      </c>
      <c r="AK457" s="24" t="n">
        <v>100000</v>
      </c>
      <c r="AL457" s="23" t="n">
        <v>0.8</v>
      </c>
      <c r="AM457" s="24" t="n">
        <v>25000</v>
      </c>
      <c r="AN457" s="23" t="n">
        <v>0.9</v>
      </c>
      <c r="AO457" s="24" t="n">
        <v>10000</v>
      </c>
      <c r="AP457" s="25" t="n">
        <f aca="false">IF(AB457&lt;AJ457,AK457,IF(AB457&lt;AL457,AM457,IF(AB457&lt;=AN457,AO457,0)))</f>
        <v>10000</v>
      </c>
    </row>
    <row r="458" customFormat="false" ht="15.65" hidden="false" customHeight="false" outlineLevel="0" collapsed="false">
      <c r="A458" s="11" t="n">
        <f aca="false">A457+1</f>
        <v>577</v>
      </c>
      <c r="B458" s="12" t="s">
        <v>317</v>
      </c>
      <c r="C458" s="12" t="s">
        <v>318</v>
      </c>
      <c r="D458" s="12" t="s">
        <v>319</v>
      </c>
      <c r="E458" s="12" t="s">
        <v>320</v>
      </c>
      <c r="F458" s="14" t="s">
        <v>576</v>
      </c>
      <c r="G458" s="13" t="s">
        <v>322</v>
      </c>
      <c r="H458" s="12" t="s">
        <v>48</v>
      </c>
      <c r="I458" s="12"/>
      <c r="J458" s="14"/>
      <c r="K458" s="15" t="n">
        <v>45185</v>
      </c>
      <c r="L458" s="14" t="s">
        <v>49</v>
      </c>
      <c r="M458" s="16" t="n">
        <v>1</v>
      </c>
      <c r="N458" s="16" t="n">
        <v>1</v>
      </c>
      <c r="O458" s="17" t="n">
        <v>100000</v>
      </c>
      <c r="P458" s="17" t="n">
        <v>100000</v>
      </c>
      <c r="Q458" s="18" t="n">
        <v>12600</v>
      </c>
      <c r="R458" s="19" t="n">
        <f aca="false">IF(H458="F",1,0)</f>
        <v>1</v>
      </c>
      <c r="S458" s="19" t="n">
        <f aca="false">IF(H458="M",1,0)</f>
        <v>0</v>
      </c>
      <c r="T458" s="11" t="s">
        <v>603</v>
      </c>
      <c r="U458" s="11" t="s">
        <v>51</v>
      </c>
      <c r="V458" s="24" t="n">
        <f aca="false">_xlfn.xlookup(D458,'WRSI Fusion'!$H$4:$H$354,'WRSI Fusion'!$AI$4:$AI$354)</f>
        <v>82.7127323227562</v>
      </c>
      <c r="W458" s="16" t="n">
        <f aca="false">_xlfn.xlookup(D458,'WRSI Maïs'!$H$4:$H$346,'WRSI Maïs'!$AG$4:$AG$346)</f>
        <v>87.7749226142368</v>
      </c>
      <c r="X458" s="16" t="n">
        <f aca="false">_xlfn.xlookup(D458,'WRSI Mil'!$H$5:$H$355,'WRSI Mil'!$AG$5:$AG$355)</f>
        <v>91.7988582593603</v>
      </c>
      <c r="Y458" s="16" t="n">
        <f aca="false">_xlfn.xlookup(D458,'WRSI Sorgho'!$H$4:$H$354,'WRSI Sorgho'!$AI$4:$AI$354)</f>
        <v>83.2982702389205</v>
      </c>
      <c r="Z458" s="16" t="n">
        <f aca="false">Y458</f>
        <v>83.2982702389205</v>
      </c>
      <c r="AA458" s="16" t="n">
        <f aca="false">_xlfn.xlookup(D458,'WRSI Sorgho'!$H$4:$H$354,'WRSI Sorgho'!$AJ$4:$AJ$354)</f>
        <v>69.2589718824511</v>
      </c>
      <c r="AB458" s="21" t="n">
        <f aca="false">AA458/Z458</f>
        <v>0.831457504265081</v>
      </c>
      <c r="AC458" s="11"/>
      <c r="AD458" s="11"/>
      <c r="AE458" s="11"/>
      <c r="AF458" s="22" t="n">
        <v>2023</v>
      </c>
      <c r="AG458" s="22" t="s">
        <v>52</v>
      </c>
      <c r="AH458" s="22" t="s">
        <v>53</v>
      </c>
      <c r="AI458" s="22"/>
      <c r="AJ458" s="23" t="n">
        <v>0.7</v>
      </c>
      <c r="AK458" s="24" t="n">
        <v>100000</v>
      </c>
      <c r="AL458" s="23" t="n">
        <v>0.8</v>
      </c>
      <c r="AM458" s="24" t="n">
        <v>25000</v>
      </c>
      <c r="AN458" s="23" t="n">
        <v>0.9</v>
      </c>
      <c r="AO458" s="24" t="n">
        <v>10000</v>
      </c>
      <c r="AP458" s="25" t="n">
        <f aca="false">IF(AB458&lt;AJ458,AK458,IF(AB458&lt;AL458,AM458,IF(AB458&lt;=AN458,AO458,0)))</f>
        <v>10000</v>
      </c>
    </row>
    <row r="459" customFormat="false" ht="15.65" hidden="false" customHeight="false" outlineLevel="0" collapsed="false">
      <c r="A459" s="11" t="n">
        <f aca="false">A458+1</f>
        <v>578</v>
      </c>
      <c r="B459" s="12" t="s">
        <v>317</v>
      </c>
      <c r="C459" s="12" t="s">
        <v>318</v>
      </c>
      <c r="D459" s="12" t="s">
        <v>319</v>
      </c>
      <c r="E459" s="12" t="s">
        <v>320</v>
      </c>
      <c r="F459" s="14" t="s">
        <v>576</v>
      </c>
      <c r="G459" s="13" t="s">
        <v>322</v>
      </c>
      <c r="H459" s="12" t="s">
        <v>48</v>
      </c>
      <c r="I459" s="12"/>
      <c r="J459" s="14"/>
      <c r="K459" s="15" t="n">
        <v>45185</v>
      </c>
      <c r="L459" s="14" t="s">
        <v>335</v>
      </c>
      <c r="M459" s="16" t="n">
        <v>1</v>
      </c>
      <c r="N459" s="16" t="n">
        <v>1</v>
      </c>
      <c r="O459" s="17" t="n">
        <v>100000</v>
      </c>
      <c r="P459" s="17" t="n">
        <v>100000</v>
      </c>
      <c r="Q459" s="18" t="n">
        <v>12600</v>
      </c>
      <c r="R459" s="19" t="n">
        <f aca="false">IF(H459="F",1,0)</f>
        <v>1</v>
      </c>
      <c r="S459" s="19" t="n">
        <f aca="false">IF(H459="M",1,0)</f>
        <v>0</v>
      </c>
      <c r="T459" s="11" t="s">
        <v>604</v>
      </c>
      <c r="U459" s="11" t="s">
        <v>325</v>
      </c>
      <c r="V459" s="24" t="n">
        <f aca="false">_xlfn.xlookup(D459,'WRSI Fusion'!$H$4:$H$354,'WRSI Fusion'!$AI$4:$AI$354)</f>
        <v>82.7127323227562</v>
      </c>
      <c r="W459" s="16" t="n">
        <f aca="false">_xlfn.xlookup(D459,'WRSI Maïs'!$H$4:$H$346,'WRSI Maïs'!$AG$4:$AG$346)</f>
        <v>87.7749226142368</v>
      </c>
      <c r="X459" s="16" t="n">
        <f aca="false">_xlfn.xlookup(D459,'WRSI Mil'!$H$5:$H$355,'WRSI Mil'!$AG$5:$AG$355)</f>
        <v>91.7988582593603</v>
      </c>
      <c r="Y459" s="16" t="n">
        <f aca="false">_xlfn.xlookup(D459,'WRSI Sorgho'!$H$4:$H$354,'WRSI Sorgho'!$AI$4:$AI$354)</f>
        <v>83.2982702389205</v>
      </c>
      <c r="Z459" s="16" t="n">
        <f aca="false">V459</f>
        <v>82.7127323227562</v>
      </c>
      <c r="AA459" s="16" t="n">
        <f aca="false">_xlfn.xlookup(D459,'WRSI Fusion'!$H$4:$H$354,'WRSI Fusion'!$AJ$4:$AJ$354)</f>
        <v>68.7266602866405</v>
      </c>
      <c r="AB459" s="21" t="n">
        <f aca="false">AA459/Z459</f>
        <v>0.830907870610051</v>
      </c>
      <c r="AC459" s="11"/>
      <c r="AD459" s="11"/>
      <c r="AE459" s="11"/>
      <c r="AF459" s="22" t="n">
        <v>2023</v>
      </c>
      <c r="AG459" s="22" t="s">
        <v>52</v>
      </c>
      <c r="AH459" s="22" t="s">
        <v>53</v>
      </c>
      <c r="AI459" s="22"/>
      <c r="AJ459" s="23" t="n">
        <v>0.7</v>
      </c>
      <c r="AK459" s="24" t="n">
        <v>100000</v>
      </c>
      <c r="AL459" s="23" t="n">
        <v>0.8</v>
      </c>
      <c r="AM459" s="24" t="n">
        <v>25000</v>
      </c>
      <c r="AN459" s="23" t="n">
        <v>0.9</v>
      </c>
      <c r="AO459" s="24" t="n">
        <v>10000</v>
      </c>
      <c r="AP459" s="25" t="n">
        <f aca="false">IF(AB459&lt;AJ459,AK459,IF(AB459&lt;AL459,AM459,IF(AB459&lt;=AN459,AO459,0)))</f>
        <v>10000</v>
      </c>
    </row>
    <row r="460" customFormat="false" ht="15.65" hidden="false" customHeight="false" outlineLevel="0" collapsed="false">
      <c r="A460" s="11" t="n">
        <f aca="false">A459+1</f>
        <v>579</v>
      </c>
      <c r="B460" s="12" t="s">
        <v>317</v>
      </c>
      <c r="C460" s="12" t="s">
        <v>318</v>
      </c>
      <c r="D460" s="12" t="s">
        <v>319</v>
      </c>
      <c r="E460" s="12" t="s">
        <v>320</v>
      </c>
      <c r="F460" s="14" t="s">
        <v>576</v>
      </c>
      <c r="G460" s="13" t="s">
        <v>322</v>
      </c>
      <c r="H460" s="12" t="s">
        <v>48</v>
      </c>
      <c r="I460" s="12"/>
      <c r="J460" s="14"/>
      <c r="K460" s="15" t="n">
        <v>45185</v>
      </c>
      <c r="L460" s="14" t="s">
        <v>335</v>
      </c>
      <c r="M460" s="16" t="n">
        <v>1</v>
      </c>
      <c r="N460" s="16" t="n">
        <v>1</v>
      </c>
      <c r="O460" s="17" t="n">
        <v>100000</v>
      </c>
      <c r="P460" s="17" t="n">
        <v>100000</v>
      </c>
      <c r="Q460" s="18" t="n">
        <v>12600</v>
      </c>
      <c r="R460" s="19" t="n">
        <f aca="false">IF(H460="F",1,0)</f>
        <v>1</v>
      </c>
      <c r="S460" s="19" t="n">
        <f aca="false">IF(H460="M",1,0)</f>
        <v>0</v>
      </c>
      <c r="T460" s="11" t="s">
        <v>605</v>
      </c>
      <c r="U460" s="11" t="s">
        <v>325</v>
      </c>
      <c r="V460" s="24" t="n">
        <f aca="false">_xlfn.xlookup(D460,'WRSI Fusion'!$H$4:$H$354,'WRSI Fusion'!$AI$4:$AI$354)</f>
        <v>82.7127323227562</v>
      </c>
      <c r="W460" s="16" t="n">
        <f aca="false">_xlfn.xlookup(D460,'WRSI Maïs'!$H$4:$H$346,'WRSI Maïs'!$AG$4:$AG$346)</f>
        <v>87.7749226142368</v>
      </c>
      <c r="X460" s="16" t="n">
        <f aca="false">_xlfn.xlookup(D460,'WRSI Mil'!$H$5:$H$355,'WRSI Mil'!$AG$5:$AG$355)</f>
        <v>91.7988582593603</v>
      </c>
      <c r="Y460" s="16" t="n">
        <f aca="false">_xlfn.xlookup(D460,'WRSI Sorgho'!$H$4:$H$354,'WRSI Sorgho'!$AI$4:$AI$354)</f>
        <v>83.2982702389205</v>
      </c>
      <c r="Z460" s="16" t="n">
        <f aca="false">V460</f>
        <v>82.7127323227562</v>
      </c>
      <c r="AA460" s="16" t="n">
        <f aca="false">_xlfn.xlookup(D460,'WRSI Fusion'!$H$4:$H$354,'WRSI Fusion'!$AJ$4:$AJ$354)</f>
        <v>68.7266602866405</v>
      </c>
      <c r="AB460" s="21" t="n">
        <f aca="false">AA460/Z460</f>
        <v>0.830907870610051</v>
      </c>
      <c r="AC460" s="11"/>
      <c r="AD460" s="11"/>
      <c r="AE460" s="11"/>
      <c r="AF460" s="22" t="n">
        <v>2023</v>
      </c>
      <c r="AG460" s="22" t="s">
        <v>52</v>
      </c>
      <c r="AH460" s="22" t="s">
        <v>53</v>
      </c>
      <c r="AI460" s="22"/>
      <c r="AJ460" s="23" t="n">
        <v>0.7</v>
      </c>
      <c r="AK460" s="24" t="n">
        <v>100000</v>
      </c>
      <c r="AL460" s="23" t="n">
        <v>0.8</v>
      </c>
      <c r="AM460" s="24" t="n">
        <v>25000</v>
      </c>
      <c r="AN460" s="23" t="n">
        <v>0.9</v>
      </c>
      <c r="AO460" s="24" t="n">
        <v>10000</v>
      </c>
      <c r="AP460" s="25" t="n">
        <f aca="false">IF(AB460&lt;AJ460,AK460,IF(AB460&lt;AL460,AM460,IF(AB460&lt;=AN460,AO460,0)))</f>
        <v>10000</v>
      </c>
    </row>
    <row r="461" customFormat="false" ht="15.65" hidden="false" customHeight="false" outlineLevel="0" collapsed="false">
      <c r="A461" s="11" t="n">
        <f aca="false">A460+1</f>
        <v>580</v>
      </c>
      <c r="B461" s="12" t="s">
        <v>317</v>
      </c>
      <c r="C461" s="12" t="s">
        <v>318</v>
      </c>
      <c r="D461" s="12" t="s">
        <v>319</v>
      </c>
      <c r="E461" s="12" t="s">
        <v>320</v>
      </c>
      <c r="F461" s="14" t="s">
        <v>576</v>
      </c>
      <c r="G461" s="13" t="s">
        <v>322</v>
      </c>
      <c r="H461" s="12" t="s">
        <v>55</v>
      </c>
      <c r="I461" s="12"/>
      <c r="J461" s="14"/>
      <c r="K461" s="15" t="n">
        <v>45185</v>
      </c>
      <c r="L461" s="14" t="s">
        <v>606</v>
      </c>
      <c r="M461" s="16" t="n">
        <v>1</v>
      </c>
      <c r="N461" s="16" t="n">
        <v>1</v>
      </c>
      <c r="O461" s="17" t="n">
        <v>100000</v>
      </c>
      <c r="P461" s="17" t="n">
        <v>100000</v>
      </c>
      <c r="Q461" s="18" t="n">
        <v>12600</v>
      </c>
      <c r="R461" s="19" t="n">
        <f aca="false">IF(H461="F",1,0)</f>
        <v>0</v>
      </c>
      <c r="S461" s="19" t="n">
        <f aca="false">IF(H461="M",1,0)</f>
        <v>1</v>
      </c>
      <c r="T461" s="11" t="s">
        <v>607</v>
      </c>
      <c r="U461" s="11" t="s">
        <v>325</v>
      </c>
      <c r="V461" s="24" t="n">
        <f aca="false">_xlfn.xlookup(D461,'WRSI Fusion'!$H$4:$H$354,'WRSI Fusion'!$AI$4:$AI$354)</f>
        <v>82.7127323227562</v>
      </c>
      <c r="W461" s="16" t="n">
        <f aca="false">_xlfn.xlookup(D461,'WRSI Maïs'!$H$4:$H$346,'WRSI Maïs'!$AG$4:$AG$346)</f>
        <v>87.7749226142368</v>
      </c>
      <c r="X461" s="16" t="n">
        <f aca="false">_xlfn.xlookup(D461,'WRSI Mil'!$H$5:$H$355,'WRSI Mil'!$AG$5:$AG$355)</f>
        <v>91.7988582593603</v>
      </c>
      <c r="Y461" s="16" t="n">
        <f aca="false">_xlfn.xlookup(D461,'WRSI Sorgho'!$H$4:$H$354,'WRSI Sorgho'!$AI$4:$AI$354)</f>
        <v>83.2982702389205</v>
      </c>
      <c r="Z461" s="16" t="n">
        <f aca="false">V461</f>
        <v>82.7127323227562</v>
      </c>
      <c r="AA461" s="16" t="n">
        <f aca="false">_xlfn.xlookup(D461,'WRSI Fusion'!$H$4:$H$354,'WRSI Fusion'!$AJ$4:$AJ$354)</f>
        <v>68.7266602866405</v>
      </c>
      <c r="AB461" s="21" t="n">
        <f aca="false">AA461/Z461</f>
        <v>0.830907870610051</v>
      </c>
      <c r="AC461" s="11"/>
      <c r="AD461" s="11"/>
      <c r="AE461" s="11"/>
      <c r="AF461" s="22" t="n">
        <v>2023</v>
      </c>
      <c r="AG461" s="22" t="s">
        <v>52</v>
      </c>
      <c r="AH461" s="22" t="s">
        <v>53</v>
      </c>
      <c r="AI461" s="22"/>
      <c r="AJ461" s="23" t="n">
        <v>0.7</v>
      </c>
      <c r="AK461" s="24" t="n">
        <v>100000</v>
      </c>
      <c r="AL461" s="23" t="n">
        <v>0.8</v>
      </c>
      <c r="AM461" s="24" t="n">
        <v>25000</v>
      </c>
      <c r="AN461" s="23" t="n">
        <v>0.9</v>
      </c>
      <c r="AO461" s="24" t="n">
        <v>10000</v>
      </c>
      <c r="AP461" s="25" t="n">
        <f aca="false">IF(AB461&lt;AJ461,AK461,IF(AB461&lt;AL461,AM461,IF(AB461&lt;=AN461,AO461,0)))</f>
        <v>10000</v>
      </c>
    </row>
    <row r="462" customFormat="false" ht="15.65" hidden="false" customHeight="false" outlineLevel="0" collapsed="false">
      <c r="A462" s="11" t="n">
        <f aca="false">A461+1</f>
        <v>581</v>
      </c>
      <c r="B462" s="12" t="s">
        <v>317</v>
      </c>
      <c r="C462" s="12" t="s">
        <v>318</v>
      </c>
      <c r="D462" s="12" t="s">
        <v>319</v>
      </c>
      <c r="E462" s="12" t="s">
        <v>320</v>
      </c>
      <c r="F462" s="14" t="s">
        <v>576</v>
      </c>
      <c r="G462" s="13" t="s">
        <v>322</v>
      </c>
      <c r="H462" s="12" t="s">
        <v>48</v>
      </c>
      <c r="I462" s="12"/>
      <c r="J462" s="14"/>
      <c r="K462" s="15" t="n">
        <v>45185</v>
      </c>
      <c r="L462" s="14" t="s">
        <v>373</v>
      </c>
      <c r="M462" s="16" t="n">
        <v>1</v>
      </c>
      <c r="N462" s="16" t="n">
        <v>1</v>
      </c>
      <c r="O462" s="17" t="n">
        <v>100000</v>
      </c>
      <c r="P462" s="17" t="n">
        <v>100000</v>
      </c>
      <c r="Q462" s="18" t="n">
        <v>12600</v>
      </c>
      <c r="R462" s="19" t="n">
        <f aca="false">IF(H462="F",1,0)</f>
        <v>1</v>
      </c>
      <c r="S462" s="19" t="n">
        <f aca="false">IF(H462="M",1,0)</f>
        <v>0</v>
      </c>
      <c r="T462" s="11" t="s">
        <v>608</v>
      </c>
      <c r="U462" s="11" t="s">
        <v>325</v>
      </c>
      <c r="V462" s="24" t="n">
        <f aca="false">_xlfn.xlookup(D462,'WRSI Fusion'!$H$4:$H$354,'WRSI Fusion'!$AI$4:$AI$354)</f>
        <v>82.7127323227562</v>
      </c>
      <c r="W462" s="16" t="n">
        <f aca="false">_xlfn.xlookup(D462,'WRSI Maïs'!$H$4:$H$346,'WRSI Maïs'!$AG$4:$AG$346)</f>
        <v>87.7749226142368</v>
      </c>
      <c r="X462" s="16" t="n">
        <f aca="false">_xlfn.xlookup(D462,'WRSI Mil'!$H$5:$H$355,'WRSI Mil'!$AG$5:$AG$355)</f>
        <v>91.7988582593603</v>
      </c>
      <c r="Y462" s="16" t="n">
        <f aca="false">_xlfn.xlookup(D462,'WRSI Sorgho'!$H$4:$H$354,'WRSI Sorgho'!$AI$4:$AI$354)</f>
        <v>83.2982702389205</v>
      </c>
      <c r="Z462" s="16" t="n">
        <f aca="false">V462</f>
        <v>82.7127323227562</v>
      </c>
      <c r="AA462" s="16" t="n">
        <f aca="false">_xlfn.xlookup(D462,'WRSI Fusion'!$H$4:$H$354,'WRSI Fusion'!$AJ$4:$AJ$354)</f>
        <v>68.7266602866405</v>
      </c>
      <c r="AB462" s="21" t="n">
        <f aca="false">AA462/Z462</f>
        <v>0.830907870610051</v>
      </c>
      <c r="AC462" s="11"/>
      <c r="AD462" s="11"/>
      <c r="AE462" s="11"/>
      <c r="AF462" s="22" t="n">
        <v>2023</v>
      </c>
      <c r="AG462" s="22" t="s">
        <v>52</v>
      </c>
      <c r="AH462" s="22" t="s">
        <v>53</v>
      </c>
      <c r="AI462" s="22"/>
      <c r="AJ462" s="23" t="n">
        <v>0.7</v>
      </c>
      <c r="AK462" s="24" t="n">
        <v>100000</v>
      </c>
      <c r="AL462" s="23" t="n">
        <v>0.8</v>
      </c>
      <c r="AM462" s="24" t="n">
        <v>25000</v>
      </c>
      <c r="AN462" s="23" t="n">
        <v>0.9</v>
      </c>
      <c r="AO462" s="24" t="n">
        <v>10000</v>
      </c>
      <c r="AP462" s="25" t="n">
        <f aca="false">IF(AB462&lt;AJ462,AK462,IF(AB462&lt;AL462,AM462,IF(AB462&lt;=AN462,AO462,0)))</f>
        <v>10000</v>
      </c>
    </row>
    <row r="463" customFormat="false" ht="15.65" hidden="false" customHeight="false" outlineLevel="0" collapsed="false">
      <c r="A463" s="11" t="n">
        <f aca="false">A462+1</f>
        <v>582</v>
      </c>
      <c r="B463" s="12" t="s">
        <v>317</v>
      </c>
      <c r="C463" s="12" t="s">
        <v>318</v>
      </c>
      <c r="D463" s="12" t="s">
        <v>319</v>
      </c>
      <c r="E463" s="12" t="s">
        <v>320</v>
      </c>
      <c r="F463" s="14" t="s">
        <v>576</v>
      </c>
      <c r="G463" s="13" t="s">
        <v>322</v>
      </c>
      <c r="H463" s="12" t="s">
        <v>48</v>
      </c>
      <c r="I463" s="12"/>
      <c r="J463" s="14"/>
      <c r="K463" s="15" t="n">
        <v>45185</v>
      </c>
      <c r="L463" s="14" t="s">
        <v>341</v>
      </c>
      <c r="M463" s="16" t="n">
        <v>1</v>
      </c>
      <c r="N463" s="16" t="n">
        <v>1</v>
      </c>
      <c r="O463" s="17" t="n">
        <v>100000</v>
      </c>
      <c r="P463" s="17" t="n">
        <v>100000</v>
      </c>
      <c r="Q463" s="18" t="n">
        <v>12600</v>
      </c>
      <c r="R463" s="19" t="n">
        <f aca="false">IF(H463="F",1,0)</f>
        <v>1</v>
      </c>
      <c r="S463" s="19" t="n">
        <f aca="false">IF(H463="M",1,0)</f>
        <v>0</v>
      </c>
      <c r="T463" s="11" t="s">
        <v>609</v>
      </c>
      <c r="U463" s="11" t="s">
        <v>325</v>
      </c>
      <c r="V463" s="24" t="n">
        <f aca="false">_xlfn.xlookup(D463,'WRSI Fusion'!$H$4:$H$354,'WRSI Fusion'!$AI$4:$AI$354)</f>
        <v>82.7127323227562</v>
      </c>
      <c r="W463" s="16" t="n">
        <f aca="false">_xlfn.xlookup(D463,'WRSI Maïs'!$H$4:$H$346,'WRSI Maïs'!$AG$4:$AG$346)</f>
        <v>87.7749226142368</v>
      </c>
      <c r="X463" s="16" t="n">
        <f aca="false">_xlfn.xlookup(D463,'WRSI Mil'!$H$5:$H$355,'WRSI Mil'!$AG$5:$AG$355)</f>
        <v>91.7988582593603</v>
      </c>
      <c r="Y463" s="16" t="n">
        <f aca="false">_xlfn.xlookup(D463,'WRSI Sorgho'!$H$4:$H$354,'WRSI Sorgho'!$AI$4:$AI$354)</f>
        <v>83.2982702389205</v>
      </c>
      <c r="Z463" s="16" t="n">
        <f aca="false">V463</f>
        <v>82.7127323227562</v>
      </c>
      <c r="AA463" s="16" t="n">
        <f aca="false">_xlfn.xlookup(D463,'WRSI Fusion'!$H$4:$H$354,'WRSI Fusion'!$AJ$4:$AJ$354)</f>
        <v>68.7266602866405</v>
      </c>
      <c r="AB463" s="21" t="n">
        <f aca="false">AA463/Z463</f>
        <v>0.830907870610051</v>
      </c>
      <c r="AC463" s="11"/>
      <c r="AD463" s="11"/>
      <c r="AE463" s="11"/>
      <c r="AF463" s="22" t="n">
        <v>2023</v>
      </c>
      <c r="AG463" s="22" t="s">
        <v>52</v>
      </c>
      <c r="AH463" s="22" t="s">
        <v>53</v>
      </c>
      <c r="AI463" s="22"/>
      <c r="AJ463" s="23" t="n">
        <v>0.7</v>
      </c>
      <c r="AK463" s="24" t="n">
        <v>100000</v>
      </c>
      <c r="AL463" s="23" t="n">
        <v>0.8</v>
      </c>
      <c r="AM463" s="24" t="n">
        <v>25000</v>
      </c>
      <c r="AN463" s="23" t="n">
        <v>0.9</v>
      </c>
      <c r="AO463" s="24" t="n">
        <v>10000</v>
      </c>
      <c r="AP463" s="25" t="n">
        <f aca="false">IF(AB463&lt;AJ463,AK463,IF(AB463&lt;AL463,AM463,IF(AB463&lt;=AN463,AO463,0)))</f>
        <v>10000</v>
      </c>
    </row>
    <row r="464" customFormat="false" ht="15.65" hidden="false" customHeight="false" outlineLevel="0" collapsed="false">
      <c r="A464" s="11" t="n">
        <f aca="false">A463+1</f>
        <v>583</v>
      </c>
      <c r="B464" s="12" t="s">
        <v>317</v>
      </c>
      <c r="C464" s="12" t="s">
        <v>318</v>
      </c>
      <c r="D464" s="12" t="s">
        <v>319</v>
      </c>
      <c r="E464" s="12" t="s">
        <v>320</v>
      </c>
      <c r="F464" s="14" t="s">
        <v>553</v>
      </c>
      <c r="G464" s="13" t="s">
        <v>322</v>
      </c>
      <c r="H464" s="12" t="s">
        <v>48</v>
      </c>
      <c r="I464" s="12"/>
      <c r="J464" s="14"/>
      <c r="K464" s="15" t="n">
        <v>45184</v>
      </c>
      <c r="L464" s="14" t="s">
        <v>326</v>
      </c>
      <c r="M464" s="16" t="n">
        <v>1</v>
      </c>
      <c r="N464" s="16" t="n">
        <v>1</v>
      </c>
      <c r="O464" s="17" t="n">
        <v>100000</v>
      </c>
      <c r="P464" s="17" t="n">
        <v>100000</v>
      </c>
      <c r="Q464" s="18" t="n">
        <v>12600</v>
      </c>
      <c r="R464" s="19" t="n">
        <f aca="false">IF(H464="F",1,0)</f>
        <v>1</v>
      </c>
      <c r="S464" s="19" t="n">
        <f aca="false">IF(H464="M",1,0)</f>
        <v>0</v>
      </c>
      <c r="T464" s="11" t="s">
        <v>610</v>
      </c>
      <c r="U464" s="11" t="s">
        <v>328</v>
      </c>
      <c r="V464" s="24" t="n">
        <f aca="false">_xlfn.xlookup(D464,'WRSI Fusion'!$H$4:$H$354,'WRSI Fusion'!$AI$4:$AI$354)</f>
        <v>82.7127323227562</v>
      </c>
      <c r="W464" s="16" t="n">
        <f aca="false">_xlfn.xlookup(D464,'WRSI Maïs'!$H$4:$H$346,'WRSI Maïs'!$AG$4:$AG$346)</f>
        <v>87.7749226142368</v>
      </c>
      <c r="X464" s="16" t="n">
        <f aca="false">_xlfn.xlookup(D464,'WRSI Mil'!$H$5:$H$355,'WRSI Mil'!$AG$5:$AG$355)</f>
        <v>91.7988582593603</v>
      </c>
      <c r="Y464" s="16" t="n">
        <f aca="false">_xlfn.xlookup(D464,'WRSI Sorgho'!$H$4:$H$354,'WRSI Sorgho'!$AI$4:$AI$354)</f>
        <v>83.2982702389205</v>
      </c>
      <c r="Z464" s="16" t="n">
        <f aca="false">X464</f>
        <v>91.7988582593603</v>
      </c>
      <c r="AA464" s="16" t="n">
        <f aca="false">_xlfn.xlookup(D464,'WRSI Mil'!$H$5:$H$355,'WRSI Mil'!$AH$5:$AH$355)</f>
        <v>77.0752632087311</v>
      </c>
      <c r="AB464" s="21" t="n">
        <f aca="false">AA464/Z464</f>
        <v>0.839610259541241</v>
      </c>
      <c r="AC464" s="11"/>
      <c r="AD464" s="11"/>
      <c r="AE464" s="11"/>
      <c r="AF464" s="22" t="n">
        <v>2023</v>
      </c>
      <c r="AG464" s="22" t="s">
        <v>52</v>
      </c>
      <c r="AH464" s="22" t="s">
        <v>53</v>
      </c>
      <c r="AI464" s="22"/>
      <c r="AJ464" s="23" t="n">
        <v>0.7</v>
      </c>
      <c r="AK464" s="24" t="n">
        <v>100000</v>
      </c>
      <c r="AL464" s="23" t="n">
        <v>0.8</v>
      </c>
      <c r="AM464" s="24" t="n">
        <v>25000</v>
      </c>
      <c r="AN464" s="23" t="n">
        <v>0.9</v>
      </c>
      <c r="AO464" s="24" t="n">
        <v>10000</v>
      </c>
      <c r="AP464" s="25" t="n">
        <f aca="false">IF(AB464&lt;AJ464,AK464,IF(AB464&lt;AL464,AM464,IF(AB464&lt;=AN464,AO464,0)))</f>
        <v>10000</v>
      </c>
    </row>
    <row r="465" customFormat="false" ht="15.65" hidden="false" customHeight="false" outlineLevel="0" collapsed="false">
      <c r="A465" s="11" t="n">
        <f aca="false">A464+1</f>
        <v>585</v>
      </c>
      <c r="B465" s="12" t="s">
        <v>317</v>
      </c>
      <c r="C465" s="12" t="s">
        <v>318</v>
      </c>
      <c r="D465" s="12" t="s">
        <v>319</v>
      </c>
      <c r="E465" s="12" t="s">
        <v>320</v>
      </c>
      <c r="F465" s="14" t="s">
        <v>576</v>
      </c>
      <c r="G465" s="13" t="s">
        <v>322</v>
      </c>
      <c r="H465" s="12" t="s">
        <v>48</v>
      </c>
      <c r="I465" s="12"/>
      <c r="J465" s="14"/>
      <c r="K465" s="15" t="n">
        <v>45185</v>
      </c>
      <c r="L465" s="14" t="s">
        <v>49</v>
      </c>
      <c r="M465" s="16" t="n">
        <v>1</v>
      </c>
      <c r="N465" s="16" t="n">
        <v>1</v>
      </c>
      <c r="O465" s="17" t="n">
        <v>100000</v>
      </c>
      <c r="P465" s="17" t="n">
        <v>100000</v>
      </c>
      <c r="Q465" s="18" t="n">
        <v>12600</v>
      </c>
      <c r="R465" s="19" t="n">
        <f aca="false">IF(H465="F",1,0)</f>
        <v>1</v>
      </c>
      <c r="S465" s="19" t="n">
        <f aca="false">IF(H465="M",1,0)</f>
        <v>0</v>
      </c>
      <c r="T465" s="11" t="s">
        <v>611</v>
      </c>
      <c r="U465" s="11" t="s">
        <v>51</v>
      </c>
      <c r="V465" s="24" t="n">
        <f aca="false">_xlfn.xlookup(D465,'WRSI Fusion'!$H$4:$H$354,'WRSI Fusion'!$AI$4:$AI$354)</f>
        <v>82.7127323227562</v>
      </c>
      <c r="W465" s="16" t="n">
        <f aca="false">_xlfn.xlookup(D465,'WRSI Maïs'!$H$4:$H$346,'WRSI Maïs'!$AG$4:$AG$346)</f>
        <v>87.7749226142368</v>
      </c>
      <c r="X465" s="16" t="n">
        <f aca="false">_xlfn.xlookup(D465,'WRSI Mil'!$H$5:$H$355,'WRSI Mil'!$AG$5:$AG$355)</f>
        <v>91.7988582593603</v>
      </c>
      <c r="Y465" s="16" t="n">
        <f aca="false">_xlfn.xlookup(D465,'WRSI Sorgho'!$H$4:$H$354,'WRSI Sorgho'!$AI$4:$AI$354)</f>
        <v>83.2982702389205</v>
      </c>
      <c r="Z465" s="16" t="n">
        <f aca="false">Y465</f>
        <v>83.2982702389205</v>
      </c>
      <c r="AA465" s="16" t="n">
        <f aca="false">_xlfn.xlookup(D465,'WRSI Sorgho'!$H$4:$H$354,'WRSI Sorgho'!$AJ$4:$AJ$354)</f>
        <v>69.2589718824511</v>
      </c>
      <c r="AB465" s="21" t="n">
        <f aca="false">AA465/Z465</f>
        <v>0.831457504265081</v>
      </c>
      <c r="AC465" s="11"/>
      <c r="AD465" s="11"/>
      <c r="AE465" s="11"/>
      <c r="AF465" s="22" t="n">
        <v>2023</v>
      </c>
      <c r="AG465" s="22" t="s">
        <v>52</v>
      </c>
      <c r="AH465" s="22" t="s">
        <v>53</v>
      </c>
      <c r="AI465" s="22"/>
      <c r="AJ465" s="23" t="n">
        <v>0.7</v>
      </c>
      <c r="AK465" s="24" t="n">
        <v>100000</v>
      </c>
      <c r="AL465" s="23" t="n">
        <v>0.8</v>
      </c>
      <c r="AM465" s="24" t="n">
        <v>25000</v>
      </c>
      <c r="AN465" s="23" t="n">
        <v>0.9</v>
      </c>
      <c r="AO465" s="24" t="n">
        <v>10000</v>
      </c>
      <c r="AP465" s="25" t="n">
        <f aca="false">IF(AB465&lt;AJ465,AK465,IF(AB465&lt;AL465,AM465,IF(AB465&lt;=AN465,AO465,0)))</f>
        <v>10000</v>
      </c>
    </row>
    <row r="466" customFormat="false" ht="15.65" hidden="false" customHeight="false" outlineLevel="0" collapsed="false">
      <c r="A466" s="11" t="n">
        <f aca="false">A465+1</f>
        <v>586</v>
      </c>
      <c r="B466" s="12" t="s">
        <v>317</v>
      </c>
      <c r="C466" s="12" t="s">
        <v>318</v>
      </c>
      <c r="D466" s="12" t="s">
        <v>319</v>
      </c>
      <c r="E466" s="12" t="s">
        <v>320</v>
      </c>
      <c r="F466" s="14" t="s">
        <v>576</v>
      </c>
      <c r="G466" s="13" t="s">
        <v>322</v>
      </c>
      <c r="H466" s="12" t="s">
        <v>48</v>
      </c>
      <c r="I466" s="12"/>
      <c r="J466" s="14"/>
      <c r="K466" s="15" t="n">
        <v>45185</v>
      </c>
      <c r="L466" s="14" t="s">
        <v>49</v>
      </c>
      <c r="M466" s="16" t="n">
        <v>1</v>
      </c>
      <c r="N466" s="16" t="n">
        <v>1</v>
      </c>
      <c r="O466" s="17" t="n">
        <v>100000</v>
      </c>
      <c r="P466" s="17" t="n">
        <v>100000</v>
      </c>
      <c r="Q466" s="18" t="n">
        <v>12600</v>
      </c>
      <c r="R466" s="19" t="n">
        <f aca="false">IF(H466="F",1,0)</f>
        <v>1</v>
      </c>
      <c r="S466" s="19" t="n">
        <f aca="false">IF(H466="M",1,0)</f>
        <v>0</v>
      </c>
      <c r="T466" s="11" t="s">
        <v>612</v>
      </c>
      <c r="U466" s="11" t="s">
        <v>51</v>
      </c>
      <c r="V466" s="24" t="n">
        <f aca="false">_xlfn.xlookup(D466,'WRSI Fusion'!$H$4:$H$354,'WRSI Fusion'!$AI$4:$AI$354)</f>
        <v>82.7127323227562</v>
      </c>
      <c r="W466" s="16" t="n">
        <f aca="false">_xlfn.xlookup(D466,'WRSI Maïs'!$H$4:$H$346,'WRSI Maïs'!$AG$4:$AG$346)</f>
        <v>87.7749226142368</v>
      </c>
      <c r="X466" s="16" t="n">
        <f aca="false">_xlfn.xlookup(D466,'WRSI Mil'!$H$5:$H$355,'WRSI Mil'!$AG$5:$AG$355)</f>
        <v>91.7988582593603</v>
      </c>
      <c r="Y466" s="16" t="n">
        <f aca="false">_xlfn.xlookup(D466,'WRSI Sorgho'!$H$4:$H$354,'WRSI Sorgho'!$AI$4:$AI$354)</f>
        <v>83.2982702389205</v>
      </c>
      <c r="Z466" s="16" t="n">
        <f aca="false">Y466</f>
        <v>83.2982702389205</v>
      </c>
      <c r="AA466" s="16" t="n">
        <f aca="false">_xlfn.xlookup(D466,'WRSI Sorgho'!$H$4:$H$354,'WRSI Sorgho'!$AJ$4:$AJ$354)</f>
        <v>69.2589718824511</v>
      </c>
      <c r="AB466" s="21" t="n">
        <f aca="false">AA466/Z466</f>
        <v>0.831457504265081</v>
      </c>
      <c r="AC466" s="11"/>
      <c r="AD466" s="11"/>
      <c r="AE466" s="11"/>
      <c r="AF466" s="22" t="n">
        <v>2023</v>
      </c>
      <c r="AG466" s="22" t="s">
        <v>52</v>
      </c>
      <c r="AH466" s="22" t="s">
        <v>53</v>
      </c>
      <c r="AI466" s="22"/>
      <c r="AJ466" s="23" t="n">
        <v>0.7</v>
      </c>
      <c r="AK466" s="24" t="n">
        <v>100000</v>
      </c>
      <c r="AL466" s="23" t="n">
        <v>0.8</v>
      </c>
      <c r="AM466" s="24" t="n">
        <v>25000</v>
      </c>
      <c r="AN466" s="23" t="n">
        <v>0.9</v>
      </c>
      <c r="AO466" s="24" t="n">
        <v>10000</v>
      </c>
      <c r="AP466" s="25" t="n">
        <f aca="false">IF(AB466&lt;AJ466,AK466,IF(AB466&lt;AL466,AM466,IF(AB466&lt;=AN466,AO466,0)))</f>
        <v>10000</v>
      </c>
    </row>
    <row r="467" customFormat="false" ht="15.65" hidden="false" customHeight="false" outlineLevel="0" collapsed="false">
      <c r="A467" s="11" t="n">
        <f aca="false">A466+1</f>
        <v>587</v>
      </c>
      <c r="B467" s="12" t="s">
        <v>317</v>
      </c>
      <c r="C467" s="12" t="s">
        <v>318</v>
      </c>
      <c r="D467" s="12" t="s">
        <v>319</v>
      </c>
      <c r="E467" s="12" t="s">
        <v>320</v>
      </c>
      <c r="F467" s="14" t="s">
        <v>576</v>
      </c>
      <c r="G467" s="13" t="s">
        <v>322</v>
      </c>
      <c r="H467" s="12" t="s">
        <v>48</v>
      </c>
      <c r="I467" s="12"/>
      <c r="J467" s="14"/>
      <c r="K467" s="15" t="n">
        <v>45185</v>
      </c>
      <c r="L467" s="14" t="s">
        <v>490</v>
      </c>
      <c r="M467" s="16" t="n">
        <v>1</v>
      </c>
      <c r="N467" s="16" t="n">
        <v>1</v>
      </c>
      <c r="O467" s="17" t="n">
        <v>100000</v>
      </c>
      <c r="P467" s="17" t="n">
        <v>100000</v>
      </c>
      <c r="Q467" s="18" t="n">
        <v>12600</v>
      </c>
      <c r="R467" s="19" t="n">
        <f aca="false">IF(H467="F",1,0)</f>
        <v>1</v>
      </c>
      <c r="S467" s="19" t="n">
        <f aca="false">IF(H467="M",1,0)</f>
        <v>0</v>
      </c>
      <c r="T467" s="11" t="s">
        <v>613</v>
      </c>
      <c r="U467" s="11" t="s">
        <v>325</v>
      </c>
      <c r="V467" s="24" t="n">
        <f aca="false">_xlfn.xlookup(D467,'WRSI Fusion'!$H$4:$H$354,'WRSI Fusion'!$AI$4:$AI$354)</f>
        <v>82.7127323227562</v>
      </c>
      <c r="W467" s="16" t="n">
        <f aca="false">_xlfn.xlookup(D467,'WRSI Maïs'!$H$4:$H$346,'WRSI Maïs'!$AG$4:$AG$346)</f>
        <v>87.7749226142368</v>
      </c>
      <c r="X467" s="16" t="n">
        <f aca="false">_xlfn.xlookup(D467,'WRSI Mil'!$H$5:$H$355,'WRSI Mil'!$AG$5:$AG$355)</f>
        <v>91.7988582593603</v>
      </c>
      <c r="Y467" s="16" t="n">
        <f aca="false">_xlfn.xlookup(D467,'WRSI Sorgho'!$H$4:$H$354,'WRSI Sorgho'!$AI$4:$AI$354)</f>
        <v>83.2982702389205</v>
      </c>
      <c r="Z467" s="16" t="n">
        <f aca="false">V467</f>
        <v>82.7127323227562</v>
      </c>
      <c r="AA467" s="16" t="n">
        <f aca="false">_xlfn.xlookup(D467,'WRSI Fusion'!$H$4:$H$354,'WRSI Fusion'!$AJ$4:$AJ$354)</f>
        <v>68.7266602866405</v>
      </c>
      <c r="AB467" s="21" t="n">
        <f aca="false">AA467/Z467</f>
        <v>0.830907870610051</v>
      </c>
      <c r="AC467" s="11"/>
      <c r="AD467" s="11"/>
      <c r="AE467" s="11"/>
      <c r="AF467" s="22" t="n">
        <v>2023</v>
      </c>
      <c r="AG467" s="22" t="s">
        <v>52</v>
      </c>
      <c r="AH467" s="22" t="s">
        <v>53</v>
      </c>
      <c r="AI467" s="22"/>
      <c r="AJ467" s="23" t="n">
        <v>0.7</v>
      </c>
      <c r="AK467" s="24" t="n">
        <v>100000</v>
      </c>
      <c r="AL467" s="23" t="n">
        <v>0.8</v>
      </c>
      <c r="AM467" s="24" t="n">
        <v>25000</v>
      </c>
      <c r="AN467" s="23" t="n">
        <v>0.9</v>
      </c>
      <c r="AO467" s="24" t="n">
        <v>10000</v>
      </c>
      <c r="AP467" s="25" t="n">
        <f aca="false">IF(AB467&lt;AJ467,AK467,IF(AB467&lt;AL467,AM467,IF(AB467&lt;=AN467,AO467,0)))</f>
        <v>10000</v>
      </c>
    </row>
    <row r="468" customFormat="false" ht="15.65" hidden="false" customHeight="false" outlineLevel="0" collapsed="false">
      <c r="A468" s="11" t="n">
        <f aca="false">A467+1</f>
        <v>588</v>
      </c>
      <c r="B468" s="12" t="s">
        <v>317</v>
      </c>
      <c r="C468" s="12" t="s">
        <v>318</v>
      </c>
      <c r="D468" s="12" t="s">
        <v>319</v>
      </c>
      <c r="E468" s="12" t="s">
        <v>320</v>
      </c>
      <c r="F468" s="14" t="s">
        <v>565</v>
      </c>
      <c r="G468" s="13" t="s">
        <v>322</v>
      </c>
      <c r="H468" s="12" t="s">
        <v>55</v>
      </c>
      <c r="I468" s="12"/>
      <c r="J468" s="14"/>
      <c r="K468" s="15" t="n">
        <v>45184</v>
      </c>
      <c r="L468" s="14" t="s">
        <v>326</v>
      </c>
      <c r="M468" s="16" t="n">
        <v>1</v>
      </c>
      <c r="N468" s="16" t="n">
        <v>1</v>
      </c>
      <c r="O468" s="17" t="n">
        <v>100000</v>
      </c>
      <c r="P468" s="17" t="n">
        <v>100000</v>
      </c>
      <c r="Q468" s="18" t="n">
        <v>12600</v>
      </c>
      <c r="R468" s="19" t="n">
        <f aca="false">IF(H468="F",1,0)</f>
        <v>0</v>
      </c>
      <c r="S468" s="19" t="n">
        <f aca="false">IF(H468="M",1,0)</f>
        <v>1</v>
      </c>
      <c r="T468" s="11" t="s">
        <v>614</v>
      </c>
      <c r="U468" s="11" t="s">
        <v>328</v>
      </c>
      <c r="V468" s="24" t="n">
        <f aca="false">_xlfn.xlookup(D468,'WRSI Fusion'!$H$4:$H$354,'WRSI Fusion'!$AI$4:$AI$354)</f>
        <v>82.7127323227562</v>
      </c>
      <c r="W468" s="16" t="n">
        <f aca="false">_xlfn.xlookup(D468,'WRSI Maïs'!$H$4:$H$346,'WRSI Maïs'!$AG$4:$AG$346)</f>
        <v>87.7749226142368</v>
      </c>
      <c r="X468" s="16" t="n">
        <f aca="false">_xlfn.xlookup(D468,'WRSI Mil'!$H$5:$H$355,'WRSI Mil'!$AG$5:$AG$355)</f>
        <v>91.7988582593603</v>
      </c>
      <c r="Y468" s="16" t="n">
        <f aca="false">_xlfn.xlookup(D468,'WRSI Sorgho'!$H$4:$H$354,'WRSI Sorgho'!$AI$4:$AI$354)</f>
        <v>83.2982702389205</v>
      </c>
      <c r="Z468" s="16" t="n">
        <f aca="false">X468</f>
        <v>91.7988582593603</v>
      </c>
      <c r="AA468" s="16" t="n">
        <f aca="false">_xlfn.xlookup(D468,'WRSI Mil'!$H$5:$H$355,'WRSI Mil'!$AH$5:$AH$355)</f>
        <v>77.0752632087311</v>
      </c>
      <c r="AB468" s="21" t="n">
        <f aca="false">AA468/Z468</f>
        <v>0.839610259541241</v>
      </c>
      <c r="AC468" s="11"/>
      <c r="AD468" s="11"/>
      <c r="AE468" s="11"/>
      <c r="AF468" s="22" t="n">
        <v>2023</v>
      </c>
      <c r="AG468" s="22" t="s">
        <v>52</v>
      </c>
      <c r="AH468" s="22" t="s">
        <v>53</v>
      </c>
      <c r="AI468" s="22"/>
      <c r="AJ468" s="23" t="n">
        <v>0.7</v>
      </c>
      <c r="AK468" s="24" t="n">
        <v>100000</v>
      </c>
      <c r="AL468" s="23" t="n">
        <v>0.8</v>
      </c>
      <c r="AM468" s="24" t="n">
        <v>25000</v>
      </c>
      <c r="AN468" s="23" t="n">
        <v>0.9</v>
      </c>
      <c r="AO468" s="24" t="n">
        <v>10000</v>
      </c>
      <c r="AP468" s="25" t="n">
        <f aca="false">IF(AB468&lt;AJ468,AK468,IF(AB468&lt;AL468,AM468,IF(AB468&lt;=AN468,AO468,0)))</f>
        <v>10000</v>
      </c>
    </row>
    <row r="469" customFormat="false" ht="15.65" hidden="false" customHeight="false" outlineLevel="0" collapsed="false">
      <c r="A469" s="11" t="n">
        <f aca="false">A468+1</f>
        <v>589</v>
      </c>
      <c r="B469" s="12" t="s">
        <v>317</v>
      </c>
      <c r="C469" s="12" t="s">
        <v>318</v>
      </c>
      <c r="D469" s="12" t="s">
        <v>319</v>
      </c>
      <c r="E469" s="12" t="s">
        <v>320</v>
      </c>
      <c r="F469" s="14" t="s">
        <v>332</v>
      </c>
      <c r="G469" s="13" t="s">
        <v>322</v>
      </c>
      <c r="H469" s="12" t="s">
        <v>48</v>
      </c>
      <c r="I469" s="12"/>
      <c r="J469" s="14"/>
      <c r="K469" s="15" t="n">
        <v>45185</v>
      </c>
      <c r="L469" s="14" t="s">
        <v>615</v>
      </c>
      <c r="M469" s="16" t="n">
        <v>1</v>
      </c>
      <c r="N469" s="16" t="n">
        <v>1</v>
      </c>
      <c r="O469" s="17" t="n">
        <v>100000</v>
      </c>
      <c r="P469" s="17" t="n">
        <v>100000</v>
      </c>
      <c r="Q469" s="18" t="n">
        <v>12600</v>
      </c>
      <c r="R469" s="19" t="n">
        <f aca="false">IF(H469="F",1,0)</f>
        <v>1</v>
      </c>
      <c r="S469" s="19" t="n">
        <f aca="false">IF(H469="M",1,0)</f>
        <v>0</v>
      </c>
      <c r="T469" s="11" t="s">
        <v>616</v>
      </c>
      <c r="U469" s="11" t="s">
        <v>325</v>
      </c>
      <c r="V469" s="24" t="n">
        <f aca="false">_xlfn.xlookup(D469,'WRSI Fusion'!$H$4:$H$354,'WRSI Fusion'!$AI$4:$AI$354)</f>
        <v>82.7127323227562</v>
      </c>
      <c r="W469" s="16" t="n">
        <f aca="false">_xlfn.xlookup(D469,'WRSI Maïs'!$H$4:$H$346,'WRSI Maïs'!$AG$4:$AG$346)</f>
        <v>87.7749226142368</v>
      </c>
      <c r="X469" s="16" t="n">
        <f aca="false">_xlfn.xlookup(D469,'WRSI Mil'!$H$5:$H$355,'WRSI Mil'!$AG$5:$AG$355)</f>
        <v>91.7988582593603</v>
      </c>
      <c r="Y469" s="16" t="n">
        <f aca="false">_xlfn.xlookup(D469,'WRSI Sorgho'!$H$4:$H$354,'WRSI Sorgho'!$AI$4:$AI$354)</f>
        <v>83.2982702389205</v>
      </c>
      <c r="Z469" s="16" t="n">
        <f aca="false">V469</f>
        <v>82.7127323227562</v>
      </c>
      <c r="AA469" s="16" t="n">
        <f aca="false">_xlfn.xlookup(D469,'WRSI Fusion'!$H$4:$H$354,'WRSI Fusion'!$AJ$4:$AJ$354)</f>
        <v>68.7266602866405</v>
      </c>
      <c r="AB469" s="21" t="n">
        <f aca="false">AA469/Z469</f>
        <v>0.830907870610051</v>
      </c>
      <c r="AC469" s="11"/>
      <c r="AD469" s="11"/>
      <c r="AE469" s="11"/>
      <c r="AF469" s="22" t="n">
        <v>2023</v>
      </c>
      <c r="AG469" s="22" t="s">
        <v>52</v>
      </c>
      <c r="AH469" s="22" t="s">
        <v>53</v>
      </c>
      <c r="AI469" s="22"/>
      <c r="AJ469" s="23" t="n">
        <v>0.7</v>
      </c>
      <c r="AK469" s="24" t="n">
        <v>100000</v>
      </c>
      <c r="AL469" s="23" t="n">
        <v>0.8</v>
      </c>
      <c r="AM469" s="24" t="n">
        <v>25000</v>
      </c>
      <c r="AN469" s="23" t="n">
        <v>0.9</v>
      </c>
      <c r="AO469" s="24" t="n">
        <v>10000</v>
      </c>
      <c r="AP469" s="25" t="n">
        <f aca="false">IF(AB469&lt;AJ469,AK469,IF(AB469&lt;AL469,AM469,IF(AB469&lt;=AN469,AO469,0)))</f>
        <v>10000</v>
      </c>
    </row>
    <row r="470" customFormat="false" ht="15.65" hidden="false" customHeight="false" outlineLevel="0" collapsed="false">
      <c r="A470" s="11" t="n">
        <f aca="false">A469+1</f>
        <v>590</v>
      </c>
      <c r="B470" s="12" t="s">
        <v>317</v>
      </c>
      <c r="C470" s="12" t="s">
        <v>318</v>
      </c>
      <c r="D470" s="12" t="s">
        <v>319</v>
      </c>
      <c r="E470" s="12" t="s">
        <v>320</v>
      </c>
      <c r="F470" s="14" t="s">
        <v>332</v>
      </c>
      <c r="G470" s="13" t="s">
        <v>322</v>
      </c>
      <c r="H470" s="12" t="s">
        <v>55</v>
      </c>
      <c r="I470" s="12"/>
      <c r="J470" s="14"/>
      <c r="K470" s="15" t="n">
        <v>45185</v>
      </c>
      <c r="L470" s="14" t="s">
        <v>617</v>
      </c>
      <c r="M470" s="16" t="n">
        <v>1</v>
      </c>
      <c r="N470" s="16" t="n">
        <v>1</v>
      </c>
      <c r="O470" s="17" t="n">
        <v>100000</v>
      </c>
      <c r="P470" s="17" t="n">
        <v>100000</v>
      </c>
      <c r="Q470" s="18" t="n">
        <v>12600</v>
      </c>
      <c r="R470" s="19" t="n">
        <f aca="false">IF(H470="F",1,0)</f>
        <v>0</v>
      </c>
      <c r="S470" s="19" t="n">
        <f aca="false">IF(H470="M",1,0)</f>
        <v>1</v>
      </c>
      <c r="T470" s="11" t="s">
        <v>618</v>
      </c>
      <c r="U470" s="11" t="s">
        <v>325</v>
      </c>
      <c r="V470" s="24" t="n">
        <f aca="false">_xlfn.xlookup(D470,'WRSI Fusion'!$H$4:$H$354,'WRSI Fusion'!$AI$4:$AI$354)</f>
        <v>82.7127323227562</v>
      </c>
      <c r="W470" s="16" t="n">
        <f aca="false">_xlfn.xlookup(D470,'WRSI Maïs'!$H$4:$H$346,'WRSI Maïs'!$AG$4:$AG$346)</f>
        <v>87.7749226142368</v>
      </c>
      <c r="X470" s="16" t="n">
        <f aca="false">_xlfn.xlookup(D470,'WRSI Mil'!$H$5:$H$355,'WRSI Mil'!$AG$5:$AG$355)</f>
        <v>91.7988582593603</v>
      </c>
      <c r="Y470" s="16" t="n">
        <f aca="false">_xlfn.xlookup(D470,'WRSI Sorgho'!$H$4:$H$354,'WRSI Sorgho'!$AI$4:$AI$354)</f>
        <v>83.2982702389205</v>
      </c>
      <c r="Z470" s="16" t="n">
        <f aca="false">V470</f>
        <v>82.7127323227562</v>
      </c>
      <c r="AA470" s="16" t="n">
        <f aca="false">_xlfn.xlookup(D470,'WRSI Fusion'!$H$4:$H$354,'WRSI Fusion'!$AJ$4:$AJ$354)</f>
        <v>68.7266602866405</v>
      </c>
      <c r="AB470" s="21" t="n">
        <f aca="false">AA470/Z470</f>
        <v>0.830907870610051</v>
      </c>
      <c r="AC470" s="11"/>
      <c r="AD470" s="11"/>
      <c r="AE470" s="11"/>
      <c r="AF470" s="22" t="n">
        <v>2023</v>
      </c>
      <c r="AG470" s="22" t="s">
        <v>52</v>
      </c>
      <c r="AH470" s="22" t="s">
        <v>53</v>
      </c>
      <c r="AI470" s="22"/>
      <c r="AJ470" s="23" t="n">
        <v>0.7</v>
      </c>
      <c r="AK470" s="24" t="n">
        <v>100000</v>
      </c>
      <c r="AL470" s="23" t="n">
        <v>0.8</v>
      </c>
      <c r="AM470" s="24" t="n">
        <v>25000</v>
      </c>
      <c r="AN470" s="23" t="n">
        <v>0.9</v>
      </c>
      <c r="AO470" s="24" t="n">
        <v>10000</v>
      </c>
      <c r="AP470" s="25" t="n">
        <f aca="false">IF(AB470&lt;AJ470,AK470,IF(AB470&lt;AL470,AM470,IF(AB470&lt;=AN470,AO470,0)))</f>
        <v>10000</v>
      </c>
    </row>
    <row r="471" customFormat="false" ht="15.65" hidden="false" customHeight="false" outlineLevel="0" collapsed="false">
      <c r="A471" s="11" t="n">
        <f aca="false">A470+1</f>
        <v>591</v>
      </c>
      <c r="B471" s="12" t="s">
        <v>317</v>
      </c>
      <c r="C471" s="12" t="s">
        <v>318</v>
      </c>
      <c r="D471" s="12" t="s">
        <v>319</v>
      </c>
      <c r="E471" s="12" t="s">
        <v>320</v>
      </c>
      <c r="F471" s="14" t="s">
        <v>565</v>
      </c>
      <c r="G471" s="13" t="s">
        <v>322</v>
      </c>
      <c r="H471" s="12" t="s">
        <v>55</v>
      </c>
      <c r="I471" s="12"/>
      <c r="J471" s="14"/>
      <c r="K471" s="15" t="n">
        <v>45184</v>
      </c>
      <c r="L471" s="14" t="s">
        <v>326</v>
      </c>
      <c r="M471" s="16" t="n">
        <v>1</v>
      </c>
      <c r="N471" s="16" t="n">
        <v>1</v>
      </c>
      <c r="O471" s="17" t="n">
        <v>100000</v>
      </c>
      <c r="P471" s="17" t="n">
        <v>100000</v>
      </c>
      <c r="Q471" s="18" t="n">
        <v>12600</v>
      </c>
      <c r="R471" s="19" t="n">
        <f aca="false">IF(H471="F",1,0)</f>
        <v>0</v>
      </c>
      <c r="S471" s="19" t="n">
        <f aca="false">IF(H471="M",1,0)</f>
        <v>1</v>
      </c>
      <c r="T471" s="11" t="s">
        <v>619</v>
      </c>
      <c r="U471" s="11" t="s">
        <v>328</v>
      </c>
      <c r="V471" s="24" t="n">
        <f aca="false">_xlfn.xlookup(D471,'WRSI Fusion'!$H$4:$H$354,'WRSI Fusion'!$AI$4:$AI$354)</f>
        <v>82.7127323227562</v>
      </c>
      <c r="W471" s="16" t="n">
        <f aca="false">_xlfn.xlookup(D471,'WRSI Maïs'!$H$4:$H$346,'WRSI Maïs'!$AG$4:$AG$346)</f>
        <v>87.7749226142368</v>
      </c>
      <c r="X471" s="16" t="n">
        <f aca="false">_xlfn.xlookup(D471,'WRSI Mil'!$H$5:$H$355,'WRSI Mil'!$AG$5:$AG$355)</f>
        <v>91.7988582593603</v>
      </c>
      <c r="Y471" s="16" t="n">
        <f aca="false">_xlfn.xlookup(D471,'WRSI Sorgho'!$H$4:$H$354,'WRSI Sorgho'!$AI$4:$AI$354)</f>
        <v>83.2982702389205</v>
      </c>
      <c r="Z471" s="16" t="n">
        <f aca="false">X471</f>
        <v>91.7988582593603</v>
      </c>
      <c r="AA471" s="16" t="n">
        <f aca="false">_xlfn.xlookup(D471,'WRSI Mil'!$H$5:$H$355,'WRSI Mil'!$AH$5:$AH$355)</f>
        <v>77.0752632087311</v>
      </c>
      <c r="AB471" s="21" t="n">
        <f aca="false">AA471/Z471</f>
        <v>0.839610259541241</v>
      </c>
      <c r="AC471" s="11"/>
      <c r="AD471" s="11"/>
      <c r="AE471" s="11"/>
      <c r="AF471" s="22" t="n">
        <v>2023</v>
      </c>
      <c r="AG471" s="22" t="s">
        <v>52</v>
      </c>
      <c r="AH471" s="22" t="s">
        <v>53</v>
      </c>
      <c r="AI471" s="22"/>
      <c r="AJ471" s="23" t="n">
        <v>0.7</v>
      </c>
      <c r="AK471" s="24" t="n">
        <v>100000</v>
      </c>
      <c r="AL471" s="23" t="n">
        <v>0.8</v>
      </c>
      <c r="AM471" s="24" t="n">
        <v>25000</v>
      </c>
      <c r="AN471" s="23" t="n">
        <v>0.9</v>
      </c>
      <c r="AO471" s="24" t="n">
        <v>10000</v>
      </c>
      <c r="AP471" s="25" t="n">
        <f aca="false">IF(AB471&lt;AJ471,AK471,IF(AB471&lt;AL471,AM471,IF(AB471&lt;=AN471,AO471,0)))</f>
        <v>10000</v>
      </c>
    </row>
    <row r="472" customFormat="false" ht="15.65" hidden="false" customHeight="false" outlineLevel="0" collapsed="false">
      <c r="A472" s="11" t="n">
        <f aca="false">A471+1</f>
        <v>592</v>
      </c>
      <c r="B472" s="12" t="s">
        <v>317</v>
      </c>
      <c r="C472" s="12" t="s">
        <v>318</v>
      </c>
      <c r="D472" s="12" t="s">
        <v>319</v>
      </c>
      <c r="E472" s="12" t="s">
        <v>320</v>
      </c>
      <c r="F472" s="14" t="s">
        <v>332</v>
      </c>
      <c r="G472" s="13" t="s">
        <v>322</v>
      </c>
      <c r="H472" s="12" t="s">
        <v>48</v>
      </c>
      <c r="I472" s="12"/>
      <c r="J472" s="14"/>
      <c r="K472" s="15" t="n">
        <v>45185</v>
      </c>
      <c r="L472" s="14" t="s">
        <v>335</v>
      </c>
      <c r="M472" s="16" t="n">
        <v>1</v>
      </c>
      <c r="N472" s="16" t="n">
        <v>1</v>
      </c>
      <c r="O472" s="17" t="n">
        <v>100000</v>
      </c>
      <c r="P472" s="17" t="n">
        <v>100000</v>
      </c>
      <c r="Q472" s="18" t="n">
        <v>12600</v>
      </c>
      <c r="R472" s="19" t="n">
        <f aca="false">IF(H472="F",1,0)</f>
        <v>1</v>
      </c>
      <c r="S472" s="19" t="n">
        <f aca="false">IF(H472="M",1,0)</f>
        <v>0</v>
      </c>
      <c r="T472" s="11" t="s">
        <v>620</v>
      </c>
      <c r="U472" s="11" t="s">
        <v>325</v>
      </c>
      <c r="V472" s="24" t="n">
        <f aca="false">_xlfn.xlookup(D472,'WRSI Fusion'!$H$4:$H$354,'WRSI Fusion'!$AI$4:$AI$354)</f>
        <v>82.7127323227562</v>
      </c>
      <c r="W472" s="16" t="n">
        <f aca="false">_xlfn.xlookup(D472,'WRSI Maïs'!$H$4:$H$346,'WRSI Maïs'!$AG$4:$AG$346)</f>
        <v>87.7749226142368</v>
      </c>
      <c r="X472" s="16" t="n">
        <f aca="false">_xlfn.xlookup(D472,'WRSI Mil'!$H$5:$H$355,'WRSI Mil'!$AG$5:$AG$355)</f>
        <v>91.7988582593603</v>
      </c>
      <c r="Y472" s="16" t="n">
        <f aca="false">_xlfn.xlookup(D472,'WRSI Sorgho'!$H$4:$H$354,'WRSI Sorgho'!$AI$4:$AI$354)</f>
        <v>83.2982702389205</v>
      </c>
      <c r="Z472" s="16" t="n">
        <f aca="false">V472</f>
        <v>82.7127323227562</v>
      </c>
      <c r="AA472" s="16" t="n">
        <f aca="false">_xlfn.xlookup(D472,'WRSI Fusion'!$H$4:$H$354,'WRSI Fusion'!$AJ$4:$AJ$354)</f>
        <v>68.7266602866405</v>
      </c>
      <c r="AB472" s="21" t="n">
        <f aca="false">AA472/Z472</f>
        <v>0.830907870610051</v>
      </c>
      <c r="AC472" s="11"/>
      <c r="AD472" s="11"/>
      <c r="AE472" s="11"/>
      <c r="AF472" s="22" t="n">
        <v>2023</v>
      </c>
      <c r="AG472" s="22" t="s">
        <v>52</v>
      </c>
      <c r="AH472" s="22" t="s">
        <v>53</v>
      </c>
      <c r="AI472" s="22"/>
      <c r="AJ472" s="23" t="n">
        <v>0.7</v>
      </c>
      <c r="AK472" s="24" t="n">
        <v>100000</v>
      </c>
      <c r="AL472" s="23" t="n">
        <v>0.8</v>
      </c>
      <c r="AM472" s="24" t="n">
        <v>25000</v>
      </c>
      <c r="AN472" s="23" t="n">
        <v>0.9</v>
      </c>
      <c r="AO472" s="24" t="n">
        <v>10000</v>
      </c>
      <c r="AP472" s="25" t="n">
        <f aca="false">IF(AB472&lt;AJ472,AK472,IF(AB472&lt;AL472,AM472,IF(AB472&lt;=AN472,AO472,0)))</f>
        <v>10000</v>
      </c>
    </row>
    <row r="473" customFormat="false" ht="15.65" hidden="false" customHeight="false" outlineLevel="0" collapsed="false">
      <c r="A473" s="11" t="n">
        <f aca="false">A472+1</f>
        <v>593</v>
      </c>
      <c r="B473" s="12" t="s">
        <v>317</v>
      </c>
      <c r="C473" s="12" t="s">
        <v>318</v>
      </c>
      <c r="D473" s="12" t="s">
        <v>319</v>
      </c>
      <c r="E473" s="12" t="s">
        <v>320</v>
      </c>
      <c r="F473" s="14" t="s">
        <v>332</v>
      </c>
      <c r="G473" s="13" t="s">
        <v>322</v>
      </c>
      <c r="H473" s="12" t="s">
        <v>55</v>
      </c>
      <c r="I473" s="12"/>
      <c r="J473" s="14"/>
      <c r="K473" s="15" t="n">
        <v>45185</v>
      </c>
      <c r="L473" s="14" t="s">
        <v>335</v>
      </c>
      <c r="M473" s="16" t="n">
        <v>1</v>
      </c>
      <c r="N473" s="16" t="n">
        <v>1</v>
      </c>
      <c r="O473" s="17" t="n">
        <v>100000</v>
      </c>
      <c r="P473" s="17" t="n">
        <v>100000</v>
      </c>
      <c r="Q473" s="18" t="n">
        <v>12600</v>
      </c>
      <c r="R473" s="19" t="n">
        <f aca="false">IF(H473="F",1,0)</f>
        <v>0</v>
      </c>
      <c r="S473" s="19" t="n">
        <f aca="false">IF(H473="M",1,0)</f>
        <v>1</v>
      </c>
      <c r="T473" s="11" t="s">
        <v>621</v>
      </c>
      <c r="U473" s="11" t="s">
        <v>325</v>
      </c>
      <c r="V473" s="24" t="n">
        <f aca="false">_xlfn.xlookup(D473,'WRSI Fusion'!$H$4:$H$354,'WRSI Fusion'!$AI$4:$AI$354)</f>
        <v>82.7127323227562</v>
      </c>
      <c r="W473" s="16" t="n">
        <f aca="false">_xlfn.xlookup(D473,'WRSI Maïs'!$H$4:$H$346,'WRSI Maïs'!$AG$4:$AG$346)</f>
        <v>87.7749226142368</v>
      </c>
      <c r="X473" s="16" t="n">
        <f aca="false">_xlfn.xlookup(D473,'WRSI Mil'!$H$5:$H$355,'WRSI Mil'!$AG$5:$AG$355)</f>
        <v>91.7988582593603</v>
      </c>
      <c r="Y473" s="16" t="n">
        <f aca="false">_xlfn.xlookup(D473,'WRSI Sorgho'!$H$4:$H$354,'WRSI Sorgho'!$AI$4:$AI$354)</f>
        <v>83.2982702389205</v>
      </c>
      <c r="Z473" s="16" t="n">
        <f aca="false">V473</f>
        <v>82.7127323227562</v>
      </c>
      <c r="AA473" s="16" t="n">
        <f aca="false">_xlfn.xlookup(D473,'WRSI Fusion'!$H$4:$H$354,'WRSI Fusion'!$AJ$4:$AJ$354)</f>
        <v>68.7266602866405</v>
      </c>
      <c r="AB473" s="21" t="n">
        <f aca="false">AA473/Z473</f>
        <v>0.830907870610051</v>
      </c>
      <c r="AC473" s="11"/>
      <c r="AD473" s="11"/>
      <c r="AE473" s="11"/>
      <c r="AF473" s="22" t="n">
        <v>2023</v>
      </c>
      <c r="AG473" s="22" t="s">
        <v>52</v>
      </c>
      <c r="AH473" s="22" t="s">
        <v>53</v>
      </c>
      <c r="AI473" s="22"/>
      <c r="AJ473" s="23" t="n">
        <v>0.7</v>
      </c>
      <c r="AK473" s="24" t="n">
        <v>100000</v>
      </c>
      <c r="AL473" s="23" t="n">
        <v>0.8</v>
      </c>
      <c r="AM473" s="24" t="n">
        <v>25000</v>
      </c>
      <c r="AN473" s="23" t="n">
        <v>0.9</v>
      </c>
      <c r="AO473" s="24" t="n">
        <v>10000</v>
      </c>
      <c r="AP473" s="25" t="n">
        <f aca="false">IF(AB473&lt;AJ473,AK473,IF(AB473&lt;AL473,AM473,IF(AB473&lt;=AN473,AO473,0)))</f>
        <v>10000</v>
      </c>
    </row>
    <row r="474" customFormat="false" ht="15.65" hidden="false" customHeight="false" outlineLevel="0" collapsed="false">
      <c r="A474" s="11" t="n">
        <f aca="false">A473+1</f>
        <v>595</v>
      </c>
      <c r="B474" s="12" t="s">
        <v>317</v>
      </c>
      <c r="C474" s="12" t="s">
        <v>318</v>
      </c>
      <c r="D474" s="12" t="s">
        <v>319</v>
      </c>
      <c r="E474" s="12" t="s">
        <v>320</v>
      </c>
      <c r="F474" s="14" t="s">
        <v>332</v>
      </c>
      <c r="G474" s="13" t="s">
        <v>322</v>
      </c>
      <c r="H474" s="12" t="s">
        <v>55</v>
      </c>
      <c r="I474" s="12"/>
      <c r="J474" s="14"/>
      <c r="K474" s="15" t="n">
        <v>45185</v>
      </c>
      <c r="L474" s="14" t="s">
        <v>341</v>
      </c>
      <c r="M474" s="16" t="n">
        <v>1</v>
      </c>
      <c r="N474" s="16" t="n">
        <v>1</v>
      </c>
      <c r="O474" s="17" t="n">
        <v>100000</v>
      </c>
      <c r="P474" s="17" t="n">
        <v>100000</v>
      </c>
      <c r="Q474" s="18" t="n">
        <v>12600</v>
      </c>
      <c r="R474" s="19" t="n">
        <f aca="false">IF(H474="F",1,0)</f>
        <v>0</v>
      </c>
      <c r="S474" s="19" t="n">
        <f aca="false">IF(H474="M",1,0)</f>
        <v>1</v>
      </c>
      <c r="T474" s="11" t="s">
        <v>622</v>
      </c>
      <c r="U474" s="11" t="s">
        <v>325</v>
      </c>
      <c r="V474" s="24" t="n">
        <f aca="false">_xlfn.xlookup(D474,'WRSI Fusion'!$H$4:$H$354,'WRSI Fusion'!$AI$4:$AI$354)</f>
        <v>82.7127323227562</v>
      </c>
      <c r="W474" s="16" t="n">
        <f aca="false">_xlfn.xlookup(D474,'WRSI Maïs'!$H$4:$H$346,'WRSI Maïs'!$AG$4:$AG$346)</f>
        <v>87.7749226142368</v>
      </c>
      <c r="X474" s="16" t="n">
        <f aca="false">_xlfn.xlookup(D474,'WRSI Mil'!$H$5:$H$355,'WRSI Mil'!$AG$5:$AG$355)</f>
        <v>91.7988582593603</v>
      </c>
      <c r="Y474" s="16" t="n">
        <f aca="false">_xlfn.xlookup(D474,'WRSI Sorgho'!$H$4:$H$354,'WRSI Sorgho'!$AI$4:$AI$354)</f>
        <v>83.2982702389205</v>
      </c>
      <c r="Z474" s="16" t="n">
        <f aca="false">V474</f>
        <v>82.7127323227562</v>
      </c>
      <c r="AA474" s="16" t="n">
        <f aca="false">_xlfn.xlookup(D474,'WRSI Fusion'!$H$4:$H$354,'WRSI Fusion'!$AJ$4:$AJ$354)</f>
        <v>68.7266602866405</v>
      </c>
      <c r="AB474" s="21" t="n">
        <f aca="false">AA474/Z474</f>
        <v>0.830907870610051</v>
      </c>
      <c r="AC474" s="11"/>
      <c r="AD474" s="11"/>
      <c r="AE474" s="11"/>
      <c r="AF474" s="22" t="n">
        <v>2023</v>
      </c>
      <c r="AG474" s="22" t="s">
        <v>52</v>
      </c>
      <c r="AH474" s="22" t="s">
        <v>53</v>
      </c>
      <c r="AI474" s="22"/>
      <c r="AJ474" s="23" t="n">
        <v>0.7</v>
      </c>
      <c r="AK474" s="24" t="n">
        <v>100000</v>
      </c>
      <c r="AL474" s="23" t="n">
        <v>0.8</v>
      </c>
      <c r="AM474" s="24" t="n">
        <v>25000</v>
      </c>
      <c r="AN474" s="23" t="n">
        <v>0.9</v>
      </c>
      <c r="AO474" s="24" t="n">
        <v>10000</v>
      </c>
      <c r="AP474" s="25" t="n">
        <f aca="false">IF(AB474&lt;AJ474,AK474,IF(AB474&lt;AL474,AM474,IF(AB474&lt;=AN474,AO474,0)))</f>
        <v>10000</v>
      </c>
    </row>
    <row r="475" customFormat="false" ht="15.65" hidden="false" customHeight="false" outlineLevel="0" collapsed="false">
      <c r="A475" s="11" t="n">
        <f aca="false">A474+1</f>
        <v>596</v>
      </c>
      <c r="B475" s="12" t="s">
        <v>317</v>
      </c>
      <c r="C475" s="12" t="s">
        <v>318</v>
      </c>
      <c r="D475" s="12" t="s">
        <v>319</v>
      </c>
      <c r="E475" s="12" t="s">
        <v>320</v>
      </c>
      <c r="F475" s="14" t="s">
        <v>332</v>
      </c>
      <c r="G475" s="13" t="s">
        <v>322</v>
      </c>
      <c r="H475" s="12" t="s">
        <v>55</v>
      </c>
      <c r="I475" s="12"/>
      <c r="J475" s="14"/>
      <c r="K475" s="15" t="n">
        <v>45185</v>
      </c>
      <c r="L475" s="14" t="s">
        <v>606</v>
      </c>
      <c r="M475" s="16" t="n">
        <v>1</v>
      </c>
      <c r="N475" s="16" t="n">
        <v>1</v>
      </c>
      <c r="O475" s="17" t="n">
        <v>100000</v>
      </c>
      <c r="P475" s="17" t="n">
        <v>100000</v>
      </c>
      <c r="Q475" s="18" t="n">
        <v>12600</v>
      </c>
      <c r="R475" s="19" t="n">
        <f aca="false">IF(H475="F",1,0)</f>
        <v>0</v>
      </c>
      <c r="S475" s="19" t="n">
        <f aca="false">IF(H475="M",1,0)</f>
        <v>1</v>
      </c>
      <c r="T475" s="11" t="s">
        <v>623</v>
      </c>
      <c r="U475" s="11" t="s">
        <v>325</v>
      </c>
      <c r="V475" s="24" t="n">
        <f aca="false">_xlfn.xlookup(D475,'WRSI Fusion'!$H$4:$H$354,'WRSI Fusion'!$AI$4:$AI$354)</f>
        <v>82.7127323227562</v>
      </c>
      <c r="W475" s="16" t="n">
        <f aca="false">_xlfn.xlookup(D475,'WRSI Maïs'!$H$4:$H$346,'WRSI Maïs'!$AG$4:$AG$346)</f>
        <v>87.7749226142368</v>
      </c>
      <c r="X475" s="16" t="n">
        <f aca="false">_xlfn.xlookup(D475,'WRSI Mil'!$H$5:$H$355,'WRSI Mil'!$AG$5:$AG$355)</f>
        <v>91.7988582593603</v>
      </c>
      <c r="Y475" s="16" t="n">
        <f aca="false">_xlfn.xlookup(D475,'WRSI Sorgho'!$H$4:$H$354,'WRSI Sorgho'!$AI$4:$AI$354)</f>
        <v>83.2982702389205</v>
      </c>
      <c r="Z475" s="16" t="n">
        <f aca="false">V475</f>
        <v>82.7127323227562</v>
      </c>
      <c r="AA475" s="16" t="n">
        <f aca="false">_xlfn.xlookup(D475,'WRSI Fusion'!$H$4:$H$354,'WRSI Fusion'!$AJ$4:$AJ$354)</f>
        <v>68.7266602866405</v>
      </c>
      <c r="AB475" s="21" t="n">
        <f aca="false">AA475/Z475</f>
        <v>0.830907870610051</v>
      </c>
      <c r="AC475" s="11"/>
      <c r="AD475" s="11"/>
      <c r="AE475" s="11"/>
      <c r="AF475" s="22" t="n">
        <v>2023</v>
      </c>
      <c r="AG475" s="22" t="s">
        <v>52</v>
      </c>
      <c r="AH475" s="22" t="s">
        <v>53</v>
      </c>
      <c r="AI475" s="22"/>
      <c r="AJ475" s="23" t="n">
        <v>0.7</v>
      </c>
      <c r="AK475" s="24" t="n">
        <v>100000</v>
      </c>
      <c r="AL475" s="23" t="n">
        <v>0.8</v>
      </c>
      <c r="AM475" s="24" t="n">
        <v>25000</v>
      </c>
      <c r="AN475" s="23" t="n">
        <v>0.9</v>
      </c>
      <c r="AO475" s="24" t="n">
        <v>10000</v>
      </c>
      <c r="AP475" s="25" t="n">
        <f aca="false">IF(AB475&lt;AJ475,AK475,IF(AB475&lt;AL475,AM475,IF(AB475&lt;=AN475,AO475,0)))</f>
        <v>10000</v>
      </c>
    </row>
    <row r="476" customFormat="false" ht="15.65" hidden="false" customHeight="false" outlineLevel="0" collapsed="false">
      <c r="A476" s="11" t="n">
        <f aca="false">A475+1</f>
        <v>597</v>
      </c>
      <c r="B476" s="12" t="s">
        <v>317</v>
      </c>
      <c r="C476" s="12" t="s">
        <v>318</v>
      </c>
      <c r="D476" s="12" t="s">
        <v>319</v>
      </c>
      <c r="E476" s="12" t="s">
        <v>320</v>
      </c>
      <c r="F476" s="14" t="s">
        <v>576</v>
      </c>
      <c r="G476" s="13" t="s">
        <v>322</v>
      </c>
      <c r="H476" s="12" t="s">
        <v>55</v>
      </c>
      <c r="I476" s="12"/>
      <c r="J476" s="14"/>
      <c r="K476" s="15" t="n">
        <v>45185</v>
      </c>
      <c r="L476" s="14" t="s">
        <v>335</v>
      </c>
      <c r="M476" s="16" t="n">
        <v>1</v>
      </c>
      <c r="N476" s="16" t="n">
        <v>1</v>
      </c>
      <c r="O476" s="17" t="n">
        <v>100000</v>
      </c>
      <c r="P476" s="17" t="n">
        <v>100000</v>
      </c>
      <c r="Q476" s="18" t="n">
        <v>12600</v>
      </c>
      <c r="R476" s="19" t="n">
        <f aca="false">IF(H476="F",1,0)</f>
        <v>0</v>
      </c>
      <c r="S476" s="19" t="n">
        <f aca="false">IF(H476="M",1,0)</f>
        <v>1</v>
      </c>
      <c r="T476" s="11" t="s">
        <v>624</v>
      </c>
      <c r="U476" s="11" t="s">
        <v>325</v>
      </c>
      <c r="V476" s="24" t="n">
        <f aca="false">_xlfn.xlookup(D476,'WRSI Fusion'!$H$4:$H$354,'WRSI Fusion'!$AI$4:$AI$354)</f>
        <v>82.7127323227562</v>
      </c>
      <c r="W476" s="16" t="n">
        <f aca="false">_xlfn.xlookup(D476,'WRSI Maïs'!$H$4:$H$346,'WRSI Maïs'!$AG$4:$AG$346)</f>
        <v>87.7749226142368</v>
      </c>
      <c r="X476" s="16" t="n">
        <f aca="false">_xlfn.xlookup(D476,'WRSI Mil'!$H$5:$H$355,'WRSI Mil'!$AG$5:$AG$355)</f>
        <v>91.7988582593603</v>
      </c>
      <c r="Y476" s="16" t="n">
        <f aca="false">_xlfn.xlookup(D476,'WRSI Sorgho'!$H$4:$H$354,'WRSI Sorgho'!$AI$4:$AI$354)</f>
        <v>83.2982702389205</v>
      </c>
      <c r="Z476" s="16" t="n">
        <f aca="false">V476</f>
        <v>82.7127323227562</v>
      </c>
      <c r="AA476" s="16" t="n">
        <f aca="false">_xlfn.xlookup(D476,'WRSI Fusion'!$H$4:$H$354,'WRSI Fusion'!$AJ$4:$AJ$354)</f>
        <v>68.7266602866405</v>
      </c>
      <c r="AB476" s="21" t="n">
        <f aca="false">AA476/Z476</f>
        <v>0.830907870610051</v>
      </c>
      <c r="AC476" s="11"/>
      <c r="AD476" s="11"/>
      <c r="AE476" s="11"/>
      <c r="AF476" s="22" t="n">
        <v>2023</v>
      </c>
      <c r="AG476" s="22" t="s">
        <v>52</v>
      </c>
      <c r="AH476" s="22" t="s">
        <v>53</v>
      </c>
      <c r="AI476" s="22"/>
      <c r="AJ476" s="23" t="n">
        <v>0.7</v>
      </c>
      <c r="AK476" s="24" t="n">
        <v>100000</v>
      </c>
      <c r="AL476" s="23" t="n">
        <v>0.8</v>
      </c>
      <c r="AM476" s="24" t="n">
        <v>25000</v>
      </c>
      <c r="AN476" s="23" t="n">
        <v>0.9</v>
      </c>
      <c r="AO476" s="24" t="n">
        <v>10000</v>
      </c>
      <c r="AP476" s="25" t="n">
        <f aca="false">IF(AB476&lt;AJ476,AK476,IF(AB476&lt;AL476,AM476,IF(AB476&lt;=AN476,AO476,0)))</f>
        <v>10000</v>
      </c>
    </row>
    <row r="477" customFormat="false" ht="15.65" hidden="false" customHeight="false" outlineLevel="0" collapsed="false">
      <c r="A477" s="11" t="n">
        <f aca="false">A476+1</f>
        <v>598</v>
      </c>
      <c r="B477" s="12" t="s">
        <v>317</v>
      </c>
      <c r="C477" s="12" t="s">
        <v>318</v>
      </c>
      <c r="D477" s="12" t="s">
        <v>319</v>
      </c>
      <c r="E477" s="12" t="s">
        <v>320</v>
      </c>
      <c r="F477" s="14" t="s">
        <v>576</v>
      </c>
      <c r="G477" s="13" t="s">
        <v>322</v>
      </c>
      <c r="H477" s="12" t="s">
        <v>55</v>
      </c>
      <c r="I477" s="12"/>
      <c r="J477" s="14"/>
      <c r="K477" s="15" t="n">
        <v>45185</v>
      </c>
      <c r="L477" s="14" t="s">
        <v>49</v>
      </c>
      <c r="M477" s="16" t="n">
        <v>1</v>
      </c>
      <c r="N477" s="16" t="n">
        <v>1</v>
      </c>
      <c r="O477" s="17" t="n">
        <v>100000</v>
      </c>
      <c r="P477" s="17" t="n">
        <v>100000</v>
      </c>
      <c r="Q477" s="18" t="n">
        <v>12600</v>
      </c>
      <c r="R477" s="19" t="n">
        <f aca="false">IF(H477="F",1,0)</f>
        <v>0</v>
      </c>
      <c r="S477" s="19" t="n">
        <f aca="false">IF(H477="M",1,0)</f>
        <v>1</v>
      </c>
      <c r="T477" s="11" t="s">
        <v>625</v>
      </c>
      <c r="U477" s="11" t="s">
        <v>51</v>
      </c>
      <c r="V477" s="24" t="n">
        <f aca="false">_xlfn.xlookup(D477,'WRSI Fusion'!$H$4:$H$354,'WRSI Fusion'!$AI$4:$AI$354)</f>
        <v>82.7127323227562</v>
      </c>
      <c r="W477" s="16" t="n">
        <f aca="false">_xlfn.xlookup(D477,'WRSI Maïs'!$H$4:$H$346,'WRSI Maïs'!$AG$4:$AG$346)</f>
        <v>87.7749226142368</v>
      </c>
      <c r="X477" s="16" t="n">
        <f aca="false">_xlfn.xlookup(D477,'WRSI Mil'!$H$5:$H$355,'WRSI Mil'!$AG$5:$AG$355)</f>
        <v>91.7988582593603</v>
      </c>
      <c r="Y477" s="16" t="n">
        <f aca="false">_xlfn.xlookup(D477,'WRSI Sorgho'!$H$4:$H$354,'WRSI Sorgho'!$AI$4:$AI$354)</f>
        <v>83.2982702389205</v>
      </c>
      <c r="Z477" s="16" t="n">
        <f aca="false">Y477</f>
        <v>83.2982702389205</v>
      </c>
      <c r="AA477" s="16" t="n">
        <f aca="false">_xlfn.xlookup(D477,'WRSI Sorgho'!$H$4:$H$354,'WRSI Sorgho'!$AJ$4:$AJ$354)</f>
        <v>69.2589718824511</v>
      </c>
      <c r="AB477" s="21" t="n">
        <f aca="false">AA477/Z477</f>
        <v>0.831457504265081</v>
      </c>
      <c r="AC477" s="11"/>
      <c r="AD477" s="11"/>
      <c r="AE477" s="11"/>
      <c r="AF477" s="22" t="n">
        <v>2023</v>
      </c>
      <c r="AG477" s="22" t="s">
        <v>52</v>
      </c>
      <c r="AH477" s="22" t="s">
        <v>53</v>
      </c>
      <c r="AI477" s="22"/>
      <c r="AJ477" s="23" t="n">
        <v>0.7</v>
      </c>
      <c r="AK477" s="24" t="n">
        <v>100000</v>
      </c>
      <c r="AL477" s="23" t="n">
        <v>0.8</v>
      </c>
      <c r="AM477" s="24" t="n">
        <v>25000</v>
      </c>
      <c r="AN477" s="23" t="n">
        <v>0.9</v>
      </c>
      <c r="AO477" s="24" t="n">
        <v>10000</v>
      </c>
      <c r="AP477" s="25" t="n">
        <f aca="false">IF(AB477&lt;AJ477,AK477,IF(AB477&lt;AL477,AM477,IF(AB477&lt;=AN477,AO477,0)))</f>
        <v>10000</v>
      </c>
    </row>
    <row r="478" customFormat="false" ht="15.65" hidden="false" customHeight="false" outlineLevel="0" collapsed="false">
      <c r="A478" s="11" t="n">
        <f aca="false">A477+1</f>
        <v>599</v>
      </c>
      <c r="B478" s="12" t="s">
        <v>317</v>
      </c>
      <c r="C478" s="12" t="s">
        <v>318</v>
      </c>
      <c r="D478" s="12" t="s">
        <v>319</v>
      </c>
      <c r="E478" s="12" t="s">
        <v>320</v>
      </c>
      <c r="F478" s="14" t="s">
        <v>576</v>
      </c>
      <c r="G478" s="13" t="s">
        <v>322</v>
      </c>
      <c r="H478" s="12" t="s">
        <v>48</v>
      </c>
      <c r="I478" s="12"/>
      <c r="J478" s="14"/>
      <c r="K478" s="15" t="n">
        <v>45185</v>
      </c>
      <c r="L478" s="14" t="s">
        <v>49</v>
      </c>
      <c r="M478" s="16" t="n">
        <v>1</v>
      </c>
      <c r="N478" s="16" t="n">
        <v>1</v>
      </c>
      <c r="O478" s="17" t="n">
        <v>100000</v>
      </c>
      <c r="P478" s="17" t="n">
        <v>100000</v>
      </c>
      <c r="Q478" s="18" t="n">
        <v>12600</v>
      </c>
      <c r="R478" s="19" t="n">
        <f aca="false">IF(H478="F",1,0)</f>
        <v>1</v>
      </c>
      <c r="S478" s="19" t="n">
        <f aca="false">IF(H478="M",1,0)</f>
        <v>0</v>
      </c>
      <c r="T478" s="11" t="s">
        <v>626</v>
      </c>
      <c r="U478" s="11" t="s">
        <v>51</v>
      </c>
      <c r="V478" s="24" t="n">
        <f aca="false">_xlfn.xlookup(D478,'WRSI Fusion'!$H$4:$H$354,'WRSI Fusion'!$AI$4:$AI$354)</f>
        <v>82.7127323227562</v>
      </c>
      <c r="W478" s="16" t="n">
        <f aca="false">_xlfn.xlookup(D478,'WRSI Maïs'!$H$4:$H$346,'WRSI Maïs'!$AG$4:$AG$346)</f>
        <v>87.7749226142368</v>
      </c>
      <c r="X478" s="16" t="n">
        <f aca="false">_xlfn.xlookup(D478,'WRSI Mil'!$H$5:$H$355,'WRSI Mil'!$AG$5:$AG$355)</f>
        <v>91.7988582593603</v>
      </c>
      <c r="Y478" s="16" t="n">
        <f aca="false">_xlfn.xlookup(D478,'WRSI Sorgho'!$H$4:$H$354,'WRSI Sorgho'!$AI$4:$AI$354)</f>
        <v>83.2982702389205</v>
      </c>
      <c r="Z478" s="16" t="n">
        <f aca="false">Y478</f>
        <v>83.2982702389205</v>
      </c>
      <c r="AA478" s="16" t="n">
        <f aca="false">_xlfn.xlookup(D478,'WRSI Sorgho'!$H$4:$H$354,'WRSI Sorgho'!$AJ$4:$AJ$354)</f>
        <v>69.2589718824511</v>
      </c>
      <c r="AB478" s="21" t="n">
        <f aca="false">AA478/Z478</f>
        <v>0.831457504265081</v>
      </c>
      <c r="AC478" s="11"/>
      <c r="AD478" s="11"/>
      <c r="AE478" s="11"/>
      <c r="AF478" s="22" t="n">
        <v>2023</v>
      </c>
      <c r="AG478" s="22" t="s">
        <v>52</v>
      </c>
      <c r="AH478" s="22" t="s">
        <v>53</v>
      </c>
      <c r="AI478" s="22"/>
      <c r="AJ478" s="23" t="n">
        <v>0.7</v>
      </c>
      <c r="AK478" s="24" t="n">
        <v>100000</v>
      </c>
      <c r="AL478" s="23" t="n">
        <v>0.8</v>
      </c>
      <c r="AM478" s="24" t="n">
        <v>25000</v>
      </c>
      <c r="AN478" s="23" t="n">
        <v>0.9</v>
      </c>
      <c r="AO478" s="24" t="n">
        <v>10000</v>
      </c>
      <c r="AP478" s="25" t="n">
        <f aca="false">IF(AB478&lt;AJ478,AK478,IF(AB478&lt;AL478,AM478,IF(AB478&lt;=AN478,AO478,0)))</f>
        <v>10000</v>
      </c>
    </row>
    <row r="479" customFormat="false" ht="15.65" hidden="false" customHeight="false" outlineLevel="0" collapsed="false">
      <c r="A479" s="11" t="n">
        <f aca="false">A478+1</f>
        <v>600</v>
      </c>
      <c r="B479" s="12" t="s">
        <v>317</v>
      </c>
      <c r="C479" s="12" t="s">
        <v>318</v>
      </c>
      <c r="D479" s="12" t="s">
        <v>319</v>
      </c>
      <c r="E479" s="12" t="s">
        <v>320</v>
      </c>
      <c r="F479" s="14" t="s">
        <v>576</v>
      </c>
      <c r="G479" s="13" t="s">
        <v>322</v>
      </c>
      <c r="H479" s="12" t="s">
        <v>55</v>
      </c>
      <c r="I479" s="12"/>
      <c r="J479" s="14"/>
      <c r="K479" s="15" t="n">
        <v>45185</v>
      </c>
      <c r="L479" s="14" t="s">
        <v>335</v>
      </c>
      <c r="M479" s="16" t="n">
        <v>1</v>
      </c>
      <c r="N479" s="16" t="n">
        <v>1</v>
      </c>
      <c r="O479" s="17" t="n">
        <v>100000</v>
      </c>
      <c r="P479" s="17" t="n">
        <v>100000</v>
      </c>
      <c r="Q479" s="18" t="n">
        <v>12600</v>
      </c>
      <c r="R479" s="19" t="n">
        <f aca="false">IF(H479="F",1,0)</f>
        <v>0</v>
      </c>
      <c r="S479" s="19" t="n">
        <f aca="false">IF(H479="M",1,0)</f>
        <v>1</v>
      </c>
      <c r="T479" s="11" t="s">
        <v>627</v>
      </c>
      <c r="U479" s="11" t="s">
        <v>325</v>
      </c>
      <c r="V479" s="24" t="n">
        <f aca="false">_xlfn.xlookup(D479,'WRSI Fusion'!$H$4:$H$354,'WRSI Fusion'!$AI$4:$AI$354)</f>
        <v>82.7127323227562</v>
      </c>
      <c r="W479" s="16" t="n">
        <f aca="false">_xlfn.xlookup(D479,'WRSI Maïs'!$H$4:$H$346,'WRSI Maïs'!$AG$4:$AG$346)</f>
        <v>87.7749226142368</v>
      </c>
      <c r="X479" s="16" t="n">
        <f aca="false">_xlfn.xlookup(D479,'WRSI Mil'!$H$5:$H$355,'WRSI Mil'!$AG$5:$AG$355)</f>
        <v>91.7988582593603</v>
      </c>
      <c r="Y479" s="16" t="n">
        <f aca="false">_xlfn.xlookup(D479,'WRSI Sorgho'!$H$4:$H$354,'WRSI Sorgho'!$AI$4:$AI$354)</f>
        <v>83.2982702389205</v>
      </c>
      <c r="Z479" s="16" t="n">
        <f aca="false">V479</f>
        <v>82.7127323227562</v>
      </c>
      <c r="AA479" s="16" t="n">
        <f aca="false">_xlfn.xlookup(D479,'WRSI Fusion'!$H$4:$H$354,'WRSI Fusion'!$AJ$4:$AJ$354)</f>
        <v>68.7266602866405</v>
      </c>
      <c r="AB479" s="21" t="n">
        <f aca="false">AA479/Z479</f>
        <v>0.830907870610051</v>
      </c>
      <c r="AC479" s="11"/>
      <c r="AD479" s="11"/>
      <c r="AE479" s="11"/>
      <c r="AF479" s="22" t="n">
        <v>2023</v>
      </c>
      <c r="AG479" s="22" t="s">
        <v>52</v>
      </c>
      <c r="AH479" s="22" t="s">
        <v>53</v>
      </c>
      <c r="AI479" s="22"/>
      <c r="AJ479" s="23" t="n">
        <v>0.7</v>
      </c>
      <c r="AK479" s="24" t="n">
        <v>100000</v>
      </c>
      <c r="AL479" s="23" t="n">
        <v>0.8</v>
      </c>
      <c r="AM479" s="24" t="n">
        <v>25000</v>
      </c>
      <c r="AN479" s="23" t="n">
        <v>0.9</v>
      </c>
      <c r="AO479" s="24" t="n">
        <v>10000</v>
      </c>
      <c r="AP479" s="25" t="n">
        <f aca="false">IF(AB479&lt;AJ479,AK479,IF(AB479&lt;AL479,AM479,IF(AB479&lt;=AN479,AO479,0)))</f>
        <v>10000</v>
      </c>
    </row>
    <row r="480" customFormat="false" ht="15.65" hidden="false" customHeight="false" outlineLevel="0" collapsed="false">
      <c r="A480" s="11" t="n">
        <f aca="false">A479+1</f>
        <v>601</v>
      </c>
      <c r="B480" s="12" t="s">
        <v>317</v>
      </c>
      <c r="C480" s="12" t="s">
        <v>318</v>
      </c>
      <c r="D480" s="12" t="s">
        <v>319</v>
      </c>
      <c r="E480" s="12" t="s">
        <v>320</v>
      </c>
      <c r="F480" s="14" t="s">
        <v>576</v>
      </c>
      <c r="G480" s="13" t="s">
        <v>322</v>
      </c>
      <c r="H480" s="12" t="s">
        <v>48</v>
      </c>
      <c r="I480" s="12"/>
      <c r="J480" s="14"/>
      <c r="K480" s="15" t="n">
        <v>45185</v>
      </c>
      <c r="L480" s="14" t="s">
        <v>430</v>
      </c>
      <c r="M480" s="16" t="n">
        <v>1</v>
      </c>
      <c r="N480" s="16" t="n">
        <v>1</v>
      </c>
      <c r="O480" s="17" t="n">
        <v>100000</v>
      </c>
      <c r="P480" s="17" t="n">
        <v>100000</v>
      </c>
      <c r="Q480" s="18" t="n">
        <v>12600</v>
      </c>
      <c r="R480" s="19" t="n">
        <f aca="false">IF(H480="F",1,0)</f>
        <v>1</v>
      </c>
      <c r="S480" s="19" t="n">
        <f aca="false">IF(H480="M",1,0)</f>
        <v>0</v>
      </c>
      <c r="T480" s="11" t="s">
        <v>628</v>
      </c>
      <c r="U480" s="11" t="s">
        <v>325</v>
      </c>
      <c r="V480" s="24" t="n">
        <f aca="false">_xlfn.xlookup(D480,'WRSI Fusion'!$H$4:$H$354,'WRSI Fusion'!$AI$4:$AI$354)</f>
        <v>82.7127323227562</v>
      </c>
      <c r="W480" s="16" t="n">
        <f aca="false">_xlfn.xlookup(D480,'WRSI Maïs'!$H$4:$H$346,'WRSI Maïs'!$AG$4:$AG$346)</f>
        <v>87.7749226142368</v>
      </c>
      <c r="X480" s="16" t="n">
        <f aca="false">_xlfn.xlookup(D480,'WRSI Mil'!$H$5:$H$355,'WRSI Mil'!$AG$5:$AG$355)</f>
        <v>91.7988582593603</v>
      </c>
      <c r="Y480" s="16" t="n">
        <f aca="false">_xlfn.xlookup(D480,'WRSI Sorgho'!$H$4:$H$354,'WRSI Sorgho'!$AI$4:$AI$354)</f>
        <v>83.2982702389205</v>
      </c>
      <c r="Z480" s="16" t="n">
        <f aca="false">V480</f>
        <v>82.7127323227562</v>
      </c>
      <c r="AA480" s="16" t="n">
        <f aca="false">_xlfn.xlookup(D480,'WRSI Fusion'!$H$4:$H$354,'WRSI Fusion'!$AJ$4:$AJ$354)</f>
        <v>68.7266602866405</v>
      </c>
      <c r="AB480" s="21" t="n">
        <f aca="false">AA480/Z480</f>
        <v>0.830907870610051</v>
      </c>
      <c r="AC480" s="11"/>
      <c r="AD480" s="11"/>
      <c r="AE480" s="11"/>
      <c r="AF480" s="22" t="n">
        <v>2023</v>
      </c>
      <c r="AG480" s="22" t="s">
        <v>52</v>
      </c>
      <c r="AH480" s="22" t="s">
        <v>53</v>
      </c>
      <c r="AI480" s="22"/>
      <c r="AJ480" s="23" t="n">
        <v>0.7</v>
      </c>
      <c r="AK480" s="24" t="n">
        <v>100000</v>
      </c>
      <c r="AL480" s="23" t="n">
        <v>0.8</v>
      </c>
      <c r="AM480" s="24" t="n">
        <v>25000</v>
      </c>
      <c r="AN480" s="23" t="n">
        <v>0.9</v>
      </c>
      <c r="AO480" s="24" t="n">
        <v>10000</v>
      </c>
      <c r="AP480" s="25" t="n">
        <f aca="false">IF(AB480&lt;AJ480,AK480,IF(AB480&lt;AL480,AM480,IF(AB480&lt;=AN480,AO480,0)))</f>
        <v>10000</v>
      </c>
    </row>
    <row r="481" customFormat="false" ht="15.65" hidden="false" customHeight="false" outlineLevel="0" collapsed="false">
      <c r="A481" s="11" t="n">
        <f aca="false">A480+1</f>
        <v>602</v>
      </c>
      <c r="B481" s="12" t="s">
        <v>317</v>
      </c>
      <c r="C481" s="12" t="s">
        <v>318</v>
      </c>
      <c r="D481" s="12" t="s">
        <v>319</v>
      </c>
      <c r="E481" s="12" t="s">
        <v>320</v>
      </c>
      <c r="F481" s="14" t="s">
        <v>576</v>
      </c>
      <c r="G481" s="13" t="s">
        <v>322</v>
      </c>
      <c r="H481" s="12" t="s">
        <v>48</v>
      </c>
      <c r="I481" s="12"/>
      <c r="J481" s="14"/>
      <c r="K481" s="15" t="n">
        <v>45185</v>
      </c>
      <c r="L481" s="14" t="s">
        <v>49</v>
      </c>
      <c r="M481" s="16" t="n">
        <v>1</v>
      </c>
      <c r="N481" s="16" t="n">
        <v>1</v>
      </c>
      <c r="O481" s="17" t="n">
        <v>100000</v>
      </c>
      <c r="P481" s="17" t="n">
        <v>100000</v>
      </c>
      <c r="Q481" s="18" t="n">
        <v>12600</v>
      </c>
      <c r="R481" s="19" t="n">
        <f aca="false">IF(H481="F",1,0)</f>
        <v>1</v>
      </c>
      <c r="S481" s="19" t="n">
        <f aca="false">IF(H481="M",1,0)</f>
        <v>0</v>
      </c>
      <c r="T481" s="11" t="s">
        <v>629</v>
      </c>
      <c r="U481" s="11" t="s">
        <v>51</v>
      </c>
      <c r="V481" s="24" t="n">
        <f aca="false">_xlfn.xlookup(D481,'WRSI Fusion'!$H$4:$H$354,'WRSI Fusion'!$AI$4:$AI$354)</f>
        <v>82.7127323227562</v>
      </c>
      <c r="W481" s="16" t="n">
        <f aca="false">_xlfn.xlookup(D481,'WRSI Maïs'!$H$4:$H$346,'WRSI Maïs'!$AG$4:$AG$346)</f>
        <v>87.7749226142368</v>
      </c>
      <c r="X481" s="16" t="n">
        <f aca="false">_xlfn.xlookup(D481,'WRSI Mil'!$H$5:$H$355,'WRSI Mil'!$AG$5:$AG$355)</f>
        <v>91.7988582593603</v>
      </c>
      <c r="Y481" s="16" t="n">
        <f aca="false">_xlfn.xlookup(D481,'WRSI Sorgho'!$H$4:$H$354,'WRSI Sorgho'!$AI$4:$AI$354)</f>
        <v>83.2982702389205</v>
      </c>
      <c r="Z481" s="16" t="n">
        <f aca="false">Y481</f>
        <v>83.2982702389205</v>
      </c>
      <c r="AA481" s="16" t="n">
        <f aca="false">_xlfn.xlookup(D481,'WRSI Sorgho'!$H$4:$H$354,'WRSI Sorgho'!$AJ$4:$AJ$354)</f>
        <v>69.2589718824511</v>
      </c>
      <c r="AB481" s="21" t="n">
        <f aca="false">AA481/Z481</f>
        <v>0.831457504265081</v>
      </c>
      <c r="AC481" s="11"/>
      <c r="AD481" s="11"/>
      <c r="AE481" s="11"/>
      <c r="AF481" s="22" t="n">
        <v>2023</v>
      </c>
      <c r="AG481" s="22" t="s">
        <v>52</v>
      </c>
      <c r="AH481" s="22" t="s">
        <v>53</v>
      </c>
      <c r="AI481" s="22"/>
      <c r="AJ481" s="23" t="n">
        <v>0.7</v>
      </c>
      <c r="AK481" s="24" t="n">
        <v>100000</v>
      </c>
      <c r="AL481" s="23" t="n">
        <v>0.8</v>
      </c>
      <c r="AM481" s="24" t="n">
        <v>25000</v>
      </c>
      <c r="AN481" s="23" t="n">
        <v>0.9</v>
      </c>
      <c r="AO481" s="24" t="n">
        <v>10000</v>
      </c>
      <c r="AP481" s="25" t="n">
        <f aca="false">IF(AB481&lt;AJ481,AK481,IF(AB481&lt;AL481,AM481,IF(AB481&lt;=AN481,AO481,0)))</f>
        <v>10000</v>
      </c>
    </row>
    <row r="482" customFormat="false" ht="15.65" hidden="false" customHeight="false" outlineLevel="0" collapsed="false">
      <c r="A482" s="11" t="n">
        <f aca="false">A481+1</f>
        <v>603</v>
      </c>
      <c r="B482" s="12" t="s">
        <v>317</v>
      </c>
      <c r="C482" s="12" t="s">
        <v>318</v>
      </c>
      <c r="D482" s="12" t="s">
        <v>319</v>
      </c>
      <c r="E482" s="12" t="s">
        <v>320</v>
      </c>
      <c r="F482" s="14" t="s">
        <v>332</v>
      </c>
      <c r="G482" s="13" t="s">
        <v>322</v>
      </c>
      <c r="H482" s="12" t="s">
        <v>55</v>
      </c>
      <c r="I482" s="12"/>
      <c r="J482" s="14"/>
      <c r="K482" s="15" t="n">
        <v>45185</v>
      </c>
      <c r="L482" s="14" t="s">
        <v>630</v>
      </c>
      <c r="M482" s="16" t="n">
        <v>1</v>
      </c>
      <c r="N482" s="16" t="n">
        <v>1</v>
      </c>
      <c r="O482" s="17" t="n">
        <v>100000</v>
      </c>
      <c r="P482" s="17" t="n">
        <v>100000</v>
      </c>
      <c r="Q482" s="18" t="n">
        <v>12600</v>
      </c>
      <c r="R482" s="19" t="n">
        <f aca="false">IF(H482="F",1,0)</f>
        <v>0</v>
      </c>
      <c r="S482" s="19" t="n">
        <f aca="false">IF(H482="M",1,0)</f>
        <v>1</v>
      </c>
      <c r="T482" s="11" t="s">
        <v>631</v>
      </c>
      <c r="U482" s="11" t="s">
        <v>325</v>
      </c>
      <c r="V482" s="24" t="n">
        <f aca="false">_xlfn.xlookup(D482,'WRSI Fusion'!$H$4:$H$354,'WRSI Fusion'!$AI$4:$AI$354)</f>
        <v>82.7127323227562</v>
      </c>
      <c r="W482" s="16" t="n">
        <f aca="false">_xlfn.xlookup(D482,'WRSI Maïs'!$H$4:$H$346,'WRSI Maïs'!$AG$4:$AG$346)</f>
        <v>87.7749226142368</v>
      </c>
      <c r="X482" s="16" t="n">
        <f aca="false">_xlfn.xlookup(D482,'WRSI Mil'!$H$5:$H$355,'WRSI Mil'!$AG$5:$AG$355)</f>
        <v>91.7988582593603</v>
      </c>
      <c r="Y482" s="16" t="n">
        <f aca="false">_xlfn.xlookup(D482,'WRSI Sorgho'!$H$4:$H$354,'WRSI Sorgho'!$AI$4:$AI$354)</f>
        <v>83.2982702389205</v>
      </c>
      <c r="Z482" s="16" t="n">
        <f aca="false">V482</f>
        <v>82.7127323227562</v>
      </c>
      <c r="AA482" s="16" t="n">
        <f aca="false">_xlfn.xlookup(D482,'WRSI Fusion'!$H$4:$H$354,'WRSI Fusion'!$AJ$4:$AJ$354)</f>
        <v>68.7266602866405</v>
      </c>
      <c r="AB482" s="21" t="n">
        <f aca="false">AA482/Z482</f>
        <v>0.830907870610051</v>
      </c>
      <c r="AC482" s="11"/>
      <c r="AD482" s="11"/>
      <c r="AE482" s="11"/>
      <c r="AF482" s="22" t="n">
        <v>2023</v>
      </c>
      <c r="AG482" s="22" t="s">
        <v>52</v>
      </c>
      <c r="AH482" s="22" t="s">
        <v>53</v>
      </c>
      <c r="AI482" s="22"/>
      <c r="AJ482" s="23" t="n">
        <v>0.7</v>
      </c>
      <c r="AK482" s="24" t="n">
        <v>100000</v>
      </c>
      <c r="AL482" s="23" t="n">
        <v>0.8</v>
      </c>
      <c r="AM482" s="24" t="n">
        <v>25000</v>
      </c>
      <c r="AN482" s="23" t="n">
        <v>0.9</v>
      </c>
      <c r="AO482" s="24" t="n">
        <v>10000</v>
      </c>
      <c r="AP482" s="25" t="n">
        <f aca="false">IF(AB482&lt;AJ482,AK482,IF(AB482&lt;AL482,AM482,IF(AB482&lt;=AN482,AO482,0)))</f>
        <v>10000</v>
      </c>
    </row>
    <row r="483" customFormat="false" ht="15.65" hidden="false" customHeight="false" outlineLevel="0" collapsed="false">
      <c r="A483" s="11" t="n">
        <f aca="false">A482+1</f>
        <v>604</v>
      </c>
      <c r="B483" s="12" t="s">
        <v>317</v>
      </c>
      <c r="C483" s="12" t="s">
        <v>318</v>
      </c>
      <c r="D483" s="12" t="s">
        <v>319</v>
      </c>
      <c r="E483" s="12" t="s">
        <v>320</v>
      </c>
      <c r="F483" s="14" t="s">
        <v>332</v>
      </c>
      <c r="G483" s="13" t="s">
        <v>322</v>
      </c>
      <c r="H483" s="12" t="s">
        <v>55</v>
      </c>
      <c r="I483" s="12"/>
      <c r="J483" s="14"/>
      <c r="K483" s="15" t="n">
        <v>45185</v>
      </c>
      <c r="L483" s="14" t="s">
        <v>335</v>
      </c>
      <c r="M483" s="16" t="n">
        <v>1</v>
      </c>
      <c r="N483" s="16" t="n">
        <v>1</v>
      </c>
      <c r="O483" s="17" t="n">
        <v>100000</v>
      </c>
      <c r="P483" s="17" t="n">
        <v>100000</v>
      </c>
      <c r="Q483" s="18" t="n">
        <v>12600</v>
      </c>
      <c r="R483" s="19" t="n">
        <f aca="false">IF(H483="F",1,0)</f>
        <v>0</v>
      </c>
      <c r="S483" s="19" t="n">
        <f aca="false">IF(H483="M",1,0)</f>
        <v>1</v>
      </c>
      <c r="T483" s="11" t="s">
        <v>632</v>
      </c>
      <c r="U483" s="11" t="s">
        <v>325</v>
      </c>
      <c r="V483" s="24" t="n">
        <f aca="false">_xlfn.xlookup(D483,'WRSI Fusion'!$H$4:$H$354,'WRSI Fusion'!$AI$4:$AI$354)</f>
        <v>82.7127323227562</v>
      </c>
      <c r="W483" s="16" t="n">
        <f aca="false">_xlfn.xlookup(D483,'WRSI Maïs'!$H$4:$H$346,'WRSI Maïs'!$AG$4:$AG$346)</f>
        <v>87.7749226142368</v>
      </c>
      <c r="X483" s="16" t="n">
        <f aca="false">_xlfn.xlookup(D483,'WRSI Mil'!$H$5:$H$355,'WRSI Mil'!$AG$5:$AG$355)</f>
        <v>91.7988582593603</v>
      </c>
      <c r="Y483" s="16" t="n">
        <f aca="false">_xlfn.xlookup(D483,'WRSI Sorgho'!$H$4:$H$354,'WRSI Sorgho'!$AI$4:$AI$354)</f>
        <v>83.2982702389205</v>
      </c>
      <c r="Z483" s="16" t="n">
        <f aca="false">V483</f>
        <v>82.7127323227562</v>
      </c>
      <c r="AA483" s="16" t="n">
        <f aca="false">_xlfn.xlookup(D483,'WRSI Fusion'!$H$4:$H$354,'WRSI Fusion'!$AJ$4:$AJ$354)</f>
        <v>68.7266602866405</v>
      </c>
      <c r="AB483" s="21" t="n">
        <f aca="false">AA483/Z483</f>
        <v>0.830907870610051</v>
      </c>
      <c r="AC483" s="11"/>
      <c r="AD483" s="11"/>
      <c r="AE483" s="11"/>
      <c r="AF483" s="22" t="n">
        <v>2023</v>
      </c>
      <c r="AG483" s="22" t="s">
        <v>52</v>
      </c>
      <c r="AH483" s="22" t="s">
        <v>53</v>
      </c>
      <c r="AI483" s="22"/>
      <c r="AJ483" s="23" t="n">
        <v>0.7</v>
      </c>
      <c r="AK483" s="24" t="n">
        <v>100000</v>
      </c>
      <c r="AL483" s="23" t="n">
        <v>0.8</v>
      </c>
      <c r="AM483" s="24" t="n">
        <v>25000</v>
      </c>
      <c r="AN483" s="23" t="n">
        <v>0.9</v>
      </c>
      <c r="AO483" s="24" t="n">
        <v>10000</v>
      </c>
      <c r="AP483" s="25" t="n">
        <f aca="false">IF(AB483&lt;AJ483,AK483,IF(AB483&lt;AL483,AM483,IF(AB483&lt;=AN483,AO483,0)))</f>
        <v>10000</v>
      </c>
    </row>
    <row r="484" customFormat="false" ht="15.65" hidden="false" customHeight="false" outlineLevel="0" collapsed="false">
      <c r="A484" s="11" t="n">
        <f aca="false">A483+1</f>
        <v>605</v>
      </c>
      <c r="B484" s="12" t="s">
        <v>317</v>
      </c>
      <c r="C484" s="12" t="s">
        <v>318</v>
      </c>
      <c r="D484" s="12" t="s">
        <v>319</v>
      </c>
      <c r="E484" s="12" t="s">
        <v>320</v>
      </c>
      <c r="F484" s="14" t="s">
        <v>576</v>
      </c>
      <c r="G484" s="13" t="s">
        <v>322</v>
      </c>
      <c r="H484" s="12" t="s">
        <v>48</v>
      </c>
      <c r="I484" s="12"/>
      <c r="J484" s="14"/>
      <c r="K484" s="15" t="n">
        <v>45185</v>
      </c>
      <c r="L484" s="14" t="s">
        <v>335</v>
      </c>
      <c r="M484" s="16" t="n">
        <v>1</v>
      </c>
      <c r="N484" s="16" t="n">
        <v>1</v>
      </c>
      <c r="O484" s="17" t="n">
        <v>100000</v>
      </c>
      <c r="P484" s="17" t="n">
        <v>100000</v>
      </c>
      <c r="Q484" s="18" t="n">
        <v>12600</v>
      </c>
      <c r="R484" s="19" t="n">
        <f aca="false">IF(H484="F",1,0)</f>
        <v>1</v>
      </c>
      <c r="S484" s="19" t="n">
        <f aca="false">IF(H484="M",1,0)</f>
        <v>0</v>
      </c>
      <c r="T484" s="11" t="s">
        <v>633</v>
      </c>
      <c r="U484" s="11" t="s">
        <v>325</v>
      </c>
      <c r="V484" s="24" t="n">
        <f aca="false">_xlfn.xlookup(D484,'WRSI Fusion'!$H$4:$H$354,'WRSI Fusion'!$AI$4:$AI$354)</f>
        <v>82.7127323227562</v>
      </c>
      <c r="W484" s="16" t="n">
        <f aca="false">_xlfn.xlookup(D484,'WRSI Maïs'!$H$4:$H$346,'WRSI Maïs'!$AG$4:$AG$346)</f>
        <v>87.7749226142368</v>
      </c>
      <c r="X484" s="16" t="n">
        <f aca="false">_xlfn.xlookup(D484,'WRSI Mil'!$H$5:$H$355,'WRSI Mil'!$AG$5:$AG$355)</f>
        <v>91.7988582593603</v>
      </c>
      <c r="Y484" s="16" t="n">
        <f aca="false">_xlfn.xlookup(D484,'WRSI Sorgho'!$H$4:$H$354,'WRSI Sorgho'!$AI$4:$AI$354)</f>
        <v>83.2982702389205</v>
      </c>
      <c r="Z484" s="16" t="n">
        <f aca="false">V484</f>
        <v>82.7127323227562</v>
      </c>
      <c r="AA484" s="16" t="n">
        <f aca="false">_xlfn.xlookup(D484,'WRSI Fusion'!$H$4:$H$354,'WRSI Fusion'!$AJ$4:$AJ$354)</f>
        <v>68.7266602866405</v>
      </c>
      <c r="AB484" s="21" t="n">
        <f aca="false">AA484/Z484</f>
        <v>0.830907870610051</v>
      </c>
      <c r="AC484" s="11"/>
      <c r="AD484" s="11"/>
      <c r="AE484" s="11"/>
      <c r="AF484" s="22" t="n">
        <v>2023</v>
      </c>
      <c r="AG484" s="22" t="s">
        <v>52</v>
      </c>
      <c r="AH484" s="22" t="s">
        <v>53</v>
      </c>
      <c r="AI484" s="22"/>
      <c r="AJ484" s="23" t="n">
        <v>0.7</v>
      </c>
      <c r="AK484" s="24" t="n">
        <v>100000</v>
      </c>
      <c r="AL484" s="23" t="n">
        <v>0.8</v>
      </c>
      <c r="AM484" s="24" t="n">
        <v>25000</v>
      </c>
      <c r="AN484" s="23" t="n">
        <v>0.9</v>
      </c>
      <c r="AO484" s="24" t="n">
        <v>10000</v>
      </c>
      <c r="AP484" s="25" t="n">
        <f aca="false">IF(AB484&lt;AJ484,AK484,IF(AB484&lt;AL484,AM484,IF(AB484&lt;=AN484,AO484,0)))</f>
        <v>10000</v>
      </c>
    </row>
    <row r="485" customFormat="false" ht="15.65" hidden="false" customHeight="false" outlineLevel="0" collapsed="false">
      <c r="A485" s="11" t="n">
        <f aca="false">A484+1</f>
        <v>606</v>
      </c>
      <c r="B485" s="12" t="s">
        <v>317</v>
      </c>
      <c r="C485" s="12" t="s">
        <v>318</v>
      </c>
      <c r="D485" s="12" t="s">
        <v>319</v>
      </c>
      <c r="E485" s="12" t="s">
        <v>320</v>
      </c>
      <c r="F485" s="14" t="s">
        <v>332</v>
      </c>
      <c r="G485" s="13" t="s">
        <v>322</v>
      </c>
      <c r="H485" s="12" t="s">
        <v>48</v>
      </c>
      <c r="I485" s="12"/>
      <c r="J485" s="14"/>
      <c r="K485" s="15" t="n">
        <v>45185</v>
      </c>
      <c r="L485" s="14" t="s">
        <v>483</v>
      </c>
      <c r="M485" s="16" t="n">
        <v>1</v>
      </c>
      <c r="N485" s="16" t="n">
        <v>1</v>
      </c>
      <c r="O485" s="17" t="n">
        <v>100000</v>
      </c>
      <c r="P485" s="17" t="n">
        <v>100000</v>
      </c>
      <c r="Q485" s="18" t="n">
        <v>12600</v>
      </c>
      <c r="R485" s="19" t="n">
        <f aca="false">IF(H485="F",1,0)</f>
        <v>1</v>
      </c>
      <c r="S485" s="19" t="n">
        <f aca="false">IF(H485="M",1,0)</f>
        <v>0</v>
      </c>
      <c r="T485" s="11" t="s">
        <v>634</v>
      </c>
      <c r="U485" s="11" t="s">
        <v>325</v>
      </c>
      <c r="V485" s="24" t="n">
        <f aca="false">_xlfn.xlookup(D485,'WRSI Fusion'!$H$4:$H$354,'WRSI Fusion'!$AI$4:$AI$354)</f>
        <v>82.7127323227562</v>
      </c>
      <c r="W485" s="16" t="n">
        <f aca="false">_xlfn.xlookup(D485,'WRSI Maïs'!$H$4:$H$346,'WRSI Maïs'!$AG$4:$AG$346)</f>
        <v>87.7749226142368</v>
      </c>
      <c r="X485" s="16" t="n">
        <f aca="false">_xlfn.xlookup(D485,'WRSI Mil'!$H$5:$H$355,'WRSI Mil'!$AG$5:$AG$355)</f>
        <v>91.7988582593603</v>
      </c>
      <c r="Y485" s="16" t="n">
        <f aca="false">_xlfn.xlookup(D485,'WRSI Sorgho'!$H$4:$H$354,'WRSI Sorgho'!$AI$4:$AI$354)</f>
        <v>83.2982702389205</v>
      </c>
      <c r="Z485" s="16" t="n">
        <f aca="false">V485</f>
        <v>82.7127323227562</v>
      </c>
      <c r="AA485" s="16" t="n">
        <f aca="false">_xlfn.xlookup(D485,'WRSI Fusion'!$H$4:$H$354,'WRSI Fusion'!$AJ$4:$AJ$354)</f>
        <v>68.7266602866405</v>
      </c>
      <c r="AB485" s="21" t="n">
        <f aca="false">AA485/Z485</f>
        <v>0.830907870610051</v>
      </c>
      <c r="AC485" s="11"/>
      <c r="AD485" s="11"/>
      <c r="AE485" s="11"/>
      <c r="AF485" s="22" t="n">
        <v>2023</v>
      </c>
      <c r="AG485" s="22" t="s">
        <v>52</v>
      </c>
      <c r="AH485" s="22" t="s">
        <v>53</v>
      </c>
      <c r="AI485" s="22"/>
      <c r="AJ485" s="23" t="n">
        <v>0.7</v>
      </c>
      <c r="AK485" s="24" t="n">
        <v>100000</v>
      </c>
      <c r="AL485" s="23" t="n">
        <v>0.8</v>
      </c>
      <c r="AM485" s="24" t="n">
        <v>25000</v>
      </c>
      <c r="AN485" s="23" t="n">
        <v>0.9</v>
      </c>
      <c r="AO485" s="24" t="n">
        <v>10000</v>
      </c>
      <c r="AP485" s="25" t="n">
        <f aca="false">IF(AB485&lt;AJ485,AK485,IF(AB485&lt;AL485,AM485,IF(AB485&lt;=AN485,AO485,0)))</f>
        <v>10000</v>
      </c>
    </row>
    <row r="486" customFormat="false" ht="15.65" hidden="false" customHeight="false" outlineLevel="0" collapsed="false">
      <c r="A486" s="11" t="n">
        <f aca="false">A485+1</f>
        <v>607</v>
      </c>
      <c r="B486" s="12" t="s">
        <v>317</v>
      </c>
      <c r="C486" s="12" t="s">
        <v>318</v>
      </c>
      <c r="D486" s="12" t="s">
        <v>319</v>
      </c>
      <c r="E486" s="12" t="s">
        <v>320</v>
      </c>
      <c r="F486" s="14" t="s">
        <v>576</v>
      </c>
      <c r="G486" s="13" t="s">
        <v>322</v>
      </c>
      <c r="H486" s="12" t="s">
        <v>48</v>
      </c>
      <c r="I486" s="12"/>
      <c r="J486" s="14"/>
      <c r="K486" s="15" t="n">
        <v>45185</v>
      </c>
      <c r="L486" s="14" t="s">
        <v>338</v>
      </c>
      <c r="M486" s="16" t="n">
        <v>1</v>
      </c>
      <c r="N486" s="16" t="n">
        <v>1</v>
      </c>
      <c r="O486" s="17" t="n">
        <v>100000</v>
      </c>
      <c r="P486" s="17" t="n">
        <v>100000</v>
      </c>
      <c r="Q486" s="18" t="n">
        <v>12600</v>
      </c>
      <c r="R486" s="19" t="n">
        <f aca="false">IF(H486="F",1,0)</f>
        <v>1</v>
      </c>
      <c r="S486" s="19" t="n">
        <f aca="false">IF(H486="M",1,0)</f>
        <v>0</v>
      </c>
      <c r="T486" s="11" t="s">
        <v>635</v>
      </c>
      <c r="U486" s="11" t="s">
        <v>325</v>
      </c>
      <c r="V486" s="24" t="n">
        <f aca="false">_xlfn.xlookup(D486,'WRSI Fusion'!$H$4:$H$354,'WRSI Fusion'!$AI$4:$AI$354)</f>
        <v>82.7127323227562</v>
      </c>
      <c r="W486" s="16" t="n">
        <f aca="false">_xlfn.xlookup(D486,'WRSI Maïs'!$H$4:$H$346,'WRSI Maïs'!$AG$4:$AG$346)</f>
        <v>87.7749226142368</v>
      </c>
      <c r="X486" s="16" t="n">
        <f aca="false">_xlfn.xlookup(D486,'WRSI Mil'!$H$5:$H$355,'WRSI Mil'!$AG$5:$AG$355)</f>
        <v>91.7988582593603</v>
      </c>
      <c r="Y486" s="16" t="n">
        <f aca="false">_xlfn.xlookup(D486,'WRSI Sorgho'!$H$4:$H$354,'WRSI Sorgho'!$AI$4:$AI$354)</f>
        <v>83.2982702389205</v>
      </c>
      <c r="Z486" s="16" t="n">
        <f aca="false">V486</f>
        <v>82.7127323227562</v>
      </c>
      <c r="AA486" s="16" t="n">
        <f aca="false">_xlfn.xlookup(D486,'WRSI Fusion'!$H$4:$H$354,'WRSI Fusion'!$AJ$4:$AJ$354)</f>
        <v>68.7266602866405</v>
      </c>
      <c r="AB486" s="21" t="n">
        <f aca="false">AA486/Z486</f>
        <v>0.830907870610051</v>
      </c>
      <c r="AC486" s="11"/>
      <c r="AD486" s="11"/>
      <c r="AE486" s="11"/>
      <c r="AF486" s="22" t="n">
        <v>2023</v>
      </c>
      <c r="AG486" s="22" t="s">
        <v>52</v>
      </c>
      <c r="AH486" s="22" t="s">
        <v>53</v>
      </c>
      <c r="AI486" s="22"/>
      <c r="AJ486" s="23" t="n">
        <v>0.7</v>
      </c>
      <c r="AK486" s="24" t="n">
        <v>100000</v>
      </c>
      <c r="AL486" s="23" t="n">
        <v>0.8</v>
      </c>
      <c r="AM486" s="24" t="n">
        <v>25000</v>
      </c>
      <c r="AN486" s="23" t="n">
        <v>0.9</v>
      </c>
      <c r="AO486" s="24" t="n">
        <v>10000</v>
      </c>
      <c r="AP486" s="25" t="n">
        <f aca="false">IF(AB486&lt;AJ486,AK486,IF(AB486&lt;AL486,AM486,IF(AB486&lt;=AN486,AO486,0)))</f>
        <v>10000</v>
      </c>
    </row>
    <row r="487" customFormat="false" ht="15.65" hidden="false" customHeight="false" outlineLevel="0" collapsed="false">
      <c r="A487" s="11" t="n">
        <f aca="false">A486+1</f>
        <v>608</v>
      </c>
      <c r="B487" s="12" t="s">
        <v>317</v>
      </c>
      <c r="C487" s="12" t="s">
        <v>318</v>
      </c>
      <c r="D487" s="12" t="s">
        <v>319</v>
      </c>
      <c r="E487" s="12" t="s">
        <v>320</v>
      </c>
      <c r="F487" s="14" t="s">
        <v>332</v>
      </c>
      <c r="G487" s="13" t="s">
        <v>322</v>
      </c>
      <c r="H487" s="12" t="s">
        <v>48</v>
      </c>
      <c r="I487" s="12"/>
      <c r="J487" s="14"/>
      <c r="K487" s="15" t="n">
        <v>45185</v>
      </c>
      <c r="L487" s="14" t="s">
        <v>333</v>
      </c>
      <c r="M487" s="16" t="n">
        <v>1</v>
      </c>
      <c r="N487" s="16" t="n">
        <v>1</v>
      </c>
      <c r="O487" s="17" t="n">
        <v>100000</v>
      </c>
      <c r="P487" s="17" t="n">
        <v>100000</v>
      </c>
      <c r="Q487" s="18" t="n">
        <v>12600</v>
      </c>
      <c r="R487" s="19" t="n">
        <f aca="false">IF(H487="F",1,0)</f>
        <v>1</v>
      </c>
      <c r="S487" s="19" t="n">
        <f aca="false">IF(H487="M",1,0)</f>
        <v>0</v>
      </c>
      <c r="T487" s="11" t="s">
        <v>636</v>
      </c>
      <c r="U487" s="11" t="s">
        <v>325</v>
      </c>
      <c r="V487" s="24" t="n">
        <f aca="false">_xlfn.xlookup(D487,'WRSI Fusion'!$H$4:$H$354,'WRSI Fusion'!$AI$4:$AI$354)</f>
        <v>82.7127323227562</v>
      </c>
      <c r="W487" s="16" t="n">
        <f aca="false">_xlfn.xlookup(D487,'WRSI Maïs'!$H$4:$H$346,'WRSI Maïs'!$AG$4:$AG$346)</f>
        <v>87.7749226142368</v>
      </c>
      <c r="X487" s="16" t="n">
        <f aca="false">_xlfn.xlookup(D487,'WRSI Mil'!$H$5:$H$355,'WRSI Mil'!$AG$5:$AG$355)</f>
        <v>91.7988582593603</v>
      </c>
      <c r="Y487" s="16" t="n">
        <f aca="false">_xlfn.xlookup(D487,'WRSI Sorgho'!$H$4:$H$354,'WRSI Sorgho'!$AI$4:$AI$354)</f>
        <v>83.2982702389205</v>
      </c>
      <c r="Z487" s="16" t="n">
        <f aca="false">V487</f>
        <v>82.7127323227562</v>
      </c>
      <c r="AA487" s="16" t="n">
        <f aca="false">_xlfn.xlookup(D487,'WRSI Fusion'!$H$4:$H$354,'WRSI Fusion'!$AJ$4:$AJ$354)</f>
        <v>68.7266602866405</v>
      </c>
      <c r="AB487" s="21" t="n">
        <f aca="false">AA487/Z487</f>
        <v>0.830907870610051</v>
      </c>
      <c r="AC487" s="11"/>
      <c r="AD487" s="11"/>
      <c r="AE487" s="11"/>
      <c r="AF487" s="22" t="n">
        <v>2023</v>
      </c>
      <c r="AG487" s="22" t="s">
        <v>52</v>
      </c>
      <c r="AH487" s="22" t="s">
        <v>53</v>
      </c>
      <c r="AI487" s="22"/>
      <c r="AJ487" s="23" t="n">
        <v>0.7</v>
      </c>
      <c r="AK487" s="24" t="n">
        <v>100000</v>
      </c>
      <c r="AL487" s="23" t="n">
        <v>0.8</v>
      </c>
      <c r="AM487" s="24" t="n">
        <v>25000</v>
      </c>
      <c r="AN487" s="23" t="n">
        <v>0.9</v>
      </c>
      <c r="AO487" s="24" t="n">
        <v>10000</v>
      </c>
      <c r="AP487" s="25" t="n">
        <f aca="false">IF(AB487&lt;AJ487,AK487,IF(AB487&lt;AL487,AM487,IF(AB487&lt;=AN487,AO487,0)))</f>
        <v>10000</v>
      </c>
    </row>
    <row r="488" customFormat="false" ht="15.65" hidden="false" customHeight="false" outlineLevel="0" collapsed="false">
      <c r="A488" s="11" t="n">
        <f aca="false">A487+1</f>
        <v>609</v>
      </c>
      <c r="B488" s="12" t="s">
        <v>317</v>
      </c>
      <c r="C488" s="12" t="s">
        <v>318</v>
      </c>
      <c r="D488" s="12" t="s">
        <v>319</v>
      </c>
      <c r="E488" s="12" t="s">
        <v>320</v>
      </c>
      <c r="F488" s="14" t="s">
        <v>332</v>
      </c>
      <c r="G488" s="13" t="s">
        <v>322</v>
      </c>
      <c r="H488" s="12" t="s">
        <v>48</v>
      </c>
      <c r="I488" s="12"/>
      <c r="J488" s="14"/>
      <c r="K488" s="15" t="n">
        <v>45185</v>
      </c>
      <c r="L488" s="14" t="s">
        <v>481</v>
      </c>
      <c r="M488" s="16" t="n">
        <v>1</v>
      </c>
      <c r="N488" s="16" t="n">
        <v>1</v>
      </c>
      <c r="O488" s="17" t="n">
        <v>100000</v>
      </c>
      <c r="P488" s="17" t="n">
        <v>100000</v>
      </c>
      <c r="Q488" s="18" t="n">
        <v>12600</v>
      </c>
      <c r="R488" s="19" t="n">
        <f aca="false">IF(H488="F",1,0)</f>
        <v>1</v>
      </c>
      <c r="S488" s="19" t="n">
        <f aca="false">IF(H488="M",1,0)</f>
        <v>0</v>
      </c>
      <c r="T488" s="11" t="s">
        <v>637</v>
      </c>
      <c r="U488" s="11" t="s">
        <v>325</v>
      </c>
      <c r="V488" s="24" t="n">
        <f aca="false">_xlfn.xlookup(D488,'WRSI Fusion'!$H$4:$H$354,'WRSI Fusion'!$AI$4:$AI$354)</f>
        <v>82.7127323227562</v>
      </c>
      <c r="W488" s="16" t="n">
        <f aca="false">_xlfn.xlookup(D488,'WRSI Maïs'!$H$4:$H$346,'WRSI Maïs'!$AG$4:$AG$346)</f>
        <v>87.7749226142368</v>
      </c>
      <c r="X488" s="16" t="n">
        <f aca="false">_xlfn.xlookup(D488,'WRSI Mil'!$H$5:$H$355,'WRSI Mil'!$AG$5:$AG$355)</f>
        <v>91.7988582593603</v>
      </c>
      <c r="Y488" s="16" t="n">
        <f aca="false">_xlfn.xlookup(D488,'WRSI Sorgho'!$H$4:$H$354,'WRSI Sorgho'!$AI$4:$AI$354)</f>
        <v>83.2982702389205</v>
      </c>
      <c r="Z488" s="16" t="n">
        <f aca="false">V488</f>
        <v>82.7127323227562</v>
      </c>
      <c r="AA488" s="16" t="n">
        <f aca="false">_xlfn.xlookup(D488,'WRSI Fusion'!$H$4:$H$354,'WRSI Fusion'!$AJ$4:$AJ$354)</f>
        <v>68.7266602866405</v>
      </c>
      <c r="AB488" s="21" t="n">
        <f aca="false">AA488/Z488</f>
        <v>0.830907870610051</v>
      </c>
      <c r="AC488" s="11"/>
      <c r="AD488" s="11"/>
      <c r="AE488" s="11"/>
      <c r="AF488" s="22" t="n">
        <v>2023</v>
      </c>
      <c r="AG488" s="22" t="s">
        <v>52</v>
      </c>
      <c r="AH488" s="22" t="s">
        <v>53</v>
      </c>
      <c r="AI488" s="22"/>
      <c r="AJ488" s="23" t="n">
        <v>0.7</v>
      </c>
      <c r="AK488" s="24" t="n">
        <v>100000</v>
      </c>
      <c r="AL488" s="23" t="n">
        <v>0.8</v>
      </c>
      <c r="AM488" s="24" t="n">
        <v>25000</v>
      </c>
      <c r="AN488" s="23" t="n">
        <v>0.9</v>
      </c>
      <c r="AO488" s="24" t="n">
        <v>10000</v>
      </c>
      <c r="AP488" s="25" t="n">
        <f aca="false">IF(AB488&lt;AJ488,AK488,IF(AB488&lt;AL488,AM488,IF(AB488&lt;=AN488,AO488,0)))</f>
        <v>10000</v>
      </c>
    </row>
    <row r="489" customFormat="false" ht="15.65" hidden="false" customHeight="false" outlineLevel="0" collapsed="false">
      <c r="A489" s="11" t="n">
        <f aca="false">A488+1</f>
        <v>610</v>
      </c>
      <c r="B489" s="12" t="s">
        <v>317</v>
      </c>
      <c r="C489" s="12" t="s">
        <v>318</v>
      </c>
      <c r="D489" s="12" t="s">
        <v>319</v>
      </c>
      <c r="E489" s="12" t="s">
        <v>320</v>
      </c>
      <c r="F489" s="14" t="s">
        <v>332</v>
      </c>
      <c r="G489" s="13" t="s">
        <v>322</v>
      </c>
      <c r="H489" s="12" t="s">
        <v>55</v>
      </c>
      <c r="I489" s="12"/>
      <c r="J489" s="14"/>
      <c r="K489" s="15" t="n">
        <v>45185</v>
      </c>
      <c r="L489" s="14" t="s">
        <v>335</v>
      </c>
      <c r="M489" s="16" t="n">
        <v>1</v>
      </c>
      <c r="N489" s="16" t="n">
        <v>1</v>
      </c>
      <c r="O489" s="17" t="n">
        <v>100000</v>
      </c>
      <c r="P489" s="17" t="n">
        <v>100000</v>
      </c>
      <c r="Q489" s="18" t="n">
        <v>12600</v>
      </c>
      <c r="R489" s="19" t="n">
        <f aca="false">IF(H489="F",1,0)</f>
        <v>0</v>
      </c>
      <c r="S489" s="19" t="n">
        <f aca="false">IF(H489="M",1,0)</f>
        <v>1</v>
      </c>
      <c r="T489" s="11" t="s">
        <v>638</v>
      </c>
      <c r="U489" s="11" t="s">
        <v>325</v>
      </c>
      <c r="V489" s="24" t="n">
        <f aca="false">_xlfn.xlookup(D489,'WRSI Fusion'!$H$4:$H$354,'WRSI Fusion'!$AI$4:$AI$354)</f>
        <v>82.7127323227562</v>
      </c>
      <c r="W489" s="16" t="n">
        <f aca="false">_xlfn.xlookup(D489,'WRSI Maïs'!$H$4:$H$346,'WRSI Maïs'!$AG$4:$AG$346)</f>
        <v>87.7749226142368</v>
      </c>
      <c r="X489" s="16" t="n">
        <f aca="false">_xlfn.xlookup(D489,'WRSI Mil'!$H$5:$H$355,'WRSI Mil'!$AG$5:$AG$355)</f>
        <v>91.7988582593603</v>
      </c>
      <c r="Y489" s="16" t="n">
        <f aca="false">_xlfn.xlookup(D489,'WRSI Sorgho'!$H$4:$H$354,'WRSI Sorgho'!$AI$4:$AI$354)</f>
        <v>83.2982702389205</v>
      </c>
      <c r="Z489" s="16" t="n">
        <f aca="false">V489</f>
        <v>82.7127323227562</v>
      </c>
      <c r="AA489" s="16" t="n">
        <f aca="false">_xlfn.xlookup(D489,'WRSI Fusion'!$H$4:$H$354,'WRSI Fusion'!$AJ$4:$AJ$354)</f>
        <v>68.7266602866405</v>
      </c>
      <c r="AB489" s="21" t="n">
        <f aca="false">AA489/Z489</f>
        <v>0.830907870610051</v>
      </c>
      <c r="AC489" s="11"/>
      <c r="AD489" s="11"/>
      <c r="AE489" s="11"/>
      <c r="AF489" s="22" t="n">
        <v>2023</v>
      </c>
      <c r="AG489" s="22" t="s">
        <v>52</v>
      </c>
      <c r="AH489" s="22" t="s">
        <v>53</v>
      </c>
      <c r="AI489" s="22"/>
      <c r="AJ489" s="23" t="n">
        <v>0.7</v>
      </c>
      <c r="AK489" s="24" t="n">
        <v>100000</v>
      </c>
      <c r="AL489" s="23" t="n">
        <v>0.8</v>
      </c>
      <c r="AM489" s="24" t="n">
        <v>25000</v>
      </c>
      <c r="AN489" s="23" t="n">
        <v>0.9</v>
      </c>
      <c r="AO489" s="24" t="n">
        <v>10000</v>
      </c>
      <c r="AP489" s="25" t="n">
        <f aca="false">IF(AB489&lt;AJ489,AK489,IF(AB489&lt;AL489,AM489,IF(AB489&lt;=AN489,AO489,0)))</f>
        <v>10000</v>
      </c>
    </row>
    <row r="490" customFormat="false" ht="15.65" hidden="false" customHeight="false" outlineLevel="0" collapsed="false">
      <c r="A490" s="11" t="n">
        <f aca="false">A489+1</f>
        <v>611</v>
      </c>
      <c r="B490" s="12" t="s">
        <v>317</v>
      </c>
      <c r="C490" s="12" t="s">
        <v>318</v>
      </c>
      <c r="D490" s="12" t="s">
        <v>319</v>
      </c>
      <c r="E490" s="12" t="s">
        <v>320</v>
      </c>
      <c r="F490" s="14" t="s">
        <v>332</v>
      </c>
      <c r="G490" s="13" t="s">
        <v>322</v>
      </c>
      <c r="H490" s="12" t="s">
        <v>55</v>
      </c>
      <c r="I490" s="12"/>
      <c r="J490" s="14"/>
      <c r="K490" s="15" t="n">
        <v>45185</v>
      </c>
      <c r="L490" s="14" t="s">
        <v>335</v>
      </c>
      <c r="M490" s="16" t="n">
        <v>1</v>
      </c>
      <c r="N490" s="16" t="n">
        <v>1</v>
      </c>
      <c r="O490" s="17" t="n">
        <v>100000</v>
      </c>
      <c r="P490" s="17" t="n">
        <v>100000</v>
      </c>
      <c r="Q490" s="18" t="n">
        <v>12600</v>
      </c>
      <c r="R490" s="19" t="n">
        <f aca="false">IF(H490="F",1,0)</f>
        <v>0</v>
      </c>
      <c r="S490" s="19" t="n">
        <f aca="false">IF(H490="M",1,0)</f>
        <v>1</v>
      </c>
      <c r="T490" s="11" t="s">
        <v>639</v>
      </c>
      <c r="U490" s="11" t="s">
        <v>325</v>
      </c>
      <c r="V490" s="24" t="n">
        <f aca="false">_xlfn.xlookup(D490,'WRSI Fusion'!$H$4:$H$354,'WRSI Fusion'!$AI$4:$AI$354)</f>
        <v>82.7127323227562</v>
      </c>
      <c r="W490" s="16" t="n">
        <f aca="false">_xlfn.xlookup(D490,'WRSI Maïs'!$H$4:$H$346,'WRSI Maïs'!$AG$4:$AG$346)</f>
        <v>87.7749226142368</v>
      </c>
      <c r="X490" s="16" t="n">
        <f aca="false">_xlfn.xlookup(D490,'WRSI Mil'!$H$5:$H$355,'WRSI Mil'!$AG$5:$AG$355)</f>
        <v>91.7988582593603</v>
      </c>
      <c r="Y490" s="16" t="n">
        <f aca="false">_xlfn.xlookup(D490,'WRSI Sorgho'!$H$4:$H$354,'WRSI Sorgho'!$AI$4:$AI$354)</f>
        <v>83.2982702389205</v>
      </c>
      <c r="Z490" s="16" t="n">
        <f aca="false">V490</f>
        <v>82.7127323227562</v>
      </c>
      <c r="AA490" s="16" t="n">
        <f aca="false">_xlfn.xlookup(D490,'WRSI Fusion'!$H$4:$H$354,'WRSI Fusion'!$AJ$4:$AJ$354)</f>
        <v>68.7266602866405</v>
      </c>
      <c r="AB490" s="21" t="n">
        <f aca="false">AA490/Z490</f>
        <v>0.830907870610051</v>
      </c>
      <c r="AC490" s="11"/>
      <c r="AD490" s="11"/>
      <c r="AE490" s="11"/>
      <c r="AF490" s="22" t="n">
        <v>2023</v>
      </c>
      <c r="AG490" s="22" t="s">
        <v>52</v>
      </c>
      <c r="AH490" s="22" t="s">
        <v>53</v>
      </c>
      <c r="AI490" s="22"/>
      <c r="AJ490" s="23" t="n">
        <v>0.7</v>
      </c>
      <c r="AK490" s="24" t="n">
        <v>100000</v>
      </c>
      <c r="AL490" s="23" t="n">
        <v>0.8</v>
      </c>
      <c r="AM490" s="24" t="n">
        <v>25000</v>
      </c>
      <c r="AN490" s="23" t="n">
        <v>0.9</v>
      </c>
      <c r="AO490" s="24" t="n">
        <v>10000</v>
      </c>
      <c r="AP490" s="25" t="n">
        <f aca="false">IF(AB490&lt;AJ490,AK490,IF(AB490&lt;AL490,AM490,IF(AB490&lt;=AN490,AO490,0)))</f>
        <v>10000</v>
      </c>
    </row>
    <row r="491" customFormat="false" ht="15.65" hidden="false" customHeight="false" outlineLevel="0" collapsed="false">
      <c r="A491" s="11" t="n">
        <f aca="false">A490+1</f>
        <v>612</v>
      </c>
      <c r="B491" s="12" t="s">
        <v>317</v>
      </c>
      <c r="C491" s="12" t="s">
        <v>318</v>
      </c>
      <c r="D491" s="12" t="s">
        <v>319</v>
      </c>
      <c r="E491" s="12" t="s">
        <v>320</v>
      </c>
      <c r="F491" s="14" t="s">
        <v>576</v>
      </c>
      <c r="G491" s="13" t="s">
        <v>322</v>
      </c>
      <c r="H491" s="12" t="s">
        <v>48</v>
      </c>
      <c r="I491" s="12"/>
      <c r="J491" s="14"/>
      <c r="K491" s="15" t="n">
        <v>45185</v>
      </c>
      <c r="L491" s="14" t="s">
        <v>49</v>
      </c>
      <c r="M491" s="16" t="n">
        <v>1</v>
      </c>
      <c r="N491" s="16" t="n">
        <v>1</v>
      </c>
      <c r="O491" s="17" t="n">
        <v>100000</v>
      </c>
      <c r="P491" s="17" t="n">
        <v>100000</v>
      </c>
      <c r="Q491" s="18" t="n">
        <v>12600</v>
      </c>
      <c r="R491" s="19" t="n">
        <f aca="false">IF(H491="F",1,0)</f>
        <v>1</v>
      </c>
      <c r="S491" s="19" t="n">
        <f aca="false">IF(H491="M",1,0)</f>
        <v>0</v>
      </c>
      <c r="T491" s="11" t="s">
        <v>640</v>
      </c>
      <c r="U491" s="11" t="s">
        <v>51</v>
      </c>
      <c r="V491" s="24" t="n">
        <f aca="false">_xlfn.xlookup(D491,'WRSI Fusion'!$H$4:$H$354,'WRSI Fusion'!$AI$4:$AI$354)</f>
        <v>82.7127323227562</v>
      </c>
      <c r="W491" s="16" t="n">
        <f aca="false">_xlfn.xlookup(D491,'WRSI Maïs'!$H$4:$H$346,'WRSI Maïs'!$AG$4:$AG$346)</f>
        <v>87.7749226142368</v>
      </c>
      <c r="X491" s="16" t="n">
        <f aca="false">_xlfn.xlookup(D491,'WRSI Mil'!$H$5:$H$355,'WRSI Mil'!$AG$5:$AG$355)</f>
        <v>91.7988582593603</v>
      </c>
      <c r="Y491" s="16" t="n">
        <f aca="false">_xlfn.xlookup(D491,'WRSI Sorgho'!$H$4:$H$354,'WRSI Sorgho'!$AI$4:$AI$354)</f>
        <v>83.2982702389205</v>
      </c>
      <c r="Z491" s="16" t="n">
        <f aca="false">Y491</f>
        <v>83.2982702389205</v>
      </c>
      <c r="AA491" s="16" t="n">
        <f aca="false">_xlfn.xlookup(D491,'WRSI Sorgho'!$H$4:$H$354,'WRSI Sorgho'!$AJ$4:$AJ$354)</f>
        <v>69.2589718824511</v>
      </c>
      <c r="AB491" s="21" t="n">
        <f aca="false">AA491/Z491</f>
        <v>0.831457504265081</v>
      </c>
      <c r="AC491" s="11"/>
      <c r="AD491" s="11"/>
      <c r="AE491" s="11"/>
      <c r="AF491" s="22" t="n">
        <v>2023</v>
      </c>
      <c r="AG491" s="22" t="s">
        <v>52</v>
      </c>
      <c r="AH491" s="22" t="s">
        <v>53</v>
      </c>
      <c r="AI491" s="22"/>
      <c r="AJ491" s="23" t="n">
        <v>0.7</v>
      </c>
      <c r="AK491" s="24" t="n">
        <v>100000</v>
      </c>
      <c r="AL491" s="23" t="n">
        <v>0.8</v>
      </c>
      <c r="AM491" s="24" t="n">
        <v>25000</v>
      </c>
      <c r="AN491" s="23" t="n">
        <v>0.9</v>
      </c>
      <c r="AO491" s="24" t="n">
        <v>10000</v>
      </c>
      <c r="AP491" s="25" t="n">
        <f aca="false">IF(AB491&lt;AJ491,AK491,IF(AB491&lt;AL491,AM491,IF(AB491&lt;=AN491,AO491,0)))</f>
        <v>10000</v>
      </c>
    </row>
    <row r="492" customFormat="false" ht="15.65" hidden="false" customHeight="false" outlineLevel="0" collapsed="false">
      <c r="A492" s="11" t="n">
        <f aca="false">A491+1</f>
        <v>613</v>
      </c>
      <c r="B492" s="12" t="s">
        <v>317</v>
      </c>
      <c r="C492" s="12" t="s">
        <v>318</v>
      </c>
      <c r="D492" s="12" t="s">
        <v>319</v>
      </c>
      <c r="E492" s="12" t="s">
        <v>320</v>
      </c>
      <c r="F492" s="14" t="s">
        <v>576</v>
      </c>
      <c r="G492" s="13" t="s">
        <v>322</v>
      </c>
      <c r="H492" s="12" t="s">
        <v>48</v>
      </c>
      <c r="I492" s="12"/>
      <c r="J492" s="14"/>
      <c r="K492" s="15" t="n">
        <v>45185</v>
      </c>
      <c r="L492" s="14" t="s">
        <v>49</v>
      </c>
      <c r="M492" s="16" t="n">
        <v>1</v>
      </c>
      <c r="N492" s="16" t="n">
        <v>1</v>
      </c>
      <c r="O492" s="17" t="n">
        <v>100000</v>
      </c>
      <c r="P492" s="17" t="n">
        <v>100000</v>
      </c>
      <c r="Q492" s="18" t="n">
        <v>12600</v>
      </c>
      <c r="R492" s="19" t="n">
        <f aca="false">IF(H492="F",1,0)</f>
        <v>1</v>
      </c>
      <c r="S492" s="19" t="n">
        <f aca="false">IF(H492="M",1,0)</f>
        <v>0</v>
      </c>
      <c r="T492" s="11" t="s">
        <v>641</v>
      </c>
      <c r="U492" s="11" t="s">
        <v>51</v>
      </c>
      <c r="V492" s="24" t="n">
        <f aca="false">_xlfn.xlookup(D492,'WRSI Fusion'!$H$4:$H$354,'WRSI Fusion'!$AI$4:$AI$354)</f>
        <v>82.7127323227562</v>
      </c>
      <c r="W492" s="16" t="n">
        <f aca="false">_xlfn.xlookup(D492,'WRSI Maïs'!$H$4:$H$346,'WRSI Maïs'!$AG$4:$AG$346)</f>
        <v>87.7749226142368</v>
      </c>
      <c r="X492" s="16" t="n">
        <f aca="false">_xlfn.xlookup(D492,'WRSI Mil'!$H$5:$H$355,'WRSI Mil'!$AG$5:$AG$355)</f>
        <v>91.7988582593603</v>
      </c>
      <c r="Y492" s="16" t="n">
        <f aca="false">_xlfn.xlookup(D492,'WRSI Sorgho'!$H$4:$H$354,'WRSI Sorgho'!$AI$4:$AI$354)</f>
        <v>83.2982702389205</v>
      </c>
      <c r="Z492" s="16" t="n">
        <f aca="false">Y492</f>
        <v>83.2982702389205</v>
      </c>
      <c r="AA492" s="16" t="n">
        <f aca="false">_xlfn.xlookup(D492,'WRSI Sorgho'!$H$4:$H$354,'WRSI Sorgho'!$AJ$4:$AJ$354)</f>
        <v>69.2589718824511</v>
      </c>
      <c r="AB492" s="21" t="n">
        <f aca="false">AA492/Z492</f>
        <v>0.831457504265081</v>
      </c>
      <c r="AC492" s="11"/>
      <c r="AD492" s="11"/>
      <c r="AE492" s="11"/>
      <c r="AF492" s="22" t="n">
        <v>2023</v>
      </c>
      <c r="AG492" s="22" t="s">
        <v>52</v>
      </c>
      <c r="AH492" s="22" t="s">
        <v>53</v>
      </c>
      <c r="AI492" s="22"/>
      <c r="AJ492" s="23" t="n">
        <v>0.7</v>
      </c>
      <c r="AK492" s="24" t="n">
        <v>100000</v>
      </c>
      <c r="AL492" s="23" t="n">
        <v>0.8</v>
      </c>
      <c r="AM492" s="24" t="n">
        <v>25000</v>
      </c>
      <c r="AN492" s="23" t="n">
        <v>0.9</v>
      </c>
      <c r="AO492" s="24" t="n">
        <v>10000</v>
      </c>
      <c r="AP492" s="25" t="n">
        <f aca="false">IF(AB492&lt;AJ492,AK492,IF(AB492&lt;AL492,AM492,IF(AB492&lt;=AN492,AO492,0)))</f>
        <v>10000</v>
      </c>
    </row>
    <row r="493" customFormat="false" ht="15.65" hidden="false" customHeight="false" outlineLevel="0" collapsed="false">
      <c r="A493" s="11" t="n">
        <f aca="false">A492+1</f>
        <v>614</v>
      </c>
      <c r="B493" s="12" t="s">
        <v>317</v>
      </c>
      <c r="C493" s="12" t="s">
        <v>318</v>
      </c>
      <c r="D493" s="12" t="s">
        <v>319</v>
      </c>
      <c r="E493" s="12" t="s">
        <v>320</v>
      </c>
      <c r="F493" s="14" t="s">
        <v>576</v>
      </c>
      <c r="G493" s="13" t="s">
        <v>322</v>
      </c>
      <c r="H493" s="12" t="s">
        <v>55</v>
      </c>
      <c r="I493" s="12"/>
      <c r="J493" s="14"/>
      <c r="K493" s="15" t="n">
        <v>45185</v>
      </c>
      <c r="L493" s="14" t="s">
        <v>642</v>
      </c>
      <c r="M493" s="16" t="n">
        <v>1</v>
      </c>
      <c r="N493" s="16" t="n">
        <v>1</v>
      </c>
      <c r="O493" s="17" t="n">
        <v>100000</v>
      </c>
      <c r="P493" s="17" t="n">
        <v>100000</v>
      </c>
      <c r="Q493" s="18" t="n">
        <v>12600</v>
      </c>
      <c r="R493" s="19" t="n">
        <f aca="false">IF(H493="F",1,0)</f>
        <v>0</v>
      </c>
      <c r="S493" s="19" t="n">
        <f aca="false">IF(H493="M",1,0)</f>
        <v>1</v>
      </c>
      <c r="T493" s="11" t="s">
        <v>643</v>
      </c>
      <c r="U493" s="11" t="s">
        <v>325</v>
      </c>
      <c r="V493" s="24" t="n">
        <f aca="false">_xlfn.xlookup(D493,'WRSI Fusion'!$H$4:$H$354,'WRSI Fusion'!$AI$4:$AI$354)</f>
        <v>82.7127323227562</v>
      </c>
      <c r="W493" s="16" t="n">
        <f aca="false">_xlfn.xlookup(D493,'WRSI Maïs'!$H$4:$H$346,'WRSI Maïs'!$AG$4:$AG$346)</f>
        <v>87.7749226142368</v>
      </c>
      <c r="X493" s="16" t="n">
        <f aca="false">_xlfn.xlookup(D493,'WRSI Mil'!$H$5:$H$355,'WRSI Mil'!$AG$5:$AG$355)</f>
        <v>91.7988582593603</v>
      </c>
      <c r="Y493" s="16" t="n">
        <f aca="false">_xlfn.xlookup(D493,'WRSI Sorgho'!$H$4:$H$354,'WRSI Sorgho'!$AI$4:$AI$354)</f>
        <v>83.2982702389205</v>
      </c>
      <c r="Z493" s="16" t="n">
        <f aca="false">V493</f>
        <v>82.7127323227562</v>
      </c>
      <c r="AA493" s="16" t="n">
        <f aca="false">_xlfn.xlookup(D493,'WRSI Fusion'!$H$4:$H$354,'WRSI Fusion'!$AJ$4:$AJ$354)</f>
        <v>68.7266602866405</v>
      </c>
      <c r="AB493" s="21" t="n">
        <f aca="false">AA493/Z493</f>
        <v>0.830907870610051</v>
      </c>
      <c r="AC493" s="11"/>
      <c r="AD493" s="11"/>
      <c r="AE493" s="11"/>
      <c r="AF493" s="22" t="n">
        <v>2023</v>
      </c>
      <c r="AG493" s="22" t="s">
        <v>52</v>
      </c>
      <c r="AH493" s="22" t="s">
        <v>53</v>
      </c>
      <c r="AI493" s="22"/>
      <c r="AJ493" s="23" t="n">
        <v>0.7</v>
      </c>
      <c r="AK493" s="24" t="n">
        <v>100000</v>
      </c>
      <c r="AL493" s="23" t="n">
        <v>0.8</v>
      </c>
      <c r="AM493" s="24" t="n">
        <v>25000</v>
      </c>
      <c r="AN493" s="23" t="n">
        <v>0.9</v>
      </c>
      <c r="AO493" s="24" t="n">
        <v>10000</v>
      </c>
      <c r="AP493" s="25" t="n">
        <f aca="false">IF(AB493&lt;AJ493,AK493,IF(AB493&lt;AL493,AM493,IF(AB493&lt;=AN493,AO493,0)))</f>
        <v>10000</v>
      </c>
    </row>
    <row r="494" customFormat="false" ht="15.65" hidden="false" customHeight="false" outlineLevel="0" collapsed="false">
      <c r="A494" s="11" t="n">
        <f aca="false">A493+1</f>
        <v>615</v>
      </c>
      <c r="B494" s="12" t="s">
        <v>317</v>
      </c>
      <c r="C494" s="12" t="s">
        <v>318</v>
      </c>
      <c r="D494" s="12" t="s">
        <v>319</v>
      </c>
      <c r="E494" s="12" t="s">
        <v>320</v>
      </c>
      <c r="F494" s="14" t="s">
        <v>332</v>
      </c>
      <c r="G494" s="13" t="s">
        <v>322</v>
      </c>
      <c r="H494" s="12" t="s">
        <v>55</v>
      </c>
      <c r="I494" s="12"/>
      <c r="J494" s="14"/>
      <c r="K494" s="15" t="n">
        <v>45185</v>
      </c>
      <c r="L494" s="14" t="s">
        <v>644</v>
      </c>
      <c r="M494" s="16" t="n">
        <v>1</v>
      </c>
      <c r="N494" s="16" t="n">
        <v>1</v>
      </c>
      <c r="O494" s="17" t="n">
        <v>100000</v>
      </c>
      <c r="P494" s="17" t="n">
        <v>100000</v>
      </c>
      <c r="Q494" s="18" t="n">
        <v>12600</v>
      </c>
      <c r="R494" s="19" t="n">
        <f aca="false">IF(H494="F",1,0)</f>
        <v>0</v>
      </c>
      <c r="S494" s="19" t="n">
        <f aca="false">IF(H494="M",1,0)</f>
        <v>1</v>
      </c>
      <c r="T494" s="11" t="s">
        <v>645</v>
      </c>
      <c r="U494" s="11" t="s">
        <v>325</v>
      </c>
      <c r="V494" s="24" t="n">
        <f aca="false">_xlfn.xlookup(D494,'WRSI Fusion'!$H$4:$H$354,'WRSI Fusion'!$AI$4:$AI$354)</f>
        <v>82.7127323227562</v>
      </c>
      <c r="W494" s="16" t="n">
        <f aca="false">_xlfn.xlookup(D494,'WRSI Maïs'!$H$4:$H$346,'WRSI Maïs'!$AG$4:$AG$346)</f>
        <v>87.7749226142368</v>
      </c>
      <c r="X494" s="16" t="n">
        <f aca="false">_xlfn.xlookup(D494,'WRSI Mil'!$H$5:$H$355,'WRSI Mil'!$AG$5:$AG$355)</f>
        <v>91.7988582593603</v>
      </c>
      <c r="Y494" s="16" t="n">
        <f aca="false">_xlfn.xlookup(D494,'WRSI Sorgho'!$H$4:$H$354,'WRSI Sorgho'!$AI$4:$AI$354)</f>
        <v>83.2982702389205</v>
      </c>
      <c r="Z494" s="16" t="n">
        <f aca="false">V494</f>
        <v>82.7127323227562</v>
      </c>
      <c r="AA494" s="16" t="n">
        <f aca="false">_xlfn.xlookup(D494,'WRSI Fusion'!$H$4:$H$354,'WRSI Fusion'!$AJ$4:$AJ$354)</f>
        <v>68.7266602866405</v>
      </c>
      <c r="AB494" s="21" t="n">
        <f aca="false">AA494/Z494</f>
        <v>0.830907870610051</v>
      </c>
      <c r="AC494" s="11"/>
      <c r="AD494" s="11"/>
      <c r="AE494" s="11"/>
      <c r="AF494" s="22" t="n">
        <v>2023</v>
      </c>
      <c r="AG494" s="22" t="s">
        <v>52</v>
      </c>
      <c r="AH494" s="22" t="s">
        <v>53</v>
      </c>
      <c r="AI494" s="22"/>
      <c r="AJ494" s="23" t="n">
        <v>0.7</v>
      </c>
      <c r="AK494" s="24" t="n">
        <v>100000</v>
      </c>
      <c r="AL494" s="23" t="n">
        <v>0.8</v>
      </c>
      <c r="AM494" s="24" t="n">
        <v>25000</v>
      </c>
      <c r="AN494" s="23" t="n">
        <v>0.9</v>
      </c>
      <c r="AO494" s="24" t="n">
        <v>10000</v>
      </c>
      <c r="AP494" s="25" t="n">
        <f aca="false">IF(AB494&lt;AJ494,AK494,IF(AB494&lt;AL494,AM494,IF(AB494&lt;=AN494,AO494,0)))</f>
        <v>10000</v>
      </c>
    </row>
    <row r="495" customFormat="false" ht="15.65" hidden="false" customHeight="false" outlineLevel="0" collapsed="false">
      <c r="A495" s="11" t="n">
        <f aca="false">A494+1</f>
        <v>616</v>
      </c>
      <c r="B495" s="12" t="s">
        <v>317</v>
      </c>
      <c r="C495" s="12" t="s">
        <v>318</v>
      </c>
      <c r="D495" s="12" t="s">
        <v>319</v>
      </c>
      <c r="E495" s="12" t="s">
        <v>320</v>
      </c>
      <c r="F495" s="14" t="s">
        <v>332</v>
      </c>
      <c r="G495" s="13" t="s">
        <v>322</v>
      </c>
      <c r="H495" s="12" t="s">
        <v>55</v>
      </c>
      <c r="I495" s="12"/>
      <c r="J495" s="14"/>
      <c r="K495" s="15" t="n">
        <v>45185</v>
      </c>
      <c r="L495" s="14" t="s">
        <v>333</v>
      </c>
      <c r="M495" s="16" t="n">
        <v>1</v>
      </c>
      <c r="N495" s="16" t="n">
        <v>1</v>
      </c>
      <c r="O495" s="17" t="n">
        <v>100000</v>
      </c>
      <c r="P495" s="17" t="n">
        <v>100000</v>
      </c>
      <c r="Q495" s="18" t="n">
        <v>12600</v>
      </c>
      <c r="R495" s="19" t="n">
        <f aca="false">IF(H495="F",1,0)</f>
        <v>0</v>
      </c>
      <c r="S495" s="19" t="n">
        <f aca="false">IF(H495="M",1,0)</f>
        <v>1</v>
      </c>
      <c r="T495" s="11" t="s">
        <v>646</v>
      </c>
      <c r="U495" s="11" t="s">
        <v>325</v>
      </c>
      <c r="V495" s="24" t="n">
        <f aca="false">_xlfn.xlookup(D495,'WRSI Fusion'!$H$4:$H$354,'WRSI Fusion'!$AI$4:$AI$354)</f>
        <v>82.7127323227562</v>
      </c>
      <c r="W495" s="16" t="n">
        <f aca="false">_xlfn.xlookup(D495,'WRSI Maïs'!$H$4:$H$346,'WRSI Maïs'!$AG$4:$AG$346)</f>
        <v>87.7749226142368</v>
      </c>
      <c r="X495" s="16" t="n">
        <f aca="false">_xlfn.xlookup(D495,'WRSI Mil'!$H$5:$H$355,'WRSI Mil'!$AG$5:$AG$355)</f>
        <v>91.7988582593603</v>
      </c>
      <c r="Y495" s="16" t="n">
        <f aca="false">_xlfn.xlookup(D495,'WRSI Sorgho'!$H$4:$H$354,'WRSI Sorgho'!$AI$4:$AI$354)</f>
        <v>83.2982702389205</v>
      </c>
      <c r="Z495" s="16" t="n">
        <f aca="false">V495</f>
        <v>82.7127323227562</v>
      </c>
      <c r="AA495" s="16" t="n">
        <f aca="false">_xlfn.xlookup(D495,'WRSI Fusion'!$H$4:$H$354,'WRSI Fusion'!$AJ$4:$AJ$354)</f>
        <v>68.7266602866405</v>
      </c>
      <c r="AB495" s="21" t="n">
        <f aca="false">AA495/Z495</f>
        <v>0.830907870610051</v>
      </c>
      <c r="AC495" s="11"/>
      <c r="AD495" s="11"/>
      <c r="AE495" s="11"/>
      <c r="AF495" s="22" t="n">
        <v>2023</v>
      </c>
      <c r="AG495" s="22" t="s">
        <v>52</v>
      </c>
      <c r="AH495" s="22" t="s">
        <v>53</v>
      </c>
      <c r="AI495" s="22"/>
      <c r="AJ495" s="23" t="n">
        <v>0.7</v>
      </c>
      <c r="AK495" s="24" t="n">
        <v>100000</v>
      </c>
      <c r="AL495" s="23" t="n">
        <v>0.8</v>
      </c>
      <c r="AM495" s="24" t="n">
        <v>25000</v>
      </c>
      <c r="AN495" s="23" t="n">
        <v>0.9</v>
      </c>
      <c r="AO495" s="24" t="n">
        <v>10000</v>
      </c>
      <c r="AP495" s="25" t="n">
        <f aca="false">IF(AB495&lt;AJ495,AK495,IF(AB495&lt;AL495,AM495,IF(AB495&lt;=AN495,AO495,0)))</f>
        <v>10000</v>
      </c>
    </row>
    <row r="496" customFormat="false" ht="15.65" hidden="false" customHeight="false" outlineLevel="0" collapsed="false">
      <c r="A496" s="11" t="n">
        <f aca="false">A495+1</f>
        <v>617</v>
      </c>
      <c r="B496" s="12" t="s">
        <v>317</v>
      </c>
      <c r="C496" s="12" t="s">
        <v>318</v>
      </c>
      <c r="D496" s="12" t="s">
        <v>319</v>
      </c>
      <c r="E496" s="12" t="s">
        <v>320</v>
      </c>
      <c r="F496" s="14" t="s">
        <v>332</v>
      </c>
      <c r="G496" s="13" t="s">
        <v>322</v>
      </c>
      <c r="H496" s="12" t="s">
        <v>55</v>
      </c>
      <c r="I496" s="12"/>
      <c r="J496" s="14"/>
      <c r="K496" s="15" t="n">
        <v>45185</v>
      </c>
      <c r="L496" s="14" t="s">
        <v>335</v>
      </c>
      <c r="M496" s="16" t="n">
        <v>1</v>
      </c>
      <c r="N496" s="16" t="n">
        <v>1</v>
      </c>
      <c r="O496" s="17" t="n">
        <v>100000</v>
      </c>
      <c r="P496" s="17" t="n">
        <v>100000</v>
      </c>
      <c r="Q496" s="18" t="n">
        <v>12600</v>
      </c>
      <c r="R496" s="19" t="n">
        <f aca="false">IF(H496="F",1,0)</f>
        <v>0</v>
      </c>
      <c r="S496" s="19" t="n">
        <f aca="false">IF(H496="M",1,0)</f>
        <v>1</v>
      </c>
      <c r="T496" s="11" t="s">
        <v>647</v>
      </c>
      <c r="U496" s="11" t="s">
        <v>325</v>
      </c>
      <c r="V496" s="24" t="n">
        <f aca="false">_xlfn.xlookup(D496,'WRSI Fusion'!$H$4:$H$354,'WRSI Fusion'!$AI$4:$AI$354)</f>
        <v>82.7127323227562</v>
      </c>
      <c r="W496" s="16" t="n">
        <f aca="false">_xlfn.xlookup(D496,'WRSI Maïs'!$H$4:$H$346,'WRSI Maïs'!$AG$4:$AG$346)</f>
        <v>87.7749226142368</v>
      </c>
      <c r="X496" s="16" t="n">
        <f aca="false">_xlfn.xlookup(D496,'WRSI Mil'!$H$5:$H$355,'WRSI Mil'!$AG$5:$AG$355)</f>
        <v>91.7988582593603</v>
      </c>
      <c r="Y496" s="16" t="n">
        <f aca="false">_xlfn.xlookup(D496,'WRSI Sorgho'!$H$4:$H$354,'WRSI Sorgho'!$AI$4:$AI$354)</f>
        <v>83.2982702389205</v>
      </c>
      <c r="Z496" s="16" t="n">
        <f aca="false">V496</f>
        <v>82.7127323227562</v>
      </c>
      <c r="AA496" s="16" t="n">
        <f aca="false">_xlfn.xlookup(D496,'WRSI Fusion'!$H$4:$H$354,'WRSI Fusion'!$AJ$4:$AJ$354)</f>
        <v>68.7266602866405</v>
      </c>
      <c r="AB496" s="21" t="n">
        <f aca="false">AA496/Z496</f>
        <v>0.830907870610051</v>
      </c>
      <c r="AC496" s="11"/>
      <c r="AD496" s="11"/>
      <c r="AE496" s="11"/>
      <c r="AF496" s="22" t="n">
        <v>2023</v>
      </c>
      <c r="AG496" s="22" t="s">
        <v>52</v>
      </c>
      <c r="AH496" s="22" t="s">
        <v>53</v>
      </c>
      <c r="AI496" s="22"/>
      <c r="AJ496" s="23" t="n">
        <v>0.7</v>
      </c>
      <c r="AK496" s="24" t="n">
        <v>100000</v>
      </c>
      <c r="AL496" s="23" t="n">
        <v>0.8</v>
      </c>
      <c r="AM496" s="24" t="n">
        <v>25000</v>
      </c>
      <c r="AN496" s="23" t="n">
        <v>0.9</v>
      </c>
      <c r="AO496" s="24" t="n">
        <v>10000</v>
      </c>
      <c r="AP496" s="25" t="n">
        <f aca="false">IF(AB496&lt;AJ496,AK496,IF(AB496&lt;AL496,AM496,IF(AB496&lt;=AN496,AO496,0)))</f>
        <v>10000</v>
      </c>
    </row>
    <row r="497" customFormat="false" ht="15.65" hidden="false" customHeight="false" outlineLevel="0" collapsed="false">
      <c r="A497" s="11" t="n">
        <f aca="false">A496+1</f>
        <v>618</v>
      </c>
      <c r="B497" s="12" t="s">
        <v>317</v>
      </c>
      <c r="C497" s="12" t="s">
        <v>318</v>
      </c>
      <c r="D497" s="12" t="s">
        <v>319</v>
      </c>
      <c r="E497" s="12" t="s">
        <v>320</v>
      </c>
      <c r="F497" s="14" t="s">
        <v>332</v>
      </c>
      <c r="G497" s="13" t="s">
        <v>322</v>
      </c>
      <c r="H497" s="12" t="s">
        <v>55</v>
      </c>
      <c r="I497" s="12"/>
      <c r="J497" s="14"/>
      <c r="K497" s="15" t="n">
        <v>45185</v>
      </c>
      <c r="L497" s="14" t="s">
        <v>335</v>
      </c>
      <c r="M497" s="16" t="n">
        <v>1</v>
      </c>
      <c r="N497" s="16" t="n">
        <v>1</v>
      </c>
      <c r="O497" s="17" t="n">
        <v>100000</v>
      </c>
      <c r="P497" s="17" t="n">
        <v>100000</v>
      </c>
      <c r="Q497" s="18" t="n">
        <v>12600</v>
      </c>
      <c r="R497" s="19" t="n">
        <f aca="false">IF(H497="F",1,0)</f>
        <v>0</v>
      </c>
      <c r="S497" s="19" t="n">
        <f aca="false">IF(H497="M",1,0)</f>
        <v>1</v>
      </c>
      <c r="T497" s="11" t="s">
        <v>648</v>
      </c>
      <c r="U497" s="11" t="s">
        <v>325</v>
      </c>
      <c r="V497" s="24" t="n">
        <f aca="false">_xlfn.xlookup(D497,'WRSI Fusion'!$H$4:$H$354,'WRSI Fusion'!$AI$4:$AI$354)</f>
        <v>82.7127323227562</v>
      </c>
      <c r="W497" s="16" t="n">
        <f aca="false">_xlfn.xlookup(D497,'WRSI Maïs'!$H$4:$H$346,'WRSI Maïs'!$AG$4:$AG$346)</f>
        <v>87.7749226142368</v>
      </c>
      <c r="X497" s="16" t="n">
        <f aca="false">_xlfn.xlookup(D497,'WRSI Mil'!$H$5:$H$355,'WRSI Mil'!$AG$5:$AG$355)</f>
        <v>91.7988582593603</v>
      </c>
      <c r="Y497" s="16" t="n">
        <f aca="false">_xlfn.xlookup(D497,'WRSI Sorgho'!$H$4:$H$354,'WRSI Sorgho'!$AI$4:$AI$354)</f>
        <v>83.2982702389205</v>
      </c>
      <c r="Z497" s="16" t="n">
        <f aca="false">V497</f>
        <v>82.7127323227562</v>
      </c>
      <c r="AA497" s="16" t="n">
        <f aca="false">_xlfn.xlookup(D497,'WRSI Fusion'!$H$4:$H$354,'WRSI Fusion'!$AJ$4:$AJ$354)</f>
        <v>68.7266602866405</v>
      </c>
      <c r="AB497" s="21" t="n">
        <f aca="false">AA497/Z497</f>
        <v>0.830907870610051</v>
      </c>
      <c r="AC497" s="11"/>
      <c r="AD497" s="11"/>
      <c r="AE497" s="11"/>
      <c r="AF497" s="22" t="n">
        <v>2023</v>
      </c>
      <c r="AG497" s="22" t="s">
        <v>52</v>
      </c>
      <c r="AH497" s="22" t="s">
        <v>53</v>
      </c>
      <c r="AI497" s="22"/>
      <c r="AJ497" s="23" t="n">
        <v>0.7</v>
      </c>
      <c r="AK497" s="24" t="n">
        <v>100000</v>
      </c>
      <c r="AL497" s="23" t="n">
        <v>0.8</v>
      </c>
      <c r="AM497" s="24" t="n">
        <v>25000</v>
      </c>
      <c r="AN497" s="23" t="n">
        <v>0.9</v>
      </c>
      <c r="AO497" s="24" t="n">
        <v>10000</v>
      </c>
      <c r="AP497" s="25" t="n">
        <f aca="false">IF(AB497&lt;AJ497,AK497,IF(AB497&lt;AL497,AM497,IF(AB497&lt;=AN497,AO497,0)))</f>
        <v>10000</v>
      </c>
    </row>
    <row r="498" customFormat="false" ht="15.65" hidden="false" customHeight="false" outlineLevel="0" collapsed="false">
      <c r="A498" s="11" t="n">
        <f aca="false">A497+1</f>
        <v>619</v>
      </c>
      <c r="B498" s="12" t="s">
        <v>317</v>
      </c>
      <c r="C498" s="12" t="s">
        <v>318</v>
      </c>
      <c r="D498" s="12" t="s">
        <v>319</v>
      </c>
      <c r="E498" s="12" t="s">
        <v>320</v>
      </c>
      <c r="F498" s="14" t="s">
        <v>332</v>
      </c>
      <c r="G498" s="13" t="s">
        <v>322</v>
      </c>
      <c r="H498" s="12" t="s">
        <v>55</v>
      </c>
      <c r="I498" s="12"/>
      <c r="J498" s="14"/>
      <c r="K498" s="15" t="n">
        <v>45185</v>
      </c>
      <c r="L498" s="14" t="s">
        <v>335</v>
      </c>
      <c r="M498" s="16" t="n">
        <v>1</v>
      </c>
      <c r="N498" s="16" t="n">
        <v>1</v>
      </c>
      <c r="O498" s="17" t="n">
        <v>100000</v>
      </c>
      <c r="P498" s="17" t="n">
        <v>100000</v>
      </c>
      <c r="Q498" s="18" t="n">
        <v>12600</v>
      </c>
      <c r="R498" s="19" t="n">
        <f aca="false">IF(H498="F",1,0)</f>
        <v>0</v>
      </c>
      <c r="S498" s="19" t="n">
        <f aca="false">IF(H498="M",1,0)</f>
        <v>1</v>
      </c>
      <c r="T498" s="11" t="s">
        <v>649</v>
      </c>
      <c r="U498" s="11" t="s">
        <v>325</v>
      </c>
      <c r="V498" s="24" t="n">
        <f aca="false">_xlfn.xlookup(D498,'WRSI Fusion'!$H$4:$H$354,'WRSI Fusion'!$AI$4:$AI$354)</f>
        <v>82.7127323227562</v>
      </c>
      <c r="W498" s="16" t="n">
        <f aca="false">_xlfn.xlookup(D498,'WRSI Maïs'!$H$4:$H$346,'WRSI Maïs'!$AG$4:$AG$346)</f>
        <v>87.7749226142368</v>
      </c>
      <c r="X498" s="16" t="n">
        <f aca="false">_xlfn.xlookup(D498,'WRSI Mil'!$H$5:$H$355,'WRSI Mil'!$AG$5:$AG$355)</f>
        <v>91.7988582593603</v>
      </c>
      <c r="Y498" s="16" t="n">
        <f aca="false">_xlfn.xlookup(D498,'WRSI Sorgho'!$H$4:$H$354,'WRSI Sorgho'!$AI$4:$AI$354)</f>
        <v>83.2982702389205</v>
      </c>
      <c r="Z498" s="16" t="n">
        <f aca="false">V498</f>
        <v>82.7127323227562</v>
      </c>
      <c r="AA498" s="16" t="n">
        <f aca="false">_xlfn.xlookup(D498,'WRSI Fusion'!$H$4:$H$354,'WRSI Fusion'!$AJ$4:$AJ$354)</f>
        <v>68.7266602866405</v>
      </c>
      <c r="AB498" s="21" t="n">
        <f aca="false">AA498/Z498</f>
        <v>0.830907870610051</v>
      </c>
      <c r="AC498" s="11"/>
      <c r="AD498" s="11"/>
      <c r="AE498" s="11"/>
      <c r="AF498" s="22" t="n">
        <v>2023</v>
      </c>
      <c r="AG498" s="22" t="s">
        <v>52</v>
      </c>
      <c r="AH498" s="22" t="s">
        <v>53</v>
      </c>
      <c r="AI498" s="22"/>
      <c r="AJ498" s="23" t="n">
        <v>0.7</v>
      </c>
      <c r="AK498" s="24" t="n">
        <v>100000</v>
      </c>
      <c r="AL498" s="23" t="n">
        <v>0.8</v>
      </c>
      <c r="AM498" s="24" t="n">
        <v>25000</v>
      </c>
      <c r="AN498" s="23" t="n">
        <v>0.9</v>
      </c>
      <c r="AO498" s="24" t="n">
        <v>10000</v>
      </c>
      <c r="AP498" s="25" t="n">
        <f aca="false">IF(AB498&lt;AJ498,AK498,IF(AB498&lt;AL498,AM498,IF(AB498&lt;=AN498,AO498,0)))</f>
        <v>10000</v>
      </c>
    </row>
    <row r="499" customFormat="false" ht="15.65" hidden="false" customHeight="false" outlineLevel="0" collapsed="false">
      <c r="A499" s="11" t="n">
        <f aca="false">A498+1</f>
        <v>621</v>
      </c>
      <c r="B499" s="12" t="s">
        <v>317</v>
      </c>
      <c r="C499" s="12" t="s">
        <v>318</v>
      </c>
      <c r="D499" s="12" t="s">
        <v>319</v>
      </c>
      <c r="E499" s="12" t="s">
        <v>320</v>
      </c>
      <c r="F499" s="14" t="s">
        <v>650</v>
      </c>
      <c r="G499" s="13" t="s">
        <v>322</v>
      </c>
      <c r="H499" s="12" t="s">
        <v>55</v>
      </c>
      <c r="I499" s="12"/>
      <c r="J499" s="14"/>
      <c r="K499" s="15" t="n">
        <v>45185</v>
      </c>
      <c r="L499" s="14" t="s">
        <v>49</v>
      </c>
      <c r="M499" s="16" t="n">
        <v>1</v>
      </c>
      <c r="N499" s="16" t="n">
        <v>1</v>
      </c>
      <c r="O499" s="17" t="n">
        <v>100000</v>
      </c>
      <c r="P499" s="17" t="n">
        <v>100000</v>
      </c>
      <c r="Q499" s="18" t="n">
        <v>12600</v>
      </c>
      <c r="R499" s="19" t="n">
        <f aca="false">IF(H499="F",1,0)</f>
        <v>0</v>
      </c>
      <c r="S499" s="19" t="n">
        <f aca="false">IF(H499="M",1,0)</f>
        <v>1</v>
      </c>
      <c r="T499" s="11" t="s">
        <v>651</v>
      </c>
      <c r="U499" s="11" t="s">
        <v>51</v>
      </c>
      <c r="V499" s="24" t="n">
        <f aca="false">_xlfn.xlookup(D499,'WRSI Fusion'!$H$4:$H$354,'WRSI Fusion'!$AI$4:$AI$354)</f>
        <v>82.7127323227562</v>
      </c>
      <c r="W499" s="16" t="n">
        <f aca="false">_xlfn.xlookup(D499,'WRSI Maïs'!$H$4:$H$346,'WRSI Maïs'!$AG$4:$AG$346)</f>
        <v>87.7749226142368</v>
      </c>
      <c r="X499" s="16" t="n">
        <f aca="false">_xlfn.xlookup(D499,'WRSI Mil'!$H$5:$H$355,'WRSI Mil'!$AG$5:$AG$355)</f>
        <v>91.7988582593603</v>
      </c>
      <c r="Y499" s="16" t="n">
        <f aca="false">_xlfn.xlookup(D499,'WRSI Sorgho'!$H$4:$H$354,'WRSI Sorgho'!$AI$4:$AI$354)</f>
        <v>83.2982702389205</v>
      </c>
      <c r="Z499" s="16" t="n">
        <f aca="false">Y499</f>
        <v>83.2982702389205</v>
      </c>
      <c r="AA499" s="16" t="n">
        <f aca="false">_xlfn.xlookup(D499,'WRSI Sorgho'!$H$4:$H$354,'WRSI Sorgho'!$AJ$4:$AJ$354)</f>
        <v>69.2589718824511</v>
      </c>
      <c r="AB499" s="21" t="n">
        <f aca="false">AA499/Z499</f>
        <v>0.831457504265081</v>
      </c>
      <c r="AC499" s="11"/>
      <c r="AD499" s="11"/>
      <c r="AE499" s="11"/>
      <c r="AF499" s="22" t="n">
        <v>2023</v>
      </c>
      <c r="AG499" s="22" t="s">
        <v>52</v>
      </c>
      <c r="AH499" s="22" t="s">
        <v>53</v>
      </c>
      <c r="AI499" s="22"/>
      <c r="AJ499" s="23" t="n">
        <v>0.7</v>
      </c>
      <c r="AK499" s="24" t="n">
        <v>100000</v>
      </c>
      <c r="AL499" s="23" t="n">
        <v>0.8</v>
      </c>
      <c r="AM499" s="24" t="n">
        <v>25000</v>
      </c>
      <c r="AN499" s="23" t="n">
        <v>0.9</v>
      </c>
      <c r="AO499" s="24" t="n">
        <v>10000</v>
      </c>
      <c r="AP499" s="25" t="n">
        <f aca="false">IF(AB499&lt;AJ499,AK499,IF(AB499&lt;AL499,AM499,IF(AB499&lt;=AN499,AO499,0)))</f>
        <v>10000</v>
      </c>
    </row>
    <row r="500" customFormat="false" ht="15.65" hidden="false" customHeight="false" outlineLevel="0" collapsed="false">
      <c r="A500" s="11" t="n">
        <f aca="false">A499+1</f>
        <v>622</v>
      </c>
      <c r="B500" s="12" t="s">
        <v>317</v>
      </c>
      <c r="C500" s="12" t="s">
        <v>318</v>
      </c>
      <c r="D500" s="12" t="s">
        <v>319</v>
      </c>
      <c r="E500" s="12" t="s">
        <v>320</v>
      </c>
      <c r="F500" s="14" t="s">
        <v>650</v>
      </c>
      <c r="G500" s="13" t="s">
        <v>322</v>
      </c>
      <c r="H500" s="12" t="s">
        <v>55</v>
      </c>
      <c r="I500" s="12"/>
      <c r="J500" s="14"/>
      <c r="K500" s="15" t="n">
        <v>45185</v>
      </c>
      <c r="L500" s="14" t="s">
        <v>49</v>
      </c>
      <c r="M500" s="16" t="n">
        <v>1</v>
      </c>
      <c r="N500" s="16" t="n">
        <v>1</v>
      </c>
      <c r="O500" s="17" t="n">
        <v>100000</v>
      </c>
      <c r="P500" s="17" t="n">
        <v>100000</v>
      </c>
      <c r="Q500" s="18" t="n">
        <v>12600</v>
      </c>
      <c r="R500" s="19" t="n">
        <f aca="false">IF(H500="F",1,0)</f>
        <v>0</v>
      </c>
      <c r="S500" s="19" t="n">
        <f aca="false">IF(H500="M",1,0)</f>
        <v>1</v>
      </c>
      <c r="T500" s="11" t="s">
        <v>652</v>
      </c>
      <c r="U500" s="11" t="s">
        <v>51</v>
      </c>
      <c r="V500" s="24" t="n">
        <f aca="false">_xlfn.xlookup(D500,'WRSI Fusion'!$H$4:$H$354,'WRSI Fusion'!$AI$4:$AI$354)</f>
        <v>82.7127323227562</v>
      </c>
      <c r="W500" s="16" t="n">
        <f aca="false">_xlfn.xlookup(D500,'WRSI Maïs'!$H$4:$H$346,'WRSI Maïs'!$AG$4:$AG$346)</f>
        <v>87.7749226142368</v>
      </c>
      <c r="X500" s="16" t="n">
        <f aca="false">_xlfn.xlookup(D500,'WRSI Mil'!$H$5:$H$355,'WRSI Mil'!$AG$5:$AG$355)</f>
        <v>91.7988582593603</v>
      </c>
      <c r="Y500" s="16" t="n">
        <f aca="false">_xlfn.xlookup(D500,'WRSI Sorgho'!$H$4:$H$354,'WRSI Sorgho'!$AI$4:$AI$354)</f>
        <v>83.2982702389205</v>
      </c>
      <c r="Z500" s="16" t="n">
        <f aca="false">Y500</f>
        <v>83.2982702389205</v>
      </c>
      <c r="AA500" s="16" t="n">
        <f aca="false">_xlfn.xlookup(D500,'WRSI Sorgho'!$H$4:$H$354,'WRSI Sorgho'!$AJ$4:$AJ$354)</f>
        <v>69.2589718824511</v>
      </c>
      <c r="AB500" s="21" t="n">
        <f aca="false">AA500/Z500</f>
        <v>0.831457504265081</v>
      </c>
      <c r="AC500" s="11"/>
      <c r="AD500" s="11"/>
      <c r="AE500" s="11"/>
      <c r="AF500" s="22" t="n">
        <v>2023</v>
      </c>
      <c r="AG500" s="22" t="s">
        <v>52</v>
      </c>
      <c r="AH500" s="22" t="s">
        <v>53</v>
      </c>
      <c r="AI500" s="22"/>
      <c r="AJ500" s="23" t="n">
        <v>0.7</v>
      </c>
      <c r="AK500" s="24" t="n">
        <v>100000</v>
      </c>
      <c r="AL500" s="23" t="n">
        <v>0.8</v>
      </c>
      <c r="AM500" s="24" t="n">
        <v>25000</v>
      </c>
      <c r="AN500" s="23" t="n">
        <v>0.9</v>
      </c>
      <c r="AO500" s="24" t="n">
        <v>10000</v>
      </c>
      <c r="AP500" s="25" t="n">
        <f aca="false">IF(AB500&lt;AJ500,AK500,IF(AB500&lt;AL500,AM500,IF(AB500&lt;=AN500,AO500,0)))</f>
        <v>10000</v>
      </c>
    </row>
    <row r="501" customFormat="false" ht="15.65" hidden="false" customHeight="false" outlineLevel="0" collapsed="false">
      <c r="A501" s="11" t="n">
        <f aca="false">A500+1</f>
        <v>623</v>
      </c>
      <c r="B501" s="12" t="s">
        <v>317</v>
      </c>
      <c r="C501" s="12" t="s">
        <v>318</v>
      </c>
      <c r="D501" s="12" t="s">
        <v>319</v>
      </c>
      <c r="E501" s="12" t="s">
        <v>320</v>
      </c>
      <c r="F501" s="14" t="s">
        <v>650</v>
      </c>
      <c r="G501" s="13" t="s">
        <v>322</v>
      </c>
      <c r="H501" s="12" t="s">
        <v>48</v>
      </c>
      <c r="I501" s="12"/>
      <c r="J501" s="14"/>
      <c r="K501" s="15" t="n">
        <v>45185</v>
      </c>
      <c r="L501" s="14" t="s">
        <v>379</v>
      </c>
      <c r="M501" s="16" t="n">
        <v>1</v>
      </c>
      <c r="N501" s="16" t="n">
        <v>1</v>
      </c>
      <c r="O501" s="17" t="n">
        <v>100000</v>
      </c>
      <c r="P501" s="17" t="n">
        <v>100000</v>
      </c>
      <c r="Q501" s="18" t="n">
        <v>12600</v>
      </c>
      <c r="R501" s="19" t="n">
        <f aca="false">IF(H501="F",1,0)</f>
        <v>1</v>
      </c>
      <c r="S501" s="19" t="n">
        <f aca="false">IF(H501="M",1,0)</f>
        <v>0</v>
      </c>
      <c r="T501" s="11" t="s">
        <v>653</v>
      </c>
      <c r="U501" s="11" t="s">
        <v>325</v>
      </c>
      <c r="V501" s="24" t="n">
        <f aca="false">_xlfn.xlookup(D501,'WRSI Fusion'!$H$4:$H$354,'WRSI Fusion'!$AI$4:$AI$354)</f>
        <v>82.7127323227562</v>
      </c>
      <c r="W501" s="16" t="n">
        <f aca="false">_xlfn.xlookup(D501,'WRSI Maïs'!$H$4:$H$346,'WRSI Maïs'!$AG$4:$AG$346)</f>
        <v>87.7749226142368</v>
      </c>
      <c r="X501" s="16" t="n">
        <f aca="false">_xlfn.xlookup(D501,'WRSI Mil'!$H$5:$H$355,'WRSI Mil'!$AG$5:$AG$355)</f>
        <v>91.7988582593603</v>
      </c>
      <c r="Y501" s="16" t="n">
        <f aca="false">_xlfn.xlookup(D501,'WRSI Sorgho'!$H$4:$H$354,'WRSI Sorgho'!$AI$4:$AI$354)</f>
        <v>83.2982702389205</v>
      </c>
      <c r="Z501" s="16" t="n">
        <f aca="false">V501</f>
        <v>82.7127323227562</v>
      </c>
      <c r="AA501" s="16" t="n">
        <f aca="false">_xlfn.xlookup(D501,'WRSI Fusion'!$H$4:$H$354,'WRSI Fusion'!$AJ$4:$AJ$354)</f>
        <v>68.7266602866405</v>
      </c>
      <c r="AB501" s="21" t="n">
        <f aca="false">AA501/Z501</f>
        <v>0.830907870610051</v>
      </c>
      <c r="AC501" s="11"/>
      <c r="AD501" s="11"/>
      <c r="AE501" s="11"/>
      <c r="AF501" s="22" t="n">
        <v>2023</v>
      </c>
      <c r="AG501" s="22" t="s">
        <v>52</v>
      </c>
      <c r="AH501" s="22" t="s">
        <v>53</v>
      </c>
      <c r="AI501" s="22"/>
      <c r="AJ501" s="23" t="n">
        <v>0.7</v>
      </c>
      <c r="AK501" s="24" t="n">
        <v>100000</v>
      </c>
      <c r="AL501" s="23" t="n">
        <v>0.8</v>
      </c>
      <c r="AM501" s="24" t="n">
        <v>25000</v>
      </c>
      <c r="AN501" s="23" t="n">
        <v>0.9</v>
      </c>
      <c r="AO501" s="24" t="n">
        <v>10000</v>
      </c>
      <c r="AP501" s="25" t="n">
        <f aca="false">IF(AB501&lt;AJ501,AK501,IF(AB501&lt;AL501,AM501,IF(AB501&lt;=AN501,AO501,0)))</f>
        <v>10000</v>
      </c>
    </row>
    <row r="502" customFormat="false" ht="15.65" hidden="false" customHeight="false" outlineLevel="0" collapsed="false">
      <c r="A502" s="11" t="n">
        <f aca="false">A501+1</f>
        <v>624</v>
      </c>
      <c r="B502" s="12" t="s">
        <v>317</v>
      </c>
      <c r="C502" s="12" t="s">
        <v>318</v>
      </c>
      <c r="D502" s="12" t="s">
        <v>319</v>
      </c>
      <c r="E502" s="12" t="s">
        <v>320</v>
      </c>
      <c r="F502" s="14" t="s">
        <v>650</v>
      </c>
      <c r="G502" s="13" t="s">
        <v>322</v>
      </c>
      <c r="H502" s="12" t="s">
        <v>55</v>
      </c>
      <c r="I502" s="12"/>
      <c r="J502" s="14"/>
      <c r="K502" s="15" t="n">
        <v>45185</v>
      </c>
      <c r="L502" s="14" t="s">
        <v>49</v>
      </c>
      <c r="M502" s="16" t="n">
        <v>1</v>
      </c>
      <c r="N502" s="16" t="n">
        <v>1</v>
      </c>
      <c r="O502" s="17" t="n">
        <v>100000</v>
      </c>
      <c r="P502" s="17" t="n">
        <v>100000</v>
      </c>
      <c r="Q502" s="18" t="n">
        <v>12600</v>
      </c>
      <c r="R502" s="19" t="n">
        <f aca="false">IF(H502="F",1,0)</f>
        <v>0</v>
      </c>
      <c r="S502" s="19" t="n">
        <f aca="false">IF(H502="M",1,0)</f>
        <v>1</v>
      </c>
      <c r="T502" s="11" t="s">
        <v>654</v>
      </c>
      <c r="U502" s="11" t="s">
        <v>51</v>
      </c>
      <c r="V502" s="24" t="n">
        <f aca="false">_xlfn.xlookup(D502,'WRSI Fusion'!$H$4:$H$354,'WRSI Fusion'!$AI$4:$AI$354)</f>
        <v>82.7127323227562</v>
      </c>
      <c r="W502" s="16" t="n">
        <f aca="false">_xlfn.xlookup(D502,'WRSI Maïs'!$H$4:$H$346,'WRSI Maïs'!$AG$4:$AG$346)</f>
        <v>87.7749226142368</v>
      </c>
      <c r="X502" s="16" t="n">
        <f aca="false">_xlfn.xlookup(D502,'WRSI Mil'!$H$5:$H$355,'WRSI Mil'!$AG$5:$AG$355)</f>
        <v>91.7988582593603</v>
      </c>
      <c r="Y502" s="16" t="n">
        <f aca="false">_xlfn.xlookup(D502,'WRSI Sorgho'!$H$4:$H$354,'WRSI Sorgho'!$AI$4:$AI$354)</f>
        <v>83.2982702389205</v>
      </c>
      <c r="Z502" s="16" t="n">
        <f aca="false">Y502</f>
        <v>83.2982702389205</v>
      </c>
      <c r="AA502" s="16" t="n">
        <f aca="false">_xlfn.xlookup(D502,'WRSI Sorgho'!$H$4:$H$354,'WRSI Sorgho'!$AJ$4:$AJ$354)</f>
        <v>69.2589718824511</v>
      </c>
      <c r="AB502" s="21" t="n">
        <f aca="false">AA502/Z502</f>
        <v>0.831457504265081</v>
      </c>
      <c r="AC502" s="11"/>
      <c r="AD502" s="11"/>
      <c r="AE502" s="11"/>
      <c r="AF502" s="22" t="n">
        <v>2023</v>
      </c>
      <c r="AG502" s="22" t="s">
        <v>52</v>
      </c>
      <c r="AH502" s="22" t="s">
        <v>53</v>
      </c>
      <c r="AI502" s="22"/>
      <c r="AJ502" s="23" t="n">
        <v>0.7</v>
      </c>
      <c r="AK502" s="24" t="n">
        <v>100000</v>
      </c>
      <c r="AL502" s="23" t="n">
        <v>0.8</v>
      </c>
      <c r="AM502" s="24" t="n">
        <v>25000</v>
      </c>
      <c r="AN502" s="23" t="n">
        <v>0.9</v>
      </c>
      <c r="AO502" s="24" t="n">
        <v>10000</v>
      </c>
      <c r="AP502" s="25" t="n">
        <f aca="false">IF(AB502&lt;AJ502,AK502,IF(AB502&lt;AL502,AM502,IF(AB502&lt;=AN502,AO502,0)))</f>
        <v>10000</v>
      </c>
    </row>
    <row r="503" customFormat="false" ht="15.65" hidden="false" customHeight="false" outlineLevel="0" collapsed="false">
      <c r="A503" s="11" t="n">
        <f aca="false">A502+1</f>
        <v>625</v>
      </c>
      <c r="B503" s="12" t="s">
        <v>317</v>
      </c>
      <c r="C503" s="12" t="s">
        <v>318</v>
      </c>
      <c r="D503" s="12" t="s">
        <v>319</v>
      </c>
      <c r="E503" s="12" t="s">
        <v>320</v>
      </c>
      <c r="F503" s="14" t="s">
        <v>650</v>
      </c>
      <c r="G503" s="13" t="s">
        <v>322</v>
      </c>
      <c r="H503" s="12" t="s">
        <v>55</v>
      </c>
      <c r="I503" s="12"/>
      <c r="J503" s="14"/>
      <c r="K503" s="15" t="n">
        <v>45185</v>
      </c>
      <c r="L503" s="14" t="s">
        <v>49</v>
      </c>
      <c r="M503" s="16" t="n">
        <v>1</v>
      </c>
      <c r="N503" s="16" t="n">
        <v>1</v>
      </c>
      <c r="O503" s="17" t="n">
        <v>100000</v>
      </c>
      <c r="P503" s="17" t="n">
        <v>100000</v>
      </c>
      <c r="Q503" s="18" t="n">
        <v>12600</v>
      </c>
      <c r="R503" s="19" t="n">
        <f aca="false">IF(H503="F",1,0)</f>
        <v>0</v>
      </c>
      <c r="S503" s="19" t="n">
        <f aca="false">IF(H503="M",1,0)</f>
        <v>1</v>
      </c>
      <c r="T503" s="11" t="s">
        <v>655</v>
      </c>
      <c r="U503" s="11" t="s">
        <v>51</v>
      </c>
      <c r="V503" s="24" t="n">
        <f aca="false">_xlfn.xlookup(D503,'WRSI Fusion'!$H$4:$H$354,'WRSI Fusion'!$AI$4:$AI$354)</f>
        <v>82.7127323227562</v>
      </c>
      <c r="W503" s="16" t="n">
        <f aca="false">_xlfn.xlookup(D503,'WRSI Maïs'!$H$4:$H$346,'WRSI Maïs'!$AG$4:$AG$346)</f>
        <v>87.7749226142368</v>
      </c>
      <c r="X503" s="16" t="n">
        <f aca="false">_xlfn.xlookup(D503,'WRSI Mil'!$H$5:$H$355,'WRSI Mil'!$AG$5:$AG$355)</f>
        <v>91.7988582593603</v>
      </c>
      <c r="Y503" s="16" t="n">
        <f aca="false">_xlfn.xlookup(D503,'WRSI Sorgho'!$H$4:$H$354,'WRSI Sorgho'!$AI$4:$AI$354)</f>
        <v>83.2982702389205</v>
      </c>
      <c r="Z503" s="16" t="n">
        <f aca="false">Y503</f>
        <v>83.2982702389205</v>
      </c>
      <c r="AA503" s="16" t="n">
        <f aca="false">_xlfn.xlookup(D503,'WRSI Sorgho'!$H$4:$H$354,'WRSI Sorgho'!$AJ$4:$AJ$354)</f>
        <v>69.2589718824511</v>
      </c>
      <c r="AB503" s="21" t="n">
        <f aca="false">AA503/Z503</f>
        <v>0.831457504265081</v>
      </c>
      <c r="AC503" s="11"/>
      <c r="AD503" s="11"/>
      <c r="AE503" s="11"/>
      <c r="AF503" s="22" t="n">
        <v>2023</v>
      </c>
      <c r="AG503" s="22" t="s">
        <v>52</v>
      </c>
      <c r="AH503" s="22" t="s">
        <v>53</v>
      </c>
      <c r="AI503" s="22"/>
      <c r="AJ503" s="23" t="n">
        <v>0.7</v>
      </c>
      <c r="AK503" s="24" t="n">
        <v>100000</v>
      </c>
      <c r="AL503" s="23" t="n">
        <v>0.8</v>
      </c>
      <c r="AM503" s="24" t="n">
        <v>25000</v>
      </c>
      <c r="AN503" s="23" t="n">
        <v>0.9</v>
      </c>
      <c r="AO503" s="24" t="n">
        <v>10000</v>
      </c>
      <c r="AP503" s="25" t="n">
        <f aca="false">IF(AB503&lt;AJ503,AK503,IF(AB503&lt;AL503,AM503,IF(AB503&lt;=AN503,AO503,0)))</f>
        <v>10000</v>
      </c>
    </row>
    <row r="504" customFormat="false" ht="15.65" hidden="false" customHeight="false" outlineLevel="0" collapsed="false">
      <c r="A504" s="11" t="n">
        <f aca="false">A503+1</f>
        <v>626</v>
      </c>
      <c r="B504" s="12" t="s">
        <v>317</v>
      </c>
      <c r="C504" s="12" t="s">
        <v>318</v>
      </c>
      <c r="D504" s="12" t="s">
        <v>319</v>
      </c>
      <c r="E504" s="12" t="s">
        <v>320</v>
      </c>
      <c r="F504" s="14" t="s">
        <v>650</v>
      </c>
      <c r="G504" s="13" t="s">
        <v>322</v>
      </c>
      <c r="H504" s="12" t="s">
        <v>48</v>
      </c>
      <c r="I504" s="12"/>
      <c r="J504" s="14"/>
      <c r="K504" s="15" t="n">
        <v>45185</v>
      </c>
      <c r="L504" s="14" t="s">
        <v>49</v>
      </c>
      <c r="M504" s="16" t="n">
        <v>1</v>
      </c>
      <c r="N504" s="16" t="n">
        <v>1</v>
      </c>
      <c r="O504" s="17" t="n">
        <v>100000</v>
      </c>
      <c r="P504" s="17" t="n">
        <v>100000</v>
      </c>
      <c r="Q504" s="18" t="n">
        <v>12600</v>
      </c>
      <c r="R504" s="19" t="n">
        <f aca="false">IF(H504="F",1,0)</f>
        <v>1</v>
      </c>
      <c r="S504" s="19" t="n">
        <f aca="false">IF(H504="M",1,0)</f>
        <v>0</v>
      </c>
      <c r="T504" s="11" t="s">
        <v>656</v>
      </c>
      <c r="U504" s="11" t="s">
        <v>51</v>
      </c>
      <c r="V504" s="24" t="n">
        <f aca="false">_xlfn.xlookup(D504,'WRSI Fusion'!$H$4:$H$354,'WRSI Fusion'!$AI$4:$AI$354)</f>
        <v>82.7127323227562</v>
      </c>
      <c r="W504" s="16" t="n">
        <f aca="false">_xlfn.xlookup(D504,'WRSI Maïs'!$H$4:$H$346,'WRSI Maïs'!$AG$4:$AG$346)</f>
        <v>87.7749226142368</v>
      </c>
      <c r="X504" s="16" t="n">
        <f aca="false">_xlfn.xlookup(D504,'WRSI Mil'!$H$5:$H$355,'WRSI Mil'!$AG$5:$AG$355)</f>
        <v>91.7988582593603</v>
      </c>
      <c r="Y504" s="16" t="n">
        <f aca="false">_xlfn.xlookup(D504,'WRSI Sorgho'!$H$4:$H$354,'WRSI Sorgho'!$AI$4:$AI$354)</f>
        <v>83.2982702389205</v>
      </c>
      <c r="Z504" s="16" t="n">
        <f aca="false">Y504</f>
        <v>83.2982702389205</v>
      </c>
      <c r="AA504" s="16" t="n">
        <f aca="false">_xlfn.xlookup(D504,'WRSI Sorgho'!$H$4:$H$354,'WRSI Sorgho'!$AJ$4:$AJ$354)</f>
        <v>69.2589718824511</v>
      </c>
      <c r="AB504" s="21" t="n">
        <f aca="false">AA504/Z504</f>
        <v>0.831457504265081</v>
      </c>
      <c r="AC504" s="11"/>
      <c r="AD504" s="11"/>
      <c r="AE504" s="11"/>
      <c r="AF504" s="22" t="n">
        <v>2023</v>
      </c>
      <c r="AG504" s="22" t="s">
        <v>52</v>
      </c>
      <c r="AH504" s="22" t="s">
        <v>53</v>
      </c>
      <c r="AI504" s="22"/>
      <c r="AJ504" s="23" t="n">
        <v>0.7</v>
      </c>
      <c r="AK504" s="24" t="n">
        <v>100000</v>
      </c>
      <c r="AL504" s="23" t="n">
        <v>0.8</v>
      </c>
      <c r="AM504" s="24" t="n">
        <v>25000</v>
      </c>
      <c r="AN504" s="23" t="n">
        <v>0.9</v>
      </c>
      <c r="AO504" s="24" t="n">
        <v>10000</v>
      </c>
      <c r="AP504" s="25" t="n">
        <f aca="false">IF(AB504&lt;AJ504,AK504,IF(AB504&lt;AL504,AM504,IF(AB504&lt;=AN504,AO504,0)))</f>
        <v>10000</v>
      </c>
    </row>
    <row r="505" customFormat="false" ht="15.65" hidden="false" customHeight="false" outlineLevel="0" collapsed="false">
      <c r="A505" s="11" t="n">
        <f aca="false">A504+1</f>
        <v>627</v>
      </c>
      <c r="B505" s="12" t="s">
        <v>317</v>
      </c>
      <c r="C505" s="12" t="s">
        <v>318</v>
      </c>
      <c r="D505" s="12" t="s">
        <v>319</v>
      </c>
      <c r="E505" s="12" t="s">
        <v>320</v>
      </c>
      <c r="F505" s="14" t="s">
        <v>650</v>
      </c>
      <c r="G505" s="13" t="s">
        <v>322</v>
      </c>
      <c r="H505" s="12" t="s">
        <v>48</v>
      </c>
      <c r="I505" s="12"/>
      <c r="J505" s="14"/>
      <c r="K505" s="15" t="n">
        <v>45185</v>
      </c>
      <c r="L505" s="14" t="s">
        <v>490</v>
      </c>
      <c r="M505" s="16" t="n">
        <v>1</v>
      </c>
      <c r="N505" s="16" t="n">
        <v>1</v>
      </c>
      <c r="O505" s="17" t="n">
        <v>100000</v>
      </c>
      <c r="P505" s="17" t="n">
        <v>100000</v>
      </c>
      <c r="Q505" s="18" t="n">
        <v>12600</v>
      </c>
      <c r="R505" s="19" t="n">
        <f aca="false">IF(H505="F",1,0)</f>
        <v>1</v>
      </c>
      <c r="S505" s="19" t="n">
        <f aca="false">IF(H505="M",1,0)</f>
        <v>0</v>
      </c>
      <c r="T505" s="11" t="s">
        <v>657</v>
      </c>
      <c r="U505" s="11" t="s">
        <v>325</v>
      </c>
      <c r="V505" s="24" t="n">
        <f aca="false">_xlfn.xlookup(D505,'WRSI Fusion'!$H$4:$H$354,'WRSI Fusion'!$AI$4:$AI$354)</f>
        <v>82.7127323227562</v>
      </c>
      <c r="W505" s="16" t="n">
        <f aca="false">_xlfn.xlookup(D505,'WRSI Maïs'!$H$4:$H$346,'WRSI Maïs'!$AG$4:$AG$346)</f>
        <v>87.7749226142368</v>
      </c>
      <c r="X505" s="16" t="n">
        <f aca="false">_xlfn.xlookup(D505,'WRSI Mil'!$H$5:$H$355,'WRSI Mil'!$AG$5:$AG$355)</f>
        <v>91.7988582593603</v>
      </c>
      <c r="Y505" s="16" t="n">
        <f aca="false">_xlfn.xlookup(D505,'WRSI Sorgho'!$H$4:$H$354,'WRSI Sorgho'!$AI$4:$AI$354)</f>
        <v>83.2982702389205</v>
      </c>
      <c r="Z505" s="16" t="n">
        <f aca="false">V505</f>
        <v>82.7127323227562</v>
      </c>
      <c r="AA505" s="16" t="n">
        <f aca="false">_xlfn.xlookup(D505,'WRSI Fusion'!$H$4:$H$354,'WRSI Fusion'!$AJ$4:$AJ$354)</f>
        <v>68.7266602866405</v>
      </c>
      <c r="AB505" s="21" t="n">
        <f aca="false">AA505/Z505</f>
        <v>0.830907870610051</v>
      </c>
      <c r="AC505" s="11"/>
      <c r="AD505" s="11"/>
      <c r="AE505" s="11"/>
      <c r="AF505" s="22" t="n">
        <v>2023</v>
      </c>
      <c r="AG505" s="22" t="s">
        <v>52</v>
      </c>
      <c r="AH505" s="22" t="s">
        <v>53</v>
      </c>
      <c r="AI505" s="22"/>
      <c r="AJ505" s="23" t="n">
        <v>0.7</v>
      </c>
      <c r="AK505" s="24" t="n">
        <v>100000</v>
      </c>
      <c r="AL505" s="23" t="n">
        <v>0.8</v>
      </c>
      <c r="AM505" s="24" t="n">
        <v>25000</v>
      </c>
      <c r="AN505" s="23" t="n">
        <v>0.9</v>
      </c>
      <c r="AO505" s="24" t="n">
        <v>10000</v>
      </c>
      <c r="AP505" s="25" t="n">
        <f aca="false">IF(AB505&lt;AJ505,AK505,IF(AB505&lt;AL505,AM505,IF(AB505&lt;=AN505,AO505,0)))</f>
        <v>10000</v>
      </c>
    </row>
    <row r="506" customFormat="false" ht="15.65" hidden="false" customHeight="false" outlineLevel="0" collapsed="false">
      <c r="A506" s="11" t="n">
        <f aca="false">A505+1</f>
        <v>628</v>
      </c>
      <c r="B506" s="12" t="s">
        <v>317</v>
      </c>
      <c r="C506" s="12" t="s">
        <v>318</v>
      </c>
      <c r="D506" s="12" t="s">
        <v>319</v>
      </c>
      <c r="E506" s="12" t="s">
        <v>320</v>
      </c>
      <c r="F506" s="14" t="s">
        <v>650</v>
      </c>
      <c r="G506" s="13" t="s">
        <v>322</v>
      </c>
      <c r="H506" s="12" t="s">
        <v>48</v>
      </c>
      <c r="I506" s="12"/>
      <c r="J506" s="14"/>
      <c r="K506" s="15" t="n">
        <v>45185</v>
      </c>
      <c r="L506" s="14" t="s">
        <v>49</v>
      </c>
      <c r="M506" s="16" t="n">
        <v>1</v>
      </c>
      <c r="N506" s="16" t="n">
        <v>1</v>
      </c>
      <c r="O506" s="17" t="n">
        <v>100000</v>
      </c>
      <c r="P506" s="17" t="n">
        <v>100000</v>
      </c>
      <c r="Q506" s="18" t="n">
        <v>12600</v>
      </c>
      <c r="R506" s="19" t="n">
        <f aca="false">IF(H506="F",1,0)</f>
        <v>1</v>
      </c>
      <c r="S506" s="19" t="n">
        <f aca="false">IF(H506="M",1,0)</f>
        <v>0</v>
      </c>
      <c r="T506" s="11" t="s">
        <v>658</v>
      </c>
      <c r="U506" s="11" t="s">
        <v>51</v>
      </c>
      <c r="V506" s="24" t="n">
        <f aca="false">_xlfn.xlookup(D506,'WRSI Fusion'!$H$4:$H$354,'WRSI Fusion'!$AI$4:$AI$354)</f>
        <v>82.7127323227562</v>
      </c>
      <c r="W506" s="16" t="n">
        <f aca="false">_xlfn.xlookup(D506,'WRSI Maïs'!$H$4:$H$346,'WRSI Maïs'!$AG$4:$AG$346)</f>
        <v>87.7749226142368</v>
      </c>
      <c r="X506" s="16" t="n">
        <f aca="false">_xlfn.xlookup(D506,'WRSI Mil'!$H$5:$H$355,'WRSI Mil'!$AG$5:$AG$355)</f>
        <v>91.7988582593603</v>
      </c>
      <c r="Y506" s="16" t="n">
        <f aca="false">_xlfn.xlookup(D506,'WRSI Sorgho'!$H$4:$H$354,'WRSI Sorgho'!$AI$4:$AI$354)</f>
        <v>83.2982702389205</v>
      </c>
      <c r="Z506" s="16" t="n">
        <f aca="false">Y506</f>
        <v>83.2982702389205</v>
      </c>
      <c r="AA506" s="16" t="n">
        <f aca="false">_xlfn.xlookup(D506,'WRSI Sorgho'!$H$4:$H$354,'WRSI Sorgho'!$AJ$4:$AJ$354)</f>
        <v>69.2589718824511</v>
      </c>
      <c r="AB506" s="21" t="n">
        <f aca="false">AA506/Z506</f>
        <v>0.831457504265081</v>
      </c>
      <c r="AC506" s="11"/>
      <c r="AD506" s="11"/>
      <c r="AE506" s="11"/>
      <c r="AF506" s="22" t="n">
        <v>2023</v>
      </c>
      <c r="AG506" s="22" t="s">
        <v>52</v>
      </c>
      <c r="AH506" s="22" t="s">
        <v>53</v>
      </c>
      <c r="AI506" s="22"/>
      <c r="AJ506" s="23" t="n">
        <v>0.7</v>
      </c>
      <c r="AK506" s="24" t="n">
        <v>100000</v>
      </c>
      <c r="AL506" s="23" t="n">
        <v>0.8</v>
      </c>
      <c r="AM506" s="24" t="n">
        <v>25000</v>
      </c>
      <c r="AN506" s="23" t="n">
        <v>0.9</v>
      </c>
      <c r="AO506" s="24" t="n">
        <v>10000</v>
      </c>
      <c r="AP506" s="25" t="n">
        <f aca="false">IF(AB506&lt;AJ506,AK506,IF(AB506&lt;AL506,AM506,IF(AB506&lt;=AN506,AO506,0)))</f>
        <v>10000</v>
      </c>
    </row>
    <row r="507" customFormat="false" ht="15.65" hidden="false" customHeight="false" outlineLevel="0" collapsed="false">
      <c r="A507" s="11" t="n">
        <f aca="false">A506+1</f>
        <v>629</v>
      </c>
      <c r="B507" s="12" t="s">
        <v>317</v>
      </c>
      <c r="C507" s="12" t="s">
        <v>318</v>
      </c>
      <c r="D507" s="12" t="s">
        <v>319</v>
      </c>
      <c r="E507" s="12" t="s">
        <v>320</v>
      </c>
      <c r="F507" s="14" t="s">
        <v>650</v>
      </c>
      <c r="G507" s="13" t="s">
        <v>322</v>
      </c>
      <c r="H507" s="12" t="s">
        <v>55</v>
      </c>
      <c r="I507" s="12"/>
      <c r="J507" s="14"/>
      <c r="K507" s="15" t="n">
        <v>45185</v>
      </c>
      <c r="L507" s="14" t="s">
        <v>49</v>
      </c>
      <c r="M507" s="16" t="n">
        <v>1</v>
      </c>
      <c r="N507" s="16" t="n">
        <v>1</v>
      </c>
      <c r="O507" s="17" t="n">
        <v>100000</v>
      </c>
      <c r="P507" s="17" t="n">
        <v>100000</v>
      </c>
      <c r="Q507" s="18" t="n">
        <v>12600</v>
      </c>
      <c r="R507" s="19" t="n">
        <f aca="false">IF(H507="F",1,0)</f>
        <v>0</v>
      </c>
      <c r="S507" s="19" t="n">
        <f aca="false">IF(H507="M",1,0)</f>
        <v>1</v>
      </c>
      <c r="T507" s="11" t="s">
        <v>659</v>
      </c>
      <c r="U507" s="11" t="s">
        <v>51</v>
      </c>
      <c r="V507" s="24" t="n">
        <f aca="false">_xlfn.xlookup(D507,'WRSI Fusion'!$H$4:$H$354,'WRSI Fusion'!$AI$4:$AI$354)</f>
        <v>82.7127323227562</v>
      </c>
      <c r="W507" s="16" t="n">
        <f aca="false">_xlfn.xlookup(D507,'WRSI Maïs'!$H$4:$H$346,'WRSI Maïs'!$AG$4:$AG$346)</f>
        <v>87.7749226142368</v>
      </c>
      <c r="X507" s="16" t="n">
        <f aca="false">_xlfn.xlookup(D507,'WRSI Mil'!$H$5:$H$355,'WRSI Mil'!$AG$5:$AG$355)</f>
        <v>91.7988582593603</v>
      </c>
      <c r="Y507" s="16" t="n">
        <f aca="false">_xlfn.xlookup(D507,'WRSI Sorgho'!$H$4:$H$354,'WRSI Sorgho'!$AI$4:$AI$354)</f>
        <v>83.2982702389205</v>
      </c>
      <c r="Z507" s="16" t="n">
        <f aca="false">Y507</f>
        <v>83.2982702389205</v>
      </c>
      <c r="AA507" s="16" t="n">
        <f aca="false">_xlfn.xlookup(D507,'WRSI Sorgho'!$H$4:$H$354,'WRSI Sorgho'!$AJ$4:$AJ$354)</f>
        <v>69.2589718824511</v>
      </c>
      <c r="AB507" s="21" t="n">
        <f aca="false">AA507/Z507</f>
        <v>0.831457504265081</v>
      </c>
      <c r="AC507" s="11"/>
      <c r="AD507" s="11"/>
      <c r="AE507" s="11"/>
      <c r="AF507" s="22" t="n">
        <v>2023</v>
      </c>
      <c r="AG507" s="22" t="s">
        <v>52</v>
      </c>
      <c r="AH507" s="22" t="s">
        <v>53</v>
      </c>
      <c r="AI507" s="22"/>
      <c r="AJ507" s="23" t="n">
        <v>0.7</v>
      </c>
      <c r="AK507" s="24" t="n">
        <v>100000</v>
      </c>
      <c r="AL507" s="23" t="n">
        <v>0.8</v>
      </c>
      <c r="AM507" s="24" t="n">
        <v>25000</v>
      </c>
      <c r="AN507" s="23" t="n">
        <v>0.9</v>
      </c>
      <c r="AO507" s="24" t="n">
        <v>10000</v>
      </c>
      <c r="AP507" s="25" t="n">
        <f aca="false">IF(AB507&lt;AJ507,AK507,IF(AB507&lt;AL507,AM507,IF(AB507&lt;=AN507,AO507,0)))</f>
        <v>10000</v>
      </c>
    </row>
    <row r="508" customFormat="false" ht="15.65" hidden="false" customHeight="false" outlineLevel="0" collapsed="false">
      <c r="A508" s="11" t="n">
        <f aca="false">A507+1</f>
        <v>630</v>
      </c>
      <c r="B508" s="12" t="s">
        <v>317</v>
      </c>
      <c r="C508" s="12" t="s">
        <v>318</v>
      </c>
      <c r="D508" s="12" t="s">
        <v>319</v>
      </c>
      <c r="E508" s="12" t="s">
        <v>320</v>
      </c>
      <c r="F508" s="14" t="s">
        <v>650</v>
      </c>
      <c r="G508" s="13" t="s">
        <v>322</v>
      </c>
      <c r="H508" s="12" t="s">
        <v>55</v>
      </c>
      <c r="I508" s="12"/>
      <c r="J508" s="14"/>
      <c r="K508" s="15" t="n">
        <v>45185</v>
      </c>
      <c r="L508" s="14" t="s">
        <v>341</v>
      </c>
      <c r="M508" s="16" t="n">
        <v>1</v>
      </c>
      <c r="N508" s="16" t="n">
        <v>1</v>
      </c>
      <c r="O508" s="17" t="n">
        <v>100000</v>
      </c>
      <c r="P508" s="17" t="n">
        <v>100000</v>
      </c>
      <c r="Q508" s="18" t="n">
        <v>12600</v>
      </c>
      <c r="R508" s="19" t="n">
        <f aca="false">IF(H508="F",1,0)</f>
        <v>0</v>
      </c>
      <c r="S508" s="19" t="n">
        <f aca="false">IF(H508="M",1,0)</f>
        <v>1</v>
      </c>
      <c r="T508" s="11" t="s">
        <v>660</v>
      </c>
      <c r="U508" s="11" t="s">
        <v>325</v>
      </c>
      <c r="V508" s="24" t="n">
        <f aca="false">_xlfn.xlookup(D508,'WRSI Fusion'!$H$4:$H$354,'WRSI Fusion'!$AI$4:$AI$354)</f>
        <v>82.7127323227562</v>
      </c>
      <c r="W508" s="16" t="n">
        <f aca="false">_xlfn.xlookup(D508,'WRSI Maïs'!$H$4:$H$346,'WRSI Maïs'!$AG$4:$AG$346)</f>
        <v>87.7749226142368</v>
      </c>
      <c r="X508" s="16" t="n">
        <f aca="false">_xlfn.xlookup(D508,'WRSI Mil'!$H$5:$H$355,'WRSI Mil'!$AG$5:$AG$355)</f>
        <v>91.7988582593603</v>
      </c>
      <c r="Y508" s="16" t="n">
        <f aca="false">_xlfn.xlookup(D508,'WRSI Sorgho'!$H$4:$H$354,'WRSI Sorgho'!$AI$4:$AI$354)</f>
        <v>83.2982702389205</v>
      </c>
      <c r="Z508" s="16" t="n">
        <f aca="false">V508</f>
        <v>82.7127323227562</v>
      </c>
      <c r="AA508" s="16" t="n">
        <f aca="false">_xlfn.xlookup(D508,'WRSI Fusion'!$H$4:$H$354,'WRSI Fusion'!$AJ$4:$AJ$354)</f>
        <v>68.7266602866405</v>
      </c>
      <c r="AB508" s="21" t="n">
        <f aca="false">AA508/Z508</f>
        <v>0.830907870610051</v>
      </c>
      <c r="AC508" s="11"/>
      <c r="AD508" s="11"/>
      <c r="AE508" s="11"/>
      <c r="AF508" s="22" t="n">
        <v>2023</v>
      </c>
      <c r="AG508" s="22" t="s">
        <v>52</v>
      </c>
      <c r="AH508" s="22" t="s">
        <v>53</v>
      </c>
      <c r="AI508" s="22"/>
      <c r="AJ508" s="23" t="n">
        <v>0.7</v>
      </c>
      <c r="AK508" s="24" t="n">
        <v>100000</v>
      </c>
      <c r="AL508" s="23" t="n">
        <v>0.8</v>
      </c>
      <c r="AM508" s="24" t="n">
        <v>25000</v>
      </c>
      <c r="AN508" s="23" t="n">
        <v>0.9</v>
      </c>
      <c r="AO508" s="24" t="n">
        <v>10000</v>
      </c>
      <c r="AP508" s="25" t="n">
        <f aca="false">IF(AB508&lt;AJ508,AK508,IF(AB508&lt;AL508,AM508,IF(AB508&lt;=AN508,AO508,0)))</f>
        <v>10000</v>
      </c>
    </row>
    <row r="509" customFormat="false" ht="15.65" hidden="false" customHeight="false" outlineLevel="0" collapsed="false">
      <c r="A509" s="11" t="n">
        <f aca="false">A508+1</f>
        <v>631</v>
      </c>
      <c r="B509" s="12" t="s">
        <v>317</v>
      </c>
      <c r="C509" s="12" t="s">
        <v>318</v>
      </c>
      <c r="D509" s="12" t="s">
        <v>319</v>
      </c>
      <c r="E509" s="12" t="s">
        <v>320</v>
      </c>
      <c r="F509" s="14" t="s">
        <v>650</v>
      </c>
      <c r="G509" s="13" t="s">
        <v>322</v>
      </c>
      <c r="H509" s="12" t="s">
        <v>55</v>
      </c>
      <c r="I509" s="12"/>
      <c r="J509" s="14"/>
      <c r="K509" s="15" t="n">
        <v>45185</v>
      </c>
      <c r="L509" s="14" t="s">
        <v>341</v>
      </c>
      <c r="M509" s="16" t="n">
        <v>1</v>
      </c>
      <c r="N509" s="16" t="n">
        <v>1</v>
      </c>
      <c r="O509" s="17" t="n">
        <v>100000</v>
      </c>
      <c r="P509" s="17" t="n">
        <v>100000</v>
      </c>
      <c r="Q509" s="18" t="n">
        <v>12600</v>
      </c>
      <c r="R509" s="19" t="n">
        <f aca="false">IF(H509="F",1,0)</f>
        <v>0</v>
      </c>
      <c r="S509" s="19" t="n">
        <f aca="false">IF(H509="M",1,0)</f>
        <v>1</v>
      </c>
      <c r="T509" s="11" t="s">
        <v>661</v>
      </c>
      <c r="U509" s="11" t="s">
        <v>325</v>
      </c>
      <c r="V509" s="24" t="n">
        <f aca="false">_xlfn.xlookup(D509,'WRSI Fusion'!$H$4:$H$354,'WRSI Fusion'!$AI$4:$AI$354)</f>
        <v>82.7127323227562</v>
      </c>
      <c r="W509" s="16" t="n">
        <f aca="false">_xlfn.xlookup(D509,'WRSI Maïs'!$H$4:$H$346,'WRSI Maïs'!$AG$4:$AG$346)</f>
        <v>87.7749226142368</v>
      </c>
      <c r="X509" s="16" t="n">
        <f aca="false">_xlfn.xlookup(D509,'WRSI Mil'!$H$5:$H$355,'WRSI Mil'!$AG$5:$AG$355)</f>
        <v>91.7988582593603</v>
      </c>
      <c r="Y509" s="16" t="n">
        <f aca="false">_xlfn.xlookup(D509,'WRSI Sorgho'!$H$4:$H$354,'WRSI Sorgho'!$AI$4:$AI$354)</f>
        <v>83.2982702389205</v>
      </c>
      <c r="Z509" s="16" t="n">
        <f aca="false">V509</f>
        <v>82.7127323227562</v>
      </c>
      <c r="AA509" s="16" t="n">
        <f aca="false">_xlfn.xlookup(D509,'WRSI Fusion'!$H$4:$H$354,'WRSI Fusion'!$AJ$4:$AJ$354)</f>
        <v>68.7266602866405</v>
      </c>
      <c r="AB509" s="21" t="n">
        <f aca="false">AA509/Z509</f>
        <v>0.830907870610051</v>
      </c>
      <c r="AC509" s="11"/>
      <c r="AD509" s="11"/>
      <c r="AE509" s="11"/>
      <c r="AF509" s="22" t="n">
        <v>2023</v>
      </c>
      <c r="AG509" s="22" t="s">
        <v>52</v>
      </c>
      <c r="AH509" s="22" t="s">
        <v>53</v>
      </c>
      <c r="AI509" s="22"/>
      <c r="AJ509" s="23" t="n">
        <v>0.7</v>
      </c>
      <c r="AK509" s="24" t="n">
        <v>100000</v>
      </c>
      <c r="AL509" s="23" t="n">
        <v>0.8</v>
      </c>
      <c r="AM509" s="24" t="n">
        <v>25000</v>
      </c>
      <c r="AN509" s="23" t="n">
        <v>0.9</v>
      </c>
      <c r="AO509" s="24" t="n">
        <v>10000</v>
      </c>
      <c r="AP509" s="25" t="n">
        <f aca="false">IF(AB509&lt;AJ509,AK509,IF(AB509&lt;AL509,AM509,IF(AB509&lt;=AN509,AO509,0)))</f>
        <v>10000</v>
      </c>
    </row>
    <row r="510" customFormat="false" ht="15.65" hidden="false" customHeight="false" outlineLevel="0" collapsed="false">
      <c r="A510" s="11" t="n">
        <f aca="false">A509+1</f>
        <v>632</v>
      </c>
      <c r="B510" s="12" t="s">
        <v>317</v>
      </c>
      <c r="C510" s="12" t="s">
        <v>318</v>
      </c>
      <c r="D510" s="12" t="s">
        <v>319</v>
      </c>
      <c r="E510" s="12" t="s">
        <v>320</v>
      </c>
      <c r="F510" s="14" t="s">
        <v>650</v>
      </c>
      <c r="G510" s="13" t="s">
        <v>322</v>
      </c>
      <c r="H510" s="12" t="s">
        <v>55</v>
      </c>
      <c r="I510" s="12"/>
      <c r="J510" s="14"/>
      <c r="K510" s="15" t="n">
        <v>45185</v>
      </c>
      <c r="L510" s="14" t="s">
        <v>49</v>
      </c>
      <c r="M510" s="16" t="n">
        <v>1</v>
      </c>
      <c r="N510" s="16" t="n">
        <v>1</v>
      </c>
      <c r="O510" s="17" t="n">
        <v>100000</v>
      </c>
      <c r="P510" s="17" t="n">
        <v>100000</v>
      </c>
      <c r="Q510" s="18" t="n">
        <v>12600</v>
      </c>
      <c r="R510" s="19" t="n">
        <f aca="false">IF(H510="F",1,0)</f>
        <v>0</v>
      </c>
      <c r="S510" s="19" t="n">
        <f aca="false">IF(H510="M",1,0)</f>
        <v>1</v>
      </c>
      <c r="T510" s="11" t="s">
        <v>662</v>
      </c>
      <c r="U510" s="11" t="s">
        <v>51</v>
      </c>
      <c r="V510" s="24" t="n">
        <f aca="false">_xlfn.xlookup(D510,'WRSI Fusion'!$H$4:$H$354,'WRSI Fusion'!$AI$4:$AI$354)</f>
        <v>82.7127323227562</v>
      </c>
      <c r="W510" s="16" t="n">
        <f aca="false">_xlfn.xlookup(D510,'WRSI Maïs'!$H$4:$H$346,'WRSI Maïs'!$AG$4:$AG$346)</f>
        <v>87.7749226142368</v>
      </c>
      <c r="X510" s="16" t="n">
        <f aca="false">_xlfn.xlookup(D510,'WRSI Mil'!$H$5:$H$355,'WRSI Mil'!$AG$5:$AG$355)</f>
        <v>91.7988582593603</v>
      </c>
      <c r="Y510" s="16" t="n">
        <f aca="false">_xlfn.xlookup(D510,'WRSI Sorgho'!$H$4:$H$354,'WRSI Sorgho'!$AI$4:$AI$354)</f>
        <v>83.2982702389205</v>
      </c>
      <c r="Z510" s="16" t="n">
        <f aca="false">Y510</f>
        <v>83.2982702389205</v>
      </c>
      <c r="AA510" s="16" t="n">
        <f aca="false">_xlfn.xlookup(D510,'WRSI Sorgho'!$H$4:$H$354,'WRSI Sorgho'!$AJ$4:$AJ$354)</f>
        <v>69.2589718824511</v>
      </c>
      <c r="AB510" s="21" t="n">
        <f aca="false">AA510/Z510</f>
        <v>0.831457504265081</v>
      </c>
      <c r="AC510" s="11"/>
      <c r="AD510" s="11"/>
      <c r="AE510" s="11"/>
      <c r="AF510" s="22" t="n">
        <v>2023</v>
      </c>
      <c r="AG510" s="22" t="s">
        <v>52</v>
      </c>
      <c r="AH510" s="22" t="s">
        <v>53</v>
      </c>
      <c r="AI510" s="22"/>
      <c r="AJ510" s="23" t="n">
        <v>0.7</v>
      </c>
      <c r="AK510" s="24" t="n">
        <v>100000</v>
      </c>
      <c r="AL510" s="23" t="n">
        <v>0.8</v>
      </c>
      <c r="AM510" s="24" t="n">
        <v>25000</v>
      </c>
      <c r="AN510" s="23" t="n">
        <v>0.9</v>
      </c>
      <c r="AO510" s="24" t="n">
        <v>10000</v>
      </c>
      <c r="AP510" s="25" t="n">
        <f aca="false">IF(AB510&lt;AJ510,AK510,IF(AB510&lt;AL510,AM510,IF(AB510&lt;=AN510,AO510,0)))</f>
        <v>10000</v>
      </c>
    </row>
    <row r="511" customFormat="false" ht="15.65" hidden="false" customHeight="false" outlineLevel="0" collapsed="false">
      <c r="A511" s="11" t="n">
        <f aca="false">A510+1</f>
        <v>633</v>
      </c>
      <c r="B511" s="12" t="s">
        <v>317</v>
      </c>
      <c r="C511" s="12" t="s">
        <v>318</v>
      </c>
      <c r="D511" s="12" t="s">
        <v>319</v>
      </c>
      <c r="E511" s="12" t="s">
        <v>320</v>
      </c>
      <c r="F511" s="14" t="s">
        <v>650</v>
      </c>
      <c r="G511" s="13" t="s">
        <v>322</v>
      </c>
      <c r="H511" s="12" t="s">
        <v>55</v>
      </c>
      <c r="I511" s="12"/>
      <c r="J511" s="14"/>
      <c r="K511" s="15" t="n">
        <v>45185</v>
      </c>
      <c r="L511" s="14" t="s">
        <v>49</v>
      </c>
      <c r="M511" s="16" t="n">
        <v>1</v>
      </c>
      <c r="N511" s="16" t="n">
        <v>1</v>
      </c>
      <c r="O511" s="17" t="n">
        <v>100000</v>
      </c>
      <c r="P511" s="17" t="n">
        <v>100000</v>
      </c>
      <c r="Q511" s="18" t="n">
        <v>12600</v>
      </c>
      <c r="R511" s="19" t="n">
        <f aca="false">IF(H511="F",1,0)</f>
        <v>0</v>
      </c>
      <c r="S511" s="19" t="n">
        <f aca="false">IF(H511="M",1,0)</f>
        <v>1</v>
      </c>
      <c r="T511" s="11" t="s">
        <v>663</v>
      </c>
      <c r="U511" s="11" t="s">
        <v>51</v>
      </c>
      <c r="V511" s="24" t="n">
        <f aca="false">_xlfn.xlookup(D511,'WRSI Fusion'!$H$4:$H$354,'WRSI Fusion'!$AI$4:$AI$354)</f>
        <v>82.7127323227562</v>
      </c>
      <c r="W511" s="16" t="n">
        <f aca="false">_xlfn.xlookup(D511,'WRSI Maïs'!$H$4:$H$346,'WRSI Maïs'!$AG$4:$AG$346)</f>
        <v>87.7749226142368</v>
      </c>
      <c r="X511" s="16" t="n">
        <f aca="false">_xlfn.xlookup(D511,'WRSI Mil'!$H$5:$H$355,'WRSI Mil'!$AG$5:$AG$355)</f>
        <v>91.7988582593603</v>
      </c>
      <c r="Y511" s="16" t="n">
        <f aca="false">_xlfn.xlookup(D511,'WRSI Sorgho'!$H$4:$H$354,'WRSI Sorgho'!$AI$4:$AI$354)</f>
        <v>83.2982702389205</v>
      </c>
      <c r="Z511" s="16" t="n">
        <f aca="false">Y511</f>
        <v>83.2982702389205</v>
      </c>
      <c r="AA511" s="16" t="n">
        <f aca="false">_xlfn.xlookup(D511,'WRSI Sorgho'!$H$4:$H$354,'WRSI Sorgho'!$AJ$4:$AJ$354)</f>
        <v>69.2589718824511</v>
      </c>
      <c r="AB511" s="21" t="n">
        <f aca="false">AA511/Z511</f>
        <v>0.831457504265081</v>
      </c>
      <c r="AC511" s="11"/>
      <c r="AD511" s="11"/>
      <c r="AE511" s="11"/>
      <c r="AF511" s="22" t="n">
        <v>2023</v>
      </c>
      <c r="AG511" s="22" t="s">
        <v>52</v>
      </c>
      <c r="AH511" s="22" t="s">
        <v>53</v>
      </c>
      <c r="AI511" s="22"/>
      <c r="AJ511" s="23" t="n">
        <v>0.7</v>
      </c>
      <c r="AK511" s="24" t="n">
        <v>100000</v>
      </c>
      <c r="AL511" s="23" t="n">
        <v>0.8</v>
      </c>
      <c r="AM511" s="24" t="n">
        <v>25000</v>
      </c>
      <c r="AN511" s="23" t="n">
        <v>0.9</v>
      </c>
      <c r="AO511" s="24" t="n">
        <v>10000</v>
      </c>
      <c r="AP511" s="25" t="n">
        <f aca="false">IF(AB511&lt;AJ511,AK511,IF(AB511&lt;AL511,AM511,IF(AB511&lt;=AN511,AO511,0)))</f>
        <v>10000</v>
      </c>
    </row>
    <row r="512" customFormat="false" ht="15.65" hidden="false" customHeight="false" outlineLevel="0" collapsed="false">
      <c r="A512" s="11" t="n">
        <f aca="false">A511+1</f>
        <v>634</v>
      </c>
      <c r="B512" s="12" t="s">
        <v>317</v>
      </c>
      <c r="C512" s="12" t="s">
        <v>318</v>
      </c>
      <c r="D512" s="12" t="s">
        <v>319</v>
      </c>
      <c r="E512" s="12" t="s">
        <v>320</v>
      </c>
      <c r="F512" s="14" t="s">
        <v>650</v>
      </c>
      <c r="G512" s="13" t="s">
        <v>322</v>
      </c>
      <c r="H512" s="12" t="s">
        <v>55</v>
      </c>
      <c r="I512" s="12"/>
      <c r="J512" s="14"/>
      <c r="K512" s="15" t="n">
        <v>45185</v>
      </c>
      <c r="L512" s="14" t="s">
        <v>341</v>
      </c>
      <c r="M512" s="16" t="n">
        <v>1</v>
      </c>
      <c r="N512" s="16" t="n">
        <v>1</v>
      </c>
      <c r="O512" s="17" t="n">
        <v>100000</v>
      </c>
      <c r="P512" s="17" t="n">
        <v>100000</v>
      </c>
      <c r="Q512" s="18" t="n">
        <v>12600</v>
      </c>
      <c r="R512" s="19" t="n">
        <f aca="false">IF(H512="F",1,0)</f>
        <v>0</v>
      </c>
      <c r="S512" s="19" t="n">
        <f aca="false">IF(H512="M",1,0)</f>
        <v>1</v>
      </c>
      <c r="T512" s="11" t="s">
        <v>664</v>
      </c>
      <c r="U512" s="11" t="s">
        <v>325</v>
      </c>
      <c r="V512" s="24" t="n">
        <f aca="false">_xlfn.xlookup(D512,'WRSI Fusion'!$H$4:$H$354,'WRSI Fusion'!$AI$4:$AI$354)</f>
        <v>82.7127323227562</v>
      </c>
      <c r="W512" s="16" t="n">
        <f aca="false">_xlfn.xlookup(D512,'WRSI Maïs'!$H$4:$H$346,'WRSI Maïs'!$AG$4:$AG$346)</f>
        <v>87.7749226142368</v>
      </c>
      <c r="X512" s="16" t="n">
        <f aca="false">_xlfn.xlookup(D512,'WRSI Mil'!$H$5:$H$355,'WRSI Mil'!$AG$5:$AG$355)</f>
        <v>91.7988582593603</v>
      </c>
      <c r="Y512" s="16" t="n">
        <f aca="false">_xlfn.xlookup(D512,'WRSI Sorgho'!$H$4:$H$354,'WRSI Sorgho'!$AI$4:$AI$354)</f>
        <v>83.2982702389205</v>
      </c>
      <c r="Z512" s="16" t="n">
        <f aca="false">V512</f>
        <v>82.7127323227562</v>
      </c>
      <c r="AA512" s="16" t="n">
        <f aca="false">_xlfn.xlookup(D512,'WRSI Fusion'!$H$4:$H$354,'WRSI Fusion'!$AJ$4:$AJ$354)</f>
        <v>68.7266602866405</v>
      </c>
      <c r="AB512" s="21" t="n">
        <f aca="false">AA512/Z512</f>
        <v>0.830907870610051</v>
      </c>
      <c r="AC512" s="11"/>
      <c r="AD512" s="11"/>
      <c r="AE512" s="11"/>
      <c r="AF512" s="22" t="n">
        <v>2023</v>
      </c>
      <c r="AG512" s="22" t="s">
        <v>52</v>
      </c>
      <c r="AH512" s="22" t="s">
        <v>53</v>
      </c>
      <c r="AI512" s="22"/>
      <c r="AJ512" s="23" t="n">
        <v>0.7</v>
      </c>
      <c r="AK512" s="24" t="n">
        <v>100000</v>
      </c>
      <c r="AL512" s="23" t="n">
        <v>0.8</v>
      </c>
      <c r="AM512" s="24" t="n">
        <v>25000</v>
      </c>
      <c r="AN512" s="23" t="n">
        <v>0.9</v>
      </c>
      <c r="AO512" s="24" t="n">
        <v>10000</v>
      </c>
      <c r="AP512" s="25" t="n">
        <f aca="false">IF(AB512&lt;AJ512,AK512,IF(AB512&lt;AL512,AM512,IF(AB512&lt;=AN512,AO512,0)))</f>
        <v>10000</v>
      </c>
    </row>
    <row r="513" customFormat="false" ht="15.65" hidden="false" customHeight="false" outlineLevel="0" collapsed="false">
      <c r="A513" s="11" t="n">
        <f aca="false">A512+1</f>
        <v>635</v>
      </c>
      <c r="B513" s="12" t="s">
        <v>317</v>
      </c>
      <c r="C513" s="12" t="s">
        <v>318</v>
      </c>
      <c r="D513" s="12" t="s">
        <v>319</v>
      </c>
      <c r="E513" s="12" t="s">
        <v>320</v>
      </c>
      <c r="F513" s="14" t="s">
        <v>650</v>
      </c>
      <c r="G513" s="13" t="s">
        <v>322</v>
      </c>
      <c r="H513" s="12" t="s">
        <v>55</v>
      </c>
      <c r="I513" s="12"/>
      <c r="J513" s="14"/>
      <c r="K513" s="15" t="n">
        <v>45185</v>
      </c>
      <c r="L513" s="14" t="s">
        <v>49</v>
      </c>
      <c r="M513" s="16" t="n">
        <v>1</v>
      </c>
      <c r="N513" s="16" t="n">
        <v>1</v>
      </c>
      <c r="O513" s="17" t="n">
        <v>100000</v>
      </c>
      <c r="P513" s="17" t="n">
        <v>100000</v>
      </c>
      <c r="Q513" s="18" t="n">
        <v>12600</v>
      </c>
      <c r="R513" s="19" t="n">
        <f aca="false">IF(H513="F",1,0)</f>
        <v>0</v>
      </c>
      <c r="S513" s="19" t="n">
        <f aca="false">IF(H513="M",1,0)</f>
        <v>1</v>
      </c>
      <c r="T513" s="11" t="s">
        <v>665</v>
      </c>
      <c r="U513" s="11" t="s">
        <v>51</v>
      </c>
      <c r="V513" s="24" t="n">
        <f aca="false">_xlfn.xlookup(D513,'WRSI Fusion'!$H$4:$H$354,'WRSI Fusion'!$AI$4:$AI$354)</f>
        <v>82.7127323227562</v>
      </c>
      <c r="W513" s="16" t="n">
        <f aca="false">_xlfn.xlookup(D513,'WRSI Maïs'!$H$4:$H$346,'WRSI Maïs'!$AG$4:$AG$346)</f>
        <v>87.7749226142368</v>
      </c>
      <c r="X513" s="16" t="n">
        <f aca="false">_xlfn.xlookup(D513,'WRSI Mil'!$H$5:$H$355,'WRSI Mil'!$AG$5:$AG$355)</f>
        <v>91.7988582593603</v>
      </c>
      <c r="Y513" s="16" t="n">
        <f aca="false">_xlfn.xlookup(D513,'WRSI Sorgho'!$H$4:$H$354,'WRSI Sorgho'!$AI$4:$AI$354)</f>
        <v>83.2982702389205</v>
      </c>
      <c r="Z513" s="16" t="n">
        <f aca="false">Y513</f>
        <v>83.2982702389205</v>
      </c>
      <c r="AA513" s="16" t="n">
        <f aca="false">_xlfn.xlookup(D513,'WRSI Sorgho'!$H$4:$H$354,'WRSI Sorgho'!$AJ$4:$AJ$354)</f>
        <v>69.2589718824511</v>
      </c>
      <c r="AB513" s="21" t="n">
        <f aca="false">AA513/Z513</f>
        <v>0.831457504265081</v>
      </c>
      <c r="AC513" s="11"/>
      <c r="AD513" s="11"/>
      <c r="AE513" s="11"/>
      <c r="AF513" s="22" t="n">
        <v>2023</v>
      </c>
      <c r="AG513" s="22" t="s">
        <v>52</v>
      </c>
      <c r="AH513" s="22" t="s">
        <v>53</v>
      </c>
      <c r="AI513" s="22"/>
      <c r="AJ513" s="23" t="n">
        <v>0.7</v>
      </c>
      <c r="AK513" s="24" t="n">
        <v>100000</v>
      </c>
      <c r="AL513" s="23" t="n">
        <v>0.8</v>
      </c>
      <c r="AM513" s="24" t="n">
        <v>25000</v>
      </c>
      <c r="AN513" s="23" t="n">
        <v>0.9</v>
      </c>
      <c r="AO513" s="24" t="n">
        <v>10000</v>
      </c>
      <c r="AP513" s="25" t="n">
        <f aca="false">IF(AB513&lt;AJ513,AK513,IF(AB513&lt;AL513,AM513,IF(AB513&lt;=AN513,AO513,0)))</f>
        <v>10000</v>
      </c>
    </row>
    <row r="514" customFormat="false" ht="15.65" hidden="false" customHeight="false" outlineLevel="0" collapsed="false">
      <c r="A514" s="11" t="n">
        <f aca="false">A513+1</f>
        <v>636</v>
      </c>
      <c r="B514" s="12" t="s">
        <v>317</v>
      </c>
      <c r="C514" s="12" t="s">
        <v>318</v>
      </c>
      <c r="D514" s="12" t="s">
        <v>319</v>
      </c>
      <c r="E514" s="12" t="s">
        <v>320</v>
      </c>
      <c r="F514" s="14" t="s">
        <v>650</v>
      </c>
      <c r="G514" s="13" t="s">
        <v>322</v>
      </c>
      <c r="H514" s="12" t="s">
        <v>55</v>
      </c>
      <c r="I514" s="12"/>
      <c r="J514" s="14"/>
      <c r="K514" s="15" t="n">
        <v>45185</v>
      </c>
      <c r="L514" s="14" t="s">
        <v>49</v>
      </c>
      <c r="M514" s="16" t="n">
        <v>1</v>
      </c>
      <c r="N514" s="16" t="n">
        <v>1</v>
      </c>
      <c r="O514" s="17" t="n">
        <v>100000</v>
      </c>
      <c r="P514" s="17" t="n">
        <v>100000</v>
      </c>
      <c r="Q514" s="18" t="n">
        <v>12600</v>
      </c>
      <c r="R514" s="19" t="n">
        <f aca="false">IF(H514="F",1,0)</f>
        <v>0</v>
      </c>
      <c r="S514" s="19" t="n">
        <f aca="false">IF(H514="M",1,0)</f>
        <v>1</v>
      </c>
      <c r="T514" s="11" t="s">
        <v>666</v>
      </c>
      <c r="U514" s="11" t="s">
        <v>51</v>
      </c>
      <c r="V514" s="24" t="n">
        <f aca="false">_xlfn.xlookup(D514,'WRSI Fusion'!$H$4:$H$354,'WRSI Fusion'!$AI$4:$AI$354)</f>
        <v>82.7127323227562</v>
      </c>
      <c r="W514" s="16" t="n">
        <f aca="false">_xlfn.xlookup(D514,'WRSI Maïs'!$H$4:$H$346,'WRSI Maïs'!$AG$4:$AG$346)</f>
        <v>87.7749226142368</v>
      </c>
      <c r="X514" s="16" t="n">
        <f aca="false">_xlfn.xlookup(D514,'WRSI Mil'!$H$5:$H$355,'WRSI Mil'!$AG$5:$AG$355)</f>
        <v>91.7988582593603</v>
      </c>
      <c r="Y514" s="16" t="n">
        <f aca="false">_xlfn.xlookup(D514,'WRSI Sorgho'!$H$4:$H$354,'WRSI Sorgho'!$AI$4:$AI$354)</f>
        <v>83.2982702389205</v>
      </c>
      <c r="Z514" s="16" t="n">
        <f aca="false">Y514</f>
        <v>83.2982702389205</v>
      </c>
      <c r="AA514" s="16" t="n">
        <f aca="false">_xlfn.xlookup(D514,'WRSI Sorgho'!$H$4:$H$354,'WRSI Sorgho'!$AJ$4:$AJ$354)</f>
        <v>69.2589718824511</v>
      </c>
      <c r="AB514" s="21" t="n">
        <f aca="false">AA514/Z514</f>
        <v>0.831457504265081</v>
      </c>
      <c r="AC514" s="11"/>
      <c r="AD514" s="11"/>
      <c r="AE514" s="11"/>
      <c r="AF514" s="22" t="n">
        <v>2023</v>
      </c>
      <c r="AG514" s="22" t="s">
        <v>52</v>
      </c>
      <c r="AH514" s="22" t="s">
        <v>53</v>
      </c>
      <c r="AI514" s="22"/>
      <c r="AJ514" s="23" t="n">
        <v>0.7</v>
      </c>
      <c r="AK514" s="24" t="n">
        <v>100000</v>
      </c>
      <c r="AL514" s="23" t="n">
        <v>0.8</v>
      </c>
      <c r="AM514" s="24" t="n">
        <v>25000</v>
      </c>
      <c r="AN514" s="23" t="n">
        <v>0.9</v>
      </c>
      <c r="AO514" s="24" t="n">
        <v>10000</v>
      </c>
      <c r="AP514" s="25" t="n">
        <f aca="false">IF(AB514&lt;AJ514,AK514,IF(AB514&lt;AL514,AM514,IF(AB514&lt;=AN514,AO514,0)))</f>
        <v>10000</v>
      </c>
    </row>
    <row r="515" customFormat="false" ht="15.65" hidden="false" customHeight="false" outlineLevel="0" collapsed="false">
      <c r="A515" s="11" t="n">
        <f aca="false">A514+1</f>
        <v>637</v>
      </c>
      <c r="B515" s="12" t="s">
        <v>317</v>
      </c>
      <c r="C515" s="12" t="s">
        <v>318</v>
      </c>
      <c r="D515" s="12" t="s">
        <v>319</v>
      </c>
      <c r="E515" s="12" t="s">
        <v>320</v>
      </c>
      <c r="F515" s="14" t="s">
        <v>650</v>
      </c>
      <c r="G515" s="13" t="s">
        <v>322</v>
      </c>
      <c r="H515" s="12" t="s">
        <v>55</v>
      </c>
      <c r="I515" s="12"/>
      <c r="J515" s="14"/>
      <c r="K515" s="15" t="n">
        <v>45185</v>
      </c>
      <c r="L515" s="14" t="s">
        <v>49</v>
      </c>
      <c r="M515" s="16" t="n">
        <v>1</v>
      </c>
      <c r="N515" s="16" t="n">
        <v>1</v>
      </c>
      <c r="O515" s="17" t="n">
        <v>100000</v>
      </c>
      <c r="P515" s="17" t="n">
        <v>100000</v>
      </c>
      <c r="Q515" s="18" t="n">
        <v>12600</v>
      </c>
      <c r="R515" s="19" t="n">
        <f aca="false">IF(H515="F",1,0)</f>
        <v>0</v>
      </c>
      <c r="S515" s="19" t="n">
        <f aca="false">IF(H515="M",1,0)</f>
        <v>1</v>
      </c>
      <c r="T515" s="11" t="s">
        <v>667</v>
      </c>
      <c r="U515" s="11" t="s">
        <v>51</v>
      </c>
      <c r="V515" s="24" t="n">
        <f aca="false">_xlfn.xlookup(D515,'WRSI Fusion'!$H$4:$H$354,'WRSI Fusion'!$AI$4:$AI$354)</f>
        <v>82.7127323227562</v>
      </c>
      <c r="W515" s="16" t="n">
        <f aca="false">_xlfn.xlookup(D515,'WRSI Maïs'!$H$4:$H$346,'WRSI Maïs'!$AG$4:$AG$346)</f>
        <v>87.7749226142368</v>
      </c>
      <c r="X515" s="16" t="n">
        <f aca="false">_xlfn.xlookup(D515,'WRSI Mil'!$H$5:$H$355,'WRSI Mil'!$AG$5:$AG$355)</f>
        <v>91.7988582593603</v>
      </c>
      <c r="Y515" s="16" t="n">
        <f aca="false">_xlfn.xlookup(D515,'WRSI Sorgho'!$H$4:$H$354,'WRSI Sorgho'!$AI$4:$AI$354)</f>
        <v>83.2982702389205</v>
      </c>
      <c r="Z515" s="16" t="n">
        <f aca="false">Y515</f>
        <v>83.2982702389205</v>
      </c>
      <c r="AA515" s="16" t="n">
        <f aca="false">_xlfn.xlookup(D515,'WRSI Sorgho'!$H$4:$H$354,'WRSI Sorgho'!$AJ$4:$AJ$354)</f>
        <v>69.2589718824511</v>
      </c>
      <c r="AB515" s="21" t="n">
        <f aca="false">AA515/Z515</f>
        <v>0.831457504265081</v>
      </c>
      <c r="AC515" s="11"/>
      <c r="AD515" s="11"/>
      <c r="AE515" s="11"/>
      <c r="AF515" s="22" t="n">
        <v>2023</v>
      </c>
      <c r="AG515" s="22" t="s">
        <v>52</v>
      </c>
      <c r="AH515" s="22" t="s">
        <v>53</v>
      </c>
      <c r="AI515" s="22"/>
      <c r="AJ515" s="23" t="n">
        <v>0.7</v>
      </c>
      <c r="AK515" s="24" t="n">
        <v>100000</v>
      </c>
      <c r="AL515" s="23" t="n">
        <v>0.8</v>
      </c>
      <c r="AM515" s="24" t="n">
        <v>25000</v>
      </c>
      <c r="AN515" s="23" t="n">
        <v>0.9</v>
      </c>
      <c r="AO515" s="24" t="n">
        <v>10000</v>
      </c>
      <c r="AP515" s="25" t="n">
        <f aca="false">IF(AB515&lt;AJ515,AK515,IF(AB515&lt;AL515,AM515,IF(AB515&lt;=AN515,AO515,0)))</f>
        <v>10000</v>
      </c>
    </row>
    <row r="516" customFormat="false" ht="15.65" hidden="false" customHeight="false" outlineLevel="0" collapsed="false">
      <c r="A516" s="11" t="n">
        <f aca="false">A515+1</f>
        <v>638</v>
      </c>
      <c r="B516" s="12" t="s">
        <v>317</v>
      </c>
      <c r="C516" s="12" t="s">
        <v>318</v>
      </c>
      <c r="D516" s="12" t="s">
        <v>319</v>
      </c>
      <c r="E516" s="12" t="s">
        <v>320</v>
      </c>
      <c r="F516" s="14" t="s">
        <v>650</v>
      </c>
      <c r="G516" s="13" t="s">
        <v>322</v>
      </c>
      <c r="H516" s="12" t="s">
        <v>55</v>
      </c>
      <c r="I516" s="12"/>
      <c r="J516" s="14"/>
      <c r="K516" s="15" t="n">
        <v>45185</v>
      </c>
      <c r="L516" s="14" t="s">
        <v>49</v>
      </c>
      <c r="M516" s="16" t="n">
        <v>1</v>
      </c>
      <c r="N516" s="16" t="n">
        <v>1</v>
      </c>
      <c r="O516" s="17" t="n">
        <v>100000</v>
      </c>
      <c r="P516" s="17" t="n">
        <v>100000</v>
      </c>
      <c r="Q516" s="18" t="n">
        <v>12600</v>
      </c>
      <c r="R516" s="19" t="n">
        <f aca="false">IF(H516="F",1,0)</f>
        <v>0</v>
      </c>
      <c r="S516" s="19" t="n">
        <f aca="false">IF(H516="M",1,0)</f>
        <v>1</v>
      </c>
      <c r="T516" s="11" t="s">
        <v>668</v>
      </c>
      <c r="U516" s="11" t="s">
        <v>51</v>
      </c>
      <c r="V516" s="24" t="n">
        <f aca="false">_xlfn.xlookup(D516,'WRSI Fusion'!$H$4:$H$354,'WRSI Fusion'!$AI$4:$AI$354)</f>
        <v>82.7127323227562</v>
      </c>
      <c r="W516" s="16" t="n">
        <f aca="false">_xlfn.xlookup(D516,'WRSI Maïs'!$H$4:$H$346,'WRSI Maïs'!$AG$4:$AG$346)</f>
        <v>87.7749226142368</v>
      </c>
      <c r="X516" s="16" t="n">
        <f aca="false">_xlfn.xlookup(D516,'WRSI Mil'!$H$5:$H$355,'WRSI Mil'!$AG$5:$AG$355)</f>
        <v>91.7988582593603</v>
      </c>
      <c r="Y516" s="16" t="n">
        <f aca="false">_xlfn.xlookup(D516,'WRSI Sorgho'!$H$4:$H$354,'WRSI Sorgho'!$AI$4:$AI$354)</f>
        <v>83.2982702389205</v>
      </c>
      <c r="Z516" s="16" t="n">
        <f aca="false">Y516</f>
        <v>83.2982702389205</v>
      </c>
      <c r="AA516" s="16" t="n">
        <f aca="false">_xlfn.xlookup(D516,'WRSI Sorgho'!$H$4:$H$354,'WRSI Sorgho'!$AJ$4:$AJ$354)</f>
        <v>69.2589718824511</v>
      </c>
      <c r="AB516" s="21" t="n">
        <f aca="false">AA516/Z516</f>
        <v>0.831457504265081</v>
      </c>
      <c r="AC516" s="11"/>
      <c r="AD516" s="11"/>
      <c r="AE516" s="11"/>
      <c r="AF516" s="22" t="n">
        <v>2023</v>
      </c>
      <c r="AG516" s="22" t="s">
        <v>52</v>
      </c>
      <c r="AH516" s="22" t="s">
        <v>53</v>
      </c>
      <c r="AI516" s="22"/>
      <c r="AJ516" s="23" t="n">
        <v>0.7</v>
      </c>
      <c r="AK516" s="24" t="n">
        <v>100000</v>
      </c>
      <c r="AL516" s="23" t="n">
        <v>0.8</v>
      </c>
      <c r="AM516" s="24" t="n">
        <v>25000</v>
      </c>
      <c r="AN516" s="23" t="n">
        <v>0.9</v>
      </c>
      <c r="AO516" s="24" t="n">
        <v>10000</v>
      </c>
      <c r="AP516" s="25" t="n">
        <f aca="false">IF(AB516&lt;AJ516,AK516,IF(AB516&lt;AL516,AM516,IF(AB516&lt;=AN516,AO516,0)))</f>
        <v>10000</v>
      </c>
    </row>
    <row r="517" customFormat="false" ht="15.65" hidden="false" customHeight="false" outlineLevel="0" collapsed="false">
      <c r="A517" s="11" t="n">
        <f aca="false">A516+1</f>
        <v>639</v>
      </c>
      <c r="B517" s="12" t="s">
        <v>317</v>
      </c>
      <c r="C517" s="12" t="s">
        <v>318</v>
      </c>
      <c r="D517" s="12" t="s">
        <v>319</v>
      </c>
      <c r="E517" s="12" t="s">
        <v>320</v>
      </c>
      <c r="F517" s="14" t="s">
        <v>650</v>
      </c>
      <c r="G517" s="13" t="s">
        <v>322</v>
      </c>
      <c r="H517" s="12" t="s">
        <v>55</v>
      </c>
      <c r="I517" s="12"/>
      <c r="J517" s="14"/>
      <c r="K517" s="15" t="n">
        <v>45185</v>
      </c>
      <c r="L517" s="14" t="s">
        <v>341</v>
      </c>
      <c r="M517" s="16" t="n">
        <v>1</v>
      </c>
      <c r="N517" s="16" t="n">
        <v>1</v>
      </c>
      <c r="O517" s="17" t="n">
        <v>100000</v>
      </c>
      <c r="P517" s="17" t="n">
        <v>100000</v>
      </c>
      <c r="Q517" s="18" t="n">
        <v>12600</v>
      </c>
      <c r="R517" s="19" t="n">
        <f aca="false">IF(H517="F",1,0)</f>
        <v>0</v>
      </c>
      <c r="S517" s="19" t="n">
        <f aca="false">IF(H517="M",1,0)</f>
        <v>1</v>
      </c>
      <c r="T517" s="11" t="s">
        <v>669</v>
      </c>
      <c r="U517" s="11" t="s">
        <v>325</v>
      </c>
      <c r="V517" s="24" t="n">
        <f aca="false">_xlfn.xlookup(D517,'WRSI Fusion'!$H$4:$H$354,'WRSI Fusion'!$AI$4:$AI$354)</f>
        <v>82.7127323227562</v>
      </c>
      <c r="W517" s="16" t="n">
        <f aca="false">_xlfn.xlookup(D517,'WRSI Maïs'!$H$4:$H$346,'WRSI Maïs'!$AG$4:$AG$346)</f>
        <v>87.7749226142368</v>
      </c>
      <c r="X517" s="16" t="n">
        <f aca="false">_xlfn.xlookup(D517,'WRSI Mil'!$H$5:$H$355,'WRSI Mil'!$AG$5:$AG$355)</f>
        <v>91.7988582593603</v>
      </c>
      <c r="Y517" s="16" t="n">
        <f aca="false">_xlfn.xlookup(D517,'WRSI Sorgho'!$H$4:$H$354,'WRSI Sorgho'!$AI$4:$AI$354)</f>
        <v>83.2982702389205</v>
      </c>
      <c r="Z517" s="16" t="n">
        <f aca="false">V517</f>
        <v>82.7127323227562</v>
      </c>
      <c r="AA517" s="16" t="n">
        <f aca="false">_xlfn.xlookup(D517,'WRSI Fusion'!$H$4:$H$354,'WRSI Fusion'!$AJ$4:$AJ$354)</f>
        <v>68.7266602866405</v>
      </c>
      <c r="AB517" s="21" t="n">
        <f aca="false">AA517/Z517</f>
        <v>0.830907870610051</v>
      </c>
      <c r="AC517" s="11"/>
      <c r="AD517" s="11"/>
      <c r="AE517" s="11"/>
      <c r="AF517" s="22" t="n">
        <v>2023</v>
      </c>
      <c r="AG517" s="22" t="s">
        <v>52</v>
      </c>
      <c r="AH517" s="22" t="s">
        <v>53</v>
      </c>
      <c r="AI517" s="22"/>
      <c r="AJ517" s="23" t="n">
        <v>0.7</v>
      </c>
      <c r="AK517" s="24" t="n">
        <v>100000</v>
      </c>
      <c r="AL517" s="23" t="n">
        <v>0.8</v>
      </c>
      <c r="AM517" s="24" t="n">
        <v>25000</v>
      </c>
      <c r="AN517" s="23" t="n">
        <v>0.9</v>
      </c>
      <c r="AO517" s="24" t="n">
        <v>10000</v>
      </c>
      <c r="AP517" s="25" t="n">
        <f aca="false">IF(AB517&lt;AJ517,AK517,IF(AB517&lt;AL517,AM517,IF(AB517&lt;=AN517,AO517,0)))</f>
        <v>10000</v>
      </c>
    </row>
    <row r="518" customFormat="false" ht="15.65" hidden="false" customHeight="false" outlineLevel="0" collapsed="false">
      <c r="A518" s="11" t="n">
        <f aca="false">A517+1</f>
        <v>640</v>
      </c>
      <c r="B518" s="12" t="s">
        <v>317</v>
      </c>
      <c r="C518" s="12" t="s">
        <v>318</v>
      </c>
      <c r="D518" s="12" t="s">
        <v>319</v>
      </c>
      <c r="E518" s="12" t="s">
        <v>320</v>
      </c>
      <c r="F518" s="14" t="s">
        <v>650</v>
      </c>
      <c r="G518" s="13" t="s">
        <v>322</v>
      </c>
      <c r="H518" s="12" t="s">
        <v>55</v>
      </c>
      <c r="I518" s="12"/>
      <c r="J518" s="14"/>
      <c r="K518" s="15" t="n">
        <v>45185</v>
      </c>
      <c r="L518" s="14" t="s">
        <v>49</v>
      </c>
      <c r="M518" s="16" t="n">
        <v>1</v>
      </c>
      <c r="N518" s="16" t="n">
        <v>1</v>
      </c>
      <c r="O518" s="17" t="n">
        <v>100000</v>
      </c>
      <c r="P518" s="17" t="n">
        <v>100000</v>
      </c>
      <c r="Q518" s="18" t="n">
        <v>12600</v>
      </c>
      <c r="R518" s="19" t="n">
        <f aca="false">IF(H518="F",1,0)</f>
        <v>0</v>
      </c>
      <c r="S518" s="19" t="n">
        <f aca="false">IF(H518="M",1,0)</f>
        <v>1</v>
      </c>
      <c r="T518" s="11" t="s">
        <v>670</v>
      </c>
      <c r="U518" s="11" t="s">
        <v>51</v>
      </c>
      <c r="V518" s="24" t="n">
        <f aca="false">_xlfn.xlookup(D518,'WRSI Fusion'!$H$4:$H$354,'WRSI Fusion'!$AI$4:$AI$354)</f>
        <v>82.7127323227562</v>
      </c>
      <c r="W518" s="16" t="n">
        <f aca="false">_xlfn.xlookup(D518,'WRSI Maïs'!$H$4:$H$346,'WRSI Maïs'!$AG$4:$AG$346)</f>
        <v>87.7749226142368</v>
      </c>
      <c r="X518" s="16" t="n">
        <f aca="false">_xlfn.xlookup(D518,'WRSI Mil'!$H$5:$H$355,'WRSI Mil'!$AG$5:$AG$355)</f>
        <v>91.7988582593603</v>
      </c>
      <c r="Y518" s="16" t="n">
        <f aca="false">_xlfn.xlookup(D518,'WRSI Sorgho'!$H$4:$H$354,'WRSI Sorgho'!$AI$4:$AI$354)</f>
        <v>83.2982702389205</v>
      </c>
      <c r="Z518" s="16" t="n">
        <f aca="false">Y518</f>
        <v>83.2982702389205</v>
      </c>
      <c r="AA518" s="16" t="n">
        <f aca="false">_xlfn.xlookup(D518,'WRSI Sorgho'!$H$4:$H$354,'WRSI Sorgho'!$AJ$4:$AJ$354)</f>
        <v>69.2589718824511</v>
      </c>
      <c r="AB518" s="21" t="n">
        <f aca="false">AA518/Z518</f>
        <v>0.831457504265081</v>
      </c>
      <c r="AC518" s="11"/>
      <c r="AD518" s="11"/>
      <c r="AE518" s="11"/>
      <c r="AF518" s="22" t="n">
        <v>2023</v>
      </c>
      <c r="AG518" s="22" t="s">
        <v>52</v>
      </c>
      <c r="AH518" s="22" t="s">
        <v>53</v>
      </c>
      <c r="AI518" s="22"/>
      <c r="AJ518" s="23" t="n">
        <v>0.7</v>
      </c>
      <c r="AK518" s="24" t="n">
        <v>100000</v>
      </c>
      <c r="AL518" s="23" t="n">
        <v>0.8</v>
      </c>
      <c r="AM518" s="24" t="n">
        <v>25000</v>
      </c>
      <c r="AN518" s="23" t="n">
        <v>0.9</v>
      </c>
      <c r="AO518" s="24" t="n">
        <v>10000</v>
      </c>
      <c r="AP518" s="25" t="n">
        <f aca="false">IF(AB518&lt;AJ518,AK518,IF(AB518&lt;AL518,AM518,IF(AB518&lt;=AN518,AO518,0)))</f>
        <v>10000</v>
      </c>
    </row>
    <row r="519" customFormat="false" ht="15.65" hidden="false" customHeight="false" outlineLevel="0" collapsed="false">
      <c r="A519" s="11" t="n">
        <f aca="false">A518+1</f>
        <v>641</v>
      </c>
      <c r="B519" s="12" t="s">
        <v>317</v>
      </c>
      <c r="C519" s="12" t="s">
        <v>318</v>
      </c>
      <c r="D519" s="12" t="s">
        <v>319</v>
      </c>
      <c r="E519" s="12" t="s">
        <v>320</v>
      </c>
      <c r="F519" s="14" t="s">
        <v>650</v>
      </c>
      <c r="G519" s="13" t="s">
        <v>322</v>
      </c>
      <c r="H519" s="12" t="s">
        <v>55</v>
      </c>
      <c r="I519" s="12"/>
      <c r="J519" s="14"/>
      <c r="K519" s="15" t="n">
        <v>45185</v>
      </c>
      <c r="L519" s="14" t="s">
        <v>49</v>
      </c>
      <c r="M519" s="16" t="n">
        <v>1</v>
      </c>
      <c r="N519" s="16" t="n">
        <v>1</v>
      </c>
      <c r="O519" s="17" t="n">
        <v>100000</v>
      </c>
      <c r="P519" s="17" t="n">
        <v>100000</v>
      </c>
      <c r="Q519" s="18" t="n">
        <v>12600</v>
      </c>
      <c r="R519" s="19" t="n">
        <f aca="false">IF(H519="F",1,0)</f>
        <v>0</v>
      </c>
      <c r="S519" s="19" t="n">
        <f aca="false">IF(H519="M",1,0)</f>
        <v>1</v>
      </c>
      <c r="T519" s="11" t="s">
        <v>671</v>
      </c>
      <c r="U519" s="11" t="s">
        <v>51</v>
      </c>
      <c r="V519" s="24" t="n">
        <f aca="false">_xlfn.xlookup(D519,'WRSI Fusion'!$H$4:$H$354,'WRSI Fusion'!$AI$4:$AI$354)</f>
        <v>82.7127323227562</v>
      </c>
      <c r="W519" s="16" t="n">
        <f aca="false">_xlfn.xlookup(D519,'WRSI Maïs'!$H$4:$H$346,'WRSI Maïs'!$AG$4:$AG$346)</f>
        <v>87.7749226142368</v>
      </c>
      <c r="X519" s="16" t="n">
        <f aca="false">_xlfn.xlookup(D519,'WRSI Mil'!$H$5:$H$355,'WRSI Mil'!$AG$5:$AG$355)</f>
        <v>91.7988582593603</v>
      </c>
      <c r="Y519" s="16" t="n">
        <f aca="false">_xlfn.xlookup(D519,'WRSI Sorgho'!$H$4:$H$354,'WRSI Sorgho'!$AI$4:$AI$354)</f>
        <v>83.2982702389205</v>
      </c>
      <c r="Z519" s="16" t="n">
        <f aca="false">Y519</f>
        <v>83.2982702389205</v>
      </c>
      <c r="AA519" s="16" t="n">
        <f aca="false">_xlfn.xlookup(D519,'WRSI Sorgho'!$H$4:$H$354,'WRSI Sorgho'!$AJ$4:$AJ$354)</f>
        <v>69.2589718824511</v>
      </c>
      <c r="AB519" s="21" t="n">
        <f aca="false">AA519/Z519</f>
        <v>0.831457504265081</v>
      </c>
      <c r="AC519" s="11"/>
      <c r="AD519" s="11"/>
      <c r="AE519" s="11"/>
      <c r="AF519" s="22" t="n">
        <v>2023</v>
      </c>
      <c r="AG519" s="22" t="s">
        <v>52</v>
      </c>
      <c r="AH519" s="22" t="s">
        <v>53</v>
      </c>
      <c r="AI519" s="22"/>
      <c r="AJ519" s="23" t="n">
        <v>0.7</v>
      </c>
      <c r="AK519" s="24" t="n">
        <v>100000</v>
      </c>
      <c r="AL519" s="23" t="n">
        <v>0.8</v>
      </c>
      <c r="AM519" s="24" t="n">
        <v>25000</v>
      </c>
      <c r="AN519" s="23" t="n">
        <v>0.9</v>
      </c>
      <c r="AO519" s="24" t="n">
        <v>10000</v>
      </c>
      <c r="AP519" s="25" t="n">
        <f aca="false">IF(AB519&lt;AJ519,AK519,IF(AB519&lt;AL519,AM519,IF(AB519&lt;=AN519,AO519,0)))</f>
        <v>10000</v>
      </c>
    </row>
    <row r="520" customFormat="false" ht="15.65" hidden="false" customHeight="false" outlineLevel="0" collapsed="false">
      <c r="A520" s="11" t="n">
        <f aca="false">A519+1</f>
        <v>642</v>
      </c>
      <c r="B520" s="12" t="s">
        <v>317</v>
      </c>
      <c r="C520" s="12" t="s">
        <v>318</v>
      </c>
      <c r="D520" s="12" t="s">
        <v>319</v>
      </c>
      <c r="E520" s="12" t="s">
        <v>320</v>
      </c>
      <c r="F520" s="14" t="s">
        <v>650</v>
      </c>
      <c r="G520" s="13" t="s">
        <v>322</v>
      </c>
      <c r="H520" s="12" t="s">
        <v>55</v>
      </c>
      <c r="I520" s="12"/>
      <c r="J520" s="14"/>
      <c r="K520" s="15" t="n">
        <v>45185</v>
      </c>
      <c r="L520" s="14" t="s">
        <v>333</v>
      </c>
      <c r="M520" s="16" t="n">
        <v>1</v>
      </c>
      <c r="N520" s="16" t="n">
        <v>1</v>
      </c>
      <c r="O520" s="17" t="n">
        <v>100000</v>
      </c>
      <c r="P520" s="17" t="n">
        <v>100000</v>
      </c>
      <c r="Q520" s="18" t="n">
        <v>12600</v>
      </c>
      <c r="R520" s="19" t="n">
        <f aca="false">IF(H520="F",1,0)</f>
        <v>0</v>
      </c>
      <c r="S520" s="19" t="n">
        <f aca="false">IF(H520="M",1,0)</f>
        <v>1</v>
      </c>
      <c r="T520" s="11" t="s">
        <v>672</v>
      </c>
      <c r="U520" s="11" t="s">
        <v>325</v>
      </c>
      <c r="V520" s="24" t="n">
        <f aca="false">_xlfn.xlookup(D520,'WRSI Fusion'!$H$4:$H$354,'WRSI Fusion'!$AI$4:$AI$354)</f>
        <v>82.7127323227562</v>
      </c>
      <c r="W520" s="16" t="n">
        <f aca="false">_xlfn.xlookup(D520,'WRSI Maïs'!$H$4:$H$346,'WRSI Maïs'!$AG$4:$AG$346)</f>
        <v>87.7749226142368</v>
      </c>
      <c r="X520" s="16" t="n">
        <f aca="false">_xlfn.xlookup(D520,'WRSI Mil'!$H$5:$H$355,'WRSI Mil'!$AG$5:$AG$355)</f>
        <v>91.7988582593603</v>
      </c>
      <c r="Y520" s="16" t="n">
        <f aca="false">_xlfn.xlookup(D520,'WRSI Sorgho'!$H$4:$H$354,'WRSI Sorgho'!$AI$4:$AI$354)</f>
        <v>83.2982702389205</v>
      </c>
      <c r="Z520" s="16" t="n">
        <f aca="false">V520</f>
        <v>82.7127323227562</v>
      </c>
      <c r="AA520" s="16" t="n">
        <f aca="false">_xlfn.xlookup(D520,'WRSI Fusion'!$H$4:$H$354,'WRSI Fusion'!$AJ$4:$AJ$354)</f>
        <v>68.7266602866405</v>
      </c>
      <c r="AB520" s="21" t="n">
        <f aca="false">AA520/Z520</f>
        <v>0.830907870610051</v>
      </c>
      <c r="AC520" s="11"/>
      <c r="AD520" s="11"/>
      <c r="AE520" s="11"/>
      <c r="AF520" s="22" t="n">
        <v>2023</v>
      </c>
      <c r="AG520" s="22" t="s">
        <v>52</v>
      </c>
      <c r="AH520" s="22" t="s">
        <v>53</v>
      </c>
      <c r="AI520" s="22"/>
      <c r="AJ520" s="23" t="n">
        <v>0.7</v>
      </c>
      <c r="AK520" s="24" t="n">
        <v>100000</v>
      </c>
      <c r="AL520" s="23" t="n">
        <v>0.8</v>
      </c>
      <c r="AM520" s="24" t="n">
        <v>25000</v>
      </c>
      <c r="AN520" s="23" t="n">
        <v>0.9</v>
      </c>
      <c r="AO520" s="24" t="n">
        <v>10000</v>
      </c>
      <c r="AP520" s="25" t="n">
        <f aca="false">IF(AB520&lt;AJ520,AK520,IF(AB520&lt;AL520,AM520,IF(AB520&lt;=AN520,AO520,0)))</f>
        <v>10000</v>
      </c>
    </row>
    <row r="521" customFormat="false" ht="15.65" hidden="false" customHeight="false" outlineLevel="0" collapsed="false">
      <c r="A521" s="11" t="n">
        <f aca="false">A520+1</f>
        <v>643</v>
      </c>
      <c r="B521" s="12" t="s">
        <v>317</v>
      </c>
      <c r="C521" s="12" t="s">
        <v>318</v>
      </c>
      <c r="D521" s="12" t="s">
        <v>319</v>
      </c>
      <c r="E521" s="12" t="s">
        <v>320</v>
      </c>
      <c r="F521" s="14" t="s">
        <v>650</v>
      </c>
      <c r="G521" s="13" t="s">
        <v>322</v>
      </c>
      <c r="H521" s="12" t="s">
        <v>55</v>
      </c>
      <c r="I521" s="12"/>
      <c r="J521" s="14"/>
      <c r="K521" s="15" t="n">
        <v>45185</v>
      </c>
      <c r="L521" s="14" t="s">
        <v>49</v>
      </c>
      <c r="M521" s="16" t="n">
        <v>1</v>
      </c>
      <c r="N521" s="16" t="n">
        <v>1</v>
      </c>
      <c r="O521" s="17" t="n">
        <v>100000</v>
      </c>
      <c r="P521" s="17" t="n">
        <v>100000</v>
      </c>
      <c r="Q521" s="18" t="n">
        <v>12600</v>
      </c>
      <c r="R521" s="19" t="n">
        <f aca="false">IF(H521="F",1,0)</f>
        <v>0</v>
      </c>
      <c r="S521" s="19" t="n">
        <f aca="false">IF(H521="M",1,0)</f>
        <v>1</v>
      </c>
      <c r="T521" s="11" t="s">
        <v>673</v>
      </c>
      <c r="U521" s="11" t="s">
        <v>51</v>
      </c>
      <c r="V521" s="24" t="n">
        <f aca="false">_xlfn.xlookup(D521,'WRSI Fusion'!$H$4:$H$354,'WRSI Fusion'!$AI$4:$AI$354)</f>
        <v>82.7127323227562</v>
      </c>
      <c r="W521" s="16" t="n">
        <f aca="false">_xlfn.xlookup(D521,'WRSI Maïs'!$H$4:$H$346,'WRSI Maïs'!$AG$4:$AG$346)</f>
        <v>87.7749226142368</v>
      </c>
      <c r="X521" s="16" t="n">
        <f aca="false">_xlfn.xlookup(D521,'WRSI Mil'!$H$5:$H$355,'WRSI Mil'!$AG$5:$AG$355)</f>
        <v>91.7988582593603</v>
      </c>
      <c r="Y521" s="16" t="n">
        <f aca="false">_xlfn.xlookup(D521,'WRSI Sorgho'!$H$4:$H$354,'WRSI Sorgho'!$AI$4:$AI$354)</f>
        <v>83.2982702389205</v>
      </c>
      <c r="Z521" s="16" t="n">
        <f aca="false">Y521</f>
        <v>83.2982702389205</v>
      </c>
      <c r="AA521" s="16" t="n">
        <f aca="false">_xlfn.xlookup(D521,'WRSI Sorgho'!$H$4:$H$354,'WRSI Sorgho'!$AJ$4:$AJ$354)</f>
        <v>69.2589718824511</v>
      </c>
      <c r="AB521" s="21" t="n">
        <f aca="false">AA521/Z521</f>
        <v>0.831457504265081</v>
      </c>
      <c r="AC521" s="11"/>
      <c r="AD521" s="11"/>
      <c r="AE521" s="11"/>
      <c r="AF521" s="22" t="n">
        <v>2023</v>
      </c>
      <c r="AG521" s="22" t="s">
        <v>52</v>
      </c>
      <c r="AH521" s="22" t="s">
        <v>53</v>
      </c>
      <c r="AI521" s="22"/>
      <c r="AJ521" s="23" t="n">
        <v>0.7</v>
      </c>
      <c r="AK521" s="24" t="n">
        <v>100000</v>
      </c>
      <c r="AL521" s="23" t="n">
        <v>0.8</v>
      </c>
      <c r="AM521" s="24" t="n">
        <v>25000</v>
      </c>
      <c r="AN521" s="23" t="n">
        <v>0.9</v>
      </c>
      <c r="AO521" s="24" t="n">
        <v>10000</v>
      </c>
      <c r="AP521" s="25" t="n">
        <f aca="false">IF(AB521&lt;AJ521,AK521,IF(AB521&lt;AL521,AM521,IF(AB521&lt;=AN521,AO521,0)))</f>
        <v>10000</v>
      </c>
    </row>
    <row r="522" customFormat="false" ht="15.65" hidden="false" customHeight="false" outlineLevel="0" collapsed="false">
      <c r="A522" s="11" t="n">
        <f aca="false">A521+1</f>
        <v>644</v>
      </c>
      <c r="B522" s="12" t="s">
        <v>317</v>
      </c>
      <c r="C522" s="12" t="s">
        <v>318</v>
      </c>
      <c r="D522" s="12" t="s">
        <v>319</v>
      </c>
      <c r="E522" s="12" t="s">
        <v>320</v>
      </c>
      <c r="F522" s="14" t="s">
        <v>340</v>
      </c>
      <c r="G522" s="13" t="s">
        <v>322</v>
      </c>
      <c r="H522" s="12" t="s">
        <v>48</v>
      </c>
      <c r="I522" s="12"/>
      <c r="J522" s="14"/>
      <c r="K522" s="15" t="n">
        <v>45187</v>
      </c>
      <c r="L522" s="14" t="s">
        <v>416</v>
      </c>
      <c r="M522" s="16" t="n">
        <v>1</v>
      </c>
      <c r="N522" s="16" t="n">
        <v>1</v>
      </c>
      <c r="O522" s="17" t="n">
        <v>100000</v>
      </c>
      <c r="P522" s="17" t="n">
        <v>100000</v>
      </c>
      <c r="Q522" s="18" t="n">
        <v>12600</v>
      </c>
      <c r="R522" s="19" t="n">
        <f aca="false">IF(H522="F",1,0)</f>
        <v>1</v>
      </c>
      <c r="S522" s="19" t="n">
        <f aca="false">IF(H522="M",1,0)</f>
        <v>0</v>
      </c>
      <c r="T522" s="11" t="s">
        <v>674</v>
      </c>
      <c r="U522" s="11" t="s">
        <v>325</v>
      </c>
      <c r="V522" s="24" t="n">
        <f aca="false">_xlfn.xlookup(D522,'WRSI Fusion'!$H$4:$H$354,'WRSI Fusion'!$AI$4:$AI$354)</f>
        <v>82.7127323227562</v>
      </c>
      <c r="W522" s="16" t="n">
        <f aca="false">_xlfn.xlookup(D522,'WRSI Maïs'!$H$4:$H$346,'WRSI Maïs'!$AG$4:$AG$346)</f>
        <v>87.7749226142368</v>
      </c>
      <c r="X522" s="16" t="n">
        <f aca="false">_xlfn.xlookup(D522,'WRSI Mil'!$H$5:$H$355,'WRSI Mil'!$AG$5:$AG$355)</f>
        <v>91.7988582593603</v>
      </c>
      <c r="Y522" s="16" t="n">
        <f aca="false">_xlfn.xlookup(D522,'WRSI Sorgho'!$H$4:$H$354,'WRSI Sorgho'!$AI$4:$AI$354)</f>
        <v>83.2982702389205</v>
      </c>
      <c r="Z522" s="16" t="n">
        <f aca="false">V522</f>
        <v>82.7127323227562</v>
      </c>
      <c r="AA522" s="16" t="n">
        <f aca="false">_xlfn.xlookup(D522,'WRSI Fusion'!$H$4:$H$354,'WRSI Fusion'!$AJ$4:$AJ$354)</f>
        <v>68.7266602866405</v>
      </c>
      <c r="AB522" s="21" t="n">
        <f aca="false">AA522/Z522</f>
        <v>0.830907870610051</v>
      </c>
      <c r="AC522" s="11"/>
      <c r="AD522" s="11"/>
      <c r="AE522" s="11"/>
      <c r="AF522" s="22" t="n">
        <v>2023</v>
      </c>
      <c r="AG522" s="22" t="s">
        <v>52</v>
      </c>
      <c r="AH522" s="22" t="s">
        <v>53</v>
      </c>
      <c r="AI522" s="22"/>
      <c r="AJ522" s="23" t="n">
        <v>0.7</v>
      </c>
      <c r="AK522" s="24" t="n">
        <v>100000</v>
      </c>
      <c r="AL522" s="23" t="n">
        <v>0.8</v>
      </c>
      <c r="AM522" s="24" t="n">
        <v>25000</v>
      </c>
      <c r="AN522" s="23" t="n">
        <v>0.9</v>
      </c>
      <c r="AO522" s="24" t="n">
        <v>10000</v>
      </c>
      <c r="AP522" s="25" t="n">
        <f aca="false">IF(AB522&lt;AJ522,AK522,IF(AB522&lt;AL522,AM522,IF(AB522&lt;=AN522,AO522,0)))</f>
        <v>10000</v>
      </c>
    </row>
    <row r="523" customFormat="false" ht="15.65" hidden="false" customHeight="false" outlineLevel="0" collapsed="false">
      <c r="A523" s="11" t="n">
        <f aca="false">A522+1</f>
        <v>645</v>
      </c>
      <c r="B523" s="12" t="s">
        <v>317</v>
      </c>
      <c r="C523" s="12" t="s">
        <v>318</v>
      </c>
      <c r="D523" s="12" t="s">
        <v>319</v>
      </c>
      <c r="E523" s="12" t="s">
        <v>320</v>
      </c>
      <c r="F523" s="14" t="s">
        <v>675</v>
      </c>
      <c r="G523" s="13" t="s">
        <v>322</v>
      </c>
      <c r="H523" s="12" t="s">
        <v>48</v>
      </c>
      <c r="I523" s="12"/>
      <c r="J523" s="14"/>
      <c r="K523" s="15" t="n">
        <v>45184</v>
      </c>
      <c r="L523" s="14" t="s">
        <v>383</v>
      </c>
      <c r="M523" s="16" t="n">
        <v>1</v>
      </c>
      <c r="N523" s="16" t="n">
        <v>1</v>
      </c>
      <c r="O523" s="17" t="n">
        <v>100000</v>
      </c>
      <c r="P523" s="17" t="n">
        <v>100000</v>
      </c>
      <c r="Q523" s="18" t="n">
        <v>12600</v>
      </c>
      <c r="R523" s="19" t="n">
        <f aca="false">IF(H523="F",1,0)</f>
        <v>1</v>
      </c>
      <c r="S523" s="19" t="n">
        <f aca="false">IF(H523="M",1,0)</f>
        <v>0</v>
      </c>
      <c r="T523" s="11" t="s">
        <v>676</v>
      </c>
      <c r="U523" s="11" t="s">
        <v>325</v>
      </c>
      <c r="V523" s="24" t="n">
        <f aca="false">_xlfn.xlookup(D523,'WRSI Fusion'!$H$4:$H$354,'WRSI Fusion'!$AI$4:$AI$354)</f>
        <v>82.7127323227562</v>
      </c>
      <c r="W523" s="16" t="n">
        <f aca="false">_xlfn.xlookup(D523,'WRSI Maïs'!$H$4:$H$346,'WRSI Maïs'!$AG$4:$AG$346)</f>
        <v>87.7749226142368</v>
      </c>
      <c r="X523" s="16" t="n">
        <f aca="false">_xlfn.xlookup(D523,'WRSI Mil'!$H$5:$H$355,'WRSI Mil'!$AG$5:$AG$355)</f>
        <v>91.7988582593603</v>
      </c>
      <c r="Y523" s="16" t="n">
        <f aca="false">_xlfn.xlookup(D523,'WRSI Sorgho'!$H$4:$H$354,'WRSI Sorgho'!$AI$4:$AI$354)</f>
        <v>83.2982702389205</v>
      </c>
      <c r="Z523" s="16" t="n">
        <f aca="false">V523</f>
        <v>82.7127323227562</v>
      </c>
      <c r="AA523" s="16" t="n">
        <f aca="false">_xlfn.xlookup(D523,'WRSI Fusion'!$H$4:$H$354,'WRSI Fusion'!$AJ$4:$AJ$354)</f>
        <v>68.7266602866405</v>
      </c>
      <c r="AB523" s="21" t="n">
        <f aca="false">AA523/Z523</f>
        <v>0.830907870610051</v>
      </c>
      <c r="AC523" s="11"/>
      <c r="AD523" s="11"/>
      <c r="AE523" s="11"/>
      <c r="AF523" s="22" t="n">
        <v>2023</v>
      </c>
      <c r="AG523" s="22" t="s">
        <v>52</v>
      </c>
      <c r="AH523" s="22" t="s">
        <v>53</v>
      </c>
      <c r="AI523" s="22"/>
      <c r="AJ523" s="23" t="n">
        <v>0.7</v>
      </c>
      <c r="AK523" s="24" t="n">
        <v>100000</v>
      </c>
      <c r="AL523" s="23" t="n">
        <v>0.8</v>
      </c>
      <c r="AM523" s="24" t="n">
        <v>25000</v>
      </c>
      <c r="AN523" s="23" t="n">
        <v>0.9</v>
      </c>
      <c r="AO523" s="24" t="n">
        <v>10000</v>
      </c>
      <c r="AP523" s="25" t="n">
        <f aca="false">IF(AB523&lt;AJ523,AK523,IF(AB523&lt;AL523,AM523,IF(AB523&lt;=AN523,AO523,0)))</f>
        <v>10000</v>
      </c>
    </row>
    <row r="524" customFormat="false" ht="15.65" hidden="false" customHeight="false" outlineLevel="0" collapsed="false">
      <c r="A524" s="11" t="n">
        <f aca="false">A523+1</f>
        <v>646</v>
      </c>
      <c r="B524" s="12" t="s">
        <v>317</v>
      </c>
      <c r="C524" s="12" t="s">
        <v>318</v>
      </c>
      <c r="D524" s="12" t="s">
        <v>319</v>
      </c>
      <c r="E524" s="12" t="s">
        <v>320</v>
      </c>
      <c r="F524" s="14" t="s">
        <v>675</v>
      </c>
      <c r="G524" s="13" t="s">
        <v>322</v>
      </c>
      <c r="H524" s="12" t="s">
        <v>55</v>
      </c>
      <c r="I524" s="12"/>
      <c r="J524" s="14"/>
      <c r="K524" s="15" t="n">
        <v>45184</v>
      </c>
      <c r="L524" s="14" t="s">
        <v>422</v>
      </c>
      <c r="M524" s="16" t="n">
        <v>1</v>
      </c>
      <c r="N524" s="16" t="n">
        <v>1</v>
      </c>
      <c r="O524" s="17" t="n">
        <v>100000</v>
      </c>
      <c r="P524" s="17" t="n">
        <v>100000</v>
      </c>
      <c r="Q524" s="18" t="n">
        <v>12600</v>
      </c>
      <c r="R524" s="19" t="n">
        <f aca="false">IF(H524="F",1,0)</f>
        <v>0</v>
      </c>
      <c r="S524" s="19" t="n">
        <f aca="false">IF(H524="M",1,0)</f>
        <v>1</v>
      </c>
      <c r="T524" s="11" t="s">
        <v>677</v>
      </c>
      <c r="U524" s="11" t="s">
        <v>325</v>
      </c>
      <c r="V524" s="24" t="n">
        <f aca="false">_xlfn.xlookup(D524,'WRSI Fusion'!$H$4:$H$354,'WRSI Fusion'!$AI$4:$AI$354)</f>
        <v>82.7127323227562</v>
      </c>
      <c r="W524" s="16" t="n">
        <f aca="false">_xlfn.xlookup(D524,'WRSI Maïs'!$H$4:$H$346,'WRSI Maïs'!$AG$4:$AG$346)</f>
        <v>87.7749226142368</v>
      </c>
      <c r="X524" s="16" t="n">
        <f aca="false">_xlfn.xlookup(D524,'WRSI Mil'!$H$5:$H$355,'WRSI Mil'!$AG$5:$AG$355)</f>
        <v>91.7988582593603</v>
      </c>
      <c r="Y524" s="16" t="n">
        <f aca="false">_xlfn.xlookup(D524,'WRSI Sorgho'!$H$4:$H$354,'WRSI Sorgho'!$AI$4:$AI$354)</f>
        <v>83.2982702389205</v>
      </c>
      <c r="Z524" s="16" t="n">
        <f aca="false">V524</f>
        <v>82.7127323227562</v>
      </c>
      <c r="AA524" s="16" t="n">
        <f aca="false">_xlfn.xlookup(D524,'WRSI Fusion'!$H$4:$H$354,'WRSI Fusion'!$AJ$4:$AJ$354)</f>
        <v>68.7266602866405</v>
      </c>
      <c r="AB524" s="21" t="n">
        <f aca="false">AA524/Z524</f>
        <v>0.830907870610051</v>
      </c>
      <c r="AC524" s="11"/>
      <c r="AD524" s="11"/>
      <c r="AE524" s="11"/>
      <c r="AF524" s="22" t="n">
        <v>2023</v>
      </c>
      <c r="AG524" s="22" t="s">
        <v>52</v>
      </c>
      <c r="AH524" s="22" t="s">
        <v>53</v>
      </c>
      <c r="AI524" s="22"/>
      <c r="AJ524" s="23" t="n">
        <v>0.7</v>
      </c>
      <c r="AK524" s="24" t="n">
        <v>100000</v>
      </c>
      <c r="AL524" s="23" t="n">
        <v>0.8</v>
      </c>
      <c r="AM524" s="24" t="n">
        <v>25000</v>
      </c>
      <c r="AN524" s="23" t="n">
        <v>0.9</v>
      </c>
      <c r="AO524" s="24" t="n">
        <v>10000</v>
      </c>
      <c r="AP524" s="25" t="n">
        <f aca="false">IF(AB524&lt;AJ524,AK524,IF(AB524&lt;AL524,AM524,IF(AB524&lt;=AN524,AO524,0)))</f>
        <v>10000</v>
      </c>
    </row>
    <row r="525" customFormat="false" ht="15.65" hidden="false" customHeight="false" outlineLevel="0" collapsed="false">
      <c r="A525" s="11" t="n">
        <f aca="false">A524+1</f>
        <v>647</v>
      </c>
      <c r="B525" s="12" t="s">
        <v>317</v>
      </c>
      <c r="C525" s="12" t="s">
        <v>318</v>
      </c>
      <c r="D525" s="12" t="s">
        <v>319</v>
      </c>
      <c r="E525" s="12" t="s">
        <v>320</v>
      </c>
      <c r="F525" s="14" t="s">
        <v>675</v>
      </c>
      <c r="G525" s="13" t="s">
        <v>322</v>
      </c>
      <c r="H525" s="12" t="s">
        <v>55</v>
      </c>
      <c r="I525" s="12"/>
      <c r="J525" s="14"/>
      <c r="K525" s="15" t="n">
        <v>45184</v>
      </c>
      <c r="L525" s="14" t="s">
        <v>678</v>
      </c>
      <c r="M525" s="16" t="n">
        <v>1</v>
      </c>
      <c r="N525" s="16" t="n">
        <v>1</v>
      </c>
      <c r="O525" s="17" t="n">
        <v>100000</v>
      </c>
      <c r="P525" s="17" t="n">
        <v>100000</v>
      </c>
      <c r="Q525" s="18" t="n">
        <v>12600</v>
      </c>
      <c r="R525" s="19" t="n">
        <f aca="false">IF(H525="F",1,0)</f>
        <v>0</v>
      </c>
      <c r="S525" s="19" t="n">
        <f aca="false">IF(H525="M",1,0)</f>
        <v>1</v>
      </c>
      <c r="T525" s="11" t="s">
        <v>679</v>
      </c>
      <c r="U525" s="11" t="s">
        <v>325</v>
      </c>
      <c r="V525" s="24" t="n">
        <f aca="false">_xlfn.xlookup(D525,'WRSI Fusion'!$H$4:$H$354,'WRSI Fusion'!$AI$4:$AI$354)</f>
        <v>82.7127323227562</v>
      </c>
      <c r="W525" s="16" t="n">
        <f aca="false">_xlfn.xlookup(D525,'WRSI Maïs'!$H$4:$H$346,'WRSI Maïs'!$AG$4:$AG$346)</f>
        <v>87.7749226142368</v>
      </c>
      <c r="X525" s="16" t="n">
        <f aca="false">_xlfn.xlookup(D525,'WRSI Mil'!$H$5:$H$355,'WRSI Mil'!$AG$5:$AG$355)</f>
        <v>91.7988582593603</v>
      </c>
      <c r="Y525" s="16" t="n">
        <f aca="false">_xlfn.xlookup(D525,'WRSI Sorgho'!$H$4:$H$354,'WRSI Sorgho'!$AI$4:$AI$354)</f>
        <v>83.2982702389205</v>
      </c>
      <c r="Z525" s="16" t="n">
        <f aca="false">V525</f>
        <v>82.7127323227562</v>
      </c>
      <c r="AA525" s="16" t="n">
        <f aca="false">_xlfn.xlookup(D525,'WRSI Fusion'!$H$4:$H$354,'WRSI Fusion'!$AJ$4:$AJ$354)</f>
        <v>68.7266602866405</v>
      </c>
      <c r="AB525" s="21" t="n">
        <f aca="false">AA525/Z525</f>
        <v>0.830907870610051</v>
      </c>
      <c r="AC525" s="11"/>
      <c r="AD525" s="11"/>
      <c r="AE525" s="11"/>
      <c r="AF525" s="22" t="n">
        <v>2023</v>
      </c>
      <c r="AG525" s="22" t="s">
        <v>52</v>
      </c>
      <c r="AH525" s="22" t="s">
        <v>53</v>
      </c>
      <c r="AI525" s="22"/>
      <c r="AJ525" s="23" t="n">
        <v>0.7</v>
      </c>
      <c r="AK525" s="24" t="n">
        <v>100000</v>
      </c>
      <c r="AL525" s="23" t="n">
        <v>0.8</v>
      </c>
      <c r="AM525" s="24" t="n">
        <v>25000</v>
      </c>
      <c r="AN525" s="23" t="n">
        <v>0.9</v>
      </c>
      <c r="AO525" s="24" t="n">
        <v>10000</v>
      </c>
      <c r="AP525" s="25" t="n">
        <f aca="false">IF(AB525&lt;AJ525,AK525,IF(AB525&lt;AL525,AM525,IF(AB525&lt;=AN525,AO525,0)))</f>
        <v>10000</v>
      </c>
    </row>
    <row r="526" customFormat="false" ht="15.65" hidden="false" customHeight="false" outlineLevel="0" collapsed="false">
      <c r="A526" s="11" t="n">
        <f aca="false">A525+1</f>
        <v>648</v>
      </c>
      <c r="B526" s="12" t="s">
        <v>317</v>
      </c>
      <c r="C526" s="12" t="s">
        <v>318</v>
      </c>
      <c r="D526" s="12" t="s">
        <v>319</v>
      </c>
      <c r="E526" s="12" t="s">
        <v>320</v>
      </c>
      <c r="F526" s="14" t="s">
        <v>343</v>
      </c>
      <c r="G526" s="13" t="s">
        <v>322</v>
      </c>
      <c r="H526" s="12" t="s">
        <v>55</v>
      </c>
      <c r="I526" s="12"/>
      <c r="J526" s="14"/>
      <c r="K526" s="15" t="n">
        <v>45187</v>
      </c>
      <c r="L526" s="14" t="s">
        <v>333</v>
      </c>
      <c r="M526" s="16" t="n">
        <v>1</v>
      </c>
      <c r="N526" s="16" t="n">
        <v>1</v>
      </c>
      <c r="O526" s="17" t="n">
        <v>100000</v>
      </c>
      <c r="P526" s="17" t="n">
        <v>100000</v>
      </c>
      <c r="Q526" s="18" t="n">
        <v>12600</v>
      </c>
      <c r="R526" s="19" t="n">
        <f aca="false">IF(H526="F",1,0)</f>
        <v>0</v>
      </c>
      <c r="S526" s="19" t="n">
        <f aca="false">IF(H526="M",1,0)</f>
        <v>1</v>
      </c>
      <c r="T526" s="11" t="s">
        <v>680</v>
      </c>
      <c r="U526" s="11" t="s">
        <v>325</v>
      </c>
      <c r="V526" s="24" t="n">
        <f aca="false">_xlfn.xlookup(D526,'WRSI Fusion'!$H$4:$H$354,'WRSI Fusion'!$AI$4:$AI$354)</f>
        <v>82.7127323227562</v>
      </c>
      <c r="W526" s="16" t="n">
        <f aca="false">_xlfn.xlookup(D526,'WRSI Maïs'!$H$4:$H$346,'WRSI Maïs'!$AG$4:$AG$346)</f>
        <v>87.7749226142368</v>
      </c>
      <c r="X526" s="16" t="n">
        <f aca="false">_xlfn.xlookup(D526,'WRSI Mil'!$H$5:$H$355,'WRSI Mil'!$AG$5:$AG$355)</f>
        <v>91.7988582593603</v>
      </c>
      <c r="Y526" s="16" t="n">
        <f aca="false">_xlfn.xlookup(D526,'WRSI Sorgho'!$H$4:$H$354,'WRSI Sorgho'!$AI$4:$AI$354)</f>
        <v>83.2982702389205</v>
      </c>
      <c r="Z526" s="16" t="n">
        <f aca="false">V526</f>
        <v>82.7127323227562</v>
      </c>
      <c r="AA526" s="16" t="n">
        <f aca="false">_xlfn.xlookup(D526,'WRSI Fusion'!$H$4:$H$354,'WRSI Fusion'!$AJ$4:$AJ$354)</f>
        <v>68.7266602866405</v>
      </c>
      <c r="AB526" s="21" t="n">
        <f aca="false">AA526/Z526</f>
        <v>0.830907870610051</v>
      </c>
      <c r="AC526" s="11"/>
      <c r="AD526" s="11"/>
      <c r="AE526" s="11"/>
      <c r="AF526" s="22" t="n">
        <v>2023</v>
      </c>
      <c r="AG526" s="22" t="s">
        <v>52</v>
      </c>
      <c r="AH526" s="22" t="s">
        <v>53</v>
      </c>
      <c r="AI526" s="22"/>
      <c r="AJ526" s="23" t="n">
        <v>0.7</v>
      </c>
      <c r="AK526" s="24" t="n">
        <v>100000</v>
      </c>
      <c r="AL526" s="23" t="n">
        <v>0.8</v>
      </c>
      <c r="AM526" s="24" t="n">
        <v>25000</v>
      </c>
      <c r="AN526" s="23" t="n">
        <v>0.9</v>
      </c>
      <c r="AO526" s="24" t="n">
        <v>10000</v>
      </c>
      <c r="AP526" s="25" t="n">
        <f aca="false">IF(AB526&lt;AJ526,AK526,IF(AB526&lt;AL526,AM526,IF(AB526&lt;=AN526,AO526,0)))</f>
        <v>10000</v>
      </c>
    </row>
    <row r="527" customFormat="false" ht="15.65" hidden="false" customHeight="false" outlineLevel="0" collapsed="false">
      <c r="A527" s="11" t="n">
        <f aca="false">A526+1</f>
        <v>649</v>
      </c>
      <c r="B527" s="12" t="s">
        <v>317</v>
      </c>
      <c r="C527" s="12" t="s">
        <v>318</v>
      </c>
      <c r="D527" s="12" t="s">
        <v>319</v>
      </c>
      <c r="E527" s="12" t="s">
        <v>320</v>
      </c>
      <c r="F527" s="14" t="s">
        <v>343</v>
      </c>
      <c r="G527" s="13" t="s">
        <v>322</v>
      </c>
      <c r="H527" s="12" t="s">
        <v>55</v>
      </c>
      <c r="I527" s="12"/>
      <c r="J527" s="14"/>
      <c r="K527" s="15" t="n">
        <v>45187</v>
      </c>
      <c r="L527" s="14" t="s">
        <v>333</v>
      </c>
      <c r="M527" s="16" t="n">
        <v>1</v>
      </c>
      <c r="N527" s="16" t="n">
        <v>1</v>
      </c>
      <c r="O527" s="17" t="n">
        <v>100000</v>
      </c>
      <c r="P527" s="17" t="n">
        <v>100000</v>
      </c>
      <c r="Q527" s="18" t="n">
        <v>12600</v>
      </c>
      <c r="R527" s="19" t="n">
        <f aca="false">IF(H527="F",1,0)</f>
        <v>0</v>
      </c>
      <c r="S527" s="19" t="n">
        <f aca="false">IF(H527="M",1,0)</f>
        <v>1</v>
      </c>
      <c r="T527" s="11" t="s">
        <v>681</v>
      </c>
      <c r="U527" s="11" t="s">
        <v>325</v>
      </c>
      <c r="V527" s="24" t="n">
        <f aca="false">_xlfn.xlookup(D527,'WRSI Fusion'!$H$4:$H$354,'WRSI Fusion'!$AI$4:$AI$354)</f>
        <v>82.7127323227562</v>
      </c>
      <c r="W527" s="16" t="n">
        <f aca="false">_xlfn.xlookup(D527,'WRSI Maïs'!$H$4:$H$346,'WRSI Maïs'!$AG$4:$AG$346)</f>
        <v>87.7749226142368</v>
      </c>
      <c r="X527" s="16" t="n">
        <f aca="false">_xlfn.xlookup(D527,'WRSI Mil'!$H$5:$H$355,'WRSI Mil'!$AG$5:$AG$355)</f>
        <v>91.7988582593603</v>
      </c>
      <c r="Y527" s="16" t="n">
        <f aca="false">_xlfn.xlookup(D527,'WRSI Sorgho'!$H$4:$H$354,'WRSI Sorgho'!$AI$4:$AI$354)</f>
        <v>83.2982702389205</v>
      </c>
      <c r="Z527" s="16" t="n">
        <f aca="false">V527</f>
        <v>82.7127323227562</v>
      </c>
      <c r="AA527" s="16" t="n">
        <f aca="false">_xlfn.xlookup(D527,'WRSI Fusion'!$H$4:$H$354,'WRSI Fusion'!$AJ$4:$AJ$354)</f>
        <v>68.7266602866405</v>
      </c>
      <c r="AB527" s="21" t="n">
        <f aca="false">AA527/Z527</f>
        <v>0.830907870610051</v>
      </c>
      <c r="AC527" s="11"/>
      <c r="AD527" s="11"/>
      <c r="AE527" s="11"/>
      <c r="AF527" s="22" t="n">
        <v>2023</v>
      </c>
      <c r="AG527" s="22" t="s">
        <v>52</v>
      </c>
      <c r="AH527" s="22" t="s">
        <v>53</v>
      </c>
      <c r="AI527" s="22"/>
      <c r="AJ527" s="23" t="n">
        <v>0.7</v>
      </c>
      <c r="AK527" s="24" t="n">
        <v>100000</v>
      </c>
      <c r="AL527" s="23" t="n">
        <v>0.8</v>
      </c>
      <c r="AM527" s="24" t="n">
        <v>25000</v>
      </c>
      <c r="AN527" s="23" t="n">
        <v>0.9</v>
      </c>
      <c r="AO527" s="24" t="n">
        <v>10000</v>
      </c>
      <c r="AP527" s="25" t="n">
        <f aca="false">IF(AB527&lt;AJ527,AK527,IF(AB527&lt;AL527,AM527,IF(AB527&lt;=AN527,AO527,0)))</f>
        <v>10000</v>
      </c>
    </row>
    <row r="528" customFormat="false" ht="15.65" hidden="false" customHeight="false" outlineLevel="0" collapsed="false">
      <c r="A528" s="11" t="n">
        <f aca="false">A527+1</f>
        <v>650</v>
      </c>
      <c r="B528" s="12" t="s">
        <v>317</v>
      </c>
      <c r="C528" s="12" t="s">
        <v>318</v>
      </c>
      <c r="D528" s="12" t="s">
        <v>319</v>
      </c>
      <c r="E528" s="12" t="s">
        <v>320</v>
      </c>
      <c r="F528" s="14" t="s">
        <v>343</v>
      </c>
      <c r="G528" s="13" t="s">
        <v>322</v>
      </c>
      <c r="H528" s="12" t="s">
        <v>48</v>
      </c>
      <c r="I528" s="12"/>
      <c r="J528" s="14"/>
      <c r="K528" s="15" t="n">
        <v>45187</v>
      </c>
      <c r="L528" s="14" t="s">
        <v>49</v>
      </c>
      <c r="M528" s="16" t="n">
        <v>1</v>
      </c>
      <c r="N528" s="16" t="n">
        <v>1</v>
      </c>
      <c r="O528" s="17" t="n">
        <v>100000</v>
      </c>
      <c r="P528" s="17" t="n">
        <v>100000</v>
      </c>
      <c r="Q528" s="18" t="n">
        <v>12600</v>
      </c>
      <c r="R528" s="19" t="n">
        <f aca="false">IF(H528="F",1,0)</f>
        <v>1</v>
      </c>
      <c r="S528" s="19" t="n">
        <f aca="false">IF(H528="M",1,0)</f>
        <v>0</v>
      </c>
      <c r="T528" s="11" t="s">
        <v>682</v>
      </c>
      <c r="U528" s="11" t="s">
        <v>51</v>
      </c>
      <c r="V528" s="24" t="n">
        <f aca="false">_xlfn.xlookup(D528,'WRSI Fusion'!$H$4:$H$354,'WRSI Fusion'!$AI$4:$AI$354)</f>
        <v>82.7127323227562</v>
      </c>
      <c r="W528" s="16" t="n">
        <f aca="false">_xlfn.xlookup(D528,'WRSI Maïs'!$H$4:$H$346,'WRSI Maïs'!$AG$4:$AG$346)</f>
        <v>87.7749226142368</v>
      </c>
      <c r="X528" s="16" t="n">
        <f aca="false">_xlfn.xlookup(D528,'WRSI Mil'!$H$5:$H$355,'WRSI Mil'!$AG$5:$AG$355)</f>
        <v>91.7988582593603</v>
      </c>
      <c r="Y528" s="16" t="n">
        <f aca="false">_xlfn.xlookup(D528,'WRSI Sorgho'!$H$4:$H$354,'WRSI Sorgho'!$AI$4:$AI$354)</f>
        <v>83.2982702389205</v>
      </c>
      <c r="Z528" s="16" t="n">
        <f aca="false">Y528</f>
        <v>83.2982702389205</v>
      </c>
      <c r="AA528" s="16" t="n">
        <f aca="false">_xlfn.xlookup(D528,'WRSI Sorgho'!$H$4:$H$354,'WRSI Sorgho'!$AJ$4:$AJ$354)</f>
        <v>69.2589718824511</v>
      </c>
      <c r="AB528" s="21" t="n">
        <f aca="false">AA528/Z528</f>
        <v>0.831457504265081</v>
      </c>
      <c r="AC528" s="11"/>
      <c r="AD528" s="11"/>
      <c r="AE528" s="11"/>
      <c r="AF528" s="22" t="n">
        <v>2023</v>
      </c>
      <c r="AG528" s="22" t="s">
        <v>52</v>
      </c>
      <c r="AH528" s="22" t="s">
        <v>53</v>
      </c>
      <c r="AI528" s="22"/>
      <c r="AJ528" s="23" t="n">
        <v>0.7</v>
      </c>
      <c r="AK528" s="24" t="n">
        <v>100000</v>
      </c>
      <c r="AL528" s="23" t="n">
        <v>0.8</v>
      </c>
      <c r="AM528" s="24" t="n">
        <v>25000</v>
      </c>
      <c r="AN528" s="23" t="n">
        <v>0.9</v>
      </c>
      <c r="AO528" s="24" t="n">
        <v>10000</v>
      </c>
      <c r="AP528" s="25" t="n">
        <f aca="false">IF(AB528&lt;AJ528,AK528,IF(AB528&lt;AL528,AM528,IF(AB528&lt;=AN528,AO528,0)))</f>
        <v>10000</v>
      </c>
    </row>
    <row r="529" customFormat="false" ht="15.65" hidden="false" customHeight="false" outlineLevel="0" collapsed="false">
      <c r="A529" s="11" t="n">
        <f aca="false">A528+1</f>
        <v>651</v>
      </c>
      <c r="B529" s="12" t="s">
        <v>317</v>
      </c>
      <c r="C529" s="12" t="s">
        <v>318</v>
      </c>
      <c r="D529" s="12" t="s">
        <v>319</v>
      </c>
      <c r="E529" s="12" t="s">
        <v>320</v>
      </c>
      <c r="F529" s="14" t="s">
        <v>343</v>
      </c>
      <c r="G529" s="13" t="s">
        <v>322</v>
      </c>
      <c r="H529" s="12" t="s">
        <v>48</v>
      </c>
      <c r="I529" s="12"/>
      <c r="J529" s="14"/>
      <c r="K529" s="15" t="n">
        <v>45187</v>
      </c>
      <c r="L529" s="14" t="s">
        <v>490</v>
      </c>
      <c r="M529" s="16" t="n">
        <v>1</v>
      </c>
      <c r="N529" s="16" t="n">
        <v>1</v>
      </c>
      <c r="O529" s="17" t="n">
        <v>100000</v>
      </c>
      <c r="P529" s="17" t="n">
        <v>100000</v>
      </c>
      <c r="Q529" s="18" t="n">
        <v>12600</v>
      </c>
      <c r="R529" s="19" t="n">
        <f aca="false">IF(H529="F",1,0)</f>
        <v>1</v>
      </c>
      <c r="S529" s="19" t="n">
        <f aca="false">IF(H529="M",1,0)</f>
        <v>0</v>
      </c>
      <c r="T529" s="11" t="s">
        <v>683</v>
      </c>
      <c r="U529" s="11" t="s">
        <v>325</v>
      </c>
      <c r="V529" s="24" t="n">
        <f aca="false">_xlfn.xlookup(D529,'WRSI Fusion'!$H$4:$H$354,'WRSI Fusion'!$AI$4:$AI$354)</f>
        <v>82.7127323227562</v>
      </c>
      <c r="W529" s="16" t="n">
        <f aca="false">_xlfn.xlookup(D529,'WRSI Maïs'!$H$4:$H$346,'WRSI Maïs'!$AG$4:$AG$346)</f>
        <v>87.7749226142368</v>
      </c>
      <c r="X529" s="16" t="n">
        <f aca="false">_xlfn.xlookup(D529,'WRSI Mil'!$H$5:$H$355,'WRSI Mil'!$AG$5:$AG$355)</f>
        <v>91.7988582593603</v>
      </c>
      <c r="Y529" s="16" t="n">
        <f aca="false">_xlfn.xlookup(D529,'WRSI Sorgho'!$H$4:$H$354,'WRSI Sorgho'!$AI$4:$AI$354)</f>
        <v>83.2982702389205</v>
      </c>
      <c r="Z529" s="16" t="n">
        <f aca="false">V529</f>
        <v>82.7127323227562</v>
      </c>
      <c r="AA529" s="16" t="n">
        <f aca="false">_xlfn.xlookup(D529,'WRSI Fusion'!$H$4:$H$354,'WRSI Fusion'!$AJ$4:$AJ$354)</f>
        <v>68.7266602866405</v>
      </c>
      <c r="AB529" s="21" t="n">
        <f aca="false">AA529/Z529</f>
        <v>0.830907870610051</v>
      </c>
      <c r="AC529" s="11"/>
      <c r="AD529" s="11"/>
      <c r="AE529" s="11"/>
      <c r="AF529" s="22" t="n">
        <v>2023</v>
      </c>
      <c r="AG529" s="22" t="s">
        <v>52</v>
      </c>
      <c r="AH529" s="22" t="s">
        <v>53</v>
      </c>
      <c r="AI529" s="22"/>
      <c r="AJ529" s="23" t="n">
        <v>0.7</v>
      </c>
      <c r="AK529" s="24" t="n">
        <v>100000</v>
      </c>
      <c r="AL529" s="23" t="n">
        <v>0.8</v>
      </c>
      <c r="AM529" s="24" t="n">
        <v>25000</v>
      </c>
      <c r="AN529" s="23" t="n">
        <v>0.9</v>
      </c>
      <c r="AO529" s="24" t="n">
        <v>10000</v>
      </c>
      <c r="AP529" s="25" t="n">
        <f aca="false">IF(AB529&lt;AJ529,AK529,IF(AB529&lt;AL529,AM529,IF(AB529&lt;=AN529,AO529,0)))</f>
        <v>10000</v>
      </c>
    </row>
    <row r="530" customFormat="false" ht="15.65" hidden="false" customHeight="false" outlineLevel="0" collapsed="false">
      <c r="A530" s="11" t="n">
        <f aca="false">A529+1</f>
        <v>652</v>
      </c>
      <c r="B530" s="12" t="s">
        <v>317</v>
      </c>
      <c r="C530" s="12" t="s">
        <v>318</v>
      </c>
      <c r="D530" s="12" t="s">
        <v>319</v>
      </c>
      <c r="E530" s="12" t="s">
        <v>320</v>
      </c>
      <c r="F530" s="14" t="s">
        <v>343</v>
      </c>
      <c r="G530" s="13" t="s">
        <v>322</v>
      </c>
      <c r="H530" s="12" t="s">
        <v>55</v>
      </c>
      <c r="I530" s="12"/>
      <c r="J530" s="14"/>
      <c r="K530" s="15" t="n">
        <v>45187</v>
      </c>
      <c r="L530" s="14" t="s">
        <v>333</v>
      </c>
      <c r="M530" s="16" t="n">
        <v>1</v>
      </c>
      <c r="N530" s="16" t="n">
        <v>1</v>
      </c>
      <c r="O530" s="17" t="n">
        <v>100000</v>
      </c>
      <c r="P530" s="17" t="n">
        <v>100000</v>
      </c>
      <c r="Q530" s="18" t="n">
        <v>12600</v>
      </c>
      <c r="R530" s="19" t="n">
        <f aca="false">IF(H530="F",1,0)</f>
        <v>0</v>
      </c>
      <c r="S530" s="19" t="n">
        <f aca="false">IF(H530="M",1,0)</f>
        <v>1</v>
      </c>
      <c r="T530" s="11" t="s">
        <v>684</v>
      </c>
      <c r="U530" s="11" t="s">
        <v>325</v>
      </c>
      <c r="V530" s="24" t="n">
        <f aca="false">_xlfn.xlookup(D530,'WRSI Fusion'!$H$4:$H$354,'WRSI Fusion'!$AI$4:$AI$354)</f>
        <v>82.7127323227562</v>
      </c>
      <c r="W530" s="16" t="n">
        <f aca="false">_xlfn.xlookup(D530,'WRSI Maïs'!$H$4:$H$346,'WRSI Maïs'!$AG$4:$AG$346)</f>
        <v>87.7749226142368</v>
      </c>
      <c r="X530" s="16" t="n">
        <f aca="false">_xlfn.xlookup(D530,'WRSI Mil'!$H$5:$H$355,'WRSI Mil'!$AG$5:$AG$355)</f>
        <v>91.7988582593603</v>
      </c>
      <c r="Y530" s="16" t="n">
        <f aca="false">_xlfn.xlookup(D530,'WRSI Sorgho'!$H$4:$H$354,'WRSI Sorgho'!$AI$4:$AI$354)</f>
        <v>83.2982702389205</v>
      </c>
      <c r="Z530" s="16" t="n">
        <f aca="false">V530</f>
        <v>82.7127323227562</v>
      </c>
      <c r="AA530" s="16" t="n">
        <f aca="false">_xlfn.xlookup(D530,'WRSI Fusion'!$H$4:$H$354,'WRSI Fusion'!$AJ$4:$AJ$354)</f>
        <v>68.7266602866405</v>
      </c>
      <c r="AB530" s="21" t="n">
        <f aca="false">AA530/Z530</f>
        <v>0.830907870610051</v>
      </c>
      <c r="AC530" s="11"/>
      <c r="AD530" s="11"/>
      <c r="AE530" s="11"/>
      <c r="AF530" s="22" t="n">
        <v>2023</v>
      </c>
      <c r="AG530" s="22" t="s">
        <v>52</v>
      </c>
      <c r="AH530" s="22" t="s">
        <v>53</v>
      </c>
      <c r="AI530" s="22"/>
      <c r="AJ530" s="23" t="n">
        <v>0.7</v>
      </c>
      <c r="AK530" s="24" t="n">
        <v>100000</v>
      </c>
      <c r="AL530" s="23" t="n">
        <v>0.8</v>
      </c>
      <c r="AM530" s="24" t="n">
        <v>25000</v>
      </c>
      <c r="AN530" s="23" t="n">
        <v>0.9</v>
      </c>
      <c r="AO530" s="24" t="n">
        <v>10000</v>
      </c>
      <c r="AP530" s="25" t="n">
        <f aca="false">IF(AB530&lt;AJ530,AK530,IF(AB530&lt;AL530,AM530,IF(AB530&lt;=AN530,AO530,0)))</f>
        <v>10000</v>
      </c>
    </row>
    <row r="531" customFormat="false" ht="15.65" hidden="false" customHeight="false" outlineLevel="0" collapsed="false">
      <c r="A531" s="11" t="n">
        <f aca="false">A530+1</f>
        <v>653</v>
      </c>
      <c r="B531" s="12" t="s">
        <v>317</v>
      </c>
      <c r="C531" s="12" t="s">
        <v>318</v>
      </c>
      <c r="D531" s="12" t="s">
        <v>319</v>
      </c>
      <c r="E531" s="12" t="s">
        <v>320</v>
      </c>
      <c r="F531" s="14" t="s">
        <v>343</v>
      </c>
      <c r="G531" s="13" t="s">
        <v>322</v>
      </c>
      <c r="H531" s="12" t="s">
        <v>55</v>
      </c>
      <c r="I531" s="12"/>
      <c r="J531" s="14"/>
      <c r="K531" s="15" t="n">
        <v>45187</v>
      </c>
      <c r="L531" s="14" t="s">
        <v>338</v>
      </c>
      <c r="M531" s="16" t="n">
        <v>1</v>
      </c>
      <c r="N531" s="16" t="n">
        <v>1</v>
      </c>
      <c r="O531" s="17" t="n">
        <v>100000</v>
      </c>
      <c r="P531" s="17" t="n">
        <v>100000</v>
      </c>
      <c r="Q531" s="18" t="n">
        <v>12600</v>
      </c>
      <c r="R531" s="19" t="n">
        <f aca="false">IF(H531="F",1,0)</f>
        <v>0</v>
      </c>
      <c r="S531" s="19" t="n">
        <f aca="false">IF(H531="M",1,0)</f>
        <v>1</v>
      </c>
      <c r="T531" s="11" t="s">
        <v>685</v>
      </c>
      <c r="U531" s="11" t="s">
        <v>325</v>
      </c>
      <c r="V531" s="24" t="n">
        <f aca="false">_xlfn.xlookup(D531,'WRSI Fusion'!$H$4:$H$354,'WRSI Fusion'!$AI$4:$AI$354)</f>
        <v>82.7127323227562</v>
      </c>
      <c r="W531" s="16" t="n">
        <f aca="false">_xlfn.xlookup(D531,'WRSI Maïs'!$H$4:$H$346,'WRSI Maïs'!$AG$4:$AG$346)</f>
        <v>87.7749226142368</v>
      </c>
      <c r="X531" s="16" t="n">
        <f aca="false">_xlfn.xlookup(D531,'WRSI Mil'!$H$5:$H$355,'WRSI Mil'!$AG$5:$AG$355)</f>
        <v>91.7988582593603</v>
      </c>
      <c r="Y531" s="16" t="n">
        <f aca="false">_xlfn.xlookup(D531,'WRSI Sorgho'!$H$4:$H$354,'WRSI Sorgho'!$AI$4:$AI$354)</f>
        <v>83.2982702389205</v>
      </c>
      <c r="Z531" s="16" t="n">
        <f aca="false">V531</f>
        <v>82.7127323227562</v>
      </c>
      <c r="AA531" s="16" t="n">
        <f aca="false">_xlfn.xlookup(D531,'WRSI Fusion'!$H$4:$H$354,'WRSI Fusion'!$AJ$4:$AJ$354)</f>
        <v>68.7266602866405</v>
      </c>
      <c r="AB531" s="21" t="n">
        <f aca="false">AA531/Z531</f>
        <v>0.830907870610051</v>
      </c>
      <c r="AC531" s="11"/>
      <c r="AD531" s="11"/>
      <c r="AE531" s="11"/>
      <c r="AF531" s="22" t="n">
        <v>2023</v>
      </c>
      <c r="AG531" s="22" t="s">
        <v>52</v>
      </c>
      <c r="AH531" s="22" t="s">
        <v>53</v>
      </c>
      <c r="AI531" s="22"/>
      <c r="AJ531" s="23" t="n">
        <v>0.7</v>
      </c>
      <c r="AK531" s="24" t="n">
        <v>100000</v>
      </c>
      <c r="AL531" s="23" t="n">
        <v>0.8</v>
      </c>
      <c r="AM531" s="24" t="n">
        <v>25000</v>
      </c>
      <c r="AN531" s="23" t="n">
        <v>0.9</v>
      </c>
      <c r="AO531" s="24" t="n">
        <v>10000</v>
      </c>
      <c r="AP531" s="25" t="n">
        <f aca="false">IF(AB531&lt;AJ531,AK531,IF(AB531&lt;AL531,AM531,IF(AB531&lt;=AN531,AO531,0)))</f>
        <v>10000</v>
      </c>
    </row>
    <row r="532" customFormat="false" ht="15.65" hidden="false" customHeight="false" outlineLevel="0" collapsed="false">
      <c r="A532" s="11" t="n">
        <f aca="false">A531+1</f>
        <v>654</v>
      </c>
      <c r="B532" s="12" t="s">
        <v>317</v>
      </c>
      <c r="C532" s="12" t="s">
        <v>318</v>
      </c>
      <c r="D532" s="12" t="s">
        <v>319</v>
      </c>
      <c r="E532" s="12" t="s">
        <v>320</v>
      </c>
      <c r="F532" s="14" t="s">
        <v>345</v>
      </c>
      <c r="G532" s="13" t="s">
        <v>322</v>
      </c>
      <c r="H532" s="12" t="s">
        <v>55</v>
      </c>
      <c r="I532" s="12"/>
      <c r="J532" s="14"/>
      <c r="K532" s="15" t="n">
        <v>45187</v>
      </c>
      <c r="L532" s="14" t="s">
        <v>341</v>
      </c>
      <c r="M532" s="16" t="n">
        <v>1</v>
      </c>
      <c r="N532" s="16" t="n">
        <v>1</v>
      </c>
      <c r="O532" s="17" t="n">
        <v>100000</v>
      </c>
      <c r="P532" s="17" t="n">
        <v>100000</v>
      </c>
      <c r="Q532" s="18" t="n">
        <v>12600</v>
      </c>
      <c r="R532" s="19" t="n">
        <f aca="false">IF(H532="F",1,0)</f>
        <v>0</v>
      </c>
      <c r="S532" s="19" t="n">
        <f aca="false">IF(H532="M",1,0)</f>
        <v>1</v>
      </c>
      <c r="T532" s="11" t="s">
        <v>686</v>
      </c>
      <c r="U532" s="11" t="s">
        <v>325</v>
      </c>
      <c r="V532" s="24" t="n">
        <f aca="false">_xlfn.xlookup(D532,'WRSI Fusion'!$H$4:$H$354,'WRSI Fusion'!$AI$4:$AI$354)</f>
        <v>82.7127323227562</v>
      </c>
      <c r="W532" s="16" t="n">
        <f aca="false">_xlfn.xlookup(D532,'WRSI Maïs'!$H$4:$H$346,'WRSI Maïs'!$AG$4:$AG$346)</f>
        <v>87.7749226142368</v>
      </c>
      <c r="X532" s="16" t="n">
        <f aca="false">_xlfn.xlookup(D532,'WRSI Mil'!$H$5:$H$355,'WRSI Mil'!$AG$5:$AG$355)</f>
        <v>91.7988582593603</v>
      </c>
      <c r="Y532" s="16" t="n">
        <f aca="false">_xlfn.xlookup(D532,'WRSI Sorgho'!$H$4:$H$354,'WRSI Sorgho'!$AI$4:$AI$354)</f>
        <v>83.2982702389205</v>
      </c>
      <c r="Z532" s="16" t="n">
        <f aca="false">V532</f>
        <v>82.7127323227562</v>
      </c>
      <c r="AA532" s="16" t="n">
        <f aca="false">_xlfn.xlookup(D532,'WRSI Fusion'!$H$4:$H$354,'WRSI Fusion'!$AJ$4:$AJ$354)</f>
        <v>68.7266602866405</v>
      </c>
      <c r="AB532" s="21" t="n">
        <f aca="false">AA532/Z532</f>
        <v>0.830907870610051</v>
      </c>
      <c r="AC532" s="11"/>
      <c r="AD532" s="11"/>
      <c r="AE532" s="11"/>
      <c r="AF532" s="22" t="n">
        <v>2023</v>
      </c>
      <c r="AG532" s="22" t="s">
        <v>52</v>
      </c>
      <c r="AH532" s="22" t="s">
        <v>53</v>
      </c>
      <c r="AI532" s="22"/>
      <c r="AJ532" s="23" t="n">
        <v>0.7</v>
      </c>
      <c r="AK532" s="24" t="n">
        <v>100000</v>
      </c>
      <c r="AL532" s="23" t="n">
        <v>0.8</v>
      </c>
      <c r="AM532" s="24" t="n">
        <v>25000</v>
      </c>
      <c r="AN532" s="23" t="n">
        <v>0.9</v>
      </c>
      <c r="AO532" s="24" t="n">
        <v>10000</v>
      </c>
      <c r="AP532" s="25" t="n">
        <f aca="false">IF(AB532&lt;AJ532,AK532,IF(AB532&lt;AL532,AM532,IF(AB532&lt;=AN532,AO532,0)))</f>
        <v>10000</v>
      </c>
    </row>
    <row r="533" customFormat="false" ht="15.65" hidden="false" customHeight="false" outlineLevel="0" collapsed="false">
      <c r="A533" s="11" t="n">
        <f aca="false">A532+1</f>
        <v>655</v>
      </c>
      <c r="B533" s="12" t="s">
        <v>317</v>
      </c>
      <c r="C533" s="12" t="s">
        <v>318</v>
      </c>
      <c r="D533" s="12" t="s">
        <v>319</v>
      </c>
      <c r="E533" s="12" t="s">
        <v>320</v>
      </c>
      <c r="F533" s="14" t="s">
        <v>345</v>
      </c>
      <c r="G533" s="13" t="s">
        <v>322</v>
      </c>
      <c r="H533" s="12" t="s">
        <v>55</v>
      </c>
      <c r="I533" s="12"/>
      <c r="J533" s="14"/>
      <c r="K533" s="15" t="n">
        <v>45187</v>
      </c>
      <c r="L533" s="14" t="s">
        <v>49</v>
      </c>
      <c r="M533" s="16" t="n">
        <v>1</v>
      </c>
      <c r="N533" s="16" t="n">
        <v>1</v>
      </c>
      <c r="O533" s="17" t="n">
        <v>100000</v>
      </c>
      <c r="P533" s="17" t="n">
        <v>100000</v>
      </c>
      <c r="Q533" s="18" t="n">
        <v>12600</v>
      </c>
      <c r="R533" s="19" t="n">
        <f aca="false">IF(H533="F",1,0)</f>
        <v>0</v>
      </c>
      <c r="S533" s="19" t="n">
        <f aca="false">IF(H533="M",1,0)</f>
        <v>1</v>
      </c>
      <c r="T533" s="11" t="s">
        <v>687</v>
      </c>
      <c r="U533" s="11" t="s">
        <v>51</v>
      </c>
      <c r="V533" s="24" t="n">
        <f aca="false">_xlfn.xlookup(D533,'WRSI Fusion'!$H$4:$H$354,'WRSI Fusion'!$AI$4:$AI$354)</f>
        <v>82.7127323227562</v>
      </c>
      <c r="W533" s="16" t="n">
        <f aca="false">_xlfn.xlookup(D533,'WRSI Maïs'!$H$4:$H$346,'WRSI Maïs'!$AG$4:$AG$346)</f>
        <v>87.7749226142368</v>
      </c>
      <c r="X533" s="16" t="n">
        <f aca="false">_xlfn.xlookup(D533,'WRSI Mil'!$H$5:$H$355,'WRSI Mil'!$AG$5:$AG$355)</f>
        <v>91.7988582593603</v>
      </c>
      <c r="Y533" s="16" t="n">
        <f aca="false">_xlfn.xlookup(D533,'WRSI Sorgho'!$H$4:$H$354,'WRSI Sorgho'!$AI$4:$AI$354)</f>
        <v>83.2982702389205</v>
      </c>
      <c r="Z533" s="16" t="n">
        <f aca="false">Y533</f>
        <v>83.2982702389205</v>
      </c>
      <c r="AA533" s="16" t="n">
        <f aca="false">_xlfn.xlookup(D533,'WRSI Sorgho'!$H$4:$H$354,'WRSI Sorgho'!$AJ$4:$AJ$354)</f>
        <v>69.2589718824511</v>
      </c>
      <c r="AB533" s="21" t="n">
        <f aca="false">AA533/Z533</f>
        <v>0.831457504265081</v>
      </c>
      <c r="AC533" s="11"/>
      <c r="AD533" s="11"/>
      <c r="AE533" s="11"/>
      <c r="AF533" s="22" t="n">
        <v>2023</v>
      </c>
      <c r="AG533" s="22" t="s">
        <v>52</v>
      </c>
      <c r="AH533" s="22" t="s">
        <v>53</v>
      </c>
      <c r="AI533" s="22"/>
      <c r="AJ533" s="23" t="n">
        <v>0.7</v>
      </c>
      <c r="AK533" s="24" t="n">
        <v>100000</v>
      </c>
      <c r="AL533" s="23" t="n">
        <v>0.8</v>
      </c>
      <c r="AM533" s="24" t="n">
        <v>25000</v>
      </c>
      <c r="AN533" s="23" t="n">
        <v>0.9</v>
      </c>
      <c r="AO533" s="24" t="n">
        <v>10000</v>
      </c>
      <c r="AP533" s="25" t="n">
        <f aca="false">IF(AB533&lt;AJ533,AK533,IF(AB533&lt;AL533,AM533,IF(AB533&lt;=AN533,AO533,0)))</f>
        <v>10000</v>
      </c>
    </row>
    <row r="534" customFormat="false" ht="15.65" hidden="false" customHeight="false" outlineLevel="0" collapsed="false">
      <c r="A534" s="11" t="n">
        <f aca="false">A533+1</f>
        <v>656</v>
      </c>
      <c r="B534" s="12" t="s">
        <v>317</v>
      </c>
      <c r="C534" s="12" t="s">
        <v>318</v>
      </c>
      <c r="D534" s="12" t="s">
        <v>319</v>
      </c>
      <c r="E534" s="12" t="s">
        <v>320</v>
      </c>
      <c r="F534" s="14" t="s">
        <v>345</v>
      </c>
      <c r="G534" s="13" t="s">
        <v>322</v>
      </c>
      <c r="H534" s="12" t="s">
        <v>55</v>
      </c>
      <c r="I534" s="12"/>
      <c r="J534" s="14"/>
      <c r="K534" s="15" t="n">
        <v>45187</v>
      </c>
      <c r="L534" s="14" t="s">
        <v>451</v>
      </c>
      <c r="M534" s="16" t="n">
        <v>1</v>
      </c>
      <c r="N534" s="16" t="n">
        <v>1</v>
      </c>
      <c r="O534" s="17" t="n">
        <v>100000</v>
      </c>
      <c r="P534" s="17" t="n">
        <v>100000</v>
      </c>
      <c r="Q534" s="18" t="n">
        <v>12600</v>
      </c>
      <c r="R534" s="19" t="n">
        <f aca="false">IF(H534="F",1,0)</f>
        <v>0</v>
      </c>
      <c r="S534" s="19" t="n">
        <f aca="false">IF(H534="M",1,0)</f>
        <v>1</v>
      </c>
      <c r="T534" s="11" t="s">
        <v>688</v>
      </c>
      <c r="U534" s="11" t="s">
        <v>325</v>
      </c>
      <c r="V534" s="24" t="n">
        <f aca="false">_xlfn.xlookup(D534,'WRSI Fusion'!$H$4:$H$354,'WRSI Fusion'!$AI$4:$AI$354)</f>
        <v>82.7127323227562</v>
      </c>
      <c r="W534" s="16" t="n">
        <f aca="false">_xlfn.xlookup(D534,'WRSI Maïs'!$H$4:$H$346,'WRSI Maïs'!$AG$4:$AG$346)</f>
        <v>87.7749226142368</v>
      </c>
      <c r="X534" s="16" t="n">
        <f aca="false">_xlfn.xlookup(D534,'WRSI Mil'!$H$5:$H$355,'WRSI Mil'!$AG$5:$AG$355)</f>
        <v>91.7988582593603</v>
      </c>
      <c r="Y534" s="16" t="n">
        <f aca="false">_xlfn.xlookup(D534,'WRSI Sorgho'!$H$4:$H$354,'WRSI Sorgho'!$AI$4:$AI$354)</f>
        <v>83.2982702389205</v>
      </c>
      <c r="Z534" s="16" t="n">
        <f aca="false">V534</f>
        <v>82.7127323227562</v>
      </c>
      <c r="AA534" s="16" t="n">
        <f aca="false">_xlfn.xlookup(D534,'WRSI Fusion'!$H$4:$H$354,'WRSI Fusion'!$AJ$4:$AJ$354)</f>
        <v>68.7266602866405</v>
      </c>
      <c r="AB534" s="21" t="n">
        <f aca="false">AA534/Z534</f>
        <v>0.830907870610051</v>
      </c>
      <c r="AC534" s="11"/>
      <c r="AD534" s="11"/>
      <c r="AE534" s="11"/>
      <c r="AF534" s="22" t="n">
        <v>2023</v>
      </c>
      <c r="AG534" s="22" t="s">
        <v>52</v>
      </c>
      <c r="AH534" s="22" t="s">
        <v>53</v>
      </c>
      <c r="AI534" s="22"/>
      <c r="AJ534" s="23" t="n">
        <v>0.7</v>
      </c>
      <c r="AK534" s="24" t="n">
        <v>100000</v>
      </c>
      <c r="AL534" s="23" t="n">
        <v>0.8</v>
      </c>
      <c r="AM534" s="24" t="n">
        <v>25000</v>
      </c>
      <c r="AN534" s="23" t="n">
        <v>0.9</v>
      </c>
      <c r="AO534" s="24" t="n">
        <v>10000</v>
      </c>
      <c r="AP534" s="25" t="n">
        <f aca="false">IF(AB534&lt;AJ534,AK534,IF(AB534&lt;AL534,AM534,IF(AB534&lt;=AN534,AO534,0)))</f>
        <v>10000</v>
      </c>
    </row>
    <row r="535" customFormat="false" ht="15.65" hidden="false" customHeight="false" outlineLevel="0" collapsed="false">
      <c r="A535" s="11" t="n">
        <f aca="false">A534+1</f>
        <v>657</v>
      </c>
      <c r="B535" s="12" t="s">
        <v>317</v>
      </c>
      <c r="C535" s="12" t="s">
        <v>318</v>
      </c>
      <c r="D535" s="12" t="s">
        <v>319</v>
      </c>
      <c r="E535" s="12" t="s">
        <v>320</v>
      </c>
      <c r="F535" s="14" t="s">
        <v>345</v>
      </c>
      <c r="G535" s="13" t="s">
        <v>322</v>
      </c>
      <c r="H535" s="12" t="s">
        <v>55</v>
      </c>
      <c r="I535" s="12"/>
      <c r="J535" s="14"/>
      <c r="K535" s="15" t="n">
        <v>45187</v>
      </c>
      <c r="L535" s="14" t="s">
        <v>49</v>
      </c>
      <c r="M535" s="16" t="n">
        <v>1</v>
      </c>
      <c r="N535" s="16" t="n">
        <v>1</v>
      </c>
      <c r="O535" s="17" t="n">
        <v>100000</v>
      </c>
      <c r="P535" s="17" t="n">
        <v>100000</v>
      </c>
      <c r="Q535" s="18" t="n">
        <v>12600</v>
      </c>
      <c r="R535" s="19" t="n">
        <f aca="false">IF(H535="F",1,0)</f>
        <v>0</v>
      </c>
      <c r="S535" s="19" t="n">
        <f aca="false">IF(H535="M",1,0)</f>
        <v>1</v>
      </c>
      <c r="T535" s="11" t="s">
        <v>689</v>
      </c>
      <c r="U535" s="11" t="s">
        <v>51</v>
      </c>
      <c r="V535" s="24" t="n">
        <f aca="false">_xlfn.xlookup(D535,'WRSI Fusion'!$H$4:$H$354,'WRSI Fusion'!$AI$4:$AI$354)</f>
        <v>82.7127323227562</v>
      </c>
      <c r="W535" s="16" t="n">
        <f aca="false">_xlfn.xlookup(D535,'WRSI Maïs'!$H$4:$H$346,'WRSI Maïs'!$AG$4:$AG$346)</f>
        <v>87.7749226142368</v>
      </c>
      <c r="X535" s="16" t="n">
        <f aca="false">_xlfn.xlookup(D535,'WRSI Mil'!$H$5:$H$355,'WRSI Mil'!$AG$5:$AG$355)</f>
        <v>91.7988582593603</v>
      </c>
      <c r="Y535" s="16" t="n">
        <f aca="false">_xlfn.xlookup(D535,'WRSI Sorgho'!$H$4:$H$354,'WRSI Sorgho'!$AI$4:$AI$354)</f>
        <v>83.2982702389205</v>
      </c>
      <c r="Z535" s="16" t="n">
        <f aca="false">Y535</f>
        <v>83.2982702389205</v>
      </c>
      <c r="AA535" s="16" t="n">
        <f aca="false">_xlfn.xlookup(D535,'WRSI Sorgho'!$H$4:$H$354,'WRSI Sorgho'!$AJ$4:$AJ$354)</f>
        <v>69.2589718824511</v>
      </c>
      <c r="AB535" s="21" t="n">
        <f aca="false">AA535/Z535</f>
        <v>0.831457504265081</v>
      </c>
      <c r="AC535" s="11"/>
      <c r="AD535" s="11"/>
      <c r="AE535" s="11"/>
      <c r="AF535" s="22" t="n">
        <v>2023</v>
      </c>
      <c r="AG535" s="22" t="s">
        <v>52</v>
      </c>
      <c r="AH535" s="22" t="s">
        <v>53</v>
      </c>
      <c r="AI535" s="22"/>
      <c r="AJ535" s="23" t="n">
        <v>0.7</v>
      </c>
      <c r="AK535" s="24" t="n">
        <v>100000</v>
      </c>
      <c r="AL535" s="23" t="n">
        <v>0.8</v>
      </c>
      <c r="AM535" s="24" t="n">
        <v>25000</v>
      </c>
      <c r="AN535" s="23" t="n">
        <v>0.9</v>
      </c>
      <c r="AO535" s="24" t="n">
        <v>10000</v>
      </c>
      <c r="AP535" s="25" t="n">
        <f aca="false">IF(AB535&lt;AJ535,AK535,IF(AB535&lt;AL535,AM535,IF(AB535&lt;=AN535,AO535,0)))</f>
        <v>10000</v>
      </c>
    </row>
    <row r="536" customFormat="false" ht="15.65" hidden="false" customHeight="false" outlineLevel="0" collapsed="false">
      <c r="A536" s="11" t="n">
        <f aca="false">A535+1</f>
        <v>658</v>
      </c>
      <c r="B536" s="12" t="s">
        <v>317</v>
      </c>
      <c r="C536" s="12" t="s">
        <v>318</v>
      </c>
      <c r="D536" s="12" t="s">
        <v>319</v>
      </c>
      <c r="E536" s="12" t="s">
        <v>320</v>
      </c>
      <c r="F536" s="14" t="s">
        <v>345</v>
      </c>
      <c r="G536" s="13" t="s">
        <v>322</v>
      </c>
      <c r="H536" s="12" t="s">
        <v>55</v>
      </c>
      <c r="I536" s="12"/>
      <c r="J536" s="14"/>
      <c r="K536" s="15" t="n">
        <v>45187</v>
      </c>
      <c r="L536" s="14" t="s">
        <v>333</v>
      </c>
      <c r="M536" s="16" t="n">
        <v>1</v>
      </c>
      <c r="N536" s="16" t="n">
        <v>1</v>
      </c>
      <c r="O536" s="17" t="n">
        <v>100000</v>
      </c>
      <c r="P536" s="17" t="n">
        <v>100000</v>
      </c>
      <c r="Q536" s="18" t="n">
        <v>12600</v>
      </c>
      <c r="R536" s="19" t="n">
        <f aca="false">IF(H536="F",1,0)</f>
        <v>0</v>
      </c>
      <c r="S536" s="19" t="n">
        <f aca="false">IF(H536="M",1,0)</f>
        <v>1</v>
      </c>
      <c r="T536" s="11" t="s">
        <v>690</v>
      </c>
      <c r="U536" s="11" t="s">
        <v>325</v>
      </c>
      <c r="V536" s="24" t="n">
        <f aca="false">_xlfn.xlookup(D536,'WRSI Fusion'!$H$4:$H$354,'WRSI Fusion'!$AI$4:$AI$354)</f>
        <v>82.7127323227562</v>
      </c>
      <c r="W536" s="16" t="n">
        <f aca="false">_xlfn.xlookup(D536,'WRSI Maïs'!$H$4:$H$346,'WRSI Maïs'!$AG$4:$AG$346)</f>
        <v>87.7749226142368</v>
      </c>
      <c r="X536" s="16" t="n">
        <f aca="false">_xlfn.xlookup(D536,'WRSI Mil'!$H$5:$H$355,'WRSI Mil'!$AG$5:$AG$355)</f>
        <v>91.7988582593603</v>
      </c>
      <c r="Y536" s="16" t="n">
        <f aca="false">_xlfn.xlookup(D536,'WRSI Sorgho'!$H$4:$H$354,'WRSI Sorgho'!$AI$4:$AI$354)</f>
        <v>83.2982702389205</v>
      </c>
      <c r="Z536" s="16" t="n">
        <f aca="false">V536</f>
        <v>82.7127323227562</v>
      </c>
      <c r="AA536" s="16" t="n">
        <f aca="false">_xlfn.xlookup(D536,'WRSI Fusion'!$H$4:$H$354,'WRSI Fusion'!$AJ$4:$AJ$354)</f>
        <v>68.7266602866405</v>
      </c>
      <c r="AB536" s="21" t="n">
        <f aca="false">AA536/Z536</f>
        <v>0.830907870610051</v>
      </c>
      <c r="AC536" s="11"/>
      <c r="AD536" s="11"/>
      <c r="AE536" s="11"/>
      <c r="AF536" s="22" t="n">
        <v>2023</v>
      </c>
      <c r="AG536" s="22" t="s">
        <v>52</v>
      </c>
      <c r="AH536" s="22" t="s">
        <v>53</v>
      </c>
      <c r="AI536" s="22"/>
      <c r="AJ536" s="23" t="n">
        <v>0.7</v>
      </c>
      <c r="AK536" s="24" t="n">
        <v>100000</v>
      </c>
      <c r="AL536" s="23" t="n">
        <v>0.8</v>
      </c>
      <c r="AM536" s="24" t="n">
        <v>25000</v>
      </c>
      <c r="AN536" s="23" t="n">
        <v>0.9</v>
      </c>
      <c r="AO536" s="24" t="n">
        <v>10000</v>
      </c>
      <c r="AP536" s="25" t="n">
        <f aca="false">IF(AB536&lt;AJ536,AK536,IF(AB536&lt;AL536,AM536,IF(AB536&lt;=AN536,AO536,0)))</f>
        <v>10000</v>
      </c>
    </row>
    <row r="537" customFormat="false" ht="15.65" hidden="false" customHeight="false" outlineLevel="0" collapsed="false">
      <c r="A537" s="11" t="n">
        <f aca="false">A536+1</f>
        <v>659</v>
      </c>
      <c r="B537" s="12" t="s">
        <v>317</v>
      </c>
      <c r="C537" s="12" t="s">
        <v>318</v>
      </c>
      <c r="D537" s="12" t="s">
        <v>319</v>
      </c>
      <c r="E537" s="12" t="s">
        <v>320</v>
      </c>
      <c r="F537" s="14" t="s">
        <v>345</v>
      </c>
      <c r="G537" s="13" t="s">
        <v>322</v>
      </c>
      <c r="H537" s="12" t="s">
        <v>55</v>
      </c>
      <c r="I537" s="12"/>
      <c r="J537" s="14"/>
      <c r="K537" s="15" t="n">
        <v>45187</v>
      </c>
      <c r="L537" s="14" t="s">
        <v>341</v>
      </c>
      <c r="M537" s="16" t="n">
        <v>1</v>
      </c>
      <c r="N537" s="16" t="n">
        <v>1</v>
      </c>
      <c r="O537" s="17" t="n">
        <v>100000</v>
      </c>
      <c r="P537" s="17" t="n">
        <v>100000</v>
      </c>
      <c r="Q537" s="18" t="n">
        <v>12600</v>
      </c>
      <c r="R537" s="19" t="n">
        <f aca="false">IF(H537="F",1,0)</f>
        <v>0</v>
      </c>
      <c r="S537" s="19" t="n">
        <f aca="false">IF(H537="M",1,0)</f>
        <v>1</v>
      </c>
      <c r="T537" s="11" t="s">
        <v>691</v>
      </c>
      <c r="U537" s="11" t="s">
        <v>325</v>
      </c>
      <c r="V537" s="24" t="n">
        <f aca="false">_xlfn.xlookup(D537,'WRSI Fusion'!$H$4:$H$354,'WRSI Fusion'!$AI$4:$AI$354)</f>
        <v>82.7127323227562</v>
      </c>
      <c r="W537" s="16" t="n">
        <f aca="false">_xlfn.xlookup(D537,'WRSI Maïs'!$H$4:$H$346,'WRSI Maïs'!$AG$4:$AG$346)</f>
        <v>87.7749226142368</v>
      </c>
      <c r="X537" s="16" t="n">
        <f aca="false">_xlfn.xlookup(D537,'WRSI Mil'!$H$5:$H$355,'WRSI Mil'!$AG$5:$AG$355)</f>
        <v>91.7988582593603</v>
      </c>
      <c r="Y537" s="16" t="n">
        <f aca="false">_xlfn.xlookup(D537,'WRSI Sorgho'!$H$4:$H$354,'WRSI Sorgho'!$AI$4:$AI$354)</f>
        <v>83.2982702389205</v>
      </c>
      <c r="Z537" s="16" t="n">
        <f aca="false">V537</f>
        <v>82.7127323227562</v>
      </c>
      <c r="AA537" s="16" t="n">
        <f aca="false">_xlfn.xlookup(D537,'WRSI Fusion'!$H$4:$H$354,'WRSI Fusion'!$AJ$4:$AJ$354)</f>
        <v>68.7266602866405</v>
      </c>
      <c r="AB537" s="21" t="n">
        <f aca="false">AA537/Z537</f>
        <v>0.830907870610051</v>
      </c>
      <c r="AC537" s="11"/>
      <c r="AD537" s="11"/>
      <c r="AE537" s="11"/>
      <c r="AF537" s="22" t="n">
        <v>2023</v>
      </c>
      <c r="AG537" s="22" t="s">
        <v>52</v>
      </c>
      <c r="AH537" s="22" t="s">
        <v>53</v>
      </c>
      <c r="AI537" s="22"/>
      <c r="AJ537" s="23" t="n">
        <v>0.7</v>
      </c>
      <c r="AK537" s="24" t="n">
        <v>100000</v>
      </c>
      <c r="AL537" s="23" t="n">
        <v>0.8</v>
      </c>
      <c r="AM537" s="24" t="n">
        <v>25000</v>
      </c>
      <c r="AN537" s="23" t="n">
        <v>0.9</v>
      </c>
      <c r="AO537" s="24" t="n">
        <v>10000</v>
      </c>
      <c r="AP537" s="25" t="n">
        <f aca="false">IF(AB537&lt;AJ537,AK537,IF(AB537&lt;AL537,AM537,IF(AB537&lt;=AN537,AO537,0)))</f>
        <v>10000</v>
      </c>
    </row>
    <row r="538" customFormat="false" ht="15.65" hidden="false" customHeight="false" outlineLevel="0" collapsed="false">
      <c r="A538" s="11" t="n">
        <f aca="false">A537+1</f>
        <v>660</v>
      </c>
      <c r="B538" s="12" t="s">
        <v>317</v>
      </c>
      <c r="C538" s="12" t="s">
        <v>318</v>
      </c>
      <c r="D538" s="12" t="s">
        <v>319</v>
      </c>
      <c r="E538" s="12" t="s">
        <v>320</v>
      </c>
      <c r="F538" s="14" t="s">
        <v>345</v>
      </c>
      <c r="G538" s="13" t="s">
        <v>322</v>
      </c>
      <c r="H538" s="12" t="s">
        <v>55</v>
      </c>
      <c r="I538" s="12"/>
      <c r="J538" s="14"/>
      <c r="K538" s="15" t="n">
        <v>45187</v>
      </c>
      <c r="L538" s="14" t="s">
        <v>481</v>
      </c>
      <c r="M538" s="16" t="n">
        <v>1</v>
      </c>
      <c r="N538" s="16" t="n">
        <v>1</v>
      </c>
      <c r="O538" s="17" t="n">
        <v>100000</v>
      </c>
      <c r="P538" s="17" t="n">
        <v>100000</v>
      </c>
      <c r="Q538" s="18" t="n">
        <v>12600</v>
      </c>
      <c r="R538" s="19" t="n">
        <f aca="false">IF(H538="F",1,0)</f>
        <v>0</v>
      </c>
      <c r="S538" s="19" t="n">
        <f aca="false">IF(H538="M",1,0)</f>
        <v>1</v>
      </c>
      <c r="T538" s="11" t="s">
        <v>692</v>
      </c>
      <c r="U538" s="11" t="s">
        <v>325</v>
      </c>
      <c r="V538" s="24" t="n">
        <f aca="false">_xlfn.xlookup(D538,'WRSI Fusion'!$H$4:$H$354,'WRSI Fusion'!$AI$4:$AI$354)</f>
        <v>82.7127323227562</v>
      </c>
      <c r="W538" s="16" t="n">
        <f aca="false">_xlfn.xlookup(D538,'WRSI Maïs'!$H$4:$H$346,'WRSI Maïs'!$AG$4:$AG$346)</f>
        <v>87.7749226142368</v>
      </c>
      <c r="X538" s="16" t="n">
        <f aca="false">_xlfn.xlookup(D538,'WRSI Mil'!$H$5:$H$355,'WRSI Mil'!$AG$5:$AG$355)</f>
        <v>91.7988582593603</v>
      </c>
      <c r="Y538" s="16" t="n">
        <f aca="false">_xlfn.xlookup(D538,'WRSI Sorgho'!$H$4:$H$354,'WRSI Sorgho'!$AI$4:$AI$354)</f>
        <v>83.2982702389205</v>
      </c>
      <c r="Z538" s="16" t="n">
        <f aca="false">V538</f>
        <v>82.7127323227562</v>
      </c>
      <c r="AA538" s="16" t="n">
        <f aca="false">_xlfn.xlookup(D538,'WRSI Fusion'!$H$4:$H$354,'WRSI Fusion'!$AJ$4:$AJ$354)</f>
        <v>68.7266602866405</v>
      </c>
      <c r="AB538" s="21" t="n">
        <f aca="false">AA538/Z538</f>
        <v>0.830907870610051</v>
      </c>
      <c r="AC538" s="11"/>
      <c r="AD538" s="11"/>
      <c r="AE538" s="11"/>
      <c r="AF538" s="22" t="n">
        <v>2023</v>
      </c>
      <c r="AG538" s="22" t="s">
        <v>52</v>
      </c>
      <c r="AH538" s="22" t="s">
        <v>53</v>
      </c>
      <c r="AI538" s="22"/>
      <c r="AJ538" s="23" t="n">
        <v>0.7</v>
      </c>
      <c r="AK538" s="24" t="n">
        <v>100000</v>
      </c>
      <c r="AL538" s="23" t="n">
        <v>0.8</v>
      </c>
      <c r="AM538" s="24" t="n">
        <v>25000</v>
      </c>
      <c r="AN538" s="23" t="n">
        <v>0.9</v>
      </c>
      <c r="AO538" s="24" t="n">
        <v>10000</v>
      </c>
      <c r="AP538" s="25" t="n">
        <f aca="false">IF(AB538&lt;AJ538,AK538,IF(AB538&lt;AL538,AM538,IF(AB538&lt;=AN538,AO538,0)))</f>
        <v>10000</v>
      </c>
    </row>
    <row r="539" customFormat="false" ht="15.65" hidden="false" customHeight="false" outlineLevel="0" collapsed="false">
      <c r="A539" s="11" t="n">
        <f aca="false">A538+1</f>
        <v>661</v>
      </c>
      <c r="B539" s="12" t="s">
        <v>317</v>
      </c>
      <c r="C539" s="12" t="s">
        <v>318</v>
      </c>
      <c r="D539" s="12" t="s">
        <v>319</v>
      </c>
      <c r="E539" s="12" t="s">
        <v>320</v>
      </c>
      <c r="F539" s="14" t="s">
        <v>345</v>
      </c>
      <c r="G539" s="13" t="s">
        <v>322</v>
      </c>
      <c r="H539" s="12" t="s">
        <v>55</v>
      </c>
      <c r="I539" s="12"/>
      <c r="J539" s="14"/>
      <c r="K539" s="15" t="n">
        <v>45187</v>
      </c>
      <c r="L539" s="14" t="s">
        <v>341</v>
      </c>
      <c r="M539" s="16" t="n">
        <v>1</v>
      </c>
      <c r="N539" s="16" t="n">
        <v>1</v>
      </c>
      <c r="O539" s="17" t="n">
        <v>100000</v>
      </c>
      <c r="P539" s="17" t="n">
        <v>100000</v>
      </c>
      <c r="Q539" s="18" t="n">
        <v>12600</v>
      </c>
      <c r="R539" s="19" t="n">
        <f aca="false">IF(H539="F",1,0)</f>
        <v>0</v>
      </c>
      <c r="S539" s="19" t="n">
        <f aca="false">IF(H539="M",1,0)</f>
        <v>1</v>
      </c>
      <c r="T539" s="11" t="s">
        <v>693</v>
      </c>
      <c r="U539" s="11" t="s">
        <v>325</v>
      </c>
      <c r="V539" s="24" t="n">
        <f aca="false">_xlfn.xlookup(D539,'WRSI Fusion'!$H$4:$H$354,'WRSI Fusion'!$AI$4:$AI$354)</f>
        <v>82.7127323227562</v>
      </c>
      <c r="W539" s="16" t="n">
        <f aca="false">_xlfn.xlookup(D539,'WRSI Maïs'!$H$4:$H$346,'WRSI Maïs'!$AG$4:$AG$346)</f>
        <v>87.7749226142368</v>
      </c>
      <c r="X539" s="16" t="n">
        <f aca="false">_xlfn.xlookup(D539,'WRSI Mil'!$H$5:$H$355,'WRSI Mil'!$AG$5:$AG$355)</f>
        <v>91.7988582593603</v>
      </c>
      <c r="Y539" s="16" t="n">
        <f aca="false">_xlfn.xlookup(D539,'WRSI Sorgho'!$H$4:$H$354,'WRSI Sorgho'!$AI$4:$AI$354)</f>
        <v>83.2982702389205</v>
      </c>
      <c r="Z539" s="16" t="n">
        <f aca="false">V539</f>
        <v>82.7127323227562</v>
      </c>
      <c r="AA539" s="16" t="n">
        <f aca="false">_xlfn.xlookup(D539,'WRSI Fusion'!$H$4:$H$354,'WRSI Fusion'!$AJ$4:$AJ$354)</f>
        <v>68.7266602866405</v>
      </c>
      <c r="AB539" s="21" t="n">
        <f aca="false">AA539/Z539</f>
        <v>0.830907870610051</v>
      </c>
      <c r="AC539" s="11"/>
      <c r="AD539" s="11"/>
      <c r="AE539" s="11"/>
      <c r="AF539" s="22" t="n">
        <v>2023</v>
      </c>
      <c r="AG539" s="22" t="s">
        <v>52</v>
      </c>
      <c r="AH539" s="22" t="s">
        <v>53</v>
      </c>
      <c r="AI539" s="22"/>
      <c r="AJ539" s="23" t="n">
        <v>0.7</v>
      </c>
      <c r="AK539" s="24" t="n">
        <v>100000</v>
      </c>
      <c r="AL539" s="23" t="n">
        <v>0.8</v>
      </c>
      <c r="AM539" s="24" t="n">
        <v>25000</v>
      </c>
      <c r="AN539" s="23" t="n">
        <v>0.9</v>
      </c>
      <c r="AO539" s="24" t="n">
        <v>10000</v>
      </c>
      <c r="AP539" s="25" t="n">
        <f aca="false">IF(AB539&lt;AJ539,AK539,IF(AB539&lt;AL539,AM539,IF(AB539&lt;=AN539,AO539,0)))</f>
        <v>10000</v>
      </c>
    </row>
    <row r="540" customFormat="false" ht="15.65" hidden="false" customHeight="false" outlineLevel="0" collapsed="false">
      <c r="A540" s="11" t="n">
        <f aca="false">A539+1</f>
        <v>662</v>
      </c>
      <c r="B540" s="12" t="s">
        <v>317</v>
      </c>
      <c r="C540" s="12" t="s">
        <v>318</v>
      </c>
      <c r="D540" s="12" t="s">
        <v>319</v>
      </c>
      <c r="E540" s="12" t="s">
        <v>320</v>
      </c>
      <c r="F540" s="14" t="s">
        <v>345</v>
      </c>
      <c r="G540" s="13" t="s">
        <v>322</v>
      </c>
      <c r="H540" s="12" t="s">
        <v>55</v>
      </c>
      <c r="I540" s="12"/>
      <c r="J540" s="14"/>
      <c r="K540" s="15" t="n">
        <v>45187</v>
      </c>
      <c r="L540" s="14" t="s">
        <v>481</v>
      </c>
      <c r="M540" s="16" t="n">
        <v>1</v>
      </c>
      <c r="N540" s="16" t="n">
        <v>1</v>
      </c>
      <c r="O540" s="17" t="n">
        <v>100000</v>
      </c>
      <c r="P540" s="17" t="n">
        <v>100000</v>
      </c>
      <c r="Q540" s="18" t="n">
        <v>12600</v>
      </c>
      <c r="R540" s="19" t="n">
        <f aca="false">IF(H540="F",1,0)</f>
        <v>0</v>
      </c>
      <c r="S540" s="19" t="n">
        <f aca="false">IF(H540="M",1,0)</f>
        <v>1</v>
      </c>
      <c r="T540" s="11" t="s">
        <v>694</v>
      </c>
      <c r="U540" s="11" t="s">
        <v>325</v>
      </c>
      <c r="V540" s="24" t="n">
        <f aca="false">_xlfn.xlookup(D540,'WRSI Fusion'!$H$4:$H$354,'WRSI Fusion'!$AI$4:$AI$354)</f>
        <v>82.7127323227562</v>
      </c>
      <c r="W540" s="16" t="n">
        <f aca="false">_xlfn.xlookup(D540,'WRSI Maïs'!$H$4:$H$346,'WRSI Maïs'!$AG$4:$AG$346)</f>
        <v>87.7749226142368</v>
      </c>
      <c r="X540" s="16" t="n">
        <f aca="false">_xlfn.xlookup(D540,'WRSI Mil'!$H$5:$H$355,'WRSI Mil'!$AG$5:$AG$355)</f>
        <v>91.7988582593603</v>
      </c>
      <c r="Y540" s="16" t="n">
        <f aca="false">_xlfn.xlookup(D540,'WRSI Sorgho'!$H$4:$H$354,'WRSI Sorgho'!$AI$4:$AI$354)</f>
        <v>83.2982702389205</v>
      </c>
      <c r="Z540" s="16" t="n">
        <f aca="false">V540</f>
        <v>82.7127323227562</v>
      </c>
      <c r="AA540" s="16" t="n">
        <f aca="false">_xlfn.xlookup(D540,'WRSI Fusion'!$H$4:$H$354,'WRSI Fusion'!$AJ$4:$AJ$354)</f>
        <v>68.7266602866405</v>
      </c>
      <c r="AB540" s="21" t="n">
        <f aca="false">AA540/Z540</f>
        <v>0.830907870610051</v>
      </c>
      <c r="AC540" s="11"/>
      <c r="AD540" s="11"/>
      <c r="AE540" s="11"/>
      <c r="AF540" s="22" t="n">
        <v>2023</v>
      </c>
      <c r="AG540" s="22" t="s">
        <v>52</v>
      </c>
      <c r="AH540" s="22" t="s">
        <v>53</v>
      </c>
      <c r="AI540" s="22"/>
      <c r="AJ540" s="23" t="n">
        <v>0.7</v>
      </c>
      <c r="AK540" s="24" t="n">
        <v>100000</v>
      </c>
      <c r="AL540" s="23" t="n">
        <v>0.8</v>
      </c>
      <c r="AM540" s="24" t="n">
        <v>25000</v>
      </c>
      <c r="AN540" s="23" t="n">
        <v>0.9</v>
      </c>
      <c r="AO540" s="24" t="n">
        <v>10000</v>
      </c>
      <c r="AP540" s="25" t="n">
        <f aca="false">IF(AB540&lt;AJ540,AK540,IF(AB540&lt;AL540,AM540,IF(AB540&lt;=AN540,AO540,0)))</f>
        <v>10000</v>
      </c>
    </row>
    <row r="541" customFormat="false" ht="15.65" hidden="false" customHeight="false" outlineLevel="0" collapsed="false">
      <c r="A541" s="11" t="n">
        <f aca="false">A540+1</f>
        <v>663</v>
      </c>
      <c r="B541" s="12" t="s">
        <v>317</v>
      </c>
      <c r="C541" s="12" t="s">
        <v>318</v>
      </c>
      <c r="D541" s="12" t="s">
        <v>319</v>
      </c>
      <c r="E541" s="12" t="s">
        <v>320</v>
      </c>
      <c r="F541" s="14" t="s">
        <v>345</v>
      </c>
      <c r="G541" s="13" t="s">
        <v>322</v>
      </c>
      <c r="H541" s="12" t="s">
        <v>55</v>
      </c>
      <c r="I541" s="12"/>
      <c r="J541" s="14"/>
      <c r="K541" s="15" t="n">
        <v>45187</v>
      </c>
      <c r="L541" s="14" t="s">
        <v>483</v>
      </c>
      <c r="M541" s="16" t="n">
        <v>1</v>
      </c>
      <c r="N541" s="16" t="n">
        <v>1</v>
      </c>
      <c r="O541" s="17" t="n">
        <v>100000</v>
      </c>
      <c r="P541" s="17" t="n">
        <v>100000</v>
      </c>
      <c r="Q541" s="18" t="n">
        <v>12600</v>
      </c>
      <c r="R541" s="19" t="n">
        <f aca="false">IF(H541="F",1,0)</f>
        <v>0</v>
      </c>
      <c r="S541" s="19" t="n">
        <f aca="false">IF(H541="M",1,0)</f>
        <v>1</v>
      </c>
      <c r="T541" s="11" t="s">
        <v>695</v>
      </c>
      <c r="U541" s="11" t="s">
        <v>325</v>
      </c>
      <c r="V541" s="24" t="n">
        <f aca="false">_xlfn.xlookup(D541,'WRSI Fusion'!$H$4:$H$354,'WRSI Fusion'!$AI$4:$AI$354)</f>
        <v>82.7127323227562</v>
      </c>
      <c r="W541" s="16" t="n">
        <f aca="false">_xlfn.xlookup(D541,'WRSI Maïs'!$H$4:$H$346,'WRSI Maïs'!$AG$4:$AG$346)</f>
        <v>87.7749226142368</v>
      </c>
      <c r="X541" s="16" t="n">
        <f aca="false">_xlfn.xlookup(D541,'WRSI Mil'!$H$5:$H$355,'WRSI Mil'!$AG$5:$AG$355)</f>
        <v>91.7988582593603</v>
      </c>
      <c r="Y541" s="16" t="n">
        <f aca="false">_xlfn.xlookup(D541,'WRSI Sorgho'!$H$4:$H$354,'WRSI Sorgho'!$AI$4:$AI$354)</f>
        <v>83.2982702389205</v>
      </c>
      <c r="Z541" s="16" t="n">
        <f aca="false">V541</f>
        <v>82.7127323227562</v>
      </c>
      <c r="AA541" s="16" t="n">
        <f aca="false">_xlfn.xlookup(D541,'WRSI Fusion'!$H$4:$H$354,'WRSI Fusion'!$AJ$4:$AJ$354)</f>
        <v>68.7266602866405</v>
      </c>
      <c r="AB541" s="21" t="n">
        <f aca="false">AA541/Z541</f>
        <v>0.830907870610051</v>
      </c>
      <c r="AC541" s="11"/>
      <c r="AD541" s="11"/>
      <c r="AE541" s="11"/>
      <c r="AF541" s="22" t="n">
        <v>2023</v>
      </c>
      <c r="AG541" s="22" t="s">
        <v>52</v>
      </c>
      <c r="AH541" s="22" t="s">
        <v>53</v>
      </c>
      <c r="AI541" s="22"/>
      <c r="AJ541" s="23" t="n">
        <v>0.7</v>
      </c>
      <c r="AK541" s="24" t="n">
        <v>100000</v>
      </c>
      <c r="AL541" s="23" t="n">
        <v>0.8</v>
      </c>
      <c r="AM541" s="24" t="n">
        <v>25000</v>
      </c>
      <c r="AN541" s="23" t="n">
        <v>0.9</v>
      </c>
      <c r="AO541" s="24" t="n">
        <v>10000</v>
      </c>
      <c r="AP541" s="25" t="n">
        <f aca="false">IF(AB541&lt;AJ541,AK541,IF(AB541&lt;AL541,AM541,IF(AB541&lt;=AN541,AO541,0)))</f>
        <v>10000</v>
      </c>
    </row>
    <row r="542" customFormat="false" ht="15.65" hidden="false" customHeight="false" outlineLevel="0" collapsed="false">
      <c r="A542" s="11" t="n">
        <f aca="false">A541+1</f>
        <v>664</v>
      </c>
      <c r="B542" s="12" t="s">
        <v>317</v>
      </c>
      <c r="C542" s="12" t="s">
        <v>318</v>
      </c>
      <c r="D542" s="12" t="s">
        <v>319</v>
      </c>
      <c r="E542" s="12" t="s">
        <v>320</v>
      </c>
      <c r="F542" s="14" t="s">
        <v>345</v>
      </c>
      <c r="G542" s="13" t="s">
        <v>322</v>
      </c>
      <c r="H542" s="12" t="s">
        <v>48</v>
      </c>
      <c r="I542" s="12"/>
      <c r="J542" s="14"/>
      <c r="K542" s="15" t="n">
        <v>45187</v>
      </c>
      <c r="L542" s="14" t="s">
        <v>341</v>
      </c>
      <c r="M542" s="16" t="n">
        <v>1</v>
      </c>
      <c r="N542" s="16" t="n">
        <v>1</v>
      </c>
      <c r="O542" s="17" t="n">
        <v>100000</v>
      </c>
      <c r="P542" s="17" t="n">
        <v>100000</v>
      </c>
      <c r="Q542" s="18" t="n">
        <v>12600</v>
      </c>
      <c r="R542" s="19" t="n">
        <f aca="false">IF(H542="F",1,0)</f>
        <v>1</v>
      </c>
      <c r="S542" s="19" t="n">
        <f aca="false">IF(H542="M",1,0)</f>
        <v>0</v>
      </c>
      <c r="T542" s="11" t="s">
        <v>696</v>
      </c>
      <c r="U542" s="11" t="s">
        <v>325</v>
      </c>
      <c r="V542" s="24" t="n">
        <f aca="false">_xlfn.xlookup(D542,'WRSI Fusion'!$H$4:$H$354,'WRSI Fusion'!$AI$4:$AI$354)</f>
        <v>82.7127323227562</v>
      </c>
      <c r="W542" s="16" t="n">
        <f aca="false">_xlfn.xlookup(D542,'WRSI Maïs'!$H$4:$H$346,'WRSI Maïs'!$AG$4:$AG$346)</f>
        <v>87.7749226142368</v>
      </c>
      <c r="X542" s="16" t="n">
        <f aca="false">_xlfn.xlookup(D542,'WRSI Mil'!$H$5:$H$355,'WRSI Mil'!$AG$5:$AG$355)</f>
        <v>91.7988582593603</v>
      </c>
      <c r="Y542" s="16" t="n">
        <f aca="false">_xlfn.xlookup(D542,'WRSI Sorgho'!$H$4:$H$354,'WRSI Sorgho'!$AI$4:$AI$354)</f>
        <v>83.2982702389205</v>
      </c>
      <c r="Z542" s="16" t="n">
        <f aca="false">V542</f>
        <v>82.7127323227562</v>
      </c>
      <c r="AA542" s="16" t="n">
        <f aca="false">_xlfn.xlookup(D542,'WRSI Fusion'!$H$4:$H$354,'WRSI Fusion'!$AJ$4:$AJ$354)</f>
        <v>68.7266602866405</v>
      </c>
      <c r="AB542" s="21" t="n">
        <f aca="false">AA542/Z542</f>
        <v>0.830907870610051</v>
      </c>
      <c r="AC542" s="11"/>
      <c r="AD542" s="11"/>
      <c r="AE542" s="11"/>
      <c r="AF542" s="22" t="n">
        <v>2023</v>
      </c>
      <c r="AG542" s="22" t="s">
        <v>52</v>
      </c>
      <c r="AH542" s="22" t="s">
        <v>53</v>
      </c>
      <c r="AI542" s="22"/>
      <c r="AJ542" s="23" t="n">
        <v>0.7</v>
      </c>
      <c r="AK542" s="24" t="n">
        <v>100000</v>
      </c>
      <c r="AL542" s="23" t="n">
        <v>0.8</v>
      </c>
      <c r="AM542" s="24" t="n">
        <v>25000</v>
      </c>
      <c r="AN542" s="23" t="n">
        <v>0.9</v>
      </c>
      <c r="AO542" s="24" t="n">
        <v>10000</v>
      </c>
      <c r="AP542" s="25" t="n">
        <f aca="false">IF(AB542&lt;AJ542,AK542,IF(AB542&lt;AL542,AM542,IF(AB542&lt;=AN542,AO542,0)))</f>
        <v>10000</v>
      </c>
    </row>
    <row r="543" customFormat="false" ht="15.65" hidden="false" customHeight="false" outlineLevel="0" collapsed="false">
      <c r="A543" s="11" t="n">
        <f aca="false">A542+1</f>
        <v>665</v>
      </c>
      <c r="B543" s="12" t="s">
        <v>317</v>
      </c>
      <c r="C543" s="12" t="s">
        <v>318</v>
      </c>
      <c r="D543" s="12" t="s">
        <v>319</v>
      </c>
      <c r="E543" s="12" t="s">
        <v>320</v>
      </c>
      <c r="F543" s="14" t="s">
        <v>345</v>
      </c>
      <c r="G543" s="13" t="s">
        <v>322</v>
      </c>
      <c r="H543" s="12" t="s">
        <v>55</v>
      </c>
      <c r="I543" s="12"/>
      <c r="J543" s="14"/>
      <c r="K543" s="15" t="n">
        <v>45188</v>
      </c>
      <c r="L543" s="14" t="s">
        <v>341</v>
      </c>
      <c r="M543" s="16" t="n">
        <v>1</v>
      </c>
      <c r="N543" s="16" t="n">
        <v>1</v>
      </c>
      <c r="O543" s="17" t="n">
        <v>100000</v>
      </c>
      <c r="P543" s="17" t="n">
        <v>100000</v>
      </c>
      <c r="Q543" s="18" t="n">
        <v>12600</v>
      </c>
      <c r="R543" s="19" t="n">
        <f aca="false">IF(H543="F",1,0)</f>
        <v>0</v>
      </c>
      <c r="S543" s="19" t="n">
        <f aca="false">IF(H543="M",1,0)</f>
        <v>1</v>
      </c>
      <c r="T543" s="11" t="s">
        <v>697</v>
      </c>
      <c r="U543" s="11" t="s">
        <v>325</v>
      </c>
      <c r="V543" s="24" t="n">
        <f aca="false">_xlfn.xlookup(D543,'WRSI Fusion'!$H$4:$H$354,'WRSI Fusion'!$AI$4:$AI$354)</f>
        <v>82.7127323227562</v>
      </c>
      <c r="W543" s="16" t="n">
        <f aca="false">_xlfn.xlookup(D543,'WRSI Maïs'!$H$4:$H$346,'WRSI Maïs'!$AG$4:$AG$346)</f>
        <v>87.7749226142368</v>
      </c>
      <c r="X543" s="16" t="n">
        <f aca="false">_xlfn.xlookup(D543,'WRSI Mil'!$H$5:$H$355,'WRSI Mil'!$AG$5:$AG$355)</f>
        <v>91.7988582593603</v>
      </c>
      <c r="Y543" s="16" t="n">
        <f aca="false">_xlfn.xlookup(D543,'WRSI Sorgho'!$H$4:$H$354,'WRSI Sorgho'!$AI$4:$AI$354)</f>
        <v>83.2982702389205</v>
      </c>
      <c r="Z543" s="16" t="n">
        <f aca="false">V543</f>
        <v>82.7127323227562</v>
      </c>
      <c r="AA543" s="16" t="n">
        <f aca="false">_xlfn.xlookup(D543,'WRSI Fusion'!$H$4:$H$354,'WRSI Fusion'!$AJ$4:$AJ$354)</f>
        <v>68.7266602866405</v>
      </c>
      <c r="AB543" s="21" t="n">
        <f aca="false">AA543/Z543</f>
        <v>0.830907870610051</v>
      </c>
      <c r="AC543" s="11"/>
      <c r="AD543" s="11"/>
      <c r="AE543" s="11"/>
      <c r="AF543" s="22" t="n">
        <v>2023</v>
      </c>
      <c r="AG543" s="22" t="s">
        <v>52</v>
      </c>
      <c r="AH543" s="22" t="s">
        <v>53</v>
      </c>
      <c r="AI543" s="22"/>
      <c r="AJ543" s="23" t="n">
        <v>0.7</v>
      </c>
      <c r="AK543" s="24" t="n">
        <v>100000</v>
      </c>
      <c r="AL543" s="23" t="n">
        <v>0.8</v>
      </c>
      <c r="AM543" s="24" t="n">
        <v>25000</v>
      </c>
      <c r="AN543" s="23" t="n">
        <v>0.9</v>
      </c>
      <c r="AO543" s="24" t="n">
        <v>10000</v>
      </c>
      <c r="AP543" s="25" t="n">
        <f aca="false">IF(AB543&lt;AJ543,AK543,IF(AB543&lt;AL543,AM543,IF(AB543&lt;=AN543,AO543,0)))</f>
        <v>10000</v>
      </c>
    </row>
    <row r="544" customFormat="false" ht="15.65" hidden="false" customHeight="false" outlineLevel="0" collapsed="false">
      <c r="A544" s="11" t="n">
        <f aca="false">A543+1</f>
        <v>666</v>
      </c>
      <c r="B544" s="12" t="s">
        <v>317</v>
      </c>
      <c r="C544" s="12" t="s">
        <v>318</v>
      </c>
      <c r="D544" s="12" t="s">
        <v>319</v>
      </c>
      <c r="E544" s="12" t="s">
        <v>320</v>
      </c>
      <c r="F544" s="14" t="s">
        <v>345</v>
      </c>
      <c r="G544" s="13" t="s">
        <v>322</v>
      </c>
      <c r="H544" s="12" t="s">
        <v>55</v>
      </c>
      <c r="I544" s="12"/>
      <c r="J544" s="14"/>
      <c r="K544" s="15" t="n">
        <v>45187</v>
      </c>
      <c r="L544" s="14" t="s">
        <v>483</v>
      </c>
      <c r="M544" s="16" t="n">
        <v>1</v>
      </c>
      <c r="N544" s="16" t="n">
        <v>1</v>
      </c>
      <c r="O544" s="17" t="n">
        <v>100000</v>
      </c>
      <c r="P544" s="17" t="n">
        <v>100000</v>
      </c>
      <c r="Q544" s="18" t="n">
        <v>12600</v>
      </c>
      <c r="R544" s="19" t="n">
        <f aca="false">IF(H544="F",1,0)</f>
        <v>0</v>
      </c>
      <c r="S544" s="19" t="n">
        <f aca="false">IF(H544="M",1,0)</f>
        <v>1</v>
      </c>
      <c r="T544" s="11" t="s">
        <v>698</v>
      </c>
      <c r="U544" s="11" t="s">
        <v>325</v>
      </c>
      <c r="V544" s="24" t="n">
        <f aca="false">_xlfn.xlookup(D544,'WRSI Fusion'!$H$4:$H$354,'WRSI Fusion'!$AI$4:$AI$354)</f>
        <v>82.7127323227562</v>
      </c>
      <c r="W544" s="16" t="n">
        <f aca="false">_xlfn.xlookup(D544,'WRSI Maïs'!$H$4:$H$346,'WRSI Maïs'!$AG$4:$AG$346)</f>
        <v>87.7749226142368</v>
      </c>
      <c r="X544" s="16" t="n">
        <f aca="false">_xlfn.xlookup(D544,'WRSI Mil'!$H$5:$H$355,'WRSI Mil'!$AG$5:$AG$355)</f>
        <v>91.7988582593603</v>
      </c>
      <c r="Y544" s="16" t="n">
        <f aca="false">_xlfn.xlookup(D544,'WRSI Sorgho'!$H$4:$H$354,'WRSI Sorgho'!$AI$4:$AI$354)</f>
        <v>83.2982702389205</v>
      </c>
      <c r="Z544" s="16" t="n">
        <f aca="false">V544</f>
        <v>82.7127323227562</v>
      </c>
      <c r="AA544" s="16" t="n">
        <f aca="false">_xlfn.xlookup(D544,'WRSI Fusion'!$H$4:$H$354,'WRSI Fusion'!$AJ$4:$AJ$354)</f>
        <v>68.7266602866405</v>
      </c>
      <c r="AB544" s="21" t="n">
        <f aca="false">AA544/Z544</f>
        <v>0.830907870610051</v>
      </c>
      <c r="AC544" s="11"/>
      <c r="AD544" s="11"/>
      <c r="AE544" s="11"/>
      <c r="AF544" s="22" t="n">
        <v>2023</v>
      </c>
      <c r="AG544" s="22" t="s">
        <v>52</v>
      </c>
      <c r="AH544" s="22" t="s">
        <v>53</v>
      </c>
      <c r="AI544" s="22"/>
      <c r="AJ544" s="23" t="n">
        <v>0.7</v>
      </c>
      <c r="AK544" s="24" t="n">
        <v>100000</v>
      </c>
      <c r="AL544" s="23" t="n">
        <v>0.8</v>
      </c>
      <c r="AM544" s="24" t="n">
        <v>25000</v>
      </c>
      <c r="AN544" s="23" t="n">
        <v>0.9</v>
      </c>
      <c r="AO544" s="24" t="n">
        <v>10000</v>
      </c>
      <c r="AP544" s="25" t="n">
        <f aca="false">IF(AB544&lt;AJ544,AK544,IF(AB544&lt;AL544,AM544,IF(AB544&lt;=AN544,AO544,0)))</f>
        <v>10000</v>
      </c>
    </row>
    <row r="545" customFormat="false" ht="15.65" hidden="false" customHeight="false" outlineLevel="0" collapsed="false">
      <c r="A545" s="11" t="n">
        <f aca="false">A544+1</f>
        <v>667</v>
      </c>
      <c r="B545" s="12" t="s">
        <v>317</v>
      </c>
      <c r="C545" s="12" t="s">
        <v>318</v>
      </c>
      <c r="D545" s="12" t="s">
        <v>319</v>
      </c>
      <c r="E545" s="12" t="s">
        <v>320</v>
      </c>
      <c r="F545" s="14" t="s">
        <v>345</v>
      </c>
      <c r="G545" s="13" t="s">
        <v>322</v>
      </c>
      <c r="H545" s="12" t="s">
        <v>55</v>
      </c>
      <c r="I545" s="12"/>
      <c r="J545" s="14"/>
      <c r="K545" s="15" t="n">
        <v>45187</v>
      </c>
      <c r="L545" s="14" t="s">
        <v>49</v>
      </c>
      <c r="M545" s="16" t="n">
        <v>1</v>
      </c>
      <c r="N545" s="16" t="n">
        <v>1</v>
      </c>
      <c r="O545" s="17" t="n">
        <v>100000</v>
      </c>
      <c r="P545" s="17" t="n">
        <v>100000</v>
      </c>
      <c r="Q545" s="18" t="n">
        <v>12600</v>
      </c>
      <c r="R545" s="19" t="n">
        <f aca="false">IF(H545="F",1,0)</f>
        <v>0</v>
      </c>
      <c r="S545" s="19" t="n">
        <f aca="false">IF(H545="M",1,0)</f>
        <v>1</v>
      </c>
      <c r="T545" s="11" t="s">
        <v>699</v>
      </c>
      <c r="U545" s="11" t="s">
        <v>51</v>
      </c>
      <c r="V545" s="24" t="n">
        <f aca="false">_xlfn.xlookup(D545,'WRSI Fusion'!$H$4:$H$354,'WRSI Fusion'!$AI$4:$AI$354)</f>
        <v>82.7127323227562</v>
      </c>
      <c r="W545" s="16" t="n">
        <f aca="false">_xlfn.xlookup(D545,'WRSI Maïs'!$H$4:$H$346,'WRSI Maïs'!$AG$4:$AG$346)</f>
        <v>87.7749226142368</v>
      </c>
      <c r="X545" s="16" t="n">
        <f aca="false">_xlfn.xlookup(D545,'WRSI Mil'!$H$5:$H$355,'WRSI Mil'!$AG$5:$AG$355)</f>
        <v>91.7988582593603</v>
      </c>
      <c r="Y545" s="16" t="n">
        <f aca="false">_xlfn.xlookup(D545,'WRSI Sorgho'!$H$4:$H$354,'WRSI Sorgho'!$AI$4:$AI$354)</f>
        <v>83.2982702389205</v>
      </c>
      <c r="Z545" s="16" t="n">
        <f aca="false">Y545</f>
        <v>83.2982702389205</v>
      </c>
      <c r="AA545" s="16" t="n">
        <f aca="false">_xlfn.xlookup(D545,'WRSI Sorgho'!$H$4:$H$354,'WRSI Sorgho'!$AJ$4:$AJ$354)</f>
        <v>69.2589718824511</v>
      </c>
      <c r="AB545" s="21" t="n">
        <f aca="false">AA545/Z545</f>
        <v>0.831457504265081</v>
      </c>
      <c r="AC545" s="11"/>
      <c r="AD545" s="11"/>
      <c r="AE545" s="11"/>
      <c r="AF545" s="22" t="n">
        <v>2023</v>
      </c>
      <c r="AG545" s="22" t="s">
        <v>52</v>
      </c>
      <c r="AH545" s="22" t="s">
        <v>53</v>
      </c>
      <c r="AI545" s="22"/>
      <c r="AJ545" s="23" t="n">
        <v>0.7</v>
      </c>
      <c r="AK545" s="24" t="n">
        <v>100000</v>
      </c>
      <c r="AL545" s="23" t="n">
        <v>0.8</v>
      </c>
      <c r="AM545" s="24" t="n">
        <v>25000</v>
      </c>
      <c r="AN545" s="23" t="n">
        <v>0.9</v>
      </c>
      <c r="AO545" s="24" t="n">
        <v>10000</v>
      </c>
      <c r="AP545" s="25" t="n">
        <f aca="false">IF(AB545&lt;AJ545,AK545,IF(AB545&lt;AL545,AM545,IF(AB545&lt;=AN545,AO545,0)))</f>
        <v>10000</v>
      </c>
    </row>
    <row r="546" customFormat="false" ht="15.65" hidden="false" customHeight="false" outlineLevel="0" collapsed="false">
      <c r="A546" s="11" t="n">
        <f aca="false">A545+1</f>
        <v>668</v>
      </c>
      <c r="B546" s="12" t="s">
        <v>317</v>
      </c>
      <c r="C546" s="12" t="s">
        <v>318</v>
      </c>
      <c r="D546" s="12" t="s">
        <v>319</v>
      </c>
      <c r="E546" s="12" t="s">
        <v>320</v>
      </c>
      <c r="F546" s="14" t="s">
        <v>340</v>
      </c>
      <c r="G546" s="13" t="s">
        <v>322</v>
      </c>
      <c r="H546" s="12" t="s">
        <v>55</v>
      </c>
      <c r="I546" s="12"/>
      <c r="J546" s="14"/>
      <c r="K546" s="15" t="n">
        <v>45187</v>
      </c>
      <c r="L546" s="14" t="s">
        <v>338</v>
      </c>
      <c r="M546" s="16" t="n">
        <v>1</v>
      </c>
      <c r="N546" s="16" t="n">
        <v>1</v>
      </c>
      <c r="O546" s="17" t="n">
        <v>100000</v>
      </c>
      <c r="P546" s="17" t="n">
        <v>100000</v>
      </c>
      <c r="Q546" s="18" t="n">
        <v>12600</v>
      </c>
      <c r="R546" s="19" t="n">
        <f aca="false">IF(H546="F",1,0)</f>
        <v>0</v>
      </c>
      <c r="S546" s="19" t="n">
        <f aca="false">IF(H546="M",1,0)</f>
        <v>1</v>
      </c>
      <c r="T546" s="11" t="s">
        <v>700</v>
      </c>
      <c r="U546" s="11" t="s">
        <v>325</v>
      </c>
      <c r="V546" s="24" t="n">
        <f aca="false">_xlfn.xlookup(D546,'WRSI Fusion'!$H$4:$H$354,'WRSI Fusion'!$AI$4:$AI$354)</f>
        <v>82.7127323227562</v>
      </c>
      <c r="W546" s="16" t="n">
        <f aca="false">_xlfn.xlookup(D546,'WRSI Maïs'!$H$4:$H$346,'WRSI Maïs'!$AG$4:$AG$346)</f>
        <v>87.7749226142368</v>
      </c>
      <c r="X546" s="16" t="n">
        <f aca="false">_xlfn.xlookup(D546,'WRSI Mil'!$H$5:$H$355,'WRSI Mil'!$AG$5:$AG$355)</f>
        <v>91.7988582593603</v>
      </c>
      <c r="Y546" s="16" t="n">
        <f aca="false">_xlfn.xlookup(D546,'WRSI Sorgho'!$H$4:$H$354,'WRSI Sorgho'!$AI$4:$AI$354)</f>
        <v>83.2982702389205</v>
      </c>
      <c r="Z546" s="16" t="n">
        <f aca="false">V546</f>
        <v>82.7127323227562</v>
      </c>
      <c r="AA546" s="16" t="n">
        <f aca="false">_xlfn.xlookup(D546,'WRSI Fusion'!$H$4:$H$354,'WRSI Fusion'!$AJ$4:$AJ$354)</f>
        <v>68.7266602866405</v>
      </c>
      <c r="AB546" s="21" t="n">
        <f aca="false">AA546/Z546</f>
        <v>0.830907870610051</v>
      </c>
      <c r="AC546" s="11"/>
      <c r="AD546" s="11"/>
      <c r="AE546" s="11"/>
      <c r="AF546" s="22" t="n">
        <v>2023</v>
      </c>
      <c r="AG546" s="22" t="s">
        <v>52</v>
      </c>
      <c r="AH546" s="22" t="s">
        <v>53</v>
      </c>
      <c r="AI546" s="22"/>
      <c r="AJ546" s="23" t="n">
        <v>0.7</v>
      </c>
      <c r="AK546" s="24" t="n">
        <v>100000</v>
      </c>
      <c r="AL546" s="23" t="n">
        <v>0.8</v>
      </c>
      <c r="AM546" s="24" t="n">
        <v>25000</v>
      </c>
      <c r="AN546" s="23" t="n">
        <v>0.9</v>
      </c>
      <c r="AO546" s="24" t="n">
        <v>10000</v>
      </c>
      <c r="AP546" s="25" t="n">
        <f aca="false">IF(AB546&lt;AJ546,AK546,IF(AB546&lt;AL546,AM546,IF(AB546&lt;=AN546,AO546,0)))</f>
        <v>10000</v>
      </c>
    </row>
    <row r="547" customFormat="false" ht="15.65" hidden="false" customHeight="false" outlineLevel="0" collapsed="false">
      <c r="A547" s="11" t="n">
        <f aca="false">A546+1</f>
        <v>669</v>
      </c>
      <c r="B547" s="12" t="s">
        <v>317</v>
      </c>
      <c r="C547" s="12" t="s">
        <v>318</v>
      </c>
      <c r="D547" s="12" t="s">
        <v>319</v>
      </c>
      <c r="E547" s="12" t="s">
        <v>320</v>
      </c>
      <c r="F547" s="14" t="s">
        <v>340</v>
      </c>
      <c r="G547" s="13" t="s">
        <v>322</v>
      </c>
      <c r="H547" s="12" t="s">
        <v>55</v>
      </c>
      <c r="I547" s="12"/>
      <c r="J547" s="14"/>
      <c r="K547" s="15" t="n">
        <v>45187</v>
      </c>
      <c r="L547" s="14" t="s">
        <v>333</v>
      </c>
      <c r="M547" s="16" t="n">
        <v>1</v>
      </c>
      <c r="N547" s="16" t="n">
        <v>1</v>
      </c>
      <c r="O547" s="17" t="n">
        <v>100000</v>
      </c>
      <c r="P547" s="17" t="n">
        <v>100000</v>
      </c>
      <c r="Q547" s="18" t="n">
        <v>12600</v>
      </c>
      <c r="R547" s="19" t="n">
        <f aca="false">IF(H547="F",1,0)</f>
        <v>0</v>
      </c>
      <c r="S547" s="19" t="n">
        <f aca="false">IF(H547="M",1,0)</f>
        <v>1</v>
      </c>
      <c r="T547" s="11" t="s">
        <v>701</v>
      </c>
      <c r="U547" s="11" t="s">
        <v>325</v>
      </c>
      <c r="V547" s="24" t="n">
        <f aca="false">_xlfn.xlookup(D547,'WRSI Fusion'!$H$4:$H$354,'WRSI Fusion'!$AI$4:$AI$354)</f>
        <v>82.7127323227562</v>
      </c>
      <c r="W547" s="16" t="n">
        <f aca="false">_xlfn.xlookup(D547,'WRSI Maïs'!$H$4:$H$346,'WRSI Maïs'!$AG$4:$AG$346)</f>
        <v>87.7749226142368</v>
      </c>
      <c r="X547" s="16" t="n">
        <f aca="false">_xlfn.xlookup(D547,'WRSI Mil'!$H$5:$H$355,'WRSI Mil'!$AG$5:$AG$355)</f>
        <v>91.7988582593603</v>
      </c>
      <c r="Y547" s="16" t="n">
        <f aca="false">_xlfn.xlookup(D547,'WRSI Sorgho'!$H$4:$H$354,'WRSI Sorgho'!$AI$4:$AI$354)</f>
        <v>83.2982702389205</v>
      </c>
      <c r="Z547" s="16" t="n">
        <f aca="false">V547</f>
        <v>82.7127323227562</v>
      </c>
      <c r="AA547" s="16" t="n">
        <f aca="false">_xlfn.xlookup(D547,'WRSI Fusion'!$H$4:$H$354,'WRSI Fusion'!$AJ$4:$AJ$354)</f>
        <v>68.7266602866405</v>
      </c>
      <c r="AB547" s="21" t="n">
        <f aca="false">AA547/Z547</f>
        <v>0.830907870610051</v>
      </c>
      <c r="AC547" s="11"/>
      <c r="AD547" s="11"/>
      <c r="AE547" s="11"/>
      <c r="AF547" s="22" t="n">
        <v>2023</v>
      </c>
      <c r="AG547" s="22" t="s">
        <v>52</v>
      </c>
      <c r="AH547" s="22" t="s">
        <v>53</v>
      </c>
      <c r="AI547" s="22"/>
      <c r="AJ547" s="23" t="n">
        <v>0.7</v>
      </c>
      <c r="AK547" s="24" t="n">
        <v>100000</v>
      </c>
      <c r="AL547" s="23" t="n">
        <v>0.8</v>
      </c>
      <c r="AM547" s="24" t="n">
        <v>25000</v>
      </c>
      <c r="AN547" s="23" t="n">
        <v>0.9</v>
      </c>
      <c r="AO547" s="24" t="n">
        <v>10000</v>
      </c>
      <c r="AP547" s="25" t="n">
        <f aca="false">IF(AB547&lt;AJ547,AK547,IF(AB547&lt;AL547,AM547,IF(AB547&lt;=AN547,AO547,0)))</f>
        <v>10000</v>
      </c>
    </row>
    <row r="548" customFormat="false" ht="15.65" hidden="false" customHeight="false" outlineLevel="0" collapsed="false">
      <c r="A548" s="11" t="n">
        <f aca="false">A547+1</f>
        <v>670</v>
      </c>
      <c r="B548" s="12" t="s">
        <v>317</v>
      </c>
      <c r="C548" s="12" t="s">
        <v>318</v>
      </c>
      <c r="D548" s="12" t="s">
        <v>319</v>
      </c>
      <c r="E548" s="12" t="s">
        <v>320</v>
      </c>
      <c r="F548" s="14" t="s">
        <v>340</v>
      </c>
      <c r="G548" s="13" t="s">
        <v>322</v>
      </c>
      <c r="H548" s="12" t="s">
        <v>48</v>
      </c>
      <c r="I548" s="12"/>
      <c r="J548" s="14"/>
      <c r="K548" s="15" t="n">
        <v>45187</v>
      </c>
      <c r="L548" s="14" t="s">
        <v>49</v>
      </c>
      <c r="M548" s="16" t="n">
        <v>1</v>
      </c>
      <c r="N548" s="16" t="n">
        <v>1</v>
      </c>
      <c r="O548" s="17" t="n">
        <v>100000</v>
      </c>
      <c r="P548" s="17" t="n">
        <v>100000</v>
      </c>
      <c r="Q548" s="18" t="n">
        <v>12600</v>
      </c>
      <c r="R548" s="19" t="n">
        <f aca="false">IF(H548="F",1,0)</f>
        <v>1</v>
      </c>
      <c r="S548" s="19" t="n">
        <f aca="false">IF(H548="M",1,0)</f>
        <v>0</v>
      </c>
      <c r="T548" s="11" t="s">
        <v>702</v>
      </c>
      <c r="U548" s="11" t="s">
        <v>51</v>
      </c>
      <c r="V548" s="24" t="n">
        <f aca="false">_xlfn.xlookup(D548,'WRSI Fusion'!$H$4:$H$354,'WRSI Fusion'!$AI$4:$AI$354)</f>
        <v>82.7127323227562</v>
      </c>
      <c r="W548" s="16" t="n">
        <f aca="false">_xlfn.xlookup(D548,'WRSI Maïs'!$H$4:$H$346,'WRSI Maïs'!$AG$4:$AG$346)</f>
        <v>87.7749226142368</v>
      </c>
      <c r="X548" s="16" t="n">
        <f aca="false">_xlfn.xlookup(D548,'WRSI Mil'!$H$5:$H$355,'WRSI Mil'!$AG$5:$AG$355)</f>
        <v>91.7988582593603</v>
      </c>
      <c r="Y548" s="16" t="n">
        <f aca="false">_xlfn.xlookup(D548,'WRSI Sorgho'!$H$4:$H$354,'WRSI Sorgho'!$AI$4:$AI$354)</f>
        <v>83.2982702389205</v>
      </c>
      <c r="Z548" s="16" t="n">
        <f aca="false">Y548</f>
        <v>83.2982702389205</v>
      </c>
      <c r="AA548" s="16" t="n">
        <f aca="false">_xlfn.xlookup(D548,'WRSI Sorgho'!$H$4:$H$354,'WRSI Sorgho'!$AJ$4:$AJ$354)</f>
        <v>69.2589718824511</v>
      </c>
      <c r="AB548" s="21" t="n">
        <f aca="false">AA548/Z548</f>
        <v>0.831457504265081</v>
      </c>
      <c r="AC548" s="11"/>
      <c r="AD548" s="11"/>
      <c r="AE548" s="11"/>
      <c r="AF548" s="22" t="n">
        <v>2023</v>
      </c>
      <c r="AG548" s="22" t="s">
        <v>52</v>
      </c>
      <c r="AH548" s="22" t="s">
        <v>53</v>
      </c>
      <c r="AI548" s="22"/>
      <c r="AJ548" s="23" t="n">
        <v>0.7</v>
      </c>
      <c r="AK548" s="24" t="n">
        <v>100000</v>
      </c>
      <c r="AL548" s="23" t="n">
        <v>0.8</v>
      </c>
      <c r="AM548" s="24" t="n">
        <v>25000</v>
      </c>
      <c r="AN548" s="23" t="n">
        <v>0.9</v>
      </c>
      <c r="AO548" s="24" t="n">
        <v>10000</v>
      </c>
      <c r="AP548" s="25" t="n">
        <f aca="false">IF(AB548&lt;AJ548,AK548,IF(AB548&lt;AL548,AM548,IF(AB548&lt;=AN548,AO548,0)))</f>
        <v>10000</v>
      </c>
    </row>
    <row r="549" customFormat="false" ht="15.65" hidden="false" customHeight="false" outlineLevel="0" collapsed="false">
      <c r="A549" s="11" t="n">
        <f aca="false">A548+1</f>
        <v>671</v>
      </c>
      <c r="B549" s="12" t="s">
        <v>317</v>
      </c>
      <c r="C549" s="12" t="s">
        <v>318</v>
      </c>
      <c r="D549" s="12" t="s">
        <v>319</v>
      </c>
      <c r="E549" s="12" t="s">
        <v>320</v>
      </c>
      <c r="F549" s="14" t="s">
        <v>675</v>
      </c>
      <c r="G549" s="13" t="s">
        <v>322</v>
      </c>
      <c r="H549" s="12" t="s">
        <v>55</v>
      </c>
      <c r="I549" s="12"/>
      <c r="J549" s="14"/>
      <c r="K549" s="15" t="n">
        <v>45185</v>
      </c>
      <c r="L549" s="14" t="s">
        <v>422</v>
      </c>
      <c r="M549" s="16" t="n">
        <v>1</v>
      </c>
      <c r="N549" s="16" t="n">
        <v>1</v>
      </c>
      <c r="O549" s="17" t="n">
        <v>100000</v>
      </c>
      <c r="P549" s="17" t="n">
        <v>100000</v>
      </c>
      <c r="Q549" s="18" t="n">
        <v>12600</v>
      </c>
      <c r="R549" s="19" t="n">
        <f aca="false">IF(H549="F",1,0)</f>
        <v>0</v>
      </c>
      <c r="S549" s="19" t="n">
        <f aca="false">IF(H549="M",1,0)</f>
        <v>1</v>
      </c>
      <c r="T549" s="11" t="s">
        <v>703</v>
      </c>
      <c r="U549" s="11" t="s">
        <v>325</v>
      </c>
      <c r="V549" s="24" t="n">
        <f aca="false">_xlfn.xlookup(D549,'WRSI Fusion'!$H$4:$H$354,'WRSI Fusion'!$AI$4:$AI$354)</f>
        <v>82.7127323227562</v>
      </c>
      <c r="W549" s="16" t="n">
        <f aca="false">_xlfn.xlookup(D549,'WRSI Maïs'!$H$4:$H$346,'WRSI Maïs'!$AG$4:$AG$346)</f>
        <v>87.7749226142368</v>
      </c>
      <c r="X549" s="16" t="n">
        <f aca="false">_xlfn.xlookup(D549,'WRSI Mil'!$H$5:$H$355,'WRSI Mil'!$AG$5:$AG$355)</f>
        <v>91.7988582593603</v>
      </c>
      <c r="Y549" s="16" t="n">
        <f aca="false">_xlfn.xlookup(D549,'WRSI Sorgho'!$H$4:$H$354,'WRSI Sorgho'!$AI$4:$AI$354)</f>
        <v>83.2982702389205</v>
      </c>
      <c r="Z549" s="16" t="n">
        <f aca="false">V549</f>
        <v>82.7127323227562</v>
      </c>
      <c r="AA549" s="16" t="n">
        <f aca="false">_xlfn.xlookup(D549,'WRSI Fusion'!$H$4:$H$354,'WRSI Fusion'!$AJ$4:$AJ$354)</f>
        <v>68.7266602866405</v>
      </c>
      <c r="AB549" s="21" t="n">
        <f aca="false">AA549/Z549</f>
        <v>0.830907870610051</v>
      </c>
      <c r="AC549" s="11"/>
      <c r="AD549" s="11"/>
      <c r="AE549" s="11"/>
      <c r="AF549" s="22" t="n">
        <v>2023</v>
      </c>
      <c r="AG549" s="22" t="s">
        <v>52</v>
      </c>
      <c r="AH549" s="22" t="s">
        <v>53</v>
      </c>
      <c r="AI549" s="22"/>
      <c r="AJ549" s="23" t="n">
        <v>0.7</v>
      </c>
      <c r="AK549" s="24" t="n">
        <v>100000</v>
      </c>
      <c r="AL549" s="23" t="n">
        <v>0.8</v>
      </c>
      <c r="AM549" s="24" t="n">
        <v>25000</v>
      </c>
      <c r="AN549" s="23" t="n">
        <v>0.9</v>
      </c>
      <c r="AO549" s="24" t="n">
        <v>10000</v>
      </c>
      <c r="AP549" s="25" t="n">
        <f aca="false">IF(AB549&lt;AJ549,AK549,IF(AB549&lt;AL549,AM549,IF(AB549&lt;=AN549,AO549,0)))</f>
        <v>10000</v>
      </c>
    </row>
    <row r="550" customFormat="false" ht="15.65" hidden="false" customHeight="false" outlineLevel="0" collapsed="false">
      <c r="A550" s="11" t="n">
        <f aca="false">A549+1</f>
        <v>672</v>
      </c>
      <c r="B550" s="12" t="s">
        <v>317</v>
      </c>
      <c r="C550" s="12" t="s">
        <v>318</v>
      </c>
      <c r="D550" s="12" t="s">
        <v>319</v>
      </c>
      <c r="E550" s="12" t="s">
        <v>320</v>
      </c>
      <c r="F550" s="14" t="s">
        <v>675</v>
      </c>
      <c r="G550" s="13" t="s">
        <v>322</v>
      </c>
      <c r="H550" s="12" t="s">
        <v>48</v>
      </c>
      <c r="I550" s="12"/>
      <c r="J550" s="14"/>
      <c r="K550" s="15" t="n">
        <v>45185</v>
      </c>
      <c r="L550" s="14" t="s">
        <v>341</v>
      </c>
      <c r="M550" s="16" t="n">
        <v>1</v>
      </c>
      <c r="N550" s="16" t="n">
        <v>1</v>
      </c>
      <c r="O550" s="17" t="n">
        <v>100000</v>
      </c>
      <c r="P550" s="17" t="n">
        <v>100000</v>
      </c>
      <c r="Q550" s="18" t="n">
        <v>12600</v>
      </c>
      <c r="R550" s="19" t="n">
        <f aca="false">IF(H550="F",1,0)</f>
        <v>1</v>
      </c>
      <c r="S550" s="19" t="n">
        <f aca="false">IF(H550="M",1,0)</f>
        <v>0</v>
      </c>
      <c r="T550" s="11" t="s">
        <v>704</v>
      </c>
      <c r="U550" s="11" t="s">
        <v>325</v>
      </c>
      <c r="V550" s="24" t="n">
        <f aca="false">_xlfn.xlookup(D550,'WRSI Fusion'!$H$4:$H$354,'WRSI Fusion'!$AI$4:$AI$354)</f>
        <v>82.7127323227562</v>
      </c>
      <c r="W550" s="16" t="n">
        <f aca="false">_xlfn.xlookup(D550,'WRSI Maïs'!$H$4:$H$346,'WRSI Maïs'!$AG$4:$AG$346)</f>
        <v>87.7749226142368</v>
      </c>
      <c r="X550" s="16" t="n">
        <f aca="false">_xlfn.xlookup(D550,'WRSI Mil'!$H$5:$H$355,'WRSI Mil'!$AG$5:$AG$355)</f>
        <v>91.7988582593603</v>
      </c>
      <c r="Y550" s="16" t="n">
        <f aca="false">_xlfn.xlookup(D550,'WRSI Sorgho'!$H$4:$H$354,'WRSI Sorgho'!$AI$4:$AI$354)</f>
        <v>83.2982702389205</v>
      </c>
      <c r="Z550" s="16" t="n">
        <f aca="false">V550</f>
        <v>82.7127323227562</v>
      </c>
      <c r="AA550" s="16" t="n">
        <f aca="false">_xlfn.xlookup(D550,'WRSI Fusion'!$H$4:$H$354,'WRSI Fusion'!$AJ$4:$AJ$354)</f>
        <v>68.7266602866405</v>
      </c>
      <c r="AB550" s="21" t="n">
        <f aca="false">AA550/Z550</f>
        <v>0.830907870610051</v>
      </c>
      <c r="AC550" s="11"/>
      <c r="AD550" s="11"/>
      <c r="AE550" s="11"/>
      <c r="AF550" s="22" t="n">
        <v>2023</v>
      </c>
      <c r="AG550" s="22" t="s">
        <v>52</v>
      </c>
      <c r="AH550" s="22" t="s">
        <v>53</v>
      </c>
      <c r="AI550" s="22"/>
      <c r="AJ550" s="23" t="n">
        <v>0.7</v>
      </c>
      <c r="AK550" s="24" t="n">
        <v>100000</v>
      </c>
      <c r="AL550" s="23" t="n">
        <v>0.8</v>
      </c>
      <c r="AM550" s="24" t="n">
        <v>25000</v>
      </c>
      <c r="AN550" s="23" t="n">
        <v>0.9</v>
      </c>
      <c r="AO550" s="24" t="n">
        <v>10000</v>
      </c>
      <c r="AP550" s="25" t="n">
        <f aca="false">IF(AB550&lt;AJ550,AK550,IF(AB550&lt;AL550,AM550,IF(AB550&lt;=AN550,AO550,0)))</f>
        <v>10000</v>
      </c>
    </row>
    <row r="551" customFormat="false" ht="15.65" hidden="false" customHeight="false" outlineLevel="0" collapsed="false">
      <c r="A551" s="11" t="n">
        <f aca="false">A550+1</f>
        <v>673</v>
      </c>
      <c r="B551" s="12" t="s">
        <v>317</v>
      </c>
      <c r="C551" s="12" t="s">
        <v>318</v>
      </c>
      <c r="D551" s="12" t="s">
        <v>319</v>
      </c>
      <c r="E551" s="12" t="s">
        <v>320</v>
      </c>
      <c r="F551" s="14" t="s">
        <v>675</v>
      </c>
      <c r="G551" s="13" t="s">
        <v>322</v>
      </c>
      <c r="H551" s="12" t="s">
        <v>48</v>
      </c>
      <c r="I551" s="12"/>
      <c r="J551" s="14"/>
      <c r="K551" s="15" t="n">
        <v>45185</v>
      </c>
      <c r="L551" s="14" t="s">
        <v>341</v>
      </c>
      <c r="M551" s="16" t="n">
        <v>1</v>
      </c>
      <c r="N551" s="16" t="n">
        <v>1</v>
      </c>
      <c r="O551" s="17" t="n">
        <v>100000</v>
      </c>
      <c r="P551" s="17" t="n">
        <v>100000</v>
      </c>
      <c r="Q551" s="18" t="n">
        <v>12600</v>
      </c>
      <c r="R551" s="19" t="n">
        <f aca="false">IF(H551="F",1,0)</f>
        <v>1</v>
      </c>
      <c r="S551" s="19" t="n">
        <f aca="false">IF(H551="M",1,0)</f>
        <v>0</v>
      </c>
      <c r="T551" s="11" t="s">
        <v>705</v>
      </c>
      <c r="U551" s="11" t="s">
        <v>325</v>
      </c>
      <c r="V551" s="24" t="n">
        <f aca="false">_xlfn.xlookup(D551,'WRSI Fusion'!$H$4:$H$354,'WRSI Fusion'!$AI$4:$AI$354)</f>
        <v>82.7127323227562</v>
      </c>
      <c r="W551" s="16" t="n">
        <f aca="false">_xlfn.xlookup(D551,'WRSI Maïs'!$H$4:$H$346,'WRSI Maïs'!$AG$4:$AG$346)</f>
        <v>87.7749226142368</v>
      </c>
      <c r="X551" s="16" t="n">
        <f aca="false">_xlfn.xlookup(D551,'WRSI Mil'!$H$5:$H$355,'WRSI Mil'!$AG$5:$AG$355)</f>
        <v>91.7988582593603</v>
      </c>
      <c r="Y551" s="16" t="n">
        <f aca="false">_xlfn.xlookup(D551,'WRSI Sorgho'!$H$4:$H$354,'WRSI Sorgho'!$AI$4:$AI$354)</f>
        <v>83.2982702389205</v>
      </c>
      <c r="Z551" s="16" t="n">
        <f aca="false">V551</f>
        <v>82.7127323227562</v>
      </c>
      <c r="AA551" s="16" t="n">
        <f aca="false">_xlfn.xlookup(D551,'WRSI Fusion'!$H$4:$H$354,'WRSI Fusion'!$AJ$4:$AJ$354)</f>
        <v>68.7266602866405</v>
      </c>
      <c r="AB551" s="21" t="n">
        <f aca="false">AA551/Z551</f>
        <v>0.830907870610051</v>
      </c>
      <c r="AC551" s="11"/>
      <c r="AD551" s="11"/>
      <c r="AE551" s="11"/>
      <c r="AF551" s="22" t="n">
        <v>2023</v>
      </c>
      <c r="AG551" s="22" t="s">
        <v>52</v>
      </c>
      <c r="AH551" s="22" t="s">
        <v>53</v>
      </c>
      <c r="AI551" s="22"/>
      <c r="AJ551" s="23" t="n">
        <v>0.7</v>
      </c>
      <c r="AK551" s="24" t="n">
        <v>100000</v>
      </c>
      <c r="AL551" s="23" t="n">
        <v>0.8</v>
      </c>
      <c r="AM551" s="24" t="n">
        <v>25000</v>
      </c>
      <c r="AN551" s="23" t="n">
        <v>0.9</v>
      </c>
      <c r="AO551" s="24" t="n">
        <v>10000</v>
      </c>
      <c r="AP551" s="25" t="n">
        <f aca="false">IF(AB551&lt;AJ551,AK551,IF(AB551&lt;AL551,AM551,IF(AB551&lt;=AN551,AO551,0)))</f>
        <v>10000</v>
      </c>
    </row>
    <row r="552" customFormat="false" ht="15.65" hidden="false" customHeight="false" outlineLevel="0" collapsed="false">
      <c r="A552" s="11" t="n">
        <f aca="false">A551+1</f>
        <v>674</v>
      </c>
      <c r="B552" s="12" t="s">
        <v>317</v>
      </c>
      <c r="C552" s="12" t="s">
        <v>318</v>
      </c>
      <c r="D552" s="12" t="s">
        <v>319</v>
      </c>
      <c r="E552" s="12" t="s">
        <v>320</v>
      </c>
      <c r="F552" s="14" t="s">
        <v>675</v>
      </c>
      <c r="G552" s="13" t="s">
        <v>322</v>
      </c>
      <c r="H552" s="12" t="s">
        <v>55</v>
      </c>
      <c r="I552" s="12"/>
      <c r="J552" s="14"/>
      <c r="K552" s="15" t="n">
        <v>45185</v>
      </c>
      <c r="L552" s="14" t="s">
        <v>490</v>
      </c>
      <c r="M552" s="16" t="n">
        <v>1</v>
      </c>
      <c r="N552" s="16" t="n">
        <v>1</v>
      </c>
      <c r="O552" s="17" t="n">
        <v>100000</v>
      </c>
      <c r="P552" s="17" t="n">
        <v>100000</v>
      </c>
      <c r="Q552" s="18" t="n">
        <v>12600</v>
      </c>
      <c r="R552" s="19" t="n">
        <f aca="false">IF(H552="F",1,0)</f>
        <v>0</v>
      </c>
      <c r="S552" s="19" t="n">
        <f aca="false">IF(H552="M",1,0)</f>
        <v>1</v>
      </c>
      <c r="T552" s="11" t="s">
        <v>706</v>
      </c>
      <c r="U552" s="11" t="s">
        <v>325</v>
      </c>
      <c r="V552" s="24" t="n">
        <f aca="false">_xlfn.xlookup(D552,'WRSI Fusion'!$H$4:$H$354,'WRSI Fusion'!$AI$4:$AI$354)</f>
        <v>82.7127323227562</v>
      </c>
      <c r="W552" s="16" t="n">
        <f aca="false">_xlfn.xlookup(D552,'WRSI Maïs'!$H$4:$H$346,'WRSI Maïs'!$AG$4:$AG$346)</f>
        <v>87.7749226142368</v>
      </c>
      <c r="X552" s="16" t="n">
        <f aca="false">_xlfn.xlookup(D552,'WRSI Mil'!$H$5:$H$355,'WRSI Mil'!$AG$5:$AG$355)</f>
        <v>91.7988582593603</v>
      </c>
      <c r="Y552" s="16" t="n">
        <f aca="false">_xlfn.xlookup(D552,'WRSI Sorgho'!$H$4:$H$354,'WRSI Sorgho'!$AI$4:$AI$354)</f>
        <v>83.2982702389205</v>
      </c>
      <c r="Z552" s="16" t="n">
        <f aca="false">V552</f>
        <v>82.7127323227562</v>
      </c>
      <c r="AA552" s="16" t="n">
        <f aca="false">_xlfn.xlookup(D552,'WRSI Fusion'!$H$4:$H$354,'WRSI Fusion'!$AJ$4:$AJ$354)</f>
        <v>68.7266602866405</v>
      </c>
      <c r="AB552" s="21" t="n">
        <f aca="false">AA552/Z552</f>
        <v>0.830907870610051</v>
      </c>
      <c r="AC552" s="11"/>
      <c r="AD552" s="11"/>
      <c r="AE552" s="11"/>
      <c r="AF552" s="22" t="n">
        <v>2023</v>
      </c>
      <c r="AG552" s="22" t="s">
        <v>52</v>
      </c>
      <c r="AH552" s="22" t="s">
        <v>53</v>
      </c>
      <c r="AI552" s="22"/>
      <c r="AJ552" s="23" t="n">
        <v>0.7</v>
      </c>
      <c r="AK552" s="24" t="n">
        <v>100000</v>
      </c>
      <c r="AL552" s="23" t="n">
        <v>0.8</v>
      </c>
      <c r="AM552" s="24" t="n">
        <v>25000</v>
      </c>
      <c r="AN552" s="23" t="n">
        <v>0.9</v>
      </c>
      <c r="AO552" s="24" t="n">
        <v>10000</v>
      </c>
      <c r="AP552" s="25" t="n">
        <f aca="false">IF(AB552&lt;AJ552,AK552,IF(AB552&lt;AL552,AM552,IF(AB552&lt;=AN552,AO552,0)))</f>
        <v>10000</v>
      </c>
    </row>
    <row r="553" customFormat="false" ht="15.65" hidden="false" customHeight="false" outlineLevel="0" collapsed="false">
      <c r="A553" s="11" t="n">
        <f aca="false">A552+1</f>
        <v>675</v>
      </c>
      <c r="B553" s="12" t="s">
        <v>317</v>
      </c>
      <c r="C553" s="12" t="s">
        <v>318</v>
      </c>
      <c r="D553" s="12" t="s">
        <v>319</v>
      </c>
      <c r="E553" s="12" t="s">
        <v>320</v>
      </c>
      <c r="F553" s="14" t="s">
        <v>675</v>
      </c>
      <c r="G553" s="13" t="s">
        <v>322</v>
      </c>
      <c r="H553" s="12" t="s">
        <v>55</v>
      </c>
      <c r="I553" s="12"/>
      <c r="J553" s="14"/>
      <c r="K553" s="15" t="n">
        <v>45185</v>
      </c>
      <c r="L553" s="14" t="s">
        <v>333</v>
      </c>
      <c r="M553" s="16" t="n">
        <v>1</v>
      </c>
      <c r="N553" s="16" t="n">
        <v>1</v>
      </c>
      <c r="O553" s="17" t="n">
        <v>100000</v>
      </c>
      <c r="P553" s="17" t="n">
        <v>100000</v>
      </c>
      <c r="Q553" s="18" t="n">
        <v>12600</v>
      </c>
      <c r="R553" s="19" t="n">
        <f aca="false">IF(H553="F",1,0)</f>
        <v>0</v>
      </c>
      <c r="S553" s="19" t="n">
        <f aca="false">IF(H553="M",1,0)</f>
        <v>1</v>
      </c>
      <c r="T553" s="11" t="s">
        <v>707</v>
      </c>
      <c r="U553" s="11" t="s">
        <v>325</v>
      </c>
      <c r="V553" s="24" t="n">
        <f aca="false">_xlfn.xlookup(D553,'WRSI Fusion'!$H$4:$H$354,'WRSI Fusion'!$AI$4:$AI$354)</f>
        <v>82.7127323227562</v>
      </c>
      <c r="W553" s="16" t="n">
        <f aca="false">_xlfn.xlookup(D553,'WRSI Maïs'!$H$4:$H$346,'WRSI Maïs'!$AG$4:$AG$346)</f>
        <v>87.7749226142368</v>
      </c>
      <c r="X553" s="16" t="n">
        <f aca="false">_xlfn.xlookup(D553,'WRSI Mil'!$H$5:$H$355,'WRSI Mil'!$AG$5:$AG$355)</f>
        <v>91.7988582593603</v>
      </c>
      <c r="Y553" s="16" t="n">
        <f aca="false">_xlfn.xlookup(D553,'WRSI Sorgho'!$H$4:$H$354,'WRSI Sorgho'!$AI$4:$AI$354)</f>
        <v>83.2982702389205</v>
      </c>
      <c r="Z553" s="16" t="n">
        <f aca="false">V553</f>
        <v>82.7127323227562</v>
      </c>
      <c r="AA553" s="16" t="n">
        <f aca="false">_xlfn.xlookup(D553,'WRSI Fusion'!$H$4:$H$354,'WRSI Fusion'!$AJ$4:$AJ$354)</f>
        <v>68.7266602866405</v>
      </c>
      <c r="AB553" s="21" t="n">
        <f aca="false">AA553/Z553</f>
        <v>0.830907870610051</v>
      </c>
      <c r="AC553" s="11"/>
      <c r="AD553" s="11"/>
      <c r="AE553" s="11"/>
      <c r="AF553" s="22" t="n">
        <v>2023</v>
      </c>
      <c r="AG553" s="22" t="s">
        <v>52</v>
      </c>
      <c r="AH553" s="22" t="s">
        <v>53</v>
      </c>
      <c r="AI553" s="22"/>
      <c r="AJ553" s="23" t="n">
        <v>0.7</v>
      </c>
      <c r="AK553" s="24" t="n">
        <v>100000</v>
      </c>
      <c r="AL553" s="23" t="n">
        <v>0.8</v>
      </c>
      <c r="AM553" s="24" t="n">
        <v>25000</v>
      </c>
      <c r="AN553" s="23" t="n">
        <v>0.9</v>
      </c>
      <c r="AO553" s="24" t="n">
        <v>10000</v>
      </c>
      <c r="AP553" s="25" t="n">
        <f aca="false">IF(AB553&lt;AJ553,AK553,IF(AB553&lt;AL553,AM553,IF(AB553&lt;=AN553,AO553,0)))</f>
        <v>10000</v>
      </c>
    </row>
    <row r="554" customFormat="false" ht="15.65" hidden="false" customHeight="false" outlineLevel="0" collapsed="false">
      <c r="A554" s="11" t="n">
        <f aca="false">A553+1</f>
        <v>676</v>
      </c>
      <c r="B554" s="12" t="s">
        <v>317</v>
      </c>
      <c r="C554" s="12" t="s">
        <v>318</v>
      </c>
      <c r="D554" s="12" t="s">
        <v>319</v>
      </c>
      <c r="E554" s="12" t="s">
        <v>320</v>
      </c>
      <c r="F554" s="14" t="s">
        <v>675</v>
      </c>
      <c r="G554" s="13" t="s">
        <v>322</v>
      </c>
      <c r="H554" s="12" t="s">
        <v>55</v>
      </c>
      <c r="I554" s="12"/>
      <c r="J554" s="14"/>
      <c r="K554" s="15" t="n">
        <v>45185</v>
      </c>
      <c r="L554" s="14" t="s">
        <v>341</v>
      </c>
      <c r="M554" s="16" t="n">
        <v>1</v>
      </c>
      <c r="N554" s="16" t="n">
        <v>1</v>
      </c>
      <c r="O554" s="17" t="n">
        <v>100000</v>
      </c>
      <c r="P554" s="17" t="n">
        <v>100000</v>
      </c>
      <c r="Q554" s="18" t="n">
        <v>12600</v>
      </c>
      <c r="R554" s="19" t="n">
        <f aca="false">IF(H554="F",1,0)</f>
        <v>0</v>
      </c>
      <c r="S554" s="19" t="n">
        <f aca="false">IF(H554="M",1,0)</f>
        <v>1</v>
      </c>
      <c r="T554" s="11" t="s">
        <v>708</v>
      </c>
      <c r="U554" s="11" t="s">
        <v>325</v>
      </c>
      <c r="V554" s="24" t="n">
        <f aca="false">_xlfn.xlookup(D554,'WRSI Fusion'!$H$4:$H$354,'WRSI Fusion'!$AI$4:$AI$354)</f>
        <v>82.7127323227562</v>
      </c>
      <c r="W554" s="16" t="n">
        <f aca="false">_xlfn.xlookup(D554,'WRSI Maïs'!$H$4:$H$346,'WRSI Maïs'!$AG$4:$AG$346)</f>
        <v>87.7749226142368</v>
      </c>
      <c r="X554" s="16" t="n">
        <f aca="false">_xlfn.xlookup(D554,'WRSI Mil'!$H$5:$H$355,'WRSI Mil'!$AG$5:$AG$355)</f>
        <v>91.7988582593603</v>
      </c>
      <c r="Y554" s="16" t="n">
        <f aca="false">_xlfn.xlookup(D554,'WRSI Sorgho'!$H$4:$H$354,'WRSI Sorgho'!$AI$4:$AI$354)</f>
        <v>83.2982702389205</v>
      </c>
      <c r="Z554" s="16" t="n">
        <f aca="false">V554</f>
        <v>82.7127323227562</v>
      </c>
      <c r="AA554" s="16" t="n">
        <f aca="false">_xlfn.xlookup(D554,'WRSI Fusion'!$H$4:$H$354,'WRSI Fusion'!$AJ$4:$AJ$354)</f>
        <v>68.7266602866405</v>
      </c>
      <c r="AB554" s="21" t="n">
        <f aca="false">AA554/Z554</f>
        <v>0.830907870610051</v>
      </c>
      <c r="AC554" s="11"/>
      <c r="AD554" s="11"/>
      <c r="AE554" s="11"/>
      <c r="AF554" s="22" t="n">
        <v>2023</v>
      </c>
      <c r="AG554" s="22" t="s">
        <v>52</v>
      </c>
      <c r="AH554" s="22" t="s">
        <v>53</v>
      </c>
      <c r="AI554" s="22"/>
      <c r="AJ554" s="23" t="n">
        <v>0.7</v>
      </c>
      <c r="AK554" s="24" t="n">
        <v>100000</v>
      </c>
      <c r="AL554" s="23" t="n">
        <v>0.8</v>
      </c>
      <c r="AM554" s="24" t="n">
        <v>25000</v>
      </c>
      <c r="AN554" s="23" t="n">
        <v>0.9</v>
      </c>
      <c r="AO554" s="24" t="n">
        <v>10000</v>
      </c>
      <c r="AP554" s="25" t="n">
        <f aca="false">IF(AB554&lt;AJ554,AK554,IF(AB554&lt;AL554,AM554,IF(AB554&lt;=AN554,AO554,0)))</f>
        <v>10000</v>
      </c>
    </row>
    <row r="555" customFormat="false" ht="15.65" hidden="false" customHeight="false" outlineLevel="0" collapsed="false">
      <c r="A555" s="11" t="n">
        <f aca="false">A554+1</f>
        <v>677</v>
      </c>
      <c r="B555" s="12" t="s">
        <v>317</v>
      </c>
      <c r="C555" s="12" t="s">
        <v>318</v>
      </c>
      <c r="D555" s="12" t="s">
        <v>319</v>
      </c>
      <c r="E555" s="12" t="s">
        <v>320</v>
      </c>
      <c r="F555" s="14" t="s">
        <v>675</v>
      </c>
      <c r="G555" s="13" t="s">
        <v>322</v>
      </c>
      <c r="H555" s="12" t="s">
        <v>55</v>
      </c>
      <c r="I555" s="12"/>
      <c r="J555" s="14"/>
      <c r="K555" s="15" t="n">
        <v>45185</v>
      </c>
      <c r="L555" s="14" t="s">
        <v>49</v>
      </c>
      <c r="M555" s="16" t="n">
        <v>1</v>
      </c>
      <c r="N555" s="16" t="n">
        <v>1</v>
      </c>
      <c r="O555" s="17" t="n">
        <v>100000</v>
      </c>
      <c r="P555" s="17" t="n">
        <v>100000</v>
      </c>
      <c r="Q555" s="18" t="n">
        <v>12600</v>
      </c>
      <c r="R555" s="19" t="n">
        <f aca="false">IF(H555="F",1,0)</f>
        <v>0</v>
      </c>
      <c r="S555" s="19" t="n">
        <f aca="false">IF(H555="M",1,0)</f>
        <v>1</v>
      </c>
      <c r="T555" s="11" t="s">
        <v>709</v>
      </c>
      <c r="U555" s="11" t="s">
        <v>51</v>
      </c>
      <c r="V555" s="24" t="n">
        <f aca="false">_xlfn.xlookup(D555,'WRSI Fusion'!$H$4:$H$354,'WRSI Fusion'!$AI$4:$AI$354)</f>
        <v>82.7127323227562</v>
      </c>
      <c r="W555" s="16" t="n">
        <f aca="false">_xlfn.xlookup(D555,'WRSI Maïs'!$H$4:$H$346,'WRSI Maïs'!$AG$4:$AG$346)</f>
        <v>87.7749226142368</v>
      </c>
      <c r="X555" s="16" t="n">
        <f aca="false">_xlfn.xlookup(D555,'WRSI Mil'!$H$5:$H$355,'WRSI Mil'!$AG$5:$AG$355)</f>
        <v>91.7988582593603</v>
      </c>
      <c r="Y555" s="16" t="n">
        <f aca="false">_xlfn.xlookup(D555,'WRSI Sorgho'!$H$4:$H$354,'WRSI Sorgho'!$AI$4:$AI$354)</f>
        <v>83.2982702389205</v>
      </c>
      <c r="Z555" s="16" t="n">
        <f aca="false">Y555</f>
        <v>83.2982702389205</v>
      </c>
      <c r="AA555" s="16" t="n">
        <f aca="false">_xlfn.xlookup(D555,'WRSI Sorgho'!$H$4:$H$354,'WRSI Sorgho'!$AJ$4:$AJ$354)</f>
        <v>69.2589718824511</v>
      </c>
      <c r="AB555" s="21" t="n">
        <f aca="false">AA555/Z555</f>
        <v>0.831457504265081</v>
      </c>
      <c r="AC555" s="11"/>
      <c r="AD555" s="11"/>
      <c r="AE555" s="11"/>
      <c r="AF555" s="22" t="n">
        <v>2023</v>
      </c>
      <c r="AG555" s="22" t="s">
        <v>52</v>
      </c>
      <c r="AH555" s="22" t="s">
        <v>53</v>
      </c>
      <c r="AI555" s="22"/>
      <c r="AJ555" s="23" t="n">
        <v>0.7</v>
      </c>
      <c r="AK555" s="24" t="n">
        <v>100000</v>
      </c>
      <c r="AL555" s="23" t="n">
        <v>0.8</v>
      </c>
      <c r="AM555" s="24" t="n">
        <v>25000</v>
      </c>
      <c r="AN555" s="23" t="n">
        <v>0.9</v>
      </c>
      <c r="AO555" s="24" t="n">
        <v>10000</v>
      </c>
      <c r="AP555" s="25" t="n">
        <f aca="false">IF(AB555&lt;AJ555,AK555,IF(AB555&lt;AL555,AM555,IF(AB555&lt;=AN555,AO555,0)))</f>
        <v>10000</v>
      </c>
    </row>
    <row r="556" customFormat="false" ht="15.65" hidden="false" customHeight="false" outlineLevel="0" collapsed="false">
      <c r="A556" s="11" t="n">
        <f aca="false">A555+1</f>
        <v>678</v>
      </c>
      <c r="B556" s="12" t="s">
        <v>317</v>
      </c>
      <c r="C556" s="12" t="s">
        <v>318</v>
      </c>
      <c r="D556" s="12" t="s">
        <v>319</v>
      </c>
      <c r="E556" s="12" t="s">
        <v>320</v>
      </c>
      <c r="F556" s="14" t="s">
        <v>675</v>
      </c>
      <c r="G556" s="13" t="s">
        <v>322</v>
      </c>
      <c r="H556" s="12" t="s">
        <v>48</v>
      </c>
      <c r="I556" s="12"/>
      <c r="J556" s="14"/>
      <c r="K556" s="15" t="n">
        <v>45185</v>
      </c>
      <c r="L556" s="14" t="s">
        <v>483</v>
      </c>
      <c r="M556" s="16" t="n">
        <v>1</v>
      </c>
      <c r="N556" s="16" t="n">
        <v>1</v>
      </c>
      <c r="O556" s="17" t="n">
        <v>100000</v>
      </c>
      <c r="P556" s="17" t="n">
        <v>100000</v>
      </c>
      <c r="Q556" s="18" t="n">
        <v>12600</v>
      </c>
      <c r="R556" s="19" t="n">
        <f aca="false">IF(H556="F",1,0)</f>
        <v>1</v>
      </c>
      <c r="S556" s="19" t="n">
        <f aca="false">IF(H556="M",1,0)</f>
        <v>0</v>
      </c>
      <c r="T556" s="11" t="s">
        <v>710</v>
      </c>
      <c r="U556" s="11" t="s">
        <v>325</v>
      </c>
      <c r="V556" s="24" t="n">
        <f aca="false">_xlfn.xlookup(D556,'WRSI Fusion'!$H$4:$H$354,'WRSI Fusion'!$AI$4:$AI$354)</f>
        <v>82.7127323227562</v>
      </c>
      <c r="W556" s="16" t="n">
        <f aca="false">_xlfn.xlookup(D556,'WRSI Maïs'!$H$4:$H$346,'WRSI Maïs'!$AG$4:$AG$346)</f>
        <v>87.7749226142368</v>
      </c>
      <c r="X556" s="16" t="n">
        <f aca="false">_xlfn.xlookup(D556,'WRSI Mil'!$H$5:$H$355,'WRSI Mil'!$AG$5:$AG$355)</f>
        <v>91.7988582593603</v>
      </c>
      <c r="Y556" s="16" t="n">
        <f aca="false">_xlfn.xlookup(D556,'WRSI Sorgho'!$H$4:$H$354,'WRSI Sorgho'!$AI$4:$AI$354)</f>
        <v>83.2982702389205</v>
      </c>
      <c r="Z556" s="16" t="n">
        <f aca="false">V556</f>
        <v>82.7127323227562</v>
      </c>
      <c r="AA556" s="16" t="n">
        <f aca="false">_xlfn.xlookup(D556,'WRSI Fusion'!$H$4:$H$354,'WRSI Fusion'!$AJ$4:$AJ$354)</f>
        <v>68.7266602866405</v>
      </c>
      <c r="AB556" s="21" t="n">
        <f aca="false">AA556/Z556</f>
        <v>0.830907870610051</v>
      </c>
      <c r="AC556" s="11"/>
      <c r="AD556" s="11"/>
      <c r="AE556" s="11"/>
      <c r="AF556" s="22" t="n">
        <v>2023</v>
      </c>
      <c r="AG556" s="22" t="s">
        <v>52</v>
      </c>
      <c r="AH556" s="22" t="s">
        <v>53</v>
      </c>
      <c r="AI556" s="22"/>
      <c r="AJ556" s="23" t="n">
        <v>0.7</v>
      </c>
      <c r="AK556" s="24" t="n">
        <v>100000</v>
      </c>
      <c r="AL556" s="23" t="n">
        <v>0.8</v>
      </c>
      <c r="AM556" s="24" t="n">
        <v>25000</v>
      </c>
      <c r="AN556" s="23" t="n">
        <v>0.9</v>
      </c>
      <c r="AO556" s="24" t="n">
        <v>10000</v>
      </c>
      <c r="AP556" s="25" t="n">
        <f aca="false">IF(AB556&lt;AJ556,AK556,IF(AB556&lt;AL556,AM556,IF(AB556&lt;=AN556,AO556,0)))</f>
        <v>10000</v>
      </c>
    </row>
    <row r="557" customFormat="false" ht="15.65" hidden="false" customHeight="false" outlineLevel="0" collapsed="false">
      <c r="A557" s="11" t="n">
        <f aca="false">A556+1</f>
        <v>679</v>
      </c>
      <c r="B557" s="12" t="s">
        <v>317</v>
      </c>
      <c r="C557" s="12" t="s">
        <v>318</v>
      </c>
      <c r="D557" s="12" t="s">
        <v>319</v>
      </c>
      <c r="E557" s="12" t="s">
        <v>320</v>
      </c>
      <c r="F557" s="14" t="s">
        <v>675</v>
      </c>
      <c r="G557" s="13" t="s">
        <v>322</v>
      </c>
      <c r="H557" s="12" t="s">
        <v>55</v>
      </c>
      <c r="I557" s="12"/>
      <c r="J557" s="14"/>
      <c r="K557" s="15" t="n">
        <v>45185</v>
      </c>
      <c r="L557" s="14" t="s">
        <v>483</v>
      </c>
      <c r="M557" s="16" t="n">
        <v>1</v>
      </c>
      <c r="N557" s="16" t="n">
        <v>1</v>
      </c>
      <c r="O557" s="17" t="n">
        <v>100000</v>
      </c>
      <c r="P557" s="17" t="n">
        <v>100000</v>
      </c>
      <c r="Q557" s="18" t="n">
        <v>12600</v>
      </c>
      <c r="R557" s="19" t="n">
        <f aca="false">IF(H557="F",1,0)</f>
        <v>0</v>
      </c>
      <c r="S557" s="19" t="n">
        <f aca="false">IF(H557="M",1,0)</f>
        <v>1</v>
      </c>
      <c r="T557" s="11" t="s">
        <v>711</v>
      </c>
      <c r="U557" s="11" t="s">
        <v>325</v>
      </c>
      <c r="V557" s="24" t="n">
        <f aca="false">_xlfn.xlookup(D557,'WRSI Fusion'!$H$4:$H$354,'WRSI Fusion'!$AI$4:$AI$354)</f>
        <v>82.7127323227562</v>
      </c>
      <c r="W557" s="16" t="n">
        <f aca="false">_xlfn.xlookup(D557,'WRSI Maïs'!$H$4:$H$346,'WRSI Maïs'!$AG$4:$AG$346)</f>
        <v>87.7749226142368</v>
      </c>
      <c r="X557" s="16" t="n">
        <f aca="false">_xlfn.xlookup(D557,'WRSI Mil'!$H$5:$H$355,'WRSI Mil'!$AG$5:$AG$355)</f>
        <v>91.7988582593603</v>
      </c>
      <c r="Y557" s="16" t="n">
        <f aca="false">_xlfn.xlookup(D557,'WRSI Sorgho'!$H$4:$H$354,'WRSI Sorgho'!$AI$4:$AI$354)</f>
        <v>83.2982702389205</v>
      </c>
      <c r="Z557" s="16" t="n">
        <f aca="false">V557</f>
        <v>82.7127323227562</v>
      </c>
      <c r="AA557" s="16" t="n">
        <f aca="false">_xlfn.xlookup(D557,'WRSI Fusion'!$H$4:$H$354,'WRSI Fusion'!$AJ$4:$AJ$354)</f>
        <v>68.7266602866405</v>
      </c>
      <c r="AB557" s="21" t="n">
        <f aca="false">AA557/Z557</f>
        <v>0.830907870610051</v>
      </c>
      <c r="AC557" s="11"/>
      <c r="AD557" s="11"/>
      <c r="AE557" s="11"/>
      <c r="AF557" s="22" t="n">
        <v>2023</v>
      </c>
      <c r="AG557" s="22" t="s">
        <v>52</v>
      </c>
      <c r="AH557" s="22" t="s">
        <v>53</v>
      </c>
      <c r="AI557" s="22"/>
      <c r="AJ557" s="23" t="n">
        <v>0.7</v>
      </c>
      <c r="AK557" s="24" t="n">
        <v>100000</v>
      </c>
      <c r="AL557" s="23" t="n">
        <v>0.8</v>
      </c>
      <c r="AM557" s="24" t="n">
        <v>25000</v>
      </c>
      <c r="AN557" s="23" t="n">
        <v>0.9</v>
      </c>
      <c r="AO557" s="24" t="n">
        <v>10000</v>
      </c>
      <c r="AP557" s="25" t="n">
        <f aca="false">IF(AB557&lt;AJ557,AK557,IF(AB557&lt;AL557,AM557,IF(AB557&lt;=AN557,AO557,0)))</f>
        <v>10000</v>
      </c>
    </row>
    <row r="558" customFormat="false" ht="15.65" hidden="false" customHeight="false" outlineLevel="0" collapsed="false">
      <c r="A558" s="11" t="n">
        <f aca="false">A557+1</f>
        <v>680</v>
      </c>
      <c r="B558" s="12" t="s">
        <v>317</v>
      </c>
      <c r="C558" s="12" t="s">
        <v>318</v>
      </c>
      <c r="D558" s="12" t="s">
        <v>319</v>
      </c>
      <c r="E558" s="12" t="s">
        <v>320</v>
      </c>
      <c r="F558" s="14" t="s">
        <v>675</v>
      </c>
      <c r="G558" s="13" t="s">
        <v>322</v>
      </c>
      <c r="H558" s="12" t="s">
        <v>48</v>
      </c>
      <c r="I558" s="12"/>
      <c r="J558" s="14"/>
      <c r="K558" s="15" t="n">
        <v>45185</v>
      </c>
      <c r="L558" s="14" t="s">
        <v>414</v>
      </c>
      <c r="M558" s="16" t="n">
        <v>1</v>
      </c>
      <c r="N558" s="16" t="n">
        <v>1</v>
      </c>
      <c r="O558" s="17" t="n">
        <v>100000</v>
      </c>
      <c r="P558" s="17" t="n">
        <v>100000</v>
      </c>
      <c r="Q558" s="18" t="n">
        <v>12600</v>
      </c>
      <c r="R558" s="19" t="n">
        <f aca="false">IF(H558="F",1,0)</f>
        <v>1</v>
      </c>
      <c r="S558" s="19" t="n">
        <f aca="false">IF(H558="M",1,0)</f>
        <v>0</v>
      </c>
      <c r="T558" s="11" t="s">
        <v>712</v>
      </c>
      <c r="U558" s="11" t="s">
        <v>325</v>
      </c>
      <c r="V558" s="24" t="n">
        <f aca="false">_xlfn.xlookup(D558,'WRSI Fusion'!$H$4:$H$354,'WRSI Fusion'!$AI$4:$AI$354)</f>
        <v>82.7127323227562</v>
      </c>
      <c r="W558" s="16" t="n">
        <f aca="false">_xlfn.xlookup(D558,'WRSI Maïs'!$H$4:$H$346,'WRSI Maïs'!$AG$4:$AG$346)</f>
        <v>87.7749226142368</v>
      </c>
      <c r="X558" s="16" t="n">
        <f aca="false">_xlfn.xlookup(D558,'WRSI Mil'!$H$5:$H$355,'WRSI Mil'!$AG$5:$AG$355)</f>
        <v>91.7988582593603</v>
      </c>
      <c r="Y558" s="16" t="n">
        <f aca="false">_xlfn.xlookup(D558,'WRSI Sorgho'!$H$4:$H$354,'WRSI Sorgho'!$AI$4:$AI$354)</f>
        <v>83.2982702389205</v>
      </c>
      <c r="Z558" s="16" t="n">
        <f aca="false">V558</f>
        <v>82.7127323227562</v>
      </c>
      <c r="AA558" s="16" t="n">
        <f aca="false">_xlfn.xlookup(D558,'WRSI Fusion'!$H$4:$H$354,'WRSI Fusion'!$AJ$4:$AJ$354)</f>
        <v>68.7266602866405</v>
      </c>
      <c r="AB558" s="21" t="n">
        <f aca="false">AA558/Z558</f>
        <v>0.830907870610051</v>
      </c>
      <c r="AC558" s="11"/>
      <c r="AD558" s="11"/>
      <c r="AE558" s="11"/>
      <c r="AF558" s="22" t="n">
        <v>2023</v>
      </c>
      <c r="AG558" s="22" t="s">
        <v>52</v>
      </c>
      <c r="AH558" s="22" t="s">
        <v>53</v>
      </c>
      <c r="AI558" s="22"/>
      <c r="AJ558" s="23" t="n">
        <v>0.7</v>
      </c>
      <c r="AK558" s="24" t="n">
        <v>100000</v>
      </c>
      <c r="AL558" s="23" t="n">
        <v>0.8</v>
      </c>
      <c r="AM558" s="24" t="n">
        <v>25000</v>
      </c>
      <c r="AN558" s="23" t="n">
        <v>0.9</v>
      </c>
      <c r="AO558" s="24" t="n">
        <v>10000</v>
      </c>
      <c r="AP558" s="25" t="n">
        <f aca="false">IF(AB558&lt;AJ558,AK558,IF(AB558&lt;AL558,AM558,IF(AB558&lt;=AN558,AO558,0)))</f>
        <v>10000</v>
      </c>
    </row>
    <row r="559" customFormat="false" ht="15.65" hidden="false" customHeight="false" outlineLevel="0" collapsed="false">
      <c r="A559" s="11" t="n">
        <f aca="false">A558+1</f>
        <v>681</v>
      </c>
      <c r="B559" s="12" t="s">
        <v>317</v>
      </c>
      <c r="C559" s="12" t="s">
        <v>318</v>
      </c>
      <c r="D559" s="12" t="s">
        <v>319</v>
      </c>
      <c r="E559" s="12" t="s">
        <v>320</v>
      </c>
      <c r="F559" s="14" t="s">
        <v>675</v>
      </c>
      <c r="G559" s="13" t="s">
        <v>322</v>
      </c>
      <c r="H559" s="12" t="s">
        <v>48</v>
      </c>
      <c r="I559" s="12"/>
      <c r="J559" s="14"/>
      <c r="K559" s="15" t="n">
        <v>45185</v>
      </c>
      <c r="L559" s="14" t="s">
        <v>585</v>
      </c>
      <c r="M559" s="16" t="n">
        <v>1</v>
      </c>
      <c r="N559" s="16" t="n">
        <v>1</v>
      </c>
      <c r="O559" s="17" t="n">
        <v>100000</v>
      </c>
      <c r="P559" s="17" t="n">
        <v>100000</v>
      </c>
      <c r="Q559" s="18" t="n">
        <v>12600</v>
      </c>
      <c r="R559" s="19" t="n">
        <f aca="false">IF(H559="F",1,0)</f>
        <v>1</v>
      </c>
      <c r="S559" s="19" t="n">
        <f aca="false">IF(H559="M",1,0)</f>
        <v>0</v>
      </c>
      <c r="T559" s="11" t="s">
        <v>713</v>
      </c>
      <c r="U559" s="11" t="s">
        <v>325</v>
      </c>
      <c r="V559" s="24" t="n">
        <f aca="false">_xlfn.xlookup(D559,'WRSI Fusion'!$H$4:$H$354,'WRSI Fusion'!$AI$4:$AI$354)</f>
        <v>82.7127323227562</v>
      </c>
      <c r="W559" s="16" t="n">
        <f aca="false">_xlfn.xlookup(D559,'WRSI Maïs'!$H$4:$H$346,'WRSI Maïs'!$AG$4:$AG$346)</f>
        <v>87.7749226142368</v>
      </c>
      <c r="X559" s="16" t="n">
        <f aca="false">_xlfn.xlookup(D559,'WRSI Mil'!$H$5:$H$355,'WRSI Mil'!$AG$5:$AG$355)</f>
        <v>91.7988582593603</v>
      </c>
      <c r="Y559" s="16" t="n">
        <f aca="false">_xlfn.xlookup(D559,'WRSI Sorgho'!$H$4:$H$354,'WRSI Sorgho'!$AI$4:$AI$354)</f>
        <v>83.2982702389205</v>
      </c>
      <c r="Z559" s="16" t="n">
        <f aca="false">V559</f>
        <v>82.7127323227562</v>
      </c>
      <c r="AA559" s="16" t="n">
        <f aca="false">_xlfn.xlookup(D559,'WRSI Fusion'!$H$4:$H$354,'WRSI Fusion'!$AJ$4:$AJ$354)</f>
        <v>68.7266602866405</v>
      </c>
      <c r="AB559" s="21" t="n">
        <f aca="false">AA559/Z559</f>
        <v>0.830907870610051</v>
      </c>
      <c r="AC559" s="11"/>
      <c r="AD559" s="11"/>
      <c r="AE559" s="11"/>
      <c r="AF559" s="22" t="n">
        <v>2023</v>
      </c>
      <c r="AG559" s="22" t="s">
        <v>52</v>
      </c>
      <c r="AH559" s="22" t="s">
        <v>53</v>
      </c>
      <c r="AI559" s="22"/>
      <c r="AJ559" s="23" t="n">
        <v>0.7</v>
      </c>
      <c r="AK559" s="24" t="n">
        <v>100000</v>
      </c>
      <c r="AL559" s="23" t="n">
        <v>0.8</v>
      </c>
      <c r="AM559" s="24" t="n">
        <v>25000</v>
      </c>
      <c r="AN559" s="23" t="n">
        <v>0.9</v>
      </c>
      <c r="AO559" s="24" t="n">
        <v>10000</v>
      </c>
      <c r="AP559" s="25" t="n">
        <f aca="false">IF(AB559&lt;AJ559,AK559,IF(AB559&lt;AL559,AM559,IF(AB559&lt;=AN559,AO559,0)))</f>
        <v>10000</v>
      </c>
    </row>
    <row r="560" customFormat="false" ht="15.65" hidden="false" customHeight="false" outlineLevel="0" collapsed="false">
      <c r="A560" s="11" t="n">
        <f aca="false">A559+1</f>
        <v>682</v>
      </c>
      <c r="B560" s="12" t="s">
        <v>317</v>
      </c>
      <c r="C560" s="12" t="s">
        <v>318</v>
      </c>
      <c r="D560" s="12" t="s">
        <v>319</v>
      </c>
      <c r="E560" s="12" t="s">
        <v>320</v>
      </c>
      <c r="F560" s="14" t="s">
        <v>675</v>
      </c>
      <c r="G560" s="13" t="s">
        <v>322</v>
      </c>
      <c r="H560" s="12" t="s">
        <v>55</v>
      </c>
      <c r="I560" s="12"/>
      <c r="J560" s="14"/>
      <c r="K560" s="15" t="n">
        <v>45185</v>
      </c>
      <c r="L560" s="14" t="s">
        <v>341</v>
      </c>
      <c r="M560" s="16" t="n">
        <v>1</v>
      </c>
      <c r="N560" s="16" t="n">
        <v>1</v>
      </c>
      <c r="O560" s="17" t="n">
        <v>100000</v>
      </c>
      <c r="P560" s="17" t="n">
        <v>100000</v>
      </c>
      <c r="Q560" s="18" t="n">
        <v>12600</v>
      </c>
      <c r="R560" s="19" t="n">
        <f aca="false">IF(H560="F",1,0)</f>
        <v>0</v>
      </c>
      <c r="S560" s="19" t="n">
        <f aca="false">IF(H560="M",1,0)</f>
        <v>1</v>
      </c>
      <c r="T560" s="11" t="s">
        <v>714</v>
      </c>
      <c r="U560" s="11" t="s">
        <v>325</v>
      </c>
      <c r="V560" s="24" t="n">
        <f aca="false">_xlfn.xlookup(D560,'WRSI Fusion'!$H$4:$H$354,'WRSI Fusion'!$AI$4:$AI$354)</f>
        <v>82.7127323227562</v>
      </c>
      <c r="W560" s="16" t="n">
        <f aca="false">_xlfn.xlookup(D560,'WRSI Maïs'!$H$4:$H$346,'WRSI Maïs'!$AG$4:$AG$346)</f>
        <v>87.7749226142368</v>
      </c>
      <c r="X560" s="16" t="n">
        <f aca="false">_xlfn.xlookup(D560,'WRSI Mil'!$H$5:$H$355,'WRSI Mil'!$AG$5:$AG$355)</f>
        <v>91.7988582593603</v>
      </c>
      <c r="Y560" s="16" t="n">
        <f aca="false">_xlfn.xlookup(D560,'WRSI Sorgho'!$H$4:$H$354,'WRSI Sorgho'!$AI$4:$AI$354)</f>
        <v>83.2982702389205</v>
      </c>
      <c r="Z560" s="16" t="n">
        <f aca="false">V560</f>
        <v>82.7127323227562</v>
      </c>
      <c r="AA560" s="16" t="n">
        <f aca="false">_xlfn.xlookup(D560,'WRSI Fusion'!$H$4:$H$354,'WRSI Fusion'!$AJ$4:$AJ$354)</f>
        <v>68.7266602866405</v>
      </c>
      <c r="AB560" s="21" t="n">
        <f aca="false">AA560/Z560</f>
        <v>0.830907870610051</v>
      </c>
      <c r="AC560" s="11"/>
      <c r="AD560" s="11"/>
      <c r="AE560" s="11"/>
      <c r="AF560" s="22" t="n">
        <v>2023</v>
      </c>
      <c r="AG560" s="22" t="s">
        <v>52</v>
      </c>
      <c r="AH560" s="22" t="s">
        <v>53</v>
      </c>
      <c r="AI560" s="22"/>
      <c r="AJ560" s="23" t="n">
        <v>0.7</v>
      </c>
      <c r="AK560" s="24" t="n">
        <v>100000</v>
      </c>
      <c r="AL560" s="23" t="n">
        <v>0.8</v>
      </c>
      <c r="AM560" s="24" t="n">
        <v>25000</v>
      </c>
      <c r="AN560" s="23" t="n">
        <v>0.9</v>
      </c>
      <c r="AO560" s="24" t="n">
        <v>10000</v>
      </c>
      <c r="AP560" s="25" t="n">
        <f aca="false">IF(AB560&lt;AJ560,AK560,IF(AB560&lt;AL560,AM560,IF(AB560&lt;=AN560,AO560,0)))</f>
        <v>10000</v>
      </c>
    </row>
    <row r="561" customFormat="false" ht="15.65" hidden="false" customHeight="false" outlineLevel="0" collapsed="false">
      <c r="A561" s="11" t="n">
        <f aca="false">A560+1</f>
        <v>683</v>
      </c>
      <c r="B561" s="12" t="s">
        <v>317</v>
      </c>
      <c r="C561" s="12" t="s">
        <v>318</v>
      </c>
      <c r="D561" s="12" t="s">
        <v>319</v>
      </c>
      <c r="E561" s="12" t="s">
        <v>320</v>
      </c>
      <c r="F561" s="14" t="s">
        <v>675</v>
      </c>
      <c r="G561" s="13" t="s">
        <v>322</v>
      </c>
      <c r="H561" s="12" t="s">
        <v>48</v>
      </c>
      <c r="I561" s="12"/>
      <c r="J561" s="14"/>
      <c r="K561" s="15" t="n">
        <v>45185</v>
      </c>
      <c r="L561" s="14" t="s">
        <v>341</v>
      </c>
      <c r="M561" s="16" t="n">
        <v>1</v>
      </c>
      <c r="N561" s="16" t="n">
        <v>1</v>
      </c>
      <c r="O561" s="17" t="n">
        <v>100000</v>
      </c>
      <c r="P561" s="17" t="n">
        <v>100000</v>
      </c>
      <c r="Q561" s="18" t="n">
        <v>12600</v>
      </c>
      <c r="R561" s="19" t="n">
        <f aca="false">IF(H561="F",1,0)</f>
        <v>1</v>
      </c>
      <c r="S561" s="19" t="n">
        <f aca="false">IF(H561="M",1,0)</f>
        <v>0</v>
      </c>
      <c r="T561" s="11" t="s">
        <v>715</v>
      </c>
      <c r="U561" s="11" t="s">
        <v>325</v>
      </c>
      <c r="V561" s="24" t="n">
        <f aca="false">_xlfn.xlookup(D561,'WRSI Fusion'!$H$4:$H$354,'WRSI Fusion'!$AI$4:$AI$354)</f>
        <v>82.7127323227562</v>
      </c>
      <c r="W561" s="16" t="n">
        <f aca="false">_xlfn.xlookup(D561,'WRSI Maïs'!$H$4:$H$346,'WRSI Maïs'!$AG$4:$AG$346)</f>
        <v>87.7749226142368</v>
      </c>
      <c r="X561" s="16" t="n">
        <f aca="false">_xlfn.xlookup(D561,'WRSI Mil'!$H$5:$H$355,'WRSI Mil'!$AG$5:$AG$355)</f>
        <v>91.7988582593603</v>
      </c>
      <c r="Y561" s="16" t="n">
        <f aca="false">_xlfn.xlookup(D561,'WRSI Sorgho'!$H$4:$H$354,'WRSI Sorgho'!$AI$4:$AI$354)</f>
        <v>83.2982702389205</v>
      </c>
      <c r="Z561" s="16" t="n">
        <f aca="false">V561</f>
        <v>82.7127323227562</v>
      </c>
      <c r="AA561" s="16" t="n">
        <f aca="false">_xlfn.xlookup(D561,'WRSI Fusion'!$H$4:$H$354,'WRSI Fusion'!$AJ$4:$AJ$354)</f>
        <v>68.7266602866405</v>
      </c>
      <c r="AB561" s="21" t="n">
        <f aca="false">AA561/Z561</f>
        <v>0.830907870610051</v>
      </c>
      <c r="AC561" s="11"/>
      <c r="AD561" s="11"/>
      <c r="AE561" s="11"/>
      <c r="AF561" s="22" t="n">
        <v>2023</v>
      </c>
      <c r="AG561" s="22" t="s">
        <v>52</v>
      </c>
      <c r="AH561" s="22" t="s">
        <v>53</v>
      </c>
      <c r="AI561" s="22"/>
      <c r="AJ561" s="23" t="n">
        <v>0.7</v>
      </c>
      <c r="AK561" s="24" t="n">
        <v>100000</v>
      </c>
      <c r="AL561" s="23" t="n">
        <v>0.8</v>
      </c>
      <c r="AM561" s="24" t="n">
        <v>25000</v>
      </c>
      <c r="AN561" s="23" t="n">
        <v>0.9</v>
      </c>
      <c r="AO561" s="24" t="n">
        <v>10000</v>
      </c>
      <c r="AP561" s="25" t="n">
        <f aca="false">IF(AB561&lt;AJ561,AK561,IF(AB561&lt;AL561,AM561,IF(AB561&lt;=AN561,AO561,0)))</f>
        <v>10000</v>
      </c>
    </row>
    <row r="562" customFormat="false" ht="15.65" hidden="false" customHeight="false" outlineLevel="0" collapsed="false">
      <c r="A562" s="11" t="n">
        <f aca="false">A561+1</f>
        <v>684</v>
      </c>
      <c r="B562" s="12" t="s">
        <v>317</v>
      </c>
      <c r="C562" s="12" t="s">
        <v>318</v>
      </c>
      <c r="D562" s="12" t="s">
        <v>319</v>
      </c>
      <c r="E562" s="12" t="s">
        <v>320</v>
      </c>
      <c r="F562" s="14" t="s">
        <v>675</v>
      </c>
      <c r="G562" s="13" t="s">
        <v>322</v>
      </c>
      <c r="H562" s="12" t="s">
        <v>48</v>
      </c>
      <c r="I562" s="12"/>
      <c r="J562" s="14"/>
      <c r="K562" s="15" t="n">
        <v>45185</v>
      </c>
      <c r="L562" s="14" t="s">
        <v>483</v>
      </c>
      <c r="M562" s="16" t="n">
        <v>1</v>
      </c>
      <c r="N562" s="16" t="n">
        <v>1</v>
      </c>
      <c r="O562" s="17" t="n">
        <v>100000</v>
      </c>
      <c r="P562" s="17" t="n">
        <v>100000</v>
      </c>
      <c r="Q562" s="18" t="n">
        <v>12600</v>
      </c>
      <c r="R562" s="19" t="n">
        <f aca="false">IF(H562="F",1,0)</f>
        <v>1</v>
      </c>
      <c r="S562" s="19" t="n">
        <f aca="false">IF(H562="M",1,0)</f>
        <v>0</v>
      </c>
      <c r="T562" s="11" t="s">
        <v>716</v>
      </c>
      <c r="U562" s="11" t="s">
        <v>325</v>
      </c>
      <c r="V562" s="24" t="n">
        <f aca="false">_xlfn.xlookup(D562,'WRSI Fusion'!$H$4:$H$354,'WRSI Fusion'!$AI$4:$AI$354)</f>
        <v>82.7127323227562</v>
      </c>
      <c r="W562" s="16" t="n">
        <f aca="false">_xlfn.xlookup(D562,'WRSI Maïs'!$H$4:$H$346,'WRSI Maïs'!$AG$4:$AG$346)</f>
        <v>87.7749226142368</v>
      </c>
      <c r="X562" s="16" t="n">
        <f aca="false">_xlfn.xlookup(D562,'WRSI Mil'!$H$5:$H$355,'WRSI Mil'!$AG$5:$AG$355)</f>
        <v>91.7988582593603</v>
      </c>
      <c r="Y562" s="16" t="n">
        <f aca="false">_xlfn.xlookup(D562,'WRSI Sorgho'!$H$4:$H$354,'WRSI Sorgho'!$AI$4:$AI$354)</f>
        <v>83.2982702389205</v>
      </c>
      <c r="Z562" s="16" t="n">
        <f aca="false">V562</f>
        <v>82.7127323227562</v>
      </c>
      <c r="AA562" s="16" t="n">
        <f aca="false">_xlfn.xlookup(D562,'WRSI Fusion'!$H$4:$H$354,'WRSI Fusion'!$AJ$4:$AJ$354)</f>
        <v>68.7266602866405</v>
      </c>
      <c r="AB562" s="21" t="n">
        <f aca="false">AA562/Z562</f>
        <v>0.830907870610051</v>
      </c>
      <c r="AC562" s="11"/>
      <c r="AD562" s="11"/>
      <c r="AE562" s="11"/>
      <c r="AF562" s="22" t="n">
        <v>2023</v>
      </c>
      <c r="AG562" s="22" t="s">
        <v>52</v>
      </c>
      <c r="AH562" s="22" t="s">
        <v>53</v>
      </c>
      <c r="AI562" s="22"/>
      <c r="AJ562" s="23" t="n">
        <v>0.7</v>
      </c>
      <c r="AK562" s="24" t="n">
        <v>100000</v>
      </c>
      <c r="AL562" s="23" t="n">
        <v>0.8</v>
      </c>
      <c r="AM562" s="24" t="n">
        <v>25000</v>
      </c>
      <c r="AN562" s="23" t="n">
        <v>0.9</v>
      </c>
      <c r="AO562" s="24" t="n">
        <v>10000</v>
      </c>
      <c r="AP562" s="25" t="n">
        <f aca="false">IF(AB562&lt;AJ562,AK562,IF(AB562&lt;AL562,AM562,IF(AB562&lt;=AN562,AO562,0)))</f>
        <v>10000</v>
      </c>
    </row>
    <row r="563" customFormat="false" ht="15.65" hidden="false" customHeight="false" outlineLevel="0" collapsed="false">
      <c r="A563" s="11" t="n">
        <f aca="false">A562+1</f>
        <v>685</v>
      </c>
      <c r="B563" s="12" t="s">
        <v>317</v>
      </c>
      <c r="C563" s="12" t="s">
        <v>318</v>
      </c>
      <c r="D563" s="12" t="s">
        <v>319</v>
      </c>
      <c r="E563" s="12" t="s">
        <v>320</v>
      </c>
      <c r="F563" s="14" t="s">
        <v>675</v>
      </c>
      <c r="G563" s="13" t="s">
        <v>322</v>
      </c>
      <c r="H563" s="12" t="s">
        <v>48</v>
      </c>
      <c r="I563" s="12"/>
      <c r="J563" s="14"/>
      <c r="K563" s="15" t="n">
        <v>45185</v>
      </c>
      <c r="L563" s="14" t="s">
        <v>483</v>
      </c>
      <c r="M563" s="16" t="n">
        <v>1</v>
      </c>
      <c r="N563" s="16" t="n">
        <v>1</v>
      </c>
      <c r="O563" s="17" t="n">
        <v>100000</v>
      </c>
      <c r="P563" s="17" t="n">
        <v>100000</v>
      </c>
      <c r="Q563" s="18" t="n">
        <v>12600</v>
      </c>
      <c r="R563" s="19" t="n">
        <f aca="false">IF(H563="F",1,0)</f>
        <v>1</v>
      </c>
      <c r="S563" s="19" t="n">
        <f aca="false">IF(H563="M",1,0)</f>
        <v>0</v>
      </c>
      <c r="T563" s="11" t="s">
        <v>717</v>
      </c>
      <c r="U563" s="11" t="s">
        <v>325</v>
      </c>
      <c r="V563" s="24" t="n">
        <f aca="false">_xlfn.xlookup(D563,'WRSI Fusion'!$H$4:$H$354,'WRSI Fusion'!$AI$4:$AI$354)</f>
        <v>82.7127323227562</v>
      </c>
      <c r="W563" s="16" t="n">
        <f aca="false">_xlfn.xlookup(D563,'WRSI Maïs'!$H$4:$H$346,'WRSI Maïs'!$AG$4:$AG$346)</f>
        <v>87.7749226142368</v>
      </c>
      <c r="X563" s="16" t="n">
        <f aca="false">_xlfn.xlookup(D563,'WRSI Mil'!$H$5:$H$355,'WRSI Mil'!$AG$5:$AG$355)</f>
        <v>91.7988582593603</v>
      </c>
      <c r="Y563" s="16" t="n">
        <f aca="false">_xlfn.xlookup(D563,'WRSI Sorgho'!$H$4:$H$354,'WRSI Sorgho'!$AI$4:$AI$354)</f>
        <v>83.2982702389205</v>
      </c>
      <c r="Z563" s="16" t="n">
        <f aca="false">V563</f>
        <v>82.7127323227562</v>
      </c>
      <c r="AA563" s="16" t="n">
        <f aca="false">_xlfn.xlookup(D563,'WRSI Fusion'!$H$4:$H$354,'WRSI Fusion'!$AJ$4:$AJ$354)</f>
        <v>68.7266602866405</v>
      </c>
      <c r="AB563" s="21" t="n">
        <f aca="false">AA563/Z563</f>
        <v>0.830907870610051</v>
      </c>
      <c r="AC563" s="11"/>
      <c r="AD563" s="11"/>
      <c r="AE563" s="11"/>
      <c r="AF563" s="22" t="n">
        <v>2023</v>
      </c>
      <c r="AG563" s="22" t="s">
        <v>52</v>
      </c>
      <c r="AH563" s="22" t="s">
        <v>53</v>
      </c>
      <c r="AI563" s="22"/>
      <c r="AJ563" s="23" t="n">
        <v>0.7</v>
      </c>
      <c r="AK563" s="24" t="n">
        <v>100000</v>
      </c>
      <c r="AL563" s="23" t="n">
        <v>0.8</v>
      </c>
      <c r="AM563" s="24" t="n">
        <v>25000</v>
      </c>
      <c r="AN563" s="23" t="n">
        <v>0.9</v>
      </c>
      <c r="AO563" s="24" t="n">
        <v>10000</v>
      </c>
      <c r="AP563" s="25" t="n">
        <f aca="false">IF(AB563&lt;AJ563,AK563,IF(AB563&lt;AL563,AM563,IF(AB563&lt;=AN563,AO563,0)))</f>
        <v>10000</v>
      </c>
    </row>
    <row r="564" customFormat="false" ht="15.65" hidden="false" customHeight="false" outlineLevel="0" collapsed="false">
      <c r="A564" s="11" t="n">
        <f aca="false">A563+1</f>
        <v>686</v>
      </c>
      <c r="B564" s="12" t="s">
        <v>317</v>
      </c>
      <c r="C564" s="12" t="s">
        <v>318</v>
      </c>
      <c r="D564" s="12" t="s">
        <v>319</v>
      </c>
      <c r="E564" s="12" t="s">
        <v>320</v>
      </c>
      <c r="F564" s="14" t="s">
        <v>675</v>
      </c>
      <c r="G564" s="13" t="s">
        <v>322</v>
      </c>
      <c r="H564" s="12" t="s">
        <v>55</v>
      </c>
      <c r="I564" s="12"/>
      <c r="J564" s="14"/>
      <c r="K564" s="15" t="n">
        <v>45185</v>
      </c>
      <c r="L564" s="14" t="s">
        <v>341</v>
      </c>
      <c r="M564" s="16" t="n">
        <v>1</v>
      </c>
      <c r="N564" s="16" t="n">
        <v>1</v>
      </c>
      <c r="O564" s="17" t="n">
        <v>100000</v>
      </c>
      <c r="P564" s="17" t="n">
        <v>100000</v>
      </c>
      <c r="Q564" s="18" t="n">
        <v>12600</v>
      </c>
      <c r="R564" s="19" t="n">
        <f aca="false">IF(H564="F",1,0)</f>
        <v>0</v>
      </c>
      <c r="S564" s="19" t="n">
        <f aca="false">IF(H564="M",1,0)</f>
        <v>1</v>
      </c>
      <c r="T564" s="11" t="s">
        <v>718</v>
      </c>
      <c r="U564" s="11" t="s">
        <v>325</v>
      </c>
      <c r="V564" s="24" t="n">
        <f aca="false">_xlfn.xlookup(D564,'WRSI Fusion'!$H$4:$H$354,'WRSI Fusion'!$AI$4:$AI$354)</f>
        <v>82.7127323227562</v>
      </c>
      <c r="W564" s="16" t="n">
        <f aca="false">_xlfn.xlookup(D564,'WRSI Maïs'!$H$4:$H$346,'WRSI Maïs'!$AG$4:$AG$346)</f>
        <v>87.7749226142368</v>
      </c>
      <c r="X564" s="16" t="n">
        <f aca="false">_xlfn.xlookup(D564,'WRSI Mil'!$H$5:$H$355,'WRSI Mil'!$AG$5:$AG$355)</f>
        <v>91.7988582593603</v>
      </c>
      <c r="Y564" s="16" t="n">
        <f aca="false">_xlfn.xlookup(D564,'WRSI Sorgho'!$H$4:$H$354,'WRSI Sorgho'!$AI$4:$AI$354)</f>
        <v>83.2982702389205</v>
      </c>
      <c r="Z564" s="16" t="n">
        <f aca="false">V564</f>
        <v>82.7127323227562</v>
      </c>
      <c r="AA564" s="16" t="n">
        <f aca="false">_xlfn.xlookup(D564,'WRSI Fusion'!$H$4:$H$354,'WRSI Fusion'!$AJ$4:$AJ$354)</f>
        <v>68.7266602866405</v>
      </c>
      <c r="AB564" s="21" t="n">
        <f aca="false">AA564/Z564</f>
        <v>0.830907870610051</v>
      </c>
      <c r="AC564" s="11"/>
      <c r="AD564" s="11"/>
      <c r="AE564" s="11"/>
      <c r="AF564" s="22" t="n">
        <v>2023</v>
      </c>
      <c r="AG564" s="22" t="s">
        <v>52</v>
      </c>
      <c r="AH564" s="22" t="s">
        <v>53</v>
      </c>
      <c r="AI564" s="22"/>
      <c r="AJ564" s="23" t="n">
        <v>0.7</v>
      </c>
      <c r="AK564" s="24" t="n">
        <v>100000</v>
      </c>
      <c r="AL564" s="23" t="n">
        <v>0.8</v>
      </c>
      <c r="AM564" s="24" t="n">
        <v>25000</v>
      </c>
      <c r="AN564" s="23" t="n">
        <v>0.9</v>
      </c>
      <c r="AO564" s="24" t="n">
        <v>10000</v>
      </c>
      <c r="AP564" s="25" t="n">
        <f aca="false">IF(AB564&lt;AJ564,AK564,IF(AB564&lt;AL564,AM564,IF(AB564&lt;=AN564,AO564,0)))</f>
        <v>10000</v>
      </c>
    </row>
    <row r="565" customFormat="false" ht="15.65" hidden="false" customHeight="false" outlineLevel="0" collapsed="false">
      <c r="A565" s="11" t="n">
        <f aca="false">A564+1</f>
        <v>687</v>
      </c>
      <c r="B565" s="12" t="s">
        <v>317</v>
      </c>
      <c r="C565" s="12" t="s">
        <v>318</v>
      </c>
      <c r="D565" s="12" t="s">
        <v>319</v>
      </c>
      <c r="E565" s="12" t="s">
        <v>320</v>
      </c>
      <c r="F565" s="14" t="s">
        <v>675</v>
      </c>
      <c r="G565" s="13" t="s">
        <v>322</v>
      </c>
      <c r="H565" s="12" t="s">
        <v>48</v>
      </c>
      <c r="I565" s="12"/>
      <c r="J565" s="14"/>
      <c r="K565" s="15" t="n">
        <v>45185</v>
      </c>
      <c r="L565" s="14" t="s">
        <v>719</v>
      </c>
      <c r="M565" s="16" t="n">
        <v>1</v>
      </c>
      <c r="N565" s="16" t="n">
        <v>1</v>
      </c>
      <c r="O565" s="17" t="n">
        <v>100000</v>
      </c>
      <c r="P565" s="17" t="n">
        <v>100000</v>
      </c>
      <c r="Q565" s="18" t="n">
        <v>12600</v>
      </c>
      <c r="R565" s="19" t="n">
        <f aca="false">IF(H565="F",1,0)</f>
        <v>1</v>
      </c>
      <c r="S565" s="19" t="n">
        <f aca="false">IF(H565="M",1,0)</f>
        <v>0</v>
      </c>
      <c r="T565" s="11" t="s">
        <v>720</v>
      </c>
      <c r="U565" s="11" t="s">
        <v>325</v>
      </c>
      <c r="V565" s="24" t="n">
        <f aca="false">_xlfn.xlookup(D565,'WRSI Fusion'!$H$4:$H$354,'WRSI Fusion'!$AI$4:$AI$354)</f>
        <v>82.7127323227562</v>
      </c>
      <c r="W565" s="16" t="n">
        <f aca="false">_xlfn.xlookup(D565,'WRSI Maïs'!$H$4:$H$346,'WRSI Maïs'!$AG$4:$AG$346)</f>
        <v>87.7749226142368</v>
      </c>
      <c r="X565" s="16" t="n">
        <f aca="false">_xlfn.xlookup(D565,'WRSI Mil'!$H$5:$H$355,'WRSI Mil'!$AG$5:$AG$355)</f>
        <v>91.7988582593603</v>
      </c>
      <c r="Y565" s="16" t="n">
        <f aca="false">_xlfn.xlookup(D565,'WRSI Sorgho'!$H$4:$H$354,'WRSI Sorgho'!$AI$4:$AI$354)</f>
        <v>83.2982702389205</v>
      </c>
      <c r="Z565" s="16" t="n">
        <f aca="false">V565</f>
        <v>82.7127323227562</v>
      </c>
      <c r="AA565" s="16" t="n">
        <f aca="false">_xlfn.xlookup(D565,'WRSI Fusion'!$H$4:$H$354,'WRSI Fusion'!$AJ$4:$AJ$354)</f>
        <v>68.7266602866405</v>
      </c>
      <c r="AB565" s="21" t="n">
        <f aca="false">AA565/Z565</f>
        <v>0.830907870610051</v>
      </c>
      <c r="AC565" s="11"/>
      <c r="AD565" s="11"/>
      <c r="AE565" s="11"/>
      <c r="AF565" s="22" t="n">
        <v>2023</v>
      </c>
      <c r="AG565" s="22" t="s">
        <v>52</v>
      </c>
      <c r="AH565" s="22" t="s">
        <v>53</v>
      </c>
      <c r="AI565" s="22"/>
      <c r="AJ565" s="23" t="n">
        <v>0.7</v>
      </c>
      <c r="AK565" s="24" t="n">
        <v>100000</v>
      </c>
      <c r="AL565" s="23" t="n">
        <v>0.8</v>
      </c>
      <c r="AM565" s="24" t="n">
        <v>25000</v>
      </c>
      <c r="AN565" s="23" t="n">
        <v>0.9</v>
      </c>
      <c r="AO565" s="24" t="n">
        <v>10000</v>
      </c>
      <c r="AP565" s="25" t="n">
        <f aca="false">IF(AB565&lt;AJ565,AK565,IF(AB565&lt;AL565,AM565,IF(AB565&lt;=AN565,AO565,0)))</f>
        <v>10000</v>
      </c>
    </row>
    <row r="566" customFormat="false" ht="15.65" hidden="false" customHeight="false" outlineLevel="0" collapsed="false">
      <c r="A566" s="11" t="n">
        <f aca="false">A565+1</f>
        <v>688</v>
      </c>
      <c r="B566" s="12" t="s">
        <v>317</v>
      </c>
      <c r="C566" s="12" t="s">
        <v>318</v>
      </c>
      <c r="D566" s="12" t="s">
        <v>319</v>
      </c>
      <c r="E566" s="12" t="s">
        <v>320</v>
      </c>
      <c r="F566" s="14" t="s">
        <v>675</v>
      </c>
      <c r="G566" s="13" t="s">
        <v>322</v>
      </c>
      <c r="H566" s="12" t="s">
        <v>55</v>
      </c>
      <c r="I566" s="12"/>
      <c r="J566" s="14"/>
      <c r="K566" s="15" t="n">
        <v>45185</v>
      </c>
      <c r="L566" s="14" t="s">
        <v>341</v>
      </c>
      <c r="M566" s="16" t="n">
        <v>1</v>
      </c>
      <c r="N566" s="16" t="n">
        <v>1</v>
      </c>
      <c r="O566" s="17" t="n">
        <v>100000</v>
      </c>
      <c r="P566" s="17" t="n">
        <v>100000</v>
      </c>
      <c r="Q566" s="18" t="n">
        <v>12600</v>
      </c>
      <c r="R566" s="19" t="n">
        <f aca="false">IF(H566="F",1,0)</f>
        <v>0</v>
      </c>
      <c r="S566" s="19" t="n">
        <f aca="false">IF(H566="M",1,0)</f>
        <v>1</v>
      </c>
      <c r="T566" s="11" t="s">
        <v>721</v>
      </c>
      <c r="U566" s="11" t="s">
        <v>325</v>
      </c>
      <c r="V566" s="24" t="n">
        <f aca="false">_xlfn.xlookup(D566,'WRSI Fusion'!$H$4:$H$354,'WRSI Fusion'!$AI$4:$AI$354)</f>
        <v>82.7127323227562</v>
      </c>
      <c r="W566" s="16" t="n">
        <f aca="false">_xlfn.xlookup(D566,'WRSI Maïs'!$H$4:$H$346,'WRSI Maïs'!$AG$4:$AG$346)</f>
        <v>87.7749226142368</v>
      </c>
      <c r="X566" s="16" t="n">
        <f aca="false">_xlfn.xlookup(D566,'WRSI Mil'!$H$5:$H$355,'WRSI Mil'!$AG$5:$AG$355)</f>
        <v>91.7988582593603</v>
      </c>
      <c r="Y566" s="16" t="n">
        <f aca="false">_xlfn.xlookup(D566,'WRSI Sorgho'!$H$4:$H$354,'WRSI Sorgho'!$AI$4:$AI$354)</f>
        <v>83.2982702389205</v>
      </c>
      <c r="Z566" s="16" t="n">
        <f aca="false">V566</f>
        <v>82.7127323227562</v>
      </c>
      <c r="AA566" s="16" t="n">
        <f aca="false">_xlfn.xlookup(D566,'WRSI Fusion'!$H$4:$H$354,'WRSI Fusion'!$AJ$4:$AJ$354)</f>
        <v>68.7266602866405</v>
      </c>
      <c r="AB566" s="21" t="n">
        <f aca="false">AA566/Z566</f>
        <v>0.830907870610051</v>
      </c>
      <c r="AC566" s="11"/>
      <c r="AD566" s="11"/>
      <c r="AE566" s="11"/>
      <c r="AF566" s="22" t="n">
        <v>2023</v>
      </c>
      <c r="AG566" s="22" t="s">
        <v>52</v>
      </c>
      <c r="AH566" s="22" t="s">
        <v>53</v>
      </c>
      <c r="AI566" s="22"/>
      <c r="AJ566" s="23" t="n">
        <v>0.7</v>
      </c>
      <c r="AK566" s="24" t="n">
        <v>100000</v>
      </c>
      <c r="AL566" s="23" t="n">
        <v>0.8</v>
      </c>
      <c r="AM566" s="24" t="n">
        <v>25000</v>
      </c>
      <c r="AN566" s="23" t="n">
        <v>0.9</v>
      </c>
      <c r="AO566" s="24" t="n">
        <v>10000</v>
      </c>
      <c r="AP566" s="25" t="n">
        <f aca="false">IF(AB566&lt;AJ566,AK566,IF(AB566&lt;AL566,AM566,IF(AB566&lt;=AN566,AO566,0)))</f>
        <v>10000</v>
      </c>
    </row>
    <row r="567" customFormat="false" ht="15.65" hidden="false" customHeight="false" outlineLevel="0" collapsed="false">
      <c r="A567" s="11" t="n">
        <f aca="false">A566+1</f>
        <v>689</v>
      </c>
      <c r="B567" s="12" t="s">
        <v>317</v>
      </c>
      <c r="C567" s="12" t="s">
        <v>318</v>
      </c>
      <c r="D567" s="12" t="s">
        <v>319</v>
      </c>
      <c r="E567" s="12" t="s">
        <v>320</v>
      </c>
      <c r="F567" s="14" t="s">
        <v>675</v>
      </c>
      <c r="G567" s="13" t="s">
        <v>322</v>
      </c>
      <c r="H567" s="12" t="s">
        <v>48</v>
      </c>
      <c r="I567" s="12"/>
      <c r="J567" s="14"/>
      <c r="K567" s="15" t="n">
        <v>45185</v>
      </c>
      <c r="L567" s="14" t="s">
        <v>526</v>
      </c>
      <c r="M567" s="16" t="n">
        <v>1</v>
      </c>
      <c r="N567" s="16" t="n">
        <v>1</v>
      </c>
      <c r="O567" s="17" t="n">
        <v>100000</v>
      </c>
      <c r="P567" s="17" t="n">
        <v>100000</v>
      </c>
      <c r="Q567" s="18" t="n">
        <v>12600</v>
      </c>
      <c r="R567" s="19" t="n">
        <f aca="false">IF(H567="F",1,0)</f>
        <v>1</v>
      </c>
      <c r="S567" s="19" t="n">
        <f aca="false">IF(H567="M",1,0)</f>
        <v>0</v>
      </c>
      <c r="T567" s="11" t="s">
        <v>722</v>
      </c>
      <c r="U567" s="11" t="s">
        <v>325</v>
      </c>
      <c r="V567" s="24" t="n">
        <f aca="false">_xlfn.xlookup(D567,'WRSI Fusion'!$H$4:$H$354,'WRSI Fusion'!$AI$4:$AI$354)</f>
        <v>82.7127323227562</v>
      </c>
      <c r="W567" s="16" t="n">
        <f aca="false">_xlfn.xlookup(D567,'WRSI Maïs'!$H$4:$H$346,'WRSI Maïs'!$AG$4:$AG$346)</f>
        <v>87.7749226142368</v>
      </c>
      <c r="X567" s="16" t="n">
        <f aca="false">_xlfn.xlookup(D567,'WRSI Mil'!$H$5:$H$355,'WRSI Mil'!$AG$5:$AG$355)</f>
        <v>91.7988582593603</v>
      </c>
      <c r="Y567" s="16" t="n">
        <f aca="false">_xlfn.xlookup(D567,'WRSI Sorgho'!$H$4:$H$354,'WRSI Sorgho'!$AI$4:$AI$354)</f>
        <v>83.2982702389205</v>
      </c>
      <c r="Z567" s="16" t="n">
        <f aca="false">V567</f>
        <v>82.7127323227562</v>
      </c>
      <c r="AA567" s="16" t="n">
        <f aca="false">_xlfn.xlookup(D567,'WRSI Fusion'!$H$4:$H$354,'WRSI Fusion'!$AJ$4:$AJ$354)</f>
        <v>68.7266602866405</v>
      </c>
      <c r="AB567" s="21" t="n">
        <f aca="false">AA567/Z567</f>
        <v>0.830907870610051</v>
      </c>
      <c r="AC567" s="11"/>
      <c r="AD567" s="11"/>
      <c r="AE567" s="11"/>
      <c r="AF567" s="22" t="n">
        <v>2023</v>
      </c>
      <c r="AG567" s="22" t="s">
        <v>52</v>
      </c>
      <c r="AH567" s="22" t="s">
        <v>53</v>
      </c>
      <c r="AI567" s="22"/>
      <c r="AJ567" s="23" t="n">
        <v>0.7</v>
      </c>
      <c r="AK567" s="24" t="n">
        <v>100000</v>
      </c>
      <c r="AL567" s="23" t="n">
        <v>0.8</v>
      </c>
      <c r="AM567" s="24" t="n">
        <v>25000</v>
      </c>
      <c r="AN567" s="23" t="n">
        <v>0.9</v>
      </c>
      <c r="AO567" s="24" t="n">
        <v>10000</v>
      </c>
      <c r="AP567" s="25" t="n">
        <f aca="false">IF(AB567&lt;AJ567,AK567,IF(AB567&lt;AL567,AM567,IF(AB567&lt;=AN567,AO567,0)))</f>
        <v>10000</v>
      </c>
    </row>
    <row r="568" customFormat="false" ht="15.65" hidden="false" customHeight="false" outlineLevel="0" collapsed="false">
      <c r="A568" s="11" t="n">
        <f aca="false">A567+1</f>
        <v>690</v>
      </c>
      <c r="B568" s="12" t="s">
        <v>317</v>
      </c>
      <c r="C568" s="12" t="s">
        <v>318</v>
      </c>
      <c r="D568" s="12" t="s">
        <v>319</v>
      </c>
      <c r="E568" s="12" t="s">
        <v>320</v>
      </c>
      <c r="F568" s="14" t="s">
        <v>723</v>
      </c>
      <c r="G568" s="13" t="s">
        <v>322</v>
      </c>
      <c r="H568" s="12" t="s">
        <v>55</v>
      </c>
      <c r="I568" s="12"/>
      <c r="J568" s="14"/>
      <c r="K568" s="15" t="n">
        <v>45185</v>
      </c>
      <c r="L568" s="14" t="s">
        <v>333</v>
      </c>
      <c r="M568" s="16" t="n">
        <v>1</v>
      </c>
      <c r="N568" s="16" t="n">
        <v>1</v>
      </c>
      <c r="O568" s="17" t="n">
        <v>100000</v>
      </c>
      <c r="P568" s="17" t="n">
        <v>100000</v>
      </c>
      <c r="Q568" s="18" t="n">
        <v>12600</v>
      </c>
      <c r="R568" s="19" t="n">
        <f aca="false">IF(H568="F",1,0)</f>
        <v>0</v>
      </c>
      <c r="S568" s="19" t="n">
        <f aca="false">IF(H568="M",1,0)</f>
        <v>1</v>
      </c>
      <c r="T568" s="11" t="s">
        <v>724</v>
      </c>
      <c r="U568" s="11" t="s">
        <v>325</v>
      </c>
      <c r="V568" s="24" t="n">
        <f aca="false">_xlfn.xlookup(D568,'WRSI Fusion'!$H$4:$H$354,'WRSI Fusion'!$AI$4:$AI$354)</f>
        <v>82.7127323227562</v>
      </c>
      <c r="W568" s="16" t="n">
        <f aca="false">_xlfn.xlookup(D568,'WRSI Maïs'!$H$4:$H$346,'WRSI Maïs'!$AG$4:$AG$346)</f>
        <v>87.7749226142368</v>
      </c>
      <c r="X568" s="16" t="n">
        <f aca="false">_xlfn.xlookup(D568,'WRSI Mil'!$H$5:$H$355,'WRSI Mil'!$AG$5:$AG$355)</f>
        <v>91.7988582593603</v>
      </c>
      <c r="Y568" s="16" t="n">
        <f aca="false">_xlfn.xlookup(D568,'WRSI Sorgho'!$H$4:$H$354,'WRSI Sorgho'!$AI$4:$AI$354)</f>
        <v>83.2982702389205</v>
      </c>
      <c r="Z568" s="16" t="n">
        <f aca="false">V568</f>
        <v>82.7127323227562</v>
      </c>
      <c r="AA568" s="16" t="n">
        <f aca="false">_xlfn.xlookup(D568,'WRSI Fusion'!$H$4:$H$354,'WRSI Fusion'!$AJ$4:$AJ$354)</f>
        <v>68.7266602866405</v>
      </c>
      <c r="AB568" s="21" t="n">
        <f aca="false">AA568/Z568</f>
        <v>0.830907870610051</v>
      </c>
      <c r="AC568" s="11"/>
      <c r="AD568" s="11"/>
      <c r="AE568" s="11"/>
      <c r="AF568" s="22" t="n">
        <v>2023</v>
      </c>
      <c r="AG568" s="22" t="s">
        <v>52</v>
      </c>
      <c r="AH568" s="22" t="s">
        <v>53</v>
      </c>
      <c r="AI568" s="22"/>
      <c r="AJ568" s="23" t="n">
        <v>0.7</v>
      </c>
      <c r="AK568" s="24" t="n">
        <v>100000</v>
      </c>
      <c r="AL568" s="23" t="n">
        <v>0.8</v>
      </c>
      <c r="AM568" s="24" t="n">
        <v>25000</v>
      </c>
      <c r="AN568" s="23" t="n">
        <v>0.9</v>
      </c>
      <c r="AO568" s="24" t="n">
        <v>10000</v>
      </c>
      <c r="AP568" s="25" t="n">
        <f aca="false">IF(AB568&lt;AJ568,AK568,IF(AB568&lt;AL568,AM568,IF(AB568&lt;=AN568,AO568,0)))</f>
        <v>10000</v>
      </c>
    </row>
    <row r="569" customFormat="false" ht="29.85" hidden="false" customHeight="false" outlineLevel="0" collapsed="false">
      <c r="A569" s="11" t="n">
        <f aca="false">A568+1</f>
        <v>691</v>
      </c>
      <c r="B569" s="12" t="s">
        <v>317</v>
      </c>
      <c r="C569" s="12" t="s">
        <v>318</v>
      </c>
      <c r="D569" s="12" t="s">
        <v>319</v>
      </c>
      <c r="E569" s="12" t="s">
        <v>320</v>
      </c>
      <c r="F569" s="14" t="s">
        <v>675</v>
      </c>
      <c r="G569" s="13" t="s">
        <v>322</v>
      </c>
      <c r="H569" s="12" t="s">
        <v>48</v>
      </c>
      <c r="I569" s="12"/>
      <c r="J569" s="14"/>
      <c r="K569" s="15" t="n">
        <v>45185</v>
      </c>
      <c r="L569" s="14" t="s">
        <v>725</v>
      </c>
      <c r="M569" s="16" t="n">
        <v>1</v>
      </c>
      <c r="N569" s="16" t="n">
        <v>1</v>
      </c>
      <c r="O569" s="17" t="n">
        <v>100000</v>
      </c>
      <c r="P569" s="17" t="n">
        <v>100000</v>
      </c>
      <c r="Q569" s="18" t="n">
        <v>12600</v>
      </c>
      <c r="R569" s="19" t="n">
        <f aca="false">IF(H569="F",1,0)</f>
        <v>1</v>
      </c>
      <c r="S569" s="19" t="n">
        <f aca="false">IF(H569="M",1,0)</f>
        <v>0</v>
      </c>
      <c r="T569" s="11" t="s">
        <v>726</v>
      </c>
      <c r="U569" s="11" t="s">
        <v>325</v>
      </c>
      <c r="V569" s="24" t="n">
        <f aca="false">_xlfn.xlookup(D569,'WRSI Fusion'!$H$4:$H$354,'WRSI Fusion'!$AI$4:$AI$354)</f>
        <v>82.7127323227562</v>
      </c>
      <c r="W569" s="16" t="n">
        <f aca="false">_xlfn.xlookup(D569,'WRSI Maïs'!$H$4:$H$346,'WRSI Maïs'!$AG$4:$AG$346)</f>
        <v>87.7749226142368</v>
      </c>
      <c r="X569" s="16" t="n">
        <f aca="false">_xlfn.xlookup(D569,'WRSI Mil'!$H$5:$H$355,'WRSI Mil'!$AG$5:$AG$355)</f>
        <v>91.7988582593603</v>
      </c>
      <c r="Y569" s="16" t="n">
        <f aca="false">_xlfn.xlookup(D569,'WRSI Sorgho'!$H$4:$H$354,'WRSI Sorgho'!$AI$4:$AI$354)</f>
        <v>83.2982702389205</v>
      </c>
      <c r="Z569" s="16" t="n">
        <f aca="false">V569</f>
        <v>82.7127323227562</v>
      </c>
      <c r="AA569" s="16" t="n">
        <f aca="false">_xlfn.xlookup(D569,'WRSI Fusion'!$H$4:$H$354,'WRSI Fusion'!$AJ$4:$AJ$354)</f>
        <v>68.7266602866405</v>
      </c>
      <c r="AB569" s="21" t="n">
        <f aca="false">AA569/Z569</f>
        <v>0.830907870610051</v>
      </c>
      <c r="AC569" s="11"/>
      <c r="AD569" s="11"/>
      <c r="AE569" s="11"/>
      <c r="AF569" s="22" t="n">
        <v>2023</v>
      </c>
      <c r="AG569" s="22" t="s">
        <v>52</v>
      </c>
      <c r="AH569" s="22" t="s">
        <v>53</v>
      </c>
      <c r="AI569" s="22"/>
      <c r="AJ569" s="23" t="n">
        <v>0.7</v>
      </c>
      <c r="AK569" s="24" t="n">
        <v>100000</v>
      </c>
      <c r="AL569" s="23" t="n">
        <v>0.8</v>
      </c>
      <c r="AM569" s="24" t="n">
        <v>25000</v>
      </c>
      <c r="AN569" s="23" t="n">
        <v>0.9</v>
      </c>
      <c r="AO569" s="24" t="n">
        <v>10000</v>
      </c>
      <c r="AP569" s="25" t="n">
        <f aca="false">IF(AB569&lt;AJ569,AK569,IF(AB569&lt;AL569,AM569,IF(AB569&lt;=AN569,AO569,0)))</f>
        <v>10000</v>
      </c>
    </row>
    <row r="570" customFormat="false" ht="15.65" hidden="false" customHeight="false" outlineLevel="0" collapsed="false">
      <c r="A570" s="11" t="n">
        <f aca="false">A569+1</f>
        <v>692</v>
      </c>
      <c r="B570" s="12" t="s">
        <v>317</v>
      </c>
      <c r="C570" s="12" t="s">
        <v>318</v>
      </c>
      <c r="D570" s="12" t="s">
        <v>319</v>
      </c>
      <c r="E570" s="12" t="s">
        <v>320</v>
      </c>
      <c r="F570" s="14" t="s">
        <v>675</v>
      </c>
      <c r="G570" s="13" t="s">
        <v>322</v>
      </c>
      <c r="H570" s="12" t="s">
        <v>55</v>
      </c>
      <c r="I570" s="12"/>
      <c r="J570" s="14"/>
      <c r="K570" s="15" t="n">
        <v>45185</v>
      </c>
      <c r="L570" s="14" t="s">
        <v>606</v>
      </c>
      <c r="M570" s="16" t="n">
        <v>1</v>
      </c>
      <c r="N570" s="16" t="n">
        <v>1</v>
      </c>
      <c r="O570" s="17" t="n">
        <v>100000</v>
      </c>
      <c r="P570" s="17" t="n">
        <v>100000</v>
      </c>
      <c r="Q570" s="18" t="n">
        <v>12600</v>
      </c>
      <c r="R570" s="19" t="n">
        <f aca="false">IF(H570="F",1,0)</f>
        <v>0</v>
      </c>
      <c r="S570" s="19" t="n">
        <f aca="false">IF(H570="M",1,0)</f>
        <v>1</v>
      </c>
      <c r="T570" s="11" t="s">
        <v>727</v>
      </c>
      <c r="U570" s="11" t="s">
        <v>325</v>
      </c>
      <c r="V570" s="24" t="n">
        <f aca="false">_xlfn.xlookup(D570,'WRSI Fusion'!$H$4:$H$354,'WRSI Fusion'!$AI$4:$AI$354)</f>
        <v>82.7127323227562</v>
      </c>
      <c r="W570" s="16" t="n">
        <f aca="false">_xlfn.xlookup(D570,'WRSI Maïs'!$H$4:$H$346,'WRSI Maïs'!$AG$4:$AG$346)</f>
        <v>87.7749226142368</v>
      </c>
      <c r="X570" s="16" t="n">
        <f aca="false">_xlfn.xlookup(D570,'WRSI Mil'!$H$5:$H$355,'WRSI Mil'!$AG$5:$AG$355)</f>
        <v>91.7988582593603</v>
      </c>
      <c r="Y570" s="16" t="n">
        <f aca="false">_xlfn.xlookup(D570,'WRSI Sorgho'!$H$4:$H$354,'WRSI Sorgho'!$AI$4:$AI$354)</f>
        <v>83.2982702389205</v>
      </c>
      <c r="Z570" s="16" t="n">
        <f aca="false">V570</f>
        <v>82.7127323227562</v>
      </c>
      <c r="AA570" s="16" t="n">
        <f aca="false">_xlfn.xlookup(D570,'WRSI Fusion'!$H$4:$H$354,'WRSI Fusion'!$AJ$4:$AJ$354)</f>
        <v>68.7266602866405</v>
      </c>
      <c r="AB570" s="21" t="n">
        <f aca="false">AA570/Z570</f>
        <v>0.830907870610051</v>
      </c>
      <c r="AC570" s="11"/>
      <c r="AD570" s="11"/>
      <c r="AE570" s="11"/>
      <c r="AF570" s="22" t="n">
        <v>2023</v>
      </c>
      <c r="AG570" s="22" t="s">
        <v>52</v>
      </c>
      <c r="AH570" s="22" t="s">
        <v>53</v>
      </c>
      <c r="AI570" s="22"/>
      <c r="AJ570" s="23" t="n">
        <v>0.7</v>
      </c>
      <c r="AK570" s="24" t="n">
        <v>100000</v>
      </c>
      <c r="AL570" s="23" t="n">
        <v>0.8</v>
      </c>
      <c r="AM570" s="24" t="n">
        <v>25000</v>
      </c>
      <c r="AN570" s="23" t="n">
        <v>0.9</v>
      </c>
      <c r="AO570" s="24" t="n">
        <v>10000</v>
      </c>
      <c r="AP570" s="25" t="n">
        <f aca="false">IF(AB570&lt;AJ570,AK570,IF(AB570&lt;AL570,AM570,IF(AB570&lt;=AN570,AO570,0)))</f>
        <v>10000</v>
      </c>
    </row>
    <row r="571" customFormat="false" ht="15.65" hidden="false" customHeight="false" outlineLevel="0" collapsed="false">
      <c r="A571" s="11" t="n">
        <f aca="false">A570+1</f>
        <v>693</v>
      </c>
      <c r="B571" s="12" t="s">
        <v>317</v>
      </c>
      <c r="C571" s="12" t="s">
        <v>318</v>
      </c>
      <c r="D571" s="12" t="s">
        <v>319</v>
      </c>
      <c r="E571" s="12" t="s">
        <v>320</v>
      </c>
      <c r="F571" s="14" t="s">
        <v>675</v>
      </c>
      <c r="G571" s="13" t="s">
        <v>322</v>
      </c>
      <c r="H571" s="12" t="s">
        <v>55</v>
      </c>
      <c r="I571" s="12"/>
      <c r="J571" s="14"/>
      <c r="K571" s="15" t="n">
        <v>45185</v>
      </c>
      <c r="L571" s="14" t="s">
        <v>341</v>
      </c>
      <c r="M571" s="16" t="n">
        <v>1</v>
      </c>
      <c r="N571" s="16" t="n">
        <v>1</v>
      </c>
      <c r="O571" s="17" t="n">
        <v>100000</v>
      </c>
      <c r="P571" s="17" t="n">
        <v>100000</v>
      </c>
      <c r="Q571" s="18" t="n">
        <v>12600</v>
      </c>
      <c r="R571" s="19" t="n">
        <f aca="false">IF(H571="F",1,0)</f>
        <v>0</v>
      </c>
      <c r="S571" s="19" t="n">
        <f aca="false">IF(H571="M",1,0)</f>
        <v>1</v>
      </c>
      <c r="T571" s="11" t="s">
        <v>728</v>
      </c>
      <c r="U571" s="11" t="s">
        <v>325</v>
      </c>
      <c r="V571" s="24" t="n">
        <f aca="false">_xlfn.xlookup(D571,'WRSI Fusion'!$H$4:$H$354,'WRSI Fusion'!$AI$4:$AI$354)</f>
        <v>82.7127323227562</v>
      </c>
      <c r="W571" s="16" t="n">
        <f aca="false">_xlfn.xlookup(D571,'WRSI Maïs'!$H$4:$H$346,'WRSI Maïs'!$AG$4:$AG$346)</f>
        <v>87.7749226142368</v>
      </c>
      <c r="X571" s="16" t="n">
        <f aca="false">_xlfn.xlookup(D571,'WRSI Mil'!$H$5:$H$355,'WRSI Mil'!$AG$5:$AG$355)</f>
        <v>91.7988582593603</v>
      </c>
      <c r="Y571" s="16" t="n">
        <f aca="false">_xlfn.xlookup(D571,'WRSI Sorgho'!$H$4:$H$354,'WRSI Sorgho'!$AI$4:$AI$354)</f>
        <v>83.2982702389205</v>
      </c>
      <c r="Z571" s="16" t="n">
        <f aca="false">V571</f>
        <v>82.7127323227562</v>
      </c>
      <c r="AA571" s="16" t="n">
        <f aca="false">_xlfn.xlookup(D571,'WRSI Fusion'!$H$4:$H$354,'WRSI Fusion'!$AJ$4:$AJ$354)</f>
        <v>68.7266602866405</v>
      </c>
      <c r="AB571" s="21" t="n">
        <f aca="false">AA571/Z571</f>
        <v>0.830907870610051</v>
      </c>
      <c r="AC571" s="11"/>
      <c r="AD571" s="11"/>
      <c r="AE571" s="11"/>
      <c r="AF571" s="22" t="n">
        <v>2023</v>
      </c>
      <c r="AG571" s="22" t="s">
        <v>52</v>
      </c>
      <c r="AH571" s="22" t="s">
        <v>53</v>
      </c>
      <c r="AI571" s="22"/>
      <c r="AJ571" s="23" t="n">
        <v>0.7</v>
      </c>
      <c r="AK571" s="24" t="n">
        <v>100000</v>
      </c>
      <c r="AL571" s="23" t="n">
        <v>0.8</v>
      </c>
      <c r="AM571" s="24" t="n">
        <v>25000</v>
      </c>
      <c r="AN571" s="23" t="n">
        <v>0.9</v>
      </c>
      <c r="AO571" s="24" t="n">
        <v>10000</v>
      </c>
      <c r="AP571" s="25" t="n">
        <f aca="false">IF(AB571&lt;AJ571,AK571,IF(AB571&lt;AL571,AM571,IF(AB571&lt;=AN571,AO571,0)))</f>
        <v>10000</v>
      </c>
    </row>
    <row r="572" customFormat="false" ht="15.65" hidden="false" customHeight="false" outlineLevel="0" collapsed="false">
      <c r="A572" s="11" t="n">
        <f aca="false">A571+1</f>
        <v>695</v>
      </c>
      <c r="B572" s="12" t="s">
        <v>317</v>
      </c>
      <c r="C572" s="12" t="s">
        <v>318</v>
      </c>
      <c r="D572" s="12" t="s">
        <v>319</v>
      </c>
      <c r="E572" s="12" t="s">
        <v>320</v>
      </c>
      <c r="F572" s="14" t="s">
        <v>675</v>
      </c>
      <c r="G572" s="13" t="s">
        <v>322</v>
      </c>
      <c r="H572" s="12" t="s">
        <v>48</v>
      </c>
      <c r="I572" s="12"/>
      <c r="J572" s="14"/>
      <c r="K572" s="15" t="n">
        <v>45185</v>
      </c>
      <c r="L572" s="14" t="s">
        <v>483</v>
      </c>
      <c r="M572" s="16" t="n">
        <v>1</v>
      </c>
      <c r="N572" s="16" t="n">
        <v>1</v>
      </c>
      <c r="O572" s="17" t="n">
        <v>100000</v>
      </c>
      <c r="P572" s="17" t="n">
        <v>100000</v>
      </c>
      <c r="Q572" s="18" t="n">
        <v>12600</v>
      </c>
      <c r="R572" s="19" t="n">
        <f aca="false">IF(H572="F",1,0)</f>
        <v>1</v>
      </c>
      <c r="S572" s="19" t="n">
        <f aca="false">IF(H572="M",1,0)</f>
        <v>0</v>
      </c>
      <c r="T572" s="11" t="s">
        <v>729</v>
      </c>
      <c r="U572" s="11" t="s">
        <v>325</v>
      </c>
      <c r="V572" s="24" t="n">
        <f aca="false">_xlfn.xlookup(D572,'WRSI Fusion'!$H$4:$H$354,'WRSI Fusion'!$AI$4:$AI$354)</f>
        <v>82.7127323227562</v>
      </c>
      <c r="W572" s="16" t="n">
        <f aca="false">_xlfn.xlookup(D572,'WRSI Maïs'!$H$4:$H$346,'WRSI Maïs'!$AG$4:$AG$346)</f>
        <v>87.7749226142368</v>
      </c>
      <c r="X572" s="16" t="n">
        <f aca="false">_xlfn.xlookup(D572,'WRSI Mil'!$H$5:$H$355,'WRSI Mil'!$AG$5:$AG$355)</f>
        <v>91.7988582593603</v>
      </c>
      <c r="Y572" s="16" t="n">
        <f aca="false">_xlfn.xlookup(D572,'WRSI Sorgho'!$H$4:$H$354,'WRSI Sorgho'!$AI$4:$AI$354)</f>
        <v>83.2982702389205</v>
      </c>
      <c r="Z572" s="16" t="n">
        <f aca="false">V572</f>
        <v>82.7127323227562</v>
      </c>
      <c r="AA572" s="16" t="n">
        <f aca="false">_xlfn.xlookup(D572,'WRSI Fusion'!$H$4:$H$354,'WRSI Fusion'!$AJ$4:$AJ$354)</f>
        <v>68.7266602866405</v>
      </c>
      <c r="AB572" s="21" t="n">
        <f aca="false">AA572/Z572</f>
        <v>0.830907870610051</v>
      </c>
      <c r="AC572" s="11"/>
      <c r="AD572" s="11"/>
      <c r="AE572" s="11"/>
      <c r="AF572" s="22" t="n">
        <v>2023</v>
      </c>
      <c r="AG572" s="22" t="s">
        <v>52</v>
      </c>
      <c r="AH572" s="22" t="s">
        <v>53</v>
      </c>
      <c r="AI572" s="22"/>
      <c r="AJ572" s="23" t="n">
        <v>0.7</v>
      </c>
      <c r="AK572" s="24" t="n">
        <v>100000</v>
      </c>
      <c r="AL572" s="23" t="n">
        <v>0.8</v>
      </c>
      <c r="AM572" s="24" t="n">
        <v>25000</v>
      </c>
      <c r="AN572" s="23" t="n">
        <v>0.9</v>
      </c>
      <c r="AO572" s="24" t="n">
        <v>10000</v>
      </c>
      <c r="AP572" s="25" t="n">
        <f aca="false">IF(AB572&lt;AJ572,AK572,IF(AB572&lt;AL572,AM572,IF(AB572&lt;=AN572,AO572,0)))</f>
        <v>10000</v>
      </c>
    </row>
    <row r="573" customFormat="false" ht="15.65" hidden="false" customHeight="false" outlineLevel="0" collapsed="false">
      <c r="A573" s="11" t="n">
        <f aca="false">A572+1</f>
        <v>696</v>
      </c>
      <c r="B573" s="12" t="s">
        <v>317</v>
      </c>
      <c r="C573" s="12" t="s">
        <v>318</v>
      </c>
      <c r="D573" s="12" t="s">
        <v>319</v>
      </c>
      <c r="E573" s="12" t="s">
        <v>320</v>
      </c>
      <c r="F573" s="14" t="s">
        <v>675</v>
      </c>
      <c r="G573" s="13" t="s">
        <v>322</v>
      </c>
      <c r="H573" s="12" t="s">
        <v>55</v>
      </c>
      <c r="I573" s="12"/>
      <c r="J573" s="14"/>
      <c r="K573" s="15" t="n">
        <v>45185</v>
      </c>
      <c r="L573" s="14" t="s">
        <v>483</v>
      </c>
      <c r="M573" s="16" t="n">
        <v>1</v>
      </c>
      <c r="N573" s="16" t="n">
        <v>1</v>
      </c>
      <c r="O573" s="17" t="n">
        <v>100000</v>
      </c>
      <c r="P573" s="17" t="n">
        <v>100000</v>
      </c>
      <c r="Q573" s="18" t="n">
        <v>12600</v>
      </c>
      <c r="R573" s="19" t="n">
        <f aca="false">IF(H573="F",1,0)</f>
        <v>0</v>
      </c>
      <c r="S573" s="19" t="n">
        <f aca="false">IF(H573="M",1,0)</f>
        <v>1</v>
      </c>
      <c r="T573" s="11" t="s">
        <v>730</v>
      </c>
      <c r="U573" s="11" t="s">
        <v>325</v>
      </c>
      <c r="V573" s="24" t="n">
        <f aca="false">_xlfn.xlookup(D573,'WRSI Fusion'!$H$4:$H$354,'WRSI Fusion'!$AI$4:$AI$354)</f>
        <v>82.7127323227562</v>
      </c>
      <c r="W573" s="16" t="n">
        <f aca="false">_xlfn.xlookup(D573,'WRSI Maïs'!$H$4:$H$346,'WRSI Maïs'!$AG$4:$AG$346)</f>
        <v>87.7749226142368</v>
      </c>
      <c r="X573" s="16" t="n">
        <f aca="false">_xlfn.xlookup(D573,'WRSI Mil'!$H$5:$H$355,'WRSI Mil'!$AG$5:$AG$355)</f>
        <v>91.7988582593603</v>
      </c>
      <c r="Y573" s="16" t="n">
        <f aca="false">_xlfn.xlookup(D573,'WRSI Sorgho'!$H$4:$H$354,'WRSI Sorgho'!$AI$4:$AI$354)</f>
        <v>83.2982702389205</v>
      </c>
      <c r="Z573" s="16" t="n">
        <f aca="false">V573</f>
        <v>82.7127323227562</v>
      </c>
      <c r="AA573" s="16" t="n">
        <f aca="false">_xlfn.xlookup(D573,'WRSI Fusion'!$H$4:$H$354,'WRSI Fusion'!$AJ$4:$AJ$354)</f>
        <v>68.7266602866405</v>
      </c>
      <c r="AB573" s="21" t="n">
        <f aca="false">AA573/Z573</f>
        <v>0.830907870610051</v>
      </c>
      <c r="AC573" s="11"/>
      <c r="AD573" s="11"/>
      <c r="AE573" s="11"/>
      <c r="AF573" s="22" t="n">
        <v>2023</v>
      </c>
      <c r="AG573" s="22" t="s">
        <v>52</v>
      </c>
      <c r="AH573" s="22" t="s">
        <v>53</v>
      </c>
      <c r="AI573" s="22"/>
      <c r="AJ573" s="23" t="n">
        <v>0.7</v>
      </c>
      <c r="AK573" s="24" t="n">
        <v>100000</v>
      </c>
      <c r="AL573" s="23" t="n">
        <v>0.8</v>
      </c>
      <c r="AM573" s="24" t="n">
        <v>25000</v>
      </c>
      <c r="AN573" s="23" t="n">
        <v>0.9</v>
      </c>
      <c r="AO573" s="24" t="n">
        <v>10000</v>
      </c>
      <c r="AP573" s="25" t="n">
        <f aca="false">IF(AB573&lt;AJ573,AK573,IF(AB573&lt;AL573,AM573,IF(AB573&lt;=AN573,AO573,0)))</f>
        <v>10000</v>
      </c>
    </row>
    <row r="574" customFormat="false" ht="15.65" hidden="false" customHeight="false" outlineLevel="0" collapsed="false">
      <c r="A574" s="11" t="n">
        <f aca="false">A573+1</f>
        <v>697</v>
      </c>
      <c r="B574" s="12" t="s">
        <v>317</v>
      </c>
      <c r="C574" s="12" t="s">
        <v>318</v>
      </c>
      <c r="D574" s="12" t="s">
        <v>319</v>
      </c>
      <c r="E574" s="12" t="s">
        <v>320</v>
      </c>
      <c r="F574" s="14" t="s">
        <v>723</v>
      </c>
      <c r="G574" s="13" t="s">
        <v>322</v>
      </c>
      <c r="H574" s="12" t="s">
        <v>55</v>
      </c>
      <c r="I574" s="12"/>
      <c r="J574" s="14"/>
      <c r="K574" s="15" t="n">
        <v>45185</v>
      </c>
      <c r="L574" s="14" t="s">
        <v>49</v>
      </c>
      <c r="M574" s="16" t="n">
        <v>1</v>
      </c>
      <c r="N574" s="16" t="n">
        <v>1</v>
      </c>
      <c r="O574" s="17" t="n">
        <v>100000</v>
      </c>
      <c r="P574" s="17" t="n">
        <v>100000</v>
      </c>
      <c r="Q574" s="18" t="n">
        <v>12600</v>
      </c>
      <c r="R574" s="19" t="n">
        <f aca="false">IF(H574="F",1,0)</f>
        <v>0</v>
      </c>
      <c r="S574" s="19" t="n">
        <f aca="false">IF(H574="M",1,0)</f>
        <v>1</v>
      </c>
      <c r="T574" s="11" t="s">
        <v>731</v>
      </c>
      <c r="U574" s="11" t="s">
        <v>51</v>
      </c>
      <c r="V574" s="24" t="n">
        <f aca="false">_xlfn.xlookup(D574,'WRSI Fusion'!$H$4:$H$354,'WRSI Fusion'!$AI$4:$AI$354)</f>
        <v>82.7127323227562</v>
      </c>
      <c r="W574" s="16" t="n">
        <f aca="false">_xlfn.xlookup(D574,'WRSI Maïs'!$H$4:$H$346,'WRSI Maïs'!$AG$4:$AG$346)</f>
        <v>87.7749226142368</v>
      </c>
      <c r="X574" s="16" t="n">
        <f aca="false">_xlfn.xlookup(D574,'WRSI Mil'!$H$5:$H$355,'WRSI Mil'!$AG$5:$AG$355)</f>
        <v>91.7988582593603</v>
      </c>
      <c r="Y574" s="16" t="n">
        <f aca="false">_xlfn.xlookup(D574,'WRSI Sorgho'!$H$4:$H$354,'WRSI Sorgho'!$AI$4:$AI$354)</f>
        <v>83.2982702389205</v>
      </c>
      <c r="Z574" s="16" t="n">
        <f aca="false">Y574</f>
        <v>83.2982702389205</v>
      </c>
      <c r="AA574" s="16" t="n">
        <f aca="false">_xlfn.xlookup(D574,'WRSI Sorgho'!$H$4:$H$354,'WRSI Sorgho'!$AJ$4:$AJ$354)</f>
        <v>69.2589718824511</v>
      </c>
      <c r="AB574" s="21" t="n">
        <f aca="false">AA574/Z574</f>
        <v>0.831457504265081</v>
      </c>
      <c r="AC574" s="11"/>
      <c r="AD574" s="11"/>
      <c r="AE574" s="11"/>
      <c r="AF574" s="22" t="n">
        <v>2023</v>
      </c>
      <c r="AG574" s="22" t="s">
        <v>52</v>
      </c>
      <c r="AH574" s="22" t="s">
        <v>53</v>
      </c>
      <c r="AI574" s="22"/>
      <c r="AJ574" s="23" t="n">
        <v>0.7</v>
      </c>
      <c r="AK574" s="24" t="n">
        <v>100000</v>
      </c>
      <c r="AL574" s="23" t="n">
        <v>0.8</v>
      </c>
      <c r="AM574" s="24" t="n">
        <v>25000</v>
      </c>
      <c r="AN574" s="23" t="n">
        <v>0.9</v>
      </c>
      <c r="AO574" s="24" t="n">
        <v>10000</v>
      </c>
      <c r="AP574" s="25" t="n">
        <f aca="false">IF(AB574&lt;AJ574,AK574,IF(AB574&lt;AL574,AM574,IF(AB574&lt;=AN574,AO574,0)))</f>
        <v>10000</v>
      </c>
    </row>
    <row r="575" customFormat="false" ht="15.65" hidden="false" customHeight="false" outlineLevel="0" collapsed="false">
      <c r="A575" s="11" t="n">
        <f aca="false">A574+1</f>
        <v>698</v>
      </c>
      <c r="B575" s="12" t="s">
        <v>317</v>
      </c>
      <c r="C575" s="12" t="s">
        <v>318</v>
      </c>
      <c r="D575" s="12" t="s">
        <v>319</v>
      </c>
      <c r="E575" s="12" t="s">
        <v>320</v>
      </c>
      <c r="F575" s="14" t="s">
        <v>723</v>
      </c>
      <c r="G575" s="13" t="s">
        <v>322</v>
      </c>
      <c r="H575" s="12" t="s">
        <v>55</v>
      </c>
      <c r="I575" s="12"/>
      <c r="J575" s="14"/>
      <c r="K575" s="15" t="n">
        <v>45185</v>
      </c>
      <c r="L575" s="14" t="s">
        <v>490</v>
      </c>
      <c r="M575" s="16" t="n">
        <v>1</v>
      </c>
      <c r="N575" s="16" t="n">
        <v>1</v>
      </c>
      <c r="O575" s="17" t="n">
        <v>100000</v>
      </c>
      <c r="P575" s="17" t="n">
        <v>100000</v>
      </c>
      <c r="Q575" s="18" t="n">
        <v>12600</v>
      </c>
      <c r="R575" s="19" t="n">
        <f aca="false">IF(H575="F",1,0)</f>
        <v>0</v>
      </c>
      <c r="S575" s="19" t="n">
        <f aca="false">IF(H575="M",1,0)</f>
        <v>1</v>
      </c>
      <c r="T575" s="11" t="s">
        <v>732</v>
      </c>
      <c r="U575" s="11" t="s">
        <v>325</v>
      </c>
      <c r="V575" s="24" t="n">
        <f aca="false">_xlfn.xlookup(D575,'WRSI Fusion'!$H$4:$H$354,'WRSI Fusion'!$AI$4:$AI$354)</f>
        <v>82.7127323227562</v>
      </c>
      <c r="W575" s="16" t="n">
        <f aca="false">_xlfn.xlookup(D575,'WRSI Maïs'!$H$4:$H$346,'WRSI Maïs'!$AG$4:$AG$346)</f>
        <v>87.7749226142368</v>
      </c>
      <c r="X575" s="16" t="n">
        <f aca="false">_xlfn.xlookup(D575,'WRSI Mil'!$H$5:$H$355,'WRSI Mil'!$AG$5:$AG$355)</f>
        <v>91.7988582593603</v>
      </c>
      <c r="Y575" s="16" t="n">
        <f aca="false">_xlfn.xlookup(D575,'WRSI Sorgho'!$H$4:$H$354,'WRSI Sorgho'!$AI$4:$AI$354)</f>
        <v>83.2982702389205</v>
      </c>
      <c r="Z575" s="16" t="n">
        <f aca="false">V575</f>
        <v>82.7127323227562</v>
      </c>
      <c r="AA575" s="16" t="n">
        <f aca="false">_xlfn.xlookup(D575,'WRSI Fusion'!$H$4:$H$354,'WRSI Fusion'!$AJ$4:$AJ$354)</f>
        <v>68.7266602866405</v>
      </c>
      <c r="AB575" s="21" t="n">
        <f aca="false">AA575/Z575</f>
        <v>0.830907870610051</v>
      </c>
      <c r="AC575" s="11"/>
      <c r="AD575" s="11"/>
      <c r="AE575" s="11"/>
      <c r="AF575" s="22" t="n">
        <v>2023</v>
      </c>
      <c r="AG575" s="22" t="s">
        <v>52</v>
      </c>
      <c r="AH575" s="22" t="s">
        <v>53</v>
      </c>
      <c r="AI575" s="22"/>
      <c r="AJ575" s="23" t="n">
        <v>0.7</v>
      </c>
      <c r="AK575" s="24" t="n">
        <v>100000</v>
      </c>
      <c r="AL575" s="23" t="n">
        <v>0.8</v>
      </c>
      <c r="AM575" s="24" t="n">
        <v>25000</v>
      </c>
      <c r="AN575" s="23" t="n">
        <v>0.9</v>
      </c>
      <c r="AO575" s="24" t="n">
        <v>10000</v>
      </c>
      <c r="AP575" s="25" t="n">
        <f aca="false">IF(AB575&lt;AJ575,AK575,IF(AB575&lt;AL575,AM575,IF(AB575&lt;=AN575,AO575,0)))</f>
        <v>10000</v>
      </c>
    </row>
    <row r="576" customFormat="false" ht="15.65" hidden="false" customHeight="false" outlineLevel="0" collapsed="false">
      <c r="A576" s="11" t="n">
        <f aca="false">A575+1</f>
        <v>699</v>
      </c>
      <c r="B576" s="12" t="s">
        <v>317</v>
      </c>
      <c r="C576" s="12" t="s">
        <v>318</v>
      </c>
      <c r="D576" s="12" t="s">
        <v>319</v>
      </c>
      <c r="E576" s="12" t="s">
        <v>320</v>
      </c>
      <c r="F576" s="14" t="s">
        <v>723</v>
      </c>
      <c r="G576" s="13" t="s">
        <v>322</v>
      </c>
      <c r="H576" s="12" t="s">
        <v>55</v>
      </c>
      <c r="I576" s="12"/>
      <c r="J576" s="14"/>
      <c r="K576" s="15" t="n">
        <v>45185</v>
      </c>
      <c r="L576" s="14" t="s">
        <v>335</v>
      </c>
      <c r="M576" s="16" t="n">
        <v>1</v>
      </c>
      <c r="N576" s="16" t="n">
        <v>1</v>
      </c>
      <c r="O576" s="17" t="n">
        <v>100000</v>
      </c>
      <c r="P576" s="17" t="n">
        <v>100000</v>
      </c>
      <c r="Q576" s="18" t="n">
        <v>12600</v>
      </c>
      <c r="R576" s="19" t="n">
        <f aca="false">IF(H576="F",1,0)</f>
        <v>0</v>
      </c>
      <c r="S576" s="19" t="n">
        <f aca="false">IF(H576="M",1,0)</f>
        <v>1</v>
      </c>
      <c r="T576" s="11" t="s">
        <v>733</v>
      </c>
      <c r="U576" s="11" t="s">
        <v>325</v>
      </c>
      <c r="V576" s="24" t="n">
        <f aca="false">_xlfn.xlookup(D576,'WRSI Fusion'!$H$4:$H$354,'WRSI Fusion'!$AI$4:$AI$354)</f>
        <v>82.7127323227562</v>
      </c>
      <c r="W576" s="16" t="n">
        <f aca="false">_xlfn.xlookup(D576,'WRSI Maïs'!$H$4:$H$346,'WRSI Maïs'!$AG$4:$AG$346)</f>
        <v>87.7749226142368</v>
      </c>
      <c r="X576" s="16" t="n">
        <f aca="false">_xlfn.xlookup(D576,'WRSI Mil'!$H$5:$H$355,'WRSI Mil'!$AG$5:$AG$355)</f>
        <v>91.7988582593603</v>
      </c>
      <c r="Y576" s="16" t="n">
        <f aca="false">_xlfn.xlookup(D576,'WRSI Sorgho'!$H$4:$H$354,'WRSI Sorgho'!$AI$4:$AI$354)</f>
        <v>83.2982702389205</v>
      </c>
      <c r="Z576" s="16" t="n">
        <f aca="false">V576</f>
        <v>82.7127323227562</v>
      </c>
      <c r="AA576" s="16" t="n">
        <f aca="false">_xlfn.xlookup(D576,'WRSI Fusion'!$H$4:$H$354,'WRSI Fusion'!$AJ$4:$AJ$354)</f>
        <v>68.7266602866405</v>
      </c>
      <c r="AB576" s="21" t="n">
        <f aca="false">AA576/Z576</f>
        <v>0.830907870610051</v>
      </c>
      <c r="AC576" s="11"/>
      <c r="AD576" s="11"/>
      <c r="AE576" s="11"/>
      <c r="AF576" s="22" t="n">
        <v>2023</v>
      </c>
      <c r="AG576" s="22" t="s">
        <v>52</v>
      </c>
      <c r="AH576" s="22" t="s">
        <v>53</v>
      </c>
      <c r="AI576" s="22"/>
      <c r="AJ576" s="23" t="n">
        <v>0.7</v>
      </c>
      <c r="AK576" s="24" t="n">
        <v>100000</v>
      </c>
      <c r="AL576" s="23" t="n">
        <v>0.8</v>
      </c>
      <c r="AM576" s="24" t="n">
        <v>25000</v>
      </c>
      <c r="AN576" s="23" t="n">
        <v>0.9</v>
      </c>
      <c r="AO576" s="24" t="n">
        <v>10000</v>
      </c>
      <c r="AP576" s="25" t="n">
        <f aca="false">IF(AB576&lt;AJ576,AK576,IF(AB576&lt;AL576,AM576,IF(AB576&lt;=AN576,AO576,0)))</f>
        <v>10000</v>
      </c>
    </row>
    <row r="577" customFormat="false" ht="15.65" hidden="false" customHeight="false" outlineLevel="0" collapsed="false">
      <c r="A577" s="11" t="n">
        <f aca="false">A576+1</f>
        <v>700</v>
      </c>
      <c r="B577" s="12" t="s">
        <v>317</v>
      </c>
      <c r="C577" s="12" t="s">
        <v>318</v>
      </c>
      <c r="D577" s="12" t="s">
        <v>319</v>
      </c>
      <c r="E577" s="12" t="s">
        <v>320</v>
      </c>
      <c r="F577" s="14" t="s">
        <v>723</v>
      </c>
      <c r="G577" s="13" t="s">
        <v>322</v>
      </c>
      <c r="H577" s="12" t="s">
        <v>48</v>
      </c>
      <c r="I577" s="12"/>
      <c r="J577" s="14"/>
      <c r="K577" s="15" t="n">
        <v>45185</v>
      </c>
      <c r="L577" s="14" t="s">
        <v>333</v>
      </c>
      <c r="M577" s="16" t="n">
        <v>1</v>
      </c>
      <c r="N577" s="16" t="n">
        <v>1</v>
      </c>
      <c r="O577" s="17" t="n">
        <v>100000</v>
      </c>
      <c r="P577" s="17" t="n">
        <v>100000</v>
      </c>
      <c r="Q577" s="18" t="n">
        <v>12600</v>
      </c>
      <c r="R577" s="19" t="n">
        <f aca="false">IF(H577="F",1,0)</f>
        <v>1</v>
      </c>
      <c r="S577" s="19" t="n">
        <f aca="false">IF(H577="M",1,0)</f>
        <v>0</v>
      </c>
      <c r="T577" s="11" t="s">
        <v>734</v>
      </c>
      <c r="U577" s="11" t="s">
        <v>325</v>
      </c>
      <c r="V577" s="24" t="n">
        <f aca="false">_xlfn.xlookup(D577,'WRSI Fusion'!$H$4:$H$354,'WRSI Fusion'!$AI$4:$AI$354)</f>
        <v>82.7127323227562</v>
      </c>
      <c r="W577" s="16" t="n">
        <f aca="false">_xlfn.xlookup(D577,'WRSI Maïs'!$H$4:$H$346,'WRSI Maïs'!$AG$4:$AG$346)</f>
        <v>87.7749226142368</v>
      </c>
      <c r="X577" s="16" t="n">
        <f aca="false">_xlfn.xlookup(D577,'WRSI Mil'!$H$5:$H$355,'WRSI Mil'!$AG$5:$AG$355)</f>
        <v>91.7988582593603</v>
      </c>
      <c r="Y577" s="16" t="n">
        <f aca="false">_xlfn.xlookup(D577,'WRSI Sorgho'!$H$4:$H$354,'WRSI Sorgho'!$AI$4:$AI$354)</f>
        <v>83.2982702389205</v>
      </c>
      <c r="Z577" s="16" t="n">
        <f aca="false">V577</f>
        <v>82.7127323227562</v>
      </c>
      <c r="AA577" s="16" t="n">
        <f aca="false">_xlfn.xlookup(D577,'WRSI Fusion'!$H$4:$H$354,'WRSI Fusion'!$AJ$4:$AJ$354)</f>
        <v>68.7266602866405</v>
      </c>
      <c r="AB577" s="21" t="n">
        <f aca="false">AA577/Z577</f>
        <v>0.830907870610051</v>
      </c>
      <c r="AC577" s="11"/>
      <c r="AD577" s="11"/>
      <c r="AE577" s="11"/>
      <c r="AF577" s="22" t="n">
        <v>2023</v>
      </c>
      <c r="AG577" s="22" t="s">
        <v>52</v>
      </c>
      <c r="AH577" s="22" t="s">
        <v>53</v>
      </c>
      <c r="AI577" s="22"/>
      <c r="AJ577" s="23" t="n">
        <v>0.7</v>
      </c>
      <c r="AK577" s="24" t="n">
        <v>100000</v>
      </c>
      <c r="AL577" s="23" t="n">
        <v>0.8</v>
      </c>
      <c r="AM577" s="24" t="n">
        <v>25000</v>
      </c>
      <c r="AN577" s="23" t="n">
        <v>0.9</v>
      </c>
      <c r="AO577" s="24" t="n">
        <v>10000</v>
      </c>
      <c r="AP577" s="25" t="n">
        <f aca="false">IF(AB577&lt;AJ577,AK577,IF(AB577&lt;AL577,AM577,IF(AB577&lt;=AN577,AO577,0)))</f>
        <v>10000</v>
      </c>
    </row>
    <row r="578" customFormat="false" ht="15.65" hidden="false" customHeight="false" outlineLevel="0" collapsed="false">
      <c r="A578" s="11" t="n">
        <f aca="false">A577+1</f>
        <v>701</v>
      </c>
      <c r="B578" s="12" t="s">
        <v>317</v>
      </c>
      <c r="C578" s="12" t="s">
        <v>318</v>
      </c>
      <c r="D578" s="12" t="s">
        <v>319</v>
      </c>
      <c r="E578" s="12" t="s">
        <v>320</v>
      </c>
      <c r="F578" s="14" t="s">
        <v>735</v>
      </c>
      <c r="G578" s="13" t="s">
        <v>322</v>
      </c>
      <c r="H578" s="12" t="s">
        <v>55</v>
      </c>
      <c r="I578" s="12"/>
      <c r="J578" s="14"/>
      <c r="K578" s="15" t="n">
        <v>45185</v>
      </c>
      <c r="L578" s="14" t="s">
        <v>333</v>
      </c>
      <c r="M578" s="16" t="n">
        <v>1</v>
      </c>
      <c r="N578" s="16" t="n">
        <v>1</v>
      </c>
      <c r="O578" s="17" t="n">
        <v>100000</v>
      </c>
      <c r="P578" s="17" t="n">
        <v>100000</v>
      </c>
      <c r="Q578" s="18" t="n">
        <v>12600</v>
      </c>
      <c r="R578" s="19" t="n">
        <f aca="false">IF(H578="F",1,0)</f>
        <v>0</v>
      </c>
      <c r="S578" s="19" t="n">
        <f aca="false">IF(H578="M",1,0)</f>
        <v>1</v>
      </c>
      <c r="T578" s="11" t="s">
        <v>736</v>
      </c>
      <c r="U578" s="11" t="s">
        <v>325</v>
      </c>
      <c r="V578" s="24" t="n">
        <f aca="false">_xlfn.xlookup(D578,'WRSI Fusion'!$H$4:$H$354,'WRSI Fusion'!$AI$4:$AI$354)</f>
        <v>82.7127323227562</v>
      </c>
      <c r="W578" s="16" t="n">
        <f aca="false">_xlfn.xlookup(D578,'WRSI Maïs'!$H$4:$H$346,'WRSI Maïs'!$AG$4:$AG$346)</f>
        <v>87.7749226142368</v>
      </c>
      <c r="X578" s="16" t="n">
        <f aca="false">_xlfn.xlookup(D578,'WRSI Mil'!$H$5:$H$355,'WRSI Mil'!$AG$5:$AG$355)</f>
        <v>91.7988582593603</v>
      </c>
      <c r="Y578" s="16" t="n">
        <f aca="false">_xlfn.xlookup(D578,'WRSI Sorgho'!$H$4:$H$354,'WRSI Sorgho'!$AI$4:$AI$354)</f>
        <v>83.2982702389205</v>
      </c>
      <c r="Z578" s="16" t="n">
        <f aca="false">V578</f>
        <v>82.7127323227562</v>
      </c>
      <c r="AA578" s="16" t="n">
        <f aca="false">_xlfn.xlookup(D578,'WRSI Fusion'!$H$4:$H$354,'WRSI Fusion'!$AJ$4:$AJ$354)</f>
        <v>68.7266602866405</v>
      </c>
      <c r="AB578" s="21" t="n">
        <f aca="false">AA578/Z578</f>
        <v>0.830907870610051</v>
      </c>
      <c r="AC578" s="11"/>
      <c r="AD578" s="11"/>
      <c r="AE578" s="11"/>
      <c r="AF578" s="22" t="n">
        <v>2023</v>
      </c>
      <c r="AG578" s="22" t="s">
        <v>52</v>
      </c>
      <c r="AH578" s="22" t="s">
        <v>53</v>
      </c>
      <c r="AI578" s="22"/>
      <c r="AJ578" s="23" t="n">
        <v>0.7</v>
      </c>
      <c r="AK578" s="24" t="n">
        <v>100000</v>
      </c>
      <c r="AL578" s="23" t="n">
        <v>0.8</v>
      </c>
      <c r="AM578" s="24" t="n">
        <v>25000</v>
      </c>
      <c r="AN578" s="23" t="n">
        <v>0.9</v>
      </c>
      <c r="AO578" s="24" t="n">
        <v>10000</v>
      </c>
      <c r="AP578" s="25" t="n">
        <f aca="false">IF(AB578&lt;AJ578,AK578,IF(AB578&lt;AL578,AM578,IF(AB578&lt;=AN578,AO578,0)))</f>
        <v>10000</v>
      </c>
    </row>
    <row r="579" customFormat="false" ht="15.65" hidden="false" customHeight="false" outlineLevel="0" collapsed="false">
      <c r="A579" s="11" t="n">
        <f aca="false">A578+1</f>
        <v>702</v>
      </c>
      <c r="B579" s="12" t="s">
        <v>317</v>
      </c>
      <c r="C579" s="12" t="s">
        <v>318</v>
      </c>
      <c r="D579" s="12" t="s">
        <v>319</v>
      </c>
      <c r="E579" s="12" t="s">
        <v>320</v>
      </c>
      <c r="F579" s="14" t="s">
        <v>675</v>
      </c>
      <c r="G579" s="13" t="s">
        <v>322</v>
      </c>
      <c r="H579" s="12" t="s">
        <v>55</v>
      </c>
      <c r="I579" s="12"/>
      <c r="J579" s="14"/>
      <c r="K579" s="15" t="n">
        <v>45185</v>
      </c>
      <c r="L579" s="14" t="s">
        <v>737</v>
      </c>
      <c r="M579" s="16" t="n">
        <v>1</v>
      </c>
      <c r="N579" s="16" t="n">
        <v>1</v>
      </c>
      <c r="O579" s="17" t="n">
        <v>100000</v>
      </c>
      <c r="P579" s="17" t="n">
        <v>100000</v>
      </c>
      <c r="Q579" s="18" t="n">
        <v>12600</v>
      </c>
      <c r="R579" s="19" t="n">
        <f aca="false">IF(H579="F",1,0)</f>
        <v>0</v>
      </c>
      <c r="S579" s="19" t="n">
        <f aca="false">IF(H579="M",1,0)</f>
        <v>1</v>
      </c>
      <c r="T579" s="11" t="s">
        <v>738</v>
      </c>
      <c r="U579" s="11" t="s">
        <v>325</v>
      </c>
      <c r="V579" s="24" t="n">
        <f aca="false">_xlfn.xlookup(D579,'WRSI Fusion'!$H$4:$H$354,'WRSI Fusion'!$AI$4:$AI$354)</f>
        <v>82.7127323227562</v>
      </c>
      <c r="W579" s="16" t="n">
        <f aca="false">_xlfn.xlookup(D579,'WRSI Maïs'!$H$4:$H$346,'WRSI Maïs'!$AG$4:$AG$346)</f>
        <v>87.7749226142368</v>
      </c>
      <c r="X579" s="16" t="n">
        <f aca="false">_xlfn.xlookup(D579,'WRSI Mil'!$H$5:$H$355,'WRSI Mil'!$AG$5:$AG$355)</f>
        <v>91.7988582593603</v>
      </c>
      <c r="Y579" s="16" t="n">
        <f aca="false">_xlfn.xlookup(D579,'WRSI Sorgho'!$H$4:$H$354,'WRSI Sorgho'!$AI$4:$AI$354)</f>
        <v>83.2982702389205</v>
      </c>
      <c r="Z579" s="16" t="n">
        <f aca="false">V579</f>
        <v>82.7127323227562</v>
      </c>
      <c r="AA579" s="16" t="n">
        <f aca="false">_xlfn.xlookup(D579,'WRSI Fusion'!$H$4:$H$354,'WRSI Fusion'!$AJ$4:$AJ$354)</f>
        <v>68.7266602866405</v>
      </c>
      <c r="AB579" s="21" t="n">
        <f aca="false">AA579/Z579</f>
        <v>0.830907870610051</v>
      </c>
      <c r="AC579" s="11"/>
      <c r="AD579" s="11"/>
      <c r="AE579" s="11"/>
      <c r="AF579" s="22" t="n">
        <v>2023</v>
      </c>
      <c r="AG579" s="22" t="s">
        <v>52</v>
      </c>
      <c r="AH579" s="22" t="s">
        <v>53</v>
      </c>
      <c r="AI579" s="22"/>
      <c r="AJ579" s="23" t="n">
        <v>0.7</v>
      </c>
      <c r="AK579" s="24" t="n">
        <v>100000</v>
      </c>
      <c r="AL579" s="23" t="n">
        <v>0.8</v>
      </c>
      <c r="AM579" s="24" t="n">
        <v>25000</v>
      </c>
      <c r="AN579" s="23" t="n">
        <v>0.9</v>
      </c>
      <c r="AO579" s="24" t="n">
        <v>10000</v>
      </c>
      <c r="AP579" s="25" t="n">
        <f aca="false">IF(AB579&lt;AJ579,AK579,IF(AB579&lt;AL579,AM579,IF(AB579&lt;=AN579,AO579,0)))</f>
        <v>10000</v>
      </c>
    </row>
    <row r="580" customFormat="false" ht="15.65" hidden="false" customHeight="false" outlineLevel="0" collapsed="false">
      <c r="A580" s="11" t="n">
        <f aca="false">A579+1</f>
        <v>704</v>
      </c>
      <c r="B580" s="12" t="s">
        <v>317</v>
      </c>
      <c r="C580" s="12" t="s">
        <v>318</v>
      </c>
      <c r="D580" s="12" t="s">
        <v>319</v>
      </c>
      <c r="E580" s="12" t="s">
        <v>320</v>
      </c>
      <c r="F580" s="14" t="s">
        <v>723</v>
      </c>
      <c r="G580" s="13" t="s">
        <v>322</v>
      </c>
      <c r="H580" s="12" t="s">
        <v>55</v>
      </c>
      <c r="I580" s="12"/>
      <c r="J580" s="14"/>
      <c r="K580" s="15" t="n">
        <v>45185</v>
      </c>
      <c r="L580" s="14" t="s">
        <v>49</v>
      </c>
      <c r="M580" s="16" t="n">
        <v>1</v>
      </c>
      <c r="N580" s="16" t="n">
        <v>1</v>
      </c>
      <c r="O580" s="17" t="n">
        <v>100000</v>
      </c>
      <c r="P580" s="17" t="n">
        <v>100000</v>
      </c>
      <c r="Q580" s="18" t="n">
        <v>12600</v>
      </c>
      <c r="R580" s="19" t="n">
        <f aca="false">IF(H580="F",1,0)</f>
        <v>0</v>
      </c>
      <c r="S580" s="19" t="n">
        <f aca="false">IF(H580="M",1,0)</f>
        <v>1</v>
      </c>
      <c r="T580" s="11" t="s">
        <v>739</v>
      </c>
      <c r="U580" s="11" t="s">
        <v>51</v>
      </c>
      <c r="V580" s="24" t="n">
        <f aca="false">_xlfn.xlookup(D580,'WRSI Fusion'!$H$4:$H$354,'WRSI Fusion'!$AI$4:$AI$354)</f>
        <v>82.7127323227562</v>
      </c>
      <c r="W580" s="16" t="n">
        <f aca="false">_xlfn.xlookup(D580,'WRSI Maïs'!$H$4:$H$346,'WRSI Maïs'!$AG$4:$AG$346)</f>
        <v>87.7749226142368</v>
      </c>
      <c r="X580" s="16" t="n">
        <f aca="false">_xlfn.xlookup(D580,'WRSI Mil'!$H$5:$H$355,'WRSI Mil'!$AG$5:$AG$355)</f>
        <v>91.7988582593603</v>
      </c>
      <c r="Y580" s="16" t="n">
        <f aca="false">_xlfn.xlookup(D580,'WRSI Sorgho'!$H$4:$H$354,'WRSI Sorgho'!$AI$4:$AI$354)</f>
        <v>83.2982702389205</v>
      </c>
      <c r="Z580" s="16" t="n">
        <f aca="false">Y580</f>
        <v>83.2982702389205</v>
      </c>
      <c r="AA580" s="16" t="n">
        <f aca="false">_xlfn.xlookup(D580,'WRSI Sorgho'!$H$4:$H$354,'WRSI Sorgho'!$AJ$4:$AJ$354)</f>
        <v>69.2589718824511</v>
      </c>
      <c r="AB580" s="21" t="n">
        <f aca="false">AA580/Z580</f>
        <v>0.831457504265081</v>
      </c>
      <c r="AC580" s="11"/>
      <c r="AD580" s="11"/>
      <c r="AE580" s="11"/>
      <c r="AF580" s="22" t="n">
        <v>2023</v>
      </c>
      <c r="AG580" s="22" t="s">
        <v>52</v>
      </c>
      <c r="AH580" s="22" t="s">
        <v>53</v>
      </c>
      <c r="AI580" s="22"/>
      <c r="AJ580" s="23" t="n">
        <v>0.7</v>
      </c>
      <c r="AK580" s="24" t="n">
        <v>100000</v>
      </c>
      <c r="AL580" s="23" t="n">
        <v>0.8</v>
      </c>
      <c r="AM580" s="24" t="n">
        <v>25000</v>
      </c>
      <c r="AN580" s="23" t="n">
        <v>0.9</v>
      </c>
      <c r="AO580" s="24" t="n">
        <v>10000</v>
      </c>
      <c r="AP580" s="25" t="n">
        <f aca="false">IF(AB580&lt;AJ580,AK580,IF(AB580&lt;AL580,AM580,IF(AB580&lt;=AN580,AO580,0)))</f>
        <v>10000</v>
      </c>
    </row>
    <row r="581" customFormat="false" ht="15.65" hidden="false" customHeight="false" outlineLevel="0" collapsed="false">
      <c r="A581" s="11" t="n">
        <f aca="false">A580+1</f>
        <v>705</v>
      </c>
      <c r="B581" s="12" t="s">
        <v>317</v>
      </c>
      <c r="C581" s="12" t="s">
        <v>318</v>
      </c>
      <c r="D581" s="12" t="s">
        <v>319</v>
      </c>
      <c r="E581" s="12" t="s">
        <v>320</v>
      </c>
      <c r="F581" s="14" t="s">
        <v>735</v>
      </c>
      <c r="G581" s="13" t="s">
        <v>322</v>
      </c>
      <c r="H581" s="12" t="s">
        <v>55</v>
      </c>
      <c r="I581" s="12"/>
      <c r="J581" s="14"/>
      <c r="K581" s="15" t="n">
        <v>45185</v>
      </c>
      <c r="L581" s="14" t="s">
        <v>335</v>
      </c>
      <c r="M581" s="16" t="n">
        <v>1</v>
      </c>
      <c r="N581" s="16" t="n">
        <v>1</v>
      </c>
      <c r="O581" s="17" t="n">
        <v>100000</v>
      </c>
      <c r="P581" s="17" t="n">
        <v>100000</v>
      </c>
      <c r="Q581" s="18" t="n">
        <v>12600</v>
      </c>
      <c r="R581" s="19" t="n">
        <f aca="false">IF(H581="F",1,0)</f>
        <v>0</v>
      </c>
      <c r="S581" s="19" t="n">
        <f aca="false">IF(H581="M",1,0)</f>
        <v>1</v>
      </c>
      <c r="T581" s="11" t="s">
        <v>740</v>
      </c>
      <c r="U581" s="11" t="s">
        <v>325</v>
      </c>
      <c r="V581" s="24" t="n">
        <f aca="false">_xlfn.xlookup(D581,'WRSI Fusion'!$H$4:$H$354,'WRSI Fusion'!$AI$4:$AI$354)</f>
        <v>82.7127323227562</v>
      </c>
      <c r="W581" s="16" t="n">
        <f aca="false">_xlfn.xlookup(D581,'WRSI Maïs'!$H$4:$H$346,'WRSI Maïs'!$AG$4:$AG$346)</f>
        <v>87.7749226142368</v>
      </c>
      <c r="X581" s="16" t="n">
        <f aca="false">_xlfn.xlookup(D581,'WRSI Mil'!$H$5:$H$355,'WRSI Mil'!$AG$5:$AG$355)</f>
        <v>91.7988582593603</v>
      </c>
      <c r="Y581" s="16" t="n">
        <f aca="false">_xlfn.xlookup(D581,'WRSI Sorgho'!$H$4:$H$354,'WRSI Sorgho'!$AI$4:$AI$354)</f>
        <v>83.2982702389205</v>
      </c>
      <c r="Z581" s="16" t="n">
        <f aca="false">V581</f>
        <v>82.7127323227562</v>
      </c>
      <c r="AA581" s="16" t="n">
        <f aca="false">_xlfn.xlookup(D581,'WRSI Fusion'!$H$4:$H$354,'WRSI Fusion'!$AJ$4:$AJ$354)</f>
        <v>68.7266602866405</v>
      </c>
      <c r="AB581" s="21" t="n">
        <f aca="false">AA581/Z581</f>
        <v>0.830907870610051</v>
      </c>
      <c r="AC581" s="11"/>
      <c r="AD581" s="11"/>
      <c r="AE581" s="11"/>
      <c r="AF581" s="22" t="n">
        <v>2023</v>
      </c>
      <c r="AG581" s="22" t="s">
        <v>52</v>
      </c>
      <c r="AH581" s="22" t="s">
        <v>53</v>
      </c>
      <c r="AI581" s="22"/>
      <c r="AJ581" s="23" t="n">
        <v>0.7</v>
      </c>
      <c r="AK581" s="24" t="n">
        <v>100000</v>
      </c>
      <c r="AL581" s="23" t="n">
        <v>0.8</v>
      </c>
      <c r="AM581" s="24" t="n">
        <v>25000</v>
      </c>
      <c r="AN581" s="23" t="n">
        <v>0.9</v>
      </c>
      <c r="AO581" s="24" t="n">
        <v>10000</v>
      </c>
      <c r="AP581" s="25" t="n">
        <f aca="false">IF(AB581&lt;AJ581,AK581,IF(AB581&lt;AL581,AM581,IF(AB581&lt;=AN581,AO581,0)))</f>
        <v>10000</v>
      </c>
    </row>
    <row r="582" customFormat="false" ht="15.65" hidden="false" customHeight="false" outlineLevel="0" collapsed="false">
      <c r="A582" s="11" t="n">
        <f aca="false">A581+1</f>
        <v>706</v>
      </c>
      <c r="B582" s="12" t="s">
        <v>317</v>
      </c>
      <c r="C582" s="12" t="s">
        <v>318</v>
      </c>
      <c r="D582" s="12" t="s">
        <v>319</v>
      </c>
      <c r="E582" s="12" t="s">
        <v>320</v>
      </c>
      <c r="F582" s="14" t="s">
        <v>723</v>
      </c>
      <c r="G582" s="13" t="s">
        <v>322</v>
      </c>
      <c r="H582" s="12" t="s">
        <v>55</v>
      </c>
      <c r="I582" s="12"/>
      <c r="J582" s="14"/>
      <c r="K582" s="15" t="n">
        <v>45185</v>
      </c>
      <c r="L582" s="14" t="s">
        <v>49</v>
      </c>
      <c r="M582" s="16" t="n">
        <v>1</v>
      </c>
      <c r="N582" s="16" t="n">
        <v>1</v>
      </c>
      <c r="O582" s="17" t="n">
        <v>100000</v>
      </c>
      <c r="P582" s="17" t="n">
        <v>100000</v>
      </c>
      <c r="Q582" s="18" t="n">
        <v>12600</v>
      </c>
      <c r="R582" s="19" t="n">
        <f aca="false">IF(H582="F",1,0)</f>
        <v>0</v>
      </c>
      <c r="S582" s="19" t="n">
        <f aca="false">IF(H582="M",1,0)</f>
        <v>1</v>
      </c>
      <c r="T582" s="11" t="s">
        <v>741</v>
      </c>
      <c r="U582" s="11" t="s">
        <v>51</v>
      </c>
      <c r="V582" s="24" t="n">
        <f aca="false">_xlfn.xlookup(D582,'WRSI Fusion'!$H$4:$H$354,'WRSI Fusion'!$AI$4:$AI$354)</f>
        <v>82.7127323227562</v>
      </c>
      <c r="W582" s="16" t="n">
        <f aca="false">_xlfn.xlookup(D582,'WRSI Maïs'!$H$4:$H$346,'WRSI Maïs'!$AG$4:$AG$346)</f>
        <v>87.7749226142368</v>
      </c>
      <c r="X582" s="16" t="n">
        <f aca="false">_xlfn.xlookup(D582,'WRSI Mil'!$H$5:$H$355,'WRSI Mil'!$AG$5:$AG$355)</f>
        <v>91.7988582593603</v>
      </c>
      <c r="Y582" s="16" t="n">
        <f aca="false">_xlfn.xlookup(D582,'WRSI Sorgho'!$H$4:$H$354,'WRSI Sorgho'!$AI$4:$AI$354)</f>
        <v>83.2982702389205</v>
      </c>
      <c r="Z582" s="16" t="n">
        <f aca="false">Y582</f>
        <v>83.2982702389205</v>
      </c>
      <c r="AA582" s="16" t="n">
        <f aca="false">_xlfn.xlookup(D582,'WRSI Sorgho'!$H$4:$H$354,'WRSI Sorgho'!$AJ$4:$AJ$354)</f>
        <v>69.2589718824511</v>
      </c>
      <c r="AB582" s="21" t="n">
        <f aca="false">AA582/Z582</f>
        <v>0.831457504265081</v>
      </c>
      <c r="AC582" s="11"/>
      <c r="AD582" s="11"/>
      <c r="AE582" s="11"/>
      <c r="AF582" s="22" t="n">
        <v>2023</v>
      </c>
      <c r="AG582" s="22" t="s">
        <v>52</v>
      </c>
      <c r="AH582" s="22" t="s">
        <v>53</v>
      </c>
      <c r="AI582" s="22"/>
      <c r="AJ582" s="23" t="n">
        <v>0.7</v>
      </c>
      <c r="AK582" s="24" t="n">
        <v>100000</v>
      </c>
      <c r="AL582" s="23" t="n">
        <v>0.8</v>
      </c>
      <c r="AM582" s="24" t="n">
        <v>25000</v>
      </c>
      <c r="AN582" s="23" t="n">
        <v>0.9</v>
      </c>
      <c r="AO582" s="24" t="n">
        <v>10000</v>
      </c>
      <c r="AP582" s="25" t="n">
        <f aca="false">IF(AB582&lt;AJ582,AK582,IF(AB582&lt;AL582,AM582,IF(AB582&lt;=AN582,AO582,0)))</f>
        <v>10000</v>
      </c>
    </row>
    <row r="583" customFormat="false" ht="15.65" hidden="false" customHeight="false" outlineLevel="0" collapsed="false">
      <c r="A583" s="11" t="n">
        <f aca="false">A582+1</f>
        <v>707</v>
      </c>
      <c r="B583" s="12" t="s">
        <v>317</v>
      </c>
      <c r="C583" s="12" t="s">
        <v>318</v>
      </c>
      <c r="D583" s="12" t="s">
        <v>319</v>
      </c>
      <c r="E583" s="12" t="s">
        <v>320</v>
      </c>
      <c r="F583" s="14" t="s">
        <v>675</v>
      </c>
      <c r="G583" s="13" t="s">
        <v>322</v>
      </c>
      <c r="H583" s="12" t="s">
        <v>48</v>
      </c>
      <c r="I583" s="12"/>
      <c r="J583" s="14"/>
      <c r="K583" s="15" t="n">
        <v>45185</v>
      </c>
      <c r="L583" s="14" t="s">
        <v>490</v>
      </c>
      <c r="M583" s="16" t="n">
        <v>1</v>
      </c>
      <c r="N583" s="16" t="n">
        <v>1</v>
      </c>
      <c r="O583" s="17" t="n">
        <v>100000</v>
      </c>
      <c r="P583" s="17" t="n">
        <v>100000</v>
      </c>
      <c r="Q583" s="18" t="n">
        <v>12600</v>
      </c>
      <c r="R583" s="19" t="n">
        <f aca="false">IF(H583="F",1,0)</f>
        <v>1</v>
      </c>
      <c r="S583" s="19" t="n">
        <f aca="false">IF(H583="M",1,0)</f>
        <v>0</v>
      </c>
      <c r="T583" s="11" t="s">
        <v>742</v>
      </c>
      <c r="U583" s="11" t="s">
        <v>325</v>
      </c>
      <c r="V583" s="24" t="n">
        <f aca="false">_xlfn.xlookup(D583,'WRSI Fusion'!$H$4:$H$354,'WRSI Fusion'!$AI$4:$AI$354)</f>
        <v>82.7127323227562</v>
      </c>
      <c r="W583" s="16" t="n">
        <f aca="false">_xlfn.xlookup(D583,'WRSI Maïs'!$H$4:$H$346,'WRSI Maïs'!$AG$4:$AG$346)</f>
        <v>87.7749226142368</v>
      </c>
      <c r="X583" s="16" t="n">
        <f aca="false">_xlfn.xlookup(D583,'WRSI Mil'!$H$5:$H$355,'WRSI Mil'!$AG$5:$AG$355)</f>
        <v>91.7988582593603</v>
      </c>
      <c r="Y583" s="16" t="n">
        <f aca="false">_xlfn.xlookup(D583,'WRSI Sorgho'!$H$4:$H$354,'WRSI Sorgho'!$AI$4:$AI$354)</f>
        <v>83.2982702389205</v>
      </c>
      <c r="Z583" s="16" t="n">
        <f aca="false">V583</f>
        <v>82.7127323227562</v>
      </c>
      <c r="AA583" s="16" t="n">
        <f aca="false">_xlfn.xlookup(D583,'WRSI Fusion'!$H$4:$H$354,'WRSI Fusion'!$AJ$4:$AJ$354)</f>
        <v>68.7266602866405</v>
      </c>
      <c r="AB583" s="21" t="n">
        <f aca="false">AA583/Z583</f>
        <v>0.830907870610051</v>
      </c>
      <c r="AC583" s="11"/>
      <c r="AD583" s="11"/>
      <c r="AE583" s="11"/>
      <c r="AF583" s="22" t="n">
        <v>2023</v>
      </c>
      <c r="AG583" s="22" t="s">
        <v>52</v>
      </c>
      <c r="AH583" s="22" t="s">
        <v>53</v>
      </c>
      <c r="AI583" s="22"/>
      <c r="AJ583" s="23" t="n">
        <v>0.7</v>
      </c>
      <c r="AK583" s="24" t="n">
        <v>100000</v>
      </c>
      <c r="AL583" s="23" t="n">
        <v>0.8</v>
      </c>
      <c r="AM583" s="24" t="n">
        <v>25000</v>
      </c>
      <c r="AN583" s="23" t="n">
        <v>0.9</v>
      </c>
      <c r="AO583" s="24" t="n">
        <v>10000</v>
      </c>
      <c r="AP583" s="25" t="n">
        <f aca="false">IF(AB583&lt;AJ583,AK583,IF(AB583&lt;AL583,AM583,IF(AB583&lt;=AN583,AO583,0)))</f>
        <v>10000</v>
      </c>
    </row>
    <row r="584" customFormat="false" ht="15.65" hidden="false" customHeight="false" outlineLevel="0" collapsed="false">
      <c r="A584" s="11" t="n">
        <f aca="false">A583+1</f>
        <v>708</v>
      </c>
      <c r="B584" s="12" t="s">
        <v>317</v>
      </c>
      <c r="C584" s="12" t="s">
        <v>318</v>
      </c>
      <c r="D584" s="12" t="s">
        <v>319</v>
      </c>
      <c r="E584" s="12" t="s">
        <v>320</v>
      </c>
      <c r="F584" s="14" t="s">
        <v>723</v>
      </c>
      <c r="G584" s="13" t="s">
        <v>322</v>
      </c>
      <c r="H584" s="12" t="s">
        <v>55</v>
      </c>
      <c r="I584" s="12"/>
      <c r="J584" s="14"/>
      <c r="K584" s="15" t="n">
        <v>45185</v>
      </c>
      <c r="L584" s="14" t="s">
        <v>333</v>
      </c>
      <c r="M584" s="16" t="n">
        <v>1</v>
      </c>
      <c r="N584" s="16" t="n">
        <v>1</v>
      </c>
      <c r="O584" s="17" t="n">
        <v>100000</v>
      </c>
      <c r="P584" s="17" t="n">
        <v>100000</v>
      </c>
      <c r="Q584" s="18" t="n">
        <v>12600</v>
      </c>
      <c r="R584" s="19" t="n">
        <f aca="false">IF(H584="F",1,0)</f>
        <v>0</v>
      </c>
      <c r="S584" s="19" t="n">
        <f aca="false">IF(H584="M",1,0)</f>
        <v>1</v>
      </c>
      <c r="T584" s="11" t="s">
        <v>743</v>
      </c>
      <c r="U584" s="11" t="s">
        <v>325</v>
      </c>
      <c r="V584" s="24" t="n">
        <f aca="false">_xlfn.xlookup(D584,'WRSI Fusion'!$H$4:$H$354,'WRSI Fusion'!$AI$4:$AI$354)</f>
        <v>82.7127323227562</v>
      </c>
      <c r="W584" s="16" t="n">
        <f aca="false">_xlfn.xlookup(D584,'WRSI Maïs'!$H$4:$H$346,'WRSI Maïs'!$AG$4:$AG$346)</f>
        <v>87.7749226142368</v>
      </c>
      <c r="X584" s="16" t="n">
        <f aca="false">_xlfn.xlookup(D584,'WRSI Mil'!$H$5:$H$355,'WRSI Mil'!$AG$5:$AG$355)</f>
        <v>91.7988582593603</v>
      </c>
      <c r="Y584" s="16" t="n">
        <f aca="false">_xlfn.xlookup(D584,'WRSI Sorgho'!$H$4:$H$354,'WRSI Sorgho'!$AI$4:$AI$354)</f>
        <v>83.2982702389205</v>
      </c>
      <c r="Z584" s="16" t="n">
        <f aca="false">V584</f>
        <v>82.7127323227562</v>
      </c>
      <c r="AA584" s="16" t="n">
        <f aca="false">_xlfn.xlookup(D584,'WRSI Fusion'!$H$4:$H$354,'WRSI Fusion'!$AJ$4:$AJ$354)</f>
        <v>68.7266602866405</v>
      </c>
      <c r="AB584" s="21" t="n">
        <f aca="false">AA584/Z584</f>
        <v>0.830907870610051</v>
      </c>
      <c r="AC584" s="11"/>
      <c r="AD584" s="11"/>
      <c r="AE584" s="11"/>
      <c r="AF584" s="22" t="n">
        <v>2023</v>
      </c>
      <c r="AG584" s="22" t="s">
        <v>52</v>
      </c>
      <c r="AH584" s="22" t="s">
        <v>53</v>
      </c>
      <c r="AI584" s="22"/>
      <c r="AJ584" s="23" t="n">
        <v>0.7</v>
      </c>
      <c r="AK584" s="24" t="n">
        <v>100000</v>
      </c>
      <c r="AL584" s="23" t="n">
        <v>0.8</v>
      </c>
      <c r="AM584" s="24" t="n">
        <v>25000</v>
      </c>
      <c r="AN584" s="23" t="n">
        <v>0.9</v>
      </c>
      <c r="AO584" s="24" t="n">
        <v>10000</v>
      </c>
      <c r="AP584" s="25" t="n">
        <f aca="false">IF(AB584&lt;AJ584,AK584,IF(AB584&lt;AL584,AM584,IF(AB584&lt;=AN584,AO584,0)))</f>
        <v>10000</v>
      </c>
    </row>
    <row r="585" customFormat="false" ht="15.65" hidden="false" customHeight="false" outlineLevel="0" collapsed="false">
      <c r="A585" s="11" t="n">
        <f aca="false">A584+1</f>
        <v>709</v>
      </c>
      <c r="B585" s="12" t="s">
        <v>317</v>
      </c>
      <c r="C585" s="12" t="s">
        <v>318</v>
      </c>
      <c r="D585" s="12" t="s">
        <v>319</v>
      </c>
      <c r="E585" s="12" t="s">
        <v>320</v>
      </c>
      <c r="F585" s="14" t="s">
        <v>723</v>
      </c>
      <c r="G585" s="13" t="s">
        <v>322</v>
      </c>
      <c r="H585" s="12" t="s">
        <v>55</v>
      </c>
      <c r="I585" s="12"/>
      <c r="J585" s="14"/>
      <c r="K585" s="15" t="n">
        <v>45185</v>
      </c>
      <c r="L585" s="14" t="s">
        <v>420</v>
      </c>
      <c r="M585" s="16" t="n">
        <v>1</v>
      </c>
      <c r="N585" s="16" t="n">
        <v>1</v>
      </c>
      <c r="O585" s="17" t="n">
        <v>100000</v>
      </c>
      <c r="P585" s="17" t="n">
        <v>100000</v>
      </c>
      <c r="Q585" s="18" t="n">
        <v>12600</v>
      </c>
      <c r="R585" s="19" t="n">
        <f aca="false">IF(H585="F",1,0)</f>
        <v>0</v>
      </c>
      <c r="S585" s="19" t="n">
        <f aca="false">IF(H585="M",1,0)</f>
        <v>1</v>
      </c>
      <c r="T585" s="11" t="s">
        <v>744</v>
      </c>
      <c r="U585" s="11" t="s">
        <v>325</v>
      </c>
      <c r="V585" s="24" t="n">
        <f aca="false">_xlfn.xlookup(D585,'WRSI Fusion'!$H$4:$H$354,'WRSI Fusion'!$AI$4:$AI$354)</f>
        <v>82.7127323227562</v>
      </c>
      <c r="W585" s="16" t="n">
        <f aca="false">_xlfn.xlookup(D585,'WRSI Maïs'!$H$4:$H$346,'WRSI Maïs'!$AG$4:$AG$346)</f>
        <v>87.7749226142368</v>
      </c>
      <c r="X585" s="16" t="n">
        <f aca="false">_xlfn.xlookup(D585,'WRSI Mil'!$H$5:$H$355,'WRSI Mil'!$AG$5:$AG$355)</f>
        <v>91.7988582593603</v>
      </c>
      <c r="Y585" s="16" t="n">
        <f aca="false">_xlfn.xlookup(D585,'WRSI Sorgho'!$H$4:$H$354,'WRSI Sorgho'!$AI$4:$AI$354)</f>
        <v>83.2982702389205</v>
      </c>
      <c r="Z585" s="16" t="n">
        <f aca="false">V585</f>
        <v>82.7127323227562</v>
      </c>
      <c r="AA585" s="16" t="n">
        <f aca="false">_xlfn.xlookup(D585,'WRSI Fusion'!$H$4:$H$354,'WRSI Fusion'!$AJ$4:$AJ$354)</f>
        <v>68.7266602866405</v>
      </c>
      <c r="AB585" s="21" t="n">
        <f aca="false">AA585/Z585</f>
        <v>0.830907870610051</v>
      </c>
      <c r="AC585" s="11"/>
      <c r="AD585" s="11"/>
      <c r="AE585" s="11"/>
      <c r="AF585" s="22" t="n">
        <v>2023</v>
      </c>
      <c r="AG585" s="22" t="s">
        <v>52</v>
      </c>
      <c r="AH585" s="22" t="s">
        <v>53</v>
      </c>
      <c r="AI585" s="22"/>
      <c r="AJ585" s="23" t="n">
        <v>0.7</v>
      </c>
      <c r="AK585" s="24" t="n">
        <v>100000</v>
      </c>
      <c r="AL585" s="23" t="n">
        <v>0.8</v>
      </c>
      <c r="AM585" s="24" t="n">
        <v>25000</v>
      </c>
      <c r="AN585" s="23" t="n">
        <v>0.9</v>
      </c>
      <c r="AO585" s="24" t="n">
        <v>10000</v>
      </c>
      <c r="AP585" s="25" t="n">
        <f aca="false">IF(AB585&lt;AJ585,AK585,IF(AB585&lt;AL585,AM585,IF(AB585&lt;=AN585,AO585,0)))</f>
        <v>10000</v>
      </c>
    </row>
    <row r="586" customFormat="false" ht="15.65" hidden="false" customHeight="false" outlineLevel="0" collapsed="false">
      <c r="A586" s="11" t="n">
        <f aca="false">A585+1</f>
        <v>710</v>
      </c>
      <c r="B586" s="12" t="s">
        <v>317</v>
      </c>
      <c r="C586" s="12" t="s">
        <v>318</v>
      </c>
      <c r="D586" s="12" t="s">
        <v>319</v>
      </c>
      <c r="E586" s="12" t="s">
        <v>320</v>
      </c>
      <c r="F586" s="14" t="s">
        <v>723</v>
      </c>
      <c r="G586" s="13" t="s">
        <v>322</v>
      </c>
      <c r="H586" s="12" t="s">
        <v>55</v>
      </c>
      <c r="I586" s="12"/>
      <c r="J586" s="14"/>
      <c r="K586" s="15" t="n">
        <v>45185</v>
      </c>
      <c r="L586" s="14" t="s">
        <v>333</v>
      </c>
      <c r="M586" s="16" t="n">
        <v>1</v>
      </c>
      <c r="N586" s="16" t="n">
        <v>1</v>
      </c>
      <c r="O586" s="17" t="n">
        <v>100000</v>
      </c>
      <c r="P586" s="17" t="n">
        <v>100000</v>
      </c>
      <c r="Q586" s="18" t="n">
        <v>12600</v>
      </c>
      <c r="R586" s="19" t="n">
        <f aca="false">IF(H586="F",1,0)</f>
        <v>0</v>
      </c>
      <c r="S586" s="19" t="n">
        <f aca="false">IF(H586="M",1,0)</f>
        <v>1</v>
      </c>
      <c r="T586" s="11" t="s">
        <v>745</v>
      </c>
      <c r="U586" s="11" t="s">
        <v>325</v>
      </c>
      <c r="V586" s="24" t="n">
        <f aca="false">_xlfn.xlookup(D586,'WRSI Fusion'!$H$4:$H$354,'WRSI Fusion'!$AI$4:$AI$354)</f>
        <v>82.7127323227562</v>
      </c>
      <c r="W586" s="16" t="n">
        <f aca="false">_xlfn.xlookup(D586,'WRSI Maïs'!$H$4:$H$346,'WRSI Maïs'!$AG$4:$AG$346)</f>
        <v>87.7749226142368</v>
      </c>
      <c r="X586" s="16" t="n">
        <f aca="false">_xlfn.xlookup(D586,'WRSI Mil'!$H$5:$H$355,'WRSI Mil'!$AG$5:$AG$355)</f>
        <v>91.7988582593603</v>
      </c>
      <c r="Y586" s="16" t="n">
        <f aca="false">_xlfn.xlookup(D586,'WRSI Sorgho'!$H$4:$H$354,'WRSI Sorgho'!$AI$4:$AI$354)</f>
        <v>83.2982702389205</v>
      </c>
      <c r="Z586" s="16" t="n">
        <f aca="false">V586</f>
        <v>82.7127323227562</v>
      </c>
      <c r="AA586" s="16" t="n">
        <f aca="false">_xlfn.xlookup(D586,'WRSI Fusion'!$H$4:$H$354,'WRSI Fusion'!$AJ$4:$AJ$354)</f>
        <v>68.7266602866405</v>
      </c>
      <c r="AB586" s="21" t="n">
        <f aca="false">AA586/Z586</f>
        <v>0.830907870610051</v>
      </c>
      <c r="AC586" s="11"/>
      <c r="AD586" s="11"/>
      <c r="AE586" s="11"/>
      <c r="AF586" s="22" t="n">
        <v>2023</v>
      </c>
      <c r="AG586" s="22" t="s">
        <v>52</v>
      </c>
      <c r="AH586" s="22" t="s">
        <v>53</v>
      </c>
      <c r="AI586" s="22"/>
      <c r="AJ586" s="23" t="n">
        <v>0.7</v>
      </c>
      <c r="AK586" s="24" t="n">
        <v>100000</v>
      </c>
      <c r="AL586" s="23" t="n">
        <v>0.8</v>
      </c>
      <c r="AM586" s="24" t="n">
        <v>25000</v>
      </c>
      <c r="AN586" s="23" t="n">
        <v>0.9</v>
      </c>
      <c r="AO586" s="24" t="n">
        <v>10000</v>
      </c>
      <c r="AP586" s="25" t="n">
        <f aca="false">IF(AB586&lt;AJ586,AK586,IF(AB586&lt;AL586,AM586,IF(AB586&lt;=AN586,AO586,0)))</f>
        <v>10000</v>
      </c>
    </row>
    <row r="587" customFormat="false" ht="15.65" hidden="false" customHeight="false" outlineLevel="0" collapsed="false">
      <c r="A587" s="11" t="n">
        <f aca="false">A586+1</f>
        <v>711</v>
      </c>
      <c r="B587" s="12" t="s">
        <v>317</v>
      </c>
      <c r="C587" s="12" t="s">
        <v>318</v>
      </c>
      <c r="D587" s="12" t="s">
        <v>319</v>
      </c>
      <c r="E587" s="12" t="s">
        <v>320</v>
      </c>
      <c r="F587" s="14" t="s">
        <v>723</v>
      </c>
      <c r="G587" s="13" t="s">
        <v>322</v>
      </c>
      <c r="H587" s="12" t="s">
        <v>55</v>
      </c>
      <c r="I587" s="12"/>
      <c r="J587" s="14"/>
      <c r="K587" s="15" t="n">
        <v>45185</v>
      </c>
      <c r="L587" s="14" t="s">
        <v>333</v>
      </c>
      <c r="M587" s="16" t="n">
        <v>1</v>
      </c>
      <c r="N587" s="16" t="n">
        <v>1</v>
      </c>
      <c r="O587" s="17" t="n">
        <v>100000</v>
      </c>
      <c r="P587" s="17" t="n">
        <v>100000</v>
      </c>
      <c r="Q587" s="18" t="n">
        <v>12600</v>
      </c>
      <c r="R587" s="19" t="n">
        <f aca="false">IF(H587="F",1,0)</f>
        <v>0</v>
      </c>
      <c r="S587" s="19" t="n">
        <f aca="false">IF(H587="M",1,0)</f>
        <v>1</v>
      </c>
      <c r="T587" s="11" t="s">
        <v>746</v>
      </c>
      <c r="U587" s="11" t="s">
        <v>325</v>
      </c>
      <c r="V587" s="24" t="n">
        <f aca="false">_xlfn.xlookup(D587,'WRSI Fusion'!$H$4:$H$354,'WRSI Fusion'!$AI$4:$AI$354)</f>
        <v>82.7127323227562</v>
      </c>
      <c r="W587" s="16" t="n">
        <f aca="false">_xlfn.xlookup(D587,'WRSI Maïs'!$H$4:$H$346,'WRSI Maïs'!$AG$4:$AG$346)</f>
        <v>87.7749226142368</v>
      </c>
      <c r="X587" s="16" t="n">
        <f aca="false">_xlfn.xlookup(D587,'WRSI Mil'!$H$5:$H$355,'WRSI Mil'!$AG$5:$AG$355)</f>
        <v>91.7988582593603</v>
      </c>
      <c r="Y587" s="16" t="n">
        <f aca="false">_xlfn.xlookup(D587,'WRSI Sorgho'!$H$4:$H$354,'WRSI Sorgho'!$AI$4:$AI$354)</f>
        <v>83.2982702389205</v>
      </c>
      <c r="Z587" s="16" t="n">
        <f aca="false">V587</f>
        <v>82.7127323227562</v>
      </c>
      <c r="AA587" s="16" t="n">
        <f aca="false">_xlfn.xlookup(D587,'WRSI Fusion'!$H$4:$H$354,'WRSI Fusion'!$AJ$4:$AJ$354)</f>
        <v>68.7266602866405</v>
      </c>
      <c r="AB587" s="21" t="n">
        <f aca="false">AA587/Z587</f>
        <v>0.830907870610051</v>
      </c>
      <c r="AC587" s="11"/>
      <c r="AD587" s="11"/>
      <c r="AE587" s="11"/>
      <c r="AF587" s="22" t="n">
        <v>2023</v>
      </c>
      <c r="AG587" s="22" t="s">
        <v>52</v>
      </c>
      <c r="AH587" s="22" t="s">
        <v>53</v>
      </c>
      <c r="AI587" s="22"/>
      <c r="AJ587" s="23" t="n">
        <v>0.7</v>
      </c>
      <c r="AK587" s="24" t="n">
        <v>100000</v>
      </c>
      <c r="AL587" s="23" t="n">
        <v>0.8</v>
      </c>
      <c r="AM587" s="24" t="n">
        <v>25000</v>
      </c>
      <c r="AN587" s="23" t="n">
        <v>0.9</v>
      </c>
      <c r="AO587" s="24" t="n">
        <v>10000</v>
      </c>
      <c r="AP587" s="25" t="n">
        <f aca="false">IF(AB587&lt;AJ587,AK587,IF(AB587&lt;AL587,AM587,IF(AB587&lt;=AN587,AO587,0)))</f>
        <v>10000</v>
      </c>
    </row>
    <row r="588" customFormat="false" ht="15.65" hidden="false" customHeight="false" outlineLevel="0" collapsed="false">
      <c r="A588" s="11" t="n">
        <f aca="false">A587+1</f>
        <v>712</v>
      </c>
      <c r="B588" s="12" t="s">
        <v>317</v>
      </c>
      <c r="C588" s="12" t="s">
        <v>318</v>
      </c>
      <c r="D588" s="12" t="s">
        <v>319</v>
      </c>
      <c r="E588" s="12" t="s">
        <v>320</v>
      </c>
      <c r="F588" s="14" t="s">
        <v>723</v>
      </c>
      <c r="G588" s="13" t="s">
        <v>322</v>
      </c>
      <c r="H588" s="12" t="s">
        <v>55</v>
      </c>
      <c r="I588" s="12"/>
      <c r="J588" s="14"/>
      <c r="K588" s="15" t="n">
        <v>45185</v>
      </c>
      <c r="L588" s="14" t="s">
        <v>333</v>
      </c>
      <c r="M588" s="16" t="n">
        <v>1</v>
      </c>
      <c r="N588" s="16" t="n">
        <v>1</v>
      </c>
      <c r="O588" s="17" t="n">
        <v>100000</v>
      </c>
      <c r="P588" s="17" t="n">
        <v>100000</v>
      </c>
      <c r="Q588" s="18" t="n">
        <v>12600</v>
      </c>
      <c r="R588" s="19" t="n">
        <f aca="false">IF(H588="F",1,0)</f>
        <v>0</v>
      </c>
      <c r="S588" s="19" t="n">
        <f aca="false">IF(H588="M",1,0)</f>
        <v>1</v>
      </c>
      <c r="T588" s="11" t="s">
        <v>747</v>
      </c>
      <c r="U588" s="11" t="s">
        <v>325</v>
      </c>
      <c r="V588" s="24" t="n">
        <f aca="false">_xlfn.xlookup(D588,'WRSI Fusion'!$H$4:$H$354,'WRSI Fusion'!$AI$4:$AI$354)</f>
        <v>82.7127323227562</v>
      </c>
      <c r="W588" s="16" t="n">
        <f aca="false">_xlfn.xlookup(D588,'WRSI Maïs'!$H$4:$H$346,'WRSI Maïs'!$AG$4:$AG$346)</f>
        <v>87.7749226142368</v>
      </c>
      <c r="X588" s="16" t="n">
        <f aca="false">_xlfn.xlookup(D588,'WRSI Mil'!$H$5:$H$355,'WRSI Mil'!$AG$5:$AG$355)</f>
        <v>91.7988582593603</v>
      </c>
      <c r="Y588" s="16" t="n">
        <f aca="false">_xlfn.xlookup(D588,'WRSI Sorgho'!$H$4:$H$354,'WRSI Sorgho'!$AI$4:$AI$354)</f>
        <v>83.2982702389205</v>
      </c>
      <c r="Z588" s="16" t="n">
        <f aca="false">V588</f>
        <v>82.7127323227562</v>
      </c>
      <c r="AA588" s="16" t="n">
        <f aca="false">_xlfn.xlookup(D588,'WRSI Fusion'!$H$4:$H$354,'WRSI Fusion'!$AJ$4:$AJ$354)</f>
        <v>68.7266602866405</v>
      </c>
      <c r="AB588" s="21" t="n">
        <f aca="false">AA588/Z588</f>
        <v>0.830907870610051</v>
      </c>
      <c r="AC588" s="11"/>
      <c r="AD588" s="11"/>
      <c r="AE588" s="11"/>
      <c r="AF588" s="22" t="n">
        <v>2023</v>
      </c>
      <c r="AG588" s="22" t="s">
        <v>52</v>
      </c>
      <c r="AH588" s="22" t="s">
        <v>53</v>
      </c>
      <c r="AI588" s="22"/>
      <c r="AJ588" s="23" t="n">
        <v>0.7</v>
      </c>
      <c r="AK588" s="24" t="n">
        <v>100000</v>
      </c>
      <c r="AL588" s="23" t="n">
        <v>0.8</v>
      </c>
      <c r="AM588" s="24" t="n">
        <v>25000</v>
      </c>
      <c r="AN588" s="23" t="n">
        <v>0.9</v>
      </c>
      <c r="AO588" s="24" t="n">
        <v>10000</v>
      </c>
      <c r="AP588" s="25" t="n">
        <f aca="false">IF(AB588&lt;AJ588,AK588,IF(AB588&lt;AL588,AM588,IF(AB588&lt;=AN588,AO588,0)))</f>
        <v>10000</v>
      </c>
    </row>
    <row r="589" customFormat="false" ht="15.65" hidden="false" customHeight="false" outlineLevel="0" collapsed="false">
      <c r="A589" s="11" t="n">
        <f aca="false">A588+1</f>
        <v>713</v>
      </c>
      <c r="B589" s="12" t="s">
        <v>317</v>
      </c>
      <c r="C589" s="12" t="s">
        <v>318</v>
      </c>
      <c r="D589" s="12" t="s">
        <v>319</v>
      </c>
      <c r="E589" s="12" t="s">
        <v>320</v>
      </c>
      <c r="F589" s="14" t="s">
        <v>723</v>
      </c>
      <c r="G589" s="13" t="s">
        <v>322</v>
      </c>
      <c r="H589" s="12" t="s">
        <v>55</v>
      </c>
      <c r="I589" s="12"/>
      <c r="J589" s="14"/>
      <c r="K589" s="15" t="n">
        <v>45185</v>
      </c>
      <c r="L589" s="14" t="s">
        <v>333</v>
      </c>
      <c r="M589" s="16" t="n">
        <v>1</v>
      </c>
      <c r="N589" s="16" t="n">
        <v>1</v>
      </c>
      <c r="O589" s="17" t="n">
        <v>100000</v>
      </c>
      <c r="P589" s="17" t="n">
        <v>100000</v>
      </c>
      <c r="Q589" s="18" t="n">
        <v>12600</v>
      </c>
      <c r="R589" s="19" t="n">
        <f aca="false">IF(H589="F",1,0)</f>
        <v>0</v>
      </c>
      <c r="S589" s="19" t="n">
        <f aca="false">IF(H589="M",1,0)</f>
        <v>1</v>
      </c>
      <c r="T589" s="11" t="s">
        <v>748</v>
      </c>
      <c r="U589" s="11" t="s">
        <v>325</v>
      </c>
      <c r="V589" s="24" t="n">
        <f aca="false">_xlfn.xlookup(D589,'WRSI Fusion'!$H$4:$H$354,'WRSI Fusion'!$AI$4:$AI$354)</f>
        <v>82.7127323227562</v>
      </c>
      <c r="W589" s="16" t="n">
        <f aca="false">_xlfn.xlookup(D589,'WRSI Maïs'!$H$4:$H$346,'WRSI Maïs'!$AG$4:$AG$346)</f>
        <v>87.7749226142368</v>
      </c>
      <c r="X589" s="16" t="n">
        <f aca="false">_xlfn.xlookup(D589,'WRSI Mil'!$H$5:$H$355,'WRSI Mil'!$AG$5:$AG$355)</f>
        <v>91.7988582593603</v>
      </c>
      <c r="Y589" s="16" t="n">
        <f aca="false">_xlfn.xlookup(D589,'WRSI Sorgho'!$H$4:$H$354,'WRSI Sorgho'!$AI$4:$AI$354)</f>
        <v>83.2982702389205</v>
      </c>
      <c r="Z589" s="16" t="n">
        <f aca="false">V589</f>
        <v>82.7127323227562</v>
      </c>
      <c r="AA589" s="16" t="n">
        <f aca="false">_xlfn.xlookup(D589,'WRSI Fusion'!$H$4:$H$354,'WRSI Fusion'!$AJ$4:$AJ$354)</f>
        <v>68.7266602866405</v>
      </c>
      <c r="AB589" s="21" t="n">
        <f aca="false">AA589/Z589</f>
        <v>0.830907870610051</v>
      </c>
      <c r="AC589" s="11"/>
      <c r="AD589" s="11"/>
      <c r="AE589" s="11"/>
      <c r="AF589" s="22" t="n">
        <v>2023</v>
      </c>
      <c r="AG589" s="22" t="s">
        <v>52</v>
      </c>
      <c r="AH589" s="22" t="s">
        <v>53</v>
      </c>
      <c r="AI589" s="22"/>
      <c r="AJ589" s="23" t="n">
        <v>0.7</v>
      </c>
      <c r="AK589" s="24" t="n">
        <v>100000</v>
      </c>
      <c r="AL589" s="23" t="n">
        <v>0.8</v>
      </c>
      <c r="AM589" s="24" t="n">
        <v>25000</v>
      </c>
      <c r="AN589" s="23" t="n">
        <v>0.9</v>
      </c>
      <c r="AO589" s="24" t="n">
        <v>10000</v>
      </c>
      <c r="AP589" s="25" t="n">
        <f aca="false">IF(AB589&lt;AJ589,AK589,IF(AB589&lt;AL589,AM589,IF(AB589&lt;=AN589,AO589,0)))</f>
        <v>10000</v>
      </c>
    </row>
    <row r="590" customFormat="false" ht="15.65" hidden="false" customHeight="false" outlineLevel="0" collapsed="false">
      <c r="A590" s="11" t="n">
        <f aca="false">A589+1</f>
        <v>714</v>
      </c>
      <c r="B590" s="12" t="s">
        <v>317</v>
      </c>
      <c r="C590" s="12" t="s">
        <v>318</v>
      </c>
      <c r="D590" s="12" t="s">
        <v>319</v>
      </c>
      <c r="E590" s="12" t="s">
        <v>320</v>
      </c>
      <c r="F590" s="14" t="s">
        <v>735</v>
      </c>
      <c r="G590" s="13" t="s">
        <v>322</v>
      </c>
      <c r="H590" s="12" t="s">
        <v>55</v>
      </c>
      <c r="I590" s="12"/>
      <c r="J590" s="14"/>
      <c r="K590" s="15" t="n">
        <v>45185</v>
      </c>
      <c r="L590" s="14" t="s">
        <v>49</v>
      </c>
      <c r="M590" s="16" t="n">
        <v>1</v>
      </c>
      <c r="N590" s="16" t="n">
        <v>1</v>
      </c>
      <c r="O590" s="17" t="n">
        <v>100000</v>
      </c>
      <c r="P590" s="17" t="n">
        <v>100000</v>
      </c>
      <c r="Q590" s="18" t="n">
        <v>12600</v>
      </c>
      <c r="R590" s="19" t="n">
        <f aca="false">IF(H590="F",1,0)</f>
        <v>0</v>
      </c>
      <c r="S590" s="19" t="n">
        <f aca="false">IF(H590="M",1,0)</f>
        <v>1</v>
      </c>
      <c r="T590" s="11" t="s">
        <v>749</v>
      </c>
      <c r="U590" s="11" t="s">
        <v>51</v>
      </c>
      <c r="V590" s="24" t="n">
        <f aca="false">_xlfn.xlookup(D590,'WRSI Fusion'!$H$4:$H$354,'WRSI Fusion'!$AI$4:$AI$354)</f>
        <v>82.7127323227562</v>
      </c>
      <c r="W590" s="16" t="n">
        <f aca="false">_xlfn.xlookup(D590,'WRSI Maïs'!$H$4:$H$346,'WRSI Maïs'!$AG$4:$AG$346)</f>
        <v>87.7749226142368</v>
      </c>
      <c r="X590" s="16" t="n">
        <f aca="false">_xlfn.xlookup(D590,'WRSI Mil'!$H$5:$H$355,'WRSI Mil'!$AG$5:$AG$355)</f>
        <v>91.7988582593603</v>
      </c>
      <c r="Y590" s="16" t="n">
        <f aca="false">_xlfn.xlookup(D590,'WRSI Sorgho'!$H$4:$H$354,'WRSI Sorgho'!$AI$4:$AI$354)</f>
        <v>83.2982702389205</v>
      </c>
      <c r="Z590" s="16" t="n">
        <f aca="false">Y590</f>
        <v>83.2982702389205</v>
      </c>
      <c r="AA590" s="16" t="n">
        <f aca="false">_xlfn.xlookup(D590,'WRSI Sorgho'!$H$4:$H$354,'WRSI Sorgho'!$AJ$4:$AJ$354)</f>
        <v>69.2589718824511</v>
      </c>
      <c r="AB590" s="21" t="n">
        <f aca="false">AA590/Z590</f>
        <v>0.831457504265081</v>
      </c>
      <c r="AC590" s="11"/>
      <c r="AD590" s="11"/>
      <c r="AE590" s="11"/>
      <c r="AF590" s="22" t="n">
        <v>2023</v>
      </c>
      <c r="AG590" s="22" t="s">
        <v>52</v>
      </c>
      <c r="AH590" s="22" t="s">
        <v>53</v>
      </c>
      <c r="AI590" s="22"/>
      <c r="AJ590" s="23" t="n">
        <v>0.7</v>
      </c>
      <c r="AK590" s="24" t="n">
        <v>100000</v>
      </c>
      <c r="AL590" s="23" t="n">
        <v>0.8</v>
      </c>
      <c r="AM590" s="24" t="n">
        <v>25000</v>
      </c>
      <c r="AN590" s="23" t="n">
        <v>0.9</v>
      </c>
      <c r="AO590" s="24" t="n">
        <v>10000</v>
      </c>
      <c r="AP590" s="25" t="n">
        <f aca="false">IF(AB590&lt;AJ590,AK590,IF(AB590&lt;AL590,AM590,IF(AB590&lt;=AN590,AO590,0)))</f>
        <v>10000</v>
      </c>
    </row>
    <row r="591" customFormat="false" ht="15.65" hidden="false" customHeight="false" outlineLevel="0" collapsed="false">
      <c r="A591" s="11" t="n">
        <f aca="false">A590+1</f>
        <v>715</v>
      </c>
      <c r="B591" s="12" t="s">
        <v>317</v>
      </c>
      <c r="C591" s="12" t="s">
        <v>318</v>
      </c>
      <c r="D591" s="12" t="s">
        <v>319</v>
      </c>
      <c r="E591" s="12" t="s">
        <v>320</v>
      </c>
      <c r="F591" s="14" t="s">
        <v>735</v>
      </c>
      <c r="G591" s="13" t="s">
        <v>322</v>
      </c>
      <c r="H591" s="12" t="s">
        <v>55</v>
      </c>
      <c r="I591" s="12"/>
      <c r="J591" s="14"/>
      <c r="K591" s="15" t="n">
        <v>45185</v>
      </c>
      <c r="L591" s="14" t="s">
        <v>333</v>
      </c>
      <c r="M591" s="16" t="n">
        <v>1</v>
      </c>
      <c r="N591" s="16" t="n">
        <v>1</v>
      </c>
      <c r="O591" s="17" t="n">
        <v>100000</v>
      </c>
      <c r="P591" s="17" t="n">
        <v>100000</v>
      </c>
      <c r="Q591" s="18" t="n">
        <v>12600</v>
      </c>
      <c r="R591" s="19" t="n">
        <f aca="false">IF(H591="F",1,0)</f>
        <v>0</v>
      </c>
      <c r="S591" s="19" t="n">
        <f aca="false">IF(H591="M",1,0)</f>
        <v>1</v>
      </c>
      <c r="T591" s="11" t="s">
        <v>750</v>
      </c>
      <c r="U591" s="11" t="s">
        <v>325</v>
      </c>
      <c r="V591" s="24" t="n">
        <f aca="false">_xlfn.xlookup(D591,'WRSI Fusion'!$H$4:$H$354,'WRSI Fusion'!$AI$4:$AI$354)</f>
        <v>82.7127323227562</v>
      </c>
      <c r="W591" s="16" t="n">
        <f aca="false">_xlfn.xlookup(D591,'WRSI Maïs'!$H$4:$H$346,'WRSI Maïs'!$AG$4:$AG$346)</f>
        <v>87.7749226142368</v>
      </c>
      <c r="X591" s="16" t="n">
        <f aca="false">_xlfn.xlookup(D591,'WRSI Mil'!$H$5:$H$355,'WRSI Mil'!$AG$5:$AG$355)</f>
        <v>91.7988582593603</v>
      </c>
      <c r="Y591" s="16" t="n">
        <f aca="false">_xlfn.xlookup(D591,'WRSI Sorgho'!$H$4:$H$354,'WRSI Sorgho'!$AI$4:$AI$354)</f>
        <v>83.2982702389205</v>
      </c>
      <c r="Z591" s="16" t="n">
        <f aca="false">V591</f>
        <v>82.7127323227562</v>
      </c>
      <c r="AA591" s="16" t="n">
        <f aca="false">_xlfn.xlookup(D591,'WRSI Fusion'!$H$4:$H$354,'WRSI Fusion'!$AJ$4:$AJ$354)</f>
        <v>68.7266602866405</v>
      </c>
      <c r="AB591" s="21" t="n">
        <f aca="false">AA591/Z591</f>
        <v>0.830907870610051</v>
      </c>
      <c r="AC591" s="11"/>
      <c r="AD591" s="11"/>
      <c r="AE591" s="11"/>
      <c r="AF591" s="22" t="n">
        <v>2023</v>
      </c>
      <c r="AG591" s="22" t="s">
        <v>52</v>
      </c>
      <c r="AH591" s="22" t="s">
        <v>53</v>
      </c>
      <c r="AI591" s="22"/>
      <c r="AJ591" s="23" t="n">
        <v>0.7</v>
      </c>
      <c r="AK591" s="24" t="n">
        <v>100000</v>
      </c>
      <c r="AL591" s="23" t="n">
        <v>0.8</v>
      </c>
      <c r="AM591" s="24" t="n">
        <v>25000</v>
      </c>
      <c r="AN591" s="23" t="n">
        <v>0.9</v>
      </c>
      <c r="AO591" s="24" t="n">
        <v>10000</v>
      </c>
      <c r="AP591" s="25" t="n">
        <f aca="false">IF(AB591&lt;AJ591,AK591,IF(AB591&lt;AL591,AM591,IF(AB591&lt;=AN591,AO591,0)))</f>
        <v>10000</v>
      </c>
    </row>
    <row r="592" customFormat="false" ht="15.65" hidden="false" customHeight="false" outlineLevel="0" collapsed="false">
      <c r="A592" s="11" t="n">
        <f aca="false">A591+1</f>
        <v>716</v>
      </c>
      <c r="B592" s="12" t="s">
        <v>317</v>
      </c>
      <c r="C592" s="12" t="s">
        <v>318</v>
      </c>
      <c r="D592" s="12" t="s">
        <v>319</v>
      </c>
      <c r="E592" s="12" t="s">
        <v>320</v>
      </c>
      <c r="F592" s="14" t="s">
        <v>735</v>
      </c>
      <c r="G592" s="13" t="s">
        <v>322</v>
      </c>
      <c r="H592" s="12" t="s">
        <v>55</v>
      </c>
      <c r="I592" s="12"/>
      <c r="J592" s="14"/>
      <c r="K592" s="15" t="n">
        <v>45185</v>
      </c>
      <c r="L592" s="14" t="s">
        <v>606</v>
      </c>
      <c r="M592" s="16" t="n">
        <v>1</v>
      </c>
      <c r="N592" s="16" t="n">
        <v>1</v>
      </c>
      <c r="O592" s="17" t="n">
        <v>100000</v>
      </c>
      <c r="P592" s="17" t="n">
        <v>100000</v>
      </c>
      <c r="Q592" s="18" t="n">
        <v>12600</v>
      </c>
      <c r="R592" s="19" t="n">
        <f aca="false">IF(H592="F",1,0)</f>
        <v>0</v>
      </c>
      <c r="S592" s="19" t="n">
        <f aca="false">IF(H592="M",1,0)</f>
        <v>1</v>
      </c>
      <c r="T592" s="11" t="s">
        <v>751</v>
      </c>
      <c r="U592" s="11" t="s">
        <v>325</v>
      </c>
      <c r="V592" s="24" t="n">
        <f aca="false">_xlfn.xlookup(D592,'WRSI Fusion'!$H$4:$H$354,'WRSI Fusion'!$AI$4:$AI$354)</f>
        <v>82.7127323227562</v>
      </c>
      <c r="W592" s="16" t="n">
        <f aca="false">_xlfn.xlookup(D592,'WRSI Maïs'!$H$4:$H$346,'WRSI Maïs'!$AG$4:$AG$346)</f>
        <v>87.7749226142368</v>
      </c>
      <c r="X592" s="16" t="n">
        <f aca="false">_xlfn.xlookup(D592,'WRSI Mil'!$H$5:$H$355,'WRSI Mil'!$AG$5:$AG$355)</f>
        <v>91.7988582593603</v>
      </c>
      <c r="Y592" s="16" t="n">
        <f aca="false">_xlfn.xlookup(D592,'WRSI Sorgho'!$H$4:$H$354,'WRSI Sorgho'!$AI$4:$AI$354)</f>
        <v>83.2982702389205</v>
      </c>
      <c r="Z592" s="16" t="n">
        <f aca="false">V592</f>
        <v>82.7127323227562</v>
      </c>
      <c r="AA592" s="16" t="n">
        <f aca="false">_xlfn.xlookup(D592,'WRSI Fusion'!$H$4:$H$354,'WRSI Fusion'!$AJ$4:$AJ$354)</f>
        <v>68.7266602866405</v>
      </c>
      <c r="AB592" s="21" t="n">
        <f aca="false">AA592/Z592</f>
        <v>0.830907870610051</v>
      </c>
      <c r="AC592" s="11"/>
      <c r="AD592" s="11"/>
      <c r="AE592" s="11"/>
      <c r="AF592" s="22" t="n">
        <v>2023</v>
      </c>
      <c r="AG592" s="22" t="s">
        <v>52</v>
      </c>
      <c r="AH592" s="22" t="s">
        <v>53</v>
      </c>
      <c r="AI592" s="22"/>
      <c r="AJ592" s="23" t="n">
        <v>0.7</v>
      </c>
      <c r="AK592" s="24" t="n">
        <v>100000</v>
      </c>
      <c r="AL592" s="23" t="n">
        <v>0.8</v>
      </c>
      <c r="AM592" s="24" t="n">
        <v>25000</v>
      </c>
      <c r="AN592" s="23" t="n">
        <v>0.9</v>
      </c>
      <c r="AO592" s="24" t="n">
        <v>10000</v>
      </c>
      <c r="AP592" s="25" t="n">
        <f aca="false">IF(AB592&lt;AJ592,AK592,IF(AB592&lt;AL592,AM592,IF(AB592&lt;=AN592,AO592,0)))</f>
        <v>10000</v>
      </c>
    </row>
    <row r="593" customFormat="false" ht="15.65" hidden="false" customHeight="false" outlineLevel="0" collapsed="false">
      <c r="A593" s="11" t="n">
        <f aca="false">A592+1</f>
        <v>717</v>
      </c>
      <c r="B593" s="12" t="s">
        <v>317</v>
      </c>
      <c r="C593" s="12" t="s">
        <v>318</v>
      </c>
      <c r="D593" s="12" t="s">
        <v>319</v>
      </c>
      <c r="E593" s="12" t="s">
        <v>320</v>
      </c>
      <c r="F593" s="14" t="s">
        <v>752</v>
      </c>
      <c r="G593" s="13" t="s">
        <v>322</v>
      </c>
      <c r="H593" s="12" t="s">
        <v>48</v>
      </c>
      <c r="I593" s="12"/>
      <c r="J593" s="14"/>
      <c r="K593" s="15" t="n">
        <v>45185</v>
      </c>
      <c r="L593" s="14" t="s">
        <v>483</v>
      </c>
      <c r="M593" s="16" t="n">
        <v>1</v>
      </c>
      <c r="N593" s="16" t="n">
        <v>1</v>
      </c>
      <c r="O593" s="17" t="n">
        <v>100000</v>
      </c>
      <c r="P593" s="17" t="n">
        <v>100000</v>
      </c>
      <c r="Q593" s="18" t="n">
        <v>12600</v>
      </c>
      <c r="R593" s="19" t="n">
        <f aca="false">IF(H593="F",1,0)</f>
        <v>1</v>
      </c>
      <c r="S593" s="19" t="n">
        <f aca="false">IF(H593="M",1,0)</f>
        <v>0</v>
      </c>
      <c r="T593" s="11" t="s">
        <v>753</v>
      </c>
      <c r="U593" s="11" t="s">
        <v>325</v>
      </c>
      <c r="V593" s="24" t="n">
        <f aca="false">_xlfn.xlookup(D593,'WRSI Fusion'!$H$4:$H$354,'WRSI Fusion'!$AI$4:$AI$354)</f>
        <v>82.7127323227562</v>
      </c>
      <c r="W593" s="16" t="n">
        <f aca="false">_xlfn.xlookup(D593,'WRSI Maïs'!$H$4:$H$346,'WRSI Maïs'!$AG$4:$AG$346)</f>
        <v>87.7749226142368</v>
      </c>
      <c r="X593" s="16" t="n">
        <f aca="false">_xlfn.xlookup(D593,'WRSI Mil'!$H$5:$H$355,'WRSI Mil'!$AG$5:$AG$355)</f>
        <v>91.7988582593603</v>
      </c>
      <c r="Y593" s="16" t="n">
        <f aca="false">_xlfn.xlookup(D593,'WRSI Sorgho'!$H$4:$H$354,'WRSI Sorgho'!$AI$4:$AI$354)</f>
        <v>83.2982702389205</v>
      </c>
      <c r="Z593" s="16" t="n">
        <f aca="false">V593</f>
        <v>82.7127323227562</v>
      </c>
      <c r="AA593" s="16" t="n">
        <f aca="false">_xlfn.xlookup(D593,'WRSI Fusion'!$H$4:$H$354,'WRSI Fusion'!$AJ$4:$AJ$354)</f>
        <v>68.7266602866405</v>
      </c>
      <c r="AB593" s="21" t="n">
        <f aca="false">AA593/Z593</f>
        <v>0.830907870610051</v>
      </c>
      <c r="AC593" s="11"/>
      <c r="AD593" s="11"/>
      <c r="AE593" s="11"/>
      <c r="AF593" s="22" t="n">
        <v>2023</v>
      </c>
      <c r="AG593" s="22" t="s">
        <v>52</v>
      </c>
      <c r="AH593" s="22" t="s">
        <v>53</v>
      </c>
      <c r="AI593" s="22"/>
      <c r="AJ593" s="23" t="n">
        <v>0.7</v>
      </c>
      <c r="AK593" s="24" t="n">
        <v>100000</v>
      </c>
      <c r="AL593" s="23" t="n">
        <v>0.8</v>
      </c>
      <c r="AM593" s="24" t="n">
        <v>25000</v>
      </c>
      <c r="AN593" s="23" t="n">
        <v>0.9</v>
      </c>
      <c r="AO593" s="24" t="n">
        <v>10000</v>
      </c>
      <c r="AP593" s="25" t="n">
        <f aca="false">IF(AB593&lt;AJ593,AK593,IF(AB593&lt;AL593,AM593,IF(AB593&lt;=AN593,AO593,0)))</f>
        <v>10000</v>
      </c>
    </row>
    <row r="594" customFormat="false" ht="15.65" hidden="false" customHeight="false" outlineLevel="0" collapsed="false">
      <c r="A594" s="11" t="n">
        <f aca="false">A593+1</f>
        <v>718</v>
      </c>
      <c r="B594" s="12" t="s">
        <v>317</v>
      </c>
      <c r="C594" s="12" t="s">
        <v>318</v>
      </c>
      <c r="D594" s="12" t="s">
        <v>319</v>
      </c>
      <c r="E594" s="12" t="s">
        <v>320</v>
      </c>
      <c r="F594" s="14" t="s">
        <v>723</v>
      </c>
      <c r="G594" s="13" t="s">
        <v>322</v>
      </c>
      <c r="H594" s="12" t="s">
        <v>55</v>
      </c>
      <c r="I594" s="12"/>
      <c r="J594" s="14"/>
      <c r="K594" s="15" t="n">
        <v>45185</v>
      </c>
      <c r="L594" s="14" t="s">
        <v>49</v>
      </c>
      <c r="M594" s="16" t="n">
        <v>1</v>
      </c>
      <c r="N594" s="16" t="n">
        <v>1</v>
      </c>
      <c r="O594" s="17" t="n">
        <v>100000</v>
      </c>
      <c r="P594" s="17" t="n">
        <v>100000</v>
      </c>
      <c r="Q594" s="18" t="n">
        <v>12600</v>
      </c>
      <c r="R594" s="19" t="n">
        <f aca="false">IF(H594="F",1,0)</f>
        <v>0</v>
      </c>
      <c r="S594" s="19" t="n">
        <f aca="false">IF(H594="M",1,0)</f>
        <v>1</v>
      </c>
      <c r="T594" s="11" t="s">
        <v>754</v>
      </c>
      <c r="U594" s="11" t="s">
        <v>51</v>
      </c>
      <c r="V594" s="24" t="n">
        <f aca="false">_xlfn.xlookup(D594,'WRSI Fusion'!$H$4:$H$354,'WRSI Fusion'!$AI$4:$AI$354)</f>
        <v>82.7127323227562</v>
      </c>
      <c r="W594" s="16" t="n">
        <f aca="false">_xlfn.xlookup(D594,'WRSI Maïs'!$H$4:$H$346,'WRSI Maïs'!$AG$4:$AG$346)</f>
        <v>87.7749226142368</v>
      </c>
      <c r="X594" s="16" t="n">
        <f aca="false">_xlfn.xlookup(D594,'WRSI Mil'!$H$5:$H$355,'WRSI Mil'!$AG$5:$AG$355)</f>
        <v>91.7988582593603</v>
      </c>
      <c r="Y594" s="16" t="n">
        <f aca="false">_xlfn.xlookup(D594,'WRSI Sorgho'!$H$4:$H$354,'WRSI Sorgho'!$AI$4:$AI$354)</f>
        <v>83.2982702389205</v>
      </c>
      <c r="Z594" s="16" t="n">
        <f aca="false">Y594</f>
        <v>83.2982702389205</v>
      </c>
      <c r="AA594" s="16" t="n">
        <f aca="false">_xlfn.xlookup(D594,'WRSI Sorgho'!$H$4:$H$354,'WRSI Sorgho'!$AJ$4:$AJ$354)</f>
        <v>69.2589718824511</v>
      </c>
      <c r="AB594" s="21" t="n">
        <f aca="false">AA594/Z594</f>
        <v>0.831457504265081</v>
      </c>
      <c r="AC594" s="11"/>
      <c r="AD594" s="11"/>
      <c r="AE594" s="11"/>
      <c r="AF594" s="22" t="n">
        <v>2023</v>
      </c>
      <c r="AG594" s="22" t="s">
        <v>52</v>
      </c>
      <c r="AH594" s="22" t="s">
        <v>53</v>
      </c>
      <c r="AI594" s="22"/>
      <c r="AJ594" s="23" t="n">
        <v>0.7</v>
      </c>
      <c r="AK594" s="24" t="n">
        <v>100000</v>
      </c>
      <c r="AL594" s="23" t="n">
        <v>0.8</v>
      </c>
      <c r="AM594" s="24" t="n">
        <v>25000</v>
      </c>
      <c r="AN594" s="23" t="n">
        <v>0.9</v>
      </c>
      <c r="AO594" s="24" t="n">
        <v>10000</v>
      </c>
      <c r="AP594" s="25" t="n">
        <f aca="false">IF(AB594&lt;AJ594,AK594,IF(AB594&lt;AL594,AM594,IF(AB594&lt;=AN594,AO594,0)))</f>
        <v>10000</v>
      </c>
    </row>
    <row r="595" customFormat="false" ht="15.65" hidden="false" customHeight="false" outlineLevel="0" collapsed="false">
      <c r="A595" s="11" t="n">
        <f aca="false">A594+1</f>
        <v>719</v>
      </c>
      <c r="B595" s="12" t="s">
        <v>317</v>
      </c>
      <c r="C595" s="12" t="s">
        <v>318</v>
      </c>
      <c r="D595" s="12" t="s">
        <v>319</v>
      </c>
      <c r="E595" s="12" t="s">
        <v>320</v>
      </c>
      <c r="F595" s="14" t="s">
        <v>735</v>
      </c>
      <c r="G595" s="13" t="s">
        <v>322</v>
      </c>
      <c r="H595" s="12" t="s">
        <v>55</v>
      </c>
      <c r="I595" s="12"/>
      <c r="J595" s="14"/>
      <c r="K595" s="15" t="n">
        <v>45185</v>
      </c>
      <c r="L595" s="14" t="s">
        <v>333</v>
      </c>
      <c r="M595" s="16" t="n">
        <v>1</v>
      </c>
      <c r="N595" s="16" t="n">
        <v>1</v>
      </c>
      <c r="O595" s="17" t="n">
        <v>100000</v>
      </c>
      <c r="P595" s="17" t="n">
        <v>100000</v>
      </c>
      <c r="Q595" s="18" t="n">
        <v>12600</v>
      </c>
      <c r="R595" s="19" t="n">
        <f aca="false">IF(H595="F",1,0)</f>
        <v>0</v>
      </c>
      <c r="S595" s="19" t="n">
        <f aca="false">IF(H595="M",1,0)</f>
        <v>1</v>
      </c>
      <c r="T595" s="11" t="s">
        <v>755</v>
      </c>
      <c r="U595" s="11" t="s">
        <v>325</v>
      </c>
      <c r="V595" s="24" t="n">
        <f aca="false">_xlfn.xlookup(D595,'WRSI Fusion'!$H$4:$H$354,'WRSI Fusion'!$AI$4:$AI$354)</f>
        <v>82.7127323227562</v>
      </c>
      <c r="W595" s="16" t="n">
        <f aca="false">_xlfn.xlookup(D595,'WRSI Maïs'!$H$4:$H$346,'WRSI Maïs'!$AG$4:$AG$346)</f>
        <v>87.7749226142368</v>
      </c>
      <c r="X595" s="16" t="n">
        <f aca="false">_xlfn.xlookup(D595,'WRSI Mil'!$H$5:$H$355,'WRSI Mil'!$AG$5:$AG$355)</f>
        <v>91.7988582593603</v>
      </c>
      <c r="Y595" s="16" t="n">
        <f aca="false">_xlfn.xlookup(D595,'WRSI Sorgho'!$H$4:$H$354,'WRSI Sorgho'!$AI$4:$AI$354)</f>
        <v>83.2982702389205</v>
      </c>
      <c r="Z595" s="16" t="n">
        <f aca="false">V595</f>
        <v>82.7127323227562</v>
      </c>
      <c r="AA595" s="16" t="n">
        <f aca="false">_xlfn.xlookup(D595,'WRSI Fusion'!$H$4:$H$354,'WRSI Fusion'!$AJ$4:$AJ$354)</f>
        <v>68.7266602866405</v>
      </c>
      <c r="AB595" s="21" t="n">
        <f aca="false">AA595/Z595</f>
        <v>0.830907870610051</v>
      </c>
      <c r="AC595" s="11"/>
      <c r="AD595" s="11"/>
      <c r="AE595" s="11"/>
      <c r="AF595" s="22" t="n">
        <v>2023</v>
      </c>
      <c r="AG595" s="22" t="s">
        <v>52</v>
      </c>
      <c r="AH595" s="22" t="s">
        <v>53</v>
      </c>
      <c r="AI595" s="22"/>
      <c r="AJ595" s="23" t="n">
        <v>0.7</v>
      </c>
      <c r="AK595" s="24" t="n">
        <v>100000</v>
      </c>
      <c r="AL595" s="23" t="n">
        <v>0.8</v>
      </c>
      <c r="AM595" s="24" t="n">
        <v>25000</v>
      </c>
      <c r="AN595" s="23" t="n">
        <v>0.9</v>
      </c>
      <c r="AO595" s="24" t="n">
        <v>10000</v>
      </c>
      <c r="AP595" s="25" t="n">
        <f aca="false">IF(AB595&lt;AJ595,AK595,IF(AB595&lt;AL595,AM595,IF(AB595&lt;=AN595,AO595,0)))</f>
        <v>10000</v>
      </c>
    </row>
    <row r="596" customFormat="false" ht="15.65" hidden="false" customHeight="false" outlineLevel="0" collapsed="false">
      <c r="A596" s="11" t="n">
        <f aca="false">A595+1</f>
        <v>720</v>
      </c>
      <c r="B596" s="12" t="s">
        <v>317</v>
      </c>
      <c r="C596" s="12" t="s">
        <v>318</v>
      </c>
      <c r="D596" s="12" t="s">
        <v>319</v>
      </c>
      <c r="E596" s="12" t="s">
        <v>320</v>
      </c>
      <c r="F596" s="14" t="s">
        <v>735</v>
      </c>
      <c r="G596" s="13" t="s">
        <v>322</v>
      </c>
      <c r="H596" s="12" t="s">
        <v>55</v>
      </c>
      <c r="I596" s="12"/>
      <c r="J596" s="14"/>
      <c r="K596" s="15" t="n">
        <v>45185</v>
      </c>
      <c r="L596" s="14" t="s">
        <v>333</v>
      </c>
      <c r="M596" s="16" t="n">
        <v>1</v>
      </c>
      <c r="N596" s="16" t="n">
        <v>1</v>
      </c>
      <c r="O596" s="17" t="n">
        <v>100000</v>
      </c>
      <c r="P596" s="17" t="n">
        <v>100000</v>
      </c>
      <c r="Q596" s="18" t="n">
        <v>12600</v>
      </c>
      <c r="R596" s="19" t="n">
        <f aca="false">IF(H596="F",1,0)</f>
        <v>0</v>
      </c>
      <c r="S596" s="19" t="n">
        <f aca="false">IF(H596="M",1,0)</f>
        <v>1</v>
      </c>
      <c r="T596" s="11" t="s">
        <v>756</v>
      </c>
      <c r="U596" s="11" t="s">
        <v>325</v>
      </c>
      <c r="V596" s="24" t="n">
        <f aca="false">_xlfn.xlookup(D596,'WRSI Fusion'!$H$4:$H$354,'WRSI Fusion'!$AI$4:$AI$354)</f>
        <v>82.7127323227562</v>
      </c>
      <c r="W596" s="16" t="n">
        <f aca="false">_xlfn.xlookup(D596,'WRSI Maïs'!$H$4:$H$346,'WRSI Maïs'!$AG$4:$AG$346)</f>
        <v>87.7749226142368</v>
      </c>
      <c r="X596" s="16" t="n">
        <f aca="false">_xlfn.xlookup(D596,'WRSI Mil'!$H$5:$H$355,'WRSI Mil'!$AG$5:$AG$355)</f>
        <v>91.7988582593603</v>
      </c>
      <c r="Y596" s="16" t="n">
        <f aca="false">_xlfn.xlookup(D596,'WRSI Sorgho'!$H$4:$H$354,'WRSI Sorgho'!$AI$4:$AI$354)</f>
        <v>83.2982702389205</v>
      </c>
      <c r="Z596" s="16" t="n">
        <f aca="false">V596</f>
        <v>82.7127323227562</v>
      </c>
      <c r="AA596" s="16" t="n">
        <f aca="false">_xlfn.xlookup(D596,'WRSI Fusion'!$H$4:$H$354,'WRSI Fusion'!$AJ$4:$AJ$354)</f>
        <v>68.7266602866405</v>
      </c>
      <c r="AB596" s="21" t="n">
        <f aca="false">AA596/Z596</f>
        <v>0.830907870610051</v>
      </c>
      <c r="AC596" s="11"/>
      <c r="AD596" s="11"/>
      <c r="AE596" s="11"/>
      <c r="AF596" s="22" t="n">
        <v>2023</v>
      </c>
      <c r="AG596" s="22" t="s">
        <v>52</v>
      </c>
      <c r="AH596" s="22" t="s">
        <v>53</v>
      </c>
      <c r="AI596" s="22"/>
      <c r="AJ596" s="23" t="n">
        <v>0.7</v>
      </c>
      <c r="AK596" s="24" t="n">
        <v>100000</v>
      </c>
      <c r="AL596" s="23" t="n">
        <v>0.8</v>
      </c>
      <c r="AM596" s="24" t="n">
        <v>25000</v>
      </c>
      <c r="AN596" s="23" t="n">
        <v>0.9</v>
      </c>
      <c r="AO596" s="24" t="n">
        <v>10000</v>
      </c>
      <c r="AP596" s="25" t="n">
        <f aca="false">IF(AB596&lt;AJ596,AK596,IF(AB596&lt;AL596,AM596,IF(AB596&lt;=AN596,AO596,0)))</f>
        <v>10000</v>
      </c>
    </row>
    <row r="597" customFormat="false" ht="15.65" hidden="false" customHeight="false" outlineLevel="0" collapsed="false">
      <c r="A597" s="11" t="n">
        <f aca="false">A596+1</f>
        <v>721</v>
      </c>
      <c r="B597" s="12" t="s">
        <v>317</v>
      </c>
      <c r="C597" s="12" t="s">
        <v>318</v>
      </c>
      <c r="D597" s="12" t="s">
        <v>319</v>
      </c>
      <c r="E597" s="12" t="s">
        <v>320</v>
      </c>
      <c r="F597" s="14" t="s">
        <v>757</v>
      </c>
      <c r="G597" s="13" t="s">
        <v>322</v>
      </c>
      <c r="H597" s="12" t="s">
        <v>48</v>
      </c>
      <c r="I597" s="12"/>
      <c r="J597" s="14"/>
      <c r="K597" s="15" t="n">
        <v>45185</v>
      </c>
      <c r="L597" s="14" t="s">
        <v>483</v>
      </c>
      <c r="M597" s="16" t="n">
        <v>1</v>
      </c>
      <c r="N597" s="16" t="n">
        <v>1</v>
      </c>
      <c r="O597" s="17" t="n">
        <v>100000</v>
      </c>
      <c r="P597" s="17" t="n">
        <v>100000</v>
      </c>
      <c r="Q597" s="18" t="n">
        <v>12600</v>
      </c>
      <c r="R597" s="19" t="n">
        <f aca="false">IF(H597="F",1,0)</f>
        <v>1</v>
      </c>
      <c r="S597" s="19" t="n">
        <f aca="false">IF(H597="M",1,0)</f>
        <v>0</v>
      </c>
      <c r="T597" s="11" t="s">
        <v>758</v>
      </c>
      <c r="U597" s="11" t="s">
        <v>325</v>
      </c>
      <c r="V597" s="24" t="n">
        <f aca="false">_xlfn.xlookup(D597,'WRSI Fusion'!$H$4:$H$354,'WRSI Fusion'!$AI$4:$AI$354)</f>
        <v>82.7127323227562</v>
      </c>
      <c r="W597" s="16" t="n">
        <f aca="false">_xlfn.xlookup(D597,'WRSI Maïs'!$H$4:$H$346,'WRSI Maïs'!$AG$4:$AG$346)</f>
        <v>87.7749226142368</v>
      </c>
      <c r="X597" s="16" t="n">
        <f aca="false">_xlfn.xlookup(D597,'WRSI Mil'!$H$5:$H$355,'WRSI Mil'!$AG$5:$AG$355)</f>
        <v>91.7988582593603</v>
      </c>
      <c r="Y597" s="16" t="n">
        <f aca="false">_xlfn.xlookup(D597,'WRSI Sorgho'!$H$4:$H$354,'WRSI Sorgho'!$AI$4:$AI$354)</f>
        <v>83.2982702389205</v>
      </c>
      <c r="Z597" s="16" t="n">
        <f aca="false">V597</f>
        <v>82.7127323227562</v>
      </c>
      <c r="AA597" s="16" t="n">
        <f aca="false">_xlfn.xlookup(D597,'WRSI Fusion'!$H$4:$H$354,'WRSI Fusion'!$AJ$4:$AJ$354)</f>
        <v>68.7266602866405</v>
      </c>
      <c r="AB597" s="21" t="n">
        <f aca="false">AA597/Z597</f>
        <v>0.830907870610051</v>
      </c>
      <c r="AC597" s="11"/>
      <c r="AD597" s="11"/>
      <c r="AE597" s="11"/>
      <c r="AF597" s="22" t="n">
        <v>2023</v>
      </c>
      <c r="AG597" s="22" t="s">
        <v>52</v>
      </c>
      <c r="AH597" s="22" t="s">
        <v>53</v>
      </c>
      <c r="AI597" s="22"/>
      <c r="AJ597" s="23" t="n">
        <v>0.7</v>
      </c>
      <c r="AK597" s="24" t="n">
        <v>100000</v>
      </c>
      <c r="AL597" s="23" t="n">
        <v>0.8</v>
      </c>
      <c r="AM597" s="24" t="n">
        <v>25000</v>
      </c>
      <c r="AN597" s="23" t="n">
        <v>0.9</v>
      </c>
      <c r="AO597" s="24" t="n">
        <v>10000</v>
      </c>
      <c r="AP597" s="25" t="n">
        <f aca="false">IF(AB597&lt;AJ597,AK597,IF(AB597&lt;AL597,AM597,IF(AB597&lt;=AN597,AO597,0)))</f>
        <v>10000</v>
      </c>
    </row>
    <row r="598" customFormat="false" ht="15.65" hidden="false" customHeight="false" outlineLevel="0" collapsed="false">
      <c r="A598" s="11" t="n">
        <f aca="false">A597+1</f>
        <v>722</v>
      </c>
      <c r="B598" s="12" t="s">
        <v>317</v>
      </c>
      <c r="C598" s="12" t="s">
        <v>318</v>
      </c>
      <c r="D598" s="12" t="s">
        <v>319</v>
      </c>
      <c r="E598" s="12" t="s">
        <v>320</v>
      </c>
      <c r="F598" s="14" t="s">
        <v>735</v>
      </c>
      <c r="G598" s="13" t="s">
        <v>322</v>
      </c>
      <c r="H598" s="12" t="s">
        <v>48</v>
      </c>
      <c r="I598" s="12"/>
      <c r="J598" s="14"/>
      <c r="K598" s="15" t="n">
        <v>45185</v>
      </c>
      <c r="L598" s="14" t="s">
        <v>341</v>
      </c>
      <c r="M598" s="16" t="n">
        <v>1</v>
      </c>
      <c r="N598" s="16" t="n">
        <v>1</v>
      </c>
      <c r="O598" s="17" t="n">
        <v>100000</v>
      </c>
      <c r="P598" s="17" t="n">
        <v>100000</v>
      </c>
      <c r="Q598" s="18" t="n">
        <v>12600</v>
      </c>
      <c r="R598" s="19" t="n">
        <f aca="false">IF(H598="F",1,0)</f>
        <v>1</v>
      </c>
      <c r="S598" s="19" t="n">
        <f aca="false">IF(H598="M",1,0)</f>
        <v>0</v>
      </c>
      <c r="T598" s="11" t="s">
        <v>759</v>
      </c>
      <c r="U598" s="11" t="s">
        <v>325</v>
      </c>
      <c r="V598" s="24" t="n">
        <f aca="false">_xlfn.xlookup(D598,'WRSI Fusion'!$H$4:$H$354,'WRSI Fusion'!$AI$4:$AI$354)</f>
        <v>82.7127323227562</v>
      </c>
      <c r="W598" s="16" t="n">
        <f aca="false">_xlfn.xlookup(D598,'WRSI Maïs'!$H$4:$H$346,'WRSI Maïs'!$AG$4:$AG$346)</f>
        <v>87.7749226142368</v>
      </c>
      <c r="X598" s="16" t="n">
        <f aca="false">_xlfn.xlookup(D598,'WRSI Mil'!$H$5:$H$355,'WRSI Mil'!$AG$5:$AG$355)</f>
        <v>91.7988582593603</v>
      </c>
      <c r="Y598" s="16" t="n">
        <f aca="false">_xlfn.xlookup(D598,'WRSI Sorgho'!$H$4:$H$354,'WRSI Sorgho'!$AI$4:$AI$354)</f>
        <v>83.2982702389205</v>
      </c>
      <c r="Z598" s="16" t="n">
        <f aca="false">V598</f>
        <v>82.7127323227562</v>
      </c>
      <c r="AA598" s="16" t="n">
        <f aca="false">_xlfn.xlookup(D598,'WRSI Fusion'!$H$4:$H$354,'WRSI Fusion'!$AJ$4:$AJ$354)</f>
        <v>68.7266602866405</v>
      </c>
      <c r="AB598" s="21" t="n">
        <f aca="false">AA598/Z598</f>
        <v>0.830907870610051</v>
      </c>
      <c r="AC598" s="11"/>
      <c r="AD598" s="11"/>
      <c r="AE598" s="11"/>
      <c r="AF598" s="22" t="n">
        <v>2023</v>
      </c>
      <c r="AG598" s="22" t="s">
        <v>52</v>
      </c>
      <c r="AH598" s="22" t="s">
        <v>53</v>
      </c>
      <c r="AI598" s="22"/>
      <c r="AJ598" s="23" t="n">
        <v>0.7</v>
      </c>
      <c r="AK598" s="24" t="n">
        <v>100000</v>
      </c>
      <c r="AL598" s="23" t="n">
        <v>0.8</v>
      </c>
      <c r="AM598" s="24" t="n">
        <v>25000</v>
      </c>
      <c r="AN598" s="23" t="n">
        <v>0.9</v>
      </c>
      <c r="AO598" s="24" t="n">
        <v>10000</v>
      </c>
      <c r="AP598" s="25" t="n">
        <f aca="false">IF(AB598&lt;AJ598,AK598,IF(AB598&lt;AL598,AM598,IF(AB598&lt;=AN598,AO598,0)))</f>
        <v>10000</v>
      </c>
    </row>
    <row r="599" customFormat="false" ht="15.65" hidden="false" customHeight="false" outlineLevel="0" collapsed="false">
      <c r="A599" s="11" t="n">
        <f aca="false">A598+1</f>
        <v>723</v>
      </c>
      <c r="B599" s="12" t="s">
        <v>317</v>
      </c>
      <c r="C599" s="12" t="s">
        <v>318</v>
      </c>
      <c r="D599" s="12" t="s">
        <v>319</v>
      </c>
      <c r="E599" s="12" t="s">
        <v>320</v>
      </c>
      <c r="F599" s="14" t="s">
        <v>735</v>
      </c>
      <c r="G599" s="13" t="s">
        <v>322</v>
      </c>
      <c r="H599" s="12" t="s">
        <v>55</v>
      </c>
      <c r="I599" s="12"/>
      <c r="J599" s="14"/>
      <c r="K599" s="15" t="n">
        <v>45185</v>
      </c>
      <c r="L599" s="14" t="s">
        <v>49</v>
      </c>
      <c r="M599" s="16" t="n">
        <v>1</v>
      </c>
      <c r="N599" s="16" t="n">
        <v>1</v>
      </c>
      <c r="O599" s="17" t="n">
        <v>100000</v>
      </c>
      <c r="P599" s="17" t="n">
        <v>100000</v>
      </c>
      <c r="Q599" s="18" t="n">
        <v>12600</v>
      </c>
      <c r="R599" s="19" t="n">
        <f aca="false">IF(H599="F",1,0)</f>
        <v>0</v>
      </c>
      <c r="S599" s="19" t="n">
        <f aca="false">IF(H599="M",1,0)</f>
        <v>1</v>
      </c>
      <c r="T599" s="11" t="s">
        <v>760</v>
      </c>
      <c r="U599" s="11" t="s">
        <v>51</v>
      </c>
      <c r="V599" s="24" t="n">
        <f aca="false">_xlfn.xlookup(D599,'WRSI Fusion'!$H$4:$H$354,'WRSI Fusion'!$AI$4:$AI$354)</f>
        <v>82.7127323227562</v>
      </c>
      <c r="W599" s="16" t="n">
        <f aca="false">_xlfn.xlookup(D599,'WRSI Maïs'!$H$4:$H$346,'WRSI Maïs'!$AG$4:$AG$346)</f>
        <v>87.7749226142368</v>
      </c>
      <c r="X599" s="16" t="n">
        <f aca="false">_xlfn.xlookup(D599,'WRSI Mil'!$H$5:$H$355,'WRSI Mil'!$AG$5:$AG$355)</f>
        <v>91.7988582593603</v>
      </c>
      <c r="Y599" s="16" t="n">
        <f aca="false">_xlfn.xlookup(D599,'WRSI Sorgho'!$H$4:$H$354,'WRSI Sorgho'!$AI$4:$AI$354)</f>
        <v>83.2982702389205</v>
      </c>
      <c r="Z599" s="16" t="n">
        <f aca="false">Y599</f>
        <v>83.2982702389205</v>
      </c>
      <c r="AA599" s="16" t="n">
        <f aca="false">_xlfn.xlookup(D599,'WRSI Sorgho'!$H$4:$H$354,'WRSI Sorgho'!$AJ$4:$AJ$354)</f>
        <v>69.2589718824511</v>
      </c>
      <c r="AB599" s="21" t="n">
        <f aca="false">AA599/Z599</f>
        <v>0.831457504265081</v>
      </c>
      <c r="AC599" s="11"/>
      <c r="AD599" s="11"/>
      <c r="AE599" s="11"/>
      <c r="AF599" s="22" t="n">
        <v>2023</v>
      </c>
      <c r="AG599" s="22" t="s">
        <v>52</v>
      </c>
      <c r="AH599" s="22" t="s">
        <v>53</v>
      </c>
      <c r="AI599" s="22"/>
      <c r="AJ599" s="23" t="n">
        <v>0.7</v>
      </c>
      <c r="AK599" s="24" t="n">
        <v>100000</v>
      </c>
      <c r="AL599" s="23" t="n">
        <v>0.8</v>
      </c>
      <c r="AM599" s="24" t="n">
        <v>25000</v>
      </c>
      <c r="AN599" s="23" t="n">
        <v>0.9</v>
      </c>
      <c r="AO599" s="24" t="n">
        <v>10000</v>
      </c>
      <c r="AP599" s="25" t="n">
        <f aca="false">IF(AB599&lt;AJ599,AK599,IF(AB599&lt;AL599,AM599,IF(AB599&lt;=AN599,AO599,0)))</f>
        <v>10000</v>
      </c>
    </row>
    <row r="600" customFormat="false" ht="15.65" hidden="false" customHeight="false" outlineLevel="0" collapsed="false">
      <c r="A600" s="11" t="n">
        <f aca="false">A599+1</f>
        <v>724</v>
      </c>
      <c r="B600" s="12" t="s">
        <v>317</v>
      </c>
      <c r="C600" s="12" t="s">
        <v>318</v>
      </c>
      <c r="D600" s="12" t="s">
        <v>319</v>
      </c>
      <c r="E600" s="12" t="s">
        <v>320</v>
      </c>
      <c r="F600" s="14" t="s">
        <v>723</v>
      </c>
      <c r="G600" s="13" t="s">
        <v>322</v>
      </c>
      <c r="H600" s="12" t="s">
        <v>55</v>
      </c>
      <c r="I600" s="12"/>
      <c r="J600" s="14"/>
      <c r="K600" s="15" t="n">
        <v>45185</v>
      </c>
      <c r="L600" s="14" t="s">
        <v>49</v>
      </c>
      <c r="M600" s="16" t="n">
        <v>1</v>
      </c>
      <c r="N600" s="16" t="n">
        <v>1</v>
      </c>
      <c r="O600" s="17" t="n">
        <v>100000</v>
      </c>
      <c r="P600" s="17" t="n">
        <v>100000</v>
      </c>
      <c r="Q600" s="18" t="n">
        <v>12600</v>
      </c>
      <c r="R600" s="19" t="n">
        <f aca="false">IF(H600="F",1,0)</f>
        <v>0</v>
      </c>
      <c r="S600" s="19" t="n">
        <f aca="false">IF(H600="M",1,0)</f>
        <v>1</v>
      </c>
      <c r="T600" s="11" t="s">
        <v>761</v>
      </c>
      <c r="U600" s="11" t="s">
        <v>51</v>
      </c>
      <c r="V600" s="24" t="n">
        <f aca="false">_xlfn.xlookup(D600,'WRSI Fusion'!$H$4:$H$354,'WRSI Fusion'!$AI$4:$AI$354)</f>
        <v>82.7127323227562</v>
      </c>
      <c r="W600" s="16" t="n">
        <f aca="false">_xlfn.xlookup(D600,'WRSI Maïs'!$H$4:$H$346,'WRSI Maïs'!$AG$4:$AG$346)</f>
        <v>87.7749226142368</v>
      </c>
      <c r="X600" s="16" t="n">
        <f aca="false">_xlfn.xlookup(D600,'WRSI Mil'!$H$5:$H$355,'WRSI Mil'!$AG$5:$AG$355)</f>
        <v>91.7988582593603</v>
      </c>
      <c r="Y600" s="16" t="n">
        <f aca="false">_xlfn.xlookup(D600,'WRSI Sorgho'!$H$4:$H$354,'WRSI Sorgho'!$AI$4:$AI$354)</f>
        <v>83.2982702389205</v>
      </c>
      <c r="Z600" s="16" t="n">
        <f aca="false">Y600</f>
        <v>83.2982702389205</v>
      </c>
      <c r="AA600" s="16" t="n">
        <f aca="false">_xlfn.xlookup(D600,'WRSI Sorgho'!$H$4:$H$354,'WRSI Sorgho'!$AJ$4:$AJ$354)</f>
        <v>69.2589718824511</v>
      </c>
      <c r="AB600" s="21" t="n">
        <f aca="false">AA600/Z600</f>
        <v>0.831457504265081</v>
      </c>
      <c r="AC600" s="11"/>
      <c r="AD600" s="11"/>
      <c r="AE600" s="11"/>
      <c r="AF600" s="22" t="n">
        <v>2023</v>
      </c>
      <c r="AG600" s="22" t="s">
        <v>52</v>
      </c>
      <c r="AH600" s="22" t="s">
        <v>53</v>
      </c>
      <c r="AI600" s="22"/>
      <c r="AJ600" s="23" t="n">
        <v>0.7</v>
      </c>
      <c r="AK600" s="24" t="n">
        <v>100000</v>
      </c>
      <c r="AL600" s="23" t="n">
        <v>0.8</v>
      </c>
      <c r="AM600" s="24" t="n">
        <v>25000</v>
      </c>
      <c r="AN600" s="23" t="n">
        <v>0.9</v>
      </c>
      <c r="AO600" s="24" t="n">
        <v>10000</v>
      </c>
      <c r="AP600" s="25" t="n">
        <f aca="false">IF(AB600&lt;AJ600,AK600,IF(AB600&lt;AL600,AM600,IF(AB600&lt;=AN600,AO600,0)))</f>
        <v>10000</v>
      </c>
    </row>
    <row r="601" customFormat="false" ht="15.65" hidden="false" customHeight="false" outlineLevel="0" collapsed="false">
      <c r="A601" s="11" t="n">
        <f aca="false">A600+1</f>
        <v>725</v>
      </c>
      <c r="B601" s="12" t="s">
        <v>317</v>
      </c>
      <c r="C601" s="12" t="s">
        <v>318</v>
      </c>
      <c r="D601" s="12" t="s">
        <v>319</v>
      </c>
      <c r="E601" s="12" t="s">
        <v>320</v>
      </c>
      <c r="F601" s="14" t="s">
        <v>757</v>
      </c>
      <c r="G601" s="13" t="s">
        <v>322</v>
      </c>
      <c r="H601" s="12" t="s">
        <v>48</v>
      </c>
      <c r="I601" s="12"/>
      <c r="J601" s="14"/>
      <c r="K601" s="15" t="n">
        <v>45185</v>
      </c>
      <c r="L601" s="14" t="s">
        <v>762</v>
      </c>
      <c r="M601" s="16" t="n">
        <v>1</v>
      </c>
      <c r="N601" s="16" t="n">
        <v>1</v>
      </c>
      <c r="O601" s="17" t="n">
        <v>100000</v>
      </c>
      <c r="P601" s="17" t="n">
        <v>100000</v>
      </c>
      <c r="Q601" s="18" t="n">
        <v>12600</v>
      </c>
      <c r="R601" s="19" t="n">
        <f aca="false">IF(H601="F",1,0)</f>
        <v>1</v>
      </c>
      <c r="S601" s="19" t="n">
        <f aca="false">IF(H601="M",1,0)</f>
        <v>0</v>
      </c>
      <c r="T601" s="11" t="s">
        <v>763</v>
      </c>
      <c r="U601" s="11" t="s">
        <v>325</v>
      </c>
      <c r="V601" s="24" t="n">
        <f aca="false">_xlfn.xlookup(D601,'WRSI Fusion'!$H$4:$H$354,'WRSI Fusion'!$AI$4:$AI$354)</f>
        <v>82.7127323227562</v>
      </c>
      <c r="W601" s="16" t="n">
        <f aca="false">_xlfn.xlookup(D601,'WRSI Maïs'!$H$4:$H$346,'WRSI Maïs'!$AG$4:$AG$346)</f>
        <v>87.7749226142368</v>
      </c>
      <c r="X601" s="16" t="n">
        <f aca="false">_xlfn.xlookup(D601,'WRSI Mil'!$H$5:$H$355,'WRSI Mil'!$AG$5:$AG$355)</f>
        <v>91.7988582593603</v>
      </c>
      <c r="Y601" s="16" t="n">
        <f aca="false">_xlfn.xlookup(D601,'WRSI Sorgho'!$H$4:$H$354,'WRSI Sorgho'!$AI$4:$AI$354)</f>
        <v>83.2982702389205</v>
      </c>
      <c r="Z601" s="16" t="n">
        <f aca="false">V601</f>
        <v>82.7127323227562</v>
      </c>
      <c r="AA601" s="16" t="n">
        <f aca="false">_xlfn.xlookup(D601,'WRSI Fusion'!$H$4:$H$354,'WRSI Fusion'!$AJ$4:$AJ$354)</f>
        <v>68.7266602866405</v>
      </c>
      <c r="AB601" s="21" t="n">
        <f aca="false">AA601/Z601</f>
        <v>0.830907870610051</v>
      </c>
      <c r="AC601" s="11"/>
      <c r="AD601" s="11"/>
      <c r="AE601" s="11"/>
      <c r="AF601" s="22" t="n">
        <v>2023</v>
      </c>
      <c r="AG601" s="22" t="s">
        <v>52</v>
      </c>
      <c r="AH601" s="22" t="s">
        <v>53</v>
      </c>
      <c r="AI601" s="22"/>
      <c r="AJ601" s="23" t="n">
        <v>0.7</v>
      </c>
      <c r="AK601" s="24" t="n">
        <v>100000</v>
      </c>
      <c r="AL601" s="23" t="n">
        <v>0.8</v>
      </c>
      <c r="AM601" s="24" t="n">
        <v>25000</v>
      </c>
      <c r="AN601" s="23" t="n">
        <v>0.9</v>
      </c>
      <c r="AO601" s="24" t="n">
        <v>10000</v>
      </c>
      <c r="AP601" s="25" t="n">
        <f aca="false">IF(AB601&lt;AJ601,AK601,IF(AB601&lt;AL601,AM601,IF(AB601&lt;=AN601,AO601,0)))</f>
        <v>10000</v>
      </c>
    </row>
    <row r="602" customFormat="false" ht="15.65" hidden="false" customHeight="false" outlineLevel="0" collapsed="false">
      <c r="A602" s="11" t="n">
        <f aca="false">A601+1</f>
        <v>726</v>
      </c>
      <c r="B602" s="12" t="s">
        <v>317</v>
      </c>
      <c r="C602" s="12" t="s">
        <v>318</v>
      </c>
      <c r="D602" s="12" t="s">
        <v>319</v>
      </c>
      <c r="E602" s="12" t="s">
        <v>320</v>
      </c>
      <c r="F602" s="14" t="s">
        <v>723</v>
      </c>
      <c r="G602" s="13" t="s">
        <v>322</v>
      </c>
      <c r="H602" s="12" t="s">
        <v>48</v>
      </c>
      <c r="I602" s="12"/>
      <c r="J602" s="14"/>
      <c r="K602" s="15" t="n">
        <v>45185</v>
      </c>
      <c r="L602" s="14" t="s">
        <v>49</v>
      </c>
      <c r="M602" s="16" t="n">
        <v>1</v>
      </c>
      <c r="N602" s="16" t="n">
        <v>1</v>
      </c>
      <c r="O602" s="17" t="n">
        <v>100000</v>
      </c>
      <c r="P602" s="17" t="n">
        <v>100000</v>
      </c>
      <c r="Q602" s="18" t="n">
        <v>12600</v>
      </c>
      <c r="R602" s="19" t="n">
        <f aca="false">IF(H602="F",1,0)</f>
        <v>1</v>
      </c>
      <c r="S602" s="19" t="n">
        <f aca="false">IF(H602="M",1,0)</f>
        <v>0</v>
      </c>
      <c r="T602" s="11" t="s">
        <v>764</v>
      </c>
      <c r="U602" s="11" t="s">
        <v>51</v>
      </c>
      <c r="V602" s="24" t="n">
        <f aca="false">_xlfn.xlookup(D602,'WRSI Fusion'!$H$4:$H$354,'WRSI Fusion'!$AI$4:$AI$354)</f>
        <v>82.7127323227562</v>
      </c>
      <c r="W602" s="16" t="n">
        <f aca="false">_xlfn.xlookup(D602,'WRSI Maïs'!$H$4:$H$346,'WRSI Maïs'!$AG$4:$AG$346)</f>
        <v>87.7749226142368</v>
      </c>
      <c r="X602" s="16" t="n">
        <f aca="false">_xlfn.xlookup(D602,'WRSI Mil'!$H$5:$H$355,'WRSI Mil'!$AG$5:$AG$355)</f>
        <v>91.7988582593603</v>
      </c>
      <c r="Y602" s="16" t="n">
        <f aca="false">_xlfn.xlookup(D602,'WRSI Sorgho'!$H$4:$H$354,'WRSI Sorgho'!$AI$4:$AI$354)</f>
        <v>83.2982702389205</v>
      </c>
      <c r="Z602" s="16" t="n">
        <f aca="false">Y602</f>
        <v>83.2982702389205</v>
      </c>
      <c r="AA602" s="16" t="n">
        <f aca="false">_xlfn.xlookup(D602,'WRSI Sorgho'!$H$4:$H$354,'WRSI Sorgho'!$AJ$4:$AJ$354)</f>
        <v>69.2589718824511</v>
      </c>
      <c r="AB602" s="21" t="n">
        <f aca="false">AA602/Z602</f>
        <v>0.831457504265081</v>
      </c>
      <c r="AC602" s="11"/>
      <c r="AD602" s="11"/>
      <c r="AE602" s="11"/>
      <c r="AF602" s="22" t="n">
        <v>2023</v>
      </c>
      <c r="AG602" s="22" t="s">
        <v>52</v>
      </c>
      <c r="AH602" s="22" t="s">
        <v>53</v>
      </c>
      <c r="AI602" s="22"/>
      <c r="AJ602" s="23" t="n">
        <v>0.7</v>
      </c>
      <c r="AK602" s="24" t="n">
        <v>100000</v>
      </c>
      <c r="AL602" s="23" t="n">
        <v>0.8</v>
      </c>
      <c r="AM602" s="24" t="n">
        <v>25000</v>
      </c>
      <c r="AN602" s="23" t="n">
        <v>0.9</v>
      </c>
      <c r="AO602" s="24" t="n">
        <v>10000</v>
      </c>
      <c r="AP602" s="25" t="n">
        <f aca="false">IF(AB602&lt;AJ602,AK602,IF(AB602&lt;AL602,AM602,IF(AB602&lt;=AN602,AO602,0)))</f>
        <v>10000</v>
      </c>
    </row>
    <row r="603" customFormat="false" ht="15.65" hidden="false" customHeight="false" outlineLevel="0" collapsed="false">
      <c r="A603" s="11" t="n">
        <f aca="false">A602+1</f>
        <v>728</v>
      </c>
      <c r="B603" s="12" t="s">
        <v>317</v>
      </c>
      <c r="C603" s="12" t="s">
        <v>318</v>
      </c>
      <c r="D603" s="12" t="s">
        <v>319</v>
      </c>
      <c r="E603" s="12" t="s">
        <v>320</v>
      </c>
      <c r="F603" s="14" t="s">
        <v>757</v>
      </c>
      <c r="G603" s="13" t="s">
        <v>322</v>
      </c>
      <c r="H603" s="12" t="s">
        <v>55</v>
      </c>
      <c r="I603" s="12"/>
      <c r="J603" s="14"/>
      <c r="K603" s="15" t="n">
        <v>45185</v>
      </c>
      <c r="L603" s="14" t="s">
        <v>383</v>
      </c>
      <c r="M603" s="16" t="n">
        <v>1</v>
      </c>
      <c r="N603" s="16" t="n">
        <v>1</v>
      </c>
      <c r="O603" s="17" t="n">
        <v>100000</v>
      </c>
      <c r="P603" s="17" t="n">
        <v>100000</v>
      </c>
      <c r="Q603" s="18" t="n">
        <v>12600</v>
      </c>
      <c r="R603" s="19" t="n">
        <f aca="false">IF(H603="F",1,0)</f>
        <v>0</v>
      </c>
      <c r="S603" s="19" t="n">
        <f aca="false">IF(H603="M",1,0)</f>
        <v>1</v>
      </c>
      <c r="T603" s="11" t="s">
        <v>765</v>
      </c>
      <c r="U603" s="11" t="s">
        <v>325</v>
      </c>
      <c r="V603" s="24" t="n">
        <f aca="false">_xlfn.xlookup(D603,'WRSI Fusion'!$H$4:$H$354,'WRSI Fusion'!$AI$4:$AI$354)</f>
        <v>82.7127323227562</v>
      </c>
      <c r="W603" s="16" t="n">
        <f aca="false">_xlfn.xlookup(D603,'WRSI Maïs'!$H$4:$H$346,'WRSI Maïs'!$AG$4:$AG$346)</f>
        <v>87.7749226142368</v>
      </c>
      <c r="X603" s="16" t="n">
        <f aca="false">_xlfn.xlookup(D603,'WRSI Mil'!$H$5:$H$355,'WRSI Mil'!$AG$5:$AG$355)</f>
        <v>91.7988582593603</v>
      </c>
      <c r="Y603" s="16" t="n">
        <f aca="false">_xlfn.xlookup(D603,'WRSI Sorgho'!$H$4:$H$354,'WRSI Sorgho'!$AI$4:$AI$354)</f>
        <v>83.2982702389205</v>
      </c>
      <c r="Z603" s="16" t="n">
        <f aca="false">V603</f>
        <v>82.7127323227562</v>
      </c>
      <c r="AA603" s="16" t="n">
        <f aca="false">_xlfn.xlookup(D603,'WRSI Fusion'!$H$4:$H$354,'WRSI Fusion'!$AJ$4:$AJ$354)</f>
        <v>68.7266602866405</v>
      </c>
      <c r="AB603" s="21" t="n">
        <f aca="false">AA603/Z603</f>
        <v>0.830907870610051</v>
      </c>
      <c r="AC603" s="11"/>
      <c r="AD603" s="11"/>
      <c r="AE603" s="11"/>
      <c r="AF603" s="22" t="n">
        <v>2023</v>
      </c>
      <c r="AG603" s="22" t="s">
        <v>52</v>
      </c>
      <c r="AH603" s="22" t="s">
        <v>53</v>
      </c>
      <c r="AI603" s="22"/>
      <c r="AJ603" s="23" t="n">
        <v>0.7</v>
      </c>
      <c r="AK603" s="24" t="n">
        <v>100000</v>
      </c>
      <c r="AL603" s="23" t="n">
        <v>0.8</v>
      </c>
      <c r="AM603" s="24" t="n">
        <v>25000</v>
      </c>
      <c r="AN603" s="23" t="n">
        <v>0.9</v>
      </c>
      <c r="AO603" s="24" t="n">
        <v>10000</v>
      </c>
      <c r="AP603" s="25" t="n">
        <f aca="false">IF(AB603&lt;AJ603,AK603,IF(AB603&lt;AL603,AM603,IF(AB603&lt;=AN603,AO603,0)))</f>
        <v>10000</v>
      </c>
    </row>
    <row r="604" customFormat="false" ht="15.65" hidden="false" customHeight="false" outlineLevel="0" collapsed="false">
      <c r="A604" s="11" t="n">
        <f aca="false">A603+1</f>
        <v>729</v>
      </c>
      <c r="B604" s="12" t="s">
        <v>317</v>
      </c>
      <c r="C604" s="12" t="s">
        <v>318</v>
      </c>
      <c r="D604" s="12" t="s">
        <v>319</v>
      </c>
      <c r="E604" s="12" t="s">
        <v>320</v>
      </c>
      <c r="F604" s="14" t="s">
        <v>735</v>
      </c>
      <c r="G604" s="13" t="s">
        <v>322</v>
      </c>
      <c r="H604" s="12" t="s">
        <v>55</v>
      </c>
      <c r="I604" s="12"/>
      <c r="J604" s="14"/>
      <c r="K604" s="15" t="n">
        <v>45185</v>
      </c>
      <c r="L604" s="14" t="s">
        <v>49</v>
      </c>
      <c r="M604" s="16" t="n">
        <v>1</v>
      </c>
      <c r="N604" s="16" t="n">
        <v>1</v>
      </c>
      <c r="O604" s="17" t="n">
        <v>100000</v>
      </c>
      <c r="P604" s="17" t="n">
        <v>100000</v>
      </c>
      <c r="Q604" s="18" t="n">
        <v>12600</v>
      </c>
      <c r="R604" s="19" t="n">
        <f aca="false">IF(H604="F",1,0)</f>
        <v>0</v>
      </c>
      <c r="S604" s="19" t="n">
        <f aca="false">IF(H604="M",1,0)</f>
        <v>1</v>
      </c>
      <c r="T604" s="11" t="s">
        <v>766</v>
      </c>
      <c r="U604" s="11" t="s">
        <v>51</v>
      </c>
      <c r="V604" s="24" t="n">
        <f aca="false">_xlfn.xlookup(D604,'WRSI Fusion'!$H$4:$H$354,'WRSI Fusion'!$AI$4:$AI$354)</f>
        <v>82.7127323227562</v>
      </c>
      <c r="W604" s="16" t="n">
        <f aca="false">_xlfn.xlookup(D604,'WRSI Maïs'!$H$4:$H$346,'WRSI Maïs'!$AG$4:$AG$346)</f>
        <v>87.7749226142368</v>
      </c>
      <c r="X604" s="16" t="n">
        <f aca="false">_xlfn.xlookup(D604,'WRSI Mil'!$H$5:$H$355,'WRSI Mil'!$AG$5:$AG$355)</f>
        <v>91.7988582593603</v>
      </c>
      <c r="Y604" s="16" t="n">
        <f aca="false">_xlfn.xlookup(D604,'WRSI Sorgho'!$H$4:$H$354,'WRSI Sorgho'!$AI$4:$AI$354)</f>
        <v>83.2982702389205</v>
      </c>
      <c r="Z604" s="16" t="n">
        <f aca="false">Y604</f>
        <v>83.2982702389205</v>
      </c>
      <c r="AA604" s="16" t="n">
        <f aca="false">_xlfn.xlookup(D604,'WRSI Sorgho'!$H$4:$H$354,'WRSI Sorgho'!$AJ$4:$AJ$354)</f>
        <v>69.2589718824511</v>
      </c>
      <c r="AB604" s="21" t="n">
        <f aca="false">AA604/Z604</f>
        <v>0.831457504265081</v>
      </c>
      <c r="AC604" s="11"/>
      <c r="AD604" s="11"/>
      <c r="AE604" s="11"/>
      <c r="AF604" s="22" t="n">
        <v>2023</v>
      </c>
      <c r="AG604" s="22" t="s">
        <v>52</v>
      </c>
      <c r="AH604" s="22" t="s">
        <v>53</v>
      </c>
      <c r="AI604" s="22"/>
      <c r="AJ604" s="23" t="n">
        <v>0.7</v>
      </c>
      <c r="AK604" s="24" t="n">
        <v>100000</v>
      </c>
      <c r="AL604" s="23" t="n">
        <v>0.8</v>
      </c>
      <c r="AM604" s="24" t="n">
        <v>25000</v>
      </c>
      <c r="AN604" s="23" t="n">
        <v>0.9</v>
      </c>
      <c r="AO604" s="24" t="n">
        <v>10000</v>
      </c>
      <c r="AP604" s="25" t="n">
        <f aca="false">IF(AB604&lt;AJ604,AK604,IF(AB604&lt;AL604,AM604,IF(AB604&lt;=AN604,AO604,0)))</f>
        <v>10000</v>
      </c>
    </row>
    <row r="605" customFormat="false" ht="15.65" hidden="false" customHeight="false" outlineLevel="0" collapsed="false">
      <c r="A605" s="11" t="n">
        <f aca="false">A604+1</f>
        <v>730</v>
      </c>
      <c r="B605" s="12" t="s">
        <v>317</v>
      </c>
      <c r="C605" s="12" t="s">
        <v>318</v>
      </c>
      <c r="D605" s="12" t="s">
        <v>319</v>
      </c>
      <c r="E605" s="12" t="s">
        <v>320</v>
      </c>
      <c r="F605" s="14" t="s">
        <v>767</v>
      </c>
      <c r="G605" s="13" t="s">
        <v>322</v>
      </c>
      <c r="H605" s="12" t="s">
        <v>48</v>
      </c>
      <c r="I605" s="12"/>
      <c r="J605" s="14"/>
      <c r="K605" s="15" t="n">
        <v>45185</v>
      </c>
      <c r="L605" s="14" t="s">
        <v>472</v>
      </c>
      <c r="M605" s="16" t="n">
        <v>1</v>
      </c>
      <c r="N605" s="16" t="n">
        <v>1</v>
      </c>
      <c r="O605" s="17" t="n">
        <v>100000</v>
      </c>
      <c r="P605" s="17" t="n">
        <v>100000</v>
      </c>
      <c r="Q605" s="18" t="n">
        <v>12600</v>
      </c>
      <c r="R605" s="19" t="n">
        <f aca="false">IF(H605="F",1,0)</f>
        <v>1</v>
      </c>
      <c r="S605" s="19" t="n">
        <f aca="false">IF(H605="M",1,0)</f>
        <v>0</v>
      </c>
      <c r="T605" s="11" t="s">
        <v>768</v>
      </c>
      <c r="U605" s="11" t="s">
        <v>325</v>
      </c>
      <c r="V605" s="24" t="n">
        <f aca="false">_xlfn.xlookup(D605,'WRSI Fusion'!$H$4:$H$354,'WRSI Fusion'!$AI$4:$AI$354)</f>
        <v>82.7127323227562</v>
      </c>
      <c r="W605" s="16" t="n">
        <f aca="false">_xlfn.xlookup(D605,'WRSI Maïs'!$H$4:$H$346,'WRSI Maïs'!$AG$4:$AG$346)</f>
        <v>87.7749226142368</v>
      </c>
      <c r="X605" s="16" t="n">
        <f aca="false">_xlfn.xlookup(D605,'WRSI Mil'!$H$5:$H$355,'WRSI Mil'!$AG$5:$AG$355)</f>
        <v>91.7988582593603</v>
      </c>
      <c r="Y605" s="16" t="n">
        <f aca="false">_xlfn.xlookup(D605,'WRSI Sorgho'!$H$4:$H$354,'WRSI Sorgho'!$AI$4:$AI$354)</f>
        <v>83.2982702389205</v>
      </c>
      <c r="Z605" s="16" t="n">
        <f aca="false">V605</f>
        <v>82.7127323227562</v>
      </c>
      <c r="AA605" s="16" t="n">
        <f aca="false">_xlfn.xlookup(D605,'WRSI Fusion'!$H$4:$H$354,'WRSI Fusion'!$AJ$4:$AJ$354)</f>
        <v>68.7266602866405</v>
      </c>
      <c r="AB605" s="21" t="n">
        <f aca="false">AA605/Z605</f>
        <v>0.830907870610051</v>
      </c>
      <c r="AC605" s="11"/>
      <c r="AD605" s="11"/>
      <c r="AE605" s="11"/>
      <c r="AF605" s="22" t="n">
        <v>2023</v>
      </c>
      <c r="AG605" s="22" t="s">
        <v>52</v>
      </c>
      <c r="AH605" s="22" t="s">
        <v>53</v>
      </c>
      <c r="AI605" s="22"/>
      <c r="AJ605" s="23" t="n">
        <v>0.7</v>
      </c>
      <c r="AK605" s="24" t="n">
        <v>100000</v>
      </c>
      <c r="AL605" s="23" t="n">
        <v>0.8</v>
      </c>
      <c r="AM605" s="24" t="n">
        <v>25000</v>
      </c>
      <c r="AN605" s="23" t="n">
        <v>0.9</v>
      </c>
      <c r="AO605" s="24" t="n">
        <v>10000</v>
      </c>
      <c r="AP605" s="25" t="n">
        <f aca="false">IF(AB605&lt;AJ605,AK605,IF(AB605&lt;AL605,AM605,IF(AB605&lt;=AN605,AO605,0)))</f>
        <v>10000</v>
      </c>
    </row>
    <row r="606" customFormat="false" ht="15.65" hidden="false" customHeight="false" outlineLevel="0" collapsed="false">
      <c r="A606" s="11" t="n">
        <f aca="false">A605+1</f>
        <v>731</v>
      </c>
      <c r="B606" s="12" t="s">
        <v>317</v>
      </c>
      <c r="C606" s="12" t="s">
        <v>318</v>
      </c>
      <c r="D606" s="12" t="s">
        <v>319</v>
      </c>
      <c r="E606" s="12" t="s">
        <v>320</v>
      </c>
      <c r="F606" s="14" t="s">
        <v>769</v>
      </c>
      <c r="G606" s="13" t="s">
        <v>322</v>
      </c>
      <c r="H606" s="12" t="s">
        <v>55</v>
      </c>
      <c r="I606" s="12"/>
      <c r="J606" s="14"/>
      <c r="K606" s="15" t="n">
        <v>45185</v>
      </c>
      <c r="L606" s="14" t="s">
        <v>770</v>
      </c>
      <c r="M606" s="16" t="n">
        <v>1</v>
      </c>
      <c r="N606" s="16" t="n">
        <v>1</v>
      </c>
      <c r="O606" s="17" t="n">
        <v>100000</v>
      </c>
      <c r="P606" s="17" t="n">
        <v>100000</v>
      </c>
      <c r="Q606" s="18" t="n">
        <v>12600</v>
      </c>
      <c r="R606" s="19" t="n">
        <f aca="false">IF(H606="F",1,0)</f>
        <v>0</v>
      </c>
      <c r="S606" s="19" t="n">
        <f aca="false">IF(H606="M",1,0)</f>
        <v>1</v>
      </c>
      <c r="T606" s="11" t="s">
        <v>771</v>
      </c>
      <c r="U606" s="11" t="s">
        <v>325</v>
      </c>
      <c r="V606" s="24" t="n">
        <f aca="false">_xlfn.xlookup(D606,'WRSI Fusion'!$H$4:$H$354,'WRSI Fusion'!$AI$4:$AI$354)</f>
        <v>82.7127323227562</v>
      </c>
      <c r="W606" s="16" t="n">
        <f aca="false">_xlfn.xlookup(D606,'WRSI Maïs'!$H$4:$H$346,'WRSI Maïs'!$AG$4:$AG$346)</f>
        <v>87.7749226142368</v>
      </c>
      <c r="X606" s="16" t="n">
        <f aca="false">_xlfn.xlookup(D606,'WRSI Mil'!$H$5:$H$355,'WRSI Mil'!$AG$5:$AG$355)</f>
        <v>91.7988582593603</v>
      </c>
      <c r="Y606" s="16" t="n">
        <f aca="false">_xlfn.xlookup(D606,'WRSI Sorgho'!$H$4:$H$354,'WRSI Sorgho'!$AI$4:$AI$354)</f>
        <v>83.2982702389205</v>
      </c>
      <c r="Z606" s="16" t="n">
        <f aca="false">V606</f>
        <v>82.7127323227562</v>
      </c>
      <c r="AA606" s="16" t="n">
        <f aca="false">_xlfn.xlookup(D606,'WRSI Fusion'!$H$4:$H$354,'WRSI Fusion'!$AJ$4:$AJ$354)</f>
        <v>68.7266602866405</v>
      </c>
      <c r="AB606" s="21" t="n">
        <f aca="false">AA606/Z606</f>
        <v>0.830907870610051</v>
      </c>
      <c r="AC606" s="11"/>
      <c r="AD606" s="11"/>
      <c r="AE606" s="11"/>
      <c r="AF606" s="22" t="n">
        <v>2023</v>
      </c>
      <c r="AG606" s="22" t="s">
        <v>52</v>
      </c>
      <c r="AH606" s="22" t="s">
        <v>53</v>
      </c>
      <c r="AI606" s="22"/>
      <c r="AJ606" s="23" t="n">
        <v>0.7</v>
      </c>
      <c r="AK606" s="24" t="n">
        <v>100000</v>
      </c>
      <c r="AL606" s="23" t="n">
        <v>0.8</v>
      </c>
      <c r="AM606" s="24" t="n">
        <v>25000</v>
      </c>
      <c r="AN606" s="23" t="n">
        <v>0.9</v>
      </c>
      <c r="AO606" s="24" t="n">
        <v>10000</v>
      </c>
      <c r="AP606" s="25" t="n">
        <f aca="false">IF(AB606&lt;AJ606,AK606,IF(AB606&lt;AL606,AM606,IF(AB606&lt;=AN606,AO606,0)))</f>
        <v>10000</v>
      </c>
    </row>
    <row r="607" customFormat="false" ht="29.85" hidden="false" customHeight="false" outlineLevel="0" collapsed="false">
      <c r="A607" s="11" t="n">
        <f aca="false">A606+1</f>
        <v>732</v>
      </c>
      <c r="B607" s="12" t="s">
        <v>317</v>
      </c>
      <c r="C607" s="12" t="s">
        <v>318</v>
      </c>
      <c r="D607" s="12" t="s">
        <v>319</v>
      </c>
      <c r="E607" s="12" t="s">
        <v>320</v>
      </c>
      <c r="F607" s="14" t="s">
        <v>767</v>
      </c>
      <c r="G607" s="13" t="s">
        <v>322</v>
      </c>
      <c r="H607" s="12" t="s">
        <v>55</v>
      </c>
      <c r="I607" s="12"/>
      <c r="J607" s="14"/>
      <c r="K607" s="15" t="n">
        <v>45185</v>
      </c>
      <c r="L607" s="14" t="s">
        <v>772</v>
      </c>
      <c r="M607" s="16" t="n">
        <v>1</v>
      </c>
      <c r="N607" s="16" t="n">
        <v>1</v>
      </c>
      <c r="O607" s="17" t="n">
        <v>100000</v>
      </c>
      <c r="P607" s="17" t="n">
        <v>100000</v>
      </c>
      <c r="Q607" s="18" t="n">
        <v>12600</v>
      </c>
      <c r="R607" s="19" t="n">
        <f aca="false">IF(H607="F",1,0)</f>
        <v>0</v>
      </c>
      <c r="S607" s="19" t="n">
        <f aca="false">IF(H607="M",1,0)</f>
        <v>1</v>
      </c>
      <c r="T607" s="11" t="s">
        <v>773</v>
      </c>
      <c r="U607" s="11" t="s">
        <v>325</v>
      </c>
      <c r="V607" s="24" t="n">
        <f aca="false">_xlfn.xlookup(D607,'WRSI Fusion'!$H$4:$H$354,'WRSI Fusion'!$AI$4:$AI$354)</f>
        <v>82.7127323227562</v>
      </c>
      <c r="W607" s="16" t="n">
        <f aca="false">_xlfn.xlookup(D607,'WRSI Maïs'!$H$4:$H$346,'WRSI Maïs'!$AG$4:$AG$346)</f>
        <v>87.7749226142368</v>
      </c>
      <c r="X607" s="16" t="n">
        <f aca="false">_xlfn.xlookup(D607,'WRSI Mil'!$H$5:$H$355,'WRSI Mil'!$AG$5:$AG$355)</f>
        <v>91.7988582593603</v>
      </c>
      <c r="Y607" s="16" t="n">
        <f aca="false">_xlfn.xlookup(D607,'WRSI Sorgho'!$H$4:$H$354,'WRSI Sorgho'!$AI$4:$AI$354)</f>
        <v>83.2982702389205</v>
      </c>
      <c r="Z607" s="16" t="n">
        <f aca="false">V607</f>
        <v>82.7127323227562</v>
      </c>
      <c r="AA607" s="16" t="n">
        <f aca="false">_xlfn.xlookup(D607,'WRSI Fusion'!$H$4:$H$354,'WRSI Fusion'!$AJ$4:$AJ$354)</f>
        <v>68.7266602866405</v>
      </c>
      <c r="AB607" s="21" t="n">
        <f aca="false">AA607/Z607</f>
        <v>0.830907870610051</v>
      </c>
      <c r="AC607" s="11"/>
      <c r="AD607" s="11"/>
      <c r="AE607" s="11"/>
      <c r="AF607" s="22" t="n">
        <v>2023</v>
      </c>
      <c r="AG607" s="22" t="s">
        <v>52</v>
      </c>
      <c r="AH607" s="22" t="s">
        <v>53</v>
      </c>
      <c r="AI607" s="22"/>
      <c r="AJ607" s="23" t="n">
        <v>0.7</v>
      </c>
      <c r="AK607" s="24" t="n">
        <v>100000</v>
      </c>
      <c r="AL607" s="23" t="n">
        <v>0.8</v>
      </c>
      <c r="AM607" s="24" t="n">
        <v>25000</v>
      </c>
      <c r="AN607" s="23" t="n">
        <v>0.9</v>
      </c>
      <c r="AO607" s="24" t="n">
        <v>10000</v>
      </c>
      <c r="AP607" s="25" t="n">
        <f aca="false">IF(AB607&lt;AJ607,AK607,IF(AB607&lt;AL607,AM607,IF(AB607&lt;=AN607,AO607,0)))</f>
        <v>10000</v>
      </c>
    </row>
    <row r="608" customFormat="false" ht="15.65" hidden="false" customHeight="false" outlineLevel="0" collapsed="false">
      <c r="A608" s="11" t="n">
        <f aca="false">A607+1</f>
        <v>733</v>
      </c>
      <c r="B608" s="12" t="s">
        <v>317</v>
      </c>
      <c r="C608" s="12" t="s">
        <v>318</v>
      </c>
      <c r="D608" s="12" t="s">
        <v>319</v>
      </c>
      <c r="E608" s="12" t="s">
        <v>320</v>
      </c>
      <c r="F608" s="14" t="s">
        <v>774</v>
      </c>
      <c r="G608" s="13" t="s">
        <v>322</v>
      </c>
      <c r="H608" s="12" t="s">
        <v>55</v>
      </c>
      <c r="I608" s="12"/>
      <c r="J608" s="14"/>
      <c r="K608" s="15" t="n">
        <v>45185</v>
      </c>
      <c r="L608" s="14" t="s">
        <v>526</v>
      </c>
      <c r="M608" s="16" t="n">
        <v>1</v>
      </c>
      <c r="N608" s="16" t="n">
        <v>1</v>
      </c>
      <c r="O608" s="17" t="n">
        <v>100000</v>
      </c>
      <c r="P608" s="17" t="n">
        <v>100000</v>
      </c>
      <c r="Q608" s="18" t="n">
        <v>12600</v>
      </c>
      <c r="R608" s="19" t="n">
        <f aca="false">IF(H608="F",1,0)</f>
        <v>0</v>
      </c>
      <c r="S608" s="19" t="n">
        <f aca="false">IF(H608="M",1,0)</f>
        <v>1</v>
      </c>
      <c r="T608" s="11" t="s">
        <v>775</v>
      </c>
      <c r="U608" s="11" t="s">
        <v>325</v>
      </c>
      <c r="V608" s="24" t="n">
        <f aca="false">_xlfn.xlookup(D608,'WRSI Fusion'!$H$4:$H$354,'WRSI Fusion'!$AI$4:$AI$354)</f>
        <v>82.7127323227562</v>
      </c>
      <c r="W608" s="16" t="n">
        <f aca="false">_xlfn.xlookup(D608,'WRSI Maïs'!$H$4:$H$346,'WRSI Maïs'!$AG$4:$AG$346)</f>
        <v>87.7749226142368</v>
      </c>
      <c r="X608" s="16" t="n">
        <f aca="false">_xlfn.xlookup(D608,'WRSI Mil'!$H$5:$H$355,'WRSI Mil'!$AG$5:$AG$355)</f>
        <v>91.7988582593603</v>
      </c>
      <c r="Y608" s="16" t="n">
        <f aca="false">_xlfn.xlookup(D608,'WRSI Sorgho'!$H$4:$H$354,'WRSI Sorgho'!$AI$4:$AI$354)</f>
        <v>83.2982702389205</v>
      </c>
      <c r="Z608" s="16" t="n">
        <f aca="false">V608</f>
        <v>82.7127323227562</v>
      </c>
      <c r="AA608" s="16" t="n">
        <f aca="false">_xlfn.xlookup(D608,'WRSI Fusion'!$H$4:$H$354,'WRSI Fusion'!$AJ$4:$AJ$354)</f>
        <v>68.7266602866405</v>
      </c>
      <c r="AB608" s="21" t="n">
        <f aca="false">AA608/Z608</f>
        <v>0.830907870610051</v>
      </c>
      <c r="AC608" s="11"/>
      <c r="AD608" s="11"/>
      <c r="AE608" s="11"/>
      <c r="AF608" s="22" t="n">
        <v>2023</v>
      </c>
      <c r="AG608" s="22" t="s">
        <v>52</v>
      </c>
      <c r="AH608" s="22" t="s">
        <v>53</v>
      </c>
      <c r="AI608" s="22"/>
      <c r="AJ608" s="23" t="n">
        <v>0.7</v>
      </c>
      <c r="AK608" s="24" t="n">
        <v>100000</v>
      </c>
      <c r="AL608" s="23" t="n">
        <v>0.8</v>
      </c>
      <c r="AM608" s="24" t="n">
        <v>25000</v>
      </c>
      <c r="AN608" s="23" t="n">
        <v>0.9</v>
      </c>
      <c r="AO608" s="24" t="n">
        <v>10000</v>
      </c>
      <c r="AP608" s="25" t="n">
        <f aca="false">IF(AB608&lt;AJ608,AK608,IF(AB608&lt;AL608,AM608,IF(AB608&lt;=AN608,AO608,0)))</f>
        <v>10000</v>
      </c>
    </row>
    <row r="609" customFormat="false" ht="15.65" hidden="false" customHeight="false" outlineLevel="0" collapsed="false">
      <c r="A609" s="11" t="n">
        <f aca="false">A608+1</f>
        <v>734</v>
      </c>
      <c r="B609" s="12" t="s">
        <v>317</v>
      </c>
      <c r="C609" s="12" t="s">
        <v>318</v>
      </c>
      <c r="D609" s="12" t="s">
        <v>319</v>
      </c>
      <c r="E609" s="12" t="s">
        <v>320</v>
      </c>
      <c r="F609" s="14" t="s">
        <v>735</v>
      </c>
      <c r="G609" s="13" t="s">
        <v>322</v>
      </c>
      <c r="H609" s="12" t="s">
        <v>55</v>
      </c>
      <c r="I609" s="12"/>
      <c r="J609" s="14"/>
      <c r="K609" s="15" t="n">
        <v>45185</v>
      </c>
      <c r="L609" s="14" t="s">
        <v>333</v>
      </c>
      <c r="M609" s="16" t="n">
        <v>1</v>
      </c>
      <c r="N609" s="16" t="n">
        <v>1</v>
      </c>
      <c r="O609" s="17" t="n">
        <v>100000</v>
      </c>
      <c r="P609" s="17" t="n">
        <v>100000</v>
      </c>
      <c r="Q609" s="18" t="n">
        <v>12600</v>
      </c>
      <c r="R609" s="19" t="n">
        <f aca="false">IF(H609="F",1,0)</f>
        <v>0</v>
      </c>
      <c r="S609" s="19" t="n">
        <f aca="false">IF(H609="M",1,0)</f>
        <v>1</v>
      </c>
      <c r="T609" s="11" t="s">
        <v>776</v>
      </c>
      <c r="U609" s="11" t="s">
        <v>325</v>
      </c>
      <c r="V609" s="24" t="n">
        <f aca="false">_xlfn.xlookup(D609,'WRSI Fusion'!$H$4:$H$354,'WRSI Fusion'!$AI$4:$AI$354)</f>
        <v>82.7127323227562</v>
      </c>
      <c r="W609" s="16" t="n">
        <f aca="false">_xlfn.xlookup(D609,'WRSI Maïs'!$H$4:$H$346,'WRSI Maïs'!$AG$4:$AG$346)</f>
        <v>87.7749226142368</v>
      </c>
      <c r="X609" s="16" t="n">
        <f aca="false">_xlfn.xlookup(D609,'WRSI Mil'!$H$5:$H$355,'WRSI Mil'!$AG$5:$AG$355)</f>
        <v>91.7988582593603</v>
      </c>
      <c r="Y609" s="16" t="n">
        <f aca="false">_xlfn.xlookup(D609,'WRSI Sorgho'!$H$4:$H$354,'WRSI Sorgho'!$AI$4:$AI$354)</f>
        <v>83.2982702389205</v>
      </c>
      <c r="Z609" s="16" t="n">
        <f aca="false">V609</f>
        <v>82.7127323227562</v>
      </c>
      <c r="AA609" s="16" t="n">
        <f aca="false">_xlfn.xlookup(D609,'WRSI Fusion'!$H$4:$H$354,'WRSI Fusion'!$AJ$4:$AJ$354)</f>
        <v>68.7266602866405</v>
      </c>
      <c r="AB609" s="21" t="n">
        <f aca="false">AA609/Z609</f>
        <v>0.830907870610051</v>
      </c>
      <c r="AC609" s="11"/>
      <c r="AD609" s="11"/>
      <c r="AE609" s="11"/>
      <c r="AF609" s="22" t="n">
        <v>2023</v>
      </c>
      <c r="AG609" s="22" t="s">
        <v>52</v>
      </c>
      <c r="AH609" s="22" t="s">
        <v>53</v>
      </c>
      <c r="AI609" s="22"/>
      <c r="AJ609" s="23" t="n">
        <v>0.7</v>
      </c>
      <c r="AK609" s="24" t="n">
        <v>100000</v>
      </c>
      <c r="AL609" s="23" t="n">
        <v>0.8</v>
      </c>
      <c r="AM609" s="24" t="n">
        <v>25000</v>
      </c>
      <c r="AN609" s="23" t="n">
        <v>0.9</v>
      </c>
      <c r="AO609" s="24" t="n">
        <v>10000</v>
      </c>
      <c r="AP609" s="25" t="n">
        <f aca="false">IF(AB609&lt;AJ609,AK609,IF(AB609&lt;AL609,AM609,IF(AB609&lt;=AN609,AO609,0)))</f>
        <v>10000</v>
      </c>
    </row>
    <row r="610" customFormat="false" ht="29.85" hidden="false" customHeight="false" outlineLevel="0" collapsed="false">
      <c r="A610" s="11" t="n">
        <f aca="false">A609+1</f>
        <v>735</v>
      </c>
      <c r="B610" s="12" t="s">
        <v>317</v>
      </c>
      <c r="C610" s="12" t="s">
        <v>318</v>
      </c>
      <c r="D610" s="12" t="s">
        <v>319</v>
      </c>
      <c r="E610" s="12" t="s">
        <v>320</v>
      </c>
      <c r="F610" s="14" t="s">
        <v>769</v>
      </c>
      <c r="G610" s="13" t="s">
        <v>322</v>
      </c>
      <c r="H610" s="12" t="s">
        <v>48</v>
      </c>
      <c r="I610" s="12"/>
      <c r="J610" s="14"/>
      <c r="K610" s="15" t="n">
        <v>45185</v>
      </c>
      <c r="L610" s="14" t="s">
        <v>777</v>
      </c>
      <c r="M610" s="16" t="n">
        <v>1</v>
      </c>
      <c r="N610" s="16" t="n">
        <v>1</v>
      </c>
      <c r="O610" s="17" t="n">
        <v>100000</v>
      </c>
      <c r="P610" s="17" t="n">
        <v>100000</v>
      </c>
      <c r="Q610" s="18" t="n">
        <v>12600</v>
      </c>
      <c r="R610" s="19" t="n">
        <f aca="false">IF(H610="F",1,0)</f>
        <v>1</v>
      </c>
      <c r="S610" s="19" t="n">
        <f aca="false">IF(H610="M",1,0)</f>
        <v>0</v>
      </c>
      <c r="T610" s="11" t="s">
        <v>778</v>
      </c>
      <c r="U610" s="11" t="s">
        <v>325</v>
      </c>
      <c r="V610" s="24" t="n">
        <f aca="false">_xlfn.xlookup(D610,'WRSI Fusion'!$H$4:$H$354,'WRSI Fusion'!$AI$4:$AI$354)</f>
        <v>82.7127323227562</v>
      </c>
      <c r="W610" s="16" t="n">
        <f aca="false">_xlfn.xlookup(D610,'WRSI Maïs'!$H$4:$H$346,'WRSI Maïs'!$AG$4:$AG$346)</f>
        <v>87.7749226142368</v>
      </c>
      <c r="X610" s="16" t="n">
        <f aca="false">_xlfn.xlookup(D610,'WRSI Mil'!$H$5:$H$355,'WRSI Mil'!$AG$5:$AG$355)</f>
        <v>91.7988582593603</v>
      </c>
      <c r="Y610" s="16" t="n">
        <f aca="false">_xlfn.xlookup(D610,'WRSI Sorgho'!$H$4:$H$354,'WRSI Sorgho'!$AI$4:$AI$354)</f>
        <v>83.2982702389205</v>
      </c>
      <c r="Z610" s="16" t="n">
        <f aca="false">V610</f>
        <v>82.7127323227562</v>
      </c>
      <c r="AA610" s="16" t="n">
        <f aca="false">_xlfn.xlookup(D610,'WRSI Fusion'!$H$4:$H$354,'WRSI Fusion'!$AJ$4:$AJ$354)</f>
        <v>68.7266602866405</v>
      </c>
      <c r="AB610" s="21" t="n">
        <f aca="false">AA610/Z610</f>
        <v>0.830907870610051</v>
      </c>
      <c r="AC610" s="11"/>
      <c r="AD610" s="11"/>
      <c r="AE610" s="11"/>
      <c r="AF610" s="22" t="n">
        <v>2023</v>
      </c>
      <c r="AG610" s="22" t="s">
        <v>52</v>
      </c>
      <c r="AH610" s="22" t="s">
        <v>53</v>
      </c>
      <c r="AI610" s="22"/>
      <c r="AJ610" s="23" t="n">
        <v>0.7</v>
      </c>
      <c r="AK610" s="24" t="n">
        <v>100000</v>
      </c>
      <c r="AL610" s="23" t="n">
        <v>0.8</v>
      </c>
      <c r="AM610" s="24" t="n">
        <v>25000</v>
      </c>
      <c r="AN610" s="23" t="n">
        <v>0.9</v>
      </c>
      <c r="AO610" s="24" t="n">
        <v>10000</v>
      </c>
      <c r="AP610" s="25" t="n">
        <f aca="false">IF(AB610&lt;AJ610,AK610,IF(AB610&lt;AL610,AM610,IF(AB610&lt;=AN610,AO610,0)))</f>
        <v>10000</v>
      </c>
    </row>
    <row r="611" customFormat="false" ht="15.65" hidden="false" customHeight="false" outlineLevel="0" collapsed="false">
      <c r="A611" s="11" t="n">
        <f aca="false">A610+1</f>
        <v>736</v>
      </c>
      <c r="B611" s="12" t="s">
        <v>317</v>
      </c>
      <c r="C611" s="12" t="s">
        <v>318</v>
      </c>
      <c r="D611" s="12" t="s">
        <v>319</v>
      </c>
      <c r="E611" s="12" t="s">
        <v>320</v>
      </c>
      <c r="F611" s="14" t="s">
        <v>779</v>
      </c>
      <c r="G611" s="13" t="s">
        <v>322</v>
      </c>
      <c r="H611" s="12" t="s">
        <v>48</v>
      </c>
      <c r="I611" s="12"/>
      <c r="J611" s="14"/>
      <c r="K611" s="15" t="n">
        <v>45185</v>
      </c>
      <c r="L611" s="14" t="s">
        <v>326</v>
      </c>
      <c r="M611" s="16" t="n">
        <v>1</v>
      </c>
      <c r="N611" s="16" t="n">
        <v>1</v>
      </c>
      <c r="O611" s="17" t="n">
        <v>100000</v>
      </c>
      <c r="P611" s="17" t="n">
        <v>100000</v>
      </c>
      <c r="Q611" s="18" t="n">
        <v>12600</v>
      </c>
      <c r="R611" s="19" t="n">
        <f aca="false">IF(H611="F",1,0)</f>
        <v>1</v>
      </c>
      <c r="S611" s="19" t="n">
        <f aca="false">IF(H611="M",1,0)</f>
        <v>0</v>
      </c>
      <c r="T611" s="11" t="s">
        <v>780</v>
      </c>
      <c r="U611" s="11" t="s">
        <v>328</v>
      </c>
      <c r="V611" s="24" t="n">
        <f aca="false">_xlfn.xlookup(D611,'WRSI Fusion'!$H$4:$H$354,'WRSI Fusion'!$AI$4:$AI$354)</f>
        <v>82.7127323227562</v>
      </c>
      <c r="W611" s="16" t="n">
        <f aca="false">_xlfn.xlookup(D611,'WRSI Maïs'!$H$4:$H$346,'WRSI Maïs'!$AG$4:$AG$346)</f>
        <v>87.7749226142368</v>
      </c>
      <c r="X611" s="16" t="n">
        <f aca="false">_xlfn.xlookup(D611,'WRSI Mil'!$H$5:$H$355,'WRSI Mil'!$AG$5:$AG$355)</f>
        <v>91.7988582593603</v>
      </c>
      <c r="Y611" s="16" t="n">
        <f aca="false">_xlfn.xlookup(D611,'WRSI Sorgho'!$H$4:$H$354,'WRSI Sorgho'!$AI$4:$AI$354)</f>
        <v>83.2982702389205</v>
      </c>
      <c r="Z611" s="16" t="n">
        <f aca="false">X611</f>
        <v>91.7988582593603</v>
      </c>
      <c r="AA611" s="16" t="n">
        <f aca="false">_xlfn.xlookup(D611,'WRSI Mil'!$H$5:$H$355,'WRSI Mil'!$AH$5:$AH$355)</f>
        <v>77.0752632087311</v>
      </c>
      <c r="AB611" s="21" t="n">
        <f aca="false">AA611/Z611</f>
        <v>0.839610259541241</v>
      </c>
      <c r="AC611" s="11"/>
      <c r="AD611" s="11"/>
      <c r="AE611" s="11"/>
      <c r="AF611" s="22" t="n">
        <v>2023</v>
      </c>
      <c r="AG611" s="22" t="s">
        <v>52</v>
      </c>
      <c r="AH611" s="22" t="s">
        <v>53</v>
      </c>
      <c r="AI611" s="22"/>
      <c r="AJ611" s="23" t="n">
        <v>0.7</v>
      </c>
      <c r="AK611" s="24" t="n">
        <v>100000</v>
      </c>
      <c r="AL611" s="23" t="n">
        <v>0.8</v>
      </c>
      <c r="AM611" s="24" t="n">
        <v>25000</v>
      </c>
      <c r="AN611" s="23" t="n">
        <v>0.9</v>
      </c>
      <c r="AO611" s="24" t="n">
        <v>10000</v>
      </c>
      <c r="AP611" s="25" t="n">
        <f aca="false">IF(AB611&lt;AJ611,AK611,IF(AB611&lt;AL611,AM611,IF(AB611&lt;=AN611,AO611,0)))</f>
        <v>10000</v>
      </c>
    </row>
    <row r="612" customFormat="false" ht="15.65" hidden="false" customHeight="false" outlineLevel="0" collapsed="false">
      <c r="A612" s="11" t="n">
        <f aca="false">A611+1</f>
        <v>737</v>
      </c>
      <c r="B612" s="12" t="s">
        <v>317</v>
      </c>
      <c r="C612" s="12" t="s">
        <v>318</v>
      </c>
      <c r="D612" s="12" t="s">
        <v>319</v>
      </c>
      <c r="E612" s="12" t="s">
        <v>320</v>
      </c>
      <c r="F612" s="14" t="s">
        <v>752</v>
      </c>
      <c r="G612" s="13" t="s">
        <v>322</v>
      </c>
      <c r="H612" s="12" t="s">
        <v>48</v>
      </c>
      <c r="I612" s="12"/>
      <c r="J612" s="14"/>
      <c r="K612" s="15" t="n">
        <v>45185</v>
      </c>
      <c r="L612" s="14" t="s">
        <v>781</v>
      </c>
      <c r="M612" s="16" t="n">
        <v>1</v>
      </c>
      <c r="N612" s="16" t="n">
        <v>1</v>
      </c>
      <c r="O612" s="17" t="n">
        <v>100000</v>
      </c>
      <c r="P612" s="17" t="n">
        <v>100000</v>
      </c>
      <c r="Q612" s="18" t="n">
        <v>12600</v>
      </c>
      <c r="R612" s="19" t="n">
        <f aca="false">IF(H612="F",1,0)</f>
        <v>1</v>
      </c>
      <c r="S612" s="19" t="n">
        <f aca="false">IF(H612="M",1,0)</f>
        <v>0</v>
      </c>
      <c r="T612" s="11" t="s">
        <v>782</v>
      </c>
      <c r="U612" s="11" t="s">
        <v>325</v>
      </c>
      <c r="V612" s="24" t="n">
        <f aca="false">_xlfn.xlookup(D612,'WRSI Fusion'!$H$4:$H$354,'WRSI Fusion'!$AI$4:$AI$354)</f>
        <v>82.7127323227562</v>
      </c>
      <c r="W612" s="16" t="n">
        <f aca="false">_xlfn.xlookup(D612,'WRSI Maïs'!$H$4:$H$346,'WRSI Maïs'!$AG$4:$AG$346)</f>
        <v>87.7749226142368</v>
      </c>
      <c r="X612" s="16" t="n">
        <f aca="false">_xlfn.xlookup(D612,'WRSI Mil'!$H$5:$H$355,'WRSI Mil'!$AG$5:$AG$355)</f>
        <v>91.7988582593603</v>
      </c>
      <c r="Y612" s="16" t="n">
        <f aca="false">_xlfn.xlookup(D612,'WRSI Sorgho'!$H$4:$H$354,'WRSI Sorgho'!$AI$4:$AI$354)</f>
        <v>83.2982702389205</v>
      </c>
      <c r="Z612" s="16" t="n">
        <f aca="false">V612</f>
        <v>82.7127323227562</v>
      </c>
      <c r="AA612" s="16" t="n">
        <f aca="false">_xlfn.xlookup(D612,'WRSI Fusion'!$H$4:$H$354,'WRSI Fusion'!$AJ$4:$AJ$354)</f>
        <v>68.7266602866405</v>
      </c>
      <c r="AB612" s="21" t="n">
        <f aca="false">AA612/Z612</f>
        <v>0.830907870610051</v>
      </c>
      <c r="AC612" s="11"/>
      <c r="AD612" s="11"/>
      <c r="AE612" s="11"/>
      <c r="AF612" s="22" t="n">
        <v>2023</v>
      </c>
      <c r="AG612" s="22" t="s">
        <v>52</v>
      </c>
      <c r="AH612" s="22" t="s">
        <v>53</v>
      </c>
      <c r="AI612" s="22"/>
      <c r="AJ612" s="23" t="n">
        <v>0.7</v>
      </c>
      <c r="AK612" s="24" t="n">
        <v>100000</v>
      </c>
      <c r="AL612" s="23" t="n">
        <v>0.8</v>
      </c>
      <c r="AM612" s="24" t="n">
        <v>25000</v>
      </c>
      <c r="AN612" s="23" t="n">
        <v>0.9</v>
      </c>
      <c r="AO612" s="24" t="n">
        <v>10000</v>
      </c>
      <c r="AP612" s="25" t="n">
        <f aca="false">IF(AB612&lt;AJ612,AK612,IF(AB612&lt;AL612,AM612,IF(AB612&lt;=AN612,AO612,0)))</f>
        <v>10000</v>
      </c>
    </row>
    <row r="613" customFormat="false" ht="15.65" hidden="false" customHeight="false" outlineLevel="0" collapsed="false">
      <c r="A613" s="11" t="n">
        <f aca="false">A612+1</f>
        <v>738</v>
      </c>
      <c r="B613" s="12" t="s">
        <v>317</v>
      </c>
      <c r="C613" s="12" t="s">
        <v>318</v>
      </c>
      <c r="D613" s="12" t="s">
        <v>319</v>
      </c>
      <c r="E613" s="12" t="s">
        <v>320</v>
      </c>
      <c r="F613" s="14" t="s">
        <v>767</v>
      </c>
      <c r="G613" s="13" t="s">
        <v>322</v>
      </c>
      <c r="H613" s="12" t="s">
        <v>55</v>
      </c>
      <c r="I613" s="12"/>
      <c r="J613" s="14"/>
      <c r="K613" s="15" t="n">
        <v>45185</v>
      </c>
      <c r="L613" s="14" t="s">
        <v>369</v>
      </c>
      <c r="M613" s="16" t="n">
        <v>1</v>
      </c>
      <c r="N613" s="16" t="n">
        <v>1</v>
      </c>
      <c r="O613" s="17" t="n">
        <v>100000</v>
      </c>
      <c r="P613" s="17" t="n">
        <v>100000</v>
      </c>
      <c r="Q613" s="18" t="n">
        <v>12600</v>
      </c>
      <c r="R613" s="19" t="n">
        <f aca="false">IF(H613="F",1,0)</f>
        <v>0</v>
      </c>
      <c r="S613" s="19" t="n">
        <f aca="false">IF(H613="M",1,0)</f>
        <v>1</v>
      </c>
      <c r="T613" s="11" t="s">
        <v>783</v>
      </c>
      <c r="U613" s="11" t="s">
        <v>325</v>
      </c>
      <c r="V613" s="24" t="n">
        <f aca="false">_xlfn.xlookup(D613,'WRSI Fusion'!$H$4:$H$354,'WRSI Fusion'!$AI$4:$AI$354)</f>
        <v>82.7127323227562</v>
      </c>
      <c r="W613" s="16" t="n">
        <f aca="false">_xlfn.xlookup(D613,'WRSI Maïs'!$H$4:$H$346,'WRSI Maïs'!$AG$4:$AG$346)</f>
        <v>87.7749226142368</v>
      </c>
      <c r="X613" s="16" t="n">
        <f aca="false">_xlfn.xlookup(D613,'WRSI Mil'!$H$5:$H$355,'WRSI Mil'!$AG$5:$AG$355)</f>
        <v>91.7988582593603</v>
      </c>
      <c r="Y613" s="16" t="n">
        <f aca="false">_xlfn.xlookup(D613,'WRSI Sorgho'!$H$4:$H$354,'WRSI Sorgho'!$AI$4:$AI$354)</f>
        <v>83.2982702389205</v>
      </c>
      <c r="Z613" s="16" t="n">
        <f aca="false">V613</f>
        <v>82.7127323227562</v>
      </c>
      <c r="AA613" s="16" t="n">
        <f aca="false">_xlfn.xlookup(D613,'WRSI Fusion'!$H$4:$H$354,'WRSI Fusion'!$AJ$4:$AJ$354)</f>
        <v>68.7266602866405</v>
      </c>
      <c r="AB613" s="21" t="n">
        <f aca="false">AA613/Z613</f>
        <v>0.830907870610051</v>
      </c>
      <c r="AC613" s="11"/>
      <c r="AD613" s="11"/>
      <c r="AE613" s="11"/>
      <c r="AF613" s="22" t="n">
        <v>2023</v>
      </c>
      <c r="AG613" s="22" t="s">
        <v>52</v>
      </c>
      <c r="AH613" s="22" t="s">
        <v>53</v>
      </c>
      <c r="AI613" s="22"/>
      <c r="AJ613" s="23" t="n">
        <v>0.7</v>
      </c>
      <c r="AK613" s="24" t="n">
        <v>100000</v>
      </c>
      <c r="AL613" s="23" t="n">
        <v>0.8</v>
      </c>
      <c r="AM613" s="24" t="n">
        <v>25000</v>
      </c>
      <c r="AN613" s="23" t="n">
        <v>0.9</v>
      </c>
      <c r="AO613" s="24" t="n">
        <v>10000</v>
      </c>
      <c r="AP613" s="25" t="n">
        <f aca="false">IF(AB613&lt;AJ613,AK613,IF(AB613&lt;AL613,AM613,IF(AB613&lt;=AN613,AO613,0)))</f>
        <v>10000</v>
      </c>
    </row>
    <row r="614" customFormat="false" ht="15.65" hidden="false" customHeight="false" outlineLevel="0" collapsed="false">
      <c r="A614" s="11" t="n">
        <f aca="false">A613+1</f>
        <v>739</v>
      </c>
      <c r="B614" s="12" t="s">
        <v>317</v>
      </c>
      <c r="C614" s="12" t="s">
        <v>318</v>
      </c>
      <c r="D614" s="12" t="s">
        <v>319</v>
      </c>
      <c r="E614" s="12" t="s">
        <v>320</v>
      </c>
      <c r="F614" s="14" t="s">
        <v>723</v>
      </c>
      <c r="G614" s="13" t="s">
        <v>322</v>
      </c>
      <c r="H614" s="12" t="s">
        <v>55</v>
      </c>
      <c r="I614" s="12"/>
      <c r="J614" s="14"/>
      <c r="K614" s="15" t="n">
        <v>45185</v>
      </c>
      <c r="L614" s="14" t="s">
        <v>333</v>
      </c>
      <c r="M614" s="16" t="n">
        <v>1</v>
      </c>
      <c r="N614" s="16" t="n">
        <v>1</v>
      </c>
      <c r="O614" s="17" t="n">
        <v>100000</v>
      </c>
      <c r="P614" s="17" t="n">
        <v>100000</v>
      </c>
      <c r="Q614" s="18" t="n">
        <v>12600</v>
      </c>
      <c r="R614" s="19" t="n">
        <f aca="false">IF(H614="F",1,0)</f>
        <v>0</v>
      </c>
      <c r="S614" s="19" t="n">
        <f aca="false">IF(H614="M",1,0)</f>
        <v>1</v>
      </c>
      <c r="T614" s="11" t="s">
        <v>784</v>
      </c>
      <c r="U614" s="11" t="s">
        <v>325</v>
      </c>
      <c r="V614" s="24" t="n">
        <f aca="false">_xlfn.xlookup(D614,'WRSI Fusion'!$H$4:$H$354,'WRSI Fusion'!$AI$4:$AI$354)</f>
        <v>82.7127323227562</v>
      </c>
      <c r="W614" s="16" t="n">
        <f aca="false">_xlfn.xlookup(D614,'WRSI Maïs'!$H$4:$H$346,'WRSI Maïs'!$AG$4:$AG$346)</f>
        <v>87.7749226142368</v>
      </c>
      <c r="X614" s="16" t="n">
        <f aca="false">_xlfn.xlookup(D614,'WRSI Mil'!$H$5:$H$355,'WRSI Mil'!$AG$5:$AG$355)</f>
        <v>91.7988582593603</v>
      </c>
      <c r="Y614" s="16" t="n">
        <f aca="false">_xlfn.xlookup(D614,'WRSI Sorgho'!$H$4:$H$354,'WRSI Sorgho'!$AI$4:$AI$354)</f>
        <v>83.2982702389205</v>
      </c>
      <c r="Z614" s="16" t="n">
        <f aca="false">V614</f>
        <v>82.7127323227562</v>
      </c>
      <c r="AA614" s="16" t="n">
        <f aca="false">_xlfn.xlookup(D614,'WRSI Fusion'!$H$4:$H$354,'WRSI Fusion'!$AJ$4:$AJ$354)</f>
        <v>68.7266602866405</v>
      </c>
      <c r="AB614" s="21" t="n">
        <f aca="false">AA614/Z614</f>
        <v>0.830907870610051</v>
      </c>
      <c r="AC614" s="11"/>
      <c r="AD614" s="11"/>
      <c r="AE614" s="11"/>
      <c r="AF614" s="22" t="n">
        <v>2023</v>
      </c>
      <c r="AG614" s="22" t="s">
        <v>52</v>
      </c>
      <c r="AH614" s="22" t="s">
        <v>53</v>
      </c>
      <c r="AI614" s="22"/>
      <c r="AJ614" s="23" t="n">
        <v>0.7</v>
      </c>
      <c r="AK614" s="24" t="n">
        <v>100000</v>
      </c>
      <c r="AL614" s="23" t="n">
        <v>0.8</v>
      </c>
      <c r="AM614" s="24" t="n">
        <v>25000</v>
      </c>
      <c r="AN614" s="23" t="n">
        <v>0.9</v>
      </c>
      <c r="AO614" s="24" t="n">
        <v>10000</v>
      </c>
      <c r="AP614" s="25" t="n">
        <f aca="false">IF(AB614&lt;AJ614,AK614,IF(AB614&lt;AL614,AM614,IF(AB614&lt;=AN614,AO614,0)))</f>
        <v>10000</v>
      </c>
    </row>
    <row r="615" customFormat="false" ht="15.65" hidden="false" customHeight="false" outlineLevel="0" collapsed="false">
      <c r="A615" s="11" t="n">
        <f aca="false">A614+1</f>
        <v>740</v>
      </c>
      <c r="B615" s="12" t="s">
        <v>317</v>
      </c>
      <c r="C615" s="12" t="s">
        <v>318</v>
      </c>
      <c r="D615" s="12" t="s">
        <v>319</v>
      </c>
      <c r="E615" s="12" t="s">
        <v>320</v>
      </c>
      <c r="F615" s="14" t="s">
        <v>779</v>
      </c>
      <c r="G615" s="13" t="s">
        <v>322</v>
      </c>
      <c r="H615" s="12" t="s">
        <v>48</v>
      </c>
      <c r="I615" s="12"/>
      <c r="J615" s="14"/>
      <c r="K615" s="15" t="n">
        <v>45185</v>
      </c>
      <c r="L615" s="14" t="s">
        <v>326</v>
      </c>
      <c r="M615" s="16" t="n">
        <v>1</v>
      </c>
      <c r="N615" s="16" t="n">
        <v>1</v>
      </c>
      <c r="O615" s="17" t="n">
        <v>100000</v>
      </c>
      <c r="P615" s="17" t="n">
        <v>100000</v>
      </c>
      <c r="Q615" s="18" t="n">
        <v>12600</v>
      </c>
      <c r="R615" s="19" t="n">
        <f aca="false">IF(H615="F",1,0)</f>
        <v>1</v>
      </c>
      <c r="S615" s="19" t="n">
        <f aca="false">IF(H615="M",1,0)</f>
        <v>0</v>
      </c>
      <c r="T615" s="11" t="s">
        <v>785</v>
      </c>
      <c r="U615" s="11" t="s">
        <v>328</v>
      </c>
      <c r="V615" s="24" t="n">
        <f aca="false">_xlfn.xlookup(D615,'WRSI Fusion'!$H$4:$H$354,'WRSI Fusion'!$AI$4:$AI$354)</f>
        <v>82.7127323227562</v>
      </c>
      <c r="W615" s="16" t="n">
        <f aca="false">_xlfn.xlookup(D615,'WRSI Maïs'!$H$4:$H$346,'WRSI Maïs'!$AG$4:$AG$346)</f>
        <v>87.7749226142368</v>
      </c>
      <c r="X615" s="16" t="n">
        <f aca="false">_xlfn.xlookup(D615,'WRSI Mil'!$H$5:$H$355,'WRSI Mil'!$AG$5:$AG$355)</f>
        <v>91.7988582593603</v>
      </c>
      <c r="Y615" s="16" t="n">
        <f aca="false">_xlfn.xlookup(D615,'WRSI Sorgho'!$H$4:$H$354,'WRSI Sorgho'!$AI$4:$AI$354)</f>
        <v>83.2982702389205</v>
      </c>
      <c r="Z615" s="16" t="n">
        <f aca="false">X615</f>
        <v>91.7988582593603</v>
      </c>
      <c r="AA615" s="16" t="n">
        <f aca="false">_xlfn.xlookup(D615,'WRSI Mil'!$H$5:$H$355,'WRSI Mil'!$AH$5:$AH$355)</f>
        <v>77.0752632087311</v>
      </c>
      <c r="AB615" s="21" t="n">
        <f aca="false">AA615/Z615</f>
        <v>0.839610259541241</v>
      </c>
      <c r="AC615" s="11"/>
      <c r="AD615" s="11"/>
      <c r="AE615" s="11"/>
      <c r="AF615" s="22" t="n">
        <v>2023</v>
      </c>
      <c r="AG615" s="22" t="s">
        <v>52</v>
      </c>
      <c r="AH615" s="22" t="s">
        <v>53</v>
      </c>
      <c r="AI615" s="22"/>
      <c r="AJ615" s="23" t="n">
        <v>0.7</v>
      </c>
      <c r="AK615" s="24" t="n">
        <v>100000</v>
      </c>
      <c r="AL615" s="23" t="n">
        <v>0.8</v>
      </c>
      <c r="AM615" s="24" t="n">
        <v>25000</v>
      </c>
      <c r="AN615" s="23" t="n">
        <v>0.9</v>
      </c>
      <c r="AO615" s="24" t="n">
        <v>10000</v>
      </c>
      <c r="AP615" s="25" t="n">
        <f aca="false">IF(AB615&lt;AJ615,AK615,IF(AB615&lt;AL615,AM615,IF(AB615&lt;=AN615,AO615,0)))</f>
        <v>10000</v>
      </c>
    </row>
    <row r="616" customFormat="false" ht="15.65" hidden="false" customHeight="false" outlineLevel="0" collapsed="false">
      <c r="A616" s="11" t="n">
        <f aca="false">A615+1</f>
        <v>741</v>
      </c>
      <c r="B616" s="12" t="s">
        <v>317</v>
      </c>
      <c r="C616" s="12" t="s">
        <v>318</v>
      </c>
      <c r="D616" s="12" t="s">
        <v>319</v>
      </c>
      <c r="E616" s="12" t="s">
        <v>320</v>
      </c>
      <c r="F616" s="14" t="s">
        <v>757</v>
      </c>
      <c r="G616" s="13" t="s">
        <v>322</v>
      </c>
      <c r="H616" s="12" t="s">
        <v>55</v>
      </c>
      <c r="I616" s="12"/>
      <c r="J616" s="14"/>
      <c r="K616" s="15" t="n">
        <v>45185</v>
      </c>
      <c r="L616" s="14" t="s">
        <v>481</v>
      </c>
      <c r="M616" s="16" t="n">
        <v>1</v>
      </c>
      <c r="N616" s="16" t="n">
        <v>1</v>
      </c>
      <c r="O616" s="17" t="n">
        <v>100000</v>
      </c>
      <c r="P616" s="17" t="n">
        <v>100000</v>
      </c>
      <c r="Q616" s="18" t="n">
        <v>12600</v>
      </c>
      <c r="R616" s="19" t="n">
        <f aca="false">IF(H616="F",1,0)</f>
        <v>0</v>
      </c>
      <c r="S616" s="19" t="n">
        <f aca="false">IF(H616="M",1,0)</f>
        <v>1</v>
      </c>
      <c r="T616" s="11" t="s">
        <v>786</v>
      </c>
      <c r="U616" s="11" t="s">
        <v>325</v>
      </c>
      <c r="V616" s="24" t="n">
        <f aca="false">_xlfn.xlookup(D616,'WRSI Fusion'!$H$4:$H$354,'WRSI Fusion'!$AI$4:$AI$354)</f>
        <v>82.7127323227562</v>
      </c>
      <c r="W616" s="16" t="n">
        <f aca="false">_xlfn.xlookup(D616,'WRSI Maïs'!$H$4:$H$346,'WRSI Maïs'!$AG$4:$AG$346)</f>
        <v>87.7749226142368</v>
      </c>
      <c r="X616" s="16" t="n">
        <f aca="false">_xlfn.xlookup(D616,'WRSI Mil'!$H$5:$H$355,'WRSI Mil'!$AG$5:$AG$355)</f>
        <v>91.7988582593603</v>
      </c>
      <c r="Y616" s="16" t="n">
        <f aca="false">_xlfn.xlookup(D616,'WRSI Sorgho'!$H$4:$H$354,'WRSI Sorgho'!$AI$4:$AI$354)</f>
        <v>83.2982702389205</v>
      </c>
      <c r="Z616" s="16" t="n">
        <f aca="false">V616</f>
        <v>82.7127323227562</v>
      </c>
      <c r="AA616" s="16" t="n">
        <f aca="false">_xlfn.xlookup(D616,'WRSI Fusion'!$H$4:$H$354,'WRSI Fusion'!$AJ$4:$AJ$354)</f>
        <v>68.7266602866405</v>
      </c>
      <c r="AB616" s="21" t="n">
        <f aca="false">AA616/Z616</f>
        <v>0.830907870610051</v>
      </c>
      <c r="AC616" s="11"/>
      <c r="AD616" s="11"/>
      <c r="AE616" s="11"/>
      <c r="AF616" s="22" t="n">
        <v>2023</v>
      </c>
      <c r="AG616" s="22" t="s">
        <v>52</v>
      </c>
      <c r="AH616" s="22" t="s">
        <v>53</v>
      </c>
      <c r="AI616" s="22"/>
      <c r="AJ616" s="23" t="n">
        <v>0.7</v>
      </c>
      <c r="AK616" s="24" t="n">
        <v>100000</v>
      </c>
      <c r="AL616" s="23" t="n">
        <v>0.8</v>
      </c>
      <c r="AM616" s="24" t="n">
        <v>25000</v>
      </c>
      <c r="AN616" s="23" t="n">
        <v>0.9</v>
      </c>
      <c r="AO616" s="24" t="n">
        <v>10000</v>
      </c>
      <c r="AP616" s="25" t="n">
        <f aca="false">IF(AB616&lt;AJ616,AK616,IF(AB616&lt;AL616,AM616,IF(AB616&lt;=AN616,AO616,0)))</f>
        <v>10000</v>
      </c>
    </row>
    <row r="617" customFormat="false" ht="15.65" hidden="false" customHeight="false" outlineLevel="0" collapsed="false">
      <c r="A617" s="11" t="n">
        <f aca="false">A616+1</f>
        <v>742</v>
      </c>
      <c r="B617" s="12" t="s">
        <v>317</v>
      </c>
      <c r="C617" s="12" t="s">
        <v>318</v>
      </c>
      <c r="D617" s="12" t="s">
        <v>319</v>
      </c>
      <c r="E617" s="12" t="s">
        <v>320</v>
      </c>
      <c r="F617" s="14" t="s">
        <v>757</v>
      </c>
      <c r="G617" s="13" t="s">
        <v>322</v>
      </c>
      <c r="H617" s="12" t="s">
        <v>55</v>
      </c>
      <c r="I617" s="12"/>
      <c r="J617" s="14"/>
      <c r="K617" s="15" t="n">
        <v>45185</v>
      </c>
      <c r="L617" s="14" t="s">
        <v>492</v>
      </c>
      <c r="M617" s="16" t="n">
        <v>1</v>
      </c>
      <c r="N617" s="16" t="n">
        <v>1</v>
      </c>
      <c r="O617" s="17" t="n">
        <v>100000</v>
      </c>
      <c r="P617" s="17" t="n">
        <v>100000</v>
      </c>
      <c r="Q617" s="18" t="n">
        <v>12600</v>
      </c>
      <c r="R617" s="19" t="n">
        <f aca="false">IF(H617="F",1,0)</f>
        <v>0</v>
      </c>
      <c r="S617" s="19" t="n">
        <f aca="false">IF(H617="M",1,0)</f>
        <v>1</v>
      </c>
      <c r="T617" s="11" t="s">
        <v>787</v>
      </c>
      <c r="U617" s="11" t="s">
        <v>325</v>
      </c>
      <c r="V617" s="24" t="n">
        <f aca="false">_xlfn.xlookup(D617,'WRSI Fusion'!$H$4:$H$354,'WRSI Fusion'!$AI$4:$AI$354)</f>
        <v>82.7127323227562</v>
      </c>
      <c r="W617" s="16" t="n">
        <f aca="false">_xlfn.xlookup(D617,'WRSI Maïs'!$H$4:$H$346,'WRSI Maïs'!$AG$4:$AG$346)</f>
        <v>87.7749226142368</v>
      </c>
      <c r="X617" s="16" t="n">
        <f aca="false">_xlfn.xlookup(D617,'WRSI Mil'!$H$5:$H$355,'WRSI Mil'!$AG$5:$AG$355)</f>
        <v>91.7988582593603</v>
      </c>
      <c r="Y617" s="16" t="n">
        <f aca="false">_xlfn.xlookup(D617,'WRSI Sorgho'!$H$4:$H$354,'WRSI Sorgho'!$AI$4:$AI$354)</f>
        <v>83.2982702389205</v>
      </c>
      <c r="Z617" s="16" t="n">
        <f aca="false">V617</f>
        <v>82.7127323227562</v>
      </c>
      <c r="AA617" s="16" t="n">
        <f aca="false">_xlfn.xlookup(D617,'WRSI Fusion'!$H$4:$H$354,'WRSI Fusion'!$AJ$4:$AJ$354)</f>
        <v>68.7266602866405</v>
      </c>
      <c r="AB617" s="21" t="n">
        <f aca="false">AA617/Z617</f>
        <v>0.830907870610051</v>
      </c>
      <c r="AC617" s="11"/>
      <c r="AD617" s="11"/>
      <c r="AE617" s="11"/>
      <c r="AF617" s="22" t="n">
        <v>2023</v>
      </c>
      <c r="AG617" s="22" t="s">
        <v>52</v>
      </c>
      <c r="AH617" s="22" t="s">
        <v>53</v>
      </c>
      <c r="AI617" s="22"/>
      <c r="AJ617" s="23" t="n">
        <v>0.7</v>
      </c>
      <c r="AK617" s="24" t="n">
        <v>100000</v>
      </c>
      <c r="AL617" s="23" t="n">
        <v>0.8</v>
      </c>
      <c r="AM617" s="24" t="n">
        <v>25000</v>
      </c>
      <c r="AN617" s="23" t="n">
        <v>0.9</v>
      </c>
      <c r="AO617" s="24" t="n">
        <v>10000</v>
      </c>
      <c r="AP617" s="25" t="n">
        <f aca="false">IF(AB617&lt;AJ617,AK617,IF(AB617&lt;AL617,AM617,IF(AB617&lt;=AN617,AO617,0)))</f>
        <v>10000</v>
      </c>
    </row>
    <row r="618" customFormat="false" ht="15.65" hidden="false" customHeight="false" outlineLevel="0" collapsed="false">
      <c r="A618" s="11" t="n">
        <f aca="false">A617+1</f>
        <v>743</v>
      </c>
      <c r="B618" s="12" t="s">
        <v>317</v>
      </c>
      <c r="C618" s="12" t="s">
        <v>318</v>
      </c>
      <c r="D618" s="12" t="s">
        <v>319</v>
      </c>
      <c r="E618" s="12" t="s">
        <v>320</v>
      </c>
      <c r="F618" s="14" t="s">
        <v>757</v>
      </c>
      <c r="G618" s="13" t="s">
        <v>322</v>
      </c>
      <c r="H618" s="12" t="s">
        <v>48</v>
      </c>
      <c r="I618" s="12"/>
      <c r="J618" s="14"/>
      <c r="K618" s="15" t="n">
        <v>45185</v>
      </c>
      <c r="L618" s="14" t="s">
        <v>481</v>
      </c>
      <c r="M618" s="16" t="n">
        <v>1</v>
      </c>
      <c r="N618" s="16" t="n">
        <v>1</v>
      </c>
      <c r="O618" s="17" t="n">
        <v>100000</v>
      </c>
      <c r="P618" s="17" t="n">
        <v>100000</v>
      </c>
      <c r="Q618" s="18" t="n">
        <v>12600</v>
      </c>
      <c r="R618" s="19" t="n">
        <f aca="false">IF(H618="F",1,0)</f>
        <v>1</v>
      </c>
      <c r="S618" s="19" t="n">
        <f aca="false">IF(H618="M",1,0)</f>
        <v>0</v>
      </c>
      <c r="T618" s="11" t="s">
        <v>788</v>
      </c>
      <c r="U618" s="11" t="s">
        <v>325</v>
      </c>
      <c r="V618" s="24" t="n">
        <f aca="false">_xlfn.xlookup(D618,'WRSI Fusion'!$H$4:$H$354,'WRSI Fusion'!$AI$4:$AI$354)</f>
        <v>82.7127323227562</v>
      </c>
      <c r="W618" s="16" t="n">
        <f aca="false">_xlfn.xlookup(D618,'WRSI Maïs'!$H$4:$H$346,'WRSI Maïs'!$AG$4:$AG$346)</f>
        <v>87.7749226142368</v>
      </c>
      <c r="X618" s="16" t="n">
        <f aca="false">_xlfn.xlookup(D618,'WRSI Mil'!$H$5:$H$355,'WRSI Mil'!$AG$5:$AG$355)</f>
        <v>91.7988582593603</v>
      </c>
      <c r="Y618" s="16" t="n">
        <f aca="false">_xlfn.xlookup(D618,'WRSI Sorgho'!$H$4:$H$354,'WRSI Sorgho'!$AI$4:$AI$354)</f>
        <v>83.2982702389205</v>
      </c>
      <c r="Z618" s="16" t="n">
        <f aca="false">V618</f>
        <v>82.7127323227562</v>
      </c>
      <c r="AA618" s="16" t="n">
        <f aca="false">_xlfn.xlookup(D618,'WRSI Fusion'!$H$4:$H$354,'WRSI Fusion'!$AJ$4:$AJ$354)</f>
        <v>68.7266602866405</v>
      </c>
      <c r="AB618" s="21" t="n">
        <f aca="false">AA618/Z618</f>
        <v>0.830907870610051</v>
      </c>
      <c r="AC618" s="11"/>
      <c r="AD618" s="11"/>
      <c r="AE618" s="11"/>
      <c r="AF618" s="22" t="n">
        <v>2023</v>
      </c>
      <c r="AG618" s="22" t="s">
        <v>52</v>
      </c>
      <c r="AH618" s="22" t="s">
        <v>53</v>
      </c>
      <c r="AI618" s="22"/>
      <c r="AJ618" s="23" t="n">
        <v>0.7</v>
      </c>
      <c r="AK618" s="24" t="n">
        <v>100000</v>
      </c>
      <c r="AL618" s="23" t="n">
        <v>0.8</v>
      </c>
      <c r="AM618" s="24" t="n">
        <v>25000</v>
      </c>
      <c r="AN618" s="23" t="n">
        <v>0.9</v>
      </c>
      <c r="AO618" s="24" t="n">
        <v>10000</v>
      </c>
      <c r="AP618" s="25" t="n">
        <f aca="false">IF(AB618&lt;AJ618,AK618,IF(AB618&lt;AL618,AM618,IF(AB618&lt;=AN618,AO618,0)))</f>
        <v>10000</v>
      </c>
    </row>
    <row r="619" customFormat="false" ht="15.65" hidden="false" customHeight="false" outlineLevel="0" collapsed="false">
      <c r="A619" s="11" t="n">
        <f aca="false">A618+1</f>
        <v>744</v>
      </c>
      <c r="B619" s="12" t="s">
        <v>317</v>
      </c>
      <c r="C619" s="12" t="s">
        <v>318</v>
      </c>
      <c r="D619" s="12" t="s">
        <v>319</v>
      </c>
      <c r="E619" s="12" t="s">
        <v>320</v>
      </c>
      <c r="F619" s="14" t="s">
        <v>779</v>
      </c>
      <c r="G619" s="13" t="s">
        <v>322</v>
      </c>
      <c r="H619" s="12" t="s">
        <v>55</v>
      </c>
      <c r="I619" s="12"/>
      <c r="J619" s="14"/>
      <c r="K619" s="15" t="n">
        <v>45185</v>
      </c>
      <c r="L619" s="14" t="s">
        <v>326</v>
      </c>
      <c r="M619" s="16" t="n">
        <v>1</v>
      </c>
      <c r="N619" s="16" t="n">
        <v>1</v>
      </c>
      <c r="O619" s="17" t="n">
        <v>100000</v>
      </c>
      <c r="P619" s="17" t="n">
        <v>100000</v>
      </c>
      <c r="Q619" s="18" t="n">
        <v>12600</v>
      </c>
      <c r="R619" s="19" t="n">
        <f aca="false">IF(H619="F",1,0)</f>
        <v>0</v>
      </c>
      <c r="S619" s="19" t="n">
        <f aca="false">IF(H619="M",1,0)</f>
        <v>1</v>
      </c>
      <c r="T619" s="11" t="s">
        <v>789</v>
      </c>
      <c r="U619" s="11" t="s">
        <v>328</v>
      </c>
      <c r="V619" s="24" t="n">
        <f aca="false">_xlfn.xlookup(D619,'WRSI Fusion'!$H$4:$H$354,'WRSI Fusion'!$AI$4:$AI$354)</f>
        <v>82.7127323227562</v>
      </c>
      <c r="W619" s="16" t="n">
        <f aca="false">_xlfn.xlookup(D619,'WRSI Maïs'!$H$4:$H$346,'WRSI Maïs'!$AG$4:$AG$346)</f>
        <v>87.7749226142368</v>
      </c>
      <c r="X619" s="16" t="n">
        <f aca="false">_xlfn.xlookup(D619,'WRSI Mil'!$H$5:$H$355,'WRSI Mil'!$AG$5:$AG$355)</f>
        <v>91.7988582593603</v>
      </c>
      <c r="Y619" s="16" t="n">
        <f aca="false">_xlfn.xlookup(D619,'WRSI Sorgho'!$H$4:$H$354,'WRSI Sorgho'!$AI$4:$AI$354)</f>
        <v>83.2982702389205</v>
      </c>
      <c r="Z619" s="16" t="n">
        <f aca="false">X619</f>
        <v>91.7988582593603</v>
      </c>
      <c r="AA619" s="16" t="n">
        <f aca="false">_xlfn.xlookup(D619,'WRSI Mil'!$H$5:$H$355,'WRSI Mil'!$AH$5:$AH$355)</f>
        <v>77.0752632087311</v>
      </c>
      <c r="AB619" s="21" t="n">
        <f aca="false">AA619/Z619</f>
        <v>0.839610259541241</v>
      </c>
      <c r="AC619" s="11"/>
      <c r="AD619" s="11"/>
      <c r="AE619" s="11"/>
      <c r="AF619" s="22" t="n">
        <v>2023</v>
      </c>
      <c r="AG619" s="22" t="s">
        <v>52</v>
      </c>
      <c r="AH619" s="22" t="s">
        <v>53</v>
      </c>
      <c r="AI619" s="22"/>
      <c r="AJ619" s="23" t="n">
        <v>0.7</v>
      </c>
      <c r="AK619" s="24" t="n">
        <v>100000</v>
      </c>
      <c r="AL619" s="23" t="n">
        <v>0.8</v>
      </c>
      <c r="AM619" s="24" t="n">
        <v>25000</v>
      </c>
      <c r="AN619" s="23" t="n">
        <v>0.9</v>
      </c>
      <c r="AO619" s="24" t="n">
        <v>10000</v>
      </c>
      <c r="AP619" s="25" t="n">
        <f aca="false">IF(AB619&lt;AJ619,AK619,IF(AB619&lt;AL619,AM619,IF(AB619&lt;=AN619,AO619,0)))</f>
        <v>10000</v>
      </c>
    </row>
    <row r="620" customFormat="false" ht="15.65" hidden="false" customHeight="false" outlineLevel="0" collapsed="false">
      <c r="A620" s="11" t="n">
        <f aca="false">A619+1</f>
        <v>745</v>
      </c>
      <c r="B620" s="12" t="s">
        <v>317</v>
      </c>
      <c r="C620" s="12" t="s">
        <v>318</v>
      </c>
      <c r="D620" s="12" t="s">
        <v>319</v>
      </c>
      <c r="E620" s="12" t="s">
        <v>320</v>
      </c>
      <c r="F620" s="14" t="s">
        <v>767</v>
      </c>
      <c r="G620" s="13" t="s">
        <v>322</v>
      </c>
      <c r="H620" s="12" t="s">
        <v>55</v>
      </c>
      <c r="I620" s="12"/>
      <c r="J620" s="14"/>
      <c r="K620" s="15" t="n">
        <v>45185</v>
      </c>
      <c r="L620" s="14" t="s">
        <v>414</v>
      </c>
      <c r="M620" s="16" t="n">
        <v>1</v>
      </c>
      <c r="N620" s="16" t="n">
        <v>1</v>
      </c>
      <c r="O620" s="17" t="n">
        <v>100000</v>
      </c>
      <c r="P620" s="17" t="n">
        <v>100000</v>
      </c>
      <c r="Q620" s="18" t="n">
        <v>12600</v>
      </c>
      <c r="R620" s="19" t="n">
        <f aca="false">IF(H620="F",1,0)</f>
        <v>0</v>
      </c>
      <c r="S620" s="19" t="n">
        <f aca="false">IF(H620="M",1,0)</f>
        <v>1</v>
      </c>
      <c r="T620" s="11" t="s">
        <v>790</v>
      </c>
      <c r="U620" s="11" t="s">
        <v>325</v>
      </c>
      <c r="V620" s="24" t="n">
        <f aca="false">_xlfn.xlookup(D620,'WRSI Fusion'!$H$4:$H$354,'WRSI Fusion'!$AI$4:$AI$354)</f>
        <v>82.7127323227562</v>
      </c>
      <c r="W620" s="16" t="n">
        <f aca="false">_xlfn.xlookup(D620,'WRSI Maïs'!$H$4:$H$346,'WRSI Maïs'!$AG$4:$AG$346)</f>
        <v>87.7749226142368</v>
      </c>
      <c r="X620" s="16" t="n">
        <f aca="false">_xlfn.xlookup(D620,'WRSI Mil'!$H$5:$H$355,'WRSI Mil'!$AG$5:$AG$355)</f>
        <v>91.7988582593603</v>
      </c>
      <c r="Y620" s="16" t="n">
        <f aca="false">_xlfn.xlookup(D620,'WRSI Sorgho'!$H$4:$H$354,'WRSI Sorgho'!$AI$4:$AI$354)</f>
        <v>83.2982702389205</v>
      </c>
      <c r="Z620" s="16" t="n">
        <f aca="false">V620</f>
        <v>82.7127323227562</v>
      </c>
      <c r="AA620" s="16" t="n">
        <f aca="false">_xlfn.xlookup(D620,'WRSI Fusion'!$H$4:$H$354,'WRSI Fusion'!$AJ$4:$AJ$354)</f>
        <v>68.7266602866405</v>
      </c>
      <c r="AB620" s="21" t="n">
        <f aca="false">AA620/Z620</f>
        <v>0.830907870610051</v>
      </c>
      <c r="AC620" s="11"/>
      <c r="AD620" s="11"/>
      <c r="AE620" s="11"/>
      <c r="AF620" s="22" t="n">
        <v>2023</v>
      </c>
      <c r="AG620" s="22" t="s">
        <v>52</v>
      </c>
      <c r="AH620" s="22" t="s">
        <v>53</v>
      </c>
      <c r="AI620" s="22"/>
      <c r="AJ620" s="23" t="n">
        <v>0.7</v>
      </c>
      <c r="AK620" s="24" t="n">
        <v>100000</v>
      </c>
      <c r="AL620" s="23" t="n">
        <v>0.8</v>
      </c>
      <c r="AM620" s="24" t="n">
        <v>25000</v>
      </c>
      <c r="AN620" s="23" t="n">
        <v>0.9</v>
      </c>
      <c r="AO620" s="24" t="n">
        <v>10000</v>
      </c>
      <c r="AP620" s="25" t="n">
        <f aca="false">IF(AB620&lt;AJ620,AK620,IF(AB620&lt;AL620,AM620,IF(AB620&lt;=AN620,AO620,0)))</f>
        <v>10000</v>
      </c>
    </row>
    <row r="621" customFormat="false" ht="15.65" hidden="false" customHeight="false" outlineLevel="0" collapsed="false">
      <c r="A621" s="11" t="n">
        <f aca="false">A620+1</f>
        <v>746</v>
      </c>
      <c r="B621" s="12" t="s">
        <v>317</v>
      </c>
      <c r="C621" s="12" t="s">
        <v>318</v>
      </c>
      <c r="D621" s="12" t="s">
        <v>319</v>
      </c>
      <c r="E621" s="12" t="s">
        <v>320</v>
      </c>
      <c r="F621" s="14" t="s">
        <v>757</v>
      </c>
      <c r="G621" s="13" t="s">
        <v>322</v>
      </c>
      <c r="H621" s="12" t="s">
        <v>48</v>
      </c>
      <c r="I621" s="12"/>
      <c r="J621" s="14"/>
      <c r="K621" s="15" t="n">
        <v>45185</v>
      </c>
      <c r="L621" s="14" t="s">
        <v>381</v>
      </c>
      <c r="M621" s="16" t="n">
        <v>1</v>
      </c>
      <c r="N621" s="16" t="n">
        <v>1</v>
      </c>
      <c r="O621" s="17" t="n">
        <v>100000</v>
      </c>
      <c r="P621" s="17" t="n">
        <v>100000</v>
      </c>
      <c r="Q621" s="18" t="n">
        <v>12600</v>
      </c>
      <c r="R621" s="19" t="n">
        <f aca="false">IF(H621="F",1,0)</f>
        <v>1</v>
      </c>
      <c r="S621" s="19" t="n">
        <f aca="false">IF(H621="M",1,0)</f>
        <v>0</v>
      </c>
      <c r="T621" s="11" t="s">
        <v>791</v>
      </c>
      <c r="U621" s="11" t="s">
        <v>325</v>
      </c>
      <c r="V621" s="24" t="n">
        <f aca="false">_xlfn.xlookup(D621,'WRSI Fusion'!$H$4:$H$354,'WRSI Fusion'!$AI$4:$AI$354)</f>
        <v>82.7127323227562</v>
      </c>
      <c r="W621" s="16" t="n">
        <f aca="false">_xlfn.xlookup(D621,'WRSI Maïs'!$H$4:$H$346,'WRSI Maïs'!$AG$4:$AG$346)</f>
        <v>87.7749226142368</v>
      </c>
      <c r="X621" s="16" t="n">
        <f aca="false">_xlfn.xlookup(D621,'WRSI Mil'!$H$5:$H$355,'WRSI Mil'!$AG$5:$AG$355)</f>
        <v>91.7988582593603</v>
      </c>
      <c r="Y621" s="16" t="n">
        <f aca="false">_xlfn.xlookup(D621,'WRSI Sorgho'!$H$4:$H$354,'WRSI Sorgho'!$AI$4:$AI$354)</f>
        <v>83.2982702389205</v>
      </c>
      <c r="Z621" s="16" t="n">
        <f aca="false">V621</f>
        <v>82.7127323227562</v>
      </c>
      <c r="AA621" s="16" t="n">
        <f aca="false">_xlfn.xlookup(D621,'WRSI Fusion'!$H$4:$H$354,'WRSI Fusion'!$AJ$4:$AJ$354)</f>
        <v>68.7266602866405</v>
      </c>
      <c r="AB621" s="21" t="n">
        <f aca="false">AA621/Z621</f>
        <v>0.830907870610051</v>
      </c>
      <c r="AC621" s="11"/>
      <c r="AD621" s="11"/>
      <c r="AE621" s="11"/>
      <c r="AF621" s="22" t="n">
        <v>2023</v>
      </c>
      <c r="AG621" s="22" t="s">
        <v>52</v>
      </c>
      <c r="AH621" s="22" t="s">
        <v>53</v>
      </c>
      <c r="AI621" s="22"/>
      <c r="AJ621" s="23" t="n">
        <v>0.7</v>
      </c>
      <c r="AK621" s="24" t="n">
        <v>100000</v>
      </c>
      <c r="AL621" s="23" t="n">
        <v>0.8</v>
      </c>
      <c r="AM621" s="24" t="n">
        <v>25000</v>
      </c>
      <c r="AN621" s="23" t="n">
        <v>0.9</v>
      </c>
      <c r="AO621" s="24" t="n">
        <v>10000</v>
      </c>
      <c r="AP621" s="25" t="n">
        <f aca="false">IF(AB621&lt;AJ621,AK621,IF(AB621&lt;AL621,AM621,IF(AB621&lt;=AN621,AO621,0)))</f>
        <v>10000</v>
      </c>
    </row>
    <row r="622" customFormat="false" ht="15.65" hidden="false" customHeight="false" outlineLevel="0" collapsed="false">
      <c r="A622" s="11" t="n">
        <f aca="false">A621+1</f>
        <v>747</v>
      </c>
      <c r="B622" s="12" t="s">
        <v>317</v>
      </c>
      <c r="C622" s="12" t="s">
        <v>318</v>
      </c>
      <c r="D622" s="12" t="s">
        <v>319</v>
      </c>
      <c r="E622" s="12" t="s">
        <v>320</v>
      </c>
      <c r="F622" s="14" t="s">
        <v>757</v>
      </c>
      <c r="G622" s="13" t="s">
        <v>322</v>
      </c>
      <c r="H622" s="12" t="s">
        <v>48</v>
      </c>
      <c r="I622" s="12"/>
      <c r="J622" s="14"/>
      <c r="K622" s="15" t="n">
        <v>45185</v>
      </c>
      <c r="L622" s="14" t="s">
        <v>338</v>
      </c>
      <c r="M622" s="16" t="n">
        <v>1</v>
      </c>
      <c r="N622" s="16" t="n">
        <v>1</v>
      </c>
      <c r="O622" s="17" t="n">
        <v>100000</v>
      </c>
      <c r="P622" s="17" t="n">
        <v>100000</v>
      </c>
      <c r="Q622" s="18" t="n">
        <v>12600</v>
      </c>
      <c r="R622" s="19" t="n">
        <f aca="false">IF(H622="F",1,0)</f>
        <v>1</v>
      </c>
      <c r="S622" s="19" t="n">
        <f aca="false">IF(H622="M",1,0)</f>
        <v>0</v>
      </c>
      <c r="T622" s="11" t="s">
        <v>792</v>
      </c>
      <c r="U622" s="11" t="s">
        <v>325</v>
      </c>
      <c r="V622" s="24" t="n">
        <f aca="false">_xlfn.xlookup(D622,'WRSI Fusion'!$H$4:$H$354,'WRSI Fusion'!$AI$4:$AI$354)</f>
        <v>82.7127323227562</v>
      </c>
      <c r="W622" s="16" t="n">
        <f aca="false">_xlfn.xlookup(D622,'WRSI Maïs'!$H$4:$H$346,'WRSI Maïs'!$AG$4:$AG$346)</f>
        <v>87.7749226142368</v>
      </c>
      <c r="X622" s="16" t="n">
        <f aca="false">_xlfn.xlookup(D622,'WRSI Mil'!$H$5:$H$355,'WRSI Mil'!$AG$5:$AG$355)</f>
        <v>91.7988582593603</v>
      </c>
      <c r="Y622" s="16" t="n">
        <f aca="false">_xlfn.xlookup(D622,'WRSI Sorgho'!$H$4:$H$354,'WRSI Sorgho'!$AI$4:$AI$354)</f>
        <v>83.2982702389205</v>
      </c>
      <c r="Z622" s="16" t="n">
        <f aca="false">V622</f>
        <v>82.7127323227562</v>
      </c>
      <c r="AA622" s="16" t="n">
        <f aca="false">_xlfn.xlookup(D622,'WRSI Fusion'!$H$4:$H$354,'WRSI Fusion'!$AJ$4:$AJ$354)</f>
        <v>68.7266602866405</v>
      </c>
      <c r="AB622" s="21" t="n">
        <f aca="false">AA622/Z622</f>
        <v>0.830907870610051</v>
      </c>
      <c r="AC622" s="11"/>
      <c r="AD622" s="11"/>
      <c r="AE622" s="11"/>
      <c r="AF622" s="22" t="n">
        <v>2023</v>
      </c>
      <c r="AG622" s="22" t="s">
        <v>52</v>
      </c>
      <c r="AH622" s="22" t="s">
        <v>53</v>
      </c>
      <c r="AI622" s="22"/>
      <c r="AJ622" s="23" t="n">
        <v>0.7</v>
      </c>
      <c r="AK622" s="24" t="n">
        <v>100000</v>
      </c>
      <c r="AL622" s="23" t="n">
        <v>0.8</v>
      </c>
      <c r="AM622" s="24" t="n">
        <v>25000</v>
      </c>
      <c r="AN622" s="23" t="n">
        <v>0.9</v>
      </c>
      <c r="AO622" s="24" t="n">
        <v>10000</v>
      </c>
      <c r="AP622" s="25" t="n">
        <f aca="false">IF(AB622&lt;AJ622,AK622,IF(AB622&lt;AL622,AM622,IF(AB622&lt;=AN622,AO622,0)))</f>
        <v>10000</v>
      </c>
    </row>
    <row r="623" customFormat="false" ht="15.65" hidden="false" customHeight="false" outlineLevel="0" collapsed="false">
      <c r="A623" s="11" t="n">
        <f aca="false">A622+1</f>
        <v>748</v>
      </c>
      <c r="B623" s="12" t="s">
        <v>317</v>
      </c>
      <c r="C623" s="12" t="s">
        <v>318</v>
      </c>
      <c r="D623" s="12" t="s">
        <v>319</v>
      </c>
      <c r="E623" s="12" t="s">
        <v>320</v>
      </c>
      <c r="F623" s="14" t="s">
        <v>779</v>
      </c>
      <c r="G623" s="13" t="s">
        <v>322</v>
      </c>
      <c r="H623" s="12" t="s">
        <v>48</v>
      </c>
      <c r="I623" s="12"/>
      <c r="J623" s="14"/>
      <c r="K623" s="15" t="n">
        <v>45185</v>
      </c>
      <c r="L623" s="14" t="s">
        <v>326</v>
      </c>
      <c r="M623" s="16" t="n">
        <v>1</v>
      </c>
      <c r="N623" s="16" t="n">
        <v>1</v>
      </c>
      <c r="O623" s="17" t="n">
        <v>100000</v>
      </c>
      <c r="P623" s="17" t="n">
        <v>100000</v>
      </c>
      <c r="Q623" s="18" t="n">
        <v>12600</v>
      </c>
      <c r="R623" s="19" t="n">
        <f aca="false">IF(H623="F",1,0)</f>
        <v>1</v>
      </c>
      <c r="S623" s="19" t="n">
        <f aca="false">IF(H623="M",1,0)</f>
        <v>0</v>
      </c>
      <c r="T623" s="11" t="s">
        <v>793</v>
      </c>
      <c r="U623" s="11" t="s">
        <v>328</v>
      </c>
      <c r="V623" s="24" t="n">
        <f aca="false">_xlfn.xlookup(D623,'WRSI Fusion'!$H$4:$H$354,'WRSI Fusion'!$AI$4:$AI$354)</f>
        <v>82.7127323227562</v>
      </c>
      <c r="W623" s="16" t="n">
        <f aca="false">_xlfn.xlookup(D623,'WRSI Maïs'!$H$4:$H$346,'WRSI Maïs'!$AG$4:$AG$346)</f>
        <v>87.7749226142368</v>
      </c>
      <c r="X623" s="16" t="n">
        <f aca="false">_xlfn.xlookup(D623,'WRSI Mil'!$H$5:$H$355,'WRSI Mil'!$AG$5:$AG$355)</f>
        <v>91.7988582593603</v>
      </c>
      <c r="Y623" s="16" t="n">
        <f aca="false">_xlfn.xlookup(D623,'WRSI Sorgho'!$H$4:$H$354,'WRSI Sorgho'!$AI$4:$AI$354)</f>
        <v>83.2982702389205</v>
      </c>
      <c r="Z623" s="16" t="n">
        <f aca="false">X623</f>
        <v>91.7988582593603</v>
      </c>
      <c r="AA623" s="16" t="n">
        <f aca="false">_xlfn.xlookup(D623,'WRSI Mil'!$H$5:$H$355,'WRSI Mil'!$AH$5:$AH$355)</f>
        <v>77.0752632087311</v>
      </c>
      <c r="AB623" s="21" t="n">
        <f aca="false">AA623/Z623</f>
        <v>0.839610259541241</v>
      </c>
      <c r="AC623" s="11"/>
      <c r="AD623" s="11"/>
      <c r="AE623" s="11"/>
      <c r="AF623" s="22" t="n">
        <v>2023</v>
      </c>
      <c r="AG623" s="22" t="s">
        <v>52</v>
      </c>
      <c r="AH623" s="22" t="s">
        <v>53</v>
      </c>
      <c r="AI623" s="22"/>
      <c r="AJ623" s="23" t="n">
        <v>0.7</v>
      </c>
      <c r="AK623" s="24" t="n">
        <v>100000</v>
      </c>
      <c r="AL623" s="23" t="n">
        <v>0.8</v>
      </c>
      <c r="AM623" s="24" t="n">
        <v>25000</v>
      </c>
      <c r="AN623" s="23" t="n">
        <v>0.9</v>
      </c>
      <c r="AO623" s="24" t="n">
        <v>10000</v>
      </c>
      <c r="AP623" s="25" t="n">
        <f aca="false">IF(AB623&lt;AJ623,AK623,IF(AB623&lt;AL623,AM623,IF(AB623&lt;=AN623,AO623,0)))</f>
        <v>10000</v>
      </c>
    </row>
    <row r="624" customFormat="false" ht="15.65" hidden="false" customHeight="false" outlineLevel="0" collapsed="false">
      <c r="A624" s="11" t="n">
        <f aca="false">A623+1</f>
        <v>749</v>
      </c>
      <c r="B624" s="12" t="s">
        <v>317</v>
      </c>
      <c r="C624" s="12" t="s">
        <v>318</v>
      </c>
      <c r="D624" s="12" t="s">
        <v>319</v>
      </c>
      <c r="E624" s="12" t="s">
        <v>320</v>
      </c>
      <c r="F624" s="14" t="s">
        <v>340</v>
      </c>
      <c r="G624" s="13" t="s">
        <v>322</v>
      </c>
      <c r="H624" s="12" t="s">
        <v>55</v>
      </c>
      <c r="I624" s="12"/>
      <c r="J624" s="14"/>
      <c r="K624" s="15" t="n">
        <v>45187</v>
      </c>
      <c r="L624" s="14" t="s">
        <v>341</v>
      </c>
      <c r="M624" s="16" t="n">
        <v>1</v>
      </c>
      <c r="N624" s="16" t="n">
        <v>1</v>
      </c>
      <c r="O624" s="17" t="n">
        <v>100000</v>
      </c>
      <c r="P624" s="17" t="n">
        <v>100000</v>
      </c>
      <c r="Q624" s="18" t="n">
        <v>12600</v>
      </c>
      <c r="R624" s="19" t="n">
        <f aca="false">IF(H624="F",1,0)</f>
        <v>0</v>
      </c>
      <c r="S624" s="19" t="n">
        <f aca="false">IF(H624="M",1,0)</f>
        <v>1</v>
      </c>
      <c r="T624" s="11" t="s">
        <v>794</v>
      </c>
      <c r="U624" s="11" t="s">
        <v>325</v>
      </c>
      <c r="V624" s="24" t="n">
        <f aca="false">_xlfn.xlookup(D624,'WRSI Fusion'!$H$4:$H$354,'WRSI Fusion'!$AI$4:$AI$354)</f>
        <v>82.7127323227562</v>
      </c>
      <c r="W624" s="16" t="n">
        <f aca="false">_xlfn.xlookup(D624,'WRSI Maïs'!$H$4:$H$346,'WRSI Maïs'!$AG$4:$AG$346)</f>
        <v>87.7749226142368</v>
      </c>
      <c r="X624" s="16" t="n">
        <f aca="false">_xlfn.xlookup(D624,'WRSI Mil'!$H$5:$H$355,'WRSI Mil'!$AG$5:$AG$355)</f>
        <v>91.7988582593603</v>
      </c>
      <c r="Y624" s="16" t="n">
        <f aca="false">_xlfn.xlookup(D624,'WRSI Sorgho'!$H$4:$H$354,'WRSI Sorgho'!$AI$4:$AI$354)</f>
        <v>83.2982702389205</v>
      </c>
      <c r="Z624" s="16" t="n">
        <f aca="false">V624</f>
        <v>82.7127323227562</v>
      </c>
      <c r="AA624" s="16" t="n">
        <f aca="false">_xlfn.xlookup(D624,'WRSI Fusion'!$H$4:$H$354,'WRSI Fusion'!$AJ$4:$AJ$354)</f>
        <v>68.7266602866405</v>
      </c>
      <c r="AB624" s="21" t="n">
        <f aca="false">AA624/Z624</f>
        <v>0.830907870610051</v>
      </c>
      <c r="AC624" s="11"/>
      <c r="AD624" s="11"/>
      <c r="AE624" s="11"/>
      <c r="AF624" s="22" t="n">
        <v>2023</v>
      </c>
      <c r="AG624" s="22" t="s">
        <v>52</v>
      </c>
      <c r="AH624" s="22" t="s">
        <v>53</v>
      </c>
      <c r="AI624" s="22"/>
      <c r="AJ624" s="23" t="n">
        <v>0.7</v>
      </c>
      <c r="AK624" s="24" t="n">
        <v>100000</v>
      </c>
      <c r="AL624" s="23" t="n">
        <v>0.8</v>
      </c>
      <c r="AM624" s="24" t="n">
        <v>25000</v>
      </c>
      <c r="AN624" s="23" t="n">
        <v>0.9</v>
      </c>
      <c r="AO624" s="24" t="n">
        <v>10000</v>
      </c>
      <c r="AP624" s="25" t="n">
        <f aca="false">IF(AB624&lt;AJ624,AK624,IF(AB624&lt;AL624,AM624,IF(AB624&lt;=AN624,AO624,0)))</f>
        <v>10000</v>
      </c>
    </row>
    <row r="625" customFormat="false" ht="15.65" hidden="false" customHeight="false" outlineLevel="0" collapsed="false">
      <c r="A625" s="11" t="n">
        <f aca="false">A624+1</f>
        <v>750</v>
      </c>
      <c r="B625" s="12" t="s">
        <v>317</v>
      </c>
      <c r="C625" s="12" t="s">
        <v>318</v>
      </c>
      <c r="D625" s="12" t="s">
        <v>319</v>
      </c>
      <c r="E625" s="12" t="s">
        <v>320</v>
      </c>
      <c r="F625" s="14" t="s">
        <v>767</v>
      </c>
      <c r="G625" s="13" t="s">
        <v>322</v>
      </c>
      <c r="H625" s="12" t="s">
        <v>48</v>
      </c>
      <c r="I625" s="12"/>
      <c r="J625" s="14"/>
      <c r="K625" s="15" t="n">
        <v>45185</v>
      </c>
      <c r="L625" s="14" t="s">
        <v>795</v>
      </c>
      <c r="M625" s="16" t="n">
        <v>1</v>
      </c>
      <c r="N625" s="16" t="n">
        <v>1</v>
      </c>
      <c r="O625" s="17" t="n">
        <v>100000</v>
      </c>
      <c r="P625" s="17" t="n">
        <v>100000</v>
      </c>
      <c r="Q625" s="18" t="n">
        <v>12600</v>
      </c>
      <c r="R625" s="19" t="n">
        <f aca="false">IF(H625="F",1,0)</f>
        <v>1</v>
      </c>
      <c r="S625" s="19" t="n">
        <f aca="false">IF(H625="M",1,0)</f>
        <v>0</v>
      </c>
      <c r="T625" s="11" t="s">
        <v>796</v>
      </c>
      <c r="U625" s="11" t="s">
        <v>325</v>
      </c>
      <c r="V625" s="24" t="n">
        <f aca="false">_xlfn.xlookup(D625,'WRSI Fusion'!$H$4:$H$354,'WRSI Fusion'!$AI$4:$AI$354)</f>
        <v>82.7127323227562</v>
      </c>
      <c r="W625" s="16" t="n">
        <f aca="false">_xlfn.xlookup(D625,'WRSI Maïs'!$H$4:$H$346,'WRSI Maïs'!$AG$4:$AG$346)</f>
        <v>87.7749226142368</v>
      </c>
      <c r="X625" s="16" t="n">
        <f aca="false">_xlfn.xlookup(D625,'WRSI Mil'!$H$5:$H$355,'WRSI Mil'!$AG$5:$AG$355)</f>
        <v>91.7988582593603</v>
      </c>
      <c r="Y625" s="16" t="n">
        <f aca="false">_xlfn.xlookup(D625,'WRSI Sorgho'!$H$4:$H$354,'WRSI Sorgho'!$AI$4:$AI$354)</f>
        <v>83.2982702389205</v>
      </c>
      <c r="Z625" s="16" t="n">
        <f aca="false">V625</f>
        <v>82.7127323227562</v>
      </c>
      <c r="AA625" s="16" t="n">
        <f aca="false">_xlfn.xlookup(D625,'WRSI Fusion'!$H$4:$H$354,'WRSI Fusion'!$AJ$4:$AJ$354)</f>
        <v>68.7266602866405</v>
      </c>
      <c r="AB625" s="21" t="n">
        <f aca="false">AA625/Z625</f>
        <v>0.830907870610051</v>
      </c>
      <c r="AC625" s="11"/>
      <c r="AD625" s="11"/>
      <c r="AE625" s="11"/>
      <c r="AF625" s="22" t="n">
        <v>2023</v>
      </c>
      <c r="AG625" s="22" t="s">
        <v>52</v>
      </c>
      <c r="AH625" s="22" t="s">
        <v>53</v>
      </c>
      <c r="AI625" s="22"/>
      <c r="AJ625" s="23" t="n">
        <v>0.7</v>
      </c>
      <c r="AK625" s="24" t="n">
        <v>100000</v>
      </c>
      <c r="AL625" s="23" t="n">
        <v>0.8</v>
      </c>
      <c r="AM625" s="24" t="n">
        <v>25000</v>
      </c>
      <c r="AN625" s="23" t="n">
        <v>0.9</v>
      </c>
      <c r="AO625" s="24" t="n">
        <v>10000</v>
      </c>
      <c r="AP625" s="25" t="n">
        <f aca="false">IF(AB625&lt;AJ625,AK625,IF(AB625&lt;AL625,AM625,IF(AB625&lt;=AN625,AO625,0)))</f>
        <v>10000</v>
      </c>
    </row>
    <row r="626" customFormat="false" ht="15.65" hidden="false" customHeight="false" outlineLevel="0" collapsed="false">
      <c r="A626" s="11" t="n">
        <f aca="false">A625+1</f>
        <v>751</v>
      </c>
      <c r="B626" s="12" t="s">
        <v>317</v>
      </c>
      <c r="C626" s="12" t="s">
        <v>318</v>
      </c>
      <c r="D626" s="12" t="s">
        <v>319</v>
      </c>
      <c r="E626" s="12" t="s">
        <v>320</v>
      </c>
      <c r="F626" s="14" t="s">
        <v>797</v>
      </c>
      <c r="G626" s="13" t="s">
        <v>322</v>
      </c>
      <c r="H626" s="12" t="s">
        <v>55</v>
      </c>
      <c r="I626" s="12"/>
      <c r="J626" s="14"/>
      <c r="K626" s="15" t="n">
        <v>45185</v>
      </c>
      <c r="L626" s="14" t="s">
        <v>326</v>
      </c>
      <c r="M626" s="16" t="n">
        <v>1</v>
      </c>
      <c r="N626" s="16" t="n">
        <v>1</v>
      </c>
      <c r="O626" s="17" t="n">
        <v>100000</v>
      </c>
      <c r="P626" s="17" t="n">
        <v>100000</v>
      </c>
      <c r="Q626" s="18" t="n">
        <v>12600</v>
      </c>
      <c r="R626" s="19" t="n">
        <f aca="false">IF(H626="F",1,0)</f>
        <v>0</v>
      </c>
      <c r="S626" s="19" t="n">
        <f aca="false">IF(H626="M",1,0)</f>
        <v>1</v>
      </c>
      <c r="T626" s="11" t="s">
        <v>798</v>
      </c>
      <c r="U626" s="11" t="s">
        <v>328</v>
      </c>
      <c r="V626" s="24" t="n">
        <f aca="false">_xlfn.xlookup(D626,'WRSI Fusion'!$H$4:$H$354,'WRSI Fusion'!$AI$4:$AI$354)</f>
        <v>82.7127323227562</v>
      </c>
      <c r="W626" s="16" t="n">
        <f aca="false">_xlfn.xlookup(D626,'WRSI Maïs'!$H$4:$H$346,'WRSI Maïs'!$AG$4:$AG$346)</f>
        <v>87.7749226142368</v>
      </c>
      <c r="X626" s="16" t="n">
        <f aca="false">_xlfn.xlookup(D626,'WRSI Mil'!$H$5:$H$355,'WRSI Mil'!$AG$5:$AG$355)</f>
        <v>91.7988582593603</v>
      </c>
      <c r="Y626" s="16" t="n">
        <f aca="false">_xlfn.xlookup(D626,'WRSI Sorgho'!$H$4:$H$354,'WRSI Sorgho'!$AI$4:$AI$354)</f>
        <v>83.2982702389205</v>
      </c>
      <c r="Z626" s="16" t="n">
        <f aca="false">X626</f>
        <v>91.7988582593603</v>
      </c>
      <c r="AA626" s="16" t="n">
        <f aca="false">_xlfn.xlookup(D626,'WRSI Mil'!$H$5:$H$355,'WRSI Mil'!$AH$5:$AH$355)</f>
        <v>77.0752632087311</v>
      </c>
      <c r="AB626" s="21" t="n">
        <f aca="false">AA626/Z626</f>
        <v>0.839610259541241</v>
      </c>
      <c r="AC626" s="11"/>
      <c r="AD626" s="11"/>
      <c r="AE626" s="11"/>
      <c r="AF626" s="22" t="n">
        <v>2023</v>
      </c>
      <c r="AG626" s="22" t="s">
        <v>52</v>
      </c>
      <c r="AH626" s="22" t="s">
        <v>53</v>
      </c>
      <c r="AI626" s="22"/>
      <c r="AJ626" s="23" t="n">
        <v>0.7</v>
      </c>
      <c r="AK626" s="24" t="n">
        <v>100000</v>
      </c>
      <c r="AL626" s="23" t="n">
        <v>0.8</v>
      </c>
      <c r="AM626" s="24" t="n">
        <v>25000</v>
      </c>
      <c r="AN626" s="23" t="n">
        <v>0.9</v>
      </c>
      <c r="AO626" s="24" t="n">
        <v>10000</v>
      </c>
      <c r="AP626" s="25" t="n">
        <f aca="false">IF(AB626&lt;AJ626,AK626,IF(AB626&lt;AL626,AM626,IF(AB626&lt;=AN626,AO626,0)))</f>
        <v>10000</v>
      </c>
    </row>
    <row r="627" customFormat="false" ht="15.65" hidden="false" customHeight="false" outlineLevel="0" collapsed="false">
      <c r="A627" s="11" t="n">
        <f aca="false">A626+1</f>
        <v>752</v>
      </c>
      <c r="B627" s="12" t="s">
        <v>317</v>
      </c>
      <c r="C627" s="12" t="s">
        <v>318</v>
      </c>
      <c r="D627" s="12" t="s">
        <v>319</v>
      </c>
      <c r="E627" s="12" t="s">
        <v>320</v>
      </c>
      <c r="F627" s="14" t="s">
        <v>767</v>
      </c>
      <c r="G627" s="13" t="s">
        <v>322</v>
      </c>
      <c r="H627" s="12" t="s">
        <v>48</v>
      </c>
      <c r="I627" s="12"/>
      <c r="J627" s="14"/>
      <c r="K627" s="15" t="n">
        <v>45185</v>
      </c>
      <c r="L627" s="14" t="s">
        <v>414</v>
      </c>
      <c r="M627" s="16" t="n">
        <v>1</v>
      </c>
      <c r="N627" s="16" t="n">
        <v>1</v>
      </c>
      <c r="O627" s="17" t="n">
        <v>100000</v>
      </c>
      <c r="P627" s="17" t="n">
        <v>100000</v>
      </c>
      <c r="Q627" s="18" t="n">
        <v>12600</v>
      </c>
      <c r="R627" s="19" t="n">
        <f aca="false">IF(H627="F",1,0)</f>
        <v>1</v>
      </c>
      <c r="S627" s="19" t="n">
        <f aca="false">IF(H627="M",1,0)</f>
        <v>0</v>
      </c>
      <c r="T627" s="11" t="s">
        <v>799</v>
      </c>
      <c r="U627" s="11" t="s">
        <v>325</v>
      </c>
      <c r="V627" s="24" t="n">
        <f aca="false">_xlfn.xlookup(D627,'WRSI Fusion'!$H$4:$H$354,'WRSI Fusion'!$AI$4:$AI$354)</f>
        <v>82.7127323227562</v>
      </c>
      <c r="W627" s="16" t="n">
        <f aca="false">_xlfn.xlookup(D627,'WRSI Maïs'!$H$4:$H$346,'WRSI Maïs'!$AG$4:$AG$346)</f>
        <v>87.7749226142368</v>
      </c>
      <c r="X627" s="16" t="n">
        <f aca="false">_xlfn.xlookup(D627,'WRSI Mil'!$H$5:$H$355,'WRSI Mil'!$AG$5:$AG$355)</f>
        <v>91.7988582593603</v>
      </c>
      <c r="Y627" s="16" t="n">
        <f aca="false">_xlfn.xlookup(D627,'WRSI Sorgho'!$H$4:$H$354,'WRSI Sorgho'!$AI$4:$AI$354)</f>
        <v>83.2982702389205</v>
      </c>
      <c r="Z627" s="16" t="n">
        <f aca="false">V627</f>
        <v>82.7127323227562</v>
      </c>
      <c r="AA627" s="16" t="n">
        <f aca="false">_xlfn.xlookup(D627,'WRSI Fusion'!$H$4:$H$354,'WRSI Fusion'!$AJ$4:$AJ$354)</f>
        <v>68.7266602866405</v>
      </c>
      <c r="AB627" s="21" t="n">
        <f aca="false">AA627/Z627</f>
        <v>0.830907870610051</v>
      </c>
      <c r="AC627" s="11"/>
      <c r="AD627" s="11"/>
      <c r="AE627" s="11"/>
      <c r="AF627" s="22" t="n">
        <v>2023</v>
      </c>
      <c r="AG627" s="22" t="s">
        <v>52</v>
      </c>
      <c r="AH627" s="22" t="s">
        <v>53</v>
      </c>
      <c r="AI627" s="22"/>
      <c r="AJ627" s="23" t="n">
        <v>0.7</v>
      </c>
      <c r="AK627" s="24" t="n">
        <v>100000</v>
      </c>
      <c r="AL627" s="23" t="n">
        <v>0.8</v>
      </c>
      <c r="AM627" s="24" t="n">
        <v>25000</v>
      </c>
      <c r="AN627" s="23" t="n">
        <v>0.9</v>
      </c>
      <c r="AO627" s="24" t="n">
        <v>10000</v>
      </c>
      <c r="AP627" s="25" t="n">
        <f aca="false">IF(AB627&lt;AJ627,AK627,IF(AB627&lt;AL627,AM627,IF(AB627&lt;=AN627,AO627,0)))</f>
        <v>10000</v>
      </c>
    </row>
    <row r="628" customFormat="false" ht="29.85" hidden="false" customHeight="false" outlineLevel="0" collapsed="false">
      <c r="A628" s="11" t="n">
        <f aca="false">A627+1</f>
        <v>753</v>
      </c>
      <c r="B628" s="12" t="s">
        <v>317</v>
      </c>
      <c r="C628" s="12" t="s">
        <v>318</v>
      </c>
      <c r="D628" s="12" t="s">
        <v>319</v>
      </c>
      <c r="E628" s="12" t="s">
        <v>320</v>
      </c>
      <c r="F628" s="14" t="s">
        <v>757</v>
      </c>
      <c r="G628" s="13" t="s">
        <v>322</v>
      </c>
      <c r="H628" s="12" t="s">
        <v>48</v>
      </c>
      <c r="I628" s="12"/>
      <c r="J628" s="14"/>
      <c r="K628" s="15" t="n">
        <v>45185</v>
      </c>
      <c r="L628" s="14" t="s">
        <v>800</v>
      </c>
      <c r="M628" s="16" t="n">
        <v>1</v>
      </c>
      <c r="N628" s="16" t="n">
        <v>1</v>
      </c>
      <c r="O628" s="17" t="n">
        <v>100000</v>
      </c>
      <c r="P628" s="17" t="n">
        <v>100000</v>
      </c>
      <c r="Q628" s="18" t="n">
        <v>12600</v>
      </c>
      <c r="R628" s="19" t="n">
        <f aca="false">IF(H628="F",1,0)</f>
        <v>1</v>
      </c>
      <c r="S628" s="19" t="n">
        <f aca="false">IF(H628="M",1,0)</f>
        <v>0</v>
      </c>
      <c r="T628" s="11" t="s">
        <v>801</v>
      </c>
      <c r="U628" s="11" t="s">
        <v>325</v>
      </c>
      <c r="V628" s="24" t="n">
        <f aca="false">_xlfn.xlookup(D628,'WRSI Fusion'!$H$4:$H$354,'WRSI Fusion'!$AI$4:$AI$354)</f>
        <v>82.7127323227562</v>
      </c>
      <c r="W628" s="16" t="n">
        <f aca="false">_xlfn.xlookup(D628,'WRSI Maïs'!$H$4:$H$346,'WRSI Maïs'!$AG$4:$AG$346)</f>
        <v>87.7749226142368</v>
      </c>
      <c r="X628" s="16" t="n">
        <f aca="false">_xlfn.xlookup(D628,'WRSI Mil'!$H$5:$H$355,'WRSI Mil'!$AG$5:$AG$355)</f>
        <v>91.7988582593603</v>
      </c>
      <c r="Y628" s="16" t="n">
        <f aca="false">_xlfn.xlookup(D628,'WRSI Sorgho'!$H$4:$H$354,'WRSI Sorgho'!$AI$4:$AI$354)</f>
        <v>83.2982702389205</v>
      </c>
      <c r="Z628" s="16" t="n">
        <f aca="false">V628</f>
        <v>82.7127323227562</v>
      </c>
      <c r="AA628" s="16" t="n">
        <f aca="false">_xlfn.xlookup(D628,'WRSI Fusion'!$H$4:$H$354,'WRSI Fusion'!$AJ$4:$AJ$354)</f>
        <v>68.7266602866405</v>
      </c>
      <c r="AB628" s="21" t="n">
        <f aca="false">AA628/Z628</f>
        <v>0.830907870610051</v>
      </c>
      <c r="AC628" s="11"/>
      <c r="AD628" s="11"/>
      <c r="AE628" s="11"/>
      <c r="AF628" s="22" t="n">
        <v>2023</v>
      </c>
      <c r="AG628" s="22" t="s">
        <v>52</v>
      </c>
      <c r="AH628" s="22" t="s">
        <v>53</v>
      </c>
      <c r="AI628" s="22"/>
      <c r="AJ628" s="23" t="n">
        <v>0.7</v>
      </c>
      <c r="AK628" s="24" t="n">
        <v>100000</v>
      </c>
      <c r="AL628" s="23" t="n">
        <v>0.8</v>
      </c>
      <c r="AM628" s="24" t="n">
        <v>25000</v>
      </c>
      <c r="AN628" s="23" t="n">
        <v>0.9</v>
      </c>
      <c r="AO628" s="24" t="n">
        <v>10000</v>
      </c>
      <c r="AP628" s="25" t="n">
        <f aca="false">IF(AB628&lt;AJ628,AK628,IF(AB628&lt;AL628,AM628,IF(AB628&lt;=AN628,AO628,0)))</f>
        <v>10000</v>
      </c>
    </row>
    <row r="629" customFormat="false" ht="15.65" hidden="false" customHeight="false" outlineLevel="0" collapsed="false">
      <c r="A629" s="11" t="n">
        <f aca="false">A628+1</f>
        <v>754</v>
      </c>
      <c r="B629" s="12" t="s">
        <v>317</v>
      </c>
      <c r="C629" s="12" t="s">
        <v>318</v>
      </c>
      <c r="D629" s="12" t="s">
        <v>319</v>
      </c>
      <c r="E629" s="12" t="s">
        <v>320</v>
      </c>
      <c r="F629" s="14" t="s">
        <v>757</v>
      </c>
      <c r="G629" s="13" t="s">
        <v>322</v>
      </c>
      <c r="H629" s="12" t="s">
        <v>48</v>
      </c>
      <c r="I629" s="12"/>
      <c r="J629" s="14"/>
      <c r="K629" s="15" t="n">
        <v>45185</v>
      </c>
      <c r="L629" s="14" t="s">
        <v>414</v>
      </c>
      <c r="M629" s="16" t="n">
        <v>1</v>
      </c>
      <c r="N629" s="16" t="n">
        <v>1</v>
      </c>
      <c r="O629" s="17" t="n">
        <v>100000</v>
      </c>
      <c r="P629" s="17" t="n">
        <v>100000</v>
      </c>
      <c r="Q629" s="18" t="n">
        <v>12600</v>
      </c>
      <c r="R629" s="19" t="n">
        <f aca="false">IF(H629="F",1,0)</f>
        <v>1</v>
      </c>
      <c r="S629" s="19" t="n">
        <f aca="false">IF(H629="M",1,0)</f>
        <v>0</v>
      </c>
      <c r="T629" s="11" t="s">
        <v>802</v>
      </c>
      <c r="U629" s="11" t="s">
        <v>325</v>
      </c>
      <c r="V629" s="24" t="n">
        <f aca="false">_xlfn.xlookup(D629,'WRSI Fusion'!$H$4:$H$354,'WRSI Fusion'!$AI$4:$AI$354)</f>
        <v>82.7127323227562</v>
      </c>
      <c r="W629" s="16" t="n">
        <f aca="false">_xlfn.xlookup(D629,'WRSI Maïs'!$H$4:$H$346,'WRSI Maïs'!$AG$4:$AG$346)</f>
        <v>87.7749226142368</v>
      </c>
      <c r="X629" s="16" t="n">
        <f aca="false">_xlfn.xlookup(D629,'WRSI Mil'!$H$5:$H$355,'WRSI Mil'!$AG$5:$AG$355)</f>
        <v>91.7988582593603</v>
      </c>
      <c r="Y629" s="16" t="n">
        <f aca="false">_xlfn.xlookup(D629,'WRSI Sorgho'!$H$4:$H$354,'WRSI Sorgho'!$AI$4:$AI$354)</f>
        <v>83.2982702389205</v>
      </c>
      <c r="Z629" s="16" t="n">
        <f aca="false">V629</f>
        <v>82.7127323227562</v>
      </c>
      <c r="AA629" s="16" t="n">
        <f aca="false">_xlfn.xlookup(D629,'WRSI Fusion'!$H$4:$H$354,'WRSI Fusion'!$AJ$4:$AJ$354)</f>
        <v>68.7266602866405</v>
      </c>
      <c r="AB629" s="21" t="n">
        <f aca="false">AA629/Z629</f>
        <v>0.830907870610051</v>
      </c>
      <c r="AC629" s="11"/>
      <c r="AD629" s="11"/>
      <c r="AE629" s="11"/>
      <c r="AF629" s="22" t="n">
        <v>2023</v>
      </c>
      <c r="AG629" s="22" t="s">
        <v>52</v>
      </c>
      <c r="AH629" s="22" t="s">
        <v>53</v>
      </c>
      <c r="AI629" s="22"/>
      <c r="AJ629" s="23" t="n">
        <v>0.7</v>
      </c>
      <c r="AK629" s="24" t="n">
        <v>100000</v>
      </c>
      <c r="AL629" s="23" t="n">
        <v>0.8</v>
      </c>
      <c r="AM629" s="24" t="n">
        <v>25000</v>
      </c>
      <c r="AN629" s="23" t="n">
        <v>0.9</v>
      </c>
      <c r="AO629" s="24" t="n">
        <v>10000</v>
      </c>
      <c r="AP629" s="25" t="n">
        <f aca="false">IF(AB629&lt;AJ629,AK629,IF(AB629&lt;AL629,AM629,IF(AB629&lt;=AN629,AO629,0)))</f>
        <v>10000</v>
      </c>
    </row>
    <row r="630" customFormat="false" ht="15.65" hidden="false" customHeight="false" outlineLevel="0" collapsed="false">
      <c r="A630" s="11" t="n">
        <f aca="false">A629+1</f>
        <v>755</v>
      </c>
      <c r="B630" s="12" t="s">
        <v>317</v>
      </c>
      <c r="C630" s="12" t="s">
        <v>318</v>
      </c>
      <c r="D630" s="12" t="s">
        <v>319</v>
      </c>
      <c r="E630" s="12" t="s">
        <v>320</v>
      </c>
      <c r="F630" s="14" t="s">
        <v>797</v>
      </c>
      <c r="G630" s="13" t="s">
        <v>322</v>
      </c>
      <c r="H630" s="12" t="s">
        <v>55</v>
      </c>
      <c r="I630" s="12"/>
      <c r="J630" s="14"/>
      <c r="K630" s="15" t="n">
        <v>45185</v>
      </c>
      <c r="L630" s="14" t="s">
        <v>326</v>
      </c>
      <c r="M630" s="16" t="n">
        <v>1</v>
      </c>
      <c r="N630" s="16" t="n">
        <v>1</v>
      </c>
      <c r="O630" s="17" t="n">
        <v>100000</v>
      </c>
      <c r="P630" s="17" t="n">
        <v>100000</v>
      </c>
      <c r="Q630" s="18" t="n">
        <v>12600</v>
      </c>
      <c r="R630" s="19" t="n">
        <f aca="false">IF(H630="F",1,0)</f>
        <v>0</v>
      </c>
      <c r="S630" s="19" t="n">
        <f aca="false">IF(H630="M",1,0)</f>
        <v>1</v>
      </c>
      <c r="T630" s="11" t="s">
        <v>803</v>
      </c>
      <c r="U630" s="11" t="s">
        <v>328</v>
      </c>
      <c r="V630" s="24" t="n">
        <f aca="false">_xlfn.xlookup(D630,'WRSI Fusion'!$H$4:$H$354,'WRSI Fusion'!$AI$4:$AI$354)</f>
        <v>82.7127323227562</v>
      </c>
      <c r="W630" s="16" t="n">
        <f aca="false">_xlfn.xlookup(D630,'WRSI Maïs'!$H$4:$H$346,'WRSI Maïs'!$AG$4:$AG$346)</f>
        <v>87.7749226142368</v>
      </c>
      <c r="X630" s="16" t="n">
        <f aca="false">_xlfn.xlookup(D630,'WRSI Mil'!$H$5:$H$355,'WRSI Mil'!$AG$5:$AG$355)</f>
        <v>91.7988582593603</v>
      </c>
      <c r="Y630" s="16" t="n">
        <f aca="false">_xlfn.xlookup(D630,'WRSI Sorgho'!$H$4:$H$354,'WRSI Sorgho'!$AI$4:$AI$354)</f>
        <v>83.2982702389205</v>
      </c>
      <c r="Z630" s="16" t="n">
        <f aca="false">X630</f>
        <v>91.7988582593603</v>
      </c>
      <c r="AA630" s="16" t="n">
        <f aca="false">_xlfn.xlookup(D630,'WRSI Mil'!$H$5:$H$355,'WRSI Mil'!$AH$5:$AH$355)</f>
        <v>77.0752632087311</v>
      </c>
      <c r="AB630" s="21" t="n">
        <f aca="false">AA630/Z630</f>
        <v>0.839610259541241</v>
      </c>
      <c r="AC630" s="11"/>
      <c r="AD630" s="11"/>
      <c r="AE630" s="11"/>
      <c r="AF630" s="22" t="n">
        <v>2023</v>
      </c>
      <c r="AG630" s="22" t="s">
        <v>52</v>
      </c>
      <c r="AH630" s="22" t="s">
        <v>53</v>
      </c>
      <c r="AI630" s="22"/>
      <c r="AJ630" s="23" t="n">
        <v>0.7</v>
      </c>
      <c r="AK630" s="24" t="n">
        <v>100000</v>
      </c>
      <c r="AL630" s="23" t="n">
        <v>0.8</v>
      </c>
      <c r="AM630" s="24" t="n">
        <v>25000</v>
      </c>
      <c r="AN630" s="23" t="n">
        <v>0.9</v>
      </c>
      <c r="AO630" s="24" t="n">
        <v>10000</v>
      </c>
      <c r="AP630" s="25" t="n">
        <f aca="false">IF(AB630&lt;AJ630,AK630,IF(AB630&lt;AL630,AM630,IF(AB630&lt;=AN630,AO630,0)))</f>
        <v>10000</v>
      </c>
    </row>
    <row r="631" customFormat="false" ht="15.65" hidden="false" customHeight="false" outlineLevel="0" collapsed="false">
      <c r="A631" s="11" t="n">
        <f aca="false">A630+1</f>
        <v>756</v>
      </c>
      <c r="B631" s="12" t="s">
        <v>317</v>
      </c>
      <c r="C631" s="12" t="s">
        <v>318</v>
      </c>
      <c r="D631" s="12" t="s">
        <v>319</v>
      </c>
      <c r="E631" s="12" t="s">
        <v>320</v>
      </c>
      <c r="F631" s="14" t="s">
        <v>767</v>
      </c>
      <c r="G631" s="13" t="s">
        <v>322</v>
      </c>
      <c r="H631" s="12" t="s">
        <v>55</v>
      </c>
      <c r="I631" s="12"/>
      <c r="J631" s="14"/>
      <c r="K631" s="15" t="n">
        <v>45185</v>
      </c>
      <c r="L631" s="14" t="s">
        <v>804</v>
      </c>
      <c r="M631" s="16" t="n">
        <v>1</v>
      </c>
      <c r="N631" s="16" t="n">
        <v>1</v>
      </c>
      <c r="O631" s="17" t="n">
        <v>100000</v>
      </c>
      <c r="P631" s="17" t="n">
        <v>100000</v>
      </c>
      <c r="Q631" s="18" t="n">
        <v>12600</v>
      </c>
      <c r="R631" s="19" t="n">
        <f aca="false">IF(H631="F",1,0)</f>
        <v>0</v>
      </c>
      <c r="S631" s="19" t="n">
        <f aca="false">IF(H631="M",1,0)</f>
        <v>1</v>
      </c>
      <c r="T631" s="11" t="s">
        <v>805</v>
      </c>
      <c r="U631" s="11" t="s">
        <v>325</v>
      </c>
      <c r="V631" s="24" t="n">
        <f aca="false">_xlfn.xlookup(D631,'WRSI Fusion'!$H$4:$H$354,'WRSI Fusion'!$AI$4:$AI$354)</f>
        <v>82.7127323227562</v>
      </c>
      <c r="W631" s="16" t="n">
        <f aca="false">_xlfn.xlookup(D631,'WRSI Maïs'!$H$4:$H$346,'WRSI Maïs'!$AG$4:$AG$346)</f>
        <v>87.7749226142368</v>
      </c>
      <c r="X631" s="16" t="n">
        <f aca="false">_xlfn.xlookup(D631,'WRSI Mil'!$H$5:$H$355,'WRSI Mil'!$AG$5:$AG$355)</f>
        <v>91.7988582593603</v>
      </c>
      <c r="Y631" s="16" t="n">
        <f aca="false">_xlfn.xlookup(D631,'WRSI Sorgho'!$H$4:$H$354,'WRSI Sorgho'!$AI$4:$AI$354)</f>
        <v>83.2982702389205</v>
      </c>
      <c r="Z631" s="16" t="n">
        <f aca="false">V631</f>
        <v>82.7127323227562</v>
      </c>
      <c r="AA631" s="16" t="n">
        <f aca="false">_xlfn.xlookup(D631,'WRSI Fusion'!$H$4:$H$354,'WRSI Fusion'!$AJ$4:$AJ$354)</f>
        <v>68.7266602866405</v>
      </c>
      <c r="AB631" s="21" t="n">
        <f aca="false">AA631/Z631</f>
        <v>0.830907870610051</v>
      </c>
      <c r="AC631" s="11"/>
      <c r="AD631" s="11"/>
      <c r="AE631" s="11"/>
      <c r="AF631" s="22" t="n">
        <v>2023</v>
      </c>
      <c r="AG631" s="22" t="s">
        <v>52</v>
      </c>
      <c r="AH631" s="22" t="s">
        <v>53</v>
      </c>
      <c r="AI631" s="22"/>
      <c r="AJ631" s="23" t="n">
        <v>0.7</v>
      </c>
      <c r="AK631" s="24" t="n">
        <v>100000</v>
      </c>
      <c r="AL631" s="23" t="n">
        <v>0.8</v>
      </c>
      <c r="AM631" s="24" t="n">
        <v>25000</v>
      </c>
      <c r="AN631" s="23" t="n">
        <v>0.9</v>
      </c>
      <c r="AO631" s="24" t="n">
        <v>10000</v>
      </c>
      <c r="AP631" s="25" t="n">
        <f aca="false">IF(AB631&lt;AJ631,AK631,IF(AB631&lt;AL631,AM631,IF(AB631&lt;=AN631,AO631,0)))</f>
        <v>10000</v>
      </c>
    </row>
    <row r="632" customFormat="false" ht="15.65" hidden="false" customHeight="false" outlineLevel="0" collapsed="false">
      <c r="A632" s="11" t="n">
        <f aca="false">A631+1</f>
        <v>757</v>
      </c>
      <c r="B632" s="12" t="s">
        <v>317</v>
      </c>
      <c r="C632" s="12" t="s">
        <v>318</v>
      </c>
      <c r="D632" s="12" t="s">
        <v>319</v>
      </c>
      <c r="E632" s="12" t="s">
        <v>320</v>
      </c>
      <c r="F632" s="14" t="s">
        <v>806</v>
      </c>
      <c r="G632" s="13" t="s">
        <v>322</v>
      </c>
      <c r="H632" s="12" t="s">
        <v>48</v>
      </c>
      <c r="I632" s="12"/>
      <c r="J632" s="14"/>
      <c r="K632" s="15" t="n">
        <v>45185</v>
      </c>
      <c r="L632" s="14" t="s">
        <v>481</v>
      </c>
      <c r="M632" s="16" t="n">
        <v>1</v>
      </c>
      <c r="N632" s="16" t="n">
        <v>1</v>
      </c>
      <c r="O632" s="17" t="n">
        <v>100000</v>
      </c>
      <c r="P632" s="17" t="n">
        <v>100000</v>
      </c>
      <c r="Q632" s="18" t="n">
        <v>12600</v>
      </c>
      <c r="R632" s="19" t="n">
        <f aca="false">IF(H632="F",1,0)</f>
        <v>1</v>
      </c>
      <c r="S632" s="19" t="n">
        <f aca="false">IF(H632="M",1,0)</f>
        <v>0</v>
      </c>
      <c r="T632" s="11" t="s">
        <v>807</v>
      </c>
      <c r="U632" s="11" t="s">
        <v>325</v>
      </c>
      <c r="V632" s="24" t="n">
        <f aca="false">_xlfn.xlookup(D632,'WRSI Fusion'!$H$4:$H$354,'WRSI Fusion'!$AI$4:$AI$354)</f>
        <v>82.7127323227562</v>
      </c>
      <c r="W632" s="16" t="n">
        <f aca="false">_xlfn.xlookup(D632,'WRSI Maïs'!$H$4:$H$346,'WRSI Maïs'!$AG$4:$AG$346)</f>
        <v>87.7749226142368</v>
      </c>
      <c r="X632" s="16" t="n">
        <f aca="false">_xlfn.xlookup(D632,'WRSI Mil'!$H$5:$H$355,'WRSI Mil'!$AG$5:$AG$355)</f>
        <v>91.7988582593603</v>
      </c>
      <c r="Y632" s="16" t="n">
        <f aca="false">_xlfn.xlookup(D632,'WRSI Sorgho'!$H$4:$H$354,'WRSI Sorgho'!$AI$4:$AI$354)</f>
        <v>83.2982702389205</v>
      </c>
      <c r="Z632" s="16" t="n">
        <f aca="false">V632</f>
        <v>82.7127323227562</v>
      </c>
      <c r="AA632" s="16" t="n">
        <f aca="false">_xlfn.xlookup(D632,'WRSI Fusion'!$H$4:$H$354,'WRSI Fusion'!$AJ$4:$AJ$354)</f>
        <v>68.7266602866405</v>
      </c>
      <c r="AB632" s="21" t="n">
        <f aca="false">AA632/Z632</f>
        <v>0.830907870610051</v>
      </c>
      <c r="AC632" s="11"/>
      <c r="AD632" s="11"/>
      <c r="AE632" s="11"/>
      <c r="AF632" s="22" t="n">
        <v>2023</v>
      </c>
      <c r="AG632" s="22" t="s">
        <v>52</v>
      </c>
      <c r="AH632" s="22" t="s">
        <v>53</v>
      </c>
      <c r="AI632" s="22"/>
      <c r="AJ632" s="23" t="n">
        <v>0.7</v>
      </c>
      <c r="AK632" s="24" t="n">
        <v>100000</v>
      </c>
      <c r="AL632" s="23" t="n">
        <v>0.8</v>
      </c>
      <c r="AM632" s="24" t="n">
        <v>25000</v>
      </c>
      <c r="AN632" s="23" t="n">
        <v>0.9</v>
      </c>
      <c r="AO632" s="24" t="n">
        <v>10000</v>
      </c>
      <c r="AP632" s="25" t="n">
        <f aca="false">IF(AB632&lt;AJ632,AK632,IF(AB632&lt;AL632,AM632,IF(AB632&lt;=AN632,AO632,0)))</f>
        <v>10000</v>
      </c>
    </row>
    <row r="633" customFormat="false" ht="29.85" hidden="false" customHeight="false" outlineLevel="0" collapsed="false">
      <c r="A633" s="11" t="n">
        <f aca="false">A632+1</f>
        <v>758</v>
      </c>
      <c r="B633" s="12" t="s">
        <v>317</v>
      </c>
      <c r="C633" s="12" t="s">
        <v>318</v>
      </c>
      <c r="D633" s="12" t="s">
        <v>319</v>
      </c>
      <c r="E633" s="12" t="s">
        <v>320</v>
      </c>
      <c r="F633" s="14" t="s">
        <v>767</v>
      </c>
      <c r="G633" s="13" t="s">
        <v>322</v>
      </c>
      <c r="H633" s="12" t="s">
        <v>55</v>
      </c>
      <c r="I633" s="12"/>
      <c r="J633" s="14"/>
      <c r="K633" s="15" t="n">
        <v>45185</v>
      </c>
      <c r="L633" s="14" t="s">
        <v>808</v>
      </c>
      <c r="M633" s="16" t="n">
        <v>1</v>
      </c>
      <c r="N633" s="16" t="n">
        <v>1</v>
      </c>
      <c r="O633" s="17" t="n">
        <v>100000</v>
      </c>
      <c r="P633" s="17" t="n">
        <v>100000</v>
      </c>
      <c r="Q633" s="18" t="n">
        <v>12600</v>
      </c>
      <c r="R633" s="19" t="n">
        <f aca="false">IF(H633="F",1,0)</f>
        <v>0</v>
      </c>
      <c r="S633" s="19" t="n">
        <f aca="false">IF(H633="M",1,0)</f>
        <v>1</v>
      </c>
      <c r="T633" s="11" t="s">
        <v>809</v>
      </c>
      <c r="U633" s="11" t="s">
        <v>325</v>
      </c>
      <c r="V633" s="24" t="n">
        <f aca="false">_xlfn.xlookup(D633,'WRSI Fusion'!$H$4:$H$354,'WRSI Fusion'!$AI$4:$AI$354)</f>
        <v>82.7127323227562</v>
      </c>
      <c r="W633" s="16" t="n">
        <f aca="false">_xlfn.xlookup(D633,'WRSI Maïs'!$H$4:$H$346,'WRSI Maïs'!$AG$4:$AG$346)</f>
        <v>87.7749226142368</v>
      </c>
      <c r="X633" s="16" t="n">
        <f aca="false">_xlfn.xlookup(D633,'WRSI Mil'!$H$5:$H$355,'WRSI Mil'!$AG$5:$AG$355)</f>
        <v>91.7988582593603</v>
      </c>
      <c r="Y633" s="16" t="n">
        <f aca="false">_xlfn.xlookup(D633,'WRSI Sorgho'!$H$4:$H$354,'WRSI Sorgho'!$AI$4:$AI$354)</f>
        <v>83.2982702389205</v>
      </c>
      <c r="Z633" s="16" t="n">
        <f aca="false">V633</f>
        <v>82.7127323227562</v>
      </c>
      <c r="AA633" s="16" t="n">
        <f aca="false">_xlfn.xlookup(D633,'WRSI Fusion'!$H$4:$H$354,'WRSI Fusion'!$AJ$4:$AJ$354)</f>
        <v>68.7266602866405</v>
      </c>
      <c r="AB633" s="21" t="n">
        <f aca="false">AA633/Z633</f>
        <v>0.830907870610051</v>
      </c>
      <c r="AC633" s="11"/>
      <c r="AD633" s="11"/>
      <c r="AE633" s="11"/>
      <c r="AF633" s="22" t="n">
        <v>2023</v>
      </c>
      <c r="AG633" s="22" t="s">
        <v>52</v>
      </c>
      <c r="AH633" s="22" t="s">
        <v>53</v>
      </c>
      <c r="AI633" s="22"/>
      <c r="AJ633" s="23" t="n">
        <v>0.7</v>
      </c>
      <c r="AK633" s="24" t="n">
        <v>100000</v>
      </c>
      <c r="AL633" s="23" t="n">
        <v>0.8</v>
      </c>
      <c r="AM633" s="24" t="n">
        <v>25000</v>
      </c>
      <c r="AN633" s="23" t="n">
        <v>0.9</v>
      </c>
      <c r="AO633" s="24" t="n">
        <v>10000</v>
      </c>
      <c r="AP633" s="25" t="n">
        <f aca="false">IF(AB633&lt;AJ633,AK633,IF(AB633&lt;AL633,AM633,IF(AB633&lt;=AN633,AO633,0)))</f>
        <v>10000</v>
      </c>
    </row>
    <row r="634" customFormat="false" ht="15.65" hidden="false" customHeight="false" outlineLevel="0" collapsed="false">
      <c r="A634" s="11" t="n">
        <f aca="false">A633+1</f>
        <v>759</v>
      </c>
      <c r="B634" s="12" t="s">
        <v>317</v>
      </c>
      <c r="C634" s="12" t="s">
        <v>318</v>
      </c>
      <c r="D634" s="12" t="s">
        <v>319</v>
      </c>
      <c r="E634" s="12" t="s">
        <v>320</v>
      </c>
      <c r="F634" s="14" t="s">
        <v>797</v>
      </c>
      <c r="G634" s="13" t="s">
        <v>322</v>
      </c>
      <c r="H634" s="12" t="s">
        <v>48</v>
      </c>
      <c r="I634" s="12"/>
      <c r="J634" s="14"/>
      <c r="K634" s="15" t="n">
        <v>45185</v>
      </c>
      <c r="L634" s="14" t="s">
        <v>326</v>
      </c>
      <c r="M634" s="16" t="n">
        <v>1</v>
      </c>
      <c r="N634" s="16" t="n">
        <v>1</v>
      </c>
      <c r="O634" s="17" t="n">
        <v>100000</v>
      </c>
      <c r="P634" s="17" t="n">
        <v>100000</v>
      </c>
      <c r="Q634" s="18" t="n">
        <v>12600</v>
      </c>
      <c r="R634" s="19" t="n">
        <f aca="false">IF(H634="F",1,0)</f>
        <v>1</v>
      </c>
      <c r="S634" s="19" t="n">
        <f aca="false">IF(H634="M",1,0)</f>
        <v>0</v>
      </c>
      <c r="T634" s="11" t="s">
        <v>810</v>
      </c>
      <c r="U634" s="11" t="s">
        <v>328</v>
      </c>
      <c r="V634" s="24" t="n">
        <f aca="false">_xlfn.xlookup(D634,'WRSI Fusion'!$H$4:$H$354,'WRSI Fusion'!$AI$4:$AI$354)</f>
        <v>82.7127323227562</v>
      </c>
      <c r="W634" s="16" t="n">
        <f aca="false">_xlfn.xlookup(D634,'WRSI Maïs'!$H$4:$H$346,'WRSI Maïs'!$AG$4:$AG$346)</f>
        <v>87.7749226142368</v>
      </c>
      <c r="X634" s="16" t="n">
        <f aca="false">_xlfn.xlookup(D634,'WRSI Mil'!$H$5:$H$355,'WRSI Mil'!$AG$5:$AG$355)</f>
        <v>91.7988582593603</v>
      </c>
      <c r="Y634" s="16" t="n">
        <f aca="false">_xlfn.xlookup(D634,'WRSI Sorgho'!$H$4:$H$354,'WRSI Sorgho'!$AI$4:$AI$354)</f>
        <v>83.2982702389205</v>
      </c>
      <c r="Z634" s="16" t="n">
        <f aca="false">X634</f>
        <v>91.7988582593603</v>
      </c>
      <c r="AA634" s="16" t="n">
        <f aca="false">_xlfn.xlookup(D634,'WRSI Mil'!$H$5:$H$355,'WRSI Mil'!$AH$5:$AH$355)</f>
        <v>77.0752632087311</v>
      </c>
      <c r="AB634" s="21" t="n">
        <f aca="false">AA634/Z634</f>
        <v>0.839610259541241</v>
      </c>
      <c r="AC634" s="11"/>
      <c r="AD634" s="11"/>
      <c r="AE634" s="11"/>
      <c r="AF634" s="22" t="n">
        <v>2023</v>
      </c>
      <c r="AG634" s="22" t="s">
        <v>52</v>
      </c>
      <c r="AH634" s="22" t="s">
        <v>53</v>
      </c>
      <c r="AI634" s="22"/>
      <c r="AJ634" s="23" t="n">
        <v>0.7</v>
      </c>
      <c r="AK634" s="24" t="n">
        <v>100000</v>
      </c>
      <c r="AL634" s="23" t="n">
        <v>0.8</v>
      </c>
      <c r="AM634" s="24" t="n">
        <v>25000</v>
      </c>
      <c r="AN634" s="23" t="n">
        <v>0.9</v>
      </c>
      <c r="AO634" s="24" t="n">
        <v>10000</v>
      </c>
      <c r="AP634" s="25" t="n">
        <f aca="false">IF(AB634&lt;AJ634,AK634,IF(AB634&lt;AL634,AM634,IF(AB634&lt;=AN634,AO634,0)))</f>
        <v>10000</v>
      </c>
    </row>
    <row r="635" customFormat="false" ht="15.65" hidden="false" customHeight="false" outlineLevel="0" collapsed="false">
      <c r="A635" s="11" t="n">
        <f aca="false">A634+1</f>
        <v>760</v>
      </c>
      <c r="B635" s="12" t="s">
        <v>317</v>
      </c>
      <c r="C635" s="12" t="s">
        <v>318</v>
      </c>
      <c r="D635" s="12" t="s">
        <v>319</v>
      </c>
      <c r="E635" s="12" t="s">
        <v>320</v>
      </c>
      <c r="F635" s="14" t="s">
        <v>767</v>
      </c>
      <c r="G635" s="13" t="s">
        <v>322</v>
      </c>
      <c r="H635" s="12" t="s">
        <v>48</v>
      </c>
      <c r="I635" s="12"/>
      <c r="J635" s="14"/>
      <c r="K635" s="15" t="n">
        <v>45185</v>
      </c>
      <c r="L635" s="14" t="s">
        <v>381</v>
      </c>
      <c r="M635" s="16" t="n">
        <v>1</v>
      </c>
      <c r="N635" s="16" t="n">
        <v>1</v>
      </c>
      <c r="O635" s="17" t="n">
        <v>100000</v>
      </c>
      <c r="P635" s="17" t="n">
        <v>100000</v>
      </c>
      <c r="Q635" s="18" t="n">
        <v>12600</v>
      </c>
      <c r="R635" s="19" t="n">
        <f aca="false">IF(H635="F",1,0)</f>
        <v>1</v>
      </c>
      <c r="S635" s="19" t="n">
        <f aca="false">IF(H635="M",1,0)</f>
        <v>0</v>
      </c>
      <c r="T635" s="11" t="s">
        <v>811</v>
      </c>
      <c r="U635" s="11" t="s">
        <v>325</v>
      </c>
      <c r="V635" s="24" t="n">
        <f aca="false">_xlfn.xlookup(D635,'WRSI Fusion'!$H$4:$H$354,'WRSI Fusion'!$AI$4:$AI$354)</f>
        <v>82.7127323227562</v>
      </c>
      <c r="W635" s="16" t="n">
        <f aca="false">_xlfn.xlookup(D635,'WRSI Maïs'!$H$4:$H$346,'WRSI Maïs'!$AG$4:$AG$346)</f>
        <v>87.7749226142368</v>
      </c>
      <c r="X635" s="16" t="n">
        <f aca="false">_xlfn.xlookup(D635,'WRSI Mil'!$H$5:$H$355,'WRSI Mil'!$AG$5:$AG$355)</f>
        <v>91.7988582593603</v>
      </c>
      <c r="Y635" s="16" t="n">
        <f aca="false">_xlfn.xlookup(D635,'WRSI Sorgho'!$H$4:$H$354,'WRSI Sorgho'!$AI$4:$AI$354)</f>
        <v>83.2982702389205</v>
      </c>
      <c r="Z635" s="16" t="n">
        <f aca="false">V635</f>
        <v>82.7127323227562</v>
      </c>
      <c r="AA635" s="16" t="n">
        <f aca="false">_xlfn.xlookup(D635,'WRSI Fusion'!$H$4:$H$354,'WRSI Fusion'!$AJ$4:$AJ$354)</f>
        <v>68.7266602866405</v>
      </c>
      <c r="AB635" s="21" t="n">
        <f aca="false">AA635/Z635</f>
        <v>0.830907870610051</v>
      </c>
      <c r="AC635" s="11"/>
      <c r="AD635" s="11"/>
      <c r="AE635" s="11"/>
      <c r="AF635" s="22" t="n">
        <v>2023</v>
      </c>
      <c r="AG635" s="22" t="s">
        <v>52</v>
      </c>
      <c r="AH635" s="22" t="s">
        <v>53</v>
      </c>
      <c r="AI635" s="22"/>
      <c r="AJ635" s="23" t="n">
        <v>0.7</v>
      </c>
      <c r="AK635" s="24" t="n">
        <v>100000</v>
      </c>
      <c r="AL635" s="23" t="n">
        <v>0.8</v>
      </c>
      <c r="AM635" s="24" t="n">
        <v>25000</v>
      </c>
      <c r="AN635" s="23" t="n">
        <v>0.9</v>
      </c>
      <c r="AO635" s="24" t="n">
        <v>10000</v>
      </c>
      <c r="AP635" s="25" t="n">
        <f aca="false">IF(AB635&lt;AJ635,AK635,IF(AB635&lt;AL635,AM635,IF(AB635&lt;=AN635,AO635,0)))</f>
        <v>10000</v>
      </c>
    </row>
    <row r="636" customFormat="false" ht="15.65" hidden="false" customHeight="false" outlineLevel="0" collapsed="false">
      <c r="A636" s="11" t="n">
        <f aca="false">A635+1</f>
        <v>761</v>
      </c>
      <c r="B636" s="12" t="s">
        <v>317</v>
      </c>
      <c r="C636" s="12" t="s">
        <v>318</v>
      </c>
      <c r="D636" s="12" t="s">
        <v>319</v>
      </c>
      <c r="E636" s="12" t="s">
        <v>320</v>
      </c>
      <c r="F636" s="14" t="s">
        <v>779</v>
      </c>
      <c r="G636" s="13" t="s">
        <v>322</v>
      </c>
      <c r="H636" s="12" t="s">
        <v>48</v>
      </c>
      <c r="I636" s="12"/>
      <c r="J636" s="14"/>
      <c r="K636" s="15" t="n">
        <v>45185</v>
      </c>
      <c r="L636" s="14" t="s">
        <v>383</v>
      </c>
      <c r="M636" s="16" t="n">
        <v>1</v>
      </c>
      <c r="N636" s="16" t="n">
        <v>1</v>
      </c>
      <c r="O636" s="17" t="n">
        <v>100000</v>
      </c>
      <c r="P636" s="17" t="n">
        <v>100000</v>
      </c>
      <c r="Q636" s="18" t="n">
        <v>12600</v>
      </c>
      <c r="R636" s="19" t="n">
        <f aca="false">IF(H636="F",1,0)</f>
        <v>1</v>
      </c>
      <c r="S636" s="19" t="n">
        <f aca="false">IF(H636="M",1,0)</f>
        <v>0</v>
      </c>
      <c r="T636" s="11" t="s">
        <v>812</v>
      </c>
      <c r="U636" s="11" t="s">
        <v>325</v>
      </c>
      <c r="V636" s="24" t="n">
        <f aca="false">_xlfn.xlookup(D636,'WRSI Fusion'!$H$4:$H$354,'WRSI Fusion'!$AI$4:$AI$354)</f>
        <v>82.7127323227562</v>
      </c>
      <c r="W636" s="16" t="n">
        <f aca="false">_xlfn.xlookup(D636,'WRSI Maïs'!$H$4:$H$346,'WRSI Maïs'!$AG$4:$AG$346)</f>
        <v>87.7749226142368</v>
      </c>
      <c r="X636" s="16" t="n">
        <f aca="false">_xlfn.xlookup(D636,'WRSI Mil'!$H$5:$H$355,'WRSI Mil'!$AG$5:$AG$355)</f>
        <v>91.7988582593603</v>
      </c>
      <c r="Y636" s="16" t="n">
        <f aca="false">_xlfn.xlookup(D636,'WRSI Sorgho'!$H$4:$H$354,'WRSI Sorgho'!$AI$4:$AI$354)</f>
        <v>83.2982702389205</v>
      </c>
      <c r="Z636" s="16" t="n">
        <f aca="false">V636</f>
        <v>82.7127323227562</v>
      </c>
      <c r="AA636" s="16" t="n">
        <f aca="false">_xlfn.xlookup(D636,'WRSI Fusion'!$H$4:$H$354,'WRSI Fusion'!$AJ$4:$AJ$354)</f>
        <v>68.7266602866405</v>
      </c>
      <c r="AB636" s="21" t="n">
        <f aca="false">AA636/Z636</f>
        <v>0.830907870610051</v>
      </c>
      <c r="AC636" s="11"/>
      <c r="AD636" s="11"/>
      <c r="AE636" s="11"/>
      <c r="AF636" s="22" t="n">
        <v>2023</v>
      </c>
      <c r="AG636" s="22" t="s">
        <v>52</v>
      </c>
      <c r="AH636" s="22" t="s">
        <v>53</v>
      </c>
      <c r="AI636" s="22"/>
      <c r="AJ636" s="23" t="n">
        <v>0.7</v>
      </c>
      <c r="AK636" s="24" t="n">
        <v>100000</v>
      </c>
      <c r="AL636" s="23" t="n">
        <v>0.8</v>
      </c>
      <c r="AM636" s="24" t="n">
        <v>25000</v>
      </c>
      <c r="AN636" s="23" t="n">
        <v>0.9</v>
      </c>
      <c r="AO636" s="24" t="n">
        <v>10000</v>
      </c>
      <c r="AP636" s="25" t="n">
        <f aca="false">IF(AB636&lt;AJ636,AK636,IF(AB636&lt;AL636,AM636,IF(AB636&lt;=AN636,AO636,0)))</f>
        <v>10000</v>
      </c>
    </row>
    <row r="637" customFormat="false" ht="15.65" hidden="false" customHeight="false" outlineLevel="0" collapsed="false">
      <c r="A637" s="11" t="n">
        <f aca="false">A636+1</f>
        <v>762</v>
      </c>
      <c r="B637" s="12" t="s">
        <v>317</v>
      </c>
      <c r="C637" s="12" t="s">
        <v>318</v>
      </c>
      <c r="D637" s="12" t="s">
        <v>319</v>
      </c>
      <c r="E637" s="12" t="s">
        <v>320</v>
      </c>
      <c r="F637" s="14" t="s">
        <v>813</v>
      </c>
      <c r="G637" s="13" t="s">
        <v>322</v>
      </c>
      <c r="H637" s="12" t="s">
        <v>55</v>
      </c>
      <c r="I637" s="12"/>
      <c r="J637" s="14"/>
      <c r="K637" s="15" t="n">
        <v>45185</v>
      </c>
      <c r="L637" s="14" t="s">
        <v>326</v>
      </c>
      <c r="M637" s="16" t="n">
        <v>1</v>
      </c>
      <c r="N637" s="16" t="n">
        <v>1</v>
      </c>
      <c r="O637" s="17" t="n">
        <v>100000</v>
      </c>
      <c r="P637" s="17" t="n">
        <v>100000</v>
      </c>
      <c r="Q637" s="18" t="n">
        <v>12600</v>
      </c>
      <c r="R637" s="19" t="n">
        <f aca="false">IF(H637="F",1,0)</f>
        <v>0</v>
      </c>
      <c r="S637" s="19" t="n">
        <f aca="false">IF(H637="M",1,0)</f>
        <v>1</v>
      </c>
      <c r="T637" s="11" t="s">
        <v>814</v>
      </c>
      <c r="U637" s="11" t="s">
        <v>328</v>
      </c>
      <c r="V637" s="24" t="n">
        <f aca="false">_xlfn.xlookup(D637,'WRSI Fusion'!$H$4:$H$354,'WRSI Fusion'!$AI$4:$AI$354)</f>
        <v>82.7127323227562</v>
      </c>
      <c r="W637" s="16" t="n">
        <f aca="false">_xlfn.xlookup(D637,'WRSI Maïs'!$H$4:$H$346,'WRSI Maïs'!$AG$4:$AG$346)</f>
        <v>87.7749226142368</v>
      </c>
      <c r="X637" s="16" t="n">
        <f aca="false">_xlfn.xlookup(D637,'WRSI Mil'!$H$5:$H$355,'WRSI Mil'!$AG$5:$AG$355)</f>
        <v>91.7988582593603</v>
      </c>
      <c r="Y637" s="16" t="n">
        <f aca="false">_xlfn.xlookup(D637,'WRSI Sorgho'!$H$4:$H$354,'WRSI Sorgho'!$AI$4:$AI$354)</f>
        <v>83.2982702389205</v>
      </c>
      <c r="Z637" s="16" t="n">
        <f aca="false">X637</f>
        <v>91.7988582593603</v>
      </c>
      <c r="AA637" s="16" t="n">
        <f aca="false">_xlfn.xlookup(D637,'WRSI Mil'!$H$5:$H$355,'WRSI Mil'!$AH$5:$AH$355)</f>
        <v>77.0752632087311</v>
      </c>
      <c r="AB637" s="21" t="n">
        <f aca="false">AA637/Z637</f>
        <v>0.839610259541241</v>
      </c>
      <c r="AC637" s="11"/>
      <c r="AD637" s="11"/>
      <c r="AE637" s="11"/>
      <c r="AF637" s="22" t="n">
        <v>2023</v>
      </c>
      <c r="AG637" s="22" t="s">
        <v>52</v>
      </c>
      <c r="AH637" s="22" t="s">
        <v>53</v>
      </c>
      <c r="AI637" s="22"/>
      <c r="AJ637" s="23" t="n">
        <v>0.7</v>
      </c>
      <c r="AK637" s="24" t="n">
        <v>100000</v>
      </c>
      <c r="AL637" s="23" t="n">
        <v>0.8</v>
      </c>
      <c r="AM637" s="24" t="n">
        <v>25000</v>
      </c>
      <c r="AN637" s="23" t="n">
        <v>0.9</v>
      </c>
      <c r="AO637" s="24" t="n">
        <v>10000</v>
      </c>
      <c r="AP637" s="25" t="n">
        <f aca="false">IF(AB637&lt;AJ637,AK637,IF(AB637&lt;AL637,AM637,IF(AB637&lt;=AN637,AO637,0)))</f>
        <v>10000</v>
      </c>
    </row>
    <row r="638" customFormat="false" ht="15.65" hidden="false" customHeight="false" outlineLevel="0" collapsed="false">
      <c r="A638" s="11" t="n">
        <f aca="false">A637+1</f>
        <v>763</v>
      </c>
      <c r="B638" s="12" t="s">
        <v>317</v>
      </c>
      <c r="C638" s="12" t="s">
        <v>318</v>
      </c>
      <c r="D638" s="12" t="s">
        <v>319</v>
      </c>
      <c r="E638" s="12" t="s">
        <v>320</v>
      </c>
      <c r="F638" s="14" t="s">
        <v>757</v>
      </c>
      <c r="G638" s="13" t="s">
        <v>322</v>
      </c>
      <c r="H638" s="12" t="s">
        <v>55</v>
      </c>
      <c r="I638" s="12"/>
      <c r="J638" s="14"/>
      <c r="K638" s="15" t="n">
        <v>45185</v>
      </c>
      <c r="L638" s="14" t="s">
        <v>815</v>
      </c>
      <c r="M638" s="16" t="n">
        <v>1</v>
      </c>
      <c r="N638" s="16" t="n">
        <v>1</v>
      </c>
      <c r="O638" s="17" t="n">
        <v>100000</v>
      </c>
      <c r="P638" s="17" t="n">
        <v>100000</v>
      </c>
      <c r="Q638" s="18" t="n">
        <v>12600</v>
      </c>
      <c r="R638" s="19" t="n">
        <f aca="false">IF(H638="F",1,0)</f>
        <v>0</v>
      </c>
      <c r="S638" s="19" t="n">
        <f aca="false">IF(H638="M",1,0)</f>
        <v>1</v>
      </c>
      <c r="T638" s="11" t="s">
        <v>816</v>
      </c>
      <c r="U638" s="11" t="s">
        <v>325</v>
      </c>
      <c r="V638" s="24" t="n">
        <f aca="false">_xlfn.xlookup(D638,'WRSI Fusion'!$H$4:$H$354,'WRSI Fusion'!$AI$4:$AI$354)</f>
        <v>82.7127323227562</v>
      </c>
      <c r="W638" s="16" t="n">
        <f aca="false">_xlfn.xlookup(D638,'WRSI Maïs'!$H$4:$H$346,'WRSI Maïs'!$AG$4:$AG$346)</f>
        <v>87.7749226142368</v>
      </c>
      <c r="X638" s="16" t="n">
        <f aca="false">_xlfn.xlookup(D638,'WRSI Mil'!$H$5:$H$355,'WRSI Mil'!$AG$5:$AG$355)</f>
        <v>91.7988582593603</v>
      </c>
      <c r="Y638" s="16" t="n">
        <f aca="false">_xlfn.xlookup(D638,'WRSI Sorgho'!$H$4:$H$354,'WRSI Sorgho'!$AI$4:$AI$354)</f>
        <v>83.2982702389205</v>
      </c>
      <c r="Z638" s="16" t="n">
        <f aca="false">V638</f>
        <v>82.7127323227562</v>
      </c>
      <c r="AA638" s="16" t="n">
        <f aca="false">_xlfn.xlookup(D638,'WRSI Fusion'!$H$4:$H$354,'WRSI Fusion'!$AJ$4:$AJ$354)</f>
        <v>68.7266602866405</v>
      </c>
      <c r="AB638" s="21" t="n">
        <f aca="false">AA638/Z638</f>
        <v>0.830907870610051</v>
      </c>
      <c r="AC638" s="11"/>
      <c r="AD638" s="11"/>
      <c r="AE638" s="11"/>
      <c r="AF638" s="22" t="n">
        <v>2023</v>
      </c>
      <c r="AG638" s="22" t="s">
        <v>52</v>
      </c>
      <c r="AH638" s="22" t="s">
        <v>53</v>
      </c>
      <c r="AI638" s="22"/>
      <c r="AJ638" s="23" t="n">
        <v>0.7</v>
      </c>
      <c r="AK638" s="24" t="n">
        <v>100000</v>
      </c>
      <c r="AL638" s="23" t="n">
        <v>0.8</v>
      </c>
      <c r="AM638" s="24" t="n">
        <v>25000</v>
      </c>
      <c r="AN638" s="23" t="n">
        <v>0.9</v>
      </c>
      <c r="AO638" s="24" t="n">
        <v>10000</v>
      </c>
      <c r="AP638" s="25" t="n">
        <f aca="false">IF(AB638&lt;AJ638,AK638,IF(AB638&lt;AL638,AM638,IF(AB638&lt;=AN638,AO638,0)))</f>
        <v>10000</v>
      </c>
    </row>
    <row r="639" customFormat="false" ht="15.65" hidden="false" customHeight="false" outlineLevel="0" collapsed="false">
      <c r="A639" s="11" t="n">
        <f aca="false">A638+1</f>
        <v>764</v>
      </c>
      <c r="B639" s="12" t="s">
        <v>317</v>
      </c>
      <c r="C639" s="12" t="s">
        <v>318</v>
      </c>
      <c r="D639" s="12" t="s">
        <v>319</v>
      </c>
      <c r="E639" s="12" t="s">
        <v>320</v>
      </c>
      <c r="F639" s="14" t="s">
        <v>779</v>
      </c>
      <c r="G639" s="13" t="s">
        <v>322</v>
      </c>
      <c r="H639" s="12" t="s">
        <v>48</v>
      </c>
      <c r="I639" s="12"/>
      <c r="J639" s="14"/>
      <c r="K639" s="15" t="n">
        <v>45185</v>
      </c>
      <c r="L639" s="14" t="s">
        <v>326</v>
      </c>
      <c r="M639" s="16" t="n">
        <v>1</v>
      </c>
      <c r="N639" s="16" t="n">
        <v>1</v>
      </c>
      <c r="O639" s="17" t="n">
        <v>100000</v>
      </c>
      <c r="P639" s="17" t="n">
        <v>100000</v>
      </c>
      <c r="Q639" s="18" t="n">
        <v>12600</v>
      </c>
      <c r="R639" s="19" t="n">
        <f aca="false">IF(H639="F",1,0)</f>
        <v>1</v>
      </c>
      <c r="S639" s="19" t="n">
        <f aca="false">IF(H639="M",1,0)</f>
        <v>0</v>
      </c>
      <c r="T639" s="11" t="s">
        <v>817</v>
      </c>
      <c r="U639" s="11" t="s">
        <v>328</v>
      </c>
      <c r="V639" s="24" t="n">
        <f aca="false">_xlfn.xlookup(D639,'WRSI Fusion'!$H$4:$H$354,'WRSI Fusion'!$AI$4:$AI$354)</f>
        <v>82.7127323227562</v>
      </c>
      <c r="W639" s="16" t="n">
        <f aca="false">_xlfn.xlookup(D639,'WRSI Maïs'!$H$4:$H$346,'WRSI Maïs'!$AG$4:$AG$346)</f>
        <v>87.7749226142368</v>
      </c>
      <c r="X639" s="16" t="n">
        <f aca="false">_xlfn.xlookup(D639,'WRSI Mil'!$H$5:$H$355,'WRSI Mil'!$AG$5:$AG$355)</f>
        <v>91.7988582593603</v>
      </c>
      <c r="Y639" s="16" t="n">
        <f aca="false">_xlfn.xlookup(D639,'WRSI Sorgho'!$H$4:$H$354,'WRSI Sorgho'!$AI$4:$AI$354)</f>
        <v>83.2982702389205</v>
      </c>
      <c r="Z639" s="16" t="n">
        <f aca="false">X639</f>
        <v>91.7988582593603</v>
      </c>
      <c r="AA639" s="16" t="n">
        <f aca="false">_xlfn.xlookup(D639,'WRSI Mil'!$H$5:$H$355,'WRSI Mil'!$AH$5:$AH$355)</f>
        <v>77.0752632087311</v>
      </c>
      <c r="AB639" s="21" t="n">
        <f aca="false">AA639/Z639</f>
        <v>0.839610259541241</v>
      </c>
      <c r="AC639" s="11"/>
      <c r="AD639" s="11"/>
      <c r="AE639" s="11"/>
      <c r="AF639" s="22" t="n">
        <v>2023</v>
      </c>
      <c r="AG639" s="22" t="s">
        <v>52</v>
      </c>
      <c r="AH639" s="22" t="s">
        <v>53</v>
      </c>
      <c r="AI639" s="22"/>
      <c r="AJ639" s="23" t="n">
        <v>0.7</v>
      </c>
      <c r="AK639" s="24" t="n">
        <v>100000</v>
      </c>
      <c r="AL639" s="23" t="n">
        <v>0.8</v>
      </c>
      <c r="AM639" s="24" t="n">
        <v>25000</v>
      </c>
      <c r="AN639" s="23" t="n">
        <v>0.9</v>
      </c>
      <c r="AO639" s="24" t="n">
        <v>10000</v>
      </c>
      <c r="AP639" s="25" t="n">
        <f aca="false">IF(AB639&lt;AJ639,AK639,IF(AB639&lt;AL639,AM639,IF(AB639&lt;=AN639,AO639,0)))</f>
        <v>10000</v>
      </c>
    </row>
    <row r="640" customFormat="false" ht="15.65" hidden="false" customHeight="false" outlineLevel="0" collapsed="false">
      <c r="A640" s="11" t="n">
        <f aca="false">A639+1</f>
        <v>765</v>
      </c>
      <c r="B640" s="12" t="s">
        <v>317</v>
      </c>
      <c r="C640" s="12" t="s">
        <v>318</v>
      </c>
      <c r="D640" s="12" t="s">
        <v>319</v>
      </c>
      <c r="E640" s="12" t="s">
        <v>320</v>
      </c>
      <c r="F640" s="14" t="s">
        <v>779</v>
      </c>
      <c r="G640" s="13" t="s">
        <v>322</v>
      </c>
      <c r="H640" s="12" t="s">
        <v>55</v>
      </c>
      <c r="I640" s="12"/>
      <c r="J640" s="14"/>
      <c r="K640" s="15" t="n">
        <v>45185</v>
      </c>
      <c r="L640" s="14" t="s">
        <v>326</v>
      </c>
      <c r="M640" s="16" t="n">
        <v>1</v>
      </c>
      <c r="N640" s="16" t="n">
        <v>1</v>
      </c>
      <c r="O640" s="17" t="n">
        <v>100000</v>
      </c>
      <c r="P640" s="17" t="n">
        <v>100000</v>
      </c>
      <c r="Q640" s="18" t="n">
        <v>12600</v>
      </c>
      <c r="R640" s="19" t="n">
        <f aca="false">IF(H640="F",1,0)</f>
        <v>0</v>
      </c>
      <c r="S640" s="19" t="n">
        <f aca="false">IF(H640="M",1,0)</f>
        <v>1</v>
      </c>
      <c r="T640" s="11" t="s">
        <v>818</v>
      </c>
      <c r="U640" s="11" t="s">
        <v>328</v>
      </c>
      <c r="V640" s="24" t="n">
        <f aca="false">_xlfn.xlookup(D640,'WRSI Fusion'!$H$4:$H$354,'WRSI Fusion'!$AI$4:$AI$354)</f>
        <v>82.7127323227562</v>
      </c>
      <c r="W640" s="16" t="n">
        <f aca="false">_xlfn.xlookup(D640,'WRSI Maïs'!$H$4:$H$346,'WRSI Maïs'!$AG$4:$AG$346)</f>
        <v>87.7749226142368</v>
      </c>
      <c r="X640" s="16" t="n">
        <f aca="false">_xlfn.xlookup(D640,'WRSI Mil'!$H$5:$H$355,'WRSI Mil'!$AG$5:$AG$355)</f>
        <v>91.7988582593603</v>
      </c>
      <c r="Y640" s="16" t="n">
        <f aca="false">_xlfn.xlookup(D640,'WRSI Sorgho'!$H$4:$H$354,'WRSI Sorgho'!$AI$4:$AI$354)</f>
        <v>83.2982702389205</v>
      </c>
      <c r="Z640" s="16" t="n">
        <f aca="false">X640</f>
        <v>91.7988582593603</v>
      </c>
      <c r="AA640" s="16" t="n">
        <f aca="false">_xlfn.xlookup(D640,'WRSI Mil'!$H$5:$H$355,'WRSI Mil'!$AH$5:$AH$355)</f>
        <v>77.0752632087311</v>
      </c>
      <c r="AB640" s="21" t="n">
        <f aca="false">AA640/Z640</f>
        <v>0.839610259541241</v>
      </c>
      <c r="AC640" s="11"/>
      <c r="AD640" s="11"/>
      <c r="AE640" s="11"/>
      <c r="AF640" s="22" t="n">
        <v>2023</v>
      </c>
      <c r="AG640" s="22" t="s">
        <v>52</v>
      </c>
      <c r="AH640" s="22" t="s">
        <v>53</v>
      </c>
      <c r="AI640" s="22"/>
      <c r="AJ640" s="23" t="n">
        <v>0.7</v>
      </c>
      <c r="AK640" s="24" t="n">
        <v>100000</v>
      </c>
      <c r="AL640" s="23" t="n">
        <v>0.8</v>
      </c>
      <c r="AM640" s="24" t="n">
        <v>25000</v>
      </c>
      <c r="AN640" s="23" t="n">
        <v>0.9</v>
      </c>
      <c r="AO640" s="24" t="n">
        <v>10000</v>
      </c>
      <c r="AP640" s="25" t="n">
        <f aca="false">IF(AB640&lt;AJ640,AK640,IF(AB640&lt;AL640,AM640,IF(AB640&lt;=AN640,AO640,0)))</f>
        <v>10000</v>
      </c>
    </row>
    <row r="641" customFormat="false" ht="15.65" hidden="false" customHeight="false" outlineLevel="0" collapsed="false">
      <c r="A641" s="11" t="n">
        <f aca="false">A640+1</f>
        <v>766</v>
      </c>
      <c r="B641" s="12" t="s">
        <v>317</v>
      </c>
      <c r="C641" s="12" t="s">
        <v>318</v>
      </c>
      <c r="D641" s="12" t="s">
        <v>319</v>
      </c>
      <c r="E641" s="12" t="s">
        <v>320</v>
      </c>
      <c r="F641" s="14" t="s">
        <v>813</v>
      </c>
      <c r="G641" s="13" t="s">
        <v>322</v>
      </c>
      <c r="H641" s="12" t="s">
        <v>55</v>
      </c>
      <c r="I641" s="12"/>
      <c r="J641" s="14"/>
      <c r="K641" s="15" t="n">
        <v>45185</v>
      </c>
      <c r="L641" s="14" t="s">
        <v>326</v>
      </c>
      <c r="M641" s="16" t="n">
        <v>1</v>
      </c>
      <c r="N641" s="16" t="n">
        <v>1</v>
      </c>
      <c r="O641" s="17" t="n">
        <v>100000</v>
      </c>
      <c r="P641" s="17" t="n">
        <v>100000</v>
      </c>
      <c r="Q641" s="18" t="n">
        <v>12600</v>
      </c>
      <c r="R641" s="19" t="n">
        <f aca="false">IF(H641="F",1,0)</f>
        <v>0</v>
      </c>
      <c r="S641" s="19" t="n">
        <f aca="false">IF(H641="M",1,0)</f>
        <v>1</v>
      </c>
      <c r="T641" s="11" t="s">
        <v>819</v>
      </c>
      <c r="U641" s="11" t="s">
        <v>328</v>
      </c>
      <c r="V641" s="24" t="n">
        <f aca="false">_xlfn.xlookup(D641,'WRSI Fusion'!$H$4:$H$354,'WRSI Fusion'!$AI$4:$AI$354)</f>
        <v>82.7127323227562</v>
      </c>
      <c r="W641" s="16" t="n">
        <f aca="false">_xlfn.xlookup(D641,'WRSI Maïs'!$H$4:$H$346,'WRSI Maïs'!$AG$4:$AG$346)</f>
        <v>87.7749226142368</v>
      </c>
      <c r="X641" s="16" t="n">
        <f aca="false">_xlfn.xlookup(D641,'WRSI Mil'!$H$5:$H$355,'WRSI Mil'!$AG$5:$AG$355)</f>
        <v>91.7988582593603</v>
      </c>
      <c r="Y641" s="16" t="n">
        <f aca="false">_xlfn.xlookup(D641,'WRSI Sorgho'!$H$4:$H$354,'WRSI Sorgho'!$AI$4:$AI$354)</f>
        <v>83.2982702389205</v>
      </c>
      <c r="Z641" s="16" t="n">
        <f aca="false">X641</f>
        <v>91.7988582593603</v>
      </c>
      <c r="AA641" s="16" t="n">
        <f aca="false">_xlfn.xlookup(D641,'WRSI Mil'!$H$5:$H$355,'WRSI Mil'!$AH$5:$AH$355)</f>
        <v>77.0752632087311</v>
      </c>
      <c r="AB641" s="21" t="n">
        <f aca="false">AA641/Z641</f>
        <v>0.839610259541241</v>
      </c>
      <c r="AC641" s="11"/>
      <c r="AD641" s="11"/>
      <c r="AE641" s="11"/>
      <c r="AF641" s="22" t="n">
        <v>2023</v>
      </c>
      <c r="AG641" s="22" t="s">
        <v>52</v>
      </c>
      <c r="AH641" s="22" t="s">
        <v>53</v>
      </c>
      <c r="AI641" s="22"/>
      <c r="AJ641" s="23" t="n">
        <v>0.7</v>
      </c>
      <c r="AK641" s="24" t="n">
        <v>100000</v>
      </c>
      <c r="AL641" s="23" t="n">
        <v>0.8</v>
      </c>
      <c r="AM641" s="24" t="n">
        <v>25000</v>
      </c>
      <c r="AN641" s="23" t="n">
        <v>0.9</v>
      </c>
      <c r="AO641" s="24" t="n">
        <v>10000</v>
      </c>
      <c r="AP641" s="25" t="n">
        <f aca="false">IF(AB641&lt;AJ641,AK641,IF(AB641&lt;AL641,AM641,IF(AB641&lt;=AN641,AO641,0)))</f>
        <v>10000</v>
      </c>
    </row>
    <row r="642" customFormat="false" ht="15.65" hidden="false" customHeight="false" outlineLevel="0" collapsed="false">
      <c r="A642" s="11" t="n">
        <f aca="false">A641+1</f>
        <v>767</v>
      </c>
      <c r="B642" s="12" t="s">
        <v>317</v>
      </c>
      <c r="C642" s="12" t="s">
        <v>318</v>
      </c>
      <c r="D642" s="12" t="s">
        <v>319</v>
      </c>
      <c r="E642" s="12" t="s">
        <v>320</v>
      </c>
      <c r="F642" s="14" t="s">
        <v>779</v>
      </c>
      <c r="G642" s="13" t="s">
        <v>322</v>
      </c>
      <c r="H642" s="12" t="s">
        <v>55</v>
      </c>
      <c r="I642" s="12"/>
      <c r="J642" s="14"/>
      <c r="K642" s="15" t="n">
        <v>45185</v>
      </c>
      <c r="L642" s="14" t="s">
        <v>383</v>
      </c>
      <c r="M642" s="16" t="n">
        <v>1</v>
      </c>
      <c r="N642" s="16" t="n">
        <v>1</v>
      </c>
      <c r="O642" s="17" t="n">
        <v>100000</v>
      </c>
      <c r="P642" s="17" t="n">
        <v>100000</v>
      </c>
      <c r="Q642" s="18" t="n">
        <v>12600</v>
      </c>
      <c r="R642" s="19" t="n">
        <f aca="false">IF(H642="F",1,0)</f>
        <v>0</v>
      </c>
      <c r="S642" s="19" t="n">
        <f aca="false">IF(H642="M",1,0)</f>
        <v>1</v>
      </c>
      <c r="T642" s="11" t="s">
        <v>820</v>
      </c>
      <c r="U642" s="11" t="s">
        <v>325</v>
      </c>
      <c r="V642" s="24" t="n">
        <f aca="false">_xlfn.xlookup(D642,'WRSI Fusion'!$H$4:$H$354,'WRSI Fusion'!$AI$4:$AI$354)</f>
        <v>82.7127323227562</v>
      </c>
      <c r="W642" s="16" t="n">
        <f aca="false">_xlfn.xlookup(D642,'WRSI Maïs'!$H$4:$H$346,'WRSI Maïs'!$AG$4:$AG$346)</f>
        <v>87.7749226142368</v>
      </c>
      <c r="X642" s="16" t="n">
        <f aca="false">_xlfn.xlookup(D642,'WRSI Mil'!$H$5:$H$355,'WRSI Mil'!$AG$5:$AG$355)</f>
        <v>91.7988582593603</v>
      </c>
      <c r="Y642" s="16" t="n">
        <f aca="false">_xlfn.xlookup(D642,'WRSI Sorgho'!$H$4:$H$354,'WRSI Sorgho'!$AI$4:$AI$354)</f>
        <v>83.2982702389205</v>
      </c>
      <c r="Z642" s="16" t="n">
        <f aca="false">V642</f>
        <v>82.7127323227562</v>
      </c>
      <c r="AA642" s="16" t="n">
        <f aca="false">_xlfn.xlookup(D642,'WRSI Fusion'!$H$4:$H$354,'WRSI Fusion'!$AJ$4:$AJ$354)</f>
        <v>68.7266602866405</v>
      </c>
      <c r="AB642" s="21" t="n">
        <f aca="false">AA642/Z642</f>
        <v>0.830907870610051</v>
      </c>
      <c r="AC642" s="11"/>
      <c r="AD642" s="11"/>
      <c r="AE642" s="11"/>
      <c r="AF642" s="22" t="n">
        <v>2023</v>
      </c>
      <c r="AG642" s="22" t="s">
        <v>52</v>
      </c>
      <c r="AH642" s="22" t="s">
        <v>53</v>
      </c>
      <c r="AI642" s="22"/>
      <c r="AJ642" s="23" t="n">
        <v>0.7</v>
      </c>
      <c r="AK642" s="24" t="n">
        <v>100000</v>
      </c>
      <c r="AL642" s="23" t="n">
        <v>0.8</v>
      </c>
      <c r="AM642" s="24" t="n">
        <v>25000</v>
      </c>
      <c r="AN642" s="23" t="n">
        <v>0.9</v>
      </c>
      <c r="AO642" s="24" t="n">
        <v>10000</v>
      </c>
      <c r="AP642" s="25" t="n">
        <f aca="false">IF(AB642&lt;AJ642,AK642,IF(AB642&lt;AL642,AM642,IF(AB642&lt;=AN642,AO642,0)))</f>
        <v>10000</v>
      </c>
    </row>
    <row r="643" customFormat="false" ht="29.85" hidden="false" customHeight="false" outlineLevel="0" collapsed="false">
      <c r="A643" s="11" t="n">
        <f aca="false">A642+1</f>
        <v>768</v>
      </c>
      <c r="B643" s="12" t="s">
        <v>317</v>
      </c>
      <c r="C643" s="12" t="s">
        <v>318</v>
      </c>
      <c r="D643" s="12" t="s">
        <v>319</v>
      </c>
      <c r="E643" s="12" t="s">
        <v>320</v>
      </c>
      <c r="F643" s="14" t="s">
        <v>767</v>
      </c>
      <c r="G643" s="13" t="s">
        <v>322</v>
      </c>
      <c r="H643" s="12" t="s">
        <v>55</v>
      </c>
      <c r="I643" s="12"/>
      <c r="J643" s="14"/>
      <c r="K643" s="15" t="n">
        <v>45185</v>
      </c>
      <c r="L643" s="14" t="s">
        <v>405</v>
      </c>
      <c r="M643" s="16" t="n">
        <v>1</v>
      </c>
      <c r="N643" s="16" t="n">
        <v>1</v>
      </c>
      <c r="O643" s="17" t="n">
        <v>100000</v>
      </c>
      <c r="P643" s="17" t="n">
        <v>100000</v>
      </c>
      <c r="Q643" s="18" t="n">
        <v>12600</v>
      </c>
      <c r="R643" s="19" t="n">
        <f aca="false">IF(H643="F",1,0)</f>
        <v>0</v>
      </c>
      <c r="S643" s="19" t="n">
        <f aca="false">IF(H643="M",1,0)</f>
        <v>1</v>
      </c>
      <c r="T643" s="11" t="s">
        <v>821</v>
      </c>
      <c r="U643" s="11" t="s">
        <v>325</v>
      </c>
      <c r="V643" s="24" t="n">
        <f aca="false">_xlfn.xlookup(D643,'WRSI Fusion'!$H$4:$H$354,'WRSI Fusion'!$AI$4:$AI$354)</f>
        <v>82.7127323227562</v>
      </c>
      <c r="W643" s="16" t="n">
        <f aca="false">_xlfn.xlookup(D643,'WRSI Maïs'!$H$4:$H$346,'WRSI Maïs'!$AG$4:$AG$346)</f>
        <v>87.7749226142368</v>
      </c>
      <c r="X643" s="16" t="n">
        <f aca="false">_xlfn.xlookup(D643,'WRSI Mil'!$H$5:$H$355,'WRSI Mil'!$AG$5:$AG$355)</f>
        <v>91.7988582593603</v>
      </c>
      <c r="Y643" s="16" t="n">
        <f aca="false">_xlfn.xlookup(D643,'WRSI Sorgho'!$H$4:$H$354,'WRSI Sorgho'!$AI$4:$AI$354)</f>
        <v>83.2982702389205</v>
      </c>
      <c r="Z643" s="16" t="n">
        <f aca="false">V643</f>
        <v>82.7127323227562</v>
      </c>
      <c r="AA643" s="16" t="n">
        <f aca="false">_xlfn.xlookup(D643,'WRSI Fusion'!$H$4:$H$354,'WRSI Fusion'!$AJ$4:$AJ$354)</f>
        <v>68.7266602866405</v>
      </c>
      <c r="AB643" s="21" t="n">
        <f aca="false">AA643/Z643</f>
        <v>0.830907870610051</v>
      </c>
      <c r="AC643" s="11"/>
      <c r="AD643" s="11"/>
      <c r="AE643" s="11"/>
      <c r="AF643" s="22" t="n">
        <v>2023</v>
      </c>
      <c r="AG643" s="22" t="s">
        <v>52</v>
      </c>
      <c r="AH643" s="22" t="s">
        <v>53</v>
      </c>
      <c r="AI643" s="22"/>
      <c r="AJ643" s="23" t="n">
        <v>0.7</v>
      </c>
      <c r="AK643" s="24" t="n">
        <v>100000</v>
      </c>
      <c r="AL643" s="23" t="n">
        <v>0.8</v>
      </c>
      <c r="AM643" s="24" t="n">
        <v>25000</v>
      </c>
      <c r="AN643" s="23" t="n">
        <v>0.9</v>
      </c>
      <c r="AO643" s="24" t="n">
        <v>10000</v>
      </c>
      <c r="AP643" s="25" t="n">
        <f aca="false">IF(AB643&lt;AJ643,AK643,IF(AB643&lt;AL643,AM643,IF(AB643&lt;=AN643,AO643,0)))</f>
        <v>10000</v>
      </c>
    </row>
    <row r="644" customFormat="false" ht="15.65" hidden="false" customHeight="false" outlineLevel="0" collapsed="false">
      <c r="A644" s="11" t="n">
        <f aca="false">A643+1</f>
        <v>769</v>
      </c>
      <c r="B644" s="12" t="s">
        <v>317</v>
      </c>
      <c r="C644" s="12" t="s">
        <v>318</v>
      </c>
      <c r="D644" s="12" t="s">
        <v>319</v>
      </c>
      <c r="E644" s="12" t="s">
        <v>320</v>
      </c>
      <c r="F644" s="14" t="s">
        <v>779</v>
      </c>
      <c r="G644" s="13" t="s">
        <v>322</v>
      </c>
      <c r="H644" s="12" t="s">
        <v>48</v>
      </c>
      <c r="I644" s="12"/>
      <c r="J644" s="14"/>
      <c r="K644" s="15" t="n">
        <v>45185</v>
      </c>
      <c r="L644" s="14" t="s">
        <v>326</v>
      </c>
      <c r="M644" s="16" t="n">
        <v>1</v>
      </c>
      <c r="N644" s="16" t="n">
        <v>1</v>
      </c>
      <c r="O644" s="17" t="n">
        <v>100000</v>
      </c>
      <c r="P644" s="17" t="n">
        <v>100000</v>
      </c>
      <c r="Q644" s="18" t="n">
        <v>12600</v>
      </c>
      <c r="R644" s="19" t="n">
        <f aca="false">IF(H644="F",1,0)</f>
        <v>1</v>
      </c>
      <c r="S644" s="19" t="n">
        <f aca="false">IF(H644="M",1,0)</f>
        <v>0</v>
      </c>
      <c r="T644" s="11" t="s">
        <v>822</v>
      </c>
      <c r="U644" s="11" t="s">
        <v>328</v>
      </c>
      <c r="V644" s="24" t="n">
        <f aca="false">_xlfn.xlookup(D644,'WRSI Fusion'!$H$4:$H$354,'WRSI Fusion'!$AI$4:$AI$354)</f>
        <v>82.7127323227562</v>
      </c>
      <c r="W644" s="16" t="n">
        <f aca="false">_xlfn.xlookup(D644,'WRSI Maïs'!$H$4:$H$346,'WRSI Maïs'!$AG$4:$AG$346)</f>
        <v>87.7749226142368</v>
      </c>
      <c r="X644" s="16" t="n">
        <f aca="false">_xlfn.xlookup(D644,'WRSI Mil'!$H$5:$H$355,'WRSI Mil'!$AG$5:$AG$355)</f>
        <v>91.7988582593603</v>
      </c>
      <c r="Y644" s="16" t="n">
        <f aca="false">_xlfn.xlookup(D644,'WRSI Sorgho'!$H$4:$H$354,'WRSI Sorgho'!$AI$4:$AI$354)</f>
        <v>83.2982702389205</v>
      </c>
      <c r="Z644" s="16" t="n">
        <f aca="false">X644</f>
        <v>91.7988582593603</v>
      </c>
      <c r="AA644" s="16" t="n">
        <f aca="false">_xlfn.xlookup(D644,'WRSI Mil'!$H$5:$H$355,'WRSI Mil'!$AH$5:$AH$355)</f>
        <v>77.0752632087311</v>
      </c>
      <c r="AB644" s="21" t="n">
        <f aca="false">AA644/Z644</f>
        <v>0.839610259541241</v>
      </c>
      <c r="AC644" s="11"/>
      <c r="AD644" s="11"/>
      <c r="AE644" s="11"/>
      <c r="AF644" s="22" t="n">
        <v>2023</v>
      </c>
      <c r="AG644" s="22" t="s">
        <v>52</v>
      </c>
      <c r="AH644" s="22" t="s">
        <v>53</v>
      </c>
      <c r="AI644" s="22"/>
      <c r="AJ644" s="23" t="n">
        <v>0.7</v>
      </c>
      <c r="AK644" s="24" t="n">
        <v>100000</v>
      </c>
      <c r="AL644" s="23" t="n">
        <v>0.8</v>
      </c>
      <c r="AM644" s="24" t="n">
        <v>25000</v>
      </c>
      <c r="AN644" s="23" t="n">
        <v>0.9</v>
      </c>
      <c r="AO644" s="24" t="n">
        <v>10000</v>
      </c>
      <c r="AP644" s="25" t="n">
        <f aca="false">IF(AB644&lt;AJ644,AK644,IF(AB644&lt;AL644,AM644,IF(AB644&lt;=AN644,AO644,0)))</f>
        <v>10000</v>
      </c>
    </row>
    <row r="645" customFormat="false" ht="15.65" hidden="false" customHeight="false" outlineLevel="0" collapsed="false">
      <c r="A645" s="11" t="n">
        <f aca="false">A644+1</f>
        <v>770</v>
      </c>
      <c r="B645" s="12" t="s">
        <v>317</v>
      </c>
      <c r="C645" s="12" t="s">
        <v>318</v>
      </c>
      <c r="D645" s="12" t="s">
        <v>319</v>
      </c>
      <c r="E645" s="12" t="s">
        <v>320</v>
      </c>
      <c r="F645" s="14" t="s">
        <v>823</v>
      </c>
      <c r="G645" s="13" t="s">
        <v>322</v>
      </c>
      <c r="H645" s="12" t="s">
        <v>48</v>
      </c>
      <c r="I645" s="12"/>
      <c r="J645" s="14"/>
      <c r="K645" s="15" t="n">
        <v>45185</v>
      </c>
      <c r="L645" s="14" t="s">
        <v>49</v>
      </c>
      <c r="M645" s="16" t="n">
        <v>1</v>
      </c>
      <c r="N645" s="16" t="n">
        <v>1</v>
      </c>
      <c r="O645" s="17" t="n">
        <v>100000</v>
      </c>
      <c r="P645" s="17" t="n">
        <v>100000</v>
      </c>
      <c r="Q645" s="18" t="n">
        <v>12600</v>
      </c>
      <c r="R645" s="19" t="n">
        <f aca="false">IF(H645="F",1,0)</f>
        <v>1</v>
      </c>
      <c r="S645" s="19" t="n">
        <f aca="false">IF(H645="M",1,0)</f>
        <v>0</v>
      </c>
      <c r="T645" s="11" t="s">
        <v>824</v>
      </c>
      <c r="U645" s="11" t="s">
        <v>51</v>
      </c>
      <c r="V645" s="24" t="n">
        <f aca="false">_xlfn.xlookup(D645,'WRSI Fusion'!$H$4:$H$354,'WRSI Fusion'!$AI$4:$AI$354)</f>
        <v>82.7127323227562</v>
      </c>
      <c r="W645" s="16" t="n">
        <f aca="false">_xlfn.xlookup(D645,'WRSI Maïs'!$H$4:$H$346,'WRSI Maïs'!$AG$4:$AG$346)</f>
        <v>87.7749226142368</v>
      </c>
      <c r="X645" s="16" t="n">
        <f aca="false">_xlfn.xlookup(D645,'WRSI Mil'!$H$5:$H$355,'WRSI Mil'!$AG$5:$AG$355)</f>
        <v>91.7988582593603</v>
      </c>
      <c r="Y645" s="16" t="n">
        <f aca="false">_xlfn.xlookup(D645,'WRSI Sorgho'!$H$4:$H$354,'WRSI Sorgho'!$AI$4:$AI$354)</f>
        <v>83.2982702389205</v>
      </c>
      <c r="Z645" s="16" t="n">
        <f aca="false">Y645</f>
        <v>83.2982702389205</v>
      </c>
      <c r="AA645" s="16" t="n">
        <f aca="false">_xlfn.xlookup(D645,'WRSI Sorgho'!$H$4:$H$354,'WRSI Sorgho'!$AJ$4:$AJ$354)</f>
        <v>69.2589718824511</v>
      </c>
      <c r="AB645" s="21" t="n">
        <f aca="false">AA645/Z645</f>
        <v>0.831457504265081</v>
      </c>
      <c r="AC645" s="11"/>
      <c r="AD645" s="11"/>
      <c r="AE645" s="11"/>
      <c r="AF645" s="22" t="n">
        <v>2023</v>
      </c>
      <c r="AG645" s="22" t="s">
        <v>52</v>
      </c>
      <c r="AH645" s="22" t="s">
        <v>53</v>
      </c>
      <c r="AI645" s="22"/>
      <c r="AJ645" s="23" t="n">
        <v>0.7</v>
      </c>
      <c r="AK645" s="24" t="n">
        <v>100000</v>
      </c>
      <c r="AL645" s="23" t="n">
        <v>0.8</v>
      </c>
      <c r="AM645" s="24" t="n">
        <v>25000</v>
      </c>
      <c r="AN645" s="23" t="n">
        <v>0.9</v>
      </c>
      <c r="AO645" s="24" t="n">
        <v>10000</v>
      </c>
      <c r="AP645" s="25" t="n">
        <f aca="false">IF(AB645&lt;AJ645,AK645,IF(AB645&lt;AL645,AM645,IF(AB645&lt;=AN645,AO645,0)))</f>
        <v>10000</v>
      </c>
    </row>
    <row r="646" customFormat="false" ht="15.65" hidden="false" customHeight="false" outlineLevel="0" collapsed="false">
      <c r="A646" s="11" t="n">
        <f aca="false">A645+1</f>
        <v>771</v>
      </c>
      <c r="B646" s="12" t="s">
        <v>317</v>
      </c>
      <c r="C646" s="12" t="s">
        <v>318</v>
      </c>
      <c r="D646" s="12" t="s">
        <v>319</v>
      </c>
      <c r="E646" s="12" t="s">
        <v>320</v>
      </c>
      <c r="F646" s="14" t="s">
        <v>779</v>
      </c>
      <c r="G646" s="13" t="s">
        <v>322</v>
      </c>
      <c r="H646" s="12" t="s">
        <v>48</v>
      </c>
      <c r="I646" s="12"/>
      <c r="J646" s="14"/>
      <c r="K646" s="15" t="n">
        <v>45185</v>
      </c>
      <c r="L646" s="14" t="s">
        <v>326</v>
      </c>
      <c r="M646" s="16" t="n">
        <v>1</v>
      </c>
      <c r="N646" s="16" t="n">
        <v>1</v>
      </c>
      <c r="O646" s="17" t="n">
        <v>100000</v>
      </c>
      <c r="P646" s="17" t="n">
        <v>100000</v>
      </c>
      <c r="Q646" s="18" t="n">
        <v>12600</v>
      </c>
      <c r="R646" s="19" t="n">
        <f aca="false">IF(H646="F",1,0)</f>
        <v>1</v>
      </c>
      <c r="S646" s="19" t="n">
        <f aca="false">IF(H646="M",1,0)</f>
        <v>0</v>
      </c>
      <c r="T646" s="11" t="s">
        <v>825</v>
      </c>
      <c r="U646" s="11" t="s">
        <v>328</v>
      </c>
      <c r="V646" s="24" t="n">
        <f aca="false">_xlfn.xlookup(D646,'WRSI Fusion'!$H$4:$H$354,'WRSI Fusion'!$AI$4:$AI$354)</f>
        <v>82.7127323227562</v>
      </c>
      <c r="W646" s="16" t="n">
        <f aca="false">_xlfn.xlookup(D646,'WRSI Maïs'!$H$4:$H$346,'WRSI Maïs'!$AG$4:$AG$346)</f>
        <v>87.7749226142368</v>
      </c>
      <c r="X646" s="16" t="n">
        <f aca="false">_xlfn.xlookup(D646,'WRSI Mil'!$H$5:$H$355,'WRSI Mil'!$AG$5:$AG$355)</f>
        <v>91.7988582593603</v>
      </c>
      <c r="Y646" s="16" t="n">
        <f aca="false">_xlfn.xlookup(D646,'WRSI Sorgho'!$H$4:$H$354,'WRSI Sorgho'!$AI$4:$AI$354)</f>
        <v>83.2982702389205</v>
      </c>
      <c r="Z646" s="16" t="n">
        <f aca="false">X646</f>
        <v>91.7988582593603</v>
      </c>
      <c r="AA646" s="16" t="n">
        <f aca="false">_xlfn.xlookup(D646,'WRSI Mil'!$H$5:$H$355,'WRSI Mil'!$AH$5:$AH$355)</f>
        <v>77.0752632087311</v>
      </c>
      <c r="AB646" s="21" t="n">
        <f aca="false">AA646/Z646</f>
        <v>0.839610259541241</v>
      </c>
      <c r="AC646" s="11"/>
      <c r="AD646" s="11"/>
      <c r="AE646" s="11"/>
      <c r="AF646" s="22" t="n">
        <v>2023</v>
      </c>
      <c r="AG646" s="22" t="s">
        <v>52</v>
      </c>
      <c r="AH646" s="22" t="s">
        <v>53</v>
      </c>
      <c r="AI646" s="22"/>
      <c r="AJ646" s="23" t="n">
        <v>0.7</v>
      </c>
      <c r="AK646" s="24" t="n">
        <v>100000</v>
      </c>
      <c r="AL646" s="23" t="n">
        <v>0.8</v>
      </c>
      <c r="AM646" s="24" t="n">
        <v>25000</v>
      </c>
      <c r="AN646" s="23" t="n">
        <v>0.9</v>
      </c>
      <c r="AO646" s="24" t="n">
        <v>10000</v>
      </c>
      <c r="AP646" s="25" t="n">
        <f aca="false">IF(AB646&lt;AJ646,AK646,IF(AB646&lt;AL646,AM646,IF(AB646&lt;=AN646,AO646,0)))</f>
        <v>10000</v>
      </c>
    </row>
    <row r="647" customFormat="false" ht="15.65" hidden="false" customHeight="false" outlineLevel="0" collapsed="false">
      <c r="A647" s="11" t="n">
        <f aca="false">A646+1</f>
        <v>772</v>
      </c>
      <c r="B647" s="12" t="s">
        <v>317</v>
      </c>
      <c r="C647" s="12" t="s">
        <v>318</v>
      </c>
      <c r="D647" s="12" t="s">
        <v>319</v>
      </c>
      <c r="E647" s="12" t="s">
        <v>320</v>
      </c>
      <c r="F647" s="14" t="s">
        <v>779</v>
      </c>
      <c r="G647" s="13" t="s">
        <v>322</v>
      </c>
      <c r="H647" s="12" t="s">
        <v>48</v>
      </c>
      <c r="I647" s="12"/>
      <c r="J647" s="14"/>
      <c r="K647" s="15" t="n">
        <v>45185</v>
      </c>
      <c r="L647" s="14" t="s">
        <v>326</v>
      </c>
      <c r="M647" s="16" t="n">
        <v>1</v>
      </c>
      <c r="N647" s="16" t="n">
        <v>1</v>
      </c>
      <c r="O647" s="17" t="n">
        <v>100000</v>
      </c>
      <c r="P647" s="17" t="n">
        <v>100000</v>
      </c>
      <c r="Q647" s="18" t="n">
        <v>12600</v>
      </c>
      <c r="R647" s="19" t="n">
        <f aca="false">IF(H647="F",1,0)</f>
        <v>1</v>
      </c>
      <c r="S647" s="19" t="n">
        <f aca="false">IF(H647="M",1,0)</f>
        <v>0</v>
      </c>
      <c r="T647" s="11" t="s">
        <v>826</v>
      </c>
      <c r="U647" s="11" t="s">
        <v>328</v>
      </c>
      <c r="V647" s="24" t="n">
        <f aca="false">_xlfn.xlookup(D647,'WRSI Fusion'!$H$4:$H$354,'WRSI Fusion'!$AI$4:$AI$354)</f>
        <v>82.7127323227562</v>
      </c>
      <c r="W647" s="16" t="n">
        <f aca="false">_xlfn.xlookup(D647,'WRSI Maïs'!$H$4:$H$346,'WRSI Maïs'!$AG$4:$AG$346)</f>
        <v>87.7749226142368</v>
      </c>
      <c r="X647" s="16" t="n">
        <f aca="false">_xlfn.xlookup(D647,'WRSI Mil'!$H$5:$H$355,'WRSI Mil'!$AG$5:$AG$355)</f>
        <v>91.7988582593603</v>
      </c>
      <c r="Y647" s="16" t="n">
        <f aca="false">_xlfn.xlookup(D647,'WRSI Sorgho'!$H$4:$H$354,'WRSI Sorgho'!$AI$4:$AI$354)</f>
        <v>83.2982702389205</v>
      </c>
      <c r="Z647" s="16" t="n">
        <f aca="false">X647</f>
        <v>91.7988582593603</v>
      </c>
      <c r="AA647" s="16" t="n">
        <f aca="false">_xlfn.xlookup(D647,'WRSI Mil'!$H$5:$H$355,'WRSI Mil'!$AH$5:$AH$355)</f>
        <v>77.0752632087311</v>
      </c>
      <c r="AB647" s="21" t="n">
        <f aca="false">AA647/Z647</f>
        <v>0.839610259541241</v>
      </c>
      <c r="AC647" s="11"/>
      <c r="AD647" s="11"/>
      <c r="AE647" s="11"/>
      <c r="AF647" s="22" t="n">
        <v>2023</v>
      </c>
      <c r="AG647" s="22" t="s">
        <v>52</v>
      </c>
      <c r="AH647" s="22" t="s">
        <v>53</v>
      </c>
      <c r="AI647" s="22"/>
      <c r="AJ647" s="23" t="n">
        <v>0.7</v>
      </c>
      <c r="AK647" s="24" t="n">
        <v>100000</v>
      </c>
      <c r="AL647" s="23" t="n">
        <v>0.8</v>
      </c>
      <c r="AM647" s="24" t="n">
        <v>25000</v>
      </c>
      <c r="AN647" s="23" t="n">
        <v>0.9</v>
      </c>
      <c r="AO647" s="24" t="n">
        <v>10000</v>
      </c>
      <c r="AP647" s="25" t="n">
        <f aca="false">IF(AB647&lt;AJ647,AK647,IF(AB647&lt;AL647,AM647,IF(AB647&lt;=AN647,AO647,0)))</f>
        <v>10000</v>
      </c>
    </row>
    <row r="648" customFormat="false" ht="15.65" hidden="false" customHeight="false" outlineLevel="0" collapsed="false">
      <c r="A648" s="11" t="n">
        <f aca="false">A647+1</f>
        <v>773</v>
      </c>
      <c r="B648" s="12" t="s">
        <v>317</v>
      </c>
      <c r="C648" s="12" t="s">
        <v>318</v>
      </c>
      <c r="D648" s="12" t="s">
        <v>319</v>
      </c>
      <c r="E648" s="12" t="s">
        <v>320</v>
      </c>
      <c r="F648" s="14" t="s">
        <v>752</v>
      </c>
      <c r="G648" s="13" t="s">
        <v>322</v>
      </c>
      <c r="H648" s="12" t="s">
        <v>55</v>
      </c>
      <c r="I648" s="12"/>
      <c r="J648" s="14"/>
      <c r="K648" s="15" t="n">
        <v>45185</v>
      </c>
      <c r="L648" s="14" t="s">
        <v>533</v>
      </c>
      <c r="M648" s="16" t="n">
        <v>1</v>
      </c>
      <c r="N648" s="16" t="n">
        <v>1</v>
      </c>
      <c r="O648" s="17" t="n">
        <v>100000</v>
      </c>
      <c r="P648" s="17" t="n">
        <v>100000</v>
      </c>
      <c r="Q648" s="18" t="n">
        <v>12600</v>
      </c>
      <c r="R648" s="19" t="n">
        <f aca="false">IF(H648="F",1,0)</f>
        <v>0</v>
      </c>
      <c r="S648" s="19" t="n">
        <f aca="false">IF(H648="M",1,0)</f>
        <v>1</v>
      </c>
      <c r="T648" s="11" t="s">
        <v>827</v>
      </c>
      <c r="U648" s="11" t="s">
        <v>325</v>
      </c>
      <c r="V648" s="24" t="n">
        <f aca="false">_xlfn.xlookup(D648,'WRSI Fusion'!$H$4:$H$354,'WRSI Fusion'!$AI$4:$AI$354)</f>
        <v>82.7127323227562</v>
      </c>
      <c r="W648" s="16" t="n">
        <f aca="false">_xlfn.xlookup(D648,'WRSI Maïs'!$H$4:$H$346,'WRSI Maïs'!$AG$4:$AG$346)</f>
        <v>87.7749226142368</v>
      </c>
      <c r="X648" s="16" t="n">
        <f aca="false">_xlfn.xlookup(D648,'WRSI Mil'!$H$5:$H$355,'WRSI Mil'!$AG$5:$AG$355)</f>
        <v>91.7988582593603</v>
      </c>
      <c r="Y648" s="16" t="n">
        <f aca="false">_xlfn.xlookup(D648,'WRSI Sorgho'!$H$4:$H$354,'WRSI Sorgho'!$AI$4:$AI$354)</f>
        <v>83.2982702389205</v>
      </c>
      <c r="Z648" s="16" t="n">
        <f aca="false">V648</f>
        <v>82.7127323227562</v>
      </c>
      <c r="AA648" s="16" t="n">
        <f aca="false">_xlfn.xlookup(D648,'WRSI Fusion'!$H$4:$H$354,'WRSI Fusion'!$AJ$4:$AJ$354)</f>
        <v>68.7266602866405</v>
      </c>
      <c r="AB648" s="21" t="n">
        <f aca="false">AA648/Z648</f>
        <v>0.830907870610051</v>
      </c>
      <c r="AC648" s="11"/>
      <c r="AD648" s="11"/>
      <c r="AE648" s="11"/>
      <c r="AF648" s="22" t="n">
        <v>2023</v>
      </c>
      <c r="AG648" s="22" t="s">
        <v>52</v>
      </c>
      <c r="AH648" s="22" t="s">
        <v>53</v>
      </c>
      <c r="AI648" s="22"/>
      <c r="AJ648" s="23" t="n">
        <v>0.7</v>
      </c>
      <c r="AK648" s="24" t="n">
        <v>100000</v>
      </c>
      <c r="AL648" s="23" t="n">
        <v>0.8</v>
      </c>
      <c r="AM648" s="24" t="n">
        <v>25000</v>
      </c>
      <c r="AN648" s="23" t="n">
        <v>0.9</v>
      </c>
      <c r="AO648" s="24" t="n">
        <v>10000</v>
      </c>
      <c r="AP648" s="25" t="n">
        <f aca="false">IF(AB648&lt;AJ648,AK648,IF(AB648&lt;AL648,AM648,IF(AB648&lt;=AN648,AO648,0)))</f>
        <v>10000</v>
      </c>
    </row>
    <row r="649" customFormat="false" ht="15.65" hidden="false" customHeight="false" outlineLevel="0" collapsed="false">
      <c r="A649" s="11" t="n">
        <f aca="false">A648+1</f>
        <v>774</v>
      </c>
      <c r="B649" s="12" t="s">
        <v>317</v>
      </c>
      <c r="C649" s="12" t="s">
        <v>318</v>
      </c>
      <c r="D649" s="12" t="s">
        <v>319</v>
      </c>
      <c r="E649" s="12" t="s">
        <v>320</v>
      </c>
      <c r="F649" s="14" t="s">
        <v>823</v>
      </c>
      <c r="G649" s="13" t="s">
        <v>322</v>
      </c>
      <c r="H649" s="12" t="s">
        <v>48</v>
      </c>
      <c r="I649" s="12"/>
      <c r="J649" s="14"/>
      <c r="K649" s="15" t="n">
        <v>45185</v>
      </c>
      <c r="L649" s="14" t="s">
        <v>49</v>
      </c>
      <c r="M649" s="16" t="n">
        <v>1</v>
      </c>
      <c r="N649" s="16" t="n">
        <v>1</v>
      </c>
      <c r="O649" s="17" t="n">
        <v>100000</v>
      </c>
      <c r="P649" s="17" t="n">
        <v>100000</v>
      </c>
      <c r="Q649" s="18" t="n">
        <v>12600</v>
      </c>
      <c r="R649" s="19" t="n">
        <f aca="false">IF(H649="F",1,0)</f>
        <v>1</v>
      </c>
      <c r="S649" s="19" t="n">
        <f aca="false">IF(H649="M",1,0)</f>
        <v>0</v>
      </c>
      <c r="T649" s="11" t="s">
        <v>828</v>
      </c>
      <c r="U649" s="11" t="s">
        <v>51</v>
      </c>
      <c r="V649" s="24" t="n">
        <f aca="false">_xlfn.xlookup(D649,'WRSI Fusion'!$H$4:$H$354,'WRSI Fusion'!$AI$4:$AI$354)</f>
        <v>82.7127323227562</v>
      </c>
      <c r="W649" s="16" t="n">
        <f aca="false">_xlfn.xlookup(D649,'WRSI Maïs'!$H$4:$H$346,'WRSI Maïs'!$AG$4:$AG$346)</f>
        <v>87.7749226142368</v>
      </c>
      <c r="X649" s="16" t="n">
        <f aca="false">_xlfn.xlookup(D649,'WRSI Mil'!$H$5:$H$355,'WRSI Mil'!$AG$5:$AG$355)</f>
        <v>91.7988582593603</v>
      </c>
      <c r="Y649" s="16" t="n">
        <f aca="false">_xlfn.xlookup(D649,'WRSI Sorgho'!$H$4:$H$354,'WRSI Sorgho'!$AI$4:$AI$354)</f>
        <v>83.2982702389205</v>
      </c>
      <c r="Z649" s="16" t="n">
        <f aca="false">Y649</f>
        <v>83.2982702389205</v>
      </c>
      <c r="AA649" s="16" t="n">
        <f aca="false">_xlfn.xlookup(D649,'WRSI Sorgho'!$H$4:$H$354,'WRSI Sorgho'!$AJ$4:$AJ$354)</f>
        <v>69.2589718824511</v>
      </c>
      <c r="AB649" s="21" t="n">
        <f aca="false">AA649/Z649</f>
        <v>0.831457504265081</v>
      </c>
      <c r="AC649" s="11"/>
      <c r="AD649" s="11"/>
      <c r="AE649" s="11"/>
      <c r="AF649" s="22" t="n">
        <v>2023</v>
      </c>
      <c r="AG649" s="22" t="s">
        <v>52</v>
      </c>
      <c r="AH649" s="22" t="s">
        <v>53</v>
      </c>
      <c r="AI649" s="22"/>
      <c r="AJ649" s="23" t="n">
        <v>0.7</v>
      </c>
      <c r="AK649" s="24" t="n">
        <v>100000</v>
      </c>
      <c r="AL649" s="23" t="n">
        <v>0.8</v>
      </c>
      <c r="AM649" s="24" t="n">
        <v>25000</v>
      </c>
      <c r="AN649" s="23" t="n">
        <v>0.9</v>
      </c>
      <c r="AO649" s="24" t="n">
        <v>10000</v>
      </c>
      <c r="AP649" s="25" t="n">
        <f aca="false">IF(AB649&lt;AJ649,AK649,IF(AB649&lt;AL649,AM649,IF(AB649&lt;=AN649,AO649,0)))</f>
        <v>10000</v>
      </c>
    </row>
    <row r="650" customFormat="false" ht="15.65" hidden="false" customHeight="false" outlineLevel="0" collapsed="false">
      <c r="A650" s="11" t="n">
        <f aca="false">A649+1</f>
        <v>775</v>
      </c>
      <c r="B650" s="12" t="s">
        <v>317</v>
      </c>
      <c r="C650" s="12" t="s">
        <v>318</v>
      </c>
      <c r="D650" s="12" t="s">
        <v>319</v>
      </c>
      <c r="E650" s="12" t="s">
        <v>320</v>
      </c>
      <c r="F650" s="14" t="s">
        <v>779</v>
      </c>
      <c r="G650" s="13" t="s">
        <v>322</v>
      </c>
      <c r="H650" s="12" t="s">
        <v>48</v>
      </c>
      <c r="I650" s="12"/>
      <c r="J650" s="14"/>
      <c r="K650" s="15" t="n">
        <v>45185</v>
      </c>
      <c r="L650" s="14" t="s">
        <v>326</v>
      </c>
      <c r="M650" s="16" t="n">
        <v>1</v>
      </c>
      <c r="N650" s="16" t="n">
        <v>1</v>
      </c>
      <c r="O650" s="17" t="n">
        <v>100000</v>
      </c>
      <c r="P650" s="17" t="n">
        <v>100000</v>
      </c>
      <c r="Q650" s="18" t="n">
        <v>12600</v>
      </c>
      <c r="R650" s="19" t="n">
        <f aca="false">IF(H650="F",1,0)</f>
        <v>1</v>
      </c>
      <c r="S650" s="19" t="n">
        <f aca="false">IF(H650="M",1,0)</f>
        <v>0</v>
      </c>
      <c r="T650" s="11" t="s">
        <v>829</v>
      </c>
      <c r="U650" s="11" t="s">
        <v>328</v>
      </c>
      <c r="V650" s="24" t="n">
        <f aca="false">_xlfn.xlookup(D650,'WRSI Fusion'!$H$4:$H$354,'WRSI Fusion'!$AI$4:$AI$354)</f>
        <v>82.7127323227562</v>
      </c>
      <c r="W650" s="16" t="n">
        <f aca="false">_xlfn.xlookup(D650,'WRSI Maïs'!$H$4:$H$346,'WRSI Maïs'!$AG$4:$AG$346)</f>
        <v>87.7749226142368</v>
      </c>
      <c r="X650" s="16" t="n">
        <f aca="false">_xlfn.xlookup(D650,'WRSI Mil'!$H$5:$H$355,'WRSI Mil'!$AG$5:$AG$355)</f>
        <v>91.7988582593603</v>
      </c>
      <c r="Y650" s="16" t="n">
        <f aca="false">_xlfn.xlookup(D650,'WRSI Sorgho'!$H$4:$H$354,'WRSI Sorgho'!$AI$4:$AI$354)</f>
        <v>83.2982702389205</v>
      </c>
      <c r="Z650" s="16" t="n">
        <f aca="false">X650</f>
        <v>91.7988582593603</v>
      </c>
      <c r="AA650" s="16" t="n">
        <f aca="false">_xlfn.xlookup(D650,'WRSI Mil'!$H$5:$H$355,'WRSI Mil'!$AH$5:$AH$355)</f>
        <v>77.0752632087311</v>
      </c>
      <c r="AB650" s="21" t="n">
        <f aca="false">AA650/Z650</f>
        <v>0.839610259541241</v>
      </c>
      <c r="AC650" s="11"/>
      <c r="AD650" s="11"/>
      <c r="AE650" s="11"/>
      <c r="AF650" s="22" t="n">
        <v>2023</v>
      </c>
      <c r="AG650" s="22" t="s">
        <v>52</v>
      </c>
      <c r="AH650" s="22" t="s">
        <v>53</v>
      </c>
      <c r="AI650" s="22"/>
      <c r="AJ650" s="23" t="n">
        <v>0.7</v>
      </c>
      <c r="AK650" s="24" t="n">
        <v>100000</v>
      </c>
      <c r="AL650" s="23" t="n">
        <v>0.8</v>
      </c>
      <c r="AM650" s="24" t="n">
        <v>25000</v>
      </c>
      <c r="AN650" s="23" t="n">
        <v>0.9</v>
      </c>
      <c r="AO650" s="24" t="n">
        <v>10000</v>
      </c>
      <c r="AP650" s="25" t="n">
        <f aca="false">IF(AB650&lt;AJ650,AK650,IF(AB650&lt;AL650,AM650,IF(AB650&lt;=AN650,AO650,0)))</f>
        <v>10000</v>
      </c>
    </row>
    <row r="651" customFormat="false" ht="15.65" hidden="false" customHeight="false" outlineLevel="0" collapsed="false">
      <c r="A651" s="11" t="n">
        <f aca="false">A650+1</f>
        <v>776</v>
      </c>
      <c r="B651" s="12" t="s">
        <v>317</v>
      </c>
      <c r="C651" s="12" t="s">
        <v>318</v>
      </c>
      <c r="D651" s="12" t="s">
        <v>319</v>
      </c>
      <c r="E651" s="12" t="s">
        <v>320</v>
      </c>
      <c r="F651" s="14" t="s">
        <v>779</v>
      </c>
      <c r="G651" s="13" t="s">
        <v>322</v>
      </c>
      <c r="H651" s="12" t="s">
        <v>48</v>
      </c>
      <c r="I651" s="12"/>
      <c r="J651" s="14"/>
      <c r="K651" s="15" t="n">
        <v>45185</v>
      </c>
      <c r="L651" s="14" t="s">
        <v>383</v>
      </c>
      <c r="M651" s="16" t="n">
        <v>1</v>
      </c>
      <c r="N651" s="16" t="n">
        <v>1</v>
      </c>
      <c r="O651" s="17" t="n">
        <v>100000</v>
      </c>
      <c r="P651" s="17" t="n">
        <v>100000</v>
      </c>
      <c r="Q651" s="18" t="n">
        <v>12600</v>
      </c>
      <c r="R651" s="19" t="n">
        <f aca="false">IF(H651="F",1,0)</f>
        <v>1</v>
      </c>
      <c r="S651" s="19" t="n">
        <f aca="false">IF(H651="M",1,0)</f>
        <v>0</v>
      </c>
      <c r="T651" s="11" t="s">
        <v>830</v>
      </c>
      <c r="U651" s="11" t="s">
        <v>325</v>
      </c>
      <c r="V651" s="24" t="n">
        <f aca="false">_xlfn.xlookup(D651,'WRSI Fusion'!$H$4:$H$354,'WRSI Fusion'!$AI$4:$AI$354)</f>
        <v>82.7127323227562</v>
      </c>
      <c r="W651" s="16" t="n">
        <f aca="false">_xlfn.xlookup(D651,'WRSI Maïs'!$H$4:$H$346,'WRSI Maïs'!$AG$4:$AG$346)</f>
        <v>87.7749226142368</v>
      </c>
      <c r="X651" s="16" t="n">
        <f aca="false">_xlfn.xlookup(D651,'WRSI Mil'!$H$5:$H$355,'WRSI Mil'!$AG$5:$AG$355)</f>
        <v>91.7988582593603</v>
      </c>
      <c r="Y651" s="16" t="n">
        <f aca="false">_xlfn.xlookup(D651,'WRSI Sorgho'!$H$4:$H$354,'WRSI Sorgho'!$AI$4:$AI$354)</f>
        <v>83.2982702389205</v>
      </c>
      <c r="Z651" s="16" t="n">
        <f aca="false">V651</f>
        <v>82.7127323227562</v>
      </c>
      <c r="AA651" s="16" t="n">
        <f aca="false">_xlfn.xlookup(D651,'WRSI Fusion'!$H$4:$H$354,'WRSI Fusion'!$AJ$4:$AJ$354)</f>
        <v>68.7266602866405</v>
      </c>
      <c r="AB651" s="21" t="n">
        <f aca="false">AA651/Z651</f>
        <v>0.830907870610051</v>
      </c>
      <c r="AC651" s="11"/>
      <c r="AD651" s="11"/>
      <c r="AE651" s="11"/>
      <c r="AF651" s="22" t="n">
        <v>2023</v>
      </c>
      <c r="AG651" s="22" t="s">
        <v>52</v>
      </c>
      <c r="AH651" s="22" t="s">
        <v>53</v>
      </c>
      <c r="AI651" s="22"/>
      <c r="AJ651" s="23" t="n">
        <v>0.7</v>
      </c>
      <c r="AK651" s="24" t="n">
        <v>100000</v>
      </c>
      <c r="AL651" s="23" t="n">
        <v>0.8</v>
      </c>
      <c r="AM651" s="24" t="n">
        <v>25000</v>
      </c>
      <c r="AN651" s="23" t="n">
        <v>0.9</v>
      </c>
      <c r="AO651" s="24" t="n">
        <v>10000</v>
      </c>
      <c r="AP651" s="25" t="n">
        <f aca="false">IF(AB651&lt;AJ651,AK651,IF(AB651&lt;AL651,AM651,IF(AB651&lt;=AN651,AO651,0)))</f>
        <v>10000</v>
      </c>
    </row>
    <row r="652" customFormat="false" ht="15.65" hidden="false" customHeight="false" outlineLevel="0" collapsed="false">
      <c r="A652" s="11" t="n">
        <f aca="false">A651+1</f>
        <v>777</v>
      </c>
      <c r="B652" s="12" t="s">
        <v>317</v>
      </c>
      <c r="C652" s="12" t="s">
        <v>318</v>
      </c>
      <c r="D652" s="12" t="s">
        <v>319</v>
      </c>
      <c r="E652" s="12" t="s">
        <v>320</v>
      </c>
      <c r="F652" s="14" t="s">
        <v>823</v>
      </c>
      <c r="G652" s="13" t="s">
        <v>322</v>
      </c>
      <c r="H652" s="12" t="s">
        <v>48</v>
      </c>
      <c r="I652" s="12"/>
      <c r="J652" s="14"/>
      <c r="K652" s="15" t="n">
        <v>45185</v>
      </c>
      <c r="L652" s="14" t="s">
        <v>49</v>
      </c>
      <c r="M652" s="16" t="n">
        <v>1</v>
      </c>
      <c r="N652" s="16" t="n">
        <v>1</v>
      </c>
      <c r="O652" s="17" t="n">
        <v>100000</v>
      </c>
      <c r="P652" s="17" t="n">
        <v>100000</v>
      </c>
      <c r="Q652" s="18" t="n">
        <v>12600</v>
      </c>
      <c r="R652" s="19" t="n">
        <f aca="false">IF(H652="F",1,0)</f>
        <v>1</v>
      </c>
      <c r="S652" s="19" t="n">
        <f aca="false">IF(H652="M",1,0)</f>
        <v>0</v>
      </c>
      <c r="T652" s="11" t="s">
        <v>831</v>
      </c>
      <c r="U652" s="11" t="s">
        <v>51</v>
      </c>
      <c r="V652" s="24" t="n">
        <f aca="false">_xlfn.xlookup(D652,'WRSI Fusion'!$H$4:$H$354,'WRSI Fusion'!$AI$4:$AI$354)</f>
        <v>82.7127323227562</v>
      </c>
      <c r="W652" s="16" t="n">
        <f aca="false">_xlfn.xlookup(D652,'WRSI Maïs'!$H$4:$H$346,'WRSI Maïs'!$AG$4:$AG$346)</f>
        <v>87.7749226142368</v>
      </c>
      <c r="X652" s="16" t="n">
        <f aca="false">_xlfn.xlookup(D652,'WRSI Mil'!$H$5:$H$355,'WRSI Mil'!$AG$5:$AG$355)</f>
        <v>91.7988582593603</v>
      </c>
      <c r="Y652" s="16" t="n">
        <f aca="false">_xlfn.xlookup(D652,'WRSI Sorgho'!$H$4:$H$354,'WRSI Sorgho'!$AI$4:$AI$354)</f>
        <v>83.2982702389205</v>
      </c>
      <c r="Z652" s="16" t="n">
        <f aca="false">Y652</f>
        <v>83.2982702389205</v>
      </c>
      <c r="AA652" s="16" t="n">
        <f aca="false">_xlfn.xlookup(D652,'WRSI Sorgho'!$H$4:$H$354,'WRSI Sorgho'!$AJ$4:$AJ$354)</f>
        <v>69.2589718824511</v>
      </c>
      <c r="AB652" s="21" t="n">
        <f aca="false">AA652/Z652</f>
        <v>0.831457504265081</v>
      </c>
      <c r="AC652" s="11"/>
      <c r="AD652" s="11"/>
      <c r="AE652" s="11"/>
      <c r="AF652" s="22" t="n">
        <v>2023</v>
      </c>
      <c r="AG652" s="22" t="s">
        <v>52</v>
      </c>
      <c r="AH652" s="22" t="s">
        <v>53</v>
      </c>
      <c r="AI652" s="22"/>
      <c r="AJ652" s="23" t="n">
        <v>0.7</v>
      </c>
      <c r="AK652" s="24" t="n">
        <v>100000</v>
      </c>
      <c r="AL652" s="23" t="n">
        <v>0.8</v>
      </c>
      <c r="AM652" s="24" t="n">
        <v>25000</v>
      </c>
      <c r="AN652" s="23" t="n">
        <v>0.9</v>
      </c>
      <c r="AO652" s="24" t="n">
        <v>10000</v>
      </c>
      <c r="AP652" s="25" t="n">
        <f aca="false">IF(AB652&lt;AJ652,AK652,IF(AB652&lt;AL652,AM652,IF(AB652&lt;=AN652,AO652,0)))</f>
        <v>10000</v>
      </c>
    </row>
    <row r="653" customFormat="false" ht="15.65" hidden="false" customHeight="false" outlineLevel="0" collapsed="false">
      <c r="A653" s="11" t="n">
        <f aca="false">A652+1</f>
        <v>778</v>
      </c>
      <c r="B653" s="12" t="s">
        <v>317</v>
      </c>
      <c r="C653" s="12" t="s">
        <v>318</v>
      </c>
      <c r="D653" s="12" t="s">
        <v>319</v>
      </c>
      <c r="E653" s="12" t="s">
        <v>320</v>
      </c>
      <c r="F653" s="14" t="s">
        <v>779</v>
      </c>
      <c r="G653" s="13" t="s">
        <v>322</v>
      </c>
      <c r="H653" s="12" t="s">
        <v>55</v>
      </c>
      <c r="I653" s="12"/>
      <c r="J653" s="14"/>
      <c r="K653" s="15" t="n">
        <v>45185</v>
      </c>
      <c r="L653" s="14" t="s">
        <v>326</v>
      </c>
      <c r="M653" s="16" t="n">
        <v>1</v>
      </c>
      <c r="N653" s="16" t="n">
        <v>1</v>
      </c>
      <c r="O653" s="17" t="n">
        <v>100000</v>
      </c>
      <c r="P653" s="17" t="n">
        <v>100000</v>
      </c>
      <c r="Q653" s="18" t="n">
        <v>12600</v>
      </c>
      <c r="R653" s="19" t="n">
        <f aca="false">IF(H653="F",1,0)</f>
        <v>0</v>
      </c>
      <c r="S653" s="19" t="n">
        <f aca="false">IF(H653="M",1,0)</f>
        <v>1</v>
      </c>
      <c r="T653" s="11" t="s">
        <v>832</v>
      </c>
      <c r="U653" s="11" t="s">
        <v>328</v>
      </c>
      <c r="V653" s="24" t="n">
        <f aca="false">_xlfn.xlookup(D653,'WRSI Fusion'!$H$4:$H$354,'WRSI Fusion'!$AI$4:$AI$354)</f>
        <v>82.7127323227562</v>
      </c>
      <c r="W653" s="16" t="n">
        <f aca="false">_xlfn.xlookup(D653,'WRSI Maïs'!$H$4:$H$346,'WRSI Maïs'!$AG$4:$AG$346)</f>
        <v>87.7749226142368</v>
      </c>
      <c r="X653" s="16" t="n">
        <f aca="false">_xlfn.xlookup(D653,'WRSI Mil'!$H$5:$H$355,'WRSI Mil'!$AG$5:$AG$355)</f>
        <v>91.7988582593603</v>
      </c>
      <c r="Y653" s="16" t="n">
        <f aca="false">_xlfn.xlookup(D653,'WRSI Sorgho'!$H$4:$H$354,'WRSI Sorgho'!$AI$4:$AI$354)</f>
        <v>83.2982702389205</v>
      </c>
      <c r="Z653" s="16" t="n">
        <f aca="false">X653</f>
        <v>91.7988582593603</v>
      </c>
      <c r="AA653" s="16" t="n">
        <f aca="false">_xlfn.xlookup(D653,'WRSI Mil'!$H$5:$H$355,'WRSI Mil'!$AH$5:$AH$355)</f>
        <v>77.0752632087311</v>
      </c>
      <c r="AB653" s="21" t="n">
        <f aca="false">AA653/Z653</f>
        <v>0.839610259541241</v>
      </c>
      <c r="AC653" s="11"/>
      <c r="AD653" s="11"/>
      <c r="AE653" s="11"/>
      <c r="AF653" s="22" t="n">
        <v>2023</v>
      </c>
      <c r="AG653" s="22" t="s">
        <v>52</v>
      </c>
      <c r="AH653" s="22" t="s">
        <v>53</v>
      </c>
      <c r="AI653" s="22"/>
      <c r="AJ653" s="23" t="n">
        <v>0.7</v>
      </c>
      <c r="AK653" s="24" t="n">
        <v>100000</v>
      </c>
      <c r="AL653" s="23" t="n">
        <v>0.8</v>
      </c>
      <c r="AM653" s="24" t="n">
        <v>25000</v>
      </c>
      <c r="AN653" s="23" t="n">
        <v>0.9</v>
      </c>
      <c r="AO653" s="24" t="n">
        <v>10000</v>
      </c>
      <c r="AP653" s="25" t="n">
        <f aca="false">IF(AB653&lt;AJ653,AK653,IF(AB653&lt;AL653,AM653,IF(AB653&lt;=AN653,AO653,0)))</f>
        <v>10000</v>
      </c>
    </row>
    <row r="654" customFormat="false" ht="15.65" hidden="false" customHeight="false" outlineLevel="0" collapsed="false">
      <c r="A654" s="11" t="n">
        <f aca="false">A653+1</f>
        <v>779</v>
      </c>
      <c r="B654" s="12" t="s">
        <v>317</v>
      </c>
      <c r="C654" s="12" t="s">
        <v>318</v>
      </c>
      <c r="D654" s="12" t="s">
        <v>319</v>
      </c>
      <c r="E654" s="12" t="s">
        <v>320</v>
      </c>
      <c r="F654" s="14" t="s">
        <v>779</v>
      </c>
      <c r="G654" s="13" t="s">
        <v>322</v>
      </c>
      <c r="H654" s="12" t="s">
        <v>55</v>
      </c>
      <c r="I654" s="12"/>
      <c r="J654" s="14"/>
      <c r="K654" s="15" t="n">
        <v>45185</v>
      </c>
      <c r="L654" s="14" t="s">
        <v>326</v>
      </c>
      <c r="M654" s="16" t="n">
        <v>1</v>
      </c>
      <c r="N654" s="16" t="n">
        <v>1</v>
      </c>
      <c r="O654" s="17" t="n">
        <v>100000</v>
      </c>
      <c r="P654" s="17" t="n">
        <v>100000</v>
      </c>
      <c r="Q654" s="18" t="n">
        <v>12600</v>
      </c>
      <c r="R654" s="19" t="n">
        <f aca="false">IF(H654="F",1,0)</f>
        <v>0</v>
      </c>
      <c r="S654" s="19" t="n">
        <f aca="false">IF(H654="M",1,0)</f>
        <v>1</v>
      </c>
      <c r="T654" s="11" t="s">
        <v>833</v>
      </c>
      <c r="U654" s="11" t="s">
        <v>328</v>
      </c>
      <c r="V654" s="24" t="n">
        <f aca="false">_xlfn.xlookup(D654,'WRSI Fusion'!$H$4:$H$354,'WRSI Fusion'!$AI$4:$AI$354)</f>
        <v>82.7127323227562</v>
      </c>
      <c r="W654" s="16" t="n">
        <f aca="false">_xlfn.xlookup(D654,'WRSI Maïs'!$H$4:$H$346,'WRSI Maïs'!$AG$4:$AG$346)</f>
        <v>87.7749226142368</v>
      </c>
      <c r="X654" s="16" t="n">
        <f aca="false">_xlfn.xlookup(D654,'WRSI Mil'!$H$5:$H$355,'WRSI Mil'!$AG$5:$AG$355)</f>
        <v>91.7988582593603</v>
      </c>
      <c r="Y654" s="16" t="n">
        <f aca="false">_xlfn.xlookup(D654,'WRSI Sorgho'!$H$4:$H$354,'WRSI Sorgho'!$AI$4:$AI$354)</f>
        <v>83.2982702389205</v>
      </c>
      <c r="Z654" s="16" t="n">
        <f aca="false">X654</f>
        <v>91.7988582593603</v>
      </c>
      <c r="AA654" s="16" t="n">
        <f aca="false">_xlfn.xlookup(D654,'WRSI Mil'!$H$5:$H$355,'WRSI Mil'!$AH$5:$AH$355)</f>
        <v>77.0752632087311</v>
      </c>
      <c r="AB654" s="21" t="n">
        <f aca="false">AA654/Z654</f>
        <v>0.839610259541241</v>
      </c>
      <c r="AC654" s="11"/>
      <c r="AD654" s="11"/>
      <c r="AE654" s="11"/>
      <c r="AF654" s="22" t="n">
        <v>2023</v>
      </c>
      <c r="AG654" s="22" t="s">
        <v>52</v>
      </c>
      <c r="AH654" s="22" t="s">
        <v>53</v>
      </c>
      <c r="AI654" s="22"/>
      <c r="AJ654" s="23" t="n">
        <v>0.7</v>
      </c>
      <c r="AK654" s="24" t="n">
        <v>100000</v>
      </c>
      <c r="AL654" s="23" t="n">
        <v>0.8</v>
      </c>
      <c r="AM654" s="24" t="n">
        <v>25000</v>
      </c>
      <c r="AN654" s="23" t="n">
        <v>0.9</v>
      </c>
      <c r="AO654" s="24" t="n">
        <v>10000</v>
      </c>
      <c r="AP654" s="25" t="n">
        <f aca="false">IF(AB654&lt;AJ654,AK654,IF(AB654&lt;AL654,AM654,IF(AB654&lt;=AN654,AO654,0)))</f>
        <v>10000</v>
      </c>
    </row>
    <row r="655" customFormat="false" ht="15.65" hidden="false" customHeight="false" outlineLevel="0" collapsed="false">
      <c r="A655" s="11" t="n">
        <f aca="false">A654+1</f>
        <v>780</v>
      </c>
      <c r="B655" s="12" t="s">
        <v>317</v>
      </c>
      <c r="C655" s="12" t="s">
        <v>318</v>
      </c>
      <c r="D655" s="12" t="s">
        <v>319</v>
      </c>
      <c r="E655" s="12" t="s">
        <v>320</v>
      </c>
      <c r="F655" s="14" t="s">
        <v>779</v>
      </c>
      <c r="G655" s="13" t="s">
        <v>322</v>
      </c>
      <c r="H655" s="12" t="s">
        <v>48</v>
      </c>
      <c r="I655" s="12"/>
      <c r="J655" s="14"/>
      <c r="K655" s="15" t="n">
        <v>45185</v>
      </c>
      <c r="L655" s="14" t="s">
        <v>326</v>
      </c>
      <c r="M655" s="16" t="n">
        <v>1</v>
      </c>
      <c r="N655" s="16" t="n">
        <v>1</v>
      </c>
      <c r="O655" s="17" t="n">
        <v>100000</v>
      </c>
      <c r="P655" s="17" t="n">
        <v>100000</v>
      </c>
      <c r="Q655" s="18" t="n">
        <v>12600</v>
      </c>
      <c r="R655" s="19" t="n">
        <f aca="false">IF(H655="F",1,0)</f>
        <v>1</v>
      </c>
      <c r="S655" s="19" t="n">
        <f aca="false">IF(H655="M",1,0)</f>
        <v>0</v>
      </c>
      <c r="T655" s="11" t="s">
        <v>834</v>
      </c>
      <c r="U655" s="11" t="s">
        <v>328</v>
      </c>
      <c r="V655" s="24" t="n">
        <f aca="false">_xlfn.xlookup(D655,'WRSI Fusion'!$H$4:$H$354,'WRSI Fusion'!$AI$4:$AI$354)</f>
        <v>82.7127323227562</v>
      </c>
      <c r="W655" s="16" t="n">
        <f aca="false">_xlfn.xlookup(D655,'WRSI Maïs'!$H$4:$H$346,'WRSI Maïs'!$AG$4:$AG$346)</f>
        <v>87.7749226142368</v>
      </c>
      <c r="X655" s="16" t="n">
        <f aca="false">_xlfn.xlookup(D655,'WRSI Mil'!$H$5:$H$355,'WRSI Mil'!$AG$5:$AG$355)</f>
        <v>91.7988582593603</v>
      </c>
      <c r="Y655" s="16" t="n">
        <f aca="false">_xlfn.xlookup(D655,'WRSI Sorgho'!$H$4:$H$354,'WRSI Sorgho'!$AI$4:$AI$354)</f>
        <v>83.2982702389205</v>
      </c>
      <c r="Z655" s="16" t="n">
        <f aca="false">X655</f>
        <v>91.7988582593603</v>
      </c>
      <c r="AA655" s="16" t="n">
        <f aca="false">_xlfn.xlookup(D655,'WRSI Mil'!$H$5:$H$355,'WRSI Mil'!$AH$5:$AH$355)</f>
        <v>77.0752632087311</v>
      </c>
      <c r="AB655" s="21" t="n">
        <f aca="false">AA655/Z655</f>
        <v>0.839610259541241</v>
      </c>
      <c r="AC655" s="11"/>
      <c r="AD655" s="11"/>
      <c r="AE655" s="11"/>
      <c r="AF655" s="22" t="n">
        <v>2023</v>
      </c>
      <c r="AG655" s="22" t="s">
        <v>52</v>
      </c>
      <c r="AH655" s="22" t="s">
        <v>53</v>
      </c>
      <c r="AI655" s="22"/>
      <c r="AJ655" s="23" t="n">
        <v>0.7</v>
      </c>
      <c r="AK655" s="24" t="n">
        <v>100000</v>
      </c>
      <c r="AL655" s="23" t="n">
        <v>0.8</v>
      </c>
      <c r="AM655" s="24" t="n">
        <v>25000</v>
      </c>
      <c r="AN655" s="23" t="n">
        <v>0.9</v>
      </c>
      <c r="AO655" s="24" t="n">
        <v>10000</v>
      </c>
      <c r="AP655" s="25" t="n">
        <f aca="false">IF(AB655&lt;AJ655,AK655,IF(AB655&lt;AL655,AM655,IF(AB655&lt;=AN655,AO655,0)))</f>
        <v>10000</v>
      </c>
    </row>
    <row r="656" customFormat="false" ht="15.65" hidden="false" customHeight="false" outlineLevel="0" collapsed="false">
      <c r="A656" s="11" t="n">
        <f aca="false">A655+1</f>
        <v>781</v>
      </c>
      <c r="B656" s="12" t="s">
        <v>317</v>
      </c>
      <c r="C656" s="12" t="s">
        <v>318</v>
      </c>
      <c r="D656" s="12" t="s">
        <v>319</v>
      </c>
      <c r="E656" s="12" t="s">
        <v>320</v>
      </c>
      <c r="F656" s="14" t="s">
        <v>779</v>
      </c>
      <c r="G656" s="13" t="s">
        <v>322</v>
      </c>
      <c r="H656" s="12" t="s">
        <v>48</v>
      </c>
      <c r="I656" s="12"/>
      <c r="J656" s="14"/>
      <c r="K656" s="15" t="n">
        <v>45185</v>
      </c>
      <c r="L656" s="14" t="s">
        <v>326</v>
      </c>
      <c r="M656" s="16" t="n">
        <v>1</v>
      </c>
      <c r="N656" s="16" t="n">
        <v>1</v>
      </c>
      <c r="O656" s="17" t="n">
        <v>100000</v>
      </c>
      <c r="P656" s="17" t="n">
        <v>100000</v>
      </c>
      <c r="Q656" s="18" t="n">
        <v>12600</v>
      </c>
      <c r="R656" s="19" t="n">
        <f aca="false">IF(H656="F",1,0)</f>
        <v>1</v>
      </c>
      <c r="S656" s="19" t="n">
        <f aca="false">IF(H656="M",1,0)</f>
        <v>0</v>
      </c>
      <c r="T656" s="11" t="s">
        <v>835</v>
      </c>
      <c r="U656" s="11" t="s">
        <v>328</v>
      </c>
      <c r="V656" s="24" t="n">
        <f aca="false">_xlfn.xlookup(D656,'WRSI Fusion'!$H$4:$H$354,'WRSI Fusion'!$AI$4:$AI$354)</f>
        <v>82.7127323227562</v>
      </c>
      <c r="W656" s="16" t="n">
        <f aca="false">_xlfn.xlookup(D656,'WRSI Maïs'!$H$4:$H$346,'WRSI Maïs'!$AG$4:$AG$346)</f>
        <v>87.7749226142368</v>
      </c>
      <c r="X656" s="16" t="n">
        <f aca="false">_xlfn.xlookup(D656,'WRSI Mil'!$H$5:$H$355,'WRSI Mil'!$AG$5:$AG$355)</f>
        <v>91.7988582593603</v>
      </c>
      <c r="Y656" s="16" t="n">
        <f aca="false">_xlfn.xlookup(D656,'WRSI Sorgho'!$H$4:$H$354,'WRSI Sorgho'!$AI$4:$AI$354)</f>
        <v>83.2982702389205</v>
      </c>
      <c r="Z656" s="16" t="n">
        <f aca="false">X656</f>
        <v>91.7988582593603</v>
      </c>
      <c r="AA656" s="16" t="n">
        <f aca="false">_xlfn.xlookup(D656,'WRSI Mil'!$H$5:$H$355,'WRSI Mil'!$AH$5:$AH$355)</f>
        <v>77.0752632087311</v>
      </c>
      <c r="AB656" s="21" t="n">
        <f aca="false">AA656/Z656</f>
        <v>0.839610259541241</v>
      </c>
      <c r="AC656" s="11"/>
      <c r="AD656" s="11"/>
      <c r="AE656" s="11"/>
      <c r="AF656" s="22" t="n">
        <v>2023</v>
      </c>
      <c r="AG656" s="22" t="s">
        <v>52</v>
      </c>
      <c r="AH656" s="22" t="s">
        <v>53</v>
      </c>
      <c r="AI656" s="22"/>
      <c r="AJ656" s="23" t="n">
        <v>0.7</v>
      </c>
      <c r="AK656" s="24" t="n">
        <v>100000</v>
      </c>
      <c r="AL656" s="23" t="n">
        <v>0.8</v>
      </c>
      <c r="AM656" s="24" t="n">
        <v>25000</v>
      </c>
      <c r="AN656" s="23" t="n">
        <v>0.9</v>
      </c>
      <c r="AO656" s="24" t="n">
        <v>10000</v>
      </c>
      <c r="AP656" s="25" t="n">
        <f aca="false">IF(AB656&lt;AJ656,AK656,IF(AB656&lt;AL656,AM656,IF(AB656&lt;=AN656,AO656,0)))</f>
        <v>10000</v>
      </c>
    </row>
    <row r="657" customFormat="false" ht="15.65" hidden="false" customHeight="false" outlineLevel="0" collapsed="false">
      <c r="A657" s="11" t="n">
        <f aca="false">A656+1</f>
        <v>782</v>
      </c>
      <c r="B657" s="12" t="s">
        <v>317</v>
      </c>
      <c r="C657" s="12" t="s">
        <v>318</v>
      </c>
      <c r="D657" s="12" t="s">
        <v>319</v>
      </c>
      <c r="E657" s="12" t="s">
        <v>320</v>
      </c>
      <c r="F657" s="14" t="s">
        <v>779</v>
      </c>
      <c r="G657" s="13" t="s">
        <v>322</v>
      </c>
      <c r="H657" s="12" t="s">
        <v>55</v>
      </c>
      <c r="I657" s="12"/>
      <c r="J657" s="14"/>
      <c r="K657" s="15" t="n">
        <v>45185</v>
      </c>
      <c r="L657" s="14" t="s">
        <v>326</v>
      </c>
      <c r="M657" s="16" t="n">
        <v>1</v>
      </c>
      <c r="N657" s="16" t="n">
        <v>1</v>
      </c>
      <c r="O657" s="17" t="n">
        <v>100000</v>
      </c>
      <c r="P657" s="17" t="n">
        <v>100000</v>
      </c>
      <c r="Q657" s="18" t="n">
        <v>12600</v>
      </c>
      <c r="R657" s="19" t="n">
        <f aca="false">IF(H657="F",1,0)</f>
        <v>0</v>
      </c>
      <c r="S657" s="19" t="n">
        <f aca="false">IF(H657="M",1,0)</f>
        <v>1</v>
      </c>
      <c r="T657" s="11" t="s">
        <v>836</v>
      </c>
      <c r="U657" s="11" t="s">
        <v>328</v>
      </c>
      <c r="V657" s="24" t="n">
        <f aca="false">_xlfn.xlookup(D657,'WRSI Fusion'!$H$4:$H$354,'WRSI Fusion'!$AI$4:$AI$354)</f>
        <v>82.7127323227562</v>
      </c>
      <c r="W657" s="16" t="n">
        <f aca="false">_xlfn.xlookup(D657,'WRSI Maïs'!$H$4:$H$346,'WRSI Maïs'!$AG$4:$AG$346)</f>
        <v>87.7749226142368</v>
      </c>
      <c r="X657" s="16" t="n">
        <f aca="false">_xlfn.xlookup(D657,'WRSI Mil'!$H$5:$H$355,'WRSI Mil'!$AG$5:$AG$355)</f>
        <v>91.7988582593603</v>
      </c>
      <c r="Y657" s="16" t="n">
        <f aca="false">_xlfn.xlookup(D657,'WRSI Sorgho'!$H$4:$H$354,'WRSI Sorgho'!$AI$4:$AI$354)</f>
        <v>83.2982702389205</v>
      </c>
      <c r="Z657" s="16" t="n">
        <f aca="false">X657</f>
        <v>91.7988582593603</v>
      </c>
      <c r="AA657" s="16" t="n">
        <f aca="false">_xlfn.xlookup(D657,'WRSI Mil'!$H$5:$H$355,'WRSI Mil'!$AH$5:$AH$355)</f>
        <v>77.0752632087311</v>
      </c>
      <c r="AB657" s="21" t="n">
        <f aca="false">AA657/Z657</f>
        <v>0.839610259541241</v>
      </c>
      <c r="AC657" s="11"/>
      <c r="AD657" s="11"/>
      <c r="AE657" s="11"/>
      <c r="AF657" s="22" t="n">
        <v>2023</v>
      </c>
      <c r="AG657" s="22" t="s">
        <v>52</v>
      </c>
      <c r="AH657" s="22" t="s">
        <v>53</v>
      </c>
      <c r="AI657" s="22"/>
      <c r="AJ657" s="23" t="n">
        <v>0.7</v>
      </c>
      <c r="AK657" s="24" t="n">
        <v>100000</v>
      </c>
      <c r="AL657" s="23" t="n">
        <v>0.8</v>
      </c>
      <c r="AM657" s="24" t="n">
        <v>25000</v>
      </c>
      <c r="AN657" s="23" t="n">
        <v>0.9</v>
      </c>
      <c r="AO657" s="24" t="n">
        <v>10000</v>
      </c>
      <c r="AP657" s="25" t="n">
        <f aca="false">IF(AB657&lt;AJ657,AK657,IF(AB657&lt;AL657,AM657,IF(AB657&lt;=AN657,AO657,0)))</f>
        <v>10000</v>
      </c>
    </row>
    <row r="658" customFormat="false" ht="15.65" hidden="false" customHeight="false" outlineLevel="0" collapsed="false">
      <c r="A658" s="11" t="n">
        <f aca="false">A657+1</f>
        <v>783</v>
      </c>
      <c r="B658" s="12" t="s">
        <v>317</v>
      </c>
      <c r="C658" s="12" t="s">
        <v>318</v>
      </c>
      <c r="D658" s="12" t="s">
        <v>319</v>
      </c>
      <c r="E658" s="12" t="s">
        <v>320</v>
      </c>
      <c r="F658" s="14" t="s">
        <v>779</v>
      </c>
      <c r="G658" s="13" t="s">
        <v>322</v>
      </c>
      <c r="H658" s="12" t="s">
        <v>55</v>
      </c>
      <c r="I658" s="12"/>
      <c r="J658" s="14"/>
      <c r="K658" s="15" t="n">
        <v>45185</v>
      </c>
      <c r="L658" s="14" t="s">
        <v>326</v>
      </c>
      <c r="M658" s="16" t="n">
        <v>1</v>
      </c>
      <c r="N658" s="16" t="n">
        <v>1</v>
      </c>
      <c r="O658" s="17" t="n">
        <v>100000</v>
      </c>
      <c r="P658" s="17" t="n">
        <v>100000</v>
      </c>
      <c r="Q658" s="18" t="n">
        <v>12600</v>
      </c>
      <c r="R658" s="19" t="n">
        <f aca="false">IF(H658="F",1,0)</f>
        <v>0</v>
      </c>
      <c r="S658" s="19" t="n">
        <f aca="false">IF(H658="M",1,0)</f>
        <v>1</v>
      </c>
      <c r="T658" s="11" t="s">
        <v>837</v>
      </c>
      <c r="U658" s="11" t="s">
        <v>328</v>
      </c>
      <c r="V658" s="24" t="n">
        <f aca="false">_xlfn.xlookup(D658,'WRSI Fusion'!$H$4:$H$354,'WRSI Fusion'!$AI$4:$AI$354)</f>
        <v>82.7127323227562</v>
      </c>
      <c r="W658" s="16" t="n">
        <f aca="false">_xlfn.xlookup(D658,'WRSI Maïs'!$H$4:$H$346,'WRSI Maïs'!$AG$4:$AG$346)</f>
        <v>87.7749226142368</v>
      </c>
      <c r="X658" s="16" t="n">
        <f aca="false">_xlfn.xlookup(D658,'WRSI Mil'!$H$5:$H$355,'WRSI Mil'!$AG$5:$AG$355)</f>
        <v>91.7988582593603</v>
      </c>
      <c r="Y658" s="16" t="n">
        <f aca="false">_xlfn.xlookup(D658,'WRSI Sorgho'!$H$4:$H$354,'WRSI Sorgho'!$AI$4:$AI$354)</f>
        <v>83.2982702389205</v>
      </c>
      <c r="Z658" s="16" t="n">
        <f aca="false">X658</f>
        <v>91.7988582593603</v>
      </c>
      <c r="AA658" s="16" t="n">
        <f aca="false">_xlfn.xlookup(D658,'WRSI Mil'!$H$5:$H$355,'WRSI Mil'!$AH$5:$AH$355)</f>
        <v>77.0752632087311</v>
      </c>
      <c r="AB658" s="21" t="n">
        <f aca="false">AA658/Z658</f>
        <v>0.839610259541241</v>
      </c>
      <c r="AC658" s="11"/>
      <c r="AD658" s="11"/>
      <c r="AE658" s="11"/>
      <c r="AF658" s="22" t="n">
        <v>2023</v>
      </c>
      <c r="AG658" s="22" t="s">
        <v>52</v>
      </c>
      <c r="AH658" s="22" t="s">
        <v>53</v>
      </c>
      <c r="AI658" s="22"/>
      <c r="AJ658" s="23" t="n">
        <v>0.7</v>
      </c>
      <c r="AK658" s="24" t="n">
        <v>100000</v>
      </c>
      <c r="AL658" s="23" t="n">
        <v>0.8</v>
      </c>
      <c r="AM658" s="24" t="n">
        <v>25000</v>
      </c>
      <c r="AN658" s="23" t="n">
        <v>0.9</v>
      </c>
      <c r="AO658" s="24" t="n">
        <v>10000</v>
      </c>
      <c r="AP658" s="25" t="n">
        <f aca="false">IF(AB658&lt;AJ658,AK658,IF(AB658&lt;AL658,AM658,IF(AB658&lt;=AN658,AO658,0)))</f>
        <v>10000</v>
      </c>
    </row>
    <row r="659" customFormat="false" ht="15.65" hidden="false" customHeight="false" outlineLevel="0" collapsed="false">
      <c r="A659" s="11" t="n">
        <f aca="false">A658+1</f>
        <v>784</v>
      </c>
      <c r="B659" s="12" t="s">
        <v>317</v>
      </c>
      <c r="C659" s="12" t="s">
        <v>318</v>
      </c>
      <c r="D659" s="12" t="s">
        <v>319</v>
      </c>
      <c r="E659" s="12" t="s">
        <v>320</v>
      </c>
      <c r="F659" s="14" t="s">
        <v>779</v>
      </c>
      <c r="G659" s="13" t="s">
        <v>322</v>
      </c>
      <c r="H659" s="12" t="s">
        <v>48</v>
      </c>
      <c r="I659" s="12"/>
      <c r="J659" s="14"/>
      <c r="K659" s="15" t="n">
        <v>45185</v>
      </c>
      <c r="L659" s="14" t="s">
        <v>326</v>
      </c>
      <c r="M659" s="16" t="n">
        <v>1</v>
      </c>
      <c r="N659" s="16" t="n">
        <v>1</v>
      </c>
      <c r="O659" s="17" t="n">
        <v>100000</v>
      </c>
      <c r="P659" s="17" t="n">
        <v>100000</v>
      </c>
      <c r="Q659" s="18" t="n">
        <v>12600</v>
      </c>
      <c r="R659" s="19" t="n">
        <f aca="false">IF(H659="F",1,0)</f>
        <v>1</v>
      </c>
      <c r="S659" s="19" t="n">
        <f aca="false">IF(H659="M",1,0)</f>
        <v>0</v>
      </c>
      <c r="T659" s="11" t="s">
        <v>838</v>
      </c>
      <c r="U659" s="11" t="s">
        <v>328</v>
      </c>
      <c r="V659" s="24" t="n">
        <f aca="false">_xlfn.xlookup(D659,'WRSI Fusion'!$H$4:$H$354,'WRSI Fusion'!$AI$4:$AI$354)</f>
        <v>82.7127323227562</v>
      </c>
      <c r="W659" s="16" t="n">
        <f aca="false">_xlfn.xlookup(D659,'WRSI Maïs'!$H$4:$H$346,'WRSI Maïs'!$AG$4:$AG$346)</f>
        <v>87.7749226142368</v>
      </c>
      <c r="X659" s="16" t="n">
        <f aca="false">_xlfn.xlookup(D659,'WRSI Mil'!$H$5:$H$355,'WRSI Mil'!$AG$5:$AG$355)</f>
        <v>91.7988582593603</v>
      </c>
      <c r="Y659" s="16" t="n">
        <f aca="false">_xlfn.xlookup(D659,'WRSI Sorgho'!$H$4:$H$354,'WRSI Sorgho'!$AI$4:$AI$354)</f>
        <v>83.2982702389205</v>
      </c>
      <c r="Z659" s="16" t="n">
        <f aca="false">X659</f>
        <v>91.7988582593603</v>
      </c>
      <c r="AA659" s="16" t="n">
        <f aca="false">_xlfn.xlookup(D659,'WRSI Mil'!$H$5:$H$355,'WRSI Mil'!$AH$5:$AH$355)</f>
        <v>77.0752632087311</v>
      </c>
      <c r="AB659" s="21" t="n">
        <f aca="false">AA659/Z659</f>
        <v>0.839610259541241</v>
      </c>
      <c r="AC659" s="11"/>
      <c r="AD659" s="11"/>
      <c r="AE659" s="11"/>
      <c r="AF659" s="22" t="n">
        <v>2023</v>
      </c>
      <c r="AG659" s="22" t="s">
        <v>52</v>
      </c>
      <c r="AH659" s="22" t="s">
        <v>53</v>
      </c>
      <c r="AI659" s="22"/>
      <c r="AJ659" s="23" t="n">
        <v>0.7</v>
      </c>
      <c r="AK659" s="24" t="n">
        <v>100000</v>
      </c>
      <c r="AL659" s="23" t="n">
        <v>0.8</v>
      </c>
      <c r="AM659" s="24" t="n">
        <v>25000</v>
      </c>
      <c r="AN659" s="23" t="n">
        <v>0.9</v>
      </c>
      <c r="AO659" s="24" t="n">
        <v>10000</v>
      </c>
      <c r="AP659" s="25" t="n">
        <f aca="false">IF(AB659&lt;AJ659,AK659,IF(AB659&lt;AL659,AM659,IF(AB659&lt;=AN659,AO659,0)))</f>
        <v>10000</v>
      </c>
    </row>
    <row r="660" customFormat="false" ht="15.65" hidden="false" customHeight="false" outlineLevel="0" collapsed="false">
      <c r="A660" s="11" t="n">
        <f aca="false">A659+1</f>
        <v>785</v>
      </c>
      <c r="B660" s="12" t="s">
        <v>317</v>
      </c>
      <c r="C660" s="12" t="s">
        <v>318</v>
      </c>
      <c r="D660" s="12" t="s">
        <v>319</v>
      </c>
      <c r="E660" s="12" t="s">
        <v>320</v>
      </c>
      <c r="F660" s="14" t="s">
        <v>839</v>
      </c>
      <c r="G660" s="13" t="s">
        <v>322</v>
      </c>
      <c r="H660" s="12" t="s">
        <v>55</v>
      </c>
      <c r="I660" s="12"/>
      <c r="J660" s="14"/>
      <c r="K660" s="15" t="n">
        <v>45187</v>
      </c>
      <c r="L660" s="14" t="s">
        <v>483</v>
      </c>
      <c r="M660" s="16" t="n">
        <v>1</v>
      </c>
      <c r="N660" s="16" t="n">
        <v>1</v>
      </c>
      <c r="O660" s="17" t="n">
        <v>100000</v>
      </c>
      <c r="P660" s="17" t="n">
        <v>100000</v>
      </c>
      <c r="Q660" s="18" t="n">
        <v>12600</v>
      </c>
      <c r="R660" s="19" t="n">
        <f aca="false">IF(H660="F",1,0)</f>
        <v>0</v>
      </c>
      <c r="S660" s="19" t="n">
        <f aca="false">IF(H660="M",1,0)</f>
        <v>1</v>
      </c>
      <c r="T660" s="11" t="s">
        <v>840</v>
      </c>
      <c r="U660" s="11" t="s">
        <v>325</v>
      </c>
      <c r="V660" s="24" t="n">
        <f aca="false">_xlfn.xlookup(D660,'WRSI Fusion'!$H$4:$H$354,'WRSI Fusion'!$AI$4:$AI$354)</f>
        <v>82.7127323227562</v>
      </c>
      <c r="W660" s="16" t="n">
        <f aca="false">_xlfn.xlookup(D660,'WRSI Maïs'!$H$4:$H$346,'WRSI Maïs'!$AG$4:$AG$346)</f>
        <v>87.7749226142368</v>
      </c>
      <c r="X660" s="16" t="n">
        <f aca="false">_xlfn.xlookup(D660,'WRSI Mil'!$H$5:$H$355,'WRSI Mil'!$AG$5:$AG$355)</f>
        <v>91.7988582593603</v>
      </c>
      <c r="Y660" s="16" t="n">
        <f aca="false">_xlfn.xlookup(D660,'WRSI Sorgho'!$H$4:$H$354,'WRSI Sorgho'!$AI$4:$AI$354)</f>
        <v>83.2982702389205</v>
      </c>
      <c r="Z660" s="16" t="n">
        <f aca="false">V660</f>
        <v>82.7127323227562</v>
      </c>
      <c r="AA660" s="16" t="n">
        <f aca="false">_xlfn.xlookup(D660,'WRSI Fusion'!$H$4:$H$354,'WRSI Fusion'!$AJ$4:$AJ$354)</f>
        <v>68.7266602866405</v>
      </c>
      <c r="AB660" s="21" t="n">
        <f aca="false">AA660/Z660</f>
        <v>0.830907870610051</v>
      </c>
      <c r="AC660" s="11"/>
      <c r="AD660" s="11"/>
      <c r="AE660" s="11"/>
      <c r="AF660" s="22" t="n">
        <v>2023</v>
      </c>
      <c r="AG660" s="22" t="s">
        <v>52</v>
      </c>
      <c r="AH660" s="22" t="s">
        <v>53</v>
      </c>
      <c r="AI660" s="22"/>
      <c r="AJ660" s="23" t="n">
        <v>0.7</v>
      </c>
      <c r="AK660" s="24" t="n">
        <v>100000</v>
      </c>
      <c r="AL660" s="23" t="n">
        <v>0.8</v>
      </c>
      <c r="AM660" s="24" t="n">
        <v>25000</v>
      </c>
      <c r="AN660" s="23" t="n">
        <v>0.9</v>
      </c>
      <c r="AO660" s="24" t="n">
        <v>10000</v>
      </c>
      <c r="AP660" s="25" t="n">
        <f aca="false">IF(AB660&lt;AJ660,AK660,IF(AB660&lt;AL660,AM660,IF(AB660&lt;=AN660,AO660,0)))</f>
        <v>10000</v>
      </c>
    </row>
    <row r="661" customFormat="false" ht="15.65" hidden="false" customHeight="false" outlineLevel="0" collapsed="false">
      <c r="A661" s="11" t="n">
        <f aca="false">A660+1</f>
        <v>786</v>
      </c>
      <c r="B661" s="12" t="s">
        <v>317</v>
      </c>
      <c r="C661" s="12" t="s">
        <v>318</v>
      </c>
      <c r="D661" s="12" t="s">
        <v>319</v>
      </c>
      <c r="E661" s="12" t="s">
        <v>320</v>
      </c>
      <c r="F661" s="14" t="s">
        <v>779</v>
      </c>
      <c r="G661" s="13" t="s">
        <v>322</v>
      </c>
      <c r="H661" s="12" t="s">
        <v>55</v>
      </c>
      <c r="I661" s="12"/>
      <c r="J661" s="14"/>
      <c r="K661" s="15" t="n">
        <v>45185</v>
      </c>
      <c r="L661" s="14" t="s">
        <v>326</v>
      </c>
      <c r="M661" s="16" t="n">
        <v>1</v>
      </c>
      <c r="N661" s="16" t="n">
        <v>1</v>
      </c>
      <c r="O661" s="17" t="n">
        <v>100000</v>
      </c>
      <c r="P661" s="17" t="n">
        <v>100000</v>
      </c>
      <c r="Q661" s="18" t="n">
        <v>12600</v>
      </c>
      <c r="R661" s="19" t="n">
        <f aca="false">IF(H661="F",1,0)</f>
        <v>0</v>
      </c>
      <c r="S661" s="19" t="n">
        <f aca="false">IF(H661="M",1,0)</f>
        <v>1</v>
      </c>
      <c r="T661" s="11" t="s">
        <v>841</v>
      </c>
      <c r="U661" s="11" t="s">
        <v>328</v>
      </c>
      <c r="V661" s="24" t="n">
        <f aca="false">_xlfn.xlookup(D661,'WRSI Fusion'!$H$4:$H$354,'WRSI Fusion'!$AI$4:$AI$354)</f>
        <v>82.7127323227562</v>
      </c>
      <c r="W661" s="16" t="n">
        <f aca="false">_xlfn.xlookup(D661,'WRSI Maïs'!$H$4:$H$346,'WRSI Maïs'!$AG$4:$AG$346)</f>
        <v>87.7749226142368</v>
      </c>
      <c r="X661" s="16" t="n">
        <f aca="false">_xlfn.xlookup(D661,'WRSI Mil'!$H$5:$H$355,'WRSI Mil'!$AG$5:$AG$355)</f>
        <v>91.7988582593603</v>
      </c>
      <c r="Y661" s="16" t="n">
        <f aca="false">_xlfn.xlookup(D661,'WRSI Sorgho'!$H$4:$H$354,'WRSI Sorgho'!$AI$4:$AI$354)</f>
        <v>83.2982702389205</v>
      </c>
      <c r="Z661" s="16" t="n">
        <f aca="false">X661</f>
        <v>91.7988582593603</v>
      </c>
      <c r="AA661" s="16" t="n">
        <f aca="false">_xlfn.xlookup(D661,'WRSI Mil'!$H$5:$H$355,'WRSI Mil'!$AH$5:$AH$355)</f>
        <v>77.0752632087311</v>
      </c>
      <c r="AB661" s="21" t="n">
        <f aca="false">AA661/Z661</f>
        <v>0.839610259541241</v>
      </c>
      <c r="AC661" s="11"/>
      <c r="AD661" s="11"/>
      <c r="AE661" s="11"/>
      <c r="AF661" s="22" t="n">
        <v>2023</v>
      </c>
      <c r="AG661" s="22" t="s">
        <v>52</v>
      </c>
      <c r="AH661" s="22" t="s">
        <v>53</v>
      </c>
      <c r="AI661" s="22"/>
      <c r="AJ661" s="23" t="n">
        <v>0.7</v>
      </c>
      <c r="AK661" s="24" t="n">
        <v>100000</v>
      </c>
      <c r="AL661" s="23" t="n">
        <v>0.8</v>
      </c>
      <c r="AM661" s="24" t="n">
        <v>25000</v>
      </c>
      <c r="AN661" s="23" t="n">
        <v>0.9</v>
      </c>
      <c r="AO661" s="24" t="n">
        <v>10000</v>
      </c>
      <c r="AP661" s="25" t="n">
        <f aca="false">IF(AB661&lt;AJ661,AK661,IF(AB661&lt;AL661,AM661,IF(AB661&lt;=AN661,AO661,0)))</f>
        <v>10000</v>
      </c>
    </row>
    <row r="662" customFormat="false" ht="15.65" hidden="false" customHeight="false" outlineLevel="0" collapsed="false">
      <c r="A662" s="11" t="n">
        <f aca="false">A661+1</f>
        <v>787</v>
      </c>
      <c r="B662" s="12" t="s">
        <v>317</v>
      </c>
      <c r="C662" s="12" t="s">
        <v>318</v>
      </c>
      <c r="D662" s="12" t="s">
        <v>319</v>
      </c>
      <c r="E662" s="12" t="s">
        <v>320</v>
      </c>
      <c r="F662" s="14" t="s">
        <v>797</v>
      </c>
      <c r="G662" s="13" t="s">
        <v>322</v>
      </c>
      <c r="H662" s="12" t="s">
        <v>48</v>
      </c>
      <c r="I662" s="12"/>
      <c r="J662" s="14"/>
      <c r="K662" s="15" t="n">
        <v>45185</v>
      </c>
      <c r="L662" s="14" t="s">
        <v>326</v>
      </c>
      <c r="M662" s="16" t="n">
        <v>1</v>
      </c>
      <c r="N662" s="16" t="n">
        <v>1</v>
      </c>
      <c r="O662" s="17" t="n">
        <v>100000</v>
      </c>
      <c r="P662" s="17" t="n">
        <v>100000</v>
      </c>
      <c r="Q662" s="18" t="n">
        <v>12600</v>
      </c>
      <c r="R662" s="19" t="n">
        <f aca="false">IF(H662="F",1,0)</f>
        <v>1</v>
      </c>
      <c r="S662" s="19" t="n">
        <f aca="false">IF(H662="M",1,0)</f>
        <v>0</v>
      </c>
      <c r="T662" s="11" t="s">
        <v>842</v>
      </c>
      <c r="U662" s="11" t="s">
        <v>328</v>
      </c>
      <c r="V662" s="24" t="n">
        <f aca="false">_xlfn.xlookup(D662,'WRSI Fusion'!$H$4:$H$354,'WRSI Fusion'!$AI$4:$AI$354)</f>
        <v>82.7127323227562</v>
      </c>
      <c r="W662" s="16" t="n">
        <f aca="false">_xlfn.xlookup(D662,'WRSI Maïs'!$H$4:$H$346,'WRSI Maïs'!$AG$4:$AG$346)</f>
        <v>87.7749226142368</v>
      </c>
      <c r="X662" s="16" t="n">
        <f aca="false">_xlfn.xlookup(D662,'WRSI Mil'!$H$5:$H$355,'WRSI Mil'!$AG$5:$AG$355)</f>
        <v>91.7988582593603</v>
      </c>
      <c r="Y662" s="16" t="n">
        <f aca="false">_xlfn.xlookup(D662,'WRSI Sorgho'!$H$4:$H$354,'WRSI Sorgho'!$AI$4:$AI$354)</f>
        <v>83.2982702389205</v>
      </c>
      <c r="Z662" s="16" t="n">
        <f aca="false">X662</f>
        <v>91.7988582593603</v>
      </c>
      <c r="AA662" s="16" t="n">
        <f aca="false">_xlfn.xlookup(D662,'WRSI Mil'!$H$5:$H$355,'WRSI Mil'!$AH$5:$AH$355)</f>
        <v>77.0752632087311</v>
      </c>
      <c r="AB662" s="21" t="n">
        <f aca="false">AA662/Z662</f>
        <v>0.839610259541241</v>
      </c>
      <c r="AC662" s="11"/>
      <c r="AD662" s="11"/>
      <c r="AE662" s="11"/>
      <c r="AF662" s="22" t="n">
        <v>2023</v>
      </c>
      <c r="AG662" s="22" t="s">
        <v>52</v>
      </c>
      <c r="AH662" s="22" t="s">
        <v>53</v>
      </c>
      <c r="AI662" s="22"/>
      <c r="AJ662" s="23" t="n">
        <v>0.7</v>
      </c>
      <c r="AK662" s="24" t="n">
        <v>100000</v>
      </c>
      <c r="AL662" s="23" t="n">
        <v>0.8</v>
      </c>
      <c r="AM662" s="24" t="n">
        <v>25000</v>
      </c>
      <c r="AN662" s="23" t="n">
        <v>0.9</v>
      </c>
      <c r="AO662" s="24" t="n">
        <v>10000</v>
      </c>
      <c r="AP662" s="25" t="n">
        <f aca="false">IF(AB662&lt;AJ662,AK662,IF(AB662&lt;AL662,AM662,IF(AB662&lt;=AN662,AO662,0)))</f>
        <v>10000</v>
      </c>
    </row>
    <row r="663" customFormat="false" ht="15.65" hidden="false" customHeight="false" outlineLevel="0" collapsed="false">
      <c r="A663" s="11" t="n">
        <f aca="false">A662+1</f>
        <v>788</v>
      </c>
      <c r="B663" s="12" t="s">
        <v>317</v>
      </c>
      <c r="C663" s="12" t="s">
        <v>318</v>
      </c>
      <c r="D663" s="12" t="s">
        <v>319</v>
      </c>
      <c r="E663" s="12" t="s">
        <v>320</v>
      </c>
      <c r="F663" s="14" t="s">
        <v>843</v>
      </c>
      <c r="G663" s="13" t="s">
        <v>322</v>
      </c>
      <c r="H663" s="12" t="s">
        <v>48</v>
      </c>
      <c r="I663" s="12"/>
      <c r="J663" s="14"/>
      <c r="K663" s="15" t="n">
        <v>45187</v>
      </c>
      <c r="L663" s="14" t="s">
        <v>483</v>
      </c>
      <c r="M663" s="16" t="n">
        <v>1</v>
      </c>
      <c r="N663" s="16" t="n">
        <v>1</v>
      </c>
      <c r="O663" s="17" t="n">
        <v>100000</v>
      </c>
      <c r="P663" s="17" t="n">
        <v>100000</v>
      </c>
      <c r="Q663" s="18" t="n">
        <v>12600</v>
      </c>
      <c r="R663" s="19" t="n">
        <f aca="false">IF(H663="F",1,0)</f>
        <v>1</v>
      </c>
      <c r="S663" s="19" t="n">
        <f aca="false">IF(H663="M",1,0)</f>
        <v>0</v>
      </c>
      <c r="T663" s="11" t="s">
        <v>844</v>
      </c>
      <c r="U663" s="11" t="s">
        <v>325</v>
      </c>
      <c r="V663" s="24" t="n">
        <f aca="false">_xlfn.xlookup(D663,'WRSI Fusion'!$H$4:$H$354,'WRSI Fusion'!$AI$4:$AI$354)</f>
        <v>82.7127323227562</v>
      </c>
      <c r="W663" s="16" t="n">
        <f aca="false">_xlfn.xlookup(D663,'WRSI Maïs'!$H$4:$H$346,'WRSI Maïs'!$AG$4:$AG$346)</f>
        <v>87.7749226142368</v>
      </c>
      <c r="X663" s="16" t="n">
        <f aca="false">_xlfn.xlookup(D663,'WRSI Mil'!$H$5:$H$355,'WRSI Mil'!$AG$5:$AG$355)</f>
        <v>91.7988582593603</v>
      </c>
      <c r="Y663" s="16" t="n">
        <f aca="false">_xlfn.xlookup(D663,'WRSI Sorgho'!$H$4:$H$354,'WRSI Sorgho'!$AI$4:$AI$354)</f>
        <v>83.2982702389205</v>
      </c>
      <c r="Z663" s="16" t="n">
        <f aca="false">V663</f>
        <v>82.7127323227562</v>
      </c>
      <c r="AA663" s="16" t="n">
        <f aca="false">_xlfn.xlookup(D663,'WRSI Fusion'!$H$4:$H$354,'WRSI Fusion'!$AJ$4:$AJ$354)</f>
        <v>68.7266602866405</v>
      </c>
      <c r="AB663" s="21" t="n">
        <f aca="false">AA663/Z663</f>
        <v>0.830907870610051</v>
      </c>
      <c r="AC663" s="11"/>
      <c r="AD663" s="11"/>
      <c r="AE663" s="11"/>
      <c r="AF663" s="22" t="n">
        <v>2023</v>
      </c>
      <c r="AG663" s="22" t="s">
        <v>52</v>
      </c>
      <c r="AH663" s="22" t="s">
        <v>53</v>
      </c>
      <c r="AI663" s="22"/>
      <c r="AJ663" s="23" t="n">
        <v>0.7</v>
      </c>
      <c r="AK663" s="24" t="n">
        <v>100000</v>
      </c>
      <c r="AL663" s="23" t="n">
        <v>0.8</v>
      </c>
      <c r="AM663" s="24" t="n">
        <v>25000</v>
      </c>
      <c r="AN663" s="23" t="n">
        <v>0.9</v>
      </c>
      <c r="AO663" s="24" t="n">
        <v>10000</v>
      </c>
      <c r="AP663" s="25" t="n">
        <f aca="false">IF(AB663&lt;AJ663,AK663,IF(AB663&lt;AL663,AM663,IF(AB663&lt;=AN663,AO663,0)))</f>
        <v>10000</v>
      </c>
    </row>
    <row r="664" customFormat="false" ht="15.65" hidden="false" customHeight="false" outlineLevel="0" collapsed="false">
      <c r="A664" s="11" t="n">
        <f aca="false">A663+1</f>
        <v>789</v>
      </c>
      <c r="B664" s="12" t="s">
        <v>317</v>
      </c>
      <c r="C664" s="12" t="s">
        <v>318</v>
      </c>
      <c r="D664" s="12" t="s">
        <v>319</v>
      </c>
      <c r="E664" s="12" t="s">
        <v>320</v>
      </c>
      <c r="F664" s="14" t="s">
        <v>779</v>
      </c>
      <c r="G664" s="13" t="s">
        <v>322</v>
      </c>
      <c r="H664" s="12" t="s">
        <v>55</v>
      </c>
      <c r="I664" s="12"/>
      <c r="J664" s="14"/>
      <c r="K664" s="15" t="n">
        <v>45185</v>
      </c>
      <c r="L664" s="14" t="s">
        <v>326</v>
      </c>
      <c r="M664" s="16" t="n">
        <v>1</v>
      </c>
      <c r="N664" s="16" t="n">
        <v>1</v>
      </c>
      <c r="O664" s="17" t="n">
        <v>100000</v>
      </c>
      <c r="P664" s="17" t="n">
        <v>100000</v>
      </c>
      <c r="Q664" s="18" t="n">
        <v>12600</v>
      </c>
      <c r="R664" s="19" t="n">
        <f aca="false">IF(H664="F",1,0)</f>
        <v>0</v>
      </c>
      <c r="S664" s="19" t="n">
        <f aca="false">IF(H664="M",1,0)</f>
        <v>1</v>
      </c>
      <c r="T664" s="11" t="s">
        <v>845</v>
      </c>
      <c r="U664" s="11" t="s">
        <v>328</v>
      </c>
      <c r="V664" s="24" t="n">
        <f aca="false">_xlfn.xlookup(D664,'WRSI Fusion'!$H$4:$H$354,'WRSI Fusion'!$AI$4:$AI$354)</f>
        <v>82.7127323227562</v>
      </c>
      <c r="W664" s="16" t="n">
        <f aca="false">_xlfn.xlookup(D664,'WRSI Maïs'!$H$4:$H$346,'WRSI Maïs'!$AG$4:$AG$346)</f>
        <v>87.7749226142368</v>
      </c>
      <c r="X664" s="16" t="n">
        <f aca="false">_xlfn.xlookup(D664,'WRSI Mil'!$H$5:$H$355,'WRSI Mil'!$AG$5:$AG$355)</f>
        <v>91.7988582593603</v>
      </c>
      <c r="Y664" s="16" t="n">
        <f aca="false">_xlfn.xlookup(D664,'WRSI Sorgho'!$H$4:$H$354,'WRSI Sorgho'!$AI$4:$AI$354)</f>
        <v>83.2982702389205</v>
      </c>
      <c r="Z664" s="16" t="n">
        <f aca="false">X664</f>
        <v>91.7988582593603</v>
      </c>
      <c r="AA664" s="16" t="n">
        <f aca="false">_xlfn.xlookup(D664,'WRSI Mil'!$H$5:$H$355,'WRSI Mil'!$AH$5:$AH$355)</f>
        <v>77.0752632087311</v>
      </c>
      <c r="AB664" s="21" t="n">
        <f aca="false">AA664/Z664</f>
        <v>0.839610259541241</v>
      </c>
      <c r="AC664" s="11"/>
      <c r="AD664" s="11"/>
      <c r="AE664" s="11"/>
      <c r="AF664" s="22" t="n">
        <v>2023</v>
      </c>
      <c r="AG664" s="22" t="s">
        <v>52</v>
      </c>
      <c r="AH664" s="22" t="s">
        <v>53</v>
      </c>
      <c r="AI664" s="22"/>
      <c r="AJ664" s="23" t="n">
        <v>0.7</v>
      </c>
      <c r="AK664" s="24" t="n">
        <v>100000</v>
      </c>
      <c r="AL664" s="23" t="n">
        <v>0.8</v>
      </c>
      <c r="AM664" s="24" t="n">
        <v>25000</v>
      </c>
      <c r="AN664" s="23" t="n">
        <v>0.9</v>
      </c>
      <c r="AO664" s="24" t="n">
        <v>10000</v>
      </c>
      <c r="AP664" s="25" t="n">
        <f aca="false">IF(AB664&lt;AJ664,AK664,IF(AB664&lt;AL664,AM664,IF(AB664&lt;=AN664,AO664,0)))</f>
        <v>10000</v>
      </c>
    </row>
    <row r="665" customFormat="false" ht="15.65" hidden="false" customHeight="false" outlineLevel="0" collapsed="false">
      <c r="A665" s="11" t="n">
        <f aca="false">A664+1</f>
        <v>790</v>
      </c>
      <c r="B665" s="12" t="s">
        <v>317</v>
      </c>
      <c r="C665" s="12" t="s">
        <v>318</v>
      </c>
      <c r="D665" s="12" t="s">
        <v>319</v>
      </c>
      <c r="E665" s="12" t="s">
        <v>320</v>
      </c>
      <c r="F665" s="14" t="s">
        <v>779</v>
      </c>
      <c r="G665" s="13" t="s">
        <v>322</v>
      </c>
      <c r="H665" s="12" t="s">
        <v>55</v>
      </c>
      <c r="I665" s="12"/>
      <c r="J665" s="14"/>
      <c r="K665" s="15" t="n">
        <v>45185</v>
      </c>
      <c r="L665" s="14" t="s">
        <v>326</v>
      </c>
      <c r="M665" s="16" t="n">
        <v>1</v>
      </c>
      <c r="N665" s="16" t="n">
        <v>1</v>
      </c>
      <c r="O665" s="17" t="n">
        <v>100000</v>
      </c>
      <c r="P665" s="17" t="n">
        <v>100000</v>
      </c>
      <c r="Q665" s="18" t="n">
        <v>12600</v>
      </c>
      <c r="R665" s="19" t="n">
        <f aca="false">IF(H665="F",1,0)</f>
        <v>0</v>
      </c>
      <c r="S665" s="19" t="n">
        <f aca="false">IF(H665="M",1,0)</f>
        <v>1</v>
      </c>
      <c r="T665" s="11" t="s">
        <v>846</v>
      </c>
      <c r="U665" s="11" t="s">
        <v>328</v>
      </c>
      <c r="V665" s="24" t="n">
        <f aca="false">_xlfn.xlookup(D665,'WRSI Fusion'!$H$4:$H$354,'WRSI Fusion'!$AI$4:$AI$354)</f>
        <v>82.7127323227562</v>
      </c>
      <c r="W665" s="16" t="n">
        <f aca="false">_xlfn.xlookup(D665,'WRSI Maïs'!$H$4:$H$346,'WRSI Maïs'!$AG$4:$AG$346)</f>
        <v>87.7749226142368</v>
      </c>
      <c r="X665" s="16" t="n">
        <f aca="false">_xlfn.xlookup(D665,'WRSI Mil'!$H$5:$H$355,'WRSI Mil'!$AG$5:$AG$355)</f>
        <v>91.7988582593603</v>
      </c>
      <c r="Y665" s="16" t="n">
        <f aca="false">_xlfn.xlookup(D665,'WRSI Sorgho'!$H$4:$H$354,'WRSI Sorgho'!$AI$4:$AI$354)</f>
        <v>83.2982702389205</v>
      </c>
      <c r="Z665" s="16" t="n">
        <f aca="false">X665</f>
        <v>91.7988582593603</v>
      </c>
      <c r="AA665" s="16" t="n">
        <f aca="false">_xlfn.xlookup(D665,'WRSI Mil'!$H$5:$H$355,'WRSI Mil'!$AH$5:$AH$355)</f>
        <v>77.0752632087311</v>
      </c>
      <c r="AB665" s="21" t="n">
        <f aca="false">AA665/Z665</f>
        <v>0.839610259541241</v>
      </c>
      <c r="AC665" s="11"/>
      <c r="AD665" s="11"/>
      <c r="AE665" s="11"/>
      <c r="AF665" s="22" t="n">
        <v>2023</v>
      </c>
      <c r="AG665" s="22" t="s">
        <v>52</v>
      </c>
      <c r="AH665" s="22" t="s">
        <v>53</v>
      </c>
      <c r="AI665" s="22"/>
      <c r="AJ665" s="23" t="n">
        <v>0.7</v>
      </c>
      <c r="AK665" s="24" t="n">
        <v>100000</v>
      </c>
      <c r="AL665" s="23" t="n">
        <v>0.8</v>
      </c>
      <c r="AM665" s="24" t="n">
        <v>25000</v>
      </c>
      <c r="AN665" s="23" t="n">
        <v>0.9</v>
      </c>
      <c r="AO665" s="24" t="n">
        <v>10000</v>
      </c>
      <c r="AP665" s="25" t="n">
        <f aca="false">IF(AB665&lt;AJ665,AK665,IF(AB665&lt;AL665,AM665,IF(AB665&lt;=AN665,AO665,0)))</f>
        <v>10000</v>
      </c>
    </row>
    <row r="666" customFormat="false" ht="15.65" hidden="false" customHeight="false" outlineLevel="0" collapsed="false">
      <c r="A666" s="11" t="n">
        <f aca="false">A665+1</f>
        <v>791</v>
      </c>
      <c r="B666" s="12" t="s">
        <v>317</v>
      </c>
      <c r="C666" s="12" t="s">
        <v>318</v>
      </c>
      <c r="D666" s="12" t="s">
        <v>319</v>
      </c>
      <c r="E666" s="12" t="s">
        <v>320</v>
      </c>
      <c r="F666" s="14" t="s">
        <v>797</v>
      </c>
      <c r="G666" s="13" t="s">
        <v>322</v>
      </c>
      <c r="H666" s="12" t="s">
        <v>55</v>
      </c>
      <c r="I666" s="12"/>
      <c r="J666" s="14"/>
      <c r="K666" s="15" t="n">
        <v>45185</v>
      </c>
      <c r="L666" s="14" t="s">
        <v>326</v>
      </c>
      <c r="M666" s="16" t="n">
        <v>1</v>
      </c>
      <c r="N666" s="16" t="n">
        <v>1</v>
      </c>
      <c r="O666" s="17" t="n">
        <v>100000</v>
      </c>
      <c r="P666" s="17" t="n">
        <v>100000</v>
      </c>
      <c r="Q666" s="18" t="n">
        <v>12600</v>
      </c>
      <c r="R666" s="19" t="n">
        <f aca="false">IF(H666="F",1,0)</f>
        <v>0</v>
      </c>
      <c r="S666" s="19" t="n">
        <f aca="false">IF(H666="M",1,0)</f>
        <v>1</v>
      </c>
      <c r="T666" s="11" t="s">
        <v>847</v>
      </c>
      <c r="U666" s="11" t="s">
        <v>328</v>
      </c>
      <c r="V666" s="24" t="n">
        <f aca="false">_xlfn.xlookup(D666,'WRSI Fusion'!$H$4:$H$354,'WRSI Fusion'!$AI$4:$AI$354)</f>
        <v>82.7127323227562</v>
      </c>
      <c r="W666" s="16" t="n">
        <f aca="false">_xlfn.xlookup(D666,'WRSI Maïs'!$H$4:$H$346,'WRSI Maïs'!$AG$4:$AG$346)</f>
        <v>87.7749226142368</v>
      </c>
      <c r="X666" s="16" t="n">
        <f aca="false">_xlfn.xlookup(D666,'WRSI Mil'!$H$5:$H$355,'WRSI Mil'!$AG$5:$AG$355)</f>
        <v>91.7988582593603</v>
      </c>
      <c r="Y666" s="16" t="n">
        <f aca="false">_xlfn.xlookup(D666,'WRSI Sorgho'!$H$4:$H$354,'WRSI Sorgho'!$AI$4:$AI$354)</f>
        <v>83.2982702389205</v>
      </c>
      <c r="Z666" s="16" t="n">
        <f aca="false">X666</f>
        <v>91.7988582593603</v>
      </c>
      <c r="AA666" s="16" t="n">
        <f aca="false">_xlfn.xlookup(D666,'WRSI Mil'!$H$5:$H$355,'WRSI Mil'!$AH$5:$AH$355)</f>
        <v>77.0752632087311</v>
      </c>
      <c r="AB666" s="21" t="n">
        <f aca="false">AA666/Z666</f>
        <v>0.839610259541241</v>
      </c>
      <c r="AC666" s="11"/>
      <c r="AD666" s="11"/>
      <c r="AE666" s="11"/>
      <c r="AF666" s="22" t="n">
        <v>2023</v>
      </c>
      <c r="AG666" s="22" t="s">
        <v>52</v>
      </c>
      <c r="AH666" s="22" t="s">
        <v>53</v>
      </c>
      <c r="AI666" s="22"/>
      <c r="AJ666" s="23" t="n">
        <v>0.7</v>
      </c>
      <c r="AK666" s="24" t="n">
        <v>100000</v>
      </c>
      <c r="AL666" s="23" t="n">
        <v>0.8</v>
      </c>
      <c r="AM666" s="24" t="n">
        <v>25000</v>
      </c>
      <c r="AN666" s="23" t="n">
        <v>0.9</v>
      </c>
      <c r="AO666" s="24" t="n">
        <v>10000</v>
      </c>
      <c r="AP666" s="25" t="n">
        <f aca="false">IF(AB666&lt;AJ666,AK666,IF(AB666&lt;AL666,AM666,IF(AB666&lt;=AN666,AO666,0)))</f>
        <v>10000</v>
      </c>
    </row>
    <row r="667" customFormat="false" ht="15.65" hidden="false" customHeight="false" outlineLevel="0" collapsed="false">
      <c r="A667" s="11" t="n">
        <f aca="false">A666+1</f>
        <v>792</v>
      </c>
      <c r="B667" s="12" t="s">
        <v>317</v>
      </c>
      <c r="C667" s="12" t="s">
        <v>318</v>
      </c>
      <c r="D667" s="12" t="s">
        <v>319</v>
      </c>
      <c r="E667" s="12" t="s">
        <v>320</v>
      </c>
      <c r="F667" s="14" t="s">
        <v>848</v>
      </c>
      <c r="G667" s="13" t="s">
        <v>322</v>
      </c>
      <c r="H667" s="12" t="s">
        <v>48</v>
      </c>
      <c r="I667" s="12"/>
      <c r="J667" s="14"/>
      <c r="K667" s="15" t="n">
        <v>45187</v>
      </c>
      <c r="L667" s="14" t="s">
        <v>849</v>
      </c>
      <c r="M667" s="16" t="n">
        <v>1</v>
      </c>
      <c r="N667" s="16" t="n">
        <v>1</v>
      </c>
      <c r="O667" s="17" t="n">
        <v>100000</v>
      </c>
      <c r="P667" s="17" t="n">
        <v>100000</v>
      </c>
      <c r="Q667" s="18" t="n">
        <v>12600</v>
      </c>
      <c r="R667" s="19" t="n">
        <f aca="false">IF(H667="F",1,0)</f>
        <v>1</v>
      </c>
      <c r="S667" s="19" t="n">
        <f aca="false">IF(H667="M",1,0)</f>
        <v>0</v>
      </c>
      <c r="T667" s="11" t="s">
        <v>850</v>
      </c>
      <c r="U667" s="11" t="s">
        <v>325</v>
      </c>
      <c r="V667" s="24" t="n">
        <f aca="false">_xlfn.xlookup(D667,'WRSI Fusion'!$H$4:$H$354,'WRSI Fusion'!$AI$4:$AI$354)</f>
        <v>82.7127323227562</v>
      </c>
      <c r="W667" s="16" t="n">
        <f aca="false">_xlfn.xlookup(D667,'WRSI Maïs'!$H$4:$H$346,'WRSI Maïs'!$AG$4:$AG$346)</f>
        <v>87.7749226142368</v>
      </c>
      <c r="X667" s="16" t="n">
        <f aca="false">_xlfn.xlookup(D667,'WRSI Mil'!$H$5:$H$355,'WRSI Mil'!$AG$5:$AG$355)</f>
        <v>91.7988582593603</v>
      </c>
      <c r="Y667" s="16" t="n">
        <f aca="false">_xlfn.xlookup(D667,'WRSI Sorgho'!$H$4:$H$354,'WRSI Sorgho'!$AI$4:$AI$354)</f>
        <v>83.2982702389205</v>
      </c>
      <c r="Z667" s="16" t="n">
        <f aca="false">V667</f>
        <v>82.7127323227562</v>
      </c>
      <c r="AA667" s="16" t="n">
        <f aca="false">_xlfn.xlookup(D667,'WRSI Fusion'!$H$4:$H$354,'WRSI Fusion'!$AJ$4:$AJ$354)</f>
        <v>68.7266602866405</v>
      </c>
      <c r="AB667" s="21" t="n">
        <f aca="false">AA667/Z667</f>
        <v>0.830907870610051</v>
      </c>
      <c r="AC667" s="11"/>
      <c r="AD667" s="11"/>
      <c r="AE667" s="11"/>
      <c r="AF667" s="22" t="n">
        <v>2023</v>
      </c>
      <c r="AG667" s="22" t="s">
        <v>52</v>
      </c>
      <c r="AH667" s="22" t="s">
        <v>53</v>
      </c>
      <c r="AI667" s="22"/>
      <c r="AJ667" s="23" t="n">
        <v>0.7</v>
      </c>
      <c r="AK667" s="24" t="n">
        <v>100000</v>
      </c>
      <c r="AL667" s="23" t="n">
        <v>0.8</v>
      </c>
      <c r="AM667" s="24" t="n">
        <v>25000</v>
      </c>
      <c r="AN667" s="23" t="n">
        <v>0.9</v>
      </c>
      <c r="AO667" s="24" t="n">
        <v>10000</v>
      </c>
      <c r="AP667" s="25" t="n">
        <f aca="false">IF(AB667&lt;AJ667,AK667,IF(AB667&lt;AL667,AM667,IF(AB667&lt;=AN667,AO667,0)))</f>
        <v>10000</v>
      </c>
    </row>
    <row r="668" customFormat="false" ht="15.65" hidden="false" customHeight="false" outlineLevel="0" collapsed="false">
      <c r="A668" s="11" t="n">
        <f aca="false">A667+1</f>
        <v>793</v>
      </c>
      <c r="B668" s="12" t="s">
        <v>317</v>
      </c>
      <c r="C668" s="12" t="s">
        <v>318</v>
      </c>
      <c r="D668" s="12" t="s">
        <v>319</v>
      </c>
      <c r="E668" s="12" t="s">
        <v>320</v>
      </c>
      <c r="F668" s="14" t="s">
        <v>813</v>
      </c>
      <c r="G668" s="13" t="s">
        <v>322</v>
      </c>
      <c r="H668" s="12" t="s">
        <v>48</v>
      </c>
      <c r="I668" s="12"/>
      <c r="J668" s="14"/>
      <c r="K668" s="15" t="n">
        <v>45185</v>
      </c>
      <c r="L668" s="14" t="s">
        <v>326</v>
      </c>
      <c r="M668" s="16" t="n">
        <v>1</v>
      </c>
      <c r="N668" s="16" t="n">
        <v>1</v>
      </c>
      <c r="O668" s="17" t="n">
        <v>100000</v>
      </c>
      <c r="P668" s="17" t="n">
        <v>100000</v>
      </c>
      <c r="Q668" s="18" t="n">
        <v>12600</v>
      </c>
      <c r="R668" s="19" t="n">
        <f aca="false">IF(H668="F",1,0)</f>
        <v>1</v>
      </c>
      <c r="S668" s="19" t="n">
        <f aca="false">IF(H668="M",1,0)</f>
        <v>0</v>
      </c>
      <c r="T668" s="11" t="s">
        <v>851</v>
      </c>
      <c r="U668" s="11" t="s">
        <v>328</v>
      </c>
      <c r="V668" s="24" t="n">
        <f aca="false">_xlfn.xlookup(D668,'WRSI Fusion'!$H$4:$H$354,'WRSI Fusion'!$AI$4:$AI$354)</f>
        <v>82.7127323227562</v>
      </c>
      <c r="W668" s="16" t="n">
        <f aca="false">_xlfn.xlookup(D668,'WRSI Maïs'!$H$4:$H$346,'WRSI Maïs'!$AG$4:$AG$346)</f>
        <v>87.7749226142368</v>
      </c>
      <c r="X668" s="16" t="n">
        <f aca="false">_xlfn.xlookup(D668,'WRSI Mil'!$H$5:$H$355,'WRSI Mil'!$AG$5:$AG$355)</f>
        <v>91.7988582593603</v>
      </c>
      <c r="Y668" s="16" t="n">
        <f aca="false">_xlfn.xlookup(D668,'WRSI Sorgho'!$H$4:$H$354,'WRSI Sorgho'!$AI$4:$AI$354)</f>
        <v>83.2982702389205</v>
      </c>
      <c r="Z668" s="16" t="n">
        <f aca="false">X668</f>
        <v>91.7988582593603</v>
      </c>
      <c r="AA668" s="16" t="n">
        <f aca="false">_xlfn.xlookup(D668,'WRSI Mil'!$H$5:$H$355,'WRSI Mil'!$AH$5:$AH$355)</f>
        <v>77.0752632087311</v>
      </c>
      <c r="AB668" s="21" t="n">
        <f aca="false">AA668/Z668</f>
        <v>0.839610259541241</v>
      </c>
      <c r="AC668" s="11"/>
      <c r="AD668" s="11"/>
      <c r="AE668" s="11"/>
      <c r="AF668" s="22" t="n">
        <v>2023</v>
      </c>
      <c r="AG668" s="22" t="s">
        <v>52</v>
      </c>
      <c r="AH668" s="22" t="s">
        <v>53</v>
      </c>
      <c r="AI668" s="22"/>
      <c r="AJ668" s="23" t="n">
        <v>0.7</v>
      </c>
      <c r="AK668" s="24" t="n">
        <v>100000</v>
      </c>
      <c r="AL668" s="23" t="n">
        <v>0.8</v>
      </c>
      <c r="AM668" s="24" t="n">
        <v>25000</v>
      </c>
      <c r="AN668" s="23" t="n">
        <v>0.9</v>
      </c>
      <c r="AO668" s="24" t="n">
        <v>10000</v>
      </c>
      <c r="AP668" s="25" t="n">
        <f aca="false">IF(AB668&lt;AJ668,AK668,IF(AB668&lt;AL668,AM668,IF(AB668&lt;=AN668,AO668,0)))</f>
        <v>10000</v>
      </c>
    </row>
    <row r="669" customFormat="false" ht="15.65" hidden="false" customHeight="false" outlineLevel="0" collapsed="false">
      <c r="A669" s="11" t="n">
        <f aca="false">A668+1</f>
        <v>794</v>
      </c>
      <c r="B669" s="12" t="s">
        <v>317</v>
      </c>
      <c r="C669" s="12" t="s">
        <v>318</v>
      </c>
      <c r="D669" s="12" t="s">
        <v>319</v>
      </c>
      <c r="E669" s="12" t="s">
        <v>320</v>
      </c>
      <c r="F669" s="14" t="s">
        <v>797</v>
      </c>
      <c r="G669" s="13" t="s">
        <v>322</v>
      </c>
      <c r="H669" s="12" t="s">
        <v>55</v>
      </c>
      <c r="I669" s="12"/>
      <c r="J669" s="14"/>
      <c r="K669" s="15" t="n">
        <v>45185</v>
      </c>
      <c r="L669" s="14" t="s">
        <v>326</v>
      </c>
      <c r="M669" s="16" t="n">
        <v>1</v>
      </c>
      <c r="N669" s="16" t="n">
        <v>1</v>
      </c>
      <c r="O669" s="17" t="n">
        <v>100000</v>
      </c>
      <c r="P669" s="17" t="n">
        <v>100000</v>
      </c>
      <c r="Q669" s="18" t="n">
        <v>12600</v>
      </c>
      <c r="R669" s="19" t="n">
        <f aca="false">IF(H669="F",1,0)</f>
        <v>0</v>
      </c>
      <c r="S669" s="19" t="n">
        <f aca="false">IF(H669="M",1,0)</f>
        <v>1</v>
      </c>
      <c r="T669" s="11" t="s">
        <v>852</v>
      </c>
      <c r="U669" s="11" t="s">
        <v>328</v>
      </c>
      <c r="V669" s="24" t="n">
        <f aca="false">_xlfn.xlookup(D669,'WRSI Fusion'!$H$4:$H$354,'WRSI Fusion'!$AI$4:$AI$354)</f>
        <v>82.7127323227562</v>
      </c>
      <c r="W669" s="16" t="n">
        <f aca="false">_xlfn.xlookup(D669,'WRSI Maïs'!$H$4:$H$346,'WRSI Maïs'!$AG$4:$AG$346)</f>
        <v>87.7749226142368</v>
      </c>
      <c r="X669" s="16" t="n">
        <f aca="false">_xlfn.xlookup(D669,'WRSI Mil'!$H$5:$H$355,'WRSI Mil'!$AG$5:$AG$355)</f>
        <v>91.7988582593603</v>
      </c>
      <c r="Y669" s="16" t="n">
        <f aca="false">_xlfn.xlookup(D669,'WRSI Sorgho'!$H$4:$H$354,'WRSI Sorgho'!$AI$4:$AI$354)</f>
        <v>83.2982702389205</v>
      </c>
      <c r="Z669" s="16" t="n">
        <f aca="false">X669</f>
        <v>91.7988582593603</v>
      </c>
      <c r="AA669" s="16" t="n">
        <f aca="false">_xlfn.xlookup(D669,'WRSI Mil'!$H$5:$H$355,'WRSI Mil'!$AH$5:$AH$355)</f>
        <v>77.0752632087311</v>
      </c>
      <c r="AB669" s="21" t="n">
        <f aca="false">AA669/Z669</f>
        <v>0.839610259541241</v>
      </c>
      <c r="AC669" s="11"/>
      <c r="AD669" s="11"/>
      <c r="AE669" s="11"/>
      <c r="AF669" s="22" t="n">
        <v>2023</v>
      </c>
      <c r="AG669" s="22" t="s">
        <v>52</v>
      </c>
      <c r="AH669" s="22" t="s">
        <v>53</v>
      </c>
      <c r="AI669" s="22"/>
      <c r="AJ669" s="23" t="n">
        <v>0.7</v>
      </c>
      <c r="AK669" s="24" t="n">
        <v>100000</v>
      </c>
      <c r="AL669" s="23" t="n">
        <v>0.8</v>
      </c>
      <c r="AM669" s="24" t="n">
        <v>25000</v>
      </c>
      <c r="AN669" s="23" t="n">
        <v>0.9</v>
      </c>
      <c r="AO669" s="24" t="n">
        <v>10000</v>
      </c>
      <c r="AP669" s="25" t="n">
        <f aca="false">IF(AB669&lt;AJ669,AK669,IF(AB669&lt;AL669,AM669,IF(AB669&lt;=AN669,AO669,0)))</f>
        <v>10000</v>
      </c>
    </row>
    <row r="670" customFormat="false" ht="15.65" hidden="false" customHeight="false" outlineLevel="0" collapsed="false">
      <c r="A670" s="11" t="n">
        <f aca="false">A669+1</f>
        <v>795</v>
      </c>
      <c r="B670" s="12" t="s">
        <v>317</v>
      </c>
      <c r="C670" s="12" t="s">
        <v>318</v>
      </c>
      <c r="D670" s="12" t="s">
        <v>319</v>
      </c>
      <c r="E670" s="12" t="s">
        <v>320</v>
      </c>
      <c r="F670" s="14" t="s">
        <v>813</v>
      </c>
      <c r="G670" s="13" t="s">
        <v>322</v>
      </c>
      <c r="H670" s="12" t="s">
        <v>55</v>
      </c>
      <c r="I670" s="12"/>
      <c r="J670" s="14"/>
      <c r="K670" s="15" t="n">
        <v>45185</v>
      </c>
      <c r="L670" s="14" t="s">
        <v>326</v>
      </c>
      <c r="M670" s="16" t="n">
        <v>1</v>
      </c>
      <c r="N670" s="16" t="n">
        <v>1</v>
      </c>
      <c r="O670" s="17" t="n">
        <v>100000</v>
      </c>
      <c r="P670" s="17" t="n">
        <v>100000</v>
      </c>
      <c r="Q670" s="18" t="n">
        <v>12600</v>
      </c>
      <c r="R670" s="19" t="n">
        <f aca="false">IF(H670="F",1,0)</f>
        <v>0</v>
      </c>
      <c r="S670" s="19" t="n">
        <f aca="false">IF(H670="M",1,0)</f>
        <v>1</v>
      </c>
      <c r="T670" s="11" t="s">
        <v>853</v>
      </c>
      <c r="U670" s="11" t="s">
        <v>328</v>
      </c>
      <c r="V670" s="24" t="n">
        <f aca="false">_xlfn.xlookup(D670,'WRSI Fusion'!$H$4:$H$354,'WRSI Fusion'!$AI$4:$AI$354)</f>
        <v>82.7127323227562</v>
      </c>
      <c r="W670" s="16" t="n">
        <f aca="false">_xlfn.xlookup(D670,'WRSI Maïs'!$H$4:$H$346,'WRSI Maïs'!$AG$4:$AG$346)</f>
        <v>87.7749226142368</v>
      </c>
      <c r="X670" s="16" t="n">
        <f aca="false">_xlfn.xlookup(D670,'WRSI Mil'!$H$5:$H$355,'WRSI Mil'!$AG$5:$AG$355)</f>
        <v>91.7988582593603</v>
      </c>
      <c r="Y670" s="16" t="n">
        <f aca="false">_xlfn.xlookup(D670,'WRSI Sorgho'!$H$4:$H$354,'WRSI Sorgho'!$AI$4:$AI$354)</f>
        <v>83.2982702389205</v>
      </c>
      <c r="Z670" s="16" t="n">
        <f aca="false">X670</f>
        <v>91.7988582593603</v>
      </c>
      <c r="AA670" s="16" t="n">
        <f aca="false">_xlfn.xlookup(D670,'WRSI Mil'!$H$5:$H$355,'WRSI Mil'!$AH$5:$AH$355)</f>
        <v>77.0752632087311</v>
      </c>
      <c r="AB670" s="21" t="n">
        <f aca="false">AA670/Z670</f>
        <v>0.839610259541241</v>
      </c>
      <c r="AC670" s="11"/>
      <c r="AD670" s="11"/>
      <c r="AE670" s="11"/>
      <c r="AF670" s="22" t="n">
        <v>2023</v>
      </c>
      <c r="AG670" s="22" t="s">
        <v>52</v>
      </c>
      <c r="AH670" s="22" t="s">
        <v>53</v>
      </c>
      <c r="AI670" s="22"/>
      <c r="AJ670" s="23" t="n">
        <v>0.7</v>
      </c>
      <c r="AK670" s="24" t="n">
        <v>100000</v>
      </c>
      <c r="AL670" s="23" t="n">
        <v>0.8</v>
      </c>
      <c r="AM670" s="24" t="n">
        <v>25000</v>
      </c>
      <c r="AN670" s="23" t="n">
        <v>0.9</v>
      </c>
      <c r="AO670" s="24" t="n">
        <v>10000</v>
      </c>
      <c r="AP670" s="25" t="n">
        <f aca="false">IF(AB670&lt;AJ670,AK670,IF(AB670&lt;AL670,AM670,IF(AB670&lt;=AN670,AO670,0)))</f>
        <v>10000</v>
      </c>
    </row>
    <row r="671" customFormat="false" ht="29.85" hidden="false" customHeight="false" outlineLevel="0" collapsed="false">
      <c r="A671" s="11" t="n">
        <f aca="false">A670+1</f>
        <v>796</v>
      </c>
      <c r="B671" s="12" t="s">
        <v>317</v>
      </c>
      <c r="C671" s="12" t="s">
        <v>318</v>
      </c>
      <c r="D671" s="12" t="s">
        <v>319</v>
      </c>
      <c r="E671" s="12" t="s">
        <v>320</v>
      </c>
      <c r="F671" s="14" t="s">
        <v>854</v>
      </c>
      <c r="G671" s="13" t="s">
        <v>322</v>
      </c>
      <c r="H671" s="12" t="s">
        <v>55</v>
      </c>
      <c r="I671" s="12"/>
      <c r="J671" s="14"/>
      <c r="K671" s="15" t="n">
        <v>45187</v>
      </c>
      <c r="L671" s="14" t="s">
        <v>855</v>
      </c>
      <c r="M671" s="16" t="n">
        <v>1</v>
      </c>
      <c r="N671" s="16" t="n">
        <v>1</v>
      </c>
      <c r="O671" s="17" t="n">
        <v>100000</v>
      </c>
      <c r="P671" s="17" t="n">
        <v>100000</v>
      </c>
      <c r="Q671" s="18" t="n">
        <v>12600</v>
      </c>
      <c r="R671" s="19" t="n">
        <f aca="false">IF(H671="F",1,0)</f>
        <v>0</v>
      </c>
      <c r="S671" s="19" t="n">
        <f aca="false">IF(H671="M",1,0)</f>
        <v>1</v>
      </c>
      <c r="T671" s="11" t="s">
        <v>856</v>
      </c>
      <c r="U671" s="11" t="s">
        <v>325</v>
      </c>
      <c r="V671" s="24" t="n">
        <f aca="false">_xlfn.xlookup(D671,'WRSI Fusion'!$H$4:$H$354,'WRSI Fusion'!$AI$4:$AI$354)</f>
        <v>82.7127323227562</v>
      </c>
      <c r="W671" s="16" t="n">
        <f aca="false">_xlfn.xlookup(D671,'WRSI Maïs'!$H$4:$H$346,'WRSI Maïs'!$AG$4:$AG$346)</f>
        <v>87.7749226142368</v>
      </c>
      <c r="X671" s="16" t="n">
        <f aca="false">_xlfn.xlookup(D671,'WRSI Mil'!$H$5:$H$355,'WRSI Mil'!$AG$5:$AG$355)</f>
        <v>91.7988582593603</v>
      </c>
      <c r="Y671" s="16" t="n">
        <f aca="false">_xlfn.xlookup(D671,'WRSI Sorgho'!$H$4:$H$354,'WRSI Sorgho'!$AI$4:$AI$354)</f>
        <v>83.2982702389205</v>
      </c>
      <c r="Z671" s="16" t="n">
        <f aca="false">V671</f>
        <v>82.7127323227562</v>
      </c>
      <c r="AA671" s="16" t="n">
        <f aca="false">_xlfn.xlookup(D671,'WRSI Fusion'!$H$4:$H$354,'WRSI Fusion'!$AJ$4:$AJ$354)</f>
        <v>68.7266602866405</v>
      </c>
      <c r="AB671" s="21" t="n">
        <f aca="false">AA671/Z671</f>
        <v>0.830907870610051</v>
      </c>
      <c r="AC671" s="11"/>
      <c r="AD671" s="11"/>
      <c r="AE671" s="11"/>
      <c r="AF671" s="22" t="n">
        <v>2023</v>
      </c>
      <c r="AG671" s="22" t="s">
        <v>52</v>
      </c>
      <c r="AH671" s="22" t="s">
        <v>53</v>
      </c>
      <c r="AI671" s="22"/>
      <c r="AJ671" s="23" t="n">
        <v>0.7</v>
      </c>
      <c r="AK671" s="24" t="n">
        <v>100000</v>
      </c>
      <c r="AL671" s="23" t="n">
        <v>0.8</v>
      </c>
      <c r="AM671" s="24" t="n">
        <v>25000</v>
      </c>
      <c r="AN671" s="23" t="n">
        <v>0.9</v>
      </c>
      <c r="AO671" s="24" t="n">
        <v>10000</v>
      </c>
      <c r="AP671" s="25" t="n">
        <f aca="false">IF(AB671&lt;AJ671,AK671,IF(AB671&lt;AL671,AM671,IF(AB671&lt;=AN671,AO671,0)))</f>
        <v>10000</v>
      </c>
    </row>
    <row r="672" customFormat="false" ht="15.65" hidden="false" customHeight="false" outlineLevel="0" collapsed="false">
      <c r="A672" s="11" t="n">
        <f aca="false">A671+1</f>
        <v>797</v>
      </c>
      <c r="B672" s="12" t="s">
        <v>317</v>
      </c>
      <c r="C672" s="12" t="s">
        <v>318</v>
      </c>
      <c r="D672" s="12" t="s">
        <v>319</v>
      </c>
      <c r="E672" s="12" t="s">
        <v>320</v>
      </c>
      <c r="F672" s="14" t="s">
        <v>813</v>
      </c>
      <c r="G672" s="13" t="s">
        <v>322</v>
      </c>
      <c r="H672" s="12" t="s">
        <v>55</v>
      </c>
      <c r="I672" s="12"/>
      <c r="J672" s="14"/>
      <c r="K672" s="15" t="n">
        <v>45185</v>
      </c>
      <c r="L672" s="14" t="s">
        <v>326</v>
      </c>
      <c r="M672" s="16" t="n">
        <v>1</v>
      </c>
      <c r="N672" s="16" t="n">
        <v>1</v>
      </c>
      <c r="O672" s="17" t="n">
        <v>100000</v>
      </c>
      <c r="P672" s="17" t="n">
        <v>100000</v>
      </c>
      <c r="Q672" s="18" t="n">
        <v>12600</v>
      </c>
      <c r="R672" s="19" t="n">
        <f aca="false">IF(H672="F",1,0)</f>
        <v>0</v>
      </c>
      <c r="S672" s="19" t="n">
        <f aca="false">IF(H672="M",1,0)</f>
        <v>1</v>
      </c>
      <c r="T672" s="11" t="s">
        <v>857</v>
      </c>
      <c r="U672" s="11" t="s">
        <v>328</v>
      </c>
      <c r="V672" s="24" t="n">
        <f aca="false">_xlfn.xlookup(D672,'WRSI Fusion'!$H$4:$H$354,'WRSI Fusion'!$AI$4:$AI$354)</f>
        <v>82.7127323227562</v>
      </c>
      <c r="W672" s="16" t="n">
        <f aca="false">_xlfn.xlookup(D672,'WRSI Maïs'!$H$4:$H$346,'WRSI Maïs'!$AG$4:$AG$346)</f>
        <v>87.7749226142368</v>
      </c>
      <c r="X672" s="16" t="n">
        <f aca="false">_xlfn.xlookup(D672,'WRSI Mil'!$H$5:$H$355,'WRSI Mil'!$AG$5:$AG$355)</f>
        <v>91.7988582593603</v>
      </c>
      <c r="Y672" s="16" t="n">
        <f aca="false">_xlfn.xlookup(D672,'WRSI Sorgho'!$H$4:$H$354,'WRSI Sorgho'!$AI$4:$AI$354)</f>
        <v>83.2982702389205</v>
      </c>
      <c r="Z672" s="16" t="n">
        <f aca="false">X672</f>
        <v>91.7988582593603</v>
      </c>
      <c r="AA672" s="16" t="n">
        <f aca="false">_xlfn.xlookup(D672,'WRSI Mil'!$H$5:$H$355,'WRSI Mil'!$AH$5:$AH$355)</f>
        <v>77.0752632087311</v>
      </c>
      <c r="AB672" s="21" t="n">
        <f aca="false">AA672/Z672</f>
        <v>0.839610259541241</v>
      </c>
      <c r="AC672" s="11"/>
      <c r="AD672" s="11"/>
      <c r="AE672" s="11"/>
      <c r="AF672" s="22" t="n">
        <v>2023</v>
      </c>
      <c r="AG672" s="22" t="s">
        <v>52</v>
      </c>
      <c r="AH672" s="22" t="s">
        <v>53</v>
      </c>
      <c r="AI672" s="22"/>
      <c r="AJ672" s="23" t="n">
        <v>0.7</v>
      </c>
      <c r="AK672" s="24" t="n">
        <v>100000</v>
      </c>
      <c r="AL672" s="23" t="n">
        <v>0.8</v>
      </c>
      <c r="AM672" s="24" t="n">
        <v>25000</v>
      </c>
      <c r="AN672" s="23" t="n">
        <v>0.9</v>
      </c>
      <c r="AO672" s="24" t="n">
        <v>10000</v>
      </c>
      <c r="AP672" s="25" t="n">
        <f aca="false">IF(AB672&lt;AJ672,AK672,IF(AB672&lt;AL672,AM672,IF(AB672&lt;=AN672,AO672,0)))</f>
        <v>10000</v>
      </c>
    </row>
    <row r="673" customFormat="false" ht="15.65" hidden="false" customHeight="false" outlineLevel="0" collapsed="false">
      <c r="A673" s="11" t="n">
        <f aca="false">A672+1</f>
        <v>798</v>
      </c>
      <c r="B673" s="12" t="s">
        <v>317</v>
      </c>
      <c r="C673" s="12" t="s">
        <v>318</v>
      </c>
      <c r="D673" s="12" t="s">
        <v>319</v>
      </c>
      <c r="E673" s="12" t="s">
        <v>320</v>
      </c>
      <c r="F673" s="14" t="s">
        <v>779</v>
      </c>
      <c r="G673" s="13" t="s">
        <v>322</v>
      </c>
      <c r="H673" s="12" t="s">
        <v>48</v>
      </c>
      <c r="I673" s="12"/>
      <c r="J673" s="14"/>
      <c r="K673" s="15" t="n">
        <v>45185</v>
      </c>
      <c r="L673" s="14" t="s">
        <v>326</v>
      </c>
      <c r="M673" s="16" t="n">
        <v>1</v>
      </c>
      <c r="N673" s="16" t="n">
        <v>1</v>
      </c>
      <c r="O673" s="17" t="n">
        <v>100000</v>
      </c>
      <c r="P673" s="17" t="n">
        <v>100000</v>
      </c>
      <c r="Q673" s="18" t="n">
        <v>12600</v>
      </c>
      <c r="R673" s="19" t="n">
        <f aca="false">IF(H673="F",1,0)</f>
        <v>1</v>
      </c>
      <c r="S673" s="19" t="n">
        <f aca="false">IF(H673="M",1,0)</f>
        <v>0</v>
      </c>
      <c r="T673" s="11" t="s">
        <v>858</v>
      </c>
      <c r="U673" s="11" t="s">
        <v>328</v>
      </c>
      <c r="V673" s="24" t="n">
        <f aca="false">_xlfn.xlookup(D673,'WRSI Fusion'!$H$4:$H$354,'WRSI Fusion'!$AI$4:$AI$354)</f>
        <v>82.7127323227562</v>
      </c>
      <c r="W673" s="16" t="n">
        <f aca="false">_xlfn.xlookup(D673,'WRSI Maïs'!$H$4:$H$346,'WRSI Maïs'!$AG$4:$AG$346)</f>
        <v>87.7749226142368</v>
      </c>
      <c r="X673" s="16" t="n">
        <f aca="false">_xlfn.xlookup(D673,'WRSI Mil'!$H$5:$H$355,'WRSI Mil'!$AG$5:$AG$355)</f>
        <v>91.7988582593603</v>
      </c>
      <c r="Y673" s="16" t="n">
        <f aca="false">_xlfn.xlookup(D673,'WRSI Sorgho'!$H$4:$H$354,'WRSI Sorgho'!$AI$4:$AI$354)</f>
        <v>83.2982702389205</v>
      </c>
      <c r="Z673" s="16" t="n">
        <f aca="false">X673</f>
        <v>91.7988582593603</v>
      </c>
      <c r="AA673" s="16" t="n">
        <f aca="false">_xlfn.xlookup(D673,'WRSI Mil'!$H$5:$H$355,'WRSI Mil'!$AH$5:$AH$355)</f>
        <v>77.0752632087311</v>
      </c>
      <c r="AB673" s="21" t="n">
        <f aca="false">AA673/Z673</f>
        <v>0.839610259541241</v>
      </c>
      <c r="AC673" s="11"/>
      <c r="AD673" s="11"/>
      <c r="AE673" s="11"/>
      <c r="AF673" s="22" t="n">
        <v>2023</v>
      </c>
      <c r="AG673" s="22" t="s">
        <v>52</v>
      </c>
      <c r="AH673" s="22" t="s">
        <v>53</v>
      </c>
      <c r="AI673" s="22"/>
      <c r="AJ673" s="23" t="n">
        <v>0.7</v>
      </c>
      <c r="AK673" s="24" t="n">
        <v>100000</v>
      </c>
      <c r="AL673" s="23" t="n">
        <v>0.8</v>
      </c>
      <c r="AM673" s="24" t="n">
        <v>25000</v>
      </c>
      <c r="AN673" s="23" t="n">
        <v>0.9</v>
      </c>
      <c r="AO673" s="24" t="n">
        <v>10000</v>
      </c>
      <c r="AP673" s="25" t="n">
        <f aca="false">IF(AB673&lt;AJ673,AK673,IF(AB673&lt;AL673,AM673,IF(AB673&lt;=AN673,AO673,0)))</f>
        <v>10000</v>
      </c>
    </row>
    <row r="674" customFormat="false" ht="15.65" hidden="false" customHeight="false" outlineLevel="0" collapsed="false">
      <c r="A674" s="11" t="n">
        <f aca="false">A673+1</f>
        <v>799</v>
      </c>
      <c r="B674" s="12" t="s">
        <v>317</v>
      </c>
      <c r="C674" s="12" t="s">
        <v>318</v>
      </c>
      <c r="D674" s="12" t="s">
        <v>319</v>
      </c>
      <c r="E674" s="12" t="s">
        <v>320</v>
      </c>
      <c r="F674" s="14" t="s">
        <v>797</v>
      </c>
      <c r="G674" s="13" t="s">
        <v>322</v>
      </c>
      <c r="H674" s="12" t="s">
        <v>48</v>
      </c>
      <c r="I674" s="12"/>
      <c r="J674" s="14"/>
      <c r="K674" s="15" t="n">
        <v>45185</v>
      </c>
      <c r="L674" s="14" t="s">
        <v>326</v>
      </c>
      <c r="M674" s="16" t="n">
        <v>1</v>
      </c>
      <c r="N674" s="16" t="n">
        <v>1</v>
      </c>
      <c r="O674" s="17" t="n">
        <v>100000</v>
      </c>
      <c r="P674" s="17" t="n">
        <v>100000</v>
      </c>
      <c r="Q674" s="18" t="n">
        <v>12600</v>
      </c>
      <c r="R674" s="19" t="n">
        <f aca="false">IF(H674="F",1,0)</f>
        <v>1</v>
      </c>
      <c r="S674" s="19" t="n">
        <f aca="false">IF(H674="M",1,0)</f>
        <v>0</v>
      </c>
      <c r="T674" s="11" t="s">
        <v>859</v>
      </c>
      <c r="U674" s="11" t="s">
        <v>328</v>
      </c>
      <c r="V674" s="24" t="n">
        <f aca="false">_xlfn.xlookup(D674,'WRSI Fusion'!$H$4:$H$354,'WRSI Fusion'!$AI$4:$AI$354)</f>
        <v>82.7127323227562</v>
      </c>
      <c r="W674" s="16" t="n">
        <f aca="false">_xlfn.xlookup(D674,'WRSI Maïs'!$H$4:$H$346,'WRSI Maïs'!$AG$4:$AG$346)</f>
        <v>87.7749226142368</v>
      </c>
      <c r="X674" s="16" t="n">
        <f aca="false">_xlfn.xlookup(D674,'WRSI Mil'!$H$5:$H$355,'WRSI Mil'!$AG$5:$AG$355)</f>
        <v>91.7988582593603</v>
      </c>
      <c r="Y674" s="16" t="n">
        <f aca="false">_xlfn.xlookup(D674,'WRSI Sorgho'!$H$4:$H$354,'WRSI Sorgho'!$AI$4:$AI$354)</f>
        <v>83.2982702389205</v>
      </c>
      <c r="Z674" s="16" t="n">
        <f aca="false">X674</f>
        <v>91.7988582593603</v>
      </c>
      <c r="AA674" s="16" t="n">
        <f aca="false">_xlfn.xlookup(D674,'WRSI Mil'!$H$5:$H$355,'WRSI Mil'!$AH$5:$AH$355)</f>
        <v>77.0752632087311</v>
      </c>
      <c r="AB674" s="21" t="n">
        <f aca="false">AA674/Z674</f>
        <v>0.839610259541241</v>
      </c>
      <c r="AC674" s="11"/>
      <c r="AD674" s="11"/>
      <c r="AE674" s="11"/>
      <c r="AF674" s="22" t="n">
        <v>2023</v>
      </c>
      <c r="AG674" s="22" t="s">
        <v>52</v>
      </c>
      <c r="AH674" s="22" t="s">
        <v>53</v>
      </c>
      <c r="AI674" s="22"/>
      <c r="AJ674" s="23" t="n">
        <v>0.7</v>
      </c>
      <c r="AK674" s="24" t="n">
        <v>100000</v>
      </c>
      <c r="AL674" s="23" t="n">
        <v>0.8</v>
      </c>
      <c r="AM674" s="24" t="n">
        <v>25000</v>
      </c>
      <c r="AN674" s="23" t="n">
        <v>0.9</v>
      </c>
      <c r="AO674" s="24" t="n">
        <v>10000</v>
      </c>
      <c r="AP674" s="25" t="n">
        <f aca="false">IF(AB674&lt;AJ674,AK674,IF(AB674&lt;AL674,AM674,IF(AB674&lt;=AN674,AO674,0)))</f>
        <v>10000</v>
      </c>
    </row>
    <row r="675" customFormat="false" ht="15.65" hidden="false" customHeight="false" outlineLevel="0" collapsed="false">
      <c r="A675" s="11" t="n">
        <f aca="false">A674+1</f>
        <v>800</v>
      </c>
      <c r="B675" s="12" t="s">
        <v>317</v>
      </c>
      <c r="C675" s="12" t="s">
        <v>318</v>
      </c>
      <c r="D675" s="12" t="s">
        <v>319</v>
      </c>
      <c r="E675" s="12" t="s">
        <v>320</v>
      </c>
      <c r="F675" s="14" t="s">
        <v>860</v>
      </c>
      <c r="G675" s="13" t="s">
        <v>322</v>
      </c>
      <c r="H675" s="12" t="s">
        <v>55</v>
      </c>
      <c r="I675" s="12"/>
      <c r="J675" s="14"/>
      <c r="K675" s="15" t="n">
        <v>45187</v>
      </c>
      <c r="L675" s="14" t="s">
        <v>483</v>
      </c>
      <c r="M675" s="16" t="n">
        <v>1</v>
      </c>
      <c r="N675" s="16" t="n">
        <v>1</v>
      </c>
      <c r="O675" s="17" t="n">
        <v>100000</v>
      </c>
      <c r="P675" s="17" t="n">
        <v>100000</v>
      </c>
      <c r="Q675" s="18" t="n">
        <v>12600</v>
      </c>
      <c r="R675" s="19" t="n">
        <f aca="false">IF(H675="F",1,0)</f>
        <v>0</v>
      </c>
      <c r="S675" s="19" t="n">
        <f aca="false">IF(H675="M",1,0)</f>
        <v>1</v>
      </c>
      <c r="T675" s="11" t="s">
        <v>861</v>
      </c>
      <c r="U675" s="11" t="s">
        <v>325</v>
      </c>
      <c r="V675" s="24" t="n">
        <f aca="false">_xlfn.xlookup(D675,'WRSI Fusion'!$H$4:$H$354,'WRSI Fusion'!$AI$4:$AI$354)</f>
        <v>82.7127323227562</v>
      </c>
      <c r="W675" s="16" t="n">
        <f aca="false">_xlfn.xlookup(D675,'WRSI Maïs'!$H$4:$H$346,'WRSI Maïs'!$AG$4:$AG$346)</f>
        <v>87.7749226142368</v>
      </c>
      <c r="X675" s="16" t="n">
        <f aca="false">_xlfn.xlookup(D675,'WRSI Mil'!$H$5:$H$355,'WRSI Mil'!$AG$5:$AG$355)</f>
        <v>91.7988582593603</v>
      </c>
      <c r="Y675" s="16" t="n">
        <f aca="false">_xlfn.xlookup(D675,'WRSI Sorgho'!$H$4:$H$354,'WRSI Sorgho'!$AI$4:$AI$354)</f>
        <v>83.2982702389205</v>
      </c>
      <c r="Z675" s="16" t="n">
        <f aca="false">V675</f>
        <v>82.7127323227562</v>
      </c>
      <c r="AA675" s="16" t="n">
        <f aca="false">_xlfn.xlookup(D675,'WRSI Fusion'!$H$4:$H$354,'WRSI Fusion'!$AJ$4:$AJ$354)</f>
        <v>68.7266602866405</v>
      </c>
      <c r="AB675" s="21" t="n">
        <f aca="false">AA675/Z675</f>
        <v>0.830907870610051</v>
      </c>
      <c r="AC675" s="11"/>
      <c r="AD675" s="11"/>
      <c r="AE675" s="11"/>
      <c r="AF675" s="22" t="n">
        <v>2023</v>
      </c>
      <c r="AG675" s="22" t="s">
        <v>52</v>
      </c>
      <c r="AH675" s="22" t="s">
        <v>53</v>
      </c>
      <c r="AI675" s="22"/>
      <c r="AJ675" s="23" t="n">
        <v>0.7</v>
      </c>
      <c r="AK675" s="24" t="n">
        <v>100000</v>
      </c>
      <c r="AL675" s="23" t="n">
        <v>0.8</v>
      </c>
      <c r="AM675" s="24" t="n">
        <v>25000</v>
      </c>
      <c r="AN675" s="23" t="n">
        <v>0.9</v>
      </c>
      <c r="AO675" s="24" t="n">
        <v>10000</v>
      </c>
      <c r="AP675" s="25" t="n">
        <f aca="false">IF(AB675&lt;AJ675,AK675,IF(AB675&lt;AL675,AM675,IF(AB675&lt;=AN675,AO675,0)))</f>
        <v>10000</v>
      </c>
    </row>
    <row r="676" customFormat="false" ht="15.65" hidden="false" customHeight="false" outlineLevel="0" collapsed="false">
      <c r="A676" s="11" t="n">
        <f aca="false">A675+1</f>
        <v>801</v>
      </c>
      <c r="B676" s="12" t="s">
        <v>317</v>
      </c>
      <c r="C676" s="12" t="s">
        <v>318</v>
      </c>
      <c r="D676" s="12" t="s">
        <v>319</v>
      </c>
      <c r="E676" s="12" t="s">
        <v>320</v>
      </c>
      <c r="F676" s="14" t="s">
        <v>813</v>
      </c>
      <c r="G676" s="13" t="s">
        <v>322</v>
      </c>
      <c r="H676" s="12" t="s">
        <v>48</v>
      </c>
      <c r="I676" s="12"/>
      <c r="J676" s="14"/>
      <c r="K676" s="15" t="n">
        <v>45185</v>
      </c>
      <c r="L676" s="14" t="s">
        <v>326</v>
      </c>
      <c r="M676" s="16" t="n">
        <v>1</v>
      </c>
      <c r="N676" s="16" t="n">
        <v>1</v>
      </c>
      <c r="O676" s="17" t="n">
        <v>100000</v>
      </c>
      <c r="P676" s="17" t="n">
        <v>100000</v>
      </c>
      <c r="Q676" s="18" t="n">
        <v>12600</v>
      </c>
      <c r="R676" s="19" t="n">
        <f aca="false">IF(H676="F",1,0)</f>
        <v>1</v>
      </c>
      <c r="S676" s="19" t="n">
        <f aca="false">IF(H676="M",1,0)</f>
        <v>0</v>
      </c>
      <c r="T676" s="11" t="s">
        <v>862</v>
      </c>
      <c r="U676" s="11" t="s">
        <v>328</v>
      </c>
      <c r="V676" s="24" t="n">
        <f aca="false">_xlfn.xlookup(D676,'WRSI Fusion'!$H$4:$H$354,'WRSI Fusion'!$AI$4:$AI$354)</f>
        <v>82.7127323227562</v>
      </c>
      <c r="W676" s="16" t="n">
        <f aca="false">_xlfn.xlookup(D676,'WRSI Maïs'!$H$4:$H$346,'WRSI Maïs'!$AG$4:$AG$346)</f>
        <v>87.7749226142368</v>
      </c>
      <c r="X676" s="16" t="n">
        <f aca="false">_xlfn.xlookup(D676,'WRSI Mil'!$H$5:$H$355,'WRSI Mil'!$AG$5:$AG$355)</f>
        <v>91.7988582593603</v>
      </c>
      <c r="Y676" s="16" t="n">
        <f aca="false">_xlfn.xlookup(D676,'WRSI Sorgho'!$H$4:$H$354,'WRSI Sorgho'!$AI$4:$AI$354)</f>
        <v>83.2982702389205</v>
      </c>
      <c r="Z676" s="16" t="n">
        <f aca="false">X676</f>
        <v>91.7988582593603</v>
      </c>
      <c r="AA676" s="16" t="n">
        <f aca="false">_xlfn.xlookup(D676,'WRSI Mil'!$H$5:$H$355,'WRSI Mil'!$AH$5:$AH$355)</f>
        <v>77.0752632087311</v>
      </c>
      <c r="AB676" s="21" t="n">
        <f aca="false">AA676/Z676</f>
        <v>0.839610259541241</v>
      </c>
      <c r="AC676" s="11"/>
      <c r="AD676" s="11"/>
      <c r="AE676" s="11"/>
      <c r="AF676" s="22" t="n">
        <v>2023</v>
      </c>
      <c r="AG676" s="22" t="s">
        <v>52</v>
      </c>
      <c r="AH676" s="22" t="s">
        <v>53</v>
      </c>
      <c r="AI676" s="22"/>
      <c r="AJ676" s="23" t="n">
        <v>0.7</v>
      </c>
      <c r="AK676" s="24" t="n">
        <v>100000</v>
      </c>
      <c r="AL676" s="23" t="n">
        <v>0.8</v>
      </c>
      <c r="AM676" s="24" t="n">
        <v>25000</v>
      </c>
      <c r="AN676" s="23" t="n">
        <v>0.9</v>
      </c>
      <c r="AO676" s="24" t="n">
        <v>10000</v>
      </c>
      <c r="AP676" s="25" t="n">
        <f aca="false">IF(AB676&lt;AJ676,AK676,IF(AB676&lt;AL676,AM676,IF(AB676&lt;=AN676,AO676,0)))</f>
        <v>10000</v>
      </c>
    </row>
    <row r="677" customFormat="false" ht="15.65" hidden="false" customHeight="false" outlineLevel="0" collapsed="false">
      <c r="A677" s="11" t="n">
        <f aca="false">A676+1</f>
        <v>802</v>
      </c>
      <c r="B677" s="12" t="s">
        <v>317</v>
      </c>
      <c r="C677" s="12" t="s">
        <v>318</v>
      </c>
      <c r="D677" s="12" t="s">
        <v>319</v>
      </c>
      <c r="E677" s="12" t="s">
        <v>320</v>
      </c>
      <c r="F677" s="14" t="s">
        <v>779</v>
      </c>
      <c r="G677" s="13" t="s">
        <v>322</v>
      </c>
      <c r="H677" s="12" t="s">
        <v>55</v>
      </c>
      <c r="I677" s="12"/>
      <c r="J677" s="14"/>
      <c r="K677" s="15" t="n">
        <v>45185</v>
      </c>
      <c r="L677" s="14" t="s">
        <v>326</v>
      </c>
      <c r="M677" s="16" t="n">
        <v>1</v>
      </c>
      <c r="N677" s="16" t="n">
        <v>1</v>
      </c>
      <c r="O677" s="17" t="n">
        <v>100000</v>
      </c>
      <c r="P677" s="17" t="n">
        <v>100000</v>
      </c>
      <c r="Q677" s="18" t="n">
        <v>12600</v>
      </c>
      <c r="R677" s="19" t="n">
        <f aca="false">IF(H677="F",1,0)</f>
        <v>0</v>
      </c>
      <c r="S677" s="19" t="n">
        <f aca="false">IF(H677="M",1,0)</f>
        <v>1</v>
      </c>
      <c r="T677" s="11" t="s">
        <v>863</v>
      </c>
      <c r="U677" s="11" t="s">
        <v>328</v>
      </c>
      <c r="V677" s="24" t="n">
        <f aca="false">_xlfn.xlookup(D677,'WRSI Fusion'!$H$4:$H$354,'WRSI Fusion'!$AI$4:$AI$354)</f>
        <v>82.7127323227562</v>
      </c>
      <c r="W677" s="16" t="n">
        <f aca="false">_xlfn.xlookup(D677,'WRSI Maïs'!$H$4:$H$346,'WRSI Maïs'!$AG$4:$AG$346)</f>
        <v>87.7749226142368</v>
      </c>
      <c r="X677" s="16" t="n">
        <f aca="false">_xlfn.xlookup(D677,'WRSI Mil'!$H$5:$H$355,'WRSI Mil'!$AG$5:$AG$355)</f>
        <v>91.7988582593603</v>
      </c>
      <c r="Y677" s="16" t="n">
        <f aca="false">_xlfn.xlookup(D677,'WRSI Sorgho'!$H$4:$H$354,'WRSI Sorgho'!$AI$4:$AI$354)</f>
        <v>83.2982702389205</v>
      </c>
      <c r="Z677" s="16" t="n">
        <f aca="false">X677</f>
        <v>91.7988582593603</v>
      </c>
      <c r="AA677" s="16" t="n">
        <f aca="false">_xlfn.xlookup(D677,'WRSI Mil'!$H$5:$H$355,'WRSI Mil'!$AH$5:$AH$355)</f>
        <v>77.0752632087311</v>
      </c>
      <c r="AB677" s="21" t="n">
        <f aca="false">AA677/Z677</f>
        <v>0.839610259541241</v>
      </c>
      <c r="AC677" s="11"/>
      <c r="AD677" s="11"/>
      <c r="AE677" s="11"/>
      <c r="AF677" s="22" t="n">
        <v>2023</v>
      </c>
      <c r="AG677" s="22" t="s">
        <v>52</v>
      </c>
      <c r="AH677" s="22" t="s">
        <v>53</v>
      </c>
      <c r="AI677" s="22"/>
      <c r="AJ677" s="23" t="n">
        <v>0.7</v>
      </c>
      <c r="AK677" s="24" t="n">
        <v>100000</v>
      </c>
      <c r="AL677" s="23" t="n">
        <v>0.8</v>
      </c>
      <c r="AM677" s="24" t="n">
        <v>25000</v>
      </c>
      <c r="AN677" s="23" t="n">
        <v>0.9</v>
      </c>
      <c r="AO677" s="24" t="n">
        <v>10000</v>
      </c>
      <c r="AP677" s="25" t="n">
        <f aca="false">IF(AB677&lt;AJ677,AK677,IF(AB677&lt;AL677,AM677,IF(AB677&lt;=AN677,AO677,0)))</f>
        <v>10000</v>
      </c>
    </row>
    <row r="678" customFormat="false" ht="15.65" hidden="false" customHeight="false" outlineLevel="0" collapsed="false">
      <c r="A678" s="11" t="n">
        <f aca="false">A677+1</f>
        <v>803</v>
      </c>
      <c r="B678" s="12" t="s">
        <v>317</v>
      </c>
      <c r="C678" s="12" t="s">
        <v>318</v>
      </c>
      <c r="D678" s="12" t="s">
        <v>319</v>
      </c>
      <c r="E678" s="12" t="s">
        <v>320</v>
      </c>
      <c r="F678" s="14" t="s">
        <v>860</v>
      </c>
      <c r="G678" s="13" t="s">
        <v>322</v>
      </c>
      <c r="H678" s="12" t="s">
        <v>48</v>
      </c>
      <c r="I678" s="12"/>
      <c r="J678" s="14"/>
      <c r="K678" s="15" t="n">
        <v>45187</v>
      </c>
      <c r="L678" s="14" t="s">
        <v>481</v>
      </c>
      <c r="M678" s="16" t="n">
        <v>1</v>
      </c>
      <c r="N678" s="16" t="n">
        <v>1</v>
      </c>
      <c r="O678" s="17" t="n">
        <v>100000</v>
      </c>
      <c r="P678" s="17" t="n">
        <v>100000</v>
      </c>
      <c r="Q678" s="18" t="n">
        <v>12600</v>
      </c>
      <c r="R678" s="19" t="n">
        <f aca="false">IF(H678="F",1,0)</f>
        <v>1</v>
      </c>
      <c r="S678" s="19" t="n">
        <f aca="false">IF(H678="M",1,0)</f>
        <v>0</v>
      </c>
      <c r="T678" s="11" t="s">
        <v>864</v>
      </c>
      <c r="U678" s="11" t="s">
        <v>325</v>
      </c>
      <c r="V678" s="24" t="n">
        <f aca="false">_xlfn.xlookup(D678,'WRSI Fusion'!$H$4:$H$354,'WRSI Fusion'!$AI$4:$AI$354)</f>
        <v>82.7127323227562</v>
      </c>
      <c r="W678" s="16" t="n">
        <f aca="false">_xlfn.xlookup(D678,'WRSI Maïs'!$H$4:$H$346,'WRSI Maïs'!$AG$4:$AG$346)</f>
        <v>87.7749226142368</v>
      </c>
      <c r="X678" s="16" t="n">
        <f aca="false">_xlfn.xlookup(D678,'WRSI Mil'!$H$5:$H$355,'WRSI Mil'!$AG$5:$AG$355)</f>
        <v>91.7988582593603</v>
      </c>
      <c r="Y678" s="16" t="n">
        <f aca="false">_xlfn.xlookup(D678,'WRSI Sorgho'!$H$4:$H$354,'WRSI Sorgho'!$AI$4:$AI$354)</f>
        <v>83.2982702389205</v>
      </c>
      <c r="Z678" s="16" t="n">
        <f aca="false">V678</f>
        <v>82.7127323227562</v>
      </c>
      <c r="AA678" s="16" t="n">
        <f aca="false">_xlfn.xlookup(D678,'WRSI Fusion'!$H$4:$H$354,'WRSI Fusion'!$AJ$4:$AJ$354)</f>
        <v>68.7266602866405</v>
      </c>
      <c r="AB678" s="21" t="n">
        <f aca="false">AA678/Z678</f>
        <v>0.830907870610051</v>
      </c>
      <c r="AC678" s="11"/>
      <c r="AD678" s="11"/>
      <c r="AE678" s="11"/>
      <c r="AF678" s="22" t="n">
        <v>2023</v>
      </c>
      <c r="AG678" s="22" t="s">
        <v>52</v>
      </c>
      <c r="AH678" s="22" t="s">
        <v>53</v>
      </c>
      <c r="AI678" s="22"/>
      <c r="AJ678" s="23" t="n">
        <v>0.7</v>
      </c>
      <c r="AK678" s="24" t="n">
        <v>100000</v>
      </c>
      <c r="AL678" s="23" t="n">
        <v>0.8</v>
      </c>
      <c r="AM678" s="24" t="n">
        <v>25000</v>
      </c>
      <c r="AN678" s="23" t="n">
        <v>0.9</v>
      </c>
      <c r="AO678" s="24" t="n">
        <v>10000</v>
      </c>
      <c r="AP678" s="25" t="n">
        <f aca="false">IF(AB678&lt;AJ678,AK678,IF(AB678&lt;AL678,AM678,IF(AB678&lt;=AN678,AO678,0)))</f>
        <v>10000</v>
      </c>
    </row>
    <row r="679" customFormat="false" ht="15.65" hidden="false" customHeight="false" outlineLevel="0" collapsed="false">
      <c r="A679" s="11" t="n">
        <f aca="false">A678+1</f>
        <v>804</v>
      </c>
      <c r="B679" s="12" t="s">
        <v>317</v>
      </c>
      <c r="C679" s="12" t="s">
        <v>318</v>
      </c>
      <c r="D679" s="12" t="s">
        <v>319</v>
      </c>
      <c r="E679" s="12" t="s">
        <v>320</v>
      </c>
      <c r="F679" s="14" t="s">
        <v>813</v>
      </c>
      <c r="G679" s="13" t="s">
        <v>322</v>
      </c>
      <c r="H679" s="12" t="s">
        <v>55</v>
      </c>
      <c r="I679" s="12"/>
      <c r="J679" s="14"/>
      <c r="K679" s="15" t="n">
        <v>45185</v>
      </c>
      <c r="L679" s="14" t="s">
        <v>326</v>
      </c>
      <c r="M679" s="16" t="n">
        <v>1</v>
      </c>
      <c r="N679" s="16" t="n">
        <v>1</v>
      </c>
      <c r="O679" s="17" t="n">
        <v>100000</v>
      </c>
      <c r="P679" s="17" t="n">
        <v>100000</v>
      </c>
      <c r="Q679" s="18" t="n">
        <v>12600</v>
      </c>
      <c r="R679" s="19" t="n">
        <f aca="false">IF(H679="F",1,0)</f>
        <v>0</v>
      </c>
      <c r="S679" s="19" t="n">
        <f aca="false">IF(H679="M",1,0)</f>
        <v>1</v>
      </c>
      <c r="T679" s="11" t="s">
        <v>865</v>
      </c>
      <c r="U679" s="11" t="s">
        <v>328</v>
      </c>
      <c r="V679" s="24" t="n">
        <f aca="false">_xlfn.xlookup(D679,'WRSI Fusion'!$H$4:$H$354,'WRSI Fusion'!$AI$4:$AI$354)</f>
        <v>82.7127323227562</v>
      </c>
      <c r="W679" s="16" t="n">
        <f aca="false">_xlfn.xlookup(D679,'WRSI Maïs'!$H$4:$H$346,'WRSI Maïs'!$AG$4:$AG$346)</f>
        <v>87.7749226142368</v>
      </c>
      <c r="X679" s="16" t="n">
        <f aca="false">_xlfn.xlookup(D679,'WRSI Mil'!$H$5:$H$355,'WRSI Mil'!$AG$5:$AG$355)</f>
        <v>91.7988582593603</v>
      </c>
      <c r="Y679" s="16" t="n">
        <f aca="false">_xlfn.xlookup(D679,'WRSI Sorgho'!$H$4:$H$354,'WRSI Sorgho'!$AI$4:$AI$354)</f>
        <v>83.2982702389205</v>
      </c>
      <c r="Z679" s="16" t="n">
        <f aca="false">X679</f>
        <v>91.7988582593603</v>
      </c>
      <c r="AA679" s="16" t="n">
        <f aca="false">_xlfn.xlookup(D679,'WRSI Mil'!$H$5:$H$355,'WRSI Mil'!$AH$5:$AH$355)</f>
        <v>77.0752632087311</v>
      </c>
      <c r="AB679" s="21" t="n">
        <f aca="false">AA679/Z679</f>
        <v>0.839610259541241</v>
      </c>
      <c r="AC679" s="11"/>
      <c r="AD679" s="11"/>
      <c r="AE679" s="11"/>
      <c r="AF679" s="22" t="n">
        <v>2023</v>
      </c>
      <c r="AG679" s="22" t="s">
        <v>52</v>
      </c>
      <c r="AH679" s="22" t="s">
        <v>53</v>
      </c>
      <c r="AI679" s="22"/>
      <c r="AJ679" s="23" t="n">
        <v>0.7</v>
      </c>
      <c r="AK679" s="24" t="n">
        <v>100000</v>
      </c>
      <c r="AL679" s="23" t="n">
        <v>0.8</v>
      </c>
      <c r="AM679" s="24" t="n">
        <v>25000</v>
      </c>
      <c r="AN679" s="23" t="n">
        <v>0.9</v>
      </c>
      <c r="AO679" s="24" t="n">
        <v>10000</v>
      </c>
      <c r="AP679" s="25" t="n">
        <f aca="false">IF(AB679&lt;AJ679,AK679,IF(AB679&lt;AL679,AM679,IF(AB679&lt;=AN679,AO679,0)))</f>
        <v>10000</v>
      </c>
    </row>
    <row r="680" customFormat="false" ht="15.65" hidden="false" customHeight="false" outlineLevel="0" collapsed="false">
      <c r="A680" s="11" t="n">
        <f aca="false">A679+1</f>
        <v>805</v>
      </c>
      <c r="B680" s="12" t="s">
        <v>317</v>
      </c>
      <c r="C680" s="12" t="s">
        <v>318</v>
      </c>
      <c r="D680" s="12" t="s">
        <v>319</v>
      </c>
      <c r="E680" s="12" t="s">
        <v>320</v>
      </c>
      <c r="F680" s="14" t="s">
        <v>797</v>
      </c>
      <c r="G680" s="13" t="s">
        <v>322</v>
      </c>
      <c r="H680" s="12" t="s">
        <v>55</v>
      </c>
      <c r="I680" s="12"/>
      <c r="J680" s="14"/>
      <c r="K680" s="15" t="n">
        <v>45185</v>
      </c>
      <c r="L680" s="14" t="s">
        <v>326</v>
      </c>
      <c r="M680" s="16" t="n">
        <v>1</v>
      </c>
      <c r="N680" s="16" t="n">
        <v>1</v>
      </c>
      <c r="O680" s="17" t="n">
        <v>100000</v>
      </c>
      <c r="P680" s="17" t="n">
        <v>100000</v>
      </c>
      <c r="Q680" s="18" t="n">
        <v>12600</v>
      </c>
      <c r="R680" s="19" t="n">
        <f aca="false">IF(H680="F",1,0)</f>
        <v>0</v>
      </c>
      <c r="S680" s="19" t="n">
        <f aca="false">IF(H680="M",1,0)</f>
        <v>1</v>
      </c>
      <c r="T680" s="11" t="s">
        <v>866</v>
      </c>
      <c r="U680" s="11" t="s">
        <v>328</v>
      </c>
      <c r="V680" s="24" t="n">
        <f aca="false">_xlfn.xlookup(D680,'WRSI Fusion'!$H$4:$H$354,'WRSI Fusion'!$AI$4:$AI$354)</f>
        <v>82.7127323227562</v>
      </c>
      <c r="W680" s="16" t="n">
        <f aca="false">_xlfn.xlookup(D680,'WRSI Maïs'!$H$4:$H$346,'WRSI Maïs'!$AG$4:$AG$346)</f>
        <v>87.7749226142368</v>
      </c>
      <c r="X680" s="16" t="n">
        <f aca="false">_xlfn.xlookup(D680,'WRSI Mil'!$H$5:$H$355,'WRSI Mil'!$AG$5:$AG$355)</f>
        <v>91.7988582593603</v>
      </c>
      <c r="Y680" s="16" t="n">
        <f aca="false">_xlfn.xlookup(D680,'WRSI Sorgho'!$H$4:$H$354,'WRSI Sorgho'!$AI$4:$AI$354)</f>
        <v>83.2982702389205</v>
      </c>
      <c r="Z680" s="16" t="n">
        <f aca="false">X680</f>
        <v>91.7988582593603</v>
      </c>
      <c r="AA680" s="16" t="n">
        <f aca="false">_xlfn.xlookup(D680,'WRSI Mil'!$H$5:$H$355,'WRSI Mil'!$AH$5:$AH$355)</f>
        <v>77.0752632087311</v>
      </c>
      <c r="AB680" s="21" t="n">
        <f aca="false">AA680/Z680</f>
        <v>0.839610259541241</v>
      </c>
      <c r="AC680" s="11"/>
      <c r="AD680" s="11"/>
      <c r="AE680" s="11"/>
      <c r="AF680" s="22" t="n">
        <v>2023</v>
      </c>
      <c r="AG680" s="22" t="s">
        <v>52</v>
      </c>
      <c r="AH680" s="22" t="s">
        <v>53</v>
      </c>
      <c r="AI680" s="22"/>
      <c r="AJ680" s="23" t="n">
        <v>0.7</v>
      </c>
      <c r="AK680" s="24" t="n">
        <v>100000</v>
      </c>
      <c r="AL680" s="23" t="n">
        <v>0.8</v>
      </c>
      <c r="AM680" s="24" t="n">
        <v>25000</v>
      </c>
      <c r="AN680" s="23" t="n">
        <v>0.9</v>
      </c>
      <c r="AO680" s="24" t="n">
        <v>10000</v>
      </c>
      <c r="AP680" s="25" t="n">
        <f aca="false">IF(AB680&lt;AJ680,AK680,IF(AB680&lt;AL680,AM680,IF(AB680&lt;=AN680,AO680,0)))</f>
        <v>10000</v>
      </c>
    </row>
    <row r="681" customFormat="false" ht="15.65" hidden="false" customHeight="false" outlineLevel="0" collapsed="false">
      <c r="A681" s="11" t="n">
        <f aca="false">A680+1</f>
        <v>806</v>
      </c>
      <c r="B681" s="12" t="s">
        <v>317</v>
      </c>
      <c r="C681" s="12" t="s">
        <v>318</v>
      </c>
      <c r="D681" s="12" t="s">
        <v>319</v>
      </c>
      <c r="E681" s="12" t="s">
        <v>320</v>
      </c>
      <c r="F681" s="14" t="s">
        <v>779</v>
      </c>
      <c r="G681" s="13" t="s">
        <v>322</v>
      </c>
      <c r="H681" s="12" t="s">
        <v>48</v>
      </c>
      <c r="I681" s="12"/>
      <c r="J681" s="14"/>
      <c r="K681" s="15" t="n">
        <v>45185</v>
      </c>
      <c r="L681" s="14" t="s">
        <v>326</v>
      </c>
      <c r="M681" s="16" t="n">
        <v>1</v>
      </c>
      <c r="N681" s="16" t="n">
        <v>1</v>
      </c>
      <c r="O681" s="17" t="n">
        <v>100000</v>
      </c>
      <c r="P681" s="17" t="n">
        <v>100000</v>
      </c>
      <c r="Q681" s="18" t="n">
        <v>12600</v>
      </c>
      <c r="R681" s="19" t="n">
        <f aca="false">IF(H681="F",1,0)</f>
        <v>1</v>
      </c>
      <c r="S681" s="19" t="n">
        <f aca="false">IF(H681="M",1,0)</f>
        <v>0</v>
      </c>
      <c r="T681" s="11" t="s">
        <v>867</v>
      </c>
      <c r="U681" s="11" t="s">
        <v>328</v>
      </c>
      <c r="V681" s="24" t="n">
        <f aca="false">_xlfn.xlookup(D681,'WRSI Fusion'!$H$4:$H$354,'WRSI Fusion'!$AI$4:$AI$354)</f>
        <v>82.7127323227562</v>
      </c>
      <c r="W681" s="16" t="n">
        <f aca="false">_xlfn.xlookup(D681,'WRSI Maïs'!$H$4:$H$346,'WRSI Maïs'!$AG$4:$AG$346)</f>
        <v>87.7749226142368</v>
      </c>
      <c r="X681" s="16" t="n">
        <f aca="false">_xlfn.xlookup(D681,'WRSI Mil'!$H$5:$H$355,'WRSI Mil'!$AG$5:$AG$355)</f>
        <v>91.7988582593603</v>
      </c>
      <c r="Y681" s="16" t="n">
        <f aca="false">_xlfn.xlookup(D681,'WRSI Sorgho'!$H$4:$H$354,'WRSI Sorgho'!$AI$4:$AI$354)</f>
        <v>83.2982702389205</v>
      </c>
      <c r="Z681" s="16" t="n">
        <f aca="false">X681</f>
        <v>91.7988582593603</v>
      </c>
      <c r="AA681" s="16" t="n">
        <f aca="false">_xlfn.xlookup(D681,'WRSI Mil'!$H$5:$H$355,'WRSI Mil'!$AH$5:$AH$355)</f>
        <v>77.0752632087311</v>
      </c>
      <c r="AB681" s="21" t="n">
        <f aca="false">AA681/Z681</f>
        <v>0.839610259541241</v>
      </c>
      <c r="AC681" s="11"/>
      <c r="AD681" s="11"/>
      <c r="AE681" s="11"/>
      <c r="AF681" s="22" t="n">
        <v>2023</v>
      </c>
      <c r="AG681" s="22" t="s">
        <v>52</v>
      </c>
      <c r="AH681" s="22" t="s">
        <v>53</v>
      </c>
      <c r="AI681" s="22"/>
      <c r="AJ681" s="23" t="n">
        <v>0.7</v>
      </c>
      <c r="AK681" s="24" t="n">
        <v>100000</v>
      </c>
      <c r="AL681" s="23" t="n">
        <v>0.8</v>
      </c>
      <c r="AM681" s="24" t="n">
        <v>25000</v>
      </c>
      <c r="AN681" s="23" t="n">
        <v>0.9</v>
      </c>
      <c r="AO681" s="24" t="n">
        <v>10000</v>
      </c>
      <c r="AP681" s="25" t="n">
        <f aca="false">IF(AB681&lt;AJ681,AK681,IF(AB681&lt;AL681,AM681,IF(AB681&lt;=AN681,AO681,0)))</f>
        <v>10000</v>
      </c>
    </row>
    <row r="682" customFormat="false" ht="15.65" hidden="false" customHeight="false" outlineLevel="0" collapsed="false">
      <c r="A682" s="11" t="n">
        <f aca="false">A681+1</f>
        <v>807</v>
      </c>
      <c r="B682" s="12" t="s">
        <v>317</v>
      </c>
      <c r="C682" s="12" t="s">
        <v>318</v>
      </c>
      <c r="D682" s="12" t="s">
        <v>319</v>
      </c>
      <c r="E682" s="12" t="s">
        <v>320</v>
      </c>
      <c r="F682" s="14" t="s">
        <v>868</v>
      </c>
      <c r="G682" s="13" t="s">
        <v>322</v>
      </c>
      <c r="H682" s="12" t="s">
        <v>48</v>
      </c>
      <c r="I682" s="12"/>
      <c r="J682" s="14"/>
      <c r="K682" s="15" t="n">
        <v>45187</v>
      </c>
      <c r="L682" s="14" t="s">
        <v>373</v>
      </c>
      <c r="M682" s="16" t="n">
        <v>1</v>
      </c>
      <c r="N682" s="16" t="n">
        <v>1</v>
      </c>
      <c r="O682" s="17" t="n">
        <v>100000</v>
      </c>
      <c r="P682" s="17" t="n">
        <v>100000</v>
      </c>
      <c r="Q682" s="18" t="n">
        <v>12600</v>
      </c>
      <c r="R682" s="19" t="n">
        <f aca="false">IF(H682="F",1,0)</f>
        <v>1</v>
      </c>
      <c r="S682" s="19" t="n">
        <f aca="false">IF(H682="M",1,0)</f>
        <v>0</v>
      </c>
      <c r="T682" s="11" t="s">
        <v>869</v>
      </c>
      <c r="U682" s="11" t="s">
        <v>325</v>
      </c>
      <c r="V682" s="24" t="n">
        <f aca="false">_xlfn.xlookup(D682,'WRSI Fusion'!$H$4:$H$354,'WRSI Fusion'!$AI$4:$AI$354)</f>
        <v>82.7127323227562</v>
      </c>
      <c r="W682" s="16" t="n">
        <f aca="false">_xlfn.xlookup(D682,'WRSI Maïs'!$H$4:$H$346,'WRSI Maïs'!$AG$4:$AG$346)</f>
        <v>87.7749226142368</v>
      </c>
      <c r="X682" s="16" t="n">
        <f aca="false">_xlfn.xlookup(D682,'WRSI Mil'!$H$5:$H$355,'WRSI Mil'!$AG$5:$AG$355)</f>
        <v>91.7988582593603</v>
      </c>
      <c r="Y682" s="16" t="n">
        <f aca="false">_xlfn.xlookup(D682,'WRSI Sorgho'!$H$4:$H$354,'WRSI Sorgho'!$AI$4:$AI$354)</f>
        <v>83.2982702389205</v>
      </c>
      <c r="Z682" s="16" t="n">
        <f aca="false">V682</f>
        <v>82.7127323227562</v>
      </c>
      <c r="AA682" s="16" t="n">
        <f aca="false">_xlfn.xlookup(D682,'WRSI Fusion'!$H$4:$H$354,'WRSI Fusion'!$AJ$4:$AJ$354)</f>
        <v>68.7266602866405</v>
      </c>
      <c r="AB682" s="21" t="n">
        <f aca="false">AA682/Z682</f>
        <v>0.830907870610051</v>
      </c>
      <c r="AC682" s="11"/>
      <c r="AD682" s="11"/>
      <c r="AE682" s="11"/>
      <c r="AF682" s="22" t="n">
        <v>2023</v>
      </c>
      <c r="AG682" s="22" t="s">
        <v>52</v>
      </c>
      <c r="AH682" s="22" t="s">
        <v>53</v>
      </c>
      <c r="AI682" s="22"/>
      <c r="AJ682" s="23" t="n">
        <v>0.7</v>
      </c>
      <c r="AK682" s="24" t="n">
        <v>100000</v>
      </c>
      <c r="AL682" s="23" t="n">
        <v>0.8</v>
      </c>
      <c r="AM682" s="24" t="n">
        <v>25000</v>
      </c>
      <c r="AN682" s="23" t="n">
        <v>0.9</v>
      </c>
      <c r="AO682" s="24" t="n">
        <v>10000</v>
      </c>
      <c r="AP682" s="25" t="n">
        <f aca="false">IF(AB682&lt;AJ682,AK682,IF(AB682&lt;AL682,AM682,IF(AB682&lt;=AN682,AO682,0)))</f>
        <v>10000</v>
      </c>
    </row>
    <row r="683" customFormat="false" ht="15.65" hidden="false" customHeight="false" outlineLevel="0" collapsed="false">
      <c r="A683" s="11" t="n">
        <f aca="false">A682+1</f>
        <v>808</v>
      </c>
      <c r="B683" s="12" t="s">
        <v>317</v>
      </c>
      <c r="C683" s="12" t="s">
        <v>318</v>
      </c>
      <c r="D683" s="12" t="s">
        <v>319</v>
      </c>
      <c r="E683" s="12" t="s">
        <v>320</v>
      </c>
      <c r="F683" s="14" t="s">
        <v>823</v>
      </c>
      <c r="G683" s="13" t="s">
        <v>322</v>
      </c>
      <c r="H683" s="12" t="s">
        <v>48</v>
      </c>
      <c r="I683" s="12"/>
      <c r="J683" s="14"/>
      <c r="K683" s="15" t="n">
        <v>45185</v>
      </c>
      <c r="L683" s="14" t="s">
        <v>49</v>
      </c>
      <c r="M683" s="16" t="n">
        <v>1</v>
      </c>
      <c r="N683" s="16" t="n">
        <v>1</v>
      </c>
      <c r="O683" s="17" t="n">
        <v>100000</v>
      </c>
      <c r="P683" s="17" t="n">
        <v>100000</v>
      </c>
      <c r="Q683" s="18" t="n">
        <v>12600</v>
      </c>
      <c r="R683" s="19" t="n">
        <f aca="false">IF(H683="F",1,0)</f>
        <v>1</v>
      </c>
      <c r="S683" s="19" t="n">
        <f aca="false">IF(H683="M",1,0)</f>
        <v>0</v>
      </c>
      <c r="T683" s="11" t="s">
        <v>870</v>
      </c>
      <c r="U683" s="11" t="s">
        <v>51</v>
      </c>
      <c r="V683" s="24" t="n">
        <f aca="false">_xlfn.xlookup(D683,'WRSI Fusion'!$H$4:$H$354,'WRSI Fusion'!$AI$4:$AI$354)</f>
        <v>82.7127323227562</v>
      </c>
      <c r="W683" s="16" t="n">
        <f aca="false">_xlfn.xlookup(D683,'WRSI Maïs'!$H$4:$H$346,'WRSI Maïs'!$AG$4:$AG$346)</f>
        <v>87.7749226142368</v>
      </c>
      <c r="X683" s="16" t="n">
        <f aca="false">_xlfn.xlookup(D683,'WRSI Mil'!$H$5:$H$355,'WRSI Mil'!$AG$5:$AG$355)</f>
        <v>91.7988582593603</v>
      </c>
      <c r="Y683" s="16" t="n">
        <f aca="false">_xlfn.xlookup(D683,'WRSI Sorgho'!$H$4:$H$354,'WRSI Sorgho'!$AI$4:$AI$354)</f>
        <v>83.2982702389205</v>
      </c>
      <c r="Z683" s="16" t="n">
        <f aca="false">Y683</f>
        <v>83.2982702389205</v>
      </c>
      <c r="AA683" s="16" t="n">
        <f aca="false">_xlfn.xlookup(D683,'WRSI Sorgho'!$H$4:$H$354,'WRSI Sorgho'!$AJ$4:$AJ$354)</f>
        <v>69.2589718824511</v>
      </c>
      <c r="AB683" s="21" t="n">
        <f aca="false">AA683/Z683</f>
        <v>0.831457504265081</v>
      </c>
      <c r="AC683" s="11"/>
      <c r="AD683" s="11"/>
      <c r="AE683" s="11"/>
      <c r="AF683" s="22" t="n">
        <v>2023</v>
      </c>
      <c r="AG683" s="22" t="s">
        <v>52</v>
      </c>
      <c r="AH683" s="22" t="s">
        <v>53</v>
      </c>
      <c r="AI683" s="22"/>
      <c r="AJ683" s="23" t="n">
        <v>0.7</v>
      </c>
      <c r="AK683" s="24" t="n">
        <v>100000</v>
      </c>
      <c r="AL683" s="23" t="n">
        <v>0.8</v>
      </c>
      <c r="AM683" s="24" t="n">
        <v>25000</v>
      </c>
      <c r="AN683" s="23" t="n">
        <v>0.9</v>
      </c>
      <c r="AO683" s="24" t="n">
        <v>10000</v>
      </c>
      <c r="AP683" s="25" t="n">
        <f aca="false">IF(AB683&lt;AJ683,AK683,IF(AB683&lt;AL683,AM683,IF(AB683&lt;=AN683,AO683,0)))</f>
        <v>10000</v>
      </c>
    </row>
    <row r="684" customFormat="false" ht="15.65" hidden="false" customHeight="false" outlineLevel="0" collapsed="false">
      <c r="A684" s="11" t="n">
        <f aca="false">A683+1</f>
        <v>809</v>
      </c>
      <c r="B684" s="12" t="s">
        <v>317</v>
      </c>
      <c r="C684" s="12" t="s">
        <v>318</v>
      </c>
      <c r="D684" s="12" t="s">
        <v>319</v>
      </c>
      <c r="E684" s="12" t="s">
        <v>320</v>
      </c>
      <c r="F684" s="14" t="s">
        <v>813</v>
      </c>
      <c r="G684" s="13" t="s">
        <v>322</v>
      </c>
      <c r="H684" s="12" t="s">
        <v>48</v>
      </c>
      <c r="I684" s="12"/>
      <c r="J684" s="14"/>
      <c r="K684" s="15" t="n">
        <v>45185</v>
      </c>
      <c r="L684" s="14" t="s">
        <v>326</v>
      </c>
      <c r="M684" s="16" t="n">
        <v>1</v>
      </c>
      <c r="N684" s="16" t="n">
        <v>1</v>
      </c>
      <c r="O684" s="17" t="n">
        <v>100000</v>
      </c>
      <c r="P684" s="17" t="n">
        <v>100000</v>
      </c>
      <c r="Q684" s="18" t="n">
        <v>12600</v>
      </c>
      <c r="R684" s="19" t="n">
        <f aca="false">IF(H684="F",1,0)</f>
        <v>1</v>
      </c>
      <c r="S684" s="19" t="n">
        <f aca="false">IF(H684="M",1,0)</f>
        <v>0</v>
      </c>
      <c r="T684" s="11" t="s">
        <v>871</v>
      </c>
      <c r="U684" s="11" t="s">
        <v>328</v>
      </c>
      <c r="V684" s="24" t="n">
        <f aca="false">_xlfn.xlookup(D684,'WRSI Fusion'!$H$4:$H$354,'WRSI Fusion'!$AI$4:$AI$354)</f>
        <v>82.7127323227562</v>
      </c>
      <c r="W684" s="16" t="n">
        <f aca="false">_xlfn.xlookup(D684,'WRSI Maïs'!$H$4:$H$346,'WRSI Maïs'!$AG$4:$AG$346)</f>
        <v>87.7749226142368</v>
      </c>
      <c r="X684" s="16" t="n">
        <f aca="false">_xlfn.xlookup(D684,'WRSI Mil'!$H$5:$H$355,'WRSI Mil'!$AG$5:$AG$355)</f>
        <v>91.7988582593603</v>
      </c>
      <c r="Y684" s="16" t="n">
        <f aca="false">_xlfn.xlookup(D684,'WRSI Sorgho'!$H$4:$H$354,'WRSI Sorgho'!$AI$4:$AI$354)</f>
        <v>83.2982702389205</v>
      </c>
      <c r="Z684" s="16" t="n">
        <f aca="false">X684</f>
        <v>91.7988582593603</v>
      </c>
      <c r="AA684" s="16" t="n">
        <f aca="false">_xlfn.xlookup(D684,'WRSI Mil'!$H$5:$H$355,'WRSI Mil'!$AH$5:$AH$355)</f>
        <v>77.0752632087311</v>
      </c>
      <c r="AB684" s="21" t="n">
        <f aca="false">AA684/Z684</f>
        <v>0.839610259541241</v>
      </c>
      <c r="AC684" s="11"/>
      <c r="AD684" s="11"/>
      <c r="AE684" s="11"/>
      <c r="AF684" s="22" t="n">
        <v>2023</v>
      </c>
      <c r="AG684" s="22" t="s">
        <v>52</v>
      </c>
      <c r="AH684" s="22" t="s">
        <v>53</v>
      </c>
      <c r="AI684" s="22"/>
      <c r="AJ684" s="23" t="n">
        <v>0.7</v>
      </c>
      <c r="AK684" s="24" t="n">
        <v>100000</v>
      </c>
      <c r="AL684" s="23" t="n">
        <v>0.8</v>
      </c>
      <c r="AM684" s="24" t="n">
        <v>25000</v>
      </c>
      <c r="AN684" s="23" t="n">
        <v>0.9</v>
      </c>
      <c r="AO684" s="24" t="n">
        <v>10000</v>
      </c>
      <c r="AP684" s="25" t="n">
        <f aca="false">IF(AB684&lt;AJ684,AK684,IF(AB684&lt;AL684,AM684,IF(AB684&lt;=AN684,AO684,0)))</f>
        <v>10000</v>
      </c>
    </row>
    <row r="685" customFormat="false" ht="15.65" hidden="false" customHeight="false" outlineLevel="0" collapsed="false">
      <c r="A685" s="11" t="n">
        <f aca="false">A684+1</f>
        <v>810</v>
      </c>
      <c r="B685" s="12" t="s">
        <v>317</v>
      </c>
      <c r="C685" s="12" t="s">
        <v>318</v>
      </c>
      <c r="D685" s="12" t="s">
        <v>319</v>
      </c>
      <c r="E685" s="12" t="s">
        <v>320</v>
      </c>
      <c r="F685" s="14" t="s">
        <v>813</v>
      </c>
      <c r="G685" s="13" t="s">
        <v>322</v>
      </c>
      <c r="H685" s="12" t="s">
        <v>48</v>
      </c>
      <c r="I685" s="12"/>
      <c r="J685" s="14"/>
      <c r="K685" s="15" t="n">
        <v>45185</v>
      </c>
      <c r="L685" s="14" t="s">
        <v>326</v>
      </c>
      <c r="M685" s="16" t="n">
        <v>1</v>
      </c>
      <c r="N685" s="16" t="n">
        <v>1</v>
      </c>
      <c r="O685" s="17" t="n">
        <v>100000</v>
      </c>
      <c r="P685" s="17" t="n">
        <v>100000</v>
      </c>
      <c r="Q685" s="18" t="n">
        <v>12600</v>
      </c>
      <c r="R685" s="19" t="n">
        <f aca="false">IF(H685="F",1,0)</f>
        <v>1</v>
      </c>
      <c r="S685" s="19" t="n">
        <f aca="false">IF(H685="M",1,0)</f>
        <v>0</v>
      </c>
      <c r="T685" s="11" t="s">
        <v>872</v>
      </c>
      <c r="U685" s="11" t="s">
        <v>328</v>
      </c>
      <c r="V685" s="24" t="n">
        <f aca="false">_xlfn.xlookup(D685,'WRSI Fusion'!$H$4:$H$354,'WRSI Fusion'!$AI$4:$AI$354)</f>
        <v>82.7127323227562</v>
      </c>
      <c r="W685" s="16" t="n">
        <f aca="false">_xlfn.xlookup(D685,'WRSI Maïs'!$H$4:$H$346,'WRSI Maïs'!$AG$4:$AG$346)</f>
        <v>87.7749226142368</v>
      </c>
      <c r="X685" s="16" t="n">
        <f aca="false">_xlfn.xlookup(D685,'WRSI Mil'!$H$5:$H$355,'WRSI Mil'!$AG$5:$AG$355)</f>
        <v>91.7988582593603</v>
      </c>
      <c r="Y685" s="16" t="n">
        <f aca="false">_xlfn.xlookup(D685,'WRSI Sorgho'!$H$4:$H$354,'WRSI Sorgho'!$AI$4:$AI$354)</f>
        <v>83.2982702389205</v>
      </c>
      <c r="Z685" s="16" t="n">
        <f aca="false">X685</f>
        <v>91.7988582593603</v>
      </c>
      <c r="AA685" s="16" t="n">
        <f aca="false">_xlfn.xlookup(D685,'WRSI Mil'!$H$5:$H$355,'WRSI Mil'!$AH$5:$AH$355)</f>
        <v>77.0752632087311</v>
      </c>
      <c r="AB685" s="21" t="n">
        <f aca="false">AA685/Z685</f>
        <v>0.839610259541241</v>
      </c>
      <c r="AC685" s="11"/>
      <c r="AD685" s="11"/>
      <c r="AE685" s="11"/>
      <c r="AF685" s="22" t="n">
        <v>2023</v>
      </c>
      <c r="AG685" s="22" t="s">
        <v>52</v>
      </c>
      <c r="AH685" s="22" t="s">
        <v>53</v>
      </c>
      <c r="AI685" s="22"/>
      <c r="AJ685" s="23" t="n">
        <v>0.7</v>
      </c>
      <c r="AK685" s="24" t="n">
        <v>100000</v>
      </c>
      <c r="AL685" s="23" t="n">
        <v>0.8</v>
      </c>
      <c r="AM685" s="24" t="n">
        <v>25000</v>
      </c>
      <c r="AN685" s="23" t="n">
        <v>0.9</v>
      </c>
      <c r="AO685" s="24" t="n">
        <v>10000</v>
      </c>
      <c r="AP685" s="25" t="n">
        <f aca="false">IF(AB685&lt;AJ685,AK685,IF(AB685&lt;AL685,AM685,IF(AB685&lt;=AN685,AO685,0)))</f>
        <v>10000</v>
      </c>
    </row>
    <row r="686" customFormat="false" ht="15.65" hidden="false" customHeight="false" outlineLevel="0" collapsed="false">
      <c r="A686" s="11" t="n">
        <f aca="false">A685+1</f>
        <v>811</v>
      </c>
      <c r="B686" s="12" t="s">
        <v>317</v>
      </c>
      <c r="C686" s="12" t="s">
        <v>318</v>
      </c>
      <c r="D686" s="12" t="s">
        <v>319</v>
      </c>
      <c r="E686" s="12" t="s">
        <v>320</v>
      </c>
      <c r="F686" s="14" t="s">
        <v>868</v>
      </c>
      <c r="G686" s="13" t="s">
        <v>322</v>
      </c>
      <c r="H686" s="12" t="s">
        <v>55</v>
      </c>
      <c r="I686" s="12"/>
      <c r="J686" s="14"/>
      <c r="K686" s="15" t="n">
        <v>45187</v>
      </c>
      <c r="L686" s="14" t="s">
        <v>438</v>
      </c>
      <c r="M686" s="16" t="n">
        <v>1</v>
      </c>
      <c r="N686" s="16" t="n">
        <v>1</v>
      </c>
      <c r="O686" s="17" t="n">
        <v>100000</v>
      </c>
      <c r="P686" s="17" t="n">
        <v>100000</v>
      </c>
      <c r="Q686" s="18" t="n">
        <v>12600</v>
      </c>
      <c r="R686" s="19" t="n">
        <f aca="false">IF(H686="F",1,0)</f>
        <v>0</v>
      </c>
      <c r="S686" s="19" t="n">
        <f aca="false">IF(H686="M",1,0)</f>
        <v>1</v>
      </c>
      <c r="T686" s="11" t="s">
        <v>873</v>
      </c>
      <c r="U686" s="11" t="s">
        <v>325</v>
      </c>
      <c r="V686" s="24" t="n">
        <f aca="false">_xlfn.xlookup(D686,'WRSI Fusion'!$H$4:$H$354,'WRSI Fusion'!$AI$4:$AI$354)</f>
        <v>82.7127323227562</v>
      </c>
      <c r="W686" s="16" t="n">
        <f aca="false">_xlfn.xlookup(D686,'WRSI Maïs'!$H$4:$H$346,'WRSI Maïs'!$AG$4:$AG$346)</f>
        <v>87.7749226142368</v>
      </c>
      <c r="X686" s="16" t="n">
        <f aca="false">_xlfn.xlookup(D686,'WRSI Mil'!$H$5:$H$355,'WRSI Mil'!$AG$5:$AG$355)</f>
        <v>91.7988582593603</v>
      </c>
      <c r="Y686" s="16" t="n">
        <f aca="false">_xlfn.xlookup(D686,'WRSI Sorgho'!$H$4:$H$354,'WRSI Sorgho'!$AI$4:$AI$354)</f>
        <v>83.2982702389205</v>
      </c>
      <c r="Z686" s="16" t="n">
        <f aca="false">V686</f>
        <v>82.7127323227562</v>
      </c>
      <c r="AA686" s="16" t="n">
        <f aca="false">_xlfn.xlookup(D686,'WRSI Fusion'!$H$4:$H$354,'WRSI Fusion'!$AJ$4:$AJ$354)</f>
        <v>68.7266602866405</v>
      </c>
      <c r="AB686" s="21" t="n">
        <f aca="false">AA686/Z686</f>
        <v>0.830907870610051</v>
      </c>
      <c r="AC686" s="11"/>
      <c r="AD686" s="11"/>
      <c r="AE686" s="11"/>
      <c r="AF686" s="22" t="n">
        <v>2023</v>
      </c>
      <c r="AG686" s="22" t="s">
        <v>52</v>
      </c>
      <c r="AH686" s="22" t="s">
        <v>53</v>
      </c>
      <c r="AI686" s="22"/>
      <c r="AJ686" s="23" t="n">
        <v>0.7</v>
      </c>
      <c r="AK686" s="24" t="n">
        <v>100000</v>
      </c>
      <c r="AL686" s="23" t="n">
        <v>0.8</v>
      </c>
      <c r="AM686" s="24" t="n">
        <v>25000</v>
      </c>
      <c r="AN686" s="23" t="n">
        <v>0.9</v>
      </c>
      <c r="AO686" s="24" t="n">
        <v>10000</v>
      </c>
      <c r="AP686" s="25" t="n">
        <f aca="false">IF(AB686&lt;AJ686,AK686,IF(AB686&lt;AL686,AM686,IF(AB686&lt;=AN686,AO686,0)))</f>
        <v>10000</v>
      </c>
    </row>
    <row r="687" customFormat="false" ht="15.65" hidden="false" customHeight="false" outlineLevel="0" collapsed="false">
      <c r="A687" s="11" t="n">
        <f aca="false">A686+1</f>
        <v>812</v>
      </c>
      <c r="B687" s="12" t="s">
        <v>317</v>
      </c>
      <c r="C687" s="12" t="s">
        <v>318</v>
      </c>
      <c r="D687" s="12" t="s">
        <v>319</v>
      </c>
      <c r="E687" s="12" t="s">
        <v>320</v>
      </c>
      <c r="F687" s="14" t="s">
        <v>823</v>
      </c>
      <c r="G687" s="13" t="s">
        <v>322</v>
      </c>
      <c r="H687" s="12" t="s">
        <v>55</v>
      </c>
      <c r="I687" s="12"/>
      <c r="J687" s="14"/>
      <c r="K687" s="15" t="n">
        <v>45185</v>
      </c>
      <c r="L687" s="14" t="s">
        <v>49</v>
      </c>
      <c r="M687" s="16" t="n">
        <v>1</v>
      </c>
      <c r="N687" s="16" t="n">
        <v>1</v>
      </c>
      <c r="O687" s="17" t="n">
        <v>100000</v>
      </c>
      <c r="P687" s="17" t="n">
        <v>100000</v>
      </c>
      <c r="Q687" s="18" t="n">
        <v>12600</v>
      </c>
      <c r="R687" s="19" t="n">
        <f aca="false">IF(H687="F",1,0)</f>
        <v>0</v>
      </c>
      <c r="S687" s="19" t="n">
        <f aca="false">IF(H687="M",1,0)</f>
        <v>1</v>
      </c>
      <c r="T687" s="11" t="s">
        <v>874</v>
      </c>
      <c r="U687" s="11" t="s">
        <v>51</v>
      </c>
      <c r="V687" s="24" t="n">
        <f aca="false">_xlfn.xlookup(D687,'WRSI Fusion'!$H$4:$H$354,'WRSI Fusion'!$AI$4:$AI$354)</f>
        <v>82.7127323227562</v>
      </c>
      <c r="W687" s="16" t="n">
        <f aca="false">_xlfn.xlookup(D687,'WRSI Maïs'!$H$4:$H$346,'WRSI Maïs'!$AG$4:$AG$346)</f>
        <v>87.7749226142368</v>
      </c>
      <c r="X687" s="16" t="n">
        <f aca="false">_xlfn.xlookup(D687,'WRSI Mil'!$H$5:$H$355,'WRSI Mil'!$AG$5:$AG$355)</f>
        <v>91.7988582593603</v>
      </c>
      <c r="Y687" s="16" t="n">
        <f aca="false">_xlfn.xlookup(D687,'WRSI Sorgho'!$H$4:$H$354,'WRSI Sorgho'!$AI$4:$AI$354)</f>
        <v>83.2982702389205</v>
      </c>
      <c r="Z687" s="16" t="n">
        <f aca="false">Y687</f>
        <v>83.2982702389205</v>
      </c>
      <c r="AA687" s="16" t="n">
        <f aca="false">_xlfn.xlookup(D687,'WRSI Sorgho'!$H$4:$H$354,'WRSI Sorgho'!$AJ$4:$AJ$354)</f>
        <v>69.2589718824511</v>
      </c>
      <c r="AB687" s="21" t="n">
        <f aca="false">AA687/Z687</f>
        <v>0.831457504265081</v>
      </c>
      <c r="AC687" s="11"/>
      <c r="AD687" s="11"/>
      <c r="AE687" s="11"/>
      <c r="AF687" s="22" t="n">
        <v>2023</v>
      </c>
      <c r="AG687" s="22" t="s">
        <v>52</v>
      </c>
      <c r="AH687" s="22" t="s">
        <v>53</v>
      </c>
      <c r="AI687" s="22"/>
      <c r="AJ687" s="23" t="n">
        <v>0.7</v>
      </c>
      <c r="AK687" s="24" t="n">
        <v>100000</v>
      </c>
      <c r="AL687" s="23" t="n">
        <v>0.8</v>
      </c>
      <c r="AM687" s="24" t="n">
        <v>25000</v>
      </c>
      <c r="AN687" s="23" t="n">
        <v>0.9</v>
      </c>
      <c r="AO687" s="24" t="n">
        <v>10000</v>
      </c>
      <c r="AP687" s="25" t="n">
        <f aca="false">IF(AB687&lt;AJ687,AK687,IF(AB687&lt;AL687,AM687,IF(AB687&lt;=AN687,AO687,0)))</f>
        <v>10000</v>
      </c>
    </row>
    <row r="688" customFormat="false" ht="15.65" hidden="false" customHeight="false" outlineLevel="0" collapsed="false">
      <c r="A688" s="11" t="n">
        <f aca="false">A687+1</f>
        <v>813</v>
      </c>
      <c r="B688" s="12" t="s">
        <v>317</v>
      </c>
      <c r="C688" s="12" t="s">
        <v>318</v>
      </c>
      <c r="D688" s="12" t="s">
        <v>319</v>
      </c>
      <c r="E688" s="12" t="s">
        <v>320</v>
      </c>
      <c r="F688" s="14" t="s">
        <v>823</v>
      </c>
      <c r="G688" s="13" t="s">
        <v>322</v>
      </c>
      <c r="H688" s="12" t="s">
        <v>48</v>
      </c>
      <c r="I688" s="12"/>
      <c r="J688" s="14"/>
      <c r="K688" s="15" t="n">
        <v>45185</v>
      </c>
      <c r="L688" s="14" t="s">
        <v>49</v>
      </c>
      <c r="M688" s="16" t="n">
        <v>1</v>
      </c>
      <c r="N688" s="16" t="n">
        <v>1</v>
      </c>
      <c r="O688" s="17" t="n">
        <v>100000</v>
      </c>
      <c r="P688" s="17" t="n">
        <v>100000</v>
      </c>
      <c r="Q688" s="18" t="n">
        <v>12600</v>
      </c>
      <c r="R688" s="19" t="n">
        <f aca="false">IF(H688="F",1,0)</f>
        <v>1</v>
      </c>
      <c r="S688" s="19" t="n">
        <f aca="false">IF(H688="M",1,0)</f>
        <v>0</v>
      </c>
      <c r="T688" s="11" t="s">
        <v>875</v>
      </c>
      <c r="U688" s="11" t="s">
        <v>51</v>
      </c>
      <c r="V688" s="24" t="n">
        <f aca="false">_xlfn.xlookup(D688,'WRSI Fusion'!$H$4:$H$354,'WRSI Fusion'!$AI$4:$AI$354)</f>
        <v>82.7127323227562</v>
      </c>
      <c r="W688" s="16" t="n">
        <f aca="false">_xlfn.xlookup(D688,'WRSI Maïs'!$H$4:$H$346,'WRSI Maïs'!$AG$4:$AG$346)</f>
        <v>87.7749226142368</v>
      </c>
      <c r="X688" s="16" t="n">
        <f aca="false">_xlfn.xlookup(D688,'WRSI Mil'!$H$5:$H$355,'WRSI Mil'!$AG$5:$AG$355)</f>
        <v>91.7988582593603</v>
      </c>
      <c r="Y688" s="16" t="n">
        <f aca="false">_xlfn.xlookup(D688,'WRSI Sorgho'!$H$4:$H$354,'WRSI Sorgho'!$AI$4:$AI$354)</f>
        <v>83.2982702389205</v>
      </c>
      <c r="Z688" s="16" t="n">
        <f aca="false">Y688</f>
        <v>83.2982702389205</v>
      </c>
      <c r="AA688" s="16" t="n">
        <f aca="false">_xlfn.xlookup(D688,'WRSI Sorgho'!$H$4:$H$354,'WRSI Sorgho'!$AJ$4:$AJ$354)</f>
        <v>69.2589718824511</v>
      </c>
      <c r="AB688" s="21" t="n">
        <f aca="false">AA688/Z688</f>
        <v>0.831457504265081</v>
      </c>
      <c r="AC688" s="11"/>
      <c r="AD688" s="11"/>
      <c r="AE688" s="11"/>
      <c r="AF688" s="22" t="n">
        <v>2023</v>
      </c>
      <c r="AG688" s="22" t="s">
        <v>52</v>
      </c>
      <c r="AH688" s="22" t="s">
        <v>53</v>
      </c>
      <c r="AI688" s="22"/>
      <c r="AJ688" s="23" t="n">
        <v>0.7</v>
      </c>
      <c r="AK688" s="24" t="n">
        <v>100000</v>
      </c>
      <c r="AL688" s="23" t="n">
        <v>0.8</v>
      </c>
      <c r="AM688" s="24" t="n">
        <v>25000</v>
      </c>
      <c r="AN688" s="23" t="n">
        <v>0.9</v>
      </c>
      <c r="AO688" s="24" t="n">
        <v>10000</v>
      </c>
      <c r="AP688" s="25" t="n">
        <f aca="false">IF(AB688&lt;AJ688,AK688,IF(AB688&lt;AL688,AM688,IF(AB688&lt;=AN688,AO688,0)))</f>
        <v>10000</v>
      </c>
    </row>
    <row r="689" customFormat="false" ht="15.65" hidden="false" customHeight="false" outlineLevel="0" collapsed="false">
      <c r="A689" s="11" t="n">
        <f aca="false">A688+1</f>
        <v>814</v>
      </c>
      <c r="B689" s="12" t="s">
        <v>317</v>
      </c>
      <c r="C689" s="12" t="s">
        <v>318</v>
      </c>
      <c r="D689" s="12" t="s">
        <v>319</v>
      </c>
      <c r="E689" s="12" t="s">
        <v>320</v>
      </c>
      <c r="F689" s="14" t="s">
        <v>779</v>
      </c>
      <c r="G689" s="13" t="s">
        <v>322</v>
      </c>
      <c r="H689" s="12" t="s">
        <v>48</v>
      </c>
      <c r="I689" s="12"/>
      <c r="J689" s="14"/>
      <c r="K689" s="15" t="n">
        <v>45185</v>
      </c>
      <c r="L689" s="14" t="s">
        <v>326</v>
      </c>
      <c r="M689" s="16" t="n">
        <v>1</v>
      </c>
      <c r="N689" s="16" t="n">
        <v>1</v>
      </c>
      <c r="O689" s="17" t="n">
        <v>100000</v>
      </c>
      <c r="P689" s="17" t="n">
        <v>100000</v>
      </c>
      <c r="Q689" s="18" t="n">
        <v>12600</v>
      </c>
      <c r="R689" s="19" t="n">
        <f aca="false">IF(H689="F",1,0)</f>
        <v>1</v>
      </c>
      <c r="S689" s="19" t="n">
        <f aca="false">IF(H689="M",1,0)</f>
        <v>0</v>
      </c>
      <c r="T689" s="11" t="s">
        <v>876</v>
      </c>
      <c r="U689" s="11" t="s">
        <v>328</v>
      </c>
      <c r="V689" s="24" t="n">
        <f aca="false">_xlfn.xlookup(D689,'WRSI Fusion'!$H$4:$H$354,'WRSI Fusion'!$AI$4:$AI$354)</f>
        <v>82.7127323227562</v>
      </c>
      <c r="W689" s="16" t="n">
        <f aca="false">_xlfn.xlookup(D689,'WRSI Maïs'!$H$4:$H$346,'WRSI Maïs'!$AG$4:$AG$346)</f>
        <v>87.7749226142368</v>
      </c>
      <c r="X689" s="16" t="n">
        <f aca="false">_xlfn.xlookup(D689,'WRSI Mil'!$H$5:$H$355,'WRSI Mil'!$AG$5:$AG$355)</f>
        <v>91.7988582593603</v>
      </c>
      <c r="Y689" s="16" t="n">
        <f aca="false">_xlfn.xlookup(D689,'WRSI Sorgho'!$H$4:$H$354,'WRSI Sorgho'!$AI$4:$AI$354)</f>
        <v>83.2982702389205</v>
      </c>
      <c r="Z689" s="16" t="n">
        <f aca="false">X689</f>
        <v>91.7988582593603</v>
      </c>
      <c r="AA689" s="16" t="n">
        <f aca="false">_xlfn.xlookup(D689,'WRSI Mil'!$H$5:$H$355,'WRSI Mil'!$AH$5:$AH$355)</f>
        <v>77.0752632087311</v>
      </c>
      <c r="AB689" s="21" t="n">
        <f aca="false">AA689/Z689</f>
        <v>0.839610259541241</v>
      </c>
      <c r="AC689" s="11"/>
      <c r="AD689" s="11"/>
      <c r="AE689" s="11"/>
      <c r="AF689" s="22" t="n">
        <v>2023</v>
      </c>
      <c r="AG689" s="22" t="s">
        <v>52</v>
      </c>
      <c r="AH689" s="22" t="s">
        <v>53</v>
      </c>
      <c r="AI689" s="22"/>
      <c r="AJ689" s="23" t="n">
        <v>0.7</v>
      </c>
      <c r="AK689" s="24" t="n">
        <v>100000</v>
      </c>
      <c r="AL689" s="23" t="n">
        <v>0.8</v>
      </c>
      <c r="AM689" s="24" t="n">
        <v>25000</v>
      </c>
      <c r="AN689" s="23" t="n">
        <v>0.9</v>
      </c>
      <c r="AO689" s="24" t="n">
        <v>10000</v>
      </c>
      <c r="AP689" s="25" t="n">
        <f aca="false">IF(AB689&lt;AJ689,AK689,IF(AB689&lt;AL689,AM689,IF(AB689&lt;=AN689,AO689,0)))</f>
        <v>10000</v>
      </c>
    </row>
    <row r="690" customFormat="false" ht="15.65" hidden="false" customHeight="false" outlineLevel="0" collapsed="false">
      <c r="A690" s="11" t="n">
        <f aca="false">A689+1</f>
        <v>815</v>
      </c>
      <c r="B690" s="12" t="s">
        <v>317</v>
      </c>
      <c r="C690" s="12" t="s">
        <v>318</v>
      </c>
      <c r="D690" s="12" t="s">
        <v>319</v>
      </c>
      <c r="E690" s="12" t="s">
        <v>320</v>
      </c>
      <c r="F690" s="14" t="s">
        <v>868</v>
      </c>
      <c r="G690" s="13" t="s">
        <v>322</v>
      </c>
      <c r="H690" s="12" t="s">
        <v>48</v>
      </c>
      <c r="I690" s="12"/>
      <c r="J690" s="14"/>
      <c r="K690" s="15" t="n">
        <v>45187</v>
      </c>
      <c r="L690" s="14" t="s">
        <v>326</v>
      </c>
      <c r="M690" s="16" t="n">
        <v>1</v>
      </c>
      <c r="N690" s="16" t="n">
        <v>1</v>
      </c>
      <c r="O690" s="17" t="n">
        <v>100000</v>
      </c>
      <c r="P690" s="17" t="n">
        <v>100000</v>
      </c>
      <c r="Q690" s="18" t="n">
        <v>12600</v>
      </c>
      <c r="R690" s="19" t="n">
        <f aca="false">IF(H690="F",1,0)</f>
        <v>1</v>
      </c>
      <c r="S690" s="19" t="n">
        <f aca="false">IF(H690="M",1,0)</f>
        <v>0</v>
      </c>
      <c r="T690" s="11" t="s">
        <v>877</v>
      </c>
      <c r="U690" s="11" t="s">
        <v>328</v>
      </c>
      <c r="V690" s="24" t="n">
        <f aca="false">_xlfn.xlookup(D690,'WRSI Fusion'!$H$4:$H$354,'WRSI Fusion'!$AI$4:$AI$354)</f>
        <v>82.7127323227562</v>
      </c>
      <c r="W690" s="16" t="n">
        <f aca="false">_xlfn.xlookup(D690,'WRSI Maïs'!$H$4:$H$346,'WRSI Maïs'!$AG$4:$AG$346)</f>
        <v>87.7749226142368</v>
      </c>
      <c r="X690" s="16" t="n">
        <f aca="false">_xlfn.xlookup(D690,'WRSI Mil'!$H$5:$H$355,'WRSI Mil'!$AG$5:$AG$355)</f>
        <v>91.7988582593603</v>
      </c>
      <c r="Y690" s="16" t="n">
        <f aca="false">_xlfn.xlookup(D690,'WRSI Sorgho'!$H$4:$H$354,'WRSI Sorgho'!$AI$4:$AI$354)</f>
        <v>83.2982702389205</v>
      </c>
      <c r="Z690" s="16" t="n">
        <f aca="false">X690</f>
        <v>91.7988582593603</v>
      </c>
      <c r="AA690" s="16" t="n">
        <f aca="false">_xlfn.xlookup(D690,'WRSI Mil'!$H$5:$H$355,'WRSI Mil'!$AH$5:$AH$355)</f>
        <v>77.0752632087311</v>
      </c>
      <c r="AB690" s="21" t="n">
        <f aca="false">AA690/Z690</f>
        <v>0.839610259541241</v>
      </c>
      <c r="AC690" s="11"/>
      <c r="AD690" s="11"/>
      <c r="AE690" s="11"/>
      <c r="AF690" s="22" t="n">
        <v>2023</v>
      </c>
      <c r="AG690" s="22" t="s">
        <v>52</v>
      </c>
      <c r="AH690" s="22" t="s">
        <v>53</v>
      </c>
      <c r="AI690" s="22"/>
      <c r="AJ690" s="23" t="n">
        <v>0.7</v>
      </c>
      <c r="AK690" s="24" t="n">
        <v>100000</v>
      </c>
      <c r="AL690" s="23" t="n">
        <v>0.8</v>
      </c>
      <c r="AM690" s="24" t="n">
        <v>25000</v>
      </c>
      <c r="AN690" s="23" t="n">
        <v>0.9</v>
      </c>
      <c r="AO690" s="24" t="n">
        <v>10000</v>
      </c>
      <c r="AP690" s="25" t="n">
        <f aca="false">IF(AB690&lt;AJ690,AK690,IF(AB690&lt;AL690,AM690,IF(AB690&lt;=AN690,AO690,0)))</f>
        <v>10000</v>
      </c>
    </row>
    <row r="691" customFormat="false" ht="15.65" hidden="false" customHeight="false" outlineLevel="0" collapsed="false">
      <c r="A691" s="11" t="n">
        <f aca="false">A690+1</f>
        <v>816</v>
      </c>
      <c r="B691" s="12" t="s">
        <v>317</v>
      </c>
      <c r="C691" s="12" t="s">
        <v>318</v>
      </c>
      <c r="D691" s="12" t="s">
        <v>319</v>
      </c>
      <c r="E691" s="12" t="s">
        <v>320</v>
      </c>
      <c r="F691" s="14" t="s">
        <v>813</v>
      </c>
      <c r="G691" s="13" t="s">
        <v>322</v>
      </c>
      <c r="H691" s="12" t="s">
        <v>55</v>
      </c>
      <c r="I691" s="12"/>
      <c r="J691" s="14"/>
      <c r="K691" s="15" t="n">
        <v>45185</v>
      </c>
      <c r="L691" s="14" t="s">
        <v>326</v>
      </c>
      <c r="M691" s="16" t="n">
        <v>1</v>
      </c>
      <c r="N691" s="16" t="n">
        <v>1</v>
      </c>
      <c r="O691" s="17" t="n">
        <v>100000</v>
      </c>
      <c r="P691" s="17" t="n">
        <v>100000</v>
      </c>
      <c r="Q691" s="18" t="n">
        <v>12600</v>
      </c>
      <c r="R691" s="19" t="n">
        <f aca="false">IF(H691="F",1,0)</f>
        <v>0</v>
      </c>
      <c r="S691" s="19" t="n">
        <f aca="false">IF(H691="M",1,0)</f>
        <v>1</v>
      </c>
      <c r="T691" s="11" t="s">
        <v>878</v>
      </c>
      <c r="U691" s="11" t="s">
        <v>328</v>
      </c>
      <c r="V691" s="24" t="n">
        <f aca="false">_xlfn.xlookup(D691,'WRSI Fusion'!$H$4:$H$354,'WRSI Fusion'!$AI$4:$AI$354)</f>
        <v>82.7127323227562</v>
      </c>
      <c r="W691" s="16" t="n">
        <f aca="false">_xlfn.xlookup(D691,'WRSI Maïs'!$H$4:$H$346,'WRSI Maïs'!$AG$4:$AG$346)</f>
        <v>87.7749226142368</v>
      </c>
      <c r="X691" s="16" t="n">
        <f aca="false">_xlfn.xlookup(D691,'WRSI Mil'!$H$5:$H$355,'WRSI Mil'!$AG$5:$AG$355)</f>
        <v>91.7988582593603</v>
      </c>
      <c r="Y691" s="16" t="n">
        <f aca="false">_xlfn.xlookup(D691,'WRSI Sorgho'!$H$4:$H$354,'WRSI Sorgho'!$AI$4:$AI$354)</f>
        <v>83.2982702389205</v>
      </c>
      <c r="Z691" s="16" t="n">
        <f aca="false">X691</f>
        <v>91.7988582593603</v>
      </c>
      <c r="AA691" s="16" t="n">
        <f aca="false">_xlfn.xlookup(D691,'WRSI Mil'!$H$5:$H$355,'WRSI Mil'!$AH$5:$AH$355)</f>
        <v>77.0752632087311</v>
      </c>
      <c r="AB691" s="21" t="n">
        <f aca="false">AA691/Z691</f>
        <v>0.839610259541241</v>
      </c>
      <c r="AC691" s="11"/>
      <c r="AD691" s="11"/>
      <c r="AE691" s="11"/>
      <c r="AF691" s="22" t="n">
        <v>2023</v>
      </c>
      <c r="AG691" s="22" t="s">
        <v>52</v>
      </c>
      <c r="AH691" s="22" t="s">
        <v>53</v>
      </c>
      <c r="AI691" s="22"/>
      <c r="AJ691" s="23" t="n">
        <v>0.7</v>
      </c>
      <c r="AK691" s="24" t="n">
        <v>100000</v>
      </c>
      <c r="AL691" s="23" t="n">
        <v>0.8</v>
      </c>
      <c r="AM691" s="24" t="n">
        <v>25000</v>
      </c>
      <c r="AN691" s="23" t="n">
        <v>0.9</v>
      </c>
      <c r="AO691" s="24" t="n">
        <v>10000</v>
      </c>
      <c r="AP691" s="25" t="n">
        <f aca="false">IF(AB691&lt;AJ691,AK691,IF(AB691&lt;AL691,AM691,IF(AB691&lt;=AN691,AO691,0)))</f>
        <v>10000</v>
      </c>
    </row>
    <row r="692" customFormat="false" ht="15.65" hidden="false" customHeight="false" outlineLevel="0" collapsed="false">
      <c r="A692" s="11" t="n">
        <f aca="false">A691+1</f>
        <v>817</v>
      </c>
      <c r="B692" s="12" t="s">
        <v>317</v>
      </c>
      <c r="C692" s="12" t="s">
        <v>318</v>
      </c>
      <c r="D692" s="12" t="s">
        <v>319</v>
      </c>
      <c r="E692" s="12" t="s">
        <v>320</v>
      </c>
      <c r="F692" s="14" t="s">
        <v>823</v>
      </c>
      <c r="G692" s="13" t="s">
        <v>322</v>
      </c>
      <c r="H692" s="12" t="s">
        <v>48</v>
      </c>
      <c r="I692" s="12"/>
      <c r="J692" s="14"/>
      <c r="K692" s="15" t="n">
        <v>45185</v>
      </c>
      <c r="L692" s="14" t="s">
        <v>49</v>
      </c>
      <c r="M692" s="16" t="n">
        <v>1</v>
      </c>
      <c r="N692" s="16" t="n">
        <v>1</v>
      </c>
      <c r="O692" s="17" t="n">
        <v>100000</v>
      </c>
      <c r="P692" s="17" t="n">
        <v>100000</v>
      </c>
      <c r="Q692" s="18" t="n">
        <v>12600</v>
      </c>
      <c r="R692" s="19" t="n">
        <f aca="false">IF(H692="F",1,0)</f>
        <v>1</v>
      </c>
      <c r="S692" s="19" t="n">
        <f aca="false">IF(H692="M",1,0)</f>
        <v>0</v>
      </c>
      <c r="T692" s="11" t="s">
        <v>879</v>
      </c>
      <c r="U692" s="11" t="s">
        <v>51</v>
      </c>
      <c r="V692" s="24" t="n">
        <f aca="false">_xlfn.xlookup(D692,'WRSI Fusion'!$H$4:$H$354,'WRSI Fusion'!$AI$4:$AI$354)</f>
        <v>82.7127323227562</v>
      </c>
      <c r="W692" s="16" t="n">
        <f aca="false">_xlfn.xlookup(D692,'WRSI Maïs'!$H$4:$H$346,'WRSI Maïs'!$AG$4:$AG$346)</f>
        <v>87.7749226142368</v>
      </c>
      <c r="X692" s="16" t="n">
        <f aca="false">_xlfn.xlookup(D692,'WRSI Mil'!$H$5:$H$355,'WRSI Mil'!$AG$5:$AG$355)</f>
        <v>91.7988582593603</v>
      </c>
      <c r="Y692" s="16" t="n">
        <f aca="false">_xlfn.xlookup(D692,'WRSI Sorgho'!$H$4:$H$354,'WRSI Sorgho'!$AI$4:$AI$354)</f>
        <v>83.2982702389205</v>
      </c>
      <c r="Z692" s="16" t="n">
        <f aca="false">Y692</f>
        <v>83.2982702389205</v>
      </c>
      <c r="AA692" s="16" t="n">
        <f aca="false">_xlfn.xlookup(D692,'WRSI Sorgho'!$H$4:$H$354,'WRSI Sorgho'!$AJ$4:$AJ$354)</f>
        <v>69.2589718824511</v>
      </c>
      <c r="AB692" s="21" t="n">
        <f aca="false">AA692/Z692</f>
        <v>0.831457504265081</v>
      </c>
      <c r="AC692" s="11"/>
      <c r="AD692" s="11"/>
      <c r="AE692" s="11"/>
      <c r="AF692" s="22" t="n">
        <v>2023</v>
      </c>
      <c r="AG692" s="22" t="s">
        <v>52</v>
      </c>
      <c r="AH692" s="22" t="s">
        <v>53</v>
      </c>
      <c r="AI692" s="22"/>
      <c r="AJ692" s="23" t="n">
        <v>0.7</v>
      </c>
      <c r="AK692" s="24" t="n">
        <v>100000</v>
      </c>
      <c r="AL692" s="23" t="n">
        <v>0.8</v>
      </c>
      <c r="AM692" s="24" t="n">
        <v>25000</v>
      </c>
      <c r="AN692" s="23" t="n">
        <v>0.9</v>
      </c>
      <c r="AO692" s="24" t="n">
        <v>10000</v>
      </c>
      <c r="AP692" s="25" t="n">
        <f aca="false">IF(AB692&lt;AJ692,AK692,IF(AB692&lt;AL692,AM692,IF(AB692&lt;=AN692,AO692,0)))</f>
        <v>10000</v>
      </c>
    </row>
    <row r="693" customFormat="false" ht="15.65" hidden="false" customHeight="false" outlineLevel="0" collapsed="false">
      <c r="A693" s="11" t="n">
        <f aca="false">A692+1</f>
        <v>818</v>
      </c>
      <c r="B693" s="12" t="s">
        <v>317</v>
      </c>
      <c r="C693" s="12" t="s">
        <v>318</v>
      </c>
      <c r="D693" s="12" t="s">
        <v>319</v>
      </c>
      <c r="E693" s="12" t="s">
        <v>320</v>
      </c>
      <c r="F693" s="14" t="s">
        <v>823</v>
      </c>
      <c r="G693" s="13" t="s">
        <v>322</v>
      </c>
      <c r="H693" s="12" t="s">
        <v>48</v>
      </c>
      <c r="I693" s="12"/>
      <c r="J693" s="14"/>
      <c r="K693" s="15" t="n">
        <v>45185</v>
      </c>
      <c r="L693" s="14" t="s">
        <v>49</v>
      </c>
      <c r="M693" s="16" t="n">
        <v>1</v>
      </c>
      <c r="N693" s="16" t="n">
        <v>1</v>
      </c>
      <c r="O693" s="17" t="n">
        <v>100000</v>
      </c>
      <c r="P693" s="17" t="n">
        <v>100000</v>
      </c>
      <c r="Q693" s="18" t="n">
        <v>12600</v>
      </c>
      <c r="R693" s="19" t="n">
        <f aca="false">IF(H693="F",1,0)</f>
        <v>1</v>
      </c>
      <c r="S693" s="19" t="n">
        <f aca="false">IF(H693="M",1,0)</f>
        <v>0</v>
      </c>
      <c r="T693" s="11" t="s">
        <v>880</v>
      </c>
      <c r="U693" s="11" t="s">
        <v>51</v>
      </c>
      <c r="V693" s="24" t="n">
        <f aca="false">_xlfn.xlookup(D693,'WRSI Fusion'!$H$4:$H$354,'WRSI Fusion'!$AI$4:$AI$354)</f>
        <v>82.7127323227562</v>
      </c>
      <c r="W693" s="16" t="n">
        <f aca="false">_xlfn.xlookup(D693,'WRSI Maïs'!$H$4:$H$346,'WRSI Maïs'!$AG$4:$AG$346)</f>
        <v>87.7749226142368</v>
      </c>
      <c r="X693" s="16" t="n">
        <f aca="false">_xlfn.xlookup(D693,'WRSI Mil'!$H$5:$H$355,'WRSI Mil'!$AG$5:$AG$355)</f>
        <v>91.7988582593603</v>
      </c>
      <c r="Y693" s="16" t="n">
        <f aca="false">_xlfn.xlookup(D693,'WRSI Sorgho'!$H$4:$H$354,'WRSI Sorgho'!$AI$4:$AI$354)</f>
        <v>83.2982702389205</v>
      </c>
      <c r="Z693" s="16" t="n">
        <f aca="false">Y693</f>
        <v>83.2982702389205</v>
      </c>
      <c r="AA693" s="16" t="n">
        <f aca="false">_xlfn.xlookup(D693,'WRSI Sorgho'!$H$4:$H$354,'WRSI Sorgho'!$AJ$4:$AJ$354)</f>
        <v>69.2589718824511</v>
      </c>
      <c r="AB693" s="21" t="n">
        <f aca="false">AA693/Z693</f>
        <v>0.831457504265081</v>
      </c>
      <c r="AC693" s="11"/>
      <c r="AD693" s="11"/>
      <c r="AE693" s="11"/>
      <c r="AF693" s="22" t="n">
        <v>2023</v>
      </c>
      <c r="AG693" s="22" t="s">
        <v>52</v>
      </c>
      <c r="AH693" s="22" t="s">
        <v>53</v>
      </c>
      <c r="AI693" s="22"/>
      <c r="AJ693" s="23" t="n">
        <v>0.7</v>
      </c>
      <c r="AK693" s="24" t="n">
        <v>100000</v>
      </c>
      <c r="AL693" s="23" t="n">
        <v>0.8</v>
      </c>
      <c r="AM693" s="24" t="n">
        <v>25000</v>
      </c>
      <c r="AN693" s="23" t="n">
        <v>0.9</v>
      </c>
      <c r="AO693" s="24" t="n">
        <v>10000</v>
      </c>
      <c r="AP693" s="25" t="n">
        <f aca="false">IF(AB693&lt;AJ693,AK693,IF(AB693&lt;AL693,AM693,IF(AB693&lt;=AN693,AO693,0)))</f>
        <v>10000</v>
      </c>
    </row>
    <row r="694" customFormat="false" ht="15.65" hidden="false" customHeight="false" outlineLevel="0" collapsed="false">
      <c r="A694" s="11" t="n">
        <f aca="false">A693+1</f>
        <v>819</v>
      </c>
      <c r="B694" s="12" t="s">
        <v>317</v>
      </c>
      <c r="C694" s="12" t="s">
        <v>318</v>
      </c>
      <c r="D694" s="12" t="s">
        <v>319</v>
      </c>
      <c r="E694" s="12" t="s">
        <v>320</v>
      </c>
      <c r="F694" s="14" t="s">
        <v>868</v>
      </c>
      <c r="G694" s="13" t="s">
        <v>322</v>
      </c>
      <c r="H694" s="12" t="s">
        <v>48</v>
      </c>
      <c r="I694" s="12"/>
      <c r="J694" s="14"/>
      <c r="K694" s="15" t="n">
        <v>45187</v>
      </c>
      <c r="L694" s="14" t="s">
        <v>373</v>
      </c>
      <c r="M694" s="16" t="n">
        <v>1</v>
      </c>
      <c r="N694" s="16" t="n">
        <v>1</v>
      </c>
      <c r="O694" s="17" t="n">
        <v>100000</v>
      </c>
      <c r="P694" s="17" t="n">
        <v>100000</v>
      </c>
      <c r="Q694" s="18" t="n">
        <v>12600</v>
      </c>
      <c r="R694" s="19" t="n">
        <f aca="false">IF(H694="F",1,0)</f>
        <v>1</v>
      </c>
      <c r="S694" s="19" t="n">
        <f aca="false">IF(H694="M",1,0)</f>
        <v>0</v>
      </c>
      <c r="T694" s="11" t="s">
        <v>881</v>
      </c>
      <c r="U694" s="11" t="s">
        <v>325</v>
      </c>
      <c r="V694" s="24" t="n">
        <f aca="false">_xlfn.xlookup(D694,'WRSI Fusion'!$H$4:$H$354,'WRSI Fusion'!$AI$4:$AI$354)</f>
        <v>82.7127323227562</v>
      </c>
      <c r="W694" s="16" t="n">
        <f aca="false">_xlfn.xlookup(D694,'WRSI Maïs'!$H$4:$H$346,'WRSI Maïs'!$AG$4:$AG$346)</f>
        <v>87.7749226142368</v>
      </c>
      <c r="X694" s="16" t="n">
        <f aca="false">_xlfn.xlookup(D694,'WRSI Mil'!$H$5:$H$355,'WRSI Mil'!$AG$5:$AG$355)</f>
        <v>91.7988582593603</v>
      </c>
      <c r="Y694" s="16" t="n">
        <f aca="false">_xlfn.xlookup(D694,'WRSI Sorgho'!$H$4:$H$354,'WRSI Sorgho'!$AI$4:$AI$354)</f>
        <v>83.2982702389205</v>
      </c>
      <c r="Z694" s="16" t="n">
        <f aca="false">V694</f>
        <v>82.7127323227562</v>
      </c>
      <c r="AA694" s="16" t="n">
        <f aca="false">_xlfn.xlookup(D694,'WRSI Fusion'!$H$4:$H$354,'WRSI Fusion'!$AJ$4:$AJ$354)</f>
        <v>68.7266602866405</v>
      </c>
      <c r="AB694" s="21" t="n">
        <f aca="false">AA694/Z694</f>
        <v>0.830907870610051</v>
      </c>
      <c r="AC694" s="11"/>
      <c r="AD694" s="11"/>
      <c r="AE694" s="11"/>
      <c r="AF694" s="22" t="n">
        <v>2023</v>
      </c>
      <c r="AG694" s="22" t="s">
        <v>52</v>
      </c>
      <c r="AH694" s="22" t="s">
        <v>53</v>
      </c>
      <c r="AI694" s="22"/>
      <c r="AJ694" s="23" t="n">
        <v>0.7</v>
      </c>
      <c r="AK694" s="24" t="n">
        <v>100000</v>
      </c>
      <c r="AL694" s="23" t="n">
        <v>0.8</v>
      </c>
      <c r="AM694" s="24" t="n">
        <v>25000</v>
      </c>
      <c r="AN694" s="23" t="n">
        <v>0.9</v>
      </c>
      <c r="AO694" s="24" t="n">
        <v>10000</v>
      </c>
      <c r="AP694" s="25" t="n">
        <f aca="false">IF(AB694&lt;AJ694,AK694,IF(AB694&lt;AL694,AM694,IF(AB694&lt;=AN694,AO694,0)))</f>
        <v>10000</v>
      </c>
    </row>
    <row r="695" customFormat="false" ht="15.65" hidden="false" customHeight="false" outlineLevel="0" collapsed="false">
      <c r="A695" s="11" t="n">
        <f aca="false">A694+1</f>
        <v>820</v>
      </c>
      <c r="B695" s="12" t="s">
        <v>317</v>
      </c>
      <c r="C695" s="12" t="s">
        <v>318</v>
      </c>
      <c r="D695" s="12" t="s">
        <v>319</v>
      </c>
      <c r="E695" s="12" t="s">
        <v>320</v>
      </c>
      <c r="F695" s="14" t="s">
        <v>823</v>
      </c>
      <c r="G695" s="13" t="s">
        <v>322</v>
      </c>
      <c r="H695" s="12" t="s">
        <v>48</v>
      </c>
      <c r="I695" s="12"/>
      <c r="J695" s="14"/>
      <c r="K695" s="15" t="n">
        <v>45185</v>
      </c>
      <c r="L695" s="14" t="s">
        <v>49</v>
      </c>
      <c r="M695" s="16" t="n">
        <v>1</v>
      </c>
      <c r="N695" s="16" t="n">
        <v>1</v>
      </c>
      <c r="O695" s="17" t="n">
        <v>100000</v>
      </c>
      <c r="P695" s="17" t="n">
        <v>100000</v>
      </c>
      <c r="Q695" s="18" t="n">
        <v>12600</v>
      </c>
      <c r="R695" s="19" t="n">
        <f aca="false">IF(H695="F",1,0)</f>
        <v>1</v>
      </c>
      <c r="S695" s="19" t="n">
        <f aca="false">IF(H695="M",1,0)</f>
        <v>0</v>
      </c>
      <c r="T695" s="11" t="s">
        <v>882</v>
      </c>
      <c r="U695" s="11" t="s">
        <v>51</v>
      </c>
      <c r="V695" s="24" t="n">
        <f aca="false">_xlfn.xlookup(D695,'WRSI Fusion'!$H$4:$H$354,'WRSI Fusion'!$AI$4:$AI$354)</f>
        <v>82.7127323227562</v>
      </c>
      <c r="W695" s="16" t="n">
        <f aca="false">_xlfn.xlookup(D695,'WRSI Maïs'!$H$4:$H$346,'WRSI Maïs'!$AG$4:$AG$346)</f>
        <v>87.7749226142368</v>
      </c>
      <c r="X695" s="16" t="n">
        <f aca="false">_xlfn.xlookup(D695,'WRSI Mil'!$H$5:$H$355,'WRSI Mil'!$AG$5:$AG$355)</f>
        <v>91.7988582593603</v>
      </c>
      <c r="Y695" s="16" t="n">
        <f aca="false">_xlfn.xlookup(D695,'WRSI Sorgho'!$H$4:$H$354,'WRSI Sorgho'!$AI$4:$AI$354)</f>
        <v>83.2982702389205</v>
      </c>
      <c r="Z695" s="16" t="n">
        <f aca="false">Y695</f>
        <v>83.2982702389205</v>
      </c>
      <c r="AA695" s="16" t="n">
        <f aca="false">_xlfn.xlookup(D695,'WRSI Sorgho'!$H$4:$H$354,'WRSI Sorgho'!$AJ$4:$AJ$354)</f>
        <v>69.2589718824511</v>
      </c>
      <c r="AB695" s="21" t="n">
        <f aca="false">AA695/Z695</f>
        <v>0.831457504265081</v>
      </c>
      <c r="AC695" s="11"/>
      <c r="AD695" s="11"/>
      <c r="AE695" s="11"/>
      <c r="AF695" s="22" t="n">
        <v>2023</v>
      </c>
      <c r="AG695" s="22" t="s">
        <v>52</v>
      </c>
      <c r="AH695" s="22" t="s">
        <v>53</v>
      </c>
      <c r="AI695" s="22"/>
      <c r="AJ695" s="23" t="n">
        <v>0.7</v>
      </c>
      <c r="AK695" s="24" t="n">
        <v>100000</v>
      </c>
      <c r="AL695" s="23" t="n">
        <v>0.8</v>
      </c>
      <c r="AM695" s="24" t="n">
        <v>25000</v>
      </c>
      <c r="AN695" s="23" t="n">
        <v>0.9</v>
      </c>
      <c r="AO695" s="24" t="n">
        <v>10000</v>
      </c>
      <c r="AP695" s="25" t="n">
        <f aca="false">IF(AB695&lt;AJ695,AK695,IF(AB695&lt;AL695,AM695,IF(AB695&lt;=AN695,AO695,0)))</f>
        <v>10000</v>
      </c>
    </row>
    <row r="696" customFormat="false" ht="15.65" hidden="false" customHeight="false" outlineLevel="0" collapsed="false">
      <c r="A696" s="11" t="n">
        <f aca="false">A695+1</f>
        <v>821</v>
      </c>
      <c r="B696" s="12" t="s">
        <v>317</v>
      </c>
      <c r="C696" s="12" t="s">
        <v>318</v>
      </c>
      <c r="D696" s="12" t="s">
        <v>319</v>
      </c>
      <c r="E696" s="12" t="s">
        <v>320</v>
      </c>
      <c r="F696" s="14" t="s">
        <v>779</v>
      </c>
      <c r="G696" s="13" t="s">
        <v>322</v>
      </c>
      <c r="H696" s="12" t="s">
        <v>48</v>
      </c>
      <c r="I696" s="12"/>
      <c r="J696" s="14"/>
      <c r="K696" s="15" t="n">
        <v>45185</v>
      </c>
      <c r="L696" s="14" t="s">
        <v>326</v>
      </c>
      <c r="M696" s="16" t="n">
        <v>1</v>
      </c>
      <c r="N696" s="16" t="n">
        <v>1</v>
      </c>
      <c r="O696" s="17" t="n">
        <v>100000</v>
      </c>
      <c r="P696" s="17" t="n">
        <v>100000</v>
      </c>
      <c r="Q696" s="18" t="n">
        <v>12600</v>
      </c>
      <c r="R696" s="19" t="n">
        <f aca="false">IF(H696="F",1,0)</f>
        <v>1</v>
      </c>
      <c r="S696" s="19" t="n">
        <f aca="false">IF(H696="M",1,0)</f>
        <v>0</v>
      </c>
      <c r="T696" s="11" t="s">
        <v>883</v>
      </c>
      <c r="U696" s="11" t="s">
        <v>328</v>
      </c>
      <c r="V696" s="24" t="n">
        <f aca="false">_xlfn.xlookup(D696,'WRSI Fusion'!$H$4:$H$354,'WRSI Fusion'!$AI$4:$AI$354)</f>
        <v>82.7127323227562</v>
      </c>
      <c r="W696" s="16" t="n">
        <f aca="false">_xlfn.xlookup(D696,'WRSI Maïs'!$H$4:$H$346,'WRSI Maïs'!$AG$4:$AG$346)</f>
        <v>87.7749226142368</v>
      </c>
      <c r="X696" s="16" t="n">
        <f aca="false">_xlfn.xlookup(D696,'WRSI Mil'!$H$5:$H$355,'WRSI Mil'!$AG$5:$AG$355)</f>
        <v>91.7988582593603</v>
      </c>
      <c r="Y696" s="16" t="n">
        <f aca="false">_xlfn.xlookup(D696,'WRSI Sorgho'!$H$4:$H$354,'WRSI Sorgho'!$AI$4:$AI$354)</f>
        <v>83.2982702389205</v>
      </c>
      <c r="Z696" s="16" t="n">
        <f aca="false">X696</f>
        <v>91.7988582593603</v>
      </c>
      <c r="AA696" s="16" t="n">
        <f aca="false">_xlfn.xlookup(D696,'WRSI Mil'!$H$5:$H$355,'WRSI Mil'!$AH$5:$AH$355)</f>
        <v>77.0752632087311</v>
      </c>
      <c r="AB696" s="21" t="n">
        <f aca="false">AA696/Z696</f>
        <v>0.839610259541241</v>
      </c>
      <c r="AC696" s="11"/>
      <c r="AD696" s="11"/>
      <c r="AE696" s="11"/>
      <c r="AF696" s="22" t="n">
        <v>2023</v>
      </c>
      <c r="AG696" s="22" t="s">
        <v>52</v>
      </c>
      <c r="AH696" s="22" t="s">
        <v>53</v>
      </c>
      <c r="AI696" s="22"/>
      <c r="AJ696" s="23" t="n">
        <v>0.7</v>
      </c>
      <c r="AK696" s="24" t="n">
        <v>100000</v>
      </c>
      <c r="AL696" s="23" t="n">
        <v>0.8</v>
      </c>
      <c r="AM696" s="24" t="n">
        <v>25000</v>
      </c>
      <c r="AN696" s="23" t="n">
        <v>0.9</v>
      </c>
      <c r="AO696" s="24" t="n">
        <v>10000</v>
      </c>
      <c r="AP696" s="25" t="n">
        <f aca="false">IF(AB696&lt;AJ696,AK696,IF(AB696&lt;AL696,AM696,IF(AB696&lt;=AN696,AO696,0)))</f>
        <v>10000</v>
      </c>
    </row>
    <row r="697" customFormat="false" ht="15.65" hidden="false" customHeight="false" outlineLevel="0" collapsed="false">
      <c r="A697" s="11" t="n">
        <f aca="false">A696+1</f>
        <v>822</v>
      </c>
      <c r="B697" s="12" t="s">
        <v>317</v>
      </c>
      <c r="C697" s="12" t="s">
        <v>318</v>
      </c>
      <c r="D697" s="12" t="s">
        <v>319</v>
      </c>
      <c r="E697" s="12" t="s">
        <v>320</v>
      </c>
      <c r="F697" s="14" t="s">
        <v>868</v>
      </c>
      <c r="G697" s="13" t="s">
        <v>322</v>
      </c>
      <c r="H697" s="12" t="s">
        <v>55</v>
      </c>
      <c r="I697" s="12"/>
      <c r="J697" s="14"/>
      <c r="K697" s="15" t="n">
        <v>45187</v>
      </c>
      <c r="L697" s="14" t="s">
        <v>366</v>
      </c>
      <c r="M697" s="16" t="n">
        <v>1</v>
      </c>
      <c r="N697" s="16" t="n">
        <v>1</v>
      </c>
      <c r="O697" s="17" t="n">
        <v>100000</v>
      </c>
      <c r="P697" s="17" t="n">
        <v>100000</v>
      </c>
      <c r="Q697" s="18" t="n">
        <v>12600</v>
      </c>
      <c r="R697" s="19" t="n">
        <f aca="false">IF(H697="F",1,0)</f>
        <v>0</v>
      </c>
      <c r="S697" s="19" t="n">
        <f aca="false">IF(H697="M",1,0)</f>
        <v>1</v>
      </c>
      <c r="T697" s="11" t="s">
        <v>884</v>
      </c>
      <c r="U697" s="11" t="s">
        <v>325</v>
      </c>
      <c r="V697" s="24" t="n">
        <f aca="false">_xlfn.xlookup(D697,'WRSI Fusion'!$H$4:$H$354,'WRSI Fusion'!$AI$4:$AI$354)</f>
        <v>82.7127323227562</v>
      </c>
      <c r="W697" s="16" t="n">
        <f aca="false">_xlfn.xlookup(D697,'WRSI Maïs'!$H$4:$H$346,'WRSI Maïs'!$AG$4:$AG$346)</f>
        <v>87.7749226142368</v>
      </c>
      <c r="X697" s="16" t="n">
        <f aca="false">_xlfn.xlookup(D697,'WRSI Mil'!$H$5:$H$355,'WRSI Mil'!$AG$5:$AG$355)</f>
        <v>91.7988582593603</v>
      </c>
      <c r="Y697" s="16" t="n">
        <f aca="false">_xlfn.xlookup(D697,'WRSI Sorgho'!$H$4:$H$354,'WRSI Sorgho'!$AI$4:$AI$354)</f>
        <v>83.2982702389205</v>
      </c>
      <c r="Z697" s="16" t="n">
        <f aca="false">V697</f>
        <v>82.7127323227562</v>
      </c>
      <c r="AA697" s="16" t="n">
        <f aca="false">_xlfn.xlookup(D697,'WRSI Fusion'!$H$4:$H$354,'WRSI Fusion'!$AJ$4:$AJ$354)</f>
        <v>68.7266602866405</v>
      </c>
      <c r="AB697" s="21" t="n">
        <f aca="false">AA697/Z697</f>
        <v>0.830907870610051</v>
      </c>
      <c r="AC697" s="11"/>
      <c r="AD697" s="11"/>
      <c r="AE697" s="11"/>
      <c r="AF697" s="22" t="n">
        <v>2023</v>
      </c>
      <c r="AG697" s="22" t="s">
        <v>52</v>
      </c>
      <c r="AH697" s="22" t="s">
        <v>53</v>
      </c>
      <c r="AI697" s="22"/>
      <c r="AJ697" s="23" t="n">
        <v>0.7</v>
      </c>
      <c r="AK697" s="24" t="n">
        <v>100000</v>
      </c>
      <c r="AL697" s="23" t="n">
        <v>0.8</v>
      </c>
      <c r="AM697" s="24" t="n">
        <v>25000</v>
      </c>
      <c r="AN697" s="23" t="n">
        <v>0.9</v>
      </c>
      <c r="AO697" s="24" t="n">
        <v>10000</v>
      </c>
      <c r="AP697" s="25" t="n">
        <f aca="false">IF(AB697&lt;AJ697,AK697,IF(AB697&lt;AL697,AM697,IF(AB697&lt;=AN697,AO697,0)))</f>
        <v>10000</v>
      </c>
    </row>
    <row r="698" customFormat="false" ht="15.65" hidden="false" customHeight="false" outlineLevel="0" collapsed="false">
      <c r="A698" s="11" t="n">
        <f aca="false">A697+1</f>
        <v>823</v>
      </c>
      <c r="B698" s="12" t="s">
        <v>317</v>
      </c>
      <c r="C698" s="12" t="s">
        <v>318</v>
      </c>
      <c r="D698" s="12" t="s">
        <v>319</v>
      </c>
      <c r="E698" s="12" t="s">
        <v>320</v>
      </c>
      <c r="F698" s="14" t="s">
        <v>823</v>
      </c>
      <c r="G698" s="13" t="s">
        <v>322</v>
      </c>
      <c r="H698" s="12" t="s">
        <v>48</v>
      </c>
      <c r="I698" s="12"/>
      <c r="J698" s="14"/>
      <c r="K698" s="15" t="n">
        <v>45185</v>
      </c>
      <c r="L698" s="14" t="s">
        <v>49</v>
      </c>
      <c r="M698" s="16" t="n">
        <v>1</v>
      </c>
      <c r="N698" s="16" t="n">
        <v>1</v>
      </c>
      <c r="O698" s="17" t="n">
        <v>100000</v>
      </c>
      <c r="P698" s="17" t="n">
        <v>100000</v>
      </c>
      <c r="Q698" s="18" t="n">
        <v>12600</v>
      </c>
      <c r="R698" s="19" t="n">
        <f aca="false">IF(H698="F",1,0)</f>
        <v>1</v>
      </c>
      <c r="S698" s="19" t="n">
        <f aca="false">IF(H698="M",1,0)</f>
        <v>0</v>
      </c>
      <c r="T698" s="11" t="s">
        <v>885</v>
      </c>
      <c r="U698" s="11" t="s">
        <v>51</v>
      </c>
      <c r="V698" s="24" t="n">
        <f aca="false">_xlfn.xlookup(D698,'WRSI Fusion'!$H$4:$H$354,'WRSI Fusion'!$AI$4:$AI$354)</f>
        <v>82.7127323227562</v>
      </c>
      <c r="W698" s="16" t="n">
        <f aca="false">_xlfn.xlookup(D698,'WRSI Maïs'!$H$4:$H$346,'WRSI Maïs'!$AG$4:$AG$346)</f>
        <v>87.7749226142368</v>
      </c>
      <c r="X698" s="16" t="n">
        <f aca="false">_xlfn.xlookup(D698,'WRSI Mil'!$H$5:$H$355,'WRSI Mil'!$AG$5:$AG$355)</f>
        <v>91.7988582593603</v>
      </c>
      <c r="Y698" s="16" t="n">
        <f aca="false">_xlfn.xlookup(D698,'WRSI Sorgho'!$H$4:$H$354,'WRSI Sorgho'!$AI$4:$AI$354)</f>
        <v>83.2982702389205</v>
      </c>
      <c r="Z698" s="16" t="n">
        <f aca="false">Y698</f>
        <v>83.2982702389205</v>
      </c>
      <c r="AA698" s="16" t="n">
        <f aca="false">_xlfn.xlookup(D698,'WRSI Sorgho'!$H$4:$H$354,'WRSI Sorgho'!$AJ$4:$AJ$354)</f>
        <v>69.2589718824511</v>
      </c>
      <c r="AB698" s="21" t="n">
        <f aca="false">AA698/Z698</f>
        <v>0.831457504265081</v>
      </c>
      <c r="AC698" s="11"/>
      <c r="AD698" s="11"/>
      <c r="AE698" s="11"/>
      <c r="AF698" s="22" t="n">
        <v>2023</v>
      </c>
      <c r="AG698" s="22" t="s">
        <v>52</v>
      </c>
      <c r="AH698" s="22" t="s">
        <v>53</v>
      </c>
      <c r="AI698" s="22"/>
      <c r="AJ698" s="23" t="n">
        <v>0.7</v>
      </c>
      <c r="AK698" s="24" t="n">
        <v>100000</v>
      </c>
      <c r="AL698" s="23" t="n">
        <v>0.8</v>
      </c>
      <c r="AM698" s="24" t="n">
        <v>25000</v>
      </c>
      <c r="AN698" s="23" t="n">
        <v>0.9</v>
      </c>
      <c r="AO698" s="24" t="n">
        <v>10000</v>
      </c>
      <c r="AP698" s="25" t="n">
        <f aca="false">IF(AB698&lt;AJ698,AK698,IF(AB698&lt;AL698,AM698,IF(AB698&lt;=AN698,AO698,0)))</f>
        <v>10000</v>
      </c>
    </row>
    <row r="699" customFormat="false" ht="15.65" hidden="false" customHeight="false" outlineLevel="0" collapsed="false">
      <c r="A699" s="11" t="n">
        <f aca="false">A698+1</f>
        <v>824</v>
      </c>
      <c r="B699" s="12" t="s">
        <v>317</v>
      </c>
      <c r="C699" s="12" t="s">
        <v>318</v>
      </c>
      <c r="D699" s="12" t="s">
        <v>319</v>
      </c>
      <c r="E699" s="12" t="s">
        <v>320</v>
      </c>
      <c r="F699" s="14" t="s">
        <v>839</v>
      </c>
      <c r="G699" s="13" t="s">
        <v>322</v>
      </c>
      <c r="H699" s="12" t="s">
        <v>48</v>
      </c>
      <c r="I699" s="12"/>
      <c r="J699" s="14"/>
      <c r="K699" s="15" t="n">
        <v>45187</v>
      </c>
      <c r="L699" s="14" t="s">
        <v>606</v>
      </c>
      <c r="M699" s="16" t="n">
        <v>1</v>
      </c>
      <c r="N699" s="16" t="n">
        <v>1</v>
      </c>
      <c r="O699" s="17" t="n">
        <v>100000</v>
      </c>
      <c r="P699" s="17" t="n">
        <v>100000</v>
      </c>
      <c r="Q699" s="18" t="n">
        <v>12600</v>
      </c>
      <c r="R699" s="19" t="n">
        <f aca="false">IF(H699="F",1,0)</f>
        <v>1</v>
      </c>
      <c r="S699" s="19" t="n">
        <f aca="false">IF(H699="M",1,0)</f>
        <v>0</v>
      </c>
      <c r="T699" s="11" t="s">
        <v>886</v>
      </c>
      <c r="U699" s="11" t="s">
        <v>325</v>
      </c>
      <c r="V699" s="24" t="n">
        <f aca="false">_xlfn.xlookup(D699,'WRSI Fusion'!$H$4:$H$354,'WRSI Fusion'!$AI$4:$AI$354)</f>
        <v>82.7127323227562</v>
      </c>
      <c r="W699" s="16" t="n">
        <f aca="false">_xlfn.xlookup(D699,'WRSI Maïs'!$H$4:$H$346,'WRSI Maïs'!$AG$4:$AG$346)</f>
        <v>87.7749226142368</v>
      </c>
      <c r="X699" s="16" t="n">
        <f aca="false">_xlfn.xlookup(D699,'WRSI Mil'!$H$5:$H$355,'WRSI Mil'!$AG$5:$AG$355)</f>
        <v>91.7988582593603</v>
      </c>
      <c r="Y699" s="16" t="n">
        <f aca="false">_xlfn.xlookup(D699,'WRSI Sorgho'!$H$4:$H$354,'WRSI Sorgho'!$AI$4:$AI$354)</f>
        <v>83.2982702389205</v>
      </c>
      <c r="Z699" s="16" t="n">
        <f aca="false">V699</f>
        <v>82.7127323227562</v>
      </c>
      <c r="AA699" s="16" t="n">
        <f aca="false">_xlfn.xlookup(D699,'WRSI Fusion'!$H$4:$H$354,'WRSI Fusion'!$AJ$4:$AJ$354)</f>
        <v>68.7266602866405</v>
      </c>
      <c r="AB699" s="21" t="n">
        <f aca="false">AA699/Z699</f>
        <v>0.830907870610051</v>
      </c>
      <c r="AC699" s="11"/>
      <c r="AD699" s="11"/>
      <c r="AE699" s="11"/>
      <c r="AF699" s="22" t="n">
        <v>2023</v>
      </c>
      <c r="AG699" s="22" t="s">
        <v>52</v>
      </c>
      <c r="AH699" s="22" t="s">
        <v>53</v>
      </c>
      <c r="AI699" s="22"/>
      <c r="AJ699" s="23" t="n">
        <v>0.7</v>
      </c>
      <c r="AK699" s="24" t="n">
        <v>100000</v>
      </c>
      <c r="AL699" s="23" t="n">
        <v>0.8</v>
      </c>
      <c r="AM699" s="24" t="n">
        <v>25000</v>
      </c>
      <c r="AN699" s="23" t="n">
        <v>0.9</v>
      </c>
      <c r="AO699" s="24" t="n">
        <v>10000</v>
      </c>
      <c r="AP699" s="25" t="n">
        <f aca="false">IF(AB699&lt;AJ699,AK699,IF(AB699&lt;AL699,AM699,IF(AB699&lt;=AN699,AO699,0)))</f>
        <v>10000</v>
      </c>
    </row>
    <row r="700" customFormat="false" ht="15.65" hidden="false" customHeight="false" outlineLevel="0" collapsed="false">
      <c r="A700" s="11" t="n">
        <f aca="false">A699+1</f>
        <v>825</v>
      </c>
      <c r="B700" s="12" t="s">
        <v>317</v>
      </c>
      <c r="C700" s="12" t="s">
        <v>318</v>
      </c>
      <c r="D700" s="12" t="s">
        <v>319</v>
      </c>
      <c r="E700" s="12" t="s">
        <v>320</v>
      </c>
      <c r="F700" s="14" t="s">
        <v>823</v>
      </c>
      <c r="G700" s="13" t="s">
        <v>322</v>
      </c>
      <c r="H700" s="12" t="s">
        <v>48</v>
      </c>
      <c r="I700" s="12"/>
      <c r="J700" s="14"/>
      <c r="K700" s="15" t="n">
        <v>45185</v>
      </c>
      <c r="L700" s="14" t="s">
        <v>49</v>
      </c>
      <c r="M700" s="16" t="n">
        <v>1</v>
      </c>
      <c r="N700" s="16" t="n">
        <v>1</v>
      </c>
      <c r="O700" s="17" t="n">
        <v>100000</v>
      </c>
      <c r="P700" s="17" t="n">
        <v>100000</v>
      </c>
      <c r="Q700" s="18" t="n">
        <v>12600</v>
      </c>
      <c r="R700" s="19" t="n">
        <f aca="false">IF(H700="F",1,0)</f>
        <v>1</v>
      </c>
      <c r="S700" s="19" t="n">
        <f aca="false">IF(H700="M",1,0)</f>
        <v>0</v>
      </c>
      <c r="T700" s="11" t="s">
        <v>887</v>
      </c>
      <c r="U700" s="11" t="s">
        <v>51</v>
      </c>
      <c r="V700" s="24" t="n">
        <f aca="false">_xlfn.xlookup(D700,'WRSI Fusion'!$H$4:$H$354,'WRSI Fusion'!$AI$4:$AI$354)</f>
        <v>82.7127323227562</v>
      </c>
      <c r="W700" s="16" t="n">
        <f aca="false">_xlfn.xlookup(D700,'WRSI Maïs'!$H$4:$H$346,'WRSI Maïs'!$AG$4:$AG$346)</f>
        <v>87.7749226142368</v>
      </c>
      <c r="X700" s="16" t="n">
        <f aca="false">_xlfn.xlookup(D700,'WRSI Mil'!$H$5:$H$355,'WRSI Mil'!$AG$5:$AG$355)</f>
        <v>91.7988582593603</v>
      </c>
      <c r="Y700" s="16" t="n">
        <f aca="false">_xlfn.xlookup(D700,'WRSI Sorgho'!$H$4:$H$354,'WRSI Sorgho'!$AI$4:$AI$354)</f>
        <v>83.2982702389205</v>
      </c>
      <c r="Z700" s="16" t="n">
        <f aca="false">Y700</f>
        <v>83.2982702389205</v>
      </c>
      <c r="AA700" s="16" t="n">
        <f aca="false">_xlfn.xlookup(D700,'WRSI Sorgho'!$H$4:$H$354,'WRSI Sorgho'!$AJ$4:$AJ$354)</f>
        <v>69.2589718824511</v>
      </c>
      <c r="AB700" s="21" t="n">
        <f aca="false">AA700/Z700</f>
        <v>0.831457504265081</v>
      </c>
      <c r="AC700" s="11"/>
      <c r="AD700" s="11"/>
      <c r="AE700" s="11"/>
      <c r="AF700" s="22" t="n">
        <v>2023</v>
      </c>
      <c r="AG700" s="22" t="s">
        <v>52</v>
      </c>
      <c r="AH700" s="22" t="s">
        <v>53</v>
      </c>
      <c r="AI700" s="22"/>
      <c r="AJ700" s="23" t="n">
        <v>0.7</v>
      </c>
      <c r="AK700" s="24" t="n">
        <v>100000</v>
      </c>
      <c r="AL700" s="23" t="n">
        <v>0.8</v>
      </c>
      <c r="AM700" s="24" t="n">
        <v>25000</v>
      </c>
      <c r="AN700" s="23" t="n">
        <v>0.9</v>
      </c>
      <c r="AO700" s="24" t="n">
        <v>10000</v>
      </c>
      <c r="AP700" s="25" t="n">
        <f aca="false">IF(AB700&lt;AJ700,AK700,IF(AB700&lt;AL700,AM700,IF(AB700&lt;=AN700,AO700,0)))</f>
        <v>10000</v>
      </c>
    </row>
    <row r="701" customFormat="false" ht="15.65" hidden="false" customHeight="false" outlineLevel="0" collapsed="false">
      <c r="A701" s="11" t="n">
        <f aca="false">A700+1</f>
        <v>826</v>
      </c>
      <c r="B701" s="12" t="s">
        <v>317</v>
      </c>
      <c r="C701" s="12" t="s">
        <v>318</v>
      </c>
      <c r="D701" s="12" t="s">
        <v>319</v>
      </c>
      <c r="E701" s="12" t="s">
        <v>320</v>
      </c>
      <c r="F701" s="14" t="s">
        <v>868</v>
      </c>
      <c r="G701" s="13" t="s">
        <v>322</v>
      </c>
      <c r="H701" s="12" t="s">
        <v>55</v>
      </c>
      <c r="I701" s="12"/>
      <c r="J701" s="14"/>
      <c r="K701" s="15" t="n">
        <v>45187</v>
      </c>
      <c r="L701" s="14" t="s">
        <v>383</v>
      </c>
      <c r="M701" s="16" t="n">
        <v>1</v>
      </c>
      <c r="N701" s="16" t="n">
        <v>1</v>
      </c>
      <c r="O701" s="17" t="n">
        <v>100000</v>
      </c>
      <c r="P701" s="17" t="n">
        <v>100000</v>
      </c>
      <c r="Q701" s="18" t="n">
        <v>12600</v>
      </c>
      <c r="R701" s="19" t="n">
        <f aca="false">IF(H701="F",1,0)</f>
        <v>0</v>
      </c>
      <c r="S701" s="19" t="n">
        <f aca="false">IF(H701="M",1,0)</f>
        <v>1</v>
      </c>
      <c r="T701" s="11" t="s">
        <v>888</v>
      </c>
      <c r="U701" s="11" t="s">
        <v>325</v>
      </c>
      <c r="V701" s="24" t="n">
        <f aca="false">_xlfn.xlookup(D701,'WRSI Fusion'!$H$4:$H$354,'WRSI Fusion'!$AI$4:$AI$354)</f>
        <v>82.7127323227562</v>
      </c>
      <c r="W701" s="16" t="n">
        <f aca="false">_xlfn.xlookup(D701,'WRSI Maïs'!$H$4:$H$346,'WRSI Maïs'!$AG$4:$AG$346)</f>
        <v>87.7749226142368</v>
      </c>
      <c r="X701" s="16" t="n">
        <f aca="false">_xlfn.xlookup(D701,'WRSI Mil'!$H$5:$H$355,'WRSI Mil'!$AG$5:$AG$355)</f>
        <v>91.7988582593603</v>
      </c>
      <c r="Y701" s="16" t="n">
        <f aca="false">_xlfn.xlookup(D701,'WRSI Sorgho'!$H$4:$H$354,'WRSI Sorgho'!$AI$4:$AI$354)</f>
        <v>83.2982702389205</v>
      </c>
      <c r="Z701" s="16" t="n">
        <f aca="false">V701</f>
        <v>82.7127323227562</v>
      </c>
      <c r="AA701" s="16" t="n">
        <f aca="false">_xlfn.xlookup(D701,'WRSI Fusion'!$H$4:$H$354,'WRSI Fusion'!$AJ$4:$AJ$354)</f>
        <v>68.7266602866405</v>
      </c>
      <c r="AB701" s="21" t="n">
        <f aca="false">AA701/Z701</f>
        <v>0.830907870610051</v>
      </c>
      <c r="AC701" s="11"/>
      <c r="AD701" s="11"/>
      <c r="AE701" s="11"/>
      <c r="AF701" s="22" t="n">
        <v>2023</v>
      </c>
      <c r="AG701" s="22" t="s">
        <v>52</v>
      </c>
      <c r="AH701" s="22" t="s">
        <v>53</v>
      </c>
      <c r="AI701" s="22"/>
      <c r="AJ701" s="23" t="n">
        <v>0.7</v>
      </c>
      <c r="AK701" s="24" t="n">
        <v>100000</v>
      </c>
      <c r="AL701" s="23" t="n">
        <v>0.8</v>
      </c>
      <c r="AM701" s="24" t="n">
        <v>25000</v>
      </c>
      <c r="AN701" s="23" t="n">
        <v>0.9</v>
      </c>
      <c r="AO701" s="24" t="n">
        <v>10000</v>
      </c>
      <c r="AP701" s="25" t="n">
        <f aca="false">IF(AB701&lt;AJ701,AK701,IF(AB701&lt;AL701,AM701,IF(AB701&lt;=AN701,AO701,0)))</f>
        <v>10000</v>
      </c>
    </row>
    <row r="702" customFormat="false" ht="15.65" hidden="false" customHeight="false" outlineLevel="0" collapsed="false">
      <c r="A702" s="11" t="n">
        <f aca="false">A701+1</f>
        <v>827</v>
      </c>
      <c r="B702" s="12" t="s">
        <v>317</v>
      </c>
      <c r="C702" s="12" t="s">
        <v>318</v>
      </c>
      <c r="D702" s="12" t="s">
        <v>319</v>
      </c>
      <c r="E702" s="12" t="s">
        <v>320</v>
      </c>
      <c r="F702" s="14" t="s">
        <v>823</v>
      </c>
      <c r="G702" s="13" t="s">
        <v>322</v>
      </c>
      <c r="H702" s="12" t="s">
        <v>48</v>
      </c>
      <c r="I702" s="12"/>
      <c r="J702" s="14"/>
      <c r="K702" s="15" t="n">
        <v>45185</v>
      </c>
      <c r="L702" s="14" t="s">
        <v>49</v>
      </c>
      <c r="M702" s="16" t="n">
        <v>1</v>
      </c>
      <c r="N702" s="16" t="n">
        <v>1</v>
      </c>
      <c r="O702" s="17" t="n">
        <v>100000</v>
      </c>
      <c r="P702" s="17" t="n">
        <v>100000</v>
      </c>
      <c r="Q702" s="18" t="n">
        <v>12600</v>
      </c>
      <c r="R702" s="19" t="n">
        <f aca="false">IF(H702="F",1,0)</f>
        <v>1</v>
      </c>
      <c r="S702" s="19" t="n">
        <f aca="false">IF(H702="M",1,0)</f>
        <v>0</v>
      </c>
      <c r="T702" s="11" t="s">
        <v>889</v>
      </c>
      <c r="U702" s="11" t="s">
        <v>51</v>
      </c>
      <c r="V702" s="24" t="n">
        <f aca="false">_xlfn.xlookup(D702,'WRSI Fusion'!$H$4:$H$354,'WRSI Fusion'!$AI$4:$AI$354)</f>
        <v>82.7127323227562</v>
      </c>
      <c r="W702" s="16" t="n">
        <f aca="false">_xlfn.xlookup(D702,'WRSI Maïs'!$H$4:$H$346,'WRSI Maïs'!$AG$4:$AG$346)</f>
        <v>87.7749226142368</v>
      </c>
      <c r="X702" s="16" t="n">
        <f aca="false">_xlfn.xlookup(D702,'WRSI Mil'!$H$5:$H$355,'WRSI Mil'!$AG$5:$AG$355)</f>
        <v>91.7988582593603</v>
      </c>
      <c r="Y702" s="16" t="n">
        <f aca="false">_xlfn.xlookup(D702,'WRSI Sorgho'!$H$4:$H$354,'WRSI Sorgho'!$AI$4:$AI$354)</f>
        <v>83.2982702389205</v>
      </c>
      <c r="Z702" s="16" t="n">
        <f aca="false">Y702</f>
        <v>83.2982702389205</v>
      </c>
      <c r="AA702" s="16" t="n">
        <f aca="false">_xlfn.xlookup(D702,'WRSI Sorgho'!$H$4:$H$354,'WRSI Sorgho'!$AJ$4:$AJ$354)</f>
        <v>69.2589718824511</v>
      </c>
      <c r="AB702" s="21" t="n">
        <f aca="false">AA702/Z702</f>
        <v>0.831457504265081</v>
      </c>
      <c r="AC702" s="11"/>
      <c r="AD702" s="11"/>
      <c r="AE702" s="11"/>
      <c r="AF702" s="22" t="n">
        <v>2023</v>
      </c>
      <c r="AG702" s="22" t="s">
        <v>52</v>
      </c>
      <c r="AH702" s="22" t="s">
        <v>53</v>
      </c>
      <c r="AI702" s="22"/>
      <c r="AJ702" s="23" t="n">
        <v>0.7</v>
      </c>
      <c r="AK702" s="24" t="n">
        <v>100000</v>
      </c>
      <c r="AL702" s="23" t="n">
        <v>0.8</v>
      </c>
      <c r="AM702" s="24" t="n">
        <v>25000</v>
      </c>
      <c r="AN702" s="23" t="n">
        <v>0.9</v>
      </c>
      <c r="AO702" s="24" t="n">
        <v>10000</v>
      </c>
      <c r="AP702" s="25" t="n">
        <f aca="false">IF(AB702&lt;AJ702,AK702,IF(AB702&lt;AL702,AM702,IF(AB702&lt;=AN702,AO702,0)))</f>
        <v>10000</v>
      </c>
    </row>
    <row r="703" customFormat="false" ht="15.65" hidden="false" customHeight="false" outlineLevel="0" collapsed="false">
      <c r="A703" s="11" t="n">
        <f aca="false">A702+1</f>
        <v>828</v>
      </c>
      <c r="B703" s="12" t="s">
        <v>317</v>
      </c>
      <c r="C703" s="12" t="s">
        <v>318</v>
      </c>
      <c r="D703" s="12" t="s">
        <v>319</v>
      </c>
      <c r="E703" s="12" t="s">
        <v>320</v>
      </c>
      <c r="F703" s="14" t="s">
        <v>843</v>
      </c>
      <c r="G703" s="13" t="s">
        <v>322</v>
      </c>
      <c r="H703" s="12" t="s">
        <v>48</v>
      </c>
      <c r="I703" s="12"/>
      <c r="J703" s="14"/>
      <c r="K703" s="15" t="n">
        <v>45187</v>
      </c>
      <c r="L703" s="14" t="s">
        <v>483</v>
      </c>
      <c r="M703" s="16" t="n">
        <v>1</v>
      </c>
      <c r="N703" s="16" t="n">
        <v>1</v>
      </c>
      <c r="O703" s="17" t="n">
        <v>100000</v>
      </c>
      <c r="P703" s="17" t="n">
        <v>100000</v>
      </c>
      <c r="Q703" s="18" t="n">
        <v>12600</v>
      </c>
      <c r="R703" s="19" t="n">
        <f aca="false">IF(H703="F",1,0)</f>
        <v>1</v>
      </c>
      <c r="S703" s="19" t="n">
        <f aca="false">IF(H703="M",1,0)</f>
        <v>0</v>
      </c>
      <c r="T703" s="11" t="s">
        <v>890</v>
      </c>
      <c r="U703" s="11" t="s">
        <v>325</v>
      </c>
      <c r="V703" s="24" t="n">
        <f aca="false">_xlfn.xlookup(D703,'WRSI Fusion'!$H$4:$H$354,'WRSI Fusion'!$AI$4:$AI$354)</f>
        <v>82.7127323227562</v>
      </c>
      <c r="W703" s="16" t="n">
        <f aca="false">_xlfn.xlookup(D703,'WRSI Maïs'!$H$4:$H$346,'WRSI Maïs'!$AG$4:$AG$346)</f>
        <v>87.7749226142368</v>
      </c>
      <c r="X703" s="16" t="n">
        <f aca="false">_xlfn.xlookup(D703,'WRSI Mil'!$H$5:$H$355,'WRSI Mil'!$AG$5:$AG$355)</f>
        <v>91.7988582593603</v>
      </c>
      <c r="Y703" s="16" t="n">
        <f aca="false">_xlfn.xlookup(D703,'WRSI Sorgho'!$H$4:$H$354,'WRSI Sorgho'!$AI$4:$AI$354)</f>
        <v>83.2982702389205</v>
      </c>
      <c r="Z703" s="16" t="n">
        <f aca="false">V703</f>
        <v>82.7127323227562</v>
      </c>
      <c r="AA703" s="16" t="n">
        <f aca="false">_xlfn.xlookup(D703,'WRSI Fusion'!$H$4:$H$354,'WRSI Fusion'!$AJ$4:$AJ$354)</f>
        <v>68.7266602866405</v>
      </c>
      <c r="AB703" s="21" t="n">
        <f aca="false">AA703/Z703</f>
        <v>0.830907870610051</v>
      </c>
      <c r="AC703" s="11"/>
      <c r="AD703" s="11"/>
      <c r="AE703" s="11"/>
      <c r="AF703" s="22" t="n">
        <v>2023</v>
      </c>
      <c r="AG703" s="22" t="s">
        <v>52</v>
      </c>
      <c r="AH703" s="22" t="s">
        <v>53</v>
      </c>
      <c r="AI703" s="22"/>
      <c r="AJ703" s="23" t="n">
        <v>0.7</v>
      </c>
      <c r="AK703" s="24" t="n">
        <v>100000</v>
      </c>
      <c r="AL703" s="23" t="n">
        <v>0.8</v>
      </c>
      <c r="AM703" s="24" t="n">
        <v>25000</v>
      </c>
      <c r="AN703" s="23" t="n">
        <v>0.9</v>
      </c>
      <c r="AO703" s="24" t="n">
        <v>10000</v>
      </c>
      <c r="AP703" s="25" t="n">
        <f aca="false">IF(AB703&lt;AJ703,AK703,IF(AB703&lt;AL703,AM703,IF(AB703&lt;=AN703,AO703,0)))</f>
        <v>10000</v>
      </c>
    </row>
    <row r="704" customFormat="false" ht="15.65" hidden="false" customHeight="false" outlineLevel="0" collapsed="false">
      <c r="A704" s="11" t="n">
        <f aca="false">A703+1</f>
        <v>829</v>
      </c>
      <c r="B704" s="12" t="s">
        <v>317</v>
      </c>
      <c r="C704" s="12" t="s">
        <v>318</v>
      </c>
      <c r="D704" s="12" t="s">
        <v>319</v>
      </c>
      <c r="E704" s="12" t="s">
        <v>320</v>
      </c>
      <c r="F704" s="14" t="s">
        <v>839</v>
      </c>
      <c r="G704" s="13" t="s">
        <v>322</v>
      </c>
      <c r="H704" s="12" t="s">
        <v>55</v>
      </c>
      <c r="I704" s="12"/>
      <c r="J704" s="14"/>
      <c r="K704" s="15" t="n">
        <v>45187</v>
      </c>
      <c r="L704" s="14" t="s">
        <v>341</v>
      </c>
      <c r="M704" s="16" t="n">
        <v>1</v>
      </c>
      <c r="N704" s="16" t="n">
        <v>1</v>
      </c>
      <c r="O704" s="17" t="n">
        <v>100000</v>
      </c>
      <c r="P704" s="17" t="n">
        <v>100000</v>
      </c>
      <c r="Q704" s="18" t="n">
        <v>12600</v>
      </c>
      <c r="R704" s="19" t="n">
        <f aca="false">IF(H704="F",1,0)</f>
        <v>0</v>
      </c>
      <c r="S704" s="19" t="n">
        <f aca="false">IF(H704="M",1,0)</f>
        <v>1</v>
      </c>
      <c r="T704" s="11" t="s">
        <v>891</v>
      </c>
      <c r="U704" s="11" t="s">
        <v>325</v>
      </c>
      <c r="V704" s="24" t="n">
        <f aca="false">_xlfn.xlookup(D704,'WRSI Fusion'!$H$4:$H$354,'WRSI Fusion'!$AI$4:$AI$354)</f>
        <v>82.7127323227562</v>
      </c>
      <c r="W704" s="16" t="n">
        <f aca="false">_xlfn.xlookup(D704,'WRSI Maïs'!$H$4:$H$346,'WRSI Maïs'!$AG$4:$AG$346)</f>
        <v>87.7749226142368</v>
      </c>
      <c r="X704" s="16" t="n">
        <f aca="false">_xlfn.xlookup(D704,'WRSI Mil'!$H$5:$H$355,'WRSI Mil'!$AG$5:$AG$355)</f>
        <v>91.7988582593603</v>
      </c>
      <c r="Y704" s="16" t="n">
        <f aca="false">_xlfn.xlookup(D704,'WRSI Sorgho'!$H$4:$H$354,'WRSI Sorgho'!$AI$4:$AI$354)</f>
        <v>83.2982702389205</v>
      </c>
      <c r="Z704" s="16" t="n">
        <f aca="false">V704</f>
        <v>82.7127323227562</v>
      </c>
      <c r="AA704" s="16" t="n">
        <f aca="false">_xlfn.xlookup(D704,'WRSI Fusion'!$H$4:$H$354,'WRSI Fusion'!$AJ$4:$AJ$354)</f>
        <v>68.7266602866405</v>
      </c>
      <c r="AB704" s="21" t="n">
        <f aca="false">AA704/Z704</f>
        <v>0.830907870610051</v>
      </c>
      <c r="AC704" s="11"/>
      <c r="AD704" s="11"/>
      <c r="AE704" s="11"/>
      <c r="AF704" s="22" t="n">
        <v>2023</v>
      </c>
      <c r="AG704" s="22" t="s">
        <v>52</v>
      </c>
      <c r="AH704" s="22" t="s">
        <v>53</v>
      </c>
      <c r="AI704" s="22"/>
      <c r="AJ704" s="23" t="n">
        <v>0.7</v>
      </c>
      <c r="AK704" s="24" t="n">
        <v>100000</v>
      </c>
      <c r="AL704" s="23" t="n">
        <v>0.8</v>
      </c>
      <c r="AM704" s="24" t="n">
        <v>25000</v>
      </c>
      <c r="AN704" s="23" t="n">
        <v>0.9</v>
      </c>
      <c r="AO704" s="24" t="n">
        <v>10000</v>
      </c>
      <c r="AP704" s="25" t="n">
        <f aca="false">IF(AB704&lt;AJ704,AK704,IF(AB704&lt;AL704,AM704,IF(AB704&lt;=AN704,AO704,0)))</f>
        <v>10000</v>
      </c>
    </row>
    <row r="705" customFormat="false" ht="15.65" hidden="false" customHeight="false" outlineLevel="0" collapsed="false">
      <c r="A705" s="11" t="n">
        <f aca="false">A704+1</f>
        <v>830</v>
      </c>
      <c r="B705" s="12" t="s">
        <v>317</v>
      </c>
      <c r="C705" s="12" t="s">
        <v>318</v>
      </c>
      <c r="D705" s="12" t="s">
        <v>319</v>
      </c>
      <c r="E705" s="12" t="s">
        <v>320</v>
      </c>
      <c r="F705" s="14" t="s">
        <v>892</v>
      </c>
      <c r="G705" s="13" t="s">
        <v>322</v>
      </c>
      <c r="H705" s="12" t="s">
        <v>48</v>
      </c>
      <c r="I705" s="12"/>
      <c r="J705" s="14"/>
      <c r="K705" s="15" t="n">
        <v>45187</v>
      </c>
      <c r="L705" s="14" t="s">
        <v>366</v>
      </c>
      <c r="M705" s="16" t="n">
        <v>1</v>
      </c>
      <c r="N705" s="16" t="n">
        <v>1</v>
      </c>
      <c r="O705" s="17" t="n">
        <v>100000</v>
      </c>
      <c r="P705" s="17" t="n">
        <v>100000</v>
      </c>
      <c r="Q705" s="18" t="n">
        <v>12600</v>
      </c>
      <c r="R705" s="19" t="n">
        <f aca="false">IF(H705="F",1,0)</f>
        <v>1</v>
      </c>
      <c r="S705" s="19" t="n">
        <f aca="false">IF(H705="M",1,0)</f>
        <v>0</v>
      </c>
      <c r="T705" s="11" t="s">
        <v>893</v>
      </c>
      <c r="U705" s="11" t="s">
        <v>325</v>
      </c>
      <c r="V705" s="24" t="n">
        <f aca="false">_xlfn.xlookup(D705,'WRSI Fusion'!$H$4:$H$354,'WRSI Fusion'!$AI$4:$AI$354)</f>
        <v>82.7127323227562</v>
      </c>
      <c r="W705" s="16" t="n">
        <f aca="false">_xlfn.xlookup(D705,'WRSI Maïs'!$H$4:$H$346,'WRSI Maïs'!$AG$4:$AG$346)</f>
        <v>87.7749226142368</v>
      </c>
      <c r="X705" s="16" t="n">
        <f aca="false">_xlfn.xlookup(D705,'WRSI Mil'!$H$5:$H$355,'WRSI Mil'!$AG$5:$AG$355)</f>
        <v>91.7988582593603</v>
      </c>
      <c r="Y705" s="16" t="n">
        <f aca="false">_xlfn.xlookup(D705,'WRSI Sorgho'!$H$4:$H$354,'WRSI Sorgho'!$AI$4:$AI$354)</f>
        <v>83.2982702389205</v>
      </c>
      <c r="Z705" s="16" t="n">
        <f aca="false">V705</f>
        <v>82.7127323227562</v>
      </c>
      <c r="AA705" s="16" t="n">
        <f aca="false">_xlfn.xlookup(D705,'WRSI Fusion'!$H$4:$H$354,'WRSI Fusion'!$AJ$4:$AJ$354)</f>
        <v>68.7266602866405</v>
      </c>
      <c r="AB705" s="21" t="n">
        <f aca="false">AA705/Z705</f>
        <v>0.830907870610051</v>
      </c>
      <c r="AC705" s="11"/>
      <c r="AD705" s="11"/>
      <c r="AE705" s="11"/>
      <c r="AF705" s="22" t="n">
        <v>2023</v>
      </c>
      <c r="AG705" s="22" t="s">
        <v>52</v>
      </c>
      <c r="AH705" s="22" t="s">
        <v>53</v>
      </c>
      <c r="AI705" s="22"/>
      <c r="AJ705" s="23" t="n">
        <v>0.7</v>
      </c>
      <c r="AK705" s="24" t="n">
        <v>100000</v>
      </c>
      <c r="AL705" s="23" t="n">
        <v>0.8</v>
      </c>
      <c r="AM705" s="24" t="n">
        <v>25000</v>
      </c>
      <c r="AN705" s="23" t="n">
        <v>0.9</v>
      </c>
      <c r="AO705" s="24" t="n">
        <v>10000</v>
      </c>
      <c r="AP705" s="25" t="n">
        <f aca="false">IF(AB705&lt;AJ705,AK705,IF(AB705&lt;AL705,AM705,IF(AB705&lt;=AN705,AO705,0)))</f>
        <v>10000</v>
      </c>
    </row>
    <row r="706" customFormat="false" ht="15.65" hidden="false" customHeight="false" outlineLevel="0" collapsed="false">
      <c r="A706" s="11" t="n">
        <f aca="false">A705+1</f>
        <v>831</v>
      </c>
      <c r="B706" s="12" t="s">
        <v>317</v>
      </c>
      <c r="C706" s="12" t="s">
        <v>318</v>
      </c>
      <c r="D706" s="12" t="s">
        <v>319</v>
      </c>
      <c r="E706" s="12" t="s">
        <v>320</v>
      </c>
      <c r="F706" s="14" t="s">
        <v>823</v>
      </c>
      <c r="G706" s="13" t="s">
        <v>322</v>
      </c>
      <c r="H706" s="12" t="s">
        <v>55</v>
      </c>
      <c r="I706" s="12"/>
      <c r="J706" s="14"/>
      <c r="K706" s="15" t="n">
        <v>45185</v>
      </c>
      <c r="L706" s="14" t="s">
        <v>49</v>
      </c>
      <c r="M706" s="16" t="n">
        <v>1</v>
      </c>
      <c r="N706" s="16" t="n">
        <v>1</v>
      </c>
      <c r="O706" s="17" t="n">
        <v>100000</v>
      </c>
      <c r="P706" s="17" t="n">
        <v>100000</v>
      </c>
      <c r="Q706" s="18" t="n">
        <v>12600</v>
      </c>
      <c r="R706" s="19" t="n">
        <f aca="false">IF(H706="F",1,0)</f>
        <v>0</v>
      </c>
      <c r="S706" s="19" t="n">
        <f aca="false">IF(H706="M",1,0)</f>
        <v>1</v>
      </c>
      <c r="T706" s="11" t="s">
        <v>894</v>
      </c>
      <c r="U706" s="11" t="s">
        <v>51</v>
      </c>
      <c r="V706" s="24" t="n">
        <f aca="false">_xlfn.xlookup(D706,'WRSI Fusion'!$H$4:$H$354,'WRSI Fusion'!$AI$4:$AI$354)</f>
        <v>82.7127323227562</v>
      </c>
      <c r="W706" s="16" t="n">
        <f aca="false">_xlfn.xlookup(D706,'WRSI Maïs'!$H$4:$H$346,'WRSI Maïs'!$AG$4:$AG$346)</f>
        <v>87.7749226142368</v>
      </c>
      <c r="X706" s="16" t="n">
        <f aca="false">_xlfn.xlookup(D706,'WRSI Mil'!$H$5:$H$355,'WRSI Mil'!$AG$5:$AG$355)</f>
        <v>91.7988582593603</v>
      </c>
      <c r="Y706" s="16" t="n">
        <f aca="false">_xlfn.xlookup(D706,'WRSI Sorgho'!$H$4:$H$354,'WRSI Sorgho'!$AI$4:$AI$354)</f>
        <v>83.2982702389205</v>
      </c>
      <c r="Z706" s="16" t="n">
        <f aca="false">Y706</f>
        <v>83.2982702389205</v>
      </c>
      <c r="AA706" s="16" t="n">
        <f aca="false">_xlfn.xlookup(D706,'WRSI Sorgho'!$H$4:$H$354,'WRSI Sorgho'!$AJ$4:$AJ$354)</f>
        <v>69.2589718824511</v>
      </c>
      <c r="AB706" s="21" t="n">
        <f aca="false">AA706/Z706</f>
        <v>0.831457504265081</v>
      </c>
      <c r="AC706" s="11"/>
      <c r="AD706" s="11"/>
      <c r="AE706" s="11"/>
      <c r="AF706" s="22" t="n">
        <v>2023</v>
      </c>
      <c r="AG706" s="22" t="s">
        <v>52</v>
      </c>
      <c r="AH706" s="22" t="s">
        <v>53</v>
      </c>
      <c r="AI706" s="22"/>
      <c r="AJ706" s="23" t="n">
        <v>0.7</v>
      </c>
      <c r="AK706" s="24" t="n">
        <v>100000</v>
      </c>
      <c r="AL706" s="23" t="n">
        <v>0.8</v>
      </c>
      <c r="AM706" s="24" t="n">
        <v>25000</v>
      </c>
      <c r="AN706" s="23" t="n">
        <v>0.9</v>
      </c>
      <c r="AO706" s="24" t="n">
        <v>10000</v>
      </c>
      <c r="AP706" s="25" t="n">
        <f aca="false">IF(AB706&lt;AJ706,AK706,IF(AB706&lt;AL706,AM706,IF(AB706&lt;=AN706,AO706,0)))</f>
        <v>10000</v>
      </c>
    </row>
    <row r="707" customFormat="false" ht="15.65" hidden="false" customHeight="false" outlineLevel="0" collapsed="false">
      <c r="A707" s="11" t="n">
        <f aca="false">A706+1</f>
        <v>832</v>
      </c>
      <c r="B707" s="12" t="s">
        <v>317</v>
      </c>
      <c r="C707" s="12" t="s">
        <v>318</v>
      </c>
      <c r="D707" s="12" t="s">
        <v>319</v>
      </c>
      <c r="E707" s="12" t="s">
        <v>320</v>
      </c>
      <c r="F707" s="14" t="s">
        <v>823</v>
      </c>
      <c r="G707" s="13" t="s">
        <v>322</v>
      </c>
      <c r="H707" s="12" t="s">
        <v>48</v>
      </c>
      <c r="I707" s="12"/>
      <c r="J707" s="14"/>
      <c r="K707" s="15" t="n">
        <v>45185</v>
      </c>
      <c r="L707" s="14" t="s">
        <v>49</v>
      </c>
      <c r="M707" s="16" t="n">
        <v>1</v>
      </c>
      <c r="N707" s="16" t="n">
        <v>1</v>
      </c>
      <c r="O707" s="17" t="n">
        <v>100000</v>
      </c>
      <c r="P707" s="17" t="n">
        <v>100000</v>
      </c>
      <c r="Q707" s="18" t="n">
        <v>12600</v>
      </c>
      <c r="R707" s="19" t="n">
        <f aca="false">IF(H707="F",1,0)</f>
        <v>1</v>
      </c>
      <c r="S707" s="19" t="n">
        <f aca="false">IF(H707="M",1,0)</f>
        <v>0</v>
      </c>
      <c r="T707" s="11" t="s">
        <v>895</v>
      </c>
      <c r="U707" s="11" t="s">
        <v>51</v>
      </c>
      <c r="V707" s="24" t="n">
        <f aca="false">_xlfn.xlookup(D707,'WRSI Fusion'!$H$4:$H$354,'WRSI Fusion'!$AI$4:$AI$354)</f>
        <v>82.7127323227562</v>
      </c>
      <c r="W707" s="16" t="n">
        <f aca="false">_xlfn.xlookup(D707,'WRSI Maïs'!$H$4:$H$346,'WRSI Maïs'!$AG$4:$AG$346)</f>
        <v>87.7749226142368</v>
      </c>
      <c r="X707" s="16" t="n">
        <f aca="false">_xlfn.xlookup(D707,'WRSI Mil'!$H$5:$H$355,'WRSI Mil'!$AG$5:$AG$355)</f>
        <v>91.7988582593603</v>
      </c>
      <c r="Y707" s="16" t="n">
        <f aca="false">_xlfn.xlookup(D707,'WRSI Sorgho'!$H$4:$H$354,'WRSI Sorgho'!$AI$4:$AI$354)</f>
        <v>83.2982702389205</v>
      </c>
      <c r="Z707" s="16" t="n">
        <f aca="false">Y707</f>
        <v>83.2982702389205</v>
      </c>
      <c r="AA707" s="16" t="n">
        <f aca="false">_xlfn.xlookup(D707,'WRSI Sorgho'!$H$4:$H$354,'WRSI Sorgho'!$AJ$4:$AJ$354)</f>
        <v>69.2589718824511</v>
      </c>
      <c r="AB707" s="21" t="n">
        <f aca="false">AA707/Z707</f>
        <v>0.831457504265081</v>
      </c>
      <c r="AC707" s="11"/>
      <c r="AD707" s="11"/>
      <c r="AE707" s="11"/>
      <c r="AF707" s="22" t="n">
        <v>2023</v>
      </c>
      <c r="AG707" s="22" t="s">
        <v>52</v>
      </c>
      <c r="AH707" s="22" t="s">
        <v>53</v>
      </c>
      <c r="AI707" s="22"/>
      <c r="AJ707" s="23" t="n">
        <v>0.7</v>
      </c>
      <c r="AK707" s="24" t="n">
        <v>100000</v>
      </c>
      <c r="AL707" s="23" t="n">
        <v>0.8</v>
      </c>
      <c r="AM707" s="24" t="n">
        <v>25000</v>
      </c>
      <c r="AN707" s="23" t="n">
        <v>0.9</v>
      </c>
      <c r="AO707" s="24" t="n">
        <v>10000</v>
      </c>
      <c r="AP707" s="25" t="n">
        <f aca="false">IF(AB707&lt;AJ707,AK707,IF(AB707&lt;AL707,AM707,IF(AB707&lt;=AN707,AO707,0)))</f>
        <v>10000</v>
      </c>
    </row>
    <row r="708" customFormat="false" ht="15.65" hidden="false" customHeight="false" outlineLevel="0" collapsed="false">
      <c r="A708" s="11" t="n">
        <f aca="false">A707+1</f>
        <v>833</v>
      </c>
      <c r="B708" s="12" t="s">
        <v>317</v>
      </c>
      <c r="C708" s="12" t="s">
        <v>318</v>
      </c>
      <c r="D708" s="12" t="s">
        <v>319</v>
      </c>
      <c r="E708" s="12" t="s">
        <v>320</v>
      </c>
      <c r="F708" s="14" t="s">
        <v>839</v>
      </c>
      <c r="G708" s="13" t="s">
        <v>322</v>
      </c>
      <c r="H708" s="12" t="s">
        <v>55</v>
      </c>
      <c r="I708" s="12"/>
      <c r="J708" s="14"/>
      <c r="K708" s="15" t="n">
        <v>45187</v>
      </c>
      <c r="L708" s="14" t="s">
        <v>490</v>
      </c>
      <c r="M708" s="16" t="n">
        <v>1</v>
      </c>
      <c r="N708" s="16" t="n">
        <v>1</v>
      </c>
      <c r="O708" s="17" t="n">
        <v>100000</v>
      </c>
      <c r="P708" s="17" t="n">
        <v>100000</v>
      </c>
      <c r="Q708" s="18" t="n">
        <v>12600</v>
      </c>
      <c r="R708" s="19" t="n">
        <f aca="false">IF(H708="F",1,0)</f>
        <v>0</v>
      </c>
      <c r="S708" s="19" t="n">
        <f aca="false">IF(H708="M",1,0)</f>
        <v>1</v>
      </c>
      <c r="T708" s="11" t="s">
        <v>896</v>
      </c>
      <c r="U708" s="11" t="s">
        <v>325</v>
      </c>
      <c r="V708" s="24" t="n">
        <f aca="false">_xlfn.xlookup(D708,'WRSI Fusion'!$H$4:$H$354,'WRSI Fusion'!$AI$4:$AI$354)</f>
        <v>82.7127323227562</v>
      </c>
      <c r="W708" s="16" t="n">
        <f aca="false">_xlfn.xlookup(D708,'WRSI Maïs'!$H$4:$H$346,'WRSI Maïs'!$AG$4:$AG$346)</f>
        <v>87.7749226142368</v>
      </c>
      <c r="X708" s="16" t="n">
        <f aca="false">_xlfn.xlookup(D708,'WRSI Mil'!$H$5:$H$355,'WRSI Mil'!$AG$5:$AG$355)</f>
        <v>91.7988582593603</v>
      </c>
      <c r="Y708" s="16" t="n">
        <f aca="false">_xlfn.xlookup(D708,'WRSI Sorgho'!$H$4:$H$354,'WRSI Sorgho'!$AI$4:$AI$354)</f>
        <v>83.2982702389205</v>
      </c>
      <c r="Z708" s="16" t="n">
        <f aca="false">V708</f>
        <v>82.7127323227562</v>
      </c>
      <c r="AA708" s="16" t="n">
        <f aca="false">_xlfn.xlookup(D708,'WRSI Fusion'!$H$4:$H$354,'WRSI Fusion'!$AJ$4:$AJ$354)</f>
        <v>68.7266602866405</v>
      </c>
      <c r="AB708" s="21" t="n">
        <f aca="false">AA708/Z708</f>
        <v>0.830907870610051</v>
      </c>
      <c r="AC708" s="11"/>
      <c r="AD708" s="11"/>
      <c r="AE708" s="11"/>
      <c r="AF708" s="22" t="n">
        <v>2023</v>
      </c>
      <c r="AG708" s="22" t="s">
        <v>52</v>
      </c>
      <c r="AH708" s="22" t="s">
        <v>53</v>
      </c>
      <c r="AI708" s="22"/>
      <c r="AJ708" s="23" t="n">
        <v>0.7</v>
      </c>
      <c r="AK708" s="24" t="n">
        <v>100000</v>
      </c>
      <c r="AL708" s="23" t="n">
        <v>0.8</v>
      </c>
      <c r="AM708" s="24" t="n">
        <v>25000</v>
      </c>
      <c r="AN708" s="23" t="n">
        <v>0.9</v>
      </c>
      <c r="AO708" s="24" t="n">
        <v>10000</v>
      </c>
      <c r="AP708" s="25" t="n">
        <f aca="false">IF(AB708&lt;AJ708,AK708,IF(AB708&lt;AL708,AM708,IF(AB708&lt;=AN708,AO708,0)))</f>
        <v>10000</v>
      </c>
    </row>
    <row r="709" customFormat="false" ht="15.65" hidden="false" customHeight="false" outlineLevel="0" collapsed="false">
      <c r="A709" s="11" t="n">
        <f aca="false">A708+1</f>
        <v>834</v>
      </c>
      <c r="B709" s="12" t="s">
        <v>317</v>
      </c>
      <c r="C709" s="12" t="s">
        <v>318</v>
      </c>
      <c r="D709" s="12" t="s">
        <v>319</v>
      </c>
      <c r="E709" s="12" t="s">
        <v>320</v>
      </c>
      <c r="F709" s="14" t="s">
        <v>892</v>
      </c>
      <c r="G709" s="13" t="s">
        <v>322</v>
      </c>
      <c r="H709" s="12" t="s">
        <v>55</v>
      </c>
      <c r="I709" s="12"/>
      <c r="J709" s="14"/>
      <c r="K709" s="15" t="n">
        <v>45187</v>
      </c>
      <c r="L709" s="14" t="s">
        <v>383</v>
      </c>
      <c r="M709" s="16" t="n">
        <v>1</v>
      </c>
      <c r="N709" s="16" t="n">
        <v>1</v>
      </c>
      <c r="O709" s="17" t="n">
        <v>100000</v>
      </c>
      <c r="P709" s="17" t="n">
        <v>100000</v>
      </c>
      <c r="Q709" s="18" t="n">
        <v>12600</v>
      </c>
      <c r="R709" s="19" t="n">
        <f aca="false">IF(H709="F",1,0)</f>
        <v>0</v>
      </c>
      <c r="S709" s="19" t="n">
        <f aca="false">IF(H709="M",1,0)</f>
        <v>1</v>
      </c>
      <c r="T709" s="11" t="s">
        <v>897</v>
      </c>
      <c r="U709" s="11" t="s">
        <v>325</v>
      </c>
      <c r="V709" s="24" t="n">
        <f aca="false">_xlfn.xlookup(D709,'WRSI Fusion'!$H$4:$H$354,'WRSI Fusion'!$AI$4:$AI$354)</f>
        <v>82.7127323227562</v>
      </c>
      <c r="W709" s="16" t="n">
        <f aca="false">_xlfn.xlookup(D709,'WRSI Maïs'!$H$4:$H$346,'WRSI Maïs'!$AG$4:$AG$346)</f>
        <v>87.7749226142368</v>
      </c>
      <c r="X709" s="16" t="n">
        <f aca="false">_xlfn.xlookup(D709,'WRSI Mil'!$H$5:$H$355,'WRSI Mil'!$AG$5:$AG$355)</f>
        <v>91.7988582593603</v>
      </c>
      <c r="Y709" s="16" t="n">
        <f aca="false">_xlfn.xlookup(D709,'WRSI Sorgho'!$H$4:$H$354,'WRSI Sorgho'!$AI$4:$AI$354)</f>
        <v>83.2982702389205</v>
      </c>
      <c r="Z709" s="16" t="n">
        <f aca="false">V709</f>
        <v>82.7127323227562</v>
      </c>
      <c r="AA709" s="16" t="n">
        <f aca="false">_xlfn.xlookup(D709,'WRSI Fusion'!$H$4:$H$354,'WRSI Fusion'!$AJ$4:$AJ$354)</f>
        <v>68.7266602866405</v>
      </c>
      <c r="AB709" s="21" t="n">
        <f aca="false">AA709/Z709</f>
        <v>0.830907870610051</v>
      </c>
      <c r="AC709" s="11"/>
      <c r="AD709" s="11"/>
      <c r="AE709" s="11"/>
      <c r="AF709" s="22" t="n">
        <v>2023</v>
      </c>
      <c r="AG709" s="22" t="s">
        <v>52</v>
      </c>
      <c r="AH709" s="22" t="s">
        <v>53</v>
      </c>
      <c r="AI709" s="22"/>
      <c r="AJ709" s="23" t="n">
        <v>0.7</v>
      </c>
      <c r="AK709" s="24" t="n">
        <v>100000</v>
      </c>
      <c r="AL709" s="23" t="n">
        <v>0.8</v>
      </c>
      <c r="AM709" s="24" t="n">
        <v>25000</v>
      </c>
      <c r="AN709" s="23" t="n">
        <v>0.9</v>
      </c>
      <c r="AO709" s="24" t="n">
        <v>10000</v>
      </c>
      <c r="AP709" s="25" t="n">
        <f aca="false">IF(AB709&lt;AJ709,AK709,IF(AB709&lt;AL709,AM709,IF(AB709&lt;=AN709,AO709,0)))</f>
        <v>10000</v>
      </c>
    </row>
    <row r="710" customFormat="false" ht="15.65" hidden="false" customHeight="false" outlineLevel="0" collapsed="false">
      <c r="A710" s="11" t="n">
        <f aca="false">A709+1</f>
        <v>835</v>
      </c>
      <c r="B710" s="12" t="s">
        <v>317</v>
      </c>
      <c r="C710" s="12" t="s">
        <v>318</v>
      </c>
      <c r="D710" s="12" t="s">
        <v>319</v>
      </c>
      <c r="E710" s="12" t="s">
        <v>320</v>
      </c>
      <c r="F710" s="14" t="s">
        <v>823</v>
      </c>
      <c r="G710" s="13" t="s">
        <v>322</v>
      </c>
      <c r="H710" s="12" t="s">
        <v>48</v>
      </c>
      <c r="I710" s="12"/>
      <c r="J710" s="14"/>
      <c r="K710" s="15" t="n">
        <v>45185</v>
      </c>
      <c r="L710" s="14" t="s">
        <v>49</v>
      </c>
      <c r="M710" s="16" t="n">
        <v>1</v>
      </c>
      <c r="N710" s="16" t="n">
        <v>1</v>
      </c>
      <c r="O710" s="17" t="n">
        <v>100000</v>
      </c>
      <c r="P710" s="17" t="n">
        <v>100000</v>
      </c>
      <c r="Q710" s="18" t="n">
        <v>12600</v>
      </c>
      <c r="R710" s="19" t="n">
        <f aca="false">IF(H710="F",1,0)</f>
        <v>1</v>
      </c>
      <c r="S710" s="19" t="n">
        <f aca="false">IF(H710="M",1,0)</f>
        <v>0</v>
      </c>
      <c r="T710" s="11" t="s">
        <v>898</v>
      </c>
      <c r="U710" s="11" t="s">
        <v>51</v>
      </c>
      <c r="V710" s="24" t="n">
        <f aca="false">_xlfn.xlookup(D710,'WRSI Fusion'!$H$4:$H$354,'WRSI Fusion'!$AI$4:$AI$354)</f>
        <v>82.7127323227562</v>
      </c>
      <c r="W710" s="16" t="n">
        <f aca="false">_xlfn.xlookup(D710,'WRSI Maïs'!$H$4:$H$346,'WRSI Maïs'!$AG$4:$AG$346)</f>
        <v>87.7749226142368</v>
      </c>
      <c r="X710" s="16" t="n">
        <f aca="false">_xlfn.xlookup(D710,'WRSI Mil'!$H$5:$H$355,'WRSI Mil'!$AG$5:$AG$355)</f>
        <v>91.7988582593603</v>
      </c>
      <c r="Y710" s="16" t="n">
        <f aca="false">_xlfn.xlookup(D710,'WRSI Sorgho'!$H$4:$H$354,'WRSI Sorgho'!$AI$4:$AI$354)</f>
        <v>83.2982702389205</v>
      </c>
      <c r="Z710" s="16" t="n">
        <f aca="false">Y710</f>
        <v>83.2982702389205</v>
      </c>
      <c r="AA710" s="16" t="n">
        <f aca="false">_xlfn.xlookup(D710,'WRSI Sorgho'!$H$4:$H$354,'WRSI Sorgho'!$AJ$4:$AJ$354)</f>
        <v>69.2589718824511</v>
      </c>
      <c r="AB710" s="21" t="n">
        <f aca="false">AA710/Z710</f>
        <v>0.831457504265081</v>
      </c>
      <c r="AC710" s="11"/>
      <c r="AD710" s="11"/>
      <c r="AE710" s="11"/>
      <c r="AF710" s="22" t="n">
        <v>2023</v>
      </c>
      <c r="AG710" s="22" t="s">
        <v>52</v>
      </c>
      <c r="AH710" s="22" t="s">
        <v>53</v>
      </c>
      <c r="AI710" s="22"/>
      <c r="AJ710" s="23" t="n">
        <v>0.7</v>
      </c>
      <c r="AK710" s="24" t="n">
        <v>100000</v>
      </c>
      <c r="AL710" s="23" t="n">
        <v>0.8</v>
      </c>
      <c r="AM710" s="24" t="n">
        <v>25000</v>
      </c>
      <c r="AN710" s="23" t="n">
        <v>0.9</v>
      </c>
      <c r="AO710" s="24" t="n">
        <v>10000</v>
      </c>
      <c r="AP710" s="25" t="n">
        <f aca="false">IF(AB710&lt;AJ710,AK710,IF(AB710&lt;AL710,AM710,IF(AB710&lt;=AN710,AO710,0)))</f>
        <v>10000</v>
      </c>
    </row>
    <row r="711" customFormat="false" ht="15.65" hidden="false" customHeight="false" outlineLevel="0" collapsed="false">
      <c r="A711" s="11" t="n">
        <f aca="false">A710+1</f>
        <v>836</v>
      </c>
      <c r="B711" s="12" t="s">
        <v>317</v>
      </c>
      <c r="C711" s="12" t="s">
        <v>318</v>
      </c>
      <c r="D711" s="12" t="s">
        <v>319</v>
      </c>
      <c r="E711" s="12" t="s">
        <v>320</v>
      </c>
      <c r="F711" s="14" t="s">
        <v>839</v>
      </c>
      <c r="G711" s="13" t="s">
        <v>322</v>
      </c>
      <c r="H711" s="12" t="s">
        <v>48</v>
      </c>
      <c r="I711" s="12"/>
      <c r="J711" s="14"/>
      <c r="K711" s="15" t="n">
        <v>45187</v>
      </c>
      <c r="L711" s="14" t="s">
        <v>341</v>
      </c>
      <c r="M711" s="16" t="n">
        <v>1</v>
      </c>
      <c r="N711" s="16" t="n">
        <v>1</v>
      </c>
      <c r="O711" s="17" t="n">
        <v>100000</v>
      </c>
      <c r="P711" s="17" t="n">
        <v>100000</v>
      </c>
      <c r="Q711" s="18" t="n">
        <v>12600</v>
      </c>
      <c r="R711" s="19" t="n">
        <f aca="false">IF(H711="F",1,0)</f>
        <v>1</v>
      </c>
      <c r="S711" s="19" t="n">
        <f aca="false">IF(H711="M",1,0)</f>
        <v>0</v>
      </c>
      <c r="T711" s="11" t="s">
        <v>899</v>
      </c>
      <c r="U711" s="11" t="s">
        <v>325</v>
      </c>
      <c r="V711" s="24" t="n">
        <f aca="false">_xlfn.xlookup(D711,'WRSI Fusion'!$H$4:$H$354,'WRSI Fusion'!$AI$4:$AI$354)</f>
        <v>82.7127323227562</v>
      </c>
      <c r="W711" s="16" t="n">
        <f aca="false">_xlfn.xlookup(D711,'WRSI Maïs'!$H$4:$H$346,'WRSI Maïs'!$AG$4:$AG$346)</f>
        <v>87.7749226142368</v>
      </c>
      <c r="X711" s="16" t="n">
        <f aca="false">_xlfn.xlookup(D711,'WRSI Mil'!$H$5:$H$355,'WRSI Mil'!$AG$5:$AG$355)</f>
        <v>91.7988582593603</v>
      </c>
      <c r="Y711" s="16" t="n">
        <f aca="false">_xlfn.xlookup(D711,'WRSI Sorgho'!$H$4:$H$354,'WRSI Sorgho'!$AI$4:$AI$354)</f>
        <v>83.2982702389205</v>
      </c>
      <c r="Z711" s="16" t="n">
        <f aca="false">V711</f>
        <v>82.7127323227562</v>
      </c>
      <c r="AA711" s="16" t="n">
        <f aca="false">_xlfn.xlookup(D711,'WRSI Fusion'!$H$4:$H$354,'WRSI Fusion'!$AJ$4:$AJ$354)</f>
        <v>68.7266602866405</v>
      </c>
      <c r="AB711" s="21" t="n">
        <f aca="false">AA711/Z711</f>
        <v>0.830907870610051</v>
      </c>
      <c r="AC711" s="11"/>
      <c r="AD711" s="11"/>
      <c r="AE711" s="11"/>
      <c r="AF711" s="22" t="n">
        <v>2023</v>
      </c>
      <c r="AG711" s="22" t="s">
        <v>52</v>
      </c>
      <c r="AH711" s="22" t="s">
        <v>53</v>
      </c>
      <c r="AI711" s="22"/>
      <c r="AJ711" s="23" t="n">
        <v>0.7</v>
      </c>
      <c r="AK711" s="24" t="n">
        <v>100000</v>
      </c>
      <c r="AL711" s="23" t="n">
        <v>0.8</v>
      </c>
      <c r="AM711" s="24" t="n">
        <v>25000</v>
      </c>
      <c r="AN711" s="23" t="n">
        <v>0.9</v>
      </c>
      <c r="AO711" s="24" t="n">
        <v>10000</v>
      </c>
      <c r="AP711" s="25" t="n">
        <f aca="false">IF(AB711&lt;AJ711,AK711,IF(AB711&lt;AL711,AM711,IF(AB711&lt;=AN711,AO711,0)))</f>
        <v>10000</v>
      </c>
    </row>
    <row r="712" customFormat="false" ht="15.65" hidden="false" customHeight="false" outlineLevel="0" collapsed="false">
      <c r="A712" s="11" t="n">
        <f aca="false">A711+1</f>
        <v>837</v>
      </c>
      <c r="B712" s="12" t="s">
        <v>317</v>
      </c>
      <c r="C712" s="12" t="s">
        <v>318</v>
      </c>
      <c r="D712" s="12" t="s">
        <v>319</v>
      </c>
      <c r="E712" s="12" t="s">
        <v>320</v>
      </c>
      <c r="F712" s="14" t="s">
        <v>779</v>
      </c>
      <c r="G712" s="13" t="s">
        <v>322</v>
      </c>
      <c r="H712" s="12" t="s">
        <v>48</v>
      </c>
      <c r="I712" s="12"/>
      <c r="J712" s="14"/>
      <c r="K712" s="15" t="n">
        <v>45185</v>
      </c>
      <c r="L712" s="14" t="s">
        <v>326</v>
      </c>
      <c r="M712" s="16" t="n">
        <v>1</v>
      </c>
      <c r="N712" s="16" t="n">
        <v>1</v>
      </c>
      <c r="O712" s="17" t="n">
        <v>100000</v>
      </c>
      <c r="P712" s="17" t="n">
        <v>100000</v>
      </c>
      <c r="Q712" s="18" t="n">
        <v>12600</v>
      </c>
      <c r="R712" s="19" t="n">
        <f aca="false">IF(H712="F",1,0)</f>
        <v>1</v>
      </c>
      <c r="S712" s="19" t="n">
        <f aca="false">IF(H712="M",1,0)</f>
        <v>0</v>
      </c>
      <c r="T712" s="11" t="s">
        <v>900</v>
      </c>
      <c r="U712" s="11" t="s">
        <v>328</v>
      </c>
      <c r="V712" s="24" t="n">
        <f aca="false">_xlfn.xlookup(D712,'WRSI Fusion'!$H$4:$H$354,'WRSI Fusion'!$AI$4:$AI$354)</f>
        <v>82.7127323227562</v>
      </c>
      <c r="W712" s="16" t="n">
        <f aca="false">_xlfn.xlookup(D712,'WRSI Maïs'!$H$4:$H$346,'WRSI Maïs'!$AG$4:$AG$346)</f>
        <v>87.7749226142368</v>
      </c>
      <c r="X712" s="16" t="n">
        <f aca="false">_xlfn.xlookup(D712,'WRSI Mil'!$H$5:$H$355,'WRSI Mil'!$AG$5:$AG$355)</f>
        <v>91.7988582593603</v>
      </c>
      <c r="Y712" s="16" t="n">
        <f aca="false">_xlfn.xlookup(D712,'WRSI Sorgho'!$H$4:$H$354,'WRSI Sorgho'!$AI$4:$AI$354)</f>
        <v>83.2982702389205</v>
      </c>
      <c r="Z712" s="16" t="n">
        <f aca="false">X712</f>
        <v>91.7988582593603</v>
      </c>
      <c r="AA712" s="16" t="n">
        <f aca="false">_xlfn.xlookup(D712,'WRSI Mil'!$H$5:$H$355,'WRSI Mil'!$AH$5:$AH$355)</f>
        <v>77.0752632087311</v>
      </c>
      <c r="AB712" s="21" t="n">
        <f aca="false">AA712/Z712</f>
        <v>0.839610259541241</v>
      </c>
      <c r="AC712" s="11"/>
      <c r="AD712" s="11"/>
      <c r="AE712" s="11"/>
      <c r="AF712" s="22" t="n">
        <v>2023</v>
      </c>
      <c r="AG712" s="22" t="s">
        <v>52</v>
      </c>
      <c r="AH712" s="22" t="s">
        <v>53</v>
      </c>
      <c r="AI712" s="22"/>
      <c r="AJ712" s="23" t="n">
        <v>0.7</v>
      </c>
      <c r="AK712" s="24" t="n">
        <v>100000</v>
      </c>
      <c r="AL712" s="23" t="n">
        <v>0.8</v>
      </c>
      <c r="AM712" s="24" t="n">
        <v>25000</v>
      </c>
      <c r="AN712" s="23" t="n">
        <v>0.9</v>
      </c>
      <c r="AO712" s="24" t="n">
        <v>10000</v>
      </c>
      <c r="AP712" s="25" t="n">
        <f aca="false">IF(AB712&lt;AJ712,AK712,IF(AB712&lt;AL712,AM712,IF(AB712&lt;=AN712,AO712,0)))</f>
        <v>10000</v>
      </c>
    </row>
    <row r="713" customFormat="false" ht="15.65" hidden="false" customHeight="false" outlineLevel="0" collapsed="false">
      <c r="A713" s="11" t="n">
        <f aca="false">A712+1</f>
        <v>838</v>
      </c>
      <c r="B713" s="12" t="s">
        <v>317</v>
      </c>
      <c r="C713" s="12" t="s">
        <v>318</v>
      </c>
      <c r="D713" s="12" t="s">
        <v>319</v>
      </c>
      <c r="E713" s="12" t="s">
        <v>320</v>
      </c>
      <c r="F713" s="14" t="s">
        <v>839</v>
      </c>
      <c r="G713" s="13" t="s">
        <v>322</v>
      </c>
      <c r="H713" s="12" t="s">
        <v>55</v>
      </c>
      <c r="I713" s="12"/>
      <c r="J713" s="14"/>
      <c r="K713" s="15" t="n">
        <v>45187</v>
      </c>
      <c r="L713" s="14" t="s">
        <v>341</v>
      </c>
      <c r="M713" s="16" t="n">
        <v>1</v>
      </c>
      <c r="N713" s="16" t="n">
        <v>1</v>
      </c>
      <c r="O713" s="17" t="n">
        <v>100000</v>
      </c>
      <c r="P713" s="17" t="n">
        <v>100000</v>
      </c>
      <c r="Q713" s="18" t="n">
        <v>12600</v>
      </c>
      <c r="R713" s="19" t="n">
        <f aca="false">IF(H713="F",1,0)</f>
        <v>0</v>
      </c>
      <c r="S713" s="19" t="n">
        <f aca="false">IF(H713="M",1,0)</f>
        <v>1</v>
      </c>
      <c r="T713" s="11" t="s">
        <v>901</v>
      </c>
      <c r="U713" s="11" t="s">
        <v>325</v>
      </c>
      <c r="V713" s="24" t="n">
        <f aca="false">_xlfn.xlookup(D713,'WRSI Fusion'!$H$4:$H$354,'WRSI Fusion'!$AI$4:$AI$354)</f>
        <v>82.7127323227562</v>
      </c>
      <c r="W713" s="16" t="n">
        <f aca="false">_xlfn.xlookup(D713,'WRSI Maïs'!$H$4:$H$346,'WRSI Maïs'!$AG$4:$AG$346)</f>
        <v>87.7749226142368</v>
      </c>
      <c r="X713" s="16" t="n">
        <f aca="false">_xlfn.xlookup(D713,'WRSI Mil'!$H$5:$H$355,'WRSI Mil'!$AG$5:$AG$355)</f>
        <v>91.7988582593603</v>
      </c>
      <c r="Y713" s="16" t="n">
        <f aca="false">_xlfn.xlookup(D713,'WRSI Sorgho'!$H$4:$H$354,'WRSI Sorgho'!$AI$4:$AI$354)</f>
        <v>83.2982702389205</v>
      </c>
      <c r="Z713" s="16" t="n">
        <f aca="false">V713</f>
        <v>82.7127323227562</v>
      </c>
      <c r="AA713" s="16" t="n">
        <f aca="false">_xlfn.xlookup(D713,'WRSI Fusion'!$H$4:$H$354,'WRSI Fusion'!$AJ$4:$AJ$354)</f>
        <v>68.7266602866405</v>
      </c>
      <c r="AB713" s="21" t="n">
        <f aca="false">AA713/Z713</f>
        <v>0.830907870610051</v>
      </c>
      <c r="AC713" s="11"/>
      <c r="AD713" s="11"/>
      <c r="AE713" s="11"/>
      <c r="AF713" s="22" t="n">
        <v>2023</v>
      </c>
      <c r="AG713" s="22" t="s">
        <v>52</v>
      </c>
      <c r="AH713" s="22" t="s">
        <v>53</v>
      </c>
      <c r="AI713" s="22"/>
      <c r="AJ713" s="23" t="n">
        <v>0.7</v>
      </c>
      <c r="AK713" s="24" t="n">
        <v>100000</v>
      </c>
      <c r="AL713" s="23" t="n">
        <v>0.8</v>
      </c>
      <c r="AM713" s="24" t="n">
        <v>25000</v>
      </c>
      <c r="AN713" s="23" t="n">
        <v>0.9</v>
      </c>
      <c r="AO713" s="24" t="n">
        <v>10000</v>
      </c>
      <c r="AP713" s="25" t="n">
        <f aca="false">IF(AB713&lt;AJ713,AK713,IF(AB713&lt;AL713,AM713,IF(AB713&lt;=AN713,AO713,0)))</f>
        <v>10000</v>
      </c>
    </row>
    <row r="714" customFormat="false" ht="15.65" hidden="false" customHeight="false" outlineLevel="0" collapsed="false">
      <c r="A714" s="11" t="n">
        <f aca="false">A713+1</f>
        <v>839</v>
      </c>
      <c r="B714" s="12" t="s">
        <v>317</v>
      </c>
      <c r="C714" s="12" t="s">
        <v>318</v>
      </c>
      <c r="D714" s="12" t="s">
        <v>319</v>
      </c>
      <c r="E714" s="12" t="s">
        <v>320</v>
      </c>
      <c r="F714" s="14" t="s">
        <v>892</v>
      </c>
      <c r="G714" s="13" t="s">
        <v>322</v>
      </c>
      <c r="H714" s="12" t="s">
        <v>55</v>
      </c>
      <c r="I714" s="12"/>
      <c r="J714" s="14"/>
      <c r="K714" s="15" t="n">
        <v>45187</v>
      </c>
      <c r="L714" s="14" t="s">
        <v>383</v>
      </c>
      <c r="M714" s="16" t="n">
        <v>1</v>
      </c>
      <c r="N714" s="16" t="n">
        <v>1</v>
      </c>
      <c r="O714" s="17" t="n">
        <v>100000</v>
      </c>
      <c r="P714" s="17" t="n">
        <v>100000</v>
      </c>
      <c r="Q714" s="18" t="n">
        <v>12600</v>
      </c>
      <c r="R714" s="19" t="n">
        <f aca="false">IF(H714="F",1,0)</f>
        <v>0</v>
      </c>
      <c r="S714" s="19" t="n">
        <f aca="false">IF(H714="M",1,0)</f>
        <v>1</v>
      </c>
      <c r="T714" s="11" t="s">
        <v>902</v>
      </c>
      <c r="U714" s="11" t="s">
        <v>325</v>
      </c>
      <c r="V714" s="24" t="n">
        <f aca="false">_xlfn.xlookup(D714,'WRSI Fusion'!$H$4:$H$354,'WRSI Fusion'!$AI$4:$AI$354)</f>
        <v>82.7127323227562</v>
      </c>
      <c r="W714" s="16" t="n">
        <f aca="false">_xlfn.xlookup(D714,'WRSI Maïs'!$H$4:$H$346,'WRSI Maïs'!$AG$4:$AG$346)</f>
        <v>87.7749226142368</v>
      </c>
      <c r="X714" s="16" t="n">
        <f aca="false">_xlfn.xlookup(D714,'WRSI Mil'!$H$5:$H$355,'WRSI Mil'!$AG$5:$AG$355)</f>
        <v>91.7988582593603</v>
      </c>
      <c r="Y714" s="16" t="n">
        <f aca="false">_xlfn.xlookup(D714,'WRSI Sorgho'!$H$4:$H$354,'WRSI Sorgho'!$AI$4:$AI$354)</f>
        <v>83.2982702389205</v>
      </c>
      <c r="Z714" s="16" t="n">
        <f aca="false">V714</f>
        <v>82.7127323227562</v>
      </c>
      <c r="AA714" s="16" t="n">
        <f aca="false">_xlfn.xlookup(D714,'WRSI Fusion'!$H$4:$H$354,'WRSI Fusion'!$AJ$4:$AJ$354)</f>
        <v>68.7266602866405</v>
      </c>
      <c r="AB714" s="21" t="n">
        <f aca="false">AA714/Z714</f>
        <v>0.830907870610051</v>
      </c>
      <c r="AC714" s="11"/>
      <c r="AD714" s="11"/>
      <c r="AE714" s="11"/>
      <c r="AF714" s="22" t="n">
        <v>2023</v>
      </c>
      <c r="AG714" s="22" t="s">
        <v>52</v>
      </c>
      <c r="AH714" s="22" t="s">
        <v>53</v>
      </c>
      <c r="AI714" s="22"/>
      <c r="AJ714" s="23" t="n">
        <v>0.7</v>
      </c>
      <c r="AK714" s="24" t="n">
        <v>100000</v>
      </c>
      <c r="AL714" s="23" t="n">
        <v>0.8</v>
      </c>
      <c r="AM714" s="24" t="n">
        <v>25000</v>
      </c>
      <c r="AN714" s="23" t="n">
        <v>0.9</v>
      </c>
      <c r="AO714" s="24" t="n">
        <v>10000</v>
      </c>
      <c r="AP714" s="25" t="n">
        <f aca="false">IF(AB714&lt;AJ714,AK714,IF(AB714&lt;AL714,AM714,IF(AB714&lt;=AN714,AO714,0)))</f>
        <v>10000</v>
      </c>
    </row>
    <row r="715" customFormat="false" ht="15.65" hidden="false" customHeight="false" outlineLevel="0" collapsed="false">
      <c r="A715" s="11" t="n">
        <f aca="false">A714+1</f>
        <v>840</v>
      </c>
      <c r="B715" s="12" t="s">
        <v>317</v>
      </c>
      <c r="C715" s="12" t="s">
        <v>318</v>
      </c>
      <c r="D715" s="12" t="s">
        <v>319</v>
      </c>
      <c r="E715" s="12" t="s">
        <v>320</v>
      </c>
      <c r="F715" s="14" t="s">
        <v>848</v>
      </c>
      <c r="G715" s="13" t="s">
        <v>322</v>
      </c>
      <c r="H715" s="12" t="s">
        <v>48</v>
      </c>
      <c r="I715" s="12"/>
      <c r="J715" s="14"/>
      <c r="K715" s="15" t="n">
        <v>45187</v>
      </c>
      <c r="L715" s="14" t="s">
        <v>585</v>
      </c>
      <c r="M715" s="16" t="n">
        <v>1</v>
      </c>
      <c r="N715" s="16" t="n">
        <v>1</v>
      </c>
      <c r="O715" s="17" t="n">
        <v>100000</v>
      </c>
      <c r="P715" s="17" t="n">
        <v>100000</v>
      </c>
      <c r="Q715" s="18" t="n">
        <v>12600</v>
      </c>
      <c r="R715" s="19" t="n">
        <f aca="false">IF(H715="F",1,0)</f>
        <v>1</v>
      </c>
      <c r="S715" s="19" t="n">
        <f aca="false">IF(H715="M",1,0)</f>
        <v>0</v>
      </c>
      <c r="T715" s="11" t="s">
        <v>903</v>
      </c>
      <c r="U715" s="11" t="s">
        <v>325</v>
      </c>
      <c r="V715" s="24" t="n">
        <f aca="false">_xlfn.xlookup(D715,'WRSI Fusion'!$H$4:$H$354,'WRSI Fusion'!$AI$4:$AI$354)</f>
        <v>82.7127323227562</v>
      </c>
      <c r="W715" s="16" t="n">
        <f aca="false">_xlfn.xlookup(D715,'WRSI Maïs'!$H$4:$H$346,'WRSI Maïs'!$AG$4:$AG$346)</f>
        <v>87.7749226142368</v>
      </c>
      <c r="X715" s="16" t="n">
        <f aca="false">_xlfn.xlookup(D715,'WRSI Mil'!$H$5:$H$355,'WRSI Mil'!$AG$5:$AG$355)</f>
        <v>91.7988582593603</v>
      </c>
      <c r="Y715" s="16" t="n">
        <f aca="false">_xlfn.xlookup(D715,'WRSI Sorgho'!$H$4:$H$354,'WRSI Sorgho'!$AI$4:$AI$354)</f>
        <v>83.2982702389205</v>
      </c>
      <c r="Z715" s="16" t="n">
        <f aca="false">V715</f>
        <v>82.7127323227562</v>
      </c>
      <c r="AA715" s="16" t="n">
        <f aca="false">_xlfn.xlookup(D715,'WRSI Fusion'!$H$4:$H$354,'WRSI Fusion'!$AJ$4:$AJ$354)</f>
        <v>68.7266602866405</v>
      </c>
      <c r="AB715" s="21" t="n">
        <f aca="false">AA715/Z715</f>
        <v>0.830907870610051</v>
      </c>
      <c r="AC715" s="11"/>
      <c r="AD715" s="11"/>
      <c r="AE715" s="11"/>
      <c r="AF715" s="22" t="n">
        <v>2023</v>
      </c>
      <c r="AG715" s="22" t="s">
        <v>52</v>
      </c>
      <c r="AH715" s="22" t="s">
        <v>53</v>
      </c>
      <c r="AI715" s="22"/>
      <c r="AJ715" s="23" t="n">
        <v>0.7</v>
      </c>
      <c r="AK715" s="24" t="n">
        <v>100000</v>
      </c>
      <c r="AL715" s="23" t="n">
        <v>0.8</v>
      </c>
      <c r="AM715" s="24" t="n">
        <v>25000</v>
      </c>
      <c r="AN715" s="23" t="n">
        <v>0.9</v>
      </c>
      <c r="AO715" s="24" t="n">
        <v>10000</v>
      </c>
      <c r="AP715" s="25" t="n">
        <f aca="false">IF(AB715&lt;AJ715,AK715,IF(AB715&lt;AL715,AM715,IF(AB715&lt;=AN715,AO715,0)))</f>
        <v>10000</v>
      </c>
    </row>
    <row r="716" customFormat="false" ht="15.65" hidden="false" customHeight="false" outlineLevel="0" collapsed="false">
      <c r="A716" s="11" t="n">
        <f aca="false">A715+1</f>
        <v>841</v>
      </c>
      <c r="B716" s="12" t="s">
        <v>317</v>
      </c>
      <c r="C716" s="12" t="s">
        <v>318</v>
      </c>
      <c r="D716" s="12" t="s">
        <v>319</v>
      </c>
      <c r="E716" s="12" t="s">
        <v>320</v>
      </c>
      <c r="F716" s="14" t="s">
        <v>839</v>
      </c>
      <c r="G716" s="13" t="s">
        <v>322</v>
      </c>
      <c r="H716" s="12" t="s">
        <v>55</v>
      </c>
      <c r="I716" s="12"/>
      <c r="J716" s="14"/>
      <c r="K716" s="15" t="n">
        <v>45187</v>
      </c>
      <c r="L716" s="14" t="s">
        <v>483</v>
      </c>
      <c r="M716" s="16" t="n">
        <v>1</v>
      </c>
      <c r="N716" s="16" t="n">
        <v>1</v>
      </c>
      <c r="O716" s="17" t="n">
        <v>100000</v>
      </c>
      <c r="P716" s="17" t="n">
        <v>100000</v>
      </c>
      <c r="Q716" s="18" t="n">
        <v>12600</v>
      </c>
      <c r="R716" s="19" t="n">
        <f aca="false">IF(H716="F",1,0)</f>
        <v>0</v>
      </c>
      <c r="S716" s="19" t="n">
        <f aca="false">IF(H716="M",1,0)</f>
        <v>1</v>
      </c>
      <c r="T716" s="11" t="s">
        <v>904</v>
      </c>
      <c r="U716" s="11" t="s">
        <v>325</v>
      </c>
      <c r="V716" s="24" t="n">
        <f aca="false">_xlfn.xlookup(D716,'WRSI Fusion'!$H$4:$H$354,'WRSI Fusion'!$AI$4:$AI$354)</f>
        <v>82.7127323227562</v>
      </c>
      <c r="W716" s="16" t="n">
        <f aca="false">_xlfn.xlookup(D716,'WRSI Maïs'!$H$4:$H$346,'WRSI Maïs'!$AG$4:$AG$346)</f>
        <v>87.7749226142368</v>
      </c>
      <c r="X716" s="16" t="n">
        <f aca="false">_xlfn.xlookup(D716,'WRSI Mil'!$H$5:$H$355,'WRSI Mil'!$AG$5:$AG$355)</f>
        <v>91.7988582593603</v>
      </c>
      <c r="Y716" s="16" t="n">
        <f aca="false">_xlfn.xlookup(D716,'WRSI Sorgho'!$H$4:$H$354,'WRSI Sorgho'!$AI$4:$AI$354)</f>
        <v>83.2982702389205</v>
      </c>
      <c r="Z716" s="16" t="n">
        <f aca="false">V716</f>
        <v>82.7127323227562</v>
      </c>
      <c r="AA716" s="16" t="n">
        <f aca="false">_xlfn.xlookup(D716,'WRSI Fusion'!$H$4:$H$354,'WRSI Fusion'!$AJ$4:$AJ$354)</f>
        <v>68.7266602866405</v>
      </c>
      <c r="AB716" s="21" t="n">
        <f aca="false">AA716/Z716</f>
        <v>0.830907870610051</v>
      </c>
      <c r="AC716" s="11"/>
      <c r="AD716" s="11"/>
      <c r="AE716" s="11"/>
      <c r="AF716" s="22" t="n">
        <v>2023</v>
      </c>
      <c r="AG716" s="22" t="s">
        <v>52</v>
      </c>
      <c r="AH716" s="22" t="s">
        <v>53</v>
      </c>
      <c r="AI716" s="22"/>
      <c r="AJ716" s="23" t="n">
        <v>0.7</v>
      </c>
      <c r="AK716" s="24" t="n">
        <v>100000</v>
      </c>
      <c r="AL716" s="23" t="n">
        <v>0.8</v>
      </c>
      <c r="AM716" s="24" t="n">
        <v>25000</v>
      </c>
      <c r="AN716" s="23" t="n">
        <v>0.9</v>
      </c>
      <c r="AO716" s="24" t="n">
        <v>10000</v>
      </c>
      <c r="AP716" s="25" t="n">
        <f aca="false">IF(AB716&lt;AJ716,AK716,IF(AB716&lt;AL716,AM716,IF(AB716&lt;=AN716,AO716,0)))</f>
        <v>10000</v>
      </c>
    </row>
    <row r="717" customFormat="false" ht="15.65" hidden="false" customHeight="false" outlineLevel="0" collapsed="false">
      <c r="A717" s="11" t="n">
        <f aca="false">A716+1</f>
        <v>842</v>
      </c>
      <c r="B717" s="12" t="s">
        <v>317</v>
      </c>
      <c r="C717" s="12" t="s">
        <v>318</v>
      </c>
      <c r="D717" s="12" t="s">
        <v>319</v>
      </c>
      <c r="E717" s="12" t="s">
        <v>320</v>
      </c>
      <c r="F717" s="14" t="s">
        <v>839</v>
      </c>
      <c r="G717" s="13" t="s">
        <v>322</v>
      </c>
      <c r="H717" s="12" t="s">
        <v>55</v>
      </c>
      <c r="I717" s="12"/>
      <c r="J717" s="14"/>
      <c r="K717" s="15" t="n">
        <v>45187</v>
      </c>
      <c r="L717" s="14" t="s">
        <v>483</v>
      </c>
      <c r="M717" s="16" t="n">
        <v>1</v>
      </c>
      <c r="N717" s="16" t="n">
        <v>1</v>
      </c>
      <c r="O717" s="17" t="n">
        <v>100000</v>
      </c>
      <c r="P717" s="17" t="n">
        <v>100000</v>
      </c>
      <c r="Q717" s="18" t="n">
        <v>12600</v>
      </c>
      <c r="R717" s="19" t="n">
        <f aca="false">IF(H717="F",1,0)</f>
        <v>0</v>
      </c>
      <c r="S717" s="19" t="n">
        <f aca="false">IF(H717="M",1,0)</f>
        <v>1</v>
      </c>
      <c r="T717" s="11" t="s">
        <v>905</v>
      </c>
      <c r="U717" s="11" t="s">
        <v>325</v>
      </c>
      <c r="V717" s="24" t="n">
        <f aca="false">_xlfn.xlookup(D717,'WRSI Fusion'!$H$4:$H$354,'WRSI Fusion'!$AI$4:$AI$354)</f>
        <v>82.7127323227562</v>
      </c>
      <c r="W717" s="16" t="n">
        <f aca="false">_xlfn.xlookup(D717,'WRSI Maïs'!$H$4:$H$346,'WRSI Maïs'!$AG$4:$AG$346)</f>
        <v>87.7749226142368</v>
      </c>
      <c r="X717" s="16" t="n">
        <f aca="false">_xlfn.xlookup(D717,'WRSI Mil'!$H$5:$H$355,'WRSI Mil'!$AG$5:$AG$355)</f>
        <v>91.7988582593603</v>
      </c>
      <c r="Y717" s="16" t="n">
        <f aca="false">_xlfn.xlookup(D717,'WRSI Sorgho'!$H$4:$H$354,'WRSI Sorgho'!$AI$4:$AI$354)</f>
        <v>83.2982702389205</v>
      </c>
      <c r="Z717" s="16" t="n">
        <f aca="false">V717</f>
        <v>82.7127323227562</v>
      </c>
      <c r="AA717" s="16" t="n">
        <f aca="false">_xlfn.xlookup(D717,'WRSI Fusion'!$H$4:$H$354,'WRSI Fusion'!$AJ$4:$AJ$354)</f>
        <v>68.7266602866405</v>
      </c>
      <c r="AB717" s="21" t="n">
        <f aca="false">AA717/Z717</f>
        <v>0.830907870610051</v>
      </c>
      <c r="AC717" s="11"/>
      <c r="AD717" s="11"/>
      <c r="AE717" s="11"/>
      <c r="AF717" s="22" t="n">
        <v>2023</v>
      </c>
      <c r="AG717" s="22" t="s">
        <v>52</v>
      </c>
      <c r="AH717" s="22" t="s">
        <v>53</v>
      </c>
      <c r="AI717" s="22"/>
      <c r="AJ717" s="23" t="n">
        <v>0.7</v>
      </c>
      <c r="AK717" s="24" t="n">
        <v>100000</v>
      </c>
      <c r="AL717" s="23" t="n">
        <v>0.8</v>
      </c>
      <c r="AM717" s="24" t="n">
        <v>25000</v>
      </c>
      <c r="AN717" s="23" t="n">
        <v>0.9</v>
      </c>
      <c r="AO717" s="24" t="n">
        <v>10000</v>
      </c>
      <c r="AP717" s="25" t="n">
        <f aca="false">IF(AB717&lt;AJ717,AK717,IF(AB717&lt;AL717,AM717,IF(AB717&lt;=AN717,AO717,0)))</f>
        <v>10000</v>
      </c>
    </row>
    <row r="718" customFormat="false" ht="15.65" hidden="false" customHeight="false" outlineLevel="0" collapsed="false">
      <c r="A718" s="11" t="n">
        <f aca="false">A717+1</f>
        <v>843</v>
      </c>
      <c r="B718" s="12" t="s">
        <v>317</v>
      </c>
      <c r="C718" s="12" t="s">
        <v>318</v>
      </c>
      <c r="D718" s="12" t="s">
        <v>319</v>
      </c>
      <c r="E718" s="12" t="s">
        <v>320</v>
      </c>
      <c r="F718" s="14" t="s">
        <v>906</v>
      </c>
      <c r="G718" s="13" t="s">
        <v>322</v>
      </c>
      <c r="H718" s="12" t="s">
        <v>55</v>
      </c>
      <c r="I718" s="12"/>
      <c r="J718" s="14"/>
      <c r="K718" s="15" t="n">
        <v>45187</v>
      </c>
      <c r="L718" s="14" t="s">
        <v>490</v>
      </c>
      <c r="M718" s="16" t="n">
        <v>1</v>
      </c>
      <c r="N718" s="16" t="n">
        <v>1</v>
      </c>
      <c r="O718" s="17" t="n">
        <v>100000</v>
      </c>
      <c r="P718" s="17" t="n">
        <v>100000</v>
      </c>
      <c r="Q718" s="18" t="n">
        <v>12600</v>
      </c>
      <c r="R718" s="19" t="n">
        <f aca="false">IF(H718="F",1,0)</f>
        <v>0</v>
      </c>
      <c r="S718" s="19" t="n">
        <f aca="false">IF(H718="M",1,0)</f>
        <v>1</v>
      </c>
      <c r="T718" s="11" t="s">
        <v>907</v>
      </c>
      <c r="U718" s="11" t="s">
        <v>325</v>
      </c>
      <c r="V718" s="24" t="n">
        <f aca="false">_xlfn.xlookup(D718,'WRSI Fusion'!$H$4:$H$354,'WRSI Fusion'!$AI$4:$AI$354)</f>
        <v>82.7127323227562</v>
      </c>
      <c r="W718" s="16" t="n">
        <f aca="false">_xlfn.xlookup(D718,'WRSI Maïs'!$H$4:$H$346,'WRSI Maïs'!$AG$4:$AG$346)</f>
        <v>87.7749226142368</v>
      </c>
      <c r="X718" s="16" t="n">
        <f aca="false">_xlfn.xlookup(D718,'WRSI Mil'!$H$5:$H$355,'WRSI Mil'!$AG$5:$AG$355)</f>
        <v>91.7988582593603</v>
      </c>
      <c r="Y718" s="16" t="n">
        <f aca="false">_xlfn.xlookup(D718,'WRSI Sorgho'!$H$4:$H$354,'WRSI Sorgho'!$AI$4:$AI$354)</f>
        <v>83.2982702389205</v>
      </c>
      <c r="Z718" s="16" t="n">
        <f aca="false">V718</f>
        <v>82.7127323227562</v>
      </c>
      <c r="AA718" s="16" t="n">
        <f aca="false">_xlfn.xlookup(D718,'WRSI Fusion'!$H$4:$H$354,'WRSI Fusion'!$AJ$4:$AJ$354)</f>
        <v>68.7266602866405</v>
      </c>
      <c r="AB718" s="21" t="n">
        <f aca="false">AA718/Z718</f>
        <v>0.830907870610051</v>
      </c>
      <c r="AC718" s="11"/>
      <c r="AD718" s="11"/>
      <c r="AE718" s="11"/>
      <c r="AF718" s="22" t="n">
        <v>2023</v>
      </c>
      <c r="AG718" s="22" t="s">
        <v>52</v>
      </c>
      <c r="AH718" s="22" t="s">
        <v>53</v>
      </c>
      <c r="AI718" s="22"/>
      <c r="AJ718" s="23" t="n">
        <v>0.7</v>
      </c>
      <c r="AK718" s="24" t="n">
        <v>100000</v>
      </c>
      <c r="AL718" s="23" t="n">
        <v>0.8</v>
      </c>
      <c r="AM718" s="24" t="n">
        <v>25000</v>
      </c>
      <c r="AN718" s="23" t="n">
        <v>0.9</v>
      </c>
      <c r="AO718" s="24" t="n">
        <v>10000</v>
      </c>
      <c r="AP718" s="25" t="n">
        <f aca="false">IF(AB718&lt;AJ718,AK718,IF(AB718&lt;AL718,AM718,IF(AB718&lt;=AN718,AO718,0)))</f>
        <v>10000</v>
      </c>
    </row>
    <row r="719" customFormat="false" ht="29.85" hidden="false" customHeight="false" outlineLevel="0" collapsed="false">
      <c r="A719" s="11" t="n">
        <f aca="false">A718+1</f>
        <v>844</v>
      </c>
      <c r="B719" s="12" t="s">
        <v>317</v>
      </c>
      <c r="C719" s="12" t="s">
        <v>318</v>
      </c>
      <c r="D719" s="12" t="s">
        <v>319</v>
      </c>
      <c r="E719" s="12" t="s">
        <v>320</v>
      </c>
      <c r="F719" s="14" t="s">
        <v>848</v>
      </c>
      <c r="G719" s="13" t="s">
        <v>322</v>
      </c>
      <c r="H719" s="12" t="s">
        <v>55</v>
      </c>
      <c r="I719" s="12"/>
      <c r="J719" s="14"/>
      <c r="K719" s="15" t="n">
        <v>45187</v>
      </c>
      <c r="L719" s="14" t="s">
        <v>908</v>
      </c>
      <c r="M719" s="16" t="n">
        <v>1</v>
      </c>
      <c r="N719" s="16" t="n">
        <v>1</v>
      </c>
      <c r="O719" s="17" t="n">
        <v>100000</v>
      </c>
      <c r="P719" s="17" t="n">
        <v>100000</v>
      </c>
      <c r="Q719" s="18" t="n">
        <v>12600</v>
      </c>
      <c r="R719" s="19" t="n">
        <f aca="false">IF(H719="F",1,0)</f>
        <v>0</v>
      </c>
      <c r="S719" s="19" t="n">
        <f aca="false">IF(H719="M",1,0)</f>
        <v>1</v>
      </c>
      <c r="T719" s="11" t="s">
        <v>909</v>
      </c>
      <c r="U719" s="11" t="s">
        <v>325</v>
      </c>
      <c r="V719" s="24" t="n">
        <f aca="false">_xlfn.xlookup(D719,'WRSI Fusion'!$H$4:$H$354,'WRSI Fusion'!$AI$4:$AI$354)</f>
        <v>82.7127323227562</v>
      </c>
      <c r="W719" s="16" t="n">
        <f aca="false">_xlfn.xlookup(D719,'WRSI Maïs'!$H$4:$H$346,'WRSI Maïs'!$AG$4:$AG$346)</f>
        <v>87.7749226142368</v>
      </c>
      <c r="X719" s="16" t="n">
        <f aca="false">_xlfn.xlookup(D719,'WRSI Mil'!$H$5:$H$355,'WRSI Mil'!$AG$5:$AG$355)</f>
        <v>91.7988582593603</v>
      </c>
      <c r="Y719" s="16" t="n">
        <f aca="false">_xlfn.xlookup(D719,'WRSI Sorgho'!$H$4:$H$354,'WRSI Sorgho'!$AI$4:$AI$354)</f>
        <v>83.2982702389205</v>
      </c>
      <c r="Z719" s="16" t="n">
        <f aca="false">V719</f>
        <v>82.7127323227562</v>
      </c>
      <c r="AA719" s="16" t="n">
        <f aca="false">_xlfn.xlookup(D719,'WRSI Fusion'!$H$4:$H$354,'WRSI Fusion'!$AJ$4:$AJ$354)</f>
        <v>68.7266602866405</v>
      </c>
      <c r="AB719" s="21" t="n">
        <f aca="false">AA719/Z719</f>
        <v>0.830907870610051</v>
      </c>
      <c r="AC719" s="11"/>
      <c r="AD719" s="11"/>
      <c r="AE719" s="11"/>
      <c r="AF719" s="22" t="n">
        <v>2023</v>
      </c>
      <c r="AG719" s="22" t="s">
        <v>52</v>
      </c>
      <c r="AH719" s="22" t="s">
        <v>53</v>
      </c>
      <c r="AI719" s="22"/>
      <c r="AJ719" s="23" t="n">
        <v>0.7</v>
      </c>
      <c r="AK719" s="24" t="n">
        <v>100000</v>
      </c>
      <c r="AL719" s="23" t="n">
        <v>0.8</v>
      </c>
      <c r="AM719" s="24" t="n">
        <v>25000</v>
      </c>
      <c r="AN719" s="23" t="n">
        <v>0.9</v>
      </c>
      <c r="AO719" s="24" t="n">
        <v>10000</v>
      </c>
      <c r="AP719" s="25" t="n">
        <f aca="false">IF(AB719&lt;AJ719,AK719,IF(AB719&lt;AL719,AM719,IF(AB719&lt;=AN719,AO719,0)))</f>
        <v>10000</v>
      </c>
    </row>
    <row r="720" customFormat="false" ht="15.65" hidden="false" customHeight="false" outlineLevel="0" collapsed="false">
      <c r="A720" s="11" t="n">
        <f aca="false">A719+1</f>
        <v>845</v>
      </c>
      <c r="B720" s="12" t="s">
        <v>317</v>
      </c>
      <c r="C720" s="12" t="s">
        <v>318</v>
      </c>
      <c r="D720" s="12" t="s">
        <v>319</v>
      </c>
      <c r="E720" s="12" t="s">
        <v>320</v>
      </c>
      <c r="F720" s="14" t="s">
        <v>860</v>
      </c>
      <c r="G720" s="13" t="s">
        <v>322</v>
      </c>
      <c r="H720" s="12" t="s">
        <v>48</v>
      </c>
      <c r="I720" s="12"/>
      <c r="J720" s="14"/>
      <c r="K720" s="15" t="n">
        <v>45187</v>
      </c>
      <c r="L720" s="14" t="s">
        <v>483</v>
      </c>
      <c r="M720" s="16" t="n">
        <v>1</v>
      </c>
      <c r="N720" s="16" t="n">
        <v>1</v>
      </c>
      <c r="O720" s="17" t="n">
        <v>100000</v>
      </c>
      <c r="P720" s="17" t="n">
        <v>100000</v>
      </c>
      <c r="Q720" s="18" t="n">
        <v>12600</v>
      </c>
      <c r="R720" s="19" t="n">
        <f aca="false">IF(H720="F",1,0)</f>
        <v>1</v>
      </c>
      <c r="S720" s="19" t="n">
        <f aca="false">IF(H720="M",1,0)</f>
        <v>0</v>
      </c>
      <c r="T720" s="11" t="s">
        <v>910</v>
      </c>
      <c r="U720" s="11" t="s">
        <v>325</v>
      </c>
      <c r="V720" s="24" t="n">
        <f aca="false">_xlfn.xlookup(D720,'WRSI Fusion'!$H$4:$H$354,'WRSI Fusion'!$AI$4:$AI$354)</f>
        <v>82.7127323227562</v>
      </c>
      <c r="W720" s="16" t="n">
        <f aca="false">_xlfn.xlookup(D720,'WRSI Maïs'!$H$4:$H$346,'WRSI Maïs'!$AG$4:$AG$346)</f>
        <v>87.7749226142368</v>
      </c>
      <c r="X720" s="16" t="n">
        <f aca="false">_xlfn.xlookup(D720,'WRSI Mil'!$H$5:$H$355,'WRSI Mil'!$AG$5:$AG$355)</f>
        <v>91.7988582593603</v>
      </c>
      <c r="Y720" s="16" t="n">
        <f aca="false">_xlfn.xlookup(D720,'WRSI Sorgho'!$H$4:$H$354,'WRSI Sorgho'!$AI$4:$AI$354)</f>
        <v>83.2982702389205</v>
      </c>
      <c r="Z720" s="16" t="n">
        <f aca="false">V720</f>
        <v>82.7127323227562</v>
      </c>
      <c r="AA720" s="16" t="n">
        <f aca="false">_xlfn.xlookup(D720,'WRSI Fusion'!$H$4:$H$354,'WRSI Fusion'!$AJ$4:$AJ$354)</f>
        <v>68.7266602866405</v>
      </c>
      <c r="AB720" s="21" t="n">
        <f aca="false">AA720/Z720</f>
        <v>0.830907870610051</v>
      </c>
      <c r="AC720" s="11"/>
      <c r="AD720" s="11"/>
      <c r="AE720" s="11"/>
      <c r="AF720" s="22" t="n">
        <v>2023</v>
      </c>
      <c r="AG720" s="22" t="s">
        <v>52</v>
      </c>
      <c r="AH720" s="22" t="s">
        <v>53</v>
      </c>
      <c r="AI720" s="22"/>
      <c r="AJ720" s="23" t="n">
        <v>0.7</v>
      </c>
      <c r="AK720" s="24" t="n">
        <v>100000</v>
      </c>
      <c r="AL720" s="23" t="n">
        <v>0.8</v>
      </c>
      <c r="AM720" s="24" t="n">
        <v>25000</v>
      </c>
      <c r="AN720" s="23" t="n">
        <v>0.9</v>
      </c>
      <c r="AO720" s="24" t="n">
        <v>10000</v>
      </c>
      <c r="AP720" s="25" t="n">
        <f aca="false">IF(AB720&lt;AJ720,AK720,IF(AB720&lt;AL720,AM720,IF(AB720&lt;=AN720,AO720,0)))</f>
        <v>10000</v>
      </c>
    </row>
    <row r="721" customFormat="false" ht="15.65" hidden="false" customHeight="false" outlineLevel="0" collapsed="false">
      <c r="A721" s="11" t="n">
        <f aca="false">A720+1</f>
        <v>846</v>
      </c>
      <c r="B721" s="12" t="s">
        <v>317</v>
      </c>
      <c r="C721" s="12" t="s">
        <v>318</v>
      </c>
      <c r="D721" s="12" t="s">
        <v>319</v>
      </c>
      <c r="E721" s="12" t="s">
        <v>320</v>
      </c>
      <c r="F721" s="14" t="s">
        <v>839</v>
      </c>
      <c r="G721" s="13" t="s">
        <v>322</v>
      </c>
      <c r="H721" s="12" t="s">
        <v>55</v>
      </c>
      <c r="I721" s="12"/>
      <c r="J721" s="14"/>
      <c r="K721" s="15" t="n">
        <v>45187</v>
      </c>
      <c r="L721" s="14" t="s">
        <v>341</v>
      </c>
      <c r="M721" s="16" t="n">
        <v>1</v>
      </c>
      <c r="N721" s="16" t="n">
        <v>1</v>
      </c>
      <c r="O721" s="17" t="n">
        <v>100000</v>
      </c>
      <c r="P721" s="17" t="n">
        <v>100000</v>
      </c>
      <c r="Q721" s="18" t="n">
        <v>12600</v>
      </c>
      <c r="R721" s="19" t="n">
        <f aca="false">IF(H721="F",1,0)</f>
        <v>0</v>
      </c>
      <c r="S721" s="19" t="n">
        <f aca="false">IF(H721="M",1,0)</f>
        <v>1</v>
      </c>
      <c r="T721" s="11" t="s">
        <v>911</v>
      </c>
      <c r="U721" s="11" t="s">
        <v>325</v>
      </c>
      <c r="V721" s="24" t="n">
        <f aca="false">_xlfn.xlookup(D721,'WRSI Fusion'!$H$4:$H$354,'WRSI Fusion'!$AI$4:$AI$354)</f>
        <v>82.7127323227562</v>
      </c>
      <c r="W721" s="16" t="n">
        <f aca="false">_xlfn.xlookup(D721,'WRSI Maïs'!$H$4:$H$346,'WRSI Maïs'!$AG$4:$AG$346)</f>
        <v>87.7749226142368</v>
      </c>
      <c r="X721" s="16" t="n">
        <f aca="false">_xlfn.xlookup(D721,'WRSI Mil'!$H$5:$H$355,'WRSI Mil'!$AG$5:$AG$355)</f>
        <v>91.7988582593603</v>
      </c>
      <c r="Y721" s="16" t="n">
        <f aca="false">_xlfn.xlookup(D721,'WRSI Sorgho'!$H$4:$H$354,'WRSI Sorgho'!$AI$4:$AI$354)</f>
        <v>83.2982702389205</v>
      </c>
      <c r="Z721" s="16" t="n">
        <f aca="false">V721</f>
        <v>82.7127323227562</v>
      </c>
      <c r="AA721" s="16" t="n">
        <f aca="false">_xlfn.xlookup(D721,'WRSI Fusion'!$H$4:$H$354,'WRSI Fusion'!$AJ$4:$AJ$354)</f>
        <v>68.7266602866405</v>
      </c>
      <c r="AB721" s="21" t="n">
        <f aca="false">AA721/Z721</f>
        <v>0.830907870610051</v>
      </c>
      <c r="AC721" s="11"/>
      <c r="AD721" s="11"/>
      <c r="AE721" s="11"/>
      <c r="AF721" s="22" t="n">
        <v>2023</v>
      </c>
      <c r="AG721" s="22" t="s">
        <v>52</v>
      </c>
      <c r="AH721" s="22" t="s">
        <v>53</v>
      </c>
      <c r="AI721" s="22"/>
      <c r="AJ721" s="23" t="n">
        <v>0.7</v>
      </c>
      <c r="AK721" s="24" t="n">
        <v>100000</v>
      </c>
      <c r="AL721" s="23" t="n">
        <v>0.8</v>
      </c>
      <c r="AM721" s="24" t="n">
        <v>25000</v>
      </c>
      <c r="AN721" s="23" t="n">
        <v>0.9</v>
      </c>
      <c r="AO721" s="24" t="n">
        <v>10000</v>
      </c>
      <c r="AP721" s="25" t="n">
        <f aca="false">IF(AB721&lt;AJ721,AK721,IF(AB721&lt;AL721,AM721,IF(AB721&lt;=AN721,AO721,0)))</f>
        <v>10000</v>
      </c>
    </row>
    <row r="722" customFormat="false" ht="15.65" hidden="false" customHeight="false" outlineLevel="0" collapsed="false">
      <c r="A722" s="11" t="n">
        <f aca="false">A721+1</f>
        <v>847</v>
      </c>
      <c r="B722" s="12" t="s">
        <v>317</v>
      </c>
      <c r="C722" s="12" t="s">
        <v>318</v>
      </c>
      <c r="D722" s="12" t="s">
        <v>319</v>
      </c>
      <c r="E722" s="12" t="s">
        <v>320</v>
      </c>
      <c r="F722" s="14" t="s">
        <v>906</v>
      </c>
      <c r="G722" s="13" t="s">
        <v>322</v>
      </c>
      <c r="H722" s="12" t="s">
        <v>48</v>
      </c>
      <c r="I722" s="12"/>
      <c r="J722" s="14"/>
      <c r="K722" s="15" t="n">
        <v>45187</v>
      </c>
      <c r="L722" s="14" t="s">
        <v>335</v>
      </c>
      <c r="M722" s="16" t="n">
        <v>1</v>
      </c>
      <c r="N722" s="16" t="n">
        <v>1</v>
      </c>
      <c r="O722" s="17" t="n">
        <v>100000</v>
      </c>
      <c r="P722" s="17" t="n">
        <v>100000</v>
      </c>
      <c r="Q722" s="18" t="n">
        <v>12600</v>
      </c>
      <c r="R722" s="19" t="n">
        <f aca="false">IF(H722="F",1,0)</f>
        <v>1</v>
      </c>
      <c r="S722" s="19" t="n">
        <f aca="false">IF(H722="M",1,0)</f>
        <v>0</v>
      </c>
      <c r="T722" s="11" t="s">
        <v>912</v>
      </c>
      <c r="U722" s="11" t="s">
        <v>325</v>
      </c>
      <c r="V722" s="24" t="n">
        <f aca="false">_xlfn.xlookup(D722,'WRSI Fusion'!$H$4:$H$354,'WRSI Fusion'!$AI$4:$AI$354)</f>
        <v>82.7127323227562</v>
      </c>
      <c r="W722" s="16" t="n">
        <f aca="false">_xlfn.xlookup(D722,'WRSI Maïs'!$H$4:$H$346,'WRSI Maïs'!$AG$4:$AG$346)</f>
        <v>87.7749226142368</v>
      </c>
      <c r="X722" s="16" t="n">
        <f aca="false">_xlfn.xlookup(D722,'WRSI Mil'!$H$5:$H$355,'WRSI Mil'!$AG$5:$AG$355)</f>
        <v>91.7988582593603</v>
      </c>
      <c r="Y722" s="16" t="n">
        <f aca="false">_xlfn.xlookup(D722,'WRSI Sorgho'!$H$4:$H$354,'WRSI Sorgho'!$AI$4:$AI$354)</f>
        <v>83.2982702389205</v>
      </c>
      <c r="Z722" s="16" t="n">
        <f aca="false">V722</f>
        <v>82.7127323227562</v>
      </c>
      <c r="AA722" s="16" t="n">
        <f aca="false">_xlfn.xlookup(D722,'WRSI Fusion'!$H$4:$H$354,'WRSI Fusion'!$AJ$4:$AJ$354)</f>
        <v>68.7266602866405</v>
      </c>
      <c r="AB722" s="21" t="n">
        <f aca="false">AA722/Z722</f>
        <v>0.830907870610051</v>
      </c>
      <c r="AC722" s="11"/>
      <c r="AD722" s="11"/>
      <c r="AE722" s="11"/>
      <c r="AF722" s="22" t="n">
        <v>2023</v>
      </c>
      <c r="AG722" s="22" t="s">
        <v>52</v>
      </c>
      <c r="AH722" s="22" t="s">
        <v>53</v>
      </c>
      <c r="AI722" s="22"/>
      <c r="AJ722" s="23" t="n">
        <v>0.7</v>
      </c>
      <c r="AK722" s="24" t="n">
        <v>100000</v>
      </c>
      <c r="AL722" s="23" t="n">
        <v>0.8</v>
      </c>
      <c r="AM722" s="24" t="n">
        <v>25000</v>
      </c>
      <c r="AN722" s="23" t="n">
        <v>0.9</v>
      </c>
      <c r="AO722" s="24" t="n">
        <v>10000</v>
      </c>
      <c r="AP722" s="25" t="n">
        <f aca="false">IF(AB722&lt;AJ722,AK722,IF(AB722&lt;AL722,AM722,IF(AB722&lt;=AN722,AO722,0)))</f>
        <v>10000</v>
      </c>
    </row>
    <row r="723" customFormat="false" ht="15.65" hidden="false" customHeight="false" outlineLevel="0" collapsed="false">
      <c r="A723" s="11" t="n">
        <f aca="false">A722+1</f>
        <v>848</v>
      </c>
      <c r="B723" s="12" t="s">
        <v>317</v>
      </c>
      <c r="C723" s="12" t="s">
        <v>318</v>
      </c>
      <c r="D723" s="12" t="s">
        <v>319</v>
      </c>
      <c r="E723" s="12" t="s">
        <v>320</v>
      </c>
      <c r="F723" s="14" t="s">
        <v>839</v>
      </c>
      <c r="G723" s="13" t="s">
        <v>322</v>
      </c>
      <c r="H723" s="12" t="s">
        <v>48</v>
      </c>
      <c r="I723" s="12"/>
      <c r="J723" s="14"/>
      <c r="K723" s="15" t="n">
        <v>45187</v>
      </c>
      <c r="L723" s="14" t="s">
        <v>481</v>
      </c>
      <c r="M723" s="16" t="n">
        <v>1</v>
      </c>
      <c r="N723" s="16" t="n">
        <v>1</v>
      </c>
      <c r="O723" s="17" t="n">
        <v>100000</v>
      </c>
      <c r="P723" s="17" t="n">
        <v>100000</v>
      </c>
      <c r="Q723" s="18" t="n">
        <v>12600</v>
      </c>
      <c r="R723" s="19" t="n">
        <f aca="false">IF(H723="F",1,0)</f>
        <v>1</v>
      </c>
      <c r="S723" s="19" t="n">
        <f aca="false">IF(H723="M",1,0)</f>
        <v>0</v>
      </c>
      <c r="T723" s="11" t="s">
        <v>913</v>
      </c>
      <c r="U723" s="11" t="s">
        <v>325</v>
      </c>
      <c r="V723" s="24" t="n">
        <f aca="false">_xlfn.xlookup(D723,'WRSI Fusion'!$H$4:$H$354,'WRSI Fusion'!$AI$4:$AI$354)</f>
        <v>82.7127323227562</v>
      </c>
      <c r="W723" s="16" t="n">
        <f aca="false">_xlfn.xlookup(D723,'WRSI Maïs'!$H$4:$H$346,'WRSI Maïs'!$AG$4:$AG$346)</f>
        <v>87.7749226142368</v>
      </c>
      <c r="X723" s="16" t="n">
        <f aca="false">_xlfn.xlookup(D723,'WRSI Mil'!$H$5:$H$355,'WRSI Mil'!$AG$5:$AG$355)</f>
        <v>91.7988582593603</v>
      </c>
      <c r="Y723" s="16" t="n">
        <f aca="false">_xlfn.xlookup(D723,'WRSI Sorgho'!$H$4:$H$354,'WRSI Sorgho'!$AI$4:$AI$354)</f>
        <v>83.2982702389205</v>
      </c>
      <c r="Z723" s="16" t="n">
        <f aca="false">V723</f>
        <v>82.7127323227562</v>
      </c>
      <c r="AA723" s="16" t="n">
        <f aca="false">_xlfn.xlookup(D723,'WRSI Fusion'!$H$4:$H$354,'WRSI Fusion'!$AJ$4:$AJ$354)</f>
        <v>68.7266602866405</v>
      </c>
      <c r="AB723" s="21" t="n">
        <f aca="false">AA723/Z723</f>
        <v>0.830907870610051</v>
      </c>
      <c r="AC723" s="11"/>
      <c r="AD723" s="11"/>
      <c r="AE723" s="11"/>
      <c r="AF723" s="22" t="n">
        <v>2023</v>
      </c>
      <c r="AG723" s="22" t="s">
        <v>52</v>
      </c>
      <c r="AH723" s="22" t="s">
        <v>53</v>
      </c>
      <c r="AI723" s="22"/>
      <c r="AJ723" s="23" t="n">
        <v>0.7</v>
      </c>
      <c r="AK723" s="24" t="n">
        <v>100000</v>
      </c>
      <c r="AL723" s="23" t="n">
        <v>0.8</v>
      </c>
      <c r="AM723" s="24" t="n">
        <v>25000</v>
      </c>
      <c r="AN723" s="23" t="n">
        <v>0.9</v>
      </c>
      <c r="AO723" s="24" t="n">
        <v>10000</v>
      </c>
      <c r="AP723" s="25" t="n">
        <f aca="false">IF(AB723&lt;AJ723,AK723,IF(AB723&lt;AL723,AM723,IF(AB723&lt;=AN723,AO723,0)))</f>
        <v>10000</v>
      </c>
    </row>
    <row r="724" customFormat="false" ht="15.65" hidden="false" customHeight="false" outlineLevel="0" collapsed="false">
      <c r="A724" s="11" t="n">
        <f aca="false">A723+1</f>
        <v>849</v>
      </c>
      <c r="B724" s="12" t="s">
        <v>317</v>
      </c>
      <c r="C724" s="12" t="s">
        <v>318</v>
      </c>
      <c r="D724" s="12" t="s">
        <v>319</v>
      </c>
      <c r="E724" s="12" t="s">
        <v>320</v>
      </c>
      <c r="F724" s="14" t="s">
        <v>848</v>
      </c>
      <c r="G724" s="13" t="s">
        <v>322</v>
      </c>
      <c r="H724" s="12" t="s">
        <v>55</v>
      </c>
      <c r="I724" s="12"/>
      <c r="J724" s="14"/>
      <c r="K724" s="15" t="n">
        <v>45187</v>
      </c>
      <c r="L724" s="14" t="s">
        <v>483</v>
      </c>
      <c r="M724" s="16" t="n">
        <v>1</v>
      </c>
      <c r="N724" s="16" t="n">
        <v>1</v>
      </c>
      <c r="O724" s="17" t="n">
        <v>100000</v>
      </c>
      <c r="P724" s="17" t="n">
        <v>100000</v>
      </c>
      <c r="Q724" s="18" t="n">
        <v>12600</v>
      </c>
      <c r="R724" s="19" t="n">
        <f aca="false">IF(H724="F",1,0)</f>
        <v>0</v>
      </c>
      <c r="S724" s="19" t="n">
        <f aca="false">IF(H724="M",1,0)</f>
        <v>1</v>
      </c>
      <c r="T724" s="11" t="s">
        <v>914</v>
      </c>
      <c r="U724" s="11" t="s">
        <v>325</v>
      </c>
      <c r="V724" s="24" t="n">
        <f aca="false">_xlfn.xlookup(D724,'WRSI Fusion'!$H$4:$H$354,'WRSI Fusion'!$AI$4:$AI$354)</f>
        <v>82.7127323227562</v>
      </c>
      <c r="W724" s="16" t="n">
        <f aca="false">_xlfn.xlookup(D724,'WRSI Maïs'!$H$4:$H$346,'WRSI Maïs'!$AG$4:$AG$346)</f>
        <v>87.7749226142368</v>
      </c>
      <c r="X724" s="16" t="n">
        <f aca="false">_xlfn.xlookup(D724,'WRSI Mil'!$H$5:$H$355,'WRSI Mil'!$AG$5:$AG$355)</f>
        <v>91.7988582593603</v>
      </c>
      <c r="Y724" s="16" t="n">
        <f aca="false">_xlfn.xlookup(D724,'WRSI Sorgho'!$H$4:$H$354,'WRSI Sorgho'!$AI$4:$AI$354)</f>
        <v>83.2982702389205</v>
      </c>
      <c r="Z724" s="16" t="n">
        <f aca="false">V724</f>
        <v>82.7127323227562</v>
      </c>
      <c r="AA724" s="16" t="n">
        <f aca="false">_xlfn.xlookup(D724,'WRSI Fusion'!$H$4:$H$354,'WRSI Fusion'!$AJ$4:$AJ$354)</f>
        <v>68.7266602866405</v>
      </c>
      <c r="AB724" s="21" t="n">
        <f aca="false">AA724/Z724</f>
        <v>0.830907870610051</v>
      </c>
      <c r="AC724" s="11"/>
      <c r="AD724" s="11"/>
      <c r="AE724" s="11"/>
      <c r="AF724" s="22" t="n">
        <v>2023</v>
      </c>
      <c r="AG724" s="22" t="s">
        <v>52</v>
      </c>
      <c r="AH724" s="22" t="s">
        <v>53</v>
      </c>
      <c r="AI724" s="22"/>
      <c r="AJ724" s="23" t="n">
        <v>0.7</v>
      </c>
      <c r="AK724" s="24" t="n">
        <v>100000</v>
      </c>
      <c r="AL724" s="23" t="n">
        <v>0.8</v>
      </c>
      <c r="AM724" s="24" t="n">
        <v>25000</v>
      </c>
      <c r="AN724" s="23" t="n">
        <v>0.9</v>
      </c>
      <c r="AO724" s="24" t="n">
        <v>10000</v>
      </c>
      <c r="AP724" s="25" t="n">
        <f aca="false">IF(AB724&lt;AJ724,AK724,IF(AB724&lt;AL724,AM724,IF(AB724&lt;=AN724,AO724,0)))</f>
        <v>10000</v>
      </c>
    </row>
    <row r="725" customFormat="false" ht="15.65" hidden="false" customHeight="false" outlineLevel="0" collapsed="false">
      <c r="A725" s="11" t="n">
        <f aca="false">A724+1</f>
        <v>850</v>
      </c>
      <c r="B725" s="12" t="s">
        <v>317</v>
      </c>
      <c r="C725" s="12" t="s">
        <v>318</v>
      </c>
      <c r="D725" s="12" t="s">
        <v>319</v>
      </c>
      <c r="E725" s="12" t="s">
        <v>320</v>
      </c>
      <c r="F725" s="14" t="s">
        <v>848</v>
      </c>
      <c r="G725" s="13" t="s">
        <v>322</v>
      </c>
      <c r="H725" s="12" t="s">
        <v>55</v>
      </c>
      <c r="I725" s="12"/>
      <c r="J725" s="14"/>
      <c r="K725" s="15" t="n">
        <v>45187</v>
      </c>
      <c r="L725" s="14" t="s">
        <v>492</v>
      </c>
      <c r="M725" s="16" t="n">
        <v>1</v>
      </c>
      <c r="N725" s="16" t="n">
        <v>1</v>
      </c>
      <c r="O725" s="17" t="n">
        <v>100000</v>
      </c>
      <c r="P725" s="17" t="n">
        <v>100000</v>
      </c>
      <c r="Q725" s="18" t="n">
        <v>12600</v>
      </c>
      <c r="R725" s="19" t="n">
        <f aca="false">IF(H725="F",1,0)</f>
        <v>0</v>
      </c>
      <c r="S725" s="19" t="n">
        <f aca="false">IF(H725="M",1,0)</f>
        <v>1</v>
      </c>
      <c r="T725" s="11" t="s">
        <v>915</v>
      </c>
      <c r="U725" s="11" t="s">
        <v>325</v>
      </c>
      <c r="V725" s="24" t="n">
        <f aca="false">_xlfn.xlookup(D725,'WRSI Fusion'!$H$4:$H$354,'WRSI Fusion'!$AI$4:$AI$354)</f>
        <v>82.7127323227562</v>
      </c>
      <c r="W725" s="16" t="n">
        <f aca="false">_xlfn.xlookup(D725,'WRSI Maïs'!$H$4:$H$346,'WRSI Maïs'!$AG$4:$AG$346)</f>
        <v>87.7749226142368</v>
      </c>
      <c r="X725" s="16" t="n">
        <f aca="false">_xlfn.xlookup(D725,'WRSI Mil'!$H$5:$H$355,'WRSI Mil'!$AG$5:$AG$355)</f>
        <v>91.7988582593603</v>
      </c>
      <c r="Y725" s="16" t="n">
        <f aca="false">_xlfn.xlookup(D725,'WRSI Sorgho'!$H$4:$H$354,'WRSI Sorgho'!$AI$4:$AI$354)</f>
        <v>83.2982702389205</v>
      </c>
      <c r="Z725" s="16" t="n">
        <f aca="false">V725</f>
        <v>82.7127323227562</v>
      </c>
      <c r="AA725" s="16" t="n">
        <f aca="false">_xlfn.xlookup(D725,'WRSI Fusion'!$H$4:$H$354,'WRSI Fusion'!$AJ$4:$AJ$354)</f>
        <v>68.7266602866405</v>
      </c>
      <c r="AB725" s="21" t="n">
        <f aca="false">AA725/Z725</f>
        <v>0.830907870610051</v>
      </c>
      <c r="AC725" s="11"/>
      <c r="AD725" s="11"/>
      <c r="AE725" s="11"/>
      <c r="AF725" s="22" t="n">
        <v>2023</v>
      </c>
      <c r="AG725" s="22" t="s">
        <v>52</v>
      </c>
      <c r="AH725" s="22" t="s">
        <v>53</v>
      </c>
      <c r="AI725" s="22"/>
      <c r="AJ725" s="23" t="n">
        <v>0.7</v>
      </c>
      <c r="AK725" s="24" t="n">
        <v>100000</v>
      </c>
      <c r="AL725" s="23" t="n">
        <v>0.8</v>
      </c>
      <c r="AM725" s="24" t="n">
        <v>25000</v>
      </c>
      <c r="AN725" s="23" t="n">
        <v>0.9</v>
      </c>
      <c r="AO725" s="24" t="n">
        <v>10000</v>
      </c>
      <c r="AP725" s="25" t="n">
        <f aca="false">IF(AB725&lt;AJ725,AK725,IF(AB725&lt;AL725,AM725,IF(AB725&lt;=AN725,AO725,0)))</f>
        <v>10000</v>
      </c>
    </row>
    <row r="726" customFormat="false" ht="15.65" hidden="false" customHeight="false" outlineLevel="0" collapsed="false">
      <c r="A726" s="11" t="n">
        <f aca="false">A725+1</f>
        <v>851</v>
      </c>
      <c r="B726" s="12" t="s">
        <v>317</v>
      </c>
      <c r="C726" s="12" t="s">
        <v>318</v>
      </c>
      <c r="D726" s="12" t="s">
        <v>319</v>
      </c>
      <c r="E726" s="12" t="s">
        <v>320</v>
      </c>
      <c r="F726" s="14" t="s">
        <v>916</v>
      </c>
      <c r="G726" s="13" t="s">
        <v>322</v>
      </c>
      <c r="H726" s="12" t="s">
        <v>55</v>
      </c>
      <c r="I726" s="12"/>
      <c r="J726" s="14"/>
      <c r="K726" s="15" t="n">
        <v>45187</v>
      </c>
      <c r="L726" s="14" t="s">
        <v>606</v>
      </c>
      <c r="M726" s="16" t="n">
        <v>1</v>
      </c>
      <c r="N726" s="16" t="n">
        <v>1</v>
      </c>
      <c r="O726" s="17" t="n">
        <v>100000</v>
      </c>
      <c r="P726" s="17" t="n">
        <v>100000</v>
      </c>
      <c r="Q726" s="18" t="n">
        <v>12600</v>
      </c>
      <c r="R726" s="19" t="n">
        <f aca="false">IF(H726="F",1,0)</f>
        <v>0</v>
      </c>
      <c r="S726" s="19" t="n">
        <f aca="false">IF(H726="M",1,0)</f>
        <v>1</v>
      </c>
      <c r="T726" s="11" t="s">
        <v>917</v>
      </c>
      <c r="U726" s="11" t="s">
        <v>325</v>
      </c>
      <c r="V726" s="24" t="n">
        <f aca="false">_xlfn.xlookup(D726,'WRSI Fusion'!$H$4:$H$354,'WRSI Fusion'!$AI$4:$AI$354)</f>
        <v>82.7127323227562</v>
      </c>
      <c r="W726" s="16" t="n">
        <f aca="false">_xlfn.xlookup(D726,'WRSI Maïs'!$H$4:$H$346,'WRSI Maïs'!$AG$4:$AG$346)</f>
        <v>87.7749226142368</v>
      </c>
      <c r="X726" s="16" t="n">
        <f aca="false">_xlfn.xlookup(D726,'WRSI Mil'!$H$5:$H$355,'WRSI Mil'!$AG$5:$AG$355)</f>
        <v>91.7988582593603</v>
      </c>
      <c r="Y726" s="16" t="n">
        <f aca="false">_xlfn.xlookup(D726,'WRSI Sorgho'!$H$4:$H$354,'WRSI Sorgho'!$AI$4:$AI$354)</f>
        <v>83.2982702389205</v>
      </c>
      <c r="Z726" s="16" t="n">
        <f aca="false">V726</f>
        <v>82.7127323227562</v>
      </c>
      <c r="AA726" s="16" t="n">
        <f aca="false">_xlfn.xlookup(D726,'WRSI Fusion'!$H$4:$H$354,'WRSI Fusion'!$AJ$4:$AJ$354)</f>
        <v>68.7266602866405</v>
      </c>
      <c r="AB726" s="21" t="n">
        <f aca="false">AA726/Z726</f>
        <v>0.830907870610051</v>
      </c>
      <c r="AC726" s="11"/>
      <c r="AD726" s="11"/>
      <c r="AE726" s="11"/>
      <c r="AF726" s="22" t="n">
        <v>2023</v>
      </c>
      <c r="AG726" s="22" t="s">
        <v>52</v>
      </c>
      <c r="AH726" s="22" t="s">
        <v>53</v>
      </c>
      <c r="AI726" s="22"/>
      <c r="AJ726" s="23" t="n">
        <v>0.7</v>
      </c>
      <c r="AK726" s="24" t="n">
        <v>100000</v>
      </c>
      <c r="AL726" s="23" t="n">
        <v>0.8</v>
      </c>
      <c r="AM726" s="24" t="n">
        <v>25000</v>
      </c>
      <c r="AN726" s="23" t="n">
        <v>0.9</v>
      </c>
      <c r="AO726" s="24" t="n">
        <v>10000</v>
      </c>
      <c r="AP726" s="25" t="n">
        <f aca="false">IF(AB726&lt;AJ726,AK726,IF(AB726&lt;AL726,AM726,IF(AB726&lt;=AN726,AO726,0)))</f>
        <v>10000</v>
      </c>
    </row>
    <row r="727" customFormat="false" ht="15.65" hidden="false" customHeight="false" outlineLevel="0" collapsed="false">
      <c r="A727" s="11" t="n">
        <f aca="false">A726+1</f>
        <v>852</v>
      </c>
      <c r="B727" s="12" t="s">
        <v>317</v>
      </c>
      <c r="C727" s="12" t="s">
        <v>318</v>
      </c>
      <c r="D727" s="12" t="s">
        <v>319</v>
      </c>
      <c r="E727" s="12" t="s">
        <v>320</v>
      </c>
      <c r="F727" s="14" t="s">
        <v>918</v>
      </c>
      <c r="G727" s="13" t="s">
        <v>322</v>
      </c>
      <c r="H727" s="12" t="s">
        <v>48</v>
      </c>
      <c r="I727" s="12"/>
      <c r="J727" s="14"/>
      <c r="K727" s="15" t="n">
        <v>45187</v>
      </c>
      <c r="L727" s="14" t="s">
        <v>481</v>
      </c>
      <c r="M727" s="16" t="n">
        <v>1</v>
      </c>
      <c r="N727" s="16" t="n">
        <v>1</v>
      </c>
      <c r="O727" s="17" t="n">
        <v>100000</v>
      </c>
      <c r="P727" s="17" t="n">
        <v>100000</v>
      </c>
      <c r="Q727" s="18" t="n">
        <v>12600</v>
      </c>
      <c r="R727" s="19" t="n">
        <f aca="false">IF(H727="F",1,0)</f>
        <v>1</v>
      </c>
      <c r="S727" s="19" t="n">
        <f aca="false">IF(H727="M",1,0)</f>
        <v>0</v>
      </c>
      <c r="T727" s="11" t="s">
        <v>919</v>
      </c>
      <c r="U727" s="11" t="s">
        <v>325</v>
      </c>
      <c r="V727" s="24" t="n">
        <f aca="false">_xlfn.xlookup(D727,'WRSI Fusion'!$H$4:$H$354,'WRSI Fusion'!$AI$4:$AI$354)</f>
        <v>82.7127323227562</v>
      </c>
      <c r="W727" s="16" t="n">
        <f aca="false">_xlfn.xlookup(D727,'WRSI Maïs'!$H$4:$H$346,'WRSI Maïs'!$AG$4:$AG$346)</f>
        <v>87.7749226142368</v>
      </c>
      <c r="X727" s="16" t="n">
        <f aca="false">_xlfn.xlookup(D727,'WRSI Mil'!$H$5:$H$355,'WRSI Mil'!$AG$5:$AG$355)</f>
        <v>91.7988582593603</v>
      </c>
      <c r="Y727" s="16" t="n">
        <f aca="false">_xlfn.xlookup(D727,'WRSI Sorgho'!$H$4:$H$354,'WRSI Sorgho'!$AI$4:$AI$354)</f>
        <v>83.2982702389205</v>
      </c>
      <c r="Z727" s="16" t="n">
        <f aca="false">V727</f>
        <v>82.7127323227562</v>
      </c>
      <c r="AA727" s="16" t="n">
        <f aca="false">_xlfn.xlookup(D727,'WRSI Fusion'!$H$4:$H$354,'WRSI Fusion'!$AJ$4:$AJ$354)</f>
        <v>68.7266602866405</v>
      </c>
      <c r="AB727" s="21" t="n">
        <f aca="false">AA727/Z727</f>
        <v>0.830907870610051</v>
      </c>
      <c r="AC727" s="11"/>
      <c r="AD727" s="11"/>
      <c r="AE727" s="11"/>
      <c r="AF727" s="22" t="n">
        <v>2023</v>
      </c>
      <c r="AG727" s="22" t="s">
        <v>52</v>
      </c>
      <c r="AH727" s="22" t="s">
        <v>53</v>
      </c>
      <c r="AI727" s="22"/>
      <c r="AJ727" s="23" t="n">
        <v>0.7</v>
      </c>
      <c r="AK727" s="24" t="n">
        <v>100000</v>
      </c>
      <c r="AL727" s="23" t="n">
        <v>0.8</v>
      </c>
      <c r="AM727" s="24" t="n">
        <v>25000</v>
      </c>
      <c r="AN727" s="23" t="n">
        <v>0.9</v>
      </c>
      <c r="AO727" s="24" t="n">
        <v>10000</v>
      </c>
      <c r="AP727" s="25" t="n">
        <f aca="false">IF(AB727&lt;AJ727,AK727,IF(AB727&lt;AL727,AM727,IF(AB727&lt;=AN727,AO727,0)))</f>
        <v>10000</v>
      </c>
    </row>
    <row r="728" customFormat="false" ht="15.65" hidden="false" customHeight="false" outlineLevel="0" collapsed="false">
      <c r="A728" s="11" t="n">
        <f aca="false">A727+1</f>
        <v>853</v>
      </c>
      <c r="B728" s="12" t="s">
        <v>317</v>
      </c>
      <c r="C728" s="12" t="s">
        <v>318</v>
      </c>
      <c r="D728" s="12" t="s">
        <v>319</v>
      </c>
      <c r="E728" s="12" t="s">
        <v>320</v>
      </c>
      <c r="F728" s="14" t="s">
        <v>848</v>
      </c>
      <c r="G728" s="13" t="s">
        <v>322</v>
      </c>
      <c r="H728" s="12" t="s">
        <v>48</v>
      </c>
      <c r="I728" s="12"/>
      <c r="J728" s="14"/>
      <c r="K728" s="15" t="n">
        <v>45187</v>
      </c>
      <c r="L728" s="14" t="s">
        <v>451</v>
      </c>
      <c r="M728" s="16" t="n">
        <v>1</v>
      </c>
      <c r="N728" s="16" t="n">
        <v>1</v>
      </c>
      <c r="O728" s="17" t="n">
        <v>100000</v>
      </c>
      <c r="P728" s="17" t="n">
        <v>100000</v>
      </c>
      <c r="Q728" s="18" t="n">
        <v>12600</v>
      </c>
      <c r="R728" s="19" t="n">
        <f aca="false">IF(H728="F",1,0)</f>
        <v>1</v>
      </c>
      <c r="S728" s="19" t="n">
        <f aca="false">IF(H728="M",1,0)</f>
        <v>0</v>
      </c>
      <c r="T728" s="11" t="s">
        <v>920</v>
      </c>
      <c r="U728" s="11" t="s">
        <v>325</v>
      </c>
      <c r="V728" s="24" t="n">
        <f aca="false">_xlfn.xlookup(D728,'WRSI Fusion'!$H$4:$H$354,'WRSI Fusion'!$AI$4:$AI$354)</f>
        <v>82.7127323227562</v>
      </c>
      <c r="W728" s="16" t="n">
        <f aca="false">_xlfn.xlookup(D728,'WRSI Maïs'!$H$4:$H$346,'WRSI Maïs'!$AG$4:$AG$346)</f>
        <v>87.7749226142368</v>
      </c>
      <c r="X728" s="16" t="n">
        <f aca="false">_xlfn.xlookup(D728,'WRSI Mil'!$H$5:$H$355,'WRSI Mil'!$AG$5:$AG$355)</f>
        <v>91.7988582593603</v>
      </c>
      <c r="Y728" s="16" t="n">
        <f aca="false">_xlfn.xlookup(D728,'WRSI Sorgho'!$H$4:$H$354,'WRSI Sorgho'!$AI$4:$AI$354)</f>
        <v>83.2982702389205</v>
      </c>
      <c r="Z728" s="16" t="n">
        <f aca="false">V728</f>
        <v>82.7127323227562</v>
      </c>
      <c r="AA728" s="16" t="n">
        <f aca="false">_xlfn.xlookup(D728,'WRSI Fusion'!$H$4:$H$354,'WRSI Fusion'!$AJ$4:$AJ$354)</f>
        <v>68.7266602866405</v>
      </c>
      <c r="AB728" s="21" t="n">
        <f aca="false">AA728/Z728</f>
        <v>0.830907870610051</v>
      </c>
      <c r="AC728" s="11"/>
      <c r="AD728" s="11"/>
      <c r="AE728" s="11"/>
      <c r="AF728" s="22" t="n">
        <v>2023</v>
      </c>
      <c r="AG728" s="22" t="s">
        <v>52</v>
      </c>
      <c r="AH728" s="22" t="s">
        <v>53</v>
      </c>
      <c r="AI728" s="22"/>
      <c r="AJ728" s="23" t="n">
        <v>0.7</v>
      </c>
      <c r="AK728" s="24" t="n">
        <v>100000</v>
      </c>
      <c r="AL728" s="23" t="n">
        <v>0.8</v>
      </c>
      <c r="AM728" s="24" t="n">
        <v>25000</v>
      </c>
      <c r="AN728" s="23" t="n">
        <v>0.9</v>
      </c>
      <c r="AO728" s="24" t="n">
        <v>10000</v>
      </c>
      <c r="AP728" s="25" t="n">
        <f aca="false">IF(AB728&lt;AJ728,AK728,IF(AB728&lt;AL728,AM728,IF(AB728&lt;=AN728,AO728,0)))</f>
        <v>10000</v>
      </c>
    </row>
    <row r="729" customFormat="false" ht="15.65" hidden="false" customHeight="false" outlineLevel="0" collapsed="false">
      <c r="A729" s="11" t="n">
        <f aca="false">A728+1</f>
        <v>854</v>
      </c>
      <c r="B729" s="12" t="s">
        <v>317</v>
      </c>
      <c r="C729" s="12" t="s">
        <v>318</v>
      </c>
      <c r="D729" s="12" t="s">
        <v>319</v>
      </c>
      <c r="E729" s="12" t="s">
        <v>320</v>
      </c>
      <c r="F729" s="14" t="s">
        <v>860</v>
      </c>
      <c r="G729" s="13" t="s">
        <v>322</v>
      </c>
      <c r="H729" s="12" t="s">
        <v>48</v>
      </c>
      <c r="I729" s="12"/>
      <c r="J729" s="14"/>
      <c r="K729" s="15" t="n">
        <v>45187</v>
      </c>
      <c r="L729" s="14" t="s">
        <v>341</v>
      </c>
      <c r="M729" s="16" t="n">
        <v>1</v>
      </c>
      <c r="N729" s="16" t="n">
        <v>1</v>
      </c>
      <c r="O729" s="17" t="n">
        <v>100000</v>
      </c>
      <c r="P729" s="17" t="n">
        <v>100000</v>
      </c>
      <c r="Q729" s="18" t="n">
        <v>12600</v>
      </c>
      <c r="R729" s="19" t="n">
        <f aca="false">IF(H729="F",1,0)</f>
        <v>1</v>
      </c>
      <c r="S729" s="19" t="n">
        <f aca="false">IF(H729="M",1,0)</f>
        <v>0</v>
      </c>
      <c r="T729" s="11" t="s">
        <v>921</v>
      </c>
      <c r="U729" s="11" t="s">
        <v>325</v>
      </c>
      <c r="V729" s="24" t="n">
        <f aca="false">_xlfn.xlookup(D729,'WRSI Fusion'!$H$4:$H$354,'WRSI Fusion'!$AI$4:$AI$354)</f>
        <v>82.7127323227562</v>
      </c>
      <c r="W729" s="16" t="n">
        <f aca="false">_xlfn.xlookup(D729,'WRSI Maïs'!$H$4:$H$346,'WRSI Maïs'!$AG$4:$AG$346)</f>
        <v>87.7749226142368</v>
      </c>
      <c r="X729" s="16" t="n">
        <f aca="false">_xlfn.xlookup(D729,'WRSI Mil'!$H$5:$H$355,'WRSI Mil'!$AG$5:$AG$355)</f>
        <v>91.7988582593603</v>
      </c>
      <c r="Y729" s="16" t="n">
        <f aca="false">_xlfn.xlookup(D729,'WRSI Sorgho'!$H$4:$H$354,'WRSI Sorgho'!$AI$4:$AI$354)</f>
        <v>83.2982702389205</v>
      </c>
      <c r="Z729" s="16" t="n">
        <f aca="false">V729</f>
        <v>82.7127323227562</v>
      </c>
      <c r="AA729" s="16" t="n">
        <f aca="false">_xlfn.xlookup(D729,'WRSI Fusion'!$H$4:$H$354,'WRSI Fusion'!$AJ$4:$AJ$354)</f>
        <v>68.7266602866405</v>
      </c>
      <c r="AB729" s="21" t="n">
        <f aca="false">AA729/Z729</f>
        <v>0.830907870610051</v>
      </c>
      <c r="AC729" s="11"/>
      <c r="AD729" s="11"/>
      <c r="AE729" s="11"/>
      <c r="AF729" s="22" t="n">
        <v>2023</v>
      </c>
      <c r="AG729" s="22" t="s">
        <v>52</v>
      </c>
      <c r="AH729" s="22" t="s">
        <v>53</v>
      </c>
      <c r="AI729" s="22"/>
      <c r="AJ729" s="23" t="n">
        <v>0.7</v>
      </c>
      <c r="AK729" s="24" t="n">
        <v>100000</v>
      </c>
      <c r="AL729" s="23" t="n">
        <v>0.8</v>
      </c>
      <c r="AM729" s="24" t="n">
        <v>25000</v>
      </c>
      <c r="AN729" s="23" t="n">
        <v>0.9</v>
      </c>
      <c r="AO729" s="24" t="n">
        <v>10000</v>
      </c>
      <c r="AP729" s="25" t="n">
        <f aca="false">IF(AB729&lt;AJ729,AK729,IF(AB729&lt;AL729,AM729,IF(AB729&lt;=AN729,AO729,0)))</f>
        <v>10000</v>
      </c>
    </row>
    <row r="730" customFormat="false" ht="15.65" hidden="false" customHeight="false" outlineLevel="0" collapsed="false">
      <c r="A730" s="11" t="n">
        <f aca="false">A729+1</f>
        <v>855</v>
      </c>
      <c r="B730" s="12" t="s">
        <v>317</v>
      </c>
      <c r="C730" s="12" t="s">
        <v>318</v>
      </c>
      <c r="D730" s="12" t="s">
        <v>319</v>
      </c>
      <c r="E730" s="12" t="s">
        <v>320</v>
      </c>
      <c r="F730" s="14" t="s">
        <v>922</v>
      </c>
      <c r="G730" s="13" t="s">
        <v>322</v>
      </c>
      <c r="H730" s="12" t="s">
        <v>48</v>
      </c>
      <c r="I730" s="12"/>
      <c r="J730" s="14"/>
      <c r="K730" s="15" t="n">
        <v>45187</v>
      </c>
      <c r="L730" s="14" t="s">
        <v>606</v>
      </c>
      <c r="M730" s="16" t="n">
        <v>1</v>
      </c>
      <c r="N730" s="16" t="n">
        <v>1</v>
      </c>
      <c r="O730" s="17" t="n">
        <v>100000</v>
      </c>
      <c r="P730" s="17" t="n">
        <v>100000</v>
      </c>
      <c r="Q730" s="18" t="n">
        <v>12600</v>
      </c>
      <c r="R730" s="19" t="n">
        <f aca="false">IF(H730="F",1,0)</f>
        <v>1</v>
      </c>
      <c r="S730" s="19" t="n">
        <f aca="false">IF(H730="M",1,0)</f>
        <v>0</v>
      </c>
      <c r="T730" s="11" t="s">
        <v>923</v>
      </c>
      <c r="U730" s="11" t="s">
        <v>325</v>
      </c>
      <c r="V730" s="24" t="n">
        <f aca="false">_xlfn.xlookup(D730,'WRSI Fusion'!$H$4:$H$354,'WRSI Fusion'!$AI$4:$AI$354)</f>
        <v>82.7127323227562</v>
      </c>
      <c r="W730" s="16" t="n">
        <f aca="false">_xlfn.xlookup(D730,'WRSI Maïs'!$H$4:$H$346,'WRSI Maïs'!$AG$4:$AG$346)</f>
        <v>87.7749226142368</v>
      </c>
      <c r="X730" s="16" t="n">
        <f aca="false">_xlfn.xlookup(D730,'WRSI Mil'!$H$5:$H$355,'WRSI Mil'!$AG$5:$AG$355)</f>
        <v>91.7988582593603</v>
      </c>
      <c r="Y730" s="16" t="n">
        <f aca="false">_xlfn.xlookup(D730,'WRSI Sorgho'!$H$4:$H$354,'WRSI Sorgho'!$AI$4:$AI$354)</f>
        <v>83.2982702389205</v>
      </c>
      <c r="Z730" s="16" t="n">
        <f aca="false">V730</f>
        <v>82.7127323227562</v>
      </c>
      <c r="AA730" s="16" t="n">
        <f aca="false">_xlfn.xlookup(D730,'WRSI Fusion'!$H$4:$H$354,'WRSI Fusion'!$AJ$4:$AJ$354)</f>
        <v>68.7266602866405</v>
      </c>
      <c r="AB730" s="21" t="n">
        <f aca="false">AA730/Z730</f>
        <v>0.830907870610051</v>
      </c>
      <c r="AC730" s="11"/>
      <c r="AD730" s="11"/>
      <c r="AE730" s="11"/>
      <c r="AF730" s="22" t="n">
        <v>2023</v>
      </c>
      <c r="AG730" s="22" t="s">
        <v>52</v>
      </c>
      <c r="AH730" s="22" t="s">
        <v>53</v>
      </c>
      <c r="AI730" s="22"/>
      <c r="AJ730" s="23" t="n">
        <v>0.7</v>
      </c>
      <c r="AK730" s="24" t="n">
        <v>100000</v>
      </c>
      <c r="AL730" s="23" t="n">
        <v>0.8</v>
      </c>
      <c r="AM730" s="24" t="n">
        <v>25000</v>
      </c>
      <c r="AN730" s="23" t="n">
        <v>0.9</v>
      </c>
      <c r="AO730" s="24" t="n">
        <v>10000</v>
      </c>
      <c r="AP730" s="25" t="n">
        <f aca="false">IF(AB730&lt;AJ730,AK730,IF(AB730&lt;AL730,AM730,IF(AB730&lt;=AN730,AO730,0)))</f>
        <v>10000</v>
      </c>
    </row>
    <row r="731" customFormat="false" ht="15.65" hidden="false" customHeight="false" outlineLevel="0" collapsed="false">
      <c r="A731" s="11" t="n">
        <f aca="false">A730+1</f>
        <v>856</v>
      </c>
      <c r="B731" s="12" t="s">
        <v>317</v>
      </c>
      <c r="C731" s="12" t="s">
        <v>318</v>
      </c>
      <c r="D731" s="12" t="s">
        <v>319</v>
      </c>
      <c r="E731" s="12" t="s">
        <v>320</v>
      </c>
      <c r="F731" s="14" t="s">
        <v>860</v>
      </c>
      <c r="G731" s="13" t="s">
        <v>322</v>
      </c>
      <c r="H731" s="12" t="s">
        <v>48</v>
      </c>
      <c r="I731" s="12"/>
      <c r="J731" s="14"/>
      <c r="K731" s="15" t="n">
        <v>45187</v>
      </c>
      <c r="L731" s="14" t="s">
        <v>492</v>
      </c>
      <c r="M731" s="16" t="n">
        <v>1</v>
      </c>
      <c r="N731" s="16" t="n">
        <v>1</v>
      </c>
      <c r="O731" s="17" t="n">
        <v>100000</v>
      </c>
      <c r="P731" s="17" t="n">
        <v>100000</v>
      </c>
      <c r="Q731" s="18" t="n">
        <v>12600</v>
      </c>
      <c r="R731" s="19" t="n">
        <f aca="false">IF(H731="F",1,0)</f>
        <v>1</v>
      </c>
      <c r="S731" s="19" t="n">
        <f aca="false">IF(H731="M",1,0)</f>
        <v>0</v>
      </c>
      <c r="T731" s="11" t="s">
        <v>924</v>
      </c>
      <c r="U731" s="11" t="s">
        <v>325</v>
      </c>
      <c r="V731" s="24" t="n">
        <f aca="false">_xlfn.xlookup(D731,'WRSI Fusion'!$H$4:$H$354,'WRSI Fusion'!$AI$4:$AI$354)</f>
        <v>82.7127323227562</v>
      </c>
      <c r="W731" s="16" t="n">
        <f aca="false">_xlfn.xlookup(D731,'WRSI Maïs'!$H$4:$H$346,'WRSI Maïs'!$AG$4:$AG$346)</f>
        <v>87.7749226142368</v>
      </c>
      <c r="X731" s="16" t="n">
        <f aca="false">_xlfn.xlookup(D731,'WRSI Mil'!$H$5:$H$355,'WRSI Mil'!$AG$5:$AG$355)</f>
        <v>91.7988582593603</v>
      </c>
      <c r="Y731" s="16" t="n">
        <f aca="false">_xlfn.xlookup(D731,'WRSI Sorgho'!$H$4:$H$354,'WRSI Sorgho'!$AI$4:$AI$354)</f>
        <v>83.2982702389205</v>
      </c>
      <c r="Z731" s="16" t="n">
        <f aca="false">V731</f>
        <v>82.7127323227562</v>
      </c>
      <c r="AA731" s="16" t="n">
        <f aca="false">_xlfn.xlookup(D731,'WRSI Fusion'!$H$4:$H$354,'WRSI Fusion'!$AJ$4:$AJ$354)</f>
        <v>68.7266602866405</v>
      </c>
      <c r="AB731" s="21" t="n">
        <f aca="false">AA731/Z731</f>
        <v>0.830907870610051</v>
      </c>
      <c r="AC731" s="11"/>
      <c r="AD731" s="11"/>
      <c r="AE731" s="11"/>
      <c r="AF731" s="22" t="n">
        <v>2023</v>
      </c>
      <c r="AG731" s="22" t="s">
        <v>52</v>
      </c>
      <c r="AH731" s="22" t="s">
        <v>53</v>
      </c>
      <c r="AI731" s="22"/>
      <c r="AJ731" s="23" t="n">
        <v>0.7</v>
      </c>
      <c r="AK731" s="24" t="n">
        <v>100000</v>
      </c>
      <c r="AL731" s="23" t="n">
        <v>0.8</v>
      </c>
      <c r="AM731" s="24" t="n">
        <v>25000</v>
      </c>
      <c r="AN731" s="23" t="n">
        <v>0.9</v>
      </c>
      <c r="AO731" s="24" t="n">
        <v>10000</v>
      </c>
      <c r="AP731" s="25" t="n">
        <f aca="false">IF(AB731&lt;AJ731,AK731,IF(AB731&lt;AL731,AM731,IF(AB731&lt;=AN731,AO731,0)))</f>
        <v>10000</v>
      </c>
    </row>
    <row r="732" customFormat="false" ht="15.65" hidden="false" customHeight="false" outlineLevel="0" collapsed="false">
      <c r="A732" s="11" t="n">
        <f aca="false">A731+1</f>
        <v>857</v>
      </c>
      <c r="B732" s="12" t="s">
        <v>317</v>
      </c>
      <c r="C732" s="12" t="s">
        <v>318</v>
      </c>
      <c r="D732" s="12" t="s">
        <v>319</v>
      </c>
      <c r="E732" s="12" t="s">
        <v>320</v>
      </c>
      <c r="F732" s="14" t="s">
        <v>925</v>
      </c>
      <c r="G732" s="13" t="s">
        <v>322</v>
      </c>
      <c r="H732" s="12" t="s">
        <v>55</v>
      </c>
      <c r="I732" s="12"/>
      <c r="J732" s="14"/>
      <c r="K732" s="15" t="n">
        <v>45187</v>
      </c>
      <c r="L732" s="14" t="s">
        <v>492</v>
      </c>
      <c r="M732" s="16" t="n">
        <v>1</v>
      </c>
      <c r="N732" s="16" t="n">
        <v>1</v>
      </c>
      <c r="O732" s="17" t="n">
        <v>100000</v>
      </c>
      <c r="P732" s="17" t="n">
        <v>100000</v>
      </c>
      <c r="Q732" s="18" t="n">
        <v>12600</v>
      </c>
      <c r="R732" s="19" t="n">
        <f aca="false">IF(H732="F",1,0)</f>
        <v>0</v>
      </c>
      <c r="S732" s="19" t="n">
        <f aca="false">IF(H732="M",1,0)</f>
        <v>1</v>
      </c>
      <c r="T732" s="11" t="s">
        <v>926</v>
      </c>
      <c r="U732" s="11" t="s">
        <v>325</v>
      </c>
      <c r="V732" s="24" t="n">
        <f aca="false">_xlfn.xlookup(D732,'WRSI Fusion'!$H$4:$H$354,'WRSI Fusion'!$AI$4:$AI$354)</f>
        <v>82.7127323227562</v>
      </c>
      <c r="W732" s="16" t="n">
        <f aca="false">_xlfn.xlookup(D732,'WRSI Maïs'!$H$4:$H$346,'WRSI Maïs'!$AG$4:$AG$346)</f>
        <v>87.7749226142368</v>
      </c>
      <c r="X732" s="16" t="n">
        <f aca="false">_xlfn.xlookup(D732,'WRSI Mil'!$H$5:$H$355,'WRSI Mil'!$AG$5:$AG$355)</f>
        <v>91.7988582593603</v>
      </c>
      <c r="Y732" s="16" t="n">
        <f aca="false">_xlfn.xlookup(D732,'WRSI Sorgho'!$H$4:$H$354,'WRSI Sorgho'!$AI$4:$AI$354)</f>
        <v>83.2982702389205</v>
      </c>
      <c r="Z732" s="16" t="n">
        <f aca="false">V732</f>
        <v>82.7127323227562</v>
      </c>
      <c r="AA732" s="16" t="n">
        <f aca="false">_xlfn.xlookup(D732,'WRSI Fusion'!$H$4:$H$354,'WRSI Fusion'!$AJ$4:$AJ$354)</f>
        <v>68.7266602866405</v>
      </c>
      <c r="AB732" s="21" t="n">
        <f aca="false">AA732/Z732</f>
        <v>0.830907870610051</v>
      </c>
      <c r="AC732" s="11"/>
      <c r="AD732" s="11"/>
      <c r="AE732" s="11"/>
      <c r="AF732" s="22" t="n">
        <v>2023</v>
      </c>
      <c r="AG732" s="22" t="s">
        <v>52</v>
      </c>
      <c r="AH732" s="22" t="s">
        <v>53</v>
      </c>
      <c r="AI732" s="22"/>
      <c r="AJ732" s="23" t="n">
        <v>0.7</v>
      </c>
      <c r="AK732" s="24" t="n">
        <v>100000</v>
      </c>
      <c r="AL732" s="23" t="n">
        <v>0.8</v>
      </c>
      <c r="AM732" s="24" t="n">
        <v>25000</v>
      </c>
      <c r="AN732" s="23" t="n">
        <v>0.9</v>
      </c>
      <c r="AO732" s="24" t="n">
        <v>10000</v>
      </c>
      <c r="AP732" s="25" t="n">
        <f aca="false">IF(AB732&lt;AJ732,AK732,IF(AB732&lt;AL732,AM732,IF(AB732&lt;=AN732,AO732,0)))</f>
        <v>10000</v>
      </c>
    </row>
    <row r="733" customFormat="false" ht="29.85" hidden="false" customHeight="false" outlineLevel="0" collapsed="false">
      <c r="A733" s="11" t="n">
        <f aca="false">A732+1</f>
        <v>858</v>
      </c>
      <c r="B733" s="12" t="s">
        <v>317</v>
      </c>
      <c r="C733" s="12" t="s">
        <v>318</v>
      </c>
      <c r="D733" s="12" t="s">
        <v>319</v>
      </c>
      <c r="E733" s="12" t="s">
        <v>320</v>
      </c>
      <c r="F733" s="14" t="s">
        <v>848</v>
      </c>
      <c r="G733" s="13" t="s">
        <v>322</v>
      </c>
      <c r="H733" s="12" t="s">
        <v>55</v>
      </c>
      <c r="I733" s="12"/>
      <c r="J733" s="14"/>
      <c r="K733" s="15" t="n">
        <v>45187</v>
      </c>
      <c r="L733" s="14" t="s">
        <v>927</v>
      </c>
      <c r="M733" s="16" t="n">
        <v>1</v>
      </c>
      <c r="N733" s="16" t="n">
        <v>1</v>
      </c>
      <c r="O733" s="17" t="n">
        <v>100000</v>
      </c>
      <c r="P733" s="17" t="n">
        <v>100000</v>
      </c>
      <c r="Q733" s="18" t="n">
        <v>12600</v>
      </c>
      <c r="R733" s="19" t="n">
        <f aca="false">IF(H733="F",1,0)</f>
        <v>0</v>
      </c>
      <c r="S733" s="19" t="n">
        <f aca="false">IF(H733="M",1,0)</f>
        <v>1</v>
      </c>
      <c r="T733" s="11" t="s">
        <v>928</v>
      </c>
      <c r="U733" s="11" t="s">
        <v>325</v>
      </c>
      <c r="V733" s="24" t="n">
        <f aca="false">_xlfn.xlookup(D733,'WRSI Fusion'!$H$4:$H$354,'WRSI Fusion'!$AI$4:$AI$354)</f>
        <v>82.7127323227562</v>
      </c>
      <c r="W733" s="16" t="n">
        <f aca="false">_xlfn.xlookup(D733,'WRSI Maïs'!$H$4:$H$346,'WRSI Maïs'!$AG$4:$AG$346)</f>
        <v>87.7749226142368</v>
      </c>
      <c r="X733" s="16" t="n">
        <f aca="false">_xlfn.xlookup(D733,'WRSI Mil'!$H$5:$H$355,'WRSI Mil'!$AG$5:$AG$355)</f>
        <v>91.7988582593603</v>
      </c>
      <c r="Y733" s="16" t="n">
        <f aca="false">_xlfn.xlookup(D733,'WRSI Sorgho'!$H$4:$H$354,'WRSI Sorgho'!$AI$4:$AI$354)</f>
        <v>83.2982702389205</v>
      </c>
      <c r="Z733" s="16" t="n">
        <f aca="false">V733</f>
        <v>82.7127323227562</v>
      </c>
      <c r="AA733" s="16" t="n">
        <f aca="false">_xlfn.xlookup(D733,'WRSI Fusion'!$H$4:$H$354,'WRSI Fusion'!$AJ$4:$AJ$354)</f>
        <v>68.7266602866405</v>
      </c>
      <c r="AB733" s="21" t="n">
        <f aca="false">AA733/Z733</f>
        <v>0.830907870610051</v>
      </c>
      <c r="AC733" s="11"/>
      <c r="AD733" s="11"/>
      <c r="AE733" s="11"/>
      <c r="AF733" s="22" t="n">
        <v>2023</v>
      </c>
      <c r="AG733" s="22" t="s">
        <v>52</v>
      </c>
      <c r="AH733" s="22" t="s">
        <v>53</v>
      </c>
      <c r="AI733" s="22"/>
      <c r="AJ733" s="23" t="n">
        <v>0.7</v>
      </c>
      <c r="AK733" s="24" t="n">
        <v>100000</v>
      </c>
      <c r="AL733" s="23" t="n">
        <v>0.8</v>
      </c>
      <c r="AM733" s="24" t="n">
        <v>25000</v>
      </c>
      <c r="AN733" s="23" t="n">
        <v>0.9</v>
      </c>
      <c r="AO733" s="24" t="n">
        <v>10000</v>
      </c>
      <c r="AP733" s="25" t="n">
        <f aca="false">IF(AB733&lt;AJ733,AK733,IF(AB733&lt;AL733,AM733,IF(AB733&lt;=AN733,AO733,0)))</f>
        <v>10000</v>
      </c>
    </row>
    <row r="734" customFormat="false" ht="15.65" hidden="false" customHeight="false" outlineLevel="0" collapsed="false">
      <c r="A734" s="11" t="n">
        <f aca="false">A733+1</f>
        <v>859</v>
      </c>
      <c r="B734" s="12" t="s">
        <v>317</v>
      </c>
      <c r="C734" s="12" t="s">
        <v>318</v>
      </c>
      <c r="D734" s="12" t="s">
        <v>319</v>
      </c>
      <c r="E734" s="12" t="s">
        <v>320</v>
      </c>
      <c r="F734" s="14" t="s">
        <v>906</v>
      </c>
      <c r="G734" s="13" t="s">
        <v>322</v>
      </c>
      <c r="H734" s="12" t="s">
        <v>55</v>
      </c>
      <c r="I734" s="12"/>
      <c r="J734" s="14"/>
      <c r="K734" s="15" t="n">
        <v>45187</v>
      </c>
      <c r="L734" s="14" t="s">
        <v>472</v>
      </c>
      <c r="M734" s="16" t="n">
        <v>1</v>
      </c>
      <c r="N734" s="16" t="n">
        <v>1</v>
      </c>
      <c r="O734" s="17" t="n">
        <v>100000</v>
      </c>
      <c r="P734" s="17" t="n">
        <v>100000</v>
      </c>
      <c r="Q734" s="18" t="n">
        <v>12600</v>
      </c>
      <c r="R734" s="19" t="n">
        <f aca="false">IF(H734="F",1,0)</f>
        <v>0</v>
      </c>
      <c r="S734" s="19" t="n">
        <f aca="false">IF(H734="M",1,0)</f>
        <v>1</v>
      </c>
      <c r="T734" s="11" t="s">
        <v>929</v>
      </c>
      <c r="U734" s="11" t="s">
        <v>325</v>
      </c>
      <c r="V734" s="24" t="n">
        <f aca="false">_xlfn.xlookup(D734,'WRSI Fusion'!$H$4:$H$354,'WRSI Fusion'!$AI$4:$AI$354)</f>
        <v>82.7127323227562</v>
      </c>
      <c r="W734" s="16" t="n">
        <f aca="false">_xlfn.xlookup(D734,'WRSI Maïs'!$H$4:$H$346,'WRSI Maïs'!$AG$4:$AG$346)</f>
        <v>87.7749226142368</v>
      </c>
      <c r="X734" s="16" t="n">
        <f aca="false">_xlfn.xlookup(D734,'WRSI Mil'!$H$5:$H$355,'WRSI Mil'!$AG$5:$AG$355)</f>
        <v>91.7988582593603</v>
      </c>
      <c r="Y734" s="16" t="n">
        <f aca="false">_xlfn.xlookup(D734,'WRSI Sorgho'!$H$4:$H$354,'WRSI Sorgho'!$AI$4:$AI$354)</f>
        <v>83.2982702389205</v>
      </c>
      <c r="Z734" s="16" t="n">
        <f aca="false">V734</f>
        <v>82.7127323227562</v>
      </c>
      <c r="AA734" s="16" t="n">
        <f aca="false">_xlfn.xlookup(D734,'WRSI Fusion'!$H$4:$H$354,'WRSI Fusion'!$AJ$4:$AJ$354)</f>
        <v>68.7266602866405</v>
      </c>
      <c r="AB734" s="21" t="n">
        <f aca="false">AA734/Z734</f>
        <v>0.830907870610051</v>
      </c>
      <c r="AC734" s="11"/>
      <c r="AD734" s="11"/>
      <c r="AE734" s="11"/>
      <c r="AF734" s="22" t="n">
        <v>2023</v>
      </c>
      <c r="AG734" s="22" t="s">
        <v>52</v>
      </c>
      <c r="AH734" s="22" t="s">
        <v>53</v>
      </c>
      <c r="AI734" s="22"/>
      <c r="AJ734" s="23" t="n">
        <v>0.7</v>
      </c>
      <c r="AK734" s="24" t="n">
        <v>100000</v>
      </c>
      <c r="AL734" s="23" t="n">
        <v>0.8</v>
      </c>
      <c r="AM734" s="24" t="n">
        <v>25000</v>
      </c>
      <c r="AN734" s="23" t="n">
        <v>0.9</v>
      </c>
      <c r="AO734" s="24" t="n">
        <v>10000</v>
      </c>
      <c r="AP734" s="25" t="n">
        <f aca="false">IF(AB734&lt;AJ734,AK734,IF(AB734&lt;AL734,AM734,IF(AB734&lt;=AN734,AO734,0)))</f>
        <v>10000</v>
      </c>
    </row>
    <row r="735" customFormat="false" ht="15.65" hidden="false" customHeight="false" outlineLevel="0" collapsed="false">
      <c r="A735" s="11" t="n">
        <f aca="false">A734+1</f>
        <v>860</v>
      </c>
      <c r="B735" s="12" t="s">
        <v>317</v>
      </c>
      <c r="C735" s="12" t="s">
        <v>318</v>
      </c>
      <c r="D735" s="12" t="s">
        <v>319</v>
      </c>
      <c r="E735" s="12" t="s">
        <v>320</v>
      </c>
      <c r="F735" s="14" t="s">
        <v>860</v>
      </c>
      <c r="G735" s="13" t="s">
        <v>322</v>
      </c>
      <c r="H735" s="12" t="s">
        <v>48</v>
      </c>
      <c r="I735" s="12"/>
      <c r="J735" s="14"/>
      <c r="K735" s="15" t="n">
        <v>45187</v>
      </c>
      <c r="L735" s="14" t="s">
        <v>483</v>
      </c>
      <c r="M735" s="16" t="n">
        <v>1</v>
      </c>
      <c r="N735" s="16" t="n">
        <v>1</v>
      </c>
      <c r="O735" s="17" t="n">
        <v>100000</v>
      </c>
      <c r="P735" s="17" t="n">
        <v>100000</v>
      </c>
      <c r="Q735" s="18" t="n">
        <v>12600</v>
      </c>
      <c r="R735" s="19" t="n">
        <f aca="false">IF(H735="F",1,0)</f>
        <v>1</v>
      </c>
      <c r="S735" s="19" t="n">
        <f aca="false">IF(H735="M",1,0)</f>
        <v>0</v>
      </c>
      <c r="T735" s="11" t="s">
        <v>930</v>
      </c>
      <c r="U735" s="11" t="s">
        <v>325</v>
      </c>
      <c r="V735" s="24" t="n">
        <f aca="false">_xlfn.xlookup(D735,'WRSI Fusion'!$H$4:$H$354,'WRSI Fusion'!$AI$4:$AI$354)</f>
        <v>82.7127323227562</v>
      </c>
      <c r="W735" s="16" t="n">
        <f aca="false">_xlfn.xlookup(D735,'WRSI Maïs'!$H$4:$H$346,'WRSI Maïs'!$AG$4:$AG$346)</f>
        <v>87.7749226142368</v>
      </c>
      <c r="X735" s="16" t="n">
        <f aca="false">_xlfn.xlookup(D735,'WRSI Mil'!$H$5:$H$355,'WRSI Mil'!$AG$5:$AG$355)</f>
        <v>91.7988582593603</v>
      </c>
      <c r="Y735" s="16" t="n">
        <f aca="false">_xlfn.xlookup(D735,'WRSI Sorgho'!$H$4:$H$354,'WRSI Sorgho'!$AI$4:$AI$354)</f>
        <v>83.2982702389205</v>
      </c>
      <c r="Z735" s="16" t="n">
        <f aca="false">V735</f>
        <v>82.7127323227562</v>
      </c>
      <c r="AA735" s="16" t="n">
        <f aca="false">_xlfn.xlookup(D735,'WRSI Fusion'!$H$4:$H$354,'WRSI Fusion'!$AJ$4:$AJ$354)</f>
        <v>68.7266602866405</v>
      </c>
      <c r="AB735" s="21" t="n">
        <f aca="false">AA735/Z735</f>
        <v>0.830907870610051</v>
      </c>
      <c r="AC735" s="11"/>
      <c r="AD735" s="11"/>
      <c r="AE735" s="11"/>
      <c r="AF735" s="22" t="n">
        <v>2023</v>
      </c>
      <c r="AG735" s="22" t="s">
        <v>52</v>
      </c>
      <c r="AH735" s="22" t="s">
        <v>53</v>
      </c>
      <c r="AI735" s="22"/>
      <c r="AJ735" s="23" t="n">
        <v>0.7</v>
      </c>
      <c r="AK735" s="24" t="n">
        <v>100000</v>
      </c>
      <c r="AL735" s="23" t="n">
        <v>0.8</v>
      </c>
      <c r="AM735" s="24" t="n">
        <v>25000</v>
      </c>
      <c r="AN735" s="23" t="n">
        <v>0.9</v>
      </c>
      <c r="AO735" s="24" t="n">
        <v>10000</v>
      </c>
      <c r="AP735" s="25" t="n">
        <f aca="false">IF(AB735&lt;AJ735,AK735,IF(AB735&lt;AL735,AM735,IF(AB735&lt;=AN735,AO735,0)))</f>
        <v>10000</v>
      </c>
    </row>
    <row r="736" customFormat="false" ht="15.65" hidden="false" customHeight="false" outlineLevel="0" collapsed="false">
      <c r="A736" s="11" t="n">
        <f aca="false">A735+1</f>
        <v>861</v>
      </c>
      <c r="B736" s="12" t="s">
        <v>317</v>
      </c>
      <c r="C736" s="12" t="s">
        <v>318</v>
      </c>
      <c r="D736" s="12" t="s">
        <v>319</v>
      </c>
      <c r="E736" s="12" t="s">
        <v>320</v>
      </c>
      <c r="F736" s="14" t="s">
        <v>868</v>
      </c>
      <c r="G736" s="13" t="s">
        <v>322</v>
      </c>
      <c r="H736" s="12" t="s">
        <v>55</v>
      </c>
      <c r="I736" s="12"/>
      <c r="J736" s="14"/>
      <c r="K736" s="15" t="n">
        <v>45187</v>
      </c>
      <c r="L736" s="14" t="s">
        <v>326</v>
      </c>
      <c r="M736" s="16" t="n">
        <v>1</v>
      </c>
      <c r="N736" s="16" t="n">
        <v>1</v>
      </c>
      <c r="O736" s="17" t="n">
        <v>100000</v>
      </c>
      <c r="P736" s="17" t="n">
        <v>100000</v>
      </c>
      <c r="Q736" s="18" t="n">
        <v>12600</v>
      </c>
      <c r="R736" s="19" t="n">
        <f aca="false">IF(H736="F",1,0)</f>
        <v>0</v>
      </c>
      <c r="S736" s="19" t="n">
        <f aca="false">IF(H736="M",1,0)</f>
        <v>1</v>
      </c>
      <c r="T736" s="11" t="s">
        <v>931</v>
      </c>
      <c r="U736" s="11" t="s">
        <v>328</v>
      </c>
      <c r="V736" s="24" t="n">
        <f aca="false">_xlfn.xlookup(D736,'WRSI Fusion'!$H$4:$H$354,'WRSI Fusion'!$AI$4:$AI$354)</f>
        <v>82.7127323227562</v>
      </c>
      <c r="W736" s="16" t="n">
        <f aca="false">_xlfn.xlookup(D736,'WRSI Maïs'!$H$4:$H$346,'WRSI Maïs'!$AG$4:$AG$346)</f>
        <v>87.7749226142368</v>
      </c>
      <c r="X736" s="16" t="n">
        <f aca="false">_xlfn.xlookup(D736,'WRSI Mil'!$H$5:$H$355,'WRSI Mil'!$AG$5:$AG$355)</f>
        <v>91.7988582593603</v>
      </c>
      <c r="Y736" s="16" t="n">
        <f aca="false">_xlfn.xlookup(D736,'WRSI Sorgho'!$H$4:$H$354,'WRSI Sorgho'!$AI$4:$AI$354)</f>
        <v>83.2982702389205</v>
      </c>
      <c r="Z736" s="16" t="n">
        <f aca="false">X736</f>
        <v>91.7988582593603</v>
      </c>
      <c r="AA736" s="16" t="n">
        <f aca="false">_xlfn.xlookup(D736,'WRSI Mil'!$H$5:$H$355,'WRSI Mil'!$AH$5:$AH$355)</f>
        <v>77.0752632087311</v>
      </c>
      <c r="AB736" s="21" t="n">
        <f aca="false">AA736/Z736</f>
        <v>0.839610259541241</v>
      </c>
      <c r="AC736" s="11"/>
      <c r="AD736" s="11"/>
      <c r="AE736" s="11"/>
      <c r="AF736" s="22" t="n">
        <v>2023</v>
      </c>
      <c r="AG736" s="22" t="s">
        <v>52</v>
      </c>
      <c r="AH736" s="22" t="s">
        <v>53</v>
      </c>
      <c r="AI736" s="22"/>
      <c r="AJ736" s="23" t="n">
        <v>0.7</v>
      </c>
      <c r="AK736" s="24" t="n">
        <v>100000</v>
      </c>
      <c r="AL736" s="23" t="n">
        <v>0.8</v>
      </c>
      <c r="AM736" s="24" t="n">
        <v>25000</v>
      </c>
      <c r="AN736" s="23" t="n">
        <v>0.9</v>
      </c>
      <c r="AO736" s="24" t="n">
        <v>10000</v>
      </c>
      <c r="AP736" s="25" t="n">
        <f aca="false">IF(AB736&lt;AJ736,AK736,IF(AB736&lt;AL736,AM736,IF(AB736&lt;=AN736,AO736,0)))</f>
        <v>10000</v>
      </c>
    </row>
    <row r="737" customFormat="false" ht="15.65" hidden="false" customHeight="false" outlineLevel="0" collapsed="false">
      <c r="A737" s="11" t="n">
        <f aca="false">A736+1</f>
        <v>862</v>
      </c>
      <c r="B737" s="12" t="s">
        <v>317</v>
      </c>
      <c r="C737" s="12" t="s">
        <v>318</v>
      </c>
      <c r="D737" s="12" t="s">
        <v>319</v>
      </c>
      <c r="E737" s="12" t="s">
        <v>320</v>
      </c>
      <c r="F737" s="14" t="s">
        <v>916</v>
      </c>
      <c r="G737" s="13" t="s">
        <v>322</v>
      </c>
      <c r="H737" s="12" t="s">
        <v>55</v>
      </c>
      <c r="I737" s="12"/>
      <c r="J737" s="14"/>
      <c r="K737" s="15" t="n">
        <v>45187</v>
      </c>
      <c r="L737" s="14" t="s">
        <v>416</v>
      </c>
      <c r="M737" s="16" t="n">
        <v>1</v>
      </c>
      <c r="N737" s="16" t="n">
        <v>1</v>
      </c>
      <c r="O737" s="17" t="n">
        <v>100000</v>
      </c>
      <c r="P737" s="17" t="n">
        <v>100000</v>
      </c>
      <c r="Q737" s="18" t="n">
        <v>12600</v>
      </c>
      <c r="R737" s="19" t="n">
        <f aca="false">IF(H737="F",1,0)</f>
        <v>0</v>
      </c>
      <c r="S737" s="19" t="n">
        <f aca="false">IF(H737="M",1,0)</f>
        <v>1</v>
      </c>
      <c r="T737" s="11" t="s">
        <v>932</v>
      </c>
      <c r="U737" s="11" t="s">
        <v>325</v>
      </c>
      <c r="V737" s="24" t="n">
        <f aca="false">_xlfn.xlookup(D737,'WRSI Fusion'!$H$4:$H$354,'WRSI Fusion'!$AI$4:$AI$354)</f>
        <v>82.7127323227562</v>
      </c>
      <c r="W737" s="16" t="n">
        <f aca="false">_xlfn.xlookup(D737,'WRSI Maïs'!$H$4:$H$346,'WRSI Maïs'!$AG$4:$AG$346)</f>
        <v>87.7749226142368</v>
      </c>
      <c r="X737" s="16" t="n">
        <f aca="false">_xlfn.xlookup(D737,'WRSI Mil'!$H$5:$H$355,'WRSI Mil'!$AG$5:$AG$355)</f>
        <v>91.7988582593603</v>
      </c>
      <c r="Y737" s="16" t="n">
        <f aca="false">_xlfn.xlookup(D737,'WRSI Sorgho'!$H$4:$H$354,'WRSI Sorgho'!$AI$4:$AI$354)</f>
        <v>83.2982702389205</v>
      </c>
      <c r="Z737" s="16" t="n">
        <f aca="false">V737</f>
        <v>82.7127323227562</v>
      </c>
      <c r="AA737" s="16" t="n">
        <f aca="false">_xlfn.xlookup(D737,'WRSI Fusion'!$H$4:$H$354,'WRSI Fusion'!$AJ$4:$AJ$354)</f>
        <v>68.7266602866405</v>
      </c>
      <c r="AB737" s="21" t="n">
        <f aca="false">AA737/Z737</f>
        <v>0.830907870610051</v>
      </c>
      <c r="AC737" s="11"/>
      <c r="AD737" s="11"/>
      <c r="AE737" s="11"/>
      <c r="AF737" s="22" t="n">
        <v>2023</v>
      </c>
      <c r="AG737" s="22" t="s">
        <v>52</v>
      </c>
      <c r="AH737" s="22" t="s">
        <v>53</v>
      </c>
      <c r="AI737" s="22"/>
      <c r="AJ737" s="23" t="n">
        <v>0.7</v>
      </c>
      <c r="AK737" s="24" t="n">
        <v>100000</v>
      </c>
      <c r="AL737" s="23" t="n">
        <v>0.8</v>
      </c>
      <c r="AM737" s="24" t="n">
        <v>25000</v>
      </c>
      <c r="AN737" s="23" t="n">
        <v>0.9</v>
      </c>
      <c r="AO737" s="24" t="n">
        <v>10000</v>
      </c>
      <c r="AP737" s="25" t="n">
        <f aca="false">IF(AB737&lt;AJ737,AK737,IF(AB737&lt;AL737,AM737,IF(AB737&lt;=AN737,AO737,0)))</f>
        <v>10000</v>
      </c>
    </row>
    <row r="738" customFormat="false" ht="15.65" hidden="false" customHeight="false" outlineLevel="0" collapsed="false">
      <c r="A738" s="11" t="n">
        <f aca="false">A737+1</f>
        <v>863</v>
      </c>
      <c r="B738" s="12" t="s">
        <v>317</v>
      </c>
      <c r="C738" s="12" t="s">
        <v>318</v>
      </c>
      <c r="D738" s="12" t="s">
        <v>319</v>
      </c>
      <c r="E738" s="12" t="s">
        <v>320</v>
      </c>
      <c r="F738" s="14" t="s">
        <v>860</v>
      </c>
      <c r="G738" s="13" t="s">
        <v>322</v>
      </c>
      <c r="H738" s="12" t="s">
        <v>48</v>
      </c>
      <c r="I738" s="12"/>
      <c r="J738" s="14"/>
      <c r="K738" s="15" t="n">
        <v>45187</v>
      </c>
      <c r="L738" s="14" t="s">
        <v>483</v>
      </c>
      <c r="M738" s="16" t="n">
        <v>1</v>
      </c>
      <c r="N738" s="16" t="n">
        <v>1</v>
      </c>
      <c r="O738" s="17" t="n">
        <v>100000</v>
      </c>
      <c r="P738" s="17" t="n">
        <v>100000</v>
      </c>
      <c r="Q738" s="18" t="n">
        <v>12600</v>
      </c>
      <c r="R738" s="19" t="n">
        <f aca="false">IF(H738="F",1,0)</f>
        <v>1</v>
      </c>
      <c r="S738" s="19" t="n">
        <f aca="false">IF(H738="M",1,0)</f>
        <v>0</v>
      </c>
      <c r="T738" s="11" t="s">
        <v>933</v>
      </c>
      <c r="U738" s="11" t="s">
        <v>325</v>
      </c>
      <c r="V738" s="24" t="n">
        <f aca="false">_xlfn.xlookup(D738,'WRSI Fusion'!$H$4:$H$354,'WRSI Fusion'!$AI$4:$AI$354)</f>
        <v>82.7127323227562</v>
      </c>
      <c r="W738" s="16" t="n">
        <f aca="false">_xlfn.xlookup(D738,'WRSI Maïs'!$H$4:$H$346,'WRSI Maïs'!$AG$4:$AG$346)</f>
        <v>87.7749226142368</v>
      </c>
      <c r="X738" s="16" t="n">
        <f aca="false">_xlfn.xlookup(D738,'WRSI Mil'!$H$5:$H$355,'WRSI Mil'!$AG$5:$AG$355)</f>
        <v>91.7988582593603</v>
      </c>
      <c r="Y738" s="16" t="n">
        <f aca="false">_xlfn.xlookup(D738,'WRSI Sorgho'!$H$4:$H$354,'WRSI Sorgho'!$AI$4:$AI$354)</f>
        <v>83.2982702389205</v>
      </c>
      <c r="Z738" s="16" t="n">
        <f aca="false">V738</f>
        <v>82.7127323227562</v>
      </c>
      <c r="AA738" s="16" t="n">
        <f aca="false">_xlfn.xlookup(D738,'WRSI Fusion'!$H$4:$H$354,'WRSI Fusion'!$AJ$4:$AJ$354)</f>
        <v>68.7266602866405</v>
      </c>
      <c r="AB738" s="21" t="n">
        <f aca="false">AA738/Z738</f>
        <v>0.830907870610051</v>
      </c>
      <c r="AC738" s="11"/>
      <c r="AD738" s="11"/>
      <c r="AE738" s="11"/>
      <c r="AF738" s="22" t="n">
        <v>2023</v>
      </c>
      <c r="AG738" s="22" t="s">
        <v>52</v>
      </c>
      <c r="AH738" s="22" t="s">
        <v>53</v>
      </c>
      <c r="AI738" s="22"/>
      <c r="AJ738" s="23" t="n">
        <v>0.7</v>
      </c>
      <c r="AK738" s="24" t="n">
        <v>100000</v>
      </c>
      <c r="AL738" s="23" t="n">
        <v>0.8</v>
      </c>
      <c r="AM738" s="24" t="n">
        <v>25000</v>
      </c>
      <c r="AN738" s="23" t="n">
        <v>0.9</v>
      </c>
      <c r="AO738" s="24" t="n">
        <v>10000</v>
      </c>
      <c r="AP738" s="25" t="n">
        <f aca="false">IF(AB738&lt;AJ738,AK738,IF(AB738&lt;AL738,AM738,IF(AB738&lt;=AN738,AO738,0)))</f>
        <v>10000</v>
      </c>
    </row>
    <row r="739" customFormat="false" ht="15.65" hidden="false" customHeight="false" outlineLevel="0" collapsed="false">
      <c r="A739" s="11" t="n">
        <f aca="false">A738+1</f>
        <v>864</v>
      </c>
      <c r="B739" s="12" t="s">
        <v>317</v>
      </c>
      <c r="C739" s="12" t="s">
        <v>318</v>
      </c>
      <c r="D739" s="12" t="s">
        <v>319</v>
      </c>
      <c r="E739" s="12" t="s">
        <v>320</v>
      </c>
      <c r="F739" s="14" t="s">
        <v>860</v>
      </c>
      <c r="G739" s="13" t="s">
        <v>322</v>
      </c>
      <c r="H739" s="12" t="s">
        <v>55</v>
      </c>
      <c r="I739" s="12"/>
      <c r="J739" s="14"/>
      <c r="K739" s="15" t="n">
        <v>45187</v>
      </c>
      <c r="L739" s="14" t="s">
        <v>934</v>
      </c>
      <c r="M739" s="16" t="n">
        <v>1</v>
      </c>
      <c r="N739" s="16" t="n">
        <v>1</v>
      </c>
      <c r="O739" s="17" t="n">
        <v>100000</v>
      </c>
      <c r="P739" s="17" t="n">
        <v>100000</v>
      </c>
      <c r="Q739" s="18" t="n">
        <v>12600</v>
      </c>
      <c r="R739" s="19" t="n">
        <f aca="false">IF(H739="F",1,0)</f>
        <v>0</v>
      </c>
      <c r="S739" s="19" t="n">
        <f aca="false">IF(H739="M",1,0)</f>
        <v>1</v>
      </c>
      <c r="T739" s="11" t="s">
        <v>935</v>
      </c>
      <c r="U739" s="11" t="s">
        <v>325</v>
      </c>
      <c r="V739" s="24" t="n">
        <f aca="false">_xlfn.xlookup(D739,'WRSI Fusion'!$H$4:$H$354,'WRSI Fusion'!$AI$4:$AI$354)</f>
        <v>82.7127323227562</v>
      </c>
      <c r="W739" s="16" t="n">
        <f aca="false">_xlfn.xlookup(D739,'WRSI Maïs'!$H$4:$H$346,'WRSI Maïs'!$AG$4:$AG$346)</f>
        <v>87.7749226142368</v>
      </c>
      <c r="X739" s="16" t="n">
        <f aca="false">_xlfn.xlookup(D739,'WRSI Mil'!$H$5:$H$355,'WRSI Mil'!$AG$5:$AG$355)</f>
        <v>91.7988582593603</v>
      </c>
      <c r="Y739" s="16" t="n">
        <f aca="false">_xlfn.xlookup(D739,'WRSI Sorgho'!$H$4:$H$354,'WRSI Sorgho'!$AI$4:$AI$354)</f>
        <v>83.2982702389205</v>
      </c>
      <c r="Z739" s="16" t="n">
        <f aca="false">V739</f>
        <v>82.7127323227562</v>
      </c>
      <c r="AA739" s="16" t="n">
        <f aca="false">_xlfn.xlookup(D739,'WRSI Fusion'!$H$4:$H$354,'WRSI Fusion'!$AJ$4:$AJ$354)</f>
        <v>68.7266602866405</v>
      </c>
      <c r="AB739" s="21" t="n">
        <f aca="false">AA739/Z739</f>
        <v>0.830907870610051</v>
      </c>
      <c r="AC739" s="11"/>
      <c r="AD739" s="11"/>
      <c r="AE739" s="11"/>
      <c r="AF739" s="22" t="n">
        <v>2023</v>
      </c>
      <c r="AG739" s="22" t="s">
        <v>52</v>
      </c>
      <c r="AH739" s="22" t="s">
        <v>53</v>
      </c>
      <c r="AI739" s="22"/>
      <c r="AJ739" s="23" t="n">
        <v>0.7</v>
      </c>
      <c r="AK739" s="24" t="n">
        <v>100000</v>
      </c>
      <c r="AL739" s="23" t="n">
        <v>0.8</v>
      </c>
      <c r="AM739" s="24" t="n">
        <v>25000</v>
      </c>
      <c r="AN739" s="23" t="n">
        <v>0.9</v>
      </c>
      <c r="AO739" s="24" t="n">
        <v>10000</v>
      </c>
      <c r="AP739" s="25" t="n">
        <f aca="false">IF(AB739&lt;AJ739,AK739,IF(AB739&lt;AL739,AM739,IF(AB739&lt;=AN739,AO739,0)))</f>
        <v>10000</v>
      </c>
    </row>
    <row r="740" customFormat="false" ht="15.65" hidden="false" customHeight="false" outlineLevel="0" collapsed="false">
      <c r="A740" s="11" t="n">
        <f aca="false">A739+1</f>
        <v>865</v>
      </c>
      <c r="B740" s="12" t="s">
        <v>317</v>
      </c>
      <c r="C740" s="12" t="s">
        <v>318</v>
      </c>
      <c r="D740" s="12" t="s">
        <v>319</v>
      </c>
      <c r="E740" s="12" t="s">
        <v>320</v>
      </c>
      <c r="F740" s="14" t="s">
        <v>868</v>
      </c>
      <c r="G740" s="13" t="s">
        <v>322</v>
      </c>
      <c r="H740" s="12" t="s">
        <v>55</v>
      </c>
      <c r="I740" s="12"/>
      <c r="J740" s="14"/>
      <c r="K740" s="15" t="n">
        <v>45187</v>
      </c>
      <c r="L740" s="14" t="s">
        <v>383</v>
      </c>
      <c r="M740" s="16" t="n">
        <v>1</v>
      </c>
      <c r="N740" s="16" t="n">
        <v>1</v>
      </c>
      <c r="O740" s="17" t="n">
        <v>100000</v>
      </c>
      <c r="P740" s="17" t="n">
        <v>100000</v>
      </c>
      <c r="Q740" s="18" t="n">
        <v>12600</v>
      </c>
      <c r="R740" s="19" t="n">
        <f aca="false">IF(H740="F",1,0)</f>
        <v>0</v>
      </c>
      <c r="S740" s="19" t="n">
        <f aca="false">IF(H740="M",1,0)</f>
        <v>1</v>
      </c>
      <c r="T740" s="11" t="s">
        <v>936</v>
      </c>
      <c r="U740" s="11" t="s">
        <v>325</v>
      </c>
      <c r="V740" s="24" t="n">
        <f aca="false">_xlfn.xlookup(D740,'WRSI Fusion'!$H$4:$H$354,'WRSI Fusion'!$AI$4:$AI$354)</f>
        <v>82.7127323227562</v>
      </c>
      <c r="W740" s="16" t="n">
        <f aca="false">_xlfn.xlookup(D740,'WRSI Maïs'!$H$4:$H$346,'WRSI Maïs'!$AG$4:$AG$346)</f>
        <v>87.7749226142368</v>
      </c>
      <c r="X740" s="16" t="n">
        <f aca="false">_xlfn.xlookup(D740,'WRSI Mil'!$H$5:$H$355,'WRSI Mil'!$AG$5:$AG$355)</f>
        <v>91.7988582593603</v>
      </c>
      <c r="Y740" s="16" t="n">
        <f aca="false">_xlfn.xlookup(D740,'WRSI Sorgho'!$H$4:$H$354,'WRSI Sorgho'!$AI$4:$AI$354)</f>
        <v>83.2982702389205</v>
      </c>
      <c r="Z740" s="16" t="n">
        <f aca="false">V740</f>
        <v>82.7127323227562</v>
      </c>
      <c r="AA740" s="16" t="n">
        <f aca="false">_xlfn.xlookup(D740,'WRSI Fusion'!$H$4:$H$354,'WRSI Fusion'!$AJ$4:$AJ$354)</f>
        <v>68.7266602866405</v>
      </c>
      <c r="AB740" s="21" t="n">
        <f aca="false">AA740/Z740</f>
        <v>0.830907870610051</v>
      </c>
      <c r="AC740" s="11"/>
      <c r="AD740" s="11"/>
      <c r="AE740" s="11"/>
      <c r="AF740" s="22" t="n">
        <v>2023</v>
      </c>
      <c r="AG740" s="22" t="s">
        <v>52</v>
      </c>
      <c r="AH740" s="22" t="s">
        <v>53</v>
      </c>
      <c r="AI740" s="22"/>
      <c r="AJ740" s="23" t="n">
        <v>0.7</v>
      </c>
      <c r="AK740" s="24" t="n">
        <v>100000</v>
      </c>
      <c r="AL740" s="23" t="n">
        <v>0.8</v>
      </c>
      <c r="AM740" s="24" t="n">
        <v>25000</v>
      </c>
      <c r="AN740" s="23" t="n">
        <v>0.9</v>
      </c>
      <c r="AO740" s="24" t="n">
        <v>10000</v>
      </c>
      <c r="AP740" s="25" t="n">
        <f aca="false">IF(AB740&lt;AJ740,AK740,IF(AB740&lt;AL740,AM740,IF(AB740&lt;=AN740,AO740,0)))</f>
        <v>10000</v>
      </c>
    </row>
    <row r="741" customFormat="false" ht="15.65" hidden="false" customHeight="false" outlineLevel="0" collapsed="false">
      <c r="A741" s="11" t="n">
        <f aca="false">A740+1</f>
        <v>866</v>
      </c>
      <c r="B741" s="12" t="s">
        <v>317</v>
      </c>
      <c r="C741" s="12" t="s">
        <v>318</v>
      </c>
      <c r="D741" s="12" t="s">
        <v>319</v>
      </c>
      <c r="E741" s="12" t="s">
        <v>320</v>
      </c>
      <c r="F741" s="14" t="s">
        <v>922</v>
      </c>
      <c r="G741" s="13" t="s">
        <v>322</v>
      </c>
      <c r="H741" s="12" t="s">
        <v>55</v>
      </c>
      <c r="I741" s="12"/>
      <c r="J741" s="14"/>
      <c r="K741" s="15" t="n">
        <v>45187</v>
      </c>
      <c r="L741" s="14" t="s">
        <v>418</v>
      </c>
      <c r="M741" s="16" t="n">
        <v>1</v>
      </c>
      <c r="N741" s="16" t="n">
        <v>1</v>
      </c>
      <c r="O741" s="17" t="n">
        <v>100000</v>
      </c>
      <c r="P741" s="17" t="n">
        <v>100000</v>
      </c>
      <c r="Q741" s="18" t="n">
        <v>12600</v>
      </c>
      <c r="R741" s="19" t="n">
        <f aca="false">IF(H741="F",1,0)</f>
        <v>0</v>
      </c>
      <c r="S741" s="19" t="n">
        <f aca="false">IF(H741="M",1,0)</f>
        <v>1</v>
      </c>
      <c r="T741" s="11" t="s">
        <v>937</v>
      </c>
      <c r="U741" s="11" t="s">
        <v>325</v>
      </c>
      <c r="V741" s="24" t="n">
        <f aca="false">_xlfn.xlookup(D741,'WRSI Fusion'!$H$4:$H$354,'WRSI Fusion'!$AI$4:$AI$354)</f>
        <v>82.7127323227562</v>
      </c>
      <c r="W741" s="16" t="n">
        <f aca="false">_xlfn.xlookup(D741,'WRSI Maïs'!$H$4:$H$346,'WRSI Maïs'!$AG$4:$AG$346)</f>
        <v>87.7749226142368</v>
      </c>
      <c r="X741" s="16" t="n">
        <f aca="false">_xlfn.xlookup(D741,'WRSI Mil'!$H$5:$H$355,'WRSI Mil'!$AG$5:$AG$355)</f>
        <v>91.7988582593603</v>
      </c>
      <c r="Y741" s="16" t="n">
        <f aca="false">_xlfn.xlookup(D741,'WRSI Sorgho'!$H$4:$H$354,'WRSI Sorgho'!$AI$4:$AI$354)</f>
        <v>83.2982702389205</v>
      </c>
      <c r="Z741" s="16" t="n">
        <f aca="false">V741</f>
        <v>82.7127323227562</v>
      </c>
      <c r="AA741" s="16" t="n">
        <f aca="false">_xlfn.xlookup(D741,'WRSI Fusion'!$H$4:$H$354,'WRSI Fusion'!$AJ$4:$AJ$354)</f>
        <v>68.7266602866405</v>
      </c>
      <c r="AB741" s="21" t="n">
        <f aca="false">AA741/Z741</f>
        <v>0.830907870610051</v>
      </c>
      <c r="AC741" s="11"/>
      <c r="AD741" s="11"/>
      <c r="AE741" s="11"/>
      <c r="AF741" s="22" t="n">
        <v>2023</v>
      </c>
      <c r="AG741" s="22" t="s">
        <v>52</v>
      </c>
      <c r="AH741" s="22" t="s">
        <v>53</v>
      </c>
      <c r="AI741" s="22"/>
      <c r="AJ741" s="23" t="n">
        <v>0.7</v>
      </c>
      <c r="AK741" s="24" t="n">
        <v>100000</v>
      </c>
      <c r="AL741" s="23" t="n">
        <v>0.8</v>
      </c>
      <c r="AM741" s="24" t="n">
        <v>25000</v>
      </c>
      <c r="AN741" s="23" t="n">
        <v>0.9</v>
      </c>
      <c r="AO741" s="24" t="n">
        <v>10000</v>
      </c>
      <c r="AP741" s="25" t="n">
        <f aca="false">IF(AB741&lt;AJ741,AK741,IF(AB741&lt;AL741,AM741,IF(AB741&lt;=AN741,AO741,0)))</f>
        <v>10000</v>
      </c>
    </row>
    <row r="742" customFormat="false" ht="15.65" hidden="false" customHeight="false" outlineLevel="0" collapsed="false">
      <c r="A742" s="11" t="n">
        <f aca="false">A741+1</f>
        <v>867</v>
      </c>
      <c r="B742" s="12" t="s">
        <v>317</v>
      </c>
      <c r="C742" s="12" t="s">
        <v>318</v>
      </c>
      <c r="D742" s="12" t="s">
        <v>319</v>
      </c>
      <c r="E742" s="12" t="s">
        <v>320</v>
      </c>
      <c r="F742" s="14" t="s">
        <v>868</v>
      </c>
      <c r="G742" s="13" t="s">
        <v>322</v>
      </c>
      <c r="H742" s="12" t="s">
        <v>48</v>
      </c>
      <c r="I742" s="12"/>
      <c r="J742" s="14"/>
      <c r="K742" s="15" t="n">
        <v>45187</v>
      </c>
      <c r="L742" s="14" t="s">
        <v>366</v>
      </c>
      <c r="M742" s="16" t="n">
        <v>1</v>
      </c>
      <c r="N742" s="16" t="n">
        <v>1</v>
      </c>
      <c r="O742" s="17" t="n">
        <v>100000</v>
      </c>
      <c r="P742" s="17" t="n">
        <v>100000</v>
      </c>
      <c r="Q742" s="18" t="n">
        <v>12600</v>
      </c>
      <c r="R742" s="19" t="n">
        <f aca="false">IF(H742="F",1,0)</f>
        <v>1</v>
      </c>
      <c r="S742" s="19" t="n">
        <f aca="false">IF(H742="M",1,0)</f>
        <v>0</v>
      </c>
      <c r="T742" s="11" t="s">
        <v>938</v>
      </c>
      <c r="U742" s="11" t="s">
        <v>325</v>
      </c>
      <c r="V742" s="24" t="n">
        <f aca="false">_xlfn.xlookup(D742,'WRSI Fusion'!$H$4:$H$354,'WRSI Fusion'!$AI$4:$AI$354)</f>
        <v>82.7127323227562</v>
      </c>
      <c r="W742" s="16" t="n">
        <f aca="false">_xlfn.xlookup(D742,'WRSI Maïs'!$H$4:$H$346,'WRSI Maïs'!$AG$4:$AG$346)</f>
        <v>87.7749226142368</v>
      </c>
      <c r="X742" s="16" t="n">
        <f aca="false">_xlfn.xlookup(D742,'WRSI Mil'!$H$5:$H$355,'WRSI Mil'!$AG$5:$AG$355)</f>
        <v>91.7988582593603</v>
      </c>
      <c r="Y742" s="16" t="n">
        <f aca="false">_xlfn.xlookup(D742,'WRSI Sorgho'!$H$4:$H$354,'WRSI Sorgho'!$AI$4:$AI$354)</f>
        <v>83.2982702389205</v>
      </c>
      <c r="Z742" s="16" t="n">
        <f aca="false">V742</f>
        <v>82.7127323227562</v>
      </c>
      <c r="AA742" s="16" t="n">
        <f aca="false">_xlfn.xlookup(D742,'WRSI Fusion'!$H$4:$H$354,'WRSI Fusion'!$AJ$4:$AJ$354)</f>
        <v>68.7266602866405</v>
      </c>
      <c r="AB742" s="21" t="n">
        <f aca="false">AA742/Z742</f>
        <v>0.830907870610051</v>
      </c>
      <c r="AC742" s="11"/>
      <c r="AD742" s="11"/>
      <c r="AE742" s="11"/>
      <c r="AF742" s="22" t="n">
        <v>2023</v>
      </c>
      <c r="AG742" s="22" t="s">
        <v>52</v>
      </c>
      <c r="AH742" s="22" t="s">
        <v>53</v>
      </c>
      <c r="AI742" s="22"/>
      <c r="AJ742" s="23" t="n">
        <v>0.7</v>
      </c>
      <c r="AK742" s="24" t="n">
        <v>100000</v>
      </c>
      <c r="AL742" s="23" t="n">
        <v>0.8</v>
      </c>
      <c r="AM742" s="24" t="n">
        <v>25000</v>
      </c>
      <c r="AN742" s="23" t="n">
        <v>0.9</v>
      </c>
      <c r="AO742" s="24" t="n">
        <v>10000</v>
      </c>
      <c r="AP742" s="25" t="n">
        <f aca="false">IF(AB742&lt;AJ742,AK742,IF(AB742&lt;AL742,AM742,IF(AB742&lt;=AN742,AO742,0)))</f>
        <v>10000</v>
      </c>
    </row>
    <row r="743" customFormat="false" ht="15.65" hidden="false" customHeight="false" outlineLevel="0" collapsed="false">
      <c r="A743" s="11" t="n">
        <f aca="false">A742+1</f>
        <v>868</v>
      </c>
      <c r="B743" s="12" t="s">
        <v>317</v>
      </c>
      <c r="C743" s="12" t="s">
        <v>318</v>
      </c>
      <c r="D743" s="12" t="s">
        <v>319</v>
      </c>
      <c r="E743" s="12" t="s">
        <v>320</v>
      </c>
      <c r="F743" s="14" t="s">
        <v>939</v>
      </c>
      <c r="G743" s="13" t="s">
        <v>322</v>
      </c>
      <c r="H743" s="12" t="s">
        <v>55</v>
      </c>
      <c r="I743" s="12"/>
      <c r="J743" s="14"/>
      <c r="K743" s="15" t="n">
        <v>45187</v>
      </c>
      <c r="L743" s="14" t="s">
        <v>492</v>
      </c>
      <c r="M743" s="16" t="n">
        <v>1</v>
      </c>
      <c r="N743" s="16" t="n">
        <v>1</v>
      </c>
      <c r="O743" s="17" t="n">
        <v>100000</v>
      </c>
      <c r="P743" s="17" t="n">
        <v>100000</v>
      </c>
      <c r="Q743" s="18" t="n">
        <v>12600</v>
      </c>
      <c r="R743" s="19" t="n">
        <f aca="false">IF(H743="F",1,0)</f>
        <v>0</v>
      </c>
      <c r="S743" s="19" t="n">
        <f aca="false">IF(H743="M",1,0)</f>
        <v>1</v>
      </c>
      <c r="T743" s="11" t="s">
        <v>940</v>
      </c>
      <c r="U743" s="11" t="s">
        <v>325</v>
      </c>
      <c r="V743" s="24" t="n">
        <f aca="false">_xlfn.xlookup(D743,'WRSI Fusion'!$H$4:$H$354,'WRSI Fusion'!$AI$4:$AI$354)</f>
        <v>82.7127323227562</v>
      </c>
      <c r="W743" s="16" t="n">
        <f aca="false">_xlfn.xlookup(D743,'WRSI Maïs'!$H$4:$H$346,'WRSI Maïs'!$AG$4:$AG$346)</f>
        <v>87.7749226142368</v>
      </c>
      <c r="X743" s="16" t="n">
        <f aca="false">_xlfn.xlookup(D743,'WRSI Mil'!$H$5:$H$355,'WRSI Mil'!$AG$5:$AG$355)</f>
        <v>91.7988582593603</v>
      </c>
      <c r="Y743" s="16" t="n">
        <f aca="false">_xlfn.xlookup(D743,'WRSI Sorgho'!$H$4:$H$354,'WRSI Sorgho'!$AI$4:$AI$354)</f>
        <v>83.2982702389205</v>
      </c>
      <c r="Z743" s="16" t="n">
        <f aca="false">V743</f>
        <v>82.7127323227562</v>
      </c>
      <c r="AA743" s="16" t="n">
        <f aca="false">_xlfn.xlookup(D743,'WRSI Fusion'!$H$4:$H$354,'WRSI Fusion'!$AJ$4:$AJ$354)</f>
        <v>68.7266602866405</v>
      </c>
      <c r="AB743" s="21" t="n">
        <f aca="false">AA743/Z743</f>
        <v>0.830907870610051</v>
      </c>
      <c r="AC743" s="11"/>
      <c r="AD743" s="11"/>
      <c r="AE743" s="11"/>
      <c r="AF743" s="22" t="n">
        <v>2023</v>
      </c>
      <c r="AG743" s="22" t="s">
        <v>52</v>
      </c>
      <c r="AH743" s="22" t="s">
        <v>53</v>
      </c>
      <c r="AI743" s="22"/>
      <c r="AJ743" s="23" t="n">
        <v>0.7</v>
      </c>
      <c r="AK743" s="24" t="n">
        <v>100000</v>
      </c>
      <c r="AL743" s="23" t="n">
        <v>0.8</v>
      </c>
      <c r="AM743" s="24" t="n">
        <v>25000</v>
      </c>
      <c r="AN743" s="23" t="n">
        <v>0.9</v>
      </c>
      <c r="AO743" s="24" t="n">
        <v>10000</v>
      </c>
      <c r="AP743" s="25" t="n">
        <f aca="false">IF(AB743&lt;AJ743,AK743,IF(AB743&lt;AL743,AM743,IF(AB743&lt;=AN743,AO743,0)))</f>
        <v>10000</v>
      </c>
    </row>
    <row r="744" customFormat="false" ht="15.65" hidden="false" customHeight="false" outlineLevel="0" collapsed="false">
      <c r="A744" s="11" t="n">
        <f aca="false">A743+1</f>
        <v>869</v>
      </c>
      <c r="B744" s="12" t="s">
        <v>317</v>
      </c>
      <c r="C744" s="12" t="s">
        <v>318</v>
      </c>
      <c r="D744" s="12" t="s">
        <v>319</v>
      </c>
      <c r="E744" s="12" t="s">
        <v>320</v>
      </c>
      <c r="F744" s="14" t="s">
        <v>860</v>
      </c>
      <c r="G744" s="13" t="s">
        <v>322</v>
      </c>
      <c r="H744" s="12" t="s">
        <v>48</v>
      </c>
      <c r="I744" s="12"/>
      <c r="J744" s="14"/>
      <c r="K744" s="15" t="n">
        <v>45187</v>
      </c>
      <c r="L744" s="14" t="s">
        <v>483</v>
      </c>
      <c r="M744" s="16" t="n">
        <v>1</v>
      </c>
      <c r="N744" s="16" t="n">
        <v>1</v>
      </c>
      <c r="O744" s="17" t="n">
        <v>100000</v>
      </c>
      <c r="P744" s="17" t="n">
        <v>100000</v>
      </c>
      <c r="Q744" s="18" t="n">
        <v>12600</v>
      </c>
      <c r="R744" s="19" t="n">
        <f aca="false">IF(H744="F",1,0)</f>
        <v>1</v>
      </c>
      <c r="S744" s="19" t="n">
        <f aca="false">IF(H744="M",1,0)</f>
        <v>0</v>
      </c>
      <c r="T744" s="11" t="s">
        <v>941</v>
      </c>
      <c r="U744" s="11" t="s">
        <v>325</v>
      </c>
      <c r="V744" s="24" t="n">
        <f aca="false">_xlfn.xlookup(D744,'WRSI Fusion'!$H$4:$H$354,'WRSI Fusion'!$AI$4:$AI$354)</f>
        <v>82.7127323227562</v>
      </c>
      <c r="W744" s="16" t="n">
        <f aca="false">_xlfn.xlookup(D744,'WRSI Maïs'!$H$4:$H$346,'WRSI Maïs'!$AG$4:$AG$346)</f>
        <v>87.7749226142368</v>
      </c>
      <c r="X744" s="16" t="n">
        <f aca="false">_xlfn.xlookup(D744,'WRSI Mil'!$H$5:$H$355,'WRSI Mil'!$AG$5:$AG$355)</f>
        <v>91.7988582593603</v>
      </c>
      <c r="Y744" s="16" t="n">
        <f aca="false">_xlfn.xlookup(D744,'WRSI Sorgho'!$H$4:$H$354,'WRSI Sorgho'!$AI$4:$AI$354)</f>
        <v>83.2982702389205</v>
      </c>
      <c r="Z744" s="16" t="n">
        <f aca="false">V744</f>
        <v>82.7127323227562</v>
      </c>
      <c r="AA744" s="16" t="n">
        <f aca="false">_xlfn.xlookup(D744,'WRSI Fusion'!$H$4:$H$354,'WRSI Fusion'!$AJ$4:$AJ$354)</f>
        <v>68.7266602866405</v>
      </c>
      <c r="AB744" s="21" t="n">
        <f aca="false">AA744/Z744</f>
        <v>0.830907870610051</v>
      </c>
      <c r="AC744" s="11"/>
      <c r="AD744" s="11"/>
      <c r="AE744" s="11"/>
      <c r="AF744" s="22" t="n">
        <v>2023</v>
      </c>
      <c r="AG744" s="22" t="s">
        <v>52</v>
      </c>
      <c r="AH744" s="22" t="s">
        <v>53</v>
      </c>
      <c r="AI744" s="22"/>
      <c r="AJ744" s="23" t="n">
        <v>0.7</v>
      </c>
      <c r="AK744" s="24" t="n">
        <v>100000</v>
      </c>
      <c r="AL744" s="23" t="n">
        <v>0.8</v>
      </c>
      <c r="AM744" s="24" t="n">
        <v>25000</v>
      </c>
      <c r="AN744" s="23" t="n">
        <v>0.9</v>
      </c>
      <c r="AO744" s="24" t="n">
        <v>10000</v>
      </c>
      <c r="AP744" s="25" t="n">
        <f aca="false">IF(AB744&lt;AJ744,AK744,IF(AB744&lt;AL744,AM744,IF(AB744&lt;=AN744,AO744,0)))</f>
        <v>10000</v>
      </c>
    </row>
    <row r="745" customFormat="false" ht="15.65" hidden="false" customHeight="false" outlineLevel="0" collapsed="false">
      <c r="A745" s="11" t="n">
        <f aca="false">A744+1</f>
        <v>870</v>
      </c>
      <c r="B745" s="12" t="s">
        <v>317</v>
      </c>
      <c r="C745" s="12" t="s">
        <v>318</v>
      </c>
      <c r="D745" s="12" t="s">
        <v>319</v>
      </c>
      <c r="E745" s="12" t="s">
        <v>320</v>
      </c>
      <c r="F745" s="14" t="s">
        <v>922</v>
      </c>
      <c r="G745" s="13" t="s">
        <v>322</v>
      </c>
      <c r="H745" s="12" t="s">
        <v>48</v>
      </c>
      <c r="I745" s="12"/>
      <c r="J745" s="14"/>
      <c r="K745" s="15" t="n">
        <v>45187</v>
      </c>
      <c r="L745" s="14" t="s">
        <v>335</v>
      </c>
      <c r="M745" s="16" t="n">
        <v>1</v>
      </c>
      <c r="N745" s="16" t="n">
        <v>1</v>
      </c>
      <c r="O745" s="17" t="n">
        <v>100000</v>
      </c>
      <c r="P745" s="17" t="n">
        <v>100000</v>
      </c>
      <c r="Q745" s="18" t="n">
        <v>12600</v>
      </c>
      <c r="R745" s="19" t="n">
        <f aca="false">IF(H745="F",1,0)</f>
        <v>1</v>
      </c>
      <c r="S745" s="19" t="n">
        <f aca="false">IF(H745="M",1,0)</f>
        <v>0</v>
      </c>
      <c r="T745" s="11" t="s">
        <v>942</v>
      </c>
      <c r="U745" s="11" t="s">
        <v>325</v>
      </c>
      <c r="V745" s="24" t="n">
        <f aca="false">_xlfn.xlookup(D745,'WRSI Fusion'!$H$4:$H$354,'WRSI Fusion'!$AI$4:$AI$354)</f>
        <v>82.7127323227562</v>
      </c>
      <c r="W745" s="16" t="n">
        <f aca="false">_xlfn.xlookup(D745,'WRSI Maïs'!$H$4:$H$346,'WRSI Maïs'!$AG$4:$AG$346)</f>
        <v>87.7749226142368</v>
      </c>
      <c r="X745" s="16" t="n">
        <f aca="false">_xlfn.xlookup(D745,'WRSI Mil'!$H$5:$H$355,'WRSI Mil'!$AG$5:$AG$355)</f>
        <v>91.7988582593603</v>
      </c>
      <c r="Y745" s="16" t="n">
        <f aca="false">_xlfn.xlookup(D745,'WRSI Sorgho'!$H$4:$H$354,'WRSI Sorgho'!$AI$4:$AI$354)</f>
        <v>83.2982702389205</v>
      </c>
      <c r="Z745" s="16" t="n">
        <f aca="false">V745</f>
        <v>82.7127323227562</v>
      </c>
      <c r="AA745" s="16" t="n">
        <f aca="false">_xlfn.xlookup(D745,'WRSI Fusion'!$H$4:$H$354,'WRSI Fusion'!$AJ$4:$AJ$354)</f>
        <v>68.7266602866405</v>
      </c>
      <c r="AB745" s="21" t="n">
        <f aca="false">AA745/Z745</f>
        <v>0.830907870610051</v>
      </c>
      <c r="AC745" s="11"/>
      <c r="AD745" s="11"/>
      <c r="AE745" s="11"/>
      <c r="AF745" s="22" t="n">
        <v>2023</v>
      </c>
      <c r="AG745" s="22" t="s">
        <v>52</v>
      </c>
      <c r="AH745" s="22" t="s">
        <v>53</v>
      </c>
      <c r="AI745" s="22"/>
      <c r="AJ745" s="23" t="n">
        <v>0.7</v>
      </c>
      <c r="AK745" s="24" t="n">
        <v>100000</v>
      </c>
      <c r="AL745" s="23" t="n">
        <v>0.8</v>
      </c>
      <c r="AM745" s="24" t="n">
        <v>25000</v>
      </c>
      <c r="AN745" s="23" t="n">
        <v>0.9</v>
      </c>
      <c r="AO745" s="24" t="n">
        <v>10000</v>
      </c>
      <c r="AP745" s="25" t="n">
        <f aca="false">IF(AB745&lt;AJ745,AK745,IF(AB745&lt;AL745,AM745,IF(AB745&lt;=AN745,AO745,0)))</f>
        <v>10000</v>
      </c>
    </row>
    <row r="746" customFormat="false" ht="15.65" hidden="false" customHeight="false" outlineLevel="0" collapsed="false">
      <c r="A746" s="11" t="n">
        <f aca="false">A745+1</f>
        <v>871</v>
      </c>
      <c r="B746" s="12" t="s">
        <v>317</v>
      </c>
      <c r="C746" s="12" t="s">
        <v>318</v>
      </c>
      <c r="D746" s="12" t="s">
        <v>319</v>
      </c>
      <c r="E746" s="12" t="s">
        <v>320</v>
      </c>
      <c r="F746" s="14" t="s">
        <v>868</v>
      </c>
      <c r="G746" s="13" t="s">
        <v>322</v>
      </c>
      <c r="H746" s="12" t="s">
        <v>55</v>
      </c>
      <c r="I746" s="12"/>
      <c r="J746" s="14"/>
      <c r="K746" s="15" t="n">
        <v>45187</v>
      </c>
      <c r="L746" s="14" t="s">
        <v>326</v>
      </c>
      <c r="M746" s="16" t="n">
        <v>1</v>
      </c>
      <c r="N746" s="16" t="n">
        <v>1</v>
      </c>
      <c r="O746" s="17" t="n">
        <v>100000</v>
      </c>
      <c r="P746" s="17" t="n">
        <v>100000</v>
      </c>
      <c r="Q746" s="18" t="n">
        <v>12600</v>
      </c>
      <c r="R746" s="19" t="n">
        <f aca="false">IF(H746="F",1,0)</f>
        <v>0</v>
      </c>
      <c r="S746" s="19" t="n">
        <f aca="false">IF(H746="M",1,0)</f>
        <v>1</v>
      </c>
      <c r="T746" s="11" t="s">
        <v>943</v>
      </c>
      <c r="U746" s="11" t="s">
        <v>328</v>
      </c>
      <c r="V746" s="24" t="n">
        <f aca="false">_xlfn.xlookup(D746,'WRSI Fusion'!$H$4:$H$354,'WRSI Fusion'!$AI$4:$AI$354)</f>
        <v>82.7127323227562</v>
      </c>
      <c r="W746" s="16" t="n">
        <f aca="false">_xlfn.xlookup(D746,'WRSI Maïs'!$H$4:$H$346,'WRSI Maïs'!$AG$4:$AG$346)</f>
        <v>87.7749226142368</v>
      </c>
      <c r="X746" s="16" t="n">
        <f aca="false">_xlfn.xlookup(D746,'WRSI Mil'!$H$5:$H$355,'WRSI Mil'!$AG$5:$AG$355)</f>
        <v>91.7988582593603</v>
      </c>
      <c r="Y746" s="16" t="n">
        <f aca="false">_xlfn.xlookup(D746,'WRSI Sorgho'!$H$4:$H$354,'WRSI Sorgho'!$AI$4:$AI$354)</f>
        <v>83.2982702389205</v>
      </c>
      <c r="Z746" s="16" t="n">
        <f aca="false">X746</f>
        <v>91.7988582593603</v>
      </c>
      <c r="AA746" s="16" t="n">
        <f aca="false">_xlfn.xlookup(D746,'WRSI Mil'!$H$5:$H$355,'WRSI Mil'!$AH$5:$AH$355)</f>
        <v>77.0752632087311</v>
      </c>
      <c r="AB746" s="21" t="n">
        <f aca="false">AA746/Z746</f>
        <v>0.839610259541241</v>
      </c>
      <c r="AC746" s="11"/>
      <c r="AD746" s="11"/>
      <c r="AE746" s="11"/>
      <c r="AF746" s="22" t="n">
        <v>2023</v>
      </c>
      <c r="AG746" s="22" t="s">
        <v>52</v>
      </c>
      <c r="AH746" s="22" t="s">
        <v>53</v>
      </c>
      <c r="AI746" s="22"/>
      <c r="AJ746" s="23" t="n">
        <v>0.7</v>
      </c>
      <c r="AK746" s="24" t="n">
        <v>100000</v>
      </c>
      <c r="AL746" s="23" t="n">
        <v>0.8</v>
      </c>
      <c r="AM746" s="24" t="n">
        <v>25000</v>
      </c>
      <c r="AN746" s="23" t="n">
        <v>0.9</v>
      </c>
      <c r="AO746" s="24" t="n">
        <v>10000</v>
      </c>
      <c r="AP746" s="25" t="n">
        <f aca="false">IF(AB746&lt;AJ746,AK746,IF(AB746&lt;AL746,AM746,IF(AB746&lt;=AN746,AO746,0)))</f>
        <v>10000</v>
      </c>
    </row>
    <row r="747" customFormat="false" ht="15.65" hidden="false" customHeight="false" outlineLevel="0" collapsed="false">
      <c r="A747" s="11" t="n">
        <f aca="false">A746+1</f>
        <v>872</v>
      </c>
      <c r="B747" s="12" t="s">
        <v>317</v>
      </c>
      <c r="C747" s="12" t="s">
        <v>318</v>
      </c>
      <c r="D747" s="12" t="s">
        <v>319</v>
      </c>
      <c r="E747" s="12" t="s">
        <v>320</v>
      </c>
      <c r="F747" s="14" t="s">
        <v>868</v>
      </c>
      <c r="G747" s="13" t="s">
        <v>322</v>
      </c>
      <c r="H747" s="12" t="s">
        <v>55</v>
      </c>
      <c r="I747" s="12"/>
      <c r="J747" s="14"/>
      <c r="K747" s="15" t="n">
        <v>45187</v>
      </c>
      <c r="L747" s="14" t="s">
        <v>373</v>
      </c>
      <c r="M747" s="16" t="n">
        <v>1</v>
      </c>
      <c r="N747" s="16" t="n">
        <v>1</v>
      </c>
      <c r="O747" s="17" t="n">
        <v>100000</v>
      </c>
      <c r="P747" s="17" t="n">
        <v>100000</v>
      </c>
      <c r="Q747" s="18" t="n">
        <v>12600</v>
      </c>
      <c r="R747" s="19" t="n">
        <f aca="false">IF(H747="F",1,0)</f>
        <v>0</v>
      </c>
      <c r="S747" s="19" t="n">
        <f aca="false">IF(H747="M",1,0)</f>
        <v>1</v>
      </c>
      <c r="T747" s="11" t="s">
        <v>944</v>
      </c>
      <c r="U747" s="11" t="s">
        <v>325</v>
      </c>
      <c r="V747" s="24" t="n">
        <f aca="false">_xlfn.xlookup(D747,'WRSI Fusion'!$H$4:$H$354,'WRSI Fusion'!$AI$4:$AI$354)</f>
        <v>82.7127323227562</v>
      </c>
      <c r="W747" s="16" t="n">
        <f aca="false">_xlfn.xlookup(D747,'WRSI Maïs'!$H$4:$H$346,'WRSI Maïs'!$AG$4:$AG$346)</f>
        <v>87.7749226142368</v>
      </c>
      <c r="X747" s="16" t="n">
        <f aca="false">_xlfn.xlookup(D747,'WRSI Mil'!$H$5:$H$355,'WRSI Mil'!$AG$5:$AG$355)</f>
        <v>91.7988582593603</v>
      </c>
      <c r="Y747" s="16" t="n">
        <f aca="false">_xlfn.xlookup(D747,'WRSI Sorgho'!$H$4:$H$354,'WRSI Sorgho'!$AI$4:$AI$354)</f>
        <v>83.2982702389205</v>
      </c>
      <c r="Z747" s="16" t="n">
        <f aca="false">V747</f>
        <v>82.7127323227562</v>
      </c>
      <c r="AA747" s="16" t="n">
        <f aca="false">_xlfn.xlookup(D747,'WRSI Fusion'!$H$4:$H$354,'WRSI Fusion'!$AJ$4:$AJ$354)</f>
        <v>68.7266602866405</v>
      </c>
      <c r="AB747" s="21" t="n">
        <f aca="false">AA747/Z747</f>
        <v>0.830907870610051</v>
      </c>
      <c r="AC747" s="11"/>
      <c r="AD747" s="11"/>
      <c r="AE747" s="11"/>
      <c r="AF747" s="22" t="n">
        <v>2023</v>
      </c>
      <c r="AG747" s="22" t="s">
        <v>52</v>
      </c>
      <c r="AH747" s="22" t="s">
        <v>53</v>
      </c>
      <c r="AI747" s="22"/>
      <c r="AJ747" s="23" t="n">
        <v>0.7</v>
      </c>
      <c r="AK747" s="24" t="n">
        <v>100000</v>
      </c>
      <c r="AL747" s="23" t="n">
        <v>0.8</v>
      </c>
      <c r="AM747" s="24" t="n">
        <v>25000</v>
      </c>
      <c r="AN747" s="23" t="n">
        <v>0.9</v>
      </c>
      <c r="AO747" s="24" t="n">
        <v>10000</v>
      </c>
      <c r="AP747" s="25" t="n">
        <f aca="false">IF(AB747&lt;AJ747,AK747,IF(AB747&lt;AL747,AM747,IF(AB747&lt;=AN747,AO747,0)))</f>
        <v>10000</v>
      </c>
    </row>
    <row r="748" customFormat="false" ht="15.65" hidden="false" customHeight="false" outlineLevel="0" collapsed="false">
      <c r="A748" s="11" t="n">
        <f aca="false">A747+1</f>
        <v>873</v>
      </c>
      <c r="B748" s="12" t="s">
        <v>317</v>
      </c>
      <c r="C748" s="12" t="s">
        <v>318</v>
      </c>
      <c r="D748" s="12" t="s">
        <v>319</v>
      </c>
      <c r="E748" s="12" t="s">
        <v>320</v>
      </c>
      <c r="F748" s="14" t="s">
        <v>868</v>
      </c>
      <c r="G748" s="13" t="s">
        <v>322</v>
      </c>
      <c r="H748" s="12" t="s">
        <v>48</v>
      </c>
      <c r="I748" s="12"/>
      <c r="J748" s="14"/>
      <c r="K748" s="15" t="n">
        <v>45187</v>
      </c>
      <c r="L748" s="14" t="s">
        <v>373</v>
      </c>
      <c r="M748" s="16" t="n">
        <v>1</v>
      </c>
      <c r="N748" s="16" t="n">
        <v>1</v>
      </c>
      <c r="O748" s="17" t="n">
        <v>100000</v>
      </c>
      <c r="P748" s="17" t="n">
        <v>100000</v>
      </c>
      <c r="Q748" s="18" t="n">
        <v>12600</v>
      </c>
      <c r="R748" s="19" t="n">
        <f aca="false">IF(H748="F",1,0)</f>
        <v>1</v>
      </c>
      <c r="S748" s="19" t="n">
        <f aca="false">IF(H748="M",1,0)</f>
        <v>0</v>
      </c>
      <c r="T748" s="11" t="s">
        <v>945</v>
      </c>
      <c r="U748" s="11" t="s">
        <v>325</v>
      </c>
      <c r="V748" s="24" t="n">
        <f aca="false">_xlfn.xlookup(D748,'WRSI Fusion'!$H$4:$H$354,'WRSI Fusion'!$AI$4:$AI$354)</f>
        <v>82.7127323227562</v>
      </c>
      <c r="W748" s="16" t="n">
        <f aca="false">_xlfn.xlookup(D748,'WRSI Maïs'!$H$4:$H$346,'WRSI Maïs'!$AG$4:$AG$346)</f>
        <v>87.7749226142368</v>
      </c>
      <c r="X748" s="16" t="n">
        <f aca="false">_xlfn.xlookup(D748,'WRSI Mil'!$H$5:$H$355,'WRSI Mil'!$AG$5:$AG$355)</f>
        <v>91.7988582593603</v>
      </c>
      <c r="Y748" s="16" t="n">
        <f aca="false">_xlfn.xlookup(D748,'WRSI Sorgho'!$H$4:$H$354,'WRSI Sorgho'!$AI$4:$AI$354)</f>
        <v>83.2982702389205</v>
      </c>
      <c r="Z748" s="16" t="n">
        <f aca="false">V748</f>
        <v>82.7127323227562</v>
      </c>
      <c r="AA748" s="16" t="n">
        <f aca="false">_xlfn.xlookup(D748,'WRSI Fusion'!$H$4:$H$354,'WRSI Fusion'!$AJ$4:$AJ$354)</f>
        <v>68.7266602866405</v>
      </c>
      <c r="AB748" s="21" t="n">
        <f aca="false">AA748/Z748</f>
        <v>0.830907870610051</v>
      </c>
      <c r="AC748" s="11"/>
      <c r="AD748" s="11"/>
      <c r="AE748" s="11"/>
      <c r="AF748" s="22" t="n">
        <v>2023</v>
      </c>
      <c r="AG748" s="22" t="s">
        <v>52</v>
      </c>
      <c r="AH748" s="22" t="s">
        <v>53</v>
      </c>
      <c r="AI748" s="22"/>
      <c r="AJ748" s="23" t="n">
        <v>0.7</v>
      </c>
      <c r="AK748" s="24" t="n">
        <v>100000</v>
      </c>
      <c r="AL748" s="23" t="n">
        <v>0.8</v>
      </c>
      <c r="AM748" s="24" t="n">
        <v>25000</v>
      </c>
      <c r="AN748" s="23" t="n">
        <v>0.9</v>
      </c>
      <c r="AO748" s="24" t="n">
        <v>10000</v>
      </c>
      <c r="AP748" s="25" t="n">
        <f aca="false">IF(AB748&lt;AJ748,AK748,IF(AB748&lt;AL748,AM748,IF(AB748&lt;=AN748,AO748,0)))</f>
        <v>10000</v>
      </c>
    </row>
    <row r="749" customFormat="false" ht="15.65" hidden="false" customHeight="false" outlineLevel="0" collapsed="false">
      <c r="A749" s="11" t="n">
        <f aca="false">A748+1</f>
        <v>874</v>
      </c>
      <c r="B749" s="12" t="s">
        <v>317</v>
      </c>
      <c r="C749" s="12" t="s">
        <v>318</v>
      </c>
      <c r="D749" s="12" t="s">
        <v>319</v>
      </c>
      <c r="E749" s="12" t="s">
        <v>320</v>
      </c>
      <c r="F749" s="14" t="s">
        <v>922</v>
      </c>
      <c r="G749" s="13" t="s">
        <v>322</v>
      </c>
      <c r="H749" s="12" t="s">
        <v>55</v>
      </c>
      <c r="I749" s="12"/>
      <c r="J749" s="14"/>
      <c r="K749" s="15" t="n">
        <v>45187</v>
      </c>
      <c r="L749" s="14" t="s">
        <v>946</v>
      </c>
      <c r="M749" s="16" t="n">
        <v>1</v>
      </c>
      <c r="N749" s="16" t="n">
        <v>1</v>
      </c>
      <c r="O749" s="17" t="n">
        <v>100000</v>
      </c>
      <c r="P749" s="17" t="n">
        <v>100000</v>
      </c>
      <c r="Q749" s="18" t="n">
        <v>12600</v>
      </c>
      <c r="R749" s="19" t="n">
        <f aca="false">IF(H749="F",1,0)</f>
        <v>0</v>
      </c>
      <c r="S749" s="19" t="n">
        <f aca="false">IF(H749="M",1,0)</f>
        <v>1</v>
      </c>
      <c r="T749" s="11" t="s">
        <v>947</v>
      </c>
      <c r="U749" s="11" t="s">
        <v>325</v>
      </c>
      <c r="V749" s="24" t="n">
        <f aca="false">_xlfn.xlookup(D749,'WRSI Fusion'!$H$4:$H$354,'WRSI Fusion'!$AI$4:$AI$354)</f>
        <v>82.7127323227562</v>
      </c>
      <c r="W749" s="16" t="n">
        <f aca="false">_xlfn.xlookup(D749,'WRSI Maïs'!$H$4:$H$346,'WRSI Maïs'!$AG$4:$AG$346)</f>
        <v>87.7749226142368</v>
      </c>
      <c r="X749" s="16" t="n">
        <f aca="false">_xlfn.xlookup(D749,'WRSI Mil'!$H$5:$H$355,'WRSI Mil'!$AG$5:$AG$355)</f>
        <v>91.7988582593603</v>
      </c>
      <c r="Y749" s="16" t="n">
        <f aca="false">_xlfn.xlookup(D749,'WRSI Sorgho'!$H$4:$H$354,'WRSI Sorgho'!$AI$4:$AI$354)</f>
        <v>83.2982702389205</v>
      </c>
      <c r="Z749" s="16" t="n">
        <f aca="false">V749</f>
        <v>82.7127323227562</v>
      </c>
      <c r="AA749" s="16" t="n">
        <f aca="false">_xlfn.xlookup(D749,'WRSI Fusion'!$H$4:$H$354,'WRSI Fusion'!$AJ$4:$AJ$354)</f>
        <v>68.7266602866405</v>
      </c>
      <c r="AB749" s="21" t="n">
        <f aca="false">AA749/Z749</f>
        <v>0.830907870610051</v>
      </c>
      <c r="AC749" s="11"/>
      <c r="AD749" s="11"/>
      <c r="AE749" s="11"/>
      <c r="AF749" s="22" t="n">
        <v>2023</v>
      </c>
      <c r="AG749" s="22" t="s">
        <v>52</v>
      </c>
      <c r="AH749" s="22" t="s">
        <v>53</v>
      </c>
      <c r="AI749" s="22"/>
      <c r="AJ749" s="23" t="n">
        <v>0.7</v>
      </c>
      <c r="AK749" s="24" t="n">
        <v>100000</v>
      </c>
      <c r="AL749" s="23" t="n">
        <v>0.8</v>
      </c>
      <c r="AM749" s="24" t="n">
        <v>25000</v>
      </c>
      <c r="AN749" s="23" t="n">
        <v>0.9</v>
      </c>
      <c r="AO749" s="24" t="n">
        <v>10000</v>
      </c>
      <c r="AP749" s="25" t="n">
        <f aca="false">IF(AB749&lt;AJ749,AK749,IF(AB749&lt;AL749,AM749,IF(AB749&lt;=AN749,AO749,0)))</f>
        <v>10000</v>
      </c>
    </row>
    <row r="750" customFormat="false" ht="15.65" hidden="false" customHeight="false" outlineLevel="0" collapsed="false">
      <c r="A750" s="11" t="n">
        <f aca="false">A749+1</f>
        <v>875</v>
      </c>
      <c r="B750" s="12" t="s">
        <v>317</v>
      </c>
      <c r="C750" s="12" t="s">
        <v>318</v>
      </c>
      <c r="D750" s="12" t="s">
        <v>319</v>
      </c>
      <c r="E750" s="12" t="s">
        <v>320</v>
      </c>
      <c r="F750" s="14" t="s">
        <v>868</v>
      </c>
      <c r="G750" s="13" t="s">
        <v>322</v>
      </c>
      <c r="H750" s="12" t="s">
        <v>55</v>
      </c>
      <c r="I750" s="12"/>
      <c r="J750" s="14"/>
      <c r="K750" s="15" t="n">
        <v>45187</v>
      </c>
      <c r="L750" s="14" t="s">
        <v>326</v>
      </c>
      <c r="M750" s="16" t="n">
        <v>1</v>
      </c>
      <c r="N750" s="16" t="n">
        <v>1</v>
      </c>
      <c r="O750" s="17" t="n">
        <v>100000</v>
      </c>
      <c r="P750" s="17" t="n">
        <v>100000</v>
      </c>
      <c r="Q750" s="18" t="n">
        <v>12600</v>
      </c>
      <c r="R750" s="19" t="n">
        <f aca="false">IF(H750="F",1,0)</f>
        <v>0</v>
      </c>
      <c r="S750" s="19" t="n">
        <f aca="false">IF(H750="M",1,0)</f>
        <v>1</v>
      </c>
      <c r="T750" s="11" t="s">
        <v>948</v>
      </c>
      <c r="U750" s="11" t="s">
        <v>328</v>
      </c>
      <c r="V750" s="24" t="n">
        <f aca="false">_xlfn.xlookup(D750,'WRSI Fusion'!$H$4:$H$354,'WRSI Fusion'!$AI$4:$AI$354)</f>
        <v>82.7127323227562</v>
      </c>
      <c r="W750" s="16" t="n">
        <f aca="false">_xlfn.xlookup(D750,'WRSI Maïs'!$H$4:$H$346,'WRSI Maïs'!$AG$4:$AG$346)</f>
        <v>87.7749226142368</v>
      </c>
      <c r="X750" s="16" t="n">
        <f aca="false">_xlfn.xlookup(D750,'WRSI Mil'!$H$5:$H$355,'WRSI Mil'!$AG$5:$AG$355)</f>
        <v>91.7988582593603</v>
      </c>
      <c r="Y750" s="16" t="n">
        <f aca="false">_xlfn.xlookup(D750,'WRSI Sorgho'!$H$4:$H$354,'WRSI Sorgho'!$AI$4:$AI$354)</f>
        <v>83.2982702389205</v>
      </c>
      <c r="Z750" s="16" t="n">
        <f aca="false">X750</f>
        <v>91.7988582593603</v>
      </c>
      <c r="AA750" s="16" t="n">
        <f aca="false">_xlfn.xlookup(D750,'WRSI Mil'!$H$5:$H$355,'WRSI Mil'!$AH$5:$AH$355)</f>
        <v>77.0752632087311</v>
      </c>
      <c r="AB750" s="21" t="n">
        <f aca="false">AA750/Z750</f>
        <v>0.839610259541241</v>
      </c>
      <c r="AC750" s="11"/>
      <c r="AD750" s="11"/>
      <c r="AE750" s="11"/>
      <c r="AF750" s="22" t="n">
        <v>2023</v>
      </c>
      <c r="AG750" s="22" t="s">
        <v>52</v>
      </c>
      <c r="AH750" s="22" t="s">
        <v>53</v>
      </c>
      <c r="AI750" s="22"/>
      <c r="AJ750" s="23" t="n">
        <v>0.7</v>
      </c>
      <c r="AK750" s="24" t="n">
        <v>100000</v>
      </c>
      <c r="AL750" s="23" t="n">
        <v>0.8</v>
      </c>
      <c r="AM750" s="24" t="n">
        <v>25000</v>
      </c>
      <c r="AN750" s="23" t="n">
        <v>0.9</v>
      </c>
      <c r="AO750" s="24" t="n">
        <v>10000</v>
      </c>
      <c r="AP750" s="25" t="n">
        <f aca="false">IF(AB750&lt;AJ750,AK750,IF(AB750&lt;AL750,AM750,IF(AB750&lt;=AN750,AO750,0)))</f>
        <v>10000</v>
      </c>
    </row>
    <row r="751" customFormat="false" ht="15.65" hidden="false" customHeight="false" outlineLevel="0" collapsed="false">
      <c r="A751" s="11" t="n">
        <f aca="false">A750+1</f>
        <v>876</v>
      </c>
      <c r="B751" s="12" t="s">
        <v>317</v>
      </c>
      <c r="C751" s="12" t="s">
        <v>318</v>
      </c>
      <c r="D751" s="12" t="s">
        <v>319</v>
      </c>
      <c r="E751" s="12" t="s">
        <v>320</v>
      </c>
      <c r="F751" s="14" t="s">
        <v>868</v>
      </c>
      <c r="G751" s="13" t="s">
        <v>322</v>
      </c>
      <c r="H751" s="12" t="s">
        <v>55</v>
      </c>
      <c r="I751" s="12"/>
      <c r="J751" s="14"/>
      <c r="K751" s="15" t="n">
        <v>45187</v>
      </c>
      <c r="L751" s="14" t="s">
        <v>326</v>
      </c>
      <c r="M751" s="16" t="n">
        <v>1</v>
      </c>
      <c r="N751" s="16" t="n">
        <v>1</v>
      </c>
      <c r="O751" s="17" t="n">
        <v>100000</v>
      </c>
      <c r="P751" s="17" t="n">
        <v>100000</v>
      </c>
      <c r="Q751" s="18" t="n">
        <v>12600</v>
      </c>
      <c r="R751" s="19" t="n">
        <f aca="false">IF(H751="F",1,0)</f>
        <v>0</v>
      </c>
      <c r="S751" s="19" t="n">
        <f aca="false">IF(H751="M",1,0)</f>
        <v>1</v>
      </c>
      <c r="T751" s="11" t="s">
        <v>949</v>
      </c>
      <c r="U751" s="11" t="s">
        <v>328</v>
      </c>
      <c r="V751" s="24" t="n">
        <f aca="false">_xlfn.xlookup(D751,'WRSI Fusion'!$H$4:$H$354,'WRSI Fusion'!$AI$4:$AI$354)</f>
        <v>82.7127323227562</v>
      </c>
      <c r="W751" s="16" t="n">
        <f aca="false">_xlfn.xlookup(D751,'WRSI Maïs'!$H$4:$H$346,'WRSI Maïs'!$AG$4:$AG$346)</f>
        <v>87.7749226142368</v>
      </c>
      <c r="X751" s="16" t="n">
        <f aca="false">_xlfn.xlookup(D751,'WRSI Mil'!$H$5:$H$355,'WRSI Mil'!$AG$5:$AG$355)</f>
        <v>91.7988582593603</v>
      </c>
      <c r="Y751" s="16" t="n">
        <f aca="false">_xlfn.xlookup(D751,'WRSI Sorgho'!$H$4:$H$354,'WRSI Sorgho'!$AI$4:$AI$354)</f>
        <v>83.2982702389205</v>
      </c>
      <c r="Z751" s="16" t="n">
        <f aca="false">X751</f>
        <v>91.7988582593603</v>
      </c>
      <c r="AA751" s="16" t="n">
        <f aca="false">_xlfn.xlookup(D751,'WRSI Mil'!$H$5:$H$355,'WRSI Mil'!$AH$5:$AH$355)</f>
        <v>77.0752632087311</v>
      </c>
      <c r="AB751" s="21" t="n">
        <f aca="false">AA751/Z751</f>
        <v>0.839610259541241</v>
      </c>
      <c r="AC751" s="11"/>
      <c r="AD751" s="11"/>
      <c r="AE751" s="11"/>
      <c r="AF751" s="22" t="n">
        <v>2023</v>
      </c>
      <c r="AG751" s="22" t="s">
        <v>52</v>
      </c>
      <c r="AH751" s="22" t="s">
        <v>53</v>
      </c>
      <c r="AI751" s="22"/>
      <c r="AJ751" s="23" t="n">
        <v>0.7</v>
      </c>
      <c r="AK751" s="24" t="n">
        <v>100000</v>
      </c>
      <c r="AL751" s="23" t="n">
        <v>0.8</v>
      </c>
      <c r="AM751" s="24" t="n">
        <v>25000</v>
      </c>
      <c r="AN751" s="23" t="n">
        <v>0.9</v>
      </c>
      <c r="AO751" s="24" t="n">
        <v>10000</v>
      </c>
      <c r="AP751" s="25" t="n">
        <f aca="false">IF(AB751&lt;AJ751,AK751,IF(AB751&lt;AL751,AM751,IF(AB751&lt;=AN751,AO751,0)))</f>
        <v>10000</v>
      </c>
    </row>
    <row r="752" customFormat="false" ht="15.65" hidden="false" customHeight="false" outlineLevel="0" collapsed="false">
      <c r="A752" s="11" t="n">
        <f aca="false">A751+1</f>
        <v>877</v>
      </c>
      <c r="B752" s="12" t="s">
        <v>317</v>
      </c>
      <c r="C752" s="12" t="s">
        <v>318</v>
      </c>
      <c r="D752" s="12" t="s">
        <v>319</v>
      </c>
      <c r="E752" s="12" t="s">
        <v>320</v>
      </c>
      <c r="F752" s="14" t="s">
        <v>868</v>
      </c>
      <c r="G752" s="13" t="s">
        <v>322</v>
      </c>
      <c r="H752" s="12" t="s">
        <v>55</v>
      </c>
      <c r="I752" s="12"/>
      <c r="J752" s="14"/>
      <c r="K752" s="15" t="n">
        <v>45187</v>
      </c>
      <c r="L752" s="14" t="s">
        <v>326</v>
      </c>
      <c r="M752" s="16" t="n">
        <v>1</v>
      </c>
      <c r="N752" s="16" t="n">
        <v>1</v>
      </c>
      <c r="O752" s="17" t="n">
        <v>100000</v>
      </c>
      <c r="P752" s="17" t="n">
        <v>100000</v>
      </c>
      <c r="Q752" s="18" t="n">
        <v>12600</v>
      </c>
      <c r="R752" s="19" t="n">
        <f aca="false">IF(H752="F",1,0)</f>
        <v>0</v>
      </c>
      <c r="S752" s="19" t="n">
        <f aca="false">IF(H752="M",1,0)</f>
        <v>1</v>
      </c>
      <c r="T752" s="11" t="s">
        <v>950</v>
      </c>
      <c r="U752" s="11" t="s">
        <v>328</v>
      </c>
      <c r="V752" s="24" t="n">
        <f aca="false">_xlfn.xlookup(D752,'WRSI Fusion'!$H$4:$H$354,'WRSI Fusion'!$AI$4:$AI$354)</f>
        <v>82.7127323227562</v>
      </c>
      <c r="W752" s="16" t="n">
        <f aca="false">_xlfn.xlookup(D752,'WRSI Maïs'!$H$4:$H$346,'WRSI Maïs'!$AG$4:$AG$346)</f>
        <v>87.7749226142368</v>
      </c>
      <c r="X752" s="16" t="n">
        <f aca="false">_xlfn.xlookup(D752,'WRSI Mil'!$H$5:$H$355,'WRSI Mil'!$AG$5:$AG$355)</f>
        <v>91.7988582593603</v>
      </c>
      <c r="Y752" s="16" t="n">
        <f aca="false">_xlfn.xlookup(D752,'WRSI Sorgho'!$H$4:$H$354,'WRSI Sorgho'!$AI$4:$AI$354)</f>
        <v>83.2982702389205</v>
      </c>
      <c r="Z752" s="16" t="n">
        <f aca="false">X752</f>
        <v>91.7988582593603</v>
      </c>
      <c r="AA752" s="16" t="n">
        <f aca="false">_xlfn.xlookup(D752,'WRSI Mil'!$H$5:$H$355,'WRSI Mil'!$AH$5:$AH$355)</f>
        <v>77.0752632087311</v>
      </c>
      <c r="AB752" s="21" t="n">
        <f aca="false">AA752/Z752</f>
        <v>0.839610259541241</v>
      </c>
      <c r="AC752" s="11"/>
      <c r="AD752" s="11"/>
      <c r="AE752" s="11"/>
      <c r="AF752" s="22" t="n">
        <v>2023</v>
      </c>
      <c r="AG752" s="22" t="s">
        <v>52</v>
      </c>
      <c r="AH752" s="22" t="s">
        <v>53</v>
      </c>
      <c r="AI752" s="22"/>
      <c r="AJ752" s="23" t="n">
        <v>0.7</v>
      </c>
      <c r="AK752" s="24" t="n">
        <v>100000</v>
      </c>
      <c r="AL752" s="23" t="n">
        <v>0.8</v>
      </c>
      <c r="AM752" s="24" t="n">
        <v>25000</v>
      </c>
      <c r="AN752" s="23" t="n">
        <v>0.9</v>
      </c>
      <c r="AO752" s="24" t="n">
        <v>10000</v>
      </c>
      <c r="AP752" s="25" t="n">
        <f aca="false">IF(AB752&lt;AJ752,AK752,IF(AB752&lt;AL752,AM752,IF(AB752&lt;=AN752,AO752,0)))</f>
        <v>10000</v>
      </c>
    </row>
    <row r="753" customFormat="false" ht="15.65" hidden="false" customHeight="false" outlineLevel="0" collapsed="false">
      <c r="A753" s="11" t="n">
        <f aca="false">A752+1</f>
        <v>878</v>
      </c>
      <c r="B753" s="12" t="s">
        <v>317</v>
      </c>
      <c r="C753" s="12" t="s">
        <v>318</v>
      </c>
      <c r="D753" s="12" t="s">
        <v>319</v>
      </c>
      <c r="E753" s="12" t="s">
        <v>320</v>
      </c>
      <c r="F753" s="14" t="s">
        <v>868</v>
      </c>
      <c r="G753" s="13" t="s">
        <v>322</v>
      </c>
      <c r="H753" s="12" t="s">
        <v>55</v>
      </c>
      <c r="I753" s="12"/>
      <c r="J753" s="14"/>
      <c r="K753" s="15" t="n">
        <v>45187</v>
      </c>
      <c r="L753" s="14" t="s">
        <v>326</v>
      </c>
      <c r="M753" s="16" t="n">
        <v>1</v>
      </c>
      <c r="N753" s="16" t="n">
        <v>1</v>
      </c>
      <c r="O753" s="17" t="n">
        <v>100000</v>
      </c>
      <c r="P753" s="17" t="n">
        <v>100000</v>
      </c>
      <c r="Q753" s="18" t="n">
        <v>12600</v>
      </c>
      <c r="R753" s="19" t="n">
        <f aca="false">IF(H753="F",1,0)</f>
        <v>0</v>
      </c>
      <c r="S753" s="19" t="n">
        <f aca="false">IF(H753="M",1,0)</f>
        <v>1</v>
      </c>
      <c r="T753" s="11" t="s">
        <v>951</v>
      </c>
      <c r="U753" s="11" t="s">
        <v>328</v>
      </c>
      <c r="V753" s="24" t="n">
        <f aca="false">_xlfn.xlookup(D753,'WRSI Fusion'!$H$4:$H$354,'WRSI Fusion'!$AI$4:$AI$354)</f>
        <v>82.7127323227562</v>
      </c>
      <c r="W753" s="16" t="n">
        <f aca="false">_xlfn.xlookup(D753,'WRSI Maïs'!$H$4:$H$346,'WRSI Maïs'!$AG$4:$AG$346)</f>
        <v>87.7749226142368</v>
      </c>
      <c r="X753" s="16" t="n">
        <f aca="false">_xlfn.xlookup(D753,'WRSI Mil'!$H$5:$H$355,'WRSI Mil'!$AG$5:$AG$355)</f>
        <v>91.7988582593603</v>
      </c>
      <c r="Y753" s="16" t="n">
        <f aca="false">_xlfn.xlookup(D753,'WRSI Sorgho'!$H$4:$H$354,'WRSI Sorgho'!$AI$4:$AI$354)</f>
        <v>83.2982702389205</v>
      </c>
      <c r="Z753" s="16" t="n">
        <f aca="false">X753</f>
        <v>91.7988582593603</v>
      </c>
      <c r="AA753" s="16" t="n">
        <f aca="false">_xlfn.xlookup(D753,'WRSI Mil'!$H$5:$H$355,'WRSI Mil'!$AH$5:$AH$355)</f>
        <v>77.0752632087311</v>
      </c>
      <c r="AB753" s="21" t="n">
        <f aca="false">AA753/Z753</f>
        <v>0.839610259541241</v>
      </c>
      <c r="AC753" s="11"/>
      <c r="AD753" s="11"/>
      <c r="AE753" s="11"/>
      <c r="AF753" s="22" t="n">
        <v>2023</v>
      </c>
      <c r="AG753" s="22" t="s">
        <v>52</v>
      </c>
      <c r="AH753" s="22" t="s">
        <v>53</v>
      </c>
      <c r="AI753" s="22"/>
      <c r="AJ753" s="23" t="n">
        <v>0.7</v>
      </c>
      <c r="AK753" s="24" t="n">
        <v>100000</v>
      </c>
      <c r="AL753" s="23" t="n">
        <v>0.8</v>
      </c>
      <c r="AM753" s="24" t="n">
        <v>25000</v>
      </c>
      <c r="AN753" s="23" t="n">
        <v>0.9</v>
      </c>
      <c r="AO753" s="24" t="n">
        <v>10000</v>
      </c>
      <c r="AP753" s="25" t="n">
        <f aca="false">IF(AB753&lt;AJ753,AK753,IF(AB753&lt;AL753,AM753,IF(AB753&lt;=AN753,AO753,0)))</f>
        <v>10000</v>
      </c>
    </row>
    <row r="754" customFormat="false" ht="15.65" hidden="false" customHeight="false" outlineLevel="0" collapsed="false">
      <c r="A754" s="11" t="n">
        <f aca="false">A753+1</f>
        <v>879</v>
      </c>
      <c r="B754" s="12" t="s">
        <v>317</v>
      </c>
      <c r="C754" s="12" t="s">
        <v>318</v>
      </c>
      <c r="D754" s="12" t="s">
        <v>319</v>
      </c>
      <c r="E754" s="12" t="s">
        <v>320</v>
      </c>
      <c r="F754" s="14" t="s">
        <v>868</v>
      </c>
      <c r="G754" s="13" t="s">
        <v>322</v>
      </c>
      <c r="H754" s="12" t="s">
        <v>48</v>
      </c>
      <c r="I754" s="12"/>
      <c r="J754" s="14"/>
      <c r="K754" s="15" t="n">
        <v>45187</v>
      </c>
      <c r="L754" s="14" t="s">
        <v>326</v>
      </c>
      <c r="M754" s="16" t="n">
        <v>1</v>
      </c>
      <c r="N754" s="16" t="n">
        <v>1</v>
      </c>
      <c r="O754" s="17" t="n">
        <v>100000</v>
      </c>
      <c r="P754" s="17" t="n">
        <v>100000</v>
      </c>
      <c r="Q754" s="18" t="n">
        <v>12600</v>
      </c>
      <c r="R754" s="19" t="n">
        <f aca="false">IF(H754="F",1,0)</f>
        <v>1</v>
      </c>
      <c r="S754" s="19" t="n">
        <f aca="false">IF(H754="M",1,0)</f>
        <v>0</v>
      </c>
      <c r="T754" s="11" t="s">
        <v>952</v>
      </c>
      <c r="U754" s="11" t="s">
        <v>328</v>
      </c>
      <c r="V754" s="24" t="n">
        <f aca="false">_xlfn.xlookup(D754,'WRSI Fusion'!$H$4:$H$354,'WRSI Fusion'!$AI$4:$AI$354)</f>
        <v>82.7127323227562</v>
      </c>
      <c r="W754" s="16" t="n">
        <f aca="false">_xlfn.xlookup(D754,'WRSI Maïs'!$H$4:$H$346,'WRSI Maïs'!$AG$4:$AG$346)</f>
        <v>87.7749226142368</v>
      </c>
      <c r="X754" s="16" t="n">
        <f aca="false">_xlfn.xlookup(D754,'WRSI Mil'!$H$5:$H$355,'WRSI Mil'!$AG$5:$AG$355)</f>
        <v>91.7988582593603</v>
      </c>
      <c r="Y754" s="16" t="n">
        <f aca="false">_xlfn.xlookup(D754,'WRSI Sorgho'!$H$4:$H$354,'WRSI Sorgho'!$AI$4:$AI$354)</f>
        <v>83.2982702389205</v>
      </c>
      <c r="Z754" s="16" t="n">
        <f aca="false">X754</f>
        <v>91.7988582593603</v>
      </c>
      <c r="AA754" s="16" t="n">
        <f aca="false">_xlfn.xlookup(D754,'WRSI Mil'!$H$5:$H$355,'WRSI Mil'!$AH$5:$AH$355)</f>
        <v>77.0752632087311</v>
      </c>
      <c r="AB754" s="21" t="n">
        <f aca="false">AA754/Z754</f>
        <v>0.839610259541241</v>
      </c>
      <c r="AC754" s="11"/>
      <c r="AD754" s="11"/>
      <c r="AE754" s="11"/>
      <c r="AF754" s="22" t="n">
        <v>2023</v>
      </c>
      <c r="AG754" s="22" t="s">
        <v>52</v>
      </c>
      <c r="AH754" s="22" t="s">
        <v>53</v>
      </c>
      <c r="AI754" s="22"/>
      <c r="AJ754" s="23" t="n">
        <v>0.7</v>
      </c>
      <c r="AK754" s="24" t="n">
        <v>100000</v>
      </c>
      <c r="AL754" s="23" t="n">
        <v>0.8</v>
      </c>
      <c r="AM754" s="24" t="n">
        <v>25000</v>
      </c>
      <c r="AN754" s="23" t="n">
        <v>0.9</v>
      </c>
      <c r="AO754" s="24" t="n">
        <v>10000</v>
      </c>
      <c r="AP754" s="25" t="n">
        <f aca="false">IF(AB754&lt;AJ754,AK754,IF(AB754&lt;AL754,AM754,IF(AB754&lt;=AN754,AO754,0)))</f>
        <v>10000</v>
      </c>
    </row>
    <row r="755" customFormat="false" ht="15.65" hidden="false" customHeight="false" outlineLevel="0" collapsed="false">
      <c r="A755" s="11" t="n">
        <f aca="false">A754+1</f>
        <v>880</v>
      </c>
      <c r="B755" s="12" t="s">
        <v>317</v>
      </c>
      <c r="C755" s="12" t="s">
        <v>318</v>
      </c>
      <c r="D755" s="12" t="s">
        <v>319</v>
      </c>
      <c r="E755" s="12" t="s">
        <v>320</v>
      </c>
      <c r="F755" s="14" t="s">
        <v>868</v>
      </c>
      <c r="G755" s="13" t="s">
        <v>322</v>
      </c>
      <c r="H755" s="12" t="s">
        <v>48</v>
      </c>
      <c r="I755" s="12"/>
      <c r="J755" s="14"/>
      <c r="K755" s="15" t="n">
        <v>45187</v>
      </c>
      <c r="L755" s="14" t="s">
        <v>383</v>
      </c>
      <c r="M755" s="16" t="n">
        <v>1</v>
      </c>
      <c r="N755" s="16" t="n">
        <v>1</v>
      </c>
      <c r="O755" s="17" t="n">
        <v>100000</v>
      </c>
      <c r="P755" s="17" t="n">
        <v>100000</v>
      </c>
      <c r="Q755" s="18" t="n">
        <v>12600</v>
      </c>
      <c r="R755" s="19" t="n">
        <f aca="false">IF(H755="F",1,0)</f>
        <v>1</v>
      </c>
      <c r="S755" s="19" t="n">
        <f aca="false">IF(H755="M",1,0)</f>
        <v>0</v>
      </c>
      <c r="T755" s="11" t="s">
        <v>953</v>
      </c>
      <c r="U755" s="11" t="s">
        <v>325</v>
      </c>
      <c r="V755" s="24" t="n">
        <f aca="false">_xlfn.xlookup(D755,'WRSI Fusion'!$H$4:$H$354,'WRSI Fusion'!$AI$4:$AI$354)</f>
        <v>82.7127323227562</v>
      </c>
      <c r="W755" s="16" t="n">
        <f aca="false">_xlfn.xlookup(D755,'WRSI Maïs'!$H$4:$H$346,'WRSI Maïs'!$AG$4:$AG$346)</f>
        <v>87.7749226142368</v>
      </c>
      <c r="X755" s="16" t="n">
        <f aca="false">_xlfn.xlookup(D755,'WRSI Mil'!$H$5:$H$355,'WRSI Mil'!$AG$5:$AG$355)</f>
        <v>91.7988582593603</v>
      </c>
      <c r="Y755" s="16" t="n">
        <f aca="false">_xlfn.xlookup(D755,'WRSI Sorgho'!$H$4:$H$354,'WRSI Sorgho'!$AI$4:$AI$354)</f>
        <v>83.2982702389205</v>
      </c>
      <c r="Z755" s="16" t="n">
        <f aca="false">V755</f>
        <v>82.7127323227562</v>
      </c>
      <c r="AA755" s="16" t="n">
        <f aca="false">_xlfn.xlookup(D755,'WRSI Fusion'!$H$4:$H$354,'WRSI Fusion'!$AJ$4:$AJ$354)</f>
        <v>68.7266602866405</v>
      </c>
      <c r="AB755" s="21" t="n">
        <f aca="false">AA755/Z755</f>
        <v>0.830907870610051</v>
      </c>
      <c r="AC755" s="11"/>
      <c r="AD755" s="11"/>
      <c r="AE755" s="11"/>
      <c r="AF755" s="22" t="n">
        <v>2023</v>
      </c>
      <c r="AG755" s="22" t="s">
        <v>52</v>
      </c>
      <c r="AH755" s="22" t="s">
        <v>53</v>
      </c>
      <c r="AI755" s="22"/>
      <c r="AJ755" s="23" t="n">
        <v>0.7</v>
      </c>
      <c r="AK755" s="24" t="n">
        <v>100000</v>
      </c>
      <c r="AL755" s="23" t="n">
        <v>0.8</v>
      </c>
      <c r="AM755" s="24" t="n">
        <v>25000</v>
      </c>
      <c r="AN755" s="23" t="n">
        <v>0.9</v>
      </c>
      <c r="AO755" s="24" t="n">
        <v>10000</v>
      </c>
      <c r="AP755" s="25" t="n">
        <f aca="false">IF(AB755&lt;AJ755,AK755,IF(AB755&lt;AL755,AM755,IF(AB755&lt;=AN755,AO755,0)))</f>
        <v>10000</v>
      </c>
    </row>
    <row r="756" customFormat="false" ht="15.65" hidden="false" customHeight="false" outlineLevel="0" collapsed="false">
      <c r="A756" s="11" t="n">
        <f aca="false">A755+1</f>
        <v>881</v>
      </c>
      <c r="B756" s="12" t="s">
        <v>317</v>
      </c>
      <c r="C756" s="12" t="s">
        <v>318</v>
      </c>
      <c r="D756" s="12" t="s">
        <v>319</v>
      </c>
      <c r="E756" s="12" t="s">
        <v>320</v>
      </c>
      <c r="F756" s="14" t="s">
        <v>868</v>
      </c>
      <c r="G756" s="13" t="s">
        <v>322</v>
      </c>
      <c r="H756" s="12" t="s">
        <v>55</v>
      </c>
      <c r="I756" s="12"/>
      <c r="J756" s="14"/>
      <c r="K756" s="15" t="n">
        <v>45187</v>
      </c>
      <c r="L756" s="14" t="s">
        <v>383</v>
      </c>
      <c r="M756" s="16" t="n">
        <v>1</v>
      </c>
      <c r="N756" s="16" t="n">
        <v>1</v>
      </c>
      <c r="O756" s="17" t="n">
        <v>100000</v>
      </c>
      <c r="P756" s="17" t="n">
        <v>100000</v>
      </c>
      <c r="Q756" s="18" t="n">
        <v>12600</v>
      </c>
      <c r="R756" s="19" t="n">
        <f aca="false">IF(H756="F",1,0)</f>
        <v>0</v>
      </c>
      <c r="S756" s="19" t="n">
        <f aca="false">IF(H756="M",1,0)</f>
        <v>1</v>
      </c>
      <c r="T756" s="11" t="s">
        <v>954</v>
      </c>
      <c r="U756" s="11" t="s">
        <v>325</v>
      </c>
      <c r="V756" s="24" t="n">
        <f aca="false">_xlfn.xlookup(D756,'WRSI Fusion'!$H$4:$H$354,'WRSI Fusion'!$AI$4:$AI$354)</f>
        <v>82.7127323227562</v>
      </c>
      <c r="W756" s="16" t="n">
        <f aca="false">_xlfn.xlookup(D756,'WRSI Maïs'!$H$4:$H$346,'WRSI Maïs'!$AG$4:$AG$346)</f>
        <v>87.7749226142368</v>
      </c>
      <c r="X756" s="16" t="n">
        <f aca="false">_xlfn.xlookup(D756,'WRSI Mil'!$H$5:$H$355,'WRSI Mil'!$AG$5:$AG$355)</f>
        <v>91.7988582593603</v>
      </c>
      <c r="Y756" s="16" t="n">
        <f aca="false">_xlfn.xlookup(D756,'WRSI Sorgho'!$H$4:$H$354,'WRSI Sorgho'!$AI$4:$AI$354)</f>
        <v>83.2982702389205</v>
      </c>
      <c r="Z756" s="16" t="n">
        <f aca="false">V756</f>
        <v>82.7127323227562</v>
      </c>
      <c r="AA756" s="16" t="n">
        <f aca="false">_xlfn.xlookup(D756,'WRSI Fusion'!$H$4:$H$354,'WRSI Fusion'!$AJ$4:$AJ$354)</f>
        <v>68.7266602866405</v>
      </c>
      <c r="AB756" s="21" t="n">
        <f aca="false">AA756/Z756</f>
        <v>0.830907870610051</v>
      </c>
      <c r="AC756" s="11"/>
      <c r="AD756" s="11"/>
      <c r="AE756" s="11"/>
      <c r="AF756" s="22" t="n">
        <v>2023</v>
      </c>
      <c r="AG756" s="22" t="s">
        <v>52</v>
      </c>
      <c r="AH756" s="22" t="s">
        <v>53</v>
      </c>
      <c r="AI756" s="22"/>
      <c r="AJ756" s="23" t="n">
        <v>0.7</v>
      </c>
      <c r="AK756" s="24" t="n">
        <v>100000</v>
      </c>
      <c r="AL756" s="23" t="n">
        <v>0.8</v>
      </c>
      <c r="AM756" s="24" t="n">
        <v>25000</v>
      </c>
      <c r="AN756" s="23" t="n">
        <v>0.9</v>
      </c>
      <c r="AO756" s="24" t="n">
        <v>10000</v>
      </c>
      <c r="AP756" s="25" t="n">
        <f aca="false">IF(AB756&lt;AJ756,AK756,IF(AB756&lt;AL756,AM756,IF(AB756&lt;=AN756,AO756,0)))</f>
        <v>10000</v>
      </c>
    </row>
    <row r="757" customFormat="false" ht="15.65" hidden="false" customHeight="false" outlineLevel="0" collapsed="false">
      <c r="A757" s="11" t="n">
        <f aca="false">A756+1</f>
        <v>882</v>
      </c>
      <c r="B757" s="12" t="s">
        <v>317</v>
      </c>
      <c r="C757" s="12" t="s">
        <v>318</v>
      </c>
      <c r="D757" s="12" t="s">
        <v>319</v>
      </c>
      <c r="E757" s="12" t="s">
        <v>320</v>
      </c>
      <c r="F757" s="14" t="s">
        <v>868</v>
      </c>
      <c r="G757" s="13" t="s">
        <v>322</v>
      </c>
      <c r="H757" s="12" t="s">
        <v>48</v>
      </c>
      <c r="I757" s="12"/>
      <c r="J757" s="14"/>
      <c r="K757" s="15" t="n">
        <v>45187</v>
      </c>
      <c r="L757" s="14" t="s">
        <v>383</v>
      </c>
      <c r="M757" s="16" t="n">
        <v>1</v>
      </c>
      <c r="N757" s="16" t="n">
        <v>1</v>
      </c>
      <c r="O757" s="17" t="n">
        <v>100000</v>
      </c>
      <c r="P757" s="17" t="n">
        <v>100000</v>
      </c>
      <c r="Q757" s="18" t="n">
        <v>12600</v>
      </c>
      <c r="R757" s="19" t="n">
        <f aca="false">IF(H757="F",1,0)</f>
        <v>1</v>
      </c>
      <c r="S757" s="19" t="n">
        <f aca="false">IF(H757="M",1,0)</f>
        <v>0</v>
      </c>
      <c r="T757" s="11" t="s">
        <v>955</v>
      </c>
      <c r="U757" s="11" t="s">
        <v>325</v>
      </c>
      <c r="V757" s="24" t="n">
        <f aca="false">_xlfn.xlookup(D757,'WRSI Fusion'!$H$4:$H$354,'WRSI Fusion'!$AI$4:$AI$354)</f>
        <v>82.7127323227562</v>
      </c>
      <c r="W757" s="16" t="n">
        <f aca="false">_xlfn.xlookup(D757,'WRSI Maïs'!$H$4:$H$346,'WRSI Maïs'!$AG$4:$AG$346)</f>
        <v>87.7749226142368</v>
      </c>
      <c r="X757" s="16" t="n">
        <f aca="false">_xlfn.xlookup(D757,'WRSI Mil'!$H$5:$H$355,'WRSI Mil'!$AG$5:$AG$355)</f>
        <v>91.7988582593603</v>
      </c>
      <c r="Y757" s="16" t="n">
        <f aca="false">_xlfn.xlookup(D757,'WRSI Sorgho'!$H$4:$H$354,'WRSI Sorgho'!$AI$4:$AI$354)</f>
        <v>83.2982702389205</v>
      </c>
      <c r="Z757" s="16" t="n">
        <f aca="false">V757</f>
        <v>82.7127323227562</v>
      </c>
      <c r="AA757" s="16" t="n">
        <f aca="false">_xlfn.xlookup(D757,'WRSI Fusion'!$H$4:$H$354,'WRSI Fusion'!$AJ$4:$AJ$354)</f>
        <v>68.7266602866405</v>
      </c>
      <c r="AB757" s="21" t="n">
        <f aca="false">AA757/Z757</f>
        <v>0.830907870610051</v>
      </c>
      <c r="AC757" s="11"/>
      <c r="AD757" s="11"/>
      <c r="AE757" s="11"/>
      <c r="AF757" s="22" t="n">
        <v>2023</v>
      </c>
      <c r="AG757" s="22" t="s">
        <v>52</v>
      </c>
      <c r="AH757" s="22" t="s">
        <v>53</v>
      </c>
      <c r="AI757" s="22"/>
      <c r="AJ757" s="23" t="n">
        <v>0.7</v>
      </c>
      <c r="AK757" s="24" t="n">
        <v>100000</v>
      </c>
      <c r="AL757" s="23" t="n">
        <v>0.8</v>
      </c>
      <c r="AM757" s="24" t="n">
        <v>25000</v>
      </c>
      <c r="AN757" s="23" t="n">
        <v>0.9</v>
      </c>
      <c r="AO757" s="24" t="n">
        <v>10000</v>
      </c>
      <c r="AP757" s="25" t="n">
        <f aca="false">IF(AB757&lt;AJ757,AK757,IF(AB757&lt;AL757,AM757,IF(AB757&lt;=AN757,AO757,0)))</f>
        <v>10000</v>
      </c>
    </row>
    <row r="758" customFormat="false" ht="15.65" hidden="false" customHeight="false" outlineLevel="0" collapsed="false">
      <c r="A758" s="11" t="n">
        <f aca="false">A757+1</f>
        <v>883</v>
      </c>
      <c r="B758" s="12" t="s">
        <v>317</v>
      </c>
      <c r="C758" s="12" t="s">
        <v>318</v>
      </c>
      <c r="D758" s="12" t="s">
        <v>319</v>
      </c>
      <c r="E758" s="12" t="s">
        <v>320</v>
      </c>
      <c r="F758" s="14" t="s">
        <v>868</v>
      </c>
      <c r="G758" s="13" t="s">
        <v>322</v>
      </c>
      <c r="H758" s="12" t="s">
        <v>48</v>
      </c>
      <c r="I758" s="12"/>
      <c r="J758" s="14"/>
      <c r="K758" s="15" t="n">
        <v>45187</v>
      </c>
      <c r="L758" s="14" t="s">
        <v>326</v>
      </c>
      <c r="M758" s="16" t="n">
        <v>1</v>
      </c>
      <c r="N758" s="16" t="n">
        <v>1</v>
      </c>
      <c r="O758" s="17" t="n">
        <v>100000</v>
      </c>
      <c r="P758" s="17" t="n">
        <v>100000</v>
      </c>
      <c r="Q758" s="18" t="n">
        <v>12600</v>
      </c>
      <c r="R758" s="19" t="n">
        <f aca="false">IF(H758="F",1,0)</f>
        <v>1</v>
      </c>
      <c r="S758" s="19" t="n">
        <f aca="false">IF(H758="M",1,0)</f>
        <v>0</v>
      </c>
      <c r="T758" s="11" t="s">
        <v>956</v>
      </c>
      <c r="U758" s="11" t="s">
        <v>328</v>
      </c>
      <c r="V758" s="24" t="n">
        <f aca="false">_xlfn.xlookup(D758,'WRSI Fusion'!$H$4:$H$354,'WRSI Fusion'!$AI$4:$AI$354)</f>
        <v>82.7127323227562</v>
      </c>
      <c r="W758" s="16" t="n">
        <f aca="false">_xlfn.xlookup(D758,'WRSI Maïs'!$H$4:$H$346,'WRSI Maïs'!$AG$4:$AG$346)</f>
        <v>87.7749226142368</v>
      </c>
      <c r="X758" s="16" t="n">
        <f aca="false">_xlfn.xlookup(D758,'WRSI Mil'!$H$5:$H$355,'WRSI Mil'!$AG$5:$AG$355)</f>
        <v>91.7988582593603</v>
      </c>
      <c r="Y758" s="16" t="n">
        <f aca="false">_xlfn.xlookup(D758,'WRSI Sorgho'!$H$4:$H$354,'WRSI Sorgho'!$AI$4:$AI$354)</f>
        <v>83.2982702389205</v>
      </c>
      <c r="Z758" s="16" t="n">
        <f aca="false">X758</f>
        <v>91.7988582593603</v>
      </c>
      <c r="AA758" s="16" t="n">
        <f aca="false">_xlfn.xlookup(D758,'WRSI Mil'!$H$5:$H$355,'WRSI Mil'!$AH$5:$AH$355)</f>
        <v>77.0752632087311</v>
      </c>
      <c r="AB758" s="21" t="n">
        <f aca="false">AA758/Z758</f>
        <v>0.839610259541241</v>
      </c>
      <c r="AC758" s="11"/>
      <c r="AD758" s="11"/>
      <c r="AE758" s="11"/>
      <c r="AF758" s="22" t="n">
        <v>2023</v>
      </c>
      <c r="AG758" s="22" t="s">
        <v>52</v>
      </c>
      <c r="AH758" s="22" t="s">
        <v>53</v>
      </c>
      <c r="AI758" s="22"/>
      <c r="AJ758" s="23" t="n">
        <v>0.7</v>
      </c>
      <c r="AK758" s="24" t="n">
        <v>100000</v>
      </c>
      <c r="AL758" s="23" t="n">
        <v>0.8</v>
      </c>
      <c r="AM758" s="24" t="n">
        <v>25000</v>
      </c>
      <c r="AN758" s="23" t="n">
        <v>0.9</v>
      </c>
      <c r="AO758" s="24" t="n">
        <v>10000</v>
      </c>
      <c r="AP758" s="25" t="n">
        <f aca="false">IF(AB758&lt;AJ758,AK758,IF(AB758&lt;AL758,AM758,IF(AB758&lt;=AN758,AO758,0)))</f>
        <v>10000</v>
      </c>
    </row>
    <row r="759" customFormat="false" ht="15.65" hidden="false" customHeight="false" outlineLevel="0" collapsed="false">
      <c r="A759" s="11" t="n">
        <f aca="false">A758+1</f>
        <v>884</v>
      </c>
      <c r="B759" s="12" t="s">
        <v>317</v>
      </c>
      <c r="C759" s="12" t="s">
        <v>318</v>
      </c>
      <c r="D759" s="12" t="s">
        <v>319</v>
      </c>
      <c r="E759" s="12" t="s">
        <v>320</v>
      </c>
      <c r="F759" s="14" t="s">
        <v>957</v>
      </c>
      <c r="G759" s="13" t="s">
        <v>322</v>
      </c>
      <c r="H759" s="12" t="s">
        <v>48</v>
      </c>
      <c r="I759" s="12"/>
      <c r="J759" s="14"/>
      <c r="K759" s="15" t="n">
        <v>45187</v>
      </c>
      <c r="L759" s="14" t="s">
        <v>341</v>
      </c>
      <c r="M759" s="16" t="n">
        <v>1</v>
      </c>
      <c r="N759" s="16" t="n">
        <v>1</v>
      </c>
      <c r="O759" s="17" t="n">
        <v>100000</v>
      </c>
      <c r="P759" s="17" t="n">
        <v>100000</v>
      </c>
      <c r="Q759" s="18" t="n">
        <v>12600</v>
      </c>
      <c r="R759" s="19" t="n">
        <f aca="false">IF(H759="F",1,0)</f>
        <v>1</v>
      </c>
      <c r="S759" s="19" t="n">
        <f aca="false">IF(H759="M",1,0)</f>
        <v>0</v>
      </c>
      <c r="T759" s="11" t="s">
        <v>958</v>
      </c>
      <c r="U759" s="11" t="s">
        <v>325</v>
      </c>
      <c r="V759" s="24" t="n">
        <f aca="false">_xlfn.xlookup(D759,'WRSI Fusion'!$H$4:$H$354,'WRSI Fusion'!$AI$4:$AI$354)</f>
        <v>82.7127323227562</v>
      </c>
      <c r="W759" s="16" t="n">
        <f aca="false">_xlfn.xlookup(D759,'WRSI Maïs'!$H$4:$H$346,'WRSI Maïs'!$AG$4:$AG$346)</f>
        <v>87.7749226142368</v>
      </c>
      <c r="X759" s="16" t="n">
        <f aca="false">_xlfn.xlookup(D759,'WRSI Mil'!$H$5:$H$355,'WRSI Mil'!$AG$5:$AG$355)</f>
        <v>91.7988582593603</v>
      </c>
      <c r="Y759" s="16" t="n">
        <f aca="false">_xlfn.xlookup(D759,'WRSI Sorgho'!$H$4:$H$354,'WRSI Sorgho'!$AI$4:$AI$354)</f>
        <v>83.2982702389205</v>
      </c>
      <c r="Z759" s="16" t="n">
        <f aca="false">V759</f>
        <v>82.7127323227562</v>
      </c>
      <c r="AA759" s="16" t="n">
        <f aca="false">_xlfn.xlookup(D759,'WRSI Fusion'!$H$4:$H$354,'WRSI Fusion'!$AJ$4:$AJ$354)</f>
        <v>68.7266602866405</v>
      </c>
      <c r="AB759" s="21" t="n">
        <f aca="false">AA759/Z759</f>
        <v>0.830907870610051</v>
      </c>
      <c r="AC759" s="11"/>
      <c r="AD759" s="11"/>
      <c r="AE759" s="11"/>
      <c r="AF759" s="22" t="n">
        <v>2023</v>
      </c>
      <c r="AG759" s="22" t="s">
        <v>52</v>
      </c>
      <c r="AH759" s="22" t="s">
        <v>53</v>
      </c>
      <c r="AI759" s="22"/>
      <c r="AJ759" s="23" t="n">
        <v>0.7</v>
      </c>
      <c r="AK759" s="24" t="n">
        <v>100000</v>
      </c>
      <c r="AL759" s="23" t="n">
        <v>0.8</v>
      </c>
      <c r="AM759" s="24" t="n">
        <v>25000</v>
      </c>
      <c r="AN759" s="23" t="n">
        <v>0.9</v>
      </c>
      <c r="AO759" s="24" t="n">
        <v>10000</v>
      </c>
      <c r="AP759" s="25" t="n">
        <f aca="false">IF(AB759&lt;AJ759,AK759,IF(AB759&lt;AL759,AM759,IF(AB759&lt;=AN759,AO759,0)))</f>
        <v>10000</v>
      </c>
    </row>
    <row r="760" customFormat="false" ht="15.65" hidden="false" customHeight="false" outlineLevel="0" collapsed="false">
      <c r="A760" s="11" t="n">
        <f aca="false">A759+1</f>
        <v>885</v>
      </c>
      <c r="B760" s="12" t="s">
        <v>317</v>
      </c>
      <c r="C760" s="12" t="s">
        <v>318</v>
      </c>
      <c r="D760" s="12" t="s">
        <v>319</v>
      </c>
      <c r="E760" s="12" t="s">
        <v>320</v>
      </c>
      <c r="F760" s="14" t="s">
        <v>868</v>
      </c>
      <c r="G760" s="13" t="s">
        <v>322</v>
      </c>
      <c r="H760" s="12" t="s">
        <v>55</v>
      </c>
      <c r="I760" s="12"/>
      <c r="J760" s="14"/>
      <c r="K760" s="15" t="n">
        <v>45187</v>
      </c>
      <c r="L760" s="14" t="s">
        <v>326</v>
      </c>
      <c r="M760" s="16" t="n">
        <v>1</v>
      </c>
      <c r="N760" s="16" t="n">
        <v>1</v>
      </c>
      <c r="O760" s="17" t="n">
        <v>100000</v>
      </c>
      <c r="P760" s="17" t="n">
        <v>100000</v>
      </c>
      <c r="Q760" s="18" t="n">
        <v>12600</v>
      </c>
      <c r="R760" s="19" t="n">
        <f aca="false">IF(H760="F",1,0)</f>
        <v>0</v>
      </c>
      <c r="S760" s="19" t="n">
        <f aca="false">IF(H760="M",1,0)</f>
        <v>1</v>
      </c>
      <c r="T760" s="11" t="s">
        <v>959</v>
      </c>
      <c r="U760" s="11" t="s">
        <v>328</v>
      </c>
      <c r="V760" s="24" t="n">
        <f aca="false">_xlfn.xlookup(D760,'WRSI Fusion'!$H$4:$H$354,'WRSI Fusion'!$AI$4:$AI$354)</f>
        <v>82.7127323227562</v>
      </c>
      <c r="W760" s="16" t="n">
        <f aca="false">_xlfn.xlookup(D760,'WRSI Maïs'!$H$4:$H$346,'WRSI Maïs'!$AG$4:$AG$346)</f>
        <v>87.7749226142368</v>
      </c>
      <c r="X760" s="16" t="n">
        <f aca="false">_xlfn.xlookup(D760,'WRSI Mil'!$H$5:$H$355,'WRSI Mil'!$AG$5:$AG$355)</f>
        <v>91.7988582593603</v>
      </c>
      <c r="Y760" s="16" t="n">
        <f aca="false">_xlfn.xlookup(D760,'WRSI Sorgho'!$H$4:$H$354,'WRSI Sorgho'!$AI$4:$AI$354)</f>
        <v>83.2982702389205</v>
      </c>
      <c r="Z760" s="16" t="n">
        <f aca="false">X760</f>
        <v>91.7988582593603</v>
      </c>
      <c r="AA760" s="16" t="n">
        <f aca="false">_xlfn.xlookup(D760,'WRSI Mil'!$H$5:$H$355,'WRSI Mil'!$AH$5:$AH$355)</f>
        <v>77.0752632087311</v>
      </c>
      <c r="AB760" s="21" t="n">
        <f aca="false">AA760/Z760</f>
        <v>0.839610259541241</v>
      </c>
      <c r="AC760" s="11"/>
      <c r="AD760" s="11"/>
      <c r="AE760" s="11"/>
      <c r="AF760" s="22" t="n">
        <v>2023</v>
      </c>
      <c r="AG760" s="22" t="s">
        <v>52</v>
      </c>
      <c r="AH760" s="22" t="s">
        <v>53</v>
      </c>
      <c r="AI760" s="22"/>
      <c r="AJ760" s="23" t="n">
        <v>0.7</v>
      </c>
      <c r="AK760" s="24" t="n">
        <v>100000</v>
      </c>
      <c r="AL760" s="23" t="n">
        <v>0.8</v>
      </c>
      <c r="AM760" s="24" t="n">
        <v>25000</v>
      </c>
      <c r="AN760" s="23" t="n">
        <v>0.9</v>
      </c>
      <c r="AO760" s="24" t="n">
        <v>10000</v>
      </c>
      <c r="AP760" s="25" t="n">
        <f aca="false">IF(AB760&lt;AJ760,AK760,IF(AB760&lt;AL760,AM760,IF(AB760&lt;=AN760,AO760,0)))</f>
        <v>10000</v>
      </c>
    </row>
    <row r="761" customFormat="false" ht="15.65" hidden="false" customHeight="false" outlineLevel="0" collapsed="false">
      <c r="A761" s="11" t="n">
        <f aca="false">A760+1</f>
        <v>886</v>
      </c>
      <c r="B761" s="12" t="s">
        <v>317</v>
      </c>
      <c r="C761" s="12" t="s">
        <v>318</v>
      </c>
      <c r="D761" s="12" t="s">
        <v>319</v>
      </c>
      <c r="E761" s="12" t="s">
        <v>320</v>
      </c>
      <c r="F761" s="14" t="s">
        <v>868</v>
      </c>
      <c r="G761" s="13" t="s">
        <v>322</v>
      </c>
      <c r="H761" s="12" t="s">
        <v>55</v>
      </c>
      <c r="I761" s="12"/>
      <c r="J761" s="14"/>
      <c r="K761" s="15" t="n">
        <v>45187</v>
      </c>
      <c r="L761" s="14" t="s">
        <v>366</v>
      </c>
      <c r="M761" s="16" t="n">
        <v>1</v>
      </c>
      <c r="N761" s="16" t="n">
        <v>1</v>
      </c>
      <c r="O761" s="17" t="n">
        <v>100000</v>
      </c>
      <c r="P761" s="17" t="n">
        <v>100000</v>
      </c>
      <c r="Q761" s="18" t="n">
        <v>12600</v>
      </c>
      <c r="R761" s="19" t="n">
        <f aca="false">IF(H761="F",1,0)</f>
        <v>0</v>
      </c>
      <c r="S761" s="19" t="n">
        <f aca="false">IF(H761="M",1,0)</f>
        <v>1</v>
      </c>
      <c r="T761" s="11" t="s">
        <v>960</v>
      </c>
      <c r="U761" s="11" t="s">
        <v>325</v>
      </c>
      <c r="V761" s="24" t="n">
        <f aca="false">_xlfn.xlookup(D761,'WRSI Fusion'!$H$4:$H$354,'WRSI Fusion'!$AI$4:$AI$354)</f>
        <v>82.7127323227562</v>
      </c>
      <c r="W761" s="16" t="n">
        <f aca="false">_xlfn.xlookup(D761,'WRSI Maïs'!$H$4:$H$346,'WRSI Maïs'!$AG$4:$AG$346)</f>
        <v>87.7749226142368</v>
      </c>
      <c r="X761" s="16" t="n">
        <f aca="false">_xlfn.xlookup(D761,'WRSI Mil'!$H$5:$H$355,'WRSI Mil'!$AG$5:$AG$355)</f>
        <v>91.7988582593603</v>
      </c>
      <c r="Y761" s="16" t="n">
        <f aca="false">_xlfn.xlookup(D761,'WRSI Sorgho'!$H$4:$H$354,'WRSI Sorgho'!$AI$4:$AI$354)</f>
        <v>83.2982702389205</v>
      </c>
      <c r="Z761" s="16" t="n">
        <f aca="false">V761</f>
        <v>82.7127323227562</v>
      </c>
      <c r="AA761" s="16" t="n">
        <f aca="false">_xlfn.xlookup(D761,'WRSI Fusion'!$H$4:$H$354,'WRSI Fusion'!$AJ$4:$AJ$354)</f>
        <v>68.7266602866405</v>
      </c>
      <c r="AB761" s="21" t="n">
        <f aca="false">AA761/Z761</f>
        <v>0.830907870610051</v>
      </c>
      <c r="AC761" s="11"/>
      <c r="AD761" s="11"/>
      <c r="AE761" s="11"/>
      <c r="AF761" s="22" t="n">
        <v>2023</v>
      </c>
      <c r="AG761" s="22" t="s">
        <v>52</v>
      </c>
      <c r="AH761" s="22" t="s">
        <v>53</v>
      </c>
      <c r="AI761" s="22"/>
      <c r="AJ761" s="23" t="n">
        <v>0.7</v>
      </c>
      <c r="AK761" s="24" t="n">
        <v>100000</v>
      </c>
      <c r="AL761" s="23" t="n">
        <v>0.8</v>
      </c>
      <c r="AM761" s="24" t="n">
        <v>25000</v>
      </c>
      <c r="AN761" s="23" t="n">
        <v>0.9</v>
      </c>
      <c r="AO761" s="24" t="n">
        <v>10000</v>
      </c>
      <c r="AP761" s="25" t="n">
        <f aca="false">IF(AB761&lt;AJ761,AK761,IF(AB761&lt;AL761,AM761,IF(AB761&lt;=AN761,AO761,0)))</f>
        <v>10000</v>
      </c>
    </row>
    <row r="762" customFormat="false" ht="15.65" hidden="false" customHeight="false" outlineLevel="0" collapsed="false">
      <c r="A762" s="11" t="n">
        <f aca="false">A761+1</f>
        <v>887</v>
      </c>
      <c r="B762" s="12" t="s">
        <v>317</v>
      </c>
      <c r="C762" s="12" t="s">
        <v>318</v>
      </c>
      <c r="D762" s="12" t="s">
        <v>319</v>
      </c>
      <c r="E762" s="12" t="s">
        <v>320</v>
      </c>
      <c r="F762" s="14" t="s">
        <v>868</v>
      </c>
      <c r="G762" s="13" t="s">
        <v>322</v>
      </c>
      <c r="H762" s="12" t="s">
        <v>55</v>
      </c>
      <c r="I762" s="12"/>
      <c r="J762" s="14"/>
      <c r="K762" s="15" t="n">
        <v>45187</v>
      </c>
      <c r="L762" s="14" t="s">
        <v>49</v>
      </c>
      <c r="M762" s="16" t="n">
        <v>1</v>
      </c>
      <c r="N762" s="16" t="n">
        <v>1</v>
      </c>
      <c r="O762" s="17" t="n">
        <v>100000</v>
      </c>
      <c r="P762" s="17" t="n">
        <v>100000</v>
      </c>
      <c r="Q762" s="18" t="n">
        <v>12600</v>
      </c>
      <c r="R762" s="19" t="n">
        <f aca="false">IF(H762="F",1,0)</f>
        <v>0</v>
      </c>
      <c r="S762" s="19" t="n">
        <f aca="false">IF(H762="M",1,0)</f>
        <v>1</v>
      </c>
      <c r="T762" s="11" t="s">
        <v>961</v>
      </c>
      <c r="U762" s="11" t="s">
        <v>51</v>
      </c>
      <c r="V762" s="24" t="n">
        <f aca="false">_xlfn.xlookup(D762,'WRSI Fusion'!$H$4:$H$354,'WRSI Fusion'!$AI$4:$AI$354)</f>
        <v>82.7127323227562</v>
      </c>
      <c r="W762" s="16" t="n">
        <f aca="false">_xlfn.xlookup(D762,'WRSI Maïs'!$H$4:$H$346,'WRSI Maïs'!$AG$4:$AG$346)</f>
        <v>87.7749226142368</v>
      </c>
      <c r="X762" s="16" t="n">
        <f aca="false">_xlfn.xlookup(D762,'WRSI Mil'!$H$5:$H$355,'WRSI Mil'!$AG$5:$AG$355)</f>
        <v>91.7988582593603</v>
      </c>
      <c r="Y762" s="16" t="n">
        <f aca="false">_xlfn.xlookup(D762,'WRSI Sorgho'!$H$4:$H$354,'WRSI Sorgho'!$AI$4:$AI$354)</f>
        <v>83.2982702389205</v>
      </c>
      <c r="Z762" s="16" t="n">
        <f aca="false">Y762</f>
        <v>83.2982702389205</v>
      </c>
      <c r="AA762" s="16" t="n">
        <f aca="false">_xlfn.xlookup(D762,'WRSI Sorgho'!$H$4:$H$354,'WRSI Sorgho'!$AJ$4:$AJ$354)</f>
        <v>69.2589718824511</v>
      </c>
      <c r="AB762" s="21" t="n">
        <f aca="false">AA762/Z762</f>
        <v>0.831457504265081</v>
      </c>
      <c r="AC762" s="11"/>
      <c r="AD762" s="11"/>
      <c r="AE762" s="11"/>
      <c r="AF762" s="22" t="n">
        <v>2023</v>
      </c>
      <c r="AG762" s="22" t="s">
        <v>52</v>
      </c>
      <c r="AH762" s="22" t="s">
        <v>53</v>
      </c>
      <c r="AI762" s="22"/>
      <c r="AJ762" s="23" t="n">
        <v>0.7</v>
      </c>
      <c r="AK762" s="24" t="n">
        <v>100000</v>
      </c>
      <c r="AL762" s="23" t="n">
        <v>0.8</v>
      </c>
      <c r="AM762" s="24" t="n">
        <v>25000</v>
      </c>
      <c r="AN762" s="23" t="n">
        <v>0.9</v>
      </c>
      <c r="AO762" s="24" t="n">
        <v>10000</v>
      </c>
      <c r="AP762" s="25" t="n">
        <f aca="false">IF(AB762&lt;AJ762,AK762,IF(AB762&lt;AL762,AM762,IF(AB762&lt;=AN762,AO762,0)))</f>
        <v>10000</v>
      </c>
    </row>
    <row r="763" customFormat="false" ht="15.65" hidden="false" customHeight="false" outlineLevel="0" collapsed="false">
      <c r="A763" s="11" t="n">
        <f aca="false">A762+1</f>
        <v>888</v>
      </c>
      <c r="B763" s="12" t="s">
        <v>317</v>
      </c>
      <c r="C763" s="12" t="s">
        <v>318</v>
      </c>
      <c r="D763" s="12" t="s">
        <v>319</v>
      </c>
      <c r="E763" s="12" t="s">
        <v>320</v>
      </c>
      <c r="F763" s="14" t="s">
        <v>957</v>
      </c>
      <c r="G763" s="13" t="s">
        <v>322</v>
      </c>
      <c r="H763" s="12" t="s">
        <v>55</v>
      </c>
      <c r="I763" s="12"/>
      <c r="J763" s="14"/>
      <c r="K763" s="15" t="n">
        <v>45187</v>
      </c>
      <c r="L763" s="14" t="s">
        <v>49</v>
      </c>
      <c r="M763" s="16" t="n">
        <v>1</v>
      </c>
      <c r="N763" s="16" t="n">
        <v>1</v>
      </c>
      <c r="O763" s="17" t="n">
        <v>100000</v>
      </c>
      <c r="P763" s="17" t="n">
        <v>100000</v>
      </c>
      <c r="Q763" s="18" t="n">
        <v>12600</v>
      </c>
      <c r="R763" s="19" t="n">
        <f aca="false">IF(H763="F",1,0)</f>
        <v>0</v>
      </c>
      <c r="S763" s="19" t="n">
        <f aca="false">IF(H763="M",1,0)</f>
        <v>1</v>
      </c>
      <c r="T763" s="11" t="s">
        <v>962</v>
      </c>
      <c r="U763" s="11" t="s">
        <v>51</v>
      </c>
      <c r="V763" s="24" t="n">
        <f aca="false">_xlfn.xlookup(D763,'WRSI Fusion'!$H$4:$H$354,'WRSI Fusion'!$AI$4:$AI$354)</f>
        <v>82.7127323227562</v>
      </c>
      <c r="W763" s="16" t="n">
        <f aca="false">_xlfn.xlookup(D763,'WRSI Maïs'!$H$4:$H$346,'WRSI Maïs'!$AG$4:$AG$346)</f>
        <v>87.7749226142368</v>
      </c>
      <c r="X763" s="16" t="n">
        <f aca="false">_xlfn.xlookup(D763,'WRSI Mil'!$H$5:$H$355,'WRSI Mil'!$AG$5:$AG$355)</f>
        <v>91.7988582593603</v>
      </c>
      <c r="Y763" s="16" t="n">
        <f aca="false">_xlfn.xlookup(D763,'WRSI Sorgho'!$H$4:$H$354,'WRSI Sorgho'!$AI$4:$AI$354)</f>
        <v>83.2982702389205</v>
      </c>
      <c r="Z763" s="16" t="n">
        <f aca="false">Y763</f>
        <v>83.2982702389205</v>
      </c>
      <c r="AA763" s="16" t="n">
        <f aca="false">_xlfn.xlookup(D763,'WRSI Sorgho'!$H$4:$H$354,'WRSI Sorgho'!$AJ$4:$AJ$354)</f>
        <v>69.2589718824511</v>
      </c>
      <c r="AB763" s="21" t="n">
        <f aca="false">AA763/Z763</f>
        <v>0.831457504265081</v>
      </c>
      <c r="AC763" s="11"/>
      <c r="AD763" s="11"/>
      <c r="AE763" s="11"/>
      <c r="AF763" s="22" t="n">
        <v>2023</v>
      </c>
      <c r="AG763" s="22" t="s">
        <v>52</v>
      </c>
      <c r="AH763" s="22" t="s">
        <v>53</v>
      </c>
      <c r="AI763" s="22"/>
      <c r="AJ763" s="23" t="n">
        <v>0.7</v>
      </c>
      <c r="AK763" s="24" t="n">
        <v>100000</v>
      </c>
      <c r="AL763" s="23" t="n">
        <v>0.8</v>
      </c>
      <c r="AM763" s="24" t="n">
        <v>25000</v>
      </c>
      <c r="AN763" s="23" t="n">
        <v>0.9</v>
      </c>
      <c r="AO763" s="24" t="n">
        <v>10000</v>
      </c>
      <c r="AP763" s="25" t="n">
        <f aca="false">IF(AB763&lt;AJ763,AK763,IF(AB763&lt;AL763,AM763,IF(AB763&lt;=AN763,AO763,0)))</f>
        <v>10000</v>
      </c>
    </row>
    <row r="764" customFormat="false" ht="15.65" hidden="false" customHeight="false" outlineLevel="0" collapsed="false">
      <c r="A764" s="11" t="n">
        <f aca="false">A763+1</f>
        <v>889</v>
      </c>
      <c r="B764" s="12" t="s">
        <v>317</v>
      </c>
      <c r="C764" s="12" t="s">
        <v>318</v>
      </c>
      <c r="D764" s="12" t="s">
        <v>319</v>
      </c>
      <c r="E764" s="12" t="s">
        <v>320</v>
      </c>
      <c r="F764" s="14" t="s">
        <v>892</v>
      </c>
      <c r="G764" s="13" t="s">
        <v>322</v>
      </c>
      <c r="H764" s="12" t="s">
        <v>55</v>
      </c>
      <c r="I764" s="12"/>
      <c r="J764" s="14"/>
      <c r="K764" s="15" t="n">
        <v>45187</v>
      </c>
      <c r="L764" s="14" t="s">
        <v>366</v>
      </c>
      <c r="M764" s="16" t="n">
        <v>1</v>
      </c>
      <c r="N764" s="16" t="n">
        <v>1</v>
      </c>
      <c r="O764" s="17" t="n">
        <v>100000</v>
      </c>
      <c r="P764" s="17" t="n">
        <v>100000</v>
      </c>
      <c r="Q764" s="18" t="n">
        <v>12600</v>
      </c>
      <c r="R764" s="19" t="n">
        <f aca="false">IF(H764="F",1,0)</f>
        <v>0</v>
      </c>
      <c r="S764" s="19" t="n">
        <f aca="false">IF(H764="M",1,0)</f>
        <v>1</v>
      </c>
      <c r="T764" s="11" t="s">
        <v>963</v>
      </c>
      <c r="U764" s="11" t="s">
        <v>325</v>
      </c>
      <c r="V764" s="24" t="n">
        <f aca="false">_xlfn.xlookup(D764,'WRSI Fusion'!$H$4:$H$354,'WRSI Fusion'!$AI$4:$AI$354)</f>
        <v>82.7127323227562</v>
      </c>
      <c r="W764" s="16" t="n">
        <f aca="false">_xlfn.xlookup(D764,'WRSI Maïs'!$H$4:$H$346,'WRSI Maïs'!$AG$4:$AG$346)</f>
        <v>87.7749226142368</v>
      </c>
      <c r="X764" s="16" t="n">
        <f aca="false">_xlfn.xlookup(D764,'WRSI Mil'!$H$5:$H$355,'WRSI Mil'!$AG$5:$AG$355)</f>
        <v>91.7988582593603</v>
      </c>
      <c r="Y764" s="16" t="n">
        <f aca="false">_xlfn.xlookup(D764,'WRSI Sorgho'!$H$4:$H$354,'WRSI Sorgho'!$AI$4:$AI$354)</f>
        <v>83.2982702389205</v>
      </c>
      <c r="Z764" s="16" t="n">
        <f aca="false">V764</f>
        <v>82.7127323227562</v>
      </c>
      <c r="AA764" s="16" t="n">
        <f aca="false">_xlfn.xlookup(D764,'WRSI Fusion'!$H$4:$H$354,'WRSI Fusion'!$AJ$4:$AJ$354)</f>
        <v>68.7266602866405</v>
      </c>
      <c r="AB764" s="21" t="n">
        <f aca="false">AA764/Z764</f>
        <v>0.830907870610051</v>
      </c>
      <c r="AC764" s="11"/>
      <c r="AD764" s="11"/>
      <c r="AE764" s="11"/>
      <c r="AF764" s="22" t="n">
        <v>2023</v>
      </c>
      <c r="AG764" s="22" t="s">
        <v>52</v>
      </c>
      <c r="AH764" s="22" t="s">
        <v>53</v>
      </c>
      <c r="AI764" s="22"/>
      <c r="AJ764" s="23" t="n">
        <v>0.7</v>
      </c>
      <c r="AK764" s="24" t="n">
        <v>100000</v>
      </c>
      <c r="AL764" s="23" t="n">
        <v>0.8</v>
      </c>
      <c r="AM764" s="24" t="n">
        <v>25000</v>
      </c>
      <c r="AN764" s="23" t="n">
        <v>0.9</v>
      </c>
      <c r="AO764" s="24" t="n">
        <v>10000</v>
      </c>
      <c r="AP764" s="25" t="n">
        <f aca="false">IF(AB764&lt;AJ764,AK764,IF(AB764&lt;AL764,AM764,IF(AB764&lt;=AN764,AO764,0)))</f>
        <v>10000</v>
      </c>
    </row>
    <row r="765" customFormat="false" ht="15.65" hidden="false" customHeight="false" outlineLevel="0" collapsed="false">
      <c r="A765" s="11" t="n">
        <f aca="false">A764+1</f>
        <v>890</v>
      </c>
      <c r="B765" s="12" t="s">
        <v>317</v>
      </c>
      <c r="C765" s="12" t="s">
        <v>318</v>
      </c>
      <c r="D765" s="12" t="s">
        <v>319</v>
      </c>
      <c r="E765" s="12" t="s">
        <v>320</v>
      </c>
      <c r="F765" s="14" t="s">
        <v>868</v>
      </c>
      <c r="G765" s="13" t="s">
        <v>322</v>
      </c>
      <c r="H765" s="12" t="s">
        <v>55</v>
      </c>
      <c r="I765" s="12"/>
      <c r="J765" s="14"/>
      <c r="K765" s="15" t="n">
        <v>45187</v>
      </c>
      <c r="L765" s="14" t="s">
        <v>490</v>
      </c>
      <c r="M765" s="16" t="n">
        <v>1</v>
      </c>
      <c r="N765" s="16" t="n">
        <v>1</v>
      </c>
      <c r="O765" s="17" t="n">
        <v>100000</v>
      </c>
      <c r="P765" s="17" t="n">
        <v>100000</v>
      </c>
      <c r="Q765" s="18" t="n">
        <v>12600</v>
      </c>
      <c r="R765" s="19" t="n">
        <f aca="false">IF(H765="F",1,0)</f>
        <v>0</v>
      </c>
      <c r="S765" s="19" t="n">
        <f aca="false">IF(H765="M",1,0)</f>
        <v>1</v>
      </c>
      <c r="T765" s="11" t="s">
        <v>964</v>
      </c>
      <c r="U765" s="11" t="s">
        <v>325</v>
      </c>
      <c r="V765" s="24" t="n">
        <f aca="false">_xlfn.xlookup(D765,'WRSI Fusion'!$H$4:$H$354,'WRSI Fusion'!$AI$4:$AI$354)</f>
        <v>82.7127323227562</v>
      </c>
      <c r="W765" s="16" t="n">
        <f aca="false">_xlfn.xlookup(D765,'WRSI Maïs'!$H$4:$H$346,'WRSI Maïs'!$AG$4:$AG$346)</f>
        <v>87.7749226142368</v>
      </c>
      <c r="X765" s="16" t="n">
        <f aca="false">_xlfn.xlookup(D765,'WRSI Mil'!$H$5:$H$355,'WRSI Mil'!$AG$5:$AG$355)</f>
        <v>91.7988582593603</v>
      </c>
      <c r="Y765" s="16" t="n">
        <f aca="false">_xlfn.xlookup(D765,'WRSI Sorgho'!$H$4:$H$354,'WRSI Sorgho'!$AI$4:$AI$354)</f>
        <v>83.2982702389205</v>
      </c>
      <c r="Z765" s="16" t="n">
        <f aca="false">V765</f>
        <v>82.7127323227562</v>
      </c>
      <c r="AA765" s="16" t="n">
        <f aca="false">_xlfn.xlookup(D765,'WRSI Fusion'!$H$4:$H$354,'WRSI Fusion'!$AJ$4:$AJ$354)</f>
        <v>68.7266602866405</v>
      </c>
      <c r="AB765" s="21" t="n">
        <f aca="false">AA765/Z765</f>
        <v>0.830907870610051</v>
      </c>
      <c r="AC765" s="11"/>
      <c r="AD765" s="11"/>
      <c r="AE765" s="11"/>
      <c r="AF765" s="22" t="n">
        <v>2023</v>
      </c>
      <c r="AG765" s="22" t="s">
        <v>52</v>
      </c>
      <c r="AH765" s="22" t="s">
        <v>53</v>
      </c>
      <c r="AI765" s="22"/>
      <c r="AJ765" s="23" t="n">
        <v>0.7</v>
      </c>
      <c r="AK765" s="24" t="n">
        <v>100000</v>
      </c>
      <c r="AL765" s="23" t="n">
        <v>0.8</v>
      </c>
      <c r="AM765" s="24" t="n">
        <v>25000</v>
      </c>
      <c r="AN765" s="23" t="n">
        <v>0.9</v>
      </c>
      <c r="AO765" s="24" t="n">
        <v>10000</v>
      </c>
      <c r="AP765" s="25" t="n">
        <f aca="false">IF(AB765&lt;AJ765,AK765,IF(AB765&lt;AL765,AM765,IF(AB765&lt;=AN765,AO765,0)))</f>
        <v>10000</v>
      </c>
    </row>
    <row r="766" customFormat="false" ht="15.65" hidden="false" customHeight="false" outlineLevel="0" collapsed="false">
      <c r="A766" s="11" t="n">
        <f aca="false">A765+1</f>
        <v>891</v>
      </c>
      <c r="B766" s="12" t="s">
        <v>317</v>
      </c>
      <c r="C766" s="12" t="s">
        <v>318</v>
      </c>
      <c r="D766" s="12" t="s">
        <v>319</v>
      </c>
      <c r="E766" s="12" t="s">
        <v>320</v>
      </c>
      <c r="F766" s="14" t="s">
        <v>868</v>
      </c>
      <c r="G766" s="13" t="s">
        <v>322</v>
      </c>
      <c r="H766" s="12" t="s">
        <v>55</v>
      </c>
      <c r="I766" s="12"/>
      <c r="J766" s="14"/>
      <c r="K766" s="15" t="n">
        <v>45187</v>
      </c>
      <c r="L766" s="14" t="s">
        <v>326</v>
      </c>
      <c r="M766" s="16" t="n">
        <v>1</v>
      </c>
      <c r="N766" s="16" t="n">
        <v>1</v>
      </c>
      <c r="O766" s="17" t="n">
        <v>100000</v>
      </c>
      <c r="P766" s="17" t="n">
        <v>100000</v>
      </c>
      <c r="Q766" s="18" t="n">
        <v>12600</v>
      </c>
      <c r="R766" s="19" t="n">
        <f aca="false">IF(H766="F",1,0)</f>
        <v>0</v>
      </c>
      <c r="S766" s="19" t="n">
        <f aca="false">IF(H766="M",1,0)</f>
        <v>1</v>
      </c>
      <c r="T766" s="11" t="s">
        <v>965</v>
      </c>
      <c r="U766" s="11" t="s">
        <v>328</v>
      </c>
      <c r="V766" s="24" t="n">
        <f aca="false">_xlfn.xlookup(D766,'WRSI Fusion'!$H$4:$H$354,'WRSI Fusion'!$AI$4:$AI$354)</f>
        <v>82.7127323227562</v>
      </c>
      <c r="W766" s="16" t="n">
        <f aca="false">_xlfn.xlookup(D766,'WRSI Maïs'!$H$4:$H$346,'WRSI Maïs'!$AG$4:$AG$346)</f>
        <v>87.7749226142368</v>
      </c>
      <c r="X766" s="16" t="n">
        <f aca="false">_xlfn.xlookup(D766,'WRSI Mil'!$H$5:$H$355,'WRSI Mil'!$AG$5:$AG$355)</f>
        <v>91.7988582593603</v>
      </c>
      <c r="Y766" s="16" t="n">
        <f aca="false">_xlfn.xlookup(D766,'WRSI Sorgho'!$H$4:$H$354,'WRSI Sorgho'!$AI$4:$AI$354)</f>
        <v>83.2982702389205</v>
      </c>
      <c r="Z766" s="16" t="n">
        <f aca="false">X766</f>
        <v>91.7988582593603</v>
      </c>
      <c r="AA766" s="16" t="n">
        <f aca="false">_xlfn.xlookup(D766,'WRSI Mil'!$H$5:$H$355,'WRSI Mil'!$AH$5:$AH$355)</f>
        <v>77.0752632087311</v>
      </c>
      <c r="AB766" s="21" t="n">
        <f aca="false">AA766/Z766</f>
        <v>0.839610259541241</v>
      </c>
      <c r="AC766" s="11"/>
      <c r="AD766" s="11"/>
      <c r="AE766" s="11"/>
      <c r="AF766" s="22" t="n">
        <v>2023</v>
      </c>
      <c r="AG766" s="22" t="s">
        <v>52</v>
      </c>
      <c r="AH766" s="22" t="s">
        <v>53</v>
      </c>
      <c r="AI766" s="22"/>
      <c r="AJ766" s="23" t="n">
        <v>0.7</v>
      </c>
      <c r="AK766" s="24" t="n">
        <v>100000</v>
      </c>
      <c r="AL766" s="23" t="n">
        <v>0.8</v>
      </c>
      <c r="AM766" s="24" t="n">
        <v>25000</v>
      </c>
      <c r="AN766" s="23" t="n">
        <v>0.9</v>
      </c>
      <c r="AO766" s="24" t="n">
        <v>10000</v>
      </c>
      <c r="AP766" s="25" t="n">
        <f aca="false">IF(AB766&lt;AJ766,AK766,IF(AB766&lt;AL766,AM766,IF(AB766&lt;=AN766,AO766,0)))</f>
        <v>10000</v>
      </c>
    </row>
    <row r="767" customFormat="false" ht="15.65" hidden="false" customHeight="false" outlineLevel="0" collapsed="false">
      <c r="A767" s="11" t="n">
        <f aca="false">A766+1</f>
        <v>892</v>
      </c>
      <c r="B767" s="12" t="s">
        <v>317</v>
      </c>
      <c r="C767" s="12" t="s">
        <v>318</v>
      </c>
      <c r="D767" s="12" t="s">
        <v>319</v>
      </c>
      <c r="E767" s="12" t="s">
        <v>320</v>
      </c>
      <c r="F767" s="14" t="s">
        <v>957</v>
      </c>
      <c r="G767" s="13" t="s">
        <v>322</v>
      </c>
      <c r="H767" s="12" t="s">
        <v>55</v>
      </c>
      <c r="I767" s="12"/>
      <c r="J767" s="14"/>
      <c r="K767" s="15" t="n">
        <v>45187</v>
      </c>
      <c r="L767" s="14" t="s">
        <v>341</v>
      </c>
      <c r="M767" s="16" t="n">
        <v>1</v>
      </c>
      <c r="N767" s="16" t="n">
        <v>1</v>
      </c>
      <c r="O767" s="17" t="n">
        <v>100000</v>
      </c>
      <c r="P767" s="17" t="n">
        <v>100000</v>
      </c>
      <c r="Q767" s="18" t="n">
        <v>12600</v>
      </c>
      <c r="R767" s="19" t="n">
        <f aca="false">IF(H767="F",1,0)</f>
        <v>0</v>
      </c>
      <c r="S767" s="19" t="n">
        <f aca="false">IF(H767="M",1,0)</f>
        <v>1</v>
      </c>
      <c r="T767" s="11" t="s">
        <v>966</v>
      </c>
      <c r="U767" s="11" t="s">
        <v>325</v>
      </c>
      <c r="V767" s="24" t="n">
        <f aca="false">_xlfn.xlookup(D767,'WRSI Fusion'!$H$4:$H$354,'WRSI Fusion'!$AI$4:$AI$354)</f>
        <v>82.7127323227562</v>
      </c>
      <c r="W767" s="16" t="n">
        <f aca="false">_xlfn.xlookup(D767,'WRSI Maïs'!$H$4:$H$346,'WRSI Maïs'!$AG$4:$AG$346)</f>
        <v>87.7749226142368</v>
      </c>
      <c r="X767" s="16" t="n">
        <f aca="false">_xlfn.xlookup(D767,'WRSI Mil'!$H$5:$H$355,'WRSI Mil'!$AG$5:$AG$355)</f>
        <v>91.7988582593603</v>
      </c>
      <c r="Y767" s="16" t="n">
        <f aca="false">_xlfn.xlookup(D767,'WRSI Sorgho'!$H$4:$H$354,'WRSI Sorgho'!$AI$4:$AI$354)</f>
        <v>83.2982702389205</v>
      </c>
      <c r="Z767" s="16" t="n">
        <f aca="false">V767</f>
        <v>82.7127323227562</v>
      </c>
      <c r="AA767" s="16" t="n">
        <f aca="false">_xlfn.xlookup(D767,'WRSI Fusion'!$H$4:$H$354,'WRSI Fusion'!$AJ$4:$AJ$354)</f>
        <v>68.7266602866405</v>
      </c>
      <c r="AB767" s="21" t="n">
        <f aca="false">AA767/Z767</f>
        <v>0.830907870610051</v>
      </c>
      <c r="AC767" s="11"/>
      <c r="AD767" s="11"/>
      <c r="AE767" s="11"/>
      <c r="AF767" s="22" t="n">
        <v>2023</v>
      </c>
      <c r="AG767" s="22" t="s">
        <v>52</v>
      </c>
      <c r="AH767" s="22" t="s">
        <v>53</v>
      </c>
      <c r="AI767" s="22"/>
      <c r="AJ767" s="23" t="n">
        <v>0.7</v>
      </c>
      <c r="AK767" s="24" t="n">
        <v>100000</v>
      </c>
      <c r="AL767" s="23" t="n">
        <v>0.8</v>
      </c>
      <c r="AM767" s="24" t="n">
        <v>25000</v>
      </c>
      <c r="AN767" s="23" t="n">
        <v>0.9</v>
      </c>
      <c r="AO767" s="24" t="n">
        <v>10000</v>
      </c>
      <c r="AP767" s="25" t="n">
        <f aca="false">IF(AB767&lt;AJ767,AK767,IF(AB767&lt;AL767,AM767,IF(AB767&lt;=AN767,AO767,0)))</f>
        <v>10000</v>
      </c>
    </row>
    <row r="768" customFormat="false" ht="15.65" hidden="false" customHeight="false" outlineLevel="0" collapsed="false">
      <c r="A768" s="11" t="n">
        <f aca="false">A767+1</f>
        <v>893</v>
      </c>
      <c r="B768" s="12" t="s">
        <v>317</v>
      </c>
      <c r="C768" s="12" t="s">
        <v>318</v>
      </c>
      <c r="D768" s="12" t="s">
        <v>319</v>
      </c>
      <c r="E768" s="12" t="s">
        <v>320</v>
      </c>
      <c r="F768" s="14" t="s">
        <v>868</v>
      </c>
      <c r="G768" s="13" t="s">
        <v>322</v>
      </c>
      <c r="H768" s="12" t="s">
        <v>55</v>
      </c>
      <c r="I768" s="12"/>
      <c r="J768" s="14"/>
      <c r="K768" s="15" t="n">
        <v>45187</v>
      </c>
      <c r="L768" s="14" t="s">
        <v>366</v>
      </c>
      <c r="M768" s="16" t="n">
        <v>1</v>
      </c>
      <c r="N768" s="16" t="n">
        <v>1</v>
      </c>
      <c r="O768" s="17" t="n">
        <v>100000</v>
      </c>
      <c r="P768" s="17" t="n">
        <v>100000</v>
      </c>
      <c r="Q768" s="18" t="n">
        <v>12600</v>
      </c>
      <c r="R768" s="19" t="n">
        <f aca="false">IF(H768="F",1,0)</f>
        <v>0</v>
      </c>
      <c r="S768" s="19" t="n">
        <f aca="false">IF(H768="M",1,0)</f>
        <v>1</v>
      </c>
      <c r="T768" s="11" t="s">
        <v>967</v>
      </c>
      <c r="U768" s="11" t="s">
        <v>325</v>
      </c>
      <c r="V768" s="24" t="n">
        <f aca="false">_xlfn.xlookup(D768,'WRSI Fusion'!$H$4:$H$354,'WRSI Fusion'!$AI$4:$AI$354)</f>
        <v>82.7127323227562</v>
      </c>
      <c r="W768" s="16" t="n">
        <f aca="false">_xlfn.xlookup(D768,'WRSI Maïs'!$H$4:$H$346,'WRSI Maïs'!$AG$4:$AG$346)</f>
        <v>87.7749226142368</v>
      </c>
      <c r="X768" s="16" t="n">
        <f aca="false">_xlfn.xlookup(D768,'WRSI Mil'!$H$5:$H$355,'WRSI Mil'!$AG$5:$AG$355)</f>
        <v>91.7988582593603</v>
      </c>
      <c r="Y768" s="16" t="n">
        <f aca="false">_xlfn.xlookup(D768,'WRSI Sorgho'!$H$4:$H$354,'WRSI Sorgho'!$AI$4:$AI$354)</f>
        <v>83.2982702389205</v>
      </c>
      <c r="Z768" s="16" t="n">
        <f aca="false">V768</f>
        <v>82.7127323227562</v>
      </c>
      <c r="AA768" s="16" t="n">
        <f aca="false">_xlfn.xlookup(D768,'WRSI Fusion'!$H$4:$H$354,'WRSI Fusion'!$AJ$4:$AJ$354)</f>
        <v>68.7266602866405</v>
      </c>
      <c r="AB768" s="21" t="n">
        <f aca="false">AA768/Z768</f>
        <v>0.830907870610051</v>
      </c>
      <c r="AC768" s="11"/>
      <c r="AD768" s="11"/>
      <c r="AE768" s="11"/>
      <c r="AF768" s="22" t="n">
        <v>2023</v>
      </c>
      <c r="AG768" s="22" t="s">
        <v>52</v>
      </c>
      <c r="AH768" s="22" t="s">
        <v>53</v>
      </c>
      <c r="AI768" s="22"/>
      <c r="AJ768" s="23" t="n">
        <v>0.7</v>
      </c>
      <c r="AK768" s="24" t="n">
        <v>100000</v>
      </c>
      <c r="AL768" s="23" t="n">
        <v>0.8</v>
      </c>
      <c r="AM768" s="24" t="n">
        <v>25000</v>
      </c>
      <c r="AN768" s="23" t="n">
        <v>0.9</v>
      </c>
      <c r="AO768" s="24" t="n">
        <v>10000</v>
      </c>
      <c r="AP768" s="25" t="n">
        <f aca="false">IF(AB768&lt;AJ768,AK768,IF(AB768&lt;AL768,AM768,IF(AB768&lt;=AN768,AO768,0)))</f>
        <v>10000</v>
      </c>
    </row>
    <row r="769" customFormat="false" ht="15.65" hidden="false" customHeight="false" outlineLevel="0" collapsed="false">
      <c r="A769" s="11" t="n">
        <f aca="false">A768+1</f>
        <v>894</v>
      </c>
      <c r="B769" s="12" t="s">
        <v>317</v>
      </c>
      <c r="C769" s="12" t="s">
        <v>318</v>
      </c>
      <c r="D769" s="12" t="s">
        <v>319</v>
      </c>
      <c r="E769" s="12" t="s">
        <v>320</v>
      </c>
      <c r="F769" s="14" t="s">
        <v>892</v>
      </c>
      <c r="G769" s="13" t="s">
        <v>322</v>
      </c>
      <c r="H769" s="12" t="s">
        <v>48</v>
      </c>
      <c r="I769" s="12"/>
      <c r="J769" s="14"/>
      <c r="K769" s="15" t="n">
        <v>45187</v>
      </c>
      <c r="L769" s="14" t="s">
        <v>366</v>
      </c>
      <c r="M769" s="16" t="n">
        <v>1</v>
      </c>
      <c r="N769" s="16" t="n">
        <v>1</v>
      </c>
      <c r="O769" s="17" t="n">
        <v>100000</v>
      </c>
      <c r="P769" s="17" t="n">
        <v>100000</v>
      </c>
      <c r="Q769" s="18" t="n">
        <v>12600</v>
      </c>
      <c r="R769" s="19" t="n">
        <f aca="false">IF(H769="F",1,0)</f>
        <v>1</v>
      </c>
      <c r="S769" s="19" t="n">
        <f aca="false">IF(H769="M",1,0)</f>
        <v>0</v>
      </c>
      <c r="T769" s="11" t="s">
        <v>968</v>
      </c>
      <c r="U769" s="11" t="s">
        <v>325</v>
      </c>
      <c r="V769" s="24" t="n">
        <f aca="false">_xlfn.xlookup(D769,'WRSI Fusion'!$H$4:$H$354,'WRSI Fusion'!$AI$4:$AI$354)</f>
        <v>82.7127323227562</v>
      </c>
      <c r="W769" s="16" t="n">
        <f aca="false">_xlfn.xlookup(D769,'WRSI Maïs'!$H$4:$H$346,'WRSI Maïs'!$AG$4:$AG$346)</f>
        <v>87.7749226142368</v>
      </c>
      <c r="X769" s="16" t="n">
        <f aca="false">_xlfn.xlookup(D769,'WRSI Mil'!$H$5:$H$355,'WRSI Mil'!$AG$5:$AG$355)</f>
        <v>91.7988582593603</v>
      </c>
      <c r="Y769" s="16" t="n">
        <f aca="false">_xlfn.xlookup(D769,'WRSI Sorgho'!$H$4:$H$354,'WRSI Sorgho'!$AI$4:$AI$354)</f>
        <v>83.2982702389205</v>
      </c>
      <c r="Z769" s="16" t="n">
        <f aca="false">V769</f>
        <v>82.7127323227562</v>
      </c>
      <c r="AA769" s="16" t="n">
        <f aca="false">_xlfn.xlookup(D769,'WRSI Fusion'!$H$4:$H$354,'WRSI Fusion'!$AJ$4:$AJ$354)</f>
        <v>68.7266602866405</v>
      </c>
      <c r="AB769" s="21" t="n">
        <f aca="false">AA769/Z769</f>
        <v>0.830907870610051</v>
      </c>
      <c r="AC769" s="11"/>
      <c r="AD769" s="11"/>
      <c r="AE769" s="11"/>
      <c r="AF769" s="22" t="n">
        <v>2023</v>
      </c>
      <c r="AG769" s="22" t="s">
        <v>52</v>
      </c>
      <c r="AH769" s="22" t="s">
        <v>53</v>
      </c>
      <c r="AI769" s="22"/>
      <c r="AJ769" s="23" t="n">
        <v>0.7</v>
      </c>
      <c r="AK769" s="24" t="n">
        <v>100000</v>
      </c>
      <c r="AL769" s="23" t="n">
        <v>0.8</v>
      </c>
      <c r="AM769" s="24" t="n">
        <v>25000</v>
      </c>
      <c r="AN769" s="23" t="n">
        <v>0.9</v>
      </c>
      <c r="AO769" s="24" t="n">
        <v>10000</v>
      </c>
      <c r="AP769" s="25" t="n">
        <f aca="false">IF(AB769&lt;AJ769,AK769,IF(AB769&lt;AL769,AM769,IF(AB769&lt;=AN769,AO769,0)))</f>
        <v>10000</v>
      </c>
    </row>
    <row r="770" customFormat="false" ht="15.65" hidden="false" customHeight="false" outlineLevel="0" collapsed="false">
      <c r="A770" s="11" t="n">
        <f aca="false">A769+1</f>
        <v>895</v>
      </c>
      <c r="B770" s="12" t="s">
        <v>317</v>
      </c>
      <c r="C770" s="12" t="s">
        <v>318</v>
      </c>
      <c r="D770" s="12" t="s">
        <v>319</v>
      </c>
      <c r="E770" s="12" t="s">
        <v>320</v>
      </c>
      <c r="F770" s="14" t="s">
        <v>892</v>
      </c>
      <c r="G770" s="13" t="s">
        <v>322</v>
      </c>
      <c r="H770" s="12" t="s">
        <v>55</v>
      </c>
      <c r="I770" s="12"/>
      <c r="J770" s="14"/>
      <c r="K770" s="15" t="n">
        <v>45187</v>
      </c>
      <c r="L770" s="14" t="s">
        <v>366</v>
      </c>
      <c r="M770" s="16" t="n">
        <v>1</v>
      </c>
      <c r="N770" s="16" t="n">
        <v>1</v>
      </c>
      <c r="O770" s="17" t="n">
        <v>100000</v>
      </c>
      <c r="P770" s="17" t="n">
        <v>100000</v>
      </c>
      <c r="Q770" s="18" t="n">
        <v>12600</v>
      </c>
      <c r="R770" s="19" t="n">
        <f aca="false">IF(H770="F",1,0)</f>
        <v>0</v>
      </c>
      <c r="S770" s="19" t="n">
        <f aca="false">IF(H770="M",1,0)</f>
        <v>1</v>
      </c>
      <c r="T770" s="11" t="s">
        <v>969</v>
      </c>
      <c r="U770" s="11" t="s">
        <v>325</v>
      </c>
      <c r="V770" s="24" t="n">
        <f aca="false">_xlfn.xlookup(D770,'WRSI Fusion'!$H$4:$H$354,'WRSI Fusion'!$AI$4:$AI$354)</f>
        <v>82.7127323227562</v>
      </c>
      <c r="W770" s="16" t="n">
        <f aca="false">_xlfn.xlookup(D770,'WRSI Maïs'!$H$4:$H$346,'WRSI Maïs'!$AG$4:$AG$346)</f>
        <v>87.7749226142368</v>
      </c>
      <c r="X770" s="16" t="n">
        <f aca="false">_xlfn.xlookup(D770,'WRSI Mil'!$H$5:$H$355,'WRSI Mil'!$AG$5:$AG$355)</f>
        <v>91.7988582593603</v>
      </c>
      <c r="Y770" s="16" t="n">
        <f aca="false">_xlfn.xlookup(D770,'WRSI Sorgho'!$H$4:$H$354,'WRSI Sorgho'!$AI$4:$AI$354)</f>
        <v>83.2982702389205</v>
      </c>
      <c r="Z770" s="16" t="n">
        <f aca="false">V770</f>
        <v>82.7127323227562</v>
      </c>
      <c r="AA770" s="16" t="n">
        <f aca="false">_xlfn.xlookup(D770,'WRSI Fusion'!$H$4:$H$354,'WRSI Fusion'!$AJ$4:$AJ$354)</f>
        <v>68.7266602866405</v>
      </c>
      <c r="AB770" s="21" t="n">
        <f aca="false">AA770/Z770</f>
        <v>0.830907870610051</v>
      </c>
      <c r="AC770" s="11"/>
      <c r="AD770" s="11"/>
      <c r="AE770" s="11"/>
      <c r="AF770" s="22" t="n">
        <v>2023</v>
      </c>
      <c r="AG770" s="22" t="s">
        <v>52</v>
      </c>
      <c r="AH770" s="22" t="s">
        <v>53</v>
      </c>
      <c r="AI770" s="22"/>
      <c r="AJ770" s="23" t="n">
        <v>0.7</v>
      </c>
      <c r="AK770" s="24" t="n">
        <v>100000</v>
      </c>
      <c r="AL770" s="23" t="n">
        <v>0.8</v>
      </c>
      <c r="AM770" s="24" t="n">
        <v>25000</v>
      </c>
      <c r="AN770" s="23" t="n">
        <v>0.9</v>
      </c>
      <c r="AO770" s="24" t="n">
        <v>10000</v>
      </c>
      <c r="AP770" s="25" t="n">
        <f aca="false">IF(AB770&lt;AJ770,AK770,IF(AB770&lt;AL770,AM770,IF(AB770&lt;=AN770,AO770,0)))</f>
        <v>10000</v>
      </c>
    </row>
    <row r="771" customFormat="false" ht="15.65" hidden="false" customHeight="false" outlineLevel="0" collapsed="false">
      <c r="A771" s="11" t="n">
        <f aca="false">A770+1</f>
        <v>896</v>
      </c>
      <c r="B771" s="12" t="s">
        <v>317</v>
      </c>
      <c r="C771" s="12" t="s">
        <v>318</v>
      </c>
      <c r="D771" s="12" t="s">
        <v>319</v>
      </c>
      <c r="E771" s="12" t="s">
        <v>320</v>
      </c>
      <c r="F771" s="14" t="s">
        <v>343</v>
      </c>
      <c r="G771" s="13" t="s">
        <v>322</v>
      </c>
      <c r="H771" s="12" t="s">
        <v>55</v>
      </c>
      <c r="I771" s="12"/>
      <c r="J771" s="14"/>
      <c r="K771" s="15" t="n">
        <v>45187</v>
      </c>
      <c r="L771" s="14" t="s">
        <v>341</v>
      </c>
      <c r="M771" s="16" t="n">
        <v>1</v>
      </c>
      <c r="N771" s="16" t="n">
        <v>1</v>
      </c>
      <c r="O771" s="17" t="n">
        <v>100000</v>
      </c>
      <c r="P771" s="17" t="n">
        <v>100000</v>
      </c>
      <c r="Q771" s="18" t="n">
        <v>12600</v>
      </c>
      <c r="R771" s="19" t="n">
        <f aca="false">IF(H771="F",1,0)</f>
        <v>0</v>
      </c>
      <c r="S771" s="19" t="n">
        <f aca="false">IF(H771="M",1,0)</f>
        <v>1</v>
      </c>
      <c r="T771" s="11" t="s">
        <v>970</v>
      </c>
      <c r="U771" s="11" t="s">
        <v>325</v>
      </c>
      <c r="V771" s="24" t="n">
        <f aca="false">_xlfn.xlookup(D771,'WRSI Fusion'!$H$4:$H$354,'WRSI Fusion'!$AI$4:$AI$354)</f>
        <v>82.7127323227562</v>
      </c>
      <c r="W771" s="16" t="n">
        <f aca="false">_xlfn.xlookup(D771,'WRSI Maïs'!$H$4:$H$346,'WRSI Maïs'!$AG$4:$AG$346)</f>
        <v>87.7749226142368</v>
      </c>
      <c r="X771" s="16" t="n">
        <f aca="false">_xlfn.xlookup(D771,'WRSI Mil'!$H$5:$H$355,'WRSI Mil'!$AG$5:$AG$355)</f>
        <v>91.7988582593603</v>
      </c>
      <c r="Y771" s="16" t="n">
        <f aca="false">_xlfn.xlookup(D771,'WRSI Sorgho'!$H$4:$H$354,'WRSI Sorgho'!$AI$4:$AI$354)</f>
        <v>83.2982702389205</v>
      </c>
      <c r="Z771" s="16" t="n">
        <f aca="false">V771</f>
        <v>82.7127323227562</v>
      </c>
      <c r="AA771" s="16" t="n">
        <f aca="false">_xlfn.xlookup(D771,'WRSI Fusion'!$H$4:$H$354,'WRSI Fusion'!$AJ$4:$AJ$354)</f>
        <v>68.7266602866405</v>
      </c>
      <c r="AB771" s="21" t="n">
        <f aca="false">AA771/Z771</f>
        <v>0.830907870610051</v>
      </c>
      <c r="AC771" s="11"/>
      <c r="AD771" s="11"/>
      <c r="AE771" s="11"/>
      <c r="AF771" s="22" t="n">
        <v>2023</v>
      </c>
      <c r="AG771" s="22" t="s">
        <v>52</v>
      </c>
      <c r="AH771" s="22" t="s">
        <v>53</v>
      </c>
      <c r="AI771" s="22"/>
      <c r="AJ771" s="23" t="n">
        <v>0.7</v>
      </c>
      <c r="AK771" s="24" t="n">
        <v>100000</v>
      </c>
      <c r="AL771" s="23" t="n">
        <v>0.8</v>
      </c>
      <c r="AM771" s="24" t="n">
        <v>25000</v>
      </c>
      <c r="AN771" s="23" t="n">
        <v>0.9</v>
      </c>
      <c r="AO771" s="24" t="n">
        <v>10000</v>
      </c>
      <c r="AP771" s="25" t="n">
        <f aca="false">IF(AB771&lt;AJ771,AK771,IF(AB771&lt;AL771,AM771,IF(AB771&lt;=AN771,AO771,0)))</f>
        <v>10000</v>
      </c>
    </row>
    <row r="772" customFormat="false" ht="15.65" hidden="false" customHeight="false" outlineLevel="0" collapsed="false">
      <c r="A772" s="11" t="n">
        <f aca="false">A771+1</f>
        <v>897</v>
      </c>
      <c r="B772" s="12" t="s">
        <v>317</v>
      </c>
      <c r="C772" s="12" t="s">
        <v>318</v>
      </c>
      <c r="D772" s="12" t="s">
        <v>319</v>
      </c>
      <c r="E772" s="12" t="s">
        <v>320</v>
      </c>
      <c r="F772" s="14" t="s">
        <v>868</v>
      </c>
      <c r="G772" s="13" t="s">
        <v>322</v>
      </c>
      <c r="H772" s="12" t="s">
        <v>55</v>
      </c>
      <c r="I772" s="12"/>
      <c r="J772" s="14"/>
      <c r="K772" s="15" t="n">
        <v>45187</v>
      </c>
      <c r="L772" s="14" t="s">
        <v>373</v>
      </c>
      <c r="M772" s="16" t="n">
        <v>1</v>
      </c>
      <c r="N772" s="16" t="n">
        <v>1</v>
      </c>
      <c r="O772" s="17" t="n">
        <v>100000</v>
      </c>
      <c r="P772" s="17" t="n">
        <v>100000</v>
      </c>
      <c r="Q772" s="18" t="n">
        <v>12600</v>
      </c>
      <c r="R772" s="19" t="n">
        <f aca="false">IF(H772="F",1,0)</f>
        <v>0</v>
      </c>
      <c r="S772" s="19" t="n">
        <f aca="false">IF(H772="M",1,0)</f>
        <v>1</v>
      </c>
      <c r="T772" s="11" t="s">
        <v>971</v>
      </c>
      <c r="U772" s="11" t="s">
        <v>325</v>
      </c>
      <c r="V772" s="24" t="n">
        <f aca="false">_xlfn.xlookup(D772,'WRSI Fusion'!$H$4:$H$354,'WRSI Fusion'!$AI$4:$AI$354)</f>
        <v>82.7127323227562</v>
      </c>
      <c r="W772" s="16" t="n">
        <f aca="false">_xlfn.xlookup(D772,'WRSI Maïs'!$H$4:$H$346,'WRSI Maïs'!$AG$4:$AG$346)</f>
        <v>87.7749226142368</v>
      </c>
      <c r="X772" s="16" t="n">
        <f aca="false">_xlfn.xlookup(D772,'WRSI Mil'!$H$5:$H$355,'WRSI Mil'!$AG$5:$AG$355)</f>
        <v>91.7988582593603</v>
      </c>
      <c r="Y772" s="16" t="n">
        <f aca="false">_xlfn.xlookup(D772,'WRSI Sorgho'!$H$4:$H$354,'WRSI Sorgho'!$AI$4:$AI$354)</f>
        <v>83.2982702389205</v>
      </c>
      <c r="Z772" s="16" t="n">
        <f aca="false">V772</f>
        <v>82.7127323227562</v>
      </c>
      <c r="AA772" s="16" t="n">
        <f aca="false">_xlfn.xlookup(D772,'WRSI Fusion'!$H$4:$H$354,'WRSI Fusion'!$AJ$4:$AJ$354)</f>
        <v>68.7266602866405</v>
      </c>
      <c r="AB772" s="21" t="n">
        <f aca="false">AA772/Z772</f>
        <v>0.830907870610051</v>
      </c>
      <c r="AC772" s="11"/>
      <c r="AD772" s="11"/>
      <c r="AE772" s="11"/>
      <c r="AF772" s="22" t="n">
        <v>2023</v>
      </c>
      <c r="AG772" s="22" t="s">
        <v>52</v>
      </c>
      <c r="AH772" s="22" t="s">
        <v>53</v>
      </c>
      <c r="AI772" s="22"/>
      <c r="AJ772" s="23" t="n">
        <v>0.7</v>
      </c>
      <c r="AK772" s="24" t="n">
        <v>100000</v>
      </c>
      <c r="AL772" s="23" t="n">
        <v>0.8</v>
      </c>
      <c r="AM772" s="24" t="n">
        <v>25000</v>
      </c>
      <c r="AN772" s="23" t="n">
        <v>0.9</v>
      </c>
      <c r="AO772" s="24" t="n">
        <v>10000</v>
      </c>
      <c r="AP772" s="25" t="n">
        <f aca="false">IF(AB772&lt;AJ772,AK772,IF(AB772&lt;AL772,AM772,IF(AB772&lt;=AN772,AO772,0)))</f>
        <v>10000</v>
      </c>
    </row>
    <row r="773" customFormat="false" ht="15.65" hidden="false" customHeight="false" outlineLevel="0" collapsed="false">
      <c r="A773" s="11" t="n">
        <f aca="false">A772+1</f>
        <v>898</v>
      </c>
      <c r="B773" s="12" t="s">
        <v>317</v>
      </c>
      <c r="C773" s="12" t="s">
        <v>318</v>
      </c>
      <c r="D773" s="12" t="s">
        <v>319</v>
      </c>
      <c r="E773" s="12" t="s">
        <v>320</v>
      </c>
      <c r="F773" s="14" t="s">
        <v>868</v>
      </c>
      <c r="G773" s="13" t="s">
        <v>322</v>
      </c>
      <c r="H773" s="12" t="s">
        <v>55</v>
      </c>
      <c r="I773" s="12"/>
      <c r="J773" s="14"/>
      <c r="K773" s="15" t="n">
        <v>45187</v>
      </c>
      <c r="L773" s="14" t="s">
        <v>366</v>
      </c>
      <c r="M773" s="16" t="n">
        <v>1</v>
      </c>
      <c r="N773" s="16" t="n">
        <v>1</v>
      </c>
      <c r="O773" s="17" t="n">
        <v>100000</v>
      </c>
      <c r="P773" s="17" t="n">
        <v>100000</v>
      </c>
      <c r="Q773" s="18" t="n">
        <v>12600</v>
      </c>
      <c r="R773" s="19" t="n">
        <f aca="false">IF(H773="F",1,0)</f>
        <v>0</v>
      </c>
      <c r="S773" s="19" t="n">
        <f aca="false">IF(H773="M",1,0)</f>
        <v>1</v>
      </c>
      <c r="T773" s="11" t="s">
        <v>972</v>
      </c>
      <c r="U773" s="11" t="s">
        <v>325</v>
      </c>
      <c r="V773" s="24" t="n">
        <f aca="false">_xlfn.xlookup(D773,'WRSI Fusion'!$H$4:$H$354,'WRSI Fusion'!$AI$4:$AI$354)</f>
        <v>82.7127323227562</v>
      </c>
      <c r="W773" s="16" t="n">
        <f aca="false">_xlfn.xlookup(D773,'WRSI Maïs'!$H$4:$H$346,'WRSI Maïs'!$AG$4:$AG$346)</f>
        <v>87.7749226142368</v>
      </c>
      <c r="X773" s="16" t="n">
        <f aca="false">_xlfn.xlookup(D773,'WRSI Mil'!$H$5:$H$355,'WRSI Mil'!$AG$5:$AG$355)</f>
        <v>91.7988582593603</v>
      </c>
      <c r="Y773" s="16" t="n">
        <f aca="false">_xlfn.xlookup(D773,'WRSI Sorgho'!$H$4:$H$354,'WRSI Sorgho'!$AI$4:$AI$354)</f>
        <v>83.2982702389205</v>
      </c>
      <c r="Z773" s="16" t="n">
        <f aca="false">V773</f>
        <v>82.7127323227562</v>
      </c>
      <c r="AA773" s="16" t="n">
        <f aca="false">_xlfn.xlookup(D773,'WRSI Fusion'!$H$4:$H$354,'WRSI Fusion'!$AJ$4:$AJ$354)</f>
        <v>68.7266602866405</v>
      </c>
      <c r="AB773" s="21" t="n">
        <f aca="false">AA773/Z773</f>
        <v>0.830907870610051</v>
      </c>
      <c r="AC773" s="11"/>
      <c r="AD773" s="11"/>
      <c r="AE773" s="11"/>
      <c r="AF773" s="22" t="n">
        <v>2023</v>
      </c>
      <c r="AG773" s="22" t="s">
        <v>52</v>
      </c>
      <c r="AH773" s="22" t="s">
        <v>53</v>
      </c>
      <c r="AI773" s="22"/>
      <c r="AJ773" s="23" t="n">
        <v>0.7</v>
      </c>
      <c r="AK773" s="24" t="n">
        <v>100000</v>
      </c>
      <c r="AL773" s="23" t="n">
        <v>0.8</v>
      </c>
      <c r="AM773" s="24" t="n">
        <v>25000</v>
      </c>
      <c r="AN773" s="23" t="n">
        <v>0.9</v>
      </c>
      <c r="AO773" s="24" t="n">
        <v>10000</v>
      </c>
      <c r="AP773" s="25" t="n">
        <f aca="false">IF(AB773&lt;AJ773,AK773,IF(AB773&lt;AL773,AM773,IF(AB773&lt;=AN773,AO773,0)))</f>
        <v>10000</v>
      </c>
    </row>
    <row r="774" customFormat="false" ht="15.65" hidden="false" customHeight="false" outlineLevel="0" collapsed="false">
      <c r="A774" s="11" t="n">
        <f aca="false">A773+1</f>
        <v>899</v>
      </c>
      <c r="B774" s="12" t="s">
        <v>317</v>
      </c>
      <c r="C774" s="12" t="s">
        <v>318</v>
      </c>
      <c r="D774" s="12" t="s">
        <v>319</v>
      </c>
      <c r="E774" s="12" t="s">
        <v>320</v>
      </c>
      <c r="F774" s="14" t="s">
        <v>892</v>
      </c>
      <c r="G774" s="13" t="s">
        <v>322</v>
      </c>
      <c r="H774" s="12" t="s">
        <v>55</v>
      </c>
      <c r="I774" s="12"/>
      <c r="J774" s="14"/>
      <c r="K774" s="15" t="n">
        <v>45187</v>
      </c>
      <c r="L774" s="14" t="s">
        <v>366</v>
      </c>
      <c r="M774" s="16" t="n">
        <v>1</v>
      </c>
      <c r="N774" s="16" t="n">
        <v>1</v>
      </c>
      <c r="O774" s="17" t="n">
        <v>100000</v>
      </c>
      <c r="P774" s="17" t="n">
        <v>100000</v>
      </c>
      <c r="Q774" s="18" t="n">
        <v>12600</v>
      </c>
      <c r="R774" s="19" t="n">
        <f aca="false">IF(H774="F",1,0)</f>
        <v>0</v>
      </c>
      <c r="S774" s="19" t="n">
        <f aca="false">IF(H774="M",1,0)</f>
        <v>1</v>
      </c>
      <c r="T774" s="11" t="s">
        <v>973</v>
      </c>
      <c r="U774" s="11" t="s">
        <v>325</v>
      </c>
      <c r="V774" s="24" t="n">
        <f aca="false">_xlfn.xlookup(D774,'WRSI Fusion'!$H$4:$H$354,'WRSI Fusion'!$AI$4:$AI$354)</f>
        <v>82.7127323227562</v>
      </c>
      <c r="W774" s="16" t="n">
        <f aca="false">_xlfn.xlookup(D774,'WRSI Maïs'!$H$4:$H$346,'WRSI Maïs'!$AG$4:$AG$346)</f>
        <v>87.7749226142368</v>
      </c>
      <c r="X774" s="16" t="n">
        <f aca="false">_xlfn.xlookup(D774,'WRSI Mil'!$H$5:$H$355,'WRSI Mil'!$AG$5:$AG$355)</f>
        <v>91.7988582593603</v>
      </c>
      <c r="Y774" s="16" t="n">
        <f aca="false">_xlfn.xlookup(D774,'WRSI Sorgho'!$H$4:$H$354,'WRSI Sorgho'!$AI$4:$AI$354)</f>
        <v>83.2982702389205</v>
      </c>
      <c r="Z774" s="16" t="n">
        <f aca="false">V774</f>
        <v>82.7127323227562</v>
      </c>
      <c r="AA774" s="16" t="n">
        <f aca="false">_xlfn.xlookup(D774,'WRSI Fusion'!$H$4:$H$354,'WRSI Fusion'!$AJ$4:$AJ$354)</f>
        <v>68.7266602866405</v>
      </c>
      <c r="AB774" s="21" t="n">
        <f aca="false">AA774/Z774</f>
        <v>0.830907870610051</v>
      </c>
      <c r="AC774" s="11"/>
      <c r="AD774" s="11"/>
      <c r="AE774" s="11"/>
      <c r="AF774" s="22" t="n">
        <v>2023</v>
      </c>
      <c r="AG774" s="22" t="s">
        <v>52</v>
      </c>
      <c r="AH774" s="22" t="s">
        <v>53</v>
      </c>
      <c r="AI774" s="22"/>
      <c r="AJ774" s="23" t="n">
        <v>0.7</v>
      </c>
      <c r="AK774" s="24" t="n">
        <v>100000</v>
      </c>
      <c r="AL774" s="23" t="n">
        <v>0.8</v>
      </c>
      <c r="AM774" s="24" t="n">
        <v>25000</v>
      </c>
      <c r="AN774" s="23" t="n">
        <v>0.9</v>
      </c>
      <c r="AO774" s="24" t="n">
        <v>10000</v>
      </c>
      <c r="AP774" s="25" t="n">
        <f aca="false">IF(AB774&lt;AJ774,AK774,IF(AB774&lt;AL774,AM774,IF(AB774&lt;=AN774,AO774,0)))</f>
        <v>10000</v>
      </c>
    </row>
    <row r="775" customFormat="false" ht="15.65" hidden="false" customHeight="false" outlineLevel="0" collapsed="false">
      <c r="A775" s="11" t="n">
        <f aca="false">A774+1</f>
        <v>900</v>
      </c>
      <c r="B775" s="12" t="s">
        <v>317</v>
      </c>
      <c r="C775" s="12" t="s">
        <v>318</v>
      </c>
      <c r="D775" s="12" t="s">
        <v>319</v>
      </c>
      <c r="E775" s="12" t="s">
        <v>320</v>
      </c>
      <c r="F775" s="14" t="s">
        <v>892</v>
      </c>
      <c r="G775" s="13" t="s">
        <v>322</v>
      </c>
      <c r="H775" s="12" t="s">
        <v>55</v>
      </c>
      <c r="I775" s="12"/>
      <c r="J775" s="14"/>
      <c r="K775" s="15" t="n">
        <v>45187</v>
      </c>
      <c r="L775" s="14" t="s">
        <v>326</v>
      </c>
      <c r="M775" s="16" t="n">
        <v>1</v>
      </c>
      <c r="N775" s="16" t="n">
        <v>1</v>
      </c>
      <c r="O775" s="17" t="n">
        <v>100000</v>
      </c>
      <c r="P775" s="17" t="n">
        <v>100000</v>
      </c>
      <c r="Q775" s="18" t="n">
        <v>12600</v>
      </c>
      <c r="R775" s="19" t="n">
        <f aca="false">IF(H775="F",1,0)</f>
        <v>0</v>
      </c>
      <c r="S775" s="19" t="n">
        <f aca="false">IF(H775="M",1,0)</f>
        <v>1</v>
      </c>
      <c r="T775" s="11" t="s">
        <v>974</v>
      </c>
      <c r="U775" s="11" t="s">
        <v>328</v>
      </c>
      <c r="V775" s="24" t="n">
        <f aca="false">_xlfn.xlookup(D775,'WRSI Fusion'!$H$4:$H$354,'WRSI Fusion'!$AI$4:$AI$354)</f>
        <v>82.7127323227562</v>
      </c>
      <c r="W775" s="16" t="n">
        <f aca="false">_xlfn.xlookup(D775,'WRSI Maïs'!$H$4:$H$346,'WRSI Maïs'!$AG$4:$AG$346)</f>
        <v>87.7749226142368</v>
      </c>
      <c r="X775" s="16" t="n">
        <f aca="false">_xlfn.xlookup(D775,'WRSI Mil'!$H$5:$H$355,'WRSI Mil'!$AG$5:$AG$355)</f>
        <v>91.7988582593603</v>
      </c>
      <c r="Y775" s="16" t="n">
        <f aca="false">_xlfn.xlookup(D775,'WRSI Sorgho'!$H$4:$H$354,'WRSI Sorgho'!$AI$4:$AI$354)</f>
        <v>83.2982702389205</v>
      </c>
      <c r="Z775" s="16" t="n">
        <f aca="false">X775</f>
        <v>91.7988582593603</v>
      </c>
      <c r="AA775" s="16" t="n">
        <f aca="false">_xlfn.xlookup(D775,'WRSI Mil'!$H$5:$H$355,'WRSI Mil'!$AH$5:$AH$355)</f>
        <v>77.0752632087311</v>
      </c>
      <c r="AB775" s="21" t="n">
        <f aca="false">AA775/Z775</f>
        <v>0.839610259541241</v>
      </c>
      <c r="AC775" s="11"/>
      <c r="AD775" s="11"/>
      <c r="AE775" s="11"/>
      <c r="AF775" s="22" t="n">
        <v>2023</v>
      </c>
      <c r="AG775" s="22" t="s">
        <v>52</v>
      </c>
      <c r="AH775" s="22" t="s">
        <v>53</v>
      </c>
      <c r="AI775" s="22"/>
      <c r="AJ775" s="23" t="n">
        <v>0.7</v>
      </c>
      <c r="AK775" s="24" t="n">
        <v>100000</v>
      </c>
      <c r="AL775" s="23" t="n">
        <v>0.8</v>
      </c>
      <c r="AM775" s="24" t="n">
        <v>25000</v>
      </c>
      <c r="AN775" s="23" t="n">
        <v>0.9</v>
      </c>
      <c r="AO775" s="24" t="n">
        <v>10000</v>
      </c>
      <c r="AP775" s="25" t="n">
        <f aca="false">IF(AB775&lt;AJ775,AK775,IF(AB775&lt;AL775,AM775,IF(AB775&lt;=AN775,AO775,0)))</f>
        <v>10000</v>
      </c>
    </row>
    <row r="776" customFormat="false" ht="15.65" hidden="false" customHeight="false" outlineLevel="0" collapsed="false">
      <c r="A776" s="11" t="n">
        <f aca="false">A775+1</f>
        <v>901</v>
      </c>
      <c r="B776" s="12" t="s">
        <v>317</v>
      </c>
      <c r="C776" s="12" t="s">
        <v>318</v>
      </c>
      <c r="D776" s="12" t="s">
        <v>319</v>
      </c>
      <c r="E776" s="12" t="s">
        <v>320</v>
      </c>
      <c r="F776" s="14" t="s">
        <v>892</v>
      </c>
      <c r="G776" s="13" t="s">
        <v>322</v>
      </c>
      <c r="H776" s="12" t="s">
        <v>48</v>
      </c>
      <c r="I776" s="12"/>
      <c r="J776" s="14"/>
      <c r="K776" s="15" t="n">
        <v>45187</v>
      </c>
      <c r="L776" s="14" t="s">
        <v>366</v>
      </c>
      <c r="M776" s="16" t="n">
        <v>1</v>
      </c>
      <c r="N776" s="16" t="n">
        <v>1</v>
      </c>
      <c r="O776" s="17" t="n">
        <v>100000</v>
      </c>
      <c r="P776" s="17" t="n">
        <v>100000</v>
      </c>
      <c r="Q776" s="18" t="n">
        <v>12600</v>
      </c>
      <c r="R776" s="19" t="n">
        <f aca="false">IF(H776="F",1,0)</f>
        <v>1</v>
      </c>
      <c r="S776" s="19" t="n">
        <f aca="false">IF(H776="M",1,0)</f>
        <v>0</v>
      </c>
      <c r="T776" s="11" t="s">
        <v>975</v>
      </c>
      <c r="U776" s="11" t="s">
        <v>325</v>
      </c>
      <c r="V776" s="24" t="n">
        <f aca="false">_xlfn.xlookup(D776,'WRSI Fusion'!$H$4:$H$354,'WRSI Fusion'!$AI$4:$AI$354)</f>
        <v>82.7127323227562</v>
      </c>
      <c r="W776" s="16" t="n">
        <f aca="false">_xlfn.xlookup(D776,'WRSI Maïs'!$H$4:$H$346,'WRSI Maïs'!$AG$4:$AG$346)</f>
        <v>87.7749226142368</v>
      </c>
      <c r="X776" s="16" t="n">
        <f aca="false">_xlfn.xlookup(D776,'WRSI Mil'!$H$5:$H$355,'WRSI Mil'!$AG$5:$AG$355)</f>
        <v>91.7988582593603</v>
      </c>
      <c r="Y776" s="16" t="n">
        <f aca="false">_xlfn.xlookup(D776,'WRSI Sorgho'!$H$4:$H$354,'WRSI Sorgho'!$AI$4:$AI$354)</f>
        <v>83.2982702389205</v>
      </c>
      <c r="Z776" s="16" t="n">
        <f aca="false">V776</f>
        <v>82.7127323227562</v>
      </c>
      <c r="AA776" s="16" t="n">
        <f aca="false">_xlfn.xlookup(D776,'WRSI Fusion'!$H$4:$H$354,'WRSI Fusion'!$AJ$4:$AJ$354)</f>
        <v>68.7266602866405</v>
      </c>
      <c r="AB776" s="21" t="n">
        <f aca="false">AA776/Z776</f>
        <v>0.830907870610051</v>
      </c>
      <c r="AC776" s="11"/>
      <c r="AD776" s="11"/>
      <c r="AE776" s="11"/>
      <c r="AF776" s="22" t="n">
        <v>2023</v>
      </c>
      <c r="AG776" s="22" t="s">
        <v>52</v>
      </c>
      <c r="AH776" s="22" t="s">
        <v>53</v>
      </c>
      <c r="AI776" s="22"/>
      <c r="AJ776" s="23" t="n">
        <v>0.7</v>
      </c>
      <c r="AK776" s="24" t="n">
        <v>100000</v>
      </c>
      <c r="AL776" s="23" t="n">
        <v>0.8</v>
      </c>
      <c r="AM776" s="24" t="n">
        <v>25000</v>
      </c>
      <c r="AN776" s="23" t="n">
        <v>0.9</v>
      </c>
      <c r="AO776" s="24" t="n">
        <v>10000</v>
      </c>
      <c r="AP776" s="25" t="n">
        <f aca="false">IF(AB776&lt;AJ776,AK776,IF(AB776&lt;AL776,AM776,IF(AB776&lt;=AN776,AO776,0)))</f>
        <v>10000</v>
      </c>
    </row>
    <row r="777" customFormat="false" ht="15.65" hidden="false" customHeight="false" outlineLevel="0" collapsed="false">
      <c r="A777" s="11" t="n">
        <f aca="false">A776+1</f>
        <v>902</v>
      </c>
      <c r="B777" s="12" t="s">
        <v>317</v>
      </c>
      <c r="C777" s="12" t="s">
        <v>318</v>
      </c>
      <c r="D777" s="12" t="s">
        <v>319</v>
      </c>
      <c r="E777" s="12" t="s">
        <v>320</v>
      </c>
      <c r="F777" s="14" t="s">
        <v>868</v>
      </c>
      <c r="G777" s="13" t="s">
        <v>322</v>
      </c>
      <c r="H777" s="12" t="s">
        <v>55</v>
      </c>
      <c r="I777" s="12"/>
      <c r="J777" s="14"/>
      <c r="K777" s="15" t="n">
        <v>45187</v>
      </c>
      <c r="L777" s="14" t="s">
        <v>326</v>
      </c>
      <c r="M777" s="16" t="n">
        <v>1</v>
      </c>
      <c r="N777" s="16" t="n">
        <v>1</v>
      </c>
      <c r="O777" s="17" t="n">
        <v>100000</v>
      </c>
      <c r="P777" s="17" t="n">
        <v>100000</v>
      </c>
      <c r="Q777" s="18" t="n">
        <v>12600</v>
      </c>
      <c r="R777" s="19" t="n">
        <f aca="false">IF(H777="F",1,0)</f>
        <v>0</v>
      </c>
      <c r="S777" s="19" t="n">
        <f aca="false">IF(H777="M",1,0)</f>
        <v>1</v>
      </c>
      <c r="T777" s="11" t="s">
        <v>976</v>
      </c>
      <c r="U777" s="11" t="s">
        <v>328</v>
      </c>
      <c r="V777" s="24" t="n">
        <f aca="false">_xlfn.xlookup(D777,'WRSI Fusion'!$H$4:$H$354,'WRSI Fusion'!$AI$4:$AI$354)</f>
        <v>82.7127323227562</v>
      </c>
      <c r="W777" s="16" t="n">
        <f aca="false">_xlfn.xlookup(D777,'WRSI Maïs'!$H$4:$H$346,'WRSI Maïs'!$AG$4:$AG$346)</f>
        <v>87.7749226142368</v>
      </c>
      <c r="X777" s="16" t="n">
        <f aca="false">_xlfn.xlookup(D777,'WRSI Mil'!$H$5:$H$355,'WRSI Mil'!$AG$5:$AG$355)</f>
        <v>91.7988582593603</v>
      </c>
      <c r="Y777" s="16" t="n">
        <f aca="false">_xlfn.xlookup(D777,'WRSI Sorgho'!$H$4:$H$354,'WRSI Sorgho'!$AI$4:$AI$354)</f>
        <v>83.2982702389205</v>
      </c>
      <c r="Z777" s="16" t="n">
        <f aca="false">X777</f>
        <v>91.7988582593603</v>
      </c>
      <c r="AA777" s="16" t="n">
        <f aca="false">_xlfn.xlookup(D777,'WRSI Mil'!$H$5:$H$355,'WRSI Mil'!$AH$5:$AH$355)</f>
        <v>77.0752632087311</v>
      </c>
      <c r="AB777" s="21" t="n">
        <f aca="false">AA777/Z777</f>
        <v>0.839610259541241</v>
      </c>
      <c r="AC777" s="11"/>
      <c r="AD777" s="11"/>
      <c r="AE777" s="11"/>
      <c r="AF777" s="22" t="n">
        <v>2023</v>
      </c>
      <c r="AG777" s="22" t="s">
        <v>52</v>
      </c>
      <c r="AH777" s="22" t="s">
        <v>53</v>
      </c>
      <c r="AI777" s="22"/>
      <c r="AJ777" s="23" t="n">
        <v>0.7</v>
      </c>
      <c r="AK777" s="24" t="n">
        <v>100000</v>
      </c>
      <c r="AL777" s="23" t="n">
        <v>0.8</v>
      </c>
      <c r="AM777" s="24" t="n">
        <v>25000</v>
      </c>
      <c r="AN777" s="23" t="n">
        <v>0.9</v>
      </c>
      <c r="AO777" s="24" t="n">
        <v>10000</v>
      </c>
      <c r="AP777" s="25" t="n">
        <f aca="false">IF(AB777&lt;AJ777,AK777,IF(AB777&lt;AL777,AM777,IF(AB777&lt;=AN777,AO777,0)))</f>
        <v>10000</v>
      </c>
    </row>
    <row r="778" customFormat="false" ht="15.65" hidden="false" customHeight="false" outlineLevel="0" collapsed="false">
      <c r="A778" s="11" t="n">
        <f aca="false">A777+1</f>
        <v>903</v>
      </c>
      <c r="B778" s="12" t="s">
        <v>317</v>
      </c>
      <c r="C778" s="12" t="s">
        <v>318</v>
      </c>
      <c r="D778" s="12" t="s">
        <v>319</v>
      </c>
      <c r="E778" s="12" t="s">
        <v>320</v>
      </c>
      <c r="F778" s="14" t="s">
        <v>906</v>
      </c>
      <c r="G778" s="13" t="s">
        <v>322</v>
      </c>
      <c r="H778" s="12" t="s">
        <v>48</v>
      </c>
      <c r="I778" s="12"/>
      <c r="J778" s="14"/>
      <c r="K778" s="15" t="n">
        <v>45187</v>
      </c>
      <c r="L778" s="14" t="s">
        <v>490</v>
      </c>
      <c r="M778" s="16" t="n">
        <v>1</v>
      </c>
      <c r="N778" s="16" t="n">
        <v>1</v>
      </c>
      <c r="O778" s="17" t="n">
        <v>100000</v>
      </c>
      <c r="P778" s="17" t="n">
        <v>100000</v>
      </c>
      <c r="Q778" s="18" t="n">
        <v>12600</v>
      </c>
      <c r="R778" s="19" t="n">
        <f aca="false">IF(H778="F",1,0)</f>
        <v>1</v>
      </c>
      <c r="S778" s="19" t="n">
        <f aca="false">IF(H778="M",1,0)</f>
        <v>0</v>
      </c>
      <c r="T778" s="11" t="s">
        <v>977</v>
      </c>
      <c r="U778" s="11" t="s">
        <v>325</v>
      </c>
      <c r="V778" s="24" t="n">
        <f aca="false">_xlfn.xlookup(D778,'WRSI Fusion'!$H$4:$H$354,'WRSI Fusion'!$AI$4:$AI$354)</f>
        <v>82.7127323227562</v>
      </c>
      <c r="W778" s="16" t="n">
        <f aca="false">_xlfn.xlookup(D778,'WRSI Maïs'!$H$4:$H$346,'WRSI Maïs'!$AG$4:$AG$346)</f>
        <v>87.7749226142368</v>
      </c>
      <c r="X778" s="16" t="n">
        <f aca="false">_xlfn.xlookup(D778,'WRSI Mil'!$H$5:$H$355,'WRSI Mil'!$AG$5:$AG$355)</f>
        <v>91.7988582593603</v>
      </c>
      <c r="Y778" s="16" t="n">
        <f aca="false">_xlfn.xlookup(D778,'WRSI Sorgho'!$H$4:$H$354,'WRSI Sorgho'!$AI$4:$AI$354)</f>
        <v>83.2982702389205</v>
      </c>
      <c r="Z778" s="16" t="n">
        <f aca="false">V778</f>
        <v>82.7127323227562</v>
      </c>
      <c r="AA778" s="16" t="n">
        <f aca="false">_xlfn.xlookup(D778,'WRSI Fusion'!$H$4:$H$354,'WRSI Fusion'!$AJ$4:$AJ$354)</f>
        <v>68.7266602866405</v>
      </c>
      <c r="AB778" s="21" t="n">
        <f aca="false">AA778/Z778</f>
        <v>0.830907870610051</v>
      </c>
      <c r="AC778" s="11"/>
      <c r="AD778" s="11"/>
      <c r="AE778" s="11"/>
      <c r="AF778" s="22" t="n">
        <v>2023</v>
      </c>
      <c r="AG778" s="22" t="s">
        <v>52</v>
      </c>
      <c r="AH778" s="22" t="s">
        <v>53</v>
      </c>
      <c r="AI778" s="22"/>
      <c r="AJ778" s="23" t="n">
        <v>0.7</v>
      </c>
      <c r="AK778" s="24" t="n">
        <v>100000</v>
      </c>
      <c r="AL778" s="23" t="n">
        <v>0.8</v>
      </c>
      <c r="AM778" s="24" t="n">
        <v>25000</v>
      </c>
      <c r="AN778" s="23" t="n">
        <v>0.9</v>
      </c>
      <c r="AO778" s="24" t="n">
        <v>10000</v>
      </c>
      <c r="AP778" s="25" t="n">
        <f aca="false">IF(AB778&lt;AJ778,AK778,IF(AB778&lt;AL778,AM778,IF(AB778&lt;=AN778,AO778,0)))</f>
        <v>10000</v>
      </c>
    </row>
    <row r="779" customFormat="false" ht="15.65" hidden="false" customHeight="false" outlineLevel="0" collapsed="false">
      <c r="A779" s="11" t="n">
        <f aca="false">A778+1</f>
        <v>904</v>
      </c>
      <c r="B779" s="12" t="s">
        <v>317</v>
      </c>
      <c r="C779" s="12" t="s">
        <v>318</v>
      </c>
      <c r="D779" s="12" t="s">
        <v>319</v>
      </c>
      <c r="E779" s="12" t="s">
        <v>320</v>
      </c>
      <c r="F779" s="14" t="s">
        <v>892</v>
      </c>
      <c r="G779" s="13" t="s">
        <v>322</v>
      </c>
      <c r="H779" s="12" t="s">
        <v>48</v>
      </c>
      <c r="I779" s="12"/>
      <c r="J779" s="14"/>
      <c r="K779" s="15" t="n">
        <v>45187</v>
      </c>
      <c r="L779" s="14" t="s">
        <v>373</v>
      </c>
      <c r="M779" s="16" t="n">
        <v>1</v>
      </c>
      <c r="N779" s="16" t="n">
        <v>1</v>
      </c>
      <c r="O779" s="17" t="n">
        <v>100000</v>
      </c>
      <c r="P779" s="17" t="n">
        <v>100000</v>
      </c>
      <c r="Q779" s="18" t="n">
        <v>12600</v>
      </c>
      <c r="R779" s="19" t="n">
        <f aca="false">IF(H779="F",1,0)</f>
        <v>1</v>
      </c>
      <c r="S779" s="19" t="n">
        <f aca="false">IF(H779="M",1,0)</f>
        <v>0</v>
      </c>
      <c r="T779" s="11" t="s">
        <v>978</v>
      </c>
      <c r="U779" s="11" t="s">
        <v>325</v>
      </c>
      <c r="V779" s="24" t="n">
        <f aca="false">_xlfn.xlookup(D779,'WRSI Fusion'!$H$4:$H$354,'WRSI Fusion'!$AI$4:$AI$354)</f>
        <v>82.7127323227562</v>
      </c>
      <c r="W779" s="16" t="n">
        <f aca="false">_xlfn.xlookup(D779,'WRSI Maïs'!$H$4:$H$346,'WRSI Maïs'!$AG$4:$AG$346)</f>
        <v>87.7749226142368</v>
      </c>
      <c r="X779" s="16" t="n">
        <f aca="false">_xlfn.xlookup(D779,'WRSI Mil'!$H$5:$H$355,'WRSI Mil'!$AG$5:$AG$355)</f>
        <v>91.7988582593603</v>
      </c>
      <c r="Y779" s="16" t="n">
        <f aca="false">_xlfn.xlookup(D779,'WRSI Sorgho'!$H$4:$H$354,'WRSI Sorgho'!$AI$4:$AI$354)</f>
        <v>83.2982702389205</v>
      </c>
      <c r="Z779" s="16" t="n">
        <f aca="false">V779</f>
        <v>82.7127323227562</v>
      </c>
      <c r="AA779" s="16" t="n">
        <f aca="false">_xlfn.xlookup(D779,'WRSI Fusion'!$H$4:$H$354,'WRSI Fusion'!$AJ$4:$AJ$354)</f>
        <v>68.7266602866405</v>
      </c>
      <c r="AB779" s="21" t="n">
        <f aca="false">AA779/Z779</f>
        <v>0.830907870610051</v>
      </c>
      <c r="AC779" s="11"/>
      <c r="AD779" s="11"/>
      <c r="AE779" s="11"/>
      <c r="AF779" s="22" t="n">
        <v>2023</v>
      </c>
      <c r="AG779" s="22" t="s">
        <v>52</v>
      </c>
      <c r="AH779" s="22" t="s">
        <v>53</v>
      </c>
      <c r="AI779" s="22"/>
      <c r="AJ779" s="23" t="n">
        <v>0.7</v>
      </c>
      <c r="AK779" s="24" t="n">
        <v>100000</v>
      </c>
      <c r="AL779" s="23" t="n">
        <v>0.8</v>
      </c>
      <c r="AM779" s="24" t="n">
        <v>25000</v>
      </c>
      <c r="AN779" s="23" t="n">
        <v>0.9</v>
      </c>
      <c r="AO779" s="24" t="n">
        <v>10000</v>
      </c>
      <c r="AP779" s="25" t="n">
        <f aca="false">IF(AB779&lt;AJ779,AK779,IF(AB779&lt;AL779,AM779,IF(AB779&lt;=AN779,AO779,0)))</f>
        <v>10000</v>
      </c>
    </row>
    <row r="780" customFormat="false" ht="15.65" hidden="false" customHeight="false" outlineLevel="0" collapsed="false">
      <c r="A780" s="11" t="n">
        <f aca="false">A779+1</f>
        <v>905</v>
      </c>
      <c r="B780" s="12" t="s">
        <v>317</v>
      </c>
      <c r="C780" s="12" t="s">
        <v>318</v>
      </c>
      <c r="D780" s="12" t="s">
        <v>319</v>
      </c>
      <c r="E780" s="12" t="s">
        <v>320</v>
      </c>
      <c r="F780" s="14" t="s">
        <v>892</v>
      </c>
      <c r="G780" s="13" t="s">
        <v>322</v>
      </c>
      <c r="H780" s="12" t="s">
        <v>55</v>
      </c>
      <c r="I780" s="12"/>
      <c r="J780" s="14"/>
      <c r="K780" s="15" t="n">
        <v>45187</v>
      </c>
      <c r="L780" s="14" t="s">
        <v>326</v>
      </c>
      <c r="M780" s="16" t="n">
        <v>1</v>
      </c>
      <c r="N780" s="16" t="n">
        <v>1</v>
      </c>
      <c r="O780" s="17" t="n">
        <v>100000</v>
      </c>
      <c r="P780" s="17" t="n">
        <v>100000</v>
      </c>
      <c r="Q780" s="18" t="n">
        <v>12600</v>
      </c>
      <c r="R780" s="19" t="n">
        <f aca="false">IF(H780="F",1,0)</f>
        <v>0</v>
      </c>
      <c r="S780" s="19" t="n">
        <f aca="false">IF(H780="M",1,0)</f>
        <v>1</v>
      </c>
      <c r="T780" s="11" t="s">
        <v>979</v>
      </c>
      <c r="U780" s="11" t="s">
        <v>328</v>
      </c>
      <c r="V780" s="24" t="n">
        <f aca="false">_xlfn.xlookup(D780,'WRSI Fusion'!$H$4:$H$354,'WRSI Fusion'!$AI$4:$AI$354)</f>
        <v>82.7127323227562</v>
      </c>
      <c r="W780" s="16" t="n">
        <f aca="false">_xlfn.xlookup(D780,'WRSI Maïs'!$H$4:$H$346,'WRSI Maïs'!$AG$4:$AG$346)</f>
        <v>87.7749226142368</v>
      </c>
      <c r="X780" s="16" t="n">
        <f aca="false">_xlfn.xlookup(D780,'WRSI Mil'!$H$5:$H$355,'WRSI Mil'!$AG$5:$AG$355)</f>
        <v>91.7988582593603</v>
      </c>
      <c r="Y780" s="16" t="n">
        <f aca="false">_xlfn.xlookup(D780,'WRSI Sorgho'!$H$4:$H$354,'WRSI Sorgho'!$AI$4:$AI$354)</f>
        <v>83.2982702389205</v>
      </c>
      <c r="Z780" s="16" t="n">
        <f aca="false">X780</f>
        <v>91.7988582593603</v>
      </c>
      <c r="AA780" s="16" t="n">
        <f aca="false">_xlfn.xlookup(D780,'WRSI Mil'!$H$5:$H$355,'WRSI Mil'!$AH$5:$AH$355)</f>
        <v>77.0752632087311</v>
      </c>
      <c r="AB780" s="21" t="n">
        <f aca="false">AA780/Z780</f>
        <v>0.839610259541241</v>
      </c>
      <c r="AC780" s="11"/>
      <c r="AD780" s="11"/>
      <c r="AE780" s="11"/>
      <c r="AF780" s="22" t="n">
        <v>2023</v>
      </c>
      <c r="AG780" s="22" t="s">
        <v>52</v>
      </c>
      <c r="AH780" s="22" t="s">
        <v>53</v>
      </c>
      <c r="AI780" s="22"/>
      <c r="AJ780" s="23" t="n">
        <v>0.7</v>
      </c>
      <c r="AK780" s="24" t="n">
        <v>100000</v>
      </c>
      <c r="AL780" s="23" t="n">
        <v>0.8</v>
      </c>
      <c r="AM780" s="24" t="n">
        <v>25000</v>
      </c>
      <c r="AN780" s="23" t="n">
        <v>0.9</v>
      </c>
      <c r="AO780" s="24" t="n">
        <v>10000</v>
      </c>
      <c r="AP780" s="25" t="n">
        <f aca="false">IF(AB780&lt;AJ780,AK780,IF(AB780&lt;AL780,AM780,IF(AB780&lt;=AN780,AO780,0)))</f>
        <v>10000</v>
      </c>
    </row>
    <row r="781" customFormat="false" ht="15.65" hidden="false" customHeight="false" outlineLevel="0" collapsed="false">
      <c r="A781" s="11" t="n">
        <f aca="false">A780+1</f>
        <v>906</v>
      </c>
      <c r="B781" s="12" t="s">
        <v>317</v>
      </c>
      <c r="C781" s="12" t="s">
        <v>318</v>
      </c>
      <c r="D781" s="12" t="s">
        <v>319</v>
      </c>
      <c r="E781" s="12" t="s">
        <v>320</v>
      </c>
      <c r="F781" s="14" t="s">
        <v>892</v>
      </c>
      <c r="G781" s="13" t="s">
        <v>322</v>
      </c>
      <c r="H781" s="12" t="s">
        <v>55</v>
      </c>
      <c r="I781" s="12"/>
      <c r="J781" s="14"/>
      <c r="K781" s="15" t="n">
        <v>45187</v>
      </c>
      <c r="L781" s="14" t="s">
        <v>326</v>
      </c>
      <c r="M781" s="16" t="n">
        <v>1</v>
      </c>
      <c r="N781" s="16" t="n">
        <v>1</v>
      </c>
      <c r="O781" s="17" t="n">
        <v>100000</v>
      </c>
      <c r="P781" s="17" t="n">
        <v>100000</v>
      </c>
      <c r="Q781" s="18" t="n">
        <v>12600</v>
      </c>
      <c r="R781" s="19" t="n">
        <f aca="false">IF(H781="F",1,0)</f>
        <v>0</v>
      </c>
      <c r="S781" s="19" t="n">
        <f aca="false">IF(H781="M",1,0)</f>
        <v>1</v>
      </c>
      <c r="T781" s="11" t="s">
        <v>980</v>
      </c>
      <c r="U781" s="11" t="s">
        <v>328</v>
      </c>
      <c r="V781" s="24" t="n">
        <f aca="false">_xlfn.xlookup(D781,'WRSI Fusion'!$H$4:$H$354,'WRSI Fusion'!$AI$4:$AI$354)</f>
        <v>82.7127323227562</v>
      </c>
      <c r="W781" s="16" t="n">
        <f aca="false">_xlfn.xlookup(D781,'WRSI Maïs'!$H$4:$H$346,'WRSI Maïs'!$AG$4:$AG$346)</f>
        <v>87.7749226142368</v>
      </c>
      <c r="X781" s="16" t="n">
        <f aca="false">_xlfn.xlookup(D781,'WRSI Mil'!$H$5:$H$355,'WRSI Mil'!$AG$5:$AG$355)</f>
        <v>91.7988582593603</v>
      </c>
      <c r="Y781" s="16" t="n">
        <f aca="false">_xlfn.xlookup(D781,'WRSI Sorgho'!$H$4:$H$354,'WRSI Sorgho'!$AI$4:$AI$354)</f>
        <v>83.2982702389205</v>
      </c>
      <c r="Z781" s="16" t="n">
        <f aca="false">X781</f>
        <v>91.7988582593603</v>
      </c>
      <c r="AA781" s="16" t="n">
        <f aca="false">_xlfn.xlookup(D781,'WRSI Mil'!$H$5:$H$355,'WRSI Mil'!$AH$5:$AH$355)</f>
        <v>77.0752632087311</v>
      </c>
      <c r="AB781" s="21" t="n">
        <f aca="false">AA781/Z781</f>
        <v>0.839610259541241</v>
      </c>
      <c r="AC781" s="11"/>
      <c r="AD781" s="11"/>
      <c r="AE781" s="11"/>
      <c r="AF781" s="22" t="n">
        <v>2023</v>
      </c>
      <c r="AG781" s="22" t="s">
        <v>52</v>
      </c>
      <c r="AH781" s="22" t="s">
        <v>53</v>
      </c>
      <c r="AI781" s="22"/>
      <c r="AJ781" s="23" t="n">
        <v>0.7</v>
      </c>
      <c r="AK781" s="24" t="n">
        <v>100000</v>
      </c>
      <c r="AL781" s="23" t="n">
        <v>0.8</v>
      </c>
      <c r="AM781" s="24" t="n">
        <v>25000</v>
      </c>
      <c r="AN781" s="23" t="n">
        <v>0.9</v>
      </c>
      <c r="AO781" s="24" t="n">
        <v>10000</v>
      </c>
      <c r="AP781" s="25" t="n">
        <f aca="false">IF(AB781&lt;AJ781,AK781,IF(AB781&lt;AL781,AM781,IF(AB781&lt;=AN781,AO781,0)))</f>
        <v>10000</v>
      </c>
    </row>
    <row r="782" customFormat="false" ht="15.65" hidden="false" customHeight="false" outlineLevel="0" collapsed="false">
      <c r="A782" s="11" t="n">
        <f aca="false">A781+1</f>
        <v>907</v>
      </c>
      <c r="B782" s="12" t="s">
        <v>317</v>
      </c>
      <c r="C782" s="12" t="s">
        <v>318</v>
      </c>
      <c r="D782" s="12" t="s">
        <v>319</v>
      </c>
      <c r="E782" s="12" t="s">
        <v>320</v>
      </c>
      <c r="F782" s="14" t="s">
        <v>916</v>
      </c>
      <c r="G782" s="13" t="s">
        <v>322</v>
      </c>
      <c r="H782" s="12" t="s">
        <v>55</v>
      </c>
      <c r="I782" s="12"/>
      <c r="J782" s="14"/>
      <c r="K782" s="15" t="n">
        <v>45187</v>
      </c>
      <c r="L782" s="14" t="s">
        <v>606</v>
      </c>
      <c r="M782" s="16" t="n">
        <v>1</v>
      </c>
      <c r="N782" s="16" t="n">
        <v>1</v>
      </c>
      <c r="O782" s="17" t="n">
        <v>100000</v>
      </c>
      <c r="P782" s="17" t="n">
        <v>100000</v>
      </c>
      <c r="Q782" s="18" t="n">
        <v>12600</v>
      </c>
      <c r="R782" s="19" t="n">
        <f aca="false">IF(H782="F",1,0)</f>
        <v>0</v>
      </c>
      <c r="S782" s="19" t="n">
        <f aca="false">IF(H782="M",1,0)</f>
        <v>1</v>
      </c>
      <c r="T782" s="11" t="s">
        <v>981</v>
      </c>
      <c r="U782" s="11" t="s">
        <v>325</v>
      </c>
      <c r="V782" s="24" t="n">
        <f aca="false">_xlfn.xlookup(D782,'WRSI Fusion'!$H$4:$H$354,'WRSI Fusion'!$AI$4:$AI$354)</f>
        <v>82.7127323227562</v>
      </c>
      <c r="W782" s="16" t="n">
        <f aca="false">_xlfn.xlookup(D782,'WRSI Maïs'!$H$4:$H$346,'WRSI Maïs'!$AG$4:$AG$346)</f>
        <v>87.7749226142368</v>
      </c>
      <c r="X782" s="16" t="n">
        <f aca="false">_xlfn.xlookup(D782,'WRSI Mil'!$H$5:$H$355,'WRSI Mil'!$AG$5:$AG$355)</f>
        <v>91.7988582593603</v>
      </c>
      <c r="Y782" s="16" t="n">
        <f aca="false">_xlfn.xlookup(D782,'WRSI Sorgho'!$H$4:$H$354,'WRSI Sorgho'!$AI$4:$AI$354)</f>
        <v>83.2982702389205</v>
      </c>
      <c r="Z782" s="16" t="n">
        <f aca="false">V782</f>
        <v>82.7127323227562</v>
      </c>
      <c r="AA782" s="16" t="n">
        <f aca="false">_xlfn.xlookup(D782,'WRSI Fusion'!$H$4:$H$354,'WRSI Fusion'!$AJ$4:$AJ$354)</f>
        <v>68.7266602866405</v>
      </c>
      <c r="AB782" s="21" t="n">
        <f aca="false">AA782/Z782</f>
        <v>0.830907870610051</v>
      </c>
      <c r="AC782" s="11"/>
      <c r="AD782" s="11"/>
      <c r="AE782" s="11"/>
      <c r="AF782" s="22" t="n">
        <v>2023</v>
      </c>
      <c r="AG782" s="22" t="s">
        <v>52</v>
      </c>
      <c r="AH782" s="22" t="s">
        <v>53</v>
      </c>
      <c r="AI782" s="22"/>
      <c r="AJ782" s="23" t="n">
        <v>0.7</v>
      </c>
      <c r="AK782" s="24" t="n">
        <v>100000</v>
      </c>
      <c r="AL782" s="23" t="n">
        <v>0.8</v>
      </c>
      <c r="AM782" s="24" t="n">
        <v>25000</v>
      </c>
      <c r="AN782" s="23" t="n">
        <v>0.9</v>
      </c>
      <c r="AO782" s="24" t="n">
        <v>10000</v>
      </c>
      <c r="AP782" s="25" t="n">
        <f aca="false">IF(AB782&lt;AJ782,AK782,IF(AB782&lt;AL782,AM782,IF(AB782&lt;=AN782,AO782,0)))</f>
        <v>10000</v>
      </c>
    </row>
    <row r="783" customFormat="false" ht="15.65" hidden="false" customHeight="false" outlineLevel="0" collapsed="false">
      <c r="A783" s="11" t="n">
        <f aca="false">A782+1</f>
        <v>908</v>
      </c>
      <c r="B783" s="12" t="s">
        <v>317</v>
      </c>
      <c r="C783" s="12" t="s">
        <v>318</v>
      </c>
      <c r="D783" s="12" t="s">
        <v>319</v>
      </c>
      <c r="E783" s="12" t="s">
        <v>320</v>
      </c>
      <c r="F783" s="14" t="s">
        <v>906</v>
      </c>
      <c r="G783" s="13" t="s">
        <v>322</v>
      </c>
      <c r="H783" s="12" t="s">
        <v>55</v>
      </c>
      <c r="I783" s="12"/>
      <c r="J783" s="14"/>
      <c r="K783" s="15" t="n">
        <v>45187</v>
      </c>
      <c r="L783" s="14" t="s">
        <v>335</v>
      </c>
      <c r="M783" s="16" t="n">
        <v>1</v>
      </c>
      <c r="N783" s="16" t="n">
        <v>1</v>
      </c>
      <c r="O783" s="17" t="n">
        <v>100000</v>
      </c>
      <c r="P783" s="17" t="n">
        <v>100000</v>
      </c>
      <c r="Q783" s="18" t="n">
        <v>12600</v>
      </c>
      <c r="R783" s="19" t="n">
        <f aca="false">IF(H783="F",1,0)</f>
        <v>0</v>
      </c>
      <c r="S783" s="19" t="n">
        <f aca="false">IF(H783="M",1,0)</f>
        <v>1</v>
      </c>
      <c r="T783" s="11" t="s">
        <v>982</v>
      </c>
      <c r="U783" s="11" t="s">
        <v>325</v>
      </c>
      <c r="V783" s="24" t="n">
        <f aca="false">_xlfn.xlookup(D783,'WRSI Fusion'!$H$4:$H$354,'WRSI Fusion'!$AI$4:$AI$354)</f>
        <v>82.7127323227562</v>
      </c>
      <c r="W783" s="16" t="n">
        <f aca="false">_xlfn.xlookup(D783,'WRSI Maïs'!$H$4:$H$346,'WRSI Maïs'!$AG$4:$AG$346)</f>
        <v>87.7749226142368</v>
      </c>
      <c r="X783" s="16" t="n">
        <f aca="false">_xlfn.xlookup(D783,'WRSI Mil'!$H$5:$H$355,'WRSI Mil'!$AG$5:$AG$355)</f>
        <v>91.7988582593603</v>
      </c>
      <c r="Y783" s="16" t="n">
        <f aca="false">_xlfn.xlookup(D783,'WRSI Sorgho'!$H$4:$H$354,'WRSI Sorgho'!$AI$4:$AI$354)</f>
        <v>83.2982702389205</v>
      </c>
      <c r="Z783" s="16" t="n">
        <f aca="false">V783</f>
        <v>82.7127323227562</v>
      </c>
      <c r="AA783" s="16" t="n">
        <f aca="false">_xlfn.xlookup(D783,'WRSI Fusion'!$H$4:$H$354,'WRSI Fusion'!$AJ$4:$AJ$354)</f>
        <v>68.7266602866405</v>
      </c>
      <c r="AB783" s="21" t="n">
        <f aca="false">AA783/Z783</f>
        <v>0.830907870610051</v>
      </c>
      <c r="AC783" s="11"/>
      <c r="AD783" s="11"/>
      <c r="AE783" s="11"/>
      <c r="AF783" s="22" t="n">
        <v>2023</v>
      </c>
      <c r="AG783" s="22" t="s">
        <v>52</v>
      </c>
      <c r="AH783" s="22" t="s">
        <v>53</v>
      </c>
      <c r="AI783" s="22"/>
      <c r="AJ783" s="23" t="n">
        <v>0.7</v>
      </c>
      <c r="AK783" s="24" t="n">
        <v>100000</v>
      </c>
      <c r="AL783" s="23" t="n">
        <v>0.8</v>
      </c>
      <c r="AM783" s="24" t="n">
        <v>25000</v>
      </c>
      <c r="AN783" s="23" t="n">
        <v>0.9</v>
      </c>
      <c r="AO783" s="24" t="n">
        <v>10000</v>
      </c>
      <c r="AP783" s="25" t="n">
        <f aca="false">IF(AB783&lt;AJ783,AK783,IF(AB783&lt;AL783,AM783,IF(AB783&lt;=AN783,AO783,0)))</f>
        <v>10000</v>
      </c>
    </row>
    <row r="784" customFormat="false" ht="15.65" hidden="false" customHeight="false" outlineLevel="0" collapsed="false">
      <c r="A784" s="11" t="n">
        <f aca="false">A783+1</f>
        <v>909</v>
      </c>
      <c r="B784" s="12" t="s">
        <v>317</v>
      </c>
      <c r="C784" s="12" t="s">
        <v>318</v>
      </c>
      <c r="D784" s="12" t="s">
        <v>319</v>
      </c>
      <c r="E784" s="12" t="s">
        <v>320</v>
      </c>
      <c r="F784" s="14" t="s">
        <v>892</v>
      </c>
      <c r="G784" s="13" t="s">
        <v>322</v>
      </c>
      <c r="H784" s="12" t="s">
        <v>55</v>
      </c>
      <c r="I784" s="12"/>
      <c r="J784" s="14"/>
      <c r="K784" s="15" t="n">
        <v>45187</v>
      </c>
      <c r="L784" s="14" t="s">
        <v>366</v>
      </c>
      <c r="M784" s="16" t="n">
        <v>1</v>
      </c>
      <c r="N784" s="16" t="n">
        <v>1</v>
      </c>
      <c r="O784" s="17" t="n">
        <v>100000</v>
      </c>
      <c r="P784" s="17" t="n">
        <v>100000</v>
      </c>
      <c r="Q784" s="18" t="n">
        <v>12600</v>
      </c>
      <c r="R784" s="19" t="n">
        <f aca="false">IF(H784="F",1,0)</f>
        <v>0</v>
      </c>
      <c r="S784" s="19" t="n">
        <f aca="false">IF(H784="M",1,0)</f>
        <v>1</v>
      </c>
      <c r="T784" s="11" t="s">
        <v>983</v>
      </c>
      <c r="U784" s="11" t="s">
        <v>325</v>
      </c>
      <c r="V784" s="24" t="n">
        <f aca="false">_xlfn.xlookup(D784,'WRSI Fusion'!$H$4:$H$354,'WRSI Fusion'!$AI$4:$AI$354)</f>
        <v>82.7127323227562</v>
      </c>
      <c r="W784" s="16" t="n">
        <f aca="false">_xlfn.xlookup(D784,'WRSI Maïs'!$H$4:$H$346,'WRSI Maïs'!$AG$4:$AG$346)</f>
        <v>87.7749226142368</v>
      </c>
      <c r="X784" s="16" t="n">
        <f aca="false">_xlfn.xlookup(D784,'WRSI Mil'!$H$5:$H$355,'WRSI Mil'!$AG$5:$AG$355)</f>
        <v>91.7988582593603</v>
      </c>
      <c r="Y784" s="16" t="n">
        <f aca="false">_xlfn.xlookup(D784,'WRSI Sorgho'!$H$4:$H$354,'WRSI Sorgho'!$AI$4:$AI$354)</f>
        <v>83.2982702389205</v>
      </c>
      <c r="Z784" s="16" t="n">
        <f aca="false">V784</f>
        <v>82.7127323227562</v>
      </c>
      <c r="AA784" s="16" t="n">
        <f aca="false">_xlfn.xlookup(D784,'WRSI Fusion'!$H$4:$H$354,'WRSI Fusion'!$AJ$4:$AJ$354)</f>
        <v>68.7266602866405</v>
      </c>
      <c r="AB784" s="21" t="n">
        <f aca="false">AA784/Z784</f>
        <v>0.830907870610051</v>
      </c>
      <c r="AC784" s="11"/>
      <c r="AD784" s="11"/>
      <c r="AE784" s="11"/>
      <c r="AF784" s="22" t="n">
        <v>2023</v>
      </c>
      <c r="AG784" s="22" t="s">
        <v>52</v>
      </c>
      <c r="AH784" s="22" t="s">
        <v>53</v>
      </c>
      <c r="AI784" s="22"/>
      <c r="AJ784" s="23" t="n">
        <v>0.7</v>
      </c>
      <c r="AK784" s="24" t="n">
        <v>100000</v>
      </c>
      <c r="AL784" s="23" t="n">
        <v>0.8</v>
      </c>
      <c r="AM784" s="24" t="n">
        <v>25000</v>
      </c>
      <c r="AN784" s="23" t="n">
        <v>0.9</v>
      </c>
      <c r="AO784" s="24" t="n">
        <v>10000</v>
      </c>
      <c r="AP784" s="25" t="n">
        <f aca="false">IF(AB784&lt;AJ784,AK784,IF(AB784&lt;AL784,AM784,IF(AB784&lt;=AN784,AO784,0)))</f>
        <v>10000</v>
      </c>
    </row>
    <row r="785" customFormat="false" ht="15.65" hidden="false" customHeight="false" outlineLevel="0" collapsed="false">
      <c r="A785" s="11" t="n">
        <f aca="false">A784+1</f>
        <v>910</v>
      </c>
      <c r="B785" s="12" t="s">
        <v>317</v>
      </c>
      <c r="C785" s="12" t="s">
        <v>318</v>
      </c>
      <c r="D785" s="12" t="s">
        <v>319</v>
      </c>
      <c r="E785" s="12" t="s">
        <v>320</v>
      </c>
      <c r="F785" s="14" t="s">
        <v>892</v>
      </c>
      <c r="G785" s="13" t="s">
        <v>322</v>
      </c>
      <c r="H785" s="12" t="s">
        <v>48</v>
      </c>
      <c r="I785" s="12"/>
      <c r="J785" s="14"/>
      <c r="K785" s="15" t="n">
        <v>45187</v>
      </c>
      <c r="L785" s="14" t="s">
        <v>383</v>
      </c>
      <c r="M785" s="16" t="n">
        <v>1</v>
      </c>
      <c r="N785" s="16" t="n">
        <v>1</v>
      </c>
      <c r="O785" s="17" t="n">
        <v>100000</v>
      </c>
      <c r="P785" s="17" t="n">
        <v>100000</v>
      </c>
      <c r="Q785" s="18" t="n">
        <v>12600</v>
      </c>
      <c r="R785" s="19" t="n">
        <f aca="false">IF(H785="F",1,0)</f>
        <v>1</v>
      </c>
      <c r="S785" s="19" t="n">
        <f aca="false">IF(H785="M",1,0)</f>
        <v>0</v>
      </c>
      <c r="T785" s="11" t="s">
        <v>984</v>
      </c>
      <c r="U785" s="11" t="s">
        <v>325</v>
      </c>
      <c r="V785" s="24" t="n">
        <f aca="false">_xlfn.xlookup(D785,'WRSI Fusion'!$H$4:$H$354,'WRSI Fusion'!$AI$4:$AI$354)</f>
        <v>82.7127323227562</v>
      </c>
      <c r="W785" s="16" t="n">
        <f aca="false">_xlfn.xlookup(D785,'WRSI Maïs'!$H$4:$H$346,'WRSI Maïs'!$AG$4:$AG$346)</f>
        <v>87.7749226142368</v>
      </c>
      <c r="X785" s="16" t="n">
        <f aca="false">_xlfn.xlookup(D785,'WRSI Mil'!$H$5:$H$355,'WRSI Mil'!$AG$5:$AG$355)</f>
        <v>91.7988582593603</v>
      </c>
      <c r="Y785" s="16" t="n">
        <f aca="false">_xlfn.xlookup(D785,'WRSI Sorgho'!$H$4:$H$354,'WRSI Sorgho'!$AI$4:$AI$354)</f>
        <v>83.2982702389205</v>
      </c>
      <c r="Z785" s="16" t="n">
        <f aca="false">V785</f>
        <v>82.7127323227562</v>
      </c>
      <c r="AA785" s="16" t="n">
        <f aca="false">_xlfn.xlookup(D785,'WRSI Fusion'!$H$4:$H$354,'WRSI Fusion'!$AJ$4:$AJ$354)</f>
        <v>68.7266602866405</v>
      </c>
      <c r="AB785" s="21" t="n">
        <f aca="false">AA785/Z785</f>
        <v>0.830907870610051</v>
      </c>
      <c r="AC785" s="11"/>
      <c r="AD785" s="11"/>
      <c r="AE785" s="11"/>
      <c r="AF785" s="22" t="n">
        <v>2023</v>
      </c>
      <c r="AG785" s="22" t="s">
        <v>52</v>
      </c>
      <c r="AH785" s="22" t="s">
        <v>53</v>
      </c>
      <c r="AI785" s="22"/>
      <c r="AJ785" s="23" t="n">
        <v>0.7</v>
      </c>
      <c r="AK785" s="24" t="n">
        <v>100000</v>
      </c>
      <c r="AL785" s="23" t="n">
        <v>0.8</v>
      </c>
      <c r="AM785" s="24" t="n">
        <v>25000</v>
      </c>
      <c r="AN785" s="23" t="n">
        <v>0.9</v>
      </c>
      <c r="AO785" s="24" t="n">
        <v>10000</v>
      </c>
      <c r="AP785" s="25" t="n">
        <f aca="false">IF(AB785&lt;AJ785,AK785,IF(AB785&lt;AL785,AM785,IF(AB785&lt;=AN785,AO785,0)))</f>
        <v>10000</v>
      </c>
    </row>
    <row r="786" customFormat="false" ht="15.65" hidden="false" customHeight="false" outlineLevel="0" collapsed="false">
      <c r="A786" s="11" t="n">
        <f aca="false">A785+1</f>
        <v>911</v>
      </c>
      <c r="B786" s="12" t="s">
        <v>317</v>
      </c>
      <c r="C786" s="12" t="s">
        <v>318</v>
      </c>
      <c r="D786" s="12" t="s">
        <v>319</v>
      </c>
      <c r="E786" s="12" t="s">
        <v>320</v>
      </c>
      <c r="F786" s="14" t="s">
        <v>916</v>
      </c>
      <c r="G786" s="13" t="s">
        <v>322</v>
      </c>
      <c r="H786" s="12" t="s">
        <v>55</v>
      </c>
      <c r="I786" s="12"/>
      <c r="J786" s="14"/>
      <c r="K786" s="15" t="n">
        <v>45187</v>
      </c>
      <c r="L786" s="14" t="s">
        <v>606</v>
      </c>
      <c r="M786" s="16" t="n">
        <v>1</v>
      </c>
      <c r="N786" s="16" t="n">
        <v>1</v>
      </c>
      <c r="O786" s="17" t="n">
        <v>100000</v>
      </c>
      <c r="P786" s="17" t="n">
        <v>100000</v>
      </c>
      <c r="Q786" s="18" t="n">
        <v>12600</v>
      </c>
      <c r="R786" s="19" t="n">
        <f aca="false">IF(H786="F",1,0)</f>
        <v>0</v>
      </c>
      <c r="S786" s="19" t="n">
        <f aca="false">IF(H786="M",1,0)</f>
        <v>1</v>
      </c>
      <c r="T786" s="11" t="s">
        <v>985</v>
      </c>
      <c r="U786" s="11" t="s">
        <v>325</v>
      </c>
      <c r="V786" s="24" t="n">
        <f aca="false">_xlfn.xlookup(D786,'WRSI Fusion'!$H$4:$H$354,'WRSI Fusion'!$AI$4:$AI$354)</f>
        <v>82.7127323227562</v>
      </c>
      <c r="W786" s="16" t="n">
        <f aca="false">_xlfn.xlookup(D786,'WRSI Maïs'!$H$4:$H$346,'WRSI Maïs'!$AG$4:$AG$346)</f>
        <v>87.7749226142368</v>
      </c>
      <c r="X786" s="16" t="n">
        <f aca="false">_xlfn.xlookup(D786,'WRSI Mil'!$H$5:$H$355,'WRSI Mil'!$AG$5:$AG$355)</f>
        <v>91.7988582593603</v>
      </c>
      <c r="Y786" s="16" t="n">
        <f aca="false">_xlfn.xlookup(D786,'WRSI Sorgho'!$H$4:$H$354,'WRSI Sorgho'!$AI$4:$AI$354)</f>
        <v>83.2982702389205</v>
      </c>
      <c r="Z786" s="16" t="n">
        <f aca="false">V786</f>
        <v>82.7127323227562</v>
      </c>
      <c r="AA786" s="16" t="n">
        <f aca="false">_xlfn.xlookup(D786,'WRSI Fusion'!$H$4:$H$354,'WRSI Fusion'!$AJ$4:$AJ$354)</f>
        <v>68.7266602866405</v>
      </c>
      <c r="AB786" s="21" t="n">
        <f aca="false">AA786/Z786</f>
        <v>0.830907870610051</v>
      </c>
      <c r="AC786" s="11"/>
      <c r="AD786" s="11"/>
      <c r="AE786" s="11"/>
      <c r="AF786" s="22" t="n">
        <v>2023</v>
      </c>
      <c r="AG786" s="22" t="s">
        <v>52</v>
      </c>
      <c r="AH786" s="22" t="s">
        <v>53</v>
      </c>
      <c r="AI786" s="22"/>
      <c r="AJ786" s="23" t="n">
        <v>0.7</v>
      </c>
      <c r="AK786" s="24" t="n">
        <v>100000</v>
      </c>
      <c r="AL786" s="23" t="n">
        <v>0.8</v>
      </c>
      <c r="AM786" s="24" t="n">
        <v>25000</v>
      </c>
      <c r="AN786" s="23" t="n">
        <v>0.9</v>
      </c>
      <c r="AO786" s="24" t="n">
        <v>10000</v>
      </c>
      <c r="AP786" s="25" t="n">
        <f aca="false">IF(AB786&lt;AJ786,AK786,IF(AB786&lt;AL786,AM786,IF(AB786&lt;=AN786,AO786,0)))</f>
        <v>10000</v>
      </c>
    </row>
    <row r="787" customFormat="false" ht="15.65" hidden="false" customHeight="false" outlineLevel="0" collapsed="false">
      <c r="A787" s="11" t="n">
        <f aca="false">A786+1</f>
        <v>912</v>
      </c>
      <c r="B787" s="12" t="s">
        <v>317</v>
      </c>
      <c r="C787" s="12" t="s">
        <v>318</v>
      </c>
      <c r="D787" s="12" t="s">
        <v>319</v>
      </c>
      <c r="E787" s="12" t="s">
        <v>320</v>
      </c>
      <c r="F787" s="14" t="s">
        <v>916</v>
      </c>
      <c r="G787" s="13" t="s">
        <v>322</v>
      </c>
      <c r="H787" s="12" t="s">
        <v>55</v>
      </c>
      <c r="I787" s="12"/>
      <c r="J787" s="14"/>
      <c r="K787" s="15" t="n">
        <v>45187</v>
      </c>
      <c r="L787" s="14" t="s">
        <v>383</v>
      </c>
      <c r="M787" s="16" t="n">
        <v>1</v>
      </c>
      <c r="N787" s="16" t="n">
        <v>1</v>
      </c>
      <c r="O787" s="17" t="n">
        <v>100000</v>
      </c>
      <c r="P787" s="17" t="n">
        <v>100000</v>
      </c>
      <c r="Q787" s="18" t="n">
        <v>12600</v>
      </c>
      <c r="R787" s="19" t="n">
        <f aca="false">IF(H787="F",1,0)</f>
        <v>0</v>
      </c>
      <c r="S787" s="19" t="n">
        <f aca="false">IF(H787="M",1,0)</f>
        <v>1</v>
      </c>
      <c r="T787" s="11" t="s">
        <v>986</v>
      </c>
      <c r="U787" s="11" t="s">
        <v>325</v>
      </c>
      <c r="V787" s="24" t="n">
        <f aca="false">_xlfn.xlookup(D787,'WRSI Fusion'!$H$4:$H$354,'WRSI Fusion'!$AI$4:$AI$354)</f>
        <v>82.7127323227562</v>
      </c>
      <c r="W787" s="16" t="n">
        <f aca="false">_xlfn.xlookup(D787,'WRSI Maïs'!$H$4:$H$346,'WRSI Maïs'!$AG$4:$AG$346)</f>
        <v>87.7749226142368</v>
      </c>
      <c r="X787" s="16" t="n">
        <f aca="false">_xlfn.xlookup(D787,'WRSI Mil'!$H$5:$H$355,'WRSI Mil'!$AG$5:$AG$355)</f>
        <v>91.7988582593603</v>
      </c>
      <c r="Y787" s="16" t="n">
        <f aca="false">_xlfn.xlookup(D787,'WRSI Sorgho'!$H$4:$H$354,'WRSI Sorgho'!$AI$4:$AI$354)</f>
        <v>83.2982702389205</v>
      </c>
      <c r="Z787" s="16" t="n">
        <f aca="false">V787</f>
        <v>82.7127323227562</v>
      </c>
      <c r="AA787" s="16" t="n">
        <f aca="false">_xlfn.xlookup(D787,'WRSI Fusion'!$H$4:$H$354,'WRSI Fusion'!$AJ$4:$AJ$354)</f>
        <v>68.7266602866405</v>
      </c>
      <c r="AB787" s="21" t="n">
        <f aca="false">AA787/Z787</f>
        <v>0.830907870610051</v>
      </c>
      <c r="AC787" s="11"/>
      <c r="AD787" s="11"/>
      <c r="AE787" s="11"/>
      <c r="AF787" s="22" t="n">
        <v>2023</v>
      </c>
      <c r="AG787" s="22" t="s">
        <v>52</v>
      </c>
      <c r="AH787" s="22" t="s">
        <v>53</v>
      </c>
      <c r="AI787" s="22"/>
      <c r="AJ787" s="23" t="n">
        <v>0.7</v>
      </c>
      <c r="AK787" s="24" t="n">
        <v>100000</v>
      </c>
      <c r="AL787" s="23" t="n">
        <v>0.8</v>
      </c>
      <c r="AM787" s="24" t="n">
        <v>25000</v>
      </c>
      <c r="AN787" s="23" t="n">
        <v>0.9</v>
      </c>
      <c r="AO787" s="24" t="n">
        <v>10000</v>
      </c>
      <c r="AP787" s="25" t="n">
        <f aca="false">IF(AB787&lt;AJ787,AK787,IF(AB787&lt;AL787,AM787,IF(AB787&lt;=AN787,AO787,0)))</f>
        <v>10000</v>
      </c>
    </row>
    <row r="788" customFormat="false" ht="15.65" hidden="false" customHeight="false" outlineLevel="0" collapsed="false">
      <c r="A788" s="11" t="n">
        <f aca="false">A787+1</f>
        <v>913</v>
      </c>
      <c r="B788" s="12" t="s">
        <v>317</v>
      </c>
      <c r="C788" s="12" t="s">
        <v>318</v>
      </c>
      <c r="D788" s="12" t="s">
        <v>319</v>
      </c>
      <c r="E788" s="12" t="s">
        <v>320</v>
      </c>
      <c r="F788" s="14" t="s">
        <v>906</v>
      </c>
      <c r="G788" s="13" t="s">
        <v>322</v>
      </c>
      <c r="H788" s="12" t="s">
        <v>55</v>
      </c>
      <c r="I788" s="12"/>
      <c r="J788" s="14"/>
      <c r="K788" s="15" t="n">
        <v>45187</v>
      </c>
      <c r="L788" s="14" t="s">
        <v>490</v>
      </c>
      <c r="M788" s="16" t="n">
        <v>1</v>
      </c>
      <c r="N788" s="16" t="n">
        <v>1</v>
      </c>
      <c r="O788" s="17" t="n">
        <v>100000</v>
      </c>
      <c r="P788" s="17" t="n">
        <v>100000</v>
      </c>
      <c r="Q788" s="18" t="n">
        <v>12600</v>
      </c>
      <c r="R788" s="19" t="n">
        <f aca="false">IF(H788="F",1,0)</f>
        <v>0</v>
      </c>
      <c r="S788" s="19" t="n">
        <f aca="false">IF(H788="M",1,0)</f>
        <v>1</v>
      </c>
      <c r="T788" s="11" t="s">
        <v>987</v>
      </c>
      <c r="U788" s="11" t="s">
        <v>325</v>
      </c>
      <c r="V788" s="24" t="n">
        <f aca="false">_xlfn.xlookup(D788,'WRSI Fusion'!$H$4:$H$354,'WRSI Fusion'!$AI$4:$AI$354)</f>
        <v>82.7127323227562</v>
      </c>
      <c r="W788" s="16" t="n">
        <f aca="false">_xlfn.xlookup(D788,'WRSI Maïs'!$H$4:$H$346,'WRSI Maïs'!$AG$4:$AG$346)</f>
        <v>87.7749226142368</v>
      </c>
      <c r="X788" s="16" t="n">
        <f aca="false">_xlfn.xlookup(D788,'WRSI Mil'!$H$5:$H$355,'WRSI Mil'!$AG$5:$AG$355)</f>
        <v>91.7988582593603</v>
      </c>
      <c r="Y788" s="16" t="n">
        <f aca="false">_xlfn.xlookup(D788,'WRSI Sorgho'!$H$4:$H$354,'WRSI Sorgho'!$AI$4:$AI$354)</f>
        <v>83.2982702389205</v>
      </c>
      <c r="Z788" s="16" t="n">
        <f aca="false">V788</f>
        <v>82.7127323227562</v>
      </c>
      <c r="AA788" s="16" t="n">
        <f aca="false">_xlfn.xlookup(D788,'WRSI Fusion'!$H$4:$H$354,'WRSI Fusion'!$AJ$4:$AJ$354)</f>
        <v>68.7266602866405</v>
      </c>
      <c r="AB788" s="21" t="n">
        <f aca="false">AA788/Z788</f>
        <v>0.830907870610051</v>
      </c>
      <c r="AC788" s="11"/>
      <c r="AD788" s="11"/>
      <c r="AE788" s="11"/>
      <c r="AF788" s="22" t="n">
        <v>2023</v>
      </c>
      <c r="AG788" s="22" t="s">
        <v>52</v>
      </c>
      <c r="AH788" s="22" t="s">
        <v>53</v>
      </c>
      <c r="AI788" s="22"/>
      <c r="AJ788" s="23" t="n">
        <v>0.7</v>
      </c>
      <c r="AK788" s="24" t="n">
        <v>100000</v>
      </c>
      <c r="AL788" s="23" t="n">
        <v>0.8</v>
      </c>
      <c r="AM788" s="24" t="n">
        <v>25000</v>
      </c>
      <c r="AN788" s="23" t="n">
        <v>0.9</v>
      </c>
      <c r="AO788" s="24" t="n">
        <v>10000</v>
      </c>
      <c r="AP788" s="25" t="n">
        <f aca="false">IF(AB788&lt;AJ788,AK788,IF(AB788&lt;AL788,AM788,IF(AB788&lt;=AN788,AO788,0)))</f>
        <v>10000</v>
      </c>
    </row>
    <row r="789" customFormat="false" ht="15.65" hidden="false" customHeight="false" outlineLevel="0" collapsed="false">
      <c r="A789" s="11" t="n">
        <f aca="false">A788+1</f>
        <v>914</v>
      </c>
      <c r="B789" s="12" t="s">
        <v>317</v>
      </c>
      <c r="C789" s="12" t="s">
        <v>318</v>
      </c>
      <c r="D789" s="12" t="s">
        <v>319</v>
      </c>
      <c r="E789" s="12" t="s">
        <v>320</v>
      </c>
      <c r="F789" s="14" t="s">
        <v>892</v>
      </c>
      <c r="G789" s="13" t="s">
        <v>322</v>
      </c>
      <c r="H789" s="12" t="s">
        <v>55</v>
      </c>
      <c r="I789" s="12"/>
      <c r="J789" s="14"/>
      <c r="K789" s="15" t="n">
        <v>45187</v>
      </c>
      <c r="L789" s="14" t="s">
        <v>366</v>
      </c>
      <c r="M789" s="16" t="n">
        <v>1</v>
      </c>
      <c r="N789" s="16" t="n">
        <v>1</v>
      </c>
      <c r="O789" s="17" t="n">
        <v>100000</v>
      </c>
      <c r="P789" s="17" t="n">
        <v>100000</v>
      </c>
      <c r="Q789" s="18" t="n">
        <v>12600</v>
      </c>
      <c r="R789" s="19" t="n">
        <f aca="false">IF(H789="F",1,0)</f>
        <v>0</v>
      </c>
      <c r="S789" s="19" t="n">
        <f aca="false">IF(H789="M",1,0)</f>
        <v>1</v>
      </c>
      <c r="T789" s="11" t="s">
        <v>988</v>
      </c>
      <c r="U789" s="11" t="s">
        <v>325</v>
      </c>
      <c r="V789" s="24" t="n">
        <f aca="false">_xlfn.xlookup(D789,'WRSI Fusion'!$H$4:$H$354,'WRSI Fusion'!$AI$4:$AI$354)</f>
        <v>82.7127323227562</v>
      </c>
      <c r="W789" s="16" t="n">
        <f aca="false">_xlfn.xlookup(D789,'WRSI Maïs'!$H$4:$H$346,'WRSI Maïs'!$AG$4:$AG$346)</f>
        <v>87.7749226142368</v>
      </c>
      <c r="X789" s="16" t="n">
        <f aca="false">_xlfn.xlookup(D789,'WRSI Mil'!$H$5:$H$355,'WRSI Mil'!$AG$5:$AG$355)</f>
        <v>91.7988582593603</v>
      </c>
      <c r="Y789" s="16" t="n">
        <f aca="false">_xlfn.xlookup(D789,'WRSI Sorgho'!$H$4:$H$354,'WRSI Sorgho'!$AI$4:$AI$354)</f>
        <v>83.2982702389205</v>
      </c>
      <c r="Z789" s="16" t="n">
        <f aca="false">V789</f>
        <v>82.7127323227562</v>
      </c>
      <c r="AA789" s="16" t="n">
        <f aca="false">_xlfn.xlookup(D789,'WRSI Fusion'!$H$4:$H$354,'WRSI Fusion'!$AJ$4:$AJ$354)</f>
        <v>68.7266602866405</v>
      </c>
      <c r="AB789" s="21" t="n">
        <f aca="false">AA789/Z789</f>
        <v>0.830907870610051</v>
      </c>
      <c r="AC789" s="11"/>
      <c r="AD789" s="11"/>
      <c r="AE789" s="11"/>
      <c r="AF789" s="22" t="n">
        <v>2023</v>
      </c>
      <c r="AG789" s="22" t="s">
        <v>52</v>
      </c>
      <c r="AH789" s="22" t="s">
        <v>53</v>
      </c>
      <c r="AI789" s="22"/>
      <c r="AJ789" s="23" t="n">
        <v>0.7</v>
      </c>
      <c r="AK789" s="24" t="n">
        <v>100000</v>
      </c>
      <c r="AL789" s="23" t="n">
        <v>0.8</v>
      </c>
      <c r="AM789" s="24" t="n">
        <v>25000</v>
      </c>
      <c r="AN789" s="23" t="n">
        <v>0.9</v>
      </c>
      <c r="AO789" s="24" t="n">
        <v>10000</v>
      </c>
      <c r="AP789" s="25" t="n">
        <f aca="false">IF(AB789&lt;AJ789,AK789,IF(AB789&lt;AL789,AM789,IF(AB789&lt;=AN789,AO789,0)))</f>
        <v>10000</v>
      </c>
    </row>
    <row r="790" customFormat="false" ht="15.65" hidden="false" customHeight="false" outlineLevel="0" collapsed="false">
      <c r="A790" s="11" t="n">
        <f aca="false">A789+1</f>
        <v>915</v>
      </c>
      <c r="B790" s="12" t="s">
        <v>317</v>
      </c>
      <c r="C790" s="12" t="s">
        <v>318</v>
      </c>
      <c r="D790" s="12" t="s">
        <v>319</v>
      </c>
      <c r="E790" s="12" t="s">
        <v>320</v>
      </c>
      <c r="F790" s="14" t="s">
        <v>906</v>
      </c>
      <c r="G790" s="13" t="s">
        <v>322</v>
      </c>
      <c r="H790" s="12" t="s">
        <v>55</v>
      </c>
      <c r="I790" s="12"/>
      <c r="J790" s="14"/>
      <c r="K790" s="15" t="n">
        <v>45187</v>
      </c>
      <c r="L790" s="14" t="s">
        <v>426</v>
      </c>
      <c r="M790" s="16" t="n">
        <v>1</v>
      </c>
      <c r="N790" s="16" t="n">
        <v>1</v>
      </c>
      <c r="O790" s="17" t="n">
        <v>100000</v>
      </c>
      <c r="P790" s="17" t="n">
        <v>100000</v>
      </c>
      <c r="Q790" s="18" t="n">
        <v>12600</v>
      </c>
      <c r="R790" s="19" t="n">
        <f aca="false">IF(H790="F",1,0)</f>
        <v>0</v>
      </c>
      <c r="S790" s="19" t="n">
        <f aca="false">IF(H790="M",1,0)</f>
        <v>1</v>
      </c>
      <c r="T790" s="11" t="s">
        <v>989</v>
      </c>
      <c r="U790" s="11" t="s">
        <v>325</v>
      </c>
      <c r="V790" s="24" t="n">
        <f aca="false">_xlfn.xlookup(D790,'WRSI Fusion'!$H$4:$H$354,'WRSI Fusion'!$AI$4:$AI$354)</f>
        <v>82.7127323227562</v>
      </c>
      <c r="W790" s="16" t="n">
        <f aca="false">_xlfn.xlookup(D790,'WRSI Maïs'!$H$4:$H$346,'WRSI Maïs'!$AG$4:$AG$346)</f>
        <v>87.7749226142368</v>
      </c>
      <c r="X790" s="16" t="n">
        <f aca="false">_xlfn.xlookup(D790,'WRSI Mil'!$H$5:$H$355,'WRSI Mil'!$AG$5:$AG$355)</f>
        <v>91.7988582593603</v>
      </c>
      <c r="Y790" s="16" t="n">
        <f aca="false">_xlfn.xlookup(D790,'WRSI Sorgho'!$H$4:$H$354,'WRSI Sorgho'!$AI$4:$AI$354)</f>
        <v>83.2982702389205</v>
      </c>
      <c r="Z790" s="16" t="n">
        <f aca="false">V790</f>
        <v>82.7127323227562</v>
      </c>
      <c r="AA790" s="16" t="n">
        <f aca="false">_xlfn.xlookup(D790,'WRSI Fusion'!$H$4:$H$354,'WRSI Fusion'!$AJ$4:$AJ$354)</f>
        <v>68.7266602866405</v>
      </c>
      <c r="AB790" s="21" t="n">
        <f aca="false">AA790/Z790</f>
        <v>0.830907870610051</v>
      </c>
      <c r="AC790" s="11"/>
      <c r="AD790" s="11"/>
      <c r="AE790" s="11"/>
      <c r="AF790" s="22" t="n">
        <v>2023</v>
      </c>
      <c r="AG790" s="22" t="s">
        <v>52</v>
      </c>
      <c r="AH790" s="22" t="s">
        <v>53</v>
      </c>
      <c r="AI790" s="22"/>
      <c r="AJ790" s="23" t="n">
        <v>0.7</v>
      </c>
      <c r="AK790" s="24" t="n">
        <v>100000</v>
      </c>
      <c r="AL790" s="23" t="n">
        <v>0.8</v>
      </c>
      <c r="AM790" s="24" t="n">
        <v>25000</v>
      </c>
      <c r="AN790" s="23" t="n">
        <v>0.9</v>
      </c>
      <c r="AO790" s="24" t="n">
        <v>10000</v>
      </c>
      <c r="AP790" s="25" t="n">
        <f aca="false">IF(AB790&lt;AJ790,AK790,IF(AB790&lt;AL790,AM790,IF(AB790&lt;=AN790,AO790,0)))</f>
        <v>10000</v>
      </c>
    </row>
    <row r="791" customFormat="false" ht="15.65" hidden="false" customHeight="false" outlineLevel="0" collapsed="false">
      <c r="A791" s="11" t="n">
        <f aca="false">A790+1</f>
        <v>916</v>
      </c>
      <c r="B791" s="12" t="s">
        <v>317</v>
      </c>
      <c r="C791" s="12" t="s">
        <v>318</v>
      </c>
      <c r="D791" s="12" t="s">
        <v>319</v>
      </c>
      <c r="E791" s="12" t="s">
        <v>320</v>
      </c>
      <c r="F791" s="14" t="s">
        <v>916</v>
      </c>
      <c r="G791" s="13" t="s">
        <v>322</v>
      </c>
      <c r="H791" s="12" t="s">
        <v>55</v>
      </c>
      <c r="I791" s="12"/>
      <c r="J791" s="14"/>
      <c r="K791" s="15" t="n">
        <v>45187</v>
      </c>
      <c r="L791" s="14" t="s">
        <v>49</v>
      </c>
      <c r="M791" s="16" t="n">
        <v>1</v>
      </c>
      <c r="N791" s="16" t="n">
        <v>1</v>
      </c>
      <c r="O791" s="17" t="n">
        <v>100000</v>
      </c>
      <c r="P791" s="17" t="n">
        <v>100000</v>
      </c>
      <c r="Q791" s="18" t="n">
        <v>12600</v>
      </c>
      <c r="R791" s="19" t="n">
        <f aca="false">IF(H791="F",1,0)</f>
        <v>0</v>
      </c>
      <c r="S791" s="19" t="n">
        <f aca="false">IF(H791="M",1,0)</f>
        <v>1</v>
      </c>
      <c r="T791" s="11" t="s">
        <v>990</v>
      </c>
      <c r="U791" s="11" t="s">
        <v>51</v>
      </c>
      <c r="V791" s="24" t="n">
        <f aca="false">_xlfn.xlookup(D791,'WRSI Fusion'!$H$4:$H$354,'WRSI Fusion'!$AI$4:$AI$354)</f>
        <v>82.7127323227562</v>
      </c>
      <c r="W791" s="16" t="n">
        <f aca="false">_xlfn.xlookup(D791,'WRSI Maïs'!$H$4:$H$346,'WRSI Maïs'!$AG$4:$AG$346)</f>
        <v>87.7749226142368</v>
      </c>
      <c r="X791" s="16" t="n">
        <f aca="false">_xlfn.xlookup(D791,'WRSI Mil'!$H$5:$H$355,'WRSI Mil'!$AG$5:$AG$355)</f>
        <v>91.7988582593603</v>
      </c>
      <c r="Y791" s="16" t="n">
        <f aca="false">_xlfn.xlookup(D791,'WRSI Sorgho'!$H$4:$H$354,'WRSI Sorgho'!$AI$4:$AI$354)</f>
        <v>83.2982702389205</v>
      </c>
      <c r="Z791" s="16" t="n">
        <f aca="false">Y791</f>
        <v>83.2982702389205</v>
      </c>
      <c r="AA791" s="16" t="n">
        <f aca="false">_xlfn.xlookup(D791,'WRSI Sorgho'!$H$4:$H$354,'WRSI Sorgho'!$AJ$4:$AJ$354)</f>
        <v>69.2589718824511</v>
      </c>
      <c r="AB791" s="21" t="n">
        <f aca="false">AA791/Z791</f>
        <v>0.831457504265081</v>
      </c>
      <c r="AC791" s="11"/>
      <c r="AD791" s="11"/>
      <c r="AE791" s="11"/>
      <c r="AF791" s="22" t="n">
        <v>2023</v>
      </c>
      <c r="AG791" s="22" t="s">
        <v>52</v>
      </c>
      <c r="AH791" s="22" t="s">
        <v>53</v>
      </c>
      <c r="AI791" s="22"/>
      <c r="AJ791" s="23" t="n">
        <v>0.7</v>
      </c>
      <c r="AK791" s="24" t="n">
        <v>100000</v>
      </c>
      <c r="AL791" s="23" t="n">
        <v>0.8</v>
      </c>
      <c r="AM791" s="24" t="n">
        <v>25000</v>
      </c>
      <c r="AN791" s="23" t="n">
        <v>0.9</v>
      </c>
      <c r="AO791" s="24" t="n">
        <v>10000</v>
      </c>
      <c r="AP791" s="25" t="n">
        <f aca="false">IF(AB791&lt;AJ791,AK791,IF(AB791&lt;AL791,AM791,IF(AB791&lt;=AN791,AO791,0)))</f>
        <v>10000</v>
      </c>
    </row>
    <row r="792" customFormat="false" ht="15.65" hidden="false" customHeight="false" outlineLevel="0" collapsed="false">
      <c r="A792" s="11" t="n">
        <f aca="false">A791+1</f>
        <v>917</v>
      </c>
      <c r="B792" s="12" t="s">
        <v>317</v>
      </c>
      <c r="C792" s="12" t="s">
        <v>318</v>
      </c>
      <c r="D792" s="12" t="s">
        <v>319</v>
      </c>
      <c r="E792" s="12" t="s">
        <v>320</v>
      </c>
      <c r="F792" s="14" t="s">
        <v>906</v>
      </c>
      <c r="G792" s="13" t="s">
        <v>322</v>
      </c>
      <c r="H792" s="12" t="s">
        <v>48</v>
      </c>
      <c r="I792" s="12"/>
      <c r="J792" s="14"/>
      <c r="K792" s="15" t="n">
        <v>45187</v>
      </c>
      <c r="L792" s="14" t="s">
        <v>383</v>
      </c>
      <c r="M792" s="16" t="n">
        <v>1</v>
      </c>
      <c r="N792" s="16" t="n">
        <v>1</v>
      </c>
      <c r="O792" s="17" t="n">
        <v>100000</v>
      </c>
      <c r="P792" s="17" t="n">
        <v>100000</v>
      </c>
      <c r="Q792" s="18" t="n">
        <v>12600</v>
      </c>
      <c r="R792" s="19" t="n">
        <f aca="false">IF(H792="F",1,0)</f>
        <v>1</v>
      </c>
      <c r="S792" s="19" t="n">
        <f aca="false">IF(H792="M",1,0)</f>
        <v>0</v>
      </c>
      <c r="T792" s="11" t="s">
        <v>991</v>
      </c>
      <c r="U792" s="11" t="s">
        <v>325</v>
      </c>
      <c r="V792" s="24" t="n">
        <f aca="false">_xlfn.xlookup(D792,'WRSI Fusion'!$H$4:$H$354,'WRSI Fusion'!$AI$4:$AI$354)</f>
        <v>82.7127323227562</v>
      </c>
      <c r="W792" s="16" t="n">
        <f aca="false">_xlfn.xlookup(D792,'WRSI Maïs'!$H$4:$H$346,'WRSI Maïs'!$AG$4:$AG$346)</f>
        <v>87.7749226142368</v>
      </c>
      <c r="X792" s="16" t="n">
        <f aca="false">_xlfn.xlookup(D792,'WRSI Mil'!$H$5:$H$355,'WRSI Mil'!$AG$5:$AG$355)</f>
        <v>91.7988582593603</v>
      </c>
      <c r="Y792" s="16" t="n">
        <f aca="false">_xlfn.xlookup(D792,'WRSI Sorgho'!$H$4:$H$354,'WRSI Sorgho'!$AI$4:$AI$354)</f>
        <v>83.2982702389205</v>
      </c>
      <c r="Z792" s="16" t="n">
        <f aca="false">V792</f>
        <v>82.7127323227562</v>
      </c>
      <c r="AA792" s="16" t="n">
        <f aca="false">_xlfn.xlookup(D792,'WRSI Fusion'!$H$4:$H$354,'WRSI Fusion'!$AJ$4:$AJ$354)</f>
        <v>68.7266602866405</v>
      </c>
      <c r="AB792" s="21" t="n">
        <f aca="false">AA792/Z792</f>
        <v>0.830907870610051</v>
      </c>
      <c r="AC792" s="11"/>
      <c r="AD792" s="11"/>
      <c r="AE792" s="11"/>
      <c r="AF792" s="22" t="n">
        <v>2023</v>
      </c>
      <c r="AG792" s="22" t="s">
        <v>52</v>
      </c>
      <c r="AH792" s="22" t="s">
        <v>53</v>
      </c>
      <c r="AI792" s="22"/>
      <c r="AJ792" s="23" t="n">
        <v>0.7</v>
      </c>
      <c r="AK792" s="24" t="n">
        <v>100000</v>
      </c>
      <c r="AL792" s="23" t="n">
        <v>0.8</v>
      </c>
      <c r="AM792" s="24" t="n">
        <v>25000</v>
      </c>
      <c r="AN792" s="23" t="n">
        <v>0.9</v>
      </c>
      <c r="AO792" s="24" t="n">
        <v>10000</v>
      </c>
      <c r="AP792" s="25" t="n">
        <f aca="false">IF(AB792&lt;AJ792,AK792,IF(AB792&lt;AL792,AM792,IF(AB792&lt;=AN792,AO792,0)))</f>
        <v>10000</v>
      </c>
    </row>
    <row r="793" customFormat="false" ht="15.65" hidden="false" customHeight="false" outlineLevel="0" collapsed="false">
      <c r="A793" s="11" t="n">
        <f aca="false">A792+1</f>
        <v>918</v>
      </c>
      <c r="B793" s="12" t="s">
        <v>317</v>
      </c>
      <c r="C793" s="12" t="s">
        <v>318</v>
      </c>
      <c r="D793" s="12" t="s">
        <v>319</v>
      </c>
      <c r="E793" s="12" t="s">
        <v>320</v>
      </c>
      <c r="F793" s="14" t="s">
        <v>906</v>
      </c>
      <c r="G793" s="13" t="s">
        <v>322</v>
      </c>
      <c r="H793" s="12" t="s">
        <v>55</v>
      </c>
      <c r="I793" s="12"/>
      <c r="J793" s="14"/>
      <c r="K793" s="15" t="n">
        <v>45187</v>
      </c>
      <c r="L793" s="14" t="s">
        <v>430</v>
      </c>
      <c r="M793" s="16" t="n">
        <v>1</v>
      </c>
      <c r="N793" s="16" t="n">
        <v>1</v>
      </c>
      <c r="O793" s="17" t="n">
        <v>100000</v>
      </c>
      <c r="P793" s="17" t="n">
        <v>100000</v>
      </c>
      <c r="Q793" s="18" t="n">
        <v>12600</v>
      </c>
      <c r="R793" s="19" t="n">
        <f aca="false">IF(H793="F",1,0)</f>
        <v>0</v>
      </c>
      <c r="S793" s="19" t="n">
        <f aca="false">IF(H793="M",1,0)</f>
        <v>1</v>
      </c>
      <c r="T793" s="11" t="s">
        <v>992</v>
      </c>
      <c r="U793" s="11" t="s">
        <v>325</v>
      </c>
      <c r="V793" s="24" t="n">
        <f aca="false">_xlfn.xlookup(D793,'WRSI Fusion'!$H$4:$H$354,'WRSI Fusion'!$AI$4:$AI$354)</f>
        <v>82.7127323227562</v>
      </c>
      <c r="W793" s="16" t="n">
        <f aca="false">_xlfn.xlookup(D793,'WRSI Maïs'!$H$4:$H$346,'WRSI Maïs'!$AG$4:$AG$346)</f>
        <v>87.7749226142368</v>
      </c>
      <c r="X793" s="16" t="n">
        <f aca="false">_xlfn.xlookup(D793,'WRSI Mil'!$H$5:$H$355,'WRSI Mil'!$AG$5:$AG$355)</f>
        <v>91.7988582593603</v>
      </c>
      <c r="Y793" s="16" t="n">
        <f aca="false">_xlfn.xlookup(D793,'WRSI Sorgho'!$H$4:$H$354,'WRSI Sorgho'!$AI$4:$AI$354)</f>
        <v>83.2982702389205</v>
      </c>
      <c r="Z793" s="16" t="n">
        <f aca="false">V793</f>
        <v>82.7127323227562</v>
      </c>
      <c r="AA793" s="16" t="n">
        <f aca="false">_xlfn.xlookup(D793,'WRSI Fusion'!$H$4:$H$354,'WRSI Fusion'!$AJ$4:$AJ$354)</f>
        <v>68.7266602866405</v>
      </c>
      <c r="AB793" s="21" t="n">
        <f aca="false">AA793/Z793</f>
        <v>0.830907870610051</v>
      </c>
      <c r="AC793" s="11"/>
      <c r="AD793" s="11"/>
      <c r="AE793" s="11"/>
      <c r="AF793" s="22" t="n">
        <v>2023</v>
      </c>
      <c r="AG793" s="22" t="s">
        <v>52</v>
      </c>
      <c r="AH793" s="22" t="s">
        <v>53</v>
      </c>
      <c r="AI793" s="22"/>
      <c r="AJ793" s="23" t="n">
        <v>0.7</v>
      </c>
      <c r="AK793" s="24" t="n">
        <v>100000</v>
      </c>
      <c r="AL793" s="23" t="n">
        <v>0.8</v>
      </c>
      <c r="AM793" s="24" t="n">
        <v>25000</v>
      </c>
      <c r="AN793" s="23" t="n">
        <v>0.9</v>
      </c>
      <c r="AO793" s="24" t="n">
        <v>10000</v>
      </c>
      <c r="AP793" s="25" t="n">
        <f aca="false">IF(AB793&lt;AJ793,AK793,IF(AB793&lt;AL793,AM793,IF(AB793&lt;=AN793,AO793,0)))</f>
        <v>10000</v>
      </c>
    </row>
    <row r="794" customFormat="false" ht="15.65" hidden="false" customHeight="false" outlineLevel="0" collapsed="false">
      <c r="A794" s="11" t="n">
        <f aca="false">A793+1</f>
        <v>919</v>
      </c>
      <c r="B794" s="12" t="s">
        <v>317</v>
      </c>
      <c r="C794" s="12" t="s">
        <v>318</v>
      </c>
      <c r="D794" s="12" t="s">
        <v>319</v>
      </c>
      <c r="E794" s="12" t="s">
        <v>320</v>
      </c>
      <c r="F794" s="14" t="s">
        <v>916</v>
      </c>
      <c r="G794" s="13" t="s">
        <v>322</v>
      </c>
      <c r="H794" s="12" t="s">
        <v>55</v>
      </c>
      <c r="I794" s="12"/>
      <c r="J794" s="14"/>
      <c r="K794" s="15" t="n">
        <v>45187</v>
      </c>
      <c r="L794" s="14" t="s">
        <v>426</v>
      </c>
      <c r="M794" s="16" t="n">
        <v>1</v>
      </c>
      <c r="N794" s="16" t="n">
        <v>1</v>
      </c>
      <c r="O794" s="17" t="n">
        <v>100000</v>
      </c>
      <c r="P794" s="17" t="n">
        <v>100000</v>
      </c>
      <c r="Q794" s="18" t="n">
        <v>12600</v>
      </c>
      <c r="R794" s="19" t="n">
        <f aca="false">IF(H794="F",1,0)</f>
        <v>0</v>
      </c>
      <c r="S794" s="19" t="n">
        <f aca="false">IF(H794="M",1,0)</f>
        <v>1</v>
      </c>
      <c r="T794" s="11" t="s">
        <v>993</v>
      </c>
      <c r="U794" s="11" t="s">
        <v>325</v>
      </c>
      <c r="V794" s="24" t="n">
        <f aca="false">_xlfn.xlookup(D794,'WRSI Fusion'!$H$4:$H$354,'WRSI Fusion'!$AI$4:$AI$354)</f>
        <v>82.7127323227562</v>
      </c>
      <c r="W794" s="16" t="n">
        <f aca="false">_xlfn.xlookup(D794,'WRSI Maïs'!$H$4:$H$346,'WRSI Maïs'!$AG$4:$AG$346)</f>
        <v>87.7749226142368</v>
      </c>
      <c r="X794" s="16" t="n">
        <f aca="false">_xlfn.xlookup(D794,'WRSI Mil'!$H$5:$H$355,'WRSI Mil'!$AG$5:$AG$355)</f>
        <v>91.7988582593603</v>
      </c>
      <c r="Y794" s="16" t="n">
        <f aca="false">_xlfn.xlookup(D794,'WRSI Sorgho'!$H$4:$H$354,'WRSI Sorgho'!$AI$4:$AI$354)</f>
        <v>83.2982702389205</v>
      </c>
      <c r="Z794" s="16" t="n">
        <f aca="false">V794</f>
        <v>82.7127323227562</v>
      </c>
      <c r="AA794" s="16" t="n">
        <f aca="false">_xlfn.xlookup(D794,'WRSI Fusion'!$H$4:$H$354,'WRSI Fusion'!$AJ$4:$AJ$354)</f>
        <v>68.7266602866405</v>
      </c>
      <c r="AB794" s="21" t="n">
        <f aca="false">AA794/Z794</f>
        <v>0.830907870610051</v>
      </c>
      <c r="AC794" s="11"/>
      <c r="AD794" s="11"/>
      <c r="AE794" s="11"/>
      <c r="AF794" s="22" t="n">
        <v>2023</v>
      </c>
      <c r="AG794" s="22" t="s">
        <v>52</v>
      </c>
      <c r="AH794" s="22" t="s">
        <v>53</v>
      </c>
      <c r="AI794" s="22"/>
      <c r="AJ794" s="23" t="n">
        <v>0.7</v>
      </c>
      <c r="AK794" s="24" t="n">
        <v>100000</v>
      </c>
      <c r="AL794" s="23" t="n">
        <v>0.8</v>
      </c>
      <c r="AM794" s="24" t="n">
        <v>25000</v>
      </c>
      <c r="AN794" s="23" t="n">
        <v>0.9</v>
      </c>
      <c r="AO794" s="24" t="n">
        <v>10000</v>
      </c>
      <c r="AP794" s="25" t="n">
        <f aca="false">IF(AB794&lt;AJ794,AK794,IF(AB794&lt;AL794,AM794,IF(AB794&lt;=AN794,AO794,0)))</f>
        <v>10000</v>
      </c>
    </row>
    <row r="795" customFormat="false" ht="15.65" hidden="false" customHeight="false" outlineLevel="0" collapsed="false">
      <c r="A795" s="11" t="n">
        <f aca="false">A794+1</f>
        <v>920</v>
      </c>
      <c r="B795" s="12" t="s">
        <v>317</v>
      </c>
      <c r="C795" s="12" t="s">
        <v>318</v>
      </c>
      <c r="D795" s="12" t="s">
        <v>319</v>
      </c>
      <c r="E795" s="12" t="s">
        <v>320</v>
      </c>
      <c r="F795" s="14" t="s">
        <v>906</v>
      </c>
      <c r="G795" s="13" t="s">
        <v>322</v>
      </c>
      <c r="H795" s="12" t="s">
        <v>55</v>
      </c>
      <c r="I795" s="12"/>
      <c r="J795" s="14"/>
      <c r="K795" s="15" t="n">
        <v>45187</v>
      </c>
      <c r="L795" s="14" t="s">
        <v>815</v>
      </c>
      <c r="M795" s="16" t="n">
        <v>1</v>
      </c>
      <c r="N795" s="16" t="n">
        <v>1</v>
      </c>
      <c r="O795" s="17" t="n">
        <v>100000</v>
      </c>
      <c r="P795" s="17" t="n">
        <v>100000</v>
      </c>
      <c r="Q795" s="18" t="n">
        <v>12600</v>
      </c>
      <c r="R795" s="19" t="n">
        <f aca="false">IF(H795="F",1,0)</f>
        <v>0</v>
      </c>
      <c r="S795" s="19" t="n">
        <f aca="false">IF(H795="M",1,0)</f>
        <v>1</v>
      </c>
      <c r="T795" s="11" t="s">
        <v>994</v>
      </c>
      <c r="U795" s="11" t="s">
        <v>325</v>
      </c>
      <c r="V795" s="24" t="n">
        <f aca="false">_xlfn.xlookup(D795,'WRSI Fusion'!$H$4:$H$354,'WRSI Fusion'!$AI$4:$AI$354)</f>
        <v>82.7127323227562</v>
      </c>
      <c r="W795" s="16" t="n">
        <f aca="false">_xlfn.xlookup(D795,'WRSI Maïs'!$H$4:$H$346,'WRSI Maïs'!$AG$4:$AG$346)</f>
        <v>87.7749226142368</v>
      </c>
      <c r="X795" s="16" t="n">
        <f aca="false">_xlfn.xlookup(D795,'WRSI Mil'!$H$5:$H$355,'WRSI Mil'!$AG$5:$AG$355)</f>
        <v>91.7988582593603</v>
      </c>
      <c r="Y795" s="16" t="n">
        <f aca="false">_xlfn.xlookup(D795,'WRSI Sorgho'!$H$4:$H$354,'WRSI Sorgho'!$AI$4:$AI$354)</f>
        <v>83.2982702389205</v>
      </c>
      <c r="Z795" s="16" t="n">
        <f aca="false">V795</f>
        <v>82.7127323227562</v>
      </c>
      <c r="AA795" s="16" t="n">
        <f aca="false">_xlfn.xlookup(D795,'WRSI Fusion'!$H$4:$H$354,'WRSI Fusion'!$AJ$4:$AJ$354)</f>
        <v>68.7266602866405</v>
      </c>
      <c r="AB795" s="21" t="n">
        <f aca="false">AA795/Z795</f>
        <v>0.830907870610051</v>
      </c>
      <c r="AC795" s="11"/>
      <c r="AD795" s="11"/>
      <c r="AE795" s="11"/>
      <c r="AF795" s="22" t="n">
        <v>2023</v>
      </c>
      <c r="AG795" s="22" t="s">
        <v>52</v>
      </c>
      <c r="AH795" s="22" t="s">
        <v>53</v>
      </c>
      <c r="AI795" s="22"/>
      <c r="AJ795" s="23" t="n">
        <v>0.7</v>
      </c>
      <c r="AK795" s="24" t="n">
        <v>100000</v>
      </c>
      <c r="AL795" s="23" t="n">
        <v>0.8</v>
      </c>
      <c r="AM795" s="24" t="n">
        <v>25000</v>
      </c>
      <c r="AN795" s="23" t="n">
        <v>0.9</v>
      </c>
      <c r="AO795" s="24" t="n">
        <v>10000</v>
      </c>
      <c r="AP795" s="25" t="n">
        <f aca="false">IF(AB795&lt;AJ795,AK795,IF(AB795&lt;AL795,AM795,IF(AB795&lt;=AN795,AO795,0)))</f>
        <v>10000</v>
      </c>
    </row>
    <row r="796" customFormat="false" ht="15.65" hidden="false" customHeight="false" outlineLevel="0" collapsed="false">
      <c r="A796" s="11" t="n">
        <f aca="false">A795+1</f>
        <v>921</v>
      </c>
      <c r="B796" s="12" t="s">
        <v>317</v>
      </c>
      <c r="C796" s="12" t="s">
        <v>318</v>
      </c>
      <c r="D796" s="12" t="s">
        <v>319</v>
      </c>
      <c r="E796" s="12" t="s">
        <v>320</v>
      </c>
      <c r="F796" s="14" t="s">
        <v>916</v>
      </c>
      <c r="G796" s="13" t="s">
        <v>322</v>
      </c>
      <c r="H796" s="12" t="s">
        <v>48</v>
      </c>
      <c r="I796" s="12"/>
      <c r="J796" s="14"/>
      <c r="K796" s="15" t="n">
        <v>45187</v>
      </c>
      <c r="L796" s="14" t="s">
        <v>341</v>
      </c>
      <c r="M796" s="16" t="n">
        <v>1</v>
      </c>
      <c r="N796" s="16" t="n">
        <v>1</v>
      </c>
      <c r="O796" s="17" t="n">
        <v>100000</v>
      </c>
      <c r="P796" s="17" t="n">
        <v>100000</v>
      </c>
      <c r="Q796" s="18" t="n">
        <v>12600</v>
      </c>
      <c r="R796" s="19" t="n">
        <f aca="false">IF(H796="F",1,0)</f>
        <v>1</v>
      </c>
      <c r="S796" s="19" t="n">
        <f aca="false">IF(H796="M",1,0)</f>
        <v>0</v>
      </c>
      <c r="T796" s="11" t="s">
        <v>995</v>
      </c>
      <c r="U796" s="11" t="s">
        <v>325</v>
      </c>
      <c r="V796" s="24" t="n">
        <f aca="false">_xlfn.xlookup(D796,'WRSI Fusion'!$H$4:$H$354,'WRSI Fusion'!$AI$4:$AI$354)</f>
        <v>82.7127323227562</v>
      </c>
      <c r="W796" s="16" t="n">
        <f aca="false">_xlfn.xlookup(D796,'WRSI Maïs'!$H$4:$H$346,'WRSI Maïs'!$AG$4:$AG$346)</f>
        <v>87.7749226142368</v>
      </c>
      <c r="X796" s="16" t="n">
        <f aca="false">_xlfn.xlookup(D796,'WRSI Mil'!$H$5:$H$355,'WRSI Mil'!$AG$5:$AG$355)</f>
        <v>91.7988582593603</v>
      </c>
      <c r="Y796" s="16" t="n">
        <f aca="false">_xlfn.xlookup(D796,'WRSI Sorgho'!$H$4:$H$354,'WRSI Sorgho'!$AI$4:$AI$354)</f>
        <v>83.2982702389205</v>
      </c>
      <c r="Z796" s="16" t="n">
        <f aca="false">V796</f>
        <v>82.7127323227562</v>
      </c>
      <c r="AA796" s="16" t="n">
        <f aca="false">_xlfn.xlookup(D796,'WRSI Fusion'!$H$4:$H$354,'WRSI Fusion'!$AJ$4:$AJ$354)</f>
        <v>68.7266602866405</v>
      </c>
      <c r="AB796" s="21" t="n">
        <f aca="false">AA796/Z796</f>
        <v>0.830907870610051</v>
      </c>
      <c r="AC796" s="11"/>
      <c r="AD796" s="11"/>
      <c r="AE796" s="11"/>
      <c r="AF796" s="22" t="n">
        <v>2023</v>
      </c>
      <c r="AG796" s="22" t="s">
        <v>52</v>
      </c>
      <c r="AH796" s="22" t="s">
        <v>53</v>
      </c>
      <c r="AI796" s="22"/>
      <c r="AJ796" s="23" t="n">
        <v>0.7</v>
      </c>
      <c r="AK796" s="24" t="n">
        <v>100000</v>
      </c>
      <c r="AL796" s="23" t="n">
        <v>0.8</v>
      </c>
      <c r="AM796" s="24" t="n">
        <v>25000</v>
      </c>
      <c r="AN796" s="23" t="n">
        <v>0.9</v>
      </c>
      <c r="AO796" s="24" t="n">
        <v>10000</v>
      </c>
      <c r="AP796" s="25" t="n">
        <f aca="false">IF(AB796&lt;AJ796,AK796,IF(AB796&lt;AL796,AM796,IF(AB796&lt;=AN796,AO796,0)))</f>
        <v>10000</v>
      </c>
    </row>
    <row r="797" customFormat="false" ht="15.65" hidden="false" customHeight="false" outlineLevel="0" collapsed="false">
      <c r="A797" s="11" t="n">
        <f aca="false">A796+1</f>
        <v>922</v>
      </c>
      <c r="B797" s="12" t="s">
        <v>317</v>
      </c>
      <c r="C797" s="12" t="s">
        <v>318</v>
      </c>
      <c r="D797" s="12" t="s">
        <v>319</v>
      </c>
      <c r="E797" s="12" t="s">
        <v>320</v>
      </c>
      <c r="F797" s="14" t="s">
        <v>906</v>
      </c>
      <c r="G797" s="13" t="s">
        <v>322</v>
      </c>
      <c r="H797" s="12" t="s">
        <v>48</v>
      </c>
      <c r="I797" s="12"/>
      <c r="J797" s="14"/>
      <c r="K797" s="15" t="n">
        <v>45187</v>
      </c>
      <c r="L797" s="14" t="s">
        <v>996</v>
      </c>
      <c r="M797" s="16" t="n">
        <v>1</v>
      </c>
      <c r="N797" s="16" t="n">
        <v>1</v>
      </c>
      <c r="O797" s="17" t="n">
        <v>100000</v>
      </c>
      <c r="P797" s="17" t="n">
        <v>100000</v>
      </c>
      <c r="Q797" s="18" t="n">
        <v>12600</v>
      </c>
      <c r="R797" s="19" t="n">
        <f aca="false">IF(H797="F",1,0)</f>
        <v>1</v>
      </c>
      <c r="S797" s="19" t="n">
        <f aca="false">IF(H797="M",1,0)</f>
        <v>0</v>
      </c>
      <c r="T797" s="11" t="s">
        <v>997</v>
      </c>
      <c r="U797" s="11" t="s">
        <v>325</v>
      </c>
      <c r="V797" s="24" t="n">
        <f aca="false">_xlfn.xlookup(D797,'WRSI Fusion'!$H$4:$H$354,'WRSI Fusion'!$AI$4:$AI$354)</f>
        <v>82.7127323227562</v>
      </c>
      <c r="W797" s="16" t="n">
        <f aca="false">_xlfn.xlookup(D797,'WRSI Maïs'!$H$4:$H$346,'WRSI Maïs'!$AG$4:$AG$346)</f>
        <v>87.7749226142368</v>
      </c>
      <c r="X797" s="16" t="n">
        <f aca="false">_xlfn.xlookup(D797,'WRSI Mil'!$H$5:$H$355,'WRSI Mil'!$AG$5:$AG$355)</f>
        <v>91.7988582593603</v>
      </c>
      <c r="Y797" s="16" t="n">
        <f aca="false">_xlfn.xlookup(D797,'WRSI Sorgho'!$H$4:$H$354,'WRSI Sorgho'!$AI$4:$AI$354)</f>
        <v>83.2982702389205</v>
      </c>
      <c r="Z797" s="16" t="n">
        <f aca="false">V797</f>
        <v>82.7127323227562</v>
      </c>
      <c r="AA797" s="16" t="n">
        <f aca="false">_xlfn.xlookup(D797,'WRSI Fusion'!$H$4:$H$354,'WRSI Fusion'!$AJ$4:$AJ$354)</f>
        <v>68.7266602866405</v>
      </c>
      <c r="AB797" s="21" t="n">
        <f aca="false">AA797/Z797</f>
        <v>0.830907870610051</v>
      </c>
      <c r="AC797" s="11"/>
      <c r="AD797" s="11"/>
      <c r="AE797" s="11"/>
      <c r="AF797" s="22" t="n">
        <v>2023</v>
      </c>
      <c r="AG797" s="22" t="s">
        <v>52</v>
      </c>
      <c r="AH797" s="22" t="s">
        <v>53</v>
      </c>
      <c r="AI797" s="22"/>
      <c r="AJ797" s="23" t="n">
        <v>0.7</v>
      </c>
      <c r="AK797" s="24" t="n">
        <v>100000</v>
      </c>
      <c r="AL797" s="23" t="n">
        <v>0.8</v>
      </c>
      <c r="AM797" s="24" t="n">
        <v>25000</v>
      </c>
      <c r="AN797" s="23" t="n">
        <v>0.9</v>
      </c>
      <c r="AO797" s="24" t="n">
        <v>10000</v>
      </c>
      <c r="AP797" s="25" t="n">
        <f aca="false">IF(AB797&lt;AJ797,AK797,IF(AB797&lt;AL797,AM797,IF(AB797&lt;=AN797,AO797,0)))</f>
        <v>10000</v>
      </c>
    </row>
    <row r="798" customFormat="false" ht="15.65" hidden="false" customHeight="false" outlineLevel="0" collapsed="false">
      <c r="A798" s="11" t="n">
        <f aca="false">A797+1</f>
        <v>923</v>
      </c>
      <c r="B798" s="12" t="s">
        <v>317</v>
      </c>
      <c r="C798" s="12" t="s">
        <v>318</v>
      </c>
      <c r="D798" s="12" t="s">
        <v>319</v>
      </c>
      <c r="E798" s="12" t="s">
        <v>320</v>
      </c>
      <c r="F798" s="14" t="s">
        <v>916</v>
      </c>
      <c r="G798" s="13" t="s">
        <v>322</v>
      </c>
      <c r="H798" s="12" t="s">
        <v>55</v>
      </c>
      <c r="I798" s="12"/>
      <c r="J798" s="14"/>
      <c r="K798" s="15" t="n">
        <v>45187</v>
      </c>
      <c r="L798" s="14" t="s">
        <v>490</v>
      </c>
      <c r="M798" s="16" t="n">
        <v>1</v>
      </c>
      <c r="N798" s="16" t="n">
        <v>1</v>
      </c>
      <c r="O798" s="17" t="n">
        <v>100000</v>
      </c>
      <c r="P798" s="17" t="n">
        <v>100000</v>
      </c>
      <c r="Q798" s="18" t="n">
        <v>12600</v>
      </c>
      <c r="R798" s="19" t="n">
        <f aca="false">IF(H798="F",1,0)</f>
        <v>0</v>
      </c>
      <c r="S798" s="19" t="n">
        <f aca="false">IF(H798="M",1,0)</f>
        <v>1</v>
      </c>
      <c r="T798" s="11" t="s">
        <v>998</v>
      </c>
      <c r="U798" s="11" t="s">
        <v>325</v>
      </c>
      <c r="V798" s="24" t="n">
        <f aca="false">_xlfn.xlookup(D798,'WRSI Fusion'!$H$4:$H$354,'WRSI Fusion'!$AI$4:$AI$354)</f>
        <v>82.7127323227562</v>
      </c>
      <c r="W798" s="16" t="n">
        <f aca="false">_xlfn.xlookup(D798,'WRSI Maïs'!$H$4:$H$346,'WRSI Maïs'!$AG$4:$AG$346)</f>
        <v>87.7749226142368</v>
      </c>
      <c r="X798" s="16" t="n">
        <f aca="false">_xlfn.xlookup(D798,'WRSI Mil'!$H$5:$H$355,'WRSI Mil'!$AG$5:$AG$355)</f>
        <v>91.7988582593603</v>
      </c>
      <c r="Y798" s="16" t="n">
        <f aca="false">_xlfn.xlookup(D798,'WRSI Sorgho'!$H$4:$H$354,'WRSI Sorgho'!$AI$4:$AI$354)</f>
        <v>83.2982702389205</v>
      </c>
      <c r="Z798" s="16" t="n">
        <f aca="false">V798</f>
        <v>82.7127323227562</v>
      </c>
      <c r="AA798" s="16" t="n">
        <f aca="false">_xlfn.xlookup(D798,'WRSI Fusion'!$H$4:$H$354,'WRSI Fusion'!$AJ$4:$AJ$354)</f>
        <v>68.7266602866405</v>
      </c>
      <c r="AB798" s="21" t="n">
        <f aca="false">AA798/Z798</f>
        <v>0.830907870610051</v>
      </c>
      <c r="AC798" s="11"/>
      <c r="AD798" s="11"/>
      <c r="AE798" s="11"/>
      <c r="AF798" s="22" t="n">
        <v>2023</v>
      </c>
      <c r="AG798" s="22" t="s">
        <v>52</v>
      </c>
      <c r="AH798" s="22" t="s">
        <v>53</v>
      </c>
      <c r="AI798" s="22"/>
      <c r="AJ798" s="23" t="n">
        <v>0.7</v>
      </c>
      <c r="AK798" s="24" t="n">
        <v>100000</v>
      </c>
      <c r="AL798" s="23" t="n">
        <v>0.8</v>
      </c>
      <c r="AM798" s="24" t="n">
        <v>25000</v>
      </c>
      <c r="AN798" s="23" t="n">
        <v>0.9</v>
      </c>
      <c r="AO798" s="24" t="n">
        <v>10000</v>
      </c>
      <c r="AP798" s="25" t="n">
        <f aca="false">IF(AB798&lt;AJ798,AK798,IF(AB798&lt;AL798,AM798,IF(AB798&lt;=AN798,AO798,0)))</f>
        <v>10000</v>
      </c>
    </row>
    <row r="799" customFormat="false" ht="15.65" hidden="false" customHeight="false" outlineLevel="0" collapsed="false">
      <c r="A799" s="11" t="n">
        <f aca="false">A798+1</f>
        <v>924</v>
      </c>
      <c r="B799" s="12" t="s">
        <v>317</v>
      </c>
      <c r="C799" s="12" t="s">
        <v>318</v>
      </c>
      <c r="D799" s="12" t="s">
        <v>319</v>
      </c>
      <c r="E799" s="12" t="s">
        <v>320</v>
      </c>
      <c r="F799" s="14" t="s">
        <v>916</v>
      </c>
      <c r="G799" s="13" t="s">
        <v>322</v>
      </c>
      <c r="H799" s="12" t="s">
        <v>55</v>
      </c>
      <c r="I799" s="12"/>
      <c r="J799" s="14"/>
      <c r="K799" s="15" t="n">
        <v>45187</v>
      </c>
      <c r="L799" s="14" t="s">
        <v>999</v>
      </c>
      <c r="M799" s="16" t="n">
        <v>1</v>
      </c>
      <c r="N799" s="16" t="n">
        <v>1</v>
      </c>
      <c r="O799" s="17" t="n">
        <v>100000</v>
      </c>
      <c r="P799" s="17" t="n">
        <v>100000</v>
      </c>
      <c r="Q799" s="18" t="n">
        <v>12600</v>
      </c>
      <c r="R799" s="19" t="n">
        <f aca="false">IF(H799="F",1,0)</f>
        <v>0</v>
      </c>
      <c r="S799" s="19" t="n">
        <f aca="false">IF(H799="M",1,0)</f>
        <v>1</v>
      </c>
      <c r="T799" s="11" t="s">
        <v>1000</v>
      </c>
      <c r="U799" s="11" t="s">
        <v>325</v>
      </c>
      <c r="V799" s="24" t="n">
        <f aca="false">_xlfn.xlookup(D799,'WRSI Fusion'!$H$4:$H$354,'WRSI Fusion'!$AI$4:$AI$354)</f>
        <v>82.7127323227562</v>
      </c>
      <c r="W799" s="16" t="n">
        <f aca="false">_xlfn.xlookup(D799,'WRSI Maïs'!$H$4:$H$346,'WRSI Maïs'!$AG$4:$AG$346)</f>
        <v>87.7749226142368</v>
      </c>
      <c r="X799" s="16" t="n">
        <f aca="false">_xlfn.xlookup(D799,'WRSI Mil'!$H$5:$H$355,'WRSI Mil'!$AG$5:$AG$355)</f>
        <v>91.7988582593603</v>
      </c>
      <c r="Y799" s="16" t="n">
        <f aca="false">_xlfn.xlookup(D799,'WRSI Sorgho'!$H$4:$H$354,'WRSI Sorgho'!$AI$4:$AI$354)</f>
        <v>83.2982702389205</v>
      </c>
      <c r="Z799" s="16" t="n">
        <f aca="false">V799</f>
        <v>82.7127323227562</v>
      </c>
      <c r="AA799" s="16" t="n">
        <f aca="false">_xlfn.xlookup(D799,'WRSI Fusion'!$H$4:$H$354,'WRSI Fusion'!$AJ$4:$AJ$354)</f>
        <v>68.7266602866405</v>
      </c>
      <c r="AB799" s="21" t="n">
        <f aca="false">AA799/Z799</f>
        <v>0.830907870610051</v>
      </c>
      <c r="AC799" s="11"/>
      <c r="AD799" s="11"/>
      <c r="AE799" s="11"/>
      <c r="AF799" s="22" t="n">
        <v>2023</v>
      </c>
      <c r="AG799" s="22" t="s">
        <v>52</v>
      </c>
      <c r="AH799" s="22" t="s">
        <v>53</v>
      </c>
      <c r="AI799" s="22"/>
      <c r="AJ799" s="23" t="n">
        <v>0.7</v>
      </c>
      <c r="AK799" s="24" t="n">
        <v>100000</v>
      </c>
      <c r="AL799" s="23" t="n">
        <v>0.8</v>
      </c>
      <c r="AM799" s="24" t="n">
        <v>25000</v>
      </c>
      <c r="AN799" s="23" t="n">
        <v>0.9</v>
      </c>
      <c r="AO799" s="24" t="n">
        <v>10000</v>
      </c>
      <c r="AP799" s="25" t="n">
        <f aca="false">IF(AB799&lt;AJ799,AK799,IF(AB799&lt;AL799,AM799,IF(AB799&lt;=AN799,AO799,0)))</f>
        <v>10000</v>
      </c>
    </row>
    <row r="800" customFormat="false" ht="15.65" hidden="false" customHeight="false" outlineLevel="0" collapsed="false">
      <c r="A800" s="11" t="n">
        <f aca="false">A799+1</f>
        <v>925</v>
      </c>
      <c r="B800" s="12" t="s">
        <v>317</v>
      </c>
      <c r="C800" s="12" t="s">
        <v>318</v>
      </c>
      <c r="D800" s="12" t="s">
        <v>319</v>
      </c>
      <c r="E800" s="12" t="s">
        <v>320</v>
      </c>
      <c r="F800" s="14" t="s">
        <v>906</v>
      </c>
      <c r="G800" s="13" t="s">
        <v>322</v>
      </c>
      <c r="H800" s="12" t="s">
        <v>48</v>
      </c>
      <c r="I800" s="12"/>
      <c r="J800" s="14"/>
      <c r="K800" s="15" t="n">
        <v>45187</v>
      </c>
      <c r="L800" s="14" t="s">
        <v>335</v>
      </c>
      <c r="M800" s="16" t="n">
        <v>1</v>
      </c>
      <c r="N800" s="16" t="n">
        <v>1</v>
      </c>
      <c r="O800" s="17" t="n">
        <v>100000</v>
      </c>
      <c r="P800" s="17" t="n">
        <v>100000</v>
      </c>
      <c r="Q800" s="18" t="n">
        <v>12600</v>
      </c>
      <c r="R800" s="19" t="n">
        <f aca="false">IF(H800="F",1,0)</f>
        <v>1</v>
      </c>
      <c r="S800" s="19" t="n">
        <f aca="false">IF(H800="M",1,0)</f>
        <v>0</v>
      </c>
      <c r="T800" s="11" t="s">
        <v>1001</v>
      </c>
      <c r="U800" s="11" t="s">
        <v>325</v>
      </c>
      <c r="V800" s="24" t="n">
        <f aca="false">_xlfn.xlookup(D800,'WRSI Fusion'!$H$4:$H$354,'WRSI Fusion'!$AI$4:$AI$354)</f>
        <v>82.7127323227562</v>
      </c>
      <c r="W800" s="16" t="n">
        <f aca="false">_xlfn.xlookup(D800,'WRSI Maïs'!$H$4:$H$346,'WRSI Maïs'!$AG$4:$AG$346)</f>
        <v>87.7749226142368</v>
      </c>
      <c r="X800" s="16" t="n">
        <f aca="false">_xlfn.xlookup(D800,'WRSI Mil'!$H$5:$H$355,'WRSI Mil'!$AG$5:$AG$355)</f>
        <v>91.7988582593603</v>
      </c>
      <c r="Y800" s="16" t="n">
        <f aca="false">_xlfn.xlookup(D800,'WRSI Sorgho'!$H$4:$H$354,'WRSI Sorgho'!$AI$4:$AI$354)</f>
        <v>83.2982702389205</v>
      </c>
      <c r="Z800" s="16" t="n">
        <f aca="false">V800</f>
        <v>82.7127323227562</v>
      </c>
      <c r="AA800" s="16" t="n">
        <f aca="false">_xlfn.xlookup(D800,'WRSI Fusion'!$H$4:$H$354,'WRSI Fusion'!$AJ$4:$AJ$354)</f>
        <v>68.7266602866405</v>
      </c>
      <c r="AB800" s="21" t="n">
        <f aca="false">AA800/Z800</f>
        <v>0.830907870610051</v>
      </c>
      <c r="AC800" s="11"/>
      <c r="AD800" s="11"/>
      <c r="AE800" s="11"/>
      <c r="AF800" s="22" t="n">
        <v>2023</v>
      </c>
      <c r="AG800" s="22" t="s">
        <v>52</v>
      </c>
      <c r="AH800" s="22" t="s">
        <v>53</v>
      </c>
      <c r="AI800" s="22"/>
      <c r="AJ800" s="23" t="n">
        <v>0.7</v>
      </c>
      <c r="AK800" s="24" t="n">
        <v>100000</v>
      </c>
      <c r="AL800" s="23" t="n">
        <v>0.8</v>
      </c>
      <c r="AM800" s="24" t="n">
        <v>25000</v>
      </c>
      <c r="AN800" s="23" t="n">
        <v>0.9</v>
      </c>
      <c r="AO800" s="24" t="n">
        <v>10000</v>
      </c>
      <c r="AP800" s="25" t="n">
        <f aca="false">IF(AB800&lt;AJ800,AK800,IF(AB800&lt;AL800,AM800,IF(AB800&lt;=AN800,AO800,0)))</f>
        <v>10000</v>
      </c>
    </row>
    <row r="801" customFormat="false" ht="15.65" hidden="false" customHeight="false" outlineLevel="0" collapsed="false">
      <c r="A801" s="11" t="n">
        <f aca="false">A800+1</f>
        <v>926</v>
      </c>
      <c r="B801" s="12" t="s">
        <v>317</v>
      </c>
      <c r="C801" s="12" t="s">
        <v>318</v>
      </c>
      <c r="D801" s="12" t="s">
        <v>319</v>
      </c>
      <c r="E801" s="12" t="s">
        <v>320</v>
      </c>
      <c r="F801" s="14" t="s">
        <v>922</v>
      </c>
      <c r="G801" s="13" t="s">
        <v>322</v>
      </c>
      <c r="H801" s="12" t="s">
        <v>48</v>
      </c>
      <c r="I801" s="12"/>
      <c r="J801" s="14"/>
      <c r="K801" s="15" t="n">
        <v>45187</v>
      </c>
      <c r="L801" s="14" t="s">
        <v>642</v>
      </c>
      <c r="M801" s="16" t="n">
        <v>1</v>
      </c>
      <c r="N801" s="16" t="n">
        <v>1</v>
      </c>
      <c r="O801" s="17" t="n">
        <v>100000</v>
      </c>
      <c r="P801" s="17" t="n">
        <v>100000</v>
      </c>
      <c r="Q801" s="18" t="n">
        <v>12600</v>
      </c>
      <c r="R801" s="19" t="n">
        <f aca="false">IF(H801="F",1,0)</f>
        <v>1</v>
      </c>
      <c r="S801" s="19" t="n">
        <f aca="false">IF(H801="M",1,0)</f>
        <v>0</v>
      </c>
      <c r="T801" s="11" t="s">
        <v>1002</v>
      </c>
      <c r="U801" s="11" t="s">
        <v>325</v>
      </c>
      <c r="V801" s="24" t="n">
        <f aca="false">_xlfn.xlookup(D801,'WRSI Fusion'!$H$4:$H$354,'WRSI Fusion'!$AI$4:$AI$354)</f>
        <v>82.7127323227562</v>
      </c>
      <c r="W801" s="16" t="n">
        <f aca="false">_xlfn.xlookup(D801,'WRSI Maïs'!$H$4:$H$346,'WRSI Maïs'!$AG$4:$AG$346)</f>
        <v>87.7749226142368</v>
      </c>
      <c r="X801" s="16" t="n">
        <f aca="false">_xlfn.xlookup(D801,'WRSI Mil'!$H$5:$H$355,'WRSI Mil'!$AG$5:$AG$355)</f>
        <v>91.7988582593603</v>
      </c>
      <c r="Y801" s="16" t="n">
        <f aca="false">_xlfn.xlookup(D801,'WRSI Sorgho'!$H$4:$H$354,'WRSI Sorgho'!$AI$4:$AI$354)</f>
        <v>83.2982702389205</v>
      </c>
      <c r="Z801" s="16" t="n">
        <f aca="false">V801</f>
        <v>82.7127323227562</v>
      </c>
      <c r="AA801" s="16" t="n">
        <f aca="false">_xlfn.xlookup(D801,'WRSI Fusion'!$H$4:$H$354,'WRSI Fusion'!$AJ$4:$AJ$354)</f>
        <v>68.7266602866405</v>
      </c>
      <c r="AB801" s="21" t="n">
        <f aca="false">AA801/Z801</f>
        <v>0.830907870610051</v>
      </c>
      <c r="AC801" s="11"/>
      <c r="AD801" s="11"/>
      <c r="AE801" s="11"/>
      <c r="AF801" s="22" t="n">
        <v>2023</v>
      </c>
      <c r="AG801" s="22" t="s">
        <v>52</v>
      </c>
      <c r="AH801" s="22" t="s">
        <v>53</v>
      </c>
      <c r="AI801" s="22"/>
      <c r="AJ801" s="23" t="n">
        <v>0.7</v>
      </c>
      <c r="AK801" s="24" t="n">
        <v>100000</v>
      </c>
      <c r="AL801" s="23" t="n">
        <v>0.8</v>
      </c>
      <c r="AM801" s="24" t="n">
        <v>25000</v>
      </c>
      <c r="AN801" s="23" t="n">
        <v>0.9</v>
      </c>
      <c r="AO801" s="24" t="n">
        <v>10000</v>
      </c>
      <c r="AP801" s="25" t="n">
        <f aca="false">IF(AB801&lt;AJ801,AK801,IF(AB801&lt;AL801,AM801,IF(AB801&lt;=AN801,AO801,0)))</f>
        <v>10000</v>
      </c>
    </row>
    <row r="802" customFormat="false" ht="15.65" hidden="false" customHeight="false" outlineLevel="0" collapsed="false">
      <c r="A802" s="11" t="n">
        <f aca="false">A801+1</f>
        <v>927</v>
      </c>
      <c r="B802" s="12" t="s">
        <v>317</v>
      </c>
      <c r="C802" s="12" t="s">
        <v>318</v>
      </c>
      <c r="D802" s="12" t="s">
        <v>319</v>
      </c>
      <c r="E802" s="12" t="s">
        <v>320</v>
      </c>
      <c r="F802" s="14" t="s">
        <v>916</v>
      </c>
      <c r="G802" s="13" t="s">
        <v>322</v>
      </c>
      <c r="H802" s="12" t="s">
        <v>48</v>
      </c>
      <c r="I802" s="12"/>
      <c r="J802" s="14"/>
      <c r="K802" s="15" t="n">
        <v>45187</v>
      </c>
      <c r="L802" s="14" t="s">
        <v>341</v>
      </c>
      <c r="M802" s="16" t="n">
        <v>1</v>
      </c>
      <c r="N802" s="16" t="n">
        <v>1</v>
      </c>
      <c r="O802" s="17" t="n">
        <v>100000</v>
      </c>
      <c r="P802" s="17" t="n">
        <v>100000</v>
      </c>
      <c r="Q802" s="18" t="n">
        <v>12600</v>
      </c>
      <c r="R802" s="19" t="n">
        <f aca="false">IF(H802="F",1,0)</f>
        <v>1</v>
      </c>
      <c r="S802" s="19" t="n">
        <f aca="false">IF(H802="M",1,0)</f>
        <v>0</v>
      </c>
      <c r="T802" s="11" t="s">
        <v>1003</v>
      </c>
      <c r="U802" s="11" t="s">
        <v>325</v>
      </c>
      <c r="V802" s="24" t="n">
        <f aca="false">_xlfn.xlookup(D802,'WRSI Fusion'!$H$4:$H$354,'WRSI Fusion'!$AI$4:$AI$354)</f>
        <v>82.7127323227562</v>
      </c>
      <c r="W802" s="16" t="n">
        <f aca="false">_xlfn.xlookup(D802,'WRSI Maïs'!$H$4:$H$346,'WRSI Maïs'!$AG$4:$AG$346)</f>
        <v>87.7749226142368</v>
      </c>
      <c r="X802" s="16" t="n">
        <f aca="false">_xlfn.xlookup(D802,'WRSI Mil'!$H$5:$H$355,'WRSI Mil'!$AG$5:$AG$355)</f>
        <v>91.7988582593603</v>
      </c>
      <c r="Y802" s="16" t="n">
        <f aca="false">_xlfn.xlookup(D802,'WRSI Sorgho'!$H$4:$H$354,'WRSI Sorgho'!$AI$4:$AI$354)</f>
        <v>83.2982702389205</v>
      </c>
      <c r="Z802" s="16" t="n">
        <f aca="false">V802</f>
        <v>82.7127323227562</v>
      </c>
      <c r="AA802" s="16" t="n">
        <f aca="false">_xlfn.xlookup(D802,'WRSI Fusion'!$H$4:$H$354,'WRSI Fusion'!$AJ$4:$AJ$354)</f>
        <v>68.7266602866405</v>
      </c>
      <c r="AB802" s="21" t="n">
        <f aca="false">AA802/Z802</f>
        <v>0.830907870610051</v>
      </c>
      <c r="AC802" s="11"/>
      <c r="AD802" s="11"/>
      <c r="AE802" s="11"/>
      <c r="AF802" s="22" t="n">
        <v>2023</v>
      </c>
      <c r="AG802" s="22" t="s">
        <v>52</v>
      </c>
      <c r="AH802" s="22" t="s">
        <v>53</v>
      </c>
      <c r="AI802" s="22"/>
      <c r="AJ802" s="23" t="n">
        <v>0.7</v>
      </c>
      <c r="AK802" s="24" t="n">
        <v>100000</v>
      </c>
      <c r="AL802" s="23" t="n">
        <v>0.8</v>
      </c>
      <c r="AM802" s="24" t="n">
        <v>25000</v>
      </c>
      <c r="AN802" s="23" t="n">
        <v>0.9</v>
      </c>
      <c r="AO802" s="24" t="n">
        <v>10000</v>
      </c>
      <c r="AP802" s="25" t="n">
        <f aca="false">IF(AB802&lt;AJ802,AK802,IF(AB802&lt;AL802,AM802,IF(AB802&lt;=AN802,AO802,0)))</f>
        <v>10000</v>
      </c>
    </row>
    <row r="803" customFormat="false" ht="15.65" hidden="false" customHeight="false" outlineLevel="0" collapsed="false">
      <c r="A803" s="11" t="n">
        <f aca="false">A802+1</f>
        <v>928</v>
      </c>
      <c r="B803" s="12" t="s">
        <v>317</v>
      </c>
      <c r="C803" s="12" t="s">
        <v>318</v>
      </c>
      <c r="D803" s="12" t="s">
        <v>319</v>
      </c>
      <c r="E803" s="12" t="s">
        <v>320</v>
      </c>
      <c r="F803" s="14" t="s">
        <v>906</v>
      </c>
      <c r="G803" s="13" t="s">
        <v>322</v>
      </c>
      <c r="H803" s="12" t="s">
        <v>55</v>
      </c>
      <c r="I803" s="12"/>
      <c r="J803" s="14"/>
      <c r="K803" s="15" t="n">
        <v>45187</v>
      </c>
      <c r="L803" s="14" t="s">
        <v>1004</v>
      </c>
      <c r="M803" s="16" t="n">
        <v>1</v>
      </c>
      <c r="N803" s="16" t="n">
        <v>1</v>
      </c>
      <c r="O803" s="17" t="n">
        <v>100000</v>
      </c>
      <c r="P803" s="17" t="n">
        <v>100000</v>
      </c>
      <c r="Q803" s="18" t="n">
        <v>12600</v>
      </c>
      <c r="R803" s="19" t="n">
        <f aca="false">IF(H803="F",1,0)</f>
        <v>0</v>
      </c>
      <c r="S803" s="19" t="n">
        <f aca="false">IF(H803="M",1,0)</f>
        <v>1</v>
      </c>
      <c r="T803" s="11" t="s">
        <v>1005</v>
      </c>
      <c r="U803" s="11" t="s">
        <v>325</v>
      </c>
      <c r="V803" s="24" t="n">
        <f aca="false">_xlfn.xlookup(D803,'WRSI Fusion'!$H$4:$H$354,'WRSI Fusion'!$AI$4:$AI$354)</f>
        <v>82.7127323227562</v>
      </c>
      <c r="W803" s="16" t="n">
        <f aca="false">_xlfn.xlookup(D803,'WRSI Maïs'!$H$4:$H$346,'WRSI Maïs'!$AG$4:$AG$346)</f>
        <v>87.7749226142368</v>
      </c>
      <c r="X803" s="16" t="n">
        <f aca="false">_xlfn.xlookup(D803,'WRSI Mil'!$H$5:$H$355,'WRSI Mil'!$AG$5:$AG$355)</f>
        <v>91.7988582593603</v>
      </c>
      <c r="Y803" s="16" t="n">
        <f aca="false">_xlfn.xlookup(D803,'WRSI Sorgho'!$H$4:$H$354,'WRSI Sorgho'!$AI$4:$AI$354)</f>
        <v>83.2982702389205</v>
      </c>
      <c r="Z803" s="16" t="n">
        <f aca="false">V803</f>
        <v>82.7127323227562</v>
      </c>
      <c r="AA803" s="16" t="n">
        <f aca="false">_xlfn.xlookup(D803,'WRSI Fusion'!$H$4:$H$354,'WRSI Fusion'!$AJ$4:$AJ$354)</f>
        <v>68.7266602866405</v>
      </c>
      <c r="AB803" s="21" t="n">
        <f aca="false">AA803/Z803</f>
        <v>0.830907870610051</v>
      </c>
      <c r="AC803" s="11"/>
      <c r="AD803" s="11"/>
      <c r="AE803" s="11"/>
      <c r="AF803" s="22" t="n">
        <v>2023</v>
      </c>
      <c r="AG803" s="22" t="s">
        <v>52</v>
      </c>
      <c r="AH803" s="22" t="s">
        <v>53</v>
      </c>
      <c r="AI803" s="22"/>
      <c r="AJ803" s="23" t="n">
        <v>0.7</v>
      </c>
      <c r="AK803" s="24" t="n">
        <v>100000</v>
      </c>
      <c r="AL803" s="23" t="n">
        <v>0.8</v>
      </c>
      <c r="AM803" s="24" t="n">
        <v>25000</v>
      </c>
      <c r="AN803" s="23" t="n">
        <v>0.9</v>
      </c>
      <c r="AO803" s="24" t="n">
        <v>10000</v>
      </c>
      <c r="AP803" s="25" t="n">
        <f aca="false">IF(AB803&lt;AJ803,AK803,IF(AB803&lt;AL803,AM803,IF(AB803&lt;=AN803,AO803,0)))</f>
        <v>10000</v>
      </c>
    </row>
    <row r="804" customFormat="false" ht="15.65" hidden="false" customHeight="false" outlineLevel="0" collapsed="false">
      <c r="A804" s="11" t="n">
        <f aca="false">A803+1</f>
        <v>929</v>
      </c>
      <c r="B804" s="12" t="s">
        <v>317</v>
      </c>
      <c r="C804" s="12" t="s">
        <v>318</v>
      </c>
      <c r="D804" s="12" t="s">
        <v>319</v>
      </c>
      <c r="E804" s="12" t="s">
        <v>320</v>
      </c>
      <c r="F804" s="14" t="s">
        <v>916</v>
      </c>
      <c r="G804" s="13" t="s">
        <v>322</v>
      </c>
      <c r="H804" s="12" t="s">
        <v>55</v>
      </c>
      <c r="I804" s="12"/>
      <c r="J804" s="14"/>
      <c r="K804" s="15" t="n">
        <v>45187</v>
      </c>
      <c r="L804" s="14" t="s">
        <v>414</v>
      </c>
      <c r="M804" s="16" t="n">
        <v>1</v>
      </c>
      <c r="N804" s="16" t="n">
        <v>1</v>
      </c>
      <c r="O804" s="17" t="n">
        <v>100000</v>
      </c>
      <c r="P804" s="17" t="n">
        <v>100000</v>
      </c>
      <c r="Q804" s="18" t="n">
        <v>12600</v>
      </c>
      <c r="R804" s="19" t="n">
        <f aca="false">IF(H804="F",1,0)</f>
        <v>0</v>
      </c>
      <c r="S804" s="19" t="n">
        <f aca="false">IF(H804="M",1,0)</f>
        <v>1</v>
      </c>
      <c r="T804" s="11" t="s">
        <v>1006</v>
      </c>
      <c r="U804" s="11" t="s">
        <v>325</v>
      </c>
      <c r="V804" s="24" t="n">
        <f aca="false">_xlfn.xlookup(D804,'WRSI Fusion'!$H$4:$H$354,'WRSI Fusion'!$AI$4:$AI$354)</f>
        <v>82.7127323227562</v>
      </c>
      <c r="W804" s="16" t="n">
        <f aca="false">_xlfn.xlookup(D804,'WRSI Maïs'!$H$4:$H$346,'WRSI Maïs'!$AG$4:$AG$346)</f>
        <v>87.7749226142368</v>
      </c>
      <c r="X804" s="16" t="n">
        <f aca="false">_xlfn.xlookup(D804,'WRSI Mil'!$H$5:$H$355,'WRSI Mil'!$AG$5:$AG$355)</f>
        <v>91.7988582593603</v>
      </c>
      <c r="Y804" s="16" t="n">
        <f aca="false">_xlfn.xlookup(D804,'WRSI Sorgho'!$H$4:$H$354,'WRSI Sorgho'!$AI$4:$AI$354)</f>
        <v>83.2982702389205</v>
      </c>
      <c r="Z804" s="16" t="n">
        <f aca="false">V804</f>
        <v>82.7127323227562</v>
      </c>
      <c r="AA804" s="16" t="n">
        <f aca="false">_xlfn.xlookup(D804,'WRSI Fusion'!$H$4:$H$354,'WRSI Fusion'!$AJ$4:$AJ$354)</f>
        <v>68.7266602866405</v>
      </c>
      <c r="AB804" s="21" t="n">
        <f aca="false">AA804/Z804</f>
        <v>0.830907870610051</v>
      </c>
      <c r="AC804" s="11"/>
      <c r="AD804" s="11"/>
      <c r="AE804" s="11"/>
      <c r="AF804" s="22" t="n">
        <v>2023</v>
      </c>
      <c r="AG804" s="22" t="s">
        <v>52</v>
      </c>
      <c r="AH804" s="22" t="s">
        <v>53</v>
      </c>
      <c r="AI804" s="22"/>
      <c r="AJ804" s="23" t="n">
        <v>0.7</v>
      </c>
      <c r="AK804" s="24" t="n">
        <v>100000</v>
      </c>
      <c r="AL804" s="23" t="n">
        <v>0.8</v>
      </c>
      <c r="AM804" s="24" t="n">
        <v>25000</v>
      </c>
      <c r="AN804" s="23" t="n">
        <v>0.9</v>
      </c>
      <c r="AO804" s="24" t="n">
        <v>10000</v>
      </c>
      <c r="AP804" s="25" t="n">
        <f aca="false">IF(AB804&lt;AJ804,AK804,IF(AB804&lt;AL804,AM804,IF(AB804&lt;=AN804,AO804,0)))</f>
        <v>10000</v>
      </c>
    </row>
    <row r="805" customFormat="false" ht="15.65" hidden="false" customHeight="false" outlineLevel="0" collapsed="false">
      <c r="A805" s="11" t="n">
        <f aca="false">A804+1</f>
        <v>930</v>
      </c>
      <c r="B805" s="12" t="s">
        <v>317</v>
      </c>
      <c r="C805" s="12" t="s">
        <v>318</v>
      </c>
      <c r="D805" s="12" t="s">
        <v>319</v>
      </c>
      <c r="E805" s="12" t="s">
        <v>320</v>
      </c>
      <c r="F805" s="14" t="s">
        <v>922</v>
      </c>
      <c r="G805" s="13" t="s">
        <v>322</v>
      </c>
      <c r="H805" s="12" t="s">
        <v>55</v>
      </c>
      <c r="I805" s="12"/>
      <c r="J805" s="14"/>
      <c r="K805" s="15" t="n">
        <v>45187</v>
      </c>
      <c r="L805" s="14" t="s">
        <v>418</v>
      </c>
      <c r="M805" s="16" t="n">
        <v>1</v>
      </c>
      <c r="N805" s="16" t="n">
        <v>1</v>
      </c>
      <c r="O805" s="17" t="n">
        <v>100000</v>
      </c>
      <c r="P805" s="17" t="n">
        <v>100000</v>
      </c>
      <c r="Q805" s="18" t="n">
        <v>12600</v>
      </c>
      <c r="R805" s="19" t="n">
        <f aca="false">IF(H805="F",1,0)</f>
        <v>0</v>
      </c>
      <c r="S805" s="19" t="n">
        <f aca="false">IF(H805="M",1,0)</f>
        <v>1</v>
      </c>
      <c r="T805" s="11" t="s">
        <v>1007</v>
      </c>
      <c r="U805" s="11" t="s">
        <v>325</v>
      </c>
      <c r="V805" s="24" t="n">
        <f aca="false">_xlfn.xlookup(D805,'WRSI Fusion'!$H$4:$H$354,'WRSI Fusion'!$AI$4:$AI$354)</f>
        <v>82.7127323227562</v>
      </c>
      <c r="W805" s="16" t="n">
        <f aca="false">_xlfn.xlookup(D805,'WRSI Maïs'!$H$4:$H$346,'WRSI Maïs'!$AG$4:$AG$346)</f>
        <v>87.7749226142368</v>
      </c>
      <c r="X805" s="16" t="n">
        <f aca="false">_xlfn.xlookup(D805,'WRSI Mil'!$H$5:$H$355,'WRSI Mil'!$AG$5:$AG$355)</f>
        <v>91.7988582593603</v>
      </c>
      <c r="Y805" s="16" t="n">
        <f aca="false">_xlfn.xlookup(D805,'WRSI Sorgho'!$H$4:$H$354,'WRSI Sorgho'!$AI$4:$AI$354)</f>
        <v>83.2982702389205</v>
      </c>
      <c r="Z805" s="16" t="n">
        <f aca="false">V805</f>
        <v>82.7127323227562</v>
      </c>
      <c r="AA805" s="16" t="n">
        <f aca="false">_xlfn.xlookup(D805,'WRSI Fusion'!$H$4:$H$354,'WRSI Fusion'!$AJ$4:$AJ$354)</f>
        <v>68.7266602866405</v>
      </c>
      <c r="AB805" s="21" t="n">
        <f aca="false">AA805/Z805</f>
        <v>0.830907870610051</v>
      </c>
      <c r="AC805" s="11"/>
      <c r="AD805" s="11"/>
      <c r="AE805" s="11"/>
      <c r="AF805" s="22" t="n">
        <v>2023</v>
      </c>
      <c r="AG805" s="22" t="s">
        <v>52</v>
      </c>
      <c r="AH805" s="22" t="s">
        <v>53</v>
      </c>
      <c r="AI805" s="22"/>
      <c r="AJ805" s="23" t="n">
        <v>0.7</v>
      </c>
      <c r="AK805" s="24" t="n">
        <v>100000</v>
      </c>
      <c r="AL805" s="23" t="n">
        <v>0.8</v>
      </c>
      <c r="AM805" s="24" t="n">
        <v>25000</v>
      </c>
      <c r="AN805" s="23" t="n">
        <v>0.9</v>
      </c>
      <c r="AO805" s="24" t="n">
        <v>10000</v>
      </c>
      <c r="AP805" s="25" t="n">
        <f aca="false">IF(AB805&lt;AJ805,AK805,IF(AB805&lt;AL805,AM805,IF(AB805&lt;=AN805,AO805,0)))</f>
        <v>10000</v>
      </c>
    </row>
    <row r="806" customFormat="false" ht="15.65" hidden="false" customHeight="false" outlineLevel="0" collapsed="false">
      <c r="A806" s="11" t="n">
        <f aca="false">A805+1</f>
        <v>931</v>
      </c>
      <c r="B806" s="12" t="s">
        <v>317</v>
      </c>
      <c r="C806" s="12" t="s">
        <v>318</v>
      </c>
      <c r="D806" s="12" t="s">
        <v>319</v>
      </c>
      <c r="E806" s="12" t="s">
        <v>320</v>
      </c>
      <c r="F806" s="14" t="s">
        <v>906</v>
      </c>
      <c r="G806" s="13" t="s">
        <v>322</v>
      </c>
      <c r="H806" s="12" t="s">
        <v>48</v>
      </c>
      <c r="I806" s="12"/>
      <c r="J806" s="14"/>
      <c r="K806" s="15" t="n">
        <v>45187</v>
      </c>
      <c r="L806" s="14" t="s">
        <v>373</v>
      </c>
      <c r="M806" s="16" t="n">
        <v>1</v>
      </c>
      <c r="N806" s="16" t="n">
        <v>1</v>
      </c>
      <c r="O806" s="17" t="n">
        <v>100000</v>
      </c>
      <c r="P806" s="17" t="n">
        <v>100000</v>
      </c>
      <c r="Q806" s="18" t="n">
        <v>12600</v>
      </c>
      <c r="R806" s="19" t="n">
        <f aca="false">IF(H806="F",1,0)</f>
        <v>1</v>
      </c>
      <c r="S806" s="19" t="n">
        <f aca="false">IF(H806="M",1,0)</f>
        <v>0</v>
      </c>
      <c r="T806" s="11" t="s">
        <v>1008</v>
      </c>
      <c r="U806" s="11" t="s">
        <v>325</v>
      </c>
      <c r="V806" s="24" t="n">
        <f aca="false">_xlfn.xlookup(D806,'WRSI Fusion'!$H$4:$H$354,'WRSI Fusion'!$AI$4:$AI$354)</f>
        <v>82.7127323227562</v>
      </c>
      <c r="W806" s="16" t="n">
        <f aca="false">_xlfn.xlookup(D806,'WRSI Maïs'!$H$4:$H$346,'WRSI Maïs'!$AG$4:$AG$346)</f>
        <v>87.7749226142368</v>
      </c>
      <c r="X806" s="16" t="n">
        <f aca="false">_xlfn.xlookup(D806,'WRSI Mil'!$H$5:$H$355,'WRSI Mil'!$AG$5:$AG$355)</f>
        <v>91.7988582593603</v>
      </c>
      <c r="Y806" s="16" t="n">
        <f aca="false">_xlfn.xlookup(D806,'WRSI Sorgho'!$H$4:$H$354,'WRSI Sorgho'!$AI$4:$AI$354)</f>
        <v>83.2982702389205</v>
      </c>
      <c r="Z806" s="16" t="n">
        <f aca="false">V806</f>
        <v>82.7127323227562</v>
      </c>
      <c r="AA806" s="16" t="n">
        <f aca="false">_xlfn.xlookup(D806,'WRSI Fusion'!$H$4:$H$354,'WRSI Fusion'!$AJ$4:$AJ$354)</f>
        <v>68.7266602866405</v>
      </c>
      <c r="AB806" s="21" t="n">
        <f aca="false">AA806/Z806</f>
        <v>0.830907870610051</v>
      </c>
      <c r="AC806" s="11"/>
      <c r="AD806" s="11"/>
      <c r="AE806" s="11"/>
      <c r="AF806" s="22" t="n">
        <v>2023</v>
      </c>
      <c r="AG806" s="22" t="s">
        <v>52</v>
      </c>
      <c r="AH806" s="22" t="s">
        <v>53</v>
      </c>
      <c r="AI806" s="22"/>
      <c r="AJ806" s="23" t="n">
        <v>0.7</v>
      </c>
      <c r="AK806" s="24" t="n">
        <v>100000</v>
      </c>
      <c r="AL806" s="23" t="n">
        <v>0.8</v>
      </c>
      <c r="AM806" s="24" t="n">
        <v>25000</v>
      </c>
      <c r="AN806" s="23" t="n">
        <v>0.9</v>
      </c>
      <c r="AO806" s="24" t="n">
        <v>10000</v>
      </c>
      <c r="AP806" s="25" t="n">
        <f aca="false">IF(AB806&lt;AJ806,AK806,IF(AB806&lt;AL806,AM806,IF(AB806&lt;=AN806,AO806,0)))</f>
        <v>10000</v>
      </c>
    </row>
    <row r="807" customFormat="false" ht="15.65" hidden="false" customHeight="false" outlineLevel="0" collapsed="false">
      <c r="A807" s="11" t="n">
        <f aca="false">A806+1</f>
        <v>932</v>
      </c>
      <c r="B807" s="12" t="s">
        <v>317</v>
      </c>
      <c r="C807" s="12" t="s">
        <v>318</v>
      </c>
      <c r="D807" s="12" t="s">
        <v>319</v>
      </c>
      <c r="E807" s="12" t="s">
        <v>320</v>
      </c>
      <c r="F807" s="14" t="s">
        <v>916</v>
      </c>
      <c r="G807" s="13" t="s">
        <v>322</v>
      </c>
      <c r="H807" s="12" t="s">
        <v>55</v>
      </c>
      <c r="I807" s="12"/>
      <c r="J807" s="14"/>
      <c r="K807" s="15" t="n">
        <v>45187</v>
      </c>
      <c r="L807" s="14" t="s">
        <v>1009</v>
      </c>
      <c r="M807" s="16" t="n">
        <v>1</v>
      </c>
      <c r="N807" s="16" t="n">
        <v>1</v>
      </c>
      <c r="O807" s="17" t="n">
        <v>100000</v>
      </c>
      <c r="P807" s="17" t="n">
        <v>100000</v>
      </c>
      <c r="Q807" s="18" t="n">
        <v>12600</v>
      </c>
      <c r="R807" s="19" t="n">
        <f aca="false">IF(H807="F",1,0)</f>
        <v>0</v>
      </c>
      <c r="S807" s="19" t="n">
        <f aca="false">IF(H807="M",1,0)</f>
        <v>1</v>
      </c>
      <c r="T807" s="11" t="s">
        <v>1010</v>
      </c>
      <c r="U807" s="11" t="s">
        <v>325</v>
      </c>
      <c r="V807" s="24" t="n">
        <f aca="false">_xlfn.xlookup(D807,'WRSI Fusion'!$H$4:$H$354,'WRSI Fusion'!$AI$4:$AI$354)</f>
        <v>82.7127323227562</v>
      </c>
      <c r="W807" s="16" t="n">
        <f aca="false">_xlfn.xlookup(D807,'WRSI Maïs'!$H$4:$H$346,'WRSI Maïs'!$AG$4:$AG$346)</f>
        <v>87.7749226142368</v>
      </c>
      <c r="X807" s="16" t="n">
        <f aca="false">_xlfn.xlookup(D807,'WRSI Mil'!$H$5:$H$355,'WRSI Mil'!$AG$5:$AG$355)</f>
        <v>91.7988582593603</v>
      </c>
      <c r="Y807" s="16" t="n">
        <f aca="false">_xlfn.xlookup(D807,'WRSI Sorgho'!$H$4:$H$354,'WRSI Sorgho'!$AI$4:$AI$354)</f>
        <v>83.2982702389205</v>
      </c>
      <c r="Z807" s="16" t="n">
        <f aca="false">V807</f>
        <v>82.7127323227562</v>
      </c>
      <c r="AA807" s="16" t="n">
        <f aca="false">_xlfn.xlookup(D807,'WRSI Fusion'!$H$4:$H$354,'WRSI Fusion'!$AJ$4:$AJ$354)</f>
        <v>68.7266602866405</v>
      </c>
      <c r="AB807" s="21" t="n">
        <f aca="false">AA807/Z807</f>
        <v>0.830907870610051</v>
      </c>
      <c r="AC807" s="11"/>
      <c r="AD807" s="11"/>
      <c r="AE807" s="11"/>
      <c r="AF807" s="22" t="n">
        <v>2023</v>
      </c>
      <c r="AG807" s="22" t="s">
        <v>52</v>
      </c>
      <c r="AH807" s="22" t="s">
        <v>53</v>
      </c>
      <c r="AI807" s="22"/>
      <c r="AJ807" s="23" t="n">
        <v>0.7</v>
      </c>
      <c r="AK807" s="24" t="n">
        <v>100000</v>
      </c>
      <c r="AL807" s="23" t="n">
        <v>0.8</v>
      </c>
      <c r="AM807" s="24" t="n">
        <v>25000</v>
      </c>
      <c r="AN807" s="23" t="n">
        <v>0.9</v>
      </c>
      <c r="AO807" s="24" t="n">
        <v>10000</v>
      </c>
      <c r="AP807" s="25" t="n">
        <f aca="false">IF(AB807&lt;AJ807,AK807,IF(AB807&lt;AL807,AM807,IF(AB807&lt;=AN807,AO807,0)))</f>
        <v>10000</v>
      </c>
    </row>
    <row r="808" customFormat="false" ht="15.65" hidden="false" customHeight="false" outlineLevel="0" collapsed="false">
      <c r="A808" s="11" t="n">
        <f aca="false">A807+1</f>
        <v>933</v>
      </c>
      <c r="B808" s="12" t="s">
        <v>317</v>
      </c>
      <c r="C808" s="12" t="s">
        <v>318</v>
      </c>
      <c r="D808" s="12" t="s">
        <v>319</v>
      </c>
      <c r="E808" s="12" t="s">
        <v>320</v>
      </c>
      <c r="F808" s="14" t="s">
        <v>922</v>
      </c>
      <c r="G808" s="13" t="s">
        <v>322</v>
      </c>
      <c r="H808" s="12" t="s">
        <v>48</v>
      </c>
      <c r="I808" s="12"/>
      <c r="J808" s="14"/>
      <c r="K808" s="15" t="n">
        <v>45187</v>
      </c>
      <c r="L808" s="14" t="s">
        <v>451</v>
      </c>
      <c r="M808" s="16" t="n">
        <v>1</v>
      </c>
      <c r="N808" s="16" t="n">
        <v>1</v>
      </c>
      <c r="O808" s="17" t="n">
        <v>100000</v>
      </c>
      <c r="P808" s="17" t="n">
        <v>100000</v>
      </c>
      <c r="Q808" s="18" t="n">
        <v>12600</v>
      </c>
      <c r="R808" s="19" t="n">
        <f aca="false">IF(H808="F",1,0)</f>
        <v>1</v>
      </c>
      <c r="S808" s="19" t="n">
        <f aca="false">IF(H808="M",1,0)</f>
        <v>0</v>
      </c>
      <c r="T808" s="11" t="s">
        <v>1011</v>
      </c>
      <c r="U808" s="11" t="s">
        <v>325</v>
      </c>
      <c r="V808" s="24" t="n">
        <f aca="false">_xlfn.xlookup(D808,'WRSI Fusion'!$H$4:$H$354,'WRSI Fusion'!$AI$4:$AI$354)</f>
        <v>82.7127323227562</v>
      </c>
      <c r="W808" s="16" t="n">
        <f aca="false">_xlfn.xlookup(D808,'WRSI Maïs'!$H$4:$H$346,'WRSI Maïs'!$AG$4:$AG$346)</f>
        <v>87.7749226142368</v>
      </c>
      <c r="X808" s="16" t="n">
        <f aca="false">_xlfn.xlookup(D808,'WRSI Mil'!$H$5:$H$355,'WRSI Mil'!$AG$5:$AG$355)</f>
        <v>91.7988582593603</v>
      </c>
      <c r="Y808" s="16" t="n">
        <f aca="false">_xlfn.xlookup(D808,'WRSI Sorgho'!$H$4:$H$354,'WRSI Sorgho'!$AI$4:$AI$354)</f>
        <v>83.2982702389205</v>
      </c>
      <c r="Z808" s="16" t="n">
        <f aca="false">V808</f>
        <v>82.7127323227562</v>
      </c>
      <c r="AA808" s="16" t="n">
        <f aca="false">_xlfn.xlookup(D808,'WRSI Fusion'!$H$4:$H$354,'WRSI Fusion'!$AJ$4:$AJ$354)</f>
        <v>68.7266602866405</v>
      </c>
      <c r="AB808" s="21" t="n">
        <f aca="false">AA808/Z808</f>
        <v>0.830907870610051</v>
      </c>
      <c r="AC808" s="11"/>
      <c r="AD808" s="11"/>
      <c r="AE808" s="11"/>
      <c r="AF808" s="22" t="n">
        <v>2023</v>
      </c>
      <c r="AG808" s="22" t="s">
        <v>52</v>
      </c>
      <c r="AH808" s="22" t="s">
        <v>53</v>
      </c>
      <c r="AI808" s="22"/>
      <c r="AJ808" s="23" t="n">
        <v>0.7</v>
      </c>
      <c r="AK808" s="24" t="n">
        <v>100000</v>
      </c>
      <c r="AL808" s="23" t="n">
        <v>0.8</v>
      </c>
      <c r="AM808" s="24" t="n">
        <v>25000</v>
      </c>
      <c r="AN808" s="23" t="n">
        <v>0.9</v>
      </c>
      <c r="AO808" s="24" t="n">
        <v>10000</v>
      </c>
      <c r="AP808" s="25" t="n">
        <f aca="false">IF(AB808&lt;AJ808,AK808,IF(AB808&lt;AL808,AM808,IF(AB808&lt;=AN808,AO808,0)))</f>
        <v>10000</v>
      </c>
    </row>
    <row r="809" customFormat="false" ht="29.85" hidden="false" customHeight="false" outlineLevel="0" collapsed="false">
      <c r="A809" s="11" t="n">
        <f aca="false">A808+1</f>
        <v>934</v>
      </c>
      <c r="B809" s="12" t="s">
        <v>317</v>
      </c>
      <c r="C809" s="12" t="s">
        <v>318</v>
      </c>
      <c r="D809" s="12" t="s">
        <v>319</v>
      </c>
      <c r="E809" s="12" t="s">
        <v>320</v>
      </c>
      <c r="F809" s="14" t="s">
        <v>916</v>
      </c>
      <c r="G809" s="13" t="s">
        <v>322</v>
      </c>
      <c r="H809" s="12" t="s">
        <v>55</v>
      </c>
      <c r="I809" s="12"/>
      <c r="J809" s="14"/>
      <c r="K809" s="15" t="n">
        <v>45187</v>
      </c>
      <c r="L809" s="14" t="s">
        <v>1012</v>
      </c>
      <c r="M809" s="16" t="n">
        <v>1</v>
      </c>
      <c r="N809" s="16" t="n">
        <v>1</v>
      </c>
      <c r="O809" s="17" t="n">
        <v>100000</v>
      </c>
      <c r="P809" s="17" t="n">
        <v>100000</v>
      </c>
      <c r="Q809" s="18" t="n">
        <v>12600</v>
      </c>
      <c r="R809" s="19" t="n">
        <f aca="false">IF(H809="F",1,0)</f>
        <v>0</v>
      </c>
      <c r="S809" s="19" t="n">
        <f aca="false">IF(H809="M",1,0)</f>
        <v>1</v>
      </c>
      <c r="T809" s="11" t="s">
        <v>1013</v>
      </c>
      <c r="U809" s="11" t="s">
        <v>325</v>
      </c>
      <c r="V809" s="24" t="n">
        <f aca="false">_xlfn.xlookup(D809,'WRSI Fusion'!$H$4:$H$354,'WRSI Fusion'!$AI$4:$AI$354)</f>
        <v>82.7127323227562</v>
      </c>
      <c r="W809" s="16" t="n">
        <f aca="false">_xlfn.xlookup(D809,'WRSI Maïs'!$H$4:$H$346,'WRSI Maïs'!$AG$4:$AG$346)</f>
        <v>87.7749226142368</v>
      </c>
      <c r="X809" s="16" t="n">
        <f aca="false">_xlfn.xlookup(D809,'WRSI Mil'!$H$5:$H$355,'WRSI Mil'!$AG$5:$AG$355)</f>
        <v>91.7988582593603</v>
      </c>
      <c r="Y809" s="16" t="n">
        <f aca="false">_xlfn.xlookup(D809,'WRSI Sorgho'!$H$4:$H$354,'WRSI Sorgho'!$AI$4:$AI$354)</f>
        <v>83.2982702389205</v>
      </c>
      <c r="Z809" s="16" t="n">
        <f aca="false">V809</f>
        <v>82.7127323227562</v>
      </c>
      <c r="AA809" s="16" t="n">
        <f aca="false">_xlfn.xlookup(D809,'WRSI Fusion'!$H$4:$H$354,'WRSI Fusion'!$AJ$4:$AJ$354)</f>
        <v>68.7266602866405</v>
      </c>
      <c r="AB809" s="21" t="n">
        <f aca="false">AA809/Z809</f>
        <v>0.830907870610051</v>
      </c>
      <c r="AC809" s="11"/>
      <c r="AD809" s="11"/>
      <c r="AE809" s="11"/>
      <c r="AF809" s="22" t="n">
        <v>2023</v>
      </c>
      <c r="AG809" s="22" t="s">
        <v>52</v>
      </c>
      <c r="AH809" s="22" t="s">
        <v>53</v>
      </c>
      <c r="AI809" s="22"/>
      <c r="AJ809" s="23" t="n">
        <v>0.7</v>
      </c>
      <c r="AK809" s="24" t="n">
        <v>100000</v>
      </c>
      <c r="AL809" s="23" t="n">
        <v>0.8</v>
      </c>
      <c r="AM809" s="24" t="n">
        <v>25000</v>
      </c>
      <c r="AN809" s="23" t="n">
        <v>0.9</v>
      </c>
      <c r="AO809" s="24" t="n">
        <v>10000</v>
      </c>
      <c r="AP809" s="25" t="n">
        <f aca="false">IF(AB809&lt;AJ809,AK809,IF(AB809&lt;AL809,AM809,IF(AB809&lt;=AN809,AO809,0)))</f>
        <v>10000</v>
      </c>
    </row>
    <row r="810" customFormat="false" ht="15.65" hidden="false" customHeight="false" outlineLevel="0" collapsed="false">
      <c r="A810" s="11" t="n">
        <f aca="false">A809+1</f>
        <v>935</v>
      </c>
      <c r="B810" s="12" t="s">
        <v>317</v>
      </c>
      <c r="C810" s="12" t="s">
        <v>318</v>
      </c>
      <c r="D810" s="12" t="s">
        <v>319</v>
      </c>
      <c r="E810" s="12" t="s">
        <v>320</v>
      </c>
      <c r="F810" s="14" t="s">
        <v>922</v>
      </c>
      <c r="G810" s="13" t="s">
        <v>322</v>
      </c>
      <c r="H810" s="12" t="s">
        <v>48</v>
      </c>
      <c r="I810" s="12"/>
      <c r="J810" s="14"/>
      <c r="K810" s="15" t="n">
        <v>45187</v>
      </c>
      <c r="L810" s="14" t="s">
        <v>49</v>
      </c>
      <c r="M810" s="16" t="n">
        <v>1</v>
      </c>
      <c r="N810" s="16" t="n">
        <v>1</v>
      </c>
      <c r="O810" s="17" t="n">
        <v>100000</v>
      </c>
      <c r="P810" s="17" t="n">
        <v>100000</v>
      </c>
      <c r="Q810" s="18" t="n">
        <v>12600</v>
      </c>
      <c r="R810" s="19" t="n">
        <f aca="false">IF(H810="F",1,0)</f>
        <v>1</v>
      </c>
      <c r="S810" s="19" t="n">
        <f aca="false">IF(H810="M",1,0)</f>
        <v>0</v>
      </c>
      <c r="T810" s="11" t="s">
        <v>1014</v>
      </c>
      <c r="U810" s="11" t="s">
        <v>51</v>
      </c>
      <c r="V810" s="24" t="n">
        <f aca="false">_xlfn.xlookup(D810,'WRSI Fusion'!$H$4:$H$354,'WRSI Fusion'!$AI$4:$AI$354)</f>
        <v>82.7127323227562</v>
      </c>
      <c r="W810" s="16" t="n">
        <f aca="false">_xlfn.xlookup(D810,'WRSI Maïs'!$H$4:$H$346,'WRSI Maïs'!$AG$4:$AG$346)</f>
        <v>87.7749226142368</v>
      </c>
      <c r="X810" s="16" t="n">
        <f aca="false">_xlfn.xlookup(D810,'WRSI Mil'!$H$5:$H$355,'WRSI Mil'!$AG$5:$AG$355)</f>
        <v>91.7988582593603</v>
      </c>
      <c r="Y810" s="16" t="n">
        <f aca="false">_xlfn.xlookup(D810,'WRSI Sorgho'!$H$4:$H$354,'WRSI Sorgho'!$AI$4:$AI$354)</f>
        <v>83.2982702389205</v>
      </c>
      <c r="Z810" s="16" t="n">
        <f aca="false">Y810</f>
        <v>83.2982702389205</v>
      </c>
      <c r="AA810" s="16" t="n">
        <f aca="false">_xlfn.xlookup(D810,'WRSI Sorgho'!$H$4:$H$354,'WRSI Sorgho'!$AJ$4:$AJ$354)</f>
        <v>69.2589718824511</v>
      </c>
      <c r="AB810" s="21" t="n">
        <f aca="false">AA810/Z810</f>
        <v>0.831457504265081</v>
      </c>
      <c r="AC810" s="11"/>
      <c r="AD810" s="11"/>
      <c r="AE810" s="11"/>
      <c r="AF810" s="22" t="n">
        <v>2023</v>
      </c>
      <c r="AG810" s="22" t="s">
        <v>52</v>
      </c>
      <c r="AH810" s="22" t="s">
        <v>53</v>
      </c>
      <c r="AI810" s="22"/>
      <c r="AJ810" s="23" t="n">
        <v>0.7</v>
      </c>
      <c r="AK810" s="24" t="n">
        <v>100000</v>
      </c>
      <c r="AL810" s="23" t="n">
        <v>0.8</v>
      </c>
      <c r="AM810" s="24" t="n">
        <v>25000</v>
      </c>
      <c r="AN810" s="23" t="n">
        <v>0.9</v>
      </c>
      <c r="AO810" s="24" t="n">
        <v>10000</v>
      </c>
      <c r="AP810" s="25" t="n">
        <f aca="false">IF(AB810&lt;AJ810,AK810,IF(AB810&lt;AL810,AM810,IF(AB810&lt;=AN810,AO810,0)))</f>
        <v>10000</v>
      </c>
    </row>
    <row r="811" customFormat="false" ht="15.65" hidden="false" customHeight="false" outlineLevel="0" collapsed="false">
      <c r="A811" s="11" t="n">
        <f aca="false">A810+1</f>
        <v>936</v>
      </c>
      <c r="B811" s="12" t="s">
        <v>317</v>
      </c>
      <c r="C811" s="12" t="s">
        <v>318</v>
      </c>
      <c r="D811" s="12" t="s">
        <v>319</v>
      </c>
      <c r="E811" s="12" t="s">
        <v>320</v>
      </c>
      <c r="F811" s="14" t="s">
        <v>922</v>
      </c>
      <c r="G811" s="13" t="s">
        <v>322</v>
      </c>
      <c r="H811" s="12" t="s">
        <v>55</v>
      </c>
      <c r="I811" s="12"/>
      <c r="J811" s="14"/>
      <c r="K811" s="15" t="n">
        <v>45187</v>
      </c>
      <c r="L811" s="14" t="s">
        <v>416</v>
      </c>
      <c r="M811" s="16" t="n">
        <v>1</v>
      </c>
      <c r="N811" s="16" t="n">
        <v>1</v>
      </c>
      <c r="O811" s="17" t="n">
        <v>100000</v>
      </c>
      <c r="P811" s="17" t="n">
        <v>100000</v>
      </c>
      <c r="Q811" s="18" t="n">
        <v>12600</v>
      </c>
      <c r="R811" s="19" t="n">
        <f aca="false">IF(H811="F",1,0)</f>
        <v>0</v>
      </c>
      <c r="S811" s="19" t="n">
        <f aca="false">IF(H811="M",1,0)</f>
        <v>1</v>
      </c>
      <c r="T811" s="11" t="s">
        <v>1015</v>
      </c>
      <c r="U811" s="11" t="s">
        <v>325</v>
      </c>
      <c r="V811" s="24" t="n">
        <f aca="false">_xlfn.xlookup(D811,'WRSI Fusion'!$H$4:$H$354,'WRSI Fusion'!$AI$4:$AI$354)</f>
        <v>82.7127323227562</v>
      </c>
      <c r="W811" s="16" t="n">
        <f aca="false">_xlfn.xlookup(D811,'WRSI Maïs'!$H$4:$H$346,'WRSI Maïs'!$AG$4:$AG$346)</f>
        <v>87.7749226142368</v>
      </c>
      <c r="X811" s="16" t="n">
        <f aca="false">_xlfn.xlookup(D811,'WRSI Mil'!$H$5:$H$355,'WRSI Mil'!$AG$5:$AG$355)</f>
        <v>91.7988582593603</v>
      </c>
      <c r="Y811" s="16" t="n">
        <f aca="false">_xlfn.xlookup(D811,'WRSI Sorgho'!$H$4:$H$354,'WRSI Sorgho'!$AI$4:$AI$354)</f>
        <v>83.2982702389205</v>
      </c>
      <c r="Z811" s="16" t="n">
        <f aca="false">V811</f>
        <v>82.7127323227562</v>
      </c>
      <c r="AA811" s="16" t="n">
        <f aca="false">_xlfn.xlookup(D811,'WRSI Fusion'!$H$4:$H$354,'WRSI Fusion'!$AJ$4:$AJ$354)</f>
        <v>68.7266602866405</v>
      </c>
      <c r="AB811" s="21" t="n">
        <f aca="false">AA811/Z811</f>
        <v>0.830907870610051</v>
      </c>
      <c r="AC811" s="11"/>
      <c r="AD811" s="11"/>
      <c r="AE811" s="11"/>
      <c r="AF811" s="22" t="n">
        <v>2023</v>
      </c>
      <c r="AG811" s="22" t="s">
        <v>52</v>
      </c>
      <c r="AH811" s="22" t="s">
        <v>53</v>
      </c>
      <c r="AI811" s="22"/>
      <c r="AJ811" s="23" t="n">
        <v>0.7</v>
      </c>
      <c r="AK811" s="24" t="n">
        <v>100000</v>
      </c>
      <c r="AL811" s="23" t="n">
        <v>0.8</v>
      </c>
      <c r="AM811" s="24" t="n">
        <v>25000</v>
      </c>
      <c r="AN811" s="23" t="n">
        <v>0.9</v>
      </c>
      <c r="AO811" s="24" t="n">
        <v>10000</v>
      </c>
      <c r="AP811" s="25" t="n">
        <f aca="false">IF(AB811&lt;AJ811,AK811,IF(AB811&lt;AL811,AM811,IF(AB811&lt;=AN811,AO811,0)))</f>
        <v>10000</v>
      </c>
    </row>
    <row r="812" customFormat="false" ht="15.65" hidden="false" customHeight="false" outlineLevel="0" collapsed="false">
      <c r="A812" s="11" t="n">
        <f aca="false">A811+1</f>
        <v>937</v>
      </c>
      <c r="B812" s="12" t="s">
        <v>317</v>
      </c>
      <c r="C812" s="12" t="s">
        <v>318</v>
      </c>
      <c r="D812" s="12" t="s">
        <v>319</v>
      </c>
      <c r="E812" s="12" t="s">
        <v>320</v>
      </c>
      <c r="F812" s="14" t="s">
        <v>906</v>
      </c>
      <c r="G812" s="13" t="s">
        <v>322</v>
      </c>
      <c r="H812" s="12" t="s">
        <v>55</v>
      </c>
      <c r="I812" s="12"/>
      <c r="J812" s="14"/>
      <c r="K812" s="15" t="n">
        <v>45187</v>
      </c>
      <c r="L812" s="14" t="s">
        <v>416</v>
      </c>
      <c r="M812" s="16" t="n">
        <v>1</v>
      </c>
      <c r="N812" s="16" t="n">
        <v>1</v>
      </c>
      <c r="O812" s="17" t="n">
        <v>100000</v>
      </c>
      <c r="P812" s="17" t="n">
        <v>100000</v>
      </c>
      <c r="Q812" s="18" t="n">
        <v>12600</v>
      </c>
      <c r="R812" s="19" t="n">
        <f aca="false">IF(H812="F",1,0)</f>
        <v>0</v>
      </c>
      <c r="S812" s="19" t="n">
        <f aca="false">IF(H812="M",1,0)</f>
        <v>1</v>
      </c>
      <c r="T812" s="11" t="s">
        <v>1016</v>
      </c>
      <c r="U812" s="11" t="s">
        <v>325</v>
      </c>
      <c r="V812" s="24" t="n">
        <f aca="false">_xlfn.xlookup(D812,'WRSI Fusion'!$H$4:$H$354,'WRSI Fusion'!$AI$4:$AI$354)</f>
        <v>82.7127323227562</v>
      </c>
      <c r="W812" s="16" t="n">
        <f aca="false">_xlfn.xlookup(D812,'WRSI Maïs'!$H$4:$H$346,'WRSI Maïs'!$AG$4:$AG$346)</f>
        <v>87.7749226142368</v>
      </c>
      <c r="X812" s="16" t="n">
        <f aca="false">_xlfn.xlookup(D812,'WRSI Mil'!$H$5:$H$355,'WRSI Mil'!$AG$5:$AG$355)</f>
        <v>91.7988582593603</v>
      </c>
      <c r="Y812" s="16" t="n">
        <f aca="false">_xlfn.xlookup(D812,'WRSI Sorgho'!$H$4:$H$354,'WRSI Sorgho'!$AI$4:$AI$354)</f>
        <v>83.2982702389205</v>
      </c>
      <c r="Z812" s="16" t="n">
        <f aca="false">V812</f>
        <v>82.7127323227562</v>
      </c>
      <c r="AA812" s="16" t="n">
        <f aca="false">_xlfn.xlookup(D812,'WRSI Fusion'!$H$4:$H$354,'WRSI Fusion'!$AJ$4:$AJ$354)</f>
        <v>68.7266602866405</v>
      </c>
      <c r="AB812" s="21" t="n">
        <f aca="false">AA812/Z812</f>
        <v>0.830907870610051</v>
      </c>
      <c r="AC812" s="11"/>
      <c r="AD812" s="11"/>
      <c r="AE812" s="11"/>
      <c r="AF812" s="22" t="n">
        <v>2023</v>
      </c>
      <c r="AG812" s="22" t="s">
        <v>52</v>
      </c>
      <c r="AH812" s="22" t="s">
        <v>53</v>
      </c>
      <c r="AI812" s="22"/>
      <c r="AJ812" s="23" t="n">
        <v>0.7</v>
      </c>
      <c r="AK812" s="24" t="n">
        <v>100000</v>
      </c>
      <c r="AL812" s="23" t="n">
        <v>0.8</v>
      </c>
      <c r="AM812" s="24" t="n">
        <v>25000</v>
      </c>
      <c r="AN812" s="23" t="n">
        <v>0.9</v>
      </c>
      <c r="AO812" s="24" t="n">
        <v>10000</v>
      </c>
      <c r="AP812" s="25" t="n">
        <f aca="false">IF(AB812&lt;AJ812,AK812,IF(AB812&lt;AL812,AM812,IF(AB812&lt;=AN812,AO812,0)))</f>
        <v>10000</v>
      </c>
    </row>
    <row r="813" customFormat="false" ht="15.65" hidden="false" customHeight="false" outlineLevel="0" collapsed="false">
      <c r="A813" s="11" t="n">
        <f aca="false">A812+1</f>
        <v>938</v>
      </c>
      <c r="B813" s="12" t="s">
        <v>317</v>
      </c>
      <c r="C813" s="12" t="s">
        <v>318</v>
      </c>
      <c r="D813" s="12" t="s">
        <v>319</v>
      </c>
      <c r="E813" s="12" t="s">
        <v>320</v>
      </c>
      <c r="F813" s="14" t="s">
        <v>957</v>
      </c>
      <c r="G813" s="13" t="s">
        <v>322</v>
      </c>
      <c r="H813" s="12" t="s">
        <v>48</v>
      </c>
      <c r="I813" s="12"/>
      <c r="J813" s="14"/>
      <c r="K813" s="15" t="n">
        <v>45187</v>
      </c>
      <c r="L813" s="14" t="s">
        <v>49</v>
      </c>
      <c r="M813" s="16" t="n">
        <v>1</v>
      </c>
      <c r="N813" s="16" t="n">
        <v>1</v>
      </c>
      <c r="O813" s="17" t="n">
        <v>100000</v>
      </c>
      <c r="P813" s="17" t="n">
        <v>100000</v>
      </c>
      <c r="Q813" s="18" t="n">
        <v>12600</v>
      </c>
      <c r="R813" s="19" t="n">
        <f aca="false">IF(H813="F",1,0)</f>
        <v>1</v>
      </c>
      <c r="S813" s="19" t="n">
        <f aca="false">IF(H813="M",1,0)</f>
        <v>0</v>
      </c>
      <c r="T813" s="11" t="s">
        <v>1017</v>
      </c>
      <c r="U813" s="11" t="s">
        <v>51</v>
      </c>
      <c r="V813" s="24" t="n">
        <f aca="false">_xlfn.xlookup(D813,'WRSI Fusion'!$H$4:$H$354,'WRSI Fusion'!$AI$4:$AI$354)</f>
        <v>82.7127323227562</v>
      </c>
      <c r="W813" s="16" t="n">
        <f aca="false">_xlfn.xlookup(D813,'WRSI Maïs'!$H$4:$H$346,'WRSI Maïs'!$AG$4:$AG$346)</f>
        <v>87.7749226142368</v>
      </c>
      <c r="X813" s="16" t="n">
        <f aca="false">_xlfn.xlookup(D813,'WRSI Mil'!$H$5:$H$355,'WRSI Mil'!$AG$5:$AG$355)</f>
        <v>91.7988582593603</v>
      </c>
      <c r="Y813" s="16" t="n">
        <f aca="false">_xlfn.xlookup(D813,'WRSI Sorgho'!$H$4:$H$354,'WRSI Sorgho'!$AI$4:$AI$354)</f>
        <v>83.2982702389205</v>
      </c>
      <c r="Z813" s="16" t="n">
        <f aca="false">Y813</f>
        <v>83.2982702389205</v>
      </c>
      <c r="AA813" s="16" t="n">
        <f aca="false">_xlfn.xlookup(D813,'WRSI Sorgho'!$H$4:$H$354,'WRSI Sorgho'!$AJ$4:$AJ$354)</f>
        <v>69.2589718824511</v>
      </c>
      <c r="AB813" s="21" t="n">
        <f aca="false">AA813/Z813</f>
        <v>0.831457504265081</v>
      </c>
      <c r="AC813" s="11"/>
      <c r="AD813" s="11"/>
      <c r="AE813" s="11"/>
      <c r="AF813" s="22" t="n">
        <v>2023</v>
      </c>
      <c r="AG813" s="22" t="s">
        <v>52</v>
      </c>
      <c r="AH813" s="22" t="s">
        <v>53</v>
      </c>
      <c r="AI813" s="22"/>
      <c r="AJ813" s="23" t="n">
        <v>0.7</v>
      </c>
      <c r="AK813" s="24" t="n">
        <v>100000</v>
      </c>
      <c r="AL813" s="23" t="n">
        <v>0.8</v>
      </c>
      <c r="AM813" s="24" t="n">
        <v>25000</v>
      </c>
      <c r="AN813" s="23" t="n">
        <v>0.9</v>
      </c>
      <c r="AO813" s="24" t="n">
        <v>10000</v>
      </c>
      <c r="AP813" s="25" t="n">
        <f aca="false">IF(AB813&lt;AJ813,AK813,IF(AB813&lt;AL813,AM813,IF(AB813&lt;=AN813,AO813,0)))</f>
        <v>10000</v>
      </c>
    </row>
    <row r="814" customFormat="false" ht="15.65" hidden="false" customHeight="false" outlineLevel="0" collapsed="false">
      <c r="A814" s="11" t="n">
        <f aca="false">A813+1</f>
        <v>939</v>
      </c>
      <c r="B814" s="12" t="s">
        <v>317</v>
      </c>
      <c r="C814" s="12" t="s">
        <v>318</v>
      </c>
      <c r="D814" s="12" t="s">
        <v>319</v>
      </c>
      <c r="E814" s="12" t="s">
        <v>320</v>
      </c>
      <c r="F814" s="14" t="s">
        <v>916</v>
      </c>
      <c r="G814" s="13" t="s">
        <v>322</v>
      </c>
      <c r="H814" s="12" t="s">
        <v>48</v>
      </c>
      <c r="I814" s="12"/>
      <c r="J814" s="14"/>
      <c r="K814" s="15" t="n">
        <v>45187</v>
      </c>
      <c r="L814" s="14" t="s">
        <v>416</v>
      </c>
      <c r="M814" s="16" t="n">
        <v>1</v>
      </c>
      <c r="N814" s="16" t="n">
        <v>1</v>
      </c>
      <c r="O814" s="17" t="n">
        <v>100000</v>
      </c>
      <c r="P814" s="17" t="n">
        <v>100000</v>
      </c>
      <c r="Q814" s="18" t="n">
        <v>12600</v>
      </c>
      <c r="R814" s="19" t="n">
        <f aca="false">IF(H814="F",1,0)</f>
        <v>1</v>
      </c>
      <c r="S814" s="19" t="n">
        <f aca="false">IF(H814="M",1,0)</f>
        <v>0</v>
      </c>
      <c r="T814" s="11" t="s">
        <v>1018</v>
      </c>
      <c r="U814" s="11" t="s">
        <v>325</v>
      </c>
      <c r="V814" s="24" t="n">
        <f aca="false">_xlfn.xlookup(D814,'WRSI Fusion'!$H$4:$H$354,'WRSI Fusion'!$AI$4:$AI$354)</f>
        <v>82.7127323227562</v>
      </c>
      <c r="W814" s="16" t="n">
        <f aca="false">_xlfn.xlookup(D814,'WRSI Maïs'!$H$4:$H$346,'WRSI Maïs'!$AG$4:$AG$346)</f>
        <v>87.7749226142368</v>
      </c>
      <c r="X814" s="16" t="n">
        <f aca="false">_xlfn.xlookup(D814,'WRSI Mil'!$H$5:$H$355,'WRSI Mil'!$AG$5:$AG$355)</f>
        <v>91.7988582593603</v>
      </c>
      <c r="Y814" s="16" t="n">
        <f aca="false">_xlfn.xlookup(D814,'WRSI Sorgho'!$H$4:$H$354,'WRSI Sorgho'!$AI$4:$AI$354)</f>
        <v>83.2982702389205</v>
      </c>
      <c r="Z814" s="16" t="n">
        <f aca="false">V814</f>
        <v>82.7127323227562</v>
      </c>
      <c r="AA814" s="16" t="n">
        <f aca="false">_xlfn.xlookup(D814,'WRSI Fusion'!$H$4:$H$354,'WRSI Fusion'!$AJ$4:$AJ$354)</f>
        <v>68.7266602866405</v>
      </c>
      <c r="AB814" s="21" t="n">
        <f aca="false">AA814/Z814</f>
        <v>0.830907870610051</v>
      </c>
      <c r="AC814" s="11"/>
      <c r="AD814" s="11"/>
      <c r="AE814" s="11"/>
      <c r="AF814" s="22" t="n">
        <v>2023</v>
      </c>
      <c r="AG814" s="22" t="s">
        <v>52</v>
      </c>
      <c r="AH814" s="22" t="s">
        <v>53</v>
      </c>
      <c r="AI814" s="22"/>
      <c r="AJ814" s="23" t="n">
        <v>0.7</v>
      </c>
      <c r="AK814" s="24" t="n">
        <v>100000</v>
      </c>
      <c r="AL814" s="23" t="n">
        <v>0.8</v>
      </c>
      <c r="AM814" s="24" t="n">
        <v>25000</v>
      </c>
      <c r="AN814" s="23" t="n">
        <v>0.9</v>
      </c>
      <c r="AO814" s="24" t="n">
        <v>10000</v>
      </c>
      <c r="AP814" s="25" t="n">
        <f aca="false">IF(AB814&lt;AJ814,AK814,IF(AB814&lt;AL814,AM814,IF(AB814&lt;=AN814,AO814,0)))</f>
        <v>10000</v>
      </c>
    </row>
    <row r="815" customFormat="false" ht="15.65" hidden="false" customHeight="false" outlineLevel="0" collapsed="false">
      <c r="A815" s="11" t="n">
        <f aca="false">A814+1</f>
        <v>940</v>
      </c>
      <c r="B815" s="12" t="s">
        <v>317</v>
      </c>
      <c r="C815" s="12" t="s">
        <v>318</v>
      </c>
      <c r="D815" s="12" t="s">
        <v>319</v>
      </c>
      <c r="E815" s="12" t="s">
        <v>320</v>
      </c>
      <c r="F815" s="14" t="s">
        <v>922</v>
      </c>
      <c r="G815" s="13" t="s">
        <v>322</v>
      </c>
      <c r="H815" s="12" t="s">
        <v>48</v>
      </c>
      <c r="I815" s="12"/>
      <c r="J815" s="14"/>
      <c r="K815" s="15" t="n">
        <v>45187</v>
      </c>
      <c r="L815" s="14" t="s">
        <v>418</v>
      </c>
      <c r="M815" s="16" t="n">
        <v>1</v>
      </c>
      <c r="N815" s="16" t="n">
        <v>1</v>
      </c>
      <c r="O815" s="17" t="n">
        <v>100000</v>
      </c>
      <c r="P815" s="17" t="n">
        <v>100000</v>
      </c>
      <c r="Q815" s="18" t="n">
        <v>12600</v>
      </c>
      <c r="R815" s="19" t="n">
        <f aca="false">IF(H815="F",1,0)</f>
        <v>1</v>
      </c>
      <c r="S815" s="19" t="n">
        <f aca="false">IF(H815="M",1,0)</f>
        <v>0</v>
      </c>
      <c r="T815" s="11" t="s">
        <v>1019</v>
      </c>
      <c r="U815" s="11" t="s">
        <v>325</v>
      </c>
      <c r="V815" s="24" t="n">
        <f aca="false">_xlfn.xlookup(D815,'WRSI Fusion'!$H$4:$H$354,'WRSI Fusion'!$AI$4:$AI$354)</f>
        <v>82.7127323227562</v>
      </c>
      <c r="W815" s="16" t="n">
        <f aca="false">_xlfn.xlookup(D815,'WRSI Maïs'!$H$4:$H$346,'WRSI Maïs'!$AG$4:$AG$346)</f>
        <v>87.7749226142368</v>
      </c>
      <c r="X815" s="16" t="n">
        <f aca="false">_xlfn.xlookup(D815,'WRSI Mil'!$H$5:$H$355,'WRSI Mil'!$AG$5:$AG$355)</f>
        <v>91.7988582593603</v>
      </c>
      <c r="Y815" s="16" t="n">
        <f aca="false">_xlfn.xlookup(D815,'WRSI Sorgho'!$H$4:$H$354,'WRSI Sorgho'!$AI$4:$AI$354)</f>
        <v>83.2982702389205</v>
      </c>
      <c r="Z815" s="16" t="n">
        <f aca="false">V815</f>
        <v>82.7127323227562</v>
      </c>
      <c r="AA815" s="16" t="n">
        <f aca="false">_xlfn.xlookup(D815,'WRSI Fusion'!$H$4:$H$354,'WRSI Fusion'!$AJ$4:$AJ$354)</f>
        <v>68.7266602866405</v>
      </c>
      <c r="AB815" s="21" t="n">
        <f aca="false">AA815/Z815</f>
        <v>0.830907870610051</v>
      </c>
      <c r="AC815" s="11"/>
      <c r="AD815" s="11"/>
      <c r="AE815" s="11"/>
      <c r="AF815" s="22" t="n">
        <v>2023</v>
      </c>
      <c r="AG815" s="22" t="s">
        <v>52</v>
      </c>
      <c r="AH815" s="22" t="s">
        <v>53</v>
      </c>
      <c r="AI815" s="22"/>
      <c r="AJ815" s="23" t="n">
        <v>0.7</v>
      </c>
      <c r="AK815" s="24" t="n">
        <v>100000</v>
      </c>
      <c r="AL815" s="23" t="n">
        <v>0.8</v>
      </c>
      <c r="AM815" s="24" t="n">
        <v>25000</v>
      </c>
      <c r="AN815" s="23" t="n">
        <v>0.9</v>
      </c>
      <c r="AO815" s="24" t="n">
        <v>10000</v>
      </c>
      <c r="AP815" s="25" t="n">
        <f aca="false">IF(AB815&lt;AJ815,AK815,IF(AB815&lt;AL815,AM815,IF(AB815&lt;=AN815,AO815,0)))</f>
        <v>10000</v>
      </c>
    </row>
    <row r="816" customFormat="false" ht="15.65" hidden="false" customHeight="false" outlineLevel="0" collapsed="false">
      <c r="A816" s="11" t="n">
        <f aca="false">A815+1</f>
        <v>941</v>
      </c>
      <c r="B816" s="12" t="s">
        <v>317</v>
      </c>
      <c r="C816" s="12" t="s">
        <v>318</v>
      </c>
      <c r="D816" s="12" t="s">
        <v>319</v>
      </c>
      <c r="E816" s="12" t="s">
        <v>320</v>
      </c>
      <c r="F816" s="14" t="s">
        <v>922</v>
      </c>
      <c r="G816" s="13" t="s">
        <v>322</v>
      </c>
      <c r="H816" s="12" t="s">
        <v>55</v>
      </c>
      <c r="I816" s="12"/>
      <c r="J816" s="14"/>
      <c r="K816" s="15" t="n">
        <v>45187</v>
      </c>
      <c r="L816" s="14" t="s">
        <v>333</v>
      </c>
      <c r="M816" s="16" t="n">
        <v>1</v>
      </c>
      <c r="N816" s="16" t="n">
        <v>1</v>
      </c>
      <c r="O816" s="17" t="n">
        <v>100000</v>
      </c>
      <c r="P816" s="17" t="n">
        <v>100000</v>
      </c>
      <c r="Q816" s="18" t="n">
        <v>12600</v>
      </c>
      <c r="R816" s="19" t="n">
        <f aca="false">IF(H816="F",1,0)</f>
        <v>0</v>
      </c>
      <c r="S816" s="19" t="n">
        <f aca="false">IF(H816="M",1,0)</f>
        <v>1</v>
      </c>
      <c r="T816" s="11" t="s">
        <v>1020</v>
      </c>
      <c r="U816" s="11" t="s">
        <v>325</v>
      </c>
      <c r="V816" s="24" t="n">
        <f aca="false">_xlfn.xlookup(D816,'WRSI Fusion'!$H$4:$H$354,'WRSI Fusion'!$AI$4:$AI$354)</f>
        <v>82.7127323227562</v>
      </c>
      <c r="W816" s="16" t="n">
        <f aca="false">_xlfn.xlookup(D816,'WRSI Maïs'!$H$4:$H$346,'WRSI Maïs'!$AG$4:$AG$346)</f>
        <v>87.7749226142368</v>
      </c>
      <c r="X816" s="16" t="n">
        <f aca="false">_xlfn.xlookup(D816,'WRSI Mil'!$H$5:$H$355,'WRSI Mil'!$AG$5:$AG$355)</f>
        <v>91.7988582593603</v>
      </c>
      <c r="Y816" s="16" t="n">
        <f aca="false">_xlfn.xlookup(D816,'WRSI Sorgho'!$H$4:$H$354,'WRSI Sorgho'!$AI$4:$AI$354)</f>
        <v>83.2982702389205</v>
      </c>
      <c r="Z816" s="16" t="n">
        <f aca="false">V816</f>
        <v>82.7127323227562</v>
      </c>
      <c r="AA816" s="16" t="n">
        <f aca="false">_xlfn.xlookup(D816,'WRSI Fusion'!$H$4:$H$354,'WRSI Fusion'!$AJ$4:$AJ$354)</f>
        <v>68.7266602866405</v>
      </c>
      <c r="AB816" s="21" t="n">
        <f aca="false">AA816/Z816</f>
        <v>0.830907870610051</v>
      </c>
      <c r="AC816" s="11"/>
      <c r="AD816" s="11"/>
      <c r="AE816" s="11"/>
      <c r="AF816" s="22" t="n">
        <v>2023</v>
      </c>
      <c r="AG816" s="22" t="s">
        <v>52</v>
      </c>
      <c r="AH816" s="22" t="s">
        <v>53</v>
      </c>
      <c r="AI816" s="22"/>
      <c r="AJ816" s="23" t="n">
        <v>0.7</v>
      </c>
      <c r="AK816" s="24" t="n">
        <v>100000</v>
      </c>
      <c r="AL816" s="23" t="n">
        <v>0.8</v>
      </c>
      <c r="AM816" s="24" t="n">
        <v>25000</v>
      </c>
      <c r="AN816" s="23" t="n">
        <v>0.9</v>
      </c>
      <c r="AO816" s="24" t="n">
        <v>10000</v>
      </c>
      <c r="AP816" s="25" t="n">
        <f aca="false">IF(AB816&lt;AJ816,AK816,IF(AB816&lt;AL816,AM816,IF(AB816&lt;=AN816,AO816,0)))</f>
        <v>10000</v>
      </c>
    </row>
    <row r="817" customFormat="false" ht="15.65" hidden="false" customHeight="false" outlineLevel="0" collapsed="false">
      <c r="A817" s="11" t="n">
        <f aca="false">A816+1</f>
        <v>942</v>
      </c>
      <c r="B817" s="12" t="s">
        <v>317</v>
      </c>
      <c r="C817" s="12" t="s">
        <v>318</v>
      </c>
      <c r="D817" s="12" t="s">
        <v>319</v>
      </c>
      <c r="E817" s="12" t="s">
        <v>320</v>
      </c>
      <c r="F817" s="14" t="s">
        <v>957</v>
      </c>
      <c r="G817" s="13" t="s">
        <v>322</v>
      </c>
      <c r="H817" s="12" t="s">
        <v>48</v>
      </c>
      <c r="I817" s="12"/>
      <c r="J817" s="14"/>
      <c r="K817" s="15" t="n">
        <v>45187</v>
      </c>
      <c r="L817" s="14" t="s">
        <v>49</v>
      </c>
      <c r="M817" s="16" t="n">
        <v>1</v>
      </c>
      <c r="N817" s="16" t="n">
        <v>1</v>
      </c>
      <c r="O817" s="17" t="n">
        <v>100000</v>
      </c>
      <c r="P817" s="17" t="n">
        <v>100000</v>
      </c>
      <c r="Q817" s="18" t="n">
        <v>12600</v>
      </c>
      <c r="R817" s="19" t="n">
        <f aca="false">IF(H817="F",1,0)</f>
        <v>1</v>
      </c>
      <c r="S817" s="19" t="n">
        <f aca="false">IF(H817="M",1,0)</f>
        <v>0</v>
      </c>
      <c r="T817" s="11" t="s">
        <v>1021</v>
      </c>
      <c r="U817" s="11" t="s">
        <v>51</v>
      </c>
      <c r="V817" s="24" t="n">
        <f aca="false">_xlfn.xlookup(D817,'WRSI Fusion'!$H$4:$H$354,'WRSI Fusion'!$AI$4:$AI$354)</f>
        <v>82.7127323227562</v>
      </c>
      <c r="W817" s="16" t="n">
        <f aca="false">_xlfn.xlookup(D817,'WRSI Maïs'!$H$4:$H$346,'WRSI Maïs'!$AG$4:$AG$346)</f>
        <v>87.7749226142368</v>
      </c>
      <c r="X817" s="16" t="n">
        <f aca="false">_xlfn.xlookup(D817,'WRSI Mil'!$H$5:$H$355,'WRSI Mil'!$AG$5:$AG$355)</f>
        <v>91.7988582593603</v>
      </c>
      <c r="Y817" s="16" t="n">
        <f aca="false">_xlfn.xlookup(D817,'WRSI Sorgho'!$H$4:$H$354,'WRSI Sorgho'!$AI$4:$AI$354)</f>
        <v>83.2982702389205</v>
      </c>
      <c r="Z817" s="16" t="n">
        <f aca="false">Y817</f>
        <v>83.2982702389205</v>
      </c>
      <c r="AA817" s="16" t="n">
        <f aca="false">_xlfn.xlookup(D817,'WRSI Sorgho'!$H$4:$H$354,'WRSI Sorgho'!$AJ$4:$AJ$354)</f>
        <v>69.2589718824511</v>
      </c>
      <c r="AB817" s="21" t="n">
        <f aca="false">AA817/Z817</f>
        <v>0.831457504265081</v>
      </c>
      <c r="AC817" s="11"/>
      <c r="AD817" s="11"/>
      <c r="AE817" s="11"/>
      <c r="AF817" s="22" t="n">
        <v>2023</v>
      </c>
      <c r="AG817" s="22" t="s">
        <v>52</v>
      </c>
      <c r="AH817" s="22" t="s">
        <v>53</v>
      </c>
      <c r="AI817" s="22"/>
      <c r="AJ817" s="23" t="n">
        <v>0.7</v>
      </c>
      <c r="AK817" s="24" t="n">
        <v>100000</v>
      </c>
      <c r="AL817" s="23" t="n">
        <v>0.8</v>
      </c>
      <c r="AM817" s="24" t="n">
        <v>25000</v>
      </c>
      <c r="AN817" s="23" t="n">
        <v>0.9</v>
      </c>
      <c r="AO817" s="24" t="n">
        <v>10000</v>
      </c>
      <c r="AP817" s="25" t="n">
        <f aca="false">IF(AB817&lt;AJ817,AK817,IF(AB817&lt;AL817,AM817,IF(AB817&lt;=AN817,AO817,0)))</f>
        <v>10000</v>
      </c>
    </row>
    <row r="818" customFormat="false" ht="15.65" hidden="false" customHeight="false" outlineLevel="0" collapsed="false">
      <c r="A818" s="11" t="n">
        <f aca="false">A817+1</f>
        <v>943</v>
      </c>
      <c r="B818" s="12" t="s">
        <v>317</v>
      </c>
      <c r="C818" s="12" t="s">
        <v>318</v>
      </c>
      <c r="D818" s="12" t="s">
        <v>319</v>
      </c>
      <c r="E818" s="12" t="s">
        <v>320</v>
      </c>
      <c r="F818" s="14" t="s">
        <v>922</v>
      </c>
      <c r="G818" s="13" t="s">
        <v>322</v>
      </c>
      <c r="H818" s="12" t="s">
        <v>55</v>
      </c>
      <c r="I818" s="12"/>
      <c r="J818" s="14"/>
      <c r="K818" s="15" t="n">
        <v>45187</v>
      </c>
      <c r="L818" s="14" t="s">
        <v>418</v>
      </c>
      <c r="M818" s="16" t="n">
        <v>1</v>
      </c>
      <c r="N818" s="16" t="n">
        <v>1</v>
      </c>
      <c r="O818" s="17" t="n">
        <v>100000</v>
      </c>
      <c r="P818" s="17" t="n">
        <v>100000</v>
      </c>
      <c r="Q818" s="18" t="n">
        <v>12600</v>
      </c>
      <c r="R818" s="19" t="n">
        <f aca="false">IF(H818="F",1,0)</f>
        <v>0</v>
      </c>
      <c r="S818" s="19" t="n">
        <f aca="false">IF(H818="M",1,0)</f>
        <v>1</v>
      </c>
      <c r="T818" s="11" t="s">
        <v>1022</v>
      </c>
      <c r="U818" s="11" t="s">
        <v>325</v>
      </c>
      <c r="V818" s="24" t="n">
        <f aca="false">_xlfn.xlookup(D818,'WRSI Fusion'!$H$4:$H$354,'WRSI Fusion'!$AI$4:$AI$354)</f>
        <v>82.7127323227562</v>
      </c>
      <c r="W818" s="16" t="n">
        <f aca="false">_xlfn.xlookup(D818,'WRSI Maïs'!$H$4:$H$346,'WRSI Maïs'!$AG$4:$AG$346)</f>
        <v>87.7749226142368</v>
      </c>
      <c r="X818" s="16" t="n">
        <f aca="false">_xlfn.xlookup(D818,'WRSI Mil'!$H$5:$H$355,'WRSI Mil'!$AG$5:$AG$355)</f>
        <v>91.7988582593603</v>
      </c>
      <c r="Y818" s="16" t="n">
        <f aca="false">_xlfn.xlookup(D818,'WRSI Sorgho'!$H$4:$H$354,'WRSI Sorgho'!$AI$4:$AI$354)</f>
        <v>83.2982702389205</v>
      </c>
      <c r="Z818" s="16" t="n">
        <f aca="false">V818</f>
        <v>82.7127323227562</v>
      </c>
      <c r="AA818" s="16" t="n">
        <f aca="false">_xlfn.xlookup(D818,'WRSI Fusion'!$H$4:$H$354,'WRSI Fusion'!$AJ$4:$AJ$354)</f>
        <v>68.7266602866405</v>
      </c>
      <c r="AB818" s="21" t="n">
        <f aca="false">AA818/Z818</f>
        <v>0.830907870610051</v>
      </c>
      <c r="AC818" s="11"/>
      <c r="AD818" s="11"/>
      <c r="AE818" s="11"/>
      <c r="AF818" s="22" t="n">
        <v>2023</v>
      </c>
      <c r="AG818" s="22" t="s">
        <v>52</v>
      </c>
      <c r="AH818" s="22" t="s">
        <v>53</v>
      </c>
      <c r="AI818" s="22"/>
      <c r="AJ818" s="23" t="n">
        <v>0.7</v>
      </c>
      <c r="AK818" s="24" t="n">
        <v>100000</v>
      </c>
      <c r="AL818" s="23" t="n">
        <v>0.8</v>
      </c>
      <c r="AM818" s="24" t="n">
        <v>25000</v>
      </c>
      <c r="AN818" s="23" t="n">
        <v>0.9</v>
      </c>
      <c r="AO818" s="24" t="n">
        <v>10000</v>
      </c>
      <c r="AP818" s="25" t="n">
        <f aca="false">IF(AB818&lt;AJ818,AK818,IF(AB818&lt;AL818,AM818,IF(AB818&lt;=AN818,AO818,0)))</f>
        <v>10000</v>
      </c>
    </row>
    <row r="819" customFormat="false" ht="15.65" hidden="false" customHeight="false" outlineLevel="0" collapsed="false">
      <c r="A819" s="11" t="n">
        <f aca="false">A818+1</f>
        <v>944</v>
      </c>
      <c r="B819" s="12" t="s">
        <v>317</v>
      </c>
      <c r="C819" s="12" t="s">
        <v>318</v>
      </c>
      <c r="D819" s="12" t="s">
        <v>319</v>
      </c>
      <c r="E819" s="12" t="s">
        <v>320</v>
      </c>
      <c r="F819" s="14" t="s">
        <v>957</v>
      </c>
      <c r="G819" s="13" t="s">
        <v>322</v>
      </c>
      <c r="H819" s="12" t="s">
        <v>48</v>
      </c>
      <c r="I819" s="12"/>
      <c r="J819" s="14"/>
      <c r="K819" s="15" t="n">
        <v>45187</v>
      </c>
      <c r="L819" s="14" t="s">
        <v>49</v>
      </c>
      <c r="M819" s="16" t="n">
        <v>1</v>
      </c>
      <c r="N819" s="16" t="n">
        <v>1</v>
      </c>
      <c r="O819" s="17" t="n">
        <v>100000</v>
      </c>
      <c r="P819" s="17" t="n">
        <v>100000</v>
      </c>
      <c r="Q819" s="18" t="n">
        <v>12600</v>
      </c>
      <c r="R819" s="19" t="n">
        <f aca="false">IF(H819="F",1,0)</f>
        <v>1</v>
      </c>
      <c r="S819" s="19" t="n">
        <f aca="false">IF(H819="M",1,0)</f>
        <v>0</v>
      </c>
      <c r="T819" s="11" t="s">
        <v>1023</v>
      </c>
      <c r="U819" s="11" t="s">
        <v>51</v>
      </c>
      <c r="V819" s="24" t="n">
        <f aca="false">_xlfn.xlookup(D819,'WRSI Fusion'!$H$4:$H$354,'WRSI Fusion'!$AI$4:$AI$354)</f>
        <v>82.7127323227562</v>
      </c>
      <c r="W819" s="16" t="n">
        <f aca="false">_xlfn.xlookup(D819,'WRSI Maïs'!$H$4:$H$346,'WRSI Maïs'!$AG$4:$AG$346)</f>
        <v>87.7749226142368</v>
      </c>
      <c r="X819" s="16" t="n">
        <f aca="false">_xlfn.xlookup(D819,'WRSI Mil'!$H$5:$H$355,'WRSI Mil'!$AG$5:$AG$355)</f>
        <v>91.7988582593603</v>
      </c>
      <c r="Y819" s="16" t="n">
        <f aca="false">_xlfn.xlookup(D819,'WRSI Sorgho'!$H$4:$H$354,'WRSI Sorgho'!$AI$4:$AI$354)</f>
        <v>83.2982702389205</v>
      </c>
      <c r="Z819" s="16" t="n">
        <f aca="false">Y819</f>
        <v>83.2982702389205</v>
      </c>
      <c r="AA819" s="16" t="n">
        <f aca="false">_xlfn.xlookup(D819,'WRSI Sorgho'!$H$4:$H$354,'WRSI Sorgho'!$AJ$4:$AJ$354)</f>
        <v>69.2589718824511</v>
      </c>
      <c r="AB819" s="21" t="n">
        <f aca="false">AA819/Z819</f>
        <v>0.831457504265081</v>
      </c>
      <c r="AC819" s="11"/>
      <c r="AD819" s="11"/>
      <c r="AE819" s="11"/>
      <c r="AF819" s="22" t="n">
        <v>2023</v>
      </c>
      <c r="AG819" s="22" t="s">
        <v>52</v>
      </c>
      <c r="AH819" s="22" t="s">
        <v>53</v>
      </c>
      <c r="AI819" s="22"/>
      <c r="AJ819" s="23" t="n">
        <v>0.7</v>
      </c>
      <c r="AK819" s="24" t="n">
        <v>100000</v>
      </c>
      <c r="AL819" s="23" t="n">
        <v>0.8</v>
      </c>
      <c r="AM819" s="24" t="n">
        <v>25000</v>
      </c>
      <c r="AN819" s="23" t="n">
        <v>0.9</v>
      </c>
      <c r="AO819" s="24" t="n">
        <v>10000</v>
      </c>
      <c r="AP819" s="25" t="n">
        <f aca="false">IF(AB819&lt;AJ819,AK819,IF(AB819&lt;AL819,AM819,IF(AB819&lt;=AN819,AO819,0)))</f>
        <v>10000</v>
      </c>
    </row>
    <row r="820" customFormat="false" ht="15.65" hidden="false" customHeight="false" outlineLevel="0" collapsed="false">
      <c r="A820" s="11" t="n">
        <f aca="false">A819+1</f>
        <v>945</v>
      </c>
      <c r="B820" s="12" t="s">
        <v>317</v>
      </c>
      <c r="C820" s="12" t="s">
        <v>318</v>
      </c>
      <c r="D820" s="12" t="s">
        <v>319</v>
      </c>
      <c r="E820" s="12" t="s">
        <v>320</v>
      </c>
      <c r="F820" s="14" t="s">
        <v>922</v>
      </c>
      <c r="G820" s="13" t="s">
        <v>322</v>
      </c>
      <c r="H820" s="12" t="s">
        <v>55</v>
      </c>
      <c r="I820" s="12"/>
      <c r="J820" s="14"/>
      <c r="K820" s="15" t="n">
        <v>45187</v>
      </c>
      <c r="L820" s="14" t="s">
        <v>333</v>
      </c>
      <c r="M820" s="16" t="n">
        <v>1</v>
      </c>
      <c r="N820" s="16" t="n">
        <v>1</v>
      </c>
      <c r="O820" s="17" t="n">
        <v>100000</v>
      </c>
      <c r="P820" s="17" t="n">
        <v>100000</v>
      </c>
      <c r="Q820" s="18" t="n">
        <v>12600</v>
      </c>
      <c r="R820" s="19" t="n">
        <f aca="false">IF(H820="F",1,0)</f>
        <v>0</v>
      </c>
      <c r="S820" s="19" t="n">
        <f aca="false">IF(H820="M",1,0)</f>
        <v>1</v>
      </c>
      <c r="T820" s="11" t="s">
        <v>1024</v>
      </c>
      <c r="U820" s="11" t="s">
        <v>325</v>
      </c>
      <c r="V820" s="24" t="n">
        <f aca="false">_xlfn.xlookup(D820,'WRSI Fusion'!$H$4:$H$354,'WRSI Fusion'!$AI$4:$AI$354)</f>
        <v>82.7127323227562</v>
      </c>
      <c r="W820" s="16" t="n">
        <f aca="false">_xlfn.xlookup(D820,'WRSI Maïs'!$H$4:$H$346,'WRSI Maïs'!$AG$4:$AG$346)</f>
        <v>87.7749226142368</v>
      </c>
      <c r="X820" s="16" t="n">
        <f aca="false">_xlfn.xlookup(D820,'WRSI Mil'!$H$5:$H$355,'WRSI Mil'!$AG$5:$AG$355)</f>
        <v>91.7988582593603</v>
      </c>
      <c r="Y820" s="16" t="n">
        <f aca="false">_xlfn.xlookup(D820,'WRSI Sorgho'!$H$4:$H$354,'WRSI Sorgho'!$AI$4:$AI$354)</f>
        <v>83.2982702389205</v>
      </c>
      <c r="Z820" s="16" t="n">
        <f aca="false">V820</f>
        <v>82.7127323227562</v>
      </c>
      <c r="AA820" s="16" t="n">
        <f aca="false">_xlfn.xlookup(D820,'WRSI Fusion'!$H$4:$H$354,'WRSI Fusion'!$AJ$4:$AJ$354)</f>
        <v>68.7266602866405</v>
      </c>
      <c r="AB820" s="21" t="n">
        <f aca="false">AA820/Z820</f>
        <v>0.830907870610051</v>
      </c>
      <c r="AC820" s="11"/>
      <c r="AD820" s="11"/>
      <c r="AE820" s="11"/>
      <c r="AF820" s="22" t="n">
        <v>2023</v>
      </c>
      <c r="AG820" s="22" t="s">
        <v>52</v>
      </c>
      <c r="AH820" s="22" t="s">
        <v>53</v>
      </c>
      <c r="AI820" s="22"/>
      <c r="AJ820" s="23" t="n">
        <v>0.7</v>
      </c>
      <c r="AK820" s="24" t="n">
        <v>100000</v>
      </c>
      <c r="AL820" s="23" t="n">
        <v>0.8</v>
      </c>
      <c r="AM820" s="24" t="n">
        <v>25000</v>
      </c>
      <c r="AN820" s="23" t="n">
        <v>0.9</v>
      </c>
      <c r="AO820" s="24" t="n">
        <v>10000</v>
      </c>
      <c r="AP820" s="25" t="n">
        <f aca="false">IF(AB820&lt;AJ820,AK820,IF(AB820&lt;AL820,AM820,IF(AB820&lt;=AN820,AO820,0)))</f>
        <v>10000</v>
      </c>
    </row>
    <row r="821" customFormat="false" ht="15.65" hidden="false" customHeight="false" outlineLevel="0" collapsed="false">
      <c r="A821" s="11" t="n">
        <f aca="false">A820+1</f>
        <v>946</v>
      </c>
      <c r="B821" s="12" t="s">
        <v>317</v>
      </c>
      <c r="C821" s="12" t="s">
        <v>318</v>
      </c>
      <c r="D821" s="12" t="s">
        <v>319</v>
      </c>
      <c r="E821" s="12" t="s">
        <v>320</v>
      </c>
      <c r="F821" s="14" t="s">
        <v>922</v>
      </c>
      <c r="G821" s="13" t="s">
        <v>322</v>
      </c>
      <c r="H821" s="12" t="s">
        <v>55</v>
      </c>
      <c r="I821" s="12"/>
      <c r="J821" s="14"/>
      <c r="K821" s="15" t="n">
        <v>45187</v>
      </c>
      <c r="L821" s="14" t="s">
        <v>490</v>
      </c>
      <c r="M821" s="16" t="n">
        <v>1</v>
      </c>
      <c r="N821" s="16" t="n">
        <v>1</v>
      </c>
      <c r="O821" s="17" t="n">
        <v>100000</v>
      </c>
      <c r="P821" s="17" t="n">
        <v>100000</v>
      </c>
      <c r="Q821" s="18" t="n">
        <v>12600</v>
      </c>
      <c r="R821" s="19" t="n">
        <f aca="false">IF(H821="F",1,0)</f>
        <v>0</v>
      </c>
      <c r="S821" s="19" t="n">
        <f aca="false">IF(H821="M",1,0)</f>
        <v>1</v>
      </c>
      <c r="T821" s="11" t="s">
        <v>1025</v>
      </c>
      <c r="U821" s="11" t="s">
        <v>325</v>
      </c>
      <c r="V821" s="24" t="n">
        <f aca="false">_xlfn.xlookup(D821,'WRSI Fusion'!$H$4:$H$354,'WRSI Fusion'!$AI$4:$AI$354)</f>
        <v>82.7127323227562</v>
      </c>
      <c r="W821" s="16" t="n">
        <f aca="false">_xlfn.xlookup(D821,'WRSI Maïs'!$H$4:$H$346,'WRSI Maïs'!$AG$4:$AG$346)</f>
        <v>87.7749226142368</v>
      </c>
      <c r="X821" s="16" t="n">
        <f aca="false">_xlfn.xlookup(D821,'WRSI Mil'!$H$5:$H$355,'WRSI Mil'!$AG$5:$AG$355)</f>
        <v>91.7988582593603</v>
      </c>
      <c r="Y821" s="16" t="n">
        <f aca="false">_xlfn.xlookup(D821,'WRSI Sorgho'!$H$4:$H$354,'WRSI Sorgho'!$AI$4:$AI$354)</f>
        <v>83.2982702389205</v>
      </c>
      <c r="Z821" s="16" t="n">
        <f aca="false">V821</f>
        <v>82.7127323227562</v>
      </c>
      <c r="AA821" s="16" t="n">
        <f aca="false">_xlfn.xlookup(D821,'WRSI Fusion'!$H$4:$H$354,'WRSI Fusion'!$AJ$4:$AJ$354)</f>
        <v>68.7266602866405</v>
      </c>
      <c r="AB821" s="21" t="n">
        <f aca="false">AA821/Z821</f>
        <v>0.830907870610051</v>
      </c>
      <c r="AC821" s="11"/>
      <c r="AD821" s="11"/>
      <c r="AE821" s="11"/>
      <c r="AF821" s="22" t="n">
        <v>2023</v>
      </c>
      <c r="AG821" s="22" t="s">
        <v>52</v>
      </c>
      <c r="AH821" s="22" t="s">
        <v>53</v>
      </c>
      <c r="AI821" s="22"/>
      <c r="AJ821" s="23" t="n">
        <v>0.7</v>
      </c>
      <c r="AK821" s="24" t="n">
        <v>100000</v>
      </c>
      <c r="AL821" s="23" t="n">
        <v>0.8</v>
      </c>
      <c r="AM821" s="24" t="n">
        <v>25000</v>
      </c>
      <c r="AN821" s="23" t="n">
        <v>0.9</v>
      </c>
      <c r="AO821" s="24" t="n">
        <v>10000</v>
      </c>
      <c r="AP821" s="25" t="n">
        <f aca="false">IF(AB821&lt;AJ821,AK821,IF(AB821&lt;AL821,AM821,IF(AB821&lt;=AN821,AO821,0)))</f>
        <v>10000</v>
      </c>
    </row>
    <row r="822" customFormat="false" ht="15.65" hidden="false" customHeight="false" outlineLevel="0" collapsed="false">
      <c r="A822" s="11" t="n">
        <f aca="false">A821+1</f>
        <v>947</v>
      </c>
      <c r="B822" s="12" t="s">
        <v>317</v>
      </c>
      <c r="C822" s="12" t="s">
        <v>318</v>
      </c>
      <c r="D822" s="12" t="s">
        <v>319</v>
      </c>
      <c r="E822" s="12" t="s">
        <v>320</v>
      </c>
      <c r="F822" s="14" t="s">
        <v>957</v>
      </c>
      <c r="G822" s="13" t="s">
        <v>322</v>
      </c>
      <c r="H822" s="12" t="s">
        <v>55</v>
      </c>
      <c r="I822" s="12"/>
      <c r="J822" s="14"/>
      <c r="K822" s="15" t="n">
        <v>45187</v>
      </c>
      <c r="L822" s="14" t="s">
        <v>490</v>
      </c>
      <c r="M822" s="16" t="n">
        <v>1</v>
      </c>
      <c r="N822" s="16" t="n">
        <v>1</v>
      </c>
      <c r="O822" s="17" t="n">
        <v>100000</v>
      </c>
      <c r="P822" s="17" t="n">
        <v>100000</v>
      </c>
      <c r="Q822" s="18" t="n">
        <v>12600</v>
      </c>
      <c r="R822" s="19" t="n">
        <f aca="false">IF(H822="F",1,0)</f>
        <v>0</v>
      </c>
      <c r="S822" s="19" t="n">
        <f aca="false">IF(H822="M",1,0)</f>
        <v>1</v>
      </c>
      <c r="T822" s="11" t="s">
        <v>1026</v>
      </c>
      <c r="U822" s="11" t="s">
        <v>325</v>
      </c>
      <c r="V822" s="24" t="n">
        <f aca="false">_xlfn.xlookup(D822,'WRSI Fusion'!$H$4:$H$354,'WRSI Fusion'!$AI$4:$AI$354)</f>
        <v>82.7127323227562</v>
      </c>
      <c r="W822" s="16" t="n">
        <f aca="false">_xlfn.xlookup(D822,'WRSI Maïs'!$H$4:$H$346,'WRSI Maïs'!$AG$4:$AG$346)</f>
        <v>87.7749226142368</v>
      </c>
      <c r="X822" s="16" t="n">
        <f aca="false">_xlfn.xlookup(D822,'WRSI Mil'!$H$5:$H$355,'WRSI Mil'!$AG$5:$AG$355)</f>
        <v>91.7988582593603</v>
      </c>
      <c r="Y822" s="16" t="n">
        <f aca="false">_xlfn.xlookup(D822,'WRSI Sorgho'!$H$4:$H$354,'WRSI Sorgho'!$AI$4:$AI$354)</f>
        <v>83.2982702389205</v>
      </c>
      <c r="Z822" s="16" t="n">
        <f aca="false">V822</f>
        <v>82.7127323227562</v>
      </c>
      <c r="AA822" s="16" t="n">
        <f aca="false">_xlfn.xlookup(D822,'WRSI Fusion'!$H$4:$H$354,'WRSI Fusion'!$AJ$4:$AJ$354)</f>
        <v>68.7266602866405</v>
      </c>
      <c r="AB822" s="21" t="n">
        <f aca="false">AA822/Z822</f>
        <v>0.830907870610051</v>
      </c>
      <c r="AC822" s="11"/>
      <c r="AD822" s="11"/>
      <c r="AE822" s="11"/>
      <c r="AF822" s="22" t="n">
        <v>2023</v>
      </c>
      <c r="AG822" s="22" t="s">
        <v>52</v>
      </c>
      <c r="AH822" s="22" t="s">
        <v>53</v>
      </c>
      <c r="AI822" s="22"/>
      <c r="AJ822" s="23" t="n">
        <v>0.7</v>
      </c>
      <c r="AK822" s="24" t="n">
        <v>100000</v>
      </c>
      <c r="AL822" s="23" t="n">
        <v>0.8</v>
      </c>
      <c r="AM822" s="24" t="n">
        <v>25000</v>
      </c>
      <c r="AN822" s="23" t="n">
        <v>0.9</v>
      </c>
      <c r="AO822" s="24" t="n">
        <v>10000</v>
      </c>
      <c r="AP822" s="25" t="n">
        <f aca="false">IF(AB822&lt;AJ822,AK822,IF(AB822&lt;AL822,AM822,IF(AB822&lt;=AN822,AO822,0)))</f>
        <v>10000</v>
      </c>
    </row>
    <row r="823" customFormat="false" ht="15.65" hidden="false" customHeight="false" outlineLevel="0" collapsed="false">
      <c r="A823" s="11" t="n">
        <f aca="false">A822+1</f>
        <v>948</v>
      </c>
      <c r="B823" s="12" t="s">
        <v>317</v>
      </c>
      <c r="C823" s="12" t="s">
        <v>318</v>
      </c>
      <c r="D823" s="12" t="s">
        <v>319</v>
      </c>
      <c r="E823" s="12" t="s">
        <v>320</v>
      </c>
      <c r="F823" s="14" t="s">
        <v>957</v>
      </c>
      <c r="G823" s="13" t="s">
        <v>322</v>
      </c>
      <c r="H823" s="12" t="s">
        <v>48</v>
      </c>
      <c r="I823" s="12"/>
      <c r="J823" s="14"/>
      <c r="K823" s="15" t="n">
        <v>45187</v>
      </c>
      <c r="L823" s="14" t="s">
        <v>49</v>
      </c>
      <c r="M823" s="16" t="n">
        <v>1</v>
      </c>
      <c r="N823" s="16" t="n">
        <v>1</v>
      </c>
      <c r="O823" s="17" t="n">
        <v>100000</v>
      </c>
      <c r="P823" s="17" t="n">
        <v>100000</v>
      </c>
      <c r="Q823" s="18" t="n">
        <v>12600</v>
      </c>
      <c r="R823" s="19" t="n">
        <f aca="false">IF(H823="F",1,0)</f>
        <v>1</v>
      </c>
      <c r="S823" s="19" t="n">
        <f aca="false">IF(H823="M",1,0)</f>
        <v>0</v>
      </c>
      <c r="T823" s="11" t="s">
        <v>1027</v>
      </c>
      <c r="U823" s="11" t="s">
        <v>51</v>
      </c>
      <c r="V823" s="24" t="n">
        <f aca="false">_xlfn.xlookup(D823,'WRSI Fusion'!$H$4:$H$354,'WRSI Fusion'!$AI$4:$AI$354)</f>
        <v>82.7127323227562</v>
      </c>
      <c r="W823" s="16" t="n">
        <f aca="false">_xlfn.xlookup(D823,'WRSI Maïs'!$H$4:$H$346,'WRSI Maïs'!$AG$4:$AG$346)</f>
        <v>87.7749226142368</v>
      </c>
      <c r="X823" s="16" t="n">
        <f aca="false">_xlfn.xlookup(D823,'WRSI Mil'!$H$5:$H$355,'WRSI Mil'!$AG$5:$AG$355)</f>
        <v>91.7988582593603</v>
      </c>
      <c r="Y823" s="16" t="n">
        <f aca="false">_xlfn.xlookup(D823,'WRSI Sorgho'!$H$4:$H$354,'WRSI Sorgho'!$AI$4:$AI$354)</f>
        <v>83.2982702389205</v>
      </c>
      <c r="Z823" s="16" t="n">
        <f aca="false">Y823</f>
        <v>83.2982702389205</v>
      </c>
      <c r="AA823" s="16" t="n">
        <f aca="false">_xlfn.xlookup(D823,'WRSI Sorgho'!$H$4:$H$354,'WRSI Sorgho'!$AJ$4:$AJ$354)</f>
        <v>69.2589718824511</v>
      </c>
      <c r="AB823" s="21" t="n">
        <f aca="false">AA823/Z823</f>
        <v>0.831457504265081</v>
      </c>
      <c r="AC823" s="11"/>
      <c r="AD823" s="11"/>
      <c r="AE823" s="11"/>
      <c r="AF823" s="22" t="n">
        <v>2023</v>
      </c>
      <c r="AG823" s="22" t="s">
        <v>52</v>
      </c>
      <c r="AH823" s="22" t="s">
        <v>53</v>
      </c>
      <c r="AI823" s="22"/>
      <c r="AJ823" s="23" t="n">
        <v>0.7</v>
      </c>
      <c r="AK823" s="24" t="n">
        <v>100000</v>
      </c>
      <c r="AL823" s="23" t="n">
        <v>0.8</v>
      </c>
      <c r="AM823" s="24" t="n">
        <v>25000</v>
      </c>
      <c r="AN823" s="23" t="n">
        <v>0.9</v>
      </c>
      <c r="AO823" s="24" t="n">
        <v>10000</v>
      </c>
      <c r="AP823" s="25" t="n">
        <f aca="false">IF(AB823&lt;AJ823,AK823,IF(AB823&lt;AL823,AM823,IF(AB823&lt;=AN823,AO823,0)))</f>
        <v>10000</v>
      </c>
    </row>
    <row r="824" customFormat="false" ht="15.65" hidden="false" customHeight="false" outlineLevel="0" collapsed="false">
      <c r="A824" s="11" t="n">
        <f aca="false">A823+1</f>
        <v>950</v>
      </c>
      <c r="B824" s="12" t="s">
        <v>317</v>
      </c>
      <c r="C824" s="12" t="s">
        <v>318</v>
      </c>
      <c r="D824" s="12" t="s">
        <v>319</v>
      </c>
      <c r="E824" s="12" t="s">
        <v>320</v>
      </c>
      <c r="F824" s="14" t="s">
        <v>957</v>
      </c>
      <c r="G824" s="13" t="s">
        <v>322</v>
      </c>
      <c r="H824" s="12" t="s">
        <v>55</v>
      </c>
      <c r="I824" s="12"/>
      <c r="J824" s="14"/>
      <c r="K824" s="15" t="n">
        <v>45187</v>
      </c>
      <c r="L824" s="14" t="s">
        <v>1028</v>
      </c>
      <c r="M824" s="16" t="n">
        <v>1</v>
      </c>
      <c r="N824" s="16" t="n">
        <v>1</v>
      </c>
      <c r="O824" s="17" t="n">
        <v>100000</v>
      </c>
      <c r="P824" s="17" t="n">
        <v>100000</v>
      </c>
      <c r="Q824" s="18" t="n">
        <v>12600</v>
      </c>
      <c r="R824" s="19" t="n">
        <f aca="false">IF(H824="F",1,0)</f>
        <v>0</v>
      </c>
      <c r="S824" s="19" t="n">
        <f aca="false">IF(H824="M",1,0)</f>
        <v>1</v>
      </c>
      <c r="T824" s="11" t="s">
        <v>1029</v>
      </c>
      <c r="U824" s="11" t="s">
        <v>325</v>
      </c>
      <c r="V824" s="24" t="n">
        <f aca="false">_xlfn.xlookup(D824,'WRSI Fusion'!$H$4:$H$354,'WRSI Fusion'!$AI$4:$AI$354)</f>
        <v>82.7127323227562</v>
      </c>
      <c r="W824" s="16" t="n">
        <f aca="false">_xlfn.xlookup(D824,'WRSI Maïs'!$H$4:$H$346,'WRSI Maïs'!$AG$4:$AG$346)</f>
        <v>87.7749226142368</v>
      </c>
      <c r="X824" s="16" t="n">
        <f aca="false">_xlfn.xlookup(D824,'WRSI Mil'!$H$5:$H$355,'WRSI Mil'!$AG$5:$AG$355)</f>
        <v>91.7988582593603</v>
      </c>
      <c r="Y824" s="16" t="n">
        <f aca="false">_xlfn.xlookup(D824,'WRSI Sorgho'!$H$4:$H$354,'WRSI Sorgho'!$AI$4:$AI$354)</f>
        <v>83.2982702389205</v>
      </c>
      <c r="Z824" s="16" t="n">
        <f aca="false">V824</f>
        <v>82.7127323227562</v>
      </c>
      <c r="AA824" s="16" t="n">
        <f aca="false">_xlfn.xlookup(D824,'WRSI Fusion'!$H$4:$H$354,'WRSI Fusion'!$AJ$4:$AJ$354)</f>
        <v>68.7266602866405</v>
      </c>
      <c r="AB824" s="21" t="n">
        <f aca="false">AA824/Z824</f>
        <v>0.830907870610051</v>
      </c>
      <c r="AC824" s="11"/>
      <c r="AD824" s="11"/>
      <c r="AE824" s="11"/>
      <c r="AF824" s="22" t="n">
        <v>2023</v>
      </c>
      <c r="AG824" s="22" t="s">
        <v>52</v>
      </c>
      <c r="AH824" s="22" t="s">
        <v>53</v>
      </c>
      <c r="AI824" s="22"/>
      <c r="AJ824" s="23" t="n">
        <v>0.7</v>
      </c>
      <c r="AK824" s="24" t="n">
        <v>100000</v>
      </c>
      <c r="AL824" s="23" t="n">
        <v>0.8</v>
      </c>
      <c r="AM824" s="24" t="n">
        <v>25000</v>
      </c>
      <c r="AN824" s="23" t="n">
        <v>0.9</v>
      </c>
      <c r="AO824" s="24" t="n">
        <v>10000</v>
      </c>
      <c r="AP824" s="25" t="n">
        <f aca="false">IF(AB824&lt;AJ824,AK824,IF(AB824&lt;AL824,AM824,IF(AB824&lt;=AN824,AO824,0)))</f>
        <v>10000</v>
      </c>
    </row>
    <row r="825" customFormat="false" ht="15.65" hidden="false" customHeight="false" outlineLevel="0" collapsed="false">
      <c r="A825" s="11" t="n">
        <f aca="false">A824+1</f>
        <v>951</v>
      </c>
      <c r="B825" s="12" t="s">
        <v>317</v>
      </c>
      <c r="C825" s="12" t="s">
        <v>318</v>
      </c>
      <c r="D825" s="12" t="s">
        <v>319</v>
      </c>
      <c r="E825" s="12" t="s">
        <v>320</v>
      </c>
      <c r="F825" s="14" t="s">
        <v>922</v>
      </c>
      <c r="G825" s="13" t="s">
        <v>322</v>
      </c>
      <c r="H825" s="12" t="s">
        <v>48</v>
      </c>
      <c r="I825" s="12"/>
      <c r="J825" s="14"/>
      <c r="K825" s="15" t="n">
        <v>45187</v>
      </c>
      <c r="L825" s="14" t="s">
        <v>383</v>
      </c>
      <c r="M825" s="16" t="n">
        <v>1</v>
      </c>
      <c r="N825" s="16" t="n">
        <v>1</v>
      </c>
      <c r="O825" s="17" t="n">
        <v>100000</v>
      </c>
      <c r="P825" s="17" t="n">
        <v>100000</v>
      </c>
      <c r="Q825" s="18" t="n">
        <v>12600</v>
      </c>
      <c r="R825" s="19" t="n">
        <f aca="false">IF(H825="F",1,0)</f>
        <v>1</v>
      </c>
      <c r="S825" s="19" t="n">
        <f aca="false">IF(H825="M",1,0)</f>
        <v>0</v>
      </c>
      <c r="T825" s="11" t="s">
        <v>1030</v>
      </c>
      <c r="U825" s="11" t="s">
        <v>325</v>
      </c>
      <c r="V825" s="24" t="n">
        <f aca="false">_xlfn.xlookup(D825,'WRSI Fusion'!$H$4:$H$354,'WRSI Fusion'!$AI$4:$AI$354)</f>
        <v>82.7127323227562</v>
      </c>
      <c r="W825" s="16" t="n">
        <f aca="false">_xlfn.xlookup(D825,'WRSI Maïs'!$H$4:$H$346,'WRSI Maïs'!$AG$4:$AG$346)</f>
        <v>87.7749226142368</v>
      </c>
      <c r="X825" s="16" t="n">
        <f aca="false">_xlfn.xlookup(D825,'WRSI Mil'!$H$5:$H$355,'WRSI Mil'!$AG$5:$AG$355)</f>
        <v>91.7988582593603</v>
      </c>
      <c r="Y825" s="16" t="n">
        <f aca="false">_xlfn.xlookup(D825,'WRSI Sorgho'!$H$4:$H$354,'WRSI Sorgho'!$AI$4:$AI$354)</f>
        <v>83.2982702389205</v>
      </c>
      <c r="Z825" s="16" t="n">
        <f aca="false">V825</f>
        <v>82.7127323227562</v>
      </c>
      <c r="AA825" s="16" t="n">
        <f aca="false">_xlfn.xlookup(D825,'WRSI Fusion'!$H$4:$H$354,'WRSI Fusion'!$AJ$4:$AJ$354)</f>
        <v>68.7266602866405</v>
      </c>
      <c r="AB825" s="21" t="n">
        <f aca="false">AA825/Z825</f>
        <v>0.830907870610051</v>
      </c>
      <c r="AC825" s="11"/>
      <c r="AD825" s="11"/>
      <c r="AE825" s="11"/>
      <c r="AF825" s="22" t="n">
        <v>2023</v>
      </c>
      <c r="AG825" s="22" t="s">
        <v>52</v>
      </c>
      <c r="AH825" s="22" t="s">
        <v>53</v>
      </c>
      <c r="AI825" s="22"/>
      <c r="AJ825" s="23" t="n">
        <v>0.7</v>
      </c>
      <c r="AK825" s="24" t="n">
        <v>100000</v>
      </c>
      <c r="AL825" s="23" t="n">
        <v>0.8</v>
      </c>
      <c r="AM825" s="24" t="n">
        <v>25000</v>
      </c>
      <c r="AN825" s="23" t="n">
        <v>0.9</v>
      </c>
      <c r="AO825" s="24" t="n">
        <v>10000</v>
      </c>
      <c r="AP825" s="25" t="n">
        <f aca="false">IF(AB825&lt;AJ825,AK825,IF(AB825&lt;AL825,AM825,IF(AB825&lt;=AN825,AO825,0)))</f>
        <v>10000</v>
      </c>
    </row>
    <row r="826" customFormat="false" ht="15.65" hidden="false" customHeight="false" outlineLevel="0" collapsed="false">
      <c r="A826" s="11" t="n">
        <f aca="false">A825+1</f>
        <v>952</v>
      </c>
      <c r="B826" s="12" t="s">
        <v>317</v>
      </c>
      <c r="C826" s="12" t="s">
        <v>318</v>
      </c>
      <c r="D826" s="12" t="s">
        <v>319</v>
      </c>
      <c r="E826" s="12" t="s">
        <v>320</v>
      </c>
      <c r="F826" s="14" t="s">
        <v>957</v>
      </c>
      <c r="G826" s="13" t="s">
        <v>322</v>
      </c>
      <c r="H826" s="12" t="s">
        <v>48</v>
      </c>
      <c r="I826" s="12"/>
      <c r="J826" s="14"/>
      <c r="K826" s="15" t="n">
        <v>45187</v>
      </c>
      <c r="L826" s="14" t="s">
        <v>49</v>
      </c>
      <c r="M826" s="16" t="n">
        <v>1</v>
      </c>
      <c r="N826" s="16" t="n">
        <v>1</v>
      </c>
      <c r="O826" s="17" t="n">
        <v>100000</v>
      </c>
      <c r="P826" s="17" t="n">
        <v>100000</v>
      </c>
      <c r="Q826" s="18" t="n">
        <v>12600</v>
      </c>
      <c r="R826" s="19" t="n">
        <f aca="false">IF(H826="F",1,0)</f>
        <v>1</v>
      </c>
      <c r="S826" s="19" t="n">
        <f aca="false">IF(H826="M",1,0)</f>
        <v>0</v>
      </c>
      <c r="T826" s="11" t="s">
        <v>1031</v>
      </c>
      <c r="U826" s="11" t="s">
        <v>51</v>
      </c>
      <c r="V826" s="24" t="n">
        <f aca="false">_xlfn.xlookup(D826,'WRSI Fusion'!$H$4:$H$354,'WRSI Fusion'!$AI$4:$AI$354)</f>
        <v>82.7127323227562</v>
      </c>
      <c r="W826" s="16" t="n">
        <f aca="false">_xlfn.xlookup(D826,'WRSI Maïs'!$H$4:$H$346,'WRSI Maïs'!$AG$4:$AG$346)</f>
        <v>87.7749226142368</v>
      </c>
      <c r="X826" s="16" t="n">
        <f aca="false">_xlfn.xlookup(D826,'WRSI Mil'!$H$5:$H$355,'WRSI Mil'!$AG$5:$AG$355)</f>
        <v>91.7988582593603</v>
      </c>
      <c r="Y826" s="16" t="n">
        <f aca="false">_xlfn.xlookup(D826,'WRSI Sorgho'!$H$4:$H$354,'WRSI Sorgho'!$AI$4:$AI$354)</f>
        <v>83.2982702389205</v>
      </c>
      <c r="Z826" s="16" t="n">
        <f aca="false">Y826</f>
        <v>83.2982702389205</v>
      </c>
      <c r="AA826" s="16" t="n">
        <f aca="false">_xlfn.xlookup(D826,'WRSI Sorgho'!$H$4:$H$354,'WRSI Sorgho'!$AJ$4:$AJ$354)</f>
        <v>69.2589718824511</v>
      </c>
      <c r="AB826" s="21" t="n">
        <f aca="false">AA826/Z826</f>
        <v>0.831457504265081</v>
      </c>
      <c r="AC826" s="11"/>
      <c r="AD826" s="11"/>
      <c r="AE826" s="11"/>
      <c r="AF826" s="22" t="n">
        <v>2023</v>
      </c>
      <c r="AG826" s="22" t="s">
        <v>52</v>
      </c>
      <c r="AH826" s="22" t="s">
        <v>53</v>
      </c>
      <c r="AI826" s="22"/>
      <c r="AJ826" s="23" t="n">
        <v>0.7</v>
      </c>
      <c r="AK826" s="24" t="n">
        <v>100000</v>
      </c>
      <c r="AL826" s="23" t="n">
        <v>0.8</v>
      </c>
      <c r="AM826" s="24" t="n">
        <v>25000</v>
      </c>
      <c r="AN826" s="23" t="n">
        <v>0.9</v>
      </c>
      <c r="AO826" s="24" t="n">
        <v>10000</v>
      </c>
      <c r="AP826" s="25" t="n">
        <f aca="false">IF(AB826&lt;AJ826,AK826,IF(AB826&lt;AL826,AM826,IF(AB826&lt;=AN826,AO826,0)))</f>
        <v>10000</v>
      </c>
    </row>
    <row r="827" customFormat="false" ht="15.65" hidden="false" customHeight="false" outlineLevel="0" collapsed="false">
      <c r="A827" s="11" t="n">
        <f aca="false">A826+1</f>
        <v>953</v>
      </c>
      <c r="B827" s="12" t="s">
        <v>317</v>
      </c>
      <c r="C827" s="12" t="s">
        <v>318</v>
      </c>
      <c r="D827" s="12" t="s">
        <v>319</v>
      </c>
      <c r="E827" s="12" t="s">
        <v>320</v>
      </c>
      <c r="F827" s="14" t="s">
        <v>957</v>
      </c>
      <c r="G827" s="13" t="s">
        <v>322</v>
      </c>
      <c r="H827" s="12" t="s">
        <v>55</v>
      </c>
      <c r="I827" s="12"/>
      <c r="J827" s="14"/>
      <c r="K827" s="15" t="n">
        <v>45187</v>
      </c>
      <c r="L827" s="14" t="s">
        <v>49</v>
      </c>
      <c r="M827" s="16" t="n">
        <v>1</v>
      </c>
      <c r="N827" s="16" t="n">
        <v>1</v>
      </c>
      <c r="O827" s="17" t="n">
        <v>100000</v>
      </c>
      <c r="P827" s="17" t="n">
        <v>100000</v>
      </c>
      <c r="Q827" s="18" t="n">
        <v>12600</v>
      </c>
      <c r="R827" s="19" t="n">
        <f aca="false">IF(H827="F",1,0)</f>
        <v>0</v>
      </c>
      <c r="S827" s="19" t="n">
        <f aca="false">IF(H827="M",1,0)</f>
        <v>1</v>
      </c>
      <c r="T827" s="11" t="s">
        <v>1032</v>
      </c>
      <c r="U827" s="11" t="s">
        <v>51</v>
      </c>
      <c r="V827" s="24" t="n">
        <f aca="false">_xlfn.xlookup(D827,'WRSI Fusion'!$H$4:$H$354,'WRSI Fusion'!$AI$4:$AI$354)</f>
        <v>82.7127323227562</v>
      </c>
      <c r="W827" s="16" t="n">
        <f aca="false">_xlfn.xlookup(D827,'WRSI Maïs'!$H$4:$H$346,'WRSI Maïs'!$AG$4:$AG$346)</f>
        <v>87.7749226142368</v>
      </c>
      <c r="X827" s="16" t="n">
        <f aca="false">_xlfn.xlookup(D827,'WRSI Mil'!$H$5:$H$355,'WRSI Mil'!$AG$5:$AG$355)</f>
        <v>91.7988582593603</v>
      </c>
      <c r="Y827" s="16" t="n">
        <f aca="false">_xlfn.xlookup(D827,'WRSI Sorgho'!$H$4:$H$354,'WRSI Sorgho'!$AI$4:$AI$354)</f>
        <v>83.2982702389205</v>
      </c>
      <c r="Z827" s="16" t="n">
        <f aca="false">Y827</f>
        <v>83.2982702389205</v>
      </c>
      <c r="AA827" s="16" t="n">
        <f aca="false">_xlfn.xlookup(D827,'WRSI Sorgho'!$H$4:$H$354,'WRSI Sorgho'!$AJ$4:$AJ$354)</f>
        <v>69.2589718824511</v>
      </c>
      <c r="AB827" s="21" t="n">
        <f aca="false">AA827/Z827</f>
        <v>0.831457504265081</v>
      </c>
      <c r="AC827" s="11"/>
      <c r="AD827" s="11"/>
      <c r="AE827" s="11"/>
      <c r="AF827" s="22" t="n">
        <v>2023</v>
      </c>
      <c r="AG827" s="22" t="s">
        <v>52</v>
      </c>
      <c r="AH827" s="22" t="s">
        <v>53</v>
      </c>
      <c r="AI827" s="22"/>
      <c r="AJ827" s="23" t="n">
        <v>0.7</v>
      </c>
      <c r="AK827" s="24" t="n">
        <v>100000</v>
      </c>
      <c r="AL827" s="23" t="n">
        <v>0.8</v>
      </c>
      <c r="AM827" s="24" t="n">
        <v>25000</v>
      </c>
      <c r="AN827" s="23" t="n">
        <v>0.9</v>
      </c>
      <c r="AO827" s="24" t="n">
        <v>10000</v>
      </c>
      <c r="AP827" s="25" t="n">
        <f aca="false">IF(AB827&lt;AJ827,AK827,IF(AB827&lt;AL827,AM827,IF(AB827&lt;=AN827,AO827,0)))</f>
        <v>10000</v>
      </c>
    </row>
    <row r="828" customFormat="false" ht="15.65" hidden="false" customHeight="false" outlineLevel="0" collapsed="false">
      <c r="A828" s="11" t="n">
        <f aca="false">A827+1</f>
        <v>954</v>
      </c>
      <c r="B828" s="12" t="s">
        <v>317</v>
      </c>
      <c r="C828" s="12" t="s">
        <v>318</v>
      </c>
      <c r="D828" s="12" t="s">
        <v>319</v>
      </c>
      <c r="E828" s="12" t="s">
        <v>320</v>
      </c>
      <c r="F828" s="14" t="s">
        <v>343</v>
      </c>
      <c r="G828" s="13" t="s">
        <v>322</v>
      </c>
      <c r="H828" s="12" t="s">
        <v>55</v>
      </c>
      <c r="I828" s="12"/>
      <c r="J828" s="14"/>
      <c r="K828" s="15" t="n">
        <v>45187</v>
      </c>
      <c r="L828" s="14" t="s">
        <v>335</v>
      </c>
      <c r="M828" s="16" t="n">
        <v>1</v>
      </c>
      <c r="N828" s="16" t="n">
        <v>1</v>
      </c>
      <c r="O828" s="17" t="n">
        <v>100000</v>
      </c>
      <c r="P828" s="17" t="n">
        <v>100000</v>
      </c>
      <c r="Q828" s="18" t="n">
        <v>12600</v>
      </c>
      <c r="R828" s="19" t="n">
        <f aca="false">IF(H828="F",1,0)</f>
        <v>0</v>
      </c>
      <c r="S828" s="19" t="n">
        <f aca="false">IF(H828="M",1,0)</f>
        <v>1</v>
      </c>
      <c r="T828" s="11" t="s">
        <v>1033</v>
      </c>
      <c r="U828" s="11" t="s">
        <v>325</v>
      </c>
      <c r="V828" s="24" t="n">
        <f aca="false">_xlfn.xlookup(D828,'WRSI Fusion'!$H$4:$H$354,'WRSI Fusion'!$AI$4:$AI$354)</f>
        <v>82.7127323227562</v>
      </c>
      <c r="W828" s="16" t="n">
        <f aca="false">_xlfn.xlookup(D828,'WRSI Maïs'!$H$4:$H$346,'WRSI Maïs'!$AG$4:$AG$346)</f>
        <v>87.7749226142368</v>
      </c>
      <c r="X828" s="16" t="n">
        <f aca="false">_xlfn.xlookup(D828,'WRSI Mil'!$H$5:$H$355,'WRSI Mil'!$AG$5:$AG$355)</f>
        <v>91.7988582593603</v>
      </c>
      <c r="Y828" s="16" t="n">
        <f aca="false">_xlfn.xlookup(D828,'WRSI Sorgho'!$H$4:$H$354,'WRSI Sorgho'!$AI$4:$AI$354)</f>
        <v>83.2982702389205</v>
      </c>
      <c r="Z828" s="16" t="n">
        <f aca="false">V828</f>
        <v>82.7127323227562</v>
      </c>
      <c r="AA828" s="16" t="n">
        <f aca="false">_xlfn.xlookup(D828,'WRSI Fusion'!$H$4:$H$354,'WRSI Fusion'!$AJ$4:$AJ$354)</f>
        <v>68.7266602866405</v>
      </c>
      <c r="AB828" s="21" t="n">
        <f aca="false">AA828/Z828</f>
        <v>0.830907870610051</v>
      </c>
      <c r="AC828" s="11"/>
      <c r="AD828" s="11"/>
      <c r="AE828" s="11"/>
      <c r="AF828" s="22" t="n">
        <v>2023</v>
      </c>
      <c r="AG828" s="22" t="s">
        <v>52</v>
      </c>
      <c r="AH828" s="22" t="s">
        <v>53</v>
      </c>
      <c r="AI828" s="22"/>
      <c r="AJ828" s="23" t="n">
        <v>0.7</v>
      </c>
      <c r="AK828" s="24" t="n">
        <v>100000</v>
      </c>
      <c r="AL828" s="23" t="n">
        <v>0.8</v>
      </c>
      <c r="AM828" s="24" t="n">
        <v>25000</v>
      </c>
      <c r="AN828" s="23" t="n">
        <v>0.9</v>
      </c>
      <c r="AO828" s="24" t="n">
        <v>10000</v>
      </c>
      <c r="AP828" s="25" t="n">
        <f aca="false">IF(AB828&lt;AJ828,AK828,IF(AB828&lt;AL828,AM828,IF(AB828&lt;=AN828,AO828,0)))</f>
        <v>10000</v>
      </c>
    </row>
    <row r="829" customFormat="false" ht="15.65" hidden="false" customHeight="false" outlineLevel="0" collapsed="false">
      <c r="A829" s="11" t="n">
        <f aca="false">A828+1</f>
        <v>955</v>
      </c>
      <c r="B829" s="12" t="s">
        <v>317</v>
      </c>
      <c r="C829" s="12" t="s">
        <v>318</v>
      </c>
      <c r="D829" s="12" t="s">
        <v>319</v>
      </c>
      <c r="E829" s="12" t="s">
        <v>320</v>
      </c>
      <c r="F829" s="14" t="s">
        <v>957</v>
      </c>
      <c r="G829" s="13" t="s">
        <v>322</v>
      </c>
      <c r="H829" s="12" t="s">
        <v>48</v>
      </c>
      <c r="I829" s="12"/>
      <c r="J829" s="14"/>
      <c r="K829" s="15" t="n">
        <v>45187</v>
      </c>
      <c r="L829" s="14" t="s">
        <v>49</v>
      </c>
      <c r="M829" s="16" t="n">
        <v>1</v>
      </c>
      <c r="N829" s="16" t="n">
        <v>1</v>
      </c>
      <c r="O829" s="17" t="n">
        <v>100000</v>
      </c>
      <c r="P829" s="17" t="n">
        <v>100000</v>
      </c>
      <c r="Q829" s="18" t="n">
        <v>12600</v>
      </c>
      <c r="R829" s="19" t="n">
        <f aca="false">IF(H829="F",1,0)</f>
        <v>1</v>
      </c>
      <c r="S829" s="19" t="n">
        <f aca="false">IF(H829="M",1,0)</f>
        <v>0</v>
      </c>
      <c r="T829" s="11" t="s">
        <v>1034</v>
      </c>
      <c r="U829" s="11" t="s">
        <v>51</v>
      </c>
      <c r="V829" s="24" t="n">
        <f aca="false">_xlfn.xlookup(D829,'WRSI Fusion'!$H$4:$H$354,'WRSI Fusion'!$AI$4:$AI$354)</f>
        <v>82.7127323227562</v>
      </c>
      <c r="W829" s="16" t="n">
        <f aca="false">_xlfn.xlookup(D829,'WRSI Maïs'!$H$4:$H$346,'WRSI Maïs'!$AG$4:$AG$346)</f>
        <v>87.7749226142368</v>
      </c>
      <c r="X829" s="16" t="n">
        <f aca="false">_xlfn.xlookup(D829,'WRSI Mil'!$H$5:$H$355,'WRSI Mil'!$AG$5:$AG$355)</f>
        <v>91.7988582593603</v>
      </c>
      <c r="Y829" s="16" t="n">
        <f aca="false">_xlfn.xlookup(D829,'WRSI Sorgho'!$H$4:$H$354,'WRSI Sorgho'!$AI$4:$AI$354)</f>
        <v>83.2982702389205</v>
      </c>
      <c r="Z829" s="16" t="n">
        <f aca="false">Y829</f>
        <v>83.2982702389205</v>
      </c>
      <c r="AA829" s="16" t="n">
        <f aca="false">_xlfn.xlookup(D829,'WRSI Sorgho'!$H$4:$H$354,'WRSI Sorgho'!$AJ$4:$AJ$354)</f>
        <v>69.2589718824511</v>
      </c>
      <c r="AB829" s="21" t="n">
        <f aca="false">AA829/Z829</f>
        <v>0.831457504265081</v>
      </c>
      <c r="AC829" s="11"/>
      <c r="AD829" s="11"/>
      <c r="AE829" s="11"/>
      <c r="AF829" s="22" t="n">
        <v>2023</v>
      </c>
      <c r="AG829" s="22" t="s">
        <v>52</v>
      </c>
      <c r="AH829" s="22" t="s">
        <v>53</v>
      </c>
      <c r="AI829" s="22"/>
      <c r="AJ829" s="23" t="n">
        <v>0.7</v>
      </c>
      <c r="AK829" s="24" t="n">
        <v>100000</v>
      </c>
      <c r="AL829" s="23" t="n">
        <v>0.8</v>
      </c>
      <c r="AM829" s="24" t="n">
        <v>25000</v>
      </c>
      <c r="AN829" s="23" t="n">
        <v>0.9</v>
      </c>
      <c r="AO829" s="24" t="n">
        <v>10000</v>
      </c>
      <c r="AP829" s="25" t="n">
        <f aca="false">IF(AB829&lt;AJ829,AK829,IF(AB829&lt;AL829,AM829,IF(AB829&lt;=AN829,AO829,0)))</f>
        <v>10000</v>
      </c>
    </row>
    <row r="830" customFormat="false" ht="15.65" hidden="false" customHeight="false" outlineLevel="0" collapsed="false">
      <c r="A830" s="11" t="n">
        <f aca="false">A829+1</f>
        <v>956</v>
      </c>
      <c r="B830" s="12" t="s">
        <v>317</v>
      </c>
      <c r="C830" s="12" t="s">
        <v>318</v>
      </c>
      <c r="D830" s="12" t="s">
        <v>319</v>
      </c>
      <c r="E830" s="12" t="s">
        <v>320</v>
      </c>
      <c r="F830" s="14" t="s">
        <v>957</v>
      </c>
      <c r="G830" s="13" t="s">
        <v>322</v>
      </c>
      <c r="H830" s="12" t="s">
        <v>48</v>
      </c>
      <c r="I830" s="12"/>
      <c r="J830" s="14"/>
      <c r="K830" s="15" t="n">
        <v>45187</v>
      </c>
      <c r="L830" s="14" t="s">
        <v>49</v>
      </c>
      <c r="M830" s="16" t="n">
        <v>1</v>
      </c>
      <c r="N830" s="16" t="n">
        <v>1</v>
      </c>
      <c r="O830" s="17" t="n">
        <v>100000</v>
      </c>
      <c r="P830" s="17" t="n">
        <v>100000</v>
      </c>
      <c r="Q830" s="18" t="n">
        <v>12600</v>
      </c>
      <c r="R830" s="19" t="n">
        <f aca="false">IF(H830="F",1,0)</f>
        <v>1</v>
      </c>
      <c r="S830" s="19" t="n">
        <f aca="false">IF(H830="M",1,0)</f>
        <v>0</v>
      </c>
      <c r="T830" s="11" t="s">
        <v>1035</v>
      </c>
      <c r="U830" s="11" t="s">
        <v>51</v>
      </c>
      <c r="V830" s="24" t="n">
        <f aca="false">_xlfn.xlookup(D830,'WRSI Fusion'!$H$4:$H$354,'WRSI Fusion'!$AI$4:$AI$354)</f>
        <v>82.7127323227562</v>
      </c>
      <c r="W830" s="16" t="n">
        <f aca="false">_xlfn.xlookup(D830,'WRSI Maïs'!$H$4:$H$346,'WRSI Maïs'!$AG$4:$AG$346)</f>
        <v>87.7749226142368</v>
      </c>
      <c r="X830" s="16" t="n">
        <f aca="false">_xlfn.xlookup(D830,'WRSI Mil'!$H$5:$H$355,'WRSI Mil'!$AG$5:$AG$355)</f>
        <v>91.7988582593603</v>
      </c>
      <c r="Y830" s="16" t="n">
        <f aca="false">_xlfn.xlookup(D830,'WRSI Sorgho'!$H$4:$H$354,'WRSI Sorgho'!$AI$4:$AI$354)</f>
        <v>83.2982702389205</v>
      </c>
      <c r="Z830" s="16" t="n">
        <f aca="false">Y830</f>
        <v>83.2982702389205</v>
      </c>
      <c r="AA830" s="16" t="n">
        <f aca="false">_xlfn.xlookup(D830,'WRSI Sorgho'!$H$4:$H$354,'WRSI Sorgho'!$AJ$4:$AJ$354)</f>
        <v>69.2589718824511</v>
      </c>
      <c r="AB830" s="21" t="n">
        <f aca="false">AA830/Z830</f>
        <v>0.831457504265081</v>
      </c>
      <c r="AC830" s="11"/>
      <c r="AD830" s="11"/>
      <c r="AE830" s="11"/>
      <c r="AF830" s="22" t="n">
        <v>2023</v>
      </c>
      <c r="AG830" s="22" t="s">
        <v>52</v>
      </c>
      <c r="AH830" s="22" t="s">
        <v>53</v>
      </c>
      <c r="AI830" s="22"/>
      <c r="AJ830" s="23" t="n">
        <v>0.7</v>
      </c>
      <c r="AK830" s="24" t="n">
        <v>100000</v>
      </c>
      <c r="AL830" s="23" t="n">
        <v>0.8</v>
      </c>
      <c r="AM830" s="24" t="n">
        <v>25000</v>
      </c>
      <c r="AN830" s="23" t="n">
        <v>0.9</v>
      </c>
      <c r="AO830" s="24" t="n">
        <v>10000</v>
      </c>
      <c r="AP830" s="25" t="n">
        <f aca="false">IF(AB830&lt;AJ830,AK830,IF(AB830&lt;AL830,AM830,IF(AB830&lt;=AN830,AO830,0)))</f>
        <v>10000</v>
      </c>
    </row>
    <row r="831" customFormat="false" ht="15.65" hidden="false" customHeight="false" outlineLevel="0" collapsed="false">
      <c r="A831" s="11" t="n">
        <f aca="false">A830+1</f>
        <v>957</v>
      </c>
      <c r="B831" s="12" t="s">
        <v>317</v>
      </c>
      <c r="C831" s="12" t="s">
        <v>318</v>
      </c>
      <c r="D831" s="12" t="s">
        <v>319</v>
      </c>
      <c r="E831" s="12" t="s">
        <v>320</v>
      </c>
      <c r="F831" s="14" t="s">
        <v>957</v>
      </c>
      <c r="G831" s="13" t="s">
        <v>322</v>
      </c>
      <c r="H831" s="12" t="s">
        <v>55</v>
      </c>
      <c r="I831" s="12"/>
      <c r="J831" s="14"/>
      <c r="K831" s="15" t="n">
        <v>45187</v>
      </c>
      <c r="L831" s="14" t="s">
        <v>341</v>
      </c>
      <c r="M831" s="16" t="n">
        <v>1</v>
      </c>
      <c r="N831" s="16" t="n">
        <v>1</v>
      </c>
      <c r="O831" s="17" t="n">
        <v>100000</v>
      </c>
      <c r="P831" s="17" t="n">
        <v>100000</v>
      </c>
      <c r="Q831" s="18" t="n">
        <v>12600</v>
      </c>
      <c r="R831" s="19" t="n">
        <f aca="false">IF(H831="F",1,0)</f>
        <v>0</v>
      </c>
      <c r="S831" s="19" t="n">
        <f aca="false">IF(H831="M",1,0)</f>
        <v>1</v>
      </c>
      <c r="T831" s="11" t="s">
        <v>1036</v>
      </c>
      <c r="U831" s="11" t="s">
        <v>325</v>
      </c>
      <c r="V831" s="24" t="n">
        <f aca="false">_xlfn.xlookup(D831,'WRSI Fusion'!$H$4:$H$354,'WRSI Fusion'!$AI$4:$AI$354)</f>
        <v>82.7127323227562</v>
      </c>
      <c r="W831" s="16" t="n">
        <f aca="false">_xlfn.xlookup(D831,'WRSI Maïs'!$H$4:$H$346,'WRSI Maïs'!$AG$4:$AG$346)</f>
        <v>87.7749226142368</v>
      </c>
      <c r="X831" s="16" t="n">
        <f aca="false">_xlfn.xlookup(D831,'WRSI Mil'!$H$5:$H$355,'WRSI Mil'!$AG$5:$AG$355)</f>
        <v>91.7988582593603</v>
      </c>
      <c r="Y831" s="16" t="n">
        <f aca="false">_xlfn.xlookup(D831,'WRSI Sorgho'!$H$4:$H$354,'WRSI Sorgho'!$AI$4:$AI$354)</f>
        <v>83.2982702389205</v>
      </c>
      <c r="Z831" s="16" t="n">
        <f aca="false">V831</f>
        <v>82.7127323227562</v>
      </c>
      <c r="AA831" s="16" t="n">
        <f aca="false">_xlfn.xlookup(D831,'WRSI Fusion'!$H$4:$H$354,'WRSI Fusion'!$AJ$4:$AJ$354)</f>
        <v>68.7266602866405</v>
      </c>
      <c r="AB831" s="21" t="n">
        <f aca="false">AA831/Z831</f>
        <v>0.830907870610051</v>
      </c>
      <c r="AC831" s="11"/>
      <c r="AD831" s="11"/>
      <c r="AE831" s="11"/>
      <c r="AF831" s="22" t="n">
        <v>2023</v>
      </c>
      <c r="AG831" s="22" t="s">
        <v>52</v>
      </c>
      <c r="AH831" s="22" t="s">
        <v>53</v>
      </c>
      <c r="AI831" s="22"/>
      <c r="AJ831" s="23" t="n">
        <v>0.7</v>
      </c>
      <c r="AK831" s="24" t="n">
        <v>100000</v>
      </c>
      <c r="AL831" s="23" t="n">
        <v>0.8</v>
      </c>
      <c r="AM831" s="24" t="n">
        <v>25000</v>
      </c>
      <c r="AN831" s="23" t="n">
        <v>0.9</v>
      </c>
      <c r="AO831" s="24" t="n">
        <v>10000</v>
      </c>
      <c r="AP831" s="25" t="n">
        <f aca="false">IF(AB831&lt;AJ831,AK831,IF(AB831&lt;AL831,AM831,IF(AB831&lt;=AN831,AO831,0)))</f>
        <v>10000</v>
      </c>
    </row>
    <row r="832" customFormat="false" ht="15.65" hidden="false" customHeight="false" outlineLevel="0" collapsed="false">
      <c r="A832" s="11" t="n">
        <f aca="false">A831+1</f>
        <v>958</v>
      </c>
      <c r="B832" s="12" t="s">
        <v>317</v>
      </c>
      <c r="C832" s="12" t="s">
        <v>318</v>
      </c>
      <c r="D832" s="12" t="s">
        <v>319</v>
      </c>
      <c r="E832" s="12" t="s">
        <v>320</v>
      </c>
      <c r="F832" s="14" t="s">
        <v>957</v>
      </c>
      <c r="G832" s="13" t="s">
        <v>322</v>
      </c>
      <c r="H832" s="12" t="s">
        <v>48</v>
      </c>
      <c r="I832" s="12"/>
      <c r="J832" s="14"/>
      <c r="K832" s="15" t="n">
        <v>45187</v>
      </c>
      <c r="L832" s="14" t="s">
        <v>490</v>
      </c>
      <c r="M832" s="16" t="n">
        <v>1</v>
      </c>
      <c r="N832" s="16" t="n">
        <v>1</v>
      </c>
      <c r="O832" s="17" t="n">
        <v>100000</v>
      </c>
      <c r="P832" s="17" t="n">
        <v>100000</v>
      </c>
      <c r="Q832" s="18" t="n">
        <v>12600</v>
      </c>
      <c r="R832" s="19" t="n">
        <f aca="false">IF(H832="F",1,0)</f>
        <v>1</v>
      </c>
      <c r="S832" s="19" t="n">
        <f aca="false">IF(H832="M",1,0)</f>
        <v>0</v>
      </c>
      <c r="T832" s="11" t="s">
        <v>1037</v>
      </c>
      <c r="U832" s="11" t="s">
        <v>325</v>
      </c>
      <c r="V832" s="24" t="n">
        <f aca="false">_xlfn.xlookup(D832,'WRSI Fusion'!$H$4:$H$354,'WRSI Fusion'!$AI$4:$AI$354)</f>
        <v>82.7127323227562</v>
      </c>
      <c r="W832" s="16" t="n">
        <f aca="false">_xlfn.xlookup(D832,'WRSI Maïs'!$H$4:$H$346,'WRSI Maïs'!$AG$4:$AG$346)</f>
        <v>87.7749226142368</v>
      </c>
      <c r="X832" s="16" t="n">
        <f aca="false">_xlfn.xlookup(D832,'WRSI Mil'!$H$5:$H$355,'WRSI Mil'!$AG$5:$AG$355)</f>
        <v>91.7988582593603</v>
      </c>
      <c r="Y832" s="16" t="n">
        <f aca="false">_xlfn.xlookup(D832,'WRSI Sorgho'!$H$4:$H$354,'WRSI Sorgho'!$AI$4:$AI$354)</f>
        <v>83.2982702389205</v>
      </c>
      <c r="Z832" s="16" t="n">
        <f aca="false">V832</f>
        <v>82.7127323227562</v>
      </c>
      <c r="AA832" s="16" t="n">
        <f aca="false">_xlfn.xlookup(D832,'WRSI Fusion'!$H$4:$H$354,'WRSI Fusion'!$AJ$4:$AJ$354)</f>
        <v>68.7266602866405</v>
      </c>
      <c r="AB832" s="21" t="n">
        <f aca="false">AA832/Z832</f>
        <v>0.830907870610051</v>
      </c>
      <c r="AC832" s="11"/>
      <c r="AD832" s="11"/>
      <c r="AE832" s="11"/>
      <c r="AF832" s="22" t="n">
        <v>2023</v>
      </c>
      <c r="AG832" s="22" t="s">
        <v>52</v>
      </c>
      <c r="AH832" s="22" t="s">
        <v>53</v>
      </c>
      <c r="AI832" s="22"/>
      <c r="AJ832" s="23" t="n">
        <v>0.7</v>
      </c>
      <c r="AK832" s="24" t="n">
        <v>100000</v>
      </c>
      <c r="AL832" s="23" t="n">
        <v>0.8</v>
      </c>
      <c r="AM832" s="24" t="n">
        <v>25000</v>
      </c>
      <c r="AN832" s="23" t="n">
        <v>0.9</v>
      </c>
      <c r="AO832" s="24" t="n">
        <v>10000</v>
      </c>
      <c r="AP832" s="25" t="n">
        <f aca="false">IF(AB832&lt;AJ832,AK832,IF(AB832&lt;AL832,AM832,IF(AB832&lt;=AN832,AO832,0)))</f>
        <v>10000</v>
      </c>
    </row>
    <row r="833" customFormat="false" ht="15.65" hidden="false" customHeight="false" outlineLevel="0" collapsed="false">
      <c r="A833" s="11" t="n">
        <f aca="false">A832+1</f>
        <v>959</v>
      </c>
      <c r="B833" s="12" t="s">
        <v>317</v>
      </c>
      <c r="C833" s="12" t="s">
        <v>318</v>
      </c>
      <c r="D833" s="12" t="s">
        <v>319</v>
      </c>
      <c r="E833" s="12" t="s">
        <v>320</v>
      </c>
      <c r="F833" s="14" t="s">
        <v>343</v>
      </c>
      <c r="G833" s="13" t="s">
        <v>322</v>
      </c>
      <c r="H833" s="12" t="s">
        <v>55</v>
      </c>
      <c r="I833" s="12"/>
      <c r="J833" s="14"/>
      <c r="K833" s="15" t="n">
        <v>45187</v>
      </c>
      <c r="L833" s="14" t="s">
        <v>490</v>
      </c>
      <c r="M833" s="16" t="n">
        <v>1</v>
      </c>
      <c r="N833" s="16" t="n">
        <v>1</v>
      </c>
      <c r="O833" s="17" t="n">
        <v>100000</v>
      </c>
      <c r="P833" s="17" t="n">
        <v>100000</v>
      </c>
      <c r="Q833" s="18" t="n">
        <v>12600</v>
      </c>
      <c r="R833" s="19" t="n">
        <f aca="false">IF(H833="F",1,0)</f>
        <v>0</v>
      </c>
      <c r="S833" s="19" t="n">
        <f aca="false">IF(H833="M",1,0)</f>
        <v>1</v>
      </c>
      <c r="T833" s="11" t="s">
        <v>1038</v>
      </c>
      <c r="U833" s="11" t="s">
        <v>325</v>
      </c>
      <c r="V833" s="24" t="n">
        <f aca="false">_xlfn.xlookup(D833,'WRSI Fusion'!$H$4:$H$354,'WRSI Fusion'!$AI$4:$AI$354)</f>
        <v>82.7127323227562</v>
      </c>
      <c r="W833" s="16" t="n">
        <f aca="false">_xlfn.xlookup(D833,'WRSI Maïs'!$H$4:$H$346,'WRSI Maïs'!$AG$4:$AG$346)</f>
        <v>87.7749226142368</v>
      </c>
      <c r="X833" s="16" t="n">
        <f aca="false">_xlfn.xlookup(D833,'WRSI Mil'!$H$5:$H$355,'WRSI Mil'!$AG$5:$AG$355)</f>
        <v>91.7988582593603</v>
      </c>
      <c r="Y833" s="16" t="n">
        <f aca="false">_xlfn.xlookup(D833,'WRSI Sorgho'!$H$4:$H$354,'WRSI Sorgho'!$AI$4:$AI$354)</f>
        <v>83.2982702389205</v>
      </c>
      <c r="Z833" s="16" t="n">
        <f aca="false">V833</f>
        <v>82.7127323227562</v>
      </c>
      <c r="AA833" s="16" t="n">
        <f aca="false">_xlfn.xlookup(D833,'WRSI Fusion'!$H$4:$H$354,'WRSI Fusion'!$AJ$4:$AJ$354)</f>
        <v>68.7266602866405</v>
      </c>
      <c r="AB833" s="21" t="n">
        <f aca="false">AA833/Z833</f>
        <v>0.830907870610051</v>
      </c>
      <c r="AC833" s="11"/>
      <c r="AD833" s="11"/>
      <c r="AE833" s="11"/>
      <c r="AF833" s="22" t="n">
        <v>2023</v>
      </c>
      <c r="AG833" s="22" t="s">
        <v>52</v>
      </c>
      <c r="AH833" s="22" t="s">
        <v>53</v>
      </c>
      <c r="AI833" s="22"/>
      <c r="AJ833" s="23" t="n">
        <v>0.7</v>
      </c>
      <c r="AK833" s="24" t="n">
        <v>100000</v>
      </c>
      <c r="AL833" s="23" t="n">
        <v>0.8</v>
      </c>
      <c r="AM833" s="24" t="n">
        <v>25000</v>
      </c>
      <c r="AN833" s="23" t="n">
        <v>0.9</v>
      </c>
      <c r="AO833" s="24" t="n">
        <v>10000</v>
      </c>
      <c r="AP833" s="25" t="n">
        <f aca="false">IF(AB833&lt;AJ833,AK833,IF(AB833&lt;AL833,AM833,IF(AB833&lt;=AN833,AO833,0)))</f>
        <v>10000</v>
      </c>
    </row>
    <row r="834" customFormat="false" ht="15.65" hidden="false" customHeight="false" outlineLevel="0" collapsed="false">
      <c r="A834" s="11" t="n">
        <f aca="false">A833+1</f>
        <v>960</v>
      </c>
      <c r="B834" s="12" t="s">
        <v>1039</v>
      </c>
      <c r="C834" s="12" t="s">
        <v>1040</v>
      </c>
      <c r="D834" s="12" t="s">
        <v>1041</v>
      </c>
      <c r="E834" s="12" t="s">
        <v>1042</v>
      </c>
      <c r="F834" s="14" t="s">
        <v>1043</v>
      </c>
      <c r="G834" s="13" t="s">
        <v>1044</v>
      </c>
      <c r="H834" s="12" t="s">
        <v>55</v>
      </c>
      <c r="I834" s="12"/>
      <c r="J834" s="14"/>
      <c r="K834" s="15" t="n">
        <v>45133</v>
      </c>
      <c r="L834" s="14" t="s">
        <v>1045</v>
      </c>
      <c r="M834" s="16" t="n">
        <v>1</v>
      </c>
      <c r="N834" s="16" t="n">
        <v>1</v>
      </c>
      <c r="O834" s="17" t="n">
        <v>100000</v>
      </c>
      <c r="P834" s="17" t="n">
        <v>100000</v>
      </c>
      <c r="Q834" s="18" t="n">
        <v>12600</v>
      </c>
      <c r="R834" s="19" t="n">
        <f aca="false">IF(H834="F",1,0)</f>
        <v>0</v>
      </c>
      <c r="S834" s="19" t="n">
        <f aca="false">IF(H834="M",1,0)</f>
        <v>1</v>
      </c>
      <c r="T834" s="11" t="s">
        <v>1046</v>
      </c>
      <c r="U834" s="11" t="s">
        <v>328</v>
      </c>
      <c r="V834" s="24" t="n">
        <f aca="false">_xlfn.xlookup(D834,'WRSI Fusion'!$H$4:$H$354,'WRSI Fusion'!$AI$4:$AI$354)</f>
        <v>55.491318817415</v>
      </c>
      <c r="W834" s="16" t="n">
        <f aca="false">_xlfn.xlookup(D834,'WRSI Maïs'!$H$4:$H$346,'WRSI Maïs'!$AG$4:$AG$346)</f>
        <v>71.7845657352728</v>
      </c>
      <c r="X834" s="16" t="n">
        <f aca="false">_xlfn.xlookup(D834,'WRSI Mil'!$H$5:$H$355,'WRSI Mil'!$AG$5:$AG$355)</f>
        <v>75.2112747254168</v>
      </c>
      <c r="Y834" s="16" t="n">
        <f aca="false">_xlfn.xlookup(D834,'WRSI Sorgho'!$H$4:$H$354,'WRSI Sorgho'!$AI$4:$AI$354)</f>
        <v>52.7268365690857</v>
      </c>
      <c r="Z834" s="16" t="n">
        <f aca="false">X834</f>
        <v>75.2112747254168</v>
      </c>
      <c r="AA834" s="16" t="n">
        <f aca="false">_xlfn.xlookup(D834,'WRSI Mil'!$H$5:$H$355,'WRSI Mil'!$AH$5:$AH$355)</f>
        <v>65.1863764356946</v>
      </c>
      <c r="AB834" s="21" t="n">
        <f aca="false">AA834/Z834</f>
        <v>0.866710166443511</v>
      </c>
      <c r="AC834" s="11"/>
      <c r="AD834" s="11"/>
      <c r="AE834" s="11"/>
      <c r="AF834" s="22" t="n">
        <v>2023</v>
      </c>
      <c r="AG834" s="22" t="s">
        <v>52</v>
      </c>
      <c r="AH834" s="22" t="s">
        <v>53</v>
      </c>
      <c r="AI834" s="22"/>
      <c r="AJ834" s="23" t="n">
        <v>0.7</v>
      </c>
      <c r="AK834" s="24" t="n">
        <v>100000</v>
      </c>
      <c r="AL834" s="23" t="n">
        <v>0.8</v>
      </c>
      <c r="AM834" s="24" t="n">
        <v>25000</v>
      </c>
      <c r="AN834" s="23" t="n">
        <v>0.9</v>
      </c>
      <c r="AO834" s="24" t="n">
        <v>10000</v>
      </c>
      <c r="AP834" s="25" t="n">
        <f aca="false">IF(AB834&lt;AJ834,AK834,IF(AB834&lt;AL834,AM834,IF(AB834&lt;=AN834,AO834,0)))</f>
        <v>10000</v>
      </c>
    </row>
    <row r="835" customFormat="false" ht="15.65" hidden="false" customHeight="false" outlineLevel="0" collapsed="false">
      <c r="A835" s="11" t="n">
        <f aca="false">A834+1</f>
        <v>961</v>
      </c>
      <c r="B835" s="12" t="s">
        <v>1039</v>
      </c>
      <c r="C835" s="12" t="s">
        <v>1040</v>
      </c>
      <c r="D835" s="12" t="s">
        <v>1041</v>
      </c>
      <c r="E835" s="12" t="s">
        <v>1042</v>
      </c>
      <c r="F835" s="14" t="s">
        <v>1047</v>
      </c>
      <c r="G835" s="13" t="s">
        <v>1044</v>
      </c>
      <c r="H835" s="12" t="s">
        <v>55</v>
      </c>
      <c r="I835" s="12"/>
      <c r="J835" s="14"/>
      <c r="K835" s="15" t="n">
        <v>45130</v>
      </c>
      <c r="L835" s="14" t="s">
        <v>1045</v>
      </c>
      <c r="M835" s="16" t="n">
        <v>1</v>
      </c>
      <c r="N835" s="16" t="n">
        <v>1</v>
      </c>
      <c r="O835" s="17" t="n">
        <v>100000</v>
      </c>
      <c r="P835" s="17" t="n">
        <v>100000</v>
      </c>
      <c r="Q835" s="18" t="n">
        <v>12600</v>
      </c>
      <c r="R835" s="19" t="n">
        <f aca="false">IF(H835="F",1,0)</f>
        <v>0</v>
      </c>
      <c r="S835" s="19" t="n">
        <f aca="false">IF(H835="M",1,0)</f>
        <v>1</v>
      </c>
      <c r="T835" s="11" t="s">
        <v>1048</v>
      </c>
      <c r="U835" s="11" t="s">
        <v>328</v>
      </c>
      <c r="V835" s="24" t="n">
        <f aca="false">_xlfn.xlookup(D835,'WRSI Fusion'!$H$4:$H$354,'WRSI Fusion'!$AI$4:$AI$354)</f>
        <v>55.491318817415</v>
      </c>
      <c r="W835" s="16" t="n">
        <f aca="false">_xlfn.xlookup(D835,'WRSI Maïs'!$H$4:$H$346,'WRSI Maïs'!$AG$4:$AG$346)</f>
        <v>71.7845657352728</v>
      </c>
      <c r="X835" s="16" t="n">
        <f aca="false">_xlfn.xlookup(D835,'WRSI Mil'!$H$5:$H$355,'WRSI Mil'!$AG$5:$AG$355)</f>
        <v>75.2112747254168</v>
      </c>
      <c r="Y835" s="16" t="n">
        <f aca="false">_xlfn.xlookup(D835,'WRSI Sorgho'!$H$4:$H$354,'WRSI Sorgho'!$AI$4:$AI$354)</f>
        <v>52.7268365690857</v>
      </c>
      <c r="Z835" s="16" t="n">
        <f aca="false">X835</f>
        <v>75.2112747254168</v>
      </c>
      <c r="AA835" s="16" t="n">
        <f aca="false">_xlfn.xlookup(D835,'WRSI Mil'!$H$5:$H$355,'WRSI Mil'!$AH$5:$AH$355)</f>
        <v>65.1863764356946</v>
      </c>
      <c r="AB835" s="21" t="n">
        <f aca="false">AA835/Z835</f>
        <v>0.866710166443511</v>
      </c>
      <c r="AC835" s="11"/>
      <c r="AD835" s="11"/>
      <c r="AE835" s="11"/>
      <c r="AF835" s="22" t="n">
        <v>2023</v>
      </c>
      <c r="AG835" s="22" t="s">
        <v>52</v>
      </c>
      <c r="AH835" s="22" t="s">
        <v>53</v>
      </c>
      <c r="AI835" s="22"/>
      <c r="AJ835" s="23" t="n">
        <v>0.7</v>
      </c>
      <c r="AK835" s="24" t="n">
        <v>100000</v>
      </c>
      <c r="AL835" s="23" t="n">
        <v>0.8</v>
      </c>
      <c r="AM835" s="24" t="n">
        <v>25000</v>
      </c>
      <c r="AN835" s="23" t="n">
        <v>0.9</v>
      </c>
      <c r="AO835" s="24" t="n">
        <v>10000</v>
      </c>
      <c r="AP835" s="25" t="n">
        <f aca="false">IF(AB835&lt;AJ835,AK835,IF(AB835&lt;AL835,AM835,IF(AB835&lt;=AN835,AO835,0)))</f>
        <v>10000</v>
      </c>
    </row>
    <row r="836" customFormat="false" ht="15.65" hidden="false" customHeight="false" outlineLevel="0" collapsed="false">
      <c r="A836" s="11" t="n">
        <f aca="false">A835+1</f>
        <v>962</v>
      </c>
      <c r="B836" s="12" t="s">
        <v>1039</v>
      </c>
      <c r="C836" s="12" t="s">
        <v>1040</v>
      </c>
      <c r="D836" s="12" t="s">
        <v>1041</v>
      </c>
      <c r="E836" s="12" t="s">
        <v>1042</v>
      </c>
      <c r="F836" s="14" t="s">
        <v>1049</v>
      </c>
      <c r="G836" s="13" t="s">
        <v>1044</v>
      </c>
      <c r="H836" s="12" t="s">
        <v>48</v>
      </c>
      <c r="I836" s="12"/>
      <c r="J836" s="14"/>
      <c r="K836" s="15" t="n">
        <v>45126</v>
      </c>
      <c r="L836" s="14" t="s">
        <v>49</v>
      </c>
      <c r="M836" s="16" t="n">
        <v>1</v>
      </c>
      <c r="N836" s="16" t="n">
        <v>1</v>
      </c>
      <c r="O836" s="17" t="n">
        <v>100000</v>
      </c>
      <c r="P836" s="17" t="n">
        <v>100000</v>
      </c>
      <c r="Q836" s="18" t="n">
        <v>12600</v>
      </c>
      <c r="R836" s="19" t="n">
        <f aca="false">IF(H836="F",1,0)</f>
        <v>1</v>
      </c>
      <c r="S836" s="19" t="n">
        <f aca="false">IF(H836="M",1,0)</f>
        <v>0</v>
      </c>
      <c r="T836" s="11" t="s">
        <v>1050</v>
      </c>
      <c r="U836" s="11" t="s">
        <v>51</v>
      </c>
      <c r="V836" s="24" t="n">
        <f aca="false">_xlfn.xlookup(D836,'WRSI Fusion'!$H$4:$H$354,'WRSI Fusion'!$AI$4:$AI$354)</f>
        <v>55.491318817415</v>
      </c>
      <c r="W836" s="16" t="n">
        <f aca="false">_xlfn.xlookup(D836,'WRSI Maïs'!$H$4:$H$346,'WRSI Maïs'!$AG$4:$AG$346)</f>
        <v>71.7845657352728</v>
      </c>
      <c r="X836" s="16" t="n">
        <f aca="false">_xlfn.xlookup(D836,'WRSI Mil'!$H$5:$H$355,'WRSI Mil'!$AG$5:$AG$355)</f>
        <v>75.2112747254168</v>
      </c>
      <c r="Y836" s="16" t="n">
        <f aca="false">_xlfn.xlookup(D836,'WRSI Sorgho'!$H$4:$H$354,'WRSI Sorgho'!$AI$4:$AI$354)</f>
        <v>52.7268365690857</v>
      </c>
      <c r="Z836" s="16" t="n">
        <f aca="false">Y836</f>
        <v>52.7268365690857</v>
      </c>
      <c r="AA836" s="16" t="n">
        <f aca="false">_xlfn.xlookup(D836,'WRSI Sorgho'!$H$4:$H$354,'WRSI Sorgho'!$AJ$4:$AJ$354)</f>
        <v>44.8954389112363</v>
      </c>
      <c r="AB836" s="21" t="n">
        <f aca="false">AA836/Z836</f>
        <v>0.851472264079635</v>
      </c>
      <c r="AC836" s="11"/>
      <c r="AD836" s="11"/>
      <c r="AE836" s="11"/>
      <c r="AF836" s="22" t="n">
        <v>2023</v>
      </c>
      <c r="AG836" s="22" t="s">
        <v>52</v>
      </c>
      <c r="AH836" s="22" t="s">
        <v>53</v>
      </c>
      <c r="AI836" s="22"/>
      <c r="AJ836" s="23" t="n">
        <v>0.7</v>
      </c>
      <c r="AK836" s="24" t="n">
        <v>100000</v>
      </c>
      <c r="AL836" s="23" t="n">
        <v>0.8</v>
      </c>
      <c r="AM836" s="24" t="n">
        <v>25000</v>
      </c>
      <c r="AN836" s="23" t="n">
        <v>0.9</v>
      </c>
      <c r="AO836" s="24" t="n">
        <v>10000</v>
      </c>
      <c r="AP836" s="25" t="n">
        <f aca="false">IF(AB836&lt;AJ836,AK836,IF(AB836&lt;AL836,AM836,IF(AB836&lt;=AN836,AO836,0)))</f>
        <v>10000</v>
      </c>
    </row>
    <row r="837" customFormat="false" ht="15.65" hidden="false" customHeight="false" outlineLevel="0" collapsed="false">
      <c r="A837" s="11" t="n">
        <f aca="false">A836+1</f>
        <v>963</v>
      </c>
      <c r="B837" s="12" t="s">
        <v>1039</v>
      </c>
      <c r="C837" s="12" t="s">
        <v>1040</v>
      </c>
      <c r="D837" s="12" t="s">
        <v>1041</v>
      </c>
      <c r="E837" s="12" t="s">
        <v>1042</v>
      </c>
      <c r="F837" s="14" t="s">
        <v>1051</v>
      </c>
      <c r="G837" s="13" t="s">
        <v>1044</v>
      </c>
      <c r="H837" s="12" t="s">
        <v>48</v>
      </c>
      <c r="I837" s="12"/>
      <c r="J837" s="14"/>
      <c r="K837" s="15" t="n">
        <v>45134</v>
      </c>
      <c r="L837" s="14" t="s">
        <v>1045</v>
      </c>
      <c r="M837" s="16" t="n">
        <v>1</v>
      </c>
      <c r="N837" s="16" t="n">
        <v>1</v>
      </c>
      <c r="O837" s="17" t="n">
        <v>100000</v>
      </c>
      <c r="P837" s="17" t="n">
        <v>100000</v>
      </c>
      <c r="Q837" s="18" t="n">
        <v>12600</v>
      </c>
      <c r="R837" s="19" t="n">
        <f aca="false">IF(H837="F",1,0)</f>
        <v>1</v>
      </c>
      <c r="S837" s="19" t="n">
        <f aca="false">IF(H837="M",1,0)</f>
        <v>0</v>
      </c>
      <c r="T837" s="11" t="s">
        <v>1052</v>
      </c>
      <c r="U837" s="11" t="s">
        <v>328</v>
      </c>
      <c r="V837" s="24" t="n">
        <f aca="false">_xlfn.xlookup(D837,'WRSI Fusion'!$H$4:$H$354,'WRSI Fusion'!$AI$4:$AI$354)</f>
        <v>55.491318817415</v>
      </c>
      <c r="W837" s="16" t="n">
        <f aca="false">_xlfn.xlookup(D837,'WRSI Maïs'!$H$4:$H$346,'WRSI Maïs'!$AG$4:$AG$346)</f>
        <v>71.7845657352728</v>
      </c>
      <c r="X837" s="16" t="n">
        <f aca="false">_xlfn.xlookup(D837,'WRSI Mil'!$H$5:$H$355,'WRSI Mil'!$AG$5:$AG$355)</f>
        <v>75.2112747254168</v>
      </c>
      <c r="Y837" s="16" t="n">
        <f aca="false">_xlfn.xlookup(D837,'WRSI Sorgho'!$H$4:$H$354,'WRSI Sorgho'!$AI$4:$AI$354)</f>
        <v>52.7268365690857</v>
      </c>
      <c r="Z837" s="16" t="n">
        <f aca="false">X837</f>
        <v>75.2112747254168</v>
      </c>
      <c r="AA837" s="16" t="n">
        <f aca="false">_xlfn.xlookup(D837,'WRSI Mil'!$H$5:$H$355,'WRSI Mil'!$AH$5:$AH$355)</f>
        <v>65.1863764356946</v>
      </c>
      <c r="AB837" s="21" t="n">
        <f aca="false">AA837/Z837</f>
        <v>0.866710166443511</v>
      </c>
      <c r="AC837" s="11"/>
      <c r="AD837" s="11"/>
      <c r="AE837" s="11"/>
      <c r="AF837" s="22" t="n">
        <v>2023</v>
      </c>
      <c r="AG837" s="22" t="s">
        <v>52</v>
      </c>
      <c r="AH837" s="22" t="s">
        <v>53</v>
      </c>
      <c r="AI837" s="22"/>
      <c r="AJ837" s="23" t="n">
        <v>0.7</v>
      </c>
      <c r="AK837" s="24" t="n">
        <v>100000</v>
      </c>
      <c r="AL837" s="23" t="n">
        <v>0.8</v>
      </c>
      <c r="AM837" s="24" t="n">
        <v>25000</v>
      </c>
      <c r="AN837" s="23" t="n">
        <v>0.9</v>
      </c>
      <c r="AO837" s="24" t="n">
        <v>10000</v>
      </c>
      <c r="AP837" s="25" t="n">
        <f aca="false">IF(AB837&lt;AJ837,AK837,IF(AB837&lt;AL837,AM837,IF(AB837&lt;=AN837,AO837,0)))</f>
        <v>10000</v>
      </c>
    </row>
    <row r="838" customFormat="false" ht="15.65" hidden="false" customHeight="false" outlineLevel="0" collapsed="false">
      <c r="A838" s="11" t="n">
        <f aca="false">A837+1</f>
        <v>964</v>
      </c>
      <c r="B838" s="12" t="s">
        <v>1039</v>
      </c>
      <c r="C838" s="12" t="s">
        <v>1040</v>
      </c>
      <c r="D838" s="12" t="s">
        <v>1041</v>
      </c>
      <c r="E838" s="12" t="s">
        <v>1042</v>
      </c>
      <c r="F838" s="14" t="s">
        <v>1047</v>
      </c>
      <c r="G838" s="13" t="s">
        <v>1044</v>
      </c>
      <c r="H838" s="12" t="s">
        <v>48</v>
      </c>
      <c r="I838" s="12"/>
      <c r="J838" s="14"/>
      <c r="K838" s="15" t="n">
        <v>45130</v>
      </c>
      <c r="L838" s="14" t="s">
        <v>1045</v>
      </c>
      <c r="M838" s="16" t="n">
        <v>1</v>
      </c>
      <c r="N838" s="16" t="n">
        <v>1</v>
      </c>
      <c r="O838" s="17" t="n">
        <v>100000</v>
      </c>
      <c r="P838" s="17" t="n">
        <v>100000</v>
      </c>
      <c r="Q838" s="18" t="n">
        <v>12600</v>
      </c>
      <c r="R838" s="19" t="n">
        <f aca="false">IF(H838="F",1,0)</f>
        <v>1</v>
      </c>
      <c r="S838" s="19" t="n">
        <f aca="false">IF(H838="M",1,0)</f>
        <v>0</v>
      </c>
      <c r="T838" s="11" t="s">
        <v>1053</v>
      </c>
      <c r="U838" s="11" t="s">
        <v>328</v>
      </c>
      <c r="V838" s="24" t="n">
        <f aca="false">_xlfn.xlookup(D838,'WRSI Fusion'!$H$4:$H$354,'WRSI Fusion'!$AI$4:$AI$354)</f>
        <v>55.491318817415</v>
      </c>
      <c r="W838" s="16" t="n">
        <f aca="false">_xlfn.xlookup(D838,'WRSI Maïs'!$H$4:$H$346,'WRSI Maïs'!$AG$4:$AG$346)</f>
        <v>71.7845657352728</v>
      </c>
      <c r="X838" s="16" t="n">
        <f aca="false">_xlfn.xlookup(D838,'WRSI Mil'!$H$5:$H$355,'WRSI Mil'!$AG$5:$AG$355)</f>
        <v>75.2112747254168</v>
      </c>
      <c r="Y838" s="16" t="n">
        <f aca="false">_xlfn.xlookup(D838,'WRSI Sorgho'!$H$4:$H$354,'WRSI Sorgho'!$AI$4:$AI$354)</f>
        <v>52.7268365690857</v>
      </c>
      <c r="Z838" s="16" t="n">
        <f aca="false">X838</f>
        <v>75.2112747254168</v>
      </c>
      <c r="AA838" s="16" t="n">
        <f aca="false">_xlfn.xlookup(D838,'WRSI Mil'!$H$5:$H$355,'WRSI Mil'!$AH$5:$AH$355)</f>
        <v>65.1863764356946</v>
      </c>
      <c r="AB838" s="21" t="n">
        <f aca="false">AA838/Z838</f>
        <v>0.866710166443511</v>
      </c>
      <c r="AC838" s="11"/>
      <c r="AD838" s="11"/>
      <c r="AE838" s="11"/>
      <c r="AF838" s="22" t="n">
        <v>2023</v>
      </c>
      <c r="AG838" s="22" t="s">
        <v>52</v>
      </c>
      <c r="AH838" s="22" t="s">
        <v>53</v>
      </c>
      <c r="AI838" s="22"/>
      <c r="AJ838" s="23" t="n">
        <v>0.7</v>
      </c>
      <c r="AK838" s="24" t="n">
        <v>100000</v>
      </c>
      <c r="AL838" s="23" t="n">
        <v>0.8</v>
      </c>
      <c r="AM838" s="24" t="n">
        <v>25000</v>
      </c>
      <c r="AN838" s="23" t="n">
        <v>0.9</v>
      </c>
      <c r="AO838" s="24" t="n">
        <v>10000</v>
      </c>
      <c r="AP838" s="25" t="n">
        <f aca="false">IF(AB838&lt;AJ838,AK838,IF(AB838&lt;AL838,AM838,IF(AB838&lt;=AN838,AO838,0)))</f>
        <v>10000</v>
      </c>
    </row>
    <row r="839" customFormat="false" ht="15.65" hidden="false" customHeight="false" outlineLevel="0" collapsed="false">
      <c r="A839" s="11" t="n">
        <f aca="false">A838+1</f>
        <v>965</v>
      </c>
      <c r="B839" s="12" t="s">
        <v>1039</v>
      </c>
      <c r="C839" s="12" t="s">
        <v>1040</v>
      </c>
      <c r="D839" s="12" t="s">
        <v>1041</v>
      </c>
      <c r="E839" s="12" t="s">
        <v>1042</v>
      </c>
      <c r="F839" s="14" t="s">
        <v>1054</v>
      </c>
      <c r="G839" s="13" t="s">
        <v>1044</v>
      </c>
      <c r="H839" s="12" t="s">
        <v>48</v>
      </c>
      <c r="I839" s="12"/>
      <c r="J839" s="14"/>
      <c r="K839" s="15" t="n">
        <v>45129</v>
      </c>
      <c r="L839" s="14" t="s">
        <v>1045</v>
      </c>
      <c r="M839" s="16" t="n">
        <v>1</v>
      </c>
      <c r="N839" s="16" t="n">
        <v>1</v>
      </c>
      <c r="O839" s="17" t="n">
        <v>100000</v>
      </c>
      <c r="P839" s="17" t="n">
        <v>100000</v>
      </c>
      <c r="Q839" s="18" t="n">
        <v>12600</v>
      </c>
      <c r="R839" s="19" t="n">
        <f aca="false">IF(H839="F",1,0)</f>
        <v>1</v>
      </c>
      <c r="S839" s="19" t="n">
        <f aca="false">IF(H839="M",1,0)</f>
        <v>0</v>
      </c>
      <c r="T839" s="11" t="s">
        <v>1055</v>
      </c>
      <c r="U839" s="11" t="s">
        <v>328</v>
      </c>
      <c r="V839" s="24" t="n">
        <f aca="false">_xlfn.xlookup(D839,'WRSI Fusion'!$H$4:$H$354,'WRSI Fusion'!$AI$4:$AI$354)</f>
        <v>55.491318817415</v>
      </c>
      <c r="W839" s="16" t="n">
        <f aca="false">_xlfn.xlookup(D839,'WRSI Maïs'!$H$4:$H$346,'WRSI Maïs'!$AG$4:$AG$346)</f>
        <v>71.7845657352728</v>
      </c>
      <c r="X839" s="16" t="n">
        <f aca="false">_xlfn.xlookup(D839,'WRSI Mil'!$H$5:$H$355,'WRSI Mil'!$AG$5:$AG$355)</f>
        <v>75.2112747254168</v>
      </c>
      <c r="Y839" s="16" t="n">
        <f aca="false">_xlfn.xlookup(D839,'WRSI Sorgho'!$H$4:$H$354,'WRSI Sorgho'!$AI$4:$AI$354)</f>
        <v>52.7268365690857</v>
      </c>
      <c r="Z839" s="16" t="n">
        <f aca="false">X839</f>
        <v>75.2112747254168</v>
      </c>
      <c r="AA839" s="16" t="n">
        <f aca="false">_xlfn.xlookup(D839,'WRSI Mil'!$H$5:$H$355,'WRSI Mil'!$AH$5:$AH$355)</f>
        <v>65.1863764356946</v>
      </c>
      <c r="AB839" s="21" t="n">
        <f aca="false">AA839/Z839</f>
        <v>0.866710166443511</v>
      </c>
      <c r="AC839" s="11"/>
      <c r="AD839" s="11"/>
      <c r="AE839" s="11"/>
      <c r="AF839" s="22" t="n">
        <v>2023</v>
      </c>
      <c r="AG839" s="22" t="s">
        <v>52</v>
      </c>
      <c r="AH839" s="22" t="s">
        <v>53</v>
      </c>
      <c r="AI839" s="22"/>
      <c r="AJ839" s="23" t="n">
        <v>0.7</v>
      </c>
      <c r="AK839" s="24" t="n">
        <v>100000</v>
      </c>
      <c r="AL839" s="23" t="n">
        <v>0.8</v>
      </c>
      <c r="AM839" s="24" t="n">
        <v>25000</v>
      </c>
      <c r="AN839" s="23" t="n">
        <v>0.9</v>
      </c>
      <c r="AO839" s="24" t="n">
        <v>10000</v>
      </c>
      <c r="AP839" s="25" t="n">
        <f aca="false">IF(AB839&lt;AJ839,AK839,IF(AB839&lt;AL839,AM839,IF(AB839&lt;=AN839,AO839,0)))</f>
        <v>10000</v>
      </c>
    </row>
    <row r="840" customFormat="false" ht="15.65" hidden="false" customHeight="false" outlineLevel="0" collapsed="false">
      <c r="A840" s="11" t="n">
        <f aca="false">A839+1</f>
        <v>966</v>
      </c>
      <c r="B840" s="12" t="s">
        <v>1039</v>
      </c>
      <c r="C840" s="12" t="s">
        <v>1040</v>
      </c>
      <c r="D840" s="12" t="s">
        <v>1041</v>
      </c>
      <c r="E840" s="12" t="s">
        <v>1042</v>
      </c>
      <c r="F840" s="14" t="s">
        <v>1056</v>
      </c>
      <c r="G840" s="13" t="s">
        <v>1044</v>
      </c>
      <c r="H840" s="12" t="s">
        <v>48</v>
      </c>
      <c r="I840" s="12"/>
      <c r="J840" s="14"/>
      <c r="K840" s="15" t="n">
        <v>45133</v>
      </c>
      <c r="L840" s="14" t="s">
        <v>1045</v>
      </c>
      <c r="M840" s="16" t="n">
        <v>1</v>
      </c>
      <c r="N840" s="16" t="n">
        <v>1</v>
      </c>
      <c r="O840" s="17" t="n">
        <v>100000</v>
      </c>
      <c r="P840" s="17" t="n">
        <v>100000</v>
      </c>
      <c r="Q840" s="18" t="n">
        <v>12600</v>
      </c>
      <c r="R840" s="19" t="n">
        <f aca="false">IF(H840="F",1,0)</f>
        <v>1</v>
      </c>
      <c r="S840" s="19" t="n">
        <f aca="false">IF(H840="M",1,0)</f>
        <v>0</v>
      </c>
      <c r="T840" s="11" t="s">
        <v>1057</v>
      </c>
      <c r="U840" s="11" t="s">
        <v>328</v>
      </c>
      <c r="V840" s="24" t="n">
        <f aca="false">_xlfn.xlookup(D840,'WRSI Fusion'!$H$4:$H$354,'WRSI Fusion'!$AI$4:$AI$354)</f>
        <v>55.491318817415</v>
      </c>
      <c r="W840" s="16" t="n">
        <f aca="false">_xlfn.xlookup(D840,'WRSI Maïs'!$H$4:$H$346,'WRSI Maïs'!$AG$4:$AG$346)</f>
        <v>71.7845657352728</v>
      </c>
      <c r="X840" s="16" t="n">
        <f aca="false">_xlfn.xlookup(D840,'WRSI Mil'!$H$5:$H$355,'WRSI Mil'!$AG$5:$AG$355)</f>
        <v>75.2112747254168</v>
      </c>
      <c r="Y840" s="16" t="n">
        <f aca="false">_xlfn.xlookup(D840,'WRSI Sorgho'!$H$4:$H$354,'WRSI Sorgho'!$AI$4:$AI$354)</f>
        <v>52.7268365690857</v>
      </c>
      <c r="Z840" s="16" t="n">
        <f aca="false">X840</f>
        <v>75.2112747254168</v>
      </c>
      <c r="AA840" s="16" t="n">
        <f aca="false">_xlfn.xlookup(D840,'WRSI Mil'!$H$5:$H$355,'WRSI Mil'!$AH$5:$AH$355)</f>
        <v>65.1863764356946</v>
      </c>
      <c r="AB840" s="21" t="n">
        <f aca="false">AA840/Z840</f>
        <v>0.866710166443511</v>
      </c>
      <c r="AC840" s="11"/>
      <c r="AD840" s="11"/>
      <c r="AE840" s="11"/>
      <c r="AF840" s="22" t="n">
        <v>2023</v>
      </c>
      <c r="AG840" s="22" t="s">
        <v>52</v>
      </c>
      <c r="AH840" s="22" t="s">
        <v>53</v>
      </c>
      <c r="AI840" s="22"/>
      <c r="AJ840" s="23" t="n">
        <v>0.7</v>
      </c>
      <c r="AK840" s="24" t="n">
        <v>100000</v>
      </c>
      <c r="AL840" s="23" t="n">
        <v>0.8</v>
      </c>
      <c r="AM840" s="24" t="n">
        <v>25000</v>
      </c>
      <c r="AN840" s="23" t="n">
        <v>0.9</v>
      </c>
      <c r="AO840" s="24" t="n">
        <v>10000</v>
      </c>
      <c r="AP840" s="25" t="n">
        <f aca="false">IF(AB840&lt;AJ840,AK840,IF(AB840&lt;AL840,AM840,IF(AB840&lt;=AN840,AO840,0)))</f>
        <v>10000</v>
      </c>
    </row>
    <row r="841" customFormat="false" ht="15.65" hidden="false" customHeight="false" outlineLevel="0" collapsed="false">
      <c r="A841" s="11" t="n">
        <f aca="false">A840+1</f>
        <v>967</v>
      </c>
      <c r="B841" s="12" t="s">
        <v>1039</v>
      </c>
      <c r="C841" s="12" t="s">
        <v>1040</v>
      </c>
      <c r="D841" s="12" t="s">
        <v>1041</v>
      </c>
      <c r="E841" s="12" t="s">
        <v>1042</v>
      </c>
      <c r="F841" s="14" t="s">
        <v>1043</v>
      </c>
      <c r="G841" s="13" t="s">
        <v>1044</v>
      </c>
      <c r="H841" s="12" t="s">
        <v>55</v>
      </c>
      <c r="I841" s="12"/>
      <c r="J841" s="14"/>
      <c r="K841" s="15" t="n">
        <v>45133</v>
      </c>
      <c r="L841" s="14" t="s">
        <v>1045</v>
      </c>
      <c r="M841" s="16" t="n">
        <v>1</v>
      </c>
      <c r="N841" s="16" t="n">
        <v>1</v>
      </c>
      <c r="O841" s="17" t="n">
        <v>100000</v>
      </c>
      <c r="P841" s="17" t="n">
        <v>100000</v>
      </c>
      <c r="Q841" s="18" t="n">
        <v>12600</v>
      </c>
      <c r="R841" s="19" t="n">
        <f aca="false">IF(H841="F",1,0)</f>
        <v>0</v>
      </c>
      <c r="S841" s="19" t="n">
        <f aca="false">IF(H841="M",1,0)</f>
        <v>1</v>
      </c>
      <c r="T841" s="11" t="s">
        <v>1058</v>
      </c>
      <c r="U841" s="11" t="s">
        <v>328</v>
      </c>
      <c r="V841" s="24" t="n">
        <f aca="false">_xlfn.xlookup(D841,'WRSI Fusion'!$H$4:$H$354,'WRSI Fusion'!$AI$4:$AI$354)</f>
        <v>55.491318817415</v>
      </c>
      <c r="W841" s="16" t="n">
        <f aca="false">_xlfn.xlookup(D841,'WRSI Maïs'!$H$4:$H$346,'WRSI Maïs'!$AG$4:$AG$346)</f>
        <v>71.7845657352728</v>
      </c>
      <c r="X841" s="16" t="n">
        <f aca="false">_xlfn.xlookup(D841,'WRSI Mil'!$H$5:$H$355,'WRSI Mil'!$AG$5:$AG$355)</f>
        <v>75.2112747254168</v>
      </c>
      <c r="Y841" s="16" t="n">
        <f aca="false">_xlfn.xlookup(D841,'WRSI Sorgho'!$H$4:$H$354,'WRSI Sorgho'!$AI$4:$AI$354)</f>
        <v>52.7268365690857</v>
      </c>
      <c r="Z841" s="16" t="n">
        <f aca="false">X841</f>
        <v>75.2112747254168</v>
      </c>
      <c r="AA841" s="16" t="n">
        <f aca="false">_xlfn.xlookup(D841,'WRSI Mil'!$H$5:$H$355,'WRSI Mil'!$AH$5:$AH$355)</f>
        <v>65.1863764356946</v>
      </c>
      <c r="AB841" s="21" t="n">
        <f aca="false">AA841/Z841</f>
        <v>0.866710166443511</v>
      </c>
      <c r="AC841" s="11"/>
      <c r="AD841" s="11"/>
      <c r="AE841" s="11"/>
      <c r="AF841" s="22" t="n">
        <v>2023</v>
      </c>
      <c r="AG841" s="22" t="s">
        <v>52</v>
      </c>
      <c r="AH841" s="22" t="s">
        <v>53</v>
      </c>
      <c r="AI841" s="22"/>
      <c r="AJ841" s="23" t="n">
        <v>0.7</v>
      </c>
      <c r="AK841" s="24" t="n">
        <v>100000</v>
      </c>
      <c r="AL841" s="23" t="n">
        <v>0.8</v>
      </c>
      <c r="AM841" s="24" t="n">
        <v>25000</v>
      </c>
      <c r="AN841" s="23" t="n">
        <v>0.9</v>
      </c>
      <c r="AO841" s="24" t="n">
        <v>10000</v>
      </c>
      <c r="AP841" s="25" t="n">
        <f aca="false">IF(AB841&lt;AJ841,AK841,IF(AB841&lt;AL841,AM841,IF(AB841&lt;=AN841,AO841,0)))</f>
        <v>10000</v>
      </c>
    </row>
    <row r="842" customFormat="false" ht="15.65" hidden="false" customHeight="false" outlineLevel="0" collapsed="false">
      <c r="A842" s="11" t="n">
        <f aca="false">A841+1</f>
        <v>968</v>
      </c>
      <c r="B842" s="12" t="s">
        <v>1039</v>
      </c>
      <c r="C842" s="12" t="s">
        <v>1040</v>
      </c>
      <c r="D842" s="12" t="s">
        <v>1041</v>
      </c>
      <c r="E842" s="12" t="s">
        <v>1042</v>
      </c>
      <c r="F842" s="14" t="s">
        <v>1059</v>
      </c>
      <c r="G842" s="13" t="s">
        <v>1044</v>
      </c>
      <c r="H842" s="12" t="s">
        <v>48</v>
      </c>
      <c r="I842" s="12"/>
      <c r="J842" s="14"/>
      <c r="K842" s="15" t="n">
        <v>45130</v>
      </c>
      <c r="L842" s="14" t="s">
        <v>1045</v>
      </c>
      <c r="M842" s="16" t="n">
        <v>1</v>
      </c>
      <c r="N842" s="16" t="n">
        <v>1</v>
      </c>
      <c r="O842" s="17" t="n">
        <v>100000</v>
      </c>
      <c r="P842" s="17" t="n">
        <v>100000</v>
      </c>
      <c r="Q842" s="18" t="n">
        <v>12600</v>
      </c>
      <c r="R842" s="19" t="n">
        <f aca="false">IF(H842="F",1,0)</f>
        <v>1</v>
      </c>
      <c r="S842" s="19" t="n">
        <f aca="false">IF(H842="M",1,0)</f>
        <v>0</v>
      </c>
      <c r="T842" s="11" t="s">
        <v>1060</v>
      </c>
      <c r="U842" s="11" t="s">
        <v>328</v>
      </c>
      <c r="V842" s="24" t="n">
        <f aca="false">_xlfn.xlookup(D842,'WRSI Fusion'!$H$4:$H$354,'WRSI Fusion'!$AI$4:$AI$354)</f>
        <v>55.491318817415</v>
      </c>
      <c r="W842" s="16" t="n">
        <f aca="false">_xlfn.xlookup(D842,'WRSI Maïs'!$H$4:$H$346,'WRSI Maïs'!$AG$4:$AG$346)</f>
        <v>71.7845657352728</v>
      </c>
      <c r="X842" s="16" t="n">
        <f aca="false">_xlfn.xlookup(D842,'WRSI Mil'!$H$5:$H$355,'WRSI Mil'!$AG$5:$AG$355)</f>
        <v>75.2112747254168</v>
      </c>
      <c r="Y842" s="16" t="n">
        <f aca="false">_xlfn.xlookup(D842,'WRSI Sorgho'!$H$4:$H$354,'WRSI Sorgho'!$AI$4:$AI$354)</f>
        <v>52.7268365690857</v>
      </c>
      <c r="Z842" s="16" t="n">
        <f aca="false">X842</f>
        <v>75.2112747254168</v>
      </c>
      <c r="AA842" s="16" t="n">
        <f aca="false">_xlfn.xlookup(D842,'WRSI Mil'!$H$5:$H$355,'WRSI Mil'!$AH$5:$AH$355)</f>
        <v>65.1863764356946</v>
      </c>
      <c r="AB842" s="21" t="n">
        <f aca="false">AA842/Z842</f>
        <v>0.866710166443511</v>
      </c>
      <c r="AC842" s="11"/>
      <c r="AD842" s="11"/>
      <c r="AE842" s="11"/>
      <c r="AF842" s="22" t="n">
        <v>2023</v>
      </c>
      <c r="AG842" s="22" t="s">
        <v>52</v>
      </c>
      <c r="AH842" s="22" t="s">
        <v>53</v>
      </c>
      <c r="AI842" s="22"/>
      <c r="AJ842" s="23" t="n">
        <v>0.7</v>
      </c>
      <c r="AK842" s="24" t="n">
        <v>100000</v>
      </c>
      <c r="AL842" s="23" t="n">
        <v>0.8</v>
      </c>
      <c r="AM842" s="24" t="n">
        <v>25000</v>
      </c>
      <c r="AN842" s="23" t="n">
        <v>0.9</v>
      </c>
      <c r="AO842" s="24" t="n">
        <v>10000</v>
      </c>
      <c r="AP842" s="25" t="n">
        <f aca="false">IF(AB842&lt;AJ842,AK842,IF(AB842&lt;AL842,AM842,IF(AB842&lt;=AN842,AO842,0)))</f>
        <v>10000</v>
      </c>
    </row>
    <row r="843" customFormat="false" ht="15.65" hidden="false" customHeight="false" outlineLevel="0" collapsed="false">
      <c r="A843" s="11" t="n">
        <f aca="false">A842+1</f>
        <v>969</v>
      </c>
      <c r="B843" s="12" t="s">
        <v>1039</v>
      </c>
      <c r="C843" s="12" t="s">
        <v>1040</v>
      </c>
      <c r="D843" s="12" t="s">
        <v>1041</v>
      </c>
      <c r="E843" s="12" t="s">
        <v>1042</v>
      </c>
      <c r="F843" s="14" t="s">
        <v>1051</v>
      </c>
      <c r="G843" s="13" t="s">
        <v>1044</v>
      </c>
      <c r="H843" s="12" t="s">
        <v>55</v>
      </c>
      <c r="I843" s="12"/>
      <c r="J843" s="14"/>
      <c r="K843" s="15" t="n">
        <v>45134</v>
      </c>
      <c r="L843" s="14" t="s">
        <v>1045</v>
      </c>
      <c r="M843" s="16" t="n">
        <v>1</v>
      </c>
      <c r="N843" s="16" t="n">
        <v>1</v>
      </c>
      <c r="O843" s="17" t="n">
        <v>100000</v>
      </c>
      <c r="P843" s="17" t="n">
        <v>100000</v>
      </c>
      <c r="Q843" s="18" t="n">
        <v>12600</v>
      </c>
      <c r="R843" s="19" t="n">
        <f aca="false">IF(H843="F",1,0)</f>
        <v>0</v>
      </c>
      <c r="S843" s="19" t="n">
        <f aca="false">IF(H843="M",1,0)</f>
        <v>1</v>
      </c>
      <c r="T843" s="11" t="s">
        <v>1061</v>
      </c>
      <c r="U843" s="11" t="s">
        <v>328</v>
      </c>
      <c r="V843" s="24" t="n">
        <f aca="false">_xlfn.xlookup(D843,'WRSI Fusion'!$H$4:$H$354,'WRSI Fusion'!$AI$4:$AI$354)</f>
        <v>55.491318817415</v>
      </c>
      <c r="W843" s="16" t="n">
        <f aca="false">_xlfn.xlookup(D843,'WRSI Maïs'!$H$4:$H$346,'WRSI Maïs'!$AG$4:$AG$346)</f>
        <v>71.7845657352728</v>
      </c>
      <c r="X843" s="16" t="n">
        <f aca="false">_xlfn.xlookup(D843,'WRSI Mil'!$H$5:$H$355,'WRSI Mil'!$AG$5:$AG$355)</f>
        <v>75.2112747254168</v>
      </c>
      <c r="Y843" s="16" t="n">
        <f aca="false">_xlfn.xlookup(D843,'WRSI Sorgho'!$H$4:$H$354,'WRSI Sorgho'!$AI$4:$AI$354)</f>
        <v>52.7268365690857</v>
      </c>
      <c r="Z843" s="16" t="n">
        <f aca="false">X843</f>
        <v>75.2112747254168</v>
      </c>
      <c r="AA843" s="16" t="n">
        <f aca="false">_xlfn.xlookup(D843,'WRSI Mil'!$H$5:$H$355,'WRSI Mil'!$AH$5:$AH$355)</f>
        <v>65.1863764356946</v>
      </c>
      <c r="AB843" s="21" t="n">
        <f aca="false">AA843/Z843</f>
        <v>0.866710166443511</v>
      </c>
      <c r="AC843" s="11"/>
      <c r="AD843" s="11"/>
      <c r="AE843" s="11"/>
      <c r="AF843" s="22" t="n">
        <v>2023</v>
      </c>
      <c r="AG843" s="22" t="s">
        <v>52</v>
      </c>
      <c r="AH843" s="22" t="s">
        <v>53</v>
      </c>
      <c r="AI843" s="22"/>
      <c r="AJ843" s="23" t="n">
        <v>0.7</v>
      </c>
      <c r="AK843" s="24" t="n">
        <v>100000</v>
      </c>
      <c r="AL843" s="23" t="n">
        <v>0.8</v>
      </c>
      <c r="AM843" s="24" t="n">
        <v>25000</v>
      </c>
      <c r="AN843" s="23" t="n">
        <v>0.9</v>
      </c>
      <c r="AO843" s="24" t="n">
        <v>10000</v>
      </c>
      <c r="AP843" s="25" t="n">
        <f aca="false">IF(AB843&lt;AJ843,AK843,IF(AB843&lt;AL843,AM843,IF(AB843&lt;=AN843,AO843,0)))</f>
        <v>10000</v>
      </c>
    </row>
    <row r="844" customFormat="false" ht="15.65" hidden="false" customHeight="false" outlineLevel="0" collapsed="false">
      <c r="A844" s="11" t="n">
        <f aca="false">A843+1</f>
        <v>970</v>
      </c>
      <c r="B844" s="12" t="s">
        <v>1039</v>
      </c>
      <c r="C844" s="12" t="s">
        <v>1040</v>
      </c>
      <c r="D844" s="12" t="s">
        <v>1041</v>
      </c>
      <c r="E844" s="12" t="s">
        <v>1042</v>
      </c>
      <c r="F844" s="14" t="s">
        <v>1059</v>
      </c>
      <c r="G844" s="13" t="s">
        <v>1044</v>
      </c>
      <c r="H844" s="12" t="s">
        <v>55</v>
      </c>
      <c r="I844" s="12"/>
      <c r="J844" s="14"/>
      <c r="K844" s="15" t="n">
        <v>45130</v>
      </c>
      <c r="L844" s="14" t="s">
        <v>1045</v>
      </c>
      <c r="M844" s="16" t="n">
        <v>1</v>
      </c>
      <c r="N844" s="16" t="n">
        <v>1</v>
      </c>
      <c r="O844" s="17" t="n">
        <v>100000</v>
      </c>
      <c r="P844" s="17" t="n">
        <v>100000</v>
      </c>
      <c r="Q844" s="18" t="n">
        <v>12600</v>
      </c>
      <c r="R844" s="19" t="n">
        <f aca="false">IF(H844="F",1,0)</f>
        <v>0</v>
      </c>
      <c r="S844" s="19" t="n">
        <f aca="false">IF(H844="M",1,0)</f>
        <v>1</v>
      </c>
      <c r="T844" s="11" t="s">
        <v>1062</v>
      </c>
      <c r="U844" s="11" t="s">
        <v>328</v>
      </c>
      <c r="V844" s="24" t="n">
        <f aca="false">_xlfn.xlookup(D844,'WRSI Fusion'!$H$4:$H$354,'WRSI Fusion'!$AI$4:$AI$354)</f>
        <v>55.491318817415</v>
      </c>
      <c r="W844" s="16" t="n">
        <f aca="false">_xlfn.xlookup(D844,'WRSI Maïs'!$H$4:$H$346,'WRSI Maïs'!$AG$4:$AG$346)</f>
        <v>71.7845657352728</v>
      </c>
      <c r="X844" s="16" t="n">
        <f aca="false">_xlfn.xlookup(D844,'WRSI Mil'!$H$5:$H$355,'WRSI Mil'!$AG$5:$AG$355)</f>
        <v>75.2112747254168</v>
      </c>
      <c r="Y844" s="16" t="n">
        <f aca="false">_xlfn.xlookup(D844,'WRSI Sorgho'!$H$4:$H$354,'WRSI Sorgho'!$AI$4:$AI$354)</f>
        <v>52.7268365690857</v>
      </c>
      <c r="Z844" s="16" t="n">
        <f aca="false">X844</f>
        <v>75.2112747254168</v>
      </c>
      <c r="AA844" s="16" t="n">
        <f aca="false">_xlfn.xlookup(D844,'WRSI Mil'!$H$5:$H$355,'WRSI Mil'!$AH$5:$AH$355)</f>
        <v>65.1863764356946</v>
      </c>
      <c r="AB844" s="21" t="n">
        <f aca="false">AA844/Z844</f>
        <v>0.866710166443511</v>
      </c>
      <c r="AC844" s="11"/>
      <c r="AD844" s="11"/>
      <c r="AE844" s="11"/>
      <c r="AF844" s="22" t="n">
        <v>2023</v>
      </c>
      <c r="AG844" s="22" t="s">
        <v>52</v>
      </c>
      <c r="AH844" s="22" t="s">
        <v>53</v>
      </c>
      <c r="AI844" s="22"/>
      <c r="AJ844" s="23" t="n">
        <v>0.7</v>
      </c>
      <c r="AK844" s="24" t="n">
        <v>100000</v>
      </c>
      <c r="AL844" s="23" t="n">
        <v>0.8</v>
      </c>
      <c r="AM844" s="24" t="n">
        <v>25000</v>
      </c>
      <c r="AN844" s="23" t="n">
        <v>0.9</v>
      </c>
      <c r="AO844" s="24" t="n">
        <v>10000</v>
      </c>
      <c r="AP844" s="25" t="n">
        <f aca="false">IF(AB844&lt;AJ844,AK844,IF(AB844&lt;AL844,AM844,IF(AB844&lt;=AN844,AO844,0)))</f>
        <v>10000</v>
      </c>
    </row>
    <row r="845" customFormat="false" ht="15.65" hidden="false" customHeight="false" outlineLevel="0" collapsed="false">
      <c r="A845" s="11" t="n">
        <f aca="false">A844+1</f>
        <v>971</v>
      </c>
      <c r="B845" s="12" t="s">
        <v>1039</v>
      </c>
      <c r="C845" s="12" t="s">
        <v>1040</v>
      </c>
      <c r="D845" s="12" t="s">
        <v>1041</v>
      </c>
      <c r="E845" s="12" t="s">
        <v>1042</v>
      </c>
      <c r="F845" s="14" t="s">
        <v>1063</v>
      </c>
      <c r="G845" s="13" t="s">
        <v>1044</v>
      </c>
      <c r="H845" s="12" t="s">
        <v>48</v>
      </c>
      <c r="I845" s="12"/>
      <c r="J845" s="14"/>
      <c r="K845" s="15" t="n">
        <v>45129</v>
      </c>
      <c r="L845" s="14" t="s">
        <v>1045</v>
      </c>
      <c r="M845" s="16" t="n">
        <v>1</v>
      </c>
      <c r="N845" s="16" t="n">
        <v>1</v>
      </c>
      <c r="O845" s="17" t="n">
        <v>100000</v>
      </c>
      <c r="P845" s="17" t="n">
        <v>100000</v>
      </c>
      <c r="Q845" s="18" t="n">
        <v>12600</v>
      </c>
      <c r="R845" s="19" t="n">
        <f aca="false">IF(H845="F",1,0)</f>
        <v>1</v>
      </c>
      <c r="S845" s="19" t="n">
        <f aca="false">IF(H845="M",1,0)</f>
        <v>0</v>
      </c>
      <c r="T845" s="11" t="s">
        <v>1064</v>
      </c>
      <c r="U845" s="11" t="s">
        <v>328</v>
      </c>
      <c r="V845" s="24" t="n">
        <f aca="false">_xlfn.xlookup(D845,'WRSI Fusion'!$H$4:$H$354,'WRSI Fusion'!$AI$4:$AI$354)</f>
        <v>55.491318817415</v>
      </c>
      <c r="W845" s="16" t="n">
        <f aca="false">_xlfn.xlookup(D845,'WRSI Maïs'!$H$4:$H$346,'WRSI Maïs'!$AG$4:$AG$346)</f>
        <v>71.7845657352728</v>
      </c>
      <c r="X845" s="16" t="n">
        <f aca="false">_xlfn.xlookup(D845,'WRSI Mil'!$H$5:$H$355,'WRSI Mil'!$AG$5:$AG$355)</f>
        <v>75.2112747254168</v>
      </c>
      <c r="Y845" s="16" t="n">
        <f aca="false">_xlfn.xlookup(D845,'WRSI Sorgho'!$H$4:$H$354,'WRSI Sorgho'!$AI$4:$AI$354)</f>
        <v>52.7268365690857</v>
      </c>
      <c r="Z845" s="16" t="n">
        <f aca="false">X845</f>
        <v>75.2112747254168</v>
      </c>
      <c r="AA845" s="16" t="n">
        <f aca="false">_xlfn.xlookup(D845,'WRSI Mil'!$H$5:$H$355,'WRSI Mil'!$AH$5:$AH$355)</f>
        <v>65.1863764356946</v>
      </c>
      <c r="AB845" s="21" t="n">
        <f aca="false">AA845/Z845</f>
        <v>0.866710166443511</v>
      </c>
      <c r="AC845" s="11"/>
      <c r="AD845" s="11"/>
      <c r="AE845" s="11"/>
      <c r="AF845" s="22" t="n">
        <v>2023</v>
      </c>
      <c r="AG845" s="22" t="s">
        <v>52</v>
      </c>
      <c r="AH845" s="22" t="s">
        <v>53</v>
      </c>
      <c r="AI845" s="22"/>
      <c r="AJ845" s="23" t="n">
        <v>0.7</v>
      </c>
      <c r="AK845" s="24" t="n">
        <v>100000</v>
      </c>
      <c r="AL845" s="23" t="n">
        <v>0.8</v>
      </c>
      <c r="AM845" s="24" t="n">
        <v>25000</v>
      </c>
      <c r="AN845" s="23" t="n">
        <v>0.9</v>
      </c>
      <c r="AO845" s="24" t="n">
        <v>10000</v>
      </c>
      <c r="AP845" s="25" t="n">
        <f aca="false">IF(AB845&lt;AJ845,AK845,IF(AB845&lt;AL845,AM845,IF(AB845&lt;=AN845,AO845,0)))</f>
        <v>10000</v>
      </c>
    </row>
    <row r="846" customFormat="false" ht="15.65" hidden="false" customHeight="false" outlineLevel="0" collapsed="false">
      <c r="A846" s="11" t="n">
        <f aca="false">A845+1</f>
        <v>972</v>
      </c>
      <c r="B846" s="12" t="s">
        <v>1039</v>
      </c>
      <c r="C846" s="12" t="s">
        <v>1040</v>
      </c>
      <c r="D846" s="12" t="s">
        <v>1041</v>
      </c>
      <c r="E846" s="12" t="s">
        <v>1042</v>
      </c>
      <c r="F846" s="14" t="s">
        <v>1063</v>
      </c>
      <c r="G846" s="13" t="s">
        <v>1044</v>
      </c>
      <c r="H846" s="12" t="s">
        <v>48</v>
      </c>
      <c r="I846" s="12"/>
      <c r="J846" s="14"/>
      <c r="K846" s="15" t="n">
        <v>45129</v>
      </c>
      <c r="L846" s="14" t="s">
        <v>1045</v>
      </c>
      <c r="M846" s="16" t="n">
        <v>1</v>
      </c>
      <c r="N846" s="16" t="n">
        <v>1</v>
      </c>
      <c r="O846" s="17" t="n">
        <v>100000</v>
      </c>
      <c r="P846" s="17" t="n">
        <v>100000</v>
      </c>
      <c r="Q846" s="18" t="n">
        <v>12600</v>
      </c>
      <c r="R846" s="19" t="n">
        <f aca="false">IF(H846="F",1,0)</f>
        <v>1</v>
      </c>
      <c r="S846" s="19" t="n">
        <f aca="false">IF(H846="M",1,0)</f>
        <v>0</v>
      </c>
      <c r="T846" s="11" t="s">
        <v>1065</v>
      </c>
      <c r="U846" s="11" t="s">
        <v>328</v>
      </c>
      <c r="V846" s="24" t="n">
        <f aca="false">_xlfn.xlookup(D846,'WRSI Fusion'!$H$4:$H$354,'WRSI Fusion'!$AI$4:$AI$354)</f>
        <v>55.491318817415</v>
      </c>
      <c r="W846" s="16" t="n">
        <f aca="false">_xlfn.xlookup(D846,'WRSI Maïs'!$H$4:$H$346,'WRSI Maïs'!$AG$4:$AG$346)</f>
        <v>71.7845657352728</v>
      </c>
      <c r="X846" s="16" t="n">
        <f aca="false">_xlfn.xlookup(D846,'WRSI Mil'!$H$5:$H$355,'WRSI Mil'!$AG$5:$AG$355)</f>
        <v>75.2112747254168</v>
      </c>
      <c r="Y846" s="16" t="n">
        <f aca="false">_xlfn.xlookup(D846,'WRSI Sorgho'!$H$4:$H$354,'WRSI Sorgho'!$AI$4:$AI$354)</f>
        <v>52.7268365690857</v>
      </c>
      <c r="Z846" s="16" t="n">
        <f aca="false">X846</f>
        <v>75.2112747254168</v>
      </c>
      <c r="AA846" s="16" t="n">
        <f aca="false">_xlfn.xlookup(D846,'WRSI Mil'!$H$5:$H$355,'WRSI Mil'!$AH$5:$AH$355)</f>
        <v>65.1863764356946</v>
      </c>
      <c r="AB846" s="21" t="n">
        <f aca="false">AA846/Z846</f>
        <v>0.866710166443511</v>
      </c>
      <c r="AC846" s="11"/>
      <c r="AD846" s="11"/>
      <c r="AE846" s="11"/>
      <c r="AF846" s="22" t="n">
        <v>2023</v>
      </c>
      <c r="AG846" s="22" t="s">
        <v>52</v>
      </c>
      <c r="AH846" s="22" t="s">
        <v>53</v>
      </c>
      <c r="AI846" s="22"/>
      <c r="AJ846" s="23" t="n">
        <v>0.7</v>
      </c>
      <c r="AK846" s="24" t="n">
        <v>100000</v>
      </c>
      <c r="AL846" s="23" t="n">
        <v>0.8</v>
      </c>
      <c r="AM846" s="24" t="n">
        <v>25000</v>
      </c>
      <c r="AN846" s="23" t="n">
        <v>0.9</v>
      </c>
      <c r="AO846" s="24" t="n">
        <v>10000</v>
      </c>
      <c r="AP846" s="25" t="n">
        <f aca="false">IF(AB846&lt;AJ846,AK846,IF(AB846&lt;AL846,AM846,IF(AB846&lt;=AN846,AO846,0)))</f>
        <v>10000</v>
      </c>
    </row>
    <row r="847" customFormat="false" ht="15.65" hidden="false" customHeight="false" outlineLevel="0" collapsed="false">
      <c r="A847" s="11" t="n">
        <f aca="false">A846+1</f>
        <v>973</v>
      </c>
      <c r="B847" s="12" t="s">
        <v>1039</v>
      </c>
      <c r="C847" s="12" t="s">
        <v>1040</v>
      </c>
      <c r="D847" s="12" t="s">
        <v>1041</v>
      </c>
      <c r="E847" s="12" t="s">
        <v>1042</v>
      </c>
      <c r="F847" s="14" t="s">
        <v>1066</v>
      </c>
      <c r="G847" s="13" t="s">
        <v>1044</v>
      </c>
      <c r="H847" s="12" t="s">
        <v>55</v>
      </c>
      <c r="I847" s="12"/>
      <c r="J847" s="14"/>
      <c r="K847" s="15" t="n">
        <v>45130</v>
      </c>
      <c r="L847" s="14" t="s">
        <v>1045</v>
      </c>
      <c r="M847" s="16" t="n">
        <v>1</v>
      </c>
      <c r="N847" s="16" t="n">
        <v>1</v>
      </c>
      <c r="O847" s="17" t="n">
        <v>100000</v>
      </c>
      <c r="P847" s="17" t="n">
        <v>100000</v>
      </c>
      <c r="Q847" s="18" t="n">
        <v>12600</v>
      </c>
      <c r="R847" s="19" t="n">
        <f aca="false">IF(H847="F",1,0)</f>
        <v>0</v>
      </c>
      <c r="S847" s="19" t="n">
        <f aca="false">IF(H847="M",1,0)</f>
        <v>1</v>
      </c>
      <c r="T847" s="11" t="s">
        <v>1067</v>
      </c>
      <c r="U847" s="11" t="s">
        <v>328</v>
      </c>
      <c r="V847" s="24" t="n">
        <f aca="false">_xlfn.xlookup(D847,'WRSI Fusion'!$H$4:$H$354,'WRSI Fusion'!$AI$4:$AI$354)</f>
        <v>55.491318817415</v>
      </c>
      <c r="W847" s="16" t="n">
        <f aca="false">_xlfn.xlookup(D847,'WRSI Maïs'!$H$4:$H$346,'WRSI Maïs'!$AG$4:$AG$346)</f>
        <v>71.7845657352728</v>
      </c>
      <c r="X847" s="16" t="n">
        <f aca="false">_xlfn.xlookup(D847,'WRSI Mil'!$H$5:$H$355,'WRSI Mil'!$AG$5:$AG$355)</f>
        <v>75.2112747254168</v>
      </c>
      <c r="Y847" s="16" t="n">
        <f aca="false">_xlfn.xlookup(D847,'WRSI Sorgho'!$H$4:$H$354,'WRSI Sorgho'!$AI$4:$AI$354)</f>
        <v>52.7268365690857</v>
      </c>
      <c r="Z847" s="16" t="n">
        <f aca="false">X847</f>
        <v>75.2112747254168</v>
      </c>
      <c r="AA847" s="16" t="n">
        <f aca="false">_xlfn.xlookup(D847,'WRSI Mil'!$H$5:$H$355,'WRSI Mil'!$AH$5:$AH$355)</f>
        <v>65.1863764356946</v>
      </c>
      <c r="AB847" s="21" t="n">
        <f aca="false">AA847/Z847</f>
        <v>0.866710166443511</v>
      </c>
      <c r="AC847" s="11"/>
      <c r="AD847" s="11"/>
      <c r="AE847" s="11"/>
      <c r="AF847" s="22" t="n">
        <v>2023</v>
      </c>
      <c r="AG847" s="22" t="s">
        <v>52</v>
      </c>
      <c r="AH847" s="22" t="s">
        <v>53</v>
      </c>
      <c r="AI847" s="22"/>
      <c r="AJ847" s="23" t="n">
        <v>0.7</v>
      </c>
      <c r="AK847" s="24" t="n">
        <v>100000</v>
      </c>
      <c r="AL847" s="23" t="n">
        <v>0.8</v>
      </c>
      <c r="AM847" s="24" t="n">
        <v>25000</v>
      </c>
      <c r="AN847" s="23" t="n">
        <v>0.9</v>
      </c>
      <c r="AO847" s="24" t="n">
        <v>10000</v>
      </c>
      <c r="AP847" s="25" t="n">
        <f aca="false">IF(AB847&lt;AJ847,AK847,IF(AB847&lt;AL847,AM847,IF(AB847&lt;=AN847,AO847,0)))</f>
        <v>10000</v>
      </c>
    </row>
    <row r="848" customFormat="false" ht="15.65" hidden="false" customHeight="false" outlineLevel="0" collapsed="false">
      <c r="A848" s="11" t="n">
        <f aca="false">A847+1</f>
        <v>974</v>
      </c>
      <c r="B848" s="12" t="s">
        <v>1039</v>
      </c>
      <c r="C848" s="12" t="s">
        <v>1040</v>
      </c>
      <c r="D848" s="12" t="s">
        <v>1041</v>
      </c>
      <c r="E848" s="12" t="s">
        <v>1042</v>
      </c>
      <c r="F848" s="14" t="s">
        <v>1054</v>
      </c>
      <c r="G848" s="13" t="s">
        <v>1044</v>
      </c>
      <c r="H848" s="12" t="s">
        <v>48</v>
      </c>
      <c r="I848" s="12"/>
      <c r="J848" s="14"/>
      <c r="K848" s="15" t="n">
        <v>45129</v>
      </c>
      <c r="L848" s="14" t="s">
        <v>1045</v>
      </c>
      <c r="M848" s="16" t="n">
        <v>1</v>
      </c>
      <c r="N848" s="16" t="n">
        <v>1</v>
      </c>
      <c r="O848" s="17" t="n">
        <v>100000</v>
      </c>
      <c r="P848" s="17" t="n">
        <v>100000</v>
      </c>
      <c r="Q848" s="18" t="n">
        <v>12600</v>
      </c>
      <c r="R848" s="19" t="n">
        <f aca="false">IF(H848="F",1,0)</f>
        <v>1</v>
      </c>
      <c r="S848" s="19" t="n">
        <f aca="false">IF(H848="M",1,0)</f>
        <v>0</v>
      </c>
      <c r="T848" s="11" t="s">
        <v>1068</v>
      </c>
      <c r="U848" s="11" t="s">
        <v>328</v>
      </c>
      <c r="V848" s="24" t="n">
        <f aca="false">_xlfn.xlookup(D848,'WRSI Fusion'!$H$4:$H$354,'WRSI Fusion'!$AI$4:$AI$354)</f>
        <v>55.491318817415</v>
      </c>
      <c r="W848" s="16" t="n">
        <f aca="false">_xlfn.xlookup(D848,'WRSI Maïs'!$H$4:$H$346,'WRSI Maïs'!$AG$4:$AG$346)</f>
        <v>71.7845657352728</v>
      </c>
      <c r="X848" s="16" t="n">
        <f aca="false">_xlfn.xlookup(D848,'WRSI Mil'!$H$5:$H$355,'WRSI Mil'!$AG$5:$AG$355)</f>
        <v>75.2112747254168</v>
      </c>
      <c r="Y848" s="16" t="n">
        <f aca="false">_xlfn.xlookup(D848,'WRSI Sorgho'!$H$4:$H$354,'WRSI Sorgho'!$AI$4:$AI$354)</f>
        <v>52.7268365690857</v>
      </c>
      <c r="Z848" s="16" t="n">
        <f aca="false">X848</f>
        <v>75.2112747254168</v>
      </c>
      <c r="AA848" s="16" t="n">
        <f aca="false">_xlfn.xlookup(D848,'WRSI Mil'!$H$5:$H$355,'WRSI Mil'!$AH$5:$AH$355)</f>
        <v>65.1863764356946</v>
      </c>
      <c r="AB848" s="21" t="n">
        <f aca="false">AA848/Z848</f>
        <v>0.866710166443511</v>
      </c>
      <c r="AC848" s="11"/>
      <c r="AD848" s="11"/>
      <c r="AE848" s="11"/>
      <c r="AF848" s="22" t="n">
        <v>2023</v>
      </c>
      <c r="AG848" s="22" t="s">
        <v>52</v>
      </c>
      <c r="AH848" s="22" t="s">
        <v>53</v>
      </c>
      <c r="AI848" s="22"/>
      <c r="AJ848" s="23" t="n">
        <v>0.7</v>
      </c>
      <c r="AK848" s="24" t="n">
        <v>100000</v>
      </c>
      <c r="AL848" s="23" t="n">
        <v>0.8</v>
      </c>
      <c r="AM848" s="24" t="n">
        <v>25000</v>
      </c>
      <c r="AN848" s="23" t="n">
        <v>0.9</v>
      </c>
      <c r="AO848" s="24" t="n">
        <v>10000</v>
      </c>
      <c r="AP848" s="25" t="n">
        <f aca="false">IF(AB848&lt;AJ848,AK848,IF(AB848&lt;AL848,AM848,IF(AB848&lt;=AN848,AO848,0)))</f>
        <v>10000</v>
      </c>
    </row>
    <row r="849" customFormat="false" ht="15.65" hidden="false" customHeight="false" outlineLevel="0" collapsed="false">
      <c r="A849" s="11" t="n">
        <f aca="false">A848+1</f>
        <v>975</v>
      </c>
      <c r="B849" s="12" t="s">
        <v>1039</v>
      </c>
      <c r="C849" s="12" t="s">
        <v>1040</v>
      </c>
      <c r="D849" s="12" t="s">
        <v>1041</v>
      </c>
      <c r="E849" s="12" t="s">
        <v>1042</v>
      </c>
      <c r="F849" s="14" t="s">
        <v>1069</v>
      </c>
      <c r="G849" s="13" t="s">
        <v>1044</v>
      </c>
      <c r="H849" s="12" t="s">
        <v>48</v>
      </c>
      <c r="I849" s="12"/>
      <c r="J849" s="14"/>
      <c r="K849" s="15" t="n">
        <v>45127</v>
      </c>
      <c r="L849" s="14" t="s">
        <v>1045</v>
      </c>
      <c r="M849" s="16" t="n">
        <v>1</v>
      </c>
      <c r="N849" s="16" t="n">
        <v>1</v>
      </c>
      <c r="O849" s="17" t="n">
        <v>100000</v>
      </c>
      <c r="P849" s="17" t="n">
        <v>100000</v>
      </c>
      <c r="Q849" s="18" t="n">
        <v>12600</v>
      </c>
      <c r="R849" s="19" t="n">
        <f aca="false">IF(H849="F",1,0)</f>
        <v>1</v>
      </c>
      <c r="S849" s="19" t="n">
        <f aca="false">IF(H849="M",1,0)</f>
        <v>0</v>
      </c>
      <c r="T849" s="11" t="s">
        <v>1070</v>
      </c>
      <c r="U849" s="11" t="s">
        <v>328</v>
      </c>
      <c r="V849" s="24" t="n">
        <f aca="false">_xlfn.xlookup(D849,'WRSI Fusion'!$H$4:$H$354,'WRSI Fusion'!$AI$4:$AI$354)</f>
        <v>55.491318817415</v>
      </c>
      <c r="W849" s="16" t="n">
        <f aca="false">_xlfn.xlookup(D849,'WRSI Maïs'!$H$4:$H$346,'WRSI Maïs'!$AG$4:$AG$346)</f>
        <v>71.7845657352728</v>
      </c>
      <c r="X849" s="16" t="n">
        <f aca="false">_xlfn.xlookup(D849,'WRSI Mil'!$H$5:$H$355,'WRSI Mil'!$AG$5:$AG$355)</f>
        <v>75.2112747254168</v>
      </c>
      <c r="Y849" s="16" t="n">
        <f aca="false">_xlfn.xlookup(D849,'WRSI Sorgho'!$H$4:$H$354,'WRSI Sorgho'!$AI$4:$AI$354)</f>
        <v>52.7268365690857</v>
      </c>
      <c r="Z849" s="16" t="n">
        <f aca="false">X849</f>
        <v>75.2112747254168</v>
      </c>
      <c r="AA849" s="16" t="n">
        <f aca="false">_xlfn.xlookup(D849,'WRSI Mil'!$H$5:$H$355,'WRSI Mil'!$AH$5:$AH$355)</f>
        <v>65.1863764356946</v>
      </c>
      <c r="AB849" s="21" t="n">
        <f aca="false">AA849/Z849</f>
        <v>0.866710166443511</v>
      </c>
      <c r="AC849" s="11"/>
      <c r="AD849" s="11"/>
      <c r="AE849" s="11"/>
      <c r="AF849" s="22" t="n">
        <v>2023</v>
      </c>
      <c r="AG849" s="22" t="s">
        <v>52</v>
      </c>
      <c r="AH849" s="22" t="s">
        <v>53</v>
      </c>
      <c r="AI849" s="22"/>
      <c r="AJ849" s="23" t="n">
        <v>0.7</v>
      </c>
      <c r="AK849" s="24" t="n">
        <v>100000</v>
      </c>
      <c r="AL849" s="23" t="n">
        <v>0.8</v>
      </c>
      <c r="AM849" s="24" t="n">
        <v>25000</v>
      </c>
      <c r="AN849" s="23" t="n">
        <v>0.9</v>
      </c>
      <c r="AO849" s="24" t="n">
        <v>10000</v>
      </c>
      <c r="AP849" s="25" t="n">
        <f aca="false">IF(AB849&lt;AJ849,AK849,IF(AB849&lt;AL849,AM849,IF(AB849&lt;=AN849,AO849,0)))</f>
        <v>10000</v>
      </c>
    </row>
    <row r="850" customFormat="false" ht="15.65" hidden="false" customHeight="false" outlineLevel="0" collapsed="false">
      <c r="A850" s="11" t="n">
        <f aca="false">A849+1</f>
        <v>976</v>
      </c>
      <c r="B850" s="12" t="s">
        <v>1039</v>
      </c>
      <c r="C850" s="12" t="s">
        <v>1040</v>
      </c>
      <c r="D850" s="12" t="s">
        <v>1041</v>
      </c>
      <c r="E850" s="12" t="s">
        <v>1042</v>
      </c>
      <c r="F850" s="14" t="s">
        <v>1047</v>
      </c>
      <c r="G850" s="13" t="s">
        <v>1044</v>
      </c>
      <c r="H850" s="12" t="s">
        <v>55</v>
      </c>
      <c r="I850" s="12"/>
      <c r="J850" s="14"/>
      <c r="K850" s="15" t="n">
        <v>45130</v>
      </c>
      <c r="L850" s="14" t="s">
        <v>1045</v>
      </c>
      <c r="M850" s="16" t="n">
        <v>1</v>
      </c>
      <c r="N850" s="16" t="n">
        <v>1</v>
      </c>
      <c r="O850" s="17" t="n">
        <v>100000</v>
      </c>
      <c r="P850" s="17" t="n">
        <v>100000</v>
      </c>
      <c r="Q850" s="18" t="n">
        <v>12600</v>
      </c>
      <c r="R850" s="19" t="n">
        <f aca="false">IF(H850="F",1,0)</f>
        <v>0</v>
      </c>
      <c r="S850" s="19" t="n">
        <f aca="false">IF(H850="M",1,0)</f>
        <v>1</v>
      </c>
      <c r="T850" s="11" t="s">
        <v>1071</v>
      </c>
      <c r="U850" s="11" t="s">
        <v>328</v>
      </c>
      <c r="V850" s="24" t="n">
        <f aca="false">_xlfn.xlookup(D850,'WRSI Fusion'!$H$4:$H$354,'WRSI Fusion'!$AI$4:$AI$354)</f>
        <v>55.491318817415</v>
      </c>
      <c r="W850" s="16" t="n">
        <f aca="false">_xlfn.xlookup(D850,'WRSI Maïs'!$H$4:$H$346,'WRSI Maïs'!$AG$4:$AG$346)</f>
        <v>71.7845657352728</v>
      </c>
      <c r="X850" s="16" t="n">
        <f aca="false">_xlfn.xlookup(D850,'WRSI Mil'!$H$5:$H$355,'WRSI Mil'!$AG$5:$AG$355)</f>
        <v>75.2112747254168</v>
      </c>
      <c r="Y850" s="16" t="n">
        <f aca="false">_xlfn.xlookup(D850,'WRSI Sorgho'!$H$4:$H$354,'WRSI Sorgho'!$AI$4:$AI$354)</f>
        <v>52.7268365690857</v>
      </c>
      <c r="Z850" s="16" t="n">
        <f aca="false">X850</f>
        <v>75.2112747254168</v>
      </c>
      <c r="AA850" s="16" t="n">
        <f aca="false">_xlfn.xlookup(D850,'WRSI Mil'!$H$5:$H$355,'WRSI Mil'!$AH$5:$AH$355)</f>
        <v>65.1863764356946</v>
      </c>
      <c r="AB850" s="21" t="n">
        <f aca="false">AA850/Z850</f>
        <v>0.866710166443511</v>
      </c>
      <c r="AC850" s="11"/>
      <c r="AD850" s="11"/>
      <c r="AE850" s="11"/>
      <c r="AF850" s="22" t="n">
        <v>2023</v>
      </c>
      <c r="AG850" s="22" t="s">
        <v>52</v>
      </c>
      <c r="AH850" s="22" t="s">
        <v>53</v>
      </c>
      <c r="AI850" s="22"/>
      <c r="AJ850" s="23" t="n">
        <v>0.7</v>
      </c>
      <c r="AK850" s="24" t="n">
        <v>100000</v>
      </c>
      <c r="AL850" s="23" t="n">
        <v>0.8</v>
      </c>
      <c r="AM850" s="24" t="n">
        <v>25000</v>
      </c>
      <c r="AN850" s="23" t="n">
        <v>0.9</v>
      </c>
      <c r="AO850" s="24" t="n">
        <v>10000</v>
      </c>
      <c r="AP850" s="25" t="n">
        <f aca="false">IF(AB850&lt;AJ850,AK850,IF(AB850&lt;AL850,AM850,IF(AB850&lt;=AN850,AO850,0)))</f>
        <v>10000</v>
      </c>
    </row>
    <row r="851" customFormat="false" ht="15.65" hidden="false" customHeight="false" outlineLevel="0" collapsed="false">
      <c r="A851" s="11" t="n">
        <f aca="false">A850+1</f>
        <v>977</v>
      </c>
      <c r="B851" s="12" t="s">
        <v>1039</v>
      </c>
      <c r="C851" s="12" t="s">
        <v>1040</v>
      </c>
      <c r="D851" s="12" t="s">
        <v>1041</v>
      </c>
      <c r="E851" s="12" t="s">
        <v>1042</v>
      </c>
      <c r="F851" s="14" t="s">
        <v>1066</v>
      </c>
      <c r="G851" s="13" t="s">
        <v>1044</v>
      </c>
      <c r="H851" s="12" t="s">
        <v>55</v>
      </c>
      <c r="I851" s="12"/>
      <c r="J851" s="14"/>
      <c r="K851" s="15" t="n">
        <v>45130</v>
      </c>
      <c r="L851" s="14" t="s">
        <v>1045</v>
      </c>
      <c r="M851" s="16" t="n">
        <v>1</v>
      </c>
      <c r="N851" s="16" t="n">
        <v>1</v>
      </c>
      <c r="O851" s="17" t="n">
        <v>100000</v>
      </c>
      <c r="P851" s="17" t="n">
        <v>100000</v>
      </c>
      <c r="Q851" s="18" t="n">
        <v>12600</v>
      </c>
      <c r="R851" s="19" t="n">
        <f aca="false">IF(H851="F",1,0)</f>
        <v>0</v>
      </c>
      <c r="S851" s="19" t="n">
        <f aca="false">IF(H851="M",1,0)</f>
        <v>1</v>
      </c>
      <c r="T851" s="11" t="s">
        <v>1072</v>
      </c>
      <c r="U851" s="11" t="s">
        <v>328</v>
      </c>
      <c r="V851" s="24" t="n">
        <f aca="false">_xlfn.xlookup(D851,'WRSI Fusion'!$H$4:$H$354,'WRSI Fusion'!$AI$4:$AI$354)</f>
        <v>55.491318817415</v>
      </c>
      <c r="W851" s="16" t="n">
        <f aca="false">_xlfn.xlookup(D851,'WRSI Maïs'!$H$4:$H$346,'WRSI Maïs'!$AG$4:$AG$346)</f>
        <v>71.7845657352728</v>
      </c>
      <c r="X851" s="16" t="n">
        <f aca="false">_xlfn.xlookup(D851,'WRSI Mil'!$H$5:$H$355,'WRSI Mil'!$AG$5:$AG$355)</f>
        <v>75.2112747254168</v>
      </c>
      <c r="Y851" s="16" t="n">
        <f aca="false">_xlfn.xlookup(D851,'WRSI Sorgho'!$H$4:$H$354,'WRSI Sorgho'!$AI$4:$AI$354)</f>
        <v>52.7268365690857</v>
      </c>
      <c r="Z851" s="16" t="n">
        <f aca="false">X851</f>
        <v>75.2112747254168</v>
      </c>
      <c r="AA851" s="16" t="n">
        <f aca="false">_xlfn.xlookup(D851,'WRSI Mil'!$H$5:$H$355,'WRSI Mil'!$AH$5:$AH$355)</f>
        <v>65.1863764356946</v>
      </c>
      <c r="AB851" s="21" t="n">
        <f aca="false">AA851/Z851</f>
        <v>0.866710166443511</v>
      </c>
      <c r="AC851" s="11"/>
      <c r="AD851" s="11"/>
      <c r="AE851" s="11"/>
      <c r="AF851" s="22" t="n">
        <v>2023</v>
      </c>
      <c r="AG851" s="22" t="s">
        <v>52</v>
      </c>
      <c r="AH851" s="22" t="s">
        <v>53</v>
      </c>
      <c r="AI851" s="22"/>
      <c r="AJ851" s="23" t="n">
        <v>0.7</v>
      </c>
      <c r="AK851" s="24" t="n">
        <v>100000</v>
      </c>
      <c r="AL851" s="23" t="n">
        <v>0.8</v>
      </c>
      <c r="AM851" s="24" t="n">
        <v>25000</v>
      </c>
      <c r="AN851" s="23" t="n">
        <v>0.9</v>
      </c>
      <c r="AO851" s="24" t="n">
        <v>10000</v>
      </c>
      <c r="AP851" s="25" t="n">
        <f aca="false">IF(AB851&lt;AJ851,AK851,IF(AB851&lt;AL851,AM851,IF(AB851&lt;=AN851,AO851,0)))</f>
        <v>10000</v>
      </c>
    </row>
    <row r="852" customFormat="false" ht="15.65" hidden="false" customHeight="false" outlineLevel="0" collapsed="false">
      <c r="A852" s="11" t="n">
        <f aca="false">A851+1</f>
        <v>978</v>
      </c>
      <c r="B852" s="12" t="s">
        <v>1039</v>
      </c>
      <c r="C852" s="12" t="s">
        <v>1040</v>
      </c>
      <c r="D852" s="12" t="s">
        <v>1041</v>
      </c>
      <c r="E852" s="12" t="s">
        <v>1042</v>
      </c>
      <c r="F852" s="14" t="s">
        <v>1073</v>
      </c>
      <c r="G852" s="13" t="s">
        <v>1044</v>
      </c>
      <c r="H852" s="12" t="s">
        <v>55</v>
      </c>
      <c r="I852" s="12"/>
      <c r="J852" s="14"/>
      <c r="K852" s="15" t="n">
        <v>45128</v>
      </c>
      <c r="L852" s="14" t="s">
        <v>1045</v>
      </c>
      <c r="M852" s="16" t="n">
        <v>1</v>
      </c>
      <c r="N852" s="16" t="n">
        <v>1</v>
      </c>
      <c r="O852" s="17" t="n">
        <v>100000</v>
      </c>
      <c r="P852" s="17" t="n">
        <v>100000</v>
      </c>
      <c r="Q852" s="18" t="n">
        <v>12600</v>
      </c>
      <c r="R852" s="19" t="n">
        <f aca="false">IF(H852="F",1,0)</f>
        <v>0</v>
      </c>
      <c r="S852" s="19" t="n">
        <f aca="false">IF(H852="M",1,0)</f>
        <v>1</v>
      </c>
      <c r="T852" s="11" t="s">
        <v>1074</v>
      </c>
      <c r="U852" s="11" t="s">
        <v>328</v>
      </c>
      <c r="V852" s="24" t="n">
        <f aca="false">_xlfn.xlookup(D852,'WRSI Fusion'!$H$4:$H$354,'WRSI Fusion'!$AI$4:$AI$354)</f>
        <v>55.491318817415</v>
      </c>
      <c r="W852" s="16" t="n">
        <f aca="false">_xlfn.xlookup(D852,'WRSI Maïs'!$H$4:$H$346,'WRSI Maïs'!$AG$4:$AG$346)</f>
        <v>71.7845657352728</v>
      </c>
      <c r="X852" s="16" t="n">
        <f aca="false">_xlfn.xlookup(D852,'WRSI Mil'!$H$5:$H$355,'WRSI Mil'!$AG$5:$AG$355)</f>
        <v>75.2112747254168</v>
      </c>
      <c r="Y852" s="16" t="n">
        <f aca="false">_xlfn.xlookup(D852,'WRSI Sorgho'!$H$4:$H$354,'WRSI Sorgho'!$AI$4:$AI$354)</f>
        <v>52.7268365690857</v>
      </c>
      <c r="Z852" s="16" t="n">
        <f aca="false">X852</f>
        <v>75.2112747254168</v>
      </c>
      <c r="AA852" s="16" t="n">
        <f aca="false">_xlfn.xlookup(D852,'WRSI Mil'!$H$5:$H$355,'WRSI Mil'!$AH$5:$AH$355)</f>
        <v>65.1863764356946</v>
      </c>
      <c r="AB852" s="21" t="n">
        <f aca="false">AA852/Z852</f>
        <v>0.866710166443511</v>
      </c>
      <c r="AC852" s="11"/>
      <c r="AD852" s="11"/>
      <c r="AE852" s="11"/>
      <c r="AF852" s="22" t="n">
        <v>2023</v>
      </c>
      <c r="AG852" s="22" t="s">
        <v>52</v>
      </c>
      <c r="AH852" s="22" t="s">
        <v>53</v>
      </c>
      <c r="AI852" s="22"/>
      <c r="AJ852" s="23" t="n">
        <v>0.7</v>
      </c>
      <c r="AK852" s="24" t="n">
        <v>100000</v>
      </c>
      <c r="AL852" s="23" t="n">
        <v>0.8</v>
      </c>
      <c r="AM852" s="24" t="n">
        <v>25000</v>
      </c>
      <c r="AN852" s="23" t="n">
        <v>0.9</v>
      </c>
      <c r="AO852" s="24" t="n">
        <v>10000</v>
      </c>
      <c r="AP852" s="25" t="n">
        <f aca="false">IF(AB852&lt;AJ852,AK852,IF(AB852&lt;AL852,AM852,IF(AB852&lt;=AN852,AO852,0)))</f>
        <v>10000</v>
      </c>
    </row>
    <row r="853" customFormat="false" ht="15.65" hidden="false" customHeight="false" outlineLevel="0" collapsed="false">
      <c r="A853" s="11" t="n">
        <f aca="false">A852+1</f>
        <v>979</v>
      </c>
      <c r="B853" s="12" t="s">
        <v>1039</v>
      </c>
      <c r="C853" s="12" t="s">
        <v>1040</v>
      </c>
      <c r="D853" s="12" t="s">
        <v>1041</v>
      </c>
      <c r="E853" s="12" t="s">
        <v>1042</v>
      </c>
      <c r="F853" s="14" t="s">
        <v>1047</v>
      </c>
      <c r="G853" s="13" t="s">
        <v>1044</v>
      </c>
      <c r="H853" s="12" t="s">
        <v>48</v>
      </c>
      <c r="I853" s="12"/>
      <c r="J853" s="14"/>
      <c r="K853" s="15" t="n">
        <v>45130</v>
      </c>
      <c r="L853" s="14" t="s">
        <v>1045</v>
      </c>
      <c r="M853" s="16" t="n">
        <v>1</v>
      </c>
      <c r="N853" s="16" t="n">
        <v>1</v>
      </c>
      <c r="O853" s="17" t="n">
        <v>100000</v>
      </c>
      <c r="P853" s="17" t="n">
        <v>100000</v>
      </c>
      <c r="Q853" s="18" t="n">
        <v>12600</v>
      </c>
      <c r="R853" s="19" t="n">
        <f aca="false">IF(H853="F",1,0)</f>
        <v>1</v>
      </c>
      <c r="S853" s="19" t="n">
        <f aca="false">IF(H853="M",1,0)</f>
        <v>0</v>
      </c>
      <c r="T853" s="11" t="s">
        <v>1075</v>
      </c>
      <c r="U853" s="11" t="s">
        <v>328</v>
      </c>
      <c r="V853" s="24" t="n">
        <f aca="false">_xlfn.xlookup(D853,'WRSI Fusion'!$H$4:$H$354,'WRSI Fusion'!$AI$4:$AI$354)</f>
        <v>55.491318817415</v>
      </c>
      <c r="W853" s="16" t="n">
        <f aca="false">_xlfn.xlookup(D853,'WRSI Maïs'!$H$4:$H$346,'WRSI Maïs'!$AG$4:$AG$346)</f>
        <v>71.7845657352728</v>
      </c>
      <c r="X853" s="16" t="n">
        <f aca="false">_xlfn.xlookup(D853,'WRSI Mil'!$H$5:$H$355,'WRSI Mil'!$AG$5:$AG$355)</f>
        <v>75.2112747254168</v>
      </c>
      <c r="Y853" s="16" t="n">
        <f aca="false">_xlfn.xlookup(D853,'WRSI Sorgho'!$H$4:$H$354,'WRSI Sorgho'!$AI$4:$AI$354)</f>
        <v>52.7268365690857</v>
      </c>
      <c r="Z853" s="16" t="n">
        <f aca="false">X853</f>
        <v>75.2112747254168</v>
      </c>
      <c r="AA853" s="16" t="n">
        <f aca="false">_xlfn.xlookup(D853,'WRSI Mil'!$H$5:$H$355,'WRSI Mil'!$AH$5:$AH$355)</f>
        <v>65.1863764356946</v>
      </c>
      <c r="AB853" s="21" t="n">
        <f aca="false">AA853/Z853</f>
        <v>0.866710166443511</v>
      </c>
      <c r="AC853" s="11"/>
      <c r="AD853" s="11"/>
      <c r="AE853" s="11"/>
      <c r="AF853" s="22" t="n">
        <v>2023</v>
      </c>
      <c r="AG853" s="22" t="s">
        <v>52</v>
      </c>
      <c r="AH853" s="22" t="s">
        <v>53</v>
      </c>
      <c r="AI853" s="22"/>
      <c r="AJ853" s="23" t="n">
        <v>0.7</v>
      </c>
      <c r="AK853" s="24" t="n">
        <v>100000</v>
      </c>
      <c r="AL853" s="23" t="n">
        <v>0.8</v>
      </c>
      <c r="AM853" s="24" t="n">
        <v>25000</v>
      </c>
      <c r="AN853" s="23" t="n">
        <v>0.9</v>
      </c>
      <c r="AO853" s="24" t="n">
        <v>10000</v>
      </c>
      <c r="AP853" s="25" t="n">
        <f aca="false">IF(AB853&lt;AJ853,AK853,IF(AB853&lt;AL853,AM853,IF(AB853&lt;=AN853,AO853,0)))</f>
        <v>10000</v>
      </c>
    </row>
    <row r="854" customFormat="false" ht="15.65" hidden="false" customHeight="false" outlineLevel="0" collapsed="false">
      <c r="A854" s="11" t="n">
        <f aca="false">A853+1</f>
        <v>980</v>
      </c>
      <c r="B854" s="12" t="s">
        <v>1039</v>
      </c>
      <c r="C854" s="12" t="s">
        <v>1040</v>
      </c>
      <c r="D854" s="12" t="s">
        <v>1041</v>
      </c>
      <c r="E854" s="12" t="s">
        <v>1042</v>
      </c>
      <c r="F854" s="14" t="s">
        <v>1043</v>
      </c>
      <c r="G854" s="13" t="s">
        <v>1044</v>
      </c>
      <c r="H854" s="12" t="s">
        <v>55</v>
      </c>
      <c r="I854" s="12"/>
      <c r="J854" s="14"/>
      <c r="K854" s="15" t="n">
        <v>45133</v>
      </c>
      <c r="L854" s="14" t="s">
        <v>1045</v>
      </c>
      <c r="M854" s="16" t="n">
        <v>1</v>
      </c>
      <c r="N854" s="16" t="n">
        <v>1</v>
      </c>
      <c r="O854" s="17" t="n">
        <v>100000</v>
      </c>
      <c r="P854" s="17" t="n">
        <v>100000</v>
      </c>
      <c r="Q854" s="18" t="n">
        <v>12600</v>
      </c>
      <c r="R854" s="19" t="n">
        <f aca="false">IF(H854="F",1,0)</f>
        <v>0</v>
      </c>
      <c r="S854" s="19" t="n">
        <f aca="false">IF(H854="M",1,0)</f>
        <v>1</v>
      </c>
      <c r="T854" s="11" t="s">
        <v>1076</v>
      </c>
      <c r="U854" s="11" t="s">
        <v>328</v>
      </c>
      <c r="V854" s="24" t="n">
        <f aca="false">_xlfn.xlookup(D854,'WRSI Fusion'!$H$4:$H$354,'WRSI Fusion'!$AI$4:$AI$354)</f>
        <v>55.491318817415</v>
      </c>
      <c r="W854" s="16" t="n">
        <f aca="false">_xlfn.xlookup(D854,'WRSI Maïs'!$H$4:$H$346,'WRSI Maïs'!$AG$4:$AG$346)</f>
        <v>71.7845657352728</v>
      </c>
      <c r="X854" s="16" t="n">
        <f aca="false">_xlfn.xlookup(D854,'WRSI Mil'!$H$5:$H$355,'WRSI Mil'!$AG$5:$AG$355)</f>
        <v>75.2112747254168</v>
      </c>
      <c r="Y854" s="16" t="n">
        <f aca="false">_xlfn.xlookup(D854,'WRSI Sorgho'!$H$4:$H$354,'WRSI Sorgho'!$AI$4:$AI$354)</f>
        <v>52.7268365690857</v>
      </c>
      <c r="Z854" s="16" t="n">
        <f aca="false">X854</f>
        <v>75.2112747254168</v>
      </c>
      <c r="AA854" s="16" t="n">
        <f aca="false">_xlfn.xlookup(D854,'WRSI Mil'!$H$5:$H$355,'WRSI Mil'!$AH$5:$AH$355)</f>
        <v>65.1863764356946</v>
      </c>
      <c r="AB854" s="21" t="n">
        <f aca="false">AA854/Z854</f>
        <v>0.866710166443511</v>
      </c>
      <c r="AC854" s="11"/>
      <c r="AD854" s="11"/>
      <c r="AE854" s="11"/>
      <c r="AF854" s="22" t="n">
        <v>2023</v>
      </c>
      <c r="AG854" s="22" t="s">
        <v>52</v>
      </c>
      <c r="AH854" s="22" t="s">
        <v>53</v>
      </c>
      <c r="AI854" s="22"/>
      <c r="AJ854" s="23" t="n">
        <v>0.7</v>
      </c>
      <c r="AK854" s="24" t="n">
        <v>100000</v>
      </c>
      <c r="AL854" s="23" t="n">
        <v>0.8</v>
      </c>
      <c r="AM854" s="24" t="n">
        <v>25000</v>
      </c>
      <c r="AN854" s="23" t="n">
        <v>0.9</v>
      </c>
      <c r="AO854" s="24" t="n">
        <v>10000</v>
      </c>
      <c r="AP854" s="25" t="n">
        <f aca="false">IF(AB854&lt;AJ854,AK854,IF(AB854&lt;AL854,AM854,IF(AB854&lt;=AN854,AO854,0)))</f>
        <v>10000</v>
      </c>
    </row>
    <row r="855" customFormat="false" ht="15.65" hidden="false" customHeight="false" outlineLevel="0" collapsed="false">
      <c r="A855" s="11" t="n">
        <f aca="false">A854+1</f>
        <v>981</v>
      </c>
      <c r="B855" s="12" t="s">
        <v>1039</v>
      </c>
      <c r="C855" s="12" t="s">
        <v>1040</v>
      </c>
      <c r="D855" s="12" t="s">
        <v>1041</v>
      </c>
      <c r="E855" s="12" t="s">
        <v>1042</v>
      </c>
      <c r="F855" s="14" t="s">
        <v>1077</v>
      </c>
      <c r="G855" s="13" t="s">
        <v>1044</v>
      </c>
      <c r="H855" s="12" t="s">
        <v>55</v>
      </c>
      <c r="I855" s="12"/>
      <c r="J855" s="14"/>
      <c r="K855" s="15" t="n">
        <v>45133</v>
      </c>
      <c r="L855" s="14" t="s">
        <v>1045</v>
      </c>
      <c r="M855" s="16" t="n">
        <v>1</v>
      </c>
      <c r="N855" s="16" t="n">
        <v>1</v>
      </c>
      <c r="O855" s="17" t="n">
        <v>100000</v>
      </c>
      <c r="P855" s="17" t="n">
        <v>100000</v>
      </c>
      <c r="Q855" s="18" t="n">
        <v>12600</v>
      </c>
      <c r="R855" s="19" t="n">
        <f aca="false">IF(H855="F",1,0)</f>
        <v>0</v>
      </c>
      <c r="S855" s="19" t="n">
        <f aca="false">IF(H855="M",1,0)</f>
        <v>1</v>
      </c>
      <c r="T855" s="11" t="s">
        <v>1078</v>
      </c>
      <c r="U855" s="11" t="s">
        <v>328</v>
      </c>
      <c r="V855" s="24" t="n">
        <f aca="false">_xlfn.xlookup(D855,'WRSI Fusion'!$H$4:$H$354,'WRSI Fusion'!$AI$4:$AI$354)</f>
        <v>55.491318817415</v>
      </c>
      <c r="W855" s="16" t="n">
        <f aca="false">_xlfn.xlookup(D855,'WRSI Maïs'!$H$4:$H$346,'WRSI Maïs'!$AG$4:$AG$346)</f>
        <v>71.7845657352728</v>
      </c>
      <c r="X855" s="16" t="n">
        <f aca="false">_xlfn.xlookup(D855,'WRSI Mil'!$H$5:$H$355,'WRSI Mil'!$AG$5:$AG$355)</f>
        <v>75.2112747254168</v>
      </c>
      <c r="Y855" s="16" t="n">
        <f aca="false">_xlfn.xlookup(D855,'WRSI Sorgho'!$H$4:$H$354,'WRSI Sorgho'!$AI$4:$AI$354)</f>
        <v>52.7268365690857</v>
      </c>
      <c r="Z855" s="16" t="n">
        <f aca="false">X855</f>
        <v>75.2112747254168</v>
      </c>
      <c r="AA855" s="16" t="n">
        <f aca="false">_xlfn.xlookup(D855,'WRSI Mil'!$H$5:$H$355,'WRSI Mil'!$AH$5:$AH$355)</f>
        <v>65.1863764356946</v>
      </c>
      <c r="AB855" s="21" t="n">
        <f aca="false">AA855/Z855</f>
        <v>0.866710166443511</v>
      </c>
      <c r="AC855" s="11"/>
      <c r="AD855" s="11"/>
      <c r="AE855" s="11"/>
      <c r="AF855" s="22" t="n">
        <v>2023</v>
      </c>
      <c r="AG855" s="22" t="s">
        <v>52</v>
      </c>
      <c r="AH855" s="22" t="s">
        <v>53</v>
      </c>
      <c r="AI855" s="22"/>
      <c r="AJ855" s="23" t="n">
        <v>0.7</v>
      </c>
      <c r="AK855" s="24" t="n">
        <v>100000</v>
      </c>
      <c r="AL855" s="23" t="n">
        <v>0.8</v>
      </c>
      <c r="AM855" s="24" t="n">
        <v>25000</v>
      </c>
      <c r="AN855" s="23" t="n">
        <v>0.9</v>
      </c>
      <c r="AO855" s="24" t="n">
        <v>10000</v>
      </c>
      <c r="AP855" s="25" t="n">
        <f aca="false">IF(AB855&lt;AJ855,AK855,IF(AB855&lt;AL855,AM855,IF(AB855&lt;=AN855,AO855,0)))</f>
        <v>10000</v>
      </c>
    </row>
    <row r="856" customFormat="false" ht="15.65" hidden="false" customHeight="false" outlineLevel="0" collapsed="false">
      <c r="A856" s="11" t="n">
        <f aca="false">A855+1</f>
        <v>982</v>
      </c>
      <c r="B856" s="12" t="s">
        <v>1039</v>
      </c>
      <c r="C856" s="12" t="s">
        <v>1040</v>
      </c>
      <c r="D856" s="12" t="s">
        <v>1041</v>
      </c>
      <c r="E856" s="12" t="s">
        <v>1042</v>
      </c>
      <c r="F856" s="14" t="s">
        <v>1066</v>
      </c>
      <c r="G856" s="13" t="s">
        <v>1044</v>
      </c>
      <c r="H856" s="12" t="s">
        <v>55</v>
      </c>
      <c r="I856" s="12"/>
      <c r="J856" s="14"/>
      <c r="K856" s="15" t="n">
        <v>45130</v>
      </c>
      <c r="L856" s="14" t="s">
        <v>1045</v>
      </c>
      <c r="M856" s="16" t="n">
        <v>1</v>
      </c>
      <c r="N856" s="16" t="n">
        <v>1</v>
      </c>
      <c r="O856" s="17" t="n">
        <v>100000</v>
      </c>
      <c r="P856" s="17" t="n">
        <v>100000</v>
      </c>
      <c r="Q856" s="18" t="n">
        <v>12600</v>
      </c>
      <c r="R856" s="19" t="n">
        <f aca="false">IF(H856="F",1,0)</f>
        <v>0</v>
      </c>
      <c r="S856" s="19" t="n">
        <f aca="false">IF(H856="M",1,0)</f>
        <v>1</v>
      </c>
      <c r="T856" s="11" t="s">
        <v>1079</v>
      </c>
      <c r="U856" s="11" t="s">
        <v>328</v>
      </c>
      <c r="V856" s="24" t="n">
        <f aca="false">_xlfn.xlookup(D856,'WRSI Fusion'!$H$4:$H$354,'WRSI Fusion'!$AI$4:$AI$354)</f>
        <v>55.491318817415</v>
      </c>
      <c r="W856" s="16" t="n">
        <f aca="false">_xlfn.xlookup(D856,'WRSI Maïs'!$H$4:$H$346,'WRSI Maïs'!$AG$4:$AG$346)</f>
        <v>71.7845657352728</v>
      </c>
      <c r="X856" s="16" t="n">
        <f aca="false">_xlfn.xlookup(D856,'WRSI Mil'!$H$5:$H$355,'WRSI Mil'!$AG$5:$AG$355)</f>
        <v>75.2112747254168</v>
      </c>
      <c r="Y856" s="16" t="n">
        <f aca="false">_xlfn.xlookup(D856,'WRSI Sorgho'!$H$4:$H$354,'WRSI Sorgho'!$AI$4:$AI$354)</f>
        <v>52.7268365690857</v>
      </c>
      <c r="Z856" s="16" t="n">
        <f aca="false">X856</f>
        <v>75.2112747254168</v>
      </c>
      <c r="AA856" s="16" t="n">
        <f aca="false">_xlfn.xlookup(D856,'WRSI Mil'!$H$5:$H$355,'WRSI Mil'!$AH$5:$AH$355)</f>
        <v>65.1863764356946</v>
      </c>
      <c r="AB856" s="21" t="n">
        <f aca="false">AA856/Z856</f>
        <v>0.866710166443511</v>
      </c>
      <c r="AC856" s="11"/>
      <c r="AD856" s="11"/>
      <c r="AE856" s="11"/>
      <c r="AF856" s="22" t="n">
        <v>2023</v>
      </c>
      <c r="AG856" s="22" t="s">
        <v>52</v>
      </c>
      <c r="AH856" s="22" t="s">
        <v>53</v>
      </c>
      <c r="AI856" s="22"/>
      <c r="AJ856" s="23" t="n">
        <v>0.7</v>
      </c>
      <c r="AK856" s="24" t="n">
        <v>100000</v>
      </c>
      <c r="AL856" s="23" t="n">
        <v>0.8</v>
      </c>
      <c r="AM856" s="24" t="n">
        <v>25000</v>
      </c>
      <c r="AN856" s="23" t="n">
        <v>0.9</v>
      </c>
      <c r="AO856" s="24" t="n">
        <v>10000</v>
      </c>
      <c r="AP856" s="25" t="n">
        <f aca="false">IF(AB856&lt;AJ856,AK856,IF(AB856&lt;AL856,AM856,IF(AB856&lt;=AN856,AO856,0)))</f>
        <v>10000</v>
      </c>
    </row>
    <row r="857" customFormat="false" ht="15.65" hidden="false" customHeight="false" outlineLevel="0" collapsed="false">
      <c r="A857" s="11" t="n">
        <f aca="false">A856+1</f>
        <v>983</v>
      </c>
      <c r="B857" s="12" t="s">
        <v>1039</v>
      </c>
      <c r="C857" s="12" t="s">
        <v>1040</v>
      </c>
      <c r="D857" s="12" t="s">
        <v>1041</v>
      </c>
      <c r="E857" s="12" t="s">
        <v>1042</v>
      </c>
      <c r="F857" s="14" t="s">
        <v>1063</v>
      </c>
      <c r="G857" s="13" t="s">
        <v>1044</v>
      </c>
      <c r="H857" s="12" t="s">
        <v>55</v>
      </c>
      <c r="I857" s="12"/>
      <c r="J857" s="14"/>
      <c r="K857" s="15" t="n">
        <v>45129</v>
      </c>
      <c r="L857" s="14" t="s">
        <v>1045</v>
      </c>
      <c r="M857" s="16" t="n">
        <v>1</v>
      </c>
      <c r="N857" s="16" t="n">
        <v>1</v>
      </c>
      <c r="O857" s="17" t="n">
        <v>100000</v>
      </c>
      <c r="P857" s="17" t="n">
        <v>100000</v>
      </c>
      <c r="Q857" s="18" t="n">
        <v>12600</v>
      </c>
      <c r="R857" s="19" t="n">
        <f aca="false">IF(H857="F",1,0)</f>
        <v>0</v>
      </c>
      <c r="S857" s="19" t="n">
        <f aca="false">IF(H857="M",1,0)</f>
        <v>1</v>
      </c>
      <c r="T857" s="11" t="s">
        <v>1080</v>
      </c>
      <c r="U857" s="11" t="s">
        <v>328</v>
      </c>
      <c r="V857" s="24" t="n">
        <f aca="false">_xlfn.xlookup(D857,'WRSI Fusion'!$H$4:$H$354,'WRSI Fusion'!$AI$4:$AI$354)</f>
        <v>55.491318817415</v>
      </c>
      <c r="W857" s="16" t="n">
        <f aca="false">_xlfn.xlookup(D857,'WRSI Maïs'!$H$4:$H$346,'WRSI Maïs'!$AG$4:$AG$346)</f>
        <v>71.7845657352728</v>
      </c>
      <c r="X857" s="16" t="n">
        <f aca="false">_xlfn.xlookup(D857,'WRSI Mil'!$H$5:$H$355,'WRSI Mil'!$AG$5:$AG$355)</f>
        <v>75.2112747254168</v>
      </c>
      <c r="Y857" s="16" t="n">
        <f aca="false">_xlfn.xlookup(D857,'WRSI Sorgho'!$H$4:$H$354,'WRSI Sorgho'!$AI$4:$AI$354)</f>
        <v>52.7268365690857</v>
      </c>
      <c r="Z857" s="16" t="n">
        <f aca="false">X857</f>
        <v>75.2112747254168</v>
      </c>
      <c r="AA857" s="16" t="n">
        <f aca="false">_xlfn.xlookup(D857,'WRSI Mil'!$H$5:$H$355,'WRSI Mil'!$AH$5:$AH$355)</f>
        <v>65.1863764356946</v>
      </c>
      <c r="AB857" s="21" t="n">
        <f aca="false">AA857/Z857</f>
        <v>0.866710166443511</v>
      </c>
      <c r="AC857" s="11"/>
      <c r="AD857" s="11"/>
      <c r="AE857" s="11"/>
      <c r="AF857" s="22" t="n">
        <v>2023</v>
      </c>
      <c r="AG857" s="22" t="s">
        <v>52</v>
      </c>
      <c r="AH857" s="22" t="s">
        <v>53</v>
      </c>
      <c r="AI857" s="22"/>
      <c r="AJ857" s="23" t="n">
        <v>0.7</v>
      </c>
      <c r="AK857" s="24" t="n">
        <v>100000</v>
      </c>
      <c r="AL857" s="23" t="n">
        <v>0.8</v>
      </c>
      <c r="AM857" s="24" t="n">
        <v>25000</v>
      </c>
      <c r="AN857" s="23" t="n">
        <v>0.9</v>
      </c>
      <c r="AO857" s="24" t="n">
        <v>10000</v>
      </c>
      <c r="AP857" s="25" t="n">
        <f aca="false">IF(AB857&lt;AJ857,AK857,IF(AB857&lt;AL857,AM857,IF(AB857&lt;=AN857,AO857,0)))</f>
        <v>10000</v>
      </c>
    </row>
    <row r="858" customFormat="false" ht="15.65" hidden="false" customHeight="false" outlineLevel="0" collapsed="false">
      <c r="A858" s="11" t="n">
        <f aca="false">A857+1</f>
        <v>984</v>
      </c>
      <c r="B858" s="12" t="s">
        <v>1039</v>
      </c>
      <c r="C858" s="12" t="s">
        <v>1040</v>
      </c>
      <c r="D858" s="12" t="s">
        <v>1041</v>
      </c>
      <c r="E858" s="12" t="s">
        <v>1042</v>
      </c>
      <c r="F858" s="14" t="s">
        <v>1069</v>
      </c>
      <c r="G858" s="13" t="s">
        <v>1044</v>
      </c>
      <c r="H858" s="12" t="s">
        <v>55</v>
      </c>
      <c r="I858" s="12"/>
      <c r="J858" s="14"/>
      <c r="K858" s="15" t="n">
        <v>45127</v>
      </c>
      <c r="L858" s="14" t="s">
        <v>1045</v>
      </c>
      <c r="M858" s="16" t="n">
        <v>1</v>
      </c>
      <c r="N858" s="16" t="n">
        <v>1</v>
      </c>
      <c r="O858" s="17" t="n">
        <v>100000</v>
      </c>
      <c r="P858" s="17" t="n">
        <v>100000</v>
      </c>
      <c r="Q858" s="18" t="n">
        <v>12600</v>
      </c>
      <c r="R858" s="19" t="n">
        <f aca="false">IF(H858="F",1,0)</f>
        <v>0</v>
      </c>
      <c r="S858" s="19" t="n">
        <f aca="false">IF(H858="M",1,0)</f>
        <v>1</v>
      </c>
      <c r="T858" s="11" t="s">
        <v>1081</v>
      </c>
      <c r="U858" s="11" t="s">
        <v>328</v>
      </c>
      <c r="V858" s="24" t="n">
        <f aca="false">_xlfn.xlookup(D858,'WRSI Fusion'!$H$4:$H$354,'WRSI Fusion'!$AI$4:$AI$354)</f>
        <v>55.491318817415</v>
      </c>
      <c r="W858" s="16" t="n">
        <f aca="false">_xlfn.xlookup(D858,'WRSI Maïs'!$H$4:$H$346,'WRSI Maïs'!$AG$4:$AG$346)</f>
        <v>71.7845657352728</v>
      </c>
      <c r="X858" s="16" t="n">
        <f aca="false">_xlfn.xlookup(D858,'WRSI Mil'!$H$5:$H$355,'WRSI Mil'!$AG$5:$AG$355)</f>
        <v>75.2112747254168</v>
      </c>
      <c r="Y858" s="16" t="n">
        <f aca="false">_xlfn.xlookup(D858,'WRSI Sorgho'!$H$4:$H$354,'WRSI Sorgho'!$AI$4:$AI$354)</f>
        <v>52.7268365690857</v>
      </c>
      <c r="Z858" s="16" t="n">
        <f aca="false">X858</f>
        <v>75.2112747254168</v>
      </c>
      <c r="AA858" s="16" t="n">
        <f aca="false">_xlfn.xlookup(D858,'WRSI Mil'!$H$5:$H$355,'WRSI Mil'!$AH$5:$AH$355)</f>
        <v>65.1863764356946</v>
      </c>
      <c r="AB858" s="21" t="n">
        <f aca="false">AA858/Z858</f>
        <v>0.866710166443511</v>
      </c>
      <c r="AC858" s="11"/>
      <c r="AD858" s="11"/>
      <c r="AE858" s="11"/>
      <c r="AF858" s="22" t="n">
        <v>2023</v>
      </c>
      <c r="AG858" s="22" t="s">
        <v>52</v>
      </c>
      <c r="AH858" s="22" t="s">
        <v>53</v>
      </c>
      <c r="AI858" s="22"/>
      <c r="AJ858" s="23" t="n">
        <v>0.7</v>
      </c>
      <c r="AK858" s="24" t="n">
        <v>100000</v>
      </c>
      <c r="AL858" s="23" t="n">
        <v>0.8</v>
      </c>
      <c r="AM858" s="24" t="n">
        <v>25000</v>
      </c>
      <c r="AN858" s="23" t="n">
        <v>0.9</v>
      </c>
      <c r="AO858" s="24" t="n">
        <v>10000</v>
      </c>
      <c r="AP858" s="25" t="n">
        <f aca="false">IF(AB858&lt;AJ858,AK858,IF(AB858&lt;AL858,AM858,IF(AB858&lt;=AN858,AO858,0)))</f>
        <v>10000</v>
      </c>
    </row>
    <row r="859" customFormat="false" ht="15.65" hidden="false" customHeight="false" outlineLevel="0" collapsed="false">
      <c r="A859" s="11" t="n">
        <f aca="false">A858+1</f>
        <v>985</v>
      </c>
      <c r="B859" s="12" t="s">
        <v>1039</v>
      </c>
      <c r="C859" s="12" t="s">
        <v>1040</v>
      </c>
      <c r="D859" s="12" t="s">
        <v>1041</v>
      </c>
      <c r="E859" s="12" t="s">
        <v>1042</v>
      </c>
      <c r="F859" s="14" t="s">
        <v>1056</v>
      </c>
      <c r="G859" s="13" t="s">
        <v>1044</v>
      </c>
      <c r="H859" s="12" t="s">
        <v>55</v>
      </c>
      <c r="I859" s="12"/>
      <c r="J859" s="14"/>
      <c r="K859" s="15" t="n">
        <v>45133</v>
      </c>
      <c r="L859" s="14" t="s">
        <v>1045</v>
      </c>
      <c r="M859" s="16" t="n">
        <v>1</v>
      </c>
      <c r="N859" s="16" t="n">
        <v>1</v>
      </c>
      <c r="O859" s="17" t="n">
        <v>100000</v>
      </c>
      <c r="P859" s="17" t="n">
        <v>100000</v>
      </c>
      <c r="Q859" s="18" t="n">
        <v>12600</v>
      </c>
      <c r="R859" s="19" t="n">
        <f aca="false">IF(H859="F",1,0)</f>
        <v>0</v>
      </c>
      <c r="S859" s="19" t="n">
        <f aca="false">IF(H859="M",1,0)</f>
        <v>1</v>
      </c>
      <c r="T859" s="11" t="s">
        <v>1082</v>
      </c>
      <c r="U859" s="11" t="s">
        <v>328</v>
      </c>
      <c r="V859" s="24" t="n">
        <f aca="false">_xlfn.xlookup(D859,'WRSI Fusion'!$H$4:$H$354,'WRSI Fusion'!$AI$4:$AI$354)</f>
        <v>55.491318817415</v>
      </c>
      <c r="W859" s="16" t="n">
        <f aca="false">_xlfn.xlookup(D859,'WRSI Maïs'!$H$4:$H$346,'WRSI Maïs'!$AG$4:$AG$346)</f>
        <v>71.7845657352728</v>
      </c>
      <c r="X859" s="16" t="n">
        <f aca="false">_xlfn.xlookup(D859,'WRSI Mil'!$H$5:$H$355,'WRSI Mil'!$AG$5:$AG$355)</f>
        <v>75.2112747254168</v>
      </c>
      <c r="Y859" s="16" t="n">
        <f aca="false">_xlfn.xlookup(D859,'WRSI Sorgho'!$H$4:$H$354,'WRSI Sorgho'!$AI$4:$AI$354)</f>
        <v>52.7268365690857</v>
      </c>
      <c r="Z859" s="16" t="n">
        <f aca="false">X859</f>
        <v>75.2112747254168</v>
      </c>
      <c r="AA859" s="16" t="n">
        <f aca="false">_xlfn.xlookup(D859,'WRSI Mil'!$H$5:$H$355,'WRSI Mil'!$AH$5:$AH$355)</f>
        <v>65.1863764356946</v>
      </c>
      <c r="AB859" s="21" t="n">
        <f aca="false">AA859/Z859</f>
        <v>0.866710166443511</v>
      </c>
      <c r="AC859" s="11"/>
      <c r="AD859" s="11"/>
      <c r="AE859" s="11"/>
      <c r="AF859" s="22" t="n">
        <v>2023</v>
      </c>
      <c r="AG859" s="22" t="s">
        <v>52</v>
      </c>
      <c r="AH859" s="22" t="s">
        <v>53</v>
      </c>
      <c r="AI859" s="22"/>
      <c r="AJ859" s="23" t="n">
        <v>0.7</v>
      </c>
      <c r="AK859" s="24" t="n">
        <v>100000</v>
      </c>
      <c r="AL859" s="23" t="n">
        <v>0.8</v>
      </c>
      <c r="AM859" s="24" t="n">
        <v>25000</v>
      </c>
      <c r="AN859" s="23" t="n">
        <v>0.9</v>
      </c>
      <c r="AO859" s="24" t="n">
        <v>10000</v>
      </c>
      <c r="AP859" s="25" t="n">
        <f aca="false">IF(AB859&lt;AJ859,AK859,IF(AB859&lt;AL859,AM859,IF(AB859&lt;=AN859,AO859,0)))</f>
        <v>10000</v>
      </c>
    </row>
    <row r="860" customFormat="false" ht="15.65" hidden="false" customHeight="false" outlineLevel="0" collapsed="false">
      <c r="A860" s="11" t="n">
        <f aca="false">A859+1</f>
        <v>986</v>
      </c>
      <c r="B860" s="12" t="s">
        <v>1039</v>
      </c>
      <c r="C860" s="12" t="s">
        <v>1040</v>
      </c>
      <c r="D860" s="12" t="s">
        <v>1041</v>
      </c>
      <c r="E860" s="12" t="s">
        <v>1042</v>
      </c>
      <c r="F860" s="14" t="s">
        <v>1083</v>
      </c>
      <c r="G860" s="13" t="s">
        <v>1044</v>
      </c>
      <c r="H860" s="12" t="s">
        <v>55</v>
      </c>
      <c r="I860" s="12"/>
      <c r="J860" s="14"/>
      <c r="K860" s="15" t="n">
        <v>45129</v>
      </c>
      <c r="L860" s="14" t="s">
        <v>1045</v>
      </c>
      <c r="M860" s="16" t="n">
        <v>1</v>
      </c>
      <c r="N860" s="16" t="n">
        <v>1</v>
      </c>
      <c r="O860" s="17" t="n">
        <v>100000</v>
      </c>
      <c r="P860" s="17" t="n">
        <v>100000</v>
      </c>
      <c r="Q860" s="18" t="n">
        <v>12600</v>
      </c>
      <c r="R860" s="19" t="n">
        <f aca="false">IF(H860="F",1,0)</f>
        <v>0</v>
      </c>
      <c r="S860" s="19" t="n">
        <f aca="false">IF(H860="M",1,0)</f>
        <v>1</v>
      </c>
      <c r="T860" s="11" t="s">
        <v>1084</v>
      </c>
      <c r="U860" s="11" t="s">
        <v>328</v>
      </c>
      <c r="V860" s="24" t="n">
        <f aca="false">_xlfn.xlookup(D860,'WRSI Fusion'!$H$4:$H$354,'WRSI Fusion'!$AI$4:$AI$354)</f>
        <v>55.491318817415</v>
      </c>
      <c r="W860" s="16" t="n">
        <f aca="false">_xlfn.xlookup(D860,'WRSI Maïs'!$H$4:$H$346,'WRSI Maïs'!$AG$4:$AG$346)</f>
        <v>71.7845657352728</v>
      </c>
      <c r="X860" s="16" t="n">
        <f aca="false">_xlfn.xlookup(D860,'WRSI Mil'!$H$5:$H$355,'WRSI Mil'!$AG$5:$AG$355)</f>
        <v>75.2112747254168</v>
      </c>
      <c r="Y860" s="16" t="n">
        <f aca="false">_xlfn.xlookup(D860,'WRSI Sorgho'!$H$4:$H$354,'WRSI Sorgho'!$AI$4:$AI$354)</f>
        <v>52.7268365690857</v>
      </c>
      <c r="Z860" s="16" t="n">
        <f aca="false">X860</f>
        <v>75.2112747254168</v>
      </c>
      <c r="AA860" s="16" t="n">
        <f aca="false">_xlfn.xlookup(D860,'WRSI Mil'!$H$5:$H$355,'WRSI Mil'!$AH$5:$AH$355)</f>
        <v>65.1863764356946</v>
      </c>
      <c r="AB860" s="21" t="n">
        <f aca="false">AA860/Z860</f>
        <v>0.866710166443511</v>
      </c>
      <c r="AC860" s="11"/>
      <c r="AD860" s="11"/>
      <c r="AE860" s="11"/>
      <c r="AF860" s="22" t="n">
        <v>2023</v>
      </c>
      <c r="AG860" s="22" t="s">
        <v>52</v>
      </c>
      <c r="AH860" s="22" t="s">
        <v>53</v>
      </c>
      <c r="AI860" s="22"/>
      <c r="AJ860" s="23" t="n">
        <v>0.7</v>
      </c>
      <c r="AK860" s="24" t="n">
        <v>100000</v>
      </c>
      <c r="AL860" s="23" t="n">
        <v>0.8</v>
      </c>
      <c r="AM860" s="24" t="n">
        <v>25000</v>
      </c>
      <c r="AN860" s="23" t="n">
        <v>0.9</v>
      </c>
      <c r="AO860" s="24" t="n">
        <v>10000</v>
      </c>
      <c r="AP860" s="25" t="n">
        <f aca="false">IF(AB860&lt;AJ860,AK860,IF(AB860&lt;AL860,AM860,IF(AB860&lt;=AN860,AO860,0)))</f>
        <v>10000</v>
      </c>
    </row>
    <row r="861" customFormat="false" ht="15.65" hidden="false" customHeight="false" outlineLevel="0" collapsed="false">
      <c r="A861" s="11" t="n">
        <f aca="false">A860+1</f>
        <v>987</v>
      </c>
      <c r="B861" s="12" t="s">
        <v>1039</v>
      </c>
      <c r="C861" s="12" t="s">
        <v>1040</v>
      </c>
      <c r="D861" s="12" t="s">
        <v>1041</v>
      </c>
      <c r="E861" s="12" t="s">
        <v>1042</v>
      </c>
      <c r="F861" s="14" t="s">
        <v>1059</v>
      </c>
      <c r="G861" s="13" t="s">
        <v>1044</v>
      </c>
      <c r="H861" s="12" t="s">
        <v>55</v>
      </c>
      <c r="I861" s="12"/>
      <c r="J861" s="14"/>
      <c r="K861" s="15" t="n">
        <v>45130</v>
      </c>
      <c r="L861" s="14" t="s">
        <v>1045</v>
      </c>
      <c r="M861" s="16" t="n">
        <v>1</v>
      </c>
      <c r="N861" s="16" t="n">
        <v>1</v>
      </c>
      <c r="O861" s="17" t="n">
        <v>100000</v>
      </c>
      <c r="P861" s="17" t="n">
        <v>100000</v>
      </c>
      <c r="Q861" s="18" t="n">
        <v>12600</v>
      </c>
      <c r="R861" s="19" t="n">
        <f aca="false">IF(H861="F",1,0)</f>
        <v>0</v>
      </c>
      <c r="S861" s="19" t="n">
        <f aca="false">IF(H861="M",1,0)</f>
        <v>1</v>
      </c>
      <c r="T861" s="11" t="s">
        <v>1085</v>
      </c>
      <c r="U861" s="11" t="s">
        <v>328</v>
      </c>
      <c r="V861" s="24" t="n">
        <f aca="false">_xlfn.xlookup(D861,'WRSI Fusion'!$H$4:$H$354,'WRSI Fusion'!$AI$4:$AI$354)</f>
        <v>55.491318817415</v>
      </c>
      <c r="W861" s="16" t="n">
        <f aca="false">_xlfn.xlookup(D861,'WRSI Maïs'!$H$4:$H$346,'WRSI Maïs'!$AG$4:$AG$346)</f>
        <v>71.7845657352728</v>
      </c>
      <c r="X861" s="16" t="n">
        <f aca="false">_xlfn.xlookup(D861,'WRSI Mil'!$H$5:$H$355,'WRSI Mil'!$AG$5:$AG$355)</f>
        <v>75.2112747254168</v>
      </c>
      <c r="Y861" s="16" t="n">
        <f aca="false">_xlfn.xlookup(D861,'WRSI Sorgho'!$H$4:$H$354,'WRSI Sorgho'!$AI$4:$AI$354)</f>
        <v>52.7268365690857</v>
      </c>
      <c r="Z861" s="16" t="n">
        <f aca="false">X861</f>
        <v>75.2112747254168</v>
      </c>
      <c r="AA861" s="16" t="n">
        <f aca="false">_xlfn.xlookup(D861,'WRSI Mil'!$H$5:$H$355,'WRSI Mil'!$AH$5:$AH$355)</f>
        <v>65.1863764356946</v>
      </c>
      <c r="AB861" s="21" t="n">
        <f aca="false">AA861/Z861</f>
        <v>0.866710166443511</v>
      </c>
      <c r="AC861" s="11"/>
      <c r="AD861" s="11"/>
      <c r="AE861" s="11"/>
      <c r="AF861" s="22" t="n">
        <v>2023</v>
      </c>
      <c r="AG861" s="22" t="s">
        <v>52</v>
      </c>
      <c r="AH861" s="22" t="s">
        <v>53</v>
      </c>
      <c r="AI861" s="22"/>
      <c r="AJ861" s="23" t="n">
        <v>0.7</v>
      </c>
      <c r="AK861" s="24" t="n">
        <v>100000</v>
      </c>
      <c r="AL861" s="23" t="n">
        <v>0.8</v>
      </c>
      <c r="AM861" s="24" t="n">
        <v>25000</v>
      </c>
      <c r="AN861" s="23" t="n">
        <v>0.9</v>
      </c>
      <c r="AO861" s="24" t="n">
        <v>10000</v>
      </c>
      <c r="AP861" s="25" t="n">
        <f aca="false">IF(AB861&lt;AJ861,AK861,IF(AB861&lt;AL861,AM861,IF(AB861&lt;=AN861,AO861,0)))</f>
        <v>10000</v>
      </c>
    </row>
    <row r="862" customFormat="false" ht="15.65" hidden="false" customHeight="false" outlineLevel="0" collapsed="false">
      <c r="A862" s="11" t="n">
        <f aca="false">A861+1</f>
        <v>988</v>
      </c>
      <c r="B862" s="12" t="s">
        <v>1039</v>
      </c>
      <c r="C862" s="12" t="s">
        <v>1040</v>
      </c>
      <c r="D862" s="12" t="s">
        <v>1041</v>
      </c>
      <c r="E862" s="12" t="s">
        <v>1042</v>
      </c>
      <c r="F862" s="14" t="s">
        <v>1056</v>
      </c>
      <c r="G862" s="13" t="s">
        <v>1044</v>
      </c>
      <c r="H862" s="12" t="s">
        <v>48</v>
      </c>
      <c r="I862" s="12"/>
      <c r="J862" s="14"/>
      <c r="K862" s="15" t="n">
        <v>45133</v>
      </c>
      <c r="L862" s="14" t="s">
        <v>1045</v>
      </c>
      <c r="M862" s="16" t="n">
        <v>1</v>
      </c>
      <c r="N862" s="16" t="n">
        <v>1</v>
      </c>
      <c r="O862" s="17" t="n">
        <v>100000</v>
      </c>
      <c r="P862" s="17" t="n">
        <v>100000</v>
      </c>
      <c r="Q862" s="18" t="n">
        <v>12600</v>
      </c>
      <c r="R862" s="19" t="n">
        <f aca="false">IF(H862="F",1,0)</f>
        <v>1</v>
      </c>
      <c r="S862" s="19" t="n">
        <f aca="false">IF(H862="M",1,0)</f>
        <v>0</v>
      </c>
      <c r="T862" s="11" t="s">
        <v>1086</v>
      </c>
      <c r="U862" s="11" t="s">
        <v>328</v>
      </c>
      <c r="V862" s="24" t="n">
        <f aca="false">_xlfn.xlookup(D862,'WRSI Fusion'!$H$4:$H$354,'WRSI Fusion'!$AI$4:$AI$354)</f>
        <v>55.491318817415</v>
      </c>
      <c r="W862" s="16" t="n">
        <f aca="false">_xlfn.xlookup(D862,'WRSI Maïs'!$H$4:$H$346,'WRSI Maïs'!$AG$4:$AG$346)</f>
        <v>71.7845657352728</v>
      </c>
      <c r="X862" s="16" t="n">
        <f aca="false">_xlfn.xlookup(D862,'WRSI Mil'!$H$5:$H$355,'WRSI Mil'!$AG$5:$AG$355)</f>
        <v>75.2112747254168</v>
      </c>
      <c r="Y862" s="16" t="n">
        <f aca="false">_xlfn.xlookup(D862,'WRSI Sorgho'!$H$4:$H$354,'WRSI Sorgho'!$AI$4:$AI$354)</f>
        <v>52.7268365690857</v>
      </c>
      <c r="Z862" s="16" t="n">
        <f aca="false">X862</f>
        <v>75.2112747254168</v>
      </c>
      <c r="AA862" s="16" t="n">
        <f aca="false">_xlfn.xlookup(D862,'WRSI Mil'!$H$5:$H$355,'WRSI Mil'!$AH$5:$AH$355)</f>
        <v>65.1863764356946</v>
      </c>
      <c r="AB862" s="21" t="n">
        <f aca="false">AA862/Z862</f>
        <v>0.866710166443511</v>
      </c>
      <c r="AC862" s="11"/>
      <c r="AD862" s="11"/>
      <c r="AE862" s="11"/>
      <c r="AF862" s="22" t="n">
        <v>2023</v>
      </c>
      <c r="AG862" s="22" t="s">
        <v>52</v>
      </c>
      <c r="AH862" s="22" t="s">
        <v>53</v>
      </c>
      <c r="AI862" s="22"/>
      <c r="AJ862" s="23" t="n">
        <v>0.7</v>
      </c>
      <c r="AK862" s="24" t="n">
        <v>100000</v>
      </c>
      <c r="AL862" s="23" t="n">
        <v>0.8</v>
      </c>
      <c r="AM862" s="24" t="n">
        <v>25000</v>
      </c>
      <c r="AN862" s="23" t="n">
        <v>0.9</v>
      </c>
      <c r="AO862" s="24" t="n">
        <v>10000</v>
      </c>
      <c r="AP862" s="25" t="n">
        <f aca="false">IF(AB862&lt;AJ862,AK862,IF(AB862&lt;AL862,AM862,IF(AB862&lt;=AN862,AO862,0)))</f>
        <v>10000</v>
      </c>
    </row>
    <row r="863" customFormat="false" ht="15.65" hidden="false" customHeight="false" outlineLevel="0" collapsed="false">
      <c r="A863" s="11" t="n">
        <f aca="false">A862+1</f>
        <v>989</v>
      </c>
      <c r="B863" s="12" t="s">
        <v>1039</v>
      </c>
      <c r="C863" s="12" t="s">
        <v>1040</v>
      </c>
      <c r="D863" s="12" t="s">
        <v>1041</v>
      </c>
      <c r="E863" s="12" t="s">
        <v>1042</v>
      </c>
      <c r="F863" s="14" t="s">
        <v>1077</v>
      </c>
      <c r="G863" s="13" t="s">
        <v>1044</v>
      </c>
      <c r="H863" s="12" t="s">
        <v>48</v>
      </c>
      <c r="I863" s="12"/>
      <c r="J863" s="14"/>
      <c r="K863" s="15" t="n">
        <v>45133</v>
      </c>
      <c r="L863" s="14" t="s">
        <v>1045</v>
      </c>
      <c r="M863" s="16" t="n">
        <v>1</v>
      </c>
      <c r="N863" s="16" t="n">
        <v>1</v>
      </c>
      <c r="O863" s="17" t="n">
        <v>100000</v>
      </c>
      <c r="P863" s="17" t="n">
        <v>100000</v>
      </c>
      <c r="Q863" s="18" t="n">
        <v>12600</v>
      </c>
      <c r="R863" s="19" t="n">
        <f aca="false">IF(H863="F",1,0)</f>
        <v>1</v>
      </c>
      <c r="S863" s="19" t="n">
        <f aca="false">IF(H863="M",1,0)</f>
        <v>0</v>
      </c>
      <c r="T863" s="11" t="s">
        <v>1087</v>
      </c>
      <c r="U863" s="11" t="s">
        <v>328</v>
      </c>
      <c r="V863" s="24" t="n">
        <f aca="false">_xlfn.xlookup(D863,'WRSI Fusion'!$H$4:$H$354,'WRSI Fusion'!$AI$4:$AI$354)</f>
        <v>55.491318817415</v>
      </c>
      <c r="W863" s="16" t="n">
        <f aca="false">_xlfn.xlookup(D863,'WRSI Maïs'!$H$4:$H$346,'WRSI Maïs'!$AG$4:$AG$346)</f>
        <v>71.7845657352728</v>
      </c>
      <c r="X863" s="16" t="n">
        <f aca="false">_xlfn.xlookup(D863,'WRSI Mil'!$H$5:$H$355,'WRSI Mil'!$AG$5:$AG$355)</f>
        <v>75.2112747254168</v>
      </c>
      <c r="Y863" s="16" t="n">
        <f aca="false">_xlfn.xlookup(D863,'WRSI Sorgho'!$H$4:$H$354,'WRSI Sorgho'!$AI$4:$AI$354)</f>
        <v>52.7268365690857</v>
      </c>
      <c r="Z863" s="16" t="n">
        <f aca="false">X863</f>
        <v>75.2112747254168</v>
      </c>
      <c r="AA863" s="16" t="n">
        <f aca="false">_xlfn.xlookup(D863,'WRSI Mil'!$H$5:$H$355,'WRSI Mil'!$AH$5:$AH$355)</f>
        <v>65.1863764356946</v>
      </c>
      <c r="AB863" s="21" t="n">
        <f aca="false">AA863/Z863</f>
        <v>0.866710166443511</v>
      </c>
      <c r="AC863" s="11"/>
      <c r="AD863" s="11"/>
      <c r="AE863" s="11"/>
      <c r="AF863" s="22" t="n">
        <v>2023</v>
      </c>
      <c r="AG863" s="22" t="s">
        <v>52</v>
      </c>
      <c r="AH863" s="22" t="s">
        <v>53</v>
      </c>
      <c r="AI863" s="22"/>
      <c r="AJ863" s="23" t="n">
        <v>0.7</v>
      </c>
      <c r="AK863" s="24" t="n">
        <v>100000</v>
      </c>
      <c r="AL863" s="23" t="n">
        <v>0.8</v>
      </c>
      <c r="AM863" s="24" t="n">
        <v>25000</v>
      </c>
      <c r="AN863" s="23" t="n">
        <v>0.9</v>
      </c>
      <c r="AO863" s="24" t="n">
        <v>10000</v>
      </c>
      <c r="AP863" s="25" t="n">
        <f aca="false">IF(AB863&lt;AJ863,AK863,IF(AB863&lt;AL863,AM863,IF(AB863&lt;=AN863,AO863,0)))</f>
        <v>10000</v>
      </c>
    </row>
    <row r="864" customFormat="false" ht="15.65" hidden="false" customHeight="false" outlineLevel="0" collapsed="false">
      <c r="A864" s="11" t="n">
        <f aca="false">A863+1</f>
        <v>990</v>
      </c>
      <c r="B864" s="12" t="s">
        <v>1039</v>
      </c>
      <c r="C864" s="12" t="s">
        <v>1040</v>
      </c>
      <c r="D864" s="12" t="s">
        <v>1041</v>
      </c>
      <c r="E864" s="12" t="s">
        <v>1042</v>
      </c>
      <c r="F864" s="14" t="s">
        <v>1088</v>
      </c>
      <c r="G864" s="13" t="s">
        <v>1044</v>
      </c>
      <c r="H864" s="12" t="s">
        <v>48</v>
      </c>
      <c r="I864" s="12"/>
      <c r="J864" s="14"/>
      <c r="K864" s="15" t="n">
        <v>45133</v>
      </c>
      <c r="L864" s="14" t="s">
        <v>1089</v>
      </c>
      <c r="M864" s="16" t="n">
        <v>1</v>
      </c>
      <c r="N864" s="16" t="n">
        <v>1</v>
      </c>
      <c r="O864" s="17" t="n">
        <v>100000</v>
      </c>
      <c r="P864" s="17" t="n">
        <v>100000</v>
      </c>
      <c r="Q864" s="18" t="n">
        <v>12600</v>
      </c>
      <c r="R864" s="19" t="n">
        <f aca="false">IF(H864="F",1,0)</f>
        <v>1</v>
      </c>
      <c r="S864" s="19" t="n">
        <f aca="false">IF(H864="M",1,0)</f>
        <v>0</v>
      </c>
      <c r="T864" s="11" t="s">
        <v>1090</v>
      </c>
      <c r="U864" s="11" t="s">
        <v>328</v>
      </c>
      <c r="V864" s="24" t="n">
        <f aca="false">_xlfn.xlookup(D864,'WRSI Fusion'!$H$4:$H$354,'WRSI Fusion'!$AI$4:$AI$354)</f>
        <v>55.491318817415</v>
      </c>
      <c r="W864" s="16" t="n">
        <f aca="false">_xlfn.xlookup(D864,'WRSI Maïs'!$H$4:$H$346,'WRSI Maïs'!$AG$4:$AG$346)</f>
        <v>71.7845657352728</v>
      </c>
      <c r="X864" s="16" t="n">
        <f aca="false">_xlfn.xlookup(D864,'WRSI Mil'!$H$5:$H$355,'WRSI Mil'!$AG$5:$AG$355)</f>
        <v>75.2112747254168</v>
      </c>
      <c r="Y864" s="16" t="n">
        <f aca="false">_xlfn.xlookup(D864,'WRSI Sorgho'!$H$4:$H$354,'WRSI Sorgho'!$AI$4:$AI$354)</f>
        <v>52.7268365690857</v>
      </c>
      <c r="Z864" s="16" t="n">
        <f aca="false">X864</f>
        <v>75.2112747254168</v>
      </c>
      <c r="AA864" s="16" t="n">
        <f aca="false">_xlfn.xlookup(D864,'WRSI Mil'!$H$5:$H$355,'WRSI Mil'!$AH$5:$AH$355)</f>
        <v>65.1863764356946</v>
      </c>
      <c r="AB864" s="21" t="n">
        <f aca="false">AA864/Z864</f>
        <v>0.866710166443511</v>
      </c>
      <c r="AC864" s="11"/>
      <c r="AD864" s="11"/>
      <c r="AE864" s="11"/>
      <c r="AF864" s="22" t="n">
        <v>2023</v>
      </c>
      <c r="AG864" s="22" t="s">
        <v>52</v>
      </c>
      <c r="AH864" s="22" t="s">
        <v>53</v>
      </c>
      <c r="AI864" s="22"/>
      <c r="AJ864" s="23" t="n">
        <v>0.7</v>
      </c>
      <c r="AK864" s="24" t="n">
        <v>100000</v>
      </c>
      <c r="AL864" s="23" t="n">
        <v>0.8</v>
      </c>
      <c r="AM864" s="24" t="n">
        <v>25000</v>
      </c>
      <c r="AN864" s="23" t="n">
        <v>0.9</v>
      </c>
      <c r="AO864" s="24" t="n">
        <v>10000</v>
      </c>
      <c r="AP864" s="25" t="n">
        <f aca="false">IF(AB864&lt;AJ864,AK864,IF(AB864&lt;AL864,AM864,IF(AB864&lt;=AN864,AO864,0)))</f>
        <v>10000</v>
      </c>
    </row>
    <row r="865" customFormat="false" ht="15.65" hidden="false" customHeight="false" outlineLevel="0" collapsed="false">
      <c r="A865" s="11" t="n">
        <f aca="false">A864+1</f>
        <v>991</v>
      </c>
      <c r="B865" s="12" t="s">
        <v>1039</v>
      </c>
      <c r="C865" s="12" t="s">
        <v>1040</v>
      </c>
      <c r="D865" s="12" t="s">
        <v>1041</v>
      </c>
      <c r="E865" s="12" t="s">
        <v>1042</v>
      </c>
      <c r="F865" s="14" t="s">
        <v>1066</v>
      </c>
      <c r="G865" s="13" t="s">
        <v>1044</v>
      </c>
      <c r="H865" s="12" t="s">
        <v>55</v>
      </c>
      <c r="I865" s="12"/>
      <c r="J865" s="14"/>
      <c r="K865" s="15" t="n">
        <v>45130</v>
      </c>
      <c r="L865" s="14" t="s">
        <v>1045</v>
      </c>
      <c r="M865" s="16" t="n">
        <v>1</v>
      </c>
      <c r="N865" s="16" t="n">
        <v>1</v>
      </c>
      <c r="O865" s="17" t="n">
        <v>100000</v>
      </c>
      <c r="P865" s="17" t="n">
        <v>100000</v>
      </c>
      <c r="Q865" s="18" t="n">
        <v>12600</v>
      </c>
      <c r="R865" s="19" t="n">
        <f aca="false">IF(H865="F",1,0)</f>
        <v>0</v>
      </c>
      <c r="S865" s="19" t="n">
        <f aca="false">IF(H865="M",1,0)</f>
        <v>1</v>
      </c>
      <c r="T865" s="11" t="s">
        <v>1091</v>
      </c>
      <c r="U865" s="11" t="s">
        <v>328</v>
      </c>
      <c r="V865" s="24" t="n">
        <f aca="false">_xlfn.xlookup(D865,'WRSI Fusion'!$H$4:$H$354,'WRSI Fusion'!$AI$4:$AI$354)</f>
        <v>55.491318817415</v>
      </c>
      <c r="W865" s="16" t="n">
        <f aca="false">_xlfn.xlookup(D865,'WRSI Maïs'!$H$4:$H$346,'WRSI Maïs'!$AG$4:$AG$346)</f>
        <v>71.7845657352728</v>
      </c>
      <c r="X865" s="16" t="n">
        <f aca="false">_xlfn.xlookup(D865,'WRSI Mil'!$H$5:$H$355,'WRSI Mil'!$AG$5:$AG$355)</f>
        <v>75.2112747254168</v>
      </c>
      <c r="Y865" s="16" t="n">
        <f aca="false">_xlfn.xlookup(D865,'WRSI Sorgho'!$H$4:$H$354,'WRSI Sorgho'!$AI$4:$AI$354)</f>
        <v>52.7268365690857</v>
      </c>
      <c r="Z865" s="16" t="n">
        <f aca="false">X865</f>
        <v>75.2112747254168</v>
      </c>
      <c r="AA865" s="16" t="n">
        <f aca="false">_xlfn.xlookup(D865,'WRSI Mil'!$H$5:$H$355,'WRSI Mil'!$AH$5:$AH$355)</f>
        <v>65.1863764356946</v>
      </c>
      <c r="AB865" s="21" t="n">
        <f aca="false">AA865/Z865</f>
        <v>0.866710166443511</v>
      </c>
      <c r="AC865" s="11"/>
      <c r="AD865" s="11"/>
      <c r="AE865" s="11"/>
      <c r="AF865" s="22" t="n">
        <v>2023</v>
      </c>
      <c r="AG865" s="22" t="s">
        <v>52</v>
      </c>
      <c r="AH865" s="22" t="s">
        <v>53</v>
      </c>
      <c r="AI865" s="22"/>
      <c r="AJ865" s="23" t="n">
        <v>0.7</v>
      </c>
      <c r="AK865" s="24" t="n">
        <v>100000</v>
      </c>
      <c r="AL865" s="23" t="n">
        <v>0.8</v>
      </c>
      <c r="AM865" s="24" t="n">
        <v>25000</v>
      </c>
      <c r="AN865" s="23" t="n">
        <v>0.9</v>
      </c>
      <c r="AO865" s="24" t="n">
        <v>10000</v>
      </c>
      <c r="AP865" s="25" t="n">
        <f aca="false">IF(AB865&lt;AJ865,AK865,IF(AB865&lt;AL865,AM865,IF(AB865&lt;=AN865,AO865,0)))</f>
        <v>10000</v>
      </c>
    </row>
    <row r="866" customFormat="false" ht="15.65" hidden="false" customHeight="false" outlineLevel="0" collapsed="false">
      <c r="A866" s="11" t="n">
        <f aca="false">A865+1</f>
        <v>992</v>
      </c>
      <c r="B866" s="12" t="s">
        <v>1039</v>
      </c>
      <c r="C866" s="12" t="s">
        <v>1040</v>
      </c>
      <c r="D866" s="12" t="s">
        <v>1041</v>
      </c>
      <c r="E866" s="12" t="s">
        <v>1042</v>
      </c>
      <c r="F866" s="14" t="s">
        <v>1043</v>
      </c>
      <c r="G866" s="13" t="s">
        <v>1044</v>
      </c>
      <c r="H866" s="12" t="s">
        <v>55</v>
      </c>
      <c r="I866" s="12"/>
      <c r="J866" s="14"/>
      <c r="K866" s="15" t="n">
        <v>45133</v>
      </c>
      <c r="L866" s="14" t="s">
        <v>1045</v>
      </c>
      <c r="M866" s="16" t="n">
        <v>1</v>
      </c>
      <c r="N866" s="16" t="n">
        <v>1</v>
      </c>
      <c r="O866" s="17" t="n">
        <v>100000</v>
      </c>
      <c r="P866" s="17" t="n">
        <v>100000</v>
      </c>
      <c r="Q866" s="18" t="n">
        <v>12600</v>
      </c>
      <c r="R866" s="19" t="n">
        <f aca="false">IF(H866="F",1,0)</f>
        <v>0</v>
      </c>
      <c r="S866" s="19" t="n">
        <f aca="false">IF(H866="M",1,0)</f>
        <v>1</v>
      </c>
      <c r="T866" s="11" t="s">
        <v>1092</v>
      </c>
      <c r="U866" s="11" t="s">
        <v>328</v>
      </c>
      <c r="V866" s="24" t="n">
        <f aca="false">_xlfn.xlookup(D866,'WRSI Fusion'!$H$4:$H$354,'WRSI Fusion'!$AI$4:$AI$354)</f>
        <v>55.491318817415</v>
      </c>
      <c r="W866" s="16" t="n">
        <f aca="false">_xlfn.xlookup(D866,'WRSI Maïs'!$H$4:$H$346,'WRSI Maïs'!$AG$4:$AG$346)</f>
        <v>71.7845657352728</v>
      </c>
      <c r="X866" s="16" t="n">
        <f aca="false">_xlfn.xlookup(D866,'WRSI Mil'!$H$5:$H$355,'WRSI Mil'!$AG$5:$AG$355)</f>
        <v>75.2112747254168</v>
      </c>
      <c r="Y866" s="16" t="n">
        <f aca="false">_xlfn.xlookup(D866,'WRSI Sorgho'!$H$4:$H$354,'WRSI Sorgho'!$AI$4:$AI$354)</f>
        <v>52.7268365690857</v>
      </c>
      <c r="Z866" s="16" t="n">
        <f aca="false">X866</f>
        <v>75.2112747254168</v>
      </c>
      <c r="AA866" s="16" t="n">
        <f aca="false">_xlfn.xlookup(D866,'WRSI Mil'!$H$5:$H$355,'WRSI Mil'!$AH$5:$AH$355)</f>
        <v>65.1863764356946</v>
      </c>
      <c r="AB866" s="21" t="n">
        <f aca="false">AA866/Z866</f>
        <v>0.866710166443511</v>
      </c>
      <c r="AC866" s="11"/>
      <c r="AD866" s="11"/>
      <c r="AE866" s="11"/>
      <c r="AF866" s="22" t="n">
        <v>2023</v>
      </c>
      <c r="AG866" s="22" t="s">
        <v>52</v>
      </c>
      <c r="AH866" s="22" t="s">
        <v>53</v>
      </c>
      <c r="AI866" s="22"/>
      <c r="AJ866" s="23" t="n">
        <v>0.7</v>
      </c>
      <c r="AK866" s="24" t="n">
        <v>100000</v>
      </c>
      <c r="AL866" s="23" t="n">
        <v>0.8</v>
      </c>
      <c r="AM866" s="24" t="n">
        <v>25000</v>
      </c>
      <c r="AN866" s="23" t="n">
        <v>0.9</v>
      </c>
      <c r="AO866" s="24" t="n">
        <v>10000</v>
      </c>
      <c r="AP866" s="25" t="n">
        <f aca="false">IF(AB866&lt;AJ866,AK866,IF(AB866&lt;AL866,AM866,IF(AB866&lt;=AN866,AO866,0)))</f>
        <v>10000</v>
      </c>
    </row>
    <row r="867" customFormat="false" ht="15.65" hidden="false" customHeight="false" outlineLevel="0" collapsed="false">
      <c r="A867" s="11" t="n">
        <f aca="false">A866+1</f>
        <v>993</v>
      </c>
      <c r="B867" s="12" t="s">
        <v>1039</v>
      </c>
      <c r="C867" s="12" t="s">
        <v>1040</v>
      </c>
      <c r="D867" s="12" t="s">
        <v>1041</v>
      </c>
      <c r="E867" s="12" t="s">
        <v>1042</v>
      </c>
      <c r="F867" s="14" t="s">
        <v>1077</v>
      </c>
      <c r="G867" s="13" t="s">
        <v>1044</v>
      </c>
      <c r="H867" s="12" t="s">
        <v>48</v>
      </c>
      <c r="I867" s="12"/>
      <c r="J867" s="14"/>
      <c r="K867" s="15" t="n">
        <v>45133</v>
      </c>
      <c r="L867" s="14" t="s">
        <v>1045</v>
      </c>
      <c r="M867" s="16" t="n">
        <v>1</v>
      </c>
      <c r="N867" s="16" t="n">
        <v>1</v>
      </c>
      <c r="O867" s="17" t="n">
        <v>100000</v>
      </c>
      <c r="P867" s="17" t="n">
        <v>100000</v>
      </c>
      <c r="Q867" s="18" t="n">
        <v>12600</v>
      </c>
      <c r="R867" s="19" t="n">
        <f aca="false">IF(H867="F",1,0)</f>
        <v>1</v>
      </c>
      <c r="S867" s="19" t="n">
        <f aca="false">IF(H867="M",1,0)</f>
        <v>0</v>
      </c>
      <c r="T867" s="11" t="s">
        <v>1093</v>
      </c>
      <c r="U867" s="11" t="s">
        <v>328</v>
      </c>
      <c r="V867" s="24" t="n">
        <f aca="false">_xlfn.xlookup(D867,'WRSI Fusion'!$H$4:$H$354,'WRSI Fusion'!$AI$4:$AI$354)</f>
        <v>55.491318817415</v>
      </c>
      <c r="W867" s="16" t="n">
        <f aca="false">_xlfn.xlookup(D867,'WRSI Maïs'!$H$4:$H$346,'WRSI Maïs'!$AG$4:$AG$346)</f>
        <v>71.7845657352728</v>
      </c>
      <c r="X867" s="16" t="n">
        <f aca="false">_xlfn.xlookup(D867,'WRSI Mil'!$H$5:$H$355,'WRSI Mil'!$AG$5:$AG$355)</f>
        <v>75.2112747254168</v>
      </c>
      <c r="Y867" s="16" t="n">
        <f aca="false">_xlfn.xlookup(D867,'WRSI Sorgho'!$H$4:$H$354,'WRSI Sorgho'!$AI$4:$AI$354)</f>
        <v>52.7268365690857</v>
      </c>
      <c r="Z867" s="16" t="n">
        <f aca="false">X867</f>
        <v>75.2112747254168</v>
      </c>
      <c r="AA867" s="16" t="n">
        <f aca="false">_xlfn.xlookup(D867,'WRSI Mil'!$H$5:$H$355,'WRSI Mil'!$AH$5:$AH$355)</f>
        <v>65.1863764356946</v>
      </c>
      <c r="AB867" s="21" t="n">
        <f aca="false">AA867/Z867</f>
        <v>0.866710166443511</v>
      </c>
      <c r="AC867" s="11"/>
      <c r="AD867" s="11"/>
      <c r="AE867" s="11"/>
      <c r="AF867" s="22" t="n">
        <v>2023</v>
      </c>
      <c r="AG867" s="22" t="s">
        <v>52</v>
      </c>
      <c r="AH867" s="22" t="s">
        <v>53</v>
      </c>
      <c r="AI867" s="22"/>
      <c r="AJ867" s="23" t="n">
        <v>0.7</v>
      </c>
      <c r="AK867" s="24" t="n">
        <v>100000</v>
      </c>
      <c r="AL867" s="23" t="n">
        <v>0.8</v>
      </c>
      <c r="AM867" s="24" t="n">
        <v>25000</v>
      </c>
      <c r="AN867" s="23" t="n">
        <v>0.9</v>
      </c>
      <c r="AO867" s="24" t="n">
        <v>10000</v>
      </c>
      <c r="AP867" s="25" t="n">
        <f aca="false">IF(AB867&lt;AJ867,AK867,IF(AB867&lt;AL867,AM867,IF(AB867&lt;=AN867,AO867,0)))</f>
        <v>10000</v>
      </c>
    </row>
    <row r="868" customFormat="false" ht="15.65" hidden="false" customHeight="false" outlineLevel="0" collapsed="false">
      <c r="A868" s="11" t="n">
        <f aca="false">A867+1</f>
        <v>994</v>
      </c>
      <c r="B868" s="12" t="s">
        <v>1039</v>
      </c>
      <c r="C868" s="12" t="s">
        <v>1040</v>
      </c>
      <c r="D868" s="12" t="s">
        <v>1041</v>
      </c>
      <c r="E868" s="12" t="s">
        <v>1042</v>
      </c>
      <c r="F868" s="14" t="s">
        <v>1094</v>
      </c>
      <c r="G868" s="13" t="s">
        <v>1044</v>
      </c>
      <c r="H868" s="12" t="s">
        <v>55</v>
      </c>
      <c r="I868" s="12"/>
      <c r="J868" s="14"/>
      <c r="K868" s="15" t="n">
        <v>45133</v>
      </c>
      <c r="L868" s="14" t="s">
        <v>1089</v>
      </c>
      <c r="M868" s="16" t="n">
        <v>1</v>
      </c>
      <c r="N868" s="16" t="n">
        <v>1</v>
      </c>
      <c r="O868" s="17" t="n">
        <v>100000</v>
      </c>
      <c r="P868" s="17" t="n">
        <v>100000</v>
      </c>
      <c r="Q868" s="18" t="n">
        <v>12600</v>
      </c>
      <c r="R868" s="19" t="n">
        <f aca="false">IF(H868="F",1,0)</f>
        <v>0</v>
      </c>
      <c r="S868" s="19" t="n">
        <f aca="false">IF(H868="M",1,0)</f>
        <v>1</v>
      </c>
      <c r="T868" s="11" t="s">
        <v>1095</v>
      </c>
      <c r="U868" s="11" t="s">
        <v>328</v>
      </c>
      <c r="V868" s="24" t="n">
        <f aca="false">_xlfn.xlookup(D868,'WRSI Fusion'!$H$4:$H$354,'WRSI Fusion'!$AI$4:$AI$354)</f>
        <v>55.491318817415</v>
      </c>
      <c r="W868" s="16" t="n">
        <f aca="false">_xlfn.xlookup(D868,'WRSI Maïs'!$H$4:$H$346,'WRSI Maïs'!$AG$4:$AG$346)</f>
        <v>71.7845657352728</v>
      </c>
      <c r="X868" s="16" t="n">
        <f aca="false">_xlfn.xlookup(D868,'WRSI Mil'!$H$5:$H$355,'WRSI Mil'!$AG$5:$AG$355)</f>
        <v>75.2112747254168</v>
      </c>
      <c r="Y868" s="16" t="n">
        <f aca="false">_xlfn.xlookup(D868,'WRSI Sorgho'!$H$4:$H$354,'WRSI Sorgho'!$AI$4:$AI$354)</f>
        <v>52.7268365690857</v>
      </c>
      <c r="Z868" s="16" t="n">
        <f aca="false">X868</f>
        <v>75.2112747254168</v>
      </c>
      <c r="AA868" s="16" t="n">
        <f aca="false">_xlfn.xlookup(D868,'WRSI Mil'!$H$5:$H$355,'WRSI Mil'!$AH$5:$AH$355)</f>
        <v>65.1863764356946</v>
      </c>
      <c r="AB868" s="21" t="n">
        <f aca="false">AA868/Z868</f>
        <v>0.866710166443511</v>
      </c>
      <c r="AC868" s="11"/>
      <c r="AD868" s="11"/>
      <c r="AE868" s="11"/>
      <c r="AF868" s="22" t="n">
        <v>2023</v>
      </c>
      <c r="AG868" s="22" t="s">
        <v>52</v>
      </c>
      <c r="AH868" s="22" t="s">
        <v>53</v>
      </c>
      <c r="AI868" s="22"/>
      <c r="AJ868" s="23" t="n">
        <v>0.7</v>
      </c>
      <c r="AK868" s="24" t="n">
        <v>100000</v>
      </c>
      <c r="AL868" s="23" t="n">
        <v>0.8</v>
      </c>
      <c r="AM868" s="24" t="n">
        <v>25000</v>
      </c>
      <c r="AN868" s="23" t="n">
        <v>0.9</v>
      </c>
      <c r="AO868" s="24" t="n">
        <v>10000</v>
      </c>
      <c r="AP868" s="25" t="n">
        <f aca="false">IF(AB868&lt;AJ868,AK868,IF(AB868&lt;AL868,AM868,IF(AB868&lt;=AN868,AO868,0)))</f>
        <v>10000</v>
      </c>
    </row>
    <row r="869" customFormat="false" ht="15.65" hidden="false" customHeight="false" outlineLevel="0" collapsed="false">
      <c r="A869" s="11" t="n">
        <f aca="false">A868+1</f>
        <v>995</v>
      </c>
      <c r="B869" s="12" t="s">
        <v>1039</v>
      </c>
      <c r="C869" s="12" t="s">
        <v>1040</v>
      </c>
      <c r="D869" s="12" t="s">
        <v>1041</v>
      </c>
      <c r="E869" s="12" t="s">
        <v>1042</v>
      </c>
      <c r="F869" s="14" t="s">
        <v>1096</v>
      </c>
      <c r="G869" s="13" t="s">
        <v>1044</v>
      </c>
      <c r="H869" s="12" t="s">
        <v>55</v>
      </c>
      <c r="I869" s="12"/>
      <c r="J869" s="14"/>
      <c r="K869" s="15" t="n">
        <v>45132</v>
      </c>
      <c r="L869" s="14" t="s">
        <v>1045</v>
      </c>
      <c r="M869" s="16" t="n">
        <v>1</v>
      </c>
      <c r="N869" s="16" t="n">
        <v>1</v>
      </c>
      <c r="O869" s="17" t="n">
        <v>100000</v>
      </c>
      <c r="P869" s="17" t="n">
        <v>100000</v>
      </c>
      <c r="Q869" s="18" t="n">
        <v>12600</v>
      </c>
      <c r="R869" s="19" t="n">
        <f aca="false">IF(H869="F",1,0)</f>
        <v>0</v>
      </c>
      <c r="S869" s="19" t="n">
        <f aca="false">IF(H869="M",1,0)</f>
        <v>1</v>
      </c>
      <c r="T869" s="11" t="s">
        <v>1097</v>
      </c>
      <c r="U869" s="11" t="s">
        <v>328</v>
      </c>
      <c r="V869" s="24" t="n">
        <f aca="false">_xlfn.xlookup(D869,'WRSI Fusion'!$H$4:$H$354,'WRSI Fusion'!$AI$4:$AI$354)</f>
        <v>55.491318817415</v>
      </c>
      <c r="W869" s="16" t="n">
        <f aca="false">_xlfn.xlookup(D869,'WRSI Maïs'!$H$4:$H$346,'WRSI Maïs'!$AG$4:$AG$346)</f>
        <v>71.7845657352728</v>
      </c>
      <c r="X869" s="16" t="n">
        <f aca="false">_xlfn.xlookup(D869,'WRSI Mil'!$H$5:$H$355,'WRSI Mil'!$AG$5:$AG$355)</f>
        <v>75.2112747254168</v>
      </c>
      <c r="Y869" s="16" t="n">
        <f aca="false">_xlfn.xlookup(D869,'WRSI Sorgho'!$H$4:$H$354,'WRSI Sorgho'!$AI$4:$AI$354)</f>
        <v>52.7268365690857</v>
      </c>
      <c r="Z869" s="16" t="n">
        <f aca="false">X869</f>
        <v>75.2112747254168</v>
      </c>
      <c r="AA869" s="16" t="n">
        <f aca="false">_xlfn.xlookup(D869,'WRSI Mil'!$H$5:$H$355,'WRSI Mil'!$AH$5:$AH$355)</f>
        <v>65.1863764356946</v>
      </c>
      <c r="AB869" s="21" t="n">
        <f aca="false">AA869/Z869</f>
        <v>0.866710166443511</v>
      </c>
      <c r="AC869" s="11"/>
      <c r="AD869" s="11"/>
      <c r="AE869" s="11"/>
      <c r="AF869" s="22" t="n">
        <v>2023</v>
      </c>
      <c r="AG869" s="22" t="s">
        <v>52</v>
      </c>
      <c r="AH869" s="22" t="s">
        <v>53</v>
      </c>
      <c r="AI869" s="22"/>
      <c r="AJ869" s="23" t="n">
        <v>0.7</v>
      </c>
      <c r="AK869" s="24" t="n">
        <v>100000</v>
      </c>
      <c r="AL869" s="23" t="n">
        <v>0.8</v>
      </c>
      <c r="AM869" s="24" t="n">
        <v>25000</v>
      </c>
      <c r="AN869" s="23" t="n">
        <v>0.9</v>
      </c>
      <c r="AO869" s="24" t="n">
        <v>10000</v>
      </c>
      <c r="AP869" s="25" t="n">
        <f aca="false">IF(AB869&lt;AJ869,AK869,IF(AB869&lt;AL869,AM869,IF(AB869&lt;=AN869,AO869,0)))</f>
        <v>10000</v>
      </c>
    </row>
    <row r="870" customFormat="false" ht="15.65" hidden="false" customHeight="false" outlineLevel="0" collapsed="false">
      <c r="A870" s="11" t="n">
        <f aca="false">A869+1</f>
        <v>996</v>
      </c>
      <c r="B870" s="12" t="s">
        <v>1039</v>
      </c>
      <c r="C870" s="12" t="s">
        <v>1040</v>
      </c>
      <c r="D870" s="12" t="s">
        <v>1041</v>
      </c>
      <c r="E870" s="12" t="s">
        <v>1042</v>
      </c>
      <c r="F870" s="14" t="s">
        <v>1066</v>
      </c>
      <c r="G870" s="13" t="s">
        <v>1044</v>
      </c>
      <c r="H870" s="12" t="s">
        <v>55</v>
      </c>
      <c r="I870" s="12"/>
      <c r="J870" s="14"/>
      <c r="K870" s="15" t="n">
        <v>45130</v>
      </c>
      <c r="L870" s="14" t="s">
        <v>1045</v>
      </c>
      <c r="M870" s="16" t="n">
        <v>1</v>
      </c>
      <c r="N870" s="16" t="n">
        <v>1</v>
      </c>
      <c r="O870" s="17" t="n">
        <v>100000</v>
      </c>
      <c r="P870" s="17" t="n">
        <v>100000</v>
      </c>
      <c r="Q870" s="18" t="n">
        <v>12600</v>
      </c>
      <c r="R870" s="19" t="n">
        <f aca="false">IF(H870="F",1,0)</f>
        <v>0</v>
      </c>
      <c r="S870" s="19" t="n">
        <f aca="false">IF(H870="M",1,0)</f>
        <v>1</v>
      </c>
      <c r="T870" s="11" t="s">
        <v>1098</v>
      </c>
      <c r="U870" s="11" t="s">
        <v>328</v>
      </c>
      <c r="V870" s="24" t="n">
        <f aca="false">_xlfn.xlookup(D870,'WRSI Fusion'!$H$4:$H$354,'WRSI Fusion'!$AI$4:$AI$354)</f>
        <v>55.491318817415</v>
      </c>
      <c r="W870" s="16" t="n">
        <f aca="false">_xlfn.xlookup(D870,'WRSI Maïs'!$H$4:$H$346,'WRSI Maïs'!$AG$4:$AG$346)</f>
        <v>71.7845657352728</v>
      </c>
      <c r="X870" s="16" t="n">
        <f aca="false">_xlfn.xlookup(D870,'WRSI Mil'!$H$5:$H$355,'WRSI Mil'!$AG$5:$AG$355)</f>
        <v>75.2112747254168</v>
      </c>
      <c r="Y870" s="16" t="n">
        <f aca="false">_xlfn.xlookup(D870,'WRSI Sorgho'!$H$4:$H$354,'WRSI Sorgho'!$AI$4:$AI$354)</f>
        <v>52.7268365690857</v>
      </c>
      <c r="Z870" s="16" t="n">
        <f aca="false">X870</f>
        <v>75.2112747254168</v>
      </c>
      <c r="AA870" s="16" t="n">
        <f aca="false">_xlfn.xlookup(D870,'WRSI Mil'!$H$5:$H$355,'WRSI Mil'!$AH$5:$AH$355)</f>
        <v>65.1863764356946</v>
      </c>
      <c r="AB870" s="21" t="n">
        <f aca="false">AA870/Z870</f>
        <v>0.866710166443511</v>
      </c>
      <c r="AC870" s="11"/>
      <c r="AD870" s="11"/>
      <c r="AE870" s="11"/>
      <c r="AF870" s="22" t="n">
        <v>2023</v>
      </c>
      <c r="AG870" s="22" t="s">
        <v>52</v>
      </c>
      <c r="AH870" s="22" t="s">
        <v>53</v>
      </c>
      <c r="AI870" s="22"/>
      <c r="AJ870" s="23" t="n">
        <v>0.7</v>
      </c>
      <c r="AK870" s="24" t="n">
        <v>100000</v>
      </c>
      <c r="AL870" s="23" t="n">
        <v>0.8</v>
      </c>
      <c r="AM870" s="24" t="n">
        <v>25000</v>
      </c>
      <c r="AN870" s="23" t="n">
        <v>0.9</v>
      </c>
      <c r="AO870" s="24" t="n">
        <v>10000</v>
      </c>
      <c r="AP870" s="25" t="n">
        <f aca="false">IF(AB870&lt;AJ870,AK870,IF(AB870&lt;AL870,AM870,IF(AB870&lt;=AN870,AO870,0)))</f>
        <v>10000</v>
      </c>
    </row>
    <row r="871" customFormat="false" ht="15.65" hidden="false" customHeight="false" outlineLevel="0" collapsed="false">
      <c r="A871" s="11" t="n">
        <f aca="false">A870+1</f>
        <v>997</v>
      </c>
      <c r="B871" s="12" t="s">
        <v>1039</v>
      </c>
      <c r="C871" s="12" t="s">
        <v>1040</v>
      </c>
      <c r="D871" s="12" t="s">
        <v>1041</v>
      </c>
      <c r="E871" s="12" t="s">
        <v>1042</v>
      </c>
      <c r="F871" s="14" t="s">
        <v>1094</v>
      </c>
      <c r="G871" s="13" t="s">
        <v>1044</v>
      </c>
      <c r="H871" s="12" t="s">
        <v>55</v>
      </c>
      <c r="I871" s="12"/>
      <c r="J871" s="14"/>
      <c r="K871" s="15" t="n">
        <v>45133</v>
      </c>
      <c r="L871" s="14" t="s">
        <v>1089</v>
      </c>
      <c r="M871" s="16" t="n">
        <v>1</v>
      </c>
      <c r="N871" s="16" t="n">
        <v>1</v>
      </c>
      <c r="O871" s="17" t="n">
        <v>100000</v>
      </c>
      <c r="P871" s="17" t="n">
        <v>100000</v>
      </c>
      <c r="Q871" s="18" t="n">
        <v>12600</v>
      </c>
      <c r="R871" s="19" t="n">
        <f aca="false">IF(H871="F",1,0)</f>
        <v>0</v>
      </c>
      <c r="S871" s="19" t="n">
        <f aca="false">IF(H871="M",1,0)</f>
        <v>1</v>
      </c>
      <c r="T871" s="11" t="s">
        <v>1099</v>
      </c>
      <c r="U871" s="11" t="s">
        <v>328</v>
      </c>
      <c r="V871" s="24" t="n">
        <f aca="false">_xlfn.xlookup(D871,'WRSI Fusion'!$H$4:$H$354,'WRSI Fusion'!$AI$4:$AI$354)</f>
        <v>55.491318817415</v>
      </c>
      <c r="W871" s="16" t="n">
        <f aca="false">_xlfn.xlookup(D871,'WRSI Maïs'!$H$4:$H$346,'WRSI Maïs'!$AG$4:$AG$346)</f>
        <v>71.7845657352728</v>
      </c>
      <c r="X871" s="16" t="n">
        <f aca="false">_xlfn.xlookup(D871,'WRSI Mil'!$H$5:$H$355,'WRSI Mil'!$AG$5:$AG$355)</f>
        <v>75.2112747254168</v>
      </c>
      <c r="Y871" s="16" t="n">
        <f aca="false">_xlfn.xlookup(D871,'WRSI Sorgho'!$H$4:$H$354,'WRSI Sorgho'!$AI$4:$AI$354)</f>
        <v>52.7268365690857</v>
      </c>
      <c r="Z871" s="16" t="n">
        <f aca="false">X871</f>
        <v>75.2112747254168</v>
      </c>
      <c r="AA871" s="16" t="n">
        <f aca="false">_xlfn.xlookup(D871,'WRSI Mil'!$H$5:$H$355,'WRSI Mil'!$AH$5:$AH$355)</f>
        <v>65.1863764356946</v>
      </c>
      <c r="AB871" s="21" t="n">
        <f aca="false">AA871/Z871</f>
        <v>0.866710166443511</v>
      </c>
      <c r="AC871" s="11"/>
      <c r="AD871" s="11"/>
      <c r="AE871" s="11"/>
      <c r="AF871" s="22" t="n">
        <v>2023</v>
      </c>
      <c r="AG871" s="22" t="s">
        <v>52</v>
      </c>
      <c r="AH871" s="22" t="s">
        <v>53</v>
      </c>
      <c r="AI871" s="22"/>
      <c r="AJ871" s="23" t="n">
        <v>0.7</v>
      </c>
      <c r="AK871" s="24" t="n">
        <v>100000</v>
      </c>
      <c r="AL871" s="23" t="n">
        <v>0.8</v>
      </c>
      <c r="AM871" s="24" t="n">
        <v>25000</v>
      </c>
      <c r="AN871" s="23" t="n">
        <v>0.9</v>
      </c>
      <c r="AO871" s="24" t="n">
        <v>10000</v>
      </c>
      <c r="AP871" s="25" t="n">
        <f aca="false">IF(AB871&lt;AJ871,AK871,IF(AB871&lt;AL871,AM871,IF(AB871&lt;=AN871,AO871,0)))</f>
        <v>10000</v>
      </c>
    </row>
    <row r="872" customFormat="false" ht="15.65" hidden="false" customHeight="false" outlineLevel="0" collapsed="false">
      <c r="A872" s="11" t="n">
        <f aca="false">A871+1</f>
        <v>998</v>
      </c>
      <c r="B872" s="12" t="s">
        <v>1039</v>
      </c>
      <c r="C872" s="12" t="s">
        <v>1040</v>
      </c>
      <c r="D872" s="12" t="s">
        <v>1041</v>
      </c>
      <c r="E872" s="12" t="s">
        <v>1042</v>
      </c>
      <c r="F872" s="14" t="s">
        <v>1100</v>
      </c>
      <c r="G872" s="13" t="s">
        <v>1044</v>
      </c>
      <c r="H872" s="12" t="s">
        <v>55</v>
      </c>
      <c r="I872" s="12"/>
      <c r="J872" s="14"/>
      <c r="K872" s="15" t="n">
        <v>45135</v>
      </c>
      <c r="L872" s="14" t="s">
        <v>1045</v>
      </c>
      <c r="M872" s="16" t="n">
        <v>1</v>
      </c>
      <c r="N872" s="16" t="n">
        <v>1</v>
      </c>
      <c r="O872" s="17" t="n">
        <v>100000</v>
      </c>
      <c r="P872" s="17" t="n">
        <v>100000</v>
      </c>
      <c r="Q872" s="18" t="n">
        <v>12600</v>
      </c>
      <c r="R872" s="19" t="n">
        <f aca="false">IF(H872="F",1,0)</f>
        <v>0</v>
      </c>
      <c r="S872" s="19" t="n">
        <f aca="false">IF(H872="M",1,0)</f>
        <v>1</v>
      </c>
      <c r="T872" s="11" t="s">
        <v>1101</v>
      </c>
      <c r="U872" s="11" t="s">
        <v>328</v>
      </c>
      <c r="V872" s="24" t="n">
        <f aca="false">_xlfn.xlookup(D872,'WRSI Fusion'!$H$4:$H$354,'WRSI Fusion'!$AI$4:$AI$354)</f>
        <v>55.491318817415</v>
      </c>
      <c r="W872" s="16" t="n">
        <f aca="false">_xlfn.xlookup(D872,'WRSI Maïs'!$H$4:$H$346,'WRSI Maïs'!$AG$4:$AG$346)</f>
        <v>71.7845657352728</v>
      </c>
      <c r="X872" s="16" t="n">
        <f aca="false">_xlfn.xlookup(D872,'WRSI Mil'!$H$5:$H$355,'WRSI Mil'!$AG$5:$AG$355)</f>
        <v>75.2112747254168</v>
      </c>
      <c r="Y872" s="16" t="n">
        <f aca="false">_xlfn.xlookup(D872,'WRSI Sorgho'!$H$4:$H$354,'WRSI Sorgho'!$AI$4:$AI$354)</f>
        <v>52.7268365690857</v>
      </c>
      <c r="Z872" s="16" t="n">
        <f aca="false">X872</f>
        <v>75.2112747254168</v>
      </c>
      <c r="AA872" s="16" t="n">
        <f aca="false">_xlfn.xlookup(D872,'WRSI Mil'!$H$5:$H$355,'WRSI Mil'!$AH$5:$AH$355)</f>
        <v>65.1863764356946</v>
      </c>
      <c r="AB872" s="21" t="n">
        <f aca="false">AA872/Z872</f>
        <v>0.866710166443511</v>
      </c>
      <c r="AC872" s="11"/>
      <c r="AD872" s="11"/>
      <c r="AE872" s="11"/>
      <c r="AF872" s="22" t="n">
        <v>2023</v>
      </c>
      <c r="AG872" s="22" t="s">
        <v>52</v>
      </c>
      <c r="AH872" s="22" t="s">
        <v>53</v>
      </c>
      <c r="AI872" s="22"/>
      <c r="AJ872" s="23" t="n">
        <v>0.7</v>
      </c>
      <c r="AK872" s="24" t="n">
        <v>100000</v>
      </c>
      <c r="AL872" s="23" t="n">
        <v>0.8</v>
      </c>
      <c r="AM872" s="24" t="n">
        <v>25000</v>
      </c>
      <c r="AN872" s="23" t="n">
        <v>0.9</v>
      </c>
      <c r="AO872" s="24" t="n">
        <v>10000</v>
      </c>
      <c r="AP872" s="25" t="n">
        <f aca="false">IF(AB872&lt;AJ872,AK872,IF(AB872&lt;AL872,AM872,IF(AB872&lt;=AN872,AO872,0)))</f>
        <v>10000</v>
      </c>
    </row>
    <row r="873" customFormat="false" ht="15.65" hidden="false" customHeight="false" outlineLevel="0" collapsed="false">
      <c r="A873" s="11" t="n">
        <f aca="false">A872+1</f>
        <v>999</v>
      </c>
      <c r="B873" s="12" t="s">
        <v>1039</v>
      </c>
      <c r="C873" s="12" t="s">
        <v>1040</v>
      </c>
      <c r="D873" s="12" t="s">
        <v>1041</v>
      </c>
      <c r="E873" s="12" t="s">
        <v>1042</v>
      </c>
      <c r="F873" s="14" t="s">
        <v>1043</v>
      </c>
      <c r="G873" s="13" t="s">
        <v>1044</v>
      </c>
      <c r="H873" s="12" t="s">
        <v>1102</v>
      </c>
      <c r="I873" s="12"/>
      <c r="J873" s="14"/>
      <c r="K873" s="15" t="n">
        <v>45133</v>
      </c>
      <c r="L873" s="14" t="s">
        <v>1045</v>
      </c>
      <c r="M873" s="16" t="n">
        <v>1</v>
      </c>
      <c r="N873" s="16" t="n">
        <v>1</v>
      </c>
      <c r="O873" s="17" t="n">
        <v>100000</v>
      </c>
      <c r="P873" s="17" t="n">
        <v>100000</v>
      </c>
      <c r="Q873" s="18" t="n">
        <v>12600</v>
      </c>
      <c r="R873" s="19" t="n">
        <f aca="false">IF(H873="F",1,0)</f>
        <v>1</v>
      </c>
      <c r="S873" s="19" t="n">
        <f aca="false">IF(H873="M",1,0)</f>
        <v>0</v>
      </c>
      <c r="T873" s="11" t="s">
        <v>1103</v>
      </c>
      <c r="U873" s="11" t="s">
        <v>328</v>
      </c>
      <c r="V873" s="24" t="n">
        <f aca="false">_xlfn.xlookup(D873,'WRSI Fusion'!$H$4:$H$354,'WRSI Fusion'!$AI$4:$AI$354)</f>
        <v>55.491318817415</v>
      </c>
      <c r="W873" s="16" t="n">
        <f aca="false">_xlfn.xlookup(D873,'WRSI Maïs'!$H$4:$H$346,'WRSI Maïs'!$AG$4:$AG$346)</f>
        <v>71.7845657352728</v>
      </c>
      <c r="X873" s="16" t="n">
        <f aca="false">_xlfn.xlookup(D873,'WRSI Mil'!$H$5:$H$355,'WRSI Mil'!$AG$5:$AG$355)</f>
        <v>75.2112747254168</v>
      </c>
      <c r="Y873" s="16" t="n">
        <f aca="false">_xlfn.xlookup(D873,'WRSI Sorgho'!$H$4:$H$354,'WRSI Sorgho'!$AI$4:$AI$354)</f>
        <v>52.7268365690857</v>
      </c>
      <c r="Z873" s="16" t="n">
        <f aca="false">X873</f>
        <v>75.2112747254168</v>
      </c>
      <c r="AA873" s="16" t="n">
        <f aca="false">_xlfn.xlookup(D873,'WRSI Mil'!$H$5:$H$355,'WRSI Mil'!$AH$5:$AH$355)</f>
        <v>65.1863764356946</v>
      </c>
      <c r="AB873" s="21" t="n">
        <f aca="false">AA873/Z873</f>
        <v>0.866710166443511</v>
      </c>
      <c r="AC873" s="11"/>
      <c r="AD873" s="11"/>
      <c r="AE873" s="11"/>
      <c r="AF873" s="22" t="n">
        <v>2023</v>
      </c>
      <c r="AG873" s="22" t="s">
        <v>52</v>
      </c>
      <c r="AH873" s="22" t="s">
        <v>53</v>
      </c>
      <c r="AI873" s="22"/>
      <c r="AJ873" s="23" t="n">
        <v>0.7</v>
      </c>
      <c r="AK873" s="24" t="n">
        <v>100000</v>
      </c>
      <c r="AL873" s="23" t="n">
        <v>0.8</v>
      </c>
      <c r="AM873" s="24" t="n">
        <v>25000</v>
      </c>
      <c r="AN873" s="23" t="n">
        <v>0.9</v>
      </c>
      <c r="AO873" s="24" t="n">
        <v>10000</v>
      </c>
      <c r="AP873" s="25" t="n">
        <f aca="false">IF(AB873&lt;AJ873,AK873,IF(AB873&lt;AL873,AM873,IF(AB873&lt;=AN873,AO873,0)))</f>
        <v>10000</v>
      </c>
    </row>
    <row r="874" customFormat="false" ht="15.65" hidden="false" customHeight="false" outlineLevel="0" collapsed="false">
      <c r="A874" s="11" t="n">
        <f aca="false">A873+1</f>
        <v>1000</v>
      </c>
      <c r="B874" s="12" t="s">
        <v>1039</v>
      </c>
      <c r="C874" s="12" t="s">
        <v>1040</v>
      </c>
      <c r="D874" s="12" t="s">
        <v>1041</v>
      </c>
      <c r="E874" s="12" t="s">
        <v>1042</v>
      </c>
      <c r="F874" s="14" t="s">
        <v>1088</v>
      </c>
      <c r="G874" s="13" t="s">
        <v>1044</v>
      </c>
      <c r="H874" s="12" t="s">
        <v>55</v>
      </c>
      <c r="I874" s="12"/>
      <c r="J874" s="14"/>
      <c r="K874" s="15" t="n">
        <v>45133</v>
      </c>
      <c r="L874" s="14" t="s">
        <v>1089</v>
      </c>
      <c r="M874" s="16" t="n">
        <v>1</v>
      </c>
      <c r="N874" s="16" t="n">
        <v>1</v>
      </c>
      <c r="O874" s="17" t="n">
        <v>100000</v>
      </c>
      <c r="P874" s="17" t="n">
        <v>100000</v>
      </c>
      <c r="Q874" s="18" t="n">
        <v>12600</v>
      </c>
      <c r="R874" s="19" t="n">
        <f aca="false">IF(H874="F",1,0)</f>
        <v>0</v>
      </c>
      <c r="S874" s="19" t="n">
        <f aca="false">IF(H874="M",1,0)</f>
        <v>1</v>
      </c>
      <c r="T874" s="11" t="s">
        <v>1104</v>
      </c>
      <c r="U874" s="11" t="s">
        <v>328</v>
      </c>
      <c r="V874" s="24" t="n">
        <f aca="false">_xlfn.xlookup(D874,'WRSI Fusion'!$H$4:$H$354,'WRSI Fusion'!$AI$4:$AI$354)</f>
        <v>55.491318817415</v>
      </c>
      <c r="W874" s="16" t="n">
        <f aca="false">_xlfn.xlookup(D874,'WRSI Maïs'!$H$4:$H$346,'WRSI Maïs'!$AG$4:$AG$346)</f>
        <v>71.7845657352728</v>
      </c>
      <c r="X874" s="16" t="n">
        <f aca="false">_xlfn.xlookup(D874,'WRSI Mil'!$H$5:$H$355,'WRSI Mil'!$AG$5:$AG$355)</f>
        <v>75.2112747254168</v>
      </c>
      <c r="Y874" s="16" t="n">
        <f aca="false">_xlfn.xlookup(D874,'WRSI Sorgho'!$H$4:$H$354,'WRSI Sorgho'!$AI$4:$AI$354)</f>
        <v>52.7268365690857</v>
      </c>
      <c r="Z874" s="16" t="n">
        <f aca="false">X874</f>
        <v>75.2112747254168</v>
      </c>
      <c r="AA874" s="16" t="n">
        <f aca="false">_xlfn.xlookup(D874,'WRSI Mil'!$H$5:$H$355,'WRSI Mil'!$AH$5:$AH$355)</f>
        <v>65.1863764356946</v>
      </c>
      <c r="AB874" s="21" t="n">
        <f aca="false">AA874/Z874</f>
        <v>0.866710166443511</v>
      </c>
      <c r="AC874" s="11"/>
      <c r="AD874" s="11"/>
      <c r="AE874" s="11"/>
      <c r="AF874" s="22" t="n">
        <v>2023</v>
      </c>
      <c r="AG874" s="22" t="s">
        <v>52</v>
      </c>
      <c r="AH874" s="22" t="s">
        <v>53</v>
      </c>
      <c r="AI874" s="22"/>
      <c r="AJ874" s="23" t="n">
        <v>0.7</v>
      </c>
      <c r="AK874" s="24" t="n">
        <v>100000</v>
      </c>
      <c r="AL874" s="23" t="n">
        <v>0.8</v>
      </c>
      <c r="AM874" s="24" t="n">
        <v>25000</v>
      </c>
      <c r="AN874" s="23" t="n">
        <v>0.9</v>
      </c>
      <c r="AO874" s="24" t="n">
        <v>10000</v>
      </c>
      <c r="AP874" s="25" t="n">
        <f aca="false">IF(AB874&lt;AJ874,AK874,IF(AB874&lt;AL874,AM874,IF(AB874&lt;=AN874,AO874,0)))</f>
        <v>10000</v>
      </c>
    </row>
    <row r="875" customFormat="false" ht="15.65" hidden="false" customHeight="false" outlineLevel="0" collapsed="false">
      <c r="A875" s="11" t="n">
        <f aca="false">A874+1</f>
        <v>1001</v>
      </c>
      <c r="B875" s="12" t="s">
        <v>1039</v>
      </c>
      <c r="C875" s="12" t="s">
        <v>1040</v>
      </c>
      <c r="D875" s="12" t="s">
        <v>1041</v>
      </c>
      <c r="E875" s="12" t="s">
        <v>1042</v>
      </c>
      <c r="F875" s="14" t="s">
        <v>1105</v>
      </c>
      <c r="G875" s="13" t="s">
        <v>1044</v>
      </c>
      <c r="H875" s="12" t="s">
        <v>55</v>
      </c>
      <c r="I875" s="12"/>
      <c r="J875" s="14"/>
      <c r="K875" s="15" t="n">
        <v>45128</v>
      </c>
      <c r="L875" s="14" t="s">
        <v>1045</v>
      </c>
      <c r="M875" s="16" t="n">
        <v>1</v>
      </c>
      <c r="N875" s="16" t="n">
        <v>1</v>
      </c>
      <c r="O875" s="17" t="n">
        <v>100000</v>
      </c>
      <c r="P875" s="17" t="n">
        <v>100000</v>
      </c>
      <c r="Q875" s="18" t="n">
        <v>12600</v>
      </c>
      <c r="R875" s="19" t="n">
        <f aca="false">IF(H875="F",1,0)</f>
        <v>0</v>
      </c>
      <c r="S875" s="19" t="n">
        <f aca="false">IF(H875="M",1,0)</f>
        <v>1</v>
      </c>
      <c r="T875" s="11" t="s">
        <v>1106</v>
      </c>
      <c r="U875" s="11" t="s">
        <v>328</v>
      </c>
      <c r="V875" s="24" t="n">
        <f aca="false">_xlfn.xlookup(D875,'WRSI Fusion'!$H$4:$H$354,'WRSI Fusion'!$AI$4:$AI$354)</f>
        <v>55.491318817415</v>
      </c>
      <c r="W875" s="16" t="n">
        <f aca="false">_xlfn.xlookup(D875,'WRSI Maïs'!$H$4:$H$346,'WRSI Maïs'!$AG$4:$AG$346)</f>
        <v>71.7845657352728</v>
      </c>
      <c r="X875" s="16" t="n">
        <f aca="false">_xlfn.xlookup(D875,'WRSI Mil'!$H$5:$H$355,'WRSI Mil'!$AG$5:$AG$355)</f>
        <v>75.2112747254168</v>
      </c>
      <c r="Y875" s="16" t="n">
        <f aca="false">_xlfn.xlookup(D875,'WRSI Sorgho'!$H$4:$H$354,'WRSI Sorgho'!$AI$4:$AI$354)</f>
        <v>52.7268365690857</v>
      </c>
      <c r="Z875" s="16" t="n">
        <f aca="false">X875</f>
        <v>75.2112747254168</v>
      </c>
      <c r="AA875" s="16" t="n">
        <f aca="false">_xlfn.xlookup(D875,'WRSI Mil'!$H$5:$H$355,'WRSI Mil'!$AH$5:$AH$355)</f>
        <v>65.1863764356946</v>
      </c>
      <c r="AB875" s="21" t="n">
        <f aca="false">AA875/Z875</f>
        <v>0.866710166443511</v>
      </c>
      <c r="AC875" s="11"/>
      <c r="AD875" s="11"/>
      <c r="AE875" s="11"/>
      <c r="AF875" s="22" t="n">
        <v>2023</v>
      </c>
      <c r="AG875" s="22" t="s">
        <v>52</v>
      </c>
      <c r="AH875" s="22" t="s">
        <v>53</v>
      </c>
      <c r="AI875" s="22"/>
      <c r="AJ875" s="23" t="n">
        <v>0.7</v>
      </c>
      <c r="AK875" s="24" t="n">
        <v>100000</v>
      </c>
      <c r="AL875" s="23" t="n">
        <v>0.8</v>
      </c>
      <c r="AM875" s="24" t="n">
        <v>25000</v>
      </c>
      <c r="AN875" s="23" t="n">
        <v>0.9</v>
      </c>
      <c r="AO875" s="24" t="n">
        <v>10000</v>
      </c>
      <c r="AP875" s="25" t="n">
        <f aca="false">IF(AB875&lt;AJ875,AK875,IF(AB875&lt;AL875,AM875,IF(AB875&lt;=AN875,AO875,0)))</f>
        <v>10000</v>
      </c>
    </row>
    <row r="876" customFormat="false" ht="15.65" hidden="false" customHeight="false" outlineLevel="0" collapsed="false">
      <c r="A876" s="11" t="n">
        <f aca="false">A875+1</f>
        <v>1002</v>
      </c>
      <c r="B876" s="12" t="s">
        <v>1039</v>
      </c>
      <c r="C876" s="12" t="s">
        <v>1040</v>
      </c>
      <c r="D876" s="12" t="s">
        <v>1041</v>
      </c>
      <c r="E876" s="12" t="s">
        <v>1042</v>
      </c>
      <c r="F876" s="14" t="s">
        <v>1077</v>
      </c>
      <c r="G876" s="13" t="s">
        <v>1044</v>
      </c>
      <c r="H876" s="12" t="s">
        <v>48</v>
      </c>
      <c r="I876" s="12"/>
      <c r="J876" s="14"/>
      <c r="K876" s="15" t="n">
        <v>45133</v>
      </c>
      <c r="L876" s="14" t="s">
        <v>1045</v>
      </c>
      <c r="M876" s="16" t="n">
        <v>1</v>
      </c>
      <c r="N876" s="16" t="n">
        <v>1</v>
      </c>
      <c r="O876" s="17" t="n">
        <v>100000</v>
      </c>
      <c r="P876" s="17" t="n">
        <v>100000</v>
      </c>
      <c r="Q876" s="18" t="n">
        <v>12600</v>
      </c>
      <c r="R876" s="19" t="n">
        <f aca="false">IF(H876="F",1,0)</f>
        <v>1</v>
      </c>
      <c r="S876" s="19" t="n">
        <f aca="false">IF(H876="M",1,0)</f>
        <v>0</v>
      </c>
      <c r="T876" s="11" t="s">
        <v>1107</v>
      </c>
      <c r="U876" s="11" t="s">
        <v>328</v>
      </c>
      <c r="V876" s="24" t="n">
        <f aca="false">_xlfn.xlookup(D876,'WRSI Fusion'!$H$4:$H$354,'WRSI Fusion'!$AI$4:$AI$354)</f>
        <v>55.491318817415</v>
      </c>
      <c r="W876" s="16" t="n">
        <f aca="false">_xlfn.xlookup(D876,'WRSI Maïs'!$H$4:$H$346,'WRSI Maïs'!$AG$4:$AG$346)</f>
        <v>71.7845657352728</v>
      </c>
      <c r="X876" s="16" t="n">
        <f aca="false">_xlfn.xlookup(D876,'WRSI Mil'!$H$5:$H$355,'WRSI Mil'!$AG$5:$AG$355)</f>
        <v>75.2112747254168</v>
      </c>
      <c r="Y876" s="16" t="n">
        <f aca="false">_xlfn.xlookup(D876,'WRSI Sorgho'!$H$4:$H$354,'WRSI Sorgho'!$AI$4:$AI$354)</f>
        <v>52.7268365690857</v>
      </c>
      <c r="Z876" s="16" t="n">
        <f aca="false">X876</f>
        <v>75.2112747254168</v>
      </c>
      <c r="AA876" s="16" t="n">
        <f aca="false">_xlfn.xlookup(D876,'WRSI Mil'!$H$5:$H$355,'WRSI Mil'!$AH$5:$AH$355)</f>
        <v>65.1863764356946</v>
      </c>
      <c r="AB876" s="21" t="n">
        <f aca="false">AA876/Z876</f>
        <v>0.866710166443511</v>
      </c>
      <c r="AC876" s="11"/>
      <c r="AD876" s="11"/>
      <c r="AE876" s="11"/>
      <c r="AF876" s="22" t="n">
        <v>2023</v>
      </c>
      <c r="AG876" s="22" t="s">
        <v>52</v>
      </c>
      <c r="AH876" s="22" t="s">
        <v>53</v>
      </c>
      <c r="AI876" s="22"/>
      <c r="AJ876" s="23" t="n">
        <v>0.7</v>
      </c>
      <c r="AK876" s="24" t="n">
        <v>100000</v>
      </c>
      <c r="AL876" s="23" t="n">
        <v>0.8</v>
      </c>
      <c r="AM876" s="24" t="n">
        <v>25000</v>
      </c>
      <c r="AN876" s="23" t="n">
        <v>0.9</v>
      </c>
      <c r="AO876" s="24" t="n">
        <v>10000</v>
      </c>
      <c r="AP876" s="25" t="n">
        <f aca="false">IF(AB876&lt;AJ876,AK876,IF(AB876&lt;AL876,AM876,IF(AB876&lt;=AN876,AO876,0)))</f>
        <v>10000</v>
      </c>
    </row>
    <row r="877" customFormat="false" ht="15.65" hidden="false" customHeight="false" outlineLevel="0" collapsed="false">
      <c r="A877" s="11" t="n">
        <f aca="false">A876+1</f>
        <v>1003</v>
      </c>
      <c r="B877" s="12" t="s">
        <v>1039</v>
      </c>
      <c r="C877" s="12" t="s">
        <v>1040</v>
      </c>
      <c r="D877" s="12" t="s">
        <v>1041</v>
      </c>
      <c r="E877" s="12" t="s">
        <v>1042</v>
      </c>
      <c r="F877" s="14" t="s">
        <v>1094</v>
      </c>
      <c r="G877" s="13" t="s">
        <v>1044</v>
      </c>
      <c r="H877" s="12" t="s">
        <v>55</v>
      </c>
      <c r="I877" s="12"/>
      <c r="J877" s="14"/>
      <c r="K877" s="15" t="n">
        <v>45133</v>
      </c>
      <c r="L877" s="14" t="s">
        <v>1089</v>
      </c>
      <c r="M877" s="16" t="n">
        <v>1</v>
      </c>
      <c r="N877" s="16" t="n">
        <v>1</v>
      </c>
      <c r="O877" s="17" t="n">
        <v>100000</v>
      </c>
      <c r="P877" s="17" t="n">
        <v>100000</v>
      </c>
      <c r="Q877" s="18" t="n">
        <v>12600</v>
      </c>
      <c r="R877" s="19" t="n">
        <f aca="false">IF(H877="F",1,0)</f>
        <v>0</v>
      </c>
      <c r="S877" s="19" t="n">
        <f aca="false">IF(H877="M",1,0)</f>
        <v>1</v>
      </c>
      <c r="T877" s="11" t="s">
        <v>1108</v>
      </c>
      <c r="U877" s="11" t="s">
        <v>328</v>
      </c>
      <c r="V877" s="24" t="n">
        <f aca="false">_xlfn.xlookup(D877,'WRSI Fusion'!$H$4:$H$354,'WRSI Fusion'!$AI$4:$AI$354)</f>
        <v>55.491318817415</v>
      </c>
      <c r="W877" s="16" t="n">
        <f aca="false">_xlfn.xlookup(D877,'WRSI Maïs'!$H$4:$H$346,'WRSI Maïs'!$AG$4:$AG$346)</f>
        <v>71.7845657352728</v>
      </c>
      <c r="X877" s="16" t="n">
        <f aca="false">_xlfn.xlookup(D877,'WRSI Mil'!$H$5:$H$355,'WRSI Mil'!$AG$5:$AG$355)</f>
        <v>75.2112747254168</v>
      </c>
      <c r="Y877" s="16" t="n">
        <f aca="false">_xlfn.xlookup(D877,'WRSI Sorgho'!$H$4:$H$354,'WRSI Sorgho'!$AI$4:$AI$354)</f>
        <v>52.7268365690857</v>
      </c>
      <c r="Z877" s="16" t="n">
        <f aca="false">X877</f>
        <v>75.2112747254168</v>
      </c>
      <c r="AA877" s="16" t="n">
        <f aca="false">_xlfn.xlookup(D877,'WRSI Mil'!$H$5:$H$355,'WRSI Mil'!$AH$5:$AH$355)</f>
        <v>65.1863764356946</v>
      </c>
      <c r="AB877" s="21" t="n">
        <f aca="false">AA877/Z877</f>
        <v>0.866710166443511</v>
      </c>
      <c r="AC877" s="11"/>
      <c r="AD877" s="11"/>
      <c r="AE877" s="11"/>
      <c r="AF877" s="22" t="n">
        <v>2023</v>
      </c>
      <c r="AG877" s="22" t="s">
        <v>52</v>
      </c>
      <c r="AH877" s="22" t="s">
        <v>53</v>
      </c>
      <c r="AI877" s="22"/>
      <c r="AJ877" s="23" t="n">
        <v>0.7</v>
      </c>
      <c r="AK877" s="24" t="n">
        <v>100000</v>
      </c>
      <c r="AL877" s="23" t="n">
        <v>0.8</v>
      </c>
      <c r="AM877" s="24" t="n">
        <v>25000</v>
      </c>
      <c r="AN877" s="23" t="n">
        <v>0.9</v>
      </c>
      <c r="AO877" s="24" t="n">
        <v>10000</v>
      </c>
      <c r="AP877" s="25" t="n">
        <f aca="false">IF(AB877&lt;AJ877,AK877,IF(AB877&lt;AL877,AM877,IF(AB877&lt;=AN877,AO877,0)))</f>
        <v>10000</v>
      </c>
    </row>
    <row r="878" customFormat="false" ht="15.65" hidden="false" customHeight="false" outlineLevel="0" collapsed="false">
      <c r="A878" s="11" t="n">
        <f aca="false">A877+1</f>
        <v>1004</v>
      </c>
      <c r="B878" s="12" t="s">
        <v>1039</v>
      </c>
      <c r="C878" s="12" t="s">
        <v>1040</v>
      </c>
      <c r="D878" s="12" t="s">
        <v>1041</v>
      </c>
      <c r="E878" s="12" t="s">
        <v>1042</v>
      </c>
      <c r="F878" s="14" t="s">
        <v>1043</v>
      </c>
      <c r="G878" s="13" t="s">
        <v>1044</v>
      </c>
      <c r="H878" s="12" t="s">
        <v>55</v>
      </c>
      <c r="I878" s="12"/>
      <c r="J878" s="14"/>
      <c r="K878" s="15" t="n">
        <v>45133</v>
      </c>
      <c r="L878" s="14" t="s">
        <v>1045</v>
      </c>
      <c r="M878" s="16" t="n">
        <v>1</v>
      </c>
      <c r="N878" s="16" t="n">
        <v>1</v>
      </c>
      <c r="O878" s="17" t="n">
        <v>100000</v>
      </c>
      <c r="P878" s="17" t="n">
        <v>100000</v>
      </c>
      <c r="Q878" s="18" t="n">
        <v>12600</v>
      </c>
      <c r="R878" s="19" t="n">
        <f aca="false">IF(H878="F",1,0)</f>
        <v>0</v>
      </c>
      <c r="S878" s="19" t="n">
        <f aca="false">IF(H878="M",1,0)</f>
        <v>1</v>
      </c>
      <c r="T878" s="11" t="s">
        <v>1109</v>
      </c>
      <c r="U878" s="11" t="s">
        <v>328</v>
      </c>
      <c r="V878" s="24" t="n">
        <f aca="false">_xlfn.xlookup(D878,'WRSI Fusion'!$H$4:$H$354,'WRSI Fusion'!$AI$4:$AI$354)</f>
        <v>55.491318817415</v>
      </c>
      <c r="W878" s="16" t="n">
        <f aca="false">_xlfn.xlookup(D878,'WRSI Maïs'!$H$4:$H$346,'WRSI Maïs'!$AG$4:$AG$346)</f>
        <v>71.7845657352728</v>
      </c>
      <c r="X878" s="16" t="n">
        <f aca="false">_xlfn.xlookup(D878,'WRSI Mil'!$H$5:$H$355,'WRSI Mil'!$AG$5:$AG$355)</f>
        <v>75.2112747254168</v>
      </c>
      <c r="Y878" s="16" t="n">
        <f aca="false">_xlfn.xlookup(D878,'WRSI Sorgho'!$H$4:$H$354,'WRSI Sorgho'!$AI$4:$AI$354)</f>
        <v>52.7268365690857</v>
      </c>
      <c r="Z878" s="16" t="n">
        <f aca="false">X878</f>
        <v>75.2112747254168</v>
      </c>
      <c r="AA878" s="16" t="n">
        <f aca="false">_xlfn.xlookup(D878,'WRSI Mil'!$H$5:$H$355,'WRSI Mil'!$AH$5:$AH$355)</f>
        <v>65.1863764356946</v>
      </c>
      <c r="AB878" s="21" t="n">
        <f aca="false">AA878/Z878</f>
        <v>0.866710166443511</v>
      </c>
      <c r="AC878" s="11"/>
      <c r="AD878" s="11"/>
      <c r="AE878" s="11"/>
      <c r="AF878" s="22" t="n">
        <v>2023</v>
      </c>
      <c r="AG878" s="22" t="s">
        <v>52</v>
      </c>
      <c r="AH878" s="22" t="s">
        <v>53</v>
      </c>
      <c r="AI878" s="22"/>
      <c r="AJ878" s="23" t="n">
        <v>0.7</v>
      </c>
      <c r="AK878" s="24" t="n">
        <v>100000</v>
      </c>
      <c r="AL878" s="23" t="n">
        <v>0.8</v>
      </c>
      <c r="AM878" s="24" t="n">
        <v>25000</v>
      </c>
      <c r="AN878" s="23" t="n">
        <v>0.9</v>
      </c>
      <c r="AO878" s="24" t="n">
        <v>10000</v>
      </c>
      <c r="AP878" s="25" t="n">
        <f aca="false">IF(AB878&lt;AJ878,AK878,IF(AB878&lt;AL878,AM878,IF(AB878&lt;=AN878,AO878,0)))</f>
        <v>10000</v>
      </c>
    </row>
    <row r="879" customFormat="false" ht="15.65" hidden="false" customHeight="false" outlineLevel="0" collapsed="false">
      <c r="A879" s="11" t="n">
        <f aca="false">A878+1</f>
        <v>1005</v>
      </c>
      <c r="B879" s="12" t="s">
        <v>1039</v>
      </c>
      <c r="C879" s="12" t="s">
        <v>1040</v>
      </c>
      <c r="D879" s="12" t="s">
        <v>1041</v>
      </c>
      <c r="E879" s="12" t="s">
        <v>1042</v>
      </c>
      <c r="F879" s="14" t="s">
        <v>1088</v>
      </c>
      <c r="G879" s="13" t="s">
        <v>1044</v>
      </c>
      <c r="H879" s="12" t="s">
        <v>55</v>
      </c>
      <c r="I879" s="12"/>
      <c r="J879" s="14"/>
      <c r="K879" s="15" t="n">
        <v>45133</v>
      </c>
      <c r="L879" s="14" t="s">
        <v>1089</v>
      </c>
      <c r="M879" s="16" t="n">
        <v>1</v>
      </c>
      <c r="N879" s="16" t="n">
        <v>1</v>
      </c>
      <c r="O879" s="17" t="n">
        <v>100000</v>
      </c>
      <c r="P879" s="17" t="n">
        <v>100000</v>
      </c>
      <c r="Q879" s="18" t="n">
        <v>12600</v>
      </c>
      <c r="R879" s="19" t="n">
        <f aca="false">IF(H879="F",1,0)</f>
        <v>0</v>
      </c>
      <c r="S879" s="19" t="n">
        <f aca="false">IF(H879="M",1,0)</f>
        <v>1</v>
      </c>
      <c r="T879" s="11" t="s">
        <v>1110</v>
      </c>
      <c r="U879" s="11" t="s">
        <v>328</v>
      </c>
      <c r="V879" s="24" t="n">
        <f aca="false">_xlfn.xlookup(D879,'WRSI Fusion'!$H$4:$H$354,'WRSI Fusion'!$AI$4:$AI$354)</f>
        <v>55.491318817415</v>
      </c>
      <c r="W879" s="16" t="n">
        <f aca="false">_xlfn.xlookup(D879,'WRSI Maïs'!$H$4:$H$346,'WRSI Maïs'!$AG$4:$AG$346)</f>
        <v>71.7845657352728</v>
      </c>
      <c r="X879" s="16" t="n">
        <f aca="false">_xlfn.xlookup(D879,'WRSI Mil'!$H$5:$H$355,'WRSI Mil'!$AG$5:$AG$355)</f>
        <v>75.2112747254168</v>
      </c>
      <c r="Y879" s="16" t="n">
        <f aca="false">_xlfn.xlookup(D879,'WRSI Sorgho'!$H$4:$H$354,'WRSI Sorgho'!$AI$4:$AI$354)</f>
        <v>52.7268365690857</v>
      </c>
      <c r="Z879" s="16" t="n">
        <f aca="false">X879</f>
        <v>75.2112747254168</v>
      </c>
      <c r="AA879" s="16" t="n">
        <f aca="false">_xlfn.xlookup(D879,'WRSI Mil'!$H$5:$H$355,'WRSI Mil'!$AH$5:$AH$355)</f>
        <v>65.1863764356946</v>
      </c>
      <c r="AB879" s="21" t="n">
        <f aca="false">AA879/Z879</f>
        <v>0.866710166443511</v>
      </c>
      <c r="AC879" s="11"/>
      <c r="AD879" s="11"/>
      <c r="AE879" s="11"/>
      <c r="AF879" s="22" t="n">
        <v>2023</v>
      </c>
      <c r="AG879" s="22" t="s">
        <v>52</v>
      </c>
      <c r="AH879" s="22" t="s">
        <v>53</v>
      </c>
      <c r="AI879" s="22"/>
      <c r="AJ879" s="23" t="n">
        <v>0.7</v>
      </c>
      <c r="AK879" s="24" t="n">
        <v>100000</v>
      </c>
      <c r="AL879" s="23" t="n">
        <v>0.8</v>
      </c>
      <c r="AM879" s="24" t="n">
        <v>25000</v>
      </c>
      <c r="AN879" s="23" t="n">
        <v>0.9</v>
      </c>
      <c r="AO879" s="24" t="n">
        <v>10000</v>
      </c>
      <c r="AP879" s="25" t="n">
        <f aca="false">IF(AB879&lt;AJ879,AK879,IF(AB879&lt;AL879,AM879,IF(AB879&lt;=AN879,AO879,0)))</f>
        <v>10000</v>
      </c>
    </row>
    <row r="880" customFormat="false" ht="15.65" hidden="false" customHeight="false" outlineLevel="0" collapsed="false">
      <c r="A880" s="11" t="n">
        <f aca="false">A879+1</f>
        <v>1006</v>
      </c>
      <c r="B880" s="12" t="s">
        <v>1039</v>
      </c>
      <c r="C880" s="12" t="s">
        <v>1040</v>
      </c>
      <c r="D880" s="12" t="s">
        <v>1041</v>
      </c>
      <c r="E880" s="12" t="s">
        <v>1042</v>
      </c>
      <c r="F880" s="14" t="s">
        <v>1111</v>
      </c>
      <c r="G880" s="13" t="s">
        <v>1044</v>
      </c>
      <c r="H880" s="12" t="s">
        <v>48</v>
      </c>
      <c r="I880" s="12"/>
      <c r="J880" s="14"/>
      <c r="K880" s="15" t="n">
        <v>45126</v>
      </c>
      <c r="L880" s="14" t="s">
        <v>1045</v>
      </c>
      <c r="M880" s="16" t="n">
        <v>1</v>
      </c>
      <c r="N880" s="16" t="n">
        <v>1</v>
      </c>
      <c r="O880" s="17" t="n">
        <v>100000</v>
      </c>
      <c r="P880" s="17" t="n">
        <v>100000</v>
      </c>
      <c r="Q880" s="18" t="n">
        <v>12600</v>
      </c>
      <c r="R880" s="19" t="n">
        <f aca="false">IF(H880="F",1,0)</f>
        <v>1</v>
      </c>
      <c r="S880" s="19" t="n">
        <f aca="false">IF(H880="M",1,0)</f>
        <v>0</v>
      </c>
      <c r="T880" s="11" t="s">
        <v>1112</v>
      </c>
      <c r="U880" s="11" t="s">
        <v>328</v>
      </c>
      <c r="V880" s="24" t="n">
        <f aca="false">_xlfn.xlookup(D880,'WRSI Fusion'!$H$4:$H$354,'WRSI Fusion'!$AI$4:$AI$354)</f>
        <v>55.491318817415</v>
      </c>
      <c r="W880" s="16" t="n">
        <f aca="false">_xlfn.xlookup(D880,'WRSI Maïs'!$H$4:$H$346,'WRSI Maïs'!$AG$4:$AG$346)</f>
        <v>71.7845657352728</v>
      </c>
      <c r="X880" s="16" t="n">
        <f aca="false">_xlfn.xlookup(D880,'WRSI Mil'!$H$5:$H$355,'WRSI Mil'!$AG$5:$AG$355)</f>
        <v>75.2112747254168</v>
      </c>
      <c r="Y880" s="16" t="n">
        <f aca="false">_xlfn.xlookup(D880,'WRSI Sorgho'!$H$4:$H$354,'WRSI Sorgho'!$AI$4:$AI$354)</f>
        <v>52.7268365690857</v>
      </c>
      <c r="Z880" s="16" t="n">
        <f aca="false">X880</f>
        <v>75.2112747254168</v>
      </c>
      <c r="AA880" s="16" t="n">
        <f aca="false">_xlfn.xlookup(D880,'WRSI Mil'!$H$5:$H$355,'WRSI Mil'!$AH$5:$AH$355)</f>
        <v>65.1863764356946</v>
      </c>
      <c r="AB880" s="21" t="n">
        <f aca="false">AA880/Z880</f>
        <v>0.866710166443511</v>
      </c>
      <c r="AC880" s="11"/>
      <c r="AD880" s="11"/>
      <c r="AE880" s="11"/>
      <c r="AF880" s="22" t="n">
        <v>2023</v>
      </c>
      <c r="AG880" s="22" t="s">
        <v>52</v>
      </c>
      <c r="AH880" s="22" t="s">
        <v>53</v>
      </c>
      <c r="AI880" s="22"/>
      <c r="AJ880" s="23" t="n">
        <v>0.7</v>
      </c>
      <c r="AK880" s="24" t="n">
        <v>100000</v>
      </c>
      <c r="AL880" s="23" t="n">
        <v>0.8</v>
      </c>
      <c r="AM880" s="24" t="n">
        <v>25000</v>
      </c>
      <c r="AN880" s="23" t="n">
        <v>0.9</v>
      </c>
      <c r="AO880" s="24" t="n">
        <v>10000</v>
      </c>
      <c r="AP880" s="25" t="n">
        <f aca="false">IF(AB880&lt;AJ880,AK880,IF(AB880&lt;AL880,AM880,IF(AB880&lt;=AN880,AO880,0)))</f>
        <v>10000</v>
      </c>
    </row>
    <row r="881" customFormat="false" ht="15.65" hidden="false" customHeight="false" outlineLevel="0" collapsed="false">
      <c r="A881" s="11" t="n">
        <f aca="false">A880+1</f>
        <v>1007</v>
      </c>
      <c r="B881" s="12" t="s">
        <v>1039</v>
      </c>
      <c r="C881" s="12" t="s">
        <v>1040</v>
      </c>
      <c r="D881" s="12" t="s">
        <v>1041</v>
      </c>
      <c r="E881" s="12" t="s">
        <v>1042</v>
      </c>
      <c r="F881" s="14" t="s">
        <v>1077</v>
      </c>
      <c r="G881" s="13" t="s">
        <v>1044</v>
      </c>
      <c r="H881" s="12" t="s">
        <v>48</v>
      </c>
      <c r="I881" s="12"/>
      <c r="J881" s="14"/>
      <c r="K881" s="15" t="n">
        <v>45133</v>
      </c>
      <c r="L881" s="14" t="s">
        <v>1045</v>
      </c>
      <c r="M881" s="16" t="n">
        <v>1</v>
      </c>
      <c r="N881" s="16" t="n">
        <v>1</v>
      </c>
      <c r="O881" s="17" t="n">
        <v>100000</v>
      </c>
      <c r="P881" s="17" t="n">
        <v>100000</v>
      </c>
      <c r="Q881" s="18" t="n">
        <v>12600</v>
      </c>
      <c r="R881" s="19" t="n">
        <f aca="false">IF(H881="F",1,0)</f>
        <v>1</v>
      </c>
      <c r="S881" s="19" t="n">
        <f aca="false">IF(H881="M",1,0)</f>
        <v>0</v>
      </c>
      <c r="T881" s="11" t="s">
        <v>1113</v>
      </c>
      <c r="U881" s="11" t="s">
        <v>328</v>
      </c>
      <c r="V881" s="24" t="n">
        <f aca="false">_xlfn.xlookup(D881,'WRSI Fusion'!$H$4:$H$354,'WRSI Fusion'!$AI$4:$AI$354)</f>
        <v>55.491318817415</v>
      </c>
      <c r="W881" s="16" t="n">
        <f aca="false">_xlfn.xlookup(D881,'WRSI Maïs'!$H$4:$H$346,'WRSI Maïs'!$AG$4:$AG$346)</f>
        <v>71.7845657352728</v>
      </c>
      <c r="X881" s="16" t="n">
        <f aca="false">_xlfn.xlookup(D881,'WRSI Mil'!$H$5:$H$355,'WRSI Mil'!$AG$5:$AG$355)</f>
        <v>75.2112747254168</v>
      </c>
      <c r="Y881" s="16" t="n">
        <f aca="false">_xlfn.xlookup(D881,'WRSI Sorgho'!$H$4:$H$354,'WRSI Sorgho'!$AI$4:$AI$354)</f>
        <v>52.7268365690857</v>
      </c>
      <c r="Z881" s="16" t="n">
        <f aca="false">X881</f>
        <v>75.2112747254168</v>
      </c>
      <c r="AA881" s="16" t="n">
        <f aca="false">_xlfn.xlookup(D881,'WRSI Mil'!$H$5:$H$355,'WRSI Mil'!$AH$5:$AH$355)</f>
        <v>65.1863764356946</v>
      </c>
      <c r="AB881" s="21" t="n">
        <f aca="false">AA881/Z881</f>
        <v>0.866710166443511</v>
      </c>
      <c r="AC881" s="11"/>
      <c r="AD881" s="11"/>
      <c r="AE881" s="11"/>
      <c r="AF881" s="22" t="n">
        <v>2023</v>
      </c>
      <c r="AG881" s="22" t="s">
        <v>52</v>
      </c>
      <c r="AH881" s="22" t="s">
        <v>53</v>
      </c>
      <c r="AI881" s="22"/>
      <c r="AJ881" s="23" t="n">
        <v>0.7</v>
      </c>
      <c r="AK881" s="24" t="n">
        <v>100000</v>
      </c>
      <c r="AL881" s="23" t="n">
        <v>0.8</v>
      </c>
      <c r="AM881" s="24" t="n">
        <v>25000</v>
      </c>
      <c r="AN881" s="23" t="n">
        <v>0.9</v>
      </c>
      <c r="AO881" s="24" t="n">
        <v>10000</v>
      </c>
      <c r="AP881" s="25" t="n">
        <f aca="false">IF(AB881&lt;AJ881,AK881,IF(AB881&lt;AL881,AM881,IF(AB881&lt;=AN881,AO881,0)))</f>
        <v>10000</v>
      </c>
    </row>
    <row r="882" customFormat="false" ht="15.65" hidden="false" customHeight="false" outlineLevel="0" collapsed="false">
      <c r="A882" s="11" t="n">
        <f aca="false">A881+1</f>
        <v>1008</v>
      </c>
      <c r="B882" s="12" t="s">
        <v>1039</v>
      </c>
      <c r="C882" s="12" t="s">
        <v>1040</v>
      </c>
      <c r="D882" s="12" t="s">
        <v>1041</v>
      </c>
      <c r="E882" s="12" t="s">
        <v>1042</v>
      </c>
      <c r="F882" s="14" t="s">
        <v>1114</v>
      </c>
      <c r="G882" s="13" t="s">
        <v>1044</v>
      </c>
      <c r="H882" s="12" t="s">
        <v>48</v>
      </c>
      <c r="I882" s="12"/>
      <c r="J882" s="14"/>
      <c r="K882" s="15" t="n">
        <v>45126</v>
      </c>
      <c r="L882" s="14" t="s">
        <v>1045</v>
      </c>
      <c r="M882" s="16" t="n">
        <v>1</v>
      </c>
      <c r="N882" s="16" t="n">
        <v>1</v>
      </c>
      <c r="O882" s="17" t="n">
        <v>100000</v>
      </c>
      <c r="P882" s="17" t="n">
        <v>100000</v>
      </c>
      <c r="Q882" s="18" t="n">
        <v>12600</v>
      </c>
      <c r="R882" s="19" t="n">
        <f aca="false">IF(H882="F",1,0)</f>
        <v>1</v>
      </c>
      <c r="S882" s="19" t="n">
        <f aca="false">IF(H882="M",1,0)</f>
        <v>0</v>
      </c>
      <c r="T882" s="11" t="s">
        <v>1115</v>
      </c>
      <c r="U882" s="11" t="s">
        <v>328</v>
      </c>
      <c r="V882" s="24" t="n">
        <f aca="false">_xlfn.xlookup(D882,'WRSI Fusion'!$H$4:$H$354,'WRSI Fusion'!$AI$4:$AI$354)</f>
        <v>55.491318817415</v>
      </c>
      <c r="W882" s="16" t="n">
        <f aca="false">_xlfn.xlookup(D882,'WRSI Maïs'!$H$4:$H$346,'WRSI Maïs'!$AG$4:$AG$346)</f>
        <v>71.7845657352728</v>
      </c>
      <c r="X882" s="16" t="n">
        <f aca="false">_xlfn.xlookup(D882,'WRSI Mil'!$H$5:$H$355,'WRSI Mil'!$AG$5:$AG$355)</f>
        <v>75.2112747254168</v>
      </c>
      <c r="Y882" s="16" t="n">
        <f aca="false">_xlfn.xlookup(D882,'WRSI Sorgho'!$H$4:$H$354,'WRSI Sorgho'!$AI$4:$AI$354)</f>
        <v>52.7268365690857</v>
      </c>
      <c r="Z882" s="16" t="n">
        <f aca="false">X882</f>
        <v>75.2112747254168</v>
      </c>
      <c r="AA882" s="16" t="n">
        <f aca="false">_xlfn.xlookup(D882,'WRSI Mil'!$H$5:$H$355,'WRSI Mil'!$AH$5:$AH$355)</f>
        <v>65.1863764356946</v>
      </c>
      <c r="AB882" s="21" t="n">
        <f aca="false">AA882/Z882</f>
        <v>0.866710166443511</v>
      </c>
      <c r="AC882" s="11"/>
      <c r="AD882" s="11"/>
      <c r="AE882" s="11"/>
      <c r="AF882" s="22" t="n">
        <v>2023</v>
      </c>
      <c r="AG882" s="22" t="s">
        <v>52</v>
      </c>
      <c r="AH882" s="22" t="s">
        <v>53</v>
      </c>
      <c r="AI882" s="22"/>
      <c r="AJ882" s="23" t="n">
        <v>0.7</v>
      </c>
      <c r="AK882" s="24" t="n">
        <v>100000</v>
      </c>
      <c r="AL882" s="23" t="n">
        <v>0.8</v>
      </c>
      <c r="AM882" s="24" t="n">
        <v>25000</v>
      </c>
      <c r="AN882" s="23" t="n">
        <v>0.9</v>
      </c>
      <c r="AO882" s="24" t="n">
        <v>10000</v>
      </c>
      <c r="AP882" s="25" t="n">
        <f aca="false">IF(AB882&lt;AJ882,AK882,IF(AB882&lt;AL882,AM882,IF(AB882&lt;=AN882,AO882,0)))</f>
        <v>10000</v>
      </c>
    </row>
    <row r="883" customFormat="false" ht="15.65" hidden="false" customHeight="false" outlineLevel="0" collapsed="false">
      <c r="A883" s="11" t="n">
        <f aca="false">A882+1</f>
        <v>1009</v>
      </c>
      <c r="B883" s="12" t="s">
        <v>1039</v>
      </c>
      <c r="C883" s="12" t="s">
        <v>1040</v>
      </c>
      <c r="D883" s="12" t="s">
        <v>1041</v>
      </c>
      <c r="E883" s="12" t="s">
        <v>1042</v>
      </c>
      <c r="F883" s="14" t="s">
        <v>1043</v>
      </c>
      <c r="G883" s="13" t="s">
        <v>1044</v>
      </c>
      <c r="H883" s="12" t="s">
        <v>55</v>
      </c>
      <c r="I883" s="12"/>
      <c r="J883" s="14"/>
      <c r="K883" s="15" t="n">
        <v>45133</v>
      </c>
      <c r="L883" s="14" t="s">
        <v>1045</v>
      </c>
      <c r="M883" s="16" t="n">
        <v>1</v>
      </c>
      <c r="N883" s="16" t="n">
        <v>1</v>
      </c>
      <c r="O883" s="17" t="n">
        <v>100000</v>
      </c>
      <c r="P883" s="17" t="n">
        <v>100000</v>
      </c>
      <c r="Q883" s="18" t="n">
        <v>12600</v>
      </c>
      <c r="R883" s="19" t="n">
        <f aca="false">IF(H883="F",1,0)</f>
        <v>0</v>
      </c>
      <c r="S883" s="19" t="n">
        <f aca="false">IF(H883="M",1,0)</f>
        <v>1</v>
      </c>
      <c r="T883" s="11" t="s">
        <v>1116</v>
      </c>
      <c r="U883" s="11" t="s">
        <v>328</v>
      </c>
      <c r="V883" s="24" t="n">
        <f aca="false">_xlfn.xlookup(D883,'WRSI Fusion'!$H$4:$H$354,'WRSI Fusion'!$AI$4:$AI$354)</f>
        <v>55.491318817415</v>
      </c>
      <c r="W883" s="16" t="n">
        <f aca="false">_xlfn.xlookup(D883,'WRSI Maïs'!$H$4:$H$346,'WRSI Maïs'!$AG$4:$AG$346)</f>
        <v>71.7845657352728</v>
      </c>
      <c r="X883" s="16" t="n">
        <f aca="false">_xlfn.xlookup(D883,'WRSI Mil'!$H$5:$H$355,'WRSI Mil'!$AG$5:$AG$355)</f>
        <v>75.2112747254168</v>
      </c>
      <c r="Y883" s="16" t="n">
        <f aca="false">_xlfn.xlookup(D883,'WRSI Sorgho'!$H$4:$H$354,'WRSI Sorgho'!$AI$4:$AI$354)</f>
        <v>52.7268365690857</v>
      </c>
      <c r="Z883" s="16" t="n">
        <f aca="false">X883</f>
        <v>75.2112747254168</v>
      </c>
      <c r="AA883" s="16" t="n">
        <f aca="false">_xlfn.xlookup(D883,'WRSI Mil'!$H$5:$H$355,'WRSI Mil'!$AH$5:$AH$355)</f>
        <v>65.1863764356946</v>
      </c>
      <c r="AB883" s="21" t="n">
        <f aca="false">AA883/Z883</f>
        <v>0.866710166443511</v>
      </c>
      <c r="AC883" s="11"/>
      <c r="AD883" s="11"/>
      <c r="AE883" s="11"/>
      <c r="AF883" s="22" t="n">
        <v>2023</v>
      </c>
      <c r="AG883" s="22" t="s">
        <v>52</v>
      </c>
      <c r="AH883" s="22" t="s">
        <v>53</v>
      </c>
      <c r="AI883" s="22"/>
      <c r="AJ883" s="23" t="n">
        <v>0.7</v>
      </c>
      <c r="AK883" s="24" t="n">
        <v>100000</v>
      </c>
      <c r="AL883" s="23" t="n">
        <v>0.8</v>
      </c>
      <c r="AM883" s="24" t="n">
        <v>25000</v>
      </c>
      <c r="AN883" s="23" t="n">
        <v>0.9</v>
      </c>
      <c r="AO883" s="24" t="n">
        <v>10000</v>
      </c>
      <c r="AP883" s="25" t="n">
        <f aca="false">IF(AB883&lt;AJ883,AK883,IF(AB883&lt;AL883,AM883,IF(AB883&lt;=AN883,AO883,0)))</f>
        <v>10000</v>
      </c>
    </row>
    <row r="884" customFormat="false" ht="15.65" hidden="false" customHeight="false" outlineLevel="0" collapsed="false">
      <c r="A884" s="11" t="n">
        <f aca="false">A883+1</f>
        <v>1010</v>
      </c>
      <c r="B884" s="12" t="s">
        <v>1039</v>
      </c>
      <c r="C884" s="12" t="s">
        <v>1040</v>
      </c>
      <c r="D884" s="12" t="s">
        <v>1041</v>
      </c>
      <c r="E884" s="12" t="s">
        <v>1042</v>
      </c>
      <c r="F884" s="14" t="s">
        <v>1094</v>
      </c>
      <c r="G884" s="13" t="s">
        <v>1044</v>
      </c>
      <c r="H884" s="12" t="s">
        <v>48</v>
      </c>
      <c r="I884" s="12"/>
      <c r="J884" s="14"/>
      <c r="K884" s="15" t="n">
        <v>45133</v>
      </c>
      <c r="L884" s="14" t="s">
        <v>1089</v>
      </c>
      <c r="M884" s="16" t="n">
        <v>1</v>
      </c>
      <c r="N884" s="16" t="n">
        <v>1</v>
      </c>
      <c r="O884" s="17" t="n">
        <v>100000</v>
      </c>
      <c r="P884" s="17" t="n">
        <v>100000</v>
      </c>
      <c r="Q884" s="18" t="n">
        <v>12600</v>
      </c>
      <c r="R884" s="19" t="n">
        <f aca="false">IF(H884="F",1,0)</f>
        <v>1</v>
      </c>
      <c r="S884" s="19" t="n">
        <f aca="false">IF(H884="M",1,0)</f>
        <v>0</v>
      </c>
      <c r="T884" s="11" t="s">
        <v>1117</v>
      </c>
      <c r="U884" s="11" t="s">
        <v>328</v>
      </c>
      <c r="V884" s="24" t="n">
        <f aca="false">_xlfn.xlookup(D884,'WRSI Fusion'!$H$4:$H$354,'WRSI Fusion'!$AI$4:$AI$354)</f>
        <v>55.491318817415</v>
      </c>
      <c r="W884" s="16" t="n">
        <f aca="false">_xlfn.xlookup(D884,'WRSI Maïs'!$H$4:$H$346,'WRSI Maïs'!$AG$4:$AG$346)</f>
        <v>71.7845657352728</v>
      </c>
      <c r="X884" s="16" t="n">
        <f aca="false">_xlfn.xlookup(D884,'WRSI Mil'!$H$5:$H$355,'WRSI Mil'!$AG$5:$AG$355)</f>
        <v>75.2112747254168</v>
      </c>
      <c r="Y884" s="16" t="n">
        <f aca="false">_xlfn.xlookup(D884,'WRSI Sorgho'!$H$4:$H$354,'WRSI Sorgho'!$AI$4:$AI$354)</f>
        <v>52.7268365690857</v>
      </c>
      <c r="Z884" s="16" t="n">
        <f aca="false">X884</f>
        <v>75.2112747254168</v>
      </c>
      <c r="AA884" s="16" t="n">
        <f aca="false">_xlfn.xlookup(D884,'WRSI Mil'!$H$5:$H$355,'WRSI Mil'!$AH$5:$AH$355)</f>
        <v>65.1863764356946</v>
      </c>
      <c r="AB884" s="21" t="n">
        <f aca="false">AA884/Z884</f>
        <v>0.866710166443511</v>
      </c>
      <c r="AC884" s="11"/>
      <c r="AD884" s="11"/>
      <c r="AE884" s="11"/>
      <c r="AF884" s="22" t="n">
        <v>2023</v>
      </c>
      <c r="AG884" s="22" t="s">
        <v>52</v>
      </c>
      <c r="AH884" s="22" t="s">
        <v>53</v>
      </c>
      <c r="AI884" s="22"/>
      <c r="AJ884" s="23" t="n">
        <v>0.7</v>
      </c>
      <c r="AK884" s="24" t="n">
        <v>100000</v>
      </c>
      <c r="AL884" s="23" t="n">
        <v>0.8</v>
      </c>
      <c r="AM884" s="24" t="n">
        <v>25000</v>
      </c>
      <c r="AN884" s="23" t="n">
        <v>0.9</v>
      </c>
      <c r="AO884" s="24" t="n">
        <v>10000</v>
      </c>
      <c r="AP884" s="25" t="n">
        <f aca="false">IF(AB884&lt;AJ884,AK884,IF(AB884&lt;AL884,AM884,IF(AB884&lt;=AN884,AO884,0)))</f>
        <v>10000</v>
      </c>
    </row>
    <row r="885" customFormat="false" ht="15.65" hidden="false" customHeight="false" outlineLevel="0" collapsed="false">
      <c r="A885" s="11" t="n">
        <f aca="false">A884+1</f>
        <v>1011</v>
      </c>
      <c r="B885" s="12" t="s">
        <v>1039</v>
      </c>
      <c r="C885" s="12" t="s">
        <v>1040</v>
      </c>
      <c r="D885" s="12" t="s">
        <v>1041</v>
      </c>
      <c r="E885" s="12" t="s">
        <v>1042</v>
      </c>
      <c r="F885" s="14" t="s">
        <v>1051</v>
      </c>
      <c r="G885" s="13" t="s">
        <v>1044</v>
      </c>
      <c r="H885" s="12" t="s">
        <v>55</v>
      </c>
      <c r="I885" s="12"/>
      <c r="J885" s="14"/>
      <c r="K885" s="15" t="n">
        <v>45134</v>
      </c>
      <c r="L885" s="14" t="s">
        <v>1045</v>
      </c>
      <c r="M885" s="16" t="n">
        <v>1</v>
      </c>
      <c r="N885" s="16" t="n">
        <v>1</v>
      </c>
      <c r="O885" s="17" t="n">
        <v>100000</v>
      </c>
      <c r="P885" s="17" t="n">
        <v>100000</v>
      </c>
      <c r="Q885" s="18" t="n">
        <v>12600</v>
      </c>
      <c r="R885" s="19" t="n">
        <f aca="false">IF(H885="F",1,0)</f>
        <v>0</v>
      </c>
      <c r="S885" s="19" t="n">
        <f aca="false">IF(H885="M",1,0)</f>
        <v>1</v>
      </c>
      <c r="T885" s="11" t="s">
        <v>1118</v>
      </c>
      <c r="U885" s="11" t="s">
        <v>328</v>
      </c>
      <c r="V885" s="24" t="n">
        <f aca="false">_xlfn.xlookup(D885,'WRSI Fusion'!$H$4:$H$354,'WRSI Fusion'!$AI$4:$AI$354)</f>
        <v>55.491318817415</v>
      </c>
      <c r="W885" s="16" t="n">
        <f aca="false">_xlfn.xlookup(D885,'WRSI Maïs'!$H$4:$H$346,'WRSI Maïs'!$AG$4:$AG$346)</f>
        <v>71.7845657352728</v>
      </c>
      <c r="X885" s="16" t="n">
        <f aca="false">_xlfn.xlookup(D885,'WRSI Mil'!$H$5:$H$355,'WRSI Mil'!$AG$5:$AG$355)</f>
        <v>75.2112747254168</v>
      </c>
      <c r="Y885" s="16" t="n">
        <f aca="false">_xlfn.xlookup(D885,'WRSI Sorgho'!$H$4:$H$354,'WRSI Sorgho'!$AI$4:$AI$354)</f>
        <v>52.7268365690857</v>
      </c>
      <c r="Z885" s="16" t="n">
        <f aca="false">X885</f>
        <v>75.2112747254168</v>
      </c>
      <c r="AA885" s="16" t="n">
        <f aca="false">_xlfn.xlookup(D885,'WRSI Mil'!$H$5:$H$355,'WRSI Mil'!$AH$5:$AH$355)</f>
        <v>65.1863764356946</v>
      </c>
      <c r="AB885" s="21" t="n">
        <f aca="false">AA885/Z885</f>
        <v>0.866710166443511</v>
      </c>
      <c r="AC885" s="11"/>
      <c r="AD885" s="11"/>
      <c r="AE885" s="11"/>
      <c r="AF885" s="22" t="n">
        <v>2023</v>
      </c>
      <c r="AG885" s="22" t="s">
        <v>52</v>
      </c>
      <c r="AH885" s="22" t="s">
        <v>53</v>
      </c>
      <c r="AI885" s="22"/>
      <c r="AJ885" s="23" t="n">
        <v>0.7</v>
      </c>
      <c r="AK885" s="24" t="n">
        <v>100000</v>
      </c>
      <c r="AL885" s="23" t="n">
        <v>0.8</v>
      </c>
      <c r="AM885" s="24" t="n">
        <v>25000</v>
      </c>
      <c r="AN885" s="23" t="n">
        <v>0.9</v>
      </c>
      <c r="AO885" s="24" t="n">
        <v>10000</v>
      </c>
      <c r="AP885" s="25" t="n">
        <f aca="false">IF(AB885&lt;AJ885,AK885,IF(AB885&lt;AL885,AM885,IF(AB885&lt;=AN885,AO885,0)))</f>
        <v>10000</v>
      </c>
    </row>
    <row r="886" customFormat="false" ht="15.65" hidden="false" customHeight="false" outlineLevel="0" collapsed="false">
      <c r="A886" s="11" t="n">
        <f aca="false">A885+1</f>
        <v>1012</v>
      </c>
      <c r="B886" s="12" t="s">
        <v>1039</v>
      </c>
      <c r="C886" s="12" t="s">
        <v>1040</v>
      </c>
      <c r="D886" s="12" t="s">
        <v>1041</v>
      </c>
      <c r="E886" s="12" t="s">
        <v>1042</v>
      </c>
      <c r="F886" s="14" t="s">
        <v>1111</v>
      </c>
      <c r="G886" s="13" t="s">
        <v>1044</v>
      </c>
      <c r="H886" s="12" t="s">
        <v>48</v>
      </c>
      <c r="I886" s="12"/>
      <c r="J886" s="14"/>
      <c r="K886" s="15" t="n">
        <v>45126</v>
      </c>
      <c r="L886" s="14" t="s">
        <v>1045</v>
      </c>
      <c r="M886" s="16" t="n">
        <v>1</v>
      </c>
      <c r="N886" s="16" t="n">
        <v>1</v>
      </c>
      <c r="O886" s="17" t="n">
        <v>100000</v>
      </c>
      <c r="P886" s="17" t="n">
        <v>100000</v>
      </c>
      <c r="Q886" s="18" t="n">
        <v>12600</v>
      </c>
      <c r="R886" s="19" t="n">
        <f aca="false">IF(H886="F",1,0)</f>
        <v>1</v>
      </c>
      <c r="S886" s="19" t="n">
        <f aca="false">IF(H886="M",1,0)</f>
        <v>0</v>
      </c>
      <c r="T886" s="11" t="s">
        <v>1119</v>
      </c>
      <c r="U886" s="11" t="s">
        <v>328</v>
      </c>
      <c r="V886" s="24" t="n">
        <f aca="false">_xlfn.xlookup(D886,'WRSI Fusion'!$H$4:$H$354,'WRSI Fusion'!$AI$4:$AI$354)</f>
        <v>55.491318817415</v>
      </c>
      <c r="W886" s="16" t="n">
        <f aca="false">_xlfn.xlookup(D886,'WRSI Maïs'!$H$4:$H$346,'WRSI Maïs'!$AG$4:$AG$346)</f>
        <v>71.7845657352728</v>
      </c>
      <c r="X886" s="16" t="n">
        <f aca="false">_xlfn.xlookup(D886,'WRSI Mil'!$H$5:$H$355,'WRSI Mil'!$AG$5:$AG$355)</f>
        <v>75.2112747254168</v>
      </c>
      <c r="Y886" s="16" t="n">
        <f aca="false">_xlfn.xlookup(D886,'WRSI Sorgho'!$H$4:$H$354,'WRSI Sorgho'!$AI$4:$AI$354)</f>
        <v>52.7268365690857</v>
      </c>
      <c r="Z886" s="16" t="n">
        <f aca="false">X886</f>
        <v>75.2112747254168</v>
      </c>
      <c r="AA886" s="16" t="n">
        <f aca="false">_xlfn.xlookup(D886,'WRSI Mil'!$H$5:$H$355,'WRSI Mil'!$AH$5:$AH$355)</f>
        <v>65.1863764356946</v>
      </c>
      <c r="AB886" s="21" t="n">
        <f aca="false">AA886/Z886</f>
        <v>0.866710166443511</v>
      </c>
      <c r="AC886" s="11"/>
      <c r="AD886" s="11"/>
      <c r="AE886" s="11"/>
      <c r="AF886" s="22" t="n">
        <v>2023</v>
      </c>
      <c r="AG886" s="22" t="s">
        <v>52</v>
      </c>
      <c r="AH886" s="22" t="s">
        <v>53</v>
      </c>
      <c r="AI886" s="22"/>
      <c r="AJ886" s="23" t="n">
        <v>0.7</v>
      </c>
      <c r="AK886" s="24" t="n">
        <v>100000</v>
      </c>
      <c r="AL886" s="23" t="n">
        <v>0.8</v>
      </c>
      <c r="AM886" s="24" t="n">
        <v>25000</v>
      </c>
      <c r="AN886" s="23" t="n">
        <v>0.9</v>
      </c>
      <c r="AO886" s="24" t="n">
        <v>10000</v>
      </c>
      <c r="AP886" s="25" t="n">
        <f aca="false">IF(AB886&lt;AJ886,AK886,IF(AB886&lt;AL886,AM886,IF(AB886&lt;=AN886,AO886,0)))</f>
        <v>10000</v>
      </c>
    </row>
    <row r="887" customFormat="false" ht="15.65" hidden="false" customHeight="false" outlineLevel="0" collapsed="false">
      <c r="A887" s="11" t="n">
        <f aca="false">A886+1</f>
        <v>1013</v>
      </c>
      <c r="B887" s="12" t="s">
        <v>1039</v>
      </c>
      <c r="C887" s="12" t="s">
        <v>1040</v>
      </c>
      <c r="D887" s="12" t="s">
        <v>1041</v>
      </c>
      <c r="E887" s="12" t="s">
        <v>1042</v>
      </c>
      <c r="F887" s="14" t="s">
        <v>1056</v>
      </c>
      <c r="G887" s="13" t="s">
        <v>1044</v>
      </c>
      <c r="H887" s="12" t="s">
        <v>55</v>
      </c>
      <c r="I887" s="12"/>
      <c r="J887" s="14"/>
      <c r="K887" s="15" t="n">
        <v>45133</v>
      </c>
      <c r="L887" s="14" t="s">
        <v>1045</v>
      </c>
      <c r="M887" s="16" t="n">
        <v>1</v>
      </c>
      <c r="N887" s="16" t="n">
        <v>1</v>
      </c>
      <c r="O887" s="17" t="n">
        <v>100000</v>
      </c>
      <c r="P887" s="17" t="n">
        <v>100000</v>
      </c>
      <c r="Q887" s="18" t="n">
        <v>12600</v>
      </c>
      <c r="R887" s="19" t="n">
        <f aca="false">IF(H887="F",1,0)</f>
        <v>0</v>
      </c>
      <c r="S887" s="19" t="n">
        <f aca="false">IF(H887="M",1,0)</f>
        <v>1</v>
      </c>
      <c r="T887" s="11" t="s">
        <v>1120</v>
      </c>
      <c r="U887" s="11" t="s">
        <v>328</v>
      </c>
      <c r="V887" s="24" t="n">
        <f aca="false">_xlfn.xlookup(D887,'WRSI Fusion'!$H$4:$H$354,'WRSI Fusion'!$AI$4:$AI$354)</f>
        <v>55.491318817415</v>
      </c>
      <c r="W887" s="16" t="n">
        <f aca="false">_xlfn.xlookup(D887,'WRSI Maïs'!$H$4:$H$346,'WRSI Maïs'!$AG$4:$AG$346)</f>
        <v>71.7845657352728</v>
      </c>
      <c r="X887" s="16" t="n">
        <f aca="false">_xlfn.xlookup(D887,'WRSI Mil'!$H$5:$H$355,'WRSI Mil'!$AG$5:$AG$355)</f>
        <v>75.2112747254168</v>
      </c>
      <c r="Y887" s="16" t="n">
        <f aca="false">_xlfn.xlookup(D887,'WRSI Sorgho'!$H$4:$H$354,'WRSI Sorgho'!$AI$4:$AI$354)</f>
        <v>52.7268365690857</v>
      </c>
      <c r="Z887" s="16" t="n">
        <f aca="false">X887</f>
        <v>75.2112747254168</v>
      </c>
      <c r="AA887" s="16" t="n">
        <f aca="false">_xlfn.xlookup(D887,'WRSI Mil'!$H$5:$H$355,'WRSI Mil'!$AH$5:$AH$355)</f>
        <v>65.1863764356946</v>
      </c>
      <c r="AB887" s="21" t="n">
        <f aca="false">AA887/Z887</f>
        <v>0.866710166443511</v>
      </c>
      <c r="AC887" s="11"/>
      <c r="AD887" s="11"/>
      <c r="AE887" s="11"/>
      <c r="AF887" s="22" t="n">
        <v>2023</v>
      </c>
      <c r="AG887" s="22" t="s">
        <v>52</v>
      </c>
      <c r="AH887" s="22" t="s">
        <v>53</v>
      </c>
      <c r="AI887" s="22"/>
      <c r="AJ887" s="23" t="n">
        <v>0.7</v>
      </c>
      <c r="AK887" s="24" t="n">
        <v>100000</v>
      </c>
      <c r="AL887" s="23" t="n">
        <v>0.8</v>
      </c>
      <c r="AM887" s="24" t="n">
        <v>25000</v>
      </c>
      <c r="AN887" s="23" t="n">
        <v>0.9</v>
      </c>
      <c r="AO887" s="24" t="n">
        <v>10000</v>
      </c>
      <c r="AP887" s="25" t="n">
        <f aca="false">IF(AB887&lt;AJ887,AK887,IF(AB887&lt;AL887,AM887,IF(AB887&lt;=AN887,AO887,0)))</f>
        <v>10000</v>
      </c>
    </row>
    <row r="888" customFormat="false" ht="15.65" hidden="false" customHeight="false" outlineLevel="0" collapsed="false">
      <c r="A888" s="11" t="n">
        <f aca="false">A887+1</f>
        <v>1014</v>
      </c>
      <c r="B888" s="12" t="s">
        <v>1039</v>
      </c>
      <c r="C888" s="12" t="s">
        <v>1040</v>
      </c>
      <c r="D888" s="12" t="s">
        <v>1041</v>
      </c>
      <c r="E888" s="12" t="s">
        <v>1042</v>
      </c>
      <c r="F888" s="14" t="s">
        <v>1066</v>
      </c>
      <c r="G888" s="13" t="s">
        <v>1044</v>
      </c>
      <c r="H888" s="12" t="s">
        <v>55</v>
      </c>
      <c r="I888" s="12"/>
      <c r="J888" s="14"/>
      <c r="K888" s="15" t="n">
        <v>45130</v>
      </c>
      <c r="L888" s="14" t="s">
        <v>1045</v>
      </c>
      <c r="M888" s="16" t="n">
        <v>1</v>
      </c>
      <c r="N888" s="16" t="n">
        <v>1</v>
      </c>
      <c r="O888" s="17" t="n">
        <v>100000</v>
      </c>
      <c r="P888" s="17" t="n">
        <v>100000</v>
      </c>
      <c r="Q888" s="18" t="n">
        <v>12600</v>
      </c>
      <c r="R888" s="19" t="n">
        <f aca="false">IF(H888="F",1,0)</f>
        <v>0</v>
      </c>
      <c r="S888" s="19" t="n">
        <f aca="false">IF(H888="M",1,0)</f>
        <v>1</v>
      </c>
      <c r="T888" s="11" t="s">
        <v>1121</v>
      </c>
      <c r="U888" s="11" t="s">
        <v>328</v>
      </c>
      <c r="V888" s="24" t="n">
        <f aca="false">_xlfn.xlookup(D888,'WRSI Fusion'!$H$4:$H$354,'WRSI Fusion'!$AI$4:$AI$354)</f>
        <v>55.491318817415</v>
      </c>
      <c r="W888" s="16" t="n">
        <f aca="false">_xlfn.xlookup(D888,'WRSI Maïs'!$H$4:$H$346,'WRSI Maïs'!$AG$4:$AG$346)</f>
        <v>71.7845657352728</v>
      </c>
      <c r="X888" s="16" t="n">
        <f aca="false">_xlfn.xlookup(D888,'WRSI Mil'!$H$5:$H$355,'WRSI Mil'!$AG$5:$AG$355)</f>
        <v>75.2112747254168</v>
      </c>
      <c r="Y888" s="16" t="n">
        <f aca="false">_xlfn.xlookup(D888,'WRSI Sorgho'!$H$4:$H$354,'WRSI Sorgho'!$AI$4:$AI$354)</f>
        <v>52.7268365690857</v>
      </c>
      <c r="Z888" s="16" t="n">
        <f aca="false">X888</f>
        <v>75.2112747254168</v>
      </c>
      <c r="AA888" s="16" t="n">
        <f aca="false">_xlfn.xlookup(D888,'WRSI Mil'!$H$5:$H$355,'WRSI Mil'!$AH$5:$AH$355)</f>
        <v>65.1863764356946</v>
      </c>
      <c r="AB888" s="21" t="n">
        <f aca="false">AA888/Z888</f>
        <v>0.866710166443511</v>
      </c>
      <c r="AC888" s="11"/>
      <c r="AD888" s="11"/>
      <c r="AE888" s="11"/>
      <c r="AF888" s="22" t="n">
        <v>2023</v>
      </c>
      <c r="AG888" s="22" t="s">
        <v>52</v>
      </c>
      <c r="AH888" s="22" t="s">
        <v>53</v>
      </c>
      <c r="AI888" s="22"/>
      <c r="AJ888" s="23" t="n">
        <v>0.7</v>
      </c>
      <c r="AK888" s="24" t="n">
        <v>100000</v>
      </c>
      <c r="AL888" s="23" t="n">
        <v>0.8</v>
      </c>
      <c r="AM888" s="24" t="n">
        <v>25000</v>
      </c>
      <c r="AN888" s="23" t="n">
        <v>0.9</v>
      </c>
      <c r="AO888" s="24" t="n">
        <v>10000</v>
      </c>
      <c r="AP888" s="25" t="n">
        <f aca="false">IF(AB888&lt;AJ888,AK888,IF(AB888&lt;AL888,AM888,IF(AB888&lt;=AN888,AO888,0)))</f>
        <v>10000</v>
      </c>
    </row>
    <row r="889" customFormat="false" ht="15.65" hidden="false" customHeight="false" outlineLevel="0" collapsed="false">
      <c r="A889" s="11" t="n">
        <f aca="false">A888+1</f>
        <v>1015</v>
      </c>
      <c r="B889" s="12" t="s">
        <v>1039</v>
      </c>
      <c r="C889" s="12" t="s">
        <v>1040</v>
      </c>
      <c r="D889" s="12" t="s">
        <v>1041</v>
      </c>
      <c r="E889" s="12" t="s">
        <v>1042</v>
      </c>
      <c r="F889" s="14" t="s">
        <v>1100</v>
      </c>
      <c r="G889" s="13" t="s">
        <v>1044</v>
      </c>
      <c r="H889" s="12" t="s">
        <v>55</v>
      </c>
      <c r="I889" s="12"/>
      <c r="J889" s="14"/>
      <c r="K889" s="15" t="n">
        <v>45135</v>
      </c>
      <c r="L889" s="14" t="s">
        <v>1045</v>
      </c>
      <c r="M889" s="16" t="n">
        <v>1</v>
      </c>
      <c r="N889" s="16" t="n">
        <v>1</v>
      </c>
      <c r="O889" s="17" t="n">
        <v>100000</v>
      </c>
      <c r="P889" s="17" t="n">
        <v>100000</v>
      </c>
      <c r="Q889" s="18" t="n">
        <v>12600</v>
      </c>
      <c r="R889" s="19" t="n">
        <f aca="false">IF(H889="F",1,0)</f>
        <v>0</v>
      </c>
      <c r="S889" s="19" t="n">
        <f aca="false">IF(H889="M",1,0)</f>
        <v>1</v>
      </c>
      <c r="T889" s="11" t="s">
        <v>1122</v>
      </c>
      <c r="U889" s="11" t="s">
        <v>328</v>
      </c>
      <c r="V889" s="24" t="n">
        <f aca="false">_xlfn.xlookup(D889,'WRSI Fusion'!$H$4:$H$354,'WRSI Fusion'!$AI$4:$AI$354)</f>
        <v>55.491318817415</v>
      </c>
      <c r="W889" s="16" t="n">
        <f aca="false">_xlfn.xlookup(D889,'WRSI Maïs'!$H$4:$H$346,'WRSI Maïs'!$AG$4:$AG$346)</f>
        <v>71.7845657352728</v>
      </c>
      <c r="X889" s="16" t="n">
        <f aca="false">_xlfn.xlookup(D889,'WRSI Mil'!$H$5:$H$355,'WRSI Mil'!$AG$5:$AG$355)</f>
        <v>75.2112747254168</v>
      </c>
      <c r="Y889" s="16" t="n">
        <f aca="false">_xlfn.xlookup(D889,'WRSI Sorgho'!$H$4:$H$354,'WRSI Sorgho'!$AI$4:$AI$354)</f>
        <v>52.7268365690857</v>
      </c>
      <c r="Z889" s="16" t="n">
        <f aca="false">X889</f>
        <v>75.2112747254168</v>
      </c>
      <c r="AA889" s="16" t="n">
        <f aca="false">_xlfn.xlookup(D889,'WRSI Mil'!$H$5:$H$355,'WRSI Mil'!$AH$5:$AH$355)</f>
        <v>65.1863764356946</v>
      </c>
      <c r="AB889" s="21" t="n">
        <f aca="false">AA889/Z889</f>
        <v>0.866710166443511</v>
      </c>
      <c r="AC889" s="11"/>
      <c r="AD889" s="11"/>
      <c r="AE889" s="11"/>
      <c r="AF889" s="22" t="n">
        <v>2023</v>
      </c>
      <c r="AG889" s="22" t="s">
        <v>52</v>
      </c>
      <c r="AH889" s="22" t="s">
        <v>53</v>
      </c>
      <c r="AI889" s="22"/>
      <c r="AJ889" s="23" t="n">
        <v>0.7</v>
      </c>
      <c r="AK889" s="24" t="n">
        <v>100000</v>
      </c>
      <c r="AL889" s="23" t="n">
        <v>0.8</v>
      </c>
      <c r="AM889" s="24" t="n">
        <v>25000</v>
      </c>
      <c r="AN889" s="23" t="n">
        <v>0.9</v>
      </c>
      <c r="AO889" s="24" t="n">
        <v>10000</v>
      </c>
      <c r="AP889" s="25" t="n">
        <f aca="false">IF(AB889&lt;AJ889,AK889,IF(AB889&lt;AL889,AM889,IF(AB889&lt;=AN889,AO889,0)))</f>
        <v>10000</v>
      </c>
    </row>
    <row r="890" customFormat="false" ht="15.65" hidden="false" customHeight="false" outlineLevel="0" collapsed="false">
      <c r="A890" s="11" t="n">
        <f aca="false">A889+1</f>
        <v>1016</v>
      </c>
      <c r="B890" s="12" t="s">
        <v>1039</v>
      </c>
      <c r="C890" s="12" t="s">
        <v>1040</v>
      </c>
      <c r="D890" s="12" t="s">
        <v>1041</v>
      </c>
      <c r="E890" s="12" t="s">
        <v>1042</v>
      </c>
      <c r="F890" s="14" t="s">
        <v>1114</v>
      </c>
      <c r="G890" s="13" t="s">
        <v>1044</v>
      </c>
      <c r="H890" s="12" t="s">
        <v>48</v>
      </c>
      <c r="I890" s="12"/>
      <c r="J890" s="14"/>
      <c r="K890" s="15" t="n">
        <v>45126</v>
      </c>
      <c r="L890" s="14" t="s">
        <v>1045</v>
      </c>
      <c r="M890" s="16" t="n">
        <v>1</v>
      </c>
      <c r="N890" s="16" t="n">
        <v>1</v>
      </c>
      <c r="O890" s="17" t="n">
        <v>100000</v>
      </c>
      <c r="P890" s="17" t="n">
        <v>100000</v>
      </c>
      <c r="Q890" s="18" t="n">
        <v>12600</v>
      </c>
      <c r="R890" s="19" t="n">
        <f aca="false">IF(H890="F",1,0)</f>
        <v>1</v>
      </c>
      <c r="S890" s="19" t="n">
        <f aca="false">IF(H890="M",1,0)</f>
        <v>0</v>
      </c>
      <c r="T890" s="11" t="s">
        <v>1123</v>
      </c>
      <c r="U890" s="11" t="s">
        <v>328</v>
      </c>
      <c r="V890" s="24" t="n">
        <f aca="false">_xlfn.xlookup(D890,'WRSI Fusion'!$H$4:$H$354,'WRSI Fusion'!$AI$4:$AI$354)</f>
        <v>55.491318817415</v>
      </c>
      <c r="W890" s="16" t="n">
        <f aca="false">_xlfn.xlookup(D890,'WRSI Maïs'!$H$4:$H$346,'WRSI Maïs'!$AG$4:$AG$346)</f>
        <v>71.7845657352728</v>
      </c>
      <c r="X890" s="16" t="n">
        <f aca="false">_xlfn.xlookup(D890,'WRSI Mil'!$H$5:$H$355,'WRSI Mil'!$AG$5:$AG$355)</f>
        <v>75.2112747254168</v>
      </c>
      <c r="Y890" s="16" t="n">
        <f aca="false">_xlfn.xlookup(D890,'WRSI Sorgho'!$H$4:$H$354,'WRSI Sorgho'!$AI$4:$AI$354)</f>
        <v>52.7268365690857</v>
      </c>
      <c r="Z890" s="16" t="n">
        <f aca="false">X890</f>
        <v>75.2112747254168</v>
      </c>
      <c r="AA890" s="16" t="n">
        <f aca="false">_xlfn.xlookup(D890,'WRSI Mil'!$H$5:$H$355,'WRSI Mil'!$AH$5:$AH$355)</f>
        <v>65.1863764356946</v>
      </c>
      <c r="AB890" s="21" t="n">
        <f aca="false">AA890/Z890</f>
        <v>0.866710166443511</v>
      </c>
      <c r="AC890" s="11"/>
      <c r="AD890" s="11"/>
      <c r="AE890" s="11"/>
      <c r="AF890" s="22" t="n">
        <v>2023</v>
      </c>
      <c r="AG890" s="22" t="s">
        <v>52</v>
      </c>
      <c r="AH890" s="22" t="s">
        <v>53</v>
      </c>
      <c r="AI890" s="22"/>
      <c r="AJ890" s="23" t="n">
        <v>0.7</v>
      </c>
      <c r="AK890" s="24" t="n">
        <v>100000</v>
      </c>
      <c r="AL890" s="23" t="n">
        <v>0.8</v>
      </c>
      <c r="AM890" s="24" t="n">
        <v>25000</v>
      </c>
      <c r="AN890" s="23" t="n">
        <v>0.9</v>
      </c>
      <c r="AO890" s="24" t="n">
        <v>10000</v>
      </c>
      <c r="AP890" s="25" t="n">
        <f aca="false">IF(AB890&lt;AJ890,AK890,IF(AB890&lt;AL890,AM890,IF(AB890&lt;=AN890,AO890,0)))</f>
        <v>10000</v>
      </c>
    </row>
    <row r="891" customFormat="false" ht="15.65" hidden="false" customHeight="false" outlineLevel="0" collapsed="false">
      <c r="A891" s="11" t="n">
        <f aca="false">A890+1</f>
        <v>1017</v>
      </c>
      <c r="B891" s="12" t="s">
        <v>1039</v>
      </c>
      <c r="C891" s="12" t="s">
        <v>1040</v>
      </c>
      <c r="D891" s="12" t="s">
        <v>1041</v>
      </c>
      <c r="E891" s="12" t="s">
        <v>1042</v>
      </c>
      <c r="F891" s="14" t="s">
        <v>1111</v>
      </c>
      <c r="G891" s="13" t="s">
        <v>1044</v>
      </c>
      <c r="H891" s="12" t="s">
        <v>55</v>
      </c>
      <c r="I891" s="12"/>
      <c r="J891" s="14"/>
      <c r="K891" s="15" t="n">
        <v>45126</v>
      </c>
      <c r="L891" s="14" t="s">
        <v>1045</v>
      </c>
      <c r="M891" s="16" t="n">
        <v>1</v>
      </c>
      <c r="N891" s="16" t="n">
        <v>1</v>
      </c>
      <c r="O891" s="17" t="n">
        <v>100000</v>
      </c>
      <c r="P891" s="17" t="n">
        <v>100000</v>
      </c>
      <c r="Q891" s="18" t="n">
        <v>12600</v>
      </c>
      <c r="R891" s="19" t="n">
        <f aca="false">IF(H891="F",1,0)</f>
        <v>0</v>
      </c>
      <c r="S891" s="19" t="n">
        <f aca="false">IF(H891="M",1,0)</f>
        <v>1</v>
      </c>
      <c r="T891" s="11" t="s">
        <v>1124</v>
      </c>
      <c r="U891" s="11" t="s">
        <v>328</v>
      </c>
      <c r="V891" s="24" t="n">
        <f aca="false">_xlfn.xlookup(D891,'WRSI Fusion'!$H$4:$H$354,'WRSI Fusion'!$AI$4:$AI$354)</f>
        <v>55.491318817415</v>
      </c>
      <c r="W891" s="16" t="n">
        <f aca="false">_xlfn.xlookup(D891,'WRSI Maïs'!$H$4:$H$346,'WRSI Maïs'!$AG$4:$AG$346)</f>
        <v>71.7845657352728</v>
      </c>
      <c r="X891" s="16" t="n">
        <f aca="false">_xlfn.xlookup(D891,'WRSI Mil'!$H$5:$H$355,'WRSI Mil'!$AG$5:$AG$355)</f>
        <v>75.2112747254168</v>
      </c>
      <c r="Y891" s="16" t="n">
        <f aca="false">_xlfn.xlookup(D891,'WRSI Sorgho'!$H$4:$H$354,'WRSI Sorgho'!$AI$4:$AI$354)</f>
        <v>52.7268365690857</v>
      </c>
      <c r="Z891" s="16" t="n">
        <f aca="false">X891</f>
        <v>75.2112747254168</v>
      </c>
      <c r="AA891" s="16" t="n">
        <f aca="false">_xlfn.xlookup(D891,'WRSI Mil'!$H$5:$H$355,'WRSI Mil'!$AH$5:$AH$355)</f>
        <v>65.1863764356946</v>
      </c>
      <c r="AB891" s="21" t="n">
        <f aca="false">AA891/Z891</f>
        <v>0.866710166443511</v>
      </c>
      <c r="AC891" s="11"/>
      <c r="AD891" s="11"/>
      <c r="AE891" s="11"/>
      <c r="AF891" s="22" t="n">
        <v>2023</v>
      </c>
      <c r="AG891" s="22" t="s">
        <v>52</v>
      </c>
      <c r="AH891" s="22" t="s">
        <v>53</v>
      </c>
      <c r="AI891" s="22"/>
      <c r="AJ891" s="23" t="n">
        <v>0.7</v>
      </c>
      <c r="AK891" s="24" t="n">
        <v>100000</v>
      </c>
      <c r="AL891" s="23" t="n">
        <v>0.8</v>
      </c>
      <c r="AM891" s="24" t="n">
        <v>25000</v>
      </c>
      <c r="AN891" s="23" t="n">
        <v>0.9</v>
      </c>
      <c r="AO891" s="24" t="n">
        <v>10000</v>
      </c>
      <c r="AP891" s="25" t="n">
        <f aca="false">IF(AB891&lt;AJ891,AK891,IF(AB891&lt;AL891,AM891,IF(AB891&lt;=AN891,AO891,0)))</f>
        <v>10000</v>
      </c>
    </row>
    <row r="892" customFormat="false" ht="15.65" hidden="false" customHeight="false" outlineLevel="0" collapsed="false">
      <c r="A892" s="11" t="n">
        <f aca="false">A891+1</f>
        <v>1018</v>
      </c>
      <c r="B892" s="12" t="s">
        <v>1039</v>
      </c>
      <c r="C892" s="12" t="s">
        <v>1040</v>
      </c>
      <c r="D892" s="12" t="s">
        <v>1041</v>
      </c>
      <c r="E892" s="12" t="s">
        <v>1042</v>
      </c>
      <c r="F892" s="14" t="s">
        <v>1051</v>
      </c>
      <c r="G892" s="13" t="s">
        <v>1044</v>
      </c>
      <c r="H892" s="12" t="s">
        <v>55</v>
      </c>
      <c r="I892" s="12"/>
      <c r="J892" s="14"/>
      <c r="K892" s="15" t="n">
        <v>45134</v>
      </c>
      <c r="L892" s="14" t="s">
        <v>1045</v>
      </c>
      <c r="M892" s="16" t="n">
        <v>1</v>
      </c>
      <c r="N892" s="16" t="n">
        <v>1</v>
      </c>
      <c r="O892" s="17" t="n">
        <v>100000</v>
      </c>
      <c r="P892" s="17" t="n">
        <v>100000</v>
      </c>
      <c r="Q892" s="18" t="n">
        <v>12600</v>
      </c>
      <c r="R892" s="19" t="n">
        <f aca="false">IF(H892="F",1,0)</f>
        <v>0</v>
      </c>
      <c r="S892" s="19" t="n">
        <f aca="false">IF(H892="M",1,0)</f>
        <v>1</v>
      </c>
      <c r="T892" s="11" t="s">
        <v>1125</v>
      </c>
      <c r="U892" s="11" t="s">
        <v>328</v>
      </c>
      <c r="V892" s="24" t="n">
        <f aca="false">_xlfn.xlookup(D892,'WRSI Fusion'!$H$4:$H$354,'WRSI Fusion'!$AI$4:$AI$354)</f>
        <v>55.491318817415</v>
      </c>
      <c r="W892" s="16" t="n">
        <f aca="false">_xlfn.xlookup(D892,'WRSI Maïs'!$H$4:$H$346,'WRSI Maïs'!$AG$4:$AG$346)</f>
        <v>71.7845657352728</v>
      </c>
      <c r="X892" s="16" t="n">
        <f aca="false">_xlfn.xlookup(D892,'WRSI Mil'!$H$5:$H$355,'WRSI Mil'!$AG$5:$AG$355)</f>
        <v>75.2112747254168</v>
      </c>
      <c r="Y892" s="16" t="n">
        <f aca="false">_xlfn.xlookup(D892,'WRSI Sorgho'!$H$4:$H$354,'WRSI Sorgho'!$AI$4:$AI$354)</f>
        <v>52.7268365690857</v>
      </c>
      <c r="Z892" s="16" t="n">
        <f aca="false">X892</f>
        <v>75.2112747254168</v>
      </c>
      <c r="AA892" s="16" t="n">
        <f aca="false">_xlfn.xlookup(D892,'WRSI Mil'!$H$5:$H$355,'WRSI Mil'!$AH$5:$AH$355)</f>
        <v>65.1863764356946</v>
      </c>
      <c r="AB892" s="21" t="n">
        <f aca="false">AA892/Z892</f>
        <v>0.866710166443511</v>
      </c>
      <c r="AC892" s="11"/>
      <c r="AD892" s="11"/>
      <c r="AE892" s="11"/>
      <c r="AF892" s="22" t="n">
        <v>2023</v>
      </c>
      <c r="AG892" s="22" t="s">
        <v>52</v>
      </c>
      <c r="AH892" s="22" t="s">
        <v>53</v>
      </c>
      <c r="AI892" s="22"/>
      <c r="AJ892" s="23" t="n">
        <v>0.7</v>
      </c>
      <c r="AK892" s="24" t="n">
        <v>100000</v>
      </c>
      <c r="AL892" s="23" t="n">
        <v>0.8</v>
      </c>
      <c r="AM892" s="24" t="n">
        <v>25000</v>
      </c>
      <c r="AN892" s="23" t="n">
        <v>0.9</v>
      </c>
      <c r="AO892" s="24" t="n">
        <v>10000</v>
      </c>
      <c r="AP892" s="25" t="n">
        <f aca="false">IF(AB892&lt;AJ892,AK892,IF(AB892&lt;AL892,AM892,IF(AB892&lt;=AN892,AO892,0)))</f>
        <v>10000</v>
      </c>
    </row>
    <row r="893" customFormat="false" ht="15.65" hidden="false" customHeight="false" outlineLevel="0" collapsed="false">
      <c r="A893" s="11" t="n">
        <f aca="false">A892+1</f>
        <v>1019</v>
      </c>
      <c r="B893" s="12" t="s">
        <v>1039</v>
      </c>
      <c r="C893" s="12" t="s">
        <v>1040</v>
      </c>
      <c r="D893" s="12" t="s">
        <v>1041</v>
      </c>
      <c r="E893" s="12" t="s">
        <v>1042</v>
      </c>
      <c r="F893" s="14" t="s">
        <v>1066</v>
      </c>
      <c r="G893" s="13" t="s">
        <v>1044</v>
      </c>
      <c r="H893" s="12" t="s">
        <v>55</v>
      </c>
      <c r="I893" s="12"/>
      <c r="J893" s="14"/>
      <c r="K893" s="15" t="n">
        <v>45130</v>
      </c>
      <c r="L893" s="14" t="s">
        <v>1045</v>
      </c>
      <c r="M893" s="16" t="n">
        <v>1</v>
      </c>
      <c r="N893" s="16" t="n">
        <v>1</v>
      </c>
      <c r="O893" s="17" t="n">
        <v>100000</v>
      </c>
      <c r="P893" s="17" t="n">
        <v>100000</v>
      </c>
      <c r="Q893" s="18" t="n">
        <v>12600</v>
      </c>
      <c r="R893" s="19" t="n">
        <f aca="false">IF(H893="F",1,0)</f>
        <v>0</v>
      </c>
      <c r="S893" s="19" t="n">
        <f aca="false">IF(H893="M",1,0)</f>
        <v>1</v>
      </c>
      <c r="T893" s="11" t="s">
        <v>1126</v>
      </c>
      <c r="U893" s="11" t="s">
        <v>328</v>
      </c>
      <c r="V893" s="24" t="n">
        <f aca="false">_xlfn.xlookup(D893,'WRSI Fusion'!$H$4:$H$354,'WRSI Fusion'!$AI$4:$AI$354)</f>
        <v>55.491318817415</v>
      </c>
      <c r="W893" s="16" t="n">
        <f aca="false">_xlfn.xlookup(D893,'WRSI Maïs'!$H$4:$H$346,'WRSI Maïs'!$AG$4:$AG$346)</f>
        <v>71.7845657352728</v>
      </c>
      <c r="X893" s="16" t="n">
        <f aca="false">_xlfn.xlookup(D893,'WRSI Mil'!$H$5:$H$355,'WRSI Mil'!$AG$5:$AG$355)</f>
        <v>75.2112747254168</v>
      </c>
      <c r="Y893" s="16" t="n">
        <f aca="false">_xlfn.xlookup(D893,'WRSI Sorgho'!$H$4:$H$354,'WRSI Sorgho'!$AI$4:$AI$354)</f>
        <v>52.7268365690857</v>
      </c>
      <c r="Z893" s="16" t="n">
        <f aca="false">X893</f>
        <v>75.2112747254168</v>
      </c>
      <c r="AA893" s="16" t="n">
        <f aca="false">_xlfn.xlookup(D893,'WRSI Mil'!$H$5:$H$355,'WRSI Mil'!$AH$5:$AH$355)</f>
        <v>65.1863764356946</v>
      </c>
      <c r="AB893" s="21" t="n">
        <f aca="false">AA893/Z893</f>
        <v>0.866710166443511</v>
      </c>
      <c r="AC893" s="11"/>
      <c r="AD893" s="11"/>
      <c r="AE893" s="11"/>
      <c r="AF893" s="22" t="n">
        <v>2023</v>
      </c>
      <c r="AG893" s="22" t="s">
        <v>52</v>
      </c>
      <c r="AH893" s="22" t="s">
        <v>53</v>
      </c>
      <c r="AI893" s="22"/>
      <c r="AJ893" s="23" t="n">
        <v>0.7</v>
      </c>
      <c r="AK893" s="24" t="n">
        <v>100000</v>
      </c>
      <c r="AL893" s="23" t="n">
        <v>0.8</v>
      </c>
      <c r="AM893" s="24" t="n">
        <v>25000</v>
      </c>
      <c r="AN893" s="23" t="n">
        <v>0.9</v>
      </c>
      <c r="AO893" s="24" t="n">
        <v>10000</v>
      </c>
      <c r="AP893" s="25" t="n">
        <f aca="false">IF(AB893&lt;AJ893,AK893,IF(AB893&lt;AL893,AM893,IF(AB893&lt;=AN893,AO893,0)))</f>
        <v>10000</v>
      </c>
    </row>
    <row r="894" customFormat="false" ht="15.65" hidden="false" customHeight="false" outlineLevel="0" collapsed="false">
      <c r="A894" s="11" t="n">
        <f aca="false">A893+1</f>
        <v>1020</v>
      </c>
      <c r="B894" s="12" t="s">
        <v>1039</v>
      </c>
      <c r="C894" s="12" t="s">
        <v>1040</v>
      </c>
      <c r="D894" s="12" t="s">
        <v>1041</v>
      </c>
      <c r="E894" s="12" t="s">
        <v>1042</v>
      </c>
      <c r="F894" s="14" t="s">
        <v>1063</v>
      </c>
      <c r="G894" s="13" t="s">
        <v>1044</v>
      </c>
      <c r="H894" s="12" t="s">
        <v>55</v>
      </c>
      <c r="I894" s="12"/>
      <c r="J894" s="14"/>
      <c r="K894" s="15" t="n">
        <v>45129</v>
      </c>
      <c r="L894" s="14" t="s">
        <v>1045</v>
      </c>
      <c r="M894" s="16" t="n">
        <v>1</v>
      </c>
      <c r="N894" s="16" t="n">
        <v>1</v>
      </c>
      <c r="O894" s="17" t="n">
        <v>100000</v>
      </c>
      <c r="P894" s="17" t="n">
        <v>100000</v>
      </c>
      <c r="Q894" s="18" t="n">
        <v>12600</v>
      </c>
      <c r="R894" s="19" t="n">
        <f aca="false">IF(H894="F",1,0)</f>
        <v>0</v>
      </c>
      <c r="S894" s="19" t="n">
        <f aca="false">IF(H894="M",1,0)</f>
        <v>1</v>
      </c>
      <c r="T894" s="11" t="s">
        <v>1127</v>
      </c>
      <c r="U894" s="11" t="s">
        <v>328</v>
      </c>
      <c r="V894" s="24" t="n">
        <f aca="false">_xlfn.xlookup(D894,'WRSI Fusion'!$H$4:$H$354,'WRSI Fusion'!$AI$4:$AI$354)</f>
        <v>55.491318817415</v>
      </c>
      <c r="W894" s="16" t="n">
        <f aca="false">_xlfn.xlookup(D894,'WRSI Maïs'!$H$4:$H$346,'WRSI Maïs'!$AG$4:$AG$346)</f>
        <v>71.7845657352728</v>
      </c>
      <c r="X894" s="16" t="n">
        <f aca="false">_xlfn.xlookup(D894,'WRSI Mil'!$H$5:$H$355,'WRSI Mil'!$AG$5:$AG$355)</f>
        <v>75.2112747254168</v>
      </c>
      <c r="Y894" s="16" t="n">
        <f aca="false">_xlfn.xlookup(D894,'WRSI Sorgho'!$H$4:$H$354,'WRSI Sorgho'!$AI$4:$AI$354)</f>
        <v>52.7268365690857</v>
      </c>
      <c r="Z894" s="16" t="n">
        <f aca="false">X894</f>
        <v>75.2112747254168</v>
      </c>
      <c r="AA894" s="16" t="n">
        <f aca="false">_xlfn.xlookup(D894,'WRSI Mil'!$H$5:$H$355,'WRSI Mil'!$AH$5:$AH$355)</f>
        <v>65.1863764356946</v>
      </c>
      <c r="AB894" s="21" t="n">
        <f aca="false">AA894/Z894</f>
        <v>0.866710166443511</v>
      </c>
      <c r="AC894" s="11"/>
      <c r="AD894" s="11"/>
      <c r="AE894" s="11"/>
      <c r="AF894" s="22" t="n">
        <v>2023</v>
      </c>
      <c r="AG894" s="22" t="s">
        <v>52</v>
      </c>
      <c r="AH894" s="22" t="s">
        <v>53</v>
      </c>
      <c r="AI894" s="22"/>
      <c r="AJ894" s="23" t="n">
        <v>0.7</v>
      </c>
      <c r="AK894" s="24" t="n">
        <v>100000</v>
      </c>
      <c r="AL894" s="23" t="n">
        <v>0.8</v>
      </c>
      <c r="AM894" s="24" t="n">
        <v>25000</v>
      </c>
      <c r="AN894" s="23" t="n">
        <v>0.9</v>
      </c>
      <c r="AO894" s="24" t="n">
        <v>10000</v>
      </c>
      <c r="AP894" s="25" t="n">
        <f aca="false">IF(AB894&lt;AJ894,AK894,IF(AB894&lt;AL894,AM894,IF(AB894&lt;=AN894,AO894,0)))</f>
        <v>10000</v>
      </c>
    </row>
    <row r="895" customFormat="false" ht="15.65" hidden="false" customHeight="false" outlineLevel="0" collapsed="false">
      <c r="A895" s="11" t="n">
        <f aca="false">A894+1</f>
        <v>1021</v>
      </c>
      <c r="B895" s="12" t="s">
        <v>1039</v>
      </c>
      <c r="C895" s="12" t="s">
        <v>1040</v>
      </c>
      <c r="D895" s="12" t="s">
        <v>1041</v>
      </c>
      <c r="E895" s="12" t="s">
        <v>1042</v>
      </c>
      <c r="F895" s="14" t="s">
        <v>1128</v>
      </c>
      <c r="G895" s="13" t="s">
        <v>1044</v>
      </c>
      <c r="H895" s="12" t="s">
        <v>48</v>
      </c>
      <c r="I895" s="12"/>
      <c r="J895" s="14"/>
      <c r="K895" s="15" t="n">
        <v>45132</v>
      </c>
      <c r="L895" s="14" t="s">
        <v>1045</v>
      </c>
      <c r="M895" s="16" t="n">
        <v>1</v>
      </c>
      <c r="N895" s="16" t="n">
        <v>1</v>
      </c>
      <c r="O895" s="17" t="n">
        <v>100000</v>
      </c>
      <c r="P895" s="17" t="n">
        <v>100000</v>
      </c>
      <c r="Q895" s="18" t="n">
        <v>12600</v>
      </c>
      <c r="R895" s="19" t="n">
        <f aca="false">IF(H895="F",1,0)</f>
        <v>1</v>
      </c>
      <c r="S895" s="19" t="n">
        <f aca="false">IF(H895="M",1,0)</f>
        <v>0</v>
      </c>
      <c r="T895" s="11" t="s">
        <v>1129</v>
      </c>
      <c r="U895" s="11" t="s">
        <v>328</v>
      </c>
      <c r="V895" s="24" t="n">
        <f aca="false">_xlfn.xlookup(D895,'WRSI Fusion'!$H$4:$H$354,'WRSI Fusion'!$AI$4:$AI$354)</f>
        <v>55.491318817415</v>
      </c>
      <c r="W895" s="16" t="n">
        <f aca="false">_xlfn.xlookup(D895,'WRSI Maïs'!$H$4:$H$346,'WRSI Maïs'!$AG$4:$AG$346)</f>
        <v>71.7845657352728</v>
      </c>
      <c r="X895" s="16" t="n">
        <f aca="false">_xlfn.xlookup(D895,'WRSI Mil'!$H$5:$H$355,'WRSI Mil'!$AG$5:$AG$355)</f>
        <v>75.2112747254168</v>
      </c>
      <c r="Y895" s="16" t="n">
        <f aca="false">_xlfn.xlookup(D895,'WRSI Sorgho'!$H$4:$H$354,'WRSI Sorgho'!$AI$4:$AI$354)</f>
        <v>52.7268365690857</v>
      </c>
      <c r="Z895" s="16" t="n">
        <f aca="false">X895</f>
        <v>75.2112747254168</v>
      </c>
      <c r="AA895" s="16" t="n">
        <f aca="false">_xlfn.xlookup(D895,'WRSI Mil'!$H$5:$H$355,'WRSI Mil'!$AH$5:$AH$355)</f>
        <v>65.1863764356946</v>
      </c>
      <c r="AB895" s="21" t="n">
        <f aca="false">AA895/Z895</f>
        <v>0.866710166443511</v>
      </c>
      <c r="AC895" s="11"/>
      <c r="AD895" s="11"/>
      <c r="AE895" s="11"/>
      <c r="AF895" s="22" t="n">
        <v>2023</v>
      </c>
      <c r="AG895" s="22" t="s">
        <v>52</v>
      </c>
      <c r="AH895" s="22" t="s">
        <v>53</v>
      </c>
      <c r="AI895" s="22"/>
      <c r="AJ895" s="23" t="n">
        <v>0.7</v>
      </c>
      <c r="AK895" s="24" t="n">
        <v>100000</v>
      </c>
      <c r="AL895" s="23" t="n">
        <v>0.8</v>
      </c>
      <c r="AM895" s="24" t="n">
        <v>25000</v>
      </c>
      <c r="AN895" s="23" t="n">
        <v>0.9</v>
      </c>
      <c r="AO895" s="24" t="n">
        <v>10000</v>
      </c>
      <c r="AP895" s="25" t="n">
        <f aca="false">IF(AB895&lt;AJ895,AK895,IF(AB895&lt;AL895,AM895,IF(AB895&lt;=AN895,AO895,0)))</f>
        <v>10000</v>
      </c>
    </row>
    <row r="896" customFormat="false" ht="15.65" hidden="false" customHeight="false" outlineLevel="0" collapsed="false">
      <c r="A896" s="11" t="n">
        <f aca="false">A895+1</f>
        <v>1022</v>
      </c>
      <c r="B896" s="12" t="s">
        <v>1039</v>
      </c>
      <c r="C896" s="12" t="s">
        <v>1040</v>
      </c>
      <c r="D896" s="12" t="s">
        <v>1041</v>
      </c>
      <c r="E896" s="12" t="s">
        <v>1042</v>
      </c>
      <c r="F896" s="14" t="s">
        <v>1069</v>
      </c>
      <c r="G896" s="13" t="s">
        <v>1044</v>
      </c>
      <c r="H896" s="12" t="s">
        <v>48</v>
      </c>
      <c r="I896" s="12"/>
      <c r="J896" s="14"/>
      <c r="K896" s="15" t="n">
        <v>45127</v>
      </c>
      <c r="L896" s="14" t="s">
        <v>1045</v>
      </c>
      <c r="M896" s="16" t="n">
        <v>1</v>
      </c>
      <c r="N896" s="16" t="n">
        <v>1</v>
      </c>
      <c r="O896" s="17" t="n">
        <v>100000</v>
      </c>
      <c r="P896" s="17" t="n">
        <v>100000</v>
      </c>
      <c r="Q896" s="18" t="n">
        <v>12600</v>
      </c>
      <c r="R896" s="19" t="n">
        <f aca="false">IF(H896="F",1,0)</f>
        <v>1</v>
      </c>
      <c r="S896" s="19" t="n">
        <f aca="false">IF(H896="M",1,0)</f>
        <v>0</v>
      </c>
      <c r="T896" s="11" t="s">
        <v>1130</v>
      </c>
      <c r="U896" s="11" t="s">
        <v>328</v>
      </c>
      <c r="V896" s="24" t="n">
        <f aca="false">_xlfn.xlookup(D896,'WRSI Fusion'!$H$4:$H$354,'WRSI Fusion'!$AI$4:$AI$354)</f>
        <v>55.491318817415</v>
      </c>
      <c r="W896" s="16" t="n">
        <f aca="false">_xlfn.xlookup(D896,'WRSI Maïs'!$H$4:$H$346,'WRSI Maïs'!$AG$4:$AG$346)</f>
        <v>71.7845657352728</v>
      </c>
      <c r="X896" s="16" t="n">
        <f aca="false">_xlfn.xlookup(D896,'WRSI Mil'!$H$5:$H$355,'WRSI Mil'!$AG$5:$AG$355)</f>
        <v>75.2112747254168</v>
      </c>
      <c r="Y896" s="16" t="n">
        <f aca="false">_xlfn.xlookup(D896,'WRSI Sorgho'!$H$4:$H$354,'WRSI Sorgho'!$AI$4:$AI$354)</f>
        <v>52.7268365690857</v>
      </c>
      <c r="Z896" s="16" t="n">
        <f aca="false">X896</f>
        <v>75.2112747254168</v>
      </c>
      <c r="AA896" s="16" t="n">
        <f aca="false">_xlfn.xlookup(D896,'WRSI Mil'!$H$5:$H$355,'WRSI Mil'!$AH$5:$AH$355)</f>
        <v>65.1863764356946</v>
      </c>
      <c r="AB896" s="21" t="n">
        <f aca="false">AA896/Z896</f>
        <v>0.866710166443511</v>
      </c>
      <c r="AC896" s="11"/>
      <c r="AD896" s="11"/>
      <c r="AE896" s="11"/>
      <c r="AF896" s="22" t="n">
        <v>2023</v>
      </c>
      <c r="AG896" s="22" t="s">
        <v>52</v>
      </c>
      <c r="AH896" s="22" t="s">
        <v>53</v>
      </c>
      <c r="AI896" s="22"/>
      <c r="AJ896" s="23" t="n">
        <v>0.7</v>
      </c>
      <c r="AK896" s="24" t="n">
        <v>100000</v>
      </c>
      <c r="AL896" s="23" t="n">
        <v>0.8</v>
      </c>
      <c r="AM896" s="24" t="n">
        <v>25000</v>
      </c>
      <c r="AN896" s="23" t="n">
        <v>0.9</v>
      </c>
      <c r="AO896" s="24" t="n">
        <v>10000</v>
      </c>
      <c r="AP896" s="25" t="n">
        <f aca="false">IF(AB896&lt;AJ896,AK896,IF(AB896&lt;AL896,AM896,IF(AB896&lt;=AN896,AO896,0)))</f>
        <v>10000</v>
      </c>
    </row>
    <row r="897" customFormat="false" ht="15.65" hidden="false" customHeight="false" outlineLevel="0" collapsed="false">
      <c r="A897" s="11" t="n">
        <f aca="false">A896+1</f>
        <v>1023</v>
      </c>
      <c r="B897" s="12" t="s">
        <v>1039</v>
      </c>
      <c r="C897" s="12" t="s">
        <v>1040</v>
      </c>
      <c r="D897" s="12" t="s">
        <v>1041</v>
      </c>
      <c r="E897" s="12" t="s">
        <v>1042</v>
      </c>
      <c r="F897" s="14" t="s">
        <v>1111</v>
      </c>
      <c r="G897" s="13" t="s">
        <v>1044</v>
      </c>
      <c r="H897" s="12" t="s">
        <v>48</v>
      </c>
      <c r="I897" s="12"/>
      <c r="J897" s="14"/>
      <c r="K897" s="15" t="n">
        <v>45126</v>
      </c>
      <c r="L897" s="14" t="s">
        <v>1045</v>
      </c>
      <c r="M897" s="16" t="n">
        <v>1</v>
      </c>
      <c r="N897" s="16" t="n">
        <v>1</v>
      </c>
      <c r="O897" s="17" t="n">
        <v>100000</v>
      </c>
      <c r="P897" s="17" t="n">
        <v>100000</v>
      </c>
      <c r="Q897" s="18" t="n">
        <v>12600</v>
      </c>
      <c r="R897" s="19" t="n">
        <f aca="false">IF(H897="F",1,0)</f>
        <v>1</v>
      </c>
      <c r="S897" s="19" t="n">
        <f aca="false">IF(H897="M",1,0)</f>
        <v>0</v>
      </c>
      <c r="T897" s="11" t="s">
        <v>1131</v>
      </c>
      <c r="U897" s="11" t="s">
        <v>328</v>
      </c>
      <c r="V897" s="24" t="n">
        <f aca="false">_xlfn.xlookup(D897,'WRSI Fusion'!$H$4:$H$354,'WRSI Fusion'!$AI$4:$AI$354)</f>
        <v>55.491318817415</v>
      </c>
      <c r="W897" s="16" t="n">
        <f aca="false">_xlfn.xlookup(D897,'WRSI Maïs'!$H$4:$H$346,'WRSI Maïs'!$AG$4:$AG$346)</f>
        <v>71.7845657352728</v>
      </c>
      <c r="X897" s="16" t="n">
        <f aca="false">_xlfn.xlookup(D897,'WRSI Mil'!$H$5:$H$355,'WRSI Mil'!$AG$5:$AG$355)</f>
        <v>75.2112747254168</v>
      </c>
      <c r="Y897" s="16" t="n">
        <f aca="false">_xlfn.xlookup(D897,'WRSI Sorgho'!$H$4:$H$354,'WRSI Sorgho'!$AI$4:$AI$354)</f>
        <v>52.7268365690857</v>
      </c>
      <c r="Z897" s="16" t="n">
        <f aca="false">X897</f>
        <v>75.2112747254168</v>
      </c>
      <c r="AA897" s="16" t="n">
        <f aca="false">_xlfn.xlookup(D897,'WRSI Mil'!$H$5:$H$355,'WRSI Mil'!$AH$5:$AH$355)</f>
        <v>65.1863764356946</v>
      </c>
      <c r="AB897" s="21" t="n">
        <f aca="false">AA897/Z897</f>
        <v>0.866710166443511</v>
      </c>
      <c r="AC897" s="11"/>
      <c r="AD897" s="11"/>
      <c r="AE897" s="11"/>
      <c r="AF897" s="22" t="n">
        <v>2023</v>
      </c>
      <c r="AG897" s="22" t="s">
        <v>52</v>
      </c>
      <c r="AH897" s="22" t="s">
        <v>53</v>
      </c>
      <c r="AI897" s="22"/>
      <c r="AJ897" s="23" t="n">
        <v>0.7</v>
      </c>
      <c r="AK897" s="24" t="n">
        <v>100000</v>
      </c>
      <c r="AL897" s="23" t="n">
        <v>0.8</v>
      </c>
      <c r="AM897" s="24" t="n">
        <v>25000</v>
      </c>
      <c r="AN897" s="23" t="n">
        <v>0.9</v>
      </c>
      <c r="AO897" s="24" t="n">
        <v>10000</v>
      </c>
      <c r="AP897" s="25" t="n">
        <f aca="false">IF(AB897&lt;AJ897,AK897,IF(AB897&lt;AL897,AM897,IF(AB897&lt;=AN897,AO897,0)))</f>
        <v>10000</v>
      </c>
    </row>
    <row r="898" customFormat="false" ht="15.65" hidden="false" customHeight="false" outlineLevel="0" collapsed="false">
      <c r="A898" s="11" t="n">
        <f aca="false">A897+1</f>
        <v>1024</v>
      </c>
      <c r="B898" s="12" t="s">
        <v>1039</v>
      </c>
      <c r="C898" s="12" t="s">
        <v>1040</v>
      </c>
      <c r="D898" s="12" t="s">
        <v>1041</v>
      </c>
      <c r="E898" s="12" t="s">
        <v>1042</v>
      </c>
      <c r="F898" s="14" t="s">
        <v>1056</v>
      </c>
      <c r="G898" s="13" t="s">
        <v>1044</v>
      </c>
      <c r="H898" s="12" t="s">
        <v>55</v>
      </c>
      <c r="I898" s="12"/>
      <c r="J898" s="14"/>
      <c r="K898" s="15" t="n">
        <v>45133</v>
      </c>
      <c r="L898" s="14" t="s">
        <v>1045</v>
      </c>
      <c r="M898" s="16" t="n">
        <v>1</v>
      </c>
      <c r="N898" s="16" t="n">
        <v>1</v>
      </c>
      <c r="O898" s="17" t="n">
        <v>100000</v>
      </c>
      <c r="P898" s="17" t="n">
        <v>100000</v>
      </c>
      <c r="Q898" s="18" t="n">
        <v>12600</v>
      </c>
      <c r="R898" s="19" t="n">
        <f aca="false">IF(H898="F",1,0)</f>
        <v>0</v>
      </c>
      <c r="S898" s="19" t="n">
        <f aca="false">IF(H898="M",1,0)</f>
        <v>1</v>
      </c>
      <c r="T898" s="11" t="s">
        <v>1132</v>
      </c>
      <c r="U898" s="11" t="s">
        <v>328</v>
      </c>
      <c r="V898" s="24" t="n">
        <f aca="false">_xlfn.xlookup(D898,'WRSI Fusion'!$H$4:$H$354,'WRSI Fusion'!$AI$4:$AI$354)</f>
        <v>55.491318817415</v>
      </c>
      <c r="W898" s="16" t="n">
        <f aca="false">_xlfn.xlookup(D898,'WRSI Maïs'!$H$4:$H$346,'WRSI Maïs'!$AG$4:$AG$346)</f>
        <v>71.7845657352728</v>
      </c>
      <c r="X898" s="16" t="n">
        <f aca="false">_xlfn.xlookup(D898,'WRSI Mil'!$H$5:$H$355,'WRSI Mil'!$AG$5:$AG$355)</f>
        <v>75.2112747254168</v>
      </c>
      <c r="Y898" s="16" t="n">
        <f aca="false">_xlfn.xlookup(D898,'WRSI Sorgho'!$H$4:$H$354,'WRSI Sorgho'!$AI$4:$AI$354)</f>
        <v>52.7268365690857</v>
      </c>
      <c r="Z898" s="16" t="n">
        <f aca="false">X898</f>
        <v>75.2112747254168</v>
      </c>
      <c r="AA898" s="16" t="n">
        <f aca="false">_xlfn.xlookup(D898,'WRSI Mil'!$H$5:$H$355,'WRSI Mil'!$AH$5:$AH$355)</f>
        <v>65.1863764356946</v>
      </c>
      <c r="AB898" s="21" t="n">
        <f aca="false">AA898/Z898</f>
        <v>0.866710166443511</v>
      </c>
      <c r="AC898" s="11"/>
      <c r="AD898" s="11"/>
      <c r="AE898" s="11"/>
      <c r="AF898" s="22" t="n">
        <v>2023</v>
      </c>
      <c r="AG898" s="22" t="s">
        <v>52</v>
      </c>
      <c r="AH898" s="22" t="s">
        <v>53</v>
      </c>
      <c r="AI898" s="22"/>
      <c r="AJ898" s="23" t="n">
        <v>0.7</v>
      </c>
      <c r="AK898" s="24" t="n">
        <v>100000</v>
      </c>
      <c r="AL898" s="23" t="n">
        <v>0.8</v>
      </c>
      <c r="AM898" s="24" t="n">
        <v>25000</v>
      </c>
      <c r="AN898" s="23" t="n">
        <v>0.9</v>
      </c>
      <c r="AO898" s="24" t="n">
        <v>10000</v>
      </c>
      <c r="AP898" s="25" t="n">
        <f aca="false">IF(AB898&lt;AJ898,AK898,IF(AB898&lt;AL898,AM898,IF(AB898&lt;=AN898,AO898,0)))</f>
        <v>10000</v>
      </c>
    </row>
    <row r="899" customFormat="false" ht="15.65" hidden="false" customHeight="false" outlineLevel="0" collapsed="false">
      <c r="A899" s="11" t="n">
        <f aca="false">A898+1</f>
        <v>1025</v>
      </c>
      <c r="B899" s="12" t="s">
        <v>1039</v>
      </c>
      <c r="C899" s="12" t="s">
        <v>1040</v>
      </c>
      <c r="D899" s="12" t="s">
        <v>1041</v>
      </c>
      <c r="E899" s="12" t="s">
        <v>1042</v>
      </c>
      <c r="F899" s="14" t="s">
        <v>1114</v>
      </c>
      <c r="G899" s="13" t="s">
        <v>1044</v>
      </c>
      <c r="H899" s="12" t="s">
        <v>48</v>
      </c>
      <c r="I899" s="12"/>
      <c r="J899" s="14"/>
      <c r="K899" s="15" t="n">
        <v>45126</v>
      </c>
      <c r="L899" s="14" t="s">
        <v>49</v>
      </c>
      <c r="M899" s="16" t="n">
        <v>1</v>
      </c>
      <c r="N899" s="16" t="n">
        <v>1</v>
      </c>
      <c r="O899" s="17" t="n">
        <v>100000</v>
      </c>
      <c r="P899" s="17" t="n">
        <v>100000</v>
      </c>
      <c r="Q899" s="18" t="n">
        <v>12600</v>
      </c>
      <c r="R899" s="19" t="n">
        <f aca="false">IF(H899="F",1,0)</f>
        <v>1</v>
      </c>
      <c r="S899" s="19" t="n">
        <f aca="false">IF(H899="M",1,0)</f>
        <v>0</v>
      </c>
      <c r="T899" s="11" t="s">
        <v>1133</v>
      </c>
      <c r="U899" s="11" t="s">
        <v>51</v>
      </c>
      <c r="V899" s="24" t="n">
        <f aca="false">_xlfn.xlookup(D899,'WRSI Fusion'!$H$4:$H$354,'WRSI Fusion'!$AI$4:$AI$354)</f>
        <v>55.491318817415</v>
      </c>
      <c r="W899" s="16" t="n">
        <f aca="false">_xlfn.xlookup(D899,'WRSI Maïs'!$H$4:$H$346,'WRSI Maïs'!$AG$4:$AG$346)</f>
        <v>71.7845657352728</v>
      </c>
      <c r="X899" s="16" t="n">
        <f aca="false">_xlfn.xlookup(D899,'WRSI Mil'!$H$5:$H$355,'WRSI Mil'!$AG$5:$AG$355)</f>
        <v>75.2112747254168</v>
      </c>
      <c r="Y899" s="16" t="n">
        <f aca="false">_xlfn.xlookup(D899,'WRSI Sorgho'!$H$4:$H$354,'WRSI Sorgho'!$AI$4:$AI$354)</f>
        <v>52.7268365690857</v>
      </c>
      <c r="Z899" s="16" t="n">
        <f aca="false">Y899</f>
        <v>52.7268365690857</v>
      </c>
      <c r="AA899" s="16" t="n">
        <f aca="false">_xlfn.xlookup(D899,'WRSI Sorgho'!$H$4:$H$354,'WRSI Sorgho'!$AJ$4:$AJ$354)</f>
        <v>44.8954389112363</v>
      </c>
      <c r="AB899" s="21" t="n">
        <f aca="false">AA899/Z899</f>
        <v>0.851472264079635</v>
      </c>
      <c r="AC899" s="11"/>
      <c r="AD899" s="11"/>
      <c r="AE899" s="11"/>
      <c r="AF899" s="22" t="n">
        <v>2023</v>
      </c>
      <c r="AG899" s="22" t="s">
        <v>52</v>
      </c>
      <c r="AH899" s="22" t="s">
        <v>53</v>
      </c>
      <c r="AI899" s="22"/>
      <c r="AJ899" s="23" t="n">
        <v>0.7</v>
      </c>
      <c r="AK899" s="24" t="n">
        <v>100000</v>
      </c>
      <c r="AL899" s="23" t="n">
        <v>0.8</v>
      </c>
      <c r="AM899" s="24" t="n">
        <v>25000</v>
      </c>
      <c r="AN899" s="23" t="n">
        <v>0.9</v>
      </c>
      <c r="AO899" s="24" t="n">
        <v>10000</v>
      </c>
      <c r="AP899" s="25" t="n">
        <f aca="false">IF(AB899&lt;AJ899,AK899,IF(AB899&lt;AL899,AM899,IF(AB899&lt;=AN899,AO899,0)))</f>
        <v>10000</v>
      </c>
    </row>
    <row r="900" customFormat="false" ht="15.65" hidden="false" customHeight="false" outlineLevel="0" collapsed="false">
      <c r="A900" s="11" t="n">
        <f aca="false">A899+1</f>
        <v>1026</v>
      </c>
      <c r="B900" s="12" t="s">
        <v>1039</v>
      </c>
      <c r="C900" s="12" t="s">
        <v>1040</v>
      </c>
      <c r="D900" s="12" t="s">
        <v>1041</v>
      </c>
      <c r="E900" s="12" t="s">
        <v>1042</v>
      </c>
      <c r="F900" s="14" t="s">
        <v>1056</v>
      </c>
      <c r="G900" s="13" t="s">
        <v>1044</v>
      </c>
      <c r="H900" s="12" t="s">
        <v>55</v>
      </c>
      <c r="I900" s="12"/>
      <c r="J900" s="14"/>
      <c r="K900" s="15" t="n">
        <v>45133</v>
      </c>
      <c r="L900" s="14" t="s">
        <v>1045</v>
      </c>
      <c r="M900" s="16" t="n">
        <v>1</v>
      </c>
      <c r="N900" s="16" t="n">
        <v>1</v>
      </c>
      <c r="O900" s="17" t="n">
        <v>100000</v>
      </c>
      <c r="P900" s="17" t="n">
        <v>100000</v>
      </c>
      <c r="Q900" s="18" t="n">
        <v>12600</v>
      </c>
      <c r="R900" s="19" t="n">
        <f aca="false">IF(H900="F",1,0)</f>
        <v>0</v>
      </c>
      <c r="S900" s="19" t="n">
        <f aca="false">IF(H900="M",1,0)</f>
        <v>1</v>
      </c>
      <c r="T900" s="11" t="s">
        <v>1134</v>
      </c>
      <c r="U900" s="11" t="s">
        <v>328</v>
      </c>
      <c r="V900" s="24" t="n">
        <f aca="false">_xlfn.xlookup(D900,'WRSI Fusion'!$H$4:$H$354,'WRSI Fusion'!$AI$4:$AI$354)</f>
        <v>55.491318817415</v>
      </c>
      <c r="W900" s="16" t="n">
        <f aca="false">_xlfn.xlookup(D900,'WRSI Maïs'!$H$4:$H$346,'WRSI Maïs'!$AG$4:$AG$346)</f>
        <v>71.7845657352728</v>
      </c>
      <c r="X900" s="16" t="n">
        <f aca="false">_xlfn.xlookup(D900,'WRSI Mil'!$H$5:$H$355,'WRSI Mil'!$AG$5:$AG$355)</f>
        <v>75.2112747254168</v>
      </c>
      <c r="Y900" s="16" t="n">
        <f aca="false">_xlfn.xlookup(D900,'WRSI Sorgho'!$H$4:$H$354,'WRSI Sorgho'!$AI$4:$AI$354)</f>
        <v>52.7268365690857</v>
      </c>
      <c r="Z900" s="16" t="n">
        <f aca="false">X900</f>
        <v>75.2112747254168</v>
      </c>
      <c r="AA900" s="16" t="n">
        <f aca="false">_xlfn.xlookup(D900,'WRSI Mil'!$H$5:$H$355,'WRSI Mil'!$AH$5:$AH$355)</f>
        <v>65.1863764356946</v>
      </c>
      <c r="AB900" s="21" t="n">
        <f aca="false">AA900/Z900</f>
        <v>0.866710166443511</v>
      </c>
      <c r="AC900" s="11"/>
      <c r="AD900" s="11"/>
      <c r="AE900" s="11"/>
      <c r="AF900" s="22" t="n">
        <v>2023</v>
      </c>
      <c r="AG900" s="22" t="s">
        <v>52</v>
      </c>
      <c r="AH900" s="22" t="s">
        <v>53</v>
      </c>
      <c r="AI900" s="22"/>
      <c r="AJ900" s="23" t="n">
        <v>0.7</v>
      </c>
      <c r="AK900" s="24" t="n">
        <v>100000</v>
      </c>
      <c r="AL900" s="23" t="n">
        <v>0.8</v>
      </c>
      <c r="AM900" s="24" t="n">
        <v>25000</v>
      </c>
      <c r="AN900" s="23" t="n">
        <v>0.9</v>
      </c>
      <c r="AO900" s="24" t="n">
        <v>10000</v>
      </c>
      <c r="AP900" s="25" t="n">
        <f aca="false">IF(AB900&lt;AJ900,AK900,IF(AB900&lt;AL900,AM900,IF(AB900&lt;=AN900,AO900,0)))</f>
        <v>10000</v>
      </c>
    </row>
    <row r="901" customFormat="false" ht="15.65" hidden="false" customHeight="false" outlineLevel="0" collapsed="false">
      <c r="A901" s="11" t="n">
        <f aca="false">A900+1</f>
        <v>1027</v>
      </c>
      <c r="B901" s="12" t="s">
        <v>1039</v>
      </c>
      <c r="C901" s="12" t="s">
        <v>1040</v>
      </c>
      <c r="D901" s="12" t="s">
        <v>1041</v>
      </c>
      <c r="E901" s="12" t="s">
        <v>1042</v>
      </c>
      <c r="F901" s="14" t="s">
        <v>1083</v>
      </c>
      <c r="G901" s="13" t="s">
        <v>1044</v>
      </c>
      <c r="H901" s="12" t="s">
        <v>55</v>
      </c>
      <c r="I901" s="12"/>
      <c r="J901" s="14"/>
      <c r="K901" s="15" t="n">
        <v>45129</v>
      </c>
      <c r="L901" s="14" t="s">
        <v>1045</v>
      </c>
      <c r="M901" s="16" t="n">
        <v>1</v>
      </c>
      <c r="N901" s="16" t="n">
        <v>1</v>
      </c>
      <c r="O901" s="17" t="n">
        <v>100000</v>
      </c>
      <c r="P901" s="17" t="n">
        <v>100000</v>
      </c>
      <c r="Q901" s="18" t="n">
        <v>12600</v>
      </c>
      <c r="R901" s="19" t="n">
        <f aca="false">IF(H901="F",1,0)</f>
        <v>0</v>
      </c>
      <c r="S901" s="19" t="n">
        <f aca="false">IF(H901="M",1,0)</f>
        <v>1</v>
      </c>
      <c r="T901" s="11" t="s">
        <v>1135</v>
      </c>
      <c r="U901" s="11" t="s">
        <v>328</v>
      </c>
      <c r="V901" s="24" t="n">
        <f aca="false">_xlfn.xlookup(D901,'WRSI Fusion'!$H$4:$H$354,'WRSI Fusion'!$AI$4:$AI$354)</f>
        <v>55.491318817415</v>
      </c>
      <c r="W901" s="16" t="n">
        <f aca="false">_xlfn.xlookup(D901,'WRSI Maïs'!$H$4:$H$346,'WRSI Maïs'!$AG$4:$AG$346)</f>
        <v>71.7845657352728</v>
      </c>
      <c r="X901" s="16" t="n">
        <f aca="false">_xlfn.xlookup(D901,'WRSI Mil'!$H$5:$H$355,'WRSI Mil'!$AG$5:$AG$355)</f>
        <v>75.2112747254168</v>
      </c>
      <c r="Y901" s="16" t="n">
        <f aca="false">_xlfn.xlookup(D901,'WRSI Sorgho'!$H$4:$H$354,'WRSI Sorgho'!$AI$4:$AI$354)</f>
        <v>52.7268365690857</v>
      </c>
      <c r="Z901" s="16" t="n">
        <f aca="false">X901</f>
        <v>75.2112747254168</v>
      </c>
      <c r="AA901" s="16" t="n">
        <f aca="false">_xlfn.xlookup(D901,'WRSI Mil'!$H$5:$H$355,'WRSI Mil'!$AH$5:$AH$355)</f>
        <v>65.1863764356946</v>
      </c>
      <c r="AB901" s="21" t="n">
        <f aca="false">AA901/Z901</f>
        <v>0.866710166443511</v>
      </c>
      <c r="AC901" s="11"/>
      <c r="AD901" s="11"/>
      <c r="AE901" s="11"/>
      <c r="AF901" s="22" t="n">
        <v>2023</v>
      </c>
      <c r="AG901" s="22" t="s">
        <v>52</v>
      </c>
      <c r="AH901" s="22" t="s">
        <v>53</v>
      </c>
      <c r="AI901" s="22"/>
      <c r="AJ901" s="23" t="n">
        <v>0.7</v>
      </c>
      <c r="AK901" s="24" t="n">
        <v>100000</v>
      </c>
      <c r="AL901" s="23" t="n">
        <v>0.8</v>
      </c>
      <c r="AM901" s="24" t="n">
        <v>25000</v>
      </c>
      <c r="AN901" s="23" t="n">
        <v>0.9</v>
      </c>
      <c r="AO901" s="24" t="n">
        <v>10000</v>
      </c>
      <c r="AP901" s="25" t="n">
        <f aca="false">IF(AB901&lt;AJ901,AK901,IF(AB901&lt;AL901,AM901,IF(AB901&lt;=AN901,AO901,0)))</f>
        <v>10000</v>
      </c>
    </row>
    <row r="902" customFormat="false" ht="15.65" hidden="false" customHeight="false" outlineLevel="0" collapsed="false">
      <c r="A902" s="11" t="n">
        <f aca="false">A901+1</f>
        <v>1028</v>
      </c>
      <c r="B902" s="12" t="s">
        <v>1039</v>
      </c>
      <c r="C902" s="12" t="s">
        <v>1040</v>
      </c>
      <c r="D902" s="12" t="s">
        <v>1041</v>
      </c>
      <c r="E902" s="12" t="s">
        <v>1042</v>
      </c>
      <c r="F902" s="14" t="s">
        <v>1105</v>
      </c>
      <c r="G902" s="13" t="s">
        <v>1044</v>
      </c>
      <c r="H902" s="12" t="s">
        <v>48</v>
      </c>
      <c r="I902" s="12"/>
      <c r="J902" s="14"/>
      <c r="K902" s="15" t="n">
        <v>45128</v>
      </c>
      <c r="L902" s="14" t="s">
        <v>1045</v>
      </c>
      <c r="M902" s="16" t="n">
        <v>1</v>
      </c>
      <c r="N902" s="16" t="n">
        <v>1</v>
      </c>
      <c r="O902" s="17" t="n">
        <v>100000</v>
      </c>
      <c r="P902" s="17" t="n">
        <v>100000</v>
      </c>
      <c r="Q902" s="18" t="n">
        <v>12600</v>
      </c>
      <c r="R902" s="19" t="n">
        <f aca="false">IF(H902="F",1,0)</f>
        <v>1</v>
      </c>
      <c r="S902" s="19" t="n">
        <f aca="false">IF(H902="M",1,0)</f>
        <v>0</v>
      </c>
      <c r="T902" s="11" t="s">
        <v>1136</v>
      </c>
      <c r="U902" s="11" t="s">
        <v>328</v>
      </c>
      <c r="V902" s="24" t="n">
        <f aca="false">_xlfn.xlookup(D902,'WRSI Fusion'!$H$4:$H$354,'WRSI Fusion'!$AI$4:$AI$354)</f>
        <v>55.491318817415</v>
      </c>
      <c r="W902" s="16" t="n">
        <f aca="false">_xlfn.xlookup(D902,'WRSI Maïs'!$H$4:$H$346,'WRSI Maïs'!$AG$4:$AG$346)</f>
        <v>71.7845657352728</v>
      </c>
      <c r="X902" s="16" t="n">
        <f aca="false">_xlfn.xlookup(D902,'WRSI Mil'!$H$5:$H$355,'WRSI Mil'!$AG$5:$AG$355)</f>
        <v>75.2112747254168</v>
      </c>
      <c r="Y902" s="16" t="n">
        <f aca="false">_xlfn.xlookup(D902,'WRSI Sorgho'!$H$4:$H$354,'WRSI Sorgho'!$AI$4:$AI$354)</f>
        <v>52.7268365690857</v>
      </c>
      <c r="Z902" s="16" t="n">
        <f aca="false">X902</f>
        <v>75.2112747254168</v>
      </c>
      <c r="AA902" s="16" t="n">
        <f aca="false">_xlfn.xlookup(D902,'WRSI Mil'!$H$5:$H$355,'WRSI Mil'!$AH$5:$AH$355)</f>
        <v>65.1863764356946</v>
      </c>
      <c r="AB902" s="21" t="n">
        <f aca="false">AA902/Z902</f>
        <v>0.866710166443511</v>
      </c>
      <c r="AC902" s="11"/>
      <c r="AD902" s="11"/>
      <c r="AE902" s="11"/>
      <c r="AF902" s="22" t="n">
        <v>2023</v>
      </c>
      <c r="AG902" s="22" t="s">
        <v>52</v>
      </c>
      <c r="AH902" s="22" t="s">
        <v>53</v>
      </c>
      <c r="AI902" s="22"/>
      <c r="AJ902" s="23" t="n">
        <v>0.7</v>
      </c>
      <c r="AK902" s="24" t="n">
        <v>100000</v>
      </c>
      <c r="AL902" s="23" t="n">
        <v>0.8</v>
      </c>
      <c r="AM902" s="24" t="n">
        <v>25000</v>
      </c>
      <c r="AN902" s="23" t="n">
        <v>0.9</v>
      </c>
      <c r="AO902" s="24" t="n">
        <v>10000</v>
      </c>
      <c r="AP902" s="25" t="n">
        <f aca="false">IF(AB902&lt;AJ902,AK902,IF(AB902&lt;AL902,AM902,IF(AB902&lt;=AN902,AO902,0)))</f>
        <v>10000</v>
      </c>
    </row>
    <row r="903" customFormat="false" ht="15.65" hidden="false" customHeight="false" outlineLevel="0" collapsed="false">
      <c r="A903" s="11" t="n">
        <f aca="false">A902+1</f>
        <v>1029</v>
      </c>
      <c r="B903" s="12" t="s">
        <v>1039</v>
      </c>
      <c r="C903" s="12" t="s">
        <v>1040</v>
      </c>
      <c r="D903" s="12" t="s">
        <v>1041</v>
      </c>
      <c r="E903" s="12" t="s">
        <v>1042</v>
      </c>
      <c r="F903" s="14" t="s">
        <v>1069</v>
      </c>
      <c r="G903" s="13" t="s">
        <v>1044</v>
      </c>
      <c r="H903" s="12" t="s">
        <v>48</v>
      </c>
      <c r="I903" s="12"/>
      <c r="J903" s="14"/>
      <c r="K903" s="15" t="n">
        <v>45127</v>
      </c>
      <c r="L903" s="14" t="s">
        <v>1045</v>
      </c>
      <c r="M903" s="16" t="n">
        <v>1</v>
      </c>
      <c r="N903" s="16" t="n">
        <v>1</v>
      </c>
      <c r="O903" s="17" t="n">
        <v>100000</v>
      </c>
      <c r="P903" s="17" t="n">
        <v>100000</v>
      </c>
      <c r="Q903" s="18" t="n">
        <v>12600</v>
      </c>
      <c r="R903" s="19" t="n">
        <f aca="false">IF(H903="F",1,0)</f>
        <v>1</v>
      </c>
      <c r="S903" s="19" t="n">
        <f aca="false">IF(H903="M",1,0)</f>
        <v>0</v>
      </c>
      <c r="T903" s="11" t="s">
        <v>1137</v>
      </c>
      <c r="U903" s="11" t="s">
        <v>328</v>
      </c>
      <c r="V903" s="24" t="n">
        <f aca="false">_xlfn.xlookup(D903,'WRSI Fusion'!$H$4:$H$354,'WRSI Fusion'!$AI$4:$AI$354)</f>
        <v>55.491318817415</v>
      </c>
      <c r="W903" s="16" t="n">
        <f aca="false">_xlfn.xlookup(D903,'WRSI Maïs'!$H$4:$H$346,'WRSI Maïs'!$AG$4:$AG$346)</f>
        <v>71.7845657352728</v>
      </c>
      <c r="X903" s="16" t="n">
        <f aca="false">_xlfn.xlookup(D903,'WRSI Mil'!$H$5:$H$355,'WRSI Mil'!$AG$5:$AG$355)</f>
        <v>75.2112747254168</v>
      </c>
      <c r="Y903" s="16" t="n">
        <f aca="false">_xlfn.xlookup(D903,'WRSI Sorgho'!$H$4:$H$354,'WRSI Sorgho'!$AI$4:$AI$354)</f>
        <v>52.7268365690857</v>
      </c>
      <c r="Z903" s="16" t="n">
        <f aca="false">X903</f>
        <v>75.2112747254168</v>
      </c>
      <c r="AA903" s="16" t="n">
        <f aca="false">_xlfn.xlookup(D903,'WRSI Mil'!$H$5:$H$355,'WRSI Mil'!$AH$5:$AH$355)</f>
        <v>65.1863764356946</v>
      </c>
      <c r="AB903" s="21" t="n">
        <f aca="false">AA903/Z903</f>
        <v>0.866710166443511</v>
      </c>
      <c r="AC903" s="11"/>
      <c r="AD903" s="11"/>
      <c r="AE903" s="11"/>
      <c r="AF903" s="22" t="n">
        <v>2023</v>
      </c>
      <c r="AG903" s="22" t="s">
        <v>52</v>
      </c>
      <c r="AH903" s="22" t="s">
        <v>53</v>
      </c>
      <c r="AI903" s="22"/>
      <c r="AJ903" s="23" t="n">
        <v>0.7</v>
      </c>
      <c r="AK903" s="24" t="n">
        <v>100000</v>
      </c>
      <c r="AL903" s="23" t="n">
        <v>0.8</v>
      </c>
      <c r="AM903" s="24" t="n">
        <v>25000</v>
      </c>
      <c r="AN903" s="23" t="n">
        <v>0.9</v>
      </c>
      <c r="AO903" s="24" t="n">
        <v>10000</v>
      </c>
      <c r="AP903" s="25" t="n">
        <f aca="false">IF(AB903&lt;AJ903,AK903,IF(AB903&lt;AL903,AM903,IF(AB903&lt;=AN903,AO903,0)))</f>
        <v>10000</v>
      </c>
    </row>
    <row r="904" customFormat="false" ht="15.65" hidden="false" customHeight="false" outlineLevel="0" collapsed="false">
      <c r="A904" s="11" t="n">
        <f aca="false">A903+1</f>
        <v>1030</v>
      </c>
      <c r="B904" s="12" t="s">
        <v>1039</v>
      </c>
      <c r="C904" s="12" t="s">
        <v>1040</v>
      </c>
      <c r="D904" s="12" t="s">
        <v>1041</v>
      </c>
      <c r="E904" s="12" t="s">
        <v>1042</v>
      </c>
      <c r="F904" s="14" t="s">
        <v>1105</v>
      </c>
      <c r="G904" s="13" t="s">
        <v>1044</v>
      </c>
      <c r="H904" s="12" t="s">
        <v>55</v>
      </c>
      <c r="I904" s="12"/>
      <c r="J904" s="14"/>
      <c r="K904" s="15" t="n">
        <v>45128</v>
      </c>
      <c r="L904" s="14" t="s">
        <v>1045</v>
      </c>
      <c r="M904" s="16" t="n">
        <v>1</v>
      </c>
      <c r="N904" s="16" t="n">
        <v>1</v>
      </c>
      <c r="O904" s="17" t="n">
        <v>100000</v>
      </c>
      <c r="P904" s="17" t="n">
        <v>100000</v>
      </c>
      <c r="Q904" s="18" t="n">
        <v>12600</v>
      </c>
      <c r="R904" s="19" t="n">
        <f aca="false">IF(H904="F",1,0)</f>
        <v>0</v>
      </c>
      <c r="S904" s="19" t="n">
        <f aca="false">IF(H904="M",1,0)</f>
        <v>1</v>
      </c>
      <c r="T904" s="11" t="s">
        <v>1138</v>
      </c>
      <c r="U904" s="11" t="s">
        <v>328</v>
      </c>
      <c r="V904" s="24" t="n">
        <f aca="false">_xlfn.xlookup(D904,'WRSI Fusion'!$H$4:$H$354,'WRSI Fusion'!$AI$4:$AI$354)</f>
        <v>55.491318817415</v>
      </c>
      <c r="W904" s="16" t="n">
        <f aca="false">_xlfn.xlookup(D904,'WRSI Maïs'!$H$4:$H$346,'WRSI Maïs'!$AG$4:$AG$346)</f>
        <v>71.7845657352728</v>
      </c>
      <c r="X904" s="16" t="n">
        <f aca="false">_xlfn.xlookup(D904,'WRSI Mil'!$H$5:$H$355,'WRSI Mil'!$AG$5:$AG$355)</f>
        <v>75.2112747254168</v>
      </c>
      <c r="Y904" s="16" t="n">
        <f aca="false">_xlfn.xlookup(D904,'WRSI Sorgho'!$H$4:$H$354,'WRSI Sorgho'!$AI$4:$AI$354)</f>
        <v>52.7268365690857</v>
      </c>
      <c r="Z904" s="16" t="n">
        <f aca="false">X904</f>
        <v>75.2112747254168</v>
      </c>
      <c r="AA904" s="16" t="n">
        <f aca="false">_xlfn.xlookup(D904,'WRSI Mil'!$H$5:$H$355,'WRSI Mil'!$AH$5:$AH$355)</f>
        <v>65.1863764356946</v>
      </c>
      <c r="AB904" s="21" t="n">
        <f aca="false">AA904/Z904</f>
        <v>0.866710166443511</v>
      </c>
      <c r="AC904" s="11"/>
      <c r="AD904" s="11"/>
      <c r="AE904" s="11"/>
      <c r="AF904" s="22" t="n">
        <v>2023</v>
      </c>
      <c r="AG904" s="22" t="s">
        <v>52</v>
      </c>
      <c r="AH904" s="22" t="s">
        <v>53</v>
      </c>
      <c r="AI904" s="22"/>
      <c r="AJ904" s="23" t="n">
        <v>0.7</v>
      </c>
      <c r="AK904" s="24" t="n">
        <v>100000</v>
      </c>
      <c r="AL904" s="23" t="n">
        <v>0.8</v>
      </c>
      <c r="AM904" s="24" t="n">
        <v>25000</v>
      </c>
      <c r="AN904" s="23" t="n">
        <v>0.9</v>
      </c>
      <c r="AO904" s="24" t="n">
        <v>10000</v>
      </c>
      <c r="AP904" s="25" t="n">
        <f aca="false">IF(AB904&lt;AJ904,AK904,IF(AB904&lt;AL904,AM904,IF(AB904&lt;=AN904,AO904,0)))</f>
        <v>10000</v>
      </c>
    </row>
    <row r="905" customFormat="false" ht="15.65" hidden="false" customHeight="false" outlineLevel="0" collapsed="false">
      <c r="A905" s="11" t="n">
        <f aca="false">A904+1</f>
        <v>1031</v>
      </c>
      <c r="B905" s="12" t="s">
        <v>1039</v>
      </c>
      <c r="C905" s="12" t="s">
        <v>1040</v>
      </c>
      <c r="D905" s="12" t="s">
        <v>1041</v>
      </c>
      <c r="E905" s="12" t="s">
        <v>1042</v>
      </c>
      <c r="F905" s="14" t="s">
        <v>1054</v>
      </c>
      <c r="G905" s="13" t="s">
        <v>1044</v>
      </c>
      <c r="H905" s="12" t="s">
        <v>48</v>
      </c>
      <c r="I905" s="12"/>
      <c r="J905" s="14"/>
      <c r="K905" s="15" t="n">
        <v>45129</v>
      </c>
      <c r="L905" s="14" t="s">
        <v>1045</v>
      </c>
      <c r="M905" s="16" t="n">
        <v>1</v>
      </c>
      <c r="N905" s="16" t="n">
        <v>1</v>
      </c>
      <c r="O905" s="17" t="n">
        <v>100000</v>
      </c>
      <c r="P905" s="17" t="n">
        <v>100000</v>
      </c>
      <c r="Q905" s="18" t="n">
        <v>12600</v>
      </c>
      <c r="R905" s="19" t="n">
        <f aca="false">IF(H905="F",1,0)</f>
        <v>1</v>
      </c>
      <c r="S905" s="19" t="n">
        <f aca="false">IF(H905="M",1,0)</f>
        <v>0</v>
      </c>
      <c r="T905" s="11" t="s">
        <v>1139</v>
      </c>
      <c r="U905" s="11" t="s">
        <v>328</v>
      </c>
      <c r="V905" s="24" t="n">
        <f aca="false">_xlfn.xlookup(D905,'WRSI Fusion'!$H$4:$H$354,'WRSI Fusion'!$AI$4:$AI$354)</f>
        <v>55.491318817415</v>
      </c>
      <c r="W905" s="16" t="n">
        <f aca="false">_xlfn.xlookup(D905,'WRSI Maïs'!$H$4:$H$346,'WRSI Maïs'!$AG$4:$AG$346)</f>
        <v>71.7845657352728</v>
      </c>
      <c r="X905" s="16" t="n">
        <f aca="false">_xlfn.xlookup(D905,'WRSI Mil'!$H$5:$H$355,'WRSI Mil'!$AG$5:$AG$355)</f>
        <v>75.2112747254168</v>
      </c>
      <c r="Y905" s="16" t="n">
        <f aca="false">_xlfn.xlookup(D905,'WRSI Sorgho'!$H$4:$H$354,'WRSI Sorgho'!$AI$4:$AI$354)</f>
        <v>52.7268365690857</v>
      </c>
      <c r="Z905" s="16" t="n">
        <f aca="false">X905</f>
        <v>75.2112747254168</v>
      </c>
      <c r="AA905" s="16" t="n">
        <f aca="false">_xlfn.xlookup(D905,'WRSI Mil'!$H$5:$H$355,'WRSI Mil'!$AH$5:$AH$355)</f>
        <v>65.1863764356946</v>
      </c>
      <c r="AB905" s="21" t="n">
        <f aca="false">AA905/Z905</f>
        <v>0.866710166443511</v>
      </c>
      <c r="AC905" s="11"/>
      <c r="AD905" s="11"/>
      <c r="AE905" s="11"/>
      <c r="AF905" s="22" t="n">
        <v>2023</v>
      </c>
      <c r="AG905" s="22" t="s">
        <v>52</v>
      </c>
      <c r="AH905" s="22" t="s">
        <v>53</v>
      </c>
      <c r="AI905" s="22"/>
      <c r="AJ905" s="23" t="n">
        <v>0.7</v>
      </c>
      <c r="AK905" s="24" t="n">
        <v>100000</v>
      </c>
      <c r="AL905" s="23" t="n">
        <v>0.8</v>
      </c>
      <c r="AM905" s="24" t="n">
        <v>25000</v>
      </c>
      <c r="AN905" s="23" t="n">
        <v>0.9</v>
      </c>
      <c r="AO905" s="24" t="n">
        <v>10000</v>
      </c>
      <c r="AP905" s="25" t="n">
        <f aca="false">IF(AB905&lt;AJ905,AK905,IF(AB905&lt;AL905,AM905,IF(AB905&lt;=AN905,AO905,0)))</f>
        <v>10000</v>
      </c>
    </row>
    <row r="906" customFormat="false" ht="15.65" hidden="false" customHeight="false" outlineLevel="0" collapsed="false">
      <c r="A906" s="11" t="n">
        <f aca="false">A905+1</f>
        <v>1032</v>
      </c>
      <c r="B906" s="12" t="s">
        <v>1039</v>
      </c>
      <c r="C906" s="12" t="s">
        <v>1040</v>
      </c>
      <c r="D906" s="12" t="s">
        <v>1041</v>
      </c>
      <c r="E906" s="12" t="s">
        <v>1042</v>
      </c>
      <c r="F906" s="14" t="s">
        <v>1128</v>
      </c>
      <c r="G906" s="13" t="s">
        <v>1044</v>
      </c>
      <c r="H906" s="12" t="s">
        <v>48</v>
      </c>
      <c r="I906" s="12"/>
      <c r="J906" s="14"/>
      <c r="K906" s="15" t="n">
        <v>45132</v>
      </c>
      <c r="L906" s="14" t="s">
        <v>1045</v>
      </c>
      <c r="M906" s="16" t="n">
        <v>1</v>
      </c>
      <c r="N906" s="16" t="n">
        <v>1</v>
      </c>
      <c r="O906" s="17" t="n">
        <v>100000</v>
      </c>
      <c r="P906" s="17" t="n">
        <v>100000</v>
      </c>
      <c r="Q906" s="18" t="n">
        <v>12600</v>
      </c>
      <c r="R906" s="19" t="n">
        <f aca="false">IF(H906="F",1,0)</f>
        <v>1</v>
      </c>
      <c r="S906" s="19" t="n">
        <f aca="false">IF(H906="M",1,0)</f>
        <v>0</v>
      </c>
      <c r="T906" s="11" t="s">
        <v>1140</v>
      </c>
      <c r="U906" s="11" t="s">
        <v>328</v>
      </c>
      <c r="V906" s="24" t="n">
        <f aca="false">_xlfn.xlookup(D906,'WRSI Fusion'!$H$4:$H$354,'WRSI Fusion'!$AI$4:$AI$354)</f>
        <v>55.491318817415</v>
      </c>
      <c r="W906" s="16" t="n">
        <f aca="false">_xlfn.xlookup(D906,'WRSI Maïs'!$H$4:$H$346,'WRSI Maïs'!$AG$4:$AG$346)</f>
        <v>71.7845657352728</v>
      </c>
      <c r="X906" s="16" t="n">
        <f aca="false">_xlfn.xlookup(D906,'WRSI Mil'!$H$5:$H$355,'WRSI Mil'!$AG$5:$AG$355)</f>
        <v>75.2112747254168</v>
      </c>
      <c r="Y906" s="16" t="n">
        <f aca="false">_xlfn.xlookup(D906,'WRSI Sorgho'!$H$4:$H$354,'WRSI Sorgho'!$AI$4:$AI$354)</f>
        <v>52.7268365690857</v>
      </c>
      <c r="Z906" s="16" t="n">
        <f aca="false">X906</f>
        <v>75.2112747254168</v>
      </c>
      <c r="AA906" s="16" t="n">
        <f aca="false">_xlfn.xlookup(D906,'WRSI Mil'!$H$5:$H$355,'WRSI Mil'!$AH$5:$AH$355)</f>
        <v>65.1863764356946</v>
      </c>
      <c r="AB906" s="21" t="n">
        <f aca="false">AA906/Z906</f>
        <v>0.866710166443511</v>
      </c>
      <c r="AC906" s="11"/>
      <c r="AD906" s="11"/>
      <c r="AE906" s="11"/>
      <c r="AF906" s="22" t="n">
        <v>2023</v>
      </c>
      <c r="AG906" s="22" t="s">
        <v>52</v>
      </c>
      <c r="AH906" s="22" t="s">
        <v>53</v>
      </c>
      <c r="AI906" s="22"/>
      <c r="AJ906" s="23" t="n">
        <v>0.7</v>
      </c>
      <c r="AK906" s="24" t="n">
        <v>100000</v>
      </c>
      <c r="AL906" s="23" t="n">
        <v>0.8</v>
      </c>
      <c r="AM906" s="24" t="n">
        <v>25000</v>
      </c>
      <c r="AN906" s="23" t="n">
        <v>0.9</v>
      </c>
      <c r="AO906" s="24" t="n">
        <v>10000</v>
      </c>
      <c r="AP906" s="25" t="n">
        <f aca="false">IF(AB906&lt;AJ906,AK906,IF(AB906&lt;AL906,AM906,IF(AB906&lt;=AN906,AO906,0)))</f>
        <v>10000</v>
      </c>
    </row>
    <row r="907" customFormat="false" ht="15.65" hidden="false" customHeight="false" outlineLevel="0" collapsed="false">
      <c r="A907" s="11" t="n">
        <f aca="false">A906+1</f>
        <v>1033</v>
      </c>
      <c r="B907" s="12" t="s">
        <v>1141</v>
      </c>
      <c r="C907" s="12" t="s">
        <v>1040</v>
      </c>
      <c r="D907" s="12" t="s">
        <v>1041</v>
      </c>
      <c r="E907" s="12" t="s">
        <v>1042</v>
      </c>
      <c r="F907" s="14" t="s">
        <v>1142</v>
      </c>
      <c r="G907" s="13" t="s">
        <v>1044</v>
      </c>
      <c r="H907" s="12" t="s">
        <v>48</v>
      </c>
      <c r="I907" s="12"/>
      <c r="J907" s="14"/>
      <c r="K907" s="15" t="n">
        <v>45126</v>
      </c>
      <c r="L907" s="14" t="s">
        <v>49</v>
      </c>
      <c r="M907" s="16" t="n">
        <v>1</v>
      </c>
      <c r="N907" s="16" t="n">
        <v>1</v>
      </c>
      <c r="O907" s="17" t="n">
        <v>100000</v>
      </c>
      <c r="P907" s="17" t="n">
        <v>100000</v>
      </c>
      <c r="Q907" s="18" t="n">
        <v>12600</v>
      </c>
      <c r="R907" s="19" t="n">
        <f aca="false">IF(H907="F",1,0)</f>
        <v>1</v>
      </c>
      <c r="S907" s="19" t="n">
        <f aca="false">IF(H907="M",1,0)</f>
        <v>0</v>
      </c>
      <c r="T907" s="11" t="s">
        <v>1143</v>
      </c>
      <c r="U907" s="11" t="s">
        <v>51</v>
      </c>
      <c r="V907" s="24" t="n">
        <f aca="false">_xlfn.xlookup(D907,'WRSI Fusion'!$H$4:$H$354,'WRSI Fusion'!$AI$4:$AI$354)</f>
        <v>55.491318817415</v>
      </c>
      <c r="W907" s="16" t="n">
        <f aca="false">_xlfn.xlookup(D907,'WRSI Maïs'!$H$4:$H$346,'WRSI Maïs'!$AG$4:$AG$346)</f>
        <v>71.7845657352728</v>
      </c>
      <c r="X907" s="16" t="n">
        <f aca="false">_xlfn.xlookup(D907,'WRSI Mil'!$H$5:$H$355,'WRSI Mil'!$AG$5:$AG$355)</f>
        <v>75.2112747254168</v>
      </c>
      <c r="Y907" s="16" t="n">
        <f aca="false">_xlfn.xlookup(D907,'WRSI Sorgho'!$H$4:$H$354,'WRSI Sorgho'!$AI$4:$AI$354)</f>
        <v>52.7268365690857</v>
      </c>
      <c r="Z907" s="16" t="n">
        <f aca="false">Y907</f>
        <v>52.7268365690857</v>
      </c>
      <c r="AA907" s="16" t="n">
        <f aca="false">_xlfn.xlookup(D907,'WRSI Sorgho'!$H$4:$H$354,'WRSI Sorgho'!$AJ$4:$AJ$354)</f>
        <v>44.8954389112363</v>
      </c>
      <c r="AB907" s="21" t="n">
        <f aca="false">AA907/Z907</f>
        <v>0.851472264079635</v>
      </c>
      <c r="AC907" s="11"/>
      <c r="AD907" s="11"/>
      <c r="AE907" s="11"/>
      <c r="AF907" s="22" t="n">
        <v>2023</v>
      </c>
      <c r="AG907" s="22" t="s">
        <v>52</v>
      </c>
      <c r="AH907" s="22" t="s">
        <v>53</v>
      </c>
      <c r="AI907" s="22"/>
      <c r="AJ907" s="23" t="n">
        <v>0.7</v>
      </c>
      <c r="AK907" s="24" t="n">
        <v>100000</v>
      </c>
      <c r="AL907" s="23" t="n">
        <v>0.8</v>
      </c>
      <c r="AM907" s="24" t="n">
        <v>25000</v>
      </c>
      <c r="AN907" s="23" t="n">
        <v>0.9</v>
      </c>
      <c r="AO907" s="24" t="n">
        <v>10000</v>
      </c>
      <c r="AP907" s="25" t="n">
        <f aca="false">IF(AB907&lt;AJ907,AK907,IF(AB907&lt;AL907,AM907,IF(AB907&lt;=AN907,AO907,0)))</f>
        <v>10000</v>
      </c>
    </row>
    <row r="908" customFormat="false" ht="15.65" hidden="false" customHeight="false" outlineLevel="0" collapsed="false">
      <c r="A908" s="11" t="n">
        <f aca="false">A907+1</f>
        <v>1034</v>
      </c>
      <c r="B908" s="12" t="s">
        <v>1039</v>
      </c>
      <c r="C908" s="12" t="s">
        <v>1040</v>
      </c>
      <c r="D908" s="12" t="s">
        <v>1041</v>
      </c>
      <c r="E908" s="12" t="s">
        <v>1042</v>
      </c>
      <c r="F908" s="14" t="s">
        <v>1069</v>
      </c>
      <c r="G908" s="13" t="s">
        <v>1044</v>
      </c>
      <c r="H908" s="12" t="s">
        <v>48</v>
      </c>
      <c r="I908" s="12"/>
      <c r="J908" s="14"/>
      <c r="K908" s="15" t="n">
        <v>45127</v>
      </c>
      <c r="L908" s="14" t="s">
        <v>1045</v>
      </c>
      <c r="M908" s="16" t="n">
        <v>1</v>
      </c>
      <c r="N908" s="16" t="n">
        <v>1</v>
      </c>
      <c r="O908" s="17" t="n">
        <v>100000</v>
      </c>
      <c r="P908" s="17" t="n">
        <v>100000</v>
      </c>
      <c r="Q908" s="18" t="n">
        <v>12600</v>
      </c>
      <c r="R908" s="19" t="n">
        <f aca="false">IF(H908="F",1,0)</f>
        <v>1</v>
      </c>
      <c r="S908" s="19" t="n">
        <f aca="false">IF(H908="M",1,0)</f>
        <v>0</v>
      </c>
      <c r="T908" s="11" t="s">
        <v>1144</v>
      </c>
      <c r="U908" s="11" t="s">
        <v>328</v>
      </c>
      <c r="V908" s="24" t="n">
        <f aca="false">_xlfn.xlookup(D908,'WRSI Fusion'!$H$4:$H$354,'WRSI Fusion'!$AI$4:$AI$354)</f>
        <v>55.491318817415</v>
      </c>
      <c r="W908" s="16" t="n">
        <f aca="false">_xlfn.xlookup(D908,'WRSI Maïs'!$H$4:$H$346,'WRSI Maïs'!$AG$4:$AG$346)</f>
        <v>71.7845657352728</v>
      </c>
      <c r="X908" s="16" t="n">
        <f aca="false">_xlfn.xlookup(D908,'WRSI Mil'!$H$5:$H$355,'WRSI Mil'!$AG$5:$AG$355)</f>
        <v>75.2112747254168</v>
      </c>
      <c r="Y908" s="16" t="n">
        <f aca="false">_xlfn.xlookup(D908,'WRSI Sorgho'!$H$4:$H$354,'WRSI Sorgho'!$AI$4:$AI$354)</f>
        <v>52.7268365690857</v>
      </c>
      <c r="Z908" s="16" t="n">
        <f aca="false">X908</f>
        <v>75.2112747254168</v>
      </c>
      <c r="AA908" s="16" t="n">
        <f aca="false">_xlfn.xlookup(D908,'WRSI Mil'!$H$5:$H$355,'WRSI Mil'!$AH$5:$AH$355)</f>
        <v>65.1863764356946</v>
      </c>
      <c r="AB908" s="21" t="n">
        <f aca="false">AA908/Z908</f>
        <v>0.866710166443511</v>
      </c>
      <c r="AC908" s="11"/>
      <c r="AD908" s="11"/>
      <c r="AE908" s="11"/>
      <c r="AF908" s="22" t="n">
        <v>2023</v>
      </c>
      <c r="AG908" s="22" t="s">
        <v>52</v>
      </c>
      <c r="AH908" s="22" t="s">
        <v>53</v>
      </c>
      <c r="AI908" s="22"/>
      <c r="AJ908" s="23" t="n">
        <v>0.7</v>
      </c>
      <c r="AK908" s="24" t="n">
        <v>100000</v>
      </c>
      <c r="AL908" s="23" t="n">
        <v>0.8</v>
      </c>
      <c r="AM908" s="24" t="n">
        <v>25000</v>
      </c>
      <c r="AN908" s="23" t="n">
        <v>0.9</v>
      </c>
      <c r="AO908" s="24" t="n">
        <v>10000</v>
      </c>
      <c r="AP908" s="25" t="n">
        <f aca="false">IF(AB908&lt;AJ908,AK908,IF(AB908&lt;AL908,AM908,IF(AB908&lt;=AN908,AO908,0)))</f>
        <v>10000</v>
      </c>
    </row>
    <row r="909" customFormat="false" ht="15.65" hidden="false" customHeight="false" outlineLevel="0" collapsed="false">
      <c r="A909" s="11" t="n">
        <f aca="false">A908+1</f>
        <v>1035</v>
      </c>
      <c r="B909" s="12" t="s">
        <v>1039</v>
      </c>
      <c r="C909" s="12" t="s">
        <v>1040</v>
      </c>
      <c r="D909" s="12" t="s">
        <v>1041</v>
      </c>
      <c r="E909" s="12" t="s">
        <v>1042</v>
      </c>
      <c r="F909" s="14" t="s">
        <v>1111</v>
      </c>
      <c r="G909" s="13" t="s">
        <v>1044</v>
      </c>
      <c r="H909" s="12" t="s">
        <v>55</v>
      </c>
      <c r="I909" s="12"/>
      <c r="J909" s="14"/>
      <c r="K909" s="15" t="n">
        <v>45126</v>
      </c>
      <c r="L909" s="14" t="s">
        <v>1045</v>
      </c>
      <c r="M909" s="16" t="n">
        <v>1</v>
      </c>
      <c r="N909" s="16" t="n">
        <v>1</v>
      </c>
      <c r="O909" s="17" t="n">
        <v>100000</v>
      </c>
      <c r="P909" s="17" t="n">
        <v>100000</v>
      </c>
      <c r="Q909" s="18" t="n">
        <v>12600</v>
      </c>
      <c r="R909" s="19" t="n">
        <f aca="false">IF(H909="F",1,0)</f>
        <v>0</v>
      </c>
      <c r="S909" s="19" t="n">
        <f aca="false">IF(H909="M",1,0)</f>
        <v>1</v>
      </c>
      <c r="T909" s="11" t="s">
        <v>1145</v>
      </c>
      <c r="U909" s="11" t="s">
        <v>328</v>
      </c>
      <c r="V909" s="24" t="n">
        <f aca="false">_xlfn.xlookup(D909,'WRSI Fusion'!$H$4:$H$354,'WRSI Fusion'!$AI$4:$AI$354)</f>
        <v>55.491318817415</v>
      </c>
      <c r="W909" s="16" t="n">
        <f aca="false">_xlfn.xlookup(D909,'WRSI Maïs'!$H$4:$H$346,'WRSI Maïs'!$AG$4:$AG$346)</f>
        <v>71.7845657352728</v>
      </c>
      <c r="X909" s="16" t="n">
        <f aca="false">_xlfn.xlookup(D909,'WRSI Mil'!$H$5:$H$355,'WRSI Mil'!$AG$5:$AG$355)</f>
        <v>75.2112747254168</v>
      </c>
      <c r="Y909" s="16" t="n">
        <f aca="false">_xlfn.xlookup(D909,'WRSI Sorgho'!$H$4:$H$354,'WRSI Sorgho'!$AI$4:$AI$354)</f>
        <v>52.7268365690857</v>
      </c>
      <c r="Z909" s="16" t="n">
        <f aca="false">X909</f>
        <v>75.2112747254168</v>
      </c>
      <c r="AA909" s="16" t="n">
        <f aca="false">_xlfn.xlookup(D909,'WRSI Mil'!$H$5:$H$355,'WRSI Mil'!$AH$5:$AH$355)</f>
        <v>65.1863764356946</v>
      </c>
      <c r="AB909" s="21" t="n">
        <f aca="false">AA909/Z909</f>
        <v>0.866710166443511</v>
      </c>
      <c r="AC909" s="11"/>
      <c r="AD909" s="11"/>
      <c r="AE909" s="11"/>
      <c r="AF909" s="22" t="n">
        <v>2023</v>
      </c>
      <c r="AG909" s="22" t="s">
        <v>52</v>
      </c>
      <c r="AH909" s="22" t="s">
        <v>53</v>
      </c>
      <c r="AI909" s="22"/>
      <c r="AJ909" s="23" t="n">
        <v>0.7</v>
      </c>
      <c r="AK909" s="24" t="n">
        <v>100000</v>
      </c>
      <c r="AL909" s="23" t="n">
        <v>0.8</v>
      </c>
      <c r="AM909" s="24" t="n">
        <v>25000</v>
      </c>
      <c r="AN909" s="23" t="n">
        <v>0.9</v>
      </c>
      <c r="AO909" s="24" t="n">
        <v>10000</v>
      </c>
      <c r="AP909" s="25" t="n">
        <f aca="false">IF(AB909&lt;AJ909,AK909,IF(AB909&lt;AL909,AM909,IF(AB909&lt;=AN909,AO909,0)))</f>
        <v>10000</v>
      </c>
    </row>
    <row r="910" customFormat="false" ht="15.65" hidden="false" customHeight="false" outlineLevel="0" collapsed="false">
      <c r="A910" s="11" t="n">
        <f aca="false">A909+1</f>
        <v>1036</v>
      </c>
      <c r="B910" s="12" t="s">
        <v>1039</v>
      </c>
      <c r="C910" s="12" t="s">
        <v>1040</v>
      </c>
      <c r="D910" s="12" t="s">
        <v>1041</v>
      </c>
      <c r="E910" s="12" t="s">
        <v>1042</v>
      </c>
      <c r="F910" s="14" t="s">
        <v>1088</v>
      </c>
      <c r="G910" s="13" t="s">
        <v>1044</v>
      </c>
      <c r="H910" s="12" t="s">
        <v>55</v>
      </c>
      <c r="I910" s="12"/>
      <c r="J910" s="14"/>
      <c r="K910" s="15" t="n">
        <v>45133</v>
      </c>
      <c r="L910" s="14" t="s">
        <v>1089</v>
      </c>
      <c r="M910" s="16" t="n">
        <v>1</v>
      </c>
      <c r="N910" s="16" t="n">
        <v>1</v>
      </c>
      <c r="O910" s="17" t="n">
        <v>100000</v>
      </c>
      <c r="P910" s="17" t="n">
        <v>100000</v>
      </c>
      <c r="Q910" s="18" t="n">
        <v>12600</v>
      </c>
      <c r="R910" s="19" t="n">
        <f aca="false">IF(H910="F",1,0)</f>
        <v>0</v>
      </c>
      <c r="S910" s="19" t="n">
        <f aca="false">IF(H910="M",1,0)</f>
        <v>1</v>
      </c>
      <c r="T910" s="11" t="s">
        <v>1146</v>
      </c>
      <c r="U910" s="11" t="s">
        <v>328</v>
      </c>
      <c r="V910" s="24" t="n">
        <f aca="false">_xlfn.xlookup(D910,'WRSI Fusion'!$H$4:$H$354,'WRSI Fusion'!$AI$4:$AI$354)</f>
        <v>55.491318817415</v>
      </c>
      <c r="W910" s="16" t="n">
        <f aca="false">_xlfn.xlookup(D910,'WRSI Maïs'!$H$4:$H$346,'WRSI Maïs'!$AG$4:$AG$346)</f>
        <v>71.7845657352728</v>
      </c>
      <c r="X910" s="16" t="n">
        <f aca="false">_xlfn.xlookup(D910,'WRSI Mil'!$H$5:$H$355,'WRSI Mil'!$AG$5:$AG$355)</f>
        <v>75.2112747254168</v>
      </c>
      <c r="Y910" s="16" t="n">
        <f aca="false">_xlfn.xlookup(D910,'WRSI Sorgho'!$H$4:$H$354,'WRSI Sorgho'!$AI$4:$AI$354)</f>
        <v>52.7268365690857</v>
      </c>
      <c r="Z910" s="16" t="n">
        <f aca="false">X910</f>
        <v>75.2112747254168</v>
      </c>
      <c r="AA910" s="16" t="n">
        <f aca="false">_xlfn.xlookup(D910,'WRSI Mil'!$H$5:$H$355,'WRSI Mil'!$AH$5:$AH$355)</f>
        <v>65.1863764356946</v>
      </c>
      <c r="AB910" s="21" t="n">
        <f aca="false">AA910/Z910</f>
        <v>0.866710166443511</v>
      </c>
      <c r="AC910" s="11"/>
      <c r="AD910" s="11"/>
      <c r="AE910" s="11"/>
      <c r="AF910" s="22" t="n">
        <v>2023</v>
      </c>
      <c r="AG910" s="22" t="s">
        <v>52</v>
      </c>
      <c r="AH910" s="22" t="s">
        <v>53</v>
      </c>
      <c r="AI910" s="22"/>
      <c r="AJ910" s="23" t="n">
        <v>0.7</v>
      </c>
      <c r="AK910" s="24" t="n">
        <v>100000</v>
      </c>
      <c r="AL910" s="23" t="n">
        <v>0.8</v>
      </c>
      <c r="AM910" s="24" t="n">
        <v>25000</v>
      </c>
      <c r="AN910" s="23" t="n">
        <v>0.9</v>
      </c>
      <c r="AO910" s="24" t="n">
        <v>10000</v>
      </c>
      <c r="AP910" s="25" t="n">
        <f aca="false">IF(AB910&lt;AJ910,AK910,IF(AB910&lt;AL910,AM910,IF(AB910&lt;=AN910,AO910,0)))</f>
        <v>10000</v>
      </c>
    </row>
    <row r="911" customFormat="false" ht="15.65" hidden="false" customHeight="false" outlineLevel="0" collapsed="false">
      <c r="A911" s="11" t="n">
        <f aca="false">A910+1</f>
        <v>1037</v>
      </c>
      <c r="B911" s="12" t="s">
        <v>1039</v>
      </c>
      <c r="C911" s="12" t="s">
        <v>1040</v>
      </c>
      <c r="D911" s="12" t="s">
        <v>1041</v>
      </c>
      <c r="E911" s="12" t="s">
        <v>1042</v>
      </c>
      <c r="F911" s="14" t="s">
        <v>1077</v>
      </c>
      <c r="G911" s="13" t="s">
        <v>1044</v>
      </c>
      <c r="H911" s="12" t="s">
        <v>55</v>
      </c>
      <c r="I911" s="12"/>
      <c r="J911" s="14"/>
      <c r="K911" s="15" t="n">
        <v>45133</v>
      </c>
      <c r="L911" s="14" t="s">
        <v>1045</v>
      </c>
      <c r="M911" s="16" t="n">
        <v>1</v>
      </c>
      <c r="N911" s="16" t="n">
        <v>1</v>
      </c>
      <c r="O911" s="17" t="n">
        <v>100000</v>
      </c>
      <c r="P911" s="17" t="n">
        <v>100000</v>
      </c>
      <c r="Q911" s="18" t="n">
        <v>12600</v>
      </c>
      <c r="R911" s="19" t="n">
        <f aca="false">IF(H911="F",1,0)</f>
        <v>0</v>
      </c>
      <c r="S911" s="19" t="n">
        <f aca="false">IF(H911="M",1,0)</f>
        <v>1</v>
      </c>
      <c r="T911" s="11" t="s">
        <v>1147</v>
      </c>
      <c r="U911" s="11" t="s">
        <v>328</v>
      </c>
      <c r="V911" s="24" t="n">
        <f aca="false">_xlfn.xlookup(D911,'WRSI Fusion'!$H$4:$H$354,'WRSI Fusion'!$AI$4:$AI$354)</f>
        <v>55.491318817415</v>
      </c>
      <c r="W911" s="16" t="n">
        <f aca="false">_xlfn.xlookup(D911,'WRSI Maïs'!$H$4:$H$346,'WRSI Maïs'!$AG$4:$AG$346)</f>
        <v>71.7845657352728</v>
      </c>
      <c r="X911" s="16" t="n">
        <f aca="false">_xlfn.xlookup(D911,'WRSI Mil'!$H$5:$H$355,'WRSI Mil'!$AG$5:$AG$355)</f>
        <v>75.2112747254168</v>
      </c>
      <c r="Y911" s="16" t="n">
        <f aca="false">_xlfn.xlookup(D911,'WRSI Sorgho'!$H$4:$H$354,'WRSI Sorgho'!$AI$4:$AI$354)</f>
        <v>52.7268365690857</v>
      </c>
      <c r="Z911" s="16" t="n">
        <f aca="false">X911</f>
        <v>75.2112747254168</v>
      </c>
      <c r="AA911" s="16" t="n">
        <f aca="false">_xlfn.xlookup(D911,'WRSI Mil'!$H$5:$H$355,'WRSI Mil'!$AH$5:$AH$355)</f>
        <v>65.1863764356946</v>
      </c>
      <c r="AB911" s="21" t="n">
        <f aca="false">AA911/Z911</f>
        <v>0.866710166443511</v>
      </c>
      <c r="AC911" s="11"/>
      <c r="AD911" s="11"/>
      <c r="AE911" s="11"/>
      <c r="AF911" s="22" t="n">
        <v>2023</v>
      </c>
      <c r="AG911" s="22" t="s">
        <v>52</v>
      </c>
      <c r="AH911" s="22" t="s">
        <v>53</v>
      </c>
      <c r="AI911" s="22"/>
      <c r="AJ911" s="23" t="n">
        <v>0.7</v>
      </c>
      <c r="AK911" s="24" t="n">
        <v>100000</v>
      </c>
      <c r="AL911" s="23" t="n">
        <v>0.8</v>
      </c>
      <c r="AM911" s="24" t="n">
        <v>25000</v>
      </c>
      <c r="AN911" s="23" t="n">
        <v>0.9</v>
      </c>
      <c r="AO911" s="24" t="n">
        <v>10000</v>
      </c>
      <c r="AP911" s="25" t="n">
        <f aca="false">IF(AB911&lt;AJ911,AK911,IF(AB911&lt;AL911,AM911,IF(AB911&lt;=AN911,AO911,0)))</f>
        <v>10000</v>
      </c>
    </row>
    <row r="912" customFormat="false" ht="15.65" hidden="false" customHeight="false" outlineLevel="0" collapsed="false">
      <c r="A912" s="11" t="n">
        <f aca="false">A911+1</f>
        <v>1038</v>
      </c>
      <c r="B912" s="12" t="s">
        <v>1039</v>
      </c>
      <c r="C912" s="12" t="s">
        <v>1040</v>
      </c>
      <c r="D912" s="12" t="s">
        <v>1041</v>
      </c>
      <c r="E912" s="12" t="s">
        <v>1042</v>
      </c>
      <c r="F912" s="14" t="s">
        <v>1096</v>
      </c>
      <c r="G912" s="13" t="s">
        <v>1044</v>
      </c>
      <c r="H912" s="12" t="s">
        <v>48</v>
      </c>
      <c r="I912" s="12"/>
      <c r="J912" s="14"/>
      <c r="K912" s="15" t="n">
        <v>45132</v>
      </c>
      <c r="L912" s="14" t="s">
        <v>1045</v>
      </c>
      <c r="M912" s="16" t="n">
        <v>1</v>
      </c>
      <c r="N912" s="16" t="n">
        <v>1</v>
      </c>
      <c r="O912" s="17" t="n">
        <v>100000</v>
      </c>
      <c r="P912" s="17" t="n">
        <v>100000</v>
      </c>
      <c r="Q912" s="18" t="n">
        <v>12600</v>
      </c>
      <c r="R912" s="19" t="n">
        <f aca="false">IF(H912="F",1,0)</f>
        <v>1</v>
      </c>
      <c r="S912" s="19" t="n">
        <f aca="false">IF(H912="M",1,0)</f>
        <v>0</v>
      </c>
      <c r="T912" s="11" t="s">
        <v>1148</v>
      </c>
      <c r="U912" s="11" t="s">
        <v>328</v>
      </c>
      <c r="V912" s="24" t="n">
        <f aca="false">_xlfn.xlookup(D912,'WRSI Fusion'!$H$4:$H$354,'WRSI Fusion'!$AI$4:$AI$354)</f>
        <v>55.491318817415</v>
      </c>
      <c r="W912" s="16" t="n">
        <f aca="false">_xlfn.xlookup(D912,'WRSI Maïs'!$H$4:$H$346,'WRSI Maïs'!$AG$4:$AG$346)</f>
        <v>71.7845657352728</v>
      </c>
      <c r="X912" s="16" t="n">
        <f aca="false">_xlfn.xlookup(D912,'WRSI Mil'!$H$5:$H$355,'WRSI Mil'!$AG$5:$AG$355)</f>
        <v>75.2112747254168</v>
      </c>
      <c r="Y912" s="16" t="n">
        <f aca="false">_xlfn.xlookup(D912,'WRSI Sorgho'!$H$4:$H$354,'WRSI Sorgho'!$AI$4:$AI$354)</f>
        <v>52.7268365690857</v>
      </c>
      <c r="Z912" s="16" t="n">
        <f aca="false">X912</f>
        <v>75.2112747254168</v>
      </c>
      <c r="AA912" s="16" t="n">
        <f aca="false">_xlfn.xlookup(D912,'WRSI Mil'!$H$5:$H$355,'WRSI Mil'!$AH$5:$AH$355)</f>
        <v>65.1863764356946</v>
      </c>
      <c r="AB912" s="21" t="n">
        <f aca="false">AA912/Z912</f>
        <v>0.866710166443511</v>
      </c>
      <c r="AC912" s="11"/>
      <c r="AD912" s="11"/>
      <c r="AE912" s="11"/>
      <c r="AF912" s="22" t="n">
        <v>2023</v>
      </c>
      <c r="AG912" s="22" t="s">
        <v>52</v>
      </c>
      <c r="AH912" s="22" t="s">
        <v>53</v>
      </c>
      <c r="AI912" s="22"/>
      <c r="AJ912" s="23" t="n">
        <v>0.7</v>
      </c>
      <c r="AK912" s="24" t="n">
        <v>100000</v>
      </c>
      <c r="AL912" s="23" t="n">
        <v>0.8</v>
      </c>
      <c r="AM912" s="24" t="n">
        <v>25000</v>
      </c>
      <c r="AN912" s="23" t="n">
        <v>0.9</v>
      </c>
      <c r="AO912" s="24" t="n">
        <v>10000</v>
      </c>
      <c r="AP912" s="25" t="n">
        <f aca="false">IF(AB912&lt;AJ912,AK912,IF(AB912&lt;AL912,AM912,IF(AB912&lt;=AN912,AO912,0)))</f>
        <v>10000</v>
      </c>
    </row>
    <row r="913" customFormat="false" ht="15.65" hidden="false" customHeight="false" outlineLevel="0" collapsed="false">
      <c r="A913" s="11" t="n">
        <f aca="false">A912+1</f>
        <v>1039</v>
      </c>
      <c r="B913" s="12" t="s">
        <v>1039</v>
      </c>
      <c r="C913" s="12" t="s">
        <v>1040</v>
      </c>
      <c r="D913" s="12" t="s">
        <v>1041</v>
      </c>
      <c r="E913" s="12" t="s">
        <v>1042</v>
      </c>
      <c r="F913" s="14" t="s">
        <v>1128</v>
      </c>
      <c r="G913" s="13" t="s">
        <v>1044</v>
      </c>
      <c r="H913" s="12" t="s">
        <v>48</v>
      </c>
      <c r="I913" s="12"/>
      <c r="J913" s="14"/>
      <c r="K913" s="15" t="n">
        <v>45132</v>
      </c>
      <c r="L913" s="14" t="s">
        <v>1045</v>
      </c>
      <c r="M913" s="16" t="n">
        <v>1</v>
      </c>
      <c r="N913" s="16" t="n">
        <v>1</v>
      </c>
      <c r="O913" s="17" t="n">
        <v>100000</v>
      </c>
      <c r="P913" s="17" t="n">
        <v>100000</v>
      </c>
      <c r="Q913" s="18" t="n">
        <v>12600</v>
      </c>
      <c r="R913" s="19" t="n">
        <f aca="false">IF(H913="F",1,0)</f>
        <v>1</v>
      </c>
      <c r="S913" s="19" t="n">
        <f aca="false">IF(H913="M",1,0)</f>
        <v>0</v>
      </c>
      <c r="T913" s="11" t="s">
        <v>1149</v>
      </c>
      <c r="U913" s="11" t="s">
        <v>328</v>
      </c>
      <c r="V913" s="24" t="n">
        <f aca="false">_xlfn.xlookup(D913,'WRSI Fusion'!$H$4:$H$354,'WRSI Fusion'!$AI$4:$AI$354)</f>
        <v>55.491318817415</v>
      </c>
      <c r="W913" s="16" t="n">
        <f aca="false">_xlfn.xlookup(D913,'WRSI Maïs'!$H$4:$H$346,'WRSI Maïs'!$AG$4:$AG$346)</f>
        <v>71.7845657352728</v>
      </c>
      <c r="X913" s="16" t="n">
        <f aca="false">_xlfn.xlookup(D913,'WRSI Mil'!$H$5:$H$355,'WRSI Mil'!$AG$5:$AG$355)</f>
        <v>75.2112747254168</v>
      </c>
      <c r="Y913" s="16" t="n">
        <f aca="false">_xlfn.xlookup(D913,'WRSI Sorgho'!$H$4:$H$354,'WRSI Sorgho'!$AI$4:$AI$354)</f>
        <v>52.7268365690857</v>
      </c>
      <c r="Z913" s="16" t="n">
        <f aca="false">X913</f>
        <v>75.2112747254168</v>
      </c>
      <c r="AA913" s="16" t="n">
        <f aca="false">_xlfn.xlookup(D913,'WRSI Mil'!$H$5:$H$355,'WRSI Mil'!$AH$5:$AH$355)</f>
        <v>65.1863764356946</v>
      </c>
      <c r="AB913" s="21" t="n">
        <f aca="false">AA913/Z913</f>
        <v>0.866710166443511</v>
      </c>
      <c r="AC913" s="11"/>
      <c r="AD913" s="11"/>
      <c r="AE913" s="11"/>
      <c r="AF913" s="22" t="n">
        <v>2023</v>
      </c>
      <c r="AG913" s="22" t="s">
        <v>52</v>
      </c>
      <c r="AH913" s="22" t="s">
        <v>53</v>
      </c>
      <c r="AI913" s="22"/>
      <c r="AJ913" s="23" t="n">
        <v>0.7</v>
      </c>
      <c r="AK913" s="24" t="n">
        <v>100000</v>
      </c>
      <c r="AL913" s="23" t="n">
        <v>0.8</v>
      </c>
      <c r="AM913" s="24" t="n">
        <v>25000</v>
      </c>
      <c r="AN913" s="23" t="n">
        <v>0.9</v>
      </c>
      <c r="AO913" s="24" t="n">
        <v>10000</v>
      </c>
      <c r="AP913" s="25" t="n">
        <f aca="false">IF(AB913&lt;AJ913,AK913,IF(AB913&lt;AL913,AM913,IF(AB913&lt;=AN913,AO913,0)))</f>
        <v>10000</v>
      </c>
    </row>
    <row r="914" customFormat="false" ht="15.65" hidden="false" customHeight="false" outlineLevel="0" collapsed="false">
      <c r="A914" s="11" t="n">
        <f aca="false">A913+1</f>
        <v>1040</v>
      </c>
      <c r="B914" s="12" t="s">
        <v>1039</v>
      </c>
      <c r="C914" s="12" t="s">
        <v>1040</v>
      </c>
      <c r="D914" s="12" t="s">
        <v>1041</v>
      </c>
      <c r="E914" s="12" t="s">
        <v>1042</v>
      </c>
      <c r="F914" s="14" t="s">
        <v>1073</v>
      </c>
      <c r="G914" s="13" t="s">
        <v>1044</v>
      </c>
      <c r="H914" s="12" t="s">
        <v>55</v>
      </c>
      <c r="I914" s="12"/>
      <c r="J914" s="14"/>
      <c r="K914" s="15" t="n">
        <v>45128</v>
      </c>
      <c r="L914" s="14" t="s">
        <v>1045</v>
      </c>
      <c r="M914" s="16" t="n">
        <v>1</v>
      </c>
      <c r="N914" s="16" t="n">
        <v>1</v>
      </c>
      <c r="O914" s="17" t="n">
        <v>100000</v>
      </c>
      <c r="P914" s="17" t="n">
        <v>100000</v>
      </c>
      <c r="Q914" s="18" t="n">
        <v>12600</v>
      </c>
      <c r="R914" s="19" t="n">
        <f aca="false">IF(H914="F",1,0)</f>
        <v>0</v>
      </c>
      <c r="S914" s="19" t="n">
        <f aca="false">IF(H914="M",1,0)</f>
        <v>1</v>
      </c>
      <c r="T914" s="11" t="s">
        <v>1150</v>
      </c>
      <c r="U914" s="11" t="s">
        <v>328</v>
      </c>
      <c r="V914" s="24" t="n">
        <f aca="false">_xlfn.xlookup(D914,'WRSI Fusion'!$H$4:$H$354,'WRSI Fusion'!$AI$4:$AI$354)</f>
        <v>55.491318817415</v>
      </c>
      <c r="W914" s="16" t="n">
        <f aca="false">_xlfn.xlookup(D914,'WRSI Maïs'!$H$4:$H$346,'WRSI Maïs'!$AG$4:$AG$346)</f>
        <v>71.7845657352728</v>
      </c>
      <c r="X914" s="16" t="n">
        <f aca="false">_xlfn.xlookup(D914,'WRSI Mil'!$H$5:$H$355,'WRSI Mil'!$AG$5:$AG$355)</f>
        <v>75.2112747254168</v>
      </c>
      <c r="Y914" s="16" t="n">
        <f aca="false">_xlfn.xlookup(D914,'WRSI Sorgho'!$H$4:$H$354,'WRSI Sorgho'!$AI$4:$AI$354)</f>
        <v>52.7268365690857</v>
      </c>
      <c r="Z914" s="16" t="n">
        <f aca="false">X914</f>
        <v>75.2112747254168</v>
      </c>
      <c r="AA914" s="16" t="n">
        <f aca="false">_xlfn.xlookup(D914,'WRSI Mil'!$H$5:$H$355,'WRSI Mil'!$AH$5:$AH$355)</f>
        <v>65.1863764356946</v>
      </c>
      <c r="AB914" s="21" t="n">
        <f aca="false">AA914/Z914</f>
        <v>0.866710166443511</v>
      </c>
      <c r="AC914" s="11"/>
      <c r="AD914" s="11"/>
      <c r="AE914" s="11"/>
      <c r="AF914" s="22" t="n">
        <v>2023</v>
      </c>
      <c r="AG914" s="22" t="s">
        <v>52</v>
      </c>
      <c r="AH914" s="22" t="s">
        <v>53</v>
      </c>
      <c r="AI914" s="22"/>
      <c r="AJ914" s="23" t="n">
        <v>0.7</v>
      </c>
      <c r="AK914" s="24" t="n">
        <v>100000</v>
      </c>
      <c r="AL914" s="23" t="n">
        <v>0.8</v>
      </c>
      <c r="AM914" s="24" t="n">
        <v>25000</v>
      </c>
      <c r="AN914" s="23" t="n">
        <v>0.9</v>
      </c>
      <c r="AO914" s="24" t="n">
        <v>10000</v>
      </c>
      <c r="AP914" s="25" t="n">
        <f aca="false">IF(AB914&lt;AJ914,AK914,IF(AB914&lt;AL914,AM914,IF(AB914&lt;=AN914,AO914,0)))</f>
        <v>10000</v>
      </c>
    </row>
    <row r="915" customFormat="false" ht="15.65" hidden="false" customHeight="false" outlineLevel="0" collapsed="false">
      <c r="A915" s="11" t="n">
        <f aca="false">A914+1</f>
        <v>1041</v>
      </c>
      <c r="B915" s="12" t="s">
        <v>1039</v>
      </c>
      <c r="C915" s="12" t="s">
        <v>1040</v>
      </c>
      <c r="D915" s="12" t="s">
        <v>1041</v>
      </c>
      <c r="E915" s="12" t="s">
        <v>1042</v>
      </c>
      <c r="F915" s="14" t="s">
        <v>1059</v>
      </c>
      <c r="G915" s="13" t="s">
        <v>1044</v>
      </c>
      <c r="H915" s="12" t="s">
        <v>48</v>
      </c>
      <c r="I915" s="12"/>
      <c r="J915" s="14"/>
      <c r="K915" s="15" t="n">
        <v>45130</v>
      </c>
      <c r="L915" s="14" t="s">
        <v>1045</v>
      </c>
      <c r="M915" s="16" t="n">
        <v>1</v>
      </c>
      <c r="N915" s="16" t="n">
        <v>1</v>
      </c>
      <c r="O915" s="17" t="n">
        <v>100000</v>
      </c>
      <c r="P915" s="17" t="n">
        <v>100000</v>
      </c>
      <c r="Q915" s="18" t="n">
        <v>12600</v>
      </c>
      <c r="R915" s="19" t="n">
        <f aca="false">IF(H915="F",1,0)</f>
        <v>1</v>
      </c>
      <c r="S915" s="19" t="n">
        <f aca="false">IF(H915="M",1,0)</f>
        <v>0</v>
      </c>
      <c r="T915" s="11" t="s">
        <v>1151</v>
      </c>
      <c r="U915" s="11" t="s">
        <v>328</v>
      </c>
      <c r="V915" s="24" t="n">
        <f aca="false">_xlfn.xlookup(D915,'WRSI Fusion'!$H$4:$H$354,'WRSI Fusion'!$AI$4:$AI$354)</f>
        <v>55.491318817415</v>
      </c>
      <c r="W915" s="16" t="n">
        <f aca="false">_xlfn.xlookup(D915,'WRSI Maïs'!$H$4:$H$346,'WRSI Maïs'!$AG$4:$AG$346)</f>
        <v>71.7845657352728</v>
      </c>
      <c r="X915" s="16" t="n">
        <f aca="false">_xlfn.xlookup(D915,'WRSI Mil'!$H$5:$H$355,'WRSI Mil'!$AG$5:$AG$355)</f>
        <v>75.2112747254168</v>
      </c>
      <c r="Y915" s="16" t="n">
        <f aca="false">_xlfn.xlookup(D915,'WRSI Sorgho'!$H$4:$H$354,'WRSI Sorgho'!$AI$4:$AI$354)</f>
        <v>52.7268365690857</v>
      </c>
      <c r="Z915" s="16" t="n">
        <f aca="false">X915</f>
        <v>75.2112747254168</v>
      </c>
      <c r="AA915" s="16" t="n">
        <f aca="false">_xlfn.xlookup(D915,'WRSI Mil'!$H$5:$H$355,'WRSI Mil'!$AH$5:$AH$355)</f>
        <v>65.1863764356946</v>
      </c>
      <c r="AB915" s="21" t="n">
        <f aca="false">AA915/Z915</f>
        <v>0.866710166443511</v>
      </c>
      <c r="AC915" s="11"/>
      <c r="AD915" s="11"/>
      <c r="AE915" s="11"/>
      <c r="AF915" s="22" t="n">
        <v>2023</v>
      </c>
      <c r="AG915" s="22" t="s">
        <v>52</v>
      </c>
      <c r="AH915" s="22" t="s">
        <v>53</v>
      </c>
      <c r="AI915" s="22"/>
      <c r="AJ915" s="23" t="n">
        <v>0.7</v>
      </c>
      <c r="AK915" s="24" t="n">
        <v>100000</v>
      </c>
      <c r="AL915" s="23" t="n">
        <v>0.8</v>
      </c>
      <c r="AM915" s="24" t="n">
        <v>25000</v>
      </c>
      <c r="AN915" s="23" t="n">
        <v>0.9</v>
      </c>
      <c r="AO915" s="24" t="n">
        <v>10000</v>
      </c>
      <c r="AP915" s="25" t="n">
        <f aca="false">IF(AB915&lt;AJ915,AK915,IF(AB915&lt;AL915,AM915,IF(AB915&lt;=AN915,AO915,0)))</f>
        <v>10000</v>
      </c>
    </row>
    <row r="916" customFormat="false" ht="15.65" hidden="false" customHeight="false" outlineLevel="0" collapsed="false">
      <c r="A916" s="11" t="n">
        <f aca="false">A915+1</f>
        <v>1042</v>
      </c>
      <c r="B916" s="12" t="s">
        <v>1039</v>
      </c>
      <c r="C916" s="12" t="s">
        <v>1040</v>
      </c>
      <c r="D916" s="12" t="s">
        <v>1041</v>
      </c>
      <c r="E916" s="12" t="s">
        <v>1042</v>
      </c>
      <c r="F916" s="14" t="s">
        <v>1056</v>
      </c>
      <c r="G916" s="13" t="s">
        <v>1044</v>
      </c>
      <c r="H916" s="12" t="s">
        <v>55</v>
      </c>
      <c r="I916" s="12"/>
      <c r="J916" s="14"/>
      <c r="K916" s="15" t="n">
        <v>45133</v>
      </c>
      <c r="L916" s="14" t="s">
        <v>1045</v>
      </c>
      <c r="M916" s="16" t="n">
        <v>1</v>
      </c>
      <c r="N916" s="16" t="n">
        <v>1</v>
      </c>
      <c r="O916" s="17" t="n">
        <v>100000</v>
      </c>
      <c r="P916" s="17" t="n">
        <v>100000</v>
      </c>
      <c r="Q916" s="18" t="n">
        <v>12600</v>
      </c>
      <c r="R916" s="19" t="n">
        <f aca="false">IF(H916="F",1,0)</f>
        <v>0</v>
      </c>
      <c r="S916" s="19" t="n">
        <f aca="false">IF(H916="M",1,0)</f>
        <v>1</v>
      </c>
      <c r="T916" s="11" t="s">
        <v>1152</v>
      </c>
      <c r="U916" s="11" t="s">
        <v>328</v>
      </c>
      <c r="V916" s="24" t="n">
        <f aca="false">_xlfn.xlookup(D916,'WRSI Fusion'!$H$4:$H$354,'WRSI Fusion'!$AI$4:$AI$354)</f>
        <v>55.491318817415</v>
      </c>
      <c r="W916" s="16" t="n">
        <f aca="false">_xlfn.xlookup(D916,'WRSI Maïs'!$H$4:$H$346,'WRSI Maïs'!$AG$4:$AG$346)</f>
        <v>71.7845657352728</v>
      </c>
      <c r="X916" s="16" t="n">
        <f aca="false">_xlfn.xlookup(D916,'WRSI Mil'!$H$5:$H$355,'WRSI Mil'!$AG$5:$AG$355)</f>
        <v>75.2112747254168</v>
      </c>
      <c r="Y916" s="16" t="n">
        <f aca="false">_xlfn.xlookup(D916,'WRSI Sorgho'!$H$4:$H$354,'WRSI Sorgho'!$AI$4:$AI$354)</f>
        <v>52.7268365690857</v>
      </c>
      <c r="Z916" s="16" t="n">
        <f aca="false">X916</f>
        <v>75.2112747254168</v>
      </c>
      <c r="AA916" s="16" t="n">
        <f aca="false">_xlfn.xlookup(D916,'WRSI Mil'!$H$5:$H$355,'WRSI Mil'!$AH$5:$AH$355)</f>
        <v>65.1863764356946</v>
      </c>
      <c r="AB916" s="21" t="n">
        <f aca="false">AA916/Z916</f>
        <v>0.866710166443511</v>
      </c>
      <c r="AC916" s="11"/>
      <c r="AD916" s="11"/>
      <c r="AE916" s="11"/>
      <c r="AF916" s="22" t="n">
        <v>2023</v>
      </c>
      <c r="AG916" s="22" t="s">
        <v>52</v>
      </c>
      <c r="AH916" s="22" t="s">
        <v>53</v>
      </c>
      <c r="AI916" s="22"/>
      <c r="AJ916" s="23" t="n">
        <v>0.7</v>
      </c>
      <c r="AK916" s="24" t="n">
        <v>100000</v>
      </c>
      <c r="AL916" s="23" t="n">
        <v>0.8</v>
      </c>
      <c r="AM916" s="24" t="n">
        <v>25000</v>
      </c>
      <c r="AN916" s="23" t="n">
        <v>0.9</v>
      </c>
      <c r="AO916" s="24" t="n">
        <v>10000</v>
      </c>
      <c r="AP916" s="25" t="n">
        <f aca="false">IF(AB916&lt;AJ916,AK916,IF(AB916&lt;AL916,AM916,IF(AB916&lt;=AN916,AO916,0)))</f>
        <v>10000</v>
      </c>
    </row>
    <row r="917" customFormat="false" ht="15.65" hidden="false" customHeight="false" outlineLevel="0" collapsed="false">
      <c r="A917" s="11" t="n">
        <f aca="false">A916+1</f>
        <v>1043</v>
      </c>
      <c r="B917" s="12" t="s">
        <v>1039</v>
      </c>
      <c r="C917" s="12" t="s">
        <v>1040</v>
      </c>
      <c r="D917" s="12" t="s">
        <v>1041</v>
      </c>
      <c r="E917" s="12" t="s">
        <v>1042</v>
      </c>
      <c r="F917" s="14" t="s">
        <v>1077</v>
      </c>
      <c r="G917" s="13" t="s">
        <v>1044</v>
      </c>
      <c r="H917" s="12" t="s">
        <v>48</v>
      </c>
      <c r="I917" s="12"/>
      <c r="J917" s="14"/>
      <c r="K917" s="15" t="n">
        <v>45133</v>
      </c>
      <c r="L917" s="14" t="s">
        <v>1045</v>
      </c>
      <c r="M917" s="16" t="n">
        <v>1</v>
      </c>
      <c r="N917" s="16" t="n">
        <v>1</v>
      </c>
      <c r="O917" s="17" t="n">
        <v>100000</v>
      </c>
      <c r="P917" s="17" t="n">
        <v>100000</v>
      </c>
      <c r="Q917" s="18" t="n">
        <v>12600</v>
      </c>
      <c r="R917" s="19" t="n">
        <f aca="false">IF(H917="F",1,0)</f>
        <v>1</v>
      </c>
      <c r="S917" s="19" t="n">
        <f aca="false">IF(H917="M",1,0)</f>
        <v>0</v>
      </c>
      <c r="T917" s="11" t="s">
        <v>1153</v>
      </c>
      <c r="U917" s="11" t="s">
        <v>328</v>
      </c>
      <c r="V917" s="24" t="n">
        <f aca="false">_xlfn.xlookup(D917,'WRSI Fusion'!$H$4:$H$354,'WRSI Fusion'!$AI$4:$AI$354)</f>
        <v>55.491318817415</v>
      </c>
      <c r="W917" s="16" t="n">
        <f aca="false">_xlfn.xlookup(D917,'WRSI Maïs'!$H$4:$H$346,'WRSI Maïs'!$AG$4:$AG$346)</f>
        <v>71.7845657352728</v>
      </c>
      <c r="X917" s="16" t="n">
        <f aca="false">_xlfn.xlookup(D917,'WRSI Mil'!$H$5:$H$355,'WRSI Mil'!$AG$5:$AG$355)</f>
        <v>75.2112747254168</v>
      </c>
      <c r="Y917" s="16" t="n">
        <f aca="false">_xlfn.xlookup(D917,'WRSI Sorgho'!$H$4:$H$354,'WRSI Sorgho'!$AI$4:$AI$354)</f>
        <v>52.7268365690857</v>
      </c>
      <c r="Z917" s="16" t="n">
        <f aca="false">X917</f>
        <v>75.2112747254168</v>
      </c>
      <c r="AA917" s="16" t="n">
        <f aca="false">_xlfn.xlookup(D917,'WRSI Mil'!$H$5:$H$355,'WRSI Mil'!$AH$5:$AH$355)</f>
        <v>65.1863764356946</v>
      </c>
      <c r="AB917" s="21" t="n">
        <f aca="false">AA917/Z917</f>
        <v>0.866710166443511</v>
      </c>
      <c r="AC917" s="11"/>
      <c r="AD917" s="11"/>
      <c r="AE917" s="11"/>
      <c r="AF917" s="22" t="n">
        <v>2023</v>
      </c>
      <c r="AG917" s="22" t="s">
        <v>52</v>
      </c>
      <c r="AH917" s="22" t="s">
        <v>53</v>
      </c>
      <c r="AI917" s="22"/>
      <c r="AJ917" s="23" t="n">
        <v>0.7</v>
      </c>
      <c r="AK917" s="24" t="n">
        <v>100000</v>
      </c>
      <c r="AL917" s="23" t="n">
        <v>0.8</v>
      </c>
      <c r="AM917" s="24" t="n">
        <v>25000</v>
      </c>
      <c r="AN917" s="23" t="n">
        <v>0.9</v>
      </c>
      <c r="AO917" s="24" t="n">
        <v>10000</v>
      </c>
      <c r="AP917" s="25" t="n">
        <f aca="false">IF(AB917&lt;AJ917,AK917,IF(AB917&lt;AL917,AM917,IF(AB917&lt;=AN917,AO917,0)))</f>
        <v>10000</v>
      </c>
    </row>
    <row r="918" customFormat="false" ht="15.65" hidden="false" customHeight="false" outlineLevel="0" collapsed="false">
      <c r="A918" s="11" t="n">
        <f aca="false">A917+1</f>
        <v>1044</v>
      </c>
      <c r="B918" s="12" t="s">
        <v>1039</v>
      </c>
      <c r="C918" s="12" t="s">
        <v>1040</v>
      </c>
      <c r="D918" s="12" t="s">
        <v>1041</v>
      </c>
      <c r="E918" s="12" t="s">
        <v>1042</v>
      </c>
      <c r="F918" s="14" t="s">
        <v>1069</v>
      </c>
      <c r="G918" s="13" t="s">
        <v>1044</v>
      </c>
      <c r="H918" s="12" t="s">
        <v>48</v>
      </c>
      <c r="I918" s="12"/>
      <c r="J918" s="14"/>
      <c r="K918" s="15" t="n">
        <v>45127</v>
      </c>
      <c r="L918" s="14" t="s">
        <v>1045</v>
      </c>
      <c r="M918" s="16" t="n">
        <v>1</v>
      </c>
      <c r="N918" s="16" t="n">
        <v>1</v>
      </c>
      <c r="O918" s="17" t="n">
        <v>100000</v>
      </c>
      <c r="P918" s="17" t="n">
        <v>100000</v>
      </c>
      <c r="Q918" s="18" t="n">
        <v>12600</v>
      </c>
      <c r="R918" s="19" t="n">
        <f aca="false">IF(H918="F",1,0)</f>
        <v>1</v>
      </c>
      <c r="S918" s="19" t="n">
        <f aca="false">IF(H918="M",1,0)</f>
        <v>0</v>
      </c>
      <c r="T918" s="11" t="s">
        <v>1154</v>
      </c>
      <c r="U918" s="11" t="s">
        <v>328</v>
      </c>
      <c r="V918" s="24" t="n">
        <f aca="false">_xlfn.xlookup(D918,'WRSI Fusion'!$H$4:$H$354,'WRSI Fusion'!$AI$4:$AI$354)</f>
        <v>55.491318817415</v>
      </c>
      <c r="W918" s="16" t="n">
        <f aca="false">_xlfn.xlookup(D918,'WRSI Maïs'!$H$4:$H$346,'WRSI Maïs'!$AG$4:$AG$346)</f>
        <v>71.7845657352728</v>
      </c>
      <c r="X918" s="16" t="n">
        <f aca="false">_xlfn.xlookup(D918,'WRSI Mil'!$H$5:$H$355,'WRSI Mil'!$AG$5:$AG$355)</f>
        <v>75.2112747254168</v>
      </c>
      <c r="Y918" s="16" t="n">
        <f aca="false">_xlfn.xlookup(D918,'WRSI Sorgho'!$H$4:$H$354,'WRSI Sorgho'!$AI$4:$AI$354)</f>
        <v>52.7268365690857</v>
      </c>
      <c r="Z918" s="16" t="n">
        <f aca="false">X918</f>
        <v>75.2112747254168</v>
      </c>
      <c r="AA918" s="16" t="n">
        <f aca="false">_xlfn.xlookup(D918,'WRSI Mil'!$H$5:$H$355,'WRSI Mil'!$AH$5:$AH$355)</f>
        <v>65.1863764356946</v>
      </c>
      <c r="AB918" s="21" t="n">
        <f aca="false">AA918/Z918</f>
        <v>0.866710166443511</v>
      </c>
      <c r="AC918" s="11"/>
      <c r="AD918" s="11"/>
      <c r="AE918" s="11"/>
      <c r="AF918" s="22" t="n">
        <v>2023</v>
      </c>
      <c r="AG918" s="22" t="s">
        <v>52</v>
      </c>
      <c r="AH918" s="22" t="s">
        <v>53</v>
      </c>
      <c r="AI918" s="22"/>
      <c r="AJ918" s="23" t="n">
        <v>0.7</v>
      </c>
      <c r="AK918" s="24" t="n">
        <v>100000</v>
      </c>
      <c r="AL918" s="23" t="n">
        <v>0.8</v>
      </c>
      <c r="AM918" s="24" t="n">
        <v>25000</v>
      </c>
      <c r="AN918" s="23" t="n">
        <v>0.9</v>
      </c>
      <c r="AO918" s="24" t="n">
        <v>10000</v>
      </c>
      <c r="AP918" s="25" t="n">
        <f aca="false">IF(AB918&lt;AJ918,AK918,IF(AB918&lt;AL918,AM918,IF(AB918&lt;=AN918,AO918,0)))</f>
        <v>10000</v>
      </c>
    </row>
    <row r="919" customFormat="false" ht="15.65" hidden="false" customHeight="false" outlineLevel="0" collapsed="false">
      <c r="A919" s="11" t="n">
        <f aca="false">A918+1</f>
        <v>1045</v>
      </c>
      <c r="B919" s="12" t="s">
        <v>1039</v>
      </c>
      <c r="C919" s="12" t="s">
        <v>1040</v>
      </c>
      <c r="D919" s="12" t="s">
        <v>1041</v>
      </c>
      <c r="E919" s="12" t="s">
        <v>1042</v>
      </c>
      <c r="F919" s="14" t="s">
        <v>1105</v>
      </c>
      <c r="G919" s="13" t="s">
        <v>1044</v>
      </c>
      <c r="H919" s="12" t="s">
        <v>55</v>
      </c>
      <c r="I919" s="12"/>
      <c r="J919" s="14"/>
      <c r="K919" s="15" t="n">
        <v>45128</v>
      </c>
      <c r="L919" s="14" t="s">
        <v>1045</v>
      </c>
      <c r="M919" s="16" t="n">
        <v>1</v>
      </c>
      <c r="N919" s="16" t="n">
        <v>1</v>
      </c>
      <c r="O919" s="17" t="n">
        <v>100000</v>
      </c>
      <c r="P919" s="17" t="n">
        <v>100000</v>
      </c>
      <c r="Q919" s="18" t="n">
        <v>12600</v>
      </c>
      <c r="R919" s="19" t="n">
        <f aca="false">IF(H919="F",1,0)</f>
        <v>0</v>
      </c>
      <c r="S919" s="19" t="n">
        <f aca="false">IF(H919="M",1,0)</f>
        <v>1</v>
      </c>
      <c r="T919" s="11" t="s">
        <v>1155</v>
      </c>
      <c r="U919" s="11" t="s">
        <v>328</v>
      </c>
      <c r="V919" s="24" t="n">
        <f aca="false">_xlfn.xlookup(D919,'WRSI Fusion'!$H$4:$H$354,'WRSI Fusion'!$AI$4:$AI$354)</f>
        <v>55.491318817415</v>
      </c>
      <c r="W919" s="16" t="n">
        <f aca="false">_xlfn.xlookup(D919,'WRSI Maïs'!$H$4:$H$346,'WRSI Maïs'!$AG$4:$AG$346)</f>
        <v>71.7845657352728</v>
      </c>
      <c r="X919" s="16" t="n">
        <f aca="false">_xlfn.xlookup(D919,'WRSI Mil'!$H$5:$H$355,'WRSI Mil'!$AG$5:$AG$355)</f>
        <v>75.2112747254168</v>
      </c>
      <c r="Y919" s="16" t="n">
        <f aca="false">_xlfn.xlookup(D919,'WRSI Sorgho'!$H$4:$H$354,'WRSI Sorgho'!$AI$4:$AI$354)</f>
        <v>52.7268365690857</v>
      </c>
      <c r="Z919" s="16" t="n">
        <f aca="false">X919</f>
        <v>75.2112747254168</v>
      </c>
      <c r="AA919" s="16" t="n">
        <f aca="false">_xlfn.xlookup(D919,'WRSI Mil'!$H$5:$H$355,'WRSI Mil'!$AH$5:$AH$355)</f>
        <v>65.1863764356946</v>
      </c>
      <c r="AB919" s="21" t="n">
        <f aca="false">AA919/Z919</f>
        <v>0.866710166443511</v>
      </c>
      <c r="AC919" s="11"/>
      <c r="AD919" s="11"/>
      <c r="AE919" s="11"/>
      <c r="AF919" s="22" t="n">
        <v>2023</v>
      </c>
      <c r="AG919" s="22" t="s">
        <v>52</v>
      </c>
      <c r="AH919" s="22" t="s">
        <v>53</v>
      </c>
      <c r="AI919" s="22"/>
      <c r="AJ919" s="23" t="n">
        <v>0.7</v>
      </c>
      <c r="AK919" s="24" t="n">
        <v>100000</v>
      </c>
      <c r="AL919" s="23" t="n">
        <v>0.8</v>
      </c>
      <c r="AM919" s="24" t="n">
        <v>25000</v>
      </c>
      <c r="AN919" s="23" t="n">
        <v>0.9</v>
      </c>
      <c r="AO919" s="24" t="n">
        <v>10000</v>
      </c>
      <c r="AP919" s="25" t="n">
        <f aca="false">IF(AB919&lt;AJ919,AK919,IF(AB919&lt;AL919,AM919,IF(AB919&lt;=AN919,AO919,0)))</f>
        <v>10000</v>
      </c>
    </row>
    <row r="920" customFormat="false" ht="15.65" hidden="false" customHeight="false" outlineLevel="0" collapsed="false">
      <c r="A920" s="11" t="n">
        <f aca="false">A919+1</f>
        <v>1046</v>
      </c>
      <c r="B920" s="12" t="s">
        <v>1039</v>
      </c>
      <c r="C920" s="12" t="s">
        <v>1040</v>
      </c>
      <c r="D920" s="12" t="s">
        <v>1041</v>
      </c>
      <c r="E920" s="12" t="s">
        <v>1042</v>
      </c>
      <c r="F920" s="14" t="s">
        <v>1114</v>
      </c>
      <c r="G920" s="13" t="s">
        <v>1044</v>
      </c>
      <c r="H920" s="12" t="s">
        <v>55</v>
      </c>
      <c r="I920" s="12"/>
      <c r="J920" s="14"/>
      <c r="K920" s="15" t="n">
        <v>45134</v>
      </c>
      <c r="L920" s="14" t="s">
        <v>1045</v>
      </c>
      <c r="M920" s="16" t="n">
        <v>1</v>
      </c>
      <c r="N920" s="16" t="n">
        <v>1</v>
      </c>
      <c r="O920" s="17" t="n">
        <v>100000</v>
      </c>
      <c r="P920" s="17" t="n">
        <v>100000</v>
      </c>
      <c r="Q920" s="18" t="n">
        <v>12600</v>
      </c>
      <c r="R920" s="19" t="n">
        <f aca="false">IF(H920="F",1,0)</f>
        <v>0</v>
      </c>
      <c r="S920" s="19" t="n">
        <f aca="false">IF(H920="M",1,0)</f>
        <v>1</v>
      </c>
      <c r="T920" s="11" t="s">
        <v>1156</v>
      </c>
      <c r="U920" s="11" t="s">
        <v>328</v>
      </c>
      <c r="V920" s="24" t="n">
        <f aca="false">_xlfn.xlookup(D920,'WRSI Fusion'!$H$4:$H$354,'WRSI Fusion'!$AI$4:$AI$354)</f>
        <v>55.491318817415</v>
      </c>
      <c r="W920" s="16" t="n">
        <f aca="false">_xlfn.xlookup(D920,'WRSI Maïs'!$H$4:$H$346,'WRSI Maïs'!$AG$4:$AG$346)</f>
        <v>71.7845657352728</v>
      </c>
      <c r="X920" s="16" t="n">
        <f aca="false">_xlfn.xlookup(D920,'WRSI Mil'!$H$5:$H$355,'WRSI Mil'!$AG$5:$AG$355)</f>
        <v>75.2112747254168</v>
      </c>
      <c r="Y920" s="16" t="n">
        <f aca="false">_xlfn.xlookup(D920,'WRSI Sorgho'!$H$4:$H$354,'WRSI Sorgho'!$AI$4:$AI$354)</f>
        <v>52.7268365690857</v>
      </c>
      <c r="Z920" s="16" t="n">
        <f aca="false">X920</f>
        <v>75.2112747254168</v>
      </c>
      <c r="AA920" s="16" t="n">
        <f aca="false">_xlfn.xlookup(D920,'WRSI Mil'!$H$5:$H$355,'WRSI Mil'!$AH$5:$AH$355)</f>
        <v>65.1863764356946</v>
      </c>
      <c r="AB920" s="21" t="n">
        <f aca="false">AA920/Z920</f>
        <v>0.866710166443511</v>
      </c>
      <c r="AC920" s="11"/>
      <c r="AD920" s="11"/>
      <c r="AE920" s="11"/>
      <c r="AF920" s="22" t="n">
        <v>2023</v>
      </c>
      <c r="AG920" s="22" t="s">
        <v>52</v>
      </c>
      <c r="AH920" s="22" t="s">
        <v>53</v>
      </c>
      <c r="AI920" s="22"/>
      <c r="AJ920" s="23" t="n">
        <v>0.7</v>
      </c>
      <c r="AK920" s="24" t="n">
        <v>100000</v>
      </c>
      <c r="AL920" s="23" t="n">
        <v>0.8</v>
      </c>
      <c r="AM920" s="24" t="n">
        <v>25000</v>
      </c>
      <c r="AN920" s="23" t="n">
        <v>0.9</v>
      </c>
      <c r="AO920" s="24" t="n">
        <v>10000</v>
      </c>
      <c r="AP920" s="25" t="n">
        <f aca="false">IF(AB920&lt;AJ920,AK920,IF(AB920&lt;AL920,AM920,IF(AB920&lt;=AN920,AO920,0)))</f>
        <v>10000</v>
      </c>
    </row>
    <row r="921" customFormat="false" ht="15.65" hidden="false" customHeight="false" outlineLevel="0" collapsed="false">
      <c r="A921" s="11" t="n">
        <f aca="false">A920+1</f>
        <v>1047</v>
      </c>
      <c r="B921" s="12" t="s">
        <v>1039</v>
      </c>
      <c r="C921" s="12" t="s">
        <v>1040</v>
      </c>
      <c r="D921" s="12" t="s">
        <v>1041</v>
      </c>
      <c r="E921" s="12" t="s">
        <v>1042</v>
      </c>
      <c r="F921" s="14" t="s">
        <v>1083</v>
      </c>
      <c r="G921" s="13" t="s">
        <v>1044</v>
      </c>
      <c r="H921" s="12" t="s">
        <v>48</v>
      </c>
      <c r="I921" s="12"/>
      <c r="J921" s="14"/>
      <c r="K921" s="15" t="n">
        <v>45130</v>
      </c>
      <c r="L921" s="14" t="s">
        <v>1045</v>
      </c>
      <c r="M921" s="16" t="n">
        <v>1</v>
      </c>
      <c r="N921" s="16" t="n">
        <v>1</v>
      </c>
      <c r="O921" s="17" t="n">
        <v>100000</v>
      </c>
      <c r="P921" s="17" t="n">
        <v>100000</v>
      </c>
      <c r="Q921" s="18" t="n">
        <v>12600</v>
      </c>
      <c r="R921" s="19" t="n">
        <f aca="false">IF(H921="F",1,0)</f>
        <v>1</v>
      </c>
      <c r="S921" s="19" t="n">
        <f aca="false">IF(H921="M",1,0)</f>
        <v>0</v>
      </c>
      <c r="T921" s="11" t="s">
        <v>1157</v>
      </c>
      <c r="U921" s="11" t="s">
        <v>328</v>
      </c>
      <c r="V921" s="24" t="n">
        <f aca="false">_xlfn.xlookup(D921,'WRSI Fusion'!$H$4:$H$354,'WRSI Fusion'!$AI$4:$AI$354)</f>
        <v>55.491318817415</v>
      </c>
      <c r="W921" s="16" t="n">
        <f aca="false">_xlfn.xlookup(D921,'WRSI Maïs'!$H$4:$H$346,'WRSI Maïs'!$AG$4:$AG$346)</f>
        <v>71.7845657352728</v>
      </c>
      <c r="X921" s="16" t="n">
        <f aca="false">_xlfn.xlookup(D921,'WRSI Mil'!$H$5:$H$355,'WRSI Mil'!$AG$5:$AG$355)</f>
        <v>75.2112747254168</v>
      </c>
      <c r="Y921" s="16" t="n">
        <f aca="false">_xlfn.xlookup(D921,'WRSI Sorgho'!$H$4:$H$354,'WRSI Sorgho'!$AI$4:$AI$354)</f>
        <v>52.7268365690857</v>
      </c>
      <c r="Z921" s="16" t="n">
        <f aca="false">X921</f>
        <v>75.2112747254168</v>
      </c>
      <c r="AA921" s="16" t="n">
        <f aca="false">_xlfn.xlookup(D921,'WRSI Mil'!$H$5:$H$355,'WRSI Mil'!$AH$5:$AH$355)</f>
        <v>65.1863764356946</v>
      </c>
      <c r="AB921" s="21" t="n">
        <f aca="false">AA921/Z921</f>
        <v>0.866710166443511</v>
      </c>
      <c r="AC921" s="11"/>
      <c r="AD921" s="11"/>
      <c r="AE921" s="11"/>
      <c r="AF921" s="22" t="n">
        <v>2023</v>
      </c>
      <c r="AG921" s="22" t="s">
        <v>52</v>
      </c>
      <c r="AH921" s="22" t="s">
        <v>53</v>
      </c>
      <c r="AI921" s="22"/>
      <c r="AJ921" s="23" t="n">
        <v>0.7</v>
      </c>
      <c r="AK921" s="24" t="n">
        <v>100000</v>
      </c>
      <c r="AL921" s="23" t="n">
        <v>0.8</v>
      </c>
      <c r="AM921" s="24" t="n">
        <v>25000</v>
      </c>
      <c r="AN921" s="23" t="n">
        <v>0.9</v>
      </c>
      <c r="AO921" s="24" t="n">
        <v>10000</v>
      </c>
      <c r="AP921" s="25" t="n">
        <f aca="false">IF(AB921&lt;AJ921,AK921,IF(AB921&lt;AL921,AM921,IF(AB921&lt;=AN921,AO921,0)))</f>
        <v>10000</v>
      </c>
    </row>
    <row r="922" customFormat="false" ht="15.65" hidden="false" customHeight="false" outlineLevel="0" collapsed="false">
      <c r="A922" s="11" t="n">
        <f aca="false">A921+1</f>
        <v>1048</v>
      </c>
      <c r="B922" s="12" t="s">
        <v>1039</v>
      </c>
      <c r="C922" s="12" t="s">
        <v>1040</v>
      </c>
      <c r="D922" s="12" t="s">
        <v>1041</v>
      </c>
      <c r="E922" s="12" t="s">
        <v>1042</v>
      </c>
      <c r="F922" s="14" t="s">
        <v>1059</v>
      </c>
      <c r="G922" s="13" t="s">
        <v>1044</v>
      </c>
      <c r="H922" s="12" t="s">
        <v>55</v>
      </c>
      <c r="I922" s="12"/>
      <c r="J922" s="14"/>
      <c r="K922" s="15" t="n">
        <v>45130</v>
      </c>
      <c r="L922" s="14" t="s">
        <v>1045</v>
      </c>
      <c r="M922" s="16" t="n">
        <v>1</v>
      </c>
      <c r="N922" s="16" t="n">
        <v>1</v>
      </c>
      <c r="O922" s="17" t="n">
        <v>100000</v>
      </c>
      <c r="P922" s="17" t="n">
        <v>100000</v>
      </c>
      <c r="Q922" s="18" t="n">
        <v>12600</v>
      </c>
      <c r="R922" s="19" t="n">
        <f aca="false">IF(H922="F",1,0)</f>
        <v>0</v>
      </c>
      <c r="S922" s="19" t="n">
        <f aca="false">IF(H922="M",1,0)</f>
        <v>1</v>
      </c>
      <c r="T922" s="11" t="s">
        <v>1158</v>
      </c>
      <c r="U922" s="11" t="s">
        <v>328</v>
      </c>
      <c r="V922" s="24" t="n">
        <f aca="false">_xlfn.xlookup(D922,'WRSI Fusion'!$H$4:$H$354,'WRSI Fusion'!$AI$4:$AI$354)</f>
        <v>55.491318817415</v>
      </c>
      <c r="W922" s="16" t="n">
        <f aca="false">_xlfn.xlookup(D922,'WRSI Maïs'!$H$4:$H$346,'WRSI Maïs'!$AG$4:$AG$346)</f>
        <v>71.7845657352728</v>
      </c>
      <c r="X922" s="16" t="n">
        <f aca="false">_xlfn.xlookup(D922,'WRSI Mil'!$H$5:$H$355,'WRSI Mil'!$AG$5:$AG$355)</f>
        <v>75.2112747254168</v>
      </c>
      <c r="Y922" s="16" t="n">
        <f aca="false">_xlfn.xlookup(D922,'WRSI Sorgho'!$H$4:$H$354,'WRSI Sorgho'!$AI$4:$AI$354)</f>
        <v>52.7268365690857</v>
      </c>
      <c r="Z922" s="16" t="n">
        <f aca="false">X922</f>
        <v>75.2112747254168</v>
      </c>
      <c r="AA922" s="16" t="n">
        <f aca="false">_xlfn.xlookup(D922,'WRSI Mil'!$H$5:$H$355,'WRSI Mil'!$AH$5:$AH$355)</f>
        <v>65.1863764356946</v>
      </c>
      <c r="AB922" s="21" t="n">
        <f aca="false">AA922/Z922</f>
        <v>0.866710166443511</v>
      </c>
      <c r="AC922" s="11"/>
      <c r="AD922" s="11"/>
      <c r="AE922" s="11"/>
      <c r="AF922" s="22" t="n">
        <v>2023</v>
      </c>
      <c r="AG922" s="22" t="s">
        <v>52</v>
      </c>
      <c r="AH922" s="22" t="s">
        <v>53</v>
      </c>
      <c r="AI922" s="22"/>
      <c r="AJ922" s="23" t="n">
        <v>0.7</v>
      </c>
      <c r="AK922" s="24" t="n">
        <v>100000</v>
      </c>
      <c r="AL922" s="23" t="n">
        <v>0.8</v>
      </c>
      <c r="AM922" s="24" t="n">
        <v>25000</v>
      </c>
      <c r="AN922" s="23" t="n">
        <v>0.9</v>
      </c>
      <c r="AO922" s="24" t="n">
        <v>10000</v>
      </c>
      <c r="AP922" s="25" t="n">
        <f aca="false">IF(AB922&lt;AJ922,AK922,IF(AB922&lt;AL922,AM922,IF(AB922&lt;=AN922,AO922,0)))</f>
        <v>10000</v>
      </c>
    </row>
    <row r="923" customFormat="false" ht="15.65" hidden="false" customHeight="false" outlineLevel="0" collapsed="false">
      <c r="A923" s="11" t="n">
        <f aca="false">A922+1</f>
        <v>1049</v>
      </c>
      <c r="B923" s="12" t="s">
        <v>1141</v>
      </c>
      <c r="C923" s="12" t="s">
        <v>1040</v>
      </c>
      <c r="D923" s="12" t="s">
        <v>1041</v>
      </c>
      <c r="E923" s="12" t="s">
        <v>1042</v>
      </c>
      <c r="F923" s="14" t="s">
        <v>1142</v>
      </c>
      <c r="G923" s="13" t="s">
        <v>1044</v>
      </c>
      <c r="H923" s="12" t="s">
        <v>55</v>
      </c>
      <c r="I923" s="12"/>
      <c r="J923" s="14"/>
      <c r="K923" s="15" t="n">
        <v>45126</v>
      </c>
      <c r="L923" s="14" t="s">
        <v>49</v>
      </c>
      <c r="M923" s="16" t="n">
        <v>1</v>
      </c>
      <c r="N923" s="16" t="n">
        <v>1</v>
      </c>
      <c r="O923" s="17" t="n">
        <v>100000</v>
      </c>
      <c r="P923" s="17" t="n">
        <v>100000</v>
      </c>
      <c r="Q923" s="18" t="n">
        <v>12600</v>
      </c>
      <c r="R923" s="19" t="n">
        <f aca="false">IF(H923="F",1,0)</f>
        <v>0</v>
      </c>
      <c r="S923" s="19" t="n">
        <f aca="false">IF(H923="M",1,0)</f>
        <v>1</v>
      </c>
      <c r="T923" s="11" t="s">
        <v>1159</v>
      </c>
      <c r="U923" s="11" t="s">
        <v>51</v>
      </c>
      <c r="V923" s="24" t="n">
        <f aca="false">_xlfn.xlookup(D923,'WRSI Fusion'!$H$4:$H$354,'WRSI Fusion'!$AI$4:$AI$354)</f>
        <v>55.491318817415</v>
      </c>
      <c r="W923" s="16" t="n">
        <f aca="false">_xlfn.xlookup(D923,'WRSI Maïs'!$H$4:$H$346,'WRSI Maïs'!$AG$4:$AG$346)</f>
        <v>71.7845657352728</v>
      </c>
      <c r="X923" s="16" t="n">
        <f aca="false">_xlfn.xlookup(D923,'WRSI Mil'!$H$5:$H$355,'WRSI Mil'!$AG$5:$AG$355)</f>
        <v>75.2112747254168</v>
      </c>
      <c r="Y923" s="16" t="n">
        <f aca="false">_xlfn.xlookup(D923,'WRSI Sorgho'!$H$4:$H$354,'WRSI Sorgho'!$AI$4:$AI$354)</f>
        <v>52.7268365690857</v>
      </c>
      <c r="Z923" s="16" t="n">
        <f aca="false">Y923</f>
        <v>52.7268365690857</v>
      </c>
      <c r="AA923" s="16" t="n">
        <f aca="false">_xlfn.xlookup(D923,'WRSI Sorgho'!$H$4:$H$354,'WRSI Sorgho'!$AJ$4:$AJ$354)</f>
        <v>44.8954389112363</v>
      </c>
      <c r="AB923" s="21" t="n">
        <f aca="false">AA923/Z923</f>
        <v>0.851472264079635</v>
      </c>
      <c r="AC923" s="11"/>
      <c r="AD923" s="11"/>
      <c r="AE923" s="11"/>
      <c r="AF923" s="22" t="n">
        <v>2023</v>
      </c>
      <c r="AG923" s="22" t="s">
        <v>52</v>
      </c>
      <c r="AH923" s="22" t="s">
        <v>53</v>
      </c>
      <c r="AI923" s="22"/>
      <c r="AJ923" s="23" t="n">
        <v>0.7</v>
      </c>
      <c r="AK923" s="24" t="n">
        <v>100000</v>
      </c>
      <c r="AL923" s="23" t="n">
        <v>0.8</v>
      </c>
      <c r="AM923" s="24" t="n">
        <v>25000</v>
      </c>
      <c r="AN923" s="23" t="n">
        <v>0.9</v>
      </c>
      <c r="AO923" s="24" t="n">
        <v>10000</v>
      </c>
      <c r="AP923" s="25" t="n">
        <f aca="false">IF(AB923&lt;AJ923,AK923,IF(AB923&lt;AL923,AM923,IF(AB923&lt;=AN923,AO923,0)))</f>
        <v>10000</v>
      </c>
    </row>
    <row r="924" customFormat="false" ht="15.65" hidden="false" customHeight="false" outlineLevel="0" collapsed="false">
      <c r="A924" s="11" t="n">
        <f aca="false">A923+1</f>
        <v>1050</v>
      </c>
      <c r="B924" s="12" t="s">
        <v>1039</v>
      </c>
      <c r="C924" s="12" t="s">
        <v>1040</v>
      </c>
      <c r="D924" s="12" t="s">
        <v>1041</v>
      </c>
      <c r="E924" s="12" t="s">
        <v>1042</v>
      </c>
      <c r="F924" s="14" t="s">
        <v>1043</v>
      </c>
      <c r="G924" s="13" t="s">
        <v>1044</v>
      </c>
      <c r="H924" s="12" t="s">
        <v>55</v>
      </c>
      <c r="I924" s="12"/>
      <c r="J924" s="14"/>
      <c r="K924" s="15" t="n">
        <v>45133</v>
      </c>
      <c r="L924" s="14" t="s">
        <v>1045</v>
      </c>
      <c r="M924" s="16" t="n">
        <v>1</v>
      </c>
      <c r="N924" s="16" t="n">
        <v>1</v>
      </c>
      <c r="O924" s="17" t="n">
        <v>100000</v>
      </c>
      <c r="P924" s="17" t="n">
        <v>100000</v>
      </c>
      <c r="Q924" s="18" t="n">
        <v>12600</v>
      </c>
      <c r="R924" s="19" t="n">
        <f aca="false">IF(H924="F",1,0)</f>
        <v>0</v>
      </c>
      <c r="S924" s="19" t="n">
        <f aca="false">IF(H924="M",1,0)</f>
        <v>1</v>
      </c>
      <c r="T924" s="11" t="s">
        <v>1160</v>
      </c>
      <c r="U924" s="11" t="s">
        <v>328</v>
      </c>
      <c r="V924" s="24" t="n">
        <f aca="false">_xlfn.xlookup(D924,'WRSI Fusion'!$H$4:$H$354,'WRSI Fusion'!$AI$4:$AI$354)</f>
        <v>55.491318817415</v>
      </c>
      <c r="W924" s="16" t="n">
        <f aca="false">_xlfn.xlookup(D924,'WRSI Maïs'!$H$4:$H$346,'WRSI Maïs'!$AG$4:$AG$346)</f>
        <v>71.7845657352728</v>
      </c>
      <c r="X924" s="16" t="n">
        <f aca="false">_xlfn.xlookup(D924,'WRSI Mil'!$H$5:$H$355,'WRSI Mil'!$AG$5:$AG$355)</f>
        <v>75.2112747254168</v>
      </c>
      <c r="Y924" s="16" t="n">
        <f aca="false">_xlfn.xlookup(D924,'WRSI Sorgho'!$H$4:$H$354,'WRSI Sorgho'!$AI$4:$AI$354)</f>
        <v>52.7268365690857</v>
      </c>
      <c r="Z924" s="16" t="n">
        <f aca="false">X924</f>
        <v>75.2112747254168</v>
      </c>
      <c r="AA924" s="16" t="n">
        <f aca="false">_xlfn.xlookup(D924,'WRSI Mil'!$H$5:$H$355,'WRSI Mil'!$AH$5:$AH$355)</f>
        <v>65.1863764356946</v>
      </c>
      <c r="AB924" s="21" t="n">
        <f aca="false">AA924/Z924</f>
        <v>0.866710166443511</v>
      </c>
      <c r="AC924" s="11"/>
      <c r="AD924" s="11"/>
      <c r="AE924" s="11"/>
      <c r="AF924" s="22" t="n">
        <v>2023</v>
      </c>
      <c r="AG924" s="22" t="s">
        <v>52</v>
      </c>
      <c r="AH924" s="22" t="s">
        <v>53</v>
      </c>
      <c r="AI924" s="22"/>
      <c r="AJ924" s="23" t="n">
        <v>0.7</v>
      </c>
      <c r="AK924" s="24" t="n">
        <v>100000</v>
      </c>
      <c r="AL924" s="23" t="n">
        <v>0.8</v>
      </c>
      <c r="AM924" s="24" t="n">
        <v>25000</v>
      </c>
      <c r="AN924" s="23" t="n">
        <v>0.9</v>
      </c>
      <c r="AO924" s="24" t="n">
        <v>10000</v>
      </c>
      <c r="AP924" s="25" t="n">
        <f aca="false">IF(AB924&lt;AJ924,AK924,IF(AB924&lt;AL924,AM924,IF(AB924&lt;=AN924,AO924,0)))</f>
        <v>10000</v>
      </c>
    </row>
    <row r="925" customFormat="false" ht="15.65" hidden="false" customHeight="false" outlineLevel="0" collapsed="false">
      <c r="A925" s="11" t="n">
        <f aca="false">A924+1</f>
        <v>1051</v>
      </c>
      <c r="B925" s="12" t="s">
        <v>1039</v>
      </c>
      <c r="C925" s="12" t="s">
        <v>1040</v>
      </c>
      <c r="D925" s="12" t="s">
        <v>1041</v>
      </c>
      <c r="E925" s="12" t="s">
        <v>1042</v>
      </c>
      <c r="F925" s="14" t="s">
        <v>1100</v>
      </c>
      <c r="G925" s="13" t="s">
        <v>1044</v>
      </c>
      <c r="H925" s="12" t="s">
        <v>55</v>
      </c>
      <c r="I925" s="12"/>
      <c r="J925" s="14"/>
      <c r="K925" s="15" t="n">
        <v>45135</v>
      </c>
      <c r="L925" s="14" t="s">
        <v>1045</v>
      </c>
      <c r="M925" s="16" t="n">
        <v>1</v>
      </c>
      <c r="N925" s="16" t="n">
        <v>1</v>
      </c>
      <c r="O925" s="17" t="n">
        <v>100000</v>
      </c>
      <c r="P925" s="17" t="n">
        <v>100000</v>
      </c>
      <c r="Q925" s="18" t="n">
        <v>12600</v>
      </c>
      <c r="R925" s="19" t="n">
        <f aca="false">IF(H925="F",1,0)</f>
        <v>0</v>
      </c>
      <c r="S925" s="19" t="n">
        <f aca="false">IF(H925="M",1,0)</f>
        <v>1</v>
      </c>
      <c r="T925" s="11" t="s">
        <v>1161</v>
      </c>
      <c r="U925" s="11" t="s">
        <v>328</v>
      </c>
      <c r="V925" s="24" t="n">
        <f aca="false">_xlfn.xlookup(D925,'WRSI Fusion'!$H$4:$H$354,'WRSI Fusion'!$AI$4:$AI$354)</f>
        <v>55.491318817415</v>
      </c>
      <c r="W925" s="16" t="n">
        <f aca="false">_xlfn.xlookup(D925,'WRSI Maïs'!$H$4:$H$346,'WRSI Maïs'!$AG$4:$AG$346)</f>
        <v>71.7845657352728</v>
      </c>
      <c r="X925" s="16" t="n">
        <f aca="false">_xlfn.xlookup(D925,'WRSI Mil'!$H$5:$H$355,'WRSI Mil'!$AG$5:$AG$355)</f>
        <v>75.2112747254168</v>
      </c>
      <c r="Y925" s="16" t="n">
        <f aca="false">_xlfn.xlookup(D925,'WRSI Sorgho'!$H$4:$H$354,'WRSI Sorgho'!$AI$4:$AI$354)</f>
        <v>52.7268365690857</v>
      </c>
      <c r="Z925" s="16" t="n">
        <f aca="false">X925</f>
        <v>75.2112747254168</v>
      </c>
      <c r="AA925" s="16" t="n">
        <f aca="false">_xlfn.xlookup(D925,'WRSI Mil'!$H$5:$H$355,'WRSI Mil'!$AH$5:$AH$355)</f>
        <v>65.1863764356946</v>
      </c>
      <c r="AB925" s="21" t="n">
        <f aca="false">AA925/Z925</f>
        <v>0.866710166443511</v>
      </c>
      <c r="AC925" s="11"/>
      <c r="AD925" s="11"/>
      <c r="AE925" s="11"/>
      <c r="AF925" s="22" t="n">
        <v>2023</v>
      </c>
      <c r="AG925" s="22" t="s">
        <v>52</v>
      </c>
      <c r="AH925" s="22" t="s">
        <v>53</v>
      </c>
      <c r="AI925" s="22"/>
      <c r="AJ925" s="23" t="n">
        <v>0.7</v>
      </c>
      <c r="AK925" s="24" t="n">
        <v>100000</v>
      </c>
      <c r="AL925" s="23" t="n">
        <v>0.8</v>
      </c>
      <c r="AM925" s="24" t="n">
        <v>25000</v>
      </c>
      <c r="AN925" s="23" t="n">
        <v>0.9</v>
      </c>
      <c r="AO925" s="24" t="n">
        <v>10000</v>
      </c>
      <c r="AP925" s="25" t="n">
        <f aca="false">IF(AB925&lt;AJ925,AK925,IF(AB925&lt;AL925,AM925,IF(AB925&lt;=AN925,AO925,0)))</f>
        <v>10000</v>
      </c>
    </row>
    <row r="926" customFormat="false" ht="15.65" hidden="false" customHeight="false" outlineLevel="0" collapsed="false">
      <c r="A926" s="11" t="n">
        <f aca="false">A925+1</f>
        <v>1052</v>
      </c>
      <c r="B926" s="12" t="s">
        <v>1039</v>
      </c>
      <c r="C926" s="12" t="s">
        <v>1040</v>
      </c>
      <c r="D926" s="12" t="s">
        <v>1041</v>
      </c>
      <c r="E926" s="12" t="s">
        <v>1042</v>
      </c>
      <c r="F926" s="14" t="s">
        <v>1063</v>
      </c>
      <c r="G926" s="13" t="s">
        <v>1044</v>
      </c>
      <c r="H926" s="12" t="s">
        <v>48</v>
      </c>
      <c r="I926" s="12"/>
      <c r="J926" s="14"/>
      <c r="K926" s="15" t="n">
        <v>45129</v>
      </c>
      <c r="L926" s="14" t="s">
        <v>1045</v>
      </c>
      <c r="M926" s="16" t="n">
        <v>1</v>
      </c>
      <c r="N926" s="16" t="n">
        <v>1</v>
      </c>
      <c r="O926" s="17" t="n">
        <v>100000</v>
      </c>
      <c r="P926" s="17" t="n">
        <v>100000</v>
      </c>
      <c r="Q926" s="18" t="n">
        <v>12600</v>
      </c>
      <c r="R926" s="19" t="n">
        <f aca="false">IF(H926="F",1,0)</f>
        <v>1</v>
      </c>
      <c r="S926" s="19" t="n">
        <f aca="false">IF(H926="M",1,0)</f>
        <v>0</v>
      </c>
      <c r="T926" s="11" t="s">
        <v>1162</v>
      </c>
      <c r="U926" s="11" t="s">
        <v>328</v>
      </c>
      <c r="V926" s="24" t="n">
        <f aca="false">_xlfn.xlookup(D926,'WRSI Fusion'!$H$4:$H$354,'WRSI Fusion'!$AI$4:$AI$354)</f>
        <v>55.491318817415</v>
      </c>
      <c r="W926" s="16" t="n">
        <f aca="false">_xlfn.xlookup(D926,'WRSI Maïs'!$H$4:$H$346,'WRSI Maïs'!$AG$4:$AG$346)</f>
        <v>71.7845657352728</v>
      </c>
      <c r="X926" s="16" t="n">
        <f aca="false">_xlfn.xlookup(D926,'WRSI Mil'!$H$5:$H$355,'WRSI Mil'!$AG$5:$AG$355)</f>
        <v>75.2112747254168</v>
      </c>
      <c r="Y926" s="16" t="n">
        <f aca="false">_xlfn.xlookup(D926,'WRSI Sorgho'!$H$4:$H$354,'WRSI Sorgho'!$AI$4:$AI$354)</f>
        <v>52.7268365690857</v>
      </c>
      <c r="Z926" s="16" t="n">
        <f aca="false">X926</f>
        <v>75.2112747254168</v>
      </c>
      <c r="AA926" s="16" t="n">
        <f aca="false">_xlfn.xlookup(D926,'WRSI Mil'!$H$5:$H$355,'WRSI Mil'!$AH$5:$AH$355)</f>
        <v>65.1863764356946</v>
      </c>
      <c r="AB926" s="21" t="n">
        <f aca="false">AA926/Z926</f>
        <v>0.866710166443511</v>
      </c>
      <c r="AC926" s="11"/>
      <c r="AD926" s="11"/>
      <c r="AE926" s="11"/>
      <c r="AF926" s="22" t="n">
        <v>2023</v>
      </c>
      <c r="AG926" s="22" t="s">
        <v>52</v>
      </c>
      <c r="AH926" s="22" t="s">
        <v>53</v>
      </c>
      <c r="AI926" s="22"/>
      <c r="AJ926" s="23" t="n">
        <v>0.7</v>
      </c>
      <c r="AK926" s="24" t="n">
        <v>100000</v>
      </c>
      <c r="AL926" s="23" t="n">
        <v>0.8</v>
      </c>
      <c r="AM926" s="24" t="n">
        <v>25000</v>
      </c>
      <c r="AN926" s="23" t="n">
        <v>0.9</v>
      </c>
      <c r="AO926" s="24" t="n">
        <v>10000</v>
      </c>
      <c r="AP926" s="25" t="n">
        <f aca="false">IF(AB926&lt;AJ926,AK926,IF(AB926&lt;AL926,AM926,IF(AB926&lt;=AN926,AO926,0)))</f>
        <v>10000</v>
      </c>
    </row>
    <row r="927" customFormat="false" ht="15.65" hidden="false" customHeight="false" outlineLevel="0" collapsed="false">
      <c r="A927" s="11" t="n">
        <f aca="false">A926+1</f>
        <v>1053</v>
      </c>
      <c r="B927" s="12" t="s">
        <v>1039</v>
      </c>
      <c r="C927" s="12" t="s">
        <v>1040</v>
      </c>
      <c r="D927" s="12" t="s">
        <v>1041</v>
      </c>
      <c r="E927" s="12" t="s">
        <v>1042</v>
      </c>
      <c r="F927" s="14" t="s">
        <v>1128</v>
      </c>
      <c r="G927" s="13" t="s">
        <v>1044</v>
      </c>
      <c r="H927" s="12" t="s">
        <v>48</v>
      </c>
      <c r="I927" s="12"/>
      <c r="J927" s="14"/>
      <c r="K927" s="15" t="n">
        <v>45132</v>
      </c>
      <c r="L927" s="14" t="s">
        <v>1045</v>
      </c>
      <c r="M927" s="16" t="n">
        <v>1</v>
      </c>
      <c r="N927" s="16" t="n">
        <v>1</v>
      </c>
      <c r="O927" s="17" t="n">
        <v>100000</v>
      </c>
      <c r="P927" s="17" t="n">
        <v>100000</v>
      </c>
      <c r="Q927" s="18" t="n">
        <v>12600</v>
      </c>
      <c r="R927" s="19" t="n">
        <f aca="false">IF(H927="F",1,0)</f>
        <v>1</v>
      </c>
      <c r="S927" s="19" t="n">
        <f aca="false">IF(H927="M",1,0)</f>
        <v>0</v>
      </c>
      <c r="T927" s="11" t="s">
        <v>1163</v>
      </c>
      <c r="U927" s="11" t="s">
        <v>328</v>
      </c>
      <c r="V927" s="24" t="n">
        <f aca="false">_xlfn.xlookup(D927,'WRSI Fusion'!$H$4:$H$354,'WRSI Fusion'!$AI$4:$AI$354)</f>
        <v>55.491318817415</v>
      </c>
      <c r="W927" s="16" t="n">
        <f aca="false">_xlfn.xlookup(D927,'WRSI Maïs'!$H$4:$H$346,'WRSI Maïs'!$AG$4:$AG$346)</f>
        <v>71.7845657352728</v>
      </c>
      <c r="X927" s="16" t="n">
        <f aca="false">_xlfn.xlookup(D927,'WRSI Mil'!$H$5:$H$355,'WRSI Mil'!$AG$5:$AG$355)</f>
        <v>75.2112747254168</v>
      </c>
      <c r="Y927" s="16" t="n">
        <f aca="false">_xlfn.xlookup(D927,'WRSI Sorgho'!$H$4:$H$354,'WRSI Sorgho'!$AI$4:$AI$354)</f>
        <v>52.7268365690857</v>
      </c>
      <c r="Z927" s="16" t="n">
        <f aca="false">X927</f>
        <v>75.2112747254168</v>
      </c>
      <c r="AA927" s="16" t="n">
        <f aca="false">_xlfn.xlookup(D927,'WRSI Mil'!$H$5:$H$355,'WRSI Mil'!$AH$5:$AH$355)</f>
        <v>65.1863764356946</v>
      </c>
      <c r="AB927" s="21" t="n">
        <f aca="false">AA927/Z927</f>
        <v>0.866710166443511</v>
      </c>
      <c r="AC927" s="11"/>
      <c r="AD927" s="11"/>
      <c r="AE927" s="11"/>
      <c r="AF927" s="22" t="n">
        <v>2023</v>
      </c>
      <c r="AG927" s="22" t="s">
        <v>52</v>
      </c>
      <c r="AH927" s="22" t="s">
        <v>53</v>
      </c>
      <c r="AI927" s="22"/>
      <c r="AJ927" s="23" t="n">
        <v>0.7</v>
      </c>
      <c r="AK927" s="24" t="n">
        <v>100000</v>
      </c>
      <c r="AL927" s="23" t="n">
        <v>0.8</v>
      </c>
      <c r="AM927" s="24" t="n">
        <v>25000</v>
      </c>
      <c r="AN927" s="23" t="n">
        <v>0.9</v>
      </c>
      <c r="AO927" s="24" t="n">
        <v>10000</v>
      </c>
      <c r="AP927" s="25" t="n">
        <f aca="false">IF(AB927&lt;AJ927,AK927,IF(AB927&lt;AL927,AM927,IF(AB927&lt;=AN927,AO927,0)))</f>
        <v>10000</v>
      </c>
    </row>
    <row r="928" customFormat="false" ht="15.65" hidden="false" customHeight="false" outlineLevel="0" collapsed="false">
      <c r="A928" s="11" t="n">
        <f aca="false">A927+1</f>
        <v>1054</v>
      </c>
      <c r="B928" s="12" t="s">
        <v>1039</v>
      </c>
      <c r="C928" s="12" t="s">
        <v>1040</v>
      </c>
      <c r="D928" s="12" t="s">
        <v>1041</v>
      </c>
      <c r="E928" s="12" t="s">
        <v>1042</v>
      </c>
      <c r="F928" s="14" t="s">
        <v>1059</v>
      </c>
      <c r="G928" s="13" t="s">
        <v>1044</v>
      </c>
      <c r="H928" s="12" t="s">
        <v>55</v>
      </c>
      <c r="I928" s="12"/>
      <c r="J928" s="14"/>
      <c r="K928" s="15" t="n">
        <v>45130</v>
      </c>
      <c r="L928" s="14" t="s">
        <v>1045</v>
      </c>
      <c r="M928" s="16" t="n">
        <v>1</v>
      </c>
      <c r="N928" s="16" t="n">
        <v>1</v>
      </c>
      <c r="O928" s="17" t="n">
        <v>100000</v>
      </c>
      <c r="P928" s="17" t="n">
        <v>100000</v>
      </c>
      <c r="Q928" s="18" t="n">
        <v>12600</v>
      </c>
      <c r="R928" s="19" t="n">
        <f aca="false">IF(H928="F",1,0)</f>
        <v>0</v>
      </c>
      <c r="S928" s="19" t="n">
        <f aca="false">IF(H928="M",1,0)</f>
        <v>1</v>
      </c>
      <c r="T928" s="11" t="s">
        <v>1164</v>
      </c>
      <c r="U928" s="11" t="s">
        <v>328</v>
      </c>
      <c r="V928" s="24" t="n">
        <f aca="false">_xlfn.xlookup(D928,'WRSI Fusion'!$H$4:$H$354,'WRSI Fusion'!$AI$4:$AI$354)</f>
        <v>55.491318817415</v>
      </c>
      <c r="W928" s="16" t="n">
        <f aca="false">_xlfn.xlookup(D928,'WRSI Maïs'!$H$4:$H$346,'WRSI Maïs'!$AG$4:$AG$346)</f>
        <v>71.7845657352728</v>
      </c>
      <c r="X928" s="16" t="n">
        <f aca="false">_xlfn.xlookup(D928,'WRSI Mil'!$H$5:$H$355,'WRSI Mil'!$AG$5:$AG$355)</f>
        <v>75.2112747254168</v>
      </c>
      <c r="Y928" s="16" t="n">
        <f aca="false">_xlfn.xlookup(D928,'WRSI Sorgho'!$H$4:$H$354,'WRSI Sorgho'!$AI$4:$AI$354)</f>
        <v>52.7268365690857</v>
      </c>
      <c r="Z928" s="16" t="n">
        <f aca="false">X928</f>
        <v>75.2112747254168</v>
      </c>
      <c r="AA928" s="16" t="n">
        <f aca="false">_xlfn.xlookup(D928,'WRSI Mil'!$H$5:$H$355,'WRSI Mil'!$AH$5:$AH$355)</f>
        <v>65.1863764356946</v>
      </c>
      <c r="AB928" s="21" t="n">
        <f aca="false">AA928/Z928</f>
        <v>0.866710166443511</v>
      </c>
      <c r="AC928" s="11"/>
      <c r="AD928" s="11"/>
      <c r="AE928" s="11"/>
      <c r="AF928" s="22" t="n">
        <v>2023</v>
      </c>
      <c r="AG928" s="22" t="s">
        <v>52</v>
      </c>
      <c r="AH928" s="22" t="s">
        <v>53</v>
      </c>
      <c r="AI928" s="22"/>
      <c r="AJ928" s="23" t="n">
        <v>0.7</v>
      </c>
      <c r="AK928" s="24" t="n">
        <v>100000</v>
      </c>
      <c r="AL928" s="23" t="n">
        <v>0.8</v>
      </c>
      <c r="AM928" s="24" t="n">
        <v>25000</v>
      </c>
      <c r="AN928" s="23" t="n">
        <v>0.9</v>
      </c>
      <c r="AO928" s="24" t="n">
        <v>10000</v>
      </c>
      <c r="AP928" s="25" t="n">
        <f aca="false">IF(AB928&lt;AJ928,AK928,IF(AB928&lt;AL928,AM928,IF(AB928&lt;=AN928,AO928,0)))</f>
        <v>10000</v>
      </c>
    </row>
    <row r="929" customFormat="false" ht="15.65" hidden="false" customHeight="false" outlineLevel="0" collapsed="false">
      <c r="A929" s="11" t="n">
        <f aca="false">A928+1</f>
        <v>1055</v>
      </c>
      <c r="B929" s="12" t="s">
        <v>1039</v>
      </c>
      <c r="C929" s="12" t="s">
        <v>1040</v>
      </c>
      <c r="D929" s="12" t="s">
        <v>1041</v>
      </c>
      <c r="E929" s="12" t="s">
        <v>1042</v>
      </c>
      <c r="F929" s="14" t="s">
        <v>1054</v>
      </c>
      <c r="G929" s="13" t="s">
        <v>1044</v>
      </c>
      <c r="H929" s="12" t="s">
        <v>48</v>
      </c>
      <c r="I929" s="12"/>
      <c r="J929" s="14"/>
      <c r="K929" s="15" t="n">
        <v>45129</v>
      </c>
      <c r="L929" s="14" t="s">
        <v>1045</v>
      </c>
      <c r="M929" s="16" t="n">
        <v>1</v>
      </c>
      <c r="N929" s="16" t="n">
        <v>1</v>
      </c>
      <c r="O929" s="17" t="n">
        <v>100000</v>
      </c>
      <c r="P929" s="17" t="n">
        <v>100000</v>
      </c>
      <c r="Q929" s="18" t="n">
        <v>12600</v>
      </c>
      <c r="R929" s="19" t="n">
        <f aca="false">IF(H929="F",1,0)</f>
        <v>1</v>
      </c>
      <c r="S929" s="19" t="n">
        <f aca="false">IF(H929="M",1,0)</f>
        <v>0</v>
      </c>
      <c r="T929" s="11" t="s">
        <v>1165</v>
      </c>
      <c r="U929" s="11" t="s">
        <v>328</v>
      </c>
      <c r="V929" s="24" t="n">
        <f aca="false">_xlfn.xlookup(D929,'WRSI Fusion'!$H$4:$H$354,'WRSI Fusion'!$AI$4:$AI$354)</f>
        <v>55.491318817415</v>
      </c>
      <c r="W929" s="16" t="n">
        <f aca="false">_xlfn.xlookup(D929,'WRSI Maïs'!$H$4:$H$346,'WRSI Maïs'!$AG$4:$AG$346)</f>
        <v>71.7845657352728</v>
      </c>
      <c r="X929" s="16" t="n">
        <f aca="false">_xlfn.xlookup(D929,'WRSI Mil'!$H$5:$H$355,'WRSI Mil'!$AG$5:$AG$355)</f>
        <v>75.2112747254168</v>
      </c>
      <c r="Y929" s="16" t="n">
        <f aca="false">_xlfn.xlookup(D929,'WRSI Sorgho'!$H$4:$H$354,'WRSI Sorgho'!$AI$4:$AI$354)</f>
        <v>52.7268365690857</v>
      </c>
      <c r="Z929" s="16" t="n">
        <f aca="false">X929</f>
        <v>75.2112747254168</v>
      </c>
      <c r="AA929" s="16" t="n">
        <f aca="false">_xlfn.xlookup(D929,'WRSI Mil'!$H$5:$H$355,'WRSI Mil'!$AH$5:$AH$355)</f>
        <v>65.1863764356946</v>
      </c>
      <c r="AB929" s="21" t="n">
        <f aca="false">AA929/Z929</f>
        <v>0.866710166443511</v>
      </c>
      <c r="AC929" s="11"/>
      <c r="AD929" s="11"/>
      <c r="AE929" s="11"/>
      <c r="AF929" s="22" t="n">
        <v>2023</v>
      </c>
      <c r="AG929" s="22" t="s">
        <v>52</v>
      </c>
      <c r="AH929" s="22" t="s">
        <v>53</v>
      </c>
      <c r="AI929" s="22"/>
      <c r="AJ929" s="23" t="n">
        <v>0.7</v>
      </c>
      <c r="AK929" s="24" t="n">
        <v>100000</v>
      </c>
      <c r="AL929" s="23" t="n">
        <v>0.8</v>
      </c>
      <c r="AM929" s="24" t="n">
        <v>25000</v>
      </c>
      <c r="AN929" s="23" t="n">
        <v>0.9</v>
      </c>
      <c r="AO929" s="24" t="n">
        <v>10000</v>
      </c>
      <c r="AP929" s="25" t="n">
        <f aca="false">IF(AB929&lt;AJ929,AK929,IF(AB929&lt;AL929,AM929,IF(AB929&lt;=AN929,AO929,0)))</f>
        <v>10000</v>
      </c>
    </row>
    <row r="930" customFormat="false" ht="15.65" hidden="false" customHeight="false" outlineLevel="0" collapsed="false">
      <c r="A930" s="11" t="n">
        <f aca="false">A929+1</f>
        <v>1056</v>
      </c>
      <c r="B930" s="12" t="s">
        <v>1039</v>
      </c>
      <c r="C930" s="12" t="s">
        <v>1040</v>
      </c>
      <c r="D930" s="12" t="s">
        <v>1041</v>
      </c>
      <c r="E930" s="12" t="s">
        <v>1042</v>
      </c>
      <c r="F930" s="14" t="s">
        <v>1114</v>
      </c>
      <c r="G930" s="13" t="s">
        <v>1044</v>
      </c>
      <c r="H930" s="12" t="s">
        <v>55</v>
      </c>
      <c r="I930" s="12"/>
      <c r="J930" s="14"/>
      <c r="K930" s="15" t="n">
        <v>45126</v>
      </c>
      <c r="L930" s="14" t="s">
        <v>49</v>
      </c>
      <c r="M930" s="16" t="n">
        <v>1</v>
      </c>
      <c r="N930" s="16" t="n">
        <v>1</v>
      </c>
      <c r="O930" s="17" t="n">
        <v>100000</v>
      </c>
      <c r="P930" s="17" t="n">
        <v>100000</v>
      </c>
      <c r="Q930" s="18" t="n">
        <v>12600</v>
      </c>
      <c r="R930" s="19" t="n">
        <f aca="false">IF(H930="F",1,0)</f>
        <v>0</v>
      </c>
      <c r="S930" s="19" t="n">
        <f aca="false">IF(H930="M",1,0)</f>
        <v>1</v>
      </c>
      <c r="T930" s="11" t="s">
        <v>1166</v>
      </c>
      <c r="U930" s="11" t="s">
        <v>51</v>
      </c>
      <c r="V930" s="24" t="n">
        <f aca="false">_xlfn.xlookup(D930,'WRSI Fusion'!$H$4:$H$354,'WRSI Fusion'!$AI$4:$AI$354)</f>
        <v>55.491318817415</v>
      </c>
      <c r="W930" s="16" t="n">
        <f aca="false">_xlfn.xlookup(D930,'WRSI Maïs'!$H$4:$H$346,'WRSI Maïs'!$AG$4:$AG$346)</f>
        <v>71.7845657352728</v>
      </c>
      <c r="X930" s="16" t="n">
        <f aca="false">_xlfn.xlookup(D930,'WRSI Mil'!$H$5:$H$355,'WRSI Mil'!$AG$5:$AG$355)</f>
        <v>75.2112747254168</v>
      </c>
      <c r="Y930" s="16" t="n">
        <f aca="false">_xlfn.xlookup(D930,'WRSI Sorgho'!$H$4:$H$354,'WRSI Sorgho'!$AI$4:$AI$354)</f>
        <v>52.7268365690857</v>
      </c>
      <c r="Z930" s="16" t="n">
        <f aca="false">Y930</f>
        <v>52.7268365690857</v>
      </c>
      <c r="AA930" s="16" t="n">
        <f aca="false">_xlfn.xlookup(D930,'WRSI Sorgho'!$H$4:$H$354,'WRSI Sorgho'!$AJ$4:$AJ$354)</f>
        <v>44.8954389112363</v>
      </c>
      <c r="AB930" s="21" t="n">
        <f aca="false">AA930/Z930</f>
        <v>0.851472264079635</v>
      </c>
      <c r="AC930" s="11"/>
      <c r="AD930" s="11"/>
      <c r="AE930" s="11"/>
      <c r="AF930" s="22" t="n">
        <v>2023</v>
      </c>
      <c r="AG930" s="22" t="s">
        <v>52</v>
      </c>
      <c r="AH930" s="22" t="s">
        <v>53</v>
      </c>
      <c r="AI930" s="22"/>
      <c r="AJ930" s="23" t="n">
        <v>0.7</v>
      </c>
      <c r="AK930" s="24" t="n">
        <v>100000</v>
      </c>
      <c r="AL930" s="23" t="n">
        <v>0.8</v>
      </c>
      <c r="AM930" s="24" t="n">
        <v>25000</v>
      </c>
      <c r="AN930" s="23" t="n">
        <v>0.9</v>
      </c>
      <c r="AO930" s="24" t="n">
        <v>10000</v>
      </c>
      <c r="AP930" s="25" t="n">
        <f aca="false">IF(AB930&lt;AJ930,AK930,IF(AB930&lt;AL930,AM930,IF(AB930&lt;=AN930,AO930,0)))</f>
        <v>10000</v>
      </c>
    </row>
    <row r="931" customFormat="false" ht="15.65" hidden="false" customHeight="false" outlineLevel="0" collapsed="false">
      <c r="A931" s="11" t="n">
        <f aca="false">A930+1</f>
        <v>1057</v>
      </c>
      <c r="B931" s="12" t="s">
        <v>1039</v>
      </c>
      <c r="C931" s="12" t="s">
        <v>1040</v>
      </c>
      <c r="D931" s="12" t="s">
        <v>1041</v>
      </c>
      <c r="E931" s="12" t="s">
        <v>1042</v>
      </c>
      <c r="F931" s="14" t="s">
        <v>1069</v>
      </c>
      <c r="G931" s="13" t="s">
        <v>1044</v>
      </c>
      <c r="H931" s="12" t="s">
        <v>55</v>
      </c>
      <c r="I931" s="12"/>
      <c r="J931" s="14"/>
      <c r="K931" s="15" t="n">
        <v>45127</v>
      </c>
      <c r="L931" s="14" t="s">
        <v>1045</v>
      </c>
      <c r="M931" s="16" t="n">
        <v>1</v>
      </c>
      <c r="N931" s="16" t="n">
        <v>1</v>
      </c>
      <c r="O931" s="17" t="n">
        <v>100000</v>
      </c>
      <c r="P931" s="17" t="n">
        <v>100000</v>
      </c>
      <c r="Q931" s="18" t="n">
        <v>12600</v>
      </c>
      <c r="R931" s="19" t="n">
        <f aca="false">IF(H931="F",1,0)</f>
        <v>0</v>
      </c>
      <c r="S931" s="19" t="n">
        <f aca="false">IF(H931="M",1,0)</f>
        <v>1</v>
      </c>
      <c r="T931" s="11" t="s">
        <v>1167</v>
      </c>
      <c r="U931" s="11" t="s">
        <v>328</v>
      </c>
      <c r="V931" s="24" t="n">
        <f aca="false">_xlfn.xlookup(D931,'WRSI Fusion'!$H$4:$H$354,'WRSI Fusion'!$AI$4:$AI$354)</f>
        <v>55.491318817415</v>
      </c>
      <c r="W931" s="16" t="n">
        <f aca="false">_xlfn.xlookup(D931,'WRSI Maïs'!$H$4:$H$346,'WRSI Maïs'!$AG$4:$AG$346)</f>
        <v>71.7845657352728</v>
      </c>
      <c r="X931" s="16" t="n">
        <f aca="false">_xlfn.xlookup(D931,'WRSI Mil'!$H$5:$H$355,'WRSI Mil'!$AG$5:$AG$355)</f>
        <v>75.2112747254168</v>
      </c>
      <c r="Y931" s="16" t="n">
        <f aca="false">_xlfn.xlookup(D931,'WRSI Sorgho'!$H$4:$H$354,'WRSI Sorgho'!$AI$4:$AI$354)</f>
        <v>52.7268365690857</v>
      </c>
      <c r="Z931" s="16" t="n">
        <f aca="false">X931</f>
        <v>75.2112747254168</v>
      </c>
      <c r="AA931" s="16" t="n">
        <f aca="false">_xlfn.xlookup(D931,'WRSI Mil'!$H$5:$H$355,'WRSI Mil'!$AH$5:$AH$355)</f>
        <v>65.1863764356946</v>
      </c>
      <c r="AB931" s="21" t="n">
        <f aca="false">AA931/Z931</f>
        <v>0.866710166443511</v>
      </c>
      <c r="AC931" s="11"/>
      <c r="AD931" s="11"/>
      <c r="AE931" s="11"/>
      <c r="AF931" s="22" t="n">
        <v>2023</v>
      </c>
      <c r="AG931" s="22" t="s">
        <v>52</v>
      </c>
      <c r="AH931" s="22" t="s">
        <v>53</v>
      </c>
      <c r="AI931" s="22"/>
      <c r="AJ931" s="23" t="n">
        <v>0.7</v>
      </c>
      <c r="AK931" s="24" t="n">
        <v>100000</v>
      </c>
      <c r="AL931" s="23" t="n">
        <v>0.8</v>
      </c>
      <c r="AM931" s="24" t="n">
        <v>25000</v>
      </c>
      <c r="AN931" s="23" t="n">
        <v>0.9</v>
      </c>
      <c r="AO931" s="24" t="n">
        <v>10000</v>
      </c>
      <c r="AP931" s="25" t="n">
        <f aca="false">IF(AB931&lt;AJ931,AK931,IF(AB931&lt;AL931,AM931,IF(AB931&lt;=AN931,AO931,0)))</f>
        <v>10000</v>
      </c>
    </row>
    <row r="932" customFormat="false" ht="15.65" hidden="false" customHeight="false" outlineLevel="0" collapsed="false">
      <c r="A932" s="11" t="n">
        <f aca="false">A931+1</f>
        <v>1058</v>
      </c>
      <c r="B932" s="12" t="s">
        <v>1039</v>
      </c>
      <c r="C932" s="12" t="s">
        <v>1040</v>
      </c>
      <c r="D932" s="12" t="s">
        <v>1041</v>
      </c>
      <c r="E932" s="12" t="s">
        <v>1042</v>
      </c>
      <c r="F932" s="14" t="s">
        <v>1059</v>
      </c>
      <c r="G932" s="13" t="s">
        <v>1044</v>
      </c>
      <c r="H932" s="12" t="s">
        <v>48</v>
      </c>
      <c r="I932" s="12"/>
      <c r="J932" s="14"/>
      <c r="K932" s="15" t="n">
        <v>45130</v>
      </c>
      <c r="L932" s="14" t="s">
        <v>1045</v>
      </c>
      <c r="M932" s="16" t="n">
        <v>1</v>
      </c>
      <c r="N932" s="16" t="n">
        <v>1</v>
      </c>
      <c r="O932" s="17" t="n">
        <v>100000</v>
      </c>
      <c r="P932" s="17" t="n">
        <v>100000</v>
      </c>
      <c r="Q932" s="18" t="n">
        <v>12600</v>
      </c>
      <c r="R932" s="19" t="n">
        <f aca="false">IF(H932="F",1,0)</f>
        <v>1</v>
      </c>
      <c r="S932" s="19" t="n">
        <f aca="false">IF(H932="M",1,0)</f>
        <v>0</v>
      </c>
      <c r="T932" s="11" t="s">
        <v>1168</v>
      </c>
      <c r="U932" s="11" t="s">
        <v>328</v>
      </c>
      <c r="V932" s="24" t="n">
        <f aca="false">_xlfn.xlookup(D932,'WRSI Fusion'!$H$4:$H$354,'WRSI Fusion'!$AI$4:$AI$354)</f>
        <v>55.491318817415</v>
      </c>
      <c r="W932" s="16" t="n">
        <f aca="false">_xlfn.xlookup(D932,'WRSI Maïs'!$H$4:$H$346,'WRSI Maïs'!$AG$4:$AG$346)</f>
        <v>71.7845657352728</v>
      </c>
      <c r="X932" s="16" t="n">
        <f aca="false">_xlfn.xlookup(D932,'WRSI Mil'!$H$5:$H$355,'WRSI Mil'!$AG$5:$AG$355)</f>
        <v>75.2112747254168</v>
      </c>
      <c r="Y932" s="16" t="n">
        <f aca="false">_xlfn.xlookup(D932,'WRSI Sorgho'!$H$4:$H$354,'WRSI Sorgho'!$AI$4:$AI$354)</f>
        <v>52.7268365690857</v>
      </c>
      <c r="Z932" s="16" t="n">
        <f aca="false">X932</f>
        <v>75.2112747254168</v>
      </c>
      <c r="AA932" s="16" t="n">
        <f aca="false">_xlfn.xlookup(D932,'WRSI Mil'!$H$5:$H$355,'WRSI Mil'!$AH$5:$AH$355)</f>
        <v>65.1863764356946</v>
      </c>
      <c r="AB932" s="21" t="n">
        <f aca="false">AA932/Z932</f>
        <v>0.866710166443511</v>
      </c>
      <c r="AC932" s="11"/>
      <c r="AD932" s="11"/>
      <c r="AE932" s="11"/>
      <c r="AF932" s="22" t="n">
        <v>2023</v>
      </c>
      <c r="AG932" s="22" t="s">
        <v>52</v>
      </c>
      <c r="AH932" s="22" t="s">
        <v>53</v>
      </c>
      <c r="AI932" s="22"/>
      <c r="AJ932" s="23" t="n">
        <v>0.7</v>
      </c>
      <c r="AK932" s="24" t="n">
        <v>100000</v>
      </c>
      <c r="AL932" s="23" t="n">
        <v>0.8</v>
      </c>
      <c r="AM932" s="24" t="n">
        <v>25000</v>
      </c>
      <c r="AN932" s="23" t="n">
        <v>0.9</v>
      </c>
      <c r="AO932" s="24" t="n">
        <v>10000</v>
      </c>
      <c r="AP932" s="25" t="n">
        <f aca="false">IF(AB932&lt;AJ932,AK932,IF(AB932&lt;AL932,AM932,IF(AB932&lt;=AN932,AO932,0)))</f>
        <v>10000</v>
      </c>
    </row>
    <row r="933" customFormat="false" ht="15.65" hidden="false" customHeight="false" outlineLevel="0" collapsed="false">
      <c r="A933" s="11" t="n">
        <f aca="false">A932+1</f>
        <v>1059</v>
      </c>
      <c r="B933" s="12" t="s">
        <v>1039</v>
      </c>
      <c r="C933" s="12" t="s">
        <v>1040</v>
      </c>
      <c r="D933" s="12" t="s">
        <v>1041</v>
      </c>
      <c r="E933" s="12" t="s">
        <v>1042</v>
      </c>
      <c r="F933" s="14" t="s">
        <v>1114</v>
      </c>
      <c r="G933" s="13" t="s">
        <v>1044</v>
      </c>
      <c r="H933" s="12" t="s">
        <v>55</v>
      </c>
      <c r="I933" s="12"/>
      <c r="J933" s="14"/>
      <c r="K933" s="15" t="n">
        <v>45134</v>
      </c>
      <c r="L933" s="14" t="s">
        <v>1045</v>
      </c>
      <c r="M933" s="16" t="n">
        <v>1</v>
      </c>
      <c r="N933" s="16" t="n">
        <v>1</v>
      </c>
      <c r="O933" s="17" t="n">
        <v>100000</v>
      </c>
      <c r="P933" s="17" t="n">
        <v>100000</v>
      </c>
      <c r="Q933" s="18" t="n">
        <v>12600</v>
      </c>
      <c r="R933" s="19" t="n">
        <f aca="false">IF(H933="F",1,0)</f>
        <v>0</v>
      </c>
      <c r="S933" s="19" t="n">
        <f aca="false">IF(H933="M",1,0)</f>
        <v>1</v>
      </c>
      <c r="T933" s="11" t="s">
        <v>1169</v>
      </c>
      <c r="U933" s="11" t="s">
        <v>328</v>
      </c>
      <c r="V933" s="24" t="n">
        <f aca="false">_xlfn.xlookup(D933,'WRSI Fusion'!$H$4:$H$354,'WRSI Fusion'!$AI$4:$AI$354)</f>
        <v>55.491318817415</v>
      </c>
      <c r="W933" s="16" t="n">
        <f aca="false">_xlfn.xlookup(D933,'WRSI Maïs'!$H$4:$H$346,'WRSI Maïs'!$AG$4:$AG$346)</f>
        <v>71.7845657352728</v>
      </c>
      <c r="X933" s="16" t="n">
        <f aca="false">_xlfn.xlookup(D933,'WRSI Mil'!$H$5:$H$355,'WRSI Mil'!$AG$5:$AG$355)</f>
        <v>75.2112747254168</v>
      </c>
      <c r="Y933" s="16" t="n">
        <f aca="false">_xlfn.xlookup(D933,'WRSI Sorgho'!$H$4:$H$354,'WRSI Sorgho'!$AI$4:$AI$354)</f>
        <v>52.7268365690857</v>
      </c>
      <c r="Z933" s="16" t="n">
        <f aca="false">X933</f>
        <v>75.2112747254168</v>
      </c>
      <c r="AA933" s="16" t="n">
        <f aca="false">_xlfn.xlookup(D933,'WRSI Mil'!$H$5:$H$355,'WRSI Mil'!$AH$5:$AH$355)</f>
        <v>65.1863764356946</v>
      </c>
      <c r="AB933" s="21" t="n">
        <f aca="false">AA933/Z933</f>
        <v>0.866710166443511</v>
      </c>
      <c r="AC933" s="11"/>
      <c r="AD933" s="11"/>
      <c r="AE933" s="11"/>
      <c r="AF933" s="22" t="n">
        <v>2023</v>
      </c>
      <c r="AG933" s="22" t="s">
        <v>52</v>
      </c>
      <c r="AH933" s="22" t="s">
        <v>53</v>
      </c>
      <c r="AI933" s="22"/>
      <c r="AJ933" s="23" t="n">
        <v>0.7</v>
      </c>
      <c r="AK933" s="24" t="n">
        <v>100000</v>
      </c>
      <c r="AL933" s="23" t="n">
        <v>0.8</v>
      </c>
      <c r="AM933" s="24" t="n">
        <v>25000</v>
      </c>
      <c r="AN933" s="23" t="n">
        <v>0.9</v>
      </c>
      <c r="AO933" s="24" t="n">
        <v>10000</v>
      </c>
      <c r="AP933" s="25" t="n">
        <f aca="false">IF(AB933&lt;AJ933,AK933,IF(AB933&lt;AL933,AM933,IF(AB933&lt;=AN933,AO933,0)))</f>
        <v>10000</v>
      </c>
    </row>
    <row r="934" customFormat="false" ht="15.65" hidden="false" customHeight="false" outlineLevel="0" collapsed="false">
      <c r="A934" s="11" t="n">
        <f aca="false">A933+1</f>
        <v>1060</v>
      </c>
      <c r="B934" s="12" t="s">
        <v>1039</v>
      </c>
      <c r="C934" s="12" t="s">
        <v>1040</v>
      </c>
      <c r="D934" s="12" t="s">
        <v>1041</v>
      </c>
      <c r="E934" s="12" t="s">
        <v>1042</v>
      </c>
      <c r="F934" s="14" t="s">
        <v>1063</v>
      </c>
      <c r="G934" s="13" t="s">
        <v>1044</v>
      </c>
      <c r="H934" s="12" t="s">
        <v>48</v>
      </c>
      <c r="I934" s="12"/>
      <c r="J934" s="14"/>
      <c r="K934" s="15" t="n">
        <v>45129</v>
      </c>
      <c r="L934" s="14" t="s">
        <v>1045</v>
      </c>
      <c r="M934" s="16" t="n">
        <v>1</v>
      </c>
      <c r="N934" s="16" t="n">
        <v>1</v>
      </c>
      <c r="O934" s="17" t="n">
        <v>100000</v>
      </c>
      <c r="P934" s="17" t="n">
        <v>100000</v>
      </c>
      <c r="Q934" s="18" t="n">
        <v>12600</v>
      </c>
      <c r="R934" s="19" t="n">
        <f aca="false">IF(H934="F",1,0)</f>
        <v>1</v>
      </c>
      <c r="S934" s="19" t="n">
        <f aca="false">IF(H934="M",1,0)</f>
        <v>0</v>
      </c>
      <c r="T934" s="11" t="s">
        <v>1170</v>
      </c>
      <c r="U934" s="11" t="s">
        <v>328</v>
      </c>
      <c r="V934" s="24" t="n">
        <f aca="false">_xlfn.xlookup(D934,'WRSI Fusion'!$H$4:$H$354,'WRSI Fusion'!$AI$4:$AI$354)</f>
        <v>55.491318817415</v>
      </c>
      <c r="W934" s="16" t="n">
        <f aca="false">_xlfn.xlookup(D934,'WRSI Maïs'!$H$4:$H$346,'WRSI Maïs'!$AG$4:$AG$346)</f>
        <v>71.7845657352728</v>
      </c>
      <c r="X934" s="16" t="n">
        <f aca="false">_xlfn.xlookup(D934,'WRSI Mil'!$H$5:$H$355,'WRSI Mil'!$AG$5:$AG$355)</f>
        <v>75.2112747254168</v>
      </c>
      <c r="Y934" s="16" t="n">
        <f aca="false">_xlfn.xlookup(D934,'WRSI Sorgho'!$H$4:$H$354,'WRSI Sorgho'!$AI$4:$AI$354)</f>
        <v>52.7268365690857</v>
      </c>
      <c r="Z934" s="16" t="n">
        <f aca="false">X934</f>
        <v>75.2112747254168</v>
      </c>
      <c r="AA934" s="16" t="n">
        <f aca="false">_xlfn.xlookup(D934,'WRSI Mil'!$H$5:$H$355,'WRSI Mil'!$AH$5:$AH$355)</f>
        <v>65.1863764356946</v>
      </c>
      <c r="AB934" s="21" t="n">
        <f aca="false">AA934/Z934</f>
        <v>0.866710166443511</v>
      </c>
      <c r="AC934" s="11"/>
      <c r="AD934" s="11"/>
      <c r="AE934" s="11"/>
      <c r="AF934" s="22" t="n">
        <v>2023</v>
      </c>
      <c r="AG934" s="22" t="s">
        <v>52</v>
      </c>
      <c r="AH934" s="22" t="s">
        <v>53</v>
      </c>
      <c r="AI934" s="22"/>
      <c r="AJ934" s="23" t="n">
        <v>0.7</v>
      </c>
      <c r="AK934" s="24" t="n">
        <v>100000</v>
      </c>
      <c r="AL934" s="23" t="n">
        <v>0.8</v>
      </c>
      <c r="AM934" s="24" t="n">
        <v>25000</v>
      </c>
      <c r="AN934" s="23" t="n">
        <v>0.9</v>
      </c>
      <c r="AO934" s="24" t="n">
        <v>10000</v>
      </c>
      <c r="AP934" s="25" t="n">
        <f aca="false">IF(AB934&lt;AJ934,AK934,IF(AB934&lt;AL934,AM934,IF(AB934&lt;=AN934,AO934,0)))</f>
        <v>10000</v>
      </c>
    </row>
    <row r="935" customFormat="false" ht="15.65" hidden="false" customHeight="false" outlineLevel="0" collapsed="false">
      <c r="A935" s="11" t="n">
        <f aca="false">A934+1</f>
        <v>1061</v>
      </c>
      <c r="B935" s="12" t="s">
        <v>1039</v>
      </c>
      <c r="C935" s="12" t="s">
        <v>1040</v>
      </c>
      <c r="D935" s="12" t="s">
        <v>1041</v>
      </c>
      <c r="E935" s="12" t="s">
        <v>1042</v>
      </c>
      <c r="F935" s="14" t="s">
        <v>1063</v>
      </c>
      <c r="G935" s="13" t="s">
        <v>1044</v>
      </c>
      <c r="H935" s="12" t="s">
        <v>48</v>
      </c>
      <c r="I935" s="12"/>
      <c r="J935" s="14"/>
      <c r="K935" s="15" t="n">
        <v>45129</v>
      </c>
      <c r="L935" s="14" t="s">
        <v>1045</v>
      </c>
      <c r="M935" s="16" t="n">
        <v>1</v>
      </c>
      <c r="N935" s="16" t="n">
        <v>1</v>
      </c>
      <c r="O935" s="17" t="n">
        <v>100000</v>
      </c>
      <c r="P935" s="17" t="n">
        <v>100000</v>
      </c>
      <c r="Q935" s="18" t="n">
        <v>12600</v>
      </c>
      <c r="R935" s="19" t="n">
        <f aca="false">IF(H935="F",1,0)</f>
        <v>1</v>
      </c>
      <c r="S935" s="19" t="n">
        <f aca="false">IF(H935="M",1,0)</f>
        <v>0</v>
      </c>
      <c r="T935" s="11" t="s">
        <v>1171</v>
      </c>
      <c r="U935" s="11" t="s">
        <v>328</v>
      </c>
      <c r="V935" s="24" t="n">
        <f aca="false">_xlfn.xlookup(D935,'WRSI Fusion'!$H$4:$H$354,'WRSI Fusion'!$AI$4:$AI$354)</f>
        <v>55.491318817415</v>
      </c>
      <c r="W935" s="16" t="n">
        <f aca="false">_xlfn.xlookup(D935,'WRSI Maïs'!$H$4:$H$346,'WRSI Maïs'!$AG$4:$AG$346)</f>
        <v>71.7845657352728</v>
      </c>
      <c r="X935" s="16" t="n">
        <f aca="false">_xlfn.xlookup(D935,'WRSI Mil'!$H$5:$H$355,'WRSI Mil'!$AG$5:$AG$355)</f>
        <v>75.2112747254168</v>
      </c>
      <c r="Y935" s="16" t="n">
        <f aca="false">_xlfn.xlookup(D935,'WRSI Sorgho'!$H$4:$H$354,'WRSI Sorgho'!$AI$4:$AI$354)</f>
        <v>52.7268365690857</v>
      </c>
      <c r="Z935" s="16" t="n">
        <f aca="false">X935</f>
        <v>75.2112747254168</v>
      </c>
      <c r="AA935" s="16" t="n">
        <f aca="false">_xlfn.xlookup(D935,'WRSI Mil'!$H$5:$H$355,'WRSI Mil'!$AH$5:$AH$355)</f>
        <v>65.1863764356946</v>
      </c>
      <c r="AB935" s="21" t="n">
        <f aca="false">AA935/Z935</f>
        <v>0.866710166443511</v>
      </c>
      <c r="AC935" s="11"/>
      <c r="AD935" s="11"/>
      <c r="AE935" s="11"/>
      <c r="AF935" s="22" t="n">
        <v>2023</v>
      </c>
      <c r="AG935" s="22" t="s">
        <v>52</v>
      </c>
      <c r="AH935" s="22" t="s">
        <v>53</v>
      </c>
      <c r="AI935" s="22"/>
      <c r="AJ935" s="23" t="n">
        <v>0.7</v>
      </c>
      <c r="AK935" s="24" t="n">
        <v>100000</v>
      </c>
      <c r="AL935" s="23" t="n">
        <v>0.8</v>
      </c>
      <c r="AM935" s="24" t="n">
        <v>25000</v>
      </c>
      <c r="AN935" s="23" t="n">
        <v>0.9</v>
      </c>
      <c r="AO935" s="24" t="n">
        <v>10000</v>
      </c>
      <c r="AP935" s="25" t="n">
        <f aca="false">IF(AB935&lt;AJ935,AK935,IF(AB935&lt;AL935,AM935,IF(AB935&lt;=AN935,AO935,0)))</f>
        <v>10000</v>
      </c>
    </row>
    <row r="936" customFormat="false" ht="15.65" hidden="false" customHeight="false" outlineLevel="0" collapsed="false">
      <c r="A936" s="11" t="n">
        <f aca="false">A935+1</f>
        <v>1062</v>
      </c>
      <c r="B936" s="12" t="s">
        <v>1039</v>
      </c>
      <c r="C936" s="12" t="s">
        <v>1040</v>
      </c>
      <c r="D936" s="12" t="s">
        <v>1041</v>
      </c>
      <c r="E936" s="12" t="s">
        <v>1042</v>
      </c>
      <c r="F936" s="14" t="s">
        <v>1105</v>
      </c>
      <c r="G936" s="13" t="s">
        <v>1044</v>
      </c>
      <c r="H936" s="12" t="s">
        <v>48</v>
      </c>
      <c r="I936" s="12"/>
      <c r="J936" s="14"/>
      <c r="K936" s="15" t="n">
        <v>45128</v>
      </c>
      <c r="L936" s="14" t="s">
        <v>1045</v>
      </c>
      <c r="M936" s="16" t="n">
        <v>1</v>
      </c>
      <c r="N936" s="16" t="n">
        <v>1</v>
      </c>
      <c r="O936" s="17" t="n">
        <v>100000</v>
      </c>
      <c r="P936" s="17" t="n">
        <v>100000</v>
      </c>
      <c r="Q936" s="18" t="n">
        <v>12600</v>
      </c>
      <c r="R936" s="19" t="n">
        <f aca="false">IF(H936="F",1,0)</f>
        <v>1</v>
      </c>
      <c r="S936" s="19" t="n">
        <f aca="false">IF(H936="M",1,0)</f>
        <v>0</v>
      </c>
      <c r="T936" s="11" t="s">
        <v>1172</v>
      </c>
      <c r="U936" s="11" t="s">
        <v>328</v>
      </c>
      <c r="V936" s="24" t="n">
        <f aca="false">_xlfn.xlookup(D936,'WRSI Fusion'!$H$4:$H$354,'WRSI Fusion'!$AI$4:$AI$354)</f>
        <v>55.491318817415</v>
      </c>
      <c r="W936" s="16" t="n">
        <f aca="false">_xlfn.xlookup(D936,'WRSI Maïs'!$H$4:$H$346,'WRSI Maïs'!$AG$4:$AG$346)</f>
        <v>71.7845657352728</v>
      </c>
      <c r="X936" s="16" t="n">
        <f aca="false">_xlfn.xlookup(D936,'WRSI Mil'!$H$5:$H$355,'WRSI Mil'!$AG$5:$AG$355)</f>
        <v>75.2112747254168</v>
      </c>
      <c r="Y936" s="16" t="n">
        <f aca="false">_xlfn.xlookup(D936,'WRSI Sorgho'!$H$4:$H$354,'WRSI Sorgho'!$AI$4:$AI$354)</f>
        <v>52.7268365690857</v>
      </c>
      <c r="Z936" s="16" t="n">
        <f aca="false">X936</f>
        <v>75.2112747254168</v>
      </c>
      <c r="AA936" s="16" t="n">
        <f aca="false">_xlfn.xlookup(D936,'WRSI Mil'!$H$5:$H$355,'WRSI Mil'!$AH$5:$AH$355)</f>
        <v>65.1863764356946</v>
      </c>
      <c r="AB936" s="21" t="n">
        <f aca="false">AA936/Z936</f>
        <v>0.866710166443511</v>
      </c>
      <c r="AC936" s="11"/>
      <c r="AD936" s="11"/>
      <c r="AE936" s="11"/>
      <c r="AF936" s="22" t="n">
        <v>2023</v>
      </c>
      <c r="AG936" s="22" t="s">
        <v>52</v>
      </c>
      <c r="AH936" s="22" t="s">
        <v>53</v>
      </c>
      <c r="AI936" s="22"/>
      <c r="AJ936" s="23" t="n">
        <v>0.7</v>
      </c>
      <c r="AK936" s="24" t="n">
        <v>100000</v>
      </c>
      <c r="AL936" s="23" t="n">
        <v>0.8</v>
      </c>
      <c r="AM936" s="24" t="n">
        <v>25000</v>
      </c>
      <c r="AN936" s="23" t="n">
        <v>0.9</v>
      </c>
      <c r="AO936" s="24" t="n">
        <v>10000</v>
      </c>
      <c r="AP936" s="25" t="n">
        <f aca="false">IF(AB936&lt;AJ936,AK936,IF(AB936&lt;AL936,AM936,IF(AB936&lt;=AN936,AO936,0)))</f>
        <v>10000</v>
      </c>
    </row>
    <row r="937" customFormat="false" ht="15.65" hidden="false" customHeight="false" outlineLevel="0" collapsed="false">
      <c r="A937" s="11" t="n">
        <f aca="false">A936+1</f>
        <v>1063</v>
      </c>
      <c r="B937" s="12" t="s">
        <v>1039</v>
      </c>
      <c r="C937" s="12" t="s">
        <v>1040</v>
      </c>
      <c r="D937" s="12" t="s">
        <v>1041</v>
      </c>
      <c r="E937" s="12" t="s">
        <v>1042</v>
      </c>
      <c r="F937" s="14" t="s">
        <v>1114</v>
      </c>
      <c r="G937" s="13" t="s">
        <v>1044</v>
      </c>
      <c r="H937" s="12" t="s">
        <v>55</v>
      </c>
      <c r="I937" s="12"/>
      <c r="J937" s="14"/>
      <c r="K937" s="15" t="n">
        <v>45126</v>
      </c>
      <c r="L937" s="14" t="s">
        <v>49</v>
      </c>
      <c r="M937" s="16" t="n">
        <v>1</v>
      </c>
      <c r="N937" s="16" t="n">
        <v>1</v>
      </c>
      <c r="O937" s="17" t="n">
        <v>100000</v>
      </c>
      <c r="P937" s="17" t="n">
        <v>100000</v>
      </c>
      <c r="Q937" s="18" t="n">
        <v>12600</v>
      </c>
      <c r="R937" s="19" t="n">
        <f aca="false">IF(H937="F",1,0)</f>
        <v>0</v>
      </c>
      <c r="S937" s="19" t="n">
        <f aca="false">IF(H937="M",1,0)</f>
        <v>1</v>
      </c>
      <c r="T937" s="11" t="s">
        <v>1173</v>
      </c>
      <c r="U937" s="11" t="s">
        <v>51</v>
      </c>
      <c r="V937" s="24" t="n">
        <f aca="false">_xlfn.xlookup(D937,'WRSI Fusion'!$H$4:$H$354,'WRSI Fusion'!$AI$4:$AI$354)</f>
        <v>55.491318817415</v>
      </c>
      <c r="W937" s="16" t="n">
        <f aca="false">_xlfn.xlookup(D937,'WRSI Maïs'!$H$4:$H$346,'WRSI Maïs'!$AG$4:$AG$346)</f>
        <v>71.7845657352728</v>
      </c>
      <c r="X937" s="16" t="n">
        <f aca="false">_xlfn.xlookup(D937,'WRSI Mil'!$H$5:$H$355,'WRSI Mil'!$AG$5:$AG$355)</f>
        <v>75.2112747254168</v>
      </c>
      <c r="Y937" s="16" t="n">
        <f aca="false">_xlfn.xlookup(D937,'WRSI Sorgho'!$H$4:$H$354,'WRSI Sorgho'!$AI$4:$AI$354)</f>
        <v>52.7268365690857</v>
      </c>
      <c r="Z937" s="16" t="n">
        <f aca="false">Y937</f>
        <v>52.7268365690857</v>
      </c>
      <c r="AA937" s="16" t="n">
        <f aca="false">_xlfn.xlookup(D937,'WRSI Sorgho'!$H$4:$H$354,'WRSI Sorgho'!$AJ$4:$AJ$354)</f>
        <v>44.8954389112363</v>
      </c>
      <c r="AB937" s="21" t="n">
        <f aca="false">AA937/Z937</f>
        <v>0.851472264079635</v>
      </c>
      <c r="AC937" s="11"/>
      <c r="AD937" s="11"/>
      <c r="AE937" s="11"/>
      <c r="AF937" s="22" t="n">
        <v>2023</v>
      </c>
      <c r="AG937" s="22" t="s">
        <v>52</v>
      </c>
      <c r="AH937" s="22" t="s">
        <v>53</v>
      </c>
      <c r="AI937" s="22"/>
      <c r="AJ937" s="23" t="n">
        <v>0.7</v>
      </c>
      <c r="AK937" s="24" t="n">
        <v>100000</v>
      </c>
      <c r="AL937" s="23" t="n">
        <v>0.8</v>
      </c>
      <c r="AM937" s="24" t="n">
        <v>25000</v>
      </c>
      <c r="AN937" s="23" t="n">
        <v>0.9</v>
      </c>
      <c r="AO937" s="24" t="n">
        <v>10000</v>
      </c>
      <c r="AP937" s="25" t="n">
        <f aca="false">IF(AB937&lt;AJ937,AK937,IF(AB937&lt;AL937,AM937,IF(AB937&lt;=AN937,AO937,0)))</f>
        <v>10000</v>
      </c>
    </row>
    <row r="938" customFormat="false" ht="15.65" hidden="false" customHeight="false" outlineLevel="0" collapsed="false">
      <c r="A938" s="11" t="n">
        <f aca="false">A937+1</f>
        <v>1064</v>
      </c>
      <c r="B938" s="12" t="s">
        <v>1039</v>
      </c>
      <c r="C938" s="12" t="s">
        <v>1040</v>
      </c>
      <c r="D938" s="12" t="s">
        <v>1041</v>
      </c>
      <c r="E938" s="12" t="s">
        <v>1042</v>
      </c>
      <c r="F938" s="14" t="s">
        <v>1043</v>
      </c>
      <c r="G938" s="13" t="s">
        <v>1044</v>
      </c>
      <c r="H938" s="12" t="s">
        <v>55</v>
      </c>
      <c r="I938" s="12"/>
      <c r="J938" s="14"/>
      <c r="K938" s="15" t="n">
        <v>45133</v>
      </c>
      <c r="L938" s="14" t="s">
        <v>1045</v>
      </c>
      <c r="M938" s="16" t="n">
        <v>1</v>
      </c>
      <c r="N938" s="16" t="n">
        <v>1</v>
      </c>
      <c r="O938" s="17" t="n">
        <v>100000</v>
      </c>
      <c r="P938" s="17" t="n">
        <v>100000</v>
      </c>
      <c r="Q938" s="18" t="n">
        <v>12600</v>
      </c>
      <c r="R938" s="19" t="n">
        <f aca="false">IF(H938="F",1,0)</f>
        <v>0</v>
      </c>
      <c r="S938" s="19" t="n">
        <f aca="false">IF(H938="M",1,0)</f>
        <v>1</v>
      </c>
      <c r="T938" s="11" t="s">
        <v>1174</v>
      </c>
      <c r="U938" s="11" t="s">
        <v>328</v>
      </c>
      <c r="V938" s="24" t="n">
        <f aca="false">_xlfn.xlookup(D938,'WRSI Fusion'!$H$4:$H$354,'WRSI Fusion'!$AI$4:$AI$354)</f>
        <v>55.491318817415</v>
      </c>
      <c r="W938" s="16" t="n">
        <f aca="false">_xlfn.xlookup(D938,'WRSI Maïs'!$H$4:$H$346,'WRSI Maïs'!$AG$4:$AG$346)</f>
        <v>71.7845657352728</v>
      </c>
      <c r="X938" s="16" t="n">
        <f aca="false">_xlfn.xlookup(D938,'WRSI Mil'!$H$5:$H$355,'WRSI Mil'!$AG$5:$AG$355)</f>
        <v>75.2112747254168</v>
      </c>
      <c r="Y938" s="16" t="n">
        <f aca="false">_xlfn.xlookup(D938,'WRSI Sorgho'!$H$4:$H$354,'WRSI Sorgho'!$AI$4:$AI$354)</f>
        <v>52.7268365690857</v>
      </c>
      <c r="Z938" s="16" t="n">
        <f aca="false">X938</f>
        <v>75.2112747254168</v>
      </c>
      <c r="AA938" s="16" t="n">
        <f aca="false">_xlfn.xlookup(D938,'WRSI Mil'!$H$5:$H$355,'WRSI Mil'!$AH$5:$AH$355)</f>
        <v>65.1863764356946</v>
      </c>
      <c r="AB938" s="21" t="n">
        <f aca="false">AA938/Z938</f>
        <v>0.866710166443511</v>
      </c>
      <c r="AC938" s="11"/>
      <c r="AD938" s="11"/>
      <c r="AE938" s="11"/>
      <c r="AF938" s="22" t="n">
        <v>2023</v>
      </c>
      <c r="AG938" s="22" t="s">
        <v>52</v>
      </c>
      <c r="AH938" s="22" t="s">
        <v>53</v>
      </c>
      <c r="AI938" s="22"/>
      <c r="AJ938" s="23" t="n">
        <v>0.7</v>
      </c>
      <c r="AK938" s="24" t="n">
        <v>100000</v>
      </c>
      <c r="AL938" s="23" t="n">
        <v>0.8</v>
      </c>
      <c r="AM938" s="24" t="n">
        <v>25000</v>
      </c>
      <c r="AN938" s="23" t="n">
        <v>0.9</v>
      </c>
      <c r="AO938" s="24" t="n">
        <v>10000</v>
      </c>
      <c r="AP938" s="25" t="n">
        <f aca="false">IF(AB938&lt;AJ938,AK938,IF(AB938&lt;AL938,AM938,IF(AB938&lt;=AN938,AO938,0)))</f>
        <v>10000</v>
      </c>
    </row>
    <row r="939" customFormat="false" ht="15.65" hidden="false" customHeight="false" outlineLevel="0" collapsed="false">
      <c r="A939" s="11" t="n">
        <f aca="false">A938+1</f>
        <v>1065</v>
      </c>
      <c r="B939" s="12" t="s">
        <v>1039</v>
      </c>
      <c r="C939" s="12" t="s">
        <v>1040</v>
      </c>
      <c r="D939" s="12" t="s">
        <v>1041</v>
      </c>
      <c r="E939" s="12" t="s">
        <v>1042</v>
      </c>
      <c r="F939" s="14" t="s">
        <v>1100</v>
      </c>
      <c r="G939" s="13" t="s">
        <v>1044</v>
      </c>
      <c r="H939" s="12" t="s">
        <v>55</v>
      </c>
      <c r="I939" s="12"/>
      <c r="J939" s="14"/>
      <c r="K939" s="15" t="n">
        <v>45135</v>
      </c>
      <c r="L939" s="14" t="s">
        <v>1045</v>
      </c>
      <c r="M939" s="16" t="n">
        <v>1</v>
      </c>
      <c r="N939" s="16" t="n">
        <v>1</v>
      </c>
      <c r="O939" s="17" t="n">
        <v>100000</v>
      </c>
      <c r="P939" s="17" t="n">
        <v>100000</v>
      </c>
      <c r="Q939" s="18" t="n">
        <v>12600</v>
      </c>
      <c r="R939" s="19" t="n">
        <f aca="false">IF(H939="F",1,0)</f>
        <v>0</v>
      </c>
      <c r="S939" s="19" t="n">
        <f aca="false">IF(H939="M",1,0)</f>
        <v>1</v>
      </c>
      <c r="T939" s="11" t="s">
        <v>1175</v>
      </c>
      <c r="U939" s="11" t="s">
        <v>328</v>
      </c>
      <c r="V939" s="24" t="n">
        <f aca="false">_xlfn.xlookup(D939,'WRSI Fusion'!$H$4:$H$354,'WRSI Fusion'!$AI$4:$AI$354)</f>
        <v>55.491318817415</v>
      </c>
      <c r="W939" s="16" t="n">
        <f aca="false">_xlfn.xlookup(D939,'WRSI Maïs'!$H$4:$H$346,'WRSI Maïs'!$AG$4:$AG$346)</f>
        <v>71.7845657352728</v>
      </c>
      <c r="X939" s="16" t="n">
        <f aca="false">_xlfn.xlookup(D939,'WRSI Mil'!$H$5:$H$355,'WRSI Mil'!$AG$5:$AG$355)</f>
        <v>75.2112747254168</v>
      </c>
      <c r="Y939" s="16" t="n">
        <f aca="false">_xlfn.xlookup(D939,'WRSI Sorgho'!$H$4:$H$354,'WRSI Sorgho'!$AI$4:$AI$354)</f>
        <v>52.7268365690857</v>
      </c>
      <c r="Z939" s="16" t="n">
        <f aca="false">X939</f>
        <v>75.2112747254168</v>
      </c>
      <c r="AA939" s="16" t="n">
        <f aca="false">_xlfn.xlookup(D939,'WRSI Mil'!$H$5:$H$355,'WRSI Mil'!$AH$5:$AH$355)</f>
        <v>65.1863764356946</v>
      </c>
      <c r="AB939" s="21" t="n">
        <f aca="false">AA939/Z939</f>
        <v>0.866710166443511</v>
      </c>
      <c r="AC939" s="11"/>
      <c r="AD939" s="11"/>
      <c r="AE939" s="11"/>
      <c r="AF939" s="22" t="n">
        <v>2023</v>
      </c>
      <c r="AG939" s="22" t="s">
        <v>52</v>
      </c>
      <c r="AH939" s="22" t="s">
        <v>53</v>
      </c>
      <c r="AI939" s="22"/>
      <c r="AJ939" s="23" t="n">
        <v>0.7</v>
      </c>
      <c r="AK939" s="24" t="n">
        <v>100000</v>
      </c>
      <c r="AL939" s="23" t="n">
        <v>0.8</v>
      </c>
      <c r="AM939" s="24" t="n">
        <v>25000</v>
      </c>
      <c r="AN939" s="23" t="n">
        <v>0.9</v>
      </c>
      <c r="AO939" s="24" t="n">
        <v>10000</v>
      </c>
      <c r="AP939" s="25" t="n">
        <f aca="false">IF(AB939&lt;AJ939,AK939,IF(AB939&lt;AL939,AM939,IF(AB939&lt;=AN939,AO939,0)))</f>
        <v>10000</v>
      </c>
    </row>
    <row r="940" customFormat="false" ht="15.65" hidden="false" customHeight="false" outlineLevel="0" collapsed="false">
      <c r="A940" s="11" t="n">
        <f aca="false">A939+1</f>
        <v>1066</v>
      </c>
      <c r="B940" s="12" t="s">
        <v>1039</v>
      </c>
      <c r="C940" s="12" t="s">
        <v>1040</v>
      </c>
      <c r="D940" s="12" t="s">
        <v>1041</v>
      </c>
      <c r="E940" s="12" t="s">
        <v>1042</v>
      </c>
      <c r="F940" s="14" t="s">
        <v>1077</v>
      </c>
      <c r="G940" s="13" t="s">
        <v>1044</v>
      </c>
      <c r="H940" s="12" t="s">
        <v>55</v>
      </c>
      <c r="I940" s="12"/>
      <c r="J940" s="14"/>
      <c r="K940" s="15" t="n">
        <v>45133</v>
      </c>
      <c r="L940" s="14" t="s">
        <v>1045</v>
      </c>
      <c r="M940" s="16" t="n">
        <v>1</v>
      </c>
      <c r="N940" s="16" t="n">
        <v>1</v>
      </c>
      <c r="O940" s="17" t="n">
        <v>100000</v>
      </c>
      <c r="P940" s="17" t="n">
        <v>100000</v>
      </c>
      <c r="Q940" s="18" t="n">
        <v>12600</v>
      </c>
      <c r="R940" s="19" t="n">
        <f aca="false">IF(H940="F",1,0)</f>
        <v>0</v>
      </c>
      <c r="S940" s="19" t="n">
        <f aca="false">IF(H940="M",1,0)</f>
        <v>1</v>
      </c>
      <c r="T940" s="11" t="s">
        <v>1176</v>
      </c>
      <c r="U940" s="11" t="s">
        <v>328</v>
      </c>
      <c r="V940" s="24" t="n">
        <f aca="false">_xlfn.xlookup(D940,'WRSI Fusion'!$H$4:$H$354,'WRSI Fusion'!$AI$4:$AI$354)</f>
        <v>55.491318817415</v>
      </c>
      <c r="W940" s="16" t="n">
        <f aca="false">_xlfn.xlookup(D940,'WRSI Maïs'!$H$4:$H$346,'WRSI Maïs'!$AG$4:$AG$346)</f>
        <v>71.7845657352728</v>
      </c>
      <c r="X940" s="16" t="n">
        <f aca="false">_xlfn.xlookup(D940,'WRSI Mil'!$H$5:$H$355,'WRSI Mil'!$AG$5:$AG$355)</f>
        <v>75.2112747254168</v>
      </c>
      <c r="Y940" s="16" t="n">
        <f aca="false">_xlfn.xlookup(D940,'WRSI Sorgho'!$H$4:$H$354,'WRSI Sorgho'!$AI$4:$AI$354)</f>
        <v>52.7268365690857</v>
      </c>
      <c r="Z940" s="16" t="n">
        <f aca="false">X940</f>
        <v>75.2112747254168</v>
      </c>
      <c r="AA940" s="16" t="n">
        <f aca="false">_xlfn.xlookup(D940,'WRSI Mil'!$H$5:$H$355,'WRSI Mil'!$AH$5:$AH$355)</f>
        <v>65.1863764356946</v>
      </c>
      <c r="AB940" s="21" t="n">
        <f aca="false">AA940/Z940</f>
        <v>0.866710166443511</v>
      </c>
      <c r="AC940" s="11"/>
      <c r="AD940" s="11"/>
      <c r="AE940" s="11"/>
      <c r="AF940" s="22" t="n">
        <v>2023</v>
      </c>
      <c r="AG940" s="22" t="s">
        <v>52</v>
      </c>
      <c r="AH940" s="22" t="s">
        <v>53</v>
      </c>
      <c r="AI940" s="22"/>
      <c r="AJ940" s="23" t="n">
        <v>0.7</v>
      </c>
      <c r="AK940" s="24" t="n">
        <v>100000</v>
      </c>
      <c r="AL940" s="23" t="n">
        <v>0.8</v>
      </c>
      <c r="AM940" s="24" t="n">
        <v>25000</v>
      </c>
      <c r="AN940" s="23" t="n">
        <v>0.9</v>
      </c>
      <c r="AO940" s="24" t="n">
        <v>10000</v>
      </c>
      <c r="AP940" s="25" t="n">
        <f aca="false">IF(AB940&lt;AJ940,AK940,IF(AB940&lt;AL940,AM940,IF(AB940&lt;=AN940,AO940,0)))</f>
        <v>10000</v>
      </c>
    </row>
    <row r="941" customFormat="false" ht="15.65" hidden="false" customHeight="false" outlineLevel="0" collapsed="false">
      <c r="A941" s="11" t="n">
        <f aca="false">A940+1</f>
        <v>1067</v>
      </c>
      <c r="B941" s="12" t="s">
        <v>1039</v>
      </c>
      <c r="C941" s="12" t="s">
        <v>1040</v>
      </c>
      <c r="D941" s="12" t="s">
        <v>1041</v>
      </c>
      <c r="E941" s="12" t="s">
        <v>1042</v>
      </c>
      <c r="F941" s="14" t="s">
        <v>1059</v>
      </c>
      <c r="G941" s="13" t="s">
        <v>1044</v>
      </c>
      <c r="H941" s="12" t="s">
        <v>48</v>
      </c>
      <c r="I941" s="12"/>
      <c r="J941" s="14"/>
      <c r="K941" s="15" t="n">
        <v>45130</v>
      </c>
      <c r="L941" s="14" t="s">
        <v>1045</v>
      </c>
      <c r="M941" s="16" t="n">
        <v>1</v>
      </c>
      <c r="N941" s="16" t="n">
        <v>1</v>
      </c>
      <c r="O941" s="17" t="n">
        <v>100000</v>
      </c>
      <c r="P941" s="17" t="n">
        <v>100000</v>
      </c>
      <c r="Q941" s="18" t="n">
        <v>12600</v>
      </c>
      <c r="R941" s="19" t="n">
        <f aca="false">IF(H941="F",1,0)</f>
        <v>1</v>
      </c>
      <c r="S941" s="19" t="n">
        <f aca="false">IF(H941="M",1,0)</f>
        <v>0</v>
      </c>
      <c r="T941" s="11" t="s">
        <v>1177</v>
      </c>
      <c r="U941" s="11" t="s">
        <v>328</v>
      </c>
      <c r="V941" s="24" t="n">
        <f aca="false">_xlfn.xlookup(D941,'WRSI Fusion'!$H$4:$H$354,'WRSI Fusion'!$AI$4:$AI$354)</f>
        <v>55.491318817415</v>
      </c>
      <c r="W941" s="16" t="n">
        <f aca="false">_xlfn.xlookup(D941,'WRSI Maïs'!$H$4:$H$346,'WRSI Maïs'!$AG$4:$AG$346)</f>
        <v>71.7845657352728</v>
      </c>
      <c r="X941" s="16" t="n">
        <f aca="false">_xlfn.xlookup(D941,'WRSI Mil'!$H$5:$H$355,'WRSI Mil'!$AG$5:$AG$355)</f>
        <v>75.2112747254168</v>
      </c>
      <c r="Y941" s="16" t="n">
        <f aca="false">_xlfn.xlookup(D941,'WRSI Sorgho'!$H$4:$H$354,'WRSI Sorgho'!$AI$4:$AI$354)</f>
        <v>52.7268365690857</v>
      </c>
      <c r="Z941" s="16" t="n">
        <f aca="false">X941</f>
        <v>75.2112747254168</v>
      </c>
      <c r="AA941" s="16" t="n">
        <f aca="false">_xlfn.xlookup(D941,'WRSI Mil'!$H$5:$H$355,'WRSI Mil'!$AH$5:$AH$355)</f>
        <v>65.1863764356946</v>
      </c>
      <c r="AB941" s="21" t="n">
        <f aca="false">AA941/Z941</f>
        <v>0.866710166443511</v>
      </c>
      <c r="AC941" s="11"/>
      <c r="AD941" s="11"/>
      <c r="AE941" s="11"/>
      <c r="AF941" s="22" t="n">
        <v>2023</v>
      </c>
      <c r="AG941" s="22" t="s">
        <v>52</v>
      </c>
      <c r="AH941" s="22" t="s">
        <v>53</v>
      </c>
      <c r="AI941" s="22"/>
      <c r="AJ941" s="23" t="n">
        <v>0.7</v>
      </c>
      <c r="AK941" s="24" t="n">
        <v>100000</v>
      </c>
      <c r="AL941" s="23" t="n">
        <v>0.8</v>
      </c>
      <c r="AM941" s="24" t="n">
        <v>25000</v>
      </c>
      <c r="AN941" s="23" t="n">
        <v>0.9</v>
      </c>
      <c r="AO941" s="24" t="n">
        <v>10000</v>
      </c>
      <c r="AP941" s="25" t="n">
        <f aca="false">IF(AB941&lt;AJ941,AK941,IF(AB941&lt;AL941,AM941,IF(AB941&lt;=AN941,AO941,0)))</f>
        <v>10000</v>
      </c>
    </row>
    <row r="942" customFormat="false" ht="15.65" hidden="false" customHeight="false" outlineLevel="0" collapsed="false">
      <c r="A942" s="11" t="n">
        <f aca="false">A941+1</f>
        <v>1068</v>
      </c>
      <c r="B942" s="12" t="s">
        <v>1039</v>
      </c>
      <c r="C942" s="12" t="s">
        <v>1040</v>
      </c>
      <c r="D942" s="12" t="s">
        <v>1041</v>
      </c>
      <c r="E942" s="12" t="s">
        <v>1042</v>
      </c>
      <c r="F942" s="14" t="s">
        <v>1128</v>
      </c>
      <c r="G942" s="13" t="s">
        <v>1044</v>
      </c>
      <c r="H942" s="12" t="s">
        <v>55</v>
      </c>
      <c r="I942" s="12"/>
      <c r="J942" s="14"/>
      <c r="K942" s="15" t="n">
        <v>45132</v>
      </c>
      <c r="L942" s="14" t="s">
        <v>1045</v>
      </c>
      <c r="M942" s="16" t="n">
        <v>1</v>
      </c>
      <c r="N942" s="16" t="n">
        <v>1</v>
      </c>
      <c r="O942" s="17" t="n">
        <v>100000</v>
      </c>
      <c r="P942" s="17" t="n">
        <v>100000</v>
      </c>
      <c r="Q942" s="18" t="n">
        <v>12600</v>
      </c>
      <c r="R942" s="19" t="n">
        <f aca="false">IF(H942="F",1,0)</f>
        <v>0</v>
      </c>
      <c r="S942" s="19" t="n">
        <f aca="false">IF(H942="M",1,0)</f>
        <v>1</v>
      </c>
      <c r="T942" s="11" t="s">
        <v>1178</v>
      </c>
      <c r="U942" s="11" t="s">
        <v>328</v>
      </c>
      <c r="V942" s="24" t="n">
        <f aca="false">_xlfn.xlookup(D942,'WRSI Fusion'!$H$4:$H$354,'WRSI Fusion'!$AI$4:$AI$354)</f>
        <v>55.491318817415</v>
      </c>
      <c r="W942" s="16" t="n">
        <f aca="false">_xlfn.xlookup(D942,'WRSI Maïs'!$H$4:$H$346,'WRSI Maïs'!$AG$4:$AG$346)</f>
        <v>71.7845657352728</v>
      </c>
      <c r="X942" s="16" t="n">
        <f aca="false">_xlfn.xlookup(D942,'WRSI Mil'!$H$5:$H$355,'WRSI Mil'!$AG$5:$AG$355)</f>
        <v>75.2112747254168</v>
      </c>
      <c r="Y942" s="16" t="n">
        <f aca="false">_xlfn.xlookup(D942,'WRSI Sorgho'!$H$4:$H$354,'WRSI Sorgho'!$AI$4:$AI$354)</f>
        <v>52.7268365690857</v>
      </c>
      <c r="Z942" s="16" t="n">
        <f aca="false">X942</f>
        <v>75.2112747254168</v>
      </c>
      <c r="AA942" s="16" t="n">
        <f aca="false">_xlfn.xlookup(D942,'WRSI Mil'!$H$5:$H$355,'WRSI Mil'!$AH$5:$AH$355)</f>
        <v>65.1863764356946</v>
      </c>
      <c r="AB942" s="21" t="n">
        <f aca="false">AA942/Z942</f>
        <v>0.866710166443511</v>
      </c>
      <c r="AC942" s="11"/>
      <c r="AD942" s="11"/>
      <c r="AE942" s="11"/>
      <c r="AF942" s="22" t="n">
        <v>2023</v>
      </c>
      <c r="AG942" s="22" t="s">
        <v>52</v>
      </c>
      <c r="AH942" s="22" t="s">
        <v>53</v>
      </c>
      <c r="AI942" s="22"/>
      <c r="AJ942" s="23" t="n">
        <v>0.7</v>
      </c>
      <c r="AK942" s="24" t="n">
        <v>100000</v>
      </c>
      <c r="AL942" s="23" t="n">
        <v>0.8</v>
      </c>
      <c r="AM942" s="24" t="n">
        <v>25000</v>
      </c>
      <c r="AN942" s="23" t="n">
        <v>0.9</v>
      </c>
      <c r="AO942" s="24" t="n">
        <v>10000</v>
      </c>
      <c r="AP942" s="25" t="n">
        <f aca="false">IF(AB942&lt;AJ942,AK942,IF(AB942&lt;AL942,AM942,IF(AB942&lt;=AN942,AO942,0)))</f>
        <v>10000</v>
      </c>
    </row>
    <row r="943" customFormat="false" ht="15.65" hidden="false" customHeight="false" outlineLevel="0" collapsed="false">
      <c r="A943" s="11" t="n">
        <f aca="false">A942+1</f>
        <v>1069</v>
      </c>
      <c r="B943" s="12" t="s">
        <v>1039</v>
      </c>
      <c r="C943" s="12" t="s">
        <v>1040</v>
      </c>
      <c r="D943" s="12" t="s">
        <v>1041</v>
      </c>
      <c r="E943" s="12" t="s">
        <v>1042</v>
      </c>
      <c r="F943" s="14" t="s">
        <v>1059</v>
      </c>
      <c r="G943" s="13" t="s">
        <v>1044</v>
      </c>
      <c r="H943" s="12" t="s">
        <v>55</v>
      </c>
      <c r="I943" s="12"/>
      <c r="J943" s="14"/>
      <c r="K943" s="15" t="n">
        <v>45130</v>
      </c>
      <c r="L943" s="14" t="s">
        <v>1045</v>
      </c>
      <c r="M943" s="16" t="n">
        <v>1</v>
      </c>
      <c r="N943" s="16" t="n">
        <v>1</v>
      </c>
      <c r="O943" s="17" t="n">
        <v>100000</v>
      </c>
      <c r="P943" s="17" t="n">
        <v>100000</v>
      </c>
      <c r="Q943" s="18" t="n">
        <v>12600</v>
      </c>
      <c r="R943" s="19" t="n">
        <f aca="false">IF(H943="F",1,0)</f>
        <v>0</v>
      </c>
      <c r="S943" s="19" t="n">
        <f aca="false">IF(H943="M",1,0)</f>
        <v>1</v>
      </c>
      <c r="T943" s="11" t="s">
        <v>1179</v>
      </c>
      <c r="U943" s="11" t="s">
        <v>328</v>
      </c>
      <c r="V943" s="24" t="n">
        <f aca="false">_xlfn.xlookup(D943,'WRSI Fusion'!$H$4:$H$354,'WRSI Fusion'!$AI$4:$AI$354)</f>
        <v>55.491318817415</v>
      </c>
      <c r="W943" s="16" t="n">
        <f aca="false">_xlfn.xlookup(D943,'WRSI Maïs'!$H$4:$H$346,'WRSI Maïs'!$AG$4:$AG$346)</f>
        <v>71.7845657352728</v>
      </c>
      <c r="X943" s="16" t="n">
        <f aca="false">_xlfn.xlookup(D943,'WRSI Mil'!$H$5:$H$355,'WRSI Mil'!$AG$5:$AG$355)</f>
        <v>75.2112747254168</v>
      </c>
      <c r="Y943" s="16" t="n">
        <f aca="false">_xlfn.xlookup(D943,'WRSI Sorgho'!$H$4:$H$354,'WRSI Sorgho'!$AI$4:$AI$354)</f>
        <v>52.7268365690857</v>
      </c>
      <c r="Z943" s="16" t="n">
        <f aca="false">X943</f>
        <v>75.2112747254168</v>
      </c>
      <c r="AA943" s="16" t="n">
        <f aca="false">_xlfn.xlookup(D943,'WRSI Mil'!$H$5:$H$355,'WRSI Mil'!$AH$5:$AH$355)</f>
        <v>65.1863764356946</v>
      </c>
      <c r="AB943" s="21" t="n">
        <f aca="false">AA943/Z943</f>
        <v>0.866710166443511</v>
      </c>
      <c r="AC943" s="11"/>
      <c r="AD943" s="11"/>
      <c r="AE943" s="11"/>
      <c r="AF943" s="22" t="n">
        <v>2023</v>
      </c>
      <c r="AG943" s="22" t="s">
        <v>52</v>
      </c>
      <c r="AH943" s="22" t="s">
        <v>53</v>
      </c>
      <c r="AI943" s="22"/>
      <c r="AJ943" s="23" t="n">
        <v>0.7</v>
      </c>
      <c r="AK943" s="24" t="n">
        <v>100000</v>
      </c>
      <c r="AL943" s="23" t="n">
        <v>0.8</v>
      </c>
      <c r="AM943" s="24" t="n">
        <v>25000</v>
      </c>
      <c r="AN943" s="23" t="n">
        <v>0.9</v>
      </c>
      <c r="AO943" s="24" t="n">
        <v>10000</v>
      </c>
      <c r="AP943" s="25" t="n">
        <f aca="false">IF(AB943&lt;AJ943,AK943,IF(AB943&lt;AL943,AM943,IF(AB943&lt;=AN943,AO943,0)))</f>
        <v>10000</v>
      </c>
    </row>
    <row r="944" customFormat="false" ht="15.65" hidden="false" customHeight="false" outlineLevel="0" collapsed="false">
      <c r="A944" s="11" t="n">
        <f aca="false">A943+1</f>
        <v>1070</v>
      </c>
      <c r="B944" s="12" t="s">
        <v>1039</v>
      </c>
      <c r="C944" s="12" t="s">
        <v>1040</v>
      </c>
      <c r="D944" s="12" t="s">
        <v>1041</v>
      </c>
      <c r="E944" s="12" t="s">
        <v>1042</v>
      </c>
      <c r="F944" s="14" t="s">
        <v>1066</v>
      </c>
      <c r="G944" s="13" t="s">
        <v>1044</v>
      </c>
      <c r="H944" s="12" t="s">
        <v>48</v>
      </c>
      <c r="I944" s="12"/>
      <c r="J944" s="14"/>
      <c r="K944" s="15" t="n">
        <v>45130</v>
      </c>
      <c r="L944" s="14" t="s">
        <v>1045</v>
      </c>
      <c r="M944" s="16" t="n">
        <v>1</v>
      </c>
      <c r="N944" s="16" t="n">
        <v>1</v>
      </c>
      <c r="O944" s="17" t="n">
        <v>100000</v>
      </c>
      <c r="P944" s="17" t="n">
        <v>100000</v>
      </c>
      <c r="Q944" s="18" t="n">
        <v>12600</v>
      </c>
      <c r="R944" s="19" t="n">
        <f aca="false">IF(H944="F",1,0)</f>
        <v>1</v>
      </c>
      <c r="S944" s="19" t="n">
        <f aca="false">IF(H944="M",1,0)</f>
        <v>0</v>
      </c>
      <c r="T944" s="11" t="s">
        <v>1180</v>
      </c>
      <c r="U944" s="11" t="s">
        <v>328</v>
      </c>
      <c r="V944" s="24" t="n">
        <f aca="false">_xlfn.xlookup(D944,'WRSI Fusion'!$H$4:$H$354,'WRSI Fusion'!$AI$4:$AI$354)</f>
        <v>55.491318817415</v>
      </c>
      <c r="W944" s="16" t="n">
        <f aca="false">_xlfn.xlookup(D944,'WRSI Maïs'!$H$4:$H$346,'WRSI Maïs'!$AG$4:$AG$346)</f>
        <v>71.7845657352728</v>
      </c>
      <c r="X944" s="16" t="n">
        <f aca="false">_xlfn.xlookup(D944,'WRSI Mil'!$H$5:$H$355,'WRSI Mil'!$AG$5:$AG$355)</f>
        <v>75.2112747254168</v>
      </c>
      <c r="Y944" s="16" t="n">
        <f aca="false">_xlfn.xlookup(D944,'WRSI Sorgho'!$H$4:$H$354,'WRSI Sorgho'!$AI$4:$AI$354)</f>
        <v>52.7268365690857</v>
      </c>
      <c r="Z944" s="16" t="n">
        <f aca="false">X944</f>
        <v>75.2112747254168</v>
      </c>
      <c r="AA944" s="16" t="n">
        <f aca="false">_xlfn.xlookup(D944,'WRSI Mil'!$H$5:$H$355,'WRSI Mil'!$AH$5:$AH$355)</f>
        <v>65.1863764356946</v>
      </c>
      <c r="AB944" s="21" t="n">
        <f aca="false">AA944/Z944</f>
        <v>0.866710166443511</v>
      </c>
      <c r="AC944" s="11"/>
      <c r="AD944" s="11"/>
      <c r="AE944" s="11"/>
      <c r="AF944" s="22" t="n">
        <v>2023</v>
      </c>
      <c r="AG944" s="22" t="s">
        <v>52</v>
      </c>
      <c r="AH944" s="22" t="s">
        <v>53</v>
      </c>
      <c r="AI944" s="22"/>
      <c r="AJ944" s="23" t="n">
        <v>0.7</v>
      </c>
      <c r="AK944" s="24" t="n">
        <v>100000</v>
      </c>
      <c r="AL944" s="23" t="n">
        <v>0.8</v>
      </c>
      <c r="AM944" s="24" t="n">
        <v>25000</v>
      </c>
      <c r="AN944" s="23" t="n">
        <v>0.9</v>
      </c>
      <c r="AO944" s="24" t="n">
        <v>10000</v>
      </c>
      <c r="AP944" s="25" t="n">
        <f aca="false">IF(AB944&lt;AJ944,AK944,IF(AB944&lt;AL944,AM944,IF(AB944&lt;=AN944,AO944,0)))</f>
        <v>10000</v>
      </c>
    </row>
    <row r="945" customFormat="false" ht="15.65" hidden="false" customHeight="false" outlineLevel="0" collapsed="false">
      <c r="A945" s="11" t="n">
        <f aca="false">A944+1</f>
        <v>1071</v>
      </c>
      <c r="B945" s="12" t="s">
        <v>1039</v>
      </c>
      <c r="C945" s="12" t="s">
        <v>1040</v>
      </c>
      <c r="D945" s="12" t="s">
        <v>1041</v>
      </c>
      <c r="E945" s="12" t="s">
        <v>1042</v>
      </c>
      <c r="F945" s="14" t="s">
        <v>1051</v>
      </c>
      <c r="G945" s="13" t="s">
        <v>1044</v>
      </c>
      <c r="H945" s="12" t="s">
        <v>48</v>
      </c>
      <c r="I945" s="12"/>
      <c r="J945" s="14"/>
      <c r="K945" s="15" t="n">
        <v>45134</v>
      </c>
      <c r="L945" s="14" t="s">
        <v>1045</v>
      </c>
      <c r="M945" s="16" t="n">
        <v>1</v>
      </c>
      <c r="N945" s="16" t="n">
        <v>1</v>
      </c>
      <c r="O945" s="17" t="n">
        <v>100000</v>
      </c>
      <c r="P945" s="17" t="n">
        <v>100000</v>
      </c>
      <c r="Q945" s="18" t="n">
        <v>12600</v>
      </c>
      <c r="R945" s="19" t="n">
        <f aca="false">IF(H945="F",1,0)</f>
        <v>1</v>
      </c>
      <c r="S945" s="19" t="n">
        <f aca="false">IF(H945="M",1,0)</f>
        <v>0</v>
      </c>
      <c r="T945" s="11" t="s">
        <v>1181</v>
      </c>
      <c r="U945" s="11" t="s">
        <v>328</v>
      </c>
      <c r="V945" s="24" t="n">
        <f aca="false">_xlfn.xlookup(D945,'WRSI Fusion'!$H$4:$H$354,'WRSI Fusion'!$AI$4:$AI$354)</f>
        <v>55.491318817415</v>
      </c>
      <c r="W945" s="16" t="n">
        <f aca="false">_xlfn.xlookup(D945,'WRSI Maïs'!$H$4:$H$346,'WRSI Maïs'!$AG$4:$AG$346)</f>
        <v>71.7845657352728</v>
      </c>
      <c r="X945" s="16" t="n">
        <f aca="false">_xlfn.xlookup(D945,'WRSI Mil'!$H$5:$H$355,'WRSI Mil'!$AG$5:$AG$355)</f>
        <v>75.2112747254168</v>
      </c>
      <c r="Y945" s="16" t="n">
        <f aca="false">_xlfn.xlookup(D945,'WRSI Sorgho'!$H$4:$H$354,'WRSI Sorgho'!$AI$4:$AI$354)</f>
        <v>52.7268365690857</v>
      </c>
      <c r="Z945" s="16" t="n">
        <f aca="false">X945</f>
        <v>75.2112747254168</v>
      </c>
      <c r="AA945" s="16" t="n">
        <f aca="false">_xlfn.xlookup(D945,'WRSI Mil'!$H$5:$H$355,'WRSI Mil'!$AH$5:$AH$355)</f>
        <v>65.1863764356946</v>
      </c>
      <c r="AB945" s="21" t="n">
        <f aca="false">AA945/Z945</f>
        <v>0.866710166443511</v>
      </c>
      <c r="AC945" s="11"/>
      <c r="AD945" s="11"/>
      <c r="AE945" s="11"/>
      <c r="AF945" s="22" t="n">
        <v>2023</v>
      </c>
      <c r="AG945" s="22" t="s">
        <v>52</v>
      </c>
      <c r="AH945" s="22" t="s">
        <v>53</v>
      </c>
      <c r="AI945" s="22"/>
      <c r="AJ945" s="23" t="n">
        <v>0.7</v>
      </c>
      <c r="AK945" s="24" t="n">
        <v>100000</v>
      </c>
      <c r="AL945" s="23" t="n">
        <v>0.8</v>
      </c>
      <c r="AM945" s="24" t="n">
        <v>25000</v>
      </c>
      <c r="AN945" s="23" t="n">
        <v>0.9</v>
      </c>
      <c r="AO945" s="24" t="n">
        <v>10000</v>
      </c>
      <c r="AP945" s="25" t="n">
        <f aca="false">IF(AB945&lt;AJ945,AK945,IF(AB945&lt;AL945,AM945,IF(AB945&lt;=AN945,AO945,0)))</f>
        <v>10000</v>
      </c>
    </row>
    <row r="946" customFormat="false" ht="15.65" hidden="false" customHeight="false" outlineLevel="0" collapsed="false">
      <c r="A946" s="11" t="n">
        <f aca="false">A945+1</f>
        <v>1072</v>
      </c>
      <c r="B946" s="12" t="s">
        <v>1141</v>
      </c>
      <c r="C946" s="12" t="s">
        <v>1040</v>
      </c>
      <c r="D946" s="12" t="s">
        <v>1041</v>
      </c>
      <c r="E946" s="12" t="s">
        <v>1042</v>
      </c>
      <c r="F946" s="14" t="s">
        <v>1142</v>
      </c>
      <c r="G946" s="13" t="s">
        <v>1044</v>
      </c>
      <c r="H946" s="12" t="s">
        <v>55</v>
      </c>
      <c r="I946" s="12"/>
      <c r="J946" s="14"/>
      <c r="K946" s="15" t="n">
        <v>45134</v>
      </c>
      <c r="L946" s="14" t="s">
        <v>1045</v>
      </c>
      <c r="M946" s="16" t="n">
        <v>1</v>
      </c>
      <c r="N946" s="16" t="n">
        <v>1</v>
      </c>
      <c r="O946" s="17" t="n">
        <v>100000</v>
      </c>
      <c r="P946" s="17" t="n">
        <v>100000</v>
      </c>
      <c r="Q946" s="18" t="n">
        <v>12600</v>
      </c>
      <c r="R946" s="19" t="n">
        <f aca="false">IF(H946="F",1,0)</f>
        <v>0</v>
      </c>
      <c r="S946" s="19" t="n">
        <f aca="false">IF(H946="M",1,0)</f>
        <v>1</v>
      </c>
      <c r="T946" s="11" t="s">
        <v>1182</v>
      </c>
      <c r="U946" s="11" t="s">
        <v>328</v>
      </c>
      <c r="V946" s="24" t="n">
        <f aca="false">_xlfn.xlookup(D946,'WRSI Fusion'!$H$4:$H$354,'WRSI Fusion'!$AI$4:$AI$354)</f>
        <v>55.491318817415</v>
      </c>
      <c r="W946" s="16" t="n">
        <f aca="false">_xlfn.xlookup(D946,'WRSI Maïs'!$H$4:$H$346,'WRSI Maïs'!$AG$4:$AG$346)</f>
        <v>71.7845657352728</v>
      </c>
      <c r="X946" s="16" t="n">
        <f aca="false">_xlfn.xlookup(D946,'WRSI Mil'!$H$5:$H$355,'WRSI Mil'!$AG$5:$AG$355)</f>
        <v>75.2112747254168</v>
      </c>
      <c r="Y946" s="16" t="n">
        <f aca="false">_xlfn.xlookup(D946,'WRSI Sorgho'!$H$4:$H$354,'WRSI Sorgho'!$AI$4:$AI$354)</f>
        <v>52.7268365690857</v>
      </c>
      <c r="Z946" s="16" t="n">
        <f aca="false">X946</f>
        <v>75.2112747254168</v>
      </c>
      <c r="AA946" s="16" t="n">
        <f aca="false">_xlfn.xlookup(D946,'WRSI Mil'!$H$5:$H$355,'WRSI Mil'!$AH$5:$AH$355)</f>
        <v>65.1863764356946</v>
      </c>
      <c r="AB946" s="21" t="n">
        <f aca="false">AA946/Z946</f>
        <v>0.866710166443511</v>
      </c>
      <c r="AC946" s="11"/>
      <c r="AD946" s="11"/>
      <c r="AE946" s="11"/>
      <c r="AF946" s="22" t="n">
        <v>2023</v>
      </c>
      <c r="AG946" s="22" t="s">
        <v>52</v>
      </c>
      <c r="AH946" s="22" t="s">
        <v>53</v>
      </c>
      <c r="AI946" s="22"/>
      <c r="AJ946" s="23" t="n">
        <v>0.7</v>
      </c>
      <c r="AK946" s="24" t="n">
        <v>100000</v>
      </c>
      <c r="AL946" s="23" t="n">
        <v>0.8</v>
      </c>
      <c r="AM946" s="24" t="n">
        <v>25000</v>
      </c>
      <c r="AN946" s="23" t="n">
        <v>0.9</v>
      </c>
      <c r="AO946" s="24" t="n">
        <v>10000</v>
      </c>
      <c r="AP946" s="25" t="n">
        <f aca="false">IF(AB946&lt;AJ946,AK946,IF(AB946&lt;AL946,AM946,IF(AB946&lt;=AN946,AO946,0)))</f>
        <v>10000</v>
      </c>
    </row>
    <row r="947" customFormat="false" ht="15.65" hidden="false" customHeight="false" outlineLevel="0" collapsed="false">
      <c r="A947" s="11" t="n">
        <f aca="false">A946+1</f>
        <v>1073</v>
      </c>
      <c r="B947" s="12" t="s">
        <v>1039</v>
      </c>
      <c r="C947" s="12" t="s">
        <v>1040</v>
      </c>
      <c r="D947" s="12" t="s">
        <v>1041</v>
      </c>
      <c r="E947" s="12" t="s">
        <v>1042</v>
      </c>
      <c r="F947" s="14" t="s">
        <v>1069</v>
      </c>
      <c r="G947" s="13" t="s">
        <v>1044</v>
      </c>
      <c r="H947" s="12" t="s">
        <v>48</v>
      </c>
      <c r="I947" s="12"/>
      <c r="J947" s="14"/>
      <c r="K947" s="15" t="n">
        <v>45127</v>
      </c>
      <c r="L947" s="14" t="s">
        <v>1045</v>
      </c>
      <c r="M947" s="16" t="n">
        <v>1</v>
      </c>
      <c r="N947" s="16" t="n">
        <v>1</v>
      </c>
      <c r="O947" s="17" t="n">
        <v>100000</v>
      </c>
      <c r="P947" s="17" t="n">
        <v>100000</v>
      </c>
      <c r="Q947" s="18" t="n">
        <v>12600</v>
      </c>
      <c r="R947" s="19" t="n">
        <f aca="false">IF(H947="F",1,0)</f>
        <v>1</v>
      </c>
      <c r="S947" s="19" t="n">
        <f aca="false">IF(H947="M",1,0)</f>
        <v>0</v>
      </c>
      <c r="T947" s="11" t="s">
        <v>1183</v>
      </c>
      <c r="U947" s="11" t="s">
        <v>328</v>
      </c>
      <c r="V947" s="24" t="n">
        <f aca="false">_xlfn.xlookup(D947,'WRSI Fusion'!$H$4:$H$354,'WRSI Fusion'!$AI$4:$AI$354)</f>
        <v>55.491318817415</v>
      </c>
      <c r="W947" s="16" t="n">
        <f aca="false">_xlfn.xlookup(D947,'WRSI Maïs'!$H$4:$H$346,'WRSI Maïs'!$AG$4:$AG$346)</f>
        <v>71.7845657352728</v>
      </c>
      <c r="X947" s="16" t="n">
        <f aca="false">_xlfn.xlookup(D947,'WRSI Mil'!$H$5:$H$355,'WRSI Mil'!$AG$5:$AG$355)</f>
        <v>75.2112747254168</v>
      </c>
      <c r="Y947" s="16" t="n">
        <f aca="false">_xlfn.xlookup(D947,'WRSI Sorgho'!$H$4:$H$354,'WRSI Sorgho'!$AI$4:$AI$354)</f>
        <v>52.7268365690857</v>
      </c>
      <c r="Z947" s="16" t="n">
        <f aca="false">X947</f>
        <v>75.2112747254168</v>
      </c>
      <c r="AA947" s="16" t="n">
        <f aca="false">_xlfn.xlookup(D947,'WRSI Mil'!$H$5:$H$355,'WRSI Mil'!$AH$5:$AH$355)</f>
        <v>65.1863764356946</v>
      </c>
      <c r="AB947" s="21" t="n">
        <f aca="false">AA947/Z947</f>
        <v>0.866710166443511</v>
      </c>
      <c r="AC947" s="11"/>
      <c r="AD947" s="11"/>
      <c r="AE947" s="11"/>
      <c r="AF947" s="22" t="n">
        <v>2023</v>
      </c>
      <c r="AG947" s="22" t="s">
        <v>52</v>
      </c>
      <c r="AH947" s="22" t="s">
        <v>53</v>
      </c>
      <c r="AI947" s="22"/>
      <c r="AJ947" s="23" t="n">
        <v>0.7</v>
      </c>
      <c r="AK947" s="24" t="n">
        <v>100000</v>
      </c>
      <c r="AL947" s="23" t="n">
        <v>0.8</v>
      </c>
      <c r="AM947" s="24" t="n">
        <v>25000</v>
      </c>
      <c r="AN947" s="23" t="n">
        <v>0.9</v>
      </c>
      <c r="AO947" s="24" t="n">
        <v>10000</v>
      </c>
      <c r="AP947" s="25" t="n">
        <f aca="false">IF(AB947&lt;AJ947,AK947,IF(AB947&lt;AL947,AM947,IF(AB947&lt;=AN947,AO947,0)))</f>
        <v>10000</v>
      </c>
    </row>
    <row r="948" customFormat="false" ht="15.65" hidden="false" customHeight="false" outlineLevel="0" collapsed="false">
      <c r="A948" s="11" t="n">
        <f aca="false">A947+1</f>
        <v>1074</v>
      </c>
      <c r="B948" s="12" t="s">
        <v>1039</v>
      </c>
      <c r="C948" s="12" t="s">
        <v>1040</v>
      </c>
      <c r="D948" s="12" t="s">
        <v>1041</v>
      </c>
      <c r="E948" s="12" t="s">
        <v>1042</v>
      </c>
      <c r="F948" s="14" t="s">
        <v>1088</v>
      </c>
      <c r="G948" s="13" t="s">
        <v>1044</v>
      </c>
      <c r="H948" s="12" t="s">
        <v>55</v>
      </c>
      <c r="I948" s="12"/>
      <c r="J948" s="14"/>
      <c r="K948" s="15" t="n">
        <v>45133</v>
      </c>
      <c r="L948" s="14" t="s">
        <v>1089</v>
      </c>
      <c r="M948" s="16" t="n">
        <v>1</v>
      </c>
      <c r="N948" s="16" t="n">
        <v>1</v>
      </c>
      <c r="O948" s="17" t="n">
        <v>100000</v>
      </c>
      <c r="P948" s="17" t="n">
        <v>100000</v>
      </c>
      <c r="Q948" s="18" t="n">
        <v>12600</v>
      </c>
      <c r="R948" s="19" t="n">
        <f aca="false">IF(H948="F",1,0)</f>
        <v>0</v>
      </c>
      <c r="S948" s="19" t="n">
        <f aca="false">IF(H948="M",1,0)</f>
        <v>1</v>
      </c>
      <c r="T948" s="11" t="s">
        <v>1184</v>
      </c>
      <c r="U948" s="11" t="s">
        <v>328</v>
      </c>
      <c r="V948" s="24" t="n">
        <f aca="false">_xlfn.xlookup(D948,'WRSI Fusion'!$H$4:$H$354,'WRSI Fusion'!$AI$4:$AI$354)</f>
        <v>55.491318817415</v>
      </c>
      <c r="W948" s="16" t="n">
        <f aca="false">_xlfn.xlookup(D948,'WRSI Maïs'!$H$4:$H$346,'WRSI Maïs'!$AG$4:$AG$346)</f>
        <v>71.7845657352728</v>
      </c>
      <c r="X948" s="16" t="n">
        <f aca="false">_xlfn.xlookup(D948,'WRSI Mil'!$H$5:$H$355,'WRSI Mil'!$AG$5:$AG$355)</f>
        <v>75.2112747254168</v>
      </c>
      <c r="Y948" s="16" t="n">
        <f aca="false">_xlfn.xlookup(D948,'WRSI Sorgho'!$H$4:$H$354,'WRSI Sorgho'!$AI$4:$AI$354)</f>
        <v>52.7268365690857</v>
      </c>
      <c r="Z948" s="16" t="n">
        <f aca="false">X948</f>
        <v>75.2112747254168</v>
      </c>
      <c r="AA948" s="16" t="n">
        <f aca="false">_xlfn.xlookup(D948,'WRSI Mil'!$H$5:$H$355,'WRSI Mil'!$AH$5:$AH$355)</f>
        <v>65.1863764356946</v>
      </c>
      <c r="AB948" s="21" t="n">
        <f aca="false">AA948/Z948</f>
        <v>0.866710166443511</v>
      </c>
      <c r="AC948" s="11"/>
      <c r="AD948" s="11"/>
      <c r="AE948" s="11"/>
      <c r="AF948" s="22" t="n">
        <v>2023</v>
      </c>
      <c r="AG948" s="22" t="s">
        <v>52</v>
      </c>
      <c r="AH948" s="22" t="s">
        <v>53</v>
      </c>
      <c r="AI948" s="22"/>
      <c r="AJ948" s="23" t="n">
        <v>0.7</v>
      </c>
      <c r="AK948" s="24" t="n">
        <v>100000</v>
      </c>
      <c r="AL948" s="23" t="n">
        <v>0.8</v>
      </c>
      <c r="AM948" s="24" t="n">
        <v>25000</v>
      </c>
      <c r="AN948" s="23" t="n">
        <v>0.9</v>
      </c>
      <c r="AO948" s="24" t="n">
        <v>10000</v>
      </c>
      <c r="AP948" s="25" t="n">
        <f aca="false">IF(AB948&lt;AJ948,AK948,IF(AB948&lt;AL948,AM948,IF(AB948&lt;=AN948,AO948,0)))</f>
        <v>10000</v>
      </c>
    </row>
    <row r="949" customFormat="false" ht="15.65" hidden="false" customHeight="false" outlineLevel="0" collapsed="false">
      <c r="A949" s="11" t="n">
        <f aca="false">A948+1</f>
        <v>1075</v>
      </c>
      <c r="B949" s="12" t="s">
        <v>1039</v>
      </c>
      <c r="C949" s="12" t="s">
        <v>1040</v>
      </c>
      <c r="D949" s="12" t="s">
        <v>1041</v>
      </c>
      <c r="E949" s="12" t="s">
        <v>1042</v>
      </c>
      <c r="F949" s="14" t="s">
        <v>1077</v>
      </c>
      <c r="G949" s="13" t="s">
        <v>1044</v>
      </c>
      <c r="H949" s="12" t="s">
        <v>48</v>
      </c>
      <c r="I949" s="12"/>
      <c r="J949" s="14"/>
      <c r="K949" s="15" t="n">
        <v>45133</v>
      </c>
      <c r="L949" s="14" t="s">
        <v>1045</v>
      </c>
      <c r="M949" s="16" t="n">
        <v>1</v>
      </c>
      <c r="N949" s="16" t="n">
        <v>1</v>
      </c>
      <c r="O949" s="17" t="n">
        <v>100000</v>
      </c>
      <c r="P949" s="17" t="n">
        <v>100000</v>
      </c>
      <c r="Q949" s="18" t="n">
        <v>12600</v>
      </c>
      <c r="R949" s="19" t="n">
        <f aca="false">IF(H949="F",1,0)</f>
        <v>1</v>
      </c>
      <c r="S949" s="19" t="n">
        <f aca="false">IF(H949="M",1,0)</f>
        <v>0</v>
      </c>
      <c r="T949" s="11" t="s">
        <v>1185</v>
      </c>
      <c r="U949" s="11" t="s">
        <v>328</v>
      </c>
      <c r="V949" s="24" t="n">
        <f aca="false">_xlfn.xlookup(D949,'WRSI Fusion'!$H$4:$H$354,'WRSI Fusion'!$AI$4:$AI$354)</f>
        <v>55.491318817415</v>
      </c>
      <c r="W949" s="16" t="n">
        <f aca="false">_xlfn.xlookup(D949,'WRSI Maïs'!$H$4:$H$346,'WRSI Maïs'!$AG$4:$AG$346)</f>
        <v>71.7845657352728</v>
      </c>
      <c r="X949" s="16" t="n">
        <f aca="false">_xlfn.xlookup(D949,'WRSI Mil'!$H$5:$H$355,'WRSI Mil'!$AG$5:$AG$355)</f>
        <v>75.2112747254168</v>
      </c>
      <c r="Y949" s="16" t="n">
        <f aca="false">_xlfn.xlookup(D949,'WRSI Sorgho'!$H$4:$H$354,'WRSI Sorgho'!$AI$4:$AI$354)</f>
        <v>52.7268365690857</v>
      </c>
      <c r="Z949" s="16" t="n">
        <f aca="false">X949</f>
        <v>75.2112747254168</v>
      </c>
      <c r="AA949" s="16" t="n">
        <f aca="false">_xlfn.xlookup(D949,'WRSI Mil'!$H$5:$H$355,'WRSI Mil'!$AH$5:$AH$355)</f>
        <v>65.1863764356946</v>
      </c>
      <c r="AB949" s="21" t="n">
        <f aca="false">AA949/Z949</f>
        <v>0.866710166443511</v>
      </c>
      <c r="AC949" s="11"/>
      <c r="AD949" s="11"/>
      <c r="AE949" s="11"/>
      <c r="AF949" s="22" t="n">
        <v>2023</v>
      </c>
      <c r="AG949" s="22" t="s">
        <v>52</v>
      </c>
      <c r="AH949" s="22" t="s">
        <v>53</v>
      </c>
      <c r="AI949" s="22"/>
      <c r="AJ949" s="23" t="n">
        <v>0.7</v>
      </c>
      <c r="AK949" s="24" t="n">
        <v>100000</v>
      </c>
      <c r="AL949" s="23" t="n">
        <v>0.8</v>
      </c>
      <c r="AM949" s="24" t="n">
        <v>25000</v>
      </c>
      <c r="AN949" s="23" t="n">
        <v>0.9</v>
      </c>
      <c r="AO949" s="24" t="n">
        <v>10000</v>
      </c>
      <c r="AP949" s="25" t="n">
        <f aca="false">IF(AB949&lt;AJ949,AK949,IF(AB949&lt;AL949,AM949,IF(AB949&lt;=AN949,AO949,0)))</f>
        <v>10000</v>
      </c>
    </row>
    <row r="950" customFormat="false" ht="15.65" hidden="false" customHeight="false" outlineLevel="0" collapsed="false">
      <c r="A950" s="11" t="n">
        <f aca="false">A949+1</f>
        <v>1076</v>
      </c>
      <c r="B950" s="12" t="s">
        <v>1039</v>
      </c>
      <c r="C950" s="12" t="s">
        <v>1040</v>
      </c>
      <c r="D950" s="12" t="s">
        <v>1041</v>
      </c>
      <c r="E950" s="12" t="s">
        <v>1042</v>
      </c>
      <c r="F950" s="14" t="s">
        <v>1128</v>
      </c>
      <c r="G950" s="13" t="s">
        <v>1044</v>
      </c>
      <c r="H950" s="12" t="s">
        <v>48</v>
      </c>
      <c r="I950" s="12"/>
      <c r="J950" s="14"/>
      <c r="K950" s="15" t="n">
        <v>45133</v>
      </c>
      <c r="L950" s="14" t="s">
        <v>1045</v>
      </c>
      <c r="M950" s="16" t="n">
        <v>1</v>
      </c>
      <c r="N950" s="16" t="n">
        <v>1</v>
      </c>
      <c r="O950" s="17" t="n">
        <v>100000</v>
      </c>
      <c r="P950" s="17" t="n">
        <v>100000</v>
      </c>
      <c r="Q950" s="18" t="n">
        <v>12600</v>
      </c>
      <c r="R950" s="19" t="n">
        <f aca="false">IF(H950="F",1,0)</f>
        <v>1</v>
      </c>
      <c r="S950" s="19" t="n">
        <f aca="false">IF(H950="M",1,0)</f>
        <v>0</v>
      </c>
      <c r="T950" s="11" t="s">
        <v>1186</v>
      </c>
      <c r="U950" s="11" t="s">
        <v>328</v>
      </c>
      <c r="V950" s="24" t="n">
        <f aca="false">_xlfn.xlookup(D950,'WRSI Fusion'!$H$4:$H$354,'WRSI Fusion'!$AI$4:$AI$354)</f>
        <v>55.491318817415</v>
      </c>
      <c r="W950" s="16" t="n">
        <f aca="false">_xlfn.xlookup(D950,'WRSI Maïs'!$H$4:$H$346,'WRSI Maïs'!$AG$4:$AG$346)</f>
        <v>71.7845657352728</v>
      </c>
      <c r="X950" s="16" t="n">
        <f aca="false">_xlfn.xlookup(D950,'WRSI Mil'!$H$5:$H$355,'WRSI Mil'!$AG$5:$AG$355)</f>
        <v>75.2112747254168</v>
      </c>
      <c r="Y950" s="16" t="n">
        <f aca="false">_xlfn.xlookup(D950,'WRSI Sorgho'!$H$4:$H$354,'WRSI Sorgho'!$AI$4:$AI$354)</f>
        <v>52.7268365690857</v>
      </c>
      <c r="Z950" s="16" t="n">
        <f aca="false">X950</f>
        <v>75.2112747254168</v>
      </c>
      <c r="AA950" s="16" t="n">
        <f aca="false">_xlfn.xlookup(D950,'WRSI Mil'!$H$5:$H$355,'WRSI Mil'!$AH$5:$AH$355)</f>
        <v>65.1863764356946</v>
      </c>
      <c r="AB950" s="21" t="n">
        <f aca="false">AA950/Z950</f>
        <v>0.866710166443511</v>
      </c>
      <c r="AC950" s="11"/>
      <c r="AD950" s="11"/>
      <c r="AE950" s="11"/>
      <c r="AF950" s="22" t="n">
        <v>2023</v>
      </c>
      <c r="AG950" s="22" t="s">
        <v>52</v>
      </c>
      <c r="AH950" s="22" t="s">
        <v>53</v>
      </c>
      <c r="AI950" s="22"/>
      <c r="AJ950" s="23" t="n">
        <v>0.7</v>
      </c>
      <c r="AK950" s="24" t="n">
        <v>100000</v>
      </c>
      <c r="AL950" s="23" t="n">
        <v>0.8</v>
      </c>
      <c r="AM950" s="24" t="n">
        <v>25000</v>
      </c>
      <c r="AN950" s="23" t="n">
        <v>0.9</v>
      </c>
      <c r="AO950" s="24" t="n">
        <v>10000</v>
      </c>
      <c r="AP950" s="25" t="n">
        <f aca="false">IF(AB950&lt;AJ950,AK950,IF(AB950&lt;AL950,AM950,IF(AB950&lt;=AN950,AO950,0)))</f>
        <v>10000</v>
      </c>
    </row>
    <row r="951" customFormat="false" ht="15.65" hidden="false" customHeight="false" outlineLevel="0" collapsed="false">
      <c r="A951" s="11" t="n">
        <f aca="false">A950+1</f>
        <v>1077</v>
      </c>
      <c r="B951" s="12" t="s">
        <v>1039</v>
      </c>
      <c r="C951" s="12" t="s">
        <v>1040</v>
      </c>
      <c r="D951" s="12" t="s">
        <v>1041</v>
      </c>
      <c r="E951" s="12" t="s">
        <v>1042</v>
      </c>
      <c r="F951" s="14" t="s">
        <v>1069</v>
      </c>
      <c r="G951" s="13" t="s">
        <v>1044</v>
      </c>
      <c r="H951" s="12" t="s">
        <v>55</v>
      </c>
      <c r="I951" s="12"/>
      <c r="J951" s="14"/>
      <c r="K951" s="15" t="n">
        <v>45127</v>
      </c>
      <c r="L951" s="14" t="s">
        <v>1045</v>
      </c>
      <c r="M951" s="16" t="n">
        <v>1</v>
      </c>
      <c r="N951" s="16" t="n">
        <v>1</v>
      </c>
      <c r="O951" s="17" t="n">
        <v>100000</v>
      </c>
      <c r="P951" s="17" t="n">
        <v>100000</v>
      </c>
      <c r="Q951" s="18" t="n">
        <v>12600</v>
      </c>
      <c r="R951" s="19" t="n">
        <f aca="false">IF(H951="F",1,0)</f>
        <v>0</v>
      </c>
      <c r="S951" s="19" t="n">
        <f aca="false">IF(H951="M",1,0)</f>
        <v>1</v>
      </c>
      <c r="T951" s="11" t="s">
        <v>1187</v>
      </c>
      <c r="U951" s="11" t="s">
        <v>328</v>
      </c>
      <c r="V951" s="24" t="n">
        <f aca="false">_xlfn.xlookup(D951,'WRSI Fusion'!$H$4:$H$354,'WRSI Fusion'!$AI$4:$AI$354)</f>
        <v>55.491318817415</v>
      </c>
      <c r="W951" s="16" t="n">
        <f aca="false">_xlfn.xlookup(D951,'WRSI Maïs'!$H$4:$H$346,'WRSI Maïs'!$AG$4:$AG$346)</f>
        <v>71.7845657352728</v>
      </c>
      <c r="X951" s="16" t="n">
        <f aca="false">_xlfn.xlookup(D951,'WRSI Mil'!$H$5:$H$355,'WRSI Mil'!$AG$5:$AG$355)</f>
        <v>75.2112747254168</v>
      </c>
      <c r="Y951" s="16" t="n">
        <f aca="false">_xlfn.xlookup(D951,'WRSI Sorgho'!$H$4:$H$354,'WRSI Sorgho'!$AI$4:$AI$354)</f>
        <v>52.7268365690857</v>
      </c>
      <c r="Z951" s="16" t="n">
        <f aca="false">X951</f>
        <v>75.2112747254168</v>
      </c>
      <c r="AA951" s="16" t="n">
        <f aca="false">_xlfn.xlookup(D951,'WRSI Mil'!$H$5:$H$355,'WRSI Mil'!$AH$5:$AH$355)</f>
        <v>65.1863764356946</v>
      </c>
      <c r="AB951" s="21" t="n">
        <f aca="false">AA951/Z951</f>
        <v>0.866710166443511</v>
      </c>
      <c r="AC951" s="11"/>
      <c r="AD951" s="11"/>
      <c r="AE951" s="11"/>
      <c r="AF951" s="22" t="n">
        <v>2023</v>
      </c>
      <c r="AG951" s="22" t="s">
        <v>52</v>
      </c>
      <c r="AH951" s="22" t="s">
        <v>53</v>
      </c>
      <c r="AI951" s="22"/>
      <c r="AJ951" s="23" t="n">
        <v>0.7</v>
      </c>
      <c r="AK951" s="24" t="n">
        <v>100000</v>
      </c>
      <c r="AL951" s="23" t="n">
        <v>0.8</v>
      </c>
      <c r="AM951" s="24" t="n">
        <v>25000</v>
      </c>
      <c r="AN951" s="23" t="n">
        <v>0.9</v>
      </c>
      <c r="AO951" s="24" t="n">
        <v>10000</v>
      </c>
      <c r="AP951" s="25" t="n">
        <f aca="false">IF(AB951&lt;AJ951,AK951,IF(AB951&lt;AL951,AM951,IF(AB951&lt;=AN951,AO951,0)))</f>
        <v>10000</v>
      </c>
    </row>
    <row r="952" customFormat="false" ht="15.65" hidden="false" customHeight="false" outlineLevel="0" collapsed="false">
      <c r="A952" s="11" t="n">
        <f aca="false">A951+1</f>
        <v>1078</v>
      </c>
      <c r="B952" s="12" t="s">
        <v>1039</v>
      </c>
      <c r="C952" s="12" t="s">
        <v>1040</v>
      </c>
      <c r="D952" s="12" t="s">
        <v>1041</v>
      </c>
      <c r="E952" s="12" t="s">
        <v>1042</v>
      </c>
      <c r="F952" s="14" t="s">
        <v>1063</v>
      </c>
      <c r="G952" s="13" t="s">
        <v>1044</v>
      </c>
      <c r="H952" s="12" t="s">
        <v>48</v>
      </c>
      <c r="I952" s="12"/>
      <c r="J952" s="14"/>
      <c r="K952" s="15" t="n">
        <v>45129</v>
      </c>
      <c r="L952" s="14" t="s">
        <v>1045</v>
      </c>
      <c r="M952" s="16" t="n">
        <v>1</v>
      </c>
      <c r="N952" s="16" t="n">
        <v>1</v>
      </c>
      <c r="O952" s="17" t="n">
        <v>100000</v>
      </c>
      <c r="P952" s="17" t="n">
        <v>100000</v>
      </c>
      <c r="Q952" s="18" t="n">
        <v>12600</v>
      </c>
      <c r="R952" s="19" t="n">
        <f aca="false">IF(H952="F",1,0)</f>
        <v>1</v>
      </c>
      <c r="S952" s="19" t="n">
        <f aca="false">IF(H952="M",1,0)</f>
        <v>0</v>
      </c>
      <c r="T952" s="11" t="s">
        <v>1188</v>
      </c>
      <c r="U952" s="11" t="s">
        <v>328</v>
      </c>
      <c r="V952" s="24" t="n">
        <f aca="false">_xlfn.xlookup(D952,'WRSI Fusion'!$H$4:$H$354,'WRSI Fusion'!$AI$4:$AI$354)</f>
        <v>55.491318817415</v>
      </c>
      <c r="W952" s="16" t="n">
        <f aca="false">_xlfn.xlookup(D952,'WRSI Maïs'!$H$4:$H$346,'WRSI Maïs'!$AG$4:$AG$346)</f>
        <v>71.7845657352728</v>
      </c>
      <c r="X952" s="16" t="n">
        <f aca="false">_xlfn.xlookup(D952,'WRSI Mil'!$H$5:$H$355,'WRSI Mil'!$AG$5:$AG$355)</f>
        <v>75.2112747254168</v>
      </c>
      <c r="Y952" s="16" t="n">
        <f aca="false">_xlfn.xlookup(D952,'WRSI Sorgho'!$H$4:$H$354,'WRSI Sorgho'!$AI$4:$AI$354)</f>
        <v>52.7268365690857</v>
      </c>
      <c r="Z952" s="16" t="n">
        <f aca="false">X952</f>
        <v>75.2112747254168</v>
      </c>
      <c r="AA952" s="16" t="n">
        <f aca="false">_xlfn.xlookup(D952,'WRSI Mil'!$H$5:$H$355,'WRSI Mil'!$AH$5:$AH$355)</f>
        <v>65.1863764356946</v>
      </c>
      <c r="AB952" s="21" t="n">
        <f aca="false">AA952/Z952</f>
        <v>0.866710166443511</v>
      </c>
      <c r="AC952" s="11"/>
      <c r="AD952" s="11"/>
      <c r="AE952" s="11"/>
      <c r="AF952" s="22" t="n">
        <v>2023</v>
      </c>
      <c r="AG952" s="22" t="s">
        <v>52</v>
      </c>
      <c r="AH952" s="22" t="s">
        <v>53</v>
      </c>
      <c r="AI952" s="22"/>
      <c r="AJ952" s="23" t="n">
        <v>0.7</v>
      </c>
      <c r="AK952" s="24" t="n">
        <v>100000</v>
      </c>
      <c r="AL952" s="23" t="n">
        <v>0.8</v>
      </c>
      <c r="AM952" s="24" t="n">
        <v>25000</v>
      </c>
      <c r="AN952" s="23" t="n">
        <v>0.9</v>
      </c>
      <c r="AO952" s="24" t="n">
        <v>10000</v>
      </c>
      <c r="AP952" s="25" t="n">
        <f aca="false">IF(AB952&lt;AJ952,AK952,IF(AB952&lt;AL952,AM952,IF(AB952&lt;=AN952,AO952,0)))</f>
        <v>10000</v>
      </c>
    </row>
    <row r="953" customFormat="false" ht="15.65" hidden="false" customHeight="false" outlineLevel="0" collapsed="false">
      <c r="A953" s="11" t="n">
        <f aca="false">A952+1</f>
        <v>1079</v>
      </c>
      <c r="B953" s="12" t="s">
        <v>1039</v>
      </c>
      <c r="C953" s="12" t="s">
        <v>1040</v>
      </c>
      <c r="D953" s="12" t="s">
        <v>1041</v>
      </c>
      <c r="E953" s="12" t="s">
        <v>1042</v>
      </c>
      <c r="F953" s="14" t="s">
        <v>1100</v>
      </c>
      <c r="G953" s="13" t="s">
        <v>1044</v>
      </c>
      <c r="H953" s="12" t="s">
        <v>55</v>
      </c>
      <c r="I953" s="12"/>
      <c r="J953" s="14"/>
      <c r="K953" s="15" t="n">
        <v>45135</v>
      </c>
      <c r="L953" s="14" t="s">
        <v>1045</v>
      </c>
      <c r="M953" s="16" t="n">
        <v>1</v>
      </c>
      <c r="N953" s="16" t="n">
        <v>1</v>
      </c>
      <c r="O953" s="17" t="n">
        <v>100000</v>
      </c>
      <c r="P953" s="17" t="n">
        <v>100000</v>
      </c>
      <c r="Q953" s="18" t="n">
        <v>12600</v>
      </c>
      <c r="R953" s="19" t="n">
        <f aca="false">IF(H953="F",1,0)</f>
        <v>0</v>
      </c>
      <c r="S953" s="19" t="n">
        <f aca="false">IF(H953="M",1,0)</f>
        <v>1</v>
      </c>
      <c r="T953" s="11" t="s">
        <v>1189</v>
      </c>
      <c r="U953" s="11" t="s">
        <v>328</v>
      </c>
      <c r="V953" s="24" t="n">
        <f aca="false">_xlfn.xlookup(D953,'WRSI Fusion'!$H$4:$H$354,'WRSI Fusion'!$AI$4:$AI$354)</f>
        <v>55.491318817415</v>
      </c>
      <c r="W953" s="16" t="n">
        <f aca="false">_xlfn.xlookup(D953,'WRSI Maïs'!$H$4:$H$346,'WRSI Maïs'!$AG$4:$AG$346)</f>
        <v>71.7845657352728</v>
      </c>
      <c r="X953" s="16" t="n">
        <f aca="false">_xlfn.xlookup(D953,'WRSI Mil'!$H$5:$H$355,'WRSI Mil'!$AG$5:$AG$355)</f>
        <v>75.2112747254168</v>
      </c>
      <c r="Y953" s="16" t="n">
        <f aca="false">_xlfn.xlookup(D953,'WRSI Sorgho'!$H$4:$H$354,'WRSI Sorgho'!$AI$4:$AI$354)</f>
        <v>52.7268365690857</v>
      </c>
      <c r="Z953" s="16" t="n">
        <f aca="false">X953</f>
        <v>75.2112747254168</v>
      </c>
      <c r="AA953" s="16" t="n">
        <f aca="false">_xlfn.xlookup(D953,'WRSI Mil'!$H$5:$H$355,'WRSI Mil'!$AH$5:$AH$355)</f>
        <v>65.1863764356946</v>
      </c>
      <c r="AB953" s="21" t="n">
        <f aca="false">AA953/Z953</f>
        <v>0.866710166443511</v>
      </c>
      <c r="AC953" s="11"/>
      <c r="AD953" s="11"/>
      <c r="AE953" s="11"/>
      <c r="AF953" s="22" t="n">
        <v>2023</v>
      </c>
      <c r="AG953" s="22" t="s">
        <v>52</v>
      </c>
      <c r="AH953" s="22" t="s">
        <v>53</v>
      </c>
      <c r="AI953" s="22"/>
      <c r="AJ953" s="23" t="n">
        <v>0.7</v>
      </c>
      <c r="AK953" s="24" t="n">
        <v>100000</v>
      </c>
      <c r="AL953" s="23" t="n">
        <v>0.8</v>
      </c>
      <c r="AM953" s="24" t="n">
        <v>25000</v>
      </c>
      <c r="AN953" s="23" t="n">
        <v>0.9</v>
      </c>
      <c r="AO953" s="24" t="n">
        <v>10000</v>
      </c>
      <c r="AP953" s="25" t="n">
        <f aca="false">IF(AB953&lt;AJ953,AK953,IF(AB953&lt;AL953,AM953,IF(AB953&lt;=AN953,AO953,0)))</f>
        <v>10000</v>
      </c>
    </row>
    <row r="954" customFormat="false" ht="15.65" hidden="false" customHeight="false" outlineLevel="0" collapsed="false">
      <c r="A954" s="11" t="n">
        <f aca="false">A953+1</f>
        <v>1080</v>
      </c>
      <c r="B954" s="12" t="s">
        <v>1039</v>
      </c>
      <c r="C954" s="12" t="s">
        <v>1040</v>
      </c>
      <c r="D954" s="12" t="s">
        <v>1041</v>
      </c>
      <c r="E954" s="12" t="s">
        <v>1042</v>
      </c>
      <c r="F954" s="14" t="s">
        <v>1056</v>
      </c>
      <c r="G954" s="13" t="s">
        <v>1044</v>
      </c>
      <c r="H954" s="12" t="s">
        <v>55</v>
      </c>
      <c r="I954" s="12"/>
      <c r="J954" s="14"/>
      <c r="K954" s="15" t="n">
        <v>45133</v>
      </c>
      <c r="L954" s="14" t="s">
        <v>1045</v>
      </c>
      <c r="M954" s="16" t="n">
        <v>1</v>
      </c>
      <c r="N954" s="16" t="n">
        <v>1</v>
      </c>
      <c r="O954" s="17" t="n">
        <v>100000</v>
      </c>
      <c r="P954" s="17" t="n">
        <v>100000</v>
      </c>
      <c r="Q954" s="18" t="n">
        <v>12600</v>
      </c>
      <c r="R954" s="19" t="n">
        <f aca="false">IF(H954="F",1,0)</f>
        <v>0</v>
      </c>
      <c r="S954" s="19" t="n">
        <f aca="false">IF(H954="M",1,0)</f>
        <v>1</v>
      </c>
      <c r="T954" s="11" t="s">
        <v>1190</v>
      </c>
      <c r="U954" s="11" t="s">
        <v>328</v>
      </c>
      <c r="V954" s="24" t="n">
        <f aca="false">_xlfn.xlookup(D954,'WRSI Fusion'!$H$4:$H$354,'WRSI Fusion'!$AI$4:$AI$354)</f>
        <v>55.491318817415</v>
      </c>
      <c r="W954" s="16" t="n">
        <f aca="false">_xlfn.xlookup(D954,'WRSI Maïs'!$H$4:$H$346,'WRSI Maïs'!$AG$4:$AG$346)</f>
        <v>71.7845657352728</v>
      </c>
      <c r="X954" s="16" t="n">
        <f aca="false">_xlfn.xlookup(D954,'WRSI Mil'!$H$5:$H$355,'WRSI Mil'!$AG$5:$AG$355)</f>
        <v>75.2112747254168</v>
      </c>
      <c r="Y954" s="16" t="n">
        <f aca="false">_xlfn.xlookup(D954,'WRSI Sorgho'!$H$4:$H$354,'WRSI Sorgho'!$AI$4:$AI$354)</f>
        <v>52.7268365690857</v>
      </c>
      <c r="Z954" s="16" t="n">
        <f aca="false">X954</f>
        <v>75.2112747254168</v>
      </c>
      <c r="AA954" s="16" t="n">
        <f aca="false">_xlfn.xlookup(D954,'WRSI Mil'!$H$5:$H$355,'WRSI Mil'!$AH$5:$AH$355)</f>
        <v>65.1863764356946</v>
      </c>
      <c r="AB954" s="21" t="n">
        <f aca="false">AA954/Z954</f>
        <v>0.866710166443511</v>
      </c>
      <c r="AC954" s="11"/>
      <c r="AD954" s="11"/>
      <c r="AE954" s="11"/>
      <c r="AF954" s="22" t="n">
        <v>2023</v>
      </c>
      <c r="AG954" s="22" t="s">
        <v>52</v>
      </c>
      <c r="AH954" s="22" t="s">
        <v>53</v>
      </c>
      <c r="AI954" s="22"/>
      <c r="AJ954" s="23" t="n">
        <v>0.7</v>
      </c>
      <c r="AK954" s="24" t="n">
        <v>100000</v>
      </c>
      <c r="AL954" s="23" t="n">
        <v>0.8</v>
      </c>
      <c r="AM954" s="24" t="n">
        <v>25000</v>
      </c>
      <c r="AN954" s="23" t="n">
        <v>0.9</v>
      </c>
      <c r="AO954" s="24" t="n">
        <v>10000</v>
      </c>
      <c r="AP954" s="25" t="n">
        <f aca="false">IF(AB954&lt;AJ954,AK954,IF(AB954&lt;AL954,AM954,IF(AB954&lt;=AN954,AO954,0)))</f>
        <v>10000</v>
      </c>
    </row>
    <row r="955" customFormat="false" ht="15.65" hidden="false" customHeight="false" outlineLevel="0" collapsed="false">
      <c r="A955" s="11" t="n">
        <f aca="false">A954+1</f>
        <v>1081</v>
      </c>
      <c r="B955" s="12" t="s">
        <v>1039</v>
      </c>
      <c r="C955" s="12" t="s">
        <v>1040</v>
      </c>
      <c r="D955" s="12" t="s">
        <v>1041</v>
      </c>
      <c r="E955" s="12" t="s">
        <v>1042</v>
      </c>
      <c r="F955" s="14" t="s">
        <v>1054</v>
      </c>
      <c r="G955" s="13" t="s">
        <v>1044</v>
      </c>
      <c r="H955" s="12" t="s">
        <v>48</v>
      </c>
      <c r="I955" s="12"/>
      <c r="J955" s="14"/>
      <c r="K955" s="15" t="n">
        <v>45129</v>
      </c>
      <c r="L955" s="14" t="s">
        <v>1045</v>
      </c>
      <c r="M955" s="16" t="n">
        <v>1</v>
      </c>
      <c r="N955" s="16" t="n">
        <v>1</v>
      </c>
      <c r="O955" s="17" t="n">
        <v>100000</v>
      </c>
      <c r="P955" s="17" t="n">
        <v>100000</v>
      </c>
      <c r="Q955" s="18" t="n">
        <v>12600</v>
      </c>
      <c r="R955" s="19" t="n">
        <f aca="false">IF(H955="F",1,0)</f>
        <v>1</v>
      </c>
      <c r="S955" s="19" t="n">
        <f aca="false">IF(H955="M",1,0)</f>
        <v>0</v>
      </c>
      <c r="T955" s="11" t="s">
        <v>1191</v>
      </c>
      <c r="U955" s="11" t="s">
        <v>328</v>
      </c>
      <c r="V955" s="24" t="n">
        <f aca="false">_xlfn.xlookup(D955,'WRSI Fusion'!$H$4:$H$354,'WRSI Fusion'!$AI$4:$AI$354)</f>
        <v>55.491318817415</v>
      </c>
      <c r="W955" s="16" t="n">
        <f aca="false">_xlfn.xlookup(D955,'WRSI Maïs'!$H$4:$H$346,'WRSI Maïs'!$AG$4:$AG$346)</f>
        <v>71.7845657352728</v>
      </c>
      <c r="X955" s="16" t="n">
        <f aca="false">_xlfn.xlookup(D955,'WRSI Mil'!$H$5:$H$355,'WRSI Mil'!$AG$5:$AG$355)</f>
        <v>75.2112747254168</v>
      </c>
      <c r="Y955" s="16" t="n">
        <f aca="false">_xlfn.xlookup(D955,'WRSI Sorgho'!$H$4:$H$354,'WRSI Sorgho'!$AI$4:$AI$354)</f>
        <v>52.7268365690857</v>
      </c>
      <c r="Z955" s="16" t="n">
        <f aca="false">X955</f>
        <v>75.2112747254168</v>
      </c>
      <c r="AA955" s="16" t="n">
        <f aca="false">_xlfn.xlookup(D955,'WRSI Mil'!$H$5:$H$355,'WRSI Mil'!$AH$5:$AH$355)</f>
        <v>65.1863764356946</v>
      </c>
      <c r="AB955" s="21" t="n">
        <f aca="false">AA955/Z955</f>
        <v>0.866710166443511</v>
      </c>
      <c r="AC955" s="11"/>
      <c r="AD955" s="11"/>
      <c r="AE955" s="11"/>
      <c r="AF955" s="22" t="n">
        <v>2023</v>
      </c>
      <c r="AG955" s="22" t="s">
        <v>52</v>
      </c>
      <c r="AH955" s="22" t="s">
        <v>53</v>
      </c>
      <c r="AI955" s="22"/>
      <c r="AJ955" s="23" t="n">
        <v>0.7</v>
      </c>
      <c r="AK955" s="24" t="n">
        <v>100000</v>
      </c>
      <c r="AL955" s="23" t="n">
        <v>0.8</v>
      </c>
      <c r="AM955" s="24" t="n">
        <v>25000</v>
      </c>
      <c r="AN955" s="23" t="n">
        <v>0.9</v>
      </c>
      <c r="AO955" s="24" t="n">
        <v>10000</v>
      </c>
      <c r="AP955" s="25" t="n">
        <f aca="false">IF(AB955&lt;AJ955,AK955,IF(AB955&lt;AL955,AM955,IF(AB955&lt;=AN955,AO955,0)))</f>
        <v>10000</v>
      </c>
    </row>
    <row r="956" customFormat="false" ht="15.65" hidden="false" customHeight="false" outlineLevel="0" collapsed="false">
      <c r="A956" s="11" t="n">
        <f aca="false">A955+1</f>
        <v>1082</v>
      </c>
      <c r="B956" s="12" t="s">
        <v>1039</v>
      </c>
      <c r="C956" s="12" t="s">
        <v>1040</v>
      </c>
      <c r="D956" s="12" t="s">
        <v>1041</v>
      </c>
      <c r="E956" s="12" t="s">
        <v>1042</v>
      </c>
      <c r="F956" s="14" t="s">
        <v>1088</v>
      </c>
      <c r="G956" s="13" t="s">
        <v>1044</v>
      </c>
      <c r="H956" s="12" t="s">
        <v>55</v>
      </c>
      <c r="I956" s="12"/>
      <c r="J956" s="14"/>
      <c r="K956" s="15" t="n">
        <v>45133</v>
      </c>
      <c r="L956" s="14" t="s">
        <v>1089</v>
      </c>
      <c r="M956" s="16" t="n">
        <v>1</v>
      </c>
      <c r="N956" s="16" t="n">
        <v>1</v>
      </c>
      <c r="O956" s="17" t="n">
        <v>100000</v>
      </c>
      <c r="P956" s="17" t="n">
        <v>100000</v>
      </c>
      <c r="Q956" s="18" t="n">
        <v>12600</v>
      </c>
      <c r="R956" s="19" t="n">
        <f aca="false">IF(H956="F",1,0)</f>
        <v>0</v>
      </c>
      <c r="S956" s="19" t="n">
        <f aca="false">IF(H956="M",1,0)</f>
        <v>1</v>
      </c>
      <c r="T956" s="11" t="s">
        <v>1192</v>
      </c>
      <c r="U956" s="11" t="s">
        <v>328</v>
      </c>
      <c r="V956" s="24" t="n">
        <f aca="false">_xlfn.xlookup(D956,'WRSI Fusion'!$H$4:$H$354,'WRSI Fusion'!$AI$4:$AI$354)</f>
        <v>55.491318817415</v>
      </c>
      <c r="W956" s="16" t="n">
        <f aca="false">_xlfn.xlookup(D956,'WRSI Maïs'!$H$4:$H$346,'WRSI Maïs'!$AG$4:$AG$346)</f>
        <v>71.7845657352728</v>
      </c>
      <c r="X956" s="16" t="n">
        <f aca="false">_xlfn.xlookup(D956,'WRSI Mil'!$H$5:$H$355,'WRSI Mil'!$AG$5:$AG$355)</f>
        <v>75.2112747254168</v>
      </c>
      <c r="Y956" s="16" t="n">
        <f aca="false">_xlfn.xlookup(D956,'WRSI Sorgho'!$H$4:$H$354,'WRSI Sorgho'!$AI$4:$AI$354)</f>
        <v>52.7268365690857</v>
      </c>
      <c r="Z956" s="16" t="n">
        <f aca="false">X956</f>
        <v>75.2112747254168</v>
      </c>
      <c r="AA956" s="16" t="n">
        <f aca="false">_xlfn.xlookup(D956,'WRSI Mil'!$H$5:$H$355,'WRSI Mil'!$AH$5:$AH$355)</f>
        <v>65.1863764356946</v>
      </c>
      <c r="AB956" s="21" t="n">
        <f aca="false">AA956/Z956</f>
        <v>0.866710166443511</v>
      </c>
      <c r="AC956" s="11"/>
      <c r="AD956" s="11"/>
      <c r="AE956" s="11"/>
      <c r="AF956" s="22" t="n">
        <v>2023</v>
      </c>
      <c r="AG956" s="22" t="s">
        <v>52</v>
      </c>
      <c r="AH956" s="22" t="s">
        <v>53</v>
      </c>
      <c r="AI956" s="22"/>
      <c r="AJ956" s="23" t="n">
        <v>0.7</v>
      </c>
      <c r="AK956" s="24" t="n">
        <v>100000</v>
      </c>
      <c r="AL956" s="23" t="n">
        <v>0.8</v>
      </c>
      <c r="AM956" s="24" t="n">
        <v>25000</v>
      </c>
      <c r="AN956" s="23" t="n">
        <v>0.9</v>
      </c>
      <c r="AO956" s="24" t="n">
        <v>10000</v>
      </c>
      <c r="AP956" s="25" t="n">
        <f aca="false">IF(AB956&lt;AJ956,AK956,IF(AB956&lt;AL956,AM956,IF(AB956&lt;=AN956,AO956,0)))</f>
        <v>10000</v>
      </c>
    </row>
    <row r="957" customFormat="false" ht="15.65" hidden="false" customHeight="false" outlineLevel="0" collapsed="false">
      <c r="A957" s="11" t="n">
        <f aca="false">A956+1</f>
        <v>1083</v>
      </c>
      <c r="B957" s="12" t="s">
        <v>1039</v>
      </c>
      <c r="C957" s="12" t="s">
        <v>1040</v>
      </c>
      <c r="D957" s="12" t="s">
        <v>1041</v>
      </c>
      <c r="E957" s="12" t="s">
        <v>1042</v>
      </c>
      <c r="F957" s="14" t="s">
        <v>1051</v>
      </c>
      <c r="G957" s="13" t="s">
        <v>1044</v>
      </c>
      <c r="H957" s="12" t="s">
        <v>48</v>
      </c>
      <c r="I957" s="12"/>
      <c r="J957" s="14"/>
      <c r="K957" s="15" t="n">
        <v>45134</v>
      </c>
      <c r="L957" s="14" t="s">
        <v>1045</v>
      </c>
      <c r="M957" s="16" t="n">
        <v>1</v>
      </c>
      <c r="N957" s="16" t="n">
        <v>1</v>
      </c>
      <c r="O957" s="17" t="n">
        <v>100000</v>
      </c>
      <c r="P957" s="17" t="n">
        <v>100000</v>
      </c>
      <c r="Q957" s="18" t="n">
        <v>12600</v>
      </c>
      <c r="R957" s="19" t="n">
        <f aca="false">IF(H957="F",1,0)</f>
        <v>1</v>
      </c>
      <c r="S957" s="19" t="n">
        <f aca="false">IF(H957="M",1,0)</f>
        <v>0</v>
      </c>
      <c r="T957" s="11" t="s">
        <v>1193</v>
      </c>
      <c r="U957" s="11" t="s">
        <v>328</v>
      </c>
      <c r="V957" s="24" t="n">
        <f aca="false">_xlfn.xlookup(D957,'WRSI Fusion'!$H$4:$H$354,'WRSI Fusion'!$AI$4:$AI$354)</f>
        <v>55.491318817415</v>
      </c>
      <c r="W957" s="16" t="n">
        <f aca="false">_xlfn.xlookup(D957,'WRSI Maïs'!$H$4:$H$346,'WRSI Maïs'!$AG$4:$AG$346)</f>
        <v>71.7845657352728</v>
      </c>
      <c r="X957" s="16" t="n">
        <f aca="false">_xlfn.xlookup(D957,'WRSI Mil'!$H$5:$H$355,'WRSI Mil'!$AG$5:$AG$355)</f>
        <v>75.2112747254168</v>
      </c>
      <c r="Y957" s="16" t="n">
        <f aca="false">_xlfn.xlookup(D957,'WRSI Sorgho'!$H$4:$H$354,'WRSI Sorgho'!$AI$4:$AI$354)</f>
        <v>52.7268365690857</v>
      </c>
      <c r="Z957" s="16" t="n">
        <f aca="false">X957</f>
        <v>75.2112747254168</v>
      </c>
      <c r="AA957" s="16" t="n">
        <f aca="false">_xlfn.xlookup(D957,'WRSI Mil'!$H$5:$H$355,'WRSI Mil'!$AH$5:$AH$355)</f>
        <v>65.1863764356946</v>
      </c>
      <c r="AB957" s="21" t="n">
        <f aca="false">AA957/Z957</f>
        <v>0.866710166443511</v>
      </c>
      <c r="AC957" s="11"/>
      <c r="AD957" s="11"/>
      <c r="AE957" s="11"/>
      <c r="AF957" s="22" t="n">
        <v>2023</v>
      </c>
      <c r="AG957" s="22" t="s">
        <v>52</v>
      </c>
      <c r="AH957" s="22" t="s">
        <v>53</v>
      </c>
      <c r="AI957" s="22"/>
      <c r="AJ957" s="23" t="n">
        <v>0.7</v>
      </c>
      <c r="AK957" s="24" t="n">
        <v>100000</v>
      </c>
      <c r="AL957" s="23" t="n">
        <v>0.8</v>
      </c>
      <c r="AM957" s="24" t="n">
        <v>25000</v>
      </c>
      <c r="AN957" s="23" t="n">
        <v>0.9</v>
      </c>
      <c r="AO957" s="24" t="n">
        <v>10000</v>
      </c>
      <c r="AP957" s="25" t="n">
        <f aca="false">IF(AB957&lt;AJ957,AK957,IF(AB957&lt;AL957,AM957,IF(AB957&lt;=AN957,AO957,0)))</f>
        <v>10000</v>
      </c>
    </row>
    <row r="958" customFormat="false" ht="15.65" hidden="false" customHeight="false" outlineLevel="0" collapsed="false">
      <c r="A958" s="11" t="n">
        <f aca="false">A957+1</f>
        <v>1084</v>
      </c>
      <c r="B958" s="12" t="s">
        <v>1039</v>
      </c>
      <c r="C958" s="12" t="s">
        <v>1040</v>
      </c>
      <c r="D958" s="12" t="s">
        <v>1041</v>
      </c>
      <c r="E958" s="12" t="s">
        <v>1042</v>
      </c>
      <c r="F958" s="14" t="s">
        <v>1047</v>
      </c>
      <c r="G958" s="13" t="s">
        <v>1044</v>
      </c>
      <c r="H958" s="12" t="s">
        <v>48</v>
      </c>
      <c r="I958" s="12"/>
      <c r="J958" s="14"/>
      <c r="K958" s="15" t="n">
        <v>45130</v>
      </c>
      <c r="L958" s="14" t="s">
        <v>1045</v>
      </c>
      <c r="M958" s="16" t="n">
        <v>1</v>
      </c>
      <c r="N958" s="16" t="n">
        <v>1</v>
      </c>
      <c r="O958" s="17" t="n">
        <v>100000</v>
      </c>
      <c r="P958" s="17" t="n">
        <v>100000</v>
      </c>
      <c r="Q958" s="18" t="n">
        <v>12600</v>
      </c>
      <c r="R958" s="19" t="n">
        <f aca="false">IF(H958="F",1,0)</f>
        <v>1</v>
      </c>
      <c r="S958" s="19" t="n">
        <f aca="false">IF(H958="M",1,0)</f>
        <v>0</v>
      </c>
      <c r="T958" s="11" t="s">
        <v>1194</v>
      </c>
      <c r="U958" s="11" t="s">
        <v>328</v>
      </c>
      <c r="V958" s="24" t="n">
        <f aca="false">_xlfn.xlookup(D958,'WRSI Fusion'!$H$4:$H$354,'WRSI Fusion'!$AI$4:$AI$354)</f>
        <v>55.491318817415</v>
      </c>
      <c r="W958" s="16" t="n">
        <f aca="false">_xlfn.xlookup(D958,'WRSI Maïs'!$H$4:$H$346,'WRSI Maïs'!$AG$4:$AG$346)</f>
        <v>71.7845657352728</v>
      </c>
      <c r="X958" s="16" t="n">
        <f aca="false">_xlfn.xlookup(D958,'WRSI Mil'!$H$5:$H$355,'WRSI Mil'!$AG$5:$AG$355)</f>
        <v>75.2112747254168</v>
      </c>
      <c r="Y958" s="16" t="n">
        <f aca="false">_xlfn.xlookup(D958,'WRSI Sorgho'!$H$4:$H$354,'WRSI Sorgho'!$AI$4:$AI$354)</f>
        <v>52.7268365690857</v>
      </c>
      <c r="Z958" s="16" t="n">
        <f aca="false">X958</f>
        <v>75.2112747254168</v>
      </c>
      <c r="AA958" s="16" t="n">
        <f aca="false">_xlfn.xlookup(D958,'WRSI Mil'!$H$5:$H$355,'WRSI Mil'!$AH$5:$AH$355)</f>
        <v>65.1863764356946</v>
      </c>
      <c r="AB958" s="21" t="n">
        <f aca="false">AA958/Z958</f>
        <v>0.866710166443511</v>
      </c>
      <c r="AC958" s="11"/>
      <c r="AD958" s="11"/>
      <c r="AE958" s="11"/>
      <c r="AF958" s="22" t="n">
        <v>2023</v>
      </c>
      <c r="AG958" s="22" t="s">
        <v>52</v>
      </c>
      <c r="AH958" s="22" t="s">
        <v>53</v>
      </c>
      <c r="AI958" s="22"/>
      <c r="AJ958" s="23" t="n">
        <v>0.7</v>
      </c>
      <c r="AK958" s="24" t="n">
        <v>100000</v>
      </c>
      <c r="AL958" s="23" t="n">
        <v>0.8</v>
      </c>
      <c r="AM958" s="24" t="n">
        <v>25000</v>
      </c>
      <c r="AN958" s="23" t="n">
        <v>0.9</v>
      </c>
      <c r="AO958" s="24" t="n">
        <v>10000</v>
      </c>
      <c r="AP958" s="25" t="n">
        <f aca="false">IF(AB958&lt;AJ958,AK958,IF(AB958&lt;AL958,AM958,IF(AB958&lt;=AN958,AO958,0)))</f>
        <v>10000</v>
      </c>
    </row>
    <row r="959" customFormat="false" ht="15.65" hidden="false" customHeight="false" outlineLevel="0" collapsed="false">
      <c r="A959" s="11" t="n">
        <f aca="false">A958+1</f>
        <v>1085</v>
      </c>
      <c r="B959" s="12" t="s">
        <v>1039</v>
      </c>
      <c r="C959" s="12" t="s">
        <v>1040</v>
      </c>
      <c r="D959" s="12" t="s">
        <v>1041</v>
      </c>
      <c r="E959" s="12" t="s">
        <v>1042</v>
      </c>
      <c r="F959" s="14" t="s">
        <v>1066</v>
      </c>
      <c r="G959" s="13" t="s">
        <v>1044</v>
      </c>
      <c r="H959" s="12" t="s">
        <v>55</v>
      </c>
      <c r="I959" s="12"/>
      <c r="J959" s="14"/>
      <c r="K959" s="15" t="n">
        <v>45130</v>
      </c>
      <c r="L959" s="14" t="s">
        <v>1045</v>
      </c>
      <c r="M959" s="16" t="n">
        <v>1</v>
      </c>
      <c r="N959" s="16" t="n">
        <v>1</v>
      </c>
      <c r="O959" s="17" t="n">
        <v>100000</v>
      </c>
      <c r="P959" s="17" t="n">
        <v>100000</v>
      </c>
      <c r="Q959" s="18" t="n">
        <v>12600</v>
      </c>
      <c r="R959" s="19" t="n">
        <f aca="false">IF(H959="F",1,0)</f>
        <v>0</v>
      </c>
      <c r="S959" s="19" t="n">
        <f aca="false">IF(H959="M",1,0)</f>
        <v>1</v>
      </c>
      <c r="T959" s="11" t="s">
        <v>1195</v>
      </c>
      <c r="U959" s="11" t="s">
        <v>328</v>
      </c>
      <c r="V959" s="24" t="n">
        <f aca="false">_xlfn.xlookup(D959,'WRSI Fusion'!$H$4:$H$354,'WRSI Fusion'!$AI$4:$AI$354)</f>
        <v>55.491318817415</v>
      </c>
      <c r="W959" s="16" t="n">
        <f aca="false">_xlfn.xlookup(D959,'WRSI Maïs'!$H$4:$H$346,'WRSI Maïs'!$AG$4:$AG$346)</f>
        <v>71.7845657352728</v>
      </c>
      <c r="X959" s="16" t="n">
        <f aca="false">_xlfn.xlookup(D959,'WRSI Mil'!$H$5:$H$355,'WRSI Mil'!$AG$5:$AG$355)</f>
        <v>75.2112747254168</v>
      </c>
      <c r="Y959" s="16" t="n">
        <f aca="false">_xlfn.xlookup(D959,'WRSI Sorgho'!$H$4:$H$354,'WRSI Sorgho'!$AI$4:$AI$354)</f>
        <v>52.7268365690857</v>
      </c>
      <c r="Z959" s="16" t="n">
        <f aca="false">X959</f>
        <v>75.2112747254168</v>
      </c>
      <c r="AA959" s="16" t="n">
        <f aca="false">_xlfn.xlookup(D959,'WRSI Mil'!$H$5:$H$355,'WRSI Mil'!$AH$5:$AH$355)</f>
        <v>65.1863764356946</v>
      </c>
      <c r="AB959" s="21" t="n">
        <f aca="false">AA959/Z959</f>
        <v>0.866710166443511</v>
      </c>
      <c r="AC959" s="11"/>
      <c r="AD959" s="11"/>
      <c r="AE959" s="11"/>
      <c r="AF959" s="22" t="n">
        <v>2023</v>
      </c>
      <c r="AG959" s="22" t="s">
        <v>52</v>
      </c>
      <c r="AH959" s="22" t="s">
        <v>53</v>
      </c>
      <c r="AI959" s="22"/>
      <c r="AJ959" s="23" t="n">
        <v>0.7</v>
      </c>
      <c r="AK959" s="24" t="n">
        <v>100000</v>
      </c>
      <c r="AL959" s="23" t="n">
        <v>0.8</v>
      </c>
      <c r="AM959" s="24" t="n">
        <v>25000</v>
      </c>
      <c r="AN959" s="23" t="n">
        <v>0.9</v>
      </c>
      <c r="AO959" s="24" t="n">
        <v>10000</v>
      </c>
      <c r="AP959" s="25" t="n">
        <f aca="false">IF(AB959&lt;AJ959,AK959,IF(AB959&lt;AL959,AM959,IF(AB959&lt;=AN959,AO959,0)))</f>
        <v>10000</v>
      </c>
    </row>
    <row r="960" customFormat="false" ht="15.65" hidden="false" customHeight="false" outlineLevel="0" collapsed="false">
      <c r="A960" s="11" t="n">
        <f aca="false">A959+1</f>
        <v>1086</v>
      </c>
      <c r="B960" s="12" t="s">
        <v>1141</v>
      </c>
      <c r="C960" s="12" t="s">
        <v>1040</v>
      </c>
      <c r="D960" s="12" t="s">
        <v>1041</v>
      </c>
      <c r="E960" s="12" t="s">
        <v>1042</v>
      </c>
      <c r="F960" s="14" t="s">
        <v>1142</v>
      </c>
      <c r="G960" s="13" t="s">
        <v>1044</v>
      </c>
      <c r="H960" s="12" t="s">
        <v>55</v>
      </c>
      <c r="I960" s="12"/>
      <c r="J960" s="14"/>
      <c r="K960" s="15" t="n">
        <v>45126</v>
      </c>
      <c r="L960" s="14" t="s">
        <v>49</v>
      </c>
      <c r="M960" s="16" t="n">
        <v>1</v>
      </c>
      <c r="N960" s="16" t="n">
        <v>1</v>
      </c>
      <c r="O960" s="17" t="n">
        <v>100000</v>
      </c>
      <c r="P960" s="17" t="n">
        <v>100000</v>
      </c>
      <c r="Q960" s="18" t="n">
        <v>12600</v>
      </c>
      <c r="R960" s="19" t="n">
        <f aca="false">IF(H960="F",1,0)</f>
        <v>0</v>
      </c>
      <c r="S960" s="19" t="n">
        <f aca="false">IF(H960="M",1,0)</f>
        <v>1</v>
      </c>
      <c r="T960" s="11" t="s">
        <v>1196</v>
      </c>
      <c r="U960" s="11" t="s">
        <v>51</v>
      </c>
      <c r="V960" s="24" t="n">
        <f aca="false">_xlfn.xlookup(D960,'WRSI Fusion'!$H$4:$H$354,'WRSI Fusion'!$AI$4:$AI$354)</f>
        <v>55.491318817415</v>
      </c>
      <c r="W960" s="16" t="n">
        <f aca="false">_xlfn.xlookup(D960,'WRSI Maïs'!$H$4:$H$346,'WRSI Maïs'!$AG$4:$AG$346)</f>
        <v>71.7845657352728</v>
      </c>
      <c r="X960" s="16" t="n">
        <f aca="false">_xlfn.xlookup(D960,'WRSI Mil'!$H$5:$H$355,'WRSI Mil'!$AG$5:$AG$355)</f>
        <v>75.2112747254168</v>
      </c>
      <c r="Y960" s="16" t="n">
        <f aca="false">_xlfn.xlookup(D960,'WRSI Sorgho'!$H$4:$H$354,'WRSI Sorgho'!$AI$4:$AI$354)</f>
        <v>52.7268365690857</v>
      </c>
      <c r="Z960" s="16" t="n">
        <f aca="false">Y960</f>
        <v>52.7268365690857</v>
      </c>
      <c r="AA960" s="16" t="n">
        <f aca="false">_xlfn.xlookup(D960,'WRSI Sorgho'!$H$4:$H$354,'WRSI Sorgho'!$AJ$4:$AJ$354)</f>
        <v>44.8954389112363</v>
      </c>
      <c r="AB960" s="21" t="n">
        <f aca="false">AA960/Z960</f>
        <v>0.851472264079635</v>
      </c>
      <c r="AC960" s="11"/>
      <c r="AD960" s="11"/>
      <c r="AE960" s="11"/>
      <c r="AF960" s="22" t="n">
        <v>2023</v>
      </c>
      <c r="AG960" s="22" t="s">
        <v>52</v>
      </c>
      <c r="AH960" s="22" t="s">
        <v>53</v>
      </c>
      <c r="AI960" s="22"/>
      <c r="AJ960" s="23" t="n">
        <v>0.7</v>
      </c>
      <c r="AK960" s="24" t="n">
        <v>100000</v>
      </c>
      <c r="AL960" s="23" t="n">
        <v>0.8</v>
      </c>
      <c r="AM960" s="24" t="n">
        <v>25000</v>
      </c>
      <c r="AN960" s="23" t="n">
        <v>0.9</v>
      </c>
      <c r="AO960" s="24" t="n">
        <v>10000</v>
      </c>
      <c r="AP960" s="25" t="n">
        <f aca="false">IF(AB960&lt;AJ960,AK960,IF(AB960&lt;AL960,AM960,IF(AB960&lt;=AN960,AO960,0)))</f>
        <v>10000</v>
      </c>
    </row>
    <row r="961" customFormat="false" ht="15.65" hidden="false" customHeight="false" outlineLevel="0" collapsed="false">
      <c r="A961" s="11" t="n">
        <f aca="false">A960+1</f>
        <v>1087</v>
      </c>
      <c r="B961" s="12" t="s">
        <v>1039</v>
      </c>
      <c r="C961" s="12" t="s">
        <v>1040</v>
      </c>
      <c r="D961" s="12" t="s">
        <v>1041</v>
      </c>
      <c r="E961" s="12" t="s">
        <v>1042</v>
      </c>
      <c r="F961" s="14" t="s">
        <v>1049</v>
      </c>
      <c r="G961" s="13" t="s">
        <v>1044</v>
      </c>
      <c r="H961" s="12" t="s">
        <v>55</v>
      </c>
      <c r="I961" s="12"/>
      <c r="J961" s="14"/>
      <c r="K961" s="15" t="n">
        <v>45134</v>
      </c>
      <c r="L961" s="14" t="s">
        <v>1045</v>
      </c>
      <c r="M961" s="16" t="n">
        <v>1</v>
      </c>
      <c r="N961" s="16" t="n">
        <v>1</v>
      </c>
      <c r="O961" s="17" t="n">
        <v>100000</v>
      </c>
      <c r="P961" s="17" t="n">
        <v>100000</v>
      </c>
      <c r="Q961" s="18" t="n">
        <v>12600</v>
      </c>
      <c r="R961" s="19" t="n">
        <f aca="false">IF(H961="F",1,0)</f>
        <v>0</v>
      </c>
      <c r="S961" s="19" t="n">
        <f aca="false">IF(H961="M",1,0)</f>
        <v>1</v>
      </c>
      <c r="T961" s="11" t="s">
        <v>1197</v>
      </c>
      <c r="U961" s="11" t="s">
        <v>328</v>
      </c>
      <c r="V961" s="24" t="n">
        <f aca="false">_xlfn.xlookup(D961,'WRSI Fusion'!$H$4:$H$354,'WRSI Fusion'!$AI$4:$AI$354)</f>
        <v>55.491318817415</v>
      </c>
      <c r="W961" s="16" t="n">
        <f aca="false">_xlfn.xlookup(D961,'WRSI Maïs'!$H$4:$H$346,'WRSI Maïs'!$AG$4:$AG$346)</f>
        <v>71.7845657352728</v>
      </c>
      <c r="X961" s="16" t="n">
        <f aca="false">_xlfn.xlookup(D961,'WRSI Mil'!$H$5:$H$355,'WRSI Mil'!$AG$5:$AG$355)</f>
        <v>75.2112747254168</v>
      </c>
      <c r="Y961" s="16" t="n">
        <f aca="false">_xlfn.xlookup(D961,'WRSI Sorgho'!$H$4:$H$354,'WRSI Sorgho'!$AI$4:$AI$354)</f>
        <v>52.7268365690857</v>
      </c>
      <c r="Z961" s="16" t="n">
        <f aca="false">X961</f>
        <v>75.2112747254168</v>
      </c>
      <c r="AA961" s="16" t="n">
        <f aca="false">_xlfn.xlookup(D961,'WRSI Mil'!$H$5:$H$355,'WRSI Mil'!$AH$5:$AH$355)</f>
        <v>65.1863764356946</v>
      </c>
      <c r="AB961" s="21" t="n">
        <f aca="false">AA961/Z961</f>
        <v>0.866710166443511</v>
      </c>
      <c r="AC961" s="11"/>
      <c r="AD961" s="11"/>
      <c r="AE961" s="11"/>
      <c r="AF961" s="22" t="n">
        <v>2023</v>
      </c>
      <c r="AG961" s="22" t="s">
        <v>52</v>
      </c>
      <c r="AH961" s="22" t="s">
        <v>53</v>
      </c>
      <c r="AI961" s="22"/>
      <c r="AJ961" s="23" t="n">
        <v>0.7</v>
      </c>
      <c r="AK961" s="24" t="n">
        <v>100000</v>
      </c>
      <c r="AL961" s="23" t="n">
        <v>0.8</v>
      </c>
      <c r="AM961" s="24" t="n">
        <v>25000</v>
      </c>
      <c r="AN961" s="23" t="n">
        <v>0.9</v>
      </c>
      <c r="AO961" s="24" t="n">
        <v>10000</v>
      </c>
      <c r="AP961" s="25" t="n">
        <f aca="false">IF(AB961&lt;AJ961,AK961,IF(AB961&lt;AL961,AM961,IF(AB961&lt;=AN961,AO961,0)))</f>
        <v>10000</v>
      </c>
    </row>
    <row r="962" customFormat="false" ht="15.65" hidden="false" customHeight="false" outlineLevel="0" collapsed="false">
      <c r="A962" s="11" t="n">
        <f aca="false">A961+1</f>
        <v>1088</v>
      </c>
      <c r="B962" s="12" t="s">
        <v>1039</v>
      </c>
      <c r="C962" s="12" t="s">
        <v>1040</v>
      </c>
      <c r="D962" s="12" t="s">
        <v>1041</v>
      </c>
      <c r="E962" s="12" t="s">
        <v>1042</v>
      </c>
      <c r="F962" s="14" t="s">
        <v>1054</v>
      </c>
      <c r="G962" s="13" t="s">
        <v>1044</v>
      </c>
      <c r="H962" s="12" t="s">
        <v>55</v>
      </c>
      <c r="I962" s="12"/>
      <c r="J962" s="14"/>
      <c r="K962" s="15" t="n">
        <v>45129</v>
      </c>
      <c r="L962" s="14" t="s">
        <v>1045</v>
      </c>
      <c r="M962" s="16" t="n">
        <v>1</v>
      </c>
      <c r="N962" s="16" t="n">
        <v>1</v>
      </c>
      <c r="O962" s="17" t="n">
        <v>100000</v>
      </c>
      <c r="P962" s="17" t="n">
        <v>100000</v>
      </c>
      <c r="Q962" s="18" t="n">
        <v>12600</v>
      </c>
      <c r="R962" s="19" t="n">
        <f aca="false">IF(H962="F",1,0)</f>
        <v>0</v>
      </c>
      <c r="S962" s="19" t="n">
        <f aca="false">IF(H962="M",1,0)</f>
        <v>1</v>
      </c>
      <c r="T962" s="11" t="s">
        <v>1198</v>
      </c>
      <c r="U962" s="11" t="s">
        <v>328</v>
      </c>
      <c r="V962" s="24" t="n">
        <f aca="false">_xlfn.xlookup(D962,'WRSI Fusion'!$H$4:$H$354,'WRSI Fusion'!$AI$4:$AI$354)</f>
        <v>55.491318817415</v>
      </c>
      <c r="W962" s="16" t="n">
        <f aca="false">_xlfn.xlookup(D962,'WRSI Maïs'!$H$4:$H$346,'WRSI Maïs'!$AG$4:$AG$346)</f>
        <v>71.7845657352728</v>
      </c>
      <c r="X962" s="16" t="n">
        <f aca="false">_xlfn.xlookup(D962,'WRSI Mil'!$H$5:$H$355,'WRSI Mil'!$AG$5:$AG$355)</f>
        <v>75.2112747254168</v>
      </c>
      <c r="Y962" s="16" t="n">
        <f aca="false">_xlfn.xlookup(D962,'WRSI Sorgho'!$H$4:$H$354,'WRSI Sorgho'!$AI$4:$AI$354)</f>
        <v>52.7268365690857</v>
      </c>
      <c r="Z962" s="16" t="n">
        <f aca="false">X962</f>
        <v>75.2112747254168</v>
      </c>
      <c r="AA962" s="16" t="n">
        <f aca="false">_xlfn.xlookup(D962,'WRSI Mil'!$H$5:$H$355,'WRSI Mil'!$AH$5:$AH$355)</f>
        <v>65.1863764356946</v>
      </c>
      <c r="AB962" s="21" t="n">
        <f aca="false">AA962/Z962</f>
        <v>0.866710166443511</v>
      </c>
      <c r="AC962" s="11"/>
      <c r="AD962" s="11"/>
      <c r="AE962" s="11"/>
      <c r="AF962" s="22" t="n">
        <v>2023</v>
      </c>
      <c r="AG962" s="22" t="s">
        <v>52</v>
      </c>
      <c r="AH962" s="22" t="s">
        <v>53</v>
      </c>
      <c r="AI962" s="22"/>
      <c r="AJ962" s="23" t="n">
        <v>0.7</v>
      </c>
      <c r="AK962" s="24" t="n">
        <v>100000</v>
      </c>
      <c r="AL962" s="23" t="n">
        <v>0.8</v>
      </c>
      <c r="AM962" s="24" t="n">
        <v>25000</v>
      </c>
      <c r="AN962" s="23" t="n">
        <v>0.9</v>
      </c>
      <c r="AO962" s="24" t="n">
        <v>10000</v>
      </c>
      <c r="AP962" s="25" t="n">
        <f aca="false">IF(AB962&lt;AJ962,AK962,IF(AB962&lt;AL962,AM962,IF(AB962&lt;=AN962,AO962,0)))</f>
        <v>10000</v>
      </c>
    </row>
    <row r="963" customFormat="false" ht="15.65" hidden="false" customHeight="false" outlineLevel="0" collapsed="false">
      <c r="A963" s="11" t="n">
        <f aca="false">A962+1</f>
        <v>1089</v>
      </c>
      <c r="B963" s="12" t="s">
        <v>1039</v>
      </c>
      <c r="C963" s="12" t="s">
        <v>1040</v>
      </c>
      <c r="D963" s="12" t="s">
        <v>1041</v>
      </c>
      <c r="E963" s="12" t="s">
        <v>1042</v>
      </c>
      <c r="F963" s="14" t="s">
        <v>1077</v>
      </c>
      <c r="G963" s="13" t="s">
        <v>1044</v>
      </c>
      <c r="H963" s="12" t="s">
        <v>48</v>
      </c>
      <c r="I963" s="12"/>
      <c r="J963" s="14"/>
      <c r="K963" s="15" t="n">
        <v>45133</v>
      </c>
      <c r="L963" s="14" t="s">
        <v>1045</v>
      </c>
      <c r="M963" s="16" t="n">
        <v>1</v>
      </c>
      <c r="N963" s="16" t="n">
        <v>1</v>
      </c>
      <c r="O963" s="17" t="n">
        <v>100000</v>
      </c>
      <c r="P963" s="17" t="n">
        <v>100000</v>
      </c>
      <c r="Q963" s="18" t="n">
        <v>12600</v>
      </c>
      <c r="R963" s="19" t="n">
        <f aca="false">IF(H963="F",1,0)</f>
        <v>1</v>
      </c>
      <c r="S963" s="19" t="n">
        <f aca="false">IF(H963="M",1,0)</f>
        <v>0</v>
      </c>
      <c r="T963" s="11" t="s">
        <v>1199</v>
      </c>
      <c r="U963" s="11" t="s">
        <v>328</v>
      </c>
      <c r="V963" s="24" t="n">
        <f aca="false">_xlfn.xlookup(D963,'WRSI Fusion'!$H$4:$H$354,'WRSI Fusion'!$AI$4:$AI$354)</f>
        <v>55.491318817415</v>
      </c>
      <c r="W963" s="16" t="n">
        <f aca="false">_xlfn.xlookup(D963,'WRSI Maïs'!$H$4:$H$346,'WRSI Maïs'!$AG$4:$AG$346)</f>
        <v>71.7845657352728</v>
      </c>
      <c r="X963" s="16" t="n">
        <f aca="false">_xlfn.xlookup(D963,'WRSI Mil'!$H$5:$H$355,'WRSI Mil'!$AG$5:$AG$355)</f>
        <v>75.2112747254168</v>
      </c>
      <c r="Y963" s="16" t="n">
        <f aca="false">_xlfn.xlookup(D963,'WRSI Sorgho'!$H$4:$H$354,'WRSI Sorgho'!$AI$4:$AI$354)</f>
        <v>52.7268365690857</v>
      </c>
      <c r="Z963" s="16" t="n">
        <f aca="false">X963</f>
        <v>75.2112747254168</v>
      </c>
      <c r="AA963" s="16" t="n">
        <f aca="false">_xlfn.xlookup(D963,'WRSI Mil'!$H$5:$H$355,'WRSI Mil'!$AH$5:$AH$355)</f>
        <v>65.1863764356946</v>
      </c>
      <c r="AB963" s="21" t="n">
        <f aca="false">AA963/Z963</f>
        <v>0.866710166443511</v>
      </c>
      <c r="AC963" s="11"/>
      <c r="AD963" s="11"/>
      <c r="AE963" s="11"/>
      <c r="AF963" s="22" t="n">
        <v>2023</v>
      </c>
      <c r="AG963" s="22" t="s">
        <v>52</v>
      </c>
      <c r="AH963" s="22" t="s">
        <v>53</v>
      </c>
      <c r="AI963" s="22"/>
      <c r="AJ963" s="23" t="n">
        <v>0.7</v>
      </c>
      <c r="AK963" s="24" t="n">
        <v>100000</v>
      </c>
      <c r="AL963" s="23" t="n">
        <v>0.8</v>
      </c>
      <c r="AM963" s="24" t="n">
        <v>25000</v>
      </c>
      <c r="AN963" s="23" t="n">
        <v>0.9</v>
      </c>
      <c r="AO963" s="24" t="n">
        <v>10000</v>
      </c>
      <c r="AP963" s="25" t="n">
        <f aca="false">IF(AB963&lt;AJ963,AK963,IF(AB963&lt;AL963,AM963,IF(AB963&lt;=AN963,AO963,0)))</f>
        <v>10000</v>
      </c>
    </row>
    <row r="964" customFormat="false" ht="15.65" hidden="false" customHeight="false" outlineLevel="0" collapsed="false">
      <c r="A964" s="11" t="n">
        <f aca="false">A963+1</f>
        <v>1090</v>
      </c>
      <c r="B964" s="12" t="s">
        <v>1039</v>
      </c>
      <c r="C964" s="12" t="s">
        <v>1040</v>
      </c>
      <c r="D964" s="12" t="s">
        <v>1041</v>
      </c>
      <c r="E964" s="12" t="s">
        <v>1042</v>
      </c>
      <c r="F964" s="14" t="s">
        <v>1088</v>
      </c>
      <c r="G964" s="13" t="s">
        <v>1044</v>
      </c>
      <c r="H964" s="12" t="s">
        <v>55</v>
      </c>
      <c r="I964" s="12"/>
      <c r="J964" s="14"/>
      <c r="K964" s="15" t="n">
        <v>45133</v>
      </c>
      <c r="L964" s="14" t="s">
        <v>1089</v>
      </c>
      <c r="M964" s="16" t="n">
        <v>1</v>
      </c>
      <c r="N964" s="16" t="n">
        <v>1</v>
      </c>
      <c r="O964" s="17" t="n">
        <v>100000</v>
      </c>
      <c r="P964" s="17" t="n">
        <v>100000</v>
      </c>
      <c r="Q964" s="18" t="n">
        <v>12600</v>
      </c>
      <c r="R964" s="19" t="n">
        <f aca="false">IF(H964="F",1,0)</f>
        <v>0</v>
      </c>
      <c r="S964" s="19" t="n">
        <f aca="false">IF(H964="M",1,0)</f>
        <v>1</v>
      </c>
      <c r="T964" s="11" t="s">
        <v>1200</v>
      </c>
      <c r="U964" s="11" t="s">
        <v>328</v>
      </c>
      <c r="V964" s="24" t="n">
        <f aca="false">_xlfn.xlookup(D964,'WRSI Fusion'!$H$4:$H$354,'WRSI Fusion'!$AI$4:$AI$354)</f>
        <v>55.491318817415</v>
      </c>
      <c r="W964" s="16" t="n">
        <f aca="false">_xlfn.xlookup(D964,'WRSI Maïs'!$H$4:$H$346,'WRSI Maïs'!$AG$4:$AG$346)</f>
        <v>71.7845657352728</v>
      </c>
      <c r="X964" s="16" t="n">
        <f aca="false">_xlfn.xlookup(D964,'WRSI Mil'!$H$5:$H$355,'WRSI Mil'!$AG$5:$AG$355)</f>
        <v>75.2112747254168</v>
      </c>
      <c r="Y964" s="16" t="n">
        <f aca="false">_xlfn.xlookup(D964,'WRSI Sorgho'!$H$4:$H$354,'WRSI Sorgho'!$AI$4:$AI$354)</f>
        <v>52.7268365690857</v>
      </c>
      <c r="Z964" s="16" t="n">
        <f aca="false">X964</f>
        <v>75.2112747254168</v>
      </c>
      <c r="AA964" s="16" t="n">
        <f aca="false">_xlfn.xlookup(D964,'WRSI Mil'!$H$5:$H$355,'WRSI Mil'!$AH$5:$AH$355)</f>
        <v>65.1863764356946</v>
      </c>
      <c r="AB964" s="21" t="n">
        <f aca="false">AA964/Z964</f>
        <v>0.866710166443511</v>
      </c>
      <c r="AC964" s="11"/>
      <c r="AD964" s="11"/>
      <c r="AE964" s="11"/>
      <c r="AF964" s="22" t="n">
        <v>2023</v>
      </c>
      <c r="AG964" s="22" t="s">
        <v>52</v>
      </c>
      <c r="AH964" s="22" t="s">
        <v>53</v>
      </c>
      <c r="AI964" s="22"/>
      <c r="AJ964" s="23" t="n">
        <v>0.7</v>
      </c>
      <c r="AK964" s="24" t="n">
        <v>100000</v>
      </c>
      <c r="AL964" s="23" t="n">
        <v>0.8</v>
      </c>
      <c r="AM964" s="24" t="n">
        <v>25000</v>
      </c>
      <c r="AN964" s="23" t="n">
        <v>0.9</v>
      </c>
      <c r="AO964" s="24" t="n">
        <v>10000</v>
      </c>
      <c r="AP964" s="25" t="n">
        <f aca="false">IF(AB964&lt;AJ964,AK964,IF(AB964&lt;AL964,AM964,IF(AB964&lt;=AN964,AO964,0)))</f>
        <v>10000</v>
      </c>
    </row>
    <row r="965" customFormat="false" ht="15.65" hidden="false" customHeight="false" outlineLevel="0" collapsed="false">
      <c r="A965" s="11" t="n">
        <f aca="false">A964+1</f>
        <v>1091</v>
      </c>
      <c r="B965" s="12" t="s">
        <v>1039</v>
      </c>
      <c r="C965" s="12" t="s">
        <v>1040</v>
      </c>
      <c r="D965" s="12" t="s">
        <v>1041</v>
      </c>
      <c r="E965" s="12" t="s">
        <v>1042</v>
      </c>
      <c r="F965" s="14" t="s">
        <v>1114</v>
      </c>
      <c r="G965" s="13" t="s">
        <v>1044</v>
      </c>
      <c r="H965" s="12" t="s">
        <v>48</v>
      </c>
      <c r="I965" s="12"/>
      <c r="J965" s="14"/>
      <c r="K965" s="15" t="n">
        <v>45134</v>
      </c>
      <c r="L965" s="14" t="s">
        <v>1045</v>
      </c>
      <c r="M965" s="16" t="n">
        <v>1</v>
      </c>
      <c r="N965" s="16" t="n">
        <v>1</v>
      </c>
      <c r="O965" s="17" t="n">
        <v>100000</v>
      </c>
      <c r="P965" s="17" t="n">
        <v>100000</v>
      </c>
      <c r="Q965" s="18" t="n">
        <v>12600</v>
      </c>
      <c r="R965" s="19" t="n">
        <f aca="false">IF(H965="F",1,0)</f>
        <v>1</v>
      </c>
      <c r="S965" s="19" t="n">
        <f aca="false">IF(H965="M",1,0)</f>
        <v>0</v>
      </c>
      <c r="T965" s="11" t="s">
        <v>1201</v>
      </c>
      <c r="U965" s="11" t="s">
        <v>328</v>
      </c>
      <c r="V965" s="24" t="n">
        <f aca="false">_xlfn.xlookup(D965,'WRSI Fusion'!$H$4:$H$354,'WRSI Fusion'!$AI$4:$AI$354)</f>
        <v>55.491318817415</v>
      </c>
      <c r="W965" s="16" t="n">
        <f aca="false">_xlfn.xlookup(D965,'WRSI Maïs'!$H$4:$H$346,'WRSI Maïs'!$AG$4:$AG$346)</f>
        <v>71.7845657352728</v>
      </c>
      <c r="X965" s="16" t="n">
        <f aca="false">_xlfn.xlookup(D965,'WRSI Mil'!$H$5:$H$355,'WRSI Mil'!$AG$5:$AG$355)</f>
        <v>75.2112747254168</v>
      </c>
      <c r="Y965" s="16" t="n">
        <f aca="false">_xlfn.xlookup(D965,'WRSI Sorgho'!$H$4:$H$354,'WRSI Sorgho'!$AI$4:$AI$354)</f>
        <v>52.7268365690857</v>
      </c>
      <c r="Z965" s="16" t="n">
        <f aca="false">X965</f>
        <v>75.2112747254168</v>
      </c>
      <c r="AA965" s="16" t="n">
        <f aca="false">_xlfn.xlookup(D965,'WRSI Mil'!$H$5:$H$355,'WRSI Mil'!$AH$5:$AH$355)</f>
        <v>65.1863764356946</v>
      </c>
      <c r="AB965" s="21" t="n">
        <f aca="false">AA965/Z965</f>
        <v>0.866710166443511</v>
      </c>
      <c r="AC965" s="11"/>
      <c r="AD965" s="11"/>
      <c r="AE965" s="11"/>
      <c r="AF965" s="22" t="n">
        <v>2023</v>
      </c>
      <c r="AG965" s="22" t="s">
        <v>52</v>
      </c>
      <c r="AH965" s="22" t="s">
        <v>53</v>
      </c>
      <c r="AI965" s="22"/>
      <c r="AJ965" s="23" t="n">
        <v>0.7</v>
      </c>
      <c r="AK965" s="24" t="n">
        <v>100000</v>
      </c>
      <c r="AL965" s="23" t="n">
        <v>0.8</v>
      </c>
      <c r="AM965" s="24" t="n">
        <v>25000</v>
      </c>
      <c r="AN965" s="23" t="n">
        <v>0.9</v>
      </c>
      <c r="AO965" s="24" t="n">
        <v>10000</v>
      </c>
      <c r="AP965" s="25" t="n">
        <f aca="false">IF(AB965&lt;AJ965,AK965,IF(AB965&lt;AL965,AM965,IF(AB965&lt;=AN965,AO965,0)))</f>
        <v>10000</v>
      </c>
    </row>
    <row r="966" customFormat="false" ht="15.65" hidden="false" customHeight="false" outlineLevel="0" collapsed="false">
      <c r="A966" s="11" t="n">
        <f aca="false">A965+1</f>
        <v>1092</v>
      </c>
      <c r="B966" s="12" t="s">
        <v>1039</v>
      </c>
      <c r="C966" s="12" t="s">
        <v>1040</v>
      </c>
      <c r="D966" s="12" t="s">
        <v>1041</v>
      </c>
      <c r="E966" s="12" t="s">
        <v>1042</v>
      </c>
      <c r="F966" s="14" t="s">
        <v>1063</v>
      </c>
      <c r="G966" s="13" t="s">
        <v>1044</v>
      </c>
      <c r="H966" s="12" t="s">
        <v>48</v>
      </c>
      <c r="I966" s="12"/>
      <c r="J966" s="14"/>
      <c r="K966" s="15" t="n">
        <v>45129</v>
      </c>
      <c r="L966" s="14" t="s">
        <v>1045</v>
      </c>
      <c r="M966" s="16" t="n">
        <v>1</v>
      </c>
      <c r="N966" s="16" t="n">
        <v>1</v>
      </c>
      <c r="O966" s="17" t="n">
        <v>100000</v>
      </c>
      <c r="P966" s="17" t="n">
        <v>100000</v>
      </c>
      <c r="Q966" s="18" t="n">
        <v>12600</v>
      </c>
      <c r="R966" s="19" t="n">
        <f aca="false">IF(H966="F",1,0)</f>
        <v>1</v>
      </c>
      <c r="S966" s="19" t="n">
        <f aca="false">IF(H966="M",1,0)</f>
        <v>0</v>
      </c>
      <c r="T966" s="11" t="s">
        <v>1202</v>
      </c>
      <c r="U966" s="11" t="s">
        <v>328</v>
      </c>
      <c r="V966" s="24" t="n">
        <f aca="false">_xlfn.xlookup(D966,'WRSI Fusion'!$H$4:$H$354,'WRSI Fusion'!$AI$4:$AI$354)</f>
        <v>55.491318817415</v>
      </c>
      <c r="W966" s="16" t="n">
        <f aca="false">_xlfn.xlookup(D966,'WRSI Maïs'!$H$4:$H$346,'WRSI Maïs'!$AG$4:$AG$346)</f>
        <v>71.7845657352728</v>
      </c>
      <c r="X966" s="16" t="n">
        <f aca="false">_xlfn.xlookup(D966,'WRSI Mil'!$H$5:$H$355,'WRSI Mil'!$AG$5:$AG$355)</f>
        <v>75.2112747254168</v>
      </c>
      <c r="Y966" s="16" t="n">
        <f aca="false">_xlfn.xlookup(D966,'WRSI Sorgho'!$H$4:$H$354,'WRSI Sorgho'!$AI$4:$AI$354)</f>
        <v>52.7268365690857</v>
      </c>
      <c r="Z966" s="16" t="n">
        <f aca="false">X966</f>
        <v>75.2112747254168</v>
      </c>
      <c r="AA966" s="16" t="n">
        <f aca="false">_xlfn.xlookup(D966,'WRSI Mil'!$H$5:$H$355,'WRSI Mil'!$AH$5:$AH$355)</f>
        <v>65.1863764356946</v>
      </c>
      <c r="AB966" s="21" t="n">
        <f aca="false">AA966/Z966</f>
        <v>0.866710166443511</v>
      </c>
      <c r="AC966" s="11"/>
      <c r="AD966" s="11"/>
      <c r="AE966" s="11"/>
      <c r="AF966" s="22" t="n">
        <v>2023</v>
      </c>
      <c r="AG966" s="22" t="s">
        <v>52</v>
      </c>
      <c r="AH966" s="22" t="s">
        <v>53</v>
      </c>
      <c r="AI966" s="22"/>
      <c r="AJ966" s="23" t="n">
        <v>0.7</v>
      </c>
      <c r="AK966" s="24" t="n">
        <v>100000</v>
      </c>
      <c r="AL966" s="23" t="n">
        <v>0.8</v>
      </c>
      <c r="AM966" s="24" t="n">
        <v>25000</v>
      </c>
      <c r="AN966" s="23" t="n">
        <v>0.9</v>
      </c>
      <c r="AO966" s="24" t="n">
        <v>10000</v>
      </c>
      <c r="AP966" s="25" t="n">
        <f aca="false">IF(AB966&lt;AJ966,AK966,IF(AB966&lt;AL966,AM966,IF(AB966&lt;=AN966,AO966,0)))</f>
        <v>10000</v>
      </c>
    </row>
    <row r="967" customFormat="false" ht="15.65" hidden="false" customHeight="false" outlineLevel="0" collapsed="false">
      <c r="A967" s="11" t="n">
        <f aca="false">A966+1</f>
        <v>1093</v>
      </c>
      <c r="B967" s="12" t="s">
        <v>1039</v>
      </c>
      <c r="C967" s="12" t="s">
        <v>1040</v>
      </c>
      <c r="D967" s="12" t="s">
        <v>1041</v>
      </c>
      <c r="E967" s="12" t="s">
        <v>1042</v>
      </c>
      <c r="F967" s="14" t="s">
        <v>1063</v>
      </c>
      <c r="G967" s="13" t="s">
        <v>1044</v>
      </c>
      <c r="H967" s="12" t="s">
        <v>55</v>
      </c>
      <c r="I967" s="12"/>
      <c r="J967" s="14"/>
      <c r="K967" s="15" t="n">
        <v>45129</v>
      </c>
      <c r="L967" s="14" t="s">
        <v>1045</v>
      </c>
      <c r="M967" s="16" t="n">
        <v>1</v>
      </c>
      <c r="N967" s="16" t="n">
        <v>1</v>
      </c>
      <c r="O967" s="17" t="n">
        <v>100000</v>
      </c>
      <c r="P967" s="17" t="n">
        <v>100000</v>
      </c>
      <c r="Q967" s="18" t="n">
        <v>12600</v>
      </c>
      <c r="R967" s="19" t="n">
        <f aca="false">IF(H967="F",1,0)</f>
        <v>0</v>
      </c>
      <c r="S967" s="19" t="n">
        <f aca="false">IF(H967="M",1,0)</f>
        <v>1</v>
      </c>
      <c r="T967" s="11" t="s">
        <v>1203</v>
      </c>
      <c r="U967" s="11" t="s">
        <v>328</v>
      </c>
      <c r="V967" s="24" t="n">
        <f aca="false">_xlfn.xlookup(D967,'WRSI Fusion'!$H$4:$H$354,'WRSI Fusion'!$AI$4:$AI$354)</f>
        <v>55.491318817415</v>
      </c>
      <c r="W967" s="16" t="n">
        <f aca="false">_xlfn.xlookup(D967,'WRSI Maïs'!$H$4:$H$346,'WRSI Maïs'!$AG$4:$AG$346)</f>
        <v>71.7845657352728</v>
      </c>
      <c r="X967" s="16" t="n">
        <f aca="false">_xlfn.xlookup(D967,'WRSI Mil'!$H$5:$H$355,'WRSI Mil'!$AG$5:$AG$355)</f>
        <v>75.2112747254168</v>
      </c>
      <c r="Y967" s="16" t="n">
        <f aca="false">_xlfn.xlookup(D967,'WRSI Sorgho'!$H$4:$H$354,'WRSI Sorgho'!$AI$4:$AI$354)</f>
        <v>52.7268365690857</v>
      </c>
      <c r="Z967" s="16" t="n">
        <f aca="false">X967</f>
        <v>75.2112747254168</v>
      </c>
      <c r="AA967" s="16" t="n">
        <f aca="false">_xlfn.xlookup(D967,'WRSI Mil'!$H$5:$H$355,'WRSI Mil'!$AH$5:$AH$355)</f>
        <v>65.1863764356946</v>
      </c>
      <c r="AB967" s="21" t="n">
        <f aca="false">AA967/Z967</f>
        <v>0.866710166443511</v>
      </c>
      <c r="AC967" s="11"/>
      <c r="AD967" s="11"/>
      <c r="AE967" s="11"/>
      <c r="AF967" s="22" t="n">
        <v>2023</v>
      </c>
      <c r="AG967" s="22" t="s">
        <v>52</v>
      </c>
      <c r="AH967" s="22" t="s">
        <v>53</v>
      </c>
      <c r="AI967" s="22"/>
      <c r="AJ967" s="23" t="n">
        <v>0.7</v>
      </c>
      <c r="AK967" s="24" t="n">
        <v>100000</v>
      </c>
      <c r="AL967" s="23" t="n">
        <v>0.8</v>
      </c>
      <c r="AM967" s="24" t="n">
        <v>25000</v>
      </c>
      <c r="AN967" s="23" t="n">
        <v>0.9</v>
      </c>
      <c r="AO967" s="24" t="n">
        <v>10000</v>
      </c>
      <c r="AP967" s="25" t="n">
        <f aca="false">IF(AB967&lt;AJ967,AK967,IF(AB967&lt;AL967,AM967,IF(AB967&lt;=AN967,AO967,0)))</f>
        <v>10000</v>
      </c>
    </row>
    <row r="968" customFormat="false" ht="15.65" hidden="false" customHeight="false" outlineLevel="0" collapsed="false">
      <c r="A968" s="11" t="n">
        <f aca="false">A967+1</f>
        <v>1094</v>
      </c>
      <c r="B968" s="12" t="s">
        <v>1039</v>
      </c>
      <c r="C968" s="12" t="s">
        <v>1040</v>
      </c>
      <c r="D968" s="12" t="s">
        <v>1041</v>
      </c>
      <c r="E968" s="12" t="s">
        <v>1042</v>
      </c>
      <c r="F968" s="14" t="s">
        <v>1059</v>
      </c>
      <c r="G968" s="13" t="s">
        <v>1044</v>
      </c>
      <c r="H968" s="12" t="s">
        <v>55</v>
      </c>
      <c r="I968" s="12"/>
      <c r="J968" s="14"/>
      <c r="K968" s="15" t="n">
        <v>45130</v>
      </c>
      <c r="L968" s="14" t="s">
        <v>1045</v>
      </c>
      <c r="M968" s="16" t="n">
        <v>1</v>
      </c>
      <c r="N968" s="16" t="n">
        <v>1</v>
      </c>
      <c r="O968" s="17" t="n">
        <v>100000</v>
      </c>
      <c r="P968" s="17" t="n">
        <v>100000</v>
      </c>
      <c r="Q968" s="18" t="n">
        <v>12600</v>
      </c>
      <c r="R968" s="19" t="n">
        <f aca="false">IF(H968="F",1,0)</f>
        <v>0</v>
      </c>
      <c r="S968" s="19" t="n">
        <f aca="false">IF(H968="M",1,0)</f>
        <v>1</v>
      </c>
      <c r="T968" s="11" t="s">
        <v>1204</v>
      </c>
      <c r="U968" s="11" t="s">
        <v>328</v>
      </c>
      <c r="V968" s="24" t="n">
        <f aca="false">_xlfn.xlookup(D968,'WRSI Fusion'!$H$4:$H$354,'WRSI Fusion'!$AI$4:$AI$354)</f>
        <v>55.491318817415</v>
      </c>
      <c r="W968" s="16" t="n">
        <f aca="false">_xlfn.xlookup(D968,'WRSI Maïs'!$H$4:$H$346,'WRSI Maïs'!$AG$4:$AG$346)</f>
        <v>71.7845657352728</v>
      </c>
      <c r="X968" s="16" t="n">
        <f aca="false">_xlfn.xlookup(D968,'WRSI Mil'!$H$5:$H$355,'WRSI Mil'!$AG$5:$AG$355)</f>
        <v>75.2112747254168</v>
      </c>
      <c r="Y968" s="16" t="n">
        <f aca="false">_xlfn.xlookup(D968,'WRSI Sorgho'!$H$4:$H$354,'WRSI Sorgho'!$AI$4:$AI$354)</f>
        <v>52.7268365690857</v>
      </c>
      <c r="Z968" s="16" t="n">
        <f aca="false">X968</f>
        <v>75.2112747254168</v>
      </c>
      <c r="AA968" s="16" t="n">
        <f aca="false">_xlfn.xlookup(D968,'WRSI Mil'!$H$5:$H$355,'WRSI Mil'!$AH$5:$AH$355)</f>
        <v>65.1863764356946</v>
      </c>
      <c r="AB968" s="21" t="n">
        <f aca="false">AA968/Z968</f>
        <v>0.866710166443511</v>
      </c>
      <c r="AC968" s="11"/>
      <c r="AD968" s="11"/>
      <c r="AE968" s="11"/>
      <c r="AF968" s="22" t="n">
        <v>2023</v>
      </c>
      <c r="AG968" s="22" t="s">
        <v>52</v>
      </c>
      <c r="AH968" s="22" t="s">
        <v>53</v>
      </c>
      <c r="AI968" s="22"/>
      <c r="AJ968" s="23" t="n">
        <v>0.7</v>
      </c>
      <c r="AK968" s="24" t="n">
        <v>100000</v>
      </c>
      <c r="AL968" s="23" t="n">
        <v>0.8</v>
      </c>
      <c r="AM968" s="24" t="n">
        <v>25000</v>
      </c>
      <c r="AN968" s="23" t="n">
        <v>0.9</v>
      </c>
      <c r="AO968" s="24" t="n">
        <v>10000</v>
      </c>
      <c r="AP968" s="25" t="n">
        <f aca="false">IF(AB968&lt;AJ968,AK968,IF(AB968&lt;AL968,AM968,IF(AB968&lt;=AN968,AO968,0)))</f>
        <v>10000</v>
      </c>
    </row>
    <row r="969" customFormat="false" ht="15.65" hidden="false" customHeight="false" outlineLevel="0" collapsed="false">
      <c r="A969" s="11" t="n">
        <f aca="false">A968+1</f>
        <v>1095</v>
      </c>
      <c r="B969" s="12" t="s">
        <v>1039</v>
      </c>
      <c r="C969" s="12" t="s">
        <v>1040</v>
      </c>
      <c r="D969" s="12" t="s">
        <v>1041</v>
      </c>
      <c r="E969" s="12" t="s">
        <v>1042</v>
      </c>
      <c r="F969" s="14" t="s">
        <v>1114</v>
      </c>
      <c r="G969" s="13" t="s">
        <v>1044</v>
      </c>
      <c r="H969" s="12" t="s">
        <v>55</v>
      </c>
      <c r="I969" s="12"/>
      <c r="J969" s="14"/>
      <c r="K969" s="15" t="n">
        <v>45126</v>
      </c>
      <c r="L969" s="14" t="s">
        <v>49</v>
      </c>
      <c r="M969" s="16" t="n">
        <v>1</v>
      </c>
      <c r="N969" s="16" t="n">
        <v>1</v>
      </c>
      <c r="O969" s="17" t="n">
        <v>100000</v>
      </c>
      <c r="P969" s="17" t="n">
        <v>100000</v>
      </c>
      <c r="Q969" s="18" t="n">
        <v>12600</v>
      </c>
      <c r="R969" s="19" t="n">
        <f aca="false">IF(H969="F",1,0)</f>
        <v>0</v>
      </c>
      <c r="S969" s="19" t="n">
        <f aca="false">IF(H969="M",1,0)</f>
        <v>1</v>
      </c>
      <c r="T969" s="11" t="s">
        <v>1205</v>
      </c>
      <c r="U969" s="11" t="s">
        <v>51</v>
      </c>
      <c r="V969" s="24" t="n">
        <f aca="false">_xlfn.xlookup(D969,'WRSI Fusion'!$H$4:$H$354,'WRSI Fusion'!$AI$4:$AI$354)</f>
        <v>55.491318817415</v>
      </c>
      <c r="W969" s="16" t="n">
        <f aca="false">_xlfn.xlookup(D969,'WRSI Maïs'!$H$4:$H$346,'WRSI Maïs'!$AG$4:$AG$346)</f>
        <v>71.7845657352728</v>
      </c>
      <c r="X969" s="16" t="n">
        <f aca="false">_xlfn.xlookup(D969,'WRSI Mil'!$H$5:$H$355,'WRSI Mil'!$AG$5:$AG$355)</f>
        <v>75.2112747254168</v>
      </c>
      <c r="Y969" s="16" t="n">
        <f aca="false">_xlfn.xlookup(D969,'WRSI Sorgho'!$H$4:$H$354,'WRSI Sorgho'!$AI$4:$AI$354)</f>
        <v>52.7268365690857</v>
      </c>
      <c r="Z969" s="16" t="n">
        <f aca="false">Y969</f>
        <v>52.7268365690857</v>
      </c>
      <c r="AA969" s="16" t="n">
        <f aca="false">_xlfn.xlookup(D969,'WRSI Sorgho'!$H$4:$H$354,'WRSI Sorgho'!$AJ$4:$AJ$354)</f>
        <v>44.8954389112363</v>
      </c>
      <c r="AB969" s="21" t="n">
        <f aca="false">AA969/Z969</f>
        <v>0.851472264079635</v>
      </c>
      <c r="AC969" s="11"/>
      <c r="AD969" s="11"/>
      <c r="AE969" s="11"/>
      <c r="AF969" s="22" t="n">
        <v>2023</v>
      </c>
      <c r="AG969" s="22" t="s">
        <v>52</v>
      </c>
      <c r="AH969" s="22" t="s">
        <v>53</v>
      </c>
      <c r="AI969" s="22"/>
      <c r="AJ969" s="23" t="n">
        <v>0.7</v>
      </c>
      <c r="AK969" s="24" t="n">
        <v>100000</v>
      </c>
      <c r="AL969" s="23" t="n">
        <v>0.8</v>
      </c>
      <c r="AM969" s="24" t="n">
        <v>25000</v>
      </c>
      <c r="AN969" s="23" t="n">
        <v>0.9</v>
      </c>
      <c r="AO969" s="24" t="n">
        <v>10000</v>
      </c>
      <c r="AP969" s="25" t="n">
        <f aca="false">IF(AB969&lt;AJ969,AK969,IF(AB969&lt;AL969,AM969,IF(AB969&lt;=AN969,AO969,0)))</f>
        <v>10000</v>
      </c>
    </row>
    <row r="970" customFormat="false" ht="15.65" hidden="false" customHeight="false" outlineLevel="0" collapsed="false">
      <c r="A970" s="11" t="n">
        <f aca="false">A969+1</f>
        <v>1096</v>
      </c>
      <c r="B970" s="12" t="s">
        <v>1039</v>
      </c>
      <c r="C970" s="12" t="s">
        <v>1040</v>
      </c>
      <c r="D970" s="12" t="s">
        <v>1041</v>
      </c>
      <c r="E970" s="12" t="s">
        <v>1042</v>
      </c>
      <c r="F970" s="14" t="s">
        <v>1100</v>
      </c>
      <c r="G970" s="13" t="s">
        <v>1044</v>
      </c>
      <c r="H970" s="12" t="s">
        <v>48</v>
      </c>
      <c r="I970" s="12"/>
      <c r="J970" s="14"/>
      <c r="K970" s="15" t="n">
        <v>45135</v>
      </c>
      <c r="L970" s="14" t="s">
        <v>1045</v>
      </c>
      <c r="M970" s="16" t="n">
        <v>1</v>
      </c>
      <c r="N970" s="16" t="n">
        <v>1</v>
      </c>
      <c r="O970" s="17" t="n">
        <v>100000</v>
      </c>
      <c r="P970" s="17" t="n">
        <v>100000</v>
      </c>
      <c r="Q970" s="18" t="n">
        <v>12600</v>
      </c>
      <c r="R970" s="19" t="n">
        <f aca="false">IF(H970="F",1,0)</f>
        <v>1</v>
      </c>
      <c r="S970" s="19" t="n">
        <f aca="false">IF(H970="M",1,0)</f>
        <v>0</v>
      </c>
      <c r="T970" s="11" t="s">
        <v>1206</v>
      </c>
      <c r="U970" s="11" t="s">
        <v>328</v>
      </c>
      <c r="V970" s="24" t="n">
        <f aca="false">_xlfn.xlookup(D970,'WRSI Fusion'!$H$4:$H$354,'WRSI Fusion'!$AI$4:$AI$354)</f>
        <v>55.491318817415</v>
      </c>
      <c r="W970" s="16" t="n">
        <f aca="false">_xlfn.xlookup(D970,'WRSI Maïs'!$H$4:$H$346,'WRSI Maïs'!$AG$4:$AG$346)</f>
        <v>71.7845657352728</v>
      </c>
      <c r="X970" s="16" t="n">
        <f aca="false">_xlfn.xlookup(D970,'WRSI Mil'!$H$5:$H$355,'WRSI Mil'!$AG$5:$AG$355)</f>
        <v>75.2112747254168</v>
      </c>
      <c r="Y970" s="16" t="n">
        <f aca="false">_xlfn.xlookup(D970,'WRSI Sorgho'!$H$4:$H$354,'WRSI Sorgho'!$AI$4:$AI$354)</f>
        <v>52.7268365690857</v>
      </c>
      <c r="Z970" s="16" t="n">
        <f aca="false">X970</f>
        <v>75.2112747254168</v>
      </c>
      <c r="AA970" s="16" t="n">
        <f aca="false">_xlfn.xlookup(D970,'WRSI Mil'!$H$5:$H$355,'WRSI Mil'!$AH$5:$AH$355)</f>
        <v>65.1863764356946</v>
      </c>
      <c r="AB970" s="21" t="n">
        <f aca="false">AA970/Z970</f>
        <v>0.866710166443511</v>
      </c>
      <c r="AC970" s="11"/>
      <c r="AD970" s="11"/>
      <c r="AE970" s="11"/>
      <c r="AF970" s="22" t="n">
        <v>2023</v>
      </c>
      <c r="AG970" s="22" t="s">
        <v>52</v>
      </c>
      <c r="AH970" s="22" t="s">
        <v>53</v>
      </c>
      <c r="AI970" s="22"/>
      <c r="AJ970" s="23" t="n">
        <v>0.7</v>
      </c>
      <c r="AK970" s="24" t="n">
        <v>100000</v>
      </c>
      <c r="AL970" s="23" t="n">
        <v>0.8</v>
      </c>
      <c r="AM970" s="24" t="n">
        <v>25000</v>
      </c>
      <c r="AN970" s="23" t="n">
        <v>0.9</v>
      </c>
      <c r="AO970" s="24" t="n">
        <v>10000</v>
      </c>
      <c r="AP970" s="25" t="n">
        <f aca="false">IF(AB970&lt;AJ970,AK970,IF(AB970&lt;AL970,AM970,IF(AB970&lt;=AN970,AO970,0)))</f>
        <v>10000</v>
      </c>
    </row>
    <row r="971" customFormat="false" ht="15.65" hidden="false" customHeight="false" outlineLevel="0" collapsed="false">
      <c r="A971" s="11" t="n">
        <f aca="false">A970+1</f>
        <v>1097</v>
      </c>
      <c r="B971" s="12" t="s">
        <v>1039</v>
      </c>
      <c r="C971" s="12" t="s">
        <v>1040</v>
      </c>
      <c r="D971" s="12" t="s">
        <v>1041</v>
      </c>
      <c r="E971" s="12" t="s">
        <v>1042</v>
      </c>
      <c r="F971" s="14" t="s">
        <v>1114</v>
      </c>
      <c r="G971" s="13" t="s">
        <v>1044</v>
      </c>
      <c r="H971" s="12" t="s">
        <v>48</v>
      </c>
      <c r="I971" s="12"/>
      <c r="J971" s="14"/>
      <c r="K971" s="15" t="n">
        <v>45126</v>
      </c>
      <c r="L971" s="14" t="s">
        <v>49</v>
      </c>
      <c r="M971" s="16" t="n">
        <v>1</v>
      </c>
      <c r="N971" s="16" t="n">
        <v>1</v>
      </c>
      <c r="O971" s="17" t="n">
        <v>100000</v>
      </c>
      <c r="P971" s="17" t="n">
        <v>100000</v>
      </c>
      <c r="Q971" s="18" t="n">
        <v>12600</v>
      </c>
      <c r="R971" s="19" t="n">
        <f aca="false">IF(H971="F",1,0)</f>
        <v>1</v>
      </c>
      <c r="S971" s="19" t="n">
        <f aca="false">IF(H971="M",1,0)</f>
        <v>0</v>
      </c>
      <c r="T971" s="11" t="s">
        <v>1207</v>
      </c>
      <c r="U971" s="11" t="s">
        <v>51</v>
      </c>
      <c r="V971" s="24" t="n">
        <f aca="false">_xlfn.xlookup(D971,'WRSI Fusion'!$H$4:$H$354,'WRSI Fusion'!$AI$4:$AI$354)</f>
        <v>55.491318817415</v>
      </c>
      <c r="W971" s="16" t="n">
        <f aca="false">_xlfn.xlookup(D971,'WRSI Maïs'!$H$4:$H$346,'WRSI Maïs'!$AG$4:$AG$346)</f>
        <v>71.7845657352728</v>
      </c>
      <c r="X971" s="16" t="n">
        <f aca="false">_xlfn.xlookup(D971,'WRSI Mil'!$H$5:$H$355,'WRSI Mil'!$AG$5:$AG$355)</f>
        <v>75.2112747254168</v>
      </c>
      <c r="Y971" s="16" t="n">
        <f aca="false">_xlfn.xlookup(D971,'WRSI Sorgho'!$H$4:$H$354,'WRSI Sorgho'!$AI$4:$AI$354)</f>
        <v>52.7268365690857</v>
      </c>
      <c r="Z971" s="16" t="n">
        <f aca="false">Y971</f>
        <v>52.7268365690857</v>
      </c>
      <c r="AA971" s="16" t="n">
        <f aca="false">_xlfn.xlookup(D971,'WRSI Sorgho'!$H$4:$H$354,'WRSI Sorgho'!$AJ$4:$AJ$354)</f>
        <v>44.8954389112363</v>
      </c>
      <c r="AB971" s="21" t="n">
        <f aca="false">AA971/Z971</f>
        <v>0.851472264079635</v>
      </c>
      <c r="AC971" s="11"/>
      <c r="AD971" s="11"/>
      <c r="AE971" s="11"/>
      <c r="AF971" s="22" t="n">
        <v>2023</v>
      </c>
      <c r="AG971" s="22" t="s">
        <v>52</v>
      </c>
      <c r="AH971" s="22" t="s">
        <v>53</v>
      </c>
      <c r="AI971" s="22"/>
      <c r="AJ971" s="23" t="n">
        <v>0.7</v>
      </c>
      <c r="AK971" s="24" t="n">
        <v>100000</v>
      </c>
      <c r="AL971" s="23" t="n">
        <v>0.8</v>
      </c>
      <c r="AM971" s="24" t="n">
        <v>25000</v>
      </c>
      <c r="AN971" s="23" t="n">
        <v>0.9</v>
      </c>
      <c r="AO971" s="24" t="n">
        <v>10000</v>
      </c>
      <c r="AP971" s="25" t="n">
        <f aca="false">IF(AB971&lt;AJ971,AK971,IF(AB971&lt;AL971,AM971,IF(AB971&lt;=AN971,AO971,0)))</f>
        <v>10000</v>
      </c>
    </row>
    <row r="972" customFormat="false" ht="15.65" hidden="false" customHeight="false" outlineLevel="0" collapsed="false">
      <c r="A972" s="11" t="n">
        <f aca="false">A971+1</f>
        <v>1098</v>
      </c>
      <c r="B972" s="12" t="s">
        <v>1039</v>
      </c>
      <c r="C972" s="12" t="s">
        <v>1040</v>
      </c>
      <c r="D972" s="12" t="s">
        <v>1041</v>
      </c>
      <c r="E972" s="12" t="s">
        <v>1042</v>
      </c>
      <c r="F972" s="14" t="s">
        <v>1069</v>
      </c>
      <c r="G972" s="13" t="s">
        <v>1044</v>
      </c>
      <c r="H972" s="12" t="s">
        <v>48</v>
      </c>
      <c r="I972" s="12"/>
      <c r="J972" s="14"/>
      <c r="K972" s="15" t="n">
        <v>45127</v>
      </c>
      <c r="L972" s="14" t="s">
        <v>1045</v>
      </c>
      <c r="M972" s="16" t="n">
        <v>1</v>
      </c>
      <c r="N972" s="16" t="n">
        <v>1</v>
      </c>
      <c r="O972" s="17" t="n">
        <v>100000</v>
      </c>
      <c r="P972" s="17" t="n">
        <v>100000</v>
      </c>
      <c r="Q972" s="18" t="n">
        <v>12600</v>
      </c>
      <c r="R972" s="19" t="n">
        <f aca="false">IF(H972="F",1,0)</f>
        <v>1</v>
      </c>
      <c r="S972" s="19" t="n">
        <f aca="false">IF(H972="M",1,0)</f>
        <v>0</v>
      </c>
      <c r="T972" s="11" t="s">
        <v>1208</v>
      </c>
      <c r="U972" s="11" t="s">
        <v>328</v>
      </c>
      <c r="V972" s="24" t="n">
        <f aca="false">_xlfn.xlookup(D972,'WRSI Fusion'!$H$4:$H$354,'WRSI Fusion'!$AI$4:$AI$354)</f>
        <v>55.491318817415</v>
      </c>
      <c r="W972" s="16" t="n">
        <f aca="false">_xlfn.xlookup(D972,'WRSI Maïs'!$H$4:$H$346,'WRSI Maïs'!$AG$4:$AG$346)</f>
        <v>71.7845657352728</v>
      </c>
      <c r="X972" s="16" t="n">
        <f aca="false">_xlfn.xlookup(D972,'WRSI Mil'!$H$5:$H$355,'WRSI Mil'!$AG$5:$AG$355)</f>
        <v>75.2112747254168</v>
      </c>
      <c r="Y972" s="16" t="n">
        <f aca="false">_xlfn.xlookup(D972,'WRSI Sorgho'!$H$4:$H$354,'WRSI Sorgho'!$AI$4:$AI$354)</f>
        <v>52.7268365690857</v>
      </c>
      <c r="Z972" s="16" t="n">
        <f aca="false">X972</f>
        <v>75.2112747254168</v>
      </c>
      <c r="AA972" s="16" t="n">
        <f aca="false">_xlfn.xlookup(D972,'WRSI Mil'!$H$5:$H$355,'WRSI Mil'!$AH$5:$AH$355)</f>
        <v>65.1863764356946</v>
      </c>
      <c r="AB972" s="21" t="n">
        <f aca="false">AA972/Z972</f>
        <v>0.866710166443511</v>
      </c>
      <c r="AC972" s="11"/>
      <c r="AD972" s="11"/>
      <c r="AE972" s="11"/>
      <c r="AF972" s="22" t="n">
        <v>2023</v>
      </c>
      <c r="AG972" s="22" t="s">
        <v>52</v>
      </c>
      <c r="AH972" s="22" t="s">
        <v>53</v>
      </c>
      <c r="AI972" s="22"/>
      <c r="AJ972" s="23" t="n">
        <v>0.7</v>
      </c>
      <c r="AK972" s="24" t="n">
        <v>100000</v>
      </c>
      <c r="AL972" s="23" t="n">
        <v>0.8</v>
      </c>
      <c r="AM972" s="24" t="n">
        <v>25000</v>
      </c>
      <c r="AN972" s="23" t="n">
        <v>0.9</v>
      </c>
      <c r="AO972" s="24" t="n">
        <v>10000</v>
      </c>
      <c r="AP972" s="25" t="n">
        <f aca="false">IF(AB972&lt;AJ972,AK972,IF(AB972&lt;AL972,AM972,IF(AB972&lt;=AN972,AO972,0)))</f>
        <v>10000</v>
      </c>
    </row>
    <row r="973" customFormat="false" ht="15.65" hidden="false" customHeight="false" outlineLevel="0" collapsed="false">
      <c r="A973" s="11" t="n">
        <f aca="false">A972+1</f>
        <v>1099</v>
      </c>
      <c r="B973" s="12" t="s">
        <v>1039</v>
      </c>
      <c r="C973" s="12" t="s">
        <v>1040</v>
      </c>
      <c r="D973" s="12" t="s">
        <v>1041</v>
      </c>
      <c r="E973" s="12" t="s">
        <v>1042</v>
      </c>
      <c r="F973" s="14" t="s">
        <v>1069</v>
      </c>
      <c r="G973" s="13" t="s">
        <v>1044</v>
      </c>
      <c r="H973" s="12" t="s">
        <v>55</v>
      </c>
      <c r="I973" s="12"/>
      <c r="J973" s="14"/>
      <c r="K973" s="15" t="n">
        <v>45127</v>
      </c>
      <c r="L973" s="14" t="s">
        <v>1045</v>
      </c>
      <c r="M973" s="16" t="n">
        <v>1</v>
      </c>
      <c r="N973" s="16" t="n">
        <v>1</v>
      </c>
      <c r="O973" s="17" t="n">
        <v>100000</v>
      </c>
      <c r="P973" s="17" t="n">
        <v>100000</v>
      </c>
      <c r="Q973" s="18" t="n">
        <v>12600</v>
      </c>
      <c r="R973" s="19" t="n">
        <f aca="false">IF(H973="F",1,0)</f>
        <v>0</v>
      </c>
      <c r="S973" s="19" t="n">
        <f aca="false">IF(H973="M",1,0)</f>
        <v>1</v>
      </c>
      <c r="T973" s="11" t="s">
        <v>1209</v>
      </c>
      <c r="U973" s="11" t="s">
        <v>328</v>
      </c>
      <c r="V973" s="24" t="n">
        <f aca="false">_xlfn.xlookup(D973,'WRSI Fusion'!$H$4:$H$354,'WRSI Fusion'!$AI$4:$AI$354)</f>
        <v>55.491318817415</v>
      </c>
      <c r="W973" s="16" t="n">
        <f aca="false">_xlfn.xlookup(D973,'WRSI Maïs'!$H$4:$H$346,'WRSI Maïs'!$AG$4:$AG$346)</f>
        <v>71.7845657352728</v>
      </c>
      <c r="X973" s="16" t="n">
        <f aca="false">_xlfn.xlookup(D973,'WRSI Mil'!$H$5:$H$355,'WRSI Mil'!$AG$5:$AG$355)</f>
        <v>75.2112747254168</v>
      </c>
      <c r="Y973" s="16" t="n">
        <f aca="false">_xlfn.xlookup(D973,'WRSI Sorgho'!$H$4:$H$354,'WRSI Sorgho'!$AI$4:$AI$354)</f>
        <v>52.7268365690857</v>
      </c>
      <c r="Z973" s="16" t="n">
        <f aca="false">X973</f>
        <v>75.2112747254168</v>
      </c>
      <c r="AA973" s="16" t="n">
        <f aca="false">_xlfn.xlookup(D973,'WRSI Mil'!$H$5:$H$355,'WRSI Mil'!$AH$5:$AH$355)</f>
        <v>65.1863764356946</v>
      </c>
      <c r="AB973" s="21" t="n">
        <f aca="false">AA973/Z973</f>
        <v>0.866710166443511</v>
      </c>
      <c r="AC973" s="11"/>
      <c r="AD973" s="11"/>
      <c r="AE973" s="11"/>
      <c r="AF973" s="22" t="n">
        <v>2023</v>
      </c>
      <c r="AG973" s="22" t="s">
        <v>52</v>
      </c>
      <c r="AH973" s="22" t="s">
        <v>53</v>
      </c>
      <c r="AI973" s="22"/>
      <c r="AJ973" s="23" t="n">
        <v>0.7</v>
      </c>
      <c r="AK973" s="24" t="n">
        <v>100000</v>
      </c>
      <c r="AL973" s="23" t="n">
        <v>0.8</v>
      </c>
      <c r="AM973" s="24" t="n">
        <v>25000</v>
      </c>
      <c r="AN973" s="23" t="n">
        <v>0.9</v>
      </c>
      <c r="AO973" s="24" t="n">
        <v>10000</v>
      </c>
      <c r="AP973" s="25" t="n">
        <f aca="false">IF(AB973&lt;AJ973,AK973,IF(AB973&lt;AL973,AM973,IF(AB973&lt;=AN973,AO973,0)))</f>
        <v>10000</v>
      </c>
    </row>
    <row r="974" customFormat="false" ht="15.65" hidden="false" customHeight="false" outlineLevel="0" collapsed="false">
      <c r="A974" s="11" t="n">
        <f aca="false">A973+1</f>
        <v>1100</v>
      </c>
      <c r="B974" s="12" t="s">
        <v>1039</v>
      </c>
      <c r="C974" s="12" t="s">
        <v>1040</v>
      </c>
      <c r="D974" s="12" t="s">
        <v>1041</v>
      </c>
      <c r="E974" s="12" t="s">
        <v>1042</v>
      </c>
      <c r="F974" s="14" t="s">
        <v>1100</v>
      </c>
      <c r="G974" s="13" t="s">
        <v>1044</v>
      </c>
      <c r="H974" s="12" t="s">
        <v>48</v>
      </c>
      <c r="I974" s="12"/>
      <c r="J974" s="14"/>
      <c r="K974" s="15" t="n">
        <v>45135</v>
      </c>
      <c r="L974" s="14" t="s">
        <v>1045</v>
      </c>
      <c r="M974" s="16" t="n">
        <v>1</v>
      </c>
      <c r="N974" s="16" t="n">
        <v>1</v>
      </c>
      <c r="O974" s="17" t="n">
        <v>100000</v>
      </c>
      <c r="P974" s="17" t="n">
        <v>100000</v>
      </c>
      <c r="Q974" s="18" t="n">
        <v>12600</v>
      </c>
      <c r="R974" s="19" t="n">
        <f aca="false">IF(H974="F",1,0)</f>
        <v>1</v>
      </c>
      <c r="S974" s="19" t="n">
        <f aca="false">IF(H974="M",1,0)</f>
        <v>0</v>
      </c>
      <c r="T974" s="11" t="s">
        <v>1210</v>
      </c>
      <c r="U974" s="11" t="s">
        <v>328</v>
      </c>
      <c r="V974" s="24" t="n">
        <f aca="false">_xlfn.xlookup(D974,'WRSI Fusion'!$H$4:$H$354,'WRSI Fusion'!$AI$4:$AI$354)</f>
        <v>55.491318817415</v>
      </c>
      <c r="W974" s="16" t="n">
        <f aca="false">_xlfn.xlookup(D974,'WRSI Maïs'!$H$4:$H$346,'WRSI Maïs'!$AG$4:$AG$346)</f>
        <v>71.7845657352728</v>
      </c>
      <c r="X974" s="16" t="n">
        <f aca="false">_xlfn.xlookup(D974,'WRSI Mil'!$H$5:$H$355,'WRSI Mil'!$AG$5:$AG$355)</f>
        <v>75.2112747254168</v>
      </c>
      <c r="Y974" s="16" t="n">
        <f aca="false">_xlfn.xlookup(D974,'WRSI Sorgho'!$H$4:$H$354,'WRSI Sorgho'!$AI$4:$AI$354)</f>
        <v>52.7268365690857</v>
      </c>
      <c r="Z974" s="16" t="n">
        <f aca="false">X974</f>
        <v>75.2112747254168</v>
      </c>
      <c r="AA974" s="16" t="n">
        <f aca="false">_xlfn.xlookup(D974,'WRSI Mil'!$H$5:$H$355,'WRSI Mil'!$AH$5:$AH$355)</f>
        <v>65.1863764356946</v>
      </c>
      <c r="AB974" s="21" t="n">
        <f aca="false">AA974/Z974</f>
        <v>0.866710166443511</v>
      </c>
      <c r="AC974" s="11"/>
      <c r="AD974" s="11"/>
      <c r="AE974" s="11"/>
      <c r="AF974" s="22" t="n">
        <v>2023</v>
      </c>
      <c r="AG974" s="22" t="s">
        <v>52</v>
      </c>
      <c r="AH974" s="22" t="s">
        <v>53</v>
      </c>
      <c r="AI974" s="22"/>
      <c r="AJ974" s="23" t="n">
        <v>0.7</v>
      </c>
      <c r="AK974" s="24" t="n">
        <v>100000</v>
      </c>
      <c r="AL974" s="23" t="n">
        <v>0.8</v>
      </c>
      <c r="AM974" s="24" t="n">
        <v>25000</v>
      </c>
      <c r="AN974" s="23" t="n">
        <v>0.9</v>
      </c>
      <c r="AO974" s="24" t="n">
        <v>10000</v>
      </c>
      <c r="AP974" s="25" t="n">
        <f aca="false">IF(AB974&lt;AJ974,AK974,IF(AB974&lt;AL974,AM974,IF(AB974&lt;=AN974,AO974,0)))</f>
        <v>10000</v>
      </c>
    </row>
    <row r="975" customFormat="false" ht="15.65" hidden="false" customHeight="false" outlineLevel="0" collapsed="false">
      <c r="A975" s="11" t="n">
        <f aca="false">A974+1</f>
        <v>1101</v>
      </c>
      <c r="B975" s="12" t="s">
        <v>1039</v>
      </c>
      <c r="C975" s="12" t="s">
        <v>1040</v>
      </c>
      <c r="D975" s="12" t="s">
        <v>1041</v>
      </c>
      <c r="E975" s="12" t="s">
        <v>1042</v>
      </c>
      <c r="F975" s="14" t="s">
        <v>1111</v>
      </c>
      <c r="G975" s="13" t="s">
        <v>1044</v>
      </c>
      <c r="H975" s="12" t="s">
        <v>55</v>
      </c>
      <c r="I975" s="12"/>
      <c r="J975" s="14"/>
      <c r="K975" s="15" t="n">
        <v>45126</v>
      </c>
      <c r="L975" s="14" t="s">
        <v>1045</v>
      </c>
      <c r="M975" s="16" t="n">
        <v>1</v>
      </c>
      <c r="N975" s="16" t="n">
        <v>1</v>
      </c>
      <c r="O975" s="17" t="n">
        <v>100000</v>
      </c>
      <c r="P975" s="17" t="n">
        <v>100000</v>
      </c>
      <c r="Q975" s="18" t="n">
        <v>12600</v>
      </c>
      <c r="R975" s="19" t="n">
        <f aca="false">IF(H975="F",1,0)</f>
        <v>0</v>
      </c>
      <c r="S975" s="19" t="n">
        <f aca="false">IF(H975="M",1,0)</f>
        <v>1</v>
      </c>
      <c r="T975" s="11" t="s">
        <v>1211</v>
      </c>
      <c r="U975" s="11" t="s">
        <v>328</v>
      </c>
      <c r="V975" s="24" t="n">
        <f aca="false">_xlfn.xlookup(D975,'WRSI Fusion'!$H$4:$H$354,'WRSI Fusion'!$AI$4:$AI$354)</f>
        <v>55.491318817415</v>
      </c>
      <c r="W975" s="16" t="n">
        <f aca="false">_xlfn.xlookup(D975,'WRSI Maïs'!$H$4:$H$346,'WRSI Maïs'!$AG$4:$AG$346)</f>
        <v>71.7845657352728</v>
      </c>
      <c r="X975" s="16" t="n">
        <f aca="false">_xlfn.xlookup(D975,'WRSI Mil'!$H$5:$H$355,'WRSI Mil'!$AG$5:$AG$355)</f>
        <v>75.2112747254168</v>
      </c>
      <c r="Y975" s="16" t="n">
        <f aca="false">_xlfn.xlookup(D975,'WRSI Sorgho'!$H$4:$H$354,'WRSI Sorgho'!$AI$4:$AI$354)</f>
        <v>52.7268365690857</v>
      </c>
      <c r="Z975" s="16" t="n">
        <f aca="false">X975</f>
        <v>75.2112747254168</v>
      </c>
      <c r="AA975" s="16" t="n">
        <f aca="false">_xlfn.xlookup(D975,'WRSI Mil'!$H$5:$H$355,'WRSI Mil'!$AH$5:$AH$355)</f>
        <v>65.1863764356946</v>
      </c>
      <c r="AB975" s="21" t="n">
        <f aca="false">AA975/Z975</f>
        <v>0.866710166443511</v>
      </c>
      <c r="AC975" s="11"/>
      <c r="AD975" s="11"/>
      <c r="AE975" s="11"/>
      <c r="AF975" s="22" t="n">
        <v>2023</v>
      </c>
      <c r="AG975" s="22" t="s">
        <v>52</v>
      </c>
      <c r="AH975" s="22" t="s">
        <v>53</v>
      </c>
      <c r="AI975" s="22"/>
      <c r="AJ975" s="23" t="n">
        <v>0.7</v>
      </c>
      <c r="AK975" s="24" t="n">
        <v>100000</v>
      </c>
      <c r="AL975" s="23" t="n">
        <v>0.8</v>
      </c>
      <c r="AM975" s="24" t="n">
        <v>25000</v>
      </c>
      <c r="AN975" s="23" t="n">
        <v>0.9</v>
      </c>
      <c r="AO975" s="24" t="n">
        <v>10000</v>
      </c>
      <c r="AP975" s="25" t="n">
        <f aca="false">IF(AB975&lt;AJ975,AK975,IF(AB975&lt;AL975,AM975,IF(AB975&lt;=AN975,AO975,0)))</f>
        <v>10000</v>
      </c>
    </row>
    <row r="976" customFormat="false" ht="15.65" hidden="false" customHeight="false" outlineLevel="0" collapsed="false">
      <c r="A976" s="11" t="n">
        <f aca="false">A975+1</f>
        <v>1102</v>
      </c>
      <c r="B976" s="12" t="s">
        <v>1039</v>
      </c>
      <c r="C976" s="12" t="s">
        <v>1040</v>
      </c>
      <c r="D976" s="12" t="s">
        <v>1041</v>
      </c>
      <c r="E976" s="12" t="s">
        <v>1042</v>
      </c>
      <c r="F976" s="14" t="s">
        <v>1114</v>
      </c>
      <c r="G976" s="13" t="s">
        <v>1044</v>
      </c>
      <c r="H976" s="12" t="s">
        <v>48</v>
      </c>
      <c r="I976" s="12"/>
      <c r="J976" s="14"/>
      <c r="K976" s="15" t="n">
        <v>45134</v>
      </c>
      <c r="L976" s="14" t="s">
        <v>1045</v>
      </c>
      <c r="M976" s="16" t="n">
        <v>1</v>
      </c>
      <c r="N976" s="16" t="n">
        <v>1</v>
      </c>
      <c r="O976" s="17" t="n">
        <v>100000</v>
      </c>
      <c r="P976" s="17" t="n">
        <v>100000</v>
      </c>
      <c r="Q976" s="18" t="n">
        <v>12600</v>
      </c>
      <c r="R976" s="19" t="n">
        <f aca="false">IF(H976="F",1,0)</f>
        <v>1</v>
      </c>
      <c r="S976" s="19" t="n">
        <f aca="false">IF(H976="M",1,0)</f>
        <v>0</v>
      </c>
      <c r="T976" s="11" t="s">
        <v>1212</v>
      </c>
      <c r="U976" s="11" t="s">
        <v>328</v>
      </c>
      <c r="V976" s="24" t="n">
        <f aca="false">_xlfn.xlookup(D976,'WRSI Fusion'!$H$4:$H$354,'WRSI Fusion'!$AI$4:$AI$354)</f>
        <v>55.491318817415</v>
      </c>
      <c r="W976" s="16" t="n">
        <f aca="false">_xlfn.xlookup(D976,'WRSI Maïs'!$H$4:$H$346,'WRSI Maïs'!$AG$4:$AG$346)</f>
        <v>71.7845657352728</v>
      </c>
      <c r="X976" s="16" t="n">
        <f aca="false">_xlfn.xlookup(D976,'WRSI Mil'!$H$5:$H$355,'WRSI Mil'!$AG$5:$AG$355)</f>
        <v>75.2112747254168</v>
      </c>
      <c r="Y976" s="16" t="n">
        <f aca="false">_xlfn.xlookup(D976,'WRSI Sorgho'!$H$4:$H$354,'WRSI Sorgho'!$AI$4:$AI$354)</f>
        <v>52.7268365690857</v>
      </c>
      <c r="Z976" s="16" t="n">
        <f aca="false">X976</f>
        <v>75.2112747254168</v>
      </c>
      <c r="AA976" s="16" t="n">
        <f aca="false">_xlfn.xlookup(D976,'WRSI Mil'!$H$5:$H$355,'WRSI Mil'!$AH$5:$AH$355)</f>
        <v>65.1863764356946</v>
      </c>
      <c r="AB976" s="21" t="n">
        <f aca="false">AA976/Z976</f>
        <v>0.866710166443511</v>
      </c>
      <c r="AC976" s="11"/>
      <c r="AD976" s="11"/>
      <c r="AE976" s="11"/>
      <c r="AF976" s="22" t="n">
        <v>2023</v>
      </c>
      <c r="AG976" s="22" t="s">
        <v>52</v>
      </c>
      <c r="AH976" s="22" t="s">
        <v>53</v>
      </c>
      <c r="AI976" s="22"/>
      <c r="AJ976" s="23" t="n">
        <v>0.7</v>
      </c>
      <c r="AK976" s="24" t="n">
        <v>100000</v>
      </c>
      <c r="AL976" s="23" t="n">
        <v>0.8</v>
      </c>
      <c r="AM976" s="24" t="n">
        <v>25000</v>
      </c>
      <c r="AN976" s="23" t="n">
        <v>0.9</v>
      </c>
      <c r="AO976" s="24" t="n">
        <v>10000</v>
      </c>
      <c r="AP976" s="25" t="n">
        <f aca="false">IF(AB976&lt;AJ976,AK976,IF(AB976&lt;AL976,AM976,IF(AB976&lt;=AN976,AO976,0)))</f>
        <v>10000</v>
      </c>
    </row>
    <row r="977" customFormat="false" ht="15.65" hidden="false" customHeight="false" outlineLevel="0" collapsed="false">
      <c r="A977" s="11" t="n">
        <f aca="false">A976+1</f>
        <v>1103</v>
      </c>
      <c r="B977" s="12" t="s">
        <v>1039</v>
      </c>
      <c r="C977" s="12" t="s">
        <v>1040</v>
      </c>
      <c r="D977" s="12" t="s">
        <v>1041</v>
      </c>
      <c r="E977" s="12" t="s">
        <v>1042</v>
      </c>
      <c r="F977" s="14" t="s">
        <v>1059</v>
      </c>
      <c r="G977" s="13" t="s">
        <v>1044</v>
      </c>
      <c r="H977" s="12" t="s">
        <v>48</v>
      </c>
      <c r="I977" s="12"/>
      <c r="J977" s="14"/>
      <c r="K977" s="15" t="n">
        <v>45130</v>
      </c>
      <c r="L977" s="14" t="s">
        <v>1045</v>
      </c>
      <c r="M977" s="16" t="n">
        <v>1</v>
      </c>
      <c r="N977" s="16" t="n">
        <v>1</v>
      </c>
      <c r="O977" s="17" t="n">
        <v>100000</v>
      </c>
      <c r="P977" s="17" t="n">
        <v>100000</v>
      </c>
      <c r="Q977" s="18" t="n">
        <v>12600</v>
      </c>
      <c r="R977" s="19" t="n">
        <f aca="false">IF(H977="F",1,0)</f>
        <v>1</v>
      </c>
      <c r="S977" s="19" t="n">
        <f aca="false">IF(H977="M",1,0)</f>
        <v>0</v>
      </c>
      <c r="T977" s="11" t="s">
        <v>1213</v>
      </c>
      <c r="U977" s="11" t="s">
        <v>328</v>
      </c>
      <c r="V977" s="24" t="n">
        <f aca="false">_xlfn.xlookup(D977,'WRSI Fusion'!$H$4:$H$354,'WRSI Fusion'!$AI$4:$AI$354)</f>
        <v>55.491318817415</v>
      </c>
      <c r="W977" s="16" t="n">
        <f aca="false">_xlfn.xlookup(D977,'WRSI Maïs'!$H$4:$H$346,'WRSI Maïs'!$AG$4:$AG$346)</f>
        <v>71.7845657352728</v>
      </c>
      <c r="X977" s="16" t="n">
        <f aca="false">_xlfn.xlookup(D977,'WRSI Mil'!$H$5:$H$355,'WRSI Mil'!$AG$5:$AG$355)</f>
        <v>75.2112747254168</v>
      </c>
      <c r="Y977" s="16" t="n">
        <f aca="false">_xlfn.xlookup(D977,'WRSI Sorgho'!$H$4:$H$354,'WRSI Sorgho'!$AI$4:$AI$354)</f>
        <v>52.7268365690857</v>
      </c>
      <c r="Z977" s="16" t="n">
        <f aca="false">X977</f>
        <v>75.2112747254168</v>
      </c>
      <c r="AA977" s="16" t="n">
        <f aca="false">_xlfn.xlookup(D977,'WRSI Mil'!$H$5:$H$355,'WRSI Mil'!$AH$5:$AH$355)</f>
        <v>65.1863764356946</v>
      </c>
      <c r="AB977" s="21" t="n">
        <f aca="false">AA977/Z977</f>
        <v>0.866710166443511</v>
      </c>
      <c r="AC977" s="11"/>
      <c r="AD977" s="11"/>
      <c r="AE977" s="11"/>
      <c r="AF977" s="22" t="n">
        <v>2023</v>
      </c>
      <c r="AG977" s="22" t="s">
        <v>52</v>
      </c>
      <c r="AH977" s="22" t="s">
        <v>53</v>
      </c>
      <c r="AI977" s="22"/>
      <c r="AJ977" s="23" t="n">
        <v>0.7</v>
      </c>
      <c r="AK977" s="24" t="n">
        <v>100000</v>
      </c>
      <c r="AL977" s="23" t="n">
        <v>0.8</v>
      </c>
      <c r="AM977" s="24" t="n">
        <v>25000</v>
      </c>
      <c r="AN977" s="23" t="n">
        <v>0.9</v>
      </c>
      <c r="AO977" s="24" t="n">
        <v>10000</v>
      </c>
      <c r="AP977" s="25" t="n">
        <f aca="false">IF(AB977&lt;AJ977,AK977,IF(AB977&lt;AL977,AM977,IF(AB977&lt;=AN977,AO977,0)))</f>
        <v>10000</v>
      </c>
    </row>
    <row r="978" customFormat="false" ht="15.65" hidden="false" customHeight="false" outlineLevel="0" collapsed="false">
      <c r="A978" s="11" t="n">
        <f aca="false">A977+1</f>
        <v>1104</v>
      </c>
      <c r="B978" s="12" t="s">
        <v>1039</v>
      </c>
      <c r="C978" s="12" t="s">
        <v>1040</v>
      </c>
      <c r="D978" s="12" t="s">
        <v>1041</v>
      </c>
      <c r="E978" s="12" t="s">
        <v>1042</v>
      </c>
      <c r="F978" s="14" t="s">
        <v>1114</v>
      </c>
      <c r="G978" s="13" t="s">
        <v>1044</v>
      </c>
      <c r="H978" s="12" t="s">
        <v>55</v>
      </c>
      <c r="I978" s="12"/>
      <c r="J978" s="14"/>
      <c r="K978" s="15" t="n">
        <v>45126</v>
      </c>
      <c r="L978" s="14" t="s">
        <v>49</v>
      </c>
      <c r="M978" s="16" t="n">
        <v>1</v>
      </c>
      <c r="N978" s="16" t="n">
        <v>1</v>
      </c>
      <c r="O978" s="17" t="n">
        <v>100000</v>
      </c>
      <c r="P978" s="17" t="n">
        <v>100000</v>
      </c>
      <c r="Q978" s="18" t="n">
        <v>12600</v>
      </c>
      <c r="R978" s="19" t="n">
        <f aca="false">IF(H978="F",1,0)</f>
        <v>0</v>
      </c>
      <c r="S978" s="19" t="n">
        <f aca="false">IF(H978="M",1,0)</f>
        <v>1</v>
      </c>
      <c r="T978" s="11" t="s">
        <v>1214</v>
      </c>
      <c r="U978" s="11" t="s">
        <v>51</v>
      </c>
      <c r="V978" s="24" t="n">
        <f aca="false">_xlfn.xlookup(D978,'WRSI Fusion'!$H$4:$H$354,'WRSI Fusion'!$AI$4:$AI$354)</f>
        <v>55.491318817415</v>
      </c>
      <c r="W978" s="16" t="n">
        <f aca="false">_xlfn.xlookup(D978,'WRSI Maïs'!$H$4:$H$346,'WRSI Maïs'!$AG$4:$AG$346)</f>
        <v>71.7845657352728</v>
      </c>
      <c r="X978" s="16" t="n">
        <f aca="false">_xlfn.xlookup(D978,'WRSI Mil'!$H$5:$H$355,'WRSI Mil'!$AG$5:$AG$355)</f>
        <v>75.2112747254168</v>
      </c>
      <c r="Y978" s="16" t="n">
        <f aca="false">_xlfn.xlookup(D978,'WRSI Sorgho'!$H$4:$H$354,'WRSI Sorgho'!$AI$4:$AI$354)</f>
        <v>52.7268365690857</v>
      </c>
      <c r="Z978" s="16" t="n">
        <f aca="false">Y978</f>
        <v>52.7268365690857</v>
      </c>
      <c r="AA978" s="16" t="n">
        <f aca="false">_xlfn.xlookup(D978,'WRSI Sorgho'!$H$4:$H$354,'WRSI Sorgho'!$AJ$4:$AJ$354)</f>
        <v>44.8954389112363</v>
      </c>
      <c r="AB978" s="21" t="n">
        <f aca="false">AA978/Z978</f>
        <v>0.851472264079635</v>
      </c>
      <c r="AC978" s="11"/>
      <c r="AD978" s="11"/>
      <c r="AE978" s="11"/>
      <c r="AF978" s="22" t="n">
        <v>2023</v>
      </c>
      <c r="AG978" s="22" t="s">
        <v>52</v>
      </c>
      <c r="AH978" s="22" t="s">
        <v>53</v>
      </c>
      <c r="AI978" s="22"/>
      <c r="AJ978" s="23" t="n">
        <v>0.7</v>
      </c>
      <c r="AK978" s="24" t="n">
        <v>100000</v>
      </c>
      <c r="AL978" s="23" t="n">
        <v>0.8</v>
      </c>
      <c r="AM978" s="24" t="n">
        <v>25000</v>
      </c>
      <c r="AN978" s="23" t="n">
        <v>0.9</v>
      </c>
      <c r="AO978" s="24" t="n">
        <v>10000</v>
      </c>
      <c r="AP978" s="25" t="n">
        <f aca="false">IF(AB978&lt;AJ978,AK978,IF(AB978&lt;AL978,AM978,IF(AB978&lt;=AN978,AO978,0)))</f>
        <v>10000</v>
      </c>
    </row>
    <row r="979" customFormat="false" ht="15.65" hidden="false" customHeight="false" outlineLevel="0" collapsed="false">
      <c r="A979" s="11" t="n">
        <f aca="false">A978+1</f>
        <v>1105</v>
      </c>
      <c r="B979" s="12" t="s">
        <v>1039</v>
      </c>
      <c r="C979" s="12" t="s">
        <v>1040</v>
      </c>
      <c r="D979" s="12" t="s">
        <v>1041</v>
      </c>
      <c r="E979" s="12" t="s">
        <v>1042</v>
      </c>
      <c r="F979" s="14" t="s">
        <v>1088</v>
      </c>
      <c r="G979" s="13" t="s">
        <v>1044</v>
      </c>
      <c r="H979" s="12" t="s">
        <v>55</v>
      </c>
      <c r="I979" s="12"/>
      <c r="J979" s="14"/>
      <c r="K979" s="15" t="n">
        <v>45133</v>
      </c>
      <c r="L979" s="14" t="s">
        <v>1089</v>
      </c>
      <c r="M979" s="16" t="n">
        <v>1</v>
      </c>
      <c r="N979" s="16" t="n">
        <v>1</v>
      </c>
      <c r="O979" s="17" t="n">
        <v>100000</v>
      </c>
      <c r="P979" s="17" t="n">
        <v>100000</v>
      </c>
      <c r="Q979" s="18" t="n">
        <v>12600</v>
      </c>
      <c r="R979" s="19" t="n">
        <f aca="false">IF(H979="F",1,0)</f>
        <v>0</v>
      </c>
      <c r="S979" s="19" t="n">
        <f aca="false">IF(H979="M",1,0)</f>
        <v>1</v>
      </c>
      <c r="T979" s="11" t="s">
        <v>1215</v>
      </c>
      <c r="U979" s="11" t="s">
        <v>328</v>
      </c>
      <c r="V979" s="24" t="n">
        <f aca="false">_xlfn.xlookup(D979,'WRSI Fusion'!$H$4:$H$354,'WRSI Fusion'!$AI$4:$AI$354)</f>
        <v>55.491318817415</v>
      </c>
      <c r="W979" s="16" t="n">
        <f aca="false">_xlfn.xlookup(D979,'WRSI Maïs'!$H$4:$H$346,'WRSI Maïs'!$AG$4:$AG$346)</f>
        <v>71.7845657352728</v>
      </c>
      <c r="X979" s="16" t="n">
        <f aca="false">_xlfn.xlookup(D979,'WRSI Mil'!$H$5:$H$355,'WRSI Mil'!$AG$5:$AG$355)</f>
        <v>75.2112747254168</v>
      </c>
      <c r="Y979" s="16" t="n">
        <f aca="false">_xlfn.xlookup(D979,'WRSI Sorgho'!$H$4:$H$354,'WRSI Sorgho'!$AI$4:$AI$354)</f>
        <v>52.7268365690857</v>
      </c>
      <c r="Z979" s="16" t="n">
        <f aca="false">X979</f>
        <v>75.2112747254168</v>
      </c>
      <c r="AA979" s="16" t="n">
        <f aca="false">_xlfn.xlookup(D979,'WRSI Mil'!$H$5:$H$355,'WRSI Mil'!$AH$5:$AH$355)</f>
        <v>65.1863764356946</v>
      </c>
      <c r="AB979" s="21" t="n">
        <f aca="false">AA979/Z979</f>
        <v>0.866710166443511</v>
      </c>
      <c r="AC979" s="11"/>
      <c r="AD979" s="11"/>
      <c r="AE979" s="11"/>
      <c r="AF979" s="22" t="n">
        <v>2023</v>
      </c>
      <c r="AG979" s="22" t="s">
        <v>52</v>
      </c>
      <c r="AH979" s="22" t="s">
        <v>53</v>
      </c>
      <c r="AI979" s="22"/>
      <c r="AJ979" s="23" t="n">
        <v>0.7</v>
      </c>
      <c r="AK979" s="24" t="n">
        <v>100000</v>
      </c>
      <c r="AL979" s="23" t="n">
        <v>0.8</v>
      </c>
      <c r="AM979" s="24" t="n">
        <v>25000</v>
      </c>
      <c r="AN979" s="23" t="n">
        <v>0.9</v>
      </c>
      <c r="AO979" s="24" t="n">
        <v>10000</v>
      </c>
      <c r="AP979" s="25" t="n">
        <f aca="false">IF(AB979&lt;AJ979,AK979,IF(AB979&lt;AL979,AM979,IF(AB979&lt;=AN979,AO979,0)))</f>
        <v>10000</v>
      </c>
    </row>
    <row r="980" customFormat="false" ht="15.65" hidden="false" customHeight="false" outlineLevel="0" collapsed="false">
      <c r="A980" s="11" t="n">
        <f aca="false">A979+1</f>
        <v>1106</v>
      </c>
      <c r="B980" s="12" t="s">
        <v>1039</v>
      </c>
      <c r="C980" s="12" t="s">
        <v>1040</v>
      </c>
      <c r="D980" s="12" t="s">
        <v>1041</v>
      </c>
      <c r="E980" s="12" t="s">
        <v>1042</v>
      </c>
      <c r="F980" s="14" t="s">
        <v>1043</v>
      </c>
      <c r="G980" s="13" t="s">
        <v>1044</v>
      </c>
      <c r="H980" s="12" t="s">
        <v>55</v>
      </c>
      <c r="I980" s="12"/>
      <c r="J980" s="14"/>
      <c r="K980" s="15" t="n">
        <v>45133</v>
      </c>
      <c r="L980" s="14" t="s">
        <v>1045</v>
      </c>
      <c r="M980" s="16" t="n">
        <v>1</v>
      </c>
      <c r="N980" s="16" t="n">
        <v>1</v>
      </c>
      <c r="O980" s="17" t="n">
        <v>100000</v>
      </c>
      <c r="P980" s="17" t="n">
        <v>100000</v>
      </c>
      <c r="Q980" s="18" t="n">
        <v>12600</v>
      </c>
      <c r="R980" s="19" t="n">
        <f aca="false">IF(H980="F",1,0)</f>
        <v>0</v>
      </c>
      <c r="S980" s="19" t="n">
        <f aca="false">IF(H980="M",1,0)</f>
        <v>1</v>
      </c>
      <c r="T980" s="11" t="s">
        <v>1216</v>
      </c>
      <c r="U980" s="11" t="s">
        <v>328</v>
      </c>
      <c r="V980" s="24" t="n">
        <f aca="false">_xlfn.xlookup(D980,'WRSI Fusion'!$H$4:$H$354,'WRSI Fusion'!$AI$4:$AI$354)</f>
        <v>55.491318817415</v>
      </c>
      <c r="W980" s="16" t="n">
        <f aca="false">_xlfn.xlookup(D980,'WRSI Maïs'!$H$4:$H$346,'WRSI Maïs'!$AG$4:$AG$346)</f>
        <v>71.7845657352728</v>
      </c>
      <c r="X980" s="16" t="n">
        <f aca="false">_xlfn.xlookup(D980,'WRSI Mil'!$H$5:$H$355,'WRSI Mil'!$AG$5:$AG$355)</f>
        <v>75.2112747254168</v>
      </c>
      <c r="Y980" s="16" t="n">
        <f aca="false">_xlfn.xlookup(D980,'WRSI Sorgho'!$H$4:$H$354,'WRSI Sorgho'!$AI$4:$AI$354)</f>
        <v>52.7268365690857</v>
      </c>
      <c r="Z980" s="16" t="n">
        <f aca="false">X980</f>
        <v>75.2112747254168</v>
      </c>
      <c r="AA980" s="16" t="n">
        <f aca="false">_xlfn.xlookup(D980,'WRSI Mil'!$H$5:$H$355,'WRSI Mil'!$AH$5:$AH$355)</f>
        <v>65.1863764356946</v>
      </c>
      <c r="AB980" s="21" t="n">
        <f aca="false">AA980/Z980</f>
        <v>0.866710166443511</v>
      </c>
      <c r="AC980" s="11"/>
      <c r="AD980" s="11"/>
      <c r="AE980" s="11"/>
      <c r="AF980" s="22" t="n">
        <v>2023</v>
      </c>
      <c r="AG980" s="22" t="s">
        <v>52</v>
      </c>
      <c r="AH980" s="22" t="s">
        <v>53</v>
      </c>
      <c r="AI980" s="22"/>
      <c r="AJ980" s="23" t="n">
        <v>0.7</v>
      </c>
      <c r="AK980" s="24" t="n">
        <v>100000</v>
      </c>
      <c r="AL980" s="23" t="n">
        <v>0.8</v>
      </c>
      <c r="AM980" s="24" t="n">
        <v>25000</v>
      </c>
      <c r="AN980" s="23" t="n">
        <v>0.9</v>
      </c>
      <c r="AO980" s="24" t="n">
        <v>10000</v>
      </c>
      <c r="AP980" s="25" t="n">
        <f aca="false">IF(AB980&lt;AJ980,AK980,IF(AB980&lt;AL980,AM980,IF(AB980&lt;=AN980,AO980,0)))</f>
        <v>10000</v>
      </c>
    </row>
    <row r="981" customFormat="false" ht="15.65" hidden="false" customHeight="false" outlineLevel="0" collapsed="false">
      <c r="A981" s="11" t="n">
        <f aca="false">A980+1</f>
        <v>1107</v>
      </c>
      <c r="B981" s="12" t="s">
        <v>1039</v>
      </c>
      <c r="C981" s="12" t="s">
        <v>1040</v>
      </c>
      <c r="D981" s="12" t="s">
        <v>1041</v>
      </c>
      <c r="E981" s="12" t="s">
        <v>1042</v>
      </c>
      <c r="F981" s="14" t="s">
        <v>1047</v>
      </c>
      <c r="G981" s="13" t="s">
        <v>1044</v>
      </c>
      <c r="H981" s="12" t="s">
        <v>55</v>
      </c>
      <c r="I981" s="12"/>
      <c r="J981" s="14"/>
      <c r="K981" s="15" t="n">
        <v>45130</v>
      </c>
      <c r="L981" s="14" t="s">
        <v>1045</v>
      </c>
      <c r="M981" s="16" t="n">
        <v>1</v>
      </c>
      <c r="N981" s="16" t="n">
        <v>1</v>
      </c>
      <c r="O981" s="17" t="n">
        <v>100000</v>
      </c>
      <c r="P981" s="17" t="n">
        <v>100000</v>
      </c>
      <c r="Q981" s="18" t="n">
        <v>12600</v>
      </c>
      <c r="R981" s="19" t="n">
        <f aca="false">IF(H981="F",1,0)</f>
        <v>0</v>
      </c>
      <c r="S981" s="19" t="n">
        <f aca="false">IF(H981="M",1,0)</f>
        <v>1</v>
      </c>
      <c r="T981" s="11" t="s">
        <v>1217</v>
      </c>
      <c r="U981" s="11" t="s">
        <v>328</v>
      </c>
      <c r="V981" s="24" t="n">
        <f aca="false">_xlfn.xlookup(D981,'WRSI Fusion'!$H$4:$H$354,'WRSI Fusion'!$AI$4:$AI$354)</f>
        <v>55.491318817415</v>
      </c>
      <c r="W981" s="16" t="n">
        <f aca="false">_xlfn.xlookup(D981,'WRSI Maïs'!$H$4:$H$346,'WRSI Maïs'!$AG$4:$AG$346)</f>
        <v>71.7845657352728</v>
      </c>
      <c r="X981" s="16" t="n">
        <f aca="false">_xlfn.xlookup(D981,'WRSI Mil'!$H$5:$H$355,'WRSI Mil'!$AG$5:$AG$355)</f>
        <v>75.2112747254168</v>
      </c>
      <c r="Y981" s="16" t="n">
        <f aca="false">_xlfn.xlookup(D981,'WRSI Sorgho'!$H$4:$H$354,'WRSI Sorgho'!$AI$4:$AI$354)</f>
        <v>52.7268365690857</v>
      </c>
      <c r="Z981" s="16" t="n">
        <f aca="false">X981</f>
        <v>75.2112747254168</v>
      </c>
      <c r="AA981" s="16" t="n">
        <f aca="false">_xlfn.xlookup(D981,'WRSI Mil'!$H$5:$H$355,'WRSI Mil'!$AH$5:$AH$355)</f>
        <v>65.1863764356946</v>
      </c>
      <c r="AB981" s="21" t="n">
        <f aca="false">AA981/Z981</f>
        <v>0.866710166443511</v>
      </c>
      <c r="AC981" s="11"/>
      <c r="AD981" s="11"/>
      <c r="AE981" s="11"/>
      <c r="AF981" s="22" t="n">
        <v>2023</v>
      </c>
      <c r="AG981" s="22" t="s">
        <v>52</v>
      </c>
      <c r="AH981" s="22" t="s">
        <v>53</v>
      </c>
      <c r="AI981" s="22"/>
      <c r="AJ981" s="23" t="n">
        <v>0.7</v>
      </c>
      <c r="AK981" s="24" t="n">
        <v>100000</v>
      </c>
      <c r="AL981" s="23" t="n">
        <v>0.8</v>
      </c>
      <c r="AM981" s="24" t="n">
        <v>25000</v>
      </c>
      <c r="AN981" s="23" t="n">
        <v>0.9</v>
      </c>
      <c r="AO981" s="24" t="n">
        <v>10000</v>
      </c>
      <c r="AP981" s="25" t="n">
        <f aca="false">IF(AB981&lt;AJ981,AK981,IF(AB981&lt;AL981,AM981,IF(AB981&lt;=AN981,AO981,0)))</f>
        <v>10000</v>
      </c>
    </row>
    <row r="982" customFormat="false" ht="15.65" hidden="false" customHeight="false" outlineLevel="0" collapsed="false">
      <c r="A982" s="11" t="n">
        <f aca="false">A981+1</f>
        <v>1108</v>
      </c>
      <c r="B982" s="12" t="s">
        <v>1141</v>
      </c>
      <c r="C982" s="12" t="s">
        <v>1040</v>
      </c>
      <c r="D982" s="12" t="s">
        <v>1041</v>
      </c>
      <c r="E982" s="12" t="s">
        <v>1042</v>
      </c>
      <c r="F982" s="14" t="s">
        <v>1142</v>
      </c>
      <c r="G982" s="13" t="s">
        <v>1044</v>
      </c>
      <c r="H982" s="12" t="s">
        <v>55</v>
      </c>
      <c r="I982" s="12"/>
      <c r="J982" s="14"/>
      <c r="K982" s="15" t="n">
        <v>45134</v>
      </c>
      <c r="L982" s="14" t="s">
        <v>1045</v>
      </c>
      <c r="M982" s="16" t="n">
        <v>1</v>
      </c>
      <c r="N982" s="16" t="n">
        <v>1</v>
      </c>
      <c r="O982" s="17" t="n">
        <v>100000</v>
      </c>
      <c r="P982" s="17" t="n">
        <v>100000</v>
      </c>
      <c r="Q982" s="18" t="n">
        <v>12600</v>
      </c>
      <c r="R982" s="19" t="n">
        <f aca="false">IF(H982="F",1,0)</f>
        <v>0</v>
      </c>
      <c r="S982" s="19" t="n">
        <f aca="false">IF(H982="M",1,0)</f>
        <v>1</v>
      </c>
      <c r="T982" s="11" t="s">
        <v>1218</v>
      </c>
      <c r="U982" s="11" t="s">
        <v>328</v>
      </c>
      <c r="V982" s="24" t="n">
        <f aca="false">_xlfn.xlookup(D982,'WRSI Fusion'!$H$4:$H$354,'WRSI Fusion'!$AI$4:$AI$354)</f>
        <v>55.491318817415</v>
      </c>
      <c r="W982" s="16" t="n">
        <f aca="false">_xlfn.xlookup(D982,'WRSI Maïs'!$H$4:$H$346,'WRSI Maïs'!$AG$4:$AG$346)</f>
        <v>71.7845657352728</v>
      </c>
      <c r="X982" s="16" t="n">
        <f aca="false">_xlfn.xlookup(D982,'WRSI Mil'!$H$5:$H$355,'WRSI Mil'!$AG$5:$AG$355)</f>
        <v>75.2112747254168</v>
      </c>
      <c r="Y982" s="16" t="n">
        <f aca="false">_xlfn.xlookup(D982,'WRSI Sorgho'!$H$4:$H$354,'WRSI Sorgho'!$AI$4:$AI$354)</f>
        <v>52.7268365690857</v>
      </c>
      <c r="Z982" s="16" t="n">
        <f aca="false">X982</f>
        <v>75.2112747254168</v>
      </c>
      <c r="AA982" s="16" t="n">
        <f aca="false">_xlfn.xlookup(D982,'WRSI Mil'!$H$5:$H$355,'WRSI Mil'!$AH$5:$AH$355)</f>
        <v>65.1863764356946</v>
      </c>
      <c r="AB982" s="21" t="n">
        <f aca="false">AA982/Z982</f>
        <v>0.866710166443511</v>
      </c>
      <c r="AC982" s="11"/>
      <c r="AD982" s="11"/>
      <c r="AE982" s="11"/>
      <c r="AF982" s="22" t="n">
        <v>2023</v>
      </c>
      <c r="AG982" s="22" t="s">
        <v>52</v>
      </c>
      <c r="AH982" s="22" t="s">
        <v>53</v>
      </c>
      <c r="AI982" s="22"/>
      <c r="AJ982" s="23" t="n">
        <v>0.7</v>
      </c>
      <c r="AK982" s="24" t="n">
        <v>100000</v>
      </c>
      <c r="AL982" s="23" t="n">
        <v>0.8</v>
      </c>
      <c r="AM982" s="24" t="n">
        <v>25000</v>
      </c>
      <c r="AN982" s="23" t="n">
        <v>0.9</v>
      </c>
      <c r="AO982" s="24" t="n">
        <v>10000</v>
      </c>
      <c r="AP982" s="25" t="n">
        <f aca="false">IF(AB982&lt;AJ982,AK982,IF(AB982&lt;AL982,AM982,IF(AB982&lt;=AN982,AO982,0)))</f>
        <v>10000</v>
      </c>
    </row>
    <row r="983" customFormat="false" ht="15.65" hidden="false" customHeight="false" outlineLevel="0" collapsed="false">
      <c r="A983" s="11" t="n">
        <f aca="false">A982+1</f>
        <v>1109</v>
      </c>
      <c r="B983" s="12" t="s">
        <v>1039</v>
      </c>
      <c r="C983" s="12" t="s">
        <v>1040</v>
      </c>
      <c r="D983" s="12" t="s">
        <v>1041</v>
      </c>
      <c r="E983" s="12" t="s">
        <v>1042</v>
      </c>
      <c r="F983" s="14" t="s">
        <v>1043</v>
      </c>
      <c r="G983" s="13" t="s">
        <v>1044</v>
      </c>
      <c r="H983" s="12" t="s">
        <v>55</v>
      </c>
      <c r="I983" s="12"/>
      <c r="J983" s="14"/>
      <c r="K983" s="15" t="n">
        <v>45133</v>
      </c>
      <c r="L983" s="14" t="s">
        <v>1045</v>
      </c>
      <c r="M983" s="16" t="n">
        <v>1</v>
      </c>
      <c r="N983" s="16" t="n">
        <v>1</v>
      </c>
      <c r="O983" s="17" t="n">
        <v>100000</v>
      </c>
      <c r="P983" s="17" t="n">
        <v>100000</v>
      </c>
      <c r="Q983" s="18" t="n">
        <v>12600</v>
      </c>
      <c r="R983" s="19" t="n">
        <f aca="false">IF(H983="F",1,0)</f>
        <v>0</v>
      </c>
      <c r="S983" s="19" t="n">
        <f aca="false">IF(H983="M",1,0)</f>
        <v>1</v>
      </c>
      <c r="T983" s="11" t="s">
        <v>1219</v>
      </c>
      <c r="U983" s="11" t="s">
        <v>328</v>
      </c>
      <c r="V983" s="24" t="n">
        <f aca="false">_xlfn.xlookup(D983,'WRSI Fusion'!$H$4:$H$354,'WRSI Fusion'!$AI$4:$AI$354)</f>
        <v>55.491318817415</v>
      </c>
      <c r="W983" s="16" t="n">
        <f aca="false">_xlfn.xlookup(D983,'WRSI Maïs'!$H$4:$H$346,'WRSI Maïs'!$AG$4:$AG$346)</f>
        <v>71.7845657352728</v>
      </c>
      <c r="X983" s="16" t="n">
        <f aca="false">_xlfn.xlookup(D983,'WRSI Mil'!$H$5:$H$355,'WRSI Mil'!$AG$5:$AG$355)</f>
        <v>75.2112747254168</v>
      </c>
      <c r="Y983" s="16" t="n">
        <f aca="false">_xlfn.xlookup(D983,'WRSI Sorgho'!$H$4:$H$354,'WRSI Sorgho'!$AI$4:$AI$354)</f>
        <v>52.7268365690857</v>
      </c>
      <c r="Z983" s="16" t="n">
        <f aca="false">X983</f>
        <v>75.2112747254168</v>
      </c>
      <c r="AA983" s="16" t="n">
        <f aca="false">_xlfn.xlookup(D983,'WRSI Mil'!$H$5:$H$355,'WRSI Mil'!$AH$5:$AH$355)</f>
        <v>65.1863764356946</v>
      </c>
      <c r="AB983" s="21" t="n">
        <f aca="false">AA983/Z983</f>
        <v>0.866710166443511</v>
      </c>
      <c r="AC983" s="11"/>
      <c r="AD983" s="11"/>
      <c r="AE983" s="11"/>
      <c r="AF983" s="22" t="n">
        <v>2023</v>
      </c>
      <c r="AG983" s="22" t="s">
        <v>52</v>
      </c>
      <c r="AH983" s="22" t="s">
        <v>53</v>
      </c>
      <c r="AI983" s="22"/>
      <c r="AJ983" s="23" t="n">
        <v>0.7</v>
      </c>
      <c r="AK983" s="24" t="n">
        <v>100000</v>
      </c>
      <c r="AL983" s="23" t="n">
        <v>0.8</v>
      </c>
      <c r="AM983" s="24" t="n">
        <v>25000</v>
      </c>
      <c r="AN983" s="23" t="n">
        <v>0.9</v>
      </c>
      <c r="AO983" s="24" t="n">
        <v>10000</v>
      </c>
      <c r="AP983" s="25" t="n">
        <f aca="false">IF(AB983&lt;AJ983,AK983,IF(AB983&lt;AL983,AM983,IF(AB983&lt;=AN983,AO983,0)))</f>
        <v>10000</v>
      </c>
    </row>
    <row r="984" customFormat="false" ht="15.65" hidden="false" customHeight="false" outlineLevel="0" collapsed="false">
      <c r="A984" s="11" t="n">
        <f aca="false">A983+1</f>
        <v>1110</v>
      </c>
      <c r="B984" s="12" t="s">
        <v>1039</v>
      </c>
      <c r="C984" s="12" t="s">
        <v>1040</v>
      </c>
      <c r="D984" s="12" t="s">
        <v>1041</v>
      </c>
      <c r="E984" s="12" t="s">
        <v>1042</v>
      </c>
      <c r="F984" s="14" t="s">
        <v>1069</v>
      </c>
      <c r="G984" s="13" t="s">
        <v>1044</v>
      </c>
      <c r="H984" s="12" t="s">
        <v>48</v>
      </c>
      <c r="I984" s="12"/>
      <c r="J984" s="14"/>
      <c r="K984" s="15" t="n">
        <v>45127</v>
      </c>
      <c r="L984" s="14" t="s">
        <v>1045</v>
      </c>
      <c r="M984" s="16" t="n">
        <v>1</v>
      </c>
      <c r="N984" s="16" t="n">
        <v>1</v>
      </c>
      <c r="O984" s="17" t="n">
        <v>100000</v>
      </c>
      <c r="P984" s="17" t="n">
        <v>100000</v>
      </c>
      <c r="Q984" s="18" t="n">
        <v>12600</v>
      </c>
      <c r="R984" s="19" t="n">
        <f aca="false">IF(H984="F",1,0)</f>
        <v>1</v>
      </c>
      <c r="S984" s="19" t="n">
        <f aca="false">IF(H984="M",1,0)</f>
        <v>0</v>
      </c>
      <c r="T984" s="11" t="s">
        <v>1220</v>
      </c>
      <c r="U984" s="11" t="s">
        <v>328</v>
      </c>
      <c r="V984" s="24" t="n">
        <f aca="false">_xlfn.xlookup(D984,'WRSI Fusion'!$H$4:$H$354,'WRSI Fusion'!$AI$4:$AI$354)</f>
        <v>55.491318817415</v>
      </c>
      <c r="W984" s="16" t="n">
        <f aca="false">_xlfn.xlookup(D984,'WRSI Maïs'!$H$4:$H$346,'WRSI Maïs'!$AG$4:$AG$346)</f>
        <v>71.7845657352728</v>
      </c>
      <c r="X984" s="16" t="n">
        <f aca="false">_xlfn.xlookup(D984,'WRSI Mil'!$H$5:$H$355,'WRSI Mil'!$AG$5:$AG$355)</f>
        <v>75.2112747254168</v>
      </c>
      <c r="Y984" s="16" t="n">
        <f aca="false">_xlfn.xlookup(D984,'WRSI Sorgho'!$H$4:$H$354,'WRSI Sorgho'!$AI$4:$AI$354)</f>
        <v>52.7268365690857</v>
      </c>
      <c r="Z984" s="16" t="n">
        <f aca="false">X984</f>
        <v>75.2112747254168</v>
      </c>
      <c r="AA984" s="16" t="n">
        <f aca="false">_xlfn.xlookup(D984,'WRSI Mil'!$H$5:$H$355,'WRSI Mil'!$AH$5:$AH$355)</f>
        <v>65.1863764356946</v>
      </c>
      <c r="AB984" s="21" t="n">
        <f aca="false">AA984/Z984</f>
        <v>0.866710166443511</v>
      </c>
      <c r="AC984" s="11"/>
      <c r="AD984" s="11"/>
      <c r="AE984" s="11"/>
      <c r="AF984" s="22" t="n">
        <v>2023</v>
      </c>
      <c r="AG984" s="22" t="s">
        <v>52</v>
      </c>
      <c r="AH984" s="22" t="s">
        <v>53</v>
      </c>
      <c r="AI984" s="22"/>
      <c r="AJ984" s="23" t="n">
        <v>0.7</v>
      </c>
      <c r="AK984" s="24" t="n">
        <v>100000</v>
      </c>
      <c r="AL984" s="23" t="n">
        <v>0.8</v>
      </c>
      <c r="AM984" s="24" t="n">
        <v>25000</v>
      </c>
      <c r="AN984" s="23" t="n">
        <v>0.9</v>
      </c>
      <c r="AO984" s="24" t="n">
        <v>10000</v>
      </c>
      <c r="AP984" s="25" t="n">
        <f aca="false">IF(AB984&lt;AJ984,AK984,IF(AB984&lt;AL984,AM984,IF(AB984&lt;=AN984,AO984,0)))</f>
        <v>10000</v>
      </c>
    </row>
    <row r="985" customFormat="false" ht="15.65" hidden="false" customHeight="false" outlineLevel="0" collapsed="false">
      <c r="A985" s="11" t="n">
        <f aca="false">A984+1</f>
        <v>1111</v>
      </c>
      <c r="B985" s="12" t="s">
        <v>1039</v>
      </c>
      <c r="C985" s="12" t="s">
        <v>1040</v>
      </c>
      <c r="D985" s="12" t="s">
        <v>1041</v>
      </c>
      <c r="E985" s="12" t="s">
        <v>1042</v>
      </c>
      <c r="F985" s="14" t="s">
        <v>1063</v>
      </c>
      <c r="G985" s="13" t="s">
        <v>1044</v>
      </c>
      <c r="H985" s="12" t="s">
        <v>55</v>
      </c>
      <c r="I985" s="12"/>
      <c r="J985" s="14"/>
      <c r="K985" s="15" t="n">
        <v>45129</v>
      </c>
      <c r="L985" s="14" t="s">
        <v>1045</v>
      </c>
      <c r="M985" s="16" t="n">
        <v>1</v>
      </c>
      <c r="N985" s="16" t="n">
        <v>1</v>
      </c>
      <c r="O985" s="17" t="n">
        <v>100000</v>
      </c>
      <c r="P985" s="17" t="n">
        <v>100000</v>
      </c>
      <c r="Q985" s="18" t="n">
        <v>12600</v>
      </c>
      <c r="R985" s="19" t="n">
        <f aca="false">IF(H985="F",1,0)</f>
        <v>0</v>
      </c>
      <c r="S985" s="19" t="n">
        <f aca="false">IF(H985="M",1,0)</f>
        <v>1</v>
      </c>
      <c r="T985" s="11" t="s">
        <v>1221</v>
      </c>
      <c r="U985" s="11" t="s">
        <v>328</v>
      </c>
      <c r="V985" s="24" t="n">
        <f aca="false">_xlfn.xlookup(D985,'WRSI Fusion'!$H$4:$H$354,'WRSI Fusion'!$AI$4:$AI$354)</f>
        <v>55.491318817415</v>
      </c>
      <c r="W985" s="16" t="n">
        <f aca="false">_xlfn.xlookup(D985,'WRSI Maïs'!$H$4:$H$346,'WRSI Maïs'!$AG$4:$AG$346)</f>
        <v>71.7845657352728</v>
      </c>
      <c r="X985" s="16" t="n">
        <f aca="false">_xlfn.xlookup(D985,'WRSI Mil'!$H$5:$H$355,'WRSI Mil'!$AG$5:$AG$355)</f>
        <v>75.2112747254168</v>
      </c>
      <c r="Y985" s="16" t="n">
        <f aca="false">_xlfn.xlookup(D985,'WRSI Sorgho'!$H$4:$H$354,'WRSI Sorgho'!$AI$4:$AI$354)</f>
        <v>52.7268365690857</v>
      </c>
      <c r="Z985" s="16" t="n">
        <f aca="false">X985</f>
        <v>75.2112747254168</v>
      </c>
      <c r="AA985" s="16" t="n">
        <f aca="false">_xlfn.xlookup(D985,'WRSI Mil'!$H$5:$H$355,'WRSI Mil'!$AH$5:$AH$355)</f>
        <v>65.1863764356946</v>
      </c>
      <c r="AB985" s="21" t="n">
        <f aca="false">AA985/Z985</f>
        <v>0.866710166443511</v>
      </c>
      <c r="AC985" s="11"/>
      <c r="AD985" s="11"/>
      <c r="AE985" s="11"/>
      <c r="AF985" s="22" t="n">
        <v>2023</v>
      </c>
      <c r="AG985" s="22" t="s">
        <v>52</v>
      </c>
      <c r="AH985" s="22" t="s">
        <v>53</v>
      </c>
      <c r="AI985" s="22"/>
      <c r="AJ985" s="23" t="n">
        <v>0.7</v>
      </c>
      <c r="AK985" s="24" t="n">
        <v>100000</v>
      </c>
      <c r="AL985" s="23" t="n">
        <v>0.8</v>
      </c>
      <c r="AM985" s="24" t="n">
        <v>25000</v>
      </c>
      <c r="AN985" s="23" t="n">
        <v>0.9</v>
      </c>
      <c r="AO985" s="24" t="n">
        <v>10000</v>
      </c>
      <c r="AP985" s="25" t="n">
        <f aca="false">IF(AB985&lt;AJ985,AK985,IF(AB985&lt;AL985,AM985,IF(AB985&lt;=AN985,AO985,0)))</f>
        <v>10000</v>
      </c>
    </row>
    <row r="986" customFormat="false" ht="15.65" hidden="false" customHeight="false" outlineLevel="0" collapsed="false">
      <c r="A986" s="11" t="n">
        <f aca="false">A985+1</f>
        <v>1112</v>
      </c>
      <c r="B986" s="12" t="s">
        <v>1039</v>
      </c>
      <c r="C986" s="12" t="s">
        <v>1040</v>
      </c>
      <c r="D986" s="12" t="s">
        <v>1041</v>
      </c>
      <c r="E986" s="12" t="s">
        <v>1042</v>
      </c>
      <c r="F986" s="14" t="s">
        <v>1105</v>
      </c>
      <c r="G986" s="13" t="s">
        <v>1044</v>
      </c>
      <c r="H986" s="12" t="s">
        <v>55</v>
      </c>
      <c r="I986" s="12"/>
      <c r="J986" s="14"/>
      <c r="K986" s="15" t="n">
        <v>45128</v>
      </c>
      <c r="L986" s="14" t="s">
        <v>1045</v>
      </c>
      <c r="M986" s="16" t="n">
        <v>1</v>
      </c>
      <c r="N986" s="16" t="n">
        <v>1</v>
      </c>
      <c r="O986" s="17" t="n">
        <v>100000</v>
      </c>
      <c r="P986" s="17" t="n">
        <v>100000</v>
      </c>
      <c r="Q986" s="18" t="n">
        <v>12600</v>
      </c>
      <c r="R986" s="19" t="n">
        <f aca="false">IF(H986="F",1,0)</f>
        <v>0</v>
      </c>
      <c r="S986" s="19" t="n">
        <f aca="false">IF(H986="M",1,0)</f>
        <v>1</v>
      </c>
      <c r="T986" s="11" t="s">
        <v>1222</v>
      </c>
      <c r="U986" s="11" t="s">
        <v>328</v>
      </c>
      <c r="V986" s="24" t="n">
        <f aca="false">_xlfn.xlookup(D986,'WRSI Fusion'!$H$4:$H$354,'WRSI Fusion'!$AI$4:$AI$354)</f>
        <v>55.491318817415</v>
      </c>
      <c r="W986" s="16" t="n">
        <f aca="false">_xlfn.xlookup(D986,'WRSI Maïs'!$H$4:$H$346,'WRSI Maïs'!$AG$4:$AG$346)</f>
        <v>71.7845657352728</v>
      </c>
      <c r="X986" s="16" t="n">
        <f aca="false">_xlfn.xlookup(D986,'WRSI Mil'!$H$5:$H$355,'WRSI Mil'!$AG$5:$AG$355)</f>
        <v>75.2112747254168</v>
      </c>
      <c r="Y986" s="16" t="n">
        <f aca="false">_xlfn.xlookup(D986,'WRSI Sorgho'!$H$4:$H$354,'WRSI Sorgho'!$AI$4:$AI$354)</f>
        <v>52.7268365690857</v>
      </c>
      <c r="Z986" s="16" t="n">
        <f aca="false">X986</f>
        <v>75.2112747254168</v>
      </c>
      <c r="AA986" s="16" t="n">
        <f aca="false">_xlfn.xlookup(D986,'WRSI Mil'!$H$5:$H$355,'WRSI Mil'!$AH$5:$AH$355)</f>
        <v>65.1863764356946</v>
      </c>
      <c r="AB986" s="21" t="n">
        <f aca="false">AA986/Z986</f>
        <v>0.866710166443511</v>
      </c>
      <c r="AC986" s="11"/>
      <c r="AD986" s="11"/>
      <c r="AE986" s="11"/>
      <c r="AF986" s="22" t="n">
        <v>2023</v>
      </c>
      <c r="AG986" s="22" t="s">
        <v>52</v>
      </c>
      <c r="AH986" s="22" t="s">
        <v>53</v>
      </c>
      <c r="AI986" s="22"/>
      <c r="AJ986" s="23" t="n">
        <v>0.7</v>
      </c>
      <c r="AK986" s="24" t="n">
        <v>100000</v>
      </c>
      <c r="AL986" s="23" t="n">
        <v>0.8</v>
      </c>
      <c r="AM986" s="24" t="n">
        <v>25000</v>
      </c>
      <c r="AN986" s="23" t="n">
        <v>0.9</v>
      </c>
      <c r="AO986" s="24" t="n">
        <v>10000</v>
      </c>
      <c r="AP986" s="25" t="n">
        <f aca="false">IF(AB986&lt;AJ986,AK986,IF(AB986&lt;AL986,AM986,IF(AB986&lt;=AN986,AO986,0)))</f>
        <v>10000</v>
      </c>
    </row>
    <row r="987" customFormat="false" ht="15.65" hidden="false" customHeight="false" outlineLevel="0" collapsed="false">
      <c r="A987" s="11" t="n">
        <f aca="false">A986+1</f>
        <v>1113</v>
      </c>
      <c r="B987" s="12" t="s">
        <v>1039</v>
      </c>
      <c r="C987" s="12" t="s">
        <v>1040</v>
      </c>
      <c r="D987" s="12" t="s">
        <v>1041</v>
      </c>
      <c r="E987" s="12" t="s">
        <v>1042</v>
      </c>
      <c r="F987" s="14" t="s">
        <v>1088</v>
      </c>
      <c r="G987" s="13" t="s">
        <v>1044</v>
      </c>
      <c r="H987" s="12" t="s">
        <v>55</v>
      </c>
      <c r="I987" s="12"/>
      <c r="J987" s="14"/>
      <c r="K987" s="15" t="n">
        <v>45133</v>
      </c>
      <c r="L987" s="14" t="s">
        <v>1089</v>
      </c>
      <c r="M987" s="16" t="n">
        <v>1</v>
      </c>
      <c r="N987" s="16" t="n">
        <v>1</v>
      </c>
      <c r="O987" s="17" t="n">
        <v>100000</v>
      </c>
      <c r="P987" s="17" t="n">
        <v>100000</v>
      </c>
      <c r="Q987" s="18" t="n">
        <v>12600</v>
      </c>
      <c r="R987" s="19" t="n">
        <f aca="false">IF(H987="F",1,0)</f>
        <v>0</v>
      </c>
      <c r="S987" s="19" t="n">
        <f aca="false">IF(H987="M",1,0)</f>
        <v>1</v>
      </c>
      <c r="T987" s="11" t="s">
        <v>1223</v>
      </c>
      <c r="U987" s="11" t="s">
        <v>328</v>
      </c>
      <c r="V987" s="24" t="n">
        <f aca="false">_xlfn.xlookup(D987,'WRSI Fusion'!$H$4:$H$354,'WRSI Fusion'!$AI$4:$AI$354)</f>
        <v>55.491318817415</v>
      </c>
      <c r="W987" s="16" t="n">
        <f aca="false">_xlfn.xlookup(D987,'WRSI Maïs'!$H$4:$H$346,'WRSI Maïs'!$AG$4:$AG$346)</f>
        <v>71.7845657352728</v>
      </c>
      <c r="X987" s="16" t="n">
        <f aca="false">_xlfn.xlookup(D987,'WRSI Mil'!$H$5:$H$355,'WRSI Mil'!$AG$5:$AG$355)</f>
        <v>75.2112747254168</v>
      </c>
      <c r="Y987" s="16" t="n">
        <f aca="false">_xlfn.xlookup(D987,'WRSI Sorgho'!$H$4:$H$354,'WRSI Sorgho'!$AI$4:$AI$354)</f>
        <v>52.7268365690857</v>
      </c>
      <c r="Z987" s="16" t="n">
        <f aca="false">X987</f>
        <v>75.2112747254168</v>
      </c>
      <c r="AA987" s="16" t="n">
        <f aca="false">_xlfn.xlookup(D987,'WRSI Mil'!$H$5:$H$355,'WRSI Mil'!$AH$5:$AH$355)</f>
        <v>65.1863764356946</v>
      </c>
      <c r="AB987" s="21" t="n">
        <f aca="false">AA987/Z987</f>
        <v>0.866710166443511</v>
      </c>
      <c r="AC987" s="11"/>
      <c r="AD987" s="11"/>
      <c r="AE987" s="11"/>
      <c r="AF987" s="22" t="n">
        <v>2023</v>
      </c>
      <c r="AG987" s="22" t="s">
        <v>52</v>
      </c>
      <c r="AH987" s="22" t="s">
        <v>53</v>
      </c>
      <c r="AI987" s="22"/>
      <c r="AJ987" s="23" t="n">
        <v>0.7</v>
      </c>
      <c r="AK987" s="24" t="n">
        <v>100000</v>
      </c>
      <c r="AL987" s="23" t="n">
        <v>0.8</v>
      </c>
      <c r="AM987" s="24" t="n">
        <v>25000</v>
      </c>
      <c r="AN987" s="23" t="n">
        <v>0.9</v>
      </c>
      <c r="AO987" s="24" t="n">
        <v>10000</v>
      </c>
      <c r="AP987" s="25" t="n">
        <f aca="false">IF(AB987&lt;AJ987,AK987,IF(AB987&lt;AL987,AM987,IF(AB987&lt;=AN987,AO987,0)))</f>
        <v>10000</v>
      </c>
    </row>
    <row r="988" customFormat="false" ht="15.65" hidden="false" customHeight="false" outlineLevel="0" collapsed="false">
      <c r="A988" s="11" t="n">
        <f aca="false">A987+1</f>
        <v>1114</v>
      </c>
      <c r="B988" s="12" t="s">
        <v>1141</v>
      </c>
      <c r="C988" s="12" t="s">
        <v>1040</v>
      </c>
      <c r="D988" s="12" t="s">
        <v>1041</v>
      </c>
      <c r="E988" s="12" t="s">
        <v>1042</v>
      </c>
      <c r="F988" s="14" t="s">
        <v>1142</v>
      </c>
      <c r="G988" s="13" t="s">
        <v>1044</v>
      </c>
      <c r="H988" s="12" t="s">
        <v>48</v>
      </c>
      <c r="I988" s="12"/>
      <c r="J988" s="14"/>
      <c r="K988" s="15" t="n">
        <v>45126</v>
      </c>
      <c r="L988" s="14" t="s">
        <v>49</v>
      </c>
      <c r="M988" s="16" t="n">
        <v>1</v>
      </c>
      <c r="N988" s="16" t="n">
        <v>1</v>
      </c>
      <c r="O988" s="17" t="n">
        <v>100000</v>
      </c>
      <c r="P988" s="17" t="n">
        <v>100000</v>
      </c>
      <c r="Q988" s="18" t="n">
        <v>12600</v>
      </c>
      <c r="R988" s="19" t="n">
        <f aca="false">IF(H988="F",1,0)</f>
        <v>1</v>
      </c>
      <c r="S988" s="19" t="n">
        <f aca="false">IF(H988="M",1,0)</f>
        <v>0</v>
      </c>
      <c r="T988" s="11" t="s">
        <v>1224</v>
      </c>
      <c r="U988" s="11" t="s">
        <v>51</v>
      </c>
      <c r="V988" s="24" t="n">
        <f aca="false">_xlfn.xlookup(D988,'WRSI Fusion'!$H$4:$H$354,'WRSI Fusion'!$AI$4:$AI$354)</f>
        <v>55.491318817415</v>
      </c>
      <c r="W988" s="16" t="n">
        <f aca="false">_xlfn.xlookup(D988,'WRSI Maïs'!$H$4:$H$346,'WRSI Maïs'!$AG$4:$AG$346)</f>
        <v>71.7845657352728</v>
      </c>
      <c r="X988" s="16" t="n">
        <f aca="false">_xlfn.xlookup(D988,'WRSI Mil'!$H$5:$H$355,'WRSI Mil'!$AG$5:$AG$355)</f>
        <v>75.2112747254168</v>
      </c>
      <c r="Y988" s="16" t="n">
        <f aca="false">_xlfn.xlookup(D988,'WRSI Sorgho'!$H$4:$H$354,'WRSI Sorgho'!$AI$4:$AI$354)</f>
        <v>52.7268365690857</v>
      </c>
      <c r="Z988" s="16" t="n">
        <f aca="false">Y988</f>
        <v>52.7268365690857</v>
      </c>
      <c r="AA988" s="16" t="n">
        <f aca="false">_xlfn.xlookup(D988,'WRSI Sorgho'!$H$4:$H$354,'WRSI Sorgho'!$AJ$4:$AJ$354)</f>
        <v>44.8954389112363</v>
      </c>
      <c r="AB988" s="21" t="n">
        <f aca="false">AA988/Z988</f>
        <v>0.851472264079635</v>
      </c>
      <c r="AC988" s="11"/>
      <c r="AD988" s="11"/>
      <c r="AE988" s="11"/>
      <c r="AF988" s="22" t="n">
        <v>2023</v>
      </c>
      <c r="AG988" s="22" t="s">
        <v>52</v>
      </c>
      <c r="AH988" s="22" t="s">
        <v>53</v>
      </c>
      <c r="AI988" s="22"/>
      <c r="AJ988" s="23" t="n">
        <v>0.7</v>
      </c>
      <c r="AK988" s="24" t="n">
        <v>100000</v>
      </c>
      <c r="AL988" s="23" t="n">
        <v>0.8</v>
      </c>
      <c r="AM988" s="24" t="n">
        <v>25000</v>
      </c>
      <c r="AN988" s="23" t="n">
        <v>0.9</v>
      </c>
      <c r="AO988" s="24" t="n">
        <v>10000</v>
      </c>
      <c r="AP988" s="25" t="n">
        <f aca="false">IF(AB988&lt;AJ988,AK988,IF(AB988&lt;AL988,AM988,IF(AB988&lt;=AN988,AO988,0)))</f>
        <v>10000</v>
      </c>
    </row>
    <row r="989" customFormat="false" ht="15.65" hidden="false" customHeight="false" outlineLevel="0" collapsed="false">
      <c r="A989" s="11" t="n">
        <f aca="false">A988+1</f>
        <v>1115</v>
      </c>
      <c r="B989" s="12" t="s">
        <v>1039</v>
      </c>
      <c r="C989" s="12" t="s">
        <v>1040</v>
      </c>
      <c r="D989" s="12" t="s">
        <v>1041</v>
      </c>
      <c r="E989" s="12" t="s">
        <v>1042</v>
      </c>
      <c r="F989" s="14" t="s">
        <v>1066</v>
      </c>
      <c r="G989" s="13" t="s">
        <v>1044</v>
      </c>
      <c r="H989" s="12" t="s">
        <v>48</v>
      </c>
      <c r="I989" s="12"/>
      <c r="J989" s="14"/>
      <c r="K989" s="15" t="n">
        <v>45130</v>
      </c>
      <c r="L989" s="14" t="s">
        <v>1045</v>
      </c>
      <c r="M989" s="16" t="n">
        <v>1</v>
      </c>
      <c r="N989" s="16" t="n">
        <v>1</v>
      </c>
      <c r="O989" s="17" t="n">
        <v>100000</v>
      </c>
      <c r="P989" s="17" t="n">
        <v>100000</v>
      </c>
      <c r="Q989" s="18" t="n">
        <v>12600</v>
      </c>
      <c r="R989" s="19" t="n">
        <f aca="false">IF(H989="F",1,0)</f>
        <v>1</v>
      </c>
      <c r="S989" s="19" t="n">
        <f aca="false">IF(H989="M",1,0)</f>
        <v>0</v>
      </c>
      <c r="T989" s="11" t="s">
        <v>1225</v>
      </c>
      <c r="U989" s="11" t="s">
        <v>328</v>
      </c>
      <c r="V989" s="24" t="n">
        <f aca="false">_xlfn.xlookup(D989,'WRSI Fusion'!$H$4:$H$354,'WRSI Fusion'!$AI$4:$AI$354)</f>
        <v>55.491318817415</v>
      </c>
      <c r="W989" s="16" t="n">
        <f aca="false">_xlfn.xlookup(D989,'WRSI Maïs'!$H$4:$H$346,'WRSI Maïs'!$AG$4:$AG$346)</f>
        <v>71.7845657352728</v>
      </c>
      <c r="X989" s="16" t="n">
        <f aca="false">_xlfn.xlookup(D989,'WRSI Mil'!$H$5:$H$355,'WRSI Mil'!$AG$5:$AG$355)</f>
        <v>75.2112747254168</v>
      </c>
      <c r="Y989" s="16" t="n">
        <f aca="false">_xlfn.xlookup(D989,'WRSI Sorgho'!$H$4:$H$354,'WRSI Sorgho'!$AI$4:$AI$354)</f>
        <v>52.7268365690857</v>
      </c>
      <c r="Z989" s="16" t="n">
        <f aca="false">X989</f>
        <v>75.2112747254168</v>
      </c>
      <c r="AA989" s="16" t="n">
        <f aca="false">_xlfn.xlookup(D989,'WRSI Mil'!$H$5:$H$355,'WRSI Mil'!$AH$5:$AH$355)</f>
        <v>65.1863764356946</v>
      </c>
      <c r="AB989" s="21" t="n">
        <f aca="false">AA989/Z989</f>
        <v>0.866710166443511</v>
      </c>
      <c r="AC989" s="11"/>
      <c r="AD989" s="11"/>
      <c r="AE989" s="11"/>
      <c r="AF989" s="22" t="n">
        <v>2023</v>
      </c>
      <c r="AG989" s="22" t="s">
        <v>52</v>
      </c>
      <c r="AH989" s="22" t="s">
        <v>53</v>
      </c>
      <c r="AI989" s="22"/>
      <c r="AJ989" s="23" t="n">
        <v>0.7</v>
      </c>
      <c r="AK989" s="24" t="n">
        <v>100000</v>
      </c>
      <c r="AL989" s="23" t="n">
        <v>0.8</v>
      </c>
      <c r="AM989" s="24" t="n">
        <v>25000</v>
      </c>
      <c r="AN989" s="23" t="n">
        <v>0.9</v>
      </c>
      <c r="AO989" s="24" t="n">
        <v>10000</v>
      </c>
      <c r="AP989" s="25" t="n">
        <f aca="false">IF(AB989&lt;AJ989,AK989,IF(AB989&lt;AL989,AM989,IF(AB989&lt;=AN989,AO989,0)))</f>
        <v>10000</v>
      </c>
    </row>
    <row r="990" customFormat="false" ht="15.65" hidden="false" customHeight="false" outlineLevel="0" collapsed="false">
      <c r="A990" s="11" t="n">
        <f aca="false">A989+1</f>
        <v>1116</v>
      </c>
      <c r="B990" s="12" t="s">
        <v>1039</v>
      </c>
      <c r="C990" s="12" t="s">
        <v>1040</v>
      </c>
      <c r="D990" s="12" t="s">
        <v>1041</v>
      </c>
      <c r="E990" s="12" t="s">
        <v>1042</v>
      </c>
      <c r="F990" s="14" t="s">
        <v>1088</v>
      </c>
      <c r="G990" s="13" t="s">
        <v>1044</v>
      </c>
      <c r="H990" s="12" t="s">
        <v>55</v>
      </c>
      <c r="I990" s="12"/>
      <c r="J990" s="14"/>
      <c r="K990" s="15" t="n">
        <v>45133</v>
      </c>
      <c r="L990" s="14" t="s">
        <v>1089</v>
      </c>
      <c r="M990" s="16" t="n">
        <v>1</v>
      </c>
      <c r="N990" s="16" t="n">
        <v>1</v>
      </c>
      <c r="O990" s="17" t="n">
        <v>100000</v>
      </c>
      <c r="P990" s="17" t="n">
        <v>100000</v>
      </c>
      <c r="Q990" s="18" t="n">
        <v>12600</v>
      </c>
      <c r="R990" s="19" t="n">
        <f aca="false">IF(H990="F",1,0)</f>
        <v>0</v>
      </c>
      <c r="S990" s="19" t="n">
        <f aca="false">IF(H990="M",1,0)</f>
        <v>1</v>
      </c>
      <c r="T990" s="11" t="s">
        <v>1226</v>
      </c>
      <c r="U990" s="11" t="s">
        <v>328</v>
      </c>
      <c r="V990" s="24" t="n">
        <f aca="false">_xlfn.xlookup(D990,'WRSI Fusion'!$H$4:$H$354,'WRSI Fusion'!$AI$4:$AI$354)</f>
        <v>55.491318817415</v>
      </c>
      <c r="W990" s="16" t="n">
        <f aca="false">_xlfn.xlookup(D990,'WRSI Maïs'!$H$4:$H$346,'WRSI Maïs'!$AG$4:$AG$346)</f>
        <v>71.7845657352728</v>
      </c>
      <c r="X990" s="16" t="n">
        <f aca="false">_xlfn.xlookup(D990,'WRSI Mil'!$H$5:$H$355,'WRSI Mil'!$AG$5:$AG$355)</f>
        <v>75.2112747254168</v>
      </c>
      <c r="Y990" s="16" t="n">
        <f aca="false">_xlfn.xlookup(D990,'WRSI Sorgho'!$H$4:$H$354,'WRSI Sorgho'!$AI$4:$AI$354)</f>
        <v>52.7268365690857</v>
      </c>
      <c r="Z990" s="16" t="n">
        <f aca="false">X990</f>
        <v>75.2112747254168</v>
      </c>
      <c r="AA990" s="16" t="n">
        <f aca="false">_xlfn.xlookup(D990,'WRSI Mil'!$H$5:$H$355,'WRSI Mil'!$AH$5:$AH$355)</f>
        <v>65.1863764356946</v>
      </c>
      <c r="AB990" s="21" t="n">
        <f aca="false">AA990/Z990</f>
        <v>0.866710166443511</v>
      </c>
      <c r="AC990" s="11"/>
      <c r="AD990" s="11"/>
      <c r="AE990" s="11"/>
      <c r="AF990" s="22" t="n">
        <v>2023</v>
      </c>
      <c r="AG990" s="22" t="s">
        <v>52</v>
      </c>
      <c r="AH990" s="22" t="s">
        <v>53</v>
      </c>
      <c r="AI990" s="22"/>
      <c r="AJ990" s="23" t="n">
        <v>0.7</v>
      </c>
      <c r="AK990" s="24" t="n">
        <v>100000</v>
      </c>
      <c r="AL990" s="23" t="n">
        <v>0.8</v>
      </c>
      <c r="AM990" s="24" t="n">
        <v>25000</v>
      </c>
      <c r="AN990" s="23" t="n">
        <v>0.9</v>
      </c>
      <c r="AO990" s="24" t="n">
        <v>10000</v>
      </c>
      <c r="AP990" s="25" t="n">
        <f aca="false">IF(AB990&lt;AJ990,AK990,IF(AB990&lt;AL990,AM990,IF(AB990&lt;=AN990,AO990,0)))</f>
        <v>10000</v>
      </c>
    </row>
    <row r="991" customFormat="false" ht="15.65" hidden="false" customHeight="false" outlineLevel="0" collapsed="false">
      <c r="A991" s="11" t="n">
        <f aca="false">A990+1</f>
        <v>1117</v>
      </c>
      <c r="B991" s="12" t="s">
        <v>1039</v>
      </c>
      <c r="C991" s="12" t="s">
        <v>1040</v>
      </c>
      <c r="D991" s="12" t="s">
        <v>1041</v>
      </c>
      <c r="E991" s="12" t="s">
        <v>1042</v>
      </c>
      <c r="F991" s="14" t="s">
        <v>1054</v>
      </c>
      <c r="G991" s="13" t="s">
        <v>1044</v>
      </c>
      <c r="H991" s="12" t="s">
        <v>48</v>
      </c>
      <c r="I991" s="12"/>
      <c r="J991" s="14"/>
      <c r="K991" s="15" t="n">
        <v>45129</v>
      </c>
      <c r="L991" s="14" t="s">
        <v>1045</v>
      </c>
      <c r="M991" s="16" t="n">
        <v>1</v>
      </c>
      <c r="N991" s="16" t="n">
        <v>1</v>
      </c>
      <c r="O991" s="17" t="n">
        <v>100000</v>
      </c>
      <c r="P991" s="17" t="n">
        <v>100000</v>
      </c>
      <c r="Q991" s="18" t="n">
        <v>12600</v>
      </c>
      <c r="R991" s="19" t="n">
        <f aca="false">IF(H991="F",1,0)</f>
        <v>1</v>
      </c>
      <c r="S991" s="19" t="n">
        <f aca="false">IF(H991="M",1,0)</f>
        <v>0</v>
      </c>
      <c r="T991" s="11" t="s">
        <v>1227</v>
      </c>
      <c r="U991" s="11" t="s">
        <v>328</v>
      </c>
      <c r="V991" s="24" t="n">
        <f aca="false">_xlfn.xlookup(D991,'WRSI Fusion'!$H$4:$H$354,'WRSI Fusion'!$AI$4:$AI$354)</f>
        <v>55.491318817415</v>
      </c>
      <c r="W991" s="16" t="n">
        <f aca="false">_xlfn.xlookup(D991,'WRSI Maïs'!$H$4:$H$346,'WRSI Maïs'!$AG$4:$AG$346)</f>
        <v>71.7845657352728</v>
      </c>
      <c r="X991" s="16" t="n">
        <f aca="false">_xlfn.xlookup(D991,'WRSI Mil'!$H$5:$H$355,'WRSI Mil'!$AG$5:$AG$355)</f>
        <v>75.2112747254168</v>
      </c>
      <c r="Y991" s="16" t="n">
        <f aca="false">_xlfn.xlookup(D991,'WRSI Sorgho'!$H$4:$H$354,'WRSI Sorgho'!$AI$4:$AI$354)</f>
        <v>52.7268365690857</v>
      </c>
      <c r="Z991" s="16" t="n">
        <f aca="false">X991</f>
        <v>75.2112747254168</v>
      </c>
      <c r="AA991" s="16" t="n">
        <f aca="false">_xlfn.xlookup(D991,'WRSI Mil'!$H$5:$H$355,'WRSI Mil'!$AH$5:$AH$355)</f>
        <v>65.1863764356946</v>
      </c>
      <c r="AB991" s="21" t="n">
        <f aca="false">AA991/Z991</f>
        <v>0.866710166443511</v>
      </c>
      <c r="AC991" s="11"/>
      <c r="AD991" s="11"/>
      <c r="AE991" s="11"/>
      <c r="AF991" s="22" t="n">
        <v>2023</v>
      </c>
      <c r="AG991" s="22" t="s">
        <v>52</v>
      </c>
      <c r="AH991" s="22" t="s">
        <v>53</v>
      </c>
      <c r="AI991" s="22"/>
      <c r="AJ991" s="23" t="n">
        <v>0.7</v>
      </c>
      <c r="AK991" s="24" t="n">
        <v>100000</v>
      </c>
      <c r="AL991" s="23" t="n">
        <v>0.8</v>
      </c>
      <c r="AM991" s="24" t="n">
        <v>25000</v>
      </c>
      <c r="AN991" s="23" t="n">
        <v>0.9</v>
      </c>
      <c r="AO991" s="24" t="n">
        <v>10000</v>
      </c>
      <c r="AP991" s="25" t="n">
        <f aca="false">IF(AB991&lt;AJ991,AK991,IF(AB991&lt;AL991,AM991,IF(AB991&lt;=AN991,AO991,0)))</f>
        <v>10000</v>
      </c>
    </row>
    <row r="992" customFormat="false" ht="15.65" hidden="false" customHeight="false" outlineLevel="0" collapsed="false">
      <c r="A992" s="11" t="n">
        <f aca="false">A991+1</f>
        <v>1118</v>
      </c>
      <c r="B992" s="12" t="s">
        <v>1039</v>
      </c>
      <c r="C992" s="12" t="s">
        <v>1040</v>
      </c>
      <c r="D992" s="12" t="s">
        <v>1041</v>
      </c>
      <c r="E992" s="12" t="s">
        <v>1042</v>
      </c>
      <c r="F992" s="14" t="s">
        <v>1088</v>
      </c>
      <c r="G992" s="13" t="s">
        <v>1044</v>
      </c>
      <c r="H992" s="12" t="s">
        <v>48</v>
      </c>
      <c r="I992" s="12"/>
      <c r="J992" s="14"/>
      <c r="K992" s="15" t="n">
        <v>45133</v>
      </c>
      <c r="L992" s="14" t="s">
        <v>1089</v>
      </c>
      <c r="M992" s="16" t="n">
        <v>1</v>
      </c>
      <c r="N992" s="16" t="n">
        <v>1</v>
      </c>
      <c r="O992" s="17" t="n">
        <v>100000</v>
      </c>
      <c r="P992" s="17" t="n">
        <v>100000</v>
      </c>
      <c r="Q992" s="18" t="n">
        <v>12600</v>
      </c>
      <c r="R992" s="19" t="n">
        <f aca="false">IF(H992="F",1,0)</f>
        <v>1</v>
      </c>
      <c r="S992" s="19" t="n">
        <f aca="false">IF(H992="M",1,0)</f>
        <v>0</v>
      </c>
      <c r="T992" s="11" t="s">
        <v>1228</v>
      </c>
      <c r="U992" s="11" t="s">
        <v>328</v>
      </c>
      <c r="V992" s="24" t="n">
        <f aca="false">_xlfn.xlookup(D992,'WRSI Fusion'!$H$4:$H$354,'WRSI Fusion'!$AI$4:$AI$354)</f>
        <v>55.491318817415</v>
      </c>
      <c r="W992" s="16" t="n">
        <f aca="false">_xlfn.xlookup(D992,'WRSI Maïs'!$H$4:$H$346,'WRSI Maïs'!$AG$4:$AG$346)</f>
        <v>71.7845657352728</v>
      </c>
      <c r="X992" s="16" t="n">
        <f aca="false">_xlfn.xlookup(D992,'WRSI Mil'!$H$5:$H$355,'WRSI Mil'!$AG$5:$AG$355)</f>
        <v>75.2112747254168</v>
      </c>
      <c r="Y992" s="16" t="n">
        <f aca="false">_xlfn.xlookup(D992,'WRSI Sorgho'!$H$4:$H$354,'WRSI Sorgho'!$AI$4:$AI$354)</f>
        <v>52.7268365690857</v>
      </c>
      <c r="Z992" s="16" t="n">
        <f aca="false">X992</f>
        <v>75.2112747254168</v>
      </c>
      <c r="AA992" s="16" t="n">
        <f aca="false">_xlfn.xlookup(D992,'WRSI Mil'!$H$5:$H$355,'WRSI Mil'!$AH$5:$AH$355)</f>
        <v>65.1863764356946</v>
      </c>
      <c r="AB992" s="21" t="n">
        <f aca="false">AA992/Z992</f>
        <v>0.866710166443511</v>
      </c>
      <c r="AC992" s="11"/>
      <c r="AD992" s="11"/>
      <c r="AE992" s="11"/>
      <c r="AF992" s="22" t="n">
        <v>2023</v>
      </c>
      <c r="AG992" s="22" t="s">
        <v>52</v>
      </c>
      <c r="AH992" s="22" t="s">
        <v>53</v>
      </c>
      <c r="AI992" s="22"/>
      <c r="AJ992" s="23" t="n">
        <v>0.7</v>
      </c>
      <c r="AK992" s="24" t="n">
        <v>100000</v>
      </c>
      <c r="AL992" s="23" t="n">
        <v>0.8</v>
      </c>
      <c r="AM992" s="24" t="n">
        <v>25000</v>
      </c>
      <c r="AN992" s="23" t="n">
        <v>0.9</v>
      </c>
      <c r="AO992" s="24" t="n">
        <v>10000</v>
      </c>
      <c r="AP992" s="25" t="n">
        <f aca="false">IF(AB992&lt;AJ992,AK992,IF(AB992&lt;AL992,AM992,IF(AB992&lt;=AN992,AO992,0)))</f>
        <v>10000</v>
      </c>
    </row>
    <row r="993" customFormat="false" ht="15.65" hidden="false" customHeight="false" outlineLevel="0" collapsed="false">
      <c r="A993" s="11" t="n">
        <f aca="false">A992+1</f>
        <v>1119</v>
      </c>
      <c r="B993" s="12" t="s">
        <v>1039</v>
      </c>
      <c r="C993" s="12" t="s">
        <v>1040</v>
      </c>
      <c r="D993" s="12" t="s">
        <v>1041</v>
      </c>
      <c r="E993" s="12" t="s">
        <v>1042</v>
      </c>
      <c r="F993" s="14" t="s">
        <v>1088</v>
      </c>
      <c r="G993" s="13" t="s">
        <v>1044</v>
      </c>
      <c r="H993" s="12" t="s">
        <v>55</v>
      </c>
      <c r="I993" s="12"/>
      <c r="J993" s="14"/>
      <c r="K993" s="15" t="n">
        <v>45133</v>
      </c>
      <c r="L993" s="14" t="s">
        <v>1089</v>
      </c>
      <c r="M993" s="16" t="n">
        <v>1</v>
      </c>
      <c r="N993" s="16" t="n">
        <v>1</v>
      </c>
      <c r="O993" s="17" t="n">
        <v>100000</v>
      </c>
      <c r="P993" s="17" t="n">
        <v>100000</v>
      </c>
      <c r="Q993" s="18" t="n">
        <v>12600</v>
      </c>
      <c r="R993" s="19" t="n">
        <f aca="false">IF(H993="F",1,0)</f>
        <v>0</v>
      </c>
      <c r="S993" s="19" t="n">
        <f aca="false">IF(H993="M",1,0)</f>
        <v>1</v>
      </c>
      <c r="T993" s="11" t="s">
        <v>1229</v>
      </c>
      <c r="U993" s="11" t="s">
        <v>328</v>
      </c>
      <c r="V993" s="24" t="n">
        <f aca="false">_xlfn.xlookup(D993,'WRSI Fusion'!$H$4:$H$354,'WRSI Fusion'!$AI$4:$AI$354)</f>
        <v>55.491318817415</v>
      </c>
      <c r="W993" s="16" t="n">
        <f aca="false">_xlfn.xlookup(D993,'WRSI Maïs'!$H$4:$H$346,'WRSI Maïs'!$AG$4:$AG$346)</f>
        <v>71.7845657352728</v>
      </c>
      <c r="X993" s="16" t="n">
        <f aca="false">_xlfn.xlookup(D993,'WRSI Mil'!$H$5:$H$355,'WRSI Mil'!$AG$5:$AG$355)</f>
        <v>75.2112747254168</v>
      </c>
      <c r="Y993" s="16" t="n">
        <f aca="false">_xlfn.xlookup(D993,'WRSI Sorgho'!$H$4:$H$354,'WRSI Sorgho'!$AI$4:$AI$354)</f>
        <v>52.7268365690857</v>
      </c>
      <c r="Z993" s="16" t="n">
        <f aca="false">X993</f>
        <v>75.2112747254168</v>
      </c>
      <c r="AA993" s="16" t="n">
        <f aca="false">_xlfn.xlookup(D993,'WRSI Mil'!$H$5:$H$355,'WRSI Mil'!$AH$5:$AH$355)</f>
        <v>65.1863764356946</v>
      </c>
      <c r="AB993" s="21" t="n">
        <f aca="false">AA993/Z993</f>
        <v>0.866710166443511</v>
      </c>
      <c r="AC993" s="11"/>
      <c r="AD993" s="11"/>
      <c r="AE993" s="11"/>
      <c r="AF993" s="22" t="n">
        <v>2023</v>
      </c>
      <c r="AG993" s="22" t="s">
        <v>52</v>
      </c>
      <c r="AH993" s="22" t="s">
        <v>53</v>
      </c>
      <c r="AI993" s="22"/>
      <c r="AJ993" s="23" t="n">
        <v>0.7</v>
      </c>
      <c r="AK993" s="24" t="n">
        <v>100000</v>
      </c>
      <c r="AL993" s="23" t="n">
        <v>0.8</v>
      </c>
      <c r="AM993" s="24" t="n">
        <v>25000</v>
      </c>
      <c r="AN993" s="23" t="n">
        <v>0.9</v>
      </c>
      <c r="AO993" s="24" t="n">
        <v>10000</v>
      </c>
      <c r="AP993" s="25" t="n">
        <f aca="false">IF(AB993&lt;AJ993,AK993,IF(AB993&lt;AL993,AM993,IF(AB993&lt;=AN993,AO993,0)))</f>
        <v>10000</v>
      </c>
    </row>
    <row r="994" customFormat="false" ht="15.65" hidden="false" customHeight="false" outlineLevel="0" collapsed="false">
      <c r="A994" s="11" t="n">
        <f aca="false">A993+1</f>
        <v>1120</v>
      </c>
      <c r="B994" s="12" t="s">
        <v>1039</v>
      </c>
      <c r="C994" s="12" t="s">
        <v>1040</v>
      </c>
      <c r="D994" s="12" t="s">
        <v>1041</v>
      </c>
      <c r="E994" s="12" t="s">
        <v>1042</v>
      </c>
      <c r="F994" s="14" t="s">
        <v>1088</v>
      </c>
      <c r="G994" s="13" t="s">
        <v>1044</v>
      </c>
      <c r="H994" s="12" t="s">
        <v>55</v>
      </c>
      <c r="I994" s="12"/>
      <c r="J994" s="14"/>
      <c r="K994" s="15" t="n">
        <v>45133</v>
      </c>
      <c r="L994" s="14" t="s">
        <v>1089</v>
      </c>
      <c r="M994" s="16" t="n">
        <v>1</v>
      </c>
      <c r="N994" s="16" t="n">
        <v>1</v>
      </c>
      <c r="O994" s="17" t="n">
        <v>100000</v>
      </c>
      <c r="P994" s="17" t="n">
        <v>100000</v>
      </c>
      <c r="Q994" s="18" t="n">
        <v>12600</v>
      </c>
      <c r="R994" s="19" t="n">
        <f aca="false">IF(H994="F",1,0)</f>
        <v>0</v>
      </c>
      <c r="S994" s="19" t="n">
        <f aca="false">IF(H994="M",1,0)</f>
        <v>1</v>
      </c>
      <c r="T994" s="11" t="s">
        <v>1230</v>
      </c>
      <c r="U994" s="11" t="s">
        <v>328</v>
      </c>
      <c r="V994" s="24" t="n">
        <f aca="false">_xlfn.xlookup(D994,'WRSI Fusion'!$H$4:$H$354,'WRSI Fusion'!$AI$4:$AI$354)</f>
        <v>55.491318817415</v>
      </c>
      <c r="W994" s="16" t="n">
        <f aca="false">_xlfn.xlookup(D994,'WRSI Maïs'!$H$4:$H$346,'WRSI Maïs'!$AG$4:$AG$346)</f>
        <v>71.7845657352728</v>
      </c>
      <c r="X994" s="16" t="n">
        <f aca="false">_xlfn.xlookup(D994,'WRSI Mil'!$H$5:$H$355,'WRSI Mil'!$AG$5:$AG$355)</f>
        <v>75.2112747254168</v>
      </c>
      <c r="Y994" s="16" t="n">
        <f aca="false">_xlfn.xlookup(D994,'WRSI Sorgho'!$H$4:$H$354,'WRSI Sorgho'!$AI$4:$AI$354)</f>
        <v>52.7268365690857</v>
      </c>
      <c r="Z994" s="16" t="n">
        <f aca="false">X994</f>
        <v>75.2112747254168</v>
      </c>
      <c r="AA994" s="16" t="n">
        <f aca="false">_xlfn.xlookup(D994,'WRSI Mil'!$H$5:$H$355,'WRSI Mil'!$AH$5:$AH$355)</f>
        <v>65.1863764356946</v>
      </c>
      <c r="AB994" s="21" t="n">
        <f aca="false">AA994/Z994</f>
        <v>0.866710166443511</v>
      </c>
      <c r="AC994" s="11"/>
      <c r="AD994" s="11"/>
      <c r="AE994" s="11"/>
      <c r="AF994" s="22" t="n">
        <v>2023</v>
      </c>
      <c r="AG994" s="22" t="s">
        <v>52</v>
      </c>
      <c r="AH994" s="22" t="s">
        <v>53</v>
      </c>
      <c r="AI994" s="22"/>
      <c r="AJ994" s="23" t="n">
        <v>0.7</v>
      </c>
      <c r="AK994" s="24" t="n">
        <v>100000</v>
      </c>
      <c r="AL994" s="23" t="n">
        <v>0.8</v>
      </c>
      <c r="AM994" s="24" t="n">
        <v>25000</v>
      </c>
      <c r="AN994" s="23" t="n">
        <v>0.9</v>
      </c>
      <c r="AO994" s="24" t="n">
        <v>10000</v>
      </c>
      <c r="AP994" s="25" t="n">
        <f aca="false">IF(AB994&lt;AJ994,AK994,IF(AB994&lt;AL994,AM994,IF(AB994&lt;=AN994,AO994,0)))</f>
        <v>10000</v>
      </c>
    </row>
    <row r="995" customFormat="false" ht="15.65" hidden="false" customHeight="false" outlineLevel="0" collapsed="false">
      <c r="A995" s="11" t="n">
        <f aca="false">A994+1</f>
        <v>1121</v>
      </c>
      <c r="B995" s="12" t="s">
        <v>1039</v>
      </c>
      <c r="C995" s="12" t="s">
        <v>1040</v>
      </c>
      <c r="D995" s="12" t="s">
        <v>1041</v>
      </c>
      <c r="E995" s="12" t="s">
        <v>1042</v>
      </c>
      <c r="F995" s="14" t="s">
        <v>1094</v>
      </c>
      <c r="G995" s="13" t="s">
        <v>1044</v>
      </c>
      <c r="H995" s="12" t="s">
        <v>55</v>
      </c>
      <c r="I995" s="12"/>
      <c r="J995" s="14"/>
      <c r="K995" s="15" t="n">
        <v>45133</v>
      </c>
      <c r="L995" s="14" t="s">
        <v>1089</v>
      </c>
      <c r="M995" s="16" t="n">
        <v>1</v>
      </c>
      <c r="N995" s="16" t="n">
        <v>1</v>
      </c>
      <c r="O995" s="17" t="n">
        <v>100000</v>
      </c>
      <c r="P995" s="17" t="n">
        <v>100000</v>
      </c>
      <c r="Q995" s="18" t="n">
        <v>12600</v>
      </c>
      <c r="R995" s="19" t="n">
        <f aca="false">IF(H995="F",1,0)</f>
        <v>0</v>
      </c>
      <c r="S995" s="19" t="n">
        <f aca="false">IF(H995="M",1,0)</f>
        <v>1</v>
      </c>
      <c r="T995" s="11" t="s">
        <v>1231</v>
      </c>
      <c r="U995" s="11" t="s">
        <v>328</v>
      </c>
      <c r="V995" s="24" t="n">
        <f aca="false">_xlfn.xlookup(D995,'WRSI Fusion'!$H$4:$H$354,'WRSI Fusion'!$AI$4:$AI$354)</f>
        <v>55.491318817415</v>
      </c>
      <c r="W995" s="16" t="n">
        <f aca="false">_xlfn.xlookup(D995,'WRSI Maïs'!$H$4:$H$346,'WRSI Maïs'!$AG$4:$AG$346)</f>
        <v>71.7845657352728</v>
      </c>
      <c r="X995" s="16" t="n">
        <f aca="false">_xlfn.xlookup(D995,'WRSI Mil'!$H$5:$H$355,'WRSI Mil'!$AG$5:$AG$355)</f>
        <v>75.2112747254168</v>
      </c>
      <c r="Y995" s="16" t="n">
        <f aca="false">_xlfn.xlookup(D995,'WRSI Sorgho'!$H$4:$H$354,'WRSI Sorgho'!$AI$4:$AI$354)</f>
        <v>52.7268365690857</v>
      </c>
      <c r="Z995" s="16" t="n">
        <f aca="false">X995</f>
        <v>75.2112747254168</v>
      </c>
      <c r="AA995" s="16" t="n">
        <f aca="false">_xlfn.xlookup(D995,'WRSI Mil'!$H$5:$H$355,'WRSI Mil'!$AH$5:$AH$355)</f>
        <v>65.1863764356946</v>
      </c>
      <c r="AB995" s="21" t="n">
        <f aca="false">AA995/Z995</f>
        <v>0.866710166443511</v>
      </c>
      <c r="AC995" s="11"/>
      <c r="AD995" s="11"/>
      <c r="AE995" s="11"/>
      <c r="AF995" s="22" t="n">
        <v>2023</v>
      </c>
      <c r="AG995" s="22" t="s">
        <v>52</v>
      </c>
      <c r="AH995" s="22" t="s">
        <v>53</v>
      </c>
      <c r="AI995" s="22"/>
      <c r="AJ995" s="23" t="n">
        <v>0.7</v>
      </c>
      <c r="AK995" s="24" t="n">
        <v>100000</v>
      </c>
      <c r="AL995" s="23" t="n">
        <v>0.8</v>
      </c>
      <c r="AM995" s="24" t="n">
        <v>25000</v>
      </c>
      <c r="AN995" s="23" t="n">
        <v>0.9</v>
      </c>
      <c r="AO995" s="24" t="n">
        <v>10000</v>
      </c>
      <c r="AP995" s="25" t="n">
        <f aca="false">IF(AB995&lt;AJ995,AK995,IF(AB995&lt;AL995,AM995,IF(AB995&lt;=AN995,AO995,0)))</f>
        <v>10000</v>
      </c>
    </row>
    <row r="996" customFormat="false" ht="15.65" hidden="false" customHeight="false" outlineLevel="0" collapsed="false">
      <c r="A996" s="11" t="n">
        <f aca="false">A995+1</f>
        <v>1122</v>
      </c>
      <c r="B996" s="12" t="s">
        <v>1039</v>
      </c>
      <c r="C996" s="12" t="s">
        <v>1040</v>
      </c>
      <c r="D996" s="12" t="s">
        <v>1041</v>
      </c>
      <c r="E996" s="12" t="s">
        <v>1042</v>
      </c>
      <c r="F996" s="14" t="s">
        <v>1088</v>
      </c>
      <c r="G996" s="13" t="s">
        <v>1044</v>
      </c>
      <c r="H996" s="12" t="s">
        <v>55</v>
      </c>
      <c r="I996" s="12"/>
      <c r="J996" s="14"/>
      <c r="K996" s="15" t="n">
        <v>45133</v>
      </c>
      <c r="L996" s="14" t="s">
        <v>1089</v>
      </c>
      <c r="M996" s="16" t="n">
        <v>1</v>
      </c>
      <c r="N996" s="16" t="n">
        <v>1</v>
      </c>
      <c r="O996" s="17" t="n">
        <v>100000</v>
      </c>
      <c r="P996" s="17" t="n">
        <v>100000</v>
      </c>
      <c r="Q996" s="18" t="n">
        <v>12600</v>
      </c>
      <c r="R996" s="19" t="n">
        <f aca="false">IF(H996="F",1,0)</f>
        <v>0</v>
      </c>
      <c r="S996" s="19" t="n">
        <f aca="false">IF(H996="M",1,0)</f>
        <v>1</v>
      </c>
      <c r="T996" s="11" t="s">
        <v>1232</v>
      </c>
      <c r="U996" s="11" t="s">
        <v>328</v>
      </c>
      <c r="V996" s="24" t="n">
        <f aca="false">_xlfn.xlookup(D996,'WRSI Fusion'!$H$4:$H$354,'WRSI Fusion'!$AI$4:$AI$354)</f>
        <v>55.491318817415</v>
      </c>
      <c r="W996" s="16" t="n">
        <f aca="false">_xlfn.xlookup(D996,'WRSI Maïs'!$H$4:$H$346,'WRSI Maïs'!$AG$4:$AG$346)</f>
        <v>71.7845657352728</v>
      </c>
      <c r="X996" s="16" t="n">
        <f aca="false">_xlfn.xlookup(D996,'WRSI Mil'!$H$5:$H$355,'WRSI Mil'!$AG$5:$AG$355)</f>
        <v>75.2112747254168</v>
      </c>
      <c r="Y996" s="16" t="n">
        <f aca="false">_xlfn.xlookup(D996,'WRSI Sorgho'!$H$4:$H$354,'WRSI Sorgho'!$AI$4:$AI$354)</f>
        <v>52.7268365690857</v>
      </c>
      <c r="Z996" s="16" t="n">
        <f aca="false">X996</f>
        <v>75.2112747254168</v>
      </c>
      <c r="AA996" s="16" t="n">
        <f aca="false">_xlfn.xlookup(D996,'WRSI Mil'!$H$5:$H$355,'WRSI Mil'!$AH$5:$AH$355)</f>
        <v>65.1863764356946</v>
      </c>
      <c r="AB996" s="21" t="n">
        <f aca="false">AA996/Z996</f>
        <v>0.866710166443511</v>
      </c>
      <c r="AC996" s="11"/>
      <c r="AD996" s="11"/>
      <c r="AE996" s="11"/>
      <c r="AF996" s="22" t="n">
        <v>2023</v>
      </c>
      <c r="AG996" s="22" t="s">
        <v>52</v>
      </c>
      <c r="AH996" s="22" t="s">
        <v>53</v>
      </c>
      <c r="AI996" s="22"/>
      <c r="AJ996" s="23" t="n">
        <v>0.7</v>
      </c>
      <c r="AK996" s="24" t="n">
        <v>100000</v>
      </c>
      <c r="AL996" s="23" t="n">
        <v>0.8</v>
      </c>
      <c r="AM996" s="24" t="n">
        <v>25000</v>
      </c>
      <c r="AN996" s="23" t="n">
        <v>0.9</v>
      </c>
      <c r="AO996" s="24" t="n">
        <v>10000</v>
      </c>
      <c r="AP996" s="25" t="n">
        <f aca="false">IF(AB996&lt;AJ996,AK996,IF(AB996&lt;AL996,AM996,IF(AB996&lt;=AN996,AO996,0)))</f>
        <v>10000</v>
      </c>
    </row>
    <row r="997" customFormat="false" ht="15.65" hidden="false" customHeight="false" outlineLevel="0" collapsed="false">
      <c r="A997" s="11" t="n">
        <f aca="false">A996+1</f>
        <v>1123</v>
      </c>
      <c r="B997" s="12" t="s">
        <v>1039</v>
      </c>
      <c r="C997" s="12" t="s">
        <v>1040</v>
      </c>
      <c r="D997" s="12" t="s">
        <v>1041</v>
      </c>
      <c r="E997" s="12" t="s">
        <v>1042</v>
      </c>
      <c r="F997" s="14" t="s">
        <v>1066</v>
      </c>
      <c r="G997" s="13" t="s">
        <v>1044</v>
      </c>
      <c r="H997" s="12" t="s">
        <v>48</v>
      </c>
      <c r="I997" s="12"/>
      <c r="J997" s="14"/>
      <c r="K997" s="15" t="n">
        <v>45130</v>
      </c>
      <c r="L997" s="14" t="s">
        <v>1045</v>
      </c>
      <c r="M997" s="16" t="n">
        <v>1</v>
      </c>
      <c r="N997" s="16" t="n">
        <v>1</v>
      </c>
      <c r="O997" s="17" t="n">
        <v>100000</v>
      </c>
      <c r="P997" s="17" t="n">
        <v>100000</v>
      </c>
      <c r="Q997" s="18" t="n">
        <v>12600</v>
      </c>
      <c r="R997" s="19" t="n">
        <f aca="false">IF(H997="F",1,0)</f>
        <v>1</v>
      </c>
      <c r="S997" s="19" t="n">
        <f aca="false">IF(H997="M",1,0)</f>
        <v>0</v>
      </c>
      <c r="T997" s="11" t="s">
        <v>1233</v>
      </c>
      <c r="U997" s="11" t="s">
        <v>328</v>
      </c>
      <c r="V997" s="24" t="n">
        <f aca="false">_xlfn.xlookup(D997,'WRSI Fusion'!$H$4:$H$354,'WRSI Fusion'!$AI$4:$AI$354)</f>
        <v>55.491318817415</v>
      </c>
      <c r="W997" s="16" t="n">
        <f aca="false">_xlfn.xlookup(D997,'WRSI Maïs'!$H$4:$H$346,'WRSI Maïs'!$AG$4:$AG$346)</f>
        <v>71.7845657352728</v>
      </c>
      <c r="X997" s="16" t="n">
        <f aca="false">_xlfn.xlookup(D997,'WRSI Mil'!$H$5:$H$355,'WRSI Mil'!$AG$5:$AG$355)</f>
        <v>75.2112747254168</v>
      </c>
      <c r="Y997" s="16" t="n">
        <f aca="false">_xlfn.xlookup(D997,'WRSI Sorgho'!$H$4:$H$354,'WRSI Sorgho'!$AI$4:$AI$354)</f>
        <v>52.7268365690857</v>
      </c>
      <c r="Z997" s="16" t="n">
        <f aca="false">X997</f>
        <v>75.2112747254168</v>
      </c>
      <c r="AA997" s="16" t="n">
        <f aca="false">_xlfn.xlookup(D997,'WRSI Mil'!$H$5:$H$355,'WRSI Mil'!$AH$5:$AH$355)</f>
        <v>65.1863764356946</v>
      </c>
      <c r="AB997" s="21" t="n">
        <f aca="false">AA997/Z997</f>
        <v>0.866710166443511</v>
      </c>
      <c r="AC997" s="11"/>
      <c r="AD997" s="11"/>
      <c r="AE997" s="11"/>
      <c r="AF997" s="22" t="n">
        <v>2023</v>
      </c>
      <c r="AG997" s="22" t="s">
        <v>52</v>
      </c>
      <c r="AH997" s="22" t="s">
        <v>53</v>
      </c>
      <c r="AI997" s="22"/>
      <c r="AJ997" s="23" t="n">
        <v>0.7</v>
      </c>
      <c r="AK997" s="24" t="n">
        <v>100000</v>
      </c>
      <c r="AL997" s="23" t="n">
        <v>0.8</v>
      </c>
      <c r="AM997" s="24" t="n">
        <v>25000</v>
      </c>
      <c r="AN997" s="23" t="n">
        <v>0.9</v>
      </c>
      <c r="AO997" s="24" t="n">
        <v>10000</v>
      </c>
      <c r="AP997" s="25" t="n">
        <f aca="false">IF(AB997&lt;AJ997,AK997,IF(AB997&lt;AL997,AM997,IF(AB997&lt;=AN997,AO997,0)))</f>
        <v>10000</v>
      </c>
    </row>
    <row r="998" customFormat="false" ht="15.65" hidden="false" customHeight="false" outlineLevel="0" collapsed="false">
      <c r="A998" s="11" t="n">
        <f aca="false">A997+1</f>
        <v>1124</v>
      </c>
      <c r="B998" s="12" t="s">
        <v>1039</v>
      </c>
      <c r="C998" s="12" t="s">
        <v>1040</v>
      </c>
      <c r="D998" s="12" t="s">
        <v>1041</v>
      </c>
      <c r="E998" s="12" t="s">
        <v>1042</v>
      </c>
      <c r="F998" s="14" t="s">
        <v>1059</v>
      </c>
      <c r="G998" s="13" t="s">
        <v>1044</v>
      </c>
      <c r="H998" s="12" t="s">
        <v>55</v>
      </c>
      <c r="I998" s="12"/>
      <c r="J998" s="14"/>
      <c r="K998" s="15" t="n">
        <v>45130</v>
      </c>
      <c r="L998" s="14" t="s">
        <v>1045</v>
      </c>
      <c r="M998" s="16" t="n">
        <v>1</v>
      </c>
      <c r="N998" s="16" t="n">
        <v>1</v>
      </c>
      <c r="O998" s="17" t="n">
        <v>100000</v>
      </c>
      <c r="P998" s="17" t="n">
        <v>100000</v>
      </c>
      <c r="Q998" s="18" t="n">
        <v>12600</v>
      </c>
      <c r="R998" s="19" t="n">
        <f aca="false">IF(H998="F",1,0)</f>
        <v>0</v>
      </c>
      <c r="S998" s="19" t="n">
        <f aca="false">IF(H998="M",1,0)</f>
        <v>1</v>
      </c>
      <c r="T998" s="11" t="s">
        <v>1234</v>
      </c>
      <c r="U998" s="11" t="s">
        <v>328</v>
      </c>
      <c r="V998" s="24" t="n">
        <f aca="false">_xlfn.xlookup(D998,'WRSI Fusion'!$H$4:$H$354,'WRSI Fusion'!$AI$4:$AI$354)</f>
        <v>55.491318817415</v>
      </c>
      <c r="W998" s="16" t="n">
        <f aca="false">_xlfn.xlookup(D998,'WRSI Maïs'!$H$4:$H$346,'WRSI Maïs'!$AG$4:$AG$346)</f>
        <v>71.7845657352728</v>
      </c>
      <c r="X998" s="16" t="n">
        <f aca="false">_xlfn.xlookup(D998,'WRSI Mil'!$H$5:$H$355,'WRSI Mil'!$AG$5:$AG$355)</f>
        <v>75.2112747254168</v>
      </c>
      <c r="Y998" s="16" t="n">
        <f aca="false">_xlfn.xlookup(D998,'WRSI Sorgho'!$H$4:$H$354,'WRSI Sorgho'!$AI$4:$AI$354)</f>
        <v>52.7268365690857</v>
      </c>
      <c r="Z998" s="16" t="n">
        <f aca="false">X998</f>
        <v>75.2112747254168</v>
      </c>
      <c r="AA998" s="16" t="n">
        <f aca="false">_xlfn.xlookup(D998,'WRSI Mil'!$H$5:$H$355,'WRSI Mil'!$AH$5:$AH$355)</f>
        <v>65.1863764356946</v>
      </c>
      <c r="AB998" s="21" t="n">
        <f aca="false">AA998/Z998</f>
        <v>0.866710166443511</v>
      </c>
      <c r="AC998" s="11"/>
      <c r="AD998" s="11"/>
      <c r="AE998" s="11"/>
      <c r="AF998" s="22" t="n">
        <v>2023</v>
      </c>
      <c r="AG998" s="22" t="s">
        <v>52</v>
      </c>
      <c r="AH998" s="22" t="s">
        <v>53</v>
      </c>
      <c r="AI998" s="22"/>
      <c r="AJ998" s="23" t="n">
        <v>0.7</v>
      </c>
      <c r="AK998" s="24" t="n">
        <v>100000</v>
      </c>
      <c r="AL998" s="23" t="n">
        <v>0.8</v>
      </c>
      <c r="AM998" s="24" t="n">
        <v>25000</v>
      </c>
      <c r="AN998" s="23" t="n">
        <v>0.9</v>
      </c>
      <c r="AO998" s="24" t="n">
        <v>10000</v>
      </c>
      <c r="AP998" s="25" t="n">
        <f aca="false">IF(AB998&lt;AJ998,AK998,IF(AB998&lt;AL998,AM998,IF(AB998&lt;=AN998,AO998,0)))</f>
        <v>10000</v>
      </c>
    </row>
    <row r="999" customFormat="false" ht="15.65" hidden="false" customHeight="false" outlineLevel="0" collapsed="false">
      <c r="A999" s="11" t="n">
        <f aca="false">A998+1</f>
        <v>1125</v>
      </c>
      <c r="B999" s="12" t="s">
        <v>1039</v>
      </c>
      <c r="C999" s="12" t="s">
        <v>1040</v>
      </c>
      <c r="D999" s="12" t="s">
        <v>1041</v>
      </c>
      <c r="E999" s="12" t="s">
        <v>1042</v>
      </c>
      <c r="F999" s="14" t="s">
        <v>1066</v>
      </c>
      <c r="G999" s="13" t="s">
        <v>1044</v>
      </c>
      <c r="H999" s="12" t="s">
        <v>48</v>
      </c>
      <c r="I999" s="12"/>
      <c r="J999" s="14"/>
      <c r="K999" s="15" t="n">
        <v>45130</v>
      </c>
      <c r="L999" s="14" t="s">
        <v>1045</v>
      </c>
      <c r="M999" s="16" t="n">
        <v>1</v>
      </c>
      <c r="N999" s="16" t="n">
        <v>1</v>
      </c>
      <c r="O999" s="17" t="n">
        <v>100000</v>
      </c>
      <c r="P999" s="17" t="n">
        <v>100000</v>
      </c>
      <c r="Q999" s="18" t="n">
        <v>12600</v>
      </c>
      <c r="R999" s="19" t="n">
        <f aca="false">IF(H999="F",1,0)</f>
        <v>1</v>
      </c>
      <c r="S999" s="19" t="n">
        <f aca="false">IF(H999="M",1,0)</f>
        <v>0</v>
      </c>
      <c r="T999" s="11" t="s">
        <v>1235</v>
      </c>
      <c r="U999" s="11" t="s">
        <v>328</v>
      </c>
      <c r="V999" s="24" t="n">
        <f aca="false">_xlfn.xlookup(D999,'WRSI Fusion'!$H$4:$H$354,'WRSI Fusion'!$AI$4:$AI$354)</f>
        <v>55.491318817415</v>
      </c>
      <c r="W999" s="16" t="n">
        <f aca="false">_xlfn.xlookup(D999,'WRSI Maïs'!$H$4:$H$346,'WRSI Maïs'!$AG$4:$AG$346)</f>
        <v>71.7845657352728</v>
      </c>
      <c r="X999" s="16" t="n">
        <f aca="false">_xlfn.xlookup(D999,'WRSI Mil'!$H$5:$H$355,'WRSI Mil'!$AG$5:$AG$355)</f>
        <v>75.2112747254168</v>
      </c>
      <c r="Y999" s="16" t="n">
        <f aca="false">_xlfn.xlookup(D999,'WRSI Sorgho'!$H$4:$H$354,'WRSI Sorgho'!$AI$4:$AI$354)</f>
        <v>52.7268365690857</v>
      </c>
      <c r="Z999" s="16" t="n">
        <f aca="false">X999</f>
        <v>75.2112747254168</v>
      </c>
      <c r="AA999" s="16" t="n">
        <f aca="false">_xlfn.xlookup(D999,'WRSI Mil'!$H$5:$H$355,'WRSI Mil'!$AH$5:$AH$355)</f>
        <v>65.1863764356946</v>
      </c>
      <c r="AB999" s="21" t="n">
        <f aca="false">AA999/Z999</f>
        <v>0.866710166443511</v>
      </c>
      <c r="AC999" s="11"/>
      <c r="AD999" s="11"/>
      <c r="AE999" s="11"/>
      <c r="AF999" s="22" t="n">
        <v>2023</v>
      </c>
      <c r="AG999" s="22" t="s">
        <v>52</v>
      </c>
      <c r="AH999" s="22" t="s">
        <v>53</v>
      </c>
      <c r="AI999" s="22"/>
      <c r="AJ999" s="23" t="n">
        <v>0.7</v>
      </c>
      <c r="AK999" s="24" t="n">
        <v>100000</v>
      </c>
      <c r="AL999" s="23" t="n">
        <v>0.8</v>
      </c>
      <c r="AM999" s="24" t="n">
        <v>25000</v>
      </c>
      <c r="AN999" s="23" t="n">
        <v>0.9</v>
      </c>
      <c r="AO999" s="24" t="n">
        <v>10000</v>
      </c>
      <c r="AP999" s="25" t="n">
        <f aca="false">IF(AB999&lt;AJ999,AK999,IF(AB999&lt;AL999,AM999,IF(AB999&lt;=AN999,AO999,0)))</f>
        <v>10000</v>
      </c>
    </row>
    <row r="1000" customFormat="false" ht="15.65" hidden="false" customHeight="false" outlineLevel="0" collapsed="false">
      <c r="A1000" s="11" t="n">
        <f aca="false">A999+1</f>
        <v>1126</v>
      </c>
      <c r="B1000" s="12" t="s">
        <v>1039</v>
      </c>
      <c r="C1000" s="12" t="s">
        <v>1040</v>
      </c>
      <c r="D1000" s="12" t="s">
        <v>1041</v>
      </c>
      <c r="E1000" s="12" t="s">
        <v>1042</v>
      </c>
      <c r="F1000" s="14" t="s">
        <v>1066</v>
      </c>
      <c r="G1000" s="13" t="s">
        <v>1044</v>
      </c>
      <c r="H1000" s="12" t="s">
        <v>48</v>
      </c>
      <c r="I1000" s="12"/>
      <c r="J1000" s="14"/>
      <c r="K1000" s="15" t="n">
        <v>45130</v>
      </c>
      <c r="L1000" s="14" t="s">
        <v>1045</v>
      </c>
      <c r="M1000" s="16" t="n">
        <v>1</v>
      </c>
      <c r="N1000" s="16" t="n">
        <v>1</v>
      </c>
      <c r="O1000" s="17" t="n">
        <v>100000</v>
      </c>
      <c r="P1000" s="17" t="n">
        <v>100000</v>
      </c>
      <c r="Q1000" s="18" t="n">
        <v>12600</v>
      </c>
      <c r="R1000" s="19" t="n">
        <f aca="false">IF(H1000="F",1,0)</f>
        <v>1</v>
      </c>
      <c r="S1000" s="19" t="n">
        <f aca="false">IF(H1000="M",1,0)</f>
        <v>0</v>
      </c>
      <c r="T1000" s="11" t="s">
        <v>1236</v>
      </c>
      <c r="U1000" s="11" t="s">
        <v>328</v>
      </c>
      <c r="V1000" s="24" t="n">
        <f aca="false">_xlfn.xlookup(D1000,'WRSI Fusion'!$H$4:$H$354,'WRSI Fusion'!$AI$4:$AI$354)</f>
        <v>55.491318817415</v>
      </c>
      <c r="W1000" s="16" t="n">
        <f aca="false">_xlfn.xlookup(D1000,'WRSI Maïs'!$H$4:$H$346,'WRSI Maïs'!$AG$4:$AG$346)</f>
        <v>71.7845657352728</v>
      </c>
      <c r="X1000" s="16" t="n">
        <f aca="false">_xlfn.xlookup(D1000,'WRSI Mil'!$H$5:$H$355,'WRSI Mil'!$AG$5:$AG$355)</f>
        <v>75.2112747254168</v>
      </c>
      <c r="Y1000" s="16" t="n">
        <f aca="false">_xlfn.xlookup(D1000,'WRSI Sorgho'!$H$4:$H$354,'WRSI Sorgho'!$AI$4:$AI$354)</f>
        <v>52.7268365690857</v>
      </c>
      <c r="Z1000" s="16" t="n">
        <f aca="false">X1000</f>
        <v>75.2112747254168</v>
      </c>
      <c r="AA1000" s="16" t="n">
        <f aca="false">_xlfn.xlookup(D1000,'WRSI Mil'!$H$5:$H$355,'WRSI Mil'!$AH$5:$AH$355)</f>
        <v>65.1863764356946</v>
      </c>
      <c r="AB1000" s="21" t="n">
        <f aca="false">AA1000/Z1000</f>
        <v>0.866710166443511</v>
      </c>
      <c r="AC1000" s="11"/>
      <c r="AD1000" s="11"/>
      <c r="AE1000" s="11"/>
      <c r="AF1000" s="22" t="n">
        <v>2023</v>
      </c>
      <c r="AG1000" s="22" t="s">
        <v>52</v>
      </c>
      <c r="AH1000" s="22" t="s">
        <v>53</v>
      </c>
      <c r="AI1000" s="22"/>
      <c r="AJ1000" s="23" t="n">
        <v>0.7</v>
      </c>
      <c r="AK1000" s="24" t="n">
        <v>100000</v>
      </c>
      <c r="AL1000" s="23" t="n">
        <v>0.8</v>
      </c>
      <c r="AM1000" s="24" t="n">
        <v>25000</v>
      </c>
      <c r="AN1000" s="23" t="n">
        <v>0.9</v>
      </c>
      <c r="AO1000" s="24" t="n">
        <v>10000</v>
      </c>
      <c r="AP1000" s="25" t="n">
        <f aca="false">IF(AB1000&lt;AJ1000,AK1000,IF(AB1000&lt;AL1000,AM1000,IF(AB1000&lt;=AN1000,AO1000,0)))</f>
        <v>10000</v>
      </c>
    </row>
    <row r="1001" customFormat="false" ht="15.65" hidden="false" customHeight="false" outlineLevel="0" collapsed="false">
      <c r="A1001" s="11" t="n">
        <f aca="false">A1000+1</f>
        <v>1127</v>
      </c>
      <c r="B1001" s="12" t="s">
        <v>1039</v>
      </c>
      <c r="C1001" s="12" t="s">
        <v>1040</v>
      </c>
      <c r="D1001" s="12" t="s">
        <v>1041</v>
      </c>
      <c r="E1001" s="12" t="s">
        <v>1042</v>
      </c>
      <c r="F1001" s="14" t="s">
        <v>1094</v>
      </c>
      <c r="G1001" s="13" t="s">
        <v>1044</v>
      </c>
      <c r="H1001" s="12" t="s">
        <v>55</v>
      </c>
      <c r="I1001" s="12"/>
      <c r="J1001" s="14"/>
      <c r="K1001" s="15" t="n">
        <v>45133</v>
      </c>
      <c r="L1001" s="14" t="s">
        <v>1089</v>
      </c>
      <c r="M1001" s="16" t="n">
        <v>1</v>
      </c>
      <c r="N1001" s="16" t="n">
        <v>1</v>
      </c>
      <c r="O1001" s="17" t="n">
        <v>100000</v>
      </c>
      <c r="P1001" s="17" t="n">
        <v>100000</v>
      </c>
      <c r="Q1001" s="18" t="n">
        <v>12600</v>
      </c>
      <c r="R1001" s="19" t="n">
        <f aca="false">IF(H1001="F",1,0)</f>
        <v>0</v>
      </c>
      <c r="S1001" s="19" t="n">
        <f aca="false">IF(H1001="M",1,0)</f>
        <v>1</v>
      </c>
      <c r="T1001" s="11" t="s">
        <v>1237</v>
      </c>
      <c r="U1001" s="11" t="s">
        <v>328</v>
      </c>
      <c r="V1001" s="24" t="n">
        <f aca="false">_xlfn.xlookup(D1001,'WRSI Fusion'!$H$4:$H$354,'WRSI Fusion'!$AI$4:$AI$354)</f>
        <v>55.491318817415</v>
      </c>
      <c r="W1001" s="16" t="n">
        <f aca="false">_xlfn.xlookup(D1001,'WRSI Maïs'!$H$4:$H$346,'WRSI Maïs'!$AG$4:$AG$346)</f>
        <v>71.7845657352728</v>
      </c>
      <c r="X1001" s="16" t="n">
        <f aca="false">_xlfn.xlookup(D1001,'WRSI Mil'!$H$5:$H$355,'WRSI Mil'!$AG$5:$AG$355)</f>
        <v>75.2112747254168</v>
      </c>
      <c r="Y1001" s="16" t="n">
        <f aca="false">_xlfn.xlookup(D1001,'WRSI Sorgho'!$H$4:$H$354,'WRSI Sorgho'!$AI$4:$AI$354)</f>
        <v>52.7268365690857</v>
      </c>
      <c r="Z1001" s="16" t="n">
        <f aca="false">X1001</f>
        <v>75.2112747254168</v>
      </c>
      <c r="AA1001" s="16" t="n">
        <f aca="false">_xlfn.xlookup(D1001,'WRSI Mil'!$H$5:$H$355,'WRSI Mil'!$AH$5:$AH$355)</f>
        <v>65.1863764356946</v>
      </c>
      <c r="AB1001" s="21" t="n">
        <f aca="false">AA1001/Z1001</f>
        <v>0.866710166443511</v>
      </c>
      <c r="AC1001" s="11"/>
      <c r="AD1001" s="11"/>
      <c r="AE1001" s="11"/>
      <c r="AF1001" s="22" t="n">
        <v>2023</v>
      </c>
      <c r="AG1001" s="22" t="s">
        <v>52</v>
      </c>
      <c r="AH1001" s="22" t="s">
        <v>53</v>
      </c>
      <c r="AI1001" s="22"/>
      <c r="AJ1001" s="23" t="n">
        <v>0.7</v>
      </c>
      <c r="AK1001" s="24" t="n">
        <v>100000</v>
      </c>
      <c r="AL1001" s="23" t="n">
        <v>0.8</v>
      </c>
      <c r="AM1001" s="24" t="n">
        <v>25000</v>
      </c>
      <c r="AN1001" s="23" t="n">
        <v>0.9</v>
      </c>
      <c r="AO1001" s="24" t="n">
        <v>10000</v>
      </c>
      <c r="AP1001" s="25" t="n">
        <f aca="false">IF(AB1001&lt;AJ1001,AK1001,IF(AB1001&lt;AL1001,AM1001,IF(AB1001&lt;=AN1001,AO1001,0)))</f>
        <v>10000</v>
      </c>
    </row>
    <row r="1002" customFormat="false" ht="15.65" hidden="false" customHeight="false" outlineLevel="0" collapsed="false">
      <c r="A1002" s="11" t="n">
        <f aca="false">A1001+1</f>
        <v>1128</v>
      </c>
      <c r="B1002" s="12" t="s">
        <v>1039</v>
      </c>
      <c r="C1002" s="12" t="s">
        <v>1040</v>
      </c>
      <c r="D1002" s="12" t="s">
        <v>1041</v>
      </c>
      <c r="E1002" s="12" t="s">
        <v>1042</v>
      </c>
      <c r="F1002" s="14" t="s">
        <v>1077</v>
      </c>
      <c r="G1002" s="13" t="s">
        <v>1044</v>
      </c>
      <c r="H1002" s="12" t="s">
        <v>55</v>
      </c>
      <c r="I1002" s="12"/>
      <c r="J1002" s="14"/>
      <c r="K1002" s="15" t="n">
        <v>45133</v>
      </c>
      <c r="L1002" s="14" t="s">
        <v>1045</v>
      </c>
      <c r="M1002" s="16" t="n">
        <v>1</v>
      </c>
      <c r="N1002" s="16" t="n">
        <v>1</v>
      </c>
      <c r="O1002" s="17" t="n">
        <v>100000</v>
      </c>
      <c r="P1002" s="17" t="n">
        <v>100000</v>
      </c>
      <c r="Q1002" s="18" t="n">
        <v>12600</v>
      </c>
      <c r="R1002" s="19" t="n">
        <f aca="false">IF(H1002="F",1,0)</f>
        <v>0</v>
      </c>
      <c r="S1002" s="19" t="n">
        <f aca="false">IF(H1002="M",1,0)</f>
        <v>1</v>
      </c>
      <c r="T1002" s="11" t="s">
        <v>1238</v>
      </c>
      <c r="U1002" s="11" t="s">
        <v>328</v>
      </c>
      <c r="V1002" s="24" t="n">
        <f aca="false">_xlfn.xlookup(D1002,'WRSI Fusion'!$H$4:$H$354,'WRSI Fusion'!$AI$4:$AI$354)</f>
        <v>55.491318817415</v>
      </c>
      <c r="W1002" s="16" t="n">
        <f aca="false">_xlfn.xlookup(D1002,'WRSI Maïs'!$H$4:$H$346,'WRSI Maïs'!$AG$4:$AG$346)</f>
        <v>71.7845657352728</v>
      </c>
      <c r="X1002" s="16" t="n">
        <f aca="false">_xlfn.xlookup(D1002,'WRSI Mil'!$H$5:$H$355,'WRSI Mil'!$AG$5:$AG$355)</f>
        <v>75.2112747254168</v>
      </c>
      <c r="Y1002" s="16" t="n">
        <f aca="false">_xlfn.xlookup(D1002,'WRSI Sorgho'!$H$4:$H$354,'WRSI Sorgho'!$AI$4:$AI$354)</f>
        <v>52.7268365690857</v>
      </c>
      <c r="Z1002" s="16" t="n">
        <f aca="false">X1002</f>
        <v>75.2112747254168</v>
      </c>
      <c r="AA1002" s="16" t="n">
        <f aca="false">_xlfn.xlookup(D1002,'WRSI Mil'!$H$5:$H$355,'WRSI Mil'!$AH$5:$AH$355)</f>
        <v>65.1863764356946</v>
      </c>
      <c r="AB1002" s="21" t="n">
        <f aca="false">AA1002/Z1002</f>
        <v>0.866710166443511</v>
      </c>
      <c r="AC1002" s="11"/>
      <c r="AD1002" s="11"/>
      <c r="AE1002" s="11"/>
      <c r="AF1002" s="22" t="n">
        <v>2023</v>
      </c>
      <c r="AG1002" s="22" t="s">
        <v>52</v>
      </c>
      <c r="AH1002" s="22" t="s">
        <v>53</v>
      </c>
      <c r="AI1002" s="22"/>
      <c r="AJ1002" s="23" t="n">
        <v>0.7</v>
      </c>
      <c r="AK1002" s="24" t="n">
        <v>100000</v>
      </c>
      <c r="AL1002" s="23" t="n">
        <v>0.8</v>
      </c>
      <c r="AM1002" s="24" t="n">
        <v>25000</v>
      </c>
      <c r="AN1002" s="23" t="n">
        <v>0.9</v>
      </c>
      <c r="AO1002" s="24" t="n">
        <v>10000</v>
      </c>
      <c r="AP1002" s="25" t="n">
        <f aca="false">IF(AB1002&lt;AJ1002,AK1002,IF(AB1002&lt;AL1002,AM1002,IF(AB1002&lt;=AN1002,AO1002,0)))</f>
        <v>10000</v>
      </c>
    </row>
    <row r="1003" customFormat="false" ht="15.65" hidden="false" customHeight="false" outlineLevel="0" collapsed="false">
      <c r="A1003" s="11" t="n">
        <f aca="false">A1002+1</f>
        <v>1129</v>
      </c>
      <c r="B1003" s="12" t="s">
        <v>1039</v>
      </c>
      <c r="C1003" s="12" t="s">
        <v>1040</v>
      </c>
      <c r="D1003" s="12" t="s">
        <v>1041</v>
      </c>
      <c r="E1003" s="12" t="s">
        <v>1042</v>
      </c>
      <c r="F1003" s="14" t="s">
        <v>1094</v>
      </c>
      <c r="G1003" s="13" t="s">
        <v>1044</v>
      </c>
      <c r="H1003" s="12" t="s">
        <v>55</v>
      </c>
      <c r="I1003" s="12"/>
      <c r="J1003" s="14"/>
      <c r="K1003" s="15" t="n">
        <v>45133</v>
      </c>
      <c r="L1003" s="14" t="s">
        <v>1089</v>
      </c>
      <c r="M1003" s="16" t="n">
        <v>1</v>
      </c>
      <c r="N1003" s="16" t="n">
        <v>1</v>
      </c>
      <c r="O1003" s="17" t="n">
        <v>100000</v>
      </c>
      <c r="P1003" s="17" t="n">
        <v>100000</v>
      </c>
      <c r="Q1003" s="18" t="n">
        <v>12600</v>
      </c>
      <c r="R1003" s="19" t="n">
        <f aca="false">IF(H1003="F",1,0)</f>
        <v>0</v>
      </c>
      <c r="S1003" s="19" t="n">
        <f aca="false">IF(H1003="M",1,0)</f>
        <v>1</v>
      </c>
      <c r="T1003" s="11" t="s">
        <v>1239</v>
      </c>
      <c r="U1003" s="11" t="s">
        <v>328</v>
      </c>
      <c r="V1003" s="24" t="n">
        <f aca="false">_xlfn.xlookup(D1003,'WRSI Fusion'!$H$4:$H$354,'WRSI Fusion'!$AI$4:$AI$354)</f>
        <v>55.491318817415</v>
      </c>
      <c r="W1003" s="16" t="n">
        <f aca="false">_xlfn.xlookup(D1003,'WRSI Maïs'!$H$4:$H$346,'WRSI Maïs'!$AG$4:$AG$346)</f>
        <v>71.7845657352728</v>
      </c>
      <c r="X1003" s="16" t="n">
        <f aca="false">_xlfn.xlookup(D1003,'WRSI Mil'!$H$5:$H$355,'WRSI Mil'!$AG$5:$AG$355)</f>
        <v>75.2112747254168</v>
      </c>
      <c r="Y1003" s="16" t="n">
        <f aca="false">_xlfn.xlookup(D1003,'WRSI Sorgho'!$H$4:$H$354,'WRSI Sorgho'!$AI$4:$AI$354)</f>
        <v>52.7268365690857</v>
      </c>
      <c r="Z1003" s="16" t="n">
        <f aca="false">X1003</f>
        <v>75.2112747254168</v>
      </c>
      <c r="AA1003" s="16" t="n">
        <f aca="false">_xlfn.xlookup(D1003,'WRSI Mil'!$H$5:$H$355,'WRSI Mil'!$AH$5:$AH$355)</f>
        <v>65.1863764356946</v>
      </c>
      <c r="AB1003" s="21" t="n">
        <f aca="false">AA1003/Z1003</f>
        <v>0.866710166443511</v>
      </c>
      <c r="AC1003" s="11"/>
      <c r="AD1003" s="11"/>
      <c r="AE1003" s="11"/>
      <c r="AF1003" s="22" t="n">
        <v>2023</v>
      </c>
      <c r="AG1003" s="22" t="s">
        <v>52</v>
      </c>
      <c r="AH1003" s="22" t="s">
        <v>53</v>
      </c>
      <c r="AI1003" s="22"/>
      <c r="AJ1003" s="23" t="n">
        <v>0.7</v>
      </c>
      <c r="AK1003" s="24" t="n">
        <v>100000</v>
      </c>
      <c r="AL1003" s="23" t="n">
        <v>0.8</v>
      </c>
      <c r="AM1003" s="24" t="n">
        <v>25000</v>
      </c>
      <c r="AN1003" s="23" t="n">
        <v>0.9</v>
      </c>
      <c r="AO1003" s="24" t="n">
        <v>10000</v>
      </c>
      <c r="AP1003" s="25" t="n">
        <f aca="false">IF(AB1003&lt;AJ1003,AK1003,IF(AB1003&lt;AL1003,AM1003,IF(AB1003&lt;=AN1003,AO1003,0)))</f>
        <v>10000</v>
      </c>
    </row>
    <row r="1004" customFormat="false" ht="15.65" hidden="false" customHeight="false" outlineLevel="0" collapsed="false">
      <c r="A1004" s="11" t="n">
        <f aca="false">A1003+1</f>
        <v>1130</v>
      </c>
      <c r="B1004" s="12" t="s">
        <v>1039</v>
      </c>
      <c r="C1004" s="12" t="s">
        <v>1040</v>
      </c>
      <c r="D1004" s="12" t="s">
        <v>1041</v>
      </c>
      <c r="E1004" s="12" t="s">
        <v>1042</v>
      </c>
      <c r="F1004" s="14" t="s">
        <v>1083</v>
      </c>
      <c r="G1004" s="13" t="s">
        <v>1044</v>
      </c>
      <c r="H1004" s="12" t="s">
        <v>55</v>
      </c>
      <c r="I1004" s="12"/>
      <c r="J1004" s="14"/>
      <c r="K1004" s="15" t="n">
        <v>45130</v>
      </c>
      <c r="L1004" s="14" t="s">
        <v>1045</v>
      </c>
      <c r="M1004" s="16" t="n">
        <v>1</v>
      </c>
      <c r="N1004" s="16" t="n">
        <v>1</v>
      </c>
      <c r="O1004" s="17" t="n">
        <v>100000</v>
      </c>
      <c r="P1004" s="17" t="n">
        <v>100000</v>
      </c>
      <c r="Q1004" s="18" t="n">
        <v>12600</v>
      </c>
      <c r="R1004" s="19" t="n">
        <f aca="false">IF(H1004="F",1,0)</f>
        <v>0</v>
      </c>
      <c r="S1004" s="19" t="n">
        <f aca="false">IF(H1004="M",1,0)</f>
        <v>1</v>
      </c>
      <c r="T1004" s="11" t="s">
        <v>1240</v>
      </c>
      <c r="U1004" s="11" t="s">
        <v>328</v>
      </c>
      <c r="V1004" s="24" t="n">
        <f aca="false">_xlfn.xlookup(D1004,'WRSI Fusion'!$H$4:$H$354,'WRSI Fusion'!$AI$4:$AI$354)</f>
        <v>55.491318817415</v>
      </c>
      <c r="W1004" s="16" t="n">
        <f aca="false">_xlfn.xlookup(D1004,'WRSI Maïs'!$H$4:$H$346,'WRSI Maïs'!$AG$4:$AG$346)</f>
        <v>71.7845657352728</v>
      </c>
      <c r="X1004" s="16" t="n">
        <f aca="false">_xlfn.xlookup(D1004,'WRSI Mil'!$H$5:$H$355,'WRSI Mil'!$AG$5:$AG$355)</f>
        <v>75.2112747254168</v>
      </c>
      <c r="Y1004" s="16" t="n">
        <f aca="false">_xlfn.xlookup(D1004,'WRSI Sorgho'!$H$4:$H$354,'WRSI Sorgho'!$AI$4:$AI$354)</f>
        <v>52.7268365690857</v>
      </c>
      <c r="Z1004" s="16" t="n">
        <f aca="false">X1004</f>
        <v>75.2112747254168</v>
      </c>
      <c r="AA1004" s="16" t="n">
        <f aca="false">_xlfn.xlookup(D1004,'WRSI Mil'!$H$5:$H$355,'WRSI Mil'!$AH$5:$AH$355)</f>
        <v>65.1863764356946</v>
      </c>
      <c r="AB1004" s="21" t="n">
        <f aca="false">AA1004/Z1004</f>
        <v>0.866710166443511</v>
      </c>
      <c r="AC1004" s="11"/>
      <c r="AD1004" s="11"/>
      <c r="AE1004" s="11"/>
      <c r="AF1004" s="22" t="n">
        <v>2023</v>
      </c>
      <c r="AG1004" s="22" t="s">
        <v>52</v>
      </c>
      <c r="AH1004" s="22" t="s">
        <v>53</v>
      </c>
      <c r="AI1004" s="22"/>
      <c r="AJ1004" s="23" t="n">
        <v>0.7</v>
      </c>
      <c r="AK1004" s="24" t="n">
        <v>100000</v>
      </c>
      <c r="AL1004" s="23" t="n">
        <v>0.8</v>
      </c>
      <c r="AM1004" s="24" t="n">
        <v>25000</v>
      </c>
      <c r="AN1004" s="23" t="n">
        <v>0.9</v>
      </c>
      <c r="AO1004" s="24" t="n">
        <v>10000</v>
      </c>
      <c r="AP1004" s="25" t="n">
        <f aca="false">IF(AB1004&lt;AJ1004,AK1004,IF(AB1004&lt;AL1004,AM1004,IF(AB1004&lt;=AN1004,AO1004,0)))</f>
        <v>10000</v>
      </c>
    </row>
    <row r="1005" customFormat="false" ht="15.65" hidden="false" customHeight="false" outlineLevel="0" collapsed="false">
      <c r="A1005" s="11" t="n">
        <f aca="false">A1004+1</f>
        <v>1131</v>
      </c>
      <c r="B1005" s="12" t="s">
        <v>1039</v>
      </c>
      <c r="C1005" s="12" t="s">
        <v>1040</v>
      </c>
      <c r="D1005" s="12" t="s">
        <v>1041</v>
      </c>
      <c r="E1005" s="12" t="s">
        <v>1042</v>
      </c>
      <c r="F1005" s="14" t="s">
        <v>1114</v>
      </c>
      <c r="G1005" s="13" t="s">
        <v>1044</v>
      </c>
      <c r="H1005" s="12" t="s">
        <v>55</v>
      </c>
      <c r="I1005" s="12"/>
      <c r="J1005" s="14"/>
      <c r="K1005" s="15" t="n">
        <v>45126</v>
      </c>
      <c r="L1005" s="14" t="s">
        <v>49</v>
      </c>
      <c r="M1005" s="16" t="n">
        <v>1</v>
      </c>
      <c r="N1005" s="16" t="n">
        <v>1</v>
      </c>
      <c r="O1005" s="17" t="n">
        <v>100000</v>
      </c>
      <c r="P1005" s="17" t="n">
        <v>100000</v>
      </c>
      <c r="Q1005" s="18" t="n">
        <v>12600</v>
      </c>
      <c r="R1005" s="19" t="n">
        <f aca="false">IF(H1005="F",1,0)</f>
        <v>0</v>
      </c>
      <c r="S1005" s="19" t="n">
        <f aca="false">IF(H1005="M",1,0)</f>
        <v>1</v>
      </c>
      <c r="T1005" s="11" t="s">
        <v>1241</v>
      </c>
      <c r="U1005" s="11" t="s">
        <v>51</v>
      </c>
      <c r="V1005" s="24" t="n">
        <f aca="false">_xlfn.xlookup(D1005,'WRSI Fusion'!$H$4:$H$354,'WRSI Fusion'!$AI$4:$AI$354)</f>
        <v>55.491318817415</v>
      </c>
      <c r="W1005" s="16" t="n">
        <f aca="false">_xlfn.xlookup(D1005,'WRSI Maïs'!$H$4:$H$346,'WRSI Maïs'!$AG$4:$AG$346)</f>
        <v>71.7845657352728</v>
      </c>
      <c r="X1005" s="16" t="n">
        <f aca="false">_xlfn.xlookup(D1005,'WRSI Mil'!$H$5:$H$355,'WRSI Mil'!$AG$5:$AG$355)</f>
        <v>75.2112747254168</v>
      </c>
      <c r="Y1005" s="16" t="n">
        <f aca="false">_xlfn.xlookup(D1005,'WRSI Sorgho'!$H$4:$H$354,'WRSI Sorgho'!$AI$4:$AI$354)</f>
        <v>52.7268365690857</v>
      </c>
      <c r="Z1005" s="16" t="n">
        <f aca="false">Y1005</f>
        <v>52.7268365690857</v>
      </c>
      <c r="AA1005" s="16" t="n">
        <f aca="false">_xlfn.xlookup(D1005,'WRSI Sorgho'!$H$4:$H$354,'WRSI Sorgho'!$AJ$4:$AJ$354)</f>
        <v>44.8954389112363</v>
      </c>
      <c r="AB1005" s="21" t="n">
        <f aca="false">AA1005/Z1005</f>
        <v>0.851472264079635</v>
      </c>
      <c r="AC1005" s="11"/>
      <c r="AD1005" s="11"/>
      <c r="AE1005" s="11"/>
      <c r="AF1005" s="22" t="n">
        <v>2023</v>
      </c>
      <c r="AG1005" s="22" t="s">
        <v>52</v>
      </c>
      <c r="AH1005" s="22" t="s">
        <v>53</v>
      </c>
      <c r="AI1005" s="22"/>
      <c r="AJ1005" s="23" t="n">
        <v>0.7</v>
      </c>
      <c r="AK1005" s="24" t="n">
        <v>100000</v>
      </c>
      <c r="AL1005" s="23" t="n">
        <v>0.8</v>
      </c>
      <c r="AM1005" s="24" t="n">
        <v>25000</v>
      </c>
      <c r="AN1005" s="23" t="n">
        <v>0.9</v>
      </c>
      <c r="AO1005" s="24" t="n">
        <v>10000</v>
      </c>
      <c r="AP1005" s="25" t="n">
        <f aca="false">IF(AB1005&lt;AJ1005,AK1005,IF(AB1005&lt;AL1005,AM1005,IF(AB1005&lt;=AN1005,AO1005,0)))</f>
        <v>10000</v>
      </c>
    </row>
    <row r="1006" customFormat="false" ht="15.65" hidden="false" customHeight="false" outlineLevel="0" collapsed="false">
      <c r="A1006" s="11" t="n">
        <f aca="false">A1005+1</f>
        <v>1132</v>
      </c>
      <c r="B1006" s="12" t="s">
        <v>1039</v>
      </c>
      <c r="C1006" s="12" t="s">
        <v>1040</v>
      </c>
      <c r="D1006" s="12" t="s">
        <v>1041</v>
      </c>
      <c r="E1006" s="12" t="s">
        <v>1042</v>
      </c>
      <c r="F1006" s="14" t="s">
        <v>1094</v>
      </c>
      <c r="G1006" s="13" t="s">
        <v>1044</v>
      </c>
      <c r="H1006" s="12" t="s">
        <v>55</v>
      </c>
      <c r="I1006" s="12"/>
      <c r="J1006" s="14"/>
      <c r="K1006" s="15" t="n">
        <v>45133</v>
      </c>
      <c r="L1006" s="14" t="s">
        <v>1089</v>
      </c>
      <c r="M1006" s="16" t="n">
        <v>1</v>
      </c>
      <c r="N1006" s="16" t="n">
        <v>1</v>
      </c>
      <c r="O1006" s="17" t="n">
        <v>100000</v>
      </c>
      <c r="P1006" s="17" t="n">
        <v>100000</v>
      </c>
      <c r="Q1006" s="18" t="n">
        <v>12600</v>
      </c>
      <c r="R1006" s="19" t="n">
        <f aca="false">IF(H1006="F",1,0)</f>
        <v>0</v>
      </c>
      <c r="S1006" s="19" t="n">
        <f aca="false">IF(H1006="M",1,0)</f>
        <v>1</v>
      </c>
      <c r="T1006" s="11" t="s">
        <v>1242</v>
      </c>
      <c r="U1006" s="11" t="s">
        <v>328</v>
      </c>
      <c r="V1006" s="24" t="n">
        <f aca="false">_xlfn.xlookup(D1006,'WRSI Fusion'!$H$4:$H$354,'WRSI Fusion'!$AI$4:$AI$354)</f>
        <v>55.491318817415</v>
      </c>
      <c r="W1006" s="16" t="n">
        <f aca="false">_xlfn.xlookup(D1006,'WRSI Maïs'!$H$4:$H$346,'WRSI Maïs'!$AG$4:$AG$346)</f>
        <v>71.7845657352728</v>
      </c>
      <c r="X1006" s="16" t="n">
        <f aca="false">_xlfn.xlookup(D1006,'WRSI Mil'!$H$5:$H$355,'WRSI Mil'!$AG$5:$AG$355)</f>
        <v>75.2112747254168</v>
      </c>
      <c r="Y1006" s="16" t="n">
        <f aca="false">_xlfn.xlookup(D1006,'WRSI Sorgho'!$H$4:$H$354,'WRSI Sorgho'!$AI$4:$AI$354)</f>
        <v>52.7268365690857</v>
      </c>
      <c r="Z1006" s="16" t="n">
        <f aca="false">X1006</f>
        <v>75.2112747254168</v>
      </c>
      <c r="AA1006" s="16" t="n">
        <f aca="false">_xlfn.xlookup(D1006,'WRSI Mil'!$H$5:$H$355,'WRSI Mil'!$AH$5:$AH$355)</f>
        <v>65.1863764356946</v>
      </c>
      <c r="AB1006" s="21" t="n">
        <f aca="false">AA1006/Z1006</f>
        <v>0.866710166443511</v>
      </c>
      <c r="AC1006" s="11"/>
      <c r="AD1006" s="11"/>
      <c r="AE1006" s="11"/>
      <c r="AF1006" s="22" t="n">
        <v>2023</v>
      </c>
      <c r="AG1006" s="22" t="s">
        <v>52</v>
      </c>
      <c r="AH1006" s="22" t="s">
        <v>53</v>
      </c>
      <c r="AI1006" s="22"/>
      <c r="AJ1006" s="23" t="n">
        <v>0.7</v>
      </c>
      <c r="AK1006" s="24" t="n">
        <v>100000</v>
      </c>
      <c r="AL1006" s="23" t="n">
        <v>0.8</v>
      </c>
      <c r="AM1006" s="24" t="n">
        <v>25000</v>
      </c>
      <c r="AN1006" s="23" t="n">
        <v>0.9</v>
      </c>
      <c r="AO1006" s="24" t="n">
        <v>10000</v>
      </c>
      <c r="AP1006" s="25" t="n">
        <f aca="false">IF(AB1006&lt;AJ1006,AK1006,IF(AB1006&lt;AL1006,AM1006,IF(AB1006&lt;=AN1006,AO1006,0)))</f>
        <v>10000</v>
      </c>
    </row>
    <row r="1007" customFormat="false" ht="15.65" hidden="false" customHeight="false" outlineLevel="0" collapsed="false">
      <c r="A1007" s="11" t="n">
        <f aca="false">A1006+1</f>
        <v>1133</v>
      </c>
      <c r="B1007" s="12" t="s">
        <v>1039</v>
      </c>
      <c r="C1007" s="12" t="s">
        <v>1040</v>
      </c>
      <c r="D1007" s="12" t="s">
        <v>1041</v>
      </c>
      <c r="E1007" s="12" t="s">
        <v>1042</v>
      </c>
      <c r="F1007" s="14" t="s">
        <v>1094</v>
      </c>
      <c r="G1007" s="13" t="s">
        <v>1044</v>
      </c>
      <c r="H1007" s="12" t="s">
        <v>55</v>
      </c>
      <c r="I1007" s="12"/>
      <c r="J1007" s="14"/>
      <c r="K1007" s="15" t="n">
        <v>45133</v>
      </c>
      <c r="L1007" s="14" t="s">
        <v>1089</v>
      </c>
      <c r="M1007" s="16" t="n">
        <v>1</v>
      </c>
      <c r="N1007" s="16" t="n">
        <v>1</v>
      </c>
      <c r="O1007" s="17" t="n">
        <v>100000</v>
      </c>
      <c r="P1007" s="17" t="n">
        <v>100000</v>
      </c>
      <c r="Q1007" s="18" t="n">
        <v>12600</v>
      </c>
      <c r="R1007" s="19" t="n">
        <f aca="false">IF(H1007="F",1,0)</f>
        <v>0</v>
      </c>
      <c r="S1007" s="19" t="n">
        <f aca="false">IF(H1007="M",1,0)</f>
        <v>1</v>
      </c>
      <c r="T1007" s="11" t="s">
        <v>1243</v>
      </c>
      <c r="U1007" s="11" t="s">
        <v>328</v>
      </c>
      <c r="V1007" s="24" t="n">
        <f aca="false">_xlfn.xlookup(D1007,'WRSI Fusion'!$H$4:$H$354,'WRSI Fusion'!$AI$4:$AI$354)</f>
        <v>55.491318817415</v>
      </c>
      <c r="W1007" s="16" t="n">
        <f aca="false">_xlfn.xlookup(D1007,'WRSI Maïs'!$H$4:$H$346,'WRSI Maïs'!$AG$4:$AG$346)</f>
        <v>71.7845657352728</v>
      </c>
      <c r="X1007" s="16" t="n">
        <f aca="false">_xlfn.xlookup(D1007,'WRSI Mil'!$H$5:$H$355,'WRSI Mil'!$AG$5:$AG$355)</f>
        <v>75.2112747254168</v>
      </c>
      <c r="Y1007" s="16" t="n">
        <f aca="false">_xlfn.xlookup(D1007,'WRSI Sorgho'!$H$4:$H$354,'WRSI Sorgho'!$AI$4:$AI$354)</f>
        <v>52.7268365690857</v>
      </c>
      <c r="Z1007" s="16" t="n">
        <f aca="false">X1007</f>
        <v>75.2112747254168</v>
      </c>
      <c r="AA1007" s="16" t="n">
        <f aca="false">_xlfn.xlookup(D1007,'WRSI Mil'!$H$5:$H$355,'WRSI Mil'!$AH$5:$AH$355)</f>
        <v>65.1863764356946</v>
      </c>
      <c r="AB1007" s="21" t="n">
        <f aca="false">AA1007/Z1007</f>
        <v>0.866710166443511</v>
      </c>
      <c r="AC1007" s="11"/>
      <c r="AD1007" s="11"/>
      <c r="AE1007" s="11"/>
      <c r="AF1007" s="22" t="n">
        <v>2023</v>
      </c>
      <c r="AG1007" s="22" t="s">
        <v>52</v>
      </c>
      <c r="AH1007" s="22" t="s">
        <v>53</v>
      </c>
      <c r="AI1007" s="22"/>
      <c r="AJ1007" s="23" t="n">
        <v>0.7</v>
      </c>
      <c r="AK1007" s="24" t="n">
        <v>100000</v>
      </c>
      <c r="AL1007" s="23" t="n">
        <v>0.8</v>
      </c>
      <c r="AM1007" s="24" t="n">
        <v>25000</v>
      </c>
      <c r="AN1007" s="23" t="n">
        <v>0.9</v>
      </c>
      <c r="AO1007" s="24" t="n">
        <v>10000</v>
      </c>
      <c r="AP1007" s="25" t="n">
        <f aca="false">IF(AB1007&lt;AJ1007,AK1007,IF(AB1007&lt;AL1007,AM1007,IF(AB1007&lt;=AN1007,AO1007,0)))</f>
        <v>10000</v>
      </c>
    </row>
    <row r="1008" customFormat="false" ht="15.65" hidden="false" customHeight="false" outlineLevel="0" collapsed="false">
      <c r="A1008" s="11" t="n">
        <f aca="false">A1007+1</f>
        <v>1134</v>
      </c>
      <c r="B1008" s="12" t="s">
        <v>1039</v>
      </c>
      <c r="C1008" s="12" t="s">
        <v>1040</v>
      </c>
      <c r="D1008" s="12" t="s">
        <v>1041</v>
      </c>
      <c r="E1008" s="12" t="s">
        <v>1042</v>
      </c>
      <c r="F1008" s="14" t="s">
        <v>1083</v>
      </c>
      <c r="G1008" s="13" t="s">
        <v>1044</v>
      </c>
      <c r="H1008" s="12" t="s">
        <v>55</v>
      </c>
      <c r="I1008" s="12"/>
      <c r="J1008" s="14"/>
      <c r="K1008" s="15" t="n">
        <v>45130</v>
      </c>
      <c r="L1008" s="14" t="s">
        <v>1045</v>
      </c>
      <c r="M1008" s="16" t="n">
        <v>1</v>
      </c>
      <c r="N1008" s="16" t="n">
        <v>1</v>
      </c>
      <c r="O1008" s="17" t="n">
        <v>100000</v>
      </c>
      <c r="P1008" s="17" t="n">
        <v>100000</v>
      </c>
      <c r="Q1008" s="18" t="n">
        <v>12600</v>
      </c>
      <c r="R1008" s="19" t="n">
        <f aca="false">IF(H1008="F",1,0)</f>
        <v>0</v>
      </c>
      <c r="S1008" s="19" t="n">
        <f aca="false">IF(H1008="M",1,0)</f>
        <v>1</v>
      </c>
      <c r="T1008" s="11" t="s">
        <v>1244</v>
      </c>
      <c r="U1008" s="11" t="s">
        <v>328</v>
      </c>
      <c r="V1008" s="24" t="n">
        <f aca="false">_xlfn.xlookup(D1008,'WRSI Fusion'!$H$4:$H$354,'WRSI Fusion'!$AI$4:$AI$354)</f>
        <v>55.491318817415</v>
      </c>
      <c r="W1008" s="16" t="n">
        <f aca="false">_xlfn.xlookup(D1008,'WRSI Maïs'!$H$4:$H$346,'WRSI Maïs'!$AG$4:$AG$346)</f>
        <v>71.7845657352728</v>
      </c>
      <c r="X1008" s="16" t="n">
        <f aca="false">_xlfn.xlookup(D1008,'WRSI Mil'!$H$5:$H$355,'WRSI Mil'!$AG$5:$AG$355)</f>
        <v>75.2112747254168</v>
      </c>
      <c r="Y1008" s="16" t="n">
        <f aca="false">_xlfn.xlookup(D1008,'WRSI Sorgho'!$H$4:$H$354,'WRSI Sorgho'!$AI$4:$AI$354)</f>
        <v>52.7268365690857</v>
      </c>
      <c r="Z1008" s="16" t="n">
        <f aca="false">X1008</f>
        <v>75.2112747254168</v>
      </c>
      <c r="AA1008" s="16" t="n">
        <f aca="false">_xlfn.xlookup(D1008,'WRSI Mil'!$H$5:$H$355,'WRSI Mil'!$AH$5:$AH$355)</f>
        <v>65.1863764356946</v>
      </c>
      <c r="AB1008" s="21" t="n">
        <f aca="false">AA1008/Z1008</f>
        <v>0.866710166443511</v>
      </c>
      <c r="AC1008" s="11"/>
      <c r="AD1008" s="11"/>
      <c r="AE1008" s="11"/>
      <c r="AF1008" s="22" t="n">
        <v>2023</v>
      </c>
      <c r="AG1008" s="22" t="s">
        <v>52</v>
      </c>
      <c r="AH1008" s="22" t="s">
        <v>53</v>
      </c>
      <c r="AI1008" s="22"/>
      <c r="AJ1008" s="23" t="n">
        <v>0.7</v>
      </c>
      <c r="AK1008" s="24" t="n">
        <v>100000</v>
      </c>
      <c r="AL1008" s="23" t="n">
        <v>0.8</v>
      </c>
      <c r="AM1008" s="24" t="n">
        <v>25000</v>
      </c>
      <c r="AN1008" s="23" t="n">
        <v>0.9</v>
      </c>
      <c r="AO1008" s="24" t="n">
        <v>10000</v>
      </c>
      <c r="AP1008" s="25" t="n">
        <f aca="false">IF(AB1008&lt;AJ1008,AK1008,IF(AB1008&lt;AL1008,AM1008,IF(AB1008&lt;=AN1008,AO1008,0)))</f>
        <v>10000</v>
      </c>
    </row>
    <row r="1009" customFormat="false" ht="15.65" hidden="false" customHeight="false" outlineLevel="0" collapsed="false">
      <c r="A1009" s="11" t="n">
        <f aca="false">A1008+1</f>
        <v>1135</v>
      </c>
      <c r="B1009" s="12" t="s">
        <v>1039</v>
      </c>
      <c r="C1009" s="12" t="s">
        <v>1040</v>
      </c>
      <c r="D1009" s="12" t="s">
        <v>1041</v>
      </c>
      <c r="E1009" s="12" t="s">
        <v>1042</v>
      </c>
      <c r="F1009" s="14" t="s">
        <v>1063</v>
      </c>
      <c r="G1009" s="13" t="s">
        <v>1044</v>
      </c>
      <c r="H1009" s="12" t="s">
        <v>55</v>
      </c>
      <c r="I1009" s="12"/>
      <c r="J1009" s="14"/>
      <c r="K1009" s="15" t="n">
        <v>45129</v>
      </c>
      <c r="L1009" s="14" t="s">
        <v>1045</v>
      </c>
      <c r="M1009" s="16" t="n">
        <v>1</v>
      </c>
      <c r="N1009" s="16" t="n">
        <v>1</v>
      </c>
      <c r="O1009" s="17" t="n">
        <v>100000</v>
      </c>
      <c r="P1009" s="17" t="n">
        <v>100000</v>
      </c>
      <c r="Q1009" s="18" t="n">
        <v>12600</v>
      </c>
      <c r="R1009" s="19" t="n">
        <f aca="false">IF(H1009="F",1,0)</f>
        <v>0</v>
      </c>
      <c r="S1009" s="19" t="n">
        <f aca="false">IF(H1009="M",1,0)</f>
        <v>1</v>
      </c>
      <c r="T1009" s="11" t="s">
        <v>1245</v>
      </c>
      <c r="U1009" s="11" t="s">
        <v>328</v>
      </c>
      <c r="V1009" s="24" t="n">
        <f aca="false">_xlfn.xlookup(D1009,'WRSI Fusion'!$H$4:$H$354,'WRSI Fusion'!$AI$4:$AI$354)</f>
        <v>55.491318817415</v>
      </c>
      <c r="W1009" s="16" t="n">
        <f aca="false">_xlfn.xlookup(D1009,'WRSI Maïs'!$H$4:$H$346,'WRSI Maïs'!$AG$4:$AG$346)</f>
        <v>71.7845657352728</v>
      </c>
      <c r="X1009" s="16" t="n">
        <f aca="false">_xlfn.xlookup(D1009,'WRSI Mil'!$H$5:$H$355,'WRSI Mil'!$AG$5:$AG$355)</f>
        <v>75.2112747254168</v>
      </c>
      <c r="Y1009" s="16" t="n">
        <f aca="false">_xlfn.xlookup(D1009,'WRSI Sorgho'!$H$4:$H$354,'WRSI Sorgho'!$AI$4:$AI$354)</f>
        <v>52.7268365690857</v>
      </c>
      <c r="Z1009" s="16" t="n">
        <f aca="false">X1009</f>
        <v>75.2112747254168</v>
      </c>
      <c r="AA1009" s="16" t="n">
        <f aca="false">_xlfn.xlookup(D1009,'WRSI Mil'!$H$5:$H$355,'WRSI Mil'!$AH$5:$AH$355)</f>
        <v>65.1863764356946</v>
      </c>
      <c r="AB1009" s="21" t="n">
        <f aca="false">AA1009/Z1009</f>
        <v>0.866710166443511</v>
      </c>
      <c r="AC1009" s="11"/>
      <c r="AD1009" s="11"/>
      <c r="AE1009" s="11"/>
      <c r="AF1009" s="22" t="n">
        <v>2023</v>
      </c>
      <c r="AG1009" s="22" t="s">
        <v>52</v>
      </c>
      <c r="AH1009" s="22" t="s">
        <v>53</v>
      </c>
      <c r="AI1009" s="22"/>
      <c r="AJ1009" s="23" t="n">
        <v>0.7</v>
      </c>
      <c r="AK1009" s="24" t="n">
        <v>100000</v>
      </c>
      <c r="AL1009" s="23" t="n">
        <v>0.8</v>
      </c>
      <c r="AM1009" s="24" t="n">
        <v>25000</v>
      </c>
      <c r="AN1009" s="23" t="n">
        <v>0.9</v>
      </c>
      <c r="AO1009" s="24" t="n">
        <v>10000</v>
      </c>
      <c r="AP1009" s="25" t="n">
        <f aca="false">IF(AB1009&lt;AJ1009,AK1009,IF(AB1009&lt;AL1009,AM1009,IF(AB1009&lt;=AN1009,AO1009,0)))</f>
        <v>10000</v>
      </c>
    </row>
    <row r="1010" customFormat="false" ht="15.65" hidden="false" customHeight="false" outlineLevel="0" collapsed="false">
      <c r="A1010" s="11" t="n">
        <f aca="false">A1009+1</f>
        <v>1136</v>
      </c>
      <c r="B1010" s="12" t="s">
        <v>1039</v>
      </c>
      <c r="C1010" s="12" t="s">
        <v>1040</v>
      </c>
      <c r="D1010" s="12" t="s">
        <v>1041</v>
      </c>
      <c r="E1010" s="12" t="s">
        <v>1042</v>
      </c>
      <c r="F1010" s="14" t="s">
        <v>1083</v>
      </c>
      <c r="G1010" s="13" t="s">
        <v>1044</v>
      </c>
      <c r="H1010" s="12" t="s">
        <v>48</v>
      </c>
      <c r="I1010" s="12"/>
      <c r="J1010" s="14"/>
      <c r="K1010" s="15" t="n">
        <v>45130</v>
      </c>
      <c r="L1010" s="14" t="s">
        <v>1045</v>
      </c>
      <c r="M1010" s="16" t="n">
        <v>1</v>
      </c>
      <c r="N1010" s="16" t="n">
        <v>1</v>
      </c>
      <c r="O1010" s="17" t="n">
        <v>100000</v>
      </c>
      <c r="P1010" s="17" t="n">
        <v>100000</v>
      </c>
      <c r="Q1010" s="18" t="n">
        <v>12600</v>
      </c>
      <c r="R1010" s="19" t="n">
        <f aca="false">IF(H1010="F",1,0)</f>
        <v>1</v>
      </c>
      <c r="S1010" s="19" t="n">
        <f aca="false">IF(H1010="M",1,0)</f>
        <v>0</v>
      </c>
      <c r="T1010" s="11" t="s">
        <v>1246</v>
      </c>
      <c r="U1010" s="11" t="s">
        <v>328</v>
      </c>
      <c r="V1010" s="24" t="n">
        <f aca="false">_xlfn.xlookup(D1010,'WRSI Fusion'!$H$4:$H$354,'WRSI Fusion'!$AI$4:$AI$354)</f>
        <v>55.491318817415</v>
      </c>
      <c r="W1010" s="16" t="n">
        <f aca="false">_xlfn.xlookup(D1010,'WRSI Maïs'!$H$4:$H$346,'WRSI Maïs'!$AG$4:$AG$346)</f>
        <v>71.7845657352728</v>
      </c>
      <c r="X1010" s="16" t="n">
        <f aca="false">_xlfn.xlookup(D1010,'WRSI Mil'!$H$5:$H$355,'WRSI Mil'!$AG$5:$AG$355)</f>
        <v>75.2112747254168</v>
      </c>
      <c r="Y1010" s="16" t="n">
        <f aca="false">_xlfn.xlookup(D1010,'WRSI Sorgho'!$H$4:$H$354,'WRSI Sorgho'!$AI$4:$AI$354)</f>
        <v>52.7268365690857</v>
      </c>
      <c r="Z1010" s="16" t="n">
        <f aca="false">X1010</f>
        <v>75.2112747254168</v>
      </c>
      <c r="AA1010" s="16" t="n">
        <f aca="false">_xlfn.xlookup(D1010,'WRSI Mil'!$H$5:$H$355,'WRSI Mil'!$AH$5:$AH$355)</f>
        <v>65.1863764356946</v>
      </c>
      <c r="AB1010" s="21" t="n">
        <f aca="false">AA1010/Z1010</f>
        <v>0.866710166443511</v>
      </c>
      <c r="AC1010" s="11"/>
      <c r="AD1010" s="11"/>
      <c r="AE1010" s="11"/>
      <c r="AF1010" s="22" t="n">
        <v>2023</v>
      </c>
      <c r="AG1010" s="22" t="s">
        <v>52</v>
      </c>
      <c r="AH1010" s="22" t="s">
        <v>53</v>
      </c>
      <c r="AI1010" s="22"/>
      <c r="AJ1010" s="23" t="n">
        <v>0.7</v>
      </c>
      <c r="AK1010" s="24" t="n">
        <v>100000</v>
      </c>
      <c r="AL1010" s="23" t="n">
        <v>0.8</v>
      </c>
      <c r="AM1010" s="24" t="n">
        <v>25000</v>
      </c>
      <c r="AN1010" s="23" t="n">
        <v>0.9</v>
      </c>
      <c r="AO1010" s="24" t="n">
        <v>10000</v>
      </c>
      <c r="AP1010" s="25" t="n">
        <f aca="false">IF(AB1010&lt;AJ1010,AK1010,IF(AB1010&lt;AL1010,AM1010,IF(AB1010&lt;=AN1010,AO1010,0)))</f>
        <v>10000</v>
      </c>
    </row>
    <row r="1011" customFormat="false" ht="15.65" hidden="false" customHeight="false" outlineLevel="0" collapsed="false">
      <c r="A1011" s="11" t="n">
        <f aca="false">A1010+1</f>
        <v>1137</v>
      </c>
      <c r="B1011" s="12" t="s">
        <v>1039</v>
      </c>
      <c r="C1011" s="12" t="s">
        <v>1040</v>
      </c>
      <c r="D1011" s="12" t="s">
        <v>1041</v>
      </c>
      <c r="E1011" s="12" t="s">
        <v>1042</v>
      </c>
      <c r="F1011" s="14" t="s">
        <v>1111</v>
      </c>
      <c r="G1011" s="13" t="s">
        <v>1044</v>
      </c>
      <c r="H1011" s="12" t="s">
        <v>55</v>
      </c>
      <c r="I1011" s="12"/>
      <c r="J1011" s="14"/>
      <c r="K1011" s="15" t="n">
        <v>45126</v>
      </c>
      <c r="L1011" s="14" t="s">
        <v>1045</v>
      </c>
      <c r="M1011" s="16" t="n">
        <v>1</v>
      </c>
      <c r="N1011" s="16" t="n">
        <v>1</v>
      </c>
      <c r="O1011" s="17" t="n">
        <v>100000</v>
      </c>
      <c r="P1011" s="17" t="n">
        <v>100000</v>
      </c>
      <c r="Q1011" s="18" t="n">
        <v>12600</v>
      </c>
      <c r="R1011" s="19" t="n">
        <f aca="false">IF(H1011="F",1,0)</f>
        <v>0</v>
      </c>
      <c r="S1011" s="19" t="n">
        <f aca="false">IF(H1011="M",1,0)</f>
        <v>1</v>
      </c>
      <c r="T1011" s="11" t="s">
        <v>1247</v>
      </c>
      <c r="U1011" s="11" t="s">
        <v>328</v>
      </c>
      <c r="V1011" s="24" t="n">
        <f aca="false">_xlfn.xlookup(D1011,'WRSI Fusion'!$H$4:$H$354,'WRSI Fusion'!$AI$4:$AI$354)</f>
        <v>55.491318817415</v>
      </c>
      <c r="W1011" s="16" t="n">
        <f aca="false">_xlfn.xlookup(D1011,'WRSI Maïs'!$H$4:$H$346,'WRSI Maïs'!$AG$4:$AG$346)</f>
        <v>71.7845657352728</v>
      </c>
      <c r="X1011" s="16" t="n">
        <f aca="false">_xlfn.xlookup(D1011,'WRSI Mil'!$H$5:$H$355,'WRSI Mil'!$AG$5:$AG$355)</f>
        <v>75.2112747254168</v>
      </c>
      <c r="Y1011" s="16" t="n">
        <f aca="false">_xlfn.xlookup(D1011,'WRSI Sorgho'!$H$4:$H$354,'WRSI Sorgho'!$AI$4:$AI$354)</f>
        <v>52.7268365690857</v>
      </c>
      <c r="Z1011" s="16" t="n">
        <f aca="false">X1011</f>
        <v>75.2112747254168</v>
      </c>
      <c r="AA1011" s="16" t="n">
        <f aca="false">_xlfn.xlookup(D1011,'WRSI Mil'!$H$5:$H$355,'WRSI Mil'!$AH$5:$AH$355)</f>
        <v>65.1863764356946</v>
      </c>
      <c r="AB1011" s="21" t="n">
        <f aca="false">AA1011/Z1011</f>
        <v>0.866710166443511</v>
      </c>
      <c r="AC1011" s="11"/>
      <c r="AD1011" s="11"/>
      <c r="AE1011" s="11"/>
      <c r="AF1011" s="22" t="n">
        <v>2023</v>
      </c>
      <c r="AG1011" s="22" t="s">
        <v>52</v>
      </c>
      <c r="AH1011" s="22" t="s">
        <v>53</v>
      </c>
      <c r="AI1011" s="22"/>
      <c r="AJ1011" s="23" t="n">
        <v>0.7</v>
      </c>
      <c r="AK1011" s="24" t="n">
        <v>100000</v>
      </c>
      <c r="AL1011" s="23" t="n">
        <v>0.8</v>
      </c>
      <c r="AM1011" s="24" t="n">
        <v>25000</v>
      </c>
      <c r="AN1011" s="23" t="n">
        <v>0.9</v>
      </c>
      <c r="AO1011" s="24" t="n">
        <v>10000</v>
      </c>
      <c r="AP1011" s="25" t="n">
        <f aca="false">IF(AB1011&lt;AJ1011,AK1011,IF(AB1011&lt;AL1011,AM1011,IF(AB1011&lt;=AN1011,AO1011,0)))</f>
        <v>10000</v>
      </c>
    </row>
    <row r="1012" customFormat="false" ht="15.65" hidden="false" customHeight="false" outlineLevel="0" collapsed="false">
      <c r="A1012" s="11" t="n">
        <f aca="false">A1011+1</f>
        <v>1138</v>
      </c>
      <c r="B1012" s="12" t="s">
        <v>1039</v>
      </c>
      <c r="C1012" s="12" t="s">
        <v>1040</v>
      </c>
      <c r="D1012" s="12" t="s">
        <v>1041</v>
      </c>
      <c r="E1012" s="12" t="s">
        <v>1042</v>
      </c>
      <c r="F1012" s="14" t="s">
        <v>1111</v>
      </c>
      <c r="G1012" s="13" t="s">
        <v>1044</v>
      </c>
      <c r="H1012" s="12" t="s">
        <v>48</v>
      </c>
      <c r="I1012" s="12"/>
      <c r="J1012" s="14"/>
      <c r="K1012" s="15" t="n">
        <v>45126</v>
      </c>
      <c r="L1012" s="14" t="s">
        <v>1045</v>
      </c>
      <c r="M1012" s="16" t="n">
        <v>1</v>
      </c>
      <c r="N1012" s="16" t="n">
        <v>1</v>
      </c>
      <c r="O1012" s="17" t="n">
        <v>100000</v>
      </c>
      <c r="P1012" s="17" t="n">
        <v>100000</v>
      </c>
      <c r="Q1012" s="18" t="n">
        <v>12600</v>
      </c>
      <c r="R1012" s="19" t="n">
        <f aca="false">IF(H1012="F",1,0)</f>
        <v>1</v>
      </c>
      <c r="S1012" s="19" t="n">
        <f aca="false">IF(H1012="M",1,0)</f>
        <v>0</v>
      </c>
      <c r="T1012" s="11" t="s">
        <v>1248</v>
      </c>
      <c r="U1012" s="11" t="s">
        <v>328</v>
      </c>
      <c r="V1012" s="24" t="n">
        <f aca="false">_xlfn.xlookup(D1012,'WRSI Fusion'!$H$4:$H$354,'WRSI Fusion'!$AI$4:$AI$354)</f>
        <v>55.491318817415</v>
      </c>
      <c r="W1012" s="16" t="n">
        <f aca="false">_xlfn.xlookup(D1012,'WRSI Maïs'!$H$4:$H$346,'WRSI Maïs'!$AG$4:$AG$346)</f>
        <v>71.7845657352728</v>
      </c>
      <c r="X1012" s="16" t="n">
        <f aca="false">_xlfn.xlookup(D1012,'WRSI Mil'!$H$5:$H$355,'WRSI Mil'!$AG$5:$AG$355)</f>
        <v>75.2112747254168</v>
      </c>
      <c r="Y1012" s="16" t="n">
        <f aca="false">_xlfn.xlookup(D1012,'WRSI Sorgho'!$H$4:$H$354,'WRSI Sorgho'!$AI$4:$AI$354)</f>
        <v>52.7268365690857</v>
      </c>
      <c r="Z1012" s="16" t="n">
        <f aca="false">X1012</f>
        <v>75.2112747254168</v>
      </c>
      <c r="AA1012" s="16" t="n">
        <f aca="false">_xlfn.xlookup(D1012,'WRSI Mil'!$H$5:$H$355,'WRSI Mil'!$AH$5:$AH$355)</f>
        <v>65.1863764356946</v>
      </c>
      <c r="AB1012" s="21" t="n">
        <f aca="false">AA1012/Z1012</f>
        <v>0.866710166443511</v>
      </c>
      <c r="AC1012" s="11"/>
      <c r="AD1012" s="11"/>
      <c r="AE1012" s="11"/>
      <c r="AF1012" s="22" t="n">
        <v>2023</v>
      </c>
      <c r="AG1012" s="22" t="s">
        <v>52</v>
      </c>
      <c r="AH1012" s="22" t="s">
        <v>53</v>
      </c>
      <c r="AI1012" s="22"/>
      <c r="AJ1012" s="23" t="n">
        <v>0.7</v>
      </c>
      <c r="AK1012" s="24" t="n">
        <v>100000</v>
      </c>
      <c r="AL1012" s="23" t="n">
        <v>0.8</v>
      </c>
      <c r="AM1012" s="24" t="n">
        <v>25000</v>
      </c>
      <c r="AN1012" s="23" t="n">
        <v>0.9</v>
      </c>
      <c r="AO1012" s="24" t="n">
        <v>10000</v>
      </c>
      <c r="AP1012" s="25" t="n">
        <f aca="false">IF(AB1012&lt;AJ1012,AK1012,IF(AB1012&lt;AL1012,AM1012,IF(AB1012&lt;=AN1012,AO1012,0)))</f>
        <v>10000</v>
      </c>
    </row>
    <row r="1013" customFormat="false" ht="15.65" hidden="false" customHeight="false" outlineLevel="0" collapsed="false">
      <c r="A1013" s="11" t="n">
        <f aca="false">A1012+1</f>
        <v>1139</v>
      </c>
      <c r="B1013" s="12" t="s">
        <v>1039</v>
      </c>
      <c r="C1013" s="12" t="s">
        <v>1040</v>
      </c>
      <c r="D1013" s="12" t="s">
        <v>1041</v>
      </c>
      <c r="E1013" s="12" t="s">
        <v>1042</v>
      </c>
      <c r="F1013" s="14" t="s">
        <v>1105</v>
      </c>
      <c r="G1013" s="13" t="s">
        <v>1044</v>
      </c>
      <c r="H1013" s="12" t="s">
        <v>55</v>
      </c>
      <c r="I1013" s="12"/>
      <c r="J1013" s="14"/>
      <c r="K1013" s="15" t="n">
        <v>45128</v>
      </c>
      <c r="L1013" s="14" t="s">
        <v>1045</v>
      </c>
      <c r="M1013" s="16" t="n">
        <v>1</v>
      </c>
      <c r="N1013" s="16" t="n">
        <v>1</v>
      </c>
      <c r="O1013" s="17" t="n">
        <v>100000</v>
      </c>
      <c r="P1013" s="17" t="n">
        <v>100000</v>
      </c>
      <c r="Q1013" s="18" t="n">
        <v>12600</v>
      </c>
      <c r="R1013" s="19" t="n">
        <f aca="false">IF(H1013="F",1,0)</f>
        <v>0</v>
      </c>
      <c r="S1013" s="19" t="n">
        <f aca="false">IF(H1013="M",1,0)</f>
        <v>1</v>
      </c>
      <c r="T1013" s="11" t="s">
        <v>1249</v>
      </c>
      <c r="U1013" s="11" t="s">
        <v>328</v>
      </c>
      <c r="V1013" s="24" t="n">
        <f aca="false">_xlfn.xlookup(D1013,'WRSI Fusion'!$H$4:$H$354,'WRSI Fusion'!$AI$4:$AI$354)</f>
        <v>55.491318817415</v>
      </c>
      <c r="W1013" s="16" t="n">
        <f aca="false">_xlfn.xlookup(D1013,'WRSI Maïs'!$H$4:$H$346,'WRSI Maïs'!$AG$4:$AG$346)</f>
        <v>71.7845657352728</v>
      </c>
      <c r="X1013" s="16" t="n">
        <f aca="false">_xlfn.xlookup(D1013,'WRSI Mil'!$H$5:$H$355,'WRSI Mil'!$AG$5:$AG$355)</f>
        <v>75.2112747254168</v>
      </c>
      <c r="Y1013" s="16" t="n">
        <f aca="false">_xlfn.xlookup(D1013,'WRSI Sorgho'!$H$4:$H$354,'WRSI Sorgho'!$AI$4:$AI$354)</f>
        <v>52.7268365690857</v>
      </c>
      <c r="Z1013" s="16" t="n">
        <f aca="false">X1013</f>
        <v>75.2112747254168</v>
      </c>
      <c r="AA1013" s="16" t="n">
        <f aca="false">_xlfn.xlookup(D1013,'WRSI Mil'!$H$5:$H$355,'WRSI Mil'!$AH$5:$AH$355)</f>
        <v>65.1863764356946</v>
      </c>
      <c r="AB1013" s="21" t="n">
        <f aca="false">AA1013/Z1013</f>
        <v>0.866710166443511</v>
      </c>
      <c r="AC1013" s="11"/>
      <c r="AD1013" s="11"/>
      <c r="AE1013" s="11"/>
      <c r="AF1013" s="22" t="n">
        <v>2023</v>
      </c>
      <c r="AG1013" s="22" t="s">
        <v>52</v>
      </c>
      <c r="AH1013" s="22" t="s">
        <v>53</v>
      </c>
      <c r="AI1013" s="22"/>
      <c r="AJ1013" s="23" t="n">
        <v>0.7</v>
      </c>
      <c r="AK1013" s="24" t="n">
        <v>100000</v>
      </c>
      <c r="AL1013" s="23" t="n">
        <v>0.8</v>
      </c>
      <c r="AM1013" s="24" t="n">
        <v>25000</v>
      </c>
      <c r="AN1013" s="23" t="n">
        <v>0.9</v>
      </c>
      <c r="AO1013" s="24" t="n">
        <v>10000</v>
      </c>
      <c r="AP1013" s="25" t="n">
        <f aca="false">IF(AB1013&lt;AJ1013,AK1013,IF(AB1013&lt;AL1013,AM1013,IF(AB1013&lt;=AN1013,AO1013,0)))</f>
        <v>10000</v>
      </c>
    </row>
    <row r="1014" customFormat="false" ht="15.65" hidden="false" customHeight="false" outlineLevel="0" collapsed="false">
      <c r="A1014" s="11" t="n">
        <f aca="false">A1013+1</f>
        <v>1140</v>
      </c>
      <c r="B1014" s="12" t="s">
        <v>1039</v>
      </c>
      <c r="C1014" s="12" t="s">
        <v>1040</v>
      </c>
      <c r="D1014" s="12" t="s">
        <v>1041</v>
      </c>
      <c r="E1014" s="12" t="s">
        <v>1042</v>
      </c>
      <c r="F1014" s="14" t="s">
        <v>1128</v>
      </c>
      <c r="G1014" s="13" t="s">
        <v>1044</v>
      </c>
      <c r="H1014" s="12" t="s">
        <v>48</v>
      </c>
      <c r="I1014" s="12"/>
      <c r="J1014" s="14"/>
      <c r="K1014" s="15" t="n">
        <v>45132</v>
      </c>
      <c r="L1014" s="14" t="s">
        <v>1045</v>
      </c>
      <c r="M1014" s="16" t="n">
        <v>1</v>
      </c>
      <c r="N1014" s="16" t="n">
        <v>1</v>
      </c>
      <c r="O1014" s="17" t="n">
        <v>100000</v>
      </c>
      <c r="P1014" s="17" t="n">
        <v>100000</v>
      </c>
      <c r="Q1014" s="18" t="n">
        <v>12600</v>
      </c>
      <c r="R1014" s="19" t="n">
        <f aca="false">IF(H1014="F",1,0)</f>
        <v>1</v>
      </c>
      <c r="S1014" s="19" t="n">
        <f aca="false">IF(H1014="M",1,0)</f>
        <v>0</v>
      </c>
      <c r="T1014" s="11" t="s">
        <v>1250</v>
      </c>
      <c r="U1014" s="11" t="s">
        <v>328</v>
      </c>
      <c r="V1014" s="24" t="n">
        <f aca="false">_xlfn.xlookup(D1014,'WRSI Fusion'!$H$4:$H$354,'WRSI Fusion'!$AI$4:$AI$354)</f>
        <v>55.491318817415</v>
      </c>
      <c r="W1014" s="16" t="n">
        <f aca="false">_xlfn.xlookup(D1014,'WRSI Maïs'!$H$4:$H$346,'WRSI Maïs'!$AG$4:$AG$346)</f>
        <v>71.7845657352728</v>
      </c>
      <c r="X1014" s="16" t="n">
        <f aca="false">_xlfn.xlookup(D1014,'WRSI Mil'!$H$5:$H$355,'WRSI Mil'!$AG$5:$AG$355)</f>
        <v>75.2112747254168</v>
      </c>
      <c r="Y1014" s="16" t="n">
        <f aca="false">_xlfn.xlookup(D1014,'WRSI Sorgho'!$H$4:$H$354,'WRSI Sorgho'!$AI$4:$AI$354)</f>
        <v>52.7268365690857</v>
      </c>
      <c r="Z1014" s="16" t="n">
        <f aca="false">X1014</f>
        <v>75.2112747254168</v>
      </c>
      <c r="AA1014" s="16" t="n">
        <f aca="false">_xlfn.xlookup(D1014,'WRSI Mil'!$H$5:$H$355,'WRSI Mil'!$AH$5:$AH$355)</f>
        <v>65.1863764356946</v>
      </c>
      <c r="AB1014" s="21" t="n">
        <f aca="false">AA1014/Z1014</f>
        <v>0.866710166443511</v>
      </c>
      <c r="AC1014" s="11"/>
      <c r="AD1014" s="11"/>
      <c r="AE1014" s="11"/>
      <c r="AF1014" s="22" t="n">
        <v>2023</v>
      </c>
      <c r="AG1014" s="22" t="s">
        <v>52</v>
      </c>
      <c r="AH1014" s="22" t="s">
        <v>53</v>
      </c>
      <c r="AI1014" s="22"/>
      <c r="AJ1014" s="23" t="n">
        <v>0.7</v>
      </c>
      <c r="AK1014" s="24" t="n">
        <v>100000</v>
      </c>
      <c r="AL1014" s="23" t="n">
        <v>0.8</v>
      </c>
      <c r="AM1014" s="24" t="n">
        <v>25000</v>
      </c>
      <c r="AN1014" s="23" t="n">
        <v>0.9</v>
      </c>
      <c r="AO1014" s="24" t="n">
        <v>10000</v>
      </c>
      <c r="AP1014" s="25" t="n">
        <f aca="false">IF(AB1014&lt;AJ1014,AK1014,IF(AB1014&lt;AL1014,AM1014,IF(AB1014&lt;=AN1014,AO1014,0)))</f>
        <v>10000</v>
      </c>
    </row>
    <row r="1015" customFormat="false" ht="15.65" hidden="false" customHeight="false" outlineLevel="0" collapsed="false">
      <c r="A1015" s="11" t="n">
        <f aca="false">A1014+1</f>
        <v>1141</v>
      </c>
      <c r="B1015" s="12" t="s">
        <v>1039</v>
      </c>
      <c r="C1015" s="12" t="s">
        <v>1040</v>
      </c>
      <c r="D1015" s="12" t="s">
        <v>1041</v>
      </c>
      <c r="E1015" s="12" t="s">
        <v>1042</v>
      </c>
      <c r="F1015" s="14" t="s">
        <v>1088</v>
      </c>
      <c r="G1015" s="13" t="s">
        <v>1044</v>
      </c>
      <c r="H1015" s="12" t="s">
        <v>55</v>
      </c>
      <c r="I1015" s="12"/>
      <c r="J1015" s="14"/>
      <c r="K1015" s="15" t="n">
        <v>45133</v>
      </c>
      <c r="L1015" s="14" t="s">
        <v>1089</v>
      </c>
      <c r="M1015" s="16" t="n">
        <v>1</v>
      </c>
      <c r="N1015" s="16" t="n">
        <v>1</v>
      </c>
      <c r="O1015" s="17" t="n">
        <v>100000</v>
      </c>
      <c r="P1015" s="17" t="n">
        <v>100000</v>
      </c>
      <c r="Q1015" s="18" t="n">
        <v>12600</v>
      </c>
      <c r="R1015" s="19" t="n">
        <f aca="false">IF(H1015="F",1,0)</f>
        <v>0</v>
      </c>
      <c r="S1015" s="19" t="n">
        <f aca="false">IF(H1015="M",1,0)</f>
        <v>1</v>
      </c>
      <c r="T1015" s="11" t="s">
        <v>1251</v>
      </c>
      <c r="U1015" s="11" t="s">
        <v>328</v>
      </c>
      <c r="V1015" s="24" t="n">
        <f aca="false">_xlfn.xlookup(D1015,'WRSI Fusion'!$H$4:$H$354,'WRSI Fusion'!$AI$4:$AI$354)</f>
        <v>55.491318817415</v>
      </c>
      <c r="W1015" s="16" t="n">
        <f aca="false">_xlfn.xlookup(D1015,'WRSI Maïs'!$H$4:$H$346,'WRSI Maïs'!$AG$4:$AG$346)</f>
        <v>71.7845657352728</v>
      </c>
      <c r="X1015" s="16" t="n">
        <f aca="false">_xlfn.xlookup(D1015,'WRSI Mil'!$H$5:$H$355,'WRSI Mil'!$AG$5:$AG$355)</f>
        <v>75.2112747254168</v>
      </c>
      <c r="Y1015" s="16" t="n">
        <f aca="false">_xlfn.xlookup(D1015,'WRSI Sorgho'!$H$4:$H$354,'WRSI Sorgho'!$AI$4:$AI$354)</f>
        <v>52.7268365690857</v>
      </c>
      <c r="Z1015" s="16" t="n">
        <f aca="false">X1015</f>
        <v>75.2112747254168</v>
      </c>
      <c r="AA1015" s="16" t="n">
        <f aca="false">_xlfn.xlookup(D1015,'WRSI Mil'!$H$5:$H$355,'WRSI Mil'!$AH$5:$AH$355)</f>
        <v>65.1863764356946</v>
      </c>
      <c r="AB1015" s="21" t="n">
        <f aca="false">AA1015/Z1015</f>
        <v>0.866710166443511</v>
      </c>
      <c r="AC1015" s="11"/>
      <c r="AD1015" s="11"/>
      <c r="AE1015" s="11"/>
      <c r="AF1015" s="22" t="n">
        <v>2023</v>
      </c>
      <c r="AG1015" s="22" t="s">
        <v>52</v>
      </c>
      <c r="AH1015" s="22" t="s">
        <v>53</v>
      </c>
      <c r="AI1015" s="22"/>
      <c r="AJ1015" s="23" t="n">
        <v>0.7</v>
      </c>
      <c r="AK1015" s="24" t="n">
        <v>100000</v>
      </c>
      <c r="AL1015" s="23" t="n">
        <v>0.8</v>
      </c>
      <c r="AM1015" s="24" t="n">
        <v>25000</v>
      </c>
      <c r="AN1015" s="23" t="n">
        <v>0.9</v>
      </c>
      <c r="AO1015" s="24" t="n">
        <v>10000</v>
      </c>
      <c r="AP1015" s="25" t="n">
        <f aca="false">IF(AB1015&lt;AJ1015,AK1015,IF(AB1015&lt;AL1015,AM1015,IF(AB1015&lt;=AN1015,AO1015,0)))</f>
        <v>10000</v>
      </c>
    </row>
    <row r="1016" customFormat="false" ht="15.65" hidden="false" customHeight="false" outlineLevel="0" collapsed="false">
      <c r="A1016" s="11" t="n">
        <f aca="false">A1015+1</f>
        <v>1142</v>
      </c>
      <c r="B1016" s="12" t="s">
        <v>1039</v>
      </c>
      <c r="C1016" s="12" t="s">
        <v>1040</v>
      </c>
      <c r="D1016" s="12" t="s">
        <v>1041</v>
      </c>
      <c r="E1016" s="12" t="s">
        <v>1042</v>
      </c>
      <c r="F1016" s="14" t="s">
        <v>1100</v>
      </c>
      <c r="G1016" s="13" t="s">
        <v>1044</v>
      </c>
      <c r="H1016" s="12" t="s">
        <v>55</v>
      </c>
      <c r="I1016" s="12"/>
      <c r="J1016" s="14"/>
      <c r="K1016" s="15" t="n">
        <v>45135</v>
      </c>
      <c r="L1016" s="14" t="s">
        <v>1045</v>
      </c>
      <c r="M1016" s="16" t="n">
        <v>1</v>
      </c>
      <c r="N1016" s="16" t="n">
        <v>1</v>
      </c>
      <c r="O1016" s="17" t="n">
        <v>100000</v>
      </c>
      <c r="P1016" s="17" t="n">
        <v>100000</v>
      </c>
      <c r="Q1016" s="18" t="n">
        <v>12600</v>
      </c>
      <c r="R1016" s="19" t="n">
        <f aca="false">IF(H1016="F",1,0)</f>
        <v>0</v>
      </c>
      <c r="S1016" s="19" t="n">
        <f aca="false">IF(H1016="M",1,0)</f>
        <v>1</v>
      </c>
      <c r="T1016" s="11" t="s">
        <v>1252</v>
      </c>
      <c r="U1016" s="11" t="s">
        <v>328</v>
      </c>
      <c r="V1016" s="24" t="n">
        <f aca="false">_xlfn.xlookup(D1016,'WRSI Fusion'!$H$4:$H$354,'WRSI Fusion'!$AI$4:$AI$354)</f>
        <v>55.491318817415</v>
      </c>
      <c r="W1016" s="16" t="n">
        <f aca="false">_xlfn.xlookup(D1016,'WRSI Maïs'!$H$4:$H$346,'WRSI Maïs'!$AG$4:$AG$346)</f>
        <v>71.7845657352728</v>
      </c>
      <c r="X1016" s="16" t="n">
        <f aca="false">_xlfn.xlookup(D1016,'WRSI Mil'!$H$5:$H$355,'WRSI Mil'!$AG$5:$AG$355)</f>
        <v>75.2112747254168</v>
      </c>
      <c r="Y1016" s="16" t="n">
        <f aca="false">_xlfn.xlookup(D1016,'WRSI Sorgho'!$H$4:$H$354,'WRSI Sorgho'!$AI$4:$AI$354)</f>
        <v>52.7268365690857</v>
      </c>
      <c r="Z1016" s="16" t="n">
        <f aca="false">X1016</f>
        <v>75.2112747254168</v>
      </c>
      <c r="AA1016" s="16" t="n">
        <f aca="false">_xlfn.xlookup(D1016,'WRSI Mil'!$H$5:$H$355,'WRSI Mil'!$AH$5:$AH$355)</f>
        <v>65.1863764356946</v>
      </c>
      <c r="AB1016" s="21" t="n">
        <f aca="false">AA1016/Z1016</f>
        <v>0.866710166443511</v>
      </c>
      <c r="AC1016" s="11"/>
      <c r="AD1016" s="11"/>
      <c r="AE1016" s="11"/>
      <c r="AF1016" s="22" t="n">
        <v>2023</v>
      </c>
      <c r="AG1016" s="22" t="s">
        <v>52</v>
      </c>
      <c r="AH1016" s="22" t="s">
        <v>53</v>
      </c>
      <c r="AI1016" s="22"/>
      <c r="AJ1016" s="23" t="n">
        <v>0.7</v>
      </c>
      <c r="AK1016" s="24" t="n">
        <v>100000</v>
      </c>
      <c r="AL1016" s="23" t="n">
        <v>0.8</v>
      </c>
      <c r="AM1016" s="24" t="n">
        <v>25000</v>
      </c>
      <c r="AN1016" s="23" t="n">
        <v>0.9</v>
      </c>
      <c r="AO1016" s="24" t="n">
        <v>10000</v>
      </c>
      <c r="AP1016" s="25" t="n">
        <f aca="false">IF(AB1016&lt;AJ1016,AK1016,IF(AB1016&lt;AL1016,AM1016,IF(AB1016&lt;=AN1016,AO1016,0)))</f>
        <v>10000</v>
      </c>
    </row>
    <row r="1017" customFormat="false" ht="15.65" hidden="false" customHeight="false" outlineLevel="0" collapsed="false">
      <c r="A1017" s="11" t="n">
        <f aca="false">A1016+1</f>
        <v>1143</v>
      </c>
      <c r="B1017" s="12" t="s">
        <v>1039</v>
      </c>
      <c r="C1017" s="12" t="s">
        <v>1040</v>
      </c>
      <c r="D1017" s="12" t="s">
        <v>1041</v>
      </c>
      <c r="E1017" s="12" t="s">
        <v>1042</v>
      </c>
      <c r="F1017" s="14" t="s">
        <v>1100</v>
      </c>
      <c r="G1017" s="13" t="s">
        <v>1044</v>
      </c>
      <c r="H1017" s="12" t="s">
        <v>55</v>
      </c>
      <c r="I1017" s="12"/>
      <c r="J1017" s="14"/>
      <c r="K1017" s="15" t="n">
        <v>45135</v>
      </c>
      <c r="L1017" s="14" t="s">
        <v>1045</v>
      </c>
      <c r="M1017" s="16" t="n">
        <v>1</v>
      </c>
      <c r="N1017" s="16" t="n">
        <v>1</v>
      </c>
      <c r="O1017" s="17" t="n">
        <v>100000</v>
      </c>
      <c r="P1017" s="17" t="n">
        <v>100000</v>
      </c>
      <c r="Q1017" s="18" t="n">
        <v>12600</v>
      </c>
      <c r="R1017" s="19" t="n">
        <f aca="false">IF(H1017="F",1,0)</f>
        <v>0</v>
      </c>
      <c r="S1017" s="19" t="n">
        <f aca="false">IF(H1017="M",1,0)</f>
        <v>1</v>
      </c>
      <c r="T1017" s="11" t="s">
        <v>1253</v>
      </c>
      <c r="U1017" s="11" t="s">
        <v>328</v>
      </c>
      <c r="V1017" s="24" t="n">
        <f aca="false">_xlfn.xlookup(D1017,'WRSI Fusion'!$H$4:$H$354,'WRSI Fusion'!$AI$4:$AI$354)</f>
        <v>55.491318817415</v>
      </c>
      <c r="W1017" s="16" t="n">
        <f aca="false">_xlfn.xlookup(D1017,'WRSI Maïs'!$H$4:$H$346,'WRSI Maïs'!$AG$4:$AG$346)</f>
        <v>71.7845657352728</v>
      </c>
      <c r="X1017" s="16" t="n">
        <f aca="false">_xlfn.xlookup(D1017,'WRSI Mil'!$H$5:$H$355,'WRSI Mil'!$AG$5:$AG$355)</f>
        <v>75.2112747254168</v>
      </c>
      <c r="Y1017" s="16" t="n">
        <f aca="false">_xlfn.xlookup(D1017,'WRSI Sorgho'!$H$4:$H$354,'WRSI Sorgho'!$AI$4:$AI$354)</f>
        <v>52.7268365690857</v>
      </c>
      <c r="Z1017" s="16" t="n">
        <f aca="false">X1017</f>
        <v>75.2112747254168</v>
      </c>
      <c r="AA1017" s="16" t="n">
        <f aca="false">_xlfn.xlookup(D1017,'WRSI Mil'!$H$5:$H$355,'WRSI Mil'!$AH$5:$AH$355)</f>
        <v>65.1863764356946</v>
      </c>
      <c r="AB1017" s="21" t="n">
        <f aca="false">AA1017/Z1017</f>
        <v>0.866710166443511</v>
      </c>
      <c r="AC1017" s="11"/>
      <c r="AD1017" s="11"/>
      <c r="AE1017" s="11"/>
      <c r="AF1017" s="22" t="n">
        <v>2023</v>
      </c>
      <c r="AG1017" s="22" t="s">
        <v>52</v>
      </c>
      <c r="AH1017" s="22" t="s">
        <v>53</v>
      </c>
      <c r="AI1017" s="22"/>
      <c r="AJ1017" s="23" t="n">
        <v>0.7</v>
      </c>
      <c r="AK1017" s="24" t="n">
        <v>100000</v>
      </c>
      <c r="AL1017" s="23" t="n">
        <v>0.8</v>
      </c>
      <c r="AM1017" s="24" t="n">
        <v>25000</v>
      </c>
      <c r="AN1017" s="23" t="n">
        <v>0.9</v>
      </c>
      <c r="AO1017" s="24" t="n">
        <v>10000</v>
      </c>
      <c r="AP1017" s="25" t="n">
        <f aca="false">IF(AB1017&lt;AJ1017,AK1017,IF(AB1017&lt;AL1017,AM1017,IF(AB1017&lt;=AN1017,AO1017,0)))</f>
        <v>10000</v>
      </c>
    </row>
    <row r="1018" customFormat="false" ht="15.65" hidden="false" customHeight="false" outlineLevel="0" collapsed="false">
      <c r="A1018" s="11" t="n">
        <f aca="false">A1017+1</f>
        <v>1144</v>
      </c>
      <c r="B1018" s="12" t="s">
        <v>1039</v>
      </c>
      <c r="C1018" s="12" t="s">
        <v>1040</v>
      </c>
      <c r="D1018" s="12" t="s">
        <v>1041</v>
      </c>
      <c r="E1018" s="12" t="s">
        <v>1042</v>
      </c>
      <c r="F1018" s="14" t="s">
        <v>1063</v>
      </c>
      <c r="G1018" s="13" t="s">
        <v>1044</v>
      </c>
      <c r="H1018" s="12" t="s">
        <v>48</v>
      </c>
      <c r="I1018" s="12"/>
      <c r="J1018" s="14"/>
      <c r="K1018" s="15" t="n">
        <v>45129</v>
      </c>
      <c r="L1018" s="14" t="s">
        <v>1045</v>
      </c>
      <c r="M1018" s="16" t="n">
        <v>1</v>
      </c>
      <c r="N1018" s="16" t="n">
        <v>1</v>
      </c>
      <c r="O1018" s="17" t="n">
        <v>100000</v>
      </c>
      <c r="P1018" s="17" t="n">
        <v>100000</v>
      </c>
      <c r="Q1018" s="18" t="n">
        <v>12600</v>
      </c>
      <c r="R1018" s="19" t="n">
        <f aca="false">IF(H1018="F",1,0)</f>
        <v>1</v>
      </c>
      <c r="S1018" s="19" t="n">
        <f aca="false">IF(H1018="M",1,0)</f>
        <v>0</v>
      </c>
      <c r="T1018" s="11" t="s">
        <v>1254</v>
      </c>
      <c r="U1018" s="11" t="s">
        <v>328</v>
      </c>
      <c r="V1018" s="24" t="n">
        <f aca="false">_xlfn.xlookup(D1018,'WRSI Fusion'!$H$4:$H$354,'WRSI Fusion'!$AI$4:$AI$354)</f>
        <v>55.491318817415</v>
      </c>
      <c r="W1018" s="16" t="n">
        <f aca="false">_xlfn.xlookup(D1018,'WRSI Maïs'!$H$4:$H$346,'WRSI Maïs'!$AG$4:$AG$346)</f>
        <v>71.7845657352728</v>
      </c>
      <c r="X1018" s="16" t="n">
        <f aca="false">_xlfn.xlookup(D1018,'WRSI Mil'!$H$5:$H$355,'WRSI Mil'!$AG$5:$AG$355)</f>
        <v>75.2112747254168</v>
      </c>
      <c r="Y1018" s="16" t="n">
        <f aca="false">_xlfn.xlookup(D1018,'WRSI Sorgho'!$H$4:$H$354,'WRSI Sorgho'!$AI$4:$AI$354)</f>
        <v>52.7268365690857</v>
      </c>
      <c r="Z1018" s="16" t="n">
        <f aca="false">X1018</f>
        <v>75.2112747254168</v>
      </c>
      <c r="AA1018" s="16" t="n">
        <f aca="false">_xlfn.xlookup(D1018,'WRSI Mil'!$H$5:$H$355,'WRSI Mil'!$AH$5:$AH$355)</f>
        <v>65.1863764356946</v>
      </c>
      <c r="AB1018" s="21" t="n">
        <f aca="false">AA1018/Z1018</f>
        <v>0.866710166443511</v>
      </c>
      <c r="AC1018" s="11"/>
      <c r="AD1018" s="11"/>
      <c r="AE1018" s="11"/>
      <c r="AF1018" s="22" t="n">
        <v>2023</v>
      </c>
      <c r="AG1018" s="22" t="s">
        <v>52</v>
      </c>
      <c r="AH1018" s="22" t="s">
        <v>53</v>
      </c>
      <c r="AI1018" s="22"/>
      <c r="AJ1018" s="23" t="n">
        <v>0.7</v>
      </c>
      <c r="AK1018" s="24" t="n">
        <v>100000</v>
      </c>
      <c r="AL1018" s="23" t="n">
        <v>0.8</v>
      </c>
      <c r="AM1018" s="24" t="n">
        <v>25000</v>
      </c>
      <c r="AN1018" s="23" t="n">
        <v>0.9</v>
      </c>
      <c r="AO1018" s="24" t="n">
        <v>10000</v>
      </c>
      <c r="AP1018" s="25" t="n">
        <f aca="false">IF(AB1018&lt;AJ1018,AK1018,IF(AB1018&lt;AL1018,AM1018,IF(AB1018&lt;=AN1018,AO1018,0)))</f>
        <v>10000</v>
      </c>
    </row>
    <row r="1019" customFormat="false" ht="15.65" hidden="false" customHeight="false" outlineLevel="0" collapsed="false">
      <c r="A1019" s="11" t="n">
        <f aca="false">A1018+1</f>
        <v>1145</v>
      </c>
      <c r="B1019" s="12" t="s">
        <v>1039</v>
      </c>
      <c r="C1019" s="12" t="s">
        <v>1040</v>
      </c>
      <c r="D1019" s="12" t="s">
        <v>1041</v>
      </c>
      <c r="E1019" s="12" t="s">
        <v>1042</v>
      </c>
      <c r="F1019" s="14" t="s">
        <v>1063</v>
      </c>
      <c r="G1019" s="13" t="s">
        <v>1044</v>
      </c>
      <c r="H1019" s="12" t="s">
        <v>48</v>
      </c>
      <c r="I1019" s="12"/>
      <c r="J1019" s="14"/>
      <c r="K1019" s="15" t="n">
        <v>45129</v>
      </c>
      <c r="L1019" s="14" t="s">
        <v>1045</v>
      </c>
      <c r="M1019" s="16" t="n">
        <v>1</v>
      </c>
      <c r="N1019" s="16" t="n">
        <v>1</v>
      </c>
      <c r="O1019" s="17" t="n">
        <v>100000</v>
      </c>
      <c r="P1019" s="17" t="n">
        <v>100000</v>
      </c>
      <c r="Q1019" s="18" t="n">
        <v>12600</v>
      </c>
      <c r="R1019" s="19" t="n">
        <f aca="false">IF(H1019="F",1,0)</f>
        <v>1</v>
      </c>
      <c r="S1019" s="19" t="n">
        <f aca="false">IF(H1019="M",1,0)</f>
        <v>0</v>
      </c>
      <c r="T1019" s="11" t="s">
        <v>1255</v>
      </c>
      <c r="U1019" s="11" t="s">
        <v>328</v>
      </c>
      <c r="V1019" s="24" t="n">
        <f aca="false">_xlfn.xlookup(D1019,'WRSI Fusion'!$H$4:$H$354,'WRSI Fusion'!$AI$4:$AI$354)</f>
        <v>55.491318817415</v>
      </c>
      <c r="W1019" s="16" t="n">
        <f aca="false">_xlfn.xlookup(D1019,'WRSI Maïs'!$H$4:$H$346,'WRSI Maïs'!$AG$4:$AG$346)</f>
        <v>71.7845657352728</v>
      </c>
      <c r="X1019" s="16" t="n">
        <f aca="false">_xlfn.xlookup(D1019,'WRSI Mil'!$H$5:$H$355,'WRSI Mil'!$AG$5:$AG$355)</f>
        <v>75.2112747254168</v>
      </c>
      <c r="Y1019" s="16" t="n">
        <f aca="false">_xlfn.xlookup(D1019,'WRSI Sorgho'!$H$4:$H$354,'WRSI Sorgho'!$AI$4:$AI$354)</f>
        <v>52.7268365690857</v>
      </c>
      <c r="Z1019" s="16" t="n">
        <f aca="false">X1019</f>
        <v>75.2112747254168</v>
      </c>
      <c r="AA1019" s="16" t="n">
        <f aca="false">_xlfn.xlookup(D1019,'WRSI Mil'!$H$5:$H$355,'WRSI Mil'!$AH$5:$AH$355)</f>
        <v>65.1863764356946</v>
      </c>
      <c r="AB1019" s="21" t="n">
        <f aca="false">AA1019/Z1019</f>
        <v>0.866710166443511</v>
      </c>
      <c r="AC1019" s="11"/>
      <c r="AD1019" s="11"/>
      <c r="AE1019" s="11"/>
      <c r="AF1019" s="22" t="n">
        <v>2023</v>
      </c>
      <c r="AG1019" s="22" t="s">
        <v>52</v>
      </c>
      <c r="AH1019" s="22" t="s">
        <v>53</v>
      </c>
      <c r="AI1019" s="22"/>
      <c r="AJ1019" s="23" t="n">
        <v>0.7</v>
      </c>
      <c r="AK1019" s="24" t="n">
        <v>100000</v>
      </c>
      <c r="AL1019" s="23" t="n">
        <v>0.8</v>
      </c>
      <c r="AM1019" s="24" t="n">
        <v>25000</v>
      </c>
      <c r="AN1019" s="23" t="n">
        <v>0.9</v>
      </c>
      <c r="AO1019" s="24" t="n">
        <v>10000</v>
      </c>
      <c r="AP1019" s="25" t="n">
        <f aca="false">IF(AB1019&lt;AJ1019,AK1019,IF(AB1019&lt;AL1019,AM1019,IF(AB1019&lt;=AN1019,AO1019,0)))</f>
        <v>10000</v>
      </c>
    </row>
    <row r="1020" customFormat="false" ht="15.65" hidden="false" customHeight="false" outlineLevel="0" collapsed="false">
      <c r="A1020" s="11" t="n">
        <f aca="false">A1019+1</f>
        <v>1146</v>
      </c>
      <c r="B1020" s="12" t="s">
        <v>1039</v>
      </c>
      <c r="C1020" s="12" t="s">
        <v>1040</v>
      </c>
      <c r="D1020" s="12" t="s">
        <v>1041</v>
      </c>
      <c r="E1020" s="12" t="s">
        <v>1042</v>
      </c>
      <c r="F1020" s="14" t="s">
        <v>1063</v>
      </c>
      <c r="G1020" s="13" t="s">
        <v>1044</v>
      </c>
      <c r="H1020" s="12" t="s">
        <v>48</v>
      </c>
      <c r="I1020" s="12"/>
      <c r="J1020" s="14"/>
      <c r="K1020" s="15" t="n">
        <v>45129</v>
      </c>
      <c r="L1020" s="14" t="s">
        <v>1045</v>
      </c>
      <c r="M1020" s="16" t="n">
        <v>1</v>
      </c>
      <c r="N1020" s="16" t="n">
        <v>1</v>
      </c>
      <c r="O1020" s="17" t="n">
        <v>100000</v>
      </c>
      <c r="P1020" s="17" t="n">
        <v>100000</v>
      </c>
      <c r="Q1020" s="18" t="n">
        <v>12600</v>
      </c>
      <c r="R1020" s="19" t="n">
        <f aca="false">IF(H1020="F",1,0)</f>
        <v>1</v>
      </c>
      <c r="S1020" s="19" t="n">
        <f aca="false">IF(H1020="M",1,0)</f>
        <v>0</v>
      </c>
      <c r="T1020" s="11" t="s">
        <v>1256</v>
      </c>
      <c r="U1020" s="11" t="s">
        <v>328</v>
      </c>
      <c r="V1020" s="24" t="n">
        <f aca="false">_xlfn.xlookup(D1020,'WRSI Fusion'!$H$4:$H$354,'WRSI Fusion'!$AI$4:$AI$354)</f>
        <v>55.491318817415</v>
      </c>
      <c r="W1020" s="16" t="n">
        <f aca="false">_xlfn.xlookup(D1020,'WRSI Maïs'!$H$4:$H$346,'WRSI Maïs'!$AG$4:$AG$346)</f>
        <v>71.7845657352728</v>
      </c>
      <c r="X1020" s="16" t="n">
        <f aca="false">_xlfn.xlookup(D1020,'WRSI Mil'!$H$5:$H$355,'WRSI Mil'!$AG$5:$AG$355)</f>
        <v>75.2112747254168</v>
      </c>
      <c r="Y1020" s="16" t="n">
        <f aca="false">_xlfn.xlookup(D1020,'WRSI Sorgho'!$H$4:$H$354,'WRSI Sorgho'!$AI$4:$AI$354)</f>
        <v>52.7268365690857</v>
      </c>
      <c r="Z1020" s="16" t="n">
        <f aca="false">X1020</f>
        <v>75.2112747254168</v>
      </c>
      <c r="AA1020" s="16" t="n">
        <f aca="false">_xlfn.xlookup(D1020,'WRSI Mil'!$H$5:$H$355,'WRSI Mil'!$AH$5:$AH$355)</f>
        <v>65.1863764356946</v>
      </c>
      <c r="AB1020" s="21" t="n">
        <f aca="false">AA1020/Z1020</f>
        <v>0.866710166443511</v>
      </c>
      <c r="AC1020" s="11"/>
      <c r="AD1020" s="11"/>
      <c r="AE1020" s="11"/>
      <c r="AF1020" s="22" t="n">
        <v>2023</v>
      </c>
      <c r="AG1020" s="22" t="s">
        <v>52</v>
      </c>
      <c r="AH1020" s="22" t="s">
        <v>53</v>
      </c>
      <c r="AI1020" s="22"/>
      <c r="AJ1020" s="23" t="n">
        <v>0.7</v>
      </c>
      <c r="AK1020" s="24" t="n">
        <v>100000</v>
      </c>
      <c r="AL1020" s="23" t="n">
        <v>0.8</v>
      </c>
      <c r="AM1020" s="24" t="n">
        <v>25000</v>
      </c>
      <c r="AN1020" s="23" t="n">
        <v>0.9</v>
      </c>
      <c r="AO1020" s="24" t="n">
        <v>10000</v>
      </c>
      <c r="AP1020" s="25" t="n">
        <f aca="false">IF(AB1020&lt;AJ1020,AK1020,IF(AB1020&lt;AL1020,AM1020,IF(AB1020&lt;=AN1020,AO1020,0)))</f>
        <v>10000</v>
      </c>
    </row>
    <row r="1021" customFormat="false" ht="15.65" hidden="false" customHeight="false" outlineLevel="0" collapsed="false">
      <c r="A1021" s="11" t="n">
        <f aca="false">A1020+1</f>
        <v>1147</v>
      </c>
      <c r="B1021" s="12" t="s">
        <v>1039</v>
      </c>
      <c r="C1021" s="12" t="s">
        <v>1040</v>
      </c>
      <c r="D1021" s="12" t="s">
        <v>1041</v>
      </c>
      <c r="E1021" s="12" t="s">
        <v>1042</v>
      </c>
      <c r="F1021" s="14" t="s">
        <v>1114</v>
      </c>
      <c r="G1021" s="13" t="s">
        <v>1044</v>
      </c>
      <c r="H1021" s="12" t="s">
        <v>48</v>
      </c>
      <c r="I1021" s="12"/>
      <c r="J1021" s="14"/>
      <c r="K1021" s="15" t="n">
        <v>45126</v>
      </c>
      <c r="L1021" s="14" t="s">
        <v>49</v>
      </c>
      <c r="M1021" s="16" t="n">
        <v>1</v>
      </c>
      <c r="N1021" s="16" t="n">
        <v>1</v>
      </c>
      <c r="O1021" s="17" t="n">
        <v>100000</v>
      </c>
      <c r="P1021" s="17" t="n">
        <v>100000</v>
      </c>
      <c r="Q1021" s="18" t="n">
        <v>12600</v>
      </c>
      <c r="R1021" s="19" t="n">
        <f aca="false">IF(H1021="F",1,0)</f>
        <v>1</v>
      </c>
      <c r="S1021" s="19" t="n">
        <f aca="false">IF(H1021="M",1,0)</f>
        <v>0</v>
      </c>
      <c r="T1021" s="11" t="s">
        <v>1257</v>
      </c>
      <c r="U1021" s="11" t="s">
        <v>51</v>
      </c>
      <c r="V1021" s="24" t="n">
        <f aca="false">_xlfn.xlookup(D1021,'WRSI Fusion'!$H$4:$H$354,'WRSI Fusion'!$AI$4:$AI$354)</f>
        <v>55.491318817415</v>
      </c>
      <c r="W1021" s="16" t="n">
        <f aca="false">_xlfn.xlookup(D1021,'WRSI Maïs'!$H$4:$H$346,'WRSI Maïs'!$AG$4:$AG$346)</f>
        <v>71.7845657352728</v>
      </c>
      <c r="X1021" s="16" t="n">
        <f aca="false">_xlfn.xlookup(D1021,'WRSI Mil'!$H$5:$H$355,'WRSI Mil'!$AG$5:$AG$355)</f>
        <v>75.2112747254168</v>
      </c>
      <c r="Y1021" s="16" t="n">
        <f aca="false">_xlfn.xlookup(D1021,'WRSI Sorgho'!$H$4:$H$354,'WRSI Sorgho'!$AI$4:$AI$354)</f>
        <v>52.7268365690857</v>
      </c>
      <c r="Z1021" s="16" t="n">
        <f aca="false">Y1021</f>
        <v>52.7268365690857</v>
      </c>
      <c r="AA1021" s="16" t="n">
        <f aca="false">_xlfn.xlookup(D1021,'WRSI Sorgho'!$H$4:$H$354,'WRSI Sorgho'!$AJ$4:$AJ$354)</f>
        <v>44.8954389112363</v>
      </c>
      <c r="AB1021" s="21" t="n">
        <f aca="false">AA1021/Z1021</f>
        <v>0.851472264079635</v>
      </c>
      <c r="AC1021" s="11"/>
      <c r="AD1021" s="11"/>
      <c r="AE1021" s="11"/>
      <c r="AF1021" s="22" t="n">
        <v>2023</v>
      </c>
      <c r="AG1021" s="22" t="s">
        <v>52</v>
      </c>
      <c r="AH1021" s="22" t="s">
        <v>53</v>
      </c>
      <c r="AI1021" s="22"/>
      <c r="AJ1021" s="23" t="n">
        <v>0.7</v>
      </c>
      <c r="AK1021" s="24" t="n">
        <v>100000</v>
      </c>
      <c r="AL1021" s="23" t="n">
        <v>0.8</v>
      </c>
      <c r="AM1021" s="24" t="n">
        <v>25000</v>
      </c>
      <c r="AN1021" s="23" t="n">
        <v>0.9</v>
      </c>
      <c r="AO1021" s="24" t="n">
        <v>10000</v>
      </c>
      <c r="AP1021" s="25" t="n">
        <f aca="false">IF(AB1021&lt;AJ1021,AK1021,IF(AB1021&lt;AL1021,AM1021,IF(AB1021&lt;=AN1021,AO1021,0)))</f>
        <v>10000</v>
      </c>
    </row>
    <row r="1022" customFormat="false" ht="15.65" hidden="false" customHeight="false" outlineLevel="0" collapsed="false">
      <c r="A1022" s="11" t="n">
        <f aca="false">A1021+1</f>
        <v>1148</v>
      </c>
      <c r="B1022" s="12" t="s">
        <v>1039</v>
      </c>
      <c r="C1022" s="12" t="s">
        <v>1040</v>
      </c>
      <c r="D1022" s="12" t="s">
        <v>1041</v>
      </c>
      <c r="E1022" s="12" t="s">
        <v>1042</v>
      </c>
      <c r="F1022" s="14" t="s">
        <v>1114</v>
      </c>
      <c r="G1022" s="13" t="s">
        <v>1044</v>
      </c>
      <c r="H1022" s="12" t="s">
        <v>48</v>
      </c>
      <c r="I1022" s="12"/>
      <c r="J1022" s="14"/>
      <c r="K1022" s="15" t="n">
        <v>45134</v>
      </c>
      <c r="L1022" s="14" t="s">
        <v>1045</v>
      </c>
      <c r="M1022" s="16" t="n">
        <v>1</v>
      </c>
      <c r="N1022" s="16" t="n">
        <v>1</v>
      </c>
      <c r="O1022" s="17" t="n">
        <v>100000</v>
      </c>
      <c r="P1022" s="17" t="n">
        <v>100000</v>
      </c>
      <c r="Q1022" s="18" t="n">
        <v>12600</v>
      </c>
      <c r="R1022" s="19" t="n">
        <f aca="false">IF(H1022="F",1,0)</f>
        <v>1</v>
      </c>
      <c r="S1022" s="19" t="n">
        <f aca="false">IF(H1022="M",1,0)</f>
        <v>0</v>
      </c>
      <c r="T1022" s="11" t="s">
        <v>1258</v>
      </c>
      <c r="U1022" s="11" t="s">
        <v>328</v>
      </c>
      <c r="V1022" s="24" t="n">
        <f aca="false">_xlfn.xlookup(D1022,'WRSI Fusion'!$H$4:$H$354,'WRSI Fusion'!$AI$4:$AI$354)</f>
        <v>55.491318817415</v>
      </c>
      <c r="W1022" s="16" t="n">
        <f aca="false">_xlfn.xlookup(D1022,'WRSI Maïs'!$H$4:$H$346,'WRSI Maïs'!$AG$4:$AG$346)</f>
        <v>71.7845657352728</v>
      </c>
      <c r="X1022" s="16" t="n">
        <f aca="false">_xlfn.xlookup(D1022,'WRSI Mil'!$H$5:$H$355,'WRSI Mil'!$AG$5:$AG$355)</f>
        <v>75.2112747254168</v>
      </c>
      <c r="Y1022" s="16" t="n">
        <f aca="false">_xlfn.xlookup(D1022,'WRSI Sorgho'!$H$4:$H$354,'WRSI Sorgho'!$AI$4:$AI$354)</f>
        <v>52.7268365690857</v>
      </c>
      <c r="Z1022" s="16" t="n">
        <f aca="false">X1022</f>
        <v>75.2112747254168</v>
      </c>
      <c r="AA1022" s="16" t="n">
        <f aca="false">_xlfn.xlookup(D1022,'WRSI Mil'!$H$5:$H$355,'WRSI Mil'!$AH$5:$AH$355)</f>
        <v>65.1863764356946</v>
      </c>
      <c r="AB1022" s="21" t="n">
        <f aca="false">AA1022/Z1022</f>
        <v>0.866710166443511</v>
      </c>
      <c r="AC1022" s="11"/>
      <c r="AD1022" s="11"/>
      <c r="AE1022" s="11"/>
      <c r="AF1022" s="22" t="n">
        <v>2023</v>
      </c>
      <c r="AG1022" s="22" t="s">
        <v>52</v>
      </c>
      <c r="AH1022" s="22" t="s">
        <v>53</v>
      </c>
      <c r="AI1022" s="22"/>
      <c r="AJ1022" s="23" t="n">
        <v>0.7</v>
      </c>
      <c r="AK1022" s="24" t="n">
        <v>100000</v>
      </c>
      <c r="AL1022" s="23" t="n">
        <v>0.8</v>
      </c>
      <c r="AM1022" s="24" t="n">
        <v>25000</v>
      </c>
      <c r="AN1022" s="23" t="n">
        <v>0.9</v>
      </c>
      <c r="AO1022" s="24" t="n">
        <v>10000</v>
      </c>
      <c r="AP1022" s="25" t="n">
        <f aca="false">IF(AB1022&lt;AJ1022,AK1022,IF(AB1022&lt;AL1022,AM1022,IF(AB1022&lt;=AN1022,AO1022,0)))</f>
        <v>10000</v>
      </c>
    </row>
    <row r="1023" customFormat="false" ht="15.65" hidden="false" customHeight="false" outlineLevel="0" collapsed="false">
      <c r="A1023" s="11" t="n">
        <f aca="false">A1022+1</f>
        <v>1149</v>
      </c>
      <c r="B1023" s="12" t="s">
        <v>1039</v>
      </c>
      <c r="C1023" s="12" t="s">
        <v>1040</v>
      </c>
      <c r="D1023" s="12" t="s">
        <v>1041</v>
      </c>
      <c r="E1023" s="12" t="s">
        <v>1042</v>
      </c>
      <c r="F1023" s="14" t="s">
        <v>1063</v>
      </c>
      <c r="G1023" s="13" t="s">
        <v>1044</v>
      </c>
      <c r="H1023" s="12" t="s">
        <v>55</v>
      </c>
      <c r="I1023" s="12"/>
      <c r="J1023" s="14"/>
      <c r="K1023" s="15" t="n">
        <v>45129</v>
      </c>
      <c r="L1023" s="14" t="s">
        <v>1045</v>
      </c>
      <c r="M1023" s="16" t="n">
        <v>1</v>
      </c>
      <c r="N1023" s="16" t="n">
        <v>1</v>
      </c>
      <c r="O1023" s="17" t="n">
        <v>100000</v>
      </c>
      <c r="P1023" s="17" t="n">
        <v>100000</v>
      </c>
      <c r="Q1023" s="18" t="n">
        <v>12600</v>
      </c>
      <c r="R1023" s="19" t="n">
        <f aca="false">IF(H1023="F",1,0)</f>
        <v>0</v>
      </c>
      <c r="S1023" s="19" t="n">
        <f aca="false">IF(H1023="M",1,0)</f>
        <v>1</v>
      </c>
      <c r="T1023" s="11" t="s">
        <v>1259</v>
      </c>
      <c r="U1023" s="11" t="s">
        <v>328</v>
      </c>
      <c r="V1023" s="24" t="n">
        <f aca="false">_xlfn.xlookup(D1023,'WRSI Fusion'!$H$4:$H$354,'WRSI Fusion'!$AI$4:$AI$354)</f>
        <v>55.491318817415</v>
      </c>
      <c r="W1023" s="16" t="n">
        <f aca="false">_xlfn.xlookup(D1023,'WRSI Maïs'!$H$4:$H$346,'WRSI Maïs'!$AG$4:$AG$346)</f>
        <v>71.7845657352728</v>
      </c>
      <c r="X1023" s="16" t="n">
        <f aca="false">_xlfn.xlookup(D1023,'WRSI Mil'!$H$5:$H$355,'WRSI Mil'!$AG$5:$AG$355)</f>
        <v>75.2112747254168</v>
      </c>
      <c r="Y1023" s="16" t="n">
        <f aca="false">_xlfn.xlookup(D1023,'WRSI Sorgho'!$H$4:$H$354,'WRSI Sorgho'!$AI$4:$AI$354)</f>
        <v>52.7268365690857</v>
      </c>
      <c r="Z1023" s="16" t="n">
        <f aca="false">X1023</f>
        <v>75.2112747254168</v>
      </c>
      <c r="AA1023" s="16" t="n">
        <f aca="false">_xlfn.xlookup(D1023,'WRSI Mil'!$H$5:$H$355,'WRSI Mil'!$AH$5:$AH$355)</f>
        <v>65.1863764356946</v>
      </c>
      <c r="AB1023" s="21" t="n">
        <f aca="false">AA1023/Z1023</f>
        <v>0.866710166443511</v>
      </c>
      <c r="AC1023" s="11"/>
      <c r="AD1023" s="11"/>
      <c r="AE1023" s="11"/>
      <c r="AF1023" s="22" t="n">
        <v>2023</v>
      </c>
      <c r="AG1023" s="22" t="s">
        <v>52</v>
      </c>
      <c r="AH1023" s="22" t="s">
        <v>53</v>
      </c>
      <c r="AI1023" s="22"/>
      <c r="AJ1023" s="23" t="n">
        <v>0.7</v>
      </c>
      <c r="AK1023" s="24" t="n">
        <v>100000</v>
      </c>
      <c r="AL1023" s="23" t="n">
        <v>0.8</v>
      </c>
      <c r="AM1023" s="24" t="n">
        <v>25000</v>
      </c>
      <c r="AN1023" s="23" t="n">
        <v>0.9</v>
      </c>
      <c r="AO1023" s="24" t="n">
        <v>10000</v>
      </c>
      <c r="AP1023" s="25" t="n">
        <f aca="false">IF(AB1023&lt;AJ1023,AK1023,IF(AB1023&lt;AL1023,AM1023,IF(AB1023&lt;=AN1023,AO1023,0)))</f>
        <v>10000</v>
      </c>
    </row>
    <row r="1024" customFormat="false" ht="15.65" hidden="false" customHeight="false" outlineLevel="0" collapsed="false">
      <c r="A1024" s="11" t="n">
        <f aca="false">A1023+1</f>
        <v>1150</v>
      </c>
      <c r="B1024" s="12" t="s">
        <v>1039</v>
      </c>
      <c r="C1024" s="12" t="s">
        <v>1040</v>
      </c>
      <c r="D1024" s="12" t="s">
        <v>1041</v>
      </c>
      <c r="E1024" s="12" t="s">
        <v>1042</v>
      </c>
      <c r="F1024" s="14" t="s">
        <v>1069</v>
      </c>
      <c r="G1024" s="13" t="s">
        <v>1044</v>
      </c>
      <c r="H1024" s="12" t="s">
        <v>48</v>
      </c>
      <c r="I1024" s="12"/>
      <c r="J1024" s="14"/>
      <c r="K1024" s="15" t="n">
        <v>45127</v>
      </c>
      <c r="L1024" s="14" t="s">
        <v>1045</v>
      </c>
      <c r="M1024" s="16" t="n">
        <v>1</v>
      </c>
      <c r="N1024" s="16" t="n">
        <v>1</v>
      </c>
      <c r="O1024" s="17" t="n">
        <v>100000</v>
      </c>
      <c r="P1024" s="17" t="n">
        <v>100000</v>
      </c>
      <c r="Q1024" s="18" t="n">
        <v>12600</v>
      </c>
      <c r="R1024" s="19" t="n">
        <f aca="false">IF(H1024="F",1,0)</f>
        <v>1</v>
      </c>
      <c r="S1024" s="19" t="n">
        <f aca="false">IF(H1024="M",1,0)</f>
        <v>0</v>
      </c>
      <c r="T1024" s="11" t="s">
        <v>1260</v>
      </c>
      <c r="U1024" s="11" t="s">
        <v>328</v>
      </c>
      <c r="V1024" s="24" t="n">
        <f aca="false">_xlfn.xlookup(D1024,'WRSI Fusion'!$H$4:$H$354,'WRSI Fusion'!$AI$4:$AI$354)</f>
        <v>55.491318817415</v>
      </c>
      <c r="W1024" s="16" t="n">
        <f aca="false">_xlfn.xlookup(D1024,'WRSI Maïs'!$H$4:$H$346,'WRSI Maïs'!$AG$4:$AG$346)</f>
        <v>71.7845657352728</v>
      </c>
      <c r="X1024" s="16" t="n">
        <f aca="false">_xlfn.xlookup(D1024,'WRSI Mil'!$H$5:$H$355,'WRSI Mil'!$AG$5:$AG$355)</f>
        <v>75.2112747254168</v>
      </c>
      <c r="Y1024" s="16" t="n">
        <f aca="false">_xlfn.xlookup(D1024,'WRSI Sorgho'!$H$4:$H$354,'WRSI Sorgho'!$AI$4:$AI$354)</f>
        <v>52.7268365690857</v>
      </c>
      <c r="Z1024" s="16" t="n">
        <f aca="false">X1024</f>
        <v>75.2112747254168</v>
      </c>
      <c r="AA1024" s="16" t="n">
        <f aca="false">_xlfn.xlookup(D1024,'WRSI Mil'!$H$5:$H$355,'WRSI Mil'!$AH$5:$AH$355)</f>
        <v>65.1863764356946</v>
      </c>
      <c r="AB1024" s="21" t="n">
        <f aca="false">AA1024/Z1024</f>
        <v>0.866710166443511</v>
      </c>
      <c r="AC1024" s="11"/>
      <c r="AD1024" s="11"/>
      <c r="AE1024" s="11"/>
      <c r="AF1024" s="22" t="n">
        <v>2023</v>
      </c>
      <c r="AG1024" s="22" t="s">
        <v>52</v>
      </c>
      <c r="AH1024" s="22" t="s">
        <v>53</v>
      </c>
      <c r="AI1024" s="22"/>
      <c r="AJ1024" s="23" t="n">
        <v>0.7</v>
      </c>
      <c r="AK1024" s="24" t="n">
        <v>100000</v>
      </c>
      <c r="AL1024" s="23" t="n">
        <v>0.8</v>
      </c>
      <c r="AM1024" s="24" t="n">
        <v>25000</v>
      </c>
      <c r="AN1024" s="23" t="n">
        <v>0.9</v>
      </c>
      <c r="AO1024" s="24" t="n">
        <v>10000</v>
      </c>
      <c r="AP1024" s="25" t="n">
        <f aca="false">IF(AB1024&lt;AJ1024,AK1024,IF(AB1024&lt;AL1024,AM1024,IF(AB1024&lt;=AN1024,AO1024,0)))</f>
        <v>10000</v>
      </c>
    </row>
    <row r="1025" customFormat="false" ht="15.65" hidden="false" customHeight="false" outlineLevel="0" collapsed="false">
      <c r="A1025" s="11" t="n">
        <f aca="false">A1024+1</f>
        <v>1151</v>
      </c>
      <c r="B1025" s="12" t="s">
        <v>1039</v>
      </c>
      <c r="C1025" s="12" t="s">
        <v>1040</v>
      </c>
      <c r="D1025" s="12" t="s">
        <v>1041</v>
      </c>
      <c r="E1025" s="12" t="s">
        <v>1042</v>
      </c>
      <c r="F1025" s="14" t="s">
        <v>1066</v>
      </c>
      <c r="G1025" s="13" t="s">
        <v>1044</v>
      </c>
      <c r="H1025" s="12" t="s">
        <v>48</v>
      </c>
      <c r="I1025" s="12"/>
      <c r="J1025" s="14"/>
      <c r="K1025" s="15" t="n">
        <v>45130</v>
      </c>
      <c r="L1025" s="14" t="s">
        <v>1045</v>
      </c>
      <c r="M1025" s="16" t="n">
        <v>1</v>
      </c>
      <c r="N1025" s="16" t="n">
        <v>1</v>
      </c>
      <c r="O1025" s="17" t="n">
        <v>100000</v>
      </c>
      <c r="P1025" s="17" t="n">
        <v>100000</v>
      </c>
      <c r="Q1025" s="18" t="n">
        <v>12600</v>
      </c>
      <c r="R1025" s="19" t="n">
        <f aca="false">IF(H1025="F",1,0)</f>
        <v>1</v>
      </c>
      <c r="S1025" s="19" t="n">
        <f aca="false">IF(H1025="M",1,0)</f>
        <v>0</v>
      </c>
      <c r="T1025" s="11" t="s">
        <v>1261</v>
      </c>
      <c r="U1025" s="11" t="s">
        <v>328</v>
      </c>
      <c r="V1025" s="24" t="n">
        <f aca="false">_xlfn.xlookup(D1025,'WRSI Fusion'!$H$4:$H$354,'WRSI Fusion'!$AI$4:$AI$354)</f>
        <v>55.491318817415</v>
      </c>
      <c r="W1025" s="16" t="n">
        <f aca="false">_xlfn.xlookup(D1025,'WRSI Maïs'!$H$4:$H$346,'WRSI Maïs'!$AG$4:$AG$346)</f>
        <v>71.7845657352728</v>
      </c>
      <c r="X1025" s="16" t="n">
        <f aca="false">_xlfn.xlookup(D1025,'WRSI Mil'!$H$5:$H$355,'WRSI Mil'!$AG$5:$AG$355)</f>
        <v>75.2112747254168</v>
      </c>
      <c r="Y1025" s="16" t="n">
        <f aca="false">_xlfn.xlookup(D1025,'WRSI Sorgho'!$H$4:$H$354,'WRSI Sorgho'!$AI$4:$AI$354)</f>
        <v>52.7268365690857</v>
      </c>
      <c r="Z1025" s="16" t="n">
        <f aca="false">X1025</f>
        <v>75.2112747254168</v>
      </c>
      <c r="AA1025" s="16" t="n">
        <f aca="false">_xlfn.xlookup(D1025,'WRSI Mil'!$H$5:$H$355,'WRSI Mil'!$AH$5:$AH$355)</f>
        <v>65.1863764356946</v>
      </c>
      <c r="AB1025" s="21" t="n">
        <f aca="false">AA1025/Z1025</f>
        <v>0.866710166443511</v>
      </c>
      <c r="AC1025" s="11"/>
      <c r="AD1025" s="11"/>
      <c r="AE1025" s="11"/>
      <c r="AF1025" s="22" t="n">
        <v>2023</v>
      </c>
      <c r="AG1025" s="22" t="s">
        <v>52</v>
      </c>
      <c r="AH1025" s="22" t="s">
        <v>53</v>
      </c>
      <c r="AI1025" s="22"/>
      <c r="AJ1025" s="23" t="n">
        <v>0.7</v>
      </c>
      <c r="AK1025" s="24" t="n">
        <v>100000</v>
      </c>
      <c r="AL1025" s="23" t="n">
        <v>0.8</v>
      </c>
      <c r="AM1025" s="24" t="n">
        <v>25000</v>
      </c>
      <c r="AN1025" s="23" t="n">
        <v>0.9</v>
      </c>
      <c r="AO1025" s="24" t="n">
        <v>10000</v>
      </c>
      <c r="AP1025" s="25" t="n">
        <f aca="false">IF(AB1025&lt;AJ1025,AK1025,IF(AB1025&lt;AL1025,AM1025,IF(AB1025&lt;=AN1025,AO1025,0)))</f>
        <v>10000</v>
      </c>
    </row>
    <row r="1026" customFormat="false" ht="15.65" hidden="false" customHeight="false" outlineLevel="0" collapsed="false">
      <c r="A1026" s="11" t="n">
        <f aca="false">A1025+1</f>
        <v>1152</v>
      </c>
      <c r="B1026" s="12" t="s">
        <v>1039</v>
      </c>
      <c r="C1026" s="12" t="s">
        <v>1040</v>
      </c>
      <c r="D1026" s="12" t="s">
        <v>1041</v>
      </c>
      <c r="E1026" s="12" t="s">
        <v>1042</v>
      </c>
      <c r="F1026" s="14" t="s">
        <v>1069</v>
      </c>
      <c r="G1026" s="13" t="s">
        <v>1044</v>
      </c>
      <c r="H1026" s="12" t="s">
        <v>55</v>
      </c>
      <c r="I1026" s="12"/>
      <c r="J1026" s="14"/>
      <c r="K1026" s="15" t="n">
        <v>45127</v>
      </c>
      <c r="L1026" s="14" t="s">
        <v>1045</v>
      </c>
      <c r="M1026" s="16" t="n">
        <v>1</v>
      </c>
      <c r="N1026" s="16" t="n">
        <v>1</v>
      </c>
      <c r="O1026" s="17" t="n">
        <v>100000</v>
      </c>
      <c r="P1026" s="17" t="n">
        <v>100000</v>
      </c>
      <c r="Q1026" s="18" t="n">
        <v>12600</v>
      </c>
      <c r="R1026" s="19" t="n">
        <f aca="false">IF(H1026="F",1,0)</f>
        <v>0</v>
      </c>
      <c r="S1026" s="19" t="n">
        <f aca="false">IF(H1026="M",1,0)</f>
        <v>1</v>
      </c>
      <c r="T1026" s="11" t="s">
        <v>1262</v>
      </c>
      <c r="U1026" s="11" t="s">
        <v>328</v>
      </c>
      <c r="V1026" s="24" t="n">
        <f aca="false">_xlfn.xlookup(D1026,'WRSI Fusion'!$H$4:$H$354,'WRSI Fusion'!$AI$4:$AI$354)</f>
        <v>55.491318817415</v>
      </c>
      <c r="W1026" s="16" t="n">
        <f aca="false">_xlfn.xlookup(D1026,'WRSI Maïs'!$H$4:$H$346,'WRSI Maïs'!$AG$4:$AG$346)</f>
        <v>71.7845657352728</v>
      </c>
      <c r="X1026" s="16" t="n">
        <f aca="false">_xlfn.xlookup(D1026,'WRSI Mil'!$H$5:$H$355,'WRSI Mil'!$AG$5:$AG$355)</f>
        <v>75.2112747254168</v>
      </c>
      <c r="Y1026" s="16" t="n">
        <f aca="false">_xlfn.xlookup(D1026,'WRSI Sorgho'!$H$4:$H$354,'WRSI Sorgho'!$AI$4:$AI$354)</f>
        <v>52.7268365690857</v>
      </c>
      <c r="Z1026" s="16" t="n">
        <f aca="false">X1026</f>
        <v>75.2112747254168</v>
      </c>
      <c r="AA1026" s="16" t="n">
        <f aca="false">_xlfn.xlookup(D1026,'WRSI Mil'!$H$5:$H$355,'WRSI Mil'!$AH$5:$AH$355)</f>
        <v>65.1863764356946</v>
      </c>
      <c r="AB1026" s="21" t="n">
        <f aca="false">AA1026/Z1026</f>
        <v>0.866710166443511</v>
      </c>
      <c r="AC1026" s="11"/>
      <c r="AD1026" s="11"/>
      <c r="AE1026" s="11"/>
      <c r="AF1026" s="22" t="n">
        <v>2023</v>
      </c>
      <c r="AG1026" s="22" t="s">
        <v>52</v>
      </c>
      <c r="AH1026" s="22" t="s">
        <v>53</v>
      </c>
      <c r="AI1026" s="22"/>
      <c r="AJ1026" s="23" t="n">
        <v>0.7</v>
      </c>
      <c r="AK1026" s="24" t="n">
        <v>100000</v>
      </c>
      <c r="AL1026" s="23" t="n">
        <v>0.8</v>
      </c>
      <c r="AM1026" s="24" t="n">
        <v>25000</v>
      </c>
      <c r="AN1026" s="23" t="n">
        <v>0.9</v>
      </c>
      <c r="AO1026" s="24" t="n">
        <v>10000</v>
      </c>
      <c r="AP1026" s="25" t="n">
        <f aca="false">IF(AB1026&lt;AJ1026,AK1026,IF(AB1026&lt;AL1026,AM1026,IF(AB1026&lt;=AN1026,AO1026,0)))</f>
        <v>10000</v>
      </c>
    </row>
    <row r="1027" customFormat="false" ht="15.65" hidden="false" customHeight="false" outlineLevel="0" collapsed="false">
      <c r="A1027" s="11" t="n">
        <f aca="false">A1026+1</f>
        <v>1153</v>
      </c>
      <c r="B1027" s="12" t="s">
        <v>1039</v>
      </c>
      <c r="C1027" s="12" t="s">
        <v>1040</v>
      </c>
      <c r="D1027" s="12" t="s">
        <v>1041</v>
      </c>
      <c r="E1027" s="12" t="s">
        <v>1042</v>
      </c>
      <c r="F1027" s="14" t="s">
        <v>1114</v>
      </c>
      <c r="G1027" s="13" t="s">
        <v>1044</v>
      </c>
      <c r="H1027" s="12" t="s">
        <v>48</v>
      </c>
      <c r="I1027" s="12"/>
      <c r="J1027" s="14"/>
      <c r="K1027" s="15" t="n">
        <v>45126</v>
      </c>
      <c r="L1027" s="14" t="s">
        <v>49</v>
      </c>
      <c r="M1027" s="16" t="n">
        <v>1</v>
      </c>
      <c r="N1027" s="16" t="n">
        <v>1</v>
      </c>
      <c r="O1027" s="17" t="n">
        <v>100000</v>
      </c>
      <c r="P1027" s="17" t="n">
        <v>100000</v>
      </c>
      <c r="Q1027" s="18" t="n">
        <v>12600</v>
      </c>
      <c r="R1027" s="19" t="n">
        <f aca="false">IF(H1027="F",1,0)</f>
        <v>1</v>
      </c>
      <c r="S1027" s="19" t="n">
        <f aca="false">IF(H1027="M",1,0)</f>
        <v>0</v>
      </c>
      <c r="T1027" s="11" t="s">
        <v>1263</v>
      </c>
      <c r="U1027" s="11" t="s">
        <v>51</v>
      </c>
      <c r="V1027" s="24" t="n">
        <f aca="false">_xlfn.xlookup(D1027,'WRSI Fusion'!$H$4:$H$354,'WRSI Fusion'!$AI$4:$AI$354)</f>
        <v>55.491318817415</v>
      </c>
      <c r="W1027" s="16" t="n">
        <f aca="false">_xlfn.xlookup(D1027,'WRSI Maïs'!$H$4:$H$346,'WRSI Maïs'!$AG$4:$AG$346)</f>
        <v>71.7845657352728</v>
      </c>
      <c r="X1027" s="16" t="n">
        <f aca="false">_xlfn.xlookup(D1027,'WRSI Mil'!$H$5:$H$355,'WRSI Mil'!$AG$5:$AG$355)</f>
        <v>75.2112747254168</v>
      </c>
      <c r="Y1027" s="16" t="n">
        <f aca="false">_xlfn.xlookup(D1027,'WRSI Sorgho'!$H$4:$H$354,'WRSI Sorgho'!$AI$4:$AI$354)</f>
        <v>52.7268365690857</v>
      </c>
      <c r="Z1027" s="16" t="n">
        <f aca="false">Y1027</f>
        <v>52.7268365690857</v>
      </c>
      <c r="AA1027" s="16" t="n">
        <f aca="false">_xlfn.xlookup(D1027,'WRSI Sorgho'!$H$4:$H$354,'WRSI Sorgho'!$AJ$4:$AJ$354)</f>
        <v>44.8954389112363</v>
      </c>
      <c r="AB1027" s="21" t="n">
        <f aca="false">AA1027/Z1027</f>
        <v>0.851472264079635</v>
      </c>
      <c r="AC1027" s="11"/>
      <c r="AD1027" s="11"/>
      <c r="AE1027" s="11"/>
      <c r="AF1027" s="22" t="n">
        <v>2023</v>
      </c>
      <c r="AG1027" s="22" t="s">
        <v>52</v>
      </c>
      <c r="AH1027" s="22" t="s">
        <v>53</v>
      </c>
      <c r="AI1027" s="22"/>
      <c r="AJ1027" s="23" t="n">
        <v>0.7</v>
      </c>
      <c r="AK1027" s="24" t="n">
        <v>100000</v>
      </c>
      <c r="AL1027" s="23" t="n">
        <v>0.8</v>
      </c>
      <c r="AM1027" s="24" t="n">
        <v>25000</v>
      </c>
      <c r="AN1027" s="23" t="n">
        <v>0.9</v>
      </c>
      <c r="AO1027" s="24" t="n">
        <v>10000</v>
      </c>
      <c r="AP1027" s="25" t="n">
        <f aca="false">IF(AB1027&lt;AJ1027,AK1027,IF(AB1027&lt;AL1027,AM1027,IF(AB1027&lt;=AN1027,AO1027,0)))</f>
        <v>10000</v>
      </c>
    </row>
    <row r="1028" customFormat="false" ht="15.65" hidden="false" customHeight="false" outlineLevel="0" collapsed="false">
      <c r="A1028" s="11" t="n">
        <f aca="false">A1027+1</f>
        <v>1154</v>
      </c>
      <c r="B1028" s="12" t="s">
        <v>1039</v>
      </c>
      <c r="C1028" s="12" t="s">
        <v>1040</v>
      </c>
      <c r="D1028" s="12" t="s">
        <v>1041</v>
      </c>
      <c r="E1028" s="12" t="s">
        <v>1042</v>
      </c>
      <c r="F1028" s="14" t="s">
        <v>1128</v>
      </c>
      <c r="G1028" s="13" t="s">
        <v>1044</v>
      </c>
      <c r="H1028" s="12" t="s">
        <v>48</v>
      </c>
      <c r="I1028" s="12"/>
      <c r="J1028" s="14"/>
      <c r="K1028" s="15" t="n">
        <v>45132</v>
      </c>
      <c r="L1028" s="14" t="s">
        <v>1045</v>
      </c>
      <c r="M1028" s="16" t="n">
        <v>1</v>
      </c>
      <c r="N1028" s="16" t="n">
        <v>1</v>
      </c>
      <c r="O1028" s="17" t="n">
        <v>100000</v>
      </c>
      <c r="P1028" s="17" t="n">
        <v>100000</v>
      </c>
      <c r="Q1028" s="18" t="n">
        <v>12600</v>
      </c>
      <c r="R1028" s="19" t="n">
        <f aca="false">IF(H1028="F",1,0)</f>
        <v>1</v>
      </c>
      <c r="S1028" s="19" t="n">
        <f aca="false">IF(H1028="M",1,0)</f>
        <v>0</v>
      </c>
      <c r="T1028" s="11" t="s">
        <v>1264</v>
      </c>
      <c r="U1028" s="11" t="s">
        <v>328</v>
      </c>
      <c r="V1028" s="24" t="n">
        <f aca="false">_xlfn.xlookup(D1028,'WRSI Fusion'!$H$4:$H$354,'WRSI Fusion'!$AI$4:$AI$354)</f>
        <v>55.491318817415</v>
      </c>
      <c r="W1028" s="16" t="n">
        <f aca="false">_xlfn.xlookup(D1028,'WRSI Maïs'!$H$4:$H$346,'WRSI Maïs'!$AG$4:$AG$346)</f>
        <v>71.7845657352728</v>
      </c>
      <c r="X1028" s="16" t="n">
        <f aca="false">_xlfn.xlookup(D1028,'WRSI Mil'!$H$5:$H$355,'WRSI Mil'!$AG$5:$AG$355)</f>
        <v>75.2112747254168</v>
      </c>
      <c r="Y1028" s="16" t="n">
        <f aca="false">_xlfn.xlookup(D1028,'WRSI Sorgho'!$H$4:$H$354,'WRSI Sorgho'!$AI$4:$AI$354)</f>
        <v>52.7268365690857</v>
      </c>
      <c r="Z1028" s="16" t="n">
        <f aca="false">X1028</f>
        <v>75.2112747254168</v>
      </c>
      <c r="AA1028" s="16" t="n">
        <f aca="false">_xlfn.xlookup(D1028,'WRSI Mil'!$H$5:$H$355,'WRSI Mil'!$AH$5:$AH$355)</f>
        <v>65.1863764356946</v>
      </c>
      <c r="AB1028" s="21" t="n">
        <f aca="false">AA1028/Z1028</f>
        <v>0.866710166443511</v>
      </c>
      <c r="AC1028" s="11"/>
      <c r="AD1028" s="11"/>
      <c r="AE1028" s="11"/>
      <c r="AF1028" s="22" t="n">
        <v>2023</v>
      </c>
      <c r="AG1028" s="22" t="s">
        <v>52</v>
      </c>
      <c r="AH1028" s="22" t="s">
        <v>53</v>
      </c>
      <c r="AI1028" s="22"/>
      <c r="AJ1028" s="23" t="n">
        <v>0.7</v>
      </c>
      <c r="AK1028" s="24" t="n">
        <v>100000</v>
      </c>
      <c r="AL1028" s="23" t="n">
        <v>0.8</v>
      </c>
      <c r="AM1028" s="24" t="n">
        <v>25000</v>
      </c>
      <c r="AN1028" s="23" t="n">
        <v>0.9</v>
      </c>
      <c r="AO1028" s="24" t="n">
        <v>10000</v>
      </c>
      <c r="AP1028" s="25" t="n">
        <f aca="false">IF(AB1028&lt;AJ1028,AK1028,IF(AB1028&lt;AL1028,AM1028,IF(AB1028&lt;=AN1028,AO1028,0)))</f>
        <v>10000</v>
      </c>
    </row>
    <row r="1029" customFormat="false" ht="15.65" hidden="false" customHeight="false" outlineLevel="0" collapsed="false">
      <c r="A1029" s="11" t="n">
        <f aca="false">A1028+1</f>
        <v>1155</v>
      </c>
      <c r="B1029" s="12" t="s">
        <v>1039</v>
      </c>
      <c r="C1029" s="12" t="s">
        <v>1040</v>
      </c>
      <c r="D1029" s="12" t="s">
        <v>1041</v>
      </c>
      <c r="E1029" s="12" t="s">
        <v>1042</v>
      </c>
      <c r="F1029" s="14" t="s">
        <v>1063</v>
      </c>
      <c r="G1029" s="13" t="s">
        <v>1044</v>
      </c>
      <c r="H1029" s="12" t="s">
        <v>55</v>
      </c>
      <c r="I1029" s="12"/>
      <c r="J1029" s="14"/>
      <c r="K1029" s="15" t="n">
        <v>45129</v>
      </c>
      <c r="L1029" s="14" t="s">
        <v>1045</v>
      </c>
      <c r="M1029" s="16" t="n">
        <v>1</v>
      </c>
      <c r="N1029" s="16" t="n">
        <v>1</v>
      </c>
      <c r="O1029" s="17" t="n">
        <v>100000</v>
      </c>
      <c r="P1029" s="17" t="n">
        <v>100000</v>
      </c>
      <c r="Q1029" s="18" t="n">
        <v>12600</v>
      </c>
      <c r="R1029" s="19" t="n">
        <f aca="false">IF(H1029="F",1,0)</f>
        <v>0</v>
      </c>
      <c r="S1029" s="19" t="n">
        <f aca="false">IF(H1029="M",1,0)</f>
        <v>1</v>
      </c>
      <c r="T1029" s="11" t="s">
        <v>1265</v>
      </c>
      <c r="U1029" s="11" t="s">
        <v>328</v>
      </c>
      <c r="V1029" s="24" t="n">
        <f aca="false">_xlfn.xlookup(D1029,'WRSI Fusion'!$H$4:$H$354,'WRSI Fusion'!$AI$4:$AI$354)</f>
        <v>55.491318817415</v>
      </c>
      <c r="W1029" s="16" t="n">
        <f aca="false">_xlfn.xlookup(D1029,'WRSI Maïs'!$H$4:$H$346,'WRSI Maïs'!$AG$4:$AG$346)</f>
        <v>71.7845657352728</v>
      </c>
      <c r="X1029" s="16" t="n">
        <f aca="false">_xlfn.xlookup(D1029,'WRSI Mil'!$H$5:$H$355,'WRSI Mil'!$AG$5:$AG$355)</f>
        <v>75.2112747254168</v>
      </c>
      <c r="Y1029" s="16" t="n">
        <f aca="false">_xlfn.xlookup(D1029,'WRSI Sorgho'!$H$4:$H$354,'WRSI Sorgho'!$AI$4:$AI$354)</f>
        <v>52.7268365690857</v>
      </c>
      <c r="Z1029" s="16" t="n">
        <f aca="false">X1029</f>
        <v>75.2112747254168</v>
      </c>
      <c r="AA1029" s="16" t="n">
        <f aca="false">_xlfn.xlookup(D1029,'WRSI Mil'!$H$5:$H$355,'WRSI Mil'!$AH$5:$AH$355)</f>
        <v>65.1863764356946</v>
      </c>
      <c r="AB1029" s="21" t="n">
        <f aca="false">AA1029/Z1029</f>
        <v>0.866710166443511</v>
      </c>
      <c r="AC1029" s="11"/>
      <c r="AD1029" s="11"/>
      <c r="AE1029" s="11"/>
      <c r="AF1029" s="22" t="n">
        <v>2023</v>
      </c>
      <c r="AG1029" s="22" t="s">
        <v>52</v>
      </c>
      <c r="AH1029" s="22" t="s">
        <v>53</v>
      </c>
      <c r="AI1029" s="22"/>
      <c r="AJ1029" s="23" t="n">
        <v>0.7</v>
      </c>
      <c r="AK1029" s="24" t="n">
        <v>100000</v>
      </c>
      <c r="AL1029" s="23" t="n">
        <v>0.8</v>
      </c>
      <c r="AM1029" s="24" t="n">
        <v>25000</v>
      </c>
      <c r="AN1029" s="23" t="n">
        <v>0.9</v>
      </c>
      <c r="AO1029" s="24" t="n">
        <v>10000</v>
      </c>
      <c r="AP1029" s="25" t="n">
        <f aca="false">IF(AB1029&lt;AJ1029,AK1029,IF(AB1029&lt;AL1029,AM1029,IF(AB1029&lt;=AN1029,AO1029,0)))</f>
        <v>10000</v>
      </c>
    </row>
    <row r="1030" customFormat="false" ht="15.65" hidden="false" customHeight="false" outlineLevel="0" collapsed="false">
      <c r="A1030" s="11" t="n">
        <f aca="false">A1029+1</f>
        <v>1156</v>
      </c>
      <c r="B1030" s="12" t="s">
        <v>1039</v>
      </c>
      <c r="C1030" s="12" t="s">
        <v>1040</v>
      </c>
      <c r="D1030" s="12" t="s">
        <v>1041</v>
      </c>
      <c r="E1030" s="12" t="s">
        <v>1042</v>
      </c>
      <c r="F1030" s="14" t="s">
        <v>1063</v>
      </c>
      <c r="G1030" s="13" t="s">
        <v>1044</v>
      </c>
      <c r="H1030" s="12" t="s">
        <v>55</v>
      </c>
      <c r="I1030" s="12"/>
      <c r="J1030" s="14"/>
      <c r="K1030" s="15" t="n">
        <v>45129</v>
      </c>
      <c r="L1030" s="14" t="s">
        <v>1045</v>
      </c>
      <c r="M1030" s="16" t="n">
        <v>1</v>
      </c>
      <c r="N1030" s="16" t="n">
        <v>1</v>
      </c>
      <c r="O1030" s="17" t="n">
        <v>100000</v>
      </c>
      <c r="P1030" s="17" t="n">
        <v>100000</v>
      </c>
      <c r="Q1030" s="18" t="n">
        <v>12600</v>
      </c>
      <c r="R1030" s="19" t="n">
        <f aca="false">IF(H1030="F",1,0)</f>
        <v>0</v>
      </c>
      <c r="S1030" s="19" t="n">
        <f aca="false">IF(H1030="M",1,0)</f>
        <v>1</v>
      </c>
      <c r="T1030" s="11" t="s">
        <v>1266</v>
      </c>
      <c r="U1030" s="11" t="s">
        <v>328</v>
      </c>
      <c r="V1030" s="24" t="n">
        <f aca="false">_xlfn.xlookup(D1030,'WRSI Fusion'!$H$4:$H$354,'WRSI Fusion'!$AI$4:$AI$354)</f>
        <v>55.491318817415</v>
      </c>
      <c r="W1030" s="16" t="n">
        <f aca="false">_xlfn.xlookup(D1030,'WRSI Maïs'!$H$4:$H$346,'WRSI Maïs'!$AG$4:$AG$346)</f>
        <v>71.7845657352728</v>
      </c>
      <c r="X1030" s="16" t="n">
        <f aca="false">_xlfn.xlookup(D1030,'WRSI Mil'!$H$5:$H$355,'WRSI Mil'!$AG$5:$AG$355)</f>
        <v>75.2112747254168</v>
      </c>
      <c r="Y1030" s="16" t="n">
        <f aca="false">_xlfn.xlookup(D1030,'WRSI Sorgho'!$H$4:$H$354,'WRSI Sorgho'!$AI$4:$AI$354)</f>
        <v>52.7268365690857</v>
      </c>
      <c r="Z1030" s="16" t="n">
        <f aca="false">X1030</f>
        <v>75.2112747254168</v>
      </c>
      <c r="AA1030" s="16" t="n">
        <f aca="false">_xlfn.xlookup(D1030,'WRSI Mil'!$H$5:$H$355,'WRSI Mil'!$AH$5:$AH$355)</f>
        <v>65.1863764356946</v>
      </c>
      <c r="AB1030" s="21" t="n">
        <f aca="false">AA1030/Z1030</f>
        <v>0.866710166443511</v>
      </c>
      <c r="AC1030" s="11"/>
      <c r="AD1030" s="11"/>
      <c r="AE1030" s="11"/>
      <c r="AF1030" s="22" t="n">
        <v>2023</v>
      </c>
      <c r="AG1030" s="22" t="s">
        <v>52</v>
      </c>
      <c r="AH1030" s="22" t="s">
        <v>53</v>
      </c>
      <c r="AI1030" s="22"/>
      <c r="AJ1030" s="23" t="n">
        <v>0.7</v>
      </c>
      <c r="AK1030" s="24" t="n">
        <v>100000</v>
      </c>
      <c r="AL1030" s="23" t="n">
        <v>0.8</v>
      </c>
      <c r="AM1030" s="24" t="n">
        <v>25000</v>
      </c>
      <c r="AN1030" s="23" t="n">
        <v>0.9</v>
      </c>
      <c r="AO1030" s="24" t="n">
        <v>10000</v>
      </c>
      <c r="AP1030" s="25" t="n">
        <f aca="false">IF(AB1030&lt;AJ1030,AK1030,IF(AB1030&lt;AL1030,AM1030,IF(AB1030&lt;=AN1030,AO1030,0)))</f>
        <v>10000</v>
      </c>
    </row>
    <row r="1031" customFormat="false" ht="15.65" hidden="false" customHeight="false" outlineLevel="0" collapsed="false">
      <c r="A1031" s="11" t="n">
        <f aca="false">A1030+1</f>
        <v>1157</v>
      </c>
      <c r="B1031" s="12" t="s">
        <v>1039</v>
      </c>
      <c r="C1031" s="12" t="s">
        <v>1040</v>
      </c>
      <c r="D1031" s="12" t="s">
        <v>1041</v>
      </c>
      <c r="E1031" s="12" t="s">
        <v>1042</v>
      </c>
      <c r="F1031" s="14" t="s">
        <v>1094</v>
      </c>
      <c r="G1031" s="13" t="s">
        <v>1044</v>
      </c>
      <c r="H1031" s="12" t="s">
        <v>55</v>
      </c>
      <c r="I1031" s="12"/>
      <c r="J1031" s="14"/>
      <c r="K1031" s="15" t="n">
        <v>45133</v>
      </c>
      <c r="L1031" s="14" t="s">
        <v>1089</v>
      </c>
      <c r="M1031" s="16" t="n">
        <v>1</v>
      </c>
      <c r="N1031" s="16" t="n">
        <v>1</v>
      </c>
      <c r="O1031" s="17" t="n">
        <v>100000</v>
      </c>
      <c r="P1031" s="17" t="n">
        <v>100000</v>
      </c>
      <c r="Q1031" s="18" t="n">
        <v>12600</v>
      </c>
      <c r="R1031" s="19" t="n">
        <f aca="false">IF(H1031="F",1,0)</f>
        <v>0</v>
      </c>
      <c r="S1031" s="19" t="n">
        <f aca="false">IF(H1031="M",1,0)</f>
        <v>1</v>
      </c>
      <c r="T1031" s="11" t="s">
        <v>1267</v>
      </c>
      <c r="U1031" s="11" t="s">
        <v>328</v>
      </c>
      <c r="V1031" s="24" t="n">
        <f aca="false">_xlfn.xlookup(D1031,'WRSI Fusion'!$H$4:$H$354,'WRSI Fusion'!$AI$4:$AI$354)</f>
        <v>55.491318817415</v>
      </c>
      <c r="W1031" s="16" t="n">
        <f aca="false">_xlfn.xlookup(D1031,'WRSI Maïs'!$H$4:$H$346,'WRSI Maïs'!$AG$4:$AG$346)</f>
        <v>71.7845657352728</v>
      </c>
      <c r="X1031" s="16" t="n">
        <f aca="false">_xlfn.xlookup(D1031,'WRSI Mil'!$H$5:$H$355,'WRSI Mil'!$AG$5:$AG$355)</f>
        <v>75.2112747254168</v>
      </c>
      <c r="Y1031" s="16" t="n">
        <f aca="false">_xlfn.xlookup(D1031,'WRSI Sorgho'!$H$4:$H$354,'WRSI Sorgho'!$AI$4:$AI$354)</f>
        <v>52.7268365690857</v>
      </c>
      <c r="Z1031" s="16" t="n">
        <f aca="false">X1031</f>
        <v>75.2112747254168</v>
      </c>
      <c r="AA1031" s="16" t="n">
        <f aca="false">_xlfn.xlookup(D1031,'WRSI Mil'!$H$5:$H$355,'WRSI Mil'!$AH$5:$AH$355)</f>
        <v>65.1863764356946</v>
      </c>
      <c r="AB1031" s="21" t="n">
        <f aca="false">AA1031/Z1031</f>
        <v>0.866710166443511</v>
      </c>
      <c r="AC1031" s="11"/>
      <c r="AD1031" s="11"/>
      <c r="AE1031" s="11"/>
      <c r="AF1031" s="22" t="n">
        <v>2023</v>
      </c>
      <c r="AG1031" s="22" t="s">
        <v>52</v>
      </c>
      <c r="AH1031" s="22" t="s">
        <v>53</v>
      </c>
      <c r="AI1031" s="22"/>
      <c r="AJ1031" s="23" t="n">
        <v>0.7</v>
      </c>
      <c r="AK1031" s="24" t="n">
        <v>100000</v>
      </c>
      <c r="AL1031" s="23" t="n">
        <v>0.8</v>
      </c>
      <c r="AM1031" s="24" t="n">
        <v>25000</v>
      </c>
      <c r="AN1031" s="23" t="n">
        <v>0.9</v>
      </c>
      <c r="AO1031" s="24" t="n">
        <v>10000</v>
      </c>
      <c r="AP1031" s="25" t="n">
        <f aca="false">IF(AB1031&lt;AJ1031,AK1031,IF(AB1031&lt;AL1031,AM1031,IF(AB1031&lt;=AN1031,AO1031,0)))</f>
        <v>10000</v>
      </c>
    </row>
    <row r="1032" customFormat="false" ht="15.65" hidden="false" customHeight="false" outlineLevel="0" collapsed="false">
      <c r="A1032" s="11" t="n">
        <f aca="false">A1031+1</f>
        <v>1158</v>
      </c>
      <c r="B1032" s="12" t="s">
        <v>1039</v>
      </c>
      <c r="C1032" s="12" t="s">
        <v>1040</v>
      </c>
      <c r="D1032" s="12" t="s">
        <v>1041</v>
      </c>
      <c r="E1032" s="12" t="s">
        <v>1042</v>
      </c>
      <c r="F1032" s="14" t="s">
        <v>1047</v>
      </c>
      <c r="G1032" s="13" t="s">
        <v>1044</v>
      </c>
      <c r="H1032" s="12" t="s">
        <v>48</v>
      </c>
      <c r="I1032" s="12"/>
      <c r="J1032" s="14"/>
      <c r="K1032" s="15" t="n">
        <v>45130</v>
      </c>
      <c r="L1032" s="14" t="s">
        <v>1045</v>
      </c>
      <c r="M1032" s="16" t="n">
        <v>1</v>
      </c>
      <c r="N1032" s="16" t="n">
        <v>1</v>
      </c>
      <c r="O1032" s="17" t="n">
        <v>100000</v>
      </c>
      <c r="P1032" s="17" t="n">
        <v>100000</v>
      </c>
      <c r="Q1032" s="18" t="n">
        <v>12600</v>
      </c>
      <c r="R1032" s="19" t="n">
        <f aca="false">IF(H1032="F",1,0)</f>
        <v>1</v>
      </c>
      <c r="S1032" s="19" t="n">
        <f aca="false">IF(H1032="M",1,0)</f>
        <v>0</v>
      </c>
      <c r="T1032" s="11" t="s">
        <v>1268</v>
      </c>
      <c r="U1032" s="11" t="s">
        <v>328</v>
      </c>
      <c r="V1032" s="24" t="n">
        <f aca="false">_xlfn.xlookup(D1032,'WRSI Fusion'!$H$4:$H$354,'WRSI Fusion'!$AI$4:$AI$354)</f>
        <v>55.491318817415</v>
      </c>
      <c r="W1032" s="16" t="n">
        <f aca="false">_xlfn.xlookup(D1032,'WRSI Maïs'!$H$4:$H$346,'WRSI Maïs'!$AG$4:$AG$346)</f>
        <v>71.7845657352728</v>
      </c>
      <c r="X1032" s="16" t="n">
        <f aca="false">_xlfn.xlookup(D1032,'WRSI Mil'!$H$5:$H$355,'WRSI Mil'!$AG$5:$AG$355)</f>
        <v>75.2112747254168</v>
      </c>
      <c r="Y1032" s="16" t="n">
        <f aca="false">_xlfn.xlookup(D1032,'WRSI Sorgho'!$H$4:$H$354,'WRSI Sorgho'!$AI$4:$AI$354)</f>
        <v>52.7268365690857</v>
      </c>
      <c r="Z1032" s="16" t="n">
        <f aca="false">X1032</f>
        <v>75.2112747254168</v>
      </c>
      <c r="AA1032" s="16" t="n">
        <f aca="false">_xlfn.xlookup(D1032,'WRSI Mil'!$H$5:$H$355,'WRSI Mil'!$AH$5:$AH$355)</f>
        <v>65.1863764356946</v>
      </c>
      <c r="AB1032" s="21" t="n">
        <f aca="false">AA1032/Z1032</f>
        <v>0.866710166443511</v>
      </c>
      <c r="AC1032" s="11"/>
      <c r="AD1032" s="11"/>
      <c r="AE1032" s="11"/>
      <c r="AF1032" s="22" t="n">
        <v>2023</v>
      </c>
      <c r="AG1032" s="22" t="s">
        <v>52</v>
      </c>
      <c r="AH1032" s="22" t="s">
        <v>53</v>
      </c>
      <c r="AI1032" s="22"/>
      <c r="AJ1032" s="23" t="n">
        <v>0.7</v>
      </c>
      <c r="AK1032" s="24" t="n">
        <v>100000</v>
      </c>
      <c r="AL1032" s="23" t="n">
        <v>0.8</v>
      </c>
      <c r="AM1032" s="24" t="n">
        <v>25000</v>
      </c>
      <c r="AN1032" s="23" t="n">
        <v>0.9</v>
      </c>
      <c r="AO1032" s="24" t="n">
        <v>10000</v>
      </c>
      <c r="AP1032" s="25" t="n">
        <f aca="false">IF(AB1032&lt;AJ1032,AK1032,IF(AB1032&lt;AL1032,AM1032,IF(AB1032&lt;=AN1032,AO1032,0)))</f>
        <v>10000</v>
      </c>
    </row>
    <row r="1033" customFormat="false" ht="15.65" hidden="false" customHeight="false" outlineLevel="0" collapsed="false">
      <c r="A1033" s="11" t="n">
        <f aca="false">A1032+1</f>
        <v>1159</v>
      </c>
      <c r="B1033" s="12" t="s">
        <v>1039</v>
      </c>
      <c r="C1033" s="12" t="s">
        <v>1040</v>
      </c>
      <c r="D1033" s="12" t="s">
        <v>1041</v>
      </c>
      <c r="E1033" s="12" t="s">
        <v>1042</v>
      </c>
      <c r="F1033" s="14" t="s">
        <v>1128</v>
      </c>
      <c r="G1033" s="13" t="s">
        <v>1044</v>
      </c>
      <c r="H1033" s="12" t="s">
        <v>48</v>
      </c>
      <c r="I1033" s="12"/>
      <c r="J1033" s="14"/>
      <c r="K1033" s="15" t="n">
        <v>45133</v>
      </c>
      <c r="L1033" s="14" t="s">
        <v>1045</v>
      </c>
      <c r="M1033" s="16" t="n">
        <v>1</v>
      </c>
      <c r="N1033" s="16" t="n">
        <v>1</v>
      </c>
      <c r="O1033" s="17" t="n">
        <v>100000</v>
      </c>
      <c r="P1033" s="17" t="n">
        <v>100000</v>
      </c>
      <c r="Q1033" s="18" t="n">
        <v>12600</v>
      </c>
      <c r="R1033" s="19" t="n">
        <f aca="false">IF(H1033="F",1,0)</f>
        <v>1</v>
      </c>
      <c r="S1033" s="19" t="n">
        <f aca="false">IF(H1033="M",1,0)</f>
        <v>0</v>
      </c>
      <c r="T1033" s="11" t="s">
        <v>1269</v>
      </c>
      <c r="U1033" s="11" t="s">
        <v>328</v>
      </c>
      <c r="V1033" s="24" t="n">
        <f aca="false">_xlfn.xlookup(D1033,'WRSI Fusion'!$H$4:$H$354,'WRSI Fusion'!$AI$4:$AI$354)</f>
        <v>55.491318817415</v>
      </c>
      <c r="W1033" s="16" t="n">
        <f aca="false">_xlfn.xlookup(D1033,'WRSI Maïs'!$H$4:$H$346,'WRSI Maïs'!$AG$4:$AG$346)</f>
        <v>71.7845657352728</v>
      </c>
      <c r="X1033" s="16" t="n">
        <f aca="false">_xlfn.xlookup(D1033,'WRSI Mil'!$H$5:$H$355,'WRSI Mil'!$AG$5:$AG$355)</f>
        <v>75.2112747254168</v>
      </c>
      <c r="Y1033" s="16" t="n">
        <f aca="false">_xlfn.xlookup(D1033,'WRSI Sorgho'!$H$4:$H$354,'WRSI Sorgho'!$AI$4:$AI$354)</f>
        <v>52.7268365690857</v>
      </c>
      <c r="Z1033" s="16" t="n">
        <f aca="false">X1033</f>
        <v>75.2112747254168</v>
      </c>
      <c r="AA1033" s="16" t="n">
        <f aca="false">_xlfn.xlookup(D1033,'WRSI Mil'!$H$5:$H$355,'WRSI Mil'!$AH$5:$AH$355)</f>
        <v>65.1863764356946</v>
      </c>
      <c r="AB1033" s="21" t="n">
        <f aca="false">AA1033/Z1033</f>
        <v>0.866710166443511</v>
      </c>
      <c r="AC1033" s="11"/>
      <c r="AD1033" s="11"/>
      <c r="AE1033" s="11"/>
      <c r="AF1033" s="22" t="n">
        <v>2023</v>
      </c>
      <c r="AG1033" s="22" t="s">
        <v>52</v>
      </c>
      <c r="AH1033" s="22" t="s">
        <v>53</v>
      </c>
      <c r="AI1033" s="22"/>
      <c r="AJ1033" s="23" t="n">
        <v>0.7</v>
      </c>
      <c r="AK1033" s="24" t="n">
        <v>100000</v>
      </c>
      <c r="AL1033" s="23" t="n">
        <v>0.8</v>
      </c>
      <c r="AM1033" s="24" t="n">
        <v>25000</v>
      </c>
      <c r="AN1033" s="23" t="n">
        <v>0.9</v>
      </c>
      <c r="AO1033" s="24" t="n">
        <v>10000</v>
      </c>
      <c r="AP1033" s="25" t="n">
        <f aca="false">IF(AB1033&lt;AJ1033,AK1033,IF(AB1033&lt;AL1033,AM1033,IF(AB1033&lt;=AN1033,AO1033,0)))</f>
        <v>10000</v>
      </c>
    </row>
    <row r="1034" customFormat="false" ht="15.65" hidden="false" customHeight="false" outlineLevel="0" collapsed="false">
      <c r="A1034" s="11" t="n">
        <f aca="false">A1033+1</f>
        <v>1160</v>
      </c>
      <c r="B1034" s="12" t="s">
        <v>1039</v>
      </c>
      <c r="C1034" s="12" t="s">
        <v>1040</v>
      </c>
      <c r="D1034" s="12" t="s">
        <v>1041</v>
      </c>
      <c r="E1034" s="12" t="s">
        <v>1042</v>
      </c>
      <c r="F1034" s="14" t="s">
        <v>1054</v>
      </c>
      <c r="G1034" s="13" t="s">
        <v>1044</v>
      </c>
      <c r="H1034" s="12" t="s">
        <v>48</v>
      </c>
      <c r="I1034" s="12"/>
      <c r="J1034" s="14"/>
      <c r="K1034" s="15" t="n">
        <v>45129</v>
      </c>
      <c r="L1034" s="14" t="s">
        <v>1045</v>
      </c>
      <c r="M1034" s="16" t="n">
        <v>1</v>
      </c>
      <c r="N1034" s="16" t="n">
        <v>1</v>
      </c>
      <c r="O1034" s="17" t="n">
        <v>100000</v>
      </c>
      <c r="P1034" s="17" t="n">
        <v>100000</v>
      </c>
      <c r="Q1034" s="18" t="n">
        <v>12600</v>
      </c>
      <c r="R1034" s="19" t="n">
        <f aca="false">IF(H1034="F",1,0)</f>
        <v>1</v>
      </c>
      <c r="S1034" s="19" t="n">
        <f aca="false">IF(H1034="M",1,0)</f>
        <v>0</v>
      </c>
      <c r="T1034" s="11" t="s">
        <v>1270</v>
      </c>
      <c r="U1034" s="11" t="s">
        <v>328</v>
      </c>
      <c r="V1034" s="24" t="n">
        <f aca="false">_xlfn.xlookup(D1034,'WRSI Fusion'!$H$4:$H$354,'WRSI Fusion'!$AI$4:$AI$354)</f>
        <v>55.491318817415</v>
      </c>
      <c r="W1034" s="16" t="n">
        <f aca="false">_xlfn.xlookup(D1034,'WRSI Maïs'!$H$4:$H$346,'WRSI Maïs'!$AG$4:$AG$346)</f>
        <v>71.7845657352728</v>
      </c>
      <c r="X1034" s="16" t="n">
        <f aca="false">_xlfn.xlookup(D1034,'WRSI Mil'!$H$5:$H$355,'WRSI Mil'!$AG$5:$AG$355)</f>
        <v>75.2112747254168</v>
      </c>
      <c r="Y1034" s="16" t="n">
        <f aca="false">_xlfn.xlookup(D1034,'WRSI Sorgho'!$H$4:$H$354,'WRSI Sorgho'!$AI$4:$AI$354)</f>
        <v>52.7268365690857</v>
      </c>
      <c r="Z1034" s="16" t="n">
        <f aca="false">X1034</f>
        <v>75.2112747254168</v>
      </c>
      <c r="AA1034" s="16" t="n">
        <f aca="false">_xlfn.xlookup(D1034,'WRSI Mil'!$H$5:$H$355,'WRSI Mil'!$AH$5:$AH$355)</f>
        <v>65.1863764356946</v>
      </c>
      <c r="AB1034" s="21" t="n">
        <f aca="false">AA1034/Z1034</f>
        <v>0.866710166443511</v>
      </c>
      <c r="AC1034" s="11"/>
      <c r="AD1034" s="11"/>
      <c r="AE1034" s="11"/>
      <c r="AF1034" s="22" t="n">
        <v>2023</v>
      </c>
      <c r="AG1034" s="22" t="s">
        <v>52</v>
      </c>
      <c r="AH1034" s="22" t="s">
        <v>53</v>
      </c>
      <c r="AI1034" s="22"/>
      <c r="AJ1034" s="23" t="n">
        <v>0.7</v>
      </c>
      <c r="AK1034" s="24" t="n">
        <v>100000</v>
      </c>
      <c r="AL1034" s="23" t="n">
        <v>0.8</v>
      </c>
      <c r="AM1034" s="24" t="n">
        <v>25000</v>
      </c>
      <c r="AN1034" s="23" t="n">
        <v>0.9</v>
      </c>
      <c r="AO1034" s="24" t="n">
        <v>10000</v>
      </c>
      <c r="AP1034" s="25" t="n">
        <f aca="false">IF(AB1034&lt;AJ1034,AK1034,IF(AB1034&lt;AL1034,AM1034,IF(AB1034&lt;=AN1034,AO1034,0)))</f>
        <v>10000</v>
      </c>
    </row>
    <row r="1035" customFormat="false" ht="15.65" hidden="false" customHeight="false" outlineLevel="0" collapsed="false">
      <c r="A1035" s="11" t="n">
        <f aca="false">A1034+1</f>
        <v>1161</v>
      </c>
      <c r="B1035" s="12" t="s">
        <v>1039</v>
      </c>
      <c r="C1035" s="12" t="s">
        <v>1040</v>
      </c>
      <c r="D1035" s="12" t="s">
        <v>1041</v>
      </c>
      <c r="E1035" s="12" t="s">
        <v>1042</v>
      </c>
      <c r="F1035" s="14" t="s">
        <v>1111</v>
      </c>
      <c r="G1035" s="13" t="s">
        <v>1044</v>
      </c>
      <c r="H1035" s="12" t="s">
        <v>55</v>
      </c>
      <c r="I1035" s="12"/>
      <c r="J1035" s="14"/>
      <c r="K1035" s="15" t="n">
        <v>45126</v>
      </c>
      <c r="L1035" s="14" t="s">
        <v>1045</v>
      </c>
      <c r="M1035" s="16" t="n">
        <v>1</v>
      </c>
      <c r="N1035" s="16" t="n">
        <v>1</v>
      </c>
      <c r="O1035" s="17" t="n">
        <v>100000</v>
      </c>
      <c r="P1035" s="17" t="n">
        <v>100000</v>
      </c>
      <c r="Q1035" s="18" t="n">
        <v>12600</v>
      </c>
      <c r="R1035" s="19" t="n">
        <f aca="false">IF(H1035="F",1,0)</f>
        <v>0</v>
      </c>
      <c r="S1035" s="19" t="n">
        <f aca="false">IF(H1035="M",1,0)</f>
        <v>1</v>
      </c>
      <c r="T1035" s="11" t="s">
        <v>1271</v>
      </c>
      <c r="U1035" s="11" t="s">
        <v>328</v>
      </c>
      <c r="V1035" s="24" t="n">
        <f aca="false">_xlfn.xlookup(D1035,'WRSI Fusion'!$H$4:$H$354,'WRSI Fusion'!$AI$4:$AI$354)</f>
        <v>55.491318817415</v>
      </c>
      <c r="W1035" s="16" t="n">
        <f aca="false">_xlfn.xlookup(D1035,'WRSI Maïs'!$H$4:$H$346,'WRSI Maïs'!$AG$4:$AG$346)</f>
        <v>71.7845657352728</v>
      </c>
      <c r="X1035" s="16" t="n">
        <f aca="false">_xlfn.xlookup(D1035,'WRSI Mil'!$H$5:$H$355,'WRSI Mil'!$AG$5:$AG$355)</f>
        <v>75.2112747254168</v>
      </c>
      <c r="Y1035" s="16" t="n">
        <f aca="false">_xlfn.xlookup(D1035,'WRSI Sorgho'!$H$4:$H$354,'WRSI Sorgho'!$AI$4:$AI$354)</f>
        <v>52.7268365690857</v>
      </c>
      <c r="Z1035" s="16" t="n">
        <f aca="false">X1035</f>
        <v>75.2112747254168</v>
      </c>
      <c r="AA1035" s="16" t="n">
        <f aca="false">_xlfn.xlookup(D1035,'WRSI Mil'!$H$5:$H$355,'WRSI Mil'!$AH$5:$AH$355)</f>
        <v>65.1863764356946</v>
      </c>
      <c r="AB1035" s="21" t="n">
        <f aca="false">AA1035/Z1035</f>
        <v>0.866710166443511</v>
      </c>
      <c r="AC1035" s="11"/>
      <c r="AD1035" s="11"/>
      <c r="AE1035" s="11"/>
      <c r="AF1035" s="22" t="n">
        <v>2023</v>
      </c>
      <c r="AG1035" s="22" t="s">
        <v>52</v>
      </c>
      <c r="AH1035" s="22" t="s">
        <v>53</v>
      </c>
      <c r="AI1035" s="22"/>
      <c r="AJ1035" s="23" t="n">
        <v>0.7</v>
      </c>
      <c r="AK1035" s="24" t="n">
        <v>100000</v>
      </c>
      <c r="AL1035" s="23" t="n">
        <v>0.8</v>
      </c>
      <c r="AM1035" s="24" t="n">
        <v>25000</v>
      </c>
      <c r="AN1035" s="23" t="n">
        <v>0.9</v>
      </c>
      <c r="AO1035" s="24" t="n">
        <v>10000</v>
      </c>
      <c r="AP1035" s="25" t="n">
        <f aca="false">IF(AB1035&lt;AJ1035,AK1035,IF(AB1035&lt;AL1035,AM1035,IF(AB1035&lt;=AN1035,AO1035,0)))</f>
        <v>10000</v>
      </c>
    </row>
    <row r="1036" customFormat="false" ht="15.65" hidden="false" customHeight="false" outlineLevel="0" collapsed="false">
      <c r="A1036" s="11" t="n">
        <f aca="false">A1035+1</f>
        <v>1162</v>
      </c>
      <c r="B1036" s="12" t="s">
        <v>1039</v>
      </c>
      <c r="C1036" s="12" t="s">
        <v>1040</v>
      </c>
      <c r="D1036" s="12" t="s">
        <v>1041</v>
      </c>
      <c r="E1036" s="12" t="s">
        <v>1042</v>
      </c>
      <c r="F1036" s="14" t="s">
        <v>1066</v>
      </c>
      <c r="G1036" s="13" t="s">
        <v>1044</v>
      </c>
      <c r="H1036" s="12" t="s">
        <v>48</v>
      </c>
      <c r="I1036" s="12"/>
      <c r="J1036" s="14"/>
      <c r="K1036" s="15" t="n">
        <v>45130</v>
      </c>
      <c r="L1036" s="14" t="s">
        <v>1045</v>
      </c>
      <c r="M1036" s="16" t="n">
        <v>1</v>
      </c>
      <c r="N1036" s="16" t="n">
        <v>1</v>
      </c>
      <c r="O1036" s="17" t="n">
        <v>100000</v>
      </c>
      <c r="P1036" s="17" t="n">
        <v>100000</v>
      </c>
      <c r="Q1036" s="18" t="n">
        <v>12600</v>
      </c>
      <c r="R1036" s="19" t="n">
        <f aca="false">IF(H1036="F",1,0)</f>
        <v>1</v>
      </c>
      <c r="S1036" s="19" t="n">
        <f aca="false">IF(H1036="M",1,0)</f>
        <v>0</v>
      </c>
      <c r="T1036" s="11" t="s">
        <v>1272</v>
      </c>
      <c r="U1036" s="11" t="s">
        <v>328</v>
      </c>
      <c r="V1036" s="24" t="n">
        <f aca="false">_xlfn.xlookup(D1036,'WRSI Fusion'!$H$4:$H$354,'WRSI Fusion'!$AI$4:$AI$354)</f>
        <v>55.491318817415</v>
      </c>
      <c r="W1036" s="16" t="n">
        <f aca="false">_xlfn.xlookup(D1036,'WRSI Maïs'!$H$4:$H$346,'WRSI Maïs'!$AG$4:$AG$346)</f>
        <v>71.7845657352728</v>
      </c>
      <c r="X1036" s="16" t="n">
        <f aca="false">_xlfn.xlookup(D1036,'WRSI Mil'!$H$5:$H$355,'WRSI Mil'!$AG$5:$AG$355)</f>
        <v>75.2112747254168</v>
      </c>
      <c r="Y1036" s="16" t="n">
        <f aca="false">_xlfn.xlookup(D1036,'WRSI Sorgho'!$H$4:$H$354,'WRSI Sorgho'!$AI$4:$AI$354)</f>
        <v>52.7268365690857</v>
      </c>
      <c r="Z1036" s="16" t="n">
        <f aca="false">X1036</f>
        <v>75.2112747254168</v>
      </c>
      <c r="AA1036" s="16" t="n">
        <f aca="false">_xlfn.xlookup(D1036,'WRSI Mil'!$H$5:$H$355,'WRSI Mil'!$AH$5:$AH$355)</f>
        <v>65.1863764356946</v>
      </c>
      <c r="AB1036" s="21" t="n">
        <f aca="false">AA1036/Z1036</f>
        <v>0.866710166443511</v>
      </c>
      <c r="AC1036" s="11"/>
      <c r="AD1036" s="11"/>
      <c r="AE1036" s="11"/>
      <c r="AF1036" s="22" t="n">
        <v>2023</v>
      </c>
      <c r="AG1036" s="22" t="s">
        <v>52</v>
      </c>
      <c r="AH1036" s="22" t="s">
        <v>53</v>
      </c>
      <c r="AI1036" s="22"/>
      <c r="AJ1036" s="23" t="n">
        <v>0.7</v>
      </c>
      <c r="AK1036" s="24" t="n">
        <v>100000</v>
      </c>
      <c r="AL1036" s="23" t="n">
        <v>0.8</v>
      </c>
      <c r="AM1036" s="24" t="n">
        <v>25000</v>
      </c>
      <c r="AN1036" s="23" t="n">
        <v>0.9</v>
      </c>
      <c r="AO1036" s="24" t="n">
        <v>10000</v>
      </c>
      <c r="AP1036" s="25" t="n">
        <f aca="false">IF(AB1036&lt;AJ1036,AK1036,IF(AB1036&lt;AL1036,AM1036,IF(AB1036&lt;=AN1036,AO1036,0)))</f>
        <v>10000</v>
      </c>
    </row>
    <row r="1037" customFormat="false" ht="15.65" hidden="false" customHeight="false" outlineLevel="0" collapsed="false">
      <c r="A1037" s="11" t="n">
        <f aca="false">A1036+1</f>
        <v>1163</v>
      </c>
      <c r="B1037" s="12" t="s">
        <v>1039</v>
      </c>
      <c r="C1037" s="12" t="s">
        <v>1040</v>
      </c>
      <c r="D1037" s="12" t="s">
        <v>1041</v>
      </c>
      <c r="E1037" s="12" t="s">
        <v>1042</v>
      </c>
      <c r="F1037" s="14" t="s">
        <v>1096</v>
      </c>
      <c r="G1037" s="13" t="s">
        <v>1044</v>
      </c>
      <c r="H1037" s="12" t="s">
        <v>55</v>
      </c>
      <c r="I1037" s="12"/>
      <c r="J1037" s="14"/>
      <c r="K1037" s="15" t="n">
        <v>45132</v>
      </c>
      <c r="L1037" s="14" t="s">
        <v>1045</v>
      </c>
      <c r="M1037" s="16" t="n">
        <v>1</v>
      </c>
      <c r="N1037" s="16" t="n">
        <v>1</v>
      </c>
      <c r="O1037" s="17" t="n">
        <v>100000</v>
      </c>
      <c r="P1037" s="17" t="n">
        <v>100000</v>
      </c>
      <c r="Q1037" s="18" t="n">
        <v>12600</v>
      </c>
      <c r="R1037" s="19" t="n">
        <f aca="false">IF(H1037="F",1,0)</f>
        <v>0</v>
      </c>
      <c r="S1037" s="19" t="n">
        <f aca="false">IF(H1037="M",1,0)</f>
        <v>1</v>
      </c>
      <c r="T1037" s="11" t="s">
        <v>1273</v>
      </c>
      <c r="U1037" s="11" t="s">
        <v>328</v>
      </c>
      <c r="V1037" s="24" t="n">
        <f aca="false">_xlfn.xlookup(D1037,'WRSI Fusion'!$H$4:$H$354,'WRSI Fusion'!$AI$4:$AI$354)</f>
        <v>55.491318817415</v>
      </c>
      <c r="W1037" s="16" t="n">
        <f aca="false">_xlfn.xlookup(D1037,'WRSI Maïs'!$H$4:$H$346,'WRSI Maïs'!$AG$4:$AG$346)</f>
        <v>71.7845657352728</v>
      </c>
      <c r="X1037" s="16" t="n">
        <f aca="false">_xlfn.xlookup(D1037,'WRSI Mil'!$H$5:$H$355,'WRSI Mil'!$AG$5:$AG$355)</f>
        <v>75.2112747254168</v>
      </c>
      <c r="Y1037" s="16" t="n">
        <f aca="false">_xlfn.xlookup(D1037,'WRSI Sorgho'!$H$4:$H$354,'WRSI Sorgho'!$AI$4:$AI$354)</f>
        <v>52.7268365690857</v>
      </c>
      <c r="Z1037" s="16" t="n">
        <f aca="false">X1037</f>
        <v>75.2112747254168</v>
      </c>
      <c r="AA1037" s="16" t="n">
        <f aca="false">_xlfn.xlookup(D1037,'WRSI Mil'!$H$5:$H$355,'WRSI Mil'!$AH$5:$AH$355)</f>
        <v>65.1863764356946</v>
      </c>
      <c r="AB1037" s="21" t="n">
        <f aca="false">AA1037/Z1037</f>
        <v>0.866710166443511</v>
      </c>
      <c r="AC1037" s="11"/>
      <c r="AD1037" s="11"/>
      <c r="AE1037" s="11"/>
      <c r="AF1037" s="22" t="n">
        <v>2023</v>
      </c>
      <c r="AG1037" s="22" t="s">
        <v>52</v>
      </c>
      <c r="AH1037" s="22" t="s">
        <v>53</v>
      </c>
      <c r="AI1037" s="22"/>
      <c r="AJ1037" s="23" t="n">
        <v>0.7</v>
      </c>
      <c r="AK1037" s="24" t="n">
        <v>100000</v>
      </c>
      <c r="AL1037" s="23" t="n">
        <v>0.8</v>
      </c>
      <c r="AM1037" s="24" t="n">
        <v>25000</v>
      </c>
      <c r="AN1037" s="23" t="n">
        <v>0.9</v>
      </c>
      <c r="AO1037" s="24" t="n">
        <v>10000</v>
      </c>
      <c r="AP1037" s="25" t="n">
        <f aca="false">IF(AB1037&lt;AJ1037,AK1037,IF(AB1037&lt;AL1037,AM1037,IF(AB1037&lt;=AN1037,AO1037,0)))</f>
        <v>10000</v>
      </c>
    </row>
    <row r="1038" customFormat="false" ht="15.65" hidden="false" customHeight="false" outlineLevel="0" collapsed="false">
      <c r="A1038" s="11" t="n">
        <f aca="false">A1037+1</f>
        <v>1164</v>
      </c>
      <c r="B1038" s="12" t="s">
        <v>1039</v>
      </c>
      <c r="C1038" s="12" t="s">
        <v>1040</v>
      </c>
      <c r="D1038" s="12" t="s">
        <v>1041</v>
      </c>
      <c r="E1038" s="12" t="s">
        <v>1042</v>
      </c>
      <c r="F1038" s="14" t="s">
        <v>1049</v>
      </c>
      <c r="G1038" s="13" t="s">
        <v>1044</v>
      </c>
      <c r="H1038" s="12" t="s">
        <v>55</v>
      </c>
      <c r="I1038" s="12"/>
      <c r="J1038" s="14"/>
      <c r="K1038" s="15" t="n">
        <v>45134</v>
      </c>
      <c r="L1038" s="14" t="s">
        <v>1045</v>
      </c>
      <c r="M1038" s="16" t="n">
        <v>1</v>
      </c>
      <c r="N1038" s="16" t="n">
        <v>1</v>
      </c>
      <c r="O1038" s="17" t="n">
        <v>100000</v>
      </c>
      <c r="P1038" s="17" t="n">
        <v>100000</v>
      </c>
      <c r="Q1038" s="18" t="n">
        <v>12600</v>
      </c>
      <c r="R1038" s="19" t="n">
        <f aca="false">IF(H1038="F",1,0)</f>
        <v>0</v>
      </c>
      <c r="S1038" s="19" t="n">
        <f aca="false">IF(H1038="M",1,0)</f>
        <v>1</v>
      </c>
      <c r="T1038" s="11" t="s">
        <v>1274</v>
      </c>
      <c r="U1038" s="11" t="s">
        <v>328</v>
      </c>
      <c r="V1038" s="24" t="n">
        <f aca="false">_xlfn.xlookup(D1038,'WRSI Fusion'!$H$4:$H$354,'WRSI Fusion'!$AI$4:$AI$354)</f>
        <v>55.491318817415</v>
      </c>
      <c r="W1038" s="16" t="n">
        <f aca="false">_xlfn.xlookup(D1038,'WRSI Maïs'!$H$4:$H$346,'WRSI Maïs'!$AG$4:$AG$346)</f>
        <v>71.7845657352728</v>
      </c>
      <c r="X1038" s="16" t="n">
        <f aca="false">_xlfn.xlookup(D1038,'WRSI Mil'!$H$5:$H$355,'WRSI Mil'!$AG$5:$AG$355)</f>
        <v>75.2112747254168</v>
      </c>
      <c r="Y1038" s="16" t="n">
        <f aca="false">_xlfn.xlookup(D1038,'WRSI Sorgho'!$H$4:$H$354,'WRSI Sorgho'!$AI$4:$AI$354)</f>
        <v>52.7268365690857</v>
      </c>
      <c r="Z1038" s="16" t="n">
        <f aca="false">X1038</f>
        <v>75.2112747254168</v>
      </c>
      <c r="AA1038" s="16" t="n">
        <f aca="false">_xlfn.xlookup(D1038,'WRSI Mil'!$H$5:$H$355,'WRSI Mil'!$AH$5:$AH$355)</f>
        <v>65.1863764356946</v>
      </c>
      <c r="AB1038" s="21" t="n">
        <f aca="false">AA1038/Z1038</f>
        <v>0.866710166443511</v>
      </c>
      <c r="AC1038" s="11"/>
      <c r="AD1038" s="11"/>
      <c r="AE1038" s="11"/>
      <c r="AF1038" s="22" t="n">
        <v>2023</v>
      </c>
      <c r="AG1038" s="22" t="s">
        <v>52</v>
      </c>
      <c r="AH1038" s="22" t="s">
        <v>53</v>
      </c>
      <c r="AI1038" s="22"/>
      <c r="AJ1038" s="23" t="n">
        <v>0.7</v>
      </c>
      <c r="AK1038" s="24" t="n">
        <v>100000</v>
      </c>
      <c r="AL1038" s="23" t="n">
        <v>0.8</v>
      </c>
      <c r="AM1038" s="24" t="n">
        <v>25000</v>
      </c>
      <c r="AN1038" s="23" t="n">
        <v>0.9</v>
      </c>
      <c r="AO1038" s="24" t="n">
        <v>10000</v>
      </c>
      <c r="AP1038" s="25" t="n">
        <f aca="false">IF(AB1038&lt;AJ1038,AK1038,IF(AB1038&lt;AL1038,AM1038,IF(AB1038&lt;=AN1038,AO1038,0)))</f>
        <v>10000</v>
      </c>
    </row>
    <row r="1039" customFormat="false" ht="15.65" hidden="false" customHeight="false" outlineLevel="0" collapsed="false">
      <c r="A1039" s="11" t="n">
        <f aca="false">A1038+1</f>
        <v>1165</v>
      </c>
      <c r="B1039" s="12" t="s">
        <v>1039</v>
      </c>
      <c r="C1039" s="12" t="s">
        <v>1040</v>
      </c>
      <c r="D1039" s="12" t="s">
        <v>1041</v>
      </c>
      <c r="E1039" s="12" t="s">
        <v>1042</v>
      </c>
      <c r="F1039" s="14" t="s">
        <v>1066</v>
      </c>
      <c r="G1039" s="13" t="s">
        <v>1044</v>
      </c>
      <c r="H1039" s="12" t="s">
        <v>55</v>
      </c>
      <c r="I1039" s="12"/>
      <c r="J1039" s="14"/>
      <c r="K1039" s="15" t="n">
        <v>45130</v>
      </c>
      <c r="L1039" s="14" t="s">
        <v>1045</v>
      </c>
      <c r="M1039" s="16" t="n">
        <v>1</v>
      </c>
      <c r="N1039" s="16" t="n">
        <v>1</v>
      </c>
      <c r="O1039" s="17" t="n">
        <v>100000</v>
      </c>
      <c r="P1039" s="17" t="n">
        <v>100000</v>
      </c>
      <c r="Q1039" s="18" t="n">
        <v>12600</v>
      </c>
      <c r="R1039" s="19" t="n">
        <f aca="false">IF(H1039="F",1,0)</f>
        <v>0</v>
      </c>
      <c r="S1039" s="19" t="n">
        <f aca="false">IF(H1039="M",1,0)</f>
        <v>1</v>
      </c>
      <c r="T1039" s="11" t="s">
        <v>1275</v>
      </c>
      <c r="U1039" s="11" t="s">
        <v>328</v>
      </c>
      <c r="V1039" s="24" t="n">
        <f aca="false">_xlfn.xlookup(D1039,'WRSI Fusion'!$H$4:$H$354,'WRSI Fusion'!$AI$4:$AI$354)</f>
        <v>55.491318817415</v>
      </c>
      <c r="W1039" s="16" t="n">
        <f aca="false">_xlfn.xlookup(D1039,'WRSI Maïs'!$H$4:$H$346,'WRSI Maïs'!$AG$4:$AG$346)</f>
        <v>71.7845657352728</v>
      </c>
      <c r="X1039" s="16" t="n">
        <f aca="false">_xlfn.xlookup(D1039,'WRSI Mil'!$H$5:$H$355,'WRSI Mil'!$AG$5:$AG$355)</f>
        <v>75.2112747254168</v>
      </c>
      <c r="Y1039" s="16" t="n">
        <f aca="false">_xlfn.xlookup(D1039,'WRSI Sorgho'!$H$4:$H$354,'WRSI Sorgho'!$AI$4:$AI$354)</f>
        <v>52.7268365690857</v>
      </c>
      <c r="Z1039" s="16" t="n">
        <f aca="false">X1039</f>
        <v>75.2112747254168</v>
      </c>
      <c r="AA1039" s="16" t="n">
        <f aca="false">_xlfn.xlookup(D1039,'WRSI Mil'!$H$5:$H$355,'WRSI Mil'!$AH$5:$AH$355)</f>
        <v>65.1863764356946</v>
      </c>
      <c r="AB1039" s="21" t="n">
        <f aca="false">AA1039/Z1039</f>
        <v>0.866710166443511</v>
      </c>
      <c r="AC1039" s="11"/>
      <c r="AD1039" s="11"/>
      <c r="AE1039" s="11"/>
      <c r="AF1039" s="22" t="n">
        <v>2023</v>
      </c>
      <c r="AG1039" s="22" t="s">
        <v>52</v>
      </c>
      <c r="AH1039" s="22" t="s">
        <v>53</v>
      </c>
      <c r="AI1039" s="22"/>
      <c r="AJ1039" s="23" t="n">
        <v>0.7</v>
      </c>
      <c r="AK1039" s="24" t="n">
        <v>100000</v>
      </c>
      <c r="AL1039" s="23" t="n">
        <v>0.8</v>
      </c>
      <c r="AM1039" s="24" t="n">
        <v>25000</v>
      </c>
      <c r="AN1039" s="23" t="n">
        <v>0.9</v>
      </c>
      <c r="AO1039" s="24" t="n">
        <v>10000</v>
      </c>
      <c r="AP1039" s="25" t="n">
        <f aca="false">IF(AB1039&lt;AJ1039,AK1039,IF(AB1039&lt;AL1039,AM1039,IF(AB1039&lt;=AN1039,AO1039,0)))</f>
        <v>10000</v>
      </c>
    </row>
    <row r="1040" customFormat="false" ht="15.65" hidden="false" customHeight="false" outlineLevel="0" collapsed="false">
      <c r="A1040" s="11" t="n">
        <f aca="false">A1039+1</f>
        <v>1166</v>
      </c>
      <c r="B1040" s="12" t="s">
        <v>1039</v>
      </c>
      <c r="C1040" s="12" t="s">
        <v>1040</v>
      </c>
      <c r="D1040" s="12" t="s">
        <v>1041</v>
      </c>
      <c r="E1040" s="12" t="s">
        <v>1042</v>
      </c>
      <c r="F1040" s="14" t="s">
        <v>1096</v>
      </c>
      <c r="G1040" s="13" t="s">
        <v>1044</v>
      </c>
      <c r="H1040" s="12" t="s">
        <v>55</v>
      </c>
      <c r="I1040" s="12"/>
      <c r="J1040" s="14"/>
      <c r="K1040" s="15" t="n">
        <v>45132</v>
      </c>
      <c r="L1040" s="14" t="s">
        <v>1045</v>
      </c>
      <c r="M1040" s="16" t="n">
        <v>1</v>
      </c>
      <c r="N1040" s="16" t="n">
        <v>1</v>
      </c>
      <c r="O1040" s="17" t="n">
        <v>100000</v>
      </c>
      <c r="P1040" s="17" t="n">
        <v>100000</v>
      </c>
      <c r="Q1040" s="18" t="n">
        <v>12600</v>
      </c>
      <c r="R1040" s="19" t="n">
        <f aca="false">IF(H1040="F",1,0)</f>
        <v>0</v>
      </c>
      <c r="S1040" s="19" t="n">
        <f aca="false">IF(H1040="M",1,0)</f>
        <v>1</v>
      </c>
      <c r="T1040" s="11" t="s">
        <v>1276</v>
      </c>
      <c r="U1040" s="11" t="s">
        <v>328</v>
      </c>
      <c r="V1040" s="24" t="n">
        <f aca="false">_xlfn.xlookup(D1040,'WRSI Fusion'!$H$4:$H$354,'WRSI Fusion'!$AI$4:$AI$354)</f>
        <v>55.491318817415</v>
      </c>
      <c r="W1040" s="16" t="n">
        <f aca="false">_xlfn.xlookup(D1040,'WRSI Maïs'!$H$4:$H$346,'WRSI Maïs'!$AG$4:$AG$346)</f>
        <v>71.7845657352728</v>
      </c>
      <c r="X1040" s="16" t="n">
        <f aca="false">_xlfn.xlookup(D1040,'WRSI Mil'!$H$5:$H$355,'WRSI Mil'!$AG$5:$AG$355)</f>
        <v>75.2112747254168</v>
      </c>
      <c r="Y1040" s="16" t="n">
        <f aca="false">_xlfn.xlookup(D1040,'WRSI Sorgho'!$H$4:$H$354,'WRSI Sorgho'!$AI$4:$AI$354)</f>
        <v>52.7268365690857</v>
      </c>
      <c r="Z1040" s="16" t="n">
        <f aca="false">X1040</f>
        <v>75.2112747254168</v>
      </c>
      <c r="AA1040" s="16" t="n">
        <f aca="false">_xlfn.xlookup(D1040,'WRSI Mil'!$H$5:$H$355,'WRSI Mil'!$AH$5:$AH$355)</f>
        <v>65.1863764356946</v>
      </c>
      <c r="AB1040" s="21" t="n">
        <f aca="false">AA1040/Z1040</f>
        <v>0.866710166443511</v>
      </c>
      <c r="AC1040" s="11"/>
      <c r="AD1040" s="11"/>
      <c r="AE1040" s="11"/>
      <c r="AF1040" s="22" t="n">
        <v>2023</v>
      </c>
      <c r="AG1040" s="22" t="s">
        <v>52</v>
      </c>
      <c r="AH1040" s="22" t="s">
        <v>53</v>
      </c>
      <c r="AI1040" s="22"/>
      <c r="AJ1040" s="23" t="n">
        <v>0.7</v>
      </c>
      <c r="AK1040" s="24" t="n">
        <v>100000</v>
      </c>
      <c r="AL1040" s="23" t="n">
        <v>0.8</v>
      </c>
      <c r="AM1040" s="24" t="n">
        <v>25000</v>
      </c>
      <c r="AN1040" s="23" t="n">
        <v>0.9</v>
      </c>
      <c r="AO1040" s="24" t="n">
        <v>10000</v>
      </c>
      <c r="AP1040" s="25" t="n">
        <f aca="false">IF(AB1040&lt;AJ1040,AK1040,IF(AB1040&lt;AL1040,AM1040,IF(AB1040&lt;=AN1040,AO1040,0)))</f>
        <v>10000</v>
      </c>
    </row>
    <row r="1041" customFormat="false" ht="15.65" hidden="false" customHeight="false" outlineLevel="0" collapsed="false">
      <c r="A1041" s="11" t="n">
        <f aca="false">A1040+1</f>
        <v>1167</v>
      </c>
      <c r="B1041" s="12" t="s">
        <v>1039</v>
      </c>
      <c r="C1041" s="12" t="s">
        <v>1040</v>
      </c>
      <c r="D1041" s="12" t="s">
        <v>1041</v>
      </c>
      <c r="E1041" s="12" t="s">
        <v>1042</v>
      </c>
      <c r="F1041" s="14" t="s">
        <v>1083</v>
      </c>
      <c r="G1041" s="13" t="s">
        <v>1044</v>
      </c>
      <c r="H1041" s="12" t="s">
        <v>48</v>
      </c>
      <c r="I1041" s="12"/>
      <c r="J1041" s="14"/>
      <c r="K1041" s="15" t="n">
        <v>45130</v>
      </c>
      <c r="L1041" s="14" t="s">
        <v>1045</v>
      </c>
      <c r="M1041" s="16" t="n">
        <v>1</v>
      </c>
      <c r="N1041" s="16" t="n">
        <v>1</v>
      </c>
      <c r="O1041" s="17" t="n">
        <v>100000</v>
      </c>
      <c r="P1041" s="17" t="n">
        <v>100000</v>
      </c>
      <c r="Q1041" s="18" t="n">
        <v>12600</v>
      </c>
      <c r="R1041" s="19" t="n">
        <f aca="false">IF(H1041="F",1,0)</f>
        <v>1</v>
      </c>
      <c r="S1041" s="19" t="n">
        <f aca="false">IF(H1041="M",1,0)</f>
        <v>0</v>
      </c>
      <c r="T1041" s="11" t="s">
        <v>1277</v>
      </c>
      <c r="U1041" s="11" t="s">
        <v>328</v>
      </c>
      <c r="V1041" s="24" t="n">
        <f aca="false">_xlfn.xlookup(D1041,'WRSI Fusion'!$H$4:$H$354,'WRSI Fusion'!$AI$4:$AI$354)</f>
        <v>55.491318817415</v>
      </c>
      <c r="W1041" s="16" t="n">
        <f aca="false">_xlfn.xlookup(D1041,'WRSI Maïs'!$H$4:$H$346,'WRSI Maïs'!$AG$4:$AG$346)</f>
        <v>71.7845657352728</v>
      </c>
      <c r="X1041" s="16" t="n">
        <f aca="false">_xlfn.xlookup(D1041,'WRSI Mil'!$H$5:$H$355,'WRSI Mil'!$AG$5:$AG$355)</f>
        <v>75.2112747254168</v>
      </c>
      <c r="Y1041" s="16" t="n">
        <f aca="false">_xlfn.xlookup(D1041,'WRSI Sorgho'!$H$4:$H$354,'WRSI Sorgho'!$AI$4:$AI$354)</f>
        <v>52.7268365690857</v>
      </c>
      <c r="Z1041" s="16" t="n">
        <f aca="false">X1041</f>
        <v>75.2112747254168</v>
      </c>
      <c r="AA1041" s="16" t="n">
        <f aca="false">_xlfn.xlookup(D1041,'WRSI Mil'!$H$5:$H$355,'WRSI Mil'!$AH$5:$AH$355)</f>
        <v>65.1863764356946</v>
      </c>
      <c r="AB1041" s="21" t="n">
        <f aca="false">AA1041/Z1041</f>
        <v>0.866710166443511</v>
      </c>
      <c r="AC1041" s="11"/>
      <c r="AD1041" s="11"/>
      <c r="AE1041" s="11"/>
      <c r="AF1041" s="22" t="n">
        <v>2023</v>
      </c>
      <c r="AG1041" s="22" t="s">
        <v>52</v>
      </c>
      <c r="AH1041" s="22" t="s">
        <v>53</v>
      </c>
      <c r="AI1041" s="22"/>
      <c r="AJ1041" s="23" t="n">
        <v>0.7</v>
      </c>
      <c r="AK1041" s="24" t="n">
        <v>100000</v>
      </c>
      <c r="AL1041" s="23" t="n">
        <v>0.8</v>
      </c>
      <c r="AM1041" s="24" t="n">
        <v>25000</v>
      </c>
      <c r="AN1041" s="23" t="n">
        <v>0.9</v>
      </c>
      <c r="AO1041" s="24" t="n">
        <v>10000</v>
      </c>
      <c r="AP1041" s="25" t="n">
        <f aca="false">IF(AB1041&lt;AJ1041,AK1041,IF(AB1041&lt;AL1041,AM1041,IF(AB1041&lt;=AN1041,AO1041,0)))</f>
        <v>10000</v>
      </c>
    </row>
    <row r="1042" customFormat="false" ht="15.65" hidden="false" customHeight="false" outlineLevel="0" collapsed="false">
      <c r="A1042" s="11" t="n">
        <f aca="false">A1041+1</f>
        <v>1168</v>
      </c>
      <c r="B1042" s="12" t="s">
        <v>1039</v>
      </c>
      <c r="C1042" s="12" t="s">
        <v>1040</v>
      </c>
      <c r="D1042" s="12" t="s">
        <v>1041</v>
      </c>
      <c r="E1042" s="12" t="s">
        <v>1042</v>
      </c>
      <c r="F1042" s="14" t="s">
        <v>1088</v>
      </c>
      <c r="G1042" s="13" t="s">
        <v>1044</v>
      </c>
      <c r="H1042" s="12" t="s">
        <v>48</v>
      </c>
      <c r="I1042" s="12"/>
      <c r="J1042" s="14"/>
      <c r="K1042" s="15" t="n">
        <v>45133</v>
      </c>
      <c r="L1042" s="14" t="s">
        <v>1089</v>
      </c>
      <c r="M1042" s="16" t="n">
        <v>1</v>
      </c>
      <c r="N1042" s="16" t="n">
        <v>1</v>
      </c>
      <c r="O1042" s="17" t="n">
        <v>100000</v>
      </c>
      <c r="P1042" s="17" t="n">
        <v>100000</v>
      </c>
      <c r="Q1042" s="18" t="n">
        <v>12600</v>
      </c>
      <c r="R1042" s="19" t="n">
        <f aca="false">IF(H1042="F",1,0)</f>
        <v>1</v>
      </c>
      <c r="S1042" s="19" t="n">
        <f aca="false">IF(H1042="M",1,0)</f>
        <v>0</v>
      </c>
      <c r="T1042" s="11" t="s">
        <v>1278</v>
      </c>
      <c r="U1042" s="11" t="s">
        <v>328</v>
      </c>
      <c r="V1042" s="24" t="n">
        <f aca="false">_xlfn.xlookup(D1042,'WRSI Fusion'!$H$4:$H$354,'WRSI Fusion'!$AI$4:$AI$354)</f>
        <v>55.491318817415</v>
      </c>
      <c r="W1042" s="16" t="n">
        <f aca="false">_xlfn.xlookup(D1042,'WRSI Maïs'!$H$4:$H$346,'WRSI Maïs'!$AG$4:$AG$346)</f>
        <v>71.7845657352728</v>
      </c>
      <c r="X1042" s="16" t="n">
        <f aca="false">_xlfn.xlookup(D1042,'WRSI Mil'!$H$5:$H$355,'WRSI Mil'!$AG$5:$AG$355)</f>
        <v>75.2112747254168</v>
      </c>
      <c r="Y1042" s="16" t="n">
        <f aca="false">_xlfn.xlookup(D1042,'WRSI Sorgho'!$H$4:$H$354,'WRSI Sorgho'!$AI$4:$AI$354)</f>
        <v>52.7268365690857</v>
      </c>
      <c r="Z1042" s="16" t="n">
        <f aca="false">X1042</f>
        <v>75.2112747254168</v>
      </c>
      <c r="AA1042" s="16" t="n">
        <f aca="false">_xlfn.xlookup(D1042,'WRSI Mil'!$H$5:$H$355,'WRSI Mil'!$AH$5:$AH$355)</f>
        <v>65.1863764356946</v>
      </c>
      <c r="AB1042" s="21" t="n">
        <f aca="false">AA1042/Z1042</f>
        <v>0.866710166443511</v>
      </c>
      <c r="AC1042" s="11"/>
      <c r="AD1042" s="11"/>
      <c r="AE1042" s="11"/>
      <c r="AF1042" s="22" t="n">
        <v>2023</v>
      </c>
      <c r="AG1042" s="22" t="s">
        <v>52</v>
      </c>
      <c r="AH1042" s="22" t="s">
        <v>53</v>
      </c>
      <c r="AI1042" s="22"/>
      <c r="AJ1042" s="23" t="n">
        <v>0.7</v>
      </c>
      <c r="AK1042" s="24" t="n">
        <v>100000</v>
      </c>
      <c r="AL1042" s="23" t="n">
        <v>0.8</v>
      </c>
      <c r="AM1042" s="24" t="n">
        <v>25000</v>
      </c>
      <c r="AN1042" s="23" t="n">
        <v>0.9</v>
      </c>
      <c r="AO1042" s="24" t="n">
        <v>10000</v>
      </c>
      <c r="AP1042" s="25" t="n">
        <f aca="false">IF(AB1042&lt;AJ1042,AK1042,IF(AB1042&lt;AL1042,AM1042,IF(AB1042&lt;=AN1042,AO1042,0)))</f>
        <v>10000</v>
      </c>
    </row>
    <row r="1043" customFormat="false" ht="15.65" hidden="false" customHeight="false" outlineLevel="0" collapsed="false">
      <c r="A1043" s="11" t="n">
        <f aca="false">A1042+1</f>
        <v>1169</v>
      </c>
      <c r="B1043" s="12" t="s">
        <v>1039</v>
      </c>
      <c r="C1043" s="12" t="s">
        <v>1040</v>
      </c>
      <c r="D1043" s="12" t="s">
        <v>1041</v>
      </c>
      <c r="E1043" s="12" t="s">
        <v>1042</v>
      </c>
      <c r="F1043" s="14" t="s">
        <v>1059</v>
      </c>
      <c r="G1043" s="13" t="s">
        <v>1044</v>
      </c>
      <c r="H1043" s="12" t="s">
        <v>48</v>
      </c>
      <c r="I1043" s="12"/>
      <c r="J1043" s="14"/>
      <c r="K1043" s="15" t="n">
        <v>45130</v>
      </c>
      <c r="L1043" s="14" t="s">
        <v>1045</v>
      </c>
      <c r="M1043" s="16" t="n">
        <v>1</v>
      </c>
      <c r="N1043" s="16" t="n">
        <v>1</v>
      </c>
      <c r="O1043" s="17" t="n">
        <v>100000</v>
      </c>
      <c r="P1043" s="17" t="n">
        <v>100000</v>
      </c>
      <c r="Q1043" s="18" t="n">
        <v>12600</v>
      </c>
      <c r="R1043" s="19" t="n">
        <f aca="false">IF(H1043="F",1,0)</f>
        <v>1</v>
      </c>
      <c r="S1043" s="19" t="n">
        <f aca="false">IF(H1043="M",1,0)</f>
        <v>0</v>
      </c>
      <c r="T1043" s="11" t="s">
        <v>1279</v>
      </c>
      <c r="U1043" s="11" t="s">
        <v>328</v>
      </c>
      <c r="V1043" s="24" t="n">
        <f aca="false">_xlfn.xlookup(D1043,'WRSI Fusion'!$H$4:$H$354,'WRSI Fusion'!$AI$4:$AI$354)</f>
        <v>55.491318817415</v>
      </c>
      <c r="W1043" s="16" t="n">
        <f aca="false">_xlfn.xlookup(D1043,'WRSI Maïs'!$H$4:$H$346,'WRSI Maïs'!$AG$4:$AG$346)</f>
        <v>71.7845657352728</v>
      </c>
      <c r="X1043" s="16" t="n">
        <f aca="false">_xlfn.xlookup(D1043,'WRSI Mil'!$H$5:$H$355,'WRSI Mil'!$AG$5:$AG$355)</f>
        <v>75.2112747254168</v>
      </c>
      <c r="Y1043" s="16" t="n">
        <f aca="false">_xlfn.xlookup(D1043,'WRSI Sorgho'!$H$4:$H$354,'WRSI Sorgho'!$AI$4:$AI$354)</f>
        <v>52.7268365690857</v>
      </c>
      <c r="Z1043" s="16" t="n">
        <f aca="false">X1043</f>
        <v>75.2112747254168</v>
      </c>
      <c r="AA1043" s="16" t="n">
        <f aca="false">_xlfn.xlookup(D1043,'WRSI Mil'!$H$5:$H$355,'WRSI Mil'!$AH$5:$AH$355)</f>
        <v>65.1863764356946</v>
      </c>
      <c r="AB1043" s="21" t="n">
        <f aca="false">AA1043/Z1043</f>
        <v>0.866710166443511</v>
      </c>
      <c r="AC1043" s="11"/>
      <c r="AD1043" s="11"/>
      <c r="AE1043" s="11"/>
      <c r="AF1043" s="22" t="n">
        <v>2023</v>
      </c>
      <c r="AG1043" s="22" t="s">
        <v>52</v>
      </c>
      <c r="AH1043" s="22" t="s">
        <v>53</v>
      </c>
      <c r="AI1043" s="22"/>
      <c r="AJ1043" s="23" t="n">
        <v>0.7</v>
      </c>
      <c r="AK1043" s="24" t="n">
        <v>100000</v>
      </c>
      <c r="AL1043" s="23" t="n">
        <v>0.8</v>
      </c>
      <c r="AM1043" s="24" t="n">
        <v>25000</v>
      </c>
      <c r="AN1043" s="23" t="n">
        <v>0.9</v>
      </c>
      <c r="AO1043" s="24" t="n">
        <v>10000</v>
      </c>
      <c r="AP1043" s="25" t="n">
        <f aca="false">IF(AB1043&lt;AJ1043,AK1043,IF(AB1043&lt;AL1043,AM1043,IF(AB1043&lt;=AN1043,AO1043,0)))</f>
        <v>10000</v>
      </c>
    </row>
    <row r="1044" customFormat="false" ht="15.65" hidden="false" customHeight="false" outlineLevel="0" collapsed="false">
      <c r="A1044" s="11" t="n">
        <f aca="false">A1043+1</f>
        <v>1170</v>
      </c>
      <c r="B1044" s="12" t="s">
        <v>1039</v>
      </c>
      <c r="C1044" s="12" t="s">
        <v>1040</v>
      </c>
      <c r="D1044" s="12" t="s">
        <v>1041</v>
      </c>
      <c r="E1044" s="12" t="s">
        <v>1042</v>
      </c>
      <c r="F1044" s="14" t="s">
        <v>1047</v>
      </c>
      <c r="G1044" s="13" t="s">
        <v>1044</v>
      </c>
      <c r="H1044" s="12" t="s">
        <v>48</v>
      </c>
      <c r="I1044" s="12"/>
      <c r="J1044" s="14"/>
      <c r="K1044" s="15" t="n">
        <v>45130</v>
      </c>
      <c r="L1044" s="14" t="s">
        <v>1045</v>
      </c>
      <c r="M1044" s="16" t="n">
        <v>1</v>
      </c>
      <c r="N1044" s="16" t="n">
        <v>1</v>
      </c>
      <c r="O1044" s="17" t="n">
        <v>100000</v>
      </c>
      <c r="P1044" s="17" t="n">
        <v>100000</v>
      </c>
      <c r="Q1044" s="18" t="n">
        <v>12600</v>
      </c>
      <c r="R1044" s="19" t="n">
        <f aca="false">IF(H1044="F",1,0)</f>
        <v>1</v>
      </c>
      <c r="S1044" s="19" t="n">
        <f aca="false">IF(H1044="M",1,0)</f>
        <v>0</v>
      </c>
      <c r="T1044" s="11" t="s">
        <v>1280</v>
      </c>
      <c r="U1044" s="11" t="s">
        <v>328</v>
      </c>
      <c r="V1044" s="24" t="n">
        <f aca="false">_xlfn.xlookup(D1044,'WRSI Fusion'!$H$4:$H$354,'WRSI Fusion'!$AI$4:$AI$354)</f>
        <v>55.491318817415</v>
      </c>
      <c r="W1044" s="16" t="n">
        <f aca="false">_xlfn.xlookup(D1044,'WRSI Maïs'!$H$4:$H$346,'WRSI Maïs'!$AG$4:$AG$346)</f>
        <v>71.7845657352728</v>
      </c>
      <c r="X1044" s="16" t="n">
        <f aca="false">_xlfn.xlookup(D1044,'WRSI Mil'!$H$5:$H$355,'WRSI Mil'!$AG$5:$AG$355)</f>
        <v>75.2112747254168</v>
      </c>
      <c r="Y1044" s="16" t="n">
        <f aca="false">_xlfn.xlookup(D1044,'WRSI Sorgho'!$H$4:$H$354,'WRSI Sorgho'!$AI$4:$AI$354)</f>
        <v>52.7268365690857</v>
      </c>
      <c r="Z1044" s="16" t="n">
        <f aca="false">X1044</f>
        <v>75.2112747254168</v>
      </c>
      <c r="AA1044" s="16" t="n">
        <f aca="false">_xlfn.xlookup(D1044,'WRSI Mil'!$H$5:$H$355,'WRSI Mil'!$AH$5:$AH$355)</f>
        <v>65.1863764356946</v>
      </c>
      <c r="AB1044" s="21" t="n">
        <f aca="false">AA1044/Z1044</f>
        <v>0.866710166443511</v>
      </c>
      <c r="AC1044" s="11"/>
      <c r="AD1044" s="11"/>
      <c r="AE1044" s="11"/>
      <c r="AF1044" s="22" t="n">
        <v>2023</v>
      </c>
      <c r="AG1044" s="22" t="s">
        <v>52</v>
      </c>
      <c r="AH1044" s="22" t="s">
        <v>53</v>
      </c>
      <c r="AI1044" s="22"/>
      <c r="AJ1044" s="23" t="n">
        <v>0.7</v>
      </c>
      <c r="AK1044" s="24" t="n">
        <v>100000</v>
      </c>
      <c r="AL1044" s="23" t="n">
        <v>0.8</v>
      </c>
      <c r="AM1044" s="24" t="n">
        <v>25000</v>
      </c>
      <c r="AN1044" s="23" t="n">
        <v>0.9</v>
      </c>
      <c r="AO1044" s="24" t="n">
        <v>10000</v>
      </c>
      <c r="AP1044" s="25" t="n">
        <f aca="false">IF(AB1044&lt;AJ1044,AK1044,IF(AB1044&lt;AL1044,AM1044,IF(AB1044&lt;=AN1044,AO1044,0)))</f>
        <v>10000</v>
      </c>
    </row>
    <row r="1045" customFormat="false" ht="15.65" hidden="false" customHeight="false" outlineLevel="0" collapsed="false">
      <c r="A1045" s="11" t="n">
        <f aca="false">A1044+1</f>
        <v>1171</v>
      </c>
      <c r="B1045" s="12" t="s">
        <v>1039</v>
      </c>
      <c r="C1045" s="12" t="s">
        <v>1040</v>
      </c>
      <c r="D1045" s="12" t="s">
        <v>1041</v>
      </c>
      <c r="E1045" s="12" t="s">
        <v>1042</v>
      </c>
      <c r="F1045" s="14" t="s">
        <v>1066</v>
      </c>
      <c r="G1045" s="13" t="s">
        <v>1044</v>
      </c>
      <c r="H1045" s="12" t="s">
        <v>55</v>
      </c>
      <c r="I1045" s="12"/>
      <c r="J1045" s="14"/>
      <c r="K1045" s="15" t="n">
        <v>45130</v>
      </c>
      <c r="L1045" s="14" t="s">
        <v>1045</v>
      </c>
      <c r="M1045" s="16" t="n">
        <v>1</v>
      </c>
      <c r="N1045" s="16" t="n">
        <v>1</v>
      </c>
      <c r="O1045" s="17" t="n">
        <v>100000</v>
      </c>
      <c r="P1045" s="17" t="n">
        <v>100000</v>
      </c>
      <c r="Q1045" s="18" t="n">
        <v>12600</v>
      </c>
      <c r="R1045" s="19" t="n">
        <f aca="false">IF(H1045="F",1,0)</f>
        <v>0</v>
      </c>
      <c r="S1045" s="19" t="n">
        <f aca="false">IF(H1045="M",1,0)</f>
        <v>1</v>
      </c>
      <c r="T1045" s="11" t="s">
        <v>1281</v>
      </c>
      <c r="U1045" s="11" t="s">
        <v>328</v>
      </c>
      <c r="V1045" s="24" t="n">
        <f aca="false">_xlfn.xlookup(D1045,'WRSI Fusion'!$H$4:$H$354,'WRSI Fusion'!$AI$4:$AI$354)</f>
        <v>55.491318817415</v>
      </c>
      <c r="W1045" s="16" t="n">
        <f aca="false">_xlfn.xlookup(D1045,'WRSI Maïs'!$H$4:$H$346,'WRSI Maïs'!$AG$4:$AG$346)</f>
        <v>71.7845657352728</v>
      </c>
      <c r="X1045" s="16" t="n">
        <f aca="false">_xlfn.xlookup(D1045,'WRSI Mil'!$H$5:$H$355,'WRSI Mil'!$AG$5:$AG$355)</f>
        <v>75.2112747254168</v>
      </c>
      <c r="Y1045" s="16" t="n">
        <f aca="false">_xlfn.xlookup(D1045,'WRSI Sorgho'!$H$4:$H$354,'WRSI Sorgho'!$AI$4:$AI$354)</f>
        <v>52.7268365690857</v>
      </c>
      <c r="Z1045" s="16" t="n">
        <f aca="false">X1045</f>
        <v>75.2112747254168</v>
      </c>
      <c r="AA1045" s="16" t="n">
        <f aca="false">_xlfn.xlookup(D1045,'WRSI Mil'!$H$5:$H$355,'WRSI Mil'!$AH$5:$AH$355)</f>
        <v>65.1863764356946</v>
      </c>
      <c r="AB1045" s="21" t="n">
        <f aca="false">AA1045/Z1045</f>
        <v>0.866710166443511</v>
      </c>
      <c r="AC1045" s="11"/>
      <c r="AD1045" s="11"/>
      <c r="AE1045" s="11"/>
      <c r="AF1045" s="22" t="n">
        <v>2023</v>
      </c>
      <c r="AG1045" s="22" t="s">
        <v>52</v>
      </c>
      <c r="AH1045" s="22" t="s">
        <v>53</v>
      </c>
      <c r="AI1045" s="22"/>
      <c r="AJ1045" s="23" t="n">
        <v>0.7</v>
      </c>
      <c r="AK1045" s="24" t="n">
        <v>100000</v>
      </c>
      <c r="AL1045" s="23" t="n">
        <v>0.8</v>
      </c>
      <c r="AM1045" s="24" t="n">
        <v>25000</v>
      </c>
      <c r="AN1045" s="23" t="n">
        <v>0.9</v>
      </c>
      <c r="AO1045" s="24" t="n">
        <v>10000</v>
      </c>
      <c r="AP1045" s="25" t="n">
        <f aca="false">IF(AB1045&lt;AJ1045,AK1045,IF(AB1045&lt;AL1045,AM1045,IF(AB1045&lt;=AN1045,AO1045,0)))</f>
        <v>10000</v>
      </c>
    </row>
    <row r="1046" customFormat="false" ht="15.65" hidden="false" customHeight="false" outlineLevel="0" collapsed="false">
      <c r="A1046" s="11" t="n">
        <f aca="false">A1045+1</f>
        <v>1172</v>
      </c>
      <c r="B1046" s="12" t="s">
        <v>1039</v>
      </c>
      <c r="C1046" s="12" t="s">
        <v>1040</v>
      </c>
      <c r="D1046" s="12" t="s">
        <v>1041</v>
      </c>
      <c r="E1046" s="12" t="s">
        <v>1042</v>
      </c>
      <c r="F1046" s="14" t="s">
        <v>1077</v>
      </c>
      <c r="G1046" s="13" t="s">
        <v>1044</v>
      </c>
      <c r="H1046" s="12" t="s">
        <v>55</v>
      </c>
      <c r="I1046" s="12"/>
      <c r="J1046" s="14"/>
      <c r="K1046" s="15" t="n">
        <v>45133</v>
      </c>
      <c r="L1046" s="14" t="s">
        <v>1045</v>
      </c>
      <c r="M1046" s="16" t="n">
        <v>1</v>
      </c>
      <c r="N1046" s="16" t="n">
        <v>1</v>
      </c>
      <c r="O1046" s="17" t="n">
        <v>100000</v>
      </c>
      <c r="P1046" s="17" t="n">
        <v>100000</v>
      </c>
      <c r="Q1046" s="18" t="n">
        <v>12600</v>
      </c>
      <c r="R1046" s="19" t="n">
        <f aca="false">IF(H1046="F",1,0)</f>
        <v>0</v>
      </c>
      <c r="S1046" s="19" t="n">
        <f aca="false">IF(H1046="M",1,0)</f>
        <v>1</v>
      </c>
      <c r="T1046" s="11" t="s">
        <v>1282</v>
      </c>
      <c r="U1046" s="11" t="s">
        <v>328</v>
      </c>
      <c r="V1046" s="24" t="n">
        <f aca="false">_xlfn.xlookup(D1046,'WRSI Fusion'!$H$4:$H$354,'WRSI Fusion'!$AI$4:$AI$354)</f>
        <v>55.491318817415</v>
      </c>
      <c r="W1046" s="16" t="n">
        <f aca="false">_xlfn.xlookup(D1046,'WRSI Maïs'!$H$4:$H$346,'WRSI Maïs'!$AG$4:$AG$346)</f>
        <v>71.7845657352728</v>
      </c>
      <c r="X1046" s="16" t="n">
        <f aca="false">_xlfn.xlookup(D1046,'WRSI Mil'!$H$5:$H$355,'WRSI Mil'!$AG$5:$AG$355)</f>
        <v>75.2112747254168</v>
      </c>
      <c r="Y1046" s="16" t="n">
        <f aca="false">_xlfn.xlookup(D1046,'WRSI Sorgho'!$H$4:$H$354,'WRSI Sorgho'!$AI$4:$AI$354)</f>
        <v>52.7268365690857</v>
      </c>
      <c r="Z1046" s="16" t="n">
        <f aca="false">X1046</f>
        <v>75.2112747254168</v>
      </c>
      <c r="AA1046" s="16" t="n">
        <f aca="false">_xlfn.xlookup(D1046,'WRSI Mil'!$H$5:$H$355,'WRSI Mil'!$AH$5:$AH$355)</f>
        <v>65.1863764356946</v>
      </c>
      <c r="AB1046" s="21" t="n">
        <f aca="false">AA1046/Z1046</f>
        <v>0.866710166443511</v>
      </c>
      <c r="AC1046" s="11"/>
      <c r="AD1046" s="11"/>
      <c r="AE1046" s="11"/>
      <c r="AF1046" s="22" t="n">
        <v>2023</v>
      </c>
      <c r="AG1046" s="22" t="s">
        <v>52</v>
      </c>
      <c r="AH1046" s="22" t="s">
        <v>53</v>
      </c>
      <c r="AI1046" s="22"/>
      <c r="AJ1046" s="23" t="n">
        <v>0.7</v>
      </c>
      <c r="AK1046" s="24" t="n">
        <v>100000</v>
      </c>
      <c r="AL1046" s="23" t="n">
        <v>0.8</v>
      </c>
      <c r="AM1046" s="24" t="n">
        <v>25000</v>
      </c>
      <c r="AN1046" s="23" t="n">
        <v>0.9</v>
      </c>
      <c r="AO1046" s="24" t="n">
        <v>10000</v>
      </c>
      <c r="AP1046" s="25" t="n">
        <f aca="false">IF(AB1046&lt;AJ1046,AK1046,IF(AB1046&lt;AL1046,AM1046,IF(AB1046&lt;=AN1046,AO1046,0)))</f>
        <v>10000</v>
      </c>
    </row>
    <row r="1047" customFormat="false" ht="15.65" hidden="false" customHeight="false" outlineLevel="0" collapsed="false">
      <c r="A1047" s="11" t="n">
        <f aca="false">A1046+1</f>
        <v>1173</v>
      </c>
      <c r="B1047" s="12" t="s">
        <v>1039</v>
      </c>
      <c r="C1047" s="12" t="s">
        <v>1040</v>
      </c>
      <c r="D1047" s="12" t="s">
        <v>1041</v>
      </c>
      <c r="E1047" s="12" t="s">
        <v>1042</v>
      </c>
      <c r="F1047" s="14" t="s">
        <v>1100</v>
      </c>
      <c r="G1047" s="13" t="s">
        <v>1044</v>
      </c>
      <c r="H1047" s="12" t="s">
        <v>55</v>
      </c>
      <c r="I1047" s="12"/>
      <c r="J1047" s="14"/>
      <c r="K1047" s="15" t="n">
        <v>45135</v>
      </c>
      <c r="L1047" s="14" t="s">
        <v>1045</v>
      </c>
      <c r="M1047" s="16" t="n">
        <v>1</v>
      </c>
      <c r="N1047" s="16" t="n">
        <v>1</v>
      </c>
      <c r="O1047" s="17" t="n">
        <v>100000</v>
      </c>
      <c r="P1047" s="17" t="n">
        <v>100000</v>
      </c>
      <c r="Q1047" s="18" t="n">
        <v>12600</v>
      </c>
      <c r="R1047" s="19" t="n">
        <f aca="false">IF(H1047="F",1,0)</f>
        <v>0</v>
      </c>
      <c r="S1047" s="19" t="n">
        <f aca="false">IF(H1047="M",1,0)</f>
        <v>1</v>
      </c>
      <c r="T1047" s="11" t="s">
        <v>1283</v>
      </c>
      <c r="U1047" s="11" t="s">
        <v>328</v>
      </c>
      <c r="V1047" s="24" t="n">
        <f aca="false">_xlfn.xlookup(D1047,'WRSI Fusion'!$H$4:$H$354,'WRSI Fusion'!$AI$4:$AI$354)</f>
        <v>55.491318817415</v>
      </c>
      <c r="W1047" s="16" t="n">
        <f aca="false">_xlfn.xlookup(D1047,'WRSI Maïs'!$H$4:$H$346,'WRSI Maïs'!$AG$4:$AG$346)</f>
        <v>71.7845657352728</v>
      </c>
      <c r="X1047" s="16" t="n">
        <f aca="false">_xlfn.xlookup(D1047,'WRSI Mil'!$H$5:$H$355,'WRSI Mil'!$AG$5:$AG$355)</f>
        <v>75.2112747254168</v>
      </c>
      <c r="Y1047" s="16" t="n">
        <f aca="false">_xlfn.xlookup(D1047,'WRSI Sorgho'!$H$4:$H$354,'WRSI Sorgho'!$AI$4:$AI$354)</f>
        <v>52.7268365690857</v>
      </c>
      <c r="Z1047" s="16" t="n">
        <f aca="false">X1047</f>
        <v>75.2112747254168</v>
      </c>
      <c r="AA1047" s="16" t="n">
        <f aca="false">_xlfn.xlookup(D1047,'WRSI Mil'!$H$5:$H$355,'WRSI Mil'!$AH$5:$AH$355)</f>
        <v>65.1863764356946</v>
      </c>
      <c r="AB1047" s="21" t="n">
        <f aca="false">AA1047/Z1047</f>
        <v>0.866710166443511</v>
      </c>
      <c r="AC1047" s="11"/>
      <c r="AD1047" s="11"/>
      <c r="AE1047" s="11"/>
      <c r="AF1047" s="22" t="n">
        <v>2023</v>
      </c>
      <c r="AG1047" s="22" t="s">
        <v>52</v>
      </c>
      <c r="AH1047" s="22" t="s">
        <v>53</v>
      </c>
      <c r="AI1047" s="22"/>
      <c r="AJ1047" s="23" t="n">
        <v>0.7</v>
      </c>
      <c r="AK1047" s="24" t="n">
        <v>100000</v>
      </c>
      <c r="AL1047" s="23" t="n">
        <v>0.8</v>
      </c>
      <c r="AM1047" s="24" t="n">
        <v>25000</v>
      </c>
      <c r="AN1047" s="23" t="n">
        <v>0.9</v>
      </c>
      <c r="AO1047" s="24" t="n">
        <v>10000</v>
      </c>
      <c r="AP1047" s="25" t="n">
        <f aca="false">IF(AB1047&lt;AJ1047,AK1047,IF(AB1047&lt;AL1047,AM1047,IF(AB1047&lt;=AN1047,AO1047,0)))</f>
        <v>10000</v>
      </c>
    </row>
    <row r="1048" customFormat="false" ht="15.65" hidden="false" customHeight="false" outlineLevel="0" collapsed="false">
      <c r="A1048" s="11" t="n">
        <f aca="false">A1047+1</f>
        <v>1174</v>
      </c>
      <c r="B1048" s="12" t="s">
        <v>1039</v>
      </c>
      <c r="C1048" s="12" t="s">
        <v>1040</v>
      </c>
      <c r="D1048" s="12" t="s">
        <v>1041</v>
      </c>
      <c r="E1048" s="12" t="s">
        <v>1042</v>
      </c>
      <c r="F1048" s="14" t="s">
        <v>1083</v>
      </c>
      <c r="G1048" s="13" t="s">
        <v>1044</v>
      </c>
      <c r="H1048" s="12" t="s">
        <v>55</v>
      </c>
      <c r="I1048" s="12"/>
      <c r="J1048" s="14"/>
      <c r="K1048" s="15" t="n">
        <v>45129</v>
      </c>
      <c r="L1048" s="14" t="s">
        <v>1045</v>
      </c>
      <c r="M1048" s="16" t="n">
        <v>1</v>
      </c>
      <c r="N1048" s="16" t="n">
        <v>1</v>
      </c>
      <c r="O1048" s="17" t="n">
        <v>100000</v>
      </c>
      <c r="P1048" s="17" t="n">
        <v>100000</v>
      </c>
      <c r="Q1048" s="18" t="n">
        <v>12600</v>
      </c>
      <c r="R1048" s="19" t="n">
        <f aca="false">IF(H1048="F",1,0)</f>
        <v>0</v>
      </c>
      <c r="S1048" s="19" t="n">
        <f aca="false">IF(H1048="M",1,0)</f>
        <v>1</v>
      </c>
      <c r="T1048" s="11" t="s">
        <v>1284</v>
      </c>
      <c r="U1048" s="11" t="s">
        <v>328</v>
      </c>
      <c r="V1048" s="24" t="n">
        <f aca="false">_xlfn.xlookup(D1048,'WRSI Fusion'!$H$4:$H$354,'WRSI Fusion'!$AI$4:$AI$354)</f>
        <v>55.491318817415</v>
      </c>
      <c r="W1048" s="16" t="n">
        <f aca="false">_xlfn.xlookup(D1048,'WRSI Maïs'!$H$4:$H$346,'WRSI Maïs'!$AG$4:$AG$346)</f>
        <v>71.7845657352728</v>
      </c>
      <c r="X1048" s="16" t="n">
        <f aca="false">_xlfn.xlookup(D1048,'WRSI Mil'!$H$5:$H$355,'WRSI Mil'!$AG$5:$AG$355)</f>
        <v>75.2112747254168</v>
      </c>
      <c r="Y1048" s="16" t="n">
        <f aca="false">_xlfn.xlookup(D1048,'WRSI Sorgho'!$H$4:$H$354,'WRSI Sorgho'!$AI$4:$AI$354)</f>
        <v>52.7268365690857</v>
      </c>
      <c r="Z1048" s="16" t="n">
        <f aca="false">X1048</f>
        <v>75.2112747254168</v>
      </c>
      <c r="AA1048" s="16" t="n">
        <f aca="false">_xlfn.xlookup(D1048,'WRSI Mil'!$H$5:$H$355,'WRSI Mil'!$AH$5:$AH$355)</f>
        <v>65.1863764356946</v>
      </c>
      <c r="AB1048" s="21" t="n">
        <f aca="false">AA1048/Z1048</f>
        <v>0.866710166443511</v>
      </c>
      <c r="AC1048" s="11"/>
      <c r="AD1048" s="11"/>
      <c r="AE1048" s="11"/>
      <c r="AF1048" s="22" t="n">
        <v>2023</v>
      </c>
      <c r="AG1048" s="22" t="s">
        <v>52</v>
      </c>
      <c r="AH1048" s="22" t="s">
        <v>53</v>
      </c>
      <c r="AI1048" s="22"/>
      <c r="AJ1048" s="23" t="n">
        <v>0.7</v>
      </c>
      <c r="AK1048" s="24" t="n">
        <v>100000</v>
      </c>
      <c r="AL1048" s="23" t="n">
        <v>0.8</v>
      </c>
      <c r="AM1048" s="24" t="n">
        <v>25000</v>
      </c>
      <c r="AN1048" s="23" t="n">
        <v>0.9</v>
      </c>
      <c r="AO1048" s="24" t="n">
        <v>10000</v>
      </c>
      <c r="AP1048" s="25" t="n">
        <f aca="false">IF(AB1048&lt;AJ1048,AK1048,IF(AB1048&lt;AL1048,AM1048,IF(AB1048&lt;=AN1048,AO1048,0)))</f>
        <v>10000</v>
      </c>
    </row>
    <row r="1049" customFormat="false" ht="15.65" hidden="false" customHeight="false" outlineLevel="0" collapsed="false">
      <c r="A1049" s="11" t="n">
        <f aca="false">A1048+1</f>
        <v>1175</v>
      </c>
      <c r="B1049" s="12" t="s">
        <v>1039</v>
      </c>
      <c r="C1049" s="12" t="s">
        <v>1040</v>
      </c>
      <c r="D1049" s="12" t="s">
        <v>1041</v>
      </c>
      <c r="E1049" s="12" t="s">
        <v>1042</v>
      </c>
      <c r="F1049" s="14" t="s">
        <v>1111</v>
      </c>
      <c r="G1049" s="13" t="s">
        <v>1044</v>
      </c>
      <c r="H1049" s="12" t="s">
        <v>55</v>
      </c>
      <c r="I1049" s="12"/>
      <c r="J1049" s="14"/>
      <c r="K1049" s="15" t="n">
        <v>45126</v>
      </c>
      <c r="L1049" s="14" t="s">
        <v>1045</v>
      </c>
      <c r="M1049" s="16" t="n">
        <v>1</v>
      </c>
      <c r="N1049" s="16" t="n">
        <v>1</v>
      </c>
      <c r="O1049" s="17" t="n">
        <v>100000</v>
      </c>
      <c r="P1049" s="17" t="n">
        <v>100000</v>
      </c>
      <c r="Q1049" s="18" t="n">
        <v>12600</v>
      </c>
      <c r="R1049" s="19" t="n">
        <f aca="false">IF(H1049="F",1,0)</f>
        <v>0</v>
      </c>
      <c r="S1049" s="19" t="n">
        <f aca="false">IF(H1049="M",1,0)</f>
        <v>1</v>
      </c>
      <c r="T1049" s="11" t="s">
        <v>1285</v>
      </c>
      <c r="U1049" s="11" t="s">
        <v>328</v>
      </c>
      <c r="V1049" s="24" t="n">
        <f aca="false">_xlfn.xlookup(D1049,'WRSI Fusion'!$H$4:$H$354,'WRSI Fusion'!$AI$4:$AI$354)</f>
        <v>55.491318817415</v>
      </c>
      <c r="W1049" s="16" t="n">
        <f aca="false">_xlfn.xlookup(D1049,'WRSI Maïs'!$H$4:$H$346,'WRSI Maïs'!$AG$4:$AG$346)</f>
        <v>71.7845657352728</v>
      </c>
      <c r="X1049" s="16" t="n">
        <f aca="false">_xlfn.xlookup(D1049,'WRSI Mil'!$H$5:$H$355,'WRSI Mil'!$AG$5:$AG$355)</f>
        <v>75.2112747254168</v>
      </c>
      <c r="Y1049" s="16" t="n">
        <f aca="false">_xlfn.xlookup(D1049,'WRSI Sorgho'!$H$4:$H$354,'WRSI Sorgho'!$AI$4:$AI$354)</f>
        <v>52.7268365690857</v>
      </c>
      <c r="Z1049" s="16" t="n">
        <f aca="false">X1049</f>
        <v>75.2112747254168</v>
      </c>
      <c r="AA1049" s="16" t="n">
        <f aca="false">_xlfn.xlookup(D1049,'WRSI Mil'!$H$5:$H$355,'WRSI Mil'!$AH$5:$AH$355)</f>
        <v>65.1863764356946</v>
      </c>
      <c r="AB1049" s="21" t="n">
        <f aca="false">AA1049/Z1049</f>
        <v>0.866710166443511</v>
      </c>
      <c r="AC1049" s="11"/>
      <c r="AD1049" s="11"/>
      <c r="AE1049" s="11"/>
      <c r="AF1049" s="22" t="n">
        <v>2023</v>
      </c>
      <c r="AG1049" s="22" t="s">
        <v>52</v>
      </c>
      <c r="AH1049" s="22" t="s">
        <v>53</v>
      </c>
      <c r="AI1049" s="22"/>
      <c r="AJ1049" s="23" t="n">
        <v>0.7</v>
      </c>
      <c r="AK1049" s="24" t="n">
        <v>100000</v>
      </c>
      <c r="AL1049" s="23" t="n">
        <v>0.8</v>
      </c>
      <c r="AM1049" s="24" t="n">
        <v>25000</v>
      </c>
      <c r="AN1049" s="23" t="n">
        <v>0.9</v>
      </c>
      <c r="AO1049" s="24" t="n">
        <v>10000</v>
      </c>
      <c r="AP1049" s="25" t="n">
        <f aca="false">IF(AB1049&lt;AJ1049,AK1049,IF(AB1049&lt;AL1049,AM1049,IF(AB1049&lt;=AN1049,AO1049,0)))</f>
        <v>10000</v>
      </c>
    </row>
    <row r="1050" customFormat="false" ht="15.65" hidden="false" customHeight="false" outlineLevel="0" collapsed="false">
      <c r="A1050" s="11" t="n">
        <f aca="false">A1049+1</f>
        <v>1176</v>
      </c>
      <c r="B1050" s="12" t="s">
        <v>1039</v>
      </c>
      <c r="C1050" s="12" t="s">
        <v>1040</v>
      </c>
      <c r="D1050" s="12" t="s">
        <v>1041</v>
      </c>
      <c r="E1050" s="12" t="s">
        <v>1042</v>
      </c>
      <c r="F1050" s="14" t="s">
        <v>1111</v>
      </c>
      <c r="G1050" s="13" t="s">
        <v>1044</v>
      </c>
      <c r="H1050" s="12" t="s">
        <v>55</v>
      </c>
      <c r="I1050" s="12"/>
      <c r="J1050" s="14"/>
      <c r="K1050" s="15" t="n">
        <v>45126</v>
      </c>
      <c r="L1050" s="14" t="s">
        <v>1045</v>
      </c>
      <c r="M1050" s="16" t="n">
        <v>1</v>
      </c>
      <c r="N1050" s="16" t="n">
        <v>1</v>
      </c>
      <c r="O1050" s="17" t="n">
        <v>100000</v>
      </c>
      <c r="P1050" s="17" t="n">
        <v>100000</v>
      </c>
      <c r="Q1050" s="18" t="n">
        <v>12600</v>
      </c>
      <c r="R1050" s="19" t="n">
        <f aca="false">IF(H1050="F",1,0)</f>
        <v>0</v>
      </c>
      <c r="S1050" s="19" t="n">
        <f aca="false">IF(H1050="M",1,0)</f>
        <v>1</v>
      </c>
      <c r="T1050" s="11" t="s">
        <v>1286</v>
      </c>
      <c r="U1050" s="11" t="s">
        <v>328</v>
      </c>
      <c r="V1050" s="24" t="n">
        <f aca="false">_xlfn.xlookup(D1050,'WRSI Fusion'!$H$4:$H$354,'WRSI Fusion'!$AI$4:$AI$354)</f>
        <v>55.491318817415</v>
      </c>
      <c r="W1050" s="16" t="n">
        <f aca="false">_xlfn.xlookup(D1050,'WRSI Maïs'!$H$4:$H$346,'WRSI Maïs'!$AG$4:$AG$346)</f>
        <v>71.7845657352728</v>
      </c>
      <c r="X1050" s="16" t="n">
        <f aca="false">_xlfn.xlookup(D1050,'WRSI Mil'!$H$5:$H$355,'WRSI Mil'!$AG$5:$AG$355)</f>
        <v>75.2112747254168</v>
      </c>
      <c r="Y1050" s="16" t="n">
        <f aca="false">_xlfn.xlookup(D1050,'WRSI Sorgho'!$H$4:$H$354,'WRSI Sorgho'!$AI$4:$AI$354)</f>
        <v>52.7268365690857</v>
      </c>
      <c r="Z1050" s="16" t="n">
        <f aca="false">X1050</f>
        <v>75.2112747254168</v>
      </c>
      <c r="AA1050" s="16" t="n">
        <f aca="false">_xlfn.xlookup(D1050,'WRSI Mil'!$H$5:$H$355,'WRSI Mil'!$AH$5:$AH$355)</f>
        <v>65.1863764356946</v>
      </c>
      <c r="AB1050" s="21" t="n">
        <f aca="false">AA1050/Z1050</f>
        <v>0.866710166443511</v>
      </c>
      <c r="AC1050" s="11"/>
      <c r="AD1050" s="11"/>
      <c r="AE1050" s="11"/>
      <c r="AF1050" s="22" t="n">
        <v>2023</v>
      </c>
      <c r="AG1050" s="22" t="s">
        <v>52</v>
      </c>
      <c r="AH1050" s="22" t="s">
        <v>53</v>
      </c>
      <c r="AI1050" s="22"/>
      <c r="AJ1050" s="23" t="n">
        <v>0.7</v>
      </c>
      <c r="AK1050" s="24" t="n">
        <v>100000</v>
      </c>
      <c r="AL1050" s="23" t="n">
        <v>0.8</v>
      </c>
      <c r="AM1050" s="24" t="n">
        <v>25000</v>
      </c>
      <c r="AN1050" s="23" t="n">
        <v>0.9</v>
      </c>
      <c r="AO1050" s="24" t="n">
        <v>10000</v>
      </c>
      <c r="AP1050" s="25" t="n">
        <f aca="false">IF(AB1050&lt;AJ1050,AK1050,IF(AB1050&lt;AL1050,AM1050,IF(AB1050&lt;=AN1050,AO1050,0)))</f>
        <v>10000</v>
      </c>
    </row>
    <row r="1051" customFormat="false" ht="15.65" hidden="false" customHeight="false" outlineLevel="0" collapsed="false">
      <c r="A1051" s="11" t="n">
        <f aca="false">A1050+1</f>
        <v>1177</v>
      </c>
      <c r="B1051" s="12" t="s">
        <v>1039</v>
      </c>
      <c r="C1051" s="12" t="s">
        <v>1040</v>
      </c>
      <c r="D1051" s="12" t="s">
        <v>1041</v>
      </c>
      <c r="E1051" s="12" t="s">
        <v>1042</v>
      </c>
      <c r="F1051" s="14" t="s">
        <v>1083</v>
      </c>
      <c r="G1051" s="13" t="s">
        <v>1044</v>
      </c>
      <c r="H1051" s="12" t="s">
        <v>55</v>
      </c>
      <c r="I1051" s="12"/>
      <c r="J1051" s="14"/>
      <c r="K1051" s="15" t="n">
        <v>45129</v>
      </c>
      <c r="L1051" s="14" t="s">
        <v>1045</v>
      </c>
      <c r="M1051" s="16" t="n">
        <v>1</v>
      </c>
      <c r="N1051" s="16" t="n">
        <v>1</v>
      </c>
      <c r="O1051" s="17" t="n">
        <v>100000</v>
      </c>
      <c r="P1051" s="17" t="n">
        <v>100000</v>
      </c>
      <c r="Q1051" s="18" t="n">
        <v>12600</v>
      </c>
      <c r="R1051" s="19" t="n">
        <f aca="false">IF(H1051="F",1,0)</f>
        <v>0</v>
      </c>
      <c r="S1051" s="19" t="n">
        <f aca="false">IF(H1051="M",1,0)</f>
        <v>1</v>
      </c>
      <c r="T1051" s="11" t="s">
        <v>1287</v>
      </c>
      <c r="U1051" s="11" t="s">
        <v>328</v>
      </c>
      <c r="V1051" s="24" t="n">
        <f aca="false">_xlfn.xlookup(D1051,'WRSI Fusion'!$H$4:$H$354,'WRSI Fusion'!$AI$4:$AI$354)</f>
        <v>55.491318817415</v>
      </c>
      <c r="W1051" s="16" t="n">
        <f aca="false">_xlfn.xlookup(D1051,'WRSI Maïs'!$H$4:$H$346,'WRSI Maïs'!$AG$4:$AG$346)</f>
        <v>71.7845657352728</v>
      </c>
      <c r="X1051" s="16" t="n">
        <f aca="false">_xlfn.xlookup(D1051,'WRSI Mil'!$H$5:$H$355,'WRSI Mil'!$AG$5:$AG$355)</f>
        <v>75.2112747254168</v>
      </c>
      <c r="Y1051" s="16" t="n">
        <f aca="false">_xlfn.xlookup(D1051,'WRSI Sorgho'!$H$4:$H$354,'WRSI Sorgho'!$AI$4:$AI$354)</f>
        <v>52.7268365690857</v>
      </c>
      <c r="Z1051" s="16" t="n">
        <f aca="false">X1051</f>
        <v>75.2112747254168</v>
      </c>
      <c r="AA1051" s="16" t="n">
        <f aca="false">_xlfn.xlookup(D1051,'WRSI Mil'!$H$5:$H$355,'WRSI Mil'!$AH$5:$AH$355)</f>
        <v>65.1863764356946</v>
      </c>
      <c r="AB1051" s="21" t="n">
        <f aca="false">AA1051/Z1051</f>
        <v>0.866710166443511</v>
      </c>
      <c r="AC1051" s="11"/>
      <c r="AD1051" s="11"/>
      <c r="AE1051" s="11"/>
      <c r="AF1051" s="22" t="n">
        <v>2023</v>
      </c>
      <c r="AG1051" s="22" t="s">
        <v>52</v>
      </c>
      <c r="AH1051" s="22" t="s">
        <v>53</v>
      </c>
      <c r="AI1051" s="22"/>
      <c r="AJ1051" s="23" t="n">
        <v>0.7</v>
      </c>
      <c r="AK1051" s="24" t="n">
        <v>100000</v>
      </c>
      <c r="AL1051" s="23" t="n">
        <v>0.8</v>
      </c>
      <c r="AM1051" s="24" t="n">
        <v>25000</v>
      </c>
      <c r="AN1051" s="23" t="n">
        <v>0.9</v>
      </c>
      <c r="AO1051" s="24" t="n">
        <v>10000</v>
      </c>
      <c r="AP1051" s="25" t="n">
        <f aca="false">IF(AB1051&lt;AJ1051,AK1051,IF(AB1051&lt;AL1051,AM1051,IF(AB1051&lt;=AN1051,AO1051,0)))</f>
        <v>10000</v>
      </c>
    </row>
    <row r="1052" customFormat="false" ht="15.65" hidden="false" customHeight="false" outlineLevel="0" collapsed="false">
      <c r="A1052" s="11" t="n">
        <f aca="false">A1051+1</f>
        <v>1178</v>
      </c>
      <c r="B1052" s="12" t="s">
        <v>1039</v>
      </c>
      <c r="C1052" s="12" t="s">
        <v>1040</v>
      </c>
      <c r="D1052" s="12" t="s">
        <v>1041</v>
      </c>
      <c r="E1052" s="12" t="s">
        <v>1042</v>
      </c>
      <c r="F1052" s="14" t="s">
        <v>1043</v>
      </c>
      <c r="G1052" s="13" t="s">
        <v>1044</v>
      </c>
      <c r="H1052" s="12" t="s">
        <v>55</v>
      </c>
      <c r="I1052" s="12"/>
      <c r="J1052" s="14"/>
      <c r="K1052" s="15" t="n">
        <v>45133</v>
      </c>
      <c r="L1052" s="14" t="s">
        <v>1045</v>
      </c>
      <c r="M1052" s="16" t="n">
        <v>1</v>
      </c>
      <c r="N1052" s="16" t="n">
        <v>1</v>
      </c>
      <c r="O1052" s="17" t="n">
        <v>100000</v>
      </c>
      <c r="P1052" s="17" t="n">
        <v>100000</v>
      </c>
      <c r="Q1052" s="18" t="n">
        <v>12600</v>
      </c>
      <c r="R1052" s="19" t="n">
        <f aca="false">IF(H1052="F",1,0)</f>
        <v>0</v>
      </c>
      <c r="S1052" s="19" t="n">
        <f aca="false">IF(H1052="M",1,0)</f>
        <v>1</v>
      </c>
      <c r="T1052" s="11" t="s">
        <v>1288</v>
      </c>
      <c r="U1052" s="11" t="s">
        <v>328</v>
      </c>
      <c r="V1052" s="24" t="n">
        <f aca="false">_xlfn.xlookup(D1052,'WRSI Fusion'!$H$4:$H$354,'WRSI Fusion'!$AI$4:$AI$354)</f>
        <v>55.491318817415</v>
      </c>
      <c r="W1052" s="16" t="n">
        <f aca="false">_xlfn.xlookup(D1052,'WRSI Maïs'!$H$4:$H$346,'WRSI Maïs'!$AG$4:$AG$346)</f>
        <v>71.7845657352728</v>
      </c>
      <c r="X1052" s="16" t="n">
        <f aca="false">_xlfn.xlookup(D1052,'WRSI Mil'!$H$5:$H$355,'WRSI Mil'!$AG$5:$AG$355)</f>
        <v>75.2112747254168</v>
      </c>
      <c r="Y1052" s="16" t="n">
        <f aca="false">_xlfn.xlookup(D1052,'WRSI Sorgho'!$H$4:$H$354,'WRSI Sorgho'!$AI$4:$AI$354)</f>
        <v>52.7268365690857</v>
      </c>
      <c r="Z1052" s="16" t="n">
        <f aca="false">X1052</f>
        <v>75.2112747254168</v>
      </c>
      <c r="AA1052" s="16" t="n">
        <f aca="false">_xlfn.xlookup(D1052,'WRSI Mil'!$H$5:$H$355,'WRSI Mil'!$AH$5:$AH$355)</f>
        <v>65.1863764356946</v>
      </c>
      <c r="AB1052" s="21" t="n">
        <f aca="false">AA1052/Z1052</f>
        <v>0.866710166443511</v>
      </c>
      <c r="AC1052" s="11"/>
      <c r="AD1052" s="11"/>
      <c r="AE1052" s="11"/>
      <c r="AF1052" s="22" t="n">
        <v>2023</v>
      </c>
      <c r="AG1052" s="22" t="s">
        <v>52</v>
      </c>
      <c r="AH1052" s="22" t="s">
        <v>53</v>
      </c>
      <c r="AI1052" s="22"/>
      <c r="AJ1052" s="23" t="n">
        <v>0.7</v>
      </c>
      <c r="AK1052" s="24" t="n">
        <v>100000</v>
      </c>
      <c r="AL1052" s="23" t="n">
        <v>0.8</v>
      </c>
      <c r="AM1052" s="24" t="n">
        <v>25000</v>
      </c>
      <c r="AN1052" s="23" t="n">
        <v>0.9</v>
      </c>
      <c r="AO1052" s="24" t="n">
        <v>10000</v>
      </c>
      <c r="AP1052" s="25" t="n">
        <f aca="false">IF(AB1052&lt;AJ1052,AK1052,IF(AB1052&lt;AL1052,AM1052,IF(AB1052&lt;=AN1052,AO1052,0)))</f>
        <v>10000</v>
      </c>
    </row>
    <row r="1053" customFormat="false" ht="15.65" hidden="false" customHeight="false" outlineLevel="0" collapsed="false">
      <c r="A1053" s="11" t="n">
        <f aca="false">A1052+1</f>
        <v>1179</v>
      </c>
      <c r="B1053" s="12" t="s">
        <v>1039</v>
      </c>
      <c r="C1053" s="12" t="s">
        <v>1040</v>
      </c>
      <c r="D1053" s="12" t="s">
        <v>1041</v>
      </c>
      <c r="E1053" s="12" t="s">
        <v>1042</v>
      </c>
      <c r="F1053" s="14" t="s">
        <v>1047</v>
      </c>
      <c r="G1053" s="13" t="s">
        <v>1044</v>
      </c>
      <c r="H1053" s="12" t="s">
        <v>55</v>
      </c>
      <c r="I1053" s="12"/>
      <c r="J1053" s="14"/>
      <c r="K1053" s="15" t="n">
        <v>45130</v>
      </c>
      <c r="L1053" s="14" t="s">
        <v>1045</v>
      </c>
      <c r="M1053" s="16" t="n">
        <v>1</v>
      </c>
      <c r="N1053" s="16" t="n">
        <v>1</v>
      </c>
      <c r="O1053" s="17" t="n">
        <v>100000</v>
      </c>
      <c r="P1053" s="17" t="n">
        <v>100000</v>
      </c>
      <c r="Q1053" s="18" t="n">
        <v>12600</v>
      </c>
      <c r="R1053" s="19" t="n">
        <f aca="false">IF(H1053="F",1,0)</f>
        <v>0</v>
      </c>
      <c r="S1053" s="19" t="n">
        <f aca="false">IF(H1053="M",1,0)</f>
        <v>1</v>
      </c>
      <c r="T1053" s="11" t="s">
        <v>1289</v>
      </c>
      <c r="U1053" s="11" t="s">
        <v>328</v>
      </c>
      <c r="V1053" s="24" t="n">
        <f aca="false">_xlfn.xlookup(D1053,'WRSI Fusion'!$H$4:$H$354,'WRSI Fusion'!$AI$4:$AI$354)</f>
        <v>55.491318817415</v>
      </c>
      <c r="W1053" s="16" t="n">
        <f aca="false">_xlfn.xlookup(D1053,'WRSI Maïs'!$H$4:$H$346,'WRSI Maïs'!$AG$4:$AG$346)</f>
        <v>71.7845657352728</v>
      </c>
      <c r="X1053" s="16" t="n">
        <f aca="false">_xlfn.xlookup(D1053,'WRSI Mil'!$H$5:$H$355,'WRSI Mil'!$AG$5:$AG$355)</f>
        <v>75.2112747254168</v>
      </c>
      <c r="Y1053" s="16" t="n">
        <f aca="false">_xlfn.xlookup(D1053,'WRSI Sorgho'!$H$4:$H$354,'WRSI Sorgho'!$AI$4:$AI$354)</f>
        <v>52.7268365690857</v>
      </c>
      <c r="Z1053" s="16" t="n">
        <f aca="false">X1053</f>
        <v>75.2112747254168</v>
      </c>
      <c r="AA1053" s="16" t="n">
        <f aca="false">_xlfn.xlookup(D1053,'WRSI Mil'!$H$5:$H$355,'WRSI Mil'!$AH$5:$AH$355)</f>
        <v>65.1863764356946</v>
      </c>
      <c r="AB1053" s="21" t="n">
        <f aca="false">AA1053/Z1053</f>
        <v>0.866710166443511</v>
      </c>
      <c r="AC1053" s="11"/>
      <c r="AD1053" s="11"/>
      <c r="AE1053" s="11"/>
      <c r="AF1053" s="22" t="n">
        <v>2023</v>
      </c>
      <c r="AG1053" s="22" t="s">
        <v>52</v>
      </c>
      <c r="AH1053" s="22" t="s">
        <v>53</v>
      </c>
      <c r="AI1053" s="22"/>
      <c r="AJ1053" s="23" t="n">
        <v>0.7</v>
      </c>
      <c r="AK1053" s="24" t="n">
        <v>100000</v>
      </c>
      <c r="AL1053" s="23" t="n">
        <v>0.8</v>
      </c>
      <c r="AM1053" s="24" t="n">
        <v>25000</v>
      </c>
      <c r="AN1053" s="23" t="n">
        <v>0.9</v>
      </c>
      <c r="AO1053" s="24" t="n">
        <v>10000</v>
      </c>
      <c r="AP1053" s="25" t="n">
        <f aca="false">IF(AB1053&lt;AJ1053,AK1053,IF(AB1053&lt;AL1053,AM1053,IF(AB1053&lt;=AN1053,AO1053,0)))</f>
        <v>10000</v>
      </c>
    </row>
    <row r="1054" customFormat="false" ht="15.65" hidden="false" customHeight="false" outlineLevel="0" collapsed="false">
      <c r="A1054" s="11" t="n">
        <f aca="false">A1053+1</f>
        <v>1180</v>
      </c>
      <c r="B1054" s="12" t="s">
        <v>1039</v>
      </c>
      <c r="C1054" s="12" t="s">
        <v>1040</v>
      </c>
      <c r="D1054" s="12" t="s">
        <v>1041</v>
      </c>
      <c r="E1054" s="12" t="s">
        <v>1042</v>
      </c>
      <c r="F1054" s="14" t="s">
        <v>1088</v>
      </c>
      <c r="G1054" s="13" t="s">
        <v>1044</v>
      </c>
      <c r="H1054" s="12" t="s">
        <v>55</v>
      </c>
      <c r="I1054" s="12"/>
      <c r="J1054" s="14"/>
      <c r="K1054" s="15" t="n">
        <v>45133</v>
      </c>
      <c r="L1054" s="14" t="s">
        <v>1089</v>
      </c>
      <c r="M1054" s="16" t="n">
        <v>1</v>
      </c>
      <c r="N1054" s="16" t="n">
        <v>1</v>
      </c>
      <c r="O1054" s="17" t="n">
        <v>100000</v>
      </c>
      <c r="P1054" s="17" t="n">
        <v>100000</v>
      </c>
      <c r="Q1054" s="18" t="n">
        <v>12600</v>
      </c>
      <c r="R1054" s="19" t="n">
        <f aca="false">IF(H1054="F",1,0)</f>
        <v>0</v>
      </c>
      <c r="S1054" s="19" t="n">
        <f aca="false">IF(H1054="M",1,0)</f>
        <v>1</v>
      </c>
      <c r="T1054" s="11" t="s">
        <v>1290</v>
      </c>
      <c r="U1054" s="11" t="s">
        <v>328</v>
      </c>
      <c r="V1054" s="24" t="n">
        <f aca="false">_xlfn.xlookup(D1054,'WRSI Fusion'!$H$4:$H$354,'WRSI Fusion'!$AI$4:$AI$354)</f>
        <v>55.491318817415</v>
      </c>
      <c r="W1054" s="16" t="n">
        <f aca="false">_xlfn.xlookup(D1054,'WRSI Maïs'!$H$4:$H$346,'WRSI Maïs'!$AG$4:$AG$346)</f>
        <v>71.7845657352728</v>
      </c>
      <c r="X1054" s="16" t="n">
        <f aca="false">_xlfn.xlookup(D1054,'WRSI Mil'!$H$5:$H$355,'WRSI Mil'!$AG$5:$AG$355)</f>
        <v>75.2112747254168</v>
      </c>
      <c r="Y1054" s="16" t="n">
        <f aca="false">_xlfn.xlookup(D1054,'WRSI Sorgho'!$H$4:$H$354,'WRSI Sorgho'!$AI$4:$AI$354)</f>
        <v>52.7268365690857</v>
      </c>
      <c r="Z1054" s="16" t="n">
        <f aca="false">X1054</f>
        <v>75.2112747254168</v>
      </c>
      <c r="AA1054" s="16" t="n">
        <f aca="false">_xlfn.xlookup(D1054,'WRSI Mil'!$H$5:$H$355,'WRSI Mil'!$AH$5:$AH$355)</f>
        <v>65.1863764356946</v>
      </c>
      <c r="AB1054" s="21" t="n">
        <f aca="false">AA1054/Z1054</f>
        <v>0.866710166443511</v>
      </c>
      <c r="AC1054" s="11"/>
      <c r="AD1054" s="11"/>
      <c r="AE1054" s="11"/>
      <c r="AF1054" s="22" t="n">
        <v>2023</v>
      </c>
      <c r="AG1054" s="22" t="s">
        <v>52</v>
      </c>
      <c r="AH1054" s="22" t="s">
        <v>53</v>
      </c>
      <c r="AI1054" s="22"/>
      <c r="AJ1054" s="23" t="n">
        <v>0.7</v>
      </c>
      <c r="AK1054" s="24" t="n">
        <v>100000</v>
      </c>
      <c r="AL1054" s="23" t="n">
        <v>0.8</v>
      </c>
      <c r="AM1054" s="24" t="n">
        <v>25000</v>
      </c>
      <c r="AN1054" s="23" t="n">
        <v>0.9</v>
      </c>
      <c r="AO1054" s="24" t="n">
        <v>10000</v>
      </c>
      <c r="AP1054" s="25" t="n">
        <f aca="false">IF(AB1054&lt;AJ1054,AK1054,IF(AB1054&lt;AL1054,AM1054,IF(AB1054&lt;=AN1054,AO1054,0)))</f>
        <v>10000</v>
      </c>
    </row>
    <row r="1055" customFormat="false" ht="15.65" hidden="false" customHeight="false" outlineLevel="0" collapsed="false">
      <c r="A1055" s="11" t="n">
        <f aca="false">A1054+1</f>
        <v>1181</v>
      </c>
      <c r="B1055" s="12" t="s">
        <v>1039</v>
      </c>
      <c r="C1055" s="12" t="s">
        <v>1040</v>
      </c>
      <c r="D1055" s="12" t="s">
        <v>1041</v>
      </c>
      <c r="E1055" s="12" t="s">
        <v>1042</v>
      </c>
      <c r="F1055" s="14" t="s">
        <v>1105</v>
      </c>
      <c r="G1055" s="13" t="s">
        <v>1044</v>
      </c>
      <c r="H1055" s="12" t="s">
        <v>55</v>
      </c>
      <c r="I1055" s="12"/>
      <c r="J1055" s="14"/>
      <c r="K1055" s="15" t="n">
        <v>45128</v>
      </c>
      <c r="L1055" s="14" t="s">
        <v>1045</v>
      </c>
      <c r="M1055" s="16" t="n">
        <v>1</v>
      </c>
      <c r="N1055" s="16" t="n">
        <v>1</v>
      </c>
      <c r="O1055" s="17" t="n">
        <v>100000</v>
      </c>
      <c r="P1055" s="17" t="n">
        <v>100000</v>
      </c>
      <c r="Q1055" s="18" t="n">
        <v>12600</v>
      </c>
      <c r="R1055" s="19" t="n">
        <f aca="false">IF(H1055="F",1,0)</f>
        <v>0</v>
      </c>
      <c r="S1055" s="19" t="n">
        <f aca="false">IF(H1055="M",1,0)</f>
        <v>1</v>
      </c>
      <c r="T1055" s="11" t="s">
        <v>1291</v>
      </c>
      <c r="U1055" s="11" t="s">
        <v>328</v>
      </c>
      <c r="V1055" s="24" t="n">
        <f aca="false">_xlfn.xlookup(D1055,'WRSI Fusion'!$H$4:$H$354,'WRSI Fusion'!$AI$4:$AI$354)</f>
        <v>55.491318817415</v>
      </c>
      <c r="W1055" s="16" t="n">
        <f aca="false">_xlfn.xlookup(D1055,'WRSI Maïs'!$H$4:$H$346,'WRSI Maïs'!$AG$4:$AG$346)</f>
        <v>71.7845657352728</v>
      </c>
      <c r="X1055" s="16" t="n">
        <f aca="false">_xlfn.xlookup(D1055,'WRSI Mil'!$H$5:$H$355,'WRSI Mil'!$AG$5:$AG$355)</f>
        <v>75.2112747254168</v>
      </c>
      <c r="Y1055" s="16" t="n">
        <f aca="false">_xlfn.xlookup(D1055,'WRSI Sorgho'!$H$4:$H$354,'WRSI Sorgho'!$AI$4:$AI$354)</f>
        <v>52.7268365690857</v>
      </c>
      <c r="Z1055" s="16" t="n">
        <f aca="false">X1055</f>
        <v>75.2112747254168</v>
      </c>
      <c r="AA1055" s="16" t="n">
        <f aca="false">_xlfn.xlookup(D1055,'WRSI Mil'!$H$5:$H$355,'WRSI Mil'!$AH$5:$AH$355)</f>
        <v>65.1863764356946</v>
      </c>
      <c r="AB1055" s="21" t="n">
        <f aca="false">AA1055/Z1055</f>
        <v>0.866710166443511</v>
      </c>
      <c r="AC1055" s="11"/>
      <c r="AD1055" s="11"/>
      <c r="AE1055" s="11"/>
      <c r="AF1055" s="22" t="n">
        <v>2023</v>
      </c>
      <c r="AG1055" s="22" t="s">
        <v>52</v>
      </c>
      <c r="AH1055" s="22" t="s">
        <v>53</v>
      </c>
      <c r="AI1055" s="22"/>
      <c r="AJ1055" s="23" t="n">
        <v>0.7</v>
      </c>
      <c r="AK1055" s="24" t="n">
        <v>100000</v>
      </c>
      <c r="AL1055" s="23" t="n">
        <v>0.8</v>
      </c>
      <c r="AM1055" s="24" t="n">
        <v>25000</v>
      </c>
      <c r="AN1055" s="23" t="n">
        <v>0.9</v>
      </c>
      <c r="AO1055" s="24" t="n">
        <v>10000</v>
      </c>
      <c r="AP1055" s="25" t="n">
        <f aca="false">IF(AB1055&lt;AJ1055,AK1055,IF(AB1055&lt;AL1055,AM1055,IF(AB1055&lt;=AN1055,AO1055,0)))</f>
        <v>10000</v>
      </c>
    </row>
    <row r="1056" customFormat="false" ht="15.65" hidden="false" customHeight="false" outlineLevel="0" collapsed="false">
      <c r="A1056" s="11" t="n">
        <f aca="false">A1055+1</f>
        <v>1182</v>
      </c>
      <c r="B1056" s="12" t="s">
        <v>1039</v>
      </c>
      <c r="C1056" s="12" t="s">
        <v>1040</v>
      </c>
      <c r="D1056" s="12" t="s">
        <v>1041</v>
      </c>
      <c r="E1056" s="12" t="s">
        <v>1042</v>
      </c>
      <c r="F1056" s="14" t="s">
        <v>1066</v>
      </c>
      <c r="G1056" s="13" t="s">
        <v>1044</v>
      </c>
      <c r="H1056" s="12" t="s">
        <v>48</v>
      </c>
      <c r="I1056" s="12"/>
      <c r="J1056" s="14"/>
      <c r="K1056" s="15" t="n">
        <v>45130</v>
      </c>
      <c r="L1056" s="14" t="s">
        <v>1045</v>
      </c>
      <c r="M1056" s="16" t="n">
        <v>1</v>
      </c>
      <c r="N1056" s="16" t="n">
        <v>1</v>
      </c>
      <c r="O1056" s="17" t="n">
        <v>100000</v>
      </c>
      <c r="P1056" s="17" t="n">
        <v>100000</v>
      </c>
      <c r="Q1056" s="18" t="n">
        <v>12600</v>
      </c>
      <c r="R1056" s="19" t="n">
        <f aca="false">IF(H1056="F",1,0)</f>
        <v>1</v>
      </c>
      <c r="S1056" s="19" t="n">
        <f aca="false">IF(H1056="M",1,0)</f>
        <v>0</v>
      </c>
      <c r="T1056" s="11" t="s">
        <v>1292</v>
      </c>
      <c r="U1056" s="11" t="s">
        <v>328</v>
      </c>
      <c r="V1056" s="24" t="n">
        <f aca="false">_xlfn.xlookup(D1056,'WRSI Fusion'!$H$4:$H$354,'WRSI Fusion'!$AI$4:$AI$354)</f>
        <v>55.491318817415</v>
      </c>
      <c r="W1056" s="16" t="n">
        <f aca="false">_xlfn.xlookup(D1056,'WRSI Maïs'!$H$4:$H$346,'WRSI Maïs'!$AG$4:$AG$346)</f>
        <v>71.7845657352728</v>
      </c>
      <c r="X1056" s="16" t="n">
        <f aca="false">_xlfn.xlookup(D1056,'WRSI Mil'!$H$5:$H$355,'WRSI Mil'!$AG$5:$AG$355)</f>
        <v>75.2112747254168</v>
      </c>
      <c r="Y1056" s="16" t="n">
        <f aca="false">_xlfn.xlookup(D1056,'WRSI Sorgho'!$H$4:$H$354,'WRSI Sorgho'!$AI$4:$AI$354)</f>
        <v>52.7268365690857</v>
      </c>
      <c r="Z1056" s="16" t="n">
        <f aca="false">X1056</f>
        <v>75.2112747254168</v>
      </c>
      <c r="AA1056" s="16" t="n">
        <f aca="false">_xlfn.xlookup(D1056,'WRSI Mil'!$H$5:$H$355,'WRSI Mil'!$AH$5:$AH$355)</f>
        <v>65.1863764356946</v>
      </c>
      <c r="AB1056" s="21" t="n">
        <f aca="false">AA1056/Z1056</f>
        <v>0.866710166443511</v>
      </c>
      <c r="AC1056" s="11"/>
      <c r="AD1056" s="11"/>
      <c r="AE1056" s="11"/>
      <c r="AF1056" s="22" t="n">
        <v>2023</v>
      </c>
      <c r="AG1056" s="22" t="s">
        <v>52</v>
      </c>
      <c r="AH1056" s="22" t="s">
        <v>53</v>
      </c>
      <c r="AI1056" s="22"/>
      <c r="AJ1056" s="23" t="n">
        <v>0.7</v>
      </c>
      <c r="AK1056" s="24" t="n">
        <v>100000</v>
      </c>
      <c r="AL1056" s="23" t="n">
        <v>0.8</v>
      </c>
      <c r="AM1056" s="24" t="n">
        <v>25000</v>
      </c>
      <c r="AN1056" s="23" t="n">
        <v>0.9</v>
      </c>
      <c r="AO1056" s="24" t="n">
        <v>10000</v>
      </c>
      <c r="AP1056" s="25" t="n">
        <f aca="false">IF(AB1056&lt;AJ1056,AK1056,IF(AB1056&lt;AL1056,AM1056,IF(AB1056&lt;=AN1056,AO1056,0)))</f>
        <v>10000</v>
      </c>
    </row>
    <row r="1057" customFormat="false" ht="15.65" hidden="false" customHeight="false" outlineLevel="0" collapsed="false">
      <c r="A1057" s="11" t="n">
        <f aca="false">A1056+1</f>
        <v>1183</v>
      </c>
      <c r="B1057" s="12" t="s">
        <v>1039</v>
      </c>
      <c r="C1057" s="12" t="s">
        <v>1040</v>
      </c>
      <c r="D1057" s="12" t="s">
        <v>1041</v>
      </c>
      <c r="E1057" s="12" t="s">
        <v>1042</v>
      </c>
      <c r="F1057" s="14" t="s">
        <v>1051</v>
      </c>
      <c r="G1057" s="13" t="s">
        <v>1044</v>
      </c>
      <c r="H1057" s="12" t="s">
        <v>55</v>
      </c>
      <c r="I1057" s="12"/>
      <c r="J1057" s="14"/>
      <c r="K1057" s="15" t="n">
        <v>45134</v>
      </c>
      <c r="L1057" s="14" t="s">
        <v>1045</v>
      </c>
      <c r="M1057" s="16" t="n">
        <v>1</v>
      </c>
      <c r="N1057" s="16" t="n">
        <v>1</v>
      </c>
      <c r="O1057" s="17" t="n">
        <v>100000</v>
      </c>
      <c r="P1057" s="17" t="n">
        <v>100000</v>
      </c>
      <c r="Q1057" s="18" t="n">
        <v>12600</v>
      </c>
      <c r="R1057" s="19" t="n">
        <f aca="false">IF(H1057="F",1,0)</f>
        <v>0</v>
      </c>
      <c r="S1057" s="19" t="n">
        <f aca="false">IF(H1057="M",1,0)</f>
        <v>1</v>
      </c>
      <c r="T1057" s="11" t="s">
        <v>1293</v>
      </c>
      <c r="U1057" s="11" t="s">
        <v>328</v>
      </c>
      <c r="V1057" s="24" t="n">
        <f aca="false">_xlfn.xlookup(D1057,'WRSI Fusion'!$H$4:$H$354,'WRSI Fusion'!$AI$4:$AI$354)</f>
        <v>55.491318817415</v>
      </c>
      <c r="W1057" s="16" t="n">
        <f aca="false">_xlfn.xlookup(D1057,'WRSI Maïs'!$H$4:$H$346,'WRSI Maïs'!$AG$4:$AG$346)</f>
        <v>71.7845657352728</v>
      </c>
      <c r="X1057" s="16" t="n">
        <f aca="false">_xlfn.xlookup(D1057,'WRSI Mil'!$H$5:$H$355,'WRSI Mil'!$AG$5:$AG$355)</f>
        <v>75.2112747254168</v>
      </c>
      <c r="Y1057" s="16" t="n">
        <f aca="false">_xlfn.xlookup(D1057,'WRSI Sorgho'!$H$4:$H$354,'WRSI Sorgho'!$AI$4:$AI$354)</f>
        <v>52.7268365690857</v>
      </c>
      <c r="Z1057" s="16" t="n">
        <f aca="false">X1057</f>
        <v>75.2112747254168</v>
      </c>
      <c r="AA1057" s="16" t="n">
        <f aca="false">_xlfn.xlookup(D1057,'WRSI Mil'!$H$5:$H$355,'WRSI Mil'!$AH$5:$AH$355)</f>
        <v>65.1863764356946</v>
      </c>
      <c r="AB1057" s="21" t="n">
        <f aca="false">AA1057/Z1057</f>
        <v>0.866710166443511</v>
      </c>
      <c r="AC1057" s="11"/>
      <c r="AD1057" s="11"/>
      <c r="AE1057" s="11"/>
      <c r="AF1057" s="22" t="n">
        <v>2023</v>
      </c>
      <c r="AG1057" s="22" t="s">
        <v>52</v>
      </c>
      <c r="AH1057" s="22" t="s">
        <v>53</v>
      </c>
      <c r="AI1057" s="22"/>
      <c r="AJ1057" s="23" t="n">
        <v>0.7</v>
      </c>
      <c r="AK1057" s="24" t="n">
        <v>100000</v>
      </c>
      <c r="AL1057" s="23" t="n">
        <v>0.8</v>
      </c>
      <c r="AM1057" s="24" t="n">
        <v>25000</v>
      </c>
      <c r="AN1057" s="23" t="n">
        <v>0.9</v>
      </c>
      <c r="AO1057" s="24" t="n">
        <v>10000</v>
      </c>
      <c r="AP1057" s="25" t="n">
        <f aca="false">IF(AB1057&lt;AJ1057,AK1057,IF(AB1057&lt;AL1057,AM1057,IF(AB1057&lt;=AN1057,AO1057,0)))</f>
        <v>10000</v>
      </c>
    </row>
    <row r="1058" customFormat="false" ht="15.65" hidden="false" customHeight="false" outlineLevel="0" collapsed="false">
      <c r="A1058" s="11" t="n">
        <f aca="false">A1057+1</f>
        <v>1184</v>
      </c>
      <c r="B1058" s="12" t="s">
        <v>1039</v>
      </c>
      <c r="C1058" s="12" t="s">
        <v>1040</v>
      </c>
      <c r="D1058" s="12" t="s">
        <v>1041</v>
      </c>
      <c r="E1058" s="12" t="s">
        <v>1042</v>
      </c>
      <c r="F1058" s="14" t="s">
        <v>1073</v>
      </c>
      <c r="G1058" s="13" t="s">
        <v>1044</v>
      </c>
      <c r="H1058" s="12" t="s">
        <v>48</v>
      </c>
      <c r="I1058" s="12"/>
      <c r="J1058" s="14"/>
      <c r="K1058" s="15" t="n">
        <v>45128</v>
      </c>
      <c r="L1058" s="14" t="s">
        <v>1045</v>
      </c>
      <c r="M1058" s="16" t="n">
        <v>1</v>
      </c>
      <c r="N1058" s="16" t="n">
        <v>1</v>
      </c>
      <c r="O1058" s="17" t="n">
        <v>100000</v>
      </c>
      <c r="P1058" s="17" t="n">
        <v>100000</v>
      </c>
      <c r="Q1058" s="18" t="n">
        <v>12600</v>
      </c>
      <c r="R1058" s="19" t="n">
        <f aca="false">IF(H1058="F",1,0)</f>
        <v>1</v>
      </c>
      <c r="S1058" s="19" t="n">
        <f aca="false">IF(H1058="M",1,0)</f>
        <v>0</v>
      </c>
      <c r="T1058" s="11" t="s">
        <v>1294</v>
      </c>
      <c r="U1058" s="11" t="s">
        <v>328</v>
      </c>
      <c r="V1058" s="24" t="n">
        <f aca="false">_xlfn.xlookup(D1058,'WRSI Fusion'!$H$4:$H$354,'WRSI Fusion'!$AI$4:$AI$354)</f>
        <v>55.491318817415</v>
      </c>
      <c r="W1058" s="16" t="n">
        <f aca="false">_xlfn.xlookup(D1058,'WRSI Maïs'!$H$4:$H$346,'WRSI Maïs'!$AG$4:$AG$346)</f>
        <v>71.7845657352728</v>
      </c>
      <c r="X1058" s="16" t="n">
        <f aca="false">_xlfn.xlookup(D1058,'WRSI Mil'!$H$5:$H$355,'WRSI Mil'!$AG$5:$AG$355)</f>
        <v>75.2112747254168</v>
      </c>
      <c r="Y1058" s="16" t="n">
        <f aca="false">_xlfn.xlookup(D1058,'WRSI Sorgho'!$H$4:$H$354,'WRSI Sorgho'!$AI$4:$AI$354)</f>
        <v>52.7268365690857</v>
      </c>
      <c r="Z1058" s="16" t="n">
        <f aca="false">X1058</f>
        <v>75.2112747254168</v>
      </c>
      <c r="AA1058" s="16" t="n">
        <f aca="false">_xlfn.xlookup(D1058,'WRSI Mil'!$H$5:$H$355,'WRSI Mil'!$AH$5:$AH$355)</f>
        <v>65.1863764356946</v>
      </c>
      <c r="AB1058" s="21" t="n">
        <f aca="false">AA1058/Z1058</f>
        <v>0.866710166443511</v>
      </c>
      <c r="AC1058" s="11"/>
      <c r="AD1058" s="11"/>
      <c r="AE1058" s="11"/>
      <c r="AF1058" s="22" t="n">
        <v>2023</v>
      </c>
      <c r="AG1058" s="22" t="s">
        <v>52</v>
      </c>
      <c r="AH1058" s="22" t="s">
        <v>53</v>
      </c>
      <c r="AI1058" s="22"/>
      <c r="AJ1058" s="23" t="n">
        <v>0.7</v>
      </c>
      <c r="AK1058" s="24" t="n">
        <v>100000</v>
      </c>
      <c r="AL1058" s="23" t="n">
        <v>0.8</v>
      </c>
      <c r="AM1058" s="24" t="n">
        <v>25000</v>
      </c>
      <c r="AN1058" s="23" t="n">
        <v>0.9</v>
      </c>
      <c r="AO1058" s="24" t="n">
        <v>10000</v>
      </c>
      <c r="AP1058" s="25" t="n">
        <f aca="false">IF(AB1058&lt;AJ1058,AK1058,IF(AB1058&lt;AL1058,AM1058,IF(AB1058&lt;=AN1058,AO1058,0)))</f>
        <v>10000</v>
      </c>
    </row>
    <row r="1059" customFormat="false" ht="15.65" hidden="false" customHeight="false" outlineLevel="0" collapsed="false">
      <c r="A1059" s="11" t="n">
        <f aca="false">A1058+1</f>
        <v>1185</v>
      </c>
      <c r="B1059" s="12" t="s">
        <v>1039</v>
      </c>
      <c r="C1059" s="12" t="s">
        <v>1040</v>
      </c>
      <c r="D1059" s="12" t="s">
        <v>1041</v>
      </c>
      <c r="E1059" s="12" t="s">
        <v>1042</v>
      </c>
      <c r="F1059" s="14" t="s">
        <v>1111</v>
      </c>
      <c r="G1059" s="13" t="s">
        <v>1044</v>
      </c>
      <c r="H1059" s="12" t="s">
        <v>48</v>
      </c>
      <c r="I1059" s="12"/>
      <c r="J1059" s="14"/>
      <c r="K1059" s="15" t="n">
        <v>45126</v>
      </c>
      <c r="L1059" s="14" t="s">
        <v>1045</v>
      </c>
      <c r="M1059" s="16" t="n">
        <v>1</v>
      </c>
      <c r="N1059" s="16" t="n">
        <v>1</v>
      </c>
      <c r="O1059" s="17" t="n">
        <v>100000</v>
      </c>
      <c r="P1059" s="17" t="n">
        <v>100000</v>
      </c>
      <c r="Q1059" s="18" t="n">
        <v>12600</v>
      </c>
      <c r="R1059" s="19" t="n">
        <f aca="false">IF(H1059="F",1,0)</f>
        <v>1</v>
      </c>
      <c r="S1059" s="19" t="n">
        <f aca="false">IF(H1059="M",1,0)</f>
        <v>0</v>
      </c>
      <c r="T1059" s="11" t="s">
        <v>1295</v>
      </c>
      <c r="U1059" s="11" t="s">
        <v>328</v>
      </c>
      <c r="V1059" s="24" t="n">
        <f aca="false">_xlfn.xlookup(D1059,'WRSI Fusion'!$H$4:$H$354,'WRSI Fusion'!$AI$4:$AI$354)</f>
        <v>55.491318817415</v>
      </c>
      <c r="W1059" s="16" t="n">
        <f aca="false">_xlfn.xlookup(D1059,'WRSI Maïs'!$H$4:$H$346,'WRSI Maïs'!$AG$4:$AG$346)</f>
        <v>71.7845657352728</v>
      </c>
      <c r="X1059" s="16" t="n">
        <f aca="false">_xlfn.xlookup(D1059,'WRSI Mil'!$H$5:$H$355,'WRSI Mil'!$AG$5:$AG$355)</f>
        <v>75.2112747254168</v>
      </c>
      <c r="Y1059" s="16" t="n">
        <f aca="false">_xlfn.xlookup(D1059,'WRSI Sorgho'!$H$4:$H$354,'WRSI Sorgho'!$AI$4:$AI$354)</f>
        <v>52.7268365690857</v>
      </c>
      <c r="Z1059" s="16" t="n">
        <f aca="false">X1059</f>
        <v>75.2112747254168</v>
      </c>
      <c r="AA1059" s="16" t="n">
        <f aca="false">_xlfn.xlookup(D1059,'WRSI Mil'!$H$5:$H$355,'WRSI Mil'!$AH$5:$AH$355)</f>
        <v>65.1863764356946</v>
      </c>
      <c r="AB1059" s="21" t="n">
        <f aca="false">AA1059/Z1059</f>
        <v>0.866710166443511</v>
      </c>
      <c r="AC1059" s="11"/>
      <c r="AD1059" s="11"/>
      <c r="AE1059" s="11"/>
      <c r="AF1059" s="22" t="n">
        <v>2023</v>
      </c>
      <c r="AG1059" s="22" t="s">
        <v>52</v>
      </c>
      <c r="AH1059" s="22" t="s">
        <v>53</v>
      </c>
      <c r="AI1059" s="22"/>
      <c r="AJ1059" s="23" t="n">
        <v>0.7</v>
      </c>
      <c r="AK1059" s="24" t="n">
        <v>100000</v>
      </c>
      <c r="AL1059" s="23" t="n">
        <v>0.8</v>
      </c>
      <c r="AM1059" s="24" t="n">
        <v>25000</v>
      </c>
      <c r="AN1059" s="23" t="n">
        <v>0.9</v>
      </c>
      <c r="AO1059" s="24" t="n">
        <v>10000</v>
      </c>
      <c r="AP1059" s="25" t="n">
        <f aca="false">IF(AB1059&lt;AJ1059,AK1059,IF(AB1059&lt;AL1059,AM1059,IF(AB1059&lt;=AN1059,AO1059,0)))</f>
        <v>10000</v>
      </c>
    </row>
    <row r="1060" customFormat="false" ht="15.65" hidden="false" customHeight="false" outlineLevel="0" collapsed="false">
      <c r="A1060" s="11" t="n">
        <f aca="false">A1059+1</f>
        <v>1186</v>
      </c>
      <c r="B1060" s="12" t="s">
        <v>1039</v>
      </c>
      <c r="C1060" s="12" t="s">
        <v>1040</v>
      </c>
      <c r="D1060" s="12" t="s">
        <v>1041</v>
      </c>
      <c r="E1060" s="12" t="s">
        <v>1042</v>
      </c>
      <c r="F1060" s="14" t="s">
        <v>1073</v>
      </c>
      <c r="G1060" s="13" t="s">
        <v>1044</v>
      </c>
      <c r="H1060" s="12" t="s">
        <v>48</v>
      </c>
      <c r="I1060" s="12"/>
      <c r="J1060" s="14"/>
      <c r="K1060" s="15" t="n">
        <v>45128</v>
      </c>
      <c r="L1060" s="14" t="s">
        <v>1045</v>
      </c>
      <c r="M1060" s="16" t="n">
        <v>1</v>
      </c>
      <c r="N1060" s="16" t="n">
        <v>1</v>
      </c>
      <c r="O1060" s="17" t="n">
        <v>100000</v>
      </c>
      <c r="P1060" s="17" t="n">
        <v>100000</v>
      </c>
      <c r="Q1060" s="18" t="n">
        <v>12600</v>
      </c>
      <c r="R1060" s="19" t="n">
        <f aca="false">IF(H1060="F",1,0)</f>
        <v>1</v>
      </c>
      <c r="S1060" s="19" t="n">
        <f aca="false">IF(H1060="M",1,0)</f>
        <v>0</v>
      </c>
      <c r="T1060" s="11" t="s">
        <v>1296</v>
      </c>
      <c r="U1060" s="11" t="s">
        <v>328</v>
      </c>
      <c r="V1060" s="24" t="n">
        <f aca="false">_xlfn.xlookup(D1060,'WRSI Fusion'!$H$4:$H$354,'WRSI Fusion'!$AI$4:$AI$354)</f>
        <v>55.491318817415</v>
      </c>
      <c r="W1060" s="16" t="n">
        <f aca="false">_xlfn.xlookup(D1060,'WRSI Maïs'!$H$4:$H$346,'WRSI Maïs'!$AG$4:$AG$346)</f>
        <v>71.7845657352728</v>
      </c>
      <c r="X1060" s="16" t="n">
        <f aca="false">_xlfn.xlookup(D1060,'WRSI Mil'!$H$5:$H$355,'WRSI Mil'!$AG$5:$AG$355)</f>
        <v>75.2112747254168</v>
      </c>
      <c r="Y1060" s="16" t="n">
        <f aca="false">_xlfn.xlookup(D1060,'WRSI Sorgho'!$H$4:$H$354,'WRSI Sorgho'!$AI$4:$AI$354)</f>
        <v>52.7268365690857</v>
      </c>
      <c r="Z1060" s="16" t="n">
        <f aca="false">X1060</f>
        <v>75.2112747254168</v>
      </c>
      <c r="AA1060" s="16" t="n">
        <f aca="false">_xlfn.xlookup(D1060,'WRSI Mil'!$H$5:$H$355,'WRSI Mil'!$AH$5:$AH$355)</f>
        <v>65.1863764356946</v>
      </c>
      <c r="AB1060" s="21" t="n">
        <f aca="false">AA1060/Z1060</f>
        <v>0.866710166443511</v>
      </c>
      <c r="AC1060" s="11"/>
      <c r="AD1060" s="11"/>
      <c r="AE1060" s="11"/>
      <c r="AF1060" s="22" t="n">
        <v>2023</v>
      </c>
      <c r="AG1060" s="22" t="s">
        <v>52</v>
      </c>
      <c r="AH1060" s="22" t="s">
        <v>53</v>
      </c>
      <c r="AI1060" s="22"/>
      <c r="AJ1060" s="23" t="n">
        <v>0.7</v>
      </c>
      <c r="AK1060" s="24" t="n">
        <v>100000</v>
      </c>
      <c r="AL1060" s="23" t="n">
        <v>0.8</v>
      </c>
      <c r="AM1060" s="24" t="n">
        <v>25000</v>
      </c>
      <c r="AN1060" s="23" t="n">
        <v>0.9</v>
      </c>
      <c r="AO1060" s="24" t="n">
        <v>10000</v>
      </c>
      <c r="AP1060" s="25" t="n">
        <f aca="false">IF(AB1060&lt;AJ1060,AK1060,IF(AB1060&lt;AL1060,AM1060,IF(AB1060&lt;=AN1060,AO1060,0)))</f>
        <v>10000</v>
      </c>
    </row>
    <row r="1061" customFormat="false" ht="15.65" hidden="false" customHeight="false" outlineLevel="0" collapsed="false">
      <c r="A1061" s="11" t="n">
        <f aca="false">A1060+1</f>
        <v>1187</v>
      </c>
      <c r="B1061" s="12" t="s">
        <v>1039</v>
      </c>
      <c r="C1061" s="12" t="s">
        <v>1040</v>
      </c>
      <c r="D1061" s="12" t="s">
        <v>1041</v>
      </c>
      <c r="E1061" s="12" t="s">
        <v>1042</v>
      </c>
      <c r="F1061" s="14" t="s">
        <v>1043</v>
      </c>
      <c r="G1061" s="13" t="s">
        <v>1044</v>
      </c>
      <c r="H1061" s="12" t="s">
        <v>48</v>
      </c>
      <c r="I1061" s="12"/>
      <c r="J1061" s="14"/>
      <c r="K1061" s="15" t="n">
        <v>45133</v>
      </c>
      <c r="L1061" s="14" t="s">
        <v>1045</v>
      </c>
      <c r="M1061" s="16" t="n">
        <v>1</v>
      </c>
      <c r="N1061" s="16" t="n">
        <v>1</v>
      </c>
      <c r="O1061" s="17" t="n">
        <v>100000</v>
      </c>
      <c r="P1061" s="17" t="n">
        <v>100000</v>
      </c>
      <c r="Q1061" s="18" t="n">
        <v>12600</v>
      </c>
      <c r="R1061" s="19" t="n">
        <f aca="false">IF(H1061="F",1,0)</f>
        <v>1</v>
      </c>
      <c r="S1061" s="19" t="n">
        <f aca="false">IF(H1061="M",1,0)</f>
        <v>0</v>
      </c>
      <c r="T1061" s="11" t="s">
        <v>1297</v>
      </c>
      <c r="U1061" s="11" t="s">
        <v>328</v>
      </c>
      <c r="V1061" s="24" t="n">
        <f aca="false">_xlfn.xlookup(D1061,'WRSI Fusion'!$H$4:$H$354,'WRSI Fusion'!$AI$4:$AI$354)</f>
        <v>55.491318817415</v>
      </c>
      <c r="W1061" s="16" t="n">
        <f aca="false">_xlfn.xlookup(D1061,'WRSI Maïs'!$H$4:$H$346,'WRSI Maïs'!$AG$4:$AG$346)</f>
        <v>71.7845657352728</v>
      </c>
      <c r="X1061" s="16" t="n">
        <f aca="false">_xlfn.xlookup(D1061,'WRSI Mil'!$H$5:$H$355,'WRSI Mil'!$AG$5:$AG$355)</f>
        <v>75.2112747254168</v>
      </c>
      <c r="Y1061" s="16" t="n">
        <f aca="false">_xlfn.xlookup(D1061,'WRSI Sorgho'!$H$4:$H$354,'WRSI Sorgho'!$AI$4:$AI$354)</f>
        <v>52.7268365690857</v>
      </c>
      <c r="Z1061" s="16" t="n">
        <f aca="false">X1061</f>
        <v>75.2112747254168</v>
      </c>
      <c r="AA1061" s="16" t="n">
        <f aca="false">_xlfn.xlookup(D1061,'WRSI Mil'!$H$5:$H$355,'WRSI Mil'!$AH$5:$AH$355)</f>
        <v>65.1863764356946</v>
      </c>
      <c r="AB1061" s="21" t="n">
        <f aca="false">AA1061/Z1061</f>
        <v>0.866710166443511</v>
      </c>
      <c r="AC1061" s="11"/>
      <c r="AD1061" s="11"/>
      <c r="AE1061" s="11"/>
      <c r="AF1061" s="22" t="n">
        <v>2023</v>
      </c>
      <c r="AG1061" s="22" t="s">
        <v>52</v>
      </c>
      <c r="AH1061" s="22" t="s">
        <v>53</v>
      </c>
      <c r="AI1061" s="22"/>
      <c r="AJ1061" s="23" t="n">
        <v>0.7</v>
      </c>
      <c r="AK1061" s="24" t="n">
        <v>100000</v>
      </c>
      <c r="AL1061" s="23" t="n">
        <v>0.8</v>
      </c>
      <c r="AM1061" s="24" t="n">
        <v>25000</v>
      </c>
      <c r="AN1061" s="23" t="n">
        <v>0.9</v>
      </c>
      <c r="AO1061" s="24" t="n">
        <v>10000</v>
      </c>
      <c r="AP1061" s="25" t="n">
        <f aca="false">IF(AB1061&lt;AJ1061,AK1061,IF(AB1061&lt;AL1061,AM1061,IF(AB1061&lt;=AN1061,AO1061,0)))</f>
        <v>10000</v>
      </c>
    </row>
    <row r="1062" customFormat="false" ht="15.65" hidden="false" customHeight="false" outlineLevel="0" collapsed="false">
      <c r="A1062" s="11" t="n">
        <f aca="false">A1061+1</f>
        <v>1188</v>
      </c>
      <c r="B1062" s="12" t="s">
        <v>1039</v>
      </c>
      <c r="C1062" s="12" t="s">
        <v>1040</v>
      </c>
      <c r="D1062" s="12" t="s">
        <v>1041</v>
      </c>
      <c r="E1062" s="12" t="s">
        <v>1042</v>
      </c>
      <c r="F1062" s="14" t="s">
        <v>1111</v>
      </c>
      <c r="G1062" s="13" t="s">
        <v>1044</v>
      </c>
      <c r="H1062" s="12" t="s">
        <v>55</v>
      </c>
      <c r="I1062" s="12"/>
      <c r="J1062" s="14"/>
      <c r="K1062" s="15" t="n">
        <v>45126</v>
      </c>
      <c r="L1062" s="14" t="s">
        <v>1045</v>
      </c>
      <c r="M1062" s="16" t="n">
        <v>1</v>
      </c>
      <c r="N1062" s="16" t="n">
        <v>1</v>
      </c>
      <c r="O1062" s="17" t="n">
        <v>100000</v>
      </c>
      <c r="P1062" s="17" t="n">
        <v>100000</v>
      </c>
      <c r="Q1062" s="18" t="n">
        <v>12600</v>
      </c>
      <c r="R1062" s="19" t="n">
        <f aca="false">IF(H1062="F",1,0)</f>
        <v>0</v>
      </c>
      <c r="S1062" s="19" t="n">
        <f aca="false">IF(H1062="M",1,0)</f>
        <v>1</v>
      </c>
      <c r="T1062" s="11" t="s">
        <v>1298</v>
      </c>
      <c r="U1062" s="11" t="s">
        <v>328</v>
      </c>
      <c r="V1062" s="24" t="n">
        <f aca="false">_xlfn.xlookup(D1062,'WRSI Fusion'!$H$4:$H$354,'WRSI Fusion'!$AI$4:$AI$354)</f>
        <v>55.491318817415</v>
      </c>
      <c r="W1062" s="16" t="n">
        <f aca="false">_xlfn.xlookup(D1062,'WRSI Maïs'!$H$4:$H$346,'WRSI Maïs'!$AG$4:$AG$346)</f>
        <v>71.7845657352728</v>
      </c>
      <c r="X1062" s="16" t="n">
        <f aca="false">_xlfn.xlookup(D1062,'WRSI Mil'!$H$5:$H$355,'WRSI Mil'!$AG$5:$AG$355)</f>
        <v>75.2112747254168</v>
      </c>
      <c r="Y1062" s="16" t="n">
        <f aca="false">_xlfn.xlookup(D1062,'WRSI Sorgho'!$H$4:$H$354,'WRSI Sorgho'!$AI$4:$AI$354)</f>
        <v>52.7268365690857</v>
      </c>
      <c r="Z1062" s="16" t="n">
        <f aca="false">X1062</f>
        <v>75.2112747254168</v>
      </c>
      <c r="AA1062" s="16" t="n">
        <f aca="false">_xlfn.xlookup(D1062,'WRSI Mil'!$H$5:$H$355,'WRSI Mil'!$AH$5:$AH$355)</f>
        <v>65.1863764356946</v>
      </c>
      <c r="AB1062" s="21" t="n">
        <f aca="false">AA1062/Z1062</f>
        <v>0.866710166443511</v>
      </c>
      <c r="AC1062" s="11"/>
      <c r="AD1062" s="11"/>
      <c r="AE1062" s="11"/>
      <c r="AF1062" s="22" t="n">
        <v>2023</v>
      </c>
      <c r="AG1062" s="22" t="s">
        <v>52</v>
      </c>
      <c r="AH1062" s="22" t="s">
        <v>53</v>
      </c>
      <c r="AI1062" s="22"/>
      <c r="AJ1062" s="23" t="n">
        <v>0.7</v>
      </c>
      <c r="AK1062" s="24" t="n">
        <v>100000</v>
      </c>
      <c r="AL1062" s="23" t="n">
        <v>0.8</v>
      </c>
      <c r="AM1062" s="24" t="n">
        <v>25000</v>
      </c>
      <c r="AN1062" s="23" t="n">
        <v>0.9</v>
      </c>
      <c r="AO1062" s="24" t="n">
        <v>10000</v>
      </c>
      <c r="AP1062" s="25" t="n">
        <f aca="false">IF(AB1062&lt;AJ1062,AK1062,IF(AB1062&lt;AL1062,AM1062,IF(AB1062&lt;=AN1062,AO1062,0)))</f>
        <v>10000</v>
      </c>
    </row>
    <row r="1063" customFormat="false" ht="15.65" hidden="false" customHeight="false" outlineLevel="0" collapsed="false">
      <c r="A1063" s="11" t="n">
        <f aca="false">A1062+1</f>
        <v>1189</v>
      </c>
      <c r="B1063" s="12" t="s">
        <v>1039</v>
      </c>
      <c r="C1063" s="12" t="s">
        <v>1040</v>
      </c>
      <c r="D1063" s="12" t="s">
        <v>1041</v>
      </c>
      <c r="E1063" s="12" t="s">
        <v>1042</v>
      </c>
      <c r="F1063" s="14" t="s">
        <v>1066</v>
      </c>
      <c r="G1063" s="13" t="s">
        <v>1044</v>
      </c>
      <c r="H1063" s="12" t="s">
        <v>48</v>
      </c>
      <c r="I1063" s="12"/>
      <c r="J1063" s="14"/>
      <c r="K1063" s="15" t="n">
        <v>45130</v>
      </c>
      <c r="L1063" s="14" t="s">
        <v>1045</v>
      </c>
      <c r="M1063" s="16" t="n">
        <v>1</v>
      </c>
      <c r="N1063" s="16" t="n">
        <v>1</v>
      </c>
      <c r="O1063" s="17" t="n">
        <v>100000</v>
      </c>
      <c r="P1063" s="17" t="n">
        <v>100000</v>
      </c>
      <c r="Q1063" s="18" t="n">
        <v>12600</v>
      </c>
      <c r="R1063" s="19" t="n">
        <f aca="false">IF(H1063="F",1,0)</f>
        <v>1</v>
      </c>
      <c r="S1063" s="19" t="n">
        <f aca="false">IF(H1063="M",1,0)</f>
        <v>0</v>
      </c>
      <c r="T1063" s="11" t="s">
        <v>1299</v>
      </c>
      <c r="U1063" s="11" t="s">
        <v>328</v>
      </c>
      <c r="V1063" s="24" t="n">
        <f aca="false">_xlfn.xlookup(D1063,'WRSI Fusion'!$H$4:$H$354,'WRSI Fusion'!$AI$4:$AI$354)</f>
        <v>55.491318817415</v>
      </c>
      <c r="W1063" s="16" t="n">
        <f aca="false">_xlfn.xlookup(D1063,'WRSI Maïs'!$H$4:$H$346,'WRSI Maïs'!$AG$4:$AG$346)</f>
        <v>71.7845657352728</v>
      </c>
      <c r="X1063" s="16" t="n">
        <f aca="false">_xlfn.xlookup(D1063,'WRSI Mil'!$H$5:$H$355,'WRSI Mil'!$AG$5:$AG$355)</f>
        <v>75.2112747254168</v>
      </c>
      <c r="Y1063" s="16" t="n">
        <f aca="false">_xlfn.xlookup(D1063,'WRSI Sorgho'!$H$4:$H$354,'WRSI Sorgho'!$AI$4:$AI$354)</f>
        <v>52.7268365690857</v>
      </c>
      <c r="Z1063" s="16" t="n">
        <f aca="false">X1063</f>
        <v>75.2112747254168</v>
      </c>
      <c r="AA1063" s="16" t="n">
        <f aca="false">_xlfn.xlookup(D1063,'WRSI Mil'!$H$5:$H$355,'WRSI Mil'!$AH$5:$AH$355)</f>
        <v>65.1863764356946</v>
      </c>
      <c r="AB1063" s="21" t="n">
        <f aca="false">AA1063/Z1063</f>
        <v>0.866710166443511</v>
      </c>
      <c r="AC1063" s="11"/>
      <c r="AD1063" s="11"/>
      <c r="AE1063" s="11"/>
      <c r="AF1063" s="22" t="n">
        <v>2023</v>
      </c>
      <c r="AG1063" s="22" t="s">
        <v>52</v>
      </c>
      <c r="AH1063" s="22" t="s">
        <v>53</v>
      </c>
      <c r="AI1063" s="22"/>
      <c r="AJ1063" s="23" t="n">
        <v>0.7</v>
      </c>
      <c r="AK1063" s="24" t="n">
        <v>100000</v>
      </c>
      <c r="AL1063" s="23" t="n">
        <v>0.8</v>
      </c>
      <c r="AM1063" s="24" t="n">
        <v>25000</v>
      </c>
      <c r="AN1063" s="23" t="n">
        <v>0.9</v>
      </c>
      <c r="AO1063" s="24" t="n">
        <v>10000</v>
      </c>
      <c r="AP1063" s="25" t="n">
        <f aca="false">IF(AB1063&lt;AJ1063,AK1063,IF(AB1063&lt;AL1063,AM1063,IF(AB1063&lt;=AN1063,AO1063,0)))</f>
        <v>10000</v>
      </c>
    </row>
    <row r="1064" customFormat="false" ht="15.65" hidden="false" customHeight="false" outlineLevel="0" collapsed="false">
      <c r="A1064" s="11" t="n">
        <f aca="false">A1063+1</f>
        <v>1190</v>
      </c>
      <c r="B1064" s="12" t="s">
        <v>1039</v>
      </c>
      <c r="C1064" s="12" t="s">
        <v>1040</v>
      </c>
      <c r="D1064" s="12" t="s">
        <v>1041</v>
      </c>
      <c r="E1064" s="12" t="s">
        <v>1042</v>
      </c>
      <c r="F1064" s="14" t="s">
        <v>1094</v>
      </c>
      <c r="G1064" s="13" t="s">
        <v>1044</v>
      </c>
      <c r="H1064" s="12" t="s">
        <v>55</v>
      </c>
      <c r="I1064" s="12"/>
      <c r="J1064" s="14"/>
      <c r="K1064" s="15" t="n">
        <v>45133</v>
      </c>
      <c r="L1064" s="14" t="s">
        <v>1089</v>
      </c>
      <c r="M1064" s="16" t="n">
        <v>1</v>
      </c>
      <c r="N1064" s="16" t="n">
        <v>1</v>
      </c>
      <c r="O1064" s="17" t="n">
        <v>100000</v>
      </c>
      <c r="P1064" s="17" t="n">
        <v>100000</v>
      </c>
      <c r="Q1064" s="18" t="n">
        <v>12600</v>
      </c>
      <c r="R1064" s="19" t="n">
        <f aca="false">IF(H1064="F",1,0)</f>
        <v>0</v>
      </c>
      <c r="S1064" s="19" t="n">
        <f aca="false">IF(H1064="M",1,0)</f>
        <v>1</v>
      </c>
      <c r="T1064" s="11" t="s">
        <v>1300</v>
      </c>
      <c r="U1064" s="11" t="s">
        <v>328</v>
      </c>
      <c r="V1064" s="24" t="n">
        <f aca="false">_xlfn.xlookup(D1064,'WRSI Fusion'!$H$4:$H$354,'WRSI Fusion'!$AI$4:$AI$354)</f>
        <v>55.491318817415</v>
      </c>
      <c r="W1064" s="16" t="n">
        <f aca="false">_xlfn.xlookup(D1064,'WRSI Maïs'!$H$4:$H$346,'WRSI Maïs'!$AG$4:$AG$346)</f>
        <v>71.7845657352728</v>
      </c>
      <c r="X1064" s="16" t="n">
        <f aca="false">_xlfn.xlookup(D1064,'WRSI Mil'!$H$5:$H$355,'WRSI Mil'!$AG$5:$AG$355)</f>
        <v>75.2112747254168</v>
      </c>
      <c r="Y1064" s="16" t="n">
        <f aca="false">_xlfn.xlookup(D1064,'WRSI Sorgho'!$H$4:$H$354,'WRSI Sorgho'!$AI$4:$AI$354)</f>
        <v>52.7268365690857</v>
      </c>
      <c r="Z1064" s="16" t="n">
        <f aca="false">X1064</f>
        <v>75.2112747254168</v>
      </c>
      <c r="AA1064" s="16" t="n">
        <f aca="false">_xlfn.xlookup(D1064,'WRSI Mil'!$H$5:$H$355,'WRSI Mil'!$AH$5:$AH$355)</f>
        <v>65.1863764356946</v>
      </c>
      <c r="AB1064" s="21" t="n">
        <f aca="false">AA1064/Z1064</f>
        <v>0.866710166443511</v>
      </c>
      <c r="AC1064" s="11"/>
      <c r="AD1064" s="11"/>
      <c r="AE1064" s="11"/>
      <c r="AF1064" s="22" t="n">
        <v>2023</v>
      </c>
      <c r="AG1064" s="22" t="s">
        <v>52</v>
      </c>
      <c r="AH1064" s="22" t="s">
        <v>53</v>
      </c>
      <c r="AI1064" s="22"/>
      <c r="AJ1064" s="23" t="n">
        <v>0.7</v>
      </c>
      <c r="AK1064" s="24" t="n">
        <v>100000</v>
      </c>
      <c r="AL1064" s="23" t="n">
        <v>0.8</v>
      </c>
      <c r="AM1064" s="24" t="n">
        <v>25000</v>
      </c>
      <c r="AN1064" s="23" t="n">
        <v>0.9</v>
      </c>
      <c r="AO1064" s="24" t="n">
        <v>10000</v>
      </c>
      <c r="AP1064" s="25" t="n">
        <f aca="false">IF(AB1064&lt;AJ1064,AK1064,IF(AB1064&lt;AL1064,AM1064,IF(AB1064&lt;=AN1064,AO1064,0)))</f>
        <v>10000</v>
      </c>
    </row>
    <row r="1065" customFormat="false" ht="15.65" hidden="false" customHeight="false" outlineLevel="0" collapsed="false">
      <c r="A1065" s="11" t="n">
        <f aca="false">A1064+1</f>
        <v>1191</v>
      </c>
      <c r="B1065" s="12" t="s">
        <v>1039</v>
      </c>
      <c r="C1065" s="12" t="s">
        <v>1040</v>
      </c>
      <c r="D1065" s="12" t="s">
        <v>1041</v>
      </c>
      <c r="E1065" s="12" t="s">
        <v>1042</v>
      </c>
      <c r="F1065" s="14" t="s">
        <v>1096</v>
      </c>
      <c r="G1065" s="13" t="s">
        <v>1044</v>
      </c>
      <c r="H1065" s="12" t="s">
        <v>48</v>
      </c>
      <c r="I1065" s="12"/>
      <c r="J1065" s="14"/>
      <c r="K1065" s="15" t="n">
        <v>45132</v>
      </c>
      <c r="L1065" s="14" t="s">
        <v>1045</v>
      </c>
      <c r="M1065" s="16" t="n">
        <v>1</v>
      </c>
      <c r="N1065" s="16" t="n">
        <v>1</v>
      </c>
      <c r="O1065" s="17" t="n">
        <v>100000</v>
      </c>
      <c r="P1065" s="17" t="n">
        <v>100000</v>
      </c>
      <c r="Q1065" s="18" t="n">
        <v>12600</v>
      </c>
      <c r="R1065" s="19" t="n">
        <f aca="false">IF(H1065="F",1,0)</f>
        <v>1</v>
      </c>
      <c r="S1065" s="19" t="n">
        <f aca="false">IF(H1065="M",1,0)</f>
        <v>0</v>
      </c>
      <c r="T1065" s="11" t="s">
        <v>1301</v>
      </c>
      <c r="U1065" s="11" t="s">
        <v>328</v>
      </c>
      <c r="V1065" s="24" t="n">
        <f aca="false">_xlfn.xlookup(D1065,'WRSI Fusion'!$H$4:$H$354,'WRSI Fusion'!$AI$4:$AI$354)</f>
        <v>55.491318817415</v>
      </c>
      <c r="W1065" s="16" t="n">
        <f aca="false">_xlfn.xlookup(D1065,'WRSI Maïs'!$H$4:$H$346,'WRSI Maïs'!$AG$4:$AG$346)</f>
        <v>71.7845657352728</v>
      </c>
      <c r="X1065" s="16" t="n">
        <f aca="false">_xlfn.xlookup(D1065,'WRSI Mil'!$H$5:$H$355,'WRSI Mil'!$AG$5:$AG$355)</f>
        <v>75.2112747254168</v>
      </c>
      <c r="Y1065" s="16" t="n">
        <f aca="false">_xlfn.xlookup(D1065,'WRSI Sorgho'!$H$4:$H$354,'WRSI Sorgho'!$AI$4:$AI$354)</f>
        <v>52.7268365690857</v>
      </c>
      <c r="Z1065" s="16" t="n">
        <f aca="false">X1065</f>
        <v>75.2112747254168</v>
      </c>
      <c r="AA1065" s="16" t="n">
        <f aca="false">_xlfn.xlookup(D1065,'WRSI Mil'!$H$5:$H$355,'WRSI Mil'!$AH$5:$AH$355)</f>
        <v>65.1863764356946</v>
      </c>
      <c r="AB1065" s="21" t="n">
        <f aca="false">AA1065/Z1065</f>
        <v>0.866710166443511</v>
      </c>
      <c r="AC1065" s="11"/>
      <c r="AD1065" s="11"/>
      <c r="AE1065" s="11"/>
      <c r="AF1065" s="22" t="n">
        <v>2023</v>
      </c>
      <c r="AG1065" s="22" t="s">
        <v>52</v>
      </c>
      <c r="AH1065" s="22" t="s">
        <v>53</v>
      </c>
      <c r="AI1065" s="22"/>
      <c r="AJ1065" s="23" t="n">
        <v>0.7</v>
      </c>
      <c r="AK1065" s="24" t="n">
        <v>100000</v>
      </c>
      <c r="AL1065" s="23" t="n">
        <v>0.8</v>
      </c>
      <c r="AM1065" s="24" t="n">
        <v>25000</v>
      </c>
      <c r="AN1065" s="23" t="n">
        <v>0.9</v>
      </c>
      <c r="AO1065" s="24" t="n">
        <v>10000</v>
      </c>
      <c r="AP1065" s="25" t="n">
        <f aca="false">IF(AB1065&lt;AJ1065,AK1065,IF(AB1065&lt;AL1065,AM1065,IF(AB1065&lt;=AN1065,AO1065,0)))</f>
        <v>10000</v>
      </c>
    </row>
    <row r="1066" customFormat="false" ht="15.65" hidden="false" customHeight="false" outlineLevel="0" collapsed="false">
      <c r="A1066" s="11" t="n">
        <f aca="false">A1065+1</f>
        <v>1192</v>
      </c>
      <c r="B1066" s="12" t="s">
        <v>1039</v>
      </c>
      <c r="C1066" s="12" t="s">
        <v>1040</v>
      </c>
      <c r="D1066" s="12" t="s">
        <v>1041</v>
      </c>
      <c r="E1066" s="12" t="s">
        <v>1042</v>
      </c>
      <c r="F1066" s="14" t="s">
        <v>1096</v>
      </c>
      <c r="G1066" s="13" t="s">
        <v>1044</v>
      </c>
      <c r="H1066" s="12" t="s">
        <v>55</v>
      </c>
      <c r="I1066" s="12"/>
      <c r="J1066" s="14"/>
      <c r="K1066" s="15" t="n">
        <v>45132</v>
      </c>
      <c r="L1066" s="14" t="s">
        <v>1045</v>
      </c>
      <c r="M1066" s="16" t="n">
        <v>1</v>
      </c>
      <c r="N1066" s="16" t="n">
        <v>1</v>
      </c>
      <c r="O1066" s="17" t="n">
        <v>100000</v>
      </c>
      <c r="P1066" s="17" t="n">
        <v>100000</v>
      </c>
      <c r="Q1066" s="18" t="n">
        <v>12600</v>
      </c>
      <c r="R1066" s="19" t="n">
        <f aca="false">IF(H1066="F",1,0)</f>
        <v>0</v>
      </c>
      <c r="S1066" s="19" t="n">
        <f aca="false">IF(H1066="M",1,0)</f>
        <v>1</v>
      </c>
      <c r="T1066" s="11" t="s">
        <v>1302</v>
      </c>
      <c r="U1066" s="11" t="s">
        <v>328</v>
      </c>
      <c r="V1066" s="24" t="n">
        <f aca="false">_xlfn.xlookup(D1066,'WRSI Fusion'!$H$4:$H$354,'WRSI Fusion'!$AI$4:$AI$354)</f>
        <v>55.491318817415</v>
      </c>
      <c r="W1066" s="16" t="n">
        <f aca="false">_xlfn.xlookup(D1066,'WRSI Maïs'!$H$4:$H$346,'WRSI Maïs'!$AG$4:$AG$346)</f>
        <v>71.7845657352728</v>
      </c>
      <c r="X1066" s="16" t="n">
        <f aca="false">_xlfn.xlookup(D1066,'WRSI Mil'!$H$5:$H$355,'WRSI Mil'!$AG$5:$AG$355)</f>
        <v>75.2112747254168</v>
      </c>
      <c r="Y1066" s="16" t="n">
        <f aca="false">_xlfn.xlookup(D1066,'WRSI Sorgho'!$H$4:$H$354,'WRSI Sorgho'!$AI$4:$AI$354)</f>
        <v>52.7268365690857</v>
      </c>
      <c r="Z1066" s="16" t="n">
        <f aca="false">X1066</f>
        <v>75.2112747254168</v>
      </c>
      <c r="AA1066" s="16" t="n">
        <f aca="false">_xlfn.xlookup(D1066,'WRSI Mil'!$H$5:$H$355,'WRSI Mil'!$AH$5:$AH$355)</f>
        <v>65.1863764356946</v>
      </c>
      <c r="AB1066" s="21" t="n">
        <f aca="false">AA1066/Z1066</f>
        <v>0.866710166443511</v>
      </c>
      <c r="AC1066" s="11"/>
      <c r="AD1066" s="11"/>
      <c r="AE1066" s="11"/>
      <c r="AF1066" s="22" t="n">
        <v>2023</v>
      </c>
      <c r="AG1066" s="22" t="s">
        <v>52</v>
      </c>
      <c r="AH1066" s="22" t="s">
        <v>53</v>
      </c>
      <c r="AI1066" s="22"/>
      <c r="AJ1066" s="23" t="n">
        <v>0.7</v>
      </c>
      <c r="AK1066" s="24" t="n">
        <v>100000</v>
      </c>
      <c r="AL1066" s="23" t="n">
        <v>0.8</v>
      </c>
      <c r="AM1066" s="24" t="n">
        <v>25000</v>
      </c>
      <c r="AN1066" s="23" t="n">
        <v>0.9</v>
      </c>
      <c r="AO1066" s="24" t="n">
        <v>10000</v>
      </c>
      <c r="AP1066" s="25" t="n">
        <f aca="false">IF(AB1066&lt;AJ1066,AK1066,IF(AB1066&lt;AL1066,AM1066,IF(AB1066&lt;=AN1066,AO1066,0)))</f>
        <v>10000</v>
      </c>
    </row>
    <row r="1067" customFormat="false" ht="15.65" hidden="false" customHeight="false" outlineLevel="0" collapsed="false">
      <c r="A1067" s="11" t="n">
        <f aca="false">A1066+1</f>
        <v>1193</v>
      </c>
      <c r="B1067" s="12" t="s">
        <v>1039</v>
      </c>
      <c r="C1067" s="12" t="s">
        <v>1040</v>
      </c>
      <c r="D1067" s="12" t="s">
        <v>1041</v>
      </c>
      <c r="E1067" s="12" t="s">
        <v>1042</v>
      </c>
      <c r="F1067" s="14" t="s">
        <v>1077</v>
      </c>
      <c r="G1067" s="13" t="s">
        <v>1044</v>
      </c>
      <c r="H1067" s="12" t="s">
        <v>55</v>
      </c>
      <c r="I1067" s="12"/>
      <c r="J1067" s="14"/>
      <c r="K1067" s="15" t="n">
        <v>45133</v>
      </c>
      <c r="L1067" s="14" t="s">
        <v>1045</v>
      </c>
      <c r="M1067" s="16" t="n">
        <v>1</v>
      </c>
      <c r="N1067" s="16" t="n">
        <v>1</v>
      </c>
      <c r="O1067" s="17" t="n">
        <v>100000</v>
      </c>
      <c r="P1067" s="17" t="n">
        <v>100000</v>
      </c>
      <c r="Q1067" s="18" t="n">
        <v>12600</v>
      </c>
      <c r="R1067" s="19" t="n">
        <f aca="false">IF(H1067="F",1,0)</f>
        <v>0</v>
      </c>
      <c r="S1067" s="19" t="n">
        <f aca="false">IF(H1067="M",1,0)</f>
        <v>1</v>
      </c>
      <c r="T1067" s="11" t="s">
        <v>1303</v>
      </c>
      <c r="U1067" s="11" t="s">
        <v>328</v>
      </c>
      <c r="V1067" s="24" t="n">
        <f aca="false">_xlfn.xlookup(D1067,'WRSI Fusion'!$H$4:$H$354,'WRSI Fusion'!$AI$4:$AI$354)</f>
        <v>55.491318817415</v>
      </c>
      <c r="W1067" s="16" t="n">
        <f aca="false">_xlfn.xlookup(D1067,'WRSI Maïs'!$H$4:$H$346,'WRSI Maïs'!$AG$4:$AG$346)</f>
        <v>71.7845657352728</v>
      </c>
      <c r="X1067" s="16" t="n">
        <f aca="false">_xlfn.xlookup(D1067,'WRSI Mil'!$H$5:$H$355,'WRSI Mil'!$AG$5:$AG$355)</f>
        <v>75.2112747254168</v>
      </c>
      <c r="Y1067" s="16" t="n">
        <f aca="false">_xlfn.xlookup(D1067,'WRSI Sorgho'!$H$4:$H$354,'WRSI Sorgho'!$AI$4:$AI$354)</f>
        <v>52.7268365690857</v>
      </c>
      <c r="Z1067" s="16" t="n">
        <f aca="false">X1067</f>
        <v>75.2112747254168</v>
      </c>
      <c r="AA1067" s="16" t="n">
        <f aca="false">_xlfn.xlookup(D1067,'WRSI Mil'!$H$5:$H$355,'WRSI Mil'!$AH$5:$AH$355)</f>
        <v>65.1863764356946</v>
      </c>
      <c r="AB1067" s="21" t="n">
        <f aca="false">AA1067/Z1067</f>
        <v>0.866710166443511</v>
      </c>
      <c r="AC1067" s="11"/>
      <c r="AD1067" s="11"/>
      <c r="AE1067" s="11"/>
      <c r="AF1067" s="22" t="n">
        <v>2023</v>
      </c>
      <c r="AG1067" s="22" t="s">
        <v>52</v>
      </c>
      <c r="AH1067" s="22" t="s">
        <v>53</v>
      </c>
      <c r="AI1067" s="22"/>
      <c r="AJ1067" s="23" t="n">
        <v>0.7</v>
      </c>
      <c r="AK1067" s="24" t="n">
        <v>100000</v>
      </c>
      <c r="AL1067" s="23" t="n">
        <v>0.8</v>
      </c>
      <c r="AM1067" s="24" t="n">
        <v>25000</v>
      </c>
      <c r="AN1067" s="23" t="n">
        <v>0.9</v>
      </c>
      <c r="AO1067" s="24" t="n">
        <v>10000</v>
      </c>
      <c r="AP1067" s="25" t="n">
        <f aca="false">IF(AB1067&lt;AJ1067,AK1067,IF(AB1067&lt;AL1067,AM1067,IF(AB1067&lt;=AN1067,AO1067,0)))</f>
        <v>10000</v>
      </c>
    </row>
    <row r="1068" customFormat="false" ht="15.65" hidden="false" customHeight="false" outlineLevel="0" collapsed="false">
      <c r="A1068" s="11" t="n">
        <f aca="false">A1067+1</f>
        <v>1194</v>
      </c>
      <c r="B1068" s="12" t="s">
        <v>1039</v>
      </c>
      <c r="C1068" s="12" t="s">
        <v>1040</v>
      </c>
      <c r="D1068" s="12" t="s">
        <v>1041</v>
      </c>
      <c r="E1068" s="12" t="s">
        <v>1042</v>
      </c>
      <c r="F1068" s="14" t="s">
        <v>1111</v>
      </c>
      <c r="G1068" s="13" t="s">
        <v>1044</v>
      </c>
      <c r="H1068" s="12" t="s">
        <v>48</v>
      </c>
      <c r="I1068" s="12"/>
      <c r="J1068" s="14"/>
      <c r="K1068" s="15" t="n">
        <v>45126</v>
      </c>
      <c r="L1068" s="14" t="s">
        <v>1045</v>
      </c>
      <c r="M1068" s="16" t="n">
        <v>1</v>
      </c>
      <c r="N1068" s="16" t="n">
        <v>1</v>
      </c>
      <c r="O1068" s="17" t="n">
        <v>100000</v>
      </c>
      <c r="P1068" s="17" t="n">
        <v>100000</v>
      </c>
      <c r="Q1068" s="18" t="n">
        <v>12600</v>
      </c>
      <c r="R1068" s="19" t="n">
        <f aca="false">IF(H1068="F",1,0)</f>
        <v>1</v>
      </c>
      <c r="S1068" s="19" t="n">
        <f aca="false">IF(H1068="M",1,0)</f>
        <v>0</v>
      </c>
      <c r="T1068" s="11" t="s">
        <v>1304</v>
      </c>
      <c r="U1068" s="11" t="s">
        <v>328</v>
      </c>
      <c r="V1068" s="24" t="n">
        <f aca="false">_xlfn.xlookup(D1068,'WRSI Fusion'!$H$4:$H$354,'WRSI Fusion'!$AI$4:$AI$354)</f>
        <v>55.491318817415</v>
      </c>
      <c r="W1068" s="16" t="n">
        <f aca="false">_xlfn.xlookup(D1068,'WRSI Maïs'!$H$4:$H$346,'WRSI Maïs'!$AG$4:$AG$346)</f>
        <v>71.7845657352728</v>
      </c>
      <c r="X1068" s="16" t="n">
        <f aca="false">_xlfn.xlookup(D1068,'WRSI Mil'!$H$5:$H$355,'WRSI Mil'!$AG$5:$AG$355)</f>
        <v>75.2112747254168</v>
      </c>
      <c r="Y1068" s="16" t="n">
        <f aca="false">_xlfn.xlookup(D1068,'WRSI Sorgho'!$H$4:$H$354,'WRSI Sorgho'!$AI$4:$AI$354)</f>
        <v>52.7268365690857</v>
      </c>
      <c r="Z1068" s="16" t="n">
        <f aca="false">X1068</f>
        <v>75.2112747254168</v>
      </c>
      <c r="AA1068" s="16" t="n">
        <f aca="false">_xlfn.xlookup(D1068,'WRSI Mil'!$H$5:$H$355,'WRSI Mil'!$AH$5:$AH$355)</f>
        <v>65.1863764356946</v>
      </c>
      <c r="AB1068" s="21" t="n">
        <f aca="false">AA1068/Z1068</f>
        <v>0.866710166443511</v>
      </c>
      <c r="AC1068" s="11"/>
      <c r="AD1068" s="11"/>
      <c r="AE1068" s="11"/>
      <c r="AF1068" s="22" t="n">
        <v>2023</v>
      </c>
      <c r="AG1068" s="22" t="s">
        <v>52</v>
      </c>
      <c r="AH1068" s="22" t="s">
        <v>53</v>
      </c>
      <c r="AI1068" s="22"/>
      <c r="AJ1068" s="23" t="n">
        <v>0.7</v>
      </c>
      <c r="AK1068" s="24" t="n">
        <v>100000</v>
      </c>
      <c r="AL1068" s="23" t="n">
        <v>0.8</v>
      </c>
      <c r="AM1068" s="24" t="n">
        <v>25000</v>
      </c>
      <c r="AN1068" s="23" t="n">
        <v>0.9</v>
      </c>
      <c r="AO1068" s="24" t="n">
        <v>10000</v>
      </c>
      <c r="AP1068" s="25" t="n">
        <f aca="false">IF(AB1068&lt;AJ1068,AK1068,IF(AB1068&lt;AL1068,AM1068,IF(AB1068&lt;=AN1068,AO1068,0)))</f>
        <v>10000</v>
      </c>
    </row>
    <row r="1069" customFormat="false" ht="15.65" hidden="false" customHeight="false" outlineLevel="0" collapsed="false">
      <c r="A1069" s="11" t="n">
        <f aca="false">A1068+1</f>
        <v>1195</v>
      </c>
      <c r="B1069" s="12" t="s">
        <v>1039</v>
      </c>
      <c r="C1069" s="12" t="s">
        <v>1040</v>
      </c>
      <c r="D1069" s="12" t="s">
        <v>1041</v>
      </c>
      <c r="E1069" s="12" t="s">
        <v>1042</v>
      </c>
      <c r="F1069" s="14" t="s">
        <v>1066</v>
      </c>
      <c r="G1069" s="13" t="s">
        <v>1044</v>
      </c>
      <c r="H1069" s="12" t="s">
        <v>55</v>
      </c>
      <c r="I1069" s="12"/>
      <c r="J1069" s="14"/>
      <c r="K1069" s="15" t="n">
        <v>45130</v>
      </c>
      <c r="L1069" s="14" t="s">
        <v>1045</v>
      </c>
      <c r="M1069" s="16" t="n">
        <v>1</v>
      </c>
      <c r="N1069" s="16" t="n">
        <v>1</v>
      </c>
      <c r="O1069" s="17" t="n">
        <v>100000</v>
      </c>
      <c r="P1069" s="17" t="n">
        <v>100000</v>
      </c>
      <c r="Q1069" s="18" t="n">
        <v>12600</v>
      </c>
      <c r="R1069" s="19" t="n">
        <f aca="false">IF(H1069="F",1,0)</f>
        <v>0</v>
      </c>
      <c r="S1069" s="19" t="n">
        <f aca="false">IF(H1069="M",1,0)</f>
        <v>1</v>
      </c>
      <c r="T1069" s="11" t="s">
        <v>1305</v>
      </c>
      <c r="U1069" s="11" t="s">
        <v>328</v>
      </c>
      <c r="V1069" s="24" t="n">
        <f aca="false">_xlfn.xlookup(D1069,'WRSI Fusion'!$H$4:$H$354,'WRSI Fusion'!$AI$4:$AI$354)</f>
        <v>55.491318817415</v>
      </c>
      <c r="W1069" s="16" t="n">
        <f aca="false">_xlfn.xlookup(D1069,'WRSI Maïs'!$H$4:$H$346,'WRSI Maïs'!$AG$4:$AG$346)</f>
        <v>71.7845657352728</v>
      </c>
      <c r="X1069" s="16" t="n">
        <f aca="false">_xlfn.xlookup(D1069,'WRSI Mil'!$H$5:$H$355,'WRSI Mil'!$AG$5:$AG$355)</f>
        <v>75.2112747254168</v>
      </c>
      <c r="Y1069" s="16" t="n">
        <f aca="false">_xlfn.xlookup(D1069,'WRSI Sorgho'!$H$4:$H$354,'WRSI Sorgho'!$AI$4:$AI$354)</f>
        <v>52.7268365690857</v>
      </c>
      <c r="Z1069" s="16" t="n">
        <f aca="false">X1069</f>
        <v>75.2112747254168</v>
      </c>
      <c r="AA1069" s="16" t="n">
        <f aca="false">_xlfn.xlookup(D1069,'WRSI Mil'!$H$5:$H$355,'WRSI Mil'!$AH$5:$AH$355)</f>
        <v>65.1863764356946</v>
      </c>
      <c r="AB1069" s="21" t="n">
        <f aca="false">AA1069/Z1069</f>
        <v>0.866710166443511</v>
      </c>
      <c r="AC1069" s="11"/>
      <c r="AD1069" s="11"/>
      <c r="AE1069" s="11"/>
      <c r="AF1069" s="22" t="n">
        <v>2023</v>
      </c>
      <c r="AG1069" s="22" t="s">
        <v>52</v>
      </c>
      <c r="AH1069" s="22" t="s">
        <v>53</v>
      </c>
      <c r="AI1069" s="22"/>
      <c r="AJ1069" s="23" t="n">
        <v>0.7</v>
      </c>
      <c r="AK1069" s="24" t="n">
        <v>100000</v>
      </c>
      <c r="AL1069" s="23" t="n">
        <v>0.8</v>
      </c>
      <c r="AM1069" s="24" t="n">
        <v>25000</v>
      </c>
      <c r="AN1069" s="23" t="n">
        <v>0.9</v>
      </c>
      <c r="AO1069" s="24" t="n">
        <v>10000</v>
      </c>
      <c r="AP1069" s="25" t="n">
        <f aca="false">IF(AB1069&lt;AJ1069,AK1069,IF(AB1069&lt;AL1069,AM1069,IF(AB1069&lt;=AN1069,AO1069,0)))</f>
        <v>10000</v>
      </c>
    </row>
    <row r="1070" customFormat="false" ht="15.65" hidden="false" customHeight="false" outlineLevel="0" collapsed="false">
      <c r="A1070" s="11" t="n">
        <f aca="false">A1069+1</f>
        <v>1196</v>
      </c>
      <c r="B1070" s="12" t="s">
        <v>1039</v>
      </c>
      <c r="C1070" s="12" t="s">
        <v>1040</v>
      </c>
      <c r="D1070" s="12" t="s">
        <v>1041</v>
      </c>
      <c r="E1070" s="12" t="s">
        <v>1042</v>
      </c>
      <c r="F1070" s="14" t="s">
        <v>1066</v>
      </c>
      <c r="G1070" s="13" t="s">
        <v>1044</v>
      </c>
      <c r="H1070" s="12" t="s">
        <v>55</v>
      </c>
      <c r="I1070" s="12"/>
      <c r="J1070" s="14"/>
      <c r="K1070" s="15" t="n">
        <v>45130</v>
      </c>
      <c r="L1070" s="14" t="s">
        <v>1045</v>
      </c>
      <c r="M1070" s="16" t="n">
        <v>1</v>
      </c>
      <c r="N1070" s="16" t="n">
        <v>1</v>
      </c>
      <c r="O1070" s="17" t="n">
        <v>100000</v>
      </c>
      <c r="P1070" s="17" t="n">
        <v>100000</v>
      </c>
      <c r="Q1070" s="18" t="n">
        <v>12600</v>
      </c>
      <c r="R1070" s="19" t="n">
        <f aca="false">IF(H1070="F",1,0)</f>
        <v>0</v>
      </c>
      <c r="S1070" s="19" t="n">
        <f aca="false">IF(H1070="M",1,0)</f>
        <v>1</v>
      </c>
      <c r="T1070" s="11" t="s">
        <v>1306</v>
      </c>
      <c r="U1070" s="11" t="s">
        <v>328</v>
      </c>
      <c r="V1070" s="24" t="n">
        <f aca="false">_xlfn.xlookup(D1070,'WRSI Fusion'!$H$4:$H$354,'WRSI Fusion'!$AI$4:$AI$354)</f>
        <v>55.491318817415</v>
      </c>
      <c r="W1070" s="16" t="n">
        <f aca="false">_xlfn.xlookup(D1070,'WRSI Maïs'!$H$4:$H$346,'WRSI Maïs'!$AG$4:$AG$346)</f>
        <v>71.7845657352728</v>
      </c>
      <c r="X1070" s="16" t="n">
        <f aca="false">_xlfn.xlookup(D1070,'WRSI Mil'!$H$5:$H$355,'WRSI Mil'!$AG$5:$AG$355)</f>
        <v>75.2112747254168</v>
      </c>
      <c r="Y1070" s="16" t="n">
        <f aca="false">_xlfn.xlookup(D1070,'WRSI Sorgho'!$H$4:$H$354,'WRSI Sorgho'!$AI$4:$AI$354)</f>
        <v>52.7268365690857</v>
      </c>
      <c r="Z1070" s="16" t="n">
        <f aca="false">X1070</f>
        <v>75.2112747254168</v>
      </c>
      <c r="AA1070" s="16" t="n">
        <f aca="false">_xlfn.xlookup(D1070,'WRSI Mil'!$H$5:$H$355,'WRSI Mil'!$AH$5:$AH$355)</f>
        <v>65.1863764356946</v>
      </c>
      <c r="AB1070" s="21" t="n">
        <f aca="false">AA1070/Z1070</f>
        <v>0.866710166443511</v>
      </c>
      <c r="AC1070" s="11"/>
      <c r="AD1070" s="11"/>
      <c r="AE1070" s="11"/>
      <c r="AF1070" s="22" t="n">
        <v>2023</v>
      </c>
      <c r="AG1070" s="22" t="s">
        <v>52</v>
      </c>
      <c r="AH1070" s="22" t="s">
        <v>53</v>
      </c>
      <c r="AI1070" s="22"/>
      <c r="AJ1070" s="23" t="n">
        <v>0.7</v>
      </c>
      <c r="AK1070" s="24" t="n">
        <v>100000</v>
      </c>
      <c r="AL1070" s="23" t="n">
        <v>0.8</v>
      </c>
      <c r="AM1070" s="24" t="n">
        <v>25000</v>
      </c>
      <c r="AN1070" s="23" t="n">
        <v>0.9</v>
      </c>
      <c r="AO1070" s="24" t="n">
        <v>10000</v>
      </c>
      <c r="AP1070" s="25" t="n">
        <f aca="false">IF(AB1070&lt;AJ1070,AK1070,IF(AB1070&lt;AL1070,AM1070,IF(AB1070&lt;=AN1070,AO1070,0)))</f>
        <v>10000</v>
      </c>
    </row>
    <row r="1071" customFormat="false" ht="15.65" hidden="false" customHeight="false" outlineLevel="0" collapsed="false">
      <c r="A1071" s="11" t="n">
        <f aca="false">A1070+1</f>
        <v>1197</v>
      </c>
      <c r="B1071" s="12" t="s">
        <v>1039</v>
      </c>
      <c r="C1071" s="12" t="s">
        <v>1040</v>
      </c>
      <c r="D1071" s="12" t="s">
        <v>1041</v>
      </c>
      <c r="E1071" s="12" t="s">
        <v>1042</v>
      </c>
      <c r="F1071" s="14" t="s">
        <v>1114</v>
      </c>
      <c r="G1071" s="13" t="s">
        <v>1044</v>
      </c>
      <c r="H1071" s="12" t="s">
        <v>55</v>
      </c>
      <c r="I1071" s="12"/>
      <c r="J1071" s="14"/>
      <c r="K1071" s="15" t="n">
        <v>45134</v>
      </c>
      <c r="L1071" s="14" t="s">
        <v>1045</v>
      </c>
      <c r="M1071" s="16" t="n">
        <v>1</v>
      </c>
      <c r="N1071" s="16" t="n">
        <v>1</v>
      </c>
      <c r="O1071" s="17" t="n">
        <v>100000</v>
      </c>
      <c r="P1071" s="17" t="n">
        <v>100000</v>
      </c>
      <c r="Q1071" s="18" t="n">
        <v>12600</v>
      </c>
      <c r="R1071" s="19" t="n">
        <f aca="false">IF(H1071="F",1,0)</f>
        <v>0</v>
      </c>
      <c r="S1071" s="19" t="n">
        <f aca="false">IF(H1071="M",1,0)</f>
        <v>1</v>
      </c>
      <c r="T1071" s="11" t="s">
        <v>1307</v>
      </c>
      <c r="U1071" s="11" t="s">
        <v>328</v>
      </c>
      <c r="V1071" s="24" t="n">
        <f aca="false">_xlfn.xlookup(D1071,'WRSI Fusion'!$H$4:$H$354,'WRSI Fusion'!$AI$4:$AI$354)</f>
        <v>55.491318817415</v>
      </c>
      <c r="W1071" s="16" t="n">
        <f aca="false">_xlfn.xlookup(D1071,'WRSI Maïs'!$H$4:$H$346,'WRSI Maïs'!$AG$4:$AG$346)</f>
        <v>71.7845657352728</v>
      </c>
      <c r="X1071" s="16" t="n">
        <f aca="false">_xlfn.xlookup(D1071,'WRSI Mil'!$H$5:$H$355,'WRSI Mil'!$AG$5:$AG$355)</f>
        <v>75.2112747254168</v>
      </c>
      <c r="Y1071" s="16" t="n">
        <f aca="false">_xlfn.xlookup(D1071,'WRSI Sorgho'!$H$4:$H$354,'WRSI Sorgho'!$AI$4:$AI$354)</f>
        <v>52.7268365690857</v>
      </c>
      <c r="Z1071" s="16" t="n">
        <f aca="false">X1071</f>
        <v>75.2112747254168</v>
      </c>
      <c r="AA1071" s="16" t="n">
        <f aca="false">_xlfn.xlookup(D1071,'WRSI Mil'!$H$5:$H$355,'WRSI Mil'!$AH$5:$AH$355)</f>
        <v>65.1863764356946</v>
      </c>
      <c r="AB1071" s="21" t="n">
        <f aca="false">AA1071/Z1071</f>
        <v>0.866710166443511</v>
      </c>
      <c r="AC1071" s="11"/>
      <c r="AD1071" s="11"/>
      <c r="AE1071" s="11"/>
      <c r="AF1071" s="22" t="n">
        <v>2023</v>
      </c>
      <c r="AG1071" s="22" t="s">
        <v>52</v>
      </c>
      <c r="AH1071" s="22" t="s">
        <v>53</v>
      </c>
      <c r="AI1071" s="22"/>
      <c r="AJ1071" s="23" t="n">
        <v>0.7</v>
      </c>
      <c r="AK1071" s="24" t="n">
        <v>100000</v>
      </c>
      <c r="AL1071" s="23" t="n">
        <v>0.8</v>
      </c>
      <c r="AM1071" s="24" t="n">
        <v>25000</v>
      </c>
      <c r="AN1071" s="23" t="n">
        <v>0.9</v>
      </c>
      <c r="AO1071" s="24" t="n">
        <v>10000</v>
      </c>
      <c r="AP1071" s="25" t="n">
        <f aca="false">IF(AB1071&lt;AJ1071,AK1071,IF(AB1071&lt;AL1071,AM1071,IF(AB1071&lt;=AN1071,AO1071,0)))</f>
        <v>10000</v>
      </c>
    </row>
    <row r="1072" customFormat="false" ht="15.65" hidden="false" customHeight="false" outlineLevel="0" collapsed="false">
      <c r="A1072" s="11" t="n">
        <f aca="false">A1071+1</f>
        <v>1198</v>
      </c>
      <c r="B1072" s="12" t="s">
        <v>1039</v>
      </c>
      <c r="C1072" s="12" t="s">
        <v>1040</v>
      </c>
      <c r="D1072" s="12" t="s">
        <v>1041</v>
      </c>
      <c r="E1072" s="12" t="s">
        <v>1042</v>
      </c>
      <c r="F1072" s="14" t="s">
        <v>1083</v>
      </c>
      <c r="G1072" s="13" t="s">
        <v>1044</v>
      </c>
      <c r="H1072" s="12" t="s">
        <v>55</v>
      </c>
      <c r="I1072" s="12"/>
      <c r="J1072" s="14"/>
      <c r="K1072" s="15" t="n">
        <v>45129</v>
      </c>
      <c r="L1072" s="14" t="s">
        <v>1045</v>
      </c>
      <c r="M1072" s="16" t="n">
        <v>1</v>
      </c>
      <c r="N1072" s="16" t="n">
        <v>1</v>
      </c>
      <c r="O1072" s="17" t="n">
        <v>100000</v>
      </c>
      <c r="P1072" s="17" t="n">
        <v>100000</v>
      </c>
      <c r="Q1072" s="18" t="n">
        <v>12600</v>
      </c>
      <c r="R1072" s="19" t="n">
        <f aca="false">IF(H1072="F",1,0)</f>
        <v>0</v>
      </c>
      <c r="S1072" s="19" t="n">
        <f aca="false">IF(H1072="M",1,0)</f>
        <v>1</v>
      </c>
      <c r="T1072" s="11" t="s">
        <v>1308</v>
      </c>
      <c r="U1072" s="11" t="s">
        <v>328</v>
      </c>
      <c r="V1072" s="24" t="n">
        <f aca="false">_xlfn.xlookup(D1072,'WRSI Fusion'!$H$4:$H$354,'WRSI Fusion'!$AI$4:$AI$354)</f>
        <v>55.491318817415</v>
      </c>
      <c r="W1072" s="16" t="n">
        <f aca="false">_xlfn.xlookup(D1072,'WRSI Maïs'!$H$4:$H$346,'WRSI Maïs'!$AG$4:$AG$346)</f>
        <v>71.7845657352728</v>
      </c>
      <c r="X1072" s="16" t="n">
        <f aca="false">_xlfn.xlookup(D1072,'WRSI Mil'!$H$5:$H$355,'WRSI Mil'!$AG$5:$AG$355)</f>
        <v>75.2112747254168</v>
      </c>
      <c r="Y1072" s="16" t="n">
        <f aca="false">_xlfn.xlookup(D1072,'WRSI Sorgho'!$H$4:$H$354,'WRSI Sorgho'!$AI$4:$AI$354)</f>
        <v>52.7268365690857</v>
      </c>
      <c r="Z1072" s="16" t="n">
        <f aca="false">X1072</f>
        <v>75.2112747254168</v>
      </c>
      <c r="AA1072" s="16" t="n">
        <f aca="false">_xlfn.xlookup(D1072,'WRSI Mil'!$H$5:$H$355,'WRSI Mil'!$AH$5:$AH$355)</f>
        <v>65.1863764356946</v>
      </c>
      <c r="AB1072" s="21" t="n">
        <f aca="false">AA1072/Z1072</f>
        <v>0.866710166443511</v>
      </c>
      <c r="AC1072" s="11"/>
      <c r="AD1072" s="11"/>
      <c r="AE1072" s="11"/>
      <c r="AF1072" s="22" t="n">
        <v>2023</v>
      </c>
      <c r="AG1072" s="22" t="s">
        <v>52</v>
      </c>
      <c r="AH1072" s="22" t="s">
        <v>53</v>
      </c>
      <c r="AI1072" s="22"/>
      <c r="AJ1072" s="23" t="n">
        <v>0.7</v>
      </c>
      <c r="AK1072" s="24" t="n">
        <v>100000</v>
      </c>
      <c r="AL1072" s="23" t="n">
        <v>0.8</v>
      </c>
      <c r="AM1072" s="24" t="n">
        <v>25000</v>
      </c>
      <c r="AN1072" s="23" t="n">
        <v>0.9</v>
      </c>
      <c r="AO1072" s="24" t="n">
        <v>10000</v>
      </c>
      <c r="AP1072" s="25" t="n">
        <f aca="false">IF(AB1072&lt;AJ1072,AK1072,IF(AB1072&lt;AL1072,AM1072,IF(AB1072&lt;=AN1072,AO1072,0)))</f>
        <v>10000</v>
      </c>
    </row>
    <row r="1073" customFormat="false" ht="15.65" hidden="false" customHeight="false" outlineLevel="0" collapsed="false">
      <c r="A1073" s="11" t="n">
        <f aca="false">A1072+1</f>
        <v>1199</v>
      </c>
      <c r="B1073" s="12" t="s">
        <v>1039</v>
      </c>
      <c r="C1073" s="12" t="s">
        <v>1040</v>
      </c>
      <c r="D1073" s="12" t="s">
        <v>1041</v>
      </c>
      <c r="E1073" s="12" t="s">
        <v>1042</v>
      </c>
      <c r="F1073" s="14" t="s">
        <v>1043</v>
      </c>
      <c r="G1073" s="13" t="s">
        <v>1044</v>
      </c>
      <c r="H1073" s="12" t="s">
        <v>48</v>
      </c>
      <c r="I1073" s="12"/>
      <c r="J1073" s="14"/>
      <c r="K1073" s="15" t="n">
        <v>45133</v>
      </c>
      <c r="L1073" s="14" t="s">
        <v>1045</v>
      </c>
      <c r="M1073" s="16" t="n">
        <v>1</v>
      </c>
      <c r="N1073" s="16" t="n">
        <v>1</v>
      </c>
      <c r="O1073" s="17" t="n">
        <v>100000</v>
      </c>
      <c r="P1073" s="17" t="n">
        <v>100000</v>
      </c>
      <c r="Q1073" s="18" t="n">
        <v>12600</v>
      </c>
      <c r="R1073" s="19" t="n">
        <f aca="false">IF(H1073="F",1,0)</f>
        <v>1</v>
      </c>
      <c r="S1073" s="19" t="n">
        <f aca="false">IF(H1073="M",1,0)</f>
        <v>0</v>
      </c>
      <c r="T1073" s="11" t="s">
        <v>1309</v>
      </c>
      <c r="U1073" s="11" t="s">
        <v>328</v>
      </c>
      <c r="V1073" s="24" t="n">
        <f aca="false">_xlfn.xlookup(D1073,'WRSI Fusion'!$H$4:$H$354,'WRSI Fusion'!$AI$4:$AI$354)</f>
        <v>55.491318817415</v>
      </c>
      <c r="W1073" s="16" t="n">
        <f aca="false">_xlfn.xlookup(D1073,'WRSI Maïs'!$H$4:$H$346,'WRSI Maïs'!$AG$4:$AG$346)</f>
        <v>71.7845657352728</v>
      </c>
      <c r="X1073" s="16" t="n">
        <f aca="false">_xlfn.xlookup(D1073,'WRSI Mil'!$H$5:$H$355,'WRSI Mil'!$AG$5:$AG$355)</f>
        <v>75.2112747254168</v>
      </c>
      <c r="Y1073" s="16" t="n">
        <f aca="false">_xlfn.xlookup(D1073,'WRSI Sorgho'!$H$4:$H$354,'WRSI Sorgho'!$AI$4:$AI$354)</f>
        <v>52.7268365690857</v>
      </c>
      <c r="Z1073" s="16" t="n">
        <f aca="false">X1073</f>
        <v>75.2112747254168</v>
      </c>
      <c r="AA1073" s="16" t="n">
        <f aca="false">_xlfn.xlookup(D1073,'WRSI Mil'!$H$5:$H$355,'WRSI Mil'!$AH$5:$AH$355)</f>
        <v>65.1863764356946</v>
      </c>
      <c r="AB1073" s="21" t="n">
        <f aca="false">AA1073/Z1073</f>
        <v>0.866710166443511</v>
      </c>
      <c r="AC1073" s="11"/>
      <c r="AD1073" s="11"/>
      <c r="AE1073" s="11"/>
      <c r="AF1073" s="22" t="n">
        <v>2023</v>
      </c>
      <c r="AG1073" s="22" t="s">
        <v>52</v>
      </c>
      <c r="AH1073" s="22" t="s">
        <v>53</v>
      </c>
      <c r="AI1073" s="22"/>
      <c r="AJ1073" s="23" t="n">
        <v>0.7</v>
      </c>
      <c r="AK1073" s="24" t="n">
        <v>100000</v>
      </c>
      <c r="AL1073" s="23" t="n">
        <v>0.8</v>
      </c>
      <c r="AM1073" s="24" t="n">
        <v>25000</v>
      </c>
      <c r="AN1073" s="23" t="n">
        <v>0.9</v>
      </c>
      <c r="AO1073" s="24" t="n">
        <v>10000</v>
      </c>
      <c r="AP1073" s="25" t="n">
        <f aca="false">IF(AB1073&lt;AJ1073,AK1073,IF(AB1073&lt;AL1073,AM1073,IF(AB1073&lt;=AN1073,AO1073,0)))</f>
        <v>10000</v>
      </c>
    </row>
    <row r="1074" customFormat="false" ht="15.65" hidden="false" customHeight="false" outlineLevel="0" collapsed="false">
      <c r="A1074" s="11" t="n">
        <f aca="false">A1073+1</f>
        <v>1200</v>
      </c>
      <c r="B1074" s="12" t="s">
        <v>1039</v>
      </c>
      <c r="C1074" s="12" t="s">
        <v>1040</v>
      </c>
      <c r="D1074" s="12" t="s">
        <v>1041</v>
      </c>
      <c r="E1074" s="12" t="s">
        <v>1042</v>
      </c>
      <c r="F1074" s="14" t="s">
        <v>1073</v>
      </c>
      <c r="G1074" s="13" t="s">
        <v>1044</v>
      </c>
      <c r="H1074" s="12" t="s">
        <v>55</v>
      </c>
      <c r="I1074" s="12"/>
      <c r="J1074" s="14"/>
      <c r="K1074" s="15" t="n">
        <v>45128</v>
      </c>
      <c r="L1074" s="14" t="s">
        <v>1045</v>
      </c>
      <c r="M1074" s="16" t="n">
        <v>1</v>
      </c>
      <c r="N1074" s="16" t="n">
        <v>1</v>
      </c>
      <c r="O1074" s="17" t="n">
        <v>100000</v>
      </c>
      <c r="P1074" s="17" t="n">
        <v>100000</v>
      </c>
      <c r="Q1074" s="18" t="n">
        <v>12600</v>
      </c>
      <c r="R1074" s="19" t="n">
        <f aca="false">IF(H1074="F",1,0)</f>
        <v>0</v>
      </c>
      <c r="S1074" s="19" t="n">
        <f aca="false">IF(H1074="M",1,0)</f>
        <v>1</v>
      </c>
      <c r="T1074" s="11" t="s">
        <v>1310</v>
      </c>
      <c r="U1074" s="11" t="s">
        <v>328</v>
      </c>
      <c r="V1074" s="24" t="n">
        <f aca="false">_xlfn.xlookup(D1074,'WRSI Fusion'!$H$4:$H$354,'WRSI Fusion'!$AI$4:$AI$354)</f>
        <v>55.491318817415</v>
      </c>
      <c r="W1074" s="16" t="n">
        <f aca="false">_xlfn.xlookup(D1074,'WRSI Maïs'!$H$4:$H$346,'WRSI Maïs'!$AG$4:$AG$346)</f>
        <v>71.7845657352728</v>
      </c>
      <c r="X1074" s="16" t="n">
        <f aca="false">_xlfn.xlookup(D1074,'WRSI Mil'!$H$5:$H$355,'WRSI Mil'!$AG$5:$AG$355)</f>
        <v>75.2112747254168</v>
      </c>
      <c r="Y1074" s="16" t="n">
        <f aca="false">_xlfn.xlookup(D1074,'WRSI Sorgho'!$H$4:$H$354,'WRSI Sorgho'!$AI$4:$AI$354)</f>
        <v>52.7268365690857</v>
      </c>
      <c r="Z1074" s="16" t="n">
        <f aca="false">X1074</f>
        <v>75.2112747254168</v>
      </c>
      <c r="AA1074" s="16" t="n">
        <f aca="false">_xlfn.xlookup(D1074,'WRSI Mil'!$H$5:$H$355,'WRSI Mil'!$AH$5:$AH$355)</f>
        <v>65.1863764356946</v>
      </c>
      <c r="AB1074" s="21" t="n">
        <f aca="false">AA1074/Z1074</f>
        <v>0.866710166443511</v>
      </c>
      <c r="AC1074" s="11"/>
      <c r="AD1074" s="11"/>
      <c r="AE1074" s="11"/>
      <c r="AF1074" s="22" t="n">
        <v>2023</v>
      </c>
      <c r="AG1074" s="22" t="s">
        <v>52</v>
      </c>
      <c r="AH1074" s="22" t="s">
        <v>53</v>
      </c>
      <c r="AI1074" s="22"/>
      <c r="AJ1074" s="23" t="n">
        <v>0.7</v>
      </c>
      <c r="AK1074" s="24" t="n">
        <v>100000</v>
      </c>
      <c r="AL1074" s="23" t="n">
        <v>0.8</v>
      </c>
      <c r="AM1074" s="24" t="n">
        <v>25000</v>
      </c>
      <c r="AN1074" s="23" t="n">
        <v>0.9</v>
      </c>
      <c r="AO1074" s="24" t="n">
        <v>10000</v>
      </c>
      <c r="AP1074" s="25" t="n">
        <f aca="false">IF(AB1074&lt;AJ1074,AK1074,IF(AB1074&lt;AL1074,AM1074,IF(AB1074&lt;=AN1074,AO1074,0)))</f>
        <v>10000</v>
      </c>
    </row>
    <row r="1075" customFormat="false" ht="15.65" hidden="false" customHeight="false" outlineLevel="0" collapsed="false">
      <c r="A1075" s="11" t="n">
        <f aca="false">A1074+1</f>
        <v>1201</v>
      </c>
      <c r="B1075" s="12" t="s">
        <v>1039</v>
      </c>
      <c r="C1075" s="12" t="s">
        <v>1040</v>
      </c>
      <c r="D1075" s="12" t="s">
        <v>1041</v>
      </c>
      <c r="E1075" s="12" t="s">
        <v>1042</v>
      </c>
      <c r="F1075" s="14" t="s">
        <v>1128</v>
      </c>
      <c r="G1075" s="13" t="s">
        <v>1044</v>
      </c>
      <c r="H1075" s="12" t="s">
        <v>55</v>
      </c>
      <c r="I1075" s="12"/>
      <c r="J1075" s="14"/>
      <c r="K1075" s="15" t="n">
        <v>45132</v>
      </c>
      <c r="L1075" s="14" t="s">
        <v>1045</v>
      </c>
      <c r="M1075" s="16" t="n">
        <v>1</v>
      </c>
      <c r="N1075" s="16" t="n">
        <v>1</v>
      </c>
      <c r="O1075" s="17" t="n">
        <v>100000</v>
      </c>
      <c r="P1075" s="17" t="n">
        <v>100000</v>
      </c>
      <c r="Q1075" s="18" t="n">
        <v>12600</v>
      </c>
      <c r="R1075" s="19" t="n">
        <f aca="false">IF(H1075="F",1,0)</f>
        <v>0</v>
      </c>
      <c r="S1075" s="19" t="n">
        <f aca="false">IF(H1075="M",1,0)</f>
        <v>1</v>
      </c>
      <c r="T1075" s="11" t="s">
        <v>1311</v>
      </c>
      <c r="U1075" s="11" t="s">
        <v>328</v>
      </c>
      <c r="V1075" s="24" t="n">
        <f aca="false">_xlfn.xlookup(D1075,'WRSI Fusion'!$H$4:$H$354,'WRSI Fusion'!$AI$4:$AI$354)</f>
        <v>55.491318817415</v>
      </c>
      <c r="W1075" s="16" t="n">
        <f aca="false">_xlfn.xlookup(D1075,'WRSI Maïs'!$H$4:$H$346,'WRSI Maïs'!$AG$4:$AG$346)</f>
        <v>71.7845657352728</v>
      </c>
      <c r="X1075" s="16" t="n">
        <f aca="false">_xlfn.xlookup(D1075,'WRSI Mil'!$H$5:$H$355,'WRSI Mil'!$AG$5:$AG$355)</f>
        <v>75.2112747254168</v>
      </c>
      <c r="Y1075" s="16" t="n">
        <f aca="false">_xlfn.xlookup(D1075,'WRSI Sorgho'!$H$4:$H$354,'WRSI Sorgho'!$AI$4:$AI$354)</f>
        <v>52.7268365690857</v>
      </c>
      <c r="Z1075" s="16" t="n">
        <f aca="false">X1075</f>
        <v>75.2112747254168</v>
      </c>
      <c r="AA1075" s="16" t="n">
        <f aca="false">_xlfn.xlookup(D1075,'WRSI Mil'!$H$5:$H$355,'WRSI Mil'!$AH$5:$AH$355)</f>
        <v>65.1863764356946</v>
      </c>
      <c r="AB1075" s="21" t="n">
        <f aca="false">AA1075/Z1075</f>
        <v>0.866710166443511</v>
      </c>
      <c r="AC1075" s="11"/>
      <c r="AD1075" s="11"/>
      <c r="AE1075" s="11"/>
      <c r="AF1075" s="22" t="n">
        <v>2023</v>
      </c>
      <c r="AG1075" s="22" t="s">
        <v>52</v>
      </c>
      <c r="AH1075" s="22" t="s">
        <v>53</v>
      </c>
      <c r="AI1075" s="22"/>
      <c r="AJ1075" s="23" t="n">
        <v>0.7</v>
      </c>
      <c r="AK1075" s="24" t="n">
        <v>100000</v>
      </c>
      <c r="AL1075" s="23" t="n">
        <v>0.8</v>
      </c>
      <c r="AM1075" s="24" t="n">
        <v>25000</v>
      </c>
      <c r="AN1075" s="23" t="n">
        <v>0.9</v>
      </c>
      <c r="AO1075" s="24" t="n">
        <v>10000</v>
      </c>
      <c r="AP1075" s="25" t="n">
        <f aca="false">IF(AB1075&lt;AJ1075,AK1075,IF(AB1075&lt;AL1075,AM1075,IF(AB1075&lt;=AN1075,AO1075,0)))</f>
        <v>10000</v>
      </c>
    </row>
    <row r="1076" customFormat="false" ht="15.65" hidden="false" customHeight="false" outlineLevel="0" collapsed="false">
      <c r="A1076" s="11" t="n">
        <f aca="false">A1075+1</f>
        <v>1202</v>
      </c>
      <c r="B1076" s="12" t="s">
        <v>1039</v>
      </c>
      <c r="C1076" s="12" t="s">
        <v>1040</v>
      </c>
      <c r="D1076" s="12" t="s">
        <v>1041</v>
      </c>
      <c r="E1076" s="12" t="s">
        <v>1042</v>
      </c>
      <c r="F1076" s="14" t="s">
        <v>1077</v>
      </c>
      <c r="G1076" s="13" t="s">
        <v>1044</v>
      </c>
      <c r="H1076" s="12" t="s">
        <v>48</v>
      </c>
      <c r="I1076" s="12"/>
      <c r="J1076" s="14"/>
      <c r="K1076" s="15" t="n">
        <v>45133</v>
      </c>
      <c r="L1076" s="14" t="s">
        <v>1045</v>
      </c>
      <c r="M1076" s="16" t="n">
        <v>1</v>
      </c>
      <c r="N1076" s="16" t="n">
        <v>1</v>
      </c>
      <c r="O1076" s="17" t="n">
        <v>100000</v>
      </c>
      <c r="P1076" s="17" t="n">
        <v>100000</v>
      </c>
      <c r="Q1076" s="18" t="n">
        <v>12600</v>
      </c>
      <c r="R1076" s="19" t="n">
        <f aca="false">IF(H1076="F",1,0)</f>
        <v>1</v>
      </c>
      <c r="S1076" s="19" t="n">
        <f aca="false">IF(H1076="M",1,0)</f>
        <v>0</v>
      </c>
      <c r="T1076" s="11" t="s">
        <v>1312</v>
      </c>
      <c r="U1076" s="11" t="s">
        <v>328</v>
      </c>
      <c r="V1076" s="24" t="n">
        <f aca="false">_xlfn.xlookup(D1076,'WRSI Fusion'!$H$4:$H$354,'WRSI Fusion'!$AI$4:$AI$354)</f>
        <v>55.491318817415</v>
      </c>
      <c r="W1076" s="16" t="n">
        <f aca="false">_xlfn.xlookup(D1076,'WRSI Maïs'!$H$4:$H$346,'WRSI Maïs'!$AG$4:$AG$346)</f>
        <v>71.7845657352728</v>
      </c>
      <c r="X1076" s="16" t="n">
        <f aca="false">_xlfn.xlookup(D1076,'WRSI Mil'!$H$5:$H$355,'WRSI Mil'!$AG$5:$AG$355)</f>
        <v>75.2112747254168</v>
      </c>
      <c r="Y1076" s="16" t="n">
        <f aca="false">_xlfn.xlookup(D1076,'WRSI Sorgho'!$H$4:$H$354,'WRSI Sorgho'!$AI$4:$AI$354)</f>
        <v>52.7268365690857</v>
      </c>
      <c r="Z1076" s="16" t="n">
        <f aca="false">X1076</f>
        <v>75.2112747254168</v>
      </c>
      <c r="AA1076" s="16" t="n">
        <f aca="false">_xlfn.xlookup(D1076,'WRSI Mil'!$H$5:$H$355,'WRSI Mil'!$AH$5:$AH$355)</f>
        <v>65.1863764356946</v>
      </c>
      <c r="AB1076" s="21" t="n">
        <f aca="false">AA1076/Z1076</f>
        <v>0.866710166443511</v>
      </c>
      <c r="AC1076" s="11"/>
      <c r="AD1076" s="11"/>
      <c r="AE1076" s="11"/>
      <c r="AF1076" s="22" t="n">
        <v>2023</v>
      </c>
      <c r="AG1076" s="22" t="s">
        <v>52</v>
      </c>
      <c r="AH1076" s="22" t="s">
        <v>53</v>
      </c>
      <c r="AI1076" s="22"/>
      <c r="AJ1076" s="23" t="n">
        <v>0.7</v>
      </c>
      <c r="AK1076" s="24" t="n">
        <v>100000</v>
      </c>
      <c r="AL1076" s="23" t="n">
        <v>0.8</v>
      </c>
      <c r="AM1076" s="24" t="n">
        <v>25000</v>
      </c>
      <c r="AN1076" s="23" t="n">
        <v>0.9</v>
      </c>
      <c r="AO1076" s="24" t="n">
        <v>10000</v>
      </c>
      <c r="AP1076" s="25" t="n">
        <f aca="false">IF(AB1076&lt;AJ1076,AK1076,IF(AB1076&lt;AL1076,AM1076,IF(AB1076&lt;=AN1076,AO1076,0)))</f>
        <v>10000</v>
      </c>
    </row>
    <row r="1077" customFormat="false" ht="15.65" hidden="false" customHeight="false" outlineLevel="0" collapsed="false">
      <c r="A1077" s="11" t="n">
        <f aca="false">A1076+1</f>
        <v>1203</v>
      </c>
      <c r="B1077" s="12" t="s">
        <v>1039</v>
      </c>
      <c r="C1077" s="12" t="s">
        <v>1040</v>
      </c>
      <c r="D1077" s="12" t="s">
        <v>1041</v>
      </c>
      <c r="E1077" s="12" t="s">
        <v>1042</v>
      </c>
      <c r="F1077" s="14" t="s">
        <v>1077</v>
      </c>
      <c r="G1077" s="13" t="s">
        <v>1044</v>
      </c>
      <c r="H1077" s="12" t="s">
        <v>48</v>
      </c>
      <c r="I1077" s="12"/>
      <c r="J1077" s="14"/>
      <c r="K1077" s="15" t="n">
        <v>45133</v>
      </c>
      <c r="L1077" s="14" t="s">
        <v>1045</v>
      </c>
      <c r="M1077" s="16" t="n">
        <v>1</v>
      </c>
      <c r="N1077" s="16" t="n">
        <v>1</v>
      </c>
      <c r="O1077" s="17" t="n">
        <v>100000</v>
      </c>
      <c r="P1077" s="17" t="n">
        <v>100000</v>
      </c>
      <c r="Q1077" s="18" t="n">
        <v>12600</v>
      </c>
      <c r="R1077" s="19" t="n">
        <f aca="false">IF(H1077="F",1,0)</f>
        <v>1</v>
      </c>
      <c r="S1077" s="19" t="n">
        <f aca="false">IF(H1077="M",1,0)</f>
        <v>0</v>
      </c>
      <c r="T1077" s="11" t="s">
        <v>1313</v>
      </c>
      <c r="U1077" s="11" t="s">
        <v>328</v>
      </c>
      <c r="V1077" s="24" t="n">
        <f aca="false">_xlfn.xlookup(D1077,'WRSI Fusion'!$H$4:$H$354,'WRSI Fusion'!$AI$4:$AI$354)</f>
        <v>55.491318817415</v>
      </c>
      <c r="W1077" s="16" t="n">
        <f aca="false">_xlfn.xlookup(D1077,'WRSI Maïs'!$H$4:$H$346,'WRSI Maïs'!$AG$4:$AG$346)</f>
        <v>71.7845657352728</v>
      </c>
      <c r="X1077" s="16" t="n">
        <f aca="false">_xlfn.xlookup(D1077,'WRSI Mil'!$H$5:$H$355,'WRSI Mil'!$AG$5:$AG$355)</f>
        <v>75.2112747254168</v>
      </c>
      <c r="Y1077" s="16" t="n">
        <f aca="false">_xlfn.xlookup(D1077,'WRSI Sorgho'!$H$4:$H$354,'WRSI Sorgho'!$AI$4:$AI$354)</f>
        <v>52.7268365690857</v>
      </c>
      <c r="Z1077" s="16" t="n">
        <f aca="false">X1077</f>
        <v>75.2112747254168</v>
      </c>
      <c r="AA1077" s="16" t="n">
        <f aca="false">_xlfn.xlookup(D1077,'WRSI Mil'!$H$5:$H$355,'WRSI Mil'!$AH$5:$AH$355)</f>
        <v>65.1863764356946</v>
      </c>
      <c r="AB1077" s="21" t="n">
        <f aca="false">AA1077/Z1077</f>
        <v>0.866710166443511</v>
      </c>
      <c r="AC1077" s="11"/>
      <c r="AD1077" s="11"/>
      <c r="AE1077" s="11"/>
      <c r="AF1077" s="22" t="n">
        <v>2023</v>
      </c>
      <c r="AG1077" s="22" t="s">
        <v>52</v>
      </c>
      <c r="AH1077" s="22" t="s">
        <v>53</v>
      </c>
      <c r="AI1077" s="22"/>
      <c r="AJ1077" s="23" t="n">
        <v>0.7</v>
      </c>
      <c r="AK1077" s="24" t="n">
        <v>100000</v>
      </c>
      <c r="AL1077" s="23" t="n">
        <v>0.8</v>
      </c>
      <c r="AM1077" s="24" t="n">
        <v>25000</v>
      </c>
      <c r="AN1077" s="23" t="n">
        <v>0.9</v>
      </c>
      <c r="AO1077" s="24" t="n">
        <v>10000</v>
      </c>
      <c r="AP1077" s="25" t="n">
        <f aca="false">IF(AB1077&lt;AJ1077,AK1077,IF(AB1077&lt;AL1077,AM1077,IF(AB1077&lt;=AN1077,AO1077,0)))</f>
        <v>10000</v>
      </c>
    </row>
    <row r="1078" customFormat="false" ht="15.65" hidden="false" customHeight="false" outlineLevel="0" collapsed="false">
      <c r="A1078" s="11" t="n">
        <f aca="false">A1077+1</f>
        <v>1204</v>
      </c>
      <c r="B1078" s="12" t="s">
        <v>1039</v>
      </c>
      <c r="C1078" s="12" t="s">
        <v>1040</v>
      </c>
      <c r="D1078" s="12" t="s">
        <v>1041</v>
      </c>
      <c r="E1078" s="12" t="s">
        <v>1042</v>
      </c>
      <c r="F1078" s="14" t="s">
        <v>1111</v>
      </c>
      <c r="G1078" s="13" t="s">
        <v>1044</v>
      </c>
      <c r="H1078" s="12" t="s">
        <v>48</v>
      </c>
      <c r="I1078" s="12"/>
      <c r="J1078" s="14"/>
      <c r="K1078" s="15" t="n">
        <v>45126</v>
      </c>
      <c r="L1078" s="14" t="s">
        <v>1045</v>
      </c>
      <c r="M1078" s="16" t="n">
        <v>1</v>
      </c>
      <c r="N1078" s="16" t="n">
        <v>1</v>
      </c>
      <c r="O1078" s="17" t="n">
        <v>100000</v>
      </c>
      <c r="P1078" s="17" t="n">
        <v>100000</v>
      </c>
      <c r="Q1078" s="18" t="n">
        <v>12600</v>
      </c>
      <c r="R1078" s="19" t="n">
        <f aca="false">IF(H1078="F",1,0)</f>
        <v>1</v>
      </c>
      <c r="S1078" s="19" t="n">
        <f aca="false">IF(H1078="M",1,0)</f>
        <v>0</v>
      </c>
      <c r="T1078" s="11" t="s">
        <v>1314</v>
      </c>
      <c r="U1078" s="11" t="s">
        <v>328</v>
      </c>
      <c r="V1078" s="24" t="n">
        <f aca="false">_xlfn.xlookup(D1078,'WRSI Fusion'!$H$4:$H$354,'WRSI Fusion'!$AI$4:$AI$354)</f>
        <v>55.491318817415</v>
      </c>
      <c r="W1078" s="16" t="n">
        <f aca="false">_xlfn.xlookup(D1078,'WRSI Maïs'!$H$4:$H$346,'WRSI Maïs'!$AG$4:$AG$346)</f>
        <v>71.7845657352728</v>
      </c>
      <c r="X1078" s="16" t="n">
        <f aca="false">_xlfn.xlookup(D1078,'WRSI Mil'!$H$5:$H$355,'WRSI Mil'!$AG$5:$AG$355)</f>
        <v>75.2112747254168</v>
      </c>
      <c r="Y1078" s="16" t="n">
        <f aca="false">_xlfn.xlookup(D1078,'WRSI Sorgho'!$H$4:$H$354,'WRSI Sorgho'!$AI$4:$AI$354)</f>
        <v>52.7268365690857</v>
      </c>
      <c r="Z1078" s="16" t="n">
        <f aca="false">X1078</f>
        <v>75.2112747254168</v>
      </c>
      <c r="AA1078" s="16" t="n">
        <f aca="false">_xlfn.xlookup(D1078,'WRSI Mil'!$H$5:$H$355,'WRSI Mil'!$AH$5:$AH$355)</f>
        <v>65.1863764356946</v>
      </c>
      <c r="AB1078" s="21" t="n">
        <f aca="false">AA1078/Z1078</f>
        <v>0.866710166443511</v>
      </c>
      <c r="AC1078" s="11"/>
      <c r="AD1078" s="11"/>
      <c r="AE1078" s="11"/>
      <c r="AF1078" s="22" t="n">
        <v>2023</v>
      </c>
      <c r="AG1078" s="22" t="s">
        <v>52</v>
      </c>
      <c r="AH1078" s="22" t="s">
        <v>53</v>
      </c>
      <c r="AI1078" s="22"/>
      <c r="AJ1078" s="23" t="n">
        <v>0.7</v>
      </c>
      <c r="AK1078" s="24" t="n">
        <v>100000</v>
      </c>
      <c r="AL1078" s="23" t="n">
        <v>0.8</v>
      </c>
      <c r="AM1078" s="24" t="n">
        <v>25000</v>
      </c>
      <c r="AN1078" s="23" t="n">
        <v>0.9</v>
      </c>
      <c r="AO1078" s="24" t="n">
        <v>10000</v>
      </c>
      <c r="AP1078" s="25" t="n">
        <f aca="false">IF(AB1078&lt;AJ1078,AK1078,IF(AB1078&lt;AL1078,AM1078,IF(AB1078&lt;=AN1078,AO1078,0)))</f>
        <v>10000</v>
      </c>
    </row>
    <row r="1079" customFormat="false" ht="15.65" hidden="false" customHeight="false" outlineLevel="0" collapsed="false">
      <c r="A1079" s="11" t="n">
        <f aca="false">A1078+1</f>
        <v>1205</v>
      </c>
      <c r="B1079" s="12" t="s">
        <v>1141</v>
      </c>
      <c r="C1079" s="12" t="s">
        <v>1040</v>
      </c>
      <c r="D1079" s="12" t="s">
        <v>1041</v>
      </c>
      <c r="E1079" s="12" t="s">
        <v>1042</v>
      </c>
      <c r="F1079" s="14" t="s">
        <v>1142</v>
      </c>
      <c r="G1079" s="13" t="s">
        <v>1044</v>
      </c>
      <c r="H1079" s="12" t="s">
        <v>55</v>
      </c>
      <c r="I1079" s="12"/>
      <c r="J1079" s="14"/>
      <c r="K1079" s="15" t="n">
        <v>45126</v>
      </c>
      <c r="L1079" s="14" t="s">
        <v>49</v>
      </c>
      <c r="M1079" s="16" t="n">
        <v>1</v>
      </c>
      <c r="N1079" s="16" t="n">
        <v>1</v>
      </c>
      <c r="O1079" s="17" t="n">
        <v>100000</v>
      </c>
      <c r="P1079" s="17" t="n">
        <v>100000</v>
      </c>
      <c r="Q1079" s="18" t="n">
        <v>12600</v>
      </c>
      <c r="R1079" s="19" t="n">
        <f aca="false">IF(H1079="F",1,0)</f>
        <v>0</v>
      </c>
      <c r="S1079" s="19" t="n">
        <f aca="false">IF(H1079="M",1,0)</f>
        <v>1</v>
      </c>
      <c r="T1079" s="11" t="s">
        <v>1315</v>
      </c>
      <c r="U1079" s="11" t="s">
        <v>51</v>
      </c>
      <c r="V1079" s="24" t="n">
        <f aca="false">_xlfn.xlookup(D1079,'WRSI Fusion'!$H$4:$H$354,'WRSI Fusion'!$AI$4:$AI$354)</f>
        <v>55.491318817415</v>
      </c>
      <c r="W1079" s="16" t="n">
        <f aca="false">_xlfn.xlookup(D1079,'WRSI Maïs'!$H$4:$H$346,'WRSI Maïs'!$AG$4:$AG$346)</f>
        <v>71.7845657352728</v>
      </c>
      <c r="X1079" s="16" t="n">
        <f aca="false">_xlfn.xlookup(D1079,'WRSI Mil'!$H$5:$H$355,'WRSI Mil'!$AG$5:$AG$355)</f>
        <v>75.2112747254168</v>
      </c>
      <c r="Y1079" s="16" t="n">
        <f aca="false">_xlfn.xlookup(D1079,'WRSI Sorgho'!$H$4:$H$354,'WRSI Sorgho'!$AI$4:$AI$354)</f>
        <v>52.7268365690857</v>
      </c>
      <c r="Z1079" s="16" t="n">
        <f aca="false">Y1079</f>
        <v>52.7268365690857</v>
      </c>
      <c r="AA1079" s="16" t="n">
        <f aca="false">_xlfn.xlookup(D1079,'WRSI Sorgho'!$H$4:$H$354,'WRSI Sorgho'!$AJ$4:$AJ$354)</f>
        <v>44.8954389112363</v>
      </c>
      <c r="AB1079" s="21" t="n">
        <f aca="false">AA1079/Z1079</f>
        <v>0.851472264079635</v>
      </c>
      <c r="AC1079" s="11"/>
      <c r="AD1079" s="11"/>
      <c r="AE1079" s="11"/>
      <c r="AF1079" s="22" t="n">
        <v>2023</v>
      </c>
      <c r="AG1079" s="22" t="s">
        <v>52</v>
      </c>
      <c r="AH1079" s="22" t="s">
        <v>53</v>
      </c>
      <c r="AI1079" s="22"/>
      <c r="AJ1079" s="23" t="n">
        <v>0.7</v>
      </c>
      <c r="AK1079" s="24" t="n">
        <v>100000</v>
      </c>
      <c r="AL1079" s="23" t="n">
        <v>0.8</v>
      </c>
      <c r="AM1079" s="24" t="n">
        <v>25000</v>
      </c>
      <c r="AN1079" s="23" t="n">
        <v>0.9</v>
      </c>
      <c r="AO1079" s="24" t="n">
        <v>10000</v>
      </c>
      <c r="AP1079" s="25" t="n">
        <f aca="false">IF(AB1079&lt;AJ1079,AK1079,IF(AB1079&lt;AL1079,AM1079,IF(AB1079&lt;=AN1079,AO1079,0)))</f>
        <v>10000</v>
      </c>
    </row>
    <row r="1080" customFormat="false" ht="15.65" hidden="false" customHeight="false" outlineLevel="0" collapsed="false">
      <c r="A1080" s="11" t="n">
        <f aca="false">A1079+1</f>
        <v>1206</v>
      </c>
      <c r="B1080" s="12" t="s">
        <v>1039</v>
      </c>
      <c r="C1080" s="12" t="s">
        <v>1040</v>
      </c>
      <c r="D1080" s="12" t="s">
        <v>1041</v>
      </c>
      <c r="E1080" s="12" t="s">
        <v>1042</v>
      </c>
      <c r="F1080" s="14" t="s">
        <v>1051</v>
      </c>
      <c r="G1080" s="13" t="s">
        <v>1044</v>
      </c>
      <c r="H1080" s="12" t="s">
        <v>48</v>
      </c>
      <c r="I1080" s="12"/>
      <c r="J1080" s="14"/>
      <c r="K1080" s="15" t="n">
        <v>45134</v>
      </c>
      <c r="L1080" s="14" t="s">
        <v>1045</v>
      </c>
      <c r="M1080" s="16" t="n">
        <v>1</v>
      </c>
      <c r="N1080" s="16" t="n">
        <v>1</v>
      </c>
      <c r="O1080" s="17" t="n">
        <v>100000</v>
      </c>
      <c r="P1080" s="17" t="n">
        <v>100000</v>
      </c>
      <c r="Q1080" s="18" t="n">
        <v>12600</v>
      </c>
      <c r="R1080" s="19" t="n">
        <f aca="false">IF(H1080="F",1,0)</f>
        <v>1</v>
      </c>
      <c r="S1080" s="19" t="n">
        <f aca="false">IF(H1080="M",1,0)</f>
        <v>0</v>
      </c>
      <c r="T1080" s="11" t="s">
        <v>1316</v>
      </c>
      <c r="U1080" s="11" t="s">
        <v>328</v>
      </c>
      <c r="V1080" s="24" t="n">
        <f aca="false">_xlfn.xlookup(D1080,'WRSI Fusion'!$H$4:$H$354,'WRSI Fusion'!$AI$4:$AI$354)</f>
        <v>55.491318817415</v>
      </c>
      <c r="W1080" s="16" t="n">
        <f aca="false">_xlfn.xlookup(D1080,'WRSI Maïs'!$H$4:$H$346,'WRSI Maïs'!$AG$4:$AG$346)</f>
        <v>71.7845657352728</v>
      </c>
      <c r="X1080" s="16" t="n">
        <f aca="false">_xlfn.xlookup(D1080,'WRSI Mil'!$H$5:$H$355,'WRSI Mil'!$AG$5:$AG$355)</f>
        <v>75.2112747254168</v>
      </c>
      <c r="Y1080" s="16" t="n">
        <f aca="false">_xlfn.xlookup(D1080,'WRSI Sorgho'!$H$4:$H$354,'WRSI Sorgho'!$AI$4:$AI$354)</f>
        <v>52.7268365690857</v>
      </c>
      <c r="Z1080" s="16" t="n">
        <f aca="false">X1080</f>
        <v>75.2112747254168</v>
      </c>
      <c r="AA1080" s="16" t="n">
        <f aca="false">_xlfn.xlookup(D1080,'WRSI Mil'!$H$5:$H$355,'WRSI Mil'!$AH$5:$AH$355)</f>
        <v>65.1863764356946</v>
      </c>
      <c r="AB1080" s="21" t="n">
        <f aca="false">AA1080/Z1080</f>
        <v>0.866710166443511</v>
      </c>
      <c r="AC1080" s="11"/>
      <c r="AD1080" s="11"/>
      <c r="AE1080" s="11"/>
      <c r="AF1080" s="22" t="n">
        <v>2023</v>
      </c>
      <c r="AG1080" s="22" t="s">
        <v>52</v>
      </c>
      <c r="AH1080" s="22" t="s">
        <v>53</v>
      </c>
      <c r="AI1080" s="22"/>
      <c r="AJ1080" s="23" t="n">
        <v>0.7</v>
      </c>
      <c r="AK1080" s="24" t="n">
        <v>100000</v>
      </c>
      <c r="AL1080" s="23" t="n">
        <v>0.8</v>
      </c>
      <c r="AM1080" s="24" t="n">
        <v>25000</v>
      </c>
      <c r="AN1080" s="23" t="n">
        <v>0.9</v>
      </c>
      <c r="AO1080" s="24" t="n">
        <v>10000</v>
      </c>
      <c r="AP1080" s="25" t="n">
        <f aca="false">IF(AB1080&lt;AJ1080,AK1080,IF(AB1080&lt;AL1080,AM1080,IF(AB1080&lt;=AN1080,AO1080,0)))</f>
        <v>10000</v>
      </c>
    </row>
    <row r="1081" customFormat="false" ht="15.65" hidden="false" customHeight="false" outlineLevel="0" collapsed="false">
      <c r="A1081" s="11" t="n">
        <f aca="false">A1080+1</f>
        <v>1207</v>
      </c>
      <c r="B1081" s="12" t="s">
        <v>1039</v>
      </c>
      <c r="C1081" s="12" t="s">
        <v>1040</v>
      </c>
      <c r="D1081" s="12" t="s">
        <v>1041</v>
      </c>
      <c r="E1081" s="12" t="s">
        <v>1042</v>
      </c>
      <c r="F1081" s="14" t="s">
        <v>1128</v>
      </c>
      <c r="G1081" s="13" t="s">
        <v>1044</v>
      </c>
      <c r="H1081" s="12" t="s">
        <v>48</v>
      </c>
      <c r="I1081" s="12"/>
      <c r="J1081" s="14"/>
      <c r="K1081" s="15" t="n">
        <v>45133</v>
      </c>
      <c r="L1081" s="14" t="s">
        <v>1045</v>
      </c>
      <c r="M1081" s="16" t="n">
        <v>1</v>
      </c>
      <c r="N1081" s="16" t="n">
        <v>1</v>
      </c>
      <c r="O1081" s="17" t="n">
        <v>100000</v>
      </c>
      <c r="P1081" s="17" t="n">
        <v>100000</v>
      </c>
      <c r="Q1081" s="18" t="n">
        <v>12600</v>
      </c>
      <c r="R1081" s="19" t="n">
        <f aca="false">IF(H1081="F",1,0)</f>
        <v>1</v>
      </c>
      <c r="S1081" s="19" t="n">
        <f aca="false">IF(H1081="M",1,0)</f>
        <v>0</v>
      </c>
      <c r="T1081" s="11" t="s">
        <v>1317</v>
      </c>
      <c r="U1081" s="11" t="s">
        <v>328</v>
      </c>
      <c r="V1081" s="24" t="n">
        <f aca="false">_xlfn.xlookup(D1081,'WRSI Fusion'!$H$4:$H$354,'WRSI Fusion'!$AI$4:$AI$354)</f>
        <v>55.491318817415</v>
      </c>
      <c r="W1081" s="16" t="n">
        <f aca="false">_xlfn.xlookup(D1081,'WRSI Maïs'!$H$4:$H$346,'WRSI Maïs'!$AG$4:$AG$346)</f>
        <v>71.7845657352728</v>
      </c>
      <c r="X1081" s="16" t="n">
        <f aca="false">_xlfn.xlookup(D1081,'WRSI Mil'!$H$5:$H$355,'WRSI Mil'!$AG$5:$AG$355)</f>
        <v>75.2112747254168</v>
      </c>
      <c r="Y1081" s="16" t="n">
        <f aca="false">_xlfn.xlookup(D1081,'WRSI Sorgho'!$H$4:$H$354,'WRSI Sorgho'!$AI$4:$AI$354)</f>
        <v>52.7268365690857</v>
      </c>
      <c r="Z1081" s="16" t="n">
        <f aca="false">X1081</f>
        <v>75.2112747254168</v>
      </c>
      <c r="AA1081" s="16" t="n">
        <f aca="false">_xlfn.xlookup(D1081,'WRSI Mil'!$H$5:$H$355,'WRSI Mil'!$AH$5:$AH$355)</f>
        <v>65.1863764356946</v>
      </c>
      <c r="AB1081" s="21" t="n">
        <f aca="false">AA1081/Z1081</f>
        <v>0.866710166443511</v>
      </c>
      <c r="AC1081" s="11"/>
      <c r="AD1081" s="11"/>
      <c r="AE1081" s="11"/>
      <c r="AF1081" s="22" t="n">
        <v>2023</v>
      </c>
      <c r="AG1081" s="22" t="s">
        <v>52</v>
      </c>
      <c r="AH1081" s="22" t="s">
        <v>53</v>
      </c>
      <c r="AI1081" s="22"/>
      <c r="AJ1081" s="23" t="n">
        <v>0.7</v>
      </c>
      <c r="AK1081" s="24" t="n">
        <v>100000</v>
      </c>
      <c r="AL1081" s="23" t="n">
        <v>0.8</v>
      </c>
      <c r="AM1081" s="24" t="n">
        <v>25000</v>
      </c>
      <c r="AN1081" s="23" t="n">
        <v>0.9</v>
      </c>
      <c r="AO1081" s="24" t="n">
        <v>10000</v>
      </c>
      <c r="AP1081" s="25" t="n">
        <f aca="false">IF(AB1081&lt;AJ1081,AK1081,IF(AB1081&lt;AL1081,AM1081,IF(AB1081&lt;=AN1081,AO1081,0)))</f>
        <v>10000</v>
      </c>
    </row>
    <row r="1082" customFormat="false" ht="15.65" hidden="false" customHeight="false" outlineLevel="0" collapsed="false">
      <c r="A1082" s="11" t="n">
        <f aca="false">A1081+1</f>
        <v>1208</v>
      </c>
      <c r="B1082" s="12" t="s">
        <v>1039</v>
      </c>
      <c r="C1082" s="12" t="s">
        <v>1040</v>
      </c>
      <c r="D1082" s="12" t="s">
        <v>1041</v>
      </c>
      <c r="E1082" s="12" t="s">
        <v>1042</v>
      </c>
      <c r="F1082" s="14" t="s">
        <v>1066</v>
      </c>
      <c r="G1082" s="13" t="s">
        <v>1044</v>
      </c>
      <c r="H1082" s="12" t="s">
        <v>48</v>
      </c>
      <c r="I1082" s="12"/>
      <c r="J1082" s="14"/>
      <c r="K1082" s="15" t="n">
        <v>45130</v>
      </c>
      <c r="L1082" s="14" t="s">
        <v>1045</v>
      </c>
      <c r="M1082" s="16" t="n">
        <v>1</v>
      </c>
      <c r="N1082" s="16" t="n">
        <v>1</v>
      </c>
      <c r="O1082" s="17" t="n">
        <v>100000</v>
      </c>
      <c r="P1082" s="17" t="n">
        <v>100000</v>
      </c>
      <c r="Q1082" s="18" t="n">
        <v>12600</v>
      </c>
      <c r="R1082" s="19" t="n">
        <f aca="false">IF(H1082="F",1,0)</f>
        <v>1</v>
      </c>
      <c r="S1082" s="19" t="n">
        <f aca="false">IF(H1082="M",1,0)</f>
        <v>0</v>
      </c>
      <c r="T1082" s="11" t="s">
        <v>1318</v>
      </c>
      <c r="U1082" s="11" t="s">
        <v>328</v>
      </c>
      <c r="V1082" s="24" t="n">
        <f aca="false">_xlfn.xlookup(D1082,'WRSI Fusion'!$H$4:$H$354,'WRSI Fusion'!$AI$4:$AI$354)</f>
        <v>55.491318817415</v>
      </c>
      <c r="W1082" s="16" t="n">
        <f aca="false">_xlfn.xlookup(D1082,'WRSI Maïs'!$H$4:$H$346,'WRSI Maïs'!$AG$4:$AG$346)</f>
        <v>71.7845657352728</v>
      </c>
      <c r="X1082" s="16" t="n">
        <f aca="false">_xlfn.xlookup(D1082,'WRSI Mil'!$H$5:$H$355,'WRSI Mil'!$AG$5:$AG$355)</f>
        <v>75.2112747254168</v>
      </c>
      <c r="Y1082" s="16" t="n">
        <f aca="false">_xlfn.xlookup(D1082,'WRSI Sorgho'!$H$4:$H$354,'WRSI Sorgho'!$AI$4:$AI$354)</f>
        <v>52.7268365690857</v>
      </c>
      <c r="Z1082" s="16" t="n">
        <f aca="false">X1082</f>
        <v>75.2112747254168</v>
      </c>
      <c r="AA1082" s="16" t="n">
        <f aca="false">_xlfn.xlookup(D1082,'WRSI Mil'!$H$5:$H$355,'WRSI Mil'!$AH$5:$AH$355)</f>
        <v>65.1863764356946</v>
      </c>
      <c r="AB1082" s="21" t="n">
        <f aca="false">AA1082/Z1082</f>
        <v>0.866710166443511</v>
      </c>
      <c r="AC1082" s="11"/>
      <c r="AD1082" s="11"/>
      <c r="AE1082" s="11"/>
      <c r="AF1082" s="22" t="n">
        <v>2023</v>
      </c>
      <c r="AG1082" s="22" t="s">
        <v>52</v>
      </c>
      <c r="AH1082" s="22" t="s">
        <v>53</v>
      </c>
      <c r="AI1082" s="22"/>
      <c r="AJ1082" s="23" t="n">
        <v>0.7</v>
      </c>
      <c r="AK1082" s="24" t="n">
        <v>100000</v>
      </c>
      <c r="AL1082" s="23" t="n">
        <v>0.8</v>
      </c>
      <c r="AM1082" s="24" t="n">
        <v>25000</v>
      </c>
      <c r="AN1082" s="23" t="n">
        <v>0.9</v>
      </c>
      <c r="AO1082" s="24" t="n">
        <v>10000</v>
      </c>
      <c r="AP1082" s="25" t="n">
        <f aca="false">IF(AB1082&lt;AJ1082,AK1082,IF(AB1082&lt;AL1082,AM1082,IF(AB1082&lt;=AN1082,AO1082,0)))</f>
        <v>10000</v>
      </c>
    </row>
    <row r="1083" customFormat="false" ht="15.65" hidden="false" customHeight="false" outlineLevel="0" collapsed="false">
      <c r="A1083" s="11" t="n">
        <f aca="false">A1082+1</f>
        <v>1209</v>
      </c>
      <c r="B1083" s="12" t="s">
        <v>1039</v>
      </c>
      <c r="C1083" s="12" t="s">
        <v>1040</v>
      </c>
      <c r="D1083" s="12" t="s">
        <v>1041</v>
      </c>
      <c r="E1083" s="12" t="s">
        <v>1042</v>
      </c>
      <c r="F1083" s="14" t="s">
        <v>1114</v>
      </c>
      <c r="G1083" s="13" t="s">
        <v>1044</v>
      </c>
      <c r="H1083" s="12" t="s">
        <v>48</v>
      </c>
      <c r="I1083" s="12"/>
      <c r="J1083" s="14"/>
      <c r="K1083" s="15" t="n">
        <v>45134</v>
      </c>
      <c r="L1083" s="14" t="s">
        <v>1045</v>
      </c>
      <c r="M1083" s="16" t="n">
        <v>1</v>
      </c>
      <c r="N1083" s="16" t="n">
        <v>1</v>
      </c>
      <c r="O1083" s="17" t="n">
        <v>100000</v>
      </c>
      <c r="P1083" s="17" t="n">
        <v>100000</v>
      </c>
      <c r="Q1083" s="18" t="n">
        <v>12600</v>
      </c>
      <c r="R1083" s="19" t="n">
        <f aca="false">IF(H1083="F",1,0)</f>
        <v>1</v>
      </c>
      <c r="S1083" s="19" t="n">
        <f aca="false">IF(H1083="M",1,0)</f>
        <v>0</v>
      </c>
      <c r="T1083" s="11" t="s">
        <v>1319</v>
      </c>
      <c r="U1083" s="11" t="s">
        <v>328</v>
      </c>
      <c r="V1083" s="24" t="n">
        <f aca="false">_xlfn.xlookup(D1083,'WRSI Fusion'!$H$4:$H$354,'WRSI Fusion'!$AI$4:$AI$354)</f>
        <v>55.491318817415</v>
      </c>
      <c r="W1083" s="16" t="n">
        <f aca="false">_xlfn.xlookup(D1083,'WRSI Maïs'!$H$4:$H$346,'WRSI Maïs'!$AG$4:$AG$346)</f>
        <v>71.7845657352728</v>
      </c>
      <c r="X1083" s="16" t="n">
        <f aca="false">_xlfn.xlookup(D1083,'WRSI Mil'!$H$5:$H$355,'WRSI Mil'!$AG$5:$AG$355)</f>
        <v>75.2112747254168</v>
      </c>
      <c r="Y1083" s="16" t="n">
        <f aca="false">_xlfn.xlookup(D1083,'WRSI Sorgho'!$H$4:$H$354,'WRSI Sorgho'!$AI$4:$AI$354)</f>
        <v>52.7268365690857</v>
      </c>
      <c r="Z1083" s="16" t="n">
        <f aca="false">X1083</f>
        <v>75.2112747254168</v>
      </c>
      <c r="AA1083" s="16" t="n">
        <f aca="false">_xlfn.xlookup(D1083,'WRSI Mil'!$H$5:$H$355,'WRSI Mil'!$AH$5:$AH$355)</f>
        <v>65.1863764356946</v>
      </c>
      <c r="AB1083" s="21" t="n">
        <f aca="false">AA1083/Z1083</f>
        <v>0.866710166443511</v>
      </c>
      <c r="AC1083" s="11"/>
      <c r="AD1083" s="11"/>
      <c r="AE1083" s="11"/>
      <c r="AF1083" s="22" t="n">
        <v>2023</v>
      </c>
      <c r="AG1083" s="22" t="s">
        <v>52</v>
      </c>
      <c r="AH1083" s="22" t="s">
        <v>53</v>
      </c>
      <c r="AI1083" s="22"/>
      <c r="AJ1083" s="23" t="n">
        <v>0.7</v>
      </c>
      <c r="AK1083" s="24" t="n">
        <v>100000</v>
      </c>
      <c r="AL1083" s="23" t="n">
        <v>0.8</v>
      </c>
      <c r="AM1083" s="24" t="n">
        <v>25000</v>
      </c>
      <c r="AN1083" s="23" t="n">
        <v>0.9</v>
      </c>
      <c r="AO1083" s="24" t="n">
        <v>10000</v>
      </c>
      <c r="AP1083" s="25" t="n">
        <f aca="false">IF(AB1083&lt;AJ1083,AK1083,IF(AB1083&lt;AL1083,AM1083,IF(AB1083&lt;=AN1083,AO1083,0)))</f>
        <v>10000</v>
      </c>
    </row>
    <row r="1084" customFormat="false" ht="15.65" hidden="false" customHeight="false" outlineLevel="0" collapsed="false">
      <c r="A1084" s="11" t="n">
        <f aca="false">A1083+1</f>
        <v>1210</v>
      </c>
      <c r="B1084" s="12" t="s">
        <v>1039</v>
      </c>
      <c r="C1084" s="12" t="s">
        <v>1040</v>
      </c>
      <c r="D1084" s="12" t="s">
        <v>1041</v>
      </c>
      <c r="E1084" s="12" t="s">
        <v>1042</v>
      </c>
      <c r="F1084" s="14" t="s">
        <v>1069</v>
      </c>
      <c r="G1084" s="13" t="s">
        <v>1044</v>
      </c>
      <c r="H1084" s="12" t="s">
        <v>55</v>
      </c>
      <c r="I1084" s="12"/>
      <c r="J1084" s="14"/>
      <c r="K1084" s="15" t="n">
        <v>45127</v>
      </c>
      <c r="L1084" s="14" t="s">
        <v>1045</v>
      </c>
      <c r="M1084" s="16" t="n">
        <v>1</v>
      </c>
      <c r="N1084" s="16" t="n">
        <v>1</v>
      </c>
      <c r="O1084" s="17" t="n">
        <v>100000</v>
      </c>
      <c r="P1084" s="17" t="n">
        <v>100000</v>
      </c>
      <c r="Q1084" s="18" t="n">
        <v>12600</v>
      </c>
      <c r="R1084" s="19" t="n">
        <f aca="false">IF(H1084="F",1,0)</f>
        <v>0</v>
      </c>
      <c r="S1084" s="19" t="n">
        <f aca="false">IF(H1084="M",1,0)</f>
        <v>1</v>
      </c>
      <c r="T1084" s="11" t="s">
        <v>1320</v>
      </c>
      <c r="U1084" s="11" t="s">
        <v>328</v>
      </c>
      <c r="V1084" s="24" t="n">
        <f aca="false">_xlfn.xlookup(D1084,'WRSI Fusion'!$H$4:$H$354,'WRSI Fusion'!$AI$4:$AI$354)</f>
        <v>55.491318817415</v>
      </c>
      <c r="W1084" s="16" t="n">
        <f aca="false">_xlfn.xlookup(D1084,'WRSI Maïs'!$H$4:$H$346,'WRSI Maïs'!$AG$4:$AG$346)</f>
        <v>71.7845657352728</v>
      </c>
      <c r="X1084" s="16" t="n">
        <f aca="false">_xlfn.xlookup(D1084,'WRSI Mil'!$H$5:$H$355,'WRSI Mil'!$AG$5:$AG$355)</f>
        <v>75.2112747254168</v>
      </c>
      <c r="Y1084" s="16" t="n">
        <f aca="false">_xlfn.xlookup(D1084,'WRSI Sorgho'!$H$4:$H$354,'WRSI Sorgho'!$AI$4:$AI$354)</f>
        <v>52.7268365690857</v>
      </c>
      <c r="Z1084" s="16" t="n">
        <f aca="false">X1084</f>
        <v>75.2112747254168</v>
      </c>
      <c r="AA1084" s="16" t="n">
        <f aca="false">_xlfn.xlookup(D1084,'WRSI Mil'!$H$5:$H$355,'WRSI Mil'!$AH$5:$AH$355)</f>
        <v>65.1863764356946</v>
      </c>
      <c r="AB1084" s="21" t="n">
        <f aca="false">AA1084/Z1084</f>
        <v>0.866710166443511</v>
      </c>
      <c r="AC1084" s="11"/>
      <c r="AD1084" s="11"/>
      <c r="AE1084" s="11"/>
      <c r="AF1084" s="22" t="n">
        <v>2023</v>
      </c>
      <c r="AG1084" s="22" t="s">
        <v>52</v>
      </c>
      <c r="AH1084" s="22" t="s">
        <v>53</v>
      </c>
      <c r="AI1084" s="22"/>
      <c r="AJ1084" s="23" t="n">
        <v>0.7</v>
      </c>
      <c r="AK1084" s="24" t="n">
        <v>100000</v>
      </c>
      <c r="AL1084" s="23" t="n">
        <v>0.8</v>
      </c>
      <c r="AM1084" s="24" t="n">
        <v>25000</v>
      </c>
      <c r="AN1084" s="23" t="n">
        <v>0.9</v>
      </c>
      <c r="AO1084" s="24" t="n">
        <v>10000</v>
      </c>
      <c r="AP1084" s="25" t="n">
        <f aca="false">IF(AB1084&lt;AJ1084,AK1084,IF(AB1084&lt;AL1084,AM1084,IF(AB1084&lt;=AN1084,AO1084,0)))</f>
        <v>10000</v>
      </c>
    </row>
    <row r="1085" customFormat="false" ht="15.65" hidden="false" customHeight="false" outlineLevel="0" collapsed="false">
      <c r="A1085" s="11" t="n">
        <f aca="false">A1084+1</f>
        <v>1211</v>
      </c>
      <c r="B1085" s="12" t="s">
        <v>1039</v>
      </c>
      <c r="C1085" s="12" t="s">
        <v>1040</v>
      </c>
      <c r="D1085" s="12" t="s">
        <v>1041</v>
      </c>
      <c r="E1085" s="12" t="s">
        <v>1042</v>
      </c>
      <c r="F1085" s="14" t="s">
        <v>1100</v>
      </c>
      <c r="G1085" s="13" t="s">
        <v>1044</v>
      </c>
      <c r="H1085" s="12" t="s">
        <v>55</v>
      </c>
      <c r="I1085" s="12"/>
      <c r="J1085" s="14"/>
      <c r="K1085" s="15" t="n">
        <v>45135</v>
      </c>
      <c r="L1085" s="14" t="s">
        <v>1045</v>
      </c>
      <c r="M1085" s="16" t="n">
        <v>1</v>
      </c>
      <c r="N1085" s="16" t="n">
        <v>1</v>
      </c>
      <c r="O1085" s="17" t="n">
        <v>100000</v>
      </c>
      <c r="P1085" s="17" t="n">
        <v>100000</v>
      </c>
      <c r="Q1085" s="18" t="n">
        <v>12600</v>
      </c>
      <c r="R1085" s="19" t="n">
        <f aca="false">IF(H1085="F",1,0)</f>
        <v>0</v>
      </c>
      <c r="S1085" s="19" t="n">
        <f aca="false">IF(H1085="M",1,0)</f>
        <v>1</v>
      </c>
      <c r="T1085" s="11" t="s">
        <v>1321</v>
      </c>
      <c r="U1085" s="11" t="s">
        <v>328</v>
      </c>
      <c r="V1085" s="24" t="n">
        <f aca="false">_xlfn.xlookup(D1085,'WRSI Fusion'!$H$4:$H$354,'WRSI Fusion'!$AI$4:$AI$354)</f>
        <v>55.491318817415</v>
      </c>
      <c r="W1085" s="16" t="n">
        <f aca="false">_xlfn.xlookup(D1085,'WRSI Maïs'!$H$4:$H$346,'WRSI Maïs'!$AG$4:$AG$346)</f>
        <v>71.7845657352728</v>
      </c>
      <c r="X1085" s="16" t="n">
        <f aca="false">_xlfn.xlookup(D1085,'WRSI Mil'!$H$5:$H$355,'WRSI Mil'!$AG$5:$AG$355)</f>
        <v>75.2112747254168</v>
      </c>
      <c r="Y1085" s="16" t="n">
        <f aca="false">_xlfn.xlookup(D1085,'WRSI Sorgho'!$H$4:$H$354,'WRSI Sorgho'!$AI$4:$AI$354)</f>
        <v>52.7268365690857</v>
      </c>
      <c r="Z1085" s="16" t="n">
        <f aca="false">X1085</f>
        <v>75.2112747254168</v>
      </c>
      <c r="AA1085" s="16" t="n">
        <f aca="false">_xlfn.xlookup(D1085,'WRSI Mil'!$H$5:$H$355,'WRSI Mil'!$AH$5:$AH$355)</f>
        <v>65.1863764356946</v>
      </c>
      <c r="AB1085" s="21" t="n">
        <f aca="false">AA1085/Z1085</f>
        <v>0.866710166443511</v>
      </c>
      <c r="AC1085" s="11"/>
      <c r="AD1085" s="11"/>
      <c r="AE1085" s="11"/>
      <c r="AF1085" s="22" t="n">
        <v>2023</v>
      </c>
      <c r="AG1085" s="22" t="s">
        <v>52</v>
      </c>
      <c r="AH1085" s="22" t="s">
        <v>53</v>
      </c>
      <c r="AI1085" s="22"/>
      <c r="AJ1085" s="23" t="n">
        <v>0.7</v>
      </c>
      <c r="AK1085" s="24" t="n">
        <v>100000</v>
      </c>
      <c r="AL1085" s="23" t="n">
        <v>0.8</v>
      </c>
      <c r="AM1085" s="24" t="n">
        <v>25000</v>
      </c>
      <c r="AN1085" s="23" t="n">
        <v>0.9</v>
      </c>
      <c r="AO1085" s="24" t="n">
        <v>10000</v>
      </c>
      <c r="AP1085" s="25" t="n">
        <f aca="false">IF(AB1085&lt;AJ1085,AK1085,IF(AB1085&lt;AL1085,AM1085,IF(AB1085&lt;=AN1085,AO1085,0)))</f>
        <v>10000</v>
      </c>
    </row>
    <row r="1086" customFormat="false" ht="15.65" hidden="false" customHeight="false" outlineLevel="0" collapsed="false">
      <c r="A1086" s="11" t="n">
        <f aca="false">A1085+1</f>
        <v>1212</v>
      </c>
      <c r="B1086" s="12" t="s">
        <v>1039</v>
      </c>
      <c r="C1086" s="12" t="s">
        <v>1040</v>
      </c>
      <c r="D1086" s="12" t="s">
        <v>1041</v>
      </c>
      <c r="E1086" s="12" t="s">
        <v>1042</v>
      </c>
      <c r="F1086" s="14" t="s">
        <v>1043</v>
      </c>
      <c r="G1086" s="13" t="s">
        <v>1044</v>
      </c>
      <c r="H1086" s="12" t="s">
        <v>48</v>
      </c>
      <c r="I1086" s="12"/>
      <c r="J1086" s="14"/>
      <c r="K1086" s="15" t="n">
        <v>45133</v>
      </c>
      <c r="L1086" s="14" t="s">
        <v>1045</v>
      </c>
      <c r="M1086" s="16" t="n">
        <v>1</v>
      </c>
      <c r="N1086" s="16" t="n">
        <v>1</v>
      </c>
      <c r="O1086" s="17" t="n">
        <v>100000</v>
      </c>
      <c r="P1086" s="17" t="n">
        <v>100000</v>
      </c>
      <c r="Q1086" s="18" t="n">
        <v>12600</v>
      </c>
      <c r="R1086" s="19" t="n">
        <f aca="false">IF(H1086="F",1,0)</f>
        <v>1</v>
      </c>
      <c r="S1086" s="19" t="n">
        <f aca="false">IF(H1086="M",1,0)</f>
        <v>0</v>
      </c>
      <c r="T1086" s="11" t="s">
        <v>1322</v>
      </c>
      <c r="U1086" s="11" t="s">
        <v>328</v>
      </c>
      <c r="V1086" s="24" t="n">
        <f aca="false">_xlfn.xlookup(D1086,'WRSI Fusion'!$H$4:$H$354,'WRSI Fusion'!$AI$4:$AI$354)</f>
        <v>55.491318817415</v>
      </c>
      <c r="W1086" s="16" t="n">
        <f aca="false">_xlfn.xlookup(D1086,'WRSI Maïs'!$H$4:$H$346,'WRSI Maïs'!$AG$4:$AG$346)</f>
        <v>71.7845657352728</v>
      </c>
      <c r="X1086" s="16" t="n">
        <f aca="false">_xlfn.xlookup(D1086,'WRSI Mil'!$H$5:$H$355,'WRSI Mil'!$AG$5:$AG$355)</f>
        <v>75.2112747254168</v>
      </c>
      <c r="Y1086" s="16" t="n">
        <f aca="false">_xlfn.xlookup(D1086,'WRSI Sorgho'!$H$4:$H$354,'WRSI Sorgho'!$AI$4:$AI$354)</f>
        <v>52.7268365690857</v>
      </c>
      <c r="Z1086" s="16" t="n">
        <f aca="false">X1086</f>
        <v>75.2112747254168</v>
      </c>
      <c r="AA1086" s="16" t="n">
        <f aca="false">_xlfn.xlookup(D1086,'WRSI Mil'!$H$5:$H$355,'WRSI Mil'!$AH$5:$AH$355)</f>
        <v>65.1863764356946</v>
      </c>
      <c r="AB1086" s="21" t="n">
        <f aca="false">AA1086/Z1086</f>
        <v>0.866710166443511</v>
      </c>
      <c r="AC1086" s="11"/>
      <c r="AD1086" s="11"/>
      <c r="AE1086" s="11"/>
      <c r="AF1086" s="22" t="n">
        <v>2023</v>
      </c>
      <c r="AG1086" s="22" t="s">
        <v>52</v>
      </c>
      <c r="AH1086" s="22" t="s">
        <v>53</v>
      </c>
      <c r="AI1086" s="22"/>
      <c r="AJ1086" s="23" t="n">
        <v>0.7</v>
      </c>
      <c r="AK1086" s="24" t="n">
        <v>100000</v>
      </c>
      <c r="AL1086" s="23" t="n">
        <v>0.8</v>
      </c>
      <c r="AM1086" s="24" t="n">
        <v>25000</v>
      </c>
      <c r="AN1086" s="23" t="n">
        <v>0.9</v>
      </c>
      <c r="AO1086" s="24" t="n">
        <v>10000</v>
      </c>
      <c r="AP1086" s="25" t="n">
        <f aca="false">IF(AB1086&lt;AJ1086,AK1086,IF(AB1086&lt;AL1086,AM1086,IF(AB1086&lt;=AN1086,AO1086,0)))</f>
        <v>10000</v>
      </c>
    </row>
    <row r="1087" customFormat="false" ht="15.65" hidden="false" customHeight="false" outlineLevel="0" collapsed="false">
      <c r="A1087" s="11" t="n">
        <f aca="false">A1086+1</f>
        <v>1213</v>
      </c>
      <c r="B1087" s="12" t="s">
        <v>1039</v>
      </c>
      <c r="C1087" s="12" t="s">
        <v>1040</v>
      </c>
      <c r="D1087" s="12" t="s">
        <v>1041</v>
      </c>
      <c r="E1087" s="12" t="s">
        <v>1042</v>
      </c>
      <c r="F1087" s="14" t="s">
        <v>1066</v>
      </c>
      <c r="G1087" s="13" t="s">
        <v>1044</v>
      </c>
      <c r="H1087" s="12" t="s">
        <v>55</v>
      </c>
      <c r="I1087" s="12"/>
      <c r="J1087" s="14"/>
      <c r="K1087" s="15" t="n">
        <v>45130</v>
      </c>
      <c r="L1087" s="14" t="s">
        <v>1045</v>
      </c>
      <c r="M1087" s="16" t="n">
        <v>1</v>
      </c>
      <c r="N1087" s="16" t="n">
        <v>1</v>
      </c>
      <c r="O1087" s="17" t="n">
        <v>100000</v>
      </c>
      <c r="P1087" s="17" t="n">
        <v>100000</v>
      </c>
      <c r="Q1087" s="18" t="n">
        <v>12600</v>
      </c>
      <c r="R1087" s="19" t="n">
        <f aca="false">IF(H1087="F",1,0)</f>
        <v>0</v>
      </c>
      <c r="S1087" s="19" t="n">
        <f aca="false">IF(H1087="M",1,0)</f>
        <v>1</v>
      </c>
      <c r="T1087" s="11" t="s">
        <v>1323</v>
      </c>
      <c r="U1087" s="11" t="s">
        <v>328</v>
      </c>
      <c r="V1087" s="24" t="n">
        <f aca="false">_xlfn.xlookup(D1087,'WRSI Fusion'!$H$4:$H$354,'WRSI Fusion'!$AI$4:$AI$354)</f>
        <v>55.491318817415</v>
      </c>
      <c r="W1087" s="16" t="n">
        <f aca="false">_xlfn.xlookup(D1087,'WRSI Maïs'!$H$4:$H$346,'WRSI Maïs'!$AG$4:$AG$346)</f>
        <v>71.7845657352728</v>
      </c>
      <c r="X1087" s="16" t="n">
        <f aca="false">_xlfn.xlookup(D1087,'WRSI Mil'!$H$5:$H$355,'WRSI Mil'!$AG$5:$AG$355)</f>
        <v>75.2112747254168</v>
      </c>
      <c r="Y1087" s="16" t="n">
        <f aca="false">_xlfn.xlookup(D1087,'WRSI Sorgho'!$H$4:$H$354,'WRSI Sorgho'!$AI$4:$AI$354)</f>
        <v>52.7268365690857</v>
      </c>
      <c r="Z1087" s="16" t="n">
        <f aca="false">X1087</f>
        <v>75.2112747254168</v>
      </c>
      <c r="AA1087" s="16" t="n">
        <f aca="false">_xlfn.xlookup(D1087,'WRSI Mil'!$H$5:$H$355,'WRSI Mil'!$AH$5:$AH$355)</f>
        <v>65.1863764356946</v>
      </c>
      <c r="AB1087" s="21" t="n">
        <f aca="false">AA1087/Z1087</f>
        <v>0.866710166443511</v>
      </c>
      <c r="AC1087" s="11"/>
      <c r="AD1087" s="11"/>
      <c r="AE1087" s="11"/>
      <c r="AF1087" s="22" t="n">
        <v>2023</v>
      </c>
      <c r="AG1087" s="22" t="s">
        <v>52</v>
      </c>
      <c r="AH1087" s="22" t="s">
        <v>53</v>
      </c>
      <c r="AI1087" s="22"/>
      <c r="AJ1087" s="23" t="n">
        <v>0.7</v>
      </c>
      <c r="AK1087" s="24" t="n">
        <v>100000</v>
      </c>
      <c r="AL1087" s="23" t="n">
        <v>0.8</v>
      </c>
      <c r="AM1087" s="24" t="n">
        <v>25000</v>
      </c>
      <c r="AN1087" s="23" t="n">
        <v>0.9</v>
      </c>
      <c r="AO1087" s="24" t="n">
        <v>10000</v>
      </c>
      <c r="AP1087" s="25" t="n">
        <f aca="false">IF(AB1087&lt;AJ1087,AK1087,IF(AB1087&lt;AL1087,AM1087,IF(AB1087&lt;=AN1087,AO1087,0)))</f>
        <v>10000</v>
      </c>
    </row>
    <row r="1088" customFormat="false" ht="15.65" hidden="false" customHeight="false" outlineLevel="0" collapsed="false">
      <c r="A1088" s="11" t="n">
        <f aca="false">A1087+1</f>
        <v>1214</v>
      </c>
      <c r="B1088" s="12" t="s">
        <v>1039</v>
      </c>
      <c r="C1088" s="12" t="s">
        <v>1040</v>
      </c>
      <c r="D1088" s="12" t="s">
        <v>1041</v>
      </c>
      <c r="E1088" s="12" t="s">
        <v>1042</v>
      </c>
      <c r="F1088" s="14" t="s">
        <v>1063</v>
      </c>
      <c r="G1088" s="13" t="s">
        <v>1044</v>
      </c>
      <c r="H1088" s="12" t="s">
        <v>48</v>
      </c>
      <c r="I1088" s="12"/>
      <c r="J1088" s="14"/>
      <c r="K1088" s="15" t="n">
        <v>45129</v>
      </c>
      <c r="L1088" s="14" t="s">
        <v>1045</v>
      </c>
      <c r="M1088" s="16" t="n">
        <v>1</v>
      </c>
      <c r="N1088" s="16" t="n">
        <v>1</v>
      </c>
      <c r="O1088" s="17" t="n">
        <v>100000</v>
      </c>
      <c r="P1088" s="17" t="n">
        <v>100000</v>
      </c>
      <c r="Q1088" s="18" t="n">
        <v>12600</v>
      </c>
      <c r="R1088" s="19" t="n">
        <f aca="false">IF(H1088="F",1,0)</f>
        <v>1</v>
      </c>
      <c r="S1088" s="19" t="n">
        <f aca="false">IF(H1088="M",1,0)</f>
        <v>0</v>
      </c>
      <c r="T1088" s="11" t="s">
        <v>1324</v>
      </c>
      <c r="U1088" s="11" t="s">
        <v>328</v>
      </c>
      <c r="V1088" s="24" t="n">
        <f aca="false">_xlfn.xlookup(D1088,'WRSI Fusion'!$H$4:$H$354,'WRSI Fusion'!$AI$4:$AI$354)</f>
        <v>55.491318817415</v>
      </c>
      <c r="W1088" s="16" t="n">
        <f aca="false">_xlfn.xlookup(D1088,'WRSI Maïs'!$H$4:$H$346,'WRSI Maïs'!$AG$4:$AG$346)</f>
        <v>71.7845657352728</v>
      </c>
      <c r="X1088" s="16" t="n">
        <f aca="false">_xlfn.xlookup(D1088,'WRSI Mil'!$H$5:$H$355,'WRSI Mil'!$AG$5:$AG$355)</f>
        <v>75.2112747254168</v>
      </c>
      <c r="Y1088" s="16" t="n">
        <f aca="false">_xlfn.xlookup(D1088,'WRSI Sorgho'!$H$4:$H$354,'WRSI Sorgho'!$AI$4:$AI$354)</f>
        <v>52.7268365690857</v>
      </c>
      <c r="Z1088" s="16" t="n">
        <f aca="false">X1088</f>
        <v>75.2112747254168</v>
      </c>
      <c r="AA1088" s="16" t="n">
        <f aca="false">_xlfn.xlookup(D1088,'WRSI Mil'!$H$5:$H$355,'WRSI Mil'!$AH$5:$AH$355)</f>
        <v>65.1863764356946</v>
      </c>
      <c r="AB1088" s="21" t="n">
        <f aca="false">AA1088/Z1088</f>
        <v>0.866710166443511</v>
      </c>
      <c r="AC1088" s="11"/>
      <c r="AD1088" s="11"/>
      <c r="AE1088" s="11"/>
      <c r="AF1088" s="22" t="n">
        <v>2023</v>
      </c>
      <c r="AG1088" s="22" t="s">
        <v>52</v>
      </c>
      <c r="AH1088" s="22" t="s">
        <v>53</v>
      </c>
      <c r="AI1088" s="22"/>
      <c r="AJ1088" s="23" t="n">
        <v>0.7</v>
      </c>
      <c r="AK1088" s="24" t="n">
        <v>100000</v>
      </c>
      <c r="AL1088" s="23" t="n">
        <v>0.8</v>
      </c>
      <c r="AM1088" s="24" t="n">
        <v>25000</v>
      </c>
      <c r="AN1088" s="23" t="n">
        <v>0.9</v>
      </c>
      <c r="AO1088" s="24" t="n">
        <v>10000</v>
      </c>
      <c r="AP1088" s="25" t="n">
        <f aca="false">IF(AB1088&lt;AJ1088,AK1088,IF(AB1088&lt;AL1088,AM1088,IF(AB1088&lt;=AN1088,AO1088,0)))</f>
        <v>10000</v>
      </c>
    </row>
    <row r="1089" customFormat="false" ht="15.65" hidden="false" customHeight="false" outlineLevel="0" collapsed="false">
      <c r="A1089" s="11" t="n">
        <f aca="false">A1088+1</f>
        <v>1215</v>
      </c>
      <c r="B1089" s="12" t="s">
        <v>1039</v>
      </c>
      <c r="C1089" s="12" t="s">
        <v>1040</v>
      </c>
      <c r="D1089" s="12" t="s">
        <v>1041</v>
      </c>
      <c r="E1089" s="12" t="s">
        <v>1042</v>
      </c>
      <c r="F1089" s="14" t="s">
        <v>1049</v>
      </c>
      <c r="G1089" s="13" t="s">
        <v>1044</v>
      </c>
      <c r="H1089" s="12" t="s">
        <v>55</v>
      </c>
      <c r="I1089" s="12"/>
      <c r="J1089" s="14"/>
      <c r="K1089" s="15" t="n">
        <v>45126</v>
      </c>
      <c r="L1089" s="14" t="s">
        <v>49</v>
      </c>
      <c r="M1089" s="16" t="n">
        <v>1</v>
      </c>
      <c r="N1089" s="16" t="n">
        <v>1</v>
      </c>
      <c r="O1089" s="17" t="n">
        <v>100000</v>
      </c>
      <c r="P1089" s="17" t="n">
        <v>100000</v>
      </c>
      <c r="Q1089" s="18" t="n">
        <v>12600</v>
      </c>
      <c r="R1089" s="19" t="n">
        <f aca="false">IF(H1089="F",1,0)</f>
        <v>0</v>
      </c>
      <c r="S1089" s="19" t="n">
        <f aca="false">IF(H1089="M",1,0)</f>
        <v>1</v>
      </c>
      <c r="T1089" s="11" t="s">
        <v>1325</v>
      </c>
      <c r="U1089" s="11" t="s">
        <v>51</v>
      </c>
      <c r="V1089" s="24" t="n">
        <f aca="false">_xlfn.xlookup(D1089,'WRSI Fusion'!$H$4:$H$354,'WRSI Fusion'!$AI$4:$AI$354)</f>
        <v>55.491318817415</v>
      </c>
      <c r="W1089" s="16" t="n">
        <f aca="false">_xlfn.xlookup(D1089,'WRSI Maïs'!$H$4:$H$346,'WRSI Maïs'!$AG$4:$AG$346)</f>
        <v>71.7845657352728</v>
      </c>
      <c r="X1089" s="16" t="n">
        <f aca="false">_xlfn.xlookup(D1089,'WRSI Mil'!$H$5:$H$355,'WRSI Mil'!$AG$5:$AG$355)</f>
        <v>75.2112747254168</v>
      </c>
      <c r="Y1089" s="16" t="n">
        <f aca="false">_xlfn.xlookup(D1089,'WRSI Sorgho'!$H$4:$H$354,'WRSI Sorgho'!$AI$4:$AI$354)</f>
        <v>52.7268365690857</v>
      </c>
      <c r="Z1089" s="16" t="n">
        <f aca="false">Y1089</f>
        <v>52.7268365690857</v>
      </c>
      <c r="AA1089" s="16" t="n">
        <f aca="false">_xlfn.xlookup(D1089,'WRSI Sorgho'!$H$4:$H$354,'WRSI Sorgho'!$AJ$4:$AJ$354)</f>
        <v>44.8954389112363</v>
      </c>
      <c r="AB1089" s="21" t="n">
        <f aca="false">AA1089/Z1089</f>
        <v>0.851472264079635</v>
      </c>
      <c r="AC1089" s="11"/>
      <c r="AD1089" s="11"/>
      <c r="AE1089" s="11"/>
      <c r="AF1089" s="22" t="n">
        <v>2023</v>
      </c>
      <c r="AG1089" s="22" t="s">
        <v>52</v>
      </c>
      <c r="AH1089" s="22" t="s">
        <v>53</v>
      </c>
      <c r="AI1089" s="22"/>
      <c r="AJ1089" s="23" t="n">
        <v>0.7</v>
      </c>
      <c r="AK1089" s="24" t="n">
        <v>100000</v>
      </c>
      <c r="AL1089" s="23" t="n">
        <v>0.8</v>
      </c>
      <c r="AM1089" s="24" t="n">
        <v>25000</v>
      </c>
      <c r="AN1089" s="23" t="n">
        <v>0.9</v>
      </c>
      <c r="AO1089" s="24" t="n">
        <v>10000</v>
      </c>
      <c r="AP1089" s="25" t="n">
        <f aca="false">IF(AB1089&lt;AJ1089,AK1089,IF(AB1089&lt;AL1089,AM1089,IF(AB1089&lt;=AN1089,AO1089,0)))</f>
        <v>10000</v>
      </c>
    </row>
    <row r="1090" customFormat="false" ht="15.65" hidden="false" customHeight="false" outlineLevel="0" collapsed="false">
      <c r="A1090" s="11" t="n">
        <f aca="false">A1089+1</f>
        <v>1216</v>
      </c>
      <c r="B1090" s="12" t="s">
        <v>1039</v>
      </c>
      <c r="C1090" s="12" t="s">
        <v>1040</v>
      </c>
      <c r="D1090" s="12" t="s">
        <v>1041</v>
      </c>
      <c r="E1090" s="12" t="s">
        <v>1042</v>
      </c>
      <c r="F1090" s="14" t="s">
        <v>1073</v>
      </c>
      <c r="G1090" s="13" t="s">
        <v>1044</v>
      </c>
      <c r="H1090" s="12" t="s">
        <v>55</v>
      </c>
      <c r="I1090" s="12"/>
      <c r="J1090" s="14"/>
      <c r="K1090" s="15" t="n">
        <v>45128</v>
      </c>
      <c r="L1090" s="14" t="s">
        <v>1045</v>
      </c>
      <c r="M1090" s="16" t="n">
        <v>1</v>
      </c>
      <c r="N1090" s="16" t="n">
        <v>1</v>
      </c>
      <c r="O1090" s="17" t="n">
        <v>100000</v>
      </c>
      <c r="P1090" s="17" t="n">
        <v>100000</v>
      </c>
      <c r="Q1090" s="18" t="n">
        <v>12600</v>
      </c>
      <c r="R1090" s="19" t="n">
        <f aca="false">IF(H1090="F",1,0)</f>
        <v>0</v>
      </c>
      <c r="S1090" s="19" t="n">
        <f aca="false">IF(H1090="M",1,0)</f>
        <v>1</v>
      </c>
      <c r="T1090" s="11" t="s">
        <v>1326</v>
      </c>
      <c r="U1090" s="11" t="s">
        <v>328</v>
      </c>
      <c r="V1090" s="24" t="n">
        <f aca="false">_xlfn.xlookup(D1090,'WRSI Fusion'!$H$4:$H$354,'WRSI Fusion'!$AI$4:$AI$354)</f>
        <v>55.491318817415</v>
      </c>
      <c r="W1090" s="16" t="n">
        <f aca="false">_xlfn.xlookup(D1090,'WRSI Maïs'!$H$4:$H$346,'WRSI Maïs'!$AG$4:$AG$346)</f>
        <v>71.7845657352728</v>
      </c>
      <c r="X1090" s="16" t="n">
        <f aca="false">_xlfn.xlookup(D1090,'WRSI Mil'!$H$5:$H$355,'WRSI Mil'!$AG$5:$AG$355)</f>
        <v>75.2112747254168</v>
      </c>
      <c r="Y1090" s="16" t="n">
        <f aca="false">_xlfn.xlookup(D1090,'WRSI Sorgho'!$H$4:$H$354,'WRSI Sorgho'!$AI$4:$AI$354)</f>
        <v>52.7268365690857</v>
      </c>
      <c r="Z1090" s="16" t="n">
        <f aca="false">X1090</f>
        <v>75.2112747254168</v>
      </c>
      <c r="AA1090" s="16" t="n">
        <f aca="false">_xlfn.xlookup(D1090,'WRSI Mil'!$H$5:$H$355,'WRSI Mil'!$AH$5:$AH$355)</f>
        <v>65.1863764356946</v>
      </c>
      <c r="AB1090" s="21" t="n">
        <f aca="false">AA1090/Z1090</f>
        <v>0.866710166443511</v>
      </c>
      <c r="AC1090" s="11"/>
      <c r="AD1090" s="11"/>
      <c r="AE1090" s="11"/>
      <c r="AF1090" s="22" t="n">
        <v>2023</v>
      </c>
      <c r="AG1090" s="22" t="s">
        <v>52</v>
      </c>
      <c r="AH1090" s="22" t="s">
        <v>53</v>
      </c>
      <c r="AI1090" s="22"/>
      <c r="AJ1090" s="23" t="n">
        <v>0.7</v>
      </c>
      <c r="AK1090" s="24" t="n">
        <v>100000</v>
      </c>
      <c r="AL1090" s="23" t="n">
        <v>0.8</v>
      </c>
      <c r="AM1090" s="24" t="n">
        <v>25000</v>
      </c>
      <c r="AN1090" s="23" t="n">
        <v>0.9</v>
      </c>
      <c r="AO1090" s="24" t="n">
        <v>10000</v>
      </c>
      <c r="AP1090" s="25" t="n">
        <f aca="false">IF(AB1090&lt;AJ1090,AK1090,IF(AB1090&lt;AL1090,AM1090,IF(AB1090&lt;=AN1090,AO1090,0)))</f>
        <v>10000</v>
      </c>
    </row>
    <row r="1091" customFormat="false" ht="15.65" hidden="false" customHeight="false" outlineLevel="0" collapsed="false">
      <c r="A1091" s="11" t="n">
        <f aca="false">A1090+1</f>
        <v>1217</v>
      </c>
      <c r="B1091" s="12" t="s">
        <v>1141</v>
      </c>
      <c r="C1091" s="12" t="s">
        <v>1040</v>
      </c>
      <c r="D1091" s="12" t="s">
        <v>1041</v>
      </c>
      <c r="E1091" s="12" t="s">
        <v>1042</v>
      </c>
      <c r="F1091" s="14" t="s">
        <v>1142</v>
      </c>
      <c r="G1091" s="13" t="s">
        <v>1044</v>
      </c>
      <c r="H1091" s="12" t="s">
        <v>55</v>
      </c>
      <c r="I1091" s="12"/>
      <c r="J1091" s="14"/>
      <c r="K1091" s="15" t="n">
        <v>45134</v>
      </c>
      <c r="L1091" s="14" t="s">
        <v>1045</v>
      </c>
      <c r="M1091" s="16" t="n">
        <v>1</v>
      </c>
      <c r="N1091" s="16" t="n">
        <v>1</v>
      </c>
      <c r="O1091" s="17" t="n">
        <v>100000</v>
      </c>
      <c r="P1091" s="17" t="n">
        <v>100000</v>
      </c>
      <c r="Q1091" s="18" t="n">
        <v>12600</v>
      </c>
      <c r="R1091" s="19" t="n">
        <f aca="false">IF(H1091="F",1,0)</f>
        <v>0</v>
      </c>
      <c r="S1091" s="19" t="n">
        <f aca="false">IF(H1091="M",1,0)</f>
        <v>1</v>
      </c>
      <c r="T1091" s="11" t="s">
        <v>1327</v>
      </c>
      <c r="U1091" s="11" t="s">
        <v>328</v>
      </c>
      <c r="V1091" s="24" t="n">
        <f aca="false">_xlfn.xlookup(D1091,'WRSI Fusion'!$H$4:$H$354,'WRSI Fusion'!$AI$4:$AI$354)</f>
        <v>55.491318817415</v>
      </c>
      <c r="W1091" s="16" t="n">
        <f aca="false">_xlfn.xlookup(D1091,'WRSI Maïs'!$H$4:$H$346,'WRSI Maïs'!$AG$4:$AG$346)</f>
        <v>71.7845657352728</v>
      </c>
      <c r="X1091" s="16" t="n">
        <f aca="false">_xlfn.xlookup(D1091,'WRSI Mil'!$H$5:$H$355,'WRSI Mil'!$AG$5:$AG$355)</f>
        <v>75.2112747254168</v>
      </c>
      <c r="Y1091" s="16" t="n">
        <f aca="false">_xlfn.xlookup(D1091,'WRSI Sorgho'!$H$4:$H$354,'WRSI Sorgho'!$AI$4:$AI$354)</f>
        <v>52.7268365690857</v>
      </c>
      <c r="Z1091" s="16" t="n">
        <f aca="false">X1091</f>
        <v>75.2112747254168</v>
      </c>
      <c r="AA1091" s="16" t="n">
        <f aca="false">_xlfn.xlookup(D1091,'WRSI Mil'!$H$5:$H$355,'WRSI Mil'!$AH$5:$AH$355)</f>
        <v>65.1863764356946</v>
      </c>
      <c r="AB1091" s="21" t="n">
        <f aca="false">AA1091/Z1091</f>
        <v>0.866710166443511</v>
      </c>
      <c r="AC1091" s="11"/>
      <c r="AD1091" s="11"/>
      <c r="AE1091" s="11"/>
      <c r="AF1091" s="22" t="n">
        <v>2023</v>
      </c>
      <c r="AG1091" s="22" t="s">
        <v>52</v>
      </c>
      <c r="AH1091" s="22" t="s">
        <v>53</v>
      </c>
      <c r="AI1091" s="22"/>
      <c r="AJ1091" s="23" t="n">
        <v>0.7</v>
      </c>
      <c r="AK1091" s="24" t="n">
        <v>100000</v>
      </c>
      <c r="AL1091" s="23" t="n">
        <v>0.8</v>
      </c>
      <c r="AM1091" s="24" t="n">
        <v>25000</v>
      </c>
      <c r="AN1091" s="23" t="n">
        <v>0.9</v>
      </c>
      <c r="AO1091" s="24" t="n">
        <v>10000</v>
      </c>
      <c r="AP1091" s="25" t="n">
        <f aca="false">IF(AB1091&lt;AJ1091,AK1091,IF(AB1091&lt;AL1091,AM1091,IF(AB1091&lt;=AN1091,AO1091,0)))</f>
        <v>10000</v>
      </c>
    </row>
    <row r="1092" customFormat="false" ht="15.65" hidden="false" customHeight="false" outlineLevel="0" collapsed="false">
      <c r="A1092" s="11" t="n">
        <f aca="false">A1091+1</f>
        <v>1218</v>
      </c>
      <c r="B1092" s="12" t="s">
        <v>1039</v>
      </c>
      <c r="C1092" s="12" t="s">
        <v>1040</v>
      </c>
      <c r="D1092" s="12" t="s">
        <v>1041</v>
      </c>
      <c r="E1092" s="12" t="s">
        <v>1042</v>
      </c>
      <c r="F1092" s="14" t="s">
        <v>1047</v>
      </c>
      <c r="G1092" s="13" t="s">
        <v>1044</v>
      </c>
      <c r="H1092" s="12" t="s">
        <v>48</v>
      </c>
      <c r="I1092" s="12"/>
      <c r="J1092" s="14"/>
      <c r="K1092" s="15" t="n">
        <v>45130</v>
      </c>
      <c r="L1092" s="14" t="s">
        <v>1045</v>
      </c>
      <c r="M1092" s="16" t="n">
        <v>1</v>
      </c>
      <c r="N1092" s="16" t="n">
        <v>1</v>
      </c>
      <c r="O1092" s="17" t="n">
        <v>100000</v>
      </c>
      <c r="P1092" s="17" t="n">
        <v>100000</v>
      </c>
      <c r="Q1092" s="18" t="n">
        <v>12600</v>
      </c>
      <c r="R1092" s="19" t="n">
        <f aca="false">IF(H1092="F",1,0)</f>
        <v>1</v>
      </c>
      <c r="S1092" s="19" t="n">
        <f aca="false">IF(H1092="M",1,0)</f>
        <v>0</v>
      </c>
      <c r="T1092" s="11" t="s">
        <v>1328</v>
      </c>
      <c r="U1092" s="11" t="s">
        <v>328</v>
      </c>
      <c r="V1092" s="24" t="n">
        <f aca="false">_xlfn.xlookup(D1092,'WRSI Fusion'!$H$4:$H$354,'WRSI Fusion'!$AI$4:$AI$354)</f>
        <v>55.491318817415</v>
      </c>
      <c r="W1092" s="16" t="n">
        <f aca="false">_xlfn.xlookup(D1092,'WRSI Maïs'!$H$4:$H$346,'WRSI Maïs'!$AG$4:$AG$346)</f>
        <v>71.7845657352728</v>
      </c>
      <c r="X1092" s="16" t="n">
        <f aca="false">_xlfn.xlookup(D1092,'WRSI Mil'!$H$5:$H$355,'WRSI Mil'!$AG$5:$AG$355)</f>
        <v>75.2112747254168</v>
      </c>
      <c r="Y1092" s="16" t="n">
        <f aca="false">_xlfn.xlookup(D1092,'WRSI Sorgho'!$H$4:$H$354,'WRSI Sorgho'!$AI$4:$AI$354)</f>
        <v>52.7268365690857</v>
      </c>
      <c r="Z1092" s="16" t="n">
        <f aca="false">X1092</f>
        <v>75.2112747254168</v>
      </c>
      <c r="AA1092" s="16" t="n">
        <f aca="false">_xlfn.xlookup(D1092,'WRSI Mil'!$H$5:$H$355,'WRSI Mil'!$AH$5:$AH$355)</f>
        <v>65.1863764356946</v>
      </c>
      <c r="AB1092" s="21" t="n">
        <f aca="false">AA1092/Z1092</f>
        <v>0.866710166443511</v>
      </c>
      <c r="AC1092" s="11"/>
      <c r="AD1092" s="11"/>
      <c r="AE1092" s="11"/>
      <c r="AF1092" s="22" t="n">
        <v>2023</v>
      </c>
      <c r="AG1092" s="22" t="s">
        <v>52</v>
      </c>
      <c r="AH1092" s="22" t="s">
        <v>53</v>
      </c>
      <c r="AI1092" s="22"/>
      <c r="AJ1092" s="23" t="n">
        <v>0.7</v>
      </c>
      <c r="AK1092" s="24" t="n">
        <v>100000</v>
      </c>
      <c r="AL1092" s="23" t="n">
        <v>0.8</v>
      </c>
      <c r="AM1092" s="24" t="n">
        <v>25000</v>
      </c>
      <c r="AN1092" s="23" t="n">
        <v>0.9</v>
      </c>
      <c r="AO1092" s="24" t="n">
        <v>10000</v>
      </c>
      <c r="AP1092" s="25" t="n">
        <f aca="false">IF(AB1092&lt;AJ1092,AK1092,IF(AB1092&lt;AL1092,AM1092,IF(AB1092&lt;=AN1092,AO1092,0)))</f>
        <v>10000</v>
      </c>
    </row>
    <row r="1093" customFormat="false" ht="15.65" hidden="false" customHeight="false" outlineLevel="0" collapsed="false">
      <c r="A1093" s="11" t="n">
        <f aca="false">A1092+1</f>
        <v>1219</v>
      </c>
      <c r="B1093" s="12" t="s">
        <v>1039</v>
      </c>
      <c r="C1093" s="12" t="s">
        <v>1040</v>
      </c>
      <c r="D1093" s="12" t="s">
        <v>1041</v>
      </c>
      <c r="E1093" s="12" t="s">
        <v>1042</v>
      </c>
      <c r="F1093" s="14" t="s">
        <v>1073</v>
      </c>
      <c r="G1093" s="13" t="s">
        <v>1044</v>
      </c>
      <c r="H1093" s="12" t="s">
        <v>55</v>
      </c>
      <c r="I1093" s="12"/>
      <c r="J1093" s="14"/>
      <c r="K1093" s="15" t="n">
        <v>45128</v>
      </c>
      <c r="L1093" s="14" t="s">
        <v>1045</v>
      </c>
      <c r="M1093" s="16" t="n">
        <v>1</v>
      </c>
      <c r="N1093" s="16" t="n">
        <v>1</v>
      </c>
      <c r="O1093" s="17" t="n">
        <v>100000</v>
      </c>
      <c r="P1093" s="17" t="n">
        <v>100000</v>
      </c>
      <c r="Q1093" s="18" t="n">
        <v>12600</v>
      </c>
      <c r="R1093" s="19" t="n">
        <f aca="false">IF(H1093="F",1,0)</f>
        <v>0</v>
      </c>
      <c r="S1093" s="19" t="n">
        <f aca="false">IF(H1093="M",1,0)</f>
        <v>1</v>
      </c>
      <c r="T1093" s="11" t="s">
        <v>1329</v>
      </c>
      <c r="U1093" s="11" t="s">
        <v>328</v>
      </c>
      <c r="V1093" s="24" t="n">
        <f aca="false">_xlfn.xlookup(D1093,'WRSI Fusion'!$H$4:$H$354,'WRSI Fusion'!$AI$4:$AI$354)</f>
        <v>55.491318817415</v>
      </c>
      <c r="W1093" s="16" t="n">
        <f aca="false">_xlfn.xlookup(D1093,'WRSI Maïs'!$H$4:$H$346,'WRSI Maïs'!$AG$4:$AG$346)</f>
        <v>71.7845657352728</v>
      </c>
      <c r="X1093" s="16" t="n">
        <f aca="false">_xlfn.xlookup(D1093,'WRSI Mil'!$H$5:$H$355,'WRSI Mil'!$AG$5:$AG$355)</f>
        <v>75.2112747254168</v>
      </c>
      <c r="Y1093" s="16" t="n">
        <f aca="false">_xlfn.xlookup(D1093,'WRSI Sorgho'!$H$4:$H$354,'WRSI Sorgho'!$AI$4:$AI$354)</f>
        <v>52.7268365690857</v>
      </c>
      <c r="Z1093" s="16" t="n">
        <f aca="false">X1093</f>
        <v>75.2112747254168</v>
      </c>
      <c r="AA1093" s="16" t="n">
        <f aca="false">_xlfn.xlookup(D1093,'WRSI Mil'!$H$5:$H$355,'WRSI Mil'!$AH$5:$AH$355)</f>
        <v>65.1863764356946</v>
      </c>
      <c r="AB1093" s="21" t="n">
        <f aca="false">AA1093/Z1093</f>
        <v>0.866710166443511</v>
      </c>
      <c r="AC1093" s="11"/>
      <c r="AD1093" s="11"/>
      <c r="AE1093" s="11"/>
      <c r="AF1093" s="22" t="n">
        <v>2023</v>
      </c>
      <c r="AG1093" s="22" t="s">
        <v>52</v>
      </c>
      <c r="AH1093" s="22" t="s">
        <v>53</v>
      </c>
      <c r="AI1093" s="22"/>
      <c r="AJ1093" s="23" t="n">
        <v>0.7</v>
      </c>
      <c r="AK1093" s="24" t="n">
        <v>100000</v>
      </c>
      <c r="AL1093" s="23" t="n">
        <v>0.8</v>
      </c>
      <c r="AM1093" s="24" t="n">
        <v>25000</v>
      </c>
      <c r="AN1093" s="23" t="n">
        <v>0.9</v>
      </c>
      <c r="AO1093" s="24" t="n">
        <v>10000</v>
      </c>
      <c r="AP1093" s="25" t="n">
        <f aca="false">IF(AB1093&lt;AJ1093,AK1093,IF(AB1093&lt;AL1093,AM1093,IF(AB1093&lt;=AN1093,AO1093,0)))</f>
        <v>10000</v>
      </c>
    </row>
    <row r="1094" customFormat="false" ht="15.65" hidden="false" customHeight="false" outlineLevel="0" collapsed="false">
      <c r="A1094" s="11" t="n">
        <f aca="false">A1093+1</f>
        <v>1220</v>
      </c>
      <c r="B1094" s="12" t="s">
        <v>1039</v>
      </c>
      <c r="C1094" s="12" t="s">
        <v>1040</v>
      </c>
      <c r="D1094" s="12" t="s">
        <v>1041</v>
      </c>
      <c r="E1094" s="12" t="s">
        <v>1042</v>
      </c>
      <c r="F1094" s="14" t="s">
        <v>1114</v>
      </c>
      <c r="G1094" s="13" t="s">
        <v>1044</v>
      </c>
      <c r="H1094" s="12" t="s">
        <v>48</v>
      </c>
      <c r="I1094" s="12"/>
      <c r="J1094" s="14"/>
      <c r="K1094" s="15" t="n">
        <v>45134</v>
      </c>
      <c r="L1094" s="14" t="s">
        <v>1045</v>
      </c>
      <c r="M1094" s="16" t="n">
        <v>1</v>
      </c>
      <c r="N1094" s="16" t="n">
        <v>1</v>
      </c>
      <c r="O1094" s="17" t="n">
        <v>100000</v>
      </c>
      <c r="P1094" s="17" t="n">
        <v>100000</v>
      </c>
      <c r="Q1094" s="18" t="n">
        <v>12600</v>
      </c>
      <c r="R1094" s="19" t="n">
        <f aca="false">IF(H1094="F",1,0)</f>
        <v>1</v>
      </c>
      <c r="S1094" s="19" t="n">
        <f aca="false">IF(H1094="M",1,0)</f>
        <v>0</v>
      </c>
      <c r="T1094" s="11" t="s">
        <v>1330</v>
      </c>
      <c r="U1094" s="11" t="s">
        <v>328</v>
      </c>
      <c r="V1094" s="24" t="n">
        <f aca="false">_xlfn.xlookup(D1094,'WRSI Fusion'!$H$4:$H$354,'WRSI Fusion'!$AI$4:$AI$354)</f>
        <v>55.491318817415</v>
      </c>
      <c r="W1094" s="16" t="n">
        <f aca="false">_xlfn.xlookup(D1094,'WRSI Maïs'!$H$4:$H$346,'WRSI Maïs'!$AG$4:$AG$346)</f>
        <v>71.7845657352728</v>
      </c>
      <c r="X1094" s="16" t="n">
        <f aca="false">_xlfn.xlookup(D1094,'WRSI Mil'!$H$5:$H$355,'WRSI Mil'!$AG$5:$AG$355)</f>
        <v>75.2112747254168</v>
      </c>
      <c r="Y1094" s="16" t="n">
        <f aca="false">_xlfn.xlookup(D1094,'WRSI Sorgho'!$H$4:$H$354,'WRSI Sorgho'!$AI$4:$AI$354)</f>
        <v>52.7268365690857</v>
      </c>
      <c r="Z1094" s="16" t="n">
        <f aca="false">X1094</f>
        <v>75.2112747254168</v>
      </c>
      <c r="AA1094" s="16" t="n">
        <f aca="false">_xlfn.xlookup(D1094,'WRSI Mil'!$H$5:$H$355,'WRSI Mil'!$AH$5:$AH$355)</f>
        <v>65.1863764356946</v>
      </c>
      <c r="AB1094" s="21" t="n">
        <f aca="false">AA1094/Z1094</f>
        <v>0.866710166443511</v>
      </c>
      <c r="AC1094" s="11"/>
      <c r="AD1094" s="11"/>
      <c r="AE1094" s="11"/>
      <c r="AF1094" s="22" t="n">
        <v>2023</v>
      </c>
      <c r="AG1094" s="22" t="s">
        <v>52</v>
      </c>
      <c r="AH1094" s="22" t="s">
        <v>53</v>
      </c>
      <c r="AI1094" s="22"/>
      <c r="AJ1094" s="23" t="n">
        <v>0.7</v>
      </c>
      <c r="AK1094" s="24" t="n">
        <v>100000</v>
      </c>
      <c r="AL1094" s="23" t="n">
        <v>0.8</v>
      </c>
      <c r="AM1094" s="24" t="n">
        <v>25000</v>
      </c>
      <c r="AN1094" s="23" t="n">
        <v>0.9</v>
      </c>
      <c r="AO1094" s="24" t="n">
        <v>10000</v>
      </c>
      <c r="AP1094" s="25" t="n">
        <f aca="false">IF(AB1094&lt;AJ1094,AK1094,IF(AB1094&lt;AL1094,AM1094,IF(AB1094&lt;=AN1094,AO1094,0)))</f>
        <v>10000</v>
      </c>
    </row>
    <row r="1095" customFormat="false" ht="15.65" hidden="false" customHeight="false" outlineLevel="0" collapsed="false">
      <c r="A1095" s="11" t="n">
        <f aca="false">A1094+1</f>
        <v>1221</v>
      </c>
      <c r="B1095" s="12" t="s">
        <v>1141</v>
      </c>
      <c r="C1095" s="12" t="s">
        <v>1040</v>
      </c>
      <c r="D1095" s="12" t="s">
        <v>1041</v>
      </c>
      <c r="E1095" s="12" t="s">
        <v>1042</v>
      </c>
      <c r="F1095" s="14" t="s">
        <v>1142</v>
      </c>
      <c r="G1095" s="13" t="s">
        <v>1044</v>
      </c>
      <c r="H1095" s="12" t="s">
        <v>55</v>
      </c>
      <c r="I1095" s="12"/>
      <c r="J1095" s="14"/>
      <c r="K1095" s="15" t="n">
        <v>45126</v>
      </c>
      <c r="L1095" s="14" t="s">
        <v>49</v>
      </c>
      <c r="M1095" s="16" t="n">
        <v>1</v>
      </c>
      <c r="N1095" s="16" t="n">
        <v>1</v>
      </c>
      <c r="O1095" s="17" t="n">
        <v>100000</v>
      </c>
      <c r="P1095" s="17" t="n">
        <v>100000</v>
      </c>
      <c r="Q1095" s="18" t="n">
        <v>12600</v>
      </c>
      <c r="R1095" s="19" t="n">
        <f aca="false">IF(H1095="F",1,0)</f>
        <v>0</v>
      </c>
      <c r="S1095" s="19" t="n">
        <f aca="false">IF(H1095="M",1,0)</f>
        <v>1</v>
      </c>
      <c r="T1095" s="11" t="s">
        <v>1331</v>
      </c>
      <c r="U1095" s="11" t="s">
        <v>51</v>
      </c>
      <c r="V1095" s="24" t="n">
        <f aca="false">_xlfn.xlookup(D1095,'WRSI Fusion'!$H$4:$H$354,'WRSI Fusion'!$AI$4:$AI$354)</f>
        <v>55.491318817415</v>
      </c>
      <c r="W1095" s="16" t="n">
        <f aca="false">_xlfn.xlookup(D1095,'WRSI Maïs'!$H$4:$H$346,'WRSI Maïs'!$AG$4:$AG$346)</f>
        <v>71.7845657352728</v>
      </c>
      <c r="X1095" s="16" t="n">
        <f aca="false">_xlfn.xlookup(D1095,'WRSI Mil'!$H$5:$H$355,'WRSI Mil'!$AG$5:$AG$355)</f>
        <v>75.2112747254168</v>
      </c>
      <c r="Y1095" s="16" t="n">
        <f aca="false">_xlfn.xlookup(D1095,'WRSI Sorgho'!$H$4:$H$354,'WRSI Sorgho'!$AI$4:$AI$354)</f>
        <v>52.7268365690857</v>
      </c>
      <c r="Z1095" s="16" t="n">
        <f aca="false">Y1095</f>
        <v>52.7268365690857</v>
      </c>
      <c r="AA1095" s="16" t="n">
        <f aca="false">_xlfn.xlookup(D1095,'WRSI Sorgho'!$H$4:$H$354,'WRSI Sorgho'!$AJ$4:$AJ$354)</f>
        <v>44.8954389112363</v>
      </c>
      <c r="AB1095" s="21" t="n">
        <f aca="false">AA1095/Z1095</f>
        <v>0.851472264079635</v>
      </c>
      <c r="AC1095" s="11"/>
      <c r="AD1095" s="11"/>
      <c r="AE1095" s="11"/>
      <c r="AF1095" s="22" t="n">
        <v>2023</v>
      </c>
      <c r="AG1095" s="22" t="s">
        <v>52</v>
      </c>
      <c r="AH1095" s="22" t="s">
        <v>53</v>
      </c>
      <c r="AI1095" s="22"/>
      <c r="AJ1095" s="23" t="n">
        <v>0.7</v>
      </c>
      <c r="AK1095" s="24" t="n">
        <v>100000</v>
      </c>
      <c r="AL1095" s="23" t="n">
        <v>0.8</v>
      </c>
      <c r="AM1095" s="24" t="n">
        <v>25000</v>
      </c>
      <c r="AN1095" s="23" t="n">
        <v>0.9</v>
      </c>
      <c r="AO1095" s="24" t="n">
        <v>10000</v>
      </c>
      <c r="AP1095" s="25" t="n">
        <f aca="false">IF(AB1095&lt;AJ1095,AK1095,IF(AB1095&lt;AL1095,AM1095,IF(AB1095&lt;=AN1095,AO1095,0)))</f>
        <v>10000</v>
      </c>
    </row>
    <row r="1096" customFormat="false" ht="15.65" hidden="false" customHeight="false" outlineLevel="0" collapsed="false">
      <c r="A1096" s="11" t="n">
        <f aca="false">A1095+1</f>
        <v>1222</v>
      </c>
      <c r="B1096" s="12" t="s">
        <v>1141</v>
      </c>
      <c r="C1096" s="12" t="s">
        <v>1040</v>
      </c>
      <c r="D1096" s="12" t="s">
        <v>1041</v>
      </c>
      <c r="E1096" s="12" t="s">
        <v>1042</v>
      </c>
      <c r="F1096" s="14" t="s">
        <v>1142</v>
      </c>
      <c r="G1096" s="13" t="s">
        <v>1044</v>
      </c>
      <c r="H1096" s="12" t="s">
        <v>55</v>
      </c>
      <c r="I1096" s="12"/>
      <c r="J1096" s="14"/>
      <c r="K1096" s="15" t="n">
        <v>45126</v>
      </c>
      <c r="L1096" s="14" t="s">
        <v>49</v>
      </c>
      <c r="M1096" s="16" t="n">
        <v>1</v>
      </c>
      <c r="N1096" s="16" t="n">
        <v>1</v>
      </c>
      <c r="O1096" s="17" t="n">
        <v>100000</v>
      </c>
      <c r="P1096" s="17" t="n">
        <v>100000</v>
      </c>
      <c r="Q1096" s="18" t="n">
        <v>12600</v>
      </c>
      <c r="R1096" s="19" t="n">
        <f aca="false">IF(H1096="F",1,0)</f>
        <v>0</v>
      </c>
      <c r="S1096" s="19" t="n">
        <f aca="false">IF(H1096="M",1,0)</f>
        <v>1</v>
      </c>
      <c r="T1096" s="11" t="s">
        <v>1332</v>
      </c>
      <c r="U1096" s="11" t="s">
        <v>51</v>
      </c>
      <c r="V1096" s="24" t="n">
        <f aca="false">_xlfn.xlookup(D1096,'WRSI Fusion'!$H$4:$H$354,'WRSI Fusion'!$AI$4:$AI$354)</f>
        <v>55.491318817415</v>
      </c>
      <c r="W1096" s="16" t="n">
        <f aca="false">_xlfn.xlookup(D1096,'WRSI Maïs'!$H$4:$H$346,'WRSI Maïs'!$AG$4:$AG$346)</f>
        <v>71.7845657352728</v>
      </c>
      <c r="X1096" s="16" t="n">
        <f aca="false">_xlfn.xlookup(D1096,'WRSI Mil'!$H$5:$H$355,'WRSI Mil'!$AG$5:$AG$355)</f>
        <v>75.2112747254168</v>
      </c>
      <c r="Y1096" s="16" t="n">
        <f aca="false">_xlfn.xlookup(D1096,'WRSI Sorgho'!$H$4:$H$354,'WRSI Sorgho'!$AI$4:$AI$354)</f>
        <v>52.7268365690857</v>
      </c>
      <c r="Z1096" s="16" t="n">
        <f aca="false">Y1096</f>
        <v>52.7268365690857</v>
      </c>
      <c r="AA1096" s="16" t="n">
        <f aca="false">_xlfn.xlookup(D1096,'WRSI Sorgho'!$H$4:$H$354,'WRSI Sorgho'!$AJ$4:$AJ$354)</f>
        <v>44.8954389112363</v>
      </c>
      <c r="AB1096" s="21" t="n">
        <f aca="false">AA1096/Z1096</f>
        <v>0.851472264079635</v>
      </c>
      <c r="AC1096" s="11"/>
      <c r="AD1096" s="11"/>
      <c r="AE1096" s="11"/>
      <c r="AF1096" s="22" t="n">
        <v>2023</v>
      </c>
      <c r="AG1096" s="22" t="s">
        <v>52</v>
      </c>
      <c r="AH1096" s="22" t="s">
        <v>53</v>
      </c>
      <c r="AI1096" s="22"/>
      <c r="AJ1096" s="23" t="n">
        <v>0.7</v>
      </c>
      <c r="AK1096" s="24" t="n">
        <v>100000</v>
      </c>
      <c r="AL1096" s="23" t="n">
        <v>0.8</v>
      </c>
      <c r="AM1096" s="24" t="n">
        <v>25000</v>
      </c>
      <c r="AN1096" s="23" t="n">
        <v>0.9</v>
      </c>
      <c r="AO1096" s="24" t="n">
        <v>10000</v>
      </c>
      <c r="AP1096" s="25" t="n">
        <f aca="false">IF(AB1096&lt;AJ1096,AK1096,IF(AB1096&lt;AL1096,AM1096,IF(AB1096&lt;=AN1096,AO1096,0)))</f>
        <v>10000</v>
      </c>
    </row>
    <row r="1097" customFormat="false" ht="15.65" hidden="false" customHeight="false" outlineLevel="0" collapsed="false">
      <c r="A1097" s="11" t="n">
        <f aca="false">A1096+1</f>
        <v>1223</v>
      </c>
      <c r="B1097" s="12" t="s">
        <v>1141</v>
      </c>
      <c r="C1097" s="12" t="s">
        <v>1040</v>
      </c>
      <c r="D1097" s="12" t="s">
        <v>1041</v>
      </c>
      <c r="E1097" s="12" t="s">
        <v>1042</v>
      </c>
      <c r="F1097" s="14" t="s">
        <v>1142</v>
      </c>
      <c r="G1097" s="13" t="s">
        <v>1044</v>
      </c>
      <c r="H1097" s="12" t="s">
        <v>48</v>
      </c>
      <c r="I1097" s="12"/>
      <c r="J1097" s="14"/>
      <c r="K1097" s="15" t="n">
        <v>45134</v>
      </c>
      <c r="L1097" s="14" t="s">
        <v>1045</v>
      </c>
      <c r="M1097" s="16" t="n">
        <v>1</v>
      </c>
      <c r="N1097" s="16" t="n">
        <v>1</v>
      </c>
      <c r="O1097" s="17" t="n">
        <v>100000</v>
      </c>
      <c r="P1097" s="17" t="n">
        <v>100000</v>
      </c>
      <c r="Q1097" s="18" t="n">
        <v>12600</v>
      </c>
      <c r="R1097" s="19" t="n">
        <f aca="false">IF(H1097="F",1,0)</f>
        <v>1</v>
      </c>
      <c r="S1097" s="19" t="n">
        <f aca="false">IF(H1097="M",1,0)</f>
        <v>0</v>
      </c>
      <c r="T1097" s="11" t="s">
        <v>1333</v>
      </c>
      <c r="U1097" s="11" t="s">
        <v>328</v>
      </c>
      <c r="V1097" s="24" t="n">
        <f aca="false">_xlfn.xlookup(D1097,'WRSI Fusion'!$H$4:$H$354,'WRSI Fusion'!$AI$4:$AI$354)</f>
        <v>55.491318817415</v>
      </c>
      <c r="W1097" s="16" t="n">
        <f aca="false">_xlfn.xlookup(D1097,'WRSI Maïs'!$H$4:$H$346,'WRSI Maïs'!$AG$4:$AG$346)</f>
        <v>71.7845657352728</v>
      </c>
      <c r="X1097" s="16" t="n">
        <f aca="false">_xlfn.xlookup(D1097,'WRSI Mil'!$H$5:$H$355,'WRSI Mil'!$AG$5:$AG$355)</f>
        <v>75.2112747254168</v>
      </c>
      <c r="Y1097" s="16" t="n">
        <f aca="false">_xlfn.xlookup(D1097,'WRSI Sorgho'!$H$4:$H$354,'WRSI Sorgho'!$AI$4:$AI$354)</f>
        <v>52.7268365690857</v>
      </c>
      <c r="Z1097" s="16" t="n">
        <f aca="false">X1097</f>
        <v>75.2112747254168</v>
      </c>
      <c r="AA1097" s="16" t="n">
        <f aca="false">_xlfn.xlookup(D1097,'WRSI Mil'!$H$5:$H$355,'WRSI Mil'!$AH$5:$AH$355)</f>
        <v>65.1863764356946</v>
      </c>
      <c r="AB1097" s="21" t="n">
        <f aca="false">AA1097/Z1097</f>
        <v>0.866710166443511</v>
      </c>
      <c r="AC1097" s="11"/>
      <c r="AD1097" s="11"/>
      <c r="AE1097" s="11"/>
      <c r="AF1097" s="22" t="n">
        <v>2023</v>
      </c>
      <c r="AG1097" s="22" t="s">
        <v>52</v>
      </c>
      <c r="AH1097" s="22" t="s">
        <v>53</v>
      </c>
      <c r="AI1097" s="22"/>
      <c r="AJ1097" s="23" t="n">
        <v>0.7</v>
      </c>
      <c r="AK1097" s="24" t="n">
        <v>100000</v>
      </c>
      <c r="AL1097" s="23" t="n">
        <v>0.8</v>
      </c>
      <c r="AM1097" s="24" t="n">
        <v>25000</v>
      </c>
      <c r="AN1097" s="23" t="n">
        <v>0.9</v>
      </c>
      <c r="AO1097" s="24" t="n">
        <v>10000</v>
      </c>
      <c r="AP1097" s="25" t="n">
        <f aca="false">IF(AB1097&lt;AJ1097,AK1097,IF(AB1097&lt;AL1097,AM1097,IF(AB1097&lt;=AN1097,AO1097,0)))</f>
        <v>10000</v>
      </c>
    </row>
    <row r="1098" customFormat="false" ht="15.65" hidden="false" customHeight="false" outlineLevel="0" collapsed="false">
      <c r="A1098" s="11" t="n">
        <f aca="false">A1097+1</f>
        <v>1224</v>
      </c>
      <c r="B1098" s="12" t="s">
        <v>1039</v>
      </c>
      <c r="C1098" s="12" t="s">
        <v>1040</v>
      </c>
      <c r="D1098" s="12" t="s">
        <v>1041</v>
      </c>
      <c r="E1098" s="12" t="s">
        <v>1042</v>
      </c>
      <c r="F1098" s="14" t="s">
        <v>1049</v>
      </c>
      <c r="G1098" s="13" t="s">
        <v>1044</v>
      </c>
      <c r="H1098" s="12" t="s">
        <v>55</v>
      </c>
      <c r="I1098" s="12"/>
      <c r="J1098" s="14"/>
      <c r="K1098" s="15" t="n">
        <v>45126</v>
      </c>
      <c r="L1098" s="14" t="s">
        <v>49</v>
      </c>
      <c r="M1098" s="16" t="n">
        <v>1</v>
      </c>
      <c r="N1098" s="16" t="n">
        <v>1</v>
      </c>
      <c r="O1098" s="17" t="n">
        <v>100000</v>
      </c>
      <c r="P1098" s="17" t="n">
        <v>100000</v>
      </c>
      <c r="Q1098" s="18" t="n">
        <v>12600</v>
      </c>
      <c r="R1098" s="19" t="n">
        <f aca="false">IF(H1098="F",1,0)</f>
        <v>0</v>
      </c>
      <c r="S1098" s="19" t="n">
        <f aca="false">IF(H1098="M",1,0)</f>
        <v>1</v>
      </c>
      <c r="T1098" s="11" t="s">
        <v>1334</v>
      </c>
      <c r="U1098" s="11" t="s">
        <v>51</v>
      </c>
      <c r="V1098" s="24" t="n">
        <f aca="false">_xlfn.xlookup(D1098,'WRSI Fusion'!$H$4:$H$354,'WRSI Fusion'!$AI$4:$AI$354)</f>
        <v>55.491318817415</v>
      </c>
      <c r="W1098" s="16" t="n">
        <f aca="false">_xlfn.xlookup(D1098,'WRSI Maïs'!$H$4:$H$346,'WRSI Maïs'!$AG$4:$AG$346)</f>
        <v>71.7845657352728</v>
      </c>
      <c r="X1098" s="16" t="n">
        <f aca="false">_xlfn.xlookup(D1098,'WRSI Mil'!$H$5:$H$355,'WRSI Mil'!$AG$5:$AG$355)</f>
        <v>75.2112747254168</v>
      </c>
      <c r="Y1098" s="16" t="n">
        <f aca="false">_xlfn.xlookup(D1098,'WRSI Sorgho'!$H$4:$H$354,'WRSI Sorgho'!$AI$4:$AI$354)</f>
        <v>52.7268365690857</v>
      </c>
      <c r="Z1098" s="16" t="n">
        <f aca="false">Y1098</f>
        <v>52.7268365690857</v>
      </c>
      <c r="AA1098" s="16" t="n">
        <f aca="false">_xlfn.xlookup(D1098,'WRSI Sorgho'!$H$4:$H$354,'WRSI Sorgho'!$AJ$4:$AJ$354)</f>
        <v>44.8954389112363</v>
      </c>
      <c r="AB1098" s="21" t="n">
        <f aca="false">AA1098/Z1098</f>
        <v>0.851472264079635</v>
      </c>
      <c r="AC1098" s="11"/>
      <c r="AD1098" s="11"/>
      <c r="AE1098" s="11"/>
      <c r="AF1098" s="22" t="n">
        <v>2023</v>
      </c>
      <c r="AG1098" s="22" t="s">
        <v>52</v>
      </c>
      <c r="AH1098" s="22" t="s">
        <v>53</v>
      </c>
      <c r="AI1098" s="22"/>
      <c r="AJ1098" s="23" t="n">
        <v>0.7</v>
      </c>
      <c r="AK1098" s="24" t="n">
        <v>100000</v>
      </c>
      <c r="AL1098" s="23" t="n">
        <v>0.8</v>
      </c>
      <c r="AM1098" s="24" t="n">
        <v>25000</v>
      </c>
      <c r="AN1098" s="23" t="n">
        <v>0.9</v>
      </c>
      <c r="AO1098" s="24" t="n">
        <v>10000</v>
      </c>
      <c r="AP1098" s="25" t="n">
        <f aca="false">IF(AB1098&lt;AJ1098,AK1098,IF(AB1098&lt;AL1098,AM1098,IF(AB1098&lt;=AN1098,AO1098,0)))</f>
        <v>10000</v>
      </c>
    </row>
    <row r="1099" customFormat="false" ht="15.65" hidden="false" customHeight="false" outlineLevel="0" collapsed="false">
      <c r="A1099" s="11" t="n">
        <f aca="false">A1098+1</f>
        <v>1225</v>
      </c>
      <c r="B1099" s="12" t="s">
        <v>1039</v>
      </c>
      <c r="C1099" s="12" t="s">
        <v>1040</v>
      </c>
      <c r="D1099" s="12" t="s">
        <v>1041</v>
      </c>
      <c r="E1099" s="12" t="s">
        <v>1042</v>
      </c>
      <c r="F1099" s="14" t="s">
        <v>1049</v>
      </c>
      <c r="G1099" s="13" t="s">
        <v>1044</v>
      </c>
      <c r="H1099" s="12" t="s">
        <v>55</v>
      </c>
      <c r="I1099" s="12"/>
      <c r="J1099" s="14"/>
      <c r="K1099" s="15" t="n">
        <v>45126</v>
      </c>
      <c r="L1099" s="14" t="s">
        <v>49</v>
      </c>
      <c r="M1099" s="16" t="n">
        <v>1</v>
      </c>
      <c r="N1099" s="16" t="n">
        <v>1</v>
      </c>
      <c r="O1099" s="17" t="n">
        <v>100000</v>
      </c>
      <c r="P1099" s="17" t="n">
        <v>100000</v>
      </c>
      <c r="Q1099" s="18" t="n">
        <v>12600</v>
      </c>
      <c r="R1099" s="19" t="n">
        <f aca="false">IF(H1099="F",1,0)</f>
        <v>0</v>
      </c>
      <c r="S1099" s="19" t="n">
        <f aca="false">IF(H1099="M",1,0)</f>
        <v>1</v>
      </c>
      <c r="T1099" s="11" t="s">
        <v>1335</v>
      </c>
      <c r="U1099" s="11" t="s">
        <v>51</v>
      </c>
      <c r="V1099" s="24" t="n">
        <f aca="false">_xlfn.xlookup(D1099,'WRSI Fusion'!$H$4:$H$354,'WRSI Fusion'!$AI$4:$AI$354)</f>
        <v>55.491318817415</v>
      </c>
      <c r="W1099" s="16" t="n">
        <f aca="false">_xlfn.xlookup(D1099,'WRSI Maïs'!$H$4:$H$346,'WRSI Maïs'!$AG$4:$AG$346)</f>
        <v>71.7845657352728</v>
      </c>
      <c r="X1099" s="16" t="n">
        <f aca="false">_xlfn.xlookup(D1099,'WRSI Mil'!$H$5:$H$355,'WRSI Mil'!$AG$5:$AG$355)</f>
        <v>75.2112747254168</v>
      </c>
      <c r="Y1099" s="16" t="n">
        <f aca="false">_xlfn.xlookup(D1099,'WRSI Sorgho'!$H$4:$H$354,'WRSI Sorgho'!$AI$4:$AI$354)</f>
        <v>52.7268365690857</v>
      </c>
      <c r="Z1099" s="16" t="n">
        <f aca="false">Y1099</f>
        <v>52.7268365690857</v>
      </c>
      <c r="AA1099" s="16" t="n">
        <f aca="false">_xlfn.xlookup(D1099,'WRSI Sorgho'!$H$4:$H$354,'WRSI Sorgho'!$AJ$4:$AJ$354)</f>
        <v>44.8954389112363</v>
      </c>
      <c r="AB1099" s="21" t="n">
        <f aca="false">AA1099/Z1099</f>
        <v>0.851472264079635</v>
      </c>
      <c r="AC1099" s="11"/>
      <c r="AD1099" s="11"/>
      <c r="AE1099" s="11"/>
      <c r="AF1099" s="22" t="n">
        <v>2023</v>
      </c>
      <c r="AG1099" s="22" t="s">
        <v>52</v>
      </c>
      <c r="AH1099" s="22" t="s">
        <v>53</v>
      </c>
      <c r="AI1099" s="22"/>
      <c r="AJ1099" s="23" t="n">
        <v>0.7</v>
      </c>
      <c r="AK1099" s="24" t="n">
        <v>100000</v>
      </c>
      <c r="AL1099" s="23" t="n">
        <v>0.8</v>
      </c>
      <c r="AM1099" s="24" t="n">
        <v>25000</v>
      </c>
      <c r="AN1099" s="23" t="n">
        <v>0.9</v>
      </c>
      <c r="AO1099" s="24" t="n">
        <v>10000</v>
      </c>
      <c r="AP1099" s="25" t="n">
        <f aca="false">IF(AB1099&lt;AJ1099,AK1099,IF(AB1099&lt;AL1099,AM1099,IF(AB1099&lt;=AN1099,AO1099,0)))</f>
        <v>10000</v>
      </c>
    </row>
    <row r="1100" customFormat="false" ht="15.65" hidden="false" customHeight="false" outlineLevel="0" collapsed="false">
      <c r="A1100" s="11" t="n">
        <f aca="false">A1099+1</f>
        <v>1226</v>
      </c>
      <c r="B1100" s="12" t="s">
        <v>1039</v>
      </c>
      <c r="C1100" s="12" t="s">
        <v>1040</v>
      </c>
      <c r="D1100" s="12" t="s">
        <v>1041</v>
      </c>
      <c r="E1100" s="12" t="s">
        <v>1042</v>
      </c>
      <c r="F1100" s="14" t="s">
        <v>1049</v>
      </c>
      <c r="G1100" s="13" t="s">
        <v>1044</v>
      </c>
      <c r="H1100" s="12" t="s">
        <v>48</v>
      </c>
      <c r="I1100" s="12"/>
      <c r="J1100" s="14"/>
      <c r="K1100" s="15" t="n">
        <v>45126</v>
      </c>
      <c r="L1100" s="14" t="s">
        <v>49</v>
      </c>
      <c r="M1100" s="16" t="n">
        <v>1</v>
      </c>
      <c r="N1100" s="16" t="n">
        <v>1</v>
      </c>
      <c r="O1100" s="17" t="n">
        <v>100000</v>
      </c>
      <c r="P1100" s="17" t="n">
        <v>100000</v>
      </c>
      <c r="Q1100" s="18" t="n">
        <v>12600</v>
      </c>
      <c r="R1100" s="19" t="n">
        <f aca="false">IF(H1100="F",1,0)</f>
        <v>1</v>
      </c>
      <c r="S1100" s="19" t="n">
        <f aca="false">IF(H1100="M",1,0)</f>
        <v>0</v>
      </c>
      <c r="T1100" s="11" t="s">
        <v>1336</v>
      </c>
      <c r="U1100" s="11" t="s">
        <v>51</v>
      </c>
      <c r="V1100" s="24" t="n">
        <f aca="false">_xlfn.xlookup(D1100,'WRSI Fusion'!$H$4:$H$354,'WRSI Fusion'!$AI$4:$AI$354)</f>
        <v>55.491318817415</v>
      </c>
      <c r="W1100" s="16" t="n">
        <f aca="false">_xlfn.xlookup(D1100,'WRSI Maïs'!$H$4:$H$346,'WRSI Maïs'!$AG$4:$AG$346)</f>
        <v>71.7845657352728</v>
      </c>
      <c r="X1100" s="16" t="n">
        <f aca="false">_xlfn.xlookup(D1100,'WRSI Mil'!$H$5:$H$355,'WRSI Mil'!$AG$5:$AG$355)</f>
        <v>75.2112747254168</v>
      </c>
      <c r="Y1100" s="16" t="n">
        <f aca="false">_xlfn.xlookup(D1100,'WRSI Sorgho'!$H$4:$H$354,'WRSI Sorgho'!$AI$4:$AI$354)</f>
        <v>52.7268365690857</v>
      </c>
      <c r="Z1100" s="16" t="n">
        <f aca="false">Y1100</f>
        <v>52.7268365690857</v>
      </c>
      <c r="AA1100" s="16" t="n">
        <f aca="false">_xlfn.xlookup(D1100,'WRSI Sorgho'!$H$4:$H$354,'WRSI Sorgho'!$AJ$4:$AJ$354)</f>
        <v>44.8954389112363</v>
      </c>
      <c r="AB1100" s="21" t="n">
        <f aca="false">AA1100/Z1100</f>
        <v>0.851472264079635</v>
      </c>
      <c r="AC1100" s="11"/>
      <c r="AD1100" s="11"/>
      <c r="AE1100" s="11"/>
      <c r="AF1100" s="22" t="n">
        <v>2023</v>
      </c>
      <c r="AG1100" s="22" t="s">
        <v>52</v>
      </c>
      <c r="AH1100" s="22" t="s">
        <v>53</v>
      </c>
      <c r="AI1100" s="22"/>
      <c r="AJ1100" s="23" t="n">
        <v>0.7</v>
      </c>
      <c r="AK1100" s="24" t="n">
        <v>100000</v>
      </c>
      <c r="AL1100" s="23" t="n">
        <v>0.8</v>
      </c>
      <c r="AM1100" s="24" t="n">
        <v>25000</v>
      </c>
      <c r="AN1100" s="23" t="n">
        <v>0.9</v>
      </c>
      <c r="AO1100" s="24" t="n">
        <v>10000</v>
      </c>
      <c r="AP1100" s="25" t="n">
        <f aca="false">IF(AB1100&lt;AJ1100,AK1100,IF(AB1100&lt;AL1100,AM1100,IF(AB1100&lt;=AN1100,AO1100,0)))</f>
        <v>10000</v>
      </c>
    </row>
    <row r="1101" customFormat="false" ht="15.65" hidden="false" customHeight="false" outlineLevel="0" collapsed="false">
      <c r="A1101" s="11" t="n">
        <f aca="false">A1100+1</f>
        <v>1227</v>
      </c>
      <c r="B1101" s="12" t="s">
        <v>1039</v>
      </c>
      <c r="C1101" s="12" t="s">
        <v>1040</v>
      </c>
      <c r="D1101" s="12" t="s">
        <v>1041</v>
      </c>
      <c r="E1101" s="12" t="s">
        <v>1042</v>
      </c>
      <c r="F1101" s="14" t="s">
        <v>1077</v>
      </c>
      <c r="G1101" s="13" t="s">
        <v>1044</v>
      </c>
      <c r="H1101" s="12" t="s">
        <v>55</v>
      </c>
      <c r="I1101" s="12"/>
      <c r="J1101" s="14"/>
      <c r="K1101" s="15" t="n">
        <v>45133</v>
      </c>
      <c r="L1101" s="14" t="s">
        <v>1045</v>
      </c>
      <c r="M1101" s="16" t="n">
        <v>1</v>
      </c>
      <c r="N1101" s="16" t="n">
        <v>1</v>
      </c>
      <c r="O1101" s="17" t="n">
        <v>100000</v>
      </c>
      <c r="P1101" s="17" t="n">
        <v>100000</v>
      </c>
      <c r="Q1101" s="18" t="n">
        <v>12600</v>
      </c>
      <c r="R1101" s="19" t="n">
        <f aca="false">IF(H1101="F",1,0)</f>
        <v>0</v>
      </c>
      <c r="S1101" s="19" t="n">
        <f aca="false">IF(H1101="M",1,0)</f>
        <v>1</v>
      </c>
      <c r="T1101" s="11" t="s">
        <v>1337</v>
      </c>
      <c r="U1101" s="11" t="s">
        <v>328</v>
      </c>
      <c r="V1101" s="24" t="n">
        <f aca="false">_xlfn.xlookup(D1101,'WRSI Fusion'!$H$4:$H$354,'WRSI Fusion'!$AI$4:$AI$354)</f>
        <v>55.491318817415</v>
      </c>
      <c r="W1101" s="16" t="n">
        <f aca="false">_xlfn.xlookup(D1101,'WRSI Maïs'!$H$4:$H$346,'WRSI Maïs'!$AG$4:$AG$346)</f>
        <v>71.7845657352728</v>
      </c>
      <c r="X1101" s="16" t="n">
        <f aca="false">_xlfn.xlookup(D1101,'WRSI Mil'!$H$5:$H$355,'WRSI Mil'!$AG$5:$AG$355)</f>
        <v>75.2112747254168</v>
      </c>
      <c r="Y1101" s="16" t="n">
        <f aca="false">_xlfn.xlookup(D1101,'WRSI Sorgho'!$H$4:$H$354,'WRSI Sorgho'!$AI$4:$AI$354)</f>
        <v>52.7268365690857</v>
      </c>
      <c r="Z1101" s="16" t="n">
        <f aca="false">X1101</f>
        <v>75.2112747254168</v>
      </c>
      <c r="AA1101" s="16" t="n">
        <f aca="false">_xlfn.xlookup(D1101,'WRSI Mil'!$H$5:$H$355,'WRSI Mil'!$AH$5:$AH$355)</f>
        <v>65.1863764356946</v>
      </c>
      <c r="AB1101" s="21" t="n">
        <f aca="false">AA1101/Z1101</f>
        <v>0.866710166443511</v>
      </c>
      <c r="AC1101" s="11"/>
      <c r="AD1101" s="11"/>
      <c r="AE1101" s="11"/>
      <c r="AF1101" s="22" t="n">
        <v>2023</v>
      </c>
      <c r="AG1101" s="22" t="s">
        <v>52</v>
      </c>
      <c r="AH1101" s="22" t="s">
        <v>53</v>
      </c>
      <c r="AI1101" s="22"/>
      <c r="AJ1101" s="23" t="n">
        <v>0.7</v>
      </c>
      <c r="AK1101" s="24" t="n">
        <v>100000</v>
      </c>
      <c r="AL1101" s="23" t="n">
        <v>0.8</v>
      </c>
      <c r="AM1101" s="24" t="n">
        <v>25000</v>
      </c>
      <c r="AN1101" s="23" t="n">
        <v>0.9</v>
      </c>
      <c r="AO1101" s="24" t="n">
        <v>10000</v>
      </c>
      <c r="AP1101" s="25" t="n">
        <f aca="false">IF(AB1101&lt;AJ1101,AK1101,IF(AB1101&lt;AL1101,AM1101,IF(AB1101&lt;=AN1101,AO1101,0)))</f>
        <v>10000</v>
      </c>
    </row>
    <row r="1102" customFormat="false" ht="15.65" hidden="false" customHeight="false" outlineLevel="0" collapsed="false">
      <c r="A1102" s="11" t="n">
        <f aca="false">A1101+1</f>
        <v>1228</v>
      </c>
      <c r="B1102" s="12" t="s">
        <v>1039</v>
      </c>
      <c r="C1102" s="12" t="s">
        <v>1040</v>
      </c>
      <c r="D1102" s="12" t="s">
        <v>1041</v>
      </c>
      <c r="E1102" s="12" t="s">
        <v>1042</v>
      </c>
      <c r="F1102" s="14" t="s">
        <v>1077</v>
      </c>
      <c r="G1102" s="13" t="s">
        <v>1044</v>
      </c>
      <c r="H1102" s="12" t="s">
        <v>48</v>
      </c>
      <c r="I1102" s="12"/>
      <c r="J1102" s="14"/>
      <c r="K1102" s="15" t="n">
        <v>45133</v>
      </c>
      <c r="L1102" s="14" t="s">
        <v>1045</v>
      </c>
      <c r="M1102" s="16" t="n">
        <v>1</v>
      </c>
      <c r="N1102" s="16" t="n">
        <v>1</v>
      </c>
      <c r="O1102" s="17" t="n">
        <v>100000</v>
      </c>
      <c r="P1102" s="17" t="n">
        <v>100000</v>
      </c>
      <c r="Q1102" s="18" t="n">
        <v>12600</v>
      </c>
      <c r="R1102" s="19" t="n">
        <f aca="false">IF(H1102="F",1,0)</f>
        <v>1</v>
      </c>
      <c r="S1102" s="19" t="n">
        <f aca="false">IF(H1102="M",1,0)</f>
        <v>0</v>
      </c>
      <c r="T1102" s="11" t="s">
        <v>1338</v>
      </c>
      <c r="U1102" s="11" t="s">
        <v>328</v>
      </c>
      <c r="V1102" s="24" t="n">
        <f aca="false">_xlfn.xlookup(D1102,'WRSI Fusion'!$H$4:$H$354,'WRSI Fusion'!$AI$4:$AI$354)</f>
        <v>55.491318817415</v>
      </c>
      <c r="W1102" s="16" t="n">
        <f aca="false">_xlfn.xlookup(D1102,'WRSI Maïs'!$H$4:$H$346,'WRSI Maïs'!$AG$4:$AG$346)</f>
        <v>71.7845657352728</v>
      </c>
      <c r="X1102" s="16" t="n">
        <f aca="false">_xlfn.xlookup(D1102,'WRSI Mil'!$H$5:$H$355,'WRSI Mil'!$AG$5:$AG$355)</f>
        <v>75.2112747254168</v>
      </c>
      <c r="Y1102" s="16" t="n">
        <f aca="false">_xlfn.xlookup(D1102,'WRSI Sorgho'!$H$4:$H$354,'WRSI Sorgho'!$AI$4:$AI$354)</f>
        <v>52.7268365690857</v>
      </c>
      <c r="Z1102" s="16" t="n">
        <f aca="false">X1102</f>
        <v>75.2112747254168</v>
      </c>
      <c r="AA1102" s="16" t="n">
        <f aca="false">_xlfn.xlookup(D1102,'WRSI Mil'!$H$5:$H$355,'WRSI Mil'!$AH$5:$AH$355)</f>
        <v>65.1863764356946</v>
      </c>
      <c r="AB1102" s="21" t="n">
        <f aca="false">AA1102/Z1102</f>
        <v>0.866710166443511</v>
      </c>
      <c r="AC1102" s="11"/>
      <c r="AD1102" s="11"/>
      <c r="AE1102" s="11"/>
      <c r="AF1102" s="22" t="n">
        <v>2023</v>
      </c>
      <c r="AG1102" s="22" t="s">
        <v>52</v>
      </c>
      <c r="AH1102" s="22" t="s">
        <v>53</v>
      </c>
      <c r="AI1102" s="22"/>
      <c r="AJ1102" s="23" t="n">
        <v>0.7</v>
      </c>
      <c r="AK1102" s="24" t="n">
        <v>100000</v>
      </c>
      <c r="AL1102" s="23" t="n">
        <v>0.8</v>
      </c>
      <c r="AM1102" s="24" t="n">
        <v>25000</v>
      </c>
      <c r="AN1102" s="23" t="n">
        <v>0.9</v>
      </c>
      <c r="AO1102" s="24" t="n">
        <v>10000</v>
      </c>
      <c r="AP1102" s="25" t="n">
        <f aca="false">IF(AB1102&lt;AJ1102,AK1102,IF(AB1102&lt;AL1102,AM1102,IF(AB1102&lt;=AN1102,AO1102,0)))</f>
        <v>10000</v>
      </c>
    </row>
    <row r="1103" customFormat="false" ht="15.65" hidden="false" customHeight="false" outlineLevel="0" collapsed="false">
      <c r="A1103" s="11" t="n">
        <f aca="false">A1102+1</f>
        <v>1229</v>
      </c>
      <c r="B1103" s="12" t="s">
        <v>1039</v>
      </c>
      <c r="C1103" s="12" t="s">
        <v>1040</v>
      </c>
      <c r="D1103" s="12" t="s">
        <v>1041</v>
      </c>
      <c r="E1103" s="12" t="s">
        <v>1042</v>
      </c>
      <c r="F1103" s="14" t="s">
        <v>1056</v>
      </c>
      <c r="G1103" s="13" t="s">
        <v>1044</v>
      </c>
      <c r="H1103" s="12" t="s">
        <v>55</v>
      </c>
      <c r="I1103" s="12"/>
      <c r="J1103" s="14"/>
      <c r="K1103" s="15" t="n">
        <v>45133</v>
      </c>
      <c r="L1103" s="14" t="s">
        <v>1045</v>
      </c>
      <c r="M1103" s="16" t="n">
        <v>1</v>
      </c>
      <c r="N1103" s="16" t="n">
        <v>1</v>
      </c>
      <c r="O1103" s="17" t="n">
        <v>100000</v>
      </c>
      <c r="P1103" s="17" t="n">
        <v>100000</v>
      </c>
      <c r="Q1103" s="18" t="n">
        <v>12600</v>
      </c>
      <c r="R1103" s="19" t="n">
        <f aca="false">IF(H1103="F",1,0)</f>
        <v>0</v>
      </c>
      <c r="S1103" s="19" t="n">
        <f aca="false">IF(H1103="M",1,0)</f>
        <v>1</v>
      </c>
      <c r="T1103" s="11" t="s">
        <v>1339</v>
      </c>
      <c r="U1103" s="11" t="s">
        <v>328</v>
      </c>
      <c r="V1103" s="24" t="n">
        <f aca="false">_xlfn.xlookup(D1103,'WRSI Fusion'!$H$4:$H$354,'WRSI Fusion'!$AI$4:$AI$354)</f>
        <v>55.491318817415</v>
      </c>
      <c r="W1103" s="16" t="n">
        <f aca="false">_xlfn.xlookup(D1103,'WRSI Maïs'!$H$4:$H$346,'WRSI Maïs'!$AG$4:$AG$346)</f>
        <v>71.7845657352728</v>
      </c>
      <c r="X1103" s="16" t="n">
        <f aca="false">_xlfn.xlookup(D1103,'WRSI Mil'!$H$5:$H$355,'WRSI Mil'!$AG$5:$AG$355)</f>
        <v>75.2112747254168</v>
      </c>
      <c r="Y1103" s="16" t="n">
        <f aca="false">_xlfn.xlookup(D1103,'WRSI Sorgho'!$H$4:$H$354,'WRSI Sorgho'!$AI$4:$AI$354)</f>
        <v>52.7268365690857</v>
      </c>
      <c r="Z1103" s="16" t="n">
        <f aca="false">X1103</f>
        <v>75.2112747254168</v>
      </c>
      <c r="AA1103" s="16" t="n">
        <f aca="false">_xlfn.xlookup(D1103,'WRSI Mil'!$H$5:$H$355,'WRSI Mil'!$AH$5:$AH$355)</f>
        <v>65.1863764356946</v>
      </c>
      <c r="AB1103" s="21" t="n">
        <f aca="false">AA1103/Z1103</f>
        <v>0.866710166443511</v>
      </c>
      <c r="AC1103" s="11"/>
      <c r="AD1103" s="11"/>
      <c r="AE1103" s="11"/>
      <c r="AF1103" s="22" t="n">
        <v>2023</v>
      </c>
      <c r="AG1103" s="22" t="s">
        <v>52</v>
      </c>
      <c r="AH1103" s="22" t="s">
        <v>53</v>
      </c>
      <c r="AI1103" s="22"/>
      <c r="AJ1103" s="23" t="n">
        <v>0.7</v>
      </c>
      <c r="AK1103" s="24" t="n">
        <v>100000</v>
      </c>
      <c r="AL1103" s="23" t="n">
        <v>0.8</v>
      </c>
      <c r="AM1103" s="24" t="n">
        <v>25000</v>
      </c>
      <c r="AN1103" s="23" t="n">
        <v>0.9</v>
      </c>
      <c r="AO1103" s="24" t="n">
        <v>10000</v>
      </c>
      <c r="AP1103" s="25" t="n">
        <f aca="false">IF(AB1103&lt;AJ1103,AK1103,IF(AB1103&lt;AL1103,AM1103,IF(AB1103&lt;=AN1103,AO1103,0)))</f>
        <v>10000</v>
      </c>
    </row>
    <row r="1104" customFormat="false" ht="15.65" hidden="false" customHeight="false" outlineLevel="0" collapsed="false">
      <c r="A1104" s="11" t="n">
        <f aca="false">A1103+1</f>
        <v>1230</v>
      </c>
      <c r="B1104" s="12" t="s">
        <v>1039</v>
      </c>
      <c r="C1104" s="12" t="s">
        <v>1040</v>
      </c>
      <c r="D1104" s="12" t="s">
        <v>1041</v>
      </c>
      <c r="E1104" s="12" t="s">
        <v>1042</v>
      </c>
      <c r="F1104" s="14" t="s">
        <v>1096</v>
      </c>
      <c r="G1104" s="13" t="s">
        <v>1044</v>
      </c>
      <c r="H1104" s="12" t="s">
        <v>55</v>
      </c>
      <c r="I1104" s="12"/>
      <c r="J1104" s="14"/>
      <c r="K1104" s="15" t="n">
        <v>45132</v>
      </c>
      <c r="L1104" s="14" t="s">
        <v>1045</v>
      </c>
      <c r="M1104" s="16" t="n">
        <v>1</v>
      </c>
      <c r="N1104" s="16" t="n">
        <v>1</v>
      </c>
      <c r="O1104" s="17" t="n">
        <v>100000</v>
      </c>
      <c r="P1104" s="17" t="n">
        <v>100000</v>
      </c>
      <c r="Q1104" s="18" t="n">
        <v>12600</v>
      </c>
      <c r="R1104" s="19" t="n">
        <f aca="false">IF(H1104="F",1,0)</f>
        <v>0</v>
      </c>
      <c r="S1104" s="19" t="n">
        <f aca="false">IF(H1104="M",1,0)</f>
        <v>1</v>
      </c>
      <c r="T1104" s="11" t="s">
        <v>1340</v>
      </c>
      <c r="U1104" s="11" t="s">
        <v>328</v>
      </c>
      <c r="V1104" s="24" t="n">
        <f aca="false">_xlfn.xlookup(D1104,'WRSI Fusion'!$H$4:$H$354,'WRSI Fusion'!$AI$4:$AI$354)</f>
        <v>55.491318817415</v>
      </c>
      <c r="W1104" s="16" t="n">
        <f aca="false">_xlfn.xlookup(D1104,'WRSI Maïs'!$H$4:$H$346,'WRSI Maïs'!$AG$4:$AG$346)</f>
        <v>71.7845657352728</v>
      </c>
      <c r="X1104" s="16" t="n">
        <f aca="false">_xlfn.xlookup(D1104,'WRSI Mil'!$H$5:$H$355,'WRSI Mil'!$AG$5:$AG$355)</f>
        <v>75.2112747254168</v>
      </c>
      <c r="Y1104" s="16" t="n">
        <f aca="false">_xlfn.xlookup(D1104,'WRSI Sorgho'!$H$4:$H$354,'WRSI Sorgho'!$AI$4:$AI$354)</f>
        <v>52.7268365690857</v>
      </c>
      <c r="Z1104" s="16" t="n">
        <f aca="false">X1104</f>
        <v>75.2112747254168</v>
      </c>
      <c r="AA1104" s="16" t="n">
        <f aca="false">_xlfn.xlookup(D1104,'WRSI Mil'!$H$5:$H$355,'WRSI Mil'!$AH$5:$AH$355)</f>
        <v>65.1863764356946</v>
      </c>
      <c r="AB1104" s="21" t="n">
        <f aca="false">AA1104/Z1104</f>
        <v>0.866710166443511</v>
      </c>
      <c r="AC1104" s="11"/>
      <c r="AD1104" s="11"/>
      <c r="AE1104" s="11"/>
      <c r="AF1104" s="22" t="n">
        <v>2023</v>
      </c>
      <c r="AG1104" s="22" t="s">
        <v>52</v>
      </c>
      <c r="AH1104" s="22" t="s">
        <v>53</v>
      </c>
      <c r="AI1104" s="22"/>
      <c r="AJ1104" s="23" t="n">
        <v>0.7</v>
      </c>
      <c r="AK1104" s="24" t="n">
        <v>100000</v>
      </c>
      <c r="AL1104" s="23" t="n">
        <v>0.8</v>
      </c>
      <c r="AM1104" s="24" t="n">
        <v>25000</v>
      </c>
      <c r="AN1104" s="23" t="n">
        <v>0.9</v>
      </c>
      <c r="AO1104" s="24" t="n">
        <v>10000</v>
      </c>
      <c r="AP1104" s="25" t="n">
        <f aca="false">IF(AB1104&lt;AJ1104,AK1104,IF(AB1104&lt;AL1104,AM1104,IF(AB1104&lt;=AN1104,AO1104,0)))</f>
        <v>10000</v>
      </c>
    </row>
    <row r="1105" customFormat="false" ht="15.65" hidden="false" customHeight="false" outlineLevel="0" collapsed="false">
      <c r="A1105" s="11" t="n">
        <f aca="false">A1104+1</f>
        <v>1231</v>
      </c>
      <c r="B1105" s="12" t="s">
        <v>1039</v>
      </c>
      <c r="C1105" s="12" t="s">
        <v>1040</v>
      </c>
      <c r="D1105" s="12" t="s">
        <v>1041</v>
      </c>
      <c r="E1105" s="12" t="s">
        <v>1042</v>
      </c>
      <c r="F1105" s="14" t="s">
        <v>1114</v>
      </c>
      <c r="G1105" s="13" t="s">
        <v>1044</v>
      </c>
      <c r="H1105" s="12" t="s">
        <v>48</v>
      </c>
      <c r="I1105" s="12"/>
      <c r="J1105" s="14"/>
      <c r="K1105" s="15" t="n">
        <v>45126</v>
      </c>
      <c r="L1105" s="14" t="s">
        <v>49</v>
      </c>
      <c r="M1105" s="16" t="n">
        <v>1</v>
      </c>
      <c r="N1105" s="16" t="n">
        <v>1</v>
      </c>
      <c r="O1105" s="17" t="n">
        <v>100000</v>
      </c>
      <c r="P1105" s="17" t="n">
        <v>100000</v>
      </c>
      <c r="Q1105" s="18" t="n">
        <v>12600</v>
      </c>
      <c r="R1105" s="19" t="n">
        <f aca="false">IF(H1105="F",1,0)</f>
        <v>1</v>
      </c>
      <c r="S1105" s="19" t="n">
        <f aca="false">IF(H1105="M",1,0)</f>
        <v>0</v>
      </c>
      <c r="T1105" s="11" t="s">
        <v>1341</v>
      </c>
      <c r="U1105" s="11" t="s">
        <v>51</v>
      </c>
      <c r="V1105" s="24" t="n">
        <f aca="false">_xlfn.xlookup(D1105,'WRSI Fusion'!$H$4:$H$354,'WRSI Fusion'!$AI$4:$AI$354)</f>
        <v>55.491318817415</v>
      </c>
      <c r="W1105" s="16" t="n">
        <f aca="false">_xlfn.xlookup(D1105,'WRSI Maïs'!$H$4:$H$346,'WRSI Maïs'!$AG$4:$AG$346)</f>
        <v>71.7845657352728</v>
      </c>
      <c r="X1105" s="16" t="n">
        <f aca="false">_xlfn.xlookup(D1105,'WRSI Mil'!$H$5:$H$355,'WRSI Mil'!$AG$5:$AG$355)</f>
        <v>75.2112747254168</v>
      </c>
      <c r="Y1105" s="16" t="n">
        <f aca="false">_xlfn.xlookup(D1105,'WRSI Sorgho'!$H$4:$H$354,'WRSI Sorgho'!$AI$4:$AI$354)</f>
        <v>52.7268365690857</v>
      </c>
      <c r="Z1105" s="16" t="n">
        <f aca="false">Y1105</f>
        <v>52.7268365690857</v>
      </c>
      <c r="AA1105" s="16" t="n">
        <f aca="false">_xlfn.xlookup(D1105,'WRSI Sorgho'!$H$4:$H$354,'WRSI Sorgho'!$AJ$4:$AJ$354)</f>
        <v>44.8954389112363</v>
      </c>
      <c r="AB1105" s="21" t="n">
        <f aca="false">AA1105/Z1105</f>
        <v>0.851472264079635</v>
      </c>
      <c r="AC1105" s="11"/>
      <c r="AD1105" s="11"/>
      <c r="AE1105" s="11"/>
      <c r="AF1105" s="22" t="n">
        <v>2023</v>
      </c>
      <c r="AG1105" s="22" t="s">
        <v>52</v>
      </c>
      <c r="AH1105" s="22" t="s">
        <v>53</v>
      </c>
      <c r="AI1105" s="22"/>
      <c r="AJ1105" s="23" t="n">
        <v>0.7</v>
      </c>
      <c r="AK1105" s="24" t="n">
        <v>100000</v>
      </c>
      <c r="AL1105" s="23" t="n">
        <v>0.8</v>
      </c>
      <c r="AM1105" s="24" t="n">
        <v>25000</v>
      </c>
      <c r="AN1105" s="23" t="n">
        <v>0.9</v>
      </c>
      <c r="AO1105" s="24" t="n">
        <v>10000</v>
      </c>
      <c r="AP1105" s="25" t="n">
        <f aca="false">IF(AB1105&lt;AJ1105,AK1105,IF(AB1105&lt;AL1105,AM1105,IF(AB1105&lt;=AN1105,AO1105,0)))</f>
        <v>10000</v>
      </c>
    </row>
    <row r="1106" customFormat="false" ht="15.65" hidden="false" customHeight="false" outlineLevel="0" collapsed="false">
      <c r="A1106" s="11" t="n">
        <f aca="false">A1105+1</f>
        <v>1232</v>
      </c>
      <c r="B1106" s="12" t="s">
        <v>1039</v>
      </c>
      <c r="C1106" s="12" t="s">
        <v>1040</v>
      </c>
      <c r="D1106" s="12" t="s">
        <v>1041</v>
      </c>
      <c r="E1106" s="12" t="s">
        <v>1042</v>
      </c>
      <c r="F1106" s="14" t="s">
        <v>1100</v>
      </c>
      <c r="G1106" s="13" t="s">
        <v>1044</v>
      </c>
      <c r="H1106" s="12" t="s">
        <v>55</v>
      </c>
      <c r="I1106" s="12"/>
      <c r="J1106" s="14"/>
      <c r="K1106" s="15" t="n">
        <v>45135</v>
      </c>
      <c r="L1106" s="14" t="s">
        <v>1045</v>
      </c>
      <c r="M1106" s="16" t="n">
        <v>1</v>
      </c>
      <c r="N1106" s="16" t="n">
        <v>1</v>
      </c>
      <c r="O1106" s="17" t="n">
        <v>100000</v>
      </c>
      <c r="P1106" s="17" t="n">
        <v>100000</v>
      </c>
      <c r="Q1106" s="18" t="n">
        <v>12600</v>
      </c>
      <c r="R1106" s="19" t="n">
        <f aca="false">IF(H1106="F",1,0)</f>
        <v>0</v>
      </c>
      <c r="S1106" s="19" t="n">
        <f aca="false">IF(H1106="M",1,0)</f>
        <v>1</v>
      </c>
      <c r="T1106" s="11" t="s">
        <v>1342</v>
      </c>
      <c r="U1106" s="11" t="s">
        <v>328</v>
      </c>
      <c r="V1106" s="24" t="n">
        <f aca="false">_xlfn.xlookup(D1106,'WRSI Fusion'!$H$4:$H$354,'WRSI Fusion'!$AI$4:$AI$354)</f>
        <v>55.491318817415</v>
      </c>
      <c r="W1106" s="16" t="n">
        <f aca="false">_xlfn.xlookup(D1106,'WRSI Maïs'!$H$4:$H$346,'WRSI Maïs'!$AG$4:$AG$346)</f>
        <v>71.7845657352728</v>
      </c>
      <c r="X1106" s="16" t="n">
        <f aca="false">_xlfn.xlookup(D1106,'WRSI Mil'!$H$5:$H$355,'WRSI Mil'!$AG$5:$AG$355)</f>
        <v>75.2112747254168</v>
      </c>
      <c r="Y1106" s="16" t="n">
        <f aca="false">_xlfn.xlookup(D1106,'WRSI Sorgho'!$H$4:$H$354,'WRSI Sorgho'!$AI$4:$AI$354)</f>
        <v>52.7268365690857</v>
      </c>
      <c r="Z1106" s="16" t="n">
        <f aca="false">X1106</f>
        <v>75.2112747254168</v>
      </c>
      <c r="AA1106" s="16" t="n">
        <f aca="false">_xlfn.xlookup(D1106,'WRSI Mil'!$H$5:$H$355,'WRSI Mil'!$AH$5:$AH$355)</f>
        <v>65.1863764356946</v>
      </c>
      <c r="AB1106" s="21" t="n">
        <f aca="false">AA1106/Z1106</f>
        <v>0.866710166443511</v>
      </c>
      <c r="AC1106" s="11"/>
      <c r="AD1106" s="11"/>
      <c r="AE1106" s="11"/>
      <c r="AF1106" s="22" t="n">
        <v>2023</v>
      </c>
      <c r="AG1106" s="22" t="s">
        <v>52</v>
      </c>
      <c r="AH1106" s="22" t="s">
        <v>53</v>
      </c>
      <c r="AI1106" s="22"/>
      <c r="AJ1106" s="23" t="n">
        <v>0.7</v>
      </c>
      <c r="AK1106" s="24" t="n">
        <v>100000</v>
      </c>
      <c r="AL1106" s="23" t="n">
        <v>0.8</v>
      </c>
      <c r="AM1106" s="24" t="n">
        <v>25000</v>
      </c>
      <c r="AN1106" s="23" t="n">
        <v>0.9</v>
      </c>
      <c r="AO1106" s="24" t="n">
        <v>10000</v>
      </c>
      <c r="AP1106" s="25" t="n">
        <f aca="false">IF(AB1106&lt;AJ1106,AK1106,IF(AB1106&lt;AL1106,AM1106,IF(AB1106&lt;=AN1106,AO1106,0)))</f>
        <v>10000</v>
      </c>
    </row>
    <row r="1107" customFormat="false" ht="15.65" hidden="false" customHeight="false" outlineLevel="0" collapsed="false">
      <c r="A1107" s="11" t="n">
        <f aca="false">A1106+1</f>
        <v>1233</v>
      </c>
      <c r="B1107" s="12" t="s">
        <v>1039</v>
      </c>
      <c r="C1107" s="12" t="s">
        <v>1040</v>
      </c>
      <c r="D1107" s="12" t="s">
        <v>1041</v>
      </c>
      <c r="E1107" s="12" t="s">
        <v>1042</v>
      </c>
      <c r="F1107" s="14" t="s">
        <v>1094</v>
      </c>
      <c r="G1107" s="13" t="s">
        <v>1044</v>
      </c>
      <c r="H1107" s="12" t="s">
        <v>55</v>
      </c>
      <c r="I1107" s="12"/>
      <c r="J1107" s="14"/>
      <c r="K1107" s="15" t="n">
        <v>45133</v>
      </c>
      <c r="L1107" s="14" t="s">
        <v>1089</v>
      </c>
      <c r="M1107" s="16" t="n">
        <v>1</v>
      </c>
      <c r="N1107" s="16" t="n">
        <v>1</v>
      </c>
      <c r="O1107" s="17" t="n">
        <v>100000</v>
      </c>
      <c r="P1107" s="17" t="n">
        <v>100000</v>
      </c>
      <c r="Q1107" s="18" t="n">
        <v>12600</v>
      </c>
      <c r="R1107" s="19" t="n">
        <f aca="false">IF(H1107="F",1,0)</f>
        <v>0</v>
      </c>
      <c r="S1107" s="19" t="n">
        <f aca="false">IF(H1107="M",1,0)</f>
        <v>1</v>
      </c>
      <c r="T1107" s="11" t="s">
        <v>1343</v>
      </c>
      <c r="U1107" s="11" t="s">
        <v>328</v>
      </c>
      <c r="V1107" s="24" t="n">
        <f aca="false">_xlfn.xlookup(D1107,'WRSI Fusion'!$H$4:$H$354,'WRSI Fusion'!$AI$4:$AI$354)</f>
        <v>55.491318817415</v>
      </c>
      <c r="W1107" s="16" t="n">
        <f aca="false">_xlfn.xlookup(D1107,'WRSI Maïs'!$H$4:$H$346,'WRSI Maïs'!$AG$4:$AG$346)</f>
        <v>71.7845657352728</v>
      </c>
      <c r="X1107" s="16" t="n">
        <f aca="false">_xlfn.xlookup(D1107,'WRSI Mil'!$H$5:$H$355,'WRSI Mil'!$AG$5:$AG$355)</f>
        <v>75.2112747254168</v>
      </c>
      <c r="Y1107" s="16" t="n">
        <f aca="false">_xlfn.xlookup(D1107,'WRSI Sorgho'!$H$4:$H$354,'WRSI Sorgho'!$AI$4:$AI$354)</f>
        <v>52.7268365690857</v>
      </c>
      <c r="Z1107" s="16" t="n">
        <f aca="false">X1107</f>
        <v>75.2112747254168</v>
      </c>
      <c r="AA1107" s="16" t="n">
        <f aca="false">_xlfn.xlookup(D1107,'WRSI Mil'!$H$5:$H$355,'WRSI Mil'!$AH$5:$AH$355)</f>
        <v>65.1863764356946</v>
      </c>
      <c r="AB1107" s="21" t="n">
        <f aca="false">AA1107/Z1107</f>
        <v>0.866710166443511</v>
      </c>
      <c r="AC1107" s="11"/>
      <c r="AD1107" s="11"/>
      <c r="AE1107" s="11"/>
      <c r="AF1107" s="22" t="n">
        <v>2023</v>
      </c>
      <c r="AG1107" s="22" t="s">
        <v>52</v>
      </c>
      <c r="AH1107" s="22" t="s">
        <v>53</v>
      </c>
      <c r="AI1107" s="22"/>
      <c r="AJ1107" s="23" t="n">
        <v>0.7</v>
      </c>
      <c r="AK1107" s="24" t="n">
        <v>100000</v>
      </c>
      <c r="AL1107" s="23" t="n">
        <v>0.8</v>
      </c>
      <c r="AM1107" s="24" t="n">
        <v>25000</v>
      </c>
      <c r="AN1107" s="23" t="n">
        <v>0.9</v>
      </c>
      <c r="AO1107" s="24" t="n">
        <v>10000</v>
      </c>
      <c r="AP1107" s="25" t="n">
        <f aca="false">IF(AB1107&lt;AJ1107,AK1107,IF(AB1107&lt;AL1107,AM1107,IF(AB1107&lt;=AN1107,AO1107,0)))</f>
        <v>10000</v>
      </c>
    </row>
    <row r="1108" customFormat="false" ht="15.65" hidden="false" customHeight="false" outlineLevel="0" collapsed="false">
      <c r="A1108" s="11" t="n">
        <f aca="false">A1107+1</f>
        <v>1234</v>
      </c>
      <c r="B1108" s="12" t="s">
        <v>1039</v>
      </c>
      <c r="C1108" s="12" t="s">
        <v>1040</v>
      </c>
      <c r="D1108" s="12" t="s">
        <v>1041</v>
      </c>
      <c r="E1108" s="12" t="s">
        <v>1042</v>
      </c>
      <c r="F1108" s="14" t="s">
        <v>1066</v>
      </c>
      <c r="G1108" s="13" t="s">
        <v>1044</v>
      </c>
      <c r="H1108" s="12" t="s">
        <v>55</v>
      </c>
      <c r="I1108" s="12"/>
      <c r="J1108" s="14"/>
      <c r="K1108" s="15" t="n">
        <v>45130</v>
      </c>
      <c r="L1108" s="14" t="s">
        <v>1045</v>
      </c>
      <c r="M1108" s="16" t="n">
        <v>1</v>
      </c>
      <c r="N1108" s="16" t="n">
        <v>1</v>
      </c>
      <c r="O1108" s="17" t="n">
        <v>100000</v>
      </c>
      <c r="P1108" s="17" t="n">
        <v>100000</v>
      </c>
      <c r="Q1108" s="18" t="n">
        <v>12600</v>
      </c>
      <c r="R1108" s="19" t="n">
        <f aca="false">IF(H1108="F",1,0)</f>
        <v>0</v>
      </c>
      <c r="S1108" s="19" t="n">
        <f aca="false">IF(H1108="M",1,0)</f>
        <v>1</v>
      </c>
      <c r="T1108" s="11" t="s">
        <v>1344</v>
      </c>
      <c r="U1108" s="11" t="s">
        <v>328</v>
      </c>
      <c r="V1108" s="24" t="n">
        <f aca="false">_xlfn.xlookup(D1108,'WRSI Fusion'!$H$4:$H$354,'WRSI Fusion'!$AI$4:$AI$354)</f>
        <v>55.491318817415</v>
      </c>
      <c r="W1108" s="16" t="n">
        <f aca="false">_xlfn.xlookup(D1108,'WRSI Maïs'!$H$4:$H$346,'WRSI Maïs'!$AG$4:$AG$346)</f>
        <v>71.7845657352728</v>
      </c>
      <c r="X1108" s="16" t="n">
        <f aca="false">_xlfn.xlookup(D1108,'WRSI Mil'!$H$5:$H$355,'WRSI Mil'!$AG$5:$AG$355)</f>
        <v>75.2112747254168</v>
      </c>
      <c r="Y1108" s="16" t="n">
        <f aca="false">_xlfn.xlookup(D1108,'WRSI Sorgho'!$H$4:$H$354,'WRSI Sorgho'!$AI$4:$AI$354)</f>
        <v>52.7268365690857</v>
      </c>
      <c r="Z1108" s="16" t="n">
        <f aca="false">X1108</f>
        <v>75.2112747254168</v>
      </c>
      <c r="AA1108" s="16" t="n">
        <f aca="false">_xlfn.xlookup(D1108,'WRSI Mil'!$H$5:$H$355,'WRSI Mil'!$AH$5:$AH$355)</f>
        <v>65.1863764356946</v>
      </c>
      <c r="AB1108" s="21" t="n">
        <f aca="false">AA1108/Z1108</f>
        <v>0.866710166443511</v>
      </c>
      <c r="AC1108" s="11"/>
      <c r="AD1108" s="11"/>
      <c r="AE1108" s="11"/>
      <c r="AF1108" s="22" t="n">
        <v>2023</v>
      </c>
      <c r="AG1108" s="22" t="s">
        <v>52</v>
      </c>
      <c r="AH1108" s="22" t="s">
        <v>53</v>
      </c>
      <c r="AI1108" s="22"/>
      <c r="AJ1108" s="23" t="n">
        <v>0.7</v>
      </c>
      <c r="AK1108" s="24" t="n">
        <v>100000</v>
      </c>
      <c r="AL1108" s="23" t="n">
        <v>0.8</v>
      </c>
      <c r="AM1108" s="24" t="n">
        <v>25000</v>
      </c>
      <c r="AN1108" s="23" t="n">
        <v>0.9</v>
      </c>
      <c r="AO1108" s="24" t="n">
        <v>10000</v>
      </c>
      <c r="AP1108" s="25" t="n">
        <f aca="false">IF(AB1108&lt;AJ1108,AK1108,IF(AB1108&lt;AL1108,AM1108,IF(AB1108&lt;=AN1108,AO1108,0)))</f>
        <v>10000</v>
      </c>
    </row>
    <row r="1109" customFormat="false" ht="15.65" hidden="false" customHeight="false" outlineLevel="0" collapsed="false">
      <c r="A1109" s="11" t="n">
        <f aca="false">A1108+1</f>
        <v>1235</v>
      </c>
      <c r="B1109" s="12" t="s">
        <v>1141</v>
      </c>
      <c r="C1109" s="12" t="s">
        <v>1040</v>
      </c>
      <c r="D1109" s="12" t="s">
        <v>1041</v>
      </c>
      <c r="E1109" s="12" t="s">
        <v>1042</v>
      </c>
      <c r="F1109" s="14" t="s">
        <v>1142</v>
      </c>
      <c r="G1109" s="13" t="s">
        <v>1044</v>
      </c>
      <c r="H1109" s="12" t="s">
        <v>55</v>
      </c>
      <c r="I1109" s="12"/>
      <c r="J1109" s="14"/>
      <c r="K1109" s="15" t="n">
        <v>45134</v>
      </c>
      <c r="L1109" s="14" t="s">
        <v>1045</v>
      </c>
      <c r="M1109" s="16" t="n">
        <v>1</v>
      </c>
      <c r="N1109" s="16" t="n">
        <v>1</v>
      </c>
      <c r="O1109" s="17" t="n">
        <v>100000</v>
      </c>
      <c r="P1109" s="17" t="n">
        <v>100000</v>
      </c>
      <c r="Q1109" s="18" t="n">
        <v>12600</v>
      </c>
      <c r="R1109" s="19" t="n">
        <f aca="false">IF(H1109="F",1,0)</f>
        <v>0</v>
      </c>
      <c r="S1109" s="19" t="n">
        <f aca="false">IF(H1109="M",1,0)</f>
        <v>1</v>
      </c>
      <c r="T1109" s="11" t="s">
        <v>1345</v>
      </c>
      <c r="U1109" s="11" t="s">
        <v>328</v>
      </c>
      <c r="V1109" s="24" t="n">
        <f aca="false">_xlfn.xlookup(D1109,'WRSI Fusion'!$H$4:$H$354,'WRSI Fusion'!$AI$4:$AI$354)</f>
        <v>55.491318817415</v>
      </c>
      <c r="W1109" s="16" t="n">
        <f aca="false">_xlfn.xlookup(D1109,'WRSI Maïs'!$H$4:$H$346,'WRSI Maïs'!$AG$4:$AG$346)</f>
        <v>71.7845657352728</v>
      </c>
      <c r="X1109" s="16" t="n">
        <f aca="false">_xlfn.xlookup(D1109,'WRSI Mil'!$H$5:$H$355,'WRSI Mil'!$AG$5:$AG$355)</f>
        <v>75.2112747254168</v>
      </c>
      <c r="Y1109" s="16" t="n">
        <f aca="false">_xlfn.xlookup(D1109,'WRSI Sorgho'!$H$4:$H$354,'WRSI Sorgho'!$AI$4:$AI$354)</f>
        <v>52.7268365690857</v>
      </c>
      <c r="Z1109" s="16" t="n">
        <f aca="false">X1109</f>
        <v>75.2112747254168</v>
      </c>
      <c r="AA1109" s="16" t="n">
        <f aca="false">_xlfn.xlookup(D1109,'WRSI Mil'!$H$5:$H$355,'WRSI Mil'!$AH$5:$AH$355)</f>
        <v>65.1863764356946</v>
      </c>
      <c r="AB1109" s="21" t="n">
        <f aca="false">AA1109/Z1109</f>
        <v>0.866710166443511</v>
      </c>
      <c r="AC1109" s="11"/>
      <c r="AD1109" s="11"/>
      <c r="AE1109" s="11"/>
      <c r="AF1109" s="22" t="n">
        <v>2023</v>
      </c>
      <c r="AG1109" s="22" t="s">
        <v>52</v>
      </c>
      <c r="AH1109" s="22" t="s">
        <v>53</v>
      </c>
      <c r="AI1109" s="22"/>
      <c r="AJ1109" s="23" t="n">
        <v>0.7</v>
      </c>
      <c r="AK1109" s="24" t="n">
        <v>100000</v>
      </c>
      <c r="AL1109" s="23" t="n">
        <v>0.8</v>
      </c>
      <c r="AM1109" s="24" t="n">
        <v>25000</v>
      </c>
      <c r="AN1109" s="23" t="n">
        <v>0.9</v>
      </c>
      <c r="AO1109" s="24" t="n">
        <v>10000</v>
      </c>
      <c r="AP1109" s="25" t="n">
        <f aca="false">IF(AB1109&lt;AJ1109,AK1109,IF(AB1109&lt;AL1109,AM1109,IF(AB1109&lt;=AN1109,AO1109,0)))</f>
        <v>10000</v>
      </c>
    </row>
    <row r="1110" customFormat="false" ht="15.65" hidden="false" customHeight="false" outlineLevel="0" collapsed="false">
      <c r="A1110" s="11" t="n">
        <f aca="false">A1109+1</f>
        <v>1236</v>
      </c>
      <c r="B1110" s="12" t="s">
        <v>1039</v>
      </c>
      <c r="C1110" s="12" t="s">
        <v>1040</v>
      </c>
      <c r="D1110" s="12" t="s">
        <v>1041</v>
      </c>
      <c r="E1110" s="12" t="s">
        <v>1042</v>
      </c>
      <c r="F1110" s="14" t="s">
        <v>1043</v>
      </c>
      <c r="G1110" s="13" t="s">
        <v>1044</v>
      </c>
      <c r="H1110" s="12" t="s">
        <v>55</v>
      </c>
      <c r="I1110" s="12"/>
      <c r="J1110" s="14"/>
      <c r="K1110" s="15" t="n">
        <v>45133</v>
      </c>
      <c r="L1110" s="14" t="s">
        <v>1045</v>
      </c>
      <c r="M1110" s="16" t="n">
        <v>1</v>
      </c>
      <c r="N1110" s="16" t="n">
        <v>1</v>
      </c>
      <c r="O1110" s="17" t="n">
        <v>100000</v>
      </c>
      <c r="P1110" s="17" t="n">
        <v>100000</v>
      </c>
      <c r="Q1110" s="18" t="n">
        <v>12600</v>
      </c>
      <c r="R1110" s="19" t="n">
        <f aca="false">IF(H1110="F",1,0)</f>
        <v>0</v>
      </c>
      <c r="S1110" s="19" t="n">
        <f aca="false">IF(H1110="M",1,0)</f>
        <v>1</v>
      </c>
      <c r="T1110" s="11" t="s">
        <v>1346</v>
      </c>
      <c r="U1110" s="11" t="s">
        <v>328</v>
      </c>
      <c r="V1110" s="24" t="n">
        <f aca="false">_xlfn.xlookup(D1110,'WRSI Fusion'!$H$4:$H$354,'WRSI Fusion'!$AI$4:$AI$354)</f>
        <v>55.491318817415</v>
      </c>
      <c r="W1110" s="16" t="n">
        <f aca="false">_xlfn.xlookup(D1110,'WRSI Maïs'!$H$4:$H$346,'WRSI Maïs'!$AG$4:$AG$346)</f>
        <v>71.7845657352728</v>
      </c>
      <c r="X1110" s="16" t="n">
        <f aca="false">_xlfn.xlookup(D1110,'WRSI Mil'!$H$5:$H$355,'WRSI Mil'!$AG$5:$AG$355)</f>
        <v>75.2112747254168</v>
      </c>
      <c r="Y1110" s="16" t="n">
        <f aca="false">_xlfn.xlookup(D1110,'WRSI Sorgho'!$H$4:$H$354,'WRSI Sorgho'!$AI$4:$AI$354)</f>
        <v>52.7268365690857</v>
      </c>
      <c r="Z1110" s="16" t="n">
        <f aca="false">X1110</f>
        <v>75.2112747254168</v>
      </c>
      <c r="AA1110" s="16" t="n">
        <f aca="false">_xlfn.xlookup(D1110,'WRSI Mil'!$H$5:$H$355,'WRSI Mil'!$AH$5:$AH$355)</f>
        <v>65.1863764356946</v>
      </c>
      <c r="AB1110" s="21" t="n">
        <f aca="false">AA1110/Z1110</f>
        <v>0.866710166443511</v>
      </c>
      <c r="AC1110" s="11"/>
      <c r="AD1110" s="11"/>
      <c r="AE1110" s="11"/>
      <c r="AF1110" s="22" t="n">
        <v>2023</v>
      </c>
      <c r="AG1110" s="22" t="s">
        <v>52</v>
      </c>
      <c r="AH1110" s="22" t="s">
        <v>53</v>
      </c>
      <c r="AI1110" s="22"/>
      <c r="AJ1110" s="23" t="n">
        <v>0.7</v>
      </c>
      <c r="AK1110" s="24" t="n">
        <v>100000</v>
      </c>
      <c r="AL1110" s="23" t="n">
        <v>0.8</v>
      </c>
      <c r="AM1110" s="24" t="n">
        <v>25000</v>
      </c>
      <c r="AN1110" s="23" t="n">
        <v>0.9</v>
      </c>
      <c r="AO1110" s="24" t="n">
        <v>10000</v>
      </c>
      <c r="AP1110" s="25" t="n">
        <f aca="false">IF(AB1110&lt;AJ1110,AK1110,IF(AB1110&lt;AL1110,AM1110,IF(AB1110&lt;=AN1110,AO1110,0)))</f>
        <v>10000</v>
      </c>
    </row>
    <row r="1111" customFormat="false" ht="15.65" hidden="false" customHeight="false" outlineLevel="0" collapsed="false">
      <c r="A1111" s="11" t="n">
        <f aca="false">A1110+1</f>
        <v>1237</v>
      </c>
      <c r="B1111" s="12" t="s">
        <v>1039</v>
      </c>
      <c r="C1111" s="12" t="s">
        <v>1040</v>
      </c>
      <c r="D1111" s="12" t="s">
        <v>1041</v>
      </c>
      <c r="E1111" s="12" t="s">
        <v>1042</v>
      </c>
      <c r="F1111" s="14" t="s">
        <v>1088</v>
      </c>
      <c r="G1111" s="13" t="s">
        <v>1044</v>
      </c>
      <c r="H1111" s="12" t="s">
        <v>55</v>
      </c>
      <c r="I1111" s="12"/>
      <c r="J1111" s="14"/>
      <c r="K1111" s="15" t="n">
        <v>45133</v>
      </c>
      <c r="L1111" s="14" t="s">
        <v>1089</v>
      </c>
      <c r="M1111" s="16" t="n">
        <v>1</v>
      </c>
      <c r="N1111" s="16" t="n">
        <v>1</v>
      </c>
      <c r="O1111" s="17" t="n">
        <v>100000</v>
      </c>
      <c r="P1111" s="17" t="n">
        <v>100000</v>
      </c>
      <c r="Q1111" s="18" t="n">
        <v>12600</v>
      </c>
      <c r="R1111" s="19" t="n">
        <f aca="false">IF(H1111="F",1,0)</f>
        <v>0</v>
      </c>
      <c r="S1111" s="19" t="n">
        <f aca="false">IF(H1111="M",1,0)</f>
        <v>1</v>
      </c>
      <c r="T1111" s="11" t="s">
        <v>1347</v>
      </c>
      <c r="U1111" s="11" t="s">
        <v>328</v>
      </c>
      <c r="V1111" s="24" t="n">
        <f aca="false">_xlfn.xlookup(D1111,'WRSI Fusion'!$H$4:$H$354,'WRSI Fusion'!$AI$4:$AI$354)</f>
        <v>55.491318817415</v>
      </c>
      <c r="W1111" s="16" t="n">
        <f aca="false">_xlfn.xlookup(D1111,'WRSI Maïs'!$H$4:$H$346,'WRSI Maïs'!$AG$4:$AG$346)</f>
        <v>71.7845657352728</v>
      </c>
      <c r="X1111" s="16" t="n">
        <f aca="false">_xlfn.xlookup(D1111,'WRSI Mil'!$H$5:$H$355,'WRSI Mil'!$AG$5:$AG$355)</f>
        <v>75.2112747254168</v>
      </c>
      <c r="Y1111" s="16" t="n">
        <f aca="false">_xlfn.xlookup(D1111,'WRSI Sorgho'!$H$4:$H$354,'WRSI Sorgho'!$AI$4:$AI$354)</f>
        <v>52.7268365690857</v>
      </c>
      <c r="Z1111" s="16" t="n">
        <f aca="false">X1111</f>
        <v>75.2112747254168</v>
      </c>
      <c r="AA1111" s="16" t="n">
        <f aca="false">_xlfn.xlookup(D1111,'WRSI Mil'!$H$5:$H$355,'WRSI Mil'!$AH$5:$AH$355)</f>
        <v>65.1863764356946</v>
      </c>
      <c r="AB1111" s="21" t="n">
        <f aca="false">AA1111/Z1111</f>
        <v>0.866710166443511</v>
      </c>
      <c r="AC1111" s="11"/>
      <c r="AD1111" s="11"/>
      <c r="AE1111" s="11"/>
      <c r="AF1111" s="22" t="n">
        <v>2023</v>
      </c>
      <c r="AG1111" s="22" t="s">
        <v>52</v>
      </c>
      <c r="AH1111" s="22" t="s">
        <v>53</v>
      </c>
      <c r="AI1111" s="22"/>
      <c r="AJ1111" s="23" t="n">
        <v>0.7</v>
      </c>
      <c r="AK1111" s="24" t="n">
        <v>100000</v>
      </c>
      <c r="AL1111" s="23" t="n">
        <v>0.8</v>
      </c>
      <c r="AM1111" s="24" t="n">
        <v>25000</v>
      </c>
      <c r="AN1111" s="23" t="n">
        <v>0.9</v>
      </c>
      <c r="AO1111" s="24" t="n">
        <v>10000</v>
      </c>
      <c r="AP1111" s="25" t="n">
        <f aca="false">IF(AB1111&lt;AJ1111,AK1111,IF(AB1111&lt;AL1111,AM1111,IF(AB1111&lt;=AN1111,AO1111,0)))</f>
        <v>10000</v>
      </c>
    </row>
    <row r="1112" customFormat="false" ht="15.65" hidden="false" customHeight="false" outlineLevel="0" collapsed="false">
      <c r="A1112" s="11" t="n">
        <f aca="false">A1111+1</f>
        <v>1238</v>
      </c>
      <c r="B1112" s="12" t="s">
        <v>1039</v>
      </c>
      <c r="C1112" s="12" t="s">
        <v>1040</v>
      </c>
      <c r="D1112" s="12" t="s">
        <v>1041</v>
      </c>
      <c r="E1112" s="12" t="s">
        <v>1042</v>
      </c>
      <c r="F1112" s="14" t="s">
        <v>1088</v>
      </c>
      <c r="G1112" s="13" t="s">
        <v>1044</v>
      </c>
      <c r="H1112" s="12" t="s">
        <v>48</v>
      </c>
      <c r="I1112" s="12"/>
      <c r="J1112" s="14"/>
      <c r="K1112" s="15" t="n">
        <v>45133</v>
      </c>
      <c r="L1112" s="14" t="s">
        <v>1089</v>
      </c>
      <c r="M1112" s="16" t="n">
        <v>1</v>
      </c>
      <c r="N1112" s="16" t="n">
        <v>1</v>
      </c>
      <c r="O1112" s="17" t="n">
        <v>100000</v>
      </c>
      <c r="P1112" s="17" t="n">
        <v>100000</v>
      </c>
      <c r="Q1112" s="18" t="n">
        <v>12600</v>
      </c>
      <c r="R1112" s="19" t="n">
        <f aca="false">IF(H1112="F",1,0)</f>
        <v>1</v>
      </c>
      <c r="S1112" s="19" t="n">
        <f aca="false">IF(H1112="M",1,0)</f>
        <v>0</v>
      </c>
      <c r="T1112" s="11" t="s">
        <v>1348</v>
      </c>
      <c r="U1112" s="11" t="s">
        <v>328</v>
      </c>
      <c r="V1112" s="24" t="n">
        <f aca="false">_xlfn.xlookup(D1112,'WRSI Fusion'!$H$4:$H$354,'WRSI Fusion'!$AI$4:$AI$354)</f>
        <v>55.491318817415</v>
      </c>
      <c r="W1112" s="16" t="n">
        <f aca="false">_xlfn.xlookup(D1112,'WRSI Maïs'!$H$4:$H$346,'WRSI Maïs'!$AG$4:$AG$346)</f>
        <v>71.7845657352728</v>
      </c>
      <c r="X1112" s="16" t="n">
        <f aca="false">_xlfn.xlookup(D1112,'WRSI Mil'!$H$5:$H$355,'WRSI Mil'!$AG$5:$AG$355)</f>
        <v>75.2112747254168</v>
      </c>
      <c r="Y1112" s="16" t="n">
        <f aca="false">_xlfn.xlookup(D1112,'WRSI Sorgho'!$H$4:$H$354,'WRSI Sorgho'!$AI$4:$AI$354)</f>
        <v>52.7268365690857</v>
      </c>
      <c r="Z1112" s="16" t="n">
        <f aca="false">X1112</f>
        <v>75.2112747254168</v>
      </c>
      <c r="AA1112" s="16" t="n">
        <f aca="false">_xlfn.xlookup(D1112,'WRSI Mil'!$H$5:$H$355,'WRSI Mil'!$AH$5:$AH$355)</f>
        <v>65.1863764356946</v>
      </c>
      <c r="AB1112" s="21" t="n">
        <f aca="false">AA1112/Z1112</f>
        <v>0.866710166443511</v>
      </c>
      <c r="AC1112" s="11"/>
      <c r="AD1112" s="11"/>
      <c r="AE1112" s="11"/>
      <c r="AF1112" s="22" t="n">
        <v>2023</v>
      </c>
      <c r="AG1112" s="22" t="s">
        <v>52</v>
      </c>
      <c r="AH1112" s="22" t="s">
        <v>53</v>
      </c>
      <c r="AI1112" s="22"/>
      <c r="AJ1112" s="23" t="n">
        <v>0.7</v>
      </c>
      <c r="AK1112" s="24" t="n">
        <v>100000</v>
      </c>
      <c r="AL1112" s="23" t="n">
        <v>0.8</v>
      </c>
      <c r="AM1112" s="24" t="n">
        <v>25000</v>
      </c>
      <c r="AN1112" s="23" t="n">
        <v>0.9</v>
      </c>
      <c r="AO1112" s="24" t="n">
        <v>10000</v>
      </c>
      <c r="AP1112" s="25" t="n">
        <f aca="false">IF(AB1112&lt;AJ1112,AK1112,IF(AB1112&lt;AL1112,AM1112,IF(AB1112&lt;=AN1112,AO1112,0)))</f>
        <v>10000</v>
      </c>
    </row>
    <row r="1113" customFormat="false" ht="15.65" hidden="false" customHeight="false" outlineLevel="0" collapsed="false">
      <c r="A1113" s="11" t="n">
        <f aca="false">A1112+1</f>
        <v>1239</v>
      </c>
      <c r="B1113" s="12" t="s">
        <v>1039</v>
      </c>
      <c r="C1113" s="12" t="s">
        <v>1040</v>
      </c>
      <c r="D1113" s="12" t="s">
        <v>1041</v>
      </c>
      <c r="E1113" s="12" t="s">
        <v>1042</v>
      </c>
      <c r="F1113" s="14" t="s">
        <v>1063</v>
      </c>
      <c r="G1113" s="13" t="s">
        <v>1044</v>
      </c>
      <c r="H1113" s="12" t="s">
        <v>55</v>
      </c>
      <c r="I1113" s="12"/>
      <c r="J1113" s="14"/>
      <c r="K1113" s="15" t="n">
        <v>45129</v>
      </c>
      <c r="L1113" s="14" t="s">
        <v>1045</v>
      </c>
      <c r="M1113" s="16" t="n">
        <v>1</v>
      </c>
      <c r="N1113" s="16" t="n">
        <v>1</v>
      </c>
      <c r="O1113" s="17" t="n">
        <v>100000</v>
      </c>
      <c r="P1113" s="17" t="n">
        <v>100000</v>
      </c>
      <c r="Q1113" s="18" t="n">
        <v>12600</v>
      </c>
      <c r="R1113" s="19" t="n">
        <f aca="false">IF(H1113="F",1,0)</f>
        <v>0</v>
      </c>
      <c r="S1113" s="19" t="n">
        <f aca="false">IF(H1113="M",1,0)</f>
        <v>1</v>
      </c>
      <c r="T1113" s="11" t="s">
        <v>1349</v>
      </c>
      <c r="U1113" s="11" t="s">
        <v>328</v>
      </c>
      <c r="V1113" s="24" t="n">
        <f aca="false">_xlfn.xlookup(D1113,'WRSI Fusion'!$H$4:$H$354,'WRSI Fusion'!$AI$4:$AI$354)</f>
        <v>55.491318817415</v>
      </c>
      <c r="W1113" s="16" t="n">
        <f aca="false">_xlfn.xlookup(D1113,'WRSI Maïs'!$H$4:$H$346,'WRSI Maïs'!$AG$4:$AG$346)</f>
        <v>71.7845657352728</v>
      </c>
      <c r="X1113" s="16" t="n">
        <f aca="false">_xlfn.xlookup(D1113,'WRSI Mil'!$H$5:$H$355,'WRSI Mil'!$AG$5:$AG$355)</f>
        <v>75.2112747254168</v>
      </c>
      <c r="Y1113" s="16" t="n">
        <f aca="false">_xlfn.xlookup(D1113,'WRSI Sorgho'!$H$4:$H$354,'WRSI Sorgho'!$AI$4:$AI$354)</f>
        <v>52.7268365690857</v>
      </c>
      <c r="Z1113" s="16" t="n">
        <f aca="false">X1113</f>
        <v>75.2112747254168</v>
      </c>
      <c r="AA1113" s="16" t="n">
        <f aca="false">_xlfn.xlookup(D1113,'WRSI Mil'!$H$5:$H$355,'WRSI Mil'!$AH$5:$AH$355)</f>
        <v>65.1863764356946</v>
      </c>
      <c r="AB1113" s="21" t="n">
        <f aca="false">AA1113/Z1113</f>
        <v>0.866710166443511</v>
      </c>
      <c r="AC1113" s="11"/>
      <c r="AD1113" s="11"/>
      <c r="AE1113" s="11"/>
      <c r="AF1113" s="22" t="n">
        <v>2023</v>
      </c>
      <c r="AG1113" s="22" t="s">
        <v>52</v>
      </c>
      <c r="AH1113" s="22" t="s">
        <v>53</v>
      </c>
      <c r="AI1113" s="22"/>
      <c r="AJ1113" s="23" t="n">
        <v>0.7</v>
      </c>
      <c r="AK1113" s="24" t="n">
        <v>100000</v>
      </c>
      <c r="AL1113" s="23" t="n">
        <v>0.8</v>
      </c>
      <c r="AM1113" s="24" t="n">
        <v>25000</v>
      </c>
      <c r="AN1113" s="23" t="n">
        <v>0.9</v>
      </c>
      <c r="AO1113" s="24" t="n">
        <v>10000</v>
      </c>
      <c r="AP1113" s="25" t="n">
        <f aca="false">IF(AB1113&lt;AJ1113,AK1113,IF(AB1113&lt;AL1113,AM1113,IF(AB1113&lt;=AN1113,AO1113,0)))</f>
        <v>10000</v>
      </c>
    </row>
    <row r="1114" customFormat="false" ht="15.65" hidden="false" customHeight="false" outlineLevel="0" collapsed="false">
      <c r="A1114" s="11" t="n">
        <f aca="false">A1113+1</f>
        <v>1240</v>
      </c>
      <c r="B1114" s="12" t="s">
        <v>1039</v>
      </c>
      <c r="C1114" s="12" t="s">
        <v>1040</v>
      </c>
      <c r="D1114" s="12" t="s">
        <v>1041</v>
      </c>
      <c r="E1114" s="12" t="s">
        <v>1042</v>
      </c>
      <c r="F1114" s="14" t="s">
        <v>1088</v>
      </c>
      <c r="G1114" s="13" t="s">
        <v>1044</v>
      </c>
      <c r="H1114" s="12" t="s">
        <v>55</v>
      </c>
      <c r="I1114" s="12"/>
      <c r="J1114" s="14"/>
      <c r="K1114" s="15" t="n">
        <v>45133</v>
      </c>
      <c r="L1114" s="14" t="s">
        <v>1089</v>
      </c>
      <c r="M1114" s="16" t="n">
        <v>1</v>
      </c>
      <c r="N1114" s="16" t="n">
        <v>1</v>
      </c>
      <c r="O1114" s="17" t="n">
        <v>100000</v>
      </c>
      <c r="P1114" s="17" t="n">
        <v>100000</v>
      </c>
      <c r="Q1114" s="18" t="n">
        <v>12600</v>
      </c>
      <c r="R1114" s="19" t="n">
        <f aca="false">IF(H1114="F",1,0)</f>
        <v>0</v>
      </c>
      <c r="S1114" s="19" t="n">
        <f aca="false">IF(H1114="M",1,0)</f>
        <v>1</v>
      </c>
      <c r="T1114" s="11" t="s">
        <v>1350</v>
      </c>
      <c r="U1114" s="11" t="s">
        <v>328</v>
      </c>
      <c r="V1114" s="24" t="n">
        <f aca="false">_xlfn.xlookup(D1114,'WRSI Fusion'!$H$4:$H$354,'WRSI Fusion'!$AI$4:$AI$354)</f>
        <v>55.491318817415</v>
      </c>
      <c r="W1114" s="16" t="n">
        <f aca="false">_xlfn.xlookup(D1114,'WRSI Maïs'!$H$4:$H$346,'WRSI Maïs'!$AG$4:$AG$346)</f>
        <v>71.7845657352728</v>
      </c>
      <c r="X1114" s="16" t="n">
        <f aca="false">_xlfn.xlookup(D1114,'WRSI Mil'!$H$5:$H$355,'WRSI Mil'!$AG$5:$AG$355)</f>
        <v>75.2112747254168</v>
      </c>
      <c r="Y1114" s="16" t="n">
        <f aca="false">_xlfn.xlookup(D1114,'WRSI Sorgho'!$H$4:$H$354,'WRSI Sorgho'!$AI$4:$AI$354)</f>
        <v>52.7268365690857</v>
      </c>
      <c r="Z1114" s="16" t="n">
        <f aca="false">X1114</f>
        <v>75.2112747254168</v>
      </c>
      <c r="AA1114" s="16" t="n">
        <f aca="false">_xlfn.xlookup(D1114,'WRSI Mil'!$H$5:$H$355,'WRSI Mil'!$AH$5:$AH$355)</f>
        <v>65.1863764356946</v>
      </c>
      <c r="AB1114" s="21" t="n">
        <f aca="false">AA1114/Z1114</f>
        <v>0.866710166443511</v>
      </c>
      <c r="AC1114" s="11"/>
      <c r="AD1114" s="11"/>
      <c r="AE1114" s="11"/>
      <c r="AF1114" s="22" t="n">
        <v>2023</v>
      </c>
      <c r="AG1114" s="22" t="s">
        <v>52</v>
      </c>
      <c r="AH1114" s="22" t="s">
        <v>53</v>
      </c>
      <c r="AI1114" s="22"/>
      <c r="AJ1114" s="23" t="n">
        <v>0.7</v>
      </c>
      <c r="AK1114" s="24" t="n">
        <v>100000</v>
      </c>
      <c r="AL1114" s="23" t="n">
        <v>0.8</v>
      </c>
      <c r="AM1114" s="24" t="n">
        <v>25000</v>
      </c>
      <c r="AN1114" s="23" t="n">
        <v>0.9</v>
      </c>
      <c r="AO1114" s="24" t="n">
        <v>10000</v>
      </c>
      <c r="AP1114" s="25" t="n">
        <f aca="false">IF(AB1114&lt;AJ1114,AK1114,IF(AB1114&lt;AL1114,AM1114,IF(AB1114&lt;=AN1114,AO1114,0)))</f>
        <v>10000</v>
      </c>
    </row>
    <row r="1115" customFormat="false" ht="15.65" hidden="false" customHeight="false" outlineLevel="0" collapsed="false">
      <c r="A1115" s="11" t="n">
        <f aca="false">A1114+1</f>
        <v>1241</v>
      </c>
      <c r="B1115" s="12" t="s">
        <v>1039</v>
      </c>
      <c r="C1115" s="12" t="s">
        <v>1040</v>
      </c>
      <c r="D1115" s="12" t="s">
        <v>1041</v>
      </c>
      <c r="E1115" s="12" t="s">
        <v>1042</v>
      </c>
      <c r="F1115" s="14" t="s">
        <v>1049</v>
      </c>
      <c r="G1115" s="13" t="s">
        <v>1044</v>
      </c>
      <c r="H1115" s="12" t="s">
        <v>55</v>
      </c>
      <c r="I1115" s="12"/>
      <c r="J1115" s="14"/>
      <c r="K1115" s="15" t="n">
        <v>45126</v>
      </c>
      <c r="L1115" s="14" t="s">
        <v>49</v>
      </c>
      <c r="M1115" s="16" t="n">
        <v>1</v>
      </c>
      <c r="N1115" s="16" t="n">
        <v>1</v>
      </c>
      <c r="O1115" s="17" t="n">
        <v>100000</v>
      </c>
      <c r="P1115" s="17" t="n">
        <v>100000</v>
      </c>
      <c r="Q1115" s="18" t="n">
        <v>12600</v>
      </c>
      <c r="R1115" s="19" t="n">
        <f aca="false">IF(H1115="F",1,0)</f>
        <v>0</v>
      </c>
      <c r="S1115" s="19" t="n">
        <f aca="false">IF(H1115="M",1,0)</f>
        <v>1</v>
      </c>
      <c r="T1115" s="11" t="s">
        <v>1351</v>
      </c>
      <c r="U1115" s="11" t="s">
        <v>51</v>
      </c>
      <c r="V1115" s="24" t="n">
        <f aca="false">_xlfn.xlookup(D1115,'WRSI Fusion'!$H$4:$H$354,'WRSI Fusion'!$AI$4:$AI$354)</f>
        <v>55.491318817415</v>
      </c>
      <c r="W1115" s="16" t="n">
        <f aca="false">_xlfn.xlookup(D1115,'WRSI Maïs'!$H$4:$H$346,'WRSI Maïs'!$AG$4:$AG$346)</f>
        <v>71.7845657352728</v>
      </c>
      <c r="X1115" s="16" t="n">
        <f aca="false">_xlfn.xlookup(D1115,'WRSI Mil'!$H$5:$H$355,'WRSI Mil'!$AG$5:$AG$355)</f>
        <v>75.2112747254168</v>
      </c>
      <c r="Y1115" s="16" t="n">
        <f aca="false">_xlfn.xlookup(D1115,'WRSI Sorgho'!$H$4:$H$354,'WRSI Sorgho'!$AI$4:$AI$354)</f>
        <v>52.7268365690857</v>
      </c>
      <c r="Z1115" s="16" t="n">
        <f aca="false">Y1115</f>
        <v>52.7268365690857</v>
      </c>
      <c r="AA1115" s="16" t="n">
        <f aca="false">_xlfn.xlookup(D1115,'WRSI Sorgho'!$H$4:$H$354,'WRSI Sorgho'!$AJ$4:$AJ$354)</f>
        <v>44.8954389112363</v>
      </c>
      <c r="AB1115" s="21" t="n">
        <f aca="false">AA1115/Z1115</f>
        <v>0.851472264079635</v>
      </c>
      <c r="AC1115" s="11"/>
      <c r="AD1115" s="11"/>
      <c r="AE1115" s="11"/>
      <c r="AF1115" s="22" t="n">
        <v>2023</v>
      </c>
      <c r="AG1115" s="22" t="s">
        <v>52</v>
      </c>
      <c r="AH1115" s="22" t="s">
        <v>53</v>
      </c>
      <c r="AI1115" s="22"/>
      <c r="AJ1115" s="23" t="n">
        <v>0.7</v>
      </c>
      <c r="AK1115" s="24" t="n">
        <v>100000</v>
      </c>
      <c r="AL1115" s="23" t="n">
        <v>0.8</v>
      </c>
      <c r="AM1115" s="24" t="n">
        <v>25000</v>
      </c>
      <c r="AN1115" s="23" t="n">
        <v>0.9</v>
      </c>
      <c r="AO1115" s="24" t="n">
        <v>10000</v>
      </c>
      <c r="AP1115" s="25" t="n">
        <f aca="false">IF(AB1115&lt;AJ1115,AK1115,IF(AB1115&lt;AL1115,AM1115,IF(AB1115&lt;=AN1115,AO1115,0)))</f>
        <v>10000</v>
      </c>
    </row>
    <row r="1116" customFormat="false" ht="15.65" hidden="false" customHeight="false" outlineLevel="0" collapsed="false">
      <c r="A1116" s="11" t="n">
        <f aca="false">A1115+1</f>
        <v>1242</v>
      </c>
      <c r="B1116" s="12" t="s">
        <v>1039</v>
      </c>
      <c r="C1116" s="12" t="s">
        <v>1040</v>
      </c>
      <c r="D1116" s="12" t="s">
        <v>1041</v>
      </c>
      <c r="E1116" s="12" t="s">
        <v>1042</v>
      </c>
      <c r="F1116" s="14" t="s">
        <v>1073</v>
      </c>
      <c r="G1116" s="13" t="s">
        <v>1044</v>
      </c>
      <c r="H1116" s="12" t="s">
        <v>55</v>
      </c>
      <c r="I1116" s="12"/>
      <c r="J1116" s="14"/>
      <c r="K1116" s="15" t="n">
        <v>45128</v>
      </c>
      <c r="L1116" s="14" t="s">
        <v>1045</v>
      </c>
      <c r="M1116" s="16" t="n">
        <v>1</v>
      </c>
      <c r="N1116" s="16" t="n">
        <v>1</v>
      </c>
      <c r="O1116" s="17" t="n">
        <v>100000</v>
      </c>
      <c r="P1116" s="17" t="n">
        <v>100000</v>
      </c>
      <c r="Q1116" s="18" t="n">
        <v>12600</v>
      </c>
      <c r="R1116" s="19" t="n">
        <f aca="false">IF(H1116="F",1,0)</f>
        <v>0</v>
      </c>
      <c r="S1116" s="19" t="n">
        <f aca="false">IF(H1116="M",1,0)</f>
        <v>1</v>
      </c>
      <c r="T1116" s="11" t="s">
        <v>1352</v>
      </c>
      <c r="U1116" s="11" t="s">
        <v>328</v>
      </c>
      <c r="V1116" s="24" t="n">
        <f aca="false">_xlfn.xlookup(D1116,'WRSI Fusion'!$H$4:$H$354,'WRSI Fusion'!$AI$4:$AI$354)</f>
        <v>55.491318817415</v>
      </c>
      <c r="W1116" s="16" t="n">
        <f aca="false">_xlfn.xlookup(D1116,'WRSI Maïs'!$H$4:$H$346,'WRSI Maïs'!$AG$4:$AG$346)</f>
        <v>71.7845657352728</v>
      </c>
      <c r="X1116" s="16" t="n">
        <f aca="false">_xlfn.xlookup(D1116,'WRSI Mil'!$H$5:$H$355,'WRSI Mil'!$AG$5:$AG$355)</f>
        <v>75.2112747254168</v>
      </c>
      <c r="Y1116" s="16" t="n">
        <f aca="false">_xlfn.xlookup(D1116,'WRSI Sorgho'!$H$4:$H$354,'WRSI Sorgho'!$AI$4:$AI$354)</f>
        <v>52.7268365690857</v>
      </c>
      <c r="Z1116" s="16" t="n">
        <f aca="false">X1116</f>
        <v>75.2112747254168</v>
      </c>
      <c r="AA1116" s="16" t="n">
        <f aca="false">_xlfn.xlookup(D1116,'WRSI Mil'!$H$5:$H$355,'WRSI Mil'!$AH$5:$AH$355)</f>
        <v>65.1863764356946</v>
      </c>
      <c r="AB1116" s="21" t="n">
        <f aca="false">AA1116/Z1116</f>
        <v>0.866710166443511</v>
      </c>
      <c r="AC1116" s="11"/>
      <c r="AD1116" s="11"/>
      <c r="AE1116" s="11"/>
      <c r="AF1116" s="22" t="n">
        <v>2023</v>
      </c>
      <c r="AG1116" s="22" t="s">
        <v>52</v>
      </c>
      <c r="AH1116" s="22" t="s">
        <v>53</v>
      </c>
      <c r="AI1116" s="22"/>
      <c r="AJ1116" s="23" t="n">
        <v>0.7</v>
      </c>
      <c r="AK1116" s="24" t="n">
        <v>100000</v>
      </c>
      <c r="AL1116" s="23" t="n">
        <v>0.8</v>
      </c>
      <c r="AM1116" s="24" t="n">
        <v>25000</v>
      </c>
      <c r="AN1116" s="23" t="n">
        <v>0.9</v>
      </c>
      <c r="AO1116" s="24" t="n">
        <v>10000</v>
      </c>
      <c r="AP1116" s="25" t="n">
        <f aca="false">IF(AB1116&lt;AJ1116,AK1116,IF(AB1116&lt;AL1116,AM1116,IF(AB1116&lt;=AN1116,AO1116,0)))</f>
        <v>10000</v>
      </c>
    </row>
    <row r="1117" customFormat="false" ht="15.65" hidden="false" customHeight="false" outlineLevel="0" collapsed="false">
      <c r="A1117" s="11" t="n">
        <f aca="false">A1116+1</f>
        <v>1243</v>
      </c>
      <c r="B1117" s="12" t="s">
        <v>1039</v>
      </c>
      <c r="C1117" s="12" t="s">
        <v>1040</v>
      </c>
      <c r="D1117" s="12" t="s">
        <v>1041</v>
      </c>
      <c r="E1117" s="12" t="s">
        <v>1042</v>
      </c>
      <c r="F1117" s="14" t="s">
        <v>1066</v>
      </c>
      <c r="G1117" s="13" t="s">
        <v>1044</v>
      </c>
      <c r="H1117" s="12" t="s">
        <v>48</v>
      </c>
      <c r="I1117" s="12"/>
      <c r="J1117" s="14"/>
      <c r="K1117" s="15" t="n">
        <v>45130</v>
      </c>
      <c r="L1117" s="14" t="s">
        <v>1045</v>
      </c>
      <c r="M1117" s="16" t="n">
        <v>1</v>
      </c>
      <c r="N1117" s="16" t="n">
        <v>1</v>
      </c>
      <c r="O1117" s="17" t="n">
        <v>100000</v>
      </c>
      <c r="P1117" s="17" t="n">
        <v>100000</v>
      </c>
      <c r="Q1117" s="18" t="n">
        <v>12600</v>
      </c>
      <c r="R1117" s="19" t="n">
        <f aca="false">IF(H1117="F",1,0)</f>
        <v>1</v>
      </c>
      <c r="S1117" s="19" t="n">
        <f aca="false">IF(H1117="M",1,0)</f>
        <v>0</v>
      </c>
      <c r="T1117" s="11" t="s">
        <v>1353</v>
      </c>
      <c r="U1117" s="11" t="s">
        <v>328</v>
      </c>
      <c r="V1117" s="24" t="n">
        <f aca="false">_xlfn.xlookup(D1117,'WRSI Fusion'!$H$4:$H$354,'WRSI Fusion'!$AI$4:$AI$354)</f>
        <v>55.491318817415</v>
      </c>
      <c r="W1117" s="16" t="n">
        <f aca="false">_xlfn.xlookup(D1117,'WRSI Maïs'!$H$4:$H$346,'WRSI Maïs'!$AG$4:$AG$346)</f>
        <v>71.7845657352728</v>
      </c>
      <c r="X1117" s="16" t="n">
        <f aca="false">_xlfn.xlookup(D1117,'WRSI Mil'!$H$5:$H$355,'WRSI Mil'!$AG$5:$AG$355)</f>
        <v>75.2112747254168</v>
      </c>
      <c r="Y1117" s="16" t="n">
        <f aca="false">_xlfn.xlookup(D1117,'WRSI Sorgho'!$H$4:$H$354,'WRSI Sorgho'!$AI$4:$AI$354)</f>
        <v>52.7268365690857</v>
      </c>
      <c r="Z1117" s="16" t="n">
        <f aca="false">X1117</f>
        <v>75.2112747254168</v>
      </c>
      <c r="AA1117" s="16" t="n">
        <f aca="false">_xlfn.xlookup(D1117,'WRSI Mil'!$H$5:$H$355,'WRSI Mil'!$AH$5:$AH$355)</f>
        <v>65.1863764356946</v>
      </c>
      <c r="AB1117" s="21" t="n">
        <f aca="false">AA1117/Z1117</f>
        <v>0.866710166443511</v>
      </c>
      <c r="AC1117" s="11"/>
      <c r="AD1117" s="11"/>
      <c r="AE1117" s="11"/>
      <c r="AF1117" s="22" t="n">
        <v>2023</v>
      </c>
      <c r="AG1117" s="22" t="s">
        <v>52</v>
      </c>
      <c r="AH1117" s="22" t="s">
        <v>53</v>
      </c>
      <c r="AI1117" s="22"/>
      <c r="AJ1117" s="23" t="n">
        <v>0.7</v>
      </c>
      <c r="AK1117" s="24" t="n">
        <v>100000</v>
      </c>
      <c r="AL1117" s="23" t="n">
        <v>0.8</v>
      </c>
      <c r="AM1117" s="24" t="n">
        <v>25000</v>
      </c>
      <c r="AN1117" s="23" t="n">
        <v>0.9</v>
      </c>
      <c r="AO1117" s="24" t="n">
        <v>10000</v>
      </c>
      <c r="AP1117" s="25" t="n">
        <f aca="false">IF(AB1117&lt;AJ1117,AK1117,IF(AB1117&lt;AL1117,AM1117,IF(AB1117&lt;=AN1117,AO1117,0)))</f>
        <v>10000</v>
      </c>
    </row>
    <row r="1118" customFormat="false" ht="15.65" hidden="false" customHeight="false" outlineLevel="0" collapsed="false">
      <c r="A1118" s="11" t="n">
        <f aca="false">A1117+1</f>
        <v>1244</v>
      </c>
      <c r="B1118" s="12" t="s">
        <v>1039</v>
      </c>
      <c r="C1118" s="12" t="s">
        <v>1040</v>
      </c>
      <c r="D1118" s="12" t="s">
        <v>1041</v>
      </c>
      <c r="E1118" s="12" t="s">
        <v>1042</v>
      </c>
      <c r="F1118" s="14" t="s">
        <v>1063</v>
      </c>
      <c r="G1118" s="13" t="s">
        <v>1044</v>
      </c>
      <c r="H1118" s="12" t="s">
        <v>55</v>
      </c>
      <c r="I1118" s="12"/>
      <c r="J1118" s="14"/>
      <c r="K1118" s="15" t="n">
        <v>45129</v>
      </c>
      <c r="L1118" s="14" t="s">
        <v>1045</v>
      </c>
      <c r="M1118" s="16" t="n">
        <v>1</v>
      </c>
      <c r="N1118" s="16" t="n">
        <v>1</v>
      </c>
      <c r="O1118" s="17" t="n">
        <v>100000</v>
      </c>
      <c r="P1118" s="17" t="n">
        <v>100000</v>
      </c>
      <c r="Q1118" s="18" t="n">
        <v>12600</v>
      </c>
      <c r="R1118" s="19" t="n">
        <f aca="false">IF(H1118="F",1,0)</f>
        <v>0</v>
      </c>
      <c r="S1118" s="19" t="n">
        <f aca="false">IF(H1118="M",1,0)</f>
        <v>1</v>
      </c>
      <c r="T1118" s="11" t="s">
        <v>1354</v>
      </c>
      <c r="U1118" s="11" t="s">
        <v>328</v>
      </c>
      <c r="V1118" s="24" t="n">
        <f aca="false">_xlfn.xlookup(D1118,'WRSI Fusion'!$H$4:$H$354,'WRSI Fusion'!$AI$4:$AI$354)</f>
        <v>55.491318817415</v>
      </c>
      <c r="W1118" s="16" t="n">
        <f aca="false">_xlfn.xlookup(D1118,'WRSI Maïs'!$H$4:$H$346,'WRSI Maïs'!$AG$4:$AG$346)</f>
        <v>71.7845657352728</v>
      </c>
      <c r="X1118" s="16" t="n">
        <f aca="false">_xlfn.xlookup(D1118,'WRSI Mil'!$H$5:$H$355,'WRSI Mil'!$AG$5:$AG$355)</f>
        <v>75.2112747254168</v>
      </c>
      <c r="Y1118" s="16" t="n">
        <f aca="false">_xlfn.xlookup(D1118,'WRSI Sorgho'!$H$4:$H$354,'WRSI Sorgho'!$AI$4:$AI$354)</f>
        <v>52.7268365690857</v>
      </c>
      <c r="Z1118" s="16" t="n">
        <f aca="false">X1118</f>
        <v>75.2112747254168</v>
      </c>
      <c r="AA1118" s="16" t="n">
        <f aca="false">_xlfn.xlookup(D1118,'WRSI Mil'!$H$5:$H$355,'WRSI Mil'!$AH$5:$AH$355)</f>
        <v>65.1863764356946</v>
      </c>
      <c r="AB1118" s="21" t="n">
        <f aca="false">AA1118/Z1118</f>
        <v>0.866710166443511</v>
      </c>
      <c r="AC1118" s="11"/>
      <c r="AD1118" s="11"/>
      <c r="AE1118" s="11"/>
      <c r="AF1118" s="22" t="n">
        <v>2023</v>
      </c>
      <c r="AG1118" s="22" t="s">
        <v>52</v>
      </c>
      <c r="AH1118" s="22" t="s">
        <v>53</v>
      </c>
      <c r="AI1118" s="22"/>
      <c r="AJ1118" s="23" t="n">
        <v>0.7</v>
      </c>
      <c r="AK1118" s="24" t="n">
        <v>100000</v>
      </c>
      <c r="AL1118" s="23" t="n">
        <v>0.8</v>
      </c>
      <c r="AM1118" s="24" t="n">
        <v>25000</v>
      </c>
      <c r="AN1118" s="23" t="n">
        <v>0.9</v>
      </c>
      <c r="AO1118" s="24" t="n">
        <v>10000</v>
      </c>
      <c r="AP1118" s="25" t="n">
        <f aca="false">IF(AB1118&lt;AJ1118,AK1118,IF(AB1118&lt;AL1118,AM1118,IF(AB1118&lt;=AN1118,AO1118,0)))</f>
        <v>10000</v>
      </c>
    </row>
    <row r="1119" customFormat="false" ht="15.65" hidden="false" customHeight="false" outlineLevel="0" collapsed="false">
      <c r="A1119" s="11" t="n">
        <f aca="false">A1118+1</f>
        <v>1245</v>
      </c>
      <c r="B1119" s="12" t="s">
        <v>1039</v>
      </c>
      <c r="C1119" s="12" t="s">
        <v>1040</v>
      </c>
      <c r="D1119" s="12" t="s">
        <v>1041</v>
      </c>
      <c r="E1119" s="12" t="s">
        <v>1042</v>
      </c>
      <c r="F1119" s="14" t="s">
        <v>1096</v>
      </c>
      <c r="G1119" s="13" t="s">
        <v>1044</v>
      </c>
      <c r="H1119" s="12" t="s">
        <v>55</v>
      </c>
      <c r="I1119" s="12"/>
      <c r="J1119" s="14"/>
      <c r="K1119" s="15" t="n">
        <v>45132</v>
      </c>
      <c r="L1119" s="14" t="s">
        <v>1045</v>
      </c>
      <c r="M1119" s="16" t="n">
        <v>1</v>
      </c>
      <c r="N1119" s="16" t="n">
        <v>1</v>
      </c>
      <c r="O1119" s="17" t="n">
        <v>100000</v>
      </c>
      <c r="P1119" s="17" t="n">
        <v>100000</v>
      </c>
      <c r="Q1119" s="18" t="n">
        <v>12600</v>
      </c>
      <c r="R1119" s="19" t="n">
        <f aca="false">IF(H1119="F",1,0)</f>
        <v>0</v>
      </c>
      <c r="S1119" s="19" t="n">
        <f aca="false">IF(H1119="M",1,0)</f>
        <v>1</v>
      </c>
      <c r="T1119" s="11" t="s">
        <v>1355</v>
      </c>
      <c r="U1119" s="11" t="s">
        <v>328</v>
      </c>
      <c r="V1119" s="24" t="n">
        <f aca="false">_xlfn.xlookup(D1119,'WRSI Fusion'!$H$4:$H$354,'WRSI Fusion'!$AI$4:$AI$354)</f>
        <v>55.491318817415</v>
      </c>
      <c r="W1119" s="16" t="n">
        <f aca="false">_xlfn.xlookup(D1119,'WRSI Maïs'!$H$4:$H$346,'WRSI Maïs'!$AG$4:$AG$346)</f>
        <v>71.7845657352728</v>
      </c>
      <c r="X1119" s="16" t="n">
        <f aca="false">_xlfn.xlookup(D1119,'WRSI Mil'!$H$5:$H$355,'WRSI Mil'!$AG$5:$AG$355)</f>
        <v>75.2112747254168</v>
      </c>
      <c r="Y1119" s="16" t="n">
        <f aca="false">_xlfn.xlookup(D1119,'WRSI Sorgho'!$H$4:$H$354,'WRSI Sorgho'!$AI$4:$AI$354)</f>
        <v>52.7268365690857</v>
      </c>
      <c r="Z1119" s="16" t="n">
        <f aca="false">X1119</f>
        <v>75.2112747254168</v>
      </c>
      <c r="AA1119" s="16" t="n">
        <f aca="false">_xlfn.xlookup(D1119,'WRSI Mil'!$H$5:$H$355,'WRSI Mil'!$AH$5:$AH$355)</f>
        <v>65.1863764356946</v>
      </c>
      <c r="AB1119" s="21" t="n">
        <f aca="false">AA1119/Z1119</f>
        <v>0.866710166443511</v>
      </c>
      <c r="AC1119" s="11"/>
      <c r="AD1119" s="11"/>
      <c r="AE1119" s="11"/>
      <c r="AF1119" s="22" t="n">
        <v>2023</v>
      </c>
      <c r="AG1119" s="22" t="s">
        <v>52</v>
      </c>
      <c r="AH1119" s="22" t="s">
        <v>53</v>
      </c>
      <c r="AI1119" s="22"/>
      <c r="AJ1119" s="23" t="n">
        <v>0.7</v>
      </c>
      <c r="AK1119" s="24" t="n">
        <v>100000</v>
      </c>
      <c r="AL1119" s="23" t="n">
        <v>0.8</v>
      </c>
      <c r="AM1119" s="24" t="n">
        <v>25000</v>
      </c>
      <c r="AN1119" s="23" t="n">
        <v>0.9</v>
      </c>
      <c r="AO1119" s="24" t="n">
        <v>10000</v>
      </c>
      <c r="AP1119" s="25" t="n">
        <f aca="false">IF(AB1119&lt;AJ1119,AK1119,IF(AB1119&lt;AL1119,AM1119,IF(AB1119&lt;=AN1119,AO1119,0)))</f>
        <v>10000</v>
      </c>
    </row>
    <row r="1120" customFormat="false" ht="15.65" hidden="false" customHeight="false" outlineLevel="0" collapsed="false">
      <c r="A1120" s="11" t="n">
        <f aca="false">A1119+1</f>
        <v>1246</v>
      </c>
      <c r="B1120" s="12" t="s">
        <v>1039</v>
      </c>
      <c r="C1120" s="12" t="s">
        <v>1040</v>
      </c>
      <c r="D1120" s="12" t="s">
        <v>1041</v>
      </c>
      <c r="E1120" s="12" t="s">
        <v>1042</v>
      </c>
      <c r="F1120" s="14" t="s">
        <v>1128</v>
      </c>
      <c r="G1120" s="13" t="s">
        <v>1044</v>
      </c>
      <c r="H1120" s="12" t="s">
        <v>48</v>
      </c>
      <c r="I1120" s="12"/>
      <c r="J1120" s="14"/>
      <c r="K1120" s="15" t="n">
        <v>45132</v>
      </c>
      <c r="L1120" s="14" t="s">
        <v>1045</v>
      </c>
      <c r="M1120" s="16" t="n">
        <v>1</v>
      </c>
      <c r="N1120" s="16" t="n">
        <v>1</v>
      </c>
      <c r="O1120" s="17" t="n">
        <v>100000</v>
      </c>
      <c r="P1120" s="17" t="n">
        <v>100000</v>
      </c>
      <c r="Q1120" s="18" t="n">
        <v>12600</v>
      </c>
      <c r="R1120" s="19" t="n">
        <f aca="false">IF(H1120="F",1,0)</f>
        <v>1</v>
      </c>
      <c r="S1120" s="19" t="n">
        <f aca="false">IF(H1120="M",1,0)</f>
        <v>0</v>
      </c>
      <c r="T1120" s="11" t="s">
        <v>1356</v>
      </c>
      <c r="U1120" s="11" t="s">
        <v>328</v>
      </c>
      <c r="V1120" s="24" t="n">
        <f aca="false">_xlfn.xlookup(D1120,'WRSI Fusion'!$H$4:$H$354,'WRSI Fusion'!$AI$4:$AI$354)</f>
        <v>55.491318817415</v>
      </c>
      <c r="W1120" s="16" t="n">
        <f aca="false">_xlfn.xlookup(D1120,'WRSI Maïs'!$H$4:$H$346,'WRSI Maïs'!$AG$4:$AG$346)</f>
        <v>71.7845657352728</v>
      </c>
      <c r="X1120" s="16" t="n">
        <f aca="false">_xlfn.xlookup(D1120,'WRSI Mil'!$H$5:$H$355,'WRSI Mil'!$AG$5:$AG$355)</f>
        <v>75.2112747254168</v>
      </c>
      <c r="Y1120" s="16" t="n">
        <f aca="false">_xlfn.xlookup(D1120,'WRSI Sorgho'!$H$4:$H$354,'WRSI Sorgho'!$AI$4:$AI$354)</f>
        <v>52.7268365690857</v>
      </c>
      <c r="Z1120" s="16" t="n">
        <f aca="false">X1120</f>
        <v>75.2112747254168</v>
      </c>
      <c r="AA1120" s="16" t="n">
        <f aca="false">_xlfn.xlookup(D1120,'WRSI Mil'!$H$5:$H$355,'WRSI Mil'!$AH$5:$AH$355)</f>
        <v>65.1863764356946</v>
      </c>
      <c r="AB1120" s="21" t="n">
        <f aca="false">AA1120/Z1120</f>
        <v>0.866710166443511</v>
      </c>
      <c r="AC1120" s="11"/>
      <c r="AD1120" s="11"/>
      <c r="AE1120" s="11"/>
      <c r="AF1120" s="22" t="n">
        <v>2023</v>
      </c>
      <c r="AG1120" s="22" t="s">
        <v>52</v>
      </c>
      <c r="AH1120" s="22" t="s">
        <v>53</v>
      </c>
      <c r="AI1120" s="22"/>
      <c r="AJ1120" s="23" t="n">
        <v>0.7</v>
      </c>
      <c r="AK1120" s="24" t="n">
        <v>100000</v>
      </c>
      <c r="AL1120" s="23" t="n">
        <v>0.8</v>
      </c>
      <c r="AM1120" s="24" t="n">
        <v>25000</v>
      </c>
      <c r="AN1120" s="23" t="n">
        <v>0.9</v>
      </c>
      <c r="AO1120" s="24" t="n">
        <v>10000</v>
      </c>
      <c r="AP1120" s="25" t="n">
        <f aca="false">IF(AB1120&lt;AJ1120,AK1120,IF(AB1120&lt;AL1120,AM1120,IF(AB1120&lt;=AN1120,AO1120,0)))</f>
        <v>10000</v>
      </c>
    </row>
    <row r="1121" customFormat="false" ht="15.65" hidden="false" customHeight="false" outlineLevel="0" collapsed="false">
      <c r="A1121" s="11" t="n">
        <f aca="false">A1120+1</f>
        <v>1247</v>
      </c>
      <c r="B1121" s="12" t="s">
        <v>1039</v>
      </c>
      <c r="C1121" s="12" t="s">
        <v>1040</v>
      </c>
      <c r="D1121" s="12" t="s">
        <v>1041</v>
      </c>
      <c r="E1121" s="12" t="s">
        <v>1042</v>
      </c>
      <c r="F1121" s="14" t="s">
        <v>1066</v>
      </c>
      <c r="G1121" s="13" t="s">
        <v>1044</v>
      </c>
      <c r="H1121" s="12" t="s">
        <v>48</v>
      </c>
      <c r="I1121" s="12"/>
      <c r="J1121" s="14"/>
      <c r="K1121" s="15" t="n">
        <v>45130</v>
      </c>
      <c r="L1121" s="14" t="s">
        <v>1045</v>
      </c>
      <c r="M1121" s="16" t="n">
        <v>1</v>
      </c>
      <c r="N1121" s="16" t="n">
        <v>1</v>
      </c>
      <c r="O1121" s="17" t="n">
        <v>100000</v>
      </c>
      <c r="P1121" s="17" t="n">
        <v>100000</v>
      </c>
      <c r="Q1121" s="18" t="n">
        <v>12600</v>
      </c>
      <c r="R1121" s="19" t="n">
        <f aca="false">IF(H1121="F",1,0)</f>
        <v>1</v>
      </c>
      <c r="S1121" s="19" t="n">
        <f aca="false">IF(H1121="M",1,0)</f>
        <v>0</v>
      </c>
      <c r="T1121" s="11" t="s">
        <v>1357</v>
      </c>
      <c r="U1121" s="11" t="s">
        <v>328</v>
      </c>
      <c r="V1121" s="24" t="n">
        <f aca="false">_xlfn.xlookup(D1121,'WRSI Fusion'!$H$4:$H$354,'WRSI Fusion'!$AI$4:$AI$354)</f>
        <v>55.491318817415</v>
      </c>
      <c r="W1121" s="16" t="n">
        <f aca="false">_xlfn.xlookup(D1121,'WRSI Maïs'!$H$4:$H$346,'WRSI Maïs'!$AG$4:$AG$346)</f>
        <v>71.7845657352728</v>
      </c>
      <c r="X1121" s="16" t="n">
        <f aca="false">_xlfn.xlookup(D1121,'WRSI Mil'!$H$5:$H$355,'WRSI Mil'!$AG$5:$AG$355)</f>
        <v>75.2112747254168</v>
      </c>
      <c r="Y1121" s="16" t="n">
        <f aca="false">_xlfn.xlookup(D1121,'WRSI Sorgho'!$H$4:$H$354,'WRSI Sorgho'!$AI$4:$AI$354)</f>
        <v>52.7268365690857</v>
      </c>
      <c r="Z1121" s="16" t="n">
        <f aca="false">X1121</f>
        <v>75.2112747254168</v>
      </c>
      <c r="AA1121" s="16" t="n">
        <f aca="false">_xlfn.xlookup(D1121,'WRSI Mil'!$H$5:$H$355,'WRSI Mil'!$AH$5:$AH$355)</f>
        <v>65.1863764356946</v>
      </c>
      <c r="AB1121" s="21" t="n">
        <f aca="false">AA1121/Z1121</f>
        <v>0.866710166443511</v>
      </c>
      <c r="AC1121" s="11"/>
      <c r="AD1121" s="11"/>
      <c r="AE1121" s="11"/>
      <c r="AF1121" s="22" t="n">
        <v>2023</v>
      </c>
      <c r="AG1121" s="22" t="s">
        <v>52</v>
      </c>
      <c r="AH1121" s="22" t="s">
        <v>53</v>
      </c>
      <c r="AI1121" s="22"/>
      <c r="AJ1121" s="23" t="n">
        <v>0.7</v>
      </c>
      <c r="AK1121" s="24" t="n">
        <v>100000</v>
      </c>
      <c r="AL1121" s="23" t="n">
        <v>0.8</v>
      </c>
      <c r="AM1121" s="24" t="n">
        <v>25000</v>
      </c>
      <c r="AN1121" s="23" t="n">
        <v>0.9</v>
      </c>
      <c r="AO1121" s="24" t="n">
        <v>10000</v>
      </c>
      <c r="AP1121" s="25" t="n">
        <f aca="false">IF(AB1121&lt;AJ1121,AK1121,IF(AB1121&lt;AL1121,AM1121,IF(AB1121&lt;=AN1121,AO1121,0)))</f>
        <v>10000</v>
      </c>
    </row>
    <row r="1122" customFormat="false" ht="15.65" hidden="false" customHeight="false" outlineLevel="0" collapsed="false">
      <c r="A1122" s="11" t="n">
        <f aca="false">A1121+1</f>
        <v>1248</v>
      </c>
      <c r="B1122" s="12" t="s">
        <v>1039</v>
      </c>
      <c r="C1122" s="12" t="s">
        <v>1040</v>
      </c>
      <c r="D1122" s="12" t="s">
        <v>1041</v>
      </c>
      <c r="E1122" s="12" t="s">
        <v>1042</v>
      </c>
      <c r="F1122" s="14" t="s">
        <v>1047</v>
      </c>
      <c r="G1122" s="13" t="s">
        <v>1044</v>
      </c>
      <c r="H1122" s="12" t="s">
        <v>55</v>
      </c>
      <c r="I1122" s="12"/>
      <c r="J1122" s="14"/>
      <c r="K1122" s="15" t="n">
        <v>45130</v>
      </c>
      <c r="L1122" s="14" t="s">
        <v>1045</v>
      </c>
      <c r="M1122" s="16" t="n">
        <v>1</v>
      </c>
      <c r="N1122" s="16" t="n">
        <v>1</v>
      </c>
      <c r="O1122" s="17" t="n">
        <v>100000</v>
      </c>
      <c r="P1122" s="17" t="n">
        <v>100000</v>
      </c>
      <c r="Q1122" s="18" t="n">
        <v>12600</v>
      </c>
      <c r="R1122" s="19" t="n">
        <f aca="false">IF(H1122="F",1,0)</f>
        <v>0</v>
      </c>
      <c r="S1122" s="19" t="n">
        <f aca="false">IF(H1122="M",1,0)</f>
        <v>1</v>
      </c>
      <c r="T1122" s="11" t="s">
        <v>1358</v>
      </c>
      <c r="U1122" s="11" t="s">
        <v>328</v>
      </c>
      <c r="V1122" s="24" t="n">
        <f aca="false">_xlfn.xlookup(D1122,'WRSI Fusion'!$H$4:$H$354,'WRSI Fusion'!$AI$4:$AI$354)</f>
        <v>55.491318817415</v>
      </c>
      <c r="W1122" s="16" t="n">
        <f aca="false">_xlfn.xlookup(D1122,'WRSI Maïs'!$H$4:$H$346,'WRSI Maïs'!$AG$4:$AG$346)</f>
        <v>71.7845657352728</v>
      </c>
      <c r="X1122" s="16" t="n">
        <f aca="false">_xlfn.xlookup(D1122,'WRSI Mil'!$H$5:$H$355,'WRSI Mil'!$AG$5:$AG$355)</f>
        <v>75.2112747254168</v>
      </c>
      <c r="Y1122" s="16" t="n">
        <f aca="false">_xlfn.xlookup(D1122,'WRSI Sorgho'!$H$4:$H$354,'WRSI Sorgho'!$AI$4:$AI$354)</f>
        <v>52.7268365690857</v>
      </c>
      <c r="Z1122" s="16" t="n">
        <f aca="false">X1122</f>
        <v>75.2112747254168</v>
      </c>
      <c r="AA1122" s="16" t="n">
        <f aca="false">_xlfn.xlookup(D1122,'WRSI Mil'!$H$5:$H$355,'WRSI Mil'!$AH$5:$AH$355)</f>
        <v>65.1863764356946</v>
      </c>
      <c r="AB1122" s="21" t="n">
        <f aca="false">AA1122/Z1122</f>
        <v>0.866710166443511</v>
      </c>
      <c r="AC1122" s="11"/>
      <c r="AD1122" s="11"/>
      <c r="AE1122" s="11"/>
      <c r="AF1122" s="22" t="n">
        <v>2023</v>
      </c>
      <c r="AG1122" s="22" t="s">
        <v>52</v>
      </c>
      <c r="AH1122" s="22" t="s">
        <v>53</v>
      </c>
      <c r="AI1122" s="22"/>
      <c r="AJ1122" s="23" t="n">
        <v>0.7</v>
      </c>
      <c r="AK1122" s="24" t="n">
        <v>100000</v>
      </c>
      <c r="AL1122" s="23" t="n">
        <v>0.8</v>
      </c>
      <c r="AM1122" s="24" t="n">
        <v>25000</v>
      </c>
      <c r="AN1122" s="23" t="n">
        <v>0.9</v>
      </c>
      <c r="AO1122" s="24" t="n">
        <v>10000</v>
      </c>
      <c r="AP1122" s="25" t="n">
        <f aca="false">IF(AB1122&lt;AJ1122,AK1122,IF(AB1122&lt;AL1122,AM1122,IF(AB1122&lt;=AN1122,AO1122,0)))</f>
        <v>10000</v>
      </c>
    </row>
    <row r="1123" customFormat="false" ht="15.65" hidden="false" customHeight="false" outlineLevel="0" collapsed="false">
      <c r="A1123" s="11" t="n">
        <f aca="false">A1122+1</f>
        <v>1249</v>
      </c>
      <c r="B1123" s="12" t="s">
        <v>1039</v>
      </c>
      <c r="C1123" s="12" t="s">
        <v>1040</v>
      </c>
      <c r="D1123" s="12" t="s">
        <v>1041</v>
      </c>
      <c r="E1123" s="12" t="s">
        <v>1042</v>
      </c>
      <c r="F1123" s="14" t="s">
        <v>1063</v>
      </c>
      <c r="G1123" s="13" t="s">
        <v>1044</v>
      </c>
      <c r="H1123" s="12" t="s">
        <v>48</v>
      </c>
      <c r="I1123" s="12"/>
      <c r="J1123" s="14"/>
      <c r="K1123" s="15" t="n">
        <v>45129</v>
      </c>
      <c r="L1123" s="14" t="s">
        <v>1045</v>
      </c>
      <c r="M1123" s="16" t="n">
        <v>1</v>
      </c>
      <c r="N1123" s="16" t="n">
        <v>1</v>
      </c>
      <c r="O1123" s="17" t="n">
        <v>100000</v>
      </c>
      <c r="P1123" s="17" t="n">
        <v>100000</v>
      </c>
      <c r="Q1123" s="18" t="n">
        <v>12600</v>
      </c>
      <c r="R1123" s="19" t="n">
        <f aca="false">IF(H1123="F",1,0)</f>
        <v>1</v>
      </c>
      <c r="S1123" s="19" t="n">
        <f aca="false">IF(H1123="M",1,0)</f>
        <v>0</v>
      </c>
      <c r="T1123" s="11" t="s">
        <v>1359</v>
      </c>
      <c r="U1123" s="11" t="s">
        <v>328</v>
      </c>
      <c r="V1123" s="24" t="n">
        <f aca="false">_xlfn.xlookup(D1123,'WRSI Fusion'!$H$4:$H$354,'WRSI Fusion'!$AI$4:$AI$354)</f>
        <v>55.491318817415</v>
      </c>
      <c r="W1123" s="16" t="n">
        <f aca="false">_xlfn.xlookup(D1123,'WRSI Maïs'!$H$4:$H$346,'WRSI Maïs'!$AG$4:$AG$346)</f>
        <v>71.7845657352728</v>
      </c>
      <c r="X1123" s="16" t="n">
        <f aca="false">_xlfn.xlookup(D1123,'WRSI Mil'!$H$5:$H$355,'WRSI Mil'!$AG$5:$AG$355)</f>
        <v>75.2112747254168</v>
      </c>
      <c r="Y1123" s="16" t="n">
        <f aca="false">_xlfn.xlookup(D1123,'WRSI Sorgho'!$H$4:$H$354,'WRSI Sorgho'!$AI$4:$AI$354)</f>
        <v>52.7268365690857</v>
      </c>
      <c r="Z1123" s="16" t="n">
        <f aca="false">X1123</f>
        <v>75.2112747254168</v>
      </c>
      <c r="AA1123" s="16" t="n">
        <f aca="false">_xlfn.xlookup(D1123,'WRSI Mil'!$H$5:$H$355,'WRSI Mil'!$AH$5:$AH$355)</f>
        <v>65.1863764356946</v>
      </c>
      <c r="AB1123" s="21" t="n">
        <f aca="false">AA1123/Z1123</f>
        <v>0.866710166443511</v>
      </c>
      <c r="AC1123" s="11"/>
      <c r="AD1123" s="11"/>
      <c r="AE1123" s="11"/>
      <c r="AF1123" s="22" t="n">
        <v>2023</v>
      </c>
      <c r="AG1123" s="22" t="s">
        <v>52</v>
      </c>
      <c r="AH1123" s="22" t="s">
        <v>53</v>
      </c>
      <c r="AI1123" s="22"/>
      <c r="AJ1123" s="23" t="n">
        <v>0.7</v>
      </c>
      <c r="AK1123" s="24" t="n">
        <v>100000</v>
      </c>
      <c r="AL1123" s="23" t="n">
        <v>0.8</v>
      </c>
      <c r="AM1123" s="24" t="n">
        <v>25000</v>
      </c>
      <c r="AN1123" s="23" t="n">
        <v>0.9</v>
      </c>
      <c r="AO1123" s="24" t="n">
        <v>10000</v>
      </c>
      <c r="AP1123" s="25" t="n">
        <f aca="false">IF(AB1123&lt;AJ1123,AK1123,IF(AB1123&lt;AL1123,AM1123,IF(AB1123&lt;=AN1123,AO1123,0)))</f>
        <v>10000</v>
      </c>
    </row>
    <row r="1124" customFormat="false" ht="15.65" hidden="false" customHeight="false" outlineLevel="0" collapsed="false">
      <c r="A1124" s="11" t="n">
        <f aca="false">A1123+1</f>
        <v>1250</v>
      </c>
      <c r="B1124" s="12" t="s">
        <v>1039</v>
      </c>
      <c r="C1124" s="12" t="s">
        <v>1040</v>
      </c>
      <c r="D1124" s="12" t="s">
        <v>1041</v>
      </c>
      <c r="E1124" s="12" t="s">
        <v>1042</v>
      </c>
      <c r="F1124" s="14" t="s">
        <v>1073</v>
      </c>
      <c r="G1124" s="13" t="s">
        <v>1044</v>
      </c>
      <c r="H1124" s="12" t="s">
        <v>55</v>
      </c>
      <c r="I1124" s="12"/>
      <c r="J1124" s="14"/>
      <c r="K1124" s="15" t="n">
        <v>45128</v>
      </c>
      <c r="L1124" s="14" t="s">
        <v>1045</v>
      </c>
      <c r="M1124" s="16" t="n">
        <v>1</v>
      </c>
      <c r="N1124" s="16" t="n">
        <v>1</v>
      </c>
      <c r="O1124" s="17" t="n">
        <v>100000</v>
      </c>
      <c r="P1124" s="17" t="n">
        <v>100000</v>
      </c>
      <c r="Q1124" s="18" t="n">
        <v>12600</v>
      </c>
      <c r="R1124" s="19" t="n">
        <f aca="false">IF(H1124="F",1,0)</f>
        <v>0</v>
      </c>
      <c r="S1124" s="19" t="n">
        <f aca="false">IF(H1124="M",1,0)</f>
        <v>1</v>
      </c>
      <c r="T1124" s="11" t="s">
        <v>1360</v>
      </c>
      <c r="U1124" s="11" t="s">
        <v>328</v>
      </c>
      <c r="V1124" s="24" t="n">
        <f aca="false">_xlfn.xlookup(D1124,'WRSI Fusion'!$H$4:$H$354,'WRSI Fusion'!$AI$4:$AI$354)</f>
        <v>55.491318817415</v>
      </c>
      <c r="W1124" s="16" t="n">
        <f aca="false">_xlfn.xlookup(D1124,'WRSI Maïs'!$H$4:$H$346,'WRSI Maïs'!$AG$4:$AG$346)</f>
        <v>71.7845657352728</v>
      </c>
      <c r="X1124" s="16" t="n">
        <f aca="false">_xlfn.xlookup(D1124,'WRSI Mil'!$H$5:$H$355,'WRSI Mil'!$AG$5:$AG$355)</f>
        <v>75.2112747254168</v>
      </c>
      <c r="Y1124" s="16" t="n">
        <f aca="false">_xlfn.xlookup(D1124,'WRSI Sorgho'!$H$4:$H$354,'WRSI Sorgho'!$AI$4:$AI$354)</f>
        <v>52.7268365690857</v>
      </c>
      <c r="Z1124" s="16" t="n">
        <f aca="false">X1124</f>
        <v>75.2112747254168</v>
      </c>
      <c r="AA1124" s="16" t="n">
        <f aca="false">_xlfn.xlookup(D1124,'WRSI Mil'!$H$5:$H$355,'WRSI Mil'!$AH$5:$AH$355)</f>
        <v>65.1863764356946</v>
      </c>
      <c r="AB1124" s="21" t="n">
        <f aca="false">AA1124/Z1124</f>
        <v>0.866710166443511</v>
      </c>
      <c r="AC1124" s="11"/>
      <c r="AD1124" s="11"/>
      <c r="AE1124" s="11"/>
      <c r="AF1124" s="22" t="n">
        <v>2023</v>
      </c>
      <c r="AG1124" s="22" t="s">
        <v>52</v>
      </c>
      <c r="AH1124" s="22" t="s">
        <v>53</v>
      </c>
      <c r="AI1124" s="22"/>
      <c r="AJ1124" s="23" t="n">
        <v>0.7</v>
      </c>
      <c r="AK1124" s="24" t="n">
        <v>100000</v>
      </c>
      <c r="AL1124" s="23" t="n">
        <v>0.8</v>
      </c>
      <c r="AM1124" s="24" t="n">
        <v>25000</v>
      </c>
      <c r="AN1124" s="23" t="n">
        <v>0.9</v>
      </c>
      <c r="AO1124" s="24" t="n">
        <v>10000</v>
      </c>
      <c r="AP1124" s="25" t="n">
        <f aca="false">IF(AB1124&lt;AJ1124,AK1124,IF(AB1124&lt;AL1124,AM1124,IF(AB1124&lt;=AN1124,AO1124,0)))</f>
        <v>10000</v>
      </c>
    </row>
    <row r="1125" customFormat="false" ht="15.65" hidden="false" customHeight="false" outlineLevel="0" collapsed="false">
      <c r="A1125" s="11" t="n">
        <f aca="false">A1124+1</f>
        <v>1251</v>
      </c>
      <c r="B1125" s="12" t="s">
        <v>1039</v>
      </c>
      <c r="C1125" s="12" t="s">
        <v>1040</v>
      </c>
      <c r="D1125" s="12" t="s">
        <v>1041</v>
      </c>
      <c r="E1125" s="12" t="s">
        <v>1042</v>
      </c>
      <c r="F1125" s="14" t="s">
        <v>1105</v>
      </c>
      <c r="G1125" s="13" t="s">
        <v>1044</v>
      </c>
      <c r="H1125" s="12" t="s">
        <v>55</v>
      </c>
      <c r="I1125" s="12"/>
      <c r="J1125" s="14"/>
      <c r="K1125" s="15" t="n">
        <v>45128</v>
      </c>
      <c r="L1125" s="14" t="s">
        <v>1045</v>
      </c>
      <c r="M1125" s="16" t="n">
        <v>1</v>
      </c>
      <c r="N1125" s="16" t="n">
        <v>1</v>
      </c>
      <c r="O1125" s="17" t="n">
        <v>100000</v>
      </c>
      <c r="P1125" s="17" t="n">
        <v>100000</v>
      </c>
      <c r="Q1125" s="18" t="n">
        <v>12600</v>
      </c>
      <c r="R1125" s="19" t="n">
        <f aca="false">IF(H1125="F",1,0)</f>
        <v>0</v>
      </c>
      <c r="S1125" s="19" t="n">
        <f aca="false">IF(H1125="M",1,0)</f>
        <v>1</v>
      </c>
      <c r="T1125" s="11" t="s">
        <v>1361</v>
      </c>
      <c r="U1125" s="11" t="s">
        <v>328</v>
      </c>
      <c r="V1125" s="24" t="n">
        <f aca="false">_xlfn.xlookup(D1125,'WRSI Fusion'!$H$4:$H$354,'WRSI Fusion'!$AI$4:$AI$354)</f>
        <v>55.491318817415</v>
      </c>
      <c r="W1125" s="16" t="n">
        <f aca="false">_xlfn.xlookup(D1125,'WRSI Maïs'!$H$4:$H$346,'WRSI Maïs'!$AG$4:$AG$346)</f>
        <v>71.7845657352728</v>
      </c>
      <c r="X1125" s="16" t="n">
        <f aca="false">_xlfn.xlookup(D1125,'WRSI Mil'!$H$5:$H$355,'WRSI Mil'!$AG$5:$AG$355)</f>
        <v>75.2112747254168</v>
      </c>
      <c r="Y1125" s="16" t="n">
        <f aca="false">_xlfn.xlookup(D1125,'WRSI Sorgho'!$H$4:$H$354,'WRSI Sorgho'!$AI$4:$AI$354)</f>
        <v>52.7268365690857</v>
      </c>
      <c r="Z1125" s="16" t="n">
        <f aca="false">X1125</f>
        <v>75.2112747254168</v>
      </c>
      <c r="AA1125" s="16" t="n">
        <f aca="false">_xlfn.xlookup(D1125,'WRSI Mil'!$H$5:$H$355,'WRSI Mil'!$AH$5:$AH$355)</f>
        <v>65.1863764356946</v>
      </c>
      <c r="AB1125" s="21" t="n">
        <f aca="false">AA1125/Z1125</f>
        <v>0.866710166443511</v>
      </c>
      <c r="AC1125" s="11"/>
      <c r="AD1125" s="11"/>
      <c r="AE1125" s="11"/>
      <c r="AF1125" s="22" t="n">
        <v>2023</v>
      </c>
      <c r="AG1125" s="22" t="s">
        <v>52</v>
      </c>
      <c r="AH1125" s="22" t="s">
        <v>53</v>
      </c>
      <c r="AI1125" s="22"/>
      <c r="AJ1125" s="23" t="n">
        <v>0.7</v>
      </c>
      <c r="AK1125" s="24" t="n">
        <v>100000</v>
      </c>
      <c r="AL1125" s="23" t="n">
        <v>0.8</v>
      </c>
      <c r="AM1125" s="24" t="n">
        <v>25000</v>
      </c>
      <c r="AN1125" s="23" t="n">
        <v>0.9</v>
      </c>
      <c r="AO1125" s="24" t="n">
        <v>10000</v>
      </c>
      <c r="AP1125" s="25" t="n">
        <f aca="false">IF(AB1125&lt;AJ1125,AK1125,IF(AB1125&lt;AL1125,AM1125,IF(AB1125&lt;=AN1125,AO1125,0)))</f>
        <v>10000</v>
      </c>
    </row>
    <row r="1126" customFormat="false" ht="15.65" hidden="false" customHeight="false" outlineLevel="0" collapsed="false">
      <c r="A1126" s="11" t="n">
        <f aca="false">A1125+1</f>
        <v>1252</v>
      </c>
      <c r="B1126" s="12" t="s">
        <v>1039</v>
      </c>
      <c r="C1126" s="12" t="s">
        <v>1040</v>
      </c>
      <c r="D1126" s="12" t="s">
        <v>1041</v>
      </c>
      <c r="E1126" s="12" t="s">
        <v>1042</v>
      </c>
      <c r="F1126" s="14" t="s">
        <v>1094</v>
      </c>
      <c r="G1126" s="13" t="s">
        <v>1044</v>
      </c>
      <c r="H1126" s="12" t="s">
        <v>55</v>
      </c>
      <c r="I1126" s="12"/>
      <c r="J1126" s="14"/>
      <c r="K1126" s="15" t="n">
        <v>45133</v>
      </c>
      <c r="L1126" s="14" t="s">
        <v>1089</v>
      </c>
      <c r="M1126" s="16" t="n">
        <v>1</v>
      </c>
      <c r="N1126" s="16" t="n">
        <v>1</v>
      </c>
      <c r="O1126" s="17" t="n">
        <v>100000</v>
      </c>
      <c r="P1126" s="17" t="n">
        <v>100000</v>
      </c>
      <c r="Q1126" s="18" t="n">
        <v>12600</v>
      </c>
      <c r="R1126" s="19" t="n">
        <f aca="false">IF(H1126="F",1,0)</f>
        <v>0</v>
      </c>
      <c r="S1126" s="19" t="n">
        <f aca="false">IF(H1126="M",1,0)</f>
        <v>1</v>
      </c>
      <c r="T1126" s="11" t="s">
        <v>1362</v>
      </c>
      <c r="U1126" s="11" t="s">
        <v>328</v>
      </c>
      <c r="V1126" s="24" t="n">
        <f aca="false">_xlfn.xlookup(D1126,'WRSI Fusion'!$H$4:$H$354,'WRSI Fusion'!$AI$4:$AI$354)</f>
        <v>55.491318817415</v>
      </c>
      <c r="W1126" s="16" t="n">
        <f aca="false">_xlfn.xlookup(D1126,'WRSI Maïs'!$H$4:$H$346,'WRSI Maïs'!$AG$4:$AG$346)</f>
        <v>71.7845657352728</v>
      </c>
      <c r="X1126" s="16" t="n">
        <f aca="false">_xlfn.xlookup(D1126,'WRSI Mil'!$H$5:$H$355,'WRSI Mil'!$AG$5:$AG$355)</f>
        <v>75.2112747254168</v>
      </c>
      <c r="Y1126" s="16" t="n">
        <f aca="false">_xlfn.xlookup(D1126,'WRSI Sorgho'!$H$4:$H$354,'WRSI Sorgho'!$AI$4:$AI$354)</f>
        <v>52.7268365690857</v>
      </c>
      <c r="Z1126" s="16" t="n">
        <f aca="false">X1126</f>
        <v>75.2112747254168</v>
      </c>
      <c r="AA1126" s="16" t="n">
        <f aca="false">_xlfn.xlookup(D1126,'WRSI Mil'!$H$5:$H$355,'WRSI Mil'!$AH$5:$AH$355)</f>
        <v>65.1863764356946</v>
      </c>
      <c r="AB1126" s="21" t="n">
        <f aca="false">AA1126/Z1126</f>
        <v>0.866710166443511</v>
      </c>
      <c r="AC1126" s="11"/>
      <c r="AD1126" s="11"/>
      <c r="AE1126" s="11"/>
      <c r="AF1126" s="22" t="n">
        <v>2023</v>
      </c>
      <c r="AG1126" s="22" t="s">
        <v>52</v>
      </c>
      <c r="AH1126" s="22" t="s">
        <v>53</v>
      </c>
      <c r="AI1126" s="22"/>
      <c r="AJ1126" s="23" t="n">
        <v>0.7</v>
      </c>
      <c r="AK1126" s="24" t="n">
        <v>100000</v>
      </c>
      <c r="AL1126" s="23" t="n">
        <v>0.8</v>
      </c>
      <c r="AM1126" s="24" t="n">
        <v>25000</v>
      </c>
      <c r="AN1126" s="23" t="n">
        <v>0.9</v>
      </c>
      <c r="AO1126" s="24" t="n">
        <v>10000</v>
      </c>
      <c r="AP1126" s="25" t="n">
        <f aca="false">IF(AB1126&lt;AJ1126,AK1126,IF(AB1126&lt;AL1126,AM1126,IF(AB1126&lt;=AN1126,AO1126,0)))</f>
        <v>10000</v>
      </c>
    </row>
    <row r="1127" customFormat="false" ht="15.65" hidden="false" customHeight="false" outlineLevel="0" collapsed="false">
      <c r="A1127" s="11" t="n">
        <f aca="false">A1126+1</f>
        <v>1253</v>
      </c>
      <c r="B1127" s="12" t="s">
        <v>1141</v>
      </c>
      <c r="C1127" s="12" t="s">
        <v>1040</v>
      </c>
      <c r="D1127" s="12" t="s">
        <v>1041</v>
      </c>
      <c r="E1127" s="12" t="s">
        <v>1042</v>
      </c>
      <c r="F1127" s="14" t="s">
        <v>1142</v>
      </c>
      <c r="G1127" s="13" t="s">
        <v>1044</v>
      </c>
      <c r="H1127" s="12" t="s">
        <v>55</v>
      </c>
      <c r="I1127" s="12"/>
      <c r="J1127" s="14"/>
      <c r="K1127" s="15" t="n">
        <v>45126</v>
      </c>
      <c r="L1127" s="14" t="s">
        <v>49</v>
      </c>
      <c r="M1127" s="16" t="n">
        <v>1</v>
      </c>
      <c r="N1127" s="16" t="n">
        <v>1</v>
      </c>
      <c r="O1127" s="17" t="n">
        <v>100000</v>
      </c>
      <c r="P1127" s="17" t="n">
        <v>100000</v>
      </c>
      <c r="Q1127" s="18" t="n">
        <v>12600</v>
      </c>
      <c r="R1127" s="19" t="n">
        <f aca="false">IF(H1127="F",1,0)</f>
        <v>0</v>
      </c>
      <c r="S1127" s="19" t="n">
        <f aca="false">IF(H1127="M",1,0)</f>
        <v>1</v>
      </c>
      <c r="T1127" s="11" t="s">
        <v>1363</v>
      </c>
      <c r="U1127" s="11" t="s">
        <v>51</v>
      </c>
      <c r="V1127" s="24" t="n">
        <f aca="false">_xlfn.xlookup(D1127,'WRSI Fusion'!$H$4:$H$354,'WRSI Fusion'!$AI$4:$AI$354)</f>
        <v>55.491318817415</v>
      </c>
      <c r="W1127" s="16" t="n">
        <f aca="false">_xlfn.xlookup(D1127,'WRSI Maïs'!$H$4:$H$346,'WRSI Maïs'!$AG$4:$AG$346)</f>
        <v>71.7845657352728</v>
      </c>
      <c r="X1127" s="16" t="n">
        <f aca="false">_xlfn.xlookup(D1127,'WRSI Mil'!$H$5:$H$355,'WRSI Mil'!$AG$5:$AG$355)</f>
        <v>75.2112747254168</v>
      </c>
      <c r="Y1127" s="16" t="n">
        <f aca="false">_xlfn.xlookup(D1127,'WRSI Sorgho'!$H$4:$H$354,'WRSI Sorgho'!$AI$4:$AI$354)</f>
        <v>52.7268365690857</v>
      </c>
      <c r="Z1127" s="16" t="n">
        <f aca="false">Y1127</f>
        <v>52.7268365690857</v>
      </c>
      <c r="AA1127" s="16" t="n">
        <f aca="false">_xlfn.xlookup(D1127,'WRSI Sorgho'!$H$4:$H$354,'WRSI Sorgho'!$AJ$4:$AJ$354)</f>
        <v>44.8954389112363</v>
      </c>
      <c r="AB1127" s="21" t="n">
        <f aca="false">AA1127/Z1127</f>
        <v>0.851472264079635</v>
      </c>
      <c r="AC1127" s="11"/>
      <c r="AD1127" s="11"/>
      <c r="AE1127" s="11"/>
      <c r="AF1127" s="22" t="n">
        <v>2023</v>
      </c>
      <c r="AG1127" s="22" t="s">
        <v>52</v>
      </c>
      <c r="AH1127" s="22" t="s">
        <v>53</v>
      </c>
      <c r="AI1127" s="22"/>
      <c r="AJ1127" s="23" t="n">
        <v>0.7</v>
      </c>
      <c r="AK1127" s="24" t="n">
        <v>100000</v>
      </c>
      <c r="AL1127" s="23" t="n">
        <v>0.8</v>
      </c>
      <c r="AM1127" s="24" t="n">
        <v>25000</v>
      </c>
      <c r="AN1127" s="23" t="n">
        <v>0.9</v>
      </c>
      <c r="AO1127" s="24" t="n">
        <v>10000</v>
      </c>
      <c r="AP1127" s="25" t="n">
        <f aca="false">IF(AB1127&lt;AJ1127,AK1127,IF(AB1127&lt;AL1127,AM1127,IF(AB1127&lt;=AN1127,AO1127,0)))</f>
        <v>10000</v>
      </c>
    </row>
    <row r="1128" customFormat="false" ht="15.65" hidden="false" customHeight="false" outlineLevel="0" collapsed="false">
      <c r="A1128" s="11" t="n">
        <f aca="false">A1127+1</f>
        <v>1254</v>
      </c>
      <c r="B1128" s="12" t="s">
        <v>1039</v>
      </c>
      <c r="C1128" s="12" t="s">
        <v>1040</v>
      </c>
      <c r="D1128" s="12" t="s">
        <v>1041</v>
      </c>
      <c r="E1128" s="12" t="s">
        <v>1042</v>
      </c>
      <c r="F1128" s="14" t="s">
        <v>1128</v>
      </c>
      <c r="G1128" s="13" t="s">
        <v>1044</v>
      </c>
      <c r="H1128" s="12" t="s">
        <v>55</v>
      </c>
      <c r="I1128" s="12"/>
      <c r="J1128" s="14"/>
      <c r="K1128" s="15" t="n">
        <v>45132</v>
      </c>
      <c r="L1128" s="14" t="s">
        <v>1045</v>
      </c>
      <c r="M1128" s="16" t="n">
        <v>1</v>
      </c>
      <c r="N1128" s="16" t="n">
        <v>1</v>
      </c>
      <c r="O1128" s="17" t="n">
        <v>100000</v>
      </c>
      <c r="P1128" s="17" t="n">
        <v>100000</v>
      </c>
      <c r="Q1128" s="18" t="n">
        <v>12600</v>
      </c>
      <c r="R1128" s="19" t="n">
        <f aca="false">IF(H1128="F",1,0)</f>
        <v>0</v>
      </c>
      <c r="S1128" s="19" t="n">
        <f aca="false">IF(H1128="M",1,0)</f>
        <v>1</v>
      </c>
      <c r="T1128" s="11" t="s">
        <v>1364</v>
      </c>
      <c r="U1128" s="11" t="s">
        <v>328</v>
      </c>
      <c r="V1128" s="24" t="n">
        <f aca="false">_xlfn.xlookup(D1128,'WRSI Fusion'!$H$4:$H$354,'WRSI Fusion'!$AI$4:$AI$354)</f>
        <v>55.491318817415</v>
      </c>
      <c r="W1128" s="16" t="n">
        <f aca="false">_xlfn.xlookup(D1128,'WRSI Maïs'!$H$4:$H$346,'WRSI Maïs'!$AG$4:$AG$346)</f>
        <v>71.7845657352728</v>
      </c>
      <c r="X1128" s="16" t="n">
        <f aca="false">_xlfn.xlookup(D1128,'WRSI Mil'!$H$5:$H$355,'WRSI Mil'!$AG$5:$AG$355)</f>
        <v>75.2112747254168</v>
      </c>
      <c r="Y1128" s="16" t="n">
        <f aca="false">_xlfn.xlookup(D1128,'WRSI Sorgho'!$H$4:$H$354,'WRSI Sorgho'!$AI$4:$AI$354)</f>
        <v>52.7268365690857</v>
      </c>
      <c r="Z1128" s="16" t="n">
        <f aca="false">X1128</f>
        <v>75.2112747254168</v>
      </c>
      <c r="AA1128" s="16" t="n">
        <f aca="false">_xlfn.xlookup(D1128,'WRSI Mil'!$H$5:$H$355,'WRSI Mil'!$AH$5:$AH$355)</f>
        <v>65.1863764356946</v>
      </c>
      <c r="AB1128" s="21" t="n">
        <f aca="false">AA1128/Z1128</f>
        <v>0.866710166443511</v>
      </c>
      <c r="AC1128" s="11"/>
      <c r="AD1128" s="11"/>
      <c r="AE1128" s="11"/>
      <c r="AF1128" s="22" t="n">
        <v>2023</v>
      </c>
      <c r="AG1128" s="22" t="s">
        <v>52</v>
      </c>
      <c r="AH1128" s="22" t="s">
        <v>53</v>
      </c>
      <c r="AI1128" s="22"/>
      <c r="AJ1128" s="23" t="n">
        <v>0.7</v>
      </c>
      <c r="AK1128" s="24" t="n">
        <v>100000</v>
      </c>
      <c r="AL1128" s="23" t="n">
        <v>0.8</v>
      </c>
      <c r="AM1128" s="24" t="n">
        <v>25000</v>
      </c>
      <c r="AN1128" s="23" t="n">
        <v>0.9</v>
      </c>
      <c r="AO1128" s="24" t="n">
        <v>10000</v>
      </c>
      <c r="AP1128" s="25" t="n">
        <f aca="false">IF(AB1128&lt;AJ1128,AK1128,IF(AB1128&lt;AL1128,AM1128,IF(AB1128&lt;=AN1128,AO1128,0)))</f>
        <v>10000</v>
      </c>
    </row>
    <row r="1129" customFormat="false" ht="15.65" hidden="false" customHeight="false" outlineLevel="0" collapsed="false">
      <c r="A1129" s="11" t="n">
        <f aca="false">A1128+1</f>
        <v>1255</v>
      </c>
      <c r="B1129" s="12" t="s">
        <v>1039</v>
      </c>
      <c r="C1129" s="12" t="s">
        <v>1040</v>
      </c>
      <c r="D1129" s="12" t="s">
        <v>1041</v>
      </c>
      <c r="E1129" s="12" t="s">
        <v>1042</v>
      </c>
      <c r="F1129" s="14" t="s">
        <v>1054</v>
      </c>
      <c r="G1129" s="13" t="s">
        <v>1044</v>
      </c>
      <c r="H1129" s="12" t="s">
        <v>48</v>
      </c>
      <c r="I1129" s="12"/>
      <c r="J1129" s="14"/>
      <c r="K1129" s="15" t="n">
        <v>45129</v>
      </c>
      <c r="L1129" s="14" t="s">
        <v>1045</v>
      </c>
      <c r="M1129" s="16" t="n">
        <v>1</v>
      </c>
      <c r="N1129" s="16" t="n">
        <v>1</v>
      </c>
      <c r="O1129" s="17" t="n">
        <v>100000</v>
      </c>
      <c r="P1129" s="17" t="n">
        <v>100000</v>
      </c>
      <c r="Q1129" s="18" t="n">
        <v>12600</v>
      </c>
      <c r="R1129" s="19" t="n">
        <f aca="false">IF(H1129="F",1,0)</f>
        <v>1</v>
      </c>
      <c r="S1129" s="19" t="n">
        <f aca="false">IF(H1129="M",1,0)</f>
        <v>0</v>
      </c>
      <c r="T1129" s="11" t="s">
        <v>1365</v>
      </c>
      <c r="U1129" s="11" t="s">
        <v>328</v>
      </c>
      <c r="V1129" s="24" t="n">
        <f aca="false">_xlfn.xlookup(D1129,'WRSI Fusion'!$H$4:$H$354,'WRSI Fusion'!$AI$4:$AI$354)</f>
        <v>55.491318817415</v>
      </c>
      <c r="W1129" s="16" t="n">
        <f aca="false">_xlfn.xlookup(D1129,'WRSI Maïs'!$H$4:$H$346,'WRSI Maïs'!$AG$4:$AG$346)</f>
        <v>71.7845657352728</v>
      </c>
      <c r="X1129" s="16" t="n">
        <f aca="false">_xlfn.xlookup(D1129,'WRSI Mil'!$H$5:$H$355,'WRSI Mil'!$AG$5:$AG$355)</f>
        <v>75.2112747254168</v>
      </c>
      <c r="Y1129" s="16" t="n">
        <f aca="false">_xlfn.xlookup(D1129,'WRSI Sorgho'!$H$4:$H$354,'WRSI Sorgho'!$AI$4:$AI$354)</f>
        <v>52.7268365690857</v>
      </c>
      <c r="Z1129" s="16" t="n">
        <f aca="false">X1129</f>
        <v>75.2112747254168</v>
      </c>
      <c r="AA1129" s="16" t="n">
        <f aca="false">_xlfn.xlookup(D1129,'WRSI Mil'!$H$5:$H$355,'WRSI Mil'!$AH$5:$AH$355)</f>
        <v>65.1863764356946</v>
      </c>
      <c r="AB1129" s="21" t="n">
        <f aca="false">AA1129/Z1129</f>
        <v>0.866710166443511</v>
      </c>
      <c r="AC1129" s="11"/>
      <c r="AD1129" s="11"/>
      <c r="AE1129" s="11"/>
      <c r="AF1129" s="22" t="n">
        <v>2023</v>
      </c>
      <c r="AG1129" s="22" t="s">
        <v>52</v>
      </c>
      <c r="AH1129" s="22" t="s">
        <v>53</v>
      </c>
      <c r="AI1129" s="22"/>
      <c r="AJ1129" s="23" t="n">
        <v>0.7</v>
      </c>
      <c r="AK1129" s="24" t="n">
        <v>100000</v>
      </c>
      <c r="AL1129" s="23" t="n">
        <v>0.8</v>
      </c>
      <c r="AM1129" s="24" t="n">
        <v>25000</v>
      </c>
      <c r="AN1129" s="23" t="n">
        <v>0.9</v>
      </c>
      <c r="AO1129" s="24" t="n">
        <v>10000</v>
      </c>
      <c r="AP1129" s="25" t="n">
        <f aca="false">IF(AB1129&lt;AJ1129,AK1129,IF(AB1129&lt;AL1129,AM1129,IF(AB1129&lt;=AN1129,AO1129,0)))</f>
        <v>10000</v>
      </c>
    </row>
    <row r="1130" customFormat="false" ht="15.65" hidden="false" customHeight="false" outlineLevel="0" collapsed="false">
      <c r="A1130" s="11" t="n">
        <f aca="false">A1129+1</f>
        <v>1256</v>
      </c>
      <c r="B1130" s="12" t="s">
        <v>1039</v>
      </c>
      <c r="C1130" s="12" t="s">
        <v>1040</v>
      </c>
      <c r="D1130" s="12" t="s">
        <v>1041</v>
      </c>
      <c r="E1130" s="12" t="s">
        <v>1042</v>
      </c>
      <c r="F1130" s="14" t="s">
        <v>1088</v>
      </c>
      <c r="G1130" s="13" t="s">
        <v>1044</v>
      </c>
      <c r="H1130" s="12" t="s">
        <v>55</v>
      </c>
      <c r="I1130" s="12"/>
      <c r="J1130" s="14"/>
      <c r="K1130" s="15" t="n">
        <v>45133</v>
      </c>
      <c r="L1130" s="14" t="s">
        <v>1089</v>
      </c>
      <c r="M1130" s="16" t="n">
        <v>1</v>
      </c>
      <c r="N1130" s="16" t="n">
        <v>1</v>
      </c>
      <c r="O1130" s="17" t="n">
        <v>100000</v>
      </c>
      <c r="P1130" s="17" t="n">
        <v>100000</v>
      </c>
      <c r="Q1130" s="18" t="n">
        <v>12600</v>
      </c>
      <c r="R1130" s="19" t="n">
        <f aca="false">IF(H1130="F",1,0)</f>
        <v>0</v>
      </c>
      <c r="S1130" s="19" t="n">
        <f aca="false">IF(H1130="M",1,0)</f>
        <v>1</v>
      </c>
      <c r="T1130" s="11" t="s">
        <v>1366</v>
      </c>
      <c r="U1130" s="11" t="s">
        <v>328</v>
      </c>
      <c r="V1130" s="24" t="n">
        <f aca="false">_xlfn.xlookup(D1130,'WRSI Fusion'!$H$4:$H$354,'WRSI Fusion'!$AI$4:$AI$354)</f>
        <v>55.491318817415</v>
      </c>
      <c r="W1130" s="16" t="n">
        <f aca="false">_xlfn.xlookup(D1130,'WRSI Maïs'!$H$4:$H$346,'WRSI Maïs'!$AG$4:$AG$346)</f>
        <v>71.7845657352728</v>
      </c>
      <c r="X1130" s="16" t="n">
        <f aca="false">_xlfn.xlookup(D1130,'WRSI Mil'!$H$5:$H$355,'WRSI Mil'!$AG$5:$AG$355)</f>
        <v>75.2112747254168</v>
      </c>
      <c r="Y1130" s="16" t="n">
        <f aca="false">_xlfn.xlookup(D1130,'WRSI Sorgho'!$H$4:$H$354,'WRSI Sorgho'!$AI$4:$AI$354)</f>
        <v>52.7268365690857</v>
      </c>
      <c r="Z1130" s="16" t="n">
        <f aca="false">X1130</f>
        <v>75.2112747254168</v>
      </c>
      <c r="AA1130" s="16" t="n">
        <f aca="false">_xlfn.xlookup(D1130,'WRSI Mil'!$H$5:$H$355,'WRSI Mil'!$AH$5:$AH$355)</f>
        <v>65.1863764356946</v>
      </c>
      <c r="AB1130" s="21" t="n">
        <f aca="false">AA1130/Z1130</f>
        <v>0.866710166443511</v>
      </c>
      <c r="AC1130" s="11"/>
      <c r="AD1130" s="11"/>
      <c r="AE1130" s="11"/>
      <c r="AF1130" s="22" t="n">
        <v>2023</v>
      </c>
      <c r="AG1130" s="22" t="s">
        <v>52</v>
      </c>
      <c r="AH1130" s="22" t="s">
        <v>53</v>
      </c>
      <c r="AI1130" s="22"/>
      <c r="AJ1130" s="23" t="n">
        <v>0.7</v>
      </c>
      <c r="AK1130" s="24" t="n">
        <v>100000</v>
      </c>
      <c r="AL1130" s="23" t="n">
        <v>0.8</v>
      </c>
      <c r="AM1130" s="24" t="n">
        <v>25000</v>
      </c>
      <c r="AN1130" s="23" t="n">
        <v>0.9</v>
      </c>
      <c r="AO1130" s="24" t="n">
        <v>10000</v>
      </c>
      <c r="AP1130" s="25" t="n">
        <f aca="false">IF(AB1130&lt;AJ1130,AK1130,IF(AB1130&lt;AL1130,AM1130,IF(AB1130&lt;=AN1130,AO1130,0)))</f>
        <v>10000</v>
      </c>
    </row>
    <row r="1131" customFormat="false" ht="15.65" hidden="false" customHeight="false" outlineLevel="0" collapsed="false">
      <c r="A1131" s="11" t="n">
        <f aca="false">A1130+1</f>
        <v>1257</v>
      </c>
      <c r="B1131" s="12" t="s">
        <v>1039</v>
      </c>
      <c r="C1131" s="12" t="s">
        <v>1040</v>
      </c>
      <c r="D1131" s="12" t="s">
        <v>1041</v>
      </c>
      <c r="E1131" s="12" t="s">
        <v>1042</v>
      </c>
      <c r="F1131" s="14" t="s">
        <v>1100</v>
      </c>
      <c r="G1131" s="13" t="s">
        <v>1044</v>
      </c>
      <c r="H1131" s="12" t="s">
        <v>48</v>
      </c>
      <c r="I1131" s="12"/>
      <c r="J1131" s="14"/>
      <c r="K1131" s="15" t="n">
        <v>45135</v>
      </c>
      <c r="L1131" s="14" t="s">
        <v>1045</v>
      </c>
      <c r="M1131" s="16" t="n">
        <v>1</v>
      </c>
      <c r="N1131" s="16" t="n">
        <v>1</v>
      </c>
      <c r="O1131" s="17" t="n">
        <v>100000</v>
      </c>
      <c r="P1131" s="17" t="n">
        <v>100000</v>
      </c>
      <c r="Q1131" s="18" t="n">
        <v>12600</v>
      </c>
      <c r="R1131" s="19" t="n">
        <f aca="false">IF(H1131="F",1,0)</f>
        <v>1</v>
      </c>
      <c r="S1131" s="19" t="n">
        <f aca="false">IF(H1131="M",1,0)</f>
        <v>0</v>
      </c>
      <c r="T1131" s="11" t="s">
        <v>1367</v>
      </c>
      <c r="U1131" s="11" t="s">
        <v>328</v>
      </c>
      <c r="V1131" s="24" t="n">
        <f aca="false">_xlfn.xlookup(D1131,'WRSI Fusion'!$H$4:$H$354,'WRSI Fusion'!$AI$4:$AI$354)</f>
        <v>55.491318817415</v>
      </c>
      <c r="W1131" s="16" t="n">
        <f aca="false">_xlfn.xlookup(D1131,'WRSI Maïs'!$H$4:$H$346,'WRSI Maïs'!$AG$4:$AG$346)</f>
        <v>71.7845657352728</v>
      </c>
      <c r="X1131" s="16" t="n">
        <f aca="false">_xlfn.xlookup(D1131,'WRSI Mil'!$H$5:$H$355,'WRSI Mil'!$AG$5:$AG$355)</f>
        <v>75.2112747254168</v>
      </c>
      <c r="Y1131" s="16" t="n">
        <f aca="false">_xlfn.xlookup(D1131,'WRSI Sorgho'!$H$4:$H$354,'WRSI Sorgho'!$AI$4:$AI$354)</f>
        <v>52.7268365690857</v>
      </c>
      <c r="Z1131" s="16" t="n">
        <f aca="false">X1131</f>
        <v>75.2112747254168</v>
      </c>
      <c r="AA1131" s="16" t="n">
        <f aca="false">_xlfn.xlookup(D1131,'WRSI Mil'!$H$5:$H$355,'WRSI Mil'!$AH$5:$AH$355)</f>
        <v>65.1863764356946</v>
      </c>
      <c r="AB1131" s="21" t="n">
        <f aca="false">AA1131/Z1131</f>
        <v>0.866710166443511</v>
      </c>
      <c r="AC1131" s="11"/>
      <c r="AD1131" s="11"/>
      <c r="AE1131" s="11"/>
      <c r="AF1131" s="22" t="n">
        <v>2023</v>
      </c>
      <c r="AG1131" s="22" t="s">
        <v>52</v>
      </c>
      <c r="AH1131" s="22" t="s">
        <v>53</v>
      </c>
      <c r="AI1131" s="22"/>
      <c r="AJ1131" s="23" t="n">
        <v>0.7</v>
      </c>
      <c r="AK1131" s="24" t="n">
        <v>100000</v>
      </c>
      <c r="AL1131" s="23" t="n">
        <v>0.8</v>
      </c>
      <c r="AM1131" s="24" t="n">
        <v>25000</v>
      </c>
      <c r="AN1131" s="23" t="n">
        <v>0.9</v>
      </c>
      <c r="AO1131" s="24" t="n">
        <v>10000</v>
      </c>
      <c r="AP1131" s="25" t="n">
        <f aca="false">IF(AB1131&lt;AJ1131,AK1131,IF(AB1131&lt;AL1131,AM1131,IF(AB1131&lt;=AN1131,AO1131,0)))</f>
        <v>10000</v>
      </c>
    </row>
    <row r="1132" customFormat="false" ht="15.65" hidden="false" customHeight="false" outlineLevel="0" collapsed="false">
      <c r="A1132" s="11" t="n">
        <f aca="false">A1131+1</f>
        <v>1258</v>
      </c>
      <c r="B1132" s="12" t="s">
        <v>1039</v>
      </c>
      <c r="C1132" s="12" t="s">
        <v>1040</v>
      </c>
      <c r="D1132" s="12" t="s">
        <v>1041</v>
      </c>
      <c r="E1132" s="12" t="s">
        <v>1042</v>
      </c>
      <c r="F1132" s="14" t="s">
        <v>1066</v>
      </c>
      <c r="G1132" s="13" t="s">
        <v>1044</v>
      </c>
      <c r="H1132" s="12" t="s">
        <v>48</v>
      </c>
      <c r="I1132" s="12"/>
      <c r="J1132" s="14"/>
      <c r="K1132" s="15" t="n">
        <v>45130</v>
      </c>
      <c r="L1132" s="14" t="s">
        <v>1045</v>
      </c>
      <c r="M1132" s="16" t="n">
        <v>1</v>
      </c>
      <c r="N1132" s="16" t="n">
        <v>1</v>
      </c>
      <c r="O1132" s="17" t="n">
        <v>100000</v>
      </c>
      <c r="P1132" s="17" t="n">
        <v>100000</v>
      </c>
      <c r="Q1132" s="18" t="n">
        <v>12600</v>
      </c>
      <c r="R1132" s="19" t="n">
        <f aca="false">IF(H1132="F",1,0)</f>
        <v>1</v>
      </c>
      <c r="S1132" s="19" t="n">
        <f aca="false">IF(H1132="M",1,0)</f>
        <v>0</v>
      </c>
      <c r="T1132" s="11" t="s">
        <v>1368</v>
      </c>
      <c r="U1132" s="11" t="s">
        <v>328</v>
      </c>
      <c r="V1132" s="24" t="n">
        <f aca="false">_xlfn.xlookup(D1132,'WRSI Fusion'!$H$4:$H$354,'WRSI Fusion'!$AI$4:$AI$354)</f>
        <v>55.491318817415</v>
      </c>
      <c r="W1132" s="16" t="n">
        <f aca="false">_xlfn.xlookup(D1132,'WRSI Maïs'!$H$4:$H$346,'WRSI Maïs'!$AG$4:$AG$346)</f>
        <v>71.7845657352728</v>
      </c>
      <c r="X1132" s="16" t="n">
        <f aca="false">_xlfn.xlookup(D1132,'WRSI Mil'!$H$5:$H$355,'WRSI Mil'!$AG$5:$AG$355)</f>
        <v>75.2112747254168</v>
      </c>
      <c r="Y1132" s="16" t="n">
        <f aca="false">_xlfn.xlookup(D1132,'WRSI Sorgho'!$H$4:$H$354,'WRSI Sorgho'!$AI$4:$AI$354)</f>
        <v>52.7268365690857</v>
      </c>
      <c r="Z1132" s="16" t="n">
        <f aca="false">X1132</f>
        <v>75.2112747254168</v>
      </c>
      <c r="AA1132" s="16" t="n">
        <f aca="false">_xlfn.xlookup(D1132,'WRSI Mil'!$H$5:$H$355,'WRSI Mil'!$AH$5:$AH$355)</f>
        <v>65.1863764356946</v>
      </c>
      <c r="AB1132" s="21" t="n">
        <f aca="false">AA1132/Z1132</f>
        <v>0.866710166443511</v>
      </c>
      <c r="AC1132" s="11"/>
      <c r="AD1132" s="11"/>
      <c r="AE1132" s="11"/>
      <c r="AF1132" s="22" t="n">
        <v>2023</v>
      </c>
      <c r="AG1132" s="22" t="s">
        <v>52</v>
      </c>
      <c r="AH1132" s="22" t="s">
        <v>53</v>
      </c>
      <c r="AI1132" s="22"/>
      <c r="AJ1132" s="23" t="n">
        <v>0.7</v>
      </c>
      <c r="AK1132" s="24" t="n">
        <v>100000</v>
      </c>
      <c r="AL1132" s="23" t="n">
        <v>0.8</v>
      </c>
      <c r="AM1132" s="24" t="n">
        <v>25000</v>
      </c>
      <c r="AN1132" s="23" t="n">
        <v>0.9</v>
      </c>
      <c r="AO1132" s="24" t="n">
        <v>10000</v>
      </c>
      <c r="AP1132" s="25" t="n">
        <f aca="false">IF(AB1132&lt;AJ1132,AK1132,IF(AB1132&lt;AL1132,AM1132,IF(AB1132&lt;=AN1132,AO1132,0)))</f>
        <v>10000</v>
      </c>
    </row>
    <row r="1133" customFormat="false" ht="15.65" hidden="false" customHeight="false" outlineLevel="0" collapsed="false">
      <c r="A1133" s="11" t="n">
        <f aca="false">A1132+1</f>
        <v>1259</v>
      </c>
      <c r="B1133" s="12" t="s">
        <v>1039</v>
      </c>
      <c r="C1133" s="12" t="s">
        <v>1040</v>
      </c>
      <c r="D1133" s="12" t="s">
        <v>1041</v>
      </c>
      <c r="E1133" s="12" t="s">
        <v>1042</v>
      </c>
      <c r="F1133" s="14" t="s">
        <v>1051</v>
      </c>
      <c r="G1133" s="13" t="s">
        <v>1044</v>
      </c>
      <c r="H1133" s="12" t="s">
        <v>55</v>
      </c>
      <c r="I1133" s="12"/>
      <c r="J1133" s="14"/>
      <c r="K1133" s="15" t="n">
        <v>45134</v>
      </c>
      <c r="L1133" s="14" t="s">
        <v>1045</v>
      </c>
      <c r="M1133" s="16" t="n">
        <v>1</v>
      </c>
      <c r="N1133" s="16" t="n">
        <v>1</v>
      </c>
      <c r="O1133" s="17" t="n">
        <v>100000</v>
      </c>
      <c r="P1133" s="17" t="n">
        <v>100000</v>
      </c>
      <c r="Q1133" s="18" t="n">
        <v>12600</v>
      </c>
      <c r="R1133" s="19" t="n">
        <f aca="false">IF(H1133="F",1,0)</f>
        <v>0</v>
      </c>
      <c r="S1133" s="19" t="n">
        <f aca="false">IF(H1133="M",1,0)</f>
        <v>1</v>
      </c>
      <c r="T1133" s="11" t="s">
        <v>1369</v>
      </c>
      <c r="U1133" s="11" t="s">
        <v>328</v>
      </c>
      <c r="V1133" s="24" t="n">
        <f aca="false">_xlfn.xlookup(D1133,'WRSI Fusion'!$H$4:$H$354,'WRSI Fusion'!$AI$4:$AI$354)</f>
        <v>55.491318817415</v>
      </c>
      <c r="W1133" s="16" t="n">
        <f aca="false">_xlfn.xlookup(D1133,'WRSI Maïs'!$H$4:$H$346,'WRSI Maïs'!$AG$4:$AG$346)</f>
        <v>71.7845657352728</v>
      </c>
      <c r="X1133" s="16" t="n">
        <f aca="false">_xlfn.xlookup(D1133,'WRSI Mil'!$H$5:$H$355,'WRSI Mil'!$AG$5:$AG$355)</f>
        <v>75.2112747254168</v>
      </c>
      <c r="Y1133" s="16" t="n">
        <f aca="false">_xlfn.xlookup(D1133,'WRSI Sorgho'!$H$4:$H$354,'WRSI Sorgho'!$AI$4:$AI$354)</f>
        <v>52.7268365690857</v>
      </c>
      <c r="Z1133" s="16" t="n">
        <f aca="false">X1133</f>
        <v>75.2112747254168</v>
      </c>
      <c r="AA1133" s="16" t="n">
        <f aca="false">_xlfn.xlookup(D1133,'WRSI Mil'!$H$5:$H$355,'WRSI Mil'!$AH$5:$AH$355)</f>
        <v>65.1863764356946</v>
      </c>
      <c r="AB1133" s="21" t="n">
        <f aca="false">AA1133/Z1133</f>
        <v>0.866710166443511</v>
      </c>
      <c r="AC1133" s="11"/>
      <c r="AD1133" s="11"/>
      <c r="AE1133" s="11"/>
      <c r="AF1133" s="22" t="n">
        <v>2023</v>
      </c>
      <c r="AG1133" s="22" t="s">
        <v>52</v>
      </c>
      <c r="AH1133" s="22" t="s">
        <v>53</v>
      </c>
      <c r="AI1133" s="22"/>
      <c r="AJ1133" s="23" t="n">
        <v>0.7</v>
      </c>
      <c r="AK1133" s="24" t="n">
        <v>100000</v>
      </c>
      <c r="AL1133" s="23" t="n">
        <v>0.8</v>
      </c>
      <c r="AM1133" s="24" t="n">
        <v>25000</v>
      </c>
      <c r="AN1133" s="23" t="n">
        <v>0.9</v>
      </c>
      <c r="AO1133" s="24" t="n">
        <v>10000</v>
      </c>
      <c r="AP1133" s="25" t="n">
        <f aca="false">IF(AB1133&lt;AJ1133,AK1133,IF(AB1133&lt;AL1133,AM1133,IF(AB1133&lt;=AN1133,AO1133,0)))</f>
        <v>10000</v>
      </c>
    </row>
    <row r="1134" customFormat="false" ht="15.65" hidden="false" customHeight="false" outlineLevel="0" collapsed="false">
      <c r="A1134" s="11" t="n">
        <f aca="false">A1133+1</f>
        <v>1260</v>
      </c>
      <c r="B1134" s="12" t="s">
        <v>1039</v>
      </c>
      <c r="C1134" s="12" t="s">
        <v>1040</v>
      </c>
      <c r="D1134" s="12" t="s">
        <v>1041</v>
      </c>
      <c r="E1134" s="12" t="s">
        <v>1042</v>
      </c>
      <c r="F1134" s="14" t="s">
        <v>1128</v>
      </c>
      <c r="G1134" s="13" t="s">
        <v>1044</v>
      </c>
      <c r="H1134" s="12" t="s">
        <v>55</v>
      </c>
      <c r="I1134" s="12"/>
      <c r="J1134" s="14"/>
      <c r="K1134" s="15" t="n">
        <v>45132</v>
      </c>
      <c r="L1134" s="14" t="s">
        <v>1045</v>
      </c>
      <c r="M1134" s="16" t="n">
        <v>1</v>
      </c>
      <c r="N1134" s="16" t="n">
        <v>1</v>
      </c>
      <c r="O1134" s="17" t="n">
        <v>100000</v>
      </c>
      <c r="P1134" s="17" t="n">
        <v>100000</v>
      </c>
      <c r="Q1134" s="18" t="n">
        <v>12600</v>
      </c>
      <c r="R1134" s="19" t="n">
        <f aca="false">IF(H1134="F",1,0)</f>
        <v>0</v>
      </c>
      <c r="S1134" s="19" t="n">
        <f aca="false">IF(H1134="M",1,0)</f>
        <v>1</v>
      </c>
      <c r="T1134" s="11" t="s">
        <v>1370</v>
      </c>
      <c r="U1134" s="11" t="s">
        <v>328</v>
      </c>
      <c r="V1134" s="24" t="n">
        <f aca="false">_xlfn.xlookup(D1134,'WRSI Fusion'!$H$4:$H$354,'WRSI Fusion'!$AI$4:$AI$354)</f>
        <v>55.491318817415</v>
      </c>
      <c r="W1134" s="16" t="n">
        <f aca="false">_xlfn.xlookup(D1134,'WRSI Maïs'!$H$4:$H$346,'WRSI Maïs'!$AG$4:$AG$346)</f>
        <v>71.7845657352728</v>
      </c>
      <c r="X1134" s="16" t="n">
        <f aca="false">_xlfn.xlookup(D1134,'WRSI Mil'!$H$5:$H$355,'WRSI Mil'!$AG$5:$AG$355)</f>
        <v>75.2112747254168</v>
      </c>
      <c r="Y1134" s="16" t="n">
        <f aca="false">_xlfn.xlookup(D1134,'WRSI Sorgho'!$H$4:$H$354,'WRSI Sorgho'!$AI$4:$AI$354)</f>
        <v>52.7268365690857</v>
      </c>
      <c r="Z1134" s="16" t="n">
        <f aca="false">X1134</f>
        <v>75.2112747254168</v>
      </c>
      <c r="AA1134" s="16" t="n">
        <f aca="false">_xlfn.xlookup(D1134,'WRSI Mil'!$H$5:$H$355,'WRSI Mil'!$AH$5:$AH$355)</f>
        <v>65.1863764356946</v>
      </c>
      <c r="AB1134" s="21" t="n">
        <f aca="false">AA1134/Z1134</f>
        <v>0.866710166443511</v>
      </c>
      <c r="AC1134" s="11"/>
      <c r="AD1134" s="11"/>
      <c r="AE1134" s="11"/>
      <c r="AF1134" s="22" t="n">
        <v>2023</v>
      </c>
      <c r="AG1134" s="22" t="s">
        <v>52</v>
      </c>
      <c r="AH1134" s="22" t="s">
        <v>53</v>
      </c>
      <c r="AI1134" s="22"/>
      <c r="AJ1134" s="23" t="n">
        <v>0.7</v>
      </c>
      <c r="AK1134" s="24" t="n">
        <v>100000</v>
      </c>
      <c r="AL1134" s="23" t="n">
        <v>0.8</v>
      </c>
      <c r="AM1134" s="24" t="n">
        <v>25000</v>
      </c>
      <c r="AN1134" s="23" t="n">
        <v>0.9</v>
      </c>
      <c r="AO1134" s="24" t="n">
        <v>10000</v>
      </c>
      <c r="AP1134" s="25" t="n">
        <f aca="false">IF(AB1134&lt;AJ1134,AK1134,IF(AB1134&lt;AL1134,AM1134,IF(AB1134&lt;=AN1134,AO1134,0)))</f>
        <v>10000</v>
      </c>
    </row>
    <row r="1135" customFormat="false" ht="15.65" hidden="false" customHeight="false" outlineLevel="0" collapsed="false">
      <c r="A1135" s="11" t="n">
        <f aca="false">A1134+1</f>
        <v>1261</v>
      </c>
      <c r="B1135" s="12" t="s">
        <v>1039</v>
      </c>
      <c r="C1135" s="12" t="s">
        <v>1040</v>
      </c>
      <c r="D1135" s="12" t="s">
        <v>1041</v>
      </c>
      <c r="E1135" s="12" t="s">
        <v>1042</v>
      </c>
      <c r="F1135" s="14" t="s">
        <v>1077</v>
      </c>
      <c r="G1135" s="13" t="s">
        <v>1044</v>
      </c>
      <c r="H1135" s="12" t="s">
        <v>55</v>
      </c>
      <c r="I1135" s="12"/>
      <c r="J1135" s="14"/>
      <c r="K1135" s="15" t="n">
        <v>45133</v>
      </c>
      <c r="L1135" s="14" t="s">
        <v>1045</v>
      </c>
      <c r="M1135" s="16" t="n">
        <v>1</v>
      </c>
      <c r="N1135" s="16" t="n">
        <v>1</v>
      </c>
      <c r="O1135" s="17" t="n">
        <v>100000</v>
      </c>
      <c r="P1135" s="17" t="n">
        <v>100000</v>
      </c>
      <c r="Q1135" s="18" t="n">
        <v>12600</v>
      </c>
      <c r="R1135" s="19" t="n">
        <f aca="false">IF(H1135="F",1,0)</f>
        <v>0</v>
      </c>
      <c r="S1135" s="19" t="n">
        <f aca="false">IF(H1135="M",1,0)</f>
        <v>1</v>
      </c>
      <c r="T1135" s="11" t="s">
        <v>1371</v>
      </c>
      <c r="U1135" s="11" t="s">
        <v>328</v>
      </c>
      <c r="V1135" s="24" t="n">
        <f aca="false">_xlfn.xlookup(D1135,'WRSI Fusion'!$H$4:$H$354,'WRSI Fusion'!$AI$4:$AI$354)</f>
        <v>55.491318817415</v>
      </c>
      <c r="W1135" s="16" t="n">
        <f aca="false">_xlfn.xlookup(D1135,'WRSI Maïs'!$H$4:$H$346,'WRSI Maïs'!$AG$4:$AG$346)</f>
        <v>71.7845657352728</v>
      </c>
      <c r="X1135" s="16" t="n">
        <f aca="false">_xlfn.xlookup(D1135,'WRSI Mil'!$H$5:$H$355,'WRSI Mil'!$AG$5:$AG$355)</f>
        <v>75.2112747254168</v>
      </c>
      <c r="Y1135" s="16" t="n">
        <f aca="false">_xlfn.xlookup(D1135,'WRSI Sorgho'!$H$4:$H$354,'WRSI Sorgho'!$AI$4:$AI$354)</f>
        <v>52.7268365690857</v>
      </c>
      <c r="Z1135" s="16" t="n">
        <f aca="false">X1135</f>
        <v>75.2112747254168</v>
      </c>
      <c r="AA1135" s="16" t="n">
        <f aca="false">_xlfn.xlookup(D1135,'WRSI Mil'!$H$5:$H$355,'WRSI Mil'!$AH$5:$AH$355)</f>
        <v>65.1863764356946</v>
      </c>
      <c r="AB1135" s="21" t="n">
        <f aca="false">AA1135/Z1135</f>
        <v>0.866710166443511</v>
      </c>
      <c r="AC1135" s="11"/>
      <c r="AD1135" s="11"/>
      <c r="AE1135" s="11"/>
      <c r="AF1135" s="22" t="n">
        <v>2023</v>
      </c>
      <c r="AG1135" s="22" t="s">
        <v>52</v>
      </c>
      <c r="AH1135" s="22" t="s">
        <v>53</v>
      </c>
      <c r="AI1135" s="22"/>
      <c r="AJ1135" s="23" t="n">
        <v>0.7</v>
      </c>
      <c r="AK1135" s="24" t="n">
        <v>100000</v>
      </c>
      <c r="AL1135" s="23" t="n">
        <v>0.8</v>
      </c>
      <c r="AM1135" s="24" t="n">
        <v>25000</v>
      </c>
      <c r="AN1135" s="23" t="n">
        <v>0.9</v>
      </c>
      <c r="AO1135" s="24" t="n">
        <v>10000</v>
      </c>
      <c r="AP1135" s="25" t="n">
        <f aca="false">IF(AB1135&lt;AJ1135,AK1135,IF(AB1135&lt;AL1135,AM1135,IF(AB1135&lt;=AN1135,AO1135,0)))</f>
        <v>10000</v>
      </c>
    </row>
    <row r="1136" customFormat="false" ht="15.65" hidden="false" customHeight="false" outlineLevel="0" collapsed="false">
      <c r="A1136" s="11" t="n">
        <f aca="false">A1135+1</f>
        <v>1262</v>
      </c>
      <c r="B1136" s="12" t="s">
        <v>1039</v>
      </c>
      <c r="C1136" s="12" t="s">
        <v>1040</v>
      </c>
      <c r="D1136" s="12" t="s">
        <v>1041</v>
      </c>
      <c r="E1136" s="12" t="s">
        <v>1042</v>
      </c>
      <c r="F1136" s="14" t="s">
        <v>1047</v>
      </c>
      <c r="G1136" s="13" t="s">
        <v>1044</v>
      </c>
      <c r="H1136" s="12" t="s">
        <v>55</v>
      </c>
      <c r="I1136" s="12"/>
      <c r="J1136" s="14"/>
      <c r="K1136" s="15" t="n">
        <v>45130</v>
      </c>
      <c r="L1136" s="14" t="s">
        <v>1045</v>
      </c>
      <c r="M1136" s="16" t="n">
        <v>1</v>
      </c>
      <c r="N1136" s="16" t="n">
        <v>1</v>
      </c>
      <c r="O1136" s="17" t="n">
        <v>100000</v>
      </c>
      <c r="P1136" s="17" t="n">
        <v>100000</v>
      </c>
      <c r="Q1136" s="18" t="n">
        <v>12600</v>
      </c>
      <c r="R1136" s="19" t="n">
        <f aca="false">IF(H1136="F",1,0)</f>
        <v>0</v>
      </c>
      <c r="S1136" s="19" t="n">
        <f aca="false">IF(H1136="M",1,0)</f>
        <v>1</v>
      </c>
      <c r="T1136" s="11" t="s">
        <v>1372</v>
      </c>
      <c r="U1136" s="11" t="s">
        <v>328</v>
      </c>
      <c r="V1136" s="24" t="n">
        <f aca="false">_xlfn.xlookup(D1136,'WRSI Fusion'!$H$4:$H$354,'WRSI Fusion'!$AI$4:$AI$354)</f>
        <v>55.491318817415</v>
      </c>
      <c r="W1136" s="16" t="n">
        <f aca="false">_xlfn.xlookup(D1136,'WRSI Maïs'!$H$4:$H$346,'WRSI Maïs'!$AG$4:$AG$346)</f>
        <v>71.7845657352728</v>
      </c>
      <c r="X1136" s="16" t="n">
        <f aca="false">_xlfn.xlookup(D1136,'WRSI Mil'!$H$5:$H$355,'WRSI Mil'!$AG$5:$AG$355)</f>
        <v>75.2112747254168</v>
      </c>
      <c r="Y1136" s="16" t="n">
        <f aca="false">_xlfn.xlookup(D1136,'WRSI Sorgho'!$H$4:$H$354,'WRSI Sorgho'!$AI$4:$AI$354)</f>
        <v>52.7268365690857</v>
      </c>
      <c r="Z1136" s="16" t="n">
        <f aca="false">X1136</f>
        <v>75.2112747254168</v>
      </c>
      <c r="AA1136" s="16" t="n">
        <f aca="false">_xlfn.xlookup(D1136,'WRSI Mil'!$H$5:$H$355,'WRSI Mil'!$AH$5:$AH$355)</f>
        <v>65.1863764356946</v>
      </c>
      <c r="AB1136" s="21" t="n">
        <f aca="false">AA1136/Z1136</f>
        <v>0.866710166443511</v>
      </c>
      <c r="AC1136" s="11"/>
      <c r="AD1136" s="11"/>
      <c r="AE1136" s="11"/>
      <c r="AF1136" s="22" t="n">
        <v>2023</v>
      </c>
      <c r="AG1136" s="22" t="s">
        <v>52</v>
      </c>
      <c r="AH1136" s="22" t="s">
        <v>53</v>
      </c>
      <c r="AI1136" s="22"/>
      <c r="AJ1136" s="23" t="n">
        <v>0.7</v>
      </c>
      <c r="AK1136" s="24" t="n">
        <v>100000</v>
      </c>
      <c r="AL1136" s="23" t="n">
        <v>0.8</v>
      </c>
      <c r="AM1136" s="24" t="n">
        <v>25000</v>
      </c>
      <c r="AN1136" s="23" t="n">
        <v>0.9</v>
      </c>
      <c r="AO1136" s="24" t="n">
        <v>10000</v>
      </c>
      <c r="AP1136" s="25" t="n">
        <f aca="false">IF(AB1136&lt;AJ1136,AK1136,IF(AB1136&lt;AL1136,AM1136,IF(AB1136&lt;=AN1136,AO1136,0)))</f>
        <v>10000</v>
      </c>
    </row>
    <row r="1137" customFormat="false" ht="15.65" hidden="false" customHeight="false" outlineLevel="0" collapsed="false">
      <c r="A1137" s="11" t="n">
        <f aca="false">A1136+1</f>
        <v>1263</v>
      </c>
      <c r="B1137" s="12" t="s">
        <v>1039</v>
      </c>
      <c r="C1137" s="12" t="s">
        <v>1040</v>
      </c>
      <c r="D1137" s="12" t="s">
        <v>1041</v>
      </c>
      <c r="E1137" s="12" t="s">
        <v>1042</v>
      </c>
      <c r="F1137" s="14" t="s">
        <v>1063</v>
      </c>
      <c r="G1137" s="13" t="s">
        <v>1044</v>
      </c>
      <c r="H1137" s="12" t="s">
        <v>48</v>
      </c>
      <c r="I1137" s="12"/>
      <c r="J1137" s="14"/>
      <c r="K1137" s="15" t="n">
        <v>45129</v>
      </c>
      <c r="L1137" s="14" t="s">
        <v>1045</v>
      </c>
      <c r="M1137" s="16" t="n">
        <v>1</v>
      </c>
      <c r="N1137" s="16" t="n">
        <v>1</v>
      </c>
      <c r="O1137" s="17" t="n">
        <v>100000</v>
      </c>
      <c r="P1137" s="17" t="n">
        <v>100000</v>
      </c>
      <c r="Q1137" s="18" t="n">
        <v>12600</v>
      </c>
      <c r="R1137" s="19" t="n">
        <f aca="false">IF(H1137="F",1,0)</f>
        <v>1</v>
      </c>
      <c r="S1137" s="19" t="n">
        <f aca="false">IF(H1137="M",1,0)</f>
        <v>0</v>
      </c>
      <c r="T1137" s="11" t="s">
        <v>1373</v>
      </c>
      <c r="U1137" s="11" t="s">
        <v>328</v>
      </c>
      <c r="V1137" s="24" t="n">
        <f aca="false">_xlfn.xlookup(D1137,'WRSI Fusion'!$H$4:$H$354,'WRSI Fusion'!$AI$4:$AI$354)</f>
        <v>55.491318817415</v>
      </c>
      <c r="W1137" s="16" t="n">
        <f aca="false">_xlfn.xlookup(D1137,'WRSI Maïs'!$H$4:$H$346,'WRSI Maïs'!$AG$4:$AG$346)</f>
        <v>71.7845657352728</v>
      </c>
      <c r="X1137" s="16" t="n">
        <f aca="false">_xlfn.xlookup(D1137,'WRSI Mil'!$H$5:$H$355,'WRSI Mil'!$AG$5:$AG$355)</f>
        <v>75.2112747254168</v>
      </c>
      <c r="Y1137" s="16" t="n">
        <f aca="false">_xlfn.xlookup(D1137,'WRSI Sorgho'!$H$4:$H$354,'WRSI Sorgho'!$AI$4:$AI$354)</f>
        <v>52.7268365690857</v>
      </c>
      <c r="Z1137" s="16" t="n">
        <f aca="false">X1137</f>
        <v>75.2112747254168</v>
      </c>
      <c r="AA1137" s="16" t="n">
        <f aca="false">_xlfn.xlookup(D1137,'WRSI Mil'!$H$5:$H$355,'WRSI Mil'!$AH$5:$AH$355)</f>
        <v>65.1863764356946</v>
      </c>
      <c r="AB1137" s="21" t="n">
        <f aca="false">AA1137/Z1137</f>
        <v>0.866710166443511</v>
      </c>
      <c r="AC1137" s="11"/>
      <c r="AD1137" s="11"/>
      <c r="AE1137" s="11"/>
      <c r="AF1137" s="22" t="n">
        <v>2023</v>
      </c>
      <c r="AG1137" s="22" t="s">
        <v>52</v>
      </c>
      <c r="AH1137" s="22" t="s">
        <v>53</v>
      </c>
      <c r="AI1137" s="22"/>
      <c r="AJ1137" s="23" t="n">
        <v>0.7</v>
      </c>
      <c r="AK1137" s="24" t="n">
        <v>100000</v>
      </c>
      <c r="AL1137" s="23" t="n">
        <v>0.8</v>
      </c>
      <c r="AM1137" s="24" t="n">
        <v>25000</v>
      </c>
      <c r="AN1137" s="23" t="n">
        <v>0.9</v>
      </c>
      <c r="AO1137" s="24" t="n">
        <v>10000</v>
      </c>
      <c r="AP1137" s="25" t="n">
        <f aca="false">IF(AB1137&lt;AJ1137,AK1137,IF(AB1137&lt;AL1137,AM1137,IF(AB1137&lt;=AN1137,AO1137,0)))</f>
        <v>10000</v>
      </c>
    </row>
    <row r="1138" customFormat="false" ht="15.65" hidden="false" customHeight="false" outlineLevel="0" collapsed="false">
      <c r="A1138" s="11" t="n">
        <f aca="false">A1137+1</f>
        <v>1264</v>
      </c>
      <c r="B1138" s="12" t="s">
        <v>1039</v>
      </c>
      <c r="C1138" s="12" t="s">
        <v>1040</v>
      </c>
      <c r="D1138" s="12" t="s">
        <v>1041</v>
      </c>
      <c r="E1138" s="12" t="s">
        <v>1042</v>
      </c>
      <c r="F1138" s="14" t="s">
        <v>1100</v>
      </c>
      <c r="G1138" s="13" t="s">
        <v>1044</v>
      </c>
      <c r="H1138" s="12" t="s">
        <v>55</v>
      </c>
      <c r="I1138" s="12"/>
      <c r="J1138" s="14"/>
      <c r="K1138" s="15" t="n">
        <v>45135</v>
      </c>
      <c r="L1138" s="14" t="s">
        <v>1045</v>
      </c>
      <c r="M1138" s="16" t="n">
        <v>1</v>
      </c>
      <c r="N1138" s="16" t="n">
        <v>1</v>
      </c>
      <c r="O1138" s="17" t="n">
        <v>100000</v>
      </c>
      <c r="P1138" s="17" t="n">
        <v>100000</v>
      </c>
      <c r="Q1138" s="18" t="n">
        <v>12600</v>
      </c>
      <c r="R1138" s="19" t="n">
        <f aca="false">IF(H1138="F",1,0)</f>
        <v>0</v>
      </c>
      <c r="S1138" s="19" t="n">
        <f aca="false">IF(H1138="M",1,0)</f>
        <v>1</v>
      </c>
      <c r="T1138" s="11" t="s">
        <v>1374</v>
      </c>
      <c r="U1138" s="11" t="s">
        <v>328</v>
      </c>
      <c r="V1138" s="24" t="n">
        <f aca="false">_xlfn.xlookup(D1138,'WRSI Fusion'!$H$4:$H$354,'WRSI Fusion'!$AI$4:$AI$354)</f>
        <v>55.491318817415</v>
      </c>
      <c r="W1138" s="16" t="n">
        <f aca="false">_xlfn.xlookup(D1138,'WRSI Maïs'!$H$4:$H$346,'WRSI Maïs'!$AG$4:$AG$346)</f>
        <v>71.7845657352728</v>
      </c>
      <c r="X1138" s="16" t="n">
        <f aca="false">_xlfn.xlookup(D1138,'WRSI Mil'!$H$5:$H$355,'WRSI Mil'!$AG$5:$AG$355)</f>
        <v>75.2112747254168</v>
      </c>
      <c r="Y1138" s="16" t="n">
        <f aca="false">_xlfn.xlookup(D1138,'WRSI Sorgho'!$H$4:$H$354,'WRSI Sorgho'!$AI$4:$AI$354)</f>
        <v>52.7268365690857</v>
      </c>
      <c r="Z1138" s="16" t="n">
        <f aca="false">X1138</f>
        <v>75.2112747254168</v>
      </c>
      <c r="AA1138" s="16" t="n">
        <f aca="false">_xlfn.xlookup(D1138,'WRSI Mil'!$H$5:$H$355,'WRSI Mil'!$AH$5:$AH$355)</f>
        <v>65.1863764356946</v>
      </c>
      <c r="AB1138" s="21" t="n">
        <f aca="false">AA1138/Z1138</f>
        <v>0.866710166443511</v>
      </c>
      <c r="AC1138" s="11"/>
      <c r="AD1138" s="11"/>
      <c r="AE1138" s="11"/>
      <c r="AF1138" s="22" t="n">
        <v>2023</v>
      </c>
      <c r="AG1138" s="22" t="s">
        <v>52</v>
      </c>
      <c r="AH1138" s="22" t="s">
        <v>53</v>
      </c>
      <c r="AI1138" s="22"/>
      <c r="AJ1138" s="23" t="n">
        <v>0.7</v>
      </c>
      <c r="AK1138" s="24" t="n">
        <v>100000</v>
      </c>
      <c r="AL1138" s="23" t="n">
        <v>0.8</v>
      </c>
      <c r="AM1138" s="24" t="n">
        <v>25000</v>
      </c>
      <c r="AN1138" s="23" t="n">
        <v>0.9</v>
      </c>
      <c r="AO1138" s="24" t="n">
        <v>10000</v>
      </c>
      <c r="AP1138" s="25" t="n">
        <f aca="false">IF(AB1138&lt;AJ1138,AK1138,IF(AB1138&lt;AL1138,AM1138,IF(AB1138&lt;=AN1138,AO1138,0)))</f>
        <v>10000</v>
      </c>
    </row>
    <row r="1139" customFormat="false" ht="15.65" hidden="false" customHeight="false" outlineLevel="0" collapsed="false">
      <c r="A1139" s="11" t="n">
        <f aca="false">A1138+1</f>
        <v>1265</v>
      </c>
      <c r="B1139" s="12" t="s">
        <v>1039</v>
      </c>
      <c r="C1139" s="12" t="s">
        <v>1040</v>
      </c>
      <c r="D1139" s="12" t="s">
        <v>1041</v>
      </c>
      <c r="E1139" s="12" t="s">
        <v>1042</v>
      </c>
      <c r="F1139" s="14" t="s">
        <v>1066</v>
      </c>
      <c r="G1139" s="13" t="s">
        <v>1044</v>
      </c>
      <c r="H1139" s="12" t="s">
        <v>55</v>
      </c>
      <c r="I1139" s="12"/>
      <c r="J1139" s="14"/>
      <c r="K1139" s="15" t="n">
        <v>45130</v>
      </c>
      <c r="L1139" s="14" t="s">
        <v>1045</v>
      </c>
      <c r="M1139" s="16" t="n">
        <v>1</v>
      </c>
      <c r="N1139" s="16" t="n">
        <v>1</v>
      </c>
      <c r="O1139" s="17" t="n">
        <v>100000</v>
      </c>
      <c r="P1139" s="17" t="n">
        <v>100000</v>
      </c>
      <c r="Q1139" s="18" t="n">
        <v>12600</v>
      </c>
      <c r="R1139" s="19" t="n">
        <f aca="false">IF(H1139="F",1,0)</f>
        <v>0</v>
      </c>
      <c r="S1139" s="19" t="n">
        <f aca="false">IF(H1139="M",1,0)</f>
        <v>1</v>
      </c>
      <c r="T1139" s="11" t="s">
        <v>1375</v>
      </c>
      <c r="U1139" s="11" t="s">
        <v>328</v>
      </c>
      <c r="V1139" s="24" t="n">
        <f aca="false">_xlfn.xlookup(D1139,'WRSI Fusion'!$H$4:$H$354,'WRSI Fusion'!$AI$4:$AI$354)</f>
        <v>55.491318817415</v>
      </c>
      <c r="W1139" s="16" t="n">
        <f aca="false">_xlfn.xlookup(D1139,'WRSI Maïs'!$H$4:$H$346,'WRSI Maïs'!$AG$4:$AG$346)</f>
        <v>71.7845657352728</v>
      </c>
      <c r="X1139" s="16" t="n">
        <f aca="false">_xlfn.xlookup(D1139,'WRSI Mil'!$H$5:$H$355,'WRSI Mil'!$AG$5:$AG$355)</f>
        <v>75.2112747254168</v>
      </c>
      <c r="Y1139" s="16" t="n">
        <f aca="false">_xlfn.xlookup(D1139,'WRSI Sorgho'!$H$4:$H$354,'WRSI Sorgho'!$AI$4:$AI$354)</f>
        <v>52.7268365690857</v>
      </c>
      <c r="Z1139" s="16" t="n">
        <f aca="false">X1139</f>
        <v>75.2112747254168</v>
      </c>
      <c r="AA1139" s="16" t="n">
        <f aca="false">_xlfn.xlookup(D1139,'WRSI Mil'!$H$5:$H$355,'WRSI Mil'!$AH$5:$AH$355)</f>
        <v>65.1863764356946</v>
      </c>
      <c r="AB1139" s="21" t="n">
        <f aca="false">AA1139/Z1139</f>
        <v>0.866710166443511</v>
      </c>
      <c r="AC1139" s="11"/>
      <c r="AD1139" s="11"/>
      <c r="AE1139" s="11"/>
      <c r="AF1139" s="22" t="n">
        <v>2023</v>
      </c>
      <c r="AG1139" s="22" t="s">
        <v>52</v>
      </c>
      <c r="AH1139" s="22" t="s">
        <v>53</v>
      </c>
      <c r="AI1139" s="22"/>
      <c r="AJ1139" s="23" t="n">
        <v>0.7</v>
      </c>
      <c r="AK1139" s="24" t="n">
        <v>100000</v>
      </c>
      <c r="AL1139" s="23" t="n">
        <v>0.8</v>
      </c>
      <c r="AM1139" s="24" t="n">
        <v>25000</v>
      </c>
      <c r="AN1139" s="23" t="n">
        <v>0.9</v>
      </c>
      <c r="AO1139" s="24" t="n">
        <v>10000</v>
      </c>
      <c r="AP1139" s="25" t="n">
        <f aca="false">IF(AB1139&lt;AJ1139,AK1139,IF(AB1139&lt;AL1139,AM1139,IF(AB1139&lt;=AN1139,AO1139,0)))</f>
        <v>10000</v>
      </c>
    </row>
    <row r="1140" customFormat="false" ht="15.65" hidden="false" customHeight="false" outlineLevel="0" collapsed="false">
      <c r="A1140" s="11" t="n">
        <f aca="false">A1139+1</f>
        <v>1266</v>
      </c>
      <c r="B1140" s="12" t="s">
        <v>1039</v>
      </c>
      <c r="C1140" s="12" t="s">
        <v>1040</v>
      </c>
      <c r="D1140" s="12" t="s">
        <v>1041</v>
      </c>
      <c r="E1140" s="12" t="s">
        <v>1042</v>
      </c>
      <c r="F1140" s="14" t="s">
        <v>1056</v>
      </c>
      <c r="G1140" s="13" t="s">
        <v>1044</v>
      </c>
      <c r="H1140" s="12" t="s">
        <v>48</v>
      </c>
      <c r="I1140" s="12"/>
      <c r="J1140" s="14"/>
      <c r="K1140" s="15" t="n">
        <v>45133</v>
      </c>
      <c r="L1140" s="14" t="s">
        <v>1045</v>
      </c>
      <c r="M1140" s="16" t="n">
        <v>1</v>
      </c>
      <c r="N1140" s="16" t="n">
        <v>1</v>
      </c>
      <c r="O1140" s="17" t="n">
        <v>100000</v>
      </c>
      <c r="P1140" s="17" t="n">
        <v>100000</v>
      </c>
      <c r="Q1140" s="18" t="n">
        <v>12600</v>
      </c>
      <c r="R1140" s="19" t="n">
        <f aca="false">IF(H1140="F",1,0)</f>
        <v>1</v>
      </c>
      <c r="S1140" s="19" t="n">
        <f aca="false">IF(H1140="M",1,0)</f>
        <v>0</v>
      </c>
      <c r="T1140" s="11" t="s">
        <v>1376</v>
      </c>
      <c r="U1140" s="11" t="s">
        <v>328</v>
      </c>
      <c r="V1140" s="24" t="n">
        <f aca="false">_xlfn.xlookup(D1140,'WRSI Fusion'!$H$4:$H$354,'WRSI Fusion'!$AI$4:$AI$354)</f>
        <v>55.491318817415</v>
      </c>
      <c r="W1140" s="16" t="n">
        <f aca="false">_xlfn.xlookup(D1140,'WRSI Maïs'!$H$4:$H$346,'WRSI Maïs'!$AG$4:$AG$346)</f>
        <v>71.7845657352728</v>
      </c>
      <c r="X1140" s="16" t="n">
        <f aca="false">_xlfn.xlookup(D1140,'WRSI Mil'!$H$5:$H$355,'WRSI Mil'!$AG$5:$AG$355)</f>
        <v>75.2112747254168</v>
      </c>
      <c r="Y1140" s="16" t="n">
        <f aca="false">_xlfn.xlookup(D1140,'WRSI Sorgho'!$H$4:$H$354,'WRSI Sorgho'!$AI$4:$AI$354)</f>
        <v>52.7268365690857</v>
      </c>
      <c r="Z1140" s="16" t="n">
        <f aca="false">X1140</f>
        <v>75.2112747254168</v>
      </c>
      <c r="AA1140" s="16" t="n">
        <f aca="false">_xlfn.xlookup(D1140,'WRSI Mil'!$H$5:$H$355,'WRSI Mil'!$AH$5:$AH$355)</f>
        <v>65.1863764356946</v>
      </c>
      <c r="AB1140" s="21" t="n">
        <f aca="false">AA1140/Z1140</f>
        <v>0.866710166443511</v>
      </c>
      <c r="AC1140" s="11"/>
      <c r="AD1140" s="11"/>
      <c r="AE1140" s="11"/>
      <c r="AF1140" s="22" t="n">
        <v>2023</v>
      </c>
      <c r="AG1140" s="22" t="s">
        <v>52</v>
      </c>
      <c r="AH1140" s="22" t="s">
        <v>53</v>
      </c>
      <c r="AI1140" s="22"/>
      <c r="AJ1140" s="23" t="n">
        <v>0.7</v>
      </c>
      <c r="AK1140" s="24" t="n">
        <v>100000</v>
      </c>
      <c r="AL1140" s="23" t="n">
        <v>0.8</v>
      </c>
      <c r="AM1140" s="24" t="n">
        <v>25000</v>
      </c>
      <c r="AN1140" s="23" t="n">
        <v>0.9</v>
      </c>
      <c r="AO1140" s="24" t="n">
        <v>10000</v>
      </c>
      <c r="AP1140" s="25" t="n">
        <f aca="false">IF(AB1140&lt;AJ1140,AK1140,IF(AB1140&lt;AL1140,AM1140,IF(AB1140&lt;=AN1140,AO1140,0)))</f>
        <v>10000</v>
      </c>
    </row>
    <row r="1141" customFormat="false" ht="15.65" hidden="false" customHeight="false" outlineLevel="0" collapsed="false">
      <c r="A1141" s="11" t="n">
        <f aca="false">A1140+1</f>
        <v>1267</v>
      </c>
      <c r="B1141" s="12" t="s">
        <v>1039</v>
      </c>
      <c r="C1141" s="12" t="s">
        <v>1040</v>
      </c>
      <c r="D1141" s="12" t="s">
        <v>1041</v>
      </c>
      <c r="E1141" s="12" t="s">
        <v>1042</v>
      </c>
      <c r="F1141" s="14" t="s">
        <v>1088</v>
      </c>
      <c r="G1141" s="13" t="s">
        <v>1044</v>
      </c>
      <c r="H1141" s="12" t="s">
        <v>55</v>
      </c>
      <c r="I1141" s="12"/>
      <c r="J1141" s="14"/>
      <c r="K1141" s="15" t="n">
        <v>45133</v>
      </c>
      <c r="L1141" s="14" t="s">
        <v>1089</v>
      </c>
      <c r="M1141" s="16" t="n">
        <v>1</v>
      </c>
      <c r="N1141" s="16" t="n">
        <v>1</v>
      </c>
      <c r="O1141" s="17" t="n">
        <v>100000</v>
      </c>
      <c r="P1141" s="17" t="n">
        <v>100000</v>
      </c>
      <c r="Q1141" s="18" t="n">
        <v>12600</v>
      </c>
      <c r="R1141" s="19" t="n">
        <f aca="false">IF(H1141="F",1,0)</f>
        <v>0</v>
      </c>
      <c r="S1141" s="19" t="n">
        <f aca="false">IF(H1141="M",1,0)</f>
        <v>1</v>
      </c>
      <c r="T1141" s="11" t="s">
        <v>1377</v>
      </c>
      <c r="U1141" s="11" t="s">
        <v>328</v>
      </c>
      <c r="V1141" s="24" t="n">
        <f aca="false">_xlfn.xlookup(D1141,'WRSI Fusion'!$H$4:$H$354,'WRSI Fusion'!$AI$4:$AI$354)</f>
        <v>55.491318817415</v>
      </c>
      <c r="W1141" s="16" t="n">
        <f aca="false">_xlfn.xlookup(D1141,'WRSI Maïs'!$H$4:$H$346,'WRSI Maïs'!$AG$4:$AG$346)</f>
        <v>71.7845657352728</v>
      </c>
      <c r="X1141" s="16" t="n">
        <f aca="false">_xlfn.xlookup(D1141,'WRSI Mil'!$H$5:$H$355,'WRSI Mil'!$AG$5:$AG$355)</f>
        <v>75.2112747254168</v>
      </c>
      <c r="Y1141" s="16" t="n">
        <f aca="false">_xlfn.xlookup(D1141,'WRSI Sorgho'!$H$4:$H$354,'WRSI Sorgho'!$AI$4:$AI$354)</f>
        <v>52.7268365690857</v>
      </c>
      <c r="Z1141" s="16" t="n">
        <f aca="false">X1141</f>
        <v>75.2112747254168</v>
      </c>
      <c r="AA1141" s="16" t="n">
        <f aca="false">_xlfn.xlookup(D1141,'WRSI Mil'!$H$5:$H$355,'WRSI Mil'!$AH$5:$AH$355)</f>
        <v>65.1863764356946</v>
      </c>
      <c r="AB1141" s="21" t="n">
        <f aca="false">AA1141/Z1141</f>
        <v>0.866710166443511</v>
      </c>
      <c r="AC1141" s="11"/>
      <c r="AD1141" s="11"/>
      <c r="AE1141" s="11"/>
      <c r="AF1141" s="22" t="n">
        <v>2023</v>
      </c>
      <c r="AG1141" s="22" t="s">
        <v>52</v>
      </c>
      <c r="AH1141" s="22" t="s">
        <v>53</v>
      </c>
      <c r="AI1141" s="22"/>
      <c r="AJ1141" s="23" t="n">
        <v>0.7</v>
      </c>
      <c r="AK1141" s="24" t="n">
        <v>100000</v>
      </c>
      <c r="AL1141" s="23" t="n">
        <v>0.8</v>
      </c>
      <c r="AM1141" s="24" t="n">
        <v>25000</v>
      </c>
      <c r="AN1141" s="23" t="n">
        <v>0.9</v>
      </c>
      <c r="AO1141" s="24" t="n">
        <v>10000</v>
      </c>
      <c r="AP1141" s="25" t="n">
        <f aca="false">IF(AB1141&lt;AJ1141,AK1141,IF(AB1141&lt;AL1141,AM1141,IF(AB1141&lt;=AN1141,AO1141,0)))</f>
        <v>10000</v>
      </c>
    </row>
    <row r="1142" customFormat="false" ht="15.65" hidden="false" customHeight="false" outlineLevel="0" collapsed="false">
      <c r="A1142" s="11" t="n">
        <f aca="false">A1141+1</f>
        <v>1268</v>
      </c>
      <c r="B1142" s="12" t="s">
        <v>1039</v>
      </c>
      <c r="C1142" s="12" t="s">
        <v>1040</v>
      </c>
      <c r="D1142" s="12" t="s">
        <v>1041</v>
      </c>
      <c r="E1142" s="12" t="s">
        <v>1042</v>
      </c>
      <c r="F1142" s="14" t="s">
        <v>1094</v>
      </c>
      <c r="G1142" s="13" t="s">
        <v>1044</v>
      </c>
      <c r="H1142" s="12" t="s">
        <v>55</v>
      </c>
      <c r="I1142" s="12"/>
      <c r="J1142" s="14"/>
      <c r="K1142" s="15" t="n">
        <v>45133</v>
      </c>
      <c r="L1142" s="14" t="s">
        <v>1089</v>
      </c>
      <c r="M1142" s="16" t="n">
        <v>1</v>
      </c>
      <c r="N1142" s="16" t="n">
        <v>1</v>
      </c>
      <c r="O1142" s="17" t="n">
        <v>100000</v>
      </c>
      <c r="P1142" s="17" t="n">
        <v>100000</v>
      </c>
      <c r="Q1142" s="18" t="n">
        <v>12600</v>
      </c>
      <c r="R1142" s="19" t="n">
        <f aca="false">IF(H1142="F",1,0)</f>
        <v>0</v>
      </c>
      <c r="S1142" s="19" t="n">
        <f aca="false">IF(H1142="M",1,0)</f>
        <v>1</v>
      </c>
      <c r="T1142" s="11" t="s">
        <v>1378</v>
      </c>
      <c r="U1142" s="11" t="s">
        <v>328</v>
      </c>
      <c r="V1142" s="24" t="n">
        <f aca="false">_xlfn.xlookup(D1142,'WRSI Fusion'!$H$4:$H$354,'WRSI Fusion'!$AI$4:$AI$354)</f>
        <v>55.491318817415</v>
      </c>
      <c r="W1142" s="16" t="n">
        <f aca="false">_xlfn.xlookup(D1142,'WRSI Maïs'!$H$4:$H$346,'WRSI Maïs'!$AG$4:$AG$346)</f>
        <v>71.7845657352728</v>
      </c>
      <c r="X1142" s="16" t="n">
        <f aca="false">_xlfn.xlookup(D1142,'WRSI Mil'!$H$5:$H$355,'WRSI Mil'!$AG$5:$AG$355)</f>
        <v>75.2112747254168</v>
      </c>
      <c r="Y1142" s="16" t="n">
        <f aca="false">_xlfn.xlookup(D1142,'WRSI Sorgho'!$H$4:$H$354,'WRSI Sorgho'!$AI$4:$AI$354)</f>
        <v>52.7268365690857</v>
      </c>
      <c r="Z1142" s="16" t="n">
        <f aca="false">X1142</f>
        <v>75.2112747254168</v>
      </c>
      <c r="AA1142" s="16" t="n">
        <f aca="false">_xlfn.xlookup(D1142,'WRSI Mil'!$H$5:$H$355,'WRSI Mil'!$AH$5:$AH$355)</f>
        <v>65.1863764356946</v>
      </c>
      <c r="AB1142" s="21" t="n">
        <f aca="false">AA1142/Z1142</f>
        <v>0.866710166443511</v>
      </c>
      <c r="AC1142" s="11"/>
      <c r="AD1142" s="11"/>
      <c r="AE1142" s="11"/>
      <c r="AF1142" s="22" t="n">
        <v>2023</v>
      </c>
      <c r="AG1142" s="22" t="s">
        <v>52</v>
      </c>
      <c r="AH1142" s="22" t="s">
        <v>53</v>
      </c>
      <c r="AI1142" s="22"/>
      <c r="AJ1142" s="23" t="n">
        <v>0.7</v>
      </c>
      <c r="AK1142" s="24" t="n">
        <v>100000</v>
      </c>
      <c r="AL1142" s="23" t="n">
        <v>0.8</v>
      </c>
      <c r="AM1142" s="24" t="n">
        <v>25000</v>
      </c>
      <c r="AN1142" s="23" t="n">
        <v>0.9</v>
      </c>
      <c r="AO1142" s="24" t="n">
        <v>10000</v>
      </c>
      <c r="AP1142" s="25" t="n">
        <f aca="false">IF(AB1142&lt;AJ1142,AK1142,IF(AB1142&lt;AL1142,AM1142,IF(AB1142&lt;=AN1142,AO1142,0)))</f>
        <v>10000</v>
      </c>
    </row>
    <row r="1143" customFormat="false" ht="15.65" hidden="false" customHeight="false" outlineLevel="0" collapsed="false">
      <c r="A1143" s="11" t="n">
        <f aca="false">A1142+1</f>
        <v>1269</v>
      </c>
      <c r="B1143" s="12" t="s">
        <v>1039</v>
      </c>
      <c r="C1143" s="12" t="s">
        <v>1040</v>
      </c>
      <c r="D1143" s="12" t="s">
        <v>1041</v>
      </c>
      <c r="E1143" s="12" t="s">
        <v>1042</v>
      </c>
      <c r="F1143" s="14" t="s">
        <v>1114</v>
      </c>
      <c r="G1143" s="13" t="s">
        <v>1044</v>
      </c>
      <c r="H1143" s="12" t="s">
        <v>48</v>
      </c>
      <c r="I1143" s="12"/>
      <c r="J1143" s="14"/>
      <c r="K1143" s="15" t="n">
        <v>45134</v>
      </c>
      <c r="L1143" s="14" t="s">
        <v>1045</v>
      </c>
      <c r="M1143" s="16" t="n">
        <v>1</v>
      </c>
      <c r="N1143" s="16" t="n">
        <v>1</v>
      </c>
      <c r="O1143" s="17" t="n">
        <v>100000</v>
      </c>
      <c r="P1143" s="17" t="n">
        <v>100000</v>
      </c>
      <c r="Q1143" s="18" t="n">
        <v>12600</v>
      </c>
      <c r="R1143" s="19" t="n">
        <f aca="false">IF(H1143="F",1,0)</f>
        <v>1</v>
      </c>
      <c r="S1143" s="19" t="n">
        <f aca="false">IF(H1143="M",1,0)</f>
        <v>0</v>
      </c>
      <c r="T1143" s="11" t="s">
        <v>1379</v>
      </c>
      <c r="U1143" s="11" t="s">
        <v>328</v>
      </c>
      <c r="V1143" s="24" t="n">
        <f aca="false">_xlfn.xlookup(D1143,'WRSI Fusion'!$H$4:$H$354,'WRSI Fusion'!$AI$4:$AI$354)</f>
        <v>55.491318817415</v>
      </c>
      <c r="W1143" s="16" t="n">
        <f aca="false">_xlfn.xlookup(D1143,'WRSI Maïs'!$H$4:$H$346,'WRSI Maïs'!$AG$4:$AG$346)</f>
        <v>71.7845657352728</v>
      </c>
      <c r="X1143" s="16" t="n">
        <f aca="false">_xlfn.xlookup(D1143,'WRSI Mil'!$H$5:$H$355,'WRSI Mil'!$AG$5:$AG$355)</f>
        <v>75.2112747254168</v>
      </c>
      <c r="Y1143" s="16" t="n">
        <f aca="false">_xlfn.xlookup(D1143,'WRSI Sorgho'!$H$4:$H$354,'WRSI Sorgho'!$AI$4:$AI$354)</f>
        <v>52.7268365690857</v>
      </c>
      <c r="Z1143" s="16" t="n">
        <f aca="false">X1143</f>
        <v>75.2112747254168</v>
      </c>
      <c r="AA1143" s="16" t="n">
        <f aca="false">_xlfn.xlookup(D1143,'WRSI Mil'!$H$5:$H$355,'WRSI Mil'!$AH$5:$AH$355)</f>
        <v>65.1863764356946</v>
      </c>
      <c r="AB1143" s="21" t="n">
        <f aca="false">AA1143/Z1143</f>
        <v>0.866710166443511</v>
      </c>
      <c r="AC1143" s="11"/>
      <c r="AD1143" s="11"/>
      <c r="AE1143" s="11"/>
      <c r="AF1143" s="22" t="n">
        <v>2023</v>
      </c>
      <c r="AG1143" s="22" t="s">
        <v>52</v>
      </c>
      <c r="AH1143" s="22" t="s">
        <v>53</v>
      </c>
      <c r="AI1143" s="22"/>
      <c r="AJ1143" s="23" t="n">
        <v>0.7</v>
      </c>
      <c r="AK1143" s="24" t="n">
        <v>100000</v>
      </c>
      <c r="AL1143" s="23" t="n">
        <v>0.8</v>
      </c>
      <c r="AM1143" s="24" t="n">
        <v>25000</v>
      </c>
      <c r="AN1143" s="23" t="n">
        <v>0.9</v>
      </c>
      <c r="AO1143" s="24" t="n">
        <v>10000</v>
      </c>
      <c r="AP1143" s="25" t="n">
        <f aca="false">IF(AB1143&lt;AJ1143,AK1143,IF(AB1143&lt;AL1143,AM1143,IF(AB1143&lt;=AN1143,AO1143,0)))</f>
        <v>10000</v>
      </c>
    </row>
    <row r="1144" customFormat="false" ht="15.65" hidden="false" customHeight="false" outlineLevel="0" collapsed="false">
      <c r="A1144" s="11" t="n">
        <f aca="false">A1143+1</f>
        <v>1270</v>
      </c>
      <c r="B1144" s="12" t="s">
        <v>1039</v>
      </c>
      <c r="C1144" s="12" t="s">
        <v>1040</v>
      </c>
      <c r="D1144" s="12" t="s">
        <v>1041</v>
      </c>
      <c r="E1144" s="12" t="s">
        <v>1042</v>
      </c>
      <c r="F1144" s="14" t="s">
        <v>1128</v>
      </c>
      <c r="G1144" s="13" t="s">
        <v>1044</v>
      </c>
      <c r="H1144" s="12" t="s">
        <v>55</v>
      </c>
      <c r="I1144" s="12"/>
      <c r="J1144" s="14"/>
      <c r="K1144" s="15" t="n">
        <v>45132</v>
      </c>
      <c r="L1144" s="14" t="s">
        <v>1045</v>
      </c>
      <c r="M1144" s="16" t="n">
        <v>1</v>
      </c>
      <c r="N1144" s="16" t="n">
        <v>1</v>
      </c>
      <c r="O1144" s="17" t="n">
        <v>100000</v>
      </c>
      <c r="P1144" s="17" t="n">
        <v>100000</v>
      </c>
      <c r="Q1144" s="18" t="n">
        <v>12600</v>
      </c>
      <c r="R1144" s="19" t="n">
        <f aca="false">IF(H1144="F",1,0)</f>
        <v>0</v>
      </c>
      <c r="S1144" s="19" t="n">
        <f aca="false">IF(H1144="M",1,0)</f>
        <v>1</v>
      </c>
      <c r="T1144" s="11" t="s">
        <v>1380</v>
      </c>
      <c r="U1144" s="11" t="s">
        <v>328</v>
      </c>
      <c r="V1144" s="24" t="n">
        <f aca="false">_xlfn.xlookup(D1144,'WRSI Fusion'!$H$4:$H$354,'WRSI Fusion'!$AI$4:$AI$354)</f>
        <v>55.491318817415</v>
      </c>
      <c r="W1144" s="16" t="n">
        <f aca="false">_xlfn.xlookup(D1144,'WRSI Maïs'!$H$4:$H$346,'WRSI Maïs'!$AG$4:$AG$346)</f>
        <v>71.7845657352728</v>
      </c>
      <c r="X1144" s="16" t="n">
        <f aca="false">_xlfn.xlookup(D1144,'WRSI Mil'!$H$5:$H$355,'WRSI Mil'!$AG$5:$AG$355)</f>
        <v>75.2112747254168</v>
      </c>
      <c r="Y1144" s="16" t="n">
        <f aca="false">_xlfn.xlookup(D1144,'WRSI Sorgho'!$H$4:$H$354,'WRSI Sorgho'!$AI$4:$AI$354)</f>
        <v>52.7268365690857</v>
      </c>
      <c r="Z1144" s="16" t="n">
        <f aca="false">X1144</f>
        <v>75.2112747254168</v>
      </c>
      <c r="AA1144" s="16" t="n">
        <f aca="false">_xlfn.xlookup(D1144,'WRSI Mil'!$H$5:$H$355,'WRSI Mil'!$AH$5:$AH$355)</f>
        <v>65.1863764356946</v>
      </c>
      <c r="AB1144" s="21" t="n">
        <f aca="false">AA1144/Z1144</f>
        <v>0.866710166443511</v>
      </c>
      <c r="AC1144" s="11"/>
      <c r="AD1144" s="11"/>
      <c r="AE1144" s="11"/>
      <c r="AF1144" s="22" t="n">
        <v>2023</v>
      </c>
      <c r="AG1144" s="22" t="s">
        <v>52</v>
      </c>
      <c r="AH1144" s="22" t="s">
        <v>53</v>
      </c>
      <c r="AI1144" s="22"/>
      <c r="AJ1144" s="23" t="n">
        <v>0.7</v>
      </c>
      <c r="AK1144" s="24" t="n">
        <v>100000</v>
      </c>
      <c r="AL1144" s="23" t="n">
        <v>0.8</v>
      </c>
      <c r="AM1144" s="24" t="n">
        <v>25000</v>
      </c>
      <c r="AN1144" s="23" t="n">
        <v>0.9</v>
      </c>
      <c r="AO1144" s="24" t="n">
        <v>10000</v>
      </c>
      <c r="AP1144" s="25" t="n">
        <f aca="false">IF(AB1144&lt;AJ1144,AK1144,IF(AB1144&lt;AL1144,AM1144,IF(AB1144&lt;=AN1144,AO1144,0)))</f>
        <v>10000</v>
      </c>
    </row>
    <row r="1145" customFormat="false" ht="15.65" hidden="false" customHeight="false" outlineLevel="0" collapsed="false">
      <c r="A1145" s="11" t="n">
        <f aca="false">A1144+1</f>
        <v>1271</v>
      </c>
      <c r="B1145" s="12" t="s">
        <v>1039</v>
      </c>
      <c r="C1145" s="12" t="s">
        <v>1040</v>
      </c>
      <c r="D1145" s="12" t="s">
        <v>1041</v>
      </c>
      <c r="E1145" s="12" t="s">
        <v>1042</v>
      </c>
      <c r="F1145" s="14" t="s">
        <v>1051</v>
      </c>
      <c r="G1145" s="13" t="s">
        <v>1044</v>
      </c>
      <c r="H1145" s="12" t="s">
        <v>48</v>
      </c>
      <c r="I1145" s="12"/>
      <c r="J1145" s="14"/>
      <c r="K1145" s="15" t="n">
        <v>45134</v>
      </c>
      <c r="L1145" s="14" t="s">
        <v>1045</v>
      </c>
      <c r="M1145" s="16" t="n">
        <v>1</v>
      </c>
      <c r="N1145" s="16" t="n">
        <v>1</v>
      </c>
      <c r="O1145" s="17" t="n">
        <v>100000</v>
      </c>
      <c r="P1145" s="17" t="n">
        <v>100000</v>
      </c>
      <c r="Q1145" s="18" t="n">
        <v>12600</v>
      </c>
      <c r="R1145" s="19" t="n">
        <f aca="false">IF(H1145="F",1,0)</f>
        <v>1</v>
      </c>
      <c r="S1145" s="19" t="n">
        <f aca="false">IF(H1145="M",1,0)</f>
        <v>0</v>
      </c>
      <c r="T1145" s="11" t="s">
        <v>1381</v>
      </c>
      <c r="U1145" s="11" t="s">
        <v>328</v>
      </c>
      <c r="V1145" s="24" t="n">
        <f aca="false">_xlfn.xlookup(D1145,'WRSI Fusion'!$H$4:$H$354,'WRSI Fusion'!$AI$4:$AI$354)</f>
        <v>55.491318817415</v>
      </c>
      <c r="W1145" s="16" t="n">
        <f aca="false">_xlfn.xlookup(D1145,'WRSI Maïs'!$H$4:$H$346,'WRSI Maïs'!$AG$4:$AG$346)</f>
        <v>71.7845657352728</v>
      </c>
      <c r="X1145" s="16" t="n">
        <f aca="false">_xlfn.xlookup(D1145,'WRSI Mil'!$H$5:$H$355,'WRSI Mil'!$AG$5:$AG$355)</f>
        <v>75.2112747254168</v>
      </c>
      <c r="Y1145" s="16" t="n">
        <f aca="false">_xlfn.xlookup(D1145,'WRSI Sorgho'!$H$4:$H$354,'WRSI Sorgho'!$AI$4:$AI$354)</f>
        <v>52.7268365690857</v>
      </c>
      <c r="Z1145" s="16" t="n">
        <f aca="false">X1145</f>
        <v>75.2112747254168</v>
      </c>
      <c r="AA1145" s="16" t="n">
        <f aca="false">_xlfn.xlookup(D1145,'WRSI Mil'!$H$5:$H$355,'WRSI Mil'!$AH$5:$AH$355)</f>
        <v>65.1863764356946</v>
      </c>
      <c r="AB1145" s="21" t="n">
        <f aca="false">AA1145/Z1145</f>
        <v>0.866710166443511</v>
      </c>
      <c r="AC1145" s="11"/>
      <c r="AD1145" s="11"/>
      <c r="AE1145" s="11"/>
      <c r="AF1145" s="22" t="n">
        <v>2023</v>
      </c>
      <c r="AG1145" s="22" t="s">
        <v>52</v>
      </c>
      <c r="AH1145" s="22" t="s">
        <v>53</v>
      </c>
      <c r="AI1145" s="22"/>
      <c r="AJ1145" s="23" t="n">
        <v>0.7</v>
      </c>
      <c r="AK1145" s="24" t="n">
        <v>100000</v>
      </c>
      <c r="AL1145" s="23" t="n">
        <v>0.8</v>
      </c>
      <c r="AM1145" s="24" t="n">
        <v>25000</v>
      </c>
      <c r="AN1145" s="23" t="n">
        <v>0.9</v>
      </c>
      <c r="AO1145" s="24" t="n">
        <v>10000</v>
      </c>
      <c r="AP1145" s="25" t="n">
        <f aca="false">IF(AB1145&lt;AJ1145,AK1145,IF(AB1145&lt;AL1145,AM1145,IF(AB1145&lt;=AN1145,AO1145,0)))</f>
        <v>10000</v>
      </c>
    </row>
    <row r="1146" customFormat="false" ht="15.65" hidden="false" customHeight="false" outlineLevel="0" collapsed="false">
      <c r="A1146" s="11" t="n">
        <f aca="false">A1145+1</f>
        <v>1272</v>
      </c>
      <c r="B1146" s="12" t="s">
        <v>1039</v>
      </c>
      <c r="C1146" s="12" t="s">
        <v>1040</v>
      </c>
      <c r="D1146" s="12" t="s">
        <v>1041</v>
      </c>
      <c r="E1146" s="12" t="s">
        <v>1042</v>
      </c>
      <c r="F1146" s="14" t="s">
        <v>1063</v>
      </c>
      <c r="G1146" s="13" t="s">
        <v>1044</v>
      </c>
      <c r="H1146" s="12" t="s">
        <v>48</v>
      </c>
      <c r="I1146" s="12"/>
      <c r="J1146" s="14"/>
      <c r="K1146" s="15" t="n">
        <v>45129</v>
      </c>
      <c r="L1146" s="14" t="s">
        <v>1045</v>
      </c>
      <c r="M1146" s="16" t="n">
        <v>1</v>
      </c>
      <c r="N1146" s="16" t="n">
        <v>1</v>
      </c>
      <c r="O1146" s="17" t="n">
        <v>100000</v>
      </c>
      <c r="P1146" s="17" t="n">
        <v>100000</v>
      </c>
      <c r="Q1146" s="18" t="n">
        <v>12600</v>
      </c>
      <c r="R1146" s="19" t="n">
        <f aca="false">IF(H1146="F",1,0)</f>
        <v>1</v>
      </c>
      <c r="S1146" s="19" t="n">
        <f aca="false">IF(H1146="M",1,0)</f>
        <v>0</v>
      </c>
      <c r="T1146" s="11" t="s">
        <v>1382</v>
      </c>
      <c r="U1146" s="11" t="s">
        <v>328</v>
      </c>
      <c r="V1146" s="24" t="n">
        <f aca="false">_xlfn.xlookup(D1146,'WRSI Fusion'!$H$4:$H$354,'WRSI Fusion'!$AI$4:$AI$354)</f>
        <v>55.491318817415</v>
      </c>
      <c r="W1146" s="16" t="n">
        <f aca="false">_xlfn.xlookup(D1146,'WRSI Maïs'!$H$4:$H$346,'WRSI Maïs'!$AG$4:$AG$346)</f>
        <v>71.7845657352728</v>
      </c>
      <c r="X1146" s="16" t="n">
        <f aca="false">_xlfn.xlookup(D1146,'WRSI Mil'!$H$5:$H$355,'WRSI Mil'!$AG$5:$AG$355)</f>
        <v>75.2112747254168</v>
      </c>
      <c r="Y1146" s="16" t="n">
        <f aca="false">_xlfn.xlookup(D1146,'WRSI Sorgho'!$H$4:$H$354,'WRSI Sorgho'!$AI$4:$AI$354)</f>
        <v>52.7268365690857</v>
      </c>
      <c r="Z1146" s="16" t="n">
        <f aca="false">X1146</f>
        <v>75.2112747254168</v>
      </c>
      <c r="AA1146" s="16" t="n">
        <f aca="false">_xlfn.xlookup(D1146,'WRSI Mil'!$H$5:$H$355,'WRSI Mil'!$AH$5:$AH$355)</f>
        <v>65.1863764356946</v>
      </c>
      <c r="AB1146" s="21" t="n">
        <f aca="false">AA1146/Z1146</f>
        <v>0.866710166443511</v>
      </c>
      <c r="AC1146" s="11"/>
      <c r="AD1146" s="11"/>
      <c r="AE1146" s="11"/>
      <c r="AF1146" s="22" t="n">
        <v>2023</v>
      </c>
      <c r="AG1146" s="22" t="s">
        <v>52</v>
      </c>
      <c r="AH1146" s="22" t="s">
        <v>53</v>
      </c>
      <c r="AI1146" s="22"/>
      <c r="AJ1146" s="23" t="n">
        <v>0.7</v>
      </c>
      <c r="AK1146" s="24" t="n">
        <v>100000</v>
      </c>
      <c r="AL1146" s="23" t="n">
        <v>0.8</v>
      </c>
      <c r="AM1146" s="24" t="n">
        <v>25000</v>
      </c>
      <c r="AN1146" s="23" t="n">
        <v>0.9</v>
      </c>
      <c r="AO1146" s="24" t="n">
        <v>10000</v>
      </c>
      <c r="AP1146" s="25" t="n">
        <f aca="false">IF(AB1146&lt;AJ1146,AK1146,IF(AB1146&lt;AL1146,AM1146,IF(AB1146&lt;=AN1146,AO1146,0)))</f>
        <v>10000</v>
      </c>
    </row>
    <row r="1147" customFormat="false" ht="15.65" hidden="false" customHeight="false" outlineLevel="0" collapsed="false">
      <c r="A1147" s="11" t="n">
        <f aca="false">A1146+1</f>
        <v>1273</v>
      </c>
      <c r="B1147" s="12" t="s">
        <v>1039</v>
      </c>
      <c r="C1147" s="12" t="s">
        <v>1040</v>
      </c>
      <c r="D1147" s="12" t="s">
        <v>1041</v>
      </c>
      <c r="E1147" s="12" t="s">
        <v>1042</v>
      </c>
      <c r="F1147" s="14" t="s">
        <v>1066</v>
      </c>
      <c r="G1147" s="13" t="s">
        <v>1044</v>
      </c>
      <c r="H1147" s="12" t="s">
        <v>55</v>
      </c>
      <c r="I1147" s="12"/>
      <c r="J1147" s="14"/>
      <c r="K1147" s="15" t="n">
        <v>45130</v>
      </c>
      <c r="L1147" s="14" t="s">
        <v>1045</v>
      </c>
      <c r="M1147" s="16" t="n">
        <v>1</v>
      </c>
      <c r="N1147" s="16" t="n">
        <v>1</v>
      </c>
      <c r="O1147" s="17" t="n">
        <v>100000</v>
      </c>
      <c r="P1147" s="17" t="n">
        <v>100000</v>
      </c>
      <c r="Q1147" s="18" t="n">
        <v>12600</v>
      </c>
      <c r="R1147" s="19" t="n">
        <f aca="false">IF(H1147="F",1,0)</f>
        <v>0</v>
      </c>
      <c r="S1147" s="19" t="n">
        <f aca="false">IF(H1147="M",1,0)</f>
        <v>1</v>
      </c>
      <c r="T1147" s="11" t="s">
        <v>1383</v>
      </c>
      <c r="U1147" s="11" t="s">
        <v>328</v>
      </c>
      <c r="V1147" s="24" t="n">
        <f aca="false">_xlfn.xlookup(D1147,'WRSI Fusion'!$H$4:$H$354,'WRSI Fusion'!$AI$4:$AI$354)</f>
        <v>55.491318817415</v>
      </c>
      <c r="W1147" s="16" t="n">
        <f aca="false">_xlfn.xlookup(D1147,'WRSI Maïs'!$H$4:$H$346,'WRSI Maïs'!$AG$4:$AG$346)</f>
        <v>71.7845657352728</v>
      </c>
      <c r="X1147" s="16" t="n">
        <f aca="false">_xlfn.xlookup(D1147,'WRSI Mil'!$H$5:$H$355,'WRSI Mil'!$AG$5:$AG$355)</f>
        <v>75.2112747254168</v>
      </c>
      <c r="Y1147" s="16" t="n">
        <f aca="false">_xlfn.xlookup(D1147,'WRSI Sorgho'!$H$4:$H$354,'WRSI Sorgho'!$AI$4:$AI$354)</f>
        <v>52.7268365690857</v>
      </c>
      <c r="Z1147" s="16" t="n">
        <f aca="false">X1147</f>
        <v>75.2112747254168</v>
      </c>
      <c r="AA1147" s="16" t="n">
        <f aca="false">_xlfn.xlookup(D1147,'WRSI Mil'!$H$5:$H$355,'WRSI Mil'!$AH$5:$AH$355)</f>
        <v>65.1863764356946</v>
      </c>
      <c r="AB1147" s="21" t="n">
        <f aca="false">AA1147/Z1147</f>
        <v>0.866710166443511</v>
      </c>
      <c r="AC1147" s="11"/>
      <c r="AD1147" s="11"/>
      <c r="AE1147" s="11"/>
      <c r="AF1147" s="22" t="n">
        <v>2023</v>
      </c>
      <c r="AG1147" s="22" t="s">
        <v>52</v>
      </c>
      <c r="AH1147" s="22" t="s">
        <v>53</v>
      </c>
      <c r="AI1147" s="22"/>
      <c r="AJ1147" s="23" t="n">
        <v>0.7</v>
      </c>
      <c r="AK1147" s="24" t="n">
        <v>100000</v>
      </c>
      <c r="AL1147" s="23" t="n">
        <v>0.8</v>
      </c>
      <c r="AM1147" s="24" t="n">
        <v>25000</v>
      </c>
      <c r="AN1147" s="23" t="n">
        <v>0.9</v>
      </c>
      <c r="AO1147" s="24" t="n">
        <v>10000</v>
      </c>
      <c r="AP1147" s="25" t="n">
        <f aca="false">IF(AB1147&lt;AJ1147,AK1147,IF(AB1147&lt;AL1147,AM1147,IF(AB1147&lt;=AN1147,AO1147,0)))</f>
        <v>10000</v>
      </c>
    </row>
    <row r="1148" customFormat="false" ht="15.65" hidden="false" customHeight="false" outlineLevel="0" collapsed="false">
      <c r="A1148" s="11" t="n">
        <f aca="false">A1147+1</f>
        <v>1274</v>
      </c>
      <c r="B1148" s="12" t="s">
        <v>1141</v>
      </c>
      <c r="C1148" s="12" t="s">
        <v>1040</v>
      </c>
      <c r="D1148" s="12" t="s">
        <v>1041</v>
      </c>
      <c r="E1148" s="12" t="s">
        <v>1042</v>
      </c>
      <c r="F1148" s="14" t="s">
        <v>1142</v>
      </c>
      <c r="G1148" s="13" t="s">
        <v>1044</v>
      </c>
      <c r="H1148" s="12" t="s">
        <v>48</v>
      </c>
      <c r="I1148" s="12"/>
      <c r="J1148" s="14"/>
      <c r="K1148" s="15" t="n">
        <v>45126</v>
      </c>
      <c r="L1148" s="14" t="s">
        <v>49</v>
      </c>
      <c r="M1148" s="16" t="n">
        <v>1</v>
      </c>
      <c r="N1148" s="16" t="n">
        <v>1</v>
      </c>
      <c r="O1148" s="17" t="n">
        <v>100000</v>
      </c>
      <c r="P1148" s="17" t="n">
        <v>100000</v>
      </c>
      <c r="Q1148" s="18" t="n">
        <v>12600</v>
      </c>
      <c r="R1148" s="19" t="n">
        <f aca="false">IF(H1148="F",1,0)</f>
        <v>1</v>
      </c>
      <c r="S1148" s="19" t="n">
        <f aca="false">IF(H1148="M",1,0)</f>
        <v>0</v>
      </c>
      <c r="T1148" s="11" t="s">
        <v>1384</v>
      </c>
      <c r="U1148" s="11" t="s">
        <v>51</v>
      </c>
      <c r="V1148" s="24" t="n">
        <f aca="false">_xlfn.xlookup(D1148,'WRSI Fusion'!$H$4:$H$354,'WRSI Fusion'!$AI$4:$AI$354)</f>
        <v>55.491318817415</v>
      </c>
      <c r="W1148" s="16" t="n">
        <f aca="false">_xlfn.xlookup(D1148,'WRSI Maïs'!$H$4:$H$346,'WRSI Maïs'!$AG$4:$AG$346)</f>
        <v>71.7845657352728</v>
      </c>
      <c r="X1148" s="16" t="n">
        <f aca="false">_xlfn.xlookup(D1148,'WRSI Mil'!$H$5:$H$355,'WRSI Mil'!$AG$5:$AG$355)</f>
        <v>75.2112747254168</v>
      </c>
      <c r="Y1148" s="16" t="n">
        <f aca="false">_xlfn.xlookup(D1148,'WRSI Sorgho'!$H$4:$H$354,'WRSI Sorgho'!$AI$4:$AI$354)</f>
        <v>52.7268365690857</v>
      </c>
      <c r="Z1148" s="16" t="n">
        <f aca="false">Y1148</f>
        <v>52.7268365690857</v>
      </c>
      <c r="AA1148" s="16" t="n">
        <f aca="false">_xlfn.xlookup(D1148,'WRSI Sorgho'!$H$4:$H$354,'WRSI Sorgho'!$AJ$4:$AJ$354)</f>
        <v>44.8954389112363</v>
      </c>
      <c r="AB1148" s="21" t="n">
        <f aca="false">AA1148/Z1148</f>
        <v>0.851472264079635</v>
      </c>
      <c r="AC1148" s="11"/>
      <c r="AD1148" s="11"/>
      <c r="AE1148" s="11"/>
      <c r="AF1148" s="22" t="n">
        <v>2023</v>
      </c>
      <c r="AG1148" s="22" t="s">
        <v>52</v>
      </c>
      <c r="AH1148" s="22" t="s">
        <v>53</v>
      </c>
      <c r="AI1148" s="22"/>
      <c r="AJ1148" s="23" t="n">
        <v>0.7</v>
      </c>
      <c r="AK1148" s="24" t="n">
        <v>100000</v>
      </c>
      <c r="AL1148" s="23" t="n">
        <v>0.8</v>
      </c>
      <c r="AM1148" s="24" t="n">
        <v>25000</v>
      </c>
      <c r="AN1148" s="23" t="n">
        <v>0.9</v>
      </c>
      <c r="AO1148" s="24" t="n">
        <v>10000</v>
      </c>
      <c r="AP1148" s="25" t="n">
        <f aca="false">IF(AB1148&lt;AJ1148,AK1148,IF(AB1148&lt;AL1148,AM1148,IF(AB1148&lt;=AN1148,AO1148,0)))</f>
        <v>10000</v>
      </c>
    </row>
    <row r="1149" customFormat="false" ht="15.65" hidden="false" customHeight="false" outlineLevel="0" collapsed="false">
      <c r="A1149" s="11" t="n">
        <f aca="false">A1148+1</f>
        <v>1275</v>
      </c>
      <c r="B1149" s="12" t="s">
        <v>1039</v>
      </c>
      <c r="C1149" s="12" t="s">
        <v>1040</v>
      </c>
      <c r="D1149" s="12" t="s">
        <v>1041</v>
      </c>
      <c r="E1149" s="12" t="s">
        <v>1042</v>
      </c>
      <c r="F1149" s="14" t="s">
        <v>1069</v>
      </c>
      <c r="G1149" s="13" t="s">
        <v>1044</v>
      </c>
      <c r="H1149" s="12" t="s">
        <v>55</v>
      </c>
      <c r="I1149" s="12"/>
      <c r="J1149" s="14"/>
      <c r="K1149" s="15" t="n">
        <v>45127</v>
      </c>
      <c r="L1149" s="14" t="s">
        <v>1045</v>
      </c>
      <c r="M1149" s="16" t="n">
        <v>1</v>
      </c>
      <c r="N1149" s="16" t="n">
        <v>1</v>
      </c>
      <c r="O1149" s="17" t="n">
        <v>100000</v>
      </c>
      <c r="P1149" s="17" t="n">
        <v>100000</v>
      </c>
      <c r="Q1149" s="18" t="n">
        <v>12600</v>
      </c>
      <c r="R1149" s="19" t="n">
        <f aca="false">IF(H1149="F",1,0)</f>
        <v>0</v>
      </c>
      <c r="S1149" s="19" t="n">
        <f aca="false">IF(H1149="M",1,0)</f>
        <v>1</v>
      </c>
      <c r="T1149" s="11" t="s">
        <v>1385</v>
      </c>
      <c r="U1149" s="11" t="s">
        <v>328</v>
      </c>
      <c r="V1149" s="24" t="n">
        <f aca="false">_xlfn.xlookup(D1149,'WRSI Fusion'!$H$4:$H$354,'WRSI Fusion'!$AI$4:$AI$354)</f>
        <v>55.491318817415</v>
      </c>
      <c r="W1149" s="16" t="n">
        <f aca="false">_xlfn.xlookup(D1149,'WRSI Maïs'!$H$4:$H$346,'WRSI Maïs'!$AG$4:$AG$346)</f>
        <v>71.7845657352728</v>
      </c>
      <c r="X1149" s="16" t="n">
        <f aca="false">_xlfn.xlookup(D1149,'WRSI Mil'!$H$5:$H$355,'WRSI Mil'!$AG$5:$AG$355)</f>
        <v>75.2112747254168</v>
      </c>
      <c r="Y1149" s="16" t="n">
        <f aca="false">_xlfn.xlookup(D1149,'WRSI Sorgho'!$H$4:$H$354,'WRSI Sorgho'!$AI$4:$AI$354)</f>
        <v>52.7268365690857</v>
      </c>
      <c r="Z1149" s="16" t="n">
        <f aca="false">X1149</f>
        <v>75.2112747254168</v>
      </c>
      <c r="AA1149" s="16" t="n">
        <f aca="false">_xlfn.xlookup(D1149,'WRSI Mil'!$H$5:$H$355,'WRSI Mil'!$AH$5:$AH$355)</f>
        <v>65.1863764356946</v>
      </c>
      <c r="AB1149" s="21" t="n">
        <f aca="false">AA1149/Z1149</f>
        <v>0.866710166443511</v>
      </c>
      <c r="AC1149" s="11"/>
      <c r="AD1149" s="11"/>
      <c r="AE1149" s="11"/>
      <c r="AF1149" s="22" t="n">
        <v>2023</v>
      </c>
      <c r="AG1149" s="22" t="s">
        <v>52</v>
      </c>
      <c r="AH1149" s="22" t="s">
        <v>53</v>
      </c>
      <c r="AI1149" s="22"/>
      <c r="AJ1149" s="23" t="n">
        <v>0.7</v>
      </c>
      <c r="AK1149" s="24" t="n">
        <v>100000</v>
      </c>
      <c r="AL1149" s="23" t="n">
        <v>0.8</v>
      </c>
      <c r="AM1149" s="24" t="n">
        <v>25000</v>
      </c>
      <c r="AN1149" s="23" t="n">
        <v>0.9</v>
      </c>
      <c r="AO1149" s="24" t="n">
        <v>10000</v>
      </c>
      <c r="AP1149" s="25" t="n">
        <f aca="false">IF(AB1149&lt;AJ1149,AK1149,IF(AB1149&lt;AL1149,AM1149,IF(AB1149&lt;=AN1149,AO1149,0)))</f>
        <v>10000</v>
      </c>
    </row>
    <row r="1150" customFormat="false" ht="15.65" hidden="false" customHeight="false" outlineLevel="0" collapsed="false">
      <c r="A1150" s="11" t="n">
        <f aca="false">A1149+1</f>
        <v>1276</v>
      </c>
      <c r="B1150" s="12" t="s">
        <v>1039</v>
      </c>
      <c r="C1150" s="12" t="s">
        <v>1040</v>
      </c>
      <c r="D1150" s="12" t="s">
        <v>1041</v>
      </c>
      <c r="E1150" s="12" t="s">
        <v>1042</v>
      </c>
      <c r="F1150" s="14" t="s">
        <v>1111</v>
      </c>
      <c r="G1150" s="13" t="s">
        <v>1044</v>
      </c>
      <c r="H1150" s="12" t="s">
        <v>48</v>
      </c>
      <c r="I1150" s="12"/>
      <c r="J1150" s="14"/>
      <c r="K1150" s="15" t="n">
        <v>45126</v>
      </c>
      <c r="L1150" s="14" t="s">
        <v>1045</v>
      </c>
      <c r="M1150" s="16" t="n">
        <v>1</v>
      </c>
      <c r="N1150" s="16" t="n">
        <v>1</v>
      </c>
      <c r="O1150" s="17" t="n">
        <v>100000</v>
      </c>
      <c r="P1150" s="17" t="n">
        <v>100000</v>
      </c>
      <c r="Q1150" s="18" t="n">
        <v>12600</v>
      </c>
      <c r="R1150" s="19" t="n">
        <f aca="false">IF(H1150="F",1,0)</f>
        <v>1</v>
      </c>
      <c r="S1150" s="19" t="n">
        <f aca="false">IF(H1150="M",1,0)</f>
        <v>0</v>
      </c>
      <c r="T1150" s="11" t="s">
        <v>1386</v>
      </c>
      <c r="U1150" s="11" t="s">
        <v>328</v>
      </c>
      <c r="V1150" s="24" t="n">
        <f aca="false">_xlfn.xlookup(D1150,'WRSI Fusion'!$H$4:$H$354,'WRSI Fusion'!$AI$4:$AI$354)</f>
        <v>55.491318817415</v>
      </c>
      <c r="W1150" s="16" t="n">
        <f aca="false">_xlfn.xlookup(D1150,'WRSI Maïs'!$H$4:$H$346,'WRSI Maïs'!$AG$4:$AG$346)</f>
        <v>71.7845657352728</v>
      </c>
      <c r="X1150" s="16" t="n">
        <f aca="false">_xlfn.xlookup(D1150,'WRSI Mil'!$H$5:$H$355,'WRSI Mil'!$AG$5:$AG$355)</f>
        <v>75.2112747254168</v>
      </c>
      <c r="Y1150" s="16" t="n">
        <f aca="false">_xlfn.xlookup(D1150,'WRSI Sorgho'!$H$4:$H$354,'WRSI Sorgho'!$AI$4:$AI$354)</f>
        <v>52.7268365690857</v>
      </c>
      <c r="Z1150" s="16" t="n">
        <f aca="false">X1150</f>
        <v>75.2112747254168</v>
      </c>
      <c r="AA1150" s="16" t="n">
        <f aca="false">_xlfn.xlookup(D1150,'WRSI Mil'!$H$5:$H$355,'WRSI Mil'!$AH$5:$AH$355)</f>
        <v>65.1863764356946</v>
      </c>
      <c r="AB1150" s="21" t="n">
        <f aca="false">AA1150/Z1150</f>
        <v>0.866710166443511</v>
      </c>
      <c r="AC1150" s="11"/>
      <c r="AD1150" s="11"/>
      <c r="AE1150" s="11"/>
      <c r="AF1150" s="22" t="n">
        <v>2023</v>
      </c>
      <c r="AG1150" s="22" t="s">
        <v>52</v>
      </c>
      <c r="AH1150" s="22" t="s">
        <v>53</v>
      </c>
      <c r="AI1150" s="22"/>
      <c r="AJ1150" s="23" t="n">
        <v>0.7</v>
      </c>
      <c r="AK1150" s="24" t="n">
        <v>100000</v>
      </c>
      <c r="AL1150" s="23" t="n">
        <v>0.8</v>
      </c>
      <c r="AM1150" s="24" t="n">
        <v>25000</v>
      </c>
      <c r="AN1150" s="23" t="n">
        <v>0.9</v>
      </c>
      <c r="AO1150" s="24" t="n">
        <v>10000</v>
      </c>
      <c r="AP1150" s="25" t="n">
        <f aca="false">IF(AB1150&lt;AJ1150,AK1150,IF(AB1150&lt;AL1150,AM1150,IF(AB1150&lt;=AN1150,AO1150,0)))</f>
        <v>10000</v>
      </c>
    </row>
    <row r="1151" customFormat="false" ht="15.65" hidden="false" customHeight="false" outlineLevel="0" collapsed="false">
      <c r="A1151" s="11" t="n">
        <f aca="false">A1150+1</f>
        <v>1277</v>
      </c>
      <c r="B1151" s="12" t="s">
        <v>1039</v>
      </c>
      <c r="C1151" s="12" t="s">
        <v>1040</v>
      </c>
      <c r="D1151" s="12" t="s">
        <v>1041</v>
      </c>
      <c r="E1151" s="12" t="s">
        <v>1042</v>
      </c>
      <c r="F1151" s="14" t="s">
        <v>1128</v>
      </c>
      <c r="G1151" s="13" t="s">
        <v>1044</v>
      </c>
      <c r="H1151" s="12" t="s">
        <v>55</v>
      </c>
      <c r="I1151" s="12"/>
      <c r="J1151" s="14"/>
      <c r="K1151" s="15" t="n">
        <v>45132</v>
      </c>
      <c r="L1151" s="14" t="s">
        <v>1045</v>
      </c>
      <c r="M1151" s="16" t="n">
        <v>1</v>
      </c>
      <c r="N1151" s="16" t="n">
        <v>1</v>
      </c>
      <c r="O1151" s="17" t="n">
        <v>100000</v>
      </c>
      <c r="P1151" s="17" t="n">
        <v>100000</v>
      </c>
      <c r="Q1151" s="18" t="n">
        <v>12600</v>
      </c>
      <c r="R1151" s="19" t="n">
        <f aca="false">IF(H1151="F",1,0)</f>
        <v>0</v>
      </c>
      <c r="S1151" s="19" t="n">
        <f aca="false">IF(H1151="M",1,0)</f>
        <v>1</v>
      </c>
      <c r="T1151" s="11" t="s">
        <v>1387</v>
      </c>
      <c r="U1151" s="11" t="s">
        <v>328</v>
      </c>
      <c r="V1151" s="24" t="n">
        <f aca="false">_xlfn.xlookup(D1151,'WRSI Fusion'!$H$4:$H$354,'WRSI Fusion'!$AI$4:$AI$354)</f>
        <v>55.491318817415</v>
      </c>
      <c r="W1151" s="16" t="n">
        <f aca="false">_xlfn.xlookup(D1151,'WRSI Maïs'!$H$4:$H$346,'WRSI Maïs'!$AG$4:$AG$346)</f>
        <v>71.7845657352728</v>
      </c>
      <c r="X1151" s="16" t="n">
        <f aca="false">_xlfn.xlookup(D1151,'WRSI Mil'!$H$5:$H$355,'WRSI Mil'!$AG$5:$AG$355)</f>
        <v>75.2112747254168</v>
      </c>
      <c r="Y1151" s="16" t="n">
        <f aca="false">_xlfn.xlookup(D1151,'WRSI Sorgho'!$H$4:$H$354,'WRSI Sorgho'!$AI$4:$AI$354)</f>
        <v>52.7268365690857</v>
      </c>
      <c r="Z1151" s="16" t="n">
        <f aca="false">X1151</f>
        <v>75.2112747254168</v>
      </c>
      <c r="AA1151" s="16" t="n">
        <f aca="false">_xlfn.xlookup(D1151,'WRSI Mil'!$H$5:$H$355,'WRSI Mil'!$AH$5:$AH$355)</f>
        <v>65.1863764356946</v>
      </c>
      <c r="AB1151" s="21" t="n">
        <f aca="false">AA1151/Z1151</f>
        <v>0.866710166443511</v>
      </c>
      <c r="AC1151" s="11"/>
      <c r="AD1151" s="11"/>
      <c r="AE1151" s="11"/>
      <c r="AF1151" s="22" t="n">
        <v>2023</v>
      </c>
      <c r="AG1151" s="22" t="s">
        <v>52</v>
      </c>
      <c r="AH1151" s="22" t="s">
        <v>53</v>
      </c>
      <c r="AI1151" s="22"/>
      <c r="AJ1151" s="23" t="n">
        <v>0.7</v>
      </c>
      <c r="AK1151" s="24" t="n">
        <v>100000</v>
      </c>
      <c r="AL1151" s="23" t="n">
        <v>0.8</v>
      </c>
      <c r="AM1151" s="24" t="n">
        <v>25000</v>
      </c>
      <c r="AN1151" s="23" t="n">
        <v>0.9</v>
      </c>
      <c r="AO1151" s="24" t="n">
        <v>10000</v>
      </c>
      <c r="AP1151" s="25" t="n">
        <f aca="false">IF(AB1151&lt;AJ1151,AK1151,IF(AB1151&lt;AL1151,AM1151,IF(AB1151&lt;=AN1151,AO1151,0)))</f>
        <v>10000</v>
      </c>
    </row>
    <row r="1152" customFormat="false" ht="15.65" hidden="false" customHeight="false" outlineLevel="0" collapsed="false">
      <c r="A1152" s="11" t="n">
        <f aca="false">A1151+1</f>
        <v>1278</v>
      </c>
      <c r="B1152" s="12" t="s">
        <v>1039</v>
      </c>
      <c r="C1152" s="12" t="s">
        <v>1040</v>
      </c>
      <c r="D1152" s="12" t="s">
        <v>1041</v>
      </c>
      <c r="E1152" s="12" t="s">
        <v>1042</v>
      </c>
      <c r="F1152" s="14" t="s">
        <v>1043</v>
      </c>
      <c r="G1152" s="13" t="s">
        <v>1044</v>
      </c>
      <c r="H1152" s="12" t="s">
        <v>55</v>
      </c>
      <c r="I1152" s="12"/>
      <c r="J1152" s="14"/>
      <c r="K1152" s="15" t="n">
        <v>45133</v>
      </c>
      <c r="L1152" s="14" t="s">
        <v>1045</v>
      </c>
      <c r="M1152" s="16" t="n">
        <v>1</v>
      </c>
      <c r="N1152" s="16" t="n">
        <v>1</v>
      </c>
      <c r="O1152" s="17" t="n">
        <v>100000</v>
      </c>
      <c r="P1152" s="17" t="n">
        <v>100000</v>
      </c>
      <c r="Q1152" s="18" t="n">
        <v>12600</v>
      </c>
      <c r="R1152" s="19" t="n">
        <f aca="false">IF(H1152="F",1,0)</f>
        <v>0</v>
      </c>
      <c r="S1152" s="19" t="n">
        <f aca="false">IF(H1152="M",1,0)</f>
        <v>1</v>
      </c>
      <c r="T1152" s="11" t="s">
        <v>1388</v>
      </c>
      <c r="U1152" s="11" t="s">
        <v>328</v>
      </c>
      <c r="V1152" s="24" t="n">
        <f aca="false">_xlfn.xlookup(D1152,'WRSI Fusion'!$H$4:$H$354,'WRSI Fusion'!$AI$4:$AI$354)</f>
        <v>55.491318817415</v>
      </c>
      <c r="W1152" s="16" t="n">
        <f aca="false">_xlfn.xlookup(D1152,'WRSI Maïs'!$H$4:$H$346,'WRSI Maïs'!$AG$4:$AG$346)</f>
        <v>71.7845657352728</v>
      </c>
      <c r="X1152" s="16" t="n">
        <f aca="false">_xlfn.xlookup(D1152,'WRSI Mil'!$H$5:$H$355,'WRSI Mil'!$AG$5:$AG$355)</f>
        <v>75.2112747254168</v>
      </c>
      <c r="Y1152" s="16" t="n">
        <f aca="false">_xlfn.xlookup(D1152,'WRSI Sorgho'!$H$4:$H$354,'WRSI Sorgho'!$AI$4:$AI$354)</f>
        <v>52.7268365690857</v>
      </c>
      <c r="Z1152" s="16" t="n">
        <f aca="false">X1152</f>
        <v>75.2112747254168</v>
      </c>
      <c r="AA1152" s="16" t="n">
        <f aca="false">_xlfn.xlookup(D1152,'WRSI Mil'!$H$5:$H$355,'WRSI Mil'!$AH$5:$AH$355)</f>
        <v>65.1863764356946</v>
      </c>
      <c r="AB1152" s="21" t="n">
        <f aca="false">AA1152/Z1152</f>
        <v>0.866710166443511</v>
      </c>
      <c r="AC1152" s="11"/>
      <c r="AD1152" s="11"/>
      <c r="AE1152" s="11"/>
      <c r="AF1152" s="22" t="n">
        <v>2023</v>
      </c>
      <c r="AG1152" s="22" t="s">
        <v>52</v>
      </c>
      <c r="AH1152" s="22" t="s">
        <v>53</v>
      </c>
      <c r="AI1152" s="22"/>
      <c r="AJ1152" s="23" t="n">
        <v>0.7</v>
      </c>
      <c r="AK1152" s="24" t="n">
        <v>100000</v>
      </c>
      <c r="AL1152" s="23" t="n">
        <v>0.8</v>
      </c>
      <c r="AM1152" s="24" t="n">
        <v>25000</v>
      </c>
      <c r="AN1152" s="23" t="n">
        <v>0.9</v>
      </c>
      <c r="AO1152" s="24" t="n">
        <v>10000</v>
      </c>
      <c r="AP1152" s="25" t="n">
        <f aca="false">IF(AB1152&lt;AJ1152,AK1152,IF(AB1152&lt;AL1152,AM1152,IF(AB1152&lt;=AN1152,AO1152,0)))</f>
        <v>10000</v>
      </c>
    </row>
    <row r="1153" customFormat="false" ht="15.65" hidden="false" customHeight="false" outlineLevel="0" collapsed="false">
      <c r="A1153" s="11" t="n">
        <f aca="false">A1152+1</f>
        <v>1279</v>
      </c>
      <c r="B1153" s="12" t="s">
        <v>1039</v>
      </c>
      <c r="C1153" s="12" t="s">
        <v>1040</v>
      </c>
      <c r="D1153" s="12" t="s">
        <v>1041</v>
      </c>
      <c r="E1153" s="12" t="s">
        <v>1042</v>
      </c>
      <c r="F1153" s="14" t="s">
        <v>1100</v>
      </c>
      <c r="G1153" s="13" t="s">
        <v>1044</v>
      </c>
      <c r="H1153" s="12" t="s">
        <v>55</v>
      </c>
      <c r="I1153" s="12"/>
      <c r="J1153" s="14"/>
      <c r="K1153" s="15" t="n">
        <v>45135</v>
      </c>
      <c r="L1153" s="14" t="s">
        <v>1045</v>
      </c>
      <c r="M1153" s="16" t="n">
        <v>1</v>
      </c>
      <c r="N1153" s="16" t="n">
        <v>1</v>
      </c>
      <c r="O1153" s="17" t="n">
        <v>100000</v>
      </c>
      <c r="P1153" s="17" t="n">
        <v>100000</v>
      </c>
      <c r="Q1153" s="18" t="n">
        <v>12600</v>
      </c>
      <c r="R1153" s="19" t="n">
        <f aca="false">IF(H1153="F",1,0)</f>
        <v>0</v>
      </c>
      <c r="S1153" s="19" t="n">
        <f aca="false">IF(H1153="M",1,0)</f>
        <v>1</v>
      </c>
      <c r="T1153" s="11" t="s">
        <v>1389</v>
      </c>
      <c r="U1153" s="11" t="s">
        <v>328</v>
      </c>
      <c r="V1153" s="24" t="n">
        <f aca="false">_xlfn.xlookup(D1153,'WRSI Fusion'!$H$4:$H$354,'WRSI Fusion'!$AI$4:$AI$354)</f>
        <v>55.491318817415</v>
      </c>
      <c r="W1153" s="16" t="n">
        <f aca="false">_xlfn.xlookup(D1153,'WRSI Maïs'!$H$4:$H$346,'WRSI Maïs'!$AG$4:$AG$346)</f>
        <v>71.7845657352728</v>
      </c>
      <c r="X1153" s="16" t="n">
        <f aca="false">_xlfn.xlookup(D1153,'WRSI Mil'!$H$5:$H$355,'WRSI Mil'!$AG$5:$AG$355)</f>
        <v>75.2112747254168</v>
      </c>
      <c r="Y1153" s="16" t="n">
        <f aca="false">_xlfn.xlookup(D1153,'WRSI Sorgho'!$H$4:$H$354,'WRSI Sorgho'!$AI$4:$AI$354)</f>
        <v>52.7268365690857</v>
      </c>
      <c r="Z1153" s="16" t="n">
        <f aca="false">X1153</f>
        <v>75.2112747254168</v>
      </c>
      <c r="AA1153" s="16" t="n">
        <f aca="false">_xlfn.xlookup(D1153,'WRSI Mil'!$H$5:$H$355,'WRSI Mil'!$AH$5:$AH$355)</f>
        <v>65.1863764356946</v>
      </c>
      <c r="AB1153" s="21" t="n">
        <f aca="false">AA1153/Z1153</f>
        <v>0.866710166443511</v>
      </c>
      <c r="AC1153" s="11"/>
      <c r="AD1153" s="11"/>
      <c r="AE1153" s="11"/>
      <c r="AF1153" s="22" t="n">
        <v>2023</v>
      </c>
      <c r="AG1153" s="22" t="s">
        <v>52</v>
      </c>
      <c r="AH1153" s="22" t="s">
        <v>53</v>
      </c>
      <c r="AI1153" s="22"/>
      <c r="AJ1153" s="23" t="n">
        <v>0.7</v>
      </c>
      <c r="AK1153" s="24" t="n">
        <v>100000</v>
      </c>
      <c r="AL1153" s="23" t="n">
        <v>0.8</v>
      </c>
      <c r="AM1153" s="24" t="n">
        <v>25000</v>
      </c>
      <c r="AN1153" s="23" t="n">
        <v>0.9</v>
      </c>
      <c r="AO1153" s="24" t="n">
        <v>10000</v>
      </c>
      <c r="AP1153" s="25" t="n">
        <f aca="false">IF(AB1153&lt;AJ1153,AK1153,IF(AB1153&lt;AL1153,AM1153,IF(AB1153&lt;=AN1153,AO1153,0)))</f>
        <v>10000</v>
      </c>
    </row>
    <row r="1154" customFormat="false" ht="15.65" hidden="false" customHeight="false" outlineLevel="0" collapsed="false">
      <c r="A1154" s="11" t="n">
        <f aca="false">A1153+1</f>
        <v>1280</v>
      </c>
      <c r="B1154" s="12" t="s">
        <v>1039</v>
      </c>
      <c r="C1154" s="12" t="s">
        <v>1040</v>
      </c>
      <c r="D1154" s="12" t="s">
        <v>1041</v>
      </c>
      <c r="E1154" s="12" t="s">
        <v>1042</v>
      </c>
      <c r="F1154" s="14" t="s">
        <v>1088</v>
      </c>
      <c r="G1154" s="13" t="s">
        <v>1044</v>
      </c>
      <c r="H1154" s="12" t="s">
        <v>55</v>
      </c>
      <c r="I1154" s="12"/>
      <c r="J1154" s="14"/>
      <c r="K1154" s="15" t="n">
        <v>45133</v>
      </c>
      <c r="L1154" s="14" t="s">
        <v>1089</v>
      </c>
      <c r="M1154" s="16" t="n">
        <v>1</v>
      </c>
      <c r="N1154" s="16" t="n">
        <v>1</v>
      </c>
      <c r="O1154" s="17" t="n">
        <v>100000</v>
      </c>
      <c r="P1154" s="17" t="n">
        <v>100000</v>
      </c>
      <c r="Q1154" s="18" t="n">
        <v>12600</v>
      </c>
      <c r="R1154" s="19" t="n">
        <f aca="false">IF(H1154="F",1,0)</f>
        <v>0</v>
      </c>
      <c r="S1154" s="19" t="n">
        <f aca="false">IF(H1154="M",1,0)</f>
        <v>1</v>
      </c>
      <c r="T1154" s="11" t="s">
        <v>1390</v>
      </c>
      <c r="U1154" s="11" t="s">
        <v>328</v>
      </c>
      <c r="V1154" s="24" t="n">
        <f aca="false">_xlfn.xlookup(D1154,'WRSI Fusion'!$H$4:$H$354,'WRSI Fusion'!$AI$4:$AI$354)</f>
        <v>55.491318817415</v>
      </c>
      <c r="W1154" s="16" t="n">
        <f aca="false">_xlfn.xlookup(D1154,'WRSI Maïs'!$H$4:$H$346,'WRSI Maïs'!$AG$4:$AG$346)</f>
        <v>71.7845657352728</v>
      </c>
      <c r="X1154" s="16" t="n">
        <f aca="false">_xlfn.xlookup(D1154,'WRSI Mil'!$H$5:$H$355,'WRSI Mil'!$AG$5:$AG$355)</f>
        <v>75.2112747254168</v>
      </c>
      <c r="Y1154" s="16" t="n">
        <f aca="false">_xlfn.xlookup(D1154,'WRSI Sorgho'!$H$4:$H$354,'WRSI Sorgho'!$AI$4:$AI$354)</f>
        <v>52.7268365690857</v>
      </c>
      <c r="Z1154" s="16" t="n">
        <f aca="false">X1154</f>
        <v>75.2112747254168</v>
      </c>
      <c r="AA1154" s="16" t="n">
        <f aca="false">_xlfn.xlookup(D1154,'WRSI Mil'!$H$5:$H$355,'WRSI Mil'!$AH$5:$AH$355)</f>
        <v>65.1863764356946</v>
      </c>
      <c r="AB1154" s="21" t="n">
        <f aca="false">AA1154/Z1154</f>
        <v>0.866710166443511</v>
      </c>
      <c r="AC1154" s="11"/>
      <c r="AD1154" s="11"/>
      <c r="AE1154" s="11"/>
      <c r="AF1154" s="22" t="n">
        <v>2023</v>
      </c>
      <c r="AG1154" s="22" t="s">
        <v>52</v>
      </c>
      <c r="AH1154" s="22" t="s">
        <v>53</v>
      </c>
      <c r="AI1154" s="22"/>
      <c r="AJ1154" s="23" t="n">
        <v>0.7</v>
      </c>
      <c r="AK1154" s="24" t="n">
        <v>100000</v>
      </c>
      <c r="AL1154" s="23" t="n">
        <v>0.8</v>
      </c>
      <c r="AM1154" s="24" t="n">
        <v>25000</v>
      </c>
      <c r="AN1154" s="23" t="n">
        <v>0.9</v>
      </c>
      <c r="AO1154" s="24" t="n">
        <v>10000</v>
      </c>
      <c r="AP1154" s="25" t="n">
        <f aca="false">IF(AB1154&lt;AJ1154,AK1154,IF(AB1154&lt;AL1154,AM1154,IF(AB1154&lt;=AN1154,AO1154,0)))</f>
        <v>10000</v>
      </c>
    </row>
    <row r="1155" customFormat="false" ht="15.65" hidden="false" customHeight="false" outlineLevel="0" collapsed="false">
      <c r="A1155" s="11" t="n">
        <f aca="false">A1154+1</f>
        <v>1281</v>
      </c>
      <c r="B1155" s="12" t="s">
        <v>1039</v>
      </c>
      <c r="C1155" s="12" t="s">
        <v>1040</v>
      </c>
      <c r="D1155" s="12" t="s">
        <v>1041</v>
      </c>
      <c r="E1155" s="12" t="s">
        <v>1042</v>
      </c>
      <c r="F1155" s="14" t="s">
        <v>1069</v>
      </c>
      <c r="G1155" s="13" t="s">
        <v>1044</v>
      </c>
      <c r="H1155" s="12" t="s">
        <v>48</v>
      </c>
      <c r="I1155" s="12"/>
      <c r="J1155" s="14"/>
      <c r="K1155" s="15" t="n">
        <v>45127</v>
      </c>
      <c r="L1155" s="14" t="s">
        <v>1045</v>
      </c>
      <c r="M1155" s="16" t="n">
        <v>1</v>
      </c>
      <c r="N1155" s="16" t="n">
        <v>1</v>
      </c>
      <c r="O1155" s="17" t="n">
        <v>100000</v>
      </c>
      <c r="P1155" s="17" t="n">
        <v>100000</v>
      </c>
      <c r="Q1155" s="18" t="n">
        <v>12600</v>
      </c>
      <c r="R1155" s="19" t="n">
        <f aca="false">IF(H1155="F",1,0)</f>
        <v>1</v>
      </c>
      <c r="S1155" s="19" t="n">
        <f aca="false">IF(H1155="M",1,0)</f>
        <v>0</v>
      </c>
      <c r="T1155" s="11" t="s">
        <v>1391</v>
      </c>
      <c r="U1155" s="11" t="s">
        <v>328</v>
      </c>
      <c r="V1155" s="24" t="n">
        <f aca="false">_xlfn.xlookup(D1155,'WRSI Fusion'!$H$4:$H$354,'WRSI Fusion'!$AI$4:$AI$354)</f>
        <v>55.491318817415</v>
      </c>
      <c r="W1155" s="16" t="n">
        <f aca="false">_xlfn.xlookup(D1155,'WRSI Maïs'!$H$4:$H$346,'WRSI Maïs'!$AG$4:$AG$346)</f>
        <v>71.7845657352728</v>
      </c>
      <c r="X1155" s="16" t="n">
        <f aca="false">_xlfn.xlookup(D1155,'WRSI Mil'!$H$5:$H$355,'WRSI Mil'!$AG$5:$AG$355)</f>
        <v>75.2112747254168</v>
      </c>
      <c r="Y1155" s="16" t="n">
        <f aca="false">_xlfn.xlookup(D1155,'WRSI Sorgho'!$H$4:$H$354,'WRSI Sorgho'!$AI$4:$AI$354)</f>
        <v>52.7268365690857</v>
      </c>
      <c r="Z1155" s="16" t="n">
        <f aca="false">X1155</f>
        <v>75.2112747254168</v>
      </c>
      <c r="AA1155" s="16" t="n">
        <f aca="false">_xlfn.xlookup(D1155,'WRSI Mil'!$H$5:$H$355,'WRSI Mil'!$AH$5:$AH$355)</f>
        <v>65.1863764356946</v>
      </c>
      <c r="AB1155" s="21" t="n">
        <f aca="false">AA1155/Z1155</f>
        <v>0.866710166443511</v>
      </c>
      <c r="AC1155" s="11"/>
      <c r="AD1155" s="11"/>
      <c r="AE1155" s="11"/>
      <c r="AF1155" s="22" t="n">
        <v>2023</v>
      </c>
      <c r="AG1155" s="22" t="s">
        <v>52</v>
      </c>
      <c r="AH1155" s="22" t="s">
        <v>53</v>
      </c>
      <c r="AI1155" s="22"/>
      <c r="AJ1155" s="23" t="n">
        <v>0.7</v>
      </c>
      <c r="AK1155" s="24" t="n">
        <v>100000</v>
      </c>
      <c r="AL1155" s="23" t="n">
        <v>0.8</v>
      </c>
      <c r="AM1155" s="24" t="n">
        <v>25000</v>
      </c>
      <c r="AN1155" s="23" t="n">
        <v>0.9</v>
      </c>
      <c r="AO1155" s="24" t="n">
        <v>10000</v>
      </c>
      <c r="AP1155" s="25" t="n">
        <f aca="false">IF(AB1155&lt;AJ1155,AK1155,IF(AB1155&lt;AL1155,AM1155,IF(AB1155&lt;=AN1155,AO1155,0)))</f>
        <v>10000</v>
      </c>
    </row>
    <row r="1156" customFormat="false" ht="15.65" hidden="false" customHeight="false" outlineLevel="0" collapsed="false">
      <c r="A1156" s="11" t="n">
        <f aca="false">A1155+1</f>
        <v>1282</v>
      </c>
      <c r="B1156" s="12" t="s">
        <v>1039</v>
      </c>
      <c r="C1156" s="12" t="s">
        <v>1040</v>
      </c>
      <c r="D1156" s="12" t="s">
        <v>1041</v>
      </c>
      <c r="E1156" s="12" t="s">
        <v>1042</v>
      </c>
      <c r="F1156" s="14" t="s">
        <v>1083</v>
      </c>
      <c r="G1156" s="13" t="s">
        <v>1044</v>
      </c>
      <c r="H1156" s="12" t="s">
        <v>55</v>
      </c>
      <c r="I1156" s="12"/>
      <c r="J1156" s="14"/>
      <c r="K1156" s="15" t="n">
        <v>45130</v>
      </c>
      <c r="L1156" s="14" t="s">
        <v>1045</v>
      </c>
      <c r="M1156" s="16" t="n">
        <v>1</v>
      </c>
      <c r="N1156" s="16" t="n">
        <v>1</v>
      </c>
      <c r="O1156" s="17" t="n">
        <v>100000</v>
      </c>
      <c r="P1156" s="17" t="n">
        <v>100000</v>
      </c>
      <c r="Q1156" s="18" t="n">
        <v>12600</v>
      </c>
      <c r="R1156" s="19" t="n">
        <f aca="false">IF(H1156="F",1,0)</f>
        <v>0</v>
      </c>
      <c r="S1156" s="19" t="n">
        <f aca="false">IF(H1156="M",1,0)</f>
        <v>1</v>
      </c>
      <c r="T1156" s="11" t="s">
        <v>1392</v>
      </c>
      <c r="U1156" s="11" t="s">
        <v>328</v>
      </c>
      <c r="V1156" s="24" t="n">
        <f aca="false">_xlfn.xlookup(D1156,'WRSI Fusion'!$H$4:$H$354,'WRSI Fusion'!$AI$4:$AI$354)</f>
        <v>55.491318817415</v>
      </c>
      <c r="W1156" s="16" t="n">
        <f aca="false">_xlfn.xlookup(D1156,'WRSI Maïs'!$H$4:$H$346,'WRSI Maïs'!$AG$4:$AG$346)</f>
        <v>71.7845657352728</v>
      </c>
      <c r="X1156" s="16" t="n">
        <f aca="false">_xlfn.xlookup(D1156,'WRSI Mil'!$H$5:$H$355,'WRSI Mil'!$AG$5:$AG$355)</f>
        <v>75.2112747254168</v>
      </c>
      <c r="Y1156" s="16" t="n">
        <f aca="false">_xlfn.xlookup(D1156,'WRSI Sorgho'!$H$4:$H$354,'WRSI Sorgho'!$AI$4:$AI$354)</f>
        <v>52.7268365690857</v>
      </c>
      <c r="Z1156" s="16" t="n">
        <f aca="false">X1156</f>
        <v>75.2112747254168</v>
      </c>
      <c r="AA1156" s="16" t="n">
        <f aca="false">_xlfn.xlookup(D1156,'WRSI Mil'!$H$5:$H$355,'WRSI Mil'!$AH$5:$AH$355)</f>
        <v>65.1863764356946</v>
      </c>
      <c r="AB1156" s="21" t="n">
        <f aca="false">AA1156/Z1156</f>
        <v>0.866710166443511</v>
      </c>
      <c r="AC1156" s="11"/>
      <c r="AD1156" s="11"/>
      <c r="AE1156" s="11"/>
      <c r="AF1156" s="22" t="n">
        <v>2023</v>
      </c>
      <c r="AG1156" s="22" t="s">
        <v>52</v>
      </c>
      <c r="AH1156" s="22" t="s">
        <v>53</v>
      </c>
      <c r="AI1156" s="22"/>
      <c r="AJ1156" s="23" t="n">
        <v>0.7</v>
      </c>
      <c r="AK1156" s="24" t="n">
        <v>100000</v>
      </c>
      <c r="AL1156" s="23" t="n">
        <v>0.8</v>
      </c>
      <c r="AM1156" s="24" t="n">
        <v>25000</v>
      </c>
      <c r="AN1156" s="23" t="n">
        <v>0.9</v>
      </c>
      <c r="AO1156" s="24" t="n">
        <v>10000</v>
      </c>
      <c r="AP1156" s="25" t="n">
        <f aca="false">IF(AB1156&lt;AJ1156,AK1156,IF(AB1156&lt;AL1156,AM1156,IF(AB1156&lt;=AN1156,AO1156,0)))</f>
        <v>10000</v>
      </c>
    </row>
    <row r="1157" customFormat="false" ht="15.65" hidden="false" customHeight="false" outlineLevel="0" collapsed="false">
      <c r="A1157" s="11" t="n">
        <f aca="false">A1156+1</f>
        <v>1283</v>
      </c>
      <c r="B1157" s="12" t="s">
        <v>1039</v>
      </c>
      <c r="C1157" s="12" t="s">
        <v>1040</v>
      </c>
      <c r="D1157" s="12" t="s">
        <v>1041</v>
      </c>
      <c r="E1157" s="12" t="s">
        <v>1042</v>
      </c>
      <c r="F1157" s="14" t="s">
        <v>1096</v>
      </c>
      <c r="G1157" s="13" t="s">
        <v>1044</v>
      </c>
      <c r="H1157" s="12" t="s">
        <v>55</v>
      </c>
      <c r="I1157" s="12"/>
      <c r="J1157" s="14"/>
      <c r="K1157" s="15" t="n">
        <v>45132</v>
      </c>
      <c r="L1157" s="14" t="s">
        <v>1045</v>
      </c>
      <c r="M1157" s="16" t="n">
        <v>1</v>
      </c>
      <c r="N1157" s="16" t="n">
        <v>1</v>
      </c>
      <c r="O1157" s="17" t="n">
        <v>100000</v>
      </c>
      <c r="P1157" s="17" t="n">
        <v>100000</v>
      </c>
      <c r="Q1157" s="18" t="n">
        <v>12600</v>
      </c>
      <c r="R1157" s="19" t="n">
        <f aca="false">IF(H1157="F",1,0)</f>
        <v>0</v>
      </c>
      <c r="S1157" s="19" t="n">
        <f aca="false">IF(H1157="M",1,0)</f>
        <v>1</v>
      </c>
      <c r="T1157" s="11" t="s">
        <v>1393</v>
      </c>
      <c r="U1157" s="11" t="s">
        <v>328</v>
      </c>
      <c r="V1157" s="24" t="n">
        <f aca="false">_xlfn.xlookup(D1157,'WRSI Fusion'!$H$4:$H$354,'WRSI Fusion'!$AI$4:$AI$354)</f>
        <v>55.491318817415</v>
      </c>
      <c r="W1157" s="16" t="n">
        <f aca="false">_xlfn.xlookup(D1157,'WRSI Maïs'!$H$4:$H$346,'WRSI Maïs'!$AG$4:$AG$346)</f>
        <v>71.7845657352728</v>
      </c>
      <c r="X1157" s="16" t="n">
        <f aca="false">_xlfn.xlookup(D1157,'WRSI Mil'!$H$5:$H$355,'WRSI Mil'!$AG$5:$AG$355)</f>
        <v>75.2112747254168</v>
      </c>
      <c r="Y1157" s="16" t="n">
        <f aca="false">_xlfn.xlookup(D1157,'WRSI Sorgho'!$H$4:$H$354,'WRSI Sorgho'!$AI$4:$AI$354)</f>
        <v>52.7268365690857</v>
      </c>
      <c r="Z1157" s="16" t="n">
        <f aca="false">X1157</f>
        <v>75.2112747254168</v>
      </c>
      <c r="AA1157" s="16" t="n">
        <f aca="false">_xlfn.xlookup(D1157,'WRSI Mil'!$H$5:$H$355,'WRSI Mil'!$AH$5:$AH$355)</f>
        <v>65.1863764356946</v>
      </c>
      <c r="AB1157" s="21" t="n">
        <f aca="false">AA1157/Z1157</f>
        <v>0.866710166443511</v>
      </c>
      <c r="AC1157" s="11"/>
      <c r="AD1157" s="11"/>
      <c r="AE1157" s="11"/>
      <c r="AF1157" s="22" t="n">
        <v>2023</v>
      </c>
      <c r="AG1157" s="22" t="s">
        <v>52</v>
      </c>
      <c r="AH1157" s="22" t="s">
        <v>53</v>
      </c>
      <c r="AI1157" s="22"/>
      <c r="AJ1157" s="23" t="n">
        <v>0.7</v>
      </c>
      <c r="AK1157" s="24" t="n">
        <v>100000</v>
      </c>
      <c r="AL1157" s="23" t="n">
        <v>0.8</v>
      </c>
      <c r="AM1157" s="24" t="n">
        <v>25000</v>
      </c>
      <c r="AN1157" s="23" t="n">
        <v>0.9</v>
      </c>
      <c r="AO1157" s="24" t="n">
        <v>10000</v>
      </c>
      <c r="AP1157" s="25" t="n">
        <f aca="false">IF(AB1157&lt;AJ1157,AK1157,IF(AB1157&lt;AL1157,AM1157,IF(AB1157&lt;=AN1157,AO1157,0)))</f>
        <v>10000</v>
      </c>
    </row>
    <row r="1158" customFormat="false" ht="15.65" hidden="false" customHeight="false" outlineLevel="0" collapsed="false">
      <c r="A1158" s="11" t="n">
        <f aca="false">A1157+1</f>
        <v>1284</v>
      </c>
      <c r="B1158" s="12" t="s">
        <v>1039</v>
      </c>
      <c r="C1158" s="12" t="s">
        <v>1040</v>
      </c>
      <c r="D1158" s="12" t="s">
        <v>1041</v>
      </c>
      <c r="E1158" s="12" t="s">
        <v>1042</v>
      </c>
      <c r="F1158" s="14" t="s">
        <v>1077</v>
      </c>
      <c r="G1158" s="13" t="s">
        <v>1044</v>
      </c>
      <c r="H1158" s="12" t="s">
        <v>55</v>
      </c>
      <c r="I1158" s="12"/>
      <c r="J1158" s="14"/>
      <c r="K1158" s="15" t="n">
        <v>45133</v>
      </c>
      <c r="L1158" s="14" t="s">
        <v>1045</v>
      </c>
      <c r="M1158" s="16" t="n">
        <v>1</v>
      </c>
      <c r="N1158" s="16" t="n">
        <v>1</v>
      </c>
      <c r="O1158" s="17" t="n">
        <v>100000</v>
      </c>
      <c r="P1158" s="17" t="n">
        <v>100000</v>
      </c>
      <c r="Q1158" s="18" t="n">
        <v>12600</v>
      </c>
      <c r="R1158" s="19" t="n">
        <f aca="false">IF(H1158="F",1,0)</f>
        <v>0</v>
      </c>
      <c r="S1158" s="19" t="n">
        <f aca="false">IF(H1158="M",1,0)</f>
        <v>1</v>
      </c>
      <c r="T1158" s="11" t="s">
        <v>1394</v>
      </c>
      <c r="U1158" s="11" t="s">
        <v>328</v>
      </c>
      <c r="V1158" s="24" t="n">
        <f aca="false">_xlfn.xlookup(D1158,'WRSI Fusion'!$H$4:$H$354,'WRSI Fusion'!$AI$4:$AI$354)</f>
        <v>55.491318817415</v>
      </c>
      <c r="W1158" s="16" t="n">
        <f aca="false">_xlfn.xlookup(D1158,'WRSI Maïs'!$H$4:$H$346,'WRSI Maïs'!$AG$4:$AG$346)</f>
        <v>71.7845657352728</v>
      </c>
      <c r="X1158" s="16" t="n">
        <f aca="false">_xlfn.xlookup(D1158,'WRSI Mil'!$H$5:$H$355,'WRSI Mil'!$AG$5:$AG$355)</f>
        <v>75.2112747254168</v>
      </c>
      <c r="Y1158" s="16" t="n">
        <f aca="false">_xlfn.xlookup(D1158,'WRSI Sorgho'!$H$4:$H$354,'WRSI Sorgho'!$AI$4:$AI$354)</f>
        <v>52.7268365690857</v>
      </c>
      <c r="Z1158" s="16" t="n">
        <f aca="false">X1158</f>
        <v>75.2112747254168</v>
      </c>
      <c r="AA1158" s="16" t="n">
        <f aca="false">_xlfn.xlookup(D1158,'WRSI Mil'!$H$5:$H$355,'WRSI Mil'!$AH$5:$AH$355)</f>
        <v>65.1863764356946</v>
      </c>
      <c r="AB1158" s="21" t="n">
        <f aca="false">AA1158/Z1158</f>
        <v>0.866710166443511</v>
      </c>
      <c r="AC1158" s="11"/>
      <c r="AD1158" s="11"/>
      <c r="AE1158" s="11"/>
      <c r="AF1158" s="22" t="n">
        <v>2023</v>
      </c>
      <c r="AG1158" s="22" t="s">
        <v>52</v>
      </c>
      <c r="AH1158" s="22" t="s">
        <v>53</v>
      </c>
      <c r="AI1158" s="22"/>
      <c r="AJ1158" s="23" t="n">
        <v>0.7</v>
      </c>
      <c r="AK1158" s="24" t="n">
        <v>100000</v>
      </c>
      <c r="AL1158" s="23" t="n">
        <v>0.8</v>
      </c>
      <c r="AM1158" s="24" t="n">
        <v>25000</v>
      </c>
      <c r="AN1158" s="23" t="n">
        <v>0.9</v>
      </c>
      <c r="AO1158" s="24" t="n">
        <v>10000</v>
      </c>
      <c r="AP1158" s="25" t="n">
        <f aca="false">IF(AB1158&lt;AJ1158,AK1158,IF(AB1158&lt;AL1158,AM1158,IF(AB1158&lt;=AN1158,AO1158,0)))</f>
        <v>10000</v>
      </c>
    </row>
    <row r="1159" customFormat="false" ht="15.65" hidden="false" customHeight="false" outlineLevel="0" collapsed="false">
      <c r="A1159" s="11" t="n">
        <f aca="false">A1158+1</f>
        <v>1285</v>
      </c>
      <c r="B1159" s="12" t="s">
        <v>1039</v>
      </c>
      <c r="C1159" s="12" t="s">
        <v>1040</v>
      </c>
      <c r="D1159" s="12" t="s">
        <v>1041</v>
      </c>
      <c r="E1159" s="12" t="s">
        <v>1042</v>
      </c>
      <c r="F1159" s="14" t="s">
        <v>1083</v>
      </c>
      <c r="G1159" s="13" t="s">
        <v>1044</v>
      </c>
      <c r="H1159" s="12" t="s">
        <v>55</v>
      </c>
      <c r="I1159" s="12"/>
      <c r="J1159" s="14"/>
      <c r="K1159" s="15" t="n">
        <v>45129</v>
      </c>
      <c r="L1159" s="14" t="s">
        <v>1045</v>
      </c>
      <c r="M1159" s="16" t="n">
        <v>1</v>
      </c>
      <c r="N1159" s="16" t="n">
        <v>1</v>
      </c>
      <c r="O1159" s="17" t="n">
        <v>100000</v>
      </c>
      <c r="P1159" s="17" t="n">
        <v>100000</v>
      </c>
      <c r="Q1159" s="18" t="n">
        <v>12600</v>
      </c>
      <c r="R1159" s="19" t="n">
        <f aca="false">IF(H1159="F",1,0)</f>
        <v>0</v>
      </c>
      <c r="S1159" s="19" t="n">
        <f aca="false">IF(H1159="M",1,0)</f>
        <v>1</v>
      </c>
      <c r="T1159" s="11" t="s">
        <v>1395</v>
      </c>
      <c r="U1159" s="11" t="s">
        <v>328</v>
      </c>
      <c r="V1159" s="24" t="n">
        <f aca="false">_xlfn.xlookup(D1159,'WRSI Fusion'!$H$4:$H$354,'WRSI Fusion'!$AI$4:$AI$354)</f>
        <v>55.491318817415</v>
      </c>
      <c r="W1159" s="16" t="n">
        <f aca="false">_xlfn.xlookup(D1159,'WRSI Maïs'!$H$4:$H$346,'WRSI Maïs'!$AG$4:$AG$346)</f>
        <v>71.7845657352728</v>
      </c>
      <c r="X1159" s="16" t="n">
        <f aca="false">_xlfn.xlookup(D1159,'WRSI Mil'!$H$5:$H$355,'WRSI Mil'!$AG$5:$AG$355)</f>
        <v>75.2112747254168</v>
      </c>
      <c r="Y1159" s="16" t="n">
        <f aca="false">_xlfn.xlookup(D1159,'WRSI Sorgho'!$H$4:$H$354,'WRSI Sorgho'!$AI$4:$AI$354)</f>
        <v>52.7268365690857</v>
      </c>
      <c r="Z1159" s="16" t="n">
        <f aca="false">X1159</f>
        <v>75.2112747254168</v>
      </c>
      <c r="AA1159" s="16" t="n">
        <f aca="false">_xlfn.xlookup(D1159,'WRSI Mil'!$H$5:$H$355,'WRSI Mil'!$AH$5:$AH$355)</f>
        <v>65.1863764356946</v>
      </c>
      <c r="AB1159" s="21" t="n">
        <f aca="false">AA1159/Z1159</f>
        <v>0.866710166443511</v>
      </c>
      <c r="AC1159" s="11"/>
      <c r="AD1159" s="11"/>
      <c r="AE1159" s="11"/>
      <c r="AF1159" s="22" t="n">
        <v>2023</v>
      </c>
      <c r="AG1159" s="22" t="s">
        <v>52</v>
      </c>
      <c r="AH1159" s="22" t="s">
        <v>53</v>
      </c>
      <c r="AI1159" s="22"/>
      <c r="AJ1159" s="23" t="n">
        <v>0.7</v>
      </c>
      <c r="AK1159" s="24" t="n">
        <v>100000</v>
      </c>
      <c r="AL1159" s="23" t="n">
        <v>0.8</v>
      </c>
      <c r="AM1159" s="24" t="n">
        <v>25000</v>
      </c>
      <c r="AN1159" s="23" t="n">
        <v>0.9</v>
      </c>
      <c r="AO1159" s="24" t="n">
        <v>10000</v>
      </c>
      <c r="AP1159" s="25" t="n">
        <f aca="false">IF(AB1159&lt;AJ1159,AK1159,IF(AB1159&lt;AL1159,AM1159,IF(AB1159&lt;=AN1159,AO1159,0)))</f>
        <v>10000</v>
      </c>
    </row>
    <row r="1160" customFormat="false" ht="15.65" hidden="false" customHeight="false" outlineLevel="0" collapsed="false">
      <c r="A1160" s="11" t="n">
        <f aca="false">A1159+1</f>
        <v>1286</v>
      </c>
      <c r="B1160" s="12" t="s">
        <v>1039</v>
      </c>
      <c r="C1160" s="12" t="s">
        <v>1040</v>
      </c>
      <c r="D1160" s="12" t="s">
        <v>1041</v>
      </c>
      <c r="E1160" s="12" t="s">
        <v>1042</v>
      </c>
      <c r="F1160" s="14" t="s">
        <v>1043</v>
      </c>
      <c r="G1160" s="13" t="s">
        <v>1044</v>
      </c>
      <c r="H1160" s="12" t="s">
        <v>48</v>
      </c>
      <c r="I1160" s="12"/>
      <c r="J1160" s="14"/>
      <c r="K1160" s="15" t="n">
        <v>45133</v>
      </c>
      <c r="L1160" s="14" t="s">
        <v>1045</v>
      </c>
      <c r="M1160" s="16" t="n">
        <v>1</v>
      </c>
      <c r="N1160" s="16" t="n">
        <v>1</v>
      </c>
      <c r="O1160" s="17" t="n">
        <v>100000</v>
      </c>
      <c r="P1160" s="17" t="n">
        <v>100000</v>
      </c>
      <c r="Q1160" s="18" t="n">
        <v>12600</v>
      </c>
      <c r="R1160" s="19" t="n">
        <f aca="false">IF(H1160="F",1,0)</f>
        <v>1</v>
      </c>
      <c r="S1160" s="19" t="n">
        <f aca="false">IF(H1160="M",1,0)</f>
        <v>0</v>
      </c>
      <c r="T1160" s="11" t="s">
        <v>1396</v>
      </c>
      <c r="U1160" s="11" t="s">
        <v>328</v>
      </c>
      <c r="V1160" s="24" t="n">
        <f aca="false">_xlfn.xlookup(D1160,'WRSI Fusion'!$H$4:$H$354,'WRSI Fusion'!$AI$4:$AI$354)</f>
        <v>55.491318817415</v>
      </c>
      <c r="W1160" s="16" t="n">
        <f aca="false">_xlfn.xlookup(D1160,'WRSI Maïs'!$H$4:$H$346,'WRSI Maïs'!$AG$4:$AG$346)</f>
        <v>71.7845657352728</v>
      </c>
      <c r="X1160" s="16" t="n">
        <f aca="false">_xlfn.xlookup(D1160,'WRSI Mil'!$H$5:$H$355,'WRSI Mil'!$AG$5:$AG$355)</f>
        <v>75.2112747254168</v>
      </c>
      <c r="Y1160" s="16" t="n">
        <f aca="false">_xlfn.xlookup(D1160,'WRSI Sorgho'!$H$4:$H$354,'WRSI Sorgho'!$AI$4:$AI$354)</f>
        <v>52.7268365690857</v>
      </c>
      <c r="Z1160" s="16" t="n">
        <f aca="false">X1160</f>
        <v>75.2112747254168</v>
      </c>
      <c r="AA1160" s="16" t="n">
        <f aca="false">_xlfn.xlookup(D1160,'WRSI Mil'!$H$5:$H$355,'WRSI Mil'!$AH$5:$AH$355)</f>
        <v>65.1863764356946</v>
      </c>
      <c r="AB1160" s="21" t="n">
        <f aca="false">AA1160/Z1160</f>
        <v>0.866710166443511</v>
      </c>
      <c r="AC1160" s="11"/>
      <c r="AD1160" s="11"/>
      <c r="AE1160" s="11"/>
      <c r="AF1160" s="22" t="n">
        <v>2023</v>
      </c>
      <c r="AG1160" s="22" t="s">
        <v>52</v>
      </c>
      <c r="AH1160" s="22" t="s">
        <v>53</v>
      </c>
      <c r="AI1160" s="22"/>
      <c r="AJ1160" s="23" t="n">
        <v>0.7</v>
      </c>
      <c r="AK1160" s="24" t="n">
        <v>100000</v>
      </c>
      <c r="AL1160" s="23" t="n">
        <v>0.8</v>
      </c>
      <c r="AM1160" s="24" t="n">
        <v>25000</v>
      </c>
      <c r="AN1160" s="23" t="n">
        <v>0.9</v>
      </c>
      <c r="AO1160" s="24" t="n">
        <v>10000</v>
      </c>
      <c r="AP1160" s="25" t="n">
        <f aca="false">IF(AB1160&lt;AJ1160,AK1160,IF(AB1160&lt;AL1160,AM1160,IF(AB1160&lt;=AN1160,AO1160,0)))</f>
        <v>10000</v>
      </c>
    </row>
    <row r="1161" customFormat="false" ht="15.65" hidden="false" customHeight="false" outlineLevel="0" collapsed="false">
      <c r="A1161" s="11" t="n">
        <f aca="false">A1160+1</f>
        <v>1287</v>
      </c>
      <c r="B1161" s="12" t="s">
        <v>1039</v>
      </c>
      <c r="C1161" s="12" t="s">
        <v>1040</v>
      </c>
      <c r="D1161" s="12" t="s">
        <v>1041</v>
      </c>
      <c r="E1161" s="12" t="s">
        <v>1042</v>
      </c>
      <c r="F1161" s="14" t="s">
        <v>1100</v>
      </c>
      <c r="G1161" s="13" t="s">
        <v>1044</v>
      </c>
      <c r="H1161" s="12" t="s">
        <v>55</v>
      </c>
      <c r="I1161" s="12"/>
      <c r="J1161" s="14"/>
      <c r="K1161" s="15" t="n">
        <v>45135</v>
      </c>
      <c r="L1161" s="14" t="s">
        <v>1045</v>
      </c>
      <c r="M1161" s="16" t="n">
        <v>1</v>
      </c>
      <c r="N1161" s="16" t="n">
        <v>1</v>
      </c>
      <c r="O1161" s="17" t="n">
        <v>100000</v>
      </c>
      <c r="P1161" s="17" t="n">
        <v>100000</v>
      </c>
      <c r="Q1161" s="18" t="n">
        <v>12600</v>
      </c>
      <c r="R1161" s="19" t="n">
        <f aca="false">IF(H1161="F",1,0)</f>
        <v>0</v>
      </c>
      <c r="S1161" s="19" t="n">
        <f aca="false">IF(H1161="M",1,0)</f>
        <v>1</v>
      </c>
      <c r="T1161" s="11" t="s">
        <v>1397</v>
      </c>
      <c r="U1161" s="11" t="s">
        <v>328</v>
      </c>
      <c r="V1161" s="24" t="n">
        <f aca="false">_xlfn.xlookup(D1161,'WRSI Fusion'!$H$4:$H$354,'WRSI Fusion'!$AI$4:$AI$354)</f>
        <v>55.491318817415</v>
      </c>
      <c r="W1161" s="16" t="n">
        <f aca="false">_xlfn.xlookup(D1161,'WRSI Maïs'!$H$4:$H$346,'WRSI Maïs'!$AG$4:$AG$346)</f>
        <v>71.7845657352728</v>
      </c>
      <c r="X1161" s="16" t="n">
        <f aca="false">_xlfn.xlookup(D1161,'WRSI Mil'!$H$5:$H$355,'WRSI Mil'!$AG$5:$AG$355)</f>
        <v>75.2112747254168</v>
      </c>
      <c r="Y1161" s="16" t="n">
        <f aca="false">_xlfn.xlookup(D1161,'WRSI Sorgho'!$H$4:$H$354,'WRSI Sorgho'!$AI$4:$AI$354)</f>
        <v>52.7268365690857</v>
      </c>
      <c r="Z1161" s="16" t="n">
        <f aca="false">X1161</f>
        <v>75.2112747254168</v>
      </c>
      <c r="AA1161" s="16" t="n">
        <f aca="false">_xlfn.xlookup(D1161,'WRSI Mil'!$H$5:$H$355,'WRSI Mil'!$AH$5:$AH$355)</f>
        <v>65.1863764356946</v>
      </c>
      <c r="AB1161" s="21" t="n">
        <f aca="false">AA1161/Z1161</f>
        <v>0.866710166443511</v>
      </c>
      <c r="AC1161" s="11"/>
      <c r="AD1161" s="11"/>
      <c r="AE1161" s="11"/>
      <c r="AF1161" s="22" t="n">
        <v>2023</v>
      </c>
      <c r="AG1161" s="22" t="s">
        <v>52</v>
      </c>
      <c r="AH1161" s="22" t="s">
        <v>53</v>
      </c>
      <c r="AI1161" s="22"/>
      <c r="AJ1161" s="23" t="n">
        <v>0.7</v>
      </c>
      <c r="AK1161" s="24" t="n">
        <v>100000</v>
      </c>
      <c r="AL1161" s="23" t="n">
        <v>0.8</v>
      </c>
      <c r="AM1161" s="24" t="n">
        <v>25000</v>
      </c>
      <c r="AN1161" s="23" t="n">
        <v>0.9</v>
      </c>
      <c r="AO1161" s="24" t="n">
        <v>10000</v>
      </c>
      <c r="AP1161" s="25" t="n">
        <f aca="false">IF(AB1161&lt;AJ1161,AK1161,IF(AB1161&lt;AL1161,AM1161,IF(AB1161&lt;=AN1161,AO1161,0)))</f>
        <v>10000</v>
      </c>
    </row>
    <row r="1162" customFormat="false" ht="15.65" hidden="false" customHeight="false" outlineLevel="0" collapsed="false">
      <c r="A1162" s="11" t="n">
        <f aca="false">A1161+1</f>
        <v>1288</v>
      </c>
      <c r="B1162" s="12" t="s">
        <v>1039</v>
      </c>
      <c r="C1162" s="12" t="s">
        <v>1040</v>
      </c>
      <c r="D1162" s="12" t="s">
        <v>1041</v>
      </c>
      <c r="E1162" s="12" t="s">
        <v>1042</v>
      </c>
      <c r="F1162" s="14" t="s">
        <v>1043</v>
      </c>
      <c r="G1162" s="13" t="s">
        <v>1044</v>
      </c>
      <c r="H1162" s="12" t="s">
        <v>55</v>
      </c>
      <c r="I1162" s="12"/>
      <c r="J1162" s="14"/>
      <c r="K1162" s="15" t="n">
        <v>45133</v>
      </c>
      <c r="L1162" s="14" t="s">
        <v>1045</v>
      </c>
      <c r="M1162" s="16" t="n">
        <v>1</v>
      </c>
      <c r="N1162" s="16" t="n">
        <v>1</v>
      </c>
      <c r="O1162" s="17" t="n">
        <v>100000</v>
      </c>
      <c r="P1162" s="17" t="n">
        <v>100000</v>
      </c>
      <c r="Q1162" s="18" t="n">
        <v>12600</v>
      </c>
      <c r="R1162" s="19" t="n">
        <f aca="false">IF(H1162="F",1,0)</f>
        <v>0</v>
      </c>
      <c r="S1162" s="19" t="n">
        <f aca="false">IF(H1162="M",1,0)</f>
        <v>1</v>
      </c>
      <c r="T1162" s="11" t="s">
        <v>1398</v>
      </c>
      <c r="U1162" s="11" t="s">
        <v>328</v>
      </c>
      <c r="V1162" s="24" t="n">
        <f aca="false">_xlfn.xlookup(D1162,'WRSI Fusion'!$H$4:$H$354,'WRSI Fusion'!$AI$4:$AI$354)</f>
        <v>55.491318817415</v>
      </c>
      <c r="W1162" s="16" t="n">
        <f aca="false">_xlfn.xlookup(D1162,'WRSI Maïs'!$H$4:$H$346,'WRSI Maïs'!$AG$4:$AG$346)</f>
        <v>71.7845657352728</v>
      </c>
      <c r="X1162" s="16" t="n">
        <f aca="false">_xlfn.xlookup(D1162,'WRSI Mil'!$H$5:$H$355,'WRSI Mil'!$AG$5:$AG$355)</f>
        <v>75.2112747254168</v>
      </c>
      <c r="Y1162" s="16" t="n">
        <f aca="false">_xlfn.xlookup(D1162,'WRSI Sorgho'!$H$4:$H$354,'WRSI Sorgho'!$AI$4:$AI$354)</f>
        <v>52.7268365690857</v>
      </c>
      <c r="Z1162" s="16" t="n">
        <f aca="false">X1162</f>
        <v>75.2112747254168</v>
      </c>
      <c r="AA1162" s="16" t="n">
        <f aca="false">_xlfn.xlookup(D1162,'WRSI Mil'!$H$5:$H$355,'WRSI Mil'!$AH$5:$AH$355)</f>
        <v>65.1863764356946</v>
      </c>
      <c r="AB1162" s="21" t="n">
        <f aca="false">AA1162/Z1162</f>
        <v>0.866710166443511</v>
      </c>
      <c r="AC1162" s="11"/>
      <c r="AD1162" s="11"/>
      <c r="AE1162" s="11"/>
      <c r="AF1162" s="22" t="n">
        <v>2023</v>
      </c>
      <c r="AG1162" s="22" t="s">
        <v>52</v>
      </c>
      <c r="AH1162" s="22" t="s">
        <v>53</v>
      </c>
      <c r="AI1162" s="22"/>
      <c r="AJ1162" s="23" t="n">
        <v>0.7</v>
      </c>
      <c r="AK1162" s="24" t="n">
        <v>100000</v>
      </c>
      <c r="AL1162" s="23" t="n">
        <v>0.8</v>
      </c>
      <c r="AM1162" s="24" t="n">
        <v>25000</v>
      </c>
      <c r="AN1162" s="23" t="n">
        <v>0.9</v>
      </c>
      <c r="AO1162" s="24" t="n">
        <v>10000</v>
      </c>
      <c r="AP1162" s="25" t="n">
        <f aca="false">IF(AB1162&lt;AJ1162,AK1162,IF(AB1162&lt;AL1162,AM1162,IF(AB1162&lt;=AN1162,AO1162,0)))</f>
        <v>10000</v>
      </c>
    </row>
    <row r="1163" customFormat="false" ht="15.65" hidden="false" customHeight="false" outlineLevel="0" collapsed="false">
      <c r="A1163" s="11" t="n">
        <f aca="false">A1162+1</f>
        <v>1289</v>
      </c>
      <c r="B1163" s="12" t="s">
        <v>1039</v>
      </c>
      <c r="C1163" s="12" t="s">
        <v>1040</v>
      </c>
      <c r="D1163" s="12" t="s">
        <v>1041</v>
      </c>
      <c r="E1163" s="12" t="s">
        <v>1042</v>
      </c>
      <c r="F1163" s="14" t="s">
        <v>1073</v>
      </c>
      <c r="G1163" s="13" t="s">
        <v>1044</v>
      </c>
      <c r="H1163" s="12" t="s">
        <v>55</v>
      </c>
      <c r="I1163" s="12"/>
      <c r="J1163" s="14"/>
      <c r="K1163" s="15" t="n">
        <v>45128</v>
      </c>
      <c r="L1163" s="14" t="s">
        <v>1045</v>
      </c>
      <c r="M1163" s="16" t="n">
        <v>1</v>
      </c>
      <c r="N1163" s="16" t="n">
        <v>1</v>
      </c>
      <c r="O1163" s="17" t="n">
        <v>100000</v>
      </c>
      <c r="P1163" s="17" t="n">
        <v>100000</v>
      </c>
      <c r="Q1163" s="18" t="n">
        <v>12600</v>
      </c>
      <c r="R1163" s="19" t="n">
        <f aca="false">IF(H1163="F",1,0)</f>
        <v>0</v>
      </c>
      <c r="S1163" s="19" t="n">
        <f aca="false">IF(H1163="M",1,0)</f>
        <v>1</v>
      </c>
      <c r="T1163" s="11" t="s">
        <v>1399</v>
      </c>
      <c r="U1163" s="11" t="s">
        <v>328</v>
      </c>
      <c r="V1163" s="24" t="n">
        <f aca="false">_xlfn.xlookup(D1163,'WRSI Fusion'!$H$4:$H$354,'WRSI Fusion'!$AI$4:$AI$354)</f>
        <v>55.491318817415</v>
      </c>
      <c r="W1163" s="16" t="n">
        <f aca="false">_xlfn.xlookup(D1163,'WRSI Maïs'!$H$4:$H$346,'WRSI Maïs'!$AG$4:$AG$346)</f>
        <v>71.7845657352728</v>
      </c>
      <c r="X1163" s="16" t="n">
        <f aca="false">_xlfn.xlookup(D1163,'WRSI Mil'!$H$5:$H$355,'WRSI Mil'!$AG$5:$AG$355)</f>
        <v>75.2112747254168</v>
      </c>
      <c r="Y1163" s="16" t="n">
        <f aca="false">_xlfn.xlookup(D1163,'WRSI Sorgho'!$H$4:$H$354,'WRSI Sorgho'!$AI$4:$AI$354)</f>
        <v>52.7268365690857</v>
      </c>
      <c r="Z1163" s="16" t="n">
        <f aca="false">X1163</f>
        <v>75.2112747254168</v>
      </c>
      <c r="AA1163" s="16" t="n">
        <f aca="false">_xlfn.xlookup(D1163,'WRSI Mil'!$H$5:$H$355,'WRSI Mil'!$AH$5:$AH$355)</f>
        <v>65.1863764356946</v>
      </c>
      <c r="AB1163" s="21" t="n">
        <f aca="false">AA1163/Z1163</f>
        <v>0.866710166443511</v>
      </c>
      <c r="AC1163" s="11"/>
      <c r="AD1163" s="11"/>
      <c r="AE1163" s="11"/>
      <c r="AF1163" s="22" t="n">
        <v>2023</v>
      </c>
      <c r="AG1163" s="22" t="s">
        <v>52</v>
      </c>
      <c r="AH1163" s="22" t="s">
        <v>53</v>
      </c>
      <c r="AI1163" s="22"/>
      <c r="AJ1163" s="23" t="n">
        <v>0.7</v>
      </c>
      <c r="AK1163" s="24" t="n">
        <v>100000</v>
      </c>
      <c r="AL1163" s="23" t="n">
        <v>0.8</v>
      </c>
      <c r="AM1163" s="24" t="n">
        <v>25000</v>
      </c>
      <c r="AN1163" s="23" t="n">
        <v>0.9</v>
      </c>
      <c r="AO1163" s="24" t="n">
        <v>10000</v>
      </c>
      <c r="AP1163" s="25" t="n">
        <f aca="false">IF(AB1163&lt;AJ1163,AK1163,IF(AB1163&lt;AL1163,AM1163,IF(AB1163&lt;=AN1163,AO1163,0)))</f>
        <v>10000</v>
      </c>
    </row>
    <row r="1164" customFormat="false" ht="15.65" hidden="false" customHeight="false" outlineLevel="0" collapsed="false">
      <c r="A1164" s="11" t="n">
        <f aca="false">A1163+1</f>
        <v>1290</v>
      </c>
      <c r="B1164" s="12" t="s">
        <v>1039</v>
      </c>
      <c r="C1164" s="12" t="s">
        <v>1040</v>
      </c>
      <c r="D1164" s="12" t="s">
        <v>1041</v>
      </c>
      <c r="E1164" s="12" t="s">
        <v>1042</v>
      </c>
      <c r="F1164" s="14" t="s">
        <v>1066</v>
      </c>
      <c r="G1164" s="13" t="s">
        <v>1044</v>
      </c>
      <c r="H1164" s="12" t="s">
        <v>55</v>
      </c>
      <c r="I1164" s="12"/>
      <c r="J1164" s="14"/>
      <c r="K1164" s="15" t="n">
        <v>45130</v>
      </c>
      <c r="L1164" s="14" t="s">
        <v>1045</v>
      </c>
      <c r="M1164" s="16" t="n">
        <v>1</v>
      </c>
      <c r="N1164" s="16" t="n">
        <v>1</v>
      </c>
      <c r="O1164" s="17" t="n">
        <v>100000</v>
      </c>
      <c r="P1164" s="17" t="n">
        <v>100000</v>
      </c>
      <c r="Q1164" s="18" t="n">
        <v>12600</v>
      </c>
      <c r="R1164" s="19" t="n">
        <f aca="false">IF(H1164="F",1,0)</f>
        <v>0</v>
      </c>
      <c r="S1164" s="19" t="n">
        <f aca="false">IF(H1164="M",1,0)</f>
        <v>1</v>
      </c>
      <c r="T1164" s="11" t="s">
        <v>1400</v>
      </c>
      <c r="U1164" s="11" t="s">
        <v>328</v>
      </c>
      <c r="V1164" s="24" t="n">
        <f aca="false">_xlfn.xlookup(D1164,'WRSI Fusion'!$H$4:$H$354,'WRSI Fusion'!$AI$4:$AI$354)</f>
        <v>55.491318817415</v>
      </c>
      <c r="W1164" s="16" t="n">
        <f aca="false">_xlfn.xlookup(D1164,'WRSI Maïs'!$H$4:$H$346,'WRSI Maïs'!$AG$4:$AG$346)</f>
        <v>71.7845657352728</v>
      </c>
      <c r="X1164" s="16" t="n">
        <f aca="false">_xlfn.xlookup(D1164,'WRSI Mil'!$H$5:$H$355,'WRSI Mil'!$AG$5:$AG$355)</f>
        <v>75.2112747254168</v>
      </c>
      <c r="Y1164" s="16" t="n">
        <f aca="false">_xlfn.xlookup(D1164,'WRSI Sorgho'!$H$4:$H$354,'WRSI Sorgho'!$AI$4:$AI$354)</f>
        <v>52.7268365690857</v>
      </c>
      <c r="Z1164" s="16" t="n">
        <f aca="false">X1164</f>
        <v>75.2112747254168</v>
      </c>
      <c r="AA1164" s="16" t="n">
        <f aca="false">_xlfn.xlookup(D1164,'WRSI Mil'!$H$5:$H$355,'WRSI Mil'!$AH$5:$AH$355)</f>
        <v>65.1863764356946</v>
      </c>
      <c r="AB1164" s="21" t="n">
        <f aca="false">AA1164/Z1164</f>
        <v>0.866710166443511</v>
      </c>
      <c r="AC1164" s="11"/>
      <c r="AD1164" s="11"/>
      <c r="AE1164" s="11"/>
      <c r="AF1164" s="22" t="n">
        <v>2023</v>
      </c>
      <c r="AG1164" s="22" t="s">
        <v>52</v>
      </c>
      <c r="AH1164" s="22" t="s">
        <v>53</v>
      </c>
      <c r="AI1164" s="22"/>
      <c r="AJ1164" s="23" t="n">
        <v>0.7</v>
      </c>
      <c r="AK1164" s="24" t="n">
        <v>100000</v>
      </c>
      <c r="AL1164" s="23" t="n">
        <v>0.8</v>
      </c>
      <c r="AM1164" s="24" t="n">
        <v>25000</v>
      </c>
      <c r="AN1164" s="23" t="n">
        <v>0.9</v>
      </c>
      <c r="AO1164" s="24" t="n">
        <v>10000</v>
      </c>
      <c r="AP1164" s="25" t="n">
        <f aca="false">IF(AB1164&lt;AJ1164,AK1164,IF(AB1164&lt;AL1164,AM1164,IF(AB1164&lt;=AN1164,AO1164,0)))</f>
        <v>10000</v>
      </c>
    </row>
    <row r="1165" customFormat="false" ht="15.65" hidden="false" customHeight="false" outlineLevel="0" collapsed="false">
      <c r="A1165" s="11" t="n">
        <f aca="false">A1164+1</f>
        <v>1291</v>
      </c>
      <c r="B1165" s="12" t="s">
        <v>1039</v>
      </c>
      <c r="C1165" s="12" t="s">
        <v>1040</v>
      </c>
      <c r="D1165" s="12" t="s">
        <v>1041</v>
      </c>
      <c r="E1165" s="12" t="s">
        <v>1042</v>
      </c>
      <c r="F1165" s="14" t="s">
        <v>1094</v>
      </c>
      <c r="G1165" s="13" t="s">
        <v>1044</v>
      </c>
      <c r="H1165" s="12" t="s">
        <v>55</v>
      </c>
      <c r="I1165" s="12"/>
      <c r="J1165" s="14"/>
      <c r="K1165" s="15" t="n">
        <v>45133</v>
      </c>
      <c r="L1165" s="14" t="s">
        <v>1089</v>
      </c>
      <c r="M1165" s="16" t="n">
        <v>1</v>
      </c>
      <c r="N1165" s="16" t="n">
        <v>1</v>
      </c>
      <c r="O1165" s="17" t="n">
        <v>100000</v>
      </c>
      <c r="P1165" s="17" t="n">
        <v>100000</v>
      </c>
      <c r="Q1165" s="18" t="n">
        <v>12600</v>
      </c>
      <c r="R1165" s="19" t="n">
        <f aca="false">IF(H1165="F",1,0)</f>
        <v>0</v>
      </c>
      <c r="S1165" s="19" t="n">
        <f aca="false">IF(H1165="M",1,0)</f>
        <v>1</v>
      </c>
      <c r="T1165" s="11" t="s">
        <v>1401</v>
      </c>
      <c r="U1165" s="11" t="s">
        <v>328</v>
      </c>
      <c r="V1165" s="24" t="n">
        <f aca="false">_xlfn.xlookup(D1165,'WRSI Fusion'!$H$4:$H$354,'WRSI Fusion'!$AI$4:$AI$354)</f>
        <v>55.491318817415</v>
      </c>
      <c r="W1165" s="16" t="n">
        <f aca="false">_xlfn.xlookup(D1165,'WRSI Maïs'!$H$4:$H$346,'WRSI Maïs'!$AG$4:$AG$346)</f>
        <v>71.7845657352728</v>
      </c>
      <c r="X1165" s="16" t="n">
        <f aca="false">_xlfn.xlookup(D1165,'WRSI Mil'!$H$5:$H$355,'WRSI Mil'!$AG$5:$AG$355)</f>
        <v>75.2112747254168</v>
      </c>
      <c r="Y1165" s="16" t="n">
        <f aca="false">_xlfn.xlookup(D1165,'WRSI Sorgho'!$H$4:$H$354,'WRSI Sorgho'!$AI$4:$AI$354)</f>
        <v>52.7268365690857</v>
      </c>
      <c r="Z1165" s="16" t="n">
        <f aca="false">X1165</f>
        <v>75.2112747254168</v>
      </c>
      <c r="AA1165" s="16" t="n">
        <f aca="false">_xlfn.xlookup(D1165,'WRSI Mil'!$H$5:$H$355,'WRSI Mil'!$AH$5:$AH$355)</f>
        <v>65.1863764356946</v>
      </c>
      <c r="AB1165" s="21" t="n">
        <f aca="false">AA1165/Z1165</f>
        <v>0.866710166443511</v>
      </c>
      <c r="AC1165" s="11"/>
      <c r="AD1165" s="11"/>
      <c r="AE1165" s="11"/>
      <c r="AF1165" s="22" t="n">
        <v>2023</v>
      </c>
      <c r="AG1165" s="22" t="s">
        <v>52</v>
      </c>
      <c r="AH1165" s="22" t="s">
        <v>53</v>
      </c>
      <c r="AI1165" s="22"/>
      <c r="AJ1165" s="23" t="n">
        <v>0.7</v>
      </c>
      <c r="AK1165" s="24" t="n">
        <v>100000</v>
      </c>
      <c r="AL1165" s="23" t="n">
        <v>0.8</v>
      </c>
      <c r="AM1165" s="24" t="n">
        <v>25000</v>
      </c>
      <c r="AN1165" s="23" t="n">
        <v>0.9</v>
      </c>
      <c r="AO1165" s="24" t="n">
        <v>10000</v>
      </c>
      <c r="AP1165" s="25" t="n">
        <f aca="false">IF(AB1165&lt;AJ1165,AK1165,IF(AB1165&lt;AL1165,AM1165,IF(AB1165&lt;=AN1165,AO1165,0)))</f>
        <v>10000</v>
      </c>
    </row>
    <row r="1166" customFormat="false" ht="15.65" hidden="false" customHeight="false" outlineLevel="0" collapsed="false">
      <c r="A1166" s="11" t="n">
        <f aca="false">A1165+1</f>
        <v>1292</v>
      </c>
      <c r="B1166" s="12" t="s">
        <v>1039</v>
      </c>
      <c r="C1166" s="12" t="s">
        <v>1040</v>
      </c>
      <c r="D1166" s="12" t="s">
        <v>1041</v>
      </c>
      <c r="E1166" s="12" t="s">
        <v>1042</v>
      </c>
      <c r="F1166" s="14" t="s">
        <v>1051</v>
      </c>
      <c r="G1166" s="13" t="s">
        <v>1044</v>
      </c>
      <c r="H1166" s="12" t="s">
        <v>55</v>
      </c>
      <c r="I1166" s="12"/>
      <c r="J1166" s="14"/>
      <c r="K1166" s="15" t="n">
        <v>45134</v>
      </c>
      <c r="L1166" s="14" t="s">
        <v>1045</v>
      </c>
      <c r="M1166" s="16" t="n">
        <v>1</v>
      </c>
      <c r="N1166" s="16" t="n">
        <v>1</v>
      </c>
      <c r="O1166" s="17" t="n">
        <v>100000</v>
      </c>
      <c r="P1166" s="17" t="n">
        <v>100000</v>
      </c>
      <c r="Q1166" s="18" t="n">
        <v>12600</v>
      </c>
      <c r="R1166" s="19" t="n">
        <f aca="false">IF(H1166="F",1,0)</f>
        <v>0</v>
      </c>
      <c r="S1166" s="19" t="n">
        <f aca="false">IF(H1166="M",1,0)</f>
        <v>1</v>
      </c>
      <c r="T1166" s="11" t="s">
        <v>1402</v>
      </c>
      <c r="U1166" s="11" t="s">
        <v>328</v>
      </c>
      <c r="V1166" s="24" t="n">
        <f aca="false">_xlfn.xlookup(D1166,'WRSI Fusion'!$H$4:$H$354,'WRSI Fusion'!$AI$4:$AI$354)</f>
        <v>55.491318817415</v>
      </c>
      <c r="W1166" s="16" t="n">
        <f aca="false">_xlfn.xlookup(D1166,'WRSI Maïs'!$H$4:$H$346,'WRSI Maïs'!$AG$4:$AG$346)</f>
        <v>71.7845657352728</v>
      </c>
      <c r="X1166" s="16" t="n">
        <f aca="false">_xlfn.xlookup(D1166,'WRSI Mil'!$H$5:$H$355,'WRSI Mil'!$AG$5:$AG$355)</f>
        <v>75.2112747254168</v>
      </c>
      <c r="Y1166" s="16" t="n">
        <f aca="false">_xlfn.xlookup(D1166,'WRSI Sorgho'!$H$4:$H$354,'WRSI Sorgho'!$AI$4:$AI$354)</f>
        <v>52.7268365690857</v>
      </c>
      <c r="Z1166" s="16" t="n">
        <f aca="false">X1166</f>
        <v>75.2112747254168</v>
      </c>
      <c r="AA1166" s="16" t="n">
        <f aca="false">_xlfn.xlookup(D1166,'WRSI Mil'!$H$5:$H$355,'WRSI Mil'!$AH$5:$AH$355)</f>
        <v>65.1863764356946</v>
      </c>
      <c r="AB1166" s="21" t="n">
        <f aca="false">AA1166/Z1166</f>
        <v>0.866710166443511</v>
      </c>
      <c r="AC1166" s="11"/>
      <c r="AD1166" s="11"/>
      <c r="AE1166" s="11"/>
      <c r="AF1166" s="22" t="n">
        <v>2023</v>
      </c>
      <c r="AG1166" s="22" t="s">
        <v>52</v>
      </c>
      <c r="AH1166" s="22" t="s">
        <v>53</v>
      </c>
      <c r="AI1166" s="22"/>
      <c r="AJ1166" s="23" t="n">
        <v>0.7</v>
      </c>
      <c r="AK1166" s="24" t="n">
        <v>100000</v>
      </c>
      <c r="AL1166" s="23" t="n">
        <v>0.8</v>
      </c>
      <c r="AM1166" s="24" t="n">
        <v>25000</v>
      </c>
      <c r="AN1166" s="23" t="n">
        <v>0.9</v>
      </c>
      <c r="AO1166" s="24" t="n">
        <v>10000</v>
      </c>
      <c r="AP1166" s="25" t="n">
        <f aca="false">IF(AB1166&lt;AJ1166,AK1166,IF(AB1166&lt;AL1166,AM1166,IF(AB1166&lt;=AN1166,AO1166,0)))</f>
        <v>10000</v>
      </c>
    </row>
    <row r="1167" customFormat="false" ht="15.65" hidden="false" customHeight="false" outlineLevel="0" collapsed="false">
      <c r="A1167" s="11" t="n">
        <f aca="false">A1166+1</f>
        <v>1293</v>
      </c>
      <c r="B1167" s="12" t="s">
        <v>1039</v>
      </c>
      <c r="C1167" s="12" t="s">
        <v>1040</v>
      </c>
      <c r="D1167" s="12" t="s">
        <v>1041</v>
      </c>
      <c r="E1167" s="12" t="s">
        <v>1042</v>
      </c>
      <c r="F1167" s="14" t="s">
        <v>1043</v>
      </c>
      <c r="G1167" s="13" t="s">
        <v>1044</v>
      </c>
      <c r="H1167" s="12" t="s">
        <v>55</v>
      </c>
      <c r="I1167" s="12"/>
      <c r="J1167" s="14"/>
      <c r="K1167" s="15" t="n">
        <v>45133</v>
      </c>
      <c r="L1167" s="14" t="s">
        <v>1045</v>
      </c>
      <c r="M1167" s="16" t="n">
        <v>1</v>
      </c>
      <c r="N1167" s="16" t="n">
        <v>1</v>
      </c>
      <c r="O1167" s="17" t="n">
        <v>100000</v>
      </c>
      <c r="P1167" s="17" t="n">
        <v>100000</v>
      </c>
      <c r="Q1167" s="18" t="n">
        <v>12600</v>
      </c>
      <c r="R1167" s="19" t="n">
        <f aca="false">IF(H1167="F",1,0)</f>
        <v>0</v>
      </c>
      <c r="S1167" s="19" t="n">
        <f aca="false">IF(H1167="M",1,0)</f>
        <v>1</v>
      </c>
      <c r="T1167" s="11" t="s">
        <v>1403</v>
      </c>
      <c r="U1167" s="11" t="s">
        <v>328</v>
      </c>
      <c r="V1167" s="24" t="n">
        <f aca="false">_xlfn.xlookup(D1167,'WRSI Fusion'!$H$4:$H$354,'WRSI Fusion'!$AI$4:$AI$354)</f>
        <v>55.491318817415</v>
      </c>
      <c r="W1167" s="16" t="n">
        <f aca="false">_xlfn.xlookup(D1167,'WRSI Maïs'!$H$4:$H$346,'WRSI Maïs'!$AG$4:$AG$346)</f>
        <v>71.7845657352728</v>
      </c>
      <c r="X1167" s="16" t="n">
        <f aca="false">_xlfn.xlookup(D1167,'WRSI Mil'!$H$5:$H$355,'WRSI Mil'!$AG$5:$AG$355)</f>
        <v>75.2112747254168</v>
      </c>
      <c r="Y1167" s="16" t="n">
        <f aca="false">_xlfn.xlookup(D1167,'WRSI Sorgho'!$H$4:$H$354,'WRSI Sorgho'!$AI$4:$AI$354)</f>
        <v>52.7268365690857</v>
      </c>
      <c r="Z1167" s="16" t="n">
        <f aca="false">X1167</f>
        <v>75.2112747254168</v>
      </c>
      <c r="AA1167" s="16" t="n">
        <f aca="false">_xlfn.xlookup(D1167,'WRSI Mil'!$H$5:$H$355,'WRSI Mil'!$AH$5:$AH$355)</f>
        <v>65.1863764356946</v>
      </c>
      <c r="AB1167" s="21" t="n">
        <f aca="false">AA1167/Z1167</f>
        <v>0.866710166443511</v>
      </c>
      <c r="AC1167" s="11"/>
      <c r="AD1167" s="11"/>
      <c r="AE1167" s="11"/>
      <c r="AF1167" s="22" t="n">
        <v>2023</v>
      </c>
      <c r="AG1167" s="22" t="s">
        <v>52</v>
      </c>
      <c r="AH1167" s="22" t="s">
        <v>53</v>
      </c>
      <c r="AI1167" s="22"/>
      <c r="AJ1167" s="23" t="n">
        <v>0.7</v>
      </c>
      <c r="AK1167" s="24" t="n">
        <v>100000</v>
      </c>
      <c r="AL1167" s="23" t="n">
        <v>0.8</v>
      </c>
      <c r="AM1167" s="24" t="n">
        <v>25000</v>
      </c>
      <c r="AN1167" s="23" t="n">
        <v>0.9</v>
      </c>
      <c r="AO1167" s="24" t="n">
        <v>10000</v>
      </c>
      <c r="AP1167" s="25" t="n">
        <f aca="false">IF(AB1167&lt;AJ1167,AK1167,IF(AB1167&lt;AL1167,AM1167,IF(AB1167&lt;=AN1167,AO1167,0)))</f>
        <v>10000</v>
      </c>
    </row>
    <row r="1168" customFormat="false" ht="15.65" hidden="false" customHeight="false" outlineLevel="0" collapsed="false">
      <c r="A1168" s="11" t="n">
        <f aca="false">A1167+1</f>
        <v>1294</v>
      </c>
      <c r="B1168" s="12" t="s">
        <v>1039</v>
      </c>
      <c r="C1168" s="12" t="s">
        <v>1040</v>
      </c>
      <c r="D1168" s="12" t="s">
        <v>1041</v>
      </c>
      <c r="E1168" s="12" t="s">
        <v>1042</v>
      </c>
      <c r="F1168" s="14" t="s">
        <v>1066</v>
      </c>
      <c r="G1168" s="13" t="s">
        <v>1044</v>
      </c>
      <c r="H1168" s="12" t="s">
        <v>55</v>
      </c>
      <c r="I1168" s="12"/>
      <c r="J1168" s="14"/>
      <c r="K1168" s="15" t="n">
        <v>45130</v>
      </c>
      <c r="L1168" s="14" t="s">
        <v>1045</v>
      </c>
      <c r="M1168" s="16" t="n">
        <v>1</v>
      </c>
      <c r="N1168" s="16" t="n">
        <v>1</v>
      </c>
      <c r="O1168" s="17" t="n">
        <v>100000</v>
      </c>
      <c r="P1168" s="17" t="n">
        <v>100000</v>
      </c>
      <c r="Q1168" s="18" t="n">
        <v>12600</v>
      </c>
      <c r="R1168" s="19" t="n">
        <f aca="false">IF(H1168="F",1,0)</f>
        <v>0</v>
      </c>
      <c r="S1168" s="19" t="n">
        <f aca="false">IF(H1168="M",1,0)</f>
        <v>1</v>
      </c>
      <c r="T1168" s="11" t="s">
        <v>1404</v>
      </c>
      <c r="U1168" s="11" t="s">
        <v>328</v>
      </c>
      <c r="V1168" s="24" t="n">
        <f aca="false">_xlfn.xlookup(D1168,'WRSI Fusion'!$H$4:$H$354,'WRSI Fusion'!$AI$4:$AI$354)</f>
        <v>55.491318817415</v>
      </c>
      <c r="W1168" s="16" t="n">
        <f aca="false">_xlfn.xlookup(D1168,'WRSI Maïs'!$H$4:$H$346,'WRSI Maïs'!$AG$4:$AG$346)</f>
        <v>71.7845657352728</v>
      </c>
      <c r="X1168" s="16" t="n">
        <f aca="false">_xlfn.xlookup(D1168,'WRSI Mil'!$H$5:$H$355,'WRSI Mil'!$AG$5:$AG$355)</f>
        <v>75.2112747254168</v>
      </c>
      <c r="Y1168" s="16" t="n">
        <f aca="false">_xlfn.xlookup(D1168,'WRSI Sorgho'!$H$4:$H$354,'WRSI Sorgho'!$AI$4:$AI$354)</f>
        <v>52.7268365690857</v>
      </c>
      <c r="Z1168" s="16" t="n">
        <f aca="false">X1168</f>
        <v>75.2112747254168</v>
      </c>
      <c r="AA1168" s="16" t="n">
        <f aca="false">_xlfn.xlookup(D1168,'WRSI Mil'!$H$5:$H$355,'WRSI Mil'!$AH$5:$AH$355)</f>
        <v>65.1863764356946</v>
      </c>
      <c r="AB1168" s="21" t="n">
        <f aca="false">AA1168/Z1168</f>
        <v>0.866710166443511</v>
      </c>
      <c r="AC1168" s="11"/>
      <c r="AD1168" s="11"/>
      <c r="AE1168" s="11"/>
      <c r="AF1168" s="22" t="n">
        <v>2023</v>
      </c>
      <c r="AG1168" s="22" t="s">
        <v>52</v>
      </c>
      <c r="AH1168" s="22" t="s">
        <v>53</v>
      </c>
      <c r="AI1168" s="22"/>
      <c r="AJ1168" s="23" t="n">
        <v>0.7</v>
      </c>
      <c r="AK1168" s="24" t="n">
        <v>100000</v>
      </c>
      <c r="AL1168" s="23" t="n">
        <v>0.8</v>
      </c>
      <c r="AM1168" s="24" t="n">
        <v>25000</v>
      </c>
      <c r="AN1168" s="23" t="n">
        <v>0.9</v>
      </c>
      <c r="AO1168" s="24" t="n">
        <v>10000</v>
      </c>
      <c r="AP1168" s="25" t="n">
        <f aca="false">IF(AB1168&lt;AJ1168,AK1168,IF(AB1168&lt;AL1168,AM1168,IF(AB1168&lt;=AN1168,AO1168,0)))</f>
        <v>10000</v>
      </c>
    </row>
    <row r="1169" customFormat="false" ht="15.65" hidden="false" customHeight="false" outlineLevel="0" collapsed="false">
      <c r="A1169" s="11" t="n">
        <f aca="false">A1168+1</f>
        <v>1295</v>
      </c>
      <c r="B1169" s="12" t="s">
        <v>1039</v>
      </c>
      <c r="C1169" s="12" t="s">
        <v>1040</v>
      </c>
      <c r="D1169" s="12" t="s">
        <v>1041</v>
      </c>
      <c r="E1169" s="12" t="s">
        <v>1042</v>
      </c>
      <c r="F1169" s="14" t="s">
        <v>1094</v>
      </c>
      <c r="G1169" s="13" t="s">
        <v>1044</v>
      </c>
      <c r="H1169" s="12" t="s">
        <v>55</v>
      </c>
      <c r="I1169" s="12"/>
      <c r="J1169" s="14"/>
      <c r="K1169" s="15" t="n">
        <v>45133</v>
      </c>
      <c r="L1169" s="14" t="s">
        <v>1089</v>
      </c>
      <c r="M1169" s="16" t="n">
        <v>1</v>
      </c>
      <c r="N1169" s="16" t="n">
        <v>1</v>
      </c>
      <c r="O1169" s="17" t="n">
        <v>100000</v>
      </c>
      <c r="P1169" s="17" t="n">
        <v>100000</v>
      </c>
      <c r="Q1169" s="18" t="n">
        <v>12600</v>
      </c>
      <c r="R1169" s="19" t="n">
        <f aca="false">IF(H1169="F",1,0)</f>
        <v>0</v>
      </c>
      <c r="S1169" s="19" t="n">
        <f aca="false">IF(H1169="M",1,0)</f>
        <v>1</v>
      </c>
      <c r="T1169" s="11" t="s">
        <v>1405</v>
      </c>
      <c r="U1169" s="11" t="s">
        <v>328</v>
      </c>
      <c r="V1169" s="24" t="n">
        <f aca="false">_xlfn.xlookup(D1169,'WRSI Fusion'!$H$4:$H$354,'WRSI Fusion'!$AI$4:$AI$354)</f>
        <v>55.491318817415</v>
      </c>
      <c r="W1169" s="16" t="n">
        <f aca="false">_xlfn.xlookup(D1169,'WRSI Maïs'!$H$4:$H$346,'WRSI Maïs'!$AG$4:$AG$346)</f>
        <v>71.7845657352728</v>
      </c>
      <c r="X1169" s="16" t="n">
        <f aca="false">_xlfn.xlookup(D1169,'WRSI Mil'!$H$5:$H$355,'WRSI Mil'!$AG$5:$AG$355)</f>
        <v>75.2112747254168</v>
      </c>
      <c r="Y1169" s="16" t="n">
        <f aca="false">_xlfn.xlookup(D1169,'WRSI Sorgho'!$H$4:$H$354,'WRSI Sorgho'!$AI$4:$AI$354)</f>
        <v>52.7268365690857</v>
      </c>
      <c r="Z1169" s="16" t="n">
        <f aca="false">X1169</f>
        <v>75.2112747254168</v>
      </c>
      <c r="AA1169" s="16" t="n">
        <f aca="false">_xlfn.xlookup(D1169,'WRSI Mil'!$H$5:$H$355,'WRSI Mil'!$AH$5:$AH$355)</f>
        <v>65.1863764356946</v>
      </c>
      <c r="AB1169" s="21" t="n">
        <f aca="false">AA1169/Z1169</f>
        <v>0.866710166443511</v>
      </c>
      <c r="AC1169" s="11"/>
      <c r="AD1169" s="11"/>
      <c r="AE1169" s="11"/>
      <c r="AF1169" s="22" t="n">
        <v>2023</v>
      </c>
      <c r="AG1169" s="22" t="s">
        <v>52</v>
      </c>
      <c r="AH1169" s="22" t="s">
        <v>53</v>
      </c>
      <c r="AI1169" s="22"/>
      <c r="AJ1169" s="23" t="n">
        <v>0.7</v>
      </c>
      <c r="AK1169" s="24" t="n">
        <v>100000</v>
      </c>
      <c r="AL1169" s="23" t="n">
        <v>0.8</v>
      </c>
      <c r="AM1169" s="24" t="n">
        <v>25000</v>
      </c>
      <c r="AN1169" s="23" t="n">
        <v>0.9</v>
      </c>
      <c r="AO1169" s="24" t="n">
        <v>10000</v>
      </c>
      <c r="AP1169" s="25" t="n">
        <f aca="false">IF(AB1169&lt;AJ1169,AK1169,IF(AB1169&lt;AL1169,AM1169,IF(AB1169&lt;=AN1169,AO1169,0)))</f>
        <v>10000</v>
      </c>
    </row>
    <row r="1170" customFormat="false" ht="15.65" hidden="false" customHeight="false" outlineLevel="0" collapsed="false">
      <c r="A1170" s="11" t="n">
        <f aca="false">A1169+1</f>
        <v>1296</v>
      </c>
      <c r="B1170" s="12" t="s">
        <v>1039</v>
      </c>
      <c r="C1170" s="12" t="s">
        <v>1040</v>
      </c>
      <c r="D1170" s="12" t="s">
        <v>1041</v>
      </c>
      <c r="E1170" s="12" t="s">
        <v>1042</v>
      </c>
      <c r="F1170" s="14" t="s">
        <v>1114</v>
      </c>
      <c r="G1170" s="13" t="s">
        <v>1044</v>
      </c>
      <c r="H1170" s="12" t="s">
        <v>48</v>
      </c>
      <c r="I1170" s="12"/>
      <c r="J1170" s="14"/>
      <c r="K1170" s="15" t="n">
        <v>45126</v>
      </c>
      <c r="L1170" s="14" t="s">
        <v>1045</v>
      </c>
      <c r="M1170" s="16" t="n">
        <v>1</v>
      </c>
      <c r="N1170" s="16" t="n">
        <v>1</v>
      </c>
      <c r="O1170" s="17" t="n">
        <v>100000</v>
      </c>
      <c r="P1170" s="17" t="n">
        <v>100000</v>
      </c>
      <c r="Q1170" s="18" t="n">
        <v>12600</v>
      </c>
      <c r="R1170" s="19" t="n">
        <f aca="false">IF(H1170="F",1,0)</f>
        <v>1</v>
      </c>
      <c r="S1170" s="19" t="n">
        <f aca="false">IF(H1170="M",1,0)</f>
        <v>0</v>
      </c>
      <c r="T1170" s="11" t="s">
        <v>1406</v>
      </c>
      <c r="U1170" s="11" t="s">
        <v>328</v>
      </c>
      <c r="V1170" s="24" t="n">
        <f aca="false">_xlfn.xlookup(D1170,'WRSI Fusion'!$H$4:$H$354,'WRSI Fusion'!$AI$4:$AI$354)</f>
        <v>55.491318817415</v>
      </c>
      <c r="W1170" s="16" t="n">
        <f aca="false">_xlfn.xlookup(D1170,'WRSI Maïs'!$H$4:$H$346,'WRSI Maïs'!$AG$4:$AG$346)</f>
        <v>71.7845657352728</v>
      </c>
      <c r="X1170" s="16" t="n">
        <f aca="false">_xlfn.xlookup(D1170,'WRSI Mil'!$H$5:$H$355,'WRSI Mil'!$AG$5:$AG$355)</f>
        <v>75.2112747254168</v>
      </c>
      <c r="Y1170" s="16" t="n">
        <f aca="false">_xlfn.xlookup(D1170,'WRSI Sorgho'!$H$4:$H$354,'WRSI Sorgho'!$AI$4:$AI$354)</f>
        <v>52.7268365690857</v>
      </c>
      <c r="Z1170" s="16" t="n">
        <f aca="false">X1170</f>
        <v>75.2112747254168</v>
      </c>
      <c r="AA1170" s="16" t="n">
        <f aca="false">_xlfn.xlookup(D1170,'WRSI Mil'!$H$5:$H$355,'WRSI Mil'!$AH$5:$AH$355)</f>
        <v>65.1863764356946</v>
      </c>
      <c r="AB1170" s="21" t="n">
        <f aca="false">AA1170/Z1170</f>
        <v>0.866710166443511</v>
      </c>
      <c r="AC1170" s="11"/>
      <c r="AD1170" s="11"/>
      <c r="AE1170" s="11"/>
      <c r="AF1170" s="22" t="n">
        <v>2023</v>
      </c>
      <c r="AG1170" s="22" t="s">
        <v>52</v>
      </c>
      <c r="AH1170" s="22" t="s">
        <v>53</v>
      </c>
      <c r="AI1170" s="22"/>
      <c r="AJ1170" s="23" t="n">
        <v>0.7</v>
      </c>
      <c r="AK1170" s="24" t="n">
        <v>100000</v>
      </c>
      <c r="AL1170" s="23" t="n">
        <v>0.8</v>
      </c>
      <c r="AM1170" s="24" t="n">
        <v>25000</v>
      </c>
      <c r="AN1170" s="23" t="n">
        <v>0.9</v>
      </c>
      <c r="AO1170" s="24" t="n">
        <v>10000</v>
      </c>
      <c r="AP1170" s="25" t="n">
        <f aca="false">IF(AB1170&lt;AJ1170,AK1170,IF(AB1170&lt;AL1170,AM1170,IF(AB1170&lt;=AN1170,AO1170,0)))</f>
        <v>10000</v>
      </c>
    </row>
    <row r="1171" customFormat="false" ht="15.65" hidden="false" customHeight="false" outlineLevel="0" collapsed="false">
      <c r="A1171" s="11" t="n">
        <f aca="false">A1170+1</f>
        <v>1297</v>
      </c>
      <c r="B1171" s="12" t="s">
        <v>1039</v>
      </c>
      <c r="C1171" s="12" t="s">
        <v>1040</v>
      </c>
      <c r="D1171" s="12" t="s">
        <v>1041</v>
      </c>
      <c r="E1171" s="12" t="s">
        <v>1042</v>
      </c>
      <c r="F1171" s="14" t="s">
        <v>1063</v>
      </c>
      <c r="G1171" s="13" t="s">
        <v>1044</v>
      </c>
      <c r="H1171" s="12" t="s">
        <v>55</v>
      </c>
      <c r="I1171" s="12"/>
      <c r="J1171" s="14"/>
      <c r="K1171" s="15" t="n">
        <v>45129</v>
      </c>
      <c r="L1171" s="14" t="s">
        <v>1045</v>
      </c>
      <c r="M1171" s="16" t="n">
        <v>1</v>
      </c>
      <c r="N1171" s="16" t="n">
        <v>1</v>
      </c>
      <c r="O1171" s="17" t="n">
        <v>100000</v>
      </c>
      <c r="P1171" s="17" t="n">
        <v>100000</v>
      </c>
      <c r="Q1171" s="18" t="n">
        <v>12600</v>
      </c>
      <c r="R1171" s="19" t="n">
        <f aca="false">IF(H1171="F",1,0)</f>
        <v>0</v>
      </c>
      <c r="S1171" s="19" t="n">
        <f aca="false">IF(H1171="M",1,0)</f>
        <v>1</v>
      </c>
      <c r="T1171" s="11" t="s">
        <v>1407</v>
      </c>
      <c r="U1171" s="11" t="s">
        <v>328</v>
      </c>
      <c r="V1171" s="24" t="n">
        <f aca="false">_xlfn.xlookup(D1171,'WRSI Fusion'!$H$4:$H$354,'WRSI Fusion'!$AI$4:$AI$354)</f>
        <v>55.491318817415</v>
      </c>
      <c r="W1171" s="16" t="n">
        <f aca="false">_xlfn.xlookup(D1171,'WRSI Maïs'!$H$4:$H$346,'WRSI Maïs'!$AG$4:$AG$346)</f>
        <v>71.7845657352728</v>
      </c>
      <c r="X1171" s="16" t="n">
        <f aca="false">_xlfn.xlookup(D1171,'WRSI Mil'!$H$5:$H$355,'WRSI Mil'!$AG$5:$AG$355)</f>
        <v>75.2112747254168</v>
      </c>
      <c r="Y1171" s="16" t="n">
        <f aca="false">_xlfn.xlookup(D1171,'WRSI Sorgho'!$H$4:$H$354,'WRSI Sorgho'!$AI$4:$AI$354)</f>
        <v>52.7268365690857</v>
      </c>
      <c r="Z1171" s="16" t="n">
        <f aca="false">X1171</f>
        <v>75.2112747254168</v>
      </c>
      <c r="AA1171" s="16" t="n">
        <f aca="false">_xlfn.xlookup(D1171,'WRSI Mil'!$H$5:$H$355,'WRSI Mil'!$AH$5:$AH$355)</f>
        <v>65.1863764356946</v>
      </c>
      <c r="AB1171" s="21" t="n">
        <f aca="false">AA1171/Z1171</f>
        <v>0.866710166443511</v>
      </c>
      <c r="AC1171" s="11"/>
      <c r="AD1171" s="11"/>
      <c r="AE1171" s="11"/>
      <c r="AF1171" s="22" t="n">
        <v>2023</v>
      </c>
      <c r="AG1171" s="22" t="s">
        <v>52</v>
      </c>
      <c r="AH1171" s="22" t="s">
        <v>53</v>
      </c>
      <c r="AI1171" s="22"/>
      <c r="AJ1171" s="23" t="n">
        <v>0.7</v>
      </c>
      <c r="AK1171" s="24" t="n">
        <v>100000</v>
      </c>
      <c r="AL1171" s="23" t="n">
        <v>0.8</v>
      </c>
      <c r="AM1171" s="24" t="n">
        <v>25000</v>
      </c>
      <c r="AN1171" s="23" t="n">
        <v>0.9</v>
      </c>
      <c r="AO1171" s="24" t="n">
        <v>10000</v>
      </c>
      <c r="AP1171" s="25" t="n">
        <f aca="false">IF(AB1171&lt;AJ1171,AK1171,IF(AB1171&lt;AL1171,AM1171,IF(AB1171&lt;=AN1171,AO1171,0)))</f>
        <v>10000</v>
      </c>
    </row>
    <row r="1172" customFormat="false" ht="15.65" hidden="false" customHeight="false" outlineLevel="0" collapsed="false">
      <c r="A1172" s="11" t="n">
        <f aca="false">A1171+1</f>
        <v>1298</v>
      </c>
      <c r="B1172" s="12" t="s">
        <v>1039</v>
      </c>
      <c r="C1172" s="12" t="s">
        <v>1040</v>
      </c>
      <c r="D1172" s="12" t="s">
        <v>1041</v>
      </c>
      <c r="E1172" s="12" t="s">
        <v>1042</v>
      </c>
      <c r="F1172" s="14" t="s">
        <v>1111</v>
      </c>
      <c r="G1172" s="13" t="s">
        <v>1044</v>
      </c>
      <c r="H1172" s="12" t="s">
        <v>55</v>
      </c>
      <c r="I1172" s="12"/>
      <c r="J1172" s="14"/>
      <c r="K1172" s="15" t="n">
        <v>45126</v>
      </c>
      <c r="L1172" s="14" t="s">
        <v>1045</v>
      </c>
      <c r="M1172" s="16" t="n">
        <v>1</v>
      </c>
      <c r="N1172" s="16" t="n">
        <v>1</v>
      </c>
      <c r="O1172" s="17" t="n">
        <v>100000</v>
      </c>
      <c r="P1172" s="17" t="n">
        <v>100000</v>
      </c>
      <c r="Q1172" s="18" t="n">
        <v>12600</v>
      </c>
      <c r="R1172" s="19" t="n">
        <f aca="false">IF(H1172="F",1,0)</f>
        <v>0</v>
      </c>
      <c r="S1172" s="19" t="n">
        <f aca="false">IF(H1172="M",1,0)</f>
        <v>1</v>
      </c>
      <c r="T1172" s="11" t="s">
        <v>1408</v>
      </c>
      <c r="U1172" s="11" t="s">
        <v>328</v>
      </c>
      <c r="V1172" s="24" t="n">
        <f aca="false">_xlfn.xlookup(D1172,'WRSI Fusion'!$H$4:$H$354,'WRSI Fusion'!$AI$4:$AI$354)</f>
        <v>55.491318817415</v>
      </c>
      <c r="W1172" s="16" t="n">
        <f aca="false">_xlfn.xlookup(D1172,'WRSI Maïs'!$H$4:$H$346,'WRSI Maïs'!$AG$4:$AG$346)</f>
        <v>71.7845657352728</v>
      </c>
      <c r="X1172" s="16" t="n">
        <f aca="false">_xlfn.xlookup(D1172,'WRSI Mil'!$H$5:$H$355,'WRSI Mil'!$AG$5:$AG$355)</f>
        <v>75.2112747254168</v>
      </c>
      <c r="Y1172" s="16" t="n">
        <f aca="false">_xlfn.xlookup(D1172,'WRSI Sorgho'!$H$4:$H$354,'WRSI Sorgho'!$AI$4:$AI$354)</f>
        <v>52.7268365690857</v>
      </c>
      <c r="Z1172" s="16" t="n">
        <f aca="false">X1172</f>
        <v>75.2112747254168</v>
      </c>
      <c r="AA1172" s="16" t="n">
        <f aca="false">_xlfn.xlookup(D1172,'WRSI Mil'!$H$5:$H$355,'WRSI Mil'!$AH$5:$AH$355)</f>
        <v>65.1863764356946</v>
      </c>
      <c r="AB1172" s="21" t="n">
        <f aca="false">AA1172/Z1172</f>
        <v>0.866710166443511</v>
      </c>
      <c r="AC1172" s="11"/>
      <c r="AD1172" s="11"/>
      <c r="AE1172" s="11"/>
      <c r="AF1172" s="22" t="n">
        <v>2023</v>
      </c>
      <c r="AG1172" s="22" t="s">
        <v>52</v>
      </c>
      <c r="AH1172" s="22" t="s">
        <v>53</v>
      </c>
      <c r="AI1172" s="22"/>
      <c r="AJ1172" s="23" t="n">
        <v>0.7</v>
      </c>
      <c r="AK1172" s="24" t="n">
        <v>100000</v>
      </c>
      <c r="AL1172" s="23" t="n">
        <v>0.8</v>
      </c>
      <c r="AM1172" s="24" t="n">
        <v>25000</v>
      </c>
      <c r="AN1172" s="23" t="n">
        <v>0.9</v>
      </c>
      <c r="AO1172" s="24" t="n">
        <v>10000</v>
      </c>
      <c r="AP1172" s="25" t="n">
        <f aca="false">IF(AB1172&lt;AJ1172,AK1172,IF(AB1172&lt;AL1172,AM1172,IF(AB1172&lt;=AN1172,AO1172,0)))</f>
        <v>10000</v>
      </c>
    </row>
    <row r="1173" customFormat="false" ht="15.65" hidden="false" customHeight="false" outlineLevel="0" collapsed="false">
      <c r="A1173" s="11" t="n">
        <f aca="false">A1172+1</f>
        <v>1299</v>
      </c>
      <c r="B1173" s="12" t="s">
        <v>1039</v>
      </c>
      <c r="C1173" s="12" t="s">
        <v>1040</v>
      </c>
      <c r="D1173" s="12" t="s">
        <v>1041</v>
      </c>
      <c r="E1173" s="12" t="s">
        <v>1042</v>
      </c>
      <c r="F1173" s="14" t="s">
        <v>1054</v>
      </c>
      <c r="G1173" s="13" t="s">
        <v>1044</v>
      </c>
      <c r="H1173" s="12" t="s">
        <v>48</v>
      </c>
      <c r="I1173" s="12"/>
      <c r="J1173" s="14"/>
      <c r="K1173" s="15" t="n">
        <v>45129</v>
      </c>
      <c r="L1173" s="14" t="s">
        <v>1045</v>
      </c>
      <c r="M1173" s="16" t="n">
        <v>1</v>
      </c>
      <c r="N1173" s="16" t="n">
        <v>1</v>
      </c>
      <c r="O1173" s="17" t="n">
        <v>100000</v>
      </c>
      <c r="P1173" s="17" t="n">
        <v>100000</v>
      </c>
      <c r="Q1173" s="18" t="n">
        <v>12600</v>
      </c>
      <c r="R1173" s="19" t="n">
        <f aca="false">IF(H1173="F",1,0)</f>
        <v>1</v>
      </c>
      <c r="S1173" s="19" t="n">
        <f aca="false">IF(H1173="M",1,0)</f>
        <v>0</v>
      </c>
      <c r="T1173" s="11" t="s">
        <v>1409</v>
      </c>
      <c r="U1173" s="11" t="s">
        <v>328</v>
      </c>
      <c r="V1173" s="24" t="n">
        <f aca="false">_xlfn.xlookup(D1173,'WRSI Fusion'!$H$4:$H$354,'WRSI Fusion'!$AI$4:$AI$354)</f>
        <v>55.491318817415</v>
      </c>
      <c r="W1173" s="16" t="n">
        <f aca="false">_xlfn.xlookup(D1173,'WRSI Maïs'!$H$4:$H$346,'WRSI Maïs'!$AG$4:$AG$346)</f>
        <v>71.7845657352728</v>
      </c>
      <c r="X1173" s="16" t="n">
        <f aca="false">_xlfn.xlookup(D1173,'WRSI Mil'!$H$5:$H$355,'WRSI Mil'!$AG$5:$AG$355)</f>
        <v>75.2112747254168</v>
      </c>
      <c r="Y1173" s="16" t="n">
        <f aca="false">_xlfn.xlookup(D1173,'WRSI Sorgho'!$H$4:$H$354,'WRSI Sorgho'!$AI$4:$AI$354)</f>
        <v>52.7268365690857</v>
      </c>
      <c r="Z1173" s="16" t="n">
        <f aca="false">X1173</f>
        <v>75.2112747254168</v>
      </c>
      <c r="AA1173" s="16" t="n">
        <f aca="false">_xlfn.xlookup(D1173,'WRSI Mil'!$H$5:$H$355,'WRSI Mil'!$AH$5:$AH$355)</f>
        <v>65.1863764356946</v>
      </c>
      <c r="AB1173" s="21" t="n">
        <f aca="false">AA1173/Z1173</f>
        <v>0.866710166443511</v>
      </c>
      <c r="AC1173" s="11"/>
      <c r="AD1173" s="11"/>
      <c r="AE1173" s="11"/>
      <c r="AF1173" s="22" t="n">
        <v>2023</v>
      </c>
      <c r="AG1173" s="22" t="s">
        <v>52</v>
      </c>
      <c r="AH1173" s="22" t="s">
        <v>53</v>
      </c>
      <c r="AI1173" s="22"/>
      <c r="AJ1173" s="23" t="n">
        <v>0.7</v>
      </c>
      <c r="AK1173" s="24" t="n">
        <v>100000</v>
      </c>
      <c r="AL1173" s="23" t="n">
        <v>0.8</v>
      </c>
      <c r="AM1173" s="24" t="n">
        <v>25000</v>
      </c>
      <c r="AN1173" s="23" t="n">
        <v>0.9</v>
      </c>
      <c r="AO1173" s="24" t="n">
        <v>10000</v>
      </c>
      <c r="AP1173" s="25" t="n">
        <f aca="false">IF(AB1173&lt;AJ1173,AK1173,IF(AB1173&lt;AL1173,AM1173,IF(AB1173&lt;=AN1173,AO1173,0)))</f>
        <v>10000</v>
      </c>
    </row>
    <row r="1174" customFormat="false" ht="15.65" hidden="false" customHeight="false" outlineLevel="0" collapsed="false">
      <c r="A1174" s="11" t="n">
        <f aca="false">A1173+1</f>
        <v>1300</v>
      </c>
      <c r="B1174" s="12" t="s">
        <v>1039</v>
      </c>
      <c r="C1174" s="12" t="s">
        <v>1040</v>
      </c>
      <c r="D1174" s="12" t="s">
        <v>1041</v>
      </c>
      <c r="E1174" s="12" t="s">
        <v>1042</v>
      </c>
      <c r="F1174" s="14" t="s">
        <v>1088</v>
      </c>
      <c r="G1174" s="13" t="s">
        <v>1044</v>
      </c>
      <c r="H1174" s="12" t="s">
        <v>55</v>
      </c>
      <c r="I1174" s="12"/>
      <c r="J1174" s="14"/>
      <c r="K1174" s="15" t="n">
        <v>45133</v>
      </c>
      <c r="L1174" s="14" t="s">
        <v>1089</v>
      </c>
      <c r="M1174" s="16" t="n">
        <v>1</v>
      </c>
      <c r="N1174" s="16" t="n">
        <v>1</v>
      </c>
      <c r="O1174" s="17" t="n">
        <v>100000</v>
      </c>
      <c r="P1174" s="17" t="n">
        <v>100000</v>
      </c>
      <c r="Q1174" s="18" t="n">
        <v>12600</v>
      </c>
      <c r="R1174" s="19" t="n">
        <f aca="false">IF(H1174="F",1,0)</f>
        <v>0</v>
      </c>
      <c r="S1174" s="19" t="n">
        <f aca="false">IF(H1174="M",1,0)</f>
        <v>1</v>
      </c>
      <c r="T1174" s="11" t="s">
        <v>1410</v>
      </c>
      <c r="U1174" s="11" t="s">
        <v>328</v>
      </c>
      <c r="V1174" s="24" t="n">
        <f aca="false">_xlfn.xlookup(D1174,'WRSI Fusion'!$H$4:$H$354,'WRSI Fusion'!$AI$4:$AI$354)</f>
        <v>55.491318817415</v>
      </c>
      <c r="W1174" s="16" t="n">
        <f aca="false">_xlfn.xlookup(D1174,'WRSI Maïs'!$H$4:$H$346,'WRSI Maïs'!$AG$4:$AG$346)</f>
        <v>71.7845657352728</v>
      </c>
      <c r="X1174" s="16" t="n">
        <f aca="false">_xlfn.xlookup(D1174,'WRSI Mil'!$H$5:$H$355,'WRSI Mil'!$AG$5:$AG$355)</f>
        <v>75.2112747254168</v>
      </c>
      <c r="Y1174" s="16" t="n">
        <f aca="false">_xlfn.xlookup(D1174,'WRSI Sorgho'!$H$4:$H$354,'WRSI Sorgho'!$AI$4:$AI$354)</f>
        <v>52.7268365690857</v>
      </c>
      <c r="Z1174" s="16" t="n">
        <f aca="false">X1174</f>
        <v>75.2112747254168</v>
      </c>
      <c r="AA1174" s="16" t="n">
        <f aca="false">_xlfn.xlookup(D1174,'WRSI Mil'!$H$5:$H$355,'WRSI Mil'!$AH$5:$AH$355)</f>
        <v>65.1863764356946</v>
      </c>
      <c r="AB1174" s="21" t="n">
        <f aca="false">AA1174/Z1174</f>
        <v>0.866710166443511</v>
      </c>
      <c r="AC1174" s="11"/>
      <c r="AD1174" s="11"/>
      <c r="AE1174" s="11"/>
      <c r="AF1174" s="22" t="n">
        <v>2023</v>
      </c>
      <c r="AG1174" s="22" t="s">
        <v>52</v>
      </c>
      <c r="AH1174" s="22" t="s">
        <v>53</v>
      </c>
      <c r="AI1174" s="22"/>
      <c r="AJ1174" s="23" t="n">
        <v>0.7</v>
      </c>
      <c r="AK1174" s="24" t="n">
        <v>100000</v>
      </c>
      <c r="AL1174" s="23" t="n">
        <v>0.8</v>
      </c>
      <c r="AM1174" s="24" t="n">
        <v>25000</v>
      </c>
      <c r="AN1174" s="23" t="n">
        <v>0.9</v>
      </c>
      <c r="AO1174" s="24" t="n">
        <v>10000</v>
      </c>
      <c r="AP1174" s="25" t="n">
        <f aca="false">IF(AB1174&lt;AJ1174,AK1174,IF(AB1174&lt;AL1174,AM1174,IF(AB1174&lt;=AN1174,AO1174,0)))</f>
        <v>10000</v>
      </c>
    </row>
    <row r="1175" customFormat="false" ht="15.65" hidden="false" customHeight="false" outlineLevel="0" collapsed="false">
      <c r="A1175" s="11" t="n">
        <f aca="false">A1174+1</f>
        <v>1301</v>
      </c>
      <c r="B1175" s="12" t="s">
        <v>1039</v>
      </c>
      <c r="C1175" s="12" t="s">
        <v>1040</v>
      </c>
      <c r="D1175" s="12" t="s">
        <v>1041</v>
      </c>
      <c r="E1175" s="12" t="s">
        <v>1042</v>
      </c>
      <c r="F1175" s="14" t="s">
        <v>1083</v>
      </c>
      <c r="G1175" s="13" t="s">
        <v>1044</v>
      </c>
      <c r="H1175" s="12" t="s">
        <v>48</v>
      </c>
      <c r="I1175" s="12"/>
      <c r="J1175" s="14"/>
      <c r="K1175" s="15" t="n">
        <v>45130</v>
      </c>
      <c r="L1175" s="14" t="s">
        <v>1045</v>
      </c>
      <c r="M1175" s="16" t="n">
        <v>1</v>
      </c>
      <c r="N1175" s="16" t="n">
        <v>1</v>
      </c>
      <c r="O1175" s="17" t="n">
        <v>100000</v>
      </c>
      <c r="P1175" s="17" t="n">
        <v>100000</v>
      </c>
      <c r="Q1175" s="18" t="n">
        <v>12600</v>
      </c>
      <c r="R1175" s="19" t="n">
        <f aca="false">IF(H1175="F",1,0)</f>
        <v>1</v>
      </c>
      <c r="S1175" s="19" t="n">
        <f aca="false">IF(H1175="M",1,0)</f>
        <v>0</v>
      </c>
      <c r="T1175" s="11" t="s">
        <v>1411</v>
      </c>
      <c r="U1175" s="11" t="s">
        <v>328</v>
      </c>
      <c r="V1175" s="24" t="n">
        <f aca="false">_xlfn.xlookup(D1175,'WRSI Fusion'!$H$4:$H$354,'WRSI Fusion'!$AI$4:$AI$354)</f>
        <v>55.491318817415</v>
      </c>
      <c r="W1175" s="16" t="n">
        <f aca="false">_xlfn.xlookup(D1175,'WRSI Maïs'!$H$4:$H$346,'WRSI Maïs'!$AG$4:$AG$346)</f>
        <v>71.7845657352728</v>
      </c>
      <c r="X1175" s="16" t="n">
        <f aca="false">_xlfn.xlookup(D1175,'WRSI Mil'!$H$5:$H$355,'WRSI Mil'!$AG$5:$AG$355)</f>
        <v>75.2112747254168</v>
      </c>
      <c r="Y1175" s="16" t="n">
        <f aca="false">_xlfn.xlookup(D1175,'WRSI Sorgho'!$H$4:$H$354,'WRSI Sorgho'!$AI$4:$AI$354)</f>
        <v>52.7268365690857</v>
      </c>
      <c r="Z1175" s="16" t="n">
        <f aca="false">X1175</f>
        <v>75.2112747254168</v>
      </c>
      <c r="AA1175" s="16" t="n">
        <f aca="false">_xlfn.xlookup(D1175,'WRSI Mil'!$H$5:$H$355,'WRSI Mil'!$AH$5:$AH$355)</f>
        <v>65.1863764356946</v>
      </c>
      <c r="AB1175" s="21" t="n">
        <f aca="false">AA1175/Z1175</f>
        <v>0.866710166443511</v>
      </c>
      <c r="AC1175" s="11"/>
      <c r="AD1175" s="11"/>
      <c r="AE1175" s="11"/>
      <c r="AF1175" s="22" t="n">
        <v>2023</v>
      </c>
      <c r="AG1175" s="22" t="s">
        <v>52</v>
      </c>
      <c r="AH1175" s="22" t="s">
        <v>53</v>
      </c>
      <c r="AI1175" s="22"/>
      <c r="AJ1175" s="23" t="n">
        <v>0.7</v>
      </c>
      <c r="AK1175" s="24" t="n">
        <v>100000</v>
      </c>
      <c r="AL1175" s="23" t="n">
        <v>0.8</v>
      </c>
      <c r="AM1175" s="24" t="n">
        <v>25000</v>
      </c>
      <c r="AN1175" s="23" t="n">
        <v>0.9</v>
      </c>
      <c r="AO1175" s="24" t="n">
        <v>10000</v>
      </c>
      <c r="AP1175" s="25" t="n">
        <f aca="false">IF(AB1175&lt;AJ1175,AK1175,IF(AB1175&lt;AL1175,AM1175,IF(AB1175&lt;=AN1175,AO1175,0)))</f>
        <v>10000</v>
      </c>
    </row>
    <row r="1176" customFormat="false" ht="15.65" hidden="false" customHeight="false" outlineLevel="0" collapsed="false">
      <c r="A1176" s="11" t="n">
        <f aca="false">A1175+1</f>
        <v>1302</v>
      </c>
      <c r="B1176" s="12" t="s">
        <v>1039</v>
      </c>
      <c r="C1176" s="12" t="s">
        <v>1040</v>
      </c>
      <c r="D1176" s="12" t="s">
        <v>1041</v>
      </c>
      <c r="E1176" s="12" t="s">
        <v>1042</v>
      </c>
      <c r="F1176" s="14" t="s">
        <v>1063</v>
      </c>
      <c r="G1176" s="13" t="s">
        <v>1044</v>
      </c>
      <c r="H1176" s="12" t="s">
        <v>55</v>
      </c>
      <c r="I1176" s="12"/>
      <c r="J1176" s="14"/>
      <c r="K1176" s="15" t="n">
        <v>45129</v>
      </c>
      <c r="L1176" s="14" t="s">
        <v>1045</v>
      </c>
      <c r="M1176" s="16" t="n">
        <v>1</v>
      </c>
      <c r="N1176" s="16" t="n">
        <v>1</v>
      </c>
      <c r="O1176" s="17" t="n">
        <v>100000</v>
      </c>
      <c r="P1176" s="17" t="n">
        <v>100000</v>
      </c>
      <c r="Q1176" s="18" t="n">
        <v>12600</v>
      </c>
      <c r="R1176" s="19" t="n">
        <f aca="false">IF(H1176="F",1,0)</f>
        <v>0</v>
      </c>
      <c r="S1176" s="19" t="n">
        <f aca="false">IF(H1176="M",1,0)</f>
        <v>1</v>
      </c>
      <c r="T1176" s="11" t="s">
        <v>1412</v>
      </c>
      <c r="U1176" s="11" t="s">
        <v>328</v>
      </c>
      <c r="V1176" s="24" t="n">
        <f aca="false">_xlfn.xlookup(D1176,'WRSI Fusion'!$H$4:$H$354,'WRSI Fusion'!$AI$4:$AI$354)</f>
        <v>55.491318817415</v>
      </c>
      <c r="W1176" s="16" t="n">
        <f aca="false">_xlfn.xlookup(D1176,'WRSI Maïs'!$H$4:$H$346,'WRSI Maïs'!$AG$4:$AG$346)</f>
        <v>71.7845657352728</v>
      </c>
      <c r="X1176" s="16" t="n">
        <f aca="false">_xlfn.xlookup(D1176,'WRSI Mil'!$H$5:$H$355,'WRSI Mil'!$AG$5:$AG$355)</f>
        <v>75.2112747254168</v>
      </c>
      <c r="Y1176" s="16" t="n">
        <f aca="false">_xlfn.xlookup(D1176,'WRSI Sorgho'!$H$4:$H$354,'WRSI Sorgho'!$AI$4:$AI$354)</f>
        <v>52.7268365690857</v>
      </c>
      <c r="Z1176" s="16" t="n">
        <f aca="false">X1176</f>
        <v>75.2112747254168</v>
      </c>
      <c r="AA1176" s="16" t="n">
        <f aca="false">_xlfn.xlookup(D1176,'WRSI Mil'!$H$5:$H$355,'WRSI Mil'!$AH$5:$AH$355)</f>
        <v>65.1863764356946</v>
      </c>
      <c r="AB1176" s="21" t="n">
        <f aca="false">AA1176/Z1176</f>
        <v>0.866710166443511</v>
      </c>
      <c r="AC1176" s="11"/>
      <c r="AD1176" s="11"/>
      <c r="AE1176" s="11"/>
      <c r="AF1176" s="22" t="n">
        <v>2023</v>
      </c>
      <c r="AG1176" s="22" t="s">
        <v>52</v>
      </c>
      <c r="AH1176" s="22" t="s">
        <v>53</v>
      </c>
      <c r="AI1176" s="22"/>
      <c r="AJ1176" s="23" t="n">
        <v>0.7</v>
      </c>
      <c r="AK1176" s="24" t="n">
        <v>100000</v>
      </c>
      <c r="AL1176" s="23" t="n">
        <v>0.8</v>
      </c>
      <c r="AM1176" s="24" t="n">
        <v>25000</v>
      </c>
      <c r="AN1176" s="23" t="n">
        <v>0.9</v>
      </c>
      <c r="AO1176" s="24" t="n">
        <v>10000</v>
      </c>
      <c r="AP1176" s="25" t="n">
        <f aca="false">IF(AB1176&lt;AJ1176,AK1176,IF(AB1176&lt;AL1176,AM1176,IF(AB1176&lt;=AN1176,AO1176,0)))</f>
        <v>10000</v>
      </c>
    </row>
    <row r="1177" customFormat="false" ht="15.65" hidden="false" customHeight="false" outlineLevel="0" collapsed="false">
      <c r="A1177" s="11" t="n">
        <f aca="false">A1176+1</f>
        <v>1303</v>
      </c>
      <c r="B1177" s="12" t="s">
        <v>1039</v>
      </c>
      <c r="C1177" s="12" t="s">
        <v>1040</v>
      </c>
      <c r="D1177" s="12" t="s">
        <v>1041</v>
      </c>
      <c r="E1177" s="12" t="s">
        <v>1042</v>
      </c>
      <c r="F1177" s="14" t="s">
        <v>1083</v>
      </c>
      <c r="G1177" s="13" t="s">
        <v>1044</v>
      </c>
      <c r="H1177" s="12" t="s">
        <v>55</v>
      </c>
      <c r="I1177" s="12"/>
      <c r="J1177" s="14"/>
      <c r="K1177" s="15" t="n">
        <v>45129</v>
      </c>
      <c r="L1177" s="14" t="s">
        <v>1045</v>
      </c>
      <c r="M1177" s="16" t="n">
        <v>1</v>
      </c>
      <c r="N1177" s="16" t="n">
        <v>1</v>
      </c>
      <c r="O1177" s="17" t="n">
        <v>100000</v>
      </c>
      <c r="P1177" s="17" t="n">
        <v>100000</v>
      </c>
      <c r="Q1177" s="18" t="n">
        <v>12600</v>
      </c>
      <c r="R1177" s="19" t="n">
        <f aca="false">IF(H1177="F",1,0)</f>
        <v>0</v>
      </c>
      <c r="S1177" s="19" t="n">
        <f aca="false">IF(H1177="M",1,0)</f>
        <v>1</v>
      </c>
      <c r="T1177" s="11" t="s">
        <v>1413</v>
      </c>
      <c r="U1177" s="11" t="s">
        <v>328</v>
      </c>
      <c r="V1177" s="24" t="n">
        <f aca="false">_xlfn.xlookup(D1177,'WRSI Fusion'!$H$4:$H$354,'WRSI Fusion'!$AI$4:$AI$354)</f>
        <v>55.491318817415</v>
      </c>
      <c r="W1177" s="16" t="n">
        <f aca="false">_xlfn.xlookup(D1177,'WRSI Maïs'!$H$4:$H$346,'WRSI Maïs'!$AG$4:$AG$346)</f>
        <v>71.7845657352728</v>
      </c>
      <c r="X1177" s="16" t="n">
        <f aca="false">_xlfn.xlookup(D1177,'WRSI Mil'!$H$5:$H$355,'WRSI Mil'!$AG$5:$AG$355)</f>
        <v>75.2112747254168</v>
      </c>
      <c r="Y1177" s="16" t="n">
        <f aca="false">_xlfn.xlookup(D1177,'WRSI Sorgho'!$H$4:$H$354,'WRSI Sorgho'!$AI$4:$AI$354)</f>
        <v>52.7268365690857</v>
      </c>
      <c r="Z1177" s="16" t="n">
        <f aca="false">X1177</f>
        <v>75.2112747254168</v>
      </c>
      <c r="AA1177" s="16" t="n">
        <f aca="false">_xlfn.xlookup(D1177,'WRSI Mil'!$H$5:$H$355,'WRSI Mil'!$AH$5:$AH$355)</f>
        <v>65.1863764356946</v>
      </c>
      <c r="AB1177" s="21" t="n">
        <f aca="false">AA1177/Z1177</f>
        <v>0.866710166443511</v>
      </c>
      <c r="AC1177" s="11"/>
      <c r="AD1177" s="11"/>
      <c r="AE1177" s="11"/>
      <c r="AF1177" s="22" t="n">
        <v>2023</v>
      </c>
      <c r="AG1177" s="22" t="s">
        <v>52</v>
      </c>
      <c r="AH1177" s="22" t="s">
        <v>53</v>
      </c>
      <c r="AI1177" s="22"/>
      <c r="AJ1177" s="23" t="n">
        <v>0.7</v>
      </c>
      <c r="AK1177" s="24" t="n">
        <v>100000</v>
      </c>
      <c r="AL1177" s="23" t="n">
        <v>0.8</v>
      </c>
      <c r="AM1177" s="24" t="n">
        <v>25000</v>
      </c>
      <c r="AN1177" s="23" t="n">
        <v>0.9</v>
      </c>
      <c r="AO1177" s="24" t="n">
        <v>10000</v>
      </c>
      <c r="AP1177" s="25" t="n">
        <f aca="false">IF(AB1177&lt;AJ1177,AK1177,IF(AB1177&lt;AL1177,AM1177,IF(AB1177&lt;=AN1177,AO1177,0)))</f>
        <v>10000</v>
      </c>
    </row>
    <row r="1178" customFormat="false" ht="15.65" hidden="false" customHeight="false" outlineLevel="0" collapsed="false">
      <c r="A1178" s="11" t="n">
        <f aca="false">A1177+1</f>
        <v>1304</v>
      </c>
      <c r="B1178" s="12" t="s">
        <v>1039</v>
      </c>
      <c r="C1178" s="12" t="s">
        <v>1040</v>
      </c>
      <c r="D1178" s="12" t="s">
        <v>1041</v>
      </c>
      <c r="E1178" s="12" t="s">
        <v>1042</v>
      </c>
      <c r="F1178" s="14" t="s">
        <v>1066</v>
      </c>
      <c r="G1178" s="13" t="s">
        <v>1044</v>
      </c>
      <c r="H1178" s="12" t="s">
        <v>48</v>
      </c>
      <c r="I1178" s="12"/>
      <c r="J1178" s="14"/>
      <c r="K1178" s="15" t="n">
        <v>45130</v>
      </c>
      <c r="L1178" s="14" t="s">
        <v>1045</v>
      </c>
      <c r="M1178" s="16" t="n">
        <v>1</v>
      </c>
      <c r="N1178" s="16" t="n">
        <v>1</v>
      </c>
      <c r="O1178" s="17" t="n">
        <v>100000</v>
      </c>
      <c r="P1178" s="17" t="n">
        <v>100000</v>
      </c>
      <c r="Q1178" s="18" t="n">
        <v>12600</v>
      </c>
      <c r="R1178" s="19" t="n">
        <f aca="false">IF(H1178="F",1,0)</f>
        <v>1</v>
      </c>
      <c r="S1178" s="19" t="n">
        <f aca="false">IF(H1178="M",1,0)</f>
        <v>0</v>
      </c>
      <c r="T1178" s="11" t="s">
        <v>1414</v>
      </c>
      <c r="U1178" s="11" t="s">
        <v>328</v>
      </c>
      <c r="V1178" s="24" t="n">
        <f aca="false">_xlfn.xlookup(D1178,'WRSI Fusion'!$H$4:$H$354,'WRSI Fusion'!$AI$4:$AI$354)</f>
        <v>55.491318817415</v>
      </c>
      <c r="W1178" s="16" t="n">
        <f aca="false">_xlfn.xlookup(D1178,'WRSI Maïs'!$H$4:$H$346,'WRSI Maïs'!$AG$4:$AG$346)</f>
        <v>71.7845657352728</v>
      </c>
      <c r="X1178" s="16" t="n">
        <f aca="false">_xlfn.xlookup(D1178,'WRSI Mil'!$H$5:$H$355,'WRSI Mil'!$AG$5:$AG$355)</f>
        <v>75.2112747254168</v>
      </c>
      <c r="Y1178" s="16" t="n">
        <f aca="false">_xlfn.xlookup(D1178,'WRSI Sorgho'!$H$4:$H$354,'WRSI Sorgho'!$AI$4:$AI$354)</f>
        <v>52.7268365690857</v>
      </c>
      <c r="Z1178" s="16" t="n">
        <f aca="false">X1178</f>
        <v>75.2112747254168</v>
      </c>
      <c r="AA1178" s="16" t="n">
        <f aca="false">_xlfn.xlookup(D1178,'WRSI Mil'!$H$5:$H$355,'WRSI Mil'!$AH$5:$AH$355)</f>
        <v>65.1863764356946</v>
      </c>
      <c r="AB1178" s="21" t="n">
        <f aca="false">AA1178/Z1178</f>
        <v>0.866710166443511</v>
      </c>
      <c r="AC1178" s="11"/>
      <c r="AD1178" s="11"/>
      <c r="AE1178" s="11"/>
      <c r="AF1178" s="22" t="n">
        <v>2023</v>
      </c>
      <c r="AG1178" s="22" t="s">
        <v>52</v>
      </c>
      <c r="AH1178" s="22" t="s">
        <v>53</v>
      </c>
      <c r="AI1178" s="22"/>
      <c r="AJ1178" s="23" t="n">
        <v>0.7</v>
      </c>
      <c r="AK1178" s="24" t="n">
        <v>100000</v>
      </c>
      <c r="AL1178" s="23" t="n">
        <v>0.8</v>
      </c>
      <c r="AM1178" s="24" t="n">
        <v>25000</v>
      </c>
      <c r="AN1178" s="23" t="n">
        <v>0.9</v>
      </c>
      <c r="AO1178" s="24" t="n">
        <v>10000</v>
      </c>
      <c r="AP1178" s="25" t="n">
        <f aca="false">IF(AB1178&lt;AJ1178,AK1178,IF(AB1178&lt;AL1178,AM1178,IF(AB1178&lt;=AN1178,AO1178,0)))</f>
        <v>10000</v>
      </c>
    </row>
    <row r="1179" customFormat="false" ht="15.65" hidden="false" customHeight="false" outlineLevel="0" collapsed="false">
      <c r="A1179" s="11" t="n">
        <f aca="false">A1178+1</f>
        <v>1305</v>
      </c>
      <c r="B1179" s="12" t="s">
        <v>1039</v>
      </c>
      <c r="C1179" s="12" t="s">
        <v>1040</v>
      </c>
      <c r="D1179" s="12" t="s">
        <v>1041</v>
      </c>
      <c r="E1179" s="12" t="s">
        <v>1042</v>
      </c>
      <c r="F1179" s="14" t="s">
        <v>1094</v>
      </c>
      <c r="G1179" s="13" t="s">
        <v>1044</v>
      </c>
      <c r="H1179" s="12" t="s">
        <v>48</v>
      </c>
      <c r="I1179" s="12"/>
      <c r="J1179" s="14"/>
      <c r="K1179" s="15" t="n">
        <v>45133</v>
      </c>
      <c r="L1179" s="14" t="s">
        <v>1089</v>
      </c>
      <c r="M1179" s="16" t="n">
        <v>1</v>
      </c>
      <c r="N1179" s="16" t="n">
        <v>1</v>
      </c>
      <c r="O1179" s="17" t="n">
        <v>100000</v>
      </c>
      <c r="P1179" s="17" t="n">
        <v>100000</v>
      </c>
      <c r="Q1179" s="18" t="n">
        <v>12600</v>
      </c>
      <c r="R1179" s="19" t="n">
        <f aca="false">IF(H1179="F",1,0)</f>
        <v>1</v>
      </c>
      <c r="S1179" s="19" t="n">
        <f aca="false">IF(H1179="M",1,0)</f>
        <v>0</v>
      </c>
      <c r="T1179" s="11" t="s">
        <v>1415</v>
      </c>
      <c r="U1179" s="11" t="s">
        <v>328</v>
      </c>
      <c r="V1179" s="24" t="n">
        <f aca="false">_xlfn.xlookup(D1179,'WRSI Fusion'!$H$4:$H$354,'WRSI Fusion'!$AI$4:$AI$354)</f>
        <v>55.491318817415</v>
      </c>
      <c r="W1179" s="16" t="n">
        <f aca="false">_xlfn.xlookup(D1179,'WRSI Maïs'!$H$4:$H$346,'WRSI Maïs'!$AG$4:$AG$346)</f>
        <v>71.7845657352728</v>
      </c>
      <c r="X1179" s="16" t="n">
        <f aca="false">_xlfn.xlookup(D1179,'WRSI Mil'!$H$5:$H$355,'WRSI Mil'!$AG$5:$AG$355)</f>
        <v>75.2112747254168</v>
      </c>
      <c r="Y1179" s="16" t="n">
        <f aca="false">_xlfn.xlookup(D1179,'WRSI Sorgho'!$H$4:$H$354,'WRSI Sorgho'!$AI$4:$AI$354)</f>
        <v>52.7268365690857</v>
      </c>
      <c r="Z1179" s="16" t="n">
        <f aca="false">X1179</f>
        <v>75.2112747254168</v>
      </c>
      <c r="AA1179" s="16" t="n">
        <f aca="false">_xlfn.xlookup(D1179,'WRSI Mil'!$H$5:$H$355,'WRSI Mil'!$AH$5:$AH$355)</f>
        <v>65.1863764356946</v>
      </c>
      <c r="AB1179" s="21" t="n">
        <f aca="false">AA1179/Z1179</f>
        <v>0.866710166443511</v>
      </c>
      <c r="AC1179" s="11"/>
      <c r="AD1179" s="11"/>
      <c r="AE1179" s="11"/>
      <c r="AF1179" s="22" t="n">
        <v>2023</v>
      </c>
      <c r="AG1179" s="22" t="s">
        <v>52</v>
      </c>
      <c r="AH1179" s="22" t="s">
        <v>53</v>
      </c>
      <c r="AI1179" s="22"/>
      <c r="AJ1179" s="23" t="n">
        <v>0.7</v>
      </c>
      <c r="AK1179" s="24" t="n">
        <v>100000</v>
      </c>
      <c r="AL1179" s="23" t="n">
        <v>0.8</v>
      </c>
      <c r="AM1179" s="24" t="n">
        <v>25000</v>
      </c>
      <c r="AN1179" s="23" t="n">
        <v>0.9</v>
      </c>
      <c r="AO1179" s="24" t="n">
        <v>10000</v>
      </c>
      <c r="AP1179" s="25" t="n">
        <f aca="false">IF(AB1179&lt;AJ1179,AK1179,IF(AB1179&lt;AL1179,AM1179,IF(AB1179&lt;=AN1179,AO1179,0)))</f>
        <v>10000</v>
      </c>
    </row>
    <row r="1180" customFormat="false" ht="15.65" hidden="false" customHeight="false" outlineLevel="0" collapsed="false">
      <c r="A1180" s="11" t="n">
        <f aca="false">A1179+1</f>
        <v>1306</v>
      </c>
      <c r="B1180" s="12" t="s">
        <v>1039</v>
      </c>
      <c r="C1180" s="12" t="s">
        <v>1040</v>
      </c>
      <c r="D1180" s="12" t="s">
        <v>1041</v>
      </c>
      <c r="E1180" s="12" t="s">
        <v>1042</v>
      </c>
      <c r="F1180" s="14" t="s">
        <v>1066</v>
      </c>
      <c r="G1180" s="13" t="s">
        <v>1044</v>
      </c>
      <c r="H1180" s="12" t="s">
        <v>55</v>
      </c>
      <c r="I1180" s="12"/>
      <c r="J1180" s="14"/>
      <c r="K1180" s="15" t="n">
        <v>45130</v>
      </c>
      <c r="L1180" s="14" t="s">
        <v>1045</v>
      </c>
      <c r="M1180" s="16" t="n">
        <v>1</v>
      </c>
      <c r="N1180" s="16" t="n">
        <v>1</v>
      </c>
      <c r="O1180" s="17" t="n">
        <v>100000</v>
      </c>
      <c r="P1180" s="17" t="n">
        <v>100000</v>
      </c>
      <c r="Q1180" s="18" t="n">
        <v>12600</v>
      </c>
      <c r="R1180" s="19" t="n">
        <f aca="false">IF(H1180="F",1,0)</f>
        <v>0</v>
      </c>
      <c r="S1180" s="19" t="n">
        <f aca="false">IF(H1180="M",1,0)</f>
        <v>1</v>
      </c>
      <c r="T1180" s="11" t="s">
        <v>1416</v>
      </c>
      <c r="U1180" s="11" t="s">
        <v>328</v>
      </c>
      <c r="V1180" s="24" t="n">
        <f aca="false">_xlfn.xlookup(D1180,'WRSI Fusion'!$H$4:$H$354,'WRSI Fusion'!$AI$4:$AI$354)</f>
        <v>55.491318817415</v>
      </c>
      <c r="W1180" s="16" t="n">
        <f aca="false">_xlfn.xlookup(D1180,'WRSI Maïs'!$H$4:$H$346,'WRSI Maïs'!$AG$4:$AG$346)</f>
        <v>71.7845657352728</v>
      </c>
      <c r="X1180" s="16" t="n">
        <f aca="false">_xlfn.xlookup(D1180,'WRSI Mil'!$H$5:$H$355,'WRSI Mil'!$AG$5:$AG$355)</f>
        <v>75.2112747254168</v>
      </c>
      <c r="Y1180" s="16" t="n">
        <f aca="false">_xlfn.xlookup(D1180,'WRSI Sorgho'!$H$4:$H$354,'WRSI Sorgho'!$AI$4:$AI$354)</f>
        <v>52.7268365690857</v>
      </c>
      <c r="Z1180" s="16" t="n">
        <f aca="false">X1180</f>
        <v>75.2112747254168</v>
      </c>
      <c r="AA1180" s="16" t="n">
        <f aca="false">_xlfn.xlookup(D1180,'WRSI Mil'!$H$5:$H$355,'WRSI Mil'!$AH$5:$AH$355)</f>
        <v>65.1863764356946</v>
      </c>
      <c r="AB1180" s="21" t="n">
        <f aca="false">AA1180/Z1180</f>
        <v>0.866710166443511</v>
      </c>
      <c r="AC1180" s="11"/>
      <c r="AD1180" s="11"/>
      <c r="AE1180" s="11"/>
      <c r="AF1180" s="22" t="n">
        <v>2023</v>
      </c>
      <c r="AG1180" s="22" t="s">
        <v>52</v>
      </c>
      <c r="AH1180" s="22" t="s">
        <v>53</v>
      </c>
      <c r="AI1180" s="22"/>
      <c r="AJ1180" s="23" t="n">
        <v>0.7</v>
      </c>
      <c r="AK1180" s="24" t="n">
        <v>100000</v>
      </c>
      <c r="AL1180" s="23" t="n">
        <v>0.8</v>
      </c>
      <c r="AM1180" s="24" t="n">
        <v>25000</v>
      </c>
      <c r="AN1180" s="23" t="n">
        <v>0.9</v>
      </c>
      <c r="AO1180" s="24" t="n">
        <v>10000</v>
      </c>
      <c r="AP1180" s="25" t="n">
        <f aca="false">IF(AB1180&lt;AJ1180,AK1180,IF(AB1180&lt;AL1180,AM1180,IF(AB1180&lt;=AN1180,AO1180,0)))</f>
        <v>10000</v>
      </c>
    </row>
    <row r="1181" customFormat="false" ht="15.65" hidden="false" customHeight="false" outlineLevel="0" collapsed="false">
      <c r="A1181" s="11" t="n">
        <f aca="false">A1180+1</f>
        <v>1307</v>
      </c>
      <c r="B1181" s="12" t="s">
        <v>1039</v>
      </c>
      <c r="C1181" s="12" t="s">
        <v>1040</v>
      </c>
      <c r="D1181" s="12" t="s">
        <v>1041</v>
      </c>
      <c r="E1181" s="12" t="s">
        <v>1042</v>
      </c>
      <c r="F1181" s="14" t="s">
        <v>1047</v>
      </c>
      <c r="G1181" s="13" t="s">
        <v>1044</v>
      </c>
      <c r="H1181" s="12" t="s">
        <v>48</v>
      </c>
      <c r="I1181" s="12"/>
      <c r="J1181" s="14"/>
      <c r="K1181" s="15" t="n">
        <v>45130</v>
      </c>
      <c r="L1181" s="14" t="s">
        <v>1045</v>
      </c>
      <c r="M1181" s="16" t="n">
        <v>1</v>
      </c>
      <c r="N1181" s="16" t="n">
        <v>1</v>
      </c>
      <c r="O1181" s="17" t="n">
        <v>100000</v>
      </c>
      <c r="P1181" s="17" t="n">
        <v>100000</v>
      </c>
      <c r="Q1181" s="18" t="n">
        <v>12600</v>
      </c>
      <c r="R1181" s="19" t="n">
        <f aca="false">IF(H1181="F",1,0)</f>
        <v>1</v>
      </c>
      <c r="S1181" s="19" t="n">
        <f aca="false">IF(H1181="M",1,0)</f>
        <v>0</v>
      </c>
      <c r="T1181" s="11" t="s">
        <v>1417</v>
      </c>
      <c r="U1181" s="11" t="s">
        <v>328</v>
      </c>
      <c r="V1181" s="24" t="n">
        <f aca="false">_xlfn.xlookup(D1181,'WRSI Fusion'!$H$4:$H$354,'WRSI Fusion'!$AI$4:$AI$354)</f>
        <v>55.491318817415</v>
      </c>
      <c r="W1181" s="16" t="n">
        <f aca="false">_xlfn.xlookup(D1181,'WRSI Maïs'!$H$4:$H$346,'WRSI Maïs'!$AG$4:$AG$346)</f>
        <v>71.7845657352728</v>
      </c>
      <c r="X1181" s="16" t="n">
        <f aca="false">_xlfn.xlookup(D1181,'WRSI Mil'!$H$5:$H$355,'WRSI Mil'!$AG$5:$AG$355)</f>
        <v>75.2112747254168</v>
      </c>
      <c r="Y1181" s="16" t="n">
        <f aca="false">_xlfn.xlookup(D1181,'WRSI Sorgho'!$H$4:$H$354,'WRSI Sorgho'!$AI$4:$AI$354)</f>
        <v>52.7268365690857</v>
      </c>
      <c r="Z1181" s="16" t="n">
        <f aca="false">X1181</f>
        <v>75.2112747254168</v>
      </c>
      <c r="AA1181" s="16" t="n">
        <f aca="false">_xlfn.xlookup(D1181,'WRSI Mil'!$H$5:$H$355,'WRSI Mil'!$AH$5:$AH$355)</f>
        <v>65.1863764356946</v>
      </c>
      <c r="AB1181" s="21" t="n">
        <f aca="false">AA1181/Z1181</f>
        <v>0.866710166443511</v>
      </c>
      <c r="AC1181" s="11"/>
      <c r="AD1181" s="11"/>
      <c r="AE1181" s="11"/>
      <c r="AF1181" s="22" t="n">
        <v>2023</v>
      </c>
      <c r="AG1181" s="22" t="s">
        <v>52</v>
      </c>
      <c r="AH1181" s="22" t="s">
        <v>53</v>
      </c>
      <c r="AI1181" s="22"/>
      <c r="AJ1181" s="23" t="n">
        <v>0.7</v>
      </c>
      <c r="AK1181" s="24" t="n">
        <v>100000</v>
      </c>
      <c r="AL1181" s="23" t="n">
        <v>0.8</v>
      </c>
      <c r="AM1181" s="24" t="n">
        <v>25000</v>
      </c>
      <c r="AN1181" s="23" t="n">
        <v>0.9</v>
      </c>
      <c r="AO1181" s="24" t="n">
        <v>10000</v>
      </c>
      <c r="AP1181" s="25" t="n">
        <f aca="false">IF(AB1181&lt;AJ1181,AK1181,IF(AB1181&lt;AL1181,AM1181,IF(AB1181&lt;=AN1181,AO1181,0)))</f>
        <v>10000</v>
      </c>
    </row>
    <row r="1182" customFormat="false" ht="15.65" hidden="false" customHeight="false" outlineLevel="0" collapsed="false">
      <c r="A1182" s="11" t="n">
        <f aca="false">A1181+1</f>
        <v>1308</v>
      </c>
      <c r="B1182" s="12" t="s">
        <v>1039</v>
      </c>
      <c r="C1182" s="12" t="s">
        <v>1040</v>
      </c>
      <c r="D1182" s="12" t="s">
        <v>1041</v>
      </c>
      <c r="E1182" s="12" t="s">
        <v>1042</v>
      </c>
      <c r="F1182" s="14" t="s">
        <v>1069</v>
      </c>
      <c r="G1182" s="13" t="s">
        <v>1044</v>
      </c>
      <c r="H1182" s="12" t="s">
        <v>48</v>
      </c>
      <c r="I1182" s="12"/>
      <c r="J1182" s="14"/>
      <c r="K1182" s="15" t="n">
        <v>45127</v>
      </c>
      <c r="L1182" s="14" t="s">
        <v>1045</v>
      </c>
      <c r="M1182" s="16" t="n">
        <v>1</v>
      </c>
      <c r="N1182" s="16" t="n">
        <v>1</v>
      </c>
      <c r="O1182" s="17" t="n">
        <v>100000</v>
      </c>
      <c r="P1182" s="17" t="n">
        <v>100000</v>
      </c>
      <c r="Q1182" s="18" t="n">
        <v>12600</v>
      </c>
      <c r="R1182" s="19" t="n">
        <f aca="false">IF(H1182="F",1,0)</f>
        <v>1</v>
      </c>
      <c r="S1182" s="19" t="n">
        <f aca="false">IF(H1182="M",1,0)</f>
        <v>0</v>
      </c>
      <c r="T1182" s="11" t="s">
        <v>1418</v>
      </c>
      <c r="U1182" s="11" t="s">
        <v>328</v>
      </c>
      <c r="V1182" s="24" t="n">
        <f aca="false">_xlfn.xlookup(D1182,'WRSI Fusion'!$H$4:$H$354,'WRSI Fusion'!$AI$4:$AI$354)</f>
        <v>55.491318817415</v>
      </c>
      <c r="W1182" s="16" t="n">
        <f aca="false">_xlfn.xlookup(D1182,'WRSI Maïs'!$H$4:$H$346,'WRSI Maïs'!$AG$4:$AG$346)</f>
        <v>71.7845657352728</v>
      </c>
      <c r="X1182" s="16" t="n">
        <f aca="false">_xlfn.xlookup(D1182,'WRSI Mil'!$H$5:$H$355,'WRSI Mil'!$AG$5:$AG$355)</f>
        <v>75.2112747254168</v>
      </c>
      <c r="Y1182" s="16" t="n">
        <f aca="false">_xlfn.xlookup(D1182,'WRSI Sorgho'!$H$4:$H$354,'WRSI Sorgho'!$AI$4:$AI$354)</f>
        <v>52.7268365690857</v>
      </c>
      <c r="Z1182" s="16" t="n">
        <f aca="false">X1182</f>
        <v>75.2112747254168</v>
      </c>
      <c r="AA1182" s="16" t="n">
        <f aca="false">_xlfn.xlookup(D1182,'WRSI Mil'!$H$5:$H$355,'WRSI Mil'!$AH$5:$AH$355)</f>
        <v>65.1863764356946</v>
      </c>
      <c r="AB1182" s="21" t="n">
        <f aca="false">AA1182/Z1182</f>
        <v>0.866710166443511</v>
      </c>
      <c r="AC1182" s="11"/>
      <c r="AD1182" s="11"/>
      <c r="AE1182" s="11"/>
      <c r="AF1182" s="22" t="n">
        <v>2023</v>
      </c>
      <c r="AG1182" s="22" t="s">
        <v>52</v>
      </c>
      <c r="AH1182" s="22" t="s">
        <v>53</v>
      </c>
      <c r="AI1182" s="22"/>
      <c r="AJ1182" s="23" t="n">
        <v>0.7</v>
      </c>
      <c r="AK1182" s="24" t="n">
        <v>100000</v>
      </c>
      <c r="AL1182" s="23" t="n">
        <v>0.8</v>
      </c>
      <c r="AM1182" s="24" t="n">
        <v>25000</v>
      </c>
      <c r="AN1182" s="23" t="n">
        <v>0.9</v>
      </c>
      <c r="AO1182" s="24" t="n">
        <v>10000</v>
      </c>
      <c r="AP1182" s="25" t="n">
        <f aca="false">IF(AB1182&lt;AJ1182,AK1182,IF(AB1182&lt;AL1182,AM1182,IF(AB1182&lt;=AN1182,AO1182,0)))</f>
        <v>10000</v>
      </c>
    </row>
    <row r="1183" customFormat="false" ht="15.65" hidden="false" customHeight="false" outlineLevel="0" collapsed="false">
      <c r="A1183" s="11" t="n">
        <f aca="false">A1182+1</f>
        <v>1309</v>
      </c>
      <c r="B1183" s="12" t="s">
        <v>1039</v>
      </c>
      <c r="C1183" s="12" t="s">
        <v>1040</v>
      </c>
      <c r="D1183" s="12" t="s">
        <v>1041</v>
      </c>
      <c r="E1183" s="12" t="s">
        <v>1042</v>
      </c>
      <c r="F1183" s="14" t="s">
        <v>1063</v>
      </c>
      <c r="G1183" s="13" t="s">
        <v>1044</v>
      </c>
      <c r="H1183" s="12" t="s">
        <v>55</v>
      </c>
      <c r="I1183" s="12"/>
      <c r="J1183" s="14"/>
      <c r="K1183" s="15" t="n">
        <v>45129</v>
      </c>
      <c r="L1183" s="14" t="s">
        <v>1045</v>
      </c>
      <c r="M1183" s="16" t="n">
        <v>1</v>
      </c>
      <c r="N1183" s="16" t="n">
        <v>1</v>
      </c>
      <c r="O1183" s="17" t="n">
        <v>100000</v>
      </c>
      <c r="P1183" s="17" t="n">
        <v>100000</v>
      </c>
      <c r="Q1183" s="18" t="n">
        <v>12600</v>
      </c>
      <c r="R1183" s="19" t="n">
        <f aca="false">IF(H1183="F",1,0)</f>
        <v>0</v>
      </c>
      <c r="S1183" s="19" t="n">
        <f aca="false">IF(H1183="M",1,0)</f>
        <v>1</v>
      </c>
      <c r="T1183" s="11" t="s">
        <v>1419</v>
      </c>
      <c r="U1183" s="11" t="s">
        <v>328</v>
      </c>
      <c r="V1183" s="24" t="n">
        <f aca="false">_xlfn.xlookup(D1183,'WRSI Fusion'!$H$4:$H$354,'WRSI Fusion'!$AI$4:$AI$354)</f>
        <v>55.491318817415</v>
      </c>
      <c r="W1183" s="16" t="n">
        <f aca="false">_xlfn.xlookup(D1183,'WRSI Maïs'!$H$4:$H$346,'WRSI Maïs'!$AG$4:$AG$346)</f>
        <v>71.7845657352728</v>
      </c>
      <c r="X1183" s="16" t="n">
        <f aca="false">_xlfn.xlookup(D1183,'WRSI Mil'!$H$5:$H$355,'WRSI Mil'!$AG$5:$AG$355)</f>
        <v>75.2112747254168</v>
      </c>
      <c r="Y1183" s="16" t="n">
        <f aca="false">_xlfn.xlookup(D1183,'WRSI Sorgho'!$H$4:$H$354,'WRSI Sorgho'!$AI$4:$AI$354)</f>
        <v>52.7268365690857</v>
      </c>
      <c r="Z1183" s="16" t="n">
        <f aca="false">X1183</f>
        <v>75.2112747254168</v>
      </c>
      <c r="AA1183" s="16" t="n">
        <f aca="false">_xlfn.xlookup(D1183,'WRSI Mil'!$H$5:$H$355,'WRSI Mil'!$AH$5:$AH$355)</f>
        <v>65.1863764356946</v>
      </c>
      <c r="AB1183" s="21" t="n">
        <f aca="false">AA1183/Z1183</f>
        <v>0.866710166443511</v>
      </c>
      <c r="AC1183" s="11"/>
      <c r="AD1183" s="11"/>
      <c r="AE1183" s="11"/>
      <c r="AF1183" s="22" t="n">
        <v>2023</v>
      </c>
      <c r="AG1183" s="22" t="s">
        <v>52</v>
      </c>
      <c r="AH1183" s="22" t="s">
        <v>53</v>
      </c>
      <c r="AI1183" s="22"/>
      <c r="AJ1183" s="23" t="n">
        <v>0.7</v>
      </c>
      <c r="AK1183" s="24" t="n">
        <v>100000</v>
      </c>
      <c r="AL1183" s="23" t="n">
        <v>0.8</v>
      </c>
      <c r="AM1183" s="24" t="n">
        <v>25000</v>
      </c>
      <c r="AN1183" s="23" t="n">
        <v>0.9</v>
      </c>
      <c r="AO1183" s="24" t="n">
        <v>10000</v>
      </c>
      <c r="AP1183" s="25" t="n">
        <f aca="false">IF(AB1183&lt;AJ1183,AK1183,IF(AB1183&lt;AL1183,AM1183,IF(AB1183&lt;=AN1183,AO1183,0)))</f>
        <v>10000</v>
      </c>
    </row>
    <row r="1184" customFormat="false" ht="15.65" hidden="false" customHeight="false" outlineLevel="0" collapsed="false">
      <c r="A1184" s="11" t="n">
        <f aca="false">A1183+1</f>
        <v>1310</v>
      </c>
      <c r="B1184" s="12" t="s">
        <v>1039</v>
      </c>
      <c r="C1184" s="12" t="s">
        <v>1040</v>
      </c>
      <c r="D1184" s="12" t="s">
        <v>1041</v>
      </c>
      <c r="E1184" s="12" t="s">
        <v>1042</v>
      </c>
      <c r="F1184" s="14" t="s">
        <v>1043</v>
      </c>
      <c r="G1184" s="13" t="s">
        <v>1044</v>
      </c>
      <c r="H1184" s="12" t="s">
        <v>55</v>
      </c>
      <c r="I1184" s="12"/>
      <c r="J1184" s="14"/>
      <c r="K1184" s="15" t="n">
        <v>45133</v>
      </c>
      <c r="L1184" s="14" t="s">
        <v>1045</v>
      </c>
      <c r="M1184" s="16" t="n">
        <v>1</v>
      </c>
      <c r="N1184" s="16" t="n">
        <v>1</v>
      </c>
      <c r="O1184" s="17" t="n">
        <v>100000</v>
      </c>
      <c r="P1184" s="17" t="n">
        <v>100000</v>
      </c>
      <c r="Q1184" s="18" t="n">
        <v>12600</v>
      </c>
      <c r="R1184" s="19" t="n">
        <f aca="false">IF(H1184="F",1,0)</f>
        <v>0</v>
      </c>
      <c r="S1184" s="19" t="n">
        <f aca="false">IF(H1184="M",1,0)</f>
        <v>1</v>
      </c>
      <c r="T1184" s="11" t="s">
        <v>1420</v>
      </c>
      <c r="U1184" s="11" t="s">
        <v>328</v>
      </c>
      <c r="V1184" s="24" t="n">
        <f aca="false">_xlfn.xlookup(D1184,'WRSI Fusion'!$H$4:$H$354,'WRSI Fusion'!$AI$4:$AI$354)</f>
        <v>55.491318817415</v>
      </c>
      <c r="W1184" s="16" t="n">
        <f aca="false">_xlfn.xlookup(D1184,'WRSI Maïs'!$H$4:$H$346,'WRSI Maïs'!$AG$4:$AG$346)</f>
        <v>71.7845657352728</v>
      </c>
      <c r="X1184" s="16" t="n">
        <f aca="false">_xlfn.xlookup(D1184,'WRSI Mil'!$H$5:$H$355,'WRSI Mil'!$AG$5:$AG$355)</f>
        <v>75.2112747254168</v>
      </c>
      <c r="Y1184" s="16" t="n">
        <f aca="false">_xlfn.xlookup(D1184,'WRSI Sorgho'!$H$4:$H$354,'WRSI Sorgho'!$AI$4:$AI$354)</f>
        <v>52.7268365690857</v>
      </c>
      <c r="Z1184" s="16" t="n">
        <f aca="false">X1184</f>
        <v>75.2112747254168</v>
      </c>
      <c r="AA1184" s="16" t="n">
        <f aca="false">_xlfn.xlookup(D1184,'WRSI Mil'!$H$5:$H$355,'WRSI Mil'!$AH$5:$AH$355)</f>
        <v>65.1863764356946</v>
      </c>
      <c r="AB1184" s="21" t="n">
        <f aca="false">AA1184/Z1184</f>
        <v>0.866710166443511</v>
      </c>
      <c r="AC1184" s="11"/>
      <c r="AD1184" s="11"/>
      <c r="AE1184" s="11"/>
      <c r="AF1184" s="22" t="n">
        <v>2023</v>
      </c>
      <c r="AG1184" s="22" t="s">
        <v>52</v>
      </c>
      <c r="AH1184" s="22" t="s">
        <v>53</v>
      </c>
      <c r="AI1184" s="22"/>
      <c r="AJ1184" s="23" t="n">
        <v>0.7</v>
      </c>
      <c r="AK1184" s="24" t="n">
        <v>100000</v>
      </c>
      <c r="AL1184" s="23" t="n">
        <v>0.8</v>
      </c>
      <c r="AM1184" s="24" t="n">
        <v>25000</v>
      </c>
      <c r="AN1184" s="23" t="n">
        <v>0.9</v>
      </c>
      <c r="AO1184" s="24" t="n">
        <v>10000</v>
      </c>
      <c r="AP1184" s="25" t="n">
        <f aca="false">IF(AB1184&lt;AJ1184,AK1184,IF(AB1184&lt;AL1184,AM1184,IF(AB1184&lt;=AN1184,AO1184,0)))</f>
        <v>10000</v>
      </c>
    </row>
    <row r="1185" customFormat="false" ht="15.65" hidden="false" customHeight="false" outlineLevel="0" collapsed="false">
      <c r="A1185" s="11" t="n">
        <f aca="false">A1184+1</f>
        <v>1311</v>
      </c>
      <c r="B1185" s="12" t="s">
        <v>1039</v>
      </c>
      <c r="C1185" s="12" t="s">
        <v>1040</v>
      </c>
      <c r="D1185" s="12" t="s">
        <v>1041</v>
      </c>
      <c r="E1185" s="12" t="s">
        <v>1042</v>
      </c>
      <c r="F1185" s="14" t="s">
        <v>1043</v>
      </c>
      <c r="G1185" s="13" t="s">
        <v>1044</v>
      </c>
      <c r="H1185" s="12" t="s">
        <v>55</v>
      </c>
      <c r="I1185" s="12"/>
      <c r="J1185" s="14"/>
      <c r="K1185" s="15" t="n">
        <v>45133</v>
      </c>
      <c r="L1185" s="14" t="s">
        <v>1045</v>
      </c>
      <c r="M1185" s="16" t="n">
        <v>1</v>
      </c>
      <c r="N1185" s="16" t="n">
        <v>1</v>
      </c>
      <c r="O1185" s="17" t="n">
        <v>100000</v>
      </c>
      <c r="P1185" s="17" t="n">
        <v>100000</v>
      </c>
      <c r="Q1185" s="18" t="n">
        <v>12600</v>
      </c>
      <c r="R1185" s="19" t="n">
        <f aca="false">IF(H1185="F",1,0)</f>
        <v>0</v>
      </c>
      <c r="S1185" s="19" t="n">
        <f aca="false">IF(H1185="M",1,0)</f>
        <v>1</v>
      </c>
      <c r="T1185" s="11" t="s">
        <v>1421</v>
      </c>
      <c r="U1185" s="11" t="s">
        <v>328</v>
      </c>
      <c r="V1185" s="24" t="n">
        <f aca="false">_xlfn.xlookup(D1185,'WRSI Fusion'!$H$4:$H$354,'WRSI Fusion'!$AI$4:$AI$354)</f>
        <v>55.491318817415</v>
      </c>
      <c r="W1185" s="16" t="n">
        <f aca="false">_xlfn.xlookup(D1185,'WRSI Maïs'!$H$4:$H$346,'WRSI Maïs'!$AG$4:$AG$346)</f>
        <v>71.7845657352728</v>
      </c>
      <c r="X1185" s="16" t="n">
        <f aca="false">_xlfn.xlookup(D1185,'WRSI Mil'!$H$5:$H$355,'WRSI Mil'!$AG$5:$AG$355)</f>
        <v>75.2112747254168</v>
      </c>
      <c r="Y1185" s="16" t="n">
        <f aca="false">_xlfn.xlookup(D1185,'WRSI Sorgho'!$H$4:$H$354,'WRSI Sorgho'!$AI$4:$AI$354)</f>
        <v>52.7268365690857</v>
      </c>
      <c r="Z1185" s="16" t="n">
        <f aca="false">X1185</f>
        <v>75.2112747254168</v>
      </c>
      <c r="AA1185" s="16" t="n">
        <f aca="false">_xlfn.xlookup(D1185,'WRSI Mil'!$H$5:$H$355,'WRSI Mil'!$AH$5:$AH$355)</f>
        <v>65.1863764356946</v>
      </c>
      <c r="AB1185" s="21" t="n">
        <f aca="false">AA1185/Z1185</f>
        <v>0.866710166443511</v>
      </c>
      <c r="AC1185" s="11"/>
      <c r="AD1185" s="11"/>
      <c r="AE1185" s="11"/>
      <c r="AF1185" s="22" t="n">
        <v>2023</v>
      </c>
      <c r="AG1185" s="22" t="s">
        <v>52</v>
      </c>
      <c r="AH1185" s="22" t="s">
        <v>53</v>
      </c>
      <c r="AI1185" s="22"/>
      <c r="AJ1185" s="23" t="n">
        <v>0.7</v>
      </c>
      <c r="AK1185" s="24" t="n">
        <v>100000</v>
      </c>
      <c r="AL1185" s="23" t="n">
        <v>0.8</v>
      </c>
      <c r="AM1185" s="24" t="n">
        <v>25000</v>
      </c>
      <c r="AN1185" s="23" t="n">
        <v>0.9</v>
      </c>
      <c r="AO1185" s="24" t="n">
        <v>10000</v>
      </c>
      <c r="AP1185" s="25" t="n">
        <f aca="false">IF(AB1185&lt;AJ1185,AK1185,IF(AB1185&lt;AL1185,AM1185,IF(AB1185&lt;=AN1185,AO1185,0)))</f>
        <v>10000</v>
      </c>
    </row>
    <row r="1186" customFormat="false" ht="15.65" hidden="false" customHeight="false" outlineLevel="0" collapsed="false">
      <c r="A1186" s="11" t="n">
        <f aca="false">A1185+1</f>
        <v>1312</v>
      </c>
      <c r="B1186" s="12" t="s">
        <v>1039</v>
      </c>
      <c r="C1186" s="12" t="s">
        <v>1040</v>
      </c>
      <c r="D1186" s="12" t="s">
        <v>1041</v>
      </c>
      <c r="E1186" s="12" t="s">
        <v>1042</v>
      </c>
      <c r="F1186" s="14" t="s">
        <v>1128</v>
      </c>
      <c r="G1186" s="13" t="s">
        <v>1044</v>
      </c>
      <c r="H1186" s="12" t="s">
        <v>48</v>
      </c>
      <c r="I1186" s="12"/>
      <c r="J1186" s="14"/>
      <c r="K1186" s="15" t="n">
        <v>45133</v>
      </c>
      <c r="L1186" s="14" t="s">
        <v>1045</v>
      </c>
      <c r="M1186" s="16" t="n">
        <v>1</v>
      </c>
      <c r="N1186" s="16" t="n">
        <v>1</v>
      </c>
      <c r="O1186" s="17" t="n">
        <v>100000</v>
      </c>
      <c r="P1186" s="17" t="n">
        <v>100000</v>
      </c>
      <c r="Q1186" s="18" t="n">
        <v>12600</v>
      </c>
      <c r="R1186" s="19" t="n">
        <f aca="false">IF(H1186="F",1,0)</f>
        <v>1</v>
      </c>
      <c r="S1186" s="19" t="n">
        <f aca="false">IF(H1186="M",1,0)</f>
        <v>0</v>
      </c>
      <c r="T1186" s="11" t="s">
        <v>1422</v>
      </c>
      <c r="U1186" s="11" t="s">
        <v>328</v>
      </c>
      <c r="V1186" s="24" t="n">
        <f aca="false">_xlfn.xlookup(D1186,'WRSI Fusion'!$H$4:$H$354,'WRSI Fusion'!$AI$4:$AI$354)</f>
        <v>55.491318817415</v>
      </c>
      <c r="W1186" s="16" t="n">
        <f aca="false">_xlfn.xlookup(D1186,'WRSI Maïs'!$H$4:$H$346,'WRSI Maïs'!$AG$4:$AG$346)</f>
        <v>71.7845657352728</v>
      </c>
      <c r="X1186" s="16" t="n">
        <f aca="false">_xlfn.xlookup(D1186,'WRSI Mil'!$H$5:$H$355,'WRSI Mil'!$AG$5:$AG$355)</f>
        <v>75.2112747254168</v>
      </c>
      <c r="Y1186" s="16" t="n">
        <f aca="false">_xlfn.xlookup(D1186,'WRSI Sorgho'!$H$4:$H$354,'WRSI Sorgho'!$AI$4:$AI$354)</f>
        <v>52.7268365690857</v>
      </c>
      <c r="Z1186" s="16" t="n">
        <f aca="false">X1186</f>
        <v>75.2112747254168</v>
      </c>
      <c r="AA1186" s="16" t="n">
        <f aca="false">_xlfn.xlookup(D1186,'WRSI Mil'!$H$5:$H$355,'WRSI Mil'!$AH$5:$AH$355)</f>
        <v>65.1863764356946</v>
      </c>
      <c r="AB1186" s="21" t="n">
        <f aca="false">AA1186/Z1186</f>
        <v>0.866710166443511</v>
      </c>
      <c r="AC1186" s="11"/>
      <c r="AD1186" s="11"/>
      <c r="AE1186" s="11"/>
      <c r="AF1186" s="22" t="n">
        <v>2023</v>
      </c>
      <c r="AG1186" s="22" t="s">
        <v>52</v>
      </c>
      <c r="AH1186" s="22" t="s">
        <v>53</v>
      </c>
      <c r="AI1186" s="22"/>
      <c r="AJ1186" s="23" t="n">
        <v>0.7</v>
      </c>
      <c r="AK1186" s="24" t="n">
        <v>100000</v>
      </c>
      <c r="AL1186" s="23" t="n">
        <v>0.8</v>
      </c>
      <c r="AM1186" s="24" t="n">
        <v>25000</v>
      </c>
      <c r="AN1186" s="23" t="n">
        <v>0.9</v>
      </c>
      <c r="AO1186" s="24" t="n">
        <v>10000</v>
      </c>
      <c r="AP1186" s="25" t="n">
        <f aca="false">IF(AB1186&lt;AJ1186,AK1186,IF(AB1186&lt;AL1186,AM1186,IF(AB1186&lt;=AN1186,AO1186,0)))</f>
        <v>10000</v>
      </c>
    </row>
    <row r="1187" customFormat="false" ht="15.65" hidden="false" customHeight="false" outlineLevel="0" collapsed="false">
      <c r="A1187" s="11" t="n">
        <f aca="false">A1186+1</f>
        <v>1313</v>
      </c>
      <c r="B1187" s="12" t="s">
        <v>1039</v>
      </c>
      <c r="C1187" s="12" t="s">
        <v>1040</v>
      </c>
      <c r="D1187" s="12" t="s">
        <v>1041</v>
      </c>
      <c r="E1187" s="12" t="s">
        <v>1042</v>
      </c>
      <c r="F1187" s="14" t="s">
        <v>1059</v>
      </c>
      <c r="G1187" s="13" t="s">
        <v>1044</v>
      </c>
      <c r="H1187" s="12" t="s">
        <v>48</v>
      </c>
      <c r="I1187" s="12"/>
      <c r="J1187" s="14"/>
      <c r="K1187" s="15" t="n">
        <v>45130</v>
      </c>
      <c r="L1187" s="14" t="s">
        <v>1045</v>
      </c>
      <c r="M1187" s="16" t="n">
        <v>1</v>
      </c>
      <c r="N1187" s="16" t="n">
        <v>1</v>
      </c>
      <c r="O1187" s="17" t="n">
        <v>100000</v>
      </c>
      <c r="P1187" s="17" t="n">
        <v>100000</v>
      </c>
      <c r="Q1187" s="18" t="n">
        <v>12600</v>
      </c>
      <c r="R1187" s="19" t="n">
        <f aca="false">IF(H1187="F",1,0)</f>
        <v>1</v>
      </c>
      <c r="S1187" s="19" t="n">
        <f aca="false">IF(H1187="M",1,0)</f>
        <v>0</v>
      </c>
      <c r="T1187" s="11" t="s">
        <v>1423</v>
      </c>
      <c r="U1187" s="11" t="s">
        <v>328</v>
      </c>
      <c r="V1187" s="24" t="n">
        <f aca="false">_xlfn.xlookup(D1187,'WRSI Fusion'!$H$4:$H$354,'WRSI Fusion'!$AI$4:$AI$354)</f>
        <v>55.491318817415</v>
      </c>
      <c r="W1187" s="16" t="n">
        <f aca="false">_xlfn.xlookup(D1187,'WRSI Maïs'!$H$4:$H$346,'WRSI Maïs'!$AG$4:$AG$346)</f>
        <v>71.7845657352728</v>
      </c>
      <c r="X1187" s="16" t="n">
        <f aca="false">_xlfn.xlookup(D1187,'WRSI Mil'!$H$5:$H$355,'WRSI Mil'!$AG$5:$AG$355)</f>
        <v>75.2112747254168</v>
      </c>
      <c r="Y1187" s="16" t="n">
        <f aca="false">_xlfn.xlookup(D1187,'WRSI Sorgho'!$H$4:$H$354,'WRSI Sorgho'!$AI$4:$AI$354)</f>
        <v>52.7268365690857</v>
      </c>
      <c r="Z1187" s="16" t="n">
        <f aca="false">X1187</f>
        <v>75.2112747254168</v>
      </c>
      <c r="AA1187" s="16" t="n">
        <f aca="false">_xlfn.xlookup(D1187,'WRSI Mil'!$H$5:$H$355,'WRSI Mil'!$AH$5:$AH$355)</f>
        <v>65.1863764356946</v>
      </c>
      <c r="AB1187" s="21" t="n">
        <f aca="false">AA1187/Z1187</f>
        <v>0.866710166443511</v>
      </c>
      <c r="AC1187" s="11"/>
      <c r="AD1187" s="11"/>
      <c r="AE1187" s="11"/>
      <c r="AF1187" s="22" t="n">
        <v>2023</v>
      </c>
      <c r="AG1187" s="22" t="s">
        <v>52</v>
      </c>
      <c r="AH1187" s="22" t="s">
        <v>53</v>
      </c>
      <c r="AI1187" s="22"/>
      <c r="AJ1187" s="23" t="n">
        <v>0.7</v>
      </c>
      <c r="AK1187" s="24" t="n">
        <v>100000</v>
      </c>
      <c r="AL1187" s="23" t="n">
        <v>0.8</v>
      </c>
      <c r="AM1187" s="24" t="n">
        <v>25000</v>
      </c>
      <c r="AN1187" s="23" t="n">
        <v>0.9</v>
      </c>
      <c r="AO1187" s="24" t="n">
        <v>10000</v>
      </c>
      <c r="AP1187" s="25" t="n">
        <f aca="false">IF(AB1187&lt;AJ1187,AK1187,IF(AB1187&lt;AL1187,AM1187,IF(AB1187&lt;=AN1187,AO1187,0)))</f>
        <v>10000</v>
      </c>
    </row>
    <row r="1188" customFormat="false" ht="15.65" hidden="false" customHeight="false" outlineLevel="0" collapsed="false">
      <c r="A1188" s="11" t="n">
        <f aca="false">A1187+1</f>
        <v>1314</v>
      </c>
      <c r="B1188" s="12" t="s">
        <v>1039</v>
      </c>
      <c r="C1188" s="12" t="s">
        <v>1040</v>
      </c>
      <c r="D1188" s="12" t="s">
        <v>1041</v>
      </c>
      <c r="E1188" s="12" t="s">
        <v>1042</v>
      </c>
      <c r="F1188" s="14" t="s">
        <v>1069</v>
      </c>
      <c r="G1188" s="13" t="s">
        <v>1044</v>
      </c>
      <c r="H1188" s="12" t="s">
        <v>48</v>
      </c>
      <c r="I1188" s="12"/>
      <c r="J1188" s="14"/>
      <c r="K1188" s="15" t="n">
        <v>45127</v>
      </c>
      <c r="L1188" s="14" t="s">
        <v>1045</v>
      </c>
      <c r="M1188" s="16" t="n">
        <v>1</v>
      </c>
      <c r="N1188" s="16" t="n">
        <v>1</v>
      </c>
      <c r="O1188" s="17" t="n">
        <v>100000</v>
      </c>
      <c r="P1188" s="17" t="n">
        <v>100000</v>
      </c>
      <c r="Q1188" s="18" t="n">
        <v>12600</v>
      </c>
      <c r="R1188" s="19" t="n">
        <f aca="false">IF(H1188="F",1,0)</f>
        <v>1</v>
      </c>
      <c r="S1188" s="19" t="n">
        <f aca="false">IF(H1188="M",1,0)</f>
        <v>0</v>
      </c>
      <c r="T1188" s="11" t="s">
        <v>1424</v>
      </c>
      <c r="U1188" s="11" t="s">
        <v>328</v>
      </c>
      <c r="V1188" s="24" t="n">
        <f aca="false">_xlfn.xlookup(D1188,'WRSI Fusion'!$H$4:$H$354,'WRSI Fusion'!$AI$4:$AI$354)</f>
        <v>55.491318817415</v>
      </c>
      <c r="W1188" s="16" t="n">
        <f aca="false">_xlfn.xlookup(D1188,'WRSI Maïs'!$H$4:$H$346,'WRSI Maïs'!$AG$4:$AG$346)</f>
        <v>71.7845657352728</v>
      </c>
      <c r="X1188" s="16" t="n">
        <f aca="false">_xlfn.xlookup(D1188,'WRSI Mil'!$H$5:$H$355,'WRSI Mil'!$AG$5:$AG$355)</f>
        <v>75.2112747254168</v>
      </c>
      <c r="Y1188" s="16" t="n">
        <f aca="false">_xlfn.xlookup(D1188,'WRSI Sorgho'!$H$4:$H$354,'WRSI Sorgho'!$AI$4:$AI$354)</f>
        <v>52.7268365690857</v>
      </c>
      <c r="Z1188" s="16" t="n">
        <f aca="false">X1188</f>
        <v>75.2112747254168</v>
      </c>
      <c r="AA1188" s="16" t="n">
        <f aca="false">_xlfn.xlookup(D1188,'WRSI Mil'!$H$5:$H$355,'WRSI Mil'!$AH$5:$AH$355)</f>
        <v>65.1863764356946</v>
      </c>
      <c r="AB1188" s="21" t="n">
        <f aca="false">AA1188/Z1188</f>
        <v>0.866710166443511</v>
      </c>
      <c r="AC1188" s="11"/>
      <c r="AD1188" s="11"/>
      <c r="AE1188" s="11"/>
      <c r="AF1188" s="22" t="n">
        <v>2023</v>
      </c>
      <c r="AG1188" s="22" t="s">
        <v>52</v>
      </c>
      <c r="AH1188" s="22" t="s">
        <v>53</v>
      </c>
      <c r="AI1188" s="22"/>
      <c r="AJ1188" s="23" t="n">
        <v>0.7</v>
      </c>
      <c r="AK1188" s="24" t="n">
        <v>100000</v>
      </c>
      <c r="AL1188" s="23" t="n">
        <v>0.8</v>
      </c>
      <c r="AM1188" s="24" t="n">
        <v>25000</v>
      </c>
      <c r="AN1188" s="23" t="n">
        <v>0.9</v>
      </c>
      <c r="AO1188" s="24" t="n">
        <v>10000</v>
      </c>
      <c r="AP1188" s="25" t="n">
        <f aca="false">IF(AB1188&lt;AJ1188,AK1188,IF(AB1188&lt;AL1188,AM1188,IF(AB1188&lt;=AN1188,AO1188,0)))</f>
        <v>10000</v>
      </c>
    </row>
    <row r="1189" customFormat="false" ht="15.65" hidden="false" customHeight="false" outlineLevel="0" collapsed="false">
      <c r="A1189" s="11" t="n">
        <f aca="false">A1188+1</f>
        <v>1315</v>
      </c>
      <c r="B1189" s="12" t="s">
        <v>1039</v>
      </c>
      <c r="C1189" s="12" t="s">
        <v>1040</v>
      </c>
      <c r="D1189" s="12" t="s">
        <v>1041</v>
      </c>
      <c r="E1189" s="12" t="s">
        <v>1042</v>
      </c>
      <c r="F1189" s="14" t="s">
        <v>1069</v>
      </c>
      <c r="G1189" s="13" t="s">
        <v>1044</v>
      </c>
      <c r="H1189" s="12" t="s">
        <v>48</v>
      </c>
      <c r="I1189" s="12"/>
      <c r="J1189" s="14"/>
      <c r="K1189" s="15" t="n">
        <v>45127</v>
      </c>
      <c r="L1189" s="14" t="s">
        <v>1045</v>
      </c>
      <c r="M1189" s="16" t="n">
        <v>1</v>
      </c>
      <c r="N1189" s="16" t="n">
        <v>1</v>
      </c>
      <c r="O1189" s="17" t="n">
        <v>100000</v>
      </c>
      <c r="P1189" s="17" t="n">
        <v>100000</v>
      </c>
      <c r="Q1189" s="18" t="n">
        <v>12600</v>
      </c>
      <c r="R1189" s="19" t="n">
        <f aca="false">IF(H1189="F",1,0)</f>
        <v>1</v>
      </c>
      <c r="S1189" s="19" t="n">
        <f aca="false">IF(H1189="M",1,0)</f>
        <v>0</v>
      </c>
      <c r="T1189" s="11" t="s">
        <v>1425</v>
      </c>
      <c r="U1189" s="11" t="s">
        <v>328</v>
      </c>
      <c r="V1189" s="24" t="n">
        <f aca="false">_xlfn.xlookup(D1189,'WRSI Fusion'!$H$4:$H$354,'WRSI Fusion'!$AI$4:$AI$354)</f>
        <v>55.491318817415</v>
      </c>
      <c r="W1189" s="16" t="n">
        <f aca="false">_xlfn.xlookup(D1189,'WRSI Maïs'!$H$4:$H$346,'WRSI Maïs'!$AG$4:$AG$346)</f>
        <v>71.7845657352728</v>
      </c>
      <c r="X1189" s="16" t="n">
        <f aca="false">_xlfn.xlookup(D1189,'WRSI Mil'!$H$5:$H$355,'WRSI Mil'!$AG$5:$AG$355)</f>
        <v>75.2112747254168</v>
      </c>
      <c r="Y1189" s="16" t="n">
        <f aca="false">_xlfn.xlookup(D1189,'WRSI Sorgho'!$H$4:$H$354,'WRSI Sorgho'!$AI$4:$AI$354)</f>
        <v>52.7268365690857</v>
      </c>
      <c r="Z1189" s="16" t="n">
        <f aca="false">X1189</f>
        <v>75.2112747254168</v>
      </c>
      <c r="AA1189" s="16" t="n">
        <f aca="false">_xlfn.xlookup(D1189,'WRSI Mil'!$H$5:$H$355,'WRSI Mil'!$AH$5:$AH$355)</f>
        <v>65.1863764356946</v>
      </c>
      <c r="AB1189" s="21" t="n">
        <f aca="false">AA1189/Z1189</f>
        <v>0.866710166443511</v>
      </c>
      <c r="AC1189" s="11"/>
      <c r="AD1189" s="11"/>
      <c r="AE1189" s="11"/>
      <c r="AF1189" s="22" t="n">
        <v>2023</v>
      </c>
      <c r="AG1189" s="22" t="s">
        <v>52</v>
      </c>
      <c r="AH1189" s="22" t="s">
        <v>53</v>
      </c>
      <c r="AI1189" s="22"/>
      <c r="AJ1189" s="23" t="n">
        <v>0.7</v>
      </c>
      <c r="AK1189" s="24" t="n">
        <v>100000</v>
      </c>
      <c r="AL1189" s="23" t="n">
        <v>0.8</v>
      </c>
      <c r="AM1189" s="24" t="n">
        <v>25000</v>
      </c>
      <c r="AN1189" s="23" t="n">
        <v>0.9</v>
      </c>
      <c r="AO1189" s="24" t="n">
        <v>10000</v>
      </c>
      <c r="AP1189" s="25" t="n">
        <f aca="false">IF(AB1189&lt;AJ1189,AK1189,IF(AB1189&lt;AL1189,AM1189,IF(AB1189&lt;=AN1189,AO1189,0)))</f>
        <v>10000</v>
      </c>
    </row>
    <row r="1190" customFormat="false" ht="15.65" hidden="false" customHeight="false" outlineLevel="0" collapsed="false">
      <c r="A1190" s="11" t="n">
        <f aca="false">A1189+1</f>
        <v>1316</v>
      </c>
      <c r="B1190" s="12" t="s">
        <v>1039</v>
      </c>
      <c r="C1190" s="12" t="s">
        <v>1040</v>
      </c>
      <c r="D1190" s="12" t="s">
        <v>1041</v>
      </c>
      <c r="E1190" s="12" t="s">
        <v>1042</v>
      </c>
      <c r="F1190" s="14" t="s">
        <v>1051</v>
      </c>
      <c r="G1190" s="13" t="s">
        <v>1044</v>
      </c>
      <c r="H1190" s="12" t="s">
        <v>55</v>
      </c>
      <c r="I1190" s="12"/>
      <c r="J1190" s="14"/>
      <c r="K1190" s="15" t="n">
        <v>45134</v>
      </c>
      <c r="L1190" s="14" t="s">
        <v>1045</v>
      </c>
      <c r="M1190" s="16" t="n">
        <v>1</v>
      </c>
      <c r="N1190" s="16" t="n">
        <v>1</v>
      </c>
      <c r="O1190" s="17" t="n">
        <v>100000</v>
      </c>
      <c r="P1190" s="17" t="n">
        <v>100000</v>
      </c>
      <c r="Q1190" s="18" t="n">
        <v>12600</v>
      </c>
      <c r="R1190" s="19" t="n">
        <f aca="false">IF(H1190="F",1,0)</f>
        <v>0</v>
      </c>
      <c r="S1190" s="19" t="n">
        <f aca="false">IF(H1190="M",1,0)</f>
        <v>1</v>
      </c>
      <c r="T1190" s="11" t="s">
        <v>1426</v>
      </c>
      <c r="U1190" s="11" t="s">
        <v>328</v>
      </c>
      <c r="V1190" s="24" t="n">
        <f aca="false">_xlfn.xlookup(D1190,'WRSI Fusion'!$H$4:$H$354,'WRSI Fusion'!$AI$4:$AI$354)</f>
        <v>55.491318817415</v>
      </c>
      <c r="W1190" s="16" t="n">
        <f aca="false">_xlfn.xlookup(D1190,'WRSI Maïs'!$H$4:$H$346,'WRSI Maïs'!$AG$4:$AG$346)</f>
        <v>71.7845657352728</v>
      </c>
      <c r="X1190" s="16" t="n">
        <f aca="false">_xlfn.xlookup(D1190,'WRSI Mil'!$H$5:$H$355,'WRSI Mil'!$AG$5:$AG$355)</f>
        <v>75.2112747254168</v>
      </c>
      <c r="Y1190" s="16" t="n">
        <f aca="false">_xlfn.xlookup(D1190,'WRSI Sorgho'!$H$4:$H$354,'WRSI Sorgho'!$AI$4:$AI$354)</f>
        <v>52.7268365690857</v>
      </c>
      <c r="Z1190" s="16" t="n">
        <f aca="false">X1190</f>
        <v>75.2112747254168</v>
      </c>
      <c r="AA1190" s="16" t="n">
        <f aca="false">_xlfn.xlookup(D1190,'WRSI Mil'!$H$5:$H$355,'WRSI Mil'!$AH$5:$AH$355)</f>
        <v>65.1863764356946</v>
      </c>
      <c r="AB1190" s="21" t="n">
        <f aca="false">AA1190/Z1190</f>
        <v>0.866710166443511</v>
      </c>
      <c r="AC1190" s="11"/>
      <c r="AD1190" s="11"/>
      <c r="AE1190" s="11"/>
      <c r="AF1190" s="22" t="n">
        <v>2023</v>
      </c>
      <c r="AG1190" s="22" t="s">
        <v>52</v>
      </c>
      <c r="AH1190" s="22" t="s">
        <v>53</v>
      </c>
      <c r="AI1190" s="22"/>
      <c r="AJ1190" s="23" t="n">
        <v>0.7</v>
      </c>
      <c r="AK1190" s="24" t="n">
        <v>100000</v>
      </c>
      <c r="AL1190" s="23" t="n">
        <v>0.8</v>
      </c>
      <c r="AM1190" s="24" t="n">
        <v>25000</v>
      </c>
      <c r="AN1190" s="23" t="n">
        <v>0.9</v>
      </c>
      <c r="AO1190" s="24" t="n">
        <v>10000</v>
      </c>
      <c r="AP1190" s="25" t="n">
        <f aca="false">IF(AB1190&lt;AJ1190,AK1190,IF(AB1190&lt;AL1190,AM1190,IF(AB1190&lt;=AN1190,AO1190,0)))</f>
        <v>10000</v>
      </c>
    </row>
    <row r="1191" customFormat="false" ht="15.65" hidden="false" customHeight="false" outlineLevel="0" collapsed="false">
      <c r="A1191" s="11" t="n">
        <f aca="false">A1190+1</f>
        <v>1317</v>
      </c>
      <c r="B1191" s="12" t="s">
        <v>1039</v>
      </c>
      <c r="C1191" s="12" t="s">
        <v>1040</v>
      </c>
      <c r="D1191" s="12" t="s">
        <v>1041</v>
      </c>
      <c r="E1191" s="12" t="s">
        <v>1042</v>
      </c>
      <c r="F1191" s="14" t="s">
        <v>1069</v>
      </c>
      <c r="G1191" s="13" t="s">
        <v>1044</v>
      </c>
      <c r="H1191" s="12" t="s">
        <v>48</v>
      </c>
      <c r="I1191" s="12"/>
      <c r="J1191" s="14"/>
      <c r="K1191" s="15" t="n">
        <v>45127</v>
      </c>
      <c r="L1191" s="14" t="s">
        <v>1045</v>
      </c>
      <c r="M1191" s="16" t="n">
        <v>1</v>
      </c>
      <c r="N1191" s="16" t="n">
        <v>1</v>
      </c>
      <c r="O1191" s="17" t="n">
        <v>100000</v>
      </c>
      <c r="P1191" s="17" t="n">
        <v>100000</v>
      </c>
      <c r="Q1191" s="18" t="n">
        <v>12600</v>
      </c>
      <c r="R1191" s="19" t="n">
        <f aca="false">IF(H1191="F",1,0)</f>
        <v>1</v>
      </c>
      <c r="S1191" s="19" t="n">
        <f aca="false">IF(H1191="M",1,0)</f>
        <v>0</v>
      </c>
      <c r="T1191" s="11" t="s">
        <v>1427</v>
      </c>
      <c r="U1191" s="11" t="s">
        <v>328</v>
      </c>
      <c r="V1191" s="24" t="n">
        <f aca="false">_xlfn.xlookup(D1191,'WRSI Fusion'!$H$4:$H$354,'WRSI Fusion'!$AI$4:$AI$354)</f>
        <v>55.491318817415</v>
      </c>
      <c r="W1191" s="16" t="n">
        <f aca="false">_xlfn.xlookup(D1191,'WRSI Maïs'!$H$4:$H$346,'WRSI Maïs'!$AG$4:$AG$346)</f>
        <v>71.7845657352728</v>
      </c>
      <c r="X1191" s="16" t="n">
        <f aca="false">_xlfn.xlookup(D1191,'WRSI Mil'!$H$5:$H$355,'WRSI Mil'!$AG$5:$AG$355)</f>
        <v>75.2112747254168</v>
      </c>
      <c r="Y1191" s="16" t="n">
        <f aca="false">_xlfn.xlookup(D1191,'WRSI Sorgho'!$H$4:$H$354,'WRSI Sorgho'!$AI$4:$AI$354)</f>
        <v>52.7268365690857</v>
      </c>
      <c r="Z1191" s="16" t="n">
        <f aca="false">X1191</f>
        <v>75.2112747254168</v>
      </c>
      <c r="AA1191" s="16" t="n">
        <f aca="false">_xlfn.xlookup(D1191,'WRSI Mil'!$H$5:$H$355,'WRSI Mil'!$AH$5:$AH$355)</f>
        <v>65.1863764356946</v>
      </c>
      <c r="AB1191" s="21" t="n">
        <f aca="false">AA1191/Z1191</f>
        <v>0.866710166443511</v>
      </c>
      <c r="AC1191" s="11"/>
      <c r="AD1191" s="11"/>
      <c r="AE1191" s="11"/>
      <c r="AF1191" s="22" t="n">
        <v>2023</v>
      </c>
      <c r="AG1191" s="22" t="s">
        <v>52</v>
      </c>
      <c r="AH1191" s="22" t="s">
        <v>53</v>
      </c>
      <c r="AI1191" s="22"/>
      <c r="AJ1191" s="23" t="n">
        <v>0.7</v>
      </c>
      <c r="AK1191" s="24" t="n">
        <v>100000</v>
      </c>
      <c r="AL1191" s="23" t="n">
        <v>0.8</v>
      </c>
      <c r="AM1191" s="24" t="n">
        <v>25000</v>
      </c>
      <c r="AN1191" s="23" t="n">
        <v>0.9</v>
      </c>
      <c r="AO1191" s="24" t="n">
        <v>10000</v>
      </c>
      <c r="AP1191" s="25" t="n">
        <f aca="false">IF(AB1191&lt;AJ1191,AK1191,IF(AB1191&lt;AL1191,AM1191,IF(AB1191&lt;=AN1191,AO1191,0)))</f>
        <v>10000</v>
      </c>
    </row>
    <row r="1192" customFormat="false" ht="15.65" hidden="false" customHeight="false" outlineLevel="0" collapsed="false">
      <c r="A1192" s="11" t="n">
        <f aca="false">A1191+1</f>
        <v>1318</v>
      </c>
      <c r="B1192" s="12" t="s">
        <v>1039</v>
      </c>
      <c r="C1192" s="12" t="s">
        <v>1040</v>
      </c>
      <c r="D1192" s="12" t="s">
        <v>1041</v>
      </c>
      <c r="E1192" s="12" t="s">
        <v>1042</v>
      </c>
      <c r="F1192" s="14" t="s">
        <v>1077</v>
      </c>
      <c r="G1192" s="13" t="s">
        <v>1044</v>
      </c>
      <c r="H1192" s="12" t="s">
        <v>55</v>
      </c>
      <c r="I1192" s="12"/>
      <c r="J1192" s="14"/>
      <c r="K1192" s="15" t="n">
        <v>45133</v>
      </c>
      <c r="L1192" s="14" t="s">
        <v>1045</v>
      </c>
      <c r="M1192" s="16" t="n">
        <v>1</v>
      </c>
      <c r="N1192" s="16" t="n">
        <v>1</v>
      </c>
      <c r="O1192" s="17" t="n">
        <v>100000</v>
      </c>
      <c r="P1192" s="17" t="n">
        <v>100000</v>
      </c>
      <c r="Q1192" s="18" t="n">
        <v>12600</v>
      </c>
      <c r="R1192" s="19" t="n">
        <f aca="false">IF(H1192="F",1,0)</f>
        <v>0</v>
      </c>
      <c r="S1192" s="19" t="n">
        <f aca="false">IF(H1192="M",1,0)</f>
        <v>1</v>
      </c>
      <c r="T1192" s="11" t="s">
        <v>1428</v>
      </c>
      <c r="U1192" s="11" t="s">
        <v>328</v>
      </c>
      <c r="V1192" s="24" t="n">
        <f aca="false">_xlfn.xlookup(D1192,'WRSI Fusion'!$H$4:$H$354,'WRSI Fusion'!$AI$4:$AI$354)</f>
        <v>55.491318817415</v>
      </c>
      <c r="W1192" s="16" t="n">
        <f aca="false">_xlfn.xlookup(D1192,'WRSI Maïs'!$H$4:$H$346,'WRSI Maïs'!$AG$4:$AG$346)</f>
        <v>71.7845657352728</v>
      </c>
      <c r="X1192" s="16" t="n">
        <f aca="false">_xlfn.xlookup(D1192,'WRSI Mil'!$H$5:$H$355,'WRSI Mil'!$AG$5:$AG$355)</f>
        <v>75.2112747254168</v>
      </c>
      <c r="Y1192" s="16" t="n">
        <f aca="false">_xlfn.xlookup(D1192,'WRSI Sorgho'!$H$4:$H$354,'WRSI Sorgho'!$AI$4:$AI$354)</f>
        <v>52.7268365690857</v>
      </c>
      <c r="Z1192" s="16" t="n">
        <f aca="false">X1192</f>
        <v>75.2112747254168</v>
      </c>
      <c r="AA1192" s="16" t="n">
        <f aca="false">_xlfn.xlookup(D1192,'WRSI Mil'!$H$5:$H$355,'WRSI Mil'!$AH$5:$AH$355)</f>
        <v>65.1863764356946</v>
      </c>
      <c r="AB1192" s="21" t="n">
        <f aca="false">AA1192/Z1192</f>
        <v>0.866710166443511</v>
      </c>
      <c r="AC1192" s="11"/>
      <c r="AD1192" s="11"/>
      <c r="AE1192" s="11"/>
      <c r="AF1192" s="22" t="n">
        <v>2023</v>
      </c>
      <c r="AG1192" s="22" t="s">
        <v>52</v>
      </c>
      <c r="AH1192" s="22" t="s">
        <v>53</v>
      </c>
      <c r="AI1192" s="22"/>
      <c r="AJ1192" s="23" t="n">
        <v>0.7</v>
      </c>
      <c r="AK1192" s="24" t="n">
        <v>100000</v>
      </c>
      <c r="AL1192" s="23" t="n">
        <v>0.8</v>
      </c>
      <c r="AM1192" s="24" t="n">
        <v>25000</v>
      </c>
      <c r="AN1192" s="23" t="n">
        <v>0.9</v>
      </c>
      <c r="AO1192" s="24" t="n">
        <v>10000</v>
      </c>
      <c r="AP1192" s="25" t="n">
        <f aca="false">IF(AB1192&lt;AJ1192,AK1192,IF(AB1192&lt;AL1192,AM1192,IF(AB1192&lt;=AN1192,AO1192,0)))</f>
        <v>10000</v>
      </c>
    </row>
    <row r="1193" customFormat="false" ht="15.65" hidden="false" customHeight="false" outlineLevel="0" collapsed="false">
      <c r="A1193" s="11" t="n">
        <f aca="false">A1192+1</f>
        <v>1319</v>
      </c>
      <c r="B1193" s="12" t="s">
        <v>1039</v>
      </c>
      <c r="C1193" s="12" t="s">
        <v>1040</v>
      </c>
      <c r="D1193" s="12" t="s">
        <v>1041</v>
      </c>
      <c r="E1193" s="12" t="s">
        <v>1042</v>
      </c>
      <c r="F1193" s="14" t="s">
        <v>1100</v>
      </c>
      <c r="G1193" s="13" t="s">
        <v>1044</v>
      </c>
      <c r="H1193" s="12" t="s">
        <v>55</v>
      </c>
      <c r="I1193" s="12"/>
      <c r="J1193" s="14"/>
      <c r="K1193" s="15" t="n">
        <v>45135</v>
      </c>
      <c r="L1193" s="14" t="s">
        <v>1045</v>
      </c>
      <c r="M1193" s="16" t="n">
        <v>1</v>
      </c>
      <c r="N1193" s="16" t="n">
        <v>1</v>
      </c>
      <c r="O1193" s="17" t="n">
        <v>100000</v>
      </c>
      <c r="P1193" s="17" t="n">
        <v>100000</v>
      </c>
      <c r="Q1193" s="18" t="n">
        <v>12600</v>
      </c>
      <c r="R1193" s="19" t="n">
        <f aca="false">IF(H1193="F",1,0)</f>
        <v>0</v>
      </c>
      <c r="S1193" s="19" t="n">
        <f aca="false">IF(H1193="M",1,0)</f>
        <v>1</v>
      </c>
      <c r="T1193" s="11" t="s">
        <v>1429</v>
      </c>
      <c r="U1193" s="11" t="s">
        <v>328</v>
      </c>
      <c r="V1193" s="24" t="n">
        <f aca="false">_xlfn.xlookup(D1193,'WRSI Fusion'!$H$4:$H$354,'WRSI Fusion'!$AI$4:$AI$354)</f>
        <v>55.491318817415</v>
      </c>
      <c r="W1193" s="16" t="n">
        <f aca="false">_xlfn.xlookup(D1193,'WRSI Maïs'!$H$4:$H$346,'WRSI Maïs'!$AG$4:$AG$346)</f>
        <v>71.7845657352728</v>
      </c>
      <c r="X1193" s="16" t="n">
        <f aca="false">_xlfn.xlookup(D1193,'WRSI Mil'!$H$5:$H$355,'WRSI Mil'!$AG$5:$AG$355)</f>
        <v>75.2112747254168</v>
      </c>
      <c r="Y1193" s="16" t="n">
        <f aca="false">_xlfn.xlookup(D1193,'WRSI Sorgho'!$H$4:$H$354,'WRSI Sorgho'!$AI$4:$AI$354)</f>
        <v>52.7268365690857</v>
      </c>
      <c r="Z1193" s="16" t="n">
        <f aca="false">X1193</f>
        <v>75.2112747254168</v>
      </c>
      <c r="AA1193" s="16" t="n">
        <f aca="false">_xlfn.xlookup(D1193,'WRSI Mil'!$H$5:$H$355,'WRSI Mil'!$AH$5:$AH$355)</f>
        <v>65.1863764356946</v>
      </c>
      <c r="AB1193" s="21" t="n">
        <f aca="false">AA1193/Z1193</f>
        <v>0.866710166443511</v>
      </c>
      <c r="AC1193" s="11"/>
      <c r="AD1193" s="11"/>
      <c r="AE1193" s="11"/>
      <c r="AF1193" s="22" t="n">
        <v>2023</v>
      </c>
      <c r="AG1193" s="22" t="s">
        <v>52</v>
      </c>
      <c r="AH1193" s="22" t="s">
        <v>53</v>
      </c>
      <c r="AI1193" s="22"/>
      <c r="AJ1193" s="23" t="n">
        <v>0.7</v>
      </c>
      <c r="AK1193" s="24" t="n">
        <v>100000</v>
      </c>
      <c r="AL1193" s="23" t="n">
        <v>0.8</v>
      </c>
      <c r="AM1193" s="24" t="n">
        <v>25000</v>
      </c>
      <c r="AN1193" s="23" t="n">
        <v>0.9</v>
      </c>
      <c r="AO1193" s="24" t="n">
        <v>10000</v>
      </c>
      <c r="AP1193" s="25" t="n">
        <f aca="false">IF(AB1193&lt;AJ1193,AK1193,IF(AB1193&lt;AL1193,AM1193,IF(AB1193&lt;=AN1193,AO1193,0)))</f>
        <v>10000</v>
      </c>
    </row>
    <row r="1194" customFormat="false" ht="15.65" hidden="false" customHeight="false" outlineLevel="0" collapsed="false">
      <c r="A1194" s="11" t="n">
        <f aca="false">A1193+1</f>
        <v>1320</v>
      </c>
      <c r="B1194" s="12" t="s">
        <v>1039</v>
      </c>
      <c r="C1194" s="12" t="s">
        <v>1040</v>
      </c>
      <c r="D1194" s="12" t="s">
        <v>1041</v>
      </c>
      <c r="E1194" s="12" t="s">
        <v>1042</v>
      </c>
      <c r="F1194" s="14" t="s">
        <v>1069</v>
      </c>
      <c r="G1194" s="13" t="s">
        <v>1044</v>
      </c>
      <c r="H1194" s="12" t="s">
        <v>48</v>
      </c>
      <c r="I1194" s="12"/>
      <c r="J1194" s="14"/>
      <c r="K1194" s="15" t="n">
        <v>45127</v>
      </c>
      <c r="L1194" s="14" t="s">
        <v>1045</v>
      </c>
      <c r="M1194" s="16" t="n">
        <v>1</v>
      </c>
      <c r="N1194" s="16" t="n">
        <v>1</v>
      </c>
      <c r="O1194" s="17" t="n">
        <v>100000</v>
      </c>
      <c r="P1194" s="17" t="n">
        <v>100000</v>
      </c>
      <c r="Q1194" s="18" t="n">
        <v>12600</v>
      </c>
      <c r="R1194" s="19" t="n">
        <f aca="false">IF(H1194="F",1,0)</f>
        <v>1</v>
      </c>
      <c r="S1194" s="19" t="n">
        <f aca="false">IF(H1194="M",1,0)</f>
        <v>0</v>
      </c>
      <c r="T1194" s="11" t="s">
        <v>1430</v>
      </c>
      <c r="U1194" s="11" t="s">
        <v>328</v>
      </c>
      <c r="V1194" s="24" t="n">
        <f aca="false">_xlfn.xlookup(D1194,'WRSI Fusion'!$H$4:$H$354,'WRSI Fusion'!$AI$4:$AI$354)</f>
        <v>55.491318817415</v>
      </c>
      <c r="W1194" s="16" t="n">
        <f aca="false">_xlfn.xlookup(D1194,'WRSI Maïs'!$H$4:$H$346,'WRSI Maïs'!$AG$4:$AG$346)</f>
        <v>71.7845657352728</v>
      </c>
      <c r="X1194" s="16" t="n">
        <f aca="false">_xlfn.xlookup(D1194,'WRSI Mil'!$H$5:$H$355,'WRSI Mil'!$AG$5:$AG$355)</f>
        <v>75.2112747254168</v>
      </c>
      <c r="Y1194" s="16" t="n">
        <f aca="false">_xlfn.xlookup(D1194,'WRSI Sorgho'!$H$4:$H$354,'WRSI Sorgho'!$AI$4:$AI$354)</f>
        <v>52.7268365690857</v>
      </c>
      <c r="Z1194" s="16" t="n">
        <f aca="false">X1194</f>
        <v>75.2112747254168</v>
      </c>
      <c r="AA1194" s="16" t="n">
        <f aca="false">_xlfn.xlookup(D1194,'WRSI Mil'!$H$5:$H$355,'WRSI Mil'!$AH$5:$AH$355)</f>
        <v>65.1863764356946</v>
      </c>
      <c r="AB1194" s="21" t="n">
        <f aca="false">AA1194/Z1194</f>
        <v>0.866710166443511</v>
      </c>
      <c r="AC1194" s="11"/>
      <c r="AD1194" s="11"/>
      <c r="AE1194" s="11"/>
      <c r="AF1194" s="22" t="n">
        <v>2023</v>
      </c>
      <c r="AG1194" s="22" t="s">
        <v>52</v>
      </c>
      <c r="AH1194" s="22" t="s">
        <v>53</v>
      </c>
      <c r="AI1194" s="22"/>
      <c r="AJ1194" s="23" t="n">
        <v>0.7</v>
      </c>
      <c r="AK1194" s="24" t="n">
        <v>100000</v>
      </c>
      <c r="AL1194" s="23" t="n">
        <v>0.8</v>
      </c>
      <c r="AM1194" s="24" t="n">
        <v>25000</v>
      </c>
      <c r="AN1194" s="23" t="n">
        <v>0.9</v>
      </c>
      <c r="AO1194" s="24" t="n">
        <v>10000</v>
      </c>
      <c r="AP1194" s="25" t="n">
        <f aca="false">IF(AB1194&lt;AJ1194,AK1194,IF(AB1194&lt;AL1194,AM1194,IF(AB1194&lt;=AN1194,AO1194,0)))</f>
        <v>10000</v>
      </c>
    </row>
    <row r="1195" customFormat="false" ht="15.65" hidden="false" customHeight="false" outlineLevel="0" collapsed="false">
      <c r="A1195" s="11" t="n">
        <f aca="false">A1194+1</f>
        <v>1321</v>
      </c>
      <c r="B1195" s="12" t="s">
        <v>1039</v>
      </c>
      <c r="C1195" s="12" t="s">
        <v>1040</v>
      </c>
      <c r="D1195" s="12" t="s">
        <v>1041</v>
      </c>
      <c r="E1195" s="12" t="s">
        <v>1042</v>
      </c>
      <c r="F1195" s="14" t="s">
        <v>1056</v>
      </c>
      <c r="G1195" s="13" t="s">
        <v>1044</v>
      </c>
      <c r="H1195" s="12" t="s">
        <v>55</v>
      </c>
      <c r="I1195" s="12"/>
      <c r="J1195" s="14"/>
      <c r="K1195" s="15" t="n">
        <v>45133</v>
      </c>
      <c r="L1195" s="14" t="s">
        <v>1045</v>
      </c>
      <c r="M1195" s="16" t="n">
        <v>1</v>
      </c>
      <c r="N1195" s="16" t="n">
        <v>1</v>
      </c>
      <c r="O1195" s="17" t="n">
        <v>100000</v>
      </c>
      <c r="P1195" s="17" t="n">
        <v>100000</v>
      </c>
      <c r="Q1195" s="18" t="n">
        <v>12600</v>
      </c>
      <c r="R1195" s="19" t="n">
        <f aca="false">IF(H1195="F",1,0)</f>
        <v>0</v>
      </c>
      <c r="S1195" s="19" t="n">
        <f aca="false">IF(H1195="M",1,0)</f>
        <v>1</v>
      </c>
      <c r="T1195" s="11" t="s">
        <v>1431</v>
      </c>
      <c r="U1195" s="11" t="s">
        <v>328</v>
      </c>
      <c r="V1195" s="24" t="n">
        <f aca="false">_xlfn.xlookup(D1195,'WRSI Fusion'!$H$4:$H$354,'WRSI Fusion'!$AI$4:$AI$354)</f>
        <v>55.491318817415</v>
      </c>
      <c r="W1195" s="16" t="n">
        <f aca="false">_xlfn.xlookup(D1195,'WRSI Maïs'!$H$4:$H$346,'WRSI Maïs'!$AG$4:$AG$346)</f>
        <v>71.7845657352728</v>
      </c>
      <c r="X1195" s="16" t="n">
        <f aca="false">_xlfn.xlookup(D1195,'WRSI Mil'!$H$5:$H$355,'WRSI Mil'!$AG$5:$AG$355)</f>
        <v>75.2112747254168</v>
      </c>
      <c r="Y1195" s="16" t="n">
        <f aca="false">_xlfn.xlookup(D1195,'WRSI Sorgho'!$H$4:$H$354,'WRSI Sorgho'!$AI$4:$AI$354)</f>
        <v>52.7268365690857</v>
      </c>
      <c r="Z1195" s="16" t="n">
        <f aca="false">X1195</f>
        <v>75.2112747254168</v>
      </c>
      <c r="AA1195" s="16" t="n">
        <f aca="false">_xlfn.xlookup(D1195,'WRSI Mil'!$H$5:$H$355,'WRSI Mil'!$AH$5:$AH$355)</f>
        <v>65.1863764356946</v>
      </c>
      <c r="AB1195" s="21" t="n">
        <f aca="false">AA1195/Z1195</f>
        <v>0.866710166443511</v>
      </c>
      <c r="AC1195" s="11"/>
      <c r="AD1195" s="11"/>
      <c r="AE1195" s="11"/>
      <c r="AF1195" s="22" t="n">
        <v>2023</v>
      </c>
      <c r="AG1195" s="22" t="s">
        <v>52</v>
      </c>
      <c r="AH1195" s="22" t="s">
        <v>53</v>
      </c>
      <c r="AI1195" s="22"/>
      <c r="AJ1195" s="23" t="n">
        <v>0.7</v>
      </c>
      <c r="AK1195" s="24" t="n">
        <v>100000</v>
      </c>
      <c r="AL1195" s="23" t="n">
        <v>0.8</v>
      </c>
      <c r="AM1195" s="24" t="n">
        <v>25000</v>
      </c>
      <c r="AN1195" s="23" t="n">
        <v>0.9</v>
      </c>
      <c r="AO1195" s="24" t="n">
        <v>10000</v>
      </c>
      <c r="AP1195" s="25" t="n">
        <f aca="false">IF(AB1195&lt;AJ1195,AK1195,IF(AB1195&lt;AL1195,AM1195,IF(AB1195&lt;=AN1195,AO1195,0)))</f>
        <v>10000</v>
      </c>
    </row>
    <row r="1196" customFormat="false" ht="15.65" hidden="false" customHeight="false" outlineLevel="0" collapsed="false">
      <c r="A1196" s="11" t="n">
        <f aca="false">A1195+1</f>
        <v>1322</v>
      </c>
      <c r="B1196" s="12" t="s">
        <v>1039</v>
      </c>
      <c r="C1196" s="12" t="s">
        <v>1040</v>
      </c>
      <c r="D1196" s="12" t="s">
        <v>1041</v>
      </c>
      <c r="E1196" s="12" t="s">
        <v>1042</v>
      </c>
      <c r="F1196" s="14" t="s">
        <v>1073</v>
      </c>
      <c r="G1196" s="13" t="s">
        <v>1044</v>
      </c>
      <c r="H1196" s="12" t="s">
        <v>55</v>
      </c>
      <c r="I1196" s="12"/>
      <c r="J1196" s="14"/>
      <c r="K1196" s="15" t="n">
        <v>45128</v>
      </c>
      <c r="L1196" s="14" t="s">
        <v>1045</v>
      </c>
      <c r="M1196" s="16" t="n">
        <v>1</v>
      </c>
      <c r="N1196" s="16" t="n">
        <v>1</v>
      </c>
      <c r="O1196" s="17" t="n">
        <v>100000</v>
      </c>
      <c r="P1196" s="17" t="n">
        <v>100000</v>
      </c>
      <c r="Q1196" s="18" t="n">
        <v>12600</v>
      </c>
      <c r="R1196" s="19" t="n">
        <f aca="false">IF(H1196="F",1,0)</f>
        <v>0</v>
      </c>
      <c r="S1196" s="19" t="n">
        <f aca="false">IF(H1196="M",1,0)</f>
        <v>1</v>
      </c>
      <c r="T1196" s="11" t="s">
        <v>1432</v>
      </c>
      <c r="U1196" s="11" t="s">
        <v>328</v>
      </c>
      <c r="V1196" s="24" t="n">
        <f aca="false">_xlfn.xlookup(D1196,'WRSI Fusion'!$H$4:$H$354,'WRSI Fusion'!$AI$4:$AI$354)</f>
        <v>55.491318817415</v>
      </c>
      <c r="W1196" s="16" t="n">
        <f aca="false">_xlfn.xlookup(D1196,'WRSI Maïs'!$H$4:$H$346,'WRSI Maïs'!$AG$4:$AG$346)</f>
        <v>71.7845657352728</v>
      </c>
      <c r="X1196" s="16" t="n">
        <f aca="false">_xlfn.xlookup(D1196,'WRSI Mil'!$H$5:$H$355,'WRSI Mil'!$AG$5:$AG$355)</f>
        <v>75.2112747254168</v>
      </c>
      <c r="Y1196" s="16" t="n">
        <f aca="false">_xlfn.xlookup(D1196,'WRSI Sorgho'!$H$4:$H$354,'WRSI Sorgho'!$AI$4:$AI$354)</f>
        <v>52.7268365690857</v>
      </c>
      <c r="Z1196" s="16" t="n">
        <f aca="false">X1196</f>
        <v>75.2112747254168</v>
      </c>
      <c r="AA1196" s="16" t="n">
        <f aca="false">_xlfn.xlookup(D1196,'WRSI Mil'!$H$5:$H$355,'WRSI Mil'!$AH$5:$AH$355)</f>
        <v>65.1863764356946</v>
      </c>
      <c r="AB1196" s="21" t="n">
        <f aca="false">AA1196/Z1196</f>
        <v>0.866710166443511</v>
      </c>
      <c r="AC1196" s="11"/>
      <c r="AD1196" s="11"/>
      <c r="AE1196" s="11"/>
      <c r="AF1196" s="22" t="n">
        <v>2023</v>
      </c>
      <c r="AG1196" s="22" t="s">
        <v>52</v>
      </c>
      <c r="AH1196" s="22" t="s">
        <v>53</v>
      </c>
      <c r="AI1196" s="22"/>
      <c r="AJ1196" s="23" t="n">
        <v>0.7</v>
      </c>
      <c r="AK1196" s="24" t="n">
        <v>100000</v>
      </c>
      <c r="AL1196" s="23" t="n">
        <v>0.8</v>
      </c>
      <c r="AM1196" s="24" t="n">
        <v>25000</v>
      </c>
      <c r="AN1196" s="23" t="n">
        <v>0.9</v>
      </c>
      <c r="AO1196" s="24" t="n">
        <v>10000</v>
      </c>
      <c r="AP1196" s="25" t="n">
        <f aca="false">IF(AB1196&lt;AJ1196,AK1196,IF(AB1196&lt;AL1196,AM1196,IF(AB1196&lt;=AN1196,AO1196,0)))</f>
        <v>10000</v>
      </c>
    </row>
    <row r="1197" customFormat="false" ht="15.65" hidden="false" customHeight="false" outlineLevel="0" collapsed="false">
      <c r="A1197" s="11" t="n">
        <f aca="false">A1196+1</f>
        <v>1323</v>
      </c>
      <c r="B1197" s="12" t="s">
        <v>1039</v>
      </c>
      <c r="C1197" s="12" t="s">
        <v>1040</v>
      </c>
      <c r="D1197" s="12" t="s">
        <v>1041</v>
      </c>
      <c r="E1197" s="12" t="s">
        <v>1042</v>
      </c>
      <c r="F1197" s="14" t="s">
        <v>1059</v>
      </c>
      <c r="G1197" s="13" t="s">
        <v>1044</v>
      </c>
      <c r="H1197" s="12" t="s">
        <v>55</v>
      </c>
      <c r="I1197" s="12"/>
      <c r="J1197" s="14"/>
      <c r="K1197" s="15" t="n">
        <v>45130</v>
      </c>
      <c r="L1197" s="14" t="s">
        <v>1045</v>
      </c>
      <c r="M1197" s="16" t="n">
        <v>1</v>
      </c>
      <c r="N1197" s="16" t="n">
        <v>1</v>
      </c>
      <c r="O1197" s="17" t="n">
        <v>100000</v>
      </c>
      <c r="P1197" s="17" t="n">
        <v>100000</v>
      </c>
      <c r="Q1197" s="18" t="n">
        <v>12600</v>
      </c>
      <c r="R1197" s="19" t="n">
        <f aca="false">IF(H1197="F",1,0)</f>
        <v>0</v>
      </c>
      <c r="S1197" s="19" t="n">
        <f aca="false">IF(H1197="M",1,0)</f>
        <v>1</v>
      </c>
      <c r="T1197" s="11" t="s">
        <v>1433</v>
      </c>
      <c r="U1197" s="11" t="s">
        <v>328</v>
      </c>
      <c r="V1197" s="24" t="n">
        <f aca="false">_xlfn.xlookup(D1197,'WRSI Fusion'!$H$4:$H$354,'WRSI Fusion'!$AI$4:$AI$354)</f>
        <v>55.491318817415</v>
      </c>
      <c r="W1197" s="16" t="n">
        <f aca="false">_xlfn.xlookup(D1197,'WRSI Maïs'!$H$4:$H$346,'WRSI Maïs'!$AG$4:$AG$346)</f>
        <v>71.7845657352728</v>
      </c>
      <c r="X1197" s="16" t="n">
        <f aca="false">_xlfn.xlookup(D1197,'WRSI Mil'!$H$5:$H$355,'WRSI Mil'!$AG$5:$AG$355)</f>
        <v>75.2112747254168</v>
      </c>
      <c r="Y1197" s="16" t="n">
        <f aca="false">_xlfn.xlookup(D1197,'WRSI Sorgho'!$H$4:$H$354,'WRSI Sorgho'!$AI$4:$AI$354)</f>
        <v>52.7268365690857</v>
      </c>
      <c r="Z1197" s="16" t="n">
        <f aca="false">X1197</f>
        <v>75.2112747254168</v>
      </c>
      <c r="AA1197" s="16" t="n">
        <f aca="false">_xlfn.xlookup(D1197,'WRSI Mil'!$H$5:$H$355,'WRSI Mil'!$AH$5:$AH$355)</f>
        <v>65.1863764356946</v>
      </c>
      <c r="AB1197" s="21" t="n">
        <f aca="false">AA1197/Z1197</f>
        <v>0.866710166443511</v>
      </c>
      <c r="AC1197" s="11"/>
      <c r="AD1197" s="11"/>
      <c r="AE1197" s="11"/>
      <c r="AF1197" s="22" t="n">
        <v>2023</v>
      </c>
      <c r="AG1197" s="22" t="s">
        <v>52</v>
      </c>
      <c r="AH1197" s="22" t="s">
        <v>53</v>
      </c>
      <c r="AI1197" s="22"/>
      <c r="AJ1197" s="23" t="n">
        <v>0.7</v>
      </c>
      <c r="AK1197" s="24" t="n">
        <v>100000</v>
      </c>
      <c r="AL1197" s="23" t="n">
        <v>0.8</v>
      </c>
      <c r="AM1197" s="24" t="n">
        <v>25000</v>
      </c>
      <c r="AN1197" s="23" t="n">
        <v>0.9</v>
      </c>
      <c r="AO1197" s="24" t="n">
        <v>10000</v>
      </c>
      <c r="AP1197" s="25" t="n">
        <f aca="false">IF(AB1197&lt;AJ1197,AK1197,IF(AB1197&lt;AL1197,AM1197,IF(AB1197&lt;=AN1197,AO1197,0)))</f>
        <v>10000</v>
      </c>
    </row>
    <row r="1198" customFormat="false" ht="15.65" hidden="false" customHeight="false" outlineLevel="0" collapsed="false">
      <c r="A1198" s="11" t="n">
        <f aca="false">A1197+1</f>
        <v>1324</v>
      </c>
      <c r="B1198" s="12" t="s">
        <v>1039</v>
      </c>
      <c r="C1198" s="12" t="s">
        <v>1040</v>
      </c>
      <c r="D1198" s="12" t="s">
        <v>1041</v>
      </c>
      <c r="E1198" s="12" t="s">
        <v>1042</v>
      </c>
      <c r="F1198" s="14" t="s">
        <v>1054</v>
      </c>
      <c r="G1198" s="13" t="s">
        <v>1044</v>
      </c>
      <c r="H1198" s="12" t="s">
        <v>48</v>
      </c>
      <c r="I1198" s="12"/>
      <c r="J1198" s="14"/>
      <c r="K1198" s="15" t="n">
        <v>45129</v>
      </c>
      <c r="L1198" s="14" t="s">
        <v>1045</v>
      </c>
      <c r="M1198" s="16" t="n">
        <v>1</v>
      </c>
      <c r="N1198" s="16" t="n">
        <v>1</v>
      </c>
      <c r="O1198" s="17" t="n">
        <v>100000</v>
      </c>
      <c r="P1198" s="17" t="n">
        <v>100000</v>
      </c>
      <c r="Q1198" s="18" t="n">
        <v>12600</v>
      </c>
      <c r="R1198" s="19" t="n">
        <f aca="false">IF(H1198="F",1,0)</f>
        <v>1</v>
      </c>
      <c r="S1198" s="19" t="n">
        <f aca="false">IF(H1198="M",1,0)</f>
        <v>0</v>
      </c>
      <c r="T1198" s="11" t="s">
        <v>1434</v>
      </c>
      <c r="U1198" s="11" t="s">
        <v>328</v>
      </c>
      <c r="V1198" s="24" t="n">
        <f aca="false">_xlfn.xlookup(D1198,'WRSI Fusion'!$H$4:$H$354,'WRSI Fusion'!$AI$4:$AI$354)</f>
        <v>55.491318817415</v>
      </c>
      <c r="W1198" s="16" t="n">
        <f aca="false">_xlfn.xlookup(D1198,'WRSI Maïs'!$H$4:$H$346,'WRSI Maïs'!$AG$4:$AG$346)</f>
        <v>71.7845657352728</v>
      </c>
      <c r="X1198" s="16" t="n">
        <f aca="false">_xlfn.xlookup(D1198,'WRSI Mil'!$H$5:$H$355,'WRSI Mil'!$AG$5:$AG$355)</f>
        <v>75.2112747254168</v>
      </c>
      <c r="Y1198" s="16" t="n">
        <f aca="false">_xlfn.xlookup(D1198,'WRSI Sorgho'!$H$4:$H$354,'WRSI Sorgho'!$AI$4:$AI$354)</f>
        <v>52.7268365690857</v>
      </c>
      <c r="Z1198" s="16" t="n">
        <f aca="false">X1198</f>
        <v>75.2112747254168</v>
      </c>
      <c r="AA1198" s="16" t="n">
        <f aca="false">_xlfn.xlookup(D1198,'WRSI Mil'!$H$5:$H$355,'WRSI Mil'!$AH$5:$AH$355)</f>
        <v>65.1863764356946</v>
      </c>
      <c r="AB1198" s="21" t="n">
        <f aca="false">AA1198/Z1198</f>
        <v>0.866710166443511</v>
      </c>
      <c r="AC1198" s="11"/>
      <c r="AD1198" s="11"/>
      <c r="AE1198" s="11"/>
      <c r="AF1198" s="22" t="n">
        <v>2023</v>
      </c>
      <c r="AG1198" s="22" t="s">
        <v>52</v>
      </c>
      <c r="AH1198" s="22" t="s">
        <v>53</v>
      </c>
      <c r="AI1198" s="22"/>
      <c r="AJ1198" s="23" t="n">
        <v>0.7</v>
      </c>
      <c r="AK1198" s="24" t="n">
        <v>100000</v>
      </c>
      <c r="AL1198" s="23" t="n">
        <v>0.8</v>
      </c>
      <c r="AM1198" s="24" t="n">
        <v>25000</v>
      </c>
      <c r="AN1198" s="23" t="n">
        <v>0.9</v>
      </c>
      <c r="AO1198" s="24" t="n">
        <v>10000</v>
      </c>
      <c r="AP1198" s="25" t="n">
        <f aca="false">IF(AB1198&lt;AJ1198,AK1198,IF(AB1198&lt;AL1198,AM1198,IF(AB1198&lt;=AN1198,AO1198,0)))</f>
        <v>10000</v>
      </c>
    </row>
    <row r="1199" customFormat="false" ht="15.65" hidden="false" customHeight="false" outlineLevel="0" collapsed="false">
      <c r="A1199" s="11" t="n">
        <f aca="false">A1198+1</f>
        <v>1325</v>
      </c>
      <c r="B1199" s="12" t="s">
        <v>1039</v>
      </c>
      <c r="C1199" s="12" t="s">
        <v>1040</v>
      </c>
      <c r="D1199" s="12" t="s">
        <v>1041</v>
      </c>
      <c r="E1199" s="12" t="s">
        <v>1042</v>
      </c>
      <c r="F1199" s="14" t="s">
        <v>1077</v>
      </c>
      <c r="G1199" s="13" t="s">
        <v>1044</v>
      </c>
      <c r="H1199" s="12" t="s">
        <v>55</v>
      </c>
      <c r="I1199" s="12"/>
      <c r="J1199" s="14"/>
      <c r="K1199" s="15" t="n">
        <v>45133</v>
      </c>
      <c r="L1199" s="14" t="s">
        <v>1045</v>
      </c>
      <c r="M1199" s="16" t="n">
        <v>1</v>
      </c>
      <c r="N1199" s="16" t="n">
        <v>1</v>
      </c>
      <c r="O1199" s="17" t="n">
        <v>100000</v>
      </c>
      <c r="P1199" s="17" t="n">
        <v>100000</v>
      </c>
      <c r="Q1199" s="18" t="n">
        <v>12600</v>
      </c>
      <c r="R1199" s="19" t="n">
        <f aca="false">IF(H1199="F",1,0)</f>
        <v>0</v>
      </c>
      <c r="S1199" s="19" t="n">
        <f aca="false">IF(H1199="M",1,0)</f>
        <v>1</v>
      </c>
      <c r="T1199" s="11" t="s">
        <v>1435</v>
      </c>
      <c r="U1199" s="11" t="s">
        <v>328</v>
      </c>
      <c r="V1199" s="24" t="n">
        <f aca="false">_xlfn.xlookup(D1199,'WRSI Fusion'!$H$4:$H$354,'WRSI Fusion'!$AI$4:$AI$354)</f>
        <v>55.491318817415</v>
      </c>
      <c r="W1199" s="16" t="n">
        <f aca="false">_xlfn.xlookup(D1199,'WRSI Maïs'!$H$4:$H$346,'WRSI Maïs'!$AG$4:$AG$346)</f>
        <v>71.7845657352728</v>
      </c>
      <c r="X1199" s="16" t="n">
        <f aca="false">_xlfn.xlookup(D1199,'WRSI Mil'!$H$5:$H$355,'WRSI Mil'!$AG$5:$AG$355)</f>
        <v>75.2112747254168</v>
      </c>
      <c r="Y1199" s="16" t="n">
        <f aca="false">_xlfn.xlookup(D1199,'WRSI Sorgho'!$H$4:$H$354,'WRSI Sorgho'!$AI$4:$AI$354)</f>
        <v>52.7268365690857</v>
      </c>
      <c r="Z1199" s="16" t="n">
        <f aca="false">X1199</f>
        <v>75.2112747254168</v>
      </c>
      <c r="AA1199" s="16" t="n">
        <f aca="false">_xlfn.xlookup(D1199,'WRSI Mil'!$H$5:$H$355,'WRSI Mil'!$AH$5:$AH$355)</f>
        <v>65.1863764356946</v>
      </c>
      <c r="AB1199" s="21" t="n">
        <f aca="false">AA1199/Z1199</f>
        <v>0.866710166443511</v>
      </c>
      <c r="AC1199" s="11"/>
      <c r="AD1199" s="11"/>
      <c r="AE1199" s="11"/>
      <c r="AF1199" s="22" t="n">
        <v>2023</v>
      </c>
      <c r="AG1199" s="22" t="s">
        <v>52</v>
      </c>
      <c r="AH1199" s="22" t="s">
        <v>53</v>
      </c>
      <c r="AI1199" s="22"/>
      <c r="AJ1199" s="23" t="n">
        <v>0.7</v>
      </c>
      <c r="AK1199" s="24" t="n">
        <v>100000</v>
      </c>
      <c r="AL1199" s="23" t="n">
        <v>0.8</v>
      </c>
      <c r="AM1199" s="24" t="n">
        <v>25000</v>
      </c>
      <c r="AN1199" s="23" t="n">
        <v>0.9</v>
      </c>
      <c r="AO1199" s="24" t="n">
        <v>10000</v>
      </c>
      <c r="AP1199" s="25" t="n">
        <f aca="false">IF(AB1199&lt;AJ1199,AK1199,IF(AB1199&lt;AL1199,AM1199,IF(AB1199&lt;=AN1199,AO1199,0)))</f>
        <v>10000</v>
      </c>
    </row>
    <row r="1200" customFormat="false" ht="15.65" hidden="false" customHeight="false" outlineLevel="0" collapsed="false">
      <c r="A1200" s="11" t="n">
        <f aca="false">A1199+1</f>
        <v>1326</v>
      </c>
      <c r="B1200" s="12" t="s">
        <v>1039</v>
      </c>
      <c r="C1200" s="12" t="s">
        <v>1040</v>
      </c>
      <c r="D1200" s="12" t="s">
        <v>1041</v>
      </c>
      <c r="E1200" s="12" t="s">
        <v>1042</v>
      </c>
      <c r="F1200" s="14" t="s">
        <v>1059</v>
      </c>
      <c r="G1200" s="13" t="s">
        <v>1044</v>
      </c>
      <c r="H1200" s="12" t="s">
        <v>48</v>
      </c>
      <c r="I1200" s="12"/>
      <c r="J1200" s="14"/>
      <c r="K1200" s="15" t="n">
        <v>45130</v>
      </c>
      <c r="L1200" s="14" t="s">
        <v>1045</v>
      </c>
      <c r="M1200" s="16" t="n">
        <v>1</v>
      </c>
      <c r="N1200" s="16" t="n">
        <v>1</v>
      </c>
      <c r="O1200" s="17" t="n">
        <v>100000</v>
      </c>
      <c r="P1200" s="17" t="n">
        <v>100000</v>
      </c>
      <c r="Q1200" s="18" t="n">
        <v>12600</v>
      </c>
      <c r="R1200" s="19" t="n">
        <f aca="false">IF(H1200="F",1,0)</f>
        <v>1</v>
      </c>
      <c r="S1200" s="19" t="n">
        <f aca="false">IF(H1200="M",1,0)</f>
        <v>0</v>
      </c>
      <c r="T1200" s="11" t="s">
        <v>1436</v>
      </c>
      <c r="U1200" s="11" t="s">
        <v>328</v>
      </c>
      <c r="V1200" s="24" t="n">
        <f aca="false">_xlfn.xlookup(D1200,'WRSI Fusion'!$H$4:$H$354,'WRSI Fusion'!$AI$4:$AI$354)</f>
        <v>55.491318817415</v>
      </c>
      <c r="W1200" s="16" t="n">
        <f aca="false">_xlfn.xlookup(D1200,'WRSI Maïs'!$H$4:$H$346,'WRSI Maïs'!$AG$4:$AG$346)</f>
        <v>71.7845657352728</v>
      </c>
      <c r="X1200" s="16" t="n">
        <f aca="false">_xlfn.xlookup(D1200,'WRSI Mil'!$H$5:$H$355,'WRSI Mil'!$AG$5:$AG$355)</f>
        <v>75.2112747254168</v>
      </c>
      <c r="Y1200" s="16" t="n">
        <f aca="false">_xlfn.xlookup(D1200,'WRSI Sorgho'!$H$4:$H$354,'WRSI Sorgho'!$AI$4:$AI$354)</f>
        <v>52.7268365690857</v>
      </c>
      <c r="Z1200" s="16" t="n">
        <f aca="false">X1200</f>
        <v>75.2112747254168</v>
      </c>
      <c r="AA1200" s="16" t="n">
        <f aca="false">_xlfn.xlookup(D1200,'WRSI Mil'!$H$5:$H$355,'WRSI Mil'!$AH$5:$AH$355)</f>
        <v>65.1863764356946</v>
      </c>
      <c r="AB1200" s="21" t="n">
        <f aca="false">AA1200/Z1200</f>
        <v>0.866710166443511</v>
      </c>
      <c r="AC1200" s="11"/>
      <c r="AD1200" s="11"/>
      <c r="AE1200" s="11"/>
      <c r="AF1200" s="22" t="n">
        <v>2023</v>
      </c>
      <c r="AG1200" s="22" t="s">
        <v>52</v>
      </c>
      <c r="AH1200" s="22" t="s">
        <v>53</v>
      </c>
      <c r="AI1200" s="22"/>
      <c r="AJ1200" s="23" t="n">
        <v>0.7</v>
      </c>
      <c r="AK1200" s="24" t="n">
        <v>100000</v>
      </c>
      <c r="AL1200" s="23" t="n">
        <v>0.8</v>
      </c>
      <c r="AM1200" s="24" t="n">
        <v>25000</v>
      </c>
      <c r="AN1200" s="23" t="n">
        <v>0.9</v>
      </c>
      <c r="AO1200" s="24" t="n">
        <v>10000</v>
      </c>
      <c r="AP1200" s="25" t="n">
        <f aca="false">IF(AB1200&lt;AJ1200,AK1200,IF(AB1200&lt;AL1200,AM1200,IF(AB1200&lt;=AN1200,AO1200,0)))</f>
        <v>10000</v>
      </c>
    </row>
    <row r="1201" customFormat="false" ht="15.65" hidden="false" customHeight="false" outlineLevel="0" collapsed="false">
      <c r="A1201" s="11" t="n">
        <f aca="false">A1200+1</f>
        <v>1327</v>
      </c>
      <c r="B1201" s="12" t="s">
        <v>1039</v>
      </c>
      <c r="C1201" s="12" t="s">
        <v>1040</v>
      </c>
      <c r="D1201" s="12" t="s">
        <v>1041</v>
      </c>
      <c r="E1201" s="12" t="s">
        <v>1042</v>
      </c>
      <c r="F1201" s="14" t="s">
        <v>1128</v>
      </c>
      <c r="G1201" s="13" t="s">
        <v>1044</v>
      </c>
      <c r="H1201" s="12" t="s">
        <v>48</v>
      </c>
      <c r="I1201" s="12"/>
      <c r="J1201" s="14"/>
      <c r="K1201" s="15" t="n">
        <v>45132</v>
      </c>
      <c r="L1201" s="14" t="s">
        <v>1045</v>
      </c>
      <c r="M1201" s="16" t="n">
        <v>1</v>
      </c>
      <c r="N1201" s="16" t="n">
        <v>1</v>
      </c>
      <c r="O1201" s="17" t="n">
        <v>100000</v>
      </c>
      <c r="P1201" s="17" t="n">
        <v>100000</v>
      </c>
      <c r="Q1201" s="18" t="n">
        <v>12600</v>
      </c>
      <c r="R1201" s="19" t="n">
        <f aca="false">IF(H1201="F",1,0)</f>
        <v>1</v>
      </c>
      <c r="S1201" s="19" t="n">
        <f aca="false">IF(H1201="M",1,0)</f>
        <v>0</v>
      </c>
      <c r="T1201" s="11" t="s">
        <v>1437</v>
      </c>
      <c r="U1201" s="11" t="s">
        <v>328</v>
      </c>
      <c r="V1201" s="24" t="n">
        <f aca="false">_xlfn.xlookup(D1201,'WRSI Fusion'!$H$4:$H$354,'WRSI Fusion'!$AI$4:$AI$354)</f>
        <v>55.491318817415</v>
      </c>
      <c r="W1201" s="16" t="n">
        <f aca="false">_xlfn.xlookup(D1201,'WRSI Maïs'!$H$4:$H$346,'WRSI Maïs'!$AG$4:$AG$346)</f>
        <v>71.7845657352728</v>
      </c>
      <c r="X1201" s="16" t="n">
        <f aca="false">_xlfn.xlookup(D1201,'WRSI Mil'!$H$5:$H$355,'WRSI Mil'!$AG$5:$AG$355)</f>
        <v>75.2112747254168</v>
      </c>
      <c r="Y1201" s="16" t="n">
        <f aca="false">_xlfn.xlookup(D1201,'WRSI Sorgho'!$H$4:$H$354,'WRSI Sorgho'!$AI$4:$AI$354)</f>
        <v>52.7268365690857</v>
      </c>
      <c r="Z1201" s="16" t="n">
        <f aca="false">X1201</f>
        <v>75.2112747254168</v>
      </c>
      <c r="AA1201" s="16" t="n">
        <f aca="false">_xlfn.xlookup(D1201,'WRSI Mil'!$H$5:$H$355,'WRSI Mil'!$AH$5:$AH$355)</f>
        <v>65.1863764356946</v>
      </c>
      <c r="AB1201" s="21" t="n">
        <f aca="false">AA1201/Z1201</f>
        <v>0.866710166443511</v>
      </c>
      <c r="AC1201" s="11"/>
      <c r="AD1201" s="11"/>
      <c r="AE1201" s="11"/>
      <c r="AF1201" s="22" t="n">
        <v>2023</v>
      </c>
      <c r="AG1201" s="22" t="s">
        <v>52</v>
      </c>
      <c r="AH1201" s="22" t="s">
        <v>53</v>
      </c>
      <c r="AI1201" s="22"/>
      <c r="AJ1201" s="23" t="n">
        <v>0.7</v>
      </c>
      <c r="AK1201" s="24" t="n">
        <v>100000</v>
      </c>
      <c r="AL1201" s="23" t="n">
        <v>0.8</v>
      </c>
      <c r="AM1201" s="24" t="n">
        <v>25000</v>
      </c>
      <c r="AN1201" s="23" t="n">
        <v>0.9</v>
      </c>
      <c r="AO1201" s="24" t="n">
        <v>10000</v>
      </c>
      <c r="AP1201" s="25" t="n">
        <f aca="false">IF(AB1201&lt;AJ1201,AK1201,IF(AB1201&lt;AL1201,AM1201,IF(AB1201&lt;=AN1201,AO1201,0)))</f>
        <v>10000</v>
      </c>
    </row>
    <row r="1202" customFormat="false" ht="15.65" hidden="false" customHeight="false" outlineLevel="0" collapsed="false">
      <c r="A1202" s="11" t="n">
        <f aca="false">A1201+1</f>
        <v>1328</v>
      </c>
      <c r="B1202" s="12" t="s">
        <v>1039</v>
      </c>
      <c r="C1202" s="12" t="s">
        <v>1040</v>
      </c>
      <c r="D1202" s="12" t="s">
        <v>1041</v>
      </c>
      <c r="E1202" s="12" t="s">
        <v>1042</v>
      </c>
      <c r="F1202" s="14" t="s">
        <v>1083</v>
      </c>
      <c r="G1202" s="13" t="s">
        <v>1044</v>
      </c>
      <c r="H1202" s="12" t="s">
        <v>48</v>
      </c>
      <c r="I1202" s="12"/>
      <c r="J1202" s="14"/>
      <c r="K1202" s="15" t="n">
        <v>45130</v>
      </c>
      <c r="L1202" s="14" t="s">
        <v>1045</v>
      </c>
      <c r="M1202" s="16" t="n">
        <v>1</v>
      </c>
      <c r="N1202" s="16" t="n">
        <v>1</v>
      </c>
      <c r="O1202" s="17" t="n">
        <v>100000</v>
      </c>
      <c r="P1202" s="17" t="n">
        <v>100000</v>
      </c>
      <c r="Q1202" s="18" t="n">
        <v>12600</v>
      </c>
      <c r="R1202" s="19" t="n">
        <f aca="false">IF(H1202="F",1,0)</f>
        <v>1</v>
      </c>
      <c r="S1202" s="19" t="n">
        <f aca="false">IF(H1202="M",1,0)</f>
        <v>0</v>
      </c>
      <c r="T1202" s="11" t="s">
        <v>1438</v>
      </c>
      <c r="U1202" s="11" t="s">
        <v>328</v>
      </c>
      <c r="V1202" s="24" t="n">
        <f aca="false">_xlfn.xlookup(D1202,'WRSI Fusion'!$H$4:$H$354,'WRSI Fusion'!$AI$4:$AI$354)</f>
        <v>55.491318817415</v>
      </c>
      <c r="W1202" s="16" t="n">
        <f aca="false">_xlfn.xlookup(D1202,'WRSI Maïs'!$H$4:$H$346,'WRSI Maïs'!$AG$4:$AG$346)</f>
        <v>71.7845657352728</v>
      </c>
      <c r="X1202" s="16" t="n">
        <f aca="false">_xlfn.xlookup(D1202,'WRSI Mil'!$H$5:$H$355,'WRSI Mil'!$AG$5:$AG$355)</f>
        <v>75.2112747254168</v>
      </c>
      <c r="Y1202" s="16" t="n">
        <f aca="false">_xlfn.xlookup(D1202,'WRSI Sorgho'!$H$4:$H$354,'WRSI Sorgho'!$AI$4:$AI$354)</f>
        <v>52.7268365690857</v>
      </c>
      <c r="Z1202" s="16" t="n">
        <f aca="false">X1202</f>
        <v>75.2112747254168</v>
      </c>
      <c r="AA1202" s="16" t="n">
        <f aca="false">_xlfn.xlookup(D1202,'WRSI Mil'!$H$5:$H$355,'WRSI Mil'!$AH$5:$AH$355)</f>
        <v>65.1863764356946</v>
      </c>
      <c r="AB1202" s="21" t="n">
        <f aca="false">AA1202/Z1202</f>
        <v>0.866710166443511</v>
      </c>
      <c r="AC1202" s="11"/>
      <c r="AD1202" s="11"/>
      <c r="AE1202" s="11"/>
      <c r="AF1202" s="22" t="n">
        <v>2023</v>
      </c>
      <c r="AG1202" s="22" t="s">
        <v>52</v>
      </c>
      <c r="AH1202" s="22" t="s">
        <v>53</v>
      </c>
      <c r="AI1202" s="22"/>
      <c r="AJ1202" s="23" t="n">
        <v>0.7</v>
      </c>
      <c r="AK1202" s="24" t="n">
        <v>100000</v>
      </c>
      <c r="AL1202" s="23" t="n">
        <v>0.8</v>
      </c>
      <c r="AM1202" s="24" t="n">
        <v>25000</v>
      </c>
      <c r="AN1202" s="23" t="n">
        <v>0.9</v>
      </c>
      <c r="AO1202" s="24" t="n">
        <v>10000</v>
      </c>
      <c r="AP1202" s="25" t="n">
        <f aca="false">IF(AB1202&lt;AJ1202,AK1202,IF(AB1202&lt;AL1202,AM1202,IF(AB1202&lt;=AN1202,AO1202,0)))</f>
        <v>10000</v>
      </c>
    </row>
    <row r="1203" customFormat="false" ht="15.65" hidden="false" customHeight="false" outlineLevel="0" collapsed="false">
      <c r="A1203" s="11" t="n">
        <f aca="false">A1202+1</f>
        <v>1329</v>
      </c>
      <c r="B1203" s="12" t="s">
        <v>1039</v>
      </c>
      <c r="C1203" s="12" t="s">
        <v>1040</v>
      </c>
      <c r="D1203" s="12" t="s">
        <v>1041</v>
      </c>
      <c r="E1203" s="12" t="s">
        <v>1042</v>
      </c>
      <c r="F1203" s="14" t="s">
        <v>1128</v>
      </c>
      <c r="G1203" s="13" t="s">
        <v>1044</v>
      </c>
      <c r="H1203" s="12" t="s">
        <v>55</v>
      </c>
      <c r="I1203" s="12"/>
      <c r="J1203" s="14"/>
      <c r="K1203" s="15" t="n">
        <v>45132</v>
      </c>
      <c r="L1203" s="14" t="s">
        <v>1045</v>
      </c>
      <c r="M1203" s="16" t="n">
        <v>1</v>
      </c>
      <c r="N1203" s="16" t="n">
        <v>1</v>
      </c>
      <c r="O1203" s="17" t="n">
        <v>100000</v>
      </c>
      <c r="P1203" s="17" t="n">
        <v>100000</v>
      </c>
      <c r="Q1203" s="18" t="n">
        <v>12600</v>
      </c>
      <c r="R1203" s="19" t="n">
        <f aca="false">IF(H1203="F",1,0)</f>
        <v>0</v>
      </c>
      <c r="S1203" s="19" t="n">
        <f aca="false">IF(H1203="M",1,0)</f>
        <v>1</v>
      </c>
      <c r="T1203" s="11" t="s">
        <v>1439</v>
      </c>
      <c r="U1203" s="11" t="s">
        <v>328</v>
      </c>
      <c r="V1203" s="24" t="n">
        <f aca="false">_xlfn.xlookup(D1203,'WRSI Fusion'!$H$4:$H$354,'WRSI Fusion'!$AI$4:$AI$354)</f>
        <v>55.491318817415</v>
      </c>
      <c r="W1203" s="16" t="n">
        <f aca="false">_xlfn.xlookup(D1203,'WRSI Maïs'!$H$4:$H$346,'WRSI Maïs'!$AG$4:$AG$346)</f>
        <v>71.7845657352728</v>
      </c>
      <c r="X1203" s="16" t="n">
        <f aca="false">_xlfn.xlookup(D1203,'WRSI Mil'!$H$5:$H$355,'WRSI Mil'!$AG$5:$AG$355)</f>
        <v>75.2112747254168</v>
      </c>
      <c r="Y1203" s="16" t="n">
        <f aca="false">_xlfn.xlookup(D1203,'WRSI Sorgho'!$H$4:$H$354,'WRSI Sorgho'!$AI$4:$AI$354)</f>
        <v>52.7268365690857</v>
      </c>
      <c r="Z1203" s="16" t="n">
        <f aca="false">X1203</f>
        <v>75.2112747254168</v>
      </c>
      <c r="AA1203" s="16" t="n">
        <f aca="false">_xlfn.xlookup(D1203,'WRSI Mil'!$H$5:$H$355,'WRSI Mil'!$AH$5:$AH$355)</f>
        <v>65.1863764356946</v>
      </c>
      <c r="AB1203" s="21" t="n">
        <f aca="false">AA1203/Z1203</f>
        <v>0.866710166443511</v>
      </c>
      <c r="AC1203" s="11"/>
      <c r="AD1203" s="11"/>
      <c r="AE1203" s="11"/>
      <c r="AF1203" s="22" t="n">
        <v>2023</v>
      </c>
      <c r="AG1203" s="22" t="s">
        <v>52</v>
      </c>
      <c r="AH1203" s="22" t="s">
        <v>53</v>
      </c>
      <c r="AI1203" s="22"/>
      <c r="AJ1203" s="23" t="n">
        <v>0.7</v>
      </c>
      <c r="AK1203" s="24" t="n">
        <v>100000</v>
      </c>
      <c r="AL1203" s="23" t="n">
        <v>0.8</v>
      </c>
      <c r="AM1203" s="24" t="n">
        <v>25000</v>
      </c>
      <c r="AN1203" s="23" t="n">
        <v>0.9</v>
      </c>
      <c r="AO1203" s="24" t="n">
        <v>10000</v>
      </c>
      <c r="AP1203" s="25" t="n">
        <f aca="false">IF(AB1203&lt;AJ1203,AK1203,IF(AB1203&lt;AL1203,AM1203,IF(AB1203&lt;=AN1203,AO1203,0)))</f>
        <v>10000</v>
      </c>
    </row>
    <row r="1204" customFormat="false" ht="15.65" hidden="false" customHeight="false" outlineLevel="0" collapsed="false">
      <c r="A1204" s="11" t="n">
        <f aca="false">A1203+1</f>
        <v>1330</v>
      </c>
      <c r="B1204" s="12" t="s">
        <v>1039</v>
      </c>
      <c r="C1204" s="12" t="s">
        <v>1040</v>
      </c>
      <c r="D1204" s="12" t="s">
        <v>1041</v>
      </c>
      <c r="E1204" s="12" t="s">
        <v>1042</v>
      </c>
      <c r="F1204" s="14" t="s">
        <v>1059</v>
      </c>
      <c r="G1204" s="13" t="s">
        <v>1044</v>
      </c>
      <c r="H1204" s="12" t="s">
        <v>48</v>
      </c>
      <c r="I1204" s="12"/>
      <c r="J1204" s="14"/>
      <c r="K1204" s="15" t="n">
        <v>45130</v>
      </c>
      <c r="L1204" s="14" t="s">
        <v>1045</v>
      </c>
      <c r="M1204" s="16" t="n">
        <v>1</v>
      </c>
      <c r="N1204" s="16" t="n">
        <v>1</v>
      </c>
      <c r="O1204" s="17" t="n">
        <v>100000</v>
      </c>
      <c r="P1204" s="17" t="n">
        <v>100000</v>
      </c>
      <c r="Q1204" s="18" t="n">
        <v>12600</v>
      </c>
      <c r="R1204" s="19" t="n">
        <f aca="false">IF(H1204="F",1,0)</f>
        <v>1</v>
      </c>
      <c r="S1204" s="19" t="n">
        <f aca="false">IF(H1204="M",1,0)</f>
        <v>0</v>
      </c>
      <c r="T1204" s="11" t="s">
        <v>1440</v>
      </c>
      <c r="U1204" s="11" t="s">
        <v>328</v>
      </c>
      <c r="V1204" s="24" t="n">
        <f aca="false">_xlfn.xlookup(D1204,'WRSI Fusion'!$H$4:$H$354,'WRSI Fusion'!$AI$4:$AI$354)</f>
        <v>55.491318817415</v>
      </c>
      <c r="W1204" s="16" t="n">
        <f aca="false">_xlfn.xlookup(D1204,'WRSI Maïs'!$H$4:$H$346,'WRSI Maïs'!$AG$4:$AG$346)</f>
        <v>71.7845657352728</v>
      </c>
      <c r="X1204" s="16" t="n">
        <f aca="false">_xlfn.xlookup(D1204,'WRSI Mil'!$H$5:$H$355,'WRSI Mil'!$AG$5:$AG$355)</f>
        <v>75.2112747254168</v>
      </c>
      <c r="Y1204" s="16" t="n">
        <f aca="false">_xlfn.xlookup(D1204,'WRSI Sorgho'!$H$4:$H$354,'WRSI Sorgho'!$AI$4:$AI$354)</f>
        <v>52.7268365690857</v>
      </c>
      <c r="Z1204" s="16" t="n">
        <f aca="false">X1204</f>
        <v>75.2112747254168</v>
      </c>
      <c r="AA1204" s="16" t="n">
        <f aca="false">_xlfn.xlookup(D1204,'WRSI Mil'!$H$5:$H$355,'WRSI Mil'!$AH$5:$AH$355)</f>
        <v>65.1863764356946</v>
      </c>
      <c r="AB1204" s="21" t="n">
        <f aca="false">AA1204/Z1204</f>
        <v>0.866710166443511</v>
      </c>
      <c r="AC1204" s="11"/>
      <c r="AD1204" s="11"/>
      <c r="AE1204" s="11"/>
      <c r="AF1204" s="22" t="n">
        <v>2023</v>
      </c>
      <c r="AG1204" s="22" t="s">
        <v>52</v>
      </c>
      <c r="AH1204" s="22" t="s">
        <v>53</v>
      </c>
      <c r="AI1204" s="22"/>
      <c r="AJ1204" s="23" t="n">
        <v>0.7</v>
      </c>
      <c r="AK1204" s="24" t="n">
        <v>100000</v>
      </c>
      <c r="AL1204" s="23" t="n">
        <v>0.8</v>
      </c>
      <c r="AM1204" s="24" t="n">
        <v>25000</v>
      </c>
      <c r="AN1204" s="23" t="n">
        <v>0.9</v>
      </c>
      <c r="AO1204" s="24" t="n">
        <v>10000</v>
      </c>
      <c r="AP1204" s="25" t="n">
        <f aca="false">IF(AB1204&lt;AJ1204,AK1204,IF(AB1204&lt;AL1204,AM1204,IF(AB1204&lt;=AN1204,AO1204,0)))</f>
        <v>10000</v>
      </c>
    </row>
    <row r="1205" customFormat="false" ht="15.65" hidden="false" customHeight="false" outlineLevel="0" collapsed="false">
      <c r="A1205" s="11" t="n">
        <f aca="false">A1204+1</f>
        <v>1331</v>
      </c>
      <c r="B1205" s="12" t="s">
        <v>1039</v>
      </c>
      <c r="C1205" s="12" t="s">
        <v>1040</v>
      </c>
      <c r="D1205" s="12" t="s">
        <v>1041</v>
      </c>
      <c r="E1205" s="12" t="s">
        <v>1042</v>
      </c>
      <c r="F1205" s="14" t="s">
        <v>1128</v>
      </c>
      <c r="G1205" s="13" t="s">
        <v>1044</v>
      </c>
      <c r="H1205" s="12" t="s">
        <v>55</v>
      </c>
      <c r="I1205" s="12"/>
      <c r="J1205" s="14"/>
      <c r="K1205" s="15" t="n">
        <v>45132</v>
      </c>
      <c r="L1205" s="14" t="s">
        <v>1045</v>
      </c>
      <c r="M1205" s="16" t="n">
        <v>1</v>
      </c>
      <c r="N1205" s="16" t="n">
        <v>1</v>
      </c>
      <c r="O1205" s="17" t="n">
        <v>100000</v>
      </c>
      <c r="P1205" s="17" t="n">
        <v>100000</v>
      </c>
      <c r="Q1205" s="18" t="n">
        <v>12600</v>
      </c>
      <c r="R1205" s="19" t="n">
        <f aca="false">IF(H1205="F",1,0)</f>
        <v>0</v>
      </c>
      <c r="S1205" s="19" t="n">
        <f aca="false">IF(H1205="M",1,0)</f>
        <v>1</v>
      </c>
      <c r="T1205" s="11" t="s">
        <v>1441</v>
      </c>
      <c r="U1205" s="11" t="s">
        <v>328</v>
      </c>
      <c r="V1205" s="24" t="n">
        <f aca="false">_xlfn.xlookup(D1205,'WRSI Fusion'!$H$4:$H$354,'WRSI Fusion'!$AI$4:$AI$354)</f>
        <v>55.491318817415</v>
      </c>
      <c r="W1205" s="16" t="n">
        <f aca="false">_xlfn.xlookup(D1205,'WRSI Maïs'!$H$4:$H$346,'WRSI Maïs'!$AG$4:$AG$346)</f>
        <v>71.7845657352728</v>
      </c>
      <c r="X1205" s="16" t="n">
        <f aca="false">_xlfn.xlookup(D1205,'WRSI Mil'!$H$5:$H$355,'WRSI Mil'!$AG$5:$AG$355)</f>
        <v>75.2112747254168</v>
      </c>
      <c r="Y1205" s="16" t="n">
        <f aca="false">_xlfn.xlookup(D1205,'WRSI Sorgho'!$H$4:$H$354,'WRSI Sorgho'!$AI$4:$AI$354)</f>
        <v>52.7268365690857</v>
      </c>
      <c r="Z1205" s="16" t="n">
        <f aca="false">X1205</f>
        <v>75.2112747254168</v>
      </c>
      <c r="AA1205" s="16" t="n">
        <f aca="false">_xlfn.xlookup(D1205,'WRSI Mil'!$H$5:$H$355,'WRSI Mil'!$AH$5:$AH$355)</f>
        <v>65.1863764356946</v>
      </c>
      <c r="AB1205" s="21" t="n">
        <f aca="false">AA1205/Z1205</f>
        <v>0.866710166443511</v>
      </c>
      <c r="AC1205" s="11"/>
      <c r="AD1205" s="11"/>
      <c r="AE1205" s="11"/>
      <c r="AF1205" s="22" t="n">
        <v>2023</v>
      </c>
      <c r="AG1205" s="22" t="s">
        <v>52</v>
      </c>
      <c r="AH1205" s="22" t="s">
        <v>53</v>
      </c>
      <c r="AI1205" s="22"/>
      <c r="AJ1205" s="23" t="n">
        <v>0.7</v>
      </c>
      <c r="AK1205" s="24" t="n">
        <v>100000</v>
      </c>
      <c r="AL1205" s="23" t="n">
        <v>0.8</v>
      </c>
      <c r="AM1205" s="24" t="n">
        <v>25000</v>
      </c>
      <c r="AN1205" s="23" t="n">
        <v>0.9</v>
      </c>
      <c r="AO1205" s="24" t="n">
        <v>10000</v>
      </c>
      <c r="AP1205" s="25" t="n">
        <f aca="false">IF(AB1205&lt;AJ1205,AK1205,IF(AB1205&lt;AL1205,AM1205,IF(AB1205&lt;=AN1205,AO1205,0)))</f>
        <v>10000</v>
      </c>
    </row>
    <row r="1206" customFormat="false" ht="15.65" hidden="false" customHeight="false" outlineLevel="0" collapsed="false">
      <c r="A1206" s="11" t="n">
        <f aca="false">A1205+1</f>
        <v>1332</v>
      </c>
      <c r="B1206" s="12" t="s">
        <v>1039</v>
      </c>
      <c r="C1206" s="12" t="s">
        <v>1040</v>
      </c>
      <c r="D1206" s="12" t="s">
        <v>1041</v>
      </c>
      <c r="E1206" s="12" t="s">
        <v>1042</v>
      </c>
      <c r="F1206" s="14" t="s">
        <v>1111</v>
      </c>
      <c r="G1206" s="13" t="s">
        <v>1044</v>
      </c>
      <c r="H1206" s="12" t="s">
        <v>55</v>
      </c>
      <c r="I1206" s="12"/>
      <c r="J1206" s="14"/>
      <c r="K1206" s="15" t="n">
        <v>45126</v>
      </c>
      <c r="L1206" s="14" t="s">
        <v>1045</v>
      </c>
      <c r="M1206" s="16" t="n">
        <v>1</v>
      </c>
      <c r="N1206" s="16" t="n">
        <v>1</v>
      </c>
      <c r="O1206" s="17" t="n">
        <v>100000</v>
      </c>
      <c r="P1206" s="17" t="n">
        <v>100000</v>
      </c>
      <c r="Q1206" s="18" t="n">
        <v>12600</v>
      </c>
      <c r="R1206" s="19" t="n">
        <f aca="false">IF(H1206="F",1,0)</f>
        <v>0</v>
      </c>
      <c r="S1206" s="19" t="n">
        <f aca="false">IF(H1206="M",1,0)</f>
        <v>1</v>
      </c>
      <c r="T1206" s="11" t="s">
        <v>1442</v>
      </c>
      <c r="U1206" s="11" t="s">
        <v>328</v>
      </c>
      <c r="V1206" s="24" t="n">
        <f aca="false">_xlfn.xlookup(D1206,'WRSI Fusion'!$H$4:$H$354,'WRSI Fusion'!$AI$4:$AI$354)</f>
        <v>55.491318817415</v>
      </c>
      <c r="W1206" s="16" t="n">
        <f aca="false">_xlfn.xlookup(D1206,'WRSI Maïs'!$H$4:$H$346,'WRSI Maïs'!$AG$4:$AG$346)</f>
        <v>71.7845657352728</v>
      </c>
      <c r="X1206" s="16" t="n">
        <f aca="false">_xlfn.xlookup(D1206,'WRSI Mil'!$H$5:$H$355,'WRSI Mil'!$AG$5:$AG$355)</f>
        <v>75.2112747254168</v>
      </c>
      <c r="Y1206" s="16" t="n">
        <f aca="false">_xlfn.xlookup(D1206,'WRSI Sorgho'!$H$4:$H$354,'WRSI Sorgho'!$AI$4:$AI$354)</f>
        <v>52.7268365690857</v>
      </c>
      <c r="Z1206" s="16" t="n">
        <f aca="false">X1206</f>
        <v>75.2112747254168</v>
      </c>
      <c r="AA1206" s="16" t="n">
        <f aca="false">_xlfn.xlookup(D1206,'WRSI Mil'!$H$5:$H$355,'WRSI Mil'!$AH$5:$AH$355)</f>
        <v>65.1863764356946</v>
      </c>
      <c r="AB1206" s="21" t="n">
        <f aca="false">AA1206/Z1206</f>
        <v>0.866710166443511</v>
      </c>
      <c r="AC1206" s="11"/>
      <c r="AD1206" s="11"/>
      <c r="AE1206" s="11"/>
      <c r="AF1206" s="22" t="n">
        <v>2023</v>
      </c>
      <c r="AG1206" s="22" t="s">
        <v>52</v>
      </c>
      <c r="AH1206" s="22" t="s">
        <v>53</v>
      </c>
      <c r="AI1206" s="22"/>
      <c r="AJ1206" s="23" t="n">
        <v>0.7</v>
      </c>
      <c r="AK1206" s="24" t="n">
        <v>100000</v>
      </c>
      <c r="AL1206" s="23" t="n">
        <v>0.8</v>
      </c>
      <c r="AM1206" s="24" t="n">
        <v>25000</v>
      </c>
      <c r="AN1206" s="23" t="n">
        <v>0.9</v>
      </c>
      <c r="AO1206" s="24" t="n">
        <v>10000</v>
      </c>
      <c r="AP1206" s="25" t="n">
        <f aca="false">IF(AB1206&lt;AJ1206,AK1206,IF(AB1206&lt;AL1206,AM1206,IF(AB1206&lt;=AN1206,AO1206,0)))</f>
        <v>10000</v>
      </c>
    </row>
    <row r="1207" customFormat="false" ht="15.65" hidden="false" customHeight="false" outlineLevel="0" collapsed="false">
      <c r="A1207" s="11" t="n">
        <f aca="false">A1206+1</f>
        <v>1333</v>
      </c>
      <c r="B1207" s="12" t="s">
        <v>1039</v>
      </c>
      <c r="C1207" s="12" t="s">
        <v>1040</v>
      </c>
      <c r="D1207" s="12" t="s">
        <v>1041</v>
      </c>
      <c r="E1207" s="12" t="s">
        <v>1042</v>
      </c>
      <c r="F1207" s="14" t="s">
        <v>1063</v>
      </c>
      <c r="G1207" s="13" t="s">
        <v>1044</v>
      </c>
      <c r="H1207" s="12" t="s">
        <v>55</v>
      </c>
      <c r="I1207" s="12"/>
      <c r="J1207" s="14"/>
      <c r="K1207" s="15" t="n">
        <v>45129</v>
      </c>
      <c r="L1207" s="14" t="s">
        <v>1045</v>
      </c>
      <c r="M1207" s="16" t="n">
        <v>1</v>
      </c>
      <c r="N1207" s="16" t="n">
        <v>1</v>
      </c>
      <c r="O1207" s="17" t="n">
        <v>100000</v>
      </c>
      <c r="P1207" s="17" t="n">
        <v>100000</v>
      </c>
      <c r="Q1207" s="18" t="n">
        <v>12600</v>
      </c>
      <c r="R1207" s="19" t="n">
        <f aca="false">IF(H1207="F",1,0)</f>
        <v>0</v>
      </c>
      <c r="S1207" s="19" t="n">
        <f aca="false">IF(H1207="M",1,0)</f>
        <v>1</v>
      </c>
      <c r="T1207" s="11" t="s">
        <v>1443</v>
      </c>
      <c r="U1207" s="11" t="s">
        <v>328</v>
      </c>
      <c r="V1207" s="24" t="n">
        <f aca="false">_xlfn.xlookup(D1207,'WRSI Fusion'!$H$4:$H$354,'WRSI Fusion'!$AI$4:$AI$354)</f>
        <v>55.491318817415</v>
      </c>
      <c r="W1207" s="16" t="n">
        <f aca="false">_xlfn.xlookup(D1207,'WRSI Maïs'!$H$4:$H$346,'WRSI Maïs'!$AG$4:$AG$346)</f>
        <v>71.7845657352728</v>
      </c>
      <c r="X1207" s="16" t="n">
        <f aca="false">_xlfn.xlookup(D1207,'WRSI Mil'!$H$5:$H$355,'WRSI Mil'!$AG$5:$AG$355)</f>
        <v>75.2112747254168</v>
      </c>
      <c r="Y1207" s="16" t="n">
        <f aca="false">_xlfn.xlookup(D1207,'WRSI Sorgho'!$H$4:$H$354,'WRSI Sorgho'!$AI$4:$AI$354)</f>
        <v>52.7268365690857</v>
      </c>
      <c r="Z1207" s="16" t="n">
        <f aca="false">X1207</f>
        <v>75.2112747254168</v>
      </c>
      <c r="AA1207" s="16" t="n">
        <f aca="false">_xlfn.xlookup(D1207,'WRSI Mil'!$H$5:$H$355,'WRSI Mil'!$AH$5:$AH$355)</f>
        <v>65.1863764356946</v>
      </c>
      <c r="AB1207" s="21" t="n">
        <f aca="false">AA1207/Z1207</f>
        <v>0.866710166443511</v>
      </c>
      <c r="AC1207" s="11"/>
      <c r="AD1207" s="11"/>
      <c r="AE1207" s="11"/>
      <c r="AF1207" s="22" t="n">
        <v>2023</v>
      </c>
      <c r="AG1207" s="22" t="s">
        <v>52</v>
      </c>
      <c r="AH1207" s="22" t="s">
        <v>53</v>
      </c>
      <c r="AI1207" s="22"/>
      <c r="AJ1207" s="23" t="n">
        <v>0.7</v>
      </c>
      <c r="AK1207" s="24" t="n">
        <v>100000</v>
      </c>
      <c r="AL1207" s="23" t="n">
        <v>0.8</v>
      </c>
      <c r="AM1207" s="24" t="n">
        <v>25000</v>
      </c>
      <c r="AN1207" s="23" t="n">
        <v>0.9</v>
      </c>
      <c r="AO1207" s="24" t="n">
        <v>10000</v>
      </c>
      <c r="AP1207" s="25" t="n">
        <f aca="false">IF(AB1207&lt;AJ1207,AK1207,IF(AB1207&lt;AL1207,AM1207,IF(AB1207&lt;=AN1207,AO1207,0)))</f>
        <v>10000</v>
      </c>
    </row>
    <row r="1208" customFormat="false" ht="15.65" hidden="false" customHeight="false" outlineLevel="0" collapsed="false">
      <c r="A1208" s="11" t="n">
        <f aca="false">A1207+1</f>
        <v>1334</v>
      </c>
      <c r="B1208" s="12" t="s">
        <v>1039</v>
      </c>
      <c r="C1208" s="12" t="s">
        <v>1040</v>
      </c>
      <c r="D1208" s="12" t="s">
        <v>1041</v>
      </c>
      <c r="E1208" s="12" t="s">
        <v>1042</v>
      </c>
      <c r="F1208" s="14" t="s">
        <v>1066</v>
      </c>
      <c r="G1208" s="13" t="s">
        <v>1044</v>
      </c>
      <c r="H1208" s="12" t="s">
        <v>55</v>
      </c>
      <c r="I1208" s="12"/>
      <c r="J1208" s="14"/>
      <c r="K1208" s="15" t="n">
        <v>45130</v>
      </c>
      <c r="L1208" s="14" t="s">
        <v>1045</v>
      </c>
      <c r="M1208" s="16" t="n">
        <v>1</v>
      </c>
      <c r="N1208" s="16" t="n">
        <v>1</v>
      </c>
      <c r="O1208" s="17" t="n">
        <v>100000</v>
      </c>
      <c r="P1208" s="17" t="n">
        <v>100000</v>
      </c>
      <c r="Q1208" s="18" t="n">
        <v>12600</v>
      </c>
      <c r="R1208" s="19" t="n">
        <f aca="false">IF(H1208="F",1,0)</f>
        <v>0</v>
      </c>
      <c r="S1208" s="19" t="n">
        <f aca="false">IF(H1208="M",1,0)</f>
        <v>1</v>
      </c>
      <c r="T1208" s="11" t="s">
        <v>1444</v>
      </c>
      <c r="U1208" s="11" t="s">
        <v>328</v>
      </c>
      <c r="V1208" s="24" t="n">
        <f aca="false">_xlfn.xlookup(D1208,'WRSI Fusion'!$H$4:$H$354,'WRSI Fusion'!$AI$4:$AI$354)</f>
        <v>55.491318817415</v>
      </c>
      <c r="W1208" s="16" t="n">
        <f aca="false">_xlfn.xlookup(D1208,'WRSI Maïs'!$H$4:$H$346,'WRSI Maïs'!$AG$4:$AG$346)</f>
        <v>71.7845657352728</v>
      </c>
      <c r="X1208" s="16" t="n">
        <f aca="false">_xlfn.xlookup(D1208,'WRSI Mil'!$H$5:$H$355,'WRSI Mil'!$AG$5:$AG$355)</f>
        <v>75.2112747254168</v>
      </c>
      <c r="Y1208" s="16" t="n">
        <f aca="false">_xlfn.xlookup(D1208,'WRSI Sorgho'!$H$4:$H$354,'WRSI Sorgho'!$AI$4:$AI$354)</f>
        <v>52.7268365690857</v>
      </c>
      <c r="Z1208" s="16" t="n">
        <f aca="false">X1208</f>
        <v>75.2112747254168</v>
      </c>
      <c r="AA1208" s="16" t="n">
        <f aca="false">_xlfn.xlookup(D1208,'WRSI Mil'!$H$5:$H$355,'WRSI Mil'!$AH$5:$AH$355)</f>
        <v>65.1863764356946</v>
      </c>
      <c r="AB1208" s="21" t="n">
        <f aca="false">AA1208/Z1208</f>
        <v>0.866710166443511</v>
      </c>
      <c r="AC1208" s="11"/>
      <c r="AD1208" s="11"/>
      <c r="AE1208" s="11"/>
      <c r="AF1208" s="22" t="n">
        <v>2023</v>
      </c>
      <c r="AG1208" s="22" t="s">
        <v>52</v>
      </c>
      <c r="AH1208" s="22" t="s">
        <v>53</v>
      </c>
      <c r="AI1208" s="22"/>
      <c r="AJ1208" s="23" t="n">
        <v>0.7</v>
      </c>
      <c r="AK1208" s="24" t="n">
        <v>100000</v>
      </c>
      <c r="AL1208" s="23" t="n">
        <v>0.8</v>
      </c>
      <c r="AM1208" s="24" t="n">
        <v>25000</v>
      </c>
      <c r="AN1208" s="23" t="n">
        <v>0.9</v>
      </c>
      <c r="AO1208" s="24" t="n">
        <v>10000</v>
      </c>
      <c r="AP1208" s="25" t="n">
        <f aca="false">IF(AB1208&lt;AJ1208,AK1208,IF(AB1208&lt;AL1208,AM1208,IF(AB1208&lt;=AN1208,AO1208,0)))</f>
        <v>10000</v>
      </c>
    </row>
    <row r="1209" customFormat="false" ht="15.65" hidden="false" customHeight="false" outlineLevel="0" collapsed="false">
      <c r="A1209" s="11" t="n">
        <f aca="false">A1208+1</f>
        <v>1335</v>
      </c>
      <c r="B1209" s="12" t="s">
        <v>1039</v>
      </c>
      <c r="C1209" s="12" t="s">
        <v>1040</v>
      </c>
      <c r="D1209" s="12" t="s">
        <v>1041</v>
      </c>
      <c r="E1209" s="12" t="s">
        <v>1042</v>
      </c>
      <c r="F1209" s="14" t="s">
        <v>1056</v>
      </c>
      <c r="G1209" s="13" t="s">
        <v>1044</v>
      </c>
      <c r="H1209" s="12" t="s">
        <v>48</v>
      </c>
      <c r="I1209" s="12"/>
      <c r="J1209" s="14"/>
      <c r="K1209" s="15" t="n">
        <v>45133</v>
      </c>
      <c r="L1209" s="14" t="s">
        <v>1045</v>
      </c>
      <c r="M1209" s="16" t="n">
        <v>1</v>
      </c>
      <c r="N1209" s="16" t="n">
        <v>1</v>
      </c>
      <c r="O1209" s="17" t="n">
        <v>100000</v>
      </c>
      <c r="P1209" s="17" t="n">
        <v>100000</v>
      </c>
      <c r="Q1209" s="18" t="n">
        <v>12600</v>
      </c>
      <c r="R1209" s="19" t="n">
        <f aca="false">IF(H1209="F",1,0)</f>
        <v>1</v>
      </c>
      <c r="S1209" s="19" t="n">
        <f aca="false">IF(H1209="M",1,0)</f>
        <v>0</v>
      </c>
      <c r="T1209" s="11" t="s">
        <v>1445</v>
      </c>
      <c r="U1209" s="11" t="s">
        <v>328</v>
      </c>
      <c r="V1209" s="24" t="n">
        <f aca="false">_xlfn.xlookup(D1209,'WRSI Fusion'!$H$4:$H$354,'WRSI Fusion'!$AI$4:$AI$354)</f>
        <v>55.491318817415</v>
      </c>
      <c r="W1209" s="16" t="n">
        <f aca="false">_xlfn.xlookup(D1209,'WRSI Maïs'!$H$4:$H$346,'WRSI Maïs'!$AG$4:$AG$346)</f>
        <v>71.7845657352728</v>
      </c>
      <c r="X1209" s="16" t="n">
        <f aca="false">_xlfn.xlookup(D1209,'WRSI Mil'!$H$5:$H$355,'WRSI Mil'!$AG$5:$AG$355)</f>
        <v>75.2112747254168</v>
      </c>
      <c r="Y1209" s="16" t="n">
        <f aca="false">_xlfn.xlookup(D1209,'WRSI Sorgho'!$H$4:$H$354,'WRSI Sorgho'!$AI$4:$AI$354)</f>
        <v>52.7268365690857</v>
      </c>
      <c r="Z1209" s="16" t="n">
        <f aca="false">X1209</f>
        <v>75.2112747254168</v>
      </c>
      <c r="AA1209" s="16" t="n">
        <f aca="false">_xlfn.xlookup(D1209,'WRSI Mil'!$H$5:$H$355,'WRSI Mil'!$AH$5:$AH$355)</f>
        <v>65.1863764356946</v>
      </c>
      <c r="AB1209" s="21" t="n">
        <f aca="false">AA1209/Z1209</f>
        <v>0.866710166443511</v>
      </c>
      <c r="AC1209" s="11"/>
      <c r="AD1209" s="11"/>
      <c r="AE1209" s="11"/>
      <c r="AF1209" s="22" t="n">
        <v>2023</v>
      </c>
      <c r="AG1209" s="22" t="s">
        <v>52</v>
      </c>
      <c r="AH1209" s="22" t="s">
        <v>53</v>
      </c>
      <c r="AI1209" s="22"/>
      <c r="AJ1209" s="23" t="n">
        <v>0.7</v>
      </c>
      <c r="AK1209" s="24" t="n">
        <v>100000</v>
      </c>
      <c r="AL1209" s="23" t="n">
        <v>0.8</v>
      </c>
      <c r="AM1209" s="24" t="n">
        <v>25000</v>
      </c>
      <c r="AN1209" s="23" t="n">
        <v>0.9</v>
      </c>
      <c r="AO1209" s="24" t="n">
        <v>10000</v>
      </c>
      <c r="AP1209" s="25" t="n">
        <f aca="false">IF(AB1209&lt;AJ1209,AK1209,IF(AB1209&lt;AL1209,AM1209,IF(AB1209&lt;=AN1209,AO1209,0)))</f>
        <v>10000</v>
      </c>
    </row>
    <row r="1210" customFormat="false" ht="15.65" hidden="false" customHeight="false" outlineLevel="0" collapsed="false">
      <c r="A1210" s="11" t="n">
        <f aca="false">A1209+1</f>
        <v>1336</v>
      </c>
      <c r="B1210" s="12" t="s">
        <v>1039</v>
      </c>
      <c r="C1210" s="12" t="s">
        <v>1040</v>
      </c>
      <c r="D1210" s="12" t="s">
        <v>1041</v>
      </c>
      <c r="E1210" s="12" t="s">
        <v>1042</v>
      </c>
      <c r="F1210" s="14" t="s">
        <v>1051</v>
      </c>
      <c r="G1210" s="13" t="s">
        <v>1044</v>
      </c>
      <c r="H1210" s="12" t="s">
        <v>48</v>
      </c>
      <c r="I1210" s="12"/>
      <c r="J1210" s="14"/>
      <c r="K1210" s="15" t="n">
        <v>45134</v>
      </c>
      <c r="L1210" s="14" t="s">
        <v>1045</v>
      </c>
      <c r="M1210" s="16" t="n">
        <v>1</v>
      </c>
      <c r="N1210" s="16" t="n">
        <v>1</v>
      </c>
      <c r="O1210" s="17" t="n">
        <v>100000</v>
      </c>
      <c r="P1210" s="17" t="n">
        <v>100000</v>
      </c>
      <c r="Q1210" s="18" t="n">
        <v>12600</v>
      </c>
      <c r="R1210" s="19" t="n">
        <f aca="false">IF(H1210="F",1,0)</f>
        <v>1</v>
      </c>
      <c r="S1210" s="19" t="n">
        <f aca="false">IF(H1210="M",1,0)</f>
        <v>0</v>
      </c>
      <c r="T1210" s="11" t="s">
        <v>1446</v>
      </c>
      <c r="U1210" s="11" t="s">
        <v>328</v>
      </c>
      <c r="V1210" s="24" t="n">
        <f aca="false">_xlfn.xlookup(D1210,'WRSI Fusion'!$H$4:$H$354,'WRSI Fusion'!$AI$4:$AI$354)</f>
        <v>55.491318817415</v>
      </c>
      <c r="W1210" s="16" t="n">
        <f aca="false">_xlfn.xlookup(D1210,'WRSI Maïs'!$H$4:$H$346,'WRSI Maïs'!$AG$4:$AG$346)</f>
        <v>71.7845657352728</v>
      </c>
      <c r="X1210" s="16" t="n">
        <f aca="false">_xlfn.xlookup(D1210,'WRSI Mil'!$H$5:$H$355,'WRSI Mil'!$AG$5:$AG$355)</f>
        <v>75.2112747254168</v>
      </c>
      <c r="Y1210" s="16" t="n">
        <f aca="false">_xlfn.xlookup(D1210,'WRSI Sorgho'!$H$4:$H$354,'WRSI Sorgho'!$AI$4:$AI$354)</f>
        <v>52.7268365690857</v>
      </c>
      <c r="Z1210" s="16" t="n">
        <f aca="false">X1210</f>
        <v>75.2112747254168</v>
      </c>
      <c r="AA1210" s="16" t="n">
        <f aca="false">_xlfn.xlookup(D1210,'WRSI Mil'!$H$5:$H$355,'WRSI Mil'!$AH$5:$AH$355)</f>
        <v>65.1863764356946</v>
      </c>
      <c r="AB1210" s="21" t="n">
        <f aca="false">AA1210/Z1210</f>
        <v>0.866710166443511</v>
      </c>
      <c r="AC1210" s="11"/>
      <c r="AD1210" s="11"/>
      <c r="AE1210" s="11"/>
      <c r="AF1210" s="22" t="n">
        <v>2023</v>
      </c>
      <c r="AG1210" s="22" t="s">
        <v>52</v>
      </c>
      <c r="AH1210" s="22" t="s">
        <v>53</v>
      </c>
      <c r="AI1210" s="22"/>
      <c r="AJ1210" s="23" t="n">
        <v>0.7</v>
      </c>
      <c r="AK1210" s="24" t="n">
        <v>100000</v>
      </c>
      <c r="AL1210" s="23" t="n">
        <v>0.8</v>
      </c>
      <c r="AM1210" s="24" t="n">
        <v>25000</v>
      </c>
      <c r="AN1210" s="23" t="n">
        <v>0.9</v>
      </c>
      <c r="AO1210" s="24" t="n">
        <v>10000</v>
      </c>
      <c r="AP1210" s="25" t="n">
        <f aca="false">IF(AB1210&lt;AJ1210,AK1210,IF(AB1210&lt;AL1210,AM1210,IF(AB1210&lt;=AN1210,AO1210,0)))</f>
        <v>10000</v>
      </c>
    </row>
    <row r="1211" customFormat="false" ht="15.65" hidden="false" customHeight="false" outlineLevel="0" collapsed="false">
      <c r="A1211" s="11" t="n">
        <f aca="false">A1210+1</f>
        <v>1337</v>
      </c>
      <c r="B1211" s="12" t="s">
        <v>1039</v>
      </c>
      <c r="C1211" s="12" t="s">
        <v>1040</v>
      </c>
      <c r="D1211" s="12" t="s">
        <v>1041</v>
      </c>
      <c r="E1211" s="12" t="s">
        <v>1042</v>
      </c>
      <c r="F1211" s="14" t="s">
        <v>1069</v>
      </c>
      <c r="G1211" s="13" t="s">
        <v>1044</v>
      </c>
      <c r="H1211" s="12" t="s">
        <v>48</v>
      </c>
      <c r="I1211" s="12"/>
      <c r="J1211" s="14"/>
      <c r="K1211" s="15" t="n">
        <v>45127</v>
      </c>
      <c r="L1211" s="14" t="s">
        <v>1045</v>
      </c>
      <c r="M1211" s="16" t="n">
        <v>1</v>
      </c>
      <c r="N1211" s="16" t="n">
        <v>1</v>
      </c>
      <c r="O1211" s="17" t="n">
        <v>100000</v>
      </c>
      <c r="P1211" s="17" t="n">
        <v>100000</v>
      </c>
      <c r="Q1211" s="18" t="n">
        <v>12600</v>
      </c>
      <c r="R1211" s="19" t="n">
        <f aca="false">IF(H1211="F",1,0)</f>
        <v>1</v>
      </c>
      <c r="S1211" s="19" t="n">
        <f aca="false">IF(H1211="M",1,0)</f>
        <v>0</v>
      </c>
      <c r="T1211" s="11" t="s">
        <v>1447</v>
      </c>
      <c r="U1211" s="11" t="s">
        <v>328</v>
      </c>
      <c r="V1211" s="24" t="n">
        <f aca="false">_xlfn.xlookup(D1211,'WRSI Fusion'!$H$4:$H$354,'WRSI Fusion'!$AI$4:$AI$354)</f>
        <v>55.491318817415</v>
      </c>
      <c r="W1211" s="16" t="n">
        <f aca="false">_xlfn.xlookup(D1211,'WRSI Maïs'!$H$4:$H$346,'WRSI Maïs'!$AG$4:$AG$346)</f>
        <v>71.7845657352728</v>
      </c>
      <c r="X1211" s="16" t="n">
        <f aca="false">_xlfn.xlookup(D1211,'WRSI Mil'!$H$5:$H$355,'WRSI Mil'!$AG$5:$AG$355)</f>
        <v>75.2112747254168</v>
      </c>
      <c r="Y1211" s="16" t="n">
        <f aca="false">_xlfn.xlookup(D1211,'WRSI Sorgho'!$H$4:$H$354,'WRSI Sorgho'!$AI$4:$AI$354)</f>
        <v>52.7268365690857</v>
      </c>
      <c r="Z1211" s="16" t="n">
        <f aca="false">X1211</f>
        <v>75.2112747254168</v>
      </c>
      <c r="AA1211" s="16" t="n">
        <f aca="false">_xlfn.xlookup(D1211,'WRSI Mil'!$H$5:$H$355,'WRSI Mil'!$AH$5:$AH$355)</f>
        <v>65.1863764356946</v>
      </c>
      <c r="AB1211" s="21" t="n">
        <f aca="false">AA1211/Z1211</f>
        <v>0.866710166443511</v>
      </c>
      <c r="AC1211" s="11"/>
      <c r="AD1211" s="11"/>
      <c r="AE1211" s="11"/>
      <c r="AF1211" s="22" t="n">
        <v>2023</v>
      </c>
      <c r="AG1211" s="22" t="s">
        <v>52</v>
      </c>
      <c r="AH1211" s="22" t="s">
        <v>53</v>
      </c>
      <c r="AI1211" s="22"/>
      <c r="AJ1211" s="23" t="n">
        <v>0.7</v>
      </c>
      <c r="AK1211" s="24" t="n">
        <v>100000</v>
      </c>
      <c r="AL1211" s="23" t="n">
        <v>0.8</v>
      </c>
      <c r="AM1211" s="24" t="n">
        <v>25000</v>
      </c>
      <c r="AN1211" s="23" t="n">
        <v>0.9</v>
      </c>
      <c r="AO1211" s="24" t="n">
        <v>10000</v>
      </c>
      <c r="AP1211" s="25" t="n">
        <f aca="false">IF(AB1211&lt;AJ1211,AK1211,IF(AB1211&lt;AL1211,AM1211,IF(AB1211&lt;=AN1211,AO1211,0)))</f>
        <v>10000</v>
      </c>
    </row>
    <row r="1212" customFormat="false" ht="15.65" hidden="false" customHeight="false" outlineLevel="0" collapsed="false">
      <c r="A1212" s="11" t="n">
        <f aca="false">A1211+1</f>
        <v>1338</v>
      </c>
      <c r="B1212" s="12" t="s">
        <v>1039</v>
      </c>
      <c r="C1212" s="12" t="s">
        <v>1040</v>
      </c>
      <c r="D1212" s="12" t="s">
        <v>1041</v>
      </c>
      <c r="E1212" s="12" t="s">
        <v>1042</v>
      </c>
      <c r="F1212" s="14" t="s">
        <v>1056</v>
      </c>
      <c r="G1212" s="13" t="s">
        <v>1044</v>
      </c>
      <c r="H1212" s="12" t="s">
        <v>48</v>
      </c>
      <c r="I1212" s="12"/>
      <c r="J1212" s="14"/>
      <c r="K1212" s="15" t="n">
        <v>45133</v>
      </c>
      <c r="L1212" s="14" t="s">
        <v>1045</v>
      </c>
      <c r="M1212" s="16" t="n">
        <v>1</v>
      </c>
      <c r="N1212" s="16" t="n">
        <v>1</v>
      </c>
      <c r="O1212" s="17" t="n">
        <v>100000</v>
      </c>
      <c r="P1212" s="17" t="n">
        <v>100000</v>
      </c>
      <c r="Q1212" s="18" t="n">
        <v>12600</v>
      </c>
      <c r="R1212" s="19" t="n">
        <f aca="false">IF(H1212="F",1,0)</f>
        <v>1</v>
      </c>
      <c r="S1212" s="19" t="n">
        <f aca="false">IF(H1212="M",1,0)</f>
        <v>0</v>
      </c>
      <c r="T1212" s="11" t="s">
        <v>1448</v>
      </c>
      <c r="U1212" s="11" t="s">
        <v>328</v>
      </c>
      <c r="V1212" s="24" t="n">
        <f aca="false">_xlfn.xlookup(D1212,'WRSI Fusion'!$H$4:$H$354,'WRSI Fusion'!$AI$4:$AI$354)</f>
        <v>55.491318817415</v>
      </c>
      <c r="W1212" s="16" t="n">
        <f aca="false">_xlfn.xlookup(D1212,'WRSI Maïs'!$H$4:$H$346,'WRSI Maïs'!$AG$4:$AG$346)</f>
        <v>71.7845657352728</v>
      </c>
      <c r="X1212" s="16" t="n">
        <f aca="false">_xlfn.xlookup(D1212,'WRSI Mil'!$H$5:$H$355,'WRSI Mil'!$AG$5:$AG$355)</f>
        <v>75.2112747254168</v>
      </c>
      <c r="Y1212" s="16" t="n">
        <f aca="false">_xlfn.xlookup(D1212,'WRSI Sorgho'!$H$4:$H$354,'WRSI Sorgho'!$AI$4:$AI$354)</f>
        <v>52.7268365690857</v>
      </c>
      <c r="Z1212" s="16" t="n">
        <f aca="false">X1212</f>
        <v>75.2112747254168</v>
      </c>
      <c r="AA1212" s="16" t="n">
        <f aca="false">_xlfn.xlookup(D1212,'WRSI Mil'!$H$5:$H$355,'WRSI Mil'!$AH$5:$AH$355)</f>
        <v>65.1863764356946</v>
      </c>
      <c r="AB1212" s="21" t="n">
        <f aca="false">AA1212/Z1212</f>
        <v>0.866710166443511</v>
      </c>
      <c r="AC1212" s="11"/>
      <c r="AD1212" s="11"/>
      <c r="AE1212" s="11"/>
      <c r="AF1212" s="22" t="n">
        <v>2023</v>
      </c>
      <c r="AG1212" s="22" t="s">
        <v>52</v>
      </c>
      <c r="AH1212" s="22" t="s">
        <v>53</v>
      </c>
      <c r="AI1212" s="22"/>
      <c r="AJ1212" s="23" t="n">
        <v>0.7</v>
      </c>
      <c r="AK1212" s="24" t="n">
        <v>100000</v>
      </c>
      <c r="AL1212" s="23" t="n">
        <v>0.8</v>
      </c>
      <c r="AM1212" s="24" t="n">
        <v>25000</v>
      </c>
      <c r="AN1212" s="23" t="n">
        <v>0.9</v>
      </c>
      <c r="AO1212" s="24" t="n">
        <v>10000</v>
      </c>
      <c r="AP1212" s="25" t="n">
        <f aca="false">IF(AB1212&lt;AJ1212,AK1212,IF(AB1212&lt;AL1212,AM1212,IF(AB1212&lt;=AN1212,AO1212,0)))</f>
        <v>10000</v>
      </c>
    </row>
    <row r="1213" customFormat="false" ht="15.65" hidden="false" customHeight="false" outlineLevel="0" collapsed="false">
      <c r="A1213" s="11" t="n">
        <f aca="false">A1212+1</f>
        <v>1339</v>
      </c>
      <c r="B1213" s="12" t="s">
        <v>1039</v>
      </c>
      <c r="C1213" s="12" t="s">
        <v>1040</v>
      </c>
      <c r="D1213" s="12" t="s">
        <v>1041</v>
      </c>
      <c r="E1213" s="12" t="s">
        <v>1042</v>
      </c>
      <c r="F1213" s="14" t="s">
        <v>1111</v>
      </c>
      <c r="G1213" s="13" t="s">
        <v>1044</v>
      </c>
      <c r="H1213" s="12" t="s">
        <v>48</v>
      </c>
      <c r="I1213" s="12"/>
      <c r="J1213" s="14"/>
      <c r="K1213" s="15" t="n">
        <v>45126</v>
      </c>
      <c r="L1213" s="14" t="s">
        <v>1045</v>
      </c>
      <c r="M1213" s="16" t="n">
        <v>1</v>
      </c>
      <c r="N1213" s="16" t="n">
        <v>1</v>
      </c>
      <c r="O1213" s="17" t="n">
        <v>100000</v>
      </c>
      <c r="P1213" s="17" t="n">
        <v>100000</v>
      </c>
      <c r="Q1213" s="18" t="n">
        <v>12600</v>
      </c>
      <c r="R1213" s="19" t="n">
        <f aca="false">IF(H1213="F",1,0)</f>
        <v>1</v>
      </c>
      <c r="S1213" s="19" t="n">
        <f aca="false">IF(H1213="M",1,0)</f>
        <v>0</v>
      </c>
      <c r="T1213" s="11" t="s">
        <v>1449</v>
      </c>
      <c r="U1213" s="11" t="s">
        <v>328</v>
      </c>
      <c r="V1213" s="24" t="n">
        <f aca="false">_xlfn.xlookup(D1213,'WRSI Fusion'!$H$4:$H$354,'WRSI Fusion'!$AI$4:$AI$354)</f>
        <v>55.491318817415</v>
      </c>
      <c r="W1213" s="16" t="n">
        <f aca="false">_xlfn.xlookup(D1213,'WRSI Maïs'!$H$4:$H$346,'WRSI Maïs'!$AG$4:$AG$346)</f>
        <v>71.7845657352728</v>
      </c>
      <c r="X1213" s="16" t="n">
        <f aca="false">_xlfn.xlookup(D1213,'WRSI Mil'!$H$5:$H$355,'WRSI Mil'!$AG$5:$AG$355)</f>
        <v>75.2112747254168</v>
      </c>
      <c r="Y1213" s="16" t="n">
        <f aca="false">_xlfn.xlookup(D1213,'WRSI Sorgho'!$H$4:$H$354,'WRSI Sorgho'!$AI$4:$AI$354)</f>
        <v>52.7268365690857</v>
      </c>
      <c r="Z1213" s="16" t="n">
        <f aca="false">X1213</f>
        <v>75.2112747254168</v>
      </c>
      <c r="AA1213" s="16" t="n">
        <f aca="false">_xlfn.xlookup(D1213,'WRSI Mil'!$H$5:$H$355,'WRSI Mil'!$AH$5:$AH$355)</f>
        <v>65.1863764356946</v>
      </c>
      <c r="AB1213" s="21" t="n">
        <f aca="false">AA1213/Z1213</f>
        <v>0.866710166443511</v>
      </c>
      <c r="AC1213" s="11"/>
      <c r="AD1213" s="11"/>
      <c r="AE1213" s="11"/>
      <c r="AF1213" s="22" t="n">
        <v>2023</v>
      </c>
      <c r="AG1213" s="22" t="s">
        <v>52</v>
      </c>
      <c r="AH1213" s="22" t="s">
        <v>53</v>
      </c>
      <c r="AI1213" s="22"/>
      <c r="AJ1213" s="23" t="n">
        <v>0.7</v>
      </c>
      <c r="AK1213" s="24" t="n">
        <v>100000</v>
      </c>
      <c r="AL1213" s="23" t="n">
        <v>0.8</v>
      </c>
      <c r="AM1213" s="24" t="n">
        <v>25000</v>
      </c>
      <c r="AN1213" s="23" t="n">
        <v>0.9</v>
      </c>
      <c r="AO1213" s="24" t="n">
        <v>10000</v>
      </c>
      <c r="AP1213" s="25" t="n">
        <f aca="false">IF(AB1213&lt;AJ1213,AK1213,IF(AB1213&lt;AL1213,AM1213,IF(AB1213&lt;=AN1213,AO1213,0)))</f>
        <v>10000</v>
      </c>
    </row>
    <row r="1214" customFormat="false" ht="15.65" hidden="false" customHeight="false" outlineLevel="0" collapsed="false">
      <c r="A1214" s="11" t="n">
        <f aca="false">A1213+1</f>
        <v>1340</v>
      </c>
      <c r="B1214" s="12" t="s">
        <v>1039</v>
      </c>
      <c r="C1214" s="12" t="s">
        <v>1040</v>
      </c>
      <c r="D1214" s="12" t="s">
        <v>1041</v>
      </c>
      <c r="E1214" s="12" t="s">
        <v>1042</v>
      </c>
      <c r="F1214" s="14" t="s">
        <v>1094</v>
      </c>
      <c r="G1214" s="13" t="s">
        <v>1044</v>
      </c>
      <c r="H1214" s="12" t="s">
        <v>55</v>
      </c>
      <c r="I1214" s="12"/>
      <c r="J1214" s="14"/>
      <c r="K1214" s="15" t="n">
        <v>45133</v>
      </c>
      <c r="L1214" s="14" t="s">
        <v>1089</v>
      </c>
      <c r="M1214" s="16" t="n">
        <v>1</v>
      </c>
      <c r="N1214" s="16" t="n">
        <v>1</v>
      </c>
      <c r="O1214" s="17" t="n">
        <v>100000</v>
      </c>
      <c r="P1214" s="17" t="n">
        <v>100000</v>
      </c>
      <c r="Q1214" s="18" t="n">
        <v>12600</v>
      </c>
      <c r="R1214" s="19" t="n">
        <f aca="false">IF(H1214="F",1,0)</f>
        <v>0</v>
      </c>
      <c r="S1214" s="19" t="n">
        <f aca="false">IF(H1214="M",1,0)</f>
        <v>1</v>
      </c>
      <c r="T1214" s="11" t="s">
        <v>1450</v>
      </c>
      <c r="U1214" s="11" t="s">
        <v>328</v>
      </c>
      <c r="V1214" s="24" t="n">
        <f aca="false">_xlfn.xlookup(D1214,'WRSI Fusion'!$H$4:$H$354,'WRSI Fusion'!$AI$4:$AI$354)</f>
        <v>55.491318817415</v>
      </c>
      <c r="W1214" s="16" t="n">
        <f aca="false">_xlfn.xlookup(D1214,'WRSI Maïs'!$H$4:$H$346,'WRSI Maïs'!$AG$4:$AG$346)</f>
        <v>71.7845657352728</v>
      </c>
      <c r="X1214" s="16" t="n">
        <f aca="false">_xlfn.xlookup(D1214,'WRSI Mil'!$H$5:$H$355,'WRSI Mil'!$AG$5:$AG$355)</f>
        <v>75.2112747254168</v>
      </c>
      <c r="Y1214" s="16" t="n">
        <f aca="false">_xlfn.xlookup(D1214,'WRSI Sorgho'!$H$4:$H$354,'WRSI Sorgho'!$AI$4:$AI$354)</f>
        <v>52.7268365690857</v>
      </c>
      <c r="Z1214" s="16" t="n">
        <f aca="false">X1214</f>
        <v>75.2112747254168</v>
      </c>
      <c r="AA1214" s="16" t="n">
        <f aca="false">_xlfn.xlookup(D1214,'WRSI Mil'!$H$5:$H$355,'WRSI Mil'!$AH$5:$AH$355)</f>
        <v>65.1863764356946</v>
      </c>
      <c r="AB1214" s="21" t="n">
        <f aca="false">AA1214/Z1214</f>
        <v>0.866710166443511</v>
      </c>
      <c r="AC1214" s="11"/>
      <c r="AD1214" s="11"/>
      <c r="AE1214" s="11"/>
      <c r="AF1214" s="22" t="n">
        <v>2023</v>
      </c>
      <c r="AG1214" s="22" t="s">
        <v>52</v>
      </c>
      <c r="AH1214" s="22" t="s">
        <v>53</v>
      </c>
      <c r="AI1214" s="22"/>
      <c r="AJ1214" s="23" t="n">
        <v>0.7</v>
      </c>
      <c r="AK1214" s="24" t="n">
        <v>100000</v>
      </c>
      <c r="AL1214" s="23" t="n">
        <v>0.8</v>
      </c>
      <c r="AM1214" s="24" t="n">
        <v>25000</v>
      </c>
      <c r="AN1214" s="23" t="n">
        <v>0.9</v>
      </c>
      <c r="AO1214" s="24" t="n">
        <v>10000</v>
      </c>
      <c r="AP1214" s="25" t="n">
        <f aca="false">IF(AB1214&lt;AJ1214,AK1214,IF(AB1214&lt;AL1214,AM1214,IF(AB1214&lt;=AN1214,AO1214,0)))</f>
        <v>10000</v>
      </c>
    </row>
    <row r="1215" customFormat="false" ht="15.65" hidden="false" customHeight="false" outlineLevel="0" collapsed="false">
      <c r="A1215" s="11" t="n">
        <f aca="false">A1214+1</f>
        <v>1341</v>
      </c>
      <c r="B1215" s="12" t="s">
        <v>1039</v>
      </c>
      <c r="C1215" s="12" t="s">
        <v>1040</v>
      </c>
      <c r="D1215" s="12" t="s">
        <v>1041</v>
      </c>
      <c r="E1215" s="12" t="s">
        <v>1042</v>
      </c>
      <c r="F1215" s="14" t="s">
        <v>1047</v>
      </c>
      <c r="G1215" s="13" t="s">
        <v>1044</v>
      </c>
      <c r="H1215" s="12" t="s">
        <v>48</v>
      </c>
      <c r="I1215" s="12"/>
      <c r="J1215" s="14"/>
      <c r="K1215" s="15" t="n">
        <v>45130</v>
      </c>
      <c r="L1215" s="14" t="s">
        <v>1045</v>
      </c>
      <c r="M1215" s="16" t="n">
        <v>1</v>
      </c>
      <c r="N1215" s="16" t="n">
        <v>1</v>
      </c>
      <c r="O1215" s="17" t="n">
        <v>100000</v>
      </c>
      <c r="P1215" s="17" t="n">
        <v>100000</v>
      </c>
      <c r="Q1215" s="18" t="n">
        <v>12600</v>
      </c>
      <c r="R1215" s="19" t="n">
        <f aca="false">IF(H1215="F",1,0)</f>
        <v>1</v>
      </c>
      <c r="S1215" s="19" t="n">
        <f aca="false">IF(H1215="M",1,0)</f>
        <v>0</v>
      </c>
      <c r="T1215" s="11" t="s">
        <v>1451</v>
      </c>
      <c r="U1215" s="11" t="s">
        <v>328</v>
      </c>
      <c r="V1215" s="24" t="n">
        <f aca="false">_xlfn.xlookup(D1215,'WRSI Fusion'!$H$4:$H$354,'WRSI Fusion'!$AI$4:$AI$354)</f>
        <v>55.491318817415</v>
      </c>
      <c r="W1215" s="16" t="n">
        <f aca="false">_xlfn.xlookup(D1215,'WRSI Maïs'!$H$4:$H$346,'WRSI Maïs'!$AG$4:$AG$346)</f>
        <v>71.7845657352728</v>
      </c>
      <c r="X1215" s="16" t="n">
        <f aca="false">_xlfn.xlookup(D1215,'WRSI Mil'!$H$5:$H$355,'WRSI Mil'!$AG$5:$AG$355)</f>
        <v>75.2112747254168</v>
      </c>
      <c r="Y1215" s="16" t="n">
        <f aca="false">_xlfn.xlookup(D1215,'WRSI Sorgho'!$H$4:$H$354,'WRSI Sorgho'!$AI$4:$AI$354)</f>
        <v>52.7268365690857</v>
      </c>
      <c r="Z1215" s="16" t="n">
        <f aca="false">X1215</f>
        <v>75.2112747254168</v>
      </c>
      <c r="AA1215" s="16" t="n">
        <f aca="false">_xlfn.xlookup(D1215,'WRSI Mil'!$H$5:$H$355,'WRSI Mil'!$AH$5:$AH$355)</f>
        <v>65.1863764356946</v>
      </c>
      <c r="AB1215" s="21" t="n">
        <f aca="false">AA1215/Z1215</f>
        <v>0.866710166443511</v>
      </c>
      <c r="AC1215" s="11"/>
      <c r="AD1215" s="11"/>
      <c r="AE1215" s="11"/>
      <c r="AF1215" s="22" t="n">
        <v>2023</v>
      </c>
      <c r="AG1215" s="22" t="s">
        <v>52</v>
      </c>
      <c r="AH1215" s="22" t="s">
        <v>53</v>
      </c>
      <c r="AI1215" s="22"/>
      <c r="AJ1215" s="23" t="n">
        <v>0.7</v>
      </c>
      <c r="AK1215" s="24" t="n">
        <v>100000</v>
      </c>
      <c r="AL1215" s="23" t="n">
        <v>0.8</v>
      </c>
      <c r="AM1215" s="24" t="n">
        <v>25000</v>
      </c>
      <c r="AN1215" s="23" t="n">
        <v>0.9</v>
      </c>
      <c r="AO1215" s="24" t="n">
        <v>10000</v>
      </c>
      <c r="AP1215" s="25" t="n">
        <f aca="false">IF(AB1215&lt;AJ1215,AK1215,IF(AB1215&lt;AL1215,AM1215,IF(AB1215&lt;=AN1215,AO1215,0)))</f>
        <v>10000</v>
      </c>
    </row>
    <row r="1216" customFormat="false" ht="15.65" hidden="false" customHeight="false" outlineLevel="0" collapsed="false">
      <c r="A1216" s="11" t="n">
        <f aca="false">A1215+1</f>
        <v>1342</v>
      </c>
      <c r="B1216" s="12" t="s">
        <v>1039</v>
      </c>
      <c r="C1216" s="12" t="s">
        <v>1040</v>
      </c>
      <c r="D1216" s="12" t="s">
        <v>1041</v>
      </c>
      <c r="E1216" s="12" t="s">
        <v>1042</v>
      </c>
      <c r="F1216" s="14" t="s">
        <v>1054</v>
      </c>
      <c r="G1216" s="13" t="s">
        <v>1044</v>
      </c>
      <c r="H1216" s="12" t="s">
        <v>48</v>
      </c>
      <c r="I1216" s="12"/>
      <c r="J1216" s="14"/>
      <c r="K1216" s="15" t="n">
        <v>45129</v>
      </c>
      <c r="L1216" s="14" t="s">
        <v>1045</v>
      </c>
      <c r="M1216" s="16" t="n">
        <v>1</v>
      </c>
      <c r="N1216" s="16" t="n">
        <v>1</v>
      </c>
      <c r="O1216" s="17" t="n">
        <v>100000</v>
      </c>
      <c r="P1216" s="17" t="n">
        <v>100000</v>
      </c>
      <c r="Q1216" s="18" t="n">
        <v>12600</v>
      </c>
      <c r="R1216" s="19" t="n">
        <f aca="false">IF(H1216="F",1,0)</f>
        <v>1</v>
      </c>
      <c r="S1216" s="19" t="n">
        <f aca="false">IF(H1216="M",1,0)</f>
        <v>0</v>
      </c>
      <c r="T1216" s="11" t="s">
        <v>1452</v>
      </c>
      <c r="U1216" s="11" t="s">
        <v>328</v>
      </c>
      <c r="V1216" s="24" t="n">
        <f aca="false">_xlfn.xlookup(D1216,'WRSI Fusion'!$H$4:$H$354,'WRSI Fusion'!$AI$4:$AI$354)</f>
        <v>55.491318817415</v>
      </c>
      <c r="W1216" s="16" t="n">
        <f aca="false">_xlfn.xlookup(D1216,'WRSI Maïs'!$H$4:$H$346,'WRSI Maïs'!$AG$4:$AG$346)</f>
        <v>71.7845657352728</v>
      </c>
      <c r="X1216" s="16" t="n">
        <f aca="false">_xlfn.xlookup(D1216,'WRSI Mil'!$H$5:$H$355,'WRSI Mil'!$AG$5:$AG$355)</f>
        <v>75.2112747254168</v>
      </c>
      <c r="Y1216" s="16" t="n">
        <f aca="false">_xlfn.xlookup(D1216,'WRSI Sorgho'!$H$4:$H$354,'WRSI Sorgho'!$AI$4:$AI$354)</f>
        <v>52.7268365690857</v>
      </c>
      <c r="Z1216" s="16" t="n">
        <f aca="false">X1216</f>
        <v>75.2112747254168</v>
      </c>
      <c r="AA1216" s="16" t="n">
        <f aca="false">_xlfn.xlookup(D1216,'WRSI Mil'!$H$5:$H$355,'WRSI Mil'!$AH$5:$AH$355)</f>
        <v>65.1863764356946</v>
      </c>
      <c r="AB1216" s="21" t="n">
        <f aca="false">AA1216/Z1216</f>
        <v>0.866710166443511</v>
      </c>
      <c r="AC1216" s="11"/>
      <c r="AD1216" s="11"/>
      <c r="AE1216" s="11"/>
      <c r="AF1216" s="22" t="n">
        <v>2023</v>
      </c>
      <c r="AG1216" s="22" t="s">
        <v>52</v>
      </c>
      <c r="AH1216" s="22" t="s">
        <v>53</v>
      </c>
      <c r="AI1216" s="22"/>
      <c r="AJ1216" s="23" t="n">
        <v>0.7</v>
      </c>
      <c r="AK1216" s="24" t="n">
        <v>100000</v>
      </c>
      <c r="AL1216" s="23" t="n">
        <v>0.8</v>
      </c>
      <c r="AM1216" s="24" t="n">
        <v>25000</v>
      </c>
      <c r="AN1216" s="23" t="n">
        <v>0.9</v>
      </c>
      <c r="AO1216" s="24" t="n">
        <v>10000</v>
      </c>
      <c r="AP1216" s="25" t="n">
        <f aca="false">IF(AB1216&lt;AJ1216,AK1216,IF(AB1216&lt;AL1216,AM1216,IF(AB1216&lt;=AN1216,AO1216,0)))</f>
        <v>10000</v>
      </c>
    </row>
    <row r="1217" customFormat="false" ht="15.65" hidden="false" customHeight="false" outlineLevel="0" collapsed="false">
      <c r="A1217" s="11" t="n">
        <f aca="false">A1216+1</f>
        <v>1343</v>
      </c>
      <c r="B1217" s="12" t="s">
        <v>1039</v>
      </c>
      <c r="C1217" s="12" t="s">
        <v>1040</v>
      </c>
      <c r="D1217" s="12" t="s">
        <v>1041</v>
      </c>
      <c r="E1217" s="12" t="s">
        <v>1042</v>
      </c>
      <c r="F1217" s="14" t="s">
        <v>1069</v>
      </c>
      <c r="G1217" s="13" t="s">
        <v>1044</v>
      </c>
      <c r="H1217" s="12" t="s">
        <v>48</v>
      </c>
      <c r="I1217" s="12"/>
      <c r="J1217" s="14"/>
      <c r="K1217" s="15" t="n">
        <v>45127</v>
      </c>
      <c r="L1217" s="14" t="s">
        <v>1045</v>
      </c>
      <c r="M1217" s="16" t="n">
        <v>1</v>
      </c>
      <c r="N1217" s="16" t="n">
        <v>1</v>
      </c>
      <c r="O1217" s="17" t="n">
        <v>100000</v>
      </c>
      <c r="P1217" s="17" t="n">
        <v>100000</v>
      </c>
      <c r="Q1217" s="18" t="n">
        <v>12600</v>
      </c>
      <c r="R1217" s="19" t="n">
        <f aca="false">IF(H1217="F",1,0)</f>
        <v>1</v>
      </c>
      <c r="S1217" s="19" t="n">
        <f aca="false">IF(H1217="M",1,0)</f>
        <v>0</v>
      </c>
      <c r="T1217" s="11" t="s">
        <v>1453</v>
      </c>
      <c r="U1217" s="11" t="s">
        <v>328</v>
      </c>
      <c r="V1217" s="24" t="n">
        <f aca="false">_xlfn.xlookup(D1217,'WRSI Fusion'!$H$4:$H$354,'WRSI Fusion'!$AI$4:$AI$354)</f>
        <v>55.491318817415</v>
      </c>
      <c r="W1217" s="16" t="n">
        <f aca="false">_xlfn.xlookup(D1217,'WRSI Maïs'!$H$4:$H$346,'WRSI Maïs'!$AG$4:$AG$346)</f>
        <v>71.7845657352728</v>
      </c>
      <c r="X1217" s="16" t="n">
        <f aca="false">_xlfn.xlookup(D1217,'WRSI Mil'!$H$5:$H$355,'WRSI Mil'!$AG$5:$AG$355)</f>
        <v>75.2112747254168</v>
      </c>
      <c r="Y1217" s="16" t="n">
        <f aca="false">_xlfn.xlookup(D1217,'WRSI Sorgho'!$H$4:$H$354,'WRSI Sorgho'!$AI$4:$AI$354)</f>
        <v>52.7268365690857</v>
      </c>
      <c r="Z1217" s="16" t="n">
        <f aca="false">X1217</f>
        <v>75.2112747254168</v>
      </c>
      <c r="AA1217" s="16" t="n">
        <f aca="false">_xlfn.xlookup(D1217,'WRSI Mil'!$H$5:$H$355,'WRSI Mil'!$AH$5:$AH$355)</f>
        <v>65.1863764356946</v>
      </c>
      <c r="AB1217" s="21" t="n">
        <f aca="false">AA1217/Z1217</f>
        <v>0.866710166443511</v>
      </c>
      <c r="AC1217" s="11"/>
      <c r="AD1217" s="11"/>
      <c r="AE1217" s="11"/>
      <c r="AF1217" s="22" t="n">
        <v>2023</v>
      </c>
      <c r="AG1217" s="22" t="s">
        <v>52</v>
      </c>
      <c r="AH1217" s="22" t="s">
        <v>53</v>
      </c>
      <c r="AI1217" s="22"/>
      <c r="AJ1217" s="23" t="n">
        <v>0.7</v>
      </c>
      <c r="AK1217" s="24" t="n">
        <v>100000</v>
      </c>
      <c r="AL1217" s="23" t="n">
        <v>0.8</v>
      </c>
      <c r="AM1217" s="24" t="n">
        <v>25000</v>
      </c>
      <c r="AN1217" s="23" t="n">
        <v>0.9</v>
      </c>
      <c r="AO1217" s="24" t="n">
        <v>10000</v>
      </c>
      <c r="AP1217" s="25" t="n">
        <f aca="false">IF(AB1217&lt;AJ1217,AK1217,IF(AB1217&lt;AL1217,AM1217,IF(AB1217&lt;=AN1217,AO1217,0)))</f>
        <v>10000</v>
      </c>
    </row>
    <row r="1218" customFormat="false" ht="15.65" hidden="false" customHeight="false" outlineLevel="0" collapsed="false">
      <c r="A1218" s="11" t="n">
        <f aca="false">A1217+1</f>
        <v>1344</v>
      </c>
      <c r="B1218" s="12" t="s">
        <v>1039</v>
      </c>
      <c r="C1218" s="12" t="s">
        <v>1040</v>
      </c>
      <c r="D1218" s="12" t="s">
        <v>1041</v>
      </c>
      <c r="E1218" s="12" t="s">
        <v>1042</v>
      </c>
      <c r="F1218" s="14" t="s">
        <v>1059</v>
      </c>
      <c r="G1218" s="13" t="s">
        <v>1044</v>
      </c>
      <c r="H1218" s="12" t="s">
        <v>48</v>
      </c>
      <c r="I1218" s="12"/>
      <c r="J1218" s="14"/>
      <c r="K1218" s="15" t="n">
        <v>45130</v>
      </c>
      <c r="L1218" s="14" t="s">
        <v>1045</v>
      </c>
      <c r="M1218" s="16" t="n">
        <v>1</v>
      </c>
      <c r="N1218" s="16" t="n">
        <v>1</v>
      </c>
      <c r="O1218" s="17" t="n">
        <v>100000</v>
      </c>
      <c r="P1218" s="17" t="n">
        <v>100000</v>
      </c>
      <c r="Q1218" s="18" t="n">
        <v>12600</v>
      </c>
      <c r="R1218" s="19" t="n">
        <f aca="false">IF(H1218="F",1,0)</f>
        <v>1</v>
      </c>
      <c r="S1218" s="19" t="n">
        <f aca="false">IF(H1218="M",1,0)</f>
        <v>0</v>
      </c>
      <c r="T1218" s="11" t="s">
        <v>1454</v>
      </c>
      <c r="U1218" s="11" t="s">
        <v>328</v>
      </c>
      <c r="V1218" s="24" t="n">
        <f aca="false">_xlfn.xlookup(D1218,'WRSI Fusion'!$H$4:$H$354,'WRSI Fusion'!$AI$4:$AI$354)</f>
        <v>55.491318817415</v>
      </c>
      <c r="W1218" s="16" t="n">
        <f aca="false">_xlfn.xlookup(D1218,'WRSI Maïs'!$H$4:$H$346,'WRSI Maïs'!$AG$4:$AG$346)</f>
        <v>71.7845657352728</v>
      </c>
      <c r="X1218" s="16" t="n">
        <f aca="false">_xlfn.xlookup(D1218,'WRSI Mil'!$H$5:$H$355,'WRSI Mil'!$AG$5:$AG$355)</f>
        <v>75.2112747254168</v>
      </c>
      <c r="Y1218" s="16" t="n">
        <f aca="false">_xlfn.xlookup(D1218,'WRSI Sorgho'!$H$4:$H$354,'WRSI Sorgho'!$AI$4:$AI$354)</f>
        <v>52.7268365690857</v>
      </c>
      <c r="Z1218" s="16" t="n">
        <f aca="false">X1218</f>
        <v>75.2112747254168</v>
      </c>
      <c r="AA1218" s="16" t="n">
        <f aca="false">_xlfn.xlookup(D1218,'WRSI Mil'!$H$5:$H$355,'WRSI Mil'!$AH$5:$AH$355)</f>
        <v>65.1863764356946</v>
      </c>
      <c r="AB1218" s="21" t="n">
        <f aca="false">AA1218/Z1218</f>
        <v>0.866710166443511</v>
      </c>
      <c r="AC1218" s="11"/>
      <c r="AD1218" s="11"/>
      <c r="AE1218" s="11"/>
      <c r="AF1218" s="22" t="n">
        <v>2023</v>
      </c>
      <c r="AG1218" s="22" t="s">
        <v>52</v>
      </c>
      <c r="AH1218" s="22" t="s">
        <v>53</v>
      </c>
      <c r="AI1218" s="22"/>
      <c r="AJ1218" s="23" t="n">
        <v>0.7</v>
      </c>
      <c r="AK1218" s="24" t="n">
        <v>100000</v>
      </c>
      <c r="AL1218" s="23" t="n">
        <v>0.8</v>
      </c>
      <c r="AM1218" s="24" t="n">
        <v>25000</v>
      </c>
      <c r="AN1218" s="23" t="n">
        <v>0.9</v>
      </c>
      <c r="AO1218" s="24" t="n">
        <v>10000</v>
      </c>
      <c r="AP1218" s="25" t="n">
        <f aca="false">IF(AB1218&lt;AJ1218,AK1218,IF(AB1218&lt;AL1218,AM1218,IF(AB1218&lt;=AN1218,AO1218,0)))</f>
        <v>10000</v>
      </c>
    </row>
    <row r="1219" customFormat="false" ht="15.65" hidden="false" customHeight="false" outlineLevel="0" collapsed="false">
      <c r="A1219" s="11" t="n">
        <f aca="false">A1218+1</f>
        <v>1345</v>
      </c>
      <c r="B1219" s="12" t="s">
        <v>1039</v>
      </c>
      <c r="C1219" s="12" t="s">
        <v>1040</v>
      </c>
      <c r="D1219" s="12" t="s">
        <v>1041</v>
      </c>
      <c r="E1219" s="12" t="s">
        <v>1042</v>
      </c>
      <c r="F1219" s="14" t="s">
        <v>1059</v>
      </c>
      <c r="G1219" s="13" t="s">
        <v>1044</v>
      </c>
      <c r="H1219" s="12" t="s">
        <v>48</v>
      </c>
      <c r="I1219" s="12"/>
      <c r="J1219" s="14"/>
      <c r="K1219" s="15" t="n">
        <v>45130</v>
      </c>
      <c r="L1219" s="14" t="s">
        <v>1045</v>
      </c>
      <c r="M1219" s="16" t="n">
        <v>1</v>
      </c>
      <c r="N1219" s="16" t="n">
        <v>1</v>
      </c>
      <c r="O1219" s="17" t="n">
        <v>100000</v>
      </c>
      <c r="P1219" s="17" t="n">
        <v>100000</v>
      </c>
      <c r="Q1219" s="18" t="n">
        <v>12600</v>
      </c>
      <c r="R1219" s="19" t="n">
        <f aca="false">IF(H1219="F",1,0)</f>
        <v>1</v>
      </c>
      <c r="S1219" s="19" t="n">
        <f aca="false">IF(H1219="M",1,0)</f>
        <v>0</v>
      </c>
      <c r="T1219" s="11" t="s">
        <v>1455</v>
      </c>
      <c r="U1219" s="11" t="s">
        <v>328</v>
      </c>
      <c r="V1219" s="24" t="n">
        <f aca="false">_xlfn.xlookup(D1219,'WRSI Fusion'!$H$4:$H$354,'WRSI Fusion'!$AI$4:$AI$354)</f>
        <v>55.491318817415</v>
      </c>
      <c r="W1219" s="16" t="n">
        <f aca="false">_xlfn.xlookup(D1219,'WRSI Maïs'!$H$4:$H$346,'WRSI Maïs'!$AG$4:$AG$346)</f>
        <v>71.7845657352728</v>
      </c>
      <c r="X1219" s="16" t="n">
        <f aca="false">_xlfn.xlookup(D1219,'WRSI Mil'!$H$5:$H$355,'WRSI Mil'!$AG$5:$AG$355)</f>
        <v>75.2112747254168</v>
      </c>
      <c r="Y1219" s="16" t="n">
        <f aca="false">_xlfn.xlookup(D1219,'WRSI Sorgho'!$H$4:$H$354,'WRSI Sorgho'!$AI$4:$AI$354)</f>
        <v>52.7268365690857</v>
      </c>
      <c r="Z1219" s="16" t="n">
        <f aca="false">X1219</f>
        <v>75.2112747254168</v>
      </c>
      <c r="AA1219" s="16" t="n">
        <f aca="false">_xlfn.xlookup(D1219,'WRSI Mil'!$H$5:$H$355,'WRSI Mil'!$AH$5:$AH$355)</f>
        <v>65.1863764356946</v>
      </c>
      <c r="AB1219" s="21" t="n">
        <f aca="false">AA1219/Z1219</f>
        <v>0.866710166443511</v>
      </c>
      <c r="AC1219" s="11"/>
      <c r="AD1219" s="11"/>
      <c r="AE1219" s="11"/>
      <c r="AF1219" s="22" t="n">
        <v>2023</v>
      </c>
      <c r="AG1219" s="22" t="s">
        <v>52</v>
      </c>
      <c r="AH1219" s="22" t="s">
        <v>53</v>
      </c>
      <c r="AI1219" s="22"/>
      <c r="AJ1219" s="23" t="n">
        <v>0.7</v>
      </c>
      <c r="AK1219" s="24" t="n">
        <v>100000</v>
      </c>
      <c r="AL1219" s="23" t="n">
        <v>0.8</v>
      </c>
      <c r="AM1219" s="24" t="n">
        <v>25000</v>
      </c>
      <c r="AN1219" s="23" t="n">
        <v>0.9</v>
      </c>
      <c r="AO1219" s="24" t="n">
        <v>10000</v>
      </c>
      <c r="AP1219" s="25" t="n">
        <f aca="false">IF(AB1219&lt;AJ1219,AK1219,IF(AB1219&lt;AL1219,AM1219,IF(AB1219&lt;=AN1219,AO1219,0)))</f>
        <v>10000</v>
      </c>
    </row>
    <row r="1220" customFormat="false" ht="15.65" hidden="false" customHeight="false" outlineLevel="0" collapsed="false">
      <c r="A1220" s="11" t="n">
        <f aca="false">A1219+1</f>
        <v>1346</v>
      </c>
      <c r="B1220" s="12" t="s">
        <v>1039</v>
      </c>
      <c r="C1220" s="12" t="s">
        <v>1040</v>
      </c>
      <c r="D1220" s="12" t="s">
        <v>1041</v>
      </c>
      <c r="E1220" s="12" t="s">
        <v>1042</v>
      </c>
      <c r="F1220" s="14" t="s">
        <v>1069</v>
      </c>
      <c r="G1220" s="13" t="s">
        <v>1044</v>
      </c>
      <c r="H1220" s="12" t="s">
        <v>55</v>
      </c>
      <c r="I1220" s="12"/>
      <c r="J1220" s="14"/>
      <c r="K1220" s="15" t="n">
        <v>45127</v>
      </c>
      <c r="L1220" s="14" t="s">
        <v>1045</v>
      </c>
      <c r="M1220" s="16" t="n">
        <v>1</v>
      </c>
      <c r="N1220" s="16" t="n">
        <v>1</v>
      </c>
      <c r="O1220" s="17" t="n">
        <v>100000</v>
      </c>
      <c r="P1220" s="17" t="n">
        <v>100000</v>
      </c>
      <c r="Q1220" s="18" t="n">
        <v>12600</v>
      </c>
      <c r="R1220" s="19" t="n">
        <f aca="false">IF(H1220="F",1,0)</f>
        <v>0</v>
      </c>
      <c r="S1220" s="19" t="n">
        <f aca="false">IF(H1220="M",1,0)</f>
        <v>1</v>
      </c>
      <c r="T1220" s="11" t="s">
        <v>1456</v>
      </c>
      <c r="U1220" s="11" t="s">
        <v>328</v>
      </c>
      <c r="V1220" s="24" t="n">
        <f aca="false">_xlfn.xlookup(D1220,'WRSI Fusion'!$H$4:$H$354,'WRSI Fusion'!$AI$4:$AI$354)</f>
        <v>55.491318817415</v>
      </c>
      <c r="W1220" s="16" t="n">
        <f aca="false">_xlfn.xlookup(D1220,'WRSI Maïs'!$H$4:$H$346,'WRSI Maïs'!$AG$4:$AG$346)</f>
        <v>71.7845657352728</v>
      </c>
      <c r="X1220" s="16" t="n">
        <f aca="false">_xlfn.xlookup(D1220,'WRSI Mil'!$H$5:$H$355,'WRSI Mil'!$AG$5:$AG$355)</f>
        <v>75.2112747254168</v>
      </c>
      <c r="Y1220" s="16" t="n">
        <f aca="false">_xlfn.xlookup(D1220,'WRSI Sorgho'!$H$4:$H$354,'WRSI Sorgho'!$AI$4:$AI$354)</f>
        <v>52.7268365690857</v>
      </c>
      <c r="Z1220" s="16" t="n">
        <f aca="false">X1220</f>
        <v>75.2112747254168</v>
      </c>
      <c r="AA1220" s="16" t="n">
        <f aca="false">_xlfn.xlookup(D1220,'WRSI Mil'!$H$5:$H$355,'WRSI Mil'!$AH$5:$AH$355)</f>
        <v>65.1863764356946</v>
      </c>
      <c r="AB1220" s="21" t="n">
        <f aca="false">AA1220/Z1220</f>
        <v>0.866710166443511</v>
      </c>
      <c r="AC1220" s="11"/>
      <c r="AD1220" s="11"/>
      <c r="AE1220" s="11"/>
      <c r="AF1220" s="22" t="n">
        <v>2023</v>
      </c>
      <c r="AG1220" s="22" t="s">
        <v>52</v>
      </c>
      <c r="AH1220" s="22" t="s">
        <v>53</v>
      </c>
      <c r="AI1220" s="22"/>
      <c r="AJ1220" s="23" t="n">
        <v>0.7</v>
      </c>
      <c r="AK1220" s="24" t="n">
        <v>100000</v>
      </c>
      <c r="AL1220" s="23" t="n">
        <v>0.8</v>
      </c>
      <c r="AM1220" s="24" t="n">
        <v>25000</v>
      </c>
      <c r="AN1220" s="23" t="n">
        <v>0.9</v>
      </c>
      <c r="AO1220" s="24" t="n">
        <v>10000</v>
      </c>
      <c r="AP1220" s="25" t="n">
        <f aca="false">IF(AB1220&lt;AJ1220,AK1220,IF(AB1220&lt;AL1220,AM1220,IF(AB1220&lt;=AN1220,AO1220,0)))</f>
        <v>10000</v>
      </c>
    </row>
    <row r="1221" customFormat="false" ht="15.65" hidden="false" customHeight="false" outlineLevel="0" collapsed="false">
      <c r="A1221" s="11" t="n">
        <f aca="false">A1220+1</f>
        <v>1347</v>
      </c>
      <c r="B1221" s="12" t="s">
        <v>1039</v>
      </c>
      <c r="C1221" s="12" t="s">
        <v>1040</v>
      </c>
      <c r="D1221" s="12" t="s">
        <v>1041</v>
      </c>
      <c r="E1221" s="12" t="s">
        <v>1042</v>
      </c>
      <c r="F1221" s="14" t="s">
        <v>1047</v>
      </c>
      <c r="G1221" s="13" t="s">
        <v>1044</v>
      </c>
      <c r="H1221" s="12" t="s">
        <v>48</v>
      </c>
      <c r="I1221" s="12"/>
      <c r="J1221" s="14"/>
      <c r="K1221" s="15" t="n">
        <v>45130</v>
      </c>
      <c r="L1221" s="14" t="s">
        <v>1045</v>
      </c>
      <c r="M1221" s="16" t="n">
        <v>1</v>
      </c>
      <c r="N1221" s="16" t="n">
        <v>1</v>
      </c>
      <c r="O1221" s="17" t="n">
        <v>100000</v>
      </c>
      <c r="P1221" s="17" t="n">
        <v>100000</v>
      </c>
      <c r="Q1221" s="18" t="n">
        <v>12600</v>
      </c>
      <c r="R1221" s="19" t="n">
        <f aca="false">IF(H1221="F",1,0)</f>
        <v>1</v>
      </c>
      <c r="S1221" s="19" t="n">
        <f aca="false">IF(H1221="M",1,0)</f>
        <v>0</v>
      </c>
      <c r="T1221" s="11" t="s">
        <v>1457</v>
      </c>
      <c r="U1221" s="11" t="s">
        <v>328</v>
      </c>
      <c r="V1221" s="24" t="n">
        <f aca="false">_xlfn.xlookup(D1221,'WRSI Fusion'!$H$4:$H$354,'WRSI Fusion'!$AI$4:$AI$354)</f>
        <v>55.491318817415</v>
      </c>
      <c r="W1221" s="16" t="n">
        <f aca="false">_xlfn.xlookup(D1221,'WRSI Maïs'!$H$4:$H$346,'WRSI Maïs'!$AG$4:$AG$346)</f>
        <v>71.7845657352728</v>
      </c>
      <c r="X1221" s="16" t="n">
        <f aca="false">_xlfn.xlookup(D1221,'WRSI Mil'!$H$5:$H$355,'WRSI Mil'!$AG$5:$AG$355)</f>
        <v>75.2112747254168</v>
      </c>
      <c r="Y1221" s="16" t="n">
        <f aca="false">_xlfn.xlookup(D1221,'WRSI Sorgho'!$H$4:$H$354,'WRSI Sorgho'!$AI$4:$AI$354)</f>
        <v>52.7268365690857</v>
      </c>
      <c r="Z1221" s="16" t="n">
        <f aca="false">X1221</f>
        <v>75.2112747254168</v>
      </c>
      <c r="AA1221" s="16" t="n">
        <f aca="false">_xlfn.xlookup(D1221,'WRSI Mil'!$H$5:$H$355,'WRSI Mil'!$AH$5:$AH$355)</f>
        <v>65.1863764356946</v>
      </c>
      <c r="AB1221" s="21" t="n">
        <f aca="false">AA1221/Z1221</f>
        <v>0.866710166443511</v>
      </c>
      <c r="AC1221" s="11"/>
      <c r="AD1221" s="11"/>
      <c r="AE1221" s="11"/>
      <c r="AF1221" s="22" t="n">
        <v>2023</v>
      </c>
      <c r="AG1221" s="22" t="s">
        <v>52</v>
      </c>
      <c r="AH1221" s="22" t="s">
        <v>53</v>
      </c>
      <c r="AI1221" s="22"/>
      <c r="AJ1221" s="23" t="n">
        <v>0.7</v>
      </c>
      <c r="AK1221" s="24" t="n">
        <v>100000</v>
      </c>
      <c r="AL1221" s="23" t="n">
        <v>0.8</v>
      </c>
      <c r="AM1221" s="24" t="n">
        <v>25000</v>
      </c>
      <c r="AN1221" s="23" t="n">
        <v>0.9</v>
      </c>
      <c r="AO1221" s="24" t="n">
        <v>10000</v>
      </c>
      <c r="AP1221" s="25" t="n">
        <f aca="false">IF(AB1221&lt;AJ1221,AK1221,IF(AB1221&lt;AL1221,AM1221,IF(AB1221&lt;=AN1221,AO1221,0)))</f>
        <v>10000</v>
      </c>
    </row>
    <row r="1222" customFormat="false" ht="15.65" hidden="false" customHeight="false" outlineLevel="0" collapsed="false">
      <c r="A1222" s="11" t="n">
        <f aca="false">A1221+1</f>
        <v>1348</v>
      </c>
      <c r="B1222" s="12" t="s">
        <v>1039</v>
      </c>
      <c r="C1222" s="12" t="s">
        <v>1040</v>
      </c>
      <c r="D1222" s="12" t="s">
        <v>1041</v>
      </c>
      <c r="E1222" s="12" t="s">
        <v>1042</v>
      </c>
      <c r="F1222" s="14" t="s">
        <v>1128</v>
      </c>
      <c r="G1222" s="13" t="s">
        <v>1044</v>
      </c>
      <c r="H1222" s="12" t="s">
        <v>48</v>
      </c>
      <c r="I1222" s="12"/>
      <c r="J1222" s="14"/>
      <c r="K1222" s="15" t="n">
        <v>45132</v>
      </c>
      <c r="L1222" s="14" t="s">
        <v>1045</v>
      </c>
      <c r="M1222" s="16" t="n">
        <v>1</v>
      </c>
      <c r="N1222" s="16" t="n">
        <v>1</v>
      </c>
      <c r="O1222" s="17" t="n">
        <v>100000</v>
      </c>
      <c r="P1222" s="17" t="n">
        <v>100000</v>
      </c>
      <c r="Q1222" s="18" t="n">
        <v>12600</v>
      </c>
      <c r="R1222" s="19" t="n">
        <f aca="false">IF(H1222="F",1,0)</f>
        <v>1</v>
      </c>
      <c r="S1222" s="19" t="n">
        <f aca="false">IF(H1222="M",1,0)</f>
        <v>0</v>
      </c>
      <c r="T1222" s="11" t="s">
        <v>1458</v>
      </c>
      <c r="U1222" s="11" t="s">
        <v>328</v>
      </c>
      <c r="V1222" s="24" t="n">
        <f aca="false">_xlfn.xlookup(D1222,'WRSI Fusion'!$H$4:$H$354,'WRSI Fusion'!$AI$4:$AI$354)</f>
        <v>55.491318817415</v>
      </c>
      <c r="W1222" s="16" t="n">
        <f aca="false">_xlfn.xlookup(D1222,'WRSI Maïs'!$H$4:$H$346,'WRSI Maïs'!$AG$4:$AG$346)</f>
        <v>71.7845657352728</v>
      </c>
      <c r="X1222" s="16" t="n">
        <f aca="false">_xlfn.xlookup(D1222,'WRSI Mil'!$H$5:$H$355,'WRSI Mil'!$AG$5:$AG$355)</f>
        <v>75.2112747254168</v>
      </c>
      <c r="Y1222" s="16" t="n">
        <f aca="false">_xlfn.xlookup(D1222,'WRSI Sorgho'!$H$4:$H$354,'WRSI Sorgho'!$AI$4:$AI$354)</f>
        <v>52.7268365690857</v>
      </c>
      <c r="Z1222" s="16" t="n">
        <f aca="false">X1222</f>
        <v>75.2112747254168</v>
      </c>
      <c r="AA1222" s="16" t="n">
        <f aca="false">_xlfn.xlookup(D1222,'WRSI Mil'!$H$5:$H$355,'WRSI Mil'!$AH$5:$AH$355)</f>
        <v>65.1863764356946</v>
      </c>
      <c r="AB1222" s="21" t="n">
        <f aca="false">AA1222/Z1222</f>
        <v>0.866710166443511</v>
      </c>
      <c r="AC1222" s="11"/>
      <c r="AD1222" s="11"/>
      <c r="AE1222" s="11"/>
      <c r="AF1222" s="22" t="n">
        <v>2023</v>
      </c>
      <c r="AG1222" s="22" t="s">
        <v>52</v>
      </c>
      <c r="AH1222" s="22" t="s">
        <v>53</v>
      </c>
      <c r="AI1222" s="22"/>
      <c r="AJ1222" s="23" t="n">
        <v>0.7</v>
      </c>
      <c r="AK1222" s="24" t="n">
        <v>100000</v>
      </c>
      <c r="AL1222" s="23" t="n">
        <v>0.8</v>
      </c>
      <c r="AM1222" s="24" t="n">
        <v>25000</v>
      </c>
      <c r="AN1222" s="23" t="n">
        <v>0.9</v>
      </c>
      <c r="AO1222" s="24" t="n">
        <v>10000</v>
      </c>
      <c r="AP1222" s="25" t="n">
        <f aca="false">IF(AB1222&lt;AJ1222,AK1222,IF(AB1222&lt;AL1222,AM1222,IF(AB1222&lt;=AN1222,AO1222,0)))</f>
        <v>10000</v>
      </c>
    </row>
    <row r="1223" customFormat="false" ht="15.65" hidden="false" customHeight="false" outlineLevel="0" collapsed="false">
      <c r="A1223" s="11" t="n">
        <f aca="false">A1222+1</f>
        <v>1349</v>
      </c>
      <c r="B1223" s="12" t="s">
        <v>1039</v>
      </c>
      <c r="C1223" s="12" t="s">
        <v>1040</v>
      </c>
      <c r="D1223" s="12" t="s">
        <v>1041</v>
      </c>
      <c r="E1223" s="12" t="s">
        <v>1042</v>
      </c>
      <c r="F1223" s="14" t="s">
        <v>1054</v>
      </c>
      <c r="G1223" s="13" t="s">
        <v>1044</v>
      </c>
      <c r="H1223" s="12" t="s">
        <v>55</v>
      </c>
      <c r="I1223" s="12"/>
      <c r="J1223" s="14"/>
      <c r="K1223" s="15" t="n">
        <v>45129</v>
      </c>
      <c r="L1223" s="14" t="s">
        <v>1045</v>
      </c>
      <c r="M1223" s="16" t="n">
        <v>1</v>
      </c>
      <c r="N1223" s="16" t="n">
        <v>1</v>
      </c>
      <c r="O1223" s="17" t="n">
        <v>100000</v>
      </c>
      <c r="P1223" s="17" t="n">
        <v>100000</v>
      </c>
      <c r="Q1223" s="18" t="n">
        <v>12600</v>
      </c>
      <c r="R1223" s="19" t="n">
        <f aca="false">IF(H1223="F",1,0)</f>
        <v>0</v>
      </c>
      <c r="S1223" s="19" t="n">
        <f aca="false">IF(H1223="M",1,0)</f>
        <v>1</v>
      </c>
      <c r="T1223" s="11" t="s">
        <v>1459</v>
      </c>
      <c r="U1223" s="11" t="s">
        <v>328</v>
      </c>
      <c r="V1223" s="24" t="n">
        <f aca="false">_xlfn.xlookup(D1223,'WRSI Fusion'!$H$4:$H$354,'WRSI Fusion'!$AI$4:$AI$354)</f>
        <v>55.491318817415</v>
      </c>
      <c r="W1223" s="16" t="n">
        <f aca="false">_xlfn.xlookup(D1223,'WRSI Maïs'!$H$4:$H$346,'WRSI Maïs'!$AG$4:$AG$346)</f>
        <v>71.7845657352728</v>
      </c>
      <c r="X1223" s="16" t="n">
        <f aca="false">_xlfn.xlookup(D1223,'WRSI Mil'!$H$5:$H$355,'WRSI Mil'!$AG$5:$AG$355)</f>
        <v>75.2112747254168</v>
      </c>
      <c r="Y1223" s="16" t="n">
        <f aca="false">_xlfn.xlookup(D1223,'WRSI Sorgho'!$H$4:$H$354,'WRSI Sorgho'!$AI$4:$AI$354)</f>
        <v>52.7268365690857</v>
      </c>
      <c r="Z1223" s="16" t="n">
        <f aca="false">X1223</f>
        <v>75.2112747254168</v>
      </c>
      <c r="AA1223" s="16" t="n">
        <f aca="false">_xlfn.xlookup(D1223,'WRSI Mil'!$H$5:$H$355,'WRSI Mil'!$AH$5:$AH$355)</f>
        <v>65.1863764356946</v>
      </c>
      <c r="AB1223" s="21" t="n">
        <f aca="false">AA1223/Z1223</f>
        <v>0.866710166443511</v>
      </c>
      <c r="AC1223" s="11"/>
      <c r="AD1223" s="11"/>
      <c r="AE1223" s="11"/>
      <c r="AF1223" s="22" t="n">
        <v>2023</v>
      </c>
      <c r="AG1223" s="22" t="s">
        <v>52</v>
      </c>
      <c r="AH1223" s="22" t="s">
        <v>53</v>
      </c>
      <c r="AI1223" s="22"/>
      <c r="AJ1223" s="23" t="n">
        <v>0.7</v>
      </c>
      <c r="AK1223" s="24" t="n">
        <v>100000</v>
      </c>
      <c r="AL1223" s="23" t="n">
        <v>0.8</v>
      </c>
      <c r="AM1223" s="24" t="n">
        <v>25000</v>
      </c>
      <c r="AN1223" s="23" t="n">
        <v>0.9</v>
      </c>
      <c r="AO1223" s="24" t="n">
        <v>10000</v>
      </c>
      <c r="AP1223" s="25" t="n">
        <f aca="false">IF(AB1223&lt;AJ1223,AK1223,IF(AB1223&lt;AL1223,AM1223,IF(AB1223&lt;=AN1223,AO1223,0)))</f>
        <v>10000</v>
      </c>
    </row>
    <row r="1224" customFormat="false" ht="15.65" hidden="false" customHeight="false" outlineLevel="0" collapsed="false">
      <c r="A1224" s="11" t="n">
        <f aca="false">A1223+1</f>
        <v>1350</v>
      </c>
      <c r="B1224" s="12" t="s">
        <v>1039</v>
      </c>
      <c r="C1224" s="12" t="s">
        <v>1040</v>
      </c>
      <c r="D1224" s="12" t="s">
        <v>1041</v>
      </c>
      <c r="E1224" s="12" t="s">
        <v>1042</v>
      </c>
      <c r="F1224" s="14" t="s">
        <v>1069</v>
      </c>
      <c r="G1224" s="13" t="s">
        <v>1044</v>
      </c>
      <c r="H1224" s="12" t="s">
        <v>55</v>
      </c>
      <c r="I1224" s="12"/>
      <c r="J1224" s="14"/>
      <c r="K1224" s="15" t="n">
        <v>45127</v>
      </c>
      <c r="L1224" s="14" t="s">
        <v>1045</v>
      </c>
      <c r="M1224" s="16" t="n">
        <v>1</v>
      </c>
      <c r="N1224" s="16" t="n">
        <v>1</v>
      </c>
      <c r="O1224" s="17" t="n">
        <v>100000</v>
      </c>
      <c r="P1224" s="17" t="n">
        <v>100000</v>
      </c>
      <c r="Q1224" s="18" t="n">
        <v>12600</v>
      </c>
      <c r="R1224" s="19" t="n">
        <f aca="false">IF(H1224="F",1,0)</f>
        <v>0</v>
      </c>
      <c r="S1224" s="19" t="n">
        <f aca="false">IF(H1224="M",1,0)</f>
        <v>1</v>
      </c>
      <c r="T1224" s="11" t="s">
        <v>1460</v>
      </c>
      <c r="U1224" s="11" t="s">
        <v>328</v>
      </c>
      <c r="V1224" s="24" t="n">
        <f aca="false">_xlfn.xlookup(D1224,'WRSI Fusion'!$H$4:$H$354,'WRSI Fusion'!$AI$4:$AI$354)</f>
        <v>55.491318817415</v>
      </c>
      <c r="W1224" s="16" t="n">
        <f aca="false">_xlfn.xlookup(D1224,'WRSI Maïs'!$H$4:$H$346,'WRSI Maïs'!$AG$4:$AG$346)</f>
        <v>71.7845657352728</v>
      </c>
      <c r="X1224" s="16" t="n">
        <f aca="false">_xlfn.xlookup(D1224,'WRSI Mil'!$H$5:$H$355,'WRSI Mil'!$AG$5:$AG$355)</f>
        <v>75.2112747254168</v>
      </c>
      <c r="Y1224" s="16" t="n">
        <f aca="false">_xlfn.xlookup(D1224,'WRSI Sorgho'!$H$4:$H$354,'WRSI Sorgho'!$AI$4:$AI$354)</f>
        <v>52.7268365690857</v>
      </c>
      <c r="Z1224" s="16" t="n">
        <f aca="false">X1224</f>
        <v>75.2112747254168</v>
      </c>
      <c r="AA1224" s="16" t="n">
        <f aca="false">_xlfn.xlookup(D1224,'WRSI Mil'!$H$5:$H$355,'WRSI Mil'!$AH$5:$AH$355)</f>
        <v>65.1863764356946</v>
      </c>
      <c r="AB1224" s="21" t="n">
        <f aca="false">AA1224/Z1224</f>
        <v>0.866710166443511</v>
      </c>
      <c r="AC1224" s="11"/>
      <c r="AD1224" s="11"/>
      <c r="AE1224" s="11"/>
      <c r="AF1224" s="22" t="n">
        <v>2023</v>
      </c>
      <c r="AG1224" s="22" t="s">
        <v>52</v>
      </c>
      <c r="AH1224" s="22" t="s">
        <v>53</v>
      </c>
      <c r="AI1224" s="22"/>
      <c r="AJ1224" s="23" t="n">
        <v>0.7</v>
      </c>
      <c r="AK1224" s="24" t="n">
        <v>100000</v>
      </c>
      <c r="AL1224" s="23" t="n">
        <v>0.8</v>
      </c>
      <c r="AM1224" s="24" t="n">
        <v>25000</v>
      </c>
      <c r="AN1224" s="23" t="n">
        <v>0.9</v>
      </c>
      <c r="AO1224" s="24" t="n">
        <v>10000</v>
      </c>
      <c r="AP1224" s="25" t="n">
        <f aca="false">IF(AB1224&lt;AJ1224,AK1224,IF(AB1224&lt;AL1224,AM1224,IF(AB1224&lt;=AN1224,AO1224,0)))</f>
        <v>10000</v>
      </c>
    </row>
    <row r="1225" customFormat="false" ht="15.65" hidden="false" customHeight="false" outlineLevel="0" collapsed="false">
      <c r="A1225" s="11" t="n">
        <f aca="false">A1224+1</f>
        <v>1351</v>
      </c>
      <c r="B1225" s="12" t="s">
        <v>1039</v>
      </c>
      <c r="C1225" s="12" t="s">
        <v>1040</v>
      </c>
      <c r="D1225" s="12" t="s">
        <v>1041</v>
      </c>
      <c r="E1225" s="12" t="s">
        <v>1042</v>
      </c>
      <c r="F1225" s="14" t="s">
        <v>1043</v>
      </c>
      <c r="G1225" s="13" t="s">
        <v>1044</v>
      </c>
      <c r="H1225" s="12" t="s">
        <v>55</v>
      </c>
      <c r="I1225" s="12"/>
      <c r="J1225" s="14"/>
      <c r="K1225" s="15" t="n">
        <v>45133</v>
      </c>
      <c r="L1225" s="14" t="s">
        <v>1045</v>
      </c>
      <c r="M1225" s="16" t="n">
        <v>1</v>
      </c>
      <c r="N1225" s="16" t="n">
        <v>1</v>
      </c>
      <c r="O1225" s="17" t="n">
        <v>100000</v>
      </c>
      <c r="P1225" s="17" t="n">
        <v>100000</v>
      </c>
      <c r="Q1225" s="18" t="n">
        <v>12600</v>
      </c>
      <c r="R1225" s="19" t="n">
        <f aca="false">IF(H1225="F",1,0)</f>
        <v>0</v>
      </c>
      <c r="S1225" s="19" t="n">
        <f aca="false">IF(H1225="M",1,0)</f>
        <v>1</v>
      </c>
      <c r="T1225" s="11" t="s">
        <v>1461</v>
      </c>
      <c r="U1225" s="11" t="s">
        <v>328</v>
      </c>
      <c r="V1225" s="24" t="n">
        <f aca="false">_xlfn.xlookup(D1225,'WRSI Fusion'!$H$4:$H$354,'WRSI Fusion'!$AI$4:$AI$354)</f>
        <v>55.491318817415</v>
      </c>
      <c r="W1225" s="16" t="n">
        <f aca="false">_xlfn.xlookup(D1225,'WRSI Maïs'!$H$4:$H$346,'WRSI Maïs'!$AG$4:$AG$346)</f>
        <v>71.7845657352728</v>
      </c>
      <c r="X1225" s="16" t="n">
        <f aca="false">_xlfn.xlookup(D1225,'WRSI Mil'!$H$5:$H$355,'WRSI Mil'!$AG$5:$AG$355)</f>
        <v>75.2112747254168</v>
      </c>
      <c r="Y1225" s="16" t="n">
        <f aca="false">_xlfn.xlookup(D1225,'WRSI Sorgho'!$H$4:$H$354,'WRSI Sorgho'!$AI$4:$AI$354)</f>
        <v>52.7268365690857</v>
      </c>
      <c r="Z1225" s="16" t="n">
        <f aca="false">X1225</f>
        <v>75.2112747254168</v>
      </c>
      <c r="AA1225" s="16" t="n">
        <f aca="false">_xlfn.xlookup(D1225,'WRSI Mil'!$H$5:$H$355,'WRSI Mil'!$AH$5:$AH$355)</f>
        <v>65.1863764356946</v>
      </c>
      <c r="AB1225" s="21" t="n">
        <f aca="false">AA1225/Z1225</f>
        <v>0.866710166443511</v>
      </c>
      <c r="AC1225" s="11"/>
      <c r="AD1225" s="11"/>
      <c r="AE1225" s="11"/>
      <c r="AF1225" s="22" t="n">
        <v>2023</v>
      </c>
      <c r="AG1225" s="22" t="s">
        <v>52</v>
      </c>
      <c r="AH1225" s="22" t="s">
        <v>53</v>
      </c>
      <c r="AI1225" s="22"/>
      <c r="AJ1225" s="23" t="n">
        <v>0.7</v>
      </c>
      <c r="AK1225" s="24" t="n">
        <v>100000</v>
      </c>
      <c r="AL1225" s="23" t="n">
        <v>0.8</v>
      </c>
      <c r="AM1225" s="24" t="n">
        <v>25000</v>
      </c>
      <c r="AN1225" s="23" t="n">
        <v>0.9</v>
      </c>
      <c r="AO1225" s="24" t="n">
        <v>10000</v>
      </c>
      <c r="AP1225" s="25" t="n">
        <f aca="false">IF(AB1225&lt;AJ1225,AK1225,IF(AB1225&lt;AL1225,AM1225,IF(AB1225&lt;=AN1225,AO1225,0)))</f>
        <v>10000</v>
      </c>
    </row>
    <row r="1226" customFormat="false" ht="15.65" hidden="false" customHeight="false" outlineLevel="0" collapsed="false">
      <c r="A1226" s="11" t="n">
        <f aca="false">A1225+1</f>
        <v>1352</v>
      </c>
      <c r="B1226" s="12" t="s">
        <v>1039</v>
      </c>
      <c r="C1226" s="12" t="s">
        <v>1040</v>
      </c>
      <c r="D1226" s="12" t="s">
        <v>1041</v>
      </c>
      <c r="E1226" s="12" t="s">
        <v>1042</v>
      </c>
      <c r="F1226" s="14" t="s">
        <v>1043</v>
      </c>
      <c r="G1226" s="13" t="s">
        <v>1044</v>
      </c>
      <c r="H1226" s="12" t="s">
        <v>55</v>
      </c>
      <c r="I1226" s="12"/>
      <c r="J1226" s="14"/>
      <c r="K1226" s="15" t="n">
        <v>45133</v>
      </c>
      <c r="L1226" s="14" t="s">
        <v>1045</v>
      </c>
      <c r="M1226" s="16" t="n">
        <v>1</v>
      </c>
      <c r="N1226" s="16" t="n">
        <v>1</v>
      </c>
      <c r="O1226" s="17" t="n">
        <v>100000</v>
      </c>
      <c r="P1226" s="17" t="n">
        <v>100000</v>
      </c>
      <c r="Q1226" s="18" t="n">
        <v>12600</v>
      </c>
      <c r="R1226" s="19" t="n">
        <f aca="false">IF(H1226="F",1,0)</f>
        <v>0</v>
      </c>
      <c r="S1226" s="19" t="n">
        <f aca="false">IF(H1226="M",1,0)</f>
        <v>1</v>
      </c>
      <c r="T1226" s="11" t="s">
        <v>1462</v>
      </c>
      <c r="U1226" s="11" t="s">
        <v>328</v>
      </c>
      <c r="V1226" s="24" t="n">
        <f aca="false">_xlfn.xlookup(D1226,'WRSI Fusion'!$H$4:$H$354,'WRSI Fusion'!$AI$4:$AI$354)</f>
        <v>55.491318817415</v>
      </c>
      <c r="W1226" s="16" t="n">
        <f aca="false">_xlfn.xlookup(D1226,'WRSI Maïs'!$H$4:$H$346,'WRSI Maïs'!$AG$4:$AG$346)</f>
        <v>71.7845657352728</v>
      </c>
      <c r="X1226" s="16" t="n">
        <f aca="false">_xlfn.xlookup(D1226,'WRSI Mil'!$H$5:$H$355,'WRSI Mil'!$AG$5:$AG$355)</f>
        <v>75.2112747254168</v>
      </c>
      <c r="Y1226" s="16" t="n">
        <f aca="false">_xlfn.xlookup(D1226,'WRSI Sorgho'!$H$4:$H$354,'WRSI Sorgho'!$AI$4:$AI$354)</f>
        <v>52.7268365690857</v>
      </c>
      <c r="Z1226" s="16" t="n">
        <f aca="false">X1226</f>
        <v>75.2112747254168</v>
      </c>
      <c r="AA1226" s="16" t="n">
        <f aca="false">_xlfn.xlookup(D1226,'WRSI Mil'!$H$5:$H$355,'WRSI Mil'!$AH$5:$AH$355)</f>
        <v>65.1863764356946</v>
      </c>
      <c r="AB1226" s="21" t="n">
        <f aca="false">AA1226/Z1226</f>
        <v>0.866710166443511</v>
      </c>
      <c r="AC1226" s="11"/>
      <c r="AD1226" s="11"/>
      <c r="AE1226" s="11"/>
      <c r="AF1226" s="22" t="n">
        <v>2023</v>
      </c>
      <c r="AG1226" s="22" t="s">
        <v>52</v>
      </c>
      <c r="AH1226" s="22" t="s">
        <v>53</v>
      </c>
      <c r="AI1226" s="22"/>
      <c r="AJ1226" s="23" t="n">
        <v>0.7</v>
      </c>
      <c r="AK1226" s="24" t="n">
        <v>100000</v>
      </c>
      <c r="AL1226" s="23" t="n">
        <v>0.8</v>
      </c>
      <c r="AM1226" s="24" t="n">
        <v>25000</v>
      </c>
      <c r="AN1226" s="23" t="n">
        <v>0.9</v>
      </c>
      <c r="AO1226" s="24" t="n">
        <v>10000</v>
      </c>
      <c r="AP1226" s="25" t="n">
        <f aca="false">IF(AB1226&lt;AJ1226,AK1226,IF(AB1226&lt;AL1226,AM1226,IF(AB1226&lt;=AN1226,AO1226,0)))</f>
        <v>10000</v>
      </c>
    </row>
    <row r="1227" customFormat="false" ht="15.65" hidden="false" customHeight="false" outlineLevel="0" collapsed="false">
      <c r="A1227" s="11" t="n">
        <f aca="false">A1226+1</f>
        <v>1353</v>
      </c>
      <c r="B1227" s="12" t="s">
        <v>1039</v>
      </c>
      <c r="C1227" s="12" t="s">
        <v>1040</v>
      </c>
      <c r="D1227" s="12" t="s">
        <v>1041</v>
      </c>
      <c r="E1227" s="12" t="s">
        <v>1042</v>
      </c>
      <c r="F1227" s="14" t="s">
        <v>1063</v>
      </c>
      <c r="G1227" s="13" t="s">
        <v>1044</v>
      </c>
      <c r="H1227" s="12" t="s">
        <v>55</v>
      </c>
      <c r="I1227" s="12"/>
      <c r="J1227" s="14"/>
      <c r="K1227" s="15" t="n">
        <v>45129</v>
      </c>
      <c r="L1227" s="14" t="s">
        <v>1045</v>
      </c>
      <c r="M1227" s="16" t="n">
        <v>1</v>
      </c>
      <c r="N1227" s="16" t="n">
        <v>1</v>
      </c>
      <c r="O1227" s="17" t="n">
        <v>100000</v>
      </c>
      <c r="P1227" s="17" t="n">
        <v>100000</v>
      </c>
      <c r="Q1227" s="18" t="n">
        <v>12600</v>
      </c>
      <c r="R1227" s="19" t="n">
        <f aca="false">IF(H1227="F",1,0)</f>
        <v>0</v>
      </c>
      <c r="S1227" s="19" t="n">
        <f aca="false">IF(H1227="M",1,0)</f>
        <v>1</v>
      </c>
      <c r="T1227" s="11" t="s">
        <v>1463</v>
      </c>
      <c r="U1227" s="11" t="s">
        <v>328</v>
      </c>
      <c r="V1227" s="24" t="n">
        <f aca="false">_xlfn.xlookup(D1227,'WRSI Fusion'!$H$4:$H$354,'WRSI Fusion'!$AI$4:$AI$354)</f>
        <v>55.491318817415</v>
      </c>
      <c r="W1227" s="16" t="n">
        <f aca="false">_xlfn.xlookup(D1227,'WRSI Maïs'!$H$4:$H$346,'WRSI Maïs'!$AG$4:$AG$346)</f>
        <v>71.7845657352728</v>
      </c>
      <c r="X1227" s="16" t="n">
        <f aca="false">_xlfn.xlookup(D1227,'WRSI Mil'!$H$5:$H$355,'WRSI Mil'!$AG$5:$AG$355)</f>
        <v>75.2112747254168</v>
      </c>
      <c r="Y1227" s="16" t="n">
        <f aca="false">_xlfn.xlookup(D1227,'WRSI Sorgho'!$H$4:$H$354,'WRSI Sorgho'!$AI$4:$AI$354)</f>
        <v>52.7268365690857</v>
      </c>
      <c r="Z1227" s="16" t="n">
        <f aca="false">X1227</f>
        <v>75.2112747254168</v>
      </c>
      <c r="AA1227" s="16" t="n">
        <f aca="false">_xlfn.xlookup(D1227,'WRSI Mil'!$H$5:$H$355,'WRSI Mil'!$AH$5:$AH$355)</f>
        <v>65.1863764356946</v>
      </c>
      <c r="AB1227" s="21" t="n">
        <f aca="false">AA1227/Z1227</f>
        <v>0.866710166443511</v>
      </c>
      <c r="AC1227" s="11"/>
      <c r="AD1227" s="11"/>
      <c r="AE1227" s="11"/>
      <c r="AF1227" s="22" t="n">
        <v>2023</v>
      </c>
      <c r="AG1227" s="22" t="s">
        <v>52</v>
      </c>
      <c r="AH1227" s="22" t="s">
        <v>53</v>
      </c>
      <c r="AI1227" s="22"/>
      <c r="AJ1227" s="23" t="n">
        <v>0.7</v>
      </c>
      <c r="AK1227" s="24" t="n">
        <v>100000</v>
      </c>
      <c r="AL1227" s="23" t="n">
        <v>0.8</v>
      </c>
      <c r="AM1227" s="24" t="n">
        <v>25000</v>
      </c>
      <c r="AN1227" s="23" t="n">
        <v>0.9</v>
      </c>
      <c r="AO1227" s="24" t="n">
        <v>10000</v>
      </c>
      <c r="AP1227" s="25" t="n">
        <f aca="false">IF(AB1227&lt;AJ1227,AK1227,IF(AB1227&lt;AL1227,AM1227,IF(AB1227&lt;=AN1227,AO1227,0)))</f>
        <v>10000</v>
      </c>
    </row>
    <row r="1228" customFormat="false" ht="15.65" hidden="false" customHeight="false" outlineLevel="0" collapsed="false">
      <c r="A1228" s="11" t="n">
        <f aca="false">A1227+1</f>
        <v>1354</v>
      </c>
      <c r="B1228" s="12" t="s">
        <v>1039</v>
      </c>
      <c r="C1228" s="12" t="s">
        <v>1040</v>
      </c>
      <c r="D1228" s="12" t="s">
        <v>1041</v>
      </c>
      <c r="E1228" s="12" t="s">
        <v>1042</v>
      </c>
      <c r="F1228" s="14" t="s">
        <v>1043</v>
      </c>
      <c r="G1228" s="13" t="s">
        <v>1044</v>
      </c>
      <c r="H1228" s="12" t="s">
        <v>48</v>
      </c>
      <c r="I1228" s="12"/>
      <c r="J1228" s="14"/>
      <c r="K1228" s="15" t="n">
        <v>45133</v>
      </c>
      <c r="L1228" s="14" t="s">
        <v>1045</v>
      </c>
      <c r="M1228" s="16" t="n">
        <v>1</v>
      </c>
      <c r="N1228" s="16" t="n">
        <v>1</v>
      </c>
      <c r="O1228" s="17" t="n">
        <v>100000</v>
      </c>
      <c r="P1228" s="17" t="n">
        <v>100000</v>
      </c>
      <c r="Q1228" s="18" t="n">
        <v>12600</v>
      </c>
      <c r="R1228" s="19" t="n">
        <f aca="false">IF(H1228="F",1,0)</f>
        <v>1</v>
      </c>
      <c r="S1228" s="19" t="n">
        <f aca="false">IF(H1228="M",1,0)</f>
        <v>0</v>
      </c>
      <c r="T1228" s="11" t="s">
        <v>1464</v>
      </c>
      <c r="U1228" s="11" t="s">
        <v>328</v>
      </c>
      <c r="V1228" s="24" t="n">
        <f aca="false">_xlfn.xlookup(D1228,'WRSI Fusion'!$H$4:$H$354,'WRSI Fusion'!$AI$4:$AI$354)</f>
        <v>55.491318817415</v>
      </c>
      <c r="W1228" s="16" t="n">
        <f aca="false">_xlfn.xlookup(D1228,'WRSI Maïs'!$H$4:$H$346,'WRSI Maïs'!$AG$4:$AG$346)</f>
        <v>71.7845657352728</v>
      </c>
      <c r="X1228" s="16" t="n">
        <f aca="false">_xlfn.xlookup(D1228,'WRSI Mil'!$H$5:$H$355,'WRSI Mil'!$AG$5:$AG$355)</f>
        <v>75.2112747254168</v>
      </c>
      <c r="Y1228" s="16" t="n">
        <f aca="false">_xlfn.xlookup(D1228,'WRSI Sorgho'!$H$4:$H$354,'WRSI Sorgho'!$AI$4:$AI$354)</f>
        <v>52.7268365690857</v>
      </c>
      <c r="Z1228" s="16" t="n">
        <f aca="false">X1228</f>
        <v>75.2112747254168</v>
      </c>
      <c r="AA1228" s="16" t="n">
        <f aca="false">_xlfn.xlookup(D1228,'WRSI Mil'!$H$5:$H$355,'WRSI Mil'!$AH$5:$AH$355)</f>
        <v>65.1863764356946</v>
      </c>
      <c r="AB1228" s="21" t="n">
        <f aca="false">AA1228/Z1228</f>
        <v>0.866710166443511</v>
      </c>
      <c r="AC1228" s="11"/>
      <c r="AD1228" s="11"/>
      <c r="AE1228" s="11"/>
      <c r="AF1228" s="22" t="n">
        <v>2023</v>
      </c>
      <c r="AG1228" s="22" t="s">
        <v>52</v>
      </c>
      <c r="AH1228" s="22" t="s">
        <v>53</v>
      </c>
      <c r="AI1228" s="22"/>
      <c r="AJ1228" s="23" t="n">
        <v>0.7</v>
      </c>
      <c r="AK1228" s="24" t="n">
        <v>100000</v>
      </c>
      <c r="AL1228" s="23" t="n">
        <v>0.8</v>
      </c>
      <c r="AM1228" s="24" t="n">
        <v>25000</v>
      </c>
      <c r="AN1228" s="23" t="n">
        <v>0.9</v>
      </c>
      <c r="AO1228" s="24" t="n">
        <v>10000</v>
      </c>
      <c r="AP1228" s="25" t="n">
        <f aca="false">IF(AB1228&lt;AJ1228,AK1228,IF(AB1228&lt;AL1228,AM1228,IF(AB1228&lt;=AN1228,AO1228,0)))</f>
        <v>10000</v>
      </c>
    </row>
    <row r="1229" customFormat="false" ht="15.65" hidden="false" customHeight="false" outlineLevel="0" collapsed="false">
      <c r="A1229" s="11" t="n">
        <f aca="false">A1228+1</f>
        <v>1355</v>
      </c>
      <c r="B1229" s="12" t="s">
        <v>1039</v>
      </c>
      <c r="C1229" s="12" t="s">
        <v>1040</v>
      </c>
      <c r="D1229" s="12" t="s">
        <v>1041</v>
      </c>
      <c r="E1229" s="12" t="s">
        <v>1042</v>
      </c>
      <c r="F1229" s="14" t="s">
        <v>1051</v>
      </c>
      <c r="G1229" s="13" t="s">
        <v>1044</v>
      </c>
      <c r="H1229" s="12" t="s">
        <v>55</v>
      </c>
      <c r="I1229" s="12"/>
      <c r="J1229" s="14"/>
      <c r="K1229" s="15" t="n">
        <v>45134</v>
      </c>
      <c r="L1229" s="14" t="s">
        <v>1045</v>
      </c>
      <c r="M1229" s="16" t="n">
        <v>1</v>
      </c>
      <c r="N1229" s="16" t="n">
        <v>1</v>
      </c>
      <c r="O1229" s="17" t="n">
        <v>100000</v>
      </c>
      <c r="P1229" s="17" t="n">
        <v>100000</v>
      </c>
      <c r="Q1229" s="18" t="n">
        <v>12600</v>
      </c>
      <c r="R1229" s="19" t="n">
        <f aca="false">IF(H1229="F",1,0)</f>
        <v>0</v>
      </c>
      <c r="S1229" s="19" t="n">
        <f aca="false">IF(H1229="M",1,0)</f>
        <v>1</v>
      </c>
      <c r="T1229" s="11" t="s">
        <v>1465</v>
      </c>
      <c r="U1229" s="11" t="s">
        <v>328</v>
      </c>
      <c r="V1229" s="24" t="n">
        <f aca="false">_xlfn.xlookup(D1229,'WRSI Fusion'!$H$4:$H$354,'WRSI Fusion'!$AI$4:$AI$354)</f>
        <v>55.491318817415</v>
      </c>
      <c r="W1229" s="16" t="n">
        <f aca="false">_xlfn.xlookup(D1229,'WRSI Maïs'!$H$4:$H$346,'WRSI Maïs'!$AG$4:$AG$346)</f>
        <v>71.7845657352728</v>
      </c>
      <c r="X1229" s="16" t="n">
        <f aca="false">_xlfn.xlookup(D1229,'WRSI Mil'!$H$5:$H$355,'WRSI Mil'!$AG$5:$AG$355)</f>
        <v>75.2112747254168</v>
      </c>
      <c r="Y1229" s="16" t="n">
        <f aca="false">_xlfn.xlookup(D1229,'WRSI Sorgho'!$H$4:$H$354,'WRSI Sorgho'!$AI$4:$AI$354)</f>
        <v>52.7268365690857</v>
      </c>
      <c r="Z1229" s="16" t="n">
        <f aca="false">X1229</f>
        <v>75.2112747254168</v>
      </c>
      <c r="AA1229" s="16" t="n">
        <f aca="false">_xlfn.xlookup(D1229,'WRSI Mil'!$H$5:$H$355,'WRSI Mil'!$AH$5:$AH$355)</f>
        <v>65.1863764356946</v>
      </c>
      <c r="AB1229" s="21" t="n">
        <f aca="false">AA1229/Z1229</f>
        <v>0.866710166443511</v>
      </c>
      <c r="AC1229" s="11"/>
      <c r="AD1229" s="11"/>
      <c r="AE1229" s="11"/>
      <c r="AF1229" s="22" t="n">
        <v>2023</v>
      </c>
      <c r="AG1229" s="22" t="s">
        <v>52</v>
      </c>
      <c r="AH1229" s="22" t="s">
        <v>53</v>
      </c>
      <c r="AI1229" s="22"/>
      <c r="AJ1229" s="23" t="n">
        <v>0.7</v>
      </c>
      <c r="AK1229" s="24" t="n">
        <v>100000</v>
      </c>
      <c r="AL1229" s="23" t="n">
        <v>0.8</v>
      </c>
      <c r="AM1229" s="24" t="n">
        <v>25000</v>
      </c>
      <c r="AN1229" s="23" t="n">
        <v>0.9</v>
      </c>
      <c r="AO1229" s="24" t="n">
        <v>10000</v>
      </c>
      <c r="AP1229" s="25" t="n">
        <f aca="false">IF(AB1229&lt;AJ1229,AK1229,IF(AB1229&lt;AL1229,AM1229,IF(AB1229&lt;=AN1229,AO1229,0)))</f>
        <v>10000</v>
      </c>
    </row>
    <row r="1230" customFormat="false" ht="15.65" hidden="false" customHeight="false" outlineLevel="0" collapsed="false">
      <c r="A1230" s="11" t="n">
        <f aca="false">A1229+1</f>
        <v>1356</v>
      </c>
      <c r="B1230" s="12" t="s">
        <v>1039</v>
      </c>
      <c r="C1230" s="12" t="s">
        <v>1040</v>
      </c>
      <c r="D1230" s="12" t="s">
        <v>1041</v>
      </c>
      <c r="E1230" s="12" t="s">
        <v>1042</v>
      </c>
      <c r="F1230" s="14" t="s">
        <v>1056</v>
      </c>
      <c r="G1230" s="13" t="s">
        <v>1044</v>
      </c>
      <c r="H1230" s="12" t="s">
        <v>55</v>
      </c>
      <c r="I1230" s="12"/>
      <c r="J1230" s="14"/>
      <c r="K1230" s="15" t="n">
        <v>45133</v>
      </c>
      <c r="L1230" s="14" t="s">
        <v>1045</v>
      </c>
      <c r="M1230" s="16" t="n">
        <v>1</v>
      </c>
      <c r="N1230" s="16" t="n">
        <v>1</v>
      </c>
      <c r="O1230" s="17" t="n">
        <v>100000</v>
      </c>
      <c r="P1230" s="17" t="n">
        <v>100000</v>
      </c>
      <c r="Q1230" s="18" t="n">
        <v>12600</v>
      </c>
      <c r="R1230" s="19" t="n">
        <f aca="false">IF(H1230="F",1,0)</f>
        <v>0</v>
      </c>
      <c r="S1230" s="19" t="n">
        <f aca="false">IF(H1230="M",1,0)</f>
        <v>1</v>
      </c>
      <c r="T1230" s="11" t="s">
        <v>1466</v>
      </c>
      <c r="U1230" s="11" t="s">
        <v>328</v>
      </c>
      <c r="V1230" s="24" t="n">
        <f aca="false">_xlfn.xlookup(D1230,'WRSI Fusion'!$H$4:$H$354,'WRSI Fusion'!$AI$4:$AI$354)</f>
        <v>55.491318817415</v>
      </c>
      <c r="W1230" s="16" t="n">
        <f aca="false">_xlfn.xlookup(D1230,'WRSI Maïs'!$H$4:$H$346,'WRSI Maïs'!$AG$4:$AG$346)</f>
        <v>71.7845657352728</v>
      </c>
      <c r="X1230" s="16" t="n">
        <f aca="false">_xlfn.xlookup(D1230,'WRSI Mil'!$H$5:$H$355,'WRSI Mil'!$AG$5:$AG$355)</f>
        <v>75.2112747254168</v>
      </c>
      <c r="Y1230" s="16" t="n">
        <f aca="false">_xlfn.xlookup(D1230,'WRSI Sorgho'!$H$4:$H$354,'WRSI Sorgho'!$AI$4:$AI$354)</f>
        <v>52.7268365690857</v>
      </c>
      <c r="Z1230" s="16" t="n">
        <f aca="false">X1230</f>
        <v>75.2112747254168</v>
      </c>
      <c r="AA1230" s="16" t="n">
        <f aca="false">_xlfn.xlookup(D1230,'WRSI Mil'!$H$5:$H$355,'WRSI Mil'!$AH$5:$AH$355)</f>
        <v>65.1863764356946</v>
      </c>
      <c r="AB1230" s="21" t="n">
        <f aca="false">AA1230/Z1230</f>
        <v>0.866710166443511</v>
      </c>
      <c r="AC1230" s="11"/>
      <c r="AD1230" s="11"/>
      <c r="AE1230" s="11"/>
      <c r="AF1230" s="22" t="n">
        <v>2023</v>
      </c>
      <c r="AG1230" s="22" t="s">
        <v>52</v>
      </c>
      <c r="AH1230" s="22" t="s">
        <v>53</v>
      </c>
      <c r="AI1230" s="22"/>
      <c r="AJ1230" s="23" t="n">
        <v>0.7</v>
      </c>
      <c r="AK1230" s="24" t="n">
        <v>100000</v>
      </c>
      <c r="AL1230" s="23" t="n">
        <v>0.8</v>
      </c>
      <c r="AM1230" s="24" t="n">
        <v>25000</v>
      </c>
      <c r="AN1230" s="23" t="n">
        <v>0.9</v>
      </c>
      <c r="AO1230" s="24" t="n">
        <v>10000</v>
      </c>
      <c r="AP1230" s="25" t="n">
        <f aca="false">IF(AB1230&lt;AJ1230,AK1230,IF(AB1230&lt;AL1230,AM1230,IF(AB1230&lt;=AN1230,AO1230,0)))</f>
        <v>10000</v>
      </c>
    </row>
    <row r="1231" customFormat="false" ht="15.65" hidden="false" customHeight="false" outlineLevel="0" collapsed="false">
      <c r="A1231" s="11" t="n">
        <f aca="false">A1230+1</f>
        <v>1357</v>
      </c>
      <c r="B1231" s="12" t="s">
        <v>1039</v>
      </c>
      <c r="C1231" s="12" t="s">
        <v>1040</v>
      </c>
      <c r="D1231" s="12" t="s">
        <v>1041</v>
      </c>
      <c r="E1231" s="12" t="s">
        <v>1042</v>
      </c>
      <c r="F1231" s="14" t="s">
        <v>1054</v>
      </c>
      <c r="G1231" s="13" t="s">
        <v>1044</v>
      </c>
      <c r="H1231" s="12" t="s">
        <v>55</v>
      </c>
      <c r="I1231" s="12"/>
      <c r="J1231" s="14"/>
      <c r="K1231" s="15" t="n">
        <v>45129</v>
      </c>
      <c r="L1231" s="14" t="s">
        <v>1045</v>
      </c>
      <c r="M1231" s="16" t="n">
        <v>1</v>
      </c>
      <c r="N1231" s="16" t="n">
        <v>1</v>
      </c>
      <c r="O1231" s="17" t="n">
        <v>100000</v>
      </c>
      <c r="P1231" s="17" t="n">
        <v>100000</v>
      </c>
      <c r="Q1231" s="18" t="n">
        <v>12600</v>
      </c>
      <c r="R1231" s="19" t="n">
        <f aca="false">IF(H1231="F",1,0)</f>
        <v>0</v>
      </c>
      <c r="S1231" s="19" t="n">
        <f aca="false">IF(H1231="M",1,0)</f>
        <v>1</v>
      </c>
      <c r="T1231" s="11" t="s">
        <v>1467</v>
      </c>
      <c r="U1231" s="11" t="s">
        <v>328</v>
      </c>
      <c r="V1231" s="24" t="n">
        <f aca="false">_xlfn.xlookup(D1231,'WRSI Fusion'!$H$4:$H$354,'WRSI Fusion'!$AI$4:$AI$354)</f>
        <v>55.491318817415</v>
      </c>
      <c r="W1231" s="16" t="n">
        <f aca="false">_xlfn.xlookup(D1231,'WRSI Maïs'!$H$4:$H$346,'WRSI Maïs'!$AG$4:$AG$346)</f>
        <v>71.7845657352728</v>
      </c>
      <c r="X1231" s="16" t="n">
        <f aca="false">_xlfn.xlookup(D1231,'WRSI Mil'!$H$5:$H$355,'WRSI Mil'!$AG$5:$AG$355)</f>
        <v>75.2112747254168</v>
      </c>
      <c r="Y1231" s="16" t="n">
        <f aca="false">_xlfn.xlookup(D1231,'WRSI Sorgho'!$H$4:$H$354,'WRSI Sorgho'!$AI$4:$AI$354)</f>
        <v>52.7268365690857</v>
      </c>
      <c r="Z1231" s="16" t="n">
        <f aca="false">X1231</f>
        <v>75.2112747254168</v>
      </c>
      <c r="AA1231" s="16" t="n">
        <f aca="false">_xlfn.xlookup(D1231,'WRSI Mil'!$H$5:$H$355,'WRSI Mil'!$AH$5:$AH$355)</f>
        <v>65.1863764356946</v>
      </c>
      <c r="AB1231" s="21" t="n">
        <f aca="false">AA1231/Z1231</f>
        <v>0.866710166443511</v>
      </c>
      <c r="AC1231" s="11"/>
      <c r="AD1231" s="11"/>
      <c r="AE1231" s="11"/>
      <c r="AF1231" s="22" t="n">
        <v>2023</v>
      </c>
      <c r="AG1231" s="22" t="s">
        <v>52</v>
      </c>
      <c r="AH1231" s="22" t="s">
        <v>53</v>
      </c>
      <c r="AI1231" s="22"/>
      <c r="AJ1231" s="23" t="n">
        <v>0.7</v>
      </c>
      <c r="AK1231" s="24" t="n">
        <v>100000</v>
      </c>
      <c r="AL1231" s="23" t="n">
        <v>0.8</v>
      </c>
      <c r="AM1231" s="24" t="n">
        <v>25000</v>
      </c>
      <c r="AN1231" s="23" t="n">
        <v>0.9</v>
      </c>
      <c r="AO1231" s="24" t="n">
        <v>10000</v>
      </c>
      <c r="AP1231" s="25" t="n">
        <f aca="false">IF(AB1231&lt;AJ1231,AK1231,IF(AB1231&lt;AL1231,AM1231,IF(AB1231&lt;=AN1231,AO1231,0)))</f>
        <v>10000</v>
      </c>
    </row>
    <row r="1232" customFormat="false" ht="15.65" hidden="false" customHeight="false" outlineLevel="0" collapsed="false">
      <c r="A1232" s="11" t="n">
        <f aca="false">A1231+1</f>
        <v>1358</v>
      </c>
      <c r="B1232" s="12" t="s">
        <v>1039</v>
      </c>
      <c r="C1232" s="12" t="s">
        <v>1040</v>
      </c>
      <c r="D1232" s="12" t="s">
        <v>1041</v>
      </c>
      <c r="E1232" s="12" t="s">
        <v>1042</v>
      </c>
      <c r="F1232" s="14" t="s">
        <v>1059</v>
      </c>
      <c r="G1232" s="13" t="s">
        <v>1044</v>
      </c>
      <c r="H1232" s="12" t="s">
        <v>55</v>
      </c>
      <c r="I1232" s="12"/>
      <c r="J1232" s="14"/>
      <c r="K1232" s="15" t="n">
        <v>45130</v>
      </c>
      <c r="L1232" s="14" t="s">
        <v>1045</v>
      </c>
      <c r="M1232" s="16" t="n">
        <v>1</v>
      </c>
      <c r="N1232" s="16" t="n">
        <v>1</v>
      </c>
      <c r="O1232" s="17" t="n">
        <v>100000</v>
      </c>
      <c r="P1232" s="17" t="n">
        <v>100000</v>
      </c>
      <c r="Q1232" s="18" t="n">
        <v>12600</v>
      </c>
      <c r="R1232" s="19" t="n">
        <f aca="false">IF(H1232="F",1,0)</f>
        <v>0</v>
      </c>
      <c r="S1232" s="19" t="n">
        <f aca="false">IF(H1232="M",1,0)</f>
        <v>1</v>
      </c>
      <c r="T1232" s="11" t="s">
        <v>1468</v>
      </c>
      <c r="U1232" s="11" t="s">
        <v>328</v>
      </c>
      <c r="V1232" s="24" t="n">
        <f aca="false">_xlfn.xlookup(D1232,'WRSI Fusion'!$H$4:$H$354,'WRSI Fusion'!$AI$4:$AI$354)</f>
        <v>55.491318817415</v>
      </c>
      <c r="W1232" s="16" t="n">
        <f aca="false">_xlfn.xlookup(D1232,'WRSI Maïs'!$H$4:$H$346,'WRSI Maïs'!$AG$4:$AG$346)</f>
        <v>71.7845657352728</v>
      </c>
      <c r="X1232" s="16" t="n">
        <f aca="false">_xlfn.xlookup(D1232,'WRSI Mil'!$H$5:$H$355,'WRSI Mil'!$AG$5:$AG$355)</f>
        <v>75.2112747254168</v>
      </c>
      <c r="Y1232" s="16" t="n">
        <f aca="false">_xlfn.xlookup(D1232,'WRSI Sorgho'!$H$4:$H$354,'WRSI Sorgho'!$AI$4:$AI$354)</f>
        <v>52.7268365690857</v>
      </c>
      <c r="Z1232" s="16" t="n">
        <f aca="false">X1232</f>
        <v>75.2112747254168</v>
      </c>
      <c r="AA1232" s="16" t="n">
        <f aca="false">_xlfn.xlookup(D1232,'WRSI Mil'!$H$5:$H$355,'WRSI Mil'!$AH$5:$AH$355)</f>
        <v>65.1863764356946</v>
      </c>
      <c r="AB1232" s="21" t="n">
        <f aca="false">AA1232/Z1232</f>
        <v>0.866710166443511</v>
      </c>
      <c r="AC1232" s="11"/>
      <c r="AD1232" s="11"/>
      <c r="AE1232" s="11"/>
      <c r="AF1232" s="22" t="n">
        <v>2023</v>
      </c>
      <c r="AG1232" s="22" t="s">
        <v>52</v>
      </c>
      <c r="AH1232" s="22" t="s">
        <v>53</v>
      </c>
      <c r="AI1232" s="22"/>
      <c r="AJ1232" s="23" t="n">
        <v>0.7</v>
      </c>
      <c r="AK1232" s="24" t="n">
        <v>100000</v>
      </c>
      <c r="AL1232" s="23" t="n">
        <v>0.8</v>
      </c>
      <c r="AM1232" s="24" t="n">
        <v>25000</v>
      </c>
      <c r="AN1232" s="23" t="n">
        <v>0.9</v>
      </c>
      <c r="AO1232" s="24" t="n">
        <v>10000</v>
      </c>
      <c r="AP1232" s="25" t="n">
        <f aca="false">IF(AB1232&lt;AJ1232,AK1232,IF(AB1232&lt;AL1232,AM1232,IF(AB1232&lt;=AN1232,AO1232,0)))</f>
        <v>10000</v>
      </c>
    </row>
    <row r="1233" customFormat="false" ht="15.65" hidden="false" customHeight="false" outlineLevel="0" collapsed="false">
      <c r="A1233" s="11" t="n">
        <f aca="false">A1232+1</f>
        <v>1359</v>
      </c>
      <c r="B1233" s="12" t="s">
        <v>1039</v>
      </c>
      <c r="C1233" s="12" t="s">
        <v>1040</v>
      </c>
      <c r="D1233" s="12" t="s">
        <v>1041</v>
      </c>
      <c r="E1233" s="12" t="s">
        <v>1042</v>
      </c>
      <c r="F1233" s="14" t="s">
        <v>1059</v>
      </c>
      <c r="G1233" s="13" t="s">
        <v>1044</v>
      </c>
      <c r="H1233" s="12" t="s">
        <v>48</v>
      </c>
      <c r="I1233" s="12"/>
      <c r="J1233" s="14"/>
      <c r="K1233" s="15" t="n">
        <v>45130</v>
      </c>
      <c r="L1233" s="14" t="s">
        <v>1045</v>
      </c>
      <c r="M1233" s="16" t="n">
        <v>1</v>
      </c>
      <c r="N1233" s="16" t="n">
        <v>1</v>
      </c>
      <c r="O1233" s="17" t="n">
        <v>100000</v>
      </c>
      <c r="P1233" s="17" t="n">
        <v>100000</v>
      </c>
      <c r="Q1233" s="18" t="n">
        <v>12600</v>
      </c>
      <c r="R1233" s="19" t="n">
        <f aca="false">IF(H1233="F",1,0)</f>
        <v>1</v>
      </c>
      <c r="S1233" s="19" t="n">
        <f aca="false">IF(H1233="M",1,0)</f>
        <v>0</v>
      </c>
      <c r="T1233" s="11" t="s">
        <v>1469</v>
      </c>
      <c r="U1233" s="11" t="s">
        <v>328</v>
      </c>
      <c r="V1233" s="24" t="n">
        <f aca="false">_xlfn.xlookup(D1233,'WRSI Fusion'!$H$4:$H$354,'WRSI Fusion'!$AI$4:$AI$354)</f>
        <v>55.491318817415</v>
      </c>
      <c r="W1233" s="16" t="n">
        <f aca="false">_xlfn.xlookup(D1233,'WRSI Maïs'!$H$4:$H$346,'WRSI Maïs'!$AG$4:$AG$346)</f>
        <v>71.7845657352728</v>
      </c>
      <c r="X1233" s="16" t="n">
        <f aca="false">_xlfn.xlookup(D1233,'WRSI Mil'!$H$5:$H$355,'WRSI Mil'!$AG$5:$AG$355)</f>
        <v>75.2112747254168</v>
      </c>
      <c r="Y1233" s="16" t="n">
        <f aca="false">_xlfn.xlookup(D1233,'WRSI Sorgho'!$H$4:$H$354,'WRSI Sorgho'!$AI$4:$AI$354)</f>
        <v>52.7268365690857</v>
      </c>
      <c r="Z1233" s="16" t="n">
        <f aca="false">X1233</f>
        <v>75.2112747254168</v>
      </c>
      <c r="AA1233" s="16" t="n">
        <f aca="false">_xlfn.xlookup(D1233,'WRSI Mil'!$H$5:$H$355,'WRSI Mil'!$AH$5:$AH$355)</f>
        <v>65.1863764356946</v>
      </c>
      <c r="AB1233" s="21" t="n">
        <f aca="false">AA1233/Z1233</f>
        <v>0.866710166443511</v>
      </c>
      <c r="AC1233" s="11"/>
      <c r="AD1233" s="11"/>
      <c r="AE1233" s="11"/>
      <c r="AF1233" s="22" t="n">
        <v>2023</v>
      </c>
      <c r="AG1233" s="22" t="s">
        <v>52</v>
      </c>
      <c r="AH1233" s="22" t="s">
        <v>53</v>
      </c>
      <c r="AI1233" s="22"/>
      <c r="AJ1233" s="23" t="n">
        <v>0.7</v>
      </c>
      <c r="AK1233" s="24" t="n">
        <v>100000</v>
      </c>
      <c r="AL1233" s="23" t="n">
        <v>0.8</v>
      </c>
      <c r="AM1233" s="24" t="n">
        <v>25000</v>
      </c>
      <c r="AN1233" s="23" t="n">
        <v>0.9</v>
      </c>
      <c r="AO1233" s="24" t="n">
        <v>10000</v>
      </c>
      <c r="AP1233" s="25" t="n">
        <f aca="false">IF(AB1233&lt;AJ1233,AK1233,IF(AB1233&lt;AL1233,AM1233,IF(AB1233&lt;=AN1233,AO1233,0)))</f>
        <v>10000</v>
      </c>
    </row>
    <row r="1234" customFormat="false" ht="15.65" hidden="false" customHeight="false" outlineLevel="0" collapsed="false">
      <c r="A1234" s="11" t="n">
        <f aca="false">A1233+1</f>
        <v>1360</v>
      </c>
      <c r="B1234" s="12" t="s">
        <v>1039</v>
      </c>
      <c r="C1234" s="12" t="s">
        <v>1040</v>
      </c>
      <c r="D1234" s="12" t="s">
        <v>1041</v>
      </c>
      <c r="E1234" s="12" t="s">
        <v>1042</v>
      </c>
      <c r="F1234" s="14" t="s">
        <v>1088</v>
      </c>
      <c r="G1234" s="13" t="s">
        <v>1044</v>
      </c>
      <c r="H1234" s="12" t="s">
        <v>55</v>
      </c>
      <c r="I1234" s="12"/>
      <c r="J1234" s="14"/>
      <c r="K1234" s="15" t="n">
        <v>45133</v>
      </c>
      <c r="L1234" s="14" t="s">
        <v>1089</v>
      </c>
      <c r="M1234" s="16" t="n">
        <v>1</v>
      </c>
      <c r="N1234" s="16" t="n">
        <v>1</v>
      </c>
      <c r="O1234" s="17" t="n">
        <v>100000</v>
      </c>
      <c r="P1234" s="17" t="n">
        <v>100000</v>
      </c>
      <c r="Q1234" s="18" t="n">
        <v>12600</v>
      </c>
      <c r="R1234" s="19" t="n">
        <f aca="false">IF(H1234="F",1,0)</f>
        <v>0</v>
      </c>
      <c r="S1234" s="19" t="n">
        <f aca="false">IF(H1234="M",1,0)</f>
        <v>1</v>
      </c>
      <c r="T1234" s="11" t="s">
        <v>1470</v>
      </c>
      <c r="U1234" s="11" t="s">
        <v>328</v>
      </c>
      <c r="V1234" s="24" t="n">
        <f aca="false">_xlfn.xlookup(D1234,'WRSI Fusion'!$H$4:$H$354,'WRSI Fusion'!$AI$4:$AI$354)</f>
        <v>55.491318817415</v>
      </c>
      <c r="W1234" s="16" t="n">
        <f aca="false">_xlfn.xlookup(D1234,'WRSI Maïs'!$H$4:$H$346,'WRSI Maïs'!$AG$4:$AG$346)</f>
        <v>71.7845657352728</v>
      </c>
      <c r="X1234" s="16" t="n">
        <f aca="false">_xlfn.xlookup(D1234,'WRSI Mil'!$H$5:$H$355,'WRSI Mil'!$AG$5:$AG$355)</f>
        <v>75.2112747254168</v>
      </c>
      <c r="Y1234" s="16" t="n">
        <f aca="false">_xlfn.xlookup(D1234,'WRSI Sorgho'!$H$4:$H$354,'WRSI Sorgho'!$AI$4:$AI$354)</f>
        <v>52.7268365690857</v>
      </c>
      <c r="Z1234" s="16" t="n">
        <f aca="false">X1234</f>
        <v>75.2112747254168</v>
      </c>
      <c r="AA1234" s="16" t="n">
        <f aca="false">_xlfn.xlookup(D1234,'WRSI Mil'!$H$5:$H$355,'WRSI Mil'!$AH$5:$AH$355)</f>
        <v>65.1863764356946</v>
      </c>
      <c r="AB1234" s="21" t="n">
        <f aca="false">AA1234/Z1234</f>
        <v>0.866710166443511</v>
      </c>
      <c r="AC1234" s="11"/>
      <c r="AD1234" s="11"/>
      <c r="AE1234" s="11"/>
      <c r="AF1234" s="22" t="n">
        <v>2023</v>
      </c>
      <c r="AG1234" s="22" t="s">
        <v>52</v>
      </c>
      <c r="AH1234" s="22" t="s">
        <v>53</v>
      </c>
      <c r="AI1234" s="22"/>
      <c r="AJ1234" s="23" t="n">
        <v>0.7</v>
      </c>
      <c r="AK1234" s="24" t="n">
        <v>100000</v>
      </c>
      <c r="AL1234" s="23" t="n">
        <v>0.8</v>
      </c>
      <c r="AM1234" s="24" t="n">
        <v>25000</v>
      </c>
      <c r="AN1234" s="23" t="n">
        <v>0.9</v>
      </c>
      <c r="AO1234" s="24" t="n">
        <v>10000</v>
      </c>
      <c r="AP1234" s="25" t="n">
        <f aca="false">IF(AB1234&lt;AJ1234,AK1234,IF(AB1234&lt;AL1234,AM1234,IF(AB1234&lt;=AN1234,AO1234,0)))</f>
        <v>10000</v>
      </c>
    </row>
    <row r="1235" customFormat="false" ht="15.65" hidden="false" customHeight="false" outlineLevel="0" collapsed="false">
      <c r="A1235" s="11" t="n">
        <f aca="false">A1234+1</f>
        <v>1361</v>
      </c>
      <c r="B1235" s="12" t="s">
        <v>1039</v>
      </c>
      <c r="C1235" s="12" t="s">
        <v>1040</v>
      </c>
      <c r="D1235" s="12" t="s">
        <v>1041</v>
      </c>
      <c r="E1235" s="12" t="s">
        <v>1042</v>
      </c>
      <c r="F1235" s="14" t="s">
        <v>1043</v>
      </c>
      <c r="G1235" s="13" t="s">
        <v>1044</v>
      </c>
      <c r="H1235" s="12" t="s">
        <v>48</v>
      </c>
      <c r="I1235" s="12"/>
      <c r="J1235" s="14"/>
      <c r="K1235" s="15" t="n">
        <v>45133</v>
      </c>
      <c r="L1235" s="14" t="s">
        <v>1045</v>
      </c>
      <c r="M1235" s="16" t="n">
        <v>1</v>
      </c>
      <c r="N1235" s="16" t="n">
        <v>1</v>
      </c>
      <c r="O1235" s="17" t="n">
        <v>100000</v>
      </c>
      <c r="P1235" s="17" t="n">
        <v>100000</v>
      </c>
      <c r="Q1235" s="18" t="n">
        <v>12600</v>
      </c>
      <c r="R1235" s="19" t="n">
        <f aca="false">IF(H1235="F",1,0)</f>
        <v>1</v>
      </c>
      <c r="S1235" s="19" t="n">
        <f aca="false">IF(H1235="M",1,0)</f>
        <v>0</v>
      </c>
      <c r="T1235" s="11" t="s">
        <v>1471</v>
      </c>
      <c r="U1235" s="11" t="s">
        <v>328</v>
      </c>
      <c r="V1235" s="24" t="n">
        <f aca="false">_xlfn.xlookup(D1235,'WRSI Fusion'!$H$4:$H$354,'WRSI Fusion'!$AI$4:$AI$354)</f>
        <v>55.491318817415</v>
      </c>
      <c r="W1235" s="16" t="n">
        <f aca="false">_xlfn.xlookup(D1235,'WRSI Maïs'!$H$4:$H$346,'WRSI Maïs'!$AG$4:$AG$346)</f>
        <v>71.7845657352728</v>
      </c>
      <c r="X1235" s="16" t="n">
        <f aca="false">_xlfn.xlookup(D1235,'WRSI Mil'!$H$5:$H$355,'WRSI Mil'!$AG$5:$AG$355)</f>
        <v>75.2112747254168</v>
      </c>
      <c r="Y1235" s="16" t="n">
        <f aca="false">_xlfn.xlookup(D1235,'WRSI Sorgho'!$H$4:$H$354,'WRSI Sorgho'!$AI$4:$AI$354)</f>
        <v>52.7268365690857</v>
      </c>
      <c r="Z1235" s="16" t="n">
        <f aca="false">X1235</f>
        <v>75.2112747254168</v>
      </c>
      <c r="AA1235" s="16" t="n">
        <f aca="false">_xlfn.xlookup(D1235,'WRSI Mil'!$H$5:$H$355,'WRSI Mil'!$AH$5:$AH$355)</f>
        <v>65.1863764356946</v>
      </c>
      <c r="AB1235" s="21" t="n">
        <f aca="false">AA1235/Z1235</f>
        <v>0.866710166443511</v>
      </c>
      <c r="AC1235" s="11"/>
      <c r="AD1235" s="11"/>
      <c r="AE1235" s="11"/>
      <c r="AF1235" s="22" t="n">
        <v>2023</v>
      </c>
      <c r="AG1235" s="22" t="s">
        <v>52</v>
      </c>
      <c r="AH1235" s="22" t="s">
        <v>53</v>
      </c>
      <c r="AI1235" s="22"/>
      <c r="AJ1235" s="23" t="n">
        <v>0.7</v>
      </c>
      <c r="AK1235" s="24" t="n">
        <v>100000</v>
      </c>
      <c r="AL1235" s="23" t="n">
        <v>0.8</v>
      </c>
      <c r="AM1235" s="24" t="n">
        <v>25000</v>
      </c>
      <c r="AN1235" s="23" t="n">
        <v>0.9</v>
      </c>
      <c r="AO1235" s="24" t="n">
        <v>10000</v>
      </c>
      <c r="AP1235" s="25" t="n">
        <f aca="false">IF(AB1235&lt;AJ1235,AK1235,IF(AB1235&lt;AL1235,AM1235,IF(AB1235&lt;=AN1235,AO1235,0)))</f>
        <v>10000</v>
      </c>
    </row>
    <row r="1236" customFormat="false" ht="15.65" hidden="false" customHeight="false" outlineLevel="0" collapsed="false">
      <c r="A1236" s="11" t="n">
        <f aca="false">A1235+1</f>
        <v>1362</v>
      </c>
      <c r="B1236" s="12" t="s">
        <v>1039</v>
      </c>
      <c r="C1236" s="12" t="s">
        <v>1040</v>
      </c>
      <c r="D1236" s="12" t="s">
        <v>1041</v>
      </c>
      <c r="E1236" s="12" t="s">
        <v>1042</v>
      </c>
      <c r="F1236" s="14" t="s">
        <v>1066</v>
      </c>
      <c r="G1236" s="13" t="s">
        <v>1044</v>
      </c>
      <c r="H1236" s="12" t="s">
        <v>55</v>
      </c>
      <c r="I1236" s="12"/>
      <c r="J1236" s="14"/>
      <c r="K1236" s="15" t="n">
        <v>45130</v>
      </c>
      <c r="L1236" s="14" t="s">
        <v>1045</v>
      </c>
      <c r="M1236" s="16" t="n">
        <v>1</v>
      </c>
      <c r="N1236" s="16" t="n">
        <v>1</v>
      </c>
      <c r="O1236" s="17" t="n">
        <v>100000</v>
      </c>
      <c r="P1236" s="17" t="n">
        <v>100000</v>
      </c>
      <c r="Q1236" s="18" t="n">
        <v>12600</v>
      </c>
      <c r="R1236" s="19" t="n">
        <f aca="false">IF(H1236="F",1,0)</f>
        <v>0</v>
      </c>
      <c r="S1236" s="19" t="n">
        <f aca="false">IF(H1236="M",1,0)</f>
        <v>1</v>
      </c>
      <c r="T1236" s="11" t="s">
        <v>1472</v>
      </c>
      <c r="U1236" s="11" t="s">
        <v>328</v>
      </c>
      <c r="V1236" s="24" t="n">
        <f aca="false">_xlfn.xlookup(D1236,'WRSI Fusion'!$H$4:$H$354,'WRSI Fusion'!$AI$4:$AI$354)</f>
        <v>55.491318817415</v>
      </c>
      <c r="W1236" s="16" t="n">
        <f aca="false">_xlfn.xlookup(D1236,'WRSI Maïs'!$H$4:$H$346,'WRSI Maïs'!$AG$4:$AG$346)</f>
        <v>71.7845657352728</v>
      </c>
      <c r="X1236" s="16" t="n">
        <f aca="false">_xlfn.xlookup(D1236,'WRSI Mil'!$H$5:$H$355,'WRSI Mil'!$AG$5:$AG$355)</f>
        <v>75.2112747254168</v>
      </c>
      <c r="Y1236" s="16" t="n">
        <f aca="false">_xlfn.xlookup(D1236,'WRSI Sorgho'!$H$4:$H$354,'WRSI Sorgho'!$AI$4:$AI$354)</f>
        <v>52.7268365690857</v>
      </c>
      <c r="Z1236" s="16" t="n">
        <f aca="false">X1236</f>
        <v>75.2112747254168</v>
      </c>
      <c r="AA1236" s="16" t="n">
        <f aca="false">_xlfn.xlookup(D1236,'WRSI Mil'!$H$5:$H$355,'WRSI Mil'!$AH$5:$AH$355)</f>
        <v>65.1863764356946</v>
      </c>
      <c r="AB1236" s="21" t="n">
        <f aca="false">AA1236/Z1236</f>
        <v>0.866710166443511</v>
      </c>
      <c r="AC1236" s="11"/>
      <c r="AD1236" s="11"/>
      <c r="AE1236" s="11"/>
      <c r="AF1236" s="22" t="n">
        <v>2023</v>
      </c>
      <c r="AG1236" s="22" t="s">
        <v>52</v>
      </c>
      <c r="AH1236" s="22" t="s">
        <v>53</v>
      </c>
      <c r="AI1236" s="22"/>
      <c r="AJ1236" s="23" t="n">
        <v>0.7</v>
      </c>
      <c r="AK1236" s="24" t="n">
        <v>100000</v>
      </c>
      <c r="AL1236" s="23" t="n">
        <v>0.8</v>
      </c>
      <c r="AM1236" s="24" t="n">
        <v>25000</v>
      </c>
      <c r="AN1236" s="23" t="n">
        <v>0.9</v>
      </c>
      <c r="AO1236" s="24" t="n">
        <v>10000</v>
      </c>
      <c r="AP1236" s="25" t="n">
        <f aca="false">IF(AB1236&lt;AJ1236,AK1236,IF(AB1236&lt;AL1236,AM1236,IF(AB1236&lt;=AN1236,AO1236,0)))</f>
        <v>10000</v>
      </c>
    </row>
    <row r="1237" customFormat="false" ht="15.65" hidden="false" customHeight="false" outlineLevel="0" collapsed="false">
      <c r="A1237" s="11" t="n">
        <f aca="false">A1236+1</f>
        <v>1363</v>
      </c>
      <c r="B1237" s="12" t="s">
        <v>1039</v>
      </c>
      <c r="C1237" s="12" t="s">
        <v>1040</v>
      </c>
      <c r="D1237" s="12" t="s">
        <v>1041</v>
      </c>
      <c r="E1237" s="12" t="s">
        <v>1042</v>
      </c>
      <c r="F1237" s="14" t="s">
        <v>1066</v>
      </c>
      <c r="G1237" s="13" t="s">
        <v>1044</v>
      </c>
      <c r="H1237" s="12" t="s">
        <v>55</v>
      </c>
      <c r="I1237" s="12"/>
      <c r="J1237" s="14"/>
      <c r="K1237" s="15" t="n">
        <v>45130</v>
      </c>
      <c r="L1237" s="14" t="s">
        <v>1045</v>
      </c>
      <c r="M1237" s="16" t="n">
        <v>1</v>
      </c>
      <c r="N1237" s="16" t="n">
        <v>1</v>
      </c>
      <c r="O1237" s="17" t="n">
        <v>100000</v>
      </c>
      <c r="P1237" s="17" t="n">
        <v>100000</v>
      </c>
      <c r="Q1237" s="18" t="n">
        <v>12600</v>
      </c>
      <c r="R1237" s="19" t="n">
        <f aca="false">IF(H1237="F",1,0)</f>
        <v>0</v>
      </c>
      <c r="S1237" s="19" t="n">
        <f aca="false">IF(H1237="M",1,0)</f>
        <v>1</v>
      </c>
      <c r="T1237" s="11" t="s">
        <v>1473</v>
      </c>
      <c r="U1237" s="11" t="s">
        <v>328</v>
      </c>
      <c r="V1237" s="24" t="n">
        <f aca="false">_xlfn.xlookup(D1237,'WRSI Fusion'!$H$4:$H$354,'WRSI Fusion'!$AI$4:$AI$354)</f>
        <v>55.491318817415</v>
      </c>
      <c r="W1237" s="16" t="n">
        <f aca="false">_xlfn.xlookup(D1237,'WRSI Maïs'!$H$4:$H$346,'WRSI Maïs'!$AG$4:$AG$346)</f>
        <v>71.7845657352728</v>
      </c>
      <c r="X1237" s="16" t="n">
        <f aca="false">_xlfn.xlookup(D1237,'WRSI Mil'!$H$5:$H$355,'WRSI Mil'!$AG$5:$AG$355)</f>
        <v>75.2112747254168</v>
      </c>
      <c r="Y1237" s="16" t="n">
        <f aca="false">_xlfn.xlookup(D1237,'WRSI Sorgho'!$H$4:$H$354,'WRSI Sorgho'!$AI$4:$AI$354)</f>
        <v>52.7268365690857</v>
      </c>
      <c r="Z1237" s="16" t="n">
        <f aca="false">X1237</f>
        <v>75.2112747254168</v>
      </c>
      <c r="AA1237" s="16" t="n">
        <f aca="false">_xlfn.xlookup(D1237,'WRSI Mil'!$H$5:$H$355,'WRSI Mil'!$AH$5:$AH$355)</f>
        <v>65.1863764356946</v>
      </c>
      <c r="AB1237" s="21" t="n">
        <f aca="false">AA1237/Z1237</f>
        <v>0.866710166443511</v>
      </c>
      <c r="AC1237" s="11"/>
      <c r="AD1237" s="11"/>
      <c r="AE1237" s="11"/>
      <c r="AF1237" s="22" t="n">
        <v>2023</v>
      </c>
      <c r="AG1237" s="22" t="s">
        <v>52</v>
      </c>
      <c r="AH1237" s="22" t="s">
        <v>53</v>
      </c>
      <c r="AI1237" s="22"/>
      <c r="AJ1237" s="23" t="n">
        <v>0.7</v>
      </c>
      <c r="AK1237" s="24" t="n">
        <v>100000</v>
      </c>
      <c r="AL1237" s="23" t="n">
        <v>0.8</v>
      </c>
      <c r="AM1237" s="24" t="n">
        <v>25000</v>
      </c>
      <c r="AN1237" s="23" t="n">
        <v>0.9</v>
      </c>
      <c r="AO1237" s="24" t="n">
        <v>10000</v>
      </c>
      <c r="AP1237" s="25" t="n">
        <f aca="false">IF(AB1237&lt;AJ1237,AK1237,IF(AB1237&lt;AL1237,AM1237,IF(AB1237&lt;=AN1237,AO1237,0)))</f>
        <v>10000</v>
      </c>
    </row>
    <row r="1238" customFormat="false" ht="15.65" hidden="false" customHeight="false" outlineLevel="0" collapsed="false">
      <c r="A1238" s="11" t="n">
        <f aca="false">A1237+1</f>
        <v>1364</v>
      </c>
      <c r="B1238" s="12" t="s">
        <v>1039</v>
      </c>
      <c r="C1238" s="12" t="s">
        <v>1040</v>
      </c>
      <c r="D1238" s="12" t="s">
        <v>1041</v>
      </c>
      <c r="E1238" s="12" t="s">
        <v>1042</v>
      </c>
      <c r="F1238" s="14" t="s">
        <v>1096</v>
      </c>
      <c r="G1238" s="13" t="s">
        <v>1044</v>
      </c>
      <c r="H1238" s="12" t="s">
        <v>48</v>
      </c>
      <c r="I1238" s="12"/>
      <c r="J1238" s="14"/>
      <c r="K1238" s="15" t="n">
        <v>45132</v>
      </c>
      <c r="L1238" s="14" t="s">
        <v>1045</v>
      </c>
      <c r="M1238" s="16" t="n">
        <v>1</v>
      </c>
      <c r="N1238" s="16" t="n">
        <v>1</v>
      </c>
      <c r="O1238" s="17" t="n">
        <v>100000</v>
      </c>
      <c r="P1238" s="17" t="n">
        <v>100000</v>
      </c>
      <c r="Q1238" s="18" t="n">
        <v>12600</v>
      </c>
      <c r="R1238" s="19" t="n">
        <f aca="false">IF(H1238="F",1,0)</f>
        <v>1</v>
      </c>
      <c r="S1238" s="19" t="n">
        <f aca="false">IF(H1238="M",1,0)</f>
        <v>0</v>
      </c>
      <c r="T1238" s="11" t="s">
        <v>1474</v>
      </c>
      <c r="U1238" s="11" t="s">
        <v>328</v>
      </c>
      <c r="V1238" s="24" t="n">
        <f aca="false">_xlfn.xlookup(D1238,'WRSI Fusion'!$H$4:$H$354,'WRSI Fusion'!$AI$4:$AI$354)</f>
        <v>55.491318817415</v>
      </c>
      <c r="W1238" s="16" t="n">
        <f aca="false">_xlfn.xlookup(D1238,'WRSI Maïs'!$H$4:$H$346,'WRSI Maïs'!$AG$4:$AG$346)</f>
        <v>71.7845657352728</v>
      </c>
      <c r="X1238" s="16" t="n">
        <f aca="false">_xlfn.xlookup(D1238,'WRSI Mil'!$H$5:$H$355,'WRSI Mil'!$AG$5:$AG$355)</f>
        <v>75.2112747254168</v>
      </c>
      <c r="Y1238" s="16" t="n">
        <f aca="false">_xlfn.xlookup(D1238,'WRSI Sorgho'!$H$4:$H$354,'WRSI Sorgho'!$AI$4:$AI$354)</f>
        <v>52.7268365690857</v>
      </c>
      <c r="Z1238" s="16" t="n">
        <f aca="false">X1238</f>
        <v>75.2112747254168</v>
      </c>
      <c r="AA1238" s="16" t="n">
        <f aca="false">_xlfn.xlookup(D1238,'WRSI Mil'!$H$5:$H$355,'WRSI Mil'!$AH$5:$AH$355)</f>
        <v>65.1863764356946</v>
      </c>
      <c r="AB1238" s="21" t="n">
        <f aca="false">AA1238/Z1238</f>
        <v>0.866710166443511</v>
      </c>
      <c r="AC1238" s="11"/>
      <c r="AD1238" s="11"/>
      <c r="AE1238" s="11"/>
      <c r="AF1238" s="22" t="n">
        <v>2023</v>
      </c>
      <c r="AG1238" s="22" t="s">
        <v>52</v>
      </c>
      <c r="AH1238" s="22" t="s">
        <v>53</v>
      </c>
      <c r="AI1238" s="22"/>
      <c r="AJ1238" s="23" t="n">
        <v>0.7</v>
      </c>
      <c r="AK1238" s="24" t="n">
        <v>100000</v>
      </c>
      <c r="AL1238" s="23" t="n">
        <v>0.8</v>
      </c>
      <c r="AM1238" s="24" t="n">
        <v>25000</v>
      </c>
      <c r="AN1238" s="23" t="n">
        <v>0.9</v>
      </c>
      <c r="AO1238" s="24" t="n">
        <v>10000</v>
      </c>
      <c r="AP1238" s="25" t="n">
        <f aca="false">IF(AB1238&lt;AJ1238,AK1238,IF(AB1238&lt;AL1238,AM1238,IF(AB1238&lt;=AN1238,AO1238,0)))</f>
        <v>10000</v>
      </c>
    </row>
    <row r="1239" customFormat="false" ht="15.65" hidden="false" customHeight="false" outlineLevel="0" collapsed="false">
      <c r="A1239" s="11" t="n">
        <f aca="false">A1238+1</f>
        <v>1365</v>
      </c>
      <c r="B1239" s="12" t="s">
        <v>1039</v>
      </c>
      <c r="C1239" s="12" t="s">
        <v>1040</v>
      </c>
      <c r="D1239" s="12" t="s">
        <v>1041</v>
      </c>
      <c r="E1239" s="12" t="s">
        <v>1042</v>
      </c>
      <c r="F1239" s="14" t="s">
        <v>1063</v>
      </c>
      <c r="G1239" s="13" t="s">
        <v>1044</v>
      </c>
      <c r="H1239" s="12" t="s">
        <v>48</v>
      </c>
      <c r="I1239" s="12"/>
      <c r="J1239" s="14"/>
      <c r="K1239" s="15" t="n">
        <v>45129</v>
      </c>
      <c r="L1239" s="14" t="s">
        <v>1045</v>
      </c>
      <c r="M1239" s="16" t="n">
        <v>1</v>
      </c>
      <c r="N1239" s="16" t="n">
        <v>1</v>
      </c>
      <c r="O1239" s="17" t="n">
        <v>100000</v>
      </c>
      <c r="P1239" s="17" t="n">
        <v>100000</v>
      </c>
      <c r="Q1239" s="18" t="n">
        <v>12600</v>
      </c>
      <c r="R1239" s="19" t="n">
        <f aca="false">IF(H1239="F",1,0)</f>
        <v>1</v>
      </c>
      <c r="S1239" s="19" t="n">
        <f aca="false">IF(H1239="M",1,0)</f>
        <v>0</v>
      </c>
      <c r="T1239" s="11" t="s">
        <v>1475</v>
      </c>
      <c r="U1239" s="11" t="s">
        <v>328</v>
      </c>
      <c r="V1239" s="24" t="n">
        <f aca="false">_xlfn.xlookup(D1239,'WRSI Fusion'!$H$4:$H$354,'WRSI Fusion'!$AI$4:$AI$354)</f>
        <v>55.491318817415</v>
      </c>
      <c r="W1239" s="16" t="n">
        <f aca="false">_xlfn.xlookup(D1239,'WRSI Maïs'!$H$4:$H$346,'WRSI Maïs'!$AG$4:$AG$346)</f>
        <v>71.7845657352728</v>
      </c>
      <c r="X1239" s="16" t="n">
        <f aca="false">_xlfn.xlookup(D1239,'WRSI Mil'!$H$5:$H$355,'WRSI Mil'!$AG$5:$AG$355)</f>
        <v>75.2112747254168</v>
      </c>
      <c r="Y1239" s="16" t="n">
        <f aca="false">_xlfn.xlookup(D1239,'WRSI Sorgho'!$H$4:$H$354,'WRSI Sorgho'!$AI$4:$AI$354)</f>
        <v>52.7268365690857</v>
      </c>
      <c r="Z1239" s="16" t="n">
        <f aca="false">X1239</f>
        <v>75.2112747254168</v>
      </c>
      <c r="AA1239" s="16" t="n">
        <f aca="false">_xlfn.xlookup(D1239,'WRSI Mil'!$H$5:$H$355,'WRSI Mil'!$AH$5:$AH$355)</f>
        <v>65.1863764356946</v>
      </c>
      <c r="AB1239" s="21" t="n">
        <f aca="false">AA1239/Z1239</f>
        <v>0.866710166443511</v>
      </c>
      <c r="AC1239" s="11"/>
      <c r="AD1239" s="11"/>
      <c r="AE1239" s="11"/>
      <c r="AF1239" s="22" t="n">
        <v>2023</v>
      </c>
      <c r="AG1239" s="22" t="s">
        <v>52</v>
      </c>
      <c r="AH1239" s="22" t="s">
        <v>53</v>
      </c>
      <c r="AI1239" s="22"/>
      <c r="AJ1239" s="23" t="n">
        <v>0.7</v>
      </c>
      <c r="AK1239" s="24" t="n">
        <v>100000</v>
      </c>
      <c r="AL1239" s="23" t="n">
        <v>0.8</v>
      </c>
      <c r="AM1239" s="24" t="n">
        <v>25000</v>
      </c>
      <c r="AN1239" s="23" t="n">
        <v>0.9</v>
      </c>
      <c r="AO1239" s="24" t="n">
        <v>10000</v>
      </c>
      <c r="AP1239" s="25" t="n">
        <f aca="false">IF(AB1239&lt;AJ1239,AK1239,IF(AB1239&lt;AL1239,AM1239,IF(AB1239&lt;=AN1239,AO1239,0)))</f>
        <v>10000</v>
      </c>
    </row>
    <row r="1240" customFormat="false" ht="15.65" hidden="false" customHeight="false" outlineLevel="0" collapsed="false">
      <c r="A1240" s="11" t="n">
        <f aca="false">A1239+1</f>
        <v>1366</v>
      </c>
      <c r="B1240" s="12" t="s">
        <v>1039</v>
      </c>
      <c r="C1240" s="12" t="s">
        <v>1040</v>
      </c>
      <c r="D1240" s="12" t="s">
        <v>1041</v>
      </c>
      <c r="E1240" s="12" t="s">
        <v>1042</v>
      </c>
      <c r="F1240" s="14" t="s">
        <v>1066</v>
      </c>
      <c r="G1240" s="13" t="s">
        <v>1044</v>
      </c>
      <c r="H1240" s="12" t="s">
        <v>48</v>
      </c>
      <c r="I1240" s="12"/>
      <c r="J1240" s="14"/>
      <c r="K1240" s="15" t="n">
        <v>45130</v>
      </c>
      <c r="L1240" s="14" t="s">
        <v>1045</v>
      </c>
      <c r="M1240" s="16" t="n">
        <v>1</v>
      </c>
      <c r="N1240" s="16" t="n">
        <v>1</v>
      </c>
      <c r="O1240" s="17" t="n">
        <v>100000</v>
      </c>
      <c r="P1240" s="17" t="n">
        <v>100000</v>
      </c>
      <c r="Q1240" s="18" t="n">
        <v>12600</v>
      </c>
      <c r="R1240" s="19" t="n">
        <f aca="false">IF(H1240="F",1,0)</f>
        <v>1</v>
      </c>
      <c r="S1240" s="19" t="n">
        <f aca="false">IF(H1240="M",1,0)</f>
        <v>0</v>
      </c>
      <c r="T1240" s="11" t="s">
        <v>1476</v>
      </c>
      <c r="U1240" s="11" t="s">
        <v>328</v>
      </c>
      <c r="V1240" s="24" t="n">
        <f aca="false">_xlfn.xlookup(D1240,'WRSI Fusion'!$H$4:$H$354,'WRSI Fusion'!$AI$4:$AI$354)</f>
        <v>55.491318817415</v>
      </c>
      <c r="W1240" s="16" t="n">
        <f aca="false">_xlfn.xlookup(D1240,'WRSI Maïs'!$H$4:$H$346,'WRSI Maïs'!$AG$4:$AG$346)</f>
        <v>71.7845657352728</v>
      </c>
      <c r="X1240" s="16" t="n">
        <f aca="false">_xlfn.xlookup(D1240,'WRSI Mil'!$H$5:$H$355,'WRSI Mil'!$AG$5:$AG$355)</f>
        <v>75.2112747254168</v>
      </c>
      <c r="Y1240" s="16" t="n">
        <f aca="false">_xlfn.xlookup(D1240,'WRSI Sorgho'!$H$4:$H$354,'WRSI Sorgho'!$AI$4:$AI$354)</f>
        <v>52.7268365690857</v>
      </c>
      <c r="Z1240" s="16" t="n">
        <f aca="false">X1240</f>
        <v>75.2112747254168</v>
      </c>
      <c r="AA1240" s="16" t="n">
        <f aca="false">_xlfn.xlookup(D1240,'WRSI Mil'!$H$5:$H$355,'WRSI Mil'!$AH$5:$AH$355)</f>
        <v>65.1863764356946</v>
      </c>
      <c r="AB1240" s="21" t="n">
        <f aca="false">AA1240/Z1240</f>
        <v>0.866710166443511</v>
      </c>
      <c r="AC1240" s="11"/>
      <c r="AD1240" s="11"/>
      <c r="AE1240" s="11"/>
      <c r="AF1240" s="22" t="n">
        <v>2023</v>
      </c>
      <c r="AG1240" s="22" t="s">
        <v>52</v>
      </c>
      <c r="AH1240" s="22" t="s">
        <v>53</v>
      </c>
      <c r="AI1240" s="22"/>
      <c r="AJ1240" s="23" t="n">
        <v>0.7</v>
      </c>
      <c r="AK1240" s="24" t="n">
        <v>100000</v>
      </c>
      <c r="AL1240" s="23" t="n">
        <v>0.8</v>
      </c>
      <c r="AM1240" s="24" t="n">
        <v>25000</v>
      </c>
      <c r="AN1240" s="23" t="n">
        <v>0.9</v>
      </c>
      <c r="AO1240" s="24" t="n">
        <v>10000</v>
      </c>
      <c r="AP1240" s="25" t="n">
        <f aca="false">IF(AB1240&lt;AJ1240,AK1240,IF(AB1240&lt;AL1240,AM1240,IF(AB1240&lt;=AN1240,AO1240,0)))</f>
        <v>10000</v>
      </c>
    </row>
    <row r="1241" customFormat="false" ht="15.65" hidden="false" customHeight="false" outlineLevel="0" collapsed="false">
      <c r="A1241" s="11" t="n">
        <f aca="false">A1240+1</f>
        <v>1367</v>
      </c>
      <c r="B1241" s="12" t="s">
        <v>1039</v>
      </c>
      <c r="C1241" s="12" t="s">
        <v>1040</v>
      </c>
      <c r="D1241" s="12" t="s">
        <v>1041</v>
      </c>
      <c r="E1241" s="12" t="s">
        <v>1042</v>
      </c>
      <c r="F1241" s="14" t="s">
        <v>1114</v>
      </c>
      <c r="G1241" s="13" t="s">
        <v>1044</v>
      </c>
      <c r="H1241" s="12" t="s">
        <v>48</v>
      </c>
      <c r="I1241" s="12"/>
      <c r="J1241" s="14"/>
      <c r="K1241" s="15" t="n">
        <v>45134</v>
      </c>
      <c r="L1241" s="14" t="s">
        <v>1045</v>
      </c>
      <c r="M1241" s="16" t="n">
        <v>1</v>
      </c>
      <c r="N1241" s="16" t="n">
        <v>1</v>
      </c>
      <c r="O1241" s="17" t="n">
        <v>100000</v>
      </c>
      <c r="P1241" s="17" t="n">
        <v>100000</v>
      </c>
      <c r="Q1241" s="18" t="n">
        <v>12600</v>
      </c>
      <c r="R1241" s="19" t="n">
        <f aca="false">IF(H1241="F",1,0)</f>
        <v>1</v>
      </c>
      <c r="S1241" s="19" t="n">
        <f aca="false">IF(H1241="M",1,0)</f>
        <v>0</v>
      </c>
      <c r="T1241" s="11" t="s">
        <v>1477</v>
      </c>
      <c r="U1241" s="11" t="s">
        <v>328</v>
      </c>
      <c r="V1241" s="24" t="n">
        <f aca="false">_xlfn.xlookup(D1241,'WRSI Fusion'!$H$4:$H$354,'WRSI Fusion'!$AI$4:$AI$354)</f>
        <v>55.491318817415</v>
      </c>
      <c r="W1241" s="16" t="n">
        <f aca="false">_xlfn.xlookup(D1241,'WRSI Maïs'!$H$4:$H$346,'WRSI Maïs'!$AG$4:$AG$346)</f>
        <v>71.7845657352728</v>
      </c>
      <c r="X1241" s="16" t="n">
        <f aca="false">_xlfn.xlookup(D1241,'WRSI Mil'!$H$5:$H$355,'WRSI Mil'!$AG$5:$AG$355)</f>
        <v>75.2112747254168</v>
      </c>
      <c r="Y1241" s="16" t="n">
        <f aca="false">_xlfn.xlookup(D1241,'WRSI Sorgho'!$H$4:$H$354,'WRSI Sorgho'!$AI$4:$AI$354)</f>
        <v>52.7268365690857</v>
      </c>
      <c r="Z1241" s="16" t="n">
        <f aca="false">X1241</f>
        <v>75.2112747254168</v>
      </c>
      <c r="AA1241" s="16" t="n">
        <f aca="false">_xlfn.xlookup(D1241,'WRSI Mil'!$H$5:$H$355,'WRSI Mil'!$AH$5:$AH$355)</f>
        <v>65.1863764356946</v>
      </c>
      <c r="AB1241" s="21" t="n">
        <f aca="false">AA1241/Z1241</f>
        <v>0.866710166443511</v>
      </c>
      <c r="AC1241" s="11"/>
      <c r="AD1241" s="11"/>
      <c r="AE1241" s="11"/>
      <c r="AF1241" s="22" t="n">
        <v>2023</v>
      </c>
      <c r="AG1241" s="22" t="s">
        <v>52</v>
      </c>
      <c r="AH1241" s="22" t="s">
        <v>53</v>
      </c>
      <c r="AI1241" s="22"/>
      <c r="AJ1241" s="23" t="n">
        <v>0.7</v>
      </c>
      <c r="AK1241" s="24" t="n">
        <v>100000</v>
      </c>
      <c r="AL1241" s="23" t="n">
        <v>0.8</v>
      </c>
      <c r="AM1241" s="24" t="n">
        <v>25000</v>
      </c>
      <c r="AN1241" s="23" t="n">
        <v>0.9</v>
      </c>
      <c r="AO1241" s="24" t="n">
        <v>10000</v>
      </c>
      <c r="AP1241" s="25" t="n">
        <f aca="false">IF(AB1241&lt;AJ1241,AK1241,IF(AB1241&lt;AL1241,AM1241,IF(AB1241&lt;=AN1241,AO1241,0)))</f>
        <v>10000</v>
      </c>
    </row>
    <row r="1242" customFormat="false" ht="15.65" hidden="false" customHeight="false" outlineLevel="0" collapsed="false">
      <c r="A1242" s="11" t="n">
        <f aca="false">A1241+1</f>
        <v>1368</v>
      </c>
      <c r="B1242" s="12" t="s">
        <v>1039</v>
      </c>
      <c r="C1242" s="12" t="s">
        <v>1040</v>
      </c>
      <c r="D1242" s="12" t="s">
        <v>1041</v>
      </c>
      <c r="E1242" s="12" t="s">
        <v>1042</v>
      </c>
      <c r="F1242" s="14" t="s">
        <v>1094</v>
      </c>
      <c r="G1242" s="13" t="s">
        <v>1044</v>
      </c>
      <c r="H1242" s="12" t="s">
        <v>55</v>
      </c>
      <c r="I1242" s="12"/>
      <c r="J1242" s="14"/>
      <c r="K1242" s="15" t="n">
        <v>45133</v>
      </c>
      <c r="L1242" s="14" t="s">
        <v>1089</v>
      </c>
      <c r="M1242" s="16" t="n">
        <v>1</v>
      </c>
      <c r="N1242" s="16" t="n">
        <v>1</v>
      </c>
      <c r="O1242" s="17" t="n">
        <v>100000</v>
      </c>
      <c r="P1242" s="17" t="n">
        <v>100000</v>
      </c>
      <c r="Q1242" s="18" t="n">
        <v>12600</v>
      </c>
      <c r="R1242" s="19" t="n">
        <f aca="false">IF(H1242="F",1,0)</f>
        <v>0</v>
      </c>
      <c r="S1242" s="19" t="n">
        <f aca="false">IF(H1242="M",1,0)</f>
        <v>1</v>
      </c>
      <c r="T1242" s="11" t="s">
        <v>1478</v>
      </c>
      <c r="U1242" s="11" t="s">
        <v>328</v>
      </c>
      <c r="V1242" s="24" t="n">
        <f aca="false">_xlfn.xlookup(D1242,'WRSI Fusion'!$H$4:$H$354,'WRSI Fusion'!$AI$4:$AI$354)</f>
        <v>55.491318817415</v>
      </c>
      <c r="W1242" s="16" t="n">
        <f aca="false">_xlfn.xlookup(D1242,'WRSI Maïs'!$H$4:$H$346,'WRSI Maïs'!$AG$4:$AG$346)</f>
        <v>71.7845657352728</v>
      </c>
      <c r="X1242" s="16" t="n">
        <f aca="false">_xlfn.xlookup(D1242,'WRSI Mil'!$H$5:$H$355,'WRSI Mil'!$AG$5:$AG$355)</f>
        <v>75.2112747254168</v>
      </c>
      <c r="Y1242" s="16" t="n">
        <f aca="false">_xlfn.xlookup(D1242,'WRSI Sorgho'!$H$4:$H$354,'WRSI Sorgho'!$AI$4:$AI$354)</f>
        <v>52.7268365690857</v>
      </c>
      <c r="Z1242" s="16" t="n">
        <f aca="false">X1242</f>
        <v>75.2112747254168</v>
      </c>
      <c r="AA1242" s="16" t="n">
        <f aca="false">_xlfn.xlookup(D1242,'WRSI Mil'!$H$5:$H$355,'WRSI Mil'!$AH$5:$AH$355)</f>
        <v>65.1863764356946</v>
      </c>
      <c r="AB1242" s="21" t="n">
        <f aca="false">AA1242/Z1242</f>
        <v>0.866710166443511</v>
      </c>
      <c r="AC1242" s="11"/>
      <c r="AD1242" s="11"/>
      <c r="AE1242" s="11"/>
      <c r="AF1242" s="22" t="n">
        <v>2023</v>
      </c>
      <c r="AG1242" s="22" t="s">
        <v>52</v>
      </c>
      <c r="AH1242" s="22" t="s">
        <v>53</v>
      </c>
      <c r="AI1242" s="22"/>
      <c r="AJ1242" s="23" t="n">
        <v>0.7</v>
      </c>
      <c r="AK1242" s="24" t="n">
        <v>100000</v>
      </c>
      <c r="AL1242" s="23" t="n">
        <v>0.8</v>
      </c>
      <c r="AM1242" s="24" t="n">
        <v>25000</v>
      </c>
      <c r="AN1242" s="23" t="n">
        <v>0.9</v>
      </c>
      <c r="AO1242" s="24" t="n">
        <v>10000</v>
      </c>
      <c r="AP1242" s="25" t="n">
        <f aca="false">IF(AB1242&lt;AJ1242,AK1242,IF(AB1242&lt;AL1242,AM1242,IF(AB1242&lt;=AN1242,AO1242,0)))</f>
        <v>10000</v>
      </c>
    </row>
    <row r="1243" customFormat="false" ht="15.65" hidden="false" customHeight="false" outlineLevel="0" collapsed="false">
      <c r="A1243" s="11" t="n">
        <f aca="false">A1242+1</f>
        <v>1369</v>
      </c>
      <c r="B1243" s="12" t="s">
        <v>1039</v>
      </c>
      <c r="C1243" s="12" t="s">
        <v>1040</v>
      </c>
      <c r="D1243" s="12" t="s">
        <v>1041</v>
      </c>
      <c r="E1243" s="12" t="s">
        <v>1042</v>
      </c>
      <c r="F1243" s="14" t="s">
        <v>1047</v>
      </c>
      <c r="G1243" s="13" t="s">
        <v>1044</v>
      </c>
      <c r="H1243" s="12" t="s">
        <v>48</v>
      </c>
      <c r="I1243" s="12"/>
      <c r="J1243" s="14"/>
      <c r="K1243" s="15" t="n">
        <v>45130</v>
      </c>
      <c r="L1243" s="14" t="s">
        <v>1045</v>
      </c>
      <c r="M1243" s="16" t="n">
        <v>1</v>
      </c>
      <c r="N1243" s="16" t="n">
        <v>1</v>
      </c>
      <c r="O1243" s="17" t="n">
        <v>100000</v>
      </c>
      <c r="P1243" s="17" t="n">
        <v>100000</v>
      </c>
      <c r="Q1243" s="18" t="n">
        <v>12600</v>
      </c>
      <c r="R1243" s="19" t="n">
        <f aca="false">IF(H1243="F",1,0)</f>
        <v>1</v>
      </c>
      <c r="S1243" s="19" t="n">
        <f aca="false">IF(H1243="M",1,0)</f>
        <v>0</v>
      </c>
      <c r="T1243" s="11" t="s">
        <v>1479</v>
      </c>
      <c r="U1243" s="11" t="s">
        <v>328</v>
      </c>
      <c r="V1243" s="24" t="n">
        <f aca="false">_xlfn.xlookup(D1243,'WRSI Fusion'!$H$4:$H$354,'WRSI Fusion'!$AI$4:$AI$354)</f>
        <v>55.491318817415</v>
      </c>
      <c r="W1243" s="16" t="n">
        <f aca="false">_xlfn.xlookup(D1243,'WRSI Maïs'!$H$4:$H$346,'WRSI Maïs'!$AG$4:$AG$346)</f>
        <v>71.7845657352728</v>
      </c>
      <c r="X1243" s="16" t="n">
        <f aca="false">_xlfn.xlookup(D1243,'WRSI Mil'!$H$5:$H$355,'WRSI Mil'!$AG$5:$AG$355)</f>
        <v>75.2112747254168</v>
      </c>
      <c r="Y1243" s="16" t="n">
        <f aca="false">_xlfn.xlookup(D1243,'WRSI Sorgho'!$H$4:$H$354,'WRSI Sorgho'!$AI$4:$AI$354)</f>
        <v>52.7268365690857</v>
      </c>
      <c r="Z1243" s="16" t="n">
        <f aca="false">X1243</f>
        <v>75.2112747254168</v>
      </c>
      <c r="AA1243" s="16" t="n">
        <f aca="false">_xlfn.xlookup(D1243,'WRSI Mil'!$H$5:$H$355,'WRSI Mil'!$AH$5:$AH$355)</f>
        <v>65.1863764356946</v>
      </c>
      <c r="AB1243" s="21" t="n">
        <f aca="false">AA1243/Z1243</f>
        <v>0.866710166443511</v>
      </c>
      <c r="AC1243" s="11"/>
      <c r="AD1243" s="11"/>
      <c r="AE1243" s="11"/>
      <c r="AF1243" s="22" t="n">
        <v>2023</v>
      </c>
      <c r="AG1243" s="22" t="s">
        <v>52</v>
      </c>
      <c r="AH1243" s="22" t="s">
        <v>53</v>
      </c>
      <c r="AI1243" s="22"/>
      <c r="AJ1243" s="23" t="n">
        <v>0.7</v>
      </c>
      <c r="AK1243" s="24" t="n">
        <v>100000</v>
      </c>
      <c r="AL1243" s="23" t="n">
        <v>0.8</v>
      </c>
      <c r="AM1243" s="24" t="n">
        <v>25000</v>
      </c>
      <c r="AN1243" s="23" t="n">
        <v>0.9</v>
      </c>
      <c r="AO1243" s="24" t="n">
        <v>10000</v>
      </c>
      <c r="AP1243" s="25" t="n">
        <f aca="false">IF(AB1243&lt;AJ1243,AK1243,IF(AB1243&lt;AL1243,AM1243,IF(AB1243&lt;=AN1243,AO1243,0)))</f>
        <v>10000</v>
      </c>
    </row>
    <row r="1244" customFormat="false" ht="15.65" hidden="false" customHeight="false" outlineLevel="0" collapsed="false">
      <c r="A1244" s="11" t="n">
        <f aca="false">A1243+1</f>
        <v>1370</v>
      </c>
      <c r="B1244" s="12" t="s">
        <v>1039</v>
      </c>
      <c r="C1244" s="12" t="s">
        <v>1040</v>
      </c>
      <c r="D1244" s="12" t="s">
        <v>1041</v>
      </c>
      <c r="E1244" s="12" t="s">
        <v>1042</v>
      </c>
      <c r="F1244" s="14" t="s">
        <v>1054</v>
      </c>
      <c r="G1244" s="13" t="s">
        <v>1044</v>
      </c>
      <c r="H1244" s="12" t="s">
        <v>48</v>
      </c>
      <c r="I1244" s="12"/>
      <c r="J1244" s="14"/>
      <c r="K1244" s="15" t="n">
        <v>45129</v>
      </c>
      <c r="L1244" s="14" t="s">
        <v>1045</v>
      </c>
      <c r="M1244" s="16" t="n">
        <v>1</v>
      </c>
      <c r="N1244" s="16" t="n">
        <v>1</v>
      </c>
      <c r="O1244" s="17" t="n">
        <v>100000</v>
      </c>
      <c r="P1244" s="17" t="n">
        <v>100000</v>
      </c>
      <c r="Q1244" s="18" t="n">
        <v>12600</v>
      </c>
      <c r="R1244" s="19" t="n">
        <f aca="false">IF(H1244="F",1,0)</f>
        <v>1</v>
      </c>
      <c r="S1244" s="19" t="n">
        <f aca="false">IF(H1244="M",1,0)</f>
        <v>0</v>
      </c>
      <c r="T1244" s="11" t="s">
        <v>1480</v>
      </c>
      <c r="U1244" s="11" t="s">
        <v>328</v>
      </c>
      <c r="V1244" s="24" t="n">
        <f aca="false">_xlfn.xlookup(D1244,'WRSI Fusion'!$H$4:$H$354,'WRSI Fusion'!$AI$4:$AI$354)</f>
        <v>55.491318817415</v>
      </c>
      <c r="W1244" s="16" t="n">
        <f aca="false">_xlfn.xlookup(D1244,'WRSI Maïs'!$H$4:$H$346,'WRSI Maïs'!$AG$4:$AG$346)</f>
        <v>71.7845657352728</v>
      </c>
      <c r="X1244" s="16" t="n">
        <f aca="false">_xlfn.xlookup(D1244,'WRSI Mil'!$H$5:$H$355,'WRSI Mil'!$AG$5:$AG$355)</f>
        <v>75.2112747254168</v>
      </c>
      <c r="Y1244" s="16" t="n">
        <f aca="false">_xlfn.xlookup(D1244,'WRSI Sorgho'!$H$4:$H$354,'WRSI Sorgho'!$AI$4:$AI$354)</f>
        <v>52.7268365690857</v>
      </c>
      <c r="Z1244" s="16" t="n">
        <f aca="false">X1244</f>
        <v>75.2112747254168</v>
      </c>
      <c r="AA1244" s="16" t="n">
        <f aca="false">_xlfn.xlookup(D1244,'WRSI Mil'!$H$5:$H$355,'WRSI Mil'!$AH$5:$AH$355)</f>
        <v>65.1863764356946</v>
      </c>
      <c r="AB1244" s="21" t="n">
        <f aca="false">AA1244/Z1244</f>
        <v>0.866710166443511</v>
      </c>
      <c r="AC1244" s="11"/>
      <c r="AD1244" s="11"/>
      <c r="AE1244" s="11"/>
      <c r="AF1244" s="22" t="n">
        <v>2023</v>
      </c>
      <c r="AG1244" s="22" t="s">
        <v>52</v>
      </c>
      <c r="AH1244" s="22" t="s">
        <v>53</v>
      </c>
      <c r="AI1244" s="22"/>
      <c r="AJ1244" s="23" t="n">
        <v>0.7</v>
      </c>
      <c r="AK1244" s="24" t="n">
        <v>100000</v>
      </c>
      <c r="AL1244" s="23" t="n">
        <v>0.8</v>
      </c>
      <c r="AM1244" s="24" t="n">
        <v>25000</v>
      </c>
      <c r="AN1244" s="23" t="n">
        <v>0.9</v>
      </c>
      <c r="AO1244" s="24" t="n">
        <v>10000</v>
      </c>
      <c r="AP1244" s="25" t="n">
        <f aca="false">IF(AB1244&lt;AJ1244,AK1244,IF(AB1244&lt;AL1244,AM1244,IF(AB1244&lt;=AN1244,AO1244,0)))</f>
        <v>10000</v>
      </c>
    </row>
    <row r="1245" customFormat="false" ht="15.65" hidden="false" customHeight="false" outlineLevel="0" collapsed="false">
      <c r="A1245" s="11" t="n">
        <f aca="false">A1244+1</f>
        <v>1371</v>
      </c>
      <c r="B1245" s="12" t="s">
        <v>1039</v>
      </c>
      <c r="C1245" s="12" t="s">
        <v>1040</v>
      </c>
      <c r="D1245" s="12" t="s">
        <v>1041</v>
      </c>
      <c r="E1245" s="12" t="s">
        <v>1042</v>
      </c>
      <c r="F1245" s="14" t="s">
        <v>1054</v>
      </c>
      <c r="G1245" s="13" t="s">
        <v>1044</v>
      </c>
      <c r="H1245" s="12" t="s">
        <v>55</v>
      </c>
      <c r="I1245" s="12"/>
      <c r="J1245" s="14"/>
      <c r="K1245" s="15" t="n">
        <v>45129</v>
      </c>
      <c r="L1245" s="14" t="s">
        <v>1045</v>
      </c>
      <c r="M1245" s="16" t="n">
        <v>1</v>
      </c>
      <c r="N1245" s="16" t="n">
        <v>1</v>
      </c>
      <c r="O1245" s="17" t="n">
        <v>100000</v>
      </c>
      <c r="P1245" s="17" t="n">
        <v>100000</v>
      </c>
      <c r="Q1245" s="18" t="n">
        <v>12600</v>
      </c>
      <c r="R1245" s="19" t="n">
        <f aca="false">IF(H1245="F",1,0)</f>
        <v>0</v>
      </c>
      <c r="S1245" s="19" t="n">
        <f aca="false">IF(H1245="M",1,0)</f>
        <v>1</v>
      </c>
      <c r="T1245" s="11" t="s">
        <v>1481</v>
      </c>
      <c r="U1245" s="11" t="s">
        <v>328</v>
      </c>
      <c r="V1245" s="24" t="n">
        <f aca="false">_xlfn.xlookup(D1245,'WRSI Fusion'!$H$4:$H$354,'WRSI Fusion'!$AI$4:$AI$354)</f>
        <v>55.491318817415</v>
      </c>
      <c r="W1245" s="16" t="n">
        <f aca="false">_xlfn.xlookup(D1245,'WRSI Maïs'!$H$4:$H$346,'WRSI Maïs'!$AG$4:$AG$346)</f>
        <v>71.7845657352728</v>
      </c>
      <c r="X1245" s="16" t="n">
        <f aca="false">_xlfn.xlookup(D1245,'WRSI Mil'!$H$5:$H$355,'WRSI Mil'!$AG$5:$AG$355)</f>
        <v>75.2112747254168</v>
      </c>
      <c r="Y1245" s="16" t="n">
        <f aca="false">_xlfn.xlookup(D1245,'WRSI Sorgho'!$H$4:$H$354,'WRSI Sorgho'!$AI$4:$AI$354)</f>
        <v>52.7268365690857</v>
      </c>
      <c r="Z1245" s="16" t="n">
        <f aca="false">X1245</f>
        <v>75.2112747254168</v>
      </c>
      <c r="AA1245" s="16" t="n">
        <f aca="false">_xlfn.xlookup(D1245,'WRSI Mil'!$H$5:$H$355,'WRSI Mil'!$AH$5:$AH$355)</f>
        <v>65.1863764356946</v>
      </c>
      <c r="AB1245" s="21" t="n">
        <f aca="false">AA1245/Z1245</f>
        <v>0.866710166443511</v>
      </c>
      <c r="AC1245" s="11"/>
      <c r="AD1245" s="11"/>
      <c r="AE1245" s="11"/>
      <c r="AF1245" s="22" t="n">
        <v>2023</v>
      </c>
      <c r="AG1245" s="22" t="s">
        <v>52</v>
      </c>
      <c r="AH1245" s="22" t="s">
        <v>53</v>
      </c>
      <c r="AI1245" s="22"/>
      <c r="AJ1245" s="23" t="n">
        <v>0.7</v>
      </c>
      <c r="AK1245" s="24" t="n">
        <v>100000</v>
      </c>
      <c r="AL1245" s="23" t="n">
        <v>0.8</v>
      </c>
      <c r="AM1245" s="24" t="n">
        <v>25000</v>
      </c>
      <c r="AN1245" s="23" t="n">
        <v>0.9</v>
      </c>
      <c r="AO1245" s="24" t="n">
        <v>10000</v>
      </c>
      <c r="AP1245" s="25" t="n">
        <f aca="false">IF(AB1245&lt;AJ1245,AK1245,IF(AB1245&lt;AL1245,AM1245,IF(AB1245&lt;=AN1245,AO1245,0)))</f>
        <v>10000</v>
      </c>
    </row>
    <row r="1246" customFormat="false" ht="15.65" hidden="false" customHeight="false" outlineLevel="0" collapsed="false">
      <c r="A1246" s="11" t="n">
        <f aca="false">A1245+1</f>
        <v>1372</v>
      </c>
      <c r="B1246" s="12" t="s">
        <v>1039</v>
      </c>
      <c r="C1246" s="12" t="s">
        <v>1040</v>
      </c>
      <c r="D1246" s="12" t="s">
        <v>1041</v>
      </c>
      <c r="E1246" s="12" t="s">
        <v>1042</v>
      </c>
      <c r="F1246" s="14" t="s">
        <v>1054</v>
      </c>
      <c r="G1246" s="13" t="s">
        <v>1044</v>
      </c>
      <c r="H1246" s="12" t="s">
        <v>48</v>
      </c>
      <c r="I1246" s="12"/>
      <c r="J1246" s="14"/>
      <c r="K1246" s="15" t="n">
        <v>45129</v>
      </c>
      <c r="L1246" s="14" t="s">
        <v>1045</v>
      </c>
      <c r="M1246" s="16" t="n">
        <v>1</v>
      </c>
      <c r="N1246" s="16" t="n">
        <v>1</v>
      </c>
      <c r="O1246" s="17" t="n">
        <v>100000</v>
      </c>
      <c r="P1246" s="17" t="n">
        <v>100000</v>
      </c>
      <c r="Q1246" s="18" t="n">
        <v>12600</v>
      </c>
      <c r="R1246" s="19" t="n">
        <f aca="false">IF(H1246="F",1,0)</f>
        <v>1</v>
      </c>
      <c r="S1246" s="19" t="n">
        <f aca="false">IF(H1246="M",1,0)</f>
        <v>0</v>
      </c>
      <c r="T1246" s="11" t="s">
        <v>1482</v>
      </c>
      <c r="U1246" s="11" t="s">
        <v>328</v>
      </c>
      <c r="V1246" s="24" t="n">
        <f aca="false">_xlfn.xlookup(D1246,'WRSI Fusion'!$H$4:$H$354,'WRSI Fusion'!$AI$4:$AI$354)</f>
        <v>55.491318817415</v>
      </c>
      <c r="W1246" s="16" t="n">
        <f aca="false">_xlfn.xlookup(D1246,'WRSI Maïs'!$H$4:$H$346,'WRSI Maïs'!$AG$4:$AG$346)</f>
        <v>71.7845657352728</v>
      </c>
      <c r="X1246" s="16" t="n">
        <f aca="false">_xlfn.xlookup(D1246,'WRSI Mil'!$H$5:$H$355,'WRSI Mil'!$AG$5:$AG$355)</f>
        <v>75.2112747254168</v>
      </c>
      <c r="Y1246" s="16" t="n">
        <f aca="false">_xlfn.xlookup(D1246,'WRSI Sorgho'!$H$4:$H$354,'WRSI Sorgho'!$AI$4:$AI$354)</f>
        <v>52.7268365690857</v>
      </c>
      <c r="Z1246" s="16" t="n">
        <f aca="false">X1246</f>
        <v>75.2112747254168</v>
      </c>
      <c r="AA1246" s="16" t="n">
        <f aca="false">_xlfn.xlookup(D1246,'WRSI Mil'!$H$5:$H$355,'WRSI Mil'!$AH$5:$AH$355)</f>
        <v>65.1863764356946</v>
      </c>
      <c r="AB1246" s="21" t="n">
        <f aca="false">AA1246/Z1246</f>
        <v>0.866710166443511</v>
      </c>
      <c r="AC1246" s="11"/>
      <c r="AD1246" s="11"/>
      <c r="AE1246" s="11"/>
      <c r="AF1246" s="22" t="n">
        <v>2023</v>
      </c>
      <c r="AG1246" s="22" t="s">
        <v>52</v>
      </c>
      <c r="AH1246" s="22" t="s">
        <v>53</v>
      </c>
      <c r="AI1246" s="22"/>
      <c r="AJ1246" s="23" t="n">
        <v>0.7</v>
      </c>
      <c r="AK1246" s="24" t="n">
        <v>100000</v>
      </c>
      <c r="AL1246" s="23" t="n">
        <v>0.8</v>
      </c>
      <c r="AM1246" s="24" t="n">
        <v>25000</v>
      </c>
      <c r="AN1246" s="23" t="n">
        <v>0.9</v>
      </c>
      <c r="AO1246" s="24" t="n">
        <v>10000</v>
      </c>
      <c r="AP1246" s="25" t="n">
        <f aca="false">IF(AB1246&lt;AJ1246,AK1246,IF(AB1246&lt;AL1246,AM1246,IF(AB1246&lt;=AN1246,AO1246,0)))</f>
        <v>10000</v>
      </c>
    </row>
    <row r="1247" customFormat="false" ht="15.65" hidden="false" customHeight="false" outlineLevel="0" collapsed="false">
      <c r="A1247" s="11" t="n">
        <f aca="false">A1246+1</f>
        <v>1373</v>
      </c>
      <c r="B1247" s="12" t="s">
        <v>1039</v>
      </c>
      <c r="C1247" s="12" t="s">
        <v>1040</v>
      </c>
      <c r="D1247" s="12" t="s">
        <v>1041</v>
      </c>
      <c r="E1247" s="12" t="s">
        <v>1042</v>
      </c>
      <c r="F1247" s="14" t="n">
        <v>3</v>
      </c>
      <c r="G1247" s="13" t="s">
        <v>1044</v>
      </c>
      <c r="H1247" s="12" t="s">
        <v>48</v>
      </c>
      <c r="I1247" s="12"/>
      <c r="J1247" s="14"/>
      <c r="K1247" s="15" t="n">
        <v>45129</v>
      </c>
      <c r="L1247" s="14" t="s">
        <v>1045</v>
      </c>
      <c r="M1247" s="16" t="n">
        <v>1</v>
      </c>
      <c r="N1247" s="16" t="n">
        <v>1</v>
      </c>
      <c r="O1247" s="17" t="n">
        <v>100000</v>
      </c>
      <c r="P1247" s="17" t="n">
        <v>100000</v>
      </c>
      <c r="Q1247" s="18" t="n">
        <v>12600</v>
      </c>
      <c r="R1247" s="19" t="n">
        <f aca="false">IF(H1247="F",1,0)</f>
        <v>1</v>
      </c>
      <c r="S1247" s="19" t="n">
        <f aca="false">IF(H1247="M",1,0)</f>
        <v>0</v>
      </c>
      <c r="T1247" s="11" t="s">
        <v>1483</v>
      </c>
      <c r="U1247" s="11" t="s">
        <v>328</v>
      </c>
      <c r="V1247" s="24" t="n">
        <f aca="false">_xlfn.xlookup(D1247,'WRSI Fusion'!$H$4:$H$354,'WRSI Fusion'!$AI$4:$AI$354)</f>
        <v>55.491318817415</v>
      </c>
      <c r="W1247" s="16" t="n">
        <f aca="false">_xlfn.xlookup(D1247,'WRSI Maïs'!$H$4:$H$346,'WRSI Maïs'!$AG$4:$AG$346)</f>
        <v>71.7845657352728</v>
      </c>
      <c r="X1247" s="16" t="n">
        <f aca="false">_xlfn.xlookup(D1247,'WRSI Mil'!$H$5:$H$355,'WRSI Mil'!$AG$5:$AG$355)</f>
        <v>75.2112747254168</v>
      </c>
      <c r="Y1247" s="16" t="n">
        <f aca="false">_xlfn.xlookup(D1247,'WRSI Sorgho'!$H$4:$H$354,'WRSI Sorgho'!$AI$4:$AI$354)</f>
        <v>52.7268365690857</v>
      </c>
      <c r="Z1247" s="16" t="n">
        <f aca="false">X1247</f>
        <v>75.2112747254168</v>
      </c>
      <c r="AA1247" s="16" t="n">
        <f aca="false">_xlfn.xlookup(D1247,'WRSI Mil'!$H$5:$H$355,'WRSI Mil'!$AH$5:$AH$355)</f>
        <v>65.1863764356946</v>
      </c>
      <c r="AB1247" s="21" t="n">
        <f aca="false">AA1247/Z1247</f>
        <v>0.866710166443511</v>
      </c>
      <c r="AC1247" s="11"/>
      <c r="AD1247" s="11"/>
      <c r="AE1247" s="11"/>
      <c r="AF1247" s="22" t="n">
        <v>2023</v>
      </c>
      <c r="AG1247" s="22" t="s">
        <v>52</v>
      </c>
      <c r="AH1247" s="22" t="s">
        <v>53</v>
      </c>
      <c r="AI1247" s="22"/>
      <c r="AJ1247" s="23" t="n">
        <v>0.7</v>
      </c>
      <c r="AK1247" s="24" t="n">
        <v>100000</v>
      </c>
      <c r="AL1247" s="23" t="n">
        <v>0.8</v>
      </c>
      <c r="AM1247" s="24" t="n">
        <v>25000</v>
      </c>
      <c r="AN1247" s="23" t="n">
        <v>0.9</v>
      </c>
      <c r="AO1247" s="24" t="n">
        <v>10000</v>
      </c>
      <c r="AP1247" s="25" t="n">
        <f aca="false">IF(AB1247&lt;AJ1247,AK1247,IF(AB1247&lt;AL1247,AM1247,IF(AB1247&lt;=AN1247,AO1247,0)))</f>
        <v>10000</v>
      </c>
    </row>
    <row r="1248" customFormat="false" ht="15.65" hidden="false" customHeight="false" outlineLevel="0" collapsed="false">
      <c r="A1248" s="11" t="n">
        <f aca="false">A1247+1</f>
        <v>1374</v>
      </c>
      <c r="B1248" s="12" t="s">
        <v>1039</v>
      </c>
      <c r="C1248" s="12" t="s">
        <v>1040</v>
      </c>
      <c r="D1248" s="12" t="s">
        <v>1041</v>
      </c>
      <c r="E1248" s="12" t="s">
        <v>1042</v>
      </c>
      <c r="F1248" s="14" t="s">
        <v>1051</v>
      </c>
      <c r="G1248" s="13" t="s">
        <v>1044</v>
      </c>
      <c r="H1248" s="12" t="s">
        <v>48</v>
      </c>
      <c r="I1248" s="12"/>
      <c r="J1248" s="14"/>
      <c r="K1248" s="15" t="n">
        <v>45134</v>
      </c>
      <c r="L1248" s="14" t="s">
        <v>1045</v>
      </c>
      <c r="M1248" s="16" t="n">
        <v>1</v>
      </c>
      <c r="N1248" s="16" t="n">
        <v>1</v>
      </c>
      <c r="O1248" s="17" t="n">
        <v>100000</v>
      </c>
      <c r="P1248" s="17" t="n">
        <v>100000</v>
      </c>
      <c r="Q1248" s="18" t="n">
        <v>12600</v>
      </c>
      <c r="R1248" s="19" t="n">
        <f aca="false">IF(H1248="F",1,0)</f>
        <v>1</v>
      </c>
      <c r="S1248" s="19" t="n">
        <f aca="false">IF(H1248="M",1,0)</f>
        <v>0</v>
      </c>
      <c r="T1248" s="11" t="s">
        <v>1484</v>
      </c>
      <c r="U1248" s="11" t="s">
        <v>328</v>
      </c>
      <c r="V1248" s="24" t="n">
        <f aca="false">_xlfn.xlookup(D1248,'WRSI Fusion'!$H$4:$H$354,'WRSI Fusion'!$AI$4:$AI$354)</f>
        <v>55.491318817415</v>
      </c>
      <c r="W1248" s="16" t="n">
        <f aca="false">_xlfn.xlookup(D1248,'WRSI Maïs'!$H$4:$H$346,'WRSI Maïs'!$AG$4:$AG$346)</f>
        <v>71.7845657352728</v>
      </c>
      <c r="X1248" s="16" t="n">
        <f aca="false">_xlfn.xlookup(D1248,'WRSI Mil'!$H$5:$H$355,'WRSI Mil'!$AG$5:$AG$355)</f>
        <v>75.2112747254168</v>
      </c>
      <c r="Y1248" s="16" t="n">
        <f aca="false">_xlfn.xlookup(D1248,'WRSI Sorgho'!$H$4:$H$354,'WRSI Sorgho'!$AI$4:$AI$354)</f>
        <v>52.7268365690857</v>
      </c>
      <c r="Z1248" s="16" t="n">
        <f aca="false">X1248</f>
        <v>75.2112747254168</v>
      </c>
      <c r="AA1248" s="16" t="n">
        <f aca="false">_xlfn.xlookup(D1248,'WRSI Mil'!$H$5:$H$355,'WRSI Mil'!$AH$5:$AH$355)</f>
        <v>65.1863764356946</v>
      </c>
      <c r="AB1248" s="21" t="n">
        <f aca="false">AA1248/Z1248</f>
        <v>0.866710166443511</v>
      </c>
      <c r="AC1248" s="11"/>
      <c r="AD1248" s="11"/>
      <c r="AE1248" s="11"/>
      <c r="AF1248" s="22" t="n">
        <v>2023</v>
      </c>
      <c r="AG1248" s="22" t="s">
        <v>52</v>
      </c>
      <c r="AH1248" s="22" t="s">
        <v>53</v>
      </c>
      <c r="AI1248" s="22"/>
      <c r="AJ1248" s="23" t="n">
        <v>0.7</v>
      </c>
      <c r="AK1248" s="24" t="n">
        <v>100000</v>
      </c>
      <c r="AL1248" s="23" t="n">
        <v>0.8</v>
      </c>
      <c r="AM1248" s="24" t="n">
        <v>25000</v>
      </c>
      <c r="AN1248" s="23" t="n">
        <v>0.9</v>
      </c>
      <c r="AO1248" s="24" t="n">
        <v>10000</v>
      </c>
      <c r="AP1248" s="25" t="n">
        <f aca="false">IF(AB1248&lt;AJ1248,AK1248,IF(AB1248&lt;AL1248,AM1248,IF(AB1248&lt;=AN1248,AO1248,0)))</f>
        <v>10000</v>
      </c>
    </row>
    <row r="1249" customFormat="false" ht="15.65" hidden="false" customHeight="false" outlineLevel="0" collapsed="false">
      <c r="A1249" s="11" t="n">
        <f aca="false">A1248+1</f>
        <v>1375</v>
      </c>
      <c r="B1249" s="12" t="s">
        <v>1039</v>
      </c>
      <c r="C1249" s="12" t="s">
        <v>1040</v>
      </c>
      <c r="D1249" s="12" t="s">
        <v>1041</v>
      </c>
      <c r="E1249" s="12" t="s">
        <v>1042</v>
      </c>
      <c r="F1249" s="14" t="s">
        <v>1059</v>
      </c>
      <c r="G1249" s="13" t="s">
        <v>1044</v>
      </c>
      <c r="H1249" s="12" t="s">
        <v>48</v>
      </c>
      <c r="I1249" s="12"/>
      <c r="J1249" s="14"/>
      <c r="K1249" s="15" t="n">
        <v>45130</v>
      </c>
      <c r="L1249" s="14" t="s">
        <v>1045</v>
      </c>
      <c r="M1249" s="16" t="n">
        <v>1</v>
      </c>
      <c r="N1249" s="16" t="n">
        <v>1</v>
      </c>
      <c r="O1249" s="17" t="n">
        <v>100000</v>
      </c>
      <c r="P1249" s="17" t="n">
        <v>100000</v>
      </c>
      <c r="Q1249" s="18" t="n">
        <v>12600</v>
      </c>
      <c r="R1249" s="19" t="n">
        <f aca="false">IF(H1249="F",1,0)</f>
        <v>1</v>
      </c>
      <c r="S1249" s="19" t="n">
        <f aca="false">IF(H1249="M",1,0)</f>
        <v>0</v>
      </c>
      <c r="T1249" s="11" t="s">
        <v>1485</v>
      </c>
      <c r="U1249" s="11" t="s">
        <v>328</v>
      </c>
      <c r="V1249" s="24" t="n">
        <f aca="false">_xlfn.xlookup(D1249,'WRSI Fusion'!$H$4:$H$354,'WRSI Fusion'!$AI$4:$AI$354)</f>
        <v>55.491318817415</v>
      </c>
      <c r="W1249" s="16" t="n">
        <f aca="false">_xlfn.xlookup(D1249,'WRSI Maïs'!$H$4:$H$346,'WRSI Maïs'!$AG$4:$AG$346)</f>
        <v>71.7845657352728</v>
      </c>
      <c r="X1249" s="16" t="n">
        <f aca="false">_xlfn.xlookup(D1249,'WRSI Mil'!$H$5:$H$355,'WRSI Mil'!$AG$5:$AG$355)</f>
        <v>75.2112747254168</v>
      </c>
      <c r="Y1249" s="16" t="n">
        <f aca="false">_xlfn.xlookup(D1249,'WRSI Sorgho'!$H$4:$H$354,'WRSI Sorgho'!$AI$4:$AI$354)</f>
        <v>52.7268365690857</v>
      </c>
      <c r="Z1249" s="16" t="n">
        <f aca="false">X1249</f>
        <v>75.2112747254168</v>
      </c>
      <c r="AA1249" s="16" t="n">
        <f aca="false">_xlfn.xlookup(D1249,'WRSI Mil'!$H$5:$H$355,'WRSI Mil'!$AH$5:$AH$355)</f>
        <v>65.1863764356946</v>
      </c>
      <c r="AB1249" s="21" t="n">
        <f aca="false">AA1249/Z1249</f>
        <v>0.866710166443511</v>
      </c>
      <c r="AC1249" s="11"/>
      <c r="AD1249" s="11"/>
      <c r="AE1249" s="11"/>
      <c r="AF1249" s="22" t="n">
        <v>2023</v>
      </c>
      <c r="AG1249" s="22" t="s">
        <v>52</v>
      </c>
      <c r="AH1249" s="22" t="s">
        <v>53</v>
      </c>
      <c r="AI1249" s="22"/>
      <c r="AJ1249" s="23" t="n">
        <v>0.7</v>
      </c>
      <c r="AK1249" s="24" t="n">
        <v>100000</v>
      </c>
      <c r="AL1249" s="23" t="n">
        <v>0.8</v>
      </c>
      <c r="AM1249" s="24" t="n">
        <v>25000</v>
      </c>
      <c r="AN1249" s="23" t="n">
        <v>0.9</v>
      </c>
      <c r="AO1249" s="24" t="n">
        <v>10000</v>
      </c>
      <c r="AP1249" s="25" t="n">
        <f aca="false">IF(AB1249&lt;AJ1249,AK1249,IF(AB1249&lt;AL1249,AM1249,IF(AB1249&lt;=AN1249,AO1249,0)))</f>
        <v>10000</v>
      </c>
    </row>
    <row r="1250" customFormat="false" ht="15.65" hidden="false" customHeight="false" outlineLevel="0" collapsed="false">
      <c r="A1250" s="11" t="n">
        <f aca="false">A1249+1</f>
        <v>1376</v>
      </c>
      <c r="B1250" s="12" t="s">
        <v>1039</v>
      </c>
      <c r="C1250" s="12" t="s">
        <v>1040</v>
      </c>
      <c r="D1250" s="12" t="s">
        <v>1041</v>
      </c>
      <c r="E1250" s="12" t="s">
        <v>1042</v>
      </c>
      <c r="F1250" s="14" t="s">
        <v>1094</v>
      </c>
      <c r="G1250" s="13" t="s">
        <v>1044</v>
      </c>
      <c r="H1250" s="12" t="s">
        <v>55</v>
      </c>
      <c r="I1250" s="12"/>
      <c r="J1250" s="14"/>
      <c r="K1250" s="15" t="n">
        <v>45133</v>
      </c>
      <c r="L1250" s="14" t="s">
        <v>1089</v>
      </c>
      <c r="M1250" s="16" t="n">
        <v>1</v>
      </c>
      <c r="N1250" s="16" t="n">
        <v>1</v>
      </c>
      <c r="O1250" s="17" t="n">
        <v>100000</v>
      </c>
      <c r="P1250" s="17" t="n">
        <v>100000</v>
      </c>
      <c r="Q1250" s="18" t="n">
        <v>12600</v>
      </c>
      <c r="R1250" s="19" t="n">
        <f aca="false">IF(H1250="F",1,0)</f>
        <v>0</v>
      </c>
      <c r="S1250" s="19" t="n">
        <f aca="false">IF(H1250="M",1,0)</f>
        <v>1</v>
      </c>
      <c r="T1250" s="11" t="s">
        <v>1486</v>
      </c>
      <c r="U1250" s="11" t="s">
        <v>328</v>
      </c>
      <c r="V1250" s="24" t="n">
        <f aca="false">_xlfn.xlookup(D1250,'WRSI Fusion'!$H$4:$H$354,'WRSI Fusion'!$AI$4:$AI$354)</f>
        <v>55.491318817415</v>
      </c>
      <c r="W1250" s="16" t="n">
        <f aca="false">_xlfn.xlookup(D1250,'WRSI Maïs'!$H$4:$H$346,'WRSI Maïs'!$AG$4:$AG$346)</f>
        <v>71.7845657352728</v>
      </c>
      <c r="X1250" s="16" t="n">
        <f aca="false">_xlfn.xlookup(D1250,'WRSI Mil'!$H$5:$H$355,'WRSI Mil'!$AG$5:$AG$355)</f>
        <v>75.2112747254168</v>
      </c>
      <c r="Y1250" s="16" t="n">
        <f aca="false">_xlfn.xlookup(D1250,'WRSI Sorgho'!$H$4:$H$354,'WRSI Sorgho'!$AI$4:$AI$354)</f>
        <v>52.7268365690857</v>
      </c>
      <c r="Z1250" s="16" t="n">
        <f aca="false">X1250</f>
        <v>75.2112747254168</v>
      </c>
      <c r="AA1250" s="16" t="n">
        <f aca="false">_xlfn.xlookup(D1250,'WRSI Mil'!$H$5:$H$355,'WRSI Mil'!$AH$5:$AH$355)</f>
        <v>65.1863764356946</v>
      </c>
      <c r="AB1250" s="21" t="n">
        <f aca="false">AA1250/Z1250</f>
        <v>0.866710166443511</v>
      </c>
      <c r="AC1250" s="11"/>
      <c r="AD1250" s="11"/>
      <c r="AE1250" s="11"/>
      <c r="AF1250" s="22" t="n">
        <v>2023</v>
      </c>
      <c r="AG1250" s="22" t="s">
        <v>52</v>
      </c>
      <c r="AH1250" s="22" t="s">
        <v>53</v>
      </c>
      <c r="AI1250" s="22"/>
      <c r="AJ1250" s="23" t="n">
        <v>0.7</v>
      </c>
      <c r="AK1250" s="24" t="n">
        <v>100000</v>
      </c>
      <c r="AL1250" s="23" t="n">
        <v>0.8</v>
      </c>
      <c r="AM1250" s="24" t="n">
        <v>25000</v>
      </c>
      <c r="AN1250" s="23" t="n">
        <v>0.9</v>
      </c>
      <c r="AO1250" s="24" t="n">
        <v>10000</v>
      </c>
      <c r="AP1250" s="25" t="n">
        <f aca="false">IF(AB1250&lt;AJ1250,AK1250,IF(AB1250&lt;AL1250,AM1250,IF(AB1250&lt;=AN1250,AO1250,0)))</f>
        <v>10000</v>
      </c>
    </row>
    <row r="1251" customFormat="false" ht="15.65" hidden="false" customHeight="false" outlineLevel="0" collapsed="false">
      <c r="A1251" s="11" t="n">
        <f aca="false">A1250+1</f>
        <v>1377</v>
      </c>
      <c r="B1251" s="12" t="s">
        <v>1039</v>
      </c>
      <c r="C1251" s="12" t="s">
        <v>1040</v>
      </c>
      <c r="D1251" s="12" t="s">
        <v>1041</v>
      </c>
      <c r="E1251" s="12" t="s">
        <v>1042</v>
      </c>
      <c r="F1251" s="14" t="s">
        <v>1077</v>
      </c>
      <c r="G1251" s="13" t="s">
        <v>1044</v>
      </c>
      <c r="H1251" s="12" t="s">
        <v>55</v>
      </c>
      <c r="I1251" s="12"/>
      <c r="J1251" s="14"/>
      <c r="K1251" s="15" t="n">
        <v>45133</v>
      </c>
      <c r="L1251" s="14" t="s">
        <v>1045</v>
      </c>
      <c r="M1251" s="16" t="n">
        <v>1</v>
      </c>
      <c r="N1251" s="16" t="n">
        <v>1</v>
      </c>
      <c r="O1251" s="17" t="n">
        <v>100000</v>
      </c>
      <c r="P1251" s="17" t="n">
        <v>100000</v>
      </c>
      <c r="Q1251" s="18" t="n">
        <v>12600</v>
      </c>
      <c r="R1251" s="19" t="n">
        <f aca="false">IF(H1251="F",1,0)</f>
        <v>0</v>
      </c>
      <c r="S1251" s="19" t="n">
        <f aca="false">IF(H1251="M",1,0)</f>
        <v>1</v>
      </c>
      <c r="T1251" s="11" t="s">
        <v>1487</v>
      </c>
      <c r="U1251" s="11" t="s">
        <v>328</v>
      </c>
      <c r="V1251" s="24" t="n">
        <f aca="false">_xlfn.xlookup(D1251,'WRSI Fusion'!$H$4:$H$354,'WRSI Fusion'!$AI$4:$AI$354)</f>
        <v>55.491318817415</v>
      </c>
      <c r="W1251" s="16" t="n">
        <f aca="false">_xlfn.xlookup(D1251,'WRSI Maïs'!$H$4:$H$346,'WRSI Maïs'!$AG$4:$AG$346)</f>
        <v>71.7845657352728</v>
      </c>
      <c r="X1251" s="16" t="n">
        <f aca="false">_xlfn.xlookup(D1251,'WRSI Mil'!$H$5:$H$355,'WRSI Mil'!$AG$5:$AG$355)</f>
        <v>75.2112747254168</v>
      </c>
      <c r="Y1251" s="16" t="n">
        <f aca="false">_xlfn.xlookup(D1251,'WRSI Sorgho'!$H$4:$H$354,'WRSI Sorgho'!$AI$4:$AI$354)</f>
        <v>52.7268365690857</v>
      </c>
      <c r="Z1251" s="16" t="n">
        <f aca="false">X1251</f>
        <v>75.2112747254168</v>
      </c>
      <c r="AA1251" s="16" t="n">
        <f aca="false">_xlfn.xlookup(D1251,'WRSI Mil'!$H$5:$H$355,'WRSI Mil'!$AH$5:$AH$355)</f>
        <v>65.1863764356946</v>
      </c>
      <c r="AB1251" s="21" t="n">
        <f aca="false">AA1251/Z1251</f>
        <v>0.866710166443511</v>
      </c>
      <c r="AC1251" s="11"/>
      <c r="AD1251" s="11"/>
      <c r="AE1251" s="11"/>
      <c r="AF1251" s="22" t="n">
        <v>2023</v>
      </c>
      <c r="AG1251" s="22" t="s">
        <v>52</v>
      </c>
      <c r="AH1251" s="22" t="s">
        <v>53</v>
      </c>
      <c r="AI1251" s="22"/>
      <c r="AJ1251" s="23" t="n">
        <v>0.7</v>
      </c>
      <c r="AK1251" s="24" t="n">
        <v>100000</v>
      </c>
      <c r="AL1251" s="23" t="n">
        <v>0.8</v>
      </c>
      <c r="AM1251" s="24" t="n">
        <v>25000</v>
      </c>
      <c r="AN1251" s="23" t="n">
        <v>0.9</v>
      </c>
      <c r="AO1251" s="24" t="n">
        <v>10000</v>
      </c>
      <c r="AP1251" s="25" t="n">
        <f aca="false">IF(AB1251&lt;AJ1251,AK1251,IF(AB1251&lt;AL1251,AM1251,IF(AB1251&lt;=AN1251,AO1251,0)))</f>
        <v>10000</v>
      </c>
    </row>
    <row r="1252" customFormat="false" ht="15.65" hidden="false" customHeight="false" outlineLevel="0" collapsed="false">
      <c r="A1252" s="11" t="n">
        <f aca="false">A1251+1</f>
        <v>1378</v>
      </c>
      <c r="B1252" s="12" t="s">
        <v>1039</v>
      </c>
      <c r="C1252" s="12" t="s">
        <v>1040</v>
      </c>
      <c r="D1252" s="12" t="s">
        <v>1041</v>
      </c>
      <c r="E1252" s="12" t="s">
        <v>1042</v>
      </c>
      <c r="F1252" s="14" t="s">
        <v>1049</v>
      </c>
      <c r="G1252" s="13" t="s">
        <v>1044</v>
      </c>
      <c r="H1252" s="12" t="s">
        <v>48</v>
      </c>
      <c r="I1252" s="12"/>
      <c r="J1252" s="14"/>
      <c r="K1252" s="15" t="n">
        <v>45134</v>
      </c>
      <c r="L1252" s="14" t="s">
        <v>1045</v>
      </c>
      <c r="M1252" s="16" t="n">
        <v>1</v>
      </c>
      <c r="N1252" s="16" t="n">
        <v>1</v>
      </c>
      <c r="O1252" s="17" t="n">
        <v>100000</v>
      </c>
      <c r="P1252" s="17" t="n">
        <v>100000</v>
      </c>
      <c r="Q1252" s="18" t="n">
        <v>12600</v>
      </c>
      <c r="R1252" s="19" t="n">
        <f aca="false">IF(H1252="F",1,0)</f>
        <v>1</v>
      </c>
      <c r="S1252" s="19" t="n">
        <f aca="false">IF(H1252="M",1,0)</f>
        <v>0</v>
      </c>
      <c r="T1252" s="11" t="s">
        <v>1488</v>
      </c>
      <c r="U1252" s="11" t="s">
        <v>328</v>
      </c>
      <c r="V1252" s="24" t="n">
        <f aca="false">_xlfn.xlookup(D1252,'WRSI Fusion'!$H$4:$H$354,'WRSI Fusion'!$AI$4:$AI$354)</f>
        <v>55.491318817415</v>
      </c>
      <c r="W1252" s="16" t="n">
        <f aca="false">_xlfn.xlookup(D1252,'WRSI Maïs'!$H$4:$H$346,'WRSI Maïs'!$AG$4:$AG$346)</f>
        <v>71.7845657352728</v>
      </c>
      <c r="X1252" s="16" t="n">
        <f aca="false">_xlfn.xlookup(D1252,'WRSI Mil'!$H$5:$H$355,'WRSI Mil'!$AG$5:$AG$355)</f>
        <v>75.2112747254168</v>
      </c>
      <c r="Y1252" s="16" t="n">
        <f aca="false">_xlfn.xlookup(D1252,'WRSI Sorgho'!$H$4:$H$354,'WRSI Sorgho'!$AI$4:$AI$354)</f>
        <v>52.7268365690857</v>
      </c>
      <c r="Z1252" s="16" t="n">
        <f aca="false">X1252</f>
        <v>75.2112747254168</v>
      </c>
      <c r="AA1252" s="16" t="n">
        <f aca="false">_xlfn.xlookup(D1252,'WRSI Mil'!$H$5:$H$355,'WRSI Mil'!$AH$5:$AH$355)</f>
        <v>65.1863764356946</v>
      </c>
      <c r="AB1252" s="21" t="n">
        <f aca="false">AA1252/Z1252</f>
        <v>0.866710166443511</v>
      </c>
      <c r="AC1252" s="11"/>
      <c r="AD1252" s="11"/>
      <c r="AE1252" s="11"/>
      <c r="AF1252" s="22" t="n">
        <v>2023</v>
      </c>
      <c r="AG1252" s="22" t="s">
        <v>52</v>
      </c>
      <c r="AH1252" s="22" t="s">
        <v>53</v>
      </c>
      <c r="AI1252" s="22"/>
      <c r="AJ1252" s="23" t="n">
        <v>0.7</v>
      </c>
      <c r="AK1252" s="24" t="n">
        <v>100000</v>
      </c>
      <c r="AL1252" s="23" t="n">
        <v>0.8</v>
      </c>
      <c r="AM1252" s="24" t="n">
        <v>25000</v>
      </c>
      <c r="AN1252" s="23" t="n">
        <v>0.9</v>
      </c>
      <c r="AO1252" s="24" t="n">
        <v>10000</v>
      </c>
      <c r="AP1252" s="25" t="n">
        <f aca="false">IF(AB1252&lt;AJ1252,AK1252,IF(AB1252&lt;AL1252,AM1252,IF(AB1252&lt;=AN1252,AO1252,0)))</f>
        <v>10000</v>
      </c>
    </row>
    <row r="1253" customFormat="false" ht="15.65" hidden="false" customHeight="false" outlineLevel="0" collapsed="false">
      <c r="A1253" s="11" t="n">
        <f aca="false">A1252+1</f>
        <v>1379</v>
      </c>
      <c r="B1253" s="12" t="s">
        <v>1039</v>
      </c>
      <c r="C1253" s="12" t="s">
        <v>1040</v>
      </c>
      <c r="D1253" s="12" t="s">
        <v>1041</v>
      </c>
      <c r="E1253" s="12" t="s">
        <v>1042</v>
      </c>
      <c r="F1253" s="14" t="s">
        <v>1066</v>
      </c>
      <c r="G1253" s="13" t="s">
        <v>1044</v>
      </c>
      <c r="H1253" s="12" t="s">
        <v>55</v>
      </c>
      <c r="I1253" s="12"/>
      <c r="J1253" s="14"/>
      <c r="K1253" s="15" t="n">
        <v>45130</v>
      </c>
      <c r="L1253" s="14" t="s">
        <v>1045</v>
      </c>
      <c r="M1253" s="16" t="n">
        <v>1</v>
      </c>
      <c r="N1253" s="16" t="n">
        <v>1</v>
      </c>
      <c r="O1253" s="17" t="n">
        <v>100000</v>
      </c>
      <c r="P1253" s="17" t="n">
        <v>100000</v>
      </c>
      <c r="Q1253" s="18" t="n">
        <v>12600</v>
      </c>
      <c r="R1253" s="19" t="n">
        <f aca="false">IF(H1253="F",1,0)</f>
        <v>0</v>
      </c>
      <c r="S1253" s="19" t="n">
        <f aca="false">IF(H1253="M",1,0)</f>
        <v>1</v>
      </c>
      <c r="T1253" s="11" t="s">
        <v>1489</v>
      </c>
      <c r="U1253" s="11" t="s">
        <v>328</v>
      </c>
      <c r="V1253" s="24" t="n">
        <f aca="false">_xlfn.xlookup(D1253,'WRSI Fusion'!$H$4:$H$354,'WRSI Fusion'!$AI$4:$AI$354)</f>
        <v>55.491318817415</v>
      </c>
      <c r="W1253" s="16" t="n">
        <f aca="false">_xlfn.xlookup(D1253,'WRSI Maïs'!$H$4:$H$346,'WRSI Maïs'!$AG$4:$AG$346)</f>
        <v>71.7845657352728</v>
      </c>
      <c r="X1253" s="16" t="n">
        <f aca="false">_xlfn.xlookup(D1253,'WRSI Mil'!$H$5:$H$355,'WRSI Mil'!$AG$5:$AG$355)</f>
        <v>75.2112747254168</v>
      </c>
      <c r="Y1253" s="16" t="n">
        <f aca="false">_xlfn.xlookup(D1253,'WRSI Sorgho'!$H$4:$H$354,'WRSI Sorgho'!$AI$4:$AI$354)</f>
        <v>52.7268365690857</v>
      </c>
      <c r="Z1253" s="16" t="n">
        <f aca="false">X1253</f>
        <v>75.2112747254168</v>
      </c>
      <c r="AA1253" s="16" t="n">
        <f aca="false">_xlfn.xlookup(D1253,'WRSI Mil'!$H$5:$H$355,'WRSI Mil'!$AH$5:$AH$355)</f>
        <v>65.1863764356946</v>
      </c>
      <c r="AB1253" s="21" t="n">
        <f aca="false">AA1253/Z1253</f>
        <v>0.866710166443511</v>
      </c>
      <c r="AC1253" s="11"/>
      <c r="AD1253" s="11"/>
      <c r="AE1253" s="11"/>
      <c r="AF1253" s="22" t="n">
        <v>2023</v>
      </c>
      <c r="AG1253" s="22" t="s">
        <v>52</v>
      </c>
      <c r="AH1253" s="22" t="s">
        <v>53</v>
      </c>
      <c r="AI1253" s="22"/>
      <c r="AJ1253" s="23" t="n">
        <v>0.7</v>
      </c>
      <c r="AK1253" s="24" t="n">
        <v>100000</v>
      </c>
      <c r="AL1253" s="23" t="n">
        <v>0.8</v>
      </c>
      <c r="AM1253" s="24" t="n">
        <v>25000</v>
      </c>
      <c r="AN1253" s="23" t="n">
        <v>0.9</v>
      </c>
      <c r="AO1253" s="24" t="n">
        <v>10000</v>
      </c>
      <c r="AP1253" s="25" t="n">
        <f aca="false">IF(AB1253&lt;AJ1253,AK1253,IF(AB1253&lt;AL1253,AM1253,IF(AB1253&lt;=AN1253,AO1253,0)))</f>
        <v>10000</v>
      </c>
    </row>
    <row r="1254" customFormat="false" ht="15.65" hidden="false" customHeight="false" outlineLevel="0" collapsed="false">
      <c r="A1254" s="11" t="n">
        <f aca="false">A1253+1</f>
        <v>1380</v>
      </c>
      <c r="B1254" s="12" t="s">
        <v>1039</v>
      </c>
      <c r="C1254" s="12" t="s">
        <v>1040</v>
      </c>
      <c r="D1254" s="12" t="s">
        <v>1041</v>
      </c>
      <c r="E1254" s="12" t="s">
        <v>1042</v>
      </c>
      <c r="F1254" s="14" t="s">
        <v>1077</v>
      </c>
      <c r="G1254" s="13" t="s">
        <v>1044</v>
      </c>
      <c r="H1254" s="12" t="s">
        <v>48</v>
      </c>
      <c r="I1254" s="12"/>
      <c r="J1254" s="14"/>
      <c r="K1254" s="15" t="n">
        <v>45133</v>
      </c>
      <c r="L1254" s="14" t="s">
        <v>1045</v>
      </c>
      <c r="M1254" s="16" t="n">
        <v>1</v>
      </c>
      <c r="N1254" s="16" t="n">
        <v>1</v>
      </c>
      <c r="O1254" s="17" t="n">
        <v>100000</v>
      </c>
      <c r="P1254" s="17" t="n">
        <v>100000</v>
      </c>
      <c r="Q1254" s="18" t="n">
        <v>12600</v>
      </c>
      <c r="R1254" s="19" t="n">
        <f aca="false">IF(H1254="F",1,0)</f>
        <v>1</v>
      </c>
      <c r="S1254" s="19" t="n">
        <f aca="false">IF(H1254="M",1,0)</f>
        <v>0</v>
      </c>
      <c r="T1254" s="11" t="s">
        <v>1490</v>
      </c>
      <c r="U1254" s="11" t="s">
        <v>328</v>
      </c>
      <c r="V1254" s="24" t="n">
        <f aca="false">_xlfn.xlookup(D1254,'WRSI Fusion'!$H$4:$H$354,'WRSI Fusion'!$AI$4:$AI$354)</f>
        <v>55.491318817415</v>
      </c>
      <c r="W1254" s="16" t="n">
        <f aca="false">_xlfn.xlookup(D1254,'WRSI Maïs'!$H$4:$H$346,'WRSI Maïs'!$AG$4:$AG$346)</f>
        <v>71.7845657352728</v>
      </c>
      <c r="X1254" s="16" t="n">
        <f aca="false">_xlfn.xlookup(D1254,'WRSI Mil'!$H$5:$H$355,'WRSI Mil'!$AG$5:$AG$355)</f>
        <v>75.2112747254168</v>
      </c>
      <c r="Y1254" s="16" t="n">
        <f aca="false">_xlfn.xlookup(D1254,'WRSI Sorgho'!$H$4:$H$354,'WRSI Sorgho'!$AI$4:$AI$354)</f>
        <v>52.7268365690857</v>
      </c>
      <c r="Z1254" s="16" t="n">
        <f aca="false">X1254</f>
        <v>75.2112747254168</v>
      </c>
      <c r="AA1254" s="16" t="n">
        <f aca="false">_xlfn.xlookup(D1254,'WRSI Mil'!$H$5:$H$355,'WRSI Mil'!$AH$5:$AH$355)</f>
        <v>65.1863764356946</v>
      </c>
      <c r="AB1254" s="21" t="n">
        <f aca="false">AA1254/Z1254</f>
        <v>0.866710166443511</v>
      </c>
      <c r="AC1254" s="11"/>
      <c r="AD1254" s="11"/>
      <c r="AE1254" s="11"/>
      <c r="AF1254" s="22" t="n">
        <v>2023</v>
      </c>
      <c r="AG1254" s="22" t="s">
        <v>52</v>
      </c>
      <c r="AH1254" s="22" t="s">
        <v>53</v>
      </c>
      <c r="AI1254" s="22"/>
      <c r="AJ1254" s="23" t="n">
        <v>0.7</v>
      </c>
      <c r="AK1254" s="24" t="n">
        <v>100000</v>
      </c>
      <c r="AL1254" s="23" t="n">
        <v>0.8</v>
      </c>
      <c r="AM1254" s="24" t="n">
        <v>25000</v>
      </c>
      <c r="AN1254" s="23" t="n">
        <v>0.9</v>
      </c>
      <c r="AO1254" s="24" t="n">
        <v>10000</v>
      </c>
      <c r="AP1254" s="25" t="n">
        <f aca="false">IF(AB1254&lt;AJ1254,AK1254,IF(AB1254&lt;AL1254,AM1254,IF(AB1254&lt;=AN1254,AO1254,0)))</f>
        <v>10000</v>
      </c>
    </row>
    <row r="1255" customFormat="false" ht="15.65" hidden="false" customHeight="false" outlineLevel="0" collapsed="false">
      <c r="A1255" s="11" t="n">
        <f aca="false">A1254+1</f>
        <v>1381</v>
      </c>
      <c r="B1255" s="12" t="s">
        <v>1039</v>
      </c>
      <c r="C1255" s="12" t="s">
        <v>1040</v>
      </c>
      <c r="D1255" s="12" t="s">
        <v>1041</v>
      </c>
      <c r="E1255" s="12" t="s">
        <v>1042</v>
      </c>
      <c r="F1255" s="14" t="s">
        <v>1069</v>
      </c>
      <c r="G1255" s="13" t="s">
        <v>1044</v>
      </c>
      <c r="H1255" s="12" t="s">
        <v>55</v>
      </c>
      <c r="I1255" s="12"/>
      <c r="J1255" s="14"/>
      <c r="K1255" s="15" t="n">
        <v>45127</v>
      </c>
      <c r="L1255" s="14" t="s">
        <v>1045</v>
      </c>
      <c r="M1255" s="16" t="n">
        <v>1</v>
      </c>
      <c r="N1255" s="16" t="n">
        <v>1</v>
      </c>
      <c r="O1255" s="17" t="n">
        <v>100000</v>
      </c>
      <c r="P1255" s="17" t="n">
        <v>100000</v>
      </c>
      <c r="Q1255" s="18" t="n">
        <v>12600</v>
      </c>
      <c r="R1255" s="19" t="n">
        <f aca="false">IF(H1255="F",1,0)</f>
        <v>0</v>
      </c>
      <c r="S1255" s="19" t="n">
        <f aca="false">IF(H1255="M",1,0)</f>
        <v>1</v>
      </c>
      <c r="T1255" s="11" t="s">
        <v>1491</v>
      </c>
      <c r="U1255" s="11" t="s">
        <v>328</v>
      </c>
      <c r="V1255" s="24" t="n">
        <f aca="false">_xlfn.xlookup(D1255,'WRSI Fusion'!$H$4:$H$354,'WRSI Fusion'!$AI$4:$AI$354)</f>
        <v>55.491318817415</v>
      </c>
      <c r="W1255" s="16" t="n">
        <f aca="false">_xlfn.xlookup(D1255,'WRSI Maïs'!$H$4:$H$346,'WRSI Maïs'!$AG$4:$AG$346)</f>
        <v>71.7845657352728</v>
      </c>
      <c r="X1255" s="16" t="n">
        <f aca="false">_xlfn.xlookup(D1255,'WRSI Mil'!$H$5:$H$355,'WRSI Mil'!$AG$5:$AG$355)</f>
        <v>75.2112747254168</v>
      </c>
      <c r="Y1255" s="16" t="n">
        <f aca="false">_xlfn.xlookup(D1255,'WRSI Sorgho'!$H$4:$H$354,'WRSI Sorgho'!$AI$4:$AI$354)</f>
        <v>52.7268365690857</v>
      </c>
      <c r="Z1255" s="16" t="n">
        <f aca="false">X1255</f>
        <v>75.2112747254168</v>
      </c>
      <c r="AA1255" s="16" t="n">
        <f aca="false">_xlfn.xlookup(D1255,'WRSI Mil'!$H$5:$H$355,'WRSI Mil'!$AH$5:$AH$355)</f>
        <v>65.1863764356946</v>
      </c>
      <c r="AB1255" s="21" t="n">
        <f aca="false">AA1255/Z1255</f>
        <v>0.866710166443511</v>
      </c>
      <c r="AC1255" s="11"/>
      <c r="AD1255" s="11"/>
      <c r="AE1255" s="11"/>
      <c r="AF1255" s="22" t="n">
        <v>2023</v>
      </c>
      <c r="AG1255" s="22" t="s">
        <v>52</v>
      </c>
      <c r="AH1255" s="22" t="s">
        <v>53</v>
      </c>
      <c r="AI1255" s="22"/>
      <c r="AJ1255" s="23" t="n">
        <v>0.7</v>
      </c>
      <c r="AK1255" s="24" t="n">
        <v>100000</v>
      </c>
      <c r="AL1255" s="23" t="n">
        <v>0.8</v>
      </c>
      <c r="AM1255" s="24" t="n">
        <v>25000</v>
      </c>
      <c r="AN1255" s="23" t="n">
        <v>0.9</v>
      </c>
      <c r="AO1255" s="24" t="n">
        <v>10000</v>
      </c>
      <c r="AP1255" s="25" t="n">
        <f aca="false">IF(AB1255&lt;AJ1255,AK1255,IF(AB1255&lt;AL1255,AM1255,IF(AB1255&lt;=AN1255,AO1255,0)))</f>
        <v>10000</v>
      </c>
    </row>
    <row r="1256" customFormat="false" ht="15.65" hidden="false" customHeight="false" outlineLevel="0" collapsed="false">
      <c r="A1256" s="11" t="n">
        <f aca="false">A1255+1</f>
        <v>1382</v>
      </c>
      <c r="B1256" s="12" t="s">
        <v>1039</v>
      </c>
      <c r="C1256" s="12" t="s">
        <v>1040</v>
      </c>
      <c r="D1256" s="12" t="s">
        <v>1041</v>
      </c>
      <c r="E1256" s="12" t="s">
        <v>1042</v>
      </c>
      <c r="F1256" s="14" t="s">
        <v>1088</v>
      </c>
      <c r="G1256" s="13" t="s">
        <v>1044</v>
      </c>
      <c r="H1256" s="12" t="s">
        <v>55</v>
      </c>
      <c r="I1256" s="12"/>
      <c r="J1256" s="14"/>
      <c r="K1256" s="15" t="n">
        <v>45133</v>
      </c>
      <c r="L1256" s="14" t="s">
        <v>1089</v>
      </c>
      <c r="M1256" s="16" t="n">
        <v>1</v>
      </c>
      <c r="N1256" s="16" t="n">
        <v>1</v>
      </c>
      <c r="O1256" s="17" t="n">
        <v>100000</v>
      </c>
      <c r="P1256" s="17" t="n">
        <v>100000</v>
      </c>
      <c r="Q1256" s="18" t="n">
        <v>12600</v>
      </c>
      <c r="R1256" s="19" t="n">
        <f aca="false">IF(H1256="F",1,0)</f>
        <v>0</v>
      </c>
      <c r="S1256" s="19" t="n">
        <f aca="false">IF(H1256="M",1,0)</f>
        <v>1</v>
      </c>
      <c r="T1256" s="11" t="s">
        <v>1492</v>
      </c>
      <c r="U1256" s="11" t="s">
        <v>328</v>
      </c>
      <c r="V1256" s="24" t="n">
        <f aca="false">_xlfn.xlookup(D1256,'WRSI Fusion'!$H$4:$H$354,'WRSI Fusion'!$AI$4:$AI$354)</f>
        <v>55.491318817415</v>
      </c>
      <c r="W1256" s="16" t="n">
        <f aca="false">_xlfn.xlookup(D1256,'WRSI Maïs'!$H$4:$H$346,'WRSI Maïs'!$AG$4:$AG$346)</f>
        <v>71.7845657352728</v>
      </c>
      <c r="X1256" s="16" t="n">
        <f aca="false">_xlfn.xlookup(D1256,'WRSI Mil'!$H$5:$H$355,'WRSI Mil'!$AG$5:$AG$355)</f>
        <v>75.2112747254168</v>
      </c>
      <c r="Y1256" s="16" t="n">
        <f aca="false">_xlfn.xlookup(D1256,'WRSI Sorgho'!$H$4:$H$354,'WRSI Sorgho'!$AI$4:$AI$354)</f>
        <v>52.7268365690857</v>
      </c>
      <c r="Z1256" s="16" t="n">
        <f aca="false">X1256</f>
        <v>75.2112747254168</v>
      </c>
      <c r="AA1256" s="16" t="n">
        <f aca="false">_xlfn.xlookup(D1256,'WRSI Mil'!$H$5:$H$355,'WRSI Mil'!$AH$5:$AH$355)</f>
        <v>65.1863764356946</v>
      </c>
      <c r="AB1256" s="21" t="n">
        <f aca="false">AA1256/Z1256</f>
        <v>0.866710166443511</v>
      </c>
      <c r="AC1256" s="11"/>
      <c r="AD1256" s="11"/>
      <c r="AE1256" s="11"/>
      <c r="AF1256" s="22" t="n">
        <v>2023</v>
      </c>
      <c r="AG1256" s="22" t="s">
        <v>52</v>
      </c>
      <c r="AH1256" s="22" t="s">
        <v>53</v>
      </c>
      <c r="AI1256" s="22"/>
      <c r="AJ1256" s="23" t="n">
        <v>0.7</v>
      </c>
      <c r="AK1256" s="24" t="n">
        <v>100000</v>
      </c>
      <c r="AL1256" s="23" t="n">
        <v>0.8</v>
      </c>
      <c r="AM1256" s="24" t="n">
        <v>25000</v>
      </c>
      <c r="AN1256" s="23" t="n">
        <v>0.9</v>
      </c>
      <c r="AO1256" s="24" t="n">
        <v>10000</v>
      </c>
      <c r="AP1256" s="25" t="n">
        <f aca="false">IF(AB1256&lt;AJ1256,AK1256,IF(AB1256&lt;AL1256,AM1256,IF(AB1256&lt;=AN1256,AO1256,0)))</f>
        <v>10000</v>
      </c>
    </row>
    <row r="1257" customFormat="false" ht="15.65" hidden="false" customHeight="false" outlineLevel="0" collapsed="false">
      <c r="A1257" s="11" t="n">
        <f aca="false">A1256+1</f>
        <v>1383</v>
      </c>
      <c r="B1257" s="12" t="s">
        <v>1039</v>
      </c>
      <c r="C1257" s="12" t="s">
        <v>1040</v>
      </c>
      <c r="D1257" s="12" t="s">
        <v>1041</v>
      </c>
      <c r="E1257" s="12" t="s">
        <v>1042</v>
      </c>
      <c r="F1257" s="14" t="s">
        <v>1051</v>
      </c>
      <c r="G1257" s="13" t="s">
        <v>1044</v>
      </c>
      <c r="H1257" s="12" t="s">
        <v>48</v>
      </c>
      <c r="I1257" s="12"/>
      <c r="J1257" s="14"/>
      <c r="K1257" s="15" t="n">
        <v>45134</v>
      </c>
      <c r="L1257" s="14" t="s">
        <v>1045</v>
      </c>
      <c r="M1257" s="16" t="n">
        <v>1</v>
      </c>
      <c r="N1257" s="16" t="n">
        <v>1</v>
      </c>
      <c r="O1257" s="17" t="n">
        <v>100000</v>
      </c>
      <c r="P1257" s="17" t="n">
        <v>100000</v>
      </c>
      <c r="Q1257" s="18" t="n">
        <v>12600</v>
      </c>
      <c r="R1257" s="19" t="n">
        <f aca="false">IF(H1257="F",1,0)</f>
        <v>1</v>
      </c>
      <c r="S1257" s="19" t="n">
        <f aca="false">IF(H1257="M",1,0)</f>
        <v>0</v>
      </c>
      <c r="T1257" s="11" t="s">
        <v>1493</v>
      </c>
      <c r="U1257" s="11" t="s">
        <v>328</v>
      </c>
      <c r="V1257" s="24" t="n">
        <f aca="false">_xlfn.xlookup(D1257,'WRSI Fusion'!$H$4:$H$354,'WRSI Fusion'!$AI$4:$AI$354)</f>
        <v>55.491318817415</v>
      </c>
      <c r="W1257" s="16" t="n">
        <f aca="false">_xlfn.xlookup(D1257,'WRSI Maïs'!$H$4:$H$346,'WRSI Maïs'!$AG$4:$AG$346)</f>
        <v>71.7845657352728</v>
      </c>
      <c r="X1257" s="16" t="n">
        <f aca="false">_xlfn.xlookup(D1257,'WRSI Mil'!$H$5:$H$355,'WRSI Mil'!$AG$5:$AG$355)</f>
        <v>75.2112747254168</v>
      </c>
      <c r="Y1257" s="16" t="n">
        <f aca="false">_xlfn.xlookup(D1257,'WRSI Sorgho'!$H$4:$H$354,'WRSI Sorgho'!$AI$4:$AI$354)</f>
        <v>52.7268365690857</v>
      </c>
      <c r="Z1257" s="16" t="n">
        <f aca="false">X1257</f>
        <v>75.2112747254168</v>
      </c>
      <c r="AA1257" s="16" t="n">
        <f aca="false">_xlfn.xlookup(D1257,'WRSI Mil'!$H$5:$H$355,'WRSI Mil'!$AH$5:$AH$355)</f>
        <v>65.1863764356946</v>
      </c>
      <c r="AB1257" s="21" t="n">
        <f aca="false">AA1257/Z1257</f>
        <v>0.866710166443511</v>
      </c>
      <c r="AC1257" s="11"/>
      <c r="AD1257" s="11"/>
      <c r="AE1257" s="11"/>
      <c r="AF1257" s="22" t="n">
        <v>2023</v>
      </c>
      <c r="AG1257" s="22" t="s">
        <v>52</v>
      </c>
      <c r="AH1257" s="22" t="s">
        <v>53</v>
      </c>
      <c r="AI1257" s="22"/>
      <c r="AJ1257" s="23" t="n">
        <v>0.7</v>
      </c>
      <c r="AK1257" s="24" t="n">
        <v>100000</v>
      </c>
      <c r="AL1257" s="23" t="n">
        <v>0.8</v>
      </c>
      <c r="AM1257" s="24" t="n">
        <v>25000</v>
      </c>
      <c r="AN1257" s="23" t="n">
        <v>0.9</v>
      </c>
      <c r="AO1257" s="24" t="n">
        <v>10000</v>
      </c>
      <c r="AP1257" s="25" t="n">
        <f aca="false">IF(AB1257&lt;AJ1257,AK1257,IF(AB1257&lt;AL1257,AM1257,IF(AB1257&lt;=AN1257,AO1257,0)))</f>
        <v>10000</v>
      </c>
    </row>
    <row r="1258" customFormat="false" ht="15.65" hidden="false" customHeight="false" outlineLevel="0" collapsed="false">
      <c r="A1258" s="11" t="n">
        <f aca="false">A1257+1</f>
        <v>1384</v>
      </c>
      <c r="B1258" s="12" t="s">
        <v>1039</v>
      </c>
      <c r="C1258" s="12" t="s">
        <v>1040</v>
      </c>
      <c r="D1258" s="12" t="s">
        <v>1041</v>
      </c>
      <c r="E1258" s="12" t="s">
        <v>1042</v>
      </c>
      <c r="F1258" s="14" t="s">
        <v>1100</v>
      </c>
      <c r="G1258" s="13" t="s">
        <v>1044</v>
      </c>
      <c r="H1258" s="12" t="s">
        <v>48</v>
      </c>
      <c r="I1258" s="12"/>
      <c r="J1258" s="14"/>
      <c r="K1258" s="15" t="n">
        <v>45135</v>
      </c>
      <c r="L1258" s="14" t="s">
        <v>1045</v>
      </c>
      <c r="M1258" s="16" t="n">
        <v>1</v>
      </c>
      <c r="N1258" s="16" t="n">
        <v>1</v>
      </c>
      <c r="O1258" s="17" t="n">
        <v>100000</v>
      </c>
      <c r="P1258" s="17" t="n">
        <v>100000</v>
      </c>
      <c r="Q1258" s="18" t="n">
        <v>12600</v>
      </c>
      <c r="R1258" s="19" t="n">
        <f aca="false">IF(H1258="F",1,0)</f>
        <v>1</v>
      </c>
      <c r="S1258" s="19" t="n">
        <f aca="false">IF(H1258="M",1,0)</f>
        <v>0</v>
      </c>
      <c r="T1258" s="11" t="s">
        <v>1494</v>
      </c>
      <c r="U1258" s="11" t="s">
        <v>328</v>
      </c>
      <c r="V1258" s="24" t="n">
        <f aca="false">_xlfn.xlookup(D1258,'WRSI Fusion'!$H$4:$H$354,'WRSI Fusion'!$AI$4:$AI$354)</f>
        <v>55.491318817415</v>
      </c>
      <c r="W1258" s="16" t="n">
        <f aca="false">_xlfn.xlookup(D1258,'WRSI Maïs'!$H$4:$H$346,'WRSI Maïs'!$AG$4:$AG$346)</f>
        <v>71.7845657352728</v>
      </c>
      <c r="X1258" s="16" t="n">
        <f aca="false">_xlfn.xlookup(D1258,'WRSI Mil'!$H$5:$H$355,'WRSI Mil'!$AG$5:$AG$355)</f>
        <v>75.2112747254168</v>
      </c>
      <c r="Y1258" s="16" t="n">
        <f aca="false">_xlfn.xlookup(D1258,'WRSI Sorgho'!$H$4:$H$354,'WRSI Sorgho'!$AI$4:$AI$354)</f>
        <v>52.7268365690857</v>
      </c>
      <c r="Z1258" s="16" t="n">
        <f aca="false">X1258</f>
        <v>75.2112747254168</v>
      </c>
      <c r="AA1258" s="16" t="n">
        <f aca="false">_xlfn.xlookup(D1258,'WRSI Mil'!$H$5:$H$355,'WRSI Mil'!$AH$5:$AH$355)</f>
        <v>65.1863764356946</v>
      </c>
      <c r="AB1258" s="21" t="n">
        <f aca="false">AA1258/Z1258</f>
        <v>0.866710166443511</v>
      </c>
      <c r="AC1258" s="11"/>
      <c r="AD1258" s="11"/>
      <c r="AE1258" s="11"/>
      <c r="AF1258" s="22" t="n">
        <v>2023</v>
      </c>
      <c r="AG1258" s="22" t="s">
        <v>52</v>
      </c>
      <c r="AH1258" s="22" t="s">
        <v>53</v>
      </c>
      <c r="AI1258" s="22"/>
      <c r="AJ1258" s="23" t="n">
        <v>0.7</v>
      </c>
      <c r="AK1258" s="24" t="n">
        <v>100000</v>
      </c>
      <c r="AL1258" s="23" t="n">
        <v>0.8</v>
      </c>
      <c r="AM1258" s="24" t="n">
        <v>25000</v>
      </c>
      <c r="AN1258" s="23" t="n">
        <v>0.9</v>
      </c>
      <c r="AO1258" s="24" t="n">
        <v>10000</v>
      </c>
      <c r="AP1258" s="25" t="n">
        <f aca="false">IF(AB1258&lt;AJ1258,AK1258,IF(AB1258&lt;AL1258,AM1258,IF(AB1258&lt;=AN1258,AO1258,0)))</f>
        <v>10000</v>
      </c>
    </row>
    <row r="1259" customFormat="false" ht="15.65" hidden="false" customHeight="false" outlineLevel="0" collapsed="false">
      <c r="A1259" s="11" t="n">
        <f aca="false">A1258+1</f>
        <v>1385</v>
      </c>
      <c r="B1259" s="12" t="s">
        <v>1039</v>
      </c>
      <c r="C1259" s="12" t="s">
        <v>1040</v>
      </c>
      <c r="D1259" s="12" t="s">
        <v>1041</v>
      </c>
      <c r="E1259" s="12" t="s">
        <v>1042</v>
      </c>
      <c r="F1259" s="14" t="s">
        <v>1077</v>
      </c>
      <c r="G1259" s="13" t="s">
        <v>1044</v>
      </c>
      <c r="H1259" s="12" t="s">
        <v>55</v>
      </c>
      <c r="I1259" s="12"/>
      <c r="J1259" s="14"/>
      <c r="K1259" s="15" t="n">
        <v>45133</v>
      </c>
      <c r="L1259" s="14" t="s">
        <v>1045</v>
      </c>
      <c r="M1259" s="16" t="n">
        <v>1</v>
      </c>
      <c r="N1259" s="16" t="n">
        <v>1</v>
      </c>
      <c r="O1259" s="17" t="n">
        <v>100000</v>
      </c>
      <c r="P1259" s="17" t="n">
        <v>100000</v>
      </c>
      <c r="Q1259" s="18" t="n">
        <v>12600</v>
      </c>
      <c r="R1259" s="19" t="n">
        <f aca="false">IF(H1259="F",1,0)</f>
        <v>0</v>
      </c>
      <c r="S1259" s="19" t="n">
        <f aca="false">IF(H1259="M",1,0)</f>
        <v>1</v>
      </c>
      <c r="T1259" s="11" t="s">
        <v>1495</v>
      </c>
      <c r="U1259" s="11" t="s">
        <v>328</v>
      </c>
      <c r="V1259" s="24" t="n">
        <f aca="false">_xlfn.xlookup(D1259,'WRSI Fusion'!$H$4:$H$354,'WRSI Fusion'!$AI$4:$AI$354)</f>
        <v>55.491318817415</v>
      </c>
      <c r="W1259" s="16" t="n">
        <f aca="false">_xlfn.xlookup(D1259,'WRSI Maïs'!$H$4:$H$346,'WRSI Maïs'!$AG$4:$AG$346)</f>
        <v>71.7845657352728</v>
      </c>
      <c r="X1259" s="16" t="n">
        <f aca="false">_xlfn.xlookup(D1259,'WRSI Mil'!$H$5:$H$355,'WRSI Mil'!$AG$5:$AG$355)</f>
        <v>75.2112747254168</v>
      </c>
      <c r="Y1259" s="16" t="n">
        <f aca="false">_xlfn.xlookup(D1259,'WRSI Sorgho'!$H$4:$H$354,'WRSI Sorgho'!$AI$4:$AI$354)</f>
        <v>52.7268365690857</v>
      </c>
      <c r="Z1259" s="16" t="n">
        <f aca="false">X1259</f>
        <v>75.2112747254168</v>
      </c>
      <c r="AA1259" s="16" t="n">
        <f aca="false">_xlfn.xlookup(D1259,'WRSI Mil'!$H$5:$H$355,'WRSI Mil'!$AH$5:$AH$355)</f>
        <v>65.1863764356946</v>
      </c>
      <c r="AB1259" s="21" t="n">
        <f aca="false">AA1259/Z1259</f>
        <v>0.866710166443511</v>
      </c>
      <c r="AC1259" s="11"/>
      <c r="AD1259" s="11"/>
      <c r="AE1259" s="11"/>
      <c r="AF1259" s="22" t="n">
        <v>2023</v>
      </c>
      <c r="AG1259" s="22" t="s">
        <v>52</v>
      </c>
      <c r="AH1259" s="22" t="s">
        <v>53</v>
      </c>
      <c r="AI1259" s="22"/>
      <c r="AJ1259" s="23" t="n">
        <v>0.7</v>
      </c>
      <c r="AK1259" s="24" t="n">
        <v>100000</v>
      </c>
      <c r="AL1259" s="23" t="n">
        <v>0.8</v>
      </c>
      <c r="AM1259" s="24" t="n">
        <v>25000</v>
      </c>
      <c r="AN1259" s="23" t="n">
        <v>0.9</v>
      </c>
      <c r="AO1259" s="24" t="n">
        <v>10000</v>
      </c>
      <c r="AP1259" s="25" t="n">
        <f aca="false">IF(AB1259&lt;AJ1259,AK1259,IF(AB1259&lt;AL1259,AM1259,IF(AB1259&lt;=AN1259,AO1259,0)))</f>
        <v>10000</v>
      </c>
    </row>
    <row r="1260" customFormat="false" ht="15.65" hidden="false" customHeight="false" outlineLevel="0" collapsed="false">
      <c r="A1260" s="11" t="n">
        <f aca="false">A1259+1</f>
        <v>1386</v>
      </c>
      <c r="B1260" s="12" t="s">
        <v>1039</v>
      </c>
      <c r="C1260" s="12" t="s">
        <v>1040</v>
      </c>
      <c r="D1260" s="12" t="s">
        <v>1041</v>
      </c>
      <c r="E1260" s="12" t="s">
        <v>1042</v>
      </c>
      <c r="F1260" s="14" t="s">
        <v>1063</v>
      </c>
      <c r="G1260" s="13" t="s">
        <v>1044</v>
      </c>
      <c r="H1260" s="12" t="s">
        <v>55</v>
      </c>
      <c r="I1260" s="12"/>
      <c r="J1260" s="14"/>
      <c r="K1260" s="15" t="n">
        <v>45129</v>
      </c>
      <c r="L1260" s="14" t="s">
        <v>1045</v>
      </c>
      <c r="M1260" s="16" t="n">
        <v>1</v>
      </c>
      <c r="N1260" s="16" t="n">
        <v>1</v>
      </c>
      <c r="O1260" s="17" t="n">
        <v>100000</v>
      </c>
      <c r="P1260" s="17" t="n">
        <v>100000</v>
      </c>
      <c r="Q1260" s="18" t="n">
        <v>12600</v>
      </c>
      <c r="R1260" s="19" t="n">
        <f aca="false">IF(H1260="F",1,0)</f>
        <v>0</v>
      </c>
      <c r="S1260" s="19" t="n">
        <f aca="false">IF(H1260="M",1,0)</f>
        <v>1</v>
      </c>
      <c r="T1260" s="11" t="s">
        <v>1496</v>
      </c>
      <c r="U1260" s="11" t="s">
        <v>328</v>
      </c>
      <c r="V1260" s="24" t="n">
        <f aca="false">_xlfn.xlookup(D1260,'WRSI Fusion'!$H$4:$H$354,'WRSI Fusion'!$AI$4:$AI$354)</f>
        <v>55.491318817415</v>
      </c>
      <c r="W1260" s="16" t="n">
        <f aca="false">_xlfn.xlookup(D1260,'WRSI Maïs'!$H$4:$H$346,'WRSI Maïs'!$AG$4:$AG$346)</f>
        <v>71.7845657352728</v>
      </c>
      <c r="X1260" s="16" t="n">
        <f aca="false">_xlfn.xlookup(D1260,'WRSI Mil'!$H$5:$H$355,'WRSI Mil'!$AG$5:$AG$355)</f>
        <v>75.2112747254168</v>
      </c>
      <c r="Y1260" s="16" t="n">
        <f aca="false">_xlfn.xlookup(D1260,'WRSI Sorgho'!$H$4:$H$354,'WRSI Sorgho'!$AI$4:$AI$354)</f>
        <v>52.7268365690857</v>
      </c>
      <c r="Z1260" s="16" t="n">
        <f aca="false">X1260</f>
        <v>75.2112747254168</v>
      </c>
      <c r="AA1260" s="16" t="n">
        <f aca="false">_xlfn.xlookup(D1260,'WRSI Mil'!$H$5:$H$355,'WRSI Mil'!$AH$5:$AH$355)</f>
        <v>65.1863764356946</v>
      </c>
      <c r="AB1260" s="21" t="n">
        <f aca="false">AA1260/Z1260</f>
        <v>0.866710166443511</v>
      </c>
      <c r="AC1260" s="11"/>
      <c r="AD1260" s="11"/>
      <c r="AE1260" s="11"/>
      <c r="AF1260" s="22" t="n">
        <v>2023</v>
      </c>
      <c r="AG1260" s="22" t="s">
        <v>52</v>
      </c>
      <c r="AH1260" s="22" t="s">
        <v>53</v>
      </c>
      <c r="AI1260" s="22"/>
      <c r="AJ1260" s="23" t="n">
        <v>0.7</v>
      </c>
      <c r="AK1260" s="24" t="n">
        <v>100000</v>
      </c>
      <c r="AL1260" s="23" t="n">
        <v>0.8</v>
      </c>
      <c r="AM1260" s="24" t="n">
        <v>25000</v>
      </c>
      <c r="AN1260" s="23" t="n">
        <v>0.9</v>
      </c>
      <c r="AO1260" s="24" t="n">
        <v>10000</v>
      </c>
      <c r="AP1260" s="25" t="n">
        <f aca="false">IF(AB1260&lt;AJ1260,AK1260,IF(AB1260&lt;AL1260,AM1260,IF(AB1260&lt;=AN1260,AO1260,0)))</f>
        <v>10000</v>
      </c>
    </row>
    <row r="1261" customFormat="false" ht="15.65" hidden="false" customHeight="false" outlineLevel="0" collapsed="false">
      <c r="A1261" s="11" t="n">
        <f aca="false">A1260+1</f>
        <v>1387</v>
      </c>
      <c r="B1261" s="12" t="s">
        <v>1039</v>
      </c>
      <c r="C1261" s="12" t="s">
        <v>1040</v>
      </c>
      <c r="D1261" s="12" t="s">
        <v>1041</v>
      </c>
      <c r="E1261" s="12" t="s">
        <v>1042</v>
      </c>
      <c r="F1261" s="14" t="s">
        <v>1128</v>
      </c>
      <c r="G1261" s="13" t="s">
        <v>1044</v>
      </c>
      <c r="H1261" s="12" t="s">
        <v>55</v>
      </c>
      <c r="I1261" s="12"/>
      <c r="J1261" s="14"/>
      <c r="K1261" s="15" t="n">
        <v>45132</v>
      </c>
      <c r="L1261" s="14" t="s">
        <v>1045</v>
      </c>
      <c r="M1261" s="16" t="n">
        <v>1</v>
      </c>
      <c r="N1261" s="16" t="n">
        <v>1</v>
      </c>
      <c r="O1261" s="17" t="n">
        <v>100000</v>
      </c>
      <c r="P1261" s="17" t="n">
        <v>100000</v>
      </c>
      <c r="Q1261" s="18" t="n">
        <v>12600</v>
      </c>
      <c r="R1261" s="19" t="n">
        <f aca="false">IF(H1261="F",1,0)</f>
        <v>0</v>
      </c>
      <c r="S1261" s="19" t="n">
        <f aca="false">IF(H1261="M",1,0)</f>
        <v>1</v>
      </c>
      <c r="T1261" s="11" t="s">
        <v>1497</v>
      </c>
      <c r="U1261" s="11" t="s">
        <v>328</v>
      </c>
      <c r="V1261" s="24" t="n">
        <f aca="false">_xlfn.xlookup(D1261,'WRSI Fusion'!$H$4:$H$354,'WRSI Fusion'!$AI$4:$AI$354)</f>
        <v>55.491318817415</v>
      </c>
      <c r="W1261" s="16" t="n">
        <f aca="false">_xlfn.xlookup(D1261,'WRSI Maïs'!$H$4:$H$346,'WRSI Maïs'!$AG$4:$AG$346)</f>
        <v>71.7845657352728</v>
      </c>
      <c r="X1261" s="16" t="n">
        <f aca="false">_xlfn.xlookup(D1261,'WRSI Mil'!$H$5:$H$355,'WRSI Mil'!$AG$5:$AG$355)</f>
        <v>75.2112747254168</v>
      </c>
      <c r="Y1261" s="16" t="n">
        <f aca="false">_xlfn.xlookup(D1261,'WRSI Sorgho'!$H$4:$H$354,'WRSI Sorgho'!$AI$4:$AI$354)</f>
        <v>52.7268365690857</v>
      </c>
      <c r="Z1261" s="16" t="n">
        <f aca="false">X1261</f>
        <v>75.2112747254168</v>
      </c>
      <c r="AA1261" s="16" t="n">
        <f aca="false">_xlfn.xlookup(D1261,'WRSI Mil'!$H$5:$H$355,'WRSI Mil'!$AH$5:$AH$355)</f>
        <v>65.1863764356946</v>
      </c>
      <c r="AB1261" s="21" t="n">
        <f aca="false">AA1261/Z1261</f>
        <v>0.866710166443511</v>
      </c>
      <c r="AC1261" s="11"/>
      <c r="AD1261" s="11"/>
      <c r="AE1261" s="11"/>
      <c r="AF1261" s="22" t="n">
        <v>2023</v>
      </c>
      <c r="AG1261" s="22" t="s">
        <v>52</v>
      </c>
      <c r="AH1261" s="22" t="s">
        <v>53</v>
      </c>
      <c r="AI1261" s="22"/>
      <c r="AJ1261" s="23" t="n">
        <v>0.7</v>
      </c>
      <c r="AK1261" s="24" t="n">
        <v>100000</v>
      </c>
      <c r="AL1261" s="23" t="n">
        <v>0.8</v>
      </c>
      <c r="AM1261" s="24" t="n">
        <v>25000</v>
      </c>
      <c r="AN1261" s="23" t="n">
        <v>0.9</v>
      </c>
      <c r="AO1261" s="24" t="n">
        <v>10000</v>
      </c>
      <c r="AP1261" s="25" t="n">
        <f aca="false">IF(AB1261&lt;AJ1261,AK1261,IF(AB1261&lt;AL1261,AM1261,IF(AB1261&lt;=AN1261,AO1261,0)))</f>
        <v>10000</v>
      </c>
    </row>
    <row r="1262" customFormat="false" ht="15.65" hidden="false" customHeight="false" outlineLevel="0" collapsed="false">
      <c r="A1262" s="11" t="n">
        <f aca="false">A1261+1</f>
        <v>1388</v>
      </c>
      <c r="B1262" s="12" t="s">
        <v>1039</v>
      </c>
      <c r="C1262" s="12" t="s">
        <v>1040</v>
      </c>
      <c r="D1262" s="12" t="s">
        <v>1041</v>
      </c>
      <c r="E1262" s="12" t="s">
        <v>1042</v>
      </c>
      <c r="F1262" s="14" t="s">
        <v>1096</v>
      </c>
      <c r="G1262" s="13" t="s">
        <v>1044</v>
      </c>
      <c r="H1262" s="12" t="s">
        <v>55</v>
      </c>
      <c r="I1262" s="12"/>
      <c r="J1262" s="14"/>
      <c r="K1262" s="15" t="n">
        <v>45132</v>
      </c>
      <c r="L1262" s="14" t="s">
        <v>1045</v>
      </c>
      <c r="M1262" s="16" t="n">
        <v>1</v>
      </c>
      <c r="N1262" s="16" t="n">
        <v>1</v>
      </c>
      <c r="O1262" s="17" t="n">
        <v>100000</v>
      </c>
      <c r="P1262" s="17" t="n">
        <v>100000</v>
      </c>
      <c r="Q1262" s="18" t="n">
        <v>12600</v>
      </c>
      <c r="R1262" s="19" t="n">
        <f aca="false">IF(H1262="F",1,0)</f>
        <v>0</v>
      </c>
      <c r="S1262" s="19" t="n">
        <f aca="false">IF(H1262="M",1,0)</f>
        <v>1</v>
      </c>
      <c r="T1262" s="11" t="s">
        <v>1498</v>
      </c>
      <c r="U1262" s="11" t="s">
        <v>328</v>
      </c>
      <c r="V1262" s="24" t="n">
        <f aca="false">_xlfn.xlookup(D1262,'WRSI Fusion'!$H$4:$H$354,'WRSI Fusion'!$AI$4:$AI$354)</f>
        <v>55.491318817415</v>
      </c>
      <c r="W1262" s="16" t="n">
        <f aca="false">_xlfn.xlookup(D1262,'WRSI Maïs'!$H$4:$H$346,'WRSI Maïs'!$AG$4:$AG$346)</f>
        <v>71.7845657352728</v>
      </c>
      <c r="X1262" s="16" t="n">
        <f aca="false">_xlfn.xlookup(D1262,'WRSI Mil'!$H$5:$H$355,'WRSI Mil'!$AG$5:$AG$355)</f>
        <v>75.2112747254168</v>
      </c>
      <c r="Y1262" s="16" t="n">
        <f aca="false">_xlfn.xlookup(D1262,'WRSI Sorgho'!$H$4:$H$354,'WRSI Sorgho'!$AI$4:$AI$354)</f>
        <v>52.7268365690857</v>
      </c>
      <c r="Z1262" s="16" t="n">
        <f aca="false">X1262</f>
        <v>75.2112747254168</v>
      </c>
      <c r="AA1262" s="16" t="n">
        <f aca="false">_xlfn.xlookup(D1262,'WRSI Mil'!$H$5:$H$355,'WRSI Mil'!$AH$5:$AH$355)</f>
        <v>65.1863764356946</v>
      </c>
      <c r="AB1262" s="21" t="n">
        <f aca="false">AA1262/Z1262</f>
        <v>0.866710166443511</v>
      </c>
      <c r="AC1262" s="11"/>
      <c r="AD1262" s="11"/>
      <c r="AE1262" s="11"/>
      <c r="AF1262" s="22" t="n">
        <v>2023</v>
      </c>
      <c r="AG1262" s="22" t="s">
        <v>52</v>
      </c>
      <c r="AH1262" s="22" t="s">
        <v>53</v>
      </c>
      <c r="AI1262" s="22"/>
      <c r="AJ1262" s="23" t="n">
        <v>0.7</v>
      </c>
      <c r="AK1262" s="24" t="n">
        <v>100000</v>
      </c>
      <c r="AL1262" s="23" t="n">
        <v>0.8</v>
      </c>
      <c r="AM1262" s="24" t="n">
        <v>25000</v>
      </c>
      <c r="AN1262" s="23" t="n">
        <v>0.9</v>
      </c>
      <c r="AO1262" s="24" t="n">
        <v>10000</v>
      </c>
      <c r="AP1262" s="25" t="n">
        <f aca="false">IF(AB1262&lt;AJ1262,AK1262,IF(AB1262&lt;AL1262,AM1262,IF(AB1262&lt;=AN1262,AO1262,0)))</f>
        <v>10000</v>
      </c>
    </row>
    <row r="1263" customFormat="false" ht="15.65" hidden="false" customHeight="false" outlineLevel="0" collapsed="false">
      <c r="A1263" s="11" t="n">
        <f aca="false">A1262+1</f>
        <v>1389</v>
      </c>
      <c r="B1263" s="12" t="s">
        <v>1039</v>
      </c>
      <c r="C1263" s="12" t="s">
        <v>1040</v>
      </c>
      <c r="D1263" s="12" t="s">
        <v>1041</v>
      </c>
      <c r="E1263" s="12" t="s">
        <v>1042</v>
      </c>
      <c r="F1263" s="14" t="s">
        <v>1054</v>
      </c>
      <c r="G1263" s="13" t="s">
        <v>1044</v>
      </c>
      <c r="H1263" s="12" t="s">
        <v>48</v>
      </c>
      <c r="I1263" s="12"/>
      <c r="J1263" s="14"/>
      <c r="K1263" s="15" t="n">
        <v>45129</v>
      </c>
      <c r="L1263" s="14" t="s">
        <v>1045</v>
      </c>
      <c r="M1263" s="16" t="n">
        <v>1</v>
      </c>
      <c r="N1263" s="16" t="n">
        <v>1</v>
      </c>
      <c r="O1263" s="17" t="n">
        <v>100000</v>
      </c>
      <c r="P1263" s="17" t="n">
        <v>100000</v>
      </c>
      <c r="Q1263" s="18" t="n">
        <v>12600</v>
      </c>
      <c r="R1263" s="19" t="n">
        <f aca="false">IF(H1263="F",1,0)</f>
        <v>1</v>
      </c>
      <c r="S1263" s="19" t="n">
        <f aca="false">IF(H1263="M",1,0)</f>
        <v>0</v>
      </c>
      <c r="T1263" s="11" t="s">
        <v>1499</v>
      </c>
      <c r="U1263" s="11" t="s">
        <v>328</v>
      </c>
      <c r="V1263" s="24" t="n">
        <f aca="false">_xlfn.xlookup(D1263,'WRSI Fusion'!$H$4:$H$354,'WRSI Fusion'!$AI$4:$AI$354)</f>
        <v>55.491318817415</v>
      </c>
      <c r="W1263" s="16" t="n">
        <f aca="false">_xlfn.xlookup(D1263,'WRSI Maïs'!$H$4:$H$346,'WRSI Maïs'!$AG$4:$AG$346)</f>
        <v>71.7845657352728</v>
      </c>
      <c r="X1263" s="16" t="n">
        <f aca="false">_xlfn.xlookup(D1263,'WRSI Mil'!$H$5:$H$355,'WRSI Mil'!$AG$5:$AG$355)</f>
        <v>75.2112747254168</v>
      </c>
      <c r="Y1263" s="16" t="n">
        <f aca="false">_xlfn.xlookup(D1263,'WRSI Sorgho'!$H$4:$H$354,'WRSI Sorgho'!$AI$4:$AI$354)</f>
        <v>52.7268365690857</v>
      </c>
      <c r="Z1263" s="16" t="n">
        <f aca="false">X1263</f>
        <v>75.2112747254168</v>
      </c>
      <c r="AA1263" s="16" t="n">
        <f aca="false">_xlfn.xlookup(D1263,'WRSI Mil'!$H$5:$H$355,'WRSI Mil'!$AH$5:$AH$355)</f>
        <v>65.1863764356946</v>
      </c>
      <c r="AB1263" s="21" t="n">
        <f aca="false">AA1263/Z1263</f>
        <v>0.866710166443511</v>
      </c>
      <c r="AC1263" s="11"/>
      <c r="AD1263" s="11"/>
      <c r="AE1263" s="11"/>
      <c r="AF1263" s="22" t="n">
        <v>2023</v>
      </c>
      <c r="AG1263" s="22" t="s">
        <v>52</v>
      </c>
      <c r="AH1263" s="22" t="s">
        <v>53</v>
      </c>
      <c r="AI1263" s="22"/>
      <c r="AJ1263" s="23" t="n">
        <v>0.7</v>
      </c>
      <c r="AK1263" s="24" t="n">
        <v>100000</v>
      </c>
      <c r="AL1263" s="23" t="n">
        <v>0.8</v>
      </c>
      <c r="AM1263" s="24" t="n">
        <v>25000</v>
      </c>
      <c r="AN1263" s="23" t="n">
        <v>0.9</v>
      </c>
      <c r="AO1263" s="24" t="n">
        <v>10000</v>
      </c>
      <c r="AP1263" s="25" t="n">
        <f aca="false">IF(AB1263&lt;AJ1263,AK1263,IF(AB1263&lt;AL1263,AM1263,IF(AB1263&lt;=AN1263,AO1263,0)))</f>
        <v>10000</v>
      </c>
    </row>
    <row r="1264" customFormat="false" ht="15.65" hidden="false" customHeight="false" outlineLevel="0" collapsed="false">
      <c r="A1264" s="11" t="n">
        <f aca="false">A1263+1</f>
        <v>1390</v>
      </c>
      <c r="B1264" s="12" t="s">
        <v>1039</v>
      </c>
      <c r="C1264" s="12" t="s">
        <v>1040</v>
      </c>
      <c r="D1264" s="12" t="s">
        <v>1041</v>
      </c>
      <c r="E1264" s="12" t="s">
        <v>1042</v>
      </c>
      <c r="F1264" s="14" t="s">
        <v>1063</v>
      </c>
      <c r="G1264" s="13" t="s">
        <v>1044</v>
      </c>
      <c r="H1264" s="12" t="s">
        <v>48</v>
      </c>
      <c r="I1264" s="12"/>
      <c r="J1264" s="14"/>
      <c r="K1264" s="15" t="n">
        <v>45129</v>
      </c>
      <c r="L1264" s="14" t="s">
        <v>1045</v>
      </c>
      <c r="M1264" s="16" t="n">
        <v>1</v>
      </c>
      <c r="N1264" s="16" t="n">
        <v>1</v>
      </c>
      <c r="O1264" s="17" t="n">
        <v>100000</v>
      </c>
      <c r="P1264" s="17" t="n">
        <v>100000</v>
      </c>
      <c r="Q1264" s="18" t="n">
        <v>12600</v>
      </c>
      <c r="R1264" s="19" t="n">
        <f aca="false">IF(H1264="F",1,0)</f>
        <v>1</v>
      </c>
      <c r="S1264" s="19" t="n">
        <f aca="false">IF(H1264="M",1,0)</f>
        <v>0</v>
      </c>
      <c r="T1264" s="11" t="s">
        <v>1500</v>
      </c>
      <c r="U1264" s="11" t="s">
        <v>328</v>
      </c>
      <c r="V1264" s="24" t="n">
        <f aca="false">_xlfn.xlookup(D1264,'WRSI Fusion'!$H$4:$H$354,'WRSI Fusion'!$AI$4:$AI$354)</f>
        <v>55.491318817415</v>
      </c>
      <c r="W1264" s="16" t="n">
        <f aca="false">_xlfn.xlookup(D1264,'WRSI Maïs'!$H$4:$H$346,'WRSI Maïs'!$AG$4:$AG$346)</f>
        <v>71.7845657352728</v>
      </c>
      <c r="X1264" s="16" t="n">
        <f aca="false">_xlfn.xlookup(D1264,'WRSI Mil'!$H$5:$H$355,'WRSI Mil'!$AG$5:$AG$355)</f>
        <v>75.2112747254168</v>
      </c>
      <c r="Y1264" s="16" t="n">
        <f aca="false">_xlfn.xlookup(D1264,'WRSI Sorgho'!$H$4:$H$354,'WRSI Sorgho'!$AI$4:$AI$354)</f>
        <v>52.7268365690857</v>
      </c>
      <c r="Z1264" s="16" t="n">
        <f aca="false">X1264</f>
        <v>75.2112747254168</v>
      </c>
      <c r="AA1264" s="16" t="n">
        <f aca="false">_xlfn.xlookup(D1264,'WRSI Mil'!$H$5:$H$355,'WRSI Mil'!$AH$5:$AH$355)</f>
        <v>65.1863764356946</v>
      </c>
      <c r="AB1264" s="21" t="n">
        <f aca="false">AA1264/Z1264</f>
        <v>0.866710166443511</v>
      </c>
      <c r="AC1264" s="11"/>
      <c r="AD1264" s="11"/>
      <c r="AE1264" s="11"/>
      <c r="AF1264" s="22" t="n">
        <v>2023</v>
      </c>
      <c r="AG1264" s="22" t="s">
        <v>52</v>
      </c>
      <c r="AH1264" s="22" t="s">
        <v>53</v>
      </c>
      <c r="AI1264" s="22"/>
      <c r="AJ1264" s="23" t="n">
        <v>0.7</v>
      </c>
      <c r="AK1264" s="24" t="n">
        <v>100000</v>
      </c>
      <c r="AL1264" s="23" t="n">
        <v>0.8</v>
      </c>
      <c r="AM1264" s="24" t="n">
        <v>25000</v>
      </c>
      <c r="AN1264" s="23" t="n">
        <v>0.9</v>
      </c>
      <c r="AO1264" s="24" t="n">
        <v>10000</v>
      </c>
      <c r="AP1264" s="25" t="n">
        <f aca="false">IF(AB1264&lt;AJ1264,AK1264,IF(AB1264&lt;AL1264,AM1264,IF(AB1264&lt;=AN1264,AO1264,0)))</f>
        <v>10000</v>
      </c>
    </row>
    <row r="1265" customFormat="false" ht="15.65" hidden="false" customHeight="false" outlineLevel="0" collapsed="false">
      <c r="A1265" s="11" t="n">
        <f aca="false">A1264+1</f>
        <v>1391</v>
      </c>
      <c r="B1265" s="12" t="s">
        <v>1039</v>
      </c>
      <c r="C1265" s="12" t="s">
        <v>1040</v>
      </c>
      <c r="D1265" s="12" t="s">
        <v>1041</v>
      </c>
      <c r="E1265" s="12" t="s">
        <v>1042</v>
      </c>
      <c r="F1265" s="14" t="s">
        <v>1063</v>
      </c>
      <c r="G1265" s="13" t="s">
        <v>1044</v>
      </c>
      <c r="H1265" s="12" t="s">
        <v>55</v>
      </c>
      <c r="I1265" s="12"/>
      <c r="J1265" s="14"/>
      <c r="K1265" s="15" t="n">
        <v>45129</v>
      </c>
      <c r="L1265" s="14" t="s">
        <v>1045</v>
      </c>
      <c r="M1265" s="16" t="n">
        <v>1</v>
      </c>
      <c r="N1265" s="16" t="n">
        <v>1</v>
      </c>
      <c r="O1265" s="17" t="n">
        <v>100000</v>
      </c>
      <c r="P1265" s="17" t="n">
        <v>100000</v>
      </c>
      <c r="Q1265" s="18" t="n">
        <v>12600</v>
      </c>
      <c r="R1265" s="19" t="n">
        <f aca="false">IF(H1265="F",1,0)</f>
        <v>0</v>
      </c>
      <c r="S1265" s="19" t="n">
        <f aca="false">IF(H1265="M",1,0)</f>
        <v>1</v>
      </c>
      <c r="T1265" s="11" t="s">
        <v>1501</v>
      </c>
      <c r="U1265" s="11" t="s">
        <v>328</v>
      </c>
      <c r="V1265" s="24" t="n">
        <f aca="false">_xlfn.xlookup(D1265,'WRSI Fusion'!$H$4:$H$354,'WRSI Fusion'!$AI$4:$AI$354)</f>
        <v>55.491318817415</v>
      </c>
      <c r="W1265" s="16" t="n">
        <f aca="false">_xlfn.xlookup(D1265,'WRSI Maïs'!$H$4:$H$346,'WRSI Maïs'!$AG$4:$AG$346)</f>
        <v>71.7845657352728</v>
      </c>
      <c r="X1265" s="16" t="n">
        <f aca="false">_xlfn.xlookup(D1265,'WRSI Mil'!$H$5:$H$355,'WRSI Mil'!$AG$5:$AG$355)</f>
        <v>75.2112747254168</v>
      </c>
      <c r="Y1265" s="16" t="n">
        <f aca="false">_xlfn.xlookup(D1265,'WRSI Sorgho'!$H$4:$H$354,'WRSI Sorgho'!$AI$4:$AI$354)</f>
        <v>52.7268365690857</v>
      </c>
      <c r="Z1265" s="16" t="n">
        <f aca="false">X1265</f>
        <v>75.2112747254168</v>
      </c>
      <c r="AA1265" s="16" t="n">
        <f aca="false">_xlfn.xlookup(D1265,'WRSI Mil'!$H$5:$H$355,'WRSI Mil'!$AH$5:$AH$355)</f>
        <v>65.1863764356946</v>
      </c>
      <c r="AB1265" s="21" t="n">
        <f aca="false">AA1265/Z1265</f>
        <v>0.866710166443511</v>
      </c>
      <c r="AC1265" s="11"/>
      <c r="AD1265" s="11"/>
      <c r="AE1265" s="11"/>
      <c r="AF1265" s="22" t="n">
        <v>2023</v>
      </c>
      <c r="AG1265" s="22" t="s">
        <v>52</v>
      </c>
      <c r="AH1265" s="22" t="s">
        <v>53</v>
      </c>
      <c r="AI1265" s="22"/>
      <c r="AJ1265" s="23" t="n">
        <v>0.7</v>
      </c>
      <c r="AK1265" s="24" t="n">
        <v>100000</v>
      </c>
      <c r="AL1265" s="23" t="n">
        <v>0.8</v>
      </c>
      <c r="AM1265" s="24" t="n">
        <v>25000</v>
      </c>
      <c r="AN1265" s="23" t="n">
        <v>0.9</v>
      </c>
      <c r="AO1265" s="24" t="n">
        <v>10000</v>
      </c>
      <c r="AP1265" s="25" t="n">
        <f aca="false">IF(AB1265&lt;AJ1265,AK1265,IF(AB1265&lt;AL1265,AM1265,IF(AB1265&lt;=AN1265,AO1265,0)))</f>
        <v>10000</v>
      </c>
    </row>
    <row r="1266" customFormat="false" ht="15.65" hidden="false" customHeight="false" outlineLevel="0" collapsed="false">
      <c r="A1266" s="11" t="n">
        <f aca="false">A1265+1</f>
        <v>1392</v>
      </c>
      <c r="B1266" s="12" t="s">
        <v>1039</v>
      </c>
      <c r="C1266" s="12" t="s">
        <v>1040</v>
      </c>
      <c r="D1266" s="12" t="s">
        <v>1041</v>
      </c>
      <c r="E1266" s="12" t="s">
        <v>1042</v>
      </c>
      <c r="F1266" s="14" t="s">
        <v>1063</v>
      </c>
      <c r="G1266" s="13" t="s">
        <v>1044</v>
      </c>
      <c r="H1266" s="12" t="s">
        <v>55</v>
      </c>
      <c r="I1266" s="12"/>
      <c r="J1266" s="14"/>
      <c r="K1266" s="15" t="n">
        <v>45129</v>
      </c>
      <c r="L1266" s="14" t="s">
        <v>1045</v>
      </c>
      <c r="M1266" s="16" t="n">
        <v>1</v>
      </c>
      <c r="N1266" s="16" t="n">
        <v>1</v>
      </c>
      <c r="O1266" s="17" t="n">
        <v>100000</v>
      </c>
      <c r="P1266" s="17" t="n">
        <v>100000</v>
      </c>
      <c r="Q1266" s="18" t="n">
        <v>12600</v>
      </c>
      <c r="R1266" s="19" t="n">
        <f aca="false">IF(H1266="F",1,0)</f>
        <v>0</v>
      </c>
      <c r="S1266" s="19" t="n">
        <f aca="false">IF(H1266="M",1,0)</f>
        <v>1</v>
      </c>
      <c r="T1266" s="11" t="s">
        <v>1502</v>
      </c>
      <c r="U1266" s="11" t="s">
        <v>328</v>
      </c>
      <c r="V1266" s="24" t="n">
        <f aca="false">_xlfn.xlookup(D1266,'WRSI Fusion'!$H$4:$H$354,'WRSI Fusion'!$AI$4:$AI$354)</f>
        <v>55.491318817415</v>
      </c>
      <c r="W1266" s="16" t="n">
        <f aca="false">_xlfn.xlookup(D1266,'WRSI Maïs'!$H$4:$H$346,'WRSI Maïs'!$AG$4:$AG$346)</f>
        <v>71.7845657352728</v>
      </c>
      <c r="X1266" s="16" t="n">
        <f aca="false">_xlfn.xlookup(D1266,'WRSI Mil'!$H$5:$H$355,'WRSI Mil'!$AG$5:$AG$355)</f>
        <v>75.2112747254168</v>
      </c>
      <c r="Y1266" s="16" t="n">
        <f aca="false">_xlfn.xlookup(D1266,'WRSI Sorgho'!$H$4:$H$354,'WRSI Sorgho'!$AI$4:$AI$354)</f>
        <v>52.7268365690857</v>
      </c>
      <c r="Z1266" s="16" t="n">
        <f aca="false">X1266</f>
        <v>75.2112747254168</v>
      </c>
      <c r="AA1266" s="16" t="n">
        <f aca="false">_xlfn.xlookup(D1266,'WRSI Mil'!$H$5:$H$355,'WRSI Mil'!$AH$5:$AH$355)</f>
        <v>65.1863764356946</v>
      </c>
      <c r="AB1266" s="21" t="n">
        <f aca="false">AA1266/Z1266</f>
        <v>0.866710166443511</v>
      </c>
      <c r="AC1266" s="11"/>
      <c r="AD1266" s="11"/>
      <c r="AE1266" s="11"/>
      <c r="AF1266" s="22" t="n">
        <v>2023</v>
      </c>
      <c r="AG1266" s="22" t="s">
        <v>52</v>
      </c>
      <c r="AH1266" s="22" t="s">
        <v>53</v>
      </c>
      <c r="AI1266" s="22"/>
      <c r="AJ1266" s="23" t="n">
        <v>0.7</v>
      </c>
      <c r="AK1266" s="24" t="n">
        <v>100000</v>
      </c>
      <c r="AL1266" s="23" t="n">
        <v>0.8</v>
      </c>
      <c r="AM1266" s="24" t="n">
        <v>25000</v>
      </c>
      <c r="AN1266" s="23" t="n">
        <v>0.9</v>
      </c>
      <c r="AO1266" s="24" t="n">
        <v>10000</v>
      </c>
      <c r="AP1266" s="25" t="n">
        <f aca="false">IF(AB1266&lt;AJ1266,AK1266,IF(AB1266&lt;AL1266,AM1266,IF(AB1266&lt;=AN1266,AO1266,0)))</f>
        <v>10000</v>
      </c>
    </row>
    <row r="1267" customFormat="false" ht="15.65" hidden="false" customHeight="false" outlineLevel="0" collapsed="false">
      <c r="A1267" s="11" t="n">
        <f aca="false">A1266+1</f>
        <v>1393</v>
      </c>
      <c r="B1267" s="12" t="s">
        <v>1039</v>
      </c>
      <c r="C1267" s="12" t="s">
        <v>1040</v>
      </c>
      <c r="D1267" s="12" t="s">
        <v>1041</v>
      </c>
      <c r="E1267" s="12" t="s">
        <v>1042</v>
      </c>
      <c r="F1267" s="14" t="s">
        <v>1063</v>
      </c>
      <c r="G1267" s="13" t="s">
        <v>1044</v>
      </c>
      <c r="H1267" s="12" t="s">
        <v>55</v>
      </c>
      <c r="I1267" s="12"/>
      <c r="J1267" s="14"/>
      <c r="K1267" s="15" t="n">
        <v>45129</v>
      </c>
      <c r="L1267" s="14" t="s">
        <v>1045</v>
      </c>
      <c r="M1267" s="16" t="n">
        <v>1</v>
      </c>
      <c r="N1267" s="16" t="n">
        <v>1</v>
      </c>
      <c r="O1267" s="17" t="n">
        <v>100000</v>
      </c>
      <c r="P1267" s="17" t="n">
        <v>100000</v>
      </c>
      <c r="Q1267" s="18" t="n">
        <v>12600</v>
      </c>
      <c r="R1267" s="19" t="n">
        <f aca="false">IF(H1267="F",1,0)</f>
        <v>0</v>
      </c>
      <c r="S1267" s="19" t="n">
        <f aca="false">IF(H1267="M",1,0)</f>
        <v>1</v>
      </c>
      <c r="T1267" s="11" t="s">
        <v>1503</v>
      </c>
      <c r="U1267" s="11" t="s">
        <v>328</v>
      </c>
      <c r="V1267" s="24" t="n">
        <f aca="false">_xlfn.xlookup(D1267,'WRSI Fusion'!$H$4:$H$354,'WRSI Fusion'!$AI$4:$AI$354)</f>
        <v>55.491318817415</v>
      </c>
      <c r="W1267" s="16" t="n">
        <f aca="false">_xlfn.xlookup(D1267,'WRSI Maïs'!$H$4:$H$346,'WRSI Maïs'!$AG$4:$AG$346)</f>
        <v>71.7845657352728</v>
      </c>
      <c r="X1267" s="16" t="n">
        <f aca="false">_xlfn.xlookup(D1267,'WRSI Mil'!$H$5:$H$355,'WRSI Mil'!$AG$5:$AG$355)</f>
        <v>75.2112747254168</v>
      </c>
      <c r="Y1267" s="16" t="n">
        <f aca="false">_xlfn.xlookup(D1267,'WRSI Sorgho'!$H$4:$H$354,'WRSI Sorgho'!$AI$4:$AI$354)</f>
        <v>52.7268365690857</v>
      </c>
      <c r="Z1267" s="16" t="n">
        <f aca="false">X1267</f>
        <v>75.2112747254168</v>
      </c>
      <c r="AA1267" s="16" t="n">
        <f aca="false">_xlfn.xlookup(D1267,'WRSI Mil'!$H$5:$H$355,'WRSI Mil'!$AH$5:$AH$355)</f>
        <v>65.1863764356946</v>
      </c>
      <c r="AB1267" s="21" t="n">
        <f aca="false">AA1267/Z1267</f>
        <v>0.866710166443511</v>
      </c>
      <c r="AC1267" s="11"/>
      <c r="AD1267" s="11"/>
      <c r="AE1267" s="11"/>
      <c r="AF1267" s="22" t="n">
        <v>2023</v>
      </c>
      <c r="AG1267" s="22" t="s">
        <v>52</v>
      </c>
      <c r="AH1267" s="22" t="s">
        <v>53</v>
      </c>
      <c r="AI1267" s="22"/>
      <c r="AJ1267" s="23" t="n">
        <v>0.7</v>
      </c>
      <c r="AK1267" s="24" t="n">
        <v>100000</v>
      </c>
      <c r="AL1267" s="23" t="n">
        <v>0.8</v>
      </c>
      <c r="AM1267" s="24" t="n">
        <v>25000</v>
      </c>
      <c r="AN1267" s="23" t="n">
        <v>0.9</v>
      </c>
      <c r="AO1267" s="24" t="n">
        <v>10000</v>
      </c>
      <c r="AP1267" s="25" t="n">
        <f aca="false">IF(AB1267&lt;AJ1267,AK1267,IF(AB1267&lt;AL1267,AM1267,IF(AB1267&lt;=AN1267,AO1267,0)))</f>
        <v>10000</v>
      </c>
    </row>
    <row r="1268" customFormat="false" ht="15.65" hidden="false" customHeight="false" outlineLevel="0" collapsed="false">
      <c r="A1268" s="11" t="n">
        <f aca="false">A1267+1</f>
        <v>1394</v>
      </c>
      <c r="B1268" s="12" t="s">
        <v>1039</v>
      </c>
      <c r="C1268" s="12" t="s">
        <v>1040</v>
      </c>
      <c r="D1268" s="12" t="s">
        <v>1041</v>
      </c>
      <c r="E1268" s="12" t="s">
        <v>1042</v>
      </c>
      <c r="F1268" s="14" t="s">
        <v>1051</v>
      </c>
      <c r="G1268" s="13" t="s">
        <v>1044</v>
      </c>
      <c r="H1268" s="12" t="s">
        <v>48</v>
      </c>
      <c r="I1268" s="12"/>
      <c r="J1268" s="14"/>
      <c r="K1268" s="15" t="n">
        <v>45134</v>
      </c>
      <c r="L1268" s="14" t="s">
        <v>1045</v>
      </c>
      <c r="M1268" s="16" t="n">
        <v>1</v>
      </c>
      <c r="N1268" s="16" t="n">
        <v>1</v>
      </c>
      <c r="O1268" s="17" t="n">
        <v>100000</v>
      </c>
      <c r="P1268" s="17" t="n">
        <v>100000</v>
      </c>
      <c r="Q1268" s="18" t="n">
        <v>12600</v>
      </c>
      <c r="R1268" s="19" t="n">
        <f aca="false">IF(H1268="F",1,0)</f>
        <v>1</v>
      </c>
      <c r="S1268" s="19" t="n">
        <f aca="false">IF(H1268="M",1,0)</f>
        <v>0</v>
      </c>
      <c r="T1268" s="11" t="s">
        <v>1504</v>
      </c>
      <c r="U1268" s="11" t="s">
        <v>328</v>
      </c>
      <c r="V1268" s="24" t="n">
        <f aca="false">_xlfn.xlookup(D1268,'WRSI Fusion'!$H$4:$H$354,'WRSI Fusion'!$AI$4:$AI$354)</f>
        <v>55.491318817415</v>
      </c>
      <c r="W1268" s="16" t="n">
        <f aca="false">_xlfn.xlookup(D1268,'WRSI Maïs'!$H$4:$H$346,'WRSI Maïs'!$AG$4:$AG$346)</f>
        <v>71.7845657352728</v>
      </c>
      <c r="X1268" s="16" t="n">
        <f aca="false">_xlfn.xlookup(D1268,'WRSI Mil'!$H$5:$H$355,'WRSI Mil'!$AG$5:$AG$355)</f>
        <v>75.2112747254168</v>
      </c>
      <c r="Y1268" s="16" t="n">
        <f aca="false">_xlfn.xlookup(D1268,'WRSI Sorgho'!$H$4:$H$354,'WRSI Sorgho'!$AI$4:$AI$354)</f>
        <v>52.7268365690857</v>
      </c>
      <c r="Z1268" s="16" t="n">
        <f aca="false">X1268</f>
        <v>75.2112747254168</v>
      </c>
      <c r="AA1268" s="16" t="n">
        <f aca="false">_xlfn.xlookup(D1268,'WRSI Mil'!$H$5:$H$355,'WRSI Mil'!$AH$5:$AH$355)</f>
        <v>65.1863764356946</v>
      </c>
      <c r="AB1268" s="21" t="n">
        <f aca="false">AA1268/Z1268</f>
        <v>0.866710166443511</v>
      </c>
      <c r="AC1268" s="11"/>
      <c r="AD1268" s="11"/>
      <c r="AE1268" s="11"/>
      <c r="AF1268" s="22" t="n">
        <v>2023</v>
      </c>
      <c r="AG1268" s="22" t="s">
        <v>52</v>
      </c>
      <c r="AH1268" s="22" t="s">
        <v>53</v>
      </c>
      <c r="AI1268" s="22"/>
      <c r="AJ1268" s="23" t="n">
        <v>0.7</v>
      </c>
      <c r="AK1268" s="24" t="n">
        <v>100000</v>
      </c>
      <c r="AL1268" s="23" t="n">
        <v>0.8</v>
      </c>
      <c r="AM1268" s="24" t="n">
        <v>25000</v>
      </c>
      <c r="AN1268" s="23" t="n">
        <v>0.9</v>
      </c>
      <c r="AO1268" s="24" t="n">
        <v>10000</v>
      </c>
      <c r="AP1268" s="25" t="n">
        <f aca="false">IF(AB1268&lt;AJ1268,AK1268,IF(AB1268&lt;AL1268,AM1268,IF(AB1268&lt;=AN1268,AO1268,0)))</f>
        <v>10000</v>
      </c>
    </row>
    <row r="1269" customFormat="false" ht="15.65" hidden="false" customHeight="false" outlineLevel="0" collapsed="false">
      <c r="A1269" s="11" t="n">
        <f aca="false">A1268+1</f>
        <v>1395</v>
      </c>
      <c r="B1269" s="12" t="s">
        <v>1039</v>
      </c>
      <c r="C1269" s="12" t="s">
        <v>1040</v>
      </c>
      <c r="D1269" s="12" t="s">
        <v>1041</v>
      </c>
      <c r="E1269" s="12" t="s">
        <v>1042</v>
      </c>
      <c r="F1269" s="14" t="s">
        <v>1094</v>
      </c>
      <c r="G1269" s="13" t="s">
        <v>1044</v>
      </c>
      <c r="H1269" s="12" t="s">
        <v>55</v>
      </c>
      <c r="I1269" s="12"/>
      <c r="J1269" s="14"/>
      <c r="K1269" s="15" t="n">
        <v>45133</v>
      </c>
      <c r="L1269" s="14" t="s">
        <v>1089</v>
      </c>
      <c r="M1269" s="16" t="n">
        <v>1</v>
      </c>
      <c r="N1269" s="16" t="n">
        <v>1</v>
      </c>
      <c r="O1269" s="17" t="n">
        <v>100000</v>
      </c>
      <c r="P1269" s="17" t="n">
        <v>100000</v>
      </c>
      <c r="Q1269" s="18" t="n">
        <v>12600</v>
      </c>
      <c r="R1269" s="19" t="n">
        <f aca="false">IF(H1269="F",1,0)</f>
        <v>0</v>
      </c>
      <c r="S1269" s="19" t="n">
        <f aca="false">IF(H1269="M",1,0)</f>
        <v>1</v>
      </c>
      <c r="T1269" s="11" t="s">
        <v>1505</v>
      </c>
      <c r="U1269" s="11" t="s">
        <v>328</v>
      </c>
      <c r="V1269" s="24" t="n">
        <f aca="false">_xlfn.xlookup(D1269,'WRSI Fusion'!$H$4:$H$354,'WRSI Fusion'!$AI$4:$AI$354)</f>
        <v>55.491318817415</v>
      </c>
      <c r="W1269" s="16" t="n">
        <f aca="false">_xlfn.xlookup(D1269,'WRSI Maïs'!$H$4:$H$346,'WRSI Maïs'!$AG$4:$AG$346)</f>
        <v>71.7845657352728</v>
      </c>
      <c r="X1269" s="16" t="n">
        <f aca="false">_xlfn.xlookup(D1269,'WRSI Mil'!$H$5:$H$355,'WRSI Mil'!$AG$5:$AG$355)</f>
        <v>75.2112747254168</v>
      </c>
      <c r="Y1269" s="16" t="n">
        <f aca="false">_xlfn.xlookup(D1269,'WRSI Sorgho'!$H$4:$H$354,'WRSI Sorgho'!$AI$4:$AI$354)</f>
        <v>52.7268365690857</v>
      </c>
      <c r="Z1269" s="16" t="n">
        <f aca="false">X1269</f>
        <v>75.2112747254168</v>
      </c>
      <c r="AA1269" s="16" t="n">
        <f aca="false">_xlfn.xlookup(D1269,'WRSI Mil'!$H$5:$H$355,'WRSI Mil'!$AH$5:$AH$355)</f>
        <v>65.1863764356946</v>
      </c>
      <c r="AB1269" s="21" t="n">
        <f aca="false">AA1269/Z1269</f>
        <v>0.866710166443511</v>
      </c>
      <c r="AC1269" s="11"/>
      <c r="AD1269" s="11"/>
      <c r="AE1269" s="11"/>
      <c r="AF1269" s="22" t="n">
        <v>2023</v>
      </c>
      <c r="AG1269" s="22" t="s">
        <v>52</v>
      </c>
      <c r="AH1269" s="22" t="s">
        <v>53</v>
      </c>
      <c r="AI1269" s="22"/>
      <c r="AJ1269" s="23" t="n">
        <v>0.7</v>
      </c>
      <c r="AK1269" s="24" t="n">
        <v>100000</v>
      </c>
      <c r="AL1269" s="23" t="n">
        <v>0.8</v>
      </c>
      <c r="AM1269" s="24" t="n">
        <v>25000</v>
      </c>
      <c r="AN1269" s="23" t="n">
        <v>0.9</v>
      </c>
      <c r="AO1269" s="24" t="n">
        <v>10000</v>
      </c>
      <c r="AP1269" s="25" t="n">
        <f aca="false">IF(AB1269&lt;AJ1269,AK1269,IF(AB1269&lt;AL1269,AM1269,IF(AB1269&lt;=AN1269,AO1269,0)))</f>
        <v>10000</v>
      </c>
    </row>
    <row r="1270" customFormat="false" ht="15.65" hidden="false" customHeight="false" outlineLevel="0" collapsed="false">
      <c r="A1270" s="11" t="n">
        <f aca="false">A1269+1</f>
        <v>1396</v>
      </c>
      <c r="B1270" s="12" t="s">
        <v>1039</v>
      </c>
      <c r="C1270" s="12" t="s">
        <v>1040</v>
      </c>
      <c r="D1270" s="12" t="s">
        <v>1041</v>
      </c>
      <c r="E1270" s="12" t="s">
        <v>1042</v>
      </c>
      <c r="F1270" s="14" t="s">
        <v>1063</v>
      </c>
      <c r="G1270" s="13" t="s">
        <v>1044</v>
      </c>
      <c r="H1270" s="12" t="s">
        <v>48</v>
      </c>
      <c r="I1270" s="12"/>
      <c r="J1270" s="14"/>
      <c r="K1270" s="15" t="n">
        <v>45129</v>
      </c>
      <c r="L1270" s="14" t="s">
        <v>1045</v>
      </c>
      <c r="M1270" s="16" t="n">
        <v>1</v>
      </c>
      <c r="N1270" s="16" t="n">
        <v>1</v>
      </c>
      <c r="O1270" s="17" t="n">
        <v>100000</v>
      </c>
      <c r="P1270" s="17" t="n">
        <v>100000</v>
      </c>
      <c r="Q1270" s="18" t="n">
        <v>12600</v>
      </c>
      <c r="R1270" s="19" t="n">
        <f aca="false">IF(H1270="F",1,0)</f>
        <v>1</v>
      </c>
      <c r="S1270" s="19" t="n">
        <f aca="false">IF(H1270="M",1,0)</f>
        <v>0</v>
      </c>
      <c r="T1270" s="11" t="s">
        <v>1506</v>
      </c>
      <c r="U1270" s="11" t="s">
        <v>328</v>
      </c>
      <c r="V1270" s="24" t="n">
        <f aca="false">_xlfn.xlookup(D1270,'WRSI Fusion'!$H$4:$H$354,'WRSI Fusion'!$AI$4:$AI$354)</f>
        <v>55.491318817415</v>
      </c>
      <c r="W1270" s="16" t="n">
        <f aca="false">_xlfn.xlookup(D1270,'WRSI Maïs'!$H$4:$H$346,'WRSI Maïs'!$AG$4:$AG$346)</f>
        <v>71.7845657352728</v>
      </c>
      <c r="X1270" s="16" t="n">
        <f aca="false">_xlfn.xlookup(D1270,'WRSI Mil'!$H$5:$H$355,'WRSI Mil'!$AG$5:$AG$355)</f>
        <v>75.2112747254168</v>
      </c>
      <c r="Y1270" s="16" t="n">
        <f aca="false">_xlfn.xlookup(D1270,'WRSI Sorgho'!$H$4:$H$354,'WRSI Sorgho'!$AI$4:$AI$354)</f>
        <v>52.7268365690857</v>
      </c>
      <c r="Z1270" s="16" t="n">
        <f aca="false">X1270</f>
        <v>75.2112747254168</v>
      </c>
      <c r="AA1270" s="16" t="n">
        <f aca="false">_xlfn.xlookup(D1270,'WRSI Mil'!$H$5:$H$355,'WRSI Mil'!$AH$5:$AH$355)</f>
        <v>65.1863764356946</v>
      </c>
      <c r="AB1270" s="21" t="n">
        <f aca="false">AA1270/Z1270</f>
        <v>0.866710166443511</v>
      </c>
      <c r="AC1270" s="11"/>
      <c r="AD1270" s="11"/>
      <c r="AE1270" s="11"/>
      <c r="AF1270" s="22" t="n">
        <v>2023</v>
      </c>
      <c r="AG1270" s="22" t="s">
        <v>52</v>
      </c>
      <c r="AH1270" s="22" t="s">
        <v>53</v>
      </c>
      <c r="AI1270" s="22"/>
      <c r="AJ1270" s="23" t="n">
        <v>0.7</v>
      </c>
      <c r="AK1270" s="24" t="n">
        <v>100000</v>
      </c>
      <c r="AL1270" s="23" t="n">
        <v>0.8</v>
      </c>
      <c r="AM1270" s="24" t="n">
        <v>25000</v>
      </c>
      <c r="AN1270" s="23" t="n">
        <v>0.9</v>
      </c>
      <c r="AO1270" s="24" t="n">
        <v>10000</v>
      </c>
      <c r="AP1270" s="25" t="n">
        <f aca="false">IF(AB1270&lt;AJ1270,AK1270,IF(AB1270&lt;AL1270,AM1270,IF(AB1270&lt;=AN1270,AO1270,0)))</f>
        <v>10000</v>
      </c>
    </row>
    <row r="1271" customFormat="false" ht="15.65" hidden="false" customHeight="false" outlineLevel="0" collapsed="false">
      <c r="A1271" s="11" t="n">
        <f aca="false">A1270+1</f>
        <v>1397</v>
      </c>
      <c r="B1271" s="12" t="s">
        <v>1039</v>
      </c>
      <c r="C1271" s="12" t="s">
        <v>1040</v>
      </c>
      <c r="D1271" s="12" t="s">
        <v>1041</v>
      </c>
      <c r="E1271" s="12" t="s">
        <v>1042</v>
      </c>
      <c r="F1271" s="14" t="s">
        <v>1056</v>
      </c>
      <c r="G1271" s="13" t="s">
        <v>1044</v>
      </c>
      <c r="H1271" s="12" t="s">
        <v>48</v>
      </c>
      <c r="I1271" s="12"/>
      <c r="J1271" s="14"/>
      <c r="K1271" s="15" t="n">
        <v>45133</v>
      </c>
      <c r="L1271" s="14" t="s">
        <v>1045</v>
      </c>
      <c r="M1271" s="16" t="n">
        <v>1</v>
      </c>
      <c r="N1271" s="16" t="n">
        <v>1</v>
      </c>
      <c r="O1271" s="17" t="n">
        <v>100000</v>
      </c>
      <c r="P1271" s="17" t="n">
        <v>100000</v>
      </c>
      <c r="Q1271" s="18" t="n">
        <v>12600</v>
      </c>
      <c r="R1271" s="19" t="n">
        <f aca="false">IF(H1271="F",1,0)</f>
        <v>1</v>
      </c>
      <c r="S1271" s="19" t="n">
        <f aca="false">IF(H1271="M",1,0)</f>
        <v>0</v>
      </c>
      <c r="T1271" s="11" t="s">
        <v>1507</v>
      </c>
      <c r="U1271" s="11" t="s">
        <v>328</v>
      </c>
      <c r="V1271" s="24" t="n">
        <f aca="false">_xlfn.xlookup(D1271,'WRSI Fusion'!$H$4:$H$354,'WRSI Fusion'!$AI$4:$AI$354)</f>
        <v>55.491318817415</v>
      </c>
      <c r="W1271" s="16" t="n">
        <f aca="false">_xlfn.xlookup(D1271,'WRSI Maïs'!$H$4:$H$346,'WRSI Maïs'!$AG$4:$AG$346)</f>
        <v>71.7845657352728</v>
      </c>
      <c r="X1271" s="16" t="n">
        <f aca="false">_xlfn.xlookup(D1271,'WRSI Mil'!$H$5:$H$355,'WRSI Mil'!$AG$5:$AG$355)</f>
        <v>75.2112747254168</v>
      </c>
      <c r="Y1271" s="16" t="n">
        <f aca="false">_xlfn.xlookup(D1271,'WRSI Sorgho'!$H$4:$H$354,'WRSI Sorgho'!$AI$4:$AI$354)</f>
        <v>52.7268365690857</v>
      </c>
      <c r="Z1271" s="16" t="n">
        <f aca="false">X1271</f>
        <v>75.2112747254168</v>
      </c>
      <c r="AA1271" s="16" t="n">
        <f aca="false">_xlfn.xlookup(D1271,'WRSI Mil'!$H$5:$H$355,'WRSI Mil'!$AH$5:$AH$355)</f>
        <v>65.1863764356946</v>
      </c>
      <c r="AB1271" s="21" t="n">
        <f aca="false">AA1271/Z1271</f>
        <v>0.866710166443511</v>
      </c>
      <c r="AC1271" s="11"/>
      <c r="AD1271" s="11"/>
      <c r="AE1271" s="11"/>
      <c r="AF1271" s="22" t="n">
        <v>2023</v>
      </c>
      <c r="AG1271" s="22" t="s">
        <v>52</v>
      </c>
      <c r="AH1271" s="22" t="s">
        <v>53</v>
      </c>
      <c r="AI1271" s="22"/>
      <c r="AJ1271" s="23" t="n">
        <v>0.7</v>
      </c>
      <c r="AK1271" s="24" t="n">
        <v>100000</v>
      </c>
      <c r="AL1271" s="23" t="n">
        <v>0.8</v>
      </c>
      <c r="AM1271" s="24" t="n">
        <v>25000</v>
      </c>
      <c r="AN1271" s="23" t="n">
        <v>0.9</v>
      </c>
      <c r="AO1271" s="24" t="n">
        <v>10000</v>
      </c>
      <c r="AP1271" s="25" t="n">
        <f aca="false">IF(AB1271&lt;AJ1271,AK1271,IF(AB1271&lt;AL1271,AM1271,IF(AB1271&lt;=AN1271,AO1271,0)))</f>
        <v>10000</v>
      </c>
    </row>
    <row r="1272" customFormat="false" ht="15.65" hidden="false" customHeight="false" outlineLevel="0" collapsed="false">
      <c r="A1272" s="11" t="n">
        <f aca="false">A1271+1</f>
        <v>1398</v>
      </c>
      <c r="B1272" s="12" t="s">
        <v>1039</v>
      </c>
      <c r="C1272" s="12" t="s">
        <v>1040</v>
      </c>
      <c r="D1272" s="12" t="s">
        <v>1041</v>
      </c>
      <c r="E1272" s="12" t="s">
        <v>1042</v>
      </c>
      <c r="F1272" s="14" t="s">
        <v>1088</v>
      </c>
      <c r="G1272" s="13" t="s">
        <v>1044</v>
      </c>
      <c r="H1272" s="12" t="s">
        <v>55</v>
      </c>
      <c r="I1272" s="12"/>
      <c r="J1272" s="14"/>
      <c r="K1272" s="15" t="n">
        <v>45133</v>
      </c>
      <c r="L1272" s="14" t="s">
        <v>1089</v>
      </c>
      <c r="M1272" s="16" t="n">
        <v>1</v>
      </c>
      <c r="N1272" s="16" t="n">
        <v>1</v>
      </c>
      <c r="O1272" s="17" t="n">
        <v>100000</v>
      </c>
      <c r="P1272" s="17" t="n">
        <v>100000</v>
      </c>
      <c r="Q1272" s="18" t="n">
        <v>12600</v>
      </c>
      <c r="R1272" s="19" t="n">
        <f aca="false">IF(H1272="F",1,0)</f>
        <v>0</v>
      </c>
      <c r="S1272" s="19" t="n">
        <f aca="false">IF(H1272="M",1,0)</f>
        <v>1</v>
      </c>
      <c r="T1272" s="11" t="s">
        <v>1508</v>
      </c>
      <c r="U1272" s="11" t="s">
        <v>328</v>
      </c>
      <c r="V1272" s="24" t="n">
        <f aca="false">_xlfn.xlookup(D1272,'WRSI Fusion'!$H$4:$H$354,'WRSI Fusion'!$AI$4:$AI$354)</f>
        <v>55.491318817415</v>
      </c>
      <c r="W1272" s="16" t="n">
        <f aca="false">_xlfn.xlookup(D1272,'WRSI Maïs'!$H$4:$H$346,'WRSI Maïs'!$AG$4:$AG$346)</f>
        <v>71.7845657352728</v>
      </c>
      <c r="X1272" s="16" t="n">
        <f aca="false">_xlfn.xlookup(D1272,'WRSI Mil'!$H$5:$H$355,'WRSI Mil'!$AG$5:$AG$355)</f>
        <v>75.2112747254168</v>
      </c>
      <c r="Y1272" s="16" t="n">
        <f aca="false">_xlfn.xlookup(D1272,'WRSI Sorgho'!$H$4:$H$354,'WRSI Sorgho'!$AI$4:$AI$354)</f>
        <v>52.7268365690857</v>
      </c>
      <c r="Z1272" s="16" t="n">
        <f aca="false">X1272</f>
        <v>75.2112747254168</v>
      </c>
      <c r="AA1272" s="16" t="n">
        <f aca="false">_xlfn.xlookup(D1272,'WRSI Mil'!$H$5:$H$355,'WRSI Mil'!$AH$5:$AH$355)</f>
        <v>65.1863764356946</v>
      </c>
      <c r="AB1272" s="21" t="n">
        <f aca="false">AA1272/Z1272</f>
        <v>0.866710166443511</v>
      </c>
      <c r="AC1272" s="11"/>
      <c r="AD1272" s="11"/>
      <c r="AE1272" s="11"/>
      <c r="AF1272" s="22" t="n">
        <v>2023</v>
      </c>
      <c r="AG1272" s="22" t="s">
        <v>52</v>
      </c>
      <c r="AH1272" s="22" t="s">
        <v>53</v>
      </c>
      <c r="AI1272" s="22"/>
      <c r="AJ1272" s="23" t="n">
        <v>0.7</v>
      </c>
      <c r="AK1272" s="24" t="n">
        <v>100000</v>
      </c>
      <c r="AL1272" s="23" t="n">
        <v>0.8</v>
      </c>
      <c r="AM1272" s="24" t="n">
        <v>25000</v>
      </c>
      <c r="AN1272" s="23" t="n">
        <v>0.9</v>
      </c>
      <c r="AO1272" s="24" t="n">
        <v>10000</v>
      </c>
      <c r="AP1272" s="25" t="n">
        <f aca="false">IF(AB1272&lt;AJ1272,AK1272,IF(AB1272&lt;AL1272,AM1272,IF(AB1272&lt;=AN1272,AO1272,0)))</f>
        <v>10000</v>
      </c>
    </row>
    <row r="1273" customFormat="false" ht="15.65" hidden="false" customHeight="false" outlineLevel="0" collapsed="false">
      <c r="A1273" s="11" t="n">
        <f aca="false">A1272+1</f>
        <v>1399</v>
      </c>
      <c r="B1273" s="12" t="s">
        <v>1039</v>
      </c>
      <c r="C1273" s="12" t="s">
        <v>1040</v>
      </c>
      <c r="D1273" s="12" t="s">
        <v>1041</v>
      </c>
      <c r="E1273" s="12" t="s">
        <v>1042</v>
      </c>
      <c r="F1273" s="14" t="s">
        <v>1094</v>
      </c>
      <c r="G1273" s="13" t="s">
        <v>1044</v>
      </c>
      <c r="H1273" s="12" t="s">
        <v>55</v>
      </c>
      <c r="I1273" s="12"/>
      <c r="J1273" s="14"/>
      <c r="K1273" s="15" t="n">
        <v>45133</v>
      </c>
      <c r="L1273" s="14" t="s">
        <v>1089</v>
      </c>
      <c r="M1273" s="16" t="n">
        <v>1</v>
      </c>
      <c r="N1273" s="16" t="n">
        <v>1</v>
      </c>
      <c r="O1273" s="17" t="n">
        <v>100000</v>
      </c>
      <c r="P1273" s="17" t="n">
        <v>100000</v>
      </c>
      <c r="Q1273" s="18" t="n">
        <v>12600</v>
      </c>
      <c r="R1273" s="19" t="n">
        <f aca="false">IF(H1273="F",1,0)</f>
        <v>0</v>
      </c>
      <c r="S1273" s="19" t="n">
        <f aca="false">IF(H1273="M",1,0)</f>
        <v>1</v>
      </c>
      <c r="T1273" s="11" t="s">
        <v>1509</v>
      </c>
      <c r="U1273" s="11" t="s">
        <v>328</v>
      </c>
      <c r="V1273" s="24" t="n">
        <f aca="false">_xlfn.xlookup(D1273,'WRSI Fusion'!$H$4:$H$354,'WRSI Fusion'!$AI$4:$AI$354)</f>
        <v>55.491318817415</v>
      </c>
      <c r="W1273" s="16" t="n">
        <f aca="false">_xlfn.xlookup(D1273,'WRSI Maïs'!$H$4:$H$346,'WRSI Maïs'!$AG$4:$AG$346)</f>
        <v>71.7845657352728</v>
      </c>
      <c r="X1273" s="16" t="n">
        <f aca="false">_xlfn.xlookup(D1273,'WRSI Mil'!$H$5:$H$355,'WRSI Mil'!$AG$5:$AG$355)</f>
        <v>75.2112747254168</v>
      </c>
      <c r="Y1273" s="16" t="n">
        <f aca="false">_xlfn.xlookup(D1273,'WRSI Sorgho'!$H$4:$H$354,'WRSI Sorgho'!$AI$4:$AI$354)</f>
        <v>52.7268365690857</v>
      </c>
      <c r="Z1273" s="16" t="n">
        <f aca="false">X1273</f>
        <v>75.2112747254168</v>
      </c>
      <c r="AA1273" s="16" t="n">
        <f aca="false">_xlfn.xlookup(D1273,'WRSI Mil'!$H$5:$H$355,'WRSI Mil'!$AH$5:$AH$355)</f>
        <v>65.1863764356946</v>
      </c>
      <c r="AB1273" s="21" t="n">
        <f aca="false">AA1273/Z1273</f>
        <v>0.866710166443511</v>
      </c>
      <c r="AC1273" s="11"/>
      <c r="AD1273" s="11"/>
      <c r="AE1273" s="11"/>
      <c r="AF1273" s="22" t="n">
        <v>2023</v>
      </c>
      <c r="AG1273" s="22" t="s">
        <v>52</v>
      </c>
      <c r="AH1273" s="22" t="s">
        <v>53</v>
      </c>
      <c r="AI1273" s="22"/>
      <c r="AJ1273" s="23" t="n">
        <v>0.7</v>
      </c>
      <c r="AK1273" s="24" t="n">
        <v>100000</v>
      </c>
      <c r="AL1273" s="23" t="n">
        <v>0.8</v>
      </c>
      <c r="AM1273" s="24" t="n">
        <v>25000</v>
      </c>
      <c r="AN1273" s="23" t="n">
        <v>0.9</v>
      </c>
      <c r="AO1273" s="24" t="n">
        <v>10000</v>
      </c>
      <c r="AP1273" s="25" t="n">
        <f aca="false">IF(AB1273&lt;AJ1273,AK1273,IF(AB1273&lt;AL1273,AM1273,IF(AB1273&lt;=AN1273,AO1273,0)))</f>
        <v>10000</v>
      </c>
    </row>
    <row r="1274" customFormat="false" ht="15.65" hidden="false" customHeight="false" outlineLevel="0" collapsed="false">
      <c r="A1274" s="11" t="n">
        <f aca="false">A1273+1</f>
        <v>1400</v>
      </c>
      <c r="B1274" s="12" t="s">
        <v>1039</v>
      </c>
      <c r="C1274" s="12" t="s">
        <v>1040</v>
      </c>
      <c r="D1274" s="12" t="s">
        <v>1041</v>
      </c>
      <c r="E1274" s="12" t="s">
        <v>1042</v>
      </c>
      <c r="F1274" s="14" t="s">
        <v>1128</v>
      </c>
      <c r="G1274" s="13" t="s">
        <v>1044</v>
      </c>
      <c r="H1274" s="12" t="s">
        <v>48</v>
      </c>
      <c r="I1274" s="12"/>
      <c r="J1274" s="14"/>
      <c r="K1274" s="15" t="n">
        <v>45132</v>
      </c>
      <c r="L1274" s="14" t="s">
        <v>1045</v>
      </c>
      <c r="M1274" s="16" t="n">
        <v>1</v>
      </c>
      <c r="N1274" s="16" t="n">
        <v>1</v>
      </c>
      <c r="O1274" s="17" t="n">
        <v>100000</v>
      </c>
      <c r="P1274" s="17" t="n">
        <v>100000</v>
      </c>
      <c r="Q1274" s="18" t="n">
        <v>12600</v>
      </c>
      <c r="R1274" s="19" t="n">
        <f aca="false">IF(H1274="F",1,0)</f>
        <v>1</v>
      </c>
      <c r="S1274" s="19" t="n">
        <f aca="false">IF(H1274="M",1,0)</f>
        <v>0</v>
      </c>
      <c r="T1274" s="11" t="s">
        <v>1510</v>
      </c>
      <c r="U1274" s="11" t="s">
        <v>328</v>
      </c>
      <c r="V1274" s="24" t="n">
        <f aca="false">_xlfn.xlookup(D1274,'WRSI Fusion'!$H$4:$H$354,'WRSI Fusion'!$AI$4:$AI$354)</f>
        <v>55.491318817415</v>
      </c>
      <c r="W1274" s="16" t="n">
        <f aca="false">_xlfn.xlookup(D1274,'WRSI Maïs'!$H$4:$H$346,'WRSI Maïs'!$AG$4:$AG$346)</f>
        <v>71.7845657352728</v>
      </c>
      <c r="X1274" s="16" t="n">
        <f aca="false">_xlfn.xlookup(D1274,'WRSI Mil'!$H$5:$H$355,'WRSI Mil'!$AG$5:$AG$355)</f>
        <v>75.2112747254168</v>
      </c>
      <c r="Y1274" s="16" t="n">
        <f aca="false">_xlfn.xlookup(D1274,'WRSI Sorgho'!$H$4:$H$354,'WRSI Sorgho'!$AI$4:$AI$354)</f>
        <v>52.7268365690857</v>
      </c>
      <c r="Z1274" s="16" t="n">
        <f aca="false">X1274</f>
        <v>75.2112747254168</v>
      </c>
      <c r="AA1274" s="16" t="n">
        <f aca="false">_xlfn.xlookup(D1274,'WRSI Mil'!$H$5:$H$355,'WRSI Mil'!$AH$5:$AH$355)</f>
        <v>65.1863764356946</v>
      </c>
      <c r="AB1274" s="21" t="n">
        <f aca="false">AA1274/Z1274</f>
        <v>0.866710166443511</v>
      </c>
      <c r="AC1274" s="11"/>
      <c r="AD1274" s="11"/>
      <c r="AE1274" s="11"/>
      <c r="AF1274" s="22" t="n">
        <v>2023</v>
      </c>
      <c r="AG1274" s="22" t="s">
        <v>52</v>
      </c>
      <c r="AH1274" s="22" t="s">
        <v>53</v>
      </c>
      <c r="AI1274" s="22"/>
      <c r="AJ1274" s="23" t="n">
        <v>0.7</v>
      </c>
      <c r="AK1274" s="24" t="n">
        <v>100000</v>
      </c>
      <c r="AL1274" s="23" t="n">
        <v>0.8</v>
      </c>
      <c r="AM1274" s="24" t="n">
        <v>25000</v>
      </c>
      <c r="AN1274" s="23" t="n">
        <v>0.9</v>
      </c>
      <c r="AO1274" s="24" t="n">
        <v>10000</v>
      </c>
      <c r="AP1274" s="25" t="n">
        <f aca="false">IF(AB1274&lt;AJ1274,AK1274,IF(AB1274&lt;AL1274,AM1274,IF(AB1274&lt;=AN1274,AO1274,0)))</f>
        <v>10000</v>
      </c>
    </row>
    <row r="1275" customFormat="false" ht="15.65" hidden="false" customHeight="false" outlineLevel="0" collapsed="false">
      <c r="A1275" s="11" t="n">
        <f aca="false">A1274+1</f>
        <v>1401</v>
      </c>
      <c r="B1275" s="12" t="s">
        <v>1039</v>
      </c>
      <c r="C1275" s="12" t="s">
        <v>1040</v>
      </c>
      <c r="D1275" s="12" t="s">
        <v>1041</v>
      </c>
      <c r="E1275" s="12" t="s">
        <v>1042</v>
      </c>
      <c r="F1275" s="14" t="s">
        <v>1066</v>
      </c>
      <c r="G1275" s="13" t="s">
        <v>1044</v>
      </c>
      <c r="H1275" s="12" t="s">
        <v>55</v>
      </c>
      <c r="I1275" s="12"/>
      <c r="J1275" s="14"/>
      <c r="K1275" s="15" t="n">
        <v>45130</v>
      </c>
      <c r="L1275" s="14" t="s">
        <v>1045</v>
      </c>
      <c r="M1275" s="16" t="n">
        <v>1</v>
      </c>
      <c r="N1275" s="16" t="n">
        <v>1</v>
      </c>
      <c r="O1275" s="17" t="n">
        <v>100000</v>
      </c>
      <c r="P1275" s="17" t="n">
        <v>100000</v>
      </c>
      <c r="Q1275" s="18" t="n">
        <v>12600</v>
      </c>
      <c r="R1275" s="19" t="n">
        <f aca="false">IF(H1275="F",1,0)</f>
        <v>0</v>
      </c>
      <c r="S1275" s="19" t="n">
        <f aca="false">IF(H1275="M",1,0)</f>
        <v>1</v>
      </c>
      <c r="T1275" s="11" t="s">
        <v>1511</v>
      </c>
      <c r="U1275" s="11" t="s">
        <v>328</v>
      </c>
      <c r="V1275" s="24" t="n">
        <f aca="false">_xlfn.xlookup(D1275,'WRSI Fusion'!$H$4:$H$354,'WRSI Fusion'!$AI$4:$AI$354)</f>
        <v>55.491318817415</v>
      </c>
      <c r="W1275" s="16" t="n">
        <f aca="false">_xlfn.xlookup(D1275,'WRSI Maïs'!$H$4:$H$346,'WRSI Maïs'!$AG$4:$AG$346)</f>
        <v>71.7845657352728</v>
      </c>
      <c r="X1275" s="16" t="n">
        <f aca="false">_xlfn.xlookup(D1275,'WRSI Mil'!$H$5:$H$355,'WRSI Mil'!$AG$5:$AG$355)</f>
        <v>75.2112747254168</v>
      </c>
      <c r="Y1275" s="16" t="n">
        <f aca="false">_xlfn.xlookup(D1275,'WRSI Sorgho'!$H$4:$H$354,'WRSI Sorgho'!$AI$4:$AI$354)</f>
        <v>52.7268365690857</v>
      </c>
      <c r="Z1275" s="16" t="n">
        <f aca="false">X1275</f>
        <v>75.2112747254168</v>
      </c>
      <c r="AA1275" s="16" t="n">
        <f aca="false">_xlfn.xlookup(D1275,'WRSI Mil'!$H$5:$H$355,'WRSI Mil'!$AH$5:$AH$355)</f>
        <v>65.1863764356946</v>
      </c>
      <c r="AB1275" s="21" t="n">
        <f aca="false">AA1275/Z1275</f>
        <v>0.866710166443511</v>
      </c>
      <c r="AC1275" s="11"/>
      <c r="AD1275" s="11"/>
      <c r="AE1275" s="11"/>
      <c r="AF1275" s="22" t="n">
        <v>2023</v>
      </c>
      <c r="AG1275" s="22" t="s">
        <v>52</v>
      </c>
      <c r="AH1275" s="22" t="s">
        <v>53</v>
      </c>
      <c r="AI1275" s="22"/>
      <c r="AJ1275" s="23" t="n">
        <v>0.7</v>
      </c>
      <c r="AK1275" s="24" t="n">
        <v>100000</v>
      </c>
      <c r="AL1275" s="23" t="n">
        <v>0.8</v>
      </c>
      <c r="AM1275" s="24" t="n">
        <v>25000</v>
      </c>
      <c r="AN1275" s="23" t="n">
        <v>0.9</v>
      </c>
      <c r="AO1275" s="24" t="n">
        <v>10000</v>
      </c>
      <c r="AP1275" s="25" t="n">
        <f aca="false">IF(AB1275&lt;AJ1275,AK1275,IF(AB1275&lt;AL1275,AM1275,IF(AB1275&lt;=AN1275,AO1275,0)))</f>
        <v>10000</v>
      </c>
    </row>
    <row r="1276" customFormat="false" ht="15.65" hidden="false" customHeight="false" outlineLevel="0" collapsed="false">
      <c r="A1276" s="11" t="n">
        <f aca="false">A1275+1</f>
        <v>1402</v>
      </c>
      <c r="B1276" s="12" t="s">
        <v>1039</v>
      </c>
      <c r="C1276" s="12" t="s">
        <v>1040</v>
      </c>
      <c r="D1276" s="12" t="s">
        <v>1041</v>
      </c>
      <c r="E1276" s="12" t="s">
        <v>1042</v>
      </c>
      <c r="F1276" s="14" t="s">
        <v>1066</v>
      </c>
      <c r="G1276" s="13" t="s">
        <v>1044</v>
      </c>
      <c r="H1276" s="12" t="s">
        <v>48</v>
      </c>
      <c r="I1276" s="12"/>
      <c r="J1276" s="14"/>
      <c r="K1276" s="15" t="n">
        <v>45130</v>
      </c>
      <c r="L1276" s="14" t="s">
        <v>1045</v>
      </c>
      <c r="M1276" s="16" t="n">
        <v>1</v>
      </c>
      <c r="N1276" s="16" t="n">
        <v>1</v>
      </c>
      <c r="O1276" s="17" t="n">
        <v>100000</v>
      </c>
      <c r="P1276" s="17" t="n">
        <v>100000</v>
      </c>
      <c r="Q1276" s="18" t="n">
        <v>12600</v>
      </c>
      <c r="R1276" s="19" t="n">
        <f aca="false">IF(H1276="F",1,0)</f>
        <v>1</v>
      </c>
      <c r="S1276" s="19" t="n">
        <f aca="false">IF(H1276="M",1,0)</f>
        <v>0</v>
      </c>
      <c r="T1276" s="11" t="s">
        <v>1512</v>
      </c>
      <c r="U1276" s="11" t="s">
        <v>328</v>
      </c>
      <c r="V1276" s="24" t="n">
        <f aca="false">_xlfn.xlookup(D1276,'WRSI Fusion'!$H$4:$H$354,'WRSI Fusion'!$AI$4:$AI$354)</f>
        <v>55.491318817415</v>
      </c>
      <c r="W1276" s="16" t="n">
        <f aca="false">_xlfn.xlookup(D1276,'WRSI Maïs'!$H$4:$H$346,'WRSI Maïs'!$AG$4:$AG$346)</f>
        <v>71.7845657352728</v>
      </c>
      <c r="X1276" s="16" t="n">
        <f aca="false">_xlfn.xlookup(D1276,'WRSI Mil'!$H$5:$H$355,'WRSI Mil'!$AG$5:$AG$355)</f>
        <v>75.2112747254168</v>
      </c>
      <c r="Y1276" s="16" t="n">
        <f aca="false">_xlfn.xlookup(D1276,'WRSI Sorgho'!$H$4:$H$354,'WRSI Sorgho'!$AI$4:$AI$354)</f>
        <v>52.7268365690857</v>
      </c>
      <c r="Z1276" s="16" t="n">
        <f aca="false">X1276</f>
        <v>75.2112747254168</v>
      </c>
      <c r="AA1276" s="16" t="n">
        <f aca="false">_xlfn.xlookup(D1276,'WRSI Mil'!$H$5:$H$355,'WRSI Mil'!$AH$5:$AH$355)</f>
        <v>65.1863764356946</v>
      </c>
      <c r="AB1276" s="21" t="n">
        <f aca="false">AA1276/Z1276</f>
        <v>0.866710166443511</v>
      </c>
      <c r="AC1276" s="11"/>
      <c r="AD1276" s="11"/>
      <c r="AE1276" s="11"/>
      <c r="AF1276" s="22" t="n">
        <v>2023</v>
      </c>
      <c r="AG1276" s="22" t="s">
        <v>52</v>
      </c>
      <c r="AH1276" s="22" t="s">
        <v>53</v>
      </c>
      <c r="AI1276" s="22"/>
      <c r="AJ1276" s="23" t="n">
        <v>0.7</v>
      </c>
      <c r="AK1276" s="24" t="n">
        <v>100000</v>
      </c>
      <c r="AL1276" s="23" t="n">
        <v>0.8</v>
      </c>
      <c r="AM1276" s="24" t="n">
        <v>25000</v>
      </c>
      <c r="AN1276" s="23" t="n">
        <v>0.9</v>
      </c>
      <c r="AO1276" s="24" t="n">
        <v>10000</v>
      </c>
      <c r="AP1276" s="25" t="n">
        <f aca="false">IF(AB1276&lt;AJ1276,AK1276,IF(AB1276&lt;AL1276,AM1276,IF(AB1276&lt;=AN1276,AO1276,0)))</f>
        <v>10000</v>
      </c>
    </row>
    <row r="1277" customFormat="false" ht="15.65" hidden="false" customHeight="false" outlineLevel="0" collapsed="false">
      <c r="A1277" s="11" t="n">
        <f aca="false">A1276+1</f>
        <v>1403</v>
      </c>
      <c r="B1277" s="12" t="s">
        <v>1039</v>
      </c>
      <c r="C1277" s="12" t="s">
        <v>1040</v>
      </c>
      <c r="D1277" s="12" t="s">
        <v>1041</v>
      </c>
      <c r="E1277" s="12" t="s">
        <v>1042</v>
      </c>
      <c r="F1277" s="14" t="s">
        <v>1063</v>
      </c>
      <c r="G1277" s="13" t="s">
        <v>1044</v>
      </c>
      <c r="H1277" s="12" t="s">
        <v>55</v>
      </c>
      <c r="I1277" s="12"/>
      <c r="J1277" s="14"/>
      <c r="K1277" s="15" t="n">
        <v>45129</v>
      </c>
      <c r="L1277" s="14" t="s">
        <v>1045</v>
      </c>
      <c r="M1277" s="16" t="n">
        <v>1</v>
      </c>
      <c r="N1277" s="16" t="n">
        <v>1</v>
      </c>
      <c r="O1277" s="17" t="n">
        <v>100000</v>
      </c>
      <c r="P1277" s="17" t="n">
        <v>100000</v>
      </c>
      <c r="Q1277" s="18" t="n">
        <v>12600</v>
      </c>
      <c r="R1277" s="19" t="n">
        <f aca="false">IF(H1277="F",1,0)</f>
        <v>0</v>
      </c>
      <c r="S1277" s="19" t="n">
        <f aca="false">IF(H1277="M",1,0)</f>
        <v>1</v>
      </c>
      <c r="T1277" s="11" t="s">
        <v>1513</v>
      </c>
      <c r="U1277" s="11" t="s">
        <v>328</v>
      </c>
      <c r="V1277" s="24" t="n">
        <f aca="false">_xlfn.xlookup(D1277,'WRSI Fusion'!$H$4:$H$354,'WRSI Fusion'!$AI$4:$AI$354)</f>
        <v>55.491318817415</v>
      </c>
      <c r="W1277" s="16" t="n">
        <f aca="false">_xlfn.xlookup(D1277,'WRSI Maïs'!$H$4:$H$346,'WRSI Maïs'!$AG$4:$AG$346)</f>
        <v>71.7845657352728</v>
      </c>
      <c r="X1277" s="16" t="n">
        <f aca="false">_xlfn.xlookup(D1277,'WRSI Mil'!$H$5:$H$355,'WRSI Mil'!$AG$5:$AG$355)</f>
        <v>75.2112747254168</v>
      </c>
      <c r="Y1277" s="16" t="n">
        <f aca="false">_xlfn.xlookup(D1277,'WRSI Sorgho'!$H$4:$H$354,'WRSI Sorgho'!$AI$4:$AI$354)</f>
        <v>52.7268365690857</v>
      </c>
      <c r="Z1277" s="16" t="n">
        <f aca="false">X1277</f>
        <v>75.2112747254168</v>
      </c>
      <c r="AA1277" s="16" t="n">
        <f aca="false">_xlfn.xlookup(D1277,'WRSI Mil'!$H$5:$H$355,'WRSI Mil'!$AH$5:$AH$355)</f>
        <v>65.1863764356946</v>
      </c>
      <c r="AB1277" s="21" t="n">
        <f aca="false">AA1277/Z1277</f>
        <v>0.866710166443511</v>
      </c>
      <c r="AC1277" s="11"/>
      <c r="AD1277" s="11"/>
      <c r="AE1277" s="11"/>
      <c r="AF1277" s="22" t="n">
        <v>2023</v>
      </c>
      <c r="AG1277" s="22" t="s">
        <v>52</v>
      </c>
      <c r="AH1277" s="22" t="s">
        <v>53</v>
      </c>
      <c r="AI1277" s="22"/>
      <c r="AJ1277" s="23" t="n">
        <v>0.7</v>
      </c>
      <c r="AK1277" s="24" t="n">
        <v>100000</v>
      </c>
      <c r="AL1277" s="23" t="n">
        <v>0.8</v>
      </c>
      <c r="AM1277" s="24" t="n">
        <v>25000</v>
      </c>
      <c r="AN1277" s="23" t="n">
        <v>0.9</v>
      </c>
      <c r="AO1277" s="24" t="n">
        <v>10000</v>
      </c>
      <c r="AP1277" s="25" t="n">
        <f aca="false">IF(AB1277&lt;AJ1277,AK1277,IF(AB1277&lt;AL1277,AM1277,IF(AB1277&lt;=AN1277,AO1277,0)))</f>
        <v>10000</v>
      </c>
    </row>
    <row r="1278" customFormat="false" ht="15.65" hidden="false" customHeight="false" outlineLevel="0" collapsed="false">
      <c r="A1278" s="11" t="n">
        <f aca="false">A1277+1</f>
        <v>1404</v>
      </c>
      <c r="B1278" s="12" t="s">
        <v>1039</v>
      </c>
      <c r="C1278" s="12" t="s">
        <v>1040</v>
      </c>
      <c r="D1278" s="12" t="s">
        <v>1041</v>
      </c>
      <c r="E1278" s="12" t="s">
        <v>1042</v>
      </c>
      <c r="F1278" s="14" t="s">
        <v>1069</v>
      </c>
      <c r="G1278" s="13" t="s">
        <v>1044</v>
      </c>
      <c r="H1278" s="12" t="s">
        <v>48</v>
      </c>
      <c r="I1278" s="12"/>
      <c r="J1278" s="14"/>
      <c r="K1278" s="15" t="n">
        <v>45127</v>
      </c>
      <c r="L1278" s="14" t="s">
        <v>1045</v>
      </c>
      <c r="M1278" s="16" t="n">
        <v>1</v>
      </c>
      <c r="N1278" s="16" t="n">
        <v>1</v>
      </c>
      <c r="O1278" s="17" t="n">
        <v>100000</v>
      </c>
      <c r="P1278" s="17" t="n">
        <v>100000</v>
      </c>
      <c r="Q1278" s="18" t="n">
        <v>12600</v>
      </c>
      <c r="R1278" s="19" t="n">
        <f aca="false">IF(H1278="F",1,0)</f>
        <v>1</v>
      </c>
      <c r="S1278" s="19" t="n">
        <f aca="false">IF(H1278="M",1,0)</f>
        <v>0</v>
      </c>
      <c r="T1278" s="11" t="s">
        <v>1514</v>
      </c>
      <c r="U1278" s="11" t="s">
        <v>328</v>
      </c>
      <c r="V1278" s="24" t="n">
        <f aca="false">_xlfn.xlookup(D1278,'WRSI Fusion'!$H$4:$H$354,'WRSI Fusion'!$AI$4:$AI$354)</f>
        <v>55.491318817415</v>
      </c>
      <c r="W1278" s="16" t="n">
        <f aca="false">_xlfn.xlookup(D1278,'WRSI Maïs'!$H$4:$H$346,'WRSI Maïs'!$AG$4:$AG$346)</f>
        <v>71.7845657352728</v>
      </c>
      <c r="X1278" s="16" t="n">
        <f aca="false">_xlfn.xlookup(D1278,'WRSI Mil'!$H$5:$H$355,'WRSI Mil'!$AG$5:$AG$355)</f>
        <v>75.2112747254168</v>
      </c>
      <c r="Y1278" s="16" t="n">
        <f aca="false">_xlfn.xlookup(D1278,'WRSI Sorgho'!$H$4:$H$354,'WRSI Sorgho'!$AI$4:$AI$354)</f>
        <v>52.7268365690857</v>
      </c>
      <c r="Z1278" s="16" t="n">
        <f aca="false">X1278</f>
        <v>75.2112747254168</v>
      </c>
      <c r="AA1278" s="16" t="n">
        <f aca="false">_xlfn.xlookup(D1278,'WRSI Mil'!$H$5:$H$355,'WRSI Mil'!$AH$5:$AH$355)</f>
        <v>65.1863764356946</v>
      </c>
      <c r="AB1278" s="21" t="n">
        <f aca="false">AA1278/Z1278</f>
        <v>0.866710166443511</v>
      </c>
      <c r="AC1278" s="11"/>
      <c r="AD1278" s="11"/>
      <c r="AE1278" s="11"/>
      <c r="AF1278" s="22" t="n">
        <v>2023</v>
      </c>
      <c r="AG1278" s="22" t="s">
        <v>52</v>
      </c>
      <c r="AH1278" s="22" t="s">
        <v>53</v>
      </c>
      <c r="AI1278" s="22"/>
      <c r="AJ1278" s="23" t="n">
        <v>0.7</v>
      </c>
      <c r="AK1278" s="24" t="n">
        <v>100000</v>
      </c>
      <c r="AL1278" s="23" t="n">
        <v>0.8</v>
      </c>
      <c r="AM1278" s="24" t="n">
        <v>25000</v>
      </c>
      <c r="AN1278" s="23" t="n">
        <v>0.9</v>
      </c>
      <c r="AO1278" s="24" t="n">
        <v>10000</v>
      </c>
      <c r="AP1278" s="25" t="n">
        <f aca="false">IF(AB1278&lt;AJ1278,AK1278,IF(AB1278&lt;AL1278,AM1278,IF(AB1278&lt;=AN1278,AO1278,0)))</f>
        <v>10000</v>
      </c>
    </row>
    <row r="1279" customFormat="false" ht="15.65" hidden="false" customHeight="false" outlineLevel="0" collapsed="false">
      <c r="A1279" s="11" t="n">
        <f aca="false">A1278+1</f>
        <v>1405</v>
      </c>
      <c r="B1279" s="12" t="s">
        <v>1039</v>
      </c>
      <c r="C1279" s="12" t="s">
        <v>1040</v>
      </c>
      <c r="D1279" s="12" t="s">
        <v>1041</v>
      </c>
      <c r="E1279" s="12" t="s">
        <v>1042</v>
      </c>
      <c r="F1279" s="14" t="s">
        <v>1051</v>
      </c>
      <c r="G1279" s="13" t="s">
        <v>1044</v>
      </c>
      <c r="H1279" s="12" t="s">
        <v>48</v>
      </c>
      <c r="I1279" s="12"/>
      <c r="J1279" s="14"/>
      <c r="K1279" s="15" t="n">
        <v>45134</v>
      </c>
      <c r="L1279" s="14" t="s">
        <v>1045</v>
      </c>
      <c r="M1279" s="16" t="n">
        <v>1</v>
      </c>
      <c r="N1279" s="16" t="n">
        <v>1</v>
      </c>
      <c r="O1279" s="17" t="n">
        <v>100000</v>
      </c>
      <c r="P1279" s="17" t="n">
        <v>100000</v>
      </c>
      <c r="Q1279" s="18" t="n">
        <v>12600</v>
      </c>
      <c r="R1279" s="19" t="n">
        <f aca="false">IF(H1279="F",1,0)</f>
        <v>1</v>
      </c>
      <c r="S1279" s="19" t="n">
        <f aca="false">IF(H1279="M",1,0)</f>
        <v>0</v>
      </c>
      <c r="T1279" s="11" t="s">
        <v>1515</v>
      </c>
      <c r="U1279" s="11" t="s">
        <v>328</v>
      </c>
      <c r="V1279" s="24" t="n">
        <f aca="false">_xlfn.xlookup(D1279,'WRSI Fusion'!$H$4:$H$354,'WRSI Fusion'!$AI$4:$AI$354)</f>
        <v>55.491318817415</v>
      </c>
      <c r="W1279" s="16" t="n">
        <f aca="false">_xlfn.xlookup(D1279,'WRSI Maïs'!$H$4:$H$346,'WRSI Maïs'!$AG$4:$AG$346)</f>
        <v>71.7845657352728</v>
      </c>
      <c r="X1279" s="16" t="n">
        <f aca="false">_xlfn.xlookup(D1279,'WRSI Mil'!$H$5:$H$355,'WRSI Mil'!$AG$5:$AG$355)</f>
        <v>75.2112747254168</v>
      </c>
      <c r="Y1279" s="16" t="n">
        <f aca="false">_xlfn.xlookup(D1279,'WRSI Sorgho'!$H$4:$H$354,'WRSI Sorgho'!$AI$4:$AI$354)</f>
        <v>52.7268365690857</v>
      </c>
      <c r="Z1279" s="16" t="n">
        <f aca="false">X1279</f>
        <v>75.2112747254168</v>
      </c>
      <c r="AA1279" s="16" t="n">
        <f aca="false">_xlfn.xlookup(D1279,'WRSI Mil'!$H$5:$H$355,'WRSI Mil'!$AH$5:$AH$355)</f>
        <v>65.1863764356946</v>
      </c>
      <c r="AB1279" s="21" t="n">
        <f aca="false">AA1279/Z1279</f>
        <v>0.866710166443511</v>
      </c>
      <c r="AC1279" s="11"/>
      <c r="AD1279" s="11"/>
      <c r="AE1279" s="11"/>
      <c r="AF1279" s="22" t="n">
        <v>2023</v>
      </c>
      <c r="AG1279" s="22" t="s">
        <v>52</v>
      </c>
      <c r="AH1279" s="22" t="s">
        <v>53</v>
      </c>
      <c r="AI1279" s="22"/>
      <c r="AJ1279" s="23" t="n">
        <v>0.7</v>
      </c>
      <c r="AK1279" s="24" t="n">
        <v>100000</v>
      </c>
      <c r="AL1279" s="23" t="n">
        <v>0.8</v>
      </c>
      <c r="AM1279" s="24" t="n">
        <v>25000</v>
      </c>
      <c r="AN1279" s="23" t="n">
        <v>0.9</v>
      </c>
      <c r="AO1279" s="24" t="n">
        <v>10000</v>
      </c>
      <c r="AP1279" s="25" t="n">
        <f aca="false">IF(AB1279&lt;AJ1279,AK1279,IF(AB1279&lt;AL1279,AM1279,IF(AB1279&lt;=AN1279,AO1279,0)))</f>
        <v>10000</v>
      </c>
    </row>
    <row r="1280" customFormat="false" ht="15.65" hidden="false" customHeight="false" outlineLevel="0" collapsed="false">
      <c r="A1280" s="11" t="n">
        <f aca="false">A1279+1</f>
        <v>1406</v>
      </c>
      <c r="B1280" s="12" t="s">
        <v>1039</v>
      </c>
      <c r="C1280" s="12" t="s">
        <v>1040</v>
      </c>
      <c r="D1280" s="12" t="s">
        <v>1041</v>
      </c>
      <c r="E1280" s="12" t="s">
        <v>1042</v>
      </c>
      <c r="F1280" s="14" t="s">
        <v>1100</v>
      </c>
      <c r="G1280" s="13" t="s">
        <v>1044</v>
      </c>
      <c r="H1280" s="12" t="s">
        <v>55</v>
      </c>
      <c r="I1280" s="12"/>
      <c r="J1280" s="14"/>
      <c r="K1280" s="15" t="n">
        <v>45135</v>
      </c>
      <c r="L1280" s="14" t="s">
        <v>1045</v>
      </c>
      <c r="M1280" s="16" t="n">
        <v>1</v>
      </c>
      <c r="N1280" s="16" t="n">
        <v>1</v>
      </c>
      <c r="O1280" s="17" t="n">
        <v>100000</v>
      </c>
      <c r="P1280" s="17" t="n">
        <v>100000</v>
      </c>
      <c r="Q1280" s="18" t="n">
        <v>12600</v>
      </c>
      <c r="R1280" s="19" t="n">
        <f aca="false">IF(H1280="F",1,0)</f>
        <v>0</v>
      </c>
      <c r="S1280" s="19" t="n">
        <f aca="false">IF(H1280="M",1,0)</f>
        <v>1</v>
      </c>
      <c r="T1280" s="11" t="s">
        <v>1516</v>
      </c>
      <c r="U1280" s="11" t="s">
        <v>328</v>
      </c>
      <c r="V1280" s="24" t="n">
        <f aca="false">_xlfn.xlookup(D1280,'WRSI Fusion'!$H$4:$H$354,'WRSI Fusion'!$AI$4:$AI$354)</f>
        <v>55.491318817415</v>
      </c>
      <c r="W1280" s="16" t="n">
        <f aca="false">_xlfn.xlookup(D1280,'WRSI Maïs'!$H$4:$H$346,'WRSI Maïs'!$AG$4:$AG$346)</f>
        <v>71.7845657352728</v>
      </c>
      <c r="X1280" s="16" t="n">
        <f aca="false">_xlfn.xlookup(D1280,'WRSI Mil'!$H$5:$H$355,'WRSI Mil'!$AG$5:$AG$355)</f>
        <v>75.2112747254168</v>
      </c>
      <c r="Y1280" s="16" t="n">
        <f aca="false">_xlfn.xlookup(D1280,'WRSI Sorgho'!$H$4:$H$354,'WRSI Sorgho'!$AI$4:$AI$354)</f>
        <v>52.7268365690857</v>
      </c>
      <c r="Z1280" s="16" t="n">
        <f aca="false">X1280</f>
        <v>75.2112747254168</v>
      </c>
      <c r="AA1280" s="16" t="n">
        <f aca="false">_xlfn.xlookup(D1280,'WRSI Mil'!$H$5:$H$355,'WRSI Mil'!$AH$5:$AH$355)</f>
        <v>65.1863764356946</v>
      </c>
      <c r="AB1280" s="21" t="n">
        <f aca="false">AA1280/Z1280</f>
        <v>0.866710166443511</v>
      </c>
      <c r="AC1280" s="11"/>
      <c r="AD1280" s="11"/>
      <c r="AE1280" s="11"/>
      <c r="AF1280" s="22" t="n">
        <v>2023</v>
      </c>
      <c r="AG1280" s="22" t="s">
        <v>52</v>
      </c>
      <c r="AH1280" s="22" t="s">
        <v>53</v>
      </c>
      <c r="AI1280" s="22"/>
      <c r="AJ1280" s="23" t="n">
        <v>0.7</v>
      </c>
      <c r="AK1280" s="24" t="n">
        <v>100000</v>
      </c>
      <c r="AL1280" s="23" t="n">
        <v>0.8</v>
      </c>
      <c r="AM1280" s="24" t="n">
        <v>25000</v>
      </c>
      <c r="AN1280" s="23" t="n">
        <v>0.9</v>
      </c>
      <c r="AO1280" s="24" t="n">
        <v>10000</v>
      </c>
      <c r="AP1280" s="25" t="n">
        <f aca="false">IF(AB1280&lt;AJ1280,AK1280,IF(AB1280&lt;AL1280,AM1280,IF(AB1280&lt;=AN1280,AO1280,0)))</f>
        <v>10000</v>
      </c>
    </row>
    <row r="1281" customFormat="false" ht="15.65" hidden="false" customHeight="false" outlineLevel="0" collapsed="false">
      <c r="A1281" s="11" t="n">
        <f aca="false">A1280+1</f>
        <v>1407</v>
      </c>
      <c r="B1281" s="12" t="s">
        <v>1039</v>
      </c>
      <c r="C1281" s="12" t="s">
        <v>1040</v>
      </c>
      <c r="D1281" s="12" t="s">
        <v>1041</v>
      </c>
      <c r="E1281" s="12" t="s">
        <v>1042</v>
      </c>
      <c r="F1281" s="14" t="s">
        <v>1128</v>
      </c>
      <c r="G1281" s="13" t="s">
        <v>1044</v>
      </c>
      <c r="H1281" s="12" t="s">
        <v>55</v>
      </c>
      <c r="I1281" s="12"/>
      <c r="J1281" s="14"/>
      <c r="K1281" s="15" t="n">
        <v>45132</v>
      </c>
      <c r="L1281" s="14" t="s">
        <v>1045</v>
      </c>
      <c r="M1281" s="16" t="n">
        <v>1</v>
      </c>
      <c r="N1281" s="16" t="n">
        <v>1</v>
      </c>
      <c r="O1281" s="17" t="n">
        <v>100000</v>
      </c>
      <c r="P1281" s="17" t="n">
        <v>100000</v>
      </c>
      <c r="Q1281" s="18" t="n">
        <v>12600</v>
      </c>
      <c r="R1281" s="19" t="n">
        <f aca="false">IF(H1281="F",1,0)</f>
        <v>0</v>
      </c>
      <c r="S1281" s="19" t="n">
        <f aca="false">IF(H1281="M",1,0)</f>
        <v>1</v>
      </c>
      <c r="T1281" s="11" t="s">
        <v>1517</v>
      </c>
      <c r="U1281" s="11" t="s">
        <v>328</v>
      </c>
      <c r="V1281" s="24" t="n">
        <f aca="false">_xlfn.xlookup(D1281,'WRSI Fusion'!$H$4:$H$354,'WRSI Fusion'!$AI$4:$AI$354)</f>
        <v>55.491318817415</v>
      </c>
      <c r="W1281" s="16" t="n">
        <f aca="false">_xlfn.xlookup(D1281,'WRSI Maïs'!$H$4:$H$346,'WRSI Maïs'!$AG$4:$AG$346)</f>
        <v>71.7845657352728</v>
      </c>
      <c r="X1281" s="16" t="n">
        <f aca="false">_xlfn.xlookup(D1281,'WRSI Mil'!$H$5:$H$355,'WRSI Mil'!$AG$5:$AG$355)</f>
        <v>75.2112747254168</v>
      </c>
      <c r="Y1281" s="16" t="n">
        <f aca="false">_xlfn.xlookup(D1281,'WRSI Sorgho'!$H$4:$H$354,'WRSI Sorgho'!$AI$4:$AI$354)</f>
        <v>52.7268365690857</v>
      </c>
      <c r="Z1281" s="16" t="n">
        <f aca="false">X1281</f>
        <v>75.2112747254168</v>
      </c>
      <c r="AA1281" s="16" t="n">
        <f aca="false">_xlfn.xlookup(D1281,'WRSI Mil'!$H$5:$H$355,'WRSI Mil'!$AH$5:$AH$355)</f>
        <v>65.1863764356946</v>
      </c>
      <c r="AB1281" s="21" t="n">
        <f aca="false">AA1281/Z1281</f>
        <v>0.866710166443511</v>
      </c>
      <c r="AC1281" s="11"/>
      <c r="AD1281" s="11"/>
      <c r="AE1281" s="11"/>
      <c r="AF1281" s="22" t="n">
        <v>2023</v>
      </c>
      <c r="AG1281" s="22" t="s">
        <v>52</v>
      </c>
      <c r="AH1281" s="22" t="s">
        <v>53</v>
      </c>
      <c r="AI1281" s="22"/>
      <c r="AJ1281" s="23" t="n">
        <v>0.7</v>
      </c>
      <c r="AK1281" s="24" t="n">
        <v>100000</v>
      </c>
      <c r="AL1281" s="23" t="n">
        <v>0.8</v>
      </c>
      <c r="AM1281" s="24" t="n">
        <v>25000</v>
      </c>
      <c r="AN1281" s="23" t="n">
        <v>0.9</v>
      </c>
      <c r="AO1281" s="24" t="n">
        <v>10000</v>
      </c>
      <c r="AP1281" s="25" t="n">
        <f aca="false">IF(AB1281&lt;AJ1281,AK1281,IF(AB1281&lt;AL1281,AM1281,IF(AB1281&lt;=AN1281,AO1281,0)))</f>
        <v>10000</v>
      </c>
    </row>
    <row r="1282" customFormat="false" ht="15.65" hidden="false" customHeight="false" outlineLevel="0" collapsed="false">
      <c r="A1282" s="11" t="n">
        <f aca="false">A1281+1</f>
        <v>1408</v>
      </c>
      <c r="B1282" s="12" t="s">
        <v>1141</v>
      </c>
      <c r="C1282" s="12" t="s">
        <v>1040</v>
      </c>
      <c r="D1282" s="12" t="s">
        <v>1041</v>
      </c>
      <c r="E1282" s="12" t="s">
        <v>1042</v>
      </c>
      <c r="F1282" s="14" t="s">
        <v>1142</v>
      </c>
      <c r="G1282" s="13" t="s">
        <v>1044</v>
      </c>
      <c r="H1282" s="12" t="s">
        <v>55</v>
      </c>
      <c r="I1282" s="12"/>
      <c r="J1282" s="14"/>
      <c r="K1282" s="15" t="n">
        <v>45134</v>
      </c>
      <c r="L1282" s="14" t="s">
        <v>1045</v>
      </c>
      <c r="M1282" s="16" t="n">
        <v>1</v>
      </c>
      <c r="N1282" s="16" t="n">
        <v>1</v>
      </c>
      <c r="O1282" s="17" t="n">
        <v>100000</v>
      </c>
      <c r="P1282" s="17" t="n">
        <v>100000</v>
      </c>
      <c r="Q1282" s="18" t="n">
        <v>12600</v>
      </c>
      <c r="R1282" s="19" t="n">
        <f aca="false">IF(H1282="F",1,0)</f>
        <v>0</v>
      </c>
      <c r="S1282" s="19" t="n">
        <f aca="false">IF(H1282="M",1,0)</f>
        <v>1</v>
      </c>
      <c r="T1282" s="11" t="s">
        <v>1518</v>
      </c>
      <c r="U1282" s="11" t="s">
        <v>328</v>
      </c>
      <c r="V1282" s="24" t="n">
        <f aca="false">_xlfn.xlookup(D1282,'WRSI Fusion'!$H$4:$H$354,'WRSI Fusion'!$AI$4:$AI$354)</f>
        <v>55.491318817415</v>
      </c>
      <c r="W1282" s="16" t="n">
        <f aca="false">_xlfn.xlookup(D1282,'WRSI Maïs'!$H$4:$H$346,'WRSI Maïs'!$AG$4:$AG$346)</f>
        <v>71.7845657352728</v>
      </c>
      <c r="X1282" s="16" t="n">
        <f aca="false">_xlfn.xlookup(D1282,'WRSI Mil'!$H$5:$H$355,'WRSI Mil'!$AG$5:$AG$355)</f>
        <v>75.2112747254168</v>
      </c>
      <c r="Y1282" s="16" t="n">
        <f aca="false">_xlfn.xlookup(D1282,'WRSI Sorgho'!$H$4:$H$354,'WRSI Sorgho'!$AI$4:$AI$354)</f>
        <v>52.7268365690857</v>
      </c>
      <c r="Z1282" s="16" t="n">
        <f aca="false">X1282</f>
        <v>75.2112747254168</v>
      </c>
      <c r="AA1282" s="16" t="n">
        <f aca="false">_xlfn.xlookup(D1282,'WRSI Mil'!$H$5:$H$355,'WRSI Mil'!$AH$5:$AH$355)</f>
        <v>65.1863764356946</v>
      </c>
      <c r="AB1282" s="21" t="n">
        <f aca="false">AA1282/Z1282</f>
        <v>0.866710166443511</v>
      </c>
      <c r="AC1282" s="11"/>
      <c r="AD1282" s="11"/>
      <c r="AE1282" s="11"/>
      <c r="AF1282" s="22" t="n">
        <v>2023</v>
      </c>
      <c r="AG1282" s="22" t="s">
        <v>52</v>
      </c>
      <c r="AH1282" s="22" t="s">
        <v>53</v>
      </c>
      <c r="AI1282" s="22"/>
      <c r="AJ1282" s="23" t="n">
        <v>0.7</v>
      </c>
      <c r="AK1282" s="24" t="n">
        <v>100000</v>
      </c>
      <c r="AL1282" s="23" t="n">
        <v>0.8</v>
      </c>
      <c r="AM1282" s="24" t="n">
        <v>25000</v>
      </c>
      <c r="AN1282" s="23" t="n">
        <v>0.9</v>
      </c>
      <c r="AO1282" s="24" t="n">
        <v>10000</v>
      </c>
      <c r="AP1282" s="25" t="n">
        <f aca="false">IF(AB1282&lt;AJ1282,AK1282,IF(AB1282&lt;AL1282,AM1282,IF(AB1282&lt;=AN1282,AO1282,0)))</f>
        <v>10000</v>
      </c>
    </row>
    <row r="1283" customFormat="false" ht="15.65" hidden="false" customHeight="false" outlineLevel="0" collapsed="false">
      <c r="A1283" s="11" t="n">
        <f aca="false">A1282+1</f>
        <v>1409</v>
      </c>
      <c r="B1283" s="12" t="s">
        <v>1039</v>
      </c>
      <c r="C1283" s="12" t="s">
        <v>1040</v>
      </c>
      <c r="D1283" s="12" t="s">
        <v>1041</v>
      </c>
      <c r="E1283" s="12" t="s">
        <v>1042</v>
      </c>
      <c r="F1283" s="14" t="s">
        <v>1094</v>
      </c>
      <c r="G1283" s="13" t="s">
        <v>1044</v>
      </c>
      <c r="H1283" s="12" t="s">
        <v>55</v>
      </c>
      <c r="I1283" s="12"/>
      <c r="J1283" s="14"/>
      <c r="K1283" s="15" t="n">
        <v>45133</v>
      </c>
      <c r="L1283" s="14" t="s">
        <v>1089</v>
      </c>
      <c r="M1283" s="16" t="n">
        <v>1</v>
      </c>
      <c r="N1283" s="16" t="n">
        <v>1</v>
      </c>
      <c r="O1283" s="17" t="n">
        <v>100000</v>
      </c>
      <c r="P1283" s="17" t="n">
        <v>100000</v>
      </c>
      <c r="Q1283" s="18" t="n">
        <v>12600</v>
      </c>
      <c r="R1283" s="19" t="n">
        <f aca="false">IF(H1283="F",1,0)</f>
        <v>0</v>
      </c>
      <c r="S1283" s="19" t="n">
        <f aca="false">IF(H1283="M",1,0)</f>
        <v>1</v>
      </c>
      <c r="T1283" s="11" t="s">
        <v>1519</v>
      </c>
      <c r="U1283" s="11" t="s">
        <v>328</v>
      </c>
      <c r="V1283" s="24" t="n">
        <f aca="false">_xlfn.xlookup(D1283,'WRSI Fusion'!$H$4:$H$354,'WRSI Fusion'!$AI$4:$AI$354)</f>
        <v>55.491318817415</v>
      </c>
      <c r="W1283" s="16" t="n">
        <f aca="false">_xlfn.xlookup(D1283,'WRSI Maïs'!$H$4:$H$346,'WRSI Maïs'!$AG$4:$AG$346)</f>
        <v>71.7845657352728</v>
      </c>
      <c r="X1283" s="16" t="n">
        <f aca="false">_xlfn.xlookup(D1283,'WRSI Mil'!$H$5:$H$355,'WRSI Mil'!$AG$5:$AG$355)</f>
        <v>75.2112747254168</v>
      </c>
      <c r="Y1283" s="16" t="n">
        <f aca="false">_xlfn.xlookup(D1283,'WRSI Sorgho'!$H$4:$H$354,'WRSI Sorgho'!$AI$4:$AI$354)</f>
        <v>52.7268365690857</v>
      </c>
      <c r="Z1283" s="16" t="n">
        <f aca="false">X1283</f>
        <v>75.2112747254168</v>
      </c>
      <c r="AA1283" s="16" t="n">
        <f aca="false">_xlfn.xlookup(D1283,'WRSI Mil'!$H$5:$H$355,'WRSI Mil'!$AH$5:$AH$355)</f>
        <v>65.1863764356946</v>
      </c>
      <c r="AB1283" s="21" t="n">
        <f aca="false">AA1283/Z1283</f>
        <v>0.866710166443511</v>
      </c>
      <c r="AC1283" s="11"/>
      <c r="AD1283" s="11"/>
      <c r="AE1283" s="11"/>
      <c r="AF1283" s="22" t="n">
        <v>2023</v>
      </c>
      <c r="AG1283" s="22" t="s">
        <v>52</v>
      </c>
      <c r="AH1283" s="22" t="s">
        <v>53</v>
      </c>
      <c r="AI1283" s="22"/>
      <c r="AJ1283" s="23" t="n">
        <v>0.7</v>
      </c>
      <c r="AK1283" s="24" t="n">
        <v>100000</v>
      </c>
      <c r="AL1283" s="23" t="n">
        <v>0.8</v>
      </c>
      <c r="AM1283" s="24" t="n">
        <v>25000</v>
      </c>
      <c r="AN1283" s="23" t="n">
        <v>0.9</v>
      </c>
      <c r="AO1283" s="24" t="n">
        <v>10000</v>
      </c>
      <c r="AP1283" s="25" t="n">
        <f aca="false">IF(AB1283&lt;AJ1283,AK1283,IF(AB1283&lt;AL1283,AM1283,IF(AB1283&lt;=AN1283,AO1283,0)))</f>
        <v>10000</v>
      </c>
    </row>
    <row r="1284" customFormat="false" ht="15.65" hidden="false" customHeight="false" outlineLevel="0" collapsed="false">
      <c r="A1284" s="11" t="n">
        <f aca="false">A1283+1</f>
        <v>1410</v>
      </c>
      <c r="B1284" s="12" t="s">
        <v>1039</v>
      </c>
      <c r="C1284" s="12" t="s">
        <v>1040</v>
      </c>
      <c r="D1284" s="12" t="s">
        <v>1041</v>
      </c>
      <c r="E1284" s="12" t="s">
        <v>1042</v>
      </c>
      <c r="F1284" s="14" t="s">
        <v>1069</v>
      </c>
      <c r="G1284" s="13" t="s">
        <v>1044</v>
      </c>
      <c r="H1284" s="12" t="s">
        <v>48</v>
      </c>
      <c r="I1284" s="12"/>
      <c r="J1284" s="14"/>
      <c r="K1284" s="15" t="n">
        <v>45127</v>
      </c>
      <c r="L1284" s="14" t="s">
        <v>1045</v>
      </c>
      <c r="M1284" s="16" t="n">
        <v>1</v>
      </c>
      <c r="N1284" s="16" t="n">
        <v>1</v>
      </c>
      <c r="O1284" s="17" t="n">
        <v>100000</v>
      </c>
      <c r="P1284" s="17" t="n">
        <v>100000</v>
      </c>
      <c r="Q1284" s="18" t="n">
        <v>12600</v>
      </c>
      <c r="R1284" s="19" t="n">
        <f aca="false">IF(H1284="F",1,0)</f>
        <v>1</v>
      </c>
      <c r="S1284" s="19" t="n">
        <f aca="false">IF(H1284="M",1,0)</f>
        <v>0</v>
      </c>
      <c r="T1284" s="11" t="s">
        <v>1520</v>
      </c>
      <c r="U1284" s="11" t="s">
        <v>328</v>
      </c>
      <c r="V1284" s="24" t="n">
        <f aca="false">_xlfn.xlookup(D1284,'WRSI Fusion'!$H$4:$H$354,'WRSI Fusion'!$AI$4:$AI$354)</f>
        <v>55.491318817415</v>
      </c>
      <c r="W1284" s="16" t="n">
        <f aca="false">_xlfn.xlookup(D1284,'WRSI Maïs'!$H$4:$H$346,'WRSI Maïs'!$AG$4:$AG$346)</f>
        <v>71.7845657352728</v>
      </c>
      <c r="X1284" s="16" t="n">
        <f aca="false">_xlfn.xlookup(D1284,'WRSI Mil'!$H$5:$H$355,'WRSI Mil'!$AG$5:$AG$355)</f>
        <v>75.2112747254168</v>
      </c>
      <c r="Y1284" s="16" t="n">
        <f aca="false">_xlfn.xlookup(D1284,'WRSI Sorgho'!$H$4:$H$354,'WRSI Sorgho'!$AI$4:$AI$354)</f>
        <v>52.7268365690857</v>
      </c>
      <c r="Z1284" s="16" t="n">
        <f aca="false">X1284</f>
        <v>75.2112747254168</v>
      </c>
      <c r="AA1284" s="16" t="n">
        <f aca="false">_xlfn.xlookup(D1284,'WRSI Mil'!$H$5:$H$355,'WRSI Mil'!$AH$5:$AH$355)</f>
        <v>65.1863764356946</v>
      </c>
      <c r="AB1284" s="21" t="n">
        <f aca="false">AA1284/Z1284</f>
        <v>0.866710166443511</v>
      </c>
      <c r="AC1284" s="11"/>
      <c r="AD1284" s="11"/>
      <c r="AE1284" s="11"/>
      <c r="AF1284" s="22" t="n">
        <v>2023</v>
      </c>
      <c r="AG1284" s="22" t="s">
        <v>52</v>
      </c>
      <c r="AH1284" s="22" t="s">
        <v>53</v>
      </c>
      <c r="AI1284" s="22"/>
      <c r="AJ1284" s="23" t="n">
        <v>0.7</v>
      </c>
      <c r="AK1284" s="24" t="n">
        <v>100000</v>
      </c>
      <c r="AL1284" s="23" t="n">
        <v>0.8</v>
      </c>
      <c r="AM1284" s="24" t="n">
        <v>25000</v>
      </c>
      <c r="AN1284" s="23" t="n">
        <v>0.9</v>
      </c>
      <c r="AO1284" s="24" t="n">
        <v>10000</v>
      </c>
      <c r="AP1284" s="25" t="n">
        <f aca="false">IF(AB1284&lt;AJ1284,AK1284,IF(AB1284&lt;AL1284,AM1284,IF(AB1284&lt;=AN1284,AO1284,0)))</f>
        <v>10000</v>
      </c>
    </row>
    <row r="1285" customFormat="false" ht="15.65" hidden="false" customHeight="false" outlineLevel="0" collapsed="false">
      <c r="A1285" s="11" t="n">
        <f aca="false">A1284+1</f>
        <v>1411</v>
      </c>
      <c r="B1285" s="12" t="s">
        <v>1039</v>
      </c>
      <c r="C1285" s="12" t="s">
        <v>1040</v>
      </c>
      <c r="D1285" s="12" t="s">
        <v>1041</v>
      </c>
      <c r="E1285" s="12" t="s">
        <v>1042</v>
      </c>
      <c r="F1285" s="14" t="s">
        <v>1069</v>
      </c>
      <c r="G1285" s="13" t="s">
        <v>1044</v>
      </c>
      <c r="H1285" s="12" t="s">
        <v>48</v>
      </c>
      <c r="I1285" s="12"/>
      <c r="J1285" s="14"/>
      <c r="K1285" s="15" t="n">
        <v>45127</v>
      </c>
      <c r="L1285" s="14" t="s">
        <v>1045</v>
      </c>
      <c r="M1285" s="16" t="n">
        <v>1</v>
      </c>
      <c r="N1285" s="16" t="n">
        <v>1</v>
      </c>
      <c r="O1285" s="17" t="n">
        <v>100000</v>
      </c>
      <c r="P1285" s="17" t="n">
        <v>100000</v>
      </c>
      <c r="Q1285" s="18" t="n">
        <v>12600</v>
      </c>
      <c r="R1285" s="19" t="n">
        <f aca="false">IF(H1285="F",1,0)</f>
        <v>1</v>
      </c>
      <c r="S1285" s="19" t="n">
        <f aca="false">IF(H1285="M",1,0)</f>
        <v>0</v>
      </c>
      <c r="T1285" s="11" t="s">
        <v>1521</v>
      </c>
      <c r="U1285" s="11" t="s">
        <v>328</v>
      </c>
      <c r="V1285" s="24" t="n">
        <f aca="false">_xlfn.xlookup(D1285,'WRSI Fusion'!$H$4:$H$354,'WRSI Fusion'!$AI$4:$AI$354)</f>
        <v>55.491318817415</v>
      </c>
      <c r="W1285" s="16" t="n">
        <f aca="false">_xlfn.xlookup(D1285,'WRSI Maïs'!$H$4:$H$346,'WRSI Maïs'!$AG$4:$AG$346)</f>
        <v>71.7845657352728</v>
      </c>
      <c r="X1285" s="16" t="n">
        <f aca="false">_xlfn.xlookup(D1285,'WRSI Mil'!$H$5:$H$355,'WRSI Mil'!$AG$5:$AG$355)</f>
        <v>75.2112747254168</v>
      </c>
      <c r="Y1285" s="16" t="n">
        <f aca="false">_xlfn.xlookup(D1285,'WRSI Sorgho'!$H$4:$H$354,'WRSI Sorgho'!$AI$4:$AI$354)</f>
        <v>52.7268365690857</v>
      </c>
      <c r="Z1285" s="16" t="n">
        <f aca="false">X1285</f>
        <v>75.2112747254168</v>
      </c>
      <c r="AA1285" s="16" t="n">
        <f aca="false">_xlfn.xlookup(D1285,'WRSI Mil'!$H$5:$H$355,'WRSI Mil'!$AH$5:$AH$355)</f>
        <v>65.1863764356946</v>
      </c>
      <c r="AB1285" s="21" t="n">
        <f aca="false">AA1285/Z1285</f>
        <v>0.866710166443511</v>
      </c>
      <c r="AC1285" s="11"/>
      <c r="AD1285" s="11"/>
      <c r="AE1285" s="11"/>
      <c r="AF1285" s="22" t="n">
        <v>2023</v>
      </c>
      <c r="AG1285" s="22" t="s">
        <v>52</v>
      </c>
      <c r="AH1285" s="22" t="s">
        <v>53</v>
      </c>
      <c r="AI1285" s="22"/>
      <c r="AJ1285" s="23" t="n">
        <v>0.7</v>
      </c>
      <c r="AK1285" s="24" t="n">
        <v>100000</v>
      </c>
      <c r="AL1285" s="23" t="n">
        <v>0.8</v>
      </c>
      <c r="AM1285" s="24" t="n">
        <v>25000</v>
      </c>
      <c r="AN1285" s="23" t="n">
        <v>0.9</v>
      </c>
      <c r="AO1285" s="24" t="n">
        <v>10000</v>
      </c>
      <c r="AP1285" s="25" t="n">
        <f aca="false">IF(AB1285&lt;AJ1285,AK1285,IF(AB1285&lt;AL1285,AM1285,IF(AB1285&lt;=AN1285,AO1285,0)))</f>
        <v>10000</v>
      </c>
    </row>
    <row r="1286" customFormat="false" ht="15.65" hidden="false" customHeight="false" outlineLevel="0" collapsed="false">
      <c r="A1286" s="11" t="n">
        <f aca="false">A1285+1</f>
        <v>1412</v>
      </c>
      <c r="B1286" s="12" t="s">
        <v>1039</v>
      </c>
      <c r="C1286" s="12" t="s">
        <v>1040</v>
      </c>
      <c r="D1286" s="12" t="s">
        <v>1041</v>
      </c>
      <c r="E1286" s="12" t="s">
        <v>1042</v>
      </c>
      <c r="F1286" s="14" t="s">
        <v>1056</v>
      </c>
      <c r="G1286" s="13" t="s">
        <v>1044</v>
      </c>
      <c r="H1286" s="12" t="s">
        <v>48</v>
      </c>
      <c r="I1286" s="12"/>
      <c r="J1286" s="14"/>
      <c r="K1286" s="15" t="n">
        <v>45133</v>
      </c>
      <c r="L1286" s="14" t="s">
        <v>1045</v>
      </c>
      <c r="M1286" s="16" t="n">
        <v>1</v>
      </c>
      <c r="N1286" s="16" t="n">
        <v>1</v>
      </c>
      <c r="O1286" s="17" t="n">
        <v>100000</v>
      </c>
      <c r="P1286" s="17" t="n">
        <v>100000</v>
      </c>
      <c r="Q1286" s="18" t="n">
        <v>12600</v>
      </c>
      <c r="R1286" s="19" t="n">
        <f aca="false">IF(H1286="F",1,0)</f>
        <v>1</v>
      </c>
      <c r="S1286" s="19" t="n">
        <f aca="false">IF(H1286="M",1,0)</f>
        <v>0</v>
      </c>
      <c r="T1286" s="11" t="s">
        <v>1522</v>
      </c>
      <c r="U1286" s="11" t="s">
        <v>328</v>
      </c>
      <c r="V1286" s="24" t="n">
        <f aca="false">_xlfn.xlookup(D1286,'WRSI Fusion'!$H$4:$H$354,'WRSI Fusion'!$AI$4:$AI$354)</f>
        <v>55.491318817415</v>
      </c>
      <c r="W1286" s="16" t="n">
        <f aca="false">_xlfn.xlookup(D1286,'WRSI Maïs'!$H$4:$H$346,'WRSI Maïs'!$AG$4:$AG$346)</f>
        <v>71.7845657352728</v>
      </c>
      <c r="X1286" s="16" t="n">
        <f aca="false">_xlfn.xlookup(D1286,'WRSI Mil'!$H$5:$H$355,'WRSI Mil'!$AG$5:$AG$355)</f>
        <v>75.2112747254168</v>
      </c>
      <c r="Y1286" s="16" t="n">
        <f aca="false">_xlfn.xlookup(D1286,'WRSI Sorgho'!$H$4:$H$354,'WRSI Sorgho'!$AI$4:$AI$354)</f>
        <v>52.7268365690857</v>
      </c>
      <c r="Z1286" s="16" t="n">
        <f aca="false">X1286</f>
        <v>75.2112747254168</v>
      </c>
      <c r="AA1286" s="16" t="n">
        <f aca="false">_xlfn.xlookup(D1286,'WRSI Mil'!$H$5:$H$355,'WRSI Mil'!$AH$5:$AH$355)</f>
        <v>65.1863764356946</v>
      </c>
      <c r="AB1286" s="21" t="n">
        <f aca="false">AA1286/Z1286</f>
        <v>0.866710166443511</v>
      </c>
      <c r="AC1286" s="11"/>
      <c r="AD1286" s="11"/>
      <c r="AE1286" s="11"/>
      <c r="AF1286" s="22" t="n">
        <v>2023</v>
      </c>
      <c r="AG1286" s="22" t="s">
        <v>52</v>
      </c>
      <c r="AH1286" s="22" t="s">
        <v>53</v>
      </c>
      <c r="AI1286" s="22"/>
      <c r="AJ1286" s="23" t="n">
        <v>0.7</v>
      </c>
      <c r="AK1286" s="24" t="n">
        <v>100000</v>
      </c>
      <c r="AL1286" s="23" t="n">
        <v>0.8</v>
      </c>
      <c r="AM1286" s="24" t="n">
        <v>25000</v>
      </c>
      <c r="AN1286" s="23" t="n">
        <v>0.9</v>
      </c>
      <c r="AO1286" s="24" t="n">
        <v>10000</v>
      </c>
      <c r="AP1286" s="25" t="n">
        <f aca="false">IF(AB1286&lt;AJ1286,AK1286,IF(AB1286&lt;AL1286,AM1286,IF(AB1286&lt;=AN1286,AO1286,0)))</f>
        <v>10000</v>
      </c>
    </row>
    <row r="1287" customFormat="false" ht="15.65" hidden="false" customHeight="false" outlineLevel="0" collapsed="false">
      <c r="A1287" s="11" t="n">
        <f aca="false">A1286+1</f>
        <v>1413</v>
      </c>
      <c r="B1287" s="12" t="s">
        <v>1039</v>
      </c>
      <c r="C1287" s="12" t="s">
        <v>1040</v>
      </c>
      <c r="D1287" s="12" t="s">
        <v>1041</v>
      </c>
      <c r="E1287" s="12" t="s">
        <v>1042</v>
      </c>
      <c r="F1287" s="14" t="s">
        <v>1059</v>
      </c>
      <c r="G1287" s="13" t="s">
        <v>1044</v>
      </c>
      <c r="H1287" s="12" t="s">
        <v>48</v>
      </c>
      <c r="I1287" s="12"/>
      <c r="J1287" s="14"/>
      <c r="K1287" s="15" t="n">
        <v>45130</v>
      </c>
      <c r="L1287" s="14" t="s">
        <v>1045</v>
      </c>
      <c r="M1287" s="16" t="n">
        <v>1</v>
      </c>
      <c r="N1287" s="16" t="n">
        <v>1</v>
      </c>
      <c r="O1287" s="17" t="n">
        <v>100000</v>
      </c>
      <c r="P1287" s="17" t="n">
        <v>100000</v>
      </c>
      <c r="Q1287" s="18" t="n">
        <v>12600</v>
      </c>
      <c r="R1287" s="19" t="n">
        <f aca="false">IF(H1287="F",1,0)</f>
        <v>1</v>
      </c>
      <c r="S1287" s="19" t="n">
        <f aca="false">IF(H1287="M",1,0)</f>
        <v>0</v>
      </c>
      <c r="T1287" s="11" t="s">
        <v>1523</v>
      </c>
      <c r="U1287" s="11" t="s">
        <v>328</v>
      </c>
      <c r="V1287" s="24" t="n">
        <f aca="false">_xlfn.xlookup(D1287,'WRSI Fusion'!$H$4:$H$354,'WRSI Fusion'!$AI$4:$AI$354)</f>
        <v>55.491318817415</v>
      </c>
      <c r="W1287" s="16" t="n">
        <f aca="false">_xlfn.xlookup(D1287,'WRSI Maïs'!$H$4:$H$346,'WRSI Maïs'!$AG$4:$AG$346)</f>
        <v>71.7845657352728</v>
      </c>
      <c r="X1287" s="16" t="n">
        <f aca="false">_xlfn.xlookup(D1287,'WRSI Mil'!$H$5:$H$355,'WRSI Mil'!$AG$5:$AG$355)</f>
        <v>75.2112747254168</v>
      </c>
      <c r="Y1287" s="16" t="n">
        <f aca="false">_xlfn.xlookup(D1287,'WRSI Sorgho'!$H$4:$H$354,'WRSI Sorgho'!$AI$4:$AI$354)</f>
        <v>52.7268365690857</v>
      </c>
      <c r="Z1287" s="16" t="n">
        <f aca="false">X1287</f>
        <v>75.2112747254168</v>
      </c>
      <c r="AA1287" s="16" t="n">
        <f aca="false">_xlfn.xlookup(D1287,'WRSI Mil'!$H$5:$H$355,'WRSI Mil'!$AH$5:$AH$355)</f>
        <v>65.1863764356946</v>
      </c>
      <c r="AB1287" s="21" t="n">
        <f aca="false">AA1287/Z1287</f>
        <v>0.866710166443511</v>
      </c>
      <c r="AC1287" s="11"/>
      <c r="AD1287" s="11"/>
      <c r="AE1287" s="11"/>
      <c r="AF1287" s="22" t="n">
        <v>2023</v>
      </c>
      <c r="AG1287" s="22" t="s">
        <v>52</v>
      </c>
      <c r="AH1287" s="22" t="s">
        <v>53</v>
      </c>
      <c r="AI1287" s="22"/>
      <c r="AJ1287" s="23" t="n">
        <v>0.7</v>
      </c>
      <c r="AK1287" s="24" t="n">
        <v>100000</v>
      </c>
      <c r="AL1287" s="23" t="n">
        <v>0.8</v>
      </c>
      <c r="AM1287" s="24" t="n">
        <v>25000</v>
      </c>
      <c r="AN1287" s="23" t="n">
        <v>0.9</v>
      </c>
      <c r="AO1287" s="24" t="n">
        <v>10000</v>
      </c>
      <c r="AP1287" s="25" t="n">
        <f aca="false">IF(AB1287&lt;AJ1287,AK1287,IF(AB1287&lt;AL1287,AM1287,IF(AB1287&lt;=AN1287,AO1287,0)))</f>
        <v>10000</v>
      </c>
    </row>
    <row r="1288" customFormat="false" ht="15.65" hidden="false" customHeight="false" outlineLevel="0" collapsed="false">
      <c r="A1288" s="11" t="n">
        <f aca="false">A1287+1</f>
        <v>1414</v>
      </c>
      <c r="B1288" s="12" t="s">
        <v>1039</v>
      </c>
      <c r="C1288" s="12" t="s">
        <v>1040</v>
      </c>
      <c r="D1288" s="12" t="s">
        <v>1041</v>
      </c>
      <c r="E1288" s="12" t="s">
        <v>1042</v>
      </c>
      <c r="F1288" s="14" t="s">
        <v>1128</v>
      </c>
      <c r="G1288" s="13" t="s">
        <v>1044</v>
      </c>
      <c r="H1288" s="12" t="s">
        <v>48</v>
      </c>
      <c r="I1288" s="12"/>
      <c r="J1288" s="14"/>
      <c r="K1288" s="15" t="n">
        <v>45132</v>
      </c>
      <c r="L1288" s="14" t="s">
        <v>1045</v>
      </c>
      <c r="M1288" s="16" t="n">
        <v>1</v>
      </c>
      <c r="N1288" s="16" t="n">
        <v>1</v>
      </c>
      <c r="O1288" s="17" t="n">
        <v>100000</v>
      </c>
      <c r="P1288" s="17" t="n">
        <v>100000</v>
      </c>
      <c r="Q1288" s="18" t="n">
        <v>12600</v>
      </c>
      <c r="R1288" s="19" t="n">
        <f aca="false">IF(H1288="F",1,0)</f>
        <v>1</v>
      </c>
      <c r="S1288" s="19" t="n">
        <f aca="false">IF(H1288="M",1,0)</f>
        <v>0</v>
      </c>
      <c r="T1288" s="11" t="s">
        <v>1524</v>
      </c>
      <c r="U1288" s="11" t="s">
        <v>328</v>
      </c>
      <c r="V1288" s="24" t="n">
        <f aca="false">_xlfn.xlookup(D1288,'WRSI Fusion'!$H$4:$H$354,'WRSI Fusion'!$AI$4:$AI$354)</f>
        <v>55.491318817415</v>
      </c>
      <c r="W1288" s="16" t="n">
        <f aca="false">_xlfn.xlookup(D1288,'WRSI Maïs'!$H$4:$H$346,'WRSI Maïs'!$AG$4:$AG$346)</f>
        <v>71.7845657352728</v>
      </c>
      <c r="X1288" s="16" t="n">
        <f aca="false">_xlfn.xlookup(D1288,'WRSI Mil'!$H$5:$H$355,'WRSI Mil'!$AG$5:$AG$355)</f>
        <v>75.2112747254168</v>
      </c>
      <c r="Y1288" s="16" t="n">
        <f aca="false">_xlfn.xlookup(D1288,'WRSI Sorgho'!$H$4:$H$354,'WRSI Sorgho'!$AI$4:$AI$354)</f>
        <v>52.7268365690857</v>
      </c>
      <c r="Z1288" s="16" t="n">
        <f aca="false">X1288</f>
        <v>75.2112747254168</v>
      </c>
      <c r="AA1288" s="16" t="n">
        <f aca="false">_xlfn.xlookup(D1288,'WRSI Mil'!$H$5:$H$355,'WRSI Mil'!$AH$5:$AH$355)</f>
        <v>65.1863764356946</v>
      </c>
      <c r="AB1288" s="21" t="n">
        <f aca="false">AA1288/Z1288</f>
        <v>0.866710166443511</v>
      </c>
      <c r="AC1288" s="11"/>
      <c r="AD1288" s="11"/>
      <c r="AE1288" s="11"/>
      <c r="AF1288" s="22" t="n">
        <v>2023</v>
      </c>
      <c r="AG1288" s="22" t="s">
        <v>52</v>
      </c>
      <c r="AH1288" s="22" t="s">
        <v>53</v>
      </c>
      <c r="AI1288" s="22"/>
      <c r="AJ1288" s="23" t="n">
        <v>0.7</v>
      </c>
      <c r="AK1288" s="24" t="n">
        <v>100000</v>
      </c>
      <c r="AL1288" s="23" t="n">
        <v>0.8</v>
      </c>
      <c r="AM1288" s="24" t="n">
        <v>25000</v>
      </c>
      <c r="AN1288" s="23" t="n">
        <v>0.9</v>
      </c>
      <c r="AO1288" s="24" t="n">
        <v>10000</v>
      </c>
      <c r="AP1288" s="25" t="n">
        <f aca="false">IF(AB1288&lt;AJ1288,AK1288,IF(AB1288&lt;AL1288,AM1288,IF(AB1288&lt;=AN1288,AO1288,0)))</f>
        <v>10000</v>
      </c>
    </row>
    <row r="1289" customFormat="false" ht="15.65" hidden="false" customHeight="false" outlineLevel="0" collapsed="false">
      <c r="A1289" s="11" t="n">
        <f aca="false">A1288+1</f>
        <v>1415</v>
      </c>
      <c r="B1289" s="12" t="s">
        <v>1039</v>
      </c>
      <c r="C1289" s="12" t="s">
        <v>1040</v>
      </c>
      <c r="D1289" s="12" t="s">
        <v>1041</v>
      </c>
      <c r="E1289" s="12" t="s">
        <v>1042</v>
      </c>
      <c r="F1289" s="14" t="s">
        <v>1069</v>
      </c>
      <c r="G1289" s="13" t="s">
        <v>1044</v>
      </c>
      <c r="H1289" s="12" t="s">
        <v>48</v>
      </c>
      <c r="I1289" s="12"/>
      <c r="J1289" s="14"/>
      <c r="K1289" s="15" t="n">
        <v>45127</v>
      </c>
      <c r="L1289" s="14" t="s">
        <v>1045</v>
      </c>
      <c r="M1289" s="16" t="n">
        <v>1</v>
      </c>
      <c r="N1289" s="16" t="n">
        <v>1</v>
      </c>
      <c r="O1289" s="17" t="n">
        <v>100000</v>
      </c>
      <c r="P1289" s="17" t="n">
        <v>100000</v>
      </c>
      <c r="Q1289" s="18" t="n">
        <v>12600</v>
      </c>
      <c r="R1289" s="19" t="n">
        <f aca="false">IF(H1289="F",1,0)</f>
        <v>1</v>
      </c>
      <c r="S1289" s="19" t="n">
        <f aca="false">IF(H1289="M",1,0)</f>
        <v>0</v>
      </c>
      <c r="T1289" s="11" t="s">
        <v>1525</v>
      </c>
      <c r="U1289" s="11" t="s">
        <v>328</v>
      </c>
      <c r="V1289" s="24" t="n">
        <f aca="false">_xlfn.xlookup(D1289,'WRSI Fusion'!$H$4:$H$354,'WRSI Fusion'!$AI$4:$AI$354)</f>
        <v>55.491318817415</v>
      </c>
      <c r="W1289" s="16" t="n">
        <f aca="false">_xlfn.xlookup(D1289,'WRSI Maïs'!$H$4:$H$346,'WRSI Maïs'!$AG$4:$AG$346)</f>
        <v>71.7845657352728</v>
      </c>
      <c r="X1289" s="16" t="n">
        <f aca="false">_xlfn.xlookup(D1289,'WRSI Mil'!$H$5:$H$355,'WRSI Mil'!$AG$5:$AG$355)</f>
        <v>75.2112747254168</v>
      </c>
      <c r="Y1289" s="16" t="n">
        <f aca="false">_xlfn.xlookup(D1289,'WRSI Sorgho'!$H$4:$H$354,'WRSI Sorgho'!$AI$4:$AI$354)</f>
        <v>52.7268365690857</v>
      </c>
      <c r="Z1289" s="16" t="n">
        <f aca="false">X1289</f>
        <v>75.2112747254168</v>
      </c>
      <c r="AA1289" s="16" t="n">
        <f aca="false">_xlfn.xlookup(D1289,'WRSI Mil'!$H$5:$H$355,'WRSI Mil'!$AH$5:$AH$355)</f>
        <v>65.1863764356946</v>
      </c>
      <c r="AB1289" s="21" t="n">
        <f aca="false">AA1289/Z1289</f>
        <v>0.866710166443511</v>
      </c>
      <c r="AC1289" s="11"/>
      <c r="AD1289" s="11"/>
      <c r="AE1289" s="11"/>
      <c r="AF1289" s="22" t="n">
        <v>2023</v>
      </c>
      <c r="AG1289" s="22" t="s">
        <v>52</v>
      </c>
      <c r="AH1289" s="22" t="s">
        <v>53</v>
      </c>
      <c r="AI1289" s="22"/>
      <c r="AJ1289" s="23" t="n">
        <v>0.7</v>
      </c>
      <c r="AK1289" s="24" t="n">
        <v>100000</v>
      </c>
      <c r="AL1289" s="23" t="n">
        <v>0.8</v>
      </c>
      <c r="AM1289" s="24" t="n">
        <v>25000</v>
      </c>
      <c r="AN1289" s="23" t="n">
        <v>0.9</v>
      </c>
      <c r="AO1289" s="24" t="n">
        <v>10000</v>
      </c>
      <c r="AP1289" s="25" t="n">
        <f aca="false">IF(AB1289&lt;AJ1289,AK1289,IF(AB1289&lt;AL1289,AM1289,IF(AB1289&lt;=AN1289,AO1289,0)))</f>
        <v>10000</v>
      </c>
    </row>
    <row r="1290" customFormat="false" ht="15.65" hidden="false" customHeight="false" outlineLevel="0" collapsed="false">
      <c r="A1290" s="11" t="n">
        <f aca="false">A1289+1</f>
        <v>1416</v>
      </c>
      <c r="B1290" s="12" t="s">
        <v>1039</v>
      </c>
      <c r="C1290" s="12" t="s">
        <v>1040</v>
      </c>
      <c r="D1290" s="12" t="s">
        <v>1041</v>
      </c>
      <c r="E1290" s="12" t="s">
        <v>1042</v>
      </c>
      <c r="F1290" s="14" t="s">
        <v>1077</v>
      </c>
      <c r="G1290" s="13" t="s">
        <v>1044</v>
      </c>
      <c r="H1290" s="12" t="s">
        <v>55</v>
      </c>
      <c r="I1290" s="12"/>
      <c r="J1290" s="14"/>
      <c r="K1290" s="15" t="n">
        <v>45133</v>
      </c>
      <c r="L1290" s="14" t="s">
        <v>1045</v>
      </c>
      <c r="M1290" s="16" t="n">
        <v>1</v>
      </c>
      <c r="N1290" s="16" t="n">
        <v>1</v>
      </c>
      <c r="O1290" s="17" t="n">
        <v>100000</v>
      </c>
      <c r="P1290" s="17" t="n">
        <v>100000</v>
      </c>
      <c r="Q1290" s="18" t="n">
        <v>12600</v>
      </c>
      <c r="R1290" s="19" t="n">
        <f aca="false">IF(H1290="F",1,0)</f>
        <v>0</v>
      </c>
      <c r="S1290" s="19" t="n">
        <f aca="false">IF(H1290="M",1,0)</f>
        <v>1</v>
      </c>
      <c r="T1290" s="11" t="s">
        <v>1526</v>
      </c>
      <c r="U1290" s="11" t="s">
        <v>328</v>
      </c>
      <c r="V1290" s="24" t="n">
        <f aca="false">_xlfn.xlookup(D1290,'WRSI Fusion'!$H$4:$H$354,'WRSI Fusion'!$AI$4:$AI$354)</f>
        <v>55.491318817415</v>
      </c>
      <c r="W1290" s="16" t="n">
        <f aca="false">_xlfn.xlookup(D1290,'WRSI Maïs'!$H$4:$H$346,'WRSI Maïs'!$AG$4:$AG$346)</f>
        <v>71.7845657352728</v>
      </c>
      <c r="X1290" s="16" t="n">
        <f aca="false">_xlfn.xlookup(D1290,'WRSI Mil'!$H$5:$H$355,'WRSI Mil'!$AG$5:$AG$355)</f>
        <v>75.2112747254168</v>
      </c>
      <c r="Y1290" s="16" t="n">
        <f aca="false">_xlfn.xlookup(D1290,'WRSI Sorgho'!$H$4:$H$354,'WRSI Sorgho'!$AI$4:$AI$354)</f>
        <v>52.7268365690857</v>
      </c>
      <c r="Z1290" s="16" t="n">
        <f aca="false">X1290</f>
        <v>75.2112747254168</v>
      </c>
      <c r="AA1290" s="16" t="n">
        <f aca="false">_xlfn.xlookup(D1290,'WRSI Mil'!$H$5:$H$355,'WRSI Mil'!$AH$5:$AH$355)</f>
        <v>65.1863764356946</v>
      </c>
      <c r="AB1290" s="21" t="n">
        <f aca="false">AA1290/Z1290</f>
        <v>0.866710166443511</v>
      </c>
      <c r="AC1290" s="11"/>
      <c r="AD1290" s="11"/>
      <c r="AE1290" s="11"/>
      <c r="AF1290" s="22" t="n">
        <v>2023</v>
      </c>
      <c r="AG1290" s="22" t="s">
        <v>52</v>
      </c>
      <c r="AH1290" s="22" t="s">
        <v>53</v>
      </c>
      <c r="AI1290" s="22"/>
      <c r="AJ1290" s="23" t="n">
        <v>0.7</v>
      </c>
      <c r="AK1290" s="24" t="n">
        <v>100000</v>
      </c>
      <c r="AL1290" s="23" t="n">
        <v>0.8</v>
      </c>
      <c r="AM1290" s="24" t="n">
        <v>25000</v>
      </c>
      <c r="AN1290" s="23" t="n">
        <v>0.9</v>
      </c>
      <c r="AO1290" s="24" t="n">
        <v>10000</v>
      </c>
      <c r="AP1290" s="25" t="n">
        <f aca="false">IF(AB1290&lt;AJ1290,AK1290,IF(AB1290&lt;AL1290,AM1290,IF(AB1290&lt;=AN1290,AO1290,0)))</f>
        <v>10000</v>
      </c>
    </row>
    <row r="1291" customFormat="false" ht="15.65" hidden="false" customHeight="false" outlineLevel="0" collapsed="false">
      <c r="A1291" s="11" t="n">
        <f aca="false">A1290+1</f>
        <v>1417</v>
      </c>
      <c r="B1291" s="12" t="s">
        <v>1039</v>
      </c>
      <c r="C1291" s="12" t="s">
        <v>1040</v>
      </c>
      <c r="D1291" s="12" t="s">
        <v>1041</v>
      </c>
      <c r="E1291" s="12" t="s">
        <v>1042</v>
      </c>
      <c r="F1291" s="14" t="s">
        <v>1128</v>
      </c>
      <c r="G1291" s="13" t="s">
        <v>1044</v>
      </c>
      <c r="H1291" s="12" t="s">
        <v>48</v>
      </c>
      <c r="I1291" s="12"/>
      <c r="J1291" s="14"/>
      <c r="K1291" s="15" t="n">
        <v>45132</v>
      </c>
      <c r="L1291" s="14" t="s">
        <v>1045</v>
      </c>
      <c r="M1291" s="16" t="n">
        <v>1</v>
      </c>
      <c r="N1291" s="16" t="n">
        <v>1</v>
      </c>
      <c r="O1291" s="17" t="n">
        <v>100000</v>
      </c>
      <c r="P1291" s="17" t="n">
        <v>100000</v>
      </c>
      <c r="Q1291" s="18" t="n">
        <v>12600</v>
      </c>
      <c r="R1291" s="19" t="n">
        <f aca="false">IF(H1291="F",1,0)</f>
        <v>1</v>
      </c>
      <c r="S1291" s="19" t="n">
        <f aca="false">IF(H1291="M",1,0)</f>
        <v>0</v>
      </c>
      <c r="T1291" s="11" t="s">
        <v>1527</v>
      </c>
      <c r="U1291" s="11" t="s">
        <v>328</v>
      </c>
      <c r="V1291" s="24" t="n">
        <f aca="false">_xlfn.xlookup(D1291,'WRSI Fusion'!$H$4:$H$354,'WRSI Fusion'!$AI$4:$AI$354)</f>
        <v>55.491318817415</v>
      </c>
      <c r="W1291" s="16" t="n">
        <f aca="false">_xlfn.xlookup(D1291,'WRSI Maïs'!$H$4:$H$346,'WRSI Maïs'!$AG$4:$AG$346)</f>
        <v>71.7845657352728</v>
      </c>
      <c r="X1291" s="16" t="n">
        <f aca="false">_xlfn.xlookup(D1291,'WRSI Mil'!$H$5:$H$355,'WRSI Mil'!$AG$5:$AG$355)</f>
        <v>75.2112747254168</v>
      </c>
      <c r="Y1291" s="16" t="n">
        <f aca="false">_xlfn.xlookup(D1291,'WRSI Sorgho'!$H$4:$H$354,'WRSI Sorgho'!$AI$4:$AI$354)</f>
        <v>52.7268365690857</v>
      </c>
      <c r="Z1291" s="16" t="n">
        <f aca="false">X1291</f>
        <v>75.2112747254168</v>
      </c>
      <c r="AA1291" s="16" t="n">
        <f aca="false">_xlfn.xlookup(D1291,'WRSI Mil'!$H$5:$H$355,'WRSI Mil'!$AH$5:$AH$355)</f>
        <v>65.1863764356946</v>
      </c>
      <c r="AB1291" s="21" t="n">
        <f aca="false">AA1291/Z1291</f>
        <v>0.866710166443511</v>
      </c>
      <c r="AC1291" s="11"/>
      <c r="AD1291" s="11"/>
      <c r="AE1291" s="11"/>
      <c r="AF1291" s="22" t="n">
        <v>2023</v>
      </c>
      <c r="AG1291" s="22" t="s">
        <v>52</v>
      </c>
      <c r="AH1291" s="22" t="s">
        <v>53</v>
      </c>
      <c r="AI1291" s="22"/>
      <c r="AJ1291" s="23" t="n">
        <v>0.7</v>
      </c>
      <c r="AK1291" s="24" t="n">
        <v>100000</v>
      </c>
      <c r="AL1291" s="23" t="n">
        <v>0.8</v>
      </c>
      <c r="AM1291" s="24" t="n">
        <v>25000</v>
      </c>
      <c r="AN1291" s="23" t="n">
        <v>0.9</v>
      </c>
      <c r="AO1291" s="24" t="n">
        <v>10000</v>
      </c>
      <c r="AP1291" s="25" t="n">
        <f aca="false">IF(AB1291&lt;AJ1291,AK1291,IF(AB1291&lt;AL1291,AM1291,IF(AB1291&lt;=AN1291,AO1291,0)))</f>
        <v>10000</v>
      </c>
    </row>
    <row r="1292" customFormat="false" ht="15.65" hidden="false" customHeight="false" outlineLevel="0" collapsed="false">
      <c r="A1292" s="11" t="n">
        <f aca="false">A1291+1</f>
        <v>1418</v>
      </c>
      <c r="B1292" s="12" t="s">
        <v>1039</v>
      </c>
      <c r="C1292" s="12" t="s">
        <v>1040</v>
      </c>
      <c r="D1292" s="12" t="s">
        <v>1041</v>
      </c>
      <c r="E1292" s="12" t="s">
        <v>1042</v>
      </c>
      <c r="F1292" s="14" t="s">
        <v>1066</v>
      </c>
      <c r="G1292" s="13" t="s">
        <v>1044</v>
      </c>
      <c r="H1292" s="12" t="s">
        <v>48</v>
      </c>
      <c r="I1292" s="12"/>
      <c r="J1292" s="14"/>
      <c r="K1292" s="15" t="n">
        <v>45130</v>
      </c>
      <c r="L1292" s="14" t="s">
        <v>1045</v>
      </c>
      <c r="M1292" s="16" t="n">
        <v>1</v>
      </c>
      <c r="N1292" s="16" t="n">
        <v>1</v>
      </c>
      <c r="O1292" s="17" t="n">
        <v>100000</v>
      </c>
      <c r="P1292" s="17" t="n">
        <v>100000</v>
      </c>
      <c r="Q1292" s="18" t="n">
        <v>12600</v>
      </c>
      <c r="R1292" s="19" t="n">
        <f aca="false">IF(H1292="F",1,0)</f>
        <v>1</v>
      </c>
      <c r="S1292" s="19" t="n">
        <f aca="false">IF(H1292="M",1,0)</f>
        <v>0</v>
      </c>
      <c r="T1292" s="11" t="s">
        <v>1528</v>
      </c>
      <c r="U1292" s="11" t="s">
        <v>328</v>
      </c>
      <c r="V1292" s="24" t="n">
        <f aca="false">_xlfn.xlookup(D1292,'WRSI Fusion'!$H$4:$H$354,'WRSI Fusion'!$AI$4:$AI$354)</f>
        <v>55.491318817415</v>
      </c>
      <c r="W1292" s="16" t="n">
        <f aca="false">_xlfn.xlookup(D1292,'WRSI Maïs'!$H$4:$H$346,'WRSI Maïs'!$AG$4:$AG$346)</f>
        <v>71.7845657352728</v>
      </c>
      <c r="X1292" s="16" t="n">
        <f aca="false">_xlfn.xlookup(D1292,'WRSI Mil'!$H$5:$H$355,'WRSI Mil'!$AG$5:$AG$355)</f>
        <v>75.2112747254168</v>
      </c>
      <c r="Y1292" s="16" t="n">
        <f aca="false">_xlfn.xlookup(D1292,'WRSI Sorgho'!$H$4:$H$354,'WRSI Sorgho'!$AI$4:$AI$354)</f>
        <v>52.7268365690857</v>
      </c>
      <c r="Z1292" s="16" t="n">
        <f aca="false">X1292</f>
        <v>75.2112747254168</v>
      </c>
      <c r="AA1292" s="16" t="n">
        <f aca="false">_xlfn.xlookup(D1292,'WRSI Mil'!$H$5:$H$355,'WRSI Mil'!$AH$5:$AH$355)</f>
        <v>65.1863764356946</v>
      </c>
      <c r="AB1292" s="21" t="n">
        <f aca="false">AA1292/Z1292</f>
        <v>0.866710166443511</v>
      </c>
      <c r="AC1292" s="11"/>
      <c r="AD1292" s="11"/>
      <c r="AE1292" s="11"/>
      <c r="AF1292" s="22" t="n">
        <v>2023</v>
      </c>
      <c r="AG1292" s="22" t="s">
        <v>52</v>
      </c>
      <c r="AH1292" s="22" t="s">
        <v>53</v>
      </c>
      <c r="AI1292" s="22"/>
      <c r="AJ1292" s="23" t="n">
        <v>0.7</v>
      </c>
      <c r="AK1292" s="24" t="n">
        <v>100000</v>
      </c>
      <c r="AL1292" s="23" t="n">
        <v>0.8</v>
      </c>
      <c r="AM1292" s="24" t="n">
        <v>25000</v>
      </c>
      <c r="AN1292" s="23" t="n">
        <v>0.9</v>
      </c>
      <c r="AO1292" s="24" t="n">
        <v>10000</v>
      </c>
      <c r="AP1292" s="25" t="n">
        <f aca="false">IF(AB1292&lt;AJ1292,AK1292,IF(AB1292&lt;AL1292,AM1292,IF(AB1292&lt;=AN1292,AO1292,0)))</f>
        <v>10000</v>
      </c>
    </row>
    <row r="1293" customFormat="false" ht="15.65" hidden="false" customHeight="false" outlineLevel="0" collapsed="false">
      <c r="A1293" s="11" t="n">
        <f aca="false">A1292+1</f>
        <v>1419</v>
      </c>
      <c r="B1293" s="12" t="s">
        <v>1039</v>
      </c>
      <c r="C1293" s="12" t="s">
        <v>1040</v>
      </c>
      <c r="D1293" s="12" t="s">
        <v>1041</v>
      </c>
      <c r="E1293" s="12" t="s">
        <v>1042</v>
      </c>
      <c r="F1293" s="14" t="s">
        <v>1128</v>
      </c>
      <c r="G1293" s="13" t="s">
        <v>1044</v>
      </c>
      <c r="H1293" s="12" t="s">
        <v>48</v>
      </c>
      <c r="I1293" s="12"/>
      <c r="J1293" s="14"/>
      <c r="K1293" s="15" t="n">
        <v>45132</v>
      </c>
      <c r="L1293" s="14" t="s">
        <v>1045</v>
      </c>
      <c r="M1293" s="16" t="n">
        <v>1</v>
      </c>
      <c r="N1293" s="16" t="n">
        <v>1</v>
      </c>
      <c r="O1293" s="17" t="n">
        <v>100000</v>
      </c>
      <c r="P1293" s="17" t="n">
        <v>100000</v>
      </c>
      <c r="Q1293" s="18" t="n">
        <v>12600</v>
      </c>
      <c r="R1293" s="19" t="n">
        <f aca="false">IF(H1293="F",1,0)</f>
        <v>1</v>
      </c>
      <c r="S1293" s="19" t="n">
        <f aca="false">IF(H1293="M",1,0)</f>
        <v>0</v>
      </c>
      <c r="T1293" s="11" t="s">
        <v>1529</v>
      </c>
      <c r="U1293" s="11" t="s">
        <v>328</v>
      </c>
      <c r="V1293" s="24" t="n">
        <f aca="false">_xlfn.xlookup(D1293,'WRSI Fusion'!$H$4:$H$354,'WRSI Fusion'!$AI$4:$AI$354)</f>
        <v>55.491318817415</v>
      </c>
      <c r="W1293" s="16" t="n">
        <f aca="false">_xlfn.xlookup(D1293,'WRSI Maïs'!$H$4:$H$346,'WRSI Maïs'!$AG$4:$AG$346)</f>
        <v>71.7845657352728</v>
      </c>
      <c r="X1293" s="16" t="n">
        <f aca="false">_xlfn.xlookup(D1293,'WRSI Mil'!$H$5:$H$355,'WRSI Mil'!$AG$5:$AG$355)</f>
        <v>75.2112747254168</v>
      </c>
      <c r="Y1293" s="16" t="n">
        <f aca="false">_xlfn.xlookup(D1293,'WRSI Sorgho'!$H$4:$H$354,'WRSI Sorgho'!$AI$4:$AI$354)</f>
        <v>52.7268365690857</v>
      </c>
      <c r="Z1293" s="16" t="n">
        <f aca="false">X1293</f>
        <v>75.2112747254168</v>
      </c>
      <c r="AA1293" s="16" t="n">
        <f aca="false">_xlfn.xlookup(D1293,'WRSI Mil'!$H$5:$H$355,'WRSI Mil'!$AH$5:$AH$355)</f>
        <v>65.1863764356946</v>
      </c>
      <c r="AB1293" s="21" t="n">
        <f aca="false">AA1293/Z1293</f>
        <v>0.866710166443511</v>
      </c>
      <c r="AC1293" s="11"/>
      <c r="AD1293" s="11"/>
      <c r="AE1293" s="11"/>
      <c r="AF1293" s="22" t="n">
        <v>2023</v>
      </c>
      <c r="AG1293" s="22" t="s">
        <v>52</v>
      </c>
      <c r="AH1293" s="22" t="s">
        <v>53</v>
      </c>
      <c r="AI1293" s="22"/>
      <c r="AJ1293" s="23" t="n">
        <v>0.7</v>
      </c>
      <c r="AK1293" s="24" t="n">
        <v>100000</v>
      </c>
      <c r="AL1293" s="23" t="n">
        <v>0.8</v>
      </c>
      <c r="AM1293" s="24" t="n">
        <v>25000</v>
      </c>
      <c r="AN1293" s="23" t="n">
        <v>0.9</v>
      </c>
      <c r="AO1293" s="24" t="n">
        <v>10000</v>
      </c>
      <c r="AP1293" s="25" t="n">
        <f aca="false">IF(AB1293&lt;AJ1293,AK1293,IF(AB1293&lt;AL1293,AM1293,IF(AB1293&lt;=AN1293,AO1293,0)))</f>
        <v>10000</v>
      </c>
    </row>
    <row r="1294" customFormat="false" ht="15.65" hidden="false" customHeight="false" outlineLevel="0" collapsed="false">
      <c r="A1294" s="11" t="n">
        <f aca="false">A1293+1</f>
        <v>1420</v>
      </c>
      <c r="B1294" s="12" t="s">
        <v>1039</v>
      </c>
      <c r="C1294" s="12" t="s">
        <v>1040</v>
      </c>
      <c r="D1294" s="12" t="s">
        <v>1041</v>
      </c>
      <c r="E1294" s="12" t="s">
        <v>1042</v>
      </c>
      <c r="F1294" s="14" t="s">
        <v>1069</v>
      </c>
      <c r="G1294" s="13" t="s">
        <v>1044</v>
      </c>
      <c r="H1294" s="12" t="s">
        <v>48</v>
      </c>
      <c r="I1294" s="12"/>
      <c r="J1294" s="14"/>
      <c r="K1294" s="15" t="n">
        <v>45127</v>
      </c>
      <c r="L1294" s="14" t="s">
        <v>1045</v>
      </c>
      <c r="M1294" s="16" t="n">
        <v>1</v>
      </c>
      <c r="N1294" s="16" t="n">
        <v>1</v>
      </c>
      <c r="O1294" s="17" t="n">
        <v>100000</v>
      </c>
      <c r="P1294" s="17" t="n">
        <v>100000</v>
      </c>
      <c r="Q1294" s="18" t="n">
        <v>12600</v>
      </c>
      <c r="R1294" s="19" t="n">
        <f aca="false">IF(H1294="F",1,0)</f>
        <v>1</v>
      </c>
      <c r="S1294" s="19" t="n">
        <f aca="false">IF(H1294="M",1,0)</f>
        <v>0</v>
      </c>
      <c r="T1294" s="11" t="s">
        <v>1530</v>
      </c>
      <c r="U1294" s="11" t="s">
        <v>328</v>
      </c>
      <c r="V1294" s="24" t="n">
        <f aca="false">_xlfn.xlookup(D1294,'WRSI Fusion'!$H$4:$H$354,'WRSI Fusion'!$AI$4:$AI$354)</f>
        <v>55.491318817415</v>
      </c>
      <c r="W1294" s="16" t="n">
        <f aca="false">_xlfn.xlookup(D1294,'WRSI Maïs'!$H$4:$H$346,'WRSI Maïs'!$AG$4:$AG$346)</f>
        <v>71.7845657352728</v>
      </c>
      <c r="X1294" s="16" t="n">
        <f aca="false">_xlfn.xlookup(D1294,'WRSI Mil'!$H$5:$H$355,'WRSI Mil'!$AG$5:$AG$355)</f>
        <v>75.2112747254168</v>
      </c>
      <c r="Y1294" s="16" t="n">
        <f aca="false">_xlfn.xlookup(D1294,'WRSI Sorgho'!$H$4:$H$354,'WRSI Sorgho'!$AI$4:$AI$354)</f>
        <v>52.7268365690857</v>
      </c>
      <c r="Z1294" s="16" t="n">
        <f aca="false">X1294</f>
        <v>75.2112747254168</v>
      </c>
      <c r="AA1294" s="16" t="n">
        <f aca="false">_xlfn.xlookup(D1294,'WRSI Mil'!$H$5:$H$355,'WRSI Mil'!$AH$5:$AH$355)</f>
        <v>65.1863764356946</v>
      </c>
      <c r="AB1294" s="21" t="n">
        <f aca="false">AA1294/Z1294</f>
        <v>0.866710166443511</v>
      </c>
      <c r="AC1294" s="11"/>
      <c r="AD1294" s="11"/>
      <c r="AE1294" s="11"/>
      <c r="AF1294" s="22" t="n">
        <v>2023</v>
      </c>
      <c r="AG1294" s="22" t="s">
        <v>52</v>
      </c>
      <c r="AH1294" s="22" t="s">
        <v>53</v>
      </c>
      <c r="AI1294" s="22"/>
      <c r="AJ1294" s="23" t="n">
        <v>0.7</v>
      </c>
      <c r="AK1294" s="24" t="n">
        <v>100000</v>
      </c>
      <c r="AL1294" s="23" t="n">
        <v>0.8</v>
      </c>
      <c r="AM1294" s="24" t="n">
        <v>25000</v>
      </c>
      <c r="AN1294" s="23" t="n">
        <v>0.9</v>
      </c>
      <c r="AO1294" s="24" t="n">
        <v>10000</v>
      </c>
      <c r="AP1294" s="25" t="n">
        <f aca="false">IF(AB1294&lt;AJ1294,AK1294,IF(AB1294&lt;AL1294,AM1294,IF(AB1294&lt;=AN1294,AO1294,0)))</f>
        <v>10000</v>
      </c>
    </row>
    <row r="1295" customFormat="false" ht="15.65" hidden="false" customHeight="false" outlineLevel="0" collapsed="false">
      <c r="A1295" s="11" t="n">
        <f aca="false">A1294+1</f>
        <v>1421</v>
      </c>
      <c r="B1295" s="12" t="s">
        <v>1039</v>
      </c>
      <c r="C1295" s="12" t="s">
        <v>1040</v>
      </c>
      <c r="D1295" s="12" t="s">
        <v>1041</v>
      </c>
      <c r="E1295" s="12" t="s">
        <v>1042</v>
      </c>
      <c r="F1295" s="14" t="s">
        <v>1128</v>
      </c>
      <c r="G1295" s="13" t="s">
        <v>1044</v>
      </c>
      <c r="H1295" s="12" t="s">
        <v>48</v>
      </c>
      <c r="I1295" s="12"/>
      <c r="J1295" s="14"/>
      <c r="K1295" s="15" t="n">
        <v>45133</v>
      </c>
      <c r="L1295" s="14" t="s">
        <v>1045</v>
      </c>
      <c r="M1295" s="16" t="n">
        <v>1</v>
      </c>
      <c r="N1295" s="16" t="n">
        <v>1</v>
      </c>
      <c r="O1295" s="17" t="n">
        <v>100000</v>
      </c>
      <c r="P1295" s="17" t="n">
        <v>100000</v>
      </c>
      <c r="Q1295" s="18" t="n">
        <v>12600</v>
      </c>
      <c r="R1295" s="19" t="n">
        <f aca="false">IF(H1295="F",1,0)</f>
        <v>1</v>
      </c>
      <c r="S1295" s="19" t="n">
        <f aca="false">IF(H1295="M",1,0)</f>
        <v>0</v>
      </c>
      <c r="T1295" s="11" t="s">
        <v>1531</v>
      </c>
      <c r="U1295" s="11" t="s">
        <v>328</v>
      </c>
      <c r="V1295" s="24" t="n">
        <f aca="false">_xlfn.xlookup(D1295,'WRSI Fusion'!$H$4:$H$354,'WRSI Fusion'!$AI$4:$AI$354)</f>
        <v>55.491318817415</v>
      </c>
      <c r="W1295" s="16" t="n">
        <f aca="false">_xlfn.xlookup(D1295,'WRSI Maïs'!$H$4:$H$346,'WRSI Maïs'!$AG$4:$AG$346)</f>
        <v>71.7845657352728</v>
      </c>
      <c r="X1295" s="16" t="n">
        <f aca="false">_xlfn.xlookup(D1295,'WRSI Mil'!$H$5:$H$355,'WRSI Mil'!$AG$5:$AG$355)</f>
        <v>75.2112747254168</v>
      </c>
      <c r="Y1295" s="16" t="n">
        <f aca="false">_xlfn.xlookup(D1295,'WRSI Sorgho'!$H$4:$H$354,'WRSI Sorgho'!$AI$4:$AI$354)</f>
        <v>52.7268365690857</v>
      </c>
      <c r="Z1295" s="16" t="n">
        <f aca="false">X1295</f>
        <v>75.2112747254168</v>
      </c>
      <c r="AA1295" s="16" t="n">
        <f aca="false">_xlfn.xlookup(D1295,'WRSI Mil'!$H$5:$H$355,'WRSI Mil'!$AH$5:$AH$355)</f>
        <v>65.1863764356946</v>
      </c>
      <c r="AB1295" s="21" t="n">
        <f aca="false">AA1295/Z1295</f>
        <v>0.866710166443511</v>
      </c>
      <c r="AC1295" s="11"/>
      <c r="AD1295" s="11"/>
      <c r="AE1295" s="11"/>
      <c r="AF1295" s="22" t="n">
        <v>2023</v>
      </c>
      <c r="AG1295" s="22" t="s">
        <v>52</v>
      </c>
      <c r="AH1295" s="22" t="s">
        <v>53</v>
      </c>
      <c r="AI1295" s="22"/>
      <c r="AJ1295" s="23" t="n">
        <v>0.7</v>
      </c>
      <c r="AK1295" s="24" t="n">
        <v>100000</v>
      </c>
      <c r="AL1295" s="23" t="n">
        <v>0.8</v>
      </c>
      <c r="AM1295" s="24" t="n">
        <v>25000</v>
      </c>
      <c r="AN1295" s="23" t="n">
        <v>0.9</v>
      </c>
      <c r="AO1295" s="24" t="n">
        <v>10000</v>
      </c>
      <c r="AP1295" s="25" t="n">
        <f aca="false">IF(AB1295&lt;AJ1295,AK1295,IF(AB1295&lt;AL1295,AM1295,IF(AB1295&lt;=AN1295,AO1295,0)))</f>
        <v>10000</v>
      </c>
    </row>
    <row r="1296" customFormat="false" ht="15.65" hidden="false" customHeight="false" outlineLevel="0" collapsed="false">
      <c r="A1296" s="11" t="n">
        <f aca="false">A1295+1</f>
        <v>1422</v>
      </c>
      <c r="B1296" s="12" t="s">
        <v>1039</v>
      </c>
      <c r="C1296" s="12" t="s">
        <v>1040</v>
      </c>
      <c r="D1296" s="12" t="s">
        <v>1041</v>
      </c>
      <c r="E1296" s="12" t="s">
        <v>1042</v>
      </c>
      <c r="F1296" s="14" t="s">
        <v>1128</v>
      </c>
      <c r="G1296" s="13" t="s">
        <v>1044</v>
      </c>
      <c r="H1296" s="12" t="s">
        <v>48</v>
      </c>
      <c r="I1296" s="12"/>
      <c r="J1296" s="14"/>
      <c r="K1296" s="15" t="n">
        <v>45133</v>
      </c>
      <c r="L1296" s="14" t="s">
        <v>1045</v>
      </c>
      <c r="M1296" s="16" t="n">
        <v>1</v>
      </c>
      <c r="N1296" s="16" t="n">
        <v>1</v>
      </c>
      <c r="O1296" s="17" t="n">
        <v>100000</v>
      </c>
      <c r="P1296" s="17" t="n">
        <v>100000</v>
      </c>
      <c r="Q1296" s="18" t="n">
        <v>12600</v>
      </c>
      <c r="R1296" s="19" t="n">
        <f aca="false">IF(H1296="F",1,0)</f>
        <v>1</v>
      </c>
      <c r="S1296" s="19" t="n">
        <f aca="false">IF(H1296="M",1,0)</f>
        <v>0</v>
      </c>
      <c r="T1296" s="11" t="s">
        <v>1532</v>
      </c>
      <c r="U1296" s="11" t="s">
        <v>328</v>
      </c>
      <c r="V1296" s="24" t="n">
        <f aca="false">_xlfn.xlookup(D1296,'WRSI Fusion'!$H$4:$H$354,'WRSI Fusion'!$AI$4:$AI$354)</f>
        <v>55.491318817415</v>
      </c>
      <c r="W1296" s="16" t="n">
        <f aca="false">_xlfn.xlookup(D1296,'WRSI Maïs'!$H$4:$H$346,'WRSI Maïs'!$AG$4:$AG$346)</f>
        <v>71.7845657352728</v>
      </c>
      <c r="X1296" s="16" t="n">
        <f aca="false">_xlfn.xlookup(D1296,'WRSI Mil'!$H$5:$H$355,'WRSI Mil'!$AG$5:$AG$355)</f>
        <v>75.2112747254168</v>
      </c>
      <c r="Y1296" s="16" t="n">
        <f aca="false">_xlfn.xlookup(D1296,'WRSI Sorgho'!$H$4:$H$354,'WRSI Sorgho'!$AI$4:$AI$354)</f>
        <v>52.7268365690857</v>
      </c>
      <c r="Z1296" s="16" t="n">
        <f aca="false">X1296</f>
        <v>75.2112747254168</v>
      </c>
      <c r="AA1296" s="16" t="n">
        <f aca="false">_xlfn.xlookup(D1296,'WRSI Mil'!$H$5:$H$355,'WRSI Mil'!$AH$5:$AH$355)</f>
        <v>65.1863764356946</v>
      </c>
      <c r="AB1296" s="21" t="n">
        <f aca="false">AA1296/Z1296</f>
        <v>0.866710166443511</v>
      </c>
      <c r="AC1296" s="11"/>
      <c r="AD1296" s="11"/>
      <c r="AE1296" s="11"/>
      <c r="AF1296" s="22" t="n">
        <v>2023</v>
      </c>
      <c r="AG1296" s="22" t="s">
        <v>52</v>
      </c>
      <c r="AH1296" s="22" t="s">
        <v>53</v>
      </c>
      <c r="AI1296" s="22"/>
      <c r="AJ1296" s="23" t="n">
        <v>0.7</v>
      </c>
      <c r="AK1296" s="24" t="n">
        <v>100000</v>
      </c>
      <c r="AL1296" s="23" t="n">
        <v>0.8</v>
      </c>
      <c r="AM1296" s="24" t="n">
        <v>25000</v>
      </c>
      <c r="AN1296" s="23" t="n">
        <v>0.9</v>
      </c>
      <c r="AO1296" s="24" t="n">
        <v>10000</v>
      </c>
      <c r="AP1296" s="25" t="n">
        <f aca="false">IF(AB1296&lt;AJ1296,AK1296,IF(AB1296&lt;AL1296,AM1296,IF(AB1296&lt;=AN1296,AO1296,0)))</f>
        <v>10000</v>
      </c>
    </row>
    <row r="1297" customFormat="false" ht="15.65" hidden="false" customHeight="false" outlineLevel="0" collapsed="false">
      <c r="A1297" s="11" t="n">
        <f aca="false">A1296+1</f>
        <v>1423</v>
      </c>
      <c r="B1297" s="12" t="s">
        <v>1039</v>
      </c>
      <c r="C1297" s="12" t="s">
        <v>1040</v>
      </c>
      <c r="D1297" s="12" t="s">
        <v>1041</v>
      </c>
      <c r="E1297" s="12" t="s">
        <v>1042</v>
      </c>
      <c r="F1297" s="14" t="s">
        <v>1128</v>
      </c>
      <c r="G1297" s="13" t="s">
        <v>1044</v>
      </c>
      <c r="H1297" s="12" t="s">
        <v>48</v>
      </c>
      <c r="I1297" s="12"/>
      <c r="J1297" s="14"/>
      <c r="K1297" s="15" t="n">
        <v>45133</v>
      </c>
      <c r="L1297" s="14" t="s">
        <v>1045</v>
      </c>
      <c r="M1297" s="16" t="n">
        <v>1</v>
      </c>
      <c r="N1297" s="16" t="n">
        <v>1</v>
      </c>
      <c r="O1297" s="17" t="n">
        <v>100000</v>
      </c>
      <c r="P1297" s="17" t="n">
        <v>100000</v>
      </c>
      <c r="Q1297" s="18" t="n">
        <v>12600</v>
      </c>
      <c r="R1297" s="19" t="n">
        <f aca="false">IF(H1297="F",1,0)</f>
        <v>1</v>
      </c>
      <c r="S1297" s="19" t="n">
        <f aca="false">IF(H1297="M",1,0)</f>
        <v>0</v>
      </c>
      <c r="T1297" s="11" t="s">
        <v>1533</v>
      </c>
      <c r="U1297" s="11" t="s">
        <v>328</v>
      </c>
      <c r="V1297" s="24" t="n">
        <f aca="false">_xlfn.xlookup(D1297,'WRSI Fusion'!$H$4:$H$354,'WRSI Fusion'!$AI$4:$AI$354)</f>
        <v>55.491318817415</v>
      </c>
      <c r="W1297" s="16" t="n">
        <f aca="false">_xlfn.xlookup(D1297,'WRSI Maïs'!$H$4:$H$346,'WRSI Maïs'!$AG$4:$AG$346)</f>
        <v>71.7845657352728</v>
      </c>
      <c r="X1297" s="16" t="n">
        <f aca="false">_xlfn.xlookup(D1297,'WRSI Mil'!$H$5:$H$355,'WRSI Mil'!$AG$5:$AG$355)</f>
        <v>75.2112747254168</v>
      </c>
      <c r="Y1297" s="16" t="n">
        <f aca="false">_xlfn.xlookup(D1297,'WRSI Sorgho'!$H$4:$H$354,'WRSI Sorgho'!$AI$4:$AI$354)</f>
        <v>52.7268365690857</v>
      </c>
      <c r="Z1297" s="16" t="n">
        <f aca="false">X1297</f>
        <v>75.2112747254168</v>
      </c>
      <c r="AA1297" s="16" t="n">
        <f aca="false">_xlfn.xlookup(D1297,'WRSI Mil'!$H$5:$H$355,'WRSI Mil'!$AH$5:$AH$355)</f>
        <v>65.1863764356946</v>
      </c>
      <c r="AB1297" s="21" t="n">
        <f aca="false">AA1297/Z1297</f>
        <v>0.866710166443511</v>
      </c>
      <c r="AC1297" s="11"/>
      <c r="AD1297" s="11"/>
      <c r="AE1297" s="11"/>
      <c r="AF1297" s="22" t="n">
        <v>2023</v>
      </c>
      <c r="AG1297" s="22" t="s">
        <v>52</v>
      </c>
      <c r="AH1297" s="22" t="s">
        <v>53</v>
      </c>
      <c r="AI1297" s="22"/>
      <c r="AJ1297" s="23" t="n">
        <v>0.7</v>
      </c>
      <c r="AK1297" s="24" t="n">
        <v>100000</v>
      </c>
      <c r="AL1297" s="23" t="n">
        <v>0.8</v>
      </c>
      <c r="AM1297" s="24" t="n">
        <v>25000</v>
      </c>
      <c r="AN1297" s="23" t="n">
        <v>0.9</v>
      </c>
      <c r="AO1297" s="24" t="n">
        <v>10000</v>
      </c>
      <c r="AP1297" s="25" t="n">
        <f aca="false">IF(AB1297&lt;AJ1297,AK1297,IF(AB1297&lt;AL1297,AM1297,IF(AB1297&lt;=AN1297,AO1297,0)))</f>
        <v>10000</v>
      </c>
    </row>
    <row r="1298" customFormat="false" ht="15.65" hidden="false" customHeight="false" outlineLevel="0" collapsed="false">
      <c r="A1298" s="11" t="n">
        <f aca="false">A1297+1</f>
        <v>1424</v>
      </c>
      <c r="B1298" s="12" t="s">
        <v>1039</v>
      </c>
      <c r="C1298" s="12" t="s">
        <v>1040</v>
      </c>
      <c r="D1298" s="12" t="s">
        <v>1041</v>
      </c>
      <c r="E1298" s="12" t="s">
        <v>1042</v>
      </c>
      <c r="F1298" s="14" t="s">
        <v>1051</v>
      </c>
      <c r="G1298" s="13" t="s">
        <v>1044</v>
      </c>
      <c r="H1298" s="12" t="s">
        <v>55</v>
      </c>
      <c r="I1298" s="12"/>
      <c r="J1298" s="14"/>
      <c r="K1298" s="15" t="n">
        <v>45134</v>
      </c>
      <c r="L1298" s="14" t="s">
        <v>1045</v>
      </c>
      <c r="M1298" s="16" t="n">
        <v>1</v>
      </c>
      <c r="N1298" s="16" t="n">
        <v>1</v>
      </c>
      <c r="O1298" s="17" t="n">
        <v>100000</v>
      </c>
      <c r="P1298" s="17" t="n">
        <v>100000</v>
      </c>
      <c r="Q1298" s="18" t="n">
        <v>12600</v>
      </c>
      <c r="R1298" s="19" t="n">
        <f aca="false">IF(H1298="F",1,0)</f>
        <v>0</v>
      </c>
      <c r="S1298" s="19" t="n">
        <f aca="false">IF(H1298="M",1,0)</f>
        <v>1</v>
      </c>
      <c r="T1298" s="11" t="s">
        <v>1534</v>
      </c>
      <c r="U1298" s="11" t="s">
        <v>328</v>
      </c>
      <c r="V1298" s="24" t="n">
        <f aca="false">_xlfn.xlookup(D1298,'WRSI Fusion'!$H$4:$H$354,'WRSI Fusion'!$AI$4:$AI$354)</f>
        <v>55.491318817415</v>
      </c>
      <c r="W1298" s="16" t="n">
        <f aca="false">_xlfn.xlookup(D1298,'WRSI Maïs'!$H$4:$H$346,'WRSI Maïs'!$AG$4:$AG$346)</f>
        <v>71.7845657352728</v>
      </c>
      <c r="X1298" s="16" t="n">
        <f aca="false">_xlfn.xlookup(D1298,'WRSI Mil'!$H$5:$H$355,'WRSI Mil'!$AG$5:$AG$355)</f>
        <v>75.2112747254168</v>
      </c>
      <c r="Y1298" s="16" t="n">
        <f aca="false">_xlfn.xlookup(D1298,'WRSI Sorgho'!$H$4:$H$354,'WRSI Sorgho'!$AI$4:$AI$354)</f>
        <v>52.7268365690857</v>
      </c>
      <c r="Z1298" s="16" t="n">
        <f aca="false">X1298</f>
        <v>75.2112747254168</v>
      </c>
      <c r="AA1298" s="16" t="n">
        <f aca="false">_xlfn.xlookup(D1298,'WRSI Mil'!$H$5:$H$355,'WRSI Mil'!$AH$5:$AH$355)</f>
        <v>65.1863764356946</v>
      </c>
      <c r="AB1298" s="21" t="n">
        <f aca="false">AA1298/Z1298</f>
        <v>0.866710166443511</v>
      </c>
      <c r="AC1298" s="11"/>
      <c r="AD1298" s="11"/>
      <c r="AE1298" s="11"/>
      <c r="AF1298" s="22" t="n">
        <v>2023</v>
      </c>
      <c r="AG1298" s="22" t="s">
        <v>52</v>
      </c>
      <c r="AH1298" s="22" t="s">
        <v>53</v>
      </c>
      <c r="AI1298" s="22"/>
      <c r="AJ1298" s="23" t="n">
        <v>0.7</v>
      </c>
      <c r="AK1298" s="24" t="n">
        <v>100000</v>
      </c>
      <c r="AL1298" s="23" t="n">
        <v>0.8</v>
      </c>
      <c r="AM1298" s="24" t="n">
        <v>25000</v>
      </c>
      <c r="AN1298" s="23" t="n">
        <v>0.9</v>
      </c>
      <c r="AO1298" s="24" t="n">
        <v>10000</v>
      </c>
      <c r="AP1298" s="25" t="n">
        <f aca="false">IF(AB1298&lt;AJ1298,AK1298,IF(AB1298&lt;AL1298,AM1298,IF(AB1298&lt;=AN1298,AO1298,0)))</f>
        <v>10000</v>
      </c>
    </row>
    <row r="1299" customFormat="false" ht="15.65" hidden="false" customHeight="false" outlineLevel="0" collapsed="false">
      <c r="A1299" s="11" t="n">
        <f aca="false">A1298+1</f>
        <v>1425</v>
      </c>
      <c r="B1299" s="12" t="s">
        <v>1039</v>
      </c>
      <c r="C1299" s="12" t="s">
        <v>1040</v>
      </c>
      <c r="D1299" s="12" t="s">
        <v>1041</v>
      </c>
      <c r="E1299" s="12" t="s">
        <v>1042</v>
      </c>
      <c r="F1299" s="14" t="s">
        <v>1128</v>
      </c>
      <c r="G1299" s="13" t="s">
        <v>1044</v>
      </c>
      <c r="H1299" s="12" t="s">
        <v>48</v>
      </c>
      <c r="I1299" s="12"/>
      <c r="J1299" s="14"/>
      <c r="K1299" s="15" t="n">
        <v>45133</v>
      </c>
      <c r="L1299" s="14" t="s">
        <v>1045</v>
      </c>
      <c r="M1299" s="16" t="n">
        <v>1</v>
      </c>
      <c r="N1299" s="16" t="n">
        <v>1</v>
      </c>
      <c r="O1299" s="17" t="n">
        <v>100000</v>
      </c>
      <c r="P1299" s="17" t="n">
        <v>100000</v>
      </c>
      <c r="Q1299" s="18" t="n">
        <v>12600</v>
      </c>
      <c r="R1299" s="19" t="n">
        <f aca="false">IF(H1299="F",1,0)</f>
        <v>1</v>
      </c>
      <c r="S1299" s="19" t="n">
        <f aca="false">IF(H1299="M",1,0)</f>
        <v>0</v>
      </c>
      <c r="T1299" s="11" t="s">
        <v>1535</v>
      </c>
      <c r="U1299" s="11" t="s">
        <v>328</v>
      </c>
      <c r="V1299" s="24" t="n">
        <f aca="false">_xlfn.xlookup(D1299,'WRSI Fusion'!$H$4:$H$354,'WRSI Fusion'!$AI$4:$AI$354)</f>
        <v>55.491318817415</v>
      </c>
      <c r="W1299" s="16" t="n">
        <f aca="false">_xlfn.xlookup(D1299,'WRSI Maïs'!$H$4:$H$346,'WRSI Maïs'!$AG$4:$AG$346)</f>
        <v>71.7845657352728</v>
      </c>
      <c r="X1299" s="16" t="n">
        <f aca="false">_xlfn.xlookup(D1299,'WRSI Mil'!$H$5:$H$355,'WRSI Mil'!$AG$5:$AG$355)</f>
        <v>75.2112747254168</v>
      </c>
      <c r="Y1299" s="16" t="n">
        <f aca="false">_xlfn.xlookup(D1299,'WRSI Sorgho'!$H$4:$H$354,'WRSI Sorgho'!$AI$4:$AI$354)</f>
        <v>52.7268365690857</v>
      </c>
      <c r="Z1299" s="16" t="n">
        <f aca="false">X1299</f>
        <v>75.2112747254168</v>
      </c>
      <c r="AA1299" s="16" t="n">
        <f aca="false">_xlfn.xlookup(D1299,'WRSI Mil'!$H$5:$H$355,'WRSI Mil'!$AH$5:$AH$355)</f>
        <v>65.1863764356946</v>
      </c>
      <c r="AB1299" s="21" t="n">
        <f aca="false">AA1299/Z1299</f>
        <v>0.866710166443511</v>
      </c>
      <c r="AC1299" s="11"/>
      <c r="AD1299" s="11"/>
      <c r="AE1299" s="11"/>
      <c r="AF1299" s="22" t="n">
        <v>2023</v>
      </c>
      <c r="AG1299" s="22" t="s">
        <v>52</v>
      </c>
      <c r="AH1299" s="22" t="s">
        <v>53</v>
      </c>
      <c r="AI1299" s="22"/>
      <c r="AJ1299" s="23" t="n">
        <v>0.7</v>
      </c>
      <c r="AK1299" s="24" t="n">
        <v>100000</v>
      </c>
      <c r="AL1299" s="23" t="n">
        <v>0.8</v>
      </c>
      <c r="AM1299" s="24" t="n">
        <v>25000</v>
      </c>
      <c r="AN1299" s="23" t="n">
        <v>0.9</v>
      </c>
      <c r="AO1299" s="24" t="n">
        <v>10000</v>
      </c>
      <c r="AP1299" s="25" t="n">
        <f aca="false">IF(AB1299&lt;AJ1299,AK1299,IF(AB1299&lt;AL1299,AM1299,IF(AB1299&lt;=AN1299,AO1299,0)))</f>
        <v>10000</v>
      </c>
    </row>
    <row r="1300" customFormat="false" ht="15.65" hidden="false" customHeight="false" outlineLevel="0" collapsed="false">
      <c r="A1300" s="11" t="n">
        <f aca="false">A1299+1</f>
        <v>1426</v>
      </c>
      <c r="B1300" s="12" t="s">
        <v>1039</v>
      </c>
      <c r="C1300" s="12" t="s">
        <v>1040</v>
      </c>
      <c r="D1300" s="12" t="s">
        <v>1041</v>
      </c>
      <c r="E1300" s="12" t="s">
        <v>1042</v>
      </c>
      <c r="F1300" s="14" t="s">
        <v>1077</v>
      </c>
      <c r="G1300" s="13" t="s">
        <v>1044</v>
      </c>
      <c r="H1300" s="12" t="s">
        <v>48</v>
      </c>
      <c r="I1300" s="12"/>
      <c r="J1300" s="14"/>
      <c r="K1300" s="15" t="n">
        <v>45133</v>
      </c>
      <c r="L1300" s="14" t="s">
        <v>1045</v>
      </c>
      <c r="M1300" s="16" t="n">
        <v>1</v>
      </c>
      <c r="N1300" s="16" t="n">
        <v>1</v>
      </c>
      <c r="O1300" s="17" t="n">
        <v>100000</v>
      </c>
      <c r="P1300" s="17" t="n">
        <v>100000</v>
      </c>
      <c r="Q1300" s="18" t="n">
        <v>12600</v>
      </c>
      <c r="R1300" s="19" t="n">
        <f aca="false">IF(H1300="F",1,0)</f>
        <v>1</v>
      </c>
      <c r="S1300" s="19" t="n">
        <f aca="false">IF(H1300="M",1,0)</f>
        <v>0</v>
      </c>
      <c r="T1300" s="11" t="s">
        <v>1536</v>
      </c>
      <c r="U1300" s="11" t="s">
        <v>328</v>
      </c>
      <c r="V1300" s="24" t="n">
        <f aca="false">_xlfn.xlookup(D1300,'WRSI Fusion'!$H$4:$H$354,'WRSI Fusion'!$AI$4:$AI$354)</f>
        <v>55.491318817415</v>
      </c>
      <c r="W1300" s="16" t="n">
        <f aca="false">_xlfn.xlookup(D1300,'WRSI Maïs'!$H$4:$H$346,'WRSI Maïs'!$AG$4:$AG$346)</f>
        <v>71.7845657352728</v>
      </c>
      <c r="X1300" s="16" t="n">
        <f aca="false">_xlfn.xlookup(D1300,'WRSI Mil'!$H$5:$H$355,'WRSI Mil'!$AG$5:$AG$355)</f>
        <v>75.2112747254168</v>
      </c>
      <c r="Y1300" s="16" t="n">
        <f aca="false">_xlfn.xlookup(D1300,'WRSI Sorgho'!$H$4:$H$354,'WRSI Sorgho'!$AI$4:$AI$354)</f>
        <v>52.7268365690857</v>
      </c>
      <c r="Z1300" s="16" t="n">
        <f aca="false">X1300</f>
        <v>75.2112747254168</v>
      </c>
      <c r="AA1300" s="16" t="n">
        <f aca="false">_xlfn.xlookup(D1300,'WRSI Mil'!$H$5:$H$355,'WRSI Mil'!$AH$5:$AH$355)</f>
        <v>65.1863764356946</v>
      </c>
      <c r="AB1300" s="21" t="n">
        <f aca="false">AA1300/Z1300</f>
        <v>0.866710166443511</v>
      </c>
      <c r="AC1300" s="11"/>
      <c r="AD1300" s="11"/>
      <c r="AE1300" s="11"/>
      <c r="AF1300" s="22" t="n">
        <v>2023</v>
      </c>
      <c r="AG1300" s="22" t="s">
        <v>52</v>
      </c>
      <c r="AH1300" s="22" t="s">
        <v>53</v>
      </c>
      <c r="AI1300" s="22"/>
      <c r="AJ1300" s="23" t="n">
        <v>0.7</v>
      </c>
      <c r="AK1300" s="24" t="n">
        <v>100000</v>
      </c>
      <c r="AL1300" s="23" t="n">
        <v>0.8</v>
      </c>
      <c r="AM1300" s="24" t="n">
        <v>25000</v>
      </c>
      <c r="AN1300" s="23" t="n">
        <v>0.9</v>
      </c>
      <c r="AO1300" s="24" t="n">
        <v>10000</v>
      </c>
      <c r="AP1300" s="25" t="n">
        <f aca="false">IF(AB1300&lt;AJ1300,AK1300,IF(AB1300&lt;AL1300,AM1300,IF(AB1300&lt;=AN1300,AO1300,0)))</f>
        <v>10000</v>
      </c>
    </row>
    <row r="1301" customFormat="false" ht="15.65" hidden="false" customHeight="false" outlineLevel="0" collapsed="false">
      <c r="A1301" s="11" t="n">
        <f aca="false">A1300+1</f>
        <v>1427</v>
      </c>
      <c r="B1301" s="12" t="s">
        <v>1039</v>
      </c>
      <c r="C1301" s="12" t="s">
        <v>1040</v>
      </c>
      <c r="D1301" s="12" t="s">
        <v>1041</v>
      </c>
      <c r="E1301" s="12" t="s">
        <v>1042</v>
      </c>
      <c r="F1301" s="14" t="s">
        <v>1077</v>
      </c>
      <c r="G1301" s="13" t="s">
        <v>1044</v>
      </c>
      <c r="H1301" s="12" t="s">
        <v>55</v>
      </c>
      <c r="I1301" s="12"/>
      <c r="J1301" s="14"/>
      <c r="K1301" s="15" t="n">
        <v>45133</v>
      </c>
      <c r="L1301" s="14" t="s">
        <v>1045</v>
      </c>
      <c r="M1301" s="16" t="n">
        <v>1</v>
      </c>
      <c r="N1301" s="16" t="n">
        <v>1</v>
      </c>
      <c r="O1301" s="17" t="n">
        <v>100000</v>
      </c>
      <c r="P1301" s="17" t="n">
        <v>100000</v>
      </c>
      <c r="Q1301" s="18" t="n">
        <v>12600</v>
      </c>
      <c r="R1301" s="19" t="n">
        <f aca="false">IF(H1301="F",1,0)</f>
        <v>0</v>
      </c>
      <c r="S1301" s="19" t="n">
        <f aca="false">IF(H1301="M",1,0)</f>
        <v>1</v>
      </c>
      <c r="T1301" s="11" t="s">
        <v>1537</v>
      </c>
      <c r="U1301" s="11" t="s">
        <v>328</v>
      </c>
      <c r="V1301" s="24" t="n">
        <f aca="false">_xlfn.xlookup(D1301,'WRSI Fusion'!$H$4:$H$354,'WRSI Fusion'!$AI$4:$AI$354)</f>
        <v>55.491318817415</v>
      </c>
      <c r="W1301" s="16" t="n">
        <f aca="false">_xlfn.xlookup(D1301,'WRSI Maïs'!$H$4:$H$346,'WRSI Maïs'!$AG$4:$AG$346)</f>
        <v>71.7845657352728</v>
      </c>
      <c r="X1301" s="16" t="n">
        <f aca="false">_xlfn.xlookup(D1301,'WRSI Mil'!$H$5:$H$355,'WRSI Mil'!$AG$5:$AG$355)</f>
        <v>75.2112747254168</v>
      </c>
      <c r="Y1301" s="16" t="n">
        <f aca="false">_xlfn.xlookup(D1301,'WRSI Sorgho'!$H$4:$H$354,'WRSI Sorgho'!$AI$4:$AI$354)</f>
        <v>52.7268365690857</v>
      </c>
      <c r="Z1301" s="16" t="n">
        <f aca="false">X1301</f>
        <v>75.2112747254168</v>
      </c>
      <c r="AA1301" s="16" t="n">
        <f aca="false">_xlfn.xlookup(D1301,'WRSI Mil'!$H$5:$H$355,'WRSI Mil'!$AH$5:$AH$355)</f>
        <v>65.1863764356946</v>
      </c>
      <c r="AB1301" s="21" t="n">
        <f aca="false">AA1301/Z1301</f>
        <v>0.866710166443511</v>
      </c>
      <c r="AC1301" s="11"/>
      <c r="AD1301" s="11"/>
      <c r="AE1301" s="11"/>
      <c r="AF1301" s="22" t="n">
        <v>2023</v>
      </c>
      <c r="AG1301" s="22" t="s">
        <v>52</v>
      </c>
      <c r="AH1301" s="22" t="s">
        <v>53</v>
      </c>
      <c r="AI1301" s="22"/>
      <c r="AJ1301" s="23" t="n">
        <v>0.7</v>
      </c>
      <c r="AK1301" s="24" t="n">
        <v>100000</v>
      </c>
      <c r="AL1301" s="23" t="n">
        <v>0.8</v>
      </c>
      <c r="AM1301" s="24" t="n">
        <v>25000</v>
      </c>
      <c r="AN1301" s="23" t="n">
        <v>0.9</v>
      </c>
      <c r="AO1301" s="24" t="n">
        <v>10000</v>
      </c>
      <c r="AP1301" s="25" t="n">
        <f aca="false">IF(AB1301&lt;AJ1301,AK1301,IF(AB1301&lt;AL1301,AM1301,IF(AB1301&lt;=AN1301,AO1301,0)))</f>
        <v>10000</v>
      </c>
    </row>
    <row r="1302" customFormat="false" ht="15.65" hidden="false" customHeight="false" outlineLevel="0" collapsed="false">
      <c r="A1302" s="11" t="n">
        <f aca="false">A1301+1</f>
        <v>1428</v>
      </c>
      <c r="B1302" s="12" t="s">
        <v>1039</v>
      </c>
      <c r="C1302" s="12" t="s">
        <v>1040</v>
      </c>
      <c r="D1302" s="12" t="s">
        <v>1041</v>
      </c>
      <c r="E1302" s="12" t="s">
        <v>1042</v>
      </c>
      <c r="F1302" s="14" t="s">
        <v>1059</v>
      </c>
      <c r="G1302" s="13" t="s">
        <v>1044</v>
      </c>
      <c r="H1302" s="12" t="s">
        <v>48</v>
      </c>
      <c r="I1302" s="12"/>
      <c r="J1302" s="14"/>
      <c r="K1302" s="15" t="n">
        <v>45130</v>
      </c>
      <c r="L1302" s="14" t="s">
        <v>1045</v>
      </c>
      <c r="M1302" s="16" t="n">
        <v>1</v>
      </c>
      <c r="N1302" s="16" t="n">
        <v>1</v>
      </c>
      <c r="O1302" s="17" t="n">
        <v>100000</v>
      </c>
      <c r="P1302" s="17" t="n">
        <v>100000</v>
      </c>
      <c r="Q1302" s="18" t="n">
        <v>12600</v>
      </c>
      <c r="R1302" s="19" t="n">
        <f aca="false">IF(H1302="F",1,0)</f>
        <v>1</v>
      </c>
      <c r="S1302" s="19" t="n">
        <f aca="false">IF(H1302="M",1,0)</f>
        <v>0</v>
      </c>
      <c r="T1302" s="11" t="s">
        <v>1538</v>
      </c>
      <c r="U1302" s="11" t="s">
        <v>328</v>
      </c>
      <c r="V1302" s="24" t="n">
        <f aca="false">_xlfn.xlookup(D1302,'WRSI Fusion'!$H$4:$H$354,'WRSI Fusion'!$AI$4:$AI$354)</f>
        <v>55.491318817415</v>
      </c>
      <c r="W1302" s="16" t="n">
        <f aca="false">_xlfn.xlookup(D1302,'WRSI Maïs'!$H$4:$H$346,'WRSI Maïs'!$AG$4:$AG$346)</f>
        <v>71.7845657352728</v>
      </c>
      <c r="X1302" s="16" t="n">
        <f aca="false">_xlfn.xlookup(D1302,'WRSI Mil'!$H$5:$H$355,'WRSI Mil'!$AG$5:$AG$355)</f>
        <v>75.2112747254168</v>
      </c>
      <c r="Y1302" s="16" t="n">
        <f aca="false">_xlfn.xlookup(D1302,'WRSI Sorgho'!$H$4:$H$354,'WRSI Sorgho'!$AI$4:$AI$354)</f>
        <v>52.7268365690857</v>
      </c>
      <c r="Z1302" s="16" t="n">
        <f aca="false">X1302</f>
        <v>75.2112747254168</v>
      </c>
      <c r="AA1302" s="16" t="n">
        <f aca="false">_xlfn.xlookup(D1302,'WRSI Mil'!$H$5:$H$355,'WRSI Mil'!$AH$5:$AH$355)</f>
        <v>65.1863764356946</v>
      </c>
      <c r="AB1302" s="21" t="n">
        <f aca="false">AA1302/Z1302</f>
        <v>0.866710166443511</v>
      </c>
      <c r="AC1302" s="11"/>
      <c r="AD1302" s="11"/>
      <c r="AE1302" s="11"/>
      <c r="AF1302" s="22" t="n">
        <v>2023</v>
      </c>
      <c r="AG1302" s="22" t="s">
        <v>52</v>
      </c>
      <c r="AH1302" s="22" t="s">
        <v>53</v>
      </c>
      <c r="AI1302" s="22"/>
      <c r="AJ1302" s="23" t="n">
        <v>0.7</v>
      </c>
      <c r="AK1302" s="24" t="n">
        <v>100000</v>
      </c>
      <c r="AL1302" s="23" t="n">
        <v>0.8</v>
      </c>
      <c r="AM1302" s="24" t="n">
        <v>25000</v>
      </c>
      <c r="AN1302" s="23" t="n">
        <v>0.9</v>
      </c>
      <c r="AO1302" s="24" t="n">
        <v>10000</v>
      </c>
      <c r="AP1302" s="25" t="n">
        <f aca="false">IF(AB1302&lt;AJ1302,AK1302,IF(AB1302&lt;AL1302,AM1302,IF(AB1302&lt;=AN1302,AO1302,0)))</f>
        <v>10000</v>
      </c>
    </row>
    <row r="1303" customFormat="false" ht="15.65" hidden="false" customHeight="false" outlineLevel="0" collapsed="false">
      <c r="A1303" s="11" t="n">
        <f aca="false">A1302+1</f>
        <v>1429</v>
      </c>
      <c r="B1303" s="12" t="s">
        <v>1039</v>
      </c>
      <c r="C1303" s="12" t="s">
        <v>1040</v>
      </c>
      <c r="D1303" s="12" t="s">
        <v>1041</v>
      </c>
      <c r="E1303" s="12" t="s">
        <v>1042</v>
      </c>
      <c r="F1303" s="14" t="s">
        <v>1128</v>
      </c>
      <c r="G1303" s="13" t="s">
        <v>1044</v>
      </c>
      <c r="H1303" s="12" t="s">
        <v>55</v>
      </c>
      <c r="I1303" s="12"/>
      <c r="J1303" s="14"/>
      <c r="K1303" s="15" t="n">
        <v>45132</v>
      </c>
      <c r="L1303" s="14" t="s">
        <v>1045</v>
      </c>
      <c r="M1303" s="16" t="n">
        <v>1</v>
      </c>
      <c r="N1303" s="16" t="n">
        <v>1</v>
      </c>
      <c r="O1303" s="17" t="n">
        <v>100000</v>
      </c>
      <c r="P1303" s="17" t="n">
        <v>100000</v>
      </c>
      <c r="Q1303" s="18" t="n">
        <v>12600</v>
      </c>
      <c r="R1303" s="19" t="n">
        <f aca="false">IF(H1303="F",1,0)</f>
        <v>0</v>
      </c>
      <c r="S1303" s="19" t="n">
        <f aca="false">IF(H1303="M",1,0)</f>
        <v>1</v>
      </c>
      <c r="T1303" s="11" t="s">
        <v>1539</v>
      </c>
      <c r="U1303" s="11" t="s">
        <v>328</v>
      </c>
      <c r="V1303" s="24" t="n">
        <f aca="false">_xlfn.xlookup(D1303,'WRSI Fusion'!$H$4:$H$354,'WRSI Fusion'!$AI$4:$AI$354)</f>
        <v>55.491318817415</v>
      </c>
      <c r="W1303" s="16" t="n">
        <f aca="false">_xlfn.xlookup(D1303,'WRSI Maïs'!$H$4:$H$346,'WRSI Maïs'!$AG$4:$AG$346)</f>
        <v>71.7845657352728</v>
      </c>
      <c r="X1303" s="16" t="n">
        <f aca="false">_xlfn.xlookup(D1303,'WRSI Mil'!$H$5:$H$355,'WRSI Mil'!$AG$5:$AG$355)</f>
        <v>75.2112747254168</v>
      </c>
      <c r="Y1303" s="16" t="n">
        <f aca="false">_xlfn.xlookup(D1303,'WRSI Sorgho'!$H$4:$H$354,'WRSI Sorgho'!$AI$4:$AI$354)</f>
        <v>52.7268365690857</v>
      </c>
      <c r="Z1303" s="16" t="n">
        <f aca="false">X1303</f>
        <v>75.2112747254168</v>
      </c>
      <c r="AA1303" s="16" t="n">
        <f aca="false">_xlfn.xlookup(D1303,'WRSI Mil'!$H$5:$H$355,'WRSI Mil'!$AH$5:$AH$355)</f>
        <v>65.1863764356946</v>
      </c>
      <c r="AB1303" s="21" t="n">
        <f aca="false">AA1303/Z1303</f>
        <v>0.866710166443511</v>
      </c>
      <c r="AC1303" s="11"/>
      <c r="AD1303" s="11"/>
      <c r="AE1303" s="11"/>
      <c r="AF1303" s="22" t="n">
        <v>2023</v>
      </c>
      <c r="AG1303" s="22" t="s">
        <v>52</v>
      </c>
      <c r="AH1303" s="22" t="s">
        <v>53</v>
      </c>
      <c r="AI1303" s="22"/>
      <c r="AJ1303" s="23" t="n">
        <v>0.7</v>
      </c>
      <c r="AK1303" s="24" t="n">
        <v>100000</v>
      </c>
      <c r="AL1303" s="23" t="n">
        <v>0.8</v>
      </c>
      <c r="AM1303" s="24" t="n">
        <v>25000</v>
      </c>
      <c r="AN1303" s="23" t="n">
        <v>0.9</v>
      </c>
      <c r="AO1303" s="24" t="n">
        <v>10000</v>
      </c>
      <c r="AP1303" s="25" t="n">
        <f aca="false">IF(AB1303&lt;AJ1303,AK1303,IF(AB1303&lt;AL1303,AM1303,IF(AB1303&lt;=AN1303,AO1303,0)))</f>
        <v>10000</v>
      </c>
    </row>
    <row r="1304" customFormat="false" ht="15.65" hidden="false" customHeight="false" outlineLevel="0" collapsed="false">
      <c r="A1304" s="11" t="n">
        <f aca="false">A1303+1</f>
        <v>1430</v>
      </c>
      <c r="B1304" s="12" t="s">
        <v>1039</v>
      </c>
      <c r="C1304" s="12" t="s">
        <v>1040</v>
      </c>
      <c r="D1304" s="12" t="s">
        <v>1041</v>
      </c>
      <c r="E1304" s="12" t="s">
        <v>1042</v>
      </c>
      <c r="F1304" s="14" t="s">
        <v>1111</v>
      </c>
      <c r="G1304" s="13" t="s">
        <v>1044</v>
      </c>
      <c r="H1304" s="12" t="s">
        <v>48</v>
      </c>
      <c r="I1304" s="12"/>
      <c r="J1304" s="14"/>
      <c r="K1304" s="15" t="n">
        <v>45126</v>
      </c>
      <c r="L1304" s="14" t="s">
        <v>1045</v>
      </c>
      <c r="M1304" s="16" t="n">
        <v>1</v>
      </c>
      <c r="N1304" s="16" t="n">
        <v>1</v>
      </c>
      <c r="O1304" s="17" t="n">
        <v>100000</v>
      </c>
      <c r="P1304" s="17" t="n">
        <v>100000</v>
      </c>
      <c r="Q1304" s="18" t="n">
        <v>12600</v>
      </c>
      <c r="R1304" s="19" t="n">
        <f aca="false">IF(H1304="F",1,0)</f>
        <v>1</v>
      </c>
      <c r="S1304" s="19" t="n">
        <f aca="false">IF(H1304="M",1,0)</f>
        <v>0</v>
      </c>
      <c r="T1304" s="11" t="s">
        <v>1540</v>
      </c>
      <c r="U1304" s="11" t="s">
        <v>328</v>
      </c>
      <c r="V1304" s="24" t="n">
        <f aca="false">_xlfn.xlookup(D1304,'WRSI Fusion'!$H$4:$H$354,'WRSI Fusion'!$AI$4:$AI$354)</f>
        <v>55.491318817415</v>
      </c>
      <c r="W1304" s="16" t="n">
        <f aca="false">_xlfn.xlookup(D1304,'WRSI Maïs'!$H$4:$H$346,'WRSI Maïs'!$AG$4:$AG$346)</f>
        <v>71.7845657352728</v>
      </c>
      <c r="X1304" s="16" t="n">
        <f aca="false">_xlfn.xlookup(D1304,'WRSI Mil'!$H$5:$H$355,'WRSI Mil'!$AG$5:$AG$355)</f>
        <v>75.2112747254168</v>
      </c>
      <c r="Y1304" s="16" t="n">
        <f aca="false">_xlfn.xlookup(D1304,'WRSI Sorgho'!$H$4:$H$354,'WRSI Sorgho'!$AI$4:$AI$354)</f>
        <v>52.7268365690857</v>
      </c>
      <c r="Z1304" s="16" t="n">
        <f aca="false">X1304</f>
        <v>75.2112747254168</v>
      </c>
      <c r="AA1304" s="16" t="n">
        <f aca="false">_xlfn.xlookup(D1304,'WRSI Mil'!$H$5:$H$355,'WRSI Mil'!$AH$5:$AH$355)</f>
        <v>65.1863764356946</v>
      </c>
      <c r="AB1304" s="21" t="n">
        <f aca="false">AA1304/Z1304</f>
        <v>0.866710166443511</v>
      </c>
      <c r="AC1304" s="11"/>
      <c r="AD1304" s="11"/>
      <c r="AE1304" s="11"/>
      <c r="AF1304" s="22" t="n">
        <v>2023</v>
      </c>
      <c r="AG1304" s="22" t="s">
        <v>52</v>
      </c>
      <c r="AH1304" s="22" t="s">
        <v>53</v>
      </c>
      <c r="AI1304" s="22"/>
      <c r="AJ1304" s="23" t="n">
        <v>0.7</v>
      </c>
      <c r="AK1304" s="24" t="n">
        <v>100000</v>
      </c>
      <c r="AL1304" s="23" t="n">
        <v>0.8</v>
      </c>
      <c r="AM1304" s="24" t="n">
        <v>25000</v>
      </c>
      <c r="AN1304" s="23" t="n">
        <v>0.9</v>
      </c>
      <c r="AO1304" s="24" t="n">
        <v>10000</v>
      </c>
      <c r="AP1304" s="25" t="n">
        <f aca="false">IF(AB1304&lt;AJ1304,AK1304,IF(AB1304&lt;AL1304,AM1304,IF(AB1304&lt;=AN1304,AO1304,0)))</f>
        <v>10000</v>
      </c>
    </row>
    <row r="1305" customFormat="false" ht="15.65" hidden="false" customHeight="false" outlineLevel="0" collapsed="false">
      <c r="A1305" s="11" t="n">
        <f aca="false">A1304+1</f>
        <v>1431</v>
      </c>
      <c r="B1305" s="12" t="s">
        <v>1039</v>
      </c>
      <c r="C1305" s="12" t="s">
        <v>1040</v>
      </c>
      <c r="D1305" s="12" t="s">
        <v>1041</v>
      </c>
      <c r="E1305" s="12" t="s">
        <v>1042</v>
      </c>
      <c r="F1305" s="14" t="s">
        <v>1069</v>
      </c>
      <c r="G1305" s="13" t="s">
        <v>1044</v>
      </c>
      <c r="H1305" s="12" t="s">
        <v>55</v>
      </c>
      <c r="I1305" s="12"/>
      <c r="J1305" s="14"/>
      <c r="K1305" s="15" t="n">
        <v>45127</v>
      </c>
      <c r="L1305" s="14" t="s">
        <v>1045</v>
      </c>
      <c r="M1305" s="16" t="n">
        <v>1</v>
      </c>
      <c r="N1305" s="16" t="n">
        <v>1</v>
      </c>
      <c r="O1305" s="17" t="n">
        <v>100000</v>
      </c>
      <c r="P1305" s="17" t="n">
        <v>100000</v>
      </c>
      <c r="Q1305" s="18" t="n">
        <v>12600</v>
      </c>
      <c r="R1305" s="19" t="n">
        <f aca="false">IF(H1305="F",1,0)</f>
        <v>0</v>
      </c>
      <c r="S1305" s="19" t="n">
        <f aca="false">IF(H1305="M",1,0)</f>
        <v>1</v>
      </c>
      <c r="T1305" s="11" t="s">
        <v>1541</v>
      </c>
      <c r="U1305" s="11" t="s">
        <v>328</v>
      </c>
      <c r="V1305" s="24" t="n">
        <f aca="false">_xlfn.xlookup(D1305,'WRSI Fusion'!$H$4:$H$354,'WRSI Fusion'!$AI$4:$AI$354)</f>
        <v>55.491318817415</v>
      </c>
      <c r="W1305" s="16" t="n">
        <f aca="false">_xlfn.xlookup(D1305,'WRSI Maïs'!$H$4:$H$346,'WRSI Maïs'!$AG$4:$AG$346)</f>
        <v>71.7845657352728</v>
      </c>
      <c r="X1305" s="16" t="n">
        <f aca="false">_xlfn.xlookup(D1305,'WRSI Mil'!$H$5:$H$355,'WRSI Mil'!$AG$5:$AG$355)</f>
        <v>75.2112747254168</v>
      </c>
      <c r="Y1305" s="16" t="n">
        <f aca="false">_xlfn.xlookup(D1305,'WRSI Sorgho'!$H$4:$H$354,'WRSI Sorgho'!$AI$4:$AI$354)</f>
        <v>52.7268365690857</v>
      </c>
      <c r="Z1305" s="16" t="n">
        <f aca="false">X1305</f>
        <v>75.2112747254168</v>
      </c>
      <c r="AA1305" s="16" t="n">
        <f aca="false">_xlfn.xlookup(D1305,'WRSI Mil'!$H$5:$H$355,'WRSI Mil'!$AH$5:$AH$355)</f>
        <v>65.1863764356946</v>
      </c>
      <c r="AB1305" s="21" t="n">
        <f aca="false">AA1305/Z1305</f>
        <v>0.866710166443511</v>
      </c>
      <c r="AC1305" s="11"/>
      <c r="AD1305" s="11"/>
      <c r="AE1305" s="11"/>
      <c r="AF1305" s="22" t="n">
        <v>2023</v>
      </c>
      <c r="AG1305" s="22" t="s">
        <v>52</v>
      </c>
      <c r="AH1305" s="22" t="s">
        <v>53</v>
      </c>
      <c r="AI1305" s="22"/>
      <c r="AJ1305" s="23" t="n">
        <v>0.7</v>
      </c>
      <c r="AK1305" s="24" t="n">
        <v>100000</v>
      </c>
      <c r="AL1305" s="23" t="n">
        <v>0.8</v>
      </c>
      <c r="AM1305" s="24" t="n">
        <v>25000</v>
      </c>
      <c r="AN1305" s="23" t="n">
        <v>0.9</v>
      </c>
      <c r="AO1305" s="24" t="n">
        <v>10000</v>
      </c>
      <c r="AP1305" s="25" t="n">
        <f aca="false">IF(AB1305&lt;AJ1305,AK1305,IF(AB1305&lt;AL1305,AM1305,IF(AB1305&lt;=AN1305,AO1305,0)))</f>
        <v>10000</v>
      </c>
    </row>
    <row r="1306" customFormat="false" ht="15.65" hidden="false" customHeight="false" outlineLevel="0" collapsed="false">
      <c r="A1306" s="11" t="n">
        <f aca="false">A1305+1</f>
        <v>1432</v>
      </c>
      <c r="B1306" s="12" t="s">
        <v>1039</v>
      </c>
      <c r="C1306" s="12" t="s">
        <v>1040</v>
      </c>
      <c r="D1306" s="12" t="s">
        <v>1041</v>
      </c>
      <c r="E1306" s="12" t="s">
        <v>1042</v>
      </c>
      <c r="F1306" s="14" t="s">
        <v>1066</v>
      </c>
      <c r="G1306" s="13" t="s">
        <v>1044</v>
      </c>
      <c r="H1306" s="12" t="s">
        <v>48</v>
      </c>
      <c r="I1306" s="12"/>
      <c r="J1306" s="14"/>
      <c r="K1306" s="15" t="n">
        <v>45130</v>
      </c>
      <c r="L1306" s="14" t="s">
        <v>1045</v>
      </c>
      <c r="M1306" s="16" t="n">
        <v>1</v>
      </c>
      <c r="N1306" s="16" t="n">
        <v>1</v>
      </c>
      <c r="O1306" s="17" t="n">
        <v>100000</v>
      </c>
      <c r="P1306" s="17" t="n">
        <v>100000</v>
      </c>
      <c r="Q1306" s="18" t="n">
        <v>12600</v>
      </c>
      <c r="R1306" s="19" t="n">
        <f aca="false">IF(H1306="F",1,0)</f>
        <v>1</v>
      </c>
      <c r="S1306" s="19" t="n">
        <f aca="false">IF(H1306="M",1,0)</f>
        <v>0</v>
      </c>
      <c r="T1306" s="11" t="s">
        <v>1542</v>
      </c>
      <c r="U1306" s="11" t="s">
        <v>328</v>
      </c>
      <c r="V1306" s="24" t="n">
        <f aca="false">_xlfn.xlookup(D1306,'WRSI Fusion'!$H$4:$H$354,'WRSI Fusion'!$AI$4:$AI$354)</f>
        <v>55.491318817415</v>
      </c>
      <c r="W1306" s="16" t="n">
        <f aca="false">_xlfn.xlookup(D1306,'WRSI Maïs'!$H$4:$H$346,'WRSI Maïs'!$AG$4:$AG$346)</f>
        <v>71.7845657352728</v>
      </c>
      <c r="X1306" s="16" t="n">
        <f aca="false">_xlfn.xlookup(D1306,'WRSI Mil'!$H$5:$H$355,'WRSI Mil'!$AG$5:$AG$355)</f>
        <v>75.2112747254168</v>
      </c>
      <c r="Y1306" s="16" t="n">
        <f aca="false">_xlfn.xlookup(D1306,'WRSI Sorgho'!$H$4:$H$354,'WRSI Sorgho'!$AI$4:$AI$354)</f>
        <v>52.7268365690857</v>
      </c>
      <c r="Z1306" s="16" t="n">
        <f aca="false">X1306</f>
        <v>75.2112747254168</v>
      </c>
      <c r="AA1306" s="16" t="n">
        <f aca="false">_xlfn.xlookup(D1306,'WRSI Mil'!$H$5:$H$355,'WRSI Mil'!$AH$5:$AH$355)</f>
        <v>65.1863764356946</v>
      </c>
      <c r="AB1306" s="21" t="n">
        <f aca="false">AA1306/Z1306</f>
        <v>0.866710166443511</v>
      </c>
      <c r="AC1306" s="11"/>
      <c r="AD1306" s="11"/>
      <c r="AE1306" s="11"/>
      <c r="AF1306" s="22" t="n">
        <v>2023</v>
      </c>
      <c r="AG1306" s="22" t="s">
        <v>52</v>
      </c>
      <c r="AH1306" s="22" t="s">
        <v>53</v>
      </c>
      <c r="AI1306" s="22"/>
      <c r="AJ1306" s="23" t="n">
        <v>0.7</v>
      </c>
      <c r="AK1306" s="24" t="n">
        <v>100000</v>
      </c>
      <c r="AL1306" s="23" t="n">
        <v>0.8</v>
      </c>
      <c r="AM1306" s="24" t="n">
        <v>25000</v>
      </c>
      <c r="AN1306" s="23" t="n">
        <v>0.9</v>
      </c>
      <c r="AO1306" s="24" t="n">
        <v>10000</v>
      </c>
      <c r="AP1306" s="25" t="n">
        <f aca="false">IF(AB1306&lt;AJ1306,AK1306,IF(AB1306&lt;AL1306,AM1306,IF(AB1306&lt;=AN1306,AO1306,0)))</f>
        <v>10000</v>
      </c>
    </row>
    <row r="1307" customFormat="false" ht="15.65" hidden="false" customHeight="false" outlineLevel="0" collapsed="false">
      <c r="A1307" s="11" t="n">
        <f aca="false">A1306+1</f>
        <v>1433</v>
      </c>
      <c r="B1307" s="12" t="s">
        <v>1039</v>
      </c>
      <c r="C1307" s="12" t="s">
        <v>1040</v>
      </c>
      <c r="D1307" s="12" t="s">
        <v>1041</v>
      </c>
      <c r="E1307" s="12" t="s">
        <v>1042</v>
      </c>
      <c r="F1307" s="14" t="s">
        <v>1088</v>
      </c>
      <c r="G1307" s="13" t="s">
        <v>1044</v>
      </c>
      <c r="H1307" s="12" t="s">
        <v>55</v>
      </c>
      <c r="I1307" s="12"/>
      <c r="J1307" s="14"/>
      <c r="K1307" s="15" t="n">
        <v>45133</v>
      </c>
      <c r="L1307" s="14" t="s">
        <v>1089</v>
      </c>
      <c r="M1307" s="16" t="n">
        <v>1</v>
      </c>
      <c r="N1307" s="16" t="n">
        <v>1</v>
      </c>
      <c r="O1307" s="17" t="n">
        <v>100000</v>
      </c>
      <c r="P1307" s="17" t="n">
        <v>100000</v>
      </c>
      <c r="Q1307" s="18" t="n">
        <v>12600</v>
      </c>
      <c r="R1307" s="19" t="n">
        <f aca="false">IF(H1307="F",1,0)</f>
        <v>0</v>
      </c>
      <c r="S1307" s="19" t="n">
        <f aca="false">IF(H1307="M",1,0)</f>
        <v>1</v>
      </c>
      <c r="T1307" s="11" t="s">
        <v>1543</v>
      </c>
      <c r="U1307" s="11" t="s">
        <v>328</v>
      </c>
      <c r="V1307" s="24" t="n">
        <f aca="false">_xlfn.xlookup(D1307,'WRSI Fusion'!$H$4:$H$354,'WRSI Fusion'!$AI$4:$AI$354)</f>
        <v>55.491318817415</v>
      </c>
      <c r="W1307" s="16" t="n">
        <f aca="false">_xlfn.xlookup(D1307,'WRSI Maïs'!$H$4:$H$346,'WRSI Maïs'!$AG$4:$AG$346)</f>
        <v>71.7845657352728</v>
      </c>
      <c r="X1307" s="16" t="n">
        <f aca="false">_xlfn.xlookup(D1307,'WRSI Mil'!$H$5:$H$355,'WRSI Mil'!$AG$5:$AG$355)</f>
        <v>75.2112747254168</v>
      </c>
      <c r="Y1307" s="16" t="n">
        <f aca="false">_xlfn.xlookup(D1307,'WRSI Sorgho'!$H$4:$H$354,'WRSI Sorgho'!$AI$4:$AI$354)</f>
        <v>52.7268365690857</v>
      </c>
      <c r="Z1307" s="16" t="n">
        <f aca="false">X1307</f>
        <v>75.2112747254168</v>
      </c>
      <c r="AA1307" s="16" t="n">
        <f aca="false">_xlfn.xlookup(D1307,'WRSI Mil'!$H$5:$H$355,'WRSI Mil'!$AH$5:$AH$355)</f>
        <v>65.1863764356946</v>
      </c>
      <c r="AB1307" s="21" t="n">
        <f aca="false">AA1307/Z1307</f>
        <v>0.866710166443511</v>
      </c>
      <c r="AC1307" s="11"/>
      <c r="AD1307" s="11"/>
      <c r="AE1307" s="11"/>
      <c r="AF1307" s="22" t="n">
        <v>2023</v>
      </c>
      <c r="AG1307" s="22" t="s">
        <v>52</v>
      </c>
      <c r="AH1307" s="22" t="s">
        <v>53</v>
      </c>
      <c r="AI1307" s="22"/>
      <c r="AJ1307" s="23" t="n">
        <v>0.7</v>
      </c>
      <c r="AK1307" s="24" t="n">
        <v>100000</v>
      </c>
      <c r="AL1307" s="23" t="n">
        <v>0.8</v>
      </c>
      <c r="AM1307" s="24" t="n">
        <v>25000</v>
      </c>
      <c r="AN1307" s="23" t="n">
        <v>0.9</v>
      </c>
      <c r="AO1307" s="24" t="n">
        <v>10000</v>
      </c>
      <c r="AP1307" s="25" t="n">
        <f aca="false">IF(AB1307&lt;AJ1307,AK1307,IF(AB1307&lt;AL1307,AM1307,IF(AB1307&lt;=AN1307,AO1307,0)))</f>
        <v>10000</v>
      </c>
    </row>
    <row r="1308" customFormat="false" ht="15.65" hidden="false" customHeight="false" outlineLevel="0" collapsed="false">
      <c r="A1308" s="11" t="n">
        <f aca="false">A1307+1</f>
        <v>1434</v>
      </c>
      <c r="B1308" s="12" t="s">
        <v>1039</v>
      </c>
      <c r="C1308" s="12" t="s">
        <v>1040</v>
      </c>
      <c r="D1308" s="12" t="s">
        <v>1041</v>
      </c>
      <c r="E1308" s="12" t="s">
        <v>1042</v>
      </c>
      <c r="F1308" s="14" t="s">
        <v>1111</v>
      </c>
      <c r="G1308" s="13" t="s">
        <v>1044</v>
      </c>
      <c r="H1308" s="12" t="s">
        <v>48</v>
      </c>
      <c r="I1308" s="12"/>
      <c r="J1308" s="14"/>
      <c r="K1308" s="15" t="n">
        <v>45126</v>
      </c>
      <c r="L1308" s="14" t="s">
        <v>1045</v>
      </c>
      <c r="M1308" s="16" t="n">
        <v>1</v>
      </c>
      <c r="N1308" s="16" t="n">
        <v>1</v>
      </c>
      <c r="O1308" s="17" t="n">
        <v>100000</v>
      </c>
      <c r="P1308" s="17" t="n">
        <v>100000</v>
      </c>
      <c r="Q1308" s="18" t="n">
        <v>12600</v>
      </c>
      <c r="R1308" s="19" t="n">
        <f aca="false">IF(H1308="F",1,0)</f>
        <v>1</v>
      </c>
      <c r="S1308" s="19" t="n">
        <f aca="false">IF(H1308="M",1,0)</f>
        <v>0</v>
      </c>
      <c r="T1308" s="11" t="s">
        <v>1544</v>
      </c>
      <c r="U1308" s="11" t="s">
        <v>328</v>
      </c>
      <c r="V1308" s="24" t="n">
        <f aca="false">_xlfn.xlookup(D1308,'WRSI Fusion'!$H$4:$H$354,'WRSI Fusion'!$AI$4:$AI$354)</f>
        <v>55.491318817415</v>
      </c>
      <c r="W1308" s="16" t="n">
        <f aca="false">_xlfn.xlookup(D1308,'WRSI Maïs'!$H$4:$H$346,'WRSI Maïs'!$AG$4:$AG$346)</f>
        <v>71.7845657352728</v>
      </c>
      <c r="X1308" s="16" t="n">
        <f aca="false">_xlfn.xlookup(D1308,'WRSI Mil'!$H$5:$H$355,'WRSI Mil'!$AG$5:$AG$355)</f>
        <v>75.2112747254168</v>
      </c>
      <c r="Y1308" s="16" t="n">
        <f aca="false">_xlfn.xlookup(D1308,'WRSI Sorgho'!$H$4:$H$354,'WRSI Sorgho'!$AI$4:$AI$354)</f>
        <v>52.7268365690857</v>
      </c>
      <c r="Z1308" s="16" t="n">
        <f aca="false">X1308</f>
        <v>75.2112747254168</v>
      </c>
      <c r="AA1308" s="16" t="n">
        <f aca="false">_xlfn.xlookup(D1308,'WRSI Mil'!$H$5:$H$355,'WRSI Mil'!$AH$5:$AH$355)</f>
        <v>65.1863764356946</v>
      </c>
      <c r="AB1308" s="21" t="n">
        <f aca="false">AA1308/Z1308</f>
        <v>0.866710166443511</v>
      </c>
      <c r="AC1308" s="11"/>
      <c r="AD1308" s="11"/>
      <c r="AE1308" s="11"/>
      <c r="AF1308" s="22" t="n">
        <v>2023</v>
      </c>
      <c r="AG1308" s="22" t="s">
        <v>52</v>
      </c>
      <c r="AH1308" s="22" t="s">
        <v>53</v>
      </c>
      <c r="AI1308" s="22"/>
      <c r="AJ1308" s="23" t="n">
        <v>0.7</v>
      </c>
      <c r="AK1308" s="24" t="n">
        <v>100000</v>
      </c>
      <c r="AL1308" s="23" t="n">
        <v>0.8</v>
      </c>
      <c r="AM1308" s="24" t="n">
        <v>25000</v>
      </c>
      <c r="AN1308" s="23" t="n">
        <v>0.9</v>
      </c>
      <c r="AO1308" s="24" t="n">
        <v>10000</v>
      </c>
      <c r="AP1308" s="25" t="n">
        <f aca="false">IF(AB1308&lt;AJ1308,AK1308,IF(AB1308&lt;AL1308,AM1308,IF(AB1308&lt;=AN1308,AO1308,0)))</f>
        <v>10000</v>
      </c>
    </row>
    <row r="1309" customFormat="false" ht="15.65" hidden="false" customHeight="false" outlineLevel="0" collapsed="false">
      <c r="A1309" s="11" t="n">
        <f aca="false">A1308+1</f>
        <v>1435</v>
      </c>
      <c r="B1309" s="12" t="s">
        <v>1039</v>
      </c>
      <c r="C1309" s="12" t="s">
        <v>1040</v>
      </c>
      <c r="D1309" s="12" t="s">
        <v>1041</v>
      </c>
      <c r="E1309" s="12" t="s">
        <v>1042</v>
      </c>
      <c r="F1309" s="14" t="s">
        <v>1056</v>
      </c>
      <c r="G1309" s="13" t="s">
        <v>1044</v>
      </c>
      <c r="H1309" s="12" t="s">
        <v>48</v>
      </c>
      <c r="I1309" s="12"/>
      <c r="J1309" s="14"/>
      <c r="K1309" s="15" t="n">
        <v>45133</v>
      </c>
      <c r="L1309" s="14" t="s">
        <v>1045</v>
      </c>
      <c r="M1309" s="16" t="n">
        <v>1</v>
      </c>
      <c r="N1309" s="16" t="n">
        <v>1</v>
      </c>
      <c r="O1309" s="17" t="n">
        <v>100000</v>
      </c>
      <c r="P1309" s="17" t="n">
        <v>100000</v>
      </c>
      <c r="Q1309" s="18" t="n">
        <v>12600</v>
      </c>
      <c r="R1309" s="19" t="n">
        <f aca="false">IF(H1309="F",1,0)</f>
        <v>1</v>
      </c>
      <c r="S1309" s="19" t="n">
        <f aca="false">IF(H1309="M",1,0)</f>
        <v>0</v>
      </c>
      <c r="T1309" s="11" t="s">
        <v>1545</v>
      </c>
      <c r="U1309" s="11" t="s">
        <v>328</v>
      </c>
      <c r="V1309" s="24" t="n">
        <f aca="false">_xlfn.xlookup(D1309,'WRSI Fusion'!$H$4:$H$354,'WRSI Fusion'!$AI$4:$AI$354)</f>
        <v>55.491318817415</v>
      </c>
      <c r="W1309" s="16" t="n">
        <f aca="false">_xlfn.xlookup(D1309,'WRSI Maïs'!$H$4:$H$346,'WRSI Maïs'!$AG$4:$AG$346)</f>
        <v>71.7845657352728</v>
      </c>
      <c r="X1309" s="16" t="n">
        <f aca="false">_xlfn.xlookup(D1309,'WRSI Mil'!$H$5:$H$355,'WRSI Mil'!$AG$5:$AG$355)</f>
        <v>75.2112747254168</v>
      </c>
      <c r="Y1309" s="16" t="n">
        <f aca="false">_xlfn.xlookup(D1309,'WRSI Sorgho'!$H$4:$H$354,'WRSI Sorgho'!$AI$4:$AI$354)</f>
        <v>52.7268365690857</v>
      </c>
      <c r="Z1309" s="16" t="n">
        <f aca="false">X1309</f>
        <v>75.2112747254168</v>
      </c>
      <c r="AA1309" s="16" t="n">
        <f aca="false">_xlfn.xlookup(D1309,'WRSI Mil'!$H$5:$H$355,'WRSI Mil'!$AH$5:$AH$355)</f>
        <v>65.1863764356946</v>
      </c>
      <c r="AB1309" s="21" t="n">
        <f aca="false">AA1309/Z1309</f>
        <v>0.866710166443511</v>
      </c>
      <c r="AC1309" s="11"/>
      <c r="AD1309" s="11"/>
      <c r="AE1309" s="11"/>
      <c r="AF1309" s="22" t="n">
        <v>2023</v>
      </c>
      <c r="AG1309" s="22" t="s">
        <v>52</v>
      </c>
      <c r="AH1309" s="22" t="s">
        <v>53</v>
      </c>
      <c r="AI1309" s="22"/>
      <c r="AJ1309" s="23" t="n">
        <v>0.7</v>
      </c>
      <c r="AK1309" s="24" t="n">
        <v>100000</v>
      </c>
      <c r="AL1309" s="23" t="n">
        <v>0.8</v>
      </c>
      <c r="AM1309" s="24" t="n">
        <v>25000</v>
      </c>
      <c r="AN1309" s="23" t="n">
        <v>0.9</v>
      </c>
      <c r="AO1309" s="24" t="n">
        <v>10000</v>
      </c>
      <c r="AP1309" s="25" t="n">
        <f aca="false">IF(AB1309&lt;AJ1309,AK1309,IF(AB1309&lt;AL1309,AM1309,IF(AB1309&lt;=AN1309,AO1309,0)))</f>
        <v>10000</v>
      </c>
    </row>
    <row r="1310" customFormat="false" ht="15.65" hidden="false" customHeight="false" outlineLevel="0" collapsed="false">
      <c r="A1310" s="11" t="n">
        <f aca="false">A1309+1</f>
        <v>1436</v>
      </c>
      <c r="B1310" s="12" t="s">
        <v>1039</v>
      </c>
      <c r="C1310" s="12" t="s">
        <v>1040</v>
      </c>
      <c r="D1310" s="12" t="s">
        <v>1041</v>
      </c>
      <c r="E1310" s="12" t="s">
        <v>1042</v>
      </c>
      <c r="F1310" s="14" t="s">
        <v>1111</v>
      </c>
      <c r="G1310" s="13" t="s">
        <v>1044</v>
      </c>
      <c r="H1310" s="12" t="s">
        <v>48</v>
      </c>
      <c r="I1310" s="12"/>
      <c r="J1310" s="14"/>
      <c r="K1310" s="15" t="n">
        <v>45126</v>
      </c>
      <c r="L1310" s="14" t="s">
        <v>1045</v>
      </c>
      <c r="M1310" s="16" t="n">
        <v>1</v>
      </c>
      <c r="N1310" s="16" t="n">
        <v>1</v>
      </c>
      <c r="O1310" s="17" t="n">
        <v>100000</v>
      </c>
      <c r="P1310" s="17" t="n">
        <v>100000</v>
      </c>
      <c r="Q1310" s="18" t="n">
        <v>12600</v>
      </c>
      <c r="R1310" s="19" t="n">
        <f aca="false">IF(H1310="F",1,0)</f>
        <v>1</v>
      </c>
      <c r="S1310" s="19" t="n">
        <f aca="false">IF(H1310="M",1,0)</f>
        <v>0</v>
      </c>
      <c r="T1310" s="11" t="s">
        <v>1546</v>
      </c>
      <c r="U1310" s="11" t="s">
        <v>328</v>
      </c>
      <c r="V1310" s="24" t="n">
        <f aca="false">_xlfn.xlookup(D1310,'WRSI Fusion'!$H$4:$H$354,'WRSI Fusion'!$AI$4:$AI$354)</f>
        <v>55.491318817415</v>
      </c>
      <c r="W1310" s="16" t="n">
        <f aca="false">_xlfn.xlookup(D1310,'WRSI Maïs'!$H$4:$H$346,'WRSI Maïs'!$AG$4:$AG$346)</f>
        <v>71.7845657352728</v>
      </c>
      <c r="X1310" s="16" t="n">
        <f aca="false">_xlfn.xlookup(D1310,'WRSI Mil'!$H$5:$H$355,'WRSI Mil'!$AG$5:$AG$355)</f>
        <v>75.2112747254168</v>
      </c>
      <c r="Y1310" s="16" t="n">
        <f aca="false">_xlfn.xlookup(D1310,'WRSI Sorgho'!$H$4:$H$354,'WRSI Sorgho'!$AI$4:$AI$354)</f>
        <v>52.7268365690857</v>
      </c>
      <c r="Z1310" s="16" t="n">
        <f aca="false">X1310</f>
        <v>75.2112747254168</v>
      </c>
      <c r="AA1310" s="16" t="n">
        <f aca="false">_xlfn.xlookup(D1310,'WRSI Mil'!$H$5:$H$355,'WRSI Mil'!$AH$5:$AH$355)</f>
        <v>65.1863764356946</v>
      </c>
      <c r="AB1310" s="21" t="n">
        <f aca="false">AA1310/Z1310</f>
        <v>0.866710166443511</v>
      </c>
      <c r="AC1310" s="11"/>
      <c r="AD1310" s="11"/>
      <c r="AE1310" s="11"/>
      <c r="AF1310" s="22" t="n">
        <v>2023</v>
      </c>
      <c r="AG1310" s="22" t="s">
        <v>52</v>
      </c>
      <c r="AH1310" s="22" t="s">
        <v>53</v>
      </c>
      <c r="AI1310" s="22"/>
      <c r="AJ1310" s="23" t="n">
        <v>0.7</v>
      </c>
      <c r="AK1310" s="24" t="n">
        <v>100000</v>
      </c>
      <c r="AL1310" s="23" t="n">
        <v>0.8</v>
      </c>
      <c r="AM1310" s="24" t="n">
        <v>25000</v>
      </c>
      <c r="AN1310" s="23" t="n">
        <v>0.9</v>
      </c>
      <c r="AO1310" s="24" t="n">
        <v>10000</v>
      </c>
      <c r="AP1310" s="25" t="n">
        <f aca="false">IF(AB1310&lt;AJ1310,AK1310,IF(AB1310&lt;AL1310,AM1310,IF(AB1310&lt;=AN1310,AO1310,0)))</f>
        <v>10000</v>
      </c>
    </row>
    <row r="1311" customFormat="false" ht="15.65" hidden="false" customHeight="false" outlineLevel="0" collapsed="false">
      <c r="A1311" s="11" t="n">
        <f aca="false">A1310+1</f>
        <v>1437</v>
      </c>
      <c r="B1311" s="12" t="s">
        <v>1039</v>
      </c>
      <c r="C1311" s="12" t="s">
        <v>1040</v>
      </c>
      <c r="D1311" s="12" t="s">
        <v>1041</v>
      </c>
      <c r="E1311" s="12" t="s">
        <v>1042</v>
      </c>
      <c r="F1311" s="14" t="s">
        <v>1111</v>
      </c>
      <c r="G1311" s="13" t="s">
        <v>1044</v>
      </c>
      <c r="H1311" s="12" t="s">
        <v>48</v>
      </c>
      <c r="I1311" s="12"/>
      <c r="J1311" s="14"/>
      <c r="K1311" s="15" t="n">
        <v>45126</v>
      </c>
      <c r="L1311" s="14" t="s">
        <v>1045</v>
      </c>
      <c r="M1311" s="16" t="n">
        <v>1</v>
      </c>
      <c r="N1311" s="16" t="n">
        <v>1</v>
      </c>
      <c r="O1311" s="17" t="n">
        <v>100000</v>
      </c>
      <c r="P1311" s="17" t="n">
        <v>100000</v>
      </c>
      <c r="Q1311" s="18" t="n">
        <v>12600</v>
      </c>
      <c r="R1311" s="19" t="n">
        <f aca="false">IF(H1311="F",1,0)</f>
        <v>1</v>
      </c>
      <c r="S1311" s="19" t="n">
        <f aca="false">IF(H1311="M",1,0)</f>
        <v>0</v>
      </c>
      <c r="T1311" s="11" t="s">
        <v>1547</v>
      </c>
      <c r="U1311" s="11" t="s">
        <v>328</v>
      </c>
      <c r="V1311" s="24" t="n">
        <f aca="false">_xlfn.xlookup(D1311,'WRSI Fusion'!$H$4:$H$354,'WRSI Fusion'!$AI$4:$AI$354)</f>
        <v>55.491318817415</v>
      </c>
      <c r="W1311" s="16" t="n">
        <f aca="false">_xlfn.xlookup(D1311,'WRSI Maïs'!$H$4:$H$346,'WRSI Maïs'!$AG$4:$AG$346)</f>
        <v>71.7845657352728</v>
      </c>
      <c r="X1311" s="16" t="n">
        <f aca="false">_xlfn.xlookup(D1311,'WRSI Mil'!$H$5:$H$355,'WRSI Mil'!$AG$5:$AG$355)</f>
        <v>75.2112747254168</v>
      </c>
      <c r="Y1311" s="16" t="n">
        <f aca="false">_xlfn.xlookup(D1311,'WRSI Sorgho'!$H$4:$H$354,'WRSI Sorgho'!$AI$4:$AI$354)</f>
        <v>52.7268365690857</v>
      </c>
      <c r="Z1311" s="16" t="n">
        <f aca="false">X1311</f>
        <v>75.2112747254168</v>
      </c>
      <c r="AA1311" s="16" t="n">
        <f aca="false">_xlfn.xlookup(D1311,'WRSI Mil'!$H$5:$H$355,'WRSI Mil'!$AH$5:$AH$355)</f>
        <v>65.1863764356946</v>
      </c>
      <c r="AB1311" s="21" t="n">
        <f aca="false">AA1311/Z1311</f>
        <v>0.866710166443511</v>
      </c>
      <c r="AC1311" s="11"/>
      <c r="AD1311" s="11"/>
      <c r="AE1311" s="11"/>
      <c r="AF1311" s="22" t="n">
        <v>2023</v>
      </c>
      <c r="AG1311" s="22" t="s">
        <v>52</v>
      </c>
      <c r="AH1311" s="22" t="s">
        <v>53</v>
      </c>
      <c r="AI1311" s="22"/>
      <c r="AJ1311" s="23" t="n">
        <v>0.7</v>
      </c>
      <c r="AK1311" s="24" t="n">
        <v>100000</v>
      </c>
      <c r="AL1311" s="23" t="n">
        <v>0.8</v>
      </c>
      <c r="AM1311" s="24" t="n">
        <v>25000</v>
      </c>
      <c r="AN1311" s="23" t="n">
        <v>0.9</v>
      </c>
      <c r="AO1311" s="24" t="n">
        <v>10000</v>
      </c>
      <c r="AP1311" s="25" t="n">
        <f aca="false">IF(AB1311&lt;AJ1311,AK1311,IF(AB1311&lt;AL1311,AM1311,IF(AB1311&lt;=AN1311,AO1311,0)))</f>
        <v>10000</v>
      </c>
    </row>
    <row r="1312" customFormat="false" ht="15.65" hidden="false" customHeight="false" outlineLevel="0" collapsed="false">
      <c r="A1312" s="11" t="n">
        <f aca="false">A1311+1</f>
        <v>1438</v>
      </c>
      <c r="B1312" s="12" t="s">
        <v>1039</v>
      </c>
      <c r="C1312" s="12" t="s">
        <v>1040</v>
      </c>
      <c r="D1312" s="12" t="s">
        <v>1041</v>
      </c>
      <c r="E1312" s="12" t="s">
        <v>1042</v>
      </c>
      <c r="F1312" s="14" t="s">
        <v>1100</v>
      </c>
      <c r="G1312" s="13" t="s">
        <v>1044</v>
      </c>
      <c r="H1312" s="12" t="s">
        <v>55</v>
      </c>
      <c r="I1312" s="12"/>
      <c r="J1312" s="14"/>
      <c r="K1312" s="15" t="n">
        <v>45135</v>
      </c>
      <c r="L1312" s="14" t="s">
        <v>1045</v>
      </c>
      <c r="M1312" s="16" t="n">
        <v>1</v>
      </c>
      <c r="N1312" s="16" t="n">
        <v>1</v>
      </c>
      <c r="O1312" s="17" t="n">
        <v>100000</v>
      </c>
      <c r="P1312" s="17" t="n">
        <v>100000</v>
      </c>
      <c r="Q1312" s="18" t="n">
        <v>12600</v>
      </c>
      <c r="R1312" s="19" t="n">
        <f aca="false">IF(H1312="F",1,0)</f>
        <v>0</v>
      </c>
      <c r="S1312" s="19" t="n">
        <f aca="false">IF(H1312="M",1,0)</f>
        <v>1</v>
      </c>
      <c r="T1312" s="11" t="s">
        <v>1548</v>
      </c>
      <c r="U1312" s="11" t="s">
        <v>328</v>
      </c>
      <c r="V1312" s="24" t="n">
        <f aca="false">_xlfn.xlookup(D1312,'WRSI Fusion'!$H$4:$H$354,'WRSI Fusion'!$AI$4:$AI$354)</f>
        <v>55.491318817415</v>
      </c>
      <c r="W1312" s="16" t="n">
        <f aca="false">_xlfn.xlookup(D1312,'WRSI Maïs'!$H$4:$H$346,'WRSI Maïs'!$AG$4:$AG$346)</f>
        <v>71.7845657352728</v>
      </c>
      <c r="X1312" s="16" t="n">
        <f aca="false">_xlfn.xlookup(D1312,'WRSI Mil'!$H$5:$H$355,'WRSI Mil'!$AG$5:$AG$355)</f>
        <v>75.2112747254168</v>
      </c>
      <c r="Y1312" s="16" t="n">
        <f aca="false">_xlfn.xlookup(D1312,'WRSI Sorgho'!$H$4:$H$354,'WRSI Sorgho'!$AI$4:$AI$354)</f>
        <v>52.7268365690857</v>
      </c>
      <c r="Z1312" s="16" t="n">
        <f aca="false">X1312</f>
        <v>75.2112747254168</v>
      </c>
      <c r="AA1312" s="16" t="n">
        <f aca="false">_xlfn.xlookup(D1312,'WRSI Mil'!$H$5:$H$355,'WRSI Mil'!$AH$5:$AH$355)</f>
        <v>65.1863764356946</v>
      </c>
      <c r="AB1312" s="21" t="n">
        <f aca="false">AA1312/Z1312</f>
        <v>0.866710166443511</v>
      </c>
      <c r="AC1312" s="11"/>
      <c r="AD1312" s="11"/>
      <c r="AE1312" s="11"/>
      <c r="AF1312" s="22" t="n">
        <v>2023</v>
      </c>
      <c r="AG1312" s="22" t="s">
        <v>52</v>
      </c>
      <c r="AH1312" s="22" t="s">
        <v>53</v>
      </c>
      <c r="AI1312" s="22"/>
      <c r="AJ1312" s="23" t="n">
        <v>0.7</v>
      </c>
      <c r="AK1312" s="24" t="n">
        <v>100000</v>
      </c>
      <c r="AL1312" s="23" t="n">
        <v>0.8</v>
      </c>
      <c r="AM1312" s="24" t="n">
        <v>25000</v>
      </c>
      <c r="AN1312" s="23" t="n">
        <v>0.9</v>
      </c>
      <c r="AO1312" s="24" t="n">
        <v>10000</v>
      </c>
      <c r="AP1312" s="25" t="n">
        <f aca="false">IF(AB1312&lt;AJ1312,AK1312,IF(AB1312&lt;AL1312,AM1312,IF(AB1312&lt;=AN1312,AO1312,0)))</f>
        <v>10000</v>
      </c>
    </row>
    <row r="1313" customFormat="false" ht="15.65" hidden="false" customHeight="false" outlineLevel="0" collapsed="false">
      <c r="A1313" s="11" t="n">
        <f aca="false">A1312+1</f>
        <v>1439</v>
      </c>
      <c r="B1313" s="12" t="s">
        <v>1039</v>
      </c>
      <c r="C1313" s="12" t="s">
        <v>1040</v>
      </c>
      <c r="D1313" s="12" t="s">
        <v>1041</v>
      </c>
      <c r="E1313" s="12" t="s">
        <v>1042</v>
      </c>
      <c r="F1313" s="14" t="s">
        <v>1066</v>
      </c>
      <c r="G1313" s="13" t="s">
        <v>1044</v>
      </c>
      <c r="H1313" s="12" t="s">
        <v>55</v>
      </c>
      <c r="I1313" s="12"/>
      <c r="J1313" s="14"/>
      <c r="K1313" s="15" t="n">
        <v>45130</v>
      </c>
      <c r="L1313" s="14" t="s">
        <v>1045</v>
      </c>
      <c r="M1313" s="16" t="n">
        <v>1</v>
      </c>
      <c r="N1313" s="16" t="n">
        <v>1</v>
      </c>
      <c r="O1313" s="17" t="n">
        <v>100000</v>
      </c>
      <c r="P1313" s="17" t="n">
        <v>100000</v>
      </c>
      <c r="Q1313" s="18" t="n">
        <v>12600</v>
      </c>
      <c r="R1313" s="19" t="n">
        <f aca="false">IF(H1313="F",1,0)</f>
        <v>0</v>
      </c>
      <c r="S1313" s="19" t="n">
        <f aca="false">IF(H1313="M",1,0)</f>
        <v>1</v>
      </c>
      <c r="T1313" s="11" t="s">
        <v>1549</v>
      </c>
      <c r="U1313" s="11" t="s">
        <v>328</v>
      </c>
      <c r="V1313" s="24" t="n">
        <f aca="false">_xlfn.xlookup(D1313,'WRSI Fusion'!$H$4:$H$354,'WRSI Fusion'!$AI$4:$AI$354)</f>
        <v>55.491318817415</v>
      </c>
      <c r="W1313" s="16" t="n">
        <f aca="false">_xlfn.xlookup(D1313,'WRSI Maïs'!$H$4:$H$346,'WRSI Maïs'!$AG$4:$AG$346)</f>
        <v>71.7845657352728</v>
      </c>
      <c r="X1313" s="16" t="n">
        <f aca="false">_xlfn.xlookup(D1313,'WRSI Mil'!$H$5:$H$355,'WRSI Mil'!$AG$5:$AG$355)</f>
        <v>75.2112747254168</v>
      </c>
      <c r="Y1313" s="16" t="n">
        <f aca="false">_xlfn.xlookup(D1313,'WRSI Sorgho'!$H$4:$H$354,'WRSI Sorgho'!$AI$4:$AI$354)</f>
        <v>52.7268365690857</v>
      </c>
      <c r="Z1313" s="16" t="n">
        <f aca="false">X1313</f>
        <v>75.2112747254168</v>
      </c>
      <c r="AA1313" s="16" t="n">
        <f aca="false">_xlfn.xlookup(D1313,'WRSI Mil'!$H$5:$H$355,'WRSI Mil'!$AH$5:$AH$355)</f>
        <v>65.1863764356946</v>
      </c>
      <c r="AB1313" s="21" t="n">
        <f aca="false">AA1313/Z1313</f>
        <v>0.866710166443511</v>
      </c>
      <c r="AC1313" s="11"/>
      <c r="AD1313" s="11"/>
      <c r="AE1313" s="11"/>
      <c r="AF1313" s="22" t="n">
        <v>2023</v>
      </c>
      <c r="AG1313" s="22" t="s">
        <v>52</v>
      </c>
      <c r="AH1313" s="22" t="s">
        <v>53</v>
      </c>
      <c r="AI1313" s="22"/>
      <c r="AJ1313" s="23" t="n">
        <v>0.7</v>
      </c>
      <c r="AK1313" s="24" t="n">
        <v>100000</v>
      </c>
      <c r="AL1313" s="23" t="n">
        <v>0.8</v>
      </c>
      <c r="AM1313" s="24" t="n">
        <v>25000</v>
      </c>
      <c r="AN1313" s="23" t="n">
        <v>0.9</v>
      </c>
      <c r="AO1313" s="24" t="n">
        <v>10000</v>
      </c>
      <c r="AP1313" s="25" t="n">
        <f aca="false">IF(AB1313&lt;AJ1313,AK1313,IF(AB1313&lt;AL1313,AM1313,IF(AB1313&lt;=AN1313,AO1313,0)))</f>
        <v>10000</v>
      </c>
    </row>
    <row r="1314" customFormat="false" ht="15.65" hidden="false" customHeight="false" outlineLevel="0" collapsed="false">
      <c r="A1314" s="11" t="n">
        <f aca="false">A1313+1</f>
        <v>1440</v>
      </c>
      <c r="B1314" s="12" t="s">
        <v>1039</v>
      </c>
      <c r="C1314" s="12" t="s">
        <v>1040</v>
      </c>
      <c r="D1314" s="12" t="s">
        <v>1041</v>
      </c>
      <c r="E1314" s="12" t="s">
        <v>1042</v>
      </c>
      <c r="F1314" s="14" t="s">
        <v>1047</v>
      </c>
      <c r="G1314" s="13" t="s">
        <v>1044</v>
      </c>
      <c r="H1314" s="12" t="s">
        <v>48</v>
      </c>
      <c r="I1314" s="12"/>
      <c r="J1314" s="14"/>
      <c r="K1314" s="15" t="n">
        <v>45130</v>
      </c>
      <c r="L1314" s="14" t="s">
        <v>1045</v>
      </c>
      <c r="M1314" s="16" t="n">
        <v>1</v>
      </c>
      <c r="N1314" s="16" t="n">
        <v>1</v>
      </c>
      <c r="O1314" s="17" t="n">
        <v>100000</v>
      </c>
      <c r="P1314" s="17" t="n">
        <v>100000</v>
      </c>
      <c r="Q1314" s="18" t="n">
        <v>12600</v>
      </c>
      <c r="R1314" s="19" t="n">
        <f aca="false">IF(H1314="F",1,0)</f>
        <v>1</v>
      </c>
      <c r="S1314" s="19" t="n">
        <f aca="false">IF(H1314="M",1,0)</f>
        <v>0</v>
      </c>
      <c r="T1314" s="11" t="s">
        <v>1550</v>
      </c>
      <c r="U1314" s="11" t="s">
        <v>328</v>
      </c>
      <c r="V1314" s="24" t="n">
        <f aca="false">_xlfn.xlookup(D1314,'WRSI Fusion'!$H$4:$H$354,'WRSI Fusion'!$AI$4:$AI$354)</f>
        <v>55.491318817415</v>
      </c>
      <c r="W1314" s="16" t="n">
        <f aca="false">_xlfn.xlookup(D1314,'WRSI Maïs'!$H$4:$H$346,'WRSI Maïs'!$AG$4:$AG$346)</f>
        <v>71.7845657352728</v>
      </c>
      <c r="X1314" s="16" t="n">
        <f aca="false">_xlfn.xlookup(D1314,'WRSI Mil'!$H$5:$H$355,'WRSI Mil'!$AG$5:$AG$355)</f>
        <v>75.2112747254168</v>
      </c>
      <c r="Y1314" s="16" t="n">
        <f aca="false">_xlfn.xlookup(D1314,'WRSI Sorgho'!$H$4:$H$354,'WRSI Sorgho'!$AI$4:$AI$354)</f>
        <v>52.7268365690857</v>
      </c>
      <c r="Z1314" s="16" t="n">
        <f aca="false">X1314</f>
        <v>75.2112747254168</v>
      </c>
      <c r="AA1314" s="16" t="n">
        <f aca="false">_xlfn.xlookup(D1314,'WRSI Mil'!$H$5:$H$355,'WRSI Mil'!$AH$5:$AH$355)</f>
        <v>65.1863764356946</v>
      </c>
      <c r="AB1314" s="21" t="n">
        <f aca="false">AA1314/Z1314</f>
        <v>0.866710166443511</v>
      </c>
      <c r="AC1314" s="11"/>
      <c r="AD1314" s="11"/>
      <c r="AE1314" s="11"/>
      <c r="AF1314" s="22" t="n">
        <v>2023</v>
      </c>
      <c r="AG1314" s="22" t="s">
        <v>52</v>
      </c>
      <c r="AH1314" s="22" t="s">
        <v>53</v>
      </c>
      <c r="AI1314" s="22"/>
      <c r="AJ1314" s="23" t="n">
        <v>0.7</v>
      </c>
      <c r="AK1314" s="24" t="n">
        <v>100000</v>
      </c>
      <c r="AL1314" s="23" t="n">
        <v>0.8</v>
      </c>
      <c r="AM1314" s="24" t="n">
        <v>25000</v>
      </c>
      <c r="AN1314" s="23" t="n">
        <v>0.9</v>
      </c>
      <c r="AO1314" s="24" t="n">
        <v>10000</v>
      </c>
      <c r="AP1314" s="25" t="n">
        <f aca="false">IF(AB1314&lt;AJ1314,AK1314,IF(AB1314&lt;AL1314,AM1314,IF(AB1314&lt;=AN1314,AO1314,0)))</f>
        <v>10000</v>
      </c>
    </row>
    <row r="1315" customFormat="false" ht="15.65" hidden="false" customHeight="false" outlineLevel="0" collapsed="false">
      <c r="A1315" s="11" t="n">
        <f aca="false">A1314+1</f>
        <v>1441</v>
      </c>
      <c r="B1315" s="12" t="s">
        <v>1141</v>
      </c>
      <c r="C1315" s="12" t="s">
        <v>1040</v>
      </c>
      <c r="D1315" s="12" t="s">
        <v>1041</v>
      </c>
      <c r="E1315" s="12" t="s">
        <v>1042</v>
      </c>
      <c r="F1315" s="14" t="s">
        <v>1142</v>
      </c>
      <c r="G1315" s="13" t="s">
        <v>1044</v>
      </c>
      <c r="H1315" s="12" t="s">
        <v>55</v>
      </c>
      <c r="I1315" s="12"/>
      <c r="J1315" s="14"/>
      <c r="K1315" s="15" t="n">
        <v>45126</v>
      </c>
      <c r="L1315" s="14" t="s">
        <v>49</v>
      </c>
      <c r="M1315" s="16" t="n">
        <v>1</v>
      </c>
      <c r="N1315" s="16" t="n">
        <v>1</v>
      </c>
      <c r="O1315" s="17" t="n">
        <v>100000</v>
      </c>
      <c r="P1315" s="17" t="n">
        <v>100000</v>
      </c>
      <c r="Q1315" s="18" t="n">
        <v>12600</v>
      </c>
      <c r="R1315" s="19" t="n">
        <f aca="false">IF(H1315="F",1,0)</f>
        <v>0</v>
      </c>
      <c r="S1315" s="19" t="n">
        <f aca="false">IF(H1315="M",1,0)</f>
        <v>1</v>
      </c>
      <c r="T1315" s="11" t="s">
        <v>1551</v>
      </c>
      <c r="U1315" s="11" t="s">
        <v>51</v>
      </c>
      <c r="V1315" s="24" t="n">
        <f aca="false">_xlfn.xlookup(D1315,'WRSI Fusion'!$H$4:$H$354,'WRSI Fusion'!$AI$4:$AI$354)</f>
        <v>55.491318817415</v>
      </c>
      <c r="W1315" s="16" t="n">
        <f aca="false">_xlfn.xlookup(D1315,'WRSI Maïs'!$H$4:$H$346,'WRSI Maïs'!$AG$4:$AG$346)</f>
        <v>71.7845657352728</v>
      </c>
      <c r="X1315" s="16" t="n">
        <f aca="false">_xlfn.xlookup(D1315,'WRSI Mil'!$H$5:$H$355,'WRSI Mil'!$AG$5:$AG$355)</f>
        <v>75.2112747254168</v>
      </c>
      <c r="Y1315" s="16" t="n">
        <f aca="false">_xlfn.xlookup(D1315,'WRSI Sorgho'!$H$4:$H$354,'WRSI Sorgho'!$AI$4:$AI$354)</f>
        <v>52.7268365690857</v>
      </c>
      <c r="Z1315" s="16" t="n">
        <f aca="false">Y1315</f>
        <v>52.7268365690857</v>
      </c>
      <c r="AA1315" s="16" t="n">
        <f aca="false">_xlfn.xlookup(D1315,'WRSI Sorgho'!$H$4:$H$354,'WRSI Sorgho'!$AJ$4:$AJ$354)</f>
        <v>44.8954389112363</v>
      </c>
      <c r="AB1315" s="21" t="n">
        <f aca="false">AA1315/Z1315</f>
        <v>0.851472264079635</v>
      </c>
      <c r="AC1315" s="11"/>
      <c r="AD1315" s="11"/>
      <c r="AE1315" s="11"/>
      <c r="AF1315" s="22" t="n">
        <v>2023</v>
      </c>
      <c r="AG1315" s="22" t="s">
        <v>52</v>
      </c>
      <c r="AH1315" s="22" t="s">
        <v>53</v>
      </c>
      <c r="AI1315" s="22"/>
      <c r="AJ1315" s="23" t="n">
        <v>0.7</v>
      </c>
      <c r="AK1315" s="24" t="n">
        <v>100000</v>
      </c>
      <c r="AL1315" s="23" t="n">
        <v>0.8</v>
      </c>
      <c r="AM1315" s="24" t="n">
        <v>25000</v>
      </c>
      <c r="AN1315" s="23" t="n">
        <v>0.9</v>
      </c>
      <c r="AO1315" s="24" t="n">
        <v>10000</v>
      </c>
      <c r="AP1315" s="25" t="n">
        <f aca="false">IF(AB1315&lt;AJ1315,AK1315,IF(AB1315&lt;AL1315,AM1315,IF(AB1315&lt;=AN1315,AO1315,0)))</f>
        <v>10000</v>
      </c>
    </row>
    <row r="1316" customFormat="false" ht="15.65" hidden="false" customHeight="false" outlineLevel="0" collapsed="false">
      <c r="A1316" s="11" t="n">
        <f aca="false">A1315+1</f>
        <v>1442</v>
      </c>
      <c r="B1316" s="12" t="s">
        <v>1039</v>
      </c>
      <c r="C1316" s="12" t="s">
        <v>1040</v>
      </c>
      <c r="D1316" s="12" t="s">
        <v>1041</v>
      </c>
      <c r="E1316" s="12" t="s">
        <v>1042</v>
      </c>
      <c r="F1316" s="14" t="s">
        <v>1114</v>
      </c>
      <c r="G1316" s="13" t="s">
        <v>1044</v>
      </c>
      <c r="H1316" s="12" t="s">
        <v>55</v>
      </c>
      <c r="I1316" s="12"/>
      <c r="J1316" s="14"/>
      <c r="K1316" s="15" t="n">
        <v>45126</v>
      </c>
      <c r="L1316" s="14" t="s">
        <v>49</v>
      </c>
      <c r="M1316" s="16" t="n">
        <v>1</v>
      </c>
      <c r="N1316" s="16" t="n">
        <v>1</v>
      </c>
      <c r="O1316" s="17" t="n">
        <v>100000</v>
      </c>
      <c r="P1316" s="17" t="n">
        <v>100000</v>
      </c>
      <c r="Q1316" s="18" t="n">
        <v>12600</v>
      </c>
      <c r="R1316" s="19" t="n">
        <f aca="false">IF(H1316="F",1,0)</f>
        <v>0</v>
      </c>
      <c r="S1316" s="19" t="n">
        <f aca="false">IF(H1316="M",1,0)</f>
        <v>1</v>
      </c>
      <c r="T1316" s="11" t="s">
        <v>1552</v>
      </c>
      <c r="U1316" s="11" t="s">
        <v>51</v>
      </c>
      <c r="V1316" s="24" t="n">
        <f aca="false">_xlfn.xlookup(D1316,'WRSI Fusion'!$H$4:$H$354,'WRSI Fusion'!$AI$4:$AI$354)</f>
        <v>55.491318817415</v>
      </c>
      <c r="W1316" s="16" t="n">
        <f aca="false">_xlfn.xlookup(D1316,'WRSI Maïs'!$H$4:$H$346,'WRSI Maïs'!$AG$4:$AG$346)</f>
        <v>71.7845657352728</v>
      </c>
      <c r="X1316" s="16" t="n">
        <f aca="false">_xlfn.xlookup(D1316,'WRSI Mil'!$H$5:$H$355,'WRSI Mil'!$AG$5:$AG$355)</f>
        <v>75.2112747254168</v>
      </c>
      <c r="Y1316" s="16" t="n">
        <f aca="false">_xlfn.xlookup(D1316,'WRSI Sorgho'!$H$4:$H$354,'WRSI Sorgho'!$AI$4:$AI$354)</f>
        <v>52.7268365690857</v>
      </c>
      <c r="Z1316" s="16" t="n">
        <f aca="false">Y1316</f>
        <v>52.7268365690857</v>
      </c>
      <c r="AA1316" s="16" t="n">
        <f aca="false">_xlfn.xlookup(D1316,'WRSI Sorgho'!$H$4:$H$354,'WRSI Sorgho'!$AJ$4:$AJ$354)</f>
        <v>44.8954389112363</v>
      </c>
      <c r="AB1316" s="21" t="n">
        <f aca="false">AA1316/Z1316</f>
        <v>0.851472264079635</v>
      </c>
      <c r="AC1316" s="11"/>
      <c r="AD1316" s="11"/>
      <c r="AE1316" s="11"/>
      <c r="AF1316" s="22" t="n">
        <v>2023</v>
      </c>
      <c r="AG1316" s="22" t="s">
        <v>52</v>
      </c>
      <c r="AH1316" s="22" t="s">
        <v>53</v>
      </c>
      <c r="AI1316" s="22"/>
      <c r="AJ1316" s="23" t="n">
        <v>0.7</v>
      </c>
      <c r="AK1316" s="24" t="n">
        <v>100000</v>
      </c>
      <c r="AL1316" s="23" t="n">
        <v>0.8</v>
      </c>
      <c r="AM1316" s="24" t="n">
        <v>25000</v>
      </c>
      <c r="AN1316" s="23" t="n">
        <v>0.9</v>
      </c>
      <c r="AO1316" s="24" t="n">
        <v>10000</v>
      </c>
      <c r="AP1316" s="25" t="n">
        <f aca="false">IF(AB1316&lt;AJ1316,AK1316,IF(AB1316&lt;AL1316,AM1316,IF(AB1316&lt;=AN1316,AO1316,0)))</f>
        <v>10000</v>
      </c>
    </row>
    <row r="1317" customFormat="false" ht="15.65" hidden="false" customHeight="false" outlineLevel="0" collapsed="false">
      <c r="A1317" s="11" t="n">
        <f aca="false">A1316+1</f>
        <v>1443</v>
      </c>
      <c r="B1317" s="12" t="s">
        <v>1039</v>
      </c>
      <c r="C1317" s="12" t="s">
        <v>1040</v>
      </c>
      <c r="D1317" s="12" t="s">
        <v>1041</v>
      </c>
      <c r="E1317" s="12" t="s">
        <v>1042</v>
      </c>
      <c r="F1317" s="14" t="s">
        <v>1111</v>
      </c>
      <c r="G1317" s="13" t="s">
        <v>1044</v>
      </c>
      <c r="H1317" s="12" t="s">
        <v>48</v>
      </c>
      <c r="I1317" s="12"/>
      <c r="J1317" s="14"/>
      <c r="K1317" s="15" t="n">
        <v>45126</v>
      </c>
      <c r="L1317" s="14" t="s">
        <v>1045</v>
      </c>
      <c r="M1317" s="16" t="n">
        <v>1</v>
      </c>
      <c r="N1317" s="16" t="n">
        <v>1</v>
      </c>
      <c r="O1317" s="17" t="n">
        <v>100000</v>
      </c>
      <c r="P1317" s="17" t="n">
        <v>100000</v>
      </c>
      <c r="Q1317" s="18" t="n">
        <v>12600</v>
      </c>
      <c r="R1317" s="19" t="n">
        <f aca="false">IF(H1317="F",1,0)</f>
        <v>1</v>
      </c>
      <c r="S1317" s="19" t="n">
        <f aca="false">IF(H1317="M",1,0)</f>
        <v>0</v>
      </c>
      <c r="T1317" s="11" t="s">
        <v>1553</v>
      </c>
      <c r="U1317" s="11" t="s">
        <v>328</v>
      </c>
      <c r="V1317" s="24" t="n">
        <f aca="false">_xlfn.xlookup(D1317,'WRSI Fusion'!$H$4:$H$354,'WRSI Fusion'!$AI$4:$AI$354)</f>
        <v>55.491318817415</v>
      </c>
      <c r="W1317" s="16" t="n">
        <f aca="false">_xlfn.xlookup(D1317,'WRSI Maïs'!$H$4:$H$346,'WRSI Maïs'!$AG$4:$AG$346)</f>
        <v>71.7845657352728</v>
      </c>
      <c r="X1317" s="16" t="n">
        <f aca="false">_xlfn.xlookup(D1317,'WRSI Mil'!$H$5:$H$355,'WRSI Mil'!$AG$5:$AG$355)</f>
        <v>75.2112747254168</v>
      </c>
      <c r="Y1317" s="16" t="n">
        <f aca="false">_xlfn.xlookup(D1317,'WRSI Sorgho'!$H$4:$H$354,'WRSI Sorgho'!$AI$4:$AI$354)</f>
        <v>52.7268365690857</v>
      </c>
      <c r="Z1317" s="16" t="n">
        <f aca="false">X1317</f>
        <v>75.2112747254168</v>
      </c>
      <c r="AA1317" s="16" t="n">
        <f aca="false">_xlfn.xlookup(D1317,'WRSI Mil'!$H$5:$H$355,'WRSI Mil'!$AH$5:$AH$355)</f>
        <v>65.1863764356946</v>
      </c>
      <c r="AB1317" s="21" t="n">
        <f aca="false">AA1317/Z1317</f>
        <v>0.866710166443511</v>
      </c>
      <c r="AC1317" s="11"/>
      <c r="AD1317" s="11"/>
      <c r="AE1317" s="11"/>
      <c r="AF1317" s="22" t="n">
        <v>2023</v>
      </c>
      <c r="AG1317" s="22" t="s">
        <v>52</v>
      </c>
      <c r="AH1317" s="22" t="s">
        <v>53</v>
      </c>
      <c r="AI1317" s="22"/>
      <c r="AJ1317" s="23" t="n">
        <v>0.7</v>
      </c>
      <c r="AK1317" s="24" t="n">
        <v>100000</v>
      </c>
      <c r="AL1317" s="23" t="n">
        <v>0.8</v>
      </c>
      <c r="AM1317" s="24" t="n">
        <v>25000</v>
      </c>
      <c r="AN1317" s="23" t="n">
        <v>0.9</v>
      </c>
      <c r="AO1317" s="24" t="n">
        <v>10000</v>
      </c>
      <c r="AP1317" s="25" t="n">
        <f aca="false">IF(AB1317&lt;AJ1317,AK1317,IF(AB1317&lt;AL1317,AM1317,IF(AB1317&lt;=AN1317,AO1317,0)))</f>
        <v>10000</v>
      </c>
    </row>
    <row r="1318" customFormat="false" ht="15.65" hidden="false" customHeight="false" outlineLevel="0" collapsed="false">
      <c r="A1318" s="11" t="n">
        <f aca="false">A1317+1</f>
        <v>1444</v>
      </c>
      <c r="B1318" s="12" t="s">
        <v>1039</v>
      </c>
      <c r="C1318" s="12" t="s">
        <v>1040</v>
      </c>
      <c r="D1318" s="12" t="s">
        <v>1041</v>
      </c>
      <c r="E1318" s="12" t="s">
        <v>1042</v>
      </c>
      <c r="F1318" s="14" t="s">
        <v>1066</v>
      </c>
      <c r="G1318" s="13" t="s">
        <v>1044</v>
      </c>
      <c r="H1318" s="12" t="s">
        <v>55</v>
      </c>
      <c r="I1318" s="12"/>
      <c r="J1318" s="14"/>
      <c r="K1318" s="15" t="n">
        <v>45130</v>
      </c>
      <c r="L1318" s="14" t="s">
        <v>1045</v>
      </c>
      <c r="M1318" s="16" t="n">
        <v>1</v>
      </c>
      <c r="N1318" s="16" t="n">
        <v>1</v>
      </c>
      <c r="O1318" s="17" t="n">
        <v>100000</v>
      </c>
      <c r="P1318" s="17" t="n">
        <v>100000</v>
      </c>
      <c r="Q1318" s="18" t="n">
        <v>12600</v>
      </c>
      <c r="R1318" s="19" t="n">
        <f aca="false">IF(H1318="F",1,0)</f>
        <v>0</v>
      </c>
      <c r="S1318" s="19" t="n">
        <f aca="false">IF(H1318="M",1,0)</f>
        <v>1</v>
      </c>
      <c r="T1318" s="11" t="s">
        <v>1554</v>
      </c>
      <c r="U1318" s="11" t="s">
        <v>328</v>
      </c>
      <c r="V1318" s="24" t="n">
        <f aca="false">_xlfn.xlookup(D1318,'WRSI Fusion'!$H$4:$H$354,'WRSI Fusion'!$AI$4:$AI$354)</f>
        <v>55.491318817415</v>
      </c>
      <c r="W1318" s="16" t="n">
        <f aca="false">_xlfn.xlookup(D1318,'WRSI Maïs'!$H$4:$H$346,'WRSI Maïs'!$AG$4:$AG$346)</f>
        <v>71.7845657352728</v>
      </c>
      <c r="X1318" s="16" t="n">
        <f aca="false">_xlfn.xlookup(D1318,'WRSI Mil'!$H$5:$H$355,'WRSI Mil'!$AG$5:$AG$355)</f>
        <v>75.2112747254168</v>
      </c>
      <c r="Y1318" s="16" t="n">
        <f aca="false">_xlfn.xlookup(D1318,'WRSI Sorgho'!$H$4:$H$354,'WRSI Sorgho'!$AI$4:$AI$354)</f>
        <v>52.7268365690857</v>
      </c>
      <c r="Z1318" s="16" t="n">
        <f aca="false">X1318</f>
        <v>75.2112747254168</v>
      </c>
      <c r="AA1318" s="16" t="n">
        <f aca="false">_xlfn.xlookup(D1318,'WRSI Mil'!$H$5:$H$355,'WRSI Mil'!$AH$5:$AH$355)</f>
        <v>65.1863764356946</v>
      </c>
      <c r="AB1318" s="21" t="n">
        <f aca="false">AA1318/Z1318</f>
        <v>0.866710166443511</v>
      </c>
      <c r="AC1318" s="11"/>
      <c r="AD1318" s="11"/>
      <c r="AE1318" s="11"/>
      <c r="AF1318" s="22" t="n">
        <v>2023</v>
      </c>
      <c r="AG1318" s="22" t="s">
        <v>52</v>
      </c>
      <c r="AH1318" s="22" t="s">
        <v>53</v>
      </c>
      <c r="AI1318" s="22"/>
      <c r="AJ1318" s="23" t="n">
        <v>0.7</v>
      </c>
      <c r="AK1318" s="24" t="n">
        <v>100000</v>
      </c>
      <c r="AL1318" s="23" t="n">
        <v>0.8</v>
      </c>
      <c r="AM1318" s="24" t="n">
        <v>25000</v>
      </c>
      <c r="AN1318" s="23" t="n">
        <v>0.9</v>
      </c>
      <c r="AO1318" s="24" t="n">
        <v>10000</v>
      </c>
      <c r="AP1318" s="25" t="n">
        <f aca="false">IF(AB1318&lt;AJ1318,AK1318,IF(AB1318&lt;AL1318,AM1318,IF(AB1318&lt;=AN1318,AO1318,0)))</f>
        <v>10000</v>
      </c>
    </row>
    <row r="1319" customFormat="false" ht="15.65" hidden="false" customHeight="false" outlineLevel="0" collapsed="false">
      <c r="A1319" s="11" t="n">
        <f aca="false">A1318+1</f>
        <v>1445</v>
      </c>
      <c r="B1319" s="12" t="s">
        <v>1039</v>
      </c>
      <c r="C1319" s="12" t="s">
        <v>1040</v>
      </c>
      <c r="D1319" s="12" t="s">
        <v>1041</v>
      </c>
      <c r="E1319" s="12" t="s">
        <v>1042</v>
      </c>
      <c r="F1319" s="14" t="s">
        <v>1054</v>
      </c>
      <c r="G1319" s="13" t="s">
        <v>1044</v>
      </c>
      <c r="H1319" s="12" t="s">
        <v>48</v>
      </c>
      <c r="I1319" s="12"/>
      <c r="J1319" s="14"/>
      <c r="K1319" s="15" t="n">
        <v>45129</v>
      </c>
      <c r="L1319" s="14" t="s">
        <v>1045</v>
      </c>
      <c r="M1319" s="16" t="n">
        <v>1</v>
      </c>
      <c r="N1319" s="16" t="n">
        <v>1</v>
      </c>
      <c r="O1319" s="17" t="n">
        <v>100000</v>
      </c>
      <c r="P1319" s="17" t="n">
        <v>100000</v>
      </c>
      <c r="Q1319" s="18" t="n">
        <v>12600</v>
      </c>
      <c r="R1319" s="19" t="n">
        <f aca="false">IF(H1319="F",1,0)</f>
        <v>1</v>
      </c>
      <c r="S1319" s="19" t="n">
        <f aca="false">IF(H1319="M",1,0)</f>
        <v>0</v>
      </c>
      <c r="T1319" s="11" t="s">
        <v>1555</v>
      </c>
      <c r="U1319" s="11" t="s">
        <v>328</v>
      </c>
      <c r="V1319" s="24" t="n">
        <f aca="false">_xlfn.xlookup(D1319,'WRSI Fusion'!$H$4:$H$354,'WRSI Fusion'!$AI$4:$AI$354)</f>
        <v>55.491318817415</v>
      </c>
      <c r="W1319" s="16" t="n">
        <f aca="false">_xlfn.xlookup(D1319,'WRSI Maïs'!$H$4:$H$346,'WRSI Maïs'!$AG$4:$AG$346)</f>
        <v>71.7845657352728</v>
      </c>
      <c r="X1319" s="16" t="n">
        <f aca="false">_xlfn.xlookup(D1319,'WRSI Mil'!$H$5:$H$355,'WRSI Mil'!$AG$5:$AG$355)</f>
        <v>75.2112747254168</v>
      </c>
      <c r="Y1319" s="16" t="n">
        <f aca="false">_xlfn.xlookup(D1319,'WRSI Sorgho'!$H$4:$H$354,'WRSI Sorgho'!$AI$4:$AI$354)</f>
        <v>52.7268365690857</v>
      </c>
      <c r="Z1319" s="16" t="n">
        <f aca="false">X1319</f>
        <v>75.2112747254168</v>
      </c>
      <c r="AA1319" s="16" t="n">
        <f aca="false">_xlfn.xlookup(D1319,'WRSI Mil'!$H$5:$H$355,'WRSI Mil'!$AH$5:$AH$355)</f>
        <v>65.1863764356946</v>
      </c>
      <c r="AB1319" s="21" t="n">
        <f aca="false">AA1319/Z1319</f>
        <v>0.866710166443511</v>
      </c>
      <c r="AC1319" s="11"/>
      <c r="AD1319" s="11"/>
      <c r="AE1319" s="11"/>
      <c r="AF1319" s="22" t="n">
        <v>2023</v>
      </c>
      <c r="AG1319" s="22" t="s">
        <v>52</v>
      </c>
      <c r="AH1319" s="22" t="s">
        <v>53</v>
      </c>
      <c r="AI1319" s="22"/>
      <c r="AJ1319" s="23" t="n">
        <v>0.7</v>
      </c>
      <c r="AK1319" s="24" t="n">
        <v>100000</v>
      </c>
      <c r="AL1319" s="23" t="n">
        <v>0.8</v>
      </c>
      <c r="AM1319" s="24" t="n">
        <v>25000</v>
      </c>
      <c r="AN1319" s="23" t="n">
        <v>0.9</v>
      </c>
      <c r="AO1319" s="24" t="n">
        <v>10000</v>
      </c>
      <c r="AP1319" s="25" t="n">
        <f aca="false">IF(AB1319&lt;AJ1319,AK1319,IF(AB1319&lt;AL1319,AM1319,IF(AB1319&lt;=AN1319,AO1319,0)))</f>
        <v>10000</v>
      </c>
    </row>
    <row r="1320" customFormat="false" ht="15.65" hidden="false" customHeight="false" outlineLevel="0" collapsed="false">
      <c r="A1320" s="11" t="n">
        <f aca="false">A1319+1</f>
        <v>1446</v>
      </c>
      <c r="B1320" s="12" t="s">
        <v>1039</v>
      </c>
      <c r="C1320" s="12" t="s">
        <v>1040</v>
      </c>
      <c r="D1320" s="12" t="s">
        <v>1041</v>
      </c>
      <c r="E1320" s="12" t="s">
        <v>1042</v>
      </c>
      <c r="F1320" s="14" t="s">
        <v>1128</v>
      </c>
      <c r="G1320" s="13" t="s">
        <v>1044</v>
      </c>
      <c r="H1320" s="12" t="s">
        <v>55</v>
      </c>
      <c r="I1320" s="12"/>
      <c r="J1320" s="14"/>
      <c r="K1320" s="15" t="n">
        <v>45132</v>
      </c>
      <c r="L1320" s="14" t="s">
        <v>1045</v>
      </c>
      <c r="M1320" s="16" t="n">
        <v>1</v>
      </c>
      <c r="N1320" s="16" t="n">
        <v>1</v>
      </c>
      <c r="O1320" s="17" t="n">
        <v>100000</v>
      </c>
      <c r="P1320" s="17" t="n">
        <v>100000</v>
      </c>
      <c r="Q1320" s="18" t="n">
        <v>12600</v>
      </c>
      <c r="R1320" s="19" t="n">
        <f aca="false">IF(H1320="F",1,0)</f>
        <v>0</v>
      </c>
      <c r="S1320" s="19" t="n">
        <f aca="false">IF(H1320="M",1,0)</f>
        <v>1</v>
      </c>
      <c r="T1320" s="11" t="s">
        <v>1556</v>
      </c>
      <c r="U1320" s="11" t="s">
        <v>328</v>
      </c>
      <c r="V1320" s="24" t="n">
        <f aca="false">_xlfn.xlookup(D1320,'WRSI Fusion'!$H$4:$H$354,'WRSI Fusion'!$AI$4:$AI$354)</f>
        <v>55.491318817415</v>
      </c>
      <c r="W1320" s="16" t="n">
        <f aca="false">_xlfn.xlookup(D1320,'WRSI Maïs'!$H$4:$H$346,'WRSI Maïs'!$AG$4:$AG$346)</f>
        <v>71.7845657352728</v>
      </c>
      <c r="X1320" s="16" t="n">
        <f aca="false">_xlfn.xlookup(D1320,'WRSI Mil'!$H$5:$H$355,'WRSI Mil'!$AG$5:$AG$355)</f>
        <v>75.2112747254168</v>
      </c>
      <c r="Y1320" s="16" t="n">
        <f aca="false">_xlfn.xlookup(D1320,'WRSI Sorgho'!$H$4:$H$354,'WRSI Sorgho'!$AI$4:$AI$354)</f>
        <v>52.7268365690857</v>
      </c>
      <c r="Z1320" s="16" t="n">
        <f aca="false">X1320</f>
        <v>75.2112747254168</v>
      </c>
      <c r="AA1320" s="16" t="n">
        <f aca="false">_xlfn.xlookup(D1320,'WRSI Mil'!$H$5:$H$355,'WRSI Mil'!$AH$5:$AH$355)</f>
        <v>65.1863764356946</v>
      </c>
      <c r="AB1320" s="21" t="n">
        <f aca="false">AA1320/Z1320</f>
        <v>0.866710166443511</v>
      </c>
      <c r="AC1320" s="11"/>
      <c r="AD1320" s="11"/>
      <c r="AE1320" s="11"/>
      <c r="AF1320" s="22" t="n">
        <v>2023</v>
      </c>
      <c r="AG1320" s="22" t="s">
        <v>52</v>
      </c>
      <c r="AH1320" s="22" t="s">
        <v>53</v>
      </c>
      <c r="AI1320" s="22"/>
      <c r="AJ1320" s="23" t="n">
        <v>0.7</v>
      </c>
      <c r="AK1320" s="24" t="n">
        <v>100000</v>
      </c>
      <c r="AL1320" s="23" t="n">
        <v>0.8</v>
      </c>
      <c r="AM1320" s="24" t="n">
        <v>25000</v>
      </c>
      <c r="AN1320" s="23" t="n">
        <v>0.9</v>
      </c>
      <c r="AO1320" s="24" t="n">
        <v>10000</v>
      </c>
      <c r="AP1320" s="25" t="n">
        <f aca="false">IF(AB1320&lt;AJ1320,AK1320,IF(AB1320&lt;AL1320,AM1320,IF(AB1320&lt;=AN1320,AO1320,0)))</f>
        <v>10000</v>
      </c>
    </row>
    <row r="1321" customFormat="false" ht="15.65" hidden="false" customHeight="false" outlineLevel="0" collapsed="false">
      <c r="A1321" s="11" t="n">
        <f aca="false">A1320+1</f>
        <v>1447</v>
      </c>
      <c r="B1321" s="12" t="s">
        <v>1039</v>
      </c>
      <c r="C1321" s="12" t="s">
        <v>1040</v>
      </c>
      <c r="D1321" s="12" t="s">
        <v>1041</v>
      </c>
      <c r="E1321" s="12" t="s">
        <v>1042</v>
      </c>
      <c r="F1321" s="14" t="s">
        <v>1111</v>
      </c>
      <c r="G1321" s="13" t="s">
        <v>1044</v>
      </c>
      <c r="H1321" s="12" t="s">
        <v>48</v>
      </c>
      <c r="I1321" s="12"/>
      <c r="J1321" s="14"/>
      <c r="K1321" s="15" t="n">
        <v>45126</v>
      </c>
      <c r="L1321" s="14" t="s">
        <v>1045</v>
      </c>
      <c r="M1321" s="16" t="n">
        <v>1</v>
      </c>
      <c r="N1321" s="16" t="n">
        <v>1</v>
      </c>
      <c r="O1321" s="17" t="n">
        <v>100000</v>
      </c>
      <c r="P1321" s="17" t="n">
        <v>100000</v>
      </c>
      <c r="Q1321" s="18" t="n">
        <v>12600</v>
      </c>
      <c r="R1321" s="19" t="n">
        <f aca="false">IF(H1321="F",1,0)</f>
        <v>1</v>
      </c>
      <c r="S1321" s="19" t="n">
        <f aca="false">IF(H1321="M",1,0)</f>
        <v>0</v>
      </c>
      <c r="T1321" s="11" t="s">
        <v>1557</v>
      </c>
      <c r="U1321" s="11" t="s">
        <v>328</v>
      </c>
      <c r="V1321" s="24" t="n">
        <f aca="false">_xlfn.xlookup(D1321,'WRSI Fusion'!$H$4:$H$354,'WRSI Fusion'!$AI$4:$AI$354)</f>
        <v>55.491318817415</v>
      </c>
      <c r="W1321" s="16" t="n">
        <f aca="false">_xlfn.xlookup(D1321,'WRSI Maïs'!$H$4:$H$346,'WRSI Maïs'!$AG$4:$AG$346)</f>
        <v>71.7845657352728</v>
      </c>
      <c r="X1321" s="16" t="n">
        <f aca="false">_xlfn.xlookup(D1321,'WRSI Mil'!$H$5:$H$355,'WRSI Mil'!$AG$5:$AG$355)</f>
        <v>75.2112747254168</v>
      </c>
      <c r="Y1321" s="16" t="n">
        <f aca="false">_xlfn.xlookup(D1321,'WRSI Sorgho'!$H$4:$H$354,'WRSI Sorgho'!$AI$4:$AI$354)</f>
        <v>52.7268365690857</v>
      </c>
      <c r="Z1321" s="16" t="n">
        <f aca="false">X1321</f>
        <v>75.2112747254168</v>
      </c>
      <c r="AA1321" s="16" t="n">
        <f aca="false">_xlfn.xlookup(D1321,'WRSI Mil'!$H$5:$H$355,'WRSI Mil'!$AH$5:$AH$355)</f>
        <v>65.1863764356946</v>
      </c>
      <c r="AB1321" s="21" t="n">
        <f aca="false">AA1321/Z1321</f>
        <v>0.866710166443511</v>
      </c>
      <c r="AC1321" s="11"/>
      <c r="AD1321" s="11"/>
      <c r="AE1321" s="11"/>
      <c r="AF1321" s="22" t="n">
        <v>2023</v>
      </c>
      <c r="AG1321" s="22" t="s">
        <v>52</v>
      </c>
      <c r="AH1321" s="22" t="s">
        <v>53</v>
      </c>
      <c r="AI1321" s="22"/>
      <c r="AJ1321" s="23" t="n">
        <v>0.7</v>
      </c>
      <c r="AK1321" s="24" t="n">
        <v>100000</v>
      </c>
      <c r="AL1321" s="23" t="n">
        <v>0.8</v>
      </c>
      <c r="AM1321" s="24" t="n">
        <v>25000</v>
      </c>
      <c r="AN1321" s="23" t="n">
        <v>0.9</v>
      </c>
      <c r="AO1321" s="24" t="n">
        <v>10000</v>
      </c>
      <c r="AP1321" s="25" t="n">
        <f aca="false">IF(AB1321&lt;AJ1321,AK1321,IF(AB1321&lt;AL1321,AM1321,IF(AB1321&lt;=AN1321,AO1321,0)))</f>
        <v>10000</v>
      </c>
    </row>
    <row r="1322" customFormat="false" ht="15.65" hidden="false" customHeight="false" outlineLevel="0" collapsed="false">
      <c r="A1322" s="11" t="n">
        <f aca="false">A1321+1</f>
        <v>1448</v>
      </c>
      <c r="B1322" s="12" t="s">
        <v>1039</v>
      </c>
      <c r="C1322" s="12" t="s">
        <v>1040</v>
      </c>
      <c r="D1322" s="12" t="s">
        <v>1041</v>
      </c>
      <c r="E1322" s="12" t="s">
        <v>1042</v>
      </c>
      <c r="F1322" s="14" t="s">
        <v>1051</v>
      </c>
      <c r="G1322" s="13" t="s">
        <v>1044</v>
      </c>
      <c r="H1322" s="12" t="s">
        <v>48</v>
      </c>
      <c r="I1322" s="12"/>
      <c r="J1322" s="14"/>
      <c r="K1322" s="15" t="n">
        <v>45134</v>
      </c>
      <c r="L1322" s="14" t="s">
        <v>1045</v>
      </c>
      <c r="M1322" s="16" t="n">
        <v>1</v>
      </c>
      <c r="N1322" s="16" t="n">
        <v>1</v>
      </c>
      <c r="O1322" s="17" t="n">
        <v>100000</v>
      </c>
      <c r="P1322" s="17" t="n">
        <v>100000</v>
      </c>
      <c r="Q1322" s="18" t="n">
        <v>12600</v>
      </c>
      <c r="R1322" s="19" t="n">
        <f aca="false">IF(H1322="F",1,0)</f>
        <v>1</v>
      </c>
      <c r="S1322" s="19" t="n">
        <f aca="false">IF(H1322="M",1,0)</f>
        <v>0</v>
      </c>
      <c r="T1322" s="11" t="s">
        <v>1558</v>
      </c>
      <c r="U1322" s="11" t="s">
        <v>328</v>
      </c>
      <c r="V1322" s="24" t="n">
        <f aca="false">_xlfn.xlookup(D1322,'WRSI Fusion'!$H$4:$H$354,'WRSI Fusion'!$AI$4:$AI$354)</f>
        <v>55.491318817415</v>
      </c>
      <c r="W1322" s="16" t="n">
        <f aca="false">_xlfn.xlookup(D1322,'WRSI Maïs'!$H$4:$H$346,'WRSI Maïs'!$AG$4:$AG$346)</f>
        <v>71.7845657352728</v>
      </c>
      <c r="X1322" s="16" t="n">
        <f aca="false">_xlfn.xlookup(D1322,'WRSI Mil'!$H$5:$H$355,'WRSI Mil'!$AG$5:$AG$355)</f>
        <v>75.2112747254168</v>
      </c>
      <c r="Y1322" s="16" t="n">
        <f aca="false">_xlfn.xlookup(D1322,'WRSI Sorgho'!$H$4:$H$354,'WRSI Sorgho'!$AI$4:$AI$354)</f>
        <v>52.7268365690857</v>
      </c>
      <c r="Z1322" s="16" t="n">
        <f aca="false">X1322</f>
        <v>75.2112747254168</v>
      </c>
      <c r="AA1322" s="16" t="n">
        <f aca="false">_xlfn.xlookup(D1322,'WRSI Mil'!$H$5:$H$355,'WRSI Mil'!$AH$5:$AH$355)</f>
        <v>65.1863764356946</v>
      </c>
      <c r="AB1322" s="21" t="n">
        <f aca="false">AA1322/Z1322</f>
        <v>0.866710166443511</v>
      </c>
      <c r="AC1322" s="11"/>
      <c r="AD1322" s="11"/>
      <c r="AE1322" s="11"/>
      <c r="AF1322" s="22" t="n">
        <v>2023</v>
      </c>
      <c r="AG1322" s="22" t="s">
        <v>52</v>
      </c>
      <c r="AH1322" s="22" t="s">
        <v>53</v>
      </c>
      <c r="AI1322" s="22"/>
      <c r="AJ1322" s="23" t="n">
        <v>0.7</v>
      </c>
      <c r="AK1322" s="24" t="n">
        <v>100000</v>
      </c>
      <c r="AL1322" s="23" t="n">
        <v>0.8</v>
      </c>
      <c r="AM1322" s="24" t="n">
        <v>25000</v>
      </c>
      <c r="AN1322" s="23" t="n">
        <v>0.9</v>
      </c>
      <c r="AO1322" s="24" t="n">
        <v>10000</v>
      </c>
      <c r="AP1322" s="25" t="n">
        <f aca="false">IF(AB1322&lt;AJ1322,AK1322,IF(AB1322&lt;AL1322,AM1322,IF(AB1322&lt;=AN1322,AO1322,0)))</f>
        <v>10000</v>
      </c>
    </row>
    <row r="1323" customFormat="false" ht="15.65" hidden="false" customHeight="false" outlineLevel="0" collapsed="false">
      <c r="A1323" s="11" t="n">
        <f aca="false">A1322+1</f>
        <v>1449</v>
      </c>
      <c r="B1323" s="12" t="s">
        <v>1039</v>
      </c>
      <c r="C1323" s="12" t="s">
        <v>1040</v>
      </c>
      <c r="D1323" s="12" t="s">
        <v>1041</v>
      </c>
      <c r="E1323" s="12" t="s">
        <v>1042</v>
      </c>
      <c r="F1323" s="14" t="s">
        <v>1069</v>
      </c>
      <c r="G1323" s="13" t="s">
        <v>1044</v>
      </c>
      <c r="H1323" s="12" t="s">
        <v>48</v>
      </c>
      <c r="I1323" s="12"/>
      <c r="J1323" s="14"/>
      <c r="K1323" s="15" t="n">
        <v>45127</v>
      </c>
      <c r="L1323" s="14" t="s">
        <v>1045</v>
      </c>
      <c r="M1323" s="16" t="n">
        <v>1</v>
      </c>
      <c r="N1323" s="16" t="n">
        <v>1</v>
      </c>
      <c r="O1323" s="17" t="n">
        <v>100000</v>
      </c>
      <c r="P1323" s="17" t="n">
        <v>100000</v>
      </c>
      <c r="Q1323" s="18" t="n">
        <v>12600</v>
      </c>
      <c r="R1323" s="19" t="n">
        <f aca="false">IF(H1323="F",1,0)</f>
        <v>1</v>
      </c>
      <c r="S1323" s="19" t="n">
        <f aca="false">IF(H1323="M",1,0)</f>
        <v>0</v>
      </c>
      <c r="T1323" s="11" t="s">
        <v>1559</v>
      </c>
      <c r="U1323" s="11" t="s">
        <v>328</v>
      </c>
      <c r="V1323" s="24" t="n">
        <f aca="false">_xlfn.xlookup(D1323,'WRSI Fusion'!$H$4:$H$354,'WRSI Fusion'!$AI$4:$AI$354)</f>
        <v>55.491318817415</v>
      </c>
      <c r="W1323" s="16" t="n">
        <f aca="false">_xlfn.xlookup(D1323,'WRSI Maïs'!$H$4:$H$346,'WRSI Maïs'!$AG$4:$AG$346)</f>
        <v>71.7845657352728</v>
      </c>
      <c r="X1323" s="16" t="n">
        <f aca="false">_xlfn.xlookup(D1323,'WRSI Mil'!$H$5:$H$355,'WRSI Mil'!$AG$5:$AG$355)</f>
        <v>75.2112747254168</v>
      </c>
      <c r="Y1323" s="16" t="n">
        <f aca="false">_xlfn.xlookup(D1323,'WRSI Sorgho'!$H$4:$H$354,'WRSI Sorgho'!$AI$4:$AI$354)</f>
        <v>52.7268365690857</v>
      </c>
      <c r="Z1323" s="16" t="n">
        <f aca="false">X1323</f>
        <v>75.2112747254168</v>
      </c>
      <c r="AA1323" s="16" t="n">
        <f aca="false">_xlfn.xlookup(D1323,'WRSI Mil'!$H$5:$H$355,'WRSI Mil'!$AH$5:$AH$355)</f>
        <v>65.1863764356946</v>
      </c>
      <c r="AB1323" s="21" t="n">
        <f aca="false">AA1323/Z1323</f>
        <v>0.866710166443511</v>
      </c>
      <c r="AC1323" s="11"/>
      <c r="AD1323" s="11"/>
      <c r="AE1323" s="11"/>
      <c r="AF1323" s="22" t="n">
        <v>2023</v>
      </c>
      <c r="AG1323" s="22" t="s">
        <v>52</v>
      </c>
      <c r="AH1323" s="22" t="s">
        <v>53</v>
      </c>
      <c r="AI1323" s="22"/>
      <c r="AJ1323" s="23" t="n">
        <v>0.7</v>
      </c>
      <c r="AK1323" s="24" t="n">
        <v>100000</v>
      </c>
      <c r="AL1323" s="23" t="n">
        <v>0.8</v>
      </c>
      <c r="AM1323" s="24" t="n">
        <v>25000</v>
      </c>
      <c r="AN1323" s="23" t="n">
        <v>0.9</v>
      </c>
      <c r="AO1323" s="24" t="n">
        <v>10000</v>
      </c>
      <c r="AP1323" s="25" t="n">
        <f aca="false">IF(AB1323&lt;AJ1323,AK1323,IF(AB1323&lt;AL1323,AM1323,IF(AB1323&lt;=AN1323,AO1323,0)))</f>
        <v>10000</v>
      </c>
    </row>
    <row r="1324" customFormat="false" ht="15.65" hidden="false" customHeight="false" outlineLevel="0" collapsed="false">
      <c r="A1324" s="11" t="n">
        <f aca="false">A1323+1</f>
        <v>1450</v>
      </c>
      <c r="B1324" s="12" t="s">
        <v>1039</v>
      </c>
      <c r="C1324" s="12" t="s">
        <v>1040</v>
      </c>
      <c r="D1324" s="12" t="s">
        <v>1041</v>
      </c>
      <c r="E1324" s="12" t="s">
        <v>1042</v>
      </c>
      <c r="F1324" s="14" t="s">
        <v>1128</v>
      </c>
      <c r="G1324" s="13" t="s">
        <v>1044</v>
      </c>
      <c r="H1324" s="12" t="s">
        <v>48</v>
      </c>
      <c r="I1324" s="12"/>
      <c r="J1324" s="14"/>
      <c r="K1324" s="15" t="n">
        <v>45132</v>
      </c>
      <c r="L1324" s="14" t="s">
        <v>1045</v>
      </c>
      <c r="M1324" s="16" t="n">
        <v>1</v>
      </c>
      <c r="N1324" s="16" t="n">
        <v>1</v>
      </c>
      <c r="O1324" s="17" t="n">
        <v>100000</v>
      </c>
      <c r="P1324" s="17" t="n">
        <v>100000</v>
      </c>
      <c r="Q1324" s="18" t="n">
        <v>12600</v>
      </c>
      <c r="R1324" s="19" t="n">
        <f aca="false">IF(H1324="F",1,0)</f>
        <v>1</v>
      </c>
      <c r="S1324" s="19" t="n">
        <f aca="false">IF(H1324="M",1,0)</f>
        <v>0</v>
      </c>
      <c r="T1324" s="11" t="s">
        <v>1560</v>
      </c>
      <c r="U1324" s="11" t="s">
        <v>328</v>
      </c>
      <c r="V1324" s="24" t="n">
        <f aca="false">_xlfn.xlookup(D1324,'WRSI Fusion'!$H$4:$H$354,'WRSI Fusion'!$AI$4:$AI$354)</f>
        <v>55.491318817415</v>
      </c>
      <c r="W1324" s="16" t="n">
        <f aca="false">_xlfn.xlookup(D1324,'WRSI Maïs'!$H$4:$H$346,'WRSI Maïs'!$AG$4:$AG$346)</f>
        <v>71.7845657352728</v>
      </c>
      <c r="X1324" s="16" t="n">
        <f aca="false">_xlfn.xlookup(D1324,'WRSI Mil'!$H$5:$H$355,'WRSI Mil'!$AG$5:$AG$355)</f>
        <v>75.2112747254168</v>
      </c>
      <c r="Y1324" s="16" t="n">
        <f aca="false">_xlfn.xlookup(D1324,'WRSI Sorgho'!$H$4:$H$354,'WRSI Sorgho'!$AI$4:$AI$354)</f>
        <v>52.7268365690857</v>
      </c>
      <c r="Z1324" s="16" t="n">
        <f aca="false">X1324</f>
        <v>75.2112747254168</v>
      </c>
      <c r="AA1324" s="16" t="n">
        <f aca="false">_xlfn.xlookup(D1324,'WRSI Mil'!$H$5:$H$355,'WRSI Mil'!$AH$5:$AH$355)</f>
        <v>65.1863764356946</v>
      </c>
      <c r="AB1324" s="21" t="n">
        <f aca="false">AA1324/Z1324</f>
        <v>0.866710166443511</v>
      </c>
      <c r="AC1324" s="11"/>
      <c r="AD1324" s="11"/>
      <c r="AE1324" s="11"/>
      <c r="AF1324" s="22" t="n">
        <v>2023</v>
      </c>
      <c r="AG1324" s="22" t="s">
        <v>52</v>
      </c>
      <c r="AH1324" s="22" t="s">
        <v>53</v>
      </c>
      <c r="AI1324" s="22"/>
      <c r="AJ1324" s="23" t="n">
        <v>0.7</v>
      </c>
      <c r="AK1324" s="24" t="n">
        <v>100000</v>
      </c>
      <c r="AL1324" s="23" t="n">
        <v>0.8</v>
      </c>
      <c r="AM1324" s="24" t="n">
        <v>25000</v>
      </c>
      <c r="AN1324" s="23" t="n">
        <v>0.9</v>
      </c>
      <c r="AO1324" s="24" t="n">
        <v>10000</v>
      </c>
      <c r="AP1324" s="25" t="n">
        <f aca="false">IF(AB1324&lt;AJ1324,AK1324,IF(AB1324&lt;AL1324,AM1324,IF(AB1324&lt;=AN1324,AO1324,0)))</f>
        <v>10000</v>
      </c>
    </row>
    <row r="1325" customFormat="false" ht="15.65" hidden="false" customHeight="false" outlineLevel="0" collapsed="false">
      <c r="A1325" s="11" t="n">
        <f aca="false">A1324+1</f>
        <v>1451</v>
      </c>
      <c r="B1325" s="12" t="s">
        <v>1039</v>
      </c>
      <c r="C1325" s="12" t="s">
        <v>1040</v>
      </c>
      <c r="D1325" s="12" t="s">
        <v>1041</v>
      </c>
      <c r="E1325" s="12" t="s">
        <v>1042</v>
      </c>
      <c r="F1325" s="14" t="s">
        <v>1069</v>
      </c>
      <c r="G1325" s="13" t="s">
        <v>1044</v>
      </c>
      <c r="H1325" s="12" t="s">
        <v>48</v>
      </c>
      <c r="I1325" s="12"/>
      <c r="J1325" s="14"/>
      <c r="K1325" s="15" t="n">
        <v>45127</v>
      </c>
      <c r="L1325" s="14" t="s">
        <v>1045</v>
      </c>
      <c r="M1325" s="16" t="n">
        <v>1</v>
      </c>
      <c r="N1325" s="16" t="n">
        <v>1</v>
      </c>
      <c r="O1325" s="17" t="n">
        <v>100000</v>
      </c>
      <c r="P1325" s="17" t="n">
        <v>100000</v>
      </c>
      <c r="Q1325" s="18" t="n">
        <v>12600</v>
      </c>
      <c r="R1325" s="19" t="n">
        <f aca="false">IF(H1325="F",1,0)</f>
        <v>1</v>
      </c>
      <c r="S1325" s="19" t="n">
        <f aca="false">IF(H1325="M",1,0)</f>
        <v>0</v>
      </c>
      <c r="T1325" s="11" t="s">
        <v>1561</v>
      </c>
      <c r="U1325" s="11" t="s">
        <v>328</v>
      </c>
      <c r="V1325" s="24" t="n">
        <f aca="false">_xlfn.xlookup(D1325,'WRSI Fusion'!$H$4:$H$354,'WRSI Fusion'!$AI$4:$AI$354)</f>
        <v>55.491318817415</v>
      </c>
      <c r="W1325" s="16" t="n">
        <f aca="false">_xlfn.xlookup(D1325,'WRSI Maïs'!$H$4:$H$346,'WRSI Maïs'!$AG$4:$AG$346)</f>
        <v>71.7845657352728</v>
      </c>
      <c r="X1325" s="16" t="n">
        <f aca="false">_xlfn.xlookup(D1325,'WRSI Mil'!$H$5:$H$355,'WRSI Mil'!$AG$5:$AG$355)</f>
        <v>75.2112747254168</v>
      </c>
      <c r="Y1325" s="16" t="n">
        <f aca="false">_xlfn.xlookup(D1325,'WRSI Sorgho'!$H$4:$H$354,'WRSI Sorgho'!$AI$4:$AI$354)</f>
        <v>52.7268365690857</v>
      </c>
      <c r="Z1325" s="16" t="n">
        <f aca="false">X1325</f>
        <v>75.2112747254168</v>
      </c>
      <c r="AA1325" s="16" t="n">
        <f aca="false">_xlfn.xlookup(D1325,'WRSI Mil'!$H$5:$H$355,'WRSI Mil'!$AH$5:$AH$355)</f>
        <v>65.1863764356946</v>
      </c>
      <c r="AB1325" s="21" t="n">
        <f aca="false">AA1325/Z1325</f>
        <v>0.866710166443511</v>
      </c>
      <c r="AC1325" s="11"/>
      <c r="AD1325" s="11"/>
      <c r="AE1325" s="11"/>
      <c r="AF1325" s="22" t="n">
        <v>2023</v>
      </c>
      <c r="AG1325" s="22" t="s">
        <v>52</v>
      </c>
      <c r="AH1325" s="22" t="s">
        <v>53</v>
      </c>
      <c r="AI1325" s="22"/>
      <c r="AJ1325" s="23" t="n">
        <v>0.7</v>
      </c>
      <c r="AK1325" s="24" t="n">
        <v>100000</v>
      </c>
      <c r="AL1325" s="23" t="n">
        <v>0.8</v>
      </c>
      <c r="AM1325" s="24" t="n">
        <v>25000</v>
      </c>
      <c r="AN1325" s="23" t="n">
        <v>0.9</v>
      </c>
      <c r="AO1325" s="24" t="n">
        <v>10000</v>
      </c>
      <c r="AP1325" s="25" t="n">
        <f aca="false">IF(AB1325&lt;AJ1325,AK1325,IF(AB1325&lt;AL1325,AM1325,IF(AB1325&lt;=AN1325,AO1325,0)))</f>
        <v>10000</v>
      </c>
    </row>
    <row r="1326" customFormat="false" ht="15.65" hidden="false" customHeight="false" outlineLevel="0" collapsed="false">
      <c r="A1326" s="11" t="n">
        <f aca="false">A1325+1</f>
        <v>1452</v>
      </c>
      <c r="B1326" s="12" t="s">
        <v>1039</v>
      </c>
      <c r="C1326" s="12" t="s">
        <v>1040</v>
      </c>
      <c r="D1326" s="12" t="s">
        <v>1041</v>
      </c>
      <c r="E1326" s="12" t="s">
        <v>1042</v>
      </c>
      <c r="F1326" s="14" t="s">
        <v>1128</v>
      </c>
      <c r="G1326" s="13" t="s">
        <v>1044</v>
      </c>
      <c r="H1326" s="12" t="s">
        <v>55</v>
      </c>
      <c r="I1326" s="12"/>
      <c r="J1326" s="14"/>
      <c r="K1326" s="15" t="n">
        <v>45132</v>
      </c>
      <c r="L1326" s="14" t="s">
        <v>1045</v>
      </c>
      <c r="M1326" s="16" t="n">
        <v>1</v>
      </c>
      <c r="N1326" s="16" t="n">
        <v>1</v>
      </c>
      <c r="O1326" s="17" t="n">
        <v>100000</v>
      </c>
      <c r="P1326" s="17" t="n">
        <v>100000</v>
      </c>
      <c r="Q1326" s="18" t="n">
        <v>12600</v>
      </c>
      <c r="R1326" s="19" t="n">
        <f aca="false">IF(H1326="F",1,0)</f>
        <v>0</v>
      </c>
      <c r="S1326" s="19" t="n">
        <f aca="false">IF(H1326="M",1,0)</f>
        <v>1</v>
      </c>
      <c r="T1326" s="11" t="s">
        <v>1562</v>
      </c>
      <c r="U1326" s="11" t="s">
        <v>328</v>
      </c>
      <c r="V1326" s="24" t="n">
        <f aca="false">_xlfn.xlookup(D1326,'WRSI Fusion'!$H$4:$H$354,'WRSI Fusion'!$AI$4:$AI$354)</f>
        <v>55.491318817415</v>
      </c>
      <c r="W1326" s="16" t="n">
        <f aca="false">_xlfn.xlookup(D1326,'WRSI Maïs'!$H$4:$H$346,'WRSI Maïs'!$AG$4:$AG$346)</f>
        <v>71.7845657352728</v>
      </c>
      <c r="X1326" s="16" t="n">
        <f aca="false">_xlfn.xlookup(D1326,'WRSI Mil'!$H$5:$H$355,'WRSI Mil'!$AG$5:$AG$355)</f>
        <v>75.2112747254168</v>
      </c>
      <c r="Y1326" s="16" t="n">
        <f aca="false">_xlfn.xlookup(D1326,'WRSI Sorgho'!$H$4:$H$354,'WRSI Sorgho'!$AI$4:$AI$354)</f>
        <v>52.7268365690857</v>
      </c>
      <c r="Z1326" s="16" t="n">
        <f aca="false">X1326</f>
        <v>75.2112747254168</v>
      </c>
      <c r="AA1326" s="16" t="n">
        <f aca="false">_xlfn.xlookup(D1326,'WRSI Mil'!$H$5:$H$355,'WRSI Mil'!$AH$5:$AH$355)</f>
        <v>65.1863764356946</v>
      </c>
      <c r="AB1326" s="21" t="n">
        <f aca="false">AA1326/Z1326</f>
        <v>0.866710166443511</v>
      </c>
      <c r="AC1326" s="11"/>
      <c r="AD1326" s="11"/>
      <c r="AE1326" s="11"/>
      <c r="AF1326" s="22" t="n">
        <v>2023</v>
      </c>
      <c r="AG1326" s="22" t="s">
        <v>52</v>
      </c>
      <c r="AH1326" s="22" t="s">
        <v>53</v>
      </c>
      <c r="AI1326" s="22"/>
      <c r="AJ1326" s="23" t="n">
        <v>0.7</v>
      </c>
      <c r="AK1326" s="24" t="n">
        <v>100000</v>
      </c>
      <c r="AL1326" s="23" t="n">
        <v>0.8</v>
      </c>
      <c r="AM1326" s="24" t="n">
        <v>25000</v>
      </c>
      <c r="AN1326" s="23" t="n">
        <v>0.9</v>
      </c>
      <c r="AO1326" s="24" t="n">
        <v>10000</v>
      </c>
      <c r="AP1326" s="25" t="n">
        <f aca="false">IF(AB1326&lt;AJ1326,AK1326,IF(AB1326&lt;AL1326,AM1326,IF(AB1326&lt;=AN1326,AO1326,0)))</f>
        <v>10000</v>
      </c>
    </row>
    <row r="1327" customFormat="false" ht="15.65" hidden="false" customHeight="false" outlineLevel="0" collapsed="false">
      <c r="A1327" s="11" t="n">
        <f aca="false">A1326+1</f>
        <v>1453</v>
      </c>
      <c r="B1327" s="12" t="s">
        <v>1039</v>
      </c>
      <c r="C1327" s="12" t="s">
        <v>1040</v>
      </c>
      <c r="D1327" s="12" t="s">
        <v>1041</v>
      </c>
      <c r="E1327" s="12" t="s">
        <v>1042</v>
      </c>
      <c r="F1327" s="14" t="s">
        <v>1069</v>
      </c>
      <c r="G1327" s="13" t="s">
        <v>1044</v>
      </c>
      <c r="H1327" s="12" t="s">
        <v>48</v>
      </c>
      <c r="I1327" s="12"/>
      <c r="J1327" s="14"/>
      <c r="K1327" s="15" t="n">
        <v>45127</v>
      </c>
      <c r="L1327" s="14" t="s">
        <v>1045</v>
      </c>
      <c r="M1327" s="16" t="n">
        <v>1</v>
      </c>
      <c r="N1327" s="16" t="n">
        <v>1</v>
      </c>
      <c r="O1327" s="17" t="n">
        <v>100000</v>
      </c>
      <c r="P1327" s="17" t="n">
        <v>100000</v>
      </c>
      <c r="Q1327" s="18" t="n">
        <v>12600</v>
      </c>
      <c r="R1327" s="19" t="n">
        <f aca="false">IF(H1327="F",1,0)</f>
        <v>1</v>
      </c>
      <c r="S1327" s="19" t="n">
        <f aca="false">IF(H1327="M",1,0)</f>
        <v>0</v>
      </c>
      <c r="T1327" s="11" t="s">
        <v>1563</v>
      </c>
      <c r="U1327" s="11" t="s">
        <v>328</v>
      </c>
      <c r="V1327" s="24" t="n">
        <f aca="false">_xlfn.xlookup(D1327,'WRSI Fusion'!$H$4:$H$354,'WRSI Fusion'!$AI$4:$AI$354)</f>
        <v>55.491318817415</v>
      </c>
      <c r="W1327" s="16" t="n">
        <f aca="false">_xlfn.xlookup(D1327,'WRSI Maïs'!$H$4:$H$346,'WRSI Maïs'!$AG$4:$AG$346)</f>
        <v>71.7845657352728</v>
      </c>
      <c r="X1327" s="16" t="n">
        <f aca="false">_xlfn.xlookup(D1327,'WRSI Mil'!$H$5:$H$355,'WRSI Mil'!$AG$5:$AG$355)</f>
        <v>75.2112747254168</v>
      </c>
      <c r="Y1327" s="16" t="n">
        <f aca="false">_xlfn.xlookup(D1327,'WRSI Sorgho'!$H$4:$H$354,'WRSI Sorgho'!$AI$4:$AI$354)</f>
        <v>52.7268365690857</v>
      </c>
      <c r="Z1327" s="16" t="n">
        <f aca="false">X1327</f>
        <v>75.2112747254168</v>
      </c>
      <c r="AA1327" s="16" t="n">
        <f aca="false">_xlfn.xlookup(D1327,'WRSI Mil'!$H$5:$H$355,'WRSI Mil'!$AH$5:$AH$355)</f>
        <v>65.1863764356946</v>
      </c>
      <c r="AB1327" s="21" t="n">
        <f aca="false">AA1327/Z1327</f>
        <v>0.866710166443511</v>
      </c>
      <c r="AC1327" s="11"/>
      <c r="AD1327" s="11"/>
      <c r="AE1327" s="11"/>
      <c r="AF1327" s="22" t="n">
        <v>2023</v>
      </c>
      <c r="AG1327" s="22" t="s">
        <v>52</v>
      </c>
      <c r="AH1327" s="22" t="s">
        <v>53</v>
      </c>
      <c r="AI1327" s="22"/>
      <c r="AJ1327" s="23" t="n">
        <v>0.7</v>
      </c>
      <c r="AK1327" s="24" t="n">
        <v>100000</v>
      </c>
      <c r="AL1327" s="23" t="n">
        <v>0.8</v>
      </c>
      <c r="AM1327" s="24" t="n">
        <v>25000</v>
      </c>
      <c r="AN1327" s="23" t="n">
        <v>0.9</v>
      </c>
      <c r="AO1327" s="24" t="n">
        <v>10000</v>
      </c>
      <c r="AP1327" s="25" t="n">
        <f aca="false">IF(AB1327&lt;AJ1327,AK1327,IF(AB1327&lt;AL1327,AM1327,IF(AB1327&lt;=AN1327,AO1327,0)))</f>
        <v>10000</v>
      </c>
    </row>
    <row r="1328" customFormat="false" ht="15.65" hidden="false" customHeight="false" outlineLevel="0" collapsed="false">
      <c r="A1328" s="11" t="n">
        <f aca="false">A1327+1</f>
        <v>1454</v>
      </c>
      <c r="B1328" s="12" t="s">
        <v>1039</v>
      </c>
      <c r="C1328" s="12" t="s">
        <v>1040</v>
      </c>
      <c r="D1328" s="12" t="s">
        <v>1041</v>
      </c>
      <c r="E1328" s="12" t="s">
        <v>1042</v>
      </c>
      <c r="F1328" s="14" t="s">
        <v>1066</v>
      </c>
      <c r="G1328" s="13" t="s">
        <v>1044</v>
      </c>
      <c r="H1328" s="12" t="s">
        <v>48</v>
      </c>
      <c r="I1328" s="12"/>
      <c r="J1328" s="14"/>
      <c r="K1328" s="15" t="n">
        <v>45130</v>
      </c>
      <c r="L1328" s="14" t="s">
        <v>1045</v>
      </c>
      <c r="M1328" s="16" t="n">
        <v>1</v>
      </c>
      <c r="N1328" s="16" t="n">
        <v>1</v>
      </c>
      <c r="O1328" s="17" t="n">
        <v>100000</v>
      </c>
      <c r="P1328" s="17" t="n">
        <v>100000</v>
      </c>
      <c r="Q1328" s="18" t="n">
        <v>12600</v>
      </c>
      <c r="R1328" s="19" t="n">
        <f aca="false">IF(H1328="F",1,0)</f>
        <v>1</v>
      </c>
      <c r="S1328" s="19" t="n">
        <f aca="false">IF(H1328="M",1,0)</f>
        <v>0</v>
      </c>
      <c r="T1328" s="11" t="s">
        <v>1564</v>
      </c>
      <c r="U1328" s="11" t="s">
        <v>328</v>
      </c>
      <c r="V1328" s="24" t="n">
        <f aca="false">_xlfn.xlookup(D1328,'WRSI Fusion'!$H$4:$H$354,'WRSI Fusion'!$AI$4:$AI$354)</f>
        <v>55.491318817415</v>
      </c>
      <c r="W1328" s="16" t="n">
        <f aca="false">_xlfn.xlookup(D1328,'WRSI Maïs'!$H$4:$H$346,'WRSI Maïs'!$AG$4:$AG$346)</f>
        <v>71.7845657352728</v>
      </c>
      <c r="X1328" s="16" t="n">
        <f aca="false">_xlfn.xlookup(D1328,'WRSI Mil'!$H$5:$H$355,'WRSI Mil'!$AG$5:$AG$355)</f>
        <v>75.2112747254168</v>
      </c>
      <c r="Y1328" s="16" t="n">
        <f aca="false">_xlfn.xlookup(D1328,'WRSI Sorgho'!$H$4:$H$354,'WRSI Sorgho'!$AI$4:$AI$354)</f>
        <v>52.7268365690857</v>
      </c>
      <c r="Z1328" s="16" t="n">
        <f aca="false">X1328</f>
        <v>75.2112747254168</v>
      </c>
      <c r="AA1328" s="16" t="n">
        <f aca="false">_xlfn.xlookup(D1328,'WRSI Mil'!$H$5:$H$355,'WRSI Mil'!$AH$5:$AH$355)</f>
        <v>65.1863764356946</v>
      </c>
      <c r="AB1328" s="21" t="n">
        <f aca="false">AA1328/Z1328</f>
        <v>0.866710166443511</v>
      </c>
      <c r="AC1328" s="11"/>
      <c r="AD1328" s="11"/>
      <c r="AE1328" s="11"/>
      <c r="AF1328" s="22" t="n">
        <v>2023</v>
      </c>
      <c r="AG1328" s="22" t="s">
        <v>52</v>
      </c>
      <c r="AH1328" s="22" t="s">
        <v>53</v>
      </c>
      <c r="AI1328" s="22"/>
      <c r="AJ1328" s="23" t="n">
        <v>0.7</v>
      </c>
      <c r="AK1328" s="24" t="n">
        <v>100000</v>
      </c>
      <c r="AL1328" s="23" t="n">
        <v>0.8</v>
      </c>
      <c r="AM1328" s="24" t="n">
        <v>25000</v>
      </c>
      <c r="AN1328" s="23" t="n">
        <v>0.9</v>
      </c>
      <c r="AO1328" s="24" t="n">
        <v>10000</v>
      </c>
      <c r="AP1328" s="25" t="n">
        <f aca="false">IF(AB1328&lt;AJ1328,AK1328,IF(AB1328&lt;AL1328,AM1328,IF(AB1328&lt;=AN1328,AO1328,0)))</f>
        <v>10000</v>
      </c>
    </row>
    <row r="1329" customFormat="false" ht="15.65" hidden="false" customHeight="false" outlineLevel="0" collapsed="false">
      <c r="A1329" s="11" t="n">
        <f aca="false">A1328+1</f>
        <v>1455</v>
      </c>
      <c r="B1329" s="12" t="s">
        <v>1039</v>
      </c>
      <c r="C1329" s="12" t="s">
        <v>1040</v>
      </c>
      <c r="D1329" s="12" t="s">
        <v>1041</v>
      </c>
      <c r="E1329" s="12" t="s">
        <v>1042</v>
      </c>
      <c r="F1329" s="14" t="s">
        <v>1066</v>
      </c>
      <c r="G1329" s="13" t="s">
        <v>1044</v>
      </c>
      <c r="H1329" s="12" t="s">
        <v>55</v>
      </c>
      <c r="I1329" s="12"/>
      <c r="J1329" s="14"/>
      <c r="K1329" s="15" t="n">
        <v>45130</v>
      </c>
      <c r="L1329" s="14" t="s">
        <v>1045</v>
      </c>
      <c r="M1329" s="16" t="n">
        <v>1</v>
      </c>
      <c r="N1329" s="16" t="n">
        <v>1</v>
      </c>
      <c r="O1329" s="17" t="n">
        <v>100000</v>
      </c>
      <c r="P1329" s="17" t="n">
        <v>100000</v>
      </c>
      <c r="Q1329" s="18" t="n">
        <v>12600</v>
      </c>
      <c r="R1329" s="19" t="n">
        <f aca="false">IF(H1329="F",1,0)</f>
        <v>0</v>
      </c>
      <c r="S1329" s="19" t="n">
        <f aca="false">IF(H1329="M",1,0)</f>
        <v>1</v>
      </c>
      <c r="T1329" s="11" t="s">
        <v>1565</v>
      </c>
      <c r="U1329" s="11" t="s">
        <v>328</v>
      </c>
      <c r="V1329" s="24" t="n">
        <f aca="false">_xlfn.xlookup(D1329,'WRSI Fusion'!$H$4:$H$354,'WRSI Fusion'!$AI$4:$AI$354)</f>
        <v>55.491318817415</v>
      </c>
      <c r="W1329" s="16" t="n">
        <f aca="false">_xlfn.xlookup(D1329,'WRSI Maïs'!$H$4:$H$346,'WRSI Maïs'!$AG$4:$AG$346)</f>
        <v>71.7845657352728</v>
      </c>
      <c r="X1329" s="16" t="n">
        <f aca="false">_xlfn.xlookup(D1329,'WRSI Mil'!$H$5:$H$355,'WRSI Mil'!$AG$5:$AG$355)</f>
        <v>75.2112747254168</v>
      </c>
      <c r="Y1329" s="16" t="n">
        <f aca="false">_xlfn.xlookup(D1329,'WRSI Sorgho'!$H$4:$H$354,'WRSI Sorgho'!$AI$4:$AI$354)</f>
        <v>52.7268365690857</v>
      </c>
      <c r="Z1329" s="16" t="n">
        <f aca="false">X1329</f>
        <v>75.2112747254168</v>
      </c>
      <c r="AA1329" s="16" t="n">
        <f aca="false">_xlfn.xlookup(D1329,'WRSI Mil'!$H$5:$H$355,'WRSI Mil'!$AH$5:$AH$355)</f>
        <v>65.1863764356946</v>
      </c>
      <c r="AB1329" s="21" t="n">
        <f aca="false">AA1329/Z1329</f>
        <v>0.866710166443511</v>
      </c>
      <c r="AC1329" s="11"/>
      <c r="AD1329" s="11"/>
      <c r="AE1329" s="11"/>
      <c r="AF1329" s="22" t="n">
        <v>2023</v>
      </c>
      <c r="AG1329" s="22" t="s">
        <v>52</v>
      </c>
      <c r="AH1329" s="22" t="s">
        <v>53</v>
      </c>
      <c r="AI1329" s="22"/>
      <c r="AJ1329" s="23" t="n">
        <v>0.7</v>
      </c>
      <c r="AK1329" s="24" t="n">
        <v>100000</v>
      </c>
      <c r="AL1329" s="23" t="n">
        <v>0.8</v>
      </c>
      <c r="AM1329" s="24" t="n">
        <v>25000</v>
      </c>
      <c r="AN1329" s="23" t="n">
        <v>0.9</v>
      </c>
      <c r="AO1329" s="24" t="n">
        <v>10000</v>
      </c>
      <c r="AP1329" s="25" t="n">
        <f aca="false">IF(AB1329&lt;AJ1329,AK1329,IF(AB1329&lt;AL1329,AM1329,IF(AB1329&lt;=AN1329,AO1329,0)))</f>
        <v>10000</v>
      </c>
    </row>
    <row r="1330" customFormat="false" ht="15.65" hidden="false" customHeight="false" outlineLevel="0" collapsed="false">
      <c r="A1330" s="11" t="n">
        <f aca="false">A1329+1</f>
        <v>1456</v>
      </c>
      <c r="B1330" s="12" t="s">
        <v>1039</v>
      </c>
      <c r="C1330" s="12" t="s">
        <v>1040</v>
      </c>
      <c r="D1330" s="12" t="s">
        <v>1041</v>
      </c>
      <c r="E1330" s="12" t="s">
        <v>1042</v>
      </c>
      <c r="F1330" s="14" t="s">
        <v>1128</v>
      </c>
      <c r="G1330" s="13" t="s">
        <v>1044</v>
      </c>
      <c r="H1330" s="12" t="s">
        <v>55</v>
      </c>
      <c r="I1330" s="12"/>
      <c r="J1330" s="14"/>
      <c r="K1330" s="15" t="n">
        <v>45132</v>
      </c>
      <c r="L1330" s="14" t="s">
        <v>1045</v>
      </c>
      <c r="M1330" s="16" t="n">
        <v>1</v>
      </c>
      <c r="N1330" s="16" t="n">
        <v>1</v>
      </c>
      <c r="O1330" s="17" t="n">
        <v>100000</v>
      </c>
      <c r="P1330" s="17" t="n">
        <v>100000</v>
      </c>
      <c r="Q1330" s="18" t="n">
        <v>12600</v>
      </c>
      <c r="R1330" s="19" t="n">
        <f aca="false">IF(H1330="F",1,0)</f>
        <v>0</v>
      </c>
      <c r="S1330" s="19" t="n">
        <f aca="false">IF(H1330="M",1,0)</f>
        <v>1</v>
      </c>
      <c r="T1330" s="11" t="s">
        <v>1566</v>
      </c>
      <c r="U1330" s="11" t="s">
        <v>328</v>
      </c>
      <c r="V1330" s="24" t="n">
        <f aca="false">_xlfn.xlookup(D1330,'WRSI Fusion'!$H$4:$H$354,'WRSI Fusion'!$AI$4:$AI$354)</f>
        <v>55.491318817415</v>
      </c>
      <c r="W1330" s="16" t="n">
        <f aca="false">_xlfn.xlookup(D1330,'WRSI Maïs'!$H$4:$H$346,'WRSI Maïs'!$AG$4:$AG$346)</f>
        <v>71.7845657352728</v>
      </c>
      <c r="X1330" s="16" t="n">
        <f aca="false">_xlfn.xlookup(D1330,'WRSI Mil'!$H$5:$H$355,'WRSI Mil'!$AG$5:$AG$355)</f>
        <v>75.2112747254168</v>
      </c>
      <c r="Y1330" s="16" t="n">
        <f aca="false">_xlfn.xlookup(D1330,'WRSI Sorgho'!$H$4:$H$354,'WRSI Sorgho'!$AI$4:$AI$354)</f>
        <v>52.7268365690857</v>
      </c>
      <c r="Z1330" s="16" t="n">
        <f aca="false">X1330</f>
        <v>75.2112747254168</v>
      </c>
      <c r="AA1330" s="16" t="n">
        <f aca="false">_xlfn.xlookup(D1330,'WRSI Mil'!$H$5:$H$355,'WRSI Mil'!$AH$5:$AH$355)</f>
        <v>65.1863764356946</v>
      </c>
      <c r="AB1330" s="21" t="n">
        <f aca="false">AA1330/Z1330</f>
        <v>0.866710166443511</v>
      </c>
      <c r="AC1330" s="11"/>
      <c r="AD1330" s="11"/>
      <c r="AE1330" s="11"/>
      <c r="AF1330" s="22" t="n">
        <v>2023</v>
      </c>
      <c r="AG1330" s="22" t="s">
        <v>52</v>
      </c>
      <c r="AH1330" s="22" t="s">
        <v>53</v>
      </c>
      <c r="AI1330" s="22"/>
      <c r="AJ1330" s="23" t="n">
        <v>0.7</v>
      </c>
      <c r="AK1330" s="24" t="n">
        <v>100000</v>
      </c>
      <c r="AL1330" s="23" t="n">
        <v>0.8</v>
      </c>
      <c r="AM1330" s="24" t="n">
        <v>25000</v>
      </c>
      <c r="AN1330" s="23" t="n">
        <v>0.9</v>
      </c>
      <c r="AO1330" s="24" t="n">
        <v>10000</v>
      </c>
      <c r="AP1330" s="25" t="n">
        <f aca="false">IF(AB1330&lt;AJ1330,AK1330,IF(AB1330&lt;AL1330,AM1330,IF(AB1330&lt;=AN1330,AO1330,0)))</f>
        <v>10000</v>
      </c>
    </row>
    <row r="1331" customFormat="false" ht="15.65" hidden="false" customHeight="false" outlineLevel="0" collapsed="false">
      <c r="A1331" s="11" t="n">
        <f aca="false">A1330+1</f>
        <v>1457</v>
      </c>
      <c r="B1331" s="12" t="s">
        <v>1039</v>
      </c>
      <c r="C1331" s="12" t="s">
        <v>1040</v>
      </c>
      <c r="D1331" s="12" t="s">
        <v>1041</v>
      </c>
      <c r="E1331" s="12" t="s">
        <v>1042</v>
      </c>
      <c r="F1331" s="14" t="s">
        <v>1128</v>
      </c>
      <c r="G1331" s="13" t="s">
        <v>1044</v>
      </c>
      <c r="H1331" s="12" t="s">
        <v>48</v>
      </c>
      <c r="I1331" s="12"/>
      <c r="J1331" s="14"/>
      <c r="K1331" s="15" t="n">
        <v>45132</v>
      </c>
      <c r="L1331" s="14" t="s">
        <v>1045</v>
      </c>
      <c r="M1331" s="16" t="n">
        <v>1</v>
      </c>
      <c r="N1331" s="16" t="n">
        <v>1</v>
      </c>
      <c r="O1331" s="17" t="n">
        <v>100000</v>
      </c>
      <c r="P1331" s="17" t="n">
        <v>100000</v>
      </c>
      <c r="Q1331" s="18" t="n">
        <v>12600</v>
      </c>
      <c r="R1331" s="19" t="n">
        <f aca="false">IF(H1331="F",1,0)</f>
        <v>1</v>
      </c>
      <c r="S1331" s="19" t="n">
        <f aca="false">IF(H1331="M",1,0)</f>
        <v>0</v>
      </c>
      <c r="T1331" s="11" t="s">
        <v>1567</v>
      </c>
      <c r="U1331" s="11" t="s">
        <v>328</v>
      </c>
      <c r="V1331" s="24" t="n">
        <f aca="false">_xlfn.xlookup(D1331,'WRSI Fusion'!$H$4:$H$354,'WRSI Fusion'!$AI$4:$AI$354)</f>
        <v>55.491318817415</v>
      </c>
      <c r="W1331" s="16" t="n">
        <f aca="false">_xlfn.xlookup(D1331,'WRSI Maïs'!$H$4:$H$346,'WRSI Maïs'!$AG$4:$AG$346)</f>
        <v>71.7845657352728</v>
      </c>
      <c r="X1331" s="16" t="n">
        <f aca="false">_xlfn.xlookup(D1331,'WRSI Mil'!$H$5:$H$355,'WRSI Mil'!$AG$5:$AG$355)</f>
        <v>75.2112747254168</v>
      </c>
      <c r="Y1331" s="16" t="n">
        <f aca="false">_xlfn.xlookup(D1331,'WRSI Sorgho'!$H$4:$H$354,'WRSI Sorgho'!$AI$4:$AI$354)</f>
        <v>52.7268365690857</v>
      </c>
      <c r="Z1331" s="16" t="n">
        <f aca="false">X1331</f>
        <v>75.2112747254168</v>
      </c>
      <c r="AA1331" s="16" t="n">
        <f aca="false">_xlfn.xlookup(D1331,'WRSI Mil'!$H$5:$H$355,'WRSI Mil'!$AH$5:$AH$355)</f>
        <v>65.1863764356946</v>
      </c>
      <c r="AB1331" s="21" t="n">
        <f aca="false">AA1331/Z1331</f>
        <v>0.866710166443511</v>
      </c>
      <c r="AC1331" s="11"/>
      <c r="AD1331" s="11"/>
      <c r="AE1331" s="11"/>
      <c r="AF1331" s="22" t="n">
        <v>2023</v>
      </c>
      <c r="AG1331" s="22" t="s">
        <v>52</v>
      </c>
      <c r="AH1331" s="22" t="s">
        <v>53</v>
      </c>
      <c r="AI1331" s="22"/>
      <c r="AJ1331" s="23" t="n">
        <v>0.7</v>
      </c>
      <c r="AK1331" s="24" t="n">
        <v>100000</v>
      </c>
      <c r="AL1331" s="23" t="n">
        <v>0.8</v>
      </c>
      <c r="AM1331" s="24" t="n">
        <v>25000</v>
      </c>
      <c r="AN1331" s="23" t="n">
        <v>0.9</v>
      </c>
      <c r="AO1331" s="24" t="n">
        <v>10000</v>
      </c>
      <c r="AP1331" s="25" t="n">
        <f aca="false">IF(AB1331&lt;AJ1331,AK1331,IF(AB1331&lt;AL1331,AM1331,IF(AB1331&lt;=AN1331,AO1331,0)))</f>
        <v>10000</v>
      </c>
    </row>
    <row r="1332" customFormat="false" ht="15.65" hidden="false" customHeight="false" outlineLevel="0" collapsed="false">
      <c r="A1332" s="11" t="n">
        <f aca="false">A1331+1</f>
        <v>1458</v>
      </c>
      <c r="B1332" s="12" t="s">
        <v>1039</v>
      </c>
      <c r="C1332" s="12" t="s">
        <v>1040</v>
      </c>
      <c r="D1332" s="12" t="s">
        <v>1041</v>
      </c>
      <c r="E1332" s="12" t="s">
        <v>1042</v>
      </c>
      <c r="F1332" s="14" t="s">
        <v>1049</v>
      </c>
      <c r="G1332" s="13" t="s">
        <v>1044</v>
      </c>
      <c r="H1332" s="12" t="s">
        <v>55</v>
      </c>
      <c r="I1332" s="12"/>
      <c r="J1332" s="14"/>
      <c r="K1332" s="15" t="n">
        <v>45134</v>
      </c>
      <c r="L1332" s="14" t="s">
        <v>1045</v>
      </c>
      <c r="M1332" s="16" t="n">
        <v>1</v>
      </c>
      <c r="N1332" s="16" t="n">
        <v>1</v>
      </c>
      <c r="O1332" s="17" t="n">
        <v>100000</v>
      </c>
      <c r="P1332" s="17" t="n">
        <v>100000</v>
      </c>
      <c r="Q1332" s="18" t="n">
        <v>12600</v>
      </c>
      <c r="R1332" s="19" t="n">
        <f aca="false">IF(H1332="F",1,0)</f>
        <v>0</v>
      </c>
      <c r="S1332" s="19" t="n">
        <f aca="false">IF(H1332="M",1,0)</f>
        <v>1</v>
      </c>
      <c r="T1332" s="11" t="s">
        <v>1568</v>
      </c>
      <c r="U1332" s="11" t="s">
        <v>328</v>
      </c>
      <c r="V1332" s="24" t="n">
        <f aca="false">_xlfn.xlookup(D1332,'WRSI Fusion'!$H$4:$H$354,'WRSI Fusion'!$AI$4:$AI$354)</f>
        <v>55.491318817415</v>
      </c>
      <c r="W1332" s="16" t="n">
        <f aca="false">_xlfn.xlookup(D1332,'WRSI Maïs'!$H$4:$H$346,'WRSI Maïs'!$AG$4:$AG$346)</f>
        <v>71.7845657352728</v>
      </c>
      <c r="X1332" s="16" t="n">
        <f aca="false">_xlfn.xlookup(D1332,'WRSI Mil'!$H$5:$H$355,'WRSI Mil'!$AG$5:$AG$355)</f>
        <v>75.2112747254168</v>
      </c>
      <c r="Y1332" s="16" t="n">
        <f aca="false">_xlfn.xlookup(D1332,'WRSI Sorgho'!$H$4:$H$354,'WRSI Sorgho'!$AI$4:$AI$354)</f>
        <v>52.7268365690857</v>
      </c>
      <c r="Z1332" s="16" t="n">
        <f aca="false">X1332</f>
        <v>75.2112747254168</v>
      </c>
      <c r="AA1332" s="16" t="n">
        <f aca="false">_xlfn.xlookup(D1332,'WRSI Mil'!$H$5:$H$355,'WRSI Mil'!$AH$5:$AH$355)</f>
        <v>65.1863764356946</v>
      </c>
      <c r="AB1332" s="21" t="n">
        <f aca="false">AA1332/Z1332</f>
        <v>0.866710166443511</v>
      </c>
      <c r="AC1332" s="11"/>
      <c r="AD1332" s="11"/>
      <c r="AE1332" s="11"/>
      <c r="AF1332" s="22" t="n">
        <v>2023</v>
      </c>
      <c r="AG1332" s="22" t="s">
        <v>52</v>
      </c>
      <c r="AH1332" s="22" t="s">
        <v>53</v>
      </c>
      <c r="AI1332" s="22"/>
      <c r="AJ1332" s="23" t="n">
        <v>0.7</v>
      </c>
      <c r="AK1332" s="24" t="n">
        <v>100000</v>
      </c>
      <c r="AL1332" s="23" t="n">
        <v>0.8</v>
      </c>
      <c r="AM1332" s="24" t="n">
        <v>25000</v>
      </c>
      <c r="AN1332" s="23" t="n">
        <v>0.9</v>
      </c>
      <c r="AO1332" s="24" t="n">
        <v>10000</v>
      </c>
      <c r="AP1332" s="25" t="n">
        <f aca="false">IF(AB1332&lt;AJ1332,AK1332,IF(AB1332&lt;AL1332,AM1332,IF(AB1332&lt;=AN1332,AO1332,0)))</f>
        <v>10000</v>
      </c>
    </row>
    <row r="1333" customFormat="false" ht="15.65" hidden="false" customHeight="false" outlineLevel="0" collapsed="false">
      <c r="A1333" s="11" t="n">
        <f aca="false">A1332+1</f>
        <v>1459</v>
      </c>
      <c r="B1333" s="12" t="s">
        <v>1039</v>
      </c>
      <c r="C1333" s="12" t="s">
        <v>1040</v>
      </c>
      <c r="D1333" s="12" t="s">
        <v>1041</v>
      </c>
      <c r="E1333" s="12" t="s">
        <v>1042</v>
      </c>
      <c r="F1333" s="14" t="s">
        <v>1056</v>
      </c>
      <c r="G1333" s="13" t="s">
        <v>1044</v>
      </c>
      <c r="H1333" s="12" t="s">
        <v>55</v>
      </c>
      <c r="I1333" s="12"/>
      <c r="J1333" s="14"/>
      <c r="K1333" s="15" t="n">
        <v>45133</v>
      </c>
      <c r="L1333" s="14" t="s">
        <v>1045</v>
      </c>
      <c r="M1333" s="16" t="n">
        <v>1</v>
      </c>
      <c r="N1333" s="16" t="n">
        <v>1</v>
      </c>
      <c r="O1333" s="17" t="n">
        <v>100000</v>
      </c>
      <c r="P1333" s="17" t="n">
        <v>100000</v>
      </c>
      <c r="Q1333" s="18" t="n">
        <v>12600</v>
      </c>
      <c r="R1333" s="19" t="n">
        <f aca="false">IF(H1333="F",1,0)</f>
        <v>0</v>
      </c>
      <c r="S1333" s="19" t="n">
        <f aca="false">IF(H1333="M",1,0)</f>
        <v>1</v>
      </c>
      <c r="T1333" s="11" t="s">
        <v>1569</v>
      </c>
      <c r="U1333" s="11" t="s">
        <v>328</v>
      </c>
      <c r="V1333" s="24" t="n">
        <f aca="false">_xlfn.xlookup(D1333,'WRSI Fusion'!$H$4:$H$354,'WRSI Fusion'!$AI$4:$AI$354)</f>
        <v>55.491318817415</v>
      </c>
      <c r="W1333" s="16" t="n">
        <f aca="false">_xlfn.xlookup(D1333,'WRSI Maïs'!$H$4:$H$346,'WRSI Maïs'!$AG$4:$AG$346)</f>
        <v>71.7845657352728</v>
      </c>
      <c r="X1333" s="16" t="n">
        <f aca="false">_xlfn.xlookup(D1333,'WRSI Mil'!$H$5:$H$355,'WRSI Mil'!$AG$5:$AG$355)</f>
        <v>75.2112747254168</v>
      </c>
      <c r="Y1333" s="16" t="n">
        <f aca="false">_xlfn.xlookup(D1333,'WRSI Sorgho'!$H$4:$H$354,'WRSI Sorgho'!$AI$4:$AI$354)</f>
        <v>52.7268365690857</v>
      </c>
      <c r="Z1333" s="16" t="n">
        <f aca="false">X1333</f>
        <v>75.2112747254168</v>
      </c>
      <c r="AA1333" s="16" t="n">
        <f aca="false">_xlfn.xlookup(D1333,'WRSI Mil'!$H$5:$H$355,'WRSI Mil'!$AH$5:$AH$355)</f>
        <v>65.1863764356946</v>
      </c>
      <c r="AB1333" s="21" t="n">
        <f aca="false">AA1333/Z1333</f>
        <v>0.866710166443511</v>
      </c>
      <c r="AC1333" s="11"/>
      <c r="AD1333" s="11"/>
      <c r="AE1333" s="11"/>
      <c r="AF1333" s="22" t="n">
        <v>2023</v>
      </c>
      <c r="AG1333" s="22" t="s">
        <v>52</v>
      </c>
      <c r="AH1333" s="22" t="s">
        <v>53</v>
      </c>
      <c r="AI1333" s="22"/>
      <c r="AJ1333" s="23" t="n">
        <v>0.7</v>
      </c>
      <c r="AK1333" s="24" t="n">
        <v>100000</v>
      </c>
      <c r="AL1333" s="23" t="n">
        <v>0.8</v>
      </c>
      <c r="AM1333" s="24" t="n">
        <v>25000</v>
      </c>
      <c r="AN1333" s="23" t="n">
        <v>0.9</v>
      </c>
      <c r="AO1333" s="24" t="n">
        <v>10000</v>
      </c>
      <c r="AP1333" s="25" t="n">
        <f aca="false">IF(AB1333&lt;AJ1333,AK1333,IF(AB1333&lt;AL1333,AM1333,IF(AB1333&lt;=AN1333,AO1333,0)))</f>
        <v>10000</v>
      </c>
    </row>
    <row r="1334" customFormat="false" ht="15.65" hidden="false" customHeight="false" outlineLevel="0" collapsed="false">
      <c r="A1334" s="11" t="n">
        <f aca="false">A1333+1</f>
        <v>1460</v>
      </c>
      <c r="B1334" s="12" t="s">
        <v>1039</v>
      </c>
      <c r="C1334" s="12" t="s">
        <v>1040</v>
      </c>
      <c r="D1334" s="12" t="s">
        <v>1041</v>
      </c>
      <c r="E1334" s="12" t="s">
        <v>1042</v>
      </c>
      <c r="F1334" s="14" t="s">
        <v>1069</v>
      </c>
      <c r="G1334" s="13" t="s">
        <v>1044</v>
      </c>
      <c r="H1334" s="12" t="s">
        <v>48</v>
      </c>
      <c r="I1334" s="12"/>
      <c r="J1334" s="14"/>
      <c r="K1334" s="15" t="n">
        <v>45127</v>
      </c>
      <c r="L1334" s="14" t="s">
        <v>1045</v>
      </c>
      <c r="M1334" s="16" t="n">
        <v>1</v>
      </c>
      <c r="N1334" s="16" t="n">
        <v>1</v>
      </c>
      <c r="O1334" s="17" t="n">
        <v>100000</v>
      </c>
      <c r="P1334" s="17" t="n">
        <v>100000</v>
      </c>
      <c r="Q1334" s="18" t="n">
        <v>12600</v>
      </c>
      <c r="R1334" s="19" t="n">
        <f aca="false">IF(H1334="F",1,0)</f>
        <v>1</v>
      </c>
      <c r="S1334" s="19" t="n">
        <f aca="false">IF(H1334="M",1,0)</f>
        <v>0</v>
      </c>
      <c r="T1334" s="11" t="s">
        <v>1570</v>
      </c>
      <c r="U1334" s="11" t="s">
        <v>328</v>
      </c>
      <c r="V1334" s="24" t="n">
        <f aca="false">_xlfn.xlookup(D1334,'WRSI Fusion'!$H$4:$H$354,'WRSI Fusion'!$AI$4:$AI$354)</f>
        <v>55.491318817415</v>
      </c>
      <c r="W1334" s="16" t="n">
        <f aca="false">_xlfn.xlookup(D1334,'WRSI Maïs'!$H$4:$H$346,'WRSI Maïs'!$AG$4:$AG$346)</f>
        <v>71.7845657352728</v>
      </c>
      <c r="X1334" s="16" t="n">
        <f aca="false">_xlfn.xlookup(D1334,'WRSI Mil'!$H$5:$H$355,'WRSI Mil'!$AG$5:$AG$355)</f>
        <v>75.2112747254168</v>
      </c>
      <c r="Y1334" s="16" t="n">
        <f aca="false">_xlfn.xlookup(D1334,'WRSI Sorgho'!$H$4:$H$354,'WRSI Sorgho'!$AI$4:$AI$354)</f>
        <v>52.7268365690857</v>
      </c>
      <c r="Z1334" s="16" t="n">
        <f aca="false">X1334</f>
        <v>75.2112747254168</v>
      </c>
      <c r="AA1334" s="16" t="n">
        <f aca="false">_xlfn.xlookup(D1334,'WRSI Mil'!$H$5:$H$355,'WRSI Mil'!$AH$5:$AH$355)</f>
        <v>65.1863764356946</v>
      </c>
      <c r="AB1334" s="21" t="n">
        <f aca="false">AA1334/Z1334</f>
        <v>0.866710166443511</v>
      </c>
      <c r="AC1334" s="11"/>
      <c r="AD1334" s="11"/>
      <c r="AE1334" s="11"/>
      <c r="AF1334" s="22" t="n">
        <v>2023</v>
      </c>
      <c r="AG1334" s="22" t="s">
        <v>52</v>
      </c>
      <c r="AH1334" s="22" t="s">
        <v>53</v>
      </c>
      <c r="AI1334" s="22"/>
      <c r="AJ1334" s="23" t="n">
        <v>0.7</v>
      </c>
      <c r="AK1334" s="24" t="n">
        <v>100000</v>
      </c>
      <c r="AL1334" s="23" t="n">
        <v>0.8</v>
      </c>
      <c r="AM1334" s="24" t="n">
        <v>25000</v>
      </c>
      <c r="AN1334" s="23" t="n">
        <v>0.9</v>
      </c>
      <c r="AO1334" s="24" t="n">
        <v>10000</v>
      </c>
      <c r="AP1334" s="25" t="n">
        <f aca="false">IF(AB1334&lt;AJ1334,AK1334,IF(AB1334&lt;AL1334,AM1334,IF(AB1334&lt;=AN1334,AO1334,0)))</f>
        <v>10000</v>
      </c>
    </row>
    <row r="1335" customFormat="false" ht="15.65" hidden="false" customHeight="false" outlineLevel="0" collapsed="false">
      <c r="A1335" s="11" t="n">
        <f aca="false">A1334+1</f>
        <v>1461</v>
      </c>
      <c r="B1335" s="12" t="s">
        <v>1141</v>
      </c>
      <c r="C1335" s="12" t="s">
        <v>1040</v>
      </c>
      <c r="D1335" s="12" t="s">
        <v>1041</v>
      </c>
      <c r="E1335" s="12" t="s">
        <v>1042</v>
      </c>
      <c r="F1335" s="14" t="s">
        <v>1142</v>
      </c>
      <c r="G1335" s="13" t="s">
        <v>1044</v>
      </c>
      <c r="H1335" s="12" t="s">
        <v>48</v>
      </c>
      <c r="I1335" s="12"/>
      <c r="J1335" s="14"/>
      <c r="K1335" s="15" t="n">
        <v>45134</v>
      </c>
      <c r="L1335" s="14" t="s">
        <v>1045</v>
      </c>
      <c r="M1335" s="16" t="n">
        <v>1</v>
      </c>
      <c r="N1335" s="16" t="n">
        <v>1</v>
      </c>
      <c r="O1335" s="17" t="n">
        <v>100000</v>
      </c>
      <c r="P1335" s="17" t="n">
        <v>100000</v>
      </c>
      <c r="Q1335" s="18" t="n">
        <v>12600</v>
      </c>
      <c r="R1335" s="19" t="n">
        <f aca="false">IF(H1335="F",1,0)</f>
        <v>1</v>
      </c>
      <c r="S1335" s="19" t="n">
        <f aca="false">IF(H1335="M",1,0)</f>
        <v>0</v>
      </c>
      <c r="T1335" s="11" t="s">
        <v>1571</v>
      </c>
      <c r="U1335" s="11" t="s">
        <v>328</v>
      </c>
      <c r="V1335" s="24" t="n">
        <f aca="false">_xlfn.xlookup(D1335,'WRSI Fusion'!$H$4:$H$354,'WRSI Fusion'!$AI$4:$AI$354)</f>
        <v>55.491318817415</v>
      </c>
      <c r="W1335" s="16" t="n">
        <f aca="false">_xlfn.xlookup(D1335,'WRSI Maïs'!$H$4:$H$346,'WRSI Maïs'!$AG$4:$AG$346)</f>
        <v>71.7845657352728</v>
      </c>
      <c r="X1335" s="16" t="n">
        <f aca="false">_xlfn.xlookup(D1335,'WRSI Mil'!$H$5:$H$355,'WRSI Mil'!$AG$5:$AG$355)</f>
        <v>75.2112747254168</v>
      </c>
      <c r="Y1335" s="16" t="n">
        <f aca="false">_xlfn.xlookup(D1335,'WRSI Sorgho'!$H$4:$H$354,'WRSI Sorgho'!$AI$4:$AI$354)</f>
        <v>52.7268365690857</v>
      </c>
      <c r="Z1335" s="16" t="n">
        <f aca="false">X1335</f>
        <v>75.2112747254168</v>
      </c>
      <c r="AA1335" s="16" t="n">
        <f aca="false">_xlfn.xlookup(D1335,'WRSI Mil'!$H$5:$H$355,'WRSI Mil'!$AH$5:$AH$355)</f>
        <v>65.1863764356946</v>
      </c>
      <c r="AB1335" s="21" t="n">
        <f aca="false">AA1335/Z1335</f>
        <v>0.866710166443511</v>
      </c>
      <c r="AC1335" s="11"/>
      <c r="AD1335" s="11"/>
      <c r="AE1335" s="11"/>
      <c r="AF1335" s="22" t="n">
        <v>2023</v>
      </c>
      <c r="AG1335" s="22" t="s">
        <v>52</v>
      </c>
      <c r="AH1335" s="22" t="s">
        <v>53</v>
      </c>
      <c r="AI1335" s="22"/>
      <c r="AJ1335" s="23" t="n">
        <v>0.7</v>
      </c>
      <c r="AK1335" s="24" t="n">
        <v>100000</v>
      </c>
      <c r="AL1335" s="23" t="n">
        <v>0.8</v>
      </c>
      <c r="AM1335" s="24" t="n">
        <v>25000</v>
      </c>
      <c r="AN1335" s="23" t="n">
        <v>0.9</v>
      </c>
      <c r="AO1335" s="24" t="n">
        <v>10000</v>
      </c>
      <c r="AP1335" s="25" t="n">
        <f aca="false">IF(AB1335&lt;AJ1335,AK1335,IF(AB1335&lt;AL1335,AM1335,IF(AB1335&lt;=AN1335,AO1335,0)))</f>
        <v>10000</v>
      </c>
    </row>
    <row r="1336" customFormat="false" ht="15.65" hidden="false" customHeight="false" outlineLevel="0" collapsed="false">
      <c r="A1336" s="11" t="n">
        <f aca="false">A1335+1</f>
        <v>1462</v>
      </c>
      <c r="B1336" s="12" t="s">
        <v>1039</v>
      </c>
      <c r="C1336" s="12" t="s">
        <v>1040</v>
      </c>
      <c r="D1336" s="12" t="s">
        <v>1041</v>
      </c>
      <c r="E1336" s="12" t="s">
        <v>1042</v>
      </c>
      <c r="F1336" s="14" t="s">
        <v>1077</v>
      </c>
      <c r="G1336" s="13" t="s">
        <v>1044</v>
      </c>
      <c r="H1336" s="12" t="s">
        <v>55</v>
      </c>
      <c r="I1336" s="12"/>
      <c r="J1336" s="14"/>
      <c r="K1336" s="15" t="n">
        <v>45133</v>
      </c>
      <c r="L1336" s="14" t="s">
        <v>1045</v>
      </c>
      <c r="M1336" s="16" t="n">
        <v>1</v>
      </c>
      <c r="N1336" s="16" t="n">
        <v>1</v>
      </c>
      <c r="O1336" s="17" t="n">
        <v>100000</v>
      </c>
      <c r="P1336" s="17" t="n">
        <v>100000</v>
      </c>
      <c r="Q1336" s="18" t="n">
        <v>12600</v>
      </c>
      <c r="R1336" s="19" t="n">
        <f aca="false">IF(H1336="F",1,0)</f>
        <v>0</v>
      </c>
      <c r="S1336" s="19" t="n">
        <f aca="false">IF(H1336="M",1,0)</f>
        <v>1</v>
      </c>
      <c r="T1336" s="11" t="s">
        <v>1572</v>
      </c>
      <c r="U1336" s="11" t="s">
        <v>328</v>
      </c>
      <c r="V1336" s="24" t="n">
        <f aca="false">_xlfn.xlookup(D1336,'WRSI Fusion'!$H$4:$H$354,'WRSI Fusion'!$AI$4:$AI$354)</f>
        <v>55.491318817415</v>
      </c>
      <c r="W1336" s="16" t="n">
        <f aca="false">_xlfn.xlookup(D1336,'WRSI Maïs'!$H$4:$H$346,'WRSI Maïs'!$AG$4:$AG$346)</f>
        <v>71.7845657352728</v>
      </c>
      <c r="X1336" s="16" t="n">
        <f aca="false">_xlfn.xlookup(D1336,'WRSI Mil'!$H$5:$H$355,'WRSI Mil'!$AG$5:$AG$355)</f>
        <v>75.2112747254168</v>
      </c>
      <c r="Y1336" s="16" t="n">
        <f aca="false">_xlfn.xlookup(D1336,'WRSI Sorgho'!$H$4:$H$354,'WRSI Sorgho'!$AI$4:$AI$354)</f>
        <v>52.7268365690857</v>
      </c>
      <c r="Z1336" s="16" t="n">
        <f aca="false">X1336</f>
        <v>75.2112747254168</v>
      </c>
      <c r="AA1336" s="16" t="n">
        <f aca="false">_xlfn.xlookup(D1336,'WRSI Mil'!$H$5:$H$355,'WRSI Mil'!$AH$5:$AH$355)</f>
        <v>65.1863764356946</v>
      </c>
      <c r="AB1336" s="21" t="n">
        <f aca="false">AA1336/Z1336</f>
        <v>0.866710166443511</v>
      </c>
      <c r="AC1336" s="11"/>
      <c r="AD1336" s="11"/>
      <c r="AE1336" s="11"/>
      <c r="AF1336" s="22" t="n">
        <v>2023</v>
      </c>
      <c r="AG1336" s="22" t="s">
        <v>52</v>
      </c>
      <c r="AH1336" s="22" t="s">
        <v>53</v>
      </c>
      <c r="AI1336" s="22"/>
      <c r="AJ1336" s="23" t="n">
        <v>0.7</v>
      </c>
      <c r="AK1336" s="24" t="n">
        <v>100000</v>
      </c>
      <c r="AL1336" s="23" t="n">
        <v>0.8</v>
      </c>
      <c r="AM1336" s="24" t="n">
        <v>25000</v>
      </c>
      <c r="AN1336" s="23" t="n">
        <v>0.9</v>
      </c>
      <c r="AO1336" s="24" t="n">
        <v>10000</v>
      </c>
      <c r="AP1336" s="25" t="n">
        <f aca="false">IF(AB1336&lt;AJ1336,AK1336,IF(AB1336&lt;AL1336,AM1336,IF(AB1336&lt;=AN1336,AO1336,0)))</f>
        <v>10000</v>
      </c>
    </row>
    <row r="1337" customFormat="false" ht="15.65" hidden="false" customHeight="false" outlineLevel="0" collapsed="false">
      <c r="A1337" s="11" t="n">
        <f aca="false">A1336+1</f>
        <v>1463</v>
      </c>
      <c r="B1337" s="12" t="s">
        <v>1039</v>
      </c>
      <c r="C1337" s="12" t="s">
        <v>1040</v>
      </c>
      <c r="D1337" s="12" t="s">
        <v>1041</v>
      </c>
      <c r="E1337" s="12" t="s">
        <v>1042</v>
      </c>
      <c r="F1337" s="14" t="s">
        <v>1054</v>
      </c>
      <c r="G1337" s="13" t="s">
        <v>1044</v>
      </c>
      <c r="H1337" s="12" t="s">
        <v>48</v>
      </c>
      <c r="I1337" s="12"/>
      <c r="J1337" s="14"/>
      <c r="K1337" s="15" t="n">
        <v>45129</v>
      </c>
      <c r="L1337" s="14" t="s">
        <v>1045</v>
      </c>
      <c r="M1337" s="16" t="n">
        <v>1</v>
      </c>
      <c r="N1337" s="16" t="n">
        <v>1</v>
      </c>
      <c r="O1337" s="17" t="n">
        <v>100000</v>
      </c>
      <c r="P1337" s="17" t="n">
        <v>100000</v>
      </c>
      <c r="Q1337" s="18" t="n">
        <v>12600</v>
      </c>
      <c r="R1337" s="19" t="n">
        <f aca="false">IF(H1337="F",1,0)</f>
        <v>1</v>
      </c>
      <c r="S1337" s="19" t="n">
        <f aca="false">IF(H1337="M",1,0)</f>
        <v>0</v>
      </c>
      <c r="T1337" s="11" t="s">
        <v>1573</v>
      </c>
      <c r="U1337" s="11" t="s">
        <v>328</v>
      </c>
      <c r="V1337" s="24" t="n">
        <f aca="false">_xlfn.xlookup(D1337,'WRSI Fusion'!$H$4:$H$354,'WRSI Fusion'!$AI$4:$AI$354)</f>
        <v>55.491318817415</v>
      </c>
      <c r="W1337" s="16" t="n">
        <f aca="false">_xlfn.xlookup(D1337,'WRSI Maïs'!$H$4:$H$346,'WRSI Maïs'!$AG$4:$AG$346)</f>
        <v>71.7845657352728</v>
      </c>
      <c r="X1337" s="16" t="n">
        <f aca="false">_xlfn.xlookup(D1337,'WRSI Mil'!$H$5:$H$355,'WRSI Mil'!$AG$5:$AG$355)</f>
        <v>75.2112747254168</v>
      </c>
      <c r="Y1337" s="16" t="n">
        <f aca="false">_xlfn.xlookup(D1337,'WRSI Sorgho'!$H$4:$H$354,'WRSI Sorgho'!$AI$4:$AI$354)</f>
        <v>52.7268365690857</v>
      </c>
      <c r="Z1337" s="16" t="n">
        <f aca="false">X1337</f>
        <v>75.2112747254168</v>
      </c>
      <c r="AA1337" s="16" t="n">
        <f aca="false">_xlfn.xlookup(D1337,'WRSI Mil'!$H$5:$H$355,'WRSI Mil'!$AH$5:$AH$355)</f>
        <v>65.1863764356946</v>
      </c>
      <c r="AB1337" s="21" t="n">
        <f aca="false">AA1337/Z1337</f>
        <v>0.866710166443511</v>
      </c>
      <c r="AC1337" s="11"/>
      <c r="AD1337" s="11"/>
      <c r="AE1337" s="11"/>
      <c r="AF1337" s="22" t="n">
        <v>2023</v>
      </c>
      <c r="AG1337" s="22" t="s">
        <v>52</v>
      </c>
      <c r="AH1337" s="22" t="s">
        <v>53</v>
      </c>
      <c r="AI1337" s="22"/>
      <c r="AJ1337" s="23" t="n">
        <v>0.7</v>
      </c>
      <c r="AK1337" s="24" t="n">
        <v>100000</v>
      </c>
      <c r="AL1337" s="23" t="n">
        <v>0.8</v>
      </c>
      <c r="AM1337" s="24" t="n">
        <v>25000</v>
      </c>
      <c r="AN1337" s="23" t="n">
        <v>0.9</v>
      </c>
      <c r="AO1337" s="24" t="n">
        <v>10000</v>
      </c>
      <c r="AP1337" s="25" t="n">
        <f aca="false">IF(AB1337&lt;AJ1337,AK1337,IF(AB1337&lt;AL1337,AM1337,IF(AB1337&lt;=AN1337,AO1337,0)))</f>
        <v>10000</v>
      </c>
    </row>
    <row r="1338" customFormat="false" ht="15.65" hidden="false" customHeight="false" outlineLevel="0" collapsed="false">
      <c r="A1338" s="11" t="n">
        <f aca="false">A1337+1</f>
        <v>1464</v>
      </c>
      <c r="B1338" s="12" t="s">
        <v>1039</v>
      </c>
      <c r="C1338" s="12" t="s">
        <v>1040</v>
      </c>
      <c r="D1338" s="12" t="s">
        <v>1041</v>
      </c>
      <c r="E1338" s="12" t="s">
        <v>1042</v>
      </c>
      <c r="F1338" s="14" t="s">
        <v>1051</v>
      </c>
      <c r="G1338" s="13" t="s">
        <v>1044</v>
      </c>
      <c r="H1338" s="12" t="s">
        <v>48</v>
      </c>
      <c r="I1338" s="12"/>
      <c r="J1338" s="14"/>
      <c r="K1338" s="15" t="n">
        <v>45134</v>
      </c>
      <c r="L1338" s="14" t="s">
        <v>1045</v>
      </c>
      <c r="M1338" s="16" t="n">
        <v>1</v>
      </c>
      <c r="N1338" s="16" t="n">
        <v>1</v>
      </c>
      <c r="O1338" s="17" t="n">
        <v>100000</v>
      </c>
      <c r="P1338" s="17" t="n">
        <v>100000</v>
      </c>
      <c r="Q1338" s="18" t="n">
        <v>12600</v>
      </c>
      <c r="R1338" s="19" t="n">
        <f aca="false">IF(H1338="F",1,0)</f>
        <v>1</v>
      </c>
      <c r="S1338" s="19" t="n">
        <f aca="false">IF(H1338="M",1,0)</f>
        <v>0</v>
      </c>
      <c r="T1338" s="11" t="s">
        <v>1574</v>
      </c>
      <c r="U1338" s="11" t="s">
        <v>328</v>
      </c>
      <c r="V1338" s="24" t="n">
        <f aca="false">_xlfn.xlookup(D1338,'WRSI Fusion'!$H$4:$H$354,'WRSI Fusion'!$AI$4:$AI$354)</f>
        <v>55.491318817415</v>
      </c>
      <c r="W1338" s="16" t="n">
        <f aca="false">_xlfn.xlookup(D1338,'WRSI Maïs'!$H$4:$H$346,'WRSI Maïs'!$AG$4:$AG$346)</f>
        <v>71.7845657352728</v>
      </c>
      <c r="X1338" s="16" t="n">
        <f aca="false">_xlfn.xlookup(D1338,'WRSI Mil'!$H$5:$H$355,'WRSI Mil'!$AG$5:$AG$355)</f>
        <v>75.2112747254168</v>
      </c>
      <c r="Y1338" s="16" t="n">
        <f aca="false">_xlfn.xlookup(D1338,'WRSI Sorgho'!$H$4:$H$354,'WRSI Sorgho'!$AI$4:$AI$354)</f>
        <v>52.7268365690857</v>
      </c>
      <c r="Z1338" s="16" t="n">
        <f aca="false">X1338</f>
        <v>75.2112747254168</v>
      </c>
      <c r="AA1338" s="16" t="n">
        <f aca="false">_xlfn.xlookup(D1338,'WRSI Mil'!$H$5:$H$355,'WRSI Mil'!$AH$5:$AH$355)</f>
        <v>65.1863764356946</v>
      </c>
      <c r="AB1338" s="21" t="n">
        <f aca="false">AA1338/Z1338</f>
        <v>0.866710166443511</v>
      </c>
      <c r="AC1338" s="11"/>
      <c r="AD1338" s="11"/>
      <c r="AE1338" s="11"/>
      <c r="AF1338" s="22" t="n">
        <v>2023</v>
      </c>
      <c r="AG1338" s="22" t="s">
        <v>52</v>
      </c>
      <c r="AH1338" s="22" t="s">
        <v>53</v>
      </c>
      <c r="AI1338" s="22"/>
      <c r="AJ1338" s="23" t="n">
        <v>0.7</v>
      </c>
      <c r="AK1338" s="24" t="n">
        <v>100000</v>
      </c>
      <c r="AL1338" s="23" t="n">
        <v>0.8</v>
      </c>
      <c r="AM1338" s="24" t="n">
        <v>25000</v>
      </c>
      <c r="AN1338" s="23" t="n">
        <v>0.9</v>
      </c>
      <c r="AO1338" s="24" t="n">
        <v>10000</v>
      </c>
      <c r="AP1338" s="25" t="n">
        <f aca="false">IF(AB1338&lt;AJ1338,AK1338,IF(AB1338&lt;AL1338,AM1338,IF(AB1338&lt;=AN1338,AO1338,0)))</f>
        <v>10000</v>
      </c>
    </row>
    <row r="1339" customFormat="false" ht="15.65" hidden="false" customHeight="false" outlineLevel="0" collapsed="false">
      <c r="A1339" s="11" t="n">
        <f aca="false">A1338+1</f>
        <v>1465</v>
      </c>
      <c r="B1339" s="12" t="s">
        <v>1039</v>
      </c>
      <c r="C1339" s="12" t="s">
        <v>1040</v>
      </c>
      <c r="D1339" s="12" t="s">
        <v>1041</v>
      </c>
      <c r="E1339" s="12" t="s">
        <v>1042</v>
      </c>
      <c r="F1339" s="14" t="s">
        <v>1049</v>
      </c>
      <c r="G1339" s="13" t="s">
        <v>1044</v>
      </c>
      <c r="H1339" s="12" t="s">
        <v>55</v>
      </c>
      <c r="I1339" s="12"/>
      <c r="J1339" s="14"/>
      <c r="K1339" s="15" t="n">
        <v>45126</v>
      </c>
      <c r="L1339" s="14" t="s">
        <v>49</v>
      </c>
      <c r="M1339" s="16" t="n">
        <v>1</v>
      </c>
      <c r="N1339" s="16" t="n">
        <v>1</v>
      </c>
      <c r="O1339" s="17" t="n">
        <v>100000</v>
      </c>
      <c r="P1339" s="17" t="n">
        <v>100000</v>
      </c>
      <c r="Q1339" s="18" t="n">
        <v>12600</v>
      </c>
      <c r="R1339" s="19" t="n">
        <f aca="false">IF(H1339="F",1,0)</f>
        <v>0</v>
      </c>
      <c r="S1339" s="19" t="n">
        <f aca="false">IF(H1339="M",1,0)</f>
        <v>1</v>
      </c>
      <c r="T1339" s="11" t="s">
        <v>1575</v>
      </c>
      <c r="U1339" s="11" t="s">
        <v>51</v>
      </c>
      <c r="V1339" s="24" t="n">
        <f aca="false">_xlfn.xlookup(D1339,'WRSI Fusion'!$H$4:$H$354,'WRSI Fusion'!$AI$4:$AI$354)</f>
        <v>55.491318817415</v>
      </c>
      <c r="W1339" s="16" t="n">
        <f aca="false">_xlfn.xlookup(D1339,'WRSI Maïs'!$H$4:$H$346,'WRSI Maïs'!$AG$4:$AG$346)</f>
        <v>71.7845657352728</v>
      </c>
      <c r="X1339" s="16" t="n">
        <f aca="false">_xlfn.xlookup(D1339,'WRSI Mil'!$H$5:$H$355,'WRSI Mil'!$AG$5:$AG$355)</f>
        <v>75.2112747254168</v>
      </c>
      <c r="Y1339" s="16" t="n">
        <f aca="false">_xlfn.xlookup(D1339,'WRSI Sorgho'!$H$4:$H$354,'WRSI Sorgho'!$AI$4:$AI$354)</f>
        <v>52.7268365690857</v>
      </c>
      <c r="Z1339" s="16" t="n">
        <f aca="false">Y1339</f>
        <v>52.7268365690857</v>
      </c>
      <c r="AA1339" s="16" t="n">
        <f aca="false">_xlfn.xlookup(D1339,'WRSI Sorgho'!$H$4:$H$354,'WRSI Sorgho'!$AJ$4:$AJ$354)</f>
        <v>44.8954389112363</v>
      </c>
      <c r="AB1339" s="21" t="n">
        <f aca="false">AA1339/Z1339</f>
        <v>0.851472264079635</v>
      </c>
      <c r="AC1339" s="11"/>
      <c r="AD1339" s="11"/>
      <c r="AE1339" s="11"/>
      <c r="AF1339" s="22" t="n">
        <v>2023</v>
      </c>
      <c r="AG1339" s="22" t="s">
        <v>52</v>
      </c>
      <c r="AH1339" s="22" t="s">
        <v>53</v>
      </c>
      <c r="AI1339" s="22"/>
      <c r="AJ1339" s="23" t="n">
        <v>0.7</v>
      </c>
      <c r="AK1339" s="24" t="n">
        <v>100000</v>
      </c>
      <c r="AL1339" s="23" t="n">
        <v>0.8</v>
      </c>
      <c r="AM1339" s="24" t="n">
        <v>25000</v>
      </c>
      <c r="AN1339" s="23" t="n">
        <v>0.9</v>
      </c>
      <c r="AO1339" s="24" t="n">
        <v>10000</v>
      </c>
      <c r="AP1339" s="25" t="n">
        <f aca="false">IF(AB1339&lt;AJ1339,AK1339,IF(AB1339&lt;AL1339,AM1339,IF(AB1339&lt;=AN1339,AO1339,0)))</f>
        <v>10000</v>
      </c>
    </row>
    <row r="1340" customFormat="false" ht="15.65" hidden="false" customHeight="false" outlineLevel="0" collapsed="false">
      <c r="A1340" s="11" t="n">
        <f aca="false">A1339+1</f>
        <v>1466</v>
      </c>
      <c r="B1340" s="12" t="s">
        <v>1039</v>
      </c>
      <c r="C1340" s="12" t="s">
        <v>1040</v>
      </c>
      <c r="D1340" s="12" t="s">
        <v>1041</v>
      </c>
      <c r="E1340" s="12" t="s">
        <v>1042</v>
      </c>
      <c r="F1340" s="14" t="s">
        <v>1069</v>
      </c>
      <c r="G1340" s="13" t="s">
        <v>1044</v>
      </c>
      <c r="H1340" s="12" t="s">
        <v>48</v>
      </c>
      <c r="I1340" s="12"/>
      <c r="J1340" s="14"/>
      <c r="K1340" s="15" t="n">
        <v>45127</v>
      </c>
      <c r="L1340" s="14" t="s">
        <v>1045</v>
      </c>
      <c r="M1340" s="16" t="n">
        <v>1</v>
      </c>
      <c r="N1340" s="16" t="n">
        <v>1</v>
      </c>
      <c r="O1340" s="17" t="n">
        <v>100000</v>
      </c>
      <c r="P1340" s="17" t="n">
        <v>100000</v>
      </c>
      <c r="Q1340" s="18" t="n">
        <v>12600</v>
      </c>
      <c r="R1340" s="19" t="n">
        <f aca="false">IF(H1340="F",1,0)</f>
        <v>1</v>
      </c>
      <c r="S1340" s="19" t="n">
        <f aca="false">IF(H1340="M",1,0)</f>
        <v>0</v>
      </c>
      <c r="T1340" s="11" t="s">
        <v>1576</v>
      </c>
      <c r="U1340" s="11" t="s">
        <v>328</v>
      </c>
      <c r="V1340" s="24" t="n">
        <f aca="false">_xlfn.xlookup(D1340,'WRSI Fusion'!$H$4:$H$354,'WRSI Fusion'!$AI$4:$AI$354)</f>
        <v>55.491318817415</v>
      </c>
      <c r="W1340" s="16" t="n">
        <f aca="false">_xlfn.xlookup(D1340,'WRSI Maïs'!$H$4:$H$346,'WRSI Maïs'!$AG$4:$AG$346)</f>
        <v>71.7845657352728</v>
      </c>
      <c r="X1340" s="16" t="n">
        <f aca="false">_xlfn.xlookup(D1340,'WRSI Mil'!$H$5:$H$355,'WRSI Mil'!$AG$5:$AG$355)</f>
        <v>75.2112747254168</v>
      </c>
      <c r="Y1340" s="16" t="n">
        <f aca="false">_xlfn.xlookup(D1340,'WRSI Sorgho'!$H$4:$H$354,'WRSI Sorgho'!$AI$4:$AI$354)</f>
        <v>52.7268365690857</v>
      </c>
      <c r="Z1340" s="16" t="n">
        <f aca="false">X1340</f>
        <v>75.2112747254168</v>
      </c>
      <c r="AA1340" s="16" t="n">
        <f aca="false">_xlfn.xlookup(D1340,'WRSI Mil'!$H$5:$H$355,'WRSI Mil'!$AH$5:$AH$355)</f>
        <v>65.1863764356946</v>
      </c>
      <c r="AB1340" s="21" t="n">
        <f aca="false">AA1340/Z1340</f>
        <v>0.866710166443511</v>
      </c>
      <c r="AC1340" s="11"/>
      <c r="AD1340" s="11"/>
      <c r="AE1340" s="11"/>
      <c r="AF1340" s="22" t="n">
        <v>2023</v>
      </c>
      <c r="AG1340" s="22" t="s">
        <v>52</v>
      </c>
      <c r="AH1340" s="22" t="s">
        <v>53</v>
      </c>
      <c r="AI1340" s="22"/>
      <c r="AJ1340" s="23" t="n">
        <v>0.7</v>
      </c>
      <c r="AK1340" s="24" t="n">
        <v>100000</v>
      </c>
      <c r="AL1340" s="23" t="n">
        <v>0.8</v>
      </c>
      <c r="AM1340" s="24" t="n">
        <v>25000</v>
      </c>
      <c r="AN1340" s="23" t="n">
        <v>0.9</v>
      </c>
      <c r="AO1340" s="24" t="n">
        <v>10000</v>
      </c>
      <c r="AP1340" s="25" t="n">
        <f aca="false">IF(AB1340&lt;AJ1340,AK1340,IF(AB1340&lt;AL1340,AM1340,IF(AB1340&lt;=AN1340,AO1340,0)))</f>
        <v>10000</v>
      </c>
    </row>
    <row r="1341" customFormat="false" ht="15.65" hidden="false" customHeight="false" outlineLevel="0" collapsed="false">
      <c r="A1341" s="11" t="n">
        <f aca="false">A1340+1</f>
        <v>1467</v>
      </c>
      <c r="B1341" s="12" t="s">
        <v>1039</v>
      </c>
      <c r="C1341" s="12" t="s">
        <v>1040</v>
      </c>
      <c r="D1341" s="12" t="s">
        <v>1041</v>
      </c>
      <c r="E1341" s="12" t="s">
        <v>1042</v>
      </c>
      <c r="F1341" s="14" t="s">
        <v>1077</v>
      </c>
      <c r="G1341" s="13" t="s">
        <v>1044</v>
      </c>
      <c r="H1341" s="12" t="s">
        <v>55</v>
      </c>
      <c r="I1341" s="12"/>
      <c r="J1341" s="14"/>
      <c r="K1341" s="15" t="n">
        <v>45133</v>
      </c>
      <c r="L1341" s="14" t="s">
        <v>1045</v>
      </c>
      <c r="M1341" s="16" t="n">
        <v>1</v>
      </c>
      <c r="N1341" s="16" t="n">
        <v>1</v>
      </c>
      <c r="O1341" s="17" t="n">
        <v>100000</v>
      </c>
      <c r="P1341" s="17" t="n">
        <v>100000</v>
      </c>
      <c r="Q1341" s="18" t="n">
        <v>12600</v>
      </c>
      <c r="R1341" s="19" t="n">
        <f aca="false">IF(H1341="F",1,0)</f>
        <v>0</v>
      </c>
      <c r="S1341" s="19" t="n">
        <f aca="false">IF(H1341="M",1,0)</f>
        <v>1</v>
      </c>
      <c r="T1341" s="11" t="s">
        <v>1577</v>
      </c>
      <c r="U1341" s="11" t="s">
        <v>328</v>
      </c>
      <c r="V1341" s="24" t="n">
        <f aca="false">_xlfn.xlookup(D1341,'WRSI Fusion'!$H$4:$H$354,'WRSI Fusion'!$AI$4:$AI$354)</f>
        <v>55.491318817415</v>
      </c>
      <c r="W1341" s="16" t="n">
        <f aca="false">_xlfn.xlookup(D1341,'WRSI Maïs'!$H$4:$H$346,'WRSI Maïs'!$AG$4:$AG$346)</f>
        <v>71.7845657352728</v>
      </c>
      <c r="X1341" s="16" t="n">
        <f aca="false">_xlfn.xlookup(D1341,'WRSI Mil'!$H$5:$H$355,'WRSI Mil'!$AG$5:$AG$355)</f>
        <v>75.2112747254168</v>
      </c>
      <c r="Y1341" s="16" t="n">
        <f aca="false">_xlfn.xlookup(D1341,'WRSI Sorgho'!$H$4:$H$354,'WRSI Sorgho'!$AI$4:$AI$354)</f>
        <v>52.7268365690857</v>
      </c>
      <c r="Z1341" s="16" t="n">
        <f aca="false">X1341</f>
        <v>75.2112747254168</v>
      </c>
      <c r="AA1341" s="16" t="n">
        <f aca="false">_xlfn.xlookup(D1341,'WRSI Mil'!$H$5:$H$355,'WRSI Mil'!$AH$5:$AH$355)</f>
        <v>65.1863764356946</v>
      </c>
      <c r="AB1341" s="21" t="n">
        <f aca="false">AA1341/Z1341</f>
        <v>0.866710166443511</v>
      </c>
      <c r="AC1341" s="11"/>
      <c r="AD1341" s="11"/>
      <c r="AE1341" s="11"/>
      <c r="AF1341" s="22" t="n">
        <v>2023</v>
      </c>
      <c r="AG1341" s="22" t="s">
        <v>52</v>
      </c>
      <c r="AH1341" s="22" t="s">
        <v>53</v>
      </c>
      <c r="AI1341" s="22"/>
      <c r="AJ1341" s="23" t="n">
        <v>0.7</v>
      </c>
      <c r="AK1341" s="24" t="n">
        <v>100000</v>
      </c>
      <c r="AL1341" s="23" t="n">
        <v>0.8</v>
      </c>
      <c r="AM1341" s="24" t="n">
        <v>25000</v>
      </c>
      <c r="AN1341" s="23" t="n">
        <v>0.9</v>
      </c>
      <c r="AO1341" s="24" t="n">
        <v>10000</v>
      </c>
      <c r="AP1341" s="25" t="n">
        <f aca="false">IF(AB1341&lt;AJ1341,AK1341,IF(AB1341&lt;AL1341,AM1341,IF(AB1341&lt;=AN1341,AO1341,0)))</f>
        <v>10000</v>
      </c>
    </row>
    <row r="1342" customFormat="false" ht="15.65" hidden="false" customHeight="false" outlineLevel="0" collapsed="false">
      <c r="A1342" s="11" t="n">
        <f aca="false">A1341+1</f>
        <v>1468</v>
      </c>
      <c r="B1342" s="12" t="s">
        <v>1039</v>
      </c>
      <c r="C1342" s="12" t="s">
        <v>1040</v>
      </c>
      <c r="D1342" s="12" t="s">
        <v>1041</v>
      </c>
      <c r="E1342" s="12" t="s">
        <v>1042</v>
      </c>
      <c r="F1342" s="14" t="s">
        <v>1047</v>
      </c>
      <c r="G1342" s="13" t="s">
        <v>1044</v>
      </c>
      <c r="H1342" s="12" t="s">
        <v>48</v>
      </c>
      <c r="I1342" s="12"/>
      <c r="J1342" s="14"/>
      <c r="K1342" s="15" t="n">
        <v>45130</v>
      </c>
      <c r="L1342" s="14" t="s">
        <v>1045</v>
      </c>
      <c r="M1342" s="16" t="n">
        <v>1</v>
      </c>
      <c r="N1342" s="16" t="n">
        <v>1</v>
      </c>
      <c r="O1342" s="17" t="n">
        <v>100000</v>
      </c>
      <c r="P1342" s="17" t="n">
        <v>100000</v>
      </c>
      <c r="Q1342" s="18" t="n">
        <v>12600</v>
      </c>
      <c r="R1342" s="19" t="n">
        <f aca="false">IF(H1342="F",1,0)</f>
        <v>1</v>
      </c>
      <c r="S1342" s="19" t="n">
        <f aca="false">IF(H1342="M",1,0)</f>
        <v>0</v>
      </c>
      <c r="T1342" s="11" t="s">
        <v>1578</v>
      </c>
      <c r="U1342" s="11" t="s">
        <v>328</v>
      </c>
      <c r="V1342" s="24" t="n">
        <f aca="false">_xlfn.xlookup(D1342,'WRSI Fusion'!$H$4:$H$354,'WRSI Fusion'!$AI$4:$AI$354)</f>
        <v>55.491318817415</v>
      </c>
      <c r="W1342" s="16" t="n">
        <f aca="false">_xlfn.xlookup(D1342,'WRSI Maïs'!$H$4:$H$346,'WRSI Maïs'!$AG$4:$AG$346)</f>
        <v>71.7845657352728</v>
      </c>
      <c r="X1342" s="16" t="n">
        <f aca="false">_xlfn.xlookup(D1342,'WRSI Mil'!$H$5:$H$355,'WRSI Mil'!$AG$5:$AG$355)</f>
        <v>75.2112747254168</v>
      </c>
      <c r="Y1342" s="16" t="n">
        <f aca="false">_xlfn.xlookup(D1342,'WRSI Sorgho'!$H$4:$H$354,'WRSI Sorgho'!$AI$4:$AI$354)</f>
        <v>52.7268365690857</v>
      </c>
      <c r="Z1342" s="16" t="n">
        <f aca="false">X1342</f>
        <v>75.2112747254168</v>
      </c>
      <c r="AA1342" s="16" t="n">
        <f aca="false">_xlfn.xlookup(D1342,'WRSI Mil'!$H$5:$H$355,'WRSI Mil'!$AH$5:$AH$355)</f>
        <v>65.1863764356946</v>
      </c>
      <c r="AB1342" s="21" t="n">
        <f aca="false">AA1342/Z1342</f>
        <v>0.866710166443511</v>
      </c>
      <c r="AC1342" s="11"/>
      <c r="AD1342" s="11"/>
      <c r="AE1342" s="11"/>
      <c r="AF1342" s="22" t="n">
        <v>2023</v>
      </c>
      <c r="AG1342" s="22" t="s">
        <v>52</v>
      </c>
      <c r="AH1342" s="22" t="s">
        <v>53</v>
      </c>
      <c r="AI1342" s="22"/>
      <c r="AJ1342" s="23" t="n">
        <v>0.7</v>
      </c>
      <c r="AK1342" s="24" t="n">
        <v>100000</v>
      </c>
      <c r="AL1342" s="23" t="n">
        <v>0.8</v>
      </c>
      <c r="AM1342" s="24" t="n">
        <v>25000</v>
      </c>
      <c r="AN1342" s="23" t="n">
        <v>0.9</v>
      </c>
      <c r="AO1342" s="24" t="n">
        <v>10000</v>
      </c>
      <c r="AP1342" s="25" t="n">
        <f aca="false">IF(AB1342&lt;AJ1342,AK1342,IF(AB1342&lt;AL1342,AM1342,IF(AB1342&lt;=AN1342,AO1342,0)))</f>
        <v>10000</v>
      </c>
    </row>
    <row r="1343" customFormat="false" ht="15.65" hidden="false" customHeight="false" outlineLevel="0" collapsed="false">
      <c r="A1343" s="11" t="n">
        <f aca="false">A1342+1</f>
        <v>1469</v>
      </c>
      <c r="B1343" s="12" t="s">
        <v>1039</v>
      </c>
      <c r="C1343" s="12" t="s">
        <v>1040</v>
      </c>
      <c r="D1343" s="12" t="s">
        <v>1041</v>
      </c>
      <c r="E1343" s="12" t="s">
        <v>1042</v>
      </c>
      <c r="F1343" s="14" t="s">
        <v>1043</v>
      </c>
      <c r="G1343" s="13" t="s">
        <v>1044</v>
      </c>
      <c r="H1343" s="12" t="s">
        <v>55</v>
      </c>
      <c r="I1343" s="12"/>
      <c r="J1343" s="14"/>
      <c r="K1343" s="15" t="n">
        <v>45133</v>
      </c>
      <c r="L1343" s="14" t="s">
        <v>1045</v>
      </c>
      <c r="M1343" s="16" t="n">
        <v>1</v>
      </c>
      <c r="N1343" s="16" t="n">
        <v>1</v>
      </c>
      <c r="O1343" s="17" t="n">
        <v>100000</v>
      </c>
      <c r="P1343" s="17" t="n">
        <v>100000</v>
      </c>
      <c r="Q1343" s="18" t="n">
        <v>12600</v>
      </c>
      <c r="R1343" s="19" t="n">
        <f aca="false">IF(H1343="F",1,0)</f>
        <v>0</v>
      </c>
      <c r="S1343" s="19" t="n">
        <f aca="false">IF(H1343="M",1,0)</f>
        <v>1</v>
      </c>
      <c r="T1343" s="11" t="s">
        <v>1579</v>
      </c>
      <c r="U1343" s="11" t="s">
        <v>328</v>
      </c>
      <c r="V1343" s="24" t="n">
        <f aca="false">_xlfn.xlookup(D1343,'WRSI Fusion'!$H$4:$H$354,'WRSI Fusion'!$AI$4:$AI$354)</f>
        <v>55.491318817415</v>
      </c>
      <c r="W1343" s="16" t="n">
        <f aca="false">_xlfn.xlookup(D1343,'WRSI Maïs'!$H$4:$H$346,'WRSI Maïs'!$AG$4:$AG$346)</f>
        <v>71.7845657352728</v>
      </c>
      <c r="X1343" s="16" t="n">
        <f aca="false">_xlfn.xlookup(D1343,'WRSI Mil'!$H$5:$H$355,'WRSI Mil'!$AG$5:$AG$355)</f>
        <v>75.2112747254168</v>
      </c>
      <c r="Y1343" s="16" t="n">
        <f aca="false">_xlfn.xlookup(D1343,'WRSI Sorgho'!$H$4:$H$354,'WRSI Sorgho'!$AI$4:$AI$354)</f>
        <v>52.7268365690857</v>
      </c>
      <c r="Z1343" s="16" t="n">
        <f aca="false">X1343</f>
        <v>75.2112747254168</v>
      </c>
      <c r="AA1343" s="16" t="n">
        <f aca="false">_xlfn.xlookup(D1343,'WRSI Mil'!$H$5:$H$355,'WRSI Mil'!$AH$5:$AH$355)</f>
        <v>65.1863764356946</v>
      </c>
      <c r="AB1343" s="21" t="n">
        <f aca="false">AA1343/Z1343</f>
        <v>0.866710166443511</v>
      </c>
      <c r="AC1343" s="11"/>
      <c r="AD1343" s="11"/>
      <c r="AE1343" s="11"/>
      <c r="AF1343" s="22" t="n">
        <v>2023</v>
      </c>
      <c r="AG1343" s="22" t="s">
        <v>52</v>
      </c>
      <c r="AH1343" s="22" t="s">
        <v>53</v>
      </c>
      <c r="AI1343" s="22"/>
      <c r="AJ1343" s="23" t="n">
        <v>0.7</v>
      </c>
      <c r="AK1343" s="24" t="n">
        <v>100000</v>
      </c>
      <c r="AL1343" s="23" t="n">
        <v>0.8</v>
      </c>
      <c r="AM1343" s="24" t="n">
        <v>25000</v>
      </c>
      <c r="AN1343" s="23" t="n">
        <v>0.9</v>
      </c>
      <c r="AO1343" s="24" t="n">
        <v>10000</v>
      </c>
      <c r="AP1343" s="25" t="n">
        <f aca="false">IF(AB1343&lt;AJ1343,AK1343,IF(AB1343&lt;AL1343,AM1343,IF(AB1343&lt;=AN1343,AO1343,0)))</f>
        <v>10000</v>
      </c>
    </row>
    <row r="1344" customFormat="false" ht="15.65" hidden="false" customHeight="false" outlineLevel="0" collapsed="false">
      <c r="A1344" s="11" t="n">
        <f aca="false">A1343+1</f>
        <v>1470</v>
      </c>
      <c r="B1344" s="12" t="s">
        <v>1039</v>
      </c>
      <c r="C1344" s="12" t="s">
        <v>1040</v>
      </c>
      <c r="D1344" s="12" t="s">
        <v>1041</v>
      </c>
      <c r="E1344" s="12" t="s">
        <v>1042</v>
      </c>
      <c r="F1344" s="14" t="s">
        <v>1077</v>
      </c>
      <c r="G1344" s="13" t="s">
        <v>1044</v>
      </c>
      <c r="H1344" s="12" t="s">
        <v>55</v>
      </c>
      <c r="I1344" s="12"/>
      <c r="J1344" s="14"/>
      <c r="K1344" s="15" t="n">
        <v>45133</v>
      </c>
      <c r="L1344" s="14" t="s">
        <v>1045</v>
      </c>
      <c r="M1344" s="16" t="n">
        <v>1</v>
      </c>
      <c r="N1344" s="16" t="n">
        <v>1</v>
      </c>
      <c r="O1344" s="17" t="n">
        <v>100000</v>
      </c>
      <c r="P1344" s="17" t="n">
        <v>100000</v>
      </c>
      <c r="Q1344" s="18" t="n">
        <v>12600</v>
      </c>
      <c r="R1344" s="19" t="n">
        <f aca="false">IF(H1344="F",1,0)</f>
        <v>0</v>
      </c>
      <c r="S1344" s="19" t="n">
        <f aca="false">IF(H1344="M",1,0)</f>
        <v>1</v>
      </c>
      <c r="T1344" s="11" t="s">
        <v>1580</v>
      </c>
      <c r="U1344" s="11" t="s">
        <v>328</v>
      </c>
      <c r="V1344" s="24" t="n">
        <f aca="false">_xlfn.xlookup(D1344,'WRSI Fusion'!$H$4:$H$354,'WRSI Fusion'!$AI$4:$AI$354)</f>
        <v>55.491318817415</v>
      </c>
      <c r="W1344" s="16" t="n">
        <f aca="false">_xlfn.xlookup(D1344,'WRSI Maïs'!$H$4:$H$346,'WRSI Maïs'!$AG$4:$AG$346)</f>
        <v>71.7845657352728</v>
      </c>
      <c r="X1344" s="16" t="n">
        <f aca="false">_xlfn.xlookup(D1344,'WRSI Mil'!$H$5:$H$355,'WRSI Mil'!$AG$5:$AG$355)</f>
        <v>75.2112747254168</v>
      </c>
      <c r="Y1344" s="16" t="n">
        <f aca="false">_xlfn.xlookup(D1344,'WRSI Sorgho'!$H$4:$H$354,'WRSI Sorgho'!$AI$4:$AI$354)</f>
        <v>52.7268365690857</v>
      </c>
      <c r="Z1344" s="16" t="n">
        <f aca="false">X1344</f>
        <v>75.2112747254168</v>
      </c>
      <c r="AA1344" s="16" t="n">
        <f aca="false">_xlfn.xlookup(D1344,'WRSI Mil'!$H$5:$H$355,'WRSI Mil'!$AH$5:$AH$355)</f>
        <v>65.1863764356946</v>
      </c>
      <c r="AB1344" s="21" t="n">
        <f aca="false">AA1344/Z1344</f>
        <v>0.866710166443511</v>
      </c>
      <c r="AC1344" s="11"/>
      <c r="AD1344" s="11"/>
      <c r="AE1344" s="11"/>
      <c r="AF1344" s="22" t="n">
        <v>2023</v>
      </c>
      <c r="AG1344" s="22" t="s">
        <v>52</v>
      </c>
      <c r="AH1344" s="22" t="s">
        <v>53</v>
      </c>
      <c r="AI1344" s="22"/>
      <c r="AJ1344" s="23" t="n">
        <v>0.7</v>
      </c>
      <c r="AK1344" s="24" t="n">
        <v>100000</v>
      </c>
      <c r="AL1344" s="23" t="n">
        <v>0.8</v>
      </c>
      <c r="AM1344" s="24" t="n">
        <v>25000</v>
      </c>
      <c r="AN1344" s="23" t="n">
        <v>0.9</v>
      </c>
      <c r="AO1344" s="24" t="n">
        <v>10000</v>
      </c>
      <c r="AP1344" s="25" t="n">
        <f aca="false">IF(AB1344&lt;AJ1344,AK1344,IF(AB1344&lt;AL1344,AM1344,IF(AB1344&lt;=AN1344,AO1344,0)))</f>
        <v>10000</v>
      </c>
    </row>
    <row r="1345" customFormat="false" ht="15.65" hidden="false" customHeight="false" outlineLevel="0" collapsed="false">
      <c r="A1345" s="11" t="n">
        <f aca="false">A1344+1</f>
        <v>1471</v>
      </c>
      <c r="B1345" s="12" t="s">
        <v>1039</v>
      </c>
      <c r="C1345" s="12" t="s">
        <v>1040</v>
      </c>
      <c r="D1345" s="12" t="s">
        <v>1041</v>
      </c>
      <c r="E1345" s="12" t="s">
        <v>1042</v>
      </c>
      <c r="F1345" s="14" t="s">
        <v>1066</v>
      </c>
      <c r="G1345" s="13" t="s">
        <v>1044</v>
      </c>
      <c r="H1345" s="12" t="s">
        <v>48</v>
      </c>
      <c r="I1345" s="12"/>
      <c r="J1345" s="14"/>
      <c r="K1345" s="15" t="n">
        <v>45130</v>
      </c>
      <c r="L1345" s="14" t="s">
        <v>1045</v>
      </c>
      <c r="M1345" s="16" t="n">
        <v>1</v>
      </c>
      <c r="N1345" s="16" t="n">
        <v>1</v>
      </c>
      <c r="O1345" s="17" t="n">
        <v>100000</v>
      </c>
      <c r="P1345" s="17" t="n">
        <v>100000</v>
      </c>
      <c r="Q1345" s="18" t="n">
        <v>12600</v>
      </c>
      <c r="R1345" s="19" t="n">
        <f aca="false">IF(H1345="F",1,0)</f>
        <v>1</v>
      </c>
      <c r="S1345" s="19" t="n">
        <f aca="false">IF(H1345="M",1,0)</f>
        <v>0</v>
      </c>
      <c r="T1345" s="11" t="s">
        <v>1581</v>
      </c>
      <c r="U1345" s="11" t="s">
        <v>328</v>
      </c>
      <c r="V1345" s="24" t="n">
        <f aca="false">_xlfn.xlookup(D1345,'WRSI Fusion'!$H$4:$H$354,'WRSI Fusion'!$AI$4:$AI$354)</f>
        <v>55.491318817415</v>
      </c>
      <c r="W1345" s="16" t="n">
        <f aca="false">_xlfn.xlookup(D1345,'WRSI Maïs'!$H$4:$H$346,'WRSI Maïs'!$AG$4:$AG$346)</f>
        <v>71.7845657352728</v>
      </c>
      <c r="X1345" s="16" t="n">
        <f aca="false">_xlfn.xlookup(D1345,'WRSI Mil'!$H$5:$H$355,'WRSI Mil'!$AG$5:$AG$355)</f>
        <v>75.2112747254168</v>
      </c>
      <c r="Y1345" s="16" t="n">
        <f aca="false">_xlfn.xlookup(D1345,'WRSI Sorgho'!$H$4:$H$354,'WRSI Sorgho'!$AI$4:$AI$354)</f>
        <v>52.7268365690857</v>
      </c>
      <c r="Z1345" s="16" t="n">
        <f aca="false">X1345</f>
        <v>75.2112747254168</v>
      </c>
      <c r="AA1345" s="16" t="n">
        <f aca="false">_xlfn.xlookup(D1345,'WRSI Mil'!$H$5:$H$355,'WRSI Mil'!$AH$5:$AH$355)</f>
        <v>65.1863764356946</v>
      </c>
      <c r="AB1345" s="21" t="n">
        <f aca="false">AA1345/Z1345</f>
        <v>0.866710166443511</v>
      </c>
      <c r="AC1345" s="11"/>
      <c r="AD1345" s="11"/>
      <c r="AE1345" s="11"/>
      <c r="AF1345" s="22" t="n">
        <v>2023</v>
      </c>
      <c r="AG1345" s="22" t="s">
        <v>52</v>
      </c>
      <c r="AH1345" s="22" t="s">
        <v>53</v>
      </c>
      <c r="AI1345" s="22"/>
      <c r="AJ1345" s="23" t="n">
        <v>0.7</v>
      </c>
      <c r="AK1345" s="24" t="n">
        <v>100000</v>
      </c>
      <c r="AL1345" s="23" t="n">
        <v>0.8</v>
      </c>
      <c r="AM1345" s="24" t="n">
        <v>25000</v>
      </c>
      <c r="AN1345" s="23" t="n">
        <v>0.9</v>
      </c>
      <c r="AO1345" s="24" t="n">
        <v>10000</v>
      </c>
      <c r="AP1345" s="25" t="n">
        <f aca="false">IF(AB1345&lt;AJ1345,AK1345,IF(AB1345&lt;AL1345,AM1345,IF(AB1345&lt;=AN1345,AO1345,0)))</f>
        <v>10000</v>
      </c>
    </row>
    <row r="1346" customFormat="false" ht="15.65" hidden="false" customHeight="false" outlineLevel="0" collapsed="false">
      <c r="A1346" s="11" t="n">
        <f aca="false">A1345+1</f>
        <v>1472</v>
      </c>
      <c r="B1346" s="12" t="s">
        <v>1039</v>
      </c>
      <c r="C1346" s="12" t="s">
        <v>1040</v>
      </c>
      <c r="D1346" s="12" t="s">
        <v>1041</v>
      </c>
      <c r="E1346" s="12" t="s">
        <v>1042</v>
      </c>
      <c r="F1346" s="14" t="s">
        <v>1094</v>
      </c>
      <c r="G1346" s="13" t="s">
        <v>1044</v>
      </c>
      <c r="H1346" s="12" t="s">
        <v>48</v>
      </c>
      <c r="I1346" s="12"/>
      <c r="J1346" s="14"/>
      <c r="K1346" s="15" t="n">
        <v>45133</v>
      </c>
      <c r="L1346" s="14" t="s">
        <v>1089</v>
      </c>
      <c r="M1346" s="16" t="n">
        <v>1</v>
      </c>
      <c r="N1346" s="16" t="n">
        <v>1</v>
      </c>
      <c r="O1346" s="17" t="n">
        <v>100000</v>
      </c>
      <c r="P1346" s="17" t="n">
        <v>100000</v>
      </c>
      <c r="Q1346" s="18" t="n">
        <v>12600</v>
      </c>
      <c r="R1346" s="19" t="n">
        <f aca="false">IF(H1346="F",1,0)</f>
        <v>1</v>
      </c>
      <c r="S1346" s="19" t="n">
        <f aca="false">IF(H1346="M",1,0)</f>
        <v>0</v>
      </c>
      <c r="T1346" s="11" t="s">
        <v>1582</v>
      </c>
      <c r="U1346" s="11" t="s">
        <v>328</v>
      </c>
      <c r="V1346" s="24" t="n">
        <f aca="false">_xlfn.xlookup(D1346,'WRSI Fusion'!$H$4:$H$354,'WRSI Fusion'!$AI$4:$AI$354)</f>
        <v>55.491318817415</v>
      </c>
      <c r="W1346" s="16" t="n">
        <f aca="false">_xlfn.xlookup(D1346,'WRSI Maïs'!$H$4:$H$346,'WRSI Maïs'!$AG$4:$AG$346)</f>
        <v>71.7845657352728</v>
      </c>
      <c r="X1346" s="16" t="n">
        <f aca="false">_xlfn.xlookup(D1346,'WRSI Mil'!$H$5:$H$355,'WRSI Mil'!$AG$5:$AG$355)</f>
        <v>75.2112747254168</v>
      </c>
      <c r="Y1346" s="16" t="n">
        <f aca="false">_xlfn.xlookup(D1346,'WRSI Sorgho'!$H$4:$H$354,'WRSI Sorgho'!$AI$4:$AI$354)</f>
        <v>52.7268365690857</v>
      </c>
      <c r="Z1346" s="16" t="n">
        <f aca="false">X1346</f>
        <v>75.2112747254168</v>
      </c>
      <c r="AA1346" s="16" t="n">
        <f aca="false">_xlfn.xlookup(D1346,'WRSI Mil'!$H$5:$H$355,'WRSI Mil'!$AH$5:$AH$355)</f>
        <v>65.1863764356946</v>
      </c>
      <c r="AB1346" s="21" t="n">
        <f aca="false">AA1346/Z1346</f>
        <v>0.866710166443511</v>
      </c>
      <c r="AC1346" s="11"/>
      <c r="AD1346" s="11"/>
      <c r="AE1346" s="11"/>
      <c r="AF1346" s="22" t="n">
        <v>2023</v>
      </c>
      <c r="AG1346" s="22" t="s">
        <v>52</v>
      </c>
      <c r="AH1346" s="22" t="s">
        <v>53</v>
      </c>
      <c r="AI1346" s="22"/>
      <c r="AJ1346" s="23" t="n">
        <v>0.7</v>
      </c>
      <c r="AK1346" s="24" t="n">
        <v>100000</v>
      </c>
      <c r="AL1346" s="23" t="n">
        <v>0.8</v>
      </c>
      <c r="AM1346" s="24" t="n">
        <v>25000</v>
      </c>
      <c r="AN1346" s="23" t="n">
        <v>0.9</v>
      </c>
      <c r="AO1346" s="24" t="n">
        <v>10000</v>
      </c>
      <c r="AP1346" s="25" t="n">
        <f aca="false">IF(AB1346&lt;AJ1346,AK1346,IF(AB1346&lt;AL1346,AM1346,IF(AB1346&lt;=AN1346,AO1346,0)))</f>
        <v>10000</v>
      </c>
    </row>
    <row r="1347" customFormat="false" ht="15.65" hidden="false" customHeight="false" outlineLevel="0" collapsed="false">
      <c r="A1347" s="11" t="n">
        <f aca="false">A1346+1</f>
        <v>1473</v>
      </c>
      <c r="B1347" s="12" t="s">
        <v>1039</v>
      </c>
      <c r="C1347" s="12" t="s">
        <v>1040</v>
      </c>
      <c r="D1347" s="12" t="s">
        <v>1041</v>
      </c>
      <c r="E1347" s="12" t="s">
        <v>1042</v>
      </c>
      <c r="F1347" s="14" t="s">
        <v>1096</v>
      </c>
      <c r="G1347" s="13" t="s">
        <v>1044</v>
      </c>
      <c r="H1347" s="12" t="s">
        <v>48</v>
      </c>
      <c r="I1347" s="12"/>
      <c r="J1347" s="14"/>
      <c r="K1347" s="15" t="n">
        <v>45132</v>
      </c>
      <c r="L1347" s="14" t="s">
        <v>1045</v>
      </c>
      <c r="M1347" s="16" t="n">
        <v>1</v>
      </c>
      <c r="N1347" s="16" t="n">
        <v>1</v>
      </c>
      <c r="O1347" s="17" t="n">
        <v>100000</v>
      </c>
      <c r="P1347" s="17" t="n">
        <v>100000</v>
      </c>
      <c r="Q1347" s="18" t="n">
        <v>12600</v>
      </c>
      <c r="R1347" s="19" t="n">
        <f aca="false">IF(H1347="F",1,0)</f>
        <v>1</v>
      </c>
      <c r="S1347" s="19" t="n">
        <f aca="false">IF(H1347="M",1,0)</f>
        <v>0</v>
      </c>
      <c r="T1347" s="11" t="s">
        <v>1583</v>
      </c>
      <c r="U1347" s="11" t="s">
        <v>328</v>
      </c>
      <c r="V1347" s="24" t="n">
        <f aca="false">_xlfn.xlookup(D1347,'WRSI Fusion'!$H$4:$H$354,'WRSI Fusion'!$AI$4:$AI$354)</f>
        <v>55.491318817415</v>
      </c>
      <c r="W1347" s="16" t="n">
        <f aca="false">_xlfn.xlookup(D1347,'WRSI Maïs'!$H$4:$H$346,'WRSI Maïs'!$AG$4:$AG$346)</f>
        <v>71.7845657352728</v>
      </c>
      <c r="X1347" s="16" t="n">
        <f aca="false">_xlfn.xlookup(D1347,'WRSI Mil'!$H$5:$H$355,'WRSI Mil'!$AG$5:$AG$355)</f>
        <v>75.2112747254168</v>
      </c>
      <c r="Y1347" s="16" t="n">
        <f aca="false">_xlfn.xlookup(D1347,'WRSI Sorgho'!$H$4:$H$354,'WRSI Sorgho'!$AI$4:$AI$354)</f>
        <v>52.7268365690857</v>
      </c>
      <c r="Z1347" s="16" t="n">
        <f aca="false">X1347</f>
        <v>75.2112747254168</v>
      </c>
      <c r="AA1347" s="16" t="n">
        <f aca="false">_xlfn.xlookup(D1347,'WRSI Mil'!$H$5:$H$355,'WRSI Mil'!$AH$5:$AH$355)</f>
        <v>65.1863764356946</v>
      </c>
      <c r="AB1347" s="21" t="n">
        <f aca="false">AA1347/Z1347</f>
        <v>0.866710166443511</v>
      </c>
      <c r="AC1347" s="11"/>
      <c r="AD1347" s="11"/>
      <c r="AE1347" s="11"/>
      <c r="AF1347" s="22" t="n">
        <v>2023</v>
      </c>
      <c r="AG1347" s="22" t="s">
        <v>52</v>
      </c>
      <c r="AH1347" s="22" t="s">
        <v>53</v>
      </c>
      <c r="AI1347" s="22"/>
      <c r="AJ1347" s="23" t="n">
        <v>0.7</v>
      </c>
      <c r="AK1347" s="24" t="n">
        <v>100000</v>
      </c>
      <c r="AL1347" s="23" t="n">
        <v>0.8</v>
      </c>
      <c r="AM1347" s="24" t="n">
        <v>25000</v>
      </c>
      <c r="AN1347" s="23" t="n">
        <v>0.9</v>
      </c>
      <c r="AO1347" s="24" t="n">
        <v>10000</v>
      </c>
      <c r="AP1347" s="25" t="n">
        <f aca="false">IF(AB1347&lt;AJ1347,AK1347,IF(AB1347&lt;AL1347,AM1347,IF(AB1347&lt;=AN1347,AO1347,0)))</f>
        <v>10000</v>
      </c>
    </row>
    <row r="1348" customFormat="false" ht="15.65" hidden="false" customHeight="false" outlineLevel="0" collapsed="false">
      <c r="A1348" s="11" t="n">
        <f aca="false">A1347+1</f>
        <v>1474</v>
      </c>
      <c r="B1348" s="12" t="s">
        <v>1039</v>
      </c>
      <c r="C1348" s="12" t="s">
        <v>1040</v>
      </c>
      <c r="D1348" s="12" t="s">
        <v>1041</v>
      </c>
      <c r="E1348" s="12" t="s">
        <v>1042</v>
      </c>
      <c r="F1348" s="14" t="s">
        <v>1114</v>
      </c>
      <c r="G1348" s="13" t="s">
        <v>1044</v>
      </c>
      <c r="H1348" s="12" t="s">
        <v>55</v>
      </c>
      <c r="I1348" s="12"/>
      <c r="J1348" s="14"/>
      <c r="K1348" s="15" t="n">
        <v>45134</v>
      </c>
      <c r="L1348" s="14" t="s">
        <v>1045</v>
      </c>
      <c r="M1348" s="16" t="n">
        <v>1</v>
      </c>
      <c r="N1348" s="16" t="n">
        <v>1</v>
      </c>
      <c r="O1348" s="17" t="n">
        <v>100000</v>
      </c>
      <c r="P1348" s="17" t="n">
        <v>100000</v>
      </c>
      <c r="Q1348" s="18" t="n">
        <v>12600</v>
      </c>
      <c r="R1348" s="19" t="n">
        <f aca="false">IF(H1348="F",1,0)</f>
        <v>0</v>
      </c>
      <c r="S1348" s="19" t="n">
        <f aca="false">IF(H1348="M",1,0)</f>
        <v>1</v>
      </c>
      <c r="T1348" s="11" t="s">
        <v>1584</v>
      </c>
      <c r="U1348" s="11" t="s">
        <v>328</v>
      </c>
      <c r="V1348" s="24" t="n">
        <f aca="false">_xlfn.xlookup(D1348,'WRSI Fusion'!$H$4:$H$354,'WRSI Fusion'!$AI$4:$AI$354)</f>
        <v>55.491318817415</v>
      </c>
      <c r="W1348" s="16" t="n">
        <f aca="false">_xlfn.xlookup(D1348,'WRSI Maïs'!$H$4:$H$346,'WRSI Maïs'!$AG$4:$AG$346)</f>
        <v>71.7845657352728</v>
      </c>
      <c r="X1348" s="16" t="n">
        <f aca="false">_xlfn.xlookup(D1348,'WRSI Mil'!$H$5:$H$355,'WRSI Mil'!$AG$5:$AG$355)</f>
        <v>75.2112747254168</v>
      </c>
      <c r="Y1348" s="16" t="n">
        <f aca="false">_xlfn.xlookup(D1348,'WRSI Sorgho'!$H$4:$H$354,'WRSI Sorgho'!$AI$4:$AI$354)</f>
        <v>52.7268365690857</v>
      </c>
      <c r="Z1348" s="16" t="n">
        <f aca="false">X1348</f>
        <v>75.2112747254168</v>
      </c>
      <c r="AA1348" s="16" t="n">
        <f aca="false">_xlfn.xlookup(D1348,'WRSI Mil'!$H$5:$H$355,'WRSI Mil'!$AH$5:$AH$355)</f>
        <v>65.1863764356946</v>
      </c>
      <c r="AB1348" s="21" t="n">
        <f aca="false">AA1348/Z1348</f>
        <v>0.866710166443511</v>
      </c>
      <c r="AC1348" s="11"/>
      <c r="AD1348" s="11"/>
      <c r="AE1348" s="11"/>
      <c r="AF1348" s="22" t="n">
        <v>2023</v>
      </c>
      <c r="AG1348" s="22" t="s">
        <v>52</v>
      </c>
      <c r="AH1348" s="22" t="s">
        <v>53</v>
      </c>
      <c r="AI1348" s="22"/>
      <c r="AJ1348" s="23" t="n">
        <v>0.7</v>
      </c>
      <c r="AK1348" s="24" t="n">
        <v>100000</v>
      </c>
      <c r="AL1348" s="23" t="n">
        <v>0.8</v>
      </c>
      <c r="AM1348" s="24" t="n">
        <v>25000</v>
      </c>
      <c r="AN1348" s="23" t="n">
        <v>0.9</v>
      </c>
      <c r="AO1348" s="24" t="n">
        <v>10000</v>
      </c>
      <c r="AP1348" s="25" t="n">
        <f aca="false">IF(AB1348&lt;AJ1348,AK1348,IF(AB1348&lt;AL1348,AM1348,IF(AB1348&lt;=AN1348,AO1348,0)))</f>
        <v>10000</v>
      </c>
    </row>
    <row r="1349" customFormat="false" ht="15.65" hidden="false" customHeight="false" outlineLevel="0" collapsed="false">
      <c r="A1349" s="11" t="n">
        <f aca="false">A1348+1</f>
        <v>1475</v>
      </c>
      <c r="B1349" s="12" t="s">
        <v>1039</v>
      </c>
      <c r="C1349" s="12" t="s">
        <v>1040</v>
      </c>
      <c r="D1349" s="12" t="s">
        <v>1041</v>
      </c>
      <c r="E1349" s="12" t="s">
        <v>1042</v>
      </c>
      <c r="F1349" s="14" t="s">
        <v>1096</v>
      </c>
      <c r="G1349" s="13" t="s">
        <v>1044</v>
      </c>
      <c r="H1349" s="12" t="s">
        <v>55</v>
      </c>
      <c r="I1349" s="12"/>
      <c r="J1349" s="14"/>
      <c r="K1349" s="15" t="n">
        <v>45132</v>
      </c>
      <c r="L1349" s="14" t="s">
        <v>1045</v>
      </c>
      <c r="M1349" s="16" t="n">
        <v>1</v>
      </c>
      <c r="N1349" s="16" t="n">
        <v>1</v>
      </c>
      <c r="O1349" s="17" t="n">
        <v>100000</v>
      </c>
      <c r="P1349" s="17" t="n">
        <v>100000</v>
      </c>
      <c r="Q1349" s="18" t="n">
        <v>12600</v>
      </c>
      <c r="R1349" s="19" t="n">
        <f aca="false">IF(H1349="F",1,0)</f>
        <v>0</v>
      </c>
      <c r="S1349" s="19" t="n">
        <f aca="false">IF(H1349="M",1,0)</f>
        <v>1</v>
      </c>
      <c r="T1349" s="11" t="s">
        <v>1585</v>
      </c>
      <c r="U1349" s="11" t="s">
        <v>328</v>
      </c>
      <c r="V1349" s="24" t="n">
        <f aca="false">_xlfn.xlookup(D1349,'WRSI Fusion'!$H$4:$H$354,'WRSI Fusion'!$AI$4:$AI$354)</f>
        <v>55.491318817415</v>
      </c>
      <c r="W1349" s="16" t="n">
        <f aca="false">_xlfn.xlookup(D1349,'WRSI Maïs'!$H$4:$H$346,'WRSI Maïs'!$AG$4:$AG$346)</f>
        <v>71.7845657352728</v>
      </c>
      <c r="X1349" s="16" t="n">
        <f aca="false">_xlfn.xlookup(D1349,'WRSI Mil'!$H$5:$H$355,'WRSI Mil'!$AG$5:$AG$355)</f>
        <v>75.2112747254168</v>
      </c>
      <c r="Y1349" s="16" t="n">
        <f aca="false">_xlfn.xlookup(D1349,'WRSI Sorgho'!$H$4:$H$354,'WRSI Sorgho'!$AI$4:$AI$354)</f>
        <v>52.7268365690857</v>
      </c>
      <c r="Z1349" s="16" t="n">
        <f aca="false">X1349</f>
        <v>75.2112747254168</v>
      </c>
      <c r="AA1349" s="16" t="n">
        <f aca="false">_xlfn.xlookup(D1349,'WRSI Mil'!$H$5:$H$355,'WRSI Mil'!$AH$5:$AH$355)</f>
        <v>65.1863764356946</v>
      </c>
      <c r="AB1349" s="21" t="n">
        <f aca="false">AA1349/Z1349</f>
        <v>0.866710166443511</v>
      </c>
      <c r="AC1349" s="11"/>
      <c r="AD1349" s="11"/>
      <c r="AE1349" s="11"/>
      <c r="AF1349" s="22" t="n">
        <v>2023</v>
      </c>
      <c r="AG1349" s="22" t="s">
        <v>52</v>
      </c>
      <c r="AH1349" s="22" t="s">
        <v>53</v>
      </c>
      <c r="AI1349" s="22"/>
      <c r="AJ1349" s="23" t="n">
        <v>0.7</v>
      </c>
      <c r="AK1349" s="24" t="n">
        <v>100000</v>
      </c>
      <c r="AL1349" s="23" t="n">
        <v>0.8</v>
      </c>
      <c r="AM1349" s="24" t="n">
        <v>25000</v>
      </c>
      <c r="AN1349" s="23" t="n">
        <v>0.9</v>
      </c>
      <c r="AO1349" s="24" t="n">
        <v>10000</v>
      </c>
      <c r="AP1349" s="25" t="n">
        <f aca="false">IF(AB1349&lt;AJ1349,AK1349,IF(AB1349&lt;AL1349,AM1349,IF(AB1349&lt;=AN1349,AO1349,0)))</f>
        <v>10000</v>
      </c>
    </row>
    <row r="1350" customFormat="false" ht="15.65" hidden="false" customHeight="false" outlineLevel="0" collapsed="false">
      <c r="A1350" s="11" t="n">
        <f aca="false">A1349+1</f>
        <v>1476</v>
      </c>
      <c r="B1350" s="12" t="s">
        <v>1039</v>
      </c>
      <c r="C1350" s="12" t="s">
        <v>1040</v>
      </c>
      <c r="D1350" s="12" t="s">
        <v>1041</v>
      </c>
      <c r="E1350" s="12" t="s">
        <v>1042</v>
      </c>
      <c r="F1350" s="14" t="s">
        <v>1059</v>
      </c>
      <c r="G1350" s="13" t="s">
        <v>1044</v>
      </c>
      <c r="H1350" s="12" t="s">
        <v>48</v>
      </c>
      <c r="I1350" s="12"/>
      <c r="J1350" s="14"/>
      <c r="K1350" s="15" t="n">
        <v>45130</v>
      </c>
      <c r="L1350" s="14" t="s">
        <v>1045</v>
      </c>
      <c r="M1350" s="16" t="n">
        <v>1</v>
      </c>
      <c r="N1350" s="16" t="n">
        <v>1</v>
      </c>
      <c r="O1350" s="17" t="n">
        <v>100000</v>
      </c>
      <c r="P1350" s="17" t="n">
        <v>100000</v>
      </c>
      <c r="Q1350" s="18" t="n">
        <v>12600</v>
      </c>
      <c r="R1350" s="19" t="n">
        <f aca="false">IF(H1350="F",1,0)</f>
        <v>1</v>
      </c>
      <c r="S1350" s="19" t="n">
        <f aca="false">IF(H1350="M",1,0)</f>
        <v>0</v>
      </c>
      <c r="T1350" s="11" t="s">
        <v>1586</v>
      </c>
      <c r="U1350" s="11" t="s">
        <v>328</v>
      </c>
      <c r="V1350" s="24" t="n">
        <f aca="false">_xlfn.xlookup(D1350,'WRSI Fusion'!$H$4:$H$354,'WRSI Fusion'!$AI$4:$AI$354)</f>
        <v>55.491318817415</v>
      </c>
      <c r="W1350" s="16" t="n">
        <f aca="false">_xlfn.xlookup(D1350,'WRSI Maïs'!$H$4:$H$346,'WRSI Maïs'!$AG$4:$AG$346)</f>
        <v>71.7845657352728</v>
      </c>
      <c r="X1350" s="16" t="n">
        <f aca="false">_xlfn.xlookup(D1350,'WRSI Mil'!$H$5:$H$355,'WRSI Mil'!$AG$5:$AG$355)</f>
        <v>75.2112747254168</v>
      </c>
      <c r="Y1350" s="16" t="n">
        <f aca="false">_xlfn.xlookup(D1350,'WRSI Sorgho'!$H$4:$H$354,'WRSI Sorgho'!$AI$4:$AI$354)</f>
        <v>52.7268365690857</v>
      </c>
      <c r="Z1350" s="16" t="n">
        <f aca="false">X1350</f>
        <v>75.2112747254168</v>
      </c>
      <c r="AA1350" s="16" t="n">
        <f aca="false">_xlfn.xlookup(D1350,'WRSI Mil'!$H$5:$H$355,'WRSI Mil'!$AH$5:$AH$355)</f>
        <v>65.1863764356946</v>
      </c>
      <c r="AB1350" s="21" t="n">
        <f aca="false">AA1350/Z1350</f>
        <v>0.866710166443511</v>
      </c>
      <c r="AC1350" s="11"/>
      <c r="AD1350" s="11"/>
      <c r="AE1350" s="11"/>
      <c r="AF1350" s="22" t="n">
        <v>2023</v>
      </c>
      <c r="AG1350" s="22" t="s">
        <v>52</v>
      </c>
      <c r="AH1350" s="22" t="s">
        <v>53</v>
      </c>
      <c r="AI1350" s="22"/>
      <c r="AJ1350" s="23" t="n">
        <v>0.7</v>
      </c>
      <c r="AK1350" s="24" t="n">
        <v>100000</v>
      </c>
      <c r="AL1350" s="23" t="n">
        <v>0.8</v>
      </c>
      <c r="AM1350" s="24" t="n">
        <v>25000</v>
      </c>
      <c r="AN1350" s="23" t="n">
        <v>0.9</v>
      </c>
      <c r="AO1350" s="24" t="n">
        <v>10000</v>
      </c>
      <c r="AP1350" s="25" t="n">
        <f aca="false">IF(AB1350&lt;AJ1350,AK1350,IF(AB1350&lt;AL1350,AM1350,IF(AB1350&lt;=AN1350,AO1350,0)))</f>
        <v>10000</v>
      </c>
    </row>
    <row r="1351" customFormat="false" ht="15.65" hidden="false" customHeight="false" outlineLevel="0" collapsed="false">
      <c r="A1351" s="11" t="n">
        <f aca="false">A1350+1</f>
        <v>1477</v>
      </c>
      <c r="B1351" s="12" t="s">
        <v>1039</v>
      </c>
      <c r="C1351" s="12" t="s">
        <v>1040</v>
      </c>
      <c r="D1351" s="12" t="s">
        <v>1041</v>
      </c>
      <c r="E1351" s="12" t="s">
        <v>1042</v>
      </c>
      <c r="F1351" s="14" t="s">
        <v>1100</v>
      </c>
      <c r="G1351" s="13" t="s">
        <v>1044</v>
      </c>
      <c r="H1351" s="12" t="s">
        <v>55</v>
      </c>
      <c r="I1351" s="12"/>
      <c r="J1351" s="14"/>
      <c r="K1351" s="15" t="n">
        <v>45135</v>
      </c>
      <c r="L1351" s="14" t="s">
        <v>1045</v>
      </c>
      <c r="M1351" s="16" t="n">
        <v>1</v>
      </c>
      <c r="N1351" s="16" t="n">
        <v>1</v>
      </c>
      <c r="O1351" s="17" t="n">
        <v>100000</v>
      </c>
      <c r="P1351" s="17" t="n">
        <v>100000</v>
      </c>
      <c r="Q1351" s="18" t="n">
        <v>12600</v>
      </c>
      <c r="R1351" s="19" t="n">
        <f aca="false">IF(H1351="F",1,0)</f>
        <v>0</v>
      </c>
      <c r="S1351" s="19" t="n">
        <f aca="false">IF(H1351="M",1,0)</f>
        <v>1</v>
      </c>
      <c r="T1351" s="11" t="s">
        <v>1587</v>
      </c>
      <c r="U1351" s="11" t="s">
        <v>328</v>
      </c>
      <c r="V1351" s="24" t="n">
        <f aca="false">_xlfn.xlookup(D1351,'WRSI Fusion'!$H$4:$H$354,'WRSI Fusion'!$AI$4:$AI$354)</f>
        <v>55.491318817415</v>
      </c>
      <c r="W1351" s="16" t="n">
        <f aca="false">_xlfn.xlookup(D1351,'WRSI Maïs'!$H$4:$H$346,'WRSI Maïs'!$AG$4:$AG$346)</f>
        <v>71.7845657352728</v>
      </c>
      <c r="X1351" s="16" t="n">
        <f aca="false">_xlfn.xlookup(D1351,'WRSI Mil'!$H$5:$H$355,'WRSI Mil'!$AG$5:$AG$355)</f>
        <v>75.2112747254168</v>
      </c>
      <c r="Y1351" s="16" t="n">
        <f aca="false">_xlfn.xlookup(D1351,'WRSI Sorgho'!$H$4:$H$354,'WRSI Sorgho'!$AI$4:$AI$354)</f>
        <v>52.7268365690857</v>
      </c>
      <c r="Z1351" s="16" t="n">
        <f aca="false">X1351</f>
        <v>75.2112747254168</v>
      </c>
      <c r="AA1351" s="16" t="n">
        <f aca="false">_xlfn.xlookup(D1351,'WRSI Mil'!$H$5:$H$355,'WRSI Mil'!$AH$5:$AH$355)</f>
        <v>65.1863764356946</v>
      </c>
      <c r="AB1351" s="21" t="n">
        <f aca="false">AA1351/Z1351</f>
        <v>0.866710166443511</v>
      </c>
      <c r="AC1351" s="11"/>
      <c r="AD1351" s="11"/>
      <c r="AE1351" s="11"/>
      <c r="AF1351" s="22" t="n">
        <v>2023</v>
      </c>
      <c r="AG1351" s="22" t="s">
        <v>52</v>
      </c>
      <c r="AH1351" s="22" t="s">
        <v>53</v>
      </c>
      <c r="AI1351" s="22"/>
      <c r="AJ1351" s="23" t="n">
        <v>0.7</v>
      </c>
      <c r="AK1351" s="24" t="n">
        <v>100000</v>
      </c>
      <c r="AL1351" s="23" t="n">
        <v>0.8</v>
      </c>
      <c r="AM1351" s="24" t="n">
        <v>25000</v>
      </c>
      <c r="AN1351" s="23" t="n">
        <v>0.9</v>
      </c>
      <c r="AO1351" s="24" t="n">
        <v>10000</v>
      </c>
      <c r="AP1351" s="25" t="n">
        <f aca="false">IF(AB1351&lt;AJ1351,AK1351,IF(AB1351&lt;AL1351,AM1351,IF(AB1351&lt;=AN1351,AO1351,0)))</f>
        <v>10000</v>
      </c>
    </row>
    <row r="1352" customFormat="false" ht="15.65" hidden="false" customHeight="false" outlineLevel="0" collapsed="false">
      <c r="A1352" s="11" t="n">
        <f aca="false">A1351+1</f>
        <v>1478</v>
      </c>
      <c r="B1352" s="12" t="s">
        <v>1039</v>
      </c>
      <c r="C1352" s="12" t="s">
        <v>1040</v>
      </c>
      <c r="D1352" s="12" t="s">
        <v>1041</v>
      </c>
      <c r="E1352" s="12" t="s">
        <v>1042</v>
      </c>
      <c r="F1352" s="14" t="s">
        <v>1069</v>
      </c>
      <c r="G1352" s="13" t="s">
        <v>1044</v>
      </c>
      <c r="H1352" s="12" t="s">
        <v>48</v>
      </c>
      <c r="I1352" s="12"/>
      <c r="J1352" s="14"/>
      <c r="K1352" s="15" t="n">
        <v>45127</v>
      </c>
      <c r="L1352" s="14" t="s">
        <v>1045</v>
      </c>
      <c r="M1352" s="16" t="n">
        <v>1</v>
      </c>
      <c r="N1352" s="16" t="n">
        <v>1</v>
      </c>
      <c r="O1352" s="17" t="n">
        <v>100000</v>
      </c>
      <c r="P1352" s="17" t="n">
        <v>100000</v>
      </c>
      <c r="Q1352" s="18" t="n">
        <v>12600</v>
      </c>
      <c r="R1352" s="19" t="n">
        <f aca="false">IF(H1352="F",1,0)</f>
        <v>1</v>
      </c>
      <c r="S1352" s="19" t="n">
        <f aca="false">IF(H1352="M",1,0)</f>
        <v>0</v>
      </c>
      <c r="T1352" s="11" t="s">
        <v>1588</v>
      </c>
      <c r="U1352" s="11" t="s">
        <v>328</v>
      </c>
      <c r="V1352" s="24" t="n">
        <f aca="false">_xlfn.xlookup(D1352,'WRSI Fusion'!$H$4:$H$354,'WRSI Fusion'!$AI$4:$AI$354)</f>
        <v>55.491318817415</v>
      </c>
      <c r="W1352" s="16" t="n">
        <f aca="false">_xlfn.xlookup(D1352,'WRSI Maïs'!$H$4:$H$346,'WRSI Maïs'!$AG$4:$AG$346)</f>
        <v>71.7845657352728</v>
      </c>
      <c r="X1352" s="16" t="n">
        <f aca="false">_xlfn.xlookup(D1352,'WRSI Mil'!$H$5:$H$355,'WRSI Mil'!$AG$5:$AG$355)</f>
        <v>75.2112747254168</v>
      </c>
      <c r="Y1352" s="16" t="n">
        <f aca="false">_xlfn.xlookup(D1352,'WRSI Sorgho'!$H$4:$H$354,'WRSI Sorgho'!$AI$4:$AI$354)</f>
        <v>52.7268365690857</v>
      </c>
      <c r="Z1352" s="16" t="n">
        <f aca="false">X1352</f>
        <v>75.2112747254168</v>
      </c>
      <c r="AA1352" s="16" t="n">
        <f aca="false">_xlfn.xlookup(D1352,'WRSI Mil'!$H$5:$H$355,'WRSI Mil'!$AH$5:$AH$355)</f>
        <v>65.1863764356946</v>
      </c>
      <c r="AB1352" s="21" t="n">
        <f aca="false">AA1352/Z1352</f>
        <v>0.866710166443511</v>
      </c>
      <c r="AC1352" s="11"/>
      <c r="AD1352" s="11"/>
      <c r="AE1352" s="11"/>
      <c r="AF1352" s="22" t="n">
        <v>2023</v>
      </c>
      <c r="AG1352" s="22" t="s">
        <v>52</v>
      </c>
      <c r="AH1352" s="22" t="s">
        <v>53</v>
      </c>
      <c r="AI1352" s="22"/>
      <c r="AJ1352" s="23" t="n">
        <v>0.7</v>
      </c>
      <c r="AK1352" s="24" t="n">
        <v>100000</v>
      </c>
      <c r="AL1352" s="23" t="n">
        <v>0.8</v>
      </c>
      <c r="AM1352" s="24" t="n">
        <v>25000</v>
      </c>
      <c r="AN1352" s="23" t="n">
        <v>0.9</v>
      </c>
      <c r="AO1352" s="24" t="n">
        <v>10000</v>
      </c>
      <c r="AP1352" s="25" t="n">
        <f aca="false">IF(AB1352&lt;AJ1352,AK1352,IF(AB1352&lt;AL1352,AM1352,IF(AB1352&lt;=AN1352,AO1352,0)))</f>
        <v>10000</v>
      </c>
    </row>
    <row r="1353" customFormat="false" ht="15.65" hidden="false" customHeight="false" outlineLevel="0" collapsed="false">
      <c r="A1353" s="11" t="n">
        <f aca="false">A1352+1</f>
        <v>1479</v>
      </c>
      <c r="B1353" s="12" t="s">
        <v>1039</v>
      </c>
      <c r="C1353" s="12" t="s">
        <v>1040</v>
      </c>
      <c r="D1353" s="12" t="s">
        <v>1041</v>
      </c>
      <c r="E1353" s="12" t="s">
        <v>1042</v>
      </c>
      <c r="F1353" s="14" t="s">
        <v>1114</v>
      </c>
      <c r="G1353" s="13" t="s">
        <v>1044</v>
      </c>
      <c r="H1353" s="12" t="s">
        <v>48</v>
      </c>
      <c r="I1353" s="12"/>
      <c r="J1353" s="14"/>
      <c r="K1353" s="15" t="n">
        <v>45134</v>
      </c>
      <c r="L1353" s="14" t="s">
        <v>1045</v>
      </c>
      <c r="M1353" s="16" t="n">
        <v>1</v>
      </c>
      <c r="N1353" s="16" t="n">
        <v>1</v>
      </c>
      <c r="O1353" s="17" t="n">
        <v>100000</v>
      </c>
      <c r="P1353" s="17" t="n">
        <v>100000</v>
      </c>
      <c r="Q1353" s="18" t="n">
        <v>12600</v>
      </c>
      <c r="R1353" s="19" t="n">
        <f aca="false">IF(H1353="F",1,0)</f>
        <v>1</v>
      </c>
      <c r="S1353" s="19" t="n">
        <f aca="false">IF(H1353="M",1,0)</f>
        <v>0</v>
      </c>
      <c r="T1353" s="11" t="s">
        <v>1589</v>
      </c>
      <c r="U1353" s="11" t="s">
        <v>328</v>
      </c>
      <c r="V1353" s="24" t="n">
        <f aca="false">_xlfn.xlookup(D1353,'WRSI Fusion'!$H$4:$H$354,'WRSI Fusion'!$AI$4:$AI$354)</f>
        <v>55.491318817415</v>
      </c>
      <c r="W1353" s="16" t="n">
        <f aca="false">_xlfn.xlookup(D1353,'WRSI Maïs'!$H$4:$H$346,'WRSI Maïs'!$AG$4:$AG$346)</f>
        <v>71.7845657352728</v>
      </c>
      <c r="X1353" s="16" t="n">
        <f aca="false">_xlfn.xlookup(D1353,'WRSI Mil'!$H$5:$H$355,'WRSI Mil'!$AG$5:$AG$355)</f>
        <v>75.2112747254168</v>
      </c>
      <c r="Y1353" s="16" t="n">
        <f aca="false">_xlfn.xlookup(D1353,'WRSI Sorgho'!$H$4:$H$354,'WRSI Sorgho'!$AI$4:$AI$354)</f>
        <v>52.7268365690857</v>
      </c>
      <c r="Z1353" s="16" t="n">
        <f aca="false">X1353</f>
        <v>75.2112747254168</v>
      </c>
      <c r="AA1353" s="16" t="n">
        <f aca="false">_xlfn.xlookup(D1353,'WRSI Mil'!$H$5:$H$355,'WRSI Mil'!$AH$5:$AH$355)</f>
        <v>65.1863764356946</v>
      </c>
      <c r="AB1353" s="21" t="n">
        <f aca="false">AA1353/Z1353</f>
        <v>0.866710166443511</v>
      </c>
      <c r="AC1353" s="11"/>
      <c r="AD1353" s="11"/>
      <c r="AE1353" s="11"/>
      <c r="AF1353" s="22" t="n">
        <v>2023</v>
      </c>
      <c r="AG1353" s="22" t="s">
        <v>52</v>
      </c>
      <c r="AH1353" s="22" t="s">
        <v>53</v>
      </c>
      <c r="AI1353" s="22"/>
      <c r="AJ1353" s="23" t="n">
        <v>0.7</v>
      </c>
      <c r="AK1353" s="24" t="n">
        <v>100000</v>
      </c>
      <c r="AL1353" s="23" t="n">
        <v>0.8</v>
      </c>
      <c r="AM1353" s="24" t="n">
        <v>25000</v>
      </c>
      <c r="AN1353" s="23" t="n">
        <v>0.9</v>
      </c>
      <c r="AO1353" s="24" t="n">
        <v>10000</v>
      </c>
      <c r="AP1353" s="25" t="n">
        <f aca="false">IF(AB1353&lt;AJ1353,AK1353,IF(AB1353&lt;AL1353,AM1353,IF(AB1353&lt;=AN1353,AO1353,0)))</f>
        <v>10000</v>
      </c>
    </row>
    <row r="1354" customFormat="false" ht="15.65" hidden="false" customHeight="false" outlineLevel="0" collapsed="false">
      <c r="A1354" s="11" t="n">
        <f aca="false">A1353+1</f>
        <v>1480</v>
      </c>
      <c r="B1354" s="12" t="s">
        <v>1039</v>
      </c>
      <c r="C1354" s="12" t="s">
        <v>1040</v>
      </c>
      <c r="D1354" s="12" t="s">
        <v>1041</v>
      </c>
      <c r="E1354" s="12" t="s">
        <v>1042</v>
      </c>
      <c r="F1354" s="14" t="s">
        <v>1077</v>
      </c>
      <c r="G1354" s="13" t="s">
        <v>1044</v>
      </c>
      <c r="H1354" s="12" t="s">
        <v>48</v>
      </c>
      <c r="I1354" s="12"/>
      <c r="J1354" s="14"/>
      <c r="K1354" s="15" t="n">
        <v>45133</v>
      </c>
      <c r="L1354" s="14" t="s">
        <v>1045</v>
      </c>
      <c r="M1354" s="16" t="n">
        <v>1</v>
      </c>
      <c r="N1354" s="16" t="n">
        <v>1</v>
      </c>
      <c r="O1354" s="17" t="n">
        <v>100000</v>
      </c>
      <c r="P1354" s="17" t="n">
        <v>100000</v>
      </c>
      <c r="Q1354" s="18" t="n">
        <v>12600</v>
      </c>
      <c r="R1354" s="19" t="n">
        <f aca="false">IF(H1354="F",1,0)</f>
        <v>1</v>
      </c>
      <c r="S1354" s="19" t="n">
        <f aca="false">IF(H1354="M",1,0)</f>
        <v>0</v>
      </c>
      <c r="T1354" s="11" t="s">
        <v>1590</v>
      </c>
      <c r="U1354" s="11" t="s">
        <v>328</v>
      </c>
      <c r="V1354" s="24" t="n">
        <f aca="false">_xlfn.xlookup(D1354,'WRSI Fusion'!$H$4:$H$354,'WRSI Fusion'!$AI$4:$AI$354)</f>
        <v>55.491318817415</v>
      </c>
      <c r="W1354" s="16" t="n">
        <f aca="false">_xlfn.xlookup(D1354,'WRSI Maïs'!$H$4:$H$346,'WRSI Maïs'!$AG$4:$AG$346)</f>
        <v>71.7845657352728</v>
      </c>
      <c r="X1354" s="16" t="n">
        <f aca="false">_xlfn.xlookup(D1354,'WRSI Mil'!$H$5:$H$355,'WRSI Mil'!$AG$5:$AG$355)</f>
        <v>75.2112747254168</v>
      </c>
      <c r="Y1354" s="16" t="n">
        <f aca="false">_xlfn.xlookup(D1354,'WRSI Sorgho'!$H$4:$H$354,'WRSI Sorgho'!$AI$4:$AI$354)</f>
        <v>52.7268365690857</v>
      </c>
      <c r="Z1354" s="16" t="n">
        <f aca="false">X1354</f>
        <v>75.2112747254168</v>
      </c>
      <c r="AA1354" s="16" t="n">
        <f aca="false">_xlfn.xlookup(D1354,'WRSI Mil'!$H$5:$H$355,'WRSI Mil'!$AH$5:$AH$355)</f>
        <v>65.1863764356946</v>
      </c>
      <c r="AB1354" s="21" t="n">
        <f aca="false">AA1354/Z1354</f>
        <v>0.866710166443511</v>
      </c>
      <c r="AC1354" s="11"/>
      <c r="AD1354" s="11"/>
      <c r="AE1354" s="11"/>
      <c r="AF1354" s="22" t="n">
        <v>2023</v>
      </c>
      <c r="AG1354" s="22" t="s">
        <v>52</v>
      </c>
      <c r="AH1354" s="22" t="s">
        <v>53</v>
      </c>
      <c r="AI1354" s="22"/>
      <c r="AJ1354" s="23" t="n">
        <v>0.7</v>
      </c>
      <c r="AK1354" s="24" t="n">
        <v>100000</v>
      </c>
      <c r="AL1354" s="23" t="n">
        <v>0.8</v>
      </c>
      <c r="AM1354" s="24" t="n">
        <v>25000</v>
      </c>
      <c r="AN1354" s="23" t="n">
        <v>0.9</v>
      </c>
      <c r="AO1354" s="24" t="n">
        <v>10000</v>
      </c>
      <c r="AP1354" s="25" t="n">
        <f aca="false">IF(AB1354&lt;AJ1354,AK1354,IF(AB1354&lt;AL1354,AM1354,IF(AB1354&lt;=AN1354,AO1354,0)))</f>
        <v>10000</v>
      </c>
    </row>
    <row r="1355" customFormat="false" ht="15.65" hidden="false" customHeight="false" outlineLevel="0" collapsed="false">
      <c r="A1355" s="11" t="n">
        <f aca="false">A1354+1</f>
        <v>1481</v>
      </c>
      <c r="B1355" s="12" t="s">
        <v>1039</v>
      </c>
      <c r="C1355" s="12" t="s">
        <v>1040</v>
      </c>
      <c r="D1355" s="12" t="s">
        <v>1041</v>
      </c>
      <c r="E1355" s="12" t="s">
        <v>1042</v>
      </c>
      <c r="F1355" s="14" t="s">
        <v>1100</v>
      </c>
      <c r="G1355" s="13" t="s">
        <v>1044</v>
      </c>
      <c r="H1355" s="12" t="s">
        <v>55</v>
      </c>
      <c r="I1355" s="12"/>
      <c r="J1355" s="14"/>
      <c r="K1355" s="15" t="n">
        <v>45135</v>
      </c>
      <c r="L1355" s="14" t="s">
        <v>1045</v>
      </c>
      <c r="M1355" s="16" t="n">
        <v>1</v>
      </c>
      <c r="N1355" s="16" t="n">
        <v>1</v>
      </c>
      <c r="O1355" s="17" t="n">
        <v>100000</v>
      </c>
      <c r="P1355" s="17" t="n">
        <v>100000</v>
      </c>
      <c r="Q1355" s="18" t="n">
        <v>12600</v>
      </c>
      <c r="R1355" s="19" t="n">
        <f aca="false">IF(H1355="F",1,0)</f>
        <v>0</v>
      </c>
      <c r="S1355" s="19" t="n">
        <f aca="false">IF(H1355="M",1,0)</f>
        <v>1</v>
      </c>
      <c r="T1355" s="11" t="s">
        <v>1591</v>
      </c>
      <c r="U1355" s="11" t="s">
        <v>328</v>
      </c>
      <c r="V1355" s="24" t="n">
        <f aca="false">_xlfn.xlookup(D1355,'WRSI Fusion'!$H$4:$H$354,'WRSI Fusion'!$AI$4:$AI$354)</f>
        <v>55.491318817415</v>
      </c>
      <c r="W1355" s="16" t="n">
        <f aca="false">_xlfn.xlookup(D1355,'WRSI Maïs'!$H$4:$H$346,'WRSI Maïs'!$AG$4:$AG$346)</f>
        <v>71.7845657352728</v>
      </c>
      <c r="X1355" s="16" t="n">
        <f aca="false">_xlfn.xlookup(D1355,'WRSI Mil'!$H$5:$H$355,'WRSI Mil'!$AG$5:$AG$355)</f>
        <v>75.2112747254168</v>
      </c>
      <c r="Y1355" s="16" t="n">
        <f aca="false">_xlfn.xlookup(D1355,'WRSI Sorgho'!$H$4:$H$354,'WRSI Sorgho'!$AI$4:$AI$354)</f>
        <v>52.7268365690857</v>
      </c>
      <c r="Z1355" s="16" t="n">
        <f aca="false">X1355</f>
        <v>75.2112747254168</v>
      </c>
      <c r="AA1355" s="16" t="n">
        <f aca="false">_xlfn.xlookup(D1355,'WRSI Mil'!$H$5:$H$355,'WRSI Mil'!$AH$5:$AH$355)</f>
        <v>65.1863764356946</v>
      </c>
      <c r="AB1355" s="21" t="n">
        <f aca="false">AA1355/Z1355</f>
        <v>0.866710166443511</v>
      </c>
      <c r="AC1355" s="11"/>
      <c r="AD1355" s="11"/>
      <c r="AE1355" s="11"/>
      <c r="AF1355" s="22" t="n">
        <v>2023</v>
      </c>
      <c r="AG1355" s="22" t="s">
        <v>52</v>
      </c>
      <c r="AH1355" s="22" t="s">
        <v>53</v>
      </c>
      <c r="AI1355" s="22"/>
      <c r="AJ1355" s="23" t="n">
        <v>0.7</v>
      </c>
      <c r="AK1355" s="24" t="n">
        <v>100000</v>
      </c>
      <c r="AL1355" s="23" t="n">
        <v>0.8</v>
      </c>
      <c r="AM1355" s="24" t="n">
        <v>25000</v>
      </c>
      <c r="AN1355" s="23" t="n">
        <v>0.9</v>
      </c>
      <c r="AO1355" s="24" t="n">
        <v>10000</v>
      </c>
      <c r="AP1355" s="25" t="n">
        <f aca="false">IF(AB1355&lt;AJ1355,AK1355,IF(AB1355&lt;AL1355,AM1355,IF(AB1355&lt;=AN1355,AO1355,0)))</f>
        <v>10000</v>
      </c>
    </row>
    <row r="1356" customFormat="false" ht="15.65" hidden="false" customHeight="false" outlineLevel="0" collapsed="false">
      <c r="A1356" s="11" t="n">
        <f aca="false">A1355+1</f>
        <v>1482</v>
      </c>
      <c r="B1356" s="12" t="s">
        <v>1039</v>
      </c>
      <c r="C1356" s="12" t="s">
        <v>1040</v>
      </c>
      <c r="D1356" s="12" t="s">
        <v>1041</v>
      </c>
      <c r="E1356" s="12" t="s">
        <v>1042</v>
      </c>
      <c r="F1356" s="14" t="s">
        <v>1056</v>
      </c>
      <c r="G1356" s="13" t="s">
        <v>1044</v>
      </c>
      <c r="H1356" s="12" t="s">
        <v>55</v>
      </c>
      <c r="I1356" s="12"/>
      <c r="J1356" s="14"/>
      <c r="K1356" s="15" t="n">
        <v>45133</v>
      </c>
      <c r="L1356" s="14" t="s">
        <v>1045</v>
      </c>
      <c r="M1356" s="16" t="n">
        <v>1</v>
      </c>
      <c r="N1356" s="16" t="n">
        <v>1</v>
      </c>
      <c r="O1356" s="17" t="n">
        <v>100000</v>
      </c>
      <c r="P1356" s="17" t="n">
        <v>100000</v>
      </c>
      <c r="Q1356" s="18" t="n">
        <v>12600</v>
      </c>
      <c r="R1356" s="19" t="n">
        <f aca="false">IF(H1356="F",1,0)</f>
        <v>0</v>
      </c>
      <c r="S1356" s="19" t="n">
        <f aca="false">IF(H1356="M",1,0)</f>
        <v>1</v>
      </c>
      <c r="T1356" s="11" t="s">
        <v>1592</v>
      </c>
      <c r="U1356" s="11" t="s">
        <v>328</v>
      </c>
      <c r="V1356" s="24" t="n">
        <f aca="false">_xlfn.xlookup(D1356,'WRSI Fusion'!$H$4:$H$354,'WRSI Fusion'!$AI$4:$AI$354)</f>
        <v>55.491318817415</v>
      </c>
      <c r="W1356" s="16" t="n">
        <f aca="false">_xlfn.xlookup(D1356,'WRSI Maïs'!$H$4:$H$346,'WRSI Maïs'!$AG$4:$AG$346)</f>
        <v>71.7845657352728</v>
      </c>
      <c r="X1356" s="16" t="n">
        <f aca="false">_xlfn.xlookup(D1356,'WRSI Mil'!$H$5:$H$355,'WRSI Mil'!$AG$5:$AG$355)</f>
        <v>75.2112747254168</v>
      </c>
      <c r="Y1356" s="16" t="n">
        <f aca="false">_xlfn.xlookup(D1356,'WRSI Sorgho'!$H$4:$H$354,'WRSI Sorgho'!$AI$4:$AI$354)</f>
        <v>52.7268365690857</v>
      </c>
      <c r="Z1356" s="16" t="n">
        <f aca="false">X1356</f>
        <v>75.2112747254168</v>
      </c>
      <c r="AA1356" s="16" t="n">
        <f aca="false">_xlfn.xlookup(D1356,'WRSI Mil'!$H$5:$H$355,'WRSI Mil'!$AH$5:$AH$355)</f>
        <v>65.1863764356946</v>
      </c>
      <c r="AB1356" s="21" t="n">
        <f aca="false">AA1356/Z1356</f>
        <v>0.866710166443511</v>
      </c>
      <c r="AC1356" s="11"/>
      <c r="AD1356" s="11"/>
      <c r="AE1356" s="11"/>
      <c r="AF1356" s="22" t="n">
        <v>2023</v>
      </c>
      <c r="AG1356" s="22" t="s">
        <v>52</v>
      </c>
      <c r="AH1356" s="22" t="s">
        <v>53</v>
      </c>
      <c r="AI1356" s="22"/>
      <c r="AJ1356" s="23" t="n">
        <v>0.7</v>
      </c>
      <c r="AK1356" s="24" t="n">
        <v>100000</v>
      </c>
      <c r="AL1356" s="23" t="n">
        <v>0.8</v>
      </c>
      <c r="AM1356" s="24" t="n">
        <v>25000</v>
      </c>
      <c r="AN1356" s="23" t="n">
        <v>0.9</v>
      </c>
      <c r="AO1356" s="24" t="n">
        <v>10000</v>
      </c>
      <c r="AP1356" s="25" t="n">
        <f aca="false">IF(AB1356&lt;AJ1356,AK1356,IF(AB1356&lt;AL1356,AM1356,IF(AB1356&lt;=AN1356,AO1356,0)))</f>
        <v>10000</v>
      </c>
    </row>
    <row r="1357" customFormat="false" ht="15.65" hidden="false" customHeight="false" outlineLevel="0" collapsed="false">
      <c r="A1357" s="11" t="n">
        <f aca="false">A1356+1</f>
        <v>1483</v>
      </c>
      <c r="B1357" s="12" t="s">
        <v>1039</v>
      </c>
      <c r="C1357" s="12" t="s">
        <v>1040</v>
      </c>
      <c r="D1357" s="12" t="s">
        <v>1041</v>
      </c>
      <c r="E1357" s="12" t="s">
        <v>1042</v>
      </c>
      <c r="F1357" s="14" t="s">
        <v>1063</v>
      </c>
      <c r="G1357" s="13" t="s">
        <v>1044</v>
      </c>
      <c r="H1357" s="12" t="s">
        <v>55</v>
      </c>
      <c r="I1357" s="12"/>
      <c r="J1357" s="14"/>
      <c r="K1357" s="15" t="n">
        <v>45129</v>
      </c>
      <c r="L1357" s="14" t="s">
        <v>1045</v>
      </c>
      <c r="M1357" s="16" t="n">
        <v>1</v>
      </c>
      <c r="N1357" s="16" t="n">
        <v>1</v>
      </c>
      <c r="O1357" s="17" t="n">
        <v>100000</v>
      </c>
      <c r="P1357" s="17" t="n">
        <v>100000</v>
      </c>
      <c r="Q1357" s="18" t="n">
        <v>12600</v>
      </c>
      <c r="R1357" s="19" t="n">
        <f aca="false">IF(H1357="F",1,0)</f>
        <v>0</v>
      </c>
      <c r="S1357" s="19" t="n">
        <f aca="false">IF(H1357="M",1,0)</f>
        <v>1</v>
      </c>
      <c r="T1357" s="11" t="s">
        <v>1593</v>
      </c>
      <c r="U1357" s="11" t="s">
        <v>328</v>
      </c>
      <c r="V1357" s="24" t="n">
        <f aca="false">_xlfn.xlookup(D1357,'WRSI Fusion'!$H$4:$H$354,'WRSI Fusion'!$AI$4:$AI$354)</f>
        <v>55.491318817415</v>
      </c>
      <c r="W1357" s="16" t="n">
        <f aca="false">_xlfn.xlookup(D1357,'WRSI Maïs'!$H$4:$H$346,'WRSI Maïs'!$AG$4:$AG$346)</f>
        <v>71.7845657352728</v>
      </c>
      <c r="X1357" s="16" t="n">
        <f aca="false">_xlfn.xlookup(D1357,'WRSI Mil'!$H$5:$H$355,'WRSI Mil'!$AG$5:$AG$355)</f>
        <v>75.2112747254168</v>
      </c>
      <c r="Y1357" s="16" t="n">
        <f aca="false">_xlfn.xlookup(D1357,'WRSI Sorgho'!$H$4:$H$354,'WRSI Sorgho'!$AI$4:$AI$354)</f>
        <v>52.7268365690857</v>
      </c>
      <c r="Z1357" s="16" t="n">
        <f aca="false">X1357</f>
        <v>75.2112747254168</v>
      </c>
      <c r="AA1357" s="16" t="n">
        <f aca="false">_xlfn.xlookup(D1357,'WRSI Mil'!$H$5:$H$355,'WRSI Mil'!$AH$5:$AH$355)</f>
        <v>65.1863764356946</v>
      </c>
      <c r="AB1357" s="21" t="n">
        <f aca="false">AA1357/Z1357</f>
        <v>0.866710166443511</v>
      </c>
      <c r="AC1357" s="11"/>
      <c r="AD1357" s="11"/>
      <c r="AE1357" s="11"/>
      <c r="AF1357" s="22" t="n">
        <v>2023</v>
      </c>
      <c r="AG1357" s="22" t="s">
        <v>52</v>
      </c>
      <c r="AH1357" s="22" t="s">
        <v>53</v>
      </c>
      <c r="AI1357" s="22"/>
      <c r="AJ1357" s="23" t="n">
        <v>0.7</v>
      </c>
      <c r="AK1357" s="24" t="n">
        <v>100000</v>
      </c>
      <c r="AL1357" s="23" t="n">
        <v>0.8</v>
      </c>
      <c r="AM1357" s="24" t="n">
        <v>25000</v>
      </c>
      <c r="AN1357" s="23" t="n">
        <v>0.9</v>
      </c>
      <c r="AO1357" s="24" t="n">
        <v>10000</v>
      </c>
      <c r="AP1357" s="25" t="n">
        <f aca="false">IF(AB1357&lt;AJ1357,AK1357,IF(AB1357&lt;AL1357,AM1357,IF(AB1357&lt;=AN1357,AO1357,0)))</f>
        <v>10000</v>
      </c>
    </row>
    <row r="1358" customFormat="false" ht="15.65" hidden="false" customHeight="false" outlineLevel="0" collapsed="false">
      <c r="A1358" s="11" t="n">
        <f aca="false">A1357+1</f>
        <v>1484</v>
      </c>
      <c r="B1358" s="12" t="s">
        <v>1039</v>
      </c>
      <c r="C1358" s="12" t="s">
        <v>1040</v>
      </c>
      <c r="D1358" s="12" t="s">
        <v>1041</v>
      </c>
      <c r="E1358" s="12" t="s">
        <v>1042</v>
      </c>
      <c r="F1358" s="14" t="s">
        <v>1043</v>
      </c>
      <c r="G1358" s="13" t="s">
        <v>1044</v>
      </c>
      <c r="H1358" s="12" t="s">
        <v>1102</v>
      </c>
      <c r="I1358" s="12"/>
      <c r="J1358" s="14"/>
      <c r="K1358" s="15" t="n">
        <v>45133</v>
      </c>
      <c r="L1358" s="14" t="s">
        <v>1045</v>
      </c>
      <c r="M1358" s="16" t="n">
        <v>1</v>
      </c>
      <c r="N1358" s="16" t="n">
        <v>1</v>
      </c>
      <c r="O1358" s="17" t="n">
        <v>100000</v>
      </c>
      <c r="P1358" s="17" t="n">
        <v>100000</v>
      </c>
      <c r="Q1358" s="18" t="n">
        <v>12600</v>
      </c>
      <c r="R1358" s="19" t="n">
        <f aca="false">IF(H1358="F",1,0)</f>
        <v>1</v>
      </c>
      <c r="S1358" s="19" t="n">
        <f aca="false">IF(H1358="M",1,0)</f>
        <v>0</v>
      </c>
      <c r="T1358" s="11" t="s">
        <v>1594</v>
      </c>
      <c r="U1358" s="11" t="s">
        <v>328</v>
      </c>
      <c r="V1358" s="24" t="n">
        <f aca="false">_xlfn.xlookup(D1358,'WRSI Fusion'!$H$4:$H$354,'WRSI Fusion'!$AI$4:$AI$354)</f>
        <v>55.491318817415</v>
      </c>
      <c r="W1358" s="16" t="n">
        <f aca="false">_xlfn.xlookup(D1358,'WRSI Maïs'!$H$4:$H$346,'WRSI Maïs'!$AG$4:$AG$346)</f>
        <v>71.7845657352728</v>
      </c>
      <c r="X1358" s="16" t="n">
        <f aca="false">_xlfn.xlookup(D1358,'WRSI Mil'!$H$5:$H$355,'WRSI Mil'!$AG$5:$AG$355)</f>
        <v>75.2112747254168</v>
      </c>
      <c r="Y1358" s="16" t="n">
        <f aca="false">_xlfn.xlookup(D1358,'WRSI Sorgho'!$H$4:$H$354,'WRSI Sorgho'!$AI$4:$AI$354)</f>
        <v>52.7268365690857</v>
      </c>
      <c r="Z1358" s="16" t="n">
        <f aca="false">X1358</f>
        <v>75.2112747254168</v>
      </c>
      <c r="AA1358" s="16" t="n">
        <f aca="false">_xlfn.xlookup(D1358,'WRSI Mil'!$H$5:$H$355,'WRSI Mil'!$AH$5:$AH$355)</f>
        <v>65.1863764356946</v>
      </c>
      <c r="AB1358" s="21" t="n">
        <f aca="false">AA1358/Z1358</f>
        <v>0.866710166443511</v>
      </c>
      <c r="AC1358" s="11"/>
      <c r="AD1358" s="11"/>
      <c r="AE1358" s="11"/>
      <c r="AF1358" s="22" t="n">
        <v>2023</v>
      </c>
      <c r="AG1358" s="22" t="s">
        <v>52</v>
      </c>
      <c r="AH1358" s="22" t="s">
        <v>53</v>
      </c>
      <c r="AI1358" s="22"/>
      <c r="AJ1358" s="23" t="n">
        <v>0.7</v>
      </c>
      <c r="AK1358" s="24" t="n">
        <v>100000</v>
      </c>
      <c r="AL1358" s="23" t="n">
        <v>0.8</v>
      </c>
      <c r="AM1358" s="24" t="n">
        <v>25000</v>
      </c>
      <c r="AN1358" s="23" t="n">
        <v>0.9</v>
      </c>
      <c r="AO1358" s="24" t="n">
        <v>10000</v>
      </c>
      <c r="AP1358" s="25" t="n">
        <f aca="false">IF(AB1358&lt;AJ1358,AK1358,IF(AB1358&lt;AL1358,AM1358,IF(AB1358&lt;=AN1358,AO1358,0)))</f>
        <v>10000</v>
      </c>
    </row>
    <row r="1359" customFormat="false" ht="15.65" hidden="false" customHeight="false" outlineLevel="0" collapsed="false">
      <c r="A1359" s="11" t="n">
        <f aca="false">A1358+1</f>
        <v>1485</v>
      </c>
      <c r="B1359" s="12" t="s">
        <v>1039</v>
      </c>
      <c r="C1359" s="12" t="s">
        <v>1040</v>
      </c>
      <c r="D1359" s="12" t="s">
        <v>1041</v>
      </c>
      <c r="E1359" s="12" t="s">
        <v>1042</v>
      </c>
      <c r="F1359" s="14" t="s">
        <v>1056</v>
      </c>
      <c r="G1359" s="13" t="s">
        <v>1044</v>
      </c>
      <c r="H1359" s="12" t="s">
        <v>55</v>
      </c>
      <c r="I1359" s="12"/>
      <c r="J1359" s="14"/>
      <c r="K1359" s="15" t="n">
        <v>45133</v>
      </c>
      <c r="L1359" s="14" t="s">
        <v>1045</v>
      </c>
      <c r="M1359" s="16" t="n">
        <v>1</v>
      </c>
      <c r="N1359" s="16" t="n">
        <v>1</v>
      </c>
      <c r="O1359" s="17" t="n">
        <v>100000</v>
      </c>
      <c r="P1359" s="17" t="n">
        <v>100000</v>
      </c>
      <c r="Q1359" s="18" t="n">
        <v>12600</v>
      </c>
      <c r="R1359" s="19" t="n">
        <f aca="false">IF(H1359="F",1,0)</f>
        <v>0</v>
      </c>
      <c r="S1359" s="19" t="n">
        <f aca="false">IF(H1359="M",1,0)</f>
        <v>1</v>
      </c>
      <c r="T1359" s="11" t="s">
        <v>1595</v>
      </c>
      <c r="U1359" s="11" t="s">
        <v>328</v>
      </c>
      <c r="V1359" s="24" t="n">
        <f aca="false">_xlfn.xlookup(D1359,'WRSI Fusion'!$H$4:$H$354,'WRSI Fusion'!$AI$4:$AI$354)</f>
        <v>55.491318817415</v>
      </c>
      <c r="W1359" s="16" t="n">
        <f aca="false">_xlfn.xlookup(D1359,'WRSI Maïs'!$H$4:$H$346,'WRSI Maïs'!$AG$4:$AG$346)</f>
        <v>71.7845657352728</v>
      </c>
      <c r="X1359" s="16" t="n">
        <f aca="false">_xlfn.xlookup(D1359,'WRSI Mil'!$H$5:$H$355,'WRSI Mil'!$AG$5:$AG$355)</f>
        <v>75.2112747254168</v>
      </c>
      <c r="Y1359" s="16" t="n">
        <f aca="false">_xlfn.xlookup(D1359,'WRSI Sorgho'!$H$4:$H$354,'WRSI Sorgho'!$AI$4:$AI$354)</f>
        <v>52.7268365690857</v>
      </c>
      <c r="Z1359" s="16" t="n">
        <f aca="false">X1359</f>
        <v>75.2112747254168</v>
      </c>
      <c r="AA1359" s="16" t="n">
        <f aca="false">_xlfn.xlookup(D1359,'WRSI Mil'!$H$5:$H$355,'WRSI Mil'!$AH$5:$AH$355)</f>
        <v>65.1863764356946</v>
      </c>
      <c r="AB1359" s="21" t="n">
        <f aca="false">AA1359/Z1359</f>
        <v>0.866710166443511</v>
      </c>
      <c r="AC1359" s="11"/>
      <c r="AD1359" s="11"/>
      <c r="AE1359" s="11"/>
      <c r="AF1359" s="22" t="n">
        <v>2023</v>
      </c>
      <c r="AG1359" s="22" t="s">
        <v>52</v>
      </c>
      <c r="AH1359" s="22" t="s">
        <v>53</v>
      </c>
      <c r="AI1359" s="22"/>
      <c r="AJ1359" s="23" t="n">
        <v>0.7</v>
      </c>
      <c r="AK1359" s="24" t="n">
        <v>100000</v>
      </c>
      <c r="AL1359" s="23" t="n">
        <v>0.8</v>
      </c>
      <c r="AM1359" s="24" t="n">
        <v>25000</v>
      </c>
      <c r="AN1359" s="23" t="n">
        <v>0.9</v>
      </c>
      <c r="AO1359" s="24" t="n">
        <v>10000</v>
      </c>
      <c r="AP1359" s="25" t="n">
        <f aca="false">IF(AB1359&lt;AJ1359,AK1359,IF(AB1359&lt;AL1359,AM1359,IF(AB1359&lt;=AN1359,AO1359,0)))</f>
        <v>10000</v>
      </c>
    </row>
    <row r="1360" customFormat="false" ht="15.65" hidden="false" customHeight="false" outlineLevel="0" collapsed="false">
      <c r="A1360" s="11" t="n">
        <f aca="false">A1359+1</f>
        <v>1486</v>
      </c>
      <c r="B1360" s="12" t="s">
        <v>1039</v>
      </c>
      <c r="C1360" s="12" t="s">
        <v>1040</v>
      </c>
      <c r="D1360" s="12" t="s">
        <v>1041</v>
      </c>
      <c r="E1360" s="12" t="s">
        <v>1042</v>
      </c>
      <c r="F1360" s="14" t="s">
        <v>1056</v>
      </c>
      <c r="G1360" s="13" t="s">
        <v>1044</v>
      </c>
      <c r="H1360" s="12" t="s">
        <v>55</v>
      </c>
      <c r="I1360" s="12"/>
      <c r="J1360" s="14"/>
      <c r="K1360" s="15" t="n">
        <v>45133</v>
      </c>
      <c r="L1360" s="14" t="s">
        <v>1045</v>
      </c>
      <c r="M1360" s="16" t="n">
        <v>1</v>
      </c>
      <c r="N1360" s="16" t="n">
        <v>1</v>
      </c>
      <c r="O1360" s="17" t="n">
        <v>100000</v>
      </c>
      <c r="P1360" s="17" t="n">
        <v>100000</v>
      </c>
      <c r="Q1360" s="18" t="n">
        <v>12600</v>
      </c>
      <c r="R1360" s="19" t="n">
        <f aca="false">IF(H1360="F",1,0)</f>
        <v>0</v>
      </c>
      <c r="S1360" s="19" t="n">
        <f aca="false">IF(H1360="M",1,0)</f>
        <v>1</v>
      </c>
      <c r="T1360" s="11" t="s">
        <v>1596</v>
      </c>
      <c r="U1360" s="11" t="s">
        <v>328</v>
      </c>
      <c r="V1360" s="24" t="n">
        <f aca="false">_xlfn.xlookup(D1360,'WRSI Fusion'!$H$4:$H$354,'WRSI Fusion'!$AI$4:$AI$354)</f>
        <v>55.491318817415</v>
      </c>
      <c r="W1360" s="16" t="n">
        <f aca="false">_xlfn.xlookup(D1360,'WRSI Maïs'!$H$4:$H$346,'WRSI Maïs'!$AG$4:$AG$346)</f>
        <v>71.7845657352728</v>
      </c>
      <c r="X1360" s="16" t="n">
        <f aca="false">_xlfn.xlookup(D1360,'WRSI Mil'!$H$5:$H$355,'WRSI Mil'!$AG$5:$AG$355)</f>
        <v>75.2112747254168</v>
      </c>
      <c r="Y1360" s="16" t="n">
        <f aca="false">_xlfn.xlookup(D1360,'WRSI Sorgho'!$H$4:$H$354,'WRSI Sorgho'!$AI$4:$AI$354)</f>
        <v>52.7268365690857</v>
      </c>
      <c r="Z1360" s="16" t="n">
        <f aca="false">X1360</f>
        <v>75.2112747254168</v>
      </c>
      <c r="AA1360" s="16" t="n">
        <f aca="false">_xlfn.xlookup(D1360,'WRSI Mil'!$H$5:$H$355,'WRSI Mil'!$AH$5:$AH$355)</f>
        <v>65.1863764356946</v>
      </c>
      <c r="AB1360" s="21" t="n">
        <f aca="false">AA1360/Z1360</f>
        <v>0.866710166443511</v>
      </c>
      <c r="AC1360" s="11"/>
      <c r="AD1360" s="11"/>
      <c r="AE1360" s="11"/>
      <c r="AF1360" s="22" t="n">
        <v>2023</v>
      </c>
      <c r="AG1360" s="22" t="s">
        <v>52</v>
      </c>
      <c r="AH1360" s="22" t="s">
        <v>53</v>
      </c>
      <c r="AI1360" s="22"/>
      <c r="AJ1360" s="23" t="n">
        <v>0.7</v>
      </c>
      <c r="AK1360" s="24" t="n">
        <v>100000</v>
      </c>
      <c r="AL1360" s="23" t="n">
        <v>0.8</v>
      </c>
      <c r="AM1360" s="24" t="n">
        <v>25000</v>
      </c>
      <c r="AN1360" s="23" t="n">
        <v>0.9</v>
      </c>
      <c r="AO1360" s="24" t="n">
        <v>10000</v>
      </c>
      <c r="AP1360" s="25" t="n">
        <f aca="false">IF(AB1360&lt;AJ1360,AK1360,IF(AB1360&lt;AL1360,AM1360,IF(AB1360&lt;=AN1360,AO1360,0)))</f>
        <v>10000</v>
      </c>
    </row>
    <row r="1361" customFormat="false" ht="15.65" hidden="false" customHeight="false" outlineLevel="0" collapsed="false">
      <c r="A1361" s="11" t="n">
        <f aca="false">A1360+1</f>
        <v>1487</v>
      </c>
      <c r="B1361" s="12" t="s">
        <v>1039</v>
      </c>
      <c r="C1361" s="12" t="s">
        <v>1040</v>
      </c>
      <c r="D1361" s="12" t="s">
        <v>1041</v>
      </c>
      <c r="E1361" s="12" t="s">
        <v>1042</v>
      </c>
      <c r="F1361" s="14" t="s">
        <v>1056</v>
      </c>
      <c r="G1361" s="13" t="s">
        <v>1044</v>
      </c>
      <c r="H1361" s="12" t="s">
        <v>48</v>
      </c>
      <c r="I1361" s="12"/>
      <c r="J1361" s="14"/>
      <c r="K1361" s="15" t="n">
        <v>45133</v>
      </c>
      <c r="L1361" s="14" t="s">
        <v>1045</v>
      </c>
      <c r="M1361" s="16" t="n">
        <v>1</v>
      </c>
      <c r="N1361" s="16" t="n">
        <v>1</v>
      </c>
      <c r="O1361" s="17" t="n">
        <v>100000</v>
      </c>
      <c r="P1361" s="17" t="n">
        <v>100000</v>
      </c>
      <c r="Q1361" s="18" t="n">
        <v>12600</v>
      </c>
      <c r="R1361" s="19" t="n">
        <f aca="false">IF(H1361="F",1,0)</f>
        <v>1</v>
      </c>
      <c r="S1361" s="19" t="n">
        <f aca="false">IF(H1361="M",1,0)</f>
        <v>0</v>
      </c>
      <c r="T1361" s="11" t="s">
        <v>1597</v>
      </c>
      <c r="U1361" s="11" t="s">
        <v>328</v>
      </c>
      <c r="V1361" s="24" t="n">
        <f aca="false">_xlfn.xlookup(D1361,'WRSI Fusion'!$H$4:$H$354,'WRSI Fusion'!$AI$4:$AI$354)</f>
        <v>55.491318817415</v>
      </c>
      <c r="W1361" s="16" t="n">
        <f aca="false">_xlfn.xlookup(D1361,'WRSI Maïs'!$H$4:$H$346,'WRSI Maïs'!$AG$4:$AG$346)</f>
        <v>71.7845657352728</v>
      </c>
      <c r="X1361" s="16" t="n">
        <f aca="false">_xlfn.xlookup(D1361,'WRSI Mil'!$H$5:$H$355,'WRSI Mil'!$AG$5:$AG$355)</f>
        <v>75.2112747254168</v>
      </c>
      <c r="Y1361" s="16" t="n">
        <f aca="false">_xlfn.xlookup(D1361,'WRSI Sorgho'!$H$4:$H$354,'WRSI Sorgho'!$AI$4:$AI$354)</f>
        <v>52.7268365690857</v>
      </c>
      <c r="Z1361" s="16" t="n">
        <f aca="false">X1361</f>
        <v>75.2112747254168</v>
      </c>
      <c r="AA1361" s="16" t="n">
        <f aca="false">_xlfn.xlookup(D1361,'WRSI Mil'!$H$5:$H$355,'WRSI Mil'!$AH$5:$AH$355)</f>
        <v>65.1863764356946</v>
      </c>
      <c r="AB1361" s="21" t="n">
        <f aca="false">AA1361/Z1361</f>
        <v>0.866710166443511</v>
      </c>
      <c r="AC1361" s="11"/>
      <c r="AD1361" s="11"/>
      <c r="AE1361" s="11"/>
      <c r="AF1361" s="22" t="n">
        <v>2023</v>
      </c>
      <c r="AG1361" s="22" t="s">
        <v>52</v>
      </c>
      <c r="AH1361" s="22" t="s">
        <v>53</v>
      </c>
      <c r="AI1361" s="22"/>
      <c r="AJ1361" s="23" t="n">
        <v>0.7</v>
      </c>
      <c r="AK1361" s="24" t="n">
        <v>100000</v>
      </c>
      <c r="AL1361" s="23" t="n">
        <v>0.8</v>
      </c>
      <c r="AM1361" s="24" t="n">
        <v>25000</v>
      </c>
      <c r="AN1361" s="23" t="n">
        <v>0.9</v>
      </c>
      <c r="AO1361" s="24" t="n">
        <v>10000</v>
      </c>
      <c r="AP1361" s="25" t="n">
        <f aca="false">IF(AB1361&lt;AJ1361,AK1361,IF(AB1361&lt;AL1361,AM1361,IF(AB1361&lt;=AN1361,AO1361,0)))</f>
        <v>10000</v>
      </c>
    </row>
    <row r="1362" customFormat="false" ht="15.65" hidden="false" customHeight="false" outlineLevel="0" collapsed="false">
      <c r="A1362" s="11" t="n">
        <f aca="false">A1361+1</f>
        <v>1488</v>
      </c>
      <c r="B1362" s="12" t="s">
        <v>1039</v>
      </c>
      <c r="C1362" s="12" t="s">
        <v>1040</v>
      </c>
      <c r="D1362" s="12" t="s">
        <v>1041</v>
      </c>
      <c r="E1362" s="12" t="s">
        <v>1042</v>
      </c>
      <c r="F1362" s="14" t="s">
        <v>1056</v>
      </c>
      <c r="G1362" s="13" t="s">
        <v>1044</v>
      </c>
      <c r="H1362" s="12" t="s">
        <v>48</v>
      </c>
      <c r="I1362" s="12"/>
      <c r="J1362" s="14"/>
      <c r="K1362" s="15" t="n">
        <v>45133</v>
      </c>
      <c r="L1362" s="14" t="s">
        <v>1045</v>
      </c>
      <c r="M1362" s="16" t="n">
        <v>1</v>
      </c>
      <c r="N1362" s="16" t="n">
        <v>1</v>
      </c>
      <c r="O1362" s="17" t="n">
        <v>100000</v>
      </c>
      <c r="P1362" s="17" t="n">
        <v>100000</v>
      </c>
      <c r="Q1362" s="18" t="n">
        <v>12600</v>
      </c>
      <c r="R1362" s="19" t="n">
        <f aca="false">IF(H1362="F",1,0)</f>
        <v>1</v>
      </c>
      <c r="S1362" s="19" t="n">
        <f aca="false">IF(H1362="M",1,0)</f>
        <v>0</v>
      </c>
      <c r="T1362" s="11" t="s">
        <v>1598</v>
      </c>
      <c r="U1362" s="11" t="s">
        <v>328</v>
      </c>
      <c r="V1362" s="24" t="n">
        <f aca="false">_xlfn.xlookup(D1362,'WRSI Fusion'!$H$4:$H$354,'WRSI Fusion'!$AI$4:$AI$354)</f>
        <v>55.491318817415</v>
      </c>
      <c r="W1362" s="16" t="n">
        <f aca="false">_xlfn.xlookup(D1362,'WRSI Maïs'!$H$4:$H$346,'WRSI Maïs'!$AG$4:$AG$346)</f>
        <v>71.7845657352728</v>
      </c>
      <c r="X1362" s="16" t="n">
        <f aca="false">_xlfn.xlookup(D1362,'WRSI Mil'!$H$5:$H$355,'WRSI Mil'!$AG$5:$AG$355)</f>
        <v>75.2112747254168</v>
      </c>
      <c r="Y1362" s="16" t="n">
        <f aca="false">_xlfn.xlookup(D1362,'WRSI Sorgho'!$H$4:$H$354,'WRSI Sorgho'!$AI$4:$AI$354)</f>
        <v>52.7268365690857</v>
      </c>
      <c r="Z1362" s="16" t="n">
        <f aca="false">X1362</f>
        <v>75.2112747254168</v>
      </c>
      <c r="AA1362" s="16" t="n">
        <f aca="false">_xlfn.xlookup(D1362,'WRSI Mil'!$H$5:$H$355,'WRSI Mil'!$AH$5:$AH$355)</f>
        <v>65.1863764356946</v>
      </c>
      <c r="AB1362" s="21" t="n">
        <f aca="false">AA1362/Z1362</f>
        <v>0.866710166443511</v>
      </c>
      <c r="AC1362" s="11"/>
      <c r="AD1362" s="11"/>
      <c r="AE1362" s="11"/>
      <c r="AF1362" s="22" t="n">
        <v>2023</v>
      </c>
      <c r="AG1362" s="22" t="s">
        <v>52</v>
      </c>
      <c r="AH1362" s="22" t="s">
        <v>53</v>
      </c>
      <c r="AI1362" s="22"/>
      <c r="AJ1362" s="23" t="n">
        <v>0.7</v>
      </c>
      <c r="AK1362" s="24" t="n">
        <v>100000</v>
      </c>
      <c r="AL1362" s="23" t="n">
        <v>0.8</v>
      </c>
      <c r="AM1362" s="24" t="n">
        <v>25000</v>
      </c>
      <c r="AN1362" s="23" t="n">
        <v>0.9</v>
      </c>
      <c r="AO1362" s="24" t="n">
        <v>10000</v>
      </c>
      <c r="AP1362" s="25" t="n">
        <f aca="false">IF(AB1362&lt;AJ1362,AK1362,IF(AB1362&lt;AL1362,AM1362,IF(AB1362&lt;=AN1362,AO1362,0)))</f>
        <v>10000</v>
      </c>
    </row>
    <row r="1363" customFormat="false" ht="15.65" hidden="false" customHeight="false" outlineLevel="0" collapsed="false">
      <c r="A1363" s="11" t="n">
        <f aca="false">A1362+1</f>
        <v>1489</v>
      </c>
      <c r="B1363" s="12" t="s">
        <v>1039</v>
      </c>
      <c r="C1363" s="12" t="s">
        <v>1040</v>
      </c>
      <c r="D1363" s="12" t="s">
        <v>1041</v>
      </c>
      <c r="E1363" s="12" t="s">
        <v>1042</v>
      </c>
      <c r="F1363" s="14" t="s">
        <v>1051</v>
      </c>
      <c r="G1363" s="13" t="s">
        <v>1044</v>
      </c>
      <c r="H1363" s="12" t="s">
        <v>55</v>
      </c>
      <c r="I1363" s="12"/>
      <c r="J1363" s="14"/>
      <c r="K1363" s="15" t="n">
        <v>45134</v>
      </c>
      <c r="L1363" s="14" t="s">
        <v>1045</v>
      </c>
      <c r="M1363" s="16" t="n">
        <v>1</v>
      </c>
      <c r="N1363" s="16" t="n">
        <v>1</v>
      </c>
      <c r="O1363" s="17" t="n">
        <v>100000</v>
      </c>
      <c r="P1363" s="17" t="n">
        <v>100000</v>
      </c>
      <c r="Q1363" s="18" t="n">
        <v>12600</v>
      </c>
      <c r="R1363" s="19" t="n">
        <f aca="false">IF(H1363="F",1,0)</f>
        <v>0</v>
      </c>
      <c r="S1363" s="19" t="n">
        <f aca="false">IF(H1363="M",1,0)</f>
        <v>1</v>
      </c>
      <c r="T1363" s="11" t="s">
        <v>1599</v>
      </c>
      <c r="U1363" s="11" t="s">
        <v>328</v>
      </c>
      <c r="V1363" s="24" t="n">
        <f aca="false">_xlfn.xlookup(D1363,'WRSI Fusion'!$H$4:$H$354,'WRSI Fusion'!$AI$4:$AI$354)</f>
        <v>55.491318817415</v>
      </c>
      <c r="W1363" s="16" t="n">
        <f aca="false">_xlfn.xlookup(D1363,'WRSI Maïs'!$H$4:$H$346,'WRSI Maïs'!$AG$4:$AG$346)</f>
        <v>71.7845657352728</v>
      </c>
      <c r="X1363" s="16" t="n">
        <f aca="false">_xlfn.xlookup(D1363,'WRSI Mil'!$H$5:$H$355,'WRSI Mil'!$AG$5:$AG$355)</f>
        <v>75.2112747254168</v>
      </c>
      <c r="Y1363" s="16" t="n">
        <f aca="false">_xlfn.xlookup(D1363,'WRSI Sorgho'!$H$4:$H$354,'WRSI Sorgho'!$AI$4:$AI$354)</f>
        <v>52.7268365690857</v>
      </c>
      <c r="Z1363" s="16" t="n">
        <f aca="false">X1363</f>
        <v>75.2112747254168</v>
      </c>
      <c r="AA1363" s="16" t="n">
        <f aca="false">_xlfn.xlookup(D1363,'WRSI Mil'!$H$5:$H$355,'WRSI Mil'!$AH$5:$AH$355)</f>
        <v>65.1863764356946</v>
      </c>
      <c r="AB1363" s="21" t="n">
        <f aca="false">AA1363/Z1363</f>
        <v>0.866710166443511</v>
      </c>
      <c r="AC1363" s="11"/>
      <c r="AD1363" s="11"/>
      <c r="AE1363" s="11"/>
      <c r="AF1363" s="22" t="n">
        <v>2023</v>
      </c>
      <c r="AG1363" s="22" t="s">
        <v>52</v>
      </c>
      <c r="AH1363" s="22" t="s">
        <v>53</v>
      </c>
      <c r="AI1363" s="22"/>
      <c r="AJ1363" s="23" t="n">
        <v>0.7</v>
      </c>
      <c r="AK1363" s="24" t="n">
        <v>100000</v>
      </c>
      <c r="AL1363" s="23" t="n">
        <v>0.8</v>
      </c>
      <c r="AM1363" s="24" t="n">
        <v>25000</v>
      </c>
      <c r="AN1363" s="23" t="n">
        <v>0.9</v>
      </c>
      <c r="AO1363" s="24" t="n">
        <v>10000</v>
      </c>
      <c r="AP1363" s="25" t="n">
        <f aca="false">IF(AB1363&lt;AJ1363,AK1363,IF(AB1363&lt;AL1363,AM1363,IF(AB1363&lt;=AN1363,AO1363,0)))</f>
        <v>10000</v>
      </c>
    </row>
    <row r="1364" customFormat="false" ht="15.65" hidden="false" customHeight="false" outlineLevel="0" collapsed="false">
      <c r="A1364" s="11" t="n">
        <f aca="false">A1363+1</f>
        <v>1490</v>
      </c>
      <c r="B1364" s="12" t="s">
        <v>1039</v>
      </c>
      <c r="C1364" s="12" t="s">
        <v>1040</v>
      </c>
      <c r="D1364" s="12" t="s">
        <v>1041</v>
      </c>
      <c r="E1364" s="12" t="s">
        <v>1042</v>
      </c>
      <c r="F1364" s="14" t="s">
        <v>1056</v>
      </c>
      <c r="G1364" s="13" t="s">
        <v>1044</v>
      </c>
      <c r="H1364" s="12" t="s">
        <v>48</v>
      </c>
      <c r="I1364" s="12"/>
      <c r="J1364" s="14"/>
      <c r="K1364" s="15" t="n">
        <v>45133</v>
      </c>
      <c r="L1364" s="14" t="s">
        <v>1045</v>
      </c>
      <c r="M1364" s="16" t="n">
        <v>1</v>
      </c>
      <c r="N1364" s="16" t="n">
        <v>1</v>
      </c>
      <c r="O1364" s="17" t="n">
        <v>100000</v>
      </c>
      <c r="P1364" s="17" t="n">
        <v>100000</v>
      </c>
      <c r="Q1364" s="18" t="n">
        <v>12600</v>
      </c>
      <c r="R1364" s="19" t="n">
        <f aca="false">IF(H1364="F",1,0)</f>
        <v>1</v>
      </c>
      <c r="S1364" s="19" t="n">
        <f aca="false">IF(H1364="M",1,0)</f>
        <v>0</v>
      </c>
      <c r="T1364" s="11" t="s">
        <v>1600</v>
      </c>
      <c r="U1364" s="11" t="s">
        <v>328</v>
      </c>
      <c r="V1364" s="24" t="n">
        <f aca="false">_xlfn.xlookup(D1364,'WRSI Fusion'!$H$4:$H$354,'WRSI Fusion'!$AI$4:$AI$354)</f>
        <v>55.491318817415</v>
      </c>
      <c r="W1364" s="16" t="n">
        <f aca="false">_xlfn.xlookup(D1364,'WRSI Maïs'!$H$4:$H$346,'WRSI Maïs'!$AG$4:$AG$346)</f>
        <v>71.7845657352728</v>
      </c>
      <c r="X1364" s="16" t="n">
        <f aca="false">_xlfn.xlookup(D1364,'WRSI Mil'!$H$5:$H$355,'WRSI Mil'!$AG$5:$AG$355)</f>
        <v>75.2112747254168</v>
      </c>
      <c r="Y1364" s="16" t="n">
        <f aca="false">_xlfn.xlookup(D1364,'WRSI Sorgho'!$H$4:$H$354,'WRSI Sorgho'!$AI$4:$AI$354)</f>
        <v>52.7268365690857</v>
      </c>
      <c r="Z1364" s="16" t="n">
        <f aca="false">X1364</f>
        <v>75.2112747254168</v>
      </c>
      <c r="AA1364" s="16" t="n">
        <f aca="false">_xlfn.xlookup(D1364,'WRSI Mil'!$H$5:$H$355,'WRSI Mil'!$AH$5:$AH$355)</f>
        <v>65.1863764356946</v>
      </c>
      <c r="AB1364" s="21" t="n">
        <f aca="false">AA1364/Z1364</f>
        <v>0.866710166443511</v>
      </c>
      <c r="AC1364" s="11"/>
      <c r="AD1364" s="11"/>
      <c r="AE1364" s="11"/>
      <c r="AF1364" s="22" t="n">
        <v>2023</v>
      </c>
      <c r="AG1364" s="22" t="s">
        <v>52</v>
      </c>
      <c r="AH1364" s="22" t="s">
        <v>53</v>
      </c>
      <c r="AI1364" s="22"/>
      <c r="AJ1364" s="23" t="n">
        <v>0.7</v>
      </c>
      <c r="AK1364" s="24" t="n">
        <v>100000</v>
      </c>
      <c r="AL1364" s="23" t="n">
        <v>0.8</v>
      </c>
      <c r="AM1364" s="24" t="n">
        <v>25000</v>
      </c>
      <c r="AN1364" s="23" t="n">
        <v>0.9</v>
      </c>
      <c r="AO1364" s="24" t="n">
        <v>10000</v>
      </c>
      <c r="AP1364" s="25" t="n">
        <f aca="false">IF(AB1364&lt;AJ1364,AK1364,IF(AB1364&lt;AL1364,AM1364,IF(AB1364&lt;=AN1364,AO1364,0)))</f>
        <v>10000</v>
      </c>
    </row>
    <row r="1365" customFormat="false" ht="15.65" hidden="false" customHeight="false" outlineLevel="0" collapsed="false">
      <c r="A1365" s="11" t="n">
        <f aca="false">A1364+1</f>
        <v>1491</v>
      </c>
      <c r="B1365" s="12" t="s">
        <v>1039</v>
      </c>
      <c r="C1365" s="12" t="s">
        <v>1040</v>
      </c>
      <c r="D1365" s="12" t="s">
        <v>1041</v>
      </c>
      <c r="E1365" s="12" t="s">
        <v>1042</v>
      </c>
      <c r="F1365" s="14" t="s">
        <v>1096</v>
      </c>
      <c r="G1365" s="13" t="s">
        <v>1044</v>
      </c>
      <c r="H1365" s="12" t="s">
        <v>48</v>
      </c>
      <c r="I1365" s="12"/>
      <c r="J1365" s="14"/>
      <c r="K1365" s="15" t="n">
        <v>45132</v>
      </c>
      <c r="L1365" s="14" t="s">
        <v>1045</v>
      </c>
      <c r="M1365" s="16" t="n">
        <v>1</v>
      </c>
      <c r="N1365" s="16" t="n">
        <v>1</v>
      </c>
      <c r="O1365" s="17" t="n">
        <v>100000</v>
      </c>
      <c r="P1365" s="17" t="n">
        <v>100000</v>
      </c>
      <c r="Q1365" s="18" t="n">
        <v>12600</v>
      </c>
      <c r="R1365" s="19" t="n">
        <f aca="false">IF(H1365="F",1,0)</f>
        <v>1</v>
      </c>
      <c r="S1365" s="19" t="n">
        <f aca="false">IF(H1365="M",1,0)</f>
        <v>0</v>
      </c>
      <c r="T1365" s="11" t="s">
        <v>1601</v>
      </c>
      <c r="U1365" s="11" t="s">
        <v>328</v>
      </c>
      <c r="V1365" s="24" t="n">
        <f aca="false">_xlfn.xlookup(D1365,'WRSI Fusion'!$H$4:$H$354,'WRSI Fusion'!$AI$4:$AI$354)</f>
        <v>55.491318817415</v>
      </c>
      <c r="W1365" s="16" t="n">
        <f aca="false">_xlfn.xlookup(D1365,'WRSI Maïs'!$H$4:$H$346,'WRSI Maïs'!$AG$4:$AG$346)</f>
        <v>71.7845657352728</v>
      </c>
      <c r="X1365" s="16" t="n">
        <f aca="false">_xlfn.xlookup(D1365,'WRSI Mil'!$H$5:$H$355,'WRSI Mil'!$AG$5:$AG$355)</f>
        <v>75.2112747254168</v>
      </c>
      <c r="Y1365" s="16" t="n">
        <f aca="false">_xlfn.xlookup(D1365,'WRSI Sorgho'!$H$4:$H$354,'WRSI Sorgho'!$AI$4:$AI$354)</f>
        <v>52.7268365690857</v>
      </c>
      <c r="Z1365" s="16" t="n">
        <f aca="false">X1365</f>
        <v>75.2112747254168</v>
      </c>
      <c r="AA1365" s="16" t="n">
        <f aca="false">_xlfn.xlookup(D1365,'WRSI Mil'!$H$5:$H$355,'WRSI Mil'!$AH$5:$AH$355)</f>
        <v>65.1863764356946</v>
      </c>
      <c r="AB1365" s="21" t="n">
        <f aca="false">AA1365/Z1365</f>
        <v>0.866710166443511</v>
      </c>
      <c r="AC1365" s="11"/>
      <c r="AD1365" s="11"/>
      <c r="AE1365" s="11"/>
      <c r="AF1365" s="22" t="n">
        <v>2023</v>
      </c>
      <c r="AG1365" s="22" t="s">
        <v>52</v>
      </c>
      <c r="AH1365" s="22" t="s">
        <v>53</v>
      </c>
      <c r="AI1365" s="22"/>
      <c r="AJ1365" s="23" t="n">
        <v>0.7</v>
      </c>
      <c r="AK1365" s="24" t="n">
        <v>100000</v>
      </c>
      <c r="AL1365" s="23" t="n">
        <v>0.8</v>
      </c>
      <c r="AM1365" s="24" t="n">
        <v>25000</v>
      </c>
      <c r="AN1365" s="23" t="n">
        <v>0.9</v>
      </c>
      <c r="AO1365" s="24" t="n">
        <v>10000</v>
      </c>
      <c r="AP1365" s="25" t="n">
        <f aca="false">IF(AB1365&lt;AJ1365,AK1365,IF(AB1365&lt;AL1365,AM1365,IF(AB1365&lt;=AN1365,AO1365,0)))</f>
        <v>10000</v>
      </c>
    </row>
    <row r="1366" customFormat="false" ht="15.65" hidden="false" customHeight="false" outlineLevel="0" collapsed="false">
      <c r="A1366" s="11" t="n">
        <f aca="false">A1365+1</f>
        <v>1492</v>
      </c>
      <c r="B1366" s="12" t="s">
        <v>1039</v>
      </c>
      <c r="C1366" s="12" t="s">
        <v>1040</v>
      </c>
      <c r="D1366" s="12" t="s">
        <v>1041</v>
      </c>
      <c r="E1366" s="12" t="s">
        <v>1042</v>
      </c>
      <c r="F1366" s="14" t="s">
        <v>1043</v>
      </c>
      <c r="G1366" s="13" t="s">
        <v>1044</v>
      </c>
      <c r="H1366" s="12" t="s">
        <v>55</v>
      </c>
      <c r="I1366" s="12"/>
      <c r="J1366" s="14"/>
      <c r="K1366" s="15" t="n">
        <v>45133</v>
      </c>
      <c r="L1366" s="14" t="s">
        <v>1045</v>
      </c>
      <c r="M1366" s="16" t="n">
        <v>1</v>
      </c>
      <c r="N1366" s="16" t="n">
        <v>1</v>
      </c>
      <c r="O1366" s="17" t="n">
        <v>100000</v>
      </c>
      <c r="P1366" s="17" t="n">
        <v>100000</v>
      </c>
      <c r="Q1366" s="18" t="n">
        <v>12600</v>
      </c>
      <c r="R1366" s="19" t="n">
        <f aca="false">IF(H1366="F",1,0)</f>
        <v>0</v>
      </c>
      <c r="S1366" s="19" t="n">
        <f aca="false">IF(H1366="M",1,0)</f>
        <v>1</v>
      </c>
      <c r="T1366" s="11" t="s">
        <v>1602</v>
      </c>
      <c r="U1366" s="11" t="s">
        <v>328</v>
      </c>
      <c r="V1366" s="24" t="n">
        <f aca="false">_xlfn.xlookup(D1366,'WRSI Fusion'!$H$4:$H$354,'WRSI Fusion'!$AI$4:$AI$354)</f>
        <v>55.491318817415</v>
      </c>
      <c r="W1366" s="16" t="n">
        <f aca="false">_xlfn.xlookup(D1366,'WRSI Maïs'!$H$4:$H$346,'WRSI Maïs'!$AG$4:$AG$346)</f>
        <v>71.7845657352728</v>
      </c>
      <c r="X1366" s="16" t="n">
        <f aca="false">_xlfn.xlookup(D1366,'WRSI Mil'!$H$5:$H$355,'WRSI Mil'!$AG$5:$AG$355)</f>
        <v>75.2112747254168</v>
      </c>
      <c r="Y1366" s="16" t="n">
        <f aca="false">_xlfn.xlookup(D1366,'WRSI Sorgho'!$H$4:$H$354,'WRSI Sorgho'!$AI$4:$AI$354)</f>
        <v>52.7268365690857</v>
      </c>
      <c r="Z1366" s="16" t="n">
        <f aca="false">X1366</f>
        <v>75.2112747254168</v>
      </c>
      <c r="AA1366" s="16" t="n">
        <f aca="false">_xlfn.xlookup(D1366,'WRSI Mil'!$H$5:$H$355,'WRSI Mil'!$AH$5:$AH$355)</f>
        <v>65.1863764356946</v>
      </c>
      <c r="AB1366" s="21" t="n">
        <f aca="false">AA1366/Z1366</f>
        <v>0.866710166443511</v>
      </c>
      <c r="AC1366" s="11"/>
      <c r="AD1366" s="11"/>
      <c r="AE1366" s="11"/>
      <c r="AF1366" s="22" t="n">
        <v>2023</v>
      </c>
      <c r="AG1366" s="22" t="s">
        <v>52</v>
      </c>
      <c r="AH1366" s="22" t="s">
        <v>53</v>
      </c>
      <c r="AI1366" s="22"/>
      <c r="AJ1366" s="23" t="n">
        <v>0.7</v>
      </c>
      <c r="AK1366" s="24" t="n">
        <v>100000</v>
      </c>
      <c r="AL1366" s="23" t="n">
        <v>0.8</v>
      </c>
      <c r="AM1366" s="24" t="n">
        <v>25000</v>
      </c>
      <c r="AN1366" s="23" t="n">
        <v>0.9</v>
      </c>
      <c r="AO1366" s="24" t="n">
        <v>10000</v>
      </c>
      <c r="AP1366" s="25" t="n">
        <f aca="false">IF(AB1366&lt;AJ1366,AK1366,IF(AB1366&lt;AL1366,AM1366,IF(AB1366&lt;=AN1366,AO1366,0)))</f>
        <v>10000</v>
      </c>
    </row>
    <row r="1367" customFormat="false" ht="15.65" hidden="false" customHeight="false" outlineLevel="0" collapsed="false">
      <c r="A1367" s="11" t="n">
        <f aca="false">A1366+1</f>
        <v>1493</v>
      </c>
      <c r="B1367" s="12" t="s">
        <v>1039</v>
      </c>
      <c r="C1367" s="12" t="s">
        <v>1040</v>
      </c>
      <c r="D1367" s="12" t="s">
        <v>1041</v>
      </c>
      <c r="E1367" s="12" t="s">
        <v>1042</v>
      </c>
      <c r="F1367" s="14" t="s">
        <v>1077</v>
      </c>
      <c r="G1367" s="13" t="s">
        <v>1044</v>
      </c>
      <c r="H1367" s="12" t="s">
        <v>48</v>
      </c>
      <c r="I1367" s="12"/>
      <c r="J1367" s="14"/>
      <c r="K1367" s="15" t="n">
        <v>45133</v>
      </c>
      <c r="L1367" s="14" t="s">
        <v>1045</v>
      </c>
      <c r="M1367" s="16" t="n">
        <v>1</v>
      </c>
      <c r="N1367" s="16" t="n">
        <v>1</v>
      </c>
      <c r="O1367" s="17" t="n">
        <v>100000</v>
      </c>
      <c r="P1367" s="17" t="n">
        <v>100000</v>
      </c>
      <c r="Q1367" s="18" t="n">
        <v>12600</v>
      </c>
      <c r="R1367" s="19" t="n">
        <f aca="false">IF(H1367="F",1,0)</f>
        <v>1</v>
      </c>
      <c r="S1367" s="19" t="n">
        <f aca="false">IF(H1367="M",1,0)</f>
        <v>0</v>
      </c>
      <c r="T1367" s="11" t="s">
        <v>1603</v>
      </c>
      <c r="U1367" s="11" t="s">
        <v>328</v>
      </c>
      <c r="V1367" s="24" t="n">
        <f aca="false">_xlfn.xlookup(D1367,'WRSI Fusion'!$H$4:$H$354,'WRSI Fusion'!$AI$4:$AI$354)</f>
        <v>55.491318817415</v>
      </c>
      <c r="W1367" s="16" t="n">
        <f aca="false">_xlfn.xlookup(D1367,'WRSI Maïs'!$H$4:$H$346,'WRSI Maïs'!$AG$4:$AG$346)</f>
        <v>71.7845657352728</v>
      </c>
      <c r="X1367" s="16" t="n">
        <f aca="false">_xlfn.xlookup(D1367,'WRSI Mil'!$H$5:$H$355,'WRSI Mil'!$AG$5:$AG$355)</f>
        <v>75.2112747254168</v>
      </c>
      <c r="Y1367" s="16" t="n">
        <f aca="false">_xlfn.xlookup(D1367,'WRSI Sorgho'!$H$4:$H$354,'WRSI Sorgho'!$AI$4:$AI$354)</f>
        <v>52.7268365690857</v>
      </c>
      <c r="Z1367" s="16" t="n">
        <f aca="false">X1367</f>
        <v>75.2112747254168</v>
      </c>
      <c r="AA1367" s="16" t="n">
        <f aca="false">_xlfn.xlookup(D1367,'WRSI Mil'!$H$5:$H$355,'WRSI Mil'!$AH$5:$AH$355)</f>
        <v>65.1863764356946</v>
      </c>
      <c r="AB1367" s="21" t="n">
        <f aca="false">AA1367/Z1367</f>
        <v>0.866710166443511</v>
      </c>
      <c r="AC1367" s="11"/>
      <c r="AD1367" s="11"/>
      <c r="AE1367" s="11"/>
      <c r="AF1367" s="22" t="n">
        <v>2023</v>
      </c>
      <c r="AG1367" s="22" t="s">
        <v>52</v>
      </c>
      <c r="AH1367" s="22" t="s">
        <v>53</v>
      </c>
      <c r="AI1367" s="22"/>
      <c r="AJ1367" s="23" t="n">
        <v>0.7</v>
      </c>
      <c r="AK1367" s="24" t="n">
        <v>100000</v>
      </c>
      <c r="AL1367" s="23" t="n">
        <v>0.8</v>
      </c>
      <c r="AM1367" s="24" t="n">
        <v>25000</v>
      </c>
      <c r="AN1367" s="23" t="n">
        <v>0.9</v>
      </c>
      <c r="AO1367" s="24" t="n">
        <v>10000</v>
      </c>
      <c r="AP1367" s="25" t="n">
        <f aca="false">IF(AB1367&lt;AJ1367,AK1367,IF(AB1367&lt;AL1367,AM1367,IF(AB1367&lt;=AN1367,AO1367,0)))</f>
        <v>10000</v>
      </c>
    </row>
    <row r="1368" customFormat="false" ht="15.65" hidden="false" customHeight="false" outlineLevel="0" collapsed="false">
      <c r="A1368" s="11" t="n">
        <f aca="false">A1367+1</f>
        <v>1494</v>
      </c>
      <c r="B1368" s="12" t="s">
        <v>1039</v>
      </c>
      <c r="C1368" s="12" t="s">
        <v>1040</v>
      </c>
      <c r="D1368" s="12" t="s">
        <v>1041</v>
      </c>
      <c r="E1368" s="12" t="s">
        <v>1042</v>
      </c>
      <c r="F1368" s="14" t="s">
        <v>1096</v>
      </c>
      <c r="G1368" s="13" t="s">
        <v>1044</v>
      </c>
      <c r="H1368" s="12" t="s">
        <v>55</v>
      </c>
      <c r="I1368" s="12"/>
      <c r="J1368" s="14"/>
      <c r="K1368" s="15" t="n">
        <v>45132</v>
      </c>
      <c r="L1368" s="14" t="s">
        <v>1045</v>
      </c>
      <c r="M1368" s="16" t="n">
        <v>1</v>
      </c>
      <c r="N1368" s="16" t="n">
        <v>1</v>
      </c>
      <c r="O1368" s="17" t="n">
        <v>100000</v>
      </c>
      <c r="P1368" s="17" t="n">
        <v>100000</v>
      </c>
      <c r="Q1368" s="18" t="n">
        <v>12600</v>
      </c>
      <c r="R1368" s="19" t="n">
        <f aca="false">IF(H1368="F",1,0)</f>
        <v>0</v>
      </c>
      <c r="S1368" s="19" t="n">
        <f aca="false">IF(H1368="M",1,0)</f>
        <v>1</v>
      </c>
      <c r="T1368" s="11" t="s">
        <v>1604</v>
      </c>
      <c r="U1368" s="11" t="s">
        <v>328</v>
      </c>
      <c r="V1368" s="24" t="n">
        <f aca="false">_xlfn.xlookup(D1368,'WRSI Fusion'!$H$4:$H$354,'WRSI Fusion'!$AI$4:$AI$354)</f>
        <v>55.491318817415</v>
      </c>
      <c r="W1368" s="16" t="n">
        <f aca="false">_xlfn.xlookup(D1368,'WRSI Maïs'!$H$4:$H$346,'WRSI Maïs'!$AG$4:$AG$346)</f>
        <v>71.7845657352728</v>
      </c>
      <c r="X1368" s="16" t="n">
        <f aca="false">_xlfn.xlookup(D1368,'WRSI Mil'!$H$5:$H$355,'WRSI Mil'!$AG$5:$AG$355)</f>
        <v>75.2112747254168</v>
      </c>
      <c r="Y1368" s="16" t="n">
        <f aca="false">_xlfn.xlookup(D1368,'WRSI Sorgho'!$H$4:$H$354,'WRSI Sorgho'!$AI$4:$AI$354)</f>
        <v>52.7268365690857</v>
      </c>
      <c r="Z1368" s="16" t="n">
        <f aca="false">X1368</f>
        <v>75.2112747254168</v>
      </c>
      <c r="AA1368" s="16" t="n">
        <f aca="false">_xlfn.xlookup(D1368,'WRSI Mil'!$H$5:$H$355,'WRSI Mil'!$AH$5:$AH$355)</f>
        <v>65.1863764356946</v>
      </c>
      <c r="AB1368" s="21" t="n">
        <f aca="false">AA1368/Z1368</f>
        <v>0.866710166443511</v>
      </c>
      <c r="AC1368" s="11"/>
      <c r="AD1368" s="11"/>
      <c r="AE1368" s="11"/>
      <c r="AF1368" s="22" t="n">
        <v>2023</v>
      </c>
      <c r="AG1368" s="22" t="s">
        <v>52</v>
      </c>
      <c r="AH1368" s="22" t="s">
        <v>53</v>
      </c>
      <c r="AI1368" s="22"/>
      <c r="AJ1368" s="23" t="n">
        <v>0.7</v>
      </c>
      <c r="AK1368" s="24" t="n">
        <v>100000</v>
      </c>
      <c r="AL1368" s="23" t="n">
        <v>0.8</v>
      </c>
      <c r="AM1368" s="24" t="n">
        <v>25000</v>
      </c>
      <c r="AN1368" s="23" t="n">
        <v>0.9</v>
      </c>
      <c r="AO1368" s="24" t="n">
        <v>10000</v>
      </c>
      <c r="AP1368" s="25" t="n">
        <f aca="false">IF(AB1368&lt;AJ1368,AK1368,IF(AB1368&lt;AL1368,AM1368,IF(AB1368&lt;=AN1368,AO1368,0)))</f>
        <v>10000</v>
      </c>
    </row>
    <row r="1369" customFormat="false" ht="15.65" hidden="false" customHeight="false" outlineLevel="0" collapsed="false">
      <c r="A1369" s="11" t="n">
        <f aca="false">A1368+1</f>
        <v>1495</v>
      </c>
      <c r="B1369" s="12" t="s">
        <v>1039</v>
      </c>
      <c r="C1369" s="12" t="s">
        <v>1040</v>
      </c>
      <c r="D1369" s="12" t="s">
        <v>1041</v>
      </c>
      <c r="E1369" s="12" t="s">
        <v>1042</v>
      </c>
      <c r="F1369" s="14" t="s">
        <v>1047</v>
      </c>
      <c r="G1369" s="13" t="s">
        <v>1044</v>
      </c>
      <c r="H1369" s="12" t="s">
        <v>55</v>
      </c>
      <c r="I1369" s="12"/>
      <c r="J1369" s="14"/>
      <c r="K1369" s="15" t="n">
        <v>45130</v>
      </c>
      <c r="L1369" s="14" t="s">
        <v>1045</v>
      </c>
      <c r="M1369" s="16" t="n">
        <v>1</v>
      </c>
      <c r="N1369" s="16" t="n">
        <v>1</v>
      </c>
      <c r="O1369" s="17" t="n">
        <v>100000</v>
      </c>
      <c r="P1369" s="17" t="n">
        <v>100000</v>
      </c>
      <c r="Q1369" s="18" t="n">
        <v>12600</v>
      </c>
      <c r="R1369" s="19" t="n">
        <f aca="false">IF(H1369="F",1,0)</f>
        <v>0</v>
      </c>
      <c r="S1369" s="19" t="n">
        <f aca="false">IF(H1369="M",1,0)</f>
        <v>1</v>
      </c>
      <c r="T1369" s="11" t="s">
        <v>1605</v>
      </c>
      <c r="U1369" s="11" t="s">
        <v>328</v>
      </c>
      <c r="V1369" s="24" t="n">
        <f aca="false">_xlfn.xlookup(D1369,'WRSI Fusion'!$H$4:$H$354,'WRSI Fusion'!$AI$4:$AI$354)</f>
        <v>55.491318817415</v>
      </c>
      <c r="W1369" s="16" t="n">
        <f aca="false">_xlfn.xlookup(D1369,'WRSI Maïs'!$H$4:$H$346,'WRSI Maïs'!$AG$4:$AG$346)</f>
        <v>71.7845657352728</v>
      </c>
      <c r="X1369" s="16" t="n">
        <f aca="false">_xlfn.xlookup(D1369,'WRSI Mil'!$H$5:$H$355,'WRSI Mil'!$AG$5:$AG$355)</f>
        <v>75.2112747254168</v>
      </c>
      <c r="Y1369" s="16" t="n">
        <f aca="false">_xlfn.xlookup(D1369,'WRSI Sorgho'!$H$4:$H$354,'WRSI Sorgho'!$AI$4:$AI$354)</f>
        <v>52.7268365690857</v>
      </c>
      <c r="Z1369" s="16" t="n">
        <f aca="false">X1369</f>
        <v>75.2112747254168</v>
      </c>
      <c r="AA1369" s="16" t="n">
        <f aca="false">_xlfn.xlookup(D1369,'WRSI Mil'!$H$5:$H$355,'WRSI Mil'!$AH$5:$AH$355)</f>
        <v>65.1863764356946</v>
      </c>
      <c r="AB1369" s="21" t="n">
        <f aca="false">AA1369/Z1369</f>
        <v>0.866710166443511</v>
      </c>
      <c r="AC1369" s="11"/>
      <c r="AD1369" s="11"/>
      <c r="AE1369" s="11"/>
      <c r="AF1369" s="22" t="n">
        <v>2023</v>
      </c>
      <c r="AG1369" s="22" t="s">
        <v>52</v>
      </c>
      <c r="AH1369" s="22" t="s">
        <v>53</v>
      </c>
      <c r="AI1369" s="22"/>
      <c r="AJ1369" s="23" t="n">
        <v>0.7</v>
      </c>
      <c r="AK1369" s="24" t="n">
        <v>100000</v>
      </c>
      <c r="AL1369" s="23" t="n">
        <v>0.8</v>
      </c>
      <c r="AM1369" s="24" t="n">
        <v>25000</v>
      </c>
      <c r="AN1369" s="23" t="n">
        <v>0.9</v>
      </c>
      <c r="AO1369" s="24" t="n">
        <v>10000</v>
      </c>
      <c r="AP1369" s="25" t="n">
        <f aca="false">IF(AB1369&lt;AJ1369,AK1369,IF(AB1369&lt;AL1369,AM1369,IF(AB1369&lt;=AN1369,AO1369,0)))</f>
        <v>10000</v>
      </c>
    </row>
    <row r="1370" customFormat="false" ht="15.65" hidden="false" customHeight="false" outlineLevel="0" collapsed="false">
      <c r="A1370" s="11" t="n">
        <f aca="false">A1369+1</f>
        <v>1496</v>
      </c>
      <c r="B1370" s="12" t="s">
        <v>1039</v>
      </c>
      <c r="C1370" s="12" t="s">
        <v>1040</v>
      </c>
      <c r="D1370" s="12" t="s">
        <v>1041</v>
      </c>
      <c r="E1370" s="12" t="s">
        <v>1042</v>
      </c>
      <c r="F1370" s="14" t="s">
        <v>1047</v>
      </c>
      <c r="G1370" s="13" t="s">
        <v>1044</v>
      </c>
      <c r="H1370" s="12" t="s">
        <v>55</v>
      </c>
      <c r="I1370" s="12"/>
      <c r="J1370" s="14"/>
      <c r="K1370" s="15" t="n">
        <v>45130</v>
      </c>
      <c r="L1370" s="14" t="s">
        <v>1045</v>
      </c>
      <c r="M1370" s="16" t="n">
        <v>1</v>
      </c>
      <c r="N1370" s="16" t="n">
        <v>1</v>
      </c>
      <c r="O1370" s="17" t="n">
        <v>100000</v>
      </c>
      <c r="P1370" s="17" t="n">
        <v>100000</v>
      </c>
      <c r="Q1370" s="18" t="n">
        <v>12600</v>
      </c>
      <c r="R1370" s="19" t="n">
        <f aca="false">IF(H1370="F",1,0)</f>
        <v>0</v>
      </c>
      <c r="S1370" s="19" t="n">
        <f aca="false">IF(H1370="M",1,0)</f>
        <v>1</v>
      </c>
      <c r="T1370" s="11" t="s">
        <v>1606</v>
      </c>
      <c r="U1370" s="11" t="s">
        <v>328</v>
      </c>
      <c r="V1370" s="24" t="n">
        <f aca="false">_xlfn.xlookup(D1370,'WRSI Fusion'!$H$4:$H$354,'WRSI Fusion'!$AI$4:$AI$354)</f>
        <v>55.491318817415</v>
      </c>
      <c r="W1370" s="16" t="n">
        <f aca="false">_xlfn.xlookup(D1370,'WRSI Maïs'!$H$4:$H$346,'WRSI Maïs'!$AG$4:$AG$346)</f>
        <v>71.7845657352728</v>
      </c>
      <c r="X1370" s="16" t="n">
        <f aca="false">_xlfn.xlookup(D1370,'WRSI Mil'!$H$5:$H$355,'WRSI Mil'!$AG$5:$AG$355)</f>
        <v>75.2112747254168</v>
      </c>
      <c r="Y1370" s="16" t="n">
        <f aca="false">_xlfn.xlookup(D1370,'WRSI Sorgho'!$H$4:$H$354,'WRSI Sorgho'!$AI$4:$AI$354)</f>
        <v>52.7268365690857</v>
      </c>
      <c r="Z1370" s="16" t="n">
        <f aca="false">X1370</f>
        <v>75.2112747254168</v>
      </c>
      <c r="AA1370" s="16" t="n">
        <f aca="false">_xlfn.xlookup(D1370,'WRSI Mil'!$H$5:$H$355,'WRSI Mil'!$AH$5:$AH$355)</f>
        <v>65.1863764356946</v>
      </c>
      <c r="AB1370" s="21" t="n">
        <f aca="false">AA1370/Z1370</f>
        <v>0.866710166443511</v>
      </c>
      <c r="AC1370" s="11"/>
      <c r="AD1370" s="11"/>
      <c r="AE1370" s="11"/>
      <c r="AF1370" s="22" t="n">
        <v>2023</v>
      </c>
      <c r="AG1370" s="22" t="s">
        <v>52</v>
      </c>
      <c r="AH1370" s="22" t="s">
        <v>53</v>
      </c>
      <c r="AI1370" s="22"/>
      <c r="AJ1370" s="23" t="n">
        <v>0.7</v>
      </c>
      <c r="AK1370" s="24" t="n">
        <v>100000</v>
      </c>
      <c r="AL1370" s="23" t="n">
        <v>0.8</v>
      </c>
      <c r="AM1370" s="24" t="n">
        <v>25000</v>
      </c>
      <c r="AN1370" s="23" t="n">
        <v>0.9</v>
      </c>
      <c r="AO1370" s="24" t="n">
        <v>10000</v>
      </c>
      <c r="AP1370" s="25" t="n">
        <f aca="false">IF(AB1370&lt;AJ1370,AK1370,IF(AB1370&lt;AL1370,AM1370,IF(AB1370&lt;=AN1370,AO1370,0)))</f>
        <v>10000</v>
      </c>
    </row>
    <row r="1371" customFormat="false" ht="15.65" hidden="false" customHeight="false" outlineLevel="0" collapsed="false">
      <c r="A1371" s="11" t="n">
        <f aca="false">A1370+1</f>
        <v>1497</v>
      </c>
      <c r="B1371" s="12" t="s">
        <v>1039</v>
      </c>
      <c r="C1371" s="12" t="s">
        <v>1040</v>
      </c>
      <c r="D1371" s="12" t="s">
        <v>1041</v>
      </c>
      <c r="E1371" s="12" t="s">
        <v>1042</v>
      </c>
      <c r="F1371" s="14" t="s">
        <v>1088</v>
      </c>
      <c r="G1371" s="13" t="s">
        <v>1044</v>
      </c>
      <c r="H1371" s="12" t="s">
        <v>55</v>
      </c>
      <c r="I1371" s="12"/>
      <c r="J1371" s="14"/>
      <c r="K1371" s="15" t="n">
        <v>45133</v>
      </c>
      <c r="L1371" s="14" t="s">
        <v>1089</v>
      </c>
      <c r="M1371" s="16" t="n">
        <v>1</v>
      </c>
      <c r="N1371" s="16" t="n">
        <v>1</v>
      </c>
      <c r="O1371" s="17" t="n">
        <v>100000</v>
      </c>
      <c r="P1371" s="17" t="n">
        <v>100000</v>
      </c>
      <c r="Q1371" s="18" t="n">
        <v>12600</v>
      </c>
      <c r="R1371" s="19" t="n">
        <f aca="false">IF(H1371="F",1,0)</f>
        <v>0</v>
      </c>
      <c r="S1371" s="19" t="n">
        <f aca="false">IF(H1371="M",1,0)</f>
        <v>1</v>
      </c>
      <c r="T1371" s="11" t="s">
        <v>1607</v>
      </c>
      <c r="U1371" s="11" t="s">
        <v>328</v>
      </c>
      <c r="V1371" s="24" t="n">
        <f aca="false">_xlfn.xlookup(D1371,'WRSI Fusion'!$H$4:$H$354,'WRSI Fusion'!$AI$4:$AI$354)</f>
        <v>55.491318817415</v>
      </c>
      <c r="W1371" s="16" t="n">
        <f aca="false">_xlfn.xlookup(D1371,'WRSI Maïs'!$H$4:$H$346,'WRSI Maïs'!$AG$4:$AG$346)</f>
        <v>71.7845657352728</v>
      </c>
      <c r="X1371" s="16" t="n">
        <f aca="false">_xlfn.xlookup(D1371,'WRSI Mil'!$H$5:$H$355,'WRSI Mil'!$AG$5:$AG$355)</f>
        <v>75.2112747254168</v>
      </c>
      <c r="Y1371" s="16" t="n">
        <f aca="false">_xlfn.xlookup(D1371,'WRSI Sorgho'!$H$4:$H$354,'WRSI Sorgho'!$AI$4:$AI$354)</f>
        <v>52.7268365690857</v>
      </c>
      <c r="Z1371" s="16" t="n">
        <f aca="false">X1371</f>
        <v>75.2112747254168</v>
      </c>
      <c r="AA1371" s="16" t="n">
        <f aca="false">_xlfn.xlookup(D1371,'WRSI Mil'!$H$5:$H$355,'WRSI Mil'!$AH$5:$AH$355)</f>
        <v>65.1863764356946</v>
      </c>
      <c r="AB1371" s="21" t="n">
        <f aca="false">AA1371/Z1371</f>
        <v>0.866710166443511</v>
      </c>
      <c r="AC1371" s="11"/>
      <c r="AD1371" s="11"/>
      <c r="AE1371" s="11"/>
      <c r="AF1371" s="22" t="n">
        <v>2023</v>
      </c>
      <c r="AG1371" s="22" t="s">
        <v>52</v>
      </c>
      <c r="AH1371" s="22" t="s">
        <v>53</v>
      </c>
      <c r="AI1371" s="22"/>
      <c r="AJ1371" s="23" t="n">
        <v>0.7</v>
      </c>
      <c r="AK1371" s="24" t="n">
        <v>100000</v>
      </c>
      <c r="AL1371" s="23" t="n">
        <v>0.8</v>
      </c>
      <c r="AM1371" s="24" t="n">
        <v>25000</v>
      </c>
      <c r="AN1371" s="23" t="n">
        <v>0.9</v>
      </c>
      <c r="AO1371" s="24" t="n">
        <v>10000</v>
      </c>
      <c r="AP1371" s="25" t="n">
        <f aca="false">IF(AB1371&lt;AJ1371,AK1371,IF(AB1371&lt;AL1371,AM1371,IF(AB1371&lt;=AN1371,AO1371,0)))</f>
        <v>10000</v>
      </c>
    </row>
    <row r="1372" customFormat="false" ht="15.65" hidden="false" customHeight="false" outlineLevel="0" collapsed="false">
      <c r="A1372" s="11" t="n">
        <f aca="false">A1371+1</f>
        <v>1498</v>
      </c>
      <c r="B1372" s="12" t="s">
        <v>1039</v>
      </c>
      <c r="C1372" s="12" t="s">
        <v>1040</v>
      </c>
      <c r="D1372" s="12" t="s">
        <v>1041</v>
      </c>
      <c r="E1372" s="12" t="s">
        <v>1042</v>
      </c>
      <c r="F1372" s="14" t="s">
        <v>1073</v>
      </c>
      <c r="G1372" s="13" t="s">
        <v>1044</v>
      </c>
      <c r="H1372" s="12" t="s">
        <v>55</v>
      </c>
      <c r="I1372" s="12"/>
      <c r="J1372" s="14"/>
      <c r="K1372" s="15" t="n">
        <v>45128</v>
      </c>
      <c r="L1372" s="14" t="s">
        <v>1045</v>
      </c>
      <c r="M1372" s="16" t="n">
        <v>1</v>
      </c>
      <c r="N1372" s="16" t="n">
        <v>1</v>
      </c>
      <c r="O1372" s="17" t="n">
        <v>100000</v>
      </c>
      <c r="P1372" s="17" t="n">
        <v>100000</v>
      </c>
      <c r="Q1372" s="18" t="n">
        <v>12600</v>
      </c>
      <c r="R1372" s="19" t="n">
        <f aca="false">IF(H1372="F",1,0)</f>
        <v>0</v>
      </c>
      <c r="S1372" s="19" t="n">
        <f aca="false">IF(H1372="M",1,0)</f>
        <v>1</v>
      </c>
      <c r="T1372" s="11" t="s">
        <v>1608</v>
      </c>
      <c r="U1372" s="11" t="s">
        <v>328</v>
      </c>
      <c r="V1372" s="24" t="n">
        <f aca="false">_xlfn.xlookup(D1372,'WRSI Fusion'!$H$4:$H$354,'WRSI Fusion'!$AI$4:$AI$354)</f>
        <v>55.491318817415</v>
      </c>
      <c r="W1372" s="16" t="n">
        <f aca="false">_xlfn.xlookup(D1372,'WRSI Maïs'!$H$4:$H$346,'WRSI Maïs'!$AG$4:$AG$346)</f>
        <v>71.7845657352728</v>
      </c>
      <c r="X1372" s="16" t="n">
        <f aca="false">_xlfn.xlookup(D1372,'WRSI Mil'!$H$5:$H$355,'WRSI Mil'!$AG$5:$AG$355)</f>
        <v>75.2112747254168</v>
      </c>
      <c r="Y1372" s="16" t="n">
        <f aca="false">_xlfn.xlookup(D1372,'WRSI Sorgho'!$H$4:$H$354,'WRSI Sorgho'!$AI$4:$AI$354)</f>
        <v>52.7268365690857</v>
      </c>
      <c r="Z1372" s="16" t="n">
        <f aca="false">X1372</f>
        <v>75.2112747254168</v>
      </c>
      <c r="AA1372" s="16" t="n">
        <f aca="false">_xlfn.xlookup(D1372,'WRSI Mil'!$H$5:$H$355,'WRSI Mil'!$AH$5:$AH$355)</f>
        <v>65.1863764356946</v>
      </c>
      <c r="AB1372" s="21" t="n">
        <f aca="false">AA1372/Z1372</f>
        <v>0.866710166443511</v>
      </c>
      <c r="AC1372" s="11"/>
      <c r="AD1372" s="11"/>
      <c r="AE1372" s="11"/>
      <c r="AF1372" s="22" t="n">
        <v>2023</v>
      </c>
      <c r="AG1372" s="22" t="s">
        <v>52</v>
      </c>
      <c r="AH1372" s="22" t="s">
        <v>53</v>
      </c>
      <c r="AI1372" s="22"/>
      <c r="AJ1372" s="23" t="n">
        <v>0.7</v>
      </c>
      <c r="AK1372" s="24" t="n">
        <v>100000</v>
      </c>
      <c r="AL1372" s="23" t="n">
        <v>0.8</v>
      </c>
      <c r="AM1372" s="24" t="n">
        <v>25000</v>
      </c>
      <c r="AN1372" s="23" t="n">
        <v>0.9</v>
      </c>
      <c r="AO1372" s="24" t="n">
        <v>10000</v>
      </c>
      <c r="AP1372" s="25" t="n">
        <f aca="false">IF(AB1372&lt;AJ1372,AK1372,IF(AB1372&lt;AL1372,AM1372,IF(AB1372&lt;=AN1372,AO1372,0)))</f>
        <v>10000</v>
      </c>
    </row>
    <row r="1373" customFormat="false" ht="15.65" hidden="false" customHeight="false" outlineLevel="0" collapsed="false">
      <c r="A1373" s="11" t="n">
        <f aca="false">A1372+1</f>
        <v>1499</v>
      </c>
      <c r="B1373" s="12" t="s">
        <v>1039</v>
      </c>
      <c r="C1373" s="12" t="s">
        <v>1040</v>
      </c>
      <c r="D1373" s="12" t="s">
        <v>1041</v>
      </c>
      <c r="E1373" s="12" t="s">
        <v>1042</v>
      </c>
      <c r="F1373" s="14" t="s">
        <v>1059</v>
      </c>
      <c r="G1373" s="13" t="s">
        <v>1044</v>
      </c>
      <c r="H1373" s="12" t="s">
        <v>48</v>
      </c>
      <c r="I1373" s="12"/>
      <c r="J1373" s="14"/>
      <c r="K1373" s="15" t="n">
        <v>45130</v>
      </c>
      <c r="L1373" s="14" t="s">
        <v>1045</v>
      </c>
      <c r="M1373" s="16" t="n">
        <v>1</v>
      </c>
      <c r="N1373" s="16" t="n">
        <v>1</v>
      </c>
      <c r="O1373" s="17" t="n">
        <v>100000</v>
      </c>
      <c r="P1373" s="17" t="n">
        <v>100000</v>
      </c>
      <c r="Q1373" s="18" t="n">
        <v>12600</v>
      </c>
      <c r="R1373" s="19" t="n">
        <f aca="false">IF(H1373="F",1,0)</f>
        <v>1</v>
      </c>
      <c r="S1373" s="19" t="n">
        <f aca="false">IF(H1373="M",1,0)</f>
        <v>0</v>
      </c>
      <c r="T1373" s="11" t="s">
        <v>1609</v>
      </c>
      <c r="U1373" s="11" t="s">
        <v>328</v>
      </c>
      <c r="V1373" s="24" t="n">
        <f aca="false">_xlfn.xlookup(D1373,'WRSI Fusion'!$H$4:$H$354,'WRSI Fusion'!$AI$4:$AI$354)</f>
        <v>55.491318817415</v>
      </c>
      <c r="W1373" s="16" t="n">
        <f aca="false">_xlfn.xlookup(D1373,'WRSI Maïs'!$H$4:$H$346,'WRSI Maïs'!$AG$4:$AG$346)</f>
        <v>71.7845657352728</v>
      </c>
      <c r="X1373" s="16" t="n">
        <f aca="false">_xlfn.xlookup(D1373,'WRSI Mil'!$H$5:$H$355,'WRSI Mil'!$AG$5:$AG$355)</f>
        <v>75.2112747254168</v>
      </c>
      <c r="Y1373" s="16" t="n">
        <f aca="false">_xlfn.xlookup(D1373,'WRSI Sorgho'!$H$4:$H$354,'WRSI Sorgho'!$AI$4:$AI$354)</f>
        <v>52.7268365690857</v>
      </c>
      <c r="Z1373" s="16" t="n">
        <f aca="false">X1373</f>
        <v>75.2112747254168</v>
      </c>
      <c r="AA1373" s="16" t="n">
        <f aca="false">_xlfn.xlookup(D1373,'WRSI Mil'!$H$5:$H$355,'WRSI Mil'!$AH$5:$AH$355)</f>
        <v>65.1863764356946</v>
      </c>
      <c r="AB1373" s="21" t="n">
        <f aca="false">AA1373/Z1373</f>
        <v>0.866710166443511</v>
      </c>
      <c r="AC1373" s="11"/>
      <c r="AD1373" s="11"/>
      <c r="AE1373" s="11"/>
      <c r="AF1373" s="22" t="n">
        <v>2023</v>
      </c>
      <c r="AG1373" s="22" t="s">
        <v>52</v>
      </c>
      <c r="AH1373" s="22" t="s">
        <v>53</v>
      </c>
      <c r="AI1373" s="22"/>
      <c r="AJ1373" s="23" t="n">
        <v>0.7</v>
      </c>
      <c r="AK1373" s="24" t="n">
        <v>100000</v>
      </c>
      <c r="AL1373" s="23" t="n">
        <v>0.8</v>
      </c>
      <c r="AM1373" s="24" t="n">
        <v>25000</v>
      </c>
      <c r="AN1373" s="23" t="n">
        <v>0.9</v>
      </c>
      <c r="AO1373" s="24" t="n">
        <v>10000</v>
      </c>
      <c r="AP1373" s="25" t="n">
        <f aca="false">IF(AB1373&lt;AJ1373,AK1373,IF(AB1373&lt;AL1373,AM1373,IF(AB1373&lt;=AN1373,AO1373,0)))</f>
        <v>10000</v>
      </c>
    </row>
    <row r="1374" customFormat="false" ht="15.65" hidden="false" customHeight="false" outlineLevel="0" collapsed="false">
      <c r="A1374" s="11" t="n">
        <f aca="false">A1373+1</f>
        <v>1500</v>
      </c>
      <c r="B1374" s="12" t="s">
        <v>1039</v>
      </c>
      <c r="C1374" s="12" t="s">
        <v>1040</v>
      </c>
      <c r="D1374" s="12" t="s">
        <v>1041</v>
      </c>
      <c r="E1374" s="12" t="s">
        <v>1042</v>
      </c>
      <c r="F1374" s="14" t="s">
        <v>1056</v>
      </c>
      <c r="G1374" s="13" t="s">
        <v>1044</v>
      </c>
      <c r="H1374" s="12" t="s">
        <v>55</v>
      </c>
      <c r="I1374" s="12"/>
      <c r="J1374" s="14"/>
      <c r="K1374" s="15" t="n">
        <v>45133</v>
      </c>
      <c r="L1374" s="14" t="s">
        <v>1045</v>
      </c>
      <c r="M1374" s="16" t="n">
        <v>1</v>
      </c>
      <c r="N1374" s="16" t="n">
        <v>1</v>
      </c>
      <c r="O1374" s="17" t="n">
        <v>100000</v>
      </c>
      <c r="P1374" s="17" t="n">
        <v>100000</v>
      </c>
      <c r="Q1374" s="18" t="n">
        <v>12600</v>
      </c>
      <c r="R1374" s="19" t="n">
        <f aca="false">IF(H1374="F",1,0)</f>
        <v>0</v>
      </c>
      <c r="S1374" s="19" t="n">
        <f aca="false">IF(H1374="M",1,0)</f>
        <v>1</v>
      </c>
      <c r="T1374" s="11" t="s">
        <v>1610</v>
      </c>
      <c r="U1374" s="11" t="s">
        <v>328</v>
      </c>
      <c r="V1374" s="24" t="n">
        <f aca="false">_xlfn.xlookup(D1374,'WRSI Fusion'!$H$4:$H$354,'WRSI Fusion'!$AI$4:$AI$354)</f>
        <v>55.491318817415</v>
      </c>
      <c r="W1374" s="16" t="n">
        <f aca="false">_xlfn.xlookup(D1374,'WRSI Maïs'!$H$4:$H$346,'WRSI Maïs'!$AG$4:$AG$346)</f>
        <v>71.7845657352728</v>
      </c>
      <c r="X1374" s="16" t="n">
        <f aca="false">_xlfn.xlookup(D1374,'WRSI Mil'!$H$5:$H$355,'WRSI Mil'!$AG$5:$AG$355)</f>
        <v>75.2112747254168</v>
      </c>
      <c r="Y1374" s="16" t="n">
        <f aca="false">_xlfn.xlookup(D1374,'WRSI Sorgho'!$H$4:$H$354,'WRSI Sorgho'!$AI$4:$AI$354)</f>
        <v>52.7268365690857</v>
      </c>
      <c r="Z1374" s="16" t="n">
        <f aca="false">X1374</f>
        <v>75.2112747254168</v>
      </c>
      <c r="AA1374" s="16" t="n">
        <f aca="false">_xlfn.xlookup(D1374,'WRSI Mil'!$H$5:$H$355,'WRSI Mil'!$AH$5:$AH$355)</f>
        <v>65.1863764356946</v>
      </c>
      <c r="AB1374" s="21" t="n">
        <f aca="false">AA1374/Z1374</f>
        <v>0.866710166443511</v>
      </c>
      <c r="AC1374" s="11"/>
      <c r="AD1374" s="11"/>
      <c r="AE1374" s="11"/>
      <c r="AF1374" s="22" t="n">
        <v>2023</v>
      </c>
      <c r="AG1374" s="22" t="s">
        <v>52</v>
      </c>
      <c r="AH1374" s="22" t="s">
        <v>53</v>
      </c>
      <c r="AI1374" s="22"/>
      <c r="AJ1374" s="23" t="n">
        <v>0.7</v>
      </c>
      <c r="AK1374" s="24" t="n">
        <v>100000</v>
      </c>
      <c r="AL1374" s="23" t="n">
        <v>0.8</v>
      </c>
      <c r="AM1374" s="24" t="n">
        <v>25000</v>
      </c>
      <c r="AN1374" s="23" t="n">
        <v>0.9</v>
      </c>
      <c r="AO1374" s="24" t="n">
        <v>10000</v>
      </c>
      <c r="AP1374" s="25" t="n">
        <f aca="false">IF(AB1374&lt;AJ1374,AK1374,IF(AB1374&lt;AL1374,AM1374,IF(AB1374&lt;=AN1374,AO1374,0)))</f>
        <v>10000</v>
      </c>
    </row>
    <row r="1375" customFormat="false" ht="15.65" hidden="false" customHeight="false" outlineLevel="0" collapsed="false">
      <c r="A1375" s="11" t="n">
        <f aca="false">A1374+1</f>
        <v>1501</v>
      </c>
      <c r="B1375" s="12" t="s">
        <v>1039</v>
      </c>
      <c r="C1375" s="12" t="s">
        <v>1040</v>
      </c>
      <c r="D1375" s="12" t="s">
        <v>1041</v>
      </c>
      <c r="E1375" s="12" t="s">
        <v>1042</v>
      </c>
      <c r="F1375" s="14" t="s">
        <v>1100</v>
      </c>
      <c r="G1375" s="13" t="s">
        <v>1044</v>
      </c>
      <c r="H1375" s="12" t="s">
        <v>55</v>
      </c>
      <c r="I1375" s="12"/>
      <c r="J1375" s="14"/>
      <c r="K1375" s="15" t="n">
        <v>45135</v>
      </c>
      <c r="L1375" s="14" t="s">
        <v>1045</v>
      </c>
      <c r="M1375" s="16" t="n">
        <v>1</v>
      </c>
      <c r="N1375" s="16" t="n">
        <v>1</v>
      </c>
      <c r="O1375" s="17" t="n">
        <v>100000</v>
      </c>
      <c r="P1375" s="17" t="n">
        <v>100000</v>
      </c>
      <c r="Q1375" s="18" t="n">
        <v>12600</v>
      </c>
      <c r="R1375" s="19" t="n">
        <f aca="false">IF(H1375="F",1,0)</f>
        <v>0</v>
      </c>
      <c r="S1375" s="19" t="n">
        <f aca="false">IF(H1375="M",1,0)</f>
        <v>1</v>
      </c>
      <c r="T1375" s="11" t="s">
        <v>1611</v>
      </c>
      <c r="U1375" s="11" t="s">
        <v>328</v>
      </c>
      <c r="V1375" s="24" t="n">
        <f aca="false">_xlfn.xlookup(D1375,'WRSI Fusion'!$H$4:$H$354,'WRSI Fusion'!$AI$4:$AI$354)</f>
        <v>55.491318817415</v>
      </c>
      <c r="W1375" s="16" t="n">
        <f aca="false">_xlfn.xlookup(D1375,'WRSI Maïs'!$H$4:$H$346,'WRSI Maïs'!$AG$4:$AG$346)</f>
        <v>71.7845657352728</v>
      </c>
      <c r="X1375" s="16" t="n">
        <f aca="false">_xlfn.xlookup(D1375,'WRSI Mil'!$H$5:$H$355,'WRSI Mil'!$AG$5:$AG$355)</f>
        <v>75.2112747254168</v>
      </c>
      <c r="Y1375" s="16" t="n">
        <f aca="false">_xlfn.xlookup(D1375,'WRSI Sorgho'!$H$4:$H$354,'WRSI Sorgho'!$AI$4:$AI$354)</f>
        <v>52.7268365690857</v>
      </c>
      <c r="Z1375" s="16" t="n">
        <f aca="false">X1375</f>
        <v>75.2112747254168</v>
      </c>
      <c r="AA1375" s="16" t="n">
        <f aca="false">_xlfn.xlookup(D1375,'WRSI Mil'!$H$5:$H$355,'WRSI Mil'!$AH$5:$AH$355)</f>
        <v>65.1863764356946</v>
      </c>
      <c r="AB1375" s="21" t="n">
        <f aca="false">AA1375/Z1375</f>
        <v>0.866710166443511</v>
      </c>
      <c r="AC1375" s="11"/>
      <c r="AD1375" s="11"/>
      <c r="AE1375" s="11"/>
      <c r="AF1375" s="22" t="n">
        <v>2023</v>
      </c>
      <c r="AG1375" s="22" t="s">
        <v>52</v>
      </c>
      <c r="AH1375" s="22" t="s">
        <v>53</v>
      </c>
      <c r="AI1375" s="22"/>
      <c r="AJ1375" s="23" t="n">
        <v>0.7</v>
      </c>
      <c r="AK1375" s="24" t="n">
        <v>100000</v>
      </c>
      <c r="AL1375" s="23" t="n">
        <v>0.8</v>
      </c>
      <c r="AM1375" s="24" t="n">
        <v>25000</v>
      </c>
      <c r="AN1375" s="23" t="n">
        <v>0.9</v>
      </c>
      <c r="AO1375" s="24" t="n">
        <v>10000</v>
      </c>
      <c r="AP1375" s="25" t="n">
        <f aca="false">IF(AB1375&lt;AJ1375,AK1375,IF(AB1375&lt;AL1375,AM1375,IF(AB1375&lt;=AN1375,AO1375,0)))</f>
        <v>10000</v>
      </c>
    </row>
    <row r="1376" customFormat="false" ht="15.65" hidden="false" customHeight="false" outlineLevel="0" collapsed="false">
      <c r="A1376" s="11" t="n">
        <f aca="false">A1375+1</f>
        <v>1502</v>
      </c>
      <c r="B1376" s="12" t="s">
        <v>1039</v>
      </c>
      <c r="C1376" s="12" t="s">
        <v>1040</v>
      </c>
      <c r="D1376" s="12" t="s">
        <v>1041</v>
      </c>
      <c r="E1376" s="12" t="s">
        <v>1042</v>
      </c>
      <c r="F1376" s="14" t="s">
        <v>1073</v>
      </c>
      <c r="G1376" s="13" t="s">
        <v>1044</v>
      </c>
      <c r="H1376" s="12" t="s">
        <v>55</v>
      </c>
      <c r="I1376" s="12"/>
      <c r="J1376" s="14"/>
      <c r="K1376" s="15" t="n">
        <v>45128</v>
      </c>
      <c r="L1376" s="14" t="s">
        <v>1045</v>
      </c>
      <c r="M1376" s="16" t="n">
        <v>1</v>
      </c>
      <c r="N1376" s="16" t="n">
        <v>1</v>
      </c>
      <c r="O1376" s="17" t="n">
        <v>100000</v>
      </c>
      <c r="P1376" s="17" t="n">
        <v>100000</v>
      </c>
      <c r="Q1376" s="18" t="n">
        <v>12600</v>
      </c>
      <c r="R1376" s="19" t="n">
        <f aca="false">IF(H1376="F",1,0)</f>
        <v>0</v>
      </c>
      <c r="S1376" s="19" t="n">
        <f aca="false">IF(H1376="M",1,0)</f>
        <v>1</v>
      </c>
      <c r="T1376" s="11" t="s">
        <v>1612</v>
      </c>
      <c r="U1376" s="11" t="s">
        <v>328</v>
      </c>
      <c r="V1376" s="24" t="n">
        <f aca="false">_xlfn.xlookup(D1376,'WRSI Fusion'!$H$4:$H$354,'WRSI Fusion'!$AI$4:$AI$354)</f>
        <v>55.491318817415</v>
      </c>
      <c r="W1376" s="16" t="n">
        <f aca="false">_xlfn.xlookup(D1376,'WRSI Maïs'!$H$4:$H$346,'WRSI Maïs'!$AG$4:$AG$346)</f>
        <v>71.7845657352728</v>
      </c>
      <c r="X1376" s="16" t="n">
        <f aca="false">_xlfn.xlookup(D1376,'WRSI Mil'!$H$5:$H$355,'WRSI Mil'!$AG$5:$AG$355)</f>
        <v>75.2112747254168</v>
      </c>
      <c r="Y1376" s="16" t="n">
        <f aca="false">_xlfn.xlookup(D1376,'WRSI Sorgho'!$H$4:$H$354,'WRSI Sorgho'!$AI$4:$AI$354)</f>
        <v>52.7268365690857</v>
      </c>
      <c r="Z1376" s="16" t="n">
        <f aca="false">X1376</f>
        <v>75.2112747254168</v>
      </c>
      <c r="AA1376" s="16" t="n">
        <f aca="false">_xlfn.xlookup(D1376,'WRSI Mil'!$H$5:$H$355,'WRSI Mil'!$AH$5:$AH$355)</f>
        <v>65.1863764356946</v>
      </c>
      <c r="AB1376" s="21" t="n">
        <f aca="false">AA1376/Z1376</f>
        <v>0.866710166443511</v>
      </c>
      <c r="AC1376" s="11"/>
      <c r="AD1376" s="11"/>
      <c r="AE1376" s="11"/>
      <c r="AF1376" s="22" t="n">
        <v>2023</v>
      </c>
      <c r="AG1376" s="22" t="s">
        <v>52</v>
      </c>
      <c r="AH1376" s="22" t="s">
        <v>53</v>
      </c>
      <c r="AI1376" s="22"/>
      <c r="AJ1376" s="23" t="n">
        <v>0.7</v>
      </c>
      <c r="AK1376" s="24" t="n">
        <v>100000</v>
      </c>
      <c r="AL1376" s="23" t="n">
        <v>0.8</v>
      </c>
      <c r="AM1376" s="24" t="n">
        <v>25000</v>
      </c>
      <c r="AN1376" s="23" t="n">
        <v>0.9</v>
      </c>
      <c r="AO1376" s="24" t="n">
        <v>10000</v>
      </c>
      <c r="AP1376" s="25" t="n">
        <f aca="false">IF(AB1376&lt;AJ1376,AK1376,IF(AB1376&lt;AL1376,AM1376,IF(AB1376&lt;=AN1376,AO1376,0)))</f>
        <v>10000</v>
      </c>
    </row>
    <row r="1377" customFormat="false" ht="15.65" hidden="false" customHeight="false" outlineLevel="0" collapsed="false">
      <c r="A1377" s="11" t="n">
        <f aca="false">A1376+1</f>
        <v>1503</v>
      </c>
      <c r="B1377" s="12" t="s">
        <v>1039</v>
      </c>
      <c r="C1377" s="12" t="s">
        <v>1040</v>
      </c>
      <c r="D1377" s="12" t="s">
        <v>1041</v>
      </c>
      <c r="E1377" s="12" t="s">
        <v>1042</v>
      </c>
      <c r="F1377" s="14" t="s">
        <v>1063</v>
      </c>
      <c r="G1377" s="13" t="s">
        <v>1044</v>
      </c>
      <c r="H1377" s="12" t="s">
        <v>55</v>
      </c>
      <c r="I1377" s="12"/>
      <c r="J1377" s="14"/>
      <c r="K1377" s="15" t="n">
        <v>45129</v>
      </c>
      <c r="L1377" s="14" t="s">
        <v>1045</v>
      </c>
      <c r="M1377" s="16" t="n">
        <v>1</v>
      </c>
      <c r="N1377" s="16" t="n">
        <v>1</v>
      </c>
      <c r="O1377" s="17" t="n">
        <v>100000</v>
      </c>
      <c r="P1377" s="17" t="n">
        <v>100000</v>
      </c>
      <c r="Q1377" s="18" t="n">
        <v>12600</v>
      </c>
      <c r="R1377" s="19" t="n">
        <f aca="false">IF(H1377="F",1,0)</f>
        <v>0</v>
      </c>
      <c r="S1377" s="19" t="n">
        <f aca="false">IF(H1377="M",1,0)</f>
        <v>1</v>
      </c>
      <c r="T1377" s="11" t="s">
        <v>1613</v>
      </c>
      <c r="U1377" s="11" t="s">
        <v>328</v>
      </c>
      <c r="V1377" s="24" t="n">
        <f aca="false">_xlfn.xlookup(D1377,'WRSI Fusion'!$H$4:$H$354,'WRSI Fusion'!$AI$4:$AI$354)</f>
        <v>55.491318817415</v>
      </c>
      <c r="W1377" s="16" t="n">
        <f aca="false">_xlfn.xlookup(D1377,'WRSI Maïs'!$H$4:$H$346,'WRSI Maïs'!$AG$4:$AG$346)</f>
        <v>71.7845657352728</v>
      </c>
      <c r="X1377" s="16" t="n">
        <f aca="false">_xlfn.xlookup(D1377,'WRSI Mil'!$H$5:$H$355,'WRSI Mil'!$AG$5:$AG$355)</f>
        <v>75.2112747254168</v>
      </c>
      <c r="Y1377" s="16" t="n">
        <f aca="false">_xlfn.xlookup(D1377,'WRSI Sorgho'!$H$4:$H$354,'WRSI Sorgho'!$AI$4:$AI$354)</f>
        <v>52.7268365690857</v>
      </c>
      <c r="Z1377" s="16" t="n">
        <f aca="false">X1377</f>
        <v>75.2112747254168</v>
      </c>
      <c r="AA1377" s="16" t="n">
        <f aca="false">_xlfn.xlookup(D1377,'WRSI Mil'!$H$5:$H$355,'WRSI Mil'!$AH$5:$AH$355)</f>
        <v>65.1863764356946</v>
      </c>
      <c r="AB1377" s="21" t="n">
        <f aca="false">AA1377/Z1377</f>
        <v>0.866710166443511</v>
      </c>
      <c r="AC1377" s="11"/>
      <c r="AD1377" s="11"/>
      <c r="AE1377" s="11"/>
      <c r="AF1377" s="22" t="n">
        <v>2023</v>
      </c>
      <c r="AG1377" s="22" t="s">
        <v>52</v>
      </c>
      <c r="AH1377" s="22" t="s">
        <v>53</v>
      </c>
      <c r="AI1377" s="22"/>
      <c r="AJ1377" s="23" t="n">
        <v>0.7</v>
      </c>
      <c r="AK1377" s="24" t="n">
        <v>100000</v>
      </c>
      <c r="AL1377" s="23" t="n">
        <v>0.8</v>
      </c>
      <c r="AM1377" s="24" t="n">
        <v>25000</v>
      </c>
      <c r="AN1377" s="23" t="n">
        <v>0.9</v>
      </c>
      <c r="AO1377" s="24" t="n">
        <v>10000</v>
      </c>
      <c r="AP1377" s="25" t="n">
        <f aca="false">IF(AB1377&lt;AJ1377,AK1377,IF(AB1377&lt;AL1377,AM1377,IF(AB1377&lt;=AN1377,AO1377,0)))</f>
        <v>10000</v>
      </c>
    </row>
    <row r="1378" customFormat="false" ht="15.65" hidden="false" customHeight="false" outlineLevel="0" collapsed="false">
      <c r="A1378" s="11" t="n">
        <f aca="false">A1377+1</f>
        <v>1504</v>
      </c>
      <c r="B1378" s="12" t="s">
        <v>1039</v>
      </c>
      <c r="C1378" s="12" t="s">
        <v>1040</v>
      </c>
      <c r="D1378" s="12" t="s">
        <v>1041</v>
      </c>
      <c r="E1378" s="12" t="s">
        <v>1042</v>
      </c>
      <c r="F1378" s="14" t="s">
        <v>1049</v>
      </c>
      <c r="G1378" s="13" t="s">
        <v>1044</v>
      </c>
      <c r="H1378" s="12" t="s">
        <v>55</v>
      </c>
      <c r="I1378" s="12"/>
      <c r="J1378" s="14"/>
      <c r="K1378" s="15" t="n">
        <v>45126</v>
      </c>
      <c r="L1378" s="14" t="s">
        <v>49</v>
      </c>
      <c r="M1378" s="16" t="n">
        <v>1</v>
      </c>
      <c r="N1378" s="16" t="n">
        <v>1</v>
      </c>
      <c r="O1378" s="17" t="n">
        <v>100000</v>
      </c>
      <c r="P1378" s="17" t="n">
        <v>100000</v>
      </c>
      <c r="Q1378" s="18" t="n">
        <v>12600</v>
      </c>
      <c r="R1378" s="19" t="n">
        <f aca="false">IF(H1378="F",1,0)</f>
        <v>0</v>
      </c>
      <c r="S1378" s="19" t="n">
        <f aca="false">IF(H1378="M",1,0)</f>
        <v>1</v>
      </c>
      <c r="T1378" s="11" t="s">
        <v>1614</v>
      </c>
      <c r="U1378" s="11" t="s">
        <v>51</v>
      </c>
      <c r="V1378" s="24" t="n">
        <f aca="false">_xlfn.xlookup(D1378,'WRSI Fusion'!$H$4:$H$354,'WRSI Fusion'!$AI$4:$AI$354)</f>
        <v>55.491318817415</v>
      </c>
      <c r="W1378" s="16" t="n">
        <f aca="false">_xlfn.xlookup(D1378,'WRSI Maïs'!$H$4:$H$346,'WRSI Maïs'!$AG$4:$AG$346)</f>
        <v>71.7845657352728</v>
      </c>
      <c r="X1378" s="16" t="n">
        <f aca="false">_xlfn.xlookup(D1378,'WRSI Mil'!$H$5:$H$355,'WRSI Mil'!$AG$5:$AG$355)</f>
        <v>75.2112747254168</v>
      </c>
      <c r="Y1378" s="16" t="n">
        <f aca="false">_xlfn.xlookup(D1378,'WRSI Sorgho'!$H$4:$H$354,'WRSI Sorgho'!$AI$4:$AI$354)</f>
        <v>52.7268365690857</v>
      </c>
      <c r="Z1378" s="16" t="n">
        <f aca="false">Y1378</f>
        <v>52.7268365690857</v>
      </c>
      <c r="AA1378" s="16" t="n">
        <f aca="false">_xlfn.xlookup(D1378,'WRSI Sorgho'!$H$4:$H$354,'WRSI Sorgho'!$AJ$4:$AJ$354)</f>
        <v>44.8954389112363</v>
      </c>
      <c r="AB1378" s="21" t="n">
        <f aca="false">AA1378/Z1378</f>
        <v>0.851472264079635</v>
      </c>
      <c r="AC1378" s="11"/>
      <c r="AD1378" s="11"/>
      <c r="AE1378" s="11"/>
      <c r="AF1378" s="22" t="n">
        <v>2023</v>
      </c>
      <c r="AG1378" s="22" t="s">
        <v>52</v>
      </c>
      <c r="AH1378" s="22" t="s">
        <v>53</v>
      </c>
      <c r="AI1378" s="22"/>
      <c r="AJ1378" s="23" t="n">
        <v>0.7</v>
      </c>
      <c r="AK1378" s="24" t="n">
        <v>100000</v>
      </c>
      <c r="AL1378" s="23" t="n">
        <v>0.8</v>
      </c>
      <c r="AM1378" s="24" t="n">
        <v>25000</v>
      </c>
      <c r="AN1378" s="23" t="n">
        <v>0.9</v>
      </c>
      <c r="AO1378" s="24" t="n">
        <v>10000</v>
      </c>
      <c r="AP1378" s="25" t="n">
        <f aca="false">IF(AB1378&lt;AJ1378,AK1378,IF(AB1378&lt;AL1378,AM1378,IF(AB1378&lt;=AN1378,AO1378,0)))</f>
        <v>10000</v>
      </c>
    </row>
    <row r="1379" customFormat="false" ht="15.65" hidden="false" customHeight="false" outlineLevel="0" collapsed="false">
      <c r="A1379" s="11" t="n">
        <f aca="false">A1378+1</f>
        <v>1505</v>
      </c>
      <c r="B1379" s="12" t="s">
        <v>1039</v>
      </c>
      <c r="C1379" s="12" t="s">
        <v>1040</v>
      </c>
      <c r="D1379" s="12" t="s">
        <v>1041</v>
      </c>
      <c r="E1379" s="12" t="s">
        <v>1042</v>
      </c>
      <c r="F1379" s="14" t="s">
        <v>1054</v>
      </c>
      <c r="G1379" s="13" t="s">
        <v>1044</v>
      </c>
      <c r="H1379" s="12" t="s">
        <v>48</v>
      </c>
      <c r="I1379" s="12"/>
      <c r="J1379" s="14"/>
      <c r="K1379" s="15" t="n">
        <v>45129</v>
      </c>
      <c r="L1379" s="14" t="s">
        <v>1045</v>
      </c>
      <c r="M1379" s="16" t="n">
        <v>1</v>
      </c>
      <c r="N1379" s="16" t="n">
        <v>1</v>
      </c>
      <c r="O1379" s="17" t="n">
        <v>100000</v>
      </c>
      <c r="P1379" s="17" t="n">
        <v>100000</v>
      </c>
      <c r="Q1379" s="18" t="n">
        <v>12600</v>
      </c>
      <c r="R1379" s="19" t="n">
        <f aca="false">IF(H1379="F",1,0)</f>
        <v>1</v>
      </c>
      <c r="S1379" s="19" t="n">
        <f aca="false">IF(H1379="M",1,0)</f>
        <v>0</v>
      </c>
      <c r="T1379" s="11" t="s">
        <v>1615</v>
      </c>
      <c r="U1379" s="11" t="s">
        <v>328</v>
      </c>
      <c r="V1379" s="24" t="n">
        <f aca="false">_xlfn.xlookup(D1379,'WRSI Fusion'!$H$4:$H$354,'WRSI Fusion'!$AI$4:$AI$354)</f>
        <v>55.491318817415</v>
      </c>
      <c r="W1379" s="16" t="n">
        <f aca="false">_xlfn.xlookup(D1379,'WRSI Maïs'!$H$4:$H$346,'WRSI Maïs'!$AG$4:$AG$346)</f>
        <v>71.7845657352728</v>
      </c>
      <c r="X1379" s="16" t="n">
        <f aca="false">_xlfn.xlookup(D1379,'WRSI Mil'!$H$5:$H$355,'WRSI Mil'!$AG$5:$AG$355)</f>
        <v>75.2112747254168</v>
      </c>
      <c r="Y1379" s="16" t="n">
        <f aca="false">_xlfn.xlookup(D1379,'WRSI Sorgho'!$H$4:$H$354,'WRSI Sorgho'!$AI$4:$AI$354)</f>
        <v>52.7268365690857</v>
      </c>
      <c r="Z1379" s="16" t="n">
        <f aca="false">X1379</f>
        <v>75.2112747254168</v>
      </c>
      <c r="AA1379" s="16" t="n">
        <f aca="false">_xlfn.xlookup(D1379,'WRSI Mil'!$H$5:$H$355,'WRSI Mil'!$AH$5:$AH$355)</f>
        <v>65.1863764356946</v>
      </c>
      <c r="AB1379" s="21" t="n">
        <f aca="false">AA1379/Z1379</f>
        <v>0.866710166443511</v>
      </c>
      <c r="AC1379" s="11"/>
      <c r="AD1379" s="11"/>
      <c r="AE1379" s="11"/>
      <c r="AF1379" s="22" t="n">
        <v>2023</v>
      </c>
      <c r="AG1379" s="22" t="s">
        <v>52</v>
      </c>
      <c r="AH1379" s="22" t="s">
        <v>53</v>
      </c>
      <c r="AI1379" s="22"/>
      <c r="AJ1379" s="23" t="n">
        <v>0.7</v>
      </c>
      <c r="AK1379" s="24" t="n">
        <v>100000</v>
      </c>
      <c r="AL1379" s="23" t="n">
        <v>0.8</v>
      </c>
      <c r="AM1379" s="24" t="n">
        <v>25000</v>
      </c>
      <c r="AN1379" s="23" t="n">
        <v>0.9</v>
      </c>
      <c r="AO1379" s="24" t="n">
        <v>10000</v>
      </c>
      <c r="AP1379" s="25" t="n">
        <f aca="false">IF(AB1379&lt;AJ1379,AK1379,IF(AB1379&lt;AL1379,AM1379,IF(AB1379&lt;=AN1379,AO1379,0)))</f>
        <v>10000</v>
      </c>
    </row>
    <row r="1380" customFormat="false" ht="15.65" hidden="false" customHeight="false" outlineLevel="0" collapsed="false">
      <c r="A1380" s="11" t="n">
        <f aca="false">A1379+1</f>
        <v>1506</v>
      </c>
      <c r="B1380" s="12" t="s">
        <v>1039</v>
      </c>
      <c r="C1380" s="12" t="s">
        <v>1040</v>
      </c>
      <c r="D1380" s="12" t="s">
        <v>1041</v>
      </c>
      <c r="E1380" s="12" t="s">
        <v>1042</v>
      </c>
      <c r="F1380" s="14" t="s">
        <v>1073</v>
      </c>
      <c r="G1380" s="13" t="s">
        <v>1044</v>
      </c>
      <c r="H1380" s="12" t="s">
        <v>55</v>
      </c>
      <c r="I1380" s="12"/>
      <c r="J1380" s="14"/>
      <c r="K1380" s="15" t="n">
        <v>45128</v>
      </c>
      <c r="L1380" s="14" t="s">
        <v>1045</v>
      </c>
      <c r="M1380" s="16" t="n">
        <v>1</v>
      </c>
      <c r="N1380" s="16" t="n">
        <v>1</v>
      </c>
      <c r="O1380" s="17" t="n">
        <v>100000</v>
      </c>
      <c r="P1380" s="17" t="n">
        <v>100000</v>
      </c>
      <c r="Q1380" s="18" t="n">
        <v>12600</v>
      </c>
      <c r="R1380" s="19" t="n">
        <f aca="false">IF(H1380="F",1,0)</f>
        <v>0</v>
      </c>
      <c r="S1380" s="19" t="n">
        <f aca="false">IF(H1380="M",1,0)</f>
        <v>1</v>
      </c>
      <c r="T1380" s="11" t="s">
        <v>1616</v>
      </c>
      <c r="U1380" s="11" t="s">
        <v>328</v>
      </c>
      <c r="V1380" s="24" t="n">
        <f aca="false">_xlfn.xlookup(D1380,'WRSI Fusion'!$H$4:$H$354,'WRSI Fusion'!$AI$4:$AI$354)</f>
        <v>55.491318817415</v>
      </c>
      <c r="W1380" s="16" t="n">
        <f aca="false">_xlfn.xlookup(D1380,'WRSI Maïs'!$H$4:$H$346,'WRSI Maïs'!$AG$4:$AG$346)</f>
        <v>71.7845657352728</v>
      </c>
      <c r="X1380" s="16" t="n">
        <f aca="false">_xlfn.xlookup(D1380,'WRSI Mil'!$H$5:$H$355,'WRSI Mil'!$AG$5:$AG$355)</f>
        <v>75.2112747254168</v>
      </c>
      <c r="Y1380" s="16" t="n">
        <f aca="false">_xlfn.xlookup(D1380,'WRSI Sorgho'!$H$4:$H$354,'WRSI Sorgho'!$AI$4:$AI$354)</f>
        <v>52.7268365690857</v>
      </c>
      <c r="Z1380" s="16" t="n">
        <f aca="false">X1380</f>
        <v>75.2112747254168</v>
      </c>
      <c r="AA1380" s="16" t="n">
        <f aca="false">_xlfn.xlookup(D1380,'WRSI Mil'!$H$5:$H$355,'WRSI Mil'!$AH$5:$AH$355)</f>
        <v>65.1863764356946</v>
      </c>
      <c r="AB1380" s="21" t="n">
        <f aca="false">AA1380/Z1380</f>
        <v>0.866710166443511</v>
      </c>
      <c r="AC1380" s="11"/>
      <c r="AD1380" s="11"/>
      <c r="AE1380" s="11"/>
      <c r="AF1380" s="22" t="n">
        <v>2023</v>
      </c>
      <c r="AG1380" s="22" t="s">
        <v>52</v>
      </c>
      <c r="AH1380" s="22" t="s">
        <v>53</v>
      </c>
      <c r="AI1380" s="22"/>
      <c r="AJ1380" s="23" t="n">
        <v>0.7</v>
      </c>
      <c r="AK1380" s="24" t="n">
        <v>100000</v>
      </c>
      <c r="AL1380" s="23" t="n">
        <v>0.8</v>
      </c>
      <c r="AM1380" s="24" t="n">
        <v>25000</v>
      </c>
      <c r="AN1380" s="23" t="n">
        <v>0.9</v>
      </c>
      <c r="AO1380" s="24" t="n">
        <v>10000</v>
      </c>
      <c r="AP1380" s="25" t="n">
        <f aca="false">IF(AB1380&lt;AJ1380,AK1380,IF(AB1380&lt;AL1380,AM1380,IF(AB1380&lt;=AN1380,AO1380,0)))</f>
        <v>10000</v>
      </c>
    </row>
    <row r="1381" customFormat="false" ht="15.65" hidden="false" customHeight="false" outlineLevel="0" collapsed="false">
      <c r="A1381" s="11" t="n">
        <f aca="false">A1380+1</f>
        <v>1507</v>
      </c>
      <c r="B1381" s="12" t="s">
        <v>1039</v>
      </c>
      <c r="C1381" s="12" t="s">
        <v>1040</v>
      </c>
      <c r="D1381" s="12" t="s">
        <v>1041</v>
      </c>
      <c r="E1381" s="12" t="s">
        <v>1042</v>
      </c>
      <c r="F1381" s="14" t="s">
        <v>1073</v>
      </c>
      <c r="G1381" s="13" t="s">
        <v>1044</v>
      </c>
      <c r="H1381" s="12" t="s">
        <v>55</v>
      </c>
      <c r="I1381" s="12"/>
      <c r="J1381" s="14"/>
      <c r="K1381" s="15" t="n">
        <v>45128</v>
      </c>
      <c r="L1381" s="14" t="s">
        <v>1045</v>
      </c>
      <c r="M1381" s="16" t="n">
        <v>1</v>
      </c>
      <c r="N1381" s="16" t="n">
        <v>1</v>
      </c>
      <c r="O1381" s="17" t="n">
        <v>100000</v>
      </c>
      <c r="P1381" s="17" t="n">
        <v>100000</v>
      </c>
      <c r="Q1381" s="18" t="n">
        <v>12600</v>
      </c>
      <c r="R1381" s="19" t="n">
        <f aca="false">IF(H1381="F",1,0)</f>
        <v>0</v>
      </c>
      <c r="S1381" s="19" t="n">
        <f aca="false">IF(H1381="M",1,0)</f>
        <v>1</v>
      </c>
      <c r="T1381" s="11" t="s">
        <v>1617</v>
      </c>
      <c r="U1381" s="11" t="s">
        <v>328</v>
      </c>
      <c r="V1381" s="24" t="n">
        <f aca="false">_xlfn.xlookup(D1381,'WRSI Fusion'!$H$4:$H$354,'WRSI Fusion'!$AI$4:$AI$354)</f>
        <v>55.491318817415</v>
      </c>
      <c r="W1381" s="16" t="n">
        <f aca="false">_xlfn.xlookup(D1381,'WRSI Maïs'!$H$4:$H$346,'WRSI Maïs'!$AG$4:$AG$346)</f>
        <v>71.7845657352728</v>
      </c>
      <c r="X1381" s="16" t="n">
        <f aca="false">_xlfn.xlookup(D1381,'WRSI Mil'!$H$5:$H$355,'WRSI Mil'!$AG$5:$AG$355)</f>
        <v>75.2112747254168</v>
      </c>
      <c r="Y1381" s="16" t="n">
        <f aca="false">_xlfn.xlookup(D1381,'WRSI Sorgho'!$H$4:$H$354,'WRSI Sorgho'!$AI$4:$AI$354)</f>
        <v>52.7268365690857</v>
      </c>
      <c r="Z1381" s="16" t="n">
        <f aca="false">X1381</f>
        <v>75.2112747254168</v>
      </c>
      <c r="AA1381" s="16" t="n">
        <f aca="false">_xlfn.xlookup(D1381,'WRSI Mil'!$H$5:$H$355,'WRSI Mil'!$AH$5:$AH$355)</f>
        <v>65.1863764356946</v>
      </c>
      <c r="AB1381" s="21" t="n">
        <f aca="false">AA1381/Z1381</f>
        <v>0.866710166443511</v>
      </c>
      <c r="AC1381" s="11"/>
      <c r="AD1381" s="11"/>
      <c r="AE1381" s="11"/>
      <c r="AF1381" s="22" t="n">
        <v>2023</v>
      </c>
      <c r="AG1381" s="22" t="s">
        <v>52</v>
      </c>
      <c r="AH1381" s="22" t="s">
        <v>53</v>
      </c>
      <c r="AI1381" s="22"/>
      <c r="AJ1381" s="23" t="n">
        <v>0.7</v>
      </c>
      <c r="AK1381" s="24" t="n">
        <v>100000</v>
      </c>
      <c r="AL1381" s="23" t="n">
        <v>0.8</v>
      </c>
      <c r="AM1381" s="24" t="n">
        <v>25000</v>
      </c>
      <c r="AN1381" s="23" t="n">
        <v>0.9</v>
      </c>
      <c r="AO1381" s="24" t="n">
        <v>10000</v>
      </c>
      <c r="AP1381" s="25" t="n">
        <f aca="false">IF(AB1381&lt;AJ1381,AK1381,IF(AB1381&lt;AL1381,AM1381,IF(AB1381&lt;=AN1381,AO1381,0)))</f>
        <v>10000</v>
      </c>
    </row>
    <row r="1382" customFormat="false" ht="15.65" hidden="false" customHeight="false" outlineLevel="0" collapsed="false">
      <c r="A1382" s="11" t="n">
        <f aca="false">A1381+1</f>
        <v>1508</v>
      </c>
      <c r="B1382" s="12" t="s">
        <v>1039</v>
      </c>
      <c r="C1382" s="12" t="s">
        <v>1040</v>
      </c>
      <c r="D1382" s="12" t="s">
        <v>1041</v>
      </c>
      <c r="E1382" s="12" t="s">
        <v>1042</v>
      </c>
      <c r="F1382" s="14" t="s">
        <v>1088</v>
      </c>
      <c r="G1382" s="13" t="s">
        <v>1044</v>
      </c>
      <c r="H1382" s="12" t="s">
        <v>55</v>
      </c>
      <c r="I1382" s="12"/>
      <c r="J1382" s="14"/>
      <c r="K1382" s="15" t="n">
        <v>45133</v>
      </c>
      <c r="L1382" s="14" t="s">
        <v>1089</v>
      </c>
      <c r="M1382" s="16" t="n">
        <v>1</v>
      </c>
      <c r="N1382" s="16" t="n">
        <v>1</v>
      </c>
      <c r="O1382" s="17" t="n">
        <v>100000</v>
      </c>
      <c r="P1382" s="17" t="n">
        <v>100000</v>
      </c>
      <c r="Q1382" s="18" t="n">
        <v>12600</v>
      </c>
      <c r="R1382" s="19" t="n">
        <f aca="false">IF(H1382="F",1,0)</f>
        <v>0</v>
      </c>
      <c r="S1382" s="19" t="n">
        <f aca="false">IF(H1382="M",1,0)</f>
        <v>1</v>
      </c>
      <c r="T1382" s="11" t="s">
        <v>1618</v>
      </c>
      <c r="U1382" s="11" t="s">
        <v>328</v>
      </c>
      <c r="V1382" s="24" t="n">
        <f aca="false">_xlfn.xlookup(D1382,'WRSI Fusion'!$H$4:$H$354,'WRSI Fusion'!$AI$4:$AI$354)</f>
        <v>55.491318817415</v>
      </c>
      <c r="W1382" s="16" t="n">
        <f aca="false">_xlfn.xlookup(D1382,'WRSI Maïs'!$H$4:$H$346,'WRSI Maïs'!$AG$4:$AG$346)</f>
        <v>71.7845657352728</v>
      </c>
      <c r="X1382" s="16" t="n">
        <f aca="false">_xlfn.xlookup(D1382,'WRSI Mil'!$H$5:$H$355,'WRSI Mil'!$AG$5:$AG$355)</f>
        <v>75.2112747254168</v>
      </c>
      <c r="Y1382" s="16" t="n">
        <f aca="false">_xlfn.xlookup(D1382,'WRSI Sorgho'!$H$4:$H$354,'WRSI Sorgho'!$AI$4:$AI$354)</f>
        <v>52.7268365690857</v>
      </c>
      <c r="Z1382" s="16" t="n">
        <f aca="false">X1382</f>
        <v>75.2112747254168</v>
      </c>
      <c r="AA1382" s="16" t="n">
        <f aca="false">_xlfn.xlookup(D1382,'WRSI Mil'!$H$5:$H$355,'WRSI Mil'!$AH$5:$AH$355)</f>
        <v>65.1863764356946</v>
      </c>
      <c r="AB1382" s="21" t="n">
        <f aca="false">AA1382/Z1382</f>
        <v>0.866710166443511</v>
      </c>
      <c r="AC1382" s="11"/>
      <c r="AD1382" s="11"/>
      <c r="AE1382" s="11"/>
      <c r="AF1382" s="22" t="n">
        <v>2023</v>
      </c>
      <c r="AG1382" s="22" t="s">
        <v>52</v>
      </c>
      <c r="AH1382" s="22" t="s">
        <v>53</v>
      </c>
      <c r="AI1382" s="22"/>
      <c r="AJ1382" s="23" t="n">
        <v>0.7</v>
      </c>
      <c r="AK1382" s="24" t="n">
        <v>100000</v>
      </c>
      <c r="AL1382" s="23" t="n">
        <v>0.8</v>
      </c>
      <c r="AM1382" s="24" t="n">
        <v>25000</v>
      </c>
      <c r="AN1382" s="23" t="n">
        <v>0.9</v>
      </c>
      <c r="AO1382" s="24" t="n">
        <v>10000</v>
      </c>
      <c r="AP1382" s="25" t="n">
        <f aca="false">IF(AB1382&lt;AJ1382,AK1382,IF(AB1382&lt;AL1382,AM1382,IF(AB1382&lt;=AN1382,AO1382,0)))</f>
        <v>10000</v>
      </c>
    </row>
    <row r="1383" customFormat="false" ht="15.65" hidden="false" customHeight="false" outlineLevel="0" collapsed="false">
      <c r="A1383" s="11" t="n">
        <f aca="false">A1382+1</f>
        <v>1509</v>
      </c>
      <c r="B1383" s="12" t="s">
        <v>1039</v>
      </c>
      <c r="C1383" s="12" t="s">
        <v>1040</v>
      </c>
      <c r="D1383" s="12" t="s">
        <v>1041</v>
      </c>
      <c r="E1383" s="12" t="s">
        <v>1042</v>
      </c>
      <c r="F1383" s="14" t="s">
        <v>1100</v>
      </c>
      <c r="G1383" s="13" t="s">
        <v>1044</v>
      </c>
      <c r="H1383" s="12" t="s">
        <v>55</v>
      </c>
      <c r="I1383" s="12"/>
      <c r="J1383" s="14"/>
      <c r="K1383" s="15" t="n">
        <v>45135</v>
      </c>
      <c r="L1383" s="14" t="s">
        <v>1045</v>
      </c>
      <c r="M1383" s="16" t="n">
        <v>1</v>
      </c>
      <c r="N1383" s="16" t="n">
        <v>1</v>
      </c>
      <c r="O1383" s="17" t="n">
        <v>100000</v>
      </c>
      <c r="P1383" s="17" t="n">
        <v>100000</v>
      </c>
      <c r="Q1383" s="18" t="n">
        <v>12600</v>
      </c>
      <c r="R1383" s="19" t="n">
        <f aca="false">IF(H1383="F",1,0)</f>
        <v>0</v>
      </c>
      <c r="S1383" s="19" t="n">
        <f aca="false">IF(H1383="M",1,0)</f>
        <v>1</v>
      </c>
      <c r="T1383" s="11" t="s">
        <v>1619</v>
      </c>
      <c r="U1383" s="11" t="s">
        <v>328</v>
      </c>
      <c r="V1383" s="24" t="n">
        <f aca="false">_xlfn.xlookup(D1383,'WRSI Fusion'!$H$4:$H$354,'WRSI Fusion'!$AI$4:$AI$354)</f>
        <v>55.491318817415</v>
      </c>
      <c r="W1383" s="16" t="n">
        <f aca="false">_xlfn.xlookup(D1383,'WRSI Maïs'!$H$4:$H$346,'WRSI Maïs'!$AG$4:$AG$346)</f>
        <v>71.7845657352728</v>
      </c>
      <c r="X1383" s="16" t="n">
        <f aca="false">_xlfn.xlookup(D1383,'WRSI Mil'!$H$5:$H$355,'WRSI Mil'!$AG$5:$AG$355)</f>
        <v>75.2112747254168</v>
      </c>
      <c r="Y1383" s="16" t="n">
        <f aca="false">_xlfn.xlookup(D1383,'WRSI Sorgho'!$H$4:$H$354,'WRSI Sorgho'!$AI$4:$AI$354)</f>
        <v>52.7268365690857</v>
      </c>
      <c r="Z1383" s="16" t="n">
        <f aca="false">X1383</f>
        <v>75.2112747254168</v>
      </c>
      <c r="AA1383" s="16" t="n">
        <f aca="false">_xlfn.xlookup(D1383,'WRSI Mil'!$H$5:$H$355,'WRSI Mil'!$AH$5:$AH$355)</f>
        <v>65.1863764356946</v>
      </c>
      <c r="AB1383" s="21" t="n">
        <f aca="false">AA1383/Z1383</f>
        <v>0.866710166443511</v>
      </c>
      <c r="AC1383" s="11"/>
      <c r="AD1383" s="11"/>
      <c r="AE1383" s="11"/>
      <c r="AF1383" s="22" t="n">
        <v>2023</v>
      </c>
      <c r="AG1383" s="22" t="s">
        <v>52</v>
      </c>
      <c r="AH1383" s="22" t="s">
        <v>53</v>
      </c>
      <c r="AI1383" s="22"/>
      <c r="AJ1383" s="23" t="n">
        <v>0.7</v>
      </c>
      <c r="AK1383" s="24" t="n">
        <v>100000</v>
      </c>
      <c r="AL1383" s="23" t="n">
        <v>0.8</v>
      </c>
      <c r="AM1383" s="24" t="n">
        <v>25000</v>
      </c>
      <c r="AN1383" s="23" t="n">
        <v>0.9</v>
      </c>
      <c r="AO1383" s="24" t="n">
        <v>10000</v>
      </c>
      <c r="AP1383" s="25" t="n">
        <f aca="false">IF(AB1383&lt;AJ1383,AK1383,IF(AB1383&lt;AL1383,AM1383,IF(AB1383&lt;=AN1383,AO1383,0)))</f>
        <v>10000</v>
      </c>
    </row>
    <row r="1384" customFormat="false" ht="15.65" hidden="false" customHeight="false" outlineLevel="0" collapsed="false">
      <c r="A1384" s="11" t="n">
        <f aca="false">A1383+1</f>
        <v>1510</v>
      </c>
      <c r="B1384" s="12" t="s">
        <v>1039</v>
      </c>
      <c r="C1384" s="12" t="s">
        <v>1040</v>
      </c>
      <c r="D1384" s="12" t="s">
        <v>1041</v>
      </c>
      <c r="E1384" s="12" t="s">
        <v>1042</v>
      </c>
      <c r="F1384" s="14" t="s">
        <v>1073</v>
      </c>
      <c r="G1384" s="13" t="s">
        <v>1044</v>
      </c>
      <c r="H1384" s="12" t="s">
        <v>55</v>
      </c>
      <c r="I1384" s="12"/>
      <c r="J1384" s="14"/>
      <c r="K1384" s="15" t="n">
        <v>45128</v>
      </c>
      <c r="L1384" s="14" t="s">
        <v>1045</v>
      </c>
      <c r="M1384" s="16" t="n">
        <v>1</v>
      </c>
      <c r="N1384" s="16" t="n">
        <v>1</v>
      </c>
      <c r="O1384" s="17" t="n">
        <v>100000</v>
      </c>
      <c r="P1384" s="17" t="n">
        <v>100000</v>
      </c>
      <c r="Q1384" s="18" t="n">
        <v>12600</v>
      </c>
      <c r="R1384" s="19" t="n">
        <f aca="false">IF(H1384="F",1,0)</f>
        <v>0</v>
      </c>
      <c r="S1384" s="19" t="n">
        <f aca="false">IF(H1384="M",1,0)</f>
        <v>1</v>
      </c>
      <c r="T1384" s="11" t="s">
        <v>1620</v>
      </c>
      <c r="U1384" s="11" t="s">
        <v>328</v>
      </c>
      <c r="V1384" s="24" t="n">
        <f aca="false">_xlfn.xlookup(D1384,'WRSI Fusion'!$H$4:$H$354,'WRSI Fusion'!$AI$4:$AI$354)</f>
        <v>55.491318817415</v>
      </c>
      <c r="W1384" s="16" t="n">
        <f aca="false">_xlfn.xlookup(D1384,'WRSI Maïs'!$H$4:$H$346,'WRSI Maïs'!$AG$4:$AG$346)</f>
        <v>71.7845657352728</v>
      </c>
      <c r="X1384" s="16" t="n">
        <f aca="false">_xlfn.xlookup(D1384,'WRSI Mil'!$H$5:$H$355,'WRSI Mil'!$AG$5:$AG$355)</f>
        <v>75.2112747254168</v>
      </c>
      <c r="Y1384" s="16" t="n">
        <f aca="false">_xlfn.xlookup(D1384,'WRSI Sorgho'!$H$4:$H$354,'WRSI Sorgho'!$AI$4:$AI$354)</f>
        <v>52.7268365690857</v>
      </c>
      <c r="Z1384" s="16" t="n">
        <f aca="false">X1384</f>
        <v>75.2112747254168</v>
      </c>
      <c r="AA1384" s="16" t="n">
        <f aca="false">_xlfn.xlookup(D1384,'WRSI Mil'!$H$5:$H$355,'WRSI Mil'!$AH$5:$AH$355)</f>
        <v>65.1863764356946</v>
      </c>
      <c r="AB1384" s="21" t="n">
        <f aca="false">AA1384/Z1384</f>
        <v>0.866710166443511</v>
      </c>
      <c r="AC1384" s="11"/>
      <c r="AD1384" s="11"/>
      <c r="AE1384" s="11"/>
      <c r="AF1384" s="22" t="n">
        <v>2023</v>
      </c>
      <c r="AG1384" s="22" t="s">
        <v>52</v>
      </c>
      <c r="AH1384" s="22" t="s">
        <v>53</v>
      </c>
      <c r="AI1384" s="22"/>
      <c r="AJ1384" s="23" t="n">
        <v>0.7</v>
      </c>
      <c r="AK1384" s="24" t="n">
        <v>100000</v>
      </c>
      <c r="AL1384" s="23" t="n">
        <v>0.8</v>
      </c>
      <c r="AM1384" s="24" t="n">
        <v>25000</v>
      </c>
      <c r="AN1384" s="23" t="n">
        <v>0.9</v>
      </c>
      <c r="AO1384" s="24" t="n">
        <v>10000</v>
      </c>
      <c r="AP1384" s="25" t="n">
        <f aca="false">IF(AB1384&lt;AJ1384,AK1384,IF(AB1384&lt;AL1384,AM1384,IF(AB1384&lt;=AN1384,AO1384,0)))</f>
        <v>10000</v>
      </c>
    </row>
    <row r="1385" customFormat="false" ht="15.65" hidden="false" customHeight="false" outlineLevel="0" collapsed="false">
      <c r="A1385" s="11" t="n">
        <f aca="false">A1384+1</f>
        <v>1511</v>
      </c>
      <c r="B1385" s="12" t="s">
        <v>1039</v>
      </c>
      <c r="C1385" s="12" t="s">
        <v>1040</v>
      </c>
      <c r="D1385" s="12" t="s">
        <v>1041</v>
      </c>
      <c r="E1385" s="12" t="s">
        <v>1042</v>
      </c>
      <c r="F1385" s="14" t="s">
        <v>1096</v>
      </c>
      <c r="G1385" s="13" t="s">
        <v>1044</v>
      </c>
      <c r="H1385" s="12" t="s">
        <v>48</v>
      </c>
      <c r="I1385" s="12"/>
      <c r="J1385" s="14"/>
      <c r="K1385" s="15" t="n">
        <v>45132</v>
      </c>
      <c r="L1385" s="14" t="s">
        <v>1045</v>
      </c>
      <c r="M1385" s="16" t="n">
        <v>1</v>
      </c>
      <c r="N1385" s="16" t="n">
        <v>1</v>
      </c>
      <c r="O1385" s="17" t="n">
        <v>100000</v>
      </c>
      <c r="P1385" s="17" t="n">
        <v>100000</v>
      </c>
      <c r="Q1385" s="18" t="n">
        <v>12600</v>
      </c>
      <c r="R1385" s="19" t="n">
        <f aca="false">IF(H1385="F",1,0)</f>
        <v>1</v>
      </c>
      <c r="S1385" s="19" t="n">
        <f aca="false">IF(H1385="M",1,0)</f>
        <v>0</v>
      </c>
      <c r="T1385" s="11" t="s">
        <v>1621</v>
      </c>
      <c r="U1385" s="11" t="s">
        <v>328</v>
      </c>
      <c r="V1385" s="24" t="n">
        <f aca="false">_xlfn.xlookup(D1385,'WRSI Fusion'!$H$4:$H$354,'WRSI Fusion'!$AI$4:$AI$354)</f>
        <v>55.491318817415</v>
      </c>
      <c r="W1385" s="16" t="n">
        <f aca="false">_xlfn.xlookup(D1385,'WRSI Maïs'!$H$4:$H$346,'WRSI Maïs'!$AG$4:$AG$346)</f>
        <v>71.7845657352728</v>
      </c>
      <c r="X1385" s="16" t="n">
        <f aca="false">_xlfn.xlookup(D1385,'WRSI Mil'!$H$5:$H$355,'WRSI Mil'!$AG$5:$AG$355)</f>
        <v>75.2112747254168</v>
      </c>
      <c r="Y1385" s="16" t="n">
        <f aca="false">_xlfn.xlookup(D1385,'WRSI Sorgho'!$H$4:$H$354,'WRSI Sorgho'!$AI$4:$AI$354)</f>
        <v>52.7268365690857</v>
      </c>
      <c r="Z1385" s="16" t="n">
        <f aca="false">X1385</f>
        <v>75.2112747254168</v>
      </c>
      <c r="AA1385" s="16" t="n">
        <f aca="false">_xlfn.xlookup(D1385,'WRSI Mil'!$H$5:$H$355,'WRSI Mil'!$AH$5:$AH$355)</f>
        <v>65.1863764356946</v>
      </c>
      <c r="AB1385" s="21" t="n">
        <f aca="false">AA1385/Z1385</f>
        <v>0.866710166443511</v>
      </c>
      <c r="AC1385" s="11"/>
      <c r="AD1385" s="11"/>
      <c r="AE1385" s="11"/>
      <c r="AF1385" s="22" t="n">
        <v>2023</v>
      </c>
      <c r="AG1385" s="22" t="s">
        <v>52</v>
      </c>
      <c r="AH1385" s="22" t="s">
        <v>53</v>
      </c>
      <c r="AI1385" s="22"/>
      <c r="AJ1385" s="23" t="n">
        <v>0.7</v>
      </c>
      <c r="AK1385" s="24" t="n">
        <v>100000</v>
      </c>
      <c r="AL1385" s="23" t="n">
        <v>0.8</v>
      </c>
      <c r="AM1385" s="24" t="n">
        <v>25000</v>
      </c>
      <c r="AN1385" s="23" t="n">
        <v>0.9</v>
      </c>
      <c r="AO1385" s="24" t="n">
        <v>10000</v>
      </c>
      <c r="AP1385" s="25" t="n">
        <f aca="false">IF(AB1385&lt;AJ1385,AK1385,IF(AB1385&lt;AL1385,AM1385,IF(AB1385&lt;=AN1385,AO1385,0)))</f>
        <v>10000</v>
      </c>
    </row>
    <row r="1386" customFormat="false" ht="15.65" hidden="false" customHeight="false" outlineLevel="0" collapsed="false">
      <c r="A1386" s="11" t="n">
        <f aca="false">A1385+1</f>
        <v>1512</v>
      </c>
      <c r="B1386" s="12" t="s">
        <v>1039</v>
      </c>
      <c r="C1386" s="12" t="s">
        <v>1040</v>
      </c>
      <c r="D1386" s="12" t="s">
        <v>1041</v>
      </c>
      <c r="E1386" s="12" t="s">
        <v>1042</v>
      </c>
      <c r="F1386" s="14" t="s">
        <v>1043</v>
      </c>
      <c r="G1386" s="13" t="s">
        <v>1044</v>
      </c>
      <c r="H1386" s="12" t="s">
        <v>55</v>
      </c>
      <c r="I1386" s="12"/>
      <c r="J1386" s="14"/>
      <c r="K1386" s="15" t="n">
        <v>45133</v>
      </c>
      <c r="L1386" s="14" t="s">
        <v>1045</v>
      </c>
      <c r="M1386" s="16" t="n">
        <v>1</v>
      </c>
      <c r="N1386" s="16" t="n">
        <v>1</v>
      </c>
      <c r="O1386" s="17" t="n">
        <v>100000</v>
      </c>
      <c r="P1386" s="17" t="n">
        <v>100000</v>
      </c>
      <c r="Q1386" s="18" t="n">
        <v>12600</v>
      </c>
      <c r="R1386" s="19" t="n">
        <f aca="false">IF(H1386="F",1,0)</f>
        <v>0</v>
      </c>
      <c r="S1386" s="19" t="n">
        <f aca="false">IF(H1386="M",1,0)</f>
        <v>1</v>
      </c>
      <c r="T1386" s="11" t="s">
        <v>1622</v>
      </c>
      <c r="U1386" s="11" t="s">
        <v>328</v>
      </c>
      <c r="V1386" s="24" t="n">
        <f aca="false">_xlfn.xlookup(D1386,'WRSI Fusion'!$H$4:$H$354,'WRSI Fusion'!$AI$4:$AI$354)</f>
        <v>55.491318817415</v>
      </c>
      <c r="W1386" s="16" t="n">
        <f aca="false">_xlfn.xlookup(D1386,'WRSI Maïs'!$H$4:$H$346,'WRSI Maïs'!$AG$4:$AG$346)</f>
        <v>71.7845657352728</v>
      </c>
      <c r="X1386" s="16" t="n">
        <f aca="false">_xlfn.xlookup(D1386,'WRSI Mil'!$H$5:$H$355,'WRSI Mil'!$AG$5:$AG$355)</f>
        <v>75.2112747254168</v>
      </c>
      <c r="Y1386" s="16" t="n">
        <f aca="false">_xlfn.xlookup(D1386,'WRSI Sorgho'!$H$4:$H$354,'WRSI Sorgho'!$AI$4:$AI$354)</f>
        <v>52.7268365690857</v>
      </c>
      <c r="Z1386" s="16" t="n">
        <f aca="false">X1386</f>
        <v>75.2112747254168</v>
      </c>
      <c r="AA1386" s="16" t="n">
        <f aca="false">_xlfn.xlookup(D1386,'WRSI Mil'!$H$5:$H$355,'WRSI Mil'!$AH$5:$AH$355)</f>
        <v>65.1863764356946</v>
      </c>
      <c r="AB1386" s="21" t="n">
        <f aca="false">AA1386/Z1386</f>
        <v>0.866710166443511</v>
      </c>
      <c r="AC1386" s="11"/>
      <c r="AD1386" s="11"/>
      <c r="AE1386" s="11"/>
      <c r="AF1386" s="22" t="n">
        <v>2023</v>
      </c>
      <c r="AG1386" s="22" t="s">
        <v>52</v>
      </c>
      <c r="AH1386" s="22" t="s">
        <v>53</v>
      </c>
      <c r="AI1386" s="22"/>
      <c r="AJ1386" s="23" t="n">
        <v>0.7</v>
      </c>
      <c r="AK1386" s="24" t="n">
        <v>100000</v>
      </c>
      <c r="AL1386" s="23" t="n">
        <v>0.8</v>
      </c>
      <c r="AM1386" s="24" t="n">
        <v>25000</v>
      </c>
      <c r="AN1386" s="23" t="n">
        <v>0.9</v>
      </c>
      <c r="AO1386" s="24" t="n">
        <v>10000</v>
      </c>
      <c r="AP1386" s="25" t="n">
        <f aca="false">IF(AB1386&lt;AJ1386,AK1386,IF(AB1386&lt;AL1386,AM1386,IF(AB1386&lt;=AN1386,AO1386,0)))</f>
        <v>10000</v>
      </c>
    </row>
    <row r="1387" customFormat="false" ht="15.65" hidden="false" customHeight="false" outlineLevel="0" collapsed="false">
      <c r="A1387" s="11" t="n">
        <f aca="false">A1386+1</f>
        <v>1513</v>
      </c>
      <c r="B1387" s="12" t="s">
        <v>1039</v>
      </c>
      <c r="C1387" s="12" t="s">
        <v>1040</v>
      </c>
      <c r="D1387" s="12" t="s">
        <v>1041</v>
      </c>
      <c r="E1387" s="12" t="s">
        <v>1042</v>
      </c>
      <c r="F1387" s="14" t="s">
        <v>1056</v>
      </c>
      <c r="G1387" s="13" t="s">
        <v>1044</v>
      </c>
      <c r="H1387" s="12" t="s">
        <v>48</v>
      </c>
      <c r="I1387" s="12"/>
      <c r="J1387" s="14"/>
      <c r="K1387" s="15" t="n">
        <v>45133</v>
      </c>
      <c r="L1387" s="14" t="s">
        <v>1045</v>
      </c>
      <c r="M1387" s="16" t="n">
        <v>1</v>
      </c>
      <c r="N1387" s="16" t="n">
        <v>1</v>
      </c>
      <c r="O1387" s="17" t="n">
        <v>100000</v>
      </c>
      <c r="P1387" s="17" t="n">
        <v>100000</v>
      </c>
      <c r="Q1387" s="18" t="n">
        <v>12600</v>
      </c>
      <c r="R1387" s="19" t="n">
        <f aca="false">IF(H1387="F",1,0)</f>
        <v>1</v>
      </c>
      <c r="S1387" s="19" t="n">
        <f aca="false">IF(H1387="M",1,0)</f>
        <v>0</v>
      </c>
      <c r="T1387" s="11" t="s">
        <v>1623</v>
      </c>
      <c r="U1387" s="11" t="s">
        <v>328</v>
      </c>
      <c r="V1387" s="24" t="n">
        <f aca="false">_xlfn.xlookup(D1387,'WRSI Fusion'!$H$4:$H$354,'WRSI Fusion'!$AI$4:$AI$354)</f>
        <v>55.491318817415</v>
      </c>
      <c r="W1387" s="16" t="n">
        <f aca="false">_xlfn.xlookup(D1387,'WRSI Maïs'!$H$4:$H$346,'WRSI Maïs'!$AG$4:$AG$346)</f>
        <v>71.7845657352728</v>
      </c>
      <c r="X1387" s="16" t="n">
        <f aca="false">_xlfn.xlookup(D1387,'WRSI Mil'!$H$5:$H$355,'WRSI Mil'!$AG$5:$AG$355)</f>
        <v>75.2112747254168</v>
      </c>
      <c r="Y1387" s="16" t="n">
        <f aca="false">_xlfn.xlookup(D1387,'WRSI Sorgho'!$H$4:$H$354,'WRSI Sorgho'!$AI$4:$AI$354)</f>
        <v>52.7268365690857</v>
      </c>
      <c r="Z1387" s="16" t="n">
        <f aca="false">X1387</f>
        <v>75.2112747254168</v>
      </c>
      <c r="AA1387" s="16" t="n">
        <f aca="false">_xlfn.xlookup(D1387,'WRSI Mil'!$H$5:$H$355,'WRSI Mil'!$AH$5:$AH$355)</f>
        <v>65.1863764356946</v>
      </c>
      <c r="AB1387" s="21" t="n">
        <f aca="false">AA1387/Z1387</f>
        <v>0.866710166443511</v>
      </c>
      <c r="AC1387" s="11"/>
      <c r="AD1387" s="11"/>
      <c r="AE1387" s="11"/>
      <c r="AF1387" s="22" t="n">
        <v>2023</v>
      </c>
      <c r="AG1387" s="22" t="s">
        <v>52</v>
      </c>
      <c r="AH1387" s="22" t="s">
        <v>53</v>
      </c>
      <c r="AI1387" s="22"/>
      <c r="AJ1387" s="23" t="n">
        <v>0.7</v>
      </c>
      <c r="AK1387" s="24" t="n">
        <v>100000</v>
      </c>
      <c r="AL1387" s="23" t="n">
        <v>0.8</v>
      </c>
      <c r="AM1387" s="24" t="n">
        <v>25000</v>
      </c>
      <c r="AN1387" s="23" t="n">
        <v>0.9</v>
      </c>
      <c r="AO1387" s="24" t="n">
        <v>10000</v>
      </c>
      <c r="AP1387" s="25" t="n">
        <f aca="false">IF(AB1387&lt;AJ1387,AK1387,IF(AB1387&lt;AL1387,AM1387,IF(AB1387&lt;=AN1387,AO1387,0)))</f>
        <v>10000</v>
      </c>
    </row>
    <row r="1388" customFormat="false" ht="15.65" hidden="false" customHeight="false" outlineLevel="0" collapsed="false">
      <c r="A1388" s="11" t="n">
        <f aca="false">A1387+1</f>
        <v>1514</v>
      </c>
      <c r="B1388" s="12" t="s">
        <v>1039</v>
      </c>
      <c r="C1388" s="12" t="s">
        <v>1040</v>
      </c>
      <c r="D1388" s="12" t="s">
        <v>1041</v>
      </c>
      <c r="E1388" s="12" t="s">
        <v>1042</v>
      </c>
      <c r="F1388" s="14" t="s">
        <v>1073</v>
      </c>
      <c r="G1388" s="13" t="s">
        <v>1044</v>
      </c>
      <c r="H1388" s="12" t="s">
        <v>48</v>
      </c>
      <c r="I1388" s="12"/>
      <c r="J1388" s="14"/>
      <c r="K1388" s="15" t="n">
        <v>45128</v>
      </c>
      <c r="L1388" s="14" t="s">
        <v>1045</v>
      </c>
      <c r="M1388" s="16" t="n">
        <v>1</v>
      </c>
      <c r="N1388" s="16" t="n">
        <v>1</v>
      </c>
      <c r="O1388" s="17" t="n">
        <v>100000</v>
      </c>
      <c r="P1388" s="17" t="n">
        <v>100000</v>
      </c>
      <c r="Q1388" s="18" t="n">
        <v>12600</v>
      </c>
      <c r="R1388" s="19" t="n">
        <f aca="false">IF(H1388="F",1,0)</f>
        <v>1</v>
      </c>
      <c r="S1388" s="19" t="n">
        <f aca="false">IF(H1388="M",1,0)</f>
        <v>0</v>
      </c>
      <c r="T1388" s="11" t="s">
        <v>1624</v>
      </c>
      <c r="U1388" s="11" t="s">
        <v>328</v>
      </c>
      <c r="V1388" s="24" t="n">
        <f aca="false">_xlfn.xlookup(D1388,'WRSI Fusion'!$H$4:$H$354,'WRSI Fusion'!$AI$4:$AI$354)</f>
        <v>55.491318817415</v>
      </c>
      <c r="W1388" s="16" t="n">
        <f aca="false">_xlfn.xlookup(D1388,'WRSI Maïs'!$H$4:$H$346,'WRSI Maïs'!$AG$4:$AG$346)</f>
        <v>71.7845657352728</v>
      </c>
      <c r="X1388" s="16" t="n">
        <f aca="false">_xlfn.xlookup(D1388,'WRSI Mil'!$H$5:$H$355,'WRSI Mil'!$AG$5:$AG$355)</f>
        <v>75.2112747254168</v>
      </c>
      <c r="Y1388" s="16" t="n">
        <f aca="false">_xlfn.xlookup(D1388,'WRSI Sorgho'!$H$4:$H$354,'WRSI Sorgho'!$AI$4:$AI$354)</f>
        <v>52.7268365690857</v>
      </c>
      <c r="Z1388" s="16" t="n">
        <f aca="false">X1388</f>
        <v>75.2112747254168</v>
      </c>
      <c r="AA1388" s="16" t="n">
        <f aca="false">_xlfn.xlookup(D1388,'WRSI Mil'!$H$5:$H$355,'WRSI Mil'!$AH$5:$AH$355)</f>
        <v>65.1863764356946</v>
      </c>
      <c r="AB1388" s="21" t="n">
        <f aca="false">AA1388/Z1388</f>
        <v>0.866710166443511</v>
      </c>
      <c r="AC1388" s="11"/>
      <c r="AD1388" s="11"/>
      <c r="AE1388" s="11"/>
      <c r="AF1388" s="22" t="n">
        <v>2023</v>
      </c>
      <c r="AG1388" s="22" t="s">
        <v>52</v>
      </c>
      <c r="AH1388" s="22" t="s">
        <v>53</v>
      </c>
      <c r="AI1388" s="22"/>
      <c r="AJ1388" s="23" t="n">
        <v>0.7</v>
      </c>
      <c r="AK1388" s="24" t="n">
        <v>100000</v>
      </c>
      <c r="AL1388" s="23" t="n">
        <v>0.8</v>
      </c>
      <c r="AM1388" s="24" t="n">
        <v>25000</v>
      </c>
      <c r="AN1388" s="23" t="n">
        <v>0.9</v>
      </c>
      <c r="AO1388" s="24" t="n">
        <v>10000</v>
      </c>
      <c r="AP1388" s="25" t="n">
        <f aca="false">IF(AB1388&lt;AJ1388,AK1388,IF(AB1388&lt;AL1388,AM1388,IF(AB1388&lt;=AN1388,AO1388,0)))</f>
        <v>10000</v>
      </c>
    </row>
    <row r="1389" customFormat="false" ht="15.65" hidden="false" customHeight="false" outlineLevel="0" collapsed="false">
      <c r="A1389" s="11" t="n">
        <f aca="false">A1388+1</f>
        <v>1515</v>
      </c>
      <c r="B1389" s="12" t="s">
        <v>1039</v>
      </c>
      <c r="C1389" s="12" t="s">
        <v>1040</v>
      </c>
      <c r="D1389" s="12" t="s">
        <v>1041</v>
      </c>
      <c r="E1389" s="12" t="s">
        <v>1042</v>
      </c>
      <c r="F1389" s="14" t="s">
        <v>1111</v>
      </c>
      <c r="G1389" s="13" t="s">
        <v>1044</v>
      </c>
      <c r="H1389" s="12" t="s">
        <v>55</v>
      </c>
      <c r="I1389" s="12"/>
      <c r="J1389" s="14"/>
      <c r="K1389" s="15" t="n">
        <v>45126</v>
      </c>
      <c r="L1389" s="14" t="s">
        <v>1045</v>
      </c>
      <c r="M1389" s="16" t="n">
        <v>1</v>
      </c>
      <c r="N1389" s="16" t="n">
        <v>1</v>
      </c>
      <c r="O1389" s="17" t="n">
        <v>100000</v>
      </c>
      <c r="P1389" s="17" t="n">
        <v>100000</v>
      </c>
      <c r="Q1389" s="18" t="n">
        <v>12600</v>
      </c>
      <c r="R1389" s="19" t="n">
        <f aca="false">IF(H1389="F",1,0)</f>
        <v>0</v>
      </c>
      <c r="S1389" s="19" t="n">
        <f aca="false">IF(H1389="M",1,0)</f>
        <v>1</v>
      </c>
      <c r="T1389" s="11" t="s">
        <v>1625</v>
      </c>
      <c r="U1389" s="11" t="s">
        <v>328</v>
      </c>
      <c r="V1389" s="24" t="n">
        <f aca="false">_xlfn.xlookup(D1389,'WRSI Fusion'!$H$4:$H$354,'WRSI Fusion'!$AI$4:$AI$354)</f>
        <v>55.491318817415</v>
      </c>
      <c r="W1389" s="16" t="n">
        <f aca="false">_xlfn.xlookup(D1389,'WRSI Maïs'!$H$4:$H$346,'WRSI Maïs'!$AG$4:$AG$346)</f>
        <v>71.7845657352728</v>
      </c>
      <c r="X1389" s="16" t="n">
        <f aca="false">_xlfn.xlookup(D1389,'WRSI Mil'!$H$5:$H$355,'WRSI Mil'!$AG$5:$AG$355)</f>
        <v>75.2112747254168</v>
      </c>
      <c r="Y1389" s="16" t="n">
        <f aca="false">_xlfn.xlookup(D1389,'WRSI Sorgho'!$H$4:$H$354,'WRSI Sorgho'!$AI$4:$AI$354)</f>
        <v>52.7268365690857</v>
      </c>
      <c r="Z1389" s="16" t="n">
        <f aca="false">X1389</f>
        <v>75.2112747254168</v>
      </c>
      <c r="AA1389" s="16" t="n">
        <f aca="false">_xlfn.xlookup(D1389,'WRSI Mil'!$H$5:$H$355,'WRSI Mil'!$AH$5:$AH$355)</f>
        <v>65.1863764356946</v>
      </c>
      <c r="AB1389" s="21" t="n">
        <f aca="false">AA1389/Z1389</f>
        <v>0.866710166443511</v>
      </c>
      <c r="AC1389" s="11"/>
      <c r="AD1389" s="11"/>
      <c r="AE1389" s="11"/>
      <c r="AF1389" s="22" t="n">
        <v>2023</v>
      </c>
      <c r="AG1389" s="22" t="s">
        <v>52</v>
      </c>
      <c r="AH1389" s="22" t="s">
        <v>53</v>
      </c>
      <c r="AI1389" s="22"/>
      <c r="AJ1389" s="23" t="n">
        <v>0.7</v>
      </c>
      <c r="AK1389" s="24" t="n">
        <v>100000</v>
      </c>
      <c r="AL1389" s="23" t="n">
        <v>0.8</v>
      </c>
      <c r="AM1389" s="24" t="n">
        <v>25000</v>
      </c>
      <c r="AN1389" s="23" t="n">
        <v>0.9</v>
      </c>
      <c r="AO1389" s="24" t="n">
        <v>10000</v>
      </c>
      <c r="AP1389" s="25" t="n">
        <f aca="false">IF(AB1389&lt;AJ1389,AK1389,IF(AB1389&lt;AL1389,AM1389,IF(AB1389&lt;=AN1389,AO1389,0)))</f>
        <v>10000</v>
      </c>
    </row>
    <row r="1390" customFormat="false" ht="15.65" hidden="false" customHeight="false" outlineLevel="0" collapsed="false">
      <c r="A1390" s="11" t="n">
        <f aca="false">A1389+1</f>
        <v>1516</v>
      </c>
      <c r="B1390" s="12" t="s">
        <v>1039</v>
      </c>
      <c r="C1390" s="12" t="s">
        <v>1040</v>
      </c>
      <c r="D1390" s="12" t="s">
        <v>1041</v>
      </c>
      <c r="E1390" s="12" t="s">
        <v>1042</v>
      </c>
      <c r="F1390" s="14" t="s">
        <v>1056</v>
      </c>
      <c r="G1390" s="13" t="s">
        <v>1044</v>
      </c>
      <c r="H1390" s="12" t="s">
        <v>55</v>
      </c>
      <c r="I1390" s="12"/>
      <c r="J1390" s="14"/>
      <c r="K1390" s="15" t="n">
        <v>45133</v>
      </c>
      <c r="L1390" s="14" t="s">
        <v>1045</v>
      </c>
      <c r="M1390" s="16" t="n">
        <v>1</v>
      </c>
      <c r="N1390" s="16" t="n">
        <v>1</v>
      </c>
      <c r="O1390" s="17" t="n">
        <v>100000</v>
      </c>
      <c r="P1390" s="17" t="n">
        <v>100000</v>
      </c>
      <c r="Q1390" s="18" t="n">
        <v>12600</v>
      </c>
      <c r="R1390" s="19" t="n">
        <f aca="false">IF(H1390="F",1,0)</f>
        <v>0</v>
      </c>
      <c r="S1390" s="19" t="n">
        <f aca="false">IF(H1390="M",1,0)</f>
        <v>1</v>
      </c>
      <c r="T1390" s="11" t="s">
        <v>1626</v>
      </c>
      <c r="U1390" s="11" t="s">
        <v>328</v>
      </c>
      <c r="V1390" s="24" t="n">
        <f aca="false">_xlfn.xlookup(D1390,'WRSI Fusion'!$H$4:$H$354,'WRSI Fusion'!$AI$4:$AI$354)</f>
        <v>55.491318817415</v>
      </c>
      <c r="W1390" s="16" t="n">
        <f aca="false">_xlfn.xlookup(D1390,'WRSI Maïs'!$H$4:$H$346,'WRSI Maïs'!$AG$4:$AG$346)</f>
        <v>71.7845657352728</v>
      </c>
      <c r="X1390" s="16" t="n">
        <f aca="false">_xlfn.xlookup(D1390,'WRSI Mil'!$H$5:$H$355,'WRSI Mil'!$AG$5:$AG$355)</f>
        <v>75.2112747254168</v>
      </c>
      <c r="Y1390" s="16" t="n">
        <f aca="false">_xlfn.xlookup(D1390,'WRSI Sorgho'!$H$4:$H$354,'WRSI Sorgho'!$AI$4:$AI$354)</f>
        <v>52.7268365690857</v>
      </c>
      <c r="Z1390" s="16" t="n">
        <f aca="false">X1390</f>
        <v>75.2112747254168</v>
      </c>
      <c r="AA1390" s="16" t="n">
        <f aca="false">_xlfn.xlookup(D1390,'WRSI Mil'!$H$5:$H$355,'WRSI Mil'!$AH$5:$AH$355)</f>
        <v>65.1863764356946</v>
      </c>
      <c r="AB1390" s="21" t="n">
        <f aca="false">AA1390/Z1390</f>
        <v>0.866710166443511</v>
      </c>
      <c r="AC1390" s="11"/>
      <c r="AD1390" s="11"/>
      <c r="AE1390" s="11"/>
      <c r="AF1390" s="22" t="n">
        <v>2023</v>
      </c>
      <c r="AG1390" s="22" t="s">
        <v>52</v>
      </c>
      <c r="AH1390" s="22" t="s">
        <v>53</v>
      </c>
      <c r="AI1390" s="22"/>
      <c r="AJ1390" s="23" t="n">
        <v>0.7</v>
      </c>
      <c r="AK1390" s="24" t="n">
        <v>100000</v>
      </c>
      <c r="AL1390" s="23" t="n">
        <v>0.8</v>
      </c>
      <c r="AM1390" s="24" t="n">
        <v>25000</v>
      </c>
      <c r="AN1390" s="23" t="n">
        <v>0.9</v>
      </c>
      <c r="AO1390" s="24" t="n">
        <v>10000</v>
      </c>
      <c r="AP1390" s="25" t="n">
        <f aca="false">IF(AB1390&lt;AJ1390,AK1390,IF(AB1390&lt;AL1390,AM1390,IF(AB1390&lt;=AN1390,AO1390,0)))</f>
        <v>10000</v>
      </c>
    </row>
    <row r="1391" customFormat="false" ht="15.65" hidden="false" customHeight="false" outlineLevel="0" collapsed="false">
      <c r="A1391" s="11" t="n">
        <f aca="false">A1390+1</f>
        <v>1517</v>
      </c>
      <c r="B1391" s="12" t="s">
        <v>1039</v>
      </c>
      <c r="C1391" s="12" t="s">
        <v>1040</v>
      </c>
      <c r="D1391" s="12" t="s">
        <v>1041</v>
      </c>
      <c r="E1391" s="12" t="s">
        <v>1042</v>
      </c>
      <c r="F1391" s="14" t="s">
        <v>1049</v>
      </c>
      <c r="G1391" s="13" t="s">
        <v>1044</v>
      </c>
      <c r="H1391" s="12" t="s">
        <v>55</v>
      </c>
      <c r="I1391" s="12"/>
      <c r="J1391" s="14"/>
      <c r="K1391" s="15" t="n">
        <v>45126</v>
      </c>
      <c r="L1391" s="14" t="s">
        <v>49</v>
      </c>
      <c r="M1391" s="16" t="n">
        <v>1</v>
      </c>
      <c r="N1391" s="16" t="n">
        <v>1</v>
      </c>
      <c r="O1391" s="17" t="n">
        <v>100000</v>
      </c>
      <c r="P1391" s="17" t="n">
        <v>100000</v>
      </c>
      <c r="Q1391" s="18" t="n">
        <v>12600</v>
      </c>
      <c r="R1391" s="19" t="n">
        <f aca="false">IF(H1391="F",1,0)</f>
        <v>0</v>
      </c>
      <c r="S1391" s="19" t="n">
        <f aca="false">IF(H1391="M",1,0)</f>
        <v>1</v>
      </c>
      <c r="T1391" s="11" t="s">
        <v>1627</v>
      </c>
      <c r="U1391" s="11" t="s">
        <v>51</v>
      </c>
      <c r="V1391" s="24" t="n">
        <f aca="false">_xlfn.xlookup(D1391,'WRSI Fusion'!$H$4:$H$354,'WRSI Fusion'!$AI$4:$AI$354)</f>
        <v>55.491318817415</v>
      </c>
      <c r="W1391" s="16" t="n">
        <f aca="false">_xlfn.xlookup(D1391,'WRSI Maïs'!$H$4:$H$346,'WRSI Maïs'!$AG$4:$AG$346)</f>
        <v>71.7845657352728</v>
      </c>
      <c r="X1391" s="16" t="n">
        <f aca="false">_xlfn.xlookup(D1391,'WRSI Mil'!$H$5:$H$355,'WRSI Mil'!$AG$5:$AG$355)</f>
        <v>75.2112747254168</v>
      </c>
      <c r="Y1391" s="16" t="n">
        <f aca="false">_xlfn.xlookup(D1391,'WRSI Sorgho'!$H$4:$H$354,'WRSI Sorgho'!$AI$4:$AI$354)</f>
        <v>52.7268365690857</v>
      </c>
      <c r="Z1391" s="16" t="n">
        <f aca="false">Y1391</f>
        <v>52.7268365690857</v>
      </c>
      <c r="AA1391" s="16" t="n">
        <f aca="false">_xlfn.xlookup(D1391,'WRSI Sorgho'!$H$4:$H$354,'WRSI Sorgho'!$AJ$4:$AJ$354)</f>
        <v>44.8954389112363</v>
      </c>
      <c r="AB1391" s="21" t="n">
        <f aca="false">AA1391/Z1391</f>
        <v>0.851472264079635</v>
      </c>
      <c r="AC1391" s="11"/>
      <c r="AD1391" s="11"/>
      <c r="AE1391" s="11"/>
      <c r="AF1391" s="22" t="n">
        <v>2023</v>
      </c>
      <c r="AG1391" s="22" t="s">
        <v>52</v>
      </c>
      <c r="AH1391" s="22" t="s">
        <v>53</v>
      </c>
      <c r="AI1391" s="22"/>
      <c r="AJ1391" s="23" t="n">
        <v>0.7</v>
      </c>
      <c r="AK1391" s="24" t="n">
        <v>100000</v>
      </c>
      <c r="AL1391" s="23" t="n">
        <v>0.8</v>
      </c>
      <c r="AM1391" s="24" t="n">
        <v>25000</v>
      </c>
      <c r="AN1391" s="23" t="n">
        <v>0.9</v>
      </c>
      <c r="AO1391" s="24" t="n">
        <v>10000</v>
      </c>
      <c r="AP1391" s="25" t="n">
        <f aca="false">IF(AB1391&lt;AJ1391,AK1391,IF(AB1391&lt;AL1391,AM1391,IF(AB1391&lt;=AN1391,AO1391,0)))</f>
        <v>10000</v>
      </c>
    </row>
    <row r="1392" customFormat="false" ht="15.65" hidden="false" customHeight="false" outlineLevel="0" collapsed="false">
      <c r="A1392" s="11" t="n">
        <f aca="false">A1391+1</f>
        <v>1518</v>
      </c>
      <c r="B1392" s="12" t="s">
        <v>1039</v>
      </c>
      <c r="C1392" s="12" t="s">
        <v>1040</v>
      </c>
      <c r="D1392" s="12" t="s">
        <v>1041</v>
      </c>
      <c r="E1392" s="12" t="s">
        <v>1042</v>
      </c>
      <c r="F1392" s="14" t="s">
        <v>1096</v>
      </c>
      <c r="G1392" s="13" t="s">
        <v>1044</v>
      </c>
      <c r="H1392" s="12" t="s">
        <v>48</v>
      </c>
      <c r="I1392" s="12"/>
      <c r="J1392" s="14"/>
      <c r="K1392" s="15" t="n">
        <v>45132</v>
      </c>
      <c r="L1392" s="14" t="s">
        <v>1045</v>
      </c>
      <c r="M1392" s="16" t="n">
        <v>1</v>
      </c>
      <c r="N1392" s="16" t="n">
        <v>1</v>
      </c>
      <c r="O1392" s="17" t="n">
        <v>100000</v>
      </c>
      <c r="P1392" s="17" t="n">
        <v>100000</v>
      </c>
      <c r="Q1392" s="18" t="n">
        <v>12600</v>
      </c>
      <c r="R1392" s="19" t="n">
        <f aca="false">IF(H1392="F",1,0)</f>
        <v>1</v>
      </c>
      <c r="S1392" s="19" t="n">
        <f aca="false">IF(H1392="M",1,0)</f>
        <v>0</v>
      </c>
      <c r="T1392" s="11" t="s">
        <v>1628</v>
      </c>
      <c r="U1392" s="11" t="s">
        <v>328</v>
      </c>
      <c r="V1392" s="24" t="n">
        <f aca="false">_xlfn.xlookup(D1392,'WRSI Fusion'!$H$4:$H$354,'WRSI Fusion'!$AI$4:$AI$354)</f>
        <v>55.491318817415</v>
      </c>
      <c r="W1392" s="16" t="n">
        <f aca="false">_xlfn.xlookup(D1392,'WRSI Maïs'!$H$4:$H$346,'WRSI Maïs'!$AG$4:$AG$346)</f>
        <v>71.7845657352728</v>
      </c>
      <c r="X1392" s="16" t="n">
        <f aca="false">_xlfn.xlookup(D1392,'WRSI Mil'!$H$5:$H$355,'WRSI Mil'!$AG$5:$AG$355)</f>
        <v>75.2112747254168</v>
      </c>
      <c r="Y1392" s="16" t="n">
        <f aca="false">_xlfn.xlookup(D1392,'WRSI Sorgho'!$H$4:$H$354,'WRSI Sorgho'!$AI$4:$AI$354)</f>
        <v>52.7268365690857</v>
      </c>
      <c r="Z1392" s="16" t="n">
        <f aca="false">X1392</f>
        <v>75.2112747254168</v>
      </c>
      <c r="AA1392" s="16" t="n">
        <f aca="false">_xlfn.xlookup(D1392,'WRSI Mil'!$H$5:$H$355,'WRSI Mil'!$AH$5:$AH$355)</f>
        <v>65.1863764356946</v>
      </c>
      <c r="AB1392" s="21" t="n">
        <f aca="false">AA1392/Z1392</f>
        <v>0.866710166443511</v>
      </c>
      <c r="AC1392" s="11"/>
      <c r="AD1392" s="11"/>
      <c r="AE1392" s="11"/>
      <c r="AF1392" s="22" t="n">
        <v>2023</v>
      </c>
      <c r="AG1392" s="22" t="s">
        <v>52</v>
      </c>
      <c r="AH1392" s="22" t="s">
        <v>53</v>
      </c>
      <c r="AI1392" s="22"/>
      <c r="AJ1392" s="23" t="n">
        <v>0.7</v>
      </c>
      <c r="AK1392" s="24" t="n">
        <v>100000</v>
      </c>
      <c r="AL1392" s="23" t="n">
        <v>0.8</v>
      </c>
      <c r="AM1392" s="24" t="n">
        <v>25000</v>
      </c>
      <c r="AN1392" s="23" t="n">
        <v>0.9</v>
      </c>
      <c r="AO1392" s="24" t="n">
        <v>10000</v>
      </c>
      <c r="AP1392" s="25" t="n">
        <f aca="false">IF(AB1392&lt;AJ1392,AK1392,IF(AB1392&lt;AL1392,AM1392,IF(AB1392&lt;=AN1392,AO1392,0)))</f>
        <v>10000</v>
      </c>
    </row>
    <row r="1393" customFormat="false" ht="15.65" hidden="false" customHeight="false" outlineLevel="0" collapsed="false">
      <c r="A1393" s="11" t="n">
        <f aca="false">A1392+1</f>
        <v>1519</v>
      </c>
      <c r="B1393" s="12" t="s">
        <v>1039</v>
      </c>
      <c r="C1393" s="12" t="s">
        <v>1040</v>
      </c>
      <c r="D1393" s="12" t="s">
        <v>1041</v>
      </c>
      <c r="E1393" s="12" t="s">
        <v>1042</v>
      </c>
      <c r="F1393" s="14" t="s">
        <v>1063</v>
      </c>
      <c r="G1393" s="13" t="s">
        <v>1044</v>
      </c>
      <c r="H1393" s="12" t="s">
        <v>55</v>
      </c>
      <c r="I1393" s="12"/>
      <c r="J1393" s="14"/>
      <c r="K1393" s="15" t="n">
        <v>45129</v>
      </c>
      <c r="L1393" s="14" t="s">
        <v>1045</v>
      </c>
      <c r="M1393" s="16" t="n">
        <v>1</v>
      </c>
      <c r="N1393" s="16" t="n">
        <v>1</v>
      </c>
      <c r="O1393" s="17" t="n">
        <v>100000</v>
      </c>
      <c r="P1393" s="17" t="n">
        <v>100000</v>
      </c>
      <c r="Q1393" s="18" t="n">
        <v>12600</v>
      </c>
      <c r="R1393" s="19" t="n">
        <f aca="false">IF(H1393="F",1,0)</f>
        <v>0</v>
      </c>
      <c r="S1393" s="19" t="n">
        <f aca="false">IF(H1393="M",1,0)</f>
        <v>1</v>
      </c>
      <c r="T1393" s="11" t="s">
        <v>1629</v>
      </c>
      <c r="U1393" s="11" t="s">
        <v>328</v>
      </c>
      <c r="V1393" s="24" t="n">
        <f aca="false">_xlfn.xlookup(D1393,'WRSI Fusion'!$H$4:$H$354,'WRSI Fusion'!$AI$4:$AI$354)</f>
        <v>55.491318817415</v>
      </c>
      <c r="W1393" s="16" t="n">
        <f aca="false">_xlfn.xlookup(D1393,'WRSI Maïs'!$H$4:$H$346,'WRSI Maïs'!$AG$4:$AG$346)</f>
        <v>71.7845657352728</v>
      </c>
      <c r="X1393" s="16" t="n">
        <f aca="false">_xlfn.xlookup(D1393,'WRSI Mil'!$H$5:$H$355,'WRSI Mil'!$AG$5:$AG$355)</f>
        <v>75.2112747254168</v>
      </c>
      <c r="Y1393" s="16" t="n">
        <f aca="false">_xlfn.xlookup(D1393,'WRSI Sorgho'!$H$4:$H$354,'WRSI Sorgho'!$AI$4:$AI$354)</f>
        <v>52.7268365690857</v>
      </c>
      <c r="Z1393" s="16" t="n">
        <f aca="false">X1393</f>
        <v>75.2112747254168</v>
      </c>
      <c r="AA1393" s="16" t="n">
        <f aca="false">_xlfn.xlookup(D1393,'WRSI Mil'!$H$5:$H$355,'WRSI Mil'!$AH$5:$AH$355)</f>
        <v>65.1863764356946</v>
      </c>
      <c r="AB1393" s="21" t="n">
        <f aca="false">AA1393/Z1393</f>
        <v>0.866710166443511</v>
      </c>
      <c r="AC1393" s="11"/>
      <c r="AD1393" s="11"/>
      <c r="AE1393" s="11"/>
      <c r="AF1393" s="22" t="n">
        <v>2023</v>
      </c>
      <c r="AG1393" s="22" t="s">
        <v>52</v>
      </c>
      <c r="AH1393" s="22" t="s">
        <v>53</v>
      </c>
      <c r="AI1393" s="22"/>
      <c r="AJ1393" s="23" t="n">
        <v>0.7</v>
      </c>
      <c r="AK1393" s="24" t="n">
        <v>100000</v>
      </c>
      <c r="AL1393" s="23" t="n">
        <v>0.8</v>
      </c>
      <c r="AM1393" s="24" t="n">
        <v>25000</v>
      </c>
      <c r="AN1393" s="23" t="n">
        <v>0.9</v>
      </c>
      <c r="AO1393" s="24" t="n">
        <v>10000</v>
      </c>
      <c r="AP1393" s="25" t="n">
        <f aca="false">IF(AB1393&lt;AJ1393,AK1393,IF(AB1393&lt;AL1393,AM1393,IF(AB1393&lt;=AN1393,AO1393,0)))</f>
        <v>10000</v>
      </c>
    </row>
    <row r="1394" customFormat="false" ht="15.65" hidden="false" customHeight="false" outlineLevel="0" collapsed="false">
      <c r="A1394" s="11" t="n">
        <f aca="false">A1393+1</f>
        <v>1520</v>
      </c>
      <c r="B1394" s="12" t="s">
        <v>1039</v>
      </c>
      <c r="C1394" s="12" t="s">
        <v>1040</v>
      </c>
      <c r="D1394" s="12" t="s">
        <v>1041</v>
      </c>
      <c r="E1394" s="12" t="s">
        <v>1042</v>
      </c>
      <c r="F1394" s="14" t="s">
        <v>1105</v>
      </c>
      <c r="G1394" s="13" t="s">
        <v>1044</v>
      </c>
      <c r="H1394" s="12" t="s">
        <v>48</v>
      </c>
      <c r="I1394" s="12"/>
      <c r="J1394" s="14"/>
      <c r="K1394" s="15" t="n">
        <v>45128</v>
      </c>
      <c r="L1394" s="14" t="s">
        <v>1045</v>
      </c>
      <c r="M1394" s="16" t="n">
        <v>1</v>
      </c>
      <c r="N1394" s="16" t="n">
        <v>1</v>
      </c>
      <c r="O1394" s="17" t="n">
        <v>100000</v>
      </c>
      <c r="P1394" s="17" t="n">
        <v>100000</v>
      </c>
      <c r="Q1394" s="18" t="n">
        <v>12600</v>
      </c>
      <c r="R1394" s="19" t="n">
        <f aca="false">IF(H1394="F",1,0)</f>
        <v>1</v>
      </c>
      <c r="S1394" s="19" t="n">
        <f aca="false">IF(H1394="M",1,0)</f>
        <v>0</v>
      </c>
      <c r="T1394" s="11" t="s">
        <v>1630</v>
      </c>
      <c r="U1394" s="11" t="s">
        <v>328</v>
      </c>
      <c r="V1394" s="24" t="n">
        <f aca="false">_xlfn.xlookup(D1394,'WRSI Fusion'!$H$4:$H$354,'WRSI Fusion'!$AI$4:$AI$354)</f>
        <v>55.491318817415</v>
      </c>
      <c r="W1394" s="16" t="n">
        <f aca="false">_xlfn.xlookup(D1394,'WRSI Maïs'!$H$4:$H$346,'WRSI Maïs'!$AG$4:$AG$346)</f>
        <v>71.7845657352728</v>
      </c>
      <c r="X1394" s="16" t="n">
        <f aca="false">_xlfn.xlookup(D1394,'WRSI Mil'!$H$5:$H$355,'WRSI Mil'!$AG$5:$AG$355)</f>
        <v>75.2112747254168</v>
      </c>
      <c r="Y1394" s="16" t="n">
        <f aca="false">_xlfn.xlookup(D1394,'WRSI Sorgho'!$H$4:$H$354,'WRSI Sorgho'!$AI$4:$AI$354)</f>
        <v>52.7268365690857</v>
      </c>
      <c r="Z1394" s="16" t="n">
        <f aca="false">X1394</f>
        <v>75.2112747254168</v>
      </c>
      <c r="AA1394" s="16" t="n">
        <f aca="false">_xlfn.xlookup(D1394,'WRSI Mil'!$H$5:$H$355,'WRSI Mil'!$AH$5:$AH$355)</f>
        <v>65.1863764356946</v>
      </c>
      <c r="AB1394" s="21" t="n">
        <f aca="false">AA1394/Z1394</f>
        <v>0.866710166443511</v>
      </c>
      <c r="AC1394" s="11"/>
      <c r="AD1394" s="11"/>
      <c r="AE1394" s="11"/>
      <c r="AF1394" s="22" t="n">
        <v>2023</v>
      </c>
      <c r="AG1394" s="22" t="s">
        <v>52</v>
      </c>
      <c r="AH1394" s="22" t="s">
        <v>53</v>
      </c>
      <c r="AI1394" s="22"/>
      <c r="AJ1394" s="23" t="n">
        <v>0.7</v>
      </c>
      <c r="AK1394" s="24" t="n">
        <v>100000</v>
      </c>
      <c r="AL1394" s="23" t="n">
        <v>0.8</v>
      </c>
      <c r="AM1394" s="24" t="n">
        <v>25000</v>
      </c>
      <c r="AN1394" s="23" t="n">
        <v>0.9</v>
      </c>
      <c r="AO1394" s="24" t="n">
        <v>10000</v>
      </c>
      <c r="AP1394" s="25" t="n">
        <f aca="false">IF(AB1394&lt;AJ1394,AK1394,IF(AB1394&lt;AL1394,AM1394,IF(AB1394&lt;=AN1394,AO1394,0)))</f>
        <v>10000</v>
      </c>
    </row>
    <row r="1395" customFormat="false" ht="15.65" hidden="false" customHeight="false" outlineLevel="0" collapsed="false">
      <c r="A1395" s="11" t="n">
        <f aca="false">A1394+1</f>
        <v>1521</v>
      </c>
      <c r="B1395" s="12" t="s">
        <v>1039</v>
      </c>
      <c r="C1395" s="12" t="s">
        <v>1040</v>
      </c>
      <c r="D1395" s="12" t="s">
        <v>1041</v>
      </c>
      <c r="E1395" s="12" t="s">
        <v>1042</v>
      </c>
      <c r="F1395" s="14" t="s">
        <v>1063</v>
      </c>
      <c r="G1395" s="13" t="s">
        <v>1044</v>
      </c>
      <c r="H1395" s="12" t="s">
        <v>55</v>
      </c>
      <c r="I1395" s="12"/>
      <c r="J1395" s="14"/>
      <c r="K1395" s="15" t="n">
        <v>45129</v>
      </c>
      <c r="L1395" s="14" t="s">
        <v>1045</v>
      </c>
      <c r="M1395" s="16" t="n">
        <v>1</v>
      </c>
      <c r="N1395" s="16" t="n">
        <v>1</v>
      </c>
      <c r="O1395" s="17" t="n">
        <v>100000</v>
      </c>
      <c r="P1395" s="17" t="n">
        <v>100000</v>
      </c>
      <c r="Q1395" s="18" t="n">
        <v>12600</v>
      </c>
      <c r="R1395" s="19" t="n">
        <f aca="false">IF(H1395="F",1,0)</f>
        <v>0</v>
      </c>
      <c r="S1395" s="19" t="n">
        <f aca="false">IF(H1395="M",1,0)</f>
        <v>1</v>
      </c>
      <c r="T1395" s="11" t="s">
        <v>1631</v>
      </c>
      <c r="U1395" s="11" t="s">
        <v>328</v>
      </c>
      <c r="V1395" s="24" t="n">
        <f aca="false">_xlfn.xlookup(D1395,'WRSI Fusion'!$H$4:$H$354,'WRSI Fusion'!$AI$4:$AI$354)</f>
        <v>55.491318817415</v>
      </c>
      <c r="W1395" s="16" t="n">
        <f aca="false">_xlfn.xlookup(D1395,'WRSI Maïs'!$H$4:$H$346,'WRSI Maïs'!$AG$4:$AG$346)</f>
        <v>71.7845657352728</v>
      </c>
      <c r="X1395" s="16" t="n">
        <f aca="false">_xlfn.xlookup(D1395,'WRSI Mil'!$H$5:$H$355,'WRSI Mil'!$AG$5:$AG$355)</f>
        <v>75.2112747254168</v>
      </c>
      <c r="Y1395" s="16" t="n">
        <f aca="false">_xlfn.xlookup(D1395,'WRSI Sorgho'!$H$4:$H$354,'WRSI Sorgho'!$AI$4:$AI$354)</f>
        <v>52.7268365690857</v>
      </c>
      <c r="Z1395" s="16" t="n">
        <f aca="false">X1395</f>
        <v>75.2112747254168</v>
      </c>
      <c r="AA1395" s="16" t="n">
        <f aca="false">_xlfn.xlookup(D1395,'WRSI Mil'!$H$5:$H$355,'WRSI Mil'!$AH$5:$AH$355)</f>
        <v>65.1863764356946</v>
      </c>
      <c r="AB1395" s="21" t="n">
        <f aca="false">AA1395/Z1395</f>
        <v>0.866710166443511</v>
      </c>
      <c r="AC1395" s="11"/>
      <c r="AD1395" s="11"/>
      <c r="AE1395" s="11"/>
      <c r="AF1395" s="22" t="n">
        <v>2023</v>
      </c>
      <c r="AG1395" s="22" t="s">
        <v>52</v>
      </c>
      <c r="AH1395" s="22" t="s">
        <v>53</v>
      </c>
      <c r="AI1395" s="22"/>
      <c r="AJ1395" s="23" t="n">
        <v>0.7</v>
      </c>
      <c r="AK1395" s="24" t="n">
        <v>100000</v>
      </c>
      <c r="AL1395" s="23" t="n">
        <v>0.8</v>
      </c>
      <c r="AM1395" s="24" t="n">
        <v>25000</v>
      </c>
      <c r="AN1395" s="23" t="n">
        <v>0.9</v>
      </c>
      <c r="AO1395" s="24" t="n">
        <v>10000</v>
      </c>
      <c r="AP1395" s="25" t="n">
        <f aca="false">IF(AB1395&lt;AJ1395,AK1395,IF(AB1395&lt;AL1395,AM1395,IF(AB1395&lt;=AN1395,AO1395,0)))</f>
        <v>10000</v>
      </c>
    </row>
    <row r="1396" customFormat="false" ht="15.65" hidden="false" customHeight="false" outlineLevel="0" collapsed="false">
      <c r="A1396" s="11" t="n">
        <f aca="false">A1395+1</f>
        <v>1522</v>
      </c>
      <c r="B1396" s="12" t="s">
        <v>1039</v>
      </c>
      <c r="C1396" s="12" t="s">
        <v>1040</v>
      </c>
      <c r="D1396" s="12" t="s">
        <v>1041</v>
      </c>
      <c r="E1396" s="12" t="s">
        <v>1042</v>
      </c>
      <c r="F1396" s="14" t="s">
        <v>1096</v>
      </c>
      <c r="G1396" s="13" t="s">
        <v>1044</v>
      </c>
      <c r="H1396" s="12" t="s">
        <v>55</v>
      </c>
      <c r="I1396" s="12"/>
      <c r="J1396" s="14"/>
      <c r="K1396" s="15" t="n">
        <v>45132</v>
      </c>
      <c r="L1396" s="14" t="s">
        <v>1045</v>
      </c>
      <c r="M1396" s="16" t="n">
        <v>1</v>
      </c>
      <c r="N1396" s="16" t="n">
        <v>1</v>
      </c>
      <c r="O1396" s="17" t="n">
        <v>100000</v>
      </c>
      <c r="P1396" s="17" t="n">
        <v>100000</v>
      </c>
      <c r="Q1396" s="18" t="n">
        <v>12600</v>
      </c>
      <c r="R1396" s="19" t="n">
        <f aca="false">IF(H1396="F",1,0)</f>
        <v>0</v>
      </c>
      <c r="S1396" s="19" t="n">
        <f aca="false">IF(H1396="M",1,0)</f>
        <v>1</v>
      </c>
      <c r="T1396" s="11" t="s">
        <v>1632</v>
      </c>
      <c r="U1396" s="11" t="s">
        <v>328</v>
      </c>
      <c r="V1396" s="24" t="n">
        <f aca="false">_xlfn.xlookup(D1396,'WRSI Fusion'!$H$4:$H$354,'WRSI Fusion'!$AI$4:$AI$354)</f>
        <v>55.491318817415</v>
      </c>
      <c r="W1396" s="16" t="n">
        <f aca="false">_xlfn.xlookup(D1396,'WRSI Maïs'!$H$4:$H$346,'WRSI Maïs'!$AG$4:$AG$346)</f>
        <v>71.7845657352728</v>
      </c>
      <c r="X1396" s="16" t="n">
        <f aca="false">_xlfn.xlookup(D1396,'WRSI Mil'!$H$5:$H$355,'WRSI Mil'!$AG$5:$AG$355)</f>
        <v>75.2112747254168</v>
      </c>
      <c r="Y1396" s="16" t="n">
        <f aca="false">_xlfn.xlookup(D1396,'WRSI Sorgho'!$H$4:$H$354,'WRSI Sorgho'!$AI$4:$AI$354)</f>
        <v>52.7268365690857</v>
      </c>
      <c r="Z1396" s="16" t="n">
        <f aca="false">X1396</f>
        <v>75.2112747254168</v>
      </c>
      <c r="AA1396" s="16" t="n">
        <f aca="false">_xlfn.xlookup(D1396,'WRSI Mil'!$H$5:$H$355,'WRSI Mil'!$AH$5:$AH$355)</f>
        <v>65.1863764356946</v>
      </c>
      <c r="AB1396" s="21" t="n">
        <f aca="false">AA1396/Z1396</f>
        <v>0.866710166443511</v>
      </c>
      <c r="AC1396" s="11"/>
      <c r="AD1396" s="11"/>
      <c r="AE1396" s="11"/>
      <c r="AF1396" s="22" t="n">
        <v>2023</v>
      </c>
      <c r="AG1396" s="22" t="s">
        <v>52</v>
      </c>
      <c r="AH1396" s="22" t="s">
        <v>53</v>
      </c>
      <c r="AI1396" s="22"/>
      <c r="AJ1396" s="23" t="n">
        <v>0.7</v>
      </c>
      <c r="AK1396" s="24" t="n">
        <v>100000</v>
      </c>
      <c r="AL1396" s="23" t="n">
        <v>0.8</v>
      </c>
      <c r="AM1396" s="24" t="n">
        <v>25000</v>
      </c>
      <c r="AN1396" s="23" t="n">
        <v>0.9</v>
      </c>
      <c r="AO1396" s="24" t="n">
        <v>10000</v>
      </c>
      <c r="AP1396" s="25" t="n">
        <f aca="false">IF(AB1396&lt;AJ1396,AK1396,IF(AB1396&lt;AL1396,AM1396,IF(AB1396&lt;=AN1396,AO1396,0)))</f>
        <v>10000</v>
      </c>
    </row>
    <row r="1397" customFormat="false" ht="15.65" hidden="false" customHeight="false" outlineLevel="0" collapsed="false">
      <c r="A1397" s="11" t="n">
        <f aca="false">A1396+1</f>
        <v>1523</v>
      </c>
      <c r="B1397" s="12" t="s">
        <v>1039</v>
      </c>
      <c r="C1397" s="12" t="s">
        <v>1040</v>
      </c>
      <c r="D1397" s="12" t="s">
        <v>1041</v>
      </c>
      <c r="E1397" s="12" t="s">
        <v>1042</v>
      </c>
      <c r="F1397" s="14" t="s">
        <v>1049</v>
      </c>
      <c r="G1397" s="13" t="s">
        <v>1044</v>
      </c>
      <c r="H1397" s="12" t="s">
        <v>55</v>
      </c>
      <c r="I1397" s="12"/>
      <c r="J1397" s="14"/>
      <c r="K1397" s="15" t="n">
        <v>45134</v>
      </c>
      <c r="L1397" s="14" t="s">
        <v>1045</v>
      </c>
      <c r="M1397" s="16" t="n">
        <v>1</v>
      </c>
      <c r="N1397" s="16" t="n">
        <v>1</v>
      </c>
      <c r="O1397" s="17" t="n">
        <v>100000</v>
      </c>
      <c r="P1397" s="17" t="n">
        <v>100000</v>
      </c>
      <c r="Q1397" s="18" t="n">
        <v>12600</v>
      </c>
      <c r="R1397" s="19" t="n">
        <f aca="false">IF(H1397="F",1,0)</f>
        <v>0</v>
      </c>
      <c r="S1397" s="19" t="n">
        <f aca="false">IF(H1397="M",1,0)</f>
        <v>1</v>
      </c>
      <c r="T1397" s="11" t="s">
        <v>1633</v>
      </c>
      <c r="U1397" s="11" t="s">
        <v>328</v>
      </c>
      <c r="V1397" s="24" t="n">
        <f aca="false">_xlfn.xlookup(D1397,'WRSI Fusion'!$H$4:$H$354,'WRSI Fusion'!$AI$4:$AI$354)</f>
        <v>55.491318817415</v>
      </c>
      <c r="W1397" s="16" t="n">
        <f aca="false">_xlfn.xlookup(D1397,'WRSI Maïs'!$H$4:$H$346,'WRSI Maïs'!$AG$4:$AG$346)</f>
        <v>71.7845657352728</v>
      </c>
      <c r="X1397" s="16" t="n">
        <f aca="false">_xlfn.xlookup(D1397,'WRSI Mil'!$H$5:$H$355,'WRSI Mil'!$AG$5:$AG$355)</f>
        <v>75.2112747254168</v>
      </c>
      <c r="Y1397" s="16" t="n">
        <f aca="false">_xlfn.xlookup(D1397,'WRSI Sorgho'!$H$4:$H$354,'WRSI Sorgho'!$AI$4:$AI$354)</f>
        <v>52.7268365690857</v>
      </c>
      <c r="Z1397" s="16" t="n">
        <f aca="false">X1397</f>
        <v>75.2112747254168</v>
      </c>
      <c r="AA1397" s="16" t="n">
        <f aca="false">_xlfn.xlookup(D1397,'WRSI Mil'!$H$5:$H$355,'WRSI Mil'!$AH$5:$AH$355)</f>
        <v>65.1863764356946</v>
      </c>
      <c r="AB1397" s="21" t="n">
        <f aca="false">AA1397/Z1397</f>
        <v>0.866710166443511</v>
      </c>
      <c r="AC1397" s="11"/>
      <c r="AD1397" s="11"/>
      <c r="AE1397" s="11"/>
      <c r="AF1397" s="22" t="n">
        <v>2023</v>
      </c>
      <c r="AG1397" s="22" t="s">
        <v>52</v>
      </c>
      <c r="AH1397" s="22" t="s">
        <v>53</v>
      </c>
      <c r="AI1397" s="22"/>
      <c r="AJ1397" s="23" t="n">
        <v>0.7</v>
      </c>
      <c r="AK1397" s="24" t="n">
        <v>100000</v>
      </c>
      <c r="AL1397" s="23" t="n">
        <v>0.8</v>
      </c>
      <c r="AM1397" s="24" t="n">
        <v>25000</v>
      </c>
      <c r="AN1397" s="23" t="n">
        <v>0.9</v>
      </c>
      <c r="AO1397" s="24" t="n">
        <v>10000</v>
      </c>
      <c r="AP1397" s="25" t="n">
        <f aca="false">IF(AB1397&lt;AJ1397,AK1397,IF(AB1397&lt;AL1397,AM1397,IF(AB1397&lt;=AN1397,AO1397,0)))</f>
        <v>10000</v>
      </c>
    </row>
    <row r="1398" customFormat="false" ht="15.65" hidden="false" customHeight="false" outlineLevel="0" collapsed="false">
      <c r="A1398" s="11" t="n">
        <f aca="false">A1397+1</f>
        <v>1524</v>
      </c>
      <c r="B1398" s="12" t="s">
        <v>1141</v>
      </c>
      <c r="C1398" s="12" t="s">
        <v>1040</v>
      </c>
      <c r="D1398" s="12" t="s">
        <v>1041</v>
      </c>
      <c r="E1398" s="12" t="s">
        <v>1042</v>
      </c>
      <c r="F1398" s="14" t="s">
        <v>1142</v>
      </c>
      <c r="G1398" s="13" t="s">
        <v>1044</v>
      </c>
      <c r="H1398" s="12" t="s">
        <v>48</v>
      </c>
      <c r="I1398" s="12"/>
      <c r="J1398" s="14"/>
      <c r="K1398" s="15" t="n">
        <v>45134</v>
      </c>
      <c r="L1398" s="14" t="s">
        <v>1045</v>
      </c>
      <c r="M1398" s="16" t="n">
        <v>1</v>
      </c>
      <c r="N1398" s="16" t="n">
        <v>1</v>
      </c>
      <c r="O1398" s="17" t="n">
        <v>100000</v>
      </c>
      <c r="P1398" s="17" t="n">
        <v>100000</v>
      </c>
      <c r="Q1398" s="18" t="n">
        <v>12600</v>
      </c>
      <c r="R1398" s="19" t="n">
        <f aca="false">IF(H1398="F",1,0)</f>
        <v>1</v>
      </c>
      <c r="S1398" s="19" t="n">
        <f aca="false">IF(H1398="M",1,0)</f>
        <v>0</v>
      </c>
      <c r="T1398" s="11" t="s">
        <v>1634</v>
      </c>
      <c r="U1398" s="11" t="s">
        <v>328</v>
      </c>
      <c r="V1398" s="24" t="n">
        <f aca="false">_xlfn.xlookup(D1398,'WRSI Fusion'!$H$4:$H$354,'WRSI Fusion'!$AI$4:$AI$354)</f>
        <v>55.491318817415</v>
      </c>
      <c r="W1398" s="16" t="n">
        <f aca="false">_xlfn.xlookup(D1398,'WRSI Maïs'!$H$4:$H$346,'WRSI Maïs'!$AG$4:$AG$346)</f>
        <v>71.7845657352728</v>
      </c>
      <c r="X1398" s="16" t="n">
        <f aca="false">_xlfn.xlookup(D1398,'WRSI Mil'!$H$5:$H$355,'WRSI Mil'!$AG$5:$AG$355)</f>
        <v>75.2112747254168</v>
      </c>
      <c r="Y1398" s="16" t="n">
        <f aca="false">_xlfn.xlookup(D1398,'WRSI Sorgho'!$H$4:$H$354,'WRSI Sorgho'!$AI$4:$AI$354)</f>
        <v>52.7268365690857</v>
      </c>
      <c r="Z1398" s="16" t="n">
        <f aca="false">X1398</f>
        <v>75.2112747254168</v>
      </c>
      <c r="AA1398" s="16" t="n">
        <f aca="false">_xlfn.xlookup(D1398,'WRSI Mil'!$H$5:$H$355,'WRSI Mil'!$AH$5:$AH$355)</f>
        <v>65.1863764356946</v>
      </c>
      <c r="AB1398" s="21" t="n">
        <f aca="false">AA1398/Z1398</f>
        <v>0.866710166443511</v>
      </c>
      <c r="AC1398" s="11"/>
      <c r="AD1398" s="11"/>
      <c r="AE1398" s="11"/>
      <c r="AF1398" s="22" t="n">
        <v>2023</v>
      </c>
      <c r="AG1398" s="22" t="s">
        <v>52</v>
      </c>
      <c r="AH1398" s="22" t="s">
        <v>53</v>
      </c>
      <c r="AI1398" s="22"/>
      <c r="AJ1398" s="23" t="n">
        <v>0.7</v>
      </c>
      <c r="AK1398" s="24" t="n">
        <v>100000</v>
      </c>
      <c r="AL1398" s="23" t="n">
        <v>0.8</v>
      </c>
      <c r="AM1398" s="24" t="n">
        <v>25000</v>
      </c>
      <c r="AN1398" s="23" t="n">
        <v>0.9</v>
      </c>
      <c r="AO1398" s="24" t="n">
        <v>10000</v>
      </c>
      <c r="AP1398" s="25" t="n">
        <f aca="false">IF(AB1398&lt;AJ1398,AK1398,IF(AB1398&lt;AL1398,AM1398,IF(AB1398&lt;=AN1398,AO1398,0)))</f>
        <v>10000</v>
      </c>
    </row>
    <row r="1399" customFormat="false" ht="15.65" hidden="false" customHeight="false" outlineLevel="0" collapsed="false">
      <c r="A1399" s="11" t="n">
        <f aca="false">A1398+1</f>
        <v>1525</v>
      </c>
      <c r="B1399" s="12" t="s">
        <v>1039</v>
      </c>
      <c r="C1399" s="12" t="s">
        <v>1040</v>
      </c>
      <c r="D1399" s="12" t="s">
        <v>1041</v>
      </c>
      <c r="E1399" s="12" t="s">
        <v>1042</v>
      </c>
      <c r="F1399" s="14" t="s">
        <v>1088</v>
      </c>
      <c r="G1399" s="13" t="s">
        <v>1044</v>
      </c>
      <c r="H1399" s="12" t="s">
        <v>55</v>
      </c>
      <c r="I1399" s="12"/>
      <c r="J1399" s="14"/>
      <c r="K1399" s="15" t="n">
        <v>45133</v>
      </c>
      <c r="L1399" s="14" t="s">
        <v>1089</v>
      </c>
      <c r="M1399" s="16" t="n">
        <v>1</v>
      </c>
      <c r="N1399" s="16" t="n">
        <v>1</v>
      </c>
      <c r="O1399" s="17" t="n">
        <v>100000</v>
      </c>
      <c r="P1399" s="17" t="n">
        <v>100000</v>
      </c>
      <c r="Q1399" s="18" t="n">
        <v>12600</v>
      </c>
      <c r="R1399" s="19" t="n">
        <f aca="false">IF(H1399="F",1,0)</f>
        <v>0</v>
      </c>
      <c r="S1399" s="19" t="n">
        <f aca="false">IF(H1399="M",1,0)</f>
        <v>1</v>
      </c>
      <c r="T1399" s="11" t="s">
        <v>1635</v>
      </c>
      <c r="U1399" s="11" t="s">
        <v>328</v>
      </c>
      <c r="V1399" s="24" t="n">
        <f aca="false">_xlfn.xlookup(D1399,'WRSI Fusion'!$H$4:$H$354,'WRSI Fusion'!$AI$4:$AI$354)</f>
        <v>55.491318817415</v>
      </c>
      <c r="W1399" s="16" t="n">
        <f aca="false">_xlfn.xlookup(D1399,'WRSI Maïs'!$H$4:$H$346,'WRSI Maïs'!$AG$4:$AG$346)</f>
        <v>71.7845657352728</v>
      </c>
      <c r="X1399" s="16" t="n">
        <f aca="false">_xlfn.xlookup(D1399,'WRSI Mil'!$H$5:$H$355,'WRSI Mil'!$AG$5:$AG$355)</f>
        <v>75.2112747254168</v>
      </c>
      <c r="Y1399" s="16" t="n">
        <f aca="false">_xlfn.xlookup(D1399,'WRSI Sorgho'!$H$4:$H$354,'WRSI Sorgho'!$AI$4:$AI$354)</f>
        <v>52.7268365690857</v>
      </c>
      <c r="Z1399" s="16" t="n">
        <f aca="false">X1399</f>
        <v>75.2112747254168</v>
      </c>
      <c r="AA1399" s="16" t="n">
        <f aca="false">_xlfn.xlookup(D1399,'WRSI Mil'!$H$5:$H$355,'WRSI Mil'!$AH$5:$AH$355)</f>
        <v>65.1863764356946</v>
      </c>
      <c r="AB1399" s="21" t="n">
        <f aca="false">AA1399/Z1399</f>
        <v>0.866710166443511</v>
      </c>
      <c r="AC1399" s="11"/>
      <c r="AD1399" s="11"/>
      <c r="AE1399" s="11"/>
      <c r="AF1399" s="22" t="n">
        <v>2023</v>
      </c>
      <c r="AG1399" s="22" t="s">
        <v>52</v>
      </c>
      <c r="AH1399" s="22" t="s">
        <v>53</v>
      </c>
      <c r="AI1399" s="22"/>
      <c r="AJ1399" s="23" t="n">
        <v>0.7</v>
      </c>
      <c r="AK1399" s="24" t="n">
        <v>100000</v>
      </c>
      <c r="AL1399" s="23" t="n">
        <v>0.8</v>
      </c>
      <c r="AM1399" s="24" t="n">
        <v>25000</v>
      </c>
      <c r="AN1399" s="23" t="n">
        <v>0.9</v>
      </c>
      <c r="AO1399" s="24" t="n">
        <v>10000</v>
      </c>
      <c r="AP1399" s="25" t="n">
        <f aca="false">IF(AB1399&lt;AJ1399,AK1399,IF(AB1399&lt;AL1399,AM1399,IF(AB1399&lt;=AN1399,AO1399,0)))</f>
        <v>10000</v>
      </c>
    </row>
    <row r="1400" customFormat="false" ht="15.65" hidden="false" customHeight="false" outlineLevel="0" collapsed="false">
      <c r="A1400" s="11" t="n">
        <f aca="false">A1399+1</f>
        <v>1526</v>
      </c>
      <c r="B1400" s="12" t="s">
        <v>1039</v>
      </c>
      <c r="C1400" s="12" t="s">
        <v>1040</v>
      </c>
      <c r="D1400" s="12" t="s">
        <v>1041</v>
      </c>
      <c r="E1400" s="12" t="s">
        <v>1042</v>
      </c>
      <c r="F1400" s="14" t="s">
        <v>1083</v>
      </c>
      <c r="G1400" s="13" t="s">
        <v>1044</v>
      </c>
      <c r="H1400" s="12" t="s">
        <v>55</v>
      </c>
      <c r="I1400" s="12"/>
      <c r="J1400" s="14"/>
      <c r="K1400" s="15" t="n">
        <v>45129</v>
      </c>
      <c r="L1400" s="14" t="s">
        <v>1045</v>
      </c>
      <c r="M1400" s="16" t="n">
        <v>1</v>
      </c>
      <c r="N1400" s="16" t="n">
        <v>1</v>
      </c>
      <c r="O1400" s="17" t="n">
        <v>100000</v>
      </c>
      <c r="P1400" s="17" t="n">
        <v>100000</v>
      </c>
      <c r="Q1400" s="18" t="n">
        <v>12600</v>
      </c>
      <c r="R1400" s="19" t="n">
        <f aca="false">IF(H1400="F",1,0)</f>
        <v>0</v>
      </c>
      <c r="S1400" s="19" t="n">
        <f aca="false">IF(H1400="M",1,0)</f>
        <v>1</v>
      </c>
      <c r="T1400" s="11" t="s">
        <v>1636</v>
      </c>
      <c r="U1400" s="11" t="s">
        <v>328</v>
      </c>
      <c r="V1400" s="24" t="n">
        <f aca="false">_xlfn.xlookup(D1400,'WRSI Fusion'!$H$4:$H$354,'WRSI Fusion'!$AI$4:$AI$354)</f>
        <v>55.491318817415</v>
      </c>
      <c r="W1400" s="16" t="n">
        <f aca="false">_xlfn.xlookup(D1400,'WRSI Maïs'!$H$4:$H$346,'WRSI Maïs'!$AG$4:$AG$346)</f>
        <v>71.7845657352728</v>
      </c>
      <c r="X1400" s="16" t="n">
        <f aca="false">_xlfn.xlookup(D1400,'WRSI Mil'!$H$5:$H$355,'WRSI Mil'!$AG$5:$AG$355)</f>
        <v>75.2112747254168</v>
      </c>
      <c r="Y1400" s="16" t="n">
        <f aca="false">_xlfn.xlookup(D1400,'WRSI Sorgho'!$H$4:$H$354,'WRSI Sorgho'!$AI$4:$AI$354)</f>
        <v>52.7268365690857</v>
      </c>
      <c r="Z1400" s="16" t="n">
        <f aca="false">X1400</f>
        <v>75.2112747254168</v>
      </c>
      <c r="AA1400" s="16" t="n">
        <f aca="false">_xlfn.xlookup(D1400,'WRSI Mil'!$H$5:$H$355,'WRSI Mil'!$AH$5:$AH$355)</f>
        <v>65.1863764356946</v>
      </c>
      <c r="AB1400" s="21" t="n">
        <f aca="false">AA1400/Z1400</f>
        <v>0.866710166443511</v>
      </c>
      <c r="AC1400" s="11"/>
      <c r="AD1400" s="11"/>
      <c r="AE1400" s="11"/>
      <c r="AF1400" s="22" t="n">
        <v>2023</v>
      </c>
      <c r="AG1400" s="22" t="s">
        <v>52</v>
      </c>
      <c r="AH1400" s="22" t="s">
        <v>53</v>
      </c>
      <c r="AI1400" s="22"/>
      <c r="AJ1400" s="23" t="n">
        <v>0.7</v>
      </c>
      <c r="AK1400" s="24" t="n">
        <v>100000</v>
      </c>
      <c r="AL1400" s="23" t="n">
        <v>0.8</v>
      </c>
      <c r="AM1400" s="24" t="n">
        <v>25000</v>
      </c>
      <c r="AN1400" s="23" t="n">
        <v>0.9</v>
      </c>
      <c r="AO1400" s="24" t="n">
        <v>10000</v>
      </c>
      <c r="AP1400" s="25" t="n">
        <f aca="false">IF(AB1400&lt;AJ1400,AK1400,IF(AB1400&lt;AL1400,AM1400,IF(AB1400&lt;=AN1400,AO1400,0)))</f>
        <v>10000</v>
      </c>
    </row>
    <row r="1401" customFormat="false" ht="15.65" hidden="false" customHeight="false" outlineLevel="0" collapsed="false">
      <c r="A1401" s="11" t="n">
        <f aca="false">A1400+1</f>
        <v>1527</v>
      </c>
      <c r="B1401" s="12" t="s">
        <v>1039</v>
      </c>
      <c r="C1401" s="12" t="s">
        <v>1040</v>
      </c>
      <c r="D1401" s="12" t="s">
        <v>1041</v>
      </c>
      <c r="E1401" s="12" t="s">
        <v>1042</v>
      </c>
      <c r="F1401" s="14" t="s">
        <v>1094</v>
      </c>
      <c r="G1401" s="13" t="s">
        <v>1044</v>
      </c>
      <c r="H1401" s="12" t="s">
        <v>55</v>
      </c>
      <c r="I1401" s="12"/>
      <c r="J1401" s="14"/>
      <c r="K1401" s="15" t="n">
        <v>45133</v>
      </c>
      <c r="L1401" s="14" t="s">
        <v>1089</v>
      </c>
      <c r="M1401" s="16" t="n">
        <v>1</v>
      </c>
      <c r="N1401" s="16" t="n">
        <v>1</v>
      </c>
      <c r="O1401" s="17" t="n">
        <v>100000</v>
      </c>
      <c r="P1401" s="17" t="n">
        <v>100000</v>
      </c>
      <c r="Q1401" s="18" t="n">
        <v>12600</v>
      </c>
      <c r="R1401" s="19" t="n">
        <f aca="false">IF(H1401="F",1,0)</f>
        <v>0</v>
      </c>
      <c r="S1401" s="19" t="n">
        <f aca="false">IF(H1401="M",1,0)</f>
        <v>1</v>
      </c>
      <c r="T1401" s="11" t="s">
        <v>1637</v>
      </c>
      <c r="U1401" s="11" t="s">
        <v>328</v>
      </c>
      <c r="V1401" s="24" t="n">
        <f aca="false">_xlfn.xlookup(D1401,'WRSI Fusion'!$H$4:$H$354,'WRSI Fusion'!$AI$4:$AI$354)</f>
        <v>55.491318817415</v>
      </c>
      <c r="W1401" s="16" t="n">
        <f aca="false">_xlfn.xlookup(D1401,'WRSI Maïs'!$H$4:$H$346,'WRSI Maïs'!$AG$4:$AG$346)</f>
        <v>71.7845657352728</v>
      </c>
      <c r="X1401" s="16" t="n">
        <f aca="false">_xlfn.xlookup(D1401,'WRSI Mil'!$H$5:$H$355,'WRSI Mil'!$AG$5:$AG$355)</f>
        <v>75.2112747254168</v>
      </c>
      <c r="Y1401" s="16" t="n">
        <f aca="false">_xlfn.xlookup(D1401,'WRSI Sorgho'!$H$4:$H$354,'WRSI Sorgho'!$AI$4:$AI$354)</f>
        <v>52.7268365690857</v>
      </c>
      <c r="Z1401" s="16" t="n">
        <f aca="false">X1401</f>
        <v>75.2112747254168</v>
      </c>
      <c r="AA1401" s="16" t="n">
        <f aca="false">_xlfn.xlookup(D1401,'WRSI Mil'!$H$5:$H$355,'WRSI Mil'!$AH$5:$AH$355)</f>
        <v>65.1863764356946</v>
      </c>
      <c r="AB1401" s="21" t="n">
        <f aca="false">AA1401/Z1401</f>
        <v>0.866710166443511</v>
      </c>
      <c r="AC1401" s="11"/>
      <c r="AD1401" s="11"/>
      <c r="AE1401" s="11"/>
      <c r="AF1401" s="22" t="n">
        <v>2023</v>
      </c>
      <c r="AG1401" s="22" t="s">
        <v>52</v>
      </c>
      <c r="AH1401" s="22" t="s">
        <v>53</v>
      </c>
      <c r="AI1401" s="22"/>
      <c r="AJ1401" s="23" t="n">
        <v>0.7</v>
      </c>
      <c r="AK1401" s="24" t="n">
        <v>100000</v>
      </c>
      <c r="AL1401" s="23" t="n">
        <v>0.8</v>
      </c>
      <c r="AM1401" s="24" t="n">
        <v>25000</v>
      </c>
      <c r="AN1401" s="23" t="n">
        <v>0.9</v>
      </c>
      <c r="AO1401" s="24" t="n">
        <v>10000</v>
      </c>
      <c r="AP1401" s="25" t="n">
        <f aca="false">IF(AB1401&lt;AJ1401,AK1401,IF(AB1401&lt;AL1401,AM1401,IF(AB1401&lt;=AN1401,AO1401,0)))</f>
        <v>10000</v>
      </c>
    </row>
    <row r="1402" customFormat="false" ht="15.65" hidden="false" customHeight="false" outlineLevel="0" collapsed="false">
      <c r="A1402" s="11" t="n">
        <f aca="false">A1401+1</f>
        <v>1528</v>
      </c>
      <c r="B1402" s="12" t="s">
        <v>1039</v>
      </c>
      <c r="C1402" s="12" t="s">
        <v>1040</v>
      </c>
      <c r="D1402" s="12" t="s">
        <v>1041</v>
      </c>
      <c r="E1402" s="12" t="s">
        <v>1042</v>
      </c>
      <c r="F1402" s="14" t="s">
        <v>1049</v>
      </c>
      <c r="G1402" s="13" t="s">
        <v>1044</v>
      </c>
      <c r="H1402" s="12" t="s">
        <v>55</v>
      </c>
      <c r="I1402" s="12"/>
      <c r="J1402" s="14"/>
      <c r="K1402" s="15" t="n">
        <v>45126</v>
      </c>
      <c r="L1402" s="14" t="s">
        <v>49</v>
      </c>
      <c r="M1402" s="16" t="n">
        <v>1</v>
      </c>
      <c r="N1402" s="16" t="n">
        <v>1</v>
      </c>
      <c r="O1402" s="17" t="n">
        <v>100000</v>
      </c>
      <c r="P1402" s="17" t="n">
        <v>100000</v>
      </c>
      <c r="Q1402" s="18" t="n">
        <v>12600</v>
      </c>
      <c r="R1402" s="19" t="n">
        <f aca="false">IF(H1402="F",1,0)</f>
        <v>0</v>
      </c>
      <c r="S1402" s="19" t="n">
        <f aca="false">IF(H1402="M",1,0)</f>
        <v>1</v>
      </c>
      <c r="T1402" s="11" t="s">
        <v>1638</v>
      </c>
      <c r="U1402" s="11" t="s">
        <v>51</v>
      </c>
      <c r="V1402" s="24" t="n">
        <f aca="false">_xlfn.xlookup(D1402,'WRSI Fusion'!$H$4:$H$354,'WRSI Fusion'!$AI$4:$AI$354)</f>
        <v>55.491318817415</v>
      </c>
      <c r="W1402" s="16" t="n">
        <f aca="false">_xlfn.xlookup(D1402,'WRSI Maïs'!$H$4:$H$346,'WRSI Maïs'!$AG$4:$AG$346)</f>
        <v>71.7845657352728</v>
      </c>
      <c r="X1402" s="16" t="n">
        <f aca="false">_xlfn.xlookup(D1402,'WRSI Mil'!$H$5:$H$355,'WRSI Mil'!$AG$5:$AG$355)</f>
        <v>75.2112747254168</v>
      </c>
      <c r="Y1402" s="16" t="n">
        <f aca="false">_xlfn.xlookup(D1402,'WRSI Sorgho'!$H$4:$H$354,'WRSI Sorgho'!$AI$4:$AI$354)</f>
        <v>52.7268365690857</v>
      </c>
      <c r="Z1402" s="16" t="n">
        <f aca="false">Y1402</f>
        <v>52.7268365690857</v>
      </c>
      <c r="AA1402" s="16" t="n">
        <f aca="false">_xlfn.xlookup(D1402,'WRSI Sorgho'!$H$4:$H$354,'WRSI Sorgho'!$AJ$4:$AJ$354)</f>
        <v>44.8954389112363</v>
      </c>
      <c r="AB1402" s="21" t="n">
        <f aca="false">AA1402/Z1402</f>
        <v>0.851472264079635</v>
      </c>
      <c r="AC1402" s="11"/>
      <c r="AD1402" s="11"/>
      <c r="AE1402" s="11"/>
      <c r="AF1402" s="22" t="n">
        <v>2023</v>
      </c>
      <c r="AG1402" s="22" t="s">
        <v>52</v>
      </c>
      <c r="AH1402" s="22" t="s">
        <v>53</v>
      </c>
      <c r="AI1402" s="22"/>
      <c r="AJ1402" s="23" t="n">
        <v>0.7</v>
      </c>
      <c r="AK1402" s="24" t="n">
        <v>100000</v>
      </c>
      <c r="AL1402" s="23" t="n">
        <v>0.8</v>
      </c>
      <c r="AM1402" s="24" t="n">
        <v>25000</v>
      </c>
      <c r="AN1402" s="23" t="n">
        <v>0.9</v>
      </c>
      <c r="AO1402" s="24" t="n">
        <v>10000</v>
      </c>
      <c r="AP1402" s="25" t="n">
        <f aca="false">IF(AB1402&lt;AJ1402,AK1402,IF(AB1402&lt;AL1402,AM1402,IF(AB1402&lt;=AN1402,AO1402,0)))</f>
        <v>10000</v>
      </c>
    </row>
    <row r="1403" customFormat="false" ht="15.65" hidden="false" customHeight="false" outlineLevel="0" collapsed="false">
      <c r="A1403" s="11" t="n">
        <f aca="false">A1402+1</f>
        <v>1529</v>
      </c>
      <c r="B1403" s="12" t="s">
        <v>1039</v>
      </c>
      <c r="C1403" s="12" t="s">
        <v>1040</v>
      </c>
      <c r="D1403" s="12" t="s">
        <v>1041</v>
      </c>
      <c r="E1403" s="12" t="s">
        <v>1042</v>
      </c>
      <c r="F1403" s="14" t="s">
        <v>1063</v>
      </c>
      <c r="G1403" s="13" t="s">
        <v>1044</v>
      </c>
      <c r="H1403" s="12" t="s">
        <v>55</v>
      </c>
      <c r="I1403" s="12"/>
      <c r="J1403" s="14"/>
      <c r="K1403" s="15" t="n">
        <v>45129</v>
      </c>
      <c r="L1403" s="14" t="s">
        <v>1045</v>
      </c>
      <c r="M1403" s="16" t="n">
        <v>1</v>
      </c>
      <c r="N1403" s="16" t="n">
        <v>1</v>
      </c>
      <c r="O1403" s="17" t="n">
        <v>100000</v>
      </c>
      <c r="P1403" s="17" t="n">
        <v>100000</v>
      </c>
      <c r="Q1403" s="18" t="n">
        <v>12600</v>
      </c>
      <c r="R1403" s="19" t="n">
        <f aca="false">IF(H1403="F",1,0)</f>
        <v>0</v>
      </c>
      <c r="S1403" s="19" t="n">
        <f aca="false">IF(H1403="M",1,0)</f>
        <v>1</v>
      </c>
      <c r="T1403" s="11" t="s">
        <v>1639</v>
      </c>
      <c r="U1403" s="11" t="s">
        <v>328</v>
      </c>
      <c r="V1403" s="24" t="n">
        <f aca="false">_xlfn.xlookup(D1403,'WRSI Fusion'!$H$4:$H$354,'WRSI Fusion'!$AI$4:$AI$354)</f>
        <v>55.491318817415</v>
      </c>
      <c r="W1403" s="16" t="n">
        <f aca="false">_xlfn.xlookup(D1403,'WRSI Maïs'!$H$4:$H$346,'WRSI Maïs'!$AG$4:$AG$346)</f>
        <v>71.7845657352728</v>
      </c>
      <c r="X1403" s="16" t="n">
        <f aca="false">_xlfn.xlookup(D1403,'WRSI Mil'!$H$5:$H$355,'WRSI Mil'!$AG$5:$AG$355)</f>
        <v>75.2112747254168</v>
      </c>
      <c r="Y1403" s="16" t="n">
        <f aca="false">_xlfn.xlookup(D1403,'WRSI Sorgho'!$H$4:$H$354,'WRSI Sorgho'!$AI$4:$AI$354)</f>
        <v>52.7268365690857</v>
      </c>
      <c r="Z1403" s="16" t="n">
        <f aca="false">X1403</f>
        <v>75.2112747254168</v>
      </c>
      <c r="AA1403" s="16" t="n">
        <f aca="false">_xlfn.xlookup(D1403,'WRSI Mil'!$H$5:$H$355,'WRSI Mil'!$AH$5:$AH$355)</f>
        <v>65.1863764356946</v>
      </c>
      <c r="AB1403" s="21" t="n">
        <f aca="false">AA1403/Z1403</f>
        <v>0.866710166443511</v>
      </c>
      <c r="AC1403" s="11"/>
      <c r="AD1403" s="11"/>
      <c r="AE1403" s="11"/>
      <c r="AF1403" s="22" t="n">
        <v>2023</v>
      </c>
      <c r="AG1403" s="22" t="s">
        <v>52</v>
      </c>
      <c r="AH1403" s="22" t="s">
        <v>53</v>
      </c>
      <c r="AI1403" s="22"/>
      <c r="AJ1403" s="23" t="n">
        <v>0.7</v>
      </c>
      <c r="AK1403" s="24" t="n">
        <v>100000</v>
      </c>
      <c r="AL1403" s="23" t="n">
        <v>0.8</v>
      </c>
      <c r="AM1403" s="24" t="n">
        <v>25000</v>
      </c>
      <c r="AN1403" s="23" t="n">
        <v>0.9</v>
      </c>
      <c r="AO1403" s="24" t="n">
        <v>10000</v>
      </c>
      <c r="AP1403" s="25" t="n">
        <f aca="false">IF(AB1403&lt;AJ1403,AK1403,IF(AB1403&lt;AL1403,AM1403,IF(AB1403&lt;=AN1403,AO1403,0)))</f>
        <v>10000</v>
      </c>
    </row>
    <row r="1404" customFormat="false" ht="15.65" hidden="false" customHeight="false" outlineLevel="0" collapsed="false">
      <c r="A1404" s="11" t="n">
        <f aca="false">A1403+1</f>
        <v>1530</v>
      </c>
      <c r="B1404" s="12" t="s">
        <v>1039</v>
      </c>
      <c r="C1404" s="12" t="s">
        <v>1040</v>
      </c>
      <c r="D1404" s="12" t="s">
        <v>1041</v>
      </c>
      <c r="E1404" s="12" t="s">
        <v>1042</v>
      </c>
      <c r="F1404" s="14" t="s">
        <v>1049</v>
      </c>
      <c r="G1404" s="13" t="s">
        <v>1044</v>
      </c>
      <c r="H1404" s="12" t="s">
        <v>55</v>
      </c>
      <c r="I1404" s="12"/>
      <c r="J1404" s="14"/>
      <c r="K1404" s="15" t="n">
        <v>45134</v>
      </c>
      <c r="L1404" s="14" t="s">
        <v>1045</v>
      </c>
      <c r="M1404" s="16" t="n">
        <v>1</v>
      </c>
      <c r="N1404" s="16" t="n">
        <v>1</v>
      </c>
      <c r="O1404" s="17" t="n">
        <v>100000</v>
      </c>
      <c r="P1404" s="17" t="n">
        <v>100000</v>
      </c>
      <c r="Q1404" s="18" t="n">
        <v>12600</v>
      </c>
      <c r="R1404" s="19" t="n">
        <f aca="false">IF(H1404="F",1,0)</f>
        <v>0</v>
      </c>
      <c r="S1404" s="19" t="n">
        <f aca="false">IF(H1404="M",1,0)</f>
        <v>1</v>
      </c>
      <c r="T1404" s="11" t="s">
        <v>1640</v>
      </c>
      <c r="U1404" s="11" t="s">
        <v>328</v>
      </c>
      <c r="V1404" s="24" t="n">
        <f aca="false">_xlfn.xlookup(D1404,'WRSI Fusion'!$H$4:$H$354,'WRSI Fusion'!$AI$4:$AI$354)</f>
        <v>55.491318817415</v>
      </c>
      <c r="W1404" s="16" t="n">
        <f aca="false">_xlfn.xlookup(D1404,'WRSI Maïs'!$H$4:$H$346,'WRSI Maïs'!$AG$4:$AG$346)</f>
        <v>71.7845657352728</v>
      </c>
      <c r="X1404" s="16" t="n">
        <f aca="false">_xlfn.xlookup(D1404,'WRSI Mil'!$H$5:$H$355,'WRSI Mil'!$AG$5:$AG$355)</f>
        <v>75.2112747254168</v>
      </c>
      <c r="Y1404" s="16" t="n">
        <f aca="false">_xlfn.xlookup(D1404,'WRSI Sorgho'!$H$4:$H$354,'WRSI Sorgho'!$AI$4:$AI$354)</f>
        <v>52.7268365690857</v>
      </c>
      <c r="Z1404" s="16" t="n">
        <f aca="false">X1404</f>
        <v>75.2112747254168</v>
      </c>
      <c r="AA1404" s="16" t="n">
        <f aca="false">_xlfn.xlookup(D1404,'WRSI Mil'!$H$5:$H$355,'WRSI Mil'!$AH$5:$AH$355)</f>
        <v>65.1863764356946</v>
      </c>
      <c r="AB1404" s="21" t="n">
        <f aca="false">AA1404/Z1404</f>
        <v>0.866710166443511</v>
      </c>
      <c r="AC1404" s="11"/>
      <c r="AD1404" s="11"/>
      <c r="AE1404" s="11"/>
      <c r="AF1404" s="22" t="n">
        <v>2023</v>
      </c>
      <c r="AG1404" s="22" t="s">
        <v>52</v>
      </c>
      <c r="AH1404" s="22" t="s">
        <v>53</v>
      </c>
      <c r="AI1404" s="22"/>
      <c r="AJ1404" s="23" t="n">
        <v>0.7</v>
      </c>
      <c r="AK1404" s="24" t="n">
        <v>100000</v>
      </c>
      <c r="AL1404" s="23" t="n">
        <v>0.8</v>
      </c>
      <c r="AM1404" s="24" t="n">
        <v>25000</v>
      </c>
      <c r="AN1404" s="23" t="n">
        <v>0.9</v>
      </c>
      <c r="AO1404" s="24" t="n">
        <v>10000</v>
      </c>
      <c r="AP1404" s="25" t="n">
        <f aca="false">IF(AB1404&lt;AJ1404,AK1404,IF(AB1404&lt;AL1404,AM1404,IF(AB1404&lt;=AN1404,AO1404,0)))</f>
        <v>10000</v>
      </c>
    </row>
    <row r="1405" customFormat="false" ht="15.65" hidden="false" customHeight="false" outlineLevel="0" collapsed="false">
      <c r="A1405" s="11" t="n">
        <f aca="false">A1404+1</f>
        <v>1531</v>
      </c>
      <c r="B1405" s="12" t="s">
        <v>1039</v>
      </c>
      <c r="C1405" s="12" t="s">
        <v>1040</v>
      </c>
      <c r="D1405" s="12" t="s">
        <v>1041</v>
      </c>
      <c r="E1405" s="12" t="s">
        <v>1042</v>
      </c>
      <c r="F1405" s="14" t="s">
        <v>1083</v>
      </c>
      <c r="G1405" s="13" t="s">
        <v>1044</v>
      </c>
      <c r="H1405" s="12" t="s">
        <v>55</v>
      </c>
      <c r="I1405" s="12"/>
      <c r="J1405" s="14"/>
      <c r="K1405" s="15" t="n">
        <v>45129</v>
      </c>
      <c r="L1405" s="14" t="s">
        <v>1045</v>
      </c>
      <c r="M1405" s="16" t="n">
        <v>1</v>
      </c>
      <c r="N1405" s="16" t="n">
        <v>1</v>
      </c>
      <c r="O1405" s="17" t="n">
        <v>100000</v>
      </c>
      <c r="P1405" s="17" t="n">
        <v>100000</v>
      </c>
      <c r="Q1405" s="18" t="n">
        <v>12600</v>
      </c>
      <c r="R1405" s="19" t="n">
        <f aca="false">IF(H1405="F",1,0)</f>
        <v>0</v>
      </c>
      <c r="S1405" s="19" t="n">
        <f aca="false">IF(H1405="M",1,0)</f>
        <v>1</v>
      </c>
      <c r="T1405" s="11" t="s">
        <v>1641</v>
      </c>
      <c r="U1405" s="11" t="s">
        <v>328</v>
      </c>
      <c r="V1405" s="24" t="n">
        <f aca="false">_xlfn.xlookup(D1405,'WRSI Fusion'!$H$4:$H$354,'WRSI Fusion'!$AI$4:$AI$354)</f>
        <v>55.491318817415</v>
      </c>
      <c r="W1405" s="16" t="n">
        <f aca="false">_xlfn.xlookup(D1405,'WRSI Maïs'!$H$4:$H$346,'WRSI Maïs'!$AG$4:$AG$346)</f>
        <v>71.7845657352728</v>
      </c>
      <c r="X1405" s="16" t="n">
        <f aca="false">_xlfn.xlookup(D1405,'WRSI Mil'!$H$5:$H$355,'WRSI Mil'!$AG$5:$AG$355)</f>
        <v>75.2112747254168</v>
      </c>
      <c r="Y1405" s="16" t="n">
        <f aca="false">_xlfn.xlookup(D1405,'WRSI Sorgho'!$H$4:$H$354,'WRSI Sorgho'!$AI$4:$AI$354)</f>
        <v>52.7268365690857</v>
      </c>
      <c r="Z1405" s="16" t="n">
        <f aca="false">X1405</f>
        <v>75.2112747254168</v>
      </c>
      <c r="AA1405" s="16" t="n">
        <f aca="false">_xlfn.xlookup(D1405,'WRSI Mil'!$H$5:$H$355,'WRSI Mil'!$AH$5:$AH$355)</f>
        <v>65.1863764356946</v>
      </c>
      <c r="AB1405" s="21" t="n">
        <f aca="false">AA1405/Z1405</f>
        <v>0.866710166443511</v>
      </c>
      <c r="AC1405" s="11"/>
      <c r="AD1405" s="11"/>
      <c r="AE1405" s="11"/>
      <c r="AF1405" s="22" t="n">
        <v>2023</v>
      </c>
      <c r="AG1405" s="22" t="s">
        <v>52</v>
      </c>
      <c r="AH1405" s="22" t="s">
        <v>53</v>
      </c>
      <c r="AI1405" s="22"/>
      <c r="AJ1405" s="23" t="n">
        <v>0.7</v>
      </c>
      <c r="AK1405" s="24" t="n">
        <v>100000</v>
      </c>
      <c r="AL1405" s="23" t="n">
        <v>0.8</v>
      </c>
      <c r="AM1405" s="24" t="n">
        <v>25000</v>
      </c>
      <c r="AN1405" s="23" t="n">
        <v>0.9</v>
      </c>
      <c r="AO1405" s="24" t="n">
        <v>10000</v>
      </c>
      <c r="AP1405" s="25" t="n">
        <f aca="false">IF(AB1405&lt;AJ1405,AK1405,IF(AB1405&lt;AL1405,AM1405,IF(AB1405&lt;=AN1405,AO1405,0)))</f>
        <v>10000</v>
      </c>
    </row>
    <row r="1406" customFormat="false" ht="15.65" hidden="false" customHeight="false" outlineLevel="0" collapsed="false">
      <c r="A1406" s="11" t="n">
        <f aca="false">A1405+1</f>
        <v>1532</v>
      </c>
      <c r="B1406" s="12" t="s">
        <v>1039</v>
      </c>
      <c r="C1406" s="12" t="s">
        <v>1040</v>
      </c>
      <c r="D1406" s="12" t="s">
        <v>1041</v>
      </c>
      <c r="E1406" s="12" t="s">
        <v>1042</v>
      </c>
      <c r="F1406" s="14" t="s">
        <v>1051</v>
      </c>
      <c r="G1406" s="13" t="s">
        <v>1044</v>
      </c>
      <c r="H1406" s="12" t="s">
        <v>48</v>
      </c>
      <c r="I1406" s="12"/>
      <c r="J1406" s="14"/>
      <c r="K1406" s="15" t="n">
        <v>45134</v>
      </c>
      <c r="L1406" s="14" t="s">
        <v>1045</v>
      </c>
      <c r="M1406" s="16" t="n">
        <v>1</v>
      </c>
      <c r="N1406" s="16" t="n">
        <v>1</v>
      </c>
      <c r="O1406" s="17" t="n">
        <v>100000</v>
      </c>
      <c r="P1406" s="17" t="n">
        <v>100000</v>
      </c>
      <c r="Q1406" s="18" t="n">
        <v>12600</v>
      </c>
      <c r="R1406" s="19" t="n">
        <f aca="false">IF(H1406="F",1,0)</f>
        <v>1</v>
      </c>
      <c r="S1406" s="19" t="n">
        <f aca="false">IF(H1406="M",1,0)</f>
        <v>0</v>
      </c>
      <c r="T1406" s="11" t="s">
        <v>1642</v>
      </c>
      <c r="U1406" s="11" t="s">
        <v>328</v>
      </c>
      <c r="V1406" s="24" t="n">
        <f aca="false">_xlfn.xlookup(D1406,'WRSI Fusion'!$H$4:$H$354,'WRSI Fusion'!$AI$4:$AI$354)</f>
        <v>55.491318817415</v>
      </c>
      <c r="W1406" s="16" t="n">
        <f aca="false">_xlfn.xlookup(D1406,'WRSI Maïs'!$H$4:$H$346,'WRSI Maïs'!$AG$4:$AG$346)</f>
        <v>71.7845657352728</v>
      </c>
      <c r="X1406" s="16" t="n">
        <f aca="false">_xlfn.xlookup(D1406,'WRSI Mil'!$H$5:$H$355,'WRSI Mil'!$AG$5:$AG$355)</f>
        <v>75.2112747254168</v>
      </c>
      <c r="Y1406" s="16" t="n">
        <f aca="false">_xlfn.xlookup(D1406,'WRSI Sorgho'!$H$4:$H$354,'WRSI Sorgho'!$AI$4:$AI$354)</f>
        <v>52.7268365690857</v>
      </c>
      <c r="Z1406" s="16" t="n">
        <f aca="false">X1406</f>
        <v>75.2112747254168</v>
      </c>
      <c r="AA1406" s="16" t="n">
        <f aca="false">_xlfn.xlookup(D1406,'WRSI Mil'!$H$5:$H$355,'WRSI Mil'!$AH$5:$AH$355)</f>
        <v>65.1863764356946</v>
      </c>
      <c r="AB1406" s="21" t="n">
        <f aca="false">AA1406/Z1406</f>
        <v>0.866710166443511</v>
      </c>
      <c r="AC1406" s="11"/>
      <c r="AD1406" s="11"/>
      <c r="AE1406" s="11"/>
      <c r="AF1406" s="22" t="n">
        <v>2023</v>
      </c>
      <c r="AG1406" s="22" t="s">
        <v>52</v>
      </c>
      <c r="AH1406" s="22" t="s">
        <v>53</v>
      </c>
      <c r="AI1406" s="22"/>
      <c r="AJ1406" s="23" t="n">
        <v>0.7</v>
      </c>
      <c r="AK1406" s="24" t="n">
        <v>100000</v>
      </c>
      <c r="AL1406" s="23" t="n">
        <v>0.8</v>
      </c>
      <c r="AM1406" s="24" t="n">
        <v>25000</v>
      </c>
      <c r="AN1406" s="23" t="n">
        <v>0.9</v>
      </c>
      <c r="AO1406" s="24" t="n">
        <v>10000</v>
      </c>
      <c r="AP1406" s="25" t="n">
        <f aca="false">IF(AB1406&lt;AJ1406,AK1406,IF(AB1406&lt;AL1406,AM1406,IF(AB1406&lt;=AN1406,AO1406,0)))</f>
        <v>10000</v>
      </c>
    </row>
    <row r="1407" customFormat="false" ht="15.65" hidden="false" customHeight="false" outlineLevel="0" collapsed="false">
      <c r="A1407" s="11" t="n">
        <f aca="false">A1406+1</f>
        <v>1533</v>
      </c>
      <c r="B1407" s="12" t="s">
        <v>1039</v>
      </c>
      <c r="C1407" s="12" t="s">
        <v>1040</v>
      </c>
      <c r="D1407" s="12" t="s">
        <v>1041</v>
      </c>
      <c r="E1407" s="12" t="s">
        <v>1042</v>
      </c>
      <c r="F1407" s="14" t="s">
        <v>1051</v>
      </c>
      <c r="G1407" s="13" t="s">
        <v>1044</v>
      </c>
      <c r="H1407" s="12" t="s">
        <v>48</v>
      </c>
      <c r="I1407" s="12"/>
      <c r="J1407" s="14"/>
      <c r="K1407" s="15" t="n">
        <v>45134</v>
      </c>
      <c r="L1407" s="14" t="s">
        <v>1045</v>
      </c>
      <c r="M1407" s="16" t="n">
        <v>1</v>
      </c>
      <c r="N1407" s="16" t="n">
        <v>1</v>
      </c>
      <c r="O1407" s="17" t="n">
        <v>100000</v>
      </c>
      <c r="P1407" s="17" t="n">
        <v>100000</v>
      </c>
      <c r="Q1407" s="18" t="n">
        <v>12600</v>
      </c>
      <c r="R1407" s="19" t="n">
        <f aca="false">IF(H1407="F",1,0)</f>
        <v>1</v>
      </c>
      <c r="S1407" s="19" t="n">
        <f aca="false">IF(H1407="M",1,0)</f>
        <v>0</v>
      </c>
      <c r="T1407" s="11" t="s">
        <v>1643</v>
      </c>
      <c r="U1407" s="11" t="s">
        <v>328</v>
      </c>
      <c r="V1407" s="24" t="n">
        <f aca="false">_xlfn.xlookup(D1407,'WRSI Fusion'!$H$4:$H$354,'WRSI Fusion'!$AI$4:$AI$354)</f>
        <v>55.491318817415</v>
      </c>
      <c r="W1407" s="16" t="n">
        <f aca="false">_xlfn.xlookup(D1407,'WRSI Maïs'!$H$4:$H$346,'WRSI Maïs'!$AG$4:$AG$346)</f>
        <v>71.7845657352728</v>
      </c>
      <c r="X1407" s="16" t="n">
        <f aca="false">_xlfn.xlookup(D1407,'WRSI Mil'!$H$5:$H$355,'WRSI Mil'!$AG$5:$AG$355)</f>
        <v>75.2112747254168</v>
      </c>
      <c r="Y1407" s="16" t="n">
        <f aca="false">_xlfn.xlookup(D1407,'WRSI Sorgho'!$H$4:$H$354,'WRSI Sorgho'!$AI$4:$AI$354)</f>
        <v>52.7268365690857</v>
      </c>
      <c r="Z1407" s="16" t="n">
        <f aca="false">X1407</f>
        <v>75.2112747254168</v>
      </c>
      <c r="AA1407" s="16" t="n">
        <f aca="false">_xlfn.xlookup(D1407,'WRSI Mil'!$H$5:$H$355,'WRSI Mil'!$AH$5:$AH$355)</f>
        <v>65.1863764356946</v>
      </c>
      <c r="AB1407" s="21" t="n">
        <f aca="false">AA1407/Z1407</f>
        <v>0.866710166443511</v>
      </c>
      <c r="AC1407" s="11"/>
      <c r="AD1407" s="11"/>
      <c r="AE1407" s="11"/>
      <c r="AF1407" s="22" t="n">
        <v>2023</v>
      </c>
      <c r="AG1407" s="22" t="s">
        <v>52</v>
      </c>
      <c r="AH1407" s="22" t="s">
        <v>53</v>
      </c>
      <c r="AI1407" s="22"/>
      <c r="AJ1407" s="23" t="n">
        <v>0.7</v>
      </c>
      <c r="AK1407" s="24" t="n">
        <v>100000</v>
      </c>
      <c r="AL1407" s="23" t="n">
        <v>0.8</v>
      </c>
      <c r="AM1407" s="24" t="n">
        <v>25000</v>
      </c>
      <c r="AN1407" s="23" t="n">
        <v>0.9</v>
      </c>
      <c r="AO1407" s="24" t="n">
        <v>10000</v>
      </c>
      <c r="AP1407" s="25" t="n">
        <f aca="false">IF(AB1407&lt;AJ1407,AK1407,IF(AB1407&lt;AL1407,AM1407,IF(AB1407&lt;=AN1407,AO1407,0)))</f>
        <v>10000</v>
      </c>
    </row>
    <row r="1408" customFormat="false" ht="15.65" hidden="false" customHeight="false" outlineLevel="0" collapsed="false">
      <c r="A1408" s="11" t="n">
        <f aca="false">A1407+1</f>
        <v>1534</v>
      </c>
      <c r="B1408" s="12" t="s">
        <v>1039</v>
      </c>
      <c r="C1408" s="12" t="s">
        <v>1040</v>
      </c>
      <c r="D1408" s="12" t="s">
        <v>1041</v>
      </c>
      <c r="E1408" s="12" t="s">
        <v>1042</v>
      </c>
      <c r="F1408" s="14" t="s">
        <v>1049</v>
      </c>
      <c r="G1408" s="13" t="s">
        <v>1044</v>
      </c>
      <c r="H1408" s="12" t="s">
        <v>55</v>
      </c>
      <c r="I1408" s="12"/>
      <c r="J1408" s="14"/>
      <c r="K1408" s="15" t="n">
        <v>45134</v>
      </c>
      <c r="L1408" s="14" t="s">
        <v>1045</v>
      </c>
      <c r="M1408" s="16" t="n">
        <v>1</v>
      </c>
      <c r="N1408" s="16" t="n">
        <v>1</v>
      </c>
      <c r="O1408" s="17" t="n">
        <v>100000</v>
      </c>
      <c r="P1408" s="17" t="n">
        <v>100000</v>
      </c>
      <c r="Q1408" s="18" t="n">
        <v>12600</v>
      </c>
      <c r="R1408" s="19" t="n">
        <f aca="false">IF(H1408="F",1,0)</f>
        <v>0</v>
      </c>
      <c r="S1408" s="19" t="n">
        <f aca="false">IF(H1408="M",1,0)</f>
        <v>1</v>
      </c>
      <c r="T1408" s="11" t="s">
        <v>1644</v>
      </c>
      <c r="U1408" s="11" t="s">
        <v>328</v>
      </c>
      <c r="V1408" s="24" t="n">
        <f aca="false">_xlfn.xlookup(D1408,'WRSI Fusion'!$H$4:$H$354,'WRSI Fusion'!$AI$4:$AI$354)</f>
        <v>55.491318817415</v>
      </c>
      <c r="W1408" s="16" t="n">
        <f aca="false">_xlfn.xlookup(D1408,'WRSI Maïs'!$H$4:$H$346,'WRSI Maïs'!$AG$4:$AG$346)</f>
        <v>71.7845657352728</v>
      </c>
      <c r="X1408" s="16" t="n">
        <f aca="false">_xlfn.xlookup(D1408,'WRSI Mil'!$H$5:$H$355,'WRSI Mil'!$AG$5:$AG$355)</f>
        <v>75.2112747254168</v>
      </c>
      <c r="Y1408" s="16" t="n">
        <f aca="false">_xlfn.xlookup(D1408,'WRSI Sorgho'!$H$4:$H$354,'WRSI Sorgho'!$AI$4:$AI$354)</f>
        <v>52.7268365690857</v>
      </c>
      <c r="Z1408" s="16" t="n">
        <f aca="false">X1408</f>
        <v>75.2112747254168</v>
      </c>
      <c r="AA1408" s="16" t="n">
        <f aca="false">_xlfn.xlookup(D1408,'WRSI Mil'!$H$5:$H$355,'WRSI Mil'!$AH$5:$AH$355)</f>
        <v>65.1863764356946</v>
      </c>
      <c r="AB1408" s="21" t="n">
        <f aca="false">AA1408/Z1408</f>
        <v>0.866710166443511</v>
      </c>
      <c r="AC1408" s="11"/>
      <c r="AD1408" s="11"/>
      <c r="AE1408" s="11"/>
      <c r="AF1408" s="22" t="n">
        <v>2023</v>
      </c>
      <c r="AG1408" s="22" t="s">
        <v>52</v>
      </c>
      <c r="AH1408" s="22" t="s">
        <v>53</v>
      </c>
      <c r="AI1408" s="22"/>
      <c r="AJ1408" s="23" t="n">
        <v>0.7</v>
      </c>
      <c r="AK1408" s="24" t="n">
        <v>100000</v>
      </c>
      <c r="AL1408" s="23" t="n">
        <v>0.8</v>
      </c>
      <c r="AM1408" s="24" t="n">
        <v>25000</v>
      </c>
      <c r="AN1408" s="23" t="n">
        <v>0.9</v>
      </c>
      <c r="AO1408" s="24" t="n">
        <v>10000</v>
      </c>
      <c r="AP1408" s="25" t="n">
        <f aca="false">IF(AB1408&lt;AJ1408,AK1408,IF(AB1408&lt;AL1408,AM1408,IF(AB1408&lt;=AN1408,AO1408,0)))</f>
        <v>10000</v>
      </c>
    </row>
    <row r="1409" customFormat="false" ht="15.65" hidden="false" customHeight="false" outlineLevel="0" collapsed="false">
      <c r="A1409" s="11" t="n">
        <f aca="false">A1408+1</f>
        <v>1535</v>
      </c>
      <c r="B1409" s="12" t="s">
        <v>1039</v>
      </c>
      <c r="C1409" s="12" t="s">
        <v>1040</v>
      </c>
      <c r="D1409" s="12" t="s">
        <v>1041</v>
      </c>
      <c r="E1409" s="12" t="s">
        <v>1042</v>
      </c>
      <c r="F1409" s="14" t="s">
        <v>1056</v>
      </c>
      <c r="G1409" s="13" t="s">
        <v>1044</v>
      </c>
      <c r="H1409" s="12" t="s">
        <v>55</v>
      </c>
      <c r="I1409" s="12"/>
      <c r="J1409" s="14"/>
      <c r="K1409" s="15" t="n">
        <v>45133</v>
      </c>
      <c r="L1409" s="14" t="s">
        <v>1045</v>
      </c>
      <c r="M1409" s="16" t="n">
        <v>1</v>
      </c>
      <c r="N1409" s="16" t="n">
        <v>1</v>
      </c>
      <c r="O1409" s="17" t="n">
        <v>100000</v>
      </c>
      <c r="P1409" s="17" t="n">
        <v>100000</v>
      </c>
      <c r="Q1409" s="18" t="n">
        <v>12600</v>
      </c>
      <c r="R1409" s="19" t="n">
        <f aca="false">IF(H1409="F",1,0)</f>
        <v>0</v>
      </c>
      <c r="S1409" s="19" t="n">
        <f aca="false">IF(H1409="M",1,0)</f>
        <v>1</v>
      </c>
      <c r="T1409" s="11" t="s">
        <v>1645</v>
      </c>
      <c r="U1409" s="11" t="s">
        <v>328</v>
      </c>
      <c r="V1409" s="24" t="n">
        <f aca="false">_xlfn.xlookup(D1409,'WRSI Fusion'!$H$4:$H$354,'WRSI Fusion'!$AI$4:$AI$354)</f>
        <v>55.491318817415</v>
      </c>
      <c r="W1409" s="16" t="n">
        <f aca="false">_xlfn.xlookup(D1409,'WRSI Maïs'!$H$4:$H$346,'WRSI Maïs'!$AG$4:$AG$346)</f>
        <v>71.7845657352728</v>
      </c>
      <c r="X1409" s="16" t="n">
        <f aca="false">_xlfn.xlookup(D1409,'WRSI Mil'!$H$5:$H$355,'WRSI Mil'!$AG$5:$AG$355)</f>
        <v>75.2112747254168</v>
      </c>
      <c r="Y1409" s="16" t="n">
        <f aca="false">_xlfn.xlookup(D1409,'WRSI Sorgho'!$H$4:$H$354,'WRSI Sorgho'!$AI$4:$AI$354)</f>
        <v>52.7268365690857</v>
      </c>
      <c r="Z1409" s="16" t="n">
        <f aca="false">X1409</f>
        <v>75.2112747254168</v>
      </c>
      <c r="AA1409" s="16" t="n">
        <f aca="false">_xlfn.xlookup(D1409,'WRSI Mil'!$H$5:$H$355,'WRSI Mil'!$AH$5:$AH$355)</f>
        <v>65.1863764356946</v>
      </c>
      <c r="AB1409" s="21" t="n">
        <f aca="false">AA1409/Z1409</f>
        <v>0.866710166443511</v>
      </c>
      <c r="AC1409" s="11"/>
      <c r="AD1409" s="11"/>
      <c r="AE1409" s="11"/>
      <c r="AF1409" s="22" t="n">
        <v>2023</v>
      </c>
      <c r="AG1409" s="22" t="s">
        <v>52</v>
      </c>
      <c r="AH1409" s="22" t="s">
        <v>53</v>
      </c>
      <c r="AI1409" s="22"/>
      <c r="AJ1409" s="23" t="n">
        <v>0.7</v>
      </c>
      <c r="AK1409" s="24" t="n">
        <v>100000</v>
      </c>
      <c r="AL1409" s="23" t="n">
        <v>0.8</v>
      </c>
      <c r="AM1409" s="24" t="n">
        <v>25000</v>
      </c>
      <c r="AN1409" s="23" t="n">
        <v>0.9</v>
      </c>
      <c r="AO1409" s="24" t="n">
        <v>10000</v>
      </c>
      <c r="AP1409" s="25" t="n">
        <f aca="false">IF(AB1409&lt;AJ1409,AK1409,IF(AB1409&lt;AL1409,AM1409,IF(AB1409&lt;=AN1409,AO1409,0)))</f>
        <v>10000</v>
      </c>
    </row>
    <row r="1410" customFormat="false" ht="15.65" hidden="false" customHeight="false" outlineLevel="0" collapsed="false">
      <c r="A1410" s="11" t="n">
        <f aca="false">A1409+1</f>
        <v>1536</v>
      </c>
      <c r="B1410" s="12" t="s">
        <v>1039</v>
      </c>
      <c r="C1410" s="12" t="s">
        <v>1040</v>
      </c>
      <c r="D1410" s="12" t="s">
        <v>1041</v>
      </c>
      <c r="E1410" s="12" t="s">
        <v>1042</v>
      </c>
      <c r="F1410" s="14" t="s">
        <v>1073</v>
      </c>
      <c r="G1410" s="13" t="s">
        <v>1044</v>
      </c>
      <c r="H1410" s="12" t="s">
        <v>55</v>
      </c>
      <c r="I1410" s="12"/>
      <c r="J1410" s="14"/>
      <c r="K1410" s="15" t="n">
        <v>45128</v>
      </c>
      <c r="L1410" s="14" t="s">
        <v>1045</v>
      </c>
      <c r="M1410" s="16" t="n">
        <v>1</v>
      </c>
      <c r="N1410" s="16" t="n">
        <v>1</v>
      </c>
      <c r="O1410" s="17" t="n">
        <v>100000</v>
      </c>
      <c r="P1410" s="17" t="n">
        <v>100000</v>
      </c>
      <c r="Q1410" s="18" t="n">
        <v>12600</v>
      </c>
      <c r="R1410" s="19" t="n">
        <f aca="false">IF(H1410="F",1,0)</f>
        <v>0</v>
      </c>
      <c r="S1410" s="19" t="n">
        <f aca="false">IF(H1410="M",1,0)</f>
        <v>1</v>
      </c>
      <c r="T1410" s="11" t="s">
        <v>1646</v>
      </c>
      <c r="U1410" s="11" t="s">
        <v>328</v>
      </c>
      <c r="V1410" s="24" t="n">
        <f aca="false">_xlfn.xlookup(D1410,'WRSI Fusion'!$H$4:$H$354,'WRSI Fusion'!$AI$4:$AI$354)</f>
        <v>55.491318817415</v>
      </c>
      <c r="W1410" s="16" t="n">
        <f aca="false">_xlfn.xlookup(D1410,'WRSI Maïs'!$H$4:$H$346,'WRSI Maïs'!$AG$4:$AG$346)</f>
        <v>71.7845657352728</v>
      </c>
      <c r="X1410" s="16" t="n">
        <f aca="false">_xlfn.xlookup(D1410,'WRSI Mil'!$H$5:$H$355,'WRSI Mil'!$AG$5:$AG$355)</f>
        <v>75.2112747254168</v>
      </c>
      <c r="Y1410" s="16" t="n">
        <f aca="false">_xlfn.xlookup(D1410,'WRSI Sorgho'!$H$4:$H$354,'WRSI Sorgho'!$AI$4:$AI$354)</f>
        <v>52.7268365690857</v>
      </c>
      <c r="Z1410" s="16" t="n">
        <f aca="false">X1410</f>
        <v>75.2112747254168</v>
      </c>
      <c r="AA1410" s="16" t="n">
        <f aca="false">_xlfn.xlookup(D1410,'WRSI Mil'!$H$5:$H$355,'WRSI Mil'!$AH$5:$AH$355)</f>
        <v>65.1863764356946</v>
      </c>
      <c r="AB1410" s="21" t="n">
        <f aca="false">AA1410/Z1410</f>
        <v>0.866710166443511</v>
      </c>
      <c r="AC1410" s="11"/>
      <c r="AD1410" s="11"/>
      <c r="AE1410" s="11"/>
      <c r="AF1410" s="22" t="n">
        <v>2023</v>
      </c>
      <c r="AG1410" s="22" t="s">
        <v>52</v>
      </c>
      <c r="AH1410" s="22" t="s">
        <v>53</v>
      </c>
      <c r="AI1410" s="22"/>
      <c r="AJ1410" s="23" t="n">
        <v>0.7</v>
      </c>
      <c r="AK1410" s="24" t="n">
        <v>100000</v>
      </c>
      <c r="AL1410" s="23" t="n">
        <v>0.8</v>
      </c>
      <c r="AM1410" s="24" t="n">
        <v>25000</v>
      </c>
      <c r="AN1410" s="23" t="n">
        <v>0.9</v>
      </c>
      <c r="AO1410" s="24" t="n">
        <v>10000</v>
      </c>
      <c r="AP1410" s="25" t="n">
        <f aca="false">IF(AB1410&lt;AJ1410,AK1410,IF(AB1410&lt;AL1410,AM1410,IF(AB1410&lt;=AN1410,AO1410,0)))</f>
        <v>10000</v>
      </c>
    </row>
    <row r="1411" customFormat="false" ht="15.65" hidden="false" customHeight="false" outlineLevel="0" collapsed="false">
      <c r="A1411" s="11" t="n">
        <f aca="false">A1410+1</f>
        <v>1537</v>
      </c>
      <c r="B1411" s="12" t="s">
        <v>1039</v>
      </c>
      <c r="C1411" s="12" t="s">
        <v>1040</v>
      </c>
      <c r="D1411" s="12" t="s">
        <v>1041</v>
      </c>
      <c r="E1411" s="12" t="s">
        <v>1042</v>
      </c>
      <c r="F1411" s="14" t="s">
        <v>1100</v>
      </c>
      <c r="G1411" s="13" t="s">
        <v>1044</v>
      </c>
      <c r="H1411" s="12" t="s">
        <v>48</v>
      </c>
      <c r="I1411" s="12"/>
      <c r="J1411" s="14"/>
      <c r="K1411" s="15" t="n">
        <v>45135</v>
      </c>
      <c r="L1411" s="14" t="s">
        <v>1045</v>
      </c>
      <c r="M1411" s="16" t="n">
        <v>1</v>
      </c>
      <c r="N1411" s="16" t="n">
        <v>1</v>
      </c>
      <c r="O1411" s="17" t="n">
        <v>100000</v>
      </c>
      <c r="P1411" s="17" t="n">
        <v>100000</v>
      </c>
      <c r="Q1411" s="18" t="n">
        <v>12600</v>
      </c>
      <c r="R1411" s="19" t="n">
        <f aca="false">IF(H1411="F",1,0)</f>
        <v>1</v>
      </c>
      <c r="S1411" s="19" t="n">
        <f aca="false">IF(H1411="M",1,0)</f>
        <v>0</v>
      </c>
      <c r="T1411" s="11" t="s">
        <v>1647</v>
      </c>
      <c r="U1411" s="11" t="s">
        <v>328</v>
      </c>
      <c r="V1411" s="24" t="n">
        <f aca="false">_xlfn.xlookup(D1411,'WRSI Fusion'!$H$4:$H$354,'WRSI Fusion'!$AI$4:$AI$354)</f>
        <v>55.491318817415</v>
      </c>
      <c r="W1411" s="16" t="n">
        <f aca="false">_xlfn.xlookup(D1411,'WRSI Maïs'!$H$4:$H$346,'WRSI Maïs'!$AG$4:$AG$346)</f>
        <v>71.7845657352728</v>
      </c>
      <c r="X1411" s="16" t="n">
        <f aca="false">_xlfn.xlookup(D1411,'WRSI Mil'!$H$5:$H$355,'WRSI Mil'!$AG$5:$AG$355)</f>
        <v>75.2112747254168</v>
      </c>
      <c r="Y1411" s="16" t="n">
        <f aca="false">_xlfn.xlookup(D1411,'WRSI Sorgho'!$H$4:$H$354,'WRSI Sorgho'!$AI$4:$AI$354)</f>
        <v>52.7268365690857</v>
      </c>
      <c r="Z1411" s="16" t="n">
        <f aca="false">X1411</f>
        <v>75.2112747254168</v>
      </c>
      <c r="AA1411" s="16" t="n">
        <f aca="false">_xlfn.xlookup(D1411,'WRSI Mil'!$H$5:$H$355,'WRSI Mil'!$AH$5:$AH$355)</f>
        <v>65.1863764356946</v>
      </c>
      <c r="AB1411" s="21" t="n">
        <f aca="false">AA1411/Z1411</f>
        <v>0.866710166443511</v>
      </c>
      <c r="AC1411" s="11"/>
      <c r="AD1411" s="11"/>
      <c r="AE1411" s="11"/>
      <c r="AF1411" s="22" t="n">
        <v>2023</v>
      </c>
      <c r="AG1411" s="22" t="s">
        <v>52</v>
      </c>
      <c r="AH1411" s="22" t="s">
        <v>53</v>
      </c>
      <c r="AI1411" s="22"/>
      <c r="AJ1411" s="23" t="n">
        <v>0.7</v>
      </c>
      <c r="AK1411" s="24" t="n">
        <v>100000</v>
      </c>
      <c r="AL1411" s="23" t="n">
        <v>0.8</v>
      </c>
      <c r="AM1411" s="24" t="n">
        <v>25000</v>
      </c>
      <c r="AN1411" s="23" t="n">
        <v>0.9</v>
      </c>
      <c r="AO1411" s="24" t="n">
        <v>10000</v>
      </c>
      <c r="AP1411" s="25" t="n">
        <f aca="false">IF(AB1411&lt;AJ1411,AK1411,IF(AB1411&lt;AL1411,AM1411,IF(AB1411&lt;=AN1411,AO1411,0)))</f>
        <v>10000</v>
      </c>
    </row>
    <row r="1412" customFormat="false" ht="15.65" hidden="false" customHeight="false" outlineLevel="0" collapsed="false">
      <c r="A1412" s="11" t="n">
        <f aca="false">A1411+1</f>
        <v>1538</v>
      </c>
      <c r="B1412" s="12" t="s">
        <v>1039</v>
      </c>
      <c r="C1412" s="12" t="s">
        <v>1040</v>
      </c>
      <c r="D1412" s="12" t="s">
        <v>1041</v>
      </c>
      <c r="E1412" s="12" t="s">
        <v>1042</v>
      </c>
      <c r="F1412" s="14" t="s">
        <v>1094</v>
      </c>
      <c r="G1412" s="13" t="s">
        <v>1044</v>
      </c>
      <c r="H1412" s="12" t="s">
        <v>48</v>
      </c>
      <c r="I1412" s="12"/>
      <c r="J1412" s="14"/>
      <c r="K1412" s="15" t="n">
        <v>45133</v>
      </c>
      <c r="L1412" s="14" t="s">
        <v>1089</v>
      </c>
      <c r="M1412" s="16" t="n">
        <v>1</v>
      </c>
      <c r="N1412" s="16" t="n">
        <v>1</v>
      </c>
      <c r="O1412" s="17" t="n">
        <v>100000</v>
      </c>
      <c r="P1412" s="17" t="n">
        <v>100000</v>
      </c>
      <c r="Q1412" s="18" t="n">
        <v>12600</v>
      </c>
      <c r="R1412" s="19" t="n">
        <f aca="false">IF(H1412="F",1,0)</f>
        <v>1</v>
      </c>
      <c r="S1412" s="19" t="n">
        <f aca="false">IF(H1412="M",1,0)</f>
        <v>0</v>
      </c>
      <c r="T1412" s="11" t="s">
        <v>1648</v>
      </c>
      <c r="U1412" s="11" t="s">
        <v>328</v>
      </c>
      <c r="V1412" s="24" t="n">
        <f aca="false">_xlfn.xlookup(D1412,'WRSI Fusion'!$H$4:$H$354,'WRSI Fusion'!$AI$4:$AI$354)</f>
        <v>55.491318817415</v>
      </c>
      <c r="W1412" s="16" t="n">
        <f aca="false">_xlfn.xlookup(D1412,'WRSI Maïs'!$H$4:$H$346,'WRSI Maïs'!$AG$4:$AG$346)</f>
        <v>71.7845657352728</v>
      </c>
      <c r="X1412" s="16" t="n">
        <f aca="false">_xlfn.xlookup(D1412,'WRSI Mil'!$H$5:$H$355,'WRSI Mil'!$AG$5:$AG$355)</f>
        <v>75.2112747254168</v>
      </c>
      <c r="Y1412" s="16" t="n">
        <f aca="false">_xlfn.xlookup(D1412,'WRSI Sorgho'!$H$4:$H$354,'WRSI Sorgho'!$AI$4:$AI$354)</f>
        <v>52.7268365690857</v>
      </c>
      <c r="Z1412" s="16" t="n">
        <f aca="false">X1412</f>
        <v>75.2112747254168</v>
      </c>
      <c r="AA1412" s="16" t="n">
        <f aca="false">_xlfn.xlookup(D1412,'WRSI Mil'!$H$5:$H$355,'WRSI Mil'!$AH$5:$AH$355)</f>
        <v>65.1863764356946</v>
      </c>
      <c r="AB1412" s="21" t="n">
        <f aca="false">AA1412/Z1412</f>
        <v>0.866710166443511</v>
      </c>
      <c r="AC1412" s="11"/>
      <c r="AD1412" s="11"/>
      <c r="AE1412" s="11"/>
      <c r="AF1412" s="22" t="n">
        <v>2023</v>
      </c>
      <c r="AG1412" s="22" t="s">
        <v>52</v>
      </c>
      <c r="AH1412" s="22" t="s">
        <v>53</v>
      </c>
      <c r="AI1412" s="22"/>
      <c r="AJ1412" s="23" t="n">
        <v>0.7</v>
      </c>
      <c r="AK1412" s="24" t="n">
        <v>100000</v>
      </c>
      <c r="AL1412" s="23" t="n">
        <v>0.8</v>
      </c>
      <c r="AM1412" s="24" t="n">
        <v>25000</v>
      </c>
      <c r="AN1412" s="23" t="n">
        <v>0.9</v>
      </c>
      <c r="AO1412" s="24" t="n">
        <v>10000</v>
      </c>
      <c r="AP1412" s="25" t="n">
        <f aca="false">IF(AB1412&lt;AJ1412,AK1412,IF(AB1412&lt;AL1412,AM1412,IF(AB1412&lt;=AN1412,AO1412,0)))</f>
        <v>10000</v>
      </c>
    </row>
    <row r="1413" customFormat="false" ht="15.65" hidden="false" customHeight="false" outlineLevel="0" collapsed="false">
      <c r="A1413" s="11" t="n">
        <f aca="false">A1412+1</f>
        <v>1539</v>
      </c>
      <c r="B1413" s="12" t="s">
        <v>1039</v>
      </c>
      <c r="C1413" s="12" t="s">
        <v>1040</v>
      </c>
      <c r="D1413" s="12" t="s">
        <v>1041</v>
      </c>
      <c r="E1413" s="12" t="s">
        <v>1042</v>
      </c>
      <c r="F1413" s="14" t="s">
        <v>1077</v>
      </c>
      <c r="G1413" s="13" t="s">
        <v>1044</v>
      </c>
      <c r="H1413" s="12" t="s">
        <v>48</v>
      </c>
      <c r="I1413" s="12"/>
      <c r="J1413" s="14"/>
      <c r="K1413" s="15" t="n">
        <v>45133</v>
      </c>
      <c r="L1413" s="14" t="s">
        <v>1045</v>
      </c>
      <c r="M1413" s="16" t="n">
        <v>1</v>
      </c>
      <c r="N1413" s="16" t="n">
        <v>1</v>
      </c>
      <c r="O1413" s="17" t="n">
        <v>100000</v>
      </c>
      <c r="P1413" s="17" t="n">
        <v>100000</v>
      </c>
      <c r="Q1413" s="18" t="n">
        <v>12600</v>
      </c>
      <c r="R1413" s="19" t="n">
        <f aca="false">IF(H1413="F",1,0)</f>
        <v>1</v>
      </c>
      <c r="S1413" s="19" t="n">
        <f aca="false">IF(H1413="M",1,0)</f>
        <v>0</v>
      </c>
      <c r="T1413" s="11" t="s">
        <v>1649</v>
      </c>
      <c r="U1413" s="11" t="s">
        <v>328</v>
      </c>
      <c r="V1413" s="24" t="n">
        <f aca="false">_xlfn.xlookup(D1413,'WRSI Fusion'!$H$4:$H$354,'WRSI Fusion'!$AI$4:$AI$354)</f>
        <v>55.491318817415</v>
      </c>
      <c r="W1413" s="16" t="n">
        <f aca="false">_xlfn.xlookup(D1413,'WRSI Maïs'!$H$4:$H$346,'WRSI Maïs'!$AG$4:$AG$346)</f>
        <v>71.7845657352728</v>
      </c>
      <c r="X1413" s="16" t="n">
        <f aca="false">_xlfn.xlookup(D1413,'WRSI Mil'!$H$5:$H$355,'WRSI Mil'!$AG$5:$AG$355)</f>
        <v>75.2112747254168</v>
      </c>
      <c r="Y1413" s="16" t="n">
        <f aca="false">_xlfn.xlookup(D1413,'WRSI Sorgho'!$H$4:$H$354,'WRSI Sorgho'!$AI$4:$AI$354)</f>
        <v>52.7268365690857</v>
      </c>
      <c r="Z1413" s="16" t="n">
        <f aca="false">X1413</f>
        <v>75.2112747254168</v>
      </c>
      <c r="AA1413" s="16" t="n">
        <f aca="false">_xlfn.xlookup(D1413,'WRSI Mil'!$H$5:$H$355,'WRSI Mil'!$AH$5:$AH$355)</f>
        <v>65.1863764356946</v>
      </c>
      <c r="AB1413" s="21" t="n">
        <f aca="false">AA1413/Z1413</f>
        <v>0.866710166443511</v>
      </c>
      <c r="AC1413" s="11"/>
      <c r="AD1413" s="11"/>
      <c r="AE1413" s="11"/>
      <c r="AF1413" s="22" t="n">
        <v>2023</v>
      </c>
      <c r="AG1413" s="22" t="s">
        <v>52</v>
      </c>
      <c r="AH1413" s="22" t="s">
        <v>53</v>
      </c>
      <c r="AI1413" s="22"/>
      <c r="AJ1413" s="23" t="n">
        <v>0.7</v>
      </c>
      <c r="AK1413" s="24" t="n">
        <v>100000</v>
      </c>
      <c r="AL1413" s="23" t="n">
        <v>0.8</v>
      </c>
      <c r="AM1413" s="24" t="n">
        <v>25000</v>
      </c>
      <c r="AN1413" s="23" t="n">
        <v>0.9</v>
      </c>
      <c r="AO1413" s="24" t="n">
        <v>10000</v>
      </c>
      <c r="AP1413" s="25" t="n">
        <f aca="false">IF(AB1413&lt;AJ1413,AK1413,IF(AB1413&lt;AL1413,AM1413,IF(AB1413&lt;=AN1413,AO1413,0)))</f>
        <v>10000</v>
      </c>
    </row>
    <row r="1414" customFormat="false" ht="15.65" hidden="false" customHeight="false" outlineLevel="0" collapsed="false">
      <c r="A1414" s="11" t="n">
        <f aca="false">A1413+1</f>
        <v>1540</v>
      </c>
      <c r="B1414" s="12" t="s">
        <v>1039</v>
      </c>
      <c r="C1414" s="12" t="s">
        <v>1040</v>
      </c>
      <c r="D1414" s="12" t="s">
        <v>1041</v>
      </c>
      <c r="E1414" s="12" t="s">
        <v>1042</v>
      </c>
      <c r="F1414" s="14" t="s">
        <v>1100</v>
      </c>
      <c r="G1414" s="13" t="s">
        <v>1044</v>
      </c>
      <c r="H1414" s="12" t="s">
        <v>55</v>
      </c>
      <c r="I1414" s="12"/>
      <c r="J1414" s="14"/>
      <c r="K1414" s="15" t="n">
        <v>45135</v>
      </c>
      <c r="L1414" s="14" t="s">
        <v>1045</v>
      </c>
      <c r="M1414" s="16" t="n">
        <v>1</v>
      </c>
      <c r="N1414" s="16" t="n">
        <v>1</v>
      </c>
      <c r="O1414" s="17" t="n">
        <v>100000</v>
      </c>
      <c r="P1414" s="17" t="n">
        <v>100000</v>
      </c>
      <c r="Q1414" s="18" t="n">
        <v>12600</v>
      </c>
      <c r="R1414" s="19" t="n">
        <f aca="false">IF(H1414="F",1,0)</f>
        <v>0</v>
      </c>
      <c r="S1414" s="19" t="n">
        <f aca="false">IF(H1414="M",1,0)</f>
        <v>1</v>
      </c>
      <c r="T1414" s="11" t="s">
        <v>1650</v>
      </c>
      <c r="U1414" s="11" t="s">
        <v>328</v>
      </c>
      <c r="V1414" s="24" t="n">
        <f aca="false">_xlfn.xlookup(D1414,'WRSI Fusion'!$H$4:$H$354,'WRSI Fusion'!$AI$4:$AI$354)</f>
        <v>55.491318817415</v>
      </c>
      <c r="W1414" s="16" t="n">
        <f aca="false">_xlfn.xlookup(D1414,'WRSI Maïs'!$H$4:$H$346,'WRSI Maïs'!$AG$4:$AG$346)</f>
        <v>71.7845657352728</v>
      </c>
      <c r="X1414" s="16" t="n">
        <f aca="false">_xlfn.xlookup(D1414,'WRSI Mil'!$H$5:$H$355,'WRSI Mil'!$AG$5:$AG$355)</f>
        <v>75.2112747254168</v>
      </c>
      <c r="Y1414" s="16" t="n">
        <f aca="false">_xlfn.xlookup(D1414,'WRSI Sorgho'!$H$4:$H$354,'WRSI Sorgho'!$AI$4:$AI$354)</f>
        <v>52.7268365690857</v>
      </c>
      <c r="Z1414" s="16" t="n">
        <f aca="false">X1414</f>
        <v>75.2112747254168</v>
      </c>
      <c r="AA1414" s="16" t="n">
        <f aca="false">_xlfn.xlookup(D1414,'WRSI Mil'!$H$5:$H$355,'WRSI Mil'!$AH$5:$AH$355)</f>
        <v>65.1863764356946</v>
      </c>
      <c r="AB1414" s="21" t="n">
        <f aca="false">AA1414/Z1414</f>
        <v>0.866710166443511</v>
      </c>
      <c r="AC1414" s="11"/>
      <c r="AD1414" s="11"/>
      <c r="AE1414" s="11"/>
      <c r="AF1414" s="22" t="n">
        <v>2023</v>
      </c>
      <c r="AG1414" s="22" t="s">
        <v>52</v>
      </c>
      <c r="AH1414" s="22" t="s">
        <v>53</v>
      </c>
      <c r="AI1414" s="22"/>
      <c r="AJ1414" s="23" t="n">
        <v>0.7</v>
      </c>
      <c r="AK1414" s="24" t="n">
        <v>100000</v>
      </c>
      <c r="AL1414" s="23" t="n">
        <v>0.8</v>
      </c>
      <c r="AM1414" s="24" t="n">
        <v>25000</v>
      </c>
      <c r="AN1414" s="23" t="n">
        <v>0.9</v>
      </c>
      <c r="AO1414" s="24" t="n">
        <v>10000</v>
      </c>
      <c r="AP1414" s="25" t="n">
        <f aca="false">IF(AB1414&lt;AJ1414,AK1414,IF(AB1414&lt;AL1414,AM1414,IF(AB1414&lt;=AN1414,AO1414,0)))</f>
        <v>10000</v>
      </c>
    </row>
    <row r="1415" customFormat="false" ht="15.65" hidden="false" customHeight="false" outlineLevel="0" collapsed="false">
      <c r="A1415" s="11" t="n">
        <f aca="false">A1414+1</f>
        <v>1541</v>
      </c>
      <c r="B1415" s="12" t="s">
        <v>1039</v>
      </c>
      <c r="C1415" s="12" t="s">
        <v>1040</v>
      </c>
      <c r="D1415" s="12" t="s">
        <v>1041</v>
      </c>
      <c r="E1415" s="12" t="s">
        <v>1042</v>
      </c>
      <c r="F1415" s="14" t="s">
        <v>1056</v>
      </c>
      <c r="G1415" s="13" t="s">
        <v>1044</v>
      </c>
      <c r="H1415" s="12" t="s">
        <v>48</v>
      </c>
      <c r="I1415" s="12"/>
      <c r="J1415" s="14"/>
      <c r="K1415" s="15" t="n">
        <v>45133</v>
      </c>
      <c r="L1415" s="14" t="s">
        <v>1045</v>
      </c>
      <c r="M1415" s="16" t="n">
        <v>1</v>
      </c>
      <c r="N1415" s="16" t="n">
        <v>1</v>
      </c>
      <c r="O1415" s="17" t="n">
        <v>100000</v>
      </c>
      <c r="P1415" s="17" t="n">
        <v>100000</v>
      </c>
      <c r="Q1415" s="18" t="n">
        <v>12600</v>
      </c>
      <c r="R1415" s="19" t="n">
        <f aca="false">IF(H1415="F",1,0)</f>
        <v>1</v>
      </c>
      <c r="S1415" s="19" t="n">
        <f aca="false">IF(H1415="M",1,0)</f>
        <v>0</v>
      </c>
      <c r="T1415" s="11" t="s">
        <v>1651</v>
      </c>
      <c r="U1415" s="11" t="s">
        <v>328</v>
      </c>
      <c r="V1415" s="24" t="n">
        <f aca="false">_xlfn.xlookup(D1415,'WRSI Fusion'!$H$4:$H$354,'WRSI Fusion'!$AI$4:$AI$354)</f>
        <v>55.491318817415</v>
      </c>
      <c r="W1415" s="16" t="n">
        <f aca="false">_xlfn.xlookup(D1415,'WRSI Maïs'!$H$4:$H$346,'WRSI Maïs'!$AG$4:$AG$346)</f>
        <v>71.7845657352728</v>
      </c>
      <c r="X1415" s="16" t="n">
        <f aca="false">_xlfn.xlookup(D1415,'WRSI Mil'!$H$5:$H$355,'WRSI Mil'!$AG$5:$AG$355)</f>
        <v>75.2112747254168</v>
      </c>
      <c r="Y1415" s="16" t="n">
        <f aca="false">_xlfn.xlookup(D1415,'WRSI Sorgho'!$H$4:$H$354,'WRSI Sorgho'!$AI$4:$AI$354)</f>
        <v>52.7268365690857</v>
      </c>
      <c r="Z1415" s="16" t="n">
        <f aca="false">X1415</f>
        <v>75.2112747254168</v>
      </c>
      <c r="AA1415" s="16" t="n">
        <f aca="false">_xlfn.xlookup(D1415,'WRSI Mil'!$H$5:$H$355,'WRSI Mil'!$AH$5:$AH$355)</f>
        <v>65.1863764356946</v>
      </c>
      <c r="AB1415" s="21" t="n">
        <f aca="false">AA1415/Z1415</f>
        <v>0.866710166443511</v>
      </c>
      <c r="AC1415" s="11"/>
      <c r="AD1415" s="11"/>
      <c r="AE1415" s="11"/>
      <c r="AF1415" s="22" t="n">
        <v>2023</v>
      </c>
      <c r="AG1415" s="22" t="s">
        <v>52</v>
      </c>
      <c r="AH1415" s="22" t="s">
        <v>53</v>
      </c>
      <c r="AI1415" s="22"/>
      <c r="AJ1415" s="23" t="n">
        <v>0.7</v>
      </c>
      <c r="AK1415" s="24" t="n">
        <v>100000</v>
      </c>
      <c r="AL1415" s="23" t="n">
        <v>0.8</v>
      </c>
      <c r="AM1415" s="24" t="n">
        <v>25000</v>
      </c>
      <c r="AN1415" s="23" t="n">
        <v>0.9</v>
      </c>
      <c r="AO1415" s="24" t="n">
        <v>10000</v>
      </c>
      <c r="AP1415" s="25" t="n">
        <f aca="false">IF(AB1415&lt;AJ1415,AK1415,IF(AB1415&lt;AL1415,AM1415,IF(AB1415&lt;=AN1415,AO1415,0)))</f>
        <v>10000</v>
      </c>
    </row>
    <row r="1416" customFormat="false" ht="15.65" hidden="false" customHeight="false" outlineLevel="0" collapsed="false">
      <c r="A1416" s="11" t="n">
        <f aca="false">A1415+1</f>
        <v>1542</v>
      </c>
      <c r="B1416" s="12" t="s">
        <v>1039</v>
      </c>
      <c r="C1416" s="12" t="s">
        <v>1040</v>
      </c>
      <c r="D1416" s="12" t="s">
        <v>1041</v>
      </c>
      <c r="E1416" s="12" t="s">
        <v>1042</v>
      </c>
      <c r="F1416" s="14" t="s">
        <v>1073</v>
      </c>
      <c r="G1416" s="13" t="s">
        <v>1044</v>
      </c>
      <c r="H1416" s="12" t="s">
        <v>48</v>
      </c>
      <c r="I1416" s="12"/>
      <c r="J1416" s="14"/>
      <c r="K1416" s="15" t="n">
        <v>45128</v>
      </c>
      <c r="L1416" s="14" t="s">
        <v>1045</v>
      </c>
      <c r="M1416" s="16" t="n">
        <v>1</v>
      </c>
      <c r="N1416" s="16" t="n">
        <v>1</v>
      </c>
      <c r="O1416" s="17" t="n">
        <v>100000</v>
      </c>
      <c r="P1416" s="17" t="n">
        <v>100000</v>
      </c>
      <c r="Q1416" s="18" t="n">
        <v>12600</v>
      </c>
      <c r="R1416" s="19" t="n">
        <f aca="false">IF(H1416="F",1,0)</f>
        <v>1</v>
      </c>
      <c r="S1416" s="19" t="n">
        <f aca="false">IF(H1416="M",1,0)</f>
        <v>0</v>
      </c>
      <c r="T1416" s="11" t="s">
        <v>1652</v>
      </c>
      <c r="U1416" s="11" t="s">
        <v>328</v>
      </c>
      <c r="V1416" s="24" t="n">
        <f aca="false">_xlfn.xlookup(D1416,'WRSI Fusion'!$H$4:$H$354,'WRSI Fusion'!$AI$4:$AI$354)</f>
        <v>55.491318817415</v>
      </c>
      <c r="W1416" s="16" t="n">
        <f aca="false">_xlfn.xlookup(D1416,'WRSI Maïs'!$H$4:$H$346,'WRSI Maïs'!$AG$4:$AG$346)</f>
        <v>71.7845657352728</v>
      </c>
      <c r="X1416" s="16" t="n">
        <f aca="false">_xlfn.xlookup(D1416,'WRSI Mil'!$H$5:$H$355,'WRSI Mil'!$AG$5:$AG$355)</f>
        <v>75.2112747254168</v>
      </c>
      <c r="Y1416" s="16" t="n">
        <f aca="false">_xlfn.xlookup(D1416,'WRSI Sorgho'!$H$4:$H$354,'WRSI Sorgho'!$AI$4:$AI$354)</f>
        <v>52.7268365690857</v>
      </c>
      <c r="Z1416" s="16" t="n">
        <f aca="false">X1416</f>
        <v>75.2112747254168</v>
      </c>
      <c r="AA1416" s="16" t="n">
        <f aca="false">_xlfn.xlookup(D1416,'WRSI Mil'!$H$5:$H$355,'WRSI Mil'!$AH$5:$AH$355)</f>
        <v>65.1863764356946</v>
      </c>
      <c r="AB1416" s="21" t="n">
        <f aca="false">AA1416/Z1416</f>
        <v>0.866710166443511</v>
      </c>
      <c r="AC1416" s="11"/>
      <c r="AD1416" s="11"/>
      <c r="AE1416" s="11"/>
      <c r="AF1416" s="22" t="n">
        <v>2023</v>
      </c>
      <c r="AG1416" s="22" t="s">
        <v>52</v>
      </c>
      <c r="AH1416" s="22" t="s">
        <v>53</v>
      </c>
      <c r="AI1416" s="22"/>
      <c r="AJ1416" s="23" t="n">
        <v>0.7</v>
      </c>
      <c r="AK1416" s="24" t="n">
        <v>100000</v>
      </c>
      <c r="AL1416" s="23" t="n">
        <v>0.8</v>
      </c>
      <c r="AM1416" s="24" t="n">
        <v>25000</v>
      </c>
      <c r="AN1416" s="23" t="n">
        <v>0.9</v>
      </c>
      <c r="AO1416" s="24" t="n">
        <v>10000</v>
      </c>
      <c r="AP1416" s="25" t="n">
        <f aca="false">IF(AB1416&lt;AJ1416,AK1416,IF(AB1416&lt;AL1416,AM1416,IF(AB1416&lt;=AN1416,AO1416,0)))</f>
        <v>10000</v>
      </c>
    </row>
    <row r="1417" customFormat="false" ht="15.65" hidden="false" customHeight="false" outlineLevel="0" collapsed="false">
      <c r="A1417" s="11" t="n">
        <f aca="false">A1416+1</f>
        <v>1543</v>
      </c>
      <c r="B1417" s="12" t="s">
        <v>1039</v>
      </c>
      <c r="C1417" s="12" t="s">
        <v>1040</v>
      </c>
      <c r="D1417" s="12" t="s">
        <v>1041</v>
      </c>
      <c r="E1417" s="12" t="s">
        <v>1042</v>
      </c>
      <c r="F1417" s="14" t="s">
        <v>1054</v>
      </c>
      <c r="G1417" s="13" t="s">
        <v>1044</v>
      </c>
      <c r="H1417" s="12" t="s">
        <v>48</v>
      </c>
      <c r="I1417" s="12"/>
      <c r="J1417" s="14"/>
      <c r="K1417" s="15" t="n">
        <v>45129</v>
      </c>
      <c r="L1417" s="14" t="s">
        <v>1045</v>
      </c>
      <c r="M1417" s="16" t="n">
        <v>1</v>
      </c>
      <c r="N1417" s="16" t="n">
        <v>1</v>
      </c>
      <c r="O1417" s="17" t="n">
        <v>100000</v>
      </c>
      <c r="P1417" s="17" t="n">
        <v>100000</v>
      </c>
      <c r="Q1417" s="18" t="n">
        <v>12600</v>
      </c>
      <c r="R1417" s="19" t="n">
        <f aca="false">IF(H1417="F",1,0)</f>
        <v>1</v>
      </c>
      <c r="S1417" s="19" t="n">
        <f aca="false">IF(H1417="M",1,0)</f>
        <v>0</v>
      </c>
      <c r="T1417" s="11" t="s">
        <v>1653</v>
      </c>
      <c r="U1417" s="11" t="s">
        <v>328</v>
      </c>
      <c r="V1417" s="24" t="n">
        <f aca="false">_xlfn.xlookup(D1417,'WRSI Fusion'!$H$4:$H$354,'WRSI Fusion'!$AI$4:$AI$354)</f>
        <v>55.491318817415</v>
      </c>
      <c r="W1417" s="16" t="n">
        <f aca="false">_xlfn.xlookup(D1417,'WRSI Maïs'!$H$4:$H$346,'WRSI Maïs'!$AG$4:$AG$346)</f>
        <v>71.7845657352728</v>
      </c>
      <c r="X1417" s="16" t="n">
        <f aca="false">_xlfn.xlookup(D1417,'WRSI Mil'!$H$5:$H$355,'WRSI Mil'!$AG$5:$AG$355)</f>
        <v>75.2112747254168</v>
      </c>
      <c r="Y1417" s="16" t="n">
        <f aca="false">_xlfn.xlookup(D1417,'WRSI Sorgho'!$H$4:$H$354,'WRSI Sorgho'!$AI$4:$AI$354)</f>
        <v>52.7268365690857</v>
      </c>
      <c r="Z1417" s="16" t="n">
        <f aca="false">X1417</f>
        <v>75.2112747254168</v>
      </c>
      <c r="AA1417" s="16" t="n">
        <f aca="false">_xlfn.xlookup(D1417,'WRSI Mil'!$H$5:$H$355,'WRSI Mil'!$AH$5:$AH$355)</f>
        <v>65.1863764356946</v>
      </c>
      <c r="AB1417" s="21" t="n">
        <f aca="false">AA1417/Z1417</f>
        <v>0.866710166443511</v>
      </c>
      <c r="AC1417" s="11"/>
      <c r="AD1417" s="11"/>
      <c r="AE1417" s="11"/>
      <c r="AF1417" s="22" t="n">
        <v>2023</v>
      </c>
      <c r="AG1417" s="22" t="s">
        <v>52</v>
      </c>
      <c r="AH1417" s="22" t="s">
        <v>53</v>
      </c>
      <c r="AI1417" s="22"/>
      <c r="AJ1417" s="23" t="n">
        <v>0.7</v>
      </c>
      <c r="AK1417" s="24" t="n">
        <v>100000</v>
      </c>
      <c r="AL1417" s="23" t="n">
        <v>0.8</v>
      </c>
      <c r="AM1417" s="24" t="n">
        <v>25000</v>
      </c>
      <c r="AN1417" s="23" t="n">
        <v>0.9</v>
      </c>
      <c r="AO1417" s="24" t="n">
        <v>10000</v>
      </c>
      <c r="AP1417" s="25" t="n">
        <f aca="false">IF(AB1417&lt;AJ1417,AK1417,IF(AB1417&lt;AL1417,AM1417,IF(AB1417&lt;=AN1417,AO1417,0)))</f>
        <v>10000</v>
      </c>
    </row>
    <row r="1418" customFormat="false" ht="15.65" hidden="false" customHeight="false" outlineLevel="0" collapsed="false">
      <c r="A1418" s="11" t="n">
        <f aca="false">A1417+1</f>
        <v>1544</v>
      </c>
      <c r="B1418" s="12" t="s">
        <v>1039</v>
      </c>
      <c r="C1418" s="12" t="s">
        <v>1040</v>
      </c>
      <c r="D1418" s="12" t="s">
        <v>1041</v>
      </c>
      <c r="E1418" s="12" t="s">
        <v>1042</v>
      </c>
      <c r="F1418" s="14" t="s">
        <v>1111</v>
      </c>
      <c r="G1418" s="13" t="s">
        <v>1044</v>
      </c>
      <c r="H1418" s="12" t="s">
        <v>48</v>
      </c>
      <c r="I1418" s="12"/>
      <c r="J1418" s="14"/>
      <c r="K1418" s="15" t="n">
        <v>45126</v>
      </c>
      <c r="L1418" s="14" t="s">
        <v>1045</v>
      </c>
      <c r="M1418" s="16" t="n">
        <v>1</v>
      </c>
      <c r="N1418" s="16" t="n">
        <v>1</v>
      </c>
      <c r="O1418" s="17" t="n">
        <v>100000</v>
      </c>
      <c r="P1418" s="17" t="n">
        <v>100000</v>
      </c>
      <c r="Q1418" s="18" t="n">
        <v>12600</v>
      </c>
      <c r="R1418" s="19" t="n">
        <f aca="false">IF(H1418="F",1,0)</f>
        <v>1</v>
      </c>
      <c r="S1418" s="19" t="n">
        <f aca="false">IF(H1418="M",1,0)</f>
        <v>0</v>
      </c>
      <c r="T1418" s="11" t="s">
        <v>1654</v>
      </c>
      <c r="U1418" s="11" t="s">
        <v>328</v>
      </c>
      <c r="V1418" s="24" t="n">
        <f aca="false">_xlfn.xlookup(D1418,'WRSI Fusion'!$H$4:$H$354,'WRSI Fusion'!$AI$4:$AI$354)</f>
        <v>55.491318817415</v>
      </c>
      <c r="W1418" s="16" t="n">
        <f aca="false">_xlfn.xlookup(D1418,'WRSI Maïs'!$H$4:$H$346,'WRSI Maïs'!$AG$4:$AG$346)</f>
        <v>71.7845657352728</v>
      </c>
      <c r="X1418" s="16" t="n">
        <f aca="false">_xlfn.xlookup(D1418,'WRSI Mil'!$H$5:$H$355,'WRSI Mil'!$AG$5:$AG$355)</f>
        <v>75.2112747254168</v>
      </c>
      <c r="Y1418" s="16" t="n">
        <f aca="false">_xlfn.xlookup(D1418,'WRSI Sorgho'!$H$4:$H$354,'WRSI Sorgho'!$AI$4:$AI$354)</f>
        <v>52.7268365690857</v>
      </c>
      <c r="Z1418" s="16" t="n">
        <f aca="false">X1418</f>
        <v>75.2112747254168</v>
      </c>
      <c r="AA1418" s="16" t="n">
        <f aca="false">_xlfn.xlookup(D1418,'WRSI Mil'!$H$5:$H$355,'WRSI Mil'!$AH$5:$AH$355)</f>
        <v>65.1863764356946</v>
      </c>
      <c r="AB1418" s="21" t="n">
        <f aca="false">AA1418/Z1418</f>
        <v>0.866710166443511</v>
      </c>
      <c r="AC1418" s="11"/>
      <c r="AD1418" s="11"/>
      <c r="AE1418" s="11"/>
      <c r="AF1418" s="22" t="n">
        <v>2023</v>
      </c>
      <c r="AG1418" s="22" t="s">
        <v>52</v>
      </c>
      <c r="AH1418" s="22" t="s">
        <v>53</v>
      </c>
      <c r="AI1418" s="22"/>
      <c r="AJ1418" s="23" t="n">
        <v>0.7</v>
      </c>
      <c r="AK1418" s="24" t="n">
        <v>100000</v>
      </c>
      <c r="AL1418" s="23" t="n">
        <v>0.8</v>
      </c>
      <c r="AM1418" s="24" t="n">
        <v>25000</v>
      </c>
      <c r="AN1418" s="23" t="n">
        <v>0.9</v>
      </c>
      <c r="AO1418" s="24" t="n">
        <v>10000</v>
      </c>
      <c r="AP1418" s="25" t="n">
        <f aca="false">IF(AB1418&lt;AJ1418,AK1418,IF(AB1418&lt;AL1418,AM1418,IF(AB1418&lt;=AN1418,AO1418,0)))</f>
        <v>10000</v>
      </c>
    </row>
    <row r="1419" customFormat="false" ht="15.65" hidden="false" customHeight="false" outlineLevel="0" collapsed="false">
      <c r="A1419" s="11" t="n">
        <f aca="false">A1418+1</f>
        <v>1545</v>
      </c>
      <c r="B1419" s="12" t="s">
        <v>1039</v>
      </c>
      <c r="C1419" s="12" t="s">
        <v>1040</v>
      </c>
      <c r="D1419" s="12" t="s">
        <v>1041</v>
      </c>
      <c r="E1419" s="12" t="s">
        <v>1042</v>
      </c>
      <c r="F1419" s="14" t="s">
        <v>1047</v>
      </c>
      <c r="G1419" s="13" t="s">
        <v>1044</v>
      </c>
      <c r="H1419" s="12" t="s">
        <v>48</v>
      </c>
      <c r="I1419" s="12"/>
      <c r="J1419" s="14"/>
      <c r="K1419" s="15" t="n">
        <v>45130</v>
      </c>
      <c r="L1419" s="14" t="s">
        <v>1045</v>
      </c>
      <c r="M1419" s="16" t="n">
        <v>1</v>
      </c>
      <c r="N1419" s="16" t="n">
        <v>1</v>
      </c>
      <c r="O1419" s="17" t="n">
        <v>100000</v>
      </c>
      <c r="P1419" s="17" t="n">
        <v>100000</v>
      </c>
      <c r="Q1419" s="18" t="n">
        <v>12600</v>
      </c>
      <c r="R1419" s="19" t="n">
        <f aca="false">IF(H1419="F",1,0)</f>
        <v>1</v>
      </c>
      <c r="S1419" s="19" t="n">
        <f aca="false">IF(H1419="M",1,0)</f>
        <v>0</v>
      </c>
      <c r="T1419" s="11" t="s">
        <v>1655</v>
      </c>
      <c r="U1419" s="11" t="s">
        <v>328</v>
      </c>
      <c r="V1419" s="24" t="n">
        <f aca="false">_xlfn.xlookup(D1419,'WRSI Fusion'!$H$4:$H$354,'WRSI Fusion'!$AI$4:$AI$354)</f>
        <v>55.491318817415</v>
      </c>
      <c r="W1419" s="16" t="n">
        <f aca="false">_xlfn.xlookup(D1419,'WRSI Maïs'!$H$4:$H$346,'WRSI Maïs'!$AG$4:$AG$346)</f>
        <v>71.7845657352728</v>
      </c>
      <c r="X1419" s="16" t="n">
        <f aca="false">_xlfn.xlookup(D1419,'WRSI Mil'!$H$5:$H$355,'WRSI Mil'!$AG$5:$AG$355)</f>
        <v>75.2112747254168</v>
      </c>
      <c r="Y1419" s="16" t="n">
        <f aca="false">_xlfn.xlookup(D1419,'WRSI Sorgho'!$H$4:$H$354,'WRSI Sorgho'!$AI$4:$AI$354)</f>
        <v>52.7268365690857</v>
      </c>
      <c r="Z1419" s="16" t="n">
        <f aca="false">X1419</f>
        <v>75.2112747254168</v>
      </c>
      <c r="AA1419" s="16" t="n">
        <f aca="false">_xlfn.xlookup(D1419,'WRSI Mil'!$H$5:$H$355,'WRSI Mil'!$AH$5:$AH$355)</f>
        <v>65.1863764356946</v>
      </c>
      <c r="AB1419" s="21" t="n">
        <f aca="false">AA1419/Z1419</f>
        <v>0.866710166443511</v>
      </c>
      <c r="AC1419" s="11"/>
      <c r="AD1419" s="11"/>
      <c r="AE1419" s="11"/>
      <c r="AF1419" s="22" t="n">
        <v>2023</v>
      </c>
      <c r="AG1419" s="22" t="s">
        <v>52</v>
      </c>
      <c r="AH1419" s="22" t="s">
        <v>53</v>
      </c>
      <c r="AI1419" s="22"/>
      <c r="AJ1419" s="23" t="n">
        <v>0.7</v>
      </c>
      <c r="AK1419" s="24" t="n">
        <v>100000</v>
      </c>
      <c r="AL1419" s="23" t="n">
        <v>0.8</v>
      </c>
      <c r="AM1419" s="24" t="n">
        <v>25000</v>
      </c>
      <c r="AN1419" s="23" t="n">
        <v>0.9</v>
      </c>
      <c r="AO1419" s="24" t="n">
        <v>10000</v>
      </c>
      <c r="AP1419" s="25" t="n">
        <f aca="false">IF(AB1419&lt;AJ1419,AK1419,IF(AB1419&lt;AL1419,AM1419,IF(AB1419&lt;=AN1419,AO1419,0)))</f>
        <v>10000</v>
      </c>
    </row>
    <row r="1420" customFormat="false" ht="15.65" hidden="false" customHeight="false" outlineLevel="0" collapsed="false">
      <c r="A1420" s="11" t="n">
        <f aca="false">A1419+1</f>
        <v>1546</v>
      </c>
      <c r="B1420" s="12" t="s">
        <v>1039</v>
      </c>
      <c r="C1420" s="12" t="s">
        <v>1040</v>
      </c>
      <c r="D1420" s="12" t="s">
        <v>1041</v>
      </c>
      <c r="E1420" s="12" t="s">
        <v>1042</v>
      </c>
      <c r="F1420" s="14" t="s">
        <v>1069</v>
      </c>
      <c r="G1420" s="13" t="s">
        <v>1044</v>
      </c>
      <c r="H1420" s="12" t="s">
        <v>55</v>
      </c>
      <c r="I1420" s="12"/>
      <c r="J1420" s="14"/>
      <c r="K1420" s="15" t="n">
        <v>45127</v>
      </c>
      <c r="L1420" s="14" t="s">
        <v>1045</v>
      </c>
      <c r="M1420" s="16" t="n">
        <v>1</v>
      </c>
      <c r="N1420" s="16" t="n">
        <v>1</v>
      </c>
      <c r="O1420" s="17" t="n">
        <v>100000</v>
      </c>
      <c r="P1420" s="17" t="n">
        <v>100000</v>
      </c>
      <c r="Q1420" s="18" t="n">
        <v>12600</v>
      </c>
      <c r="R1420" s="19" t="n">
        <f aca="false">IF(H1420="F",1,0)</f>
        <v>0</v>
      </c>
      <c r="S1420" s="19" t="n">
        <f aca="false">IF(H1420="M",1,0)</f>
        <v>1</v>
      </c>
      <c r="T1420" s="11" t="s">
        <v>1656</v>
      </c>
      <c r="U1420" s="11" t="s">
        <v>328</v>
      </c>
      <c r="V1420" s="24" t="n">
        <f aca="false">_xlfn.xlookup(D1420,'WRSI Fusion'!$H$4:$H$354,'WRSI Fusion'!$AI$4:$AI$354)</f>
        <v>55.491318817415</v>
      </c>
      <c r="W1420" s="16" t="n">
        <f aca="false">_xlfn.xlookup(D1420,'WRSI Maïs'!$H$4:$H$346,'WRSI Maïs'!$AG$4:$AG$346)</f>
        <v>71.7845657352728</v>
      </c>
      <c r="X1420" s="16" t="n">
        <f aca="false">_xlfn.xlookup(D1420,'WRSI Mil'!$H$5:$H$355,'WRSI Mil'!$AG$5:$AG$355)</f>
        <v>75.2112747254168</v>
      </c>
      <c r="Y1420" s="16" t="n">
        <f aca="false">_xlfn.xlookup(D1420,'WRSI Sorgho'!$H$4:$H$354,'WRSI Sorgho'!$AI$4:$AI$354)</f>
        <v>52.7268365690857</v>
      </c>
      <c r="Z1420" s="16" t="n">
        <f aca="false">X1420</f>
        <v>75.2112747254168</v>
      </c>
      <c r="AA1420" s="16" t="n">
        <f aca="false">_xlfn.xlookup(D1420,'WRSI Mil'!$H$5:$H$355,'WRSI Mil'!$AH$5:$AH$355)</f>
        <v>65.1863764356946</v>
      </c>
      <c r="AB1420" s="21" t="n">
        <f aca="false">AA1420/Z1420</f>
        <v>0.866710166443511</v>
      </c>
      <c r="AC1420" s="11"/>
      <c r="AD1420" s="11"/>
      <c r="AE1420" s="11"/>
      <c r="AF1420" s="22" t="n">
        <v>2023</v>
      </c>
      <c r="AG1420" s="22" t="s">
        <v>52</v>
      </c>
      <c r="AH1420" s="22" t="s">
        <v>53</v>
      </c>
      <c r="AI1420" s="22"/>
      <c r="AJ1420" s="23" t="n">
        <v>0.7</v>
      </c>
      <c r="AK1420" s="24" t="n">
        <v>100000</v>
      </c>
      <c r="AL1420" s="23" t="n">
        <v>0.8</v>
      </c>
      <c r="AM1420" s="24" t="n">
        <v>25000</v>
      </c>
      <c r="AN1420" s="23" t="n">
        <v>0.9</v>
      </c>
      <c r="AO1420" s="24" t="n">
        <v>10000</v>
      </c>
      <c r="AP1420" s="25" t="n">
        <f aca="false">IF(AB1420&lt;AJ1420,AK1420,IF(AB1420&lt;AL1420,AM1420,IF(AB1420&lt;=AN1420,AO1420,0)))</f>
        <v>10000</v>
      </c>
    </row>
    <row r="1421" customFormat="false" ht="15.65" hidden="false" customHeight="false" outlineLevel="0" collapsed="false">
      <c r="A1421" s="11" t="n">
        <f aca="false">A1420+1</f>
        <v>1547</v>
      </c>
      <c r="B1421" s="12" t="s">
        <v>1039</v>
      </c>
      <c r="C1421" s="12" t="s">
        <v>1040</v>
      </c>
      <c r="D1421" s="12" t="s">
        <v>1041</v>
      </c>
      <c r="E1421" s="12" t="s">
        <v>1042</v>
      </c>
      <c r="F1421" s="14" t="s">
        <v>1049</v>
      </c>
      <c r="G1421" s="13" t="s">
        <v>1044</v>
      </c>
      <c r="H1421" s="12" t="s">
        <v>55</v>
      </c>
      <c r="I1421" s="12"/>
      <c r="J1421" s="14"/>
      <c r="K1421" s="15" t="n">
        <v>45134</v>
      </c>
      <c r="L1421" s="14" t="s">
        <v>1045</v>
      </c>
      <c r="M1421" s="16" t="n">
        <v>1</v>
      </c>
      <c r="N1421" s="16" t="n">
        <v>1</v>
      </c>
      <c r="O1421" s="17" t="n">
        <v>100000</v>
      </c>
      <c r="P1421" s="17" t="n">
        <v>100000</v>
      </c>
      <c r="Q1421" s="18" t="n">
        <v>12600</v>
      </c>
      <c r="R1421" s="19" t="n">
        <f aca="false">IF(H1421="F",1,0)</f>
        <v>0</v>
      </c>
      <c r="S1421" s="19" t="n">
        <f aca="false">IF(H1421="M",1,0)</f>
        <v>1</v>
      </c>
      <c r="T1421" s="11" t="s">
        <v>1657</v>
      </c>
      <c r="U1421" s="11" t="s">
        <v>328</v>
      </c>
      <c r="V1421" s="24" t="n">
        <f aca="false">_xlfn.xlookup(D1421,'WRSI Fusion'!$H$4:$H$354,'WRSI Fusion'!$AI$4:$AI$354)</f>
        <v>55.491318817415</v>
      </c>
      <c r="W1421" s="16" t="n">
        <f aca="false">_xlfn.xlookup(D1421,'WRSI Maïs'!$H$4:$H$346,'WRSI Maïs'!$AG$4:$AG$346)</f>
        <v>71.7845657352728</v>
      </c>
      <c r="X1421" s="16" t="n">
        <f aca="false">_xlfn.xlookup(D1421,'WRSI Mil'!$H$5:$H$355,'WRSI Mil'!$AG$5:$AG$355)</f>
        <v>75.2112747254168</v>
      </c>
      <c r="Y1421" s="16" t="n">
        <f aca="false">_xlfn.xlookup(D1421,'WRSI Sorgho'!$H$4:$H$354,'WRSI Sorgho'!$AI$4:$AI$354)</f>
        <v>52.7268365690857</v>
      </c>
      <c r="Z1421" s="16" t="n">
        <f aca="false">X1421</f>
        <v>75.2112747254168</v>
      </c>
      <c r="AA1421" s="16" t="n">
        <f aca="false">_xlfn.xlookup(D1421,'WRSI Mil'!$H$5:$H$355,'WRSI Mil'!$AH$5:$AH$355)</f>
        <v>65.1863764356946</v>
      </c>
      <c r="AB1421" s="21" t="n">
        <f aca="false">AA1421/Z1421</f>
        <v>0.866710166443511</v>
      </c>
      <c r="AC1421" s="11"/>
      <c r="AD1421" s="11"/>
      <c r="AE1421" s="11"/>
      <c r="AF1421" s="22" t="n">
        <v>2023</v>
      </c>
      <c r="AG1421" s="22" t="s">
        <v>52</v>
      </c>
      <c r="AH1421" s="22" t="s">
        <v>53</v>
      </c>
      <c r="AI1421" s="22"/>
      <c r="AJ1421" s="23" t="n">
        <v>0.7</v>
      </c>
      <c r="AK1421" s="24" t="n">
        <v>100000</v>
      </c>
      <c r="AL1421" s="23" t="n">
        <v>0.8</v>
      </c>
      <c r="AM1421" s="24" t="n">
        <v>25000</v>
      </c>
      <c r="AN1421" s="23" t="n">
        <v>0.9</v>
      </c>
      <c r="AO1421" s="24" t="n">
        <v>10000</v>
      </c>
      <c r="AP1421" s="25" t="n">
        <f aca="false">IF(AB1421&lt;AJ1421,AK1421,IF(AB1421&lt;AL1421,AM1421,IF(AB1421&lt;=AN1421,AO1421,0)))</f>
        <v>10000</v>
      </c>
    </row>
    <row r="1422" customFormat="false" ht="15.65" hidden="false" customHeight="false" outlineLevel="0" collapsed="false">
      <c r="A1422" s="11" t="n">
        <f aca="false">A1421+1</f>
        <v>1548</v>
      </c>
      <c r="B1422" s="12" t="s">
        <v>1039</v>
      </c>
      <c r="C1422" s="12" t="s">
        <v>1040</v>
      </c>
      <c r="D1422" s="12" t="s">
        <v>1041</v>
      </c>
      <c r="E1422" s="12" t="s">
        <v>1042</v>
      </c>
      <c r="F1422" s="14" t="s">
        <v>1100</v>
      </c>
      <c r="G1422" s="13" t="s">
        <v>1044</v>
      </c>
      <c r="H1422" s="12" t="s">
        <v>48</v>
      </c>
      <c r="I1422" s="12"/>
      <c r="J1422" s="14"/>
      <c r="K1422" s="15" t="n">
        <v>45135</v>
      </c>
      <c r="L1422" s="14" t="s">
        <v>1045</v>
      </c>
      <c r="M1422" s="16" t="n">
        <v>1</v>
      </c>
      <c r="N1422" s="16" t="n">
        <v>1</v>
      </c>
      <c r="O1422" s="17" t="n">
        <v>100000</v>
      </c>
      <c r="P1422" s="17" t="n">
        <v>100000</v>
      </c>
      <c r="Q1422" s="18" t="n">
        <v>12600</v>
      </c>
      <c r="R1422" s="19" t="n">
        <f aca="false">IF(H1422="F",1,0)</f>
        <v>1</v>
      </c>
      <c r="S1422" s="19" t="n">
        <f aca="false">IF(H1422="M",1,0)</f>
        <v>0</v>
      </c>
      <c r="T1422" s="11" t="s">
        <v>1658</v>
      </c>
      <c r="U1422" s="11" t="s">
        <v>328</v>
      </c>
      <c r="V1422" s="24" t="n">
        <f aca="false">_xlfn.xlookup(D1422,'WRSI Fusion'!$H$4:$H$354,'WRSI Fusion'!$AI$4:$AI$354)</f>
        <v>55.491318817415</v>
      </c>
      <c r="W1422" s="16" t="n">
        <f aca="false">_xlfn.xlookup(D1422,'WRSI Maïs'!$H$4:$H$346,'WRSI Maïs'!$AG$4:$AG$346)</f>
        <v>71.7845657352728</v>
      </c>
      <c r="X1422" s="16" t="n">
        <f aca="false">_xlfn.xlookup(D1422,'WRSI Mil'!$H$5:$H$355,'WRSI Mil'!$AG$5:$AG$355)</f>
        <v>75.2112747254168</v>
      </c>
      <c r="Y1422" s="16" t="n">
        <f aca="false">_xlfn.xlookup(D1422,'WRSI Sorgho'!$H$4:$H$354,'WRSI Sorgho'!$AI$4:$AI$354)</f>
        <v>52.7268365690857</v>
      </c>
      <c r="Z1422" s="16" t="n">
        <f aca="false">X1422</f>
        <v>75.2112747254168</v>
      </c>
      <c r="AA1422" s="16" t="n">
        <f aca="false">_xlfn.xlookup(D1422,'WRSI Mil'!$H$5:$H$355,'WRSI Mil'!$AH$5:$AH$355)</f>
        <v>65.1863764356946</v>
      </c>
      <c r="AB1422" s="21" t="n">
        <f aca="false">AA1422/Z1422</f>
        <v>0.866710166443511</v>
      </c>
      <c r="AC1422" s="11"/>
      <c r="AD1422" s="11"/>
      <c r="AE1422" s="11"/>
      <c r="AF1422" s="22" t="n">
        <v>2023</v>
      </c>
      <c r="AG1422" s="22" t="s">
        <v>52</v>
      </c>
      <c r="AH1422" s="22" t="s">
        <v>53</v>
      </c>
      <c r="AI1422" s="22"/>
      <c r="AJ1422" s="23" t="n">
        <v>0.7</v>
      </c>
      <c r="AK1422" s="24" t="n">
        <v>100000</v>
      </c>
      <c r="AL1422" s="23" t="n">
        <v>0.8</v>
      </c>
      <c r="AM1422" s="24" t="n">
        <v>25000</v>
      </c>
      <c r="AN1422" s="23" t="n">
        <v>0.9</v>
      </c>
      <c r="AO1422" s="24" t="n">
        <v>10000</v>
      </c>
      <c r="AP1422" s="25" t="n">
        <f aca="false">IF(AB1422&lt;AJ1422,AK1422,IF(AB1422&lt;AL1422,AM1422,IF(AB1422&lt;=AN1422,AO1422,0)))</f>
        <v>10000</v>
      </c>
    </row>
    <row r="1423" customFormat="false" ht="15.65" hidden="false" customHeight="false" outlineLevel="0" collapsed="false">
      <c r="A1423" s="11" t="n">
        <f aca="false">A1422+1</f>
        <v>1549</v>
      </c>
      <c r="B1423" s="12" t="s">
        <v>1039</v>
      </c>
      <c r="C1423" s="12" t="s">
        <v>1040</v>
      </c>
      <c r="D1423" s="12" t="s">
        <v>1041</v>
      </c>
      <c r="E1423" s="12" t="s">
        <v>1042</v>
      </c>
      <c r="F1423" s="14" t="s">
        <v>1111</v>
      </c>
      <c r="G1423" s="13" t="s">
        <v>1044</v>
      </c>
      <c r="H1423" s="12" t="s">
        <v>48</v>
      </c>
      <c r="I1423" s="12"/>
      <c r="J1423" s="14"/>
      <c r="K1423" s="15" t="n">
        <v>45126</v>
      </c>
      <c r="L1423" s="14" t="s">
        <v>1045</v>
      </c>
      <c r="M1423" s="16" t="n">
        <v>1</v>
      </c>
      <c r="N1423" s="16" t="n">
        <v>1</v>
      </c>
      <c r="O1423" s="17" t="n">
        <v>100000</v>
      </c>
      <c r="P1423" s="17" t="n">
        <v>100000</v>
      </c>
      <c r="Q1423" s="18" t="n">
        <v>12600</v>
      </c>
      <c r="R1423" s="19" t="n">
        <f aca="false">IF(H1423="F",1,0)</f>
        <v>1</v>
      </c>
      <c r="S1423" s="19" t="n">
        <f aca="false">IF(H1423="M",1,0)</f>
        <v>0</v>
      </c>
      <c r="T1423" s="11" t="s">
        <v>1659</v>
      </c>
      <c r="U1423" s="11" t="s">
        <v>328</v>
      </c>
      <c r="V1423" s="24" t="n">
        <f aca="false">_xlfn.xlookup(D1423,'WRSI Fusion'!$H$4:$H$354,'WRSI Fusion'!$AI$4:$AI$354)</f>
        <v>55.491318817415</v>
      </c>
      <c r="W1423" s="16" t="n">
        <f aca="false">_xlfn.xlookup(D1423,'WRSI Maïs'!$H$4:$H$346,'WRSI Maïs'!$AG$4:$AG$346)</f>
        <v>71.7845657352728</v>
      </c>
      <c r="X1423" s="16" t="n">
        <f aca="false">_xlfn.xlookup(D1423,'WRSI Mil'!$H$5:$H$355,'WRSI Mil'!$AG$5:$AG$355)</f>
        <v>75.2112747254168</v>
      </c>
      <c r="Y1423" s="16" t="n">
        <f aca="false">_xlfn.xlookup(D1423,'WRSI Sorgho'!$H$4:$H$354,'WRSI Sorgho'!$AI$4:$AI$354)</f>
        <v>52.7268365690857</v>
      </c>
      <c r="Z1423" s="16" t="n">
        <f aca="false">X1423</f>
        <v>75.2112747254168</v>
      </c>
      <c r="AA1423" s="16" t="n">
        <f aca="false">_xlfn.xlookup(D1423,'WRSI Mil'!$H$5:$H$355,'WRSI Mil'!$AH$5:$AH$355)</f>
        <v>65.1863764356946</v>
      </c>
      <c r="AB1423" s="21" t="n">
        <f aca="false">AA1423/Z1423</f>
        <v>0.866710166443511</v>
      </c>
      <c r="AC1423" s="11"/>
      <c r="AD1423" s="11"/>
      <c r="AE1423" s="11"/>
      <c r="AF1423" s="22" t="n">
        <v>2023</v>
      </c>
      <c r="AG1423" s="22" t="s">
        <v>52</v>
      </c>
      <c r="AH1423" s="22" t="s">
        <v>53</v>
      </c>
      <c r="AI1423" s="22"/>
      <c r="AJ1423" s="23" t="n">
        <v>0.7</v>
      </c>
      <c r="AK1423" s="24" t="n">
        <v>100000</v>
      </c>
      <c r="AL1423" s="23" t="n">
        <v>0.8</v>
      </c>
      <c r="AM1423" s="24" t="n">
        <v>25000</v>
      </c>
      <c r="AN1423" s="23" t="n">
        <v>0.9</v>
      </c>
      <c r="AO1423" s="24" t="n">
        <v>10000</v>
      </c>
      <c r="AP1423" s="25" t="n">
        <f aca="false">IF(AB1423&lt;AJ1423,AK1423,IF(AB1423&lt;AL1423,AM1423,IF(AB1423&lt;=AN1423,AO1423,0)))</f>
        <v>10000</v>
      </c>
    </row>
    <row r="1424" customFormat="false" ht="15.65" hidden="false" customHeight="false" outlineLevel="0" collapsed="false">
      <c r="A1424" s="11" t="n">
        <f aca="false">A1423+1</f>
        <v>1550</v>
      </c>
      <c r="B1424" s="12" t="s">
        <v>1039</v>
      </c>
      <c r="C1424" s="12" t="s">
        <v>1040</v>
      </c>
      <c r="D1424" s="12" t="s">
        <v>1041</v>
      </c>
      <c r="E1424" s="12" t="s">
        <v>1042</v>
      </c>
      <c r="F1424" s="14" t="s">
        <v>1128</v>
      </c>
      <c r="G1424" s="13" t="s">
        <v>1044</v>
      </c>
      <c r="H1424" s="12" t="s">
        <v>55</v>
      </c>
      <c r="I1424" s="12"/>
      <c r="J1424" s="14"/>
      <c r="K1424" s="15" t="n">
        <v>45132</v>
      </c>
      <c r="L1424" s="14" t="s">
        <v>1045</v>
      </c>
      <c r="M1424" s="16" t="n">
        <v>1</v>
      </c>
      <c r="N1424" s="16" t="n">
        <v>1</v>
      </c>
      <c r="O1424" s="17" t="n">
        <v>100000</v>
      </c>
      <c r="P1424" s="17" t="n">
        <v>100000</v>
      </c>
      <c r="Q1424" s="18" t="n">
        <v>12600</v>
      </c>
      <c r="R1424" s="19" t="n">
        <f aca="false">IF(H1424="F",1,0)</f>
        <v>0</v>
      </c>
      <c r="S1424" s="19" t="n">
        <f aca="false">IF(H1424="M",1,0)</f>
        <v>1</v>
      </c>
      <c r="T1424" s="11" t="s">
        <v>1660</v>
      </c>
      <c r="U1424" s="11" t="s">
        <v>328</v>
      </c>
      <c r="V1424" s="24" t="n">
        <f aca="false">_xlfn.xlookup(D1424,'WRSI Fusion'!$H$4:$H$354,'WRSI Fusion'!$AI$4:$AI$354)</f>
        <v>55.491318817415</v>
      </c>
      <c r="W1424" s="16" t="n">
        <f aca="false">_xlfn.xlookup(D1424,'WRSI Maïs'!$H$4:$H$346,'WRSI Maïs'!$AG$4:$AG$346)</f>
        <v>71.7845657352728</v>
      </c>
      <c r="X1424" s="16" t="n">
        <f aca="false">_xlfn.xlookup(D1424,'WRSI Mil'!$H$5:$H$355,'WRSI Mil'!$AG$5:$AG$355)</f>
        <v>75.2112747254168</v>
      </c>
      <c r="Y1424" s="16" t="n">
        <f aca="false">_xlfn.xlookup(D1424,'WRSI Sorgho'!$H$4:$H$354,'WRSI Sorgho'!$AI$4:$AI$354)</f>
        <v>52.7268365690857</v>
      </c>
      <c r="Z1424" s="16" t="n">
        <f aca="false">X1424</f>
        <v>75.2112747254168</v>
      </c>
      <c r="AA1424" s="16" t="n">
        <f aca="false">_xlfn.xlookup(D1424,'WRSI Mil'!$H$5:$H$355,'WRSI Mil'!$AH$5:$AH$355)</f>
        <v>65.1863764356946</v>
      </c>
      <c r="AB1424" s="21" t="n">
        <f aca="false">AA1424/Z1424</f>
        <v>0.866710166443511</v>
      </c>
      <c r="AC1424" s="11"/>
      <c r="AD1424" s="11"/>
      <c r="AE1424" s="11"/>
      <c r="AF1424" s="22" t="n">
        <v>2023</v>
      </c>
      <c r="AG1424" s="22" t="s">
        <v>52</v>
      </c>
      <c r="AH1424" s="22" t="s">
        <v>53</v>
      </c>
      <c r="AI1424" s="22"/>
      <c r="AJ1424" s="23" t="n">
        <v>0.7</v>
      </c>
      <c r="AK1424" s="24" t="n">
        <v>100000</v>
      </c>
      <c r="AL1424" s="23" t="n">
        <v>0.8</v>
      </c>
      <c r="AM1424" s="24" t="n">
        <v>25000</v>
      </c>
      <c r="AN1424" s="23" t="n">
        <v>0.9</v>
      </c>
      <c r="AO1424" s="24" t="n">
        <v>10000</v>
      </c>
      <c r="AP1424" s="25" t="n">
        <f aca="false">IF(AB1424&lt;AJ1424,AK1424,IF(AB1424&lt;AL1424,AM1424,IF(AB1424&lt;=AN1424,AO1424,0)))</f>
        <v>10000</v>
      </c>
    </row>
    <row r="1425" customFormat="false" ht="15.65" hidden="false" customHeight="false" outlineLevel="0" collapsed="false">
      <c r="A1425" s="11" t="n">
        <f aca="false">A1424+1</f>
        <v>1551</v>
      </c>
      <c r="B1425" s="12" t="s">
        <v>1039</v>
      </c>
      <c r="C1425" s="12" t="s">
        <v>1040</v>
      </c>
      <c r="D1425" s="12" t="s">
        <v>1041</v>
      </c>
      <c r="E1425" s="12" t="s">
        <v>1042</v>
      </c>
      <c r="F1425" s="14" t="s">
        <v>1096</v>
      </c>
      <c r="G1425" s="13" t="s">
        <v>1044</v>
      </c>
      <c r="H1425" s="12" t="s">
        <v>48</v>
      </c>
      <c r="I1425" s="12"/>
      <c r="J1425" s="14"/>
      <c r="K1425" s="15" t="n">
        <v>45132</v>
      </c>
      <c r="L1425" s="14" t="s">
        <v>1045</v>
      </c>
      <c r="M1425" s="16" t="n">
        <v>1</v>
      </c>
      <c r="N1425" s="16" t="n">
        <v>1</v>
      </c>
      <c r="O1425" s="17" t="n">
        <v>100000</v>
      </c>
      <c r="P1425" s="17" t="n">
        <v>100000</v>
      </c>
      <c r="Q1425" s="18" t="n">
        <v>12600</v>
      </c>
      <c r="R1425" s="19" t="n">
        <f aca="false">IF(H1425="F",1,0)</f>
        <v>1</v>
      </c>
      <c r="S1425" s="19" t="n">
        <f aca="false">IF(H1425="M",1,0)</f>
        <v>0</v>
      </c>
      <c r="T1425" s="11" t="s">
        <v>1661</v>
      </c>
      <c r="U1425" s="11" t="s">
        <v>328</v>
      </c>
      <c r="V1425" s="24" t="n">
        <f aca="false">_xlfn.xlookup(D1425,'WRSI Fusion'!$H$4:$H$354,'WRSI Fusion'!$AI$4:$AI$354)</f>
        <v>55.491318817415</v>
      </c>
      <c r="W1425" s="16" t="n">
        <f aca="false">_xlfn.xlookup(D1425,'WRSI Maïs'!$H$4:$H$346,'WRSI Maïs'!$AG$4:$AG$346)</f>
        <v>71.7845657352728</v>
      </c>
      <c r="X1425" s="16" t="n">
        <f aca="false">_xlfn.xlookup(D1425,'WRSI Mil'!$H$5:$H$355,'WRSI Mil'!$AG$5:$AG$355)</f>
        <v>75.2112747254168</v>
      </c>
      <c r="Y1425" s="16" t="n">
        <f aca="false">_xlfn.xlookup(D1425,'WRSI Sorgho'!$H$4:$H$354,'WRSI Sorgho'!$AI$4:$AI$354)</f>
        <v>52.7268365690857</v>
      </c>
      <c r="Z1425" s="16" t="n">
        <f aca="false">X1425</f>
        <v>75.2112747254168</v>
      </c>
      <c r="AA1425" s="16" t="n">
        <f aca="false">_xlfn.xlookup(D1425,'WRSI Mil'!$H$5:$H$355,'WRSI Mil'!$AH$5:$AH$355)</f>
        <v>65.1863764356946</v>
      </c>
      <c r="AB1425" s="21" t="n">
        <f aca="false">AA1425/Z1425</f>
        <v>0.866710166443511</v>
      </c>
      <c r="AC1425" s="11"/>
      <c r="AD1425" s="11"/>
      <c r="AE1425" s="11"/>
      <c r="AF1425" s="22" t="n">
        <v>2023</v>
      </c>
      <c r="AG1425" s="22" t="s">
        <v>52</v>
      </c>
      <c r="AH1425" s="22" t="s">
        <v>53</v>
      </c>
      <c r="AI1425" s="22"/>
      <c r="AJ1425" s="23" t="n">
        <v>0.7</v>
      </c>
      <c r="AK1425" s="24" t="n">
        <v>100000</v>
      </c>
      <c r="AL1425" s="23" t="n">
        <v>0.8</v>
      </c>
      <c r="AM1425" s="24" t="n">
        <v>25000</v>
      </c>
      <c r="AN1425" s="23" t="n">
        <v>0.9</v>
      </c>
      <c r="AO1425" s="24" t="n">
        <v>10000</v>
      </c>
      <c r="AP1425" s="25" t="n">
        <f aca="false">IF(AB1425&lt;AJ1425,AK1425,IF(AB1425&lt;AL1425,AM1425,IF(AB1425&lt;=AN1425,AO1425,0)))</f>
        <v>10000</v>
      </c>
    </row>
    <row r="1426" customFormat="false" ht="15.65" hidden="false" customHeight="false" outlineLevel="0" collapsed="false">
      <c r="A1426" s="11" t="n">
        <f aca="false">A1425+1</f>
        <v>1552</v>
      </c>
      <c r="B1426" s="12" t="s">
        <v>1039</v>
      </c>
      <c r="C1426" s="12" t="s">
        <v>1040</v>
      </c>
      <c r="D1426" s="12" t="s">
        <v>1041</v>
      </c>
      <c r="E1426" s="12" t="s">
        <v>1042</v>
      </c>
      <c r="F1426" s="14" t="s">
        <v>1114</v>
      </c>
      <c r="G1426" s="13" t="s">
        <v>1044</v>
      </c>
      <c r="H1426" s="12" t="s">
        <v>55</v>
      </c>
      <c r="I1426" s="12"/>
      <c r="J1426" s="14"/>
      <c r="K1426" s="15" t="n">
        <v>45134</v>
      </c>
      <c r="L1426" s="14" t="s">
        <v>1045</v>
      </c>
      <c r="M1426" s="16" t="n">
        <v>1</v>
      </c>
      <c r="N1426" s="16" t="n">
        <v>1</v>
      </c>
      <c r="O1426" s="17" t="n">
        <v>100000</v>
      </c>
      <c r="P1426" s="17" t="n">
        <v>100000</v>
      </c>
      <c r="Q1426" s="18" t="n">
        <v>12600</v>
      </c>
      <c r="R1426" s="19" t="n">
        <f aca="false">IF(H1426="F",1,0)</f>
        <v>0</v>
      </c>
      <c r="S1426" s="19" t="n">
        <f aca="false">IF(H1426="M",1,0)</f>
        <v>1</v>
      </c>
      <c r="T1426" s="11" t="s">
        <v>1662</v>
      </c>
      <c r="U1426" s="11" t="s">
        <v>328</v>
      </c>
      <c r="V1426" s="24" t="n">
        <f aca="false">_xlfn.xlookup(D1426,'WRSI Fusion'!$H$4:$H$354,'WRSI Fusion'!$AI$4:$AI$354)</f>
        <v>55.491318817415</v>
      </c>
      <c r="W1426" s="16" t="n">
        <f aca="false">_xlfn.xlookup(D1426,'WRSI Maïs'!$H$4:$H$346,'WRSI Maïs'!$AG$4:$AG$346)</f>
        <v>71.7845657352728</v>
      </c>
      <c r="X1426" s="16" t="n">
        <f aca="false">_xlfn.xlookup(D1426,'WRSI Mil'!$H$5:$H$355,'WRSI Mil'!$AG$5:$AG$355)</f>
        <v>75.2112747254168</v>
      </c>
      <c r="Y1426" s="16" t="n">
        <f aca="false">_xlfn.xlookup(D1426,'WRSI Sorgho'!$H$4:$H$354,'WRSI Sorgho'!$AI$4:$AI$354)</f>
        <v>52.7268365690857</v>
      </c>
      <c r="Z1426" s="16" t="n">
        <f aca="false">X1426</f>
        <v>75.2112747254168</v>
      </c>
      <c r="AA1426" s="16" t="n">
        <f aca="false">_xlfn.xlookup(D1426,'WRSI Mil'!$H$5:$H$355,'WRSI Mil'!$AH$5:$AH$355)</f>
        <v>65.1863764356946</v>
      </c>
      <c r="AB1426" s="21" t="n">
        <f aca="false">AA1426/Z1426</f>
        <v>0.866710166443511</v>
      </c>
      <c r="AC1426" s="11"/>
      <c r="AD1426" s="11"/>
      <c r="AE1426" s="11"/>
      <c r="AF1426" s="22" t="n">
        <v>2023</v>
      </c>
      <c r="AG1426" s="22" t="s">
        <v>52</v>
      </c>
      <c r="AH1426" s="22" t="s">
        <v>53</v>
      </c>
      <c r="AI1426" s="22"/>
      <c r="AJ1426" s="23" t="n">
        <v>0.7</v>
      </c>
      <c r="AK1426" s="24" t="n">
        <v>100000</v>
      </c>
      <c r="AL1426" s="23" t="n">
        <v>0.8</v>
      </c>
      <c r="AM1426" s="24" t="n">
        <v>25000</v>
      </c>
      <c r="AN1426" s="23" t="n">
        <v>0.9</v>
      </c>
      <c r="AO1426" s="24" t="n">
        <v>10000</v>
      </c>
      <c r="AP1426" s="25" t="n">
        <f aca="false">IF(AB1426&lt;AJ1426,AK1426,IF(AB1426&lt;AL1426,AM1426,IF(AB1426&lt;=AN1426,AO1426,0)))</f>
        <v>10000</v>
      </c>
    </row>
    <row r="1427" customFormat="false" ht="15.65" hidden="false" customHeight="false" outlineLevel="0" collapsed="false">
      <c r="A1427" s="11" t="n">
        <f aca="false">A1426+1</f>
        <v>1553</v>
      </c>
      <c r="B1427" s="12" t="s">
        <v>1039</v>
      </c>
      <c r="C1427" s="12" t="s">
        <v>1040</v>
      </c>
      <c r="D1427" s="12" t="s">
        <v>1041</v>
      </c>
      <c r="E1427" s="12" t="s">
        <v>1042</v>
      </c>
      <c r="F1427" s="14" t="s">
        <v>1066</v>
      </c>
      <c r="G1427" s="13" t="s">
        <v>1044</v>
      </c>
      <c r="H1427" s="12" t="s">
        <v>48</v>
      </c>
      <c r="I1427" s="12"/>
      <c r="J1427" s="14"/>
      <c r="K1427" s="15" t="n">
        <v>45130</v>
      </c>
      <c r="L1427" s="14" t="s">
        <v>1045</v>
      </c>
      <c r="M1427" s="16" t="n">
        <v>1</v>
      </c>
      <c r="N1427" s="16" t="n">
        <v>1</v>
      </c>
      <c r="O1427" s="17" t="n">
        <v>100000</v>
      </c>
      <c r="P1427" s="17" t="n">
        <v>100000</v>
      </c>
      <c r="Q1427" s="18" t="n">
        <v>12600</v>
      </c>
      <c r="R1427" s="19" t="n">
        <f aca="false">IF(H1427="F",1,0)</f>
        <v>1</v>
      </c>
      <c r="S1427" s="19" t="n">
        <f aca="false">IF(H1427="M",1,0)</f>
        <v>0</v>
      </c>
      <c r="T1427" s="11" t="s">
        <v>1663</v>
      </c>
      <c r="U1427" s="11" t="s">
        <v>328</v>
      </c>
      <c r="V1427" s="24" t="n">
        <f aca="false">_xlfn.xlookup(D1427,'WRSI Fusion'!$H$4:$H$354,'WRSI Fusion'!$AI$4:$AI$354)</f>
        <v>55.491318817415</v>
      </c>
      <c r="W1427" s="16" t="n">
        <f aca="false">_xlfn.xlookup(D1427,'WRSI Maïs'!$H$4:$H$346,'WRSI Maïs'!$AG$4:$AG$346)</f>
        <v>71.7845657352728</v>
      </c>
      <c r="X1427" s="16" t="n">
        <f aca="false">_xlfn.xlookup(D1427,'WRSI Mil'!$H$5:$H$355,'WRSI Mil'!$AG$5:$AG$355)</f>
        <v>75.2112747254168</v>
      </c>
      <c r="Y1427" s="16" t="n">
        <f aca="false">_xlfn.xlookup(D1427,'WRSI Sorgho'!$H$4:$H$354,'WRSI Sorgho'!$AI$4:$AI$354)</f>
        <v>52.7268365690857</v>
      </c>
      <c r="Z1427" s="16" t="n">
        <f aca="false">X1427</f>
        <v>75.2112747254168</v>
      </c>
      <c r="AA1427" s="16" t="n">
        <f aca="false">_xlfn.xlookup(D1427,'WRSI Mil'!$H$5:$H$355,'WRSI Mil'!$AH$5:$AH$355)</f>
        <v>65.1863764356946</v>
      </c>
      <c r="AB1427" s="21" t="n">
        <f aca="false">AA1427/Z1427</f>
        <v>0.866710166443511</v>
      </c>
      <c r="AC1427" s="11"/>
      <c r="AD1427" s="11"/>
      <c r="AE1427" s="11"/>
      <c r="AF1427" s="22" t="n">
        <v>2023</v>
      </c>
      <c r="AG1427" s="22" t="s">
        <v>52</v>
      </c>
      <c r="AH1427" s="22" t="s">
        <v>53</v>
      </c>
      <c r="AI1427" s="22"/>
      <c r="AJ1427" s="23" t="n">
        <v>0.7</v>
      </c>
      <c r="AK1427" s="24" t="n">
        <v>100000</v>
      </c>
      <c r="AL1427" s="23" t="n">
        <v>0.8</v>
      </c>
      <c r="AM1427" s="24" t="n">
        <v>25000</v>
      </c>
      <c r="AN1427" s="23" t="n">
        <v>0.9</v>
      </c>
      <c r="AO1427" s="24" t="n">
        <v>10000</v>
      </c>
      <c r="AP1427" s="25" t="n">
        <f aca="false">IF(AB1427&lt;AJ1427,AK1427,IF(AB1427&lt;AL1427,AM1427,IF(AB1427&lt;=AN1427,AO1427,0)))</f>
        <v>10000</v>
      </c>
    </row>
    <row r="1428" customFormat="false" ht="15.65" hidden="false" customHeight="false" outlineLevel="0" collapsed="false">
      <c r="A1428" s="11" t="n">
        <f aca="false">A1427+1</f>
        <v>1554</v>
      </c>
      <c r="B1428" s="12" t="s">
        <v>1039</v>
      </c>
      <c r="C1428" s="12" t="s">
        <v>1040</v>
      </c>
      <c r="D1428" s="12" t="s">
        <v>1041</v>
      </c>
      <c r="E1428" s="12" t="s">
        <v>1042</v>
      </c>
      <c r="F1428" s="14" t="s">
        <v>1069</v>
      </c>
      <c r="G1428" s="13" t="s">
        <v>1044</v>
      </c>
      <c r="H1428" s="12" t="s">
        <v>48</v>
      </c>
      <c r="I1428" s="12"/>
      <c r="J1428" s="14"/>
      <c r="K1428" s="15" t="n">
        <v>45127</v>
      </c>
      <c r="L1428" s="14" t="s">
        <v>1045</v>
      </c>
      <c r="M1428" s="16" t="n">
        <v>1</v>
      </c>
      <c r="N1428" s="16" t="n">
        <v>1</v>
      </c>
      <c r="O1428" s="17" t="n">
        <v>100000</v>
      </c>
      <c r="P1428" s="17" t="n">
        <v>100000</v>
      </c>
      <c r="Q1428" s="18" t="n">
        <v>12600</v>
      </c>
      <c r="R1428" s="19" t="n">
        <f aca="false">IF(H1428="F",1,0)</f>
        <v>1</v>
      </c>
      <c r="S1428" s="19" t="n">
        <f aca="false">IF(H1428="M",1,0)</f>
        <v>0</v>
      </c>
      <c r="T1428" s="11" t="s">
        <v>1664</v>
      </c>
      <c r="U1428" s="11" t="s">
        <v>328</v>
      </c>
      <c r="V1428" s="24" t="n">
        <f aca="false">_xlfn.xlookup(D1428,'WRSI Fusion'!$H$4:$H$354,'WRSI Fusion'!$AI$4:$AI$354)</f>
        <v>55.491318817415</v>
      </c>
      <c r="W1428" s="16" t="n">
        <f aca="false">_xlfn.xlookup(D1428,'WRSI Maïs'!$H$4:$H$346,'WRSI Maïs'!$AG$4:$AG$346)</f>
        <v>71.7845657352728</v>
      </c>
      <c r="X1428" s="16" t="n">
        <f aca="false">_xlfn.xlookup(D1428,'WRSI Mil'!$H$5:$H$355,'WRSI Mil'!$AG$5:$AG$355)</f>
        <v>75.2112747254168</v>
      </c>
      <c r="Y1428" s="16" t="n">
        <f aca="false">_xlfn.xlookup(D1428,'WRSI Sorgho'!$H$4:$H$354,'WRSI Sorgho'!$AI$4:$AI$354)</f>
        <v>52.7268365690857</v>
      </c>
      <c r="Z1428" s="16" t="n">
        <f aca="false">X1428</f>
        <v>75.2112747254168</v>
      </c>
      <c r="AA1428" s="16" t="n">
        <f aca="false">_xlfn.xlookup(D1428,'WRSI Mil'!$H$5:$H$355,'WRSI Mil'!$AH$5:$AH$355)</f>
        <v>65.1863764356946</v>
      </c>
      <c r="AB1428" s="21" t="n">
        <f aca="false">AA1428/Z1428</f>
        <v>0.866710166443511</v>
      </c>
      <c r="AC1428" s="11"/>
      <c r="AD1428" s="11"/>
      <c r="AE1428" s="11"/>
      <c r="AF1428" s="22" t="n">
        <v>2023</v>
      </c>
      <c r="AG1428" s="22" t="s">
        <v>52</v>
      </c>
      <c r="AH1428" s="22" t="s">
        <v>53</v>
      </c>
      <c r="AI1428" s="22"/>
      <c r="AJ1428" s="23" t="n">
        <v>0.7</v>
      </c>
      <c r="AK1428" s="24" t="n">
        <v>100000</v>
      </c>
      <c r="AL1428" s="23" t="n">
        <v>0.8</v>
      </c>
      <c r="AM1428" s="24" t="n">
        <v>25000</v>
      </c>
      <c r="AN1428" s="23" t="n">
        <v>0.9</v>
      </c>
      <c r="AO1428" s="24" t="n">
        <v>10000</v>
      </c>
      <c r="AP1428" s="25" t="n">
        <f aca="false">IF(AB1428&lt;AJ1428,AK1428,IF(AB1428&lt;AL1428,AM1428,IF(AB1428&lt;=AN1428,AO1428,0)))</f>
        <v>10000</v>
      </c>
    </row>
    <row r="1429" customFormat="false" ht="15.65" hidden="false" customHeight="false" outlineLevel="0" collapsed="false">
      <c r="A1429" s="11" t="n">
        <f aca="false">A1428+1</f>
        <v>1555</v>
      </c>
      <c r="B1429" s="12" t="s">
        <v>1039</v>
      </c>
      <c r="C1429" s="12" t="s">
        <v>1040</v>
      </c>
      <c r="D1429" s="12" t="s">
        <v>1041</v>
      </c>
      <c r="E1429" s="12" t="s">
        <v>1042</v>
      </c>
      <c r="F1429" s="14" t="s">
        <v>1105</v>
      </c>
      <c r="G1429" s="13" t="s">
        <v>1044</v>
      </c>
      <c r="H1429" s="12" t="s">
        <v>55</v>
      </c>
      <c r="I1429" s="12"/>
      <c r="J1429" s="14"/>
      <c r="K1429" s="15" t="n">
        <v>45128</v>
      </c>
      <c r="L1429" s="14" t="s">
        <v>1045</v>
      </c>
      <c r="M1429" s="16" t="n">
        <v>1</v>
      </c>
      <c r="N1429" s="16" t="n">
        <v>1</v>
      </c>
      <c r="O1429" s="17" t="n">
        <v>100000</v>
      </c>
      <c r="P1429" s="17" t="n">
        <v>100000</v>
      </c>
      <c r="Q1429" s="18" t="n">
        <v>12600</v>
      </c>
      <c r="R1429" s="19" t="n">
        <f aca="false">IF(H1429="F",1,0)</f>
        <v>0</v>
      </c>
      <c r="S1429" s="19" t="n">
        <f aca="false">IF(H1429="M",1,0)</f>
        <v>1</v>
      </c>
      <c r="T1429" s="11" t="s">
        <v>1665</v>
      </c>
      <c r="U1429" s="11" t="s">
        <v>328</v>
      </c>
      <c r="V1429" s="24" t="n">
        <f aca="false">_xlfn.xlookup(D1429,'WRSI Fusion'!$H$4:$H$354,'WRSI Fusion'!$AI$4:$AI$354)</f>
        <v>55.491318817415</v>
      </c>
      <c r="W1429" s="16" t="n">
        <f aca="false">_xlfn.xlookup(D1429,'WRSI Maïs'!$H$4:$H$346,'WRSI Maïs'!$AG$4:$AG$346)</f>
        <v>71.7845657352728</v>
      </c>
      <c r="X1429" s="16" t="n">
        <f aca="false">_xlfn.xlookup(D1429,'WRSI Mil'!$H$5:$H$355,'WRSI Mil'!$AG$5:$AG$355)</f>
        <v>75.2112747254168</v>
      </c>
      <c r="Y1429" s="16" t="n">
        <f aca="false">_xlfn.xlookup(D1429,'WRSI Sorgho'!$H$4:$H$354,'WRSI Sorgho'!$AI$4:$AI$354)</f>
        <v>52.7268365690857</v>
      </c>
      <c r="Z1429" s="16" t="n">
        <f aca="false">X1429</f>
        <v>75.2112747254168</v>
      </c>
      <c r="AA1429" s="16" t="n">
        <f aca="false">_xlfn.xlookup(D1429,'WRSI Mil'!$H$5:$H$355,'WRSI Mil'!$AH$5:$AH$355)</f>
        <v>65.1863764356946</v>
      </c>
      <c r="AB1429" s="21" t="n">
        <f aca="false">AA1429/Z1429</f>
        <v>0.866710166443511</v>
      </c>
      <c r="AC1429" s="11"/>
      <c r="AD1429" s="11"/>
      <c r="AE1429" s="11"/>
      <c r="AF1429" s="22" t="n">
        <v>2023</v>
      </c>
      <c r="AG1429" s="22" t="s">
        <v>52</v>
      </c>
      <c r="AH1429" s="22" t="s">
        <v>53</v>
      </c>
      <c r="AI1429" s="22"/>
      <c r="AJ1429" s="23" t="n">
        <v>0.7</v>
      </c>
      <c r="AK1429" s="24" t="n">
        <v>100000</v>
      </c>
      <c r="AL1429" s="23" t="n">
        <v>0.8</v>
      </c>
      <c r="AM1429" s="24" t="n">
        <v>25000</v>
      </c>
      <c r="AN1429" s="23" t="n">
        <v>0.9</v>
      </c>
      <c r="AO1429" s="24" t="n">
        <v>10000</v>
      </c>
      <c r="AP1429" s="25" t="n">
        <f aca="false">IF(AB1429&lt;AJ1429,AK1429,IF(AB1429&lt;AL1429,AM1429,IF(AB1429&lt;=AN1429,AO1429,0)))</f>
        <v>10000</v>
      </c>
    </row>
    <row r="1430" customFormat="false" ht="15.65" hidden="false" customHeight="false" outlineLevel="0" collapsed="false">
      <c r="A1430" s="11" t="n">
        <f aca="false">A1429+1</f>
        <v>1556</v>
      </c>
      <c r="B1430" s="12" t="s">
        <v>1039</v>
      </c>
      <c r="C1430" s="12" t="s">
        <v>1040</v>
      </c>
      <c r="D1430" s="12" t="s">
        <v>1041</v>
      </c>
      <c r="E1430" s="12" t="s">
        <v>1042</v>
      </c>
      <c r="F1430" s="14" t="s">
        <v>1051</v>
      </c>
      <c r="G1430" s="13" t="s">
        <v>1044</v>
      </c>
      <c r="H1430" s="12" t="s">
        <v>48</v>
      </c>
      <c r="I1430" s="12"/>
      <c r="J1430" s="14"/>
      <c r="K1430" s="15" t="n">
        <v>45134</v>
      </c>
      <c r="L1430" s="14" t="s">
        <v>1045</v>
      </c>
      <c r="M1430" s="16" t="n">
        <v>1</v>
      </c>
      <c r="N1430" s="16" t="n">
        <v>1</v>
      </c>
      <c r="O1430" s="17" t="n">
        <v>100000</v>
      </c>
      <c r="P1430" s="17" t="n">
        <v>100000</v>
      </c>
      <c r="Q1430" s="18" t="n">
        <v>12600</v>
      </c>
      <c r="R1430" s="19" t="n">
        <f aca="false">IF(H1430="F",1,0)</f>
        <v>1</v>
      </c>
      <c r="S1430" s="19" t="n">
        <f aca="false">IF(H1430="M",1,0)</f>
        <v>0</v>
      </c>
      <c r="T1430" s="11" t="s">
        <v>1666</v>
      </c>
      <c r="U1430" s="11" t="s">
        <v>328</v>
      </c>
      <c r="V1430" s="24" t="n">
        <f aca="false">_xlfn.xlookup(D1430,'WRSI Fusion'!$H$4:$H$354,'WRSI Fusion'!$AI$4:$AI$354)</f>
        <v>55.491318817415</v>
      </c>
      <c r="W1430" s="16" t="n">
        <f aca="false">_xlfn.xlookup(D1430,'WRSI Maïs'!$H$4:$H$346,'WRSI Maïs'!$AG$4:$AG$346)</f>
        <v>71.7845657352728</v>
      </c>
      <c r="X1430" s="16" t="n">
        <f aca="false">_xlfn.xlookup(D1430,'WRSI Mil'!$H$5:$H$355,'WRSI Mil'!$AG$5:$AG$355)</f>
        <v>75.2112747254168</v>
      </c>
      <c r="Y1430" s="16" t="n">
        <f aca="false">_xlfn.xlookup(D1430,'WRSI Sorgho'!$H$4:$H$354,'WRSI Sorgho'!$AI$4:$AI$354)</f>
        <v>52.7268365690857</v>
      </c>
      <c r="Z1430" s="16" t="n">
        <f aca="false">X1430</f>
        <v>75.2112747254168</v>
      </c>
      <c r="AA1430" s="16" t="n">
        <f aca="false">_xlfn.xlookup(D1430,'WRSI Mil'!$H$5:$H$355,'WRSI Mil'!$AH$5:$AH$355)</f>
        <v>65.1863764356946</v>
      </c>
      <c r="AB1430" s="21" t="n">
        <f aca="false">AA1430/Z1430</f>
        <v>0.866710166443511</v>
      </c>
      <c r="AC1430" s="11"/>
      <c r="AD1430" s="11"/>
      <c r="AE1430" s="11"/>
      <c r="AF1430" s="22" t="n">
        <v>2023</v>
      </c>
      <c r="AG1430" s="22" t="s">
        <v>52</v>
      </c>
      <c r="AH1430" s="22" t="s">
        <v>53</v>
      </c>
      <c r="AI1430" s="22"/>
      <c r="AJ1430" s="23" t="n">
        <v>0.7</v>
      </c>
      <c r="AK1430" s="24" t="n">
        <v>100000</v>
      </c>
      <c r="AL1430" s="23" t="n">
        <v>0.8</v>
      </c>
      <c r="AM1430" s="24" t="n">
        <v>25000</v>
      </c>
      <c r="AN1430" s="23" t="n">
        <v>0.9</v>
      </c>
      <c r="AO1430" s="24" t="n">
        <v>10000</v>
      </c>
      <c r="AP1430" s="25" t="n">
        <f aca="false">IF(AB1430&lt;AJ1430,AK1430,IF(AB1430&lt;AL1430,AM1430,IF(AB1430&lt;=AN1430,AO1430,0)))</f>
        <v>10000</v>
      </c>
    </row>
    <row r="1431" customFormat="false" ht="15.65" hidden="false" customHeight="false" outlineLevel="0" collapsed="false">
      <c r="A1431" s="11" t="n">
        <f aca="false">A1430+1</f>
        <v>1557</v>
      </c>
      <c r="B1431" s="12" t="s">
        <v>1039</v>
      </c>
      <c r="C1431" s="12" t="s">
        <v>1040</v>
      </c>
      <c r="D1431" s="12" t="s">
        <v>1041</v>
      </c>
      <c r="E1431" s="12" t="s">
        <v>1042</v>
      </c>
      <c r="F1431" s="14" t="s">
        <v>1063</v>
      </c>
      <c r="G1431" s="13" t="s">
        <v>1044</v>
      </c>
      <c r="H1431" s="12" t="s">
        <v>55</v>
      </c>
      <c r="I1431" s="12"/>
      <c r="J1431" s="14"/>
      <c r="K1431" s="15" t="n">
        <v>45129</v>
      </c>
      <c r="L1431" s="14" t="s">
        <v>1045</v>
      </c>
      <c r="M1431" s="16" t="n">
        <v>1</v>
      </c>
      <c r="N1431" s="16" t="n">
        <v>1</v>
      </c>
      <c r="O1431" s="17" t="n">
        <v>100000</v>
      </c>
      <c r="P1431" s="17" t="n">
        <v>100000</v>
      </c>
      <c r="Q1431" s="18" t="n">
        <v>12600</v>
      </c>
      <c r="R1431" s="19" t="n">
        <f aca="false">IF(H1431="F",1,0)</f>
        <v>0</v>
      </c>
      <c r="S1431" s="19" t="n">
        <f aca="false">IF(H1431="M",1,0)</f>
        <v>1</v>
      </c>
      <c r="T1431" s="11" t="s">
        <v>1667</v>
      </c>
      <c r="U1431" s="11" t="s">
        <v>328</v>
      </c>
      <c r="V1431" s="24" t="n">
        <f aca="false">_xlfn.xlookup(D1431,'WRSI Fusion'!$H$4:$H$354,'WRSI Fusion'!$AI$4:$AI$354)</f>
        <v>55.491318817415</v>
      </c>
      <c r="W1431" s="16" t="n">
        <f aca="false">_xlfn.xlookup(D1431,'WRSI Maïs'!$H$4:$H$346,'WRSI Maïs'!$AG$4:$AG$346)</f>
        <v>71.7845657352728</v>
      </c>
      <c r="X1431" s="16" t="n">
        <f aca="false">_xlfn.xlookup(D1431,'WRSI Mil'!$H$5:$H$355,'WRSI Mil'!$AG$5:$AG$355)</f>
        <v>75.2112747254168</v>
      </c>
      <c r="Y1431" s="16" t="n">
        <f aca="false">_xlfn.xlookup(D1431,'WRSI Sorgho'!$H$4:$H$354,'WRSI Sorgho'!$AI$4:$AI$354)</f>
        <v>52.7268365690857</v>
      </c>
      <c r="Z1431" s="16" t="n">
        <f aca="false">X1431</f>
        <v>75.2112747254168</v>
      </c>
      <c r="AA1431" s="16" t="n">
        <f aca="false">_xlfn.xlookup(D1431,'WRSI Mil'!$H$5:$H$355,'WRSI Mil'!$AH$5:$AH$355)</f>
        <v>65.1863764356946</v>
      </c>
      <c r="AB1431" s="21" t="n">
        <f aca="false">AA1431/Z1431</f>
        <v>0.866710166443511</v>
      </c>
      <c r="AC1431" s="11"/>
      <c r="AD1431" s="11"/>
      <c r="AE1431" s="11"/>
      <c r="AF1431" s="22" t="n">
        <v>2023</v>
      </c>
      <c r="AG1431" s="22" t="s">
        <v>52</v>
      </c>
      <c r="AH1431" s="22" t="s">
        <v>53</v>
      </c>
      <c r="AI1431" s="22"/>
      <c r="AJ1431" s="23" t="n">
        <v>0.7</v>
      </c>
      <c r="AK1431" s="24" t="n">
        <v>100000</v>
      </c>
      <c r="AL1431" s="23" t="n">
        <v>0.8</v>
      </c>
      <c r="AM1431" s="24" t="n">
        <v>25000</v>
      </c>
      <c r="AN1431" s="23" t="n">
        <v>0.9</v>
      </c>
      <c r="AO1431" s="24" t="n">
        <v>10000</v>
      </c>
      <c r="AP1431" s="25" t="n">
        <f aca="false">IF(AB1431&lt;AJ1431,AK1431,IF(AB1431&lt;AL1431,AM1431,IF(AB1431&lt;=AN1431,AO1431,0)))</f>
        <v>10000</v>
      </c>
    </row>
    <row r="1432" customFormat="false" ht="15.65" hidden="false" customHeight="false" outlineLevel="0" collapsed="false">
      <c r="A1432" s="11" t="n">
        <f aca="false">A1431+1</f>
        <v>1558</v>
      </c>
      <c r="B1432" s="12" t="s">
        <v>1039</v>
      </c>
      <c r="C1432" s="12" t="s">
        <v>1040</v>
      </c>
      <c r="D1432" s="12" t="s">
        <v>1041</v>
      </c>
      <c r="E1432" s="12" t="s">
        <v>1042</v>
      </c>
      <c r="F1432" s="14" t="s">
        <v>1096</v>
      </c>
      <c r="G1432" s="13" t="s">
        <v>1044</v>
      </c>
      <c r="H1432" s="12" t="s">
        <v>55</v>
      </c>
      <c r="I1432" s="12"/>
      <c r="J1432" s="14"/>
      <c r="K1432" s="15" t="n">
        <v>45132</v>
      </c>
      <c r="L1432" s="14" t="s">
        <v>1045</v>
      </c>
      <c r="M1432" s="16" t="n">
        <v>1</v>
      </c>
      <c r="N1432" s="16" t="n">
        <v>1</v>
      </c>
      <c r="O1432" s="17" t="n">
        <v>100000</v>
      </c>
      <c r="P1432" s="17" t="n">
        <v>100000</v>
      </c>
      <c r="Q1432" s="18" t="n">
        <v>12600</v>
      </c>
      <c r="R1432" s="19" t="n">
        <f aca="false">IF(H1432="F",1,0)</f>
        <v>0</v>
      </c>
      <c r="S1432" s="19" t="n">
        <f aca="false">IF(H1432="M",1,0)</f>
        <v>1</v>
      </c>
      <c r="T1432" s="11" t="s">
        <v>1668</v>
      </c>
      <c r="U1432" s="11" t="s">
        <v>328</v>
      </c>
      <c r="V1432" s="24" t="n">
        <f aca="false">_xlfn.xlookup(D1432,'WRSI Fusion'!$H$4:$H$354,'WRSI Fusion'!$AI$4:$AI$354)</f>
        <v>55.491318817415</v>
      </c>
      <c r="W1432" s="16" t="n">
        <f aca="false">_xlfn.xlookup(D1432,'WRSI Maïs'!$H$4:$H$346,'WRSI Maïs'!$AG$4:$AG$346)</f>
        <v>71.7845657352728</v>
      </c>
      <c r="X1432" s="16" t="n">
        <f aca="false">_xlfn.xlookup(D1432,'WRSI Mil'!$H$5:$H$355,'WRSI Mil'!$AG$5:$AG$355)</f>
        <v>75.2112747254168</v>
      </c>
      <c r="Y1432" s="16" t="n">
        <f aca="false">_xlfn.xlookup(D1432,'WRSI Sorgho'!$H$4:$H$354,'WRSI Sorgho'!$AI$4:$AI$354)</f>
        <v>52.7268365690857</v>
      </c>
      <c r="Z1432" s="16" t="n">
        <f aca="false">X1432</f>
        <v>75.2112747254168</v>
      </c>
      <c r="AA1432" s="16" t="n">
        <f aca="false">_xlfn.xlookup(D1432,'WRSI Mil'!$H$5:$H$355,'WRSI Mil'!$AH$5:$AH$355)</f>
        <v>65.1863764356946</v>
      </c>
      <c r="AB1432" s="21" t="n">
        <f aca="false">AA1432/Z1432</f>
        <v>0.866710166443511</v>
      </c>
      <c r="AC1432" s="11"/>
      <c r="AD1432" s="11"/>
      <c r="AE1432" s="11"/>
      <c r="AF1432" s="22" t="n">
        <v>2023</v>
      </c>
      <c r="AG1432" s="22" t="s">
        <v>52</v>
      </c>
      <c r="AH1432" s="22" t="s">
        <v>53</v>
      </c>
      <c r="AI1432" s="22"/>
      <c r="AJ1432" s="23" t="n">
        <v>0.7</v>
      </c>
      <c r="AK1432" s="24" t="n">
        <v>100000</v>
      </c>
      <c r="AL1432" s="23" t="n">
        <v>0.8</v>
      </c>
      <c r="AM1432" s="24" t="n">
        <v>25000</v>
      </c>
      <c r="AN1432" s="23" t="n">
        <v>0.9</v>
      </c>
      <c r="AO1432" s="24" t="n">
        <v>10000</v>
      </c>
      <c r="AP1432" s="25" t="n">
        <f aca="false">IF(AB1432&lt;AJ1432,AK1432,IF(AB1432&lt;AL1432,AM1432,IF(AB1432&lt;=AN1432,AO1432,0)))</f>
        <v>10000</v>
      </c>
    </row>
    <row r="1433" customFormat="false" ht="15.65" hidden="false" customHeight="false" outlineLevel="0" collapsed="false">
      <c r="A1433" s="11" t="n">
        <f aca="false">A1432+1</f>
        <v>1559</v>
      </c>
      <c r="B1433" s="12" t="s">
        <v>1039</v>
      </c>
      <c r="C1433" s="12" t="s">
        <v>1040</v>
      </c>
      <c r="D1433" s="12" t="s">
        <v>1041</v>
      </c>
      <c r="E1433" s="12" t="s">
        <v>1042</v>
      </c>
      <c r="F1433" s="14" t="s">
        <v>1063</v>
      </c>
      <c r="G1433" s="13" t="s">
        <v>1044</v>
      </c>
      <c r="H1433" s="12" t="s">
        <v>55</v>
      </c>
      <c r="I1433" s="12"/>
      <c r="J1433" s="14"/>
      <c r="K1433" s="15" t="n">
        <v>45129</v>
      </c>
      <c r="L1433" s="14" t="s">
        <v>1045</v>
      </c>
      <c r="M1433" s="16" t="n">
        <v>1</v>
      </c>
      <c r="N1433" s="16" t="n">
        <v>1</v>
      </c>
      <c r="O1433" s="17" t="n">
        <v>100000</v>
      </c>
      <c r="P1433" s="17" t="n">
        <v>100000</v>
      </c>
      <c r="Q1433" s="18" t="n">
        <v>12600</v>
      </c>
      <c r="R1433" s="19" t="n">
        <f aca="false">IF(H1433="F",1,0)</f>
        <v>0</v>
      </c>
      <c r="S1433" s="19" t="n">
        <f aca="false">IF(H1433="M",1,0)</f>
        <v>1</v>
      </c>
      <c r="T1433" s="11" t="s">
        <v>1669</v>
      </c>
      <c r="U1433" s="11" t="s">
        <v>328</v>
      </c>
      <c r="V1433" s="24" t="n">
        <f aca="false">_xlfn.xlookup(D1433,'WRSI Fusion'!$H$4:$H$354,'WRSI Fusion'!$AI$4:$AI$354)</f>
        <v>55.491318817415</v>
      </c>
      <c r="W1433" s="16" t="n">
        <f aca="false">_xlfn.xlookup(D1433,'WRSI Maïs'!$H$4:$H$346,'WRSI Maïs'!$AG$4:$AG$346)</f>
        <v>71.7845657352728</v>
      </c>
      <c r="X1433" s="16" t="n">
        <f aca="false">_xlfn.xlookup(D1433,'WRSI Mil'!$H$5:$H$355,'WRSI Mil'!$AG$5:$AG$355)</f>
        <v>75.2112747254168</v>
      </c>
      <c r="Y1433" s="16" t="n">
        <f aca="false">_xlfn.xlookup(D1433,'WRSI Sorgho'!$H$4:$H$354,'WRSI Sorgho'!$AI$4:$AI$354)</f>
        <v>52.7268365690857</v>
      </c>
      <c r="Z1433" s="16" t="n">
        <f aca="false">X1433</f>
        <v>75.2112747254168</v>
      </c>
      <c r="AA1433" s="16" t="n">
        <f aca="false">_xlfn.xlookup(D1433,'WRSI Mil'!$H$5:$H$355,'WRSI Mil'!$AH$5:$AH$355)</f>
        <v>65.1863764356946</v>
      </c>
      <c r="AB1433" s="21" t="n">
        <f aca="false">AA1433/Z1433</f>
        <v>0.866710166443511</v>
      </c>
      <c r="AC1433" s="11"/>
      <c r="AD1433" s="11"/>
      <c r="AE1433" s="11"/>
      <c r="AF1433" s="22" t="n">
        <v>2023</v>
      </c>
      <c r="AG1433" s="22" t="s">
        <v>52</v>
      </c>
      <c r="AH1433" s="22" t="s">
        <v>53</v>
      </c>
      <c r="AI1433" s="22"/>
      <c r="AJ1433" s="23" t="n">
        <v>0.7</v>
      </c>
      <c r="AK1433" s="24" t="n">
        <v>100000</v>
      </c>
      <c r="AL1433" s="23" t="n">
        <v>0.8</v>
      </c>
      <c r="AM1433" s="24" t="n">
        <v>25000</v>
      </c>
      <c r="AN1433" s="23" t="n">
        <v>0.9</v>
      </c>
      <c r="AO1433" s="24" t="n">
        <v>10000</v>
      </c>
      <c r="AP1433" s="25" t="n">
        <f aca="false">IF(AB1433&lt;AJ1433,AK1433,IF(AB1433&lt;AL1433,AM1433,IF(AB1433&lt;=AN1433,AO1433,0)))</f>
        <v>10000</v>
      </c>
    </row>
    <row r="1434" customFormat="false" ht="15.65" hidden="false" customHeight="false" outlineLevel="0" collapsed="false">
      <c r="A1434" s="11" t="n">
        <f aca="false">A1433+1</f>
        <v>1560</v>
      </c>
      <c r="B1434" s="12" t="s">
        <v>1039</v>
      </c>
      <c r="C1434" s="12" t="s">
        <v>1040</v>
      </c>
      <c r="D1434" s="12" t="s">
        <v>1041</v>
      </c>
      <c r="E1434" s="12" t="s">
        <v>1042</v>
      </c>
      <c r="F1434" s="14" t="s">
        <v>1054</v>
      </c>
      <c r="G1434" s="13" t="s">
        <v>1044</v>
      </c>
      <c r="H1434" s="12" t="s">
        <v>48</v>
      </c>
      <c r="I1434" s="12"/>
      <c r="J1434" s="14"/>
      <c r="K1434" s="15" t="n">
        <v>45129</v>
      </c>
      <c r="L1434" s="14" t="s">
        <v>1045</v>
      </c>
      <c r="M1434" s="16" t="n">
        <v>1</v>
      </c>
      <c r="N1434" s="16" t="n">
        <v>1</v>
      </c>
      <c r="O1434" s="17" t="n">
        <v>100000</v>
      </c>
      <c r="P1434" s="17" t="n">
        <v>100000</v>
      </c>
      <c r="Q1434" s="18" t="n">
        <v>12600</v>
      </c>
      <c r="R1434" s="19" t="n">
        <f aca="false">IF(H1434="F",1,0)</f>
        <v>1</v>
      </c>
      <c r="S1434" s="19" t="n">
        <f aca="false">IF(H1434="M",1,0)</f>
        <v>0</v>
      </c>
      <c r="T1434" s="11" t="s">
        <v>1670</v>
      </c>
      <c r="U1434" s="11" t="s">
        <v>328</v>
      </c>
      <c r="V1434" s="24" t="n">
        <f aca="false">_xlfn.xlookup(D1434,'WRSI Fusion'!$H$4:$H$354,'WRSI Fusion'!$AI$4:$AI$354)</f>
        <v>55.491318817415</v>
      </c>
      <c r="W1434" s="16" t="n">
        <f aca="false">_xlfn.xlookup(D1434,'WRSI Maïs'!$H$4:$H$346,'WRSI Maïs'!$AG$4:$AG$346)</f>
        <v>71.7845657352728</v>
      </c>
      <c r="X1434" s="16" t="n">
        <f aca="false">_xlfn.xlookup(D1434,'WRSI Mil'!$H$5:$H$355,'WRSI Mil'!$AG$5:$AG$355)</f>
        <v>75.2112747254168</v>
      </c>
      <c r="Y1434" s="16" t="n">
        <f aca="false">_xlfn.xlookup(D1434,'WRSI Sorgho'!$H$4:$H$354,'WRSI Sorgho'!$AI$4:$AI$354)</f>
        <v>52.7268365690857</v>
      </c>
      <c r="Z1434" s="16" t="n">
        <f aca="false">X1434</f>
        <v>75.2112747254168</v>
      </c>
      <c r="AA1434" s="16" t="n">
        <f aca="false">_xlfn.xlookup(D1434,'WRSI Mil'!$H$5:$H$355,'WRSI Mil'!$AH$5:$AH$355)</f>
        <v>65.1863764356946</v>
      </c>
      <c r="AB1434" s="21" t="n">
        <f aca="false">AA1434/Z1434</f>
        <v>0.866710166443511</v>
      </c>
      <c r="AC1434" s="11"/>
      <c r="AD1434" s="11"/>
      <c r="AE1434" s="11"/>
      <c r="AF1434" s="22" t="n">
        <v>2023</v>
      </c>
      <c r="AG1434" s="22" t="s">
        <v>52</v>
      </c>
      <c r="AH1434" s="22" t="s">
        <v>53</v>
      </c>
      <c r="AI1434" s="22"/>
      <c r="AJ1434" s="23" t="n">
        <v>0.7</v>
      </c>
      <c r="AK1434" s="24" t="n">
        <v>100000</v>
      </c>
      <c r="AL1434" s="23" t="n">
        <v>0.8</v>
      </c>
      <c r="AM1434" s="24" t="n">
        <v>25000</v>
      </c>
      <c r="AN1434" s="23" t="n">
        <v>0.9</v>
      </c>
      <c r="AO1434" s="24" t="n">
        <v>10000</v>
      </c>
      <c r="AP1434" s="25" t="n">
        <f aca="false">IF(AB1434&lt;AJ1434,AK1434,IF(AB1434&lt;AL1434,AM1434,IF(AB1434&lt;=AN1434,AO1434,0)))</f>
        <v>10000</v>
      </c>
    </row>
    <row r="1435" customFormat="false" ht="15.65" hidden="false" customHeight="false" outlineLevel="0" collapsed="false">
      <c r="A1435" s="11" t="n">
        <f aca="false">A1434+1</f>
        <v>1561</v>
      </c>
      <c r="B1435" s="12" t="s">
        <v>1039</v>
      </c>
      <c r="C1435" s="12" t="s">
        <v>1040</v>
      </c>
      <c r="D1435" s="12" t="s">
        <v>1041</v>
      </c>
      <c r="E1435" s="12" t="s">
        <v>1042</v>
      </c>
      <c r="F1435" s="14" t="s">
        <v>1047</v>
      </c>
      <c r="G1435" s="13" t="s">
        <v>1044</v>
      </c>
      <c r="H1435" s="12" t="s">
        <v>48</v>
      </c>
      <c r="I1435" s="12"/>
      <c r="J1435" s="14"/>
      <c r="K1435" s="15" t="n">
        <v>45130</v>
      </c>
      <c r="L1435" s="14" t="s">
        <v>1045</v>
      </c>
      <c r="M1435" s="16" t="n">
        <v>1</v>
      </c>
      <c r="N1435" s="16" t="n">
        <v>1</v>
      </c>
      <c r="O1435" s="17" t="n">
        <v>100000</v>
      </c>
      <c r="P1435" s="17" t="n">
        <v>100000</v>
      </c>
      <c r="Q1435" s="18" t="n">
        <v>12600</v>
      </c>
      <c r="R1435" s="19" t="n">
        <f aca="false">IF(H1435="F",1,0)</f>
        <v>1</v>
      </c>
      <c r="S1435" s="19" t="n">
        <f aca="false">IF(H1435="M",1,0)</f>
        <v>0</v>
      </c>
      <c r="T1435" s="11" t="s">
        <v>1671</v>
      </c>
      <c r="U1435" s="11" t="s">
        <v>328</v>
      </c>
      <c r="V1435" s="24" t="n">
        <f aca="false">_xlfn.xlookup(D1435,'WRSI Fusion'!$H$4:$H$354,'WRSI Fusion'!$AI$4:$AI$354)</f>
        <v>55.491318817415</v>
      </c>
      <c r="W1435" s="16" t="n">
        <f aca="false">_xlfn.xlookup(D1435,'WRSI Maïs'!$H$4:$H$346,'WRSI Maïs'!$AG$4:$AG$346)</f>
        <v>71.7845657352728</v>
      </c>
      <c r="X1435" s="16" t="n">
        <f aca="false">_xlfn.xlookup(D1435,'WRSI Mil'!$H$5:$H$355,'WRSI Mil'!$AG$5:$AG$355)</f>
        <v>75.2112747254168</v>
      </c>
      <c r="Y1435" s="16" t="n">
        <f aca="false">_xlfn.xlookup(D1435,'WRSI Sorgho'!$H$4:$H$354,'WRSI Sorgho'!$AI$4:$AI$354)</f>
        <v>52.7268365690857</v>
      </c>
      <c r="Z1435" s="16" t="n">
        <f aca="false">X1435</f>
        <v>75.2112747254168</v>
      </c>
      <c r="AA1435" s="16" t="n">
        <f aca="false">_xlfn.xlookup(D1435,'WRSI Mil'!$H$5:$H$355,'WRSI Mil'!$AH$5:$AH$355)</f>
        <v>65.1863764356946</v>
      </c>
      <c r="AB1435" s="21" t="n">
        <f aca="false">AA1435/Z1435</f>
        <v>0.866710166443511</v>
      </c>
      <c r="AC1435" s="11"/>
      <c r="AD1435" s="11"/>
      <c r="AE1435" s="11"/>
      <c r="AF1435" s="22" t="n">
        <v>2023</v>
      </c>
      <c r="AG1435" s="22" t="s">
        <v>52</v>
      </c>
      <c r="AH1435" s="22" t="s">
        <v>53</v>
      </c>
      <c r="AI1435" s="22"/>
      <c r="AJ1435" s="23" t="n">
        <v>0.7</v>
      </c>
      <c r="AK1435" s="24" t="n">
        <v>100000</v>
      </c>
      <c r="AL1435" s="23" t="n">
        <v>0.8</v>
      </c>
      <c r="AM1435" s="24" t="n">
        <v>25000</v>
      </c>
      <c r="AN1435" s="23" t="n">
        <v>0.9</v>
      </c>
      <c r="AO1435" s="24" t="n">
        <v>10000</v>
      </c>
      <c r="AP1435" s="25" t="n">
        <f aca="false">IF(AB1435&lt;AJ1435,AK1435,IF(AB1435&lt;AL1435,AM1435,IF(AB1435&lt;=AN1435,AO1435,0)))</f>
        <v>10000</v>
      </c>
    </row>
    <row r="1436" customFormat="false" ht="15.65" hidden="false" customHeight="false" outlineLevel="0" collapsed="false">
      <c r="A1436" s="11" t="n">
        <f aca="false">A1435+1</f>
        <v>1562</v>
      </c>
      <c r="B1436" s="12" t="s">
        <v>1039</v>
      </c>
      <c r="C1436" s="12" t="s">
        <v>1040</v>
      </c>
      <c r="D1436" s="12" t="s">
        <v>1041</v>
      </c>
      <c r="E1436" s="12" t="s">
        <v>1042</v>
      </c>
      <c r="F1436" s="14" t="s">
        <v>1111</v>
      </c>
      <c r="G1436" s="13" t="s">
        <v>1044</v>
      </c>
      <c r="H1436" s="12" t="s">
        <v>48</v>
      </c>
      <c r="I1436" s="12"/>
      <c r="J1436" s="14"/>
      <c r="K1436" s="15" t="n">
        <v>45126</v>
      </c>
      <c r="L1436" s="14" t="s">
        <v>1045</v>
      </c>
      <c r="M1436" s="16" t="n">
        <v>1</v>
      </c>
      <c r="N1436" s="16" t="n">
        <v>1</v>
      </c>
      <c r="O1436" s="17" t="n">
        <v>100000</v>
      </c>
      <c r="P1436" s="17" t="n">
        <v>100000</v>
      </c>
      <c r="Q1436" s="18" t="n">
        <v>12600</v>
      </c>
      <c r="R1436" s="19" t="n">
        <f aca="false">IF(H1436="F",1,0)</f>
        <v>1</v>
      </c>
      <c r="S1436" s="19" t="n">
        <f aca="false">IF(H1436="M",1,0)</f>
        <v>0</v>
      </c>
      <c r="T1436" s="11" t="s">
        <v>1672</v>
      </c>
      <c r="U1436" s="11" t="s">
        <v>328</v>
      </c>
      <c r="V1436" s="24" t="n">
        <f aca="false">_xlfn.xlookup(D1436,'WRSI Fusion'!$H$4:$H$354,'WRSI Fusion'!$AI$4:$AI$354)</f>
        <v>55.491318817415</v>
      </c>
      <c r="W1436" s="16" t="n">
        <f aca="false">_xlfn.xlookup(D1436,'WRSI Maïs'!$H$4:$H$346,'WRSI Maïs'!$AG$4:$AG$346)</f>
        <v>71.7845657352728</v>
      </c>
      <c r="X1436" s="16" t="n">
        <f aca="false">_xlfn.xlookup(D1436,'WRSI Mil'!$H$5:$H$355,'WRSI Mil'!$AG$5:$AG$355)</f>
        <v>75.2112747254168</v>
      </c>
      <c r="Y1436" s="16" t="n">
        <f aca="false">_xlfn.xlookup(D1436,'WRSI Sorgho'!$H$4:$H$354,'WRSI Sorgho'!$AI$4:$AI$354)</f>
        <v>52.7268365690857</v>
      </c>
      <c r="Z1436" s="16" t="n">
        <f aca="false">X1436</f>
        <v>75.2112747254168</v>
      </c>
      <c r="AA1436" s="16" t="n">
        <f aca="false">_xlfn.xlookup(D1436,'WRSI Mil'!$H$5:$H$355,'WRSI Mil'!$AH$5:$AH$355)</f>
        <v>65.1863764356946</v>
      </c>
      <c r="AB1436" s="21" t="n">
        <f aca="false">AA1436/Z1436</f>
        <v>0.866710166443511</v>
      </c>
      <c r="AC1436" s="11"/>
      <c r="AD1436" s="11"/>
      <c r="AE1436" s="11"/>
      <c r="AF1436" s="22" t="n">
        <v>2023</v>
      </c>
      <c r="AG1436" s="22" t="s">
        <v>52</v>
      </c>
      <c r="AH1436" s="22" t="s">
        <v>53</v>
      </c>
      <c r="AI1436" s="22"/>
      <c r="AJ1436" s="23" t="n">
        <v>0.7</v>
      </c>
      <c r="AK1436" s="24" t="n">
        <v>100000</v>
      </c>
      <c r="AL1436" s="23" t="n">
        <v>0.8</v>
      </c>
      <c r="AM1436" s="24" t="n">
        <v>25000</v>
      </c>
      <c r="AN1436" s="23" t="n">
        <v>0.9</v>
      </c>
      <c r="AO1436" s="24" t="n">
        <v>10000</v>
      </c>
      <c r="AP1436" s="25" t="n">
        <f aca="false">IF(AB1436&lt;AJ1436,AK1436,IF(AB1436&lt;AL1436,AM1436,IF(AB1436&lt;=AN1436,AO1436,0)))</f>
        <v>10000</v>
      </c>
    </row>
    <row r="1437" customFormat="false" ht="15.65" hidden="false" customHeight="false" outlineLevel="0" collapsed="false">
      <c r="A1437" s="11" t="n">
        <f aca="false">A1436+1</f>
        <v>1563</v>
      </c>
      <c r="B1437" s="12" t="s">
        <v>1039</v>
      </c>
      <c r="C1437" s="12" t="s">
        <v>1040</v>
      </c>
      <c r="D1437" s="12" t="s">
        <v>1041</v>
      </c>
      <c r="E1437" s="12" t="s">
        <v>1042</v>
      </c>
      <c r="F1437" s="14" t="s">
        <v>1111</v>
      </c>
      <c r="G1437" s="13" t="s">
        <v>1044</v>
      </c>
      <c r="H1437" s="12" t="s">
        <v>48</v>
      </c>
      <c r="I1437" s="12"/>
      <c r="J1437" s="14"/>
      <c r="K1437" s="15" t="n">
        <v>45126</v>
      </c>
      <c r="L1437" s="14" t="s">
        <v>1045</v>
      </c>
      <c r="M1437" s="16" t="n">
        <v>1</v>
      </c>
      <c r="N1437" s="16" t="n">
        <v>1</v>
      </c>
      <c r="O1437" s="17" t="n">
        <v>100000</v>
      </c>
      <c r="P1437" s="17" t="n">
        <v>100000</v>
      </c>
      <c r="Q1437" s="18" t="n">
        <v>12600</v>
      </c>
      <c r="R1437" s="19" t="n">
        <f aca="false">IF(H1437="F",1,0)</f>
        <v>1</v>
      </c>
      <c r="S1437" s="19" t="n">
        <f aca="false">IF(H1437="M",1,0)</f>
        <v>0</v>
      </c>
      <c r="T1437" s="11" t="s">
        <v>1673</v>
      </c>
      <c r="U1437" s="11" t="s">
        <v>328</v>
      </c>
      <c r="V1437" s="24" t="n">
        <f aca="false">_xlfn.xlookup(D1437,'WRSI Fusion'!$H$4:$H$354,'WRSI Fusion'!$AI$4:$AI$354)</f>
        <v>55.491318817415</v>
      </c>
      <c r="W1437" s="16" t="n">
        <f aca="false">_xlfn.xlookup(D1437,'WRSI Maïs'!$H$4:$H$346,'WRSI Maïs'!$AG$4:$AG$346)</f>
        <v>71.7845657352728</v>
      </c>
      <c r="X1437" s="16" t="n">
        <f aca="false">_xlfn.xlookup(D1437,'WRSI Mil'!$H$5:$H$355,'WRSI Mil'!$AG$5:$AG$355)</f>
        <v>75.2112747254168</v>
      </c>
      <c r="Y1437" s="16" t="n">
        <f aca="false">_xlfn.xlookup(D1437,'WRSI Sorgho'!$H$4:$H$354,'WRSI Sorgho'!$AI$4:$AI$354)</f>
        <v>52.7268365690857</v>
      </c>
      <c r="Z1437" s="16" t="n">
        <f aca="false">X1437</f>
        <v>75.2112747254168</v>
      </c>
      <c r="AA1437" s="16" t="n">
        <f aca="false">_xlfn.xlookup(D1437,'WRSI Mil'!$H$5:$H$355,'WRSI Mil'!$AH$5:$AH$355)</f>
        <v>65.1863764356946</v>
      </c>
      <c r="AB1437" s="21" t="n">
        <f aca="false">AA1437/Z1437</f>
        <v>0.866710166443511</v>
      </c>
      <c r="AC1437" s="11"/>
      <c r="AD1437" s="11"/>
      <c r="AE1437" s="11"/>
      <c r="AF1437" s="22" t="n">
        <v>2023</v>
      </c>
      <c r="AG1437" s="22" t="s">
        <v>52</v>
      </c>
      <c r="AH1437" s="22" t="s">
        <v>53</v>
      </c>
      <c r="AI1437" s="22"/>
      <c r="AJ1437" s="23" t="n">
        <v>0.7</v>
      </c>
      <c r="AK1437" s="24" t="n">
        <v>100000</v>
      </c>
      <c r="AL1437" s="23" t="n">
        <v>0.8</v>
      </c>
      <c r="AM1437" s="24" t="n">
        <v>25000</v>
      </c>
      <c r="AN1437" s="23" t="n">
        <v>0.9</v>
      </c>
      <c r="AO1437" s="24" t="n">
        <v>10000</v>
      </c>
      <c r="AP1437" s="25" t="n">
        <f aca="false">IF(AB1437&lt;AJ1437,AK1437,IF(AB1437&lt;AL1437,AM1437,IF(AB1437&lt;=AN1437,AO1437,0)))</f>
        <v>10000</v>
      </c>
    </row>
    <row r="1438" customFormat="false" ht="15.65" hidden="false" customHeight="false" outlineLevel="0" collapsed="false">
      <c r="A1438" s="11" t="n">
        <f aca="false">A1437+1</f>
        <v>1564</v>
      </c>
      <c r="B1438" s="12" t="s">
        <v>1039</v>
      </c>
      <c r="C1438" s="12" t="s">
        <v>1040</v>
      </c>
      <c r="D1438" s="12" t="s">
        <v>1041</v>
      </c>
      <c r="E1438" s="12" t="s">
        <v>1042</v>
      </c>
      <c r="F1438" s="14" t="s">
        <v>1047</v>
      </c>
      <c r="G1438" s="13" t="s">
        <v>1044</v>
      </c>
      <c r="H1438" s="12" t="s">
        <v>48</v>
      </c>
      <c r="I1438" s="12"/>
      <c r="J1438" s="14"/>
      <c r="K1438" s="15" t="n">
        <v>45130</v>
      </c>
      <c r="L1438" s="14" t="s">
        <v>1045</v>
      </c>
      <c r="M1438" s="16" t="n">
        <v>1</v>
      </c>
      <c r="N1438" s="16" t="n">
        <v>1</v>
      </c>
      <c r="O1438" s="17" t="n">
        <v>100000</v>
      </c>
      <c r="P1438" s="17" t="n">
        <v>100000</v>
      </c>
      <c r="Q1438" s="18" t="n">
        <v>12600</v>
      </c>
      <c r="R1438" s="19" t="n">
        <f aca="false">IF(H1438="F",1,0)</f>
        <v>1</v>
      </c>
      <c r="S1438" s="19" t="n">
        <f aca="false">IF(H1438="M",1,0)</f>
        <v>0</v>
      </c>
      <c r="T1438" s="11" t="s">
        <v>1674</v>
      </c>
      <c r="U1438" s="11" t="s">
        <v>328</v>
      </c>
      <c r="V1438" s="24" t="n">
        <f aca="false">_xlfn.xlookup(D1438,'WRSI Fusion'!$H$4:$H$354,'WRSI Fusion'!$AI$4:$AI$354)</f>
        <v>55.491318817415</v>
      </c>
      <c r="W1438" s="16" t="n">
        <f aca="false">_xlfn.xlookup(D1438,'WRSI Maïs'!$H$4:$H$346,'WRSI Maïs'!$AG$4:$AG$346)</f>
        <v>71.7845657352728</v>
      </c>
      <c r="X1438" s="16" t="n">
        <f aca="false">_xlfn.xlookup(D1438,'WRSI Mil'!$H$5:$H$355,'WRSI Mil'!$AG$5:$AG$355)</f>
        <v>75.2112747254168</v>
      </c>
      <c r="Y1438" s="16" t="n">
        <f aca="false">_xlfn.xlookup(D1438,'WRSI Sorgho'!$H$4:$H$354,'WRSI Sorgho'!$AI$4:$AI$354)</f>
        <v>52.7268365690857</v>
      </c>
      <c r="Z1438" s="16" t="n">
        <f aca="false">X1438</f>
        <v>75.2112747254168</v>
      </c>
      <c r="AA1438" s="16" t="n">
        <f aca="false">_xlfn.xlookup(D1438,'WRSI Mil'!$H$5:$H$355,'WRSI Mil'!$AH$5:$AH$355)</f>
        <v>65.1863764356946</v>
      </c>
      <c r="AB1438" s="21" t="n">
        <f aca="false">AA1438/Z1438</f>
        <v>0.866710166443511</v>
      </c>
      <c r="AC1438" s="11"/>
      <c r="AD1438" s="11"/>
      <c r="AE1438" s="11"/>
      <c r="AF1438" s="22" t="n">
        <v>2023</v>
      </c>
      <c r="AG1438" s="22" t="s">
        <v>52</v>
      </c>
      <c r="AH1438" s="22" t="s">
        <v>53</v>
      </c>
      <c r="AI1438" s="22"/>
      <c r="AJ1438" s="23" t="n">
        <v>0.7</v>
      </c>
      <c r="AK1438" s="24" t="n">
        <v>100000</v>
      </c>
      <c r="AL1438" s="23" t="n">
        <v>0.8</v>
      </c>
      <c r="AM1438" s="24" t="n">
        <v>25000</v>
      </c>
      <c r="AN1438" s="23" t="n">
        <v>0.9</v>
      </c>
      <c r="AO1438" s="24" t="n">
        <v>10000</v>
      </c>
      <c r="AP1438" s="25" t="n">
        <f aca="false">IF(AB1438&lt;AJ1438,AK1438,IF(AB1438&lt;AL1438,AM1438,IF(AB1438&lt;=AN1438,AO1438,0)))</f>
        <v>10000</v>
      </c>
    </row>
    <row r="1439" customFormat="false" ht="15.65" hidden="false" customHeight="false" outlineLevel="0" collapsed="false">
      <c r="A1439" s="11" t="n">
        <f aca="false">A1438+1</f>
        <v>1565</v>
      </c>
      <c r="B1439" s="12" t="s">
        <v>1039</v>
      </c>
      <c r="C1439" s="12" t="s">
        <v>1040</v>
      </c>
      <c r="D1439" s="12" t="s">
        <v>1041</v>
      </c>
      <c r="E1439" s="12" t="s">
        <v>1042</v>
      </c>
      <c r="F1439" s="14" t="s">
        <v>1128</v>
      </c>
      <c r="G1439" s="13" t="s">
        <v>1044</v>
      </c>
      <c r="H1439" s="12" t="s">
        <v>48</v>
      </c>
      <c r="I1439" s="12"/>
      <c r="J1439" s="14"/>
      <c r="K1439" s="15" t="n">
        <v>45133</v>
      </c>
      <c r="L1439" s="14" t="s">
        <v>1045</v>
      </c>
      <c r="M1439" s="16" t="n">
        <v>1</v>
      </c>
      <c r="N1439" s="16" t="n">
        <v>1</v>
      </c>
      <c r="O1439" s="17" t="n">
        <v>100000</v>
      </c>
      <c r="P1439" s="17" t="n">
        <v>100000</v>
      </c>
      <c r="Q1439" s="18" t="n">
        <v>12600</v>
      </c>
      <c r="R1439" s="19" t="n">
        <f aca="false">IF(H1439="F",1,0)</f>
        <v>1</v>
      </c>
      <c r="S1439" s="19" t="n">
        <f aca="false">IF(H1439="M",1,0)</f>
        <v>0</v>
      </c>
      <c r="T1439" s="11" t="s">
        <v>1675</v>
      </c>
      <c r="U1439" s="11" t="s">
        <v>328</v>
      </c>
      <c r="V1439" s="24" t="n">
        <f aca="false">_xlfn.xlookup(D1439,'WRSI Fusion'!$H$4:$H$354,'WRSI Fusion'!$AI$4:$AI$354)</f>
        <v>55.491318817415</v>
      </c>
      <c r="W1439" s="16" t="n">
        <f aca="false">_xlfn.xlookup(D1439,'WRSI Maïs'!$H$4:$H$346,'WRSI Maïs'!$AG$4:$AG$346)</f>
        <v>71.7845657352728</v>
      </c>
      <c r="X1439" s="16" t="n">
        <f aca="false">_xlfn.xlookup(D1439,'WRSI Mil'!$H$5:$H$355,'WRSI Mil'!$AG$5:$AG$355)</f>
        <v>75.2112747254168</v>
      </c>
      <c r="Y1439" s="16" t="n">
        <f aca="false">_xlfn.xlookup(D1439,'WRSI Sorgho'!$H$4:$H$354,'WRSI Sorgho'!$AI$4:$AI$354)</f>
        <v>52.7268365690857</v>
      </c>
      <c r="Z1439" s="16" t="n">
        <f aca="false">X1439</f>
        <v>75.2112747254168</v>
      </c>
      <c r="AA1439" s="16" t="n">
        <f aca="false">_xlfn.xlookup(D1439,'WRSI Mil'!$H$5:$H$355,'WRSI Mil'!$AH$5:$AH$355)</f>
        <v>65.1863764356946</v>
      </c>
      <c r="AB1439" s="21" t="n">
        <f aca="false">AA1439/Z1439</f>
        <v>0.866710166443511</v>
      </c>
      <c r="AC1439" s="11"/>
      <c r="AD1439" s="11"/>
      <c r="AE1439" s="11"/>
      <c r="AF1439" s="22" t="n">
        <v>2023</v>
      </c>
      <c r="AG1439" s="22" t="s">
        <v>52</v>
      </c>
      <c r="AH1439" s="22" t="s">
        <v>53</v>
      </c>
      <c r="AI1439" s="22"/>
      <c r="AJ1439" s="23" t="n">
        <v>0.7</v>
      </c>
      <c r="AK1439" s="24" t="n">
        <v>100000</v>
      </c>
      <c r="AL1439" s="23" t="n">
        <v>0.8</v>
      </c>
      <c r="AM1439" s="24" t="n">
        <v>25000</v>
      </c>
      <c r="AN1439" s="23" t="n">
        <v>0.9</v>
      </c>
      <c r="AO1439" s="24" t="n">
        <v>10000</v>
      </c>
      <c r="AP1439" s="25" t="n">
        <f aca="false">IF(AB1439&lt;AJ1439,AK1439,IF(AB1439&lt;AL1439,AM1439,IF(AB1439&lt;=AN1439,AO1439,0)))</f>
        <v>10000</v>
      </c>
    </row>
    <row r="1440" customFormat="false" ht="15.65" hidden="false" customHeight="false" outlineLevel="0" collapsed="false">
      <c r="A1440" s="11" t="n">
        <f aca="false">A1439+1</f>
        <v>1566</v>
      </c>
      <c r="B1440" s="12" t="s">
        <v>1039</v>
      </c>
      <c r="C1440" s="12" t="s">
        <v>1040</v>
      </c>
      <c r="D1440" s="12" t="s">
        <v>1041</v>
      </c>
      <c r="E1440" s="12" t="s">
        <v>1042</v>
      </c>
      <c r="F1440" s="14" t="s">
        <v>1054</v>
      </c>
      <c r="G1440" s="13" t="s">
        <v>1044</v>
      </c>
      <c r="H1440" s="12" t="s">
        <v>48</v>
      </c>
      <c r="I1440" s="12"/>
      <c r="J1440" s="14"/>
      <c r="K1440" s="15" t="n">
        <v>45129</v>
      </c>
      <c r="L1440" s="14" t="s">
        <v>1045</v>
      </c>
      <c r="M1440" s="16" t="n">
        <v>1</v>
      </c>
      <c r="N1440" s="16" t="n">
        <v>1</v>
      </c>
      <c r="O1440" s="17" t="n">
        <v>100000</v>
      </c>
      <c r="P1440" s="17" t="n">
        <v>100000</v>
      </c>
      <c r="Q1440" s="18" t="n">
        <v>12600</v>
      </c>
      <c r="R1440" s="19" t="n">
        <f aca="false">IF(H1440="F",1,0)</f>
        <v>1</v>
      </c>
      <c r="S1440" s="19" t="n">
        <f aca="false">IF(H1440="M",1,0)</f>
        <v>0</v>
      </c>
      <c r="T1440" s="11" t="s">
        <v>1676</v>
      </c>
      <c r="U1440" s="11" t="s">
        <v>328</v>
      </c>
      <c r="V1440" s="24" t="n">
        <f aca="false">_xlfn.xlookup(D1440,'WRSI Fusion'!$H$4:$H$354,'WRSI Fusion'!$AI$4:$AI$354)</f>
        <v>55.491318817415</v>
      </c>
      <c r="W1440" s="16" t="n">
        <f aca="false">_xlfn.xlookup(D1440,'WRSI Maïs'!$H$4:$H$346,'WRSI Maïs'!$AG$4:$AG$346)</f>
        <v>71.7845657352728</v>
      </c>
      <c r="X1440" s="16" t="n">
        <f aca="false">_xlfn.xlookup(D1440,'WRSI Mil'!$H$5:$H$355,'WRSI Mil'!$AG$5:$AG$355)</f>
        <v>75.2112747254168</v>
      </c>
      <c r="Y1440" s="16" t="n">
        <f aca="false">_xlfn.xlookup(D1440,'WRSI Sorgho'!$H$4:$H$354,'WRSI Sorgho'!$AI$4:$AI$354)</f>
        <v>52.7268365690857</v>
      </c>
      <c r="Z1440" s="16" t="n">
        <f aca="false">X1440</f>
        <v>75.2112747254168</v>
      </c>
      <c r="AA1440" s="16" t="n">
        <f aca="false">_xlfn.xlookup(D1440,'WRSI Mil'!$H$5:$H$355,'WRSI Mil'!$AH$5:$AH$355)</f>
        <v>65.1863764356946</v>
      </c>
      <c r="AB1440" s="21" t="n">
        <f aca="false">AA1440/Z1440</f>
        <v>0.866710166443511</v>
      </c>
      <c r="AC1440" s="11"/>
      <c r="AD1440" s="11"/>
      <c r="AE1440" s="11"/>
      <c r="AF1440" s="22" t="n">
        <v>2023</v>
      </c>
      <c r="AG1440" s="22" t="s">
        <v>52</v>
      </c>
      <c r="AH1440" s="22" t="s">
        <v>53</v>
      </c>
      <c r="AI1440" s="22"/>
      <c r="AJ1440" s="23" t="n">
        <v>0.7</v>
      </c>
      <c r="AK1440" s="24" t="n">
        <v>100000</v>
      </c>
      <c r="AL1440" s="23" t="n">
        <v>0.8</v>
      </c>
      <c r="AM1440" s="24" t="n">
        <v>25000</v>
      </c>
      <c r="AN1440" s="23" t="n">
        <v>0.9</v>
      </c>
      <c r="AO1440" s="24" t="n">
        <v>10000</v>
      </c>
      <c r="AP1440" s="25" t="n">
        <f aca="false">IF(AB1440&lt;AJ1440,AK1440,IF(AB1440&lt;AL1440,AM1440,IF(AB1440&lt;=AN1440,AO1440,0)))</f>
        <v>10000</v>
      </c>
    </row>
    <row r="1441" customFormat="false" ht="15.65" hidden="false" customHeight="false" outlineLevel="0" collapsed="false">
      <c r="A1441" s="11" t="n">
        <f aca="false">A1440+1</f>
        <v>1567</v>
      </c>
      <c r="B1441" s="12" t="s">
        <v>1039</v>
      </c>
      <c r="C1441" s="12" t="s">
        <v>1040</v>
      </c>
      <c r="D1441" s="12" t="s">
        <v>1041</v>
      </c>
      <c r="E1441" s="12" t="s">
        <v>1042</v>
      </c>
      <c r="F1441" s="14" t="s">
        <v>1088</v>
      </c>
      <c r="G1441" s="13" t="s">
        <v>1044</v>
      </c>
      <c r="H1441" s="12" t="s">
        <v>55</v>
      </c>
      <c r="I1441" s="12"/>
      <c r="J1441" s="14"/>
      <c r="K1441" s="15" t="n">
        <v>45133</v>
      </c>
      <c r="L1441" s="14" t="s">
        <v>1089</v>
      </c>
      <c r="M1441" s="16" t="n">
        <v>1</v>
      </c>
      <c r="N1441" s="16" t="n">
        <v>1</v>
      </c>
      <c r="O1441" s="17" t="n">
        <v>100000</v>
      </c>
      <c r="P1441" s="17" t="n">
        <v>100000</v>
      </c>
      <c r="Q1441" s="18" t="n">
        <v>12600</v>
      </c>
      <c r="R1441" s="19" t="n">
        <f aca="false">IF(H1441="F",1,0)</f>
        <v>0</v>
      </c>
      <c r="S1441" s="19" t="n">
        <f aca="false">IF(H1441="M",1,0)</f>
        <v>1</v>
      </c>
      <c r="T1441" s="11" t="s">
        <v>1677</v>
      </c>
      <c r="U1441" s="11" t="s">
        <v>328</v>
      </c>
      <c r="V1441" s="24" t="n">
        <f aca="false">_xlfn.xlookup(D1441,'WRSI Fusion'!$H$4:$H$354,'WRSI Fusion'!$AI$4:$AI$354)</f>
        <v>55.491318817415</v>
      </c>
      <c r="W1441" s="16" t="n">
        <f aca="false">_xlfn.xlookup(D1441,'WRSI Maïs'!$H$4:$H$346,'WRSI Maïs'!$AG$4:$AG$346)</f>
        <v>71.7845657352728</v>
      </c>
      <c r="X1441" s="16" t="n">
        <f aca="false">_xlfn.xlookup(D1441,'WRSI Mil'!$H$5:$H$355,'WRSI Mil'!$AG$5:$AG$355)</f>
        <v>75.2112747254168</v>
      </c>
      <c r="Y1441" s="16" t="n">
        <f aca="false">_xlfn.xlookup(D1441,'WRSI Sorgho'!$H$4:$H$354,'WRSI Sorgho'!$AI$4:$AI$354)</f>
        <v>52.7268365690857</v>
      </c>
      <c r="Z1441" s="16" t="n">
        <f aca="false">X1441</f>
        <v>75.2112747254168</v>
      </c>
      <c r="AA1441" s="16" t="n">
        <f aca="false">_xlfn.xlookup(D1441,'WRSI Mil'!$H$5:$H$355,'WRSI Mil'!$AH$5:$AH$355)</f>
        <v>65.1863764356946</v>
      </c>
      <c r="AB1441" s="21" t="n">
        <f aca="false">AA1441/Z1441</f>
        <v>0.866710166443511</v>
      </c>
      <c r="AC1441" s="11"/>
      <c r="AD1441" s="11"/>
      <c r="AE1441" s="11"/>
      <c r="AF1441" s="22" t="n">
        <v>2023</v>
      </c>
      <c r="AG1441" s="22" t="s">
        <v>52</v>
      </c>
      <c r="AH1441" s="22" t="s">
        <v>53</v>
      </c>
      <c r="AI1441" s="22"/>
      <c r="AJ1441" s="23" t="n">
        <v>0.7</v>
      </c>
      <c r="AK1441" s="24" t="n">
        <v>100000</v>
      </c>
      <c r="AL1441" s="23" t="n">
        <v>0.8</v>
      </c>
      <c r="AM1441" s="24" t="n">
        <v>25000</v>
      </c>
      <c r="AN1441" s="23" t="n">
        <v>0.9</v>
      </c>
      <c r="AO1441" s="24" t="n">
        <v>10000</v>
      </c>
      <c r="AP1441" s="25" t="n">
        <f aca="false">IF(AB1441&lt;AJ1441,AK1441,IF(AB1441&lt;AL1441,AM1441,IF(AB1441&lt;=AN1441,AO1441,0)))</f>
        <v>10000</v>
      </c>
    </row>
    <row r="1442" customFormat="false" ht="15.65" hidden="false" customHeight="false" outlineLevel="0" collapsed="false">
      <c r="A1442" s="11" t="n">
        <f aca="false">A1441+1</f>
        <v>1568</v>
      </c>
      <c r="B1442" s="12" t="s">
        <v>1039</v>
      </c>
      <c r="C1442" s="12" t="s">
        <v>1040</v>
      </c>
      <c r="D1442" s="12" t="s">
        <v>1041</v>
      </c>
      <c r="E1442" s="12" t="s">
        <v>1042</v>
      </c>
      <c r="F1442" s="14" t="s">
        <v>1066</v>
      </c>
      <c r="G1442" s="13" t="s">
        <v>1044</v>
      </c>
      <c r="H1442" s="12" t="s">
        <v>48</v>
      </c>
      <c r="I1442" s="12"/>
      <c r="J1442" s="14"/>
      <c r="K1442" s="15" t="n">
        <v>45130</v>
      </c>
      <c r="L1442" s="14" t="s">
        <v>1045</v>
      </c>
      <c r="M1442" s="16" t="n">
        <v>1</v>
      </c>
      <c r="N1442" s="16" t="n">
        <v>1</v>
      </c>
      <c r="O1442" s="17" t="n">
        <v>100000</v>
      </c>
      <c r="P1442" s="17" t="n">
        <v>100000</v>
      </c>
      <c r="Q1442" s="18" t="n">
        <v>12600</v>
      </c>
      <c r="R1442" s="19" t="n">
        <f aca="false">IF(H1442="F",1,0)</f>
        <v>1</v>
      </c>
      <c r="S1442" s="19" t="n">
        <f aca="false">IF(H1442="M",1,0)</f>
        <v>0</v>
      </c>
      <c r="T1442" s="11" t="s">
        <v>1678</v>
      </c>
      <c r="U1442" s="11" t="s">
        <v>328</v>
      </c>
      <c r="V1442" s="24" t="n">
        <f aca="false">_xlfn.xlookup(D1442,'WRSI Fusion'!$H$4:$H$354,'WRSI Fusion'!$AI$4:$AI$354)</f>
        <v>55.491318817415</v>
      </c>
      <c r="W1442" s="16" t="n">
        <f aca="false">_xlfn.xlookup(D1442,'WRSI Maïs'!$H$4:$H$346,'WRSI Maïs'!$AG$4:$AG$346)</f>
        <v>71.7845657352728</v>
      </c>
      <c r="X1442" s="16" t="n">
        <f aca="false">_xlfn.xlookup(D1442,'WRSI Mil'!$H$5:$H$355,'WRSI Mil'!$AG$5:$AG$355)</f>
        <v>75.2112747254168</v>
      </c>
      <c r="Y1442" s="16" t="n">
        <f aca="false">_xlfn.xlookup(D1442,'WRSI Sorgho'!$H$4:$H$354,'WRSI Sorgho'!$AI$4:$AI$354)</f>
        <v>52.7268365690857</v>
      </c>
      <c r="Z1442" s="16" t="n">
        <f aca="false">X1442</f>
        <v>75.2112747254168</v>
      </c>
      <c r="AA1442" s="16" t="n">
        <f aca="false">_xlfn.xlookup(D1442,'WRSI Mil'!$H$5:$H$355,'WRSI Mil'!$AH$5:$AH$355)</f>
        <v>65.1863764356946</v>
      </c>
      <c r="AB1442" s="21" t="n">
        <f aca="false">AA1442/Z1442</f>
        <v>0.866710166443511</v>
      </c>
      <c r="AC1442" s="11"/>
      <c r="AD1442" s="11"/>
      <c r="AE1442" s="11"/>
      <c r="AF1442" s="22" t="n">
        <v>2023</v>
      </c>
      <c r="AG1442" s="22" t="s">
        <v>52</v>
      </c>
      <c r="AH1442" s="22" t="s">
        <v>53</v>
      </c>
      <c r="AI1442" s="22"/>
      <c r="AJ1442" s="23" t="n">
        <v>0.7</v>
      </c>
      <c r="AK1442" s="24" t="n">
        <v>100000</v>
      </c>
      <c r="AL1442" s="23" t="n">
        <v>0.8</v>
      </c>
      <c r="AM1442" s="24" t="n">
        <v>25000</v>
      </c>
      <c r="AN1442" s="23" t="n">
        <v>0.9</v>
      </c>
      <c r="AO1442" s="24" t="n">
        <v>10000</v>
      </c>
      <c r="AP1442" s="25" t="n">
        <f aca="false">IF(AB1442&lt;AJ1442,AK1442,IF(AB1442&lt;AL1442,AM1442,IF(AB1442&lt;=AN1442,AO1442,0)))</f>
        <v>10000</v>
      </c>
    </row>
    <row r="1443" customFormat="false" ht="15.65" hidden="false" customHeight="false" outlineLevel="0" collapsed="false">
      <c r="A1443" s="11" t="n">
        <f aca="false">A1442+1</f>
        <v>1569</v>
      </c>
      <c r="B1443" s="12" t="s">
        <v>1039</v>
      </c>
      <c r="C1443" s="12" t="s">
        <v>1040</v>
      </c>
      <c r="D1443" s="12" t="s">
        <v>1041</v>
      </c>
      <c r="E1443" s="12" t="s">
        <v>1042</v>
      </c>
      <c r="F1443" s="14" t="s">
        <v>1063</v>
      </c>
      <c r="G1443" s="13" t="s">
        <v>1044</v>
      </c>
      <c r="H1443" s="12" t="s">
        <v>55</v>
      </c>
      <c r="I1443" s="12"/>
      <c r="J1443" s="14"/>
      <c r="K1443" s="15" t="n">
        <v>45129</v>
      </c>
      <c r="L1443" s="14" t="s">
        <v>1045</v>
      </c>
      <c r="M1443" s="16" t="n">
        <v>1</v>
      </c>
      <c r="N1443" s="16" t="n">
        <v>1</v>
      </c>
      <c r="O1443" s="17" t="n">
        <v>100000</v>
      </c>
      <c r="P1443" s="17" t="n">
        <v>100000</v>
      </c>
      <c r="Q1443" s="18" t="n">
        <v>12600</v>
      </c>
      <c r="R1443" s="19" t="n">
        <f aca="false">IF(H1443="F",1,0)</f>
        <v>0</v>
      </c>
      <c r="S1443" s="19" t="n">
        <f aca="false">IF(H1443="M",1,0)</f>
        <v>1</v>
      </c>
      <c r="T1443" s="11" t="s">
        <v>1679</v>
      </c>
      <c r="U1443" s="11" t="s">
        <v>328</v>
      </c>
      <c r="V1443" s="24" t="n">
        <f aca="false">_xlfn.xlookup(D1443,'WRSI Fusion'!$H$4:$H$354,'WRSI Fusion'!$AI$4:$AI$354)</f>
        <v>55.491318817415</v>
      </c>
      <c r="W1443" s="16" t="n">
        <f aca="false">_xlfn.xlookup(D1443,'WRSI Maïs'!$H$4:$H$346,'WRSI Maïs'!$AG$4:$AG$346)</f>
        <v>71.7845657352728</v>
      </c>
      <c r="X1443" s="16" t="n">
        <f aca="false">_xlfn.xlookup(D1443,'WRSI Mil'!$H$5:$H$355,'WRSI Mil'!$AG$5:$AG$355)</f>
        <v>75.2112747254168</v>
      </c>
      <c r="Y1443" s="16" t="n">
        <f aca="false">_xlfn.xlookup(D1443,'WRSI Sorgho'!$H$4:$H$354,'WRSI Sorgho'!$AI$4:$AI$354)</f>
        <v>52.7268365690857</v>
      </c>
      <c r="Z1443" s="16" t="n">
        <f aca="false">X1443</f>
        <v>75.2112747254168</v>
      </c>
      <c r="AA1443" s="16" t="n">
        <f aca="false">_xlfn.xlookup(D1443,'WRSI Mil'!$H$5:$H$355,'WRSI Mil'!$AH$5:$AH$355)</f>
        <v>65.1863764356946</v>
      </c>
      <c r="AB1443" s="21" t="n">
        <f aca="false">AA1443/Z1443</f>
        <v>0.866710166443511</v>
      </c>
      <c r="AC1443" s="11"/>
      <c r="AD1443" s="11"/>
      <c r="AE1443" s="11"/>
      <c r="AF1443" s="22" t="n">
        <v>2023</v>
      </c>
      <c r="AG1443" s="22" t="s">
        <v>52</v>
      </c>
      <c r="AH1443" s="22" t="s">
        <v>53</v>
      </c>
      <c r="AI1443" s="22"/>
      <c r="AJ1443" s="23" t="n">
        <v>0.7</v>
      </c>
      <c r="AK1443" s="24" t="n">
        <v>100000</v>
      </c>
      <c r="AL1443" s="23" t="n">
        <v>0.8</v>
      </c>
      <c r="AM1443" s="24" t="n">
        <v>25000</v>
      </c>
      <c r="AN1443" s="23" t="n">
        <v>0.9</v>
      </c>
      <c r="AO1443" s="24" t="n">
        <v>10000</v>
      </c>
      <c r="AP1443" s="25" t="n">
        <f aca="false">IF(AB1443&lt;AJ1443,AK1443,IF(AB1443&lt;AL1443,AM1443,IF(AB1443&lt;=AN1443,AO1443,0)))</f>
        <v>10000</v>
      </c>
    </row>
    <row r="1444" customFormat="false" ht="15.65" hidden="false" customHeight="false" outlineLevel="0" collapsed="false">
      <c r="A1444" s="11" t="n">
        <f aca="false">A1443+1</f>
        <v>1570</v>
      </c>
      <c r="B1444" s="12" t="s">
        <v>1039</v>
      </c>
      <c r="C1444" s="12" t="s">
        <v>1040</v>
      </c>
      <c r="D1444" s="12" t="s">
        <v>1041</v>
      </c>
      <c r="E1444" s="12" t="s">
        <v>1042</v>
      </c>
      <c r="F1444" s="14" t="s">
        <v>1111</v>
      </c>
      <c r="G1444" s="13" t="s">
        <v>1044</v>
      </c>
      <c r="H1444" s="12" t="s">
        <v>55</v>
      </c>
      <c r="I1444" s="12"/>
      <c r="J1444" s="14"/>
      <c r="K1444" s="15" t="n">
        <v>45126</v>
      </c>
      <c r="L1444" s="14" t="s">
        <v>1045</v>
      </c>
      <c r="M1444" s="16" t="n">
        <v>1</v>
      </c>
      <c r="N1444" s="16" t="n">
        <v>1</v>
      </c>
      <c r="O1444" s="17" t="n">
        <v>100000</v>
      </c>
      <c r="P1444" s="17" t="n">
        <v>100000</v>
      </c>
      <c r="Q1444" s="18" t="n">
        <v>12600</v>
      </c>
      <c r="R1444" s="19" t="n">
        <f aca="false">IF(H1444="F",1,0)</f>
        <v>0</v>
      </c>
      <c r="S1444" s="19" t="n">
        <f aca="false">IF(H1444="M",1,0)</f>
        <v>1</v>
      </c>
      <c r="T1444" s="11" t="s">
        <v>1680</v>
      </c>
      <c r="U1444" s="11" t="s">
        <v>328</v>
      </c>
      <c r="V1444" s="24" t="n">
        <f aca="false">_xlfn.xlookup(D1444,'WRSI Fusion'!$H$4:$H$354,'WRSI Fusion'!$AI$4:$AI$354)</f>
        <v>55.491318817415</v>
      </c>
      <c r="W1444" s="16" t="n">
        <f aca="false">_xlfn.xlookup(D1444,'WRSI Maïs'!$H$4:$H$346,'WRSI Maïs'!$AG$4:$AG$346)</f>
        <v>71.7845657352728</v>
      </c>
      <c r="X1444" s="16" t="n">
        <f aca="false">_xlfn.xlookup(D1444,'WRSI Mil'!$H$5:$H$355,'WRSI Mil'!$AG$5:$AG$355)</f>
        <v>75.2112747254168</v>
      </c>
      <c r="Y1444" s="16" t="n">
        <f aca="false">_xlfn.xlookup(D1444,'WRSI Sorgho'!$H$4:$H$354,'WRSI Sorgho'!$AI$4:$AI$354)</f>
        <v>52.7268365690857</v>
      </c>
      <c r="Z1444" s="16" t="n">
        <f aca="false">X1444</f>
        <v>75.2112747254168</v>
      </c>
      <c r="AA1444" s="16" t="n">
        <f aca="false">_xlfn.xlookup(D1444,'WRSI Mil'!$H$5:$H$355,'WRSI Mil'!$AH$5:$AH$355)</f>
        <v>65.1863764356946</v>
      </c>
      <c r="AB1444" s="21" t="n">
        <f aca="false">AA1444/Z1444</f>
        <v>0.866710166443511</v>
      </c>
      <c r="AC1444" s="11"/>
      <c r="AD1444" s="11"/>
      <c r="AE1444" s="11"/>
      <c r="AF1444" s="22" t="n">
        <v>2023</v>
      </c>
      <c r="AG1444" s="22" t="s">
        <v>52</v>
      </c>
      <c r="AH1444" s="22" t="s">
        <v>53</v>
      </c>
      <c r="AI1444" s="22"/>
      <c r="AJ1444" s="23" t="n">
        <v>0.7</v>
      </c>
      <c r="AK1444" s="24" t="n">
        <v>100000</v>
      </c>
      <c r="AL1444" s="23" t="n">
        <v>0.8</v>
      </c>
      <c r="AM1444" s="24" t="n">
        <v>25000</v>
      </c>
      <c r="AN1444" s="23" t="n">
        <v>0.9</v>
      </c>
      <c r="AO1444" s="24" t="n">
        <v>10000</v>
      </c>
      <c r="AP1444" s="25" t="n">
        <f aca="false">IF(AB1444&lt;AJ1444,AK1444,IF(AB1444&lt;AL1444,AM1444,IF(AB1444&lt;=AN1444,AO1444,0)))</f>
        <v>10000</v>
      </c>
    </row>
    <row r="1445" customFormat="false" ht="15.65" hidden="false" customHeight="false" outlineLevel="0" collapsed="false">
      <c r="A1445" s="11" t="n">
        <f aca="false">A1444+1</f>
        <v>1571</v>
      </c>
      <c r="B1445" s="12" t="s">
        <v>1039</v>
      </c>
      <c r="C1445" s="12" t="s">
        <v>1040</v>
      </c>
      <c r="D1445" s="12" t="s">
        <v>1041</v>
      </c>
      <c r="E1445" s="12" t="s">
        <v>1042</v>
      </c>
      <c r="F1445" s="14" t="s">
        <v>1054</v>
      </c>
      <c r="G1445" s="13" t="s">
        <v>1044</v>
      </c>
      <c r="H1445" s="12" t="s">
        <v>48</v>
      </c>
      <c r="I1445" s="12"/>
      <c r="J1445" s="14"/>
      <c r="K1445" s="15" t="n">
        <v>45129</v>
      </c>
      <c r="L1445" s="14" t="s">
        <v>1045</v>
      </c>
      <c r="M1445" s="16" t="n">
        <v>1</v>
      </c>
      <c r="N1445" s="16" t="n">
        <v>1</v>
      </c>
      <c r="O1445" s="17" t="n">
        <v>100000</v>
      </c>
      <c r="P1445" s="17" t="n">
        <v>100000</v>
      </c>
      <c r="Q1445" s="18" t="n">
        <v>12600</v>
      </c>
      <c r="R1445" s="19" t="n">
        <f aca="false">IF(H1445="F",1,0)</f>
        <v>1</v>
      </c>
      <c r="S1445" s="19" t="n">
        <f aca="false">IF(H1445="M",1,0)</f>
        <v>0</v>
      </c>
      <c r="T1445" s="11" t="s">
        <v>1681</v>
      </c>
      <c r="U1445" s="11" t="s">
        <v>328</v>
      </c>
      <c r="V1445" s="24" t="n">
        <f aca="false">_xlfn.xlookup(D1445,'WRSI Fusion'!$H$4:$H$354,'WRSI Fusion'!$AI$4:$AI$354)</f>
        <v>55.491318817415</v>
      </c>
      <c r="W1445" s="16" t="n">
        <f aca="false">_xlfn.xlookup(D1445,'WRSI Maïs'!$H$4:$H$346,'WRSI Maïs'!$AG$4:$AG$346)</f>
        <v>71.7845657352728</v>
      </c>
      <c r="X1445" s="16" t="n">
        <f aca="false">_xlfn.xlookup(D1445,'WRSI Mil'!$H$5:$H$355,'WRSI Mil'!$AG$5:$AG$355)</f>
        <v>75.2112747254168</v>
      </c>
      <c r="Y1445" s="16" t="n">
        <f aca="false">_xlfn.xlookup(D1445,'WRSI Sorgho'!$H$4:$H$354,'WRSI Sorgho'!$AI$4:$AI$354)</f>
        <v>52.7268365690857</v>
      </c>
      <c r="Z1445" s="16" t="n">
        <f aca="false">X1445</f>
        <v>75.2112747254168</v>
      </c>
      <c r="AA1445" s="16" t="n">
        <f aca="false">_xlfn.xlookup(D1445,'WRSI Mil'!$H$5:$H$355,'WRSI Mil'!$AH$5:$AH$355)</f>
        <v>65.1863764356946</v>
      </c>
      <c r="AB1445" s="21" t="n">
        <f aca="false">AA1445/Z1445</f>
        <v>0.866710166443511</v>
      </c>
      <c r="AC1445" s="11"/>
      <c r="AD1445" s="11"/>
      <c r="AE1445" s="11"/>
      <c r="AF1445" s="22" t="n">
        <v>2023</v>
      </c>
      <c r="AG1445" s="22" t="s">
        <v>52</v>
      </c>
      <c r="AH1445" s="22" t="s">
        <v>53</v>
      </c>
      <c r="AI1445" s="22"/>
      <c r="AJ1445" s="23" t="n">
        <v>0.7</v>
      </c>
      <c r="AK1445" s="24" t="n">
        <v>100000</v>
      </c>
      <c r="AL1445" s="23" t="n">
        <v>0.8</v>
      </c>
      <c r="AM1445" s="24" t="n">
        <v>25000</v>
      </c>
      <c r="AN1445" s="23" t="n">
        <v>0.9</v>
      </c>
      <c r="AO1445" s="24" t="n">
        <v>10000</v>
      </c>
      <c r="AP1445" s="25" t="n">
        <f aca="false">IF(AB1445&lt;AJ1445,AK1445,IF(AB1445&lt;AL1445,AM1445,IF(AB1445&lt;=AN1445,AO1445,0)))</f>
        <v>10000</v>
      </c>
    </row>
    <row r="1446" customFormat="false" ht="15.65" hidden="false" customHeight="false" outlineLevel="0" collapsed="false">
      <c r="A1446" s="11" t="n">
        <f aca="false">A1445+1</f>
        <v>1572</v>
      </c>
      <c r="B1446" s="12" t="s">
        <v>1039</v>
      </c>
      <c r="C1446" s="12" t="s">
        <v>1040</v>
      </c>
      <c r="D1446" s="12" t="s">
        <v>1041</v>
      </c>
      <c r="E1446" s="12" t="s">
        <v>1042</v>
      </c>
      <c r="F1446" s="14" t="s">
        <v>1069</v>
      </c>
      <c r="G1446" s="13" t="s">
        <v>1044</v>
      </c>
      <c r="H1446" s="12" t="s">
        <v>48</v>
      </c>
      <c r="I1446" s="12"/>
      <c r="J1446" s="14"/>
      <c r="K1446" s="15" t="n">
        <v>45127</v>
      </c>
      <c r="L1446" s="14" t="s">
        <v>1045</v>
      </c>
      <c r="M1446" s="16" t="n">
        <v>1</v>
      </c>
      <c r="N1446" s="16" t="n">
        <v>1</v>
      </c>
      <c r="O1446" s="17" t="n">
        <v>100000</v>
      </c>
      <c r="P1446" s="17" t="n">
        <v>100000</v>
      </c>
      <c r="Q1446" s="18" t="n">
        <v>12600</v>
      </c>
      <c r="R1446" s="19" t="n">
        <f aca="false">IF(H1446="F",1,0)</f>
        <v>1</v>
      </c>
      <c r="S1446" s="19" t="n">
        <f aca="false">IF(H1446="M",1,0)</f>
        <v>0</v>
      </c>
      <c r="T1446" s="11" t="s">
        <v>1682</v>
      </c>
      <c r="U1446" s="11" t="s">
        <v>328</v>
      </c>
      <c r="V1446" s="24" t="n">
        <f aca="false">_xlfn.xlookup(D1446,'WRSI Fusion'!$H$4:$H$354,'WRSI Fusion'!$AI$4:$AI$354)</f>
        <v>55.491318817415</v>
      </c>
      <c r="W1446" s="16" t="n">
        <f aca="false">_xlfn.xlookup(D1446,'WRSI Maïs'!$H$4:$H$346,'WRSI Maïs'!$AG$4:$AG$346)</f>
        <v>71.7845657352728</v>
      </c>
      <c r="X1446" s="16" t="n">
        <f aca="false">_xlfn.xlookup(D1446,'WRSI Mil'!$H$5:$H$355,'WRSI Mil'!$AG$5:$AG$355)</f>
        <v>75.2112747254168</v>
      </c>
      <c r="Y1446" s="16" t="n">
        <f aca="false">_xlfn.xlookup(D1446,'WRSI Sorgho'!$H$4:$H$354,'WRSI Sorgho'!$AI$4:$AI$354)</f>
        <v>52.7268365690857</v>
      </c>
      <c r="Z1446" s="16" t="n">
        <f aca="false">X1446</f>
        <v>75.2112747254168</v>
      </c>
      <c r="AA1446" s="16" t="n">
        <f aca="false">_xlfn.xlookup(D1446,'WRSI Mil'!$H$5:$H$355,'WRSI Mil'!$AH$5:$AH$355)</f>
        <v>65.1863764356946</v>
      </c>
      <c r="AB1446" s="21" t="n">
        <f aca="false">AA1446/Z1446</f>
        <v>0.866710166443511</v>
      </c>
      <c r="AC1446" s="11"/>
      <c r="AD1446" s="11"/>
      <c r="AE1446" s="11"/>
      <c r="AF1446" s="22" t="n">
        <v>2023</v>
      </c>
      <c r="AG1446" s="22" t="s">
        <v>52</v>
      </c>
      <c r="AH1446" s="22" t="s">
        <v>53</v>
      </c>
      <c r="AI1446" s="22"/>
      <c r="AJ1446" s="23" t="n">
        <v>0.7</v>
      </c>
      <c r="AK1446" s="24" t="n">
        <v>100000</v>
      </c>
      <c r="AL1446" s="23" t="n">
        <v>0.8</v>
      </c>
      <c r="AM1446" s="24" t="n">
        <v>25000</v>
      </c>
      <c r="AN1446" s="23" t="n">
        <v>0.9</v>
      </c>
      <c r="AO1446" s="24" t="n">
        <v>10000</v>
      </c>
      <c r="AP1446" s="25" t="n">
        <f aca="false">IF(AB1446&lt;AJ1446,AK1446,IF(AB1446&lt;AL1446,AM1446,IF(AB1446&lt;=AN1446,AO1446,0)))</f>
        <v>10000</v>
      </c>
    </row>
    <row r="1447" customFormat="false" ht="15.65" hidden="false" customHeight="false" outlineLevel="0" collapsed="false">
      <c r="A1447" s="11" t="n">
        <f aca="false">A1446+1</f>
        <v>1573</v>
      </c>
      <c r="B1447" s="12" t="s">
        <v>1039</v>
      </c>
      <c r="C1447" s="12" t="s">
        <v>1040</v>
      </c>
      <c r="D1447" s="12" t="s">
        <v>1041</v>
      </c>
      <c r="E1447" s="12" t="s">
        <v>1042</v>
      </c>
      <c r="F1447" s="14" t="s">
        <v>1114</v>
      </c>
      <c r="G1447" s="13" t="s">
        <v>1044</v>
      </c>
      <c r="H1447" s="12" t="s">
        <v>48</v>
      </c>
      <c r="I1447" s="12"/>
      <c r="J1447" s="14"/>
      <c r="K1447" s="15" t="n">
        <v>45126</v>
      </c>
      <c r="L1447" s="14" t="s">
        <v>49</v>
      </c>
      <c r="M1447" s="16" t="n">
        <v>1</v>
      </c>
      <c r="N1447" s="16" t="n">
        <v>1</v>
      </c>
      <c r="O1447" s="17" t="n">
        <v>100000</v>
      </c>
      <c r="P1447" s="17" t="n">
        <v>100000</v>
      </c>
      <c r="Q1447" s="18" t="n">
        <v>12600</v>
      </c>
      <c r="R1447" s="19" t="n">
        <f aca="false">IF(H1447="F",1,0)</f>
        <v>1</v>
      </c>
      <c r="S1447" s="19" t="n">
        <f aca="false">IF(H1447="M",1,0)</f>
        <v>0</v>
      </c>
      <c r="T1447" s="11" t="s">
        <v>1683</v>
      </c>
      <c r="U1447" s="11" t="s">
        <v>51</v>
      </c>
      <c r="V1447" s="24" t="n">
        <f aca="false">_xlfn.xlookup(D1447,'WRSI Fusion'!$H$4:$H$354,'WRSI Fusion'!$AI$4:$AI$354)</f>
        <v>55.491318817415</v>
      </c>
      <c r="W1447" s="16" t="n">
        <f aca="false">_xlfn.xlookup(D1447,'WRSI Maïs'!$H$4:$H$346,'WRSI Maïs'!$AG$4:$AG$346)</f>
        <v>71.7845657352728</v>
      </c>
      <c r="X1447" s="16" t="n">
        <f aca="false">_xlfn.xlookup(D1447,'WRSI Mil'!$H$5:$H$355,'WRSI Mil'!$AG$5:$AG$355)</f>
        <v>75.2112747254168</v>
      </c>
      <c r="Y1447" s="16" t="n">
        <f aca="false">_xlfn.xlookup(D1447,'WRSI Sorgho'!$H$4:$H$354,'WRSI Sorgho'!$AI$4:$AI$354)</f>
        <v>52.7268365690857</v>
      </c>
      <c r="Z1447" s="16" t="n">
        <f aca="false">Y1447</f>
        <v>52.7268365690857</v>
      </c>
      <c r="AA1447" s="16" t="n">
        <f aca="false">_xlfn.xlookup(D1447,'WRSI Sorgho'!$H$4:$H$354,'WRSI Sorgho'!$AJ$4:$AJ$354)</f>
        <v>44.8954389112363</v>
      </c>
      <c r="AB1447" s="21" t="n">
        <f aca="false">AA1447/Z1447</f>
        <v>0.851472264079635</v>
      </c>
      <c r="AC1447" s="11"/>
      <c r="AD1447" s="11"/>
      <c r="AE1447" s="11"/>
      <c r="AF1447" s="22" t="n">
        <v>2023</v>
      </c>
      <c r="AG1447" s="22" t="s">
        <v>52</v>
      </c>
      <c r="AH1447" s="22" t="s">
        <v>53</v>
      </c>
      <c r="AI1447" s="22"/>
      <c r="AJ1447" s="23" t="n">
        <v>0.7</v>
      </c>
      <c r="AK1447" s="24" t="n">
        <v>100000</v>
      </c>
      <c r="AL1447" s="23" t="n">
        <v>0.8</v>
      </c>
      <c r="AM1447" s="24" t="n">
        <v>25000</v>
      </c>
      <c r="AN1447" s="23" t="n">
        <v>0.9</v>
      </c>
      <c r="AO1447" s="24" t="n">
        <v>10000</v>
      </c>
      <c r="AP1447" s="25" t="n">
        <f aca="false">IF(AB1447&lt;AJ1447,AK1447,IF(AB1447&lt;AL1447,AM1447,IF(AB1447&lt;=AN1447,AO1447,0)))</f>
        <v>10000</v>
      </c>
    </row>
    <row r="1448" customFormat="false" ht="15.65" hidden="false" customHeight="false" outlineLevel="0" collapsed="false">
      <c r="A1448" s="11" t="n">
        <f aca="false">A1447+1</f>
        <v>1574</v>
      </c>
      <c r="B1448" s="12" t="s">
        <v>1039</v>
      </c>
      <c r="C1448" s="12" t="s">
        <v>1040</v>
      </c>
      <c r="D1448" s="12" t="s">
        <v>1041</v>
      </c>
      <c r="E1448" s="12" t="s">
        <v>1042</v>
      </c>
      <c r="F1448" s="14" t="s">
        <v>1128</v>
      </c>
      <c r="G1448" s="13" t="s">
        <v>1044</v>
      </c>
      <c r="H1448" s="12" t="s">
        <v>48</v>
      </c>
      <c r="I1448" s="12"/>
      <c r="J1448" s="14"/>
      <c r="K1448" s="15" t="n">
        <v>45133</v>
      </c>
      <c r="L1448" s="14" t="s">
        <v>1045</v>
      </c>
      <c r="M1448" s="16" t="n">
        <v>1</v>
      </c>
      <c r="N1448" s="16" t="n">
        <v>1</v>
      </c>
      <c r="O1448" s="17" t="n">
        <v>100000</v>
      </c>
      <c r="P1448" s="17" t="n">
        <v>100000</v>
      </c>
      <c r="Q1448" s="18" t="n">
        <v>12600</v>
      </c>
      <c r="R1448" s="19" t="n">
        <f aca="false">IF(H1448="F",1,0)</f>
        <v>1</v>
      </c>
      <c r="S1448" s="19" t="n">
        <f aca="false">IF(H1448="M",1,0)</f>
        <v>0</v>
      </c>
      <c r="T1448" s="11" t="s">
        <v>1684</v>
      </c>
      <c r="U1448" s="11" t="s">
        <v>328</v>
      </c>
      <c r="V1448" s="24" t="n">
        <f aca="false">_xlfn.xlookup(D1448,'WRSI Fusion'!$H$4:$H$354,'WRSI Fusion'!$AI$4:$AI$354)</f>
        <v>55.491318817415</v>
      </c>
      <c r="W1448" s="16" t="n">
        <f aca="false">_xlfn.xlookup(D1448,'WRSI Maïs'!$H$4:$H$346,'WRSI Maïs'!$AG$4:$AG$346)</f>
        <v>71.7845657352728</v>
      </c>
      <c r="X1448" s="16" t="n">
        <f aca="false">_xlfn.xlookup(D1448,'WRSI Mil'!$H$5:$H$355,'WRSI Mil'!$AG$5:$AG$355)</f>
        <v>75.2112747254168</v>
      </c>
      <c r="Y1448" s="16" t="n">
        <f aca="false">_xlfn.xlookup(D1448,'WRSI Sorgho'!$H$4:$H$354,'WRSI Sorgho'!$AI$4:$AI$354)</f>
        <v>52.7268365690857</v>
      </c>
      <c r="Z1448" s="16" t="n">
        <f aca="false">X1448</f>
        <v>75.2112747254168</v>
      </c>
      <c r="AA1448" s="16" t="n">
        <f aca="false">_xlfn.xlookup(D1448,'WRSI Mil'!$H$5:$H$355,'WRSI Mil'!$AH$5:$AH$355)</f>
        <v>65.1863764356946</v>
      </c>
      <c r="AB1448" s="21" t="n">
        <f aca="false">AA1448/Z1448</f>
        <v>0.866710166443511</v>
      </c>
      <c r="AC1448" s="11"/>
      <c r="AD1448" s="11"/>
      <c r="AE1448" s="11"/>
      <c r="AF1448" s="22" t="n">
        <v>2023</v>
      </c>
      <c r="AG1448" s="22" t="s">
        <v>52</v>
      </c>
      <c r="AH1448" s="22" t="s">
        <v>53</v>
      </c>
      <c r="AI1448" s="22"/>
      <c r="AJ1448" s="23" t="n">
        <v>0.7</v>
      </c>
      <c r="AK1448" s="24" t="n">
        <v>100000</v>
      </c>
      <c r="AL1448" s="23" t="n">
        <v>0.8</v>
      </c>
      <c r="AM1448" s="24" t="n">
        <v>25000</v>
      </c>
      <c r="AN1448" s="23" t="n">
        <v>0.9</v>
      </c>
      <c r="AO1448" s="24" t="n">
        <v>10000</v>
      </c>
      <c r="AP1448" s="25" t="n">
        <f aca="false">IF(AB1448&lt;AJ1448,AK1448,IF(AB1448&lt;AL1448,AM1448,IF(AB1448&lt;=AN1448,AO1448,0)))</f>
        <v>10000</v>
      </c>
    </row>
    <row r="1449" customFormat="false" ht="15.65" hidden="false" customHeight="false" outlineLevel="0" collapsed="false">
      <c r="A1449" s="11" t="n">
        <f aca="false">A1448+1</f>
        <v>1575</v>
      </c>
      <c r="B1449" s="12" t="s">
        <v>1039</v>
      </c>
      <c r="C1449" s="12" t="s">
        <v>1040</v>
      </c>
      <c r="D1449" s="12" t="s">
        <v>1041</v>
      </c>
      <c r="E1449" s="12" t="s">
        <v>1042</v>
      </c>
      <c r="F1449" s="14" t="s">
        <v>1047</v>
      </c>
      <c r="G1449" s="13" t="s">
        <v>1044</v>
      </c>
      <c r="H1449" s="12" t="s">
        <v>48</v>
      </c>
      <c r="I1449" s="12"/>
      <c r="J1449" s="14"/>
      <c r="K1449" s="15" t="n">
        <v>45130</v>
      </c>
      <c r="L1449" s="14" t="s">
        <v>1045</v>
      </c>
      <c r="M1449" s="16" t="n">
        <v>1</v>
      </c>
      <c r="N1449" s="16" t="n">
        <v>1</v>
      </c>
      <c r="O1449" s="17" t="n">
        <v>100000</v>
      </c>
      <c r="P1449" s="17" t="n">
        <v>100000</v>
      </c>
      <c r="Q1449" s="18" t="n">
        <v>12600</v>
      </c>
      <c r="R1449" s="19" t="n">
        <f aca="false">IF(H1449="F",1,0)</f>
        <v>1</v>
      </c>
      <c r="S1449" s="19" t="n">
        <f aca="false">IF(H1449="M",1,0)</f>
        <v>0</v>
      </c>
      <c r="T1449" s="11" t="s">
        <v>1685</v>
      </c>
      <c r="U1449" s="11" t="s">
        <v>328</v>
      </c>
      <c r="V1449" s="24" t="n">
        <f aca="false">_xlfn.xlookup(D1449,'WRSI Fusion'!$H$4:$H$354,'WRSI Fusion'!$AI$4:$AI$354)</f>
        <v>55.491318817415</v>
      </c>
      <c r="W1449" s="16" t="n">
        <f aca="false">_xlfn.xlookup(D1449,'WRSI Maïs'!$H$4:$H$346,'WRSI Maïs'!$AG$4:$AG$346)</f>
        <v>71.7845657352728</v>
      </c>
      <c r="X1449" s="16" t="n">
        <f aca="false">_xlfn.xlookup(D1449,'WRSI Mil'!$H$5:$H$355,'WRSI Mil'!$AG$5:$AG$355)</f>
        <v>75.2112747254168</v>
      </c>
      <c r="Y1449" s="16" t="n">
        <f aca="false">_xlfn.xlookup(D1449,'WRSI Sorgho'!$H$4:$H$354,'WRSI Sorgho'!$AI$4:$AI$354)</f>
        <v>52.7268365690857</v>
      </c>
      <c r="Z1449" s="16" t="n">
        <f aca="false">X1449</f>
        <v>75.2112747254168</v>
      </c>
      <c r="AA1449" s="16" t="n">
        <f aca="false">_xlfn.xlookup(D1449,'WRSI Mil'!$H$5:$H$355,'WRSI Mil'!$AH$5:$AH$355)</f>
        <v>65.1863764356946</v>
      </c>
      <c r="AB1449" s="21" t="n">
        <f aca="false">AA1449/Z1449</f>
        <v>0.866710166443511</v>
      </c>
      <c r="AC1449" s="11"/>
      <c r="AD1449" s="11"/>
      <c r="AE1449" s="11"/>
      <c r="AF1449" s="22" t="n">
        <v>2023</v>
      </c>
      <c r="AG1449" s="22" t="s">
        <v>52</v>
      </c>
      <c r="AH1449" s="22" t="s">
        <v>53</v>
      </c>
      <c r="AI1449" s="22"/>
      <c r="AJ1449" s="23" t="n">
        <v>0.7</v>
      </c>
      <c r="AK1449" s="24" t="n">
        <v>100000</v>
      </c>
      <c r="AL1449" s="23" t="n">
        <v>0.8</v>
      </c>
      <c r="AM1449" s="24" t="n">
        <v>25000</v>
      </c>
      <c r="AN1449" s="23" t="n">
        <v>0.9</v>
      </c>
      <c r="AO1449" s="24" t="n">
        <v>10000</v>
      </c>
      <c r="AP1449" s="25" t="n">
        <f aca="false">IF(AB1449&lt;AJ1449,AK1449,IF(AB1449&lt;AL1449,AM1449,IF(AB1449&lt;=AN1449,AO1449,0)))</f>
        <v>10000</v>
      </c>
    </row>
    <row r="1450" customFormat="false" ht="15.65" hidden="false" customHeight="false" outlineLevel="0" collapsed="false">
      <c r="A1450" s="11" t="n">
        <f aca="false">A1449+1</f>
        <v>1576</v>
      </c>
      <c r="B1450" s="12" t="s">
        <v>1039</v>
      </c>
      <c r="C1450" s="12" t="s">
        <v>1040</v>
      </c>
      <c r="D1450" s="12" t="s">
        <v>1041</v>
      </c>
      <c r="E1450" s="12" t="s">
        <v>1042</v>
      </c>
      <c r="F1450" s="14" t="s">
        <v>1056</v>
      </c>
      <c r="G1450" s="13" t="s">
        <v>1044</v>
      </c>
      <c r="H1450" s="12" t="s">
        <v>48</v>
      </c>
      <c r="I1450" s="12"/>
      <c r="J1450" s="14"/>
      <c r="K1450" s="15" t="n">
        <v>45133</v>
      </c>
      <c r="L1450" s="14" t="s">
        <v>1045</v>
      </c>
      <c r="M1450" s="16" t="n">
        <v>1</v>
      </c>
      <c r="N1450" s="16" t="n">
        <v>1</v>
      </c>
      <c r="O1450" s="17" t="n">
        <v>100000</v>
      </c>
      <c r="P1450" s="17" t="n">
        <v>100000</v>
      </c>
      <c r="Q1450" s="18" t="n">
        <v>12600</v>
      </c>
      <c r="R1450" s="19" t="n">
        <f aca="false">IF(H1450="F",1,0)</f>
        <v>1</v>
      </c>
      <c r="S1450" s="19" t="n">
        <f aca="false">IF(H1450="M",1,0)</f>
        <v>0</v>
      </c>
      <c r="T1450" s="11" t="s">
        <v>1686</v>
      </c>
      <c r="U1450" s="11" t="s">
        <v>328</v>
      </c>
      <c r="V1450" s="24" t="n">
        <f aca="false">_xlfn.xlookup(D1450,'WRSI Fusion'!$H$4:$H$354,'WRSI Fusion'!$AI$4:$AI$354)</f>
        <v>55.491318817415</v>
      </c>
      <c r="W1450" s="16" t="n">
        <f aca="false">_xlfn.xlookup(D1450,'WRSI Maïs'!$H$4:$H$346,'WRSI Maïs'!$AG$4:$AG$346)</f>
        <v>71.7845657352728</v>
      </c>
      <c r="X1450" s="16" t="n">
        <f aca="false">_xlfn.xlookup(D1450,'WRSI Mil'!$H$5:$H$355,'WRSI Mil'!$AG$5:$AG$355)</f>
        <v>75.2112747254168</v>
      </c>
      <c r="Y1450" s="16" t="n">
        <f aca="false">_xlfn.xlookup(D1450,'WRSI Sorgho'!$H$4:$H$354,'WRSI Sorgho'!$AI$4:$AI$354)</f>
        <v>52.7268365690857</v>
      </c>
      <c r="Z1450" s="16" t="n">
        <f aca="false">X1450</f>
        <v>75.2112747254168</v>
      </c>
      <c r="AA1450" s="16" t="n">
        <f aca="false">_xlfn.xlookup(D1450,'WRSI Mil'!$H$5:$H$355,'WRSI Mil'!$AH$5:$AH$355)</f>
        <v>65.1863764356946</v>
      </c>
      <c r="AB1450" s="21" t="n">
        <f aca="false">AA1450/Z1450</f>
        <v>0.866710166443511</v>
      </c>
      <c r="AC1450" s="11"/>
      <c r="AD1450" s="11"/>
      <c r="AE1450" s="11"/>
      <c r="AF1450" s="22" t="n">
        <v>2023</v>
      </c>
      <c r="AG1450" s="22" t="s">
        <v>52</v>
      </c>
      <c r="AH1450" s="22" t="s">
        <v>53</v>
      </c>
      <c r="AI1450" s="22"/>
      <c r="AJ1450" s="23" t="n">
        <v>0.7</v>
      </c>
      <c r="AK1450" s="24" t="n">
        <v>100000</v>
      </c>
      <c r="AL1450" s="23" t="n">
        <v>0.8</v>
      </c>
      <c r="AM1450" s="24" t="n">
        <v>25000</v>
      </c>
      <c r="AN1450" s="23" t="n">
        <v>0.9</v>
      </c>
      <c r="AO1450" s="24" t="n">
        <v>10000</v>
      </c>
      <c r="AP1450" s="25" t="n">
        <f aca="false">IF(AB1450&lt;AJ1450,AK1450,IF(AB1450&lt;AL1450,AM1450,IF(AB1450&lt;=AN1450,AO1450,0)))</f>
        <v>10000</v>
      </c>
    </row>
    <row r="1451" customFormat="false" ht="15.65" hidden="false" customHeight="false" outlineLevel="0" collapsed="false">
      <c r="A1451" s="11" t="n">
        <f aca="false">A1450+1</f>
        <v>1577</v>
      </c>
      <c r="B1451" s="12" t="s">
        <v>1039</v>
      </c>
      <c r="C1451" s="12" t="s">
        <v>1040</v>
      </c>
      <c r="D1451" s="12" t="s">
        <v>1041</v>
      </c>
      <c r="E1451" s="12" t="s">
        <v>1042</v>
      </c>
      <c r="F1451" s="14" t="s">
        <v>1073</v>
      </c>
      <c r="G1451" s="13" t="s">
        <v>1044</v>
      </c>
      <c r="H1451" s="12" t="s">
        <v>55</v>
      </c>
      <c r="I1451" s="12"/>
      <c r="J1451" s="14"/>
      <c r="K1451" s="15" t="n">
        <v>45128</v>
      </c>
      <c r="L1451" s="14" t="s">
        <v>1045</v>
      </c>
      <c r="M1451" s="16" t="n">
        <v>1</v>
      </c>
      <c r="N1451" s="16" t="n">
        <v>1</v>
      </c>
      <c r="O1451" s="17" t="n">
        <v>100000</v>
      </c>
      <c r="P1451" s="17" t="n">
        <v>100000</v>
      </c>
      <c r="Q1451" s="18" t="n">
        <v>12600</v>
      </c>
      <c r="R1451" s="19" t="n">
        <f aca="false">IF(H1451="F",1,0)</f>
        <v>0</v>
      </c>
      <c r="S1451" s="19" t="n">
        <f aca="false">IF(H1451="M",1,0)</f>
        <v>1</v>
      </c>
      <c r="T1451" s="11" t="s">
        <v>1687</v>
      </c>
      <c r="U1451" s="11" t="s">
        <v>328</v>
      </c>
      <c r="V1451" s="24" t="n">
        <f aca="false">_xlfn.xlookup(D1451,'WRSI Fusion'!$H$4:$H$354,'WRSI Fusion'!$AI$4:$AI$354)</f>
        <v>55.491318817415</v>
      </c>
      <c r="W1451" s="16" t="n">
        <f aca="false">_xlfn.xlookup(D1451,'WRSI Maïs'!$H$4:$H$346,'WRSI Maïs'!$AG$4:$AG$346)</f>
        <v>71.7845657352728</v>
      </c>
      <c r="X1451" s="16" t="n">
        <f aca="false">_xlfn.xlookup(D1451,'WRSI Mil'!$H$5:$H$355,'WRSI Mil'!$AG$5:$AG$355)</f>
        <v>75.2112747254168</v>
      </c>
      <c r="Y1451" s="16" t="n">
        <f aca="false">_xlfn.xlookup(D1451,'WRSI Sorgho'!$H$4:$H$354,'WRSI Sorgho'!$AI$4:$AI$354)</f>
        <v>52.7268365690857</v>
      </c>
      <c r="Z1451" s="16" t="n">
        <f aca="false">X1451</f>
        <v>75.2112747254168</v>
      </c>
      <c r="AA1451" s="16" t="n">
        <f aca="false">_xlfn.xlookup(D1451,'WRSI Mil'!$H$5:$H$355,'WRSI Mil'!$AH$5:$AH$355)</f>
        <v>65.1863764356946</v>
      </c>
      <c r="AB1451" s="21" t="n">
        <f aca="false">AA1451/Z1451</f>
        <v>0.866710166443511</v>
      </c>
      <c r="AC1451" s="11"/>
      <c r="AD1451" s="11"/>
      <c r="AE1451" s="11"/>
      <c r="AF1451" s="22" t="n">
        <v>2023</v>
      </c>
      <c r="AG1451" s="22" t="s">
        <v>52</v>
      </c>
      <c r="AH1451" s="22" t="s">
        <v>53</v>
      </c>
      <c r="AI1451" s="22"/>
      <c r="AJ1451" s="23" t="n">
        <v>0.7</v>
      </c>
      <c r="AK1451" s="24" t="n">
        <v>100000</v>
      </c>
      <c r="AL1451" s="23" t="n">
        <v>0.8</v>
      </c>
      <c r="AM1451" s="24" t="n">
        <v>25000</v>
      </c>
      <c r="AN1451" s="23" t="n">
        <v>0.9</v>
      </c>
      <c r="AO1451" s="24" t="n">
        <v>10000</v>
      </c>
      <c r="AP1451" s="25" t="n">
        <f aca="false">IF(AB1451&lt;AJ1451,AK1451,IF(AB1451&lt;AL1451,AM1451,IF(AB1451&lt;=AN1451,AO1451,0)))</f>
        <v>10000</v>
      </c>
    </row>
    <row r="1452" customFormat="false" ht="15.65" hidden="false" customHeight="false" outlineLevel="0" collapsed="false">
      <c r="A1452" s="11" t="n">
        <f aca="false">A1451+1</f>
        <v>1578</v>
      </c>
      <c r="B1452" s="12" t="s">
        <v>1039</v>
      </c>
      <c r="C1452" s="12" t="s">
        <v>1040</v>
      </c>
      <c r="D1452" s="12" t="s">
        <v>1041</v>
      </c>
      <c r="E1452" s="12" t="s">
        <v>1042</v>
      </c>
      <c r="F1452" s="14" t="s">
        <v>1056</v>
      </c>
      <c r="G1452" s="13" t="s">
        <v>1044</v>
      </c>
      <c r="H1452" s="12" t="s">
        <v>48</v>
      </c>
      <c r="I1452" s="12"/>
      <c r="J1452" s="14"/>
      <c r="K1452" s="15" t="n">
        <v>45133</v>
      </c>
      <c r="L1452" s="14" t="s">
        <v>1045</v>
      </c>
      <c r="M1452" s="16" t="n">
        <v>1</v>
      </c>
      <c r="N1452" s="16" t="n">
        <v>1</v>
      </c>
      <c r="O1452" s="17" t="n">
        <v>100000</v>
      </c>
      <c r="P1452" s="17" t="n">
        <v>100000</v>
      </c>
      <c r="Q1452" s="18" t="n">
        <v>12600</v>
      </c>
      <c r="R1452" s="19" t="n">
        <f aca="false">IF(H1452="F",1,0)</f>
        <v>1</v>
      </c>
      <c r="S1452" s="19" t="n">
        <f aca="false">IF(H1452="M",1,0)</f>
        <v>0</v>
      </c>
      <c r="T1452" s="11" t="s">
        <v>1688</v>
      </c>
      <c r="U1452" s="11" t="s">
        <v>328</v>
      </c>
      <c r="V1452" s="24" t="n">
        <f aca="false">_xlfn.xlookup(D1452,'WRSI Fusion'!$H$4:$H$354,'WRSI Fusion'!$AI$4:$AI$354)</f>
        <v>55.491318817415</v>
      </c>
      <c r="W1452" s="16" t="n">
        <f aca="false">_xlfn.xlookup(D1452,'WRSI Maïs'!$H$4:$H$346,'WRSI Maïs'!$AG$4:$AG$346)</f>
        <v>71.7845657352728</v>
      </c>
      <c r="X1452" s="16" t="n">
        <f aca="false">_xlfn.xlookup(D1452,'WRSI Mil'!$H$5:$H$355,'WRSI Mil'!$AG$5:$AG$355)</f>
        <v>75.2112747254168</v>
      </c>
      <c r="Y1452" s="16" t="n">
        <f aca="false">_xlfn.xlookup(D1452,'WRSI Sorgho'!$H$4:$H$354,'WRSI Sorgho'!$AI$4:$AI$354)</f>
        <v>52.7268365690857</v>
      </c>
      <c r="Z1452" s="16" t="n">
        <f aca="false">X1452</f>
        <v>75.2112747254168</v>
      </c>
      <c r="AA1452" s="16" t="n">
        <f aca="false">_xlfn.xlookup(D1452,'WRSI Mil'!$H$5:$H$355,'WRSI Mil'!$AH$5:$AH$355)</f>
        <v>65.1863764356946</v>
      </c>
      <c r="AB1452" s="21" t="n">
        <f aca="false">AA1452/Z1452</f>
        <v>0.866710166443511</v>
      </c>
      <c r="AC1452" s="11"/>
      <c r="AD1452" s="11"/>
      <c r="AE1452" s="11"/>
      <c r="AF1452" s="22" t="n">
        <v>2023</v>
      </c>
      <c r="AG1452" s="22" t="s">
        <v>52</v>
      </c>
      <c r="AH1452" s="22" t="s">
        <v>53</v>
      </c>
      <c r="AI1452" s="22"/>
      <c r="AJ1452" s="23" t="n">
        <v>0.7</v>
      </c>
      <c r="AK1452" s="24" t="n">
        <v>100000</v>
      </c>
      <c r="AL1452" s="23" t="n">
        <v>0.8</v>
      </c>
      <c r="AM1452" s="24" t="n">
        <v>25000</v>
      </c>
      <c r="AN1452" s="23" t="n">
        <v>0.9</v>
      </c>
      <c r="AO1452" s="24" t="n">
        <v>10000</v>
      </c>
      <c r="AP1452" s="25" t="n">
        <f aca="false">IF(AB1452&lt;AJ1452,AK1452,IF(AB1452&lt;AL1452,AM1452,IF(AB1452&lt;=AN1452,AO1452,0)))</f>
        <v>10000</v>
      </c>
    </row>
    <row r="1453" customFormat="false" ht="15.65" hidden="false" customHeight="false" outlineLevel="0" collapsed="false">
      <c r="A1453" s="11" t="n">
        <f aca="false">A1452+1</f>
        <v>1579</v>
      </c>
      <c r="B1453" s="12" t="s">
        <v>1141</v>
      </c>
      <c r="C1453" s="12" t="s">
        <v>1040</v>
      </c>
      <c r="D1453" s="12" t="s">
        <v>1041</v>
      </c>
      <c r="E1453" s="12" t="s">
        <v>1042</v>
      </c>
      <c r="F1453" s="14" t="s">
        <v>1142</v>
      </c>
      <c r="G1453" s="13" t="s">
        <v>1044</v>
      </c>
      <c r="H1453" s="12" t="s">
        <v>48</v>
      </c>
      <c r="I1453" s="12"/>
      <c r="J1453" s="14"/>
      <c r="K1453" s="15" t="n">
        <v>45126</v>
      </c>
      <c r="L1453" s="14" t="s">
        <v>49</v>
      </c>
      <c r="M1453" s="16" t="n">
        <v>1</v>
      </c>
      <c r="N1453" s="16" t="n">
        <v>1</v>
      </c>
      <c r="O1453" s="17" t="n">
        <v>100000</v>
      </c>
      <c r="P1453" s="17" t="n">
        <v>100000</v>
      </c>
      <c r="Q1453" s="18" t="n">
        <v>12600</v>
      </c>
      <c r="R1453" s="19" t="n">
        <f aca="false">IF(H1453="F",1,0)</f>
        <v>1</v>
      </c>
      <c r="S1453" s="19" t="n">
        <f aca="false">IF(H1453="M",1,0)</f>
        <v>0</v>
      </c>
      <c r="T1453" s="11" t="s">
        <v>1689</v>
      </c>
      <c r="U1453" s="11" t="s">
        <v>51</v>
      </c>
      <c r="V1453" s="24" t="n">
        <f aca="false">_xlfn.xlookup(D1453,'WRSI Fusion'!$H$4:$H$354,'WRSI Fusion'!$AI$4:$AI$354)</f>
        <v>55.491318817415</v>
      </c>
      <c r="W1453" s="16" t="n">
        <f aca="false">_xlfn.xlookup(D1453,'WRSI Maïs'!$H$4:$H$346,'WRSI Maïs'!$AG$4:$AG$346)</f>
        <v>71.7845657352728</v>
      </c>
      <c r="X1453" s="16" t="n">
        <f aca="false">_xlfn.xlookup(D1453,'WRSI Mil'!$H$5:$H$355,'WRSI Mil'!$AG$5:$AG$355)</f>
        <v>75.2112747254168</v>
      </c>
      <c r="Y1453" s="16" t="n">
        <f aca="false">_xlfn.xlookup(D1453,'WRSI Sorgho'!$H$4:$H$354,'WRSI Sorgho'!$AI$4:$AI$354)</f>
        <v>52.7268365690857</v>
      </c>
      <c r="Z1453" s="16" t="n">
        <f aca="false">Y1453</f>
        <v>52.7268365690857</v>
      </c>
      <c r="AA1453" s="16" t="n">
        <f aca="false">_xlfn.xlookup(D1453,'WRSI Sorgho'!$H$4:$H$354,'WRSI Sorgho'!$AJ$4:$AJ$354)</f>
        <v>44.8954389112363</v>
      </c>
      <c r="AB1453" s="21" t="n">
        <f aca="false">AA1453/Z1453</f>
        <v>0.851472264079635</v>
      </c>
      <c r="AC1453" s="11"/>
      <c r="AD1453" s="11"/>
      <c r="AE1453" s="11"/>
      <c r="AF1453" s="22" t="n">
        <v>2023</v>
      </c>
      <c r="AG1453" s="22" t="s">
        <v>52</v>
      </c>
      <c r="AH1453" s="22" t="s">
        <v>53</v>
      </c>
      <c r="AI1453" s="22"/>
      <c r="AJ1453" s="23" t="n">
        <v>0.7</v>
      </c>
      <c r="AK1453" s="24" t="n">
        <v>100000</v>
      </c>
      <c r="AL1453" s="23" t="n">
        <v>0.8</v>
      </c>
      <c r="AM1453" s="24" t="n">
        <v>25000</v>
      </c>
      <c r="AN1453" s="23" t="n">
        <v>0.9</v>
      </c>
      <c r="AO1453" s="24" t="n">
        <v>10000</v>
      </c>
      <c r="AP1453" s="25" t="n">
        <f aca="false">IF(AB1453&lt;AJ1453,AK1453,IF(AB1453&lt;AL1453,AM1453,IF(AB1453&lt;=AN1453,AO1453,0)))</f>
        <v>10000</v>
      </c>
    </row>
    <row r="1454" customFormat="false" ht="15.65" hidden="false" customHeight="false" outlineLevel="0" collapsed="false">
      <c r="A1454" s="11" t="n">
        <f aca="false">A1453+1</f>
        <v>1580</v>
      </c>
      <c r="B1454" s="12" t="s">
        <v>1039</v>
      </c>
      <c r="C1454" s="12" t="s">
        <v>1040</v>
      </c>
      <c r="D1454" s="12" t="s">
        <v>1041</v>
      </c>
      <c r="E1454" s="12" t="s">
        <v>1042</v>
      </c>
      <c r="F1454" s="14" t="s">
        <v>1114</v>
      </c>
      <c r="G1454" s="13" t="s">
        <v>1044</v>
      </c>
      <c r="H1454" s="12" t="s">
        <v>48</v>
      </c>
      <c r="I1454" s="12"/>
      <c r="J1454" s="14"/>
      <c r="K1454" s="15" t="n">
        <v>45126</v>
      </c>
      <c r="L1454" s="14" t="s">
        <v>49</v>
      </c>
      <c r="M1454" s="16" t="n">
        <v>1</v>
      </c>
      <c r="N1454" s="16" t="n">
        <v>1</v>
      </c>
      <c r="O1454" s="17" t="n">
        <v>100000</v>
      </c>
      <c r="P1454" s="17" t="n">
        <v>100000</v>
      </c>
      <c r="Q1454" s="18" t="n">
        <v>12600</v>
      </c>
      <c r="R1454" s="19" t="n">
        <f aca="false">IF(H1454="F",1,0)</f>
        <v>1</v>
      </c>
      <c r="S1454" s="19" t="n">
        <f aca="false">IF(H1454="M",1,0)</f>
        <v>0</v>
      </c>
      <c r="T1454" s="11" t="s">
        <v>1690</v>
      </c>
      <c r="U1454" s="11" t="s">
        <v>51</v>
      </c>
      <c r="V1454" s="24" t="n">
        <f aca="false">_xlfn.xlookup(D1454,'WRSI Fusion'!$H$4:$H$354,'WRSI Fusion'!$AI$4:$AI$354)</f>
        <v>55.491318817415</v>
      </c>
      <c r="W1454" s="16" t="n">
        <f aca="false">_xlfn.xlookup(D1454,'WRSI Maïs'!$H$4:$H$346,'WRSI Maïs'!$AG$4:$AG$346)</f>
        <v>71.7845657352728</v>
      </c>
      <c r="X1454" s="16" t="n">
        <f aca="false">_xlfn.xlookup(D1454,'WRSI Mil'!$H$5:$H$355,'WRSI Mil'!$AG$5:$AG$355)</f>
        <v>75.2112747254168</v>
      </c>
      <c r="Y1454" s="16" t="n">
        <f aca="false">_xlfn.xlookup(D1454,'WRSI Sorgho'!$H$4:$H$354,'WRSI Sorgho'!$AI$4:$AI$354)</f>
        <v>52.7268365690857</v>
      </c>
      <c r="Z1454" s="16" t="n">
        <f aca="false">Y1454</f>
        <v>52.7268365690857</v>
      </c>
      <c r="AA1454" s="16" t="n">
        <f aca="false">_xlfn.xlookup(D1454,'WRSI Sorgho'!$H$4:$H$354,'WRSI Sorgho'!$AJ$4:$AJ$354)</f>
        <v>44.8954389112363</v>
      </c>
      <c r="AB1454" s="21" t="n">
        <f aca="false">AA1454/Z1454</f>
        <v>0.851472264079635</v>
      </c>
      <c r="AC1454" s="11"/>
      <c r="AD1454" s="11"/>
      <c r="AE1454" s="11"/>
      <c r="AF1454" s="22" t="n">
        <v>2023</v>
      </c>
      <c r="AG1454" s="22" t="s">
        <v>52</v>
      </c>
      <c r="AH1454" s="22" t="s">
        <v>53</v>
      </c>
      <c r="AI1454" s="22"/>
      <c r="AJ1454" s="23" t="n">
        <v>0.7</v>
      </c>
      <c r="AK1454" s="24" t="n">
        <v>100000</v>
      </c>
      <c r="AL1454" s="23" t="n">
        <v>0.8</v>
      </c>
      <c r="AM1454" s="24" t="n">
        <v>25000</v>
      </c>
      <c r="AN1454" s="23" t="n">
        <v>0.9</v>
      </c>
      <c r="AO1454" s="24" t="n">
        <v>10000</v>
      </c>
      <c r="AP1454" s="25" t="n">
        <f aca="false">IF(AB1454&lt;AJ1454,AK1454,IF(AB1454&lt;AL1454,AM1454,IF(AB1454&lt;=AN1454,AO1454,0)))</f>
        <v>10000</v>
      </c>
    </row>
    <row r="1455" customFormat="false" ht="15.65" hidden="false" customHeight="false" outlineLevel="0" collapsed="false">
      <c r="A1455" s="11" t="n">
        <f aca="false">A1454+1</f>
        <v>1581</v>
      </c>
      <c r="B1455" s="12" t="s">
        <v>1039</v>
      </c>
      <c r="C1455" s="12" t="s">
        <v>1040</v>
      </c>
      <c r="D1455" s="12" t="s">
        <v>1041</v>
      </c>
      <c r="E1455" s="12" t="s">
        <v>1042</v>
      </c>
      <c r="F1455" s="14" t="s">
        <v>1063</v>
      </c>
      <c r="G1455" s="13" t="s">
        <v>1044</v>
      </c>
      <c r="H1455" s="12" t="s">
        <v>55</v>
      </c>
      <c r="I1455" s="12"/>
      <c r="J1455" s="14"/>
      <c r="K1455" s="15" t="n">
        <v>45129</v>
      </c>
      <c r="L1455" s="14" t="s">
        <v>1045</v>
      </c>
      <c r="M1455" s="16" t="n">
        <v>1</v>
      </c>
      <c r="N1455" s="16" t="n">
        <v>1</v>
      </c>
      <c r="O1455" s="17" t="n">
        <v>100000</v>
      </c>
      <c r="P1455" s="17" t="n">
        <v>100000</v>
      </c>
      <c r="Q1455" s="18" t="n">
        <v>12600</v>
      </c>
      <c r="R1455" s="19" t="n">
        <f aca="false">IF(H1455="F",1,0)</f>
        <v>0</v>
      </c>
      <c r="S1455" s="19" t="n">
        <f aca="false">IF(H1455="M",1,0)</f>
        <v>1</v>
      </c>
      <c r="T1455" s="11" t="s">
        <v>1691</v>
      </c>
      <c r="U1455" s="11" t="s">
        <v>328</v>
      </c>
      <c r="V1455" s="24" t="n">
        <f aca="false">_xlfn.xlookup(D1455,'WRSI Fusion'!$H$4:$H$354,'WRSI Fusion'!$AI$4:$AI$354)</f>
        <v>55.491318817415</v>
      </c>
      <c r="W1455" s="16" t="n">
        <f aca="false">_xlfn.xlookup(D1455,'WRSI Maïs'!$H$4:$H$346,'WRSI Maïs'!$AG$4:$AG$346)</f>
        <v>71.7845657352728</v>
      </c>
      <c r="X1455" s="16" t="n">
        <f aca="false">_xlfn.xlookup(D1455,'WRSI Mil'!$H$5:$H$355,'WRSI Mil'!$AG$5:$AG$355)</f>
        <v>75.2112747254168</v>
      </c>
      <c r="Y1455" s="16" t="n">
        <f aca="false">_xlfn.xlookup(D1455,'WRSI Sorgho'!$H$4:$H$354,'WRSI Sorgho'!$AI$4:$AI$354)</f>
        <v>52.7268365690857</v>
      </c>
      <c r="Z1455" s="16" t="n">
        <f aca="false">X1455</f>
        <v>75.2112747254168</v>
      </c>
      <c r="AA1455" s="16" t="n">
        <f aca="false">_xlfn.xlookup(D1455,'WRSI Mil'!$H$5:$H$355,'WRSI Mil'!$AH$5:$AH$355)</f>
        <v>65.1863764356946</v>
      </c>
      <c r="AB1455" s="21" t="n">
        <f aca="false">AA1455/Z1455</f>
        <v>0.866710166443511</v>
      </c>
      <c r="AC1455" s="11"/>
      <c r="AD1455" s="11"/>
      <c r="AE1455" s="11"/>
      <c r="AF1455" s="22" t="n">
        <v>2023</v>
      </c>
      <c r="AG1455" s="22" t="s">
        <v>52</v>
      </c>
      <c r="AH1455" s="22" t="s">
        <v>53</v>
      </c>
      <c r="AI1455" s="22"/>
      <c r="AJ1455" s="23" t="n">
        <v>0.7</v>
      </c>
      <c r="AK1455" s="24" t="n">
        <v>100000</v>
      </c>
      <c r="AL1455" s="23" t="n">
        <v>0.8</v>
      </c>
      <c r="AM1455" s="24" t="n">
        <v>25000</v>
      </c>
      <c r="AN1455" s="23" t="n">
        <v>0.9</v>
      </c>
      <c r="AO1455" s="24" t="n">
        <v>10000</v>
      </c>
      <c r="AP1455" s="25" t="n">
        <f aca="false">IF(AB1455&lt;AJ1455,AK1455,IF(AB1455&lt;AL1455,AM1455,IF(AB1455&lt;=AN1455,AO1455,0)))</f>
        <v>10000</v>
      </c>
    </row>
    <row r="1456" customFormat="false" ht="15.65" hidden="false" customHeight="false" outlineLevel="0" collapsed="false">
      <c r="A1456" s="11" t="n">
        <f aca="false">A1455+1</f>
        <v>1582</v>
      </c>
      <c r="B1456" s="12" t="s">
        <v>1039</v>
      </c>
      <c r="C1456" s="12" t="s">
        <v>1040</v>
      </c>
      <c r="D1456" s="12" t="s">
        <v>1041</v>
      </c>
      <c r="E1456" s="12" t="s">
        <v>1042</v>
      </c>
      <c r="F1456" s="14" t="s">
        <v>1114</v>
      </c>
      <c r="G1456" s="13" t="s">
        <v>1044</v>
      </c>
      <c r="H1456" s="12" t="s">
        <v>55</v>
      </c>
      <c r="I1456" s="12"/>
      <c r="J1456" s="14"/>
      <c r="K1456" s="15" t="n">
        <v>45126</v>
      </c>
      <c r="L1456" s="14" t="s">
        <v>49</v>
      </c>
      <c r="M1456" s="16" t="n">
        <v>1</v>
      </c>
      <c r="N1456" s="16" t="n">
        <v>1</v>
      </c>
      <c r="O1456" s="17" t="n">
        <v>100000</v>
      </c>
      <c r="P1456" s="17" t="n">
        <v>100000</v>
      </c>
      <c r="Q1456" s="18" t="n">
        <v>12600</v>
      </c>
      <c r="R1456" s="19" t="n">
        <f aca="false">IF(H1456="F",1,0)</f>
        <v>0</v>
      </c>
      <c r="S1456" s="19" t="n">
        <f aca="false">IF(H1456="M",1,0)</f>
        <v>1</v>
      </c>
      <c r="T1456" s="11" t="s">
        <v>1692</v>
      </c>
      <c r="U1456" s="11" t="s">
        <v>51</v>
      </c>
      <c r="V1456" s="24" t="n">
        <f aca="false">_xlfn.xlookup(D1456,'WRSI Fusion'!$H$4:$H$354,'WRSI Fusion'!$AI$4:$AI$354)</f>
        <v>55.491318817415</v>
      </c>
      <c r="W1456" s="16" t="n">
        <f aca="false">_xlfn.xlookup(D1456,'WRSI Maïs'!$H$4:$H$346,'WRSI Maïs'!$AG$4:$AG$346)</f>
        <v>71.7845657352728</v>
      </c>
      <c r="X1456" s="16" t="n">
        <f aca="false">_xlfn.xlookup(D1456,'WRSI Mil'!$H$5:$H$355,'WRSI Mil'!$AG$5:$AG$355)</f>
        <v>75.2112747254168</v>
      </c>
      <c r="Y1456" s="16" t="n">
        <f aca="false">_xlfn.xlookup(D1456,'WRSI Sorgho'!$H$4:$H$354,'WRSI Sorgho'!$AI$4:$AI$354)</f>
        <v>52.7268365690857</v>
      </c>
      <c r="Z1456" s="16" t="n">
        <f aca="false">Y1456</f>
        <v>52.7268365690857</v>
      </c>
      <c r="AA1456" s="16" t="n">
        <f aca="false">_xlfn.xlookup(D1456,'WRSI Sorgho'!$H$4:$H$354,'WRSI Sorgho'!$AJ$4:$AJ$354)</f>
        <v>44.8954389112363</v>
      </c>
      <c r="AB1456" s="21" t="n">
        <f aca="false">AA1456/Z1456</f>
        <v>0.851472264079635</v>
      </c>
      <c r="AC1456" s="11"/>
      <c r="AD1456" s="11"/>
      <c r="AE1456" s="11"/>
      <c r="AF1456" s="22" t="n">
        <v>2023</v>
      </c>
      <c r="AG1456" s="22" t="s">
        <v>52</v>
      </c>
      <c r="AH1456" s="22" t="s">
        <v>53</v>
      </c>
      <c r="AI1456" s="22"/>
      <c r="AJ1456" s="23" t="n">
        <v>0.7</v>
      </c>
      <c r="AK1456" s="24" t="n">
        <v>100000</v>
      </c>
      <c r="AL1456" s="23" t="n">
        <v>0.8</v>
      </c>
      <c r="AM1456" s="24" t="n">
        <v>25000</v>
      </c>
      <c r="AN1456" s="23" t="n">
        <v>0.9</v>
      </c>
      <c r="AO1456" s="24" t="n">
        <v>10000</v>
      </c>
      <c r="AP1456" s="25" t="n">
        <f aca="false">IF(AB1456&lt;AJ1456,AK1456,IF(AB1456&lt;AL1456,AM1456,IF(AB1456&lt;=AN1456,AO1456,0)))</f>
        <v>10000</v>
      </c>
    </row>
    <row r="1457" customFormat="false" ht="15.65" hidden="false" customHeight="false" outlineLevel="0" collapsed="false">
      <c r="A1457" s="11" t="n">
        <f aca="false">A1456+1</f>
        <v>1583</v>
      </c>
      <c r="B1457" s="12" t="s">
        <v>1039</v>
      </c>
      <c r="C1457" s="12" t="s">
        <v>1040</v>
      </c>
      <c r="D1457" s="12" t="s">
        <v>1041</v>
      </c>
      <c r="E1457" s="12" t="s">
        <v>1042</v>
      </c>
      <c r="F1457" s="14" t="s">
        <v>1094</v>
      </c>
      <c r="G1457" s="13" t="s">
        <v>1044</v>
      </c>
      <c r="H1457" s="12" t="s">
        <v>55</v>
      </c>
      <c r="I1457" s="12"/>
      <c r="J1457" s="14"/>
      <c r="K1457" s="15" t="n">
        <v>45133</v>
      </c>
      <c r="L1457" s="14" t="s">
        <v>1089</v>
      </c>
      <c r="M1457" s="16" t="n">
        <v>1</v>
      </c>
      <c r="N1457" s="16" t="n">
        <v>1</v>
      </c>
      <c r="O1457" s="17" t="n">
        <v>100000</v>
      </c>
      <c r="P1457" s="17" t="n">
        <v>100000</v>
      </c>
      <c r="Q1457" s="18" t="n">
        <v>12600</v>
      </c>
      <c r="R1457" s="19" t="n">
        <f aca="false">IF(H1457="F",1,0)</f>
        <v>0</v>
      </c>
      <c r="S1457" s="19" t="n">
        <f aca="false">IF(H1457="M",1,0)</f>
        <v>1</v>
      </c>
      <c r="T1457" s="11" t="s">
        <v>1693</v>
      </c>
      <c r="U1457" s="11" t="s">
        <v>328</v>
      </c>
      <c r="V1457" s="24" t="n">
        <f aca="false">_xlfn.xlookup(D1457,'WRSI Fusion'!$H$4:$H$354,'WRSI Fusion'!$AI$4:$AI$354)</f>
        <v>55.491318817415</v>
      </c>
      <c r="W1457" s="16" t="n">
        <f aca="false">_xlfn.xlookup(D1457,'WRSI Maïs'!$H$4:$H$346,'WRSI Maïs'!$AG$4:$AG$346)</f>
        <v>71.7845657352728</v>
      </c>
      <c r="X1457" s="16" t="n">
        <f aca="false">_xlfn.xlookup(D1457,'WRSI Mil'!$H$5:$H$355,'WRSI Mil'!$AG$5:$AG$355)</f>
        <v>75.2112747254168</v>
      </c>
      <c r="Y1457" s="16" t="n">
        <f aca="false">_xlfn.xlookup(D1457,'WRSI Sorgho'!$H$4:$H$354,'WRSI Sorgho'!$AI$4:$AI$354)</f>
        <v>52.7268365690857</v>
      </c>
      <c r="Z1457" s="16" t="n">
        <f aca="false">X1457</f>
        <v>75.2112747254168</v>
      </c>
      <c r="AA1457" s="16" t="n">
        <f aca="false">_xlfn.xlookup(D1457,'WRSI Mil'!$H$5:$H$355,'WRSI Mil'!$AH$5:$AH$355)</f>
        <v>65.1863764356946</v>
      </c>
      <c r="AB1457" s="21" t="n">
        <f aca="false">AA1457/Z1457</f>
        <v>0.866710166443511</v>
      </c>
      <c r="AC1457" s="11"/>
      <c r="AD1457" s="11"/>
      <c r="AE1457" s="11"/>
      <c r="AF1457" s="22" t="n">
        <v>2023</v>
      </c>
      <c r="AG1457" s="22" t="s">
        <v>52</v>
      </c>
      <c r="AH1457" s="22" t="s">
        <v>53</v>
      </c>
      <c r="AI1457" s="22"/>
      <c r="AJ1457" s="23" t="n">
        <v>0.7</v>
      </c>
      <c r="AK1457" s="24" t="n">
        <v>100000</v>
      </c>
      <c r="AL1457" s="23" t="n">
        <v>0.8</v>
      </c>
      <c r="AM1457" s="24" t="n">
        <v>25000</v>
      </c>
      <c r="AN1457" s="23" t="n">
        <v>0.9</v>
      </c>
      <c r="AO1457" s="24" t="n">
        <v>10000</v>
      </c>
      <c r="AP1457" s="25" t="n">
        <f aca="false">IF(AB1457&lt;AJ1457,AK1457,IF(AB1457&lt;AL1457,AM1457,IF(AB1457&lt;=AN1457,AO1457,0)))</f>
        <v>10000</v>
      </c>
    </row>
    <row r="1458" customFormat="false" ht="15.65" hidden="false" customHeight="false" outlineLevel="0" collapsed="false">
      <c r="A1458" s="11" t="n">
        <f aca="false">A1457+1</f>
        <v>1584</v>
      </c>
      <c r="B1458" s="12" t="s">
        <v>1039</v>
      </c>
      <c r="C1458" s="12" t="s">
        <v>1040</v>
      </c>
      <c r="D1458" s="12" t="s">
        <v>1041</v>
      </c>
      <c r="E1458" s="12" t="s">
        <v>1042</v>
      </c>
      <c r="F1458" s="14" t="s">
        <v>1114</v>
      </c>
      <c r="G1458" s="13" t="s">
        <v>1044</v>
      </c>
      <c r="H1458" s="12" t="s">
        <v>55</v>
      </c>
      <c r="I1458" s="12"/>
      <c r="J1458" s="14"/>
      <c r="K1458" s="15" t="n">
        <v>45126</v>
      </c>
      <c r="L1458" s="14" t="s">
        <v>1045</v>
      </c>
      <c r="M1458" s="16" t="n">
        <v>1</v>
      </c>
      <c r="N1458" s="16" t="n">
        <v>1</v>
      </c>
      <c r="O1458" s="17" t="n">
        <v>100000</v>
      </c>
      <c r="P1458" s="17" t="n">
        <v>100000</v>
      </c>
      <c r="Q1458" s="18" t="n">
        <v>12600</v>
      </c>
      <c r="R1458" s="19" t="n">
        <f aca="false">IF(H1458="F",1,0)</f>
        <v>0</v>
      </c>
      <c r="S1458" s="19" t="n">
        <f aca="false">IF(H1458="M",1,0)</f>
        <v>1</v>
      </c>
      <c r="T1458" s="11" t="s">
        <v>1694</v>
      </c>
      <c r="U1458" s="11" t="s">
        <v>328</v>
      </c>
      <c r="V1458" s="24" t="n">
        <f aca="false">_xlfn.xlookup(D1458,'WRSI Fusion'!$H$4:$H$354,'WRSI Fusion'!$AI$4:$AI$354)</f>
        <v>55.491318817415</v>
      </c>
      <c r="W1458" s="16" t="n">
        <f aca="false">_xlfn.xlookup(D1458,'WRSI Maïs'!$H$4:$H$346,'WRSI Maïs'!$AG$4:$AG$346)</f>
        <v>71.7845657352728</v>
      </c>
      <c r="X1458" s="16" t="n">
        <f aca="false">_xlfn.xlookup(D1458,'WRSI Mil'!$H$5:$H$355,'WRSI Mil'!$AG$5:$AG$355)</f>
        <v>75.2112747254168</v>
      </c>
      <c r="Y1458" s="16" t="n">
        <f aca="false">_xlfn.xlookup(D1458,'WRSI Sorgho'!$H$4:$H$354,'WRSI Sorgho'!$AI$4:$AI$354)</f>
        <v>52.7268365690857</v>
      </c>
      <c r="Z1458" s="16" t="n">
        <f aca="false">X1458</f>
        <v>75.2112747254168</v>
      </c>
      <c r="AA1458" s="16" t="n">
        <f aca="false">_xlfn.xlookup(D1458,'WRSI Mil'!$H$5:$H$355,'WRSI Mil'!$AH$5:$AH$355)</f>
        <v>65.1863764356946</v>
      </c>
      <c r="AB1458" s="21" t="n">
        <f aca="false">AA1458/Z1458</f>
        <v>0.866710166443511</v>
      </c>
      <c r="AC1458" s="11"/>
      <c r="AD1458" s="11"/>
      <c r="AE1458" s="11"/>
      <c r="AF1458" s="22" t="n">
        <v>2023</v>
      </c>
      <c r="AG1458" s="22" t="s">
        <v>52</v>
      </c>
      <c r="AH1458" s="22" t="s">
        <v>53</v>
      </c>
      <c r="AI1458" s="22"/>
      <c r="AJ1458" s="23" t="n">
        <v>0.7</v>
      </c>
      <c r="AK1458" s="24" t="n">
        <v>100000</v>
      </c>
      <c r="AL1458" s="23" t="n">
        <v>0.8</v>
      </c>
      <c r="AM1458" s="24" t="n">
        <v>25000</v>
      </c>
      <c r="AN1458" s="23" t="n">
        <v>0.9</v>
      </c>
      <c r="AO1458" s="24" t="n">
        <v>10000</v>
      </c>
      <c r="AP1458" s="25" t="n">
        <f aca="false">IF(AB1458&lt;AJ1458,AK1458,IF(AB1458&lt;AL1458,AM1458,IF(AB1458&lt;=AN1458,AO1458,0)))</f>
        <v>10000</v>
      </c>
    </row>
    <row r="1459" customFormat="false" ht="15.65" hidden="false" customHeight="false" outlineLevel="0" collapsed="false">
      <c r="A1459" s="11" t="n">
        <f aca="false">A1458+1</f>
        <v>1585</v>
      </c>
      <c r="B1459" s="12" t="s">
        <v>1039</v>
      </c>
      <c r="C1459" s="12" t="s">
        <v>1040</v>
      </c>
      <c r="D1459" s="12" t="s">
        <v>1041</v>
      </c>
      <c r="E1459" s="12" t="s">
        <v>1042</v>
      </c>
      <c r="F1459" s="14" t="s">
        <v>1128</v>
      </c>
      <c r="G1459" s="13" t="s">
        <v>1044</v>
      </c>
      <c r="H1459" s="12" t="s">
        <v>48</v>
      </c>
      <c r="I1459" s="12"/>
      <c r="J1459" s="14"/>
      <c r="K1459" s="15" t="n">
        <v>45133</v>
      </c>
      <c r="L1459" s="14" t="s">
        <v>1045</v>
      </c>
      <c r="M1459" s="16" t="n">
        <v>1</v>
      </c>
      <c r="N1459" s="16" t="n">
        <v>1</v>
      </c>
      <c r="O1459" s="17" t="n">
        <v>100000</v>
      </c>
      <c r="P1459" s="17" t="n">
        <v>100000</v>
      </c>
      <c r="Q1459" s="18" t="n">
        <v>12600</v>
      </c>
      <c r="R1459" s="19" t="n">
        <f aca="false">IF(H1459="F",1,0)</f>
        <v>1</v>
      </c>
      <c r="S1459" s="19" t="n">
        <f aca="false">IF(H1459="M",1,0)</f>
        <v>0</v>
      </c>
      <c r="T1459" s="11" t="s">
        <v>1695</v>
      </c>
      <c r="U1459" s="11" t="s">
        <v>328</v>
      </c>
      <c r="V1459" s="24" t="n">
        <f aca="false">_xlfn.xlookup(D1459,'WRSI Fusion'!$H$4:$H$354,'WRSI Fusion'!$AI$4:$AI$354)</f>
        <v>55.491318817415</v>
      </c>
      <c r="W1459" s="16" t="n">
        <f aca="false">_xlfn.xlookup(D1459,'WRSI Maïs'!$H$4:$H$346,'WRSI Maïs'!$AG$4:$AG$346)</f>
        <v>71.7845657352728</v>
      </c>
      <c r="X1459" s="16" t="n">
        <f aca="false">_xlfn.xlookup(D1459,'WRSI Mil'!$H$5:$H$355,'WRSI Mil'!$AG$5:$AG$355)</f>
        <v>75.2112747254168</v>
      </c>
      <c r="Y1459" s="16" t="n">
        <f aca="false">_xlfn.xlookup(D1459,'WRSI Sorgho'!$H$4:$H$354,'WRSI Sorgho'!$AI$4:$AI$354)</f>
        <v>52.7268365690857</v>
      </c>
      <c r="Z1459" s="16" t="n">
        <f aca="false">X1459</f>
        <v>75.2112747254168</v>
      </c>
      <c r="AA1459" s="16" t="n">
        <f aca="false">_xlfn.xlookup(D1459,'WRSI Mil'!$H$5:$H$355,'WRSI Mil'!$AH$5:$AH$355)</f>
        <v>65.1863764356946</v>
      </c>
      <c r="AB1459" s="21" t="n">
        <f aca="false">AA1459/Z1459</f>
        <v>0.866710166443511</v>
      </c>
      <c r="AC1459" s="11"/>
      <c r="AD1459" s="11"/>
      <c r="AE1459" s="11"/>
      <c r="AF1459" s="22" t="n">
        <v>2023</v>
      </c>
      <c r="AG1459" s="22" t="s">
        <v>52</v>
      </c>
      <c r="AH1459" s="22" t="s">
        <v>53</v>
      </c>
      <c r="AI1459" s="22"/>
      <c r="AJ1459" s="23" t="n">
        <v>0.7</v>
      </c>
      <c r="AK1459" s="24" t="n">
        <v>100000</v>
      </c>
      <c r="AL1459" s="23" t="n">
        <v>0.8</v>
      </c>
      <c r="AM1459" s="24" t="n">
        <v>25000</v>
      </c>
      <c r="AN1459" s="23" t="n">
        <v>0.9</v>
      </c>
      <c r="AO1459" s="24" t="n">
        <v>10000</v>
      </c>
      <c r="AP1459" s="25" t="n">
        <f aca="false">IF(AB1459&lt;AJ1459,AK1459,IF(AB1459&lt;AL1459,AM1459,IF(AB1459&lt;=AN1459,AO1459,0)))</f>
        <v>10000</v>
      </c>
    </row>
    <row r="1460" customFormat="false" ht="15.65" hidden="false" customHeight="false" outlineLevel="0" collapsed="false">
      <c r="A1460" s="11" t="n">
        <f aca="false">A1459+1</f>
        <v>1586</v>
      </c>
      <c r="B1460" s="12" t="s">
        <v>1039</v>
      </c>
      <c r="C1460" s="12" t="s">
        <v>1040</v>
      </c>
      <c r="D1460" s="12" t="s">
        <v>1041</v>
      </c>
      <c r="E1460" s="12" t="s">
        <v>1042</v>
      </c>
      <c r="F1460" s="14" t="s">
        <v>1105</v>
      </c>
      <c r="G1460" s="13" t="s">
        <v>1044</v>
      </c>
      <c r="H1460" s="12" t="s">
        <v>48</v>
      </c>
      <c r="I1460" s="12"/>
      <c r="J1460" s="14"/>
      <c r="K1460" s="15" t="n">
        <v>45128</v>
      </c>
      <c r="L1460" s="14" t="s">
        <v>1045</v>
      </c>
      <c r="M1460" s="16" t="n">
        <v>1</v>
      </c>
      <c r="N1460" s="16" t="n">
        <v>1</v>
      </c>
      <c r="O1460" s="17" t="n">
        <v>100000</v>
      </c>
      <c r="P1460" s="17" t="n">
        <v>100000</v>
      </c>
      <c r="Q1460" s="18" t="n">
        <v>12600</v>
      </c>
      <c r="R1460" s="19" t="n">
        <f aca="false">IF(H1460="F",1,0)</f>
        <v>1</v>
      </c>
      <c r="S1460" s="19" t="n">
        <f aca="false">IF(H1460="M",1,0)</f>
        <v>0</v>
      </c>
      <c r="T1460" s="11" t="s">
        <v>1696</v>
      </c>
      <c r="U1460" s="11" t="s">
        <v>328</v>
      </c>
      <c r="V1460" s="24" t="n">
        <f aca="false">_xlfn.xlookup(D1460,'WRSI Fusion'!$H$4:$H$354,'WRSI Fusion'!$AI$4:$AI$354)</f>
        <v>55.491318817415</v>
      </c>
      <c r="W1460" s="16" t="n">
        <f aca="false">_xlfn.xlookup(D1460,'WRSI Maïs'!$H$4:$H$346,'WRSI Maïs'!$AG$4:$AG$346)</f>
        <v>71.7845657352728</v>
      </c>
      <c r="X1460" s="16" t="n">
        <f aca="false">_xlfn.xlookup(D1460,'WRSI Mil'!$H$5:$H$355,'WRSI Mil'!$AG$5:$AG$355)</f>
        <v>75.2112747254168</v>
      </c>
      <c r="Y1460" s="16" t="n">
        <f aca="false">_xlfn.xlookup(D1460,'WRSI Sorgho'!$H$4:$H$354,'WRSI Sorgho'!$AI$4:$AI$354)</f>
        <v>52.7268365690857</v>
      </c>
      <c r="Z1460" s="16" t="n">
        <f aca="false">X1460</f>
        <v>75.2112747254168</v>
      </c>
      <c r="AA1460" s="16" t="n">
        <f aca="false">_xlfn.xlookup(D1460,'WRSI Mil'!$H$5:$H$355,'WRSI Mil'!$AH$5:$AH$355)</f>
        <v>65.1863764356946</v>
      </c>
      <c r="AB1460" s="21" t="n">
        <f aca="false">AA1460/Z1460</f>
        <v>0.866710166443511</v>
      </c>
      <c r="AC1460" s="11"/>
      <c r="AD1460" s="11"/>
      <c r="AE1460" s="11"/>
      <c r="AF1460" s="22" t="n">
        <v>2023</v>
      </c>
      <c r="AG1460" s="22" t="s">
        <v>52</v>
      </c>
      <c r="AH1460" s="22" t="s">
        <v>53</v>
      </c>
      <c r="AI1460" s="22"/>
      <c r="AJ1460" s="23" t="n">
        <v>0.7</v>
      </c>
      <c r="AK1460" s="24" t="n">
        <v>100000</v>
      </c>
      <c r="AL1460" s="23" t="n">
        <v>0.8</v>
      </c>
      <c r="AM1460" s="24" t="n">
        <v>25000</v>
      </c>
      <c r="AN1460" s="23" t="n">
        <v>0.9</v>
      </c>
      <c r="AO1460" s="24" t="n">
        <v>10000</v>
      </c>
      <c r="AP1460" s="25" t="n">
        <f aca="false">IF(AB1460&lt;AJ1460,AK1460,IF(AB1460&lt;AL1460,AM1460,IF(AB1460&lt;=AN1460,AO1460,0)))</f>
        <v>10000</v>
      </c>
    </row>
    <row r="1461" customFormat="false" ht="15.65" hidden="false" customHeight="false" outlineLevel="0" collapsed="false">
      <c r="A1461" s="11" t="n">
        <f aca="false">A1460+1</f>
        <v>1587</v>
      </c>
      <c r="B1461" s="12" t="s">
        <v>1039</v>
      </c>
      <c r="C1461" s="12" t="s">
        <v>1040</v>
      </c>
      <c r="D1461" s="12" t="s">
        <v>1041</v>
      </c>
      <c r="E1461" s="12" t="s">
        <v>1042</v>
      </c>
      <c r="F1461" s="14" t="s">
        <v>1114</v>
      </c>
      <c r="G1461" s="13" t="s">
        <v>1044</v>
      </c>
      <c r="H1461" s="12" t="s">
        <v>55</v>
      </c>
      <c r="I1461" s="12"/>
      <c r="J1461" s="14"/>
      <c r="K1461" s="15" t="n">
        <v>45134</v>
      </c>
      <c r="L1461" s="14" t="s">
        <v>1045</v>
      </c>
      <c r="M1461" s="16" t="n">
        <v>1</v>
      </c>
      <c r="N1461" s="16" t="n">
        <v>1</v>
      </c>
      <c r="O1461" s="17" t="n">
        <v>100000</v>
      </c>
      <c r="P1461" s="17" t="n">
        <v>100000</v>
      </c>
      <c r="Q1461" s="18" t="n">
        <v>12600</v>
      </c>
      <c r="R1461" s="19" t="n">
        <f aca="false">IF(H1461="F",1,0)</f>
        <v>0</v>
      </c>
      <c r="S1461" s="19" t="n">
        <f aca="false">IF(H1461="M",1,0)</f>
        <v>1</v>
      </c>
      <c r="T1461" s="11" t="s">
        <v>1697</v>
      </c>
      <c r="U1461" s="11" t="s">
        <v>328</v>
      </c>
      <c r="V1461" s="24" t="n">
        <f aca="false">_xlfn.xlookup(D1461,'WRSI Fusion'!$H$4:$H$354,'WRSI Fusion'!$AI$4:$AI$354)</f>
        <v>55.491318817415</v>
      </c>
      <c r="W1461" s="16" t="n">
        <f aca="false">_xlfn.xlookup(D1461,'WRSI Maïs'!$H$4:$H$346,'WRSI Maïs'!$AG$4:$AG$346)</f>
        <v>71.7845657352728</v>
      </c>
      <c r="X1461" s="16" t="n">
        <f aca="false">_xlfn.xlookup(D1461,'WRSI Mil'!$H$5:$H$355,'WRSI Mil'!$AG$5:$AG$355)</f>
        <v>75.2112747254168</v>
      </c>
      <c r="Y1461" s="16" t="n">
        <f aca="false">_xlfn.xlookup(D1461,'WRSI Sorgho'!$H$4:$H$354,'WRSI Sorgho'!$AI$4:$AI$354)</f>
        <v>52.7268365690857</v>
      </c>
      <c r="Z1461" s="16" t="n">
        <f aca="false">X1461</f>
        <v>75.2112747254168</v>
      </c>
      <c r="AA1461" s="16" t="n">
        <f aca="false">_xlfn.xlookup(D1461,'WRSI Mil'!$H$5:$H$355,'WRSI Mil'!$AH$5:$AH$355)</f>
        <v>65.1863764356946</v>
      </c>
      <c r="AB1461" s="21" t="n">
        <f aca="false">AA1461/Z1461</f>
        <v>0.866710166443511</v>
      </c>
      <c r="AC1461" s="11"/>
      <c r="AD1461" s="11"/>
      <c r="AE1461" s="11"/>
      <c r="AF1461" s="22" t="n">
        <v>2023</v>
      </c>
      <c r="AG1461" s="22" t="s">
        <v>52</v>
      </c>
      <c r="AH1461" s="22" t="s">
        <v>53</v>
      </c>
      <c r="AI1461" s="22"/>
      <c r="AJ1461" s="23" t="n">
        <v>0.7</v>
      </c>
      <c r="AK1461" s="24" t="n">
        <v>100000</v>
      </c>
      <c r="AL1461" s="23" t="n">
        <v>0.8</v>
      </c>
      <c r="AM1461" s="24" t="n">
        <v>25000</v>
      </c>
      <c r="AN1461" s="23" t="n">
        <v>0.9</v>
      </c>
      <c r="AO1461" s="24" t="n">
        <v>10000</v>
      </c>
      <c r="AP1461" s="25" t="n">
        <f aca="false">IF(AB1461&lt;AJ1461,AK1461,IF(AB1461&lt;AL1461,AM1461,IF(AB1461&lt;=AN1461,AO1461,0)))</f>
        <v>10000</v>
      </c>
    </row>
    <row r="1462" customFormat="false" ht="15.65" hidden="false" customHeight="false" outlineLevel="0" collapsed="false">
      <c r="A1462" s="11" t="n">
        <f aca="false">A1461+1</f>
        <v>1588</v>
      </c>
      <c r="B1462" s="12" t="s">
        <v>1039</v>
      </c>
      <c r="C1462" s="12" t="s">
        <v>1040</v>
      </c>
      <c r="D1462" s="12" t="s">
        <v>1041</v>
      </c>
      <c r="E1462" s="12" t="s">
        <v>1042</v>
      </c>
      <c r="F1462" s="14" t="s">
        <v>1105</v>
      </c>
      <c r="G1462" s="13" t="s">
        <v>1044</v>
      </c>
      <c r="H1462" s="12" t="s">
        <v>48</v>
      </c>
      <c r="I1462" s="12"/>
      <c r="J1462" s="14"/>
      <c r="K1462" s="15" t="n">
        <v>45128</v>
      </c>
      <c r="L1462" s="14" t="s">
        <v>1045</v>
      </c>
      <c r="M1462" s="16" t="n">
        <v>1</v>
      </c>
      <c r="N1462" s="16" t="n">
        <v>1</v>
      </c>
      <c r="O1462" s="17" t="n">
        <v>100000</v>
      </c>
      <c r="P1462" s="17" t="n">
        <v>100000</v>
      </c>
      <c r="Q1462" s="18" t="n">
        <v>12600</v>
      </c>
      <c r="R1462" s="19" t="n">
        <f aca="false">IF(H1462="F",1,0)</f>
        <v>1</v>
      </c>
      <c r="S1462" s="19" t="n">
        <f aca="false">IF(H1462="M",1,0)</f>
        <v>0</v>
      </c>
      <c r="T1462" s="11" t="s">
        <v>1698</v>
      </c>
      <c r="U1462" s="11" t="s">
        <v>328</v>
      </c>
      <c r="V1462" s="24" t="n">
        <f aca="false">_xlfn.xlookup(D1462,'WRSI Fusion'!$H$4:$H$354,'WRSI Fusion'!$AI$4:$AI$354)</f>
        <v>55.491318817415</v>
      </c>
      <c r="W1462" s="16" t="n">
        <f aca="false">_xlfn.xlookup(D1462,'WRSI Maïs'!$H$4:$H$346,'WRSI Maïs'!$AG$4:$AG$346)</f>
        <v>71.7845657352728</v>
      </c>
      <c r="X1462" s="16" t="n">
        <f aca="false">_xlfn.xlookup(D1462,'WRSI Mil'!$H$5:$H$355,'WRSI Mil'!$AG$5:$AG$355)</f>
        <v>75.2112747254168</v>
      </c>
      <c r="Y1462" s="16" t="n">
        <f aca="false">_xlfn.xlookup(D1462,'WRSI Sorgho'!$H$4:$H$354,'WRSI Sorgho'!$AI$4:$AI$354)</f>
        <v>52.7268365690857</v>
      </c>
      <c r="Z1462" s="16" t="n">
        <f aca="false">X1462</f>
        <v>75.2112747254168</v>
      </c>
      <c r="AA1462" s="16" t="n">
        <f aca="false">_xlfn.xlookup(D1462,'WRSI Mil'!$H$5:$H$355,'WRSI Mil'!$AH$5:$AH$355)</f>
        <v>65.1863764356946</v>
      </c>
      <c r="AB1462" s="21" t="n">
        <f aca="false">AA1462/Z1462</f>
        <v>0.866710166443511</v>
      </c>
      <c r="AC1462" s="11"/>
      <c r="AD1462" s="11"/>
      <c r="AE1462" s="11"/>
      <c r="AF1462" s="22" t="n">
        <v>2023</v>
      </c>
      <c r="AG1462" s="22" t="s">
        <v>52</v>
      </c>
      <c r="AH1462" s="22" t="s">
        <v>53</v>
      </c>
      <c r="AI1462" s="22"/>
      <c r="AJ1462" s="23" t="n">
        <v>0.7</v>
      </c>
      <c r="AK1462" s="24" t="n">
        <v>100000</v>
      </c>
      <c r="AL1462" s="23" t="n">
        <v>0.8</v>
      </c>
      <c r="AM1462" s="24" t="n">
        <v>25000</v>
      </c>
      <c r="AN1462" s="23" t="n">
        <v>0.9</v>
      </c>
      <c r="AO1462" s="24" t="n">
        <v>10000</v>
      </c>
      <c r="AP1462" s="25" t="n">
        <f aca="false">IF(AB1462&lt;AJ1462,AK1462,IF(AB1462&lt;AL1462,AM1462,IF(AB1462&lt;=AN1462,AO1462,0)))</f>
        <v>10000</v>
      </c>
    </row>
    <row r="1463" customFormat="false" ht="15.65" hidden="false" customHeight="false" outlineLevel="0" collapsed="false">
      <c r="A1463" s="11" t="n">
        <f aca="false">A1462+1</f>
        <v>1589</v>
      </c>
      <c r="B1463" s="12" t="s">
        <v>1039</v>
      </c>
      <c r="C1463" s="12" t="s">
        <v>1040</v>
      </c>
      <c r="D1463" s="12" t="s">
        <v>1041</v>
      </c>
      <c r="E1463" s="12" t="s">
        <v>1042</v>
      </c>
      <c r="F1463" s="14" t="s">
        <v>1128</v>
      </c>
      <c r="G1463" s="13" t="s">
        <v>1044</v>
      </c>
      <c r="H1463" s="12" t="s">
        <v>55</v>
      </c>
      <c r="I1463" s="12"/>
      <c r="J1463" s="14"/>
      <c r="K1463" s="15" t="n">
        <v>45133</v>
      </c>
      <c r="L1463" s="14" t="s">
        <v>1045</v>
      </c>
      <c r="M1463" s="16" t="n">
        <v>1</v>
      </c>
      <c r="N1463" s="16" t="n">
        <v>1</v>
      </c>
      <c r="O1463" s="17" t="n">
        <v>100000</v>
      </c>
      <c r="P1463" s="17" t="n">
        <v>100000</v>
      </c>
      <c r="Q1463" s="18" t="n">
        <v>12600</v>
      </c>
      <c r="R1463" s="19" t="n">
        <f aca="false">IF(H1463="F",1,0)</f>
        <v>0</v>
      </c>
      <c r="S1463" s="19" t="n">
        <f aca="false">IF(H1463="M",1,0)</f>
        <v>1</v>
      </c>
      <c r="T1463" s="11" t="s">
        <v>1699</v>
      </c>
      <c r="U1463" s="11" t="s">
        <v>328</v>
      </c>
      <c r="V1463" s="24" t="n">
        <f aca="false">_xlfn.xlookup(D1463,'WRSI Fusion'!$H$4:$H$354,'WRSI Fusion'!$AI$4:$AI$354)</f>
        <v>55.491318817415</v>
      </c>
      <c r="W1463" s="16" t="n">
        <f aca="false">_xlfn.xlookup(D1463,'WRSI Maïs'!$H$4:$H$346,'WRSI Maïs'!$AG$4:$AG$346)</f>
        <v>71.7845657352728</v>
      </c>
      <c r="X1463" s="16" t="n">
        <f aca="false">_xlfn.xlookup(D1463,'WRSI Mil'!$H$5:$H$355,'WRSI Mil'!$AG$5:$AG$355)</f>
        <v>75.2112747254168</v>
      </c>
      <c r="Y1463" s="16" t="n">
        <f aca="false">_xlfn.xlookup(D1463,'WRSI Sorgho'!$H$4:$H$354,'WRSI Sorgho'!$AI$4:$AI$354)</f>
        <v>52.7268365690857</v>
      </c>
      <c r="Z1463" s="16" t="n">
        <f aca="false">X1463</f>
        <v>75.2112747254168</v>
      </c>
      <c r="AA1463" s="16" t="n">
        <f aca="false">_xlfn.xlookup(D1463,'WRSI Mil'!$H$5:$H$355,'WRSI Mil'!$AH$5:$AH$355)</f>
        <v>65.1863764356946</v>
      </c>
      <c r="AB1463" s="21" t="n">
        <f aca="false">AA1463/Z1463</f>
        <v>0.866710166443511</v>
      </c>
      <c r="AC1463" s="11"/>
      <c r="AD1463" s="11"/>
      <c r="AE1463" s="11"/>
      <c r="AF1463" s="22" t="n">
        <v>2023</v>
      </c>
      <c r="AG1463" s="22" t="s">
        <v>52</v>
      </c>
      <c r="AH1463" s="22" t="s">
        <v>53</v>
      </c>
      <c r="AI1463" s="22"/>
      <c r="AJ1463" s="23" t="n">
        <v>0.7</v>
      </c>
      <c r="AK1463" s="24" t="n">
        <v>100000</v>
      </c>
      <c r="AL1463" s="23" t="n">
        <v>0.8</v>
      </c>
      <c r="AM1463" s="24" t="n">
        <v>25000</v>
      </c>
      <c r="AN1463" s="23" t="n">
        <v>0.9</v>
      </c>
      <c r="AO1463" s="24" t="n">
        <v>10000</v>
      </c>
      <c r="AP1463" s="25" t="n">
        <f aca="false">IF(AB1463&lt;AJ1463,AK1463,IF(AB1463&lt;AL1463,AM1463,IF(AB1463&lt;=AN1463,AO1463,0)))</f>
        <v>10000</v>
      </c>
    </row>
    <row r="1464" customFormat="false" ht="15.65" hidden="false" customHeight="false" outlineLevel="0" collapsed="false">
      <c r="A1464" s="11" t="n">
        <f aca="false">A1463+1</f>
        <v>1590</v>
      </c>
      <c r="B1464" s="12" t="s">
        <v>1039</v>
      </c>
      <c r="C1464" s="12" t="s">
        <v>1040</v>
      </c>
      <c r="D1464" s="12" t="s">
        <v>1041</v>
      </c>
      <c r="E1464" s="12" t="s">
        <v>1042</v>
      </c>
      <c r="F1464" s="14" t="s">
        <v>1105</v>
      </c>
      <c r="G1464" s="13" t="s">
        <v>1044</v>
      </c>
      <c r="H1464" s="12" t="s">
        <v>55</v>
      </c>
      <c r="I1464" s="12"/>
      <c r="J1464" s="14"/>
      <c r="K1464" s="15" t="n">
        <v>45128</v>
      </c>
      <c r="L1464" s="14" t="s">
        <v>1045</v>
      </c>
      <c r="M1464" s="16" t="n">
        <v>1</v>
      </c>
      <c r="N1464" s="16" t="n">
        <v>1</v>
      </c>
      <c r="O1464" s="17" t="n">
        <v>100000</v>
      </c>
      <c r="P1464" s="17" t="n">
        <v>100000</v>
      </c>
      <c r="Q1464" s="18" t="n">
        <v>12600</v>
      </c>
      <c r="R1464" s="19" t="n">
        <f aca="false">IF(H1464="F",1,0)</f>
        <v>0</v>
      </c>
      <c r="S1464" s="19" t="n">
        <f aca="false">IF(H1464="M",1,0)</f>
        <v>1</v>
      </c>
      <c r="T1464" s="11" t="s">
        <v>1700</v>
      </c>
      <c r="U1464" s="11" t="s">
        <v>328</v>
      </c>
      <c r="V1464" s="24" t="n">
        <f aca="false">_xlfn.xlookup(D1464,'WRSI Fusion'!$H$4:$H$354,'WRSI Fusion'!$AI$4:$AI$354)</f>
        <v>55.491318817415</v>
      </c>
      <c r="W1464" s="16" t="n">
        <f aca="false">_xlfn.xlookup(D1464,'WRSI Maïs'!$H$4:$H$346,'WRSI Maïs'!$AG$4:$AG$346)</f>
        <v>71.7845657352728</v>
      </c>
      <c r="X1464" s="16" t="n">
        <f aca="false">_xlfn.xlookup(D1464,'WRSI Mil'!$H$5:$H$355,'WRSI Mil'!$AG$5:$AG$355)</f>
        <v>75.2112747254168</v>
      </c>
      <c r="Y1464" s="16" t="n">
        <f aca="false">_xlfn.xlookup(D1464,'WRSI Sorgho'!$H$4:$H$354,'WRSI Sorgho'!$AI$4:$AI$354)</f>
        <v>52.7268365690857</v>
      </c>
      <c r="Z1464" s="16" t="n">
        <f aca="false">X1464</f>
        <v>75.2112747254168</v>
      </c>
      <c r="AA1464" s="16" t="n">
        <f aca="false">_xlfn.xlookup(D1464,'WRSI Mil'!$H$5:$H$355,'WRSI Mil'!$AH$5:$AH$355)</f>
        <v>65.1863764356946</v>
      </c>
      <c r="AB1464" s="21" t="n">
        <f aca="false">AA1464/Z1464</f>
        <v>0.866710166443511</v>
      </c>
      <c r="AC1464" s="11"/>
      <c r="AD1464" s="11"/>
      <c r="AE1464" s="11"/>
      <c r="AF1464" s="22" t="n">
        <v>2023</v>
      </c>
      <c r="AG1464" s="22" t="s">
        <v>52</v>
      </c>
      <c r="AH1464" s="22" t="s">
        <v>53</v>
      </c>
      <c r="AI1464" s="22"/>
      <c r="AJ1464" s="23" t="n">
        <v>0.7</v>
      </c>
      <c r="AK1464" s="24" t="n">
        <v>100000</v>
      </c>
      <c r="AL1464" s="23" t="n">
        <v>0.8</v>
      </c>
      <c r="AM1464" s="24" t="n">
        <v>25000</v>
      </c>
      <c r="AN1464" s="23" t="n">
        <v>0.9</v>
      </c>
      <c r="AO1464" s="24" t="n">
        <v>10000</v>
      </c>
      <c r="AP1464" s="25" t="n">
        <f aca="false">IF(AB1464&lt;AJ1464,AK1464,IF(AB1464&lt;AL1464,AM1464,IF(AB1464&lt;=AN1464,AO1464,0)))</f>
        <v>10000</v>
      </c>
    </row>
    <row r="1465" customFormat="false" ht="15.65" hidden="false" customHeight="false" outlineLevel="0" collapsed="false">
      <c r="A1465" s="11" t="n">
        <f aca="false">A1464+1</f>
        <v>1591</v>
      </c>
      <c r="B1465" s="12" t="s">
        <v>1039</v>
      </c>
      <c r="C1465" s="12" t="s">
        <v>1040</v>
      </c>
      <c r="D1465" s="12" t="s">
        <v>1041</v>
      </c>
      <c r="E1465" s="12" t="s">
        <v>1042</v>
      </c>
      <c r="F1465" s="14" t="s">
        <v>1128</v>
      </c>
      <c r="G1465" s="13" t="s">
        <v>1044</v>
      </c>
      <c r="H1465" s="12" t="s">
        <v>48</v>
      </c>
      <c r="I1465" s="12"/>
      <c r="J1465" s="14"/>
      <c r="K1465" s="15" t="n">
        <v>45132</v>
      </c>
      <c r="L1465" s="14" t="s">
        <v>1045</v>
      </c>
      <c r="M1465" s="16" t="n">
        <v>1</v>
      </c>
      <c r="N1465" s="16" t="n">
        <v>1</v>
      </c>
      <c r="O1465" s="17" t="n">
        <v>100000</v>
      </c>
      <c r="P1465" s="17" t="n">
        <v>100000</v>
      </c>
      <c r="Q1465" s="18" t="n">
        <v>12600</v>
      </c>
      <c r="R1465" s="19" t="n">
        <f aca="false">IF(H1465="F",1,0)</f>
        <v>1</v>
      </c>
      <c r="S1465" s="19" t="n">
        <f aca="false">IF(H1465="M",1,0)</f>
        <v>0</v>
      </c>
      <c r="T1465" s="11" t="s">
        <v>1701</v>
      </c>
      <c r="U1465" s="11" t="s">
        <v>328</v>
      </c>
      <c r="V1465" s="24" t="n">
        <f aca="false">_xlfn.xlookup(D1465,'WRSI Fusion'!$H$4:$H$354,'WRSI Fusion'!$AI$4:$AI$354)</f>
        <v>55.491318817415</v>
      </c>
      <c r="W1465" s="16" t="n">
        <f aca="false">_xlfn.xlookup(D1465,'WRSI Maïs'!$H$4:$H$346,'WRSI Maïs'!$AG$4:$AG$346)</f>
        <v>71.7845657352728</v>
      </c>
      <c r="X1465" s="16" t="n">
        <f aca="false">_xlfn.xlookup(D1465,'WRSI Mil'!$H$5:$H$355,'WRSI Mil'!$AG$5:$AG$355)</f>
        <v>75.2112747254168</v>
      </c>
      <c r="Y1465" s="16" t="n">
        <f aca="false">_xlfn.xlookup(D1465,'WRSI Sorgho'!$H$4:$H$354,'WRSI Sorgho'!$AI$4:$AI$354)</f>
        <v>52.7268365690857</v>
      </c>
      <c r="Z1465" s="16" t="n">
        <f aca="false">X1465</f>
        <v>75.2112747254168</v>
      </c>
      <c r="AA1465" s="16" t="n">
        <f aca="false">_xlfn.xlookup(D1465,'WRSI Mil'!$H$5:$H$355,'WRSI Mil'!$AH$5:$AH$355)</f>
        <v>65.1863764356946</v>
      </c>
      <c r="AB1465" s="21" t="n">
        <f aca="false">AA1465/Z1465</f>
        <v>0.866710166443511</v>
      </c>
      <c r="AC1465" s="11"/>
      <c r="AD1465" s="11"/>
      <c r="AE1465" s="11"/>
      <c r="AF1465" s="22" t="n">
        <v>2023</v>
      </c>
      <c r="AG1465" s="22" t="s">
        <v>52</v>
      </c>
      <c r="AH1465" s="22" t="s">
        <v>53</v>
      </c>
      <c r="AI1465" s="22"/>
      <c r="AJ1465" s="23" t="n">
        <v>0.7</v>
      </c>
      <c r="AK1465" s="24" t="n">
        <v>100000</v>
      </c>
      <c r="AL1465" s="23" t="n">
        <v>0.8</v>
      </c>
      <c r="AM1465" s="24" t="n">
        <v>25000</v>
      </c>
      <c r="AN1465" s="23" t="n">
        <v>0.9</v>
      </c>
      <c r="AO1465" s="24" t="n">
        <v>10000</v>
      </c>
      <c r="AP1465" s="25" t="n">
        <f aca="false">IF(AB1465&lt;AJ1465,AK1465,IF(AB1465&lt;AL1465,AM1465,IF(AB1465&lt;=AN1465,AO1465,0)))</f>
        <v>10000</v>
      </c>
    </row>
    <row r="1466" customFormat="false" ht="15.65" hidden="false" customHeight="false" outlineLevel="0" collapsed="false">
      <c r="A1466" s="11" t="n">
        <f aca="false">A1465+1</f>
        <v>1592</v>
      </c>
      <c r="B1466" s="12" t="s">
        <v>1039</v>
      </c>
      <c r="C1466" s="12" t="s">
        <v>1040</v>
      </c>
      <c r="D1466" s="12" t="s">
        <v>1041</v>
      </c>
      <c r="E1466" s="12" t="s">
        <v>1042</v>
      </c>
      <c r="F1466" s="14" t="s">
        <v>1063</v>
      </c>
      <c r="G1466" s="13" t="s">
        <v>1044</v>
      </c>
      <c r="H1466" s="12" t="s">
        <v>55</v>
      </c>
      <c r="I1466" s="12"/>
      <c r="J1466" s="14"/>
      <c r="K1466" s="15" t="n">
        <v>45129</v>
      </c>
      <c r="L1466" s="14" t="s">
        <v>1045</v>
      </c>
      <c r="M1466" s="16" t="n">
        <v>1</v>
      </c>
      <c r="N1466" s="16" t="n">
        <v>1</v>
      </c>
      <c r="O1466" s="17" t="n">
        <v>100000</v>
      </c>
      <c r="P1466" s="17" t="n">
        <v>100000</v>
      </c>
      <c r="Q1466" s="18" t="n">
        <v>12600</v>
      </c>
      <c r="R1466" s="19" t="n">
        <f aca="false">IF(H1466="F",1,0)</f>
        <v>0</v>
      </c>
      <c r="S1466" s="19" t="n">
        <f aca="false">IF(H1466="M",1,0)</f>
        <v>1</v>
      </c>
      <c r="T1466" s="11" t="s">
        <v>1702</v>
      </c>
      <c r="U1466" s="11" t="s">
        <v>328</v>
      </c>
      <c r="V1466" s="24" t="n">
        <f aca="false">_xlfn.xlookup(D1466,'WRSI Fusion'!$H$4:$H$354,'WRSI Fusion'!$AI$4:$AI$354)</f>
        <v>55.491318817415</v>
      </c>
      <c r="W1466" s="16" t="n">
        <f aca="false">_xlfn.xlookup(D1466,'WRSI Maïs'!$H$4:$H$346,'WRSI Maïs'!$AG$4:$AG$346)</f>
        <v>71.7845657352728</v>
      </c>
      <c r="X1466" s="16" t="n">
        <f aca="false">_xlfn.xlookup(D1466,'WRSI Mil'!$H$5:$H$355,'WRSI Mil'!$AG$5:$AG$355)</f>
        <v>75.2112747254168</v>
      </c>
      <c r="Y1466" s="16" t="n">
        <f aca="false">_xlfn.xlookup(D1466,'WRSI Sorgho'!$H$4:$H$354,'WRSI Sorgho'!$AI$4:$AI$354)</f>
        <v>52.7268365690857</v>
      </c>
      <c r="Z1466" s="16" t="n">
        <f aca="false">X1466</f>
        <v>75.2112747254168</v>
      </c>
      <c r="AA1466" s="16" t="n">
        <f aca="false">_xlfn.xlookup(D1466,'WRSI Mil'!$H$5:$H$355,'WRSI Mil'!$AH$5:$AH$355)</f>
        <v>65.1863764356946</v>
      </c>
      <c r="AB1466" s="21" t="n">
        <f aca="false">AA1466/Z1466</f>
        <v>0.866710166443511</v>
      </c>
      <c r="AC1466" s="11"/>
      <c r="AD1466" s="11"/>
      <c r="AE1466" s="11"/>
      <c r="AF1466" s="22" t="n">
        <v>2023</v>
      </c>
      <c r="AG1466" s="22" t="s">
        <v>52</v>
      </c>
      <c r="AH1466" s="22" t="s">
        <v>53</v>
      </c>
      <c r="AI1466" s="22"/>
      <c r="AJ1466" s="23" t="n">
        <v>0.7</v>
      </c>
      <c r="AK1466" s="24" t="n">
        <v>100000</v>
      </c>
      <c r="AL1466" s="23" t="n">
        <v>0.8</v>
      </c>
      <c r="AM1466" s="24" t="n">
        <v>25000</v>
      </c>
      <c r="AN1466" s="23" t="n">
        <v>0.9</v>
      </c>
      <c r="AO1466" s="24" t="n">
        <v>10000</v>
      </c>
      <c r="AP1466" s="25" t="n">
        <f aca="false">IF(AB1466&lt;AJ1466,AK1466,IF(AB1466&lt;AL1466,AM1466,IF(AB1466&lt;=AN1466,AO1466,0)))</f>
        <v>10000</v>
      </c>
    </row>
    <row r="1467" customFormat="false" ht="15.65" hidden="false" customHeight="false" outlineLevel="0" collapsed="false">
      <c r="A1467" s="11" t="n">
        <f aca="false">A1466+1</f>
        <v>1593</v>
      </c>
      <c r="B1467" s="12" t="s">
        <v>1039</v>
      </c>
      <c r="C1467" s="12" t="s">
        <v>1040</v>
      </c>
      <c r="D1467" s="12" t="s">
        <v>1041</v>
      </c>
      <c r="E1467" s="12" t="s">
        <v>1042</v>
      </c>
      <c r="F1467" s="14" t="s">
        <v>1111</v>
      </c>
      <c r="G1467" s="13" t="s">
        <v>1044</v>
      </c>
      <c r="H1467" s="12" t="s">
        <v>55</v>
      </c>
      <c r="I1467" s="12"/>
      <c r="J1467" s="14"/>
      <c r="K1467" s="15" t="n">
        <v>45126</v>
      </c>
      <c r="L1467" s="14" t="s">
        <v>1045</v>
      </c>
      <c r="M1467" s="16" t="n">
        <v>1</v>
      </c>
      <c r="N1467" s="16" t="n">
        <v>1</v>
      </c>
      <c r="O1467" s="17" t="n">
        <v>100000</v>
      </c>
      <c r="P1467" s="17" t="n">
        <v>100000</v>
      </c>
      <c r="Q1467" s="18" t="n">
        <v>12600</v>
      </c>
      <c r="R1467" s="19" t="n">
        <f aca="false">IF(H1467="F",1,0)</f>
        <v>0</v>
      </c>
      <c r="S1467" s="19" t="n">
        <f aca="false">IF(H1467="M",1,0)</f>
        <v>1</v>
      </c>
      <c r="T1467" s="11" t="s">
        <v>1703</v>
      </c>
      <c r="U1467" s="11" t="s">
        <v>328</v>
      </c>
      <c r="V1467" s="24" t="n">
        <f aca="false">_xlfn.xlookup(D1467,'WRSI Fusion'!$H$4:$H$354,'WRSI Fusion'!$AI$4:$AI$354)</f>
        <v>55.491318817415</v>
      </c>
      <c r="W1467" s="16" t="n">
        <f aca="false">_xlfn.xlookup(D1467,'WRSI Maïs'!$H$4:$H$346,'WRSI Maïs'!$AG$4:$AG$346)</f>
        <v>71.7845657352728</v>
      </c>
      <c r="X1467" s="16" t="n">
        <f aca="false">_xlfn.xlookup(D1467,'WRSI Mil'!$H$5:$H$355,'WRSI Mil'!$AG$5:$AG$355)</f>
        <v>75.2112747254168</v>
      </c>
      <c r="Y1467" s="16" t="n">
        <f aca="false">_xlfn.xlookup(D1467,'WRSI Sorgho'!$H$4:$H$354,'WRSI Sorgho'!$AI$4:$AI$354)</f>
        <v>52.7268365690857</v>
      </c>
      <c r="Z1467" s="16" t="n">
        <f aca="false">X1467</f>
        <v>75.2112747254168</v>
      </c>
      <c r="AA1467" s="16" t="n">
        <f aca="false">_xlfn.xlookup(D1467,'WRSI Mil'!$H$5:$H$355,'WRSI Mil'!$AH$5:$AH$355)</f>
        <v>65.1863764356946</v>
      </c>
      <c r="AB1467" s="21" t="n">
        <f aca="false">AA1467/Z1467</f>
        <v>0.866710166443511</v>
      </c>
      <c r="AC1467" s="11"/>
      <c r="AD1467" s="11"/>
      <c r="AE1467" s="11"/>
      <c r="AF1467" s="22" t="n">
        <v>2023</v>
      </c>
      <c r="AG1467" s="22" t="s">
        <v>52</v>
      </c>
      <c r="AH1467" s="22" t="s">
        <v>53</v>
      </c>
      <c r="AI1467" s="22"/>
      <c r="AJ1467" s="23" t="n">
        <v>0.7</v>
      </c>
      <c r="AK1467" s="24" t="n">
        <v>100000</v>
      </c>
      <c r="AL1467" s="23" t="n">
        <v>0.8</v>
      </c>
      <c r="AM1467" s="24" t="n">
        <v>25000</v>
      </c>
      <c r="AN1467" s="23" t="n">
        <v>0.9</v>
      </c>
      <c r="AO1467" s="24" t="n">
        <v>10000</v>
      </c>
      <c r="AP1467" s="25" t="n">
        <f aca="false">IF(AB1467&lt;AJ1467,AK1467,IF(AB1467&lt;AL1467,AM1467,IF(AB1467&lt;=AN1467,AO1467,0)))</f>
        <v>10000</v>
      </c>
    </row>
    <row r="1468" customFormat="false" ht="15.65" hidden="false" customHeight="false" outlineLevel="0" collapsed="false">
      <c r="A1468" s="11" t="n">
        <f aca="false">A1467+1</f>
        <v>1594</v>
      </c>
      <c r="B1468" s="12" t="s">
        <v>1141</v>
      </c>
      <c r="C1468" s="12" t="s">
        <v>1040</v>
      </c>
      <c r="D1468" s="12" t="s">
        <v>1041</v>
      </c>
      <c r="E1468" s="12" t="s">
        <v>1042</v>
      </c>
      <c r="F1468" s="14" t="s">
        <v>1142</v>
      </c>
      <c r="G1468" s="13" t="s">
        <v>1044</v>
      </c>
      <c r="H1468" s="12" t="s">
        <v>48</v>
      </c>
      <c r="I1468" s="12"/>
      <c r="J1468" s="14"/>
      <c r="K1468" s="15" t="n">
        <v>45126</v>
      </c>
      <c r="L1468" s="14" t="s">
        <v>49</v>
      </c>
      <c r="M1468" s="16" t="n">
        <v>1</v>
      </c>
      <c r="N1468" s="16" t="n">
        <v>1</v>
      </c>
      <c r="O1468" s="17" t="n">
        <v>100000</v>
      </c>
      <c r="P1468" s="17" t="n">
        <v>100000</v>
      </c>
      <c r="Q1468" s="18" t="n">
        <v>12600</v>
      </c>
      <c r="R1468" s="19" t="n">
        <f aca="false">IF(H1468="F",1,0)</f>
        <v>1</v>
      </c>
      <c r="S1468" s="19" t="n">
        <f aca="false">IF(H1468="M",1,0)</f>
        <v>0</v>
      </c>
      <c r="T1468" s="11" t="s">
        <v>1704</v>
      </c>
      <c r="U1468" s="11" t="s">
        <v>51</v>
      </c>
      <c r="V1468" s="24" t="n">
        <f aca="false">_xlfn.xlookup(D1468,'WRSI Fusion'!$H$4:$H$354,'WRSI Fusion'!$AI$4:$AI$354)</f>
        <v>55.491318817415</v>
      </c>
      <c r="W1468" s="16" t="n">
        <f aca="false">_xlfn.xlookup(D1468,'WRSI Maïs'!$H$4:$H$346,'WRSI Maïs'!$AG$4:$AG$346)</f>
        <v>71.7845657352728</v>
      </c>
      <c r="X1468" s="16" t="n">
        <f aca="false">_xlfn.xlookup(D1468,'WRSI Mil'!$H$5:$H$355,'WRSI Mil'!$AG$5:$AG$355)</f>
        <v>75.2112747254168</v>
      </c>
      <c r="Y1468" s="16" t="n">
        <f aca="false">_xlfn.xlookup(D1468,'WRSI Sorgho'!$H$4:$H$354,'WRSI Sorgho'!$AI$4:$AI$354)</f>
        <v>52.7268365690857</v>
      </c>
      <c r="Z1468" s="16" t="n">
        <f aca="false">Y1468</f>
        <v>52.7268365690857</v>
      </c>
      <c r="AA1468" s="16" t="n">
        <f aca="false">_xlfn.xlookup(D1468,'WRSI Sorgho'!$H$4:$H$354,'WRSI Sorgho'!$AJ$4:$AJ$354)</f>
        <v>44.8954389112363</v>
      </c>
      <c r="AB1468" s="21" t="n">
        <f aca="false">AA1468/Z1468</f>
        <v>0.851472264079635</v>
      </c>
      <c r="AC1468" s="11"/>
      <c r="AD1468" s="11"/>
      <c r="AE1468" s="11"/>
      <c r="AF1468" s="22" t="n">
        <v>2023</v>
      </c>
      <c r="AG1468" s="22" t="s">
        <v>52</v>
      </c>
      <c r="AH1468" s="22" t="s">
        <v>53</v>
      </c>
      <c r="AI1468" s="22"/>
      <c r="AJ1468" s="23" t="n">
        <v>0.7</v>
      </c>
      <c r="AK1468" s="24" t="n">
        <v>100000</v>
      </c>
      <c r="AL1468" s="23" t="n">
        <v>0.8</v>
      </c>
      <c r="AM1468" s="24" t="n">
        <v>25000</v>
      </c>
      <c r="AN1468" s="23" t="n">
        <v>0.9</v>
      </c>
      <c r="AO1468" s="24" t="n">
        <v>10000</v>
      </c>
      <c r="AP1468" s="25" t="n">
        <f aca="false">IF(AB1468&lt;AJ1468,AK1468,IF(AB1468&lt;AL1468,AM1468,IF(AB1468&lt;=AN1468,AO1468,0)))</f>
        <v>10000</v>
      </c>
    </row>
    <row r="1469" customFormat="false" ht="15.65" hidden="false" customHeight="false" outlineLevel="0" collapsed="false">
      <c r="A1469" s="11" t="n">
        <f aca="false">A1468+1</f>
        <v>1595</v>
      </c>
      <c r="B1469" s="12" t="s">
        <v>1039</v>
      </c>
      <c r="C1469" s="12" t="s">
        <v>1040</v>
      </c>
      <c r="D1469" s="12" t="s">
        <v>1041</v>
      </c>
      <c r="E1469" s="12" t="s">
        <v>1042</v>
      </c>
      <c r="F1469" s="14" t="s">
        <v>1128</v>
      </c>
      <c r="G1469" s="13" t="s">
        <v>1044</v>
      </c>
      <c r="H1469" s="12" t="s">
        <v>55</v>
      </c>
      <c r="I1469" s="12"/>
      <c r="J1469" s="14"/>
      <c r="K1469" s="15" t="n">
        <v>45132</v>
      </c>
      <c r="L1469" s="14" t="s">
        <v>1045</v>
      </c>
      <c r="M1469" s="16" t="n">
        <v>1</v>
      </c>
      <c r="N1469" s="16" t="n">
        <v>1</v>
      </c>
      <c r="O1469" s="17" t="n">
        <v>100000</v>
      </c>
      <c r="P1469" s="17" t="n">
        <v>100000</v>
      </c>
      <c r="Q1469" s="18" t="n">
        <v>12600</v>
      </c>
      <c r="R1469" s="19" t="n">
        <f aca="false">IF(H1469="F",1,0)</f>
        <v>0</v>
      </c>
      <c r="S1469" s="19" t="n">
        <f aca="false">IF(H1469="M",1,0)</f>
        <v>1</v>
      </c>
      <c r="T1469" s="11" t="s">
        <v>1705</v>
      </c>
      <c r="U1469" s="11" t="s">
        <v>328</v>
      </c>
      <c r="V1469" s="24" t="n">
        <f aca="false">_xlfn.xlookup(D1469,'WRSI Fusion'!$H$4:$H$354,'WRSI Fusion'!$AI$4:$AI$354)</f>
        <v>55.491318817415</v>
      </c>
      <c r="W1469" s="16" t="n">
        <f aca="false">_xlfn.xlookup(D1469,'WRSI Maïs'!$H$4:$H$346,'WRSI Maïs'!$AG$4:$AG$346)</f>
        <v>71.7845657352728</v>
      </c>
      <c r="X1469" s="16" t="n">
        <f aca="false">_xlfn.xlookup(D1469,'WRSI Mil'!$H$5:$H$355,'WRSI Mil'!$AG$5:$AG$355)</f>
        <v>75.2112747254168</v>
      </c>
      <c r="Y1469" s="16" t="n">
        <f aca="false">_xlfn.xlookup(D1469,'WRSI Sorgho'!$H$4:$H$354,'WRSI Sorgho'!$AI$4:$AI$354)</f>
        <v>52.7268365690857</v>
      </c>
      <c r="Z1469" s="16" t="n">
        <f aca="false">X1469</f>
        <v>75.2112747254168</v>
      </c>
      <c r="AA1469" s="16" t="n">
        <f aca="false">_xlfn.xlookup(D1469,'WRSI Mil'!$H$5:$H$355,'WRSI Mil'!$AH$5:$AH$355)</f>
        <v>65.1863764356946</v>
      </c>
      <c r="AB1469" s="21" t="n">
        <f aca="false">AA1469/Z1469</f>
        <v>0.866710166443511</v>
      </c>
      <c r="AC1469" s="11"/>
      <c r="AD1469" s="11"/>
      <c r="AE1469" s="11"/>
      <c r="AF1469" s="22" t="n">
        <v>2023</v>
      </c>
      <c r="AG1469" s="22" t="s">
        <v>52</v>
      </c>
      <c r="AH1469" s="22" t="s">
        <v>53</v>
      </c>
      <c r="AI1469" s="22"/>
      <c r="AJ1469" s="23" t="n">
        <v>0.7</v>
      </c>
      <c r="AK1469" s="24" t="n">
        <v>100000</v>
      </c>
      <c r="AL1469" s="23" t="n">
        <v>0.8</v>
      </c>
      <c r="AM1469" s="24" t="n">
        <v>25000</v>
      </c>
      <c r="AN1469" s="23" t="n">
        <v>0.9</v>
      </c>
      <c r="AO1469" s="24" t="n">
        <v>10000</v>
      </c>
      <c r="AP1469" s="25" t="n">
        <f aca="false">IF(AB1469&lt;AJ1469,AK1469,IF(AB1469&lt;AL1469,AM1469,IF(AB1469&lt;=AN1469,AO1469,0)))</f>
        <v>10000</v>
      </c>
    </row>
    <row r="1470" customFormat="false" ht="15.65" hidden="false" customHeight="false" outlineLevel="0" collapsed="false">
      <c r="A1470" s="11" t="n">
        <f aca="false">A1469+1</f>
        <v>1596</v>
      </c>
      <c r="B1470" s="12" t="s">
        <v>1039</v>
      </c>
      <c r="C1470" s="12" t="s">
        <v>1040</v>
      </c>
      <c r="D1470" s="12" t="s">
        <v>1041</v>
      </c>
      <c r="E1470" s="12" t="s">
        <v>1042</v>
      </c>
      <c r="F1470" s="14" t="s">
        <v>1063</v>
      </c>
      <c r="G1470" s="13" t="s">
        <v>1044</v>
      </c>
      <c r="H1470" s="12" t="s">
        <v>55</v>
      </c>
      <c r="I1470" s="12"/>
      <c r="J1470" s="14"/>
      <c r="K1470" s="15" t="n">
        <v>45129</v>
      </c>
      <c r="L1470" s="14" t="s">
        <v>1045</v>
      </c>
      <c r="M1470" s="16" t="n">
        <v>1</v>
      </c>
      <c r="N1470" s="16" t="n">
        <v>1</v>
      </c>
      <c r="O1470" s="17" t="n">
        <v>100000</v>
      </c>
      <c r="P1470" s="17" t="n">
        <v>100000</v>
      </c>
      <c r="Q1470" s="18" t="n">
        <v>12600</v>
      </c>
      <c r="R1470" s="19" t="n">
        <f aca="false">IF(H1470="F",1,0)</f>
        <v>0</v>
      </c>
      <c r="S1470" s="19" t="n">
        <f aca="false">IF(H1470="M",1,0)</f>
        <v>1</v>
      </c>
      <c r="T1470" s="11" t="s">
        <v>1706</v>
      </c>
      <c r="U1470" s="11" t="s">
        <v>328</v>
      </c>
      <c r="V1470" s="24" t="n">
        <f aca="false">_xlfn.xlookup(D1470,'WRSI Fusion'!$H$4:$H$354,'WRSI Fusion'!$AI$4:$AI$354)</f>
        <v>55.491318817415</v>
      </c>
      <c r="W1470" s="16" t="n">
        <f aca="false">_xlfn.xlookup(D1470,'WRSI Maïs'!$H$4:$H$346,'WRSI Maïs'!$AG$4:$AG$346)</f>
        <v>71.7845657352728</v>
      </c>
      <c r="X1470" s="16" t="n">
        <f aca="false">_xlfn.xlookup(D1470,'WRSI Mil'!$H$5:$H$355,'WRSI Mil'!$AG$5:$AG$355)</f>
        <v>75.2112747254168</v>
      </c>
      <c r="Y1470" s="16" t="n">
        <f aca="false">_xlfn.xlookup(D1470,'WRSI Sorgho'!$H$4:$H$354,'WRSI Sorgho'!$AI$4:$AI$354)</f>
        <v>52.7268365690857</v>
      </c>
      <c r="Z1470" s="16" t="n">
        <f aca="false">X1470</f>
        <v>75.2112747254168</v>
      </c>
      <c r="AA1470" s="16" t="n">
        <f aca="false">_xlfn.xlookup(D1470,'WRSI Mil'!$H$5:$H$355,'WRSI Mil'!$AH$5:$AH$355)</f>
        <v>65.1863764356946</v>
      </c>
      <c r="AB1470" s="21" t="n">
        <f aca="false">AA1470/Z1470</f>
        <v>0.866710166443511</v>
      </c>
      <c r="AC1470" s="11"/>
      <c r="AD1470" s="11"/>
      <c r="AE1470" s="11"/>
      <c r="AF1470" s="22" t="n">
        <v>2023</v>
      </c>
      <c r="AG1470" s="22" t="s">
        <v>52</v>
      </c>
      <c r="AH1470" s="22" t="s">
        <v>53</v>
      </c>
      <c r="AI1470" s="22"/>
      <c r="AJ1470" s="23" t="n">
        <v>0.7</v>
      </c>
      <c r="AK1470" s="24" t="n">
        <v>100000</v>
      </c>
      <c r="AL1470" s="23" t="n">
        <v>0.8</v>
      </c>
      <c r="AM1470" s="24" t="n">
        <v>25000</v>
      </c>
      <c r="AN1470" s="23" t="n">
        <v>0.9</v>
      </c>
      <c r="AO1470" s="24" t="n">
        <v>10000</v>
      </c>
      <c r="AP1470" s="25" t="n">
        <f aca="false">IF(AB1470&lt;AJ1470,AK1470,IF(AB1470&lt;AL1470,AM1470,IF(AB1470&lt;=AN1470,AO1470,0)))</f>
        <v>10000</v>
      </c>
    </row>
    <row r="1471" customFormat="false" ht="15.65" hidden="false" customHeight="false" outlineLevel="0" collapsed="false">
      <c r="A1471" s="11" t="n">
        <f aca="false">A1470+1</f>
        <v>1597</v>
      </c>
      <c r="B1471" s="12" t="s">
        <v>1039</v>
      </c>
      <c r="C1471" s="12" t="s">
        <v>1040</v>
      </c>
      <c r="D1471" s="12" t="s">
        <v>1041</v>
      </c>
      <c r="E1471" s="12" t="s">
        <v>1042</v>
      </c>
      <c r="F1471" s="14" t="s">
        <v>1056</v>
      </c>
      <c r="G1471" s="13" t="s">
        <v>1044</v>
      </c>
      <c r="H1471" s="12" t="s">
        <v>55</v>
      </c>
      <c r="I1471" s="12"/>
      <c r="J1471" s="14"/>
      <c r="K1471" s="15" t="n">
        <v>45133</v>
      </c>
      <c r="L1471" s="14" t="s">
        <v>1045</v>
      </c>
      <c r="M1471" s="16" t="n">
        <v>1</v>
      </c>
      <c r="N1471" s="16" t="n">
        <v>1</v>
      </c>
      <c r="O1471" s="17" t="n">
        <v>100000</v>
      </c>
      <c r="P1471" s="17" t="n">
        <v>100000</v>
      </c>
      <c r="Q1471" s="18" t="n">
        <v>12600</v>
      </c>
      <c r="R1471" s="19" t="n">
        <f aca="false">IF(H1471="F",1,0)</f>
        <v>0</v>
      </c>
      <c r="S1471" s="19" t="n">
        <f aca="false">IF(H1471="M",1,0)</f>
        <v>1</v>
      </c>
      <c r="T1471" s="11" t="s">
        <v>1707</v>
      </c>
      <c r="U1471" s="11" t="s">
        <v>328</v>
      </c>
      <c r="V1471" s="24" t="n">
        <f aca="false">_xlfn.xlookup(D1471,'WRSI Fusion'!$H$4:$H$354,'WRSI Fusion'!$AI$4:$AI$354)</f>
        <v>55.491318817415</v>
      </c>
      <c r="W1471" s="16" t="n">
        <f aca="false">_xlfn.xlookup(D1471,'WRSI Maïs'!$H$4:$H$346,'WRSI Maïs'!$AG$4:$AG$346)</f>
        <v>71.7845657352728</v>
      </c>
      <c r="X1471" s="16" t="n">
        <f aca="false">_xlfn.xlookup(D1471,'WRSI Mil'!$H$5:$H$355,'WRSI Mil'!$AG$5:$AG$355)</f>
        <v>75.2112747254168</v>
      </c>
      <c r="Y1471" s="16" t="n">
        <f aca="false">_xlfn.xlookup(D1471,'WRSI Sorgho'!$H$4:$H$354,'WRSI Sorgho'!$AI$4:$AI$354)</f>
        <v>52.7268365690857</v>
      </c>
      <c r="Z1471" s="16" t="n">
        <f aca="false">X1471</f>
        <v>75.2112747254168</v>
      </c>
      <c r="AA1471" s="16" t="n">
        <f aca="false">_xlfn.xlookup(D1471,'WRSI Mil'!$H$5:$H$355,'WRSI Mil'!$AH$5:$AH$355)</f>
        <v>65.1863764356946</v>
      </c>
      <c r="AB1471" s="21" t="n">
        <f aca="false">AA1471/Z1471</f>
        <v>0.866710166443511</v>
      </c>
      <c r="AC1471" s="11"/>
      <c r="AD1471" s="11"/>
      <c r="AE1471" s="11"/>
      <c r="AF1471" s="22" t="n">
        <v>2023</v>
      </c>
      <c r="AG1471" s="22" t="s">
        <v>52</v>
      </c>
      <c r="AH1471" s="22" t="s">
        <v>53</v>
      </c>
      <c r="AI1471" s="22"/>
      <c r="AJ1471" s="23" t="n">
        <v>0.7</v>
      </c>
      <c r="AK1471" s="24" t="n">
        <v>100000</v>
      </c>
      <c r="AL1471" s="23" t="n">
        <v>0.8</v>
      </c>
      <c r="AM1471" s="24" t="n">
        <v>25000</v>
      </c>
      <c r="AN1471" s="23" t="n">
        <v>0.9</v>
      </c>
      <c r="AO1471" s="24" t="n">
        <v>10000</v>
      </c>
      <c r="AP1471" s="25" t="n">
        <f aca="false">IF(AB1471&lt;AJ1471,AK1471,IF(AB1471&lt;AL1471,AM1471,IF(AB1471&lt;=AN1471,AO1471,0)))</f>
        <v>10000</v>
      </c>
    </row>
    <row r="1472" customFormat="false" ht="15.65" hidden="false" customHeight="false" outlineLevel="0" collapsed="false">
      <c r="A1472" s="11" t="n">
        <f aca="false">A1471+1</f>
        <v>1598</v>
      </c>
      <c r="B1472" s="12" t="s">
        <v>1039</v>
      </c>
      <c r="C1472" s="12" t="s">
        <v>1040</v>
      </c>
      <c r="D1472" s="12" t="s">
        <v>1041</v>
      </c>
      <c r="E1472" s="12" t="s">
        <v>1042</v>
      </c>
      <c r="F1472" s="14" t="s">
        <v>1105</v>
      </c>
      <c r="G1472" s="13" t="s">
        <v>1044</v>
      </c>
      <c r="H1472" s="12" t="s">
        <v>48</v>
      </c>
      <c r="I1472" s="12"/>
      <c r="J1472" s="14"/>
      <c r="K1472" s="15" t="n">
        <v>45128</v>
      </c>
      <c r="L1472" s="14" t="s">
        <v>1045</v>
      </c>
      <c r="M1472" s="16" t="n">
        <v>1</v>
      </c>
      <c r="N1472" s="16" t="n">
        <v>1</v>
      </c>
      <c r="O1472" s="17" t="n">
        <v>100000</v>
      </c>
      <c r="P1472" s="17" t="n">
        <v>100000</v>
      </c>
      <c r="Q1472" s="18" t="n">
        <v>12600</v>
      </c>
      <c r="R1472" s="19" t="n">
        <f aca="false">IF(H1472="F",1,0)</f>
        <v>1</v>
      </c>
      <c r="S1472" s="19" t="n">
        <f aca="false">IF(H1472="M",1,0)</f>
        <v>0</v>
      </c>
      <c r="T1472" s="11" t="s">
        <v>1708</v>
      </c>
      <c r="U1472" s="11" t="s">
        <v>328</v>
      </c>
      <c r="V1472" s="24" t="n">
        <f aca="false">_xlfn.xlookup(D1472,'WRSI Fusion'!$H$4:$H$354,'WRSI Fusion'!$AI$4:$AI$354)</f>
        <v>55.491318817415</v>
      </c>
      <c r="W1472" s="16" t="n">
        <f aca="false">_xlfn.xlookup(D1472,'WRSI Maïs'!$H$4:$H$346,'WRSI Maïs'!$AG$4:$AG$346)</f>
        <v>71.7845657352728</v>
      </c>
      <c r="X1472" s="16" t="n">
        <f aca="false">_xlfn.xlookup(D1472,'WRSI Mil'!$H$5:$H$355,'WRSI Mil'!$AG$5:$AG$355)</f>
        <v>75.2112747254168</v>
      </c>
      <c r="Y1472" s="16" t="n">
        <f aca="false">_xlfn.xlookup(D1472,'WRSI Sorgho'!$H$4:$H$354,'WRSI Sorgho'!$AI$4:$AI$354)</f>
        <v>52.7268365690857</v>
      </c>
      <c r="Z1472" s="16" t="n">
        <f aca="false">X1472</f>
        <v>75.2112747254168</v>
      </c>
      <c r="AA1472" s="16" t="n">
        <f aca="false">_xlfn.xlookup(D1472,'WRSI Mil'!$H$5:$H$355,'WRSI Mil'!$AH$5:$AH$355)</f>
        <v>65.1863764356946</v>
      </c>
      <c r="AB1472" s="21" t="n">
        <f aca="false">AA1472/Z1472</f>
        <v>0.866710166443511</v>
      </c>
      <c r="AC1472" s="11"/>
      <c r="AD1472" s="11"/>
      <c r="AE1472" s="11"/>
      <c r="AF1472" s="22" t="n">
        <v>2023</v>
      </c>
      <c r="AG1472" s="22" t="s">
        <v>52</v>
      </c>
      <c r="AH1472" s="22" t="s">
        <v>53</v>
      </c>
      <c r="AI1472" s="22"/>
      <c r="AJ1472" s="23" t="n">
        <v>0.7</v>
      </c>
      <c r="AK1472" s="24" t="n">
        <v>100000</v>
      </c>
      <c r="AL1472" s="23" t="n">
        <v>0.8</v>
      </c>
      <c r="AM1472" s="24" t="n">
        <v>25000</v>
      </c>
      <c r="AN1472" s="23" t="n">
        <v>0.9</v>
      </c>
      <c r="AO1472" s="24" t="n">
        <v>10000</v>
      </c>
      <c r="AP1472" s="25" t="n">
        <f aca="false">IF(AB1472&lt;AJ1472,AK1472,IF(AB1472&lt;AL1472,AM1472,IF(AB1472&lt;=AN1472,AO1472,0)))</f>
        <v>10000</v>
      </c>
    </row>
    <row r="1473" customFormat="false" ht="15.65" hidden="false" customHeight="false" outlineLevel="0" collapsed="false">
      <c r="A1473" s="11" t="n">
        <f aca="false">A1472+1</f>
        <v>1599</v>
      </c>
      <c r="B1473" s="12" t="s">
        <v>1039</v>
      </c>
      <c r="C1473" s="12" t="s">
        <v>1040</v>
      </c>
      <c r="D1473" s="12" t="s">
        <v>1041</v>
      </c>
      <c r="E1473" s="12" t="s">
        <v>1042</v>
      </c>
      <c r="F1473" s="14" t="s">
        <v>1128</v>
      </c>
      <c r="G1473" s="13" t="s">
        <v>1044</v>
      </c>
      <c r="H1473" s="12" t="s">
        <v>55</v>
      </c>
      <c r="I1473" s="12"/>
      <c r="J1473" s="14"/>
      <c r="K1473" s="15" t="n">
        <v>45132</v>
      </c>
      <c r="L1473" s="14" t="s">
        <v>1045</v>
      </c>
      <c r="M1473" s="16" t="n">
        <v>1</v>
      </c>
      <c r="N1473" s="16" t="n">
        <v>1</v>
      </c>
      <c r="O1473" s="17" t="n">
        <v>100000</v>
      </c>
      <c r="P1473" s="17" t="n">
        <v>100000</v>
      </c>
      <c r="Q1473" s="18" t="n">
        <v>12600</v>
      </c>
      <c r="R1473" s="19" t="n">
        <f aca="false">IF(H1473="F",1,0)</f>
        <v>0</v>
      </c>
      <c r="S1473" s="19" t="n">
        <f aca="false">IF(H1473="M",1,0)</f>
        <v>1</v>
      </c>
      <c r="T1473" s="11" t="s">
        <v>1709</v>
      </c>
      <c r="U1473" s="11" t="s">
        <v>328</v>
      </c>
      <c r="V1473" s="24" t="n">
        <f aca="false">_xlfn.xlookup(D1473,'WRSI Fusion'!$H$4:$H$354,'WRSI Fusion'!$AI$4:$AI$354)</f>
        <v>55.491318817415</v>
      </c>
      <c r="W1473" s="16" t="n">
        <f aca="false">_xlfn.xlookup(D1473,'WRSI Maïs'!$H$4:$H$346,'WRSI Maïs'!$AG$4:$AG$346)</f>
        <v>71.7845657352728</v>
      </c>
      <c r="X1473" s="16" t="n">
        <f aca="false">_xlfn.xlookup(D1473,'WRSI Mil'!$H$5:$H$355,'WRSI Mil'!$AG$5:$AG$355)</f>
        <v>75.2112747254168</v>
      </c>
      <c r="Y1473" s="16" t="n">
        <f aca="false">_xlfn.xlookup(D1473,'WRSI Sorgho'!$H$4:$H$354,'WRSI Sorgho'!$AI$4:$AI$354)</f>
        <v>52.7268365690857</v>
      </c>
      <c r="Z1473" s="16" t="n">
        <f aca="false">X1473</f>
        <v>75.2112747254168</v>
      </c>
      <c r="AA1473" s="16" t="n">
        <f aca="false">_xlfn.xlookup(D1473,'WRSI Mil'!$H$5:$H$355,'WRSI Mil'!$AH$5:$AH$355)</f>
        <v>65.1863764356946</v>
      </c>
      <c r="AB1473" s="21" t="n">
        <f aca="false">AA1473/Z1473</f>
        <v>0.866710166443511</v>
      </c>
      <c r="AC1473" s="11"/>
      <c r="AD1473" s="11"/>
      <c r="AE1473" s="11"/>
      <c r="AF1473" s="22" t="n">
        <v>2023</v>
      </c>
      <c r="AG1473" s="22" t="s">
        <v>52</v>
      </c>
      <c r="AH1473" s="22" t="s">
        <v>53</v>
      </c>
      <c r="AI1473" s="22"/>
      <c r="AJ1473" s="23" t="n">
        <v>0.7</v>
      </c>
      <c r="AK1473" s="24" t="n">
        <v>100000</v>
      </c>
      <c r="AL1473" s="23" t="n">
        <v>0.8</v>
      </c>
      <c r="AM1473" s="24" t="n">
        <v>25000</v>
      </c>
      <c r="AN1473" s="23" t="n">
        <v>0.9</v>
      </c>
      <c r="AO1473" s="24" t="n">
        <v>10000</v>
      </c>
      <c r="AP1473" s="25" t="n">
        <f aca="false">IF(AB1473&lt;AJ1473,AK1473,IF(AB1473&lt;AL1473,AM1473,IF(AB1473&lt;=AN1473,AO1473,0)))</f>
        <v>10000</v>
      </c>
    </row>
    <row r="1474" customFormat="false" ht="15.65" hidden="false" customHeight="false" outlineLevel="0" collapsed="false">
      <c r="A1474" s="11" t="n">
        <f aca="false">A1473+1</f>
        <v>1600</v>
      </c>
      <c r="B1474" s="12" t="s">
        <v>1039</v>
      </c>
      <c r="C1474" s="12" t="s">
        <v>1040</v>
      </c>
      <c r="D1474" s="12" t="s">
        <v>1041</v>
      </c>
      <c r="E1474" s="12" t="s">
        <v>1042</v>
      </c>
      <c r="F1474" s="14" t="s">
        <v>1049</v>
      </c>
      <c r="G1474" s="13" t="s">
        <v>1044</v>
      </c>
      <c r="H1474" s="12" t="s">
        <v>55</v>
      </c>
      <c r="I1474" s="12"/>
      <c r="J1474" s="14"/>
      <c r="K1474" s="15" t="n">
        <v>45134</v>
      </c>
      <c r="L1474" s="14" t="s">
        <v>1045</v>
      </c>
      <c r="M1474" s="16" t="n">
        <v>1</v>
      </c>
      <c r="N1474" s="16" t="n">
        <v>1</v>
      </c>
      <c r="O1474" s="17" t="n">
        <v>100000</v>
      </c>
      <c r="P1474" s="17" t="n">
        <v>100000</v>
      </c>
      <c r="Q1474" s="18" t="n">
        <v>12600</v>
      </c>
      <c r="R1474" s="19" t="n">
        <f aca="false">IF(H1474="F",1,0)</f>
        <v>0</v>
      </c>
      <c r="S1474" s="19" t="n">
        <f aca="false">IF(H1474="M",1,0)</f>
        <v>1</v>
      </c>
      <c r="T1474" s="11" t="s">
        <v>1710</v>
      </c>
      <c r="U1474" s="11" t="s">
        <v>328</v>
      </c>
      <c r="V1474" s="24" t="n">
        <f aca="false">_xlfn.xlookup(D1474,'WRSI Fusion'!$H$4:$H$354,'WRSI Fusion'!$AI$4:$AI$354)</f>
        <v>55.491318817415</v>
      </c>
      <c r="W1474" s="16" t="n">
        <f aca="false">_xlfn.xlookup(D1474,'WRSI Maïs'!$H$4:$H$346,'WRSI Maïs'!$AG$4:$AG$346)</f>
        <v>71.7845657352728</v>
      </c>
      <c r="X1474" s="16" t="n">
        <f aca="false">_xlfn.xlookup(D1474,'WRSI Mil'!$H$5:$H$355,'WRSI Mil'!$AG$5:$AG$355)</f>
        <v>75.2112747254168</v>
      </c>
      <c r="Y1474" s="16" t="n">
        <f aca="false">_xlfn.xlookup(D1474,'WRSI Sorgho'!$H$4:$H$354,'WRSI Sorgho'!$AI$4:$AI$354)</f>
        <v>52.7268365690857</v>
      </c>
      <c r="Z1474" s="16" t="n">
        <f aca="false">X1474</f>
        <v>75.2112747254168</v>
      </c>
      <c r="AA1474" s="16" t="n">
        <f aca="false">_xlfn.xlookup(D1474,'WRSI Mil'!$H$5:$H$355,'WRSI Mil'!$AH$5:$AH$355)</f>
        <v>65.1863764356946</v>
      </c>
      <c r="AB1474" s="21" t="n">
        <f aca="false">AA1474/Z1474</f>
        <v>0.866710166443511</v>
      </c>
      <c r="AC1474" s="11"/>
      <c r="AD1474" s="11"/>
      <c r="AE1474" s="11"/>
      <c r="AF1474" s="22" t="n">
        <v>2023</v>
      </c>
      <c r="AG1474" s="22" t="s">
        <v>52</v>
      </c>
      <c r="AH1474" s="22" t="s">
        <v>53</v>
      </c>
      <c r="AI1474" s="22"/>
      <c r="AJ1474" s="23" t="n">
        <v>0.7</v>
      </c>
      <c r="AK1474" s="24" t="n">
        <v>100000</v>
      </c>
      <c r="AL1474" s="23" t="n">
        <v>0.8</v>
      </c>
      <c r="AM1474" s="24" t="n">
        <v>25000</v>
      </c>
      <c r="AN1474" s="23" t="n">
        <v>0.9</v>
      </c>
      <c r="AO1474" s="24" t="n">
        <v>10000</v>
      </c>
      <c r="AP1474" s="25" t="n">
        <f aca="false">IF(AB1474&lt;AJ1474,AK1474,IF(AB1474&lt;AL1474,AM1474,IF(AB1474&lt;=AN1474,AO1474,0)))</f>
        <v>10000</v>
      </c>
    </row>
    <row r="1475" customFormat="false" ht="15.65" hidden="false" customHeight="false" outlineLevel="0" collapsed="false">
      <c r="A1475" s="11" t="n">
        <f aca="false">A1474+1</f>
        <v>1601</v>
      </c>
      <c r="B1475" s="12" t="s">
        <v>1039</v>
      </c>
      <c r="C1475" s="12" t="s">
        <v>1040</v>
      </c>
      <c r="D1475" s="12" t="s">
        <v>1041</v>
      </c>
      <c r="E1475" s="12" t="s">
        <v>1042</v>
      </c>
      <c r="F1475" s="14" t="s">
        <v>1054</v>
      </c>
      <c r="G1475" s="13" t="s">
        <v>1044</v>
      </c>
      <c r="H1475" s="12" t="s">
        <v>48</v>
      </c>
      <c r="I1475" s="12"/>
      <c r="J1475" s="14"/>
      <c r="K1475" s="15" t="n">
        <v>45129</v>
      </c>
      <c r="L1475" s="14" t="s">
        <v>1045</v>
      </c>
      <c r="M1475" s="16" t="n">
        <v>1</v>
      </c>
      <c r="N1475" s="16" t="n">
        <v>1</v>
      </c>
      <c r="O1475" s="17" t="n">
        <v>100000</v>
      </c>
      <c r="P1475" s="17" t="n">
        <v>100000</v>
      </c>
      <c r="Q1475" s="18" t="n">
        <v>12600</v>
      </c>
      <c r="R1475" s="19" t="n">
        <f aca="false">IF(H1475="F",1,0)</f>
        <v>1</v>
      </c>
      <c r="S1475" s="19" t="n">
        <f aca="false">IF(H1475="M",1,0)</f>
        <v>0</v>
      </c>
      <c r="T1475" s="11" t="s">
        <v>1711</v>
      </c>
      <c r="U1475" s="11" t="s">
        <v>328</v>
      </c>
      <c r="V1475" s="24" t="n">
        <f aca="false">_xlfn.xlookup(D1475,'WRSI Fusion'!$H$4:$H$354,'WRSI Fusion'!$AI$4:$AI$354)</f>
        <v>55.491318817415</v>
      </c>
      <c r="W1475" s="16" t="n">
        <f aca="false">_xlfn.xlookup(D1475,'WRSI Maïs'!$H$4:$H$346,'WRSI Maïs'!$AG$4:$AG$346)</f>
        <v>71.7845657352728</v>
      </c>
      <c r="X1475" s="16" t="n">
        <f aca="false">_xlfn.xlookup(D1475,'WRSI Mil'!$H$5:$H$355,'WRSI Mil'!$AG$5:$AG$355)</f>
        <v>75.2112747254168</v>
      </c>
      <c r="Y1475" s="16" t="n">
        <f aca="false">_xlfn.xlookup(D1475,'WRSI Sorgho'!$H$4:$H$354,'WRSI Sorgho'!$AI$4:$AI$354)</f>
        <v>52.7268365690857</v>
      </c>
      <c r="Z1475" s="16" t="n">
        <f aca="false">X1475</f>
        <v>75.2112747254168</v>
      </c>
      <c r="AA1475" s="16" t="n">
        <f aca="false">_xlfn.xlookup(D1475,'WRSI Mil'!$H$5:$H$355,'WRSI Mil'!$AH$5:$AH$355)</f>
        <v>65.1863764356946</v>
      </c>
      <c r="AB1475" s="21" t="n">
        <f aca="false">AA1475/Z1475</f>
        <v>0.866710166443511</v>
      </c>
      <c r="AC1475" s="11"/>
      <c r="AD1475" s="11"/>
      <c r="AE1475" s="11"/>
      <c r="AF1475" s="22" t="n">
        <v>2023</v>
      </c>
      <c r="AG1475" s="22" t="s">
        <v>52</v>
      </c>
      <c r="AH1475" s="22" t="s">
        <v>53</v>
      </c>
      <c r="AI1475" s="22"/>
      <c r="AJ1475" s="23" t="n">
        <v>0.7</v>
      </c>
      <c r="AK1475" s="24" t="n">
        <v>100000</v>
      </c>
      <c r="AL1475" s="23" t="n">
        <v>0.8</v>
      </c>
      <c r="AM1475" s="24" t="n">
        <v>25000</v>
      </c>
      <c r="AN1475" s="23" t="n">
        <v>0.9</v>
      </c>
      <c r="AO1475" s="24" t="n">
        <v>10000</v>
      </c>
      <c r="AP1475" s="25" t="n">
        <f aca="false">IF(AB1475&lt;AJ1475,AK1475,IF(AB1475&lt;AL1475,AM1475,IF(AB1475&lt;=AN1475,AO1475,0)))</f>
        <v>10000</v>
      </c>
    </row>
    <row r="1476" customFormat="false" ht="15.65" hidden="false" customHeight="false" outlineLevel="0" collapsed="false">
      <c r="A1476" s="11" t="n">
        <f aca="false">A1475+1</f>
        <v>1602</v>
      </c>
      <c r="B1476" s="12" t="s">
        <v>1039</v>
      </c>
      <c r="C1476" s="12" t="s">
        <v>1040</v>
      </c>
      <c r="D1476" s="12" t="s">
        <v>1041</v>
      </c>
      <c r="E1476" s="12" t="s">
        <v>1042</v>
      </c>
      <c r="F1476" s="14" t="s">
        <v>1105</v>
      </c>
      <c r="G1476" s="13" t="s">
        <v>1044</v>
      </c>
      <c r="H1476" s="12" t="s">
        <v>55</v>
      </c>
      <c r="I1476" s="12"/>
      <c r="J1476" s="14"/>
      <c r="K1476" s="15" t="n">
        <v>45128</v>
      </c>
      <c r="L1476" s="14" t="s">
        <v>1045</v>
      </c>
      <c r="M1476" s="16" t="n">
        <v>1</v>
      </c>
      <c r="N1476" s="16" t="n">
        <v>1</v>
      </c>
      <c r="O1476" s="17" t="n">
        <v>100000</v>
      </c>
      <c r="P1476" s="17" t="n">
        <v>100000</v>
      </c>
      <c r="Q1476" s="18" t="n">
        <v>12600</v>
      </c>
      <c r="R1476" s="19" t="n">
        <f aca="false">IF(H1476="F",1,0)</f>
        <v>0</v>
      </c>
      <c r="S1476" s="19" t="n">
        <f aca="false">IF(H1476="M",1,0)</f>
        <v>1</v>
      </c>
      <c r="T1476" s="11" t="s">
        <v>1712</v>
      </c>
      <c r="U1476" s="11" t="s">
        <v>328</v>
      </c>
      <c r="V1476" s="24" t="n">
        <f aca="false">_xlfn.xlookup(D1476,'WRSI Fusion'!$H$4:$H$354,'WRSI Fusion'!$AI$4:$AI$354)</f>
        <v>55.491318817415</v>
      </c>
      <c r="W1476" s="16" t="n">
        <f aca="false">_xlfn.xlookup(D1476,'WRSI Maïs'!$H$4:$H$346,'WRSI Maïs'!$AG$4:$AG$346)</f>
        <v>71.7845657352728</v>
      </c>
      <c r="X1476" s="16" t="n">
        <f aca="false">_xlfn.xlookup(D1476,'WRSI Mil'!$H$5:$H$355,'WRSI Mil'!$AG$5:$AG$355)</f>
        <v>75.2112747254168</v>
      </c>
      <c r="Y1476" s="16" t="n">
        <f aca="false">_xlfn.xlookup(D1476,'WRSI Sorgho'!$H$4:$H$354,'WRSI Sorgho'!$AI$4:$AI$354)</f>
        <v>52.7268365690857</v>
      </c>
      <c r="Z1476" s="16" t="n">
        <f aca="false">X1476</f>
        <v>75.2112747254168</v>
      </c>
      <c r="AA1476" s="16" t="n">
        <f aca="false">_xlfn.xlookup(D1476,'WRSI Mil'!$H$5:$H$355,'WRSI Mil'!$AH$5:$AH$355)</f>
        <v>65.1863764356946</v>
      </c>
      <c r="AB1476" s="21" t="n">
        <f aca="false">AA1476/Z1476</f>
        <v>0.866710166443511</v>
      </c>
      <c r="AC1476" s="11"/>
      <c r="AD1476" s="11"/>
      <c r="AE1476" s="11"/>
      <c r="AF1476" s="22" t="n">
        <v>2023</v>
      </c>
      <c r="AG1476" s="22" t="s">
        <v>52</v>
      </c>
      <c r="AH1476" s="22" t="s">
        <v>53</v>
      </c>
      <c r="AI1476" s="22"/>
      <c r="AJ1476" s="23" t="n">
        <v>0.7</v>
      </c>
      <c r="AK1476" s="24" t="n">
        <v>100000</v>
      </c>
      <c r="AL1476" s="23" t="n">
        <v>0.8</v>
      </c>
      <c r="AM1476" s="24" t="n">
        <v>25000</v>
      </c>
      <c r="AN1476" s="23" t="n">
        <v>0.9</v>
      </c>
      <c r="AO1476" s="24" t="n">
        <v>10000</v>
      </c>
      <c r="AP1476" s="25" t="n">
        <f aca="false">IF(AB1476&lt;AJ1476,AK1476,IF(AB1476&lt;AL1476,AM1476,IF(AB1476&lt;=AN1476,AO1476,0)))</f>
        <v>10000</v>
      </c>
    </row>
    <row r="1477" customFormat="false" ht="15.65" hidden="false" customHeight="false" outlineLevel="0" collapsed="false">
      <c r="A1477" s="11" t="n">
        <f aca="false">A1476+1</f>
        <v>1603</v>
      </c>
      <c r="B1477" s="12" t="s">
        <v>1039</v>
      </c>
      <c r="C1477" s="12" t="s">
        <v>1040</v>
      </c>
      <c r="D1477" s="12" t="s">
        <v>1041</v>
      </c>
      <c r="E1477" s="12" t="s">
        <v>1042</v>
      </c>
      <c r="F1477" s="14" t="s">
        <v>1128</v>
      </c>
      <c r="G1477" s="13" t="s">
        <v>1044</v>
      </c>
      <c r="H1477" s="12" t="s">
        <v>48</v>
      </c>
      <c r="I1477" s="12"/>
      <c r="J1477" s="14"/>
      <c r="K1477" s="15" t="n">
        <v>45132</v>
      </c>
      <c r="L1477" s="14" t="s">
        <v>1045</v>
      </c>
      <c r="M1477" s="16" t="n">
        <v>1</v>
      </c>
      <c r="N1477" s="16" t="n">
        <v>1</v>
      </c>
      <c r="O1477" s="17" t="n">
        <v>100000</v>
      </c>
      <c r="P1477" s="17" t="n">
        <v>100000</v>
      </c>
      <c r="Q1477" s="18" t="n">
        <v>12600</v>
      </c>
      <c r="R1477" s="19" t="n">
        <f aca="false">IF(H1477="F",1,0)</f>
        <v>1</v>
      </c>
      <c r="S1477" s="19" t="n">
        <f aca="false">IF(H1477="M",1,0)</f>
        <v>0</v>
      </c>
      <c r="T1477" s="11" t="s">
        <v>1713</v>
      </c>
      <c r="U1477" s="11" t="s">
        <v>328</v>
      </c>
      <c r="V1477" s="24" t="n">
        <f aca="false">_xlfn.xlookup(D1477,'WRSI Fusion'!$H$4:$H$354,'WRSI Fusion'!$AI$4:$AI$354)</f>
        <v>55.491318817415</v>
      </c>
      <c r="W1477" s="16" t="n">
        <f aca="false">_xlfn.xlookup(D1477,'WRSI Maïs'!$H$4:$H$346,'WRSI Maïs'!$AG$4:$AG$346)</f>
        <v>71.7845657352728</v>
      </c>
      <c r="X1477" s="16" t="n">
        <f aca="false">_xlfn.xlookup(D1477,'WRSI Mil'!$H$5:$H$355,'WRSI Mil'!$AG$5:$AG$355)</f>
        <v>75.2112747254168</v>
      </c>
      <c r="Y1477" s="16" t="n">
        <f aca="false">_xlfn.xlookup(D1477,'WRSI Sorgho'!$H$4:$H$354,'WRSI Sorgho'!$AI$4:$AI$354)</f>
        <v>52.7268365690857</v>
      </c>
      <c r="Z1477" s="16" t="n">
        <f aca="false">X1477</f>
        <v>75.2112747254168</v>
      </c>
      <c r="AA1477" s="16" t="n">
        <f aca="false">_xlfn.xlookup(D1477,'WRSI Mil'!$H$5:$H$355,'WRSI Mil'!$AH$5:$AH$355)</f>
        <v>65.1863764356946</v>
      </c>
      <c r="AB1477" s="21" t="n">
        <f aca="false">AA1477/Z1477</f>
        <v>0.866710166443511</v>
      </c>
      <c r="AC1477" s="11"/>
      <c r="AD1477" s="11"/>
      <c r="AE1477" s="11"/>
      <c r="AF1477" s="22" t="n">
        <v>2023</v>
      </c>
      <c r="AG1477" s="22" t="s">
        <v>52</v>
      </c>
      <c r="AH1477" s="22" t="s">
        <v>53</v>
      </c>
      <c r="AI1477" s="22"/>
      <c r="AJ1477" s="23" t="n">
        <v>0.7</v>
      </c>
      <c r="AK1477" s="24" t="n">
        <v>100000</v>
      </c>
      <c r="AL1477" s="23" t="n">
        <v>0.8</v>
      </c>
      <c r="AM1477" s="24" t="n">
        <v>25000</v>
      </c>
      <c r="AN1477" s="23" t="n">
        <v>0.9</v>
      </c>
      <c r="AO1477" s="24" t="n">
        <v>10000</v>
      </c>
      <c r="AP1477" s="25" t="n">
        <f aca="false">IF(AB1477&lt;AJ1477,AK1477,IF(AB1477&lt;AL1477,AM1477,IF(AB1477&lt;=AN1477,AO1477,0)))</f>
        <v>10000</v>
      </c>
    </row>
    <row r="1478" customFormat="false" ht="15.65" hidden="false" customHeight="false" outlineLevel="0" collapsed="false">
      <c r="A1478" s="11" t="n">
        <f aca="false">A1477+1</f>
        <v>1604</v>
      </c>
      <c r="B1478" s="12" t="s">
        <v>1039</v>
      </c>
      <c r="C1478" s="12" t="s">
        <v>1040</v>
      </c>
      <c r="D1478" s="12" t="s">
        <v>1041</v>
      </c>
      <c r="E1478" s="12" t="s">
        <v>1042</v>
      </c>
      <c r="F1478" s="14" t="s">
        <v>1105</v>
      </c>
      <c r="G1478" s="13" t="s">
        <v>1044</v>
      </c>
      <c r="H1478" s="12" t="s">
        <v>55</v>
      </c>
      <c r="I1478" s="12"/>
      <c r="J1478" s="14"/>
      <c r="K1478" s="15" t="n">
        <v>45128</v>
      </c>
      <c r="L1478" s="14" t="s">
        <v>1045</v>
      </c>
      <c r="M1478" s="16" t="n">
        <v>1</v>
      </c>
      <c r="N1478" s="16" t="n">
        <v>1</v>
      </c>
      <c r="O1478" s="17" t="n">
        <v>100000</v>
      </c>
      <c r="P1478" s="17" t="n">
        <v>100000</v>
      </c>
      <c r="Q1478" s="18" t="n">
        <v>12600</v>
      </c>
      <c r="R1478" s="19" t="n">
        <f aca="false">IF(H1478="F",1,0)</f>
        <v>0</v>
      </c>
      <c r="S1478" s="19" t="n">
        <f aca="false">IF(H1478="M",1,0)</f>
        <v>1</v>
      </c>
      <c r="T1478" s="11" t="s">
        <v>1714</v>
      </c>
      <c r="U1478" s="11" t="s">
        <v>328</v>
      </c>
      <c r="V1478" s="24" t="n">
        <f aca="false">_xlfn.xlookup(D1478,'WRSI Fusion'!$H$4:$H$354,'WRSI Fusion'!$AI$4:$AI$354)</f>
        <v>55.491318817415</v>
      </c>
      <c r="W1478" s="16" t="n">
        <f aca="false">_xlfn.xlookup(D1478,'WRSI Maïs'!$H$4:$H$346,'WRSI Maïs'!$AG$4:$AG$346)</f>
        <v>71.7845657352728</v>
      </c>
      <c r="X1478" s="16" t="n">
        <f aca="false">_xlfn.xlookup(D1478,'WRSI Mil'!$H$5:$H$355,'WRSI Mil'!$AG$5:$AG$355)</f>
        <v>75.2112747254168</v>
      </c>
      <c r="Y1478" s="16" t="n">
        <f aca="false">_xlfn.xlookup(D1478,'WRSI Sorgho'!$H$4:$H$354,'WRSI Sorgho'!$AI$4:$AI$354)</f>
        <v>52.7268365690857</v>
      </c>
      <c r="Z1478" s="16" t="n">
        <f aca="false">X1478</f>
        <v>75.2112747254168</v>
      </c>
      <c r="AA1478" s="16" t="n">
        <f aca="false">_xlfn.xlookup(D1478,'WRSI Mil'!$H$5:$H$355,'WRSI Mil'!$AH$5:$AH$355)</f>
        <v>65.1863764356946</v>
      </c>
      <c r="AB1478" s="21" t="n">
        <f aca="false">AA1478/Z1478</f>
        <v>0.866710166443511</v>
      </c>
      <c r="AC1478" s="11"/>
      <c r="AD1478" s="11"/>
      <c r="AE1478" s="11"/>
      <c r="AF1478" s="22" t="n">
        <v>2023</v>
      </c>
      <c r="AG1478" s="22" t="s">
        <v>52</v>
      </c>
      <c r="AH1478" s="22" t="s">
        <v>53</v>
      </c>
      <c r="AI1478" s="22"/>
      <c r="AJ1478" s="23" t="n">
        <v>0.7</v>
      </c>
      <c r="AK1478" s="24" t="n">
        <v>100000</v>
      </c>
      <c r="AL1478" s="23" t="n">
        <v>0.8</v>
      </c>
      <c r="AM1478" s="24" t="n">
        <v>25000</v>
      </c>
      <c r="AN1478" s="23" t="n">
        <v>0.9</v>
      </c>
      <c r="AO1478" s="24" t="n">
        <v>10000</v>
      </c>
      <c r="AP1478" s="25" t="n">
        <f aca="false">IF(AB1478&lt;AJ1478,AK1478,IF(AB1478&lt;AL1478,AM1478,IF(AB1478&lt;=AN1478,AO1478,0)))</f>
        <v>10000</v>
      </c>
    </row>
    <row r="1479" customFormat="false" ht="15.65" hidden="false" customHeight="false" outlineLevel="0" collapsed="false">
      <c r="A1479" s="11" t="n">
        <f aca="false">A1478+1</f>
        <v>1605</v>
      </c>
      <c r="B1479" s="12" t="s">
        <v>1039</v>
      </c>
      <c r="C1479" s="12" t="s">
        <v>1040</v>
      </c>
      <c r="D1479" s="12" t="s">
        <v>1041</v>
      </c>
      <c r="E1479" s="12" t="s">
        <v>1042</v>
      </c>
      <c r="F1479" s="14" t="s">
        <v>1111</v>
      </c>
      <c r="G1479" s="13" t="s">
        <v>1044</v>
      </c>
      <c r="H1479" s="12" t="s">
        <v>55</v>
      </c>
      <c r="I1479" s="12"/>
      <c r="J1479" s="14"/>
      <c r="K1479" s="15" t="n">
        <v>45126</v>
      </c>
      <c r="L1479" s="14" t="s">
        <v>1045</v>
      </c>
      <c r="M1479" s="16" t="n">
        <v>1</v>
      </c>
      <c r="N1479" s="16" t="n">
        <v>1</v>
      </c>
      <c r="O1479" s="17" t="n">
        <v>100000</v>
      </c>
      <c r="P1479" s="17" t="n">
        <v>100000</v>
      </c>
      <c r="Q1479" s="18" t="n">
        <v>12600</v>
      </c>
      <c r="R1479" s="19" t="n">
        <f aca="false">IF(H1479="F",1,0)</f>
        <v>0</v>
      </c>
      <c r="S1479" s="19" t="n">
        <f aca="false">IF(H1479="M",1,0)</f>
        <v>1</v>
      </c>
      <c r="T1479" s="11" t="s">
        <v>1715</v>
      </c>
      <c r="U1479" s="11" t="s">
        <v>328</v>
      </c>
      <c r="V1479" s="24" t="n">
        <f aca="false">_xlfn.xlookup(D1479,'WRSI Fusion'!$H$4:$H$354,'WRSI Fusion'!$AI$4:$AI$354)</f>
        <v>55.491318817415</v>
      </c>
      <c r="W1479" s="16" t="n">
        <f aca="false">_xlfn.xlookup(D1479,'WRSI Maïs'!$H$4:$H$346,'WRSI Maïs'!$AG$4:$AG$346)</f>
        <v>71.7845657352728</v>
      </c>
      <c r="X1479" s="16" t="n">
        <f aca="false">_xlfn.xlookup(D1479,'WRSI Mil'!$H$5:$H$355,'WRSI Mil'!$AG$5:$AG$355)</f>
        <v>75.2112747254168</v>
      </c>
      <c r="Y1479" s="16" t="n">
        <f aca="false">_xlfn.xlookup(D1479,'WRSI Sorgho'!$H$4:$H$354,'WRSI Sorgho'!$AI$4:$AI$354)</f>
        <v>52.7268365690857</v>
      </c>
      <c r="Z1479" s="16" t="n">
        <f aca="false">X1479</f>
        <v>75.2112747254168</v>
      </c>
      <c r="AA1479" s="16" t="n">
        <f aca="false">_xlfn.xlookup(D1479,'WRSI Mil'!$H$5:$H$355,'WRSI Mil'!$AH$5:$AH$355)</f>
        <v>65.1863764356946</v>
      </c>
      <c r="AB1479" s="21" t="n">
        <f aca="false">AA1479/Z1479</f>
        <v>0.866710166443511</v>
      </c>
      <c r="AC1479" s="11"/>
      <c r="AD1479" s="11"/>
      <c r="AE1479" s="11"/>
      <c r="AF1479" s="22" t="n">
        <v>2023</v>
      </c>
      <c r="AG1479" s="22" t="s">
        <v>52</v>
      </c>
      <c r="AH1479" s="22" t="s">
        <v>53</v>
      </c>
      <c r="AI1479" s="22"/>
      <c r="AJ1479" s="23" t="n">
        <v>0.7</v>
      </c>
      <c r="AK1479" s="24" t="n">
        <v>100000</v>
      </c>
      <c r="AL1479" s="23" t="n">
        <v>0.8</v>
      </c>
      <c r="AM1479" s="24" t="n">
        <v>25000</v>
      </c>
      <c r="AN1479" s="23" t="n">
        <v>0.9</v>
      </c>
      <c r="AO1479" s="24" t="n">
        <v>10000</v>
      </c>
      <c r="AP1479" s="25" t="n">
        <f aca="false">IF(AB1479&lt;AJ1479,AK1479,IF(AB1479&lt;AL1479,AM1479,IF(AB1479&lt;=AN1479,AO1479,0)))</f>
        <v>10000</v>
      </c>
    </row>
    <row r="1480" customFormat="false" ht="15.65" hidden="false" customHeight="false" outlineLevel="0" collapsed="false">
      <c r="A1480" s="11" t="n">
        <f aca="false">A1479+1</f>
        <v>1606</v>
      </c>
      <c r="B1480" s="12" t="s">
        <v>1039</v>
      </c>
      <c r="C1480" s="12" t="s">
        <v>1040</v>
      </c>
      <c r="D1480" s="12" t="s">
        <v>1041</v>
      </c>
      <c r="E1480" s="12" t="s">
        <v>1042</v>
      </c>
      <c r="F1480" s="14" t="s">
        <v>1056</v>
      </c>
      <c r="G1480" s="13" t="s">
        <v>1044</v>
      </c>
      <c r="H1480" s="12" t="s">
        <v>48</v>
      </c>
      <c r="I1480" s="12"/>
      <c r="J1480" s="14"/>
      <c r="K1480" s="15" t="n">
        <v>45133</v>
      </c>
      <c r="L1480" s="14" t="s">
        <v>1045</v>
      </c>
      <c r="M1480" s="16" t="n">
        <v>1</v>
      </c>
      <c r="N1480" s="16" t="n">
        <v>1</v>
      </c>
      <c r="O1480" s="17" t="n">
        <v>100000</v>
      </c>
      <c r="P1480" s="17" t="n">
        <v>100000</v>
      </c>
      <c r="Q1480" s="18" t="n">
        <v>12600</v>
      </c>
      <c r="R1480" s="19" t="n">
        <f aca="false">IF(H1480="F",1,0)</f>
        <v>1</v>
      </c>
      <c r="S1480" s="19" t="n">
        <f aca="false">IF(H1480="M",1,0)</f>
        <v>0</v>
      </c>
      <c r="T1480" s="11" t="s">
        <v>1716</v>
      </c>
      <c r="U1480" s="11" t="s">
        <v>328</v>
      </c>
      <c r="V1480" s="24" t="n">
        <f aca="false">_xlfn.xlookup(D1480,'WRSI Fusion'!$H$4:$H$354,'WRSI Fusion'!$AI$4:$AI$354)</f>
        <v>55.491318817415</v>
      </c>
      <c r="W1480" s="16" t="n">
        <f aca="false">_xlfn.xlookup(D1480,'WRSI Maïs'!$H$4:$H$346,'WRSI Maïs'!$AG$4:$AG$346)</f>
        <v>71.7845657352728</v>
      </c>
      <c r="X1480" s="16" t="n">
        <f aca="false">_xlfn.xlookup(D1480,'WRSI Mil'!$H$5:$H$355,'WRSI Mil'!$AG$5:$AG$355)</f>
        <v>75.2112747254168</v>
      </c>
      <c r="Y1480" s="16" t="n">
        <f aca="false">_xlfn.xlookup(D1480,'WRSI Sorgho'!$H$4:$H$354,'WRSI Sorgho'!$AI$4:$AI$354)</f>
        <v>52.7268365690857</v>
      </c>
      <c r="Z1480" s="16" t="n">
        <f aca="false">X1480</f>
        <v>75.2112747254168</v>
      </c>
      <c r="AA1480" s="16" t="n">
        <f aca="false">_xlfn.xlookup(D1480,'WRSI Mil'!$H$5:$H$355,'WRSI Mil'!$AH$5:$AH$355)</f>
        <v>65.1863764356946</v>
      </c>
      <c r="AB1480" s="21" t="n">
        <f aca="false">AA1480/Z1480</f>
        <v>0.866710166443511</v>
      </c>
      <c r="AC1480" s="11"/>
      <c r="AD1480" s="11"/>
      <c r="AE1480" s="11"/>
      <c r="AF1480" s="22" t="n">
        <v>2023</v>
      </c>
      <c r="AG1480" s="22" t="s">
        <v>52</v>
      </c>
      <c r="AH1480" s="22" t="s">
        <v>53</v>
      </c>
      <c r="AI1480" s="22"/>
      <c r="AJ1480" s="23" t="n">
        <v>0.7</v>
      </c>
      <c r="AK1480" s="24" t="n">
        <v>100000</v>
      </c>
      <c r="AL1480" s="23" t="n">
        <v>0.8</v>
      </c>
      <c r="AM1480" s="24" t="n">
        <v>25000</v>
      </c>
      <c r="AN1480" s="23" t="n">
        <v>0.9</v>
      </c>
      <c r="AO1480" s="24" t="n">
        <v>10000</v>
      </c>
      <c r="AP1480" s="25" t="n">
        <f aca="false">IF(AB1480&lt;AJ1480,AK1480,IF(AB1480&lt;AL1480,AM1480,IF(AB1480&lt;=AN1480,AO1480,0)))</f>
        <v>10000</v>
      </c>
    </row>
    <row r="1481" customFormat="false" ht="15.65" hidden="false" customHeight="false" outlineLevel="0" collapsed="false">
      <c r="A1481" s="11" t="n">
        <f aca="false">A1480+1</f>
        <v>1607</v>
      </c>
      <c r="B1481" s="12" t="s">
        <v>1039</v>
      </c>
      <c r="C1481" s="12" t="s">
        <v>1040</v>
      </c>
      <c r="D1481" s="12" t="s">
        <v>1041</v>
      </c>
      <c r="E1481" s="12" t="s">
        <v>1042</v>
      </c>
      <c r="F1481" s="14" t="s">
        <v>1047</v>
      </c>
      <c r="G1481" s="13" t="s">
        <v>1044</v>
      </c>
      <c r="H1481" s="12" t="s">
        <v>48</v>
      </c>
      <c r="I1481" s="12"/>
      <c r="J1481" s="14"/>
      <c r="K1481" s="15" t="n">
        <v>45130</v>
      </c>
      <c r="L1481" s="14" t="s">
        <v>1045</v>
      </c>
      <c r="M1481" s="16" t="n">
        <v>1</v>
      </c>
      <c r="N1481" s="16" t="n">
        <v>1</v>
      </c>
      <c r="O1481" s="17" t="n">
        <v>100000</v>
      </c>
      <c r="P1481" s="17" t="n">
        <v>100000</v>
      </c>
      <c r="Q1481" s="18" t="n">
        <v>12600</v>
      </c>
      <c r="R1481" s="19" t="n">
        <f aca="false">IF(H1481="F",1,0)</f>
        <v>1</v>
      </c>
      <c r="S1481" s="19" t="n">
        <f aca="false">IF(H1481="M",1,0)</f>
        <v>0</v>
      </c>
      <c r="T1481" s="11" t="s">
        <v>1717</v>
      </c>
      <c r="U1481" s="11" t="s">
        <v>328</v>
      </c>
      <c r="V1481" s="24" t="n">
        <f aca="false">_xlfn.xlookup(D1481,'WRSI Fusion'!$H$4:$H$354,'WRSI Fusion'!$AI$4:$AI$354)</f>
        <v>55.491318817415</v>
      </c>
      <c r="W1481" s="16" t="n">
        <f aca="false">_xlfn.xlookup(D1481,'WRSI Maïs'!$H$4:$H$346,'WRSI Maïs'!$AG$4:$AG$346)</f>
        <v>71.7845657352728</v>
      </c>
      <c r="X1481" s="16" t="n">
        <f aca="false">_xlfn.xlookup(D1481,'WRSI Mil'!$H$5:$H$355,'WRSI Mil'!$AG$5:$AG$355)</f>
        <v>75.2112747254168</v>
      </c>
      <c r="Y1481" s="16" t="n">
        <f aca="false">_xlfn.xlookup(D1481,'WRSI Sorgho'!$H$4:$H$354,'WRSI Sorgho'!$AI$4:$AI$354)</f>
        <v>52.7268365690857</v>
      </c>
      <c r="Z1481" s="16" t="n">
        <f aca="false">X1481</f>
        <v>75.2112747254168</v>
      </c>
      <c r="AA1481" s="16" t="n">
        <f aca="false">_xlfn.xlookup(D1481,'WRSI Mil'!$H$5:$H$355,'WRSI Mil'!$AH$5:$AH$355)</f>
        <v>65.1863764356946</v>
      </c>
      <c r="AB1481" s="21" t="n">
        <f aca="false">AA1481/Z1481</f>
        <v>0.866710166443511</v>
      </c>
      <c r="AC1481" s="11"/>
      <c r="AD1481" s="11"/>
      <c r="AE1481" s="11"/>
      <c r="AF1481" s="22" t="n">
        <v>2023</v>
      </c>
      <c r="AG1481" s="22" t="s">
        <v>52</v>
      </c>
      <c r="AH1481" s="22" t="s">
        <v>53</v>
      </c>
      <c r="AI1481" s="22"/>
      <c r="AJ1481" s="23" t="n">
        <v>0.7</v>
      </c>
      <c r="AK1481" s="24" t="n">
        <v>100000</v>
      </c>
      <c r="AL1481" s="23" t="n">
        <v>0.8</v>
      </c>
      <c r="AM1481" s="24" t="n">
        <v>25000</v>
      </c>
      <c r="AN1481" s="23" t="n">
        <v>0.9</v>
      </c>
      <c r="AO1481" s="24" t="n">
        <v>10000</v>
      </c>
      <c r="AP1481" s="25" t="n">
        <f aca="false">IF(AB1481&lt;AJ1481,AK1481,IF(AB1481&lt;AL1481,AM1481,IF(AB1481&lt;=AN1481,AO1481,0)))</f>
        <v>10000</v>
      </c>
    </row>
    <row r="1482" customFormat="false" ht="15.65" hidden="false" customHeight="false" outlineLevel="0" collapsed="false">
      <c r="A1482" s="11" t="n">
        <f aca="false">A1481+1</f>
        <v>1608</v>
      </c>
      <c r="B1482" s="12" t="s">
        <v>1039</v>
      </c>
      <c r="C1482" s="12" t="s">
        <v>1040</v>
      </c>
      <c r="D1482" s="12" t="s">
        <v>1041</v>
      </c>
      <c r="E1482" s="12" t="s">
        <v>1042</v>
      </c>
      <c r="F1482" s="14" t="s">
        <v>1105</v>
      </c>
      <c r="G1482" s="13" t="s">
        <v>1044</v>
      </c>
      <c r="H1482" s="12" t="s">
        <v>48</v>
      </c>
      <c r="I1482" s="12"/>
      <c r="J1482" s="14"/>
      <c r="K1482" s="15" t="n">
        <v>45128</v>
      </c>
      <c r="L1482" s="14" t="s">
        <v>1045</v>
      </c>
      <c r="M1482" s="16" t="n">
        <v>1</v>
      </c>
      <c r="N1482" s="16" t="n">
        <v>1</v>
      </c>
      <c r="O1482" s="17" t="n">
        <v>100000</v>
      </c>
      <c r="P1482" s="17" t="n">
        <v>100000</v>
      </c>
      <c r="Q1482" s="18" t="n">
        <v>12600</v>
      </c>
      <c r="R1482" s="19" t="n">
        <f aca="false">IF(H1482="F",1,0)</f>
        <v>1</v>
      </c>
      <c r="S1482" s="19" t="n">
        <f aca="false">IF(H1482="M",1,0)</f>
        <v>0</v>
      </c>
      <c r="T1482" s="11" t="s">
        <v>1718</v>
      </c>
      <c r="U1482" s="11" t="s">
        <v>328</v>
      </c>
      <c r="V1482" s="24" t="n">
        <f aca="false">_xlfn.xlookup(D1482,'WRSI Fusion'!$H$4:$H$354,'WRSI Fusion'!$AI$4:$AI$354)</f>
        <v>55.491318817415</v>
      </c>
      <c r="W1482" s="16" t="n">
        <f aca="false">_xlfn.xlookup(D1482,'WRSI Maïs'!$H$4:$H$346,'WRSI Maïs'!$AG$4:$AG$346)</f>
        <v>71.7845657352728</v>
      </c>
      <c r="X1482" s="16" t="n">
        <f aca="false">_xlfn.xlookup(D1482,'WRSI Mil'!$H$5:$H$355,'WRSI Mil'!$AG$5:$AG$355)</f>
        <v>75.2112747254168</v>
      </c>
      <c r="Y1482" s="16" t="n">
        <f aca="false">_xlfn.xlookup(D1482,'WRSI Sorgho'!$H$4:$H$354,'WRSI Sorgho'!$AI$4:$AI$354)</f>
        <v>52.7268365690857</v>
      </c>
      <c r="Z1482" s="16" t="n">
        <f aca="false">X1482</f>
        <v>75.2112747254168</v>
      </c>
      <c r="AA1482" s="16" t="n">
        <f aca="false">_xlfn.xlookup(D1482,'WRSI Mil'!$H$5:$H$355,'WRSI Mil'!$AH$5:$AH$355)</f>
        <v>65.1863764356946</v>
      </c>
      <c r="AB1482" s="21" t="n">
        <f aca="false">AA1482/Z1482</f>
        <v>0.866710166443511</v>
      </c>
      <c r="AC1482" s="11"/>
      <c r="AD1482" s="11"/>
      <c r="AE1482" s="11"/>
      <c r="AF1482" s="22" t="n">
        <v>2023</v>
      </c>
      <c r="AG1482" s="22" t="s">
        <v>52</v>
      </c>
      <c r="AH1482" s="22" t="s">
        <v>53</v>
      </c>
      <c r="AI1482" s="22"/>
      <c r="AJ1482" s="23" t="n">
        <v>0.7</v>
      </c>
      <c r="AK1482" s="24" t="n">
        <v>100000</v>
      </c>
      <c r="AL1482" s="23" t="n">
        <v>0.8</v>
      </c>
      <c r="AM1482" s="24" t="n">
        <v>25000</v>
      </c>
      <c r="AN1482" s="23" t="n">
        <v>0.9</v>
      </c>
      <c r="AO1482" s="24" t="n">
        <v>10000</v>
      </c>
      <c r="AP1482" s="25" t="n">
        <f aca="false">IF(AB1482&lt;AJ1482,AK1482,IF(AB1482&lt;AL1482,AM1482,IF(AB1482&lt;=AN1482,AO1482,0)))</f>
        <v>10000</v>
      </c>
    </row>
    <row r="1483" customFormat="false" ht="15.65" hidden="false" customHeight="false" outlineLevel="0" collapsed="false">
      <c r="A1483" s="11" t="n">
        <f aca="false">A1482+1</f>
        <v>1609</v>
      </c>
      <c r="B1483" s="12" t="s">
        <v>1039</v>
      </c>
      <c r="C1483" s="12" t="s">
        <v>1040</v>
      </c>
      <c r="D1483" s="12" t="s">
        <v>1041</v>
      </c>
      <c r="E1483" s="12" t="s">
        <v>1042</v>
      </c>
      <c r="F1483" s="14" t="s">
        <v>1073</v>
      </c>
      <c r="G1483" s="13" t="s">
        <v>1044</v>
      </c>
      <c r="H1483" s="12" t="s">
        <v>55</v>
      </c>
      <c r="I1483" s="12"/>
      <c r="J1483" s="14"/>
      <c r="K1483" s="15" t="n">
        <v>45128</v>
      </c>
      <c r="L1483" s="14" t="s">
        <v>1045</v>
      </c>
      <c r="M1483" s="16" t="n">
        <v>1</v>
      </c>
      <c r="N1483" s="16" t="n">
        <v>1</v>
      </c>
      <c r="O1483" s="17" t="n">
        <v>100000</v>
      </c>
      <c r="P1483" s="17" t="n">
        <v>100000</v>
      </c>
      <c r="Q1483" s="18" t="n">
        <v>12600</v>
      </c>
      <c r="R1483" s="19" t="n">
        <f aca="false">IF(H1483="F",1,0)</f>
        <v>0</v>
      </c>
      <c r="S1483" s="19" t="n">
        <f aca="false">IF(H1483="M",1,0)</f>
        <v>1</v>
      </c>
      <c r="T1483" s="11" t="s">
        <v>1719</v>
      </c>
      <c r="U1483" s="11" t="s">
        <v>328</v>
      </c>
      <c r="V1483" s="24" t="n">
        <f aca="false">_xlfn.xlookup(D1483,'WRSI Fusion'!$H$4:$H$354,'WRSI Fusion'!$AI$4:$AI$354)</f>
        <v>55.491318817415</v>
      </c>
      <c r="W1483" s="16" t="n">
        <f aca="false">_xlfn.xlookup(D1483,'WRSI Maïs'!$H$4:$H$346,'WRSI Maïs'!$AG$4:$AG$346)</f>
        <v>71.7845657352728</v>
      </c>
      <c r="X1483" s="16" t="n">
        <f aca="false">_xlfn.xlookup(D1483,'WRSI Mil'!$H$5:$H$355,'WRSI Mil'!$AG$5:$AG$355)</f>
        <v>75.2112747254168</v>
      </c>
      <c r="Y1483" s="16" t="n">
        <f aca="false">_xlfn.xlookup(D1483,'WRSI Sorgho'!$H$4:$H$354,'WRSI Sorgho'!$AI$4:$AI$354)</f>
        <v>52.7268365690857</v>
      </c>
      <c r="Z1483" s="16" t="n">
        <f aca="false">X1483</f>
        <v>75.2112747254168</v>
      </c>
      <c r="AA1483" s="16" t="n">
        <f aca="false">_xlfn.xlookup(D1483,'WRSI Mil'!$H$5:$H$355,'WRSI Mil'!$AH$5:$AH$355)</f>
        <v>65.1863764356946</v>
      </c>
      <c r="AB1483" s="21" t="n">
        <f aca="false">AA1483/Z1483</f>
        <v>0.866710166443511</v>
      </c>
      <c r="AC1483" s="11"/>
      <c r="AD1483" s="11"/>
      <c r="AE1483" s="11"/>
      <c r="AF1483" s="22" t="n">
        <v>2023</v>
      </c>
      <c r="AG1483" s="22" t="s">
        <v>52</v>
      </c>
      <c r="AH1483" s="22" t="s">
        <v>53</v>
      </c>
      <c r="AI1483" s="22"/>
      <c r="AJ1483" s="23" t="n">
        <v>0.7</v>
      </c>
      <c r="AK1483" s="24" t="n">
        <v>100000</v>
      </c>
      <c r="AL1483" s="23" t="n">
        <v>0.8</v>
      </c>
      <c r="AM1483" s="24" t="n">
        <v>25000</v>
      </c>
      <c r="AN1483" s="23" t="n">
        <v>0.9</v>
      </c>
      <c r="AO1483" s="24" t="n">
        <v>10000</v>
      </c>
      <c r="AP1483" s="25" t="n">
        <f aca="false">IF(AB1483&lt;AJ1483,AK1483,IF(AB1483&lt;AL1483,AM1483,IF(AB1483&lt;=AN1483,AO1483,0)))</f>
        <v>10000</v>
      </c>
    </row>
    <row r="1484" customFormat="false" ht="15.65" hidden="false" customHeight="false" outlineLevel="0" collapsed="false">
      <c r="A1484" s="11" t="n">
        <f aca="false">A1483+1</f>
        <v>1610</v>
      </c>
      <c r="B1484" s="12" t="s">
        <v>1039</v>
      </c>
      <c r="C1484" s="12" t="s">
        <v>1040</v>
      </c>
      <c r="D1484" s="12" t="s">
        <v>1041</v>
      </c>
      <c r="E1484" s="12" t="s">
        <v>1042</v>
      </c>
      <c r="F1484" s="14" t="s">
        <v>1051</v>
      </c>
      <c r="G1484" s="13" t="s">
        <v>1044</v>
      </c>
      <c r="H1484" s="12" t="s">
        <v>55</v>
      </c>
      <c r="I1484" s="12"/>
      <c r="J1484" s="14"/>
      <c r="K1484" s="15" t="n">
        <v>45134</v>
      </c>
      <c r="L1484" s="14" t="s">
        <v>1045</v>
      </c>
      <c r="M1484" s="16" t="n">
        <v>1</v>
      </c>
      <c r="N1484" s="16" t="n">
        <v>1</v>
      </c>
      <c r="O1484" s="17" t="n">
        <v>100000</v>
      </c>
      <c r="P1484" s="17" t="n">
        <v>100000</v>
      </c>
      <c r="Q1484" s="18" t="n">
        <v>12600</v>
      </c>
      <c r="R1484" s="19" t="n">
        <f aca="false">IF(H1484="F",1,0)</f>
        <v>0</v>
      </c>
      <c r="S1484" s="19" t="n">
        <f aca="false">IF(H1484="M",1,0)</f>
        <v>1</v>
      </c>
      <c r="T1484" s="11" t="s">
        <v>1720</v>
      </c>
      <c r="U1484" s="11" t="s">
        <v>328</v>
      </c>
      <c r="V1484" s="24" t="n">
        <f aca="false">_xlfn.xlookup(D1484,'WRSI Fusion'!$H$4:$H$354,'WRSI Fusion'!$AI$4:$AI$354)</f>
        <v>55.491318817415</v>
      </c>
      <c r="W1484" s="16" t="n">
        <f aca="false">_xlfn.xlookup(D1484,'WRSI Maïs'!$H$4:$H$346,'WRSI Maïs'!$AG$4:$AG$346)</f>
        <v>71.7845657352728</v>
      </c>
      <c r="X1484" s="16" t="n">
        <f aca="false">_xlfn.xlookup(D1484,'WRSI Mil'!$H$5:$H$355,'WRSI Mil'!$AG$5:$AG$355)</f>
        <v>75.2112747254168</v>
      </c>
      <c r="Y1484" s="16" t="n">
        <f aca="false">_xlfn.xlookup(D1484,'WRSI Sorgho'!$H$4:$H$354,'WRSI Sorgho'!$AI$4:$AI$354)</f>
        <v>52.7268365690857</v>
      </c>
      <c r="Z1484" s="16" t="n">
        <f aca="false">X1484</f>
        <v>75.2112747254168</v>
      </c>
      <c r="AA1484" s="16" t="n">
        <f aca="false">_xlfn.xlookup(D1484,'WRSI Mil'!$H$5:$H$355,'WRSI Mil'!$AH$5:$AH$355)</f>
        <v>65.1863764356946</v>
      </c>
      <c r="AB1484" s="21" t="n">
        <f aca="false">AA1484/Z1484</f>
        <v>0.866710166443511</v>
      </c>
      <c r="AC1484" s="11"/>
      <c r="AD1484" s="11"/>
      <c r="AE1484" s="11"/>
      <c r="AF1484" s="22" t="n">
        <v>2023</v>
      </c>
      <c r="AG1484" s="22" t="s">
        <v>52</v>
      </c>
      <c r="AH1484" s="22" t="s">
        <v>53</v>
      </c>
      <c r="AI1484" s="22"/>
      <c r="AJ1484" s="23" t="n">
        <v>0.7</v>
      </c>
      <c r="AK1484" s="24" t="n">
        <v>100000</v>
      </c>
      <c r="AL1484" s="23" t="n">
        <v>0.8</v>
      </c>
      <c r="AM1484" s="24" t="n">
        <v>25000</v>
      </c>
      <c r="AN1484" s="23" t="n">
        <v>0.9</v>
      </c>
      <c r="AO1484" s="24" t="n">
        <v>10000</v>
      </c>
      <c r="AP1484" s="25" t="n">
        <f aca="false">IF(AB1484&lt;AJ1484,AK1484,IF(AB1484&lt;AL1484,AM1484,IF(AB1484&lt;=AN1484,AO1484,0)))</f>
        <v>10000</v>
      </c>
    </row>
    <row r="1485" customFormat="false" ht="15.65" hidden="false" customHeight="false" outlineLevel="0" collapsed="false">
      <c r="A1485" s="11" t="n">
        <f aca="false">A1484+1</f>
        <v>1611</v>
      </c>
      <c r="B1485" s="12" t="s">
        <v>1039</v>
      </c>
      <c r="C1485" s="12" t="s">
        <v>1040</v>
      </c>
      <c r="D1485" s="12" t="s">
        <v>1041</v>
      </c>
      <c r="E1485" s="12" t="s">
        <v>1042</v>
      </c>
      <c r="F1485" s="14" t="s">
        <v>1063</v>
      </c>
      <c r="G1485" s="13" t="s">
        <v>1044</v>
      </c>
      <c r="H1485" s="12" t="s">
        <v>55</v>
      </c>
      <c r="I1485" s="12"/>
      <c r="J1485" s="14"/>
      <c r="K1485" s="15" t="n">
        <v>45129</v>
      </c>
      <c r="L1485" s="14" t="s">
        <v>1045</v>
      </c>
      <c r="M1485" s="16" t="n">
        <v>1</v>
      </c>
      <c r="N1485" s="16" t="n">
        <v>1</v>
      </c>
      <c r="O1485" s="17" t="n">
        <v>100000</v>
      </c>
      <c r="P1485" s="17" t="n">
        <v>100000</v>
      </c>
      <c r="Q1485" s="18" t="n">
        <v>12600</v>
      </c>
      <c r="R1485" s="19" t="n">
        <f aca="false">IF(H1485="F",1,0)</f>
        <v>0</v>
      </c>
      <c r="S1485" s="19" t="n">
        <f aca="false">IF(H1485="M",1,0)</f>
        <v>1</v>
      </c>
      <c r="T1485" s="11" t="s">
        <v>1721</v>
      </c>
      <c r="U1485" s="11" t="s">
        <v>328</v>
      </c>
      <c r="V1485" s="24" t="n">
        <f aca="false">_xlfn.xlookup(D1485,'WRSI Fusion'!$H$4:$H$354,'WRSI Fusion'!$AI$4:$AI$354)</f>
        <v>55.491318817415</v>
      </c>
      <c r="W1485" s="16" t="n">
        <f aca="false">_xlfn.xlookup(D1485,'WRSI Maïs'!$H$4:$H$346,'WRSI Maïs'!$AG$4:$AG$346)</f>
        <v>71.7845657352728</v>
      </c>
      <c r="X1485" s="16" t="n">
        <f aca="false">_xlfn.xlookup(D1485,'WRSI Mil'!$H$5:$H$355,'WRSI Mil'!$AG$5:$AG$355)</f>
        <v>75.2112747254168</v>
      </c>
      <c r="Y1485" s="16" t="n">
        <f aca="false">_xlfn.xlookup(D1485,'WRSI Sorgho'!$H$4:$H$354,'WRSI Sorgho'!$AI$4:$AI$354)</f>
        <v>52.7268365690857</v>
      </c>
      <c r="Z1485" s="16" t="n">
        <f aca="false">X1485</f>
        <v>75.2112747254168</v>
      </c>
      <c r="AA1485" s="16" t="n">
        <f aca="false">_xlfn.xlookup(D1485,'WRSI Mil'!$H$5:$H$355,'WRSI Mil'!$AH$5:$AH$355)</f>
        <v>65.1863764356946</v>
      </c>
      <c r="AB1485" s="21" t="n">
        <f aca="false">AA1485/Z1485</f>
        <v>0.866710166443511</v>
      </c>
      <c r="AC1485" s="11"/>
      <c r="AD1485" s="11"/>
      <c r="AE1485" s="11"/>
      <c r="AF1485" s="22" t="n">
        <v>2023</v>
      </c>
      <c r="AG1485" s="22" t="s">
        <v>52</v>
      </c>
      <c r="AH1485" s="22" t="s">
        <v>53</v>
      </c>
      <c r="AI1485" s="22"/>
      <c r="AJ1485" s="23" t="n">
        <v>0.7</v>
      </c>
      <c r="AK1485" s="24" t="n">
        <v>100000</v>
      </c>
      <c r="AL1485" s="23" t="n">
        <v>0.8</v>
      </c>
      <c r="AM1485" s="24" t="n">
        <v>25000</v>
      </c>
      <c r="AN1485" s="23" t="n">
        <v>0.9</v>
      </c>
      <c r="AO1485" s="24" t="n">
        <v>10000</v>
      </c>
      <c r="AP1485" s="25" t="n">
        <f aca="false">IF(AB1485&lt;AJ1485,AK1485,IF(AB1485&lt;AL1485,AM1485,IF(AB1485&lt;=AN1485,AO1485,0)))</f>
        <v>10000</v>
      </c>
    </row>
    <row r="1486" customFormat="false" ht="15.65" hidden="false" customHeight="false" outlineLevel="0" collapsed="false">
      <c r="A1486" s="11" t="n">
        <f aca="false">A1485+1</f>
        <v>1612</v>
      </c>
      <c r="B1486" s="12" t="s">
        <v>1039</v>
      </c>
      <c r="C1486" s="12" t="s">
        <v>1040</v>
      </c>
      <c r="D1486" s="12" t="s">
        <v>1041</v>
      </c>
      <c r="E1486" s="12" t="s">
        <v>1042</v>
      </c>
      <c r="F1486" s="14" t="s">
        <v>1114</v>
      </c>
      <c r="G1486" s="13" t="s">
        <v>1044</v>
      </c>
      <c r="H1486" s="12" t="s">
        <v>48</v>
      </c>
      <c r="I1486" s="12"/>
      <c r="J1486" s="14"/>
      <c r="K1486" s="15" t="n">
        <v>45126</v>
      </c>
      <c r="L1486" s="14" t="s">
        <v>49</v>
      </c>
      <c r="M1486" s="16" t="n">
        <v>1</v>
      </c>
      <c r="N1486" s="16" t="n">
        <v>1</v>
      </c>
      <c r="O1486" s="17" t="n">
        <v>100000</v>
      </c>
      <c r="P1486" s="17" t="n">
        <v>100000</v>
      </c>
      <c r="Q1486" s="18" t="n">
        <v>12600</v>
      </c>
      <c r="R1486" s="19" t="n">
        <f aca="false">IF(H1486="F",1,0)</f>
        <v>1</v>
      </c>
      <c r="S1486" s="19" t="n">
        <f aca="false">IF(H1486="M",1,0)</f>
        <v>0</v>
      </c>
      <c r="T1486" s="11" t="s">
        <v>1722</v>
      </c>
      <c r="U1486" s="11" t="s">
        <v>51</v>
      </c>
      <c r="V1486" s="24" t="n">
        <f aca="false">_xlfn.xlookup(D1486,'WRSI Fusion'!$H$4:$H$354,'WRSI Fusion'!$AI$4:$AI$354)</f>
        <v>55.491318817415</v>
      </c>
      <c r="W1486" s="16" t="n">
        <f aca="false">_xlfn.xlookup(D1486,'WRSI Maïs'!$H$4:$H$346,'WRSI Maïs'!$AG$4:$AG$346)</f>
        <v>71.7845657352728</v>
      </c>
      <c r="X1486" s="16" t="n">
        <f aca="false">_xlfn.xlookup(D1486,'WRSI Mil'!$H$5:$H$355,'WRSI Mil'!$AG$5:$AG$355)</f>
        <v>75.2112747254168</v>
      </c>
      <c r="Y1486" s="16" t="n">
        <f aca="false">_xlfn.xlookup(D1486,'WRSI Sorgho'!$H$4:$H$354,'WRSI Sorgho'!$AI$4:$AI$354)</f>
        <v>52.7268365690857</v>
      </c>
      <c r="Z1486" s="16" t="n">
        <f aca="false">Y1486</f>
        <v>52.7268365690857</v>
      </c>
      <c r="AA1486" s="16" t="n">
        <f aca="false">_xlfn.xlookup(D1486,'WRSI Sorgho'!$H$4:$H$354,'WRSI Sorgho'!$AJ$4:$AJ$354)</f>
        <v>44.8954389112363</v>
      </c>
      <c r="AB1486" s="21" t="n">
        <f aca="false">AA1486/Z1486</f>
        <v>0.851472264079635</v>
      </c>
      <c r="AC1486" s="11"/>
      <c r="AD1486" s="11"/>
      <c r="AE1486" s="11"/>
      <c r="AF1486" s="22" t="n">
        <v>2023</v>
      </c>
      <c r="AG1486" s="22" t="s">
        <v>52</v>
      </c>
      <c r="AH1486" s="22" t="s">
        <v>53</v>
      </c>
      <c r="AI1486" s="22"/>
      <c r="AJ1486" s="23" t="n">
        <v>0.7</v>
      </c>
      <c r="AK1486" s="24" t="n">
        <v>100000</v>
      </c>
      <c r="AL1486" s="23" t="n">
        <v>0.8</v>
      </c>
      <c r="AM1486" s="24" t="n">
        <v>25000</v>
      </c>
      <c r="AN1486" s="23" t="n">
        <v>0.9</v>
      </c>
      <c r="AO1486" s="24" t="n">
        <v>10000</v>
      </c>
      <c r="AP1486" s="25" t="n">
        <f aca="false">IF(AB1486&lt;AJ1486,AK1486,IF(AB1486&lt;AL1486,AM1486,IF(AB1486&lt;=AN1486,AO1486,0)))</f>
        <v>10000</v>
      </c>
    </row>
    <row r="1487" customFormat="false" ht="15.65" hidden="false" customHeight="false" outlineLevel="0" collapsed="false">
      <c r="A1487" s="11" t="n">
        <f aca="false">A1486+1</f>
        <v>1613</v>
      </c>
      <c r="B1487" s="12" t="s">
        <v>1039</v>
      </c>
      <c r="C1487" s="12" t="s">
        <v>1040</v>
      </c>
      <c r="D1487" s="12" t="s">
        <v>1041</v>
      </c>
      <c r="E1487" s="12" t="s">
        <v>1042</v>
      </c>
      <c r="F1487" s="14" t="s">
        <v>1094</v>
      </c>
      <c r="G1487" s="13" t="s">
        <v>1044</v>
      </c>
      <c r="H1487" s="12" t="s">
        <v>48</v>
      </c>
      <c r="I1487" s="12"/>
      <c r="J1487" s="14"/>
      <c r="K1487" s="15" t="n">
        <v>45133</v>
      </c>
      <c r="L1487" s="14" t="s">
        <v>1089</v>
      </c>
      <c r="M1487" s="16" t="n">
        <v>1</v>
      </c>
      <c r="N1487" s="16" t="n">
        <v>1</v>
      </c>
      <c r="O1487" s="17" t="n">
        <v>100000</v>
      </c>
      <c r="P1487" s="17" t="n">
        <v>100000</v>
      </c>
      <c r="Q1487" s="18" t="n">
        <v>12600</v>
      </c>
      <c r="R1487" s="19" t="n">
        <f aca="false">IF(H1487="F",1,0)</f>
        <v>1</v>
      </c>
      <c r="S1487" s="19" t="n">
        <f aca="false">IF(H1487="M",1,0)</f>
        <v>0</v>
      </c>
      <c r="T1487" s="11" t="s">
        <v>1723</v>
      </c>
      <c r="U1487" s="11" t="s">
        <v>328</v>
      </c>
      <c r="V1487" s="24" t="n">
        <f aca="false">_xlfn.xlookup(D1487,'WRSI Fusion'!$H$4:$H$354,'WRSI Fusion'!$AI$4:$AI$354)</f>
        <v>55.491318817415</v>
      </c>
      <c r="W1487" s="16" t="n">
        <f aca="false">_xlfn.xlookup(D1487,'WRSI Maïs'!$H$4:$H$346,'WRSI Maïs'!$AG$4:$AG$346)</f>
        <v>71.7845657352728</v>
      </c>
      <c r="X1487" s="16" t="n">
        <f aca="false">_xlfn.xlookup(D1487,'WRSI Mil'!$H$5:$H$355,'WRSI Mil'!$AG$5:$AG$355)</f>
        <v>75.2112747254168</v>
      </c>
      <c r="Y1487" s="16" t="n">
        <f aca="false">_xlfn.xlookup(D1487,'WRSI Sorgho'!$H$4:$H$354,'WRSI Sorgho'!$AI$4:$AI$354)</f>
        <v>52.7268365690857</v>
      </c>
      <c r="Z1487" s="16" t="n">
        <f aca="false">X1487</f>
        <v>75.2112747254168</v>
      </c>
      <c r="AA1487" s="16" t="n">
        <f aca="false">_xlfn.xlookup(D1487,'WRSI Mil'!$H$5:$H$355,'WRSI Mil'!$AH$5:$AH$355)</f>
        <v>65.1863764356946</v>
      </c>
      <c r="AB1487" s="21" t="n">
        <f aca="false">AA1487/Z1487</f>
        <v>0.866710166443511</v>
      </c>
      <c r="AC1487" s="11"/>
      <c r="AD1487" s="11"/>
      <c r="AE1487" s="11"/>
      <c r="AF1487" s="22" t="n">
        <v>2023</v>
      </c>
      <c r="AG1487" s="22" t="s">
        <v>52</v>
      </c>
      <c r="AH1487" s="22" t="s">
        <v>53</v>
      </c>
      <c r="AI1487" s="22"/>
      <c r="AJ1487" s="23" t="n">
        <v>0.7</v>
      </c>
      <c r="AK1487" s="24" t="n">
        <v>100000</v>
      </c>
      <c r="AL1487" s="23" t="n">
        <v>0.8</v>
      </c>
      <c r="AM1487" s="24" t="n">
        <v>25000</v>
      </c>
      <c r="AN1487" s="23" t="n">
        <v>0.9</v>
      </c>
      <c r="AO1487" s="24" t="n">
        <v>10000</v>
      </c>
      <c r="AP1487" s="25" t="n">
        <f aca="false">IF(AB1487&lt;AJ1487,AK1487,IF(AB1487&lt;AL1487,AM1487,IF(AB1487&lt;=AN1487,AO1487,0)))</f>
        <v>10000</v>
      </c>
    </row>
    <row r="1488" customFormat="false" ht="15.65" hidden="false" customHeight="false" outlineLevel="0" collapsed="false">
      <c r="A1488" s="11" t="n">
        <f aca="false">A1487+1</f>
        <v>1614</v>
      </c>
      <c r="B1488" s="12" t="s">
        <v>1039</v>
      </c>
      <c r="C1488" s="12" t="s">
        <v>1040</v>
      </c>
      <c r="D1488" s="12" t="s">
        <v>1041</v>
      </c>
      <c r="E1488" s="12" t="s">
        <v>1042</v>
      </c>
      <c r="F1488" s="14" t="s">
        <v>1069</v>
      </c>
      <c r="G1488" s="13" t="s">
        <v>1044</v>
      </c>
      <c r="H1488" s="12" t="s">
        <v>55</v>
      </c>
      <c r="I1488" s="12"/>
      <c r="J1488" s="14"/>
      <c r="K1488" s="15" t="n">
        <v>45127</v>
      </c>
      <c r="L1488" s="14" t="s">
        <v>1045</v>
      </c>
      <c r="M1488" s="16" t="n">
        <v>1</v>
      </c>
      <c r="N1488" s="16" t="n">
        <v>1</v>
      </c>
      <c r="O1488" s="17" t="n">
        <v>100000</v>
      </c>
      <c r="P1488" s="17" t="n">
        <v>100000</v>
      </c>
      <c r="Q1488" s="18" t="n">
        <v>12600</v>
      </c>
      <c r="R1488" s="19" t="n">
        <f aca="false">IF(H1488="F",1,0)</f>
        <v>0</v>
      </c>
      <c r="S1488" s="19" t="n">
        <f aca="false">IF(H1488="M",1,0)</f>
        <v>1</v>
      </c>
      <c r="T1488" s="11" t="s">
        <v>1724</v>
      </c>
      <c r="U1488" s="11" t="s">
        <v>328</v>
      </c>
      <c r="V1488" s="24" t="n">
        <f aca="false">_xlfn.xlookup(D1488,'WRSI Fusion'!$H$4:$H$354,'WRSI Fusion'!$AI$4:$AI$354)</f>
        <v>55.491318817415</v>
      </c>
      <c r="W1488" s="16" t="n">
        <f aca="false">_xlfn.xlookup(D1488,'WRSI Maïs'!$H$4:$H$346,'WRSI Maïs'!$AG$4:$AG$346)</f>
        <v>71.7845657352728</v>
      </c>
      <c r="X1488" s="16" t="n">
        <f aca="false">_xlfn.xlookup(D1488,'WRSI Mil'!$H$5:$H$355,'WRSI Mil'!$AG$5:$AG$355)</f>
        <v>75.2112747254168</v>
      </c>
      <c r="Y1488" s="16" t="n">
        <f aca="false">_xlfn.xlookup(D1488,'WRSI Sorgho'!$H$4:$H$354,'WRSI Sorgho'!$AI$4:$AI$354)</f>
        <v>52.7268365690857</v>
      </c>
      <c r="Z1488" s="16" t="n">
        <f aca="false">X1488</f>
        <v>75.2112747254168</v>
      </c>
      <c r="AA1488" s="16" t="n">
        <f aca="false">_xlfn.xlookup(D1488,'WRSI Mil'!$H$5:$H$355,'WRSI Mil'!$AH$5:$AH$355)</f>
        <v>65.1863764356946</v>
      </c>
      <c r="AB1488" s="21" t="n">
        <f aca="false">AA1488/Z1488</f>
        <v>0.866710166443511</v>
      </c>
      <c r="AC1488" s="11"/>
      <c r="AD1488" s="11"/>
      <c r="AE1488" s="11"/>
      <c r="AF1488" s="22" t="n">
        <v>2023</v>
      </c>
      <c r="AG1488" s="22" t="s">
        <v>52</v>
      </c>
      <c r="AH1488" s="22" t="s">
        <v>53</v>
      </c>
      <c r="AI1488" s="22"/>
      <c r="AJ1488" s="23" t="n">
        <v>0.7</v>
      </c>
      <c r="AK1488" s="24" t="n">
        <v>100000</v>
      </c>
      <c r="AL1488" s="23" t="n">
        <v>0.8</v>
      </c>
      <c r="AM1488" s="24" t="n">
        <v>25000</v>
      </c>
      <c r="AN1488" s="23" t="n">
        <v>0.9</v>
      </c>
      <c r="AO1488" s="24" t="n">
        <v>10000</v>
      </c>
      <c r="AP1488" s="25" t="n">
        <f aca="false">IF(AB1488&lt;AJ1488,AK1488,IF(AB1488&lt;AL1488,AM1488,IF(AB1488&lt;=AN1488,AO1488,0)))</f>
        <v>10000</v>
      </c>
    </row>
    <row r="1489" customFormat="false" ht="15.65" hidden="false" customHeight="false" outlineLevel="0" collapsed="false">
      <c r="A1489" s="11" t="n">
        <f aca="false">A1488+1</f>
        <v>1615</v>
      </c>
      <c r="B1489" s="12" t="s">
        <v>1039</v>
      </c>
      <c r="C1489" s="12" t="s">
        <v>1040</v>
      </c>
      <c r="D1489" s="12" t="s">
        <v>1041</v>
      </c>
      <c r="E1489" s="12" t="s">
        <v>1042</v>
      </c>
      <c r="F1489" s="14" t="s">
        <v>1077</v>
      </c>
      <c r="G1489" s="13" t="s">
        <v>1044</v>
      </c>
      <c r="H1489" s="12" t="s">
        <v>55</v>
      </c>
      <c r="I1489" s="12"/>
      <c r="J1489" s="14"/>
      <c r="K1489" s="15" t="n">
        <v>45133</v>
      </c>
      <c r="L1489" s="14" t="s">
        <v>1045</v>
      </c>
      <c r="M1489" s="16" t="n">
        <v>1</v>
      </c>
      <c r="N1489" s="16" t="n">
        <v>1</v>
      </c>
      <c r="O1489" s="17" t="n">
        <v>100000</v>
      </c>
      <c r="P1489" s="17" t="n">
        <v>100000</v>
      </c>
      <c r="Q1489" s="18" t="n">
        <v>12600</v>
      </c>
      <c r="R1489" s="19" t="n">
        <f aca="false">IF(H1489="F",1,0)</f>
        <v>0</v>
      </c>
      <c r="S1489" s="19" t="n">
        <f aca="false">IF(H1489="M",1,0)</f>
        <v>1</v>
      </c>
      <c r="T1489" s="11" t="s">
        <v>1725</v>
      </c>
      <c r="U1489" s="11" t="s">
        <v>328</v>
      </c>
      <c r="V1489" s="24" t="n">
        <f aca="false">_xlfn.xlookup(D1489,'WRSI Fusion'!$H$4:$H$354,'WRSI Fusion'!$AI$4:$AI$354)</f>
        <v>55.491318817415</v>
      </c>
      <c r="W1489" s="16" t="n">
        <f aca="false">_xlfn.xlookup(D1489,'WRSI Maïs'!$H$4:$H$346,'WRSI Maïs'!$AG$4:$AG$346)</f>
        <v>71.7845657352728</v>
      </c>
      <c r="X1489" s="16" t="n">
        <f aca="false">_xlfn.xlookup(D1489,'WRSI Mil'!$H$5:$H$355,'WRSI Mil'!$AG$5:$AG$355)</f>
        <v>75.2112747254168</v>
      </c>
      <c r="Y1489" s="16" t="n">
        <f aca="false">_xlfn.xlookup(D1489,'WRSI Sorgho'!$H$4:$H$354,'WRSI Sorgho'!$AI$4:$AI$354)</f>
        <v>52.7268365690857</v>
      </c>
      <c r="Z1489" s="16" t="n">
        <f aca="false">X1489</f>
        <v>75.2112747254168</v>
      </c>
      <c r="AA1489" s="16" t="n">
        <f aca="false">_xlfn.xlookup(D1489,'WRSI Mil'!$H$5:$H$355,'WRSI Mil'!$AH$5:$AH$355)</f>
        <v>65.1863764356946</v>
      </c>
      <c r="AB1489" s="21" t="n">
        <f aca="false">AA1489/Z1489</f>
        <v>0.866710166443511</v>
      </c>
      <c r="AC1489" s="11"/>
      <c r="AD1489" s="11"/>
      <c r="AE1489" s="11"/>
      <c r="AF1489" s="22" t="n">
        <v>2023</v>
      </c>
      <c r="AG1489" s="22" t="s">
        <v>52</v>
      </c>
      <c r="AH1489" s="22" t="s">
        <v>53</v>
      </c>
      <c r="AI1489" s="22"/>
      <c r="AJ1489" s="23" t="n">
        <v>0.7</v>
      </c>
      <c r="AK1489" s="24" t="n">
        <v>100000</v>
      </c>
      <c r="AL1489" s="23" t="n">
        <v>0.8</v>
      </c>
      <c r="AM1489" s="24" t="n">
        <v>25000</v>
      </c>
      <c r="AN1489" s="23" t="n">
        <v>0.9</v>
      </c>
      <c r="AO1489" s="24" t="n">
        <v>10000</v>
      </c>
      <c r="AP1489" s="25" t="n">
        <f aca="false">IF(AB1489&lt;AJ1489,AK1489,IF(AB1489&lt;AL1489,AM1489,IF(AB1489&lt;=AN1489,AO1489,0)))</f>
        <v>10000</v>
      </c>
    </row>
    <row r="1490" customFormat="false" ht="15.65" hidden="false" customHeight="false" outlineLevel="0" collapsed="false">
      <c r="A1490" s="11" t="n">
        <f aca="false">A1489+1</f>
        <v>1616</v>
      </c>
      <c r="B1490" s="12" t="s">
        <v>1039</v>
      </c>
      <c r="C1490" s="12" t="s">
        <v>1040</v>
      </c>
      <c r="D1490" s="12" t="s">
        <v>1041</v>
      </c>
      <c r="E1490" s="12" t="s">
        <v>1042</v>
      </c>
      <c r="F1490" s="14" t="s">
        <v>1105</v>
      </c>
      <c r="G1490" s="13" t="s">
        <v>1044</v>
      </c>
      <c r="H1490" s="12" t="s">
        <v>55</v>
      </c>
      <c r="I1490" s="12"/>
      <c r="J1490" s="14"/>
      <c r="K1490" s="15" t="n">
        <v>45128</v>
      </c>
      <c r="L1490" s="14" t="s">
        <v>1045</v>
      </c>
      <c r="M1490" s="16" t="n">
        <v>1</v>
      </c>
      <c r="N1490" s="16" t="n">
        <v>1</v>
      </c>
      <c r="O1490" s="17" t="n">
        <v>100000</v>
      </c>
      <c r="P1490" s="17" t="n">
        <v>100000</v>
      </c>
      <c r="Q1490" s="18" t="n">
        <v>12600</v>
      </c>
      <c r="R1490" s="19" t="n">
        <f aca="false">IF(H1490="F",1,0)</f>
        <v>0</v>
      </c>
      <c r="S1490" s="19" t="n">
        <f aca="false">IF(H1490="M",1,0)</f>
        <v>1</v>
      </c>
      <c r="T1490" s="11" t="s">
        <v>1726</v>
      </c>
      <c r="U1490" s="11" t="s">
        <v>328</v>
      </c>
      <c r="V1490" s="24" t="n">
        <f aca="false">_xlfn.xlookup(D1490,'WRSI Fusion'!$H$4:$H$354,'WRSI Fusion'!$AI$4:$AI$354)</f>
        <v>55.491318817415</v>
      </c>
      <c r="W1490" s="16" t="n">
        <f aca="false">_xlfn.xlookup(D1490,'WRSI Maïs'!$H$4:$H$346,'WRSI Maïs'!$AG$4:$AG$346)</f>
        <v>71.7845657352728</v>
      </c>
      <c r="X1490" s="16" t="n">
        <f aca="false">_xlfn.xlookup(D1490,'WRSI Mil'!$H$5:$H$355,'WRSI Mil'!$AG$5:$AG$355)</f>
        <v>75.2112747254168</v>
      </c>
      <c r="Y1490" s="16" t="n">
        <f aca="false">_xlfn.xlookup(D1490,'WRSI Sorgho'!$H$4:$H$354,'WRSI Sorgho'!$AI$4:$AI$354)</f>
        <v>52.7268365690857</v>
      </c>
      <c r="Z1490" s="16" t="n">
        <f aca="false">X1490</f>
        <v>75.2112747254168</v>
      </c>
      <c r="AA1490" s="16" t="n">
        <f aca="false">_xlfn.xlookup(D1490,'WRSI Mil'!$H$5:$H$355,'WRSI Mil'!$AH$5:$AH$355)</f>
        <v>65.1863764356946</v>
      </c>
      <c r="AB1490" s="21" t="n">
        <f aca="false">AA1490/Z1490</f>
        <v>0.866710166443511</v>
      </c>
      <c r="AC1490" s="11"/>
      <c r="AD1490" s="11"/>
      <c r="AE1490" s="11"/>
      <c r="AF1490" s="22" t="n">
        <v>2023</v>
      </c>
      <c r="AG1490" s="22" t="s">
        <v>52</v>
      </c>
      <c r="AH1490" s="22" t="s">
        <v>53</v>
      </c>
      <c r="AI1490" s="22"/>
      <c r="AJ1490" s="23" t="n">
        <v>0.7</v>
      </c>
      <c r="AK1490" s="24" t="n">
        <v>100000</v>
      </c>
      <c r="AL1490" s="23" t="n">
        <v>0.8</v>
      </c>
      <c r="AM1490" s="24" t="n">
        <v>25000</v>
      </c>
      <c r="AN1490" s="23" t="n">
        <v>0.9</v>
      </c>
      <c r="AO1490" s="24" t="n">
        <v>10000</v>
      </c>
      <c r="AP1490" s="25" t="n">
        <f aca="false">IF(AB1490&lt;AJ1490,AK1490,IF(AB1490&lt;AL1490,AM1490,IF(AB1490&lt;=AN1490,AO1490,0)))</f>
        <v>10000</v>
      </c>
    </row>
    <row r="1491" customFormat="false" ht="15.65" hidden="false" customHeight="false" outlineLevel="0" collapsed="false">
      <c r="A1491" s="11" t="n">
        <f aca="false">A1490+1</f>
        <v>1617</v>
      </c>
      <c r="B1491" s="12" t="s">
        <v>1039</v>
      </c>
      <c r="C1491" s="12" t="s">
        <v>1040</v>
      </c>
      <c r="D1491" s="12" t="s">
        <v>1041</v>
      </c>
      <c r="E1491" s="12" t="s">
        <v>1042</v>
      </c>
      <c r="F1491" s="14" t="s">
        <v>1049</v>
      </c>
      <c r="G1491" s="13" t="s">
        <v>1044</v>
      </c>
      <c r="H1491" s="12" t="s">
        <v>55</v>
      </c>
      <c r="I1491" s="12"/>
      <c r="J1491" s="14"/>
      <c r="K1491" s="15" t="n">
        <v>45134</v>
      </c>
      <c r="L1491" s="14" t="s">
        <v>1045</v>
      </c>
      <c r="M1491" s="16" t="n">
        <v>1</v>
      </c>
      <c r="N1491" s="16" t="n">
        <v>1</v>
      </c>
      <c r="O1491" s="17" t="n">
        <v>100000</v>
      </c>
      <c r="P1491" s="17" t="n">
        <v>100000</v>
      </c>
      <c r="Q1491" s="18" t="n">
        <v>12600</v>
      </c>
      <c r="R1491" s="19" t="n">
        <f aca="false">IF(H1491="F",1,0)</f>
        <v>0</v>
      </c>
      <c r="S1491" s="19" t="n">
        <f aca="false">IF(H1491="M",1,0)</f>
        <v>1</v>
      </c>
      <c r="T1491" s="11" t="s">
        <v>1727</v>
      </c>
      <c r="U1491" s="11" t="s">
        <v>328</v>
      </c>
      <c r="V1491" s="24" t="n">
        <f aca="false">_xlfn.xlookup(D1491,'WRSI Fusion'!$H$4:$H$354,'WRSI Fusion'!$AI$4:$AI$354)</f>
        <v>55.491318817415</v>
      </c>
      <c r="W1491" s="16" t="n">
        <f aca="false">_xlfn.xlookup(D1491,'WRSI Maïs'!$H$4:$H$346,'WRSI Maïs'!$AG$4:$AG$346)</f>
        <v>71.7845657352728</v>
      </c>
      <c r="X1491" s="16" t="n">
        <f aca="false">_xlfn.xlookup(D1491,'WRSI Mil'!$H$5:$H$355,'WRSI Mil'!$AG$5:$AG$355)</f>
        <v>75.2112747254168</v>
      </c>
      <c r="Y1491" s="16" t="n">
        <f aca="false">_xlfn.xlookup(D1491,'WRSI Sorgho'!$H$4:$H$354,'WRSI Sorgho'!$AI$4:$AI$354)</f>
        <v>52.7268365690857</v>
      </c>
      <c r="Z1491" s="16" t="n">
        <f aca="false">X1491</f>
        <v>75.2112747254168</v>
      </c>
      <c r="AA1491" s="16" t="n">
        <f aca="false">_xlfn.xlookup(D1491,'WRSI Mil'!$H$5:$H$355,'WRSI Mil'!$AH$5:$AH$355)</f>
        <v>65.1863764356946</v>
      </c>
      <c r="AB1491" s="21" t="n">
        <f aca="false">AA1491/Z1491</f>
        <v>0.866710166443511</v>
      </c>
      <c r="AC1491" s="11"/>
      <c r="AD1491" s="11"/>
      <c r="AE1491" s="11"/>
      <c r="AF1491" s="22" t="n">
        <v>2023</v>
      </c>
      <c r="AG1491" s="22" t="s">
        <v>52</v>
      </c>
      <c r="AH1491" s="22" t="s">
        <v>53</v>
      </c>
      <c r="AI1491" s="22"/>
      <c r="AJ1491" s="23" t="n">
        <v>0.7</v>
      </c>
      <c r="AK1491" s="24" t="n">
        <v>100000</v>
      </c>
      <c r="AL1491" s="23" t="n">
        <v>0.8</v>
      </c>
      <c r="AM1491" s="24" t="n">
        <v>25000</v>
      </c>
      <c r="AN1491" s="23" t="n">
        <v>0.9</v>
      </c>
      <c r="AO1491" s="24" t="n">
        <v>10000</v>
      </c>
      <c r="AP1491" s="25" t="n">
        <f aca="false">IF(AB1491&lt;AJ1491,AK1491,IF(AB1491&lt;AL1491,AM1491,IF(AB1491&lt;=AN1491,AO1491,0)))</f>
        <v>10000</v>
      </c>
    </row>
    <row r="1492" customFormat="false" ht="15.65" hidden="false" customHeight="false" outlineLevel="0" collapsed="false">
      <c r="A1492" s="11" t="n">
        <f aca="false">A1491+1</f>
        <v>1618</v>
      </c>
      <c r="B1492" s="12" t="s">
        <v>1039</v>
      </c>
      <c r="C1492" s="12" t="s">
        <v>1040</v>
      </c>
      <c r="D1492" s="12" t="s">
        <v>1041</v>
      </c>
      <c r="E1492" s="12" t="s">
        <v>1042</v>
      </c>
      <c r="F1492" s="14" t="s">
        <v>1105</v>
      </c>
      <c r="G1492" s="13" t="s">
        <v>1044</v>
      </c>
      <c r="H1492" s="12" t="s">
        <v>55</v>
      </c>
      <c r="I1492" s="12"/>
      <c r="J1492" s="14"/>
      <c r="K1492" s="15" t="n">
        <v>45128</v>
      </c>
      <c r="L1492" s="14" t="s">
        <v>1045</v>
      </c>
      <c r="M1492" s="16" t="n">
        <v>1</v>
      </c>
      <c r="N1492" s="16" t="n">
        <v>1</v>
      </c>
      <c r="O1492" s="17" t="n">
        <v>100000</v>
      </c>
      <c r="P1492" s="17" t="n">
        <v>100000</v>
      </c>
      <c r="Q1492" s="18" t="n">
        <v>12600</v>
      </c>
      <c r="R1492" s="19" t="n">
        <f aca="false">IF(H1492="F",1,0)</f>
        <v>0</v>
      </c>
      <c r="S1492" s="19" t="n">
        <f aca="false">IF(H1492="M",1,0)</f>
        <v>1</v>
      </c>
      <c r="T1492" s="11" t="s">
        <v>1728</v>
      </c>
      <c r="U1492" s="11" t="s">
        <v>328</v>
      </c>
      <c r="V1492" s="24" t="n">
        <f aca="false">_xlfn.xlookup(D1492,'WRSI Fusion'!$H$4:$H$354,'WRSI Fusion'!$AI$4:$AI$354)</f>
        <v>55.491318817415</v>
      </c>
      <c r="W1492" s="16" t="n">
        <f aca="false">_xlfn.xlookup(D1492,'WRSI Maïs'!$H$4:$H$346,'WRSI Maïs'!$AG$4:$AG$346)</f>
        <v>71.7845657352728</v>
      </c>
      <c r="X1492" s="16" t="n">
        <f aca="false">_xlfn.xlookup(D1492,'WRSI Mil'!$H$5:$H$355,'WRSI Mil'!$AG$5:$AG$355)</f>
        <v>75.2112747254168</v>
      </c>
      <c r="Y1492" s="16" t="n">
        <f aca="false">_xlfn.xlookup(D1492,'WRSI Sorgho'!$H$4:$H$354,'WRSI Sorgho'!$AI$4:$AI$354)</f>
        <v>52.7268365690857</v>
      </c>
      <c r="Z1492" s="16" t="n">
        <f aca="false">X1492</f>
        <v>75.2112747254168</v>
      </c>
      <c r="AA1492" s="16" t="n">
        <f aca="false">_xlfn.xlookup(D1492,'WRSI Mil'!$H$5:$H$355,'WRSI Mil'!$AH$5:$AH$355)</f>
        <v>65.1863764356946</v>
      </c>
      <c r="AB1492" s="21" t="n">
        <f aca="false">AA1492/Z1492</f>
        <v>0.866710166443511</v>
      </c>
      <c r="AC1492" s="11"/>
      <c r="AD1492" s="11"/>
      <c r="AE1492" s="11"/>
      <c r="AF1492" s="22" t="n">
        <v>2023</v>
      </c>
      <c r="AG1492" s="22" t="s">
        <v>52</v>
      </c>
      <c r="AH1492" s="22" t="s">
        <v>53</v>
      </c>
      <c r="AI1492" s="22"/>
      <c r="AJ1492" s="23" t="n">
        <v>0.7</v>
      </c>
      <c r="AK1492" s="24" t="n">
        <v>100000</v>
      </c>
      <c r="AL1492" s="23" t="n">
        <v>0.8</v>
      </c>
      <c r="AM1492" s="24" t="n">
        <v>25000</v>
      </c>
      <c r="AN1492" s="23" t="n">
        <v>0.9</v>
      </c>
      <c r="AO1492" s="24" t="n">
        <v>10000</v>
      </c>
      <c r="AP1492" s="25" t="n">
        <f aca="false">IF(AB1492&lt;AJ1492,AK1492,IF(AB1492&lt;AL1492,AM1492,IF(AB1492&lt;=AN1492,AO1492,0)))</f>
        <v>10000</v>
      </c>
    </row>
    <row r="1493" customFormat="false" ht="15.65" hidden="false" customHeight="false" outlineLevel="0" collapsed="false">
      <c r="A1493" s="11" t="n">
        <f aca="false">A1492+1</f>
        <v>1619</v>
      </c>
      <c r="B1493" s="12" t="s">
        <v>1039</v>
      </c>
      <c r="C1493" s="12" t="s">
        <v>1040</v>
      </c>
      <c r="D1493" s="12" t="s">
        <v>1041</v>
      </c>
      <c r="E1493" s="12" t="s">
        <v>1042</v>
      </c>
      <c r="F1493" s="14" t="s">
        <v>1100</v>
      </c>
      <c r="G1493" s="13" t="s">
        <v>1044</v>
      </c>
      <c r="H1493" s="12" t="s">
        <v>55</v>
      </c>
      <c r="I1493" s="12"/>
      <c r="J1493" s="14"/>
      <c r="K1493" s="15" t="n">
        <v>45135</v>
      </c>
      <c r="L1493" s="14" t="s">
        <v>1045</v>
      </c>
      <c r="M1493" s="16" t="n">
        <v>1</v>
      </c>
      <c r="N1493" s="16" t="n">
        <v>1</v>
      </c>
      <c r="O1493" s="17" t="n">
        <v>100000</v>
      </c>
      <c r="P1493" s="17" t="n">
        <v>100000</v>
      </c>
      <c r="Q1493" s="18" t="n">
        <v>12600</v>
      </c>
      <c r="R1493" s="19" t="n">
        <f aca="false">IF(H1493="F",1,0)</f>
        <v>0</v>
      </c>
      <c r="S1493" s="19" t="n">
        <f aca="false">IF(H1493="M",1,0)</f>
        <v>1</v>
      </c>
      <c r="T1493" s="11" t="s">
        <v>1729</v>
      </c>
      <c r="U1493" s="11" t="s">
        <v>328</v>
      </c>
      <c r="V1493" s="24" t="n">
        <f aca="false">_xlfn.xlookup(D1493,'WRSI Fusion'!$H$4:$H$354,'WRSI Fusion'!$AI$4:$AI$354)</f>
        <v>55.491318817415</v>
      </c>
      <c r="W1493" s="16" t="n">
        <f aca="false">_xlfn.xlookup(D1493,'WRSI Maïs'!$H$4:$H$346,'WRSI Maïs'!$AG$4:$AG$346)</f>
        <v>71.7845657352728</v>
      </c>
      <c r="X1493" s="16" t="n">
        <f aca="false">_xlfn.xlookup(D1493,'WRSI Mil'!$H$5:$H$355,'WRSI Mil'!$AG$5:$AG$355)</f>
        <v>75.2112747254168</v>
      </c>
      <c r="Y1493" s="16" t="n">
        <f aca="false">_xlfn.xlookup(D1493,'WRSI Sorgho'!$H$4:$H$354,'WRSI Sorgho'!$AI$4:$AI$354)</f>
        <v>52.7268365690857</v>
      </c>
      <c r="Z1493" s="16" t="n">
        <f aca="false">X1493</f>
        <v>75.2112747254168</v>
      </c>
      <c r="AA1493" s="16" t="n">
        <f aca="false">_xlfn.xlookup(D1493,'WRSI Mil'!$H$5:$H$355,'WRSI Mil'!$AH$5:$AH$355)</f>
        <v>65.1863764356946</v>
      </c>
      <c r="AB1493" s="21" t="n">
        <f aca="false">AA1493/Z1493</f>
        <v>0.866710166443511</v>
      </c>
      <c r="AC1493" s="11"/>
      <c r="AD1493" s="11"/>
      <c r="AE1493" s="11"/>
      <c r="AF1493" s="22" t="n">
        <v>2023</v>
      </c>
      <c r="AG1493" s="22" t="s">
        <v>52</v>
      </c>
      <c r="AH1493" s="22" t="s">
        <v>53</v>
      </c>
      <c r="AI1493" s="22"/>
      <c r="AJ1493" s="23" t="n">
        <v>0.7</v>
      </c>
      <c r="AK1493" s="24" t="n">
        <v>100000</v>
      </c>
      <c r="AL1493" s="23" t="n">
        <v>0.8</v>
      </c>
      <c r="AM1493" s="24" t="n">
        <v>25000</v>
      </c>
      <c r="AN1493" s="23" t="n">
        <v>0.9</v>
      </c>
      <c r="AO1493" s="24" t="n">
        <v>10000</v>
      </c>
      <c r="AP1493" s="25" t="n">
        <f aca="false">IF(AB1493&lt;AJ1493,AK1493,IF(AB1493&lt;AL1493,AM1493,IF(AB1493&lt;=AN1493,AO1493,0)))</f>
        <v>10000</v>
      </c>
    </row>
    <row r="1494" customFormat="false" ht="15.65" hidden="false" customHeight="false" outlineLevel="0" collapsed="false">
      <c r="A1494" s="11" t="n">
        <f aca="false">A1493+1</f>
        <v>1620</v>
      </c>
      <c r="B1494" s="12" t="s">
        <v>1039</v>
      </c>
      <c r="C1494" s="12" t="s">
        <v>1040</v>
      </c>
      <c r="D1494" s="12" t="s">
        <v>1041</v>
      </c>
      <c r="E1494" s="12" t="s">
        <v>1042</v>
      </c>
      <c r="F1494" s="14" t="s">
        <v>1105</v>
      </c>
      <c r="G1494" s="13" t="s">
        <v>1044</v>
      </c>
      <c r="H1494" s="12" t="s">
        <v>55</v>
      </c>
      <c r="I1494" s="12"/>
      <c r="J1494" s="14"/>
      <c r="K1494" s="15" t="n">
        <v>45128</v>
      </c>
      <c r="L1494" s="14" t="s">
        <v>1045</v>
      </c>
      <c r="M1494" s="16" t="n">
        <v>1</v>
      </c>
      <c r="N1494" s="16" t="n">
        <v>1</v>
      </c>
      <c r="O1494" s="17" t="n">
        <v>100000</v>
      </c>
      <c r="P1494" s="17" t="n">
        <v>100000</v>
      </c>
      <c r="Q1494" s="18" t="n">
        <v>12600</v>
      </c>
      <c r="R1494" s="19" t="n">
        <f aca="false">IF(H1494="F",1,0)</f>
        <v>0</v>
      </c>
      <c r="S1494" s="19" t="n">
        <f aca="false">IF(H1494="M",1,0)</f>
        <v>1</v>
      </c>
      <c r="T1494" s="11" t="s">
        <v>1730</v>
      </c>
      <c r="U1494" s="11" t="s">
        <v>328</v>
      </c>
      <c r="V1494" s="24" t="n">
        <f aca="false">_xlfn.xlookup(D1494,'WRSI Fusion'!$H$4:$H$354,'WRSI Fusion'!$AI$4:$AI$354)</f>
        <v>55.491318817415</v>
      </c>
      <c r="W1494" s="16" t="n">
        <f aca="false">_xlfn.xlookup(D1494,'WRSI Maïs'!$H$4:$H$346,'WRSI Maïs'!$AG$4:$AG$346)</f>
        <v>71.7845657352728</v>
      </c>
      <c r="X1494" s="16" t="n">
        <f aca="false">_xlfn.xlookup(D1494,'WRSI Mil'!$H$5:$H$355,'WRSI Mil'!$AG$5:$AG$355)</f>
        <v>75.2112747254168</v>
      </c>
      <c r="Y1494" s="16" t="n">
        <f aca="false">_xlfn.xlookup(D1494,'WRSI Sorgho'!$H$4:$H$354,'WRSI Sorgho'!$AI$4:$AI$354)</f>
        <v>52.7268365690857</v>
      </c>
      <c r="Z1494" s="16" t="n">
        <f aca="false">X1494</f>
        <v>75.2112747254168</v>
      </c>
      <c r="AA1494" s="16" t="n">
        <f aca="false">_xlfn.xlookup(D1494,'WRSI Mil'!$H$5:$H$355,'WRSI Mil'!$AH$5:$AH$355)</f>
        <v>65.1863764356946</v>
      </c>
      <c r="AB1494" s="21" t="n">
        <f aca="false">AA1494/Z1494</f>
        <v>0.866710166443511</v>
      </c>
      <c r="AC1494" s="11"/>
      <c r="AD1494" s="11"/>
      <c r="AE1494" s="11"/>
      <c r="AF1494" s="22" t="n">
        <v>2023</v>
      </c>
      <c r="AG1494" s="22" t="s">
        <v>52</v>
      </c>
      <c r="AH1494" s="22" t="s">
        <v>53</v>
      </c>
      <c r="AI1494" s="22"/>
      <c r="AJ1494" s="23" t="n">
        <v>0.7</v>
      </c>
      <c r="AK1494" s="24" t="n">
        <v>100000</v>
      </c>
      <c r="AL1494" s="23" t="n">
        <v>0.8</v>
      </c>
      <c r="AM1494" s="24" t="n">
        <v>25000</v>
      </c>
      <c r="AN1494" s="23" t="n">
        <v>0.9</v>
      </c>
      <c r="AO1494" s="24" t="n">
        <v>10000</v>
      </c>
      <c r="AP1494" s="25" t="n">
        <f aca="false">IF(AB1494&lt;AJ1494,AK1494,IF(AB1494&lt;AL1494,AM1494,IF(AB1494&lt;=AN1494,AO1494,0)))</f>
        <v>10000</v>
      </c>
    </row>
    <row r="1495" customFormat="false" ht="15.65" hidden="false" customHeight="false" outlineLevel="0" collapsed="false">
      <c r="A1495" s="11" t="n">
        <f aca="false">A1494+1</f>
        <v>1621</v>
      </c>
      <c r="B1495" s="12" t="s">
        <v>1039</v>
      </c>
      <c r="C1495" s="12" t="s">
        <v>1040</v>
      </c>
      <c r="D1495" s="12" t="s">
        <v>1041</v>
      </c>
      <c r="E1495" s="12" t="s">
        <v>1042</v>
      </c>
      <c r="F1495" s="14" t="s">
        <v>1128</v>
      </c>
      <c r="G1495" s="13" t="s">
        <v>1044</v>
      </c>
      <c r="H1495" s="12" t="s">
        <v>55</v>
      </c>
      <c r="I1495" s="12"/>
      <c r="J1495" s="14"/>
      <c r="K1495" s="15" t="n">
        <v>45133</v>
      </c>
      <c r="L1495" s="14" t="s">
        <v>1045</v>
      </c>
      <c r="M1495" s="16" t="n">
        <v>1</v>
      </c>
      <c r="N1495" s="16" t="n">
        <v>1</v>
      </c>
      <c r="O1495" s="17" t="n">
        <v>100000</v>
      </c>
      <c r="P1495" s="17" t="n">
        <v>100000</v>
      </c>
      <c r="Q1495" s="18" t="n">
        <v>12600</v>
      </c>
      <c r="R1495" s="19" t="n">
        <f aca="false">IF(H1495="F",1,0)</f>
        <v>0</v>
      </c>
      <c r="S1495" s="19" t="n">
        <f aca="false">IF(H1495="M",1,0)</f>
        <v>1</v>
      </c>
      <c r="T1495" s="11" t="s">
        <v>1731</v>
      </c>
      <c r="U1495" s="11" t="s">
        <v>328</v>
      </c>
      <c r="V1495" s="24" t="n">
        <f aca="false">_xlfn.xlookup(D1495,'WRSI Fusion'!$H$4:$H$354,'WRSI Fusion'!$AI$4:$AI$354)</f>
        <v>55.491318817415</v>
      </c>
      <c r="W1495" s="16" t="n">
        <f aca="false">_xlfn.xlookup(D1495,'WRSI Maïs'!$H$4:$H$346,'WRSI Maïs'!$AG$4:$AG$346)</f>
        <v>71.7845657352728</v>
      </c>
      <c r="X1495" s="16" t="n">
        <f aca="false">_xlfn.xlookup(D1495,'WRSI Mil'!$H$5:$H$355,'WRSI Mil'!$AG$5:$AG$355)</f>
        <v>75.2112747254168</v>
      </c>
      <c r="Y1495" s="16" t="n">
        <f aca="false">_xlfn.xlookup(D1495,'WRSI Sorgho'!$H$4:$H$354,'WRSI Sorgho'!$AI$4:$AI$354)</f>
        <v>52.7268365690857</v>
      </c>
      <c r="Z1495" s="16" t="n">
        <f aca="false">X1495</f>
        <v>75.2112747254168</v>
      </c>
      <c r="AA1495" s="16" t="n">
        <f aca="false">_xlfn.xlookup(D1495,'WRSI Mil'!$H$5:$H$355,'WRSI Mil'!$AH$5:$AH$355)</f>
        <v>65.1863764356946</v>
      </c>
      <c r="AB1495" s="21" t="n">
        <f aca="false">AA1495/Z1495</f>
        <v>0.866710166443511</v>
      </c>
      <c r="AC1495" s="11"/>
      <c r="AD1495" s="11"/>
      <c r="AE1495" s="11"/>
      <c r="AF1495" s="22" t="n">
        <v>2023</v>
      </c>
      <c r="AG1495" s="22" t="s">
        <v>52</v>
      </c>
      <c r="AH1495" s="22" t="s">
        <v>53</v>
      </c>
      <c r="AI1495" s="22"/>
      <c r="AJ1495" s="23" t="n">
        <v>0.7</v>
      </c>
      <c r="AK1495" s="24" t="n">
        <v>100000</v>
      </c>
      <c r="AL1495" s="23" t="n">
        <v>0.8</v>
      </c>
      <c r="AM1495" s="24" t="n">
        <v>25000</v>
      </c>
      <c r="AN1495" s="23" t="n">
        <v>0.9</v>
      </c>
      <c r="AO1495" s="24" t="n">
        <v>10000</v>
      </c>
      <c r="AP1495" s="25" t="n">
        <f aca="false">IF(AB1495&lt;AJ1495,AK1495,IF(AB1495&lt;AL1495,AM1495,IF(AB1495&lt;=AN1495,AO1495,0)))</f>
        <v>10000</v>
      </c>
    </row>
    <row r="1496" customFormat="false" ht="15.65" hidden="false" customHeight="false" outlineLevel="0" collapsed="false">
      <c r="A1496" s="11" t="n">
        <f aca="false">A1495+1</f>
        <v>1622</v>
      </c>
      <c r="B1496" s="12" t="s">
        <v>1039</v>
      </c>
      <c r="C1496" s="12" t="s">
        <v>1040</v>
      </c>
      <c r="D1496" s="12" t="s">
        <v>1041</v>
      </c>
      <c r="E1496" s="12" t="s">
        <v>1042</v>
      </c>
      <c r="F1496" s="14" t="s">
        <v>1128</v>
      </c>
      <c r="G1496" s="13" t="s">
        <v>1044</v>
      </c>
      <c r="H1496" s="12" t="s">
        <v>55</v>
      </c>
      <c r="I1496" s="12"/>
      <c r="J1496" s="14"/>
      <c r="K1496" s="15" t="n">
        <v>45132</v>
      </c>
      <c r="L1496" s="14" t="s">
        <v>1045</v>
      </c>
      <c r="M1496" s="16" t="n">
        <v>1</v>
      </c>
      <c r="N1496" s="16" t="n">
        <v>1</v>
      </c>
      <c r="O1496" s="17" t="n">
        <v>100000</v>
      </c>
      <c r="P1496" s="17" t="n">
        <v>100000</v>
      </c>
      <c r="Q1496" s="18" t="n">
        <v>12600</v>
      </c>
      <c r="R1496" s="19" t="n">
        <f aca="false">IF(H1496="F",1,0)</f>
        <v>0</v>
      </c>
      <c r="S1496" s="19" t="n">
        <f aca="false">IF(H1496="M",1,0)</f>
        <v>1</v>
      </c>
      <c r="T1496" s="11" t="s">
        <v>1732</v>
      </c>
      <c r="U1496" s="11" t="s">
        <v>328</v>
      </c>
      <c r="V1496" s="24" t="n">
        <f aca="false">_xlfn.xlookup(D1496,'WRSI Fusion'!$H$4:$H$354,'WRSI Fusion'!$AI$4:$AI$354)</f>
        <v>55.491318817415</v>
      </c>
      <c r="W1496" s="16" t="n">
        <f aca="false">_xlfn.xlookup(D1496,'WRSI Maïs'!$H$4:$H$346,'WRSI Maïs'!$AG$4:$AG$346)</f>
        <v>71.7845657352728</v>
      </c>
      <c r="X1496" s="16" t="n">
        <f aca="false">_xlfn.xlookup(D1496,'WRSI Mil'!$H$5:$H$355,'WRSI Mil'!$AG$5:$AG$355)</f>
        <v>75.2112747254168</v>
      </c>
      <c r="Y1496" s="16" t="n">
        <f aca="false">_xlfn.xlookup(D1496,'WRSI Sorgho'!$H$4:$H$354,'WRSI Sorgho'!$AI$4:$AI$354)</f>
        <v>52.7268365690857</v>
      </c>
      <c r="Z1496" s="16" t="n">
        <f aca="false">X1496</f>
        <v>75.2112747254168</v>
      </c>
      <c r="AA1496" s="16" t="n">
        <f aca="false">_xlfn.xlookup(D1496,'WRSI Mil'!$H$5:$H$355,'WRSI Mil'!$AH$5:$AH$355)</f>
        <v>65.1863764356946</v>
      </c>
      <c r="AB1496" s="21" t="n">
        <f aca="false">AA1496/Z1496</f>
        <v>0.866710166443511</v>
      </c>
      <c r="AC1496" s="11"/>
      <c r="AD1496" s="11"/>
      <c r="AE1496" s="11"/>
      <c r="AF1496" s="22" t="n">
        <v>2023</v>
      </c>
      <c r="AG1496" s="22" t="s">
        <v>52</v>
      </c>
      <c r="AH1496" s="22" t="s">
        <v>53</v>
      </c>
      <c r="AI1496" s="22"/>
      <c r="AJ1496" s="23" t="n">
        <v>0.7</v>
      </c>
      <c r="AK1496" s="24" t="n">
        <v>100000</v>
      </c>
      <c r="AL1496" s="23" t="n">
        <v>0.8</v>
      </c>
      <c r="AM1496" s="24" t="n">
        <v>25000</v>
      </c>
      <c r="AN1496" s="23" t="n">
        <v>0.9</v>
      </c>
      <c r="AO1496" s="24" t="n">
        <v>10000</v>
      </c>
      <c r="AP1496" s="25" t="n">
        <f aca="false">IF(AB1496&lt;AJ1496,AK1496,IF(AB1496&lt;AL1496,AM1496,IF(AB1496&lt;=AN1496,AO1496,0)))</f>
        <v>10000</v>
      </c>
    </row>
    <row r="1497" customFormat="false" ht="15.65" hidden="false" customHeight="false" outlineLevel="0" collapsed="false">
      <c r="A1497" s="11" t="n">
        <f aca="false">A1496+1</f>
        <v>1623</v>
      </c>
      <c r="B1497" s="12" t="s">
        <v>1039</v>
      </c>
      <c r="C1497" s="12" t="s">
        <v>1040</v>
      </c>
      <c r="D1497" s="12" t="s">
        <v>1041</v>
      </c>
      <c r="E1497" s="12" t="s">
        <v>1042</v>
      </c>
      <c r="F1497" s="14" t="s">
        <v>1105</v>
      </c>
      <c r="G1497" s="13" t="s">
        <v>1044</v>
      </c>
      <c r="H1497" s="12" t="s">
        <v>48</v>
      </c>
      <c r="I1497" s="12"/>
      <c r="J1497" s="14"/>
      <c r="K1497" s="15" t="n">
        <v>45128</v>
      </c>
      <c r="L1497" s="14" t="s">
        <v>1045</v>
      </c>
      <c r="M1497" s="16" t="n">
        <v>1</v>
      </c>
      <c r="N1497" s="16" t="n">
        <v>1</v>
      </c>
      <c r="O1497" s="17" t="n">
        <v>100000</v>
      </c>
      <c r="P1497" s="17" t="n">
        <v>100000</v>
      </c>
      <c r="Q1497" s="18" t="n">
        <v>12600</v>
      </c>
      <c r="R1497" s="19" t="n">
        <f aca="false">IF(H1497="F",1,0)</f>
        <v>1</v>
      </c>
      <c r="S1497" s="19" t="n">
        <f aca="false">IF(H1497="M",1,0)</f>
        <v>0</v>
      </c>
      <c r="T1497" s="11" t="s">
        <v>1733</v>
      </c>
      <c r="U1497" s="11" t="s">
        <v>328</v>
      </c>
      <c r="V1497" s="24" t="n">
        <f aca="false">_xlfn.xlookup(D1497,'WRSI Fusion'!$H$4:$H$354,'WRSI Fusion'!$AI$4:$AI$354)</f>
        <v>55.491318817415</v>
      </c>
      <c r="W1497" s="16" t="n">
        <f aca="false">_xlfn.xlookup(D1497,'WRSI Maïs'!$H$4:$H$346,'WRSI Maïs'!$AG$4:$AG$346)</f>
        <v>71.7845657352728</v>
      </c>
      <c r="X1497" s="16" t="n">
        <f aca="false">_xlfn.xlookup(D1497,'WRSI Mil'!$H$5:$H$355,'WRSI Mil'!$AG$5:$AG$355)</f>
        <v>75.2112747254168</v>
      </c>
      <c r="Y1497" s="16" t="n">
        <f aca="false">_xlfn.xlookup(D1497,'WRSI Sorgho'!$H$4:$H$354,'WRSI Sorgho'!$AI$4:$AI$354)</f>
        <v>52.7268365690857</v>
      </c>
      <c r="Z1497" s="16" t="n">
        <f aca="false">X1497</f>
        <v>75.2112747254168</v>
      </c>
      <c r="AA1497" s="16" t="n">
        <f aca="false">_xlfn.xlookup(D1497,'WRSI Mil'!$H$5:$H$355,'WRSI Mil'!$AH$5:$AH$355)</f>
        <v>65.1863764356946</v>
      </c>
      <c r="AB1497" s="21" t="n">
        <f aca="false">AA1497/Z1497</f>
        <v>0.866710166443511</v>
      </c>
      <c r="AC1497" s="11"/>
      <c r="AD1497" s="11"/>
      <c r="AE1497" s="11"/>
      <c r="AF1497" s="22" t="n">
        <v>2023</v>
      </c>
      <c r="AG1497" s="22" t="s">
        <v>52</v>
      </c>
      <c r="AH1497" s="22" t="s">
        <v>53</v>
      </c>
      <c r="AI1497" s="22"/>
      <c r="AJ1497" s="23" t="n">
        <v>0.7</v>
      </c>
      <c r="AK1497" s="24" t="n">
        <v>100000</v>
      </c>
      <c r="AL1497" s="23" t="n">
        <v>0.8</v>
      </c>
      <c r="AM1497" s="24" t="n">
        <v>25000</v>
      </c>
      <c r="AN1497" s="23" t="n">
        <v>0.9</v>
      </c>
      <c r="AO1497" s="24" t="n">
        <v>10000</v>
      </c>
      <c r="AP1497" s="25" t="n">
        <f aca="false">IF(AB1497&lt;AJ1497,AK1497,IF(AB1497&lt;AL1497,AM1497,IF(AB1497&lt;=AN1497,AO1497,0)))</f>
        <v>10000</v>
      </c>
    </row>
    <row r="1498" customFormat="false" ht="15.65" hidden="false" customHeight="false" outlineLevel="0" collapsed="false">
      <c r="A1498" s="11" t="n">
        <f aca="false">A1497+1</f>
        <v>1624</v>
      </c>
      <c r="B1498" s="12" t="s">
        <v>1039</v>
      </c>
      <c r="C1498" s="12" t="s">
        <v>1040</v>
      </c>
      <c r="D1498" s="12" t="s">
        <v>1041</v>
      </c>
      <c r="E1498" s="12" t="s">
        <v>1042</v>
      </c>
      <c r="F1498" s="14" t="s">
        <v>1114</v>
      </c>
      <c r="G1498" s="13" t="s">
        <v>1044</v>
      </c>
      <c r="H1498" s="12" t="s">
        <v>48</v>
      </c>
      <c r="I1498" s="12"/>
      <c r="J1498" s="14"/>
      <c r="K1498" s="15" t="n">
        <v>45126</v>
      </c>
      <c r="L1498" s="14" t="s">
        <v>1045</v>
      </c>
      <c r="M1498" s="16" t="n">
        <v>1</v>
      </c>
      <c r="N1498" s="16" t="n">
        <v>1</v>
      </c>
      <c r="O1498" s="17" t="n">
        <v>100000</v>
      </c>
      <c r="P1498" s="17" t="n">
        <v>100000</v>
      </c>
      <c r="Q1498" s="18" t="n">
        <v>12600</v>
      </c>
      <c r="R1498" s="19" t="n">
        <f aca="false">IF(H1498="F",1,0)</f>
        <v>1</v>
      </c>
      <c r="S1498" s="19" t="n">
        <f aca="false">IF(H1498="M",1,0)</f>
        <v>0</v>
      </c>
      <c r="T1498" s="11" t="s">
        <v>1734</v>
      </c>
      <c r="U1498" s="11" t="s">
        <v>328</v>
      </c>
      <c r="V1498" s="24" t="n">
        <f aca="false">_xlfn.xlookup(D1498,'WRSI Fusion'!$H$4:$H$354,'WRSI Fusion'!$AI$4:$AI$354)</f>
        <v>55.491318817415</v>
      </c>
      <c r="W1498" s="16" t="n">
        <f aca="false">_xlfn.xlookup(D1498,'WRSI Maïs'!$H$4:$H$346,'WRSI Maïs'!$AG$4:$AG$346)</f>
        <v>71.7845657352728</v>
      </c>
      <c r="X1498" s="16" t="n">
        <f aca="false">_xlfn.xlookup(D1498,'WRSI Mil'!$H$5:$H$355,'WRSI Mil'!$AG$5:$AG$355)</f>
        <v>75.2112747254168</v>
      </c>
      <c r="Y1498" s="16" t="n">
        <f aca="false">_xlfn.xlookup(D1498,'WRSI Sorgho'!$H$4:$H$354,'WRSI Sorgho'!$AI$4:$AI$354)</f>
        <v>52.7268365690857</v>
      </c>
      <c r="Z1498" s="16" t="n">
        <f aca="false">X1498</f>
        <v>75.2112747254168</v>
      </c>
      <c r="AA1498" s="16" t="n">
        <f aca="false">_xlfn.xlookup(D1498,'WRSI Mil'!$H$5:$H$355,'WRSI Mil'!$AH$5:$AH$355)</f>
        <v>65.1863764356946</v>
      </c>
      <c r="AB1498" s="21" t="n">
        <f aca="false">AA1498/Z1498</f>
        <v>0.866710166443511</v>
      </c>
      <c r="AC1498" s="11"/>
      <c r="AD1498" s="11"/>
      <c r="AE1498" s="11"/>
      <c r="AF1498" s="22" t="n">
        <v>2023</v>
      </c>
      <c r="AG1498" s="22" t="s">
        <v>52</v>
      </c>
      <c r="AH1498" s="22" t="s">
        <v>53</v>
      </c>
      <c r="AI1498" s="22"/>
      <c r="AJ1498" s="23" t="n">
        <v>0.7</v>
      </c>
      <c r="AK1498" s="24" t="n">
        <v>100000</v>
      </c>
      <c r="AL1498" s="23" t="n">
        <v>0.8</v>
      </c>
      <c r="AM1498" s="24" t="n">
        <v>25000</v>
      </c>
      <c r="AN1498" s="23" t="n">
        <v>0.9</v>
      </c>
      <c r="AO1498" s="24" t="n">
        <v>10000</v>
      </c>
      <c r="AP1498" s="25" t="n">
        <f aca="false">IF(AB1498&lt;AJ1498,AK1498,IF(AB1498&lt;AL1498,AM1498,IF(AB1498&lt;=AN1498,AO1498,0)))</f>
        <v>10000</v>
      </c>
    </row>
    <row r="1499" customFormat="false" ht="15.65" hidden="false" customHeight="false" outlineLevel="0" collapsed="false">
      <c r="A1499" s="11" t="n">
        <f aca="false">A1498+1</f>
        <v>1625</v>
      </c>
      <c r="B1499" s="12" t="s">
        <v>1039</v>
      </c>
      <c r="C1499" s="12" t="s">
        <v>1040</v>
      </c>
      <c r="D1499" s="12" t="s">
        <v>1041</v>
      </c>
      <c r="E1499" s="12" t="s">
        <v>1042</v>
      </c>
      <c r="F1499" s="14" t="s">
        <v>1105</v>
      </c>
      <c r="G1499" s="13" t="s">
        <v>1044</v>
      </c>
      <c r="H1499" s="12" t="s">
        <v>48</v>
      </c>
      <c r="I1499" s="12"/>
      <c r="J1499" s="14"/>
      <c r="K1499" s="15" t="n">
        <v>45128</v>
      </c>
      <c r="L1499" s="14" t="s">
        <v>1045</v>
      </c>
      <c r="M1499" s="16" t="n">
        <v>1</v>
      </c>
      <c r="N1499" s="16" t="n">
        <v>1</v>
      </c>
      <c r="O1499" s="17" t="n">
        <v>100000</v>
      </c>
      <c r="P1499" s="17" t="n">
        <v>100000</v>
      </c>
      <c r="Q1499" s="18" t="n">
        <v>12600</v>
      </c>
      <c r="R1499" s="19" t="n">
        <f aca="false">IF(H1499="F",1,0)</f>
        <v>1</v>
      </c>
      <c r="S1499" s="19" t="n">
        <f aca="false">IF(H1499="M",1,0)</f>
        <v>0</v>
      </c>
      <c r="T1499" s="11" t="s">
        <v>1735</v>
      </c>
      <c r="U1499" s="11" t="s">
        <v>328</v>
      </c>
      <c r="V1499" s="24" t="n">
        <f aca="false">_xlfn.xlookup(D1499,'WRSI Fusion'!$H$4:$H$354,'WRSI Fusion'!$AI$4:$AI$354)</f>
        <v>55.491318817415</v>
      </c>
      <c r="W1499" s="16" t="n">
        <f aca="false">_xlfn.xlookup(D1499,'WRSI Maïs'!$H$4:$H$346,'WRSI Maïs'!$AG$4:$AG$346)</f>
        <v>71.7845657352728</v>
      </c>
      <c r="X1499" s="16" t="n">
        <f aca="false">_xlfn.xlookup(D1499,'WRSI Mil'!$H$5:$H$355,'WRSI Mil'!$AG$5:$AG$355)</f>
        <v>75.2112747254168</v>
      </c>
      <c r="Y1499" s="16" t="n">
        <f aca="false">_xlfn.xlookup(D1499,'WRSI Sorgho'!$H$4:$H$354,'WRSI Sorgho'!$AI$4:$AI$354)</f>
        <v>52.7268365690857</v>
      </c>
      <c r="Z1499" s="16" t="n">
        <f aca="false">X1499</f>
        <v>75.2112747254168</v>
      </c>
      <c r="AA1499" s="16" t="n">
        <f aca="false">_xlfn.xlookup(D1499,'WRSI Mil'!$H$5:$H$355,'WRSI Mil'!$AH$5:$AH$355)</f>
        <v>65.1863764356946</v>
      </c>
      <c r="AB1499" s="21" t="n">
        <f aca="false">AA1499/Z1499</f>
        <v>0.866710166443511</v>
      </c>
      <c r="AC1499" s="11"/>
      <c r="AD1499" s="11"/>
      <c r="AE1499" s="11"/>
      <c r="AF1499" s="22" t="n">
        <v>2023</v>
      </c>
      <c r="AG1499" s="22" t="s">
        <v>52</v>
      </c>
      <c r="AH1499" s="22" t="s">
        <v>53</v>
      </c>
      <c r="AI1499" s="22"/>
      <c r="AJ1499" s="23" t="n">
        <v>0.7</v>
      </c>
      <c r="AK1499" s="24" t="n">
        <v>100000</v>
      </c>
      <c r="AL1499" s="23" t="n">
        <v>0.8</v>
      </c>
      <c r="AM1499" s="24" t="n">
        <v>25000</v>
      </c>
      <c r="AN1499" s="23" t="n">
        <v>0.9</v>
      </c>
      <c r="AO1499" s="24" t="n">
        <v>10000</v>
      </c>
      <c r="AP1499" s="25" t="n">
        <f aca="false">IF(AB1499&lt;AJ1499,AK1499,IF(AB1499&lt;AL1499,AM1499,IF(AB1499&lt;=AN1499,AO1499,0)))</f>
        <v>10000</v>
      </c>
    </row>
    <row r="1500" customFormat="false" ht="15.65" hidden="false" customHeight="false" outlineLevel="0" collapsed="false">
      <c r="A1500" s="11" t="n">
        <f aca="false">A1499+1</f>
        <v>1626</v>
      </c>
      <c r="B1500" s="12" t="s">
        <v>1039</v>
      </c>
      <c r="C1500" s="12" t="s">
        <v>1040</v>
      </c>
      <c r="D1500" s="12" t="s">
        <v>1041</v>
      </c>
      <c r="E1500" s="12" t="s">
        <v>1042</v>
      </c>
      <c r="F1500" s="14" t="s">
        <v>1054</v>
      </c>
      <c r="G1500" s="13" t="s">
        <v>1044</v>
      </c>
      <c r="H1500" s="12" t="s">
        <v>48</v>
      </c>
      <c r="I1500" s="12"/>
      <c r="J1500" s="14"/>
      <c r="K1500" s="15" t="n">
        <v>45129</v>
      </c>
      <c r="L1500" s="14" t="s">
        <v>1045</v>
      </c>
      <c r="M1500" s="16" t="n">
        <v>1</v>
      </c>
      <c r="N1500" s="16" t="n">
        <v>1</v>
      </c>
      <c r="O1500" s="17" t="n">
        <v>100000</v>
      </c>
      <c r="P1500" s="17" t="n">
        <v>100000</v>
      </c>
      <c r="Q1500" s="18" t="n">
        <v>12600</v>
      </c>
      <c r="R1500" s="19" t="n">
        <f aca="false">IF(H1500="F",1,0)</f>
        <v>1</v>
      </c>
      <c r="S1500" s="19" t="n">
        <f aca="false">IF(H1500="M",1,0)</f>
        <v>0</v>
      </c>
      <c r="T1500" s="11" t="s">
        <v>1736</v>
      </c>
      <c r="U1500" s="11" t="s">
        <v>328</v>
      </c>
      <c r="V1500" s="24" t="n">
        <f aca="false">_xlfn.xlookup(D1500,'WRSI Fusion'!$H$4:$H$354,'WRSI Fusion'!$AI$4:$AI$354)</f>
        <v>55.491318817415</v>
      </c>
      <c r="W1500" s="16" t="n">
        <f aca="false">_xlfn.xlookup(D1500,'WRSI Maïs'!$H$4:$H$346,'WRSI Maïs'!$AG$4:$AG$346)</f>
        <v>71.7845657352728</v>
      </c>
      <c r="X1500" s="16" t="n">
        <f aca="false">_xlfn.xlookup(D1500,'WRSI Mil'!$H$5:$H$355,'WRSI Mil'!$AG$5:$AG$355)</f>
        <v>75.2112747254168</v>
      </c>
      <c r="Y1500" s="16" t="n">
        <f aca="false">_xlfn.xlookup(D1500,'WRSI Sorgho'!$H$4:$H$354,'WRSI Sorgho'!$AI$4:$AI$354)</f>
        <v>52.7268365690857</v>
      </c>
      <c r="Z1500" s="16" t="n">
        <f aca="false">X1500</f>
        <v>75.2112747254168</v>
      </c>
      <c r="AA1500" s="16" t="n">
        <f aca="false">_xlfn.xlookup(D1500,'WRSI Mil'!$H$5:$H$355,'WRSI Mil'!$AH$5:$AH$355)</f>
        <v>65.1863764356946</v>
      </c>
      <c r="AB1500" s="21" t="n">
        <f aca="false">AA1500/Z1500</f>
        <v>0.866710166443511</v>
      </c>
      <c r="AC1500" s="11"/>
      <c r="AD1500" s="11"/>
      <c r="AE1500" s="11"/>
      <c r="AF1500" s="22" t="n">
        <v>2023</v>
      </c>
      <c r="AG1500" s="22" t="s">
        <v>52</v>
      </c>
      <c r="AH1500" s="22" t="s">
        <v>53</v>
      </c>
      <c r="AI1500" s="22"/>
      <c r="AJ1500" s="23" t="n">
        <v>0.7</v>
      </c>
      <c r="AK1500" s="24" t="n">
        <v>100000</v>
      </c>
      <c r="AL1500" s="23" t="n">
        <v>0.8</v>
      </c>
      <c r="AM1500" s="24" t="n">
        <v>25000</v>
      </c>
      <c r="AN1500" s="23" t="n">
        <v>0.9</v>
      </c>
      <c r="AO1500" s="24" t="n">
        <v>10000</v>
      </c>
      <c r="AP1500" s="25" t="n">
        <f aca="false">IF(AB1500&lt;AJ1500,AK1500,IF(AB1500&lt;AL1500,AM1500,IF(AB1500&lt;=AN1500,AO1500,0)))</f>
        <v>10000</v>
      </c>
    </row>
    <row r="1501" customFormat="false" ht="15.65" hidden="false" customHeight="false" outlineLevel="0" collapsed="false">
      <c r="A1501" s="11" t="n">
        <f aca="false">A1500+1</f>
        <v>1627</v>
      </c>
      <c r="B1501" s="12" t="s">
        <v>1039</v>
      </c>
      <c r="C1501" s="12" t="s">
        <v>1040</v>
      </c>
      <c r="D1501" s="12" t="s">
        <v>1041</v>
      </c>
      <c r="E1501" s="12" t="s">
        <v>1042</v>
      </c>
      <c r="F1501" s="14" t="s">
        <v>1105</v>
      </c>
      <c r="G1501" s="13" t="s">
        <v>1044</v>
      </c>
      <c r="H1501" s="12" t="s">
        <v>48</v>
      </c>
      <c r="I1501" s="12"/>
      <c r="J1501" s="14"/>
      <c r="K1501" s="15" t="n">
        <v>45128</v>
      </c>
      <c r="L1501" s="14" t="s">
        <v>1045</v>
      </c>
      <c r="M1501" s="16" t="n">
        <v>1</v>
      </c>
      <c r="N1501" s="16" t="n">
        <v>1</v>
      </c>
      <c r="O1501" s="17" t="n">
        <v>100000</v>
      </c>
      <c r="P1501" s="17" t="n">
        <v>100000</v>
      </c>
      <c r="Q1501" s="18" t="n">
        <v>12600</v>
      </c>
      <c r="R1501" s="19" t="n">
        <f aca="false">IF(H1501="F",1,0)</f>
        <v>1</v>
      </c>
      <c r="S1501" s="19" t="n">
        <f aca="false">IF(H1501="M",1,0)</f>
        <v>0</v>
      </c>
      <c r="T1501" s="11" t="s">
        <v>1737</v>
      </c>
      <c r="U1501" s="11" t="s">
        <v>328</v>
      </c>
      <c r="V1501" s="24" t="n">
        <f aca="false">_xlfn.xlookup(D1501,'WRSI Fusion'!$H$4:$H$354,'WRSI Fusion'!$AI$4:$AI$354)</f>
        <v>55.491318817415</v>
      </c>
      <c r="W1501" s="16" t="n">
        <f aca="false">_xlfn.xlookup(D1501,'WRSI Maïs'!$H$4:$H$346,'WRSI Maïs'!$AG$4:$AG$346)</f>
        <v>71.7845657352728</v>
      </c>
      <c r="X1501" s="16" t="n">
        <f aca="false">_xlfn.xlookup(D1501,'WRSI Mil'!$H$5:$H$355,'WRSI Mil'!$AG$5:$AG$355)</f>
        <v>75.2112747254168</v>
      </c>
      <c r="Y1501" s="16" t="n">
        <f aca="false">_xlfn.xlookup(D1501,'WRSI Sorgho'!$H$4:$H$354,'WRSI Sorgho'!$AI$4:$AI$354)</f>
        <v>52.7268365690857</v>
      </c>
      <c r="Z1501" s="16" t="n">
        <f aca="false">X1501</f>
        <v>75.2112747254168</v>
      </c>
      <c r="AA1501" s="16" t="n">
        <f aca="false">_xlfn.xlookup(D1501,'WRSI Mil'!$H$5:$H$355,'WRSI Mil'!$AH$5:$AH$355)</f>
        <v>65.1863764356946</v>
      </c>
      <c r="AB1501" s="21" t="n">
        <f aca="false">AA1501/Z1501</f>
        <v>0.866710166443511</v>
      </c>
      <c r="AC1501" s="11"/>
      <c r="AD1501" s="11"/>
      <c r="AE1501" s="11"/>
      <c r="AF1501" s="22" t="n">
        <v>2023</v>
      </c>
      <c r="AG1501" s="22" t="s">
        <v>52</v>
      </c>
      <c r="AH1501" s="22" t="s">
        <v>53</v>
      </c>
      <c r="AI1501" s="22"/>
      <c r="AJ1501" s="23" t="n">
        <v>0.7</v>
      </c>
      <c r="AK1501" s="24" t="n">
        <v>100000</v>
      </c>
      <c r="AL1501" s="23" t="n">
        <v>0.8</v>
      </c>
      <c r="AM1501" s="24" t="n">
        <v>25000</v>
      </c>
      <c r="AN1501" s="23" t="n">
        <v>0.9</v>
      </c>
      <c r="AO1501" s="24" t="n">
        <v>10000</v>
      </c>
      <c r="AP1501" s="25" t="n">
        <f aca="false">IF(AB1501&lt;AJ1501,AK1501,IF(AB1501&lt;AL1501,AM1501,IF(AB1501&lt;=AN1501,AO1501,0)))</f>
        <v>10000</v>
      </c>
    </row>
    <row r="1502" customFormat="false" ht="15.65" hidden="false" customHeight="false" outlineLevel="0" collapsed="false">
      <c r="A1502" s="11" t="n">
        <f aca="false">A1501+1</f>
        <v>1628</v>
      </c>
      <c r="B1502" s="12" t="s">
        <v>1039</v>
      </c>
      <c r="C1502" s="12" t="s">
        <v>1040</v>
      </c>
      <c r="D1502" s="12" t="s">
        <v>1041</v>
      </c>
      <c r="E1502" s="12" t="s">
        <v>1042</v>
      </c>
      <c r="F1502" s="14" t="s">
        <v>1069</v>
      </c>
      <c r="G1502" s="13" t="s">
        <v>1044</v>
      </c>
      <c r="H1502" s="12" t="s">
        <v>55</v>
      </c>
      <c r="I1502" s="12"/>
      <c r="J1502" s="14"/>
      <c r="K1502" s="15" t="n">
        <v>45127</v>
      </c>
      <c r="L1502" s="14" t="s">
        <v>1045</v>
      </c>
      <c r="M1502" s="16" t="n">
        <v>1</v>
      </c>
      <c r="N1502" s="16" t="n">
        <v>1</v>
      </c>
      <c r="O1502" s="17" t="n">
        <v>100000</v>
      </c>
      <c r="P1502" s="17" t="n">
        <v>100000</v>
      </c>
      <c r="Q1502" s="18" t="n">
        <v>12600</v>
      </c>
      <c r="R1502" s="19" t="n">
        <f aca="false">IF(H1502="F",1,0)</f>
        <v>0</v>
      </c>
      <c r="S1502" s="19" t="n">
        <f aca="false">IF(H1502="M",1,0)</f>
        <v>1</v>
      </c>
      <c r="T1502" s="11" t="s">
        <v>1738</v>
      </c>
      <c r="U1502" s="11" t="s">
        <v>328</v>
      </c>
      <c r="V1502" s="24" t="n">
        <f aca="false">_xlfn.xlookup(D1502,'WRSI Fusion'!$H$4:$H$354,'WRSI Fusion'!$AI$4:$AI$354)</f>
        <v>55.491318817415</v>
      </c>
      <c r="W1502" s="16" t="n">
        <f aca="false">_xlfn.xlookup(D1502,'WRSI Maïs'!$H$4:$H$346,'WRSI Maïs'!$AG$4:$AG$346)</f>
        <v>71.7845657352728</v>
      </c>
      <c r="X1502" s="16" t="n">
        <f aca="false">_xlfn.xlookup(D1502,'WRSI Mil'!$H$5:$H$355,'WRSI Mil'!$AG$5:$AG$355)</f>
        <v>75.2112747254168</v>
      </c>
      <c r="Y1502" s="16" t="n">
        <f aca="false">_xlfn.xlookup(D1502,'WRSI Sorgho'!$H$4:$H$354,'WRSI Sorgho'!$AI$4:$AI$354)</f>
        <v>52.7268365690857</v>
      </c>
      <c r="Z1502" s="16" t="n">
        <f aca="false">X1502</f>
        <v>75.2112747254168</v>
      </c>
      <c r="AA1502" s="16" t="n">
        <f aca="false">_xlfn.xlookup(D1502,'WRSI Mil'!$H$5:$H$355,'WRSI Mil'!$AH$5:$AH$355)</f>
        <v>65.1863764356946</v>
      </c>
      <c r="AB1502" s="21" t="n">
        <f aca="false">AA1502/Z1502</f>
        <v>0.866710166443511</v>
      </c>
      <c r="AC1502" s="11"/>
      <c r="AD1502" s="11"/>
      <c r="AE1502" s="11"/>
      <c r="AF1502" s="22" t="n">
        <v>2023</v>
      </c>
      <c r="AG1502" s="22" t="s">
        <v>52</v>
      </c>
      <c r="AH1502" s="22" t="s">
        <v>53</v>
      </c>
      <c r="AI1502" s="22"/>
      <c r="AJ1502" s="23" t="n">
        <v>0.7</v>
      </c>
      <c r="AK1502" s="24" t="n">
        <v>100000</v>
      </c>
      <c r="AL1502" s="23" t="n">
        <v>0.8</v>
      </c>
      <c r="AM1502" s="24" t="n">
        <v>25000</v>
      </c>
      <c r="AN1502" s="23" t="n">
        <v>0.9</v>
      </c>
      <c r="AO1502" s="24" t="n">
        <v>10000</v>
      </c>
      <c r="AP1502" s="25" t="n">
        <f aca="false">IF(AB1502&lt;AJ1502,AK1502,IF(AB1502&lt;AL1502,AM1502,IF(AB1502&lt;=AN1502,AO1502,0)))</f>
        <v>10000</v>
      </c>
    </row>
    <row r="1503" customFormat="false" ht="15.65" hidden="false" customHeight="false" outlineLevel="0" collapsed="false">
      <c r="A1503" s="11" t="n">
        <f aca="false">A1502+1</f>
        <v>1629</v>
      </c>
      <c r="B1503" s="12" t="s">
        <v>1039</v>
      </c>
      <c r="C1503" s="12" t="s">
        <v>1040</v>
      </c>
      <c r="D1503" s="12" t="s">
        <v>1041</v>
      </c>
      <c r="E1503" s="12" t="s">
        <v>1042</v>
      </c>
      <c r="F1503" s="14" t="s">
        <v>1105</v>
      </c>
      <c r="G1503" s="13" t="s">
        <v>1044</v>
      </c>
      <c r="H1503" s="12" t="s">
        <v>55</v>
      </c>
      <c r="I1503" s="12"/>
      <c r="J1503" s="14"/>
      <c r="K1503" s="15" t="n">
        <v>45128</v>
      </c>
      <c r="L1503" s="14" t="s">
        <v>1045</v>
      </c>
      <c r="M1503" s="16" t="n">
        <v>1</v>
      </c>
      <c r="N1503" s="16" t="n">
        <v>1</v>
      </c>
      <c r="O1503" s="17" t="n">
        <v>100000</v>
      </c>
      <c r="P1503" s="17" t="n">
        <v>100000</v>
      </c>
      <c r="Q1503" s="18" t="n">
        <v>12600</v>
      </c>
      <c r="R1503" s="19" t="n">
        <f aca="false">IF(H1503="F",1,0)</f>
        <v>0</v>
      </c>
      <c r="S1503" s="19" t="n">
        <f aca="false">IF(H1503="M",1,0)</f>
        <v>1</v>
      </c>
      <c r="T1503" s="11" t="s">
        <v>1739</v>
      </c>
      <c r="U1503" s="11" t="s">
        <v>328</v>
      </c>
      <c r="V1503" s="24" t="n">
        <f aca="false">_xlfn.xlookup(D1503,'WRSI Fusion'!$H$4:$H$354,'WRSI Fusion'!$AI$4:$AI$354)</f>
        <v>55.491318817415</v>
      </c>
      <c r="W1503" s="16" t="n">
        <f aca="false">_xlfn.xlookup(D1503,'WRSI Maïs'!$H$4:$H$346,'WRSI Maïs'!$AG$4:$AG$346)</f>
        <v>71.7845657352728</v>
      </c>
      <c r="X1503" s="16" t="n">
        <f aca="false">_xlfn.xlookup(D1503,'WRSI Mil'!$H$5:$H$355,'WRSI Mil'!$AG$5:$AG$355)</f>
        <v>75.2112747254168</v>
      </c>
      <c r="Y1503" s="16" t="n">
        <f aca="false">_xlfn.xlookup(D1503,'WRSI Sorgho'!$H$4:$H$354,'WRSI Sorgho'!$AI$4:$AI$354)</f>
        <v>52.7268365690857</v>
      </c>
      <c r="Z1503" s="16" t="n">
        <f aca="false">X1503</f>
        <v>75.2112747254168</v>
      </c>
      <c r="AA1503" s="16" t="n">
        <f aca="false">_xlfn.xlookup(D1503,'WRSI Mil'!$H$5:$H$355,'WRSI Mil'!$AH$5:$AH$355)</f>
        <v>65.1863764356946</v>
      </c>
      <c r="AB1503" s="21" t="n">
        <f aca="false">AA1503/Z1503</f>
        <v>0.866710166443511</v>
      </c>
      <c r="AC1503" s="11"/>
      <c r="AD1503" s="11"/>
      <c r="AE1503" s="11"/>
      <c r="AF1503" s="22" t="n">
        <v>2023</v>
      </c>
      <c r="AG1503" s="22" t="s">
        <v>52</v>
      </c>
      <c r="AH1503" s="22" t="s">
        <v>53</v>
      </c>
      <c r="AI1503" s="22"/>
      <c r="AJ1503" s="23" t="n">
        <v>0.7</v>
      </c>
      <c r="AK1503" s="24" t="n">
        <v>100000</v>
      </c>
      <c r="AL1503" s="23" t="n">
        <v>0.8</v>
      </c>
      <c r="AM1503" s="24" t="n">
        <v>25000</v>
      </c>
      <c r="AN1503" s="23" t="n">
        <v>0.9</v>
      </c>
      <c r="AO1503" s="24" t="n">
        <v>10000</v>
      </c>
      <c r="AP1503" s="25" t="n">
        <f aca="false">IF(AB1503&lt;AJ1503,AK1503,IF(AB1503&lt;AL1503,AM1503,IF(AB1503&lt;=AN1503,AO1503,0)))</f>
        <v>10000</v>
      </c>
    </row>
    <row r="1504" customFormat="false" ht="15.65" hidden="false" customHeight="false" outlineLevel="0" collapsed="false">
      <c r="A1504" s="11" t="n">
        <f aca="false">A1503+1</f>
        <v>1630</v>
      </c>
      <c r="B1504" s="12" t="s">
        <v>1039</v>
      </c>
      <c r="C1504" s="12" t="s">
        <v>1040</v>
      </c>
      <c r="D1504" s="12" t="s">
        <v>1041</v>
      </c>
      <c r="E1504" s="12" t="s">
        <v>1042</v>
      </c>
      <c r="F1504" s="14" t="s">
        <v>1051</v>
      </c>
      <c r="G1504" s="13" t="s">
        <v>1044</v>
      </c>
      <c r="H1504" s="12" t="s">
        <v>55</v>
      </c>
      <c r="I1504" s="12"/>
      <c r="J1504" s="14"/>
      <c r="K1504" s="15" t="n">
        <v>45134</v>
      </c>
      <c r="L1504" s="14" t="s">
        <v>1045</v>
      </c>
      <c r="M1504" s="16" t="n">
        <v>1</v>
      </c>
      <c r="N1504" s="16" t="n">
        <v>1</v>
      </c>
      <c r="O1504" s="17" t="n">
        <v>100000</v>
      </c>
      <c r="P1504" s="17" t="n">
        <v>100000</v>
      </c>
      <c r="Q1504" s="18" t="n">
        <v>12600</v>
      </c>
      <c r="R1504" s="19" t="n">
        <f aca="false">IF(H1504="F",1,0)</f>
        <v>0</v>
      </c>
      <c r="S1504" s="19" t="n">
        <f aca="false">IF(H1504="M",1,0)</f>
        <v>1</v>
      </c>
      <c r="T1504" s="11" t="s">
        <v>1740</v>
      </c>
      <c r="U1504" s="11" t="s">
        <v>328</v>
      </c>
      <c r="V1504" s="24" t="n">
        <f aca="false">_xlfn.xlookup(D1504,'WRSI Fusion'!$H$4:$H$354,'WRSI Fusion'!$AI$4:$AI$354)</f>
        <v>55.491318817415</v>
      </c>
      <c r="W1504" s="16" t="n">
        <f aca="false">_xlfn.xlookup(D1504,'WRSI Maïs'!$H$4:$H$346,'WRSI Maïs'!$AG$4:$AG$346)</f>
        <v>71.7845657352728</v>
      </c>
      <c r="X1504" s="16" t="n">
        <f aca="false">_xlfn.xlookup(D1504,'WRSI Mil'!$H$5:$H$355,'WRSI Mil'!$AG$5:$AG$355)</f>
        <v>75.2112747254168</v>
      </c>
      <c r="Y1504" s="16" t="n">
        <f aca="false">_xlfn.xlookup(D1504,'WRSI Sorgho'!$H$4:$H$354,'WRSI Sorgho'!$AI$4:$AI$354)</f>
        <v>52.7268365690857</v>
      </c>
      <c r="Z1504" s="16" t="n">
        <f aca="false">X1504</f>
        <v>75.2112747254168</v>
      </c>
      <c r="AA1504" s="16" t="n">
        <f aca="false">_xlfn.xlookup(D1504,'WRSI Mil'!$H$5:$H$355,'WRSI Mil'!$AH$5:$AH$355)</f>
        <v>65.1863764356946</v>
      </c>
      <c r="AB1504" s="21" t="n">
        <f aca="false">AA1504/Z1504</f>
        <v>0.866710166443511</v>
      </c>
      <c r="AC1504" s="11"/>
      <c r="AD1504" s="11"/>
      <c r="AE1504" s="11"/>
      <c r="AF1504" s="22" t="n">
        <v>2023</v>
      </c>
      <c r="AG1504" s="22" t="s">
        <v>52</v>
      </c>
      <c r="AH1504" s="22" t="s">
        <v>53</v>
      </c>
      <c r="AI1504" s="22"/>
      <c r="AJ1504" s="23" t="n">
        <v>0.7</v>
      </c>
      <c r="AK1504" s="24" t="n">
        <v>100000</v>
      </c>
      <c r="AL1504" s="23" t="n">
        <v>0.8</v>
      </c>
      <c r="AM1504" s="24" t="n">
        <v>25000</v>
      </c>
      <c r="AN1504" s="23" t="n">
        <v>0.9</v>
      </c>
      <c r="AO1504" s="24" t="n">
        <v>10000</v>
      </c>
      <c r="AP1504" s="25" t="n">
        <f aca="false">IF(AB1504&lt;AJ1504,AK1504,IF(AB1504&lt;AL1504,AM1504,IF(AB1504&lt;=AN1504,AO1504,0)))</f>
        <v>10000</v>
      </c>
    </row>
    <row r="1505" customFormat="false" ht="15.65" hidden="false" customHeight="false" outlineLevel="0" collapsed="false">
      <c r="A1505" s="11" t="n">
        <f aca="false">A1504+1</f>
        <v>1631</v>
      </c>
      <c r="B1505" s="12" t="s">
        <v>1039</v>
      </c>
      <c r="C1505" s="12" t="s">
        <v>1040</v>
      </c>
      <c r="D1505" s="12" t="s">
        <v>1041</v>
      </c>
      <c r="E1505" s="12" t="s">
        <v>1042</v>
      </c>
      <c r="F1505" s="14" t="s">
        <v>1111</v>
      </c>
      <c r="G1505" s="13" t="s">
        <v>1044</v>
      </c>
      <c r="H1505" s="12" t="s">
        <v>55</v>
      </c>
      <c r="I1505" s="12"/>
      <c r="J1505" s="14"/>
      <c r="K1505" s="15" t="n">
        <v>45126</v>
      </c>
      <c r="L1505" s="14" t="s">
        <v>1045</v>
      </c>
      <c r="M1505" s="16" t="n">
        <v>1</v>
      </c>
      <c r="N1505" s="16" t="n">
        <v>1</v>
      </c>
      <c r="O1505" s="17" t="n">
        <v>100000</v>
      </c>
      <c r="P1505" s="17" t="n">
        <v>100000</v>
      </c>
      <c r="Q1505" s="18" t="n">
        <v>12600</v>
      </c>
      <c r="R1505" s="19" t="n">
        <f aca="false">IF(H1505="F",1,0)</f>
        <v>0</v>
      </c>
      <c r="S1505" s="19" t="n">
        <f aca="false">IF(H1505="M",1,0)</f>
        <v>1</v>
      </c>
      <c r="T1505" s="11" t="s">
        <v>1741</v>
      </c>
      <c r="U1505" s="11" t="s">
        <v>328</v>
      </c>
      <c r="V1505" s="24" t="n">
        <f aca="false">_xlfn.xlookup(D1505,'WRSI Fusion'!$H$4:$H$354,'WRSI Fusion'!$AI$4:$AI$354)</f>
        <v>55.491318817415</v>
      </c>
      <c r="W1505" s="16" t="n">
        <f aca="false">_xlfn.xlookup(D1505,'WRSI Maïs'!$H$4:$H$346,'WRSI Maïs'!$AG$4:$AG$346)</f>
        <v>71.7845657352728</v>
      </c>
      <c r="X1505" s="16" t="n">
        <f aca="false">_xlfn.xlookup(D1505,'WRSI Mil'!$H$5:$H$355,'WRSI Mil'!$AG$5:$AG$355)</f>
        <v>75.2112747254168</v>
      </c>
      <c r="Y1505" s="16" t="n">
        <f aca="false">_xlfn.xlookup(D1505,'WRSI Sorgho'!$H$4:$H$354,'WRSI Sorgho'!$AI$4:$AI$354)</f>
        <v>52.7268365690857</v>
      </c>
      <c r="Z1505" s="16" t="n">
        <f aca="false">X1505</f>
        <v>75.2112747254168</v>
      </c>
      <c r="AA1505" s="16" t="n">
        <f aca="false">_xlfn.xlookup(D1505,'WRSI Mil'!$H$5:$H$355,'WRSI Mil'!$AH$5:$AH$355)</f>
        <v>65.1863764356946</v>
      </c>
      <c r="AB1505" s="21" t="n">
        <f aca="false">AA1505/Z1505</f>
        <v>0.866710166443511</v>
      </c>
      <c r="AC1505" s="11"/>
      <c r="AD1505" s="11"/>
      <c r="AE1505" s="11"/>
      <c r="AF1505" s="22" t="n">
        <v>2023</v>
      </c>
      <c r="AG1505" s="22" t="s">
        <v>52</v>
      </c>
      <c r="AH1505" s="22" t="s">
        <v>53</v>
      </c>
      <c r="AI1505" s="22"/>
      <c r="AJ1505" s="23" t="n">
        <v>0.7</v>
      </c>
      <c r="AK1505" s="24" t="n">
        <v>100000</v>
      </c>
      <c r="AL1505" s="23" t="n">
        <v>0.8</v>
      </c>
      <c r="AM1505" s="24" t="n">
        <v>25000</v>
      </c>
      <c r="AN1505" s="23" t="n">
        <v>0.9</v>
      </c>
      <c r="AO1505" s="24" t="n">
        <v>10000</v>
      </c>
      <c r="AP1505" s="25" t="n">
        <f aca="false">IF(AB1505&lt;AJ1505,AK1505,IF(AB1505&lt;AL1505,AM1505,IF(AB1505&lt;=AN1505,AO1505,0)))</f>
        <v>10000</v>
      </c>
    </row>
    <row r="1506" customFormat="false" ht="15.65" hidden="false" customHeight="false" outlineLevel="0" collapsed="false">
      <c r="A1506" s="11" t="n">
        <f aca="false">A1505+1</f>
        <v>1632</v>
      </c>
      <c r="B1506" s="12" t="s">
        <v>1039</v>
      </c>
      <c r="C1506" s="12" t="s">
        <v>1040</v>
      </c>
      <c r="D1506" s="12" t="s">
        <v>1041</v>
      </c>
      <c r="E1506" s="12" t="s">
        <v>1042</v>
      </c>
      <c r="F1506" s="14" t="s">
        <v>1077</v>
      </c>
      <c r="G1506" s="13" t="s">
        <v>1044</v>
      </c>
      <c r="H1506" s="12" t="s">
        <v>48</v>
      </c>
      <c r="I1506" s="12"/>
      <c r="J1506" s="14"/>
      <c r="K1506" s="15" t="n">
        <v>45133</v>
      </c>
      <c r="L1506" s="14" t="s">
        <v>1045</v>
      </c>
      <c r="M1506" s="16" t="n">
        <v>1</v>
      </c>
      <c r="N1506" s="16" t="n">
        <v>1</v>
      </c>
      <c r="O1506" s="17" t="n">
        <v>100000</v>
      </c>
      <c r="P1506" s="17" t="n">
        <v>100000</v>
      </c>
      <c r="Q1506" s="18" t="n">
        <v>12600</v>
      </c>
      <c r="R1506" s="19" t="n">
        <f aca="false">IF(H1506="F",1,0)</f>
        <v>1</v>
      </c>
      <c r="S1506" s="19" t="n">
        <f aca="false">IF(H1506="M",1,0)</f>
        <v>0</v>
      </c>
      <c r="T1506" s="11" t="s">
        <v>1742</v>
      </c>
      <c r="U1506" s="11" t="s">
        <v>328</v>
      </c>
      <c r="V1506" s="24" t="n">
        <f aca="false">_xlfn.xlookup(D1506,'WRSI Fusion'!$H$4:$H$354,'WRSI Fusion'!$AI$4:$AI$354)</f>
        <v>55.491318817415</v>
      </c>
      <c r="W1506" s="16" t="n">
        <f aca="false">_xlfn.xlookup(D1506,'WRSI Maïs'!$H$4:$H$346,'WRSI Maïs'!$AG$4:$AG$346)</f>
        <v>71.7845657352728</v>
      </c>
      <c r="X1506" s="16" t="n">
        <f aca="false">_xlfn.xlookup(D1506,'WRSI Mil'!$H$5:$H$355,'WRSI Mil'!$AG$5:$AG$355)</f>
        <v>75.2112747254168</v>
      </c>
      <c r="Y1506" s="16" t="n">
        <f aca="false">_xlfn.xlookup(D1506,'WRSI Sorgho'!$H$4:$H$354,'WRSI Sorgho'!$AI$4:$AI$354)</f>
        <v>52.7268365690857</v>
      </c>
      <c r="Z1506" s="16" t="n">
        <f aca="false">X1506</f>
        <v>75.2112747254168</v>
      </c>
      <c r="AA1506" s="16" t="n">
        <f aca="false">_xlfn.xlookup(D1506,'WRSI Mil'!$H$5:$H$355,'WRSI Mil'!$AH$5:$AH$355)</f>
        <v>65.1863764356946</v>
      </c>
      <c r="AB1506" s="21" t="n">
        <f aca="false">AA1506/Z1506</f>
        <v>0.866710166443511</v>
      </c>
      <c r="AC1506" s="11"/>
      <c r="AD1506" s="11"/>
      <c r="AE1506" s="11"/>
      <c r="AF1506" s="22" t="n">
        <v>2023</v>
      </c>
      <c r="AG1506" s="22" t="s">
        <v>52</v>
      </c>
      <c r="AH1506" s="22" t="s">
        <v>53</v>
      </c>
      <c r="AI1506" s="22"/>
      <c r="AJ1506" s="23" t="n">
        <v>0.7</v>
      </c>
      <c r="AK1506" s="24" t="n">
        <v>100000</v>
      </c>
      <c r="AL1506" s="23" t="n">
        <v>0.8</v>
      </c>
      <c r="AM1506" s="24" t="n">
        <v>25000</v>
      </c>
      <c r="AN1506" s="23" t="n">
        <v>0.9</v>
      </c>
      <c r="AO1506" s="24" t="n">
        <v>10000</v>
      </c>
      <c r="AP1506" s="25" t="n">
        <f aca="false">IF(AB1506&lt;AJ1506,AK1506,IF(AB1506&lt;AL1506,AM1506,IF(AB1506&lt;=AN1506,AO1506,0)))</f>
        <v>10000</v>
      </c>
    </row>
    <row r="1507" customFormat="false" ht="15.65" hidden="false" customHeight="false" outlineLevel="0" collapsed="false">
      <c r="A1507" s="11" t="n">
        <f aca="false">A1506+1</f>
        <v>1633</v>
      </c>
      <c r="B1507" s="12" t="s">
        <v>1039</v>
      </c>
      <c r="C1507" s="12" t="s">
        <v>1040</v>
      </c>
      <c r="D1507" s="12" t="s">
        <v>1041</v>
      </c>
      <c r="E1507" s="12" t="s">
        <v>1042</v>
      </c>
      <c r="F1507" s="14" t="s">
        <v>1111</v>
      </c>
      <c r="G1507" s="13" t="s">
        <v>1044</v>
      </c>
      <c r="H1507" s="12" t="s">
        <v>55</v>
      </c>
      <c r="I1507" s="12"/>
      <c r="J1507" s="14"/>
      <c r="K1507" s="15" t="n">
        <v>45126</v>
      </c>
      <c r="L1507" s="14" t="s">
        <v>1045</v>
      </c>
      <c r="M1507" s="16" t="n">
        <v>1</v>
      </c>
      <c r="N1507" s="16" t="n">
        <v>1</v>
      </c>
      <c r="O1507" s="17" t="n">
        <v>100000</v>
      </c>
      <c r="P1507" s="17" t="n">
        <v>100000</v>
      </c>
      <c r="Q1507" s="18" t="n">
        <v>12600</v>
      </c>
      <c r="R1507" s="19" t="n">
        <f aca="false">IF(H1507="F",1,0)</f>
        <v>0</v>
      </c>
      <c r="S1507" s="19" t="n">
        <f aca="false">IF(H1507="M",1,0)</f>
        <v>1</v>
      </c>
      <c r="T1507" s="11" t="s">
        <v>1743</v>
      </c>
      <c r="U1507" s="11" t="s">
        <v>328</v>
      </c>
      <c r="V1507" s="24" t="n">
        <f aca="false">_xlfn.xlookup(D1507,'WRSI Fusion'!$H$4:$H$354,'WRSI Fusion'!$AI$4:$AI$354)</f>
        <v>55.491318817415</v>
      </c>
      <c r="W1507" s="16" t="n">
        <f aca="false">_xlfn.xlookup(D1507,'WRSI Maïs'!$H$4:$H$346,'WRSI Maïs'!$AG$4:$AG$346)</f>
        <v>71.7845657352728</v>
      </c>
      <c r="X1507" s="16" t="n">
        <f aca="false">_xlfn.xlookup(D1507,'WRSI Mil'!$H$5:$H$355,'WRSI Mil'!$AG$5:$AG$355)</f>
        <v>75.2112747254168</v>
      </c>
      <c r="Y1507" s="16" t="n">
        <f aca="false">_xlfn.xlookup(D1507,'WRSI Sorgho'!$H$4:$H$354,'WRSI Sorgho'!$AI$4:$AI$354)</f>
        <v>52.7268365690857</v>
      </c>
      <c r="Z1507" s="16" t="n">
        <f aca="false">X1507</f>
        <v>75.2112747254168</v>
      </c>
      <c r="AA1507" s="16" t="n">
        <f aca="false">_xlfn.xlookup(D1507,'WRSI Mil'!$H$5:$H$355,'WRSI Mil'!$AH$5:$AH$355)</f>
        <v>65.1863764356946</v>
      </c>
      <c r="AB1507" s="21" t="n">
        <f aca="false">AA1507/Z1507</f>
        <v>0.866710166443511</v>
      </c>
      <c r="AC1507" s="11"/>
      <c r="AD1507" s="11"/>
      <c r="AE1507" s="11"/>
      <c r="AF1507" s="22" t="n">
        <v>2023</v>
      </c>
      <c r="AG1507" s="22" t="s">
        <v>52</v>
      </c>
      <c r="AH1507" s="22" t="s">
        <v>53</v>
      </c>
      <c r="AI1507" s="22"/>
      <c r="AJ1507" s="23" t="n">
        <v>0.7</v>
      </c>
      <c r="AK1507" s="24" t="n">
        <v>100000</v>
      </c>
      <c r="AL1507" s="23" t="n">
        <v>0.8</v>
      </c>
      <c r="AM1507" s="24" t="n">
        <v>25000</v>
      </c>
      <c r="AN1507" s="23" t="n">
        <v>0.9</v>
      </c>
      <c r="AO1507" s="24" t="n">
        <v>10000</v>
      </c>
      <c r="AP1507" s="25" t="n">
        <f aca="false">IF(AB1507&lt;AJ1507,AK1507,IF(AB1507&lt;AL1507,AM1507,IF(AB1507&lt;=AN1507,AO1507,0)))</f>
        <v>10000</v>
      </c>
    </row>
    <row r="1508" customFormat="false" ht="15.65" hidden="false" customHeight="false" outlineLevel="0" collapsed="false">
      <c r="A1508" s="11" t="n">
        <f aca="false">A1507+1</f>
        <v>1634</v>
      </c>
      <c r="B1508" s="12" t="s">
        <v>1039</v>
      </c>
      <c r="C1508" s="12" t="s">
        <v>1040</v>
      </c>
      <c r="D1508" s="12" t="s">
        <v>1041</v>
      </c>
      <c r="E1508" s="12" t="s">
        <v>1042</v>
      </c>
      <c r="F1508" s="14" t="s">
        <v>1063</v>
      </c>
      <c r="G1508" s="13" t="s">
        <v>1044</v>
      </c>
      <c r="H1508" s="12" t="s">
        <v>48</v>
      </c>
      <c r="I1508" s="12"/>
      <c r="J1508" s="14"/>
      <c r="K1508" s="15" t="n">
        <v>45129</v>
      </c>
      <c r="L1508" s="14" t="s">
        <v>1045</v>
      </c>
      <c r="M1508" s="16" t="n">
        <v>1</v>
      </c>
      <c r="N1508" s="16" t="n">
        <v>1</v>
      </c>
      <c r="O1508" s="17" t="n">
        <v>100000</v>
      </c>
      <c r="P1508" s="17" t="n">
        <v>100000</v>
      </c>
      <c r="Q1508" s="18" t="n">
        <v>12600</v>
      </c>
      <c r="R1508" s="19" t="n">
        <f aca="false">IF(H1508="F",1,0)</f>
        <v>1</v>
      </c>
      <c r="S1508" s="19" t="n">
        <f aca="false">IF(H1508="M",1,0)</f>
        <v>0</v>
      </c>
      <c r="T1508" s="11" t="s">
        <v>1744</v>
      </c>
      <c r="U1508" s="11" t="s">
        <v>328</v>
      </c>
      <c r="V1508" s="24" t="n">
        <f aca="false">_xlfn.xlookup(D1508,'WRSI Fusion'!$H$4:$H$354,'WRSI Fusion'!$AI$4:$AI$354)</f>
        <v>55.491318817415</v>
      </c>
      <c r="W1508" s="16" t="n">
        <f aca="false">_xlfn.xlookup(D1508,'WRSI Maïs'!$H$4:$H$346,'WRSI Maïs'!$AG$4:$AG$346)</f>
        <v>71.7845657352728</v>
      </c>
      <c r="X1508" s="16" t="n">
        <f aca="false">_xlfn.xlookup(D1508,'WRSI Mil'!$H$5:$H$355,'WRSI Mil'!$AG$5:$AG$355)</f>
        <v>75.2112747254168</v>
      </c>
      <c r="Y1508" s="16" t="n">
        <f aca="false">_xlfn.xlookup(D1508,'WRSI Sorgho'!$H$4:$H$354,'WRSI Sorgho'!$AI$4:$AI$354)</f>
        <v>52.7268365690857</v>
      </c>
      <c r="Z1508" s="16" t="n">
        <f aca="false">X1508</f>
        <v>75.2112747254168</v>
      </c>
      <c r="AA1508" s="16" t="n">
        <f aca="false">_xlfn.xlookup(D1508,'WRSI Mil'!$H$5:$H$355,'WRSI Mil'!$AH$5:$AH$355)</f>
        <v>65.1863764356946</v>
      </c>
      <c r="AB1508" s="21" t="n">
        <f aca="false">AA1508/Z1508</f>
        <v>0.866710166443511</v>
      </c>
      <c r="AC1508" s="11"/>
      <c r="AD1508" s="11"/>
      <c r="AE1508" s="11"/>
      <c r="AF1508" s="22" t="n">
        <v>2023</v>
      </c>
      <c r="AG1508" s="22" t="s">
        <v>52</v>
      </c>
      <c r="AH1508" s="22" t="s">
        <v>53</v>
      </c>
      <c r="AI1508" s="22"/>
      <c r="AJ1508" s="23" t="n">
        <v>0.7</v>
      </c>
      <c r="AK1508" s="24" t="n">
        <v>100000</v>
      </c>
      <c r="AL1508" s="23" t="n">
        <v>0.8</v>
      </c>
      <c r="AM1508" s="24" t="n">
        <v>25000</v>
      </c>
      <c r="AN1508" s="23" t="n">
        <v>0.9</v>
      </c>
      <c r="AO1508" s="24" t="n">
        <v>10000</v>
      </c>
      <c r="AP1508" s="25" t="n">
        <f aca="false">IF(AB1508&lt;AJ1508,AK1508,IF(AB1508&lt;AL1508,AM1508,IF(AB1508&lt;=AN1508,AO1508,0)))</f>
        <v>10000</v>
      </c>
    </row>
    <row r="1509" customFormat="false" ht="15.65" hidden="false" customHeight="false" outlineLevel="0" collapsed="false">
      <c r="A1509" s="11" t="n">
        <f aca="false">A1508+1</f>
        <v>1635</v>
      </c>
      <c r="B1509" s="12" t="s">
        <v>1039</v>
      </c>
      <c r="C1509" s="12" t="s">
        <v>1040</v>
      </c>
      <c r="D1509" s="12" t="s">
        <v>1041</v>
      </c>
      <c r="E1509" s="12" t="s">
        <v>1042</v>
      </c>
      <c r="F1509" s="14" t="s">
        <v>1066</v>
      </c>
      <c r="G1509" s="13" t="s">
        <v>1044</v>
      </c>
      <c r="H1509" s="12" t="s">
        <v>55</v>
      </c>
      <c r="I1509" s="12"/>
      <c r="J1509" s="14"/>
      <c r="K1509" s="15" t="n">
        <v>45130</v>
      </c>
      <c r="L1509" s="14" t="s">
        <v>1045</v>
      </c>
      <c r="M1509" s="16" t="n">
        <v>1</v>
      </c>
      <c r="N1509" s="16" t="n">
        <v>1</v>
      </c>
      <c r="O1509" s="17" t="n">
        <v>100000</v>
      </c>
      <c r="P1509" s="17" t="n">
        <v>100000</v>
      </c>
      <c r="Q1509" s="18" t="n">
        <v>12600</v>
      </c>
      <c r="R1509" s="19" t="n">
        <f aca="false">IF(H1509="F",1,0)</f>
        <v>0</v>
      </c>
      <c r="S1509" s="19" t="n">
        <f aca="false">IF(H1509="M",1,0)</f>
        <v>1</v>
      </c>
      <c r="T1509" s="11" t="s">
        <v>1745</v>
      </c>
      <c r="U1509" s="11" t="s">
        <v>328</v>
      </c>
      <c r="V1509" s="24" t="n">
        <f aca="false">_xlfn.xlookup(D1509,'WRSI Fusion'!$H$4:$H$354,'WRSI Fusion'!$AI$4:$AI$354)</f>
        <v>55.491318817415</v>
      </c>
      <c r="W1509" s="16" t="n">
        <f aca="false">_xlfn.xlookup(D1509,'WRSI Maïs'!$H$4:$H$346,'WRSI Maïs'!$AG$4:$AG$346)</f>
        <v>71.7845657352728</v>
      </c>
      <c r="X1509" s="16" t="n">
        <f aca="false">_xlfn.xlookup(D1509,'WRSI Mil'!$H$5:$H$355,'WRSI Mil'!$AG$5:$AG$355)</f>
        <v>75.2112747254168</v>
      </c>
      <c r="Y1509" s="16" t="n">
        <f aca="false">_xlfn.xlookup(D1509,'WRSI Sorgho'!$H$4:$H$354,'WRSI Sorgho'!$AI$4:$AI$354)</f>
        <v>52.7268365690857</v>
      </c>
      <c r="Z1509" s="16" t="n">
        <f aca="false">X1509</f>
        <v>75.2112747254168</v>
      </c>
      <c r="AA1509" s="16" t="n">
        <f aca="false">_xlfn.xlookup(D1509,'WRSI Mil'!$H$5:$H$355,'WRSI Mil'!$AH$5:$AH$355)</f>
        <v>65.1863764356946</v>
      </c>
      <c r="AB1509" s="21" t="n">
        <f aca="false">AA1509/Z1509</f>
        <v>0.866710166443511</v>
      </c>
      <c r="AC1509" s="11"/>
      <c r="AD1509" s="11"/>
      <c r="AE1509" s="11"/>
      <c r="AF1509" s="22" t="n">
        <v>2023</v>
      </c>
      <c r="AG1509" s="22" t="s">
        <v>52</v>
      </c>
      <c r="AH1509" s="22" t="s">
        <v>53</v>
      </c>
      <c r="AI1509" s="22"/>
      <c r="AJ1509" s="23" t="n">
        <v>0.7</v>
      </c>
      <c r="AK1509" s="24" t="n">
        <v>100000</v>
      </c>
      <c r="AL1509" s="23" t="n">
        <v>0.8</v>
      </c>
      <c r="AM1509" s="24" t="n">
        <v>25000</v>
      </c>
      <c r="AN1509" s="23" t="n">
        <v>0.9</v>
      </c>
      <c r="AO1509" s="24" t="n">
        <v>10000</v>
      </c>
      <c r="AP1509" s="25" t="n">
        <f aca="false">IF(AB1509&lt;AJ1509,AK1509,IF(AB1509&lt;AL1509,AM1509,IF(AB1509&lt;=AN1509,AO1509,0)))</f>
        <v>10000</v>
      </c>
    </row>
    <row r="1510" customFormat="false" ht="15.65" hidden="false" customHeight="false" outlineLevel="0" collapsed="false">
      <c r="A1510" s="11" t="n">
        <f aca="false">A1509+1</f>
        <v>1636</v>
      </c>
      <c r="B1510" s="12" t="s">
        <v>1039</v>
      </c>
      <c r="C1510" s="12" t="s">
        <v>1040</v>
      </c>
      <c r="D1510" s="12" t="s">
        <v>1041</v>
      </c>
      <c r="E1510" s="12" t="s">
        <v>1042</v>
      </c>
      <c r="F1510" s="14" t="s">
        <v>1054</v>
      </c>
      <c r="G1510" s="13" t="s">
        <v>1044</v>
      </c>
      <c r="H1510" s="12" t="s">
        <v>48</v>
      </c>
      <c r="I1510" s="12"/>
      <c r="J1510" s="14"/>
      <c r="K1510" s="15" t="n">
        <v>45129</v>
      </c>
      <c r="L1510" s="14" t="s">
        <v>1045</v>
      </c>
      <c r="M1510" s="16" t="n">
        <v>1</v>
      </c>
      <c r="N1510" s="16" t="n">
        <v>1</v>
      </c>
      <c r="O1510" s="17" t="n">
        <v>100000</v>
      </c>
      <c r="P1510" s="17" t="n">
        <v>100000</v>
      </c>
      <c r="Q1510" s="18" t="n">
        <v>12600</v>
      </c>
      <c r="R1510" s="19" t="n">
        <f aca="false">IF(H1510="F",1,0)</f>
        <v>1</v>
      </c>
      <c r="S1510" s="19" t="n">
        <f aca="false">IF(H1510="M",1,0)</f>
        <v>0</v>
      </c>
      <c r="T1510" s="11" t="s">
        <v>1746</v>
      </c>
      <c r="U1510" s="11" t="s">
        <v>328</v>
      </c>
      <c r="V1510" s="24" t="n">
        <f aca="false">_xlfn.xlookup(D1510,'WRSI Fusion'!$H$4:$H$354,'WRSI Fusion'!$AI$4:$AI$354)</f>
        <v>55.491318817415</v>
      </c>
      <c r="W1510" s="16" t="n">
        <f aca="false">_xlfn.xlookup(D1510,'WRSI Maïs'!$H$4:$H$346,'WRSI Maïs'!$AG$4:$AG$346)</f>
        <v>71.7845657352728</v>
      </c>
      <c r="X1510" s="16" t="n">
        <f aca="false">_xlfn.xlookup(D1510,'WRSI Mil'!$H$5:$H$355,'WRSI Mil'!$AG$5:$AG$355)</f>
        <v>75.2112747254168</v>
      </c>
      <c r="Y1510" s="16" t="n">
        <f aca="false">_xlfn.xlookup(D1510,'WRSI Sorgho'!$H$4:$H$354,'WRSI Sorgho'!$AI$4:$AI$354)</f>
        <v>52.7268365690857</v>
      </c>
      <c r="Z1510" s="16" t="n">
        <f aca="false">X1510</f>
        <v>75.2112747254168</v>
      </c>
      <c r="AA1510" s="16" t="n">
        <f aca="false">_xlfn.xlookup(D1510,'WRSI Mil'!$H$5:$H$355,'WRSI Mil'!$AH$5:$AH$355)</f>
        <v>65.1863764356946</v>
      </c>
      <c r="AB1510" s="21" t="n">
        <f aca="false">AA1510/Z1510</f>
        <v>0.866710166443511</v>
      </c>
      <c r="AC1510" s="11"/>
      <c r="AD1510" s="11"/>
      <c r="AE1510" s="11"/>
      <c r="AF1510" s="22" t="n">
        <v>2023</v>
      </c>
      <c r="AG1510" s="22" t="s">
        <v>52</v>
      </c>
      <c r="AH1510" s="22" t="s">
        <v>53</v>
      </c>
      <c r="AI1510" s="22"/>
      <c r="AJ1510" s="23" t="n">
        <v>0.7</v>
      </c>
      <c r="AK1510" s="24" t="n">
        <v>100000</v>
      </c>
      <c r="AL1510" s="23" t="n">
        <v>0.8</v>
      </c>
      <c r="AM1510" s="24" t="n">
        <v>25000</v>
      </c>
      <c r="AN1510" s="23" t="n">
        <v>0.9</v>
      </c>
      <c r="AO1510" s="24" t="n">
        <v>10000</v>
      </c>
      <c r="AP1510" s="25" t="n">
        <f aca="false">IF(AB1510&lt;AJ1510,AK1510,IF(AB1510&lt;AL1510,AM1510,IF(AB1510&lt;=AN1510,AO1510,0)))</f>
        <v>10000</v>
      </c>
    </row>
    <row r="1511" customFormat="false" ht="15.65" hidden="false" customHeight="false" outlineLevel="0" collapsed="false">
      <c r="A1511" s="11" t="n">
        <f aca="false">A1510+1</f>
        <v>1637</v>
      </c>
      <c r="B1511" s="12" t="s">
        <v>1039</v>
      </c>
      <c r="C1511" s="12" t="s">
        <v>1040</v>
      </c>
      <c r="D1511" s="12" t="s">
        <v>1041</v>
      </c>
      <c r="E1511" s="12" t="s">
        <v>1042</v>
      </c>
      <c r="F1511" s="14" t="s">
        <v>1077</v>
      </c>
      <c r="G1511" s="13" t="s">
        <v>1044</v>
      </c>
      <c r="H1511" s="12" t="s">
        <v>55</v>
      </c>
      <c r="I1511" s="12"/>
      <c r="J1511" s="14"/>
      <c r="K1511" s="15" t="n">
        <v>45133</v>
      </c>
      <c r="L1511" s="14" t="s">
        <v>1045</v>
      </c>
      <c r="M1511" s="16" t="n">
        <v>1</v>
      </c>
      <c r="N1511" s="16" t="n">
        <v>1</v>
      </c>
      <c r="O1511" s="17" t="n">
        <v>100000</v>
      </c>
      <c r="P1511" s="17" t="n">
        <v>100000</v>
      </c>
      <c r="Q1511" s="18" t="n">
        <v>12600</v>
      </c>
      <c r="R1511" s="19" t="n">
        <f aca="false">IF(H1511="F",1,0)</f>
        <v>0</v>
      </c>
      <c r="S1511" s="19" t="n">
        <f aca="false">IF(H1511="M",1,0)</f>
        <v>1</v>
      </c>
      <c r="T1511" s="11" t="s">
        <v>1747</v>
      </c>
      <c r="U1511" s="11" t="s">
        <v>328</v>
      </c>
      <c r="V1511" s="24" t="n">
        <f aca="false">_xlfn.xlookup(D1511,'WRSI Fusion'!$H$4:$H$354,'WRSI Fusion'!$AI$4:$AI$354)</f>
        <v>55.491318817415</v>
      </c>
      <c r="W1511" s="16" t="n">
        <f aca="false">_xlfn.xlookup(D1511,'WRSI Maïs'!$H$4:$H$346,'WRSI Maïs'!$AG$4:$AG$346)</f>
        <v>71.7845657352728</v>
      </c>
      <c r="X1511" s="16" t="n">
        <f aca="false">_xlfn.xlookup(D1511,'WRSI Mil'!$H$5:$H$355,'WRSI Mil'!$AG$5:$AG$355)</f>
        <v>75.2112747254168</v>
      </c>
      <c r="Y1511" s="16" t="n">
        <f aca="false">_xlfn.xlookup(D1511,'WRSI Sorgho'!$H$4:$H$354,'WRSI Sorgho'!$AI$4:$AI$354)</f>
        <v>52.7268365690857</v>
      </c>
      <c r="Z1511" s="16" t="n">
        <f aca="false">X1511</f>
        <v>75.2112747254168</v>
      </c>
      <c r="AA1511" s="16" t="n">
        <f aca="false">_xlfn.xlookup(D1511,'WRSI Mil'!$H$5:$H$355,'WRSI Mil'!$AH$5:$AH$355)</f>
        <v>65.1863764356946</v>
      </c>
      <c r="AB1511" s="21" t="n">
        <f aca="false">AA1511/Z1511</f>
        <v>0.866710166443511</v>
      </c>
      <c r="AC1511" s="11"/>
      <c r="AD1511" s="11"/>
      <c r="AE1511" s="11"/>
      <c r="AF1511" s="22" t="n">
        <v>2023</v>
      </c>
      <c r="AG1511" s="22" t="s">
        <v>52</v>
      </c>
      <c r="AH1511" s="22" t="s">
        <v>53</v>
      </c>
      <c r="AI1511" s="22"/>
      <c r="AJ1511" s="23" t="n">
        <v>0.7</v>
      </c>
      <c r="AK1511" s="24" t="n">
        <v>100000</v>
      </c>
      <c r="AL1511" s="23" t="n">
        <v>0.8</v>
      </c>
      <c r="AM1511" s="24" t="n">
        <v>25000</v>
      </c>
      <c r="AN1511" s="23" t="n">
        <v>0.9</v>
      </c>
      <c r="AO1511" s="24" t="n">
        <v>10000</v>
      </c>
      <c r="AP1511" s="25" t="n">
        <f aca="false">IF(AB1511&lt;AJ1511,AK1511,IF(AB1511&lt;AL1511,AM1511,IF(AB1511&lt;=AN1511,AO1511,0)))</f>
        <v>10000</v>
      </c>
    </row>
    <row r="1512" customFormat="false" ht="15.65" hidden="false" customHeight="false" outlineLevel="0" collapsed="false">
      <c r="A1512" s="11" t="n">
        <f aca="false">A1511+1</f>
        <v>1638</v>
      </c>
      <c r="B1512" s="12" t="s">
        <v>1039</v>
      </c>
      <c r="C1512" s="12" t="s">
        <v>1040</v>
      </c>
      <c r="D1512" s="12" t="s">
        <v>1041</v>
      </c>
      <c r="E1512" s="12" t="s">
        <v>1042</v>
      </c>
      <c r="F1512" s="14" t="s">
        <v>1051</v>
      </c>
      <c r="G1512" s="13" t="s">
        <v>1044</v>
      </c>
      <c r="H1512" s="12" t="s">
        <v>55</v>
      </c>
      <c r="I1512" s="12"/>
      <c r="J1512" s="14"/>
      <c r="K1512" s="15" t="n">
        <v>45134</v>
      </c>
      <c r="L1512" s="14" t="s">
        <v>1045</v>
      </c>
      <c r="M1512" s="16" t="n">
        <v>1</v>
      </c>
      <c r="N1512" s="16" t="n">
        <v>1</v>
      </c>
      <c r="O1512" s="17" t="n">
        <v>100000</v>
      </c>
      <c r="P1512" s="17" t="n">
        <v>100000</v>
      </c>
      <c r="Q1512" s="18" t="n">
        <v>12600</v>
      </c>
      <c r="R1512" s="19" t="n">
        <f aca="false">IF(H1512="F",1,0)</f>
        <v>0</v>
      </c>
      <c r="S1512" s="19" t="n">
        <f aca="false">IF(H1512="M",1,0)</f>
        <v>1</v>
      </c>
      <c r="T1512" s="11" t="s">
        <v>1748</v>
      </c>
      <c r="U1512" s="11" t="s">
        <v>328</v>
      </c>
      <c r="V1512" s="24" t="n">
        <f aca="false">_xlfn.xlookup(D1512,'WRSI Fusion'!$H$4:$H$354,'WRSI Fusion'!$AI$4:$AI$354)</f>
        <v>55.491318817415</v>
      </c>
      <c r="W1512" s="16" t="n">
        <f aca="false">_xlfn.xlookup(D1512,'WRSI Maïs'!$H$4:$H$346,'WRSI Maïs'!$AG$4:$AG$346)</f>
        <v>71.7845657352728</v>
      </c>
      <c r="X1512" s="16" t="n">
        <f aca="false">_xlfn.xlookup(D1512,'WRSI Mil'!$H$5:$H$355,'WRSI Mil'!$AG$5:$AG$355)</f>
        <v>75.2112747254168</v>
      </c>
      <c r="Y1512" s="16" t="n">
        <f aca="false">_xlfn.xlookup(D1512,'WRSI Sorgho'!$H$4:$H$354,'WRSI Sorgho'!$AI$4:$AI$354)</f>
        <v>52.7268365690857</v>
      </c>
      <c r="Z1512" s="16" t="n">
        <f aca="false">X1512</f>
        <v>75.2112747254168</v>
      </c>
      <c r="AA1512" s="16" t="n">
        <f aca="false">_xlfn.xlookup(D1512,'WRSI Mil'!$H$5:$H$355,'WRSI Mil'!$AH$5:$AH$355)</f>
        <v>65.1863764356946</v>
      </c>
      <c r="AB1512" s="21" t="n">
        <f aca="false">AA1512/Z1512</f>
        <v>0.866710166443511</v>
      </c>
      <c r="AC1512" s="11"/>
      <c r="AD1512" s="11"/>
      <c r="AE1512" s="11"/>
      <c r="AF1512" s="22" t="n">
        <v>2023</v>
      </c>
      <c r="AG1512" s="22" t="s">
        <v>52</v>
      </c>
      <c r="AH1512" s="22" t="s">
        <v>53</v>
      </c>
      <c r="AI1512" s="22"/>
      <c r="AJ1512" s="23" t="n">
        <v>0.7</v>
      </c>
      <c r="AK1512" s="24" t="n">
        <v>100000</v>
      </c>
      <c r="AL1512" s="23" t="n">
        <v>0.8</v>
      </c>
      <c r="AM1512" s="24" t="n">
        <v>25000</v>
      </c>
      <c r="AN1512" s="23" t="n">
        <v>0.9</v>
      </c>
      <c r="AO1512" s="24" t="n">
        <v>10000</v>
      </c>
      <c r="AP1512" s="25" t="n">
        <f aca="false">IF(AB1512&lt;AJ1512,AK1512,IF(AB1512&lt;AL1512,AM1512,IF(AB1512&lt;=AN1512,AO1512,0)))</f>
        <v>10000</v>
      </c>
    </row>
    <row r="1513" customFormat="false" ht="15.65" hidden="false" customHeight="false" outlineLevel="0" collapsed="false">
      <c r="A1513" s="11" t="n">
        <f aca="false">A1512+1</f>
        <v>1639</v>
      </c>
      <c r="B1513" s="12" t="s">
        <v>1039</v>
      </c>
      <c r="C1513" s="12" t="s">
        <v>1040</v>
      </c>
      <c r="D1513" s="12" t="s">
        <v>1041</v>
      </c>
      <c r="E1513" s="12" t="s">
        <v>1042</v>
      </c>
      <c r="F1513" s="14" t="s">
        <v>1100</v>
      </c>
      <c r="G1513" s="13" t="s">
        <v>1044</v>
      </c>
      <c r="H1513" s="12" t="s">
        <v>55</v>
      </c>
      <c r="I1513" s="12"/>
      <c r="J1513" s="14"/>
      <c r="K1513" s="15" t="n">
        <v>45135</v>
      </c>
      <c r="L1513" s="14" t="s">
        <v>1045</v>
      </c>
      <c r="M1513" s="16" t="n">
        <v>1</v>
      </c>
      <c r="N1513" s="16" t="n">
        <v>1</v>
      </c>
      <c r="O1513" s="17" t="n">
        <v>100000</v>
      </c>
      <c r="P1513" s="17" t="n">
        <v>100000</v>
      </c>
      <c r="Q1513" s="18" t="n">
        <v>12600</v>
      </c>
      <c r="R1513" s="19" t="n">
        <f aca="false">IF(H1513="F",1,0)</f>
        <v>0</v>
      </c>
      <c r="S1513" s="19" t="n">
        <f aca="false">IF(H1513="M",1,0)</f>
        <v>1</v>
      </c>
      <c r="T1513" s="11" t="s">
        <v>1749</v>
      </c>
      <c r="U1513" s="11" t="s">
        <v>328</v>
      </c>
      <c r="V1513" s="24" t="n">
        <f aca="false">_xlfn.xlookup(D1513,'WRSI Fusion'!$H$4:$H$354,'WRSI Fusion'!$AI$4:$AI$354)</f>
        <v>55.491318817415</v>
      </c>
      <c r="W1513" s="16" t="n">
        <f aca="false">_xlfn.xlookup(D1513,'WRSI Maïs'!$H$4:$H$346,'WRSI Maïs'!$AG$4:$AG$346)</f>
        <v>71.7845657352728</v>
      </c>
      <c r="X1513" s="16" t="n">
        <f aca="false">_xlfn.xlookup(D1513,'WRSI Mil'!$H$5:$H$355,'WRSI Mil'!$AG$5:$AG$355)</f>
        <v>75.2112747254168</v>
      </c>
      <c r="Y1513" s="16" t="n">
        <f aca="false">_xlfn.xlookup(D1513,'WRSI Sorgho'!$H$4:$H$354,'WRSI Sorgho'!$AI$4:$AI$354)</f>
        <v>52.7268365690857</v>
      </c>
      <c r="Z1513" s="16" t="n">
        <f aca="false">X1513</f>
        <v>75.2112747254168</v>
      </c>
      <c r="AA1513" s="16" t="n">
        <f aca="false">_xlfn.xlookup(D1513,'WRSI Mil'!$H$5:$H$355,'WRSI Mil'!$AH$5:$AH$355)</f>
        <v>65.1863764356946</v>
      </c>
      <c r="AB1513" s="21" t="n">
        <f aca="false">AA1513/Z1513</f>
        <v>0.866710166443511</v>
      </c>
      <c r="AC1513" s="11"/>
      <c r="AD1513" s="11"/>
      <c r="AE1513" s="11"/>
      <c r="AF1513" s="22" t="n">
        <v>2023</v>
      </c>
      <c r="AG1513" s="22" t="s">
        <v>52</v>
      </c>
      <c r="AH1513" s="22" t="s">
        <v>53</v>
      </c>
      <c r="AI1513" s="22"/>
      <c r="AJ1513" s="23" t="n">
        <v>0.7</v>
      </c>
      <c r="AK1513" s="24" t="n">
        <v>100000</v>
      </c>
      <c r="AL1513" s="23" t="n">
        <v>0.8</v>
      </c>
      <c r="AM1513" s="24" t="n">
        <v>25000</v>
      </c>
      <c r="AN1513" s="23" t="n">
        <v>0.9</v>
      </c>
      <c r="AO1513" s="24" t="n">
        <v>10000</v>
      </c>
      <c r="AP1513" s="25" t="n">
        <f aca="false">IF(AB1513&lt;AJ1513,AK1513,IF(AB1513&lt;AL1513,AM1513,IF(AB1513&lt;=AN1513,AO1513,0)))</f>
        <v>10000</v>
      </c>
    </row>
    <row r="1514" customFormat="false" ht="15.65" hidden="false" customHeight="false" outlineLevel="0" collapsed="false">
      <c r="A1514" s="11" t="n">
        <f aca="false">A1513+1</f>
        <v>1640</v>
      </c>
      <c r="B1514" s="12" t="s">
        <v>1039</v>
      </c>
      <c r="C1514" s="12" t="s">
        <v>1040</v>
      </c>
      <c r="D1514" s="12" t="s">
        <v>1041</v>
      </c>
      <c r="E1514" s="12" t="s">
        <v>1042</v>
      </c>
      <c r="F1514" s="14" t="s">
        <v>1066</v>
      </c>
      <c r="G1514" s="13" t="s">
        <v>1044</v>
      </c>
      <c r="H1514" s="12" t="s">
        <v>55</v>
      </c>
      <c r="I1514" s="12"/>
      <c r="J1514" s="14"/>
      <c r="K1514" s="15" t="n">
        <v>45130</v>
      </c>
      <c r="L1514" s="14" t="s">
        <v>1045</v>
      </c>
      <c r="M1514" s="16" t="n">
        <v>1</v>
      </c>
      <c r="N1514" s="16" t="n">
        <v>1</v>
      </c>
      <c r="O1514" s="17" t="n">
        <v>100000</v>
      </c>
      <c r="P1514" s="17" t="n">
        <v>100000</v>
      </c>
      <c r="Q1514" s="18" t="n">
        <v>12600</v>
      </c>
      <c r="R1514" s="19" t="n">
        <f aca="false">IF(H1514="F",1,0)</f>
        <v>0</v>
      </c>
      <c r="S1514" s="19" t="n">
        <f aca="false">IF(H1514="M",1,0)</f>
        <v>1</v>
      </c>
      <c r="T1514" s="11" t="s">
        <v>1750</v>
      </c>
      <c r="U1514" s="11" t="s">
        <v>328</v>
      </c>
      <c r="V1514" s="24" t="n">
        <f aca="false">_xlfn.xlookup(D1514,'WRSI Fusion'!$H$4:$H$354,'WRSI Fusion'!$AI$4:$AI$354)</f>
        <v>55.491318817415</v>
      </c>
      <c r="W1514" s="16" t="n">
        <f aca="false">_xlfn.xlookup(D1514,'WRSI Maïs'!$H$4:$H$346,'WRSI Maïs'!$AG$4:$AG$346)</f>
        <v>71.7845657352728</v>
      </c>
      <c r="X1514" s="16" t="n">
        <f aca="false">_xlfn.xlookup(D1514,'WRSI Mil'!$H$5:$H$355,'WRSI Mil'!$AG$5:$AG$355)</f>
        <v>75.2112747254168</v>
      </c>
      <c r="Y1514" s="16" t="n">
        <f aca="false">_xlfn.xlookup(D1514,'WRSI Sorgho'!$H$4:$H$354,'WRSI Sorgho'!$AI$4:$AI$354)</f>
        <v>52.7268365690857</v>
      </c>
      <c r="Z1514" s="16" t="n">
        <f aca="false">X1514</f>
        <v>75.2112747254168</v>
      </c>
      <c r="AA1514" s="16" t="n">
        <f aca="false">_xlfn.xlookup(D1514,'WRSI Mil'!$H$5:$H$355,'WRSI Mil'!$AH$5:$AH$355)</f>
        <v>65.1863764356946</v>
      </c>
      <c r="AB1514" s="21" t="n">
        <f aca="false">AA1514/Z1514</f>
        <v>0.866710166443511</v>
      </c>
      <c r="AC1514" s="11"/>
      <c r="AD1514" s="11"/>
      <c r="AE1514" s="11"/>
      <c r="AF1514" s="22" t="n">
        <v>2023</v>
      </c>
      <c r="AG1514" s="22" t="s">
        <v>52</v>
      </c>
      <c r="AH1514" s="22" t="s">
        <v>53</v>
      </c>
      <c r="AI1514" s="22"/>
      <c r="AJ1514" s="23" t="n">
        <v>0.7</v>
      </c>
      <c r="AK1514" s="24" t="n">
        <v>100000</v>
      </c>
      <c r="AL1514" s="23" t="n">
        <v>0.8</v>
      </c>
      <c r="AM1514" s="24" t="n">
        <v>25000</v>
      </c>
      <c r="AN1514" s="23" t="n">
        <v>0.9</v>
      </c>
      <c r="AO1514" s="24" t="n">
        <v>10000</v>
      </c>
      <c r="AP1514" s="25" t="n">
        <f aca="false">IF(AB1514&lt;AJ1514,AK1514,IF(AB1514&lt;AL1514,AM1514,IF(AB1514&lt;=AN1514,AO1514,0)))</f>
        <v>10000</v>
      </c>
    </row>
    <row r="1515" customFormat="false" ht="15.65" hidden="false" customHeight="false" outlineLevel="0" collapsed="false">
      <c r="A1515" s="11" t="n">
        <f aca="false">A1514+1</f>
        <v>1641</v>
      </c>
      <c r="B1515" s="12" t="s">
        <v>1039</v>
      </c>
      <c r="C1515" s="12" t="s">
        <v>1040</v>
      </c>
      <c r="D1515" s="12" t="s">
        <v>1041</v>
      </c>
      <c r="E1515" s="12" t="s">
        <v>1042</v>
      </c>
      <c r="F1515" s="14" t="s">
        <v>1100</v>
      </c>
      <c r="G1515" s="13" t="s">
        <v>1044</v>
      </c>
      <c r="H1515" s="12" t="s">
        <v>55</v>
      </c>
      <c r="I1515" s="12"/>
      <c r="J1515" s="14"/>
      <c r="K1515" s="15" t="n">
        <v>45135</v>
      </c>
      <c r="L1515" s="14" t="s">
        <v>1045</v>
      </c>
      <c r="M1515" s="16" t="n">
        <v>1</v>
      </c>
      <c r="N1515" s="16" t="n">
        <v>1</v>
      </c>
      <c r="O1515" s="17" t="n">
        <v>100000</v>
      </c>
      <c r="P1515" s="17" t="n">
        <v>100000</v>
      </c>
      <c r="Q1515" s="18" t="n">
        <v>12600</v>
      </c>
      <c r="R1515" s="19" t="n">
        <f aca="false">IF(H1515="F",1,0)</f>
        <v>0</v>
      </c>
      <c r="S1515" s="19" t="n">
        <f aca="false">IF(H1515="M",1,0)</f>
        <v>1</v>
      </c>
      <c r="T1515" s="11" t="s">
        <v>1751</v>
      </c>
      <c r="U1515" s="11" t="s">
        <v>328</v>
      </c>
      <c r="V1515" s="24" t="n">
        <f aca="false">_xlfn.xlookup(D1515,'WRSI Fusion'!$H$4:$H$354,'WRSI Fusion'!$AI$4:$AI$354)</f>
        <v>55.491318817415</v>
      </c>
      <c r="W1515" s="16" t="n">
        <f aca="false">_xlfn.xlookup(D1515,'WRSI Maïs'!$H$4:$H$346,'WRSI Maïs'!$AG$4:$AG$346)</f>
        <v>71.7845657352728</v>
      </c>
      <c r="X1515" s="16" t="n">
        <f aca="false">_xlfn.xlookup(D1515,'WRSI Mil'!$H$5:$H$355,'WRSI Mil'!$AG$5:$AG$355)</f>
        <v>75.2112747254168</v>
      </c>
      <c r="Y1515" s="16" t="n">
        <f aca="false">_xlfn.xlookup(D1515,'WRSI Sorgho'!$H$4:$H$354,'WRSI Sorgho'!$AI$4:$AI$354)</f>
        <v>52.7268365690857</v>
      </c>
      <c r="Z1515" s="16" t="n">
        <f aca="false">X1515</f>
        <v>75.2112747254168</v>
      </c>
      <c r="AA1515" s="16" t="n">
        <f aca="false">_xlfn.xlookup(D1515,'WRSI Mil'!$H$5:$H$355,'WRSI Mil'!$AH$5:$AH$355)</f>
        <v>65.1863764356946</v>
      </c>
      <c r="AB1515" s="21" t="n">
        <f aca="false">AA1515/Z1515</f>
        <v>0.866710166443511</v>
      </c>
      <c r="AC1515" s="11"/>
      <c r="AD1515" s="11"/>
      <c r="AE1515" s="11"/>
      <c r="AF1515" s="22" t="n">
        <v>2023</v>
      </c>
      <c r="AG1515" s="22" t="s">
        <v>52</v>
      </c>
      <c r="AH1515" s="22" t="s">
        <v>53</v>
      </c>
      <c r="AI1515" s="22"/>
      <c r="AJ1515" s="23" t="n">
        <v>0.7</v>
      </c>
      <c r="AK1515" s="24" t="n">
        <v>100000</v>
      </c>
      <c r="AL1515" s="23" t="n">
        <v>0.8</v>
      </c>
      <c r="AM1515" s="24" t="n">
        <v>25000</v>
      </c>
      <c r="AN1515" s="23" t="n">
        <v>0.9</v>
      </c>
      <c r="AO1515" s="24" t="n">
        <v>10000</v>
      </c>
      <c r="AP1515" s="25" t="n">
        <f aca="false">IF(AB1515&lt;AJ1515,AK1515,IF(AB1515&lt;AL1515,AM1515,IF(AB1515&lt;=AN1515,AO1515,0)))</f>
        <v>10000</v>
      </c>
    </row>
    <row r="1516" customFormat="false" ht="15.65" hidden="false" customHeight="false" outlineLevel="0" collapsed="false">
      <c r="A1516" s="11" t="n">
        <f aca="false">A1515+1</f>
        <v>1642</v>
      </c>
      <c r="B1516" s="12" t="s">
        <v>1039</v>
      </c>
      <c r="C1516" s="12" t="s">
        <v>1040</v>
      </c>
      <c r="D1516" s="12" t="s">
        <v>1041</v>
      </c>
      <c r="E1516" s="12" t="s">
        <v>1042</v>
      </c>
      <c r="F1516" s="14" t="s">
        <v>1047</v>
      </c>
      <c r="G1516" s="13" t="s">
        <v>1044</v>
      </c>
      <c r="H1516" s="12" t="s">
        <v>48</v>
      </c>
      <c r="I1516" s="12"/>
      <c r="J1516" s="14"/>
      <c r="K1516" s="15" t="n">
        <v>45130</v>
      </c>
      <c r="L1516" s="14" t="s">
        <v>1045</v>
      </c>
      <c r="M1516" s="16" t="n">
        <v>1</v>
      </c>
      <c r="N1516" s="16" t="n">
        <v>1</v>
      </c>
      <c r="O1516" s="17" t="n">
        <v>100000</v>
      </c>
      <c r="P1516" s="17" t="n">
        <v>100000</v>
      </c>
      <c r="Q1516" s="18" t="n">
        <v>12600</v>
      </c>
      <c r="R1516" s="19" t="n">
        <f aca="false">IF(H1516="F",1,0)</f>
        <v>1</v>
      </c>
      <c r="S1516" s="19" t="n">
        <f aca="false">IF(H1516="M",1,0)</f>
        <v>0</v>
      </c>
      <c r="T1516" s="11" t="s">
        <v>1752</v>
      </c>
      <c r="U1516" s="11" t="s">
        <v>328</v>
      </c>
      <c r="V1516" s="24" t="n">
        <f aca="false">_xlfn.xlookup(D1516,'WRSI Fusion'!$H$4:$H$354,'WRSI Fusion'!$AI$4:$AI$354)</f>
        <v>55.491318817415</v>
      </c>
      <c r="W1516" s="16" t="n">
        <f aca="false">_xlfn.xlookup(D1516,'WRSI Maïs'!$H$4:$H$346,'WRSI Maïs'!$AG$4:$AG$346)</f>
        <v>71.7845657352728</v>
      </c>
      <c r="X1516" s="16" t="n">
        <f aca="false">_xlfn.xlookup(D1516,'WRSI Mil'!$H$5:$H$355,'WRSI Mil'!$AG$5:$AG$355)</f>
        <v>75.2112747254168</v>
      </c>
      <c r="Y1516" s="16" t="n">
        <f aca="false">_xlfn.xlookup(D1516,'WRSI Sorgho'!$H$4:$H$354,'WRSI Sorgho'!$AI$4:$AI$354)</f>
        <v>52.7268365690857</v>
      </c>
      <c r="Z1516" s="16" t="n">
        <f aca="false">X1516</f>
        <v>75.2112747254168</v>
      </c>
      <c r="AA1516" s="16" t="n">
        <f aca="false">_xlfn.xlookup(D1516,'WRSI Mil'!$H$5:$H$355,'WRSI Mil'!$AH$5:$AH$355)</f>
        <v>65.1863764356946</v>
      </c>
      <c r="AB1516" s="21" t="n">
        <f aca="false">AA1516/Z1516</f>
        <v>0.866710166443511</v>
      </c>
      <c r="AC1516" s="11"/>
      <c r="AD1516" s="11"/>
      <c r="AE1516" s="11"/>
      <c r="AF1516" s="22" t="n">
        <v>2023</v>
      </c>
      <c r="AG1516" s="22" t="s">
        <v>52</v>
      </c>
      <c r="AH1516" s="22" t="s">
        <v>53</v>
      </c>
      <c r="AI1516" s="22"/>
      <c r="AJ1516" s="23" t="n">
        <v>0.7</v>
      </c>
      <c r="AK1516" s="24" t="n">
        <v>100000</v>
      </c>
      <c r="AL1516" s="23" t="n">
        <v>0.8</v>
      </c>
      <c r="AM1516" s="24" t="n">
        <v>25000</v>
      </c>
      <c r="AN1516" s="23" t="n">
        <v>0.9</v>
      </c>
      <c r="AO1516" s="24" t="n">
        <v>10000</v>
      </c>
      <c r="AP1516" s="25" t="n">
        <f aca="false">IF(AB1516&lt;AJ1516,AK1516,IF(AB1516&lt;AL1516,AM1516,IF(AB1516&lt;=AN1516,AO1516,0)))</f>
        <v>10000</v>
      </c>
    </row>
    <row r="1517" customFormat="false" ht="15.65" hidden="false" customHeight="false" outlineLevel="0" collapsed="false">
      <c r="A1517" s="11" t="n">
        <f aca="false">A1516+1</f>
        <v>1643</v>
      </c>
      <c r="B1517" s="12" t="s">
        <v>1039</v>
      </c>
      <c r="C1517" s="12" t="s">
        <v>1040</v>
      </c>
      <c r="D1517" s="12" t="s">
        <v>1041</v>
      </c>
      <c r="E1517" s="12" t="s">
        <v>1042</v>
      </c>
      <c r="F1517" s="14" t="s">
        <v>1047</v>
      </c>
      <c r="G1517" s="13" t="s">
        <v>1044</v>
      </c>
      <c r="H1517" s="12" t="s">
        <v>48</v>
      </c>
      <c r="I1517" s="12"/>
      <c r="J1517" s="14"/>
      <c r="K1517" s="15" t="n">
        <v>45130</v>
      </c>
      <c r="L1517" s="14" t="s">
        <v>1045</v>
      </c>
      <c r="M1517" s="16" t="n">
        <v>1</v>
      </c>
      <c r="N1517" s="16" t="n">
        <v>1</v>
      </c>
      <c r="O1517" s="17" t="n">
        <v>100000</v>
      </c>
      <c r="P1517" s="17" t="n">
        <v>100000</v>
      </c>
      <c r="Q1517" s="18" t="n">
        <v>12600</v>
      </c>
      <c r="R1517" s="19" t="n">
        <f aca="false">IF(H1517="F",1,0)</f>
        <v>1</v>
      </c>
      <c r="S1517" s="19" t="n">
        <f aca="false">IF(H1517="M",1,0)</f>
        <v>0</v>
      </c>
      <c r="T1517" s="11" t="s">
        <v>1753</v>
      </c>
      <c r="U1517" s="11" t="s">
        <v>328</v>
      </c>
      <c r="V1517" s="24" t="n">
        <f aca="false">_xlfn.xlookup(D1517,'WRSI Fusion'!$H$4:$H$354,'WRSI Fusion'!$AI$4:$AI$354)</f>
        <v>55.491318817415</v>
      </c>
      <c r="W1517" s="16" t="n">
        <f aca="false">_xlfn.xlookup(D1517,'WRSI Maïs'!$H$4:$H$346,'WRSI Maïs'!$AG$4:$AG$346)</f>
        <v>71.7845657352728</v>
      </c>
      <c r="X1517" s="16" t="n">
        <f aca="false">_xlfn.xlookup(D1517,'WRSI Mil'!$H$5:$H$355,'WRSI Mil'!$AG$5:$AG$355)</f>
        <v>75.2112747254168</v>
      </c>
      <c r="Y1517" s="16" t="n">
        <f aca="false">_xlfn.xlookup(D1517,'WRSI Sorgho'!$H$4:$H$354,'WRSI Sorgho'!$AI$4:$AI$354)</f>
        <v>52.7268365690857</v>
      </c>
      <c r="Z1517" s="16" t="n">
        <f aca="false">X1517</f>
        <v>75.2112747254168</v>
      </c>
      <c r="AA1517" s="16" t="n">
        <f aca="false">_xlfn.xlookup(D1517,'WRSI Mil'!$H$5:$H$355,'WRSI Mil'!$AH$5:$AH$355)</f>
        <v>65.1863764356946</v>
      </c>
      <c r="AB1517" s="21" t="n">
        <f aca="false">AA1517/Z1517</f>
        <v>0.866710166443511</v>
      </c>
      <c r="AC1517" s="11"/>
      <c r="AD1517" s="11"/>
      <c r="AE1517" s="11"/>
      <c r="AF1517" s="22" t="n">
        <v>2023</v>
      </c>
      <c r="AG1517" s="22" t="s">
        <v>52</v>
      </c>
      <c r="AH1517" s="22" t="s">
        <v>53</v>
      </c>
      <c r="AI1517" s="22"/>
      <c r="AJ1517" s="23" t="n">
        <v>0.7</v>
      </c>
      <c r="AK1517" s="24" t="n">
        <v>100000</v>
      </c>
      <c r="AL1517" s="23" t="n">
        <v>0.8</v>
      </c>
      <c r="AM1517" s="24" t="n">
        <v>25000</v>
      </c>
      <c r="AN1517" s="23" t="n">
        <v>0.9</v>
      </c>
      <c r="AO1517" s="24" t="n">
        <v>10000</v>
      </c>
      <c r="AP1517" s="25" t="n">
        <f aca="false">IF(AB1517&lt;AJ1517,AK1517,IF(AB1517&lt;AL1517,AM1517,IF(AB1517&lt;=AN1517,AO1517,0)))</f>
        <v>10000</v>
      </c>
    </row>
    <row r="1518" customFormat="false" ht="15.65" hidden="false" customHeight="false" outlineLevel="0" collapsed="false">
      <c r="A1518" s="11" t="n">
        <f aca="false">A1517+1</f>
        <v>1644</v>
      </c>
      <c r="B1518" s="12" t="s">
        <v>1039</v>
      </c>
      <c r="C1518" s="12" t="s">
        <v>1040</v>
      </c>
      <c r="D1518" s="12" t="s">
        <v>1041</v>
      </c>
      <c r="E1518" s="12" t="s">
        <v>1042</v>
      </c>
      <c r="F1518" s="14" t="s">
        <v>1063</v>
      </c>
      <c r="G1518" s="13" t="s">
        <v>1044</v>
      </c>
      <c r="H1518" s="12" t="s">
        <v>55</v>
      </c>
      <c r="I1518" s="12"/>
      <c r="J1518" s="14"/>
      <c r="K1518" s="15" t="n">
        <v>45129</v>
      </c>
      <c r="L1518" s="14" t="s">
        <v>1045</v>
      </c>
      <c r="M1518" s="16" t="n">
        <v>1</v>
      </c>
      <c r="N1518" s="16" t="n">
        <v>1</v>
      </c>
      <c r="O1518" s="17" t="n">
        <v>100000</v>
      </c>
      <c r="P1518" s="17" t="n">
        <v>100000</v>
      </c>
      <c r="Q1518" s="18" t="n">
        <v>12600</v>
      </c>
      <c r="R1518" s="19" t="n">
        <f aca="false">IF(H1518="F",1,0)</f>
        <v>0</v>
      </c>
      <c r="S1518" s="19" t="n">
        <f aca="false">IF(H1518="M",1,0)</f>
        <v>1</v>
      </c>
      <c r="T1518" s="11" t="s">
        <v>1754</v>
      </c>
      <c r="U1518" s="11" t="s">
        <v>328</v>
      </c>
      <c r="V1518" s="24" t="n">
        <f aca="false">_xlfn.xlookup(D1518,'WRSI Fusion'!$H$4:$H$354,'WRSI Fusion'!$AI$4:$AI$354)</f>
        <v>55.491318817415</v>
      </c>
      <c r="W1518" s="16" t="n">
        <f aca="false">_xlfn.xlookup(D1518,'WRSI Maïs'!$H$4:$H$346,'WRSI Maïs'!$AG$4:$AG$346)</f>
        <v>71.7845657352728</v>
      </c>
      <c r="X1518" s="16" t="n">
        <f aca="false">_xlfn.xlookup(D1518,'WRSI Mil'!$H$5:$H$355,'WRSI Mil'!$AG$5:$AG$355)</f>
        <v>75.2112747254168</v>
      </c>
      <c r="Y1518" s="16" t="n">
        <f aca="false">_xlfn.xlookup(D1518,'WRSI Sorgho'!$H$4:$H$354,'WRSI Sorgho'!$AI$4:$AI$354)</f>
        <v>52.7268365690857</v>
      </c>
      <c r="Z1518" s="16" t="n">
        <f aca="false">X1518</f>
        <v>75.2112747254168</v>
      </c>
      <c r="AA1518" s="16" t="n">
        <f aca="false">_xlfn.xlookup(D1518,'WRSI Mil'!$H$5:$H$355,'WRSI Mil'!$AH$5:$AH$355)</f>
        <v>65.1863764356946</v>
      </c>
      <c r="AB1518" s="21" t="n">
        <f aca="false">AA1518/Z1518</f>
        <v>0.866710166443511</v>
      </c>
      <c r="AC1518" s="11"/>
      <c r="AD1518" s="11"/>
      <c r="AE1518" s="11"/>
      <c r="AF1518" s="22" t="n">
        <v>2023</v>
      </c>
      <c r="AG1518" s="22" t="s">
        <v>52</v>
      </c>
      <c r="AH1518" s="22" t="s">
        <v>53</v>
      </c>
      <c r="AI1518" s="22"/>
      <c r="AJ1518" s="23" t="n">
        <v>0.7</v>
      </c>
      <c r="AK1518" s="24" t="n">
        <v>100000</v>
      </c>
      <c r="AL1518" s="23" t="n">
        <v>0.8</v>
      </c>
      <c r="AM1518" s="24" t="n">
        <v>25000</v>
      </c>
      <c r="AN1518" s="23" t="n">
        <v>0.9</v>
      </c>
      <c r="AO1518" s="24" t="n">
        <v>10000</v>
      </c>
      <c r="AP1518" s="25" t="n">
        <f aca="false">IF(AB1518&lt;AJ1518,AK1518,IF(AB1518&lt;AL1518,AM1518,IF(AB1518&lt;=AN1518,AO1518,0)))</f>
        <v>10000</v>
      </c>
    </row>
    <row r="1519" customFormat="false" ht="15.65" hidden="false" customHeight="false" outlineLevel="0" collapsed="false">
      <c r="A1519" s="11" t="n">
        <f aca="false">A1518+1</f>
        <v>1645</v>
      </c>
      <c r="B1519" s="12" t="s">
        <v>1039</v>
      </c>
      <c r="C1519" s="12" t="s">
        <v>1040</v>
      </c>
      <c r="D1519" s="12" t="s">
        <v>1041</v>
      </c>
      <c r="E1519" s="12" t="s">
        <v>1042</v>
      </c>
      <c r="F1519" s="14" t="s">
        <v>1059</v>
      </c>
      <c r="G1519" s="13" t="s">
        <v>1044</v>
      </c>
      <c r="H1519" s="12" t="s">
        <v>48</v>
      </c>
      <c r="I1519" s="12"/>
      <c r="J1519" s="14"/>
      <c r="K1519" s="15" t="n">
        <v>45130</v>
      </c>
      <c r="L1519" s="14" t="s">
        <v>1045</v>
      </c>
      <c r="M1519" s="16" t="n">
        <v>1</v>
      </c>
      <c r="N1519" s="16" t="n">
        <v>1</v>
      </c>
      <c r="O1519" s="17" t="n">
        <v>100000</v>
      </c>
      <c r="P1519" s="17" t="n">
        <v>100000</v>
      </c>
      <c r="Q1519" s="18" t="n">
        <v>12600</v>
      </c>
      <c r="R1519" s="19" t="n">
        <f aca="false">IF(H1519="F",1,0)</f>
        <v>1</v>
      </c>
      <c r="S1519" s="19" t="n">
        <f aca="false">IF(H1519="M",1,0)</f>
        <v>0</v>
      </c>
      <c r="T1519" s="11" t="s">
        <v>1755</v>
      </c>
      <c r="U1519" s="11" t="s">
        <v>328</v>
      </c>
      <c r="V1519" s="24" t="n">
        <f aca="false">_xlfn.xlookup(D1519,'WRSI Fusion'!$H$4:$H$354,'WRSI Fusion'!$AI$4:$AI$354)</f>
        <v>55.491318817415</v>
      </c>
      <c r="W1519" s="16" t="n">
        <f aca="false">_xlfn.xlookup(D1519,'WRSI Maïs'!$H$4:$H$346,'WRSI Maïs'!$AG$4:$AG$346)</f>
        <v>71.7845657352728</v>
      </c>
      <c r="X1519" s="16" t="n">
        <f aca="false">_xlfn.xlookup(D1519,'WRSI Mil'!$H$5:$H$355,'WRSI Mil'!$AG$5:$AG$355)</f>
        <v>75.2112747254168</v>
      </c>
      <c r="Y1519" s="16" t="n">
        <f aca="false">_xlfn.xlookup(D1519,'WRSI Sorgho'!$H$4:$H$354,'WRSI Sorgho'!$AI$4:$AI$354)</f>
        <v>52.7268365690857</v>
      </c>
      <c r="Z1519" s="16" t="n">
        <f aca="false">X1519</f>
        <v>75.2112747254168</v>
      </c>
      <c r="AA1519" s="16" t="n">
        <f aca="false">_xlfn.xlookup(D1519,'WRSI Mil'!$H$5:$H$355,'WRSI Mil'!$AH$5:$AH$355)</f>
        <v>65.1863764356946</v>
      </c>
      <c r="AB1519" s="21" t="n">
        <f aca="false">AA1519/Z1519</f>
        <v>0.866710166443511</v>
      </c>
      <c r="AC1519" s="11"/>
      <c r="AD1519" s="11"/>
      <c r="AE1519" s="11"/>
      <c r="AF1519" s="22" t="n">
        <v>2023</v>
      </c>
      <c r="AG1519" s="22" t="s">
        <v>52</v>
      </c>
      <c r="AH1519" s="22" t="s">
        <v>53</v>
      </c>
      <c r="AI1519" s="22"/>
      <c r="AJ1519" s="23" t="n">
        <v>0.7</v>
      </c>
      <c r="AK1519" s="24" t="n">
        <v>100000</v>
      </c>
      <c r="AL1519" s="23" t="n">
        <v>0.8</v>
      </c>
      <c r="AM1519" s="24" t="n">
        <v>25000</v>
      </c>
      <c r="AN1519" s="23" t="n">
        <v>0.9</v>
      </c>
      <c r="AO1519" s="24" t="n">
        <v>10000</v>
      </c>
      <c r="AP1519" s="25" t="n">
        <f aca="false">IF(AB1519&lt;AJ1519,AK1519,IF(AB1519&lt;AL1519,AM1519,IF(AB1519&lt;=AN1519,AO1519,0)))</f>
        <v>10000</v>
      </c>
    </row>
    <row r="1520" customFormat="false" ht="15.65" hidden="false" customHeight="false" outlineLevel="0" collapsed="false">
      <c r="A1520" s="11" t="n">
        <f aca="false">A1519+1</f>
        <v>1646</v>
      </c>
      <c r="B1520" s="12" t="s">
        <v>1039</v>
      </c>
      <c r="C1520" s="12" t="s">
        <v>1040</v>
      </c>
      <c r="D1520" s="12" t="s">
        <v>1041</v>
      </c>
      <c r="E1520" s="12" t="s">
        <v>1042</v>
      </c>
      <c r="F1520" s="14" t="s">
        <v>1063</v>
      </c>
      <c r="G1520" s="13" t="s">
        <v>1044</v>
      </c>
      <c r="H1520" s="12" t="s">
        <v>48</v>
      </c>
      <c r="I1520" s="12"/>
      <c r="J1520" s="14"/>
      <c r="K1520" s="15" t="n">
        <v>45129</v>
      </c>
      <c r="L1520" s="14" t="s">
        <v>1045</v>
      </c>
      <c r="M1520" s="16" t="n">
        <v>1</v>
      </c>
      <c r="N1520" s="16" t="n">
        <v>1</v>
      </c>
      <c r="O1520" s="17" t="n">
        <v>100000</v>
      </c>
      <c r="P1520" s="17" t="n">
        <v>100000</v>
      </c>
      <c r="Q1520" s="18" t="n">
        <v>12600</v>
      </c>
      <c r="R1520" s="19" t="n">
        <f aca="false">IF(H1520="F",1,0)</f>
        <v>1</v>
      </c>
      <c r="S1520" s="19" t="n">
        <f aca="false">IF(H1520="M",1,0)</f>
        <v>0</v>
      </c>
      <c r="T1520" s="11" t="s">
        <v>1756</v>
      </c>
      <c r="U1520" s="11" t="s">
        <v>328</v>
      </c>
      <c r="V1520" s="24" t="n">
        <f aca="false">_xlfn.xlookup(D1520,'WRSI Fusion'!$H$4:$H$354,'WRSI Fusion'!$AI$4:$AI$354)</f>
        <v>55.491318817415</v>
      </c>
      <c r="W1520" s="16" t="n">
        <f aca="false">_xlfn.xlookup(D1520,'WRSI Maïs'!$H$4:$H$346,'WRSI Maïs'!$AG$4:$AG$346)</f>
        <v>71.7845657352728</v>
      </c>
      <c r="X1520" s="16" t="n">
        <f aca="false">_xlfn.xlookup(D1520,'WRSI Mil'!$H$5:$H$355,'WRSI Mil'!$AG$5:$AG$355)</f>
        <v>75.2112747254168</v>
      </c>
      <c r="Y1520" s="16" t="n">
        <f aca="false">_xlfn.xlookup(D1520,'WRSI Sorgho'!$H$4:$H$354,'WRSI Sorgho'!$AI$4:$AI$354)</f>
        <v>52.7268365690857</v>
      </c>
      <c r="Z1520" s="16" t="n">
        <f aca="false">X1520</f>
        <v>75.2112747254168</v>
      </c>
      <c r="AA1520" s="16" t="n">
        <f aca="false">_xlfn.xlookup(D1520,'WRSI Mil'!$H$5:$H$355,'WRSI Mil'!$AH$5:$AH$355)</f>
        <v>65.1863764356946</v>
      </c>
      <c r="AB1520" s="21" t="n">
        <f aca="false">AA1520/Z1520</f>
        <v>0.866710166443511</v>
      </c>
      <c r="AC1520" s="11"/>
      <c r="AD1520" s="11"/>
      <c r="AE1520" s="11"/>
      <c r="AF1520" s="22" t="n">
        <v>2023</v>
      </c>
      <c r="AG1520" s="22" t="s">
        <v>52</v>
      </c>
      <c r="AH1520" s="22" t="s">
        <v>53</v>
      </c>
      <c r="AI1520" s="22"/>
      <c r="AJ1520" s="23" t="n">
        <v>0.7</v>
      </c>
      <c r="AK1520" s="24" t="n">
        <v>100000</v>
      </c>
      <c r="AL1520" s="23" t="n">
        <v>0.8</v>
      </c>
      <c r="AM1520" s="24" t="n">
        <v>25000</v>
      </c>
      <c r="AN1520" s="23" t="n">
        <v>0.9</v>
      </c>
      <c r="AO1520" s="24" t="n">
        <v>10000</v>
      </c>
      <c r="AP1520" s="25" t="n">
        <f aca="false">IF(AB1520&lt;AJ1520,AK1520,IF(AB1520&lt;AL1520,AM1520,IF(AB1520&lt;=AN1520,AO1520,0)))</f>
        <v>10000</v>
      </c>
    </row>
    <row r="1521" customFormat="false" ht="15.65" hidden="false" customHeight="false" outlineLevel="0" collapsed="false">
      <c r="A1521" s="11" t="n">
        <f aca="false">A1520+1</f>
        <v>1647</v>
      </c>
      <c r="B1521" s="12" t="s">
        <v>1039</v>
      </c>
      <c r="C1521" s="12" t="s">
        <v>1040</v>
      </c>
      <c r="D1521" s="12" t="s">
        <v>1041</v>
      </c>
      <c r="E1521" s="12" t="s">
        <v>1042</v>
      </c>
      <c r="F1521" s="14" t="s">
        <v>1054</v>
      </c>
      <c r="G1521" s="13" t="s">
        <v>1044</v>
      </c>
      <c r="H1521" s="12" t="s">
        <v>48</v>
      </c>
      <c r="I1521" s="12"/>
      <c r="J1521" s="14"/>
      <c r="K1521" s="15" t="n">
        <v>45129</v>
      </c>
      <c r="L1521" s="14" t="s">
        <v>1045</v>
      </c>
      <c r="M1521" s="16" t="n">
        <v>1</v>
      </c>
      <c r="N1521" s="16" t="n">
        <v>1</v>
      </c>
      <c r="O1521" s="17" t="n">
        <v>100000</v>
      </c>
      <c r="P1521" s="17" t="n">
        <v>100000</v>
      </c>
      <c r="Q1521" s="18" t="n">
        <v>12600</v>
      </c>
      <c r="R1521" s="19" t="n">
        <f aca="false">IF(H1521="F",1,0)</f>
        <v>1</v>
      </c>
      <c r="S1521" s="19" t="n">
        <f aca="false">IF(H1521="M",1,0)</f>
        <v>0</v>
      </c>
      <c r="T1521" s="11" t="s">
        <v>1757</v>
      </c>
      <c r="U1521" s="11" t="s">
        <v>328</v>
      </c>
      <c r="V1521" s="24" t="n">
        <f aca="false">_xlfn.xlookup(D1521,'WRSI Fusion'!$H$4:$H$354,'WRSI Fusion'!$AI$4:$AI$354)</f>
        <v>55.491318817415</v>
      </c>
      <c r="W1521" s="16" t="n">
        <f aca="false">_xlfn.xlookup(D1521,'WRSI Maïs'!$H$4:$H$346,'WRSI Maïs'!$AG$4:$AG$346)</f>
        <v>71.7845657352728</v>
      </c>
      <c r="X1521" s="16" t="n">
        <f aca="false">_xlfn.xlookup(D1521,'WRSI Mil'!$H$5:$H$355,'WRSI Mil'!$AG$5:$AG$355)</f>
        <v>75.2112747254168</v>
      </c>
      <c r="Y1521" s="16" t="n">
        <f aca="false">_xlfn.xlookup(D1521,'WRSI Sorgho'!$H$4:$H$354,'WRSI Sorgho'!$AI$4:$AI$354)</f>
        <v>52.7268365690857</v>
      </c>
      <c r="Z1521" s="16" t="n">
        <f aca="false">X1521</f>
        <v>75.2112747254168</v>
      </c>
      <c r="AA1521" s="16" t="n">
        <f aca="false">_xlfn.xlookup(D1521,'WRSI Mil'!$H$5:$H$355,'WRSI Mil'!$AH$5:$AH$355)</f>
        <v>65.1863764356946</v>
      </c>
      <c r="AB1521" s="21" t="n">
        <f aca="false">AA1521/Z1521</f>
        <v>0.866710166443511</v>
      </c>
      <c r="AC1521" s="11"/>
      <c r="AD1521" s="11"/>
      <c r="AE1521" s="11"/>
      <c r="AF1521" s="22" t="n">
        <v>2023</v>
      </c>
      <c r="AG1521" s="22" t="s">
        <v>52</v>
      </c>
      <c r="AH1521" s="22" t="s">
        <v>53</v>
      </c>
      <c r="AI1521" s="22"/>
      <c r="AJ1521" s="23" t="n">
        <v>0.7</v>
      </c>
      <c r="AK1521" s="24" t="n">
        <v>100000</v>
      </c>
      <c r="AL1521" s="23" t="n">
        <v>0.8</v>
      </c>
      <c r="AM1521" s="24" t="n">
        <v>25000</v>
      </c>
      <c r="AN1521" s="23" t="n">
        <v>0.9</v>
      </c>
      <c r="AO1521" s="24" t="n">
        <v>10000</v>
      </c>
      <c r="AP1521" s="25" t="n">
        <f aca="false">IF(AB1521&lt;AJ1521,AK1521,IF(AB1521&lt;AL1521,AM1521,IF(AB1521&lt;=AN1521,AO1521,0)))</f>
        <v>10000</v>
      </c>
    </row>
    <row r="1522" customFormat="false" ht="15.65" hidden="false" customHeight="false" outlineLevel="0" collapsed="false">
      <c r="A1522" s="11" t="n">
        <f aca="false">A1521+1</f>
        <v>1648</v>
      </c>
      <c r="B1522" s="12" t="s">
        <v>1039</v>
      </c>
      <c r="C1522" s="12" t="s">
        <v>1040</v>
      </c>
      <c r="D1522" s="12" t="s">
        <v>1041</v>
      </c>
      <c r="E1522" s="12" t="s">
        <v>1042</v>
      </c>
      <c r="F1522" s="14" t="s">
        <v>1069</v>
      </c>
      <c r="G1522" s="13" t="s">
        <v>1044</v>
      </c>
      <c r="H1522" s="12" t="s">
        <v>48</v>
      </c>
      <c r="I1522" s="12"/>
      <c r="J1522" s="14"/>
      <c r="K1522" s="15" t="n">
        <v>45127</v>
      </c>
      <c r="L1522" s="14" t="s">
        <v>1045</v>
      </c>
      <c r="M1522" s="16" t="n">
        <v>1</v>
      </c>
      <c r="N1522" s="16" t="n">
        <v>1</v>
      </c>
      <c r="O1522" s="17" t="n">
        <v>100000</v>
      </c>
      <c r="P1522" s="17" t="n">
        <v>100000</v>
      </c>
      <c r="Q1522" s="18" t="n">
        <v>12600</v>
      </c>
      <c r="R1522" s="19" t="n">
        <f aca="false">IF(H1522="F",1,0)</f>
        <v>1</v>
      </c>
      <c r="S1522" s="19" t="n">
        <f aca="false">IF(H1522="M",1,0)</f>
        <v>0</v>
      </c>
      <c r="T1522" s="11" t="s">
        <v>1758</v>
      </c>
      <c r="U1522" s="11" t="s">
        <v>328</v>
      </c>
      <c r="V1522" s="24" t="n">
        <f aca="false">_xlfn.xlookup(D1522,'WRSI Fusion'!$H$4:$H$354,'WRSI Fusion'!$AI$4:$AI$354)</f>
        <v>55.491318817415</v>
      </c>
      <c r="W1522" s="16" t="n">
        <f aca="false">_xlfn.xlookup(D1522,'WRSI Maïs'!$H$4:$H$346,'WRSI Maïs'!$AG$4:$AG$346)</f>
        <v>71.7845657352728</v>
      </c>
      <c r="X1522" s="16" t="n">
        <f aca="false">_xlfn.xlookup(D1522,'WRSI Mil'!$H$5:$H$355,'WRSI Mil'!$AG$5:$AG$355)</f>
        <v>75.2112747254168</v>
      </c>
      <c r="Y1522" s="16" t="n">
        <f aca="false">_xlfn.xlookup(D1522,'WRSI Sorgho'!$H$4:$H$354,'WRSI Sorgho'!$AI$4:$AI$354)</f>
        <v>52.7268365690857</v>
      </c>
      <c r="Z1522" s="16" t="n">
        <f aca="false">X1522</f>
        <v>75.2112747254168</v>
      </c>
      <c r="AA1522" s="16" t="n">
        <f aca="false">_xlfn.xlookup(D1522,'WRSI Mil'!$H$5:$H$355,'WRSI Mil'!$AH$5:$AH$355)</f>
        <v>65.1863764356946</v>
      </c>
      <c r="AB1522" s="21" t="n">
        <f aca="false">AA1522/Z1522</f>
        <v>0.866710166443511</v>
      </c>
      <c r="AC1522" s="11"/>
      <c r="AD1522" s="11"/>
      <c r="AE1522" s="11"/>
      <c r="AF1522" s="22" t="n">
        <v>2023</v>
      </c>
      <c r="AG1522" s="22" t="s">
        <v>52</v>
      </c>
      <c r="AH1522" s="22" t="s">
        <v>53</v>
      </c>
      <c r="AI1522" s="22"/>
      <c r="AJ1522" s="23" t="n">
        <v>0.7</v>
      </c>
      <c r="AK1522" s="24" t="n">
        <v>100000</v>
      </c>
      <c r="AL1522" s="23" t="n">
        <v>0.8</v>
      </c>
      <c r="AM1522" s="24" t="n">
        <v>25000</v>
      </c>
      <c r="AN1522" s="23" t="n">
        <v>0.9</v>
      </c>
      <c r="AO1522" s="24" t="n">
        <v>10000</v>
      </c>
      <c r="AP1522" s="25" t="n">
        <f aca="false">IF(AB1522&lt;AJ1522,AK1522,IF(AB1522&lt;AL1522,AM1522,IF(AB1522&lt;=AN1522,AO1522,0)))</f>
        <v>10000</v>
      </c>
    </row>
    <row r="1523" customFormat="false" ht="15.65" hidden="false" customHeight="false" outlineLevel="0" collapsed="false">
      <c r="A1523" s="11" t="n">
        <f aca="false">A1522+1</f>
        <v>1649</v>
      </c>
      <c r="B1523" s="12" t="s">
        <v>1039</v>
      </c>
      <c r="C1523" s="12" t="s">
        <v>1040</v>
      </c>
      <c r="D1523" s="12" t="s">
        <v>1041</v>
      </c>
      <c r="E1523" s="12" t="s">
        <v>1042</v>
      </c>
      <c r="F1523" s="14" t="s">
        <v>1047</v>
      </c>
      <c r="G1523" s="13" t="s">
        <v>1044</v>
      </c>
      <c r="H1523" s="12" t="s">
        <v>55</v>
      </c>
      <c r="I1523" s="12"/>
      <c r="J1523" s="14"/>
      <c r="K1523" s="15" t="n">
        <v>45130</v>
      </c>
      <c r="L1523" s="14" t="s">
        <v>1045</v>
      </c>
      <c r="M1523" s="16" t="n">
        <v>1</v>
      </c>
      <c r="N1523" s="16" t="n">
        <v>1</v>
      </c>
      <c r="O1523" s="17" t="n">
        <v>100000</v>
      </c>
      <c r="P1523" s="17" t="n">
        <v>100000</v>
      </c>
      <c r="Q1523" s="18" t="n">
        <v>12600</v>
      </c>
      <c r="R1523" s="19" t="n">
        <f aca="false">IF(H1523="F",1,0)</f>
        <v>0</v>
      </c>
      <c r="S1523" s="19" t="n">
        <f aca="false">IF(H1523="M",1,0)</f>
        <v>1</v>
      </c>
      <c r="T1523" s="11" t="s">
        <v>1759</v>
      </c>
      <c r="U1523" s="11" t="s">
        <v>328</v>
      </c>
      <c r="V1523" s="24" t="n">
        <f aca="false">_xlfn.xlookup(D1523,'WRSI Fusion'!$H$4:$H$354,'WRSI Fusion'!$AI$4:$AI$354)</f>
        <v>55.491318817415</v>
      </c>
      <c r="W1523" s="16" t="n">
        <f aca="false">_xlfn.xlookup(D1523,'WRSI Maïs'!$H$4:$H$346,'WRSI Maïs'!$AG$4:$AG$346)</f>
        <v>71.7845657352728</v>
      </c>
      <c r="X1523" s="16" t="n">
        <f aca="false">_xlfn.xlookup(D1523,'WRSI Mil'!$H$5:$H$355,'WRSI Mil'!$AG$5:$AG$355)</f>
        <v>75.2112747254168</v>
      </c>
      <c r="Y1523" s="16" t="n">
        <f aca="false">_xlfn.xlookup(D1523,'WRSI Sorgho'!$H$4:$H$354,'WRSI Sorgho'!$AI$4:$AI$354)</f>
        <v>52.7268365690857</v>
      </c>
      <c r="Z1523" s="16" t="n">
        <f aca="false">X1523</f>
        <v>75.2112747254168</v>
      </c>
      <c r="AA1523" s="16" t="n">
        <f aca="false">_xlfn.xlookup(D1523,'WRSI Mil'!$H$5:$H$355,'WRSI Mil'!$AH$5:$AH$355)</f>
        <v>65.1863764356946</v>
      </c>
      <c r="AB1523" s="21" t="n">
        <f aca="false">AA1523/Z1523</f>
        <v>0.866710166443511</v>
      </c>
      <c r="AC1523" s="11"/>
      <c r="AD1523" s="11"/>
      <c r="AE1523" s="11"/>
      <c r="AF1523" s="22" t="n">
        <v>2023</v>
      </c>
      <c r="AG1523" s="22" t="s">
        <v>52</v>
      </c>
      <c r="AH1523" s="22" t="s">
        <v>53</v>
      </c>
      <c r="AI1523" s="22"/>
      <c r="AJ1523" s="23" t="n">
        <v>0.7</v>
      </c>
      <c r="AK1523" s="24" t="n">
        <v>100000</v>
      </c>
      <c r="AL1523" s="23" t="n">
        <v>0.8</v>
      </c>
      <c r="AM1523" s="24" t="n">
        <v>25000</v>
      </c>
      <c r="AN1523" s="23" t="n">
        <v>0.9</v>
      </c>
      <c r="AO1523" s="24" t="n">
        <v>10000</v>
      </c>
      <c r="AP1523" s="25" t="n">
        <f aca="false">IF(AB1523&lt;AJ1523,AK1523,IF(AB1523&lt;AL1523,AM1523,IF(AB1523&lt;=AN1523,AO1523,0)))</f>
        <v>10000</v>
      </c>
    </row>
    <row r="1524" customFormat="false" ht="15.65" hidden="false" customHeight="false" outlineLevel="0" collapsed="false">
      <c r="A1524" s="11" t="n">
        <f aca="false">A1523+1</f>
        <v>1650</v>
      </c>
      <c r="B1524" s="12" t="s">
        <v>1039</v>
      </c>
      <c r="C1524" s="12" t="s">
        <v>1040</v>
      </c>
      <c r="D1524" s="12" t="s">
        <v>1041</v>
      </c>
      <c r="E1524" s="12" t="s">
        <v>1042</v>
      </c>
      <c r="F1524" s="14" t="s">
        <v>1066</v>
      </c>
      <c r="G1524" s="13" t="s">
        <v>1044</v>
      </c>
      <c r="H1524" s="12" t="s">
        <v>48</v>
      </c>
      <c r="I1524" s="12"/>
      <c r="J1524" s="14"/>
      <c r="K1524" s="15" t="n">
        <v>45130</v>
      </c>
      <c r="L1524" s="14" t="s">
        <v>1045</v>
      </c>
      <c r="M1524" s="16" t="n">
        <v>1</v>
      </c>
      <c r="N1524" s="16" t="n">
        <v>1</v>
      </c>
      <c r="O1524" s="17" t="n">
        <v>100000</v>
      </c>
      <c r="P1524" s="17" t="n">
        <v>100000</v>
      </c>
      <c r="Q1524" s="18" t="n">
        <v>12600</v>
      </c>
      <c r="R1524" s="19" t="n">
        <f aca="false">IF(H1524="F",1,0)</f>
        <v>1</v>
      </c>
      <c r="S1524" s="19" t="n">
        <f aca="false">IF(H1524="M",1,0)</f>
        <v>0</v>
      </c>
      <c r="T1524" s="11" t="s">
        <v>1760</v>
      </c>
      <c r="U1524" s="11" t="s">
        <v>328</v>
      </c>
      <c r="V1524" s="24" t="n">
        <f aca="false">_xlfn.xlookup(D1524,'WRSI Fusion'!$H$4:$H$354,'WRSI Fusion'!$AI$4:$AI$354)</f>
        <v>55.491318817415</v>
      </c>
      <c r="W1524" s="16" t="n">
        <f aca="false">_xlfn.xlookup(D1524,'WRSI Maïs'!$H$4:$H$346,'WRSI Maïs'!$AG$4:$AG$346)</f>
        <v>71.7845657352728</v>
      </c>
      <c r="X1524" s="16" t="n">
        <f aca="false">_xlfn.xlookup(D1524,'WRSI Mil'!$H$5:$H$355,'WRSI Mil'!$AG$5:$AG$355)</f>
        <v>75.2112747254168</v>
      </c>
      <c r="Y1524" s="16" t="n">
        <f aca="false">_xlfn.xlookup(D1524,'WRSI Sorgho'!$H$4:$H$354,'WRSI Sorgho'!$AI$4:$AI$354)</f>
        <v>52.7268365690857</v>
      </c>
      <c r="Z1524" s="16" t="n">
        <f aca="false">X1524</f>
        <v>75.2112747254168</v>
      </c>
      <c r="AA1524" s="16" t="n">
        <f aca="false">_xlfn.xlookup(D1524,'WRSI Mil'!$H$5:$H$355,'WRSI Mil'!$AH$5:$AH$355)</f>
        <v>65.1863764356946</v>
      </c>
      <c r="AB1524" s="21" t="n">
        <f aca="false">AA1524/Z1524</f>
        <v>0.866710166443511</v>
      </c>
      <c r="AC1524" s="11"/>
      <c r="AD1524" s="11"/>
      <c r="AE1524" s="11"/>
      <c r="AF1524" s="22" t="n">
        <v>2023</v>
      </c>
      <c r="AG1524" s="22" t="s">
        <v>52</v>
      </c>
      <c r="AH1524" s="22" t="s">
        <v>53</v>
      </c>
      <c r="AI1524" s="22"/>
      <c r="AJ1524" s="23" t="n">
        <v>0.7</v>
      </c>
      <c r="AK1524" s="24" t="n">
        <v>100000</v>
      </c>
      <c r="AL1524" s="23" t="n">
        <v>0.8</v>
      </c>
      <c r="AM1524" s="24" t="n">
        <v>25000</v>
      </c>
      <c r="AN1524" s="23" t="n">
        <v>0.9</v>
      </c>
      <c r="AO1524" s="24" t="n">
        <v>10000</v>
      </c>
      <c r="AP1524" s="25" t="n">
        <f aca="false">IF(AB1524&lt;AJ1524,AK1524,IF(AB1524&lt;AL1524,AM1524,IF(AB1524&lt;=AN1524,AO1524,0)))</f>
        <v>10000</v>
      </c>
    </row>
    <row r="1525" customFormat="false" ht="15.65" hidden="false" customHeight="false" outlineLevel="0" collapsed="false">
      <c r="A1525" s="11" t="n">
        <f aca="false">A1524+1</f>
        <v>1651</v>
      </c>
      <c r="B1525" s="12" t="s">
        <v>1039</v>
      </c>
      <c r="C1525" s="12" t="s">
        <v>1040</v>
      </c>
      <c r="D1525" s="12" t="s">
        <v>1041</v>
      </c>
      <c r="E1525" s="12" t="s">
        <v>1042</v>
      </c>
      <c r="F1525" s="14" t="s">
        <v>1105</v>
      </c>
      <c r="G1525" s="13" t="s">
        <v>1044</v>
      </c>
      <c r="H1525" s="12" t="s">
        <v>55</v>
      </c>
      <c r="I1525" s="12"/>
      <c r="J1525" s="14"/>
      <c r="K1525" s="15" t="n">
        <v>45128</v>
      </c>
      <c r="L1525" s="14" t="s">
        <v>1045</v>
      </c>
      <c r="M1525" s="16" t="n">
        <v>1</v>
      </c>
      <c r="N1525" s="16" t="n">
        <v>1</v>
      </c>
      <c r="O1525" s="17" t="n">
        <v>100000</v>
      </c>
      <c r="P1525" s="17" t="n">
        <v>100000</v>
      </c>
      <c r="Q1525" s="18" t="n">
        <v>12600</v>
      </c>
      <c r="R1525" s="19" t="n">
        <f aca="false">IF(H1525="F",1,0)</f>
        <v>0</v>
      </c>
      <c r="S1525" s="19" t="n">
        <f aca="false">IF(H1525="M",1,0)</f>
        <v>1</v>
      </c>
      <c r="T1525" s="11" t="s">
        <v>1761</v>
      </c>
      <c r="U1525" s="11" t="s">
        <v>328</v>
      </c>
      <c r="V1525" s="24" t="n">
        <f aca="false">_xlfn.xlookup(D1525,'WRSI Fusion'!$H$4:$H$354,'WRSI Fusion'!$AI$4:$AI$354)</f>
        <v>55.491318817415</v>
      </c>
      <c r="W1525" s="16" t="n">
        <f aca="false">_xlfn.xlookup(D1525,'WRSI Maïs'!$H$4:$H$346,'WRSI Maïs'!$AG$4:$AG$346)</f>
        <v>71.7845657352728</v>
      </c>
      <c r="X1525" s="16" t="n">
        <f aca="false">_xlfn.xlookup(D1525,'WRSI Mil'!$H$5:$H$355,'WRSI Mil'!$AG$5:$AG$355)</f>
        <v>75.2112747254168</v>
      </c>
      <c r="Y1525" s="16" t="n">
        <f aca="false">_xlfn.xlookup(D1525,'WRSI Sorgho'!$H$4:$H$354,'WRSI Sorgho'!$AI$4:$AI$354)</f>
        <v>52.7268365690857</v>
      </c>
      <c r="Z1525" s="16" t="n">
        <f aca="false">X1525</f>
        <v>75.2112747254168</v>
      </c>
      <c r="AA1525" s="16" t="n">
        <f aca="false">_xlfn.xlookup(D1525,'WRSI Mil'!$H$5:$H$355,'WRSI Mil'!$AH$5:$AH$355)</f>
        <v>65.1863764356946</v>
      </c>
      <c r="AB1525" s="21" t="n">
        <f aca="false">AA1525/Z1525</f>
        <v>0.866710166443511</v>
      </c>
      <c r="AC1525" s="11"/>
      <c r="AD1525" s="11"/>
      <c r="AE1525" s="11"/>
      <c r="AF1525" s="22" t="n">
        <v>2023</v>
      </c>
      <c r="AG1525" s="22" t="s">
        <v>52</v>
      </c>
      <c r="AH1525" s="22" t="s">
        <v>53</v>
      </c>
      <c r="AI1525" s="22"/>
      <c r="AJ1525" s="23" t="n">
        <v>0.7</v>
      </c>
      <c r="AK1525" s="24" t="n">
        <v>100000</v>
      </c>
      <c r="AL1525" s="23" t="n">
        <v>0.8</v>
      </c>
      <c r="AM1525" s="24" t="n">
        <v>25000</v>
      </c>
      <c r="AN1525" s="23" t="n">
        <v>0.9</v>
      </c>
      <c r="AO1525" s="24" t="n">
        <v>10000</v>
      </c>
      <c r="AP1525" s="25" t="n">
        <f aca="false">IF(AB1525&lt;AJ1525,AK1525,IF(AB1525&lt;AL1525,AM1525,IF(AB1525&lt;=AN1525,AO1525,0)))</f>
        <v>10000</v>
      </c>
    </row>
    <row r="1526" customFormat="false" ht="15.65" hidden="false" customHeight="false" outlineLevel="0" collapsed="false">
      <c r="A1526" s="11" t="n">
        <f aca="false">A1525+1</f>
        <v>1652</v>
      </c>
      <c r="B1526" s="12" t="s">
        <v>1039</v>
      </c>
      <c r="C1526" s="12" t="s">
        <v>1040</v>
      </c>
      <c r="D1526" s="12" t="s">
        <v>1041</v>
      </c>
      <c r="E1526" s="12" t="s">
        <v>1042</v>
      </c>
      <c r="F1526" s="14" t="s">
        <v>1073</v>
      </c>
      <c r="G1526" s="13" t="s">
        <v>1044</v>
      </c>
      <c r="H1526" s="12" t="s">
        <v>55</v>
      </c>
      <c r="I1526" s="12"/>
      <c r="J1526" s="14"/>
      <c r="K1526" s="15" t="n">
        <v>45128</v>
      </c>
      <c r="L1526" s="14" t="s">
        <v>1045</v>
      </c>
      <c r="M1526" s="16" t="n">
        <v>1</v>
      </c>
      <c r="N1526" s="16" t="n">
        <v>1</v>
      </c>
      <c r="O1526" s="17" t="n">
        <v>100000</v>
      </c>
      <c r="P1526" s="17" t="n">
        <v>100000</v>
      </c>
      <c r="Q1526" s="18" t="n">
        <v>12600</v>
      </c>
      <c r="R1526" s="19" t="n">
        <f aca="false">IF(H1526="F",1,0)</f>
        <v>0</v>
      </c>
      <c r="S1526" s="19" t="n">
        <f aca="false">IF(H1526="M",1,0)</f>
        <v>1</v>
      </c>
      <c r="T1526" s="11" t="s">
        <v>1762</v>
      </c>
      <c r="U1526" s="11" t="s">
        <v>328</v>
      </c>
      <c r="V1526" s="24" t="n">
        <f aca="false">_xlfn.xlookup(D1526,'WRSI Fusion'!$H$4:$H$354,'WRSI Fusion'!$AI$4:$AI$354)</f>
        <v>55.491318817415</v>
      </c>
      <c r="W1526" s="16" t="n">
        <f aca="false">_xlfn.xlookup(D1526,'WRSI Maïs'!$H$4:$H$346,'WRSI Maïs'!$AG$4:$AG$346)</f>
        <v>71.7845657352728</v>
      </c>
      <c r="X1526" s="16" t="n">
        <f aca="false">_xlfn.xlookup(D1526,'WRSI Mil'!$H$5:$H$355,'WRSI Mil'!$AG$5:$AG$355)</f>
        <v>75.2112747254168</v>
      </c>
      <c r="Y1526" s="16" t="n">
        <f aca="false">_xlfn.xlookup(D1526,'WRSI Sorgho'!$H$4:$H$354,'WRSI Sorgho'!$AI$4:$AI$354)</f>
        <v>52.7268365690857</v>
      </c>
      <c r="Z1526" s="16" t="n">
        <f aca="false">X1526</f>
        <v>75.2112747254168</v>
      </c>
      <c r="AA1526" s="16" t="n">
        <f aca="false">_xlfn.xlookup(D1526,'WRSI Mil'!$H$5:$H$355,'WRSI Mil'!$AH$5:$AH$355)</f>
        <v>65.1863764356946</v>
      </c>
      <c r="AB1526" s="21" t="n">
        <f aca="false">AA1526/Z1526</f>
        <v>0.866710166443511</v>
      </c>
      <c r="AC1526" s="11"/>
      <c r="AD1526" s="11"/>
      <c r="AE1526" s="11"/>
      <c r="AF1526" s="22" t="n">
        <v>2023</v>
      </c>
      <c r="AG1526" s="22" t="s">
        <v>52</v>
      </c>
      <c r="AH1526" s="22" t="s">
        <v>53</v>
      </c>
      <c r="AI1526" s="22"/>
      <c r="AJ1526" s="23" t="n">
        <v>0.7</v>
      </c>
      <c r="AK1526" s="24" t="n">
        <v>100000</v>
      </c>
      <c r="AL1526" s="23" t="n">
        <v>0.8</v>
      </c>
      <c r="AM1526" s="24" t="n">
        <v>25000</v>
      </c>
      <c r="AN1526" s="23" t="n">
        <v>0.9</v>
      </c>
      <c r="AO1526" s="24" t="n">
        <v>10000</v>
      </c>
      <c r="AP1526" s="25" t="n">
        <f aca="false">IF(AB1526&lt;AJ1526,AK1526,IF(AB1526&lt;AL1526,AM1526,IF(AB1526&lt;=AN1526,AO1526,0)))</f>
        <v>10000</v>
      </c>
    </row>
    <row r="1527" customFormat="false" ht="15.65" hidden="false" customHeight="false" outlineLevel="0" collapsed="false">
      <c r="A1527" s="11" t="n">
        <f aca="false">A1526+1</f>
        <v>1653</v>
      </c>
      <c r="B1527" s="12" t="s">
        <v>1039</v>
      </c>
      <c r="C1527" s="12" t="s">
        <v>1040</v>
      </c>
      <c r="D1527" s="12" t="s">
        <v>1041</v>
      </c>
      <c r="E1527" s="12" t="s">
        <v>1042</v>
      </c>
      <c r="F1527" s="14" t="s">
        <v>1054</v>
      </c>
      <c r="G1527" s="13" t="s">
        <v>1044</v>
      </c>
      <c r="H1527" s="12" t="s">
        <v>48</v>
      </c>
      <c r="I1527" s="12"/>
      <c r="J1527" s="14"/>
      <c r="K1527" s="15" t="n">
        <v>45129</v>
      </c>
      <c r="L1527" s="14" t="s">
        <v>1045</v>
      </c>
      <c r="M1527" s="16" t="n">
        <v>1</v>
      </c>
      <c r="N1527" s="16" t="n">
        <v>1</v>
      </c>
      <c r="O1527" s="17" t="n">
        <v>100000</v>
      </c>
      <c r="P1527" s="17" t="n">
        <v>100000</v>
      </c>
      <c r="Q1527" s="18" t="n">
        <v>12600</v>
      </c>
      <c r="R1527" s="19" t="n">
        <f aca="false">IF(H1527="F",1,0)</f>
        <v>1</v>
      </c>
      <c r="S1527" s="19" t="n">
        <f aca="false">IF(H1527="M",1,0)</f>
        <v>0</v>
      </c>
      <c r="T1527" s="11" t="s">
        <v>1763</v>
      </c>
      <c r="U1527" s="11" t="s">
        <v>328</v>
      </c>
      <c r="V1527" s="24" t="n">
        <f aca="false">_xlfn.xlookup(D1527,'WRSI Fusion'!$H$4:$H$354,'WRSI Fusion'!$AI$4:$AI$354)</f>
        <v>55.491318817415</v>
      </c>
      <c r="W1527" s="16" t="n">
        <f aca="false">_xlfn.xlookup(D1527,'WRSI Maïs'!$H$4:$H$346,'WRSI Maïs'!$AG$4:$AG$346)</f>
        <v>71.7845657352728</v>
      </c>
      <c r="X1527" s="16" t="n">
        <f aca="false">_xlfn.xlookup(D1527,'WRSI Mil'!$H$5:$H$355,'WRSI Mil'!$AG$5:$AG$355)</f>
        <v>75.2112747254168</v>
      </c>
      <c r="Y1527" s="16" t="n">
        <f aca="false">_xlfn.xlookup(D1527,'WRSI Sorgho'!$H$4:$H$354,'WRSI Sorgho'!$AI$4:$AI$354)</f>
        <v>52.7268365690857</v>
      </c>
      <c r="Z1527" s="16" t="n">
        <f aca="false">X1527</f>
        <v>75.2112747254168</v>
      </c>
      <c r="AA1527" s="16" t="n">
        <f aca="false">_xlfn.xlookup(D1527,'WRSI Mil'!$H$5:$H$355,'WRSI Mil'!$AH$5:$AH$355)</f>
        <v>65.1863764356946</v>
      </c>
      <c r="AB1527" s="21" t="n">
        <f aca="false">AA1527/Z1527</f>
        <v>0.866710166443511</v>
      </c>
      <c r="AC1527" s="11"/>
      <c r="AD1527" s="11"/>
      <c r="AE1527" s="11"/>
      <c r="AF1527" s="22" t="n">
        <v>2023</v>
      </c>
      <c r="AG1527" s="22" t="s">
        <v>52</v>
      </c>
      <c r="AH1527" s="22" t="s">
        <v>53</v>
      </c>
      <c r="AI1527" s="22"/>
      <c r="AJ1527" s="23" t="n">
        <v>0.7</v>
      </c>
      <c r="AK1527" s="24" t="n">
        <v>100000</v>
      </c>
      <c r="AL1527" s="23" t="n">
        <v>0.8</v>
      </c>
      <c r="AM1527" s="24" t="n">
        <v>25000</v>
      </c>
      <c r="AN1527" s="23" t="n">
        <v>0.9</v>
      </c>
      <c r="AO1527" s="24" t="n">
        <v>10000</v>
      </c>
      <c r="AP1527" s="25" t="n">
        <f aca="false">IF(AB1527&lt;AJ1527,AK1527,IF(AB1527&lt;AL1527,AM1527,IF(AB1527&lt;=AN1527,AO1527,0)))</f>
        <v>10000</v>
      </c>
    </row>
    <row r="1528" customFormat="false" ht="15.65" hidden="false" customHeight="false" outlineLevel="0" collapsed="false">
      <c r="A1528" s="11" t="n">
        <f aca="false">A1527+1</f>
        <v>1654</v>
      </c>
      <c r="B1528" s="12" t="s">
        <v>1039</v>
      </c>
      <c r="C1528" s="12" t="s">
        <v>1040</v>
      </c>
      <c r="D1528" s="12" t="s">
        <v>1041</v>
      </c>
      <c r="E1528" s="12" t="s">
        <v>1042</v>
      </c>
      <c r="F1528" s="14" t="s">
        <v>1056</v>
      </c>
      <c r="G1528" s="13" t="s">
        <v>1044</v>
      </c>
      <c r="H1528" s="12" t="s">
        <v>55</v>
      </c>
      <c r="I1528" s="12"/>
      <c r="J1528" s="14"/>
      <c r="K1528" s="15" t="n">
        <v>45133</v>
      </c>
      <c r="L1528" s="14" t="s">
        <v>1045</v>
      </c>
      <c r="M1528" s="16" t="n">
        <v>1</v>
      </c>
      <c r="N1528" s="16" t="n">
        <v>1</v>
      </c>
      <c r="O1528" s="17" t="n">
        <v>100000</v>
      </c>
      <c r="P1528" s="17" t="n">
        <v>100000</v>
      </c>
      <c r="Q1528" s="18" t="n">
        <v>12600</v>
      </c>
      <c r="R1528" s="19" t="n">
        <f aca="false">IF(H1528="F",1,0)</f>
        <v>0</v>
      </c>
      <c r="S1528" s="19" t="n">
        <f aca="false">IF(H1528="M",1,0)</f>
        <v>1</v>
      </c>
      <c r="T1528" s="11" t="s">
        <v>1764</v>
      </c>
      <c r="U1528" s="11" t="s">
        <v>328</v>
      </c>
      <c r="V1528" s="24" t="n">
        <f aca="false">_xlfn.xlookup(D1528,'WRSI Fusion'!$H$4:$H$354,'WRSI Fusion'!$AI$4:$AI$354)</f>
        <v>55.491318817415</v>
      </c>
      <c r="W1528" s="16" t="n">
        <f aca="false">_xlfn.xlookup(D1528,'WRSI Maïs'!$H$4:$H$346,'WRSI Maïs'!$AG$4:$AG$346)</f>
        <v>71.7845657352728</v>
      </c>
      <c r="X1528" s="16" t="n">
        <f aca="false">_xlfn.xlookup(D1528,'WRSI Mil'!$H$5:$H$355,'WRSI Mil'!$AG$5:$AG$355)</f>
        <v>75.2112747254168</v>
      </c>
      <c r="Y1528" s="16" t="n">
        <f aca="false">_xlfn.xlookup(D1528,'WRSI Sorgho'!$H$4:$H$354,'WRSI Sorgho'!$AI$4:$AI$354)</f>
        <v>52.7268365690857</v>
      </c>
      <c r="Z1528" s="16" t="n">
        <f aca="false">X1528</f>
        <v>75.2112747254168</v>
      </c>
      <c r="AA1528" s="16" t="n">
        <f aca="false">_xlfn.xlookup(D1528,'WRSI Mil'!$H$5:$H$355,'WRSI Mil'!$AH$5:$AH$355)</f>
        <v>65.1863764356946</v>
      </c>
      <c r="AB1528" s="21" t="n">
        <f aca="false">AA1528/Z1528</f>
        <v>0.866710166443511</v>
      </c>
      <c r="AC1528" s="11"/>
      <c r="AD1528" s="11"/>
      <c r="AE1528" s="11"/>
      <c r="AF1528" s="22" t="n">
        <v>2023</v>
      </c>
      <c r="AG1528" s="22" t="s">
        <v>52</v>
      </c>
      <c r="AH1528" s="22" t="s">
        <v>53</v>
      </c>
      <c r="AI1528" s="22"/>
      <c r="AJ1528" s="23" t="n">
        <v>0.7</v>
      </c>
      <c r="AK1528" s="24" t="n">
        <v>100000</v>
      </c>
      <c r="AL1528" s="23" t="n">
        <v>0.8</v>
      </c>
      <c r="AM1528" s="24" t="n">
        <v>25000</v>
      </c>
      <c r="AN1528" s="23" t="n">
        <v>0.9</v>
      </c>
      <c r="AO1528" s="24" t="n">
        <v>10000</v>
      </c>
      <c r="AP1528" s="25" t="n">
        <f aca="false">IF(AB1528&lt;AJ1528,AK1528,IF(AB1528&lt;AL1528,AM1528,IF(AB1528&lt;=AN1528,AO1528,0)))</f>
        <v>10000</v>
      </c>
    </row>
    <row r="1529" customFormat="false" ht="15.65" hidden="false" customHeight="false" outlineLevel="0" collapsed="false">
      <c r="A1529" s="11" t="n">
        <f aca="false">A1528+1</f>
        <v>1655</v>
      </c>
      <c r="B1529" s="12" t="s">
        <v>1039</v>
      </c>
      <c r="C1529" s="12" t="s">
        <v>1040</v>
      </c>
      <c r="D1529" s="12" t="s">
        <v>1041</v>
      </c>
      <c r="E1529" s="12" t="s">
        <v>1042</v>
      </c>
      <c r="F1529" s="14" t="s">
        <v>1105</v>
      </c>
      <c r="G1529" s="13" t="s">
        <v>1044</v>
      </c>
      <c r="H1529" s="12" t="s">
        <v>55</v>
      </c>
      <c r="I1529" s="12"/>
      <c r="J1529" s="14"/>
      <c r="K1529" s="15" t="n">
        <v>45128</v>
      </c>
      <c r="L1529" s="14" t="s">
        <v>1045</v>
      </c>
      <c r="M1529" s="16" t="n">
        <v>1</v>
      </c>
      <c r="N1529" s="16" t="n">
        <v>1</v>
      </c>
      <c r="O1529" s="17" t="n">
        <v>100000</v>
      </c>
      <c r="P1529" s="17" t="n">
        <v>100000</v>
      </c>
      <c r="Q1529" s="18" t="n">
        <v>12600</v>
      </c>
      <c r="R1529" s="19" t="n">
        <f aca="false">IF(H1529="F",1,0)</f>
        <v>0</v>
      </c>
      <c r="S1529" s="19" t="n">
        <f aca="false">IF(H1529="M",1,0)</f>
        <v>1</v>
      </c>
      <c r="T1529" s="11" t="s">
        <v>1765</v>
      </c>
      <c r="U1529" s="11" t="s">
        <v>328</v>
      </c>
      <c r="V1529" s="24" t="n">
        <f aca="false">_xlfn.xlookup(D1529,'WRSI Fusion'!$H$4:$H$354,'WRSI Fusion'!$AI$4:$AI$354)</f>
        <v>55.491318817415</v>
      </c>
      <c r="W1529" s="16" t="n">
        <f aca="false">_xlfn.xlookup(D1529,'WRSI Maïs'!$H$4:$H$346,'WRSI Maïs'!$AG$4:$AG$346)</f>
        <v>71.7845657352728</v>
      </c>
      <c r="X1529" s="16" t="n">
        <f aca="false">_xlfn.xlookup(D1529,'WRSI Mil'!$H$5:$H$355,'WRSI Mil'!$AG$5:$AG$355)</f>
        <v>75.2112747254168</v>
      </c>
      <c r="Y1529" s="16" t="n">
        <f aca="false">_xlfn.xlookup(D1529,'WRSI Sorgho'!$H$4:$H$354,'WRSI Sorgho'!$AI$4:$AI$354)</f>
        <v>52.7268365690857</v>
      </c>
      <c r="Z1529" s="16" t="n">
        <f aca="false">X1529</f>
        <v>75.2112747254168</v>
      </c>
      <c r="AA1529" s="16" t="n">
        <f aca="false">_xlfn.xlookup(D1529,'WRSI Mil'!$H$5:$H$355,'WRSI Mil'!$AH$5:$AH$355)</f>
        <v>65.1863764356946</v>
      </c>
      <c r="AB1529" s="21" t="n">
        <f aca="false">AA1529/Z1529</f>
        <v>0.866710166443511</v>
      </c>
      <c r="AC1529" s="11"/>
      <c r="AD1529" s="11"/>
      <c r="AE1529" s="11"/>
      <c r="AF1529" s="22" t="n">
        <v>2023</v>
      </c>
      <c r="AG1529" s="22" t="s">
        <v>52</v>
      </c>
      <c r="AH1529" s="22" t="s">
        <v>53</v>
      </c>
      <c r="AI1529" s="22"/>
      <c r="AJ1529" s="23" t="n">
        <v>0.7</v>
      </c>
      <c r="AK1529" s="24" t="n">
        <v>100000</v>
      </c>
      <c r="AL1529" s="23" t="n">
        <v>0.8</v>
      </c>
      <c r="AM1529" s="24" t="n">
        <v>25000</v>
      </c>
      <c r="AN1529" s="23" t="n">
        <v>0.9</v>
      </c>
      <c r="AO1529" s="24" t="n">
        <v>10000</v>
      </c>
      <c r="AP1529" s="25" t="n">
        <f aca="false">IF(AB1529&lt;AJ1529,AK1529,IF(AB1529&lt;AL1529,AM1529,IF(AB1529&lt;=AN1529,AO1529,0)))</f>
        <v>10000</v>
      </c>
    </row>
    <row r="1530" customFormat="false" ht="15.65" hidden="false" customHeight="false" outlineLevel="0" collapsed="false">
      <c r="A1530" s="11" t="n">
        <f aca="false">A1529+1</f>
        <v>1656</v>
      </c>
      <c r="B1530" s="12" t="s">
        <v>1039</v>
      </c>
      <c r="C1530" s="12" t="s">
        <v>1040</v>
      </c>
      <c r="D1530" s="12" t="s">
        <v>1041</v>
      </c>
      <c r="E1530" s="12" t="s">
        <v>1042</v>
      </c>
      <c r="F1530" s="14" t="s">
        <v>1128</v>
      </c>
      <c r="G1530" s="13" t="s">
        <v>1044</v>
      </c>
      <c r="H1530" s="12" t="s">
        <v>48</v>
      </c>
      <c r="I1530" s="12"/>
      <c r="J1530" s="14"/>
      <c r="K1530" s="15" t="n">
        <v>45132</v>
      </c>
      <c r="L1530" s="14" t="s">
        <v>1045</v>
      </c>
      <c r="M1530" s="16" t="n">
        <v>1</v>
      </c>
      <c r="N1530" s="16" t="n">
        <v>1</v>
      </c>
      <c r="O1530" s="17" t="n">
        <v>100000</v>
      </c>
      <c r="P1530" s="17" t="n">
        <v>100000</v>
      </c>
      <c r="Q1530" s="18" t="n">
        <v>12600</v>
      </c>
      <c r="R1530" s="19" t="n">
        <f aca="false">IF(H1530="F",1,0)</f>
        <v>1</v>
      </c>
      <c r="S1530" s="19" t="n">
        <f aca="false">IF(H1530="M",1,0)</f>
        <v>0</v>
      </c>
      <c r="T1530" s="11" t="s">
        <v>1766</v>
      </c>
      <c r="U1530" s="11" t="s">
        <v>328</v>
      </c>
      <c r="V1530" s="24" t="n">
        <f aca="false">_xlfn.xlookup(D1530,'WRSI Fusion'!$H$4:$H$354,'WRSI Fusion'!$AI$4:$AI$354)</f>
        <v>55.491318817415</v>
      </c>
      <c r="W1530" s="16" t="n">
        <f aca="false">_xlfn.xlookup(D1530,'WRSI Maïs'!$H$4:$H$346,'WRSI Maïs'!$AG$4:$AG$346)</f>
        <v>71.7845657352728</v>
      </c>
      <c r="X1530" s="16" t="n">
        <f aca="false">_xlfn.xlookup(D1530,'WRSI Mil'!$H$5:$H$355,'WRSI Mil'!$AG$5:$AG$355)</f>
        <v>75.2112747254168</v>
      </c>
      <c r="Y1530" s="16" t="n">
        <f aca="false">_xlfn.xlookup(D1530,'WRSI Sorgho'!$H$4:$H$354,'WRSI Sorgho'!$AI$4:$AI$354)</f>
        <v>52.7268365690857</v>
      </c>
      <c r="Z1530" s="16" t="n">
        <f aca="false">X1530</f>
        <v>75.2112747254168</v>
      </c>
      <c r="AA1530" s="16" t="n">
        <f aca="false">_xlfn.xlookup(D1530,'WRSI Mil'!$H$5:$H$355,'WRSI Mil'!$AH$5:$AH$355)</f>
        <v>65.1863764356946</v>
      </c>
      <c r="AB1530" s="21" t="n">
        <f aca="false">AA1530/Z1530</f>
        <v>0.866710166443511</v>
      </c>
      <c r="AC1530" s="11"/>
      <c r="AD1530" s="11"/>
      <c r="AE1530" s="11"/>
      <c r="AF1530" s="22" t="n">
        <v>2023</v>
      </c>
      <c r="AG1530" s="22" t="s">
        <v>52</v>
      </c>
      <c r="AH1530" s="22" t="s">
        <v>53</v>
      </c>
      <c r="AI1530" s="22"/>
      <c r="AJ1530" s="23" t="n">
        <v>0.7</v>
      </c>
      <c r="AK1530" s="24" t="n">
        <v>100000</v>
      </c>
      <c r="AL1530" s="23" t="n">
        <v>0.8</v>
      </c>
      <c r="AM1530" s="24" t="n">
        <v>25000</v>
      </c>
      <c r="AN1530" s="23" t="n">
        <v>0.9</v>
      </c>
      <c r="AO1530" s="24" t="n">
        <v>10000</v>
      </c>
      <c r="AP1530" s="25" t="n">
        <f aca="false">IF(AB1530&lt;AJ1530,AK1530,IF(AB1530&lt;AL1530,AM1530,IF(AB1530&lt;=AN1530,AO1530,0)))</f>
        <v>10000</v>
      </c>
    </row>
    <row r="1531" customFormat="false" ht="15.65" hidden="false" customHeight="false" outlineLevel="0" collapsed="false">
      <c r="A1531" s="11" t="n">
        <f aca="false">A1530+1</f>
        <v>1657</v>
      </c>
      <c r="B1531" s="12" t="s">
        <v>1039</v>
      </c>
      <c r="C1531" s="12" t="s">
        <v>1040</v>
      </c>
      <c r="D1531" s="12" t="s">
        <v>1041</v>
      </c>
      <c r="E1531" s="12" t="s">
        <v>1042</v>
      </c>
      <c r="F1531" s="14" t="s">
        <v>1063</v>
      </c>
      <c r="G1531" s="13" t="s">
        <v>1044</v>
      </c>
      <c r="H1531" s="12" t="s">
        <v>55</v>
      </c>
      <c r="I1531" s="12"/>
      <c r="J1531" s="14"/>
      <c r="K1531" s="15" t="n">
        <v>45129</v>
      </c>
      <c r="L1531" s="14" t="s">
        <v>1045</v>
      </c>
      <c r="M1531" s="16" t="n">
        <v>1</v>
      </c>
      <c r="N1531" s="16" t="n">
        <v>1</v>
      </c>
      <c r="O1531" s="17" t="n">
        <v>100000</v>
      </c>
      <c r="P1531" s="17" t="n">
        <v>100000</v>
      </c>
      <c r="Q1531" s="18" t="n">
        <v>12600</v>
      </c>
      <c r="R1531" s="19" t="n">
        <f aca="false">IF(H1531="F",1,0)</f>
        <v>0</v>
      </c>
      <c r="S1531" s="19" t="n">
        <f aca="false">IF(H1531="M",1,0)</f>
        <v>1</v>
      </c>
      <c r="T1531" s="11" t="s">
        <v>1767</v>
      </c>
      <c r="U1531" s="11" t="s">
        <v>328</v>
      </c>
      <c r="V1531" s="24" t="n">
        <f aca="false">_xlfn.xlookup(D1531,'WRSI Fusion'!$H$4:$H$354,'WRSI Fusion'!$AI$4:$AI$354)</f>
        <v>55.491318817415</v>
      </c>
      <c r="W1531" s="16" t="n">
        <f aca="false">_xlfn.xlookup(D1531,'WRSI Maïs'!$H$4:$H$346,'WRSI Maïs'!$AG$4:$AG$346)</f>
        <v>71.7845657352728</v>
      </c>
      <c r="X1531" s="16" t="n">
        <f aca="false">_xlfn.xlookup(D1531,'WRSI Mil'!$H$5:$H$355,'WRSI Mil'!$AG$5:$AG$355)</f>
        <v>75.2112747254168</v>
      </c>
      <c r="Y1531" s="16" t="n">
        <f aca="false">_xlfn.xlookup(D1531,'WRSI Sorgho'!$H$4:$H$354,'WRSI Sorgho'!$AI$4:$AI$354)</f>
        <v>52.7268365690857</v>
      </c>
      <c r="Z1531" s="16" t="n">
        <f aca="false">X1531</f>
        <v>75.2112747254168</v>
      </c>
      <c r="AA1531" s="16" t="n">
        <f aca="false">_xlfn.xlookup(D1531,'WRSI Mil'!$H$5:$H$355,'WRSI Mil'!$AH$5:$AH$355)</f>
        <v>65.1863764356946</v>
      </c>
      <c r="AB1531" s="21" t="n">
        <f aca="false">AA1531/Z1531</f>
        <v>0.866710166443511</v>
      </c>
      <c r="AC1531" s="11"/>
      <c r="AD1531" s="11"/>
      <c r="AE1531" s="11"/>
      <c r="AF1531" s="22" t="n">
        <v>2023</v>
      </c>
      <c r="AG1531" s="22" t="s">
        <v>52</v>
      </c>
      <c r="AH1531" s="22" t="s">
        <v>53</v>
      </c>
      <c r="AI1531" s="22"/>
      <c r="AJ1531" s="23" t="n">
        <v>0.7</v>
      </c>
      <c r="AK1531" s="24" t="n">
        <v>100000</v>
      </c>
      <c r="AL1531" s="23" t="n">
        <v>0.8</v>
      </c>
      <c r="AM1531" s="24" t="n">
        <v>25000</v>
      </c>
      <c r="AN1531" s="23" t="n">
        <v>0.9</v>
      </c>
      <c r="AO1531" s="24" t="n">
        <v>10000</v>
      </c>
      <c r="AP1531" s="25" t="n">
        <f aca="false">IF(AB1531&lt;AJ1531,AK1531,IF(AB1531&lt;AL1531,AM1531,IF(AB1531&lt;=AN1531,AO1531,0)))</f>
        <v>10000</v>
      </c>
    </row>
    <row r="1532" customFormat="false" ht="15.65" hidden="false" customHeight="false" outlineLevel="0" collapsed="false">
      <c r="A1532" s="11" t="n">
        <f aca="false">A1531+1</f>
        <v>1658</v>
      </c>
      <c r="B1532" s="12" t="s">
        <v>1039</v>
      </c>
      <c r="C1532" s="12" t="s">
        <v>1040</v>
      </c>
      <c r="D1532" s="12" t="s">
        <v>1041</v>
      </c>
      <c r="E1532" s="12" t="s">
        <v>1042</v>
      </c>
      <c r="F1532" s="14" t="s">
        <v>1088</v>
      </c>
      <c r="G1532" s="13" t="s">
        <v>1044</v>
      </c>
      <c r="H1532" s="12" t="s">
        <v>55</v>
      </c>
      <c r="I1532" s="12"/>
      <c r="J1532" s="14"/>
      <c r="K1532" s="15" t="n">
        <v>45133</v>
      </c>
      <c r="L1532" s="14" t="s">
        <v>1089</v>
      </c>
      <c r="M1532" s="16" t="n">
        <v>1</v>
      </c>
      <c r="N1532" s="16" t="n">
        <v>1</v>
      </c>
      <c r="O1532" s="17" t="n">
        <v>100000</v>
      </c>
      <c r="P1532" s="17" t="n">
        <v>100000</v>
      </c>
      <c r="Q1532" s="18" t="n">
        <v>12600</v>
      </c>
      <c r="R1532" s="19" t="n">
        <f aca="false">IF(H1532="F",1,0)</f>
        <v>0</v>
      </c>
      <c r="S1532" s="19" t="n">
        <f aca="false">IF(H1532="M",1,0)</f>
        <v>1</v>
      </c>
      <c r="T1532" s="11" t="s">
        <v>1768</v>
      </c>
      <c r="U1532" s="11" t="s">
        <v>328</v>
      </c>
      <c r="V1532" s="24" t="n">
        <f aca="false">_xlfn.xlookup(D1532,'WRSI Fusion'!$H$4:$H$354,'WRSI Fusion'!$AI$4:$AI$354)</f>
        <v>55.491318817415</v>
      </c>
      <c r="W1532" s="16" t="n">
        <f aca="false">_xlfn.xlookup(D1532,'WRSI Maïs'!$H$4:$H$346,'WRSI Maïs'!$AG$4:$AG$346)</f>
        <v>71.7845657352728</v>
      </c>
      <c r="X1532" s="16" t="n">
        <f aca="false">_xlfn.xlookup(D1532,'WRSI Mil'!$H$5:$H$355,'WRSI Mil'!$AG$5:$AG$355)</f>
        <v>75.2112747254168</v>
      </c>
      <c r="Y1532" s="16" t="n">
        <f aca="false">_xlfn.xlookup(D1532,'WRSI Sorgho'!$H$4:$H$354,'WRSI Sorgho'!$AI$4:$AI$354)</f>
        <v>52.7268365690857</v>
      </c>
      <c r="Z1532" s="16" t="n">
        <f aca="false">X1532</f>
        <v>75.2112747254168</v>
      </c>
      <c r="AA1532" s="16" t="n">
        <f aca="false">_xlfn.xlookup(D1532,'WRSI Mil'!$H$5:$H$355,'WRSI Mil'!$AH$5:$AH$355)</f>
        <v>65.1863764356946</v>
      </c>
      <c r="AB1532" s="21" t="n">
        <f aca="false">AA1532/Z1532</f>
        <v>0.866710166443511</v>
      </c>
      <c r="AC1532" s="11"/>
      <c r="AD1532" s="11"/>
      <c r="AE1532" s="11"/>
      <c r="AF1532" s="22" t="n">
        <v>2023</v>
      </c>
      <c r="AG1532" s="22" t="s">
        <v>52</v>
      </c>
      <c r="AH1532" s="22" t="s">
        <v>53</v>
      </c>
      <c r="AI1532" s="22"/>
      <c r="AJ1532" s="23" t="n">
        <v>0.7</v>
      </c>
      <c r="AK1532" s="24" t="n">
        <v>100000</v>
      </c>
      <c r="AL1532" s="23" t="n">
        <v>0.8</v>
      </c>
      <c r="AM1532" s="24" t="n">
        <v>25000</v>
      </c>
      <c r="AN1532" s="23" t="n">
        <v>0.9</v>
      </c>
      <c r="AO1532" s="24" t="n">
        <v>10000</v>
      </c>
      <c r="AP1532" s="25" t="n">
        <f aca="false">IF(AB1532&lt;AJ1532,AK1532,IF(AB1532&lt;AL1532,AM1532,IF(AB1532&lt;=AN1532,AO1532,0)))</f>
        <v>10000</v>
      </c>
    </row>
    <row r="1533" customFormat="false" ht="15.65" hidden="false" customHeight="false" outlineLevel="0" collapsed="false">
      <c r="A1533" s="11" t="n">
        <f aca="false">A1532+1</f>
        <v>1659</v>
      </c>
      <c r="B1533" s="12" t="s">
        <v>1039</v>
      </c>
      <c r="C1533" s="12" t="s">
        <v>1040</v>
      </c>
      <c r="D1533" s="12" t="s">
        <v>1041</v>
      </c>
      <c r="E1533" s="12" t="s">
        <v>1042</v>
      </c>
      <c r="F1533" s="14" t="s">
        <v>1047</v>
      </c>
      <c r="G1533" s="13" t="s">
        <v>1044</v>
      </c>
      <c r="H1533" s="12" t="s">
        <v>55</v>
      </c>
      <c r="I1533" s="12"/>
      <c r="J1533" s="14"/>
      <c r="K1533" s="15" t="n">
        <v>45130</v>
      </c>
      <c r="L1533" s="14" t="s">
        <v>1045</v>
      </c>
      <c r="M1533" s="16" t="n">
        <v>1</v>
      </c>
      <c r="N1533" s="16" t="n">
        <v>1</v>
      </c>
      <c r="O1533" s="17" t="n">
        <v>100000</v>
      </c>
      <c r="P1533" s="17" t="n">
        <v>100000</v>
      </c>
      <c r="Q1533" s="18" t="n">
        <v>12600</v>
      </c>
      <c r="R1533" s="19" t="n">
        <f aca="false">IF(H1533="F",1,0)</f>
        <v>0</v>
      </c>
      <c r="S1533" s="19" t="n">
        <f aca="false">IF(H1533="M",1,0)</f>
        <v>1</v>
      </c>
      <c r="T1533" s="11" t="s">
        <v>1769</v>
      </c>
      <c r="U1533" s="11" t="s">
        <v>328</v>
      </c>
      <c r="V1533" s="24" t="n">
        <f aca="false">_xlfn.xlookup(D1533,'WRSI Fusion'!$H$4:$H$354,'WRSI Fusion'!$AI$4:$AI$354)</f>
        <v>55.491318817415</v>
      </c>
      <c r="W1533" s="16" t="n">
        <f aca="false">_xlfn.xlookup(D1533,'WRSI Maïs'!$H$4:$H$346,'WRSI Maïs'!$AG$4:$AG$346)</f>
        <v>71.7845657352728</v>
      </c>
      <c r="X1533" s="16" t="n">
        <f aca="false">_xlfn.xlookup(D1533,'WRSI Mil'!$H$5:$H$355,'WRSI Mil'!$AG$5:$AG$355)</f>
        <v>75.2112747254168</v>
      </c>
      <c r="Y1533" s="16" t="n">
        <f aca="false">_xlfn.xlookup(D1533,'WRSI Sorgho'!$H$4:$H$354,'WRSI Sorgho'!$AI$4:$AI$354)</f>
        <v>52.7268365690857</v>
      </c>
      <c r="Z1533" s="16" t="n">
        <f aca="false">X1533</f>
        <v>75.2112747254168</v>
      </c>
      <c r="AA1533" s="16" t="n">
        <f aca="false">_xlfn.xlookup(D1533,'WRSI Mil'!$H$5:$H$355,'WRSI Mil'!$AH$5:$AH$355)</f>
        <v>65.1863764356946</v>
      </c>
      <c r="AB1533" s="21" t="n">
        <f aca="false">AA1533/Z1533</f>
        <v>0.866710166443511</v>
      </c>
      <c r="AC1533" s="11"/>
      <c r="AD1533" s="11"/>
      <c r="AE1533" s="11"/>
      <c r="AF1533" s="22" t="n">
        <v>2023</v>
      </c>
      <c r="AG1533" s="22" t="s">
        <v>52</v>
      </c>
      <c r="AH1533" s="22" t="s">
        <v>53</v>
      </c>
      <c r="AI1533" s="22"/>
      <c r="AJ1533" s="23" t="n">
        <v>0.7</v>
      </c>
      <c r="AK1533" s="24" t="n">
        <v>100000</v>
      </c>
      <c r="AL1533" s="23" t="n">
        <v>0.8</v>
      </c>
      <c r="AM1533" s="24" t="n">
        <v>25000</v>
      </c>
      <c r="AN1533" s="23" t="n">
        <v>0.9</v>
      </c>
      <c r="AO1533" s="24" t="n">
        <v>10000</v>
      </c>
      <c r="AP1533" s="25" t="n">
        <f aca="false">IF(AB1533&lt;AJ1533,AK1533,IF(AB1533&lt;AL1533,AM1533,IF(AB1533&lt;=AN1533,AO1533,0)))</f>
        <v>10000</v>
      </c>
    </row>
    <row r="1534" customFormat="false" ht="15.65" hidden="false" customHeight="false" outlineLevel="0" collapsed="false">
      <c r="A1534" s="11" t="n">
        <f aca="false">A1533+1</f>
        <v>1660</v>
      </c>
      <c r="B1534" s="12" t="s">
        <v>1039</v>
      </c>
      <c r="C1534" s="12" t="s">
        <v>1040</v>
      </c>
      <c r="D1534" s="12" t="s">
        <v>1041</v>
      </c>
      <c r="E1534" s="12" t="s">
        <v>1042</v>
      </c>
      <c r="F1534" s="14" t="s">
        <v>1047</v>
      </c>
      <c r="G1534" s="13" t="s">
        <v>1044</v>
      </c>
      <c r="H1534" s="12" t="s">
        <v>55</v>
      </c>
      <c r="I1534" s="12"/>
      <c r="J1534" s="14"/>
      <c r="K1534" s="15" t="n">
        <v>45130</v>
      </c>
      <c r="L1534" s="14" t="s">
        <v>1045</v>
      </c>
      <c r="M1534" s="16" t="n">
        <v>1</v>
      </c>
      <c r="N1534" s="16" t="n">
        <v>1</v>
      </c>
      <c r="O1534" s="17" t="n">
        <v>100000</v>
      </c>
      <c r="P1534" s="17" t="n">
        <v>100000</v>
      </c>
      <c r="Q1534" s="18" t="n">
        <v>12600</v>
      </c>
      <c r="R1534" s="19" t="n">
        <f aca="false">IF(H1534="F",1,0)</f>
        <v>0</v>
      </c>
      <c r="S1534" s="19" t="n">
        <f aca="false">IF(H1534="M",1,0)</f>
        <v>1</v>
      </c>
      <c r="T1534" s="11" t="s">
        <v>1770</v>
      </c>
      <c r="U1534" s="11" t="s">
        <v>328</v>
      </c>
      <c r="V1534" s="24" t="n">
        <f aca="false">_xlfn.xlookup(D1534,'WRSI Fusion'!$H$4:$H$354,'WRSI Fusion'!$AI$4:$AI$354)</f>
        <v>55.491318817415</v>
      </c>
      <c r="W1534" s="16" t="n">
        <f aca="false">_xlfn.xlookup(D1534,'WRSI Maïs'!$H$4:$H$346,'WRSI Maïs'!$AG$4:$AG$346)</f>
        <v>71.7845657352728</v>
      </c>
      <c r="X1534" s="16" t="n">
        <f aca="false">_xlfn.xlookup(D1534,'WRSI Mil'!$H$5:$H$355,'WRSI Mil'!$AG$5:$AG$355)</f>
        <v>75.2112747254168</v>
      </c>
      <c r="Y1534" s="16" t="n">
        <f aca="false">_xlfn.xlookup(D1534,'WRSI Sorgho'!$H$4:$H$354,'WRSI Sorgho'!$AI$4:$AI$354)</f>
        <v>52.7268365690857</v>
      </c>
      <c r="Z1534" s="16" t="n">
        <f aca="false">X1534</f>
        <v>75.2112747254168</v>
      </c>
      <c r="AA1534" s="16" t="n">
        <f aca="false">_xlfn.xlookup(D1534,'WRSI Mil'!$H$5:$H$355,'WRSI Mil'!$AH$5:$AH$355)</f>
        <v>65.1863764356946</v>
      </c>
      <c r="AB1534" s="21" t="n">
        <f aca="false">AA1534/Z1534</f>
        <v>0.866710166443511</v>
      </c>
      <c r="AC1534" s="11"/>
      <c r="AD1534" s="11"/>
      <c r="AE1534" s="11"/>
      <c r="AF1534" s="22" t="n">
        <v>2023</v>
      </c>
      <c r="AG1534" s="22" t="s">
        <v>52</v>
      </c>
      <c r="AH1534" s="22" t="s">
        <v>53</v>
      </c>
      <c r="AI1534" s="22"/>
      <c r="AJ1534" s="23" t="n">
        <v>0.7</v>
      </c>
      <c r="AK1534" s="24" t="n">
        <v>100000</v>
      </c>
      <c r="AL1534" s="23" t="n">
        <v>0.8</v>
      </c>
      <c r="AM1534" s="24" t="n">
        <v>25000</v>
      </c>
      <c r="AN1534" s="23" t="n">
        <v>0.9</v>
      </c>
      <c r="AO1534" s="24" t="n">
        <v>10000</v>
      </c>
      <c r="AP1534" s="25" t="n">
        <f aca="false">IF(AB1534&lt;AJ1534,AK1534,IF(AB1534&lt;AL1534,AM1534,IF(AB1534&lt;=AN1534,AO1534,0)))</f>
        <v>10000</v>
      </c>
    </row>
    <row r="1535" customFormat="false" ht="15.65" hidden="false" customHeight="false" outlineLevel="0" collapsed="false">
      <c r="A1535" s="11" t="n">
        <f aca="false">A1534+1</f>
        <v>1661</v>
      </c>
      <c r="B1535" s="12" t="s">
        <v>1039</v>
      </c>
      <c r="C1535" s="12" t="s">
        <v>1040</v>
      </c>
      <c r="D1535" s="12" t="s">
        <v>1041</v>
      </c>
      <c r="E1535" s="12" t="s">
        <v>1042</v>
      </c>
      <c r="F1535" s="14" t="s">
        <v>1063</v>
      </c>
      <c r="G1535" s="13" t="s">
        <v>1044</v>
      </c>
      <c r="H1535" s="12" t="s">
        <v>48</v>
      </c>
      <c r="I1535" s="12"/>
      <c r="J1535" s="14"/>
      <c r="K1535" s="15" t="n">
        <v>45129</v>
      </c>
      <c r="L1535" s="14" t="s">
        <v>1045</v>
      </c>
      <c r="M1535" s="16" t="n">
        <v>1</v>
      </c>
      <c r="N1535" s="16" t="n">
        <v>1</v>
      </c>
      <c r="O1535" s="17" t="n">
        <v>100000</v>
      </c>
      <c r="P1535" s="17" t="n">
        <v>100000</v>
      </c>
      <c r="Q1535" s="18" t="n">
        <v>12600</v>
      </c>
      <c r="R1535" s="19" t="n">
        <f aca="false">IF(H1535="F",1,0)</f>
        <v>1</v>
      </c>
      <c r="S1535" s="19" t="n">
        <f aca="false">IF(H1535="M",1,0)</f>
        <v>0</v>
      </c>
      <c r="T1535" s="11" t="s">
        <v>1771</v>
      </c>
      <c r="U1535" s="11" t="s">
        <v>328</v>
      </c>
      <c r="V1535" s="24" t="n">
        <f aca="false">_xlfn.xlookup(D1535,'WRSI Fusion'!$H$4:$H$354,'WRSI Fusion'!$AI$4:$AI$354)</f>
        <v>55.491318817415</v>
      </c>
      <c r="W1535" s="16" t="n">
        <f aca="false">_xlfn.xlookup(D1535,'WRSI Maïs'!$H$4:$H$346,'WRSI Maïs'!$AG$4:$AG$346)</f>
        <v>71.7845657352728</v>
      </c>
      <c r="X1535" s="16" t="n">
        <f aca="false">_xlfn.xlookup(D1535,'WRSI Mil'!$H$5:$H$355,'WRSI Mil'!$AG$5:$AG$355)</f>
        <v>75.2112747254168</v>
      </c>
      <c r="Y1535" s="16" t="n">
        <f aca="false">_xlfn.xlookup(D1535,'WRSI Sorgho'!$H$4:$H$354,'WRSI Sorgho'!$AI$4:$AI$354)</f>
        <v>52.7268365690857</v>
      </c>
      <c r="Z1535" s="16" t="n">
        <f aca="false">X1535</f>
        <v>75.2112747254168</v>
      </c>
      <c r="AA1535" s="16" t="n">
        <f aca="false">_xlfn.xlookup(D1535,'WRSI Mil'!$H$5:$H$355,'WRSI Mil'!$AH$5:$AH$355)</f>
        <v>65.1863764356946</v>
      </c>
      <c r="AB1535" s="21" t="n">
        <f aca="false">AA1535/Z1535</f>
        <v>0.866710166443511</v>
      </c>
      <c r="AC1535" s="11"/>
      <c r="AD1535" s="11"/>
      <c r="AE1535" s="11"/>
      <c r="AF1535" s="22" t="n">
        <v>2023</v>
      </c>
      <c r="AG1535" s="22" t="s">
        <v>52</v>
      </c>
      <c r="AH1535" s="22" t="s">
        <v>53</v>
      </c>
      <c r="AI1535" s="22"/>
      <c r="AJ1535" s="23" t="n">
        <v>0.7</v>
      </c>
      <c r="AK1535" s="24" t="n">
        <v>100000</v>
      </c>
      <c r="AL1535" s="23" t="n">
        <v>0.8</v>
      </c>
      <c r="AM1535" s="24" t="n">
        <v>25000</v>
      </c>
      <c r="AN1535" s="23" t="n">
        <v>0.9</v>
      </c>
      <c r="AO1535" s="24" t="n">
        <v>10000</v>
      </c>
      <c r="AP1535" s="25" t="n">
        <f aca="false">IF(AB1535&lt;AJ1535,AK1535,IF(AB1535&lt;AL1535,AM1535,IF(AB1535&lt;=AN1535,AO1535,0)))</f>
        <v>10000</v>
      </c>
    </row>
    <row r="1536" customFormat="false" ht="15.65" hidden="false" customHeight="false" outlineLevel="0" collapsed="false">
      <c r="A1536" s="11" t="n">
        <f aca="false">A1535+1</f>
        <v>1662</v>
      </c>
      <c r="B1536" s="12" t="s">
        <v>1039</v>
      </c>
      <c r="C1536" s="12" t="s">
        <v>1040</v>
      </c>
      <c r="D1536" s="12" t="s">
        <v>1041</v>
      </c>
      <c r="E1536" s="12" t="s">
        <v>1042</v>
      </c>
      <c r="F1536" s="14" t="s">
        <v>1094</v>
      </c>
      <c r="G1536" s="13" t="s">
        <v>1044</v>
      </c>
      <c r="H1536" s="12" t="s">
        <v>55</v>
      </c>
      <c r="I1536" s="12"/>
      <c r="J1536" s="14"/>
      <c r="K1536" s="15" t="n">
        <v>45133</v>
      </c>
      <c r="L1536" s="14" t="s">
        <v>1089</v>
      </c>
      <c r="M1536" s="16" t="n">
        <v>1</v>
      </c>
      <c r="N1536" s="16" t="n">
        <v>1</v>
      </c>
      <c r="O1536" s="17" t="n">
        <v>100000</v>
      </c>
      <c r="P1536" s="17" t="n">
        <v>100000</v>
      </c>
      <c r="Q1536" s="18" t="n">
        <v>12600</v>
      </c>
      <c r="R1536" s="19" t="n">
        <f aca="false">IF(H1536="F",1,0)</f>
        <v>0</v>
      </c>
      <c r="S1536" s="19" t="n">
        <f aca="false">IF(H1536="M",1,0)</f>
        <v>1</v>
      </c>
      <c r="T1536" s="11" t="s">
        <v>1772</v>
      </c>
      <c r="U1536" s="11" t="s">
        <v>328</v>
      </c>
      <c r="V1536" s="24" t="n">
        <f aca="false">_xlfn.xlookup(D1536,'WRSI Fusion'!$H$4:$H$354,'WRSI Fusion'!$AI$4:$AI$354)</f>
        <v>55.491318817415</v>
      </c>
      <c r="W1536" s="16" t="n">
        <f aca="false">_xlfn.xlookup(D1536,'WRSI Maïs'!$H$4:$H$346,'WRSI Maïs'!$AG$4:$AG$346)</f>
        <v>71.7845657352728</v>
      </c>
      <c r="X1536" s="16" t="n">
        <f aca="false">_xlfn.xlookup(D1536,'WRSI Mil'!$H$5:$H$355,'WRSI Mil'!$AG$5:$AG$355)</f>
        <v>75.2112747254168</v>
      </c>
      <c r="Y1536" s="16" t="n">
        <f aca="false">_xlfn.xlookup(D1536,'WRSI Sorgho'!$H$4:$H$354,'WRSI Sorgho'!$AI$4:$AI$354)</f>
        <v>52.7268365690857</v>
      </c>
      <c r="Z1536" s="16" t="n">
        <f aca="false">X1536</f>
        <v>75.2112747254168</v>
      </c>
      <c r="AA1536" s="16" t="n">
        <f aca="false">_xlfn.xlookup(D1536,'WRSI Mil'!$H$5:$H$355,'WRSI Mil'!$AH$5:$AH$355)</f>
        <v>65.1863764356946</v>
      </c>
      <c r="AB1536" s="21" t="n">
        <f aca="false">AA1536/Z1536</f>
        <v>0.866710166443511</v>
      </c>
      <c r="AC1536" s="11"/>
      <c r="AD1536" s="11"/>
      <c r="AE1536" s="11"/>
      <c r="AF1536" s="22" t="n">
        <v>2023</v>
      </c>
      <c r="AG1536" s="22" t="s">
        <v>52</v>
      </c>
      <c r="AH1536" s="22" t="s">
        <v>53</v>
      </c>
      <c r="AI1536" s="22"/>
      <c r="AJ1536" s="23" t="n">
        <v>0.7</v>
      </c>
      <c r="AK1536" s="24" t="n">
        <v>100000</v>
      </c>
      <c r="AL1536" s="23" t="n">
        <v>0.8</v>
      </c>
      <c r="AM1536" s="24" t="n">
        <v>25000</v>
      </c>
      <c r="AN1536" s="23" t="n">
        <v>0.9</v>
      </c>
      <c r="AO1536" s="24" t="n">
        <v>10000</v>
      </c>
      <c r="AP1536" s="25" t="n">
        <f aca="false">IF(AB1536&lt;AJ1536,AK1536,IF(AB1536&lt;AL1536,AM1536,IF(AB1536&lt;=AN1536,AO1536,0)))</f>
        <v>10000</v>
      </c>
    </row>
    <row r="1537" customFormat="false" ht="15.65" hidden="false" customHeight="false" outlineLevel="0" collapsed="false">
      <c r="A1537" s="11" t="n">
        <f aca="false">A1536+1</f>
        <v>1663</v>
      </c>
      <c r="B1537" s="12" t="s">
        <v>1039</v>
      </c>
      <c r="C1537" s="12" t="s">
        <v>1040</v>
      </c>
      <c r="D1537" s="12" t="s">
        <v>1041</v>
      </c>
      <c r="E1537" s="12" t="s">
        <v>1042</v>
      </c>
      <c r="F1537" s="14" t="s">
        <v>1051</v>
      </c>
      <c r="G1537" s="13" t="s">
        <v>1044</v>
      </c>
      <c r="H1537" s="12" t="s">
        <v>55</v>
      </c>
      <c r="I1537" s="12"/>
      <c r="J1537" s="14"/>
      <c r="K1537" s="15" t="n">
        <v>45134</v>
      </c>
      <c r="L1537" s="14" t="s">
        <v>1045</v>
      </c>
      <c r="M1537" s="16" t="n">
        <v>1</v>
      </c>
      <c r="N1537" s="16" t="n">
        <v>1</v>
      </c>
      <c r="O1537" s="17" t="n">
        <v>100000</v>
      </c>
      <c r="P1537" s="17" t="n">
        <v>100000</v>
      </c>
      <c r="Q1537" s="18" t="n">
        <v>12600</v>
      </c>
      <c r="R1537" s="19" t="n">
        <f aca="false">IF(H1537="F",1,0)</f>
        <v>0</v>
      </c>
      <c r="S1537" s="19" t="n">
        <f aca="false">IF(H1537="M",1,0)</f>
        <v>1</v>
      </c>
      <c r="T1537" s="11" t="s">
        <v>1773</v>
      </c>
      <c r="U1537" s="11" t="s">
        <v>328</v>
      </c>
      <c r="V1537" s="24" t="n">
        <f aca="false">_xlfn.xlookup(D1537,'WRSI Fusion'!$H$4:$H$354,'WRSI Fusion'!$AI$4:$AI$354)</f>
        <v>55.491318817415</v>
      </c>
      <c r="W1537" s="16" t="n">
        <f aca="false">_xlfn.xlookup(D1537,'WRSI Maïs'!$H$4:$H$346,'WRSI Maïs'!$AG$4:$AG$346)</f>
        <v>71.7845657352728</v>
      </c>
      <c r="X1537" s="16" t="n">
        <f aca="false">_xlfn.xlookup(D1537,'WRSI Mil'!$H$5:$H$355,'WRSI Mil'!$AG$5:$AG$355)</f>
        <v>75.2112747254168</v>
      </c>
      <c r="Y1537" s="16" t="n">
        <f aca="false">_xlfn.xlookup(D1537,'WRSI Sorgho'!$H$4:$H$354,'WRSI Sorgho'!$AI$4:$AI$354)</f>
        <v>52.7268365690857</v>
      </c>
      <c r="Z1537" s="16" t="n">
        <f aca="false">X1537</f>
        <v>75.2112747254168</v>
      </c>
      <c r="AA1537" s="16" t="n">
        <f aca="false">_xlfn.xlookup(D1537,'WRSI Mil'!$H$5:$H$355,'WRSI Mil'!$AH$5:$AH$355)</f>
        <v>65.1863764356946</v>
      </c>
      <c r="AB1537" s="21" t="n">
        <f aca="false">AA1537/Z1537</f>
        <v>0.866710166443511</v>
      </c>
      <c r="AC1537" s="11"/>
      <c r="AD1537" s="11"/>
      <c r="AE1537" s="11"/>
      <c r="AF1537" s="22" t="n">
        <v>2023</v>
      </c>
      <c r="AG1537" s="22" t="s">
        <v>52</v>
      </c>
      <c r="AH1537" s="22" t="s">
        <v>53</v>
      </c>
      <c r="AI1537" s="22"/>
      <c r="AJ1537" s="23" t="n">
        <v>0.7</v>
      </c>
      <c r="AK1537" s="24" t="n">
        <v>100000</v>
      </c>
      <c r="AL1537" s="23" t="n">
        <v>0.8</v>
      </c>
      <c r="AM1537" s="24" t="n">
        <v>25000</v>
      </c>
      <c r="AN1537" s="23" t="n">
        <v>0.9</v>
      </c>
      <c r="AO1537" s="24" t="n">
        <v>10000</v>
      </c>
      <c r="AP1537" s="25" t="n">
        <f aca="false">IF(AB1537&lt;AJ1537,AK1537,IF(AB1537&lt;AL1537,AM1537,IF(AB1537&lt;=AN1537,AO1537,0)))</f>
        <v>10000</v>
      </c>
    </row>
    <row r="1538" customFormat="false" ht="15.65" hidden="false" customHeight="false" outlineLevel="0" collapsed="false">
      <c r="A1538" s="11" t="n">
        <f aca="false">A1537+1</f>
        <v>1664</v>
      </c>
      <c r="B1538" s="12" t="s">
        <v>1039</v>
      </c>
      <c r="C1538" s="12" t="s">
        <v>1040</v>
      </c>
      <c r="D1538" s="12" t="s">
        <v>1041</v>
      </c>
      <c r="E1538" s="12" t="s">
        <v>1042</v>
      </c>
      <c r="F1538" s="14" t="s">
        <v>1069</v>
      </c>
      <c r="G1538" s="13" t="s">
        <v>1044</v>
      </c>
      <c r="H1538" s="12" t="s">
        <v>48</v>
      </c>
      <c r="I1538" s="12"/>
      <c r="J1538" s="14"/>
      <c r="K1538" s="15" t="n">
        <v>45127</v>
      </c>
      <c r="L1538" s="14" t="s">
        <v>1045</v>
      </c>
      <c r="M1538" s="16" t="n">
        <v>1</v>
      </c>
      <c r="N1538" s="16" t="n">
        <v>1</v>
      </c>
      <c r="O1538" s="17" t="n">
        <v>100000</v>
      </c>
      <c r="P1538" s="17" t="n">
        <v>100000</v>
      </c>
      <c r="Q1538" s="18" t="n">
        <v>12600</v>
      </c>
      <c r="R1538" s="19" t="n">
        <f aca="false">IF(H1538="F",1,0)</f>
        <v>1</v>
      </c>
      <c r="S1538" s="19" t="n">
        <f aca="false">IF(H1538="M",1,0)</f>
        <v>0</v>
      </c>
      <c r="T1538" s="11" t="s">
        <v>1774</v>
      </c>
      <c r="U1538" s="11" t="s">
        <v>328</v>
      </c>
      <c r="V1538" s="24" t="n">
        <f aca="false">_xlfn.xlookup(D1538,'WRSI Fusion'!$H$4:$H$354,'WRSI Fusion'!$AI$4:$AI$354)</f>
        <v>55.491318817415</v>
      </c>
      <c r="W1538" s="16" t="n">
        <f aca="false">_xlfn.xlookup(D1538,'WRSI Maïs'!$H$4:$H$346,'WRSI Maïs'!$AG$4:$AG$346)</f>
        <v>71.7845657352728</v>
      </c>
      <c r="X1538" s="16" t="n">
        <f aca="false">_xlfn.xlookup(D1538,'WRSI Mil'!$H$5:$H$355,'WRSI Mil'!$AG$5:$AG$355)</f>
        <v>75.2112747254168</v>
      </c>
      <c r="Y1538" s="16" t="n">
        <f aca="false">_xlfn.xlookup(D1538,'WRSI Sorgho'!$H$4:$H$354,'WRSI Sorgho'!$AI$4:$AI$354)</f>
        <v>52.7268365690857</v>
      </c>
      <c r="Z1538" s="16" t="n">
        <f aca="false">X1538</f>
        <v>75.2112747254168</v>
      </c>
      <c r="AA1538" s="16" t="n">
        <f aca="false">_xlfn.xlookup(D1538,'WRSI Mil'!$H$5:$H$355,'WRSI Mil'!$AH$5:$AH$355)</f>
        <v>65.1863764356946</v>
      </c>
      <c r="AB1538" s="21" t="n">
        <f aca="false">AA1538/Z1538</f>
        <v>0.866710166443511</v>
      </c>
      <c r="AC1538" s="11"/>
      <c r="AD1538" s="11"/>
      <c r="AE1538" s="11"/>
      <c r="AF1538" s="22" t="n">
        <v>2023</v>
      </c>
      <c r="AG1538" s="22" t="s">
        <v>52</v>
      </c>
      <c r="AH1538" s="22" t="s">
        <v>53</v>
      </c>
      <c r="AI1538" s="22"/>
      <c r="AJ1538" s="23" t="n">
        <v>0.7</v>
      </c>
      <c r="AK1538" s="24" t="n">
        <v>100000</v>
      </c>
      <c r="AL1538" s="23" t="n">
        <v>0.8</v>
      </c>
      <c r="AM1538" s="24" t="n">
        <v>25000</v>
      </c>
      <c r="AN1538" s="23" t="n">
        <v>0.9</v>
      </c>
      <c r="AO1538" s="24" t="n">
        <v>10000</v>
      </c>
      <c r="AP1538" s="25" t="n">
        <f aca="false">IF(AB1538&lt;AJ1538,AK1538,IF(AB1538&lt;AL1538,AM1538,IF(AB1538&lt;=AN1538,AO1538,0)))</f>
        <v>10000</v>
      </c>
    </row>
    <row r="1539" customFormat="false" ht="15.65" hidden="false" customHeight="false" outlineLevel="0" collapsed="false">
      <c r="A1539" s="11" t="n">
        <f aca="false">A1538+1</f>
        <v>1665</v>
      </c>
      <c r="B1539" s="12" t="s">
        <v>1039</v>
      </c>
      <c r="C1539" s="12" t="s">
        <v>1040</v>
      </c>
      <c r="D1539" s="12" t="s">
        <v>1041</v>
      </c>
      <c r="E1539" s="12" t="s">
        <v>1042</v>
      </c>
      <c r="F1539" s="14" t="s">
        <v>1063</v>
      </c>
      <c r="G1539" s="13" t="s">
        <v>1044</v>
      </c>
      <c r="H1539" s="12" t="s">
        <v>55</v>
      </c>
      <c r="I1539" s="12"/>
      <c r="J1539" s="14"/>
      <c r="K1539" s="15" t="n">
        <v>45129</v>
      </c>
      <c r="L1539" s="14" t="s">
        <v>1045</v>
      </c>
      <c r="M1539" s="16" t="n">
        <v>1</v>
      </c>
      <c r="N1539" s="16" t="n">
        <v>1</v>
      </c>
      <c r="O1539" s="17" t="n">
        <v>100000</v>
      </c>
      <c r="P1539" s="17" t="n">
        <v>100000</v>
      </c>
      <c r="Q1539" s="18" t="n">
        <v>12600</v>
      </c>
      <c r="R1539" s="19" t="n">
        <f aca="false">IF(H1539="F",1,0)</f>
        <v>0</v>
      </c>
      <c r="S1539" s="19" t="n">
        <f aca="false">IF(H1539="M",1,0)</f>
        <v>1</v>
      </c>
      <c r="T1539" s="11" t="s">
        <v>1775</v>
      </c>
      <c r="U1539" s="11" t="s">
        <v>328</v>
      </c>
      <c r="V1539" s="24" t="n">
        <f aca="false">_xlfn.xlookup(D1539,'WRSI Fusion'!$H$4:$H$354,'WRSI Fusion'!$AI$4:$AI$354)</f>
        <v>55.491318817415</v>
      </c>
      <c r="W1539" s="16" t="n">
        <f aca="false">_xlfn.xlookup(D1539,'WRSI Maïs'!$H$4:$H$346,'WRSI Maïs'!$AG$4:$AG$346)</f>
        <v>71.7845657352728</v>
      </c>
      <c r="X1539" s="16" t="n">
        <f aca="false">_xlfn.xlookup(D1539,'WRSI Mil'!$H$5:$H$355,'WRSI Mil'!$AG$5:$AG$355)</f>
        <v>75.2112747254168</v>
      </c>
      <c r="Y1539" s="16" t="n">
        <f aca="false">_xlfn.xlookup(D1539,'WRSI Sorgho'!$H$4:$H$354,'WRSI Sorgho'!$AI$4:$AI$354)</f>
        <v>52.7268365690857</v>
      </c>
      <c r="Z1539" s="16" t="n">
        <f aca="false">X1539</f>
        <v>75.2112747254168</v>
      </c>
      <c r="AA1539" s="16" t="n">
        <f aca="false">_xlfn.xlookup(D1539,'WRSI Mil'!$H$5:$H$355,'WRSI Mil'!$AH$5:$AH$355)</f>
        <v>65.1863764356946</v>
      </c>
      <c r="AB1539" s="21" t="n">
        <f aca="false">AA1539/Z1539</f>
        <v>0.866710166443511</v>
      </c>
      <c r="AC1539" s="11"/>
      <c r="AD1539" s="11"/>
      <c r="AE1539" s="11"/>
      <c r="AF1539" s="22" t="n">
        <v>2023</v>
      </c>
      <c r="AG1539" s="22" t="s">
        <v>52</v>
      </c>
      <c r="AH1539" s="22" t="s">
        <v>53</v>
      </c>
      <c r="AI1539" s="22"/>
      <c r="AJ1539" s="23" t="n">
        <v>0.7</v>
      </c>
      <c r="AK1539" s="24" t="n">
        <v>100000</v>
      </c>
      <c r="AL1539" s="23" t="n">
        <v>0.8</v>
      </c>
      <c r="AM1539" s="24" t="n">
        <v>25000</v>
      </c>
      <c r="AN1539" s="23" t="n">
        <v>0.9</v>
      </c>
      <c r="AO1539" s="24" t="n">
        <v>10000</v>
      </c>
      <c r="AP1539" s="25" t="n">
        <f aca="false">IF(AB1539&lt;AJ1539,AK1539,IF(AB1539&lt;AL1539,AM1539,IF(AB1539&lt;=AN1539,AO1539,0)))</f>
        <v>10000</v>
      </c>
    </row>
    <row r="1540" customFormat="false" ht="15.65" hidden="false" customHeight="false" outlineLevel="0" collapsed="false">
      <c r="A1540" s="11" t="n">
        <f aca="false">A1539+1</f>
        <v>1666</v>
      </c>
      <c r="B1540" s="12" t="s">
        <v>1039</v>
      </c>
      <c r="C1540" s="12" t="s">
        <v>1040</v>
      </c>
      <c r="D1540" s="12" t="s">
        <v>1041</v>
      </c>
      <c r="E1540" s="12" t="s">
        <v>1042</v>
      </c>
      <c r="F1540" s="14" t="s">
        <v>1059</v>
      </c>
      <c r="G1540" s="13" t="s">
        <v>1044</v>
      </c>
      <c r="H1540" s="12" t="s">
        <v>48</v>
      </c>
      <c r="I1540" s="12"/>
      <c r="J1540" s="14"/>
      <c r="K1540" s="15" t="n">
        <v>45130</v>
      </c>
      <c r="L1540" s="14" t="s">
        <v>1045</v>
      </c>
      <c r="M1540" s="16" t="n">
        <v>1</v>
      </c>
      <c r="N1540" s="16" t="n">
        <v>1</v>
      </c>
      <c r="O1540" s="17" t="n">
        <v>100000</v>
      </c>
      <c r="P1540" s="17" t="n">
        <v>100000</v>
      </c>
      <c r="Q1540" s="18" t="n">
        <v>12600</v>
      </c>
      <c r="R1540" s="19" t="n">
        <f aca="false">IF(H1540="F",1,0)</f>
        <v>1</v>
      </c>
      <c r="S1540" s="19" t="n">
        <f aca="false">IF(H1540="M",1,0)</f>
        <v>0</v>
      </c>
      <c r="T1540" s="11" t="s">
        <v>1776</v>
      </c>
      <c r="U1540" s="11" t="s">
        <v>328</v>
      </c>
      <c r="V1540" s="24" t="n">
        <f aca="false">_xlfn.xlookup(D1540,'WRSI Fusion'!$H$4:$H$354,'WRSI Fusion'!$AI$4:$AI$354)</f>
        <v>55.491318817415</v>
      </c>
      <c r="W1540" s="16" t="n">
        <f aca="false">_xlfn.xlookup(D1540,'WRSI Maïs'!$H$4:$H$346,'WRSI Maïs'!$AG$4:$AG$346)</f>
        <v>71.7845657352728</v>
      </c>
      <c r="X1540" s="16" t="n">
        <f aca="false">_xlfn.xlookup(D1540,'WRSI Mil'!$H$5:$H$355,'WRSI Mil'!$AG$5:$AG$355)</f>
        <v>75.2112747254168</v>
      </c>
      <c r="Y1540" s="16" t="n">
        <f aca="false">_xlfn.xlookup(D1540,'WRSI Sorgho'!$H$4:$H$354,'WRSI Sorgho'!$AI$4:$AI$354)</f>
        <v>52.7268365690857</v>
      </c>
      <c r="Z1540" s="16" t="n">
        <f aca="false">X1540</f>
        <v>75.2112747254168</v>
      </c>
      <c r="AA1540" s="16" t="n">
        <f aca="false">_xlfn.xlookup(D1540,'WRSI Mil'!$H$5:$H$355,'WRSI Mil'!$AH$5:$AH$355)</f>
        <v>65.1863764356946</v>
      </c>
      <c r="AB1540" s="21" t="n">
        <f aca="false">AA1540/Z1540</f>
        <v>0.866710166443511</v>
      </c>
      <c r="AC1540" s="11"/>
      <c r="AD1540" s="11"/>
      <c r="AE1540" s="11"/>
      <c r="AF1540" s="22" t="n">
        <v>2023</v>
      </c>
      <c r="AG1540" s="22" t="s">
        <v>52</v>
      </c>
      <c r="AH1540" s="22" t="s">
        <v>53</v>
      </c>
      <c r="AI1540" s="22"/>
      <c r="AJ1540" s="23" t="n">
        <v>0.7</v>
      </c>
      <c r="AK1540" s="24" t="n">
        <v>100000</v>
      </c>
      <c r="AL1540" s="23" t="n">
        <v>0.8</v>
      </c>
      <c r="AM1540" s="24" t="n">
        <v>25000</v>
      </c>
      <c r="AN1540" s="23" t="n">
        <v>0.9</v>
      </c>
      <c r="AO1540" s="24" t="n">
        <v>10000</v>
      </c>
      <c r="AP1540" s="25" t="n">
        <f aca="false">IF(AB1540&lt;AJ1540,AK1540,IF(AB1540&lt;AL1540,AM1540,IF(AB1540&lt;=AN1540,AO1540,0)))</f>
        <v>10000</v>
      </c>
    </row>
    <row r="1541" customFormat="false" ht="15.65" hidden="false" customHeight="false" outlineLevel="0" collapsed="false">
      <c r="A1541" s="11" t="n">
        <f aca="false">A1540+1</f>
        <v>1667</v>
      </c>
      <c r="B1541" s="12" t="s">
        <v>1039</v>
      </c>
      <c r="C1541" s="12" t="s">
        <v>1040</v>
      </c>
      <c r="D1541" s="12" t="s">
        <v>1041</v>
      </c>
      <c r="E1541" s="12" t="s">
        <v>1042</v>
      </c>
      <c r="F1541" s="14" t="s">
        <v>1047</v>
      </c>
      <c r="G1541" s="13" t="s">
        <v>1044</v>
      </c>
      <c r="H1541" s="12" t="s">
        <v>48</v>
      </c>
      <c r="I1541" s="12"/>
      <c r="J1541" s="14"/>
      <c r="K1541" s="15" t="n">
        <v>45130</v>
      </c>
      <c r="L1541" s="14" t="s">
        <v>1045</v>
      </c>
      <c r="M1541" s="16" t="n">
        <v>1</v>
      </c>
      <c r="N1541" s="16" t="n">
        <v>1</v>
      </c>
      <c r="O1541" s="17" t="n">
        <v>100000</v>
      </c>
      <c r="P1541" s="17" t="n">
        <v>100000</v>
      </c>
      <c r="Q1541" s="18" t="n">
        <v>12600</v>
      </c>
      <c r="R1541" s="19" t="n">
        <f aca="false">IF(H1541="F",1,0)</f>
        <v>1</v>
      </c>
      <c r="S1541" s="19" t="n">
        <f aca="false">IF(H1541="M",1,0)</f>
        <v>0</v>
      </c>
      <c r="T1541" s="11" t="s">
        <v>1777</v>
      </c>
      <c r="U1541" s="11" t="s">
        <v>328</v>
      </c>
      <c r="V1541" s="24" t="n">
        <f aca="false">_xlfn.xlookup(D1541,'WRSI Fusion'!$H$4:$H$354,'WRSI Fusion'!$AI$4:$AI$354)</f>
        <v>55.491318817415</v>
      </c>
      <c r="W1541" s="16" t="n">
        <f aca="false">_xlfn.xlookup(D1541,'WRSI Maïs'!$H$4:$H$346,'WRSI Maïs'!$AG$4:$AG$346)</f>
        <v>71.7845657352728</v>
      </c>
      <c r="X1541" s="16" t="n">
        <f aca="false">_xlfn.xlookup(D1541,'WRSI Mil'!$H$5:$H$355,'WRSI Mil'!$AG$5:$AG$355)</f>
        <v>75.2112747254168</v>
      </c>
      <c r="Y1541" s="16" t="n">
        <f aca="false">_xlfn.xlookup(D1541,'WRSI Sorgho'!$H$4:$H$354,'WRSI Sorgho'!$AI$4:$AI$354)</f>
        <v>52.7268365690857</v>
      </c>
      <c r="Z1541" s="16" t="n">
        <f aca="false">X1541</f>
        <v>75.2112747254168</v>
      </c>
      <c r="AA1541" s="16" t="n">
        <f aca="false">_xlfn.xlookup(D1541,'WRSI Mil'!$H$5:$H$355,'WRSI Mil'!$AH$5:$AH$355)</f>
        <v>65.1863764356946</v>
      </c>
      <c r="AB1541" s="21" t="n">
        <f aca="false">AA1541/Z1541</f>
        <v>0.866710166443511</v>
      </c>
      <c r="AC1541" s="11"/>
      <c r="AD1541" s="11"/>
      <c r="AE1541" s="11"/>
      <c r="AF1541" s="22" t="n">
        <v>2023</v>
      </c>
      <c r="AG1541" s="22" t="s">
        <v>52</v>
      </c>
      <c r="AH1541" s="22" t="s">
        <v>53</v>
      </c>
      <c r="AI1541" s="22"/>
      <c r="AJ1541" s="23" t="n">
        <v>0.7</v>
      </c>
      <c r="AK1541" s="24" t="n">
        <v>100000</v>
      </c>
      <c r="AL1541" s="23" t="n">
        <v>0.8</v>
      </c>
      <c r="AM1541" s="24" t="n">
        <v>25000</v>
      </c>
      <c r="AN1541" s="23" t="n">
        <v>0.9</v>
      </c>
      <c r="AO1541" s="24" t="n">
        <v>10000</v>
      </c>
      <c r="AP1541" s="25" t="n">
        <f aca="false">IF(AB1541&lt;AJ1541,AK1541,IF(AB1541&lt;AL1541,AM1541,IF(AB1541&lt;=AN1541,AO1541,0)))</f>
        <v>10000</v>
      </c>
    </row>
    <row r="1542" customFormat="false" ht="15.65" hidden="false" customHeight="false" outlineLevel="0" collapsed="false">
      <c r="A1542" s="11" t="n">
        <f aca="false">A1541+1</f>
        <v>1668</v>
      </c>
      <c r="B1542" s="12" t="s">
        <v>1039</v>
      </c>
      <c r="C1542" s="12" t="s">
        <v>1040</v>
      </c>
      <c r="D1542" s="12" t="s">
        <v>1041</v>
      </c>
      <c r="E1542" s="12" t="s">
        <v>1042</v>
      </c>
      <c r="F1542" s="14" t="s">
        <v>1096</v>
      </c>
      <c r="G1542" s="13" t="s">
        <v>1044</v>
      </c>
      <c r="H1542" s="12" t="s">
        <v>48</v>
      </c>
      <c r="I1542" s="12"/>
      <c r="J1542" s="14"/>
      <c r="K1542" s="15" t="n">
        <v>45132</v>
      </c>
      <c r="L1542" s="14" t="s">
        <v>1045</v>
      </c>
      <c r="M1542" s="16" t="n">
        <v>1</v>
      </c>
      <c r="N1542" s="16" t="n">
        <v>1</v>
      </c>
      <c r="O1542" s="17" t="n">
        <v>100000</v>
      </c>
      <c r="P1542" s="17" t="n">
        <v>100000</v>
      </c>
      <c r="Q1542" s="18" t="n">
        <v>12600</v>
      </c>
      <c r="R1542" s="19" t="n">
        <f aca="false">IF(H1542="F",1,0)</f>
        <v>1</v>
      </c>
      <c r="S1542" s="19" t="n">
        <f aca="false">IF(H1542="M",1,0)</f>
        <v>0</v>
      </c>
      <c r="T1542" s="11" t="s">
        <v>1778</v>
      </c>
      <c r="U1542" s="11" t="s">
        <v>328</v>
      </c>
      <c r="V1542" s="24" t="n">
        <f aca="false">_xlfn.xlookup(D1542,'WRSI Fusion'!$H$4:$H$354,'WRSI Fusion'!$AI$4:$AI$354)</f>
        <v>55.491318817415</v>
      </c>
      <c r="W1542" s="16" t="n">
        <f aca="false">_xlfn.xlookup(D1542,'WRSI Maïs'!$H$4:$H$346,'WRSI Maïs'!$AG$4:$AG$346)</f>
        <v>71.7845657352728</v>
      </c>
      <c r="X1542" s="16" t="n">
        <f aca="false">_xlfn.xlookup(D1542,'WRSI Mil'!$H$5:$H$355,'WRSI Mil'!$AG$5:$AG$355)</f>
        <v>75.2112747254168</v>
      </c>
      <c r="Y1542" s="16" t="n">
        <f aca="false">_xlfn.xlookup(D1542,'WRSI Sorgho'!$H$4:$H$354,'WRSI Sorgho'!$AI$4:$AI$354)</f>
        <v>52.7268365690857</v>
      </c>
      <c r="Z1542" s="16" t="n">
        <f aca="false">X1542</f>
        <v>75.2112747254168</v>
      </c>
      <c r="AA1542" s="16" t="n">
        <f aca="false">_xlfn.xlookup(D1542,'WRSI Mil'!$H$5:$H$355,'WRSI Mil'!$AH$5:$AH$355)</f>
        <v>65.1863764356946</v>
      </c>
      <c r="AB1542" s="21" t="n">
        <f aca="false">AA1542/Z1542</f>
        <v>0.866710166443511</v>
      </c>
      <c r="AC1542" s="11"/>
      <c r="AD1542" s="11"/>
      <c r="AE1542" s="11"/>
      <c r="AF1542" s="22" t="n">
        <v>2023</v>
      </c>
      <c r="AG1542" s="22" t="s">
        <v>52</v>
      </c>
      <c r="AH1542" s="22" t="s">
        <v>53</v>
      </c>
      <c r="AI1542" s="22"/>
      <c r="AJ1542" s="23" t="n">
        <v>0.7</v>
      </c>
      <c r="AK1542" s="24" t="n">
        <v>100000</v>
      </c>
      <c r="AL1542" s="23" t="n">
        <v>0.8</v>
      </c>
      <c r="AM1542" s="24" t="n">
        <v>25000</v>
      </c>
      <c r="AN1542" s="23" t="n">
        <v>0.9</v>
      </c>
      <c r="AO1542" s="24" t="n">
        <v>10000</v>
      </c>
      <c r="AP1542" s="25" t="n">
        <f aca="false">IF(AB1542&lt;AJ1542,AK1542,IF(AB1542&lt;AL1542,AM1542,IF(AB1542&lt;=AN1542,AO1542,0)))</f>
        <v>10000</v>
      </c>
    </row>
    <row r="1543" customFormat="false" ht="15.65" hidden="false" customHeight="false" outlineLevel="0" collapsed="false">
      <c r="A1543" s="11" t="n">
        <f aca="false">A1542+1</f>
        <v>1669</v>
      </c>
      <c r="B1543" s="12" t="s">
        <v>1039</v>
      </c>
      <c r="C1543" s="12" t="s">
        <v>1040</v>
      </c>
      <c r="D1543" s="12" t="s">
        <v>1041</v>
      </c>
      <c r="E1543" s="12" t="s">
        <v>1042</v>
      </c>
      <c r="F1543" s="14" t="s">
        <v>1054</v>
      </c>
      <c r="G1543" s="13" t="s">
        <v>1044</v>
      </c>
      <c r="H1543" s="12" t="s">
        <v>48</v>
      </c>
      <c r="I1543" s="12"/>
      <c r="J1543" s="14"/>
      <c r="K1543" s="15" t="n">
        <v>45129</v>
      </c>
      <c r="L1543" s="14" t="s">
        <v>1045</v>
      </c>
      <c r="M1543" s="16" t="n">
        <v>1</v>
      </c>
      <c r="N1543" s="16" t="n">
        <v>1</v>
      </c>
      <c r="O1543" s="17" t="n">
        <v>100000</v>
      </c>
      <c r="P1543" s="17" t="n">
        <v>100000</v>
      </c>
      <c r="Q1543" s="18" t="n">
        <v>12600</v>
      </c>
      <c r="R1543" s="19" t="n">
        <f aca="false">IF(H1543="F",1,0)</f>
        <v>1</v>
      </c>
      <c r="S1543" s="19" t="n">
        <f aca="false">IF(H1543="M",1,0)</f>
        <v>0</v>
      </c>
      <c r="T1543" s="11" t="s">
        <v>1779</v>
      </c>
      <c r="U1543" s="11" t="s">
        <v>328</v>
      </c>
      <c r="V1543" s="24" t="n">
        <f aca="false">_xlfn.xlookup(D1543,'WRSI Fusion'!$H$4:$H$354,'WRSI Fusion'!$AI$4:$AI$354)</f>
        <v>55.491318817415</v>
      </c>
      <c r="W1543" s="16" t="n">
        <f aca="false">_xlfn.xlookup(D1543,'WRSI Maïs'!$H$4:$H$346,'WRSI Maïs'!$AG$4:$AG$346)</f>
        <v>71.7845657352728</v>
      </c>
      <c r="X1543" s="16" t="n">
        <f aca="false">_xlfn.xlookup(D1543,'WRSI Mil'!$H$5:$H$355,'WRSI Mil'!$AG$5:$AG$355)</f>
        <v>75.2112747254168</v>
      </c>
      <c r="Y1543" s="16" t="n">
        <f aca="false">_xlfn.xlookup(D1543,'WRSI Sorgho'!$H$4:$H$354,'WRSI Sorgho'!$AI$4:$AI$354)</f>
        <v>52.7268365690857</v>
      </c>
      <c r="Z1543" s="16" t="n">
        <f aca="false">X1543</f>
        <v>75.2112747254168</v>
      </c>
      <c r="AA1543" s="16" t="n">
        <f aca="false">_xlfn.xlookup(D1543,'WRSI Mil'!$H$5:$H$355,'WRSI Mil'!$AH$5:$AH$355)</f>
        <v>65.1863764356946</v>
      </c>
      <c r="AB1543" s="21" t="n">
        <f aca="false">AA1543/Z1543</f>
        <v>0.866710166443511</v>
      </c>
      <c r="AC1543" s="11"/>
      <c r="AD1543" s="11"/>
      <c r="AE1543" s="11"/>
      <c r="AF1543" s="22" t="n">
        <v>2023</v>
      </c>
      <c r="AG1543" s="22" t="s">
        <v>52</v>
      </c>
      <c r="AH1543" s="22" t="s">
        <v>53</v>
      </c>
      <c r="AI1543" s="22"/>
      <c r="AJ1543" s="23" t="n">
        <v>0.7</v>
      </c>
      <c r="AK1543" s="24" t="n">
        <v>100000</v>
      </c>
      <c r="AL1543" s="23" t="n">
        <v>0.8</v>
      </c>
      <c r="AM1543" s="24" t="n">
        <v>25000</v>
      </c>
      <c r="AN1543" s="23" t="n">
        <v>0.9</v>
      </c>
      <c r="AO1543" s="24" t="n">
        <v>10000</v>
      </c>
      <c r="AP1543" s="25" t="n">
        <f aca="false">IF(AB1543&lt;AJ1543,AK1543,IF(AB1543&lt;AL1543,AM1543,IF(AB1543&lt;=AN1543,AO1543,0)))</f>
        <v>10000</v>
      </c>
    </row>
    <row r="1544" customFormat="false" ht="15.65" hidden="false" customHeight="false" outlineLevel="0" collapsed="false">
      <c r="A1544" s="11" t="n">
        <f aca="false">A1543+1</f>
        <v>1670</v>
      </c>
      <c r="B1544" s="12" t="s">
        <v>1039</v>
      </c>
      <c r="C1544" s="12" t="s">
        <v>1040</v>
      </c>
      <c r="D1544" s="12" t="s">
        <v>1041</v>
      </c>
      <c r="E1544" s="12" t="s">
        <v>1042</v>
      </c>
      <c r="F1544" s="14" t="s">
        <v>1047</v>
      </c>
      <c r="G1544" s="13" t="s">
        <v>1044</v>
      </c>
      <c r="H1544" s="12" t="s">
        <v>48</v>
      </c>
      <c r="I1544" s="12"/>
      <c r="J1544" s="14"/>
      <c r="K1544" s="15" t="n">
        <v>45130</v>
      </c>
      <c r="L1544" s="14" t="s">
        <v>1045</v>
      </c>
      <c r="M1544" s="16" t="n">
        <v>1</v>
      </c>
      <c r="N1544" s="16" t="n">
        <v>1</v>
      </c>
      <c r="O1544" s="17" t="n">
        <v>100000</v>
      </c>
      <c r="P1544" s="17" t="n">
        <v>100000</v>
      </c>
      <c r="Q1544" s="18" t="n">
        <v>12600</v>
      </c>
      <c r="R1544" s="19" t="n">
        <f aca="false">IF(H1544="F",1,0)</f>
        <v>1</v>
      </c>
      <c r="S1544" s="19" t="n">
        <f aca="false">IF(H1544="M",1,0)</f>
        <v>0</v>
      </c>
      <c r="T1544" s="11" t="s">
        <v>1780</v>
      </c>
      <c r="U1544" s="11" t="s">
        <v>328</v>
      </c>
      <c r="V1544" s="24" t="n">
        <f aca="false">_xlfn.xlookup(D1544,'WRSI Fusion'!$H$4:$H$354,'WRSI Fusion'!$AI$4:$AI$354)</f>
        <v>55.491318817415</v>
      </c>
      <c r="W1544" s="16" t="n">
        <f aca="false">_xlfn.xlookup(D1544,'WRSI Maïs'!$H$4:$H$346,'WRSI Maïs'!$AG$4:$AG$346)</f>
        <v>71.7845657352728</v>
      </c>
      <c r="X1544" s="16" t="n">
        <f aca="false">_xlfn.xlookup(D1544,'WRSI Mil'!$H$5:$H$355,'WRSI Mil'!$AG$5:$AG$355)</f>
        <v>75.2112747254168</v>
      </c>
      <c r="Y1544" s="16" t="n">
        <f aca="false">_xlfn.xlookup(D1544,'WRSI Sorgho'!$H$4:$H$354,'WRSI Sorgho'!$AI$4:$AI$354)</f>
        <v>52.7268365690857</v>
      </c>
      <c r="Z1544" s="16" t="n">
        <f aca="false">X1544</f>
        <v>75.2112747254168</v>
      </c>
      <c r="AA1544" s="16" t="n">
        <f aca="false">_xlfn.xlookup(D1544,'WRSI Mil'!$H$5:$H$355,'WRSI Mil'!$AH$5:$AH$355)</f>
        <v>65.1863764356946</v>
      </c>
      <c r="AB1544" s="21" t="n">
        <f aca="false">AA1544/Z1544</f>
        <v>0.866710166443511</v>
      </c>
      <c r="AC1544" s="11"/>
      <c r="AD1544" s="11"/>
      <c r="AE1544" s="11"/>
      <c r="AF1544" s="22" t="n">
        <v>2023</v>
      </c>
      <c r="AG1544" s="22" t="s">
        <v>52</v>
      </c>
      <c r="AH1544" s="22" t="s">
        <v>53</v>
      </c>
      <c r="AI1544" s="22"/>
      <c r="AJ1544" s="23" t="n">
        <v>0.7</v>
      </c>
      <c r="AK1544" s="24" t="n">
        <v>100000</v>
      </c>
      <c r="AL1544" s="23" t="n">
        <v>0.8</v>
      </c>
      <c r="AM1544" s="24" t="n">
        <v>25000</v>
      </c>
      <c r="AN1544" s="23" t="n">
        <v>0.9</v>
      </c>
      <c r="AO1544" s="24" t="n">
        <v>10000</v>
      </c>
      <c r="AP1544" s="25" t="n">
        <f aca="false">IF(AB1544&lt;AJ1544,AK1544,IF(AB1544&lt;AL1544,AM1544,IF(AB1544&lt;=AN1544,AO1544,0)))</f>
        <v>10000</v>
      </c>
    </row>
    <row r="1545" customFormat="false" ht="15.65" hidden="false" customHeight="false" outlineLevel="0" collapsed="false">
      <c r="A1545" s="11" t="n">
        <f aca="false">A1544+1</f>
        <v>1671</v>
      </c>
      <c r="B1545" s="12" t="s">
        <v>1141</v>
      </c>
      <c r="C1545" s="12" t="s">
        <v>1040</v>
      </c>
      <c r="D1545" s="12" t="s">
        <v>1041</v>
      </c>
      <c r="E1545" s="12" t="s">
        <v>1042</v>
      </c>
      <c r="F1545" s="14" t="s">
        <v>1142</v>
      </c>
      <c r="G1545" s="13" t="s">
        <v>1044</v>
      </c>
      <c r="H1545" s="12" t="s">
        <v>48</v>
      </c>
      <c r="I1545" s="12"/>
      <c r="J1545" s="14"/>
      <c r="K1545" s="15" t="n">
        <v>45134</v>
      </c>
      <c r="L1545" s="14" t="s">
        <v>1045</v>
      </c>
      <c r="M1545" s="16" t="n">
        <v>1</v>
      </c>
      <c r="N1545" s="16" t="n">
        <v>1</v>
      </c>
      <c r="O1545" s="17" t="n">
        <v>100000</v>
      </c>
      <c r="P1545" s="17" t="n">
        <v>100000</v>
      </c>
      <c r="Q1545" s="18" t="n">
        <v>12600</v>
      </c>
      <c r="R1545" s="19" t="n">
        <f aca="false">IF(H1545="F",1,0)</f>
        <v>1</v>
      </c>
      <c r="S1545" s="19" t="n">
        <f aca="false">IF(H1545="M",1,0)</f>
        <v>0</v>
      </c>
      <c r="T1545" s="11" t="s">
        <v>1781</v>
      </c>
      <c r="U1545" s="11" t="s">
        <v>328</v>
      </c>
      <c r="V1545" s="24" t="n">
        <f aca="false">_xlfn.xlookup(D1545,'WRSI Fusion'!$H$4:$H$354,'WRSI Fusion'!$AI$4:$AI$354)</f>
        <v>55.491318817415</v>
      </c>
      <c r="W1545" s="16" t="n">
        <f aca="false">_xlfn.xlookup(D1545,'WRSI Maïs'!$H$4:$H$346,'WRSI Maïs'!$AG$4:$AG$346)</f>
        <v>71.7845657352728</v>
      </c>
      <c r="X1545" s="16" t="n">
        <f aca="false">_xlfn.xlookup(D1545,'WRSI Mil'!$H$5:$H$355,'WRSI Mil'!$AG$5:$AG$355)</f>
        <v>75.2112747254168</v>
      </c>
      <c r="Y1545" s="16" t="n">
        <f aca="false">_xlfn.xlookup(D1545,'WRSI Sorgho'!$H$4:$H$354,'WRSI Sorgho'!$AI$4:$AI$354)</f>
        <v>52.7268365690857</v>
      </c>
      <c r="Z1545" s="16" t="n">
        <f aca="false">X1545</f>
        <v>75.2112747254168</v>
      </c>
      <c r="AA1545" s="16" t="n">
        <f aca="false">_xlfn.xlookup(D1545,'WRSI Mil'!$H$5:$H$355,'WRSI Mil'!$AH$5:$AH$355)</f>
        <v>65.1863764356946</v>
      </c>
      <c r="AB1545" s="21" t="n">
        <f aca="false">AA1545/Z1545</f>
        <v>0.866710166443511</v>
      </c>
      <c r="AC1545" s="11"/>
      <c r="AD1545" s="11"/>
      <c r="AE1545" s="11"/>
      <c r="AF1545" s="22" t="n">
        <v>2023</v>
      </c>
      <c r="AG1545" s="22" t="s">
        <v>52</v>
      </c>
      <c r="AH1545" s="22" t="s">
        <v>53</v>
      </c>
      <c r="AI1545" s="22"/>
      <c r="AJ1545" s="23" t="n">
        <v>0.7</v>
      </c>
      <c r="AK1545" s="24" t="n">
        <v>100000</v>
      </c>
      <c r="AL1545" s="23" t="n">
        <v>0.8</v>
      </c>
      <c r="AM1545" s="24" t="n">
        <v>25000</v>
      </c>
      <c r="AN1545" s="23" t="n">
        <v>0.9</v>
      </c>
      <c r="AO1545" s="24" t="n">
        <v>10000</v>
      </c>
      <c r="AP1545" s="25" t="n">
        <f aca="false">IF(AB1545&lt;AJ1545,AK1545,IF(AB1545&lt;AL1545,AM1545,IF(AB1545&lt;=AN1545,AO1545,0)))</f>
        <v>10000</v>
      </c>
    </row>
    <row r="1546" customFormat="false" ht="15.65" hidden="false" customHeight="false" outlineLevel="0" collapsed="false">
      <c r="A1546" s="11" t="n">
        <f aca="false">A1545+1</f>
        <v>1672</v>
      </c>
      <c r="B1546" s="12" t="s">
        <v>1039</v>
      </c>
      <c r="C1546" s="12" t="s">
        <v>1040</v>
      </c>
      <c r="D1546" s="12" t="s">
        <v>1041</v>
      </c>
      <c r="E1546" s="12" t="s">
        <v>1042</v>
      </c>
      <c r="F1546" s="14" t="s">
        <v>1054</v>
      </c>
      <c r="G1546" s="13" t="s">
        <v>1044</v>
      </c>
      <c r="H1546" s="12" t="s">
        <v>48</v>
      </c>
      <c r="I1546" s="12"/>
      <c r="J1546" s="14"/>
      <c r="K1546" s="15" t="n">
        <v>45129</v>
      </c>
      <c r="L1546" s="14" t="s">
        <v>1045</v>
      </c>
      <c r="M1546" s="16" t="n">
        <v>1</v>
      </c>
      <c r="N1546" s="16" t="n">
        <v>1</v>
      </c>
      <c r="O1546" s="17" t="n">
        <v>100000</v>
      </c>
      <c r="P1546" s="17" t="n">
        <v>100000</v>
      </c>
      <c r="Q1546" s="18" t="n">
        <v>12600</v>
      </c>
      <c r="R1546" s="19" t="n">
        <f aca="false">IF(H1546="F",1,0)</f>
        <v>1</v>
      </c>
      <c r="S1546" s="19" t="n">
        <f aca="false">IF(H1546="M",1,0)</f>
        <v>0</v>
      </c>
      <c r="T1546" s="11" t="s">
        <v>1782</v>
      </c>
      <c r="U1546" s="11" t="s">
        <v>328</v>
      </c>
      <c r="V1546" s="24" t="n">
        <f aca="false">_xlfn.xlookup(D1546,'WRSI Fusion'!$H$4:$H$354,'WRSI Fusion'!$AI$4:$AI$354)</f>
        <v>55.491318817415</v>
      </c>
      <c r="W1546" s="16" t="n">
        <f aca="false">_xlfn.xlookup(D1546,'WRSI Maïs'!$H$4:$H$346,'WRSI Maïs'!$AG$4:$AG$346)</f>
        <v>71.7845657352728</v>
      </c>
      <c r="X1546" s="16" t="n">
        <f aca="false">_xlfn.xlookup(D1546,'WRSI Mil'!$H$5:$H$355,'WRSI Mil'!$AG$5:$AG$355)</f>
        <v>75.2112747254168</v>
      </c>
      <c r="Y1546" s="16" t="n">
        <f aca="false">_xlfn.xlookup(D1546,'WRSI Sorgho'!$H$4:$H$354,'WRSI Sorgho'!$AI$4:$AI$354)</f>
        <v>52.7268365690857</v>
      </c>
      <c r="Z1546" s="16" t="n">
        <f aca="false">X1546</f>
        <v>75.2112747254168</v>
      </c>
      <c r="AA1546" s="16" t="n">
        <f aca="false">_xlfn.xlookup(D1546,'WRSI Mil'!$H$5:$H$355,'WRSI Mil'!$AH$5:$AH$355)</f>
        <v>65.1863764356946</v>
      </c>
      <c r="AB1546" s="21" t="n">
        <f aca="false">AA1546/Z1546</f>
        <v>0.866710166443511</v>
      </c>
      <c r="AC1546" s="11"/>
      <c r="AD1546" s="11"/>
      <c r="AE1546" s="11"/>
      <c r="AF1546" s="22" t="n">
        <v>2023</v>
      </c>
      <c r="AG1546" s="22" t="s">
        <v>52</v>
      </c>
      <c r="AH1546" s="22" t="s">
        <v>53</v>
      </c>
      <c r="AI1546" s="22"/>
      <c r="AJ1546" s="23" t="n">
        <v>0.7</v>
      </c>
      <c r="AK1546" s="24" t="n">
        <v>100000</v>
      </c>
      <c r="AL1546" s="23" t="n">
        <v>0.8</v>
      </c>
      <c r="AM1546" s="24" t="n">
        <v>25000</v>
      </c>
      <c r="AN1546" s="23" t="n">
        <v>0.9</v>
      </c>
      <c r="AO1546" s="24" t="n">
        <v>10000</v>
      </c>
      <c r="AP1546" s="25" t="n">
        <f aca="false">IF(AB1546&lt;AJ1546,AK1546,IF(AB1546&lt;AL1546,AM1546,IF(AB1546&lt;=AN1546,AO1546,0)))</f>
        <v>10000</v>
      </c>
    </row>
    <row r="1547" customFormat="false" ht="15.65" hidden="false" customHeight="false" outlineLevel="0" collapsed="false">
      <c r="A1547" s="11" t="n">
        <f aca="false">A1546+1</f>
        <v>1673</v>
      </c>
      <c r="B1547" s="12" t="s">
        <v>1039</v>
      </c>
      <c r="C1547" s="12" t="s">
        <v>1040</v>
      </c>
      <c r="D1547" s="12" t="s">
        <v>1041</v>
      </c>
      <c r="E1547" s="12" t="s">
        <v>1042</v>
      </c>
      <c r="F1547" s="14" t="s">
        <v>1105</v>
      </c>
      <c r="G1547" s="13" t="s">
        <v>1044</v>
      </c>
      <c r="H1547" s="12" t="s">
        <v>55</v>
      </c>
      <c r="I1547" s="12"/>
      <c r="J1547" s="14"/>
      <c r="K1547" s="15" t="n">
        <v>45128</v>
      </c>
      <c r="L1547" s="14" t="s">
        <v>1045</v>
      </c>
      <c r="M1547" s="16" t="n">
        <v>1</v>
      </c>
      <c r="N1547" s="16" t="n">
        <v>1</v>
      </c>
      <c r="O1547" s="17" t="n">
        <v>100000</v>
      </c>
      <c r="P1547" s="17" t="n">
        <v>100000</v>
      </c>
      <c r="Q1547" s="18" t="n">
        <v>12600</v>
      </c>
      <c r="R1547" s="19" t="n">
        <f aca="false">IF(H1547="F",1,0)</f>
        <v>0</v>
      </c>
      <c r="S1547" s="19" t="n">
        <f aca="false">IF(H1547="M",1,0)</f>
        <v>1</v>
      </c>
      <c r="T1547" s="11" t="s">
        <v>1783</v>
      </c>
      <c r="U1547" s="11" t="s">
        <v>328</v>
      </c>
      <c r="V1547" s="24" t="n">
        <f aca="false">_xlfn.xlookup(D1547,'WRSI Fusion'!$H$4:$H$354,'WRSI Fusion'!$AI$4:$AI$354)</f>
        <v>55.491318817415</v>
      </c>
      <c r="W1547" s="16" t="n">
        <f aca="false">_xlfn.xlookup(D1547,'WRSI Maïs'!$H$4:$H$346,'WRSI Maïs'!$AG$4:$AG$346)</f>
        <v>71.7845657352728</v>
      </c>
      <c r="X1547" s="16" t="n">
        <f aca="false">_xlfn.xlookup(D1547,'WRSI Mil'!$H$5:$H$355,'WRSI Mil'!$AG$5:$AG$355)</f>
        <v>75.2112747254168</v>
      </c>
      <c r="Y1547" s="16" t="n">
        <f aca="false">_xlfn.xlookup(D1547,'WRSI Sorgho'!$H$4:$H$354,'WRSI Sorgho'!$AI$4:$AI$354)</f>
        <v>52.7268365690857</v>
      </c>
      <c r="Z1547" s="16" t="n">
        <f aca="false">X1547</f>
        <v>75.2112747254168</v>
      </c>
      <c r="AA1547" s="16" t="n">
        <f aca="false">_xlfn.xlookup(D1547,'WRSI Mil'!$H$5:$H$355,'WRSI Mil'!$AH$5:$AH$355)</f>
        <v>65.1863764356946</v>
      </c>
      <c r="AB1547" s="21" t="n">
        <f aca="false">AA1547/Z1547</f>
        <v>0.866710166443511</v>
      </c>
      <c r="AC1547" s="11"/>
      <c r="AD1547" s="11"/>
      <c r="AE1547" s="11"/>
      <c r="AF1547" s="22" t="n">
        <v>2023</v>
      </c>
      <c r="AG1547" s="22" t="s">
        <v>52</v>
      </c>
      <c r="AH1547" s="22" t="s">
        <v>53</v>
      </c>
      <c r="AI1547" s="22"/>
      <c r="AJ1547" s="23" t="n">
        <v>0.7</v>
      </c>
      <c r="AK1547" s="24" t="n">
        <v>100000</v>
      </c>
      <c r="AL1547" s="23" t="n">
        <v>0.8</v>
      </c>
      <c r="AM1547" s="24" t="n">
        <v>25000</v>
      </c>
      <c r="AN1547" s="23" t="n">
        <v>0.9</v>
      </c>
      <c r="AO1547" s="24" t="n">
        <v>10000</v>
      </c>
      <c r="AP1547" s="25" t="n">
        <f aca="false">IF(AB1547&lt;AJ1547,AK1547,IF(AB1547&lt;AL1547,AM1547,IF(AB1547&lt;=AN1547,AO1547,0)))</f>
        <v>10000</v>
      </c>
    </row>
    <row r="1548" customFormat="false" ht="15.65" hidden="false" customHeight="false" outlineLevel="0" collapsed="false">
      <c r="A1548" s="11" t="n">
        <f aca="false">A1547+1</f>
        <v>1674</v>
      </c>
      <c r="B1548" s="12" t="s">
        <v>1039</v>
      </c>
      <c r="C1548" s="12" t="s">
        <v>1040</v>
      </c>
      <c r="D1548" s="12" t="s">
        <v>1041</v>
      </c>
      <c r="E1548" s="12" t="s">
        <v>1042</v>
      </c>
      <c r="F1548" s="14" t="s">
        <v>1049</v>
      </c>
      <c r="G1548" s="13" t="s">
        <v>1044</v>
      </c>
      <c r="H1548" s="12" t="s">
        <v>55</v>
      </c>
      <c r="I1548" s="12"/>
      <c r="J1548" s="14"/>
      <c r="K1548" s="15" t="n">
        <v>45134</v>
      </c>
      <c r="L1548" s="14" t="s">
        <v>1045</v>
      </c>
      <c r="M1548" s="16" t="n">
        <v>1</v>
      </c>
      <c r="N1548" s="16" t="n">
        <v>1</v>
      </c>
      <c r="O1548" s="17" t="n">
        <v>100000</v>
      </c>
      <c r="P1548" s="17" t="n">
        <v>100000</v>
      </c>
      <c r="Q1548" s="18" t="n">
        <v>12600</v>
      </c>
      <c r="R1548" s="19" t="n">
        <f aca="false">IF(H1548="F",1,0)</f>
        <v>0</v>
      </c>
      <c r="S1548" s="19" t="n">
        <f aca="false">IF(H1548="M",1,0)</f>
        <v>1</v>
      </c>
      <c r="T1548" s="11" t="s">
        <v>1784</v>
      </c>
      <c r="U1548" s="11" t="s">
        <v>328</v>
      </c>
      <c r="V1548" s="24" t="n">
        <f aca="false">_xlfn.xlookup(D1548,'WRSI Fusion'!$H$4:$H$354,'WRSI Fusion'!$AI$4:$AI$354)</f>
        <v>55.491318817415</v>
      </c>
      <c r="W1548" s="16" t="n">
        <f aca="false">_xlfn.xlookup(D1548,'WRSI Maïs'!$H$4:$H$346,'WRSI Maïs'!$AG$4:$AG$346)</f>
        <v>71.7845657352728</v>
      </c>
      <c r="X1548" s="16" t="n">
        <f aca="false">_xlfn.xlookup(D1548,'WRSI Mil'!$H$5:$H$355,'WRSI Mil'!$AG$5:$AG$355)</f>
        <v>75.2112747254168</v>
      </c>
      <c r="Y1548" s="16" t="n">
        <f aca="false">_xlfn.xlookup(D1548,'WRSI Sorgho'!$H$4:$H$354,'WRSI Sorgho'!$AI$4:$AI$354)</f>
        <v>52.7268365690857</v>
      </c>
      <c r="Z1548" s="16" t="n">
        <f aca="false">X1548</f>
        <v>75.2112747254168</v>
      </c>
      <c r="AA1548" s="16" t="n">
        <f aca="false">_xlfn.xlookup(D1548,'WRSI Mil'!$H$5:$H$355,'WRSI Mil'!$AH$5:$AH$355)</f>
        <v>65.1863764356946</v>
      </c>
      <c r="AB1548" s="21" t="n">
        <f aca="false">AA1548/Z1548</f>
        <v>0.866710166443511</v>
      </c>
      <c r="AC1548" s="11"/>
      <c r="AD1548" s="11"/>
      <c r="AE1548" s="11"/>
      <c r="AF1548" s="22" t="n">
        <v>2023</v>
      </c>
      <c r="AG1548" s="22" t="s">
        <v>52</v>
      </c>
      <c r="AH1548" s="22" t="s">
        <v>53</v>
      </c>
      <c r="AI1548" s="22"/>
      <c r="AJ1548" s="23" t="n">
        <v>0.7</v>
      </c>
      <c r="AK1548" s="24" t="n">
        <v>100000</v>
      </c>
      <c r="AL1548" s="23" t="n">
        <v>0.8</v>
      </c>
      <c r="AM1548" s="24" t="n">
        <v>25000</v>
      </c>
      <c r="AN1548" s="23" t="n">
        <v>0.9</v>
      </c>
      <c r="AO1548" s="24" t="n">
        <v>10000</v>
      </c>
      <c r="AP1548" s="25" t="n">
        <f aca="false">IF(AB1548&lt;AJ1548,AK1548,IF(AB1548&lt;AL1548,AM1548,IF(AB1548&lt;=AN1548,AO1548,0)))</f>
        <v>10000</v>
      </c>
    </row>
    <row r="1549" customFormat="false" ht="15.65" hidden="false" customHeight="false" outlineLevel="0" collapsed="false">
      <c r="A1549" s="11" t="n">
        <f aca="false">A1548+1</f>
        <v>1675</v>
      </c>
      <c r="B1549" s="12" t="s">
        <v>1039</v>
      </c>
      <c r="C1549" s="12" t="s">
        <v>1040</v>
      </c>
      <c r="D1549" s="12" t="s">
        <v>1041</v>
      </c>
      <c r="E1549" s="12" t="s">
        <v>1042</v>
      </c>
      <c r="F1549" s="14" t="s">
        <v>1056</v>
      </c>
      <c r="G1549" s="13" t="s">
        <v>1044</v>
      </c>
      <c r="H1549" s="12" t="s">
        <v>55</v>
      </c>
      <c r="I1549" s="12"/>
      <c r="J1549" s="14"/>
      <c r="K1549" s="15" t="n">
        <v>45133</v>
      </c>
      <c r="L1549" s="14" t="s">
        <v>1045</v>
      </c>
      <c r="M1549" s="16" t="n">
        <v>1</v>
      </c>
      <c r="N1549" s="16" t="n">
        <v>1</v>
      </c>
      <c r="O1549" s="17" t="n">
        <v>100000</v>
      </c>
      <c r="P1549" s="17" t="n">
        <v>100000</v>
      </c>
      <c r="Q1549" s="18" t="n">
        <v>12600</v>
      </c>
      <c r="R1549" s="19" t="n">
        <f aca="false">IF(H1549="F",1,0)</f>
        <v>0</v>
      </c>
      <c r="S1549" s="19" t="n">
        <f aca="false">IF(H1549="M",1,0)</f>
        <v>1</v>
      </c>
      <c r="T1549" s="11" t="s">
        <v>1785</v>
      </c>
      <c r="U1549" s="11" t="s">
        <v>328</v>
      </c>
      <c r="V1549" s="24" t="n">
        <f aca="false">_xlfn.xlookup(D1549,'WRSI Fusion'!$H$4:$H$354,'WRSI Fusion'!$AI$4:$AI$354)</f>
        <v>55.491318817415</v>
      </c>
      <c r="W1549" s="16" t="n">
        <f aca="false">_xlfn.xlookup(D1549,'WRSI Maïs'!$H$4:$H$346,'WRSI Maïs'!$AG$4:$AG$346)</f>
        <v>71.7845657352728</v>
      </c>
      <c r="X1549" s="16" t="n">
        <f aca="false">_xlfn.xlookup(D1549,'WRSI Mil'!$H$5:$H$355,'WRSI Mil'!$AG$5:$AG$355)</f>
        <v>75.2112747254168</v>
      </c>
      <c r="Y1549" s="16" t="n">
        <f aca="false">_xlfn.xlookup(D1549,'WRSI Sorgho'!$H$4:$H$354,'WRSI Sorgho'!$AI$4:$AI$354)</f>
        <v>52.7268365690857</v>
      </c>
      <c r="Z1549" s="16" t="n">
        <f aca="false">X1549</f>
        <v>75.2112747254168</v>
      </c>
      <c r="AA1549" s="16" t="n">
        <f aca="false">_xlfn.xlookup(D1549,'WRSI Mil'!$H$5:$H$355,'WRSI Mil'!$AH$5:$AH$355)</f>
        <v>65.1863764356946</v>
      </c>
      <c r="AB1549" s="21" t="n">
        <f aca="false">AA1549/Z1549</f>
        <v>0.866710166443511</v>
      </c>
      <c r="AC1549" s="11"/>
      <c r="AD1549" s="11"/>
      <c r="AE1549" s="11"/>
      <c r="AF1549" s="22" t="n">
        <v>2023</v>
      </c>
      <c r="AG1549" s="22" t="s">
        <v>52</v>
      </c>
      <c r="AH1549" s="22" t="s">
        <v>53</v>
      </c>
      <c r="AI1549" s="22"/>
      <c r="AJ1549" s="23" t="n">
        <v>0.7</v>
      </c>
      <c r="AK1549" s="24" t="n">
        <v>100000</v>
      </c>
      <c r="AL1549" s="23" t="n">
        <v>0.8</v>
      </c>
      <c r="AM1549" s="24" t="n">
        <v>25000</v>
      </c>
      <c r="AN1549" s="23" t="n">
        <v>0.9</v>
      </c>
      <c r="AO1549" s="24" t="n">
        <v>10000</v>
      </c>
      <c r="AP1549" s="25" t="n">
        <f aca="false">IF(AB1549&lt;AJ1549,AK1549,IF(AB1549&lt;AL1549,AM1549,IF(AB1549&lt;=AN1549,AO1549,0)))</f>
        <v>10000</v>
      </c>
    </row>
    <row r="1550" customFormat="false" ht="15.65" hidden="false" customHeight="false" outlineLevel="0" collapsed="false">
      <c r="A1550" s="11" t="n">
        <f aca="false">A1549+1</f>
        <v>1676</v>
      </c>
      <c r="B1550" s="12" t="s">
        <v>1039</v>
      </c>
      <c r="C1550" s="12" t="s">
        <v>1040</v>
      </c>
      <c r="D1550" s="12" t="s">
        <v>1041</v>
      </c>
      <c r="E1550" s="12" t="s">
        <v>1042</v>
      </c>
      <c r="F1550" s="14" t="s">
        <v>1096</v>
      </c>
      <c r="G1550" s="13" t="s">
        <v>1044</v>
      </c>
      <c r="H1550" s="12" t="s">
        <v>55</v>
      </c>
      <c r="I1550" s="12"/>
      <c r="J1550" s="14"/>
      <c r="K1550" s="15" t="n">
        <v>45132</v>
      </c>
      <c r="L1550" s="14" t="s">
        <v>1045</v>
      </c>
      <c r="M1550" s="16" t="n">
        <v>1</v>
      </c>
      <c r="N1550" s="16" t="n">
        <v>1</v>
      </c>
      <c r="O1550" s="17" t="n">
        <v>100000</v>
      </c>
      <c r="P1550" s="17" t="n">
        <v>100000</v>
      </c>
      <c r="Q1550" s="18" t="n">
        <v>12600</v>
      </c>
      <c r="R1550" s="19" t="n">
        <f aca="false">IF(H1550="F",1,0)</f>
        <v>0</v>
      </c>
      <c r="S1550" s="19" t="n">
        <f aca="false">IF(H1550="M",1,0)</f>
        <v>1</v>
      </c>
      <c r="T1550" s="11" t="s">
        <v>1786</v>
      </c>
      <c r="U1550" s="11" t="s">
        <v>328</v>
      </c>
      <c r="V1550" s="24" t="n">
        <f aca="false">_xlfn.xlookup(D1550,'WRSI Fusion'!$H$4:$H$354,'WRSI Fusion'!$AI$4:$AI$354)</f>
        <v>55.491318817415</v>
      </c>
      <c r="W1550" s="16" t="n">
        <f aca="false">_xlfn.xlookup(D1550,'WRSI Maïs'!$H$4:$H$346,'WRSI Maïs'!$AG$4:$AG$346)</f>
        <v>71.7845657352728</v>
      </c>
      <c r="X1550" s="16" t="n">
        <f aca="false">_xlfn.xlookup(D1550,'WRSI Mil'!$H$5:$H$355,'WRSI Mil'!$AG$5:$AG$355)</f>
        <v>75.2112747254168</v>
      </c>
      <c r="Y1550" s="16" t="n">
        <f aca="false">_xlfn.xlookup(D1550,'WRSI Sorgho'!$H$4:$H$354,'WRSI Sorgho'!$AI$4:$AI$354)</f>
        <v>52.7268365690857</v>
      </c>
      <c r="Z1550" s="16" t="n">
        <f aca="false">X1550</f>
        <v>75.2112747254168</v>
      </c>
      <c r="AA1550" s="16" t="n">
        <f aca="false">_xlfn.xlookup(D1550,'WRSI Mil'!$H$5:$H$355,'WRSI Mil'!$AH$5:$AH$355)</f>
        <v>65.1863764356946</v>
      </c>
      <c r="AB1550" s="21" t="n">
        <f aca="false">AA1550/Z1550</f>
        <v>0.866710166443511</v>
      </c>
      <c r="AC1550" s="11"/>
      <c r="AD1550" s="11"/>
      <c r="AE1550" s="11"/>
      <c r="AF1550" s="22" t="n">
        <v>2023</v>
      </c>
      <c r="AG1550" s="22" t="s">
        <v>52</v>
      </c>
      <c r="AH1550" s="22" t="s">
        <v>53</v>
      </c>
      <c r="AI1550" s="22"/>
      <c r="AJ1550" s="23" t="n">
        <v>0.7</v>
      </c>
      <c r="AK1550" s="24" t="n">
        <v>100000</v>
      </c>
      <c r="AL1550" s="23" t="n">
        <v>0.8</v>
      </c>
      <c r="AM1550" s="24" t="n">
        <v>25000</v>
      </c>
      <c r="AN1550" s="23" t="n">
        <v>0.9</v>
      </c>
      <c r="AO1550" s="24" t="n">
        <v>10000</v>
      </c>
      <c r="AP1550" s="25" t="n">
        <f aca="false">IF(AB1550&lt;AJ1550,AK1550,IF(AB1550&lt;AL1550,AM1550,IF(AB1550&lt;=AN1550,AO1550,0)))</f>
        <v>10000</v>
      </c>
    </row>
    <row r="1551" customFormat="false" ht="15.65" hidden="false" customHeight="false" outlineLevel="0" collapsed="false">
      <c r="A1551" s="11" t="n">
        <f aca="false">A1550+1</f>
        <v>1677</v>
      </c>
      <c r="B1551" s="12" t="s">
        <v>1039</v>
      </c>
      <c r="C1551" s="12" t="s">
        <v>1040</v>
      </c>
      <c r="D1551" s="12" t="s">
        <v>1041</v>
      </c>
      <c r="E1551" s="12" t="s">
        <v>1042</v>
      </c>
      <c r="F1551" s="14" t="s">
        <v>1105</v>
      </c>
      <c r="G1551" s="13" t="s">
        <v>1044</v>
      </c>
      <c r="H1551" s="12" t="s">
        <v>55</v>
      </c>
      <c r="I1551" s="12"/>
      <c r="J1551" s="14"/>
      <c r="K1551" s="15" t="n">
        <v>45128</v>
      </c>
      <c r="L1551" s="14" t="s">
        <v>1045</v>
      </c>
      <c r="M1551" s="16" t="n">
        <v>1</v>
      </c>
      <c r="N1551" s="16" t="n">
        <v>1</v>
      </c>
      <c r="O1551" s="17" t="n">
        <v>100000</v>
      </c>
      <c r="P1551" s="17" t="n">
        <v>100000</v>
      </c>
      <c r="Q1551" s="18" t="n">
        <v>12600</v>
      </c>
      <c r="R1551" s="19" t="n">
        <f aca="false">IF(H1551="F",1,0)</f>
        <v>0</v>
      </c>
      <c r="S1551" s="19" t="n">
        <f aca="false">IF(H1551="M",1,0)</f>
        <v>1</v>
      </c>
      <c r="T1551" s="11" t="s">
        <v>1787</v>
      </c>
      <c r="U1551" s="11" t="s">
        <v>328</v>
      </c>
      <c r="V1551" s="24" t="n">
        <f aca="false">_xlfn.xlookup(D1551,'WRSI Fusion'!$H$4:$H$354,'WRSI Fusion'!$AI$4:$AI$354)</f>
        <v>55.491318817415</v>
      </c>
      <c r="W1551" s="16" t="n">
        <f aca="false">_xlfn.xlookup(D1551,'WRSI Maïs'!$H$4:$H$346,'WRSI Maïs'!$AG$4:$AG$346)</f>
        <v>71.7845657352728</v>
      </c>
      <c r="X1551" s="16" t="n">
        <f aca="false">_xlfn.xlookup(D1551,'WRSI Mil'!$H$5:$H$355,'WRSI Mil'!$AG$5:$AG$355)</f>
        <v>75.2112747254168</v>
      </c>
      <c r="Y1551" s="16" t="n">
        <f aca="false">_xlfn.xlookup(D1551,'WRSI Sorgho'!$H$4:$H$354,'WRSI Sorgho'!$AI$4:$AI$354)</f>
        <v>52.7268365690857</v>
      </c>
      <c r="Z1551" s="16" t="n">
        <f aca="false">X1551</f>
        <v>75.2112747254168</v>
      </c>
      <c r="AA1551" s="16" t="n">
        <f aca="false">_xlfn.xlookup(D1551,'WRSI Mil'!$H$5:$H$355,'WRSI Mil'!$AH$5:$AH$355)</f>
        <v>65.1863764356946</v>
      </c>
      <c r="AB1551" s="21" t="n">
        <f aca="false">AA1551/Z1551</f>
        <v>0.866710166443511</v>
      </c>
      <c r="AC1551" s="11"/>
      <c r="AD1551" s="11"/>
      <c r="AE1551" s="11"/>
      <c r="AF1551" s="22" t="n">
        <v>2023</v>
      </c>
      <c r="AG1551" s="22" t="s">
        <v>52</v>
      </c>
      <c r="AH1551" s="22" t="s">
        <v>53</v>
      </c>
      <c r="AI1551" s="22"/>
      <c r="AJ1551" s="23" t="n">
        <v>0.7</v>
      </c>
      <c r="AK1551" s="24" t="n">
        <v>100000</v>
      </c>
      <c r="AL1551" s="23" t="n">
        <v>0.8</v>
      </c>
      <c r="AM1551" s="24" t="n">
        <v>25000</v>
      </c>
      <c r="AN1551" s="23" t="n">
        <v>0.9</v>
      </c>
      <c r="AO1551" s="24" t="n">
        <v>10000</v>
      </c>
      <c r="AP1551" s="25" t="n">
        <f aca="false">IF(AB1551&lt;AJ1551,AK1551,IF(AB1551&lt;AL1551,AM1551,IF(AB1551&lt;=AN1551,AO1551,0)))</f>
        <v>10000</v>
      </c>
    </row>
    <row r="1552" customFormat="false" ht="15.65" hidden="false" customHeight="false" outlineLevel="0" collapsed="false">
      <c r="A1552" s="11" t="n">
        <f aca="false">A1551+1</f>
        <v>1678</v>
      </c>
      <c r="B1552" s="12" t="s">
        <v>1039</v>
      </c>
      <c r="C1552" s="12" t="s">
        <v>1040</v>
      </c>
      <c r="D1552" s="12" t="s">
        <v>1041</v>
      </c>
      <c r="E1552" s="12" t="s">
        <v>1042</v>
      </c>
      <c r="F1552" s="14" t="s">
        <v>1083</v>
      </c>
      <c r="G1552" s="13" t="s">
        <v>1044</v>
      </c>
      <c r="H1552" s="12" t="s">
        <v>55</v>
      </c>
      <c r="I1552" s="12"/>
      <c r="J1552" s="14"/>
      <c r="K1552" s="15" t="n">
        <v>45129</v>
      </c>
      <c r="L1552" s="14" t="s">
        <v>1045</v>
      </c>
      <c r="M1552" s="16" t="n">
        <v>1</v>
      </c>
      <c r="N1552" s="16" t="n">
        <v>1</v>
      </c>
      <c r="O1552" s="17" t="n">
        <v>100000</v>
      </c>
      <c r="P1552" s="17" t="n">
        <v>100000</v>
      </c>
      <c r="Q1552" s="18" t="n">
        <v>12600</v>
      </c>
      <c r="R1552" s="19" t="n">
        <f aca="false">IF(H1552="F",1,0)</f>
        <v>0</v>
      </c>
      <c r="S1552" s="19" t="n">
        <f aca="false">IF(H1552="M",1,0)</f>
        <v>1</v>
      </c>
      <c r="T1552" s="11" t="s">
        <v>1788</v>
      </c>
      <c r="U1552" s="11" t="s">
        <v>328</v>
      </c>
      <c r="V1552" s="24" t="n">
        <f aca="false">_xlfn.xlookup(D1552,'WRSI Fusion'!$H$4:$H$354,'WRSI Fusion'!$AI$4:$AI$354)</f>
        <v>55.491318817415</v>
      </c>
      <c r="W1552" s="16" t="n">
        <f aca="false">_xlfn.xlookup(D1552,'WRSI Maïs'!$H$4:$H$346,'WRSI Maïs'!$AG$4:$AG$346)</f>
        <v>71.7845657352728</v>
      </c>
      <c r="X1552" s="16" t="n">
        <f aca="false">_xlfn.xlookup(D1552,'WRSI Mil'!$H$5:$H$355,'WRSI Mil'!$AG$5:$AG$355)</f>
        <v>75.2112747254168</v>
      </c>
      <c r="Y1552" s="16" t="n">
        <f aca="false">_xlfn.xlookup(D1552,'WRSI Sorgho'!$H$4:$H$354,'WRSI Sorgho'!$AI$4:$AI$354)</f>
        <v>52.7268365690857</v>
      </c>
      <c r="Z1552" s="16" t="n">
        <f aca="false">X1552</f>
        <v>75.2112747254168</v>
      </c>
      <c r="AA1552" s="16" t="n">
        <f aca="false">_xlfn.xlookup(D1552,'WRSI Mil'!$H$5:$H$355,'WRSI Mil'!$AH$5:$AH$355)</f>
        <v>65.1863764356946</v>
      </c>
      <c r="AB1552" s="21" t="n">
        <f aca="false">AA1552/Z1552</f>
        <v>0.866710166443511</v>
      </c>
      <c r="AC1552" s="11"/>
      <c r="AD1552" s="11"/>
      <c r="AE1552" s="11"/>
      <c r="AF1552" s="22" t="n">
        <v>2023</v>
      </c>
      <c r="AG1552" s="22" t="s">
        <v>52</v>
      </c>
      <c r="AH1552" s="22" t="s">
        <v>53</v>
      </c>
      <c r="AI1552" s="22"/>
      <c r="AJ1552" s="23" t="n">
        <v>0.7</v>
      </c>
      <c r="AK1552" s="24" t="n">
        <v>100000</v>
      </c>
      <c r="AL1552" s="23" t="n">
        <v>0.8</v>
      </c>
      <c r="AM1552" s="24" t="n">
        <v>25000</v>
      </c>
      <c r="AN1552" s="23" t="n">
        <v>0.9</v>
      </c>
      <c r="AO1552" s="24" t="n">
        <v>10000</v>
      </c>
      <c r="AP1552" s="25" t="n">
        <f aca="false">IF(AB1552&lt;AJ1552,AK1552,IF(AB1552&lt;AL1552,AM1552,IF(AB1552&lt;=AN1552,AO1552,0)))</f>
        <v>10000</v>
      </c>
    </row>
    <row r="1553" customFormat="false" ht="15.65" hidden="false" customHeight="false" outlineLevel="0" collapsed="false">
      <c r="A1553" s="11" t="n">
        <f aca="false">A1552+1</f>
        <v>1679</v>
      </c>
      <c r="B1553" s="12" t="s">
        <v>1039</v>
      </c>
      <c r="C1553" s="12" t="s">
        <v>1040</v>
      </c>
      <c r="D1553" s="12" t="s">
        <v>1041</v>
      </c>
      <c r="E1553" s="12" t="s">
        <v>1042</v>
      </c>
      <c r="F1553" s="14" t="s">
        <v>1069</v>
      </c>
      <c r="G1553" s="13" t="s">
        <v>1044</v>
      </c>
      <c r="H1553" s="12" t="s">
        <v>55</v>
      </c>
      <c r="I1553" s="12"/>
      <c r="J1553" s="14"/>
      <c r="K1553" s="15" t="n">
        <v>45127</v>
      </c>
      <c r="L1553" s="14" t="s">
        <v>1045</v>
      </c>
      <c r="M1553" s="16" t="n">
        <v>1</v>
      </c>
      <c r="N1553" s="16" t="n">
        <v>1</v>
      </c>
      <c r="O1553" s="17" t="n">
        <v>100000</v>
      </c>
      <c r="P1553" s="17" t="n">
        <v>100000</v>
      </c>
      <c r="Q1553" s="18" t="n">
        <v>12600</v>
      </c>
      <c r="R1553" s="19" t="n">
        <f aca="false">IF(H1553="F",1,0)</f>
        <v>0</v>
      </c>
      <c r="S1553" s="19" t="n">
        <f aca="false">IF(H1553="M",1,0)</f>
        <v>1</v>
      </c>
      <c r="T1553" s="11" t="s">
        <v>1789</v>
      </c>
      <c r="U1553" s="11" t="s">
        <v>328</v>
      </c>
      <c r="V1553" s="24" t="n">
        <f aca="false">_xlfn.xlookup(D1553,'WRSI Fusion'!$H$4:$H$354,'WRSI Fusion'!$AI$4:$AI$354)</f>
        <v>55.491318817415</v>
      </c>
      <c r="W1553" s="16" t="n">
        <f aca="false">_xlfn.xlookup(D1553,'WRSI Maïs'!$H$4:$H$346,'WRSI Maïs'!$AG$4:$AG$346)</f>
        <v>71.7845657352728</v>
      </c>
      <c r="X1553" s="16" t="n">
        <f aca="false">_xlfn.xlookup(D1553,'WRSI Mil'!$H$5:$H$355,'WRSI Mil'!$AG$5:$AG$355)</f>
        <v>75.2112747254168</v>
      </c>
      <c r="Y1553" s="16" t="n">
        <f aca="false">_xlfn.xlookup(D1553,'WRSI Sorgho'!$H$4:$H$354,'WRSI Sorgho'!$AI$4:$AI$354)</f>
        <v>52.7268365690857</v>
      </c>
      <c r="Z1553" s="16" t="n">
        <f aca="false">X1553</f>
        <v>75.2112747254168</v>
      </c>
      <c r="AA1553" s="16" t="n">
        <f aca="false">_xlfn.xlookup(D1553,'WRSI Mil'!$H$5:$H$355,'WRSI Mil'!$AH$5:$AH$355)</f>
        <v>65.1863764356946</v>
      </c>
      <c r="AB1553" s="21" t="n">
        <f aca="false">AA1553/Z1553</f>
        <v>0.866710166443511</v>
      </c>
      <c r="AC1553" s="11"/>
      <c r="AD1553" s="11"/>
      <c r="AE1553" s="11"/>
      <c r="AF1553" s="22" t="n">
        <v>2023</v>
      </c>
      <c r="AG1553" s="22" t="s">
        <v>52</v>
      </c>
      <c r="AH1553" s="22" t="s">
        <v>53</v>
      </c>
      <c r="AI1553" s="22"/>
      <c r="AJ1553" s="23" t="n">
        <v>0.7</v>
      </c>
      <c r="AK1553" s="24" t="n">
        <v>100000</v>
      </c>
      <c r="AL1553" s="23" t="n">
        <v>0.8</v>
      </c>
      <c r="AM1553" s="24" t="n">
        <v>25000</v>
      </c>
      <c r="AN1553" s="23" t="n">
        <v>0.9</v>
      </c>
      <c r="AO1553" s="24" t="n">
        <v>10000</v>
      </c>
      <c r="AP1553" s="25" t="n">
        <f aca="false">IF(AB1553&lt;AJ1553,AK1553,IF(AB1553&lt;AL1553,AM1553,IF(AB1553&lt;=AN1553,AO1553,0)))</f>
        <v>10000</v>
      </c>
    </row>
    <row r="1554" customFormat="false" ht="15.65" hidden="false" customHeight="false" outlineLevel="0" collapsed="false">
      <c r="A1554" s="11" t="n">
        <f aca="false">A1553+1</f>
        <v>1680</v>
      </c>
      <c r="B1554" s="12" t="s">
        <v>1039</v>
      </c>
      <c r="C1554" s="12" t="s">
        <v>1040</v>
      </c>
      <c r="D1554" s="12" t="s">
        <v>1041</v>
      </c>
      <c r="E1554" s="12" t="s">
        <v>1042</v>
      </c>
      <c r="F1554" s="14" t="s">
        <v>1069</v>
      </c>
      <c r="G1554" s="13" t="s">
        <v>1044</v>
      </c>
      <c r="H1554" s="12" t="s">
        <v>48</v>
      </c>
      <c r="I1554" s="12"/>
      <c r="J1554" s="14"/>
      <c r="K1554" s="15" t="n">
        <v>45127</v>
      </c>
      <c r="L1554" s="14" t="s">
        <v>1045</v>
      </c>
      <c r="M1554" s="16" t="n">
        <v>1</v>
      </c>
      <c r="N1554" s="16" t="n">
        <v>1</v>
      </c>
      <c r="O1554" s="17" t="n">
        <v>100000</v>
      </c>
      <c r="P1554" s="17" t="n">
        <v>100000</v>
      </c>
      <c r="Q1554" s="18" t="n">
        <v>12600</v>
      </c>
      <c r="R1554" s="19" t="n">
        <f aca="false">IF(H1554="F",1,0)</f>
        <v>1</v>
      </c>
      <c r="S1554" s="19" t="n">
        <f aca="false">IF(H1554="M",1,0)</f>
        <v>0</v>
      </c>
      <c r="T1554" s="11" t="s">
        <v>1790</v>
      </c>
      <c r="U1554" s="11" t="s">
        <v>328</v>
      </c>
      <c r="V1554" s="24" t="n">
        <f aca="false">_xlfn.xlookup(D1554,'WRSI Fusion'!$H$4:$H$354,'WRSI Fusion'!$AI$4:$AI$354)</f>
        <v>55.491318817415</v>
      </c>
      <c r="W1554" s="16" t="n">
        <f aca="false">_xlfn.xlookup(D1554,'WRSI Maïs'!$H$4:$H$346,'WRSI Maïs'!$AG$4:$AG$346)</f>
        <v>71.7845657352728</v>
      </c>
      <c r="X1554" s="16" t="n">
        <f aca="false">_xlfn.xlookup(D1554,'WRSI Mil'!$H$5:$H$355,'WRSI Mil'!$AG$5:$AG$355)</f>
        <v>75.2112747254168</v>
      </c>
      <c r="Y1554" s="16" t="n">
        <f aca="false">_xlfn.xlookup(D1554,'WRSI Sorgho'!$H$4:$H$354,'WRSI Sorgho'!$AI$4:$AI$354)</f>
        <v>52.7268365690857</v>
      </c>
      <c r="Z1554" s="16" t="n">
        <f aca="false">X1554</f>
        <v>75.2112747254168</v>
      </c>
      <c r="AA1554" s="16" t="n">
        <f aca="false">_xlfn.xlookup(D1554,'WRSI Mil'!$H$5:$H$355,'WRSI Mil'!$AH$5:$AH$355)</f>
        <v>65.1863764356946</v>
      </c>
      <c r="AB1554" s="21" t="n">
        <f aca="false">AA1554/Z1554</f>
        <v>0.866710166443511</v>
      </c>
      <c r="AC1554" s="11"/>
      <c r="AD1554" s="11"/>
      <c r="AE1554" s="11"/>
      <c r="AF1554" s="22" t="n">
        <v>2023</v>
      </c>
      <c r="AG1554" s="22" t="s">
        <v>52</v>
      </c>
      <c r="AH1554" s="22" t="s">
        <v>53</v>
      </c>
      <c r="AI1554" s="22"/>
      <c r="AJ1554" s="23" t="n">
        <v>0.7</v>
      </c>
      <c r="AK1554" s="24" t="n">
        <v>100000</v>
      </c>
      <c r="AL1554" s="23" t="n">
        <v>0.8</v>
      </c>
      <c r="AM1554" s="24" t="n">
        <v>25000</v>
      </c>
      <c r="AN1554" s="23" t="n">
        <v>0.9</v>
      </c>
      <c r="AO1554" s="24" t="n">
        <v>10000</v>
      </c>
      <c r="AP1554" s="25" t="n">
        <f aca="false">IF(AB1554&lt;AJ1554,AK1554,IF(AB1554&lt;AL1554,AM1554,IF(AB1554&lt;=AN1554,AO1554,0)))</f>
        <v>10000</v>
      </c>
    </row>
    <row r="1555" customFormat="false" ht="15.65" hidden="false" customHeight="false" outlineLevel="0" collapsed="false">
      <c r="A1555" s="11" t="n">
        <f aca="false">A1554+1</f>
        <v>1681</v>
      </c>
      <c r="B1555" s="12" t="s">
        <v>1039</v>
      </c>
      <c r="C1555" s="12" t="s">
        <v>1040</v>
      </c>
      <c r="D1555" s="12" t="s">
        <v>1041</v>
      </c>
      <c r="E1555" s="12" t="s">
        <v>1042</v>
      </c>
      <c r="F1555" s="14" t="s">
        <v>1069</v>
      </c>
      <c r="G1555" s="13" t="s">
        <v>1044</v>
      </c>
      <c r="H1555" s="12" t="s">
        <v>48</v>
      </c>
      <c r="I1555" s="12"/>
      <c r="J1555" s="14"/>
      <c r="K1555" s="15" t="n">
        <v>45127</v>
      </c>
      <c r="L1555" s="14" t="s">
        <v>1045</v>
      </c>
      <c r="M1555" s="16" t="n">
        <v>1</v>
      </c>
      <c r="N1555" s="16" t="n">
        <v>1</v>
      </c>
      <c r="O1555" s="17" t="n">
        <v>100000</v>
      </c>
      <c r="P1555" s="17" t="n">
        <v>100000</v>
      </c>
      <c r="Q1555" s="18" t="n">
        <v>12600</v>
      </c>
      <c r="R1555" s="19" t="n">
        <f aca="false">IF(H1555="F",1,0)</f>
        <v>1</v>
      </c>
      <c r="S1555" s="19" t="n">
        <f aca="false">IF(H1555="M",1,0)</f>
        <v>0</v>
      </c>
      <c r="T1555" s="11" t="s">
        <v>1791</v>
      </c>
      <c r="U1555" s="11" t="s">
        <v>328</v>
      </c>
      <c r="V1555" s="24" t="n">
        <f aca="false">_xlfn.xlookup(D1555,'WRSI Fusion'!$H$4:$H$354,'WRSI Fusion'!$AI$4:$AI$354)</f>
        <v>55.491318817415</v>
      </c>
      <c r="W1555" s="16" t="n">
        <f aca="false">_xlfn.xlookup(D1555,'WRSI Maïs'!$H$4:$H$346,'WRSI Maïs'!$AG$4:$AG$346)</f>
        <v>71.7845657352728</v>
      </c>
      <c r="X1555" s="16" t="n">
        <f aca="false">_xlfn.xlookup(D1555,'WRSI Mil'!$H$5:$H$355,'WRSI Mil'!$AG$5:$AG$355)</f>
        <v>75.2112747254168</v>
      </c>
      <c r="Y1555" s="16" t="n">
        <f aca="false">_xlfn.xlookup(D1555,'WRSI Sorgho'!$H$4:$H$354,'WRSI Sorgho'!$AI$4:$AI$354)</f>
        <v>52.7268365690857</v>
      </c>
      <c r="Z1555" s="16" t="n">
        <f aca="false">X1555</f>
        <v>75.2112747254168</v>
      </c>
      <c r="AA1555" s="16" t="n">
        <f aca="false">_xlfn.xlookup(D1555,'WRSI Mil'!$H$5:$H$355,'WRSI Mil'!$AH$5:$AH$355)</f>
        <v>65.1863764356946</v>
      </c>
      <c r="AB1555" s="21" t="n">
        <f aca="false">AA1555/Z1555</f>
        <v>0.866710166443511</v>
      </c>
      <c r="AC1555" s="11"/>
      <c r="AD1555" s="11"/>
      <c r="AE1555" s="11"/>
      <c r="AF1555" s="22" t="n">
        <v>2023</v>
      </c>
      <c r="AG1555" s="22" t="s">
        <v>52</v>
      </c>
      <c r="AH1555" s="22" t="s">
        <v>53</v>
      </c>
      <c r="AI1555" s="22"/>
      <c r="AJ1555" s="23" t="n">
        <v>0.7</v>
      </c>
      <c r="AK1555" s="24" t="n">
        <v>100000</v>
      </c>
      <c r="AL1555" s="23" t="n">
        <v>0.8</v>
      </c>
      <c r="AM1555" s="24" t="n">
        <v>25000</v>
      </c>
      <c r="AN1555" s="23" t="n">
        <v>0.9</v>
      </c>
      <c r="AO1555" s="24" t="n">
        <v>10000</v>
      </c>
      <c r="AP1555" s="25" t="n">
        <f aca="false">IF(AB1555&lt;AJ1555,AK1555,IF(AB1555&lt;AL1555,AM1555,IF(AB1555&lt;=AN1555,AO1555,0)))</f>
        <v>10000</v>
      </c>
    </row>
    <row r="1556" customFormat="false" ht="15.65" hidden="false" customHeight="false" outlineLevel="0" collapsed="false">
      <c r="A1556" s="11" t="n">
        <f aca="false">A1555+1</f>
        <v>1682</v>
      </c>
      <c r="B1556" s="12" t="s">
        <v>1039</v>
      </c>
      <c r="C1556" s="12" t="s">
        <v>1040</v>
      </c>
      <c r="D1556" s="12" t="s">
        <v>1041</v>
      </c>
      <c r="E1556" s="12" t="s">
        <v>1042</v>
      </c>
      <c r="F1556" s="14" t="s">
        <v>1096</v>
      </c>
      <c r="G1556" s="13" t="s">
        <v>1044</v>
      </c>
      <c r="H1556" s="12" t="s">
        <v>55</v>
      </c>
      <c r="I1556" s="12"/>
      <c r="J1556" s="14"/>
      <c r="K1556" s="15" t="n">
        <v>45132</v>
      </c>
      <c r="L1556" s="14" t="s">
        <v>1045</v>
      </c>
      <c r="M1556" s="16" t="n">
        <v>1</v>
      </c>
      <c r="N1556" s="16" t="n">
        <v>1</v>
      </c>
      <c r="O1556" s="17" t="n">
        <v>100000</v>
      </c>
      <c r="P1556" s="17" t="n">
        <v>100000</v>
      </c>
      <c r="Q1556" s="18" t="n">
        <v>12600</v>
      </c>
      <c r="R1556" s="19" t="n">
        <f aca="false">IF(H1556="F",1,0)</f>
        <v>0</v>
      </c>
      <c r="S1556" s="19" t="n">
        <f aca="false">IF(H1556="M",1,0)</f>
        <v>1</v>
      </c>
      <c r="T1556" s="11" t="s">
        <v>1792</v>
      </c>
      <c r="U1556" s="11" t="s">
        <v>328</v>
      </c>
      <c r="V1556" s="24" t="n">
        <f aca="false">_xlfn.xlookup(D1556,'WRSI Fusion'!$H$4:$H$354,'WRSI Fusion'!$AI$4:$AI$354)</f>
        <v>55.491318817415</v>
      </c>
      <c r="W1556" s="16" t="n">
        <f aca="false">_xlfn.xlookup(D1556,'WRSI Maïs'!$H$4:$H$346,'WRSI Maïs'!$AG$4:$AG$346)</f>
        <v>71.7845657352728</v>
      </c>
      <c r="X1556" s="16" t="n">
        <f aca="false">_xlfn.xlookup(D1556,'WRSI Mil'!$H$5:$H$355,'WRSI Mil'!$AG$5:$AG$355)</f>
        <v>75.2112747254168</v>
      </c>
      <c r="Y1556" s="16" t="n">
        <f aca="false">_xlfn.xlookup(D1556,'WRSI Sorgho'!$H$4:$H$354,'WRSI Sorgho'!$AI$4:$AI$354)</f>
        <v>52.7268365690857</v>
      </c>
      <c r="Z1556" s="16" t="n">
        <f aca="false">X1556</f>
        <v>75.2112747254168</v>
      </c>
      <c r="AA1556" s="16" t="n">
        <f aca="false">_xlfn.xlookup(D1556,'WRSI Mil'!$H$5:$H$355,'WRSI Mil'!$AH$5:$AH$355)</f>
        <v>65.1863764356946</v>
      </c>
      <c r="AB1556" s="21" t="n">
        <f aca="false">AA1556/Z1556</f>
        <v>0.866710166443511</v>
      </c>
      <c r="AC1556" s="11"/>
      <c r="AD1556" s="11"/>
      <c r="AE1556" s="11"/>
      <c r="AF1556" s="22" t="n">
        <v>2023</v>
      </c>
      <c r="AG1556" s="22" t="s">
        <v>52</v>
      </c>
      <c r="AH1556" s="22" t="s">
        <v>53</v>
      </c>
      <c r="AI1556" s="22"/>
      <c r="AJ1556" s="23" t="n">
        <v>0.7</v>
      </c>
      <c r="AK1556" s="24" t="n">
        <v>100000</v>
      </c>
      <c r="AL1556" s="23" t="n">
        <v>0.8</v>
      </c>
      <c r="AM1556" s="24" t="n">
        <v>25000</v>
      </c>
      <c r="AN1556" s="23" t="n">
        <v>0.9</v>
      </c>
      <c r="AO1556" s="24" t="n">
        <v>10000</v>
      </c>
      <c r="AP1556" s="25" t="n">
        <f aca="false">IF(AB1556&lt;AJ1556,AK1556,IF(AB1556&lt;AL1556,AM1556,IF(AB1556&lt;=AN1556,AO1556,0)))</f>
        <v>10000</v>
      </c>
    </row>
    <row r="1557" customFormat="false" ht="15.65" hidden="false" customHeight="false" outlineLevel="0" collapsed="false">
      <c r="A1557" s="11" t="n">
        <f aca="false">A1556+1</f>
        <v>1683</v>
      </c>
      <c r="B1557" s="12" t="s">
        <v>1039</v>
      </c>
      <c r="C1557" s="12" t="s">
        <v>1040</v>
      </c>
      <c r="D1557" s="12" t="s">
        <v>1041</v>
      </c>
      <c r="E1557" s="12" t="s">
        <v>1042</v>
      </c>
      <c r="F1557" s="14" t="s">
        <v>1094</v>
      </c>
      <c r="G1557" s="13" t="s">
        <v>1044</v>
      </c>
      <c r="H1557" s="12" t="s">
        <v>55</v>
      </c>
      <c r="I1557" s="12"/>
      <c r="J1557" s="14"/>
      <c r="K1557" s="15" t="n">
        <v>45133</v>
      </c>
      <c r="L1557" s="14" t="s">
        <v>1089</v>
      </c>
      <c r="M1557" s="16" t="n">
        <v>1</v>
      </c>
      <c r="N1557" s="16" t="n">
        <v>1</v>
      </c>
      <c r="O1557" s="17" t="n">
        <v>100000</v>
      </c>
      <c r="P1557" s="17" t="n">
        <v>100000</v>
      </c>
      <c r="Q1557" s="18" t="n">
        <v>12600</v>
      </c>
      <c r="R1557" s="19" t="n">
        <f aca="false">IF(H1557="F",1,0)</f>
        <v>0</v>
      </c>
      <c r="S1557" s="19" t="n">
        <f aca="false">IF(H1557="M",1,0)</f>
        <v>1</v>
      </c>
      <c r="T1557" s="11" t="s">
        <v>1793</v>
      </c>
      <c r="U1557" s="11" t="s">
        <v>328</v>
      </c>
      <c r="V1557" s="24" t="n">
        <f aca="false">_xlfn.xlookup(D1557,'WRSI Fusion'!$H$4:$H$354,'WRSI Fusion'!$AI$4:$AI$354)</f>
        <v>55.491318817415</v>
      </c>
      <c r="W1557" s="16" t="n">
        <f aca="false">_xlfn.xlookup(D1557,'WRSI Maïs'!$H$4:$H$346,'WRSI Maïs'!$AG$4:$AG$346)</f>
        <v>71.7845657352728</v>
      </c>
      <c r="X1557" s="16" t="n">
        <f aca="false">_xlfn.xlookup(D1557,'WRSI Mil'!$H$5:$H$355,'WRSI Mil'!$AG$5:$AG$355)</f>
        <v>75.2112747254168</v>
      </c>
      <c r="Y1557" s="16" t="n">
        <f aca="false">_xlfn.xlookup(D1557,'WRSI Sorgho'!$H$4:$H$354,'WRSI Sorgho'!$AI$4:$AI$354)</f>
        <v>52.7268365690857</v>
      </c>
      <c r="Z1557" s="16" t="n">
        <f aca="false">X1557</f>
        <v>75.2112747254168</v>
      </c>
      <c r="AA1557" s="16" t="n">
        <f aca="false">_xlfn.xlookup(D1557,'WRSI Mil'!$H$5:$H$355,'WRSI Mil'!$AH$5:$AH$355)</f>
        <v>65.1863764356946</v>
      </c>
      <c r="AB1557" s="21" t="n">
        <f aca="false">AA1557/Z1557</f>
        <v>0.866710166443511</v>
      </c>
      <c r="AC1557" s="11"/>
      <c r="AD1557" s="11"/>
      <c r="AE1557" s="11"/>
      <c r="AF1557" s="22" t="n">
        <v>2023</v>
      </c>
      <c r="AG1557" s="22" t="s">
        <v>52</v>
      </c>
      <c r="AH1557" s="22" t="s">
        <v>53</v>
      </c>
      <c r="AI1557" s="22"/>
      <c r="AJ1557" s="23" t="n">
        <v>0.7</v>
      </c>
      <c r="AK1557" s="24" t="n">
        <v>100000</v>
      </c>
      <c r="AL1557" s="23" t="n">
        <v>0.8</v>
      </c>
      <c r="AM1557" s="24" t="n">
        <v>25000</v>
      </c>
      <c r="AN1557" s="23" t="n">
        <v>0.9</v>
      </c>
      <c r="AO1557" s="24" t="n">
        <v>10000</v>
      </c>
      <c r="AP1557" s="25" t="n">
        <f aca="false">IF(AB1557&lt;AJ1557,AK1557,IF(AB1557&lt;AL1557,AM1557,IF(AB1557&lt;=AN1557,AO1557,0)))</f>
        <v>10000</v>
      </c>
    </row>
    <row r="1558" customFormat="false" ht="15.65" hidden="false" customHeight="false" outlineLevel="0" collapsed="false">
      <c r="A1558" s="11" t="n">
        <f aca="false">A1557+1</f>
        <v>1684</v>
      </c>
      <c r="B1558" s="12" t="s">
        <v>1039</v>
      </c>
      <c r="C1558" s="12" t="s">
        <v>1040</v>
      </c>
      <c r="D1558" s="12" t="s">
        <v>1041</v>
      </c>
      <c r="E1558" s="12" t="s">
        <v>1042</v>
      </c>
      <c r="F1558" s="14" t="s">
        <v>1100</v>
      </c>
      <c r="G1558" s="13" t="s">
        <v>1044</v>
      </c>
      <c r="H1558" s="12" t="s">
        <v>55</v>
      </c>
      <c r="I1558" s="12"/>
      <c r="J1558" s="14"/>
      <c r="K1558" s="15" t="n">
        <v>45135</v>
      </c>
      <c r="L1558" s="14" t="s">
        <v>1045</v>
      </c>
      <c r="M1558" s="16" t="n">
        <v>1</v>
      </c>
      <c r="N1558" s="16" t="n">
        <v>1</v>
      </c>
      <c r="O1558" s="17" t="n">
        <v>100000</v>
      </c>
      <c r="P1558" s="17" t="n">
        <v>100000</v>
      </c>
      <c r="Q1558" s="18" t="n">
        <v>12600</v>
      </c>
      <c r="R1558" s="19" t="n">
        <f aca="false">IF(H1558="F",1,0)</f>
        <v>0</v>
      </c>
      <c r="S1558" s="19" t="n">
        <f aca="false">IF(H1558="M",1,0)</f>
        <v>1</v>
      </c>
      <c r="T1558" s="11" t="s">
        <v>1794</v>
      </c>
      <c r="U1558" s="11" t="s">
        <v>328</v>
      </c>
      <c r="V1558" s="24" t="n">
        <f aca="false">_xlfn.xlookup(D1558,'WRSI Fusion'!$H$4:$H$354,'WRSI Fusion'!$AI$4:$AI$354)</f>
        <v>55.491318817415</v>
      </c>
      <c r="W1558" s="16" t="n">
        <f aca="false">_xlfn.xlookup(D1558,'WRSI Maïs'!$H$4:$H$346,'WRSI Maïs'!$AG$4:$AG$346)</f>
        <v>71.7845657352728</v>
      </c>
      <c r="X1558" s="16" t="n">
        <f aca="false">_xlfn.xlookup(D1558,'WRSI Mil'!$H$5:$H$355,'WRSI Mil'!$AG$5:$AG$355)</f>
        <v>75.2112747254168</v>
      </c>
      <c r="Y1558" s="16" t="n">
        <f aca="false">_xlfn.xlookup(D1558,'WRSI Sorgho'!$H$4:$H$354,'WRSI Sorgho'!$AI$4:$AI$354)</f>
        <v>52.7268365690857</v>
      </c>
      <c r="Z1558" s="16" t="n">
        <f aca="false">X1558</f>
        <v>75.2112747254168</v>
      </c>
      <c r="AA1558" s="16" t="n">
        <f aca="false">_xlfn.xlookup(D1558,'WRSI Mil'!$H$5:$H$355,'WRSI Mil'!$AH$5:$AH$355)</f>
        <v>65.1863764356946</v>
      </c>
      <c r="AB1558" s="21" t="n">
        <f aca="false">AA1558/Z1558</f>
        <v>0.866710166443511</v>
      </c>
      <c r="AC1558" s="11"/>
      <c r="AD1558" s="11"/>
      <c r="AE1558" s="11"/>
      <c r="AF1558" s="22" t="n">
        <v>2023</v>
      </c>
      <c r="AG1558" s="22" t="s">
        <v>52</v>
      </c>
      <c r="AH1558" s="22" t="s">
        <v>53</v>
      </c>
      <c r="AI1558" s="22"/>
      <c r="AJ1558" s="23" t="n">
        <v>0.7</v>
      </c>
      <c r="AK1558" s="24" t="n">
        <v>100000</v>
      </c>
      <c r="AL1558" s="23" t="n">
        <v>0.8</v>
      </c>
      <c r="AM1558" s="24" t="n">
        <v>25000</v>
      </c>
      <c r="AN1558" s="23" t="n">
        <v>0.9</v>
      </c>
      <c r="AO1558" s="24" t="n">
        <v>10000</v>
      </c>
      <c r="AP1558" s="25" t="n">
        <f aca="false">IF(AB1558&lt;AJ1558,AK1558,IF(AB1558&lt;AL1558,AM1558,IF(AB1558&lt;=AN1558,AO1558,0)))</f>
        <v>10000</v>
      </c>
    </row>
    <row r="1559" customFormat="false" ht="15.65" hidden="false" customHeight="false" outlineLevel="0" collapsed="false">
      <c r="A1559" s="11" t="n">
        <f aca="false">A1558+1</f>
        <v>1685</v>
      </c>
      <c r="B1559" s="12" t="s">
        <v>1039</v>
      </c>
      <c r="C1559" s="12" t="s">
        <v>1040</v>
      </c>
      <c r="D1559" s="12" t="s">
        <v>1041</v>
      </c>
      <c r="E1559" s="12" t="s">
        <v>1042</v>
      </c>
      <c r="F1559" s="14" t="s">
        <v>1047</v>
      </c>
      <c r="G1559" s="13" t="s">
        <v>1044</v>
      </c>
      <c r="H1559" s="12" t="s">
        <v>55</v>
      </c>
      <c r="I1559" s="12"/>
      <c r="J1559" s="14"/>
      <c r="K1559" s="15" t="n">
        <v>45130</v>
      </c>
      <c r="L1559" s="14" t="s">
        <v>1045</v>
      </c>
      <c r="M1559" s="16" t="n">
        <v>1</v>
      </c>
      <c r="N1559" s="16" t="n">
        <v>1</v>
      </c>
      <c r="O1559" s="17" t="n">
        <v>100000</v>
      </c>
      <c r="P1559" s="17" t="n">
        <v>100000</v>
      </c>
      <c r="Q1559" s="18" t="n">
        <v>12600</v>
      </c>
      <c r="R1559" s="19" t="n">
        <f aca="false">IF(H1559="F",1,0)</f>
        <v>0</v>
      </c>
      <c r="S1559" s="19" t="n">
        <f aca="false">IF(H1559="M",1,0)</f>
        <v>1</v>
      </c>
      <c r="T1559" s="11" t="s">
        <v>1795</v>
      </c>
      <c r="U1559" s="11" t="s">
        <v>328</v>
      </c>
      <c r="V1559" s="24" t="n">
        <f aca="false">_xlfn.xlookup(D1559,'WRSI Fusion'!$H$4:$H$354,'WRSI Fusion'!$AI$4:$AI$354)</f>
        <v>55.491318817415</v>
      </c>
      <c r="W1559" s="16" t="n">
        <f aca="false">_xlfn.xlookup(D1559,'WRSI Maïs'!$H$4:$H$346,'WRSI Maïs'!$AG$4:$AG$346)</f>
        <v>71.7845657352728</v>
      </c>
      <c r="X1559" s="16" t="n">
        <f aca="false">_xlfn.xlookup(D1559,'WRSI Mil'!$H$5:$H$355,'WRSI Mil'!$AG$5:$AG$355)</f>
        <v>75.2112747254168</v>
      </c>
      <c r="Y1559" s="16" t="n">
        <f aca="false">_xlfn.xlookup(D1559,'WRSI Sorgho'!$H$4:$H$354,'WRSI Sorgho'!$AI$4:$AI$354)</f>
        <v>52.7268365690857</v>
      </c>
      <c r="Z1559" s="16" t="n">
        <f aca="false">X1559</f>
        <v>75.2112747254168</v>
      </c>
      <c r="AA1559" s="16" t="n">
        <f aca="false">_xlfn.xlookup(D1559,'WRSI Mil'!$H$5:$H$355,'WRSI Mil'!$AH$5:$AH$355)</f>
        <v>65.1863764356946</v>
      </c>
      <c r="AB1559" s="21" t="n">
        <f aca="false">AA1559/Z1559</f>
        <v>0.866710166443511</v>
      </c>
      <c r="AC1559" s="11"/>
      <c r="AD1559" s="11"/>
      <c r="AE1559" s="11"/>
      <c r="AF1559" s="22" t="n">
        <v>2023</v>
      </c>
      <c r="AG1559" s="22" t="s">
        <v>52</v>
      </c>
      <c r="AH1559" s="22" t="s">
        <v>53</v>
      </c>
      <c r="AI1559" s="22"/>
      <c r="AJ1559" s="23" t="n">
        <v>0.7</v>
      </c>
      <c r="AK1559" s="24" t="n">
        <v>100000</v>
      </c>
      <c r="AL1559" s="23" t="n">
        <v>0.8</v>
      </c>
      <c r="AM1559" s="24" t="n">
        <v>25000</v>
      </c>
      <c r="AN1559" s="23" t="n">
        <v>0.9</v>
      </c>
      <c r="AO1559" s="24" t="n">
        <v>10000</v>
      </c>
      <c r="AP1559" s="25" t="n">
        <f aca="false">IF(AB1559&lt;AJ1559,AK1559,IF(AB1559&lt;AL1559,AM1559,IF(AB1559&lt;=AN1559,AO1559,0)))</f>
        <v>10000</v>
      </c>
    </row>
    <row r="1560" customFormat="false" ht="15.65" hidden="false" customHeight="false" outlineLevel="0" collapsed="false">
      <c r="A1560" s="11" t="n">
        <f aca="false">A1559+1</f>
        <v>1686</v>
      </c>
      <c r="B1560" s="12" t="s">
        <v>1039</v>
      </c>
      <c r="C1560" s="12" t="s">
        <v>1040</v>
      </c>
      <c r="D1560" s="12" t="s">
        <v>1041</v>
      </c>
      <c r="E1560" s="12" t="s">
        <v>1042</v>
      </c>
      <c r="F1560" s="14" t="s">
        <v>1105</v>
      </c>
      <c r="G1560" s="13" t="s">
        <v>1044</v>
      </c>
      <c r="H1560" s="12" t="s">
        <v>55</v>
      </c>
      <c r="I1560" s="12"/>
      <c r="J1560" s="14"/>
      <c r="K1560" s="15" t="n">
        <v>45128</v>
      </c>
      <c r="L1560" s="14" t="s">
        <v>1045</v>
      </c>
      <c r="M1560" s="16" t="n">
        <v>1</v>
      </c>
      <c r="N1560" s="16" t="n">
        <v>1</v>
      </c>
      <c r="O1560" s="17" t="n">
        <v>100000</v>
      </c>
      <c r="P1560" s="17" t="n">
        <v>100000</v>
      </c>
      <c r="Q1560" s="18" t="n">
        <v>12600</v>
      </c>
      <c r="R1560" s="19" t="n">
        <f aca="false">IF(H1560="F",1,0)</f>
        <v>0</v>
      </c>
      <c r="S1560" s="19" t="n">
        <f aca="false">IF(H1560="M",1,0)</f>
        <v>1</v>
      </c>
      <c r="T1560" s="11" t="s">
        <v>1796</v>
      </c>
      <c r="U1560" s="11" t="s">
        <v>328</v>
      </c>
      <c r="V1560" s="24" t="n">
        <f aca="false">_xlfn.xlookup(D1560,'WRSI Fusion'!$H$4:$H$354,'WRSI Fusion'!$AI$4:$AI$354)</f>
        <v>55.491318817415</v>
      </c>
      <c r="W1560" s="16" t="n">
        <f aca="false">_xlfn.xlookup(D1560,'WRSI Maïs'!$H$4:$H$346,'WRSI Maïs'!$AG$4:$AG$346)</f>
        <v>71.7845657352728</v>
      </c>
      <c r="X1560" s="16" t="n">
        <f aca="false">_xlfn.xlookup(D1560,'WRSI Mil'!$H$5:$H$355,'WRSI Mil'!$AG$5:$AG$355)</f>
        <v>75.2112747254168</v>
      </c>
      <c r="Y1560" s="16" t="n">
        <f aca="false">_xlfn.xlookup(D1560,'WRSI Sorgho'!$H$4:$H$354,'WRSI Sorgho'!$AI$4:$AI$354)</f>
        <v>52.7268365690857</v>
      </c>
      <c r="Z1560" s="16" t="n">
        <f aca="false">X1560</f>
        <v>75.2112747254168</v>
      </c>
      <c r="AA1560" s="16" t="n">
        <f aca="false">_xlfn.xlookup(D1560,'WRSI Mil'!$H$5:$H$355,'WRSI Mil'!$AH$5:$AH$355)</f>
        <v>65.1863764356946</v>
      </c>
      <c r="AB1560" s="21" t="n">
        <f aca="false">AA1560/Z1560</f>
        <v>0.866710166443511</v>
      </c>
      <c r="AC1560" s="11"/>
      <c r="AD1560" s="11"/>
      <c r="AE1560" s="11"/>
      <c r="AF1560" s="22" t="n">
        <v>2023</v>
      </c>
      <c r="AG1560" s="22" t="s">
        <v>52</v>
      </c>
      <c r="AH1560" s="22" t="s">
        <v>53</v>
      </c>
      <c r="AI1560" s="22"/>
      <c r="AJ1560" s="23" t="n">
        <v>0.7</v>
      </c>
      <c r="AK1560" s="24" t="n">
        <v>100000</v>
      </c>
      <c r="AL1560" s="23" t="n">
        <v>0.8</v>
      </c>
      <c r="AM1560" s="24" t="n">
        <v>25000</v>
      </c>
      <c r="AN1560" s="23" t="n">
        <v>0.9</v>
      </c>
      <c r="AO1560" s="24" t="n">
        <v>10000</v>
      </c>
      <c r="AP1560" s="25" t="n">
        <f aca="false">IF(AB1560&lt;AJ1560,AK1560,IF(AB1560&lt;AL1560,AM1560,IF(AB1560&lt;=AN1560,AO1560,0)))</f>
        <v>10000</v>
      </c>
    </row>
    <row r="1561" customFormat="false" ht="15.65" hidden="false" customHeight="false" outlineLevel="0" collapsed="false">
      <c r="A1561" s="11" t="n">
        <f aca="false">A1560+1</f>
        <v>1687</v>
      </c>
      <c r="B1561" s="12" t="s">
        <v>1039</v>
      </c>
      <c r="C1561" s="12" t="s">
        <v>1040</v>
      </c>
      <c r="D1561" s="12" t="s">
        <v>1041</v>
      </c>
      <c r="E1561" s="12" t="s">
        <v>1042</v>
      </c>
      <c r="F1561" s="14" t="s">
        <v>1051</v>
      </c>
      <c r="G1561" s="13" t="s">
        <v>1044</v>
      </c>
      <c r="H1561" s="12" t="s">
        <v>55</v>
      </c>
      <c r="I1561" s="12"/>
      <c r="J1561" s="14"/>
      <c r="K1561" s="15" t="n">
        <v>45134</v>
      </c>
      <c r="L1561" s="14" t="s">
        <v>1045</v>
      </c>
      <c r="M1561" s="16" t="n">
        <v>1</v>
      </c>
      <c r="N1561" s="16" t="n">
        <v>1</v>
      </c>
      <c r="O1561" s="17" t="n">
        <v>100000</v>
      </c>
      <c r="P1561" s="17" t="n">
        <v>100000</v>
      </c>
      <c r="Q1561" s="18" t="n">
        <v>12600</v>
      </c>
      <c r="R1561" s="19" t="n">
        <f aca="false">IF(H1561="F",1,0)</f>
        <v>0</v>
      </c>
      <c r="S1561" s="19" t="n">
        <f aca="false">IF(H1561="M",1,0)</f>
        <v>1</v>
      </c>
      <c r="T1561" s="11" t="s">
        <v>1797</v>
      </c>
      <c r="U1561" s="11" t="s">
        <v>328</v>
      </c>
      <c r="V1561" s="24" t="n">
        <f aca="false">_xlfn.xlookup(D1561,'WRSI Fusion'!$H$4:$H$354,'WRSI Fusion'!$AI$4:$AI$354)</f>
        <v>55.491318817415</v>
      </c>
      <c r="W1561" s="16" t="n">
        <f aca="false">_xlfn.xlookup(D1561,'WRSI Maïs'!$H$4:$H$346,'WRSI Maïs'!$AG$4:$AG$346)</f>
        <v>71.7845657352728</v>
      </c>
      <c r="X1561" s="16" t="n">
        <f aca="false">_xlfn.xlookup(D1561,'WRSI Mil'!$H$5:$H$355,'WRSI Mil'!$AG$5:$AG$355)</f>
        <v>75.2112747254168</v>
      </c>
      <c r="Y1561" s="16" t="n">
        <f aca="false">_xlfn.xlookup(D1561,'WRSI Sorgho'!$H$4:$H$354,'WRSI Sorgho'!$AI$4:$AI$354)</f>
        <v>52.7268365690857</v>
      </c>
      <c r="Z1561" s="16" t="n">
        <f aca="false">X1561</f>
        <v>75.2112747254168</v>
      </c>
      <c r="AA1561" s="16" t="n">
        <f aca="false">_xlfn.xlookup(D1561,'WRSI Mil'!$H$5:$H$355,'WRSI Mil'!$AH$5:$AH$355)</f>
        <v>65.1863764356946</v>
      </c>
      <c r="AB1561" s="21" t="n">
        <f aca="false">AA1561/Z1561</f>
        <v>0.866710166443511</v>
      </c>
      <c r="AC1561" s="11"/>
      <c r="AD1561" s="11"/>
      <c r="AE1561" s="11"/>
      <c r="AF1561" s="22" t="n">
        <v>2023</v>
      </c>
      <c r="AG1561" s="22" t="s">
        <v>52</v>
      </c>
      <c r="AH1561" s="22" t="s">
        <v>53</v>
      </c>
      <c r="AI1561" s="22"/>
      <c r="AJ1561" s="23" t="n">
        <v>0.7</v>
      </c>
      <c r="AK1561" s="24" t="n">
        <v>100000</v>
      </c>
      <c r="AL1561" s="23" t="n">
        <v>0.8</v>
      </c>
      <c r="AM1561" s="24" t="n">
        <v>25000</v>
      </c>
      <c r="AN1561" s="23" t="n">
        <v>0.9</v>
      </c>
      <c r="AO1561" s="24" t="n">
        <v>10000</v>
      </c>
      <c r="AP1561" s="25" t="n">
        <f aca="false">IF(AB1561&lt;AJ1561,AK1561,IF(AB1561&lt;AL1561,AM1561,IF(AB1561&lt;=AN1561,AO1561,0)))</f>
        <v>10000</v>
      </c>
    </row>
    <row r="1562" customFormat="false" ht="15.65" hidden="false" customHeight="false" outlineLevel="0" collapsed="false">
      <c r="A1562" s="11" t="n">
        <f aca="false">A1561+1</f>
        <v>1688</v>
      </c>
      <c r="B1562" s="12" t="s">
        <v>1039</v>
      </c>
      <c r="C1562" s="12" t="s">
        <v>1040</v>
      </c>
      <c r="D1562" s="12" t="s">
        <v>1041</v>
      </c>
      <c r="E1562" s="12" t="s">
        <v>1042</v>
      </c>
      <c r="F1562" s="14" t="s">
        <v>1066</v>
      </c>
      <c r="G1562" s="13" t="s">
        <v>1044</v>
      </c>
      <c r="H1562" s="12" t="s">
        <v>55</v>
      </c>
      <c r="I1562" s="12"/>
      <c r="J1562" s="14"/>
      <c r="K1562" s="15" t="n">
        <v>45130</v>
      </c>
      <c r="L1562" s="14" t="s">
        <v>1045</v>
      </c>
      <c r="M1562" s="16" t="n">
        <v>1</v>
      </c>
      <c r="N1562" s="16" t="n">
        <v>1</v>
      </c>
      <c r="O1562" s="17" t="n">
        <v>100000</v>
      </c>
      <c r="P1562" s="17" t="n">
        <v>100000</v>
      </c>
      <c r="Q1562" s="18" t="n">
        <v>12600</v>
      </c>
      <c r="R1562" s="19" t="n">
        <f aca="false">IF(H1562="F",1,0)</f>
        <v>0</v>
      </c>
      <c r="S1562" s="19" t="n">
        <f aca="false">IF(H1562="M",1,0)</f>
        <v>1</v>
      </c>
      <c r="T1562" s="11" t="s">
        <v>1798</v>
      </c>
      <c r="U1562" s="11" t="s">
        <v>328</v>
      </c>
      <c r="V1562" s="24" t="n">
        <f aca="false">_xlfn.xlookup(D1562,'WRSI Fusion'!$H$4:$H$354,'WRSI Fusion'!$AI$4:$AI$354)</f>
        <v>55.491318817415</v>
      </c>
      <c r="W1562" s="16" t="n">
        <f aca="false">_xlfn.xlookup(D1562,'WRSI Maïs'!$H$4:$H$346,'WRSI Maïs'!$AG$4:$AG$346)</f>
        <v>71.7845657352728</v>
      </c>
      <c r="X1562" s="16" t="n">
        <f aca="false">_xlfn.xlookup(D1562,'WRSI Mil'!$H$5:$H$355,'WRSI Mil'!$AG$5:$AG$355)</f>
        <v>75.2112747254168</v>
      </c>
      <c r="Y1562" s="16" t="n">
        <f aca="false">_xlfn.xlookup(D1562,'WRSI Sorgho'!$H$4:$H$354,'WRSI Sorgho'!$AI$4:$AI$354)</f>
        <v>52.7268365690857</v>
      </c>
      <c r="Z1562" s="16" t="n">
        <f aca="false">X1562</f>
        <v>75.2112747254168</v>
      </c>
      <c r="AA1562" s="16" t="n">
        <f aca="false">_xlfn.xlookup(D1562,'WRSI Mil'!$H$5:$H$355,'WRSI Mil'!$AH$5:$AH$355)</f>
        <v>65.1863764356946</v>
      </c>
      <c r="AB1562" s="21" t="n">
        <f aca="false">AA1562/Z1562</f>
        <v>0.866710166443511</v>
      </c>
      <c r="AC1562" s="11"/>
      <c r="AD1562" s="11"/>
      <c r="AE1562" s="11"/>
      <c r="AF1562" s="22" t="n">
        <v>2023</v>
      </c>
      <c r="AG1562" s="22" t="s">
        <v>52</v>
      </c>
      <c r="AH1562" s="22" t="s">
        <v>53</v>
      </c>
      <c r="AI1562" s="22"/>
      <c r="AJ1562" s="23" t="n">
        <v>0.7</v>
      </c>
      <c r="AK1562" s="24" t="n">
        <v>100000</v>
      </c>
      <c r="AL1562" s="23" t="n">
        <v>0.8</v>
      </c>
      <c r="AM1562" s="24" t="n">
        <v>25000</v>
      </c>
      <c r="AN1562" s="23" t="n">
        <v>0.9</v>
      </c>
      <c r="AO1562" s="24" t="n">
        <v>10000</v>
      </c>
      <c r="AP1562" s="25" t="n">
        <f aca="false">IF(AB1562&lt;AJ1562,AK1562,IF(AB1562&lt;AL1562,AM1562,IF(AB1562&lt;=AN1562,AO1562,0)))</f>
        <v>10000</v>
      </c>
    </row>
    <row r="1563" customFormat="false" ht="15.65" hidden="false" customHeight="false" outlineLevel="0" collapsed="false">
      <c r="A1563" s="11" t="n">
        <f aca="false">A1562+1</f>
        <v>1689</v>
      </c>
      <c r="B1563" s="12" t="s">
        <v>1039</v>
      </c>
      <c r="C1563" s="12" t="s">
        <v>1040</v>
      </c>
      <c r="D1563" s="12" t="s">
        <v>1041</v>
      </c>
      <c r="E1563" s="12" t="s">
        <v>1042</v>
      </c>
      <c r="F1563" s="14" t="s">
        <v>1056</v>
      </c>
      <c r="G1563" s="13" t="s">
        <v>1044</v>
      </c>
      <c r="H1563" s="12" t="s">
        <v>48</v>
      </c>
      <c r="I1563" s="12"/>
      <c r="J1563" s="14"/>
      <c r="K1563" s="15" t="n">
        <v>45133</v>
      </c>
      <c r="L1563" s="14" t="s">
        <v>1045</v>
      </c>
      <c r="M1563" s="16" t="n">
        <v>1</v>
      </c>
      <c r="N1563" s="16" t="n">
        <v>1</v>
      </c>
      <c r="O1563" s="17" t="n">
        <v>100000</v>
      </c>
      <c r="P1563" s="17" t="n">
        <v>100000</v>
      </c>
      <c r="Q1563" s="18" t="n">
        <v>12600</v>
      </c>
      <c r="R1563" s="19" t="n">
        <f aca="false">IF(H1563="F",1,0)</f>
        <v>1</v>
      </c>
      <c r="S1563" s="19" t="n">
        <f aca="false">IF(H1563="M",1,0)</f>
        <v>0</v>
      </c>
      <c r="T1563" s="11" t="s">
        <v>1799</v>
      </c>
      <c r="U1563" s="11" t="s">
        <v>328</v>
      </c>
      <c r="V1563" s="24" t="n">
        <f aca="false">_xlfn.xlookup(D1563,'WRSI Fusion'!$H$4:$H$354,'WRSI Fusion'!$AI$4:$AI$354)</f>
        <v>55.491318817415</v>
      </c>
      <c r="W1563" s="16" t="n">
        <f aca="false">_xlfn.xlookup(D1563,'WRSI Maïs'!$H$4:$H$346,'WRSI Maïs'!$AG$4:$AG$346)</f>
        <v>71.7845657352728</v>
      </c>
      <c r="X1563" s="16" t="n">
        <f aca="false">_xlfn.xlookup(D1563,'WRSI Mil'!$H$5:$H$355,'WRSI Mil'!$AG$5:$AG$355)</f>
        <v>75.2112747254168</v>
      </c>
      <c r="Y1563" s="16" t="n">
        <f aca="false">_xlfn.xlookup(D1563,'WRSI Sorgho'!$H$4:$H$354,'WRSI Sorgho'!$AI$4:$AI$354)</f>
        <v>52.7268365690857</v>
      </c>
      <c r="Z1563" s="16" t="n">
        <f aca="false">X1563</f>
        <v>75.2112747254168</v>
      </c>
      <c r="AA1563" s="16" t="n">
        <f aca="false">_xlfn.xlookup(D1563,'WRSI Mil'!$H$5:$H$355,'WRSI Mil'!$AH$5:$AH$355)</f>
        <v>65.1863764356946</v>
      </c>
      <c r="AB1563" s="21" t="n">
        <f aca="false">AA1563/Z1563</f>
        <v>0.866710166443511</v>
      </c>
      <c r="AC1563" s="11"/>
      <c r="AD1563" s="11"/>
      <c r="AE1563" s="11"/>
      <c r="AF1563" s="22" t="n">
        <v>2023</v>
      </c>
      <c r="AG1563" s="22" t="s">
        <v>52</v>
      </c>
      <c r="AH1563" s="22" t="s">
        <v>53</v>
      </c>
      <c r="AI1563" s="22"/>
      <c r="AJ1563" s="23" t="n">
        <v>0.7</v>
      </c>
      <c r="AK1563" s="24" t="n">
        <v>100000</v>
      </c>
      <c r="AL1563" s="23" t="n">
        <v>0.8</v>
      </c>
      <c r="AM1563" s="24" t="n">
        <v>25000</v>
      </c>
      <c r="AN1563" s="23" t="n">
        <v>0.9</v>
      </c>
      <c r="AO1563" s="24" t="n">
        <v>10000</v>
      </c>
      <c r="AP1563" s="25" t="n">
        <f aca="false">IF(AB1563&lt;AJ1563,AK1563,IF(AB1563&lt;AL1563,AM1563,IF(AB1563&lt;=AN1563,AO1563,0)))</f>
        <v>10000</v>
      </c>
    </row>
    <row r="1564" customFormat="false" ht="15.65" hidden="false" customHeight="false" outlineLevel="0" collapsed="false">
      <c r="A1564" s="11" t="n">
        <f aca="false">A1563+1</f>
        <v>1690</v>
      </c>
      <c r="B1564" s="12" t="s">
        <v>1039</v>
      </c>
      <c r="C1564" s="12" t="s">
        <v>1040</v>
      </c>
      <c r="D1564" s="12" t="s">
        <v>1041</v>
      </c>
      <c r="E1564" s="12" t="s">
        <v>1042</v>
      </c>
      <c r="F1564" s="14" t="s">
        <v>1114</v>
      </c>
      <c r="G1564" s="13" t="s">
        <v>1044</v>
      </c>
      <c r="H1564" s="12" t="s">
        <v>48</v>
      </c>
      <c r="I1564" s="12"/>
      <c r="J1564" s="14"/>
      <c r="K1564" s="15" t="n">
        <v>45134</v>
      </c>
      <c r="L1564" s="14" t="s">
        <v>1045</v>
      </c>
      <c r="M1564" s="16" t="n">
        <v>1</v>
      </c>
      <c r="N1564" s="16" t="n">
        <v>1</v>
      </c>
      <c r="O1564" s="17" t="n">
        <v>100000</v>
      </c>
      <c r="P1564" s="17" t="n">
        <v>100000</v>
      </c>
      <c r="Q1564" s="18" t="n">
        <v>12600</v>
      </c>
      <c r="R1564" s="19" t="n">
        <f aca="false">IF(H1564="F",1,0)</f>
        <v>1</v>
      </c>
      <c r="S1564" s="19" t="n">
        <f aca="false">IF(H1564="M",1,0)</f>
        <v>0</v>
      </c>
      <c r="T1564" s="11" t="s">
        <v>1800</v>
      </c>
      <c r="U1564" s="11" t="s">
        <v>328</v>
      </c>
      <c r="V1564" s="24" t="n">
        <f aca="false">_xlfn.xlookup(D1564,'WRSI Fusion'!$H$4:$H$354,'WRSI Fusion'!$AI$4:$AI$354)</f>
        <v>55.491318817415</v>
      </c>
      <c r="W1564" s="16" t="n">
        <f aca="false">_xlfn.xlookup(D1564,'WRSI Maïs'!$H$4:$H$346,'WRSI Maïs'!$AG$4:$AG$346)</f>
        <v>71.7845657352728</v>
      </c>
      <c r="X1564" s="16" t="n">
        <f aca="false">_xlfn.xlookup(D1564,'WRSI Mil'!$H$5:$H$355,'WRSI Mil'!$AG$5:$AG$355)</f>
        <v>75.2112747254168</v>
      </c>
      <c r="Y1564" s="16" t="n">
        <f aca="false">_xlfn.xlookup(D1564,'WRSI Sorgho'!$H$4:$H$354,'WRSI Sorgho'!$AI$4:$AI$354)</f>
        <v>52.7268365690857</v>
      </c>
      <c r="Z1564" s="16" t="n">
        <f aca="false">X1564</f>
        <v>75.2112747254168</v>
      </c>
      <c r="AA1564" s="16" t="n">
        <f aca="false">_xlfn.xlookup(D1564,'WRSI Mil'!$H$5:$H$355,'WRSI Mil'!$AH$5:$AH$355)</f>
        <v>65.1863764356946</v>
      </c>
      <c r="AB1564" s="21" t="n">
        <f aca="false">AA1564/Z1564</f>
        <v>0.866710166443511</v>
      </c>
      <c r="AC1564" s="11"/>
      <c r="AD1564" s="11"/>
      <c r="AE1564" s="11"/>
      <c r="AF1564" s="22" t="n">
        <v>2023</v>
      </c>
      <c r="AG1564" s="22" t="s">
        <v>52</v>
      </c>
      <c r="AH1564" s="22" t="s">
        <v>53</v>
      </c>
      <c r="AI1564" s="22"/>
      <c r="AJ1564" s="23" t="n">
        <v>0.7</v>
      </c>
      <c r="AK1564" s="24" t="n">
        <v>100000</v>
      </c>
      <c r="AL1564" s="23" t="n">
        <v>0.8</v>
      </c>
      <c r="AM1564" s="24" t="n">
        <v>25000</v>
      </c>
      <c r="AN1564" s="23" t="n">
        <v>0.9</v>
      </c>
      <c r="AO1564" s="24" t="n">
        <v>10000</v>
      </c>
      <c r="AP1564" s="25" t="n">
        <f aca="false">IF(AB1564&lt;AJ1564,AK1564,IF(AB1564&lt;AL1564,AM1564,IF(AB1564&lt;=AN1564,AO1564,0)))</f>
        <v>10000</v>
      </c>
    </row>
    <row r="1565" customFormat="false" ht="15.65" hidden="false" customHeight="false" outlineLevel="0" collapsed="false">
      <c r="A1565" s="11" t="n">
        <f aca="false">A1564+1</f>
        <v>1691</v>
      </c>
      <c r="B1565" s="12" t="s">
        <v>1039</v>
      </c>
      <c r="C1565" s="12" t="s">
        <v>1040</v>
      </c>
      <c r="D1565" s="12" t="s">
        <v>1041</v>
      </c>
      <c r="E1565" s="12" t="s">
        <v>1042</v>
      </c>
      <c r="F1565" s="14" t="s">
        <v>1051</v>
      </c>
      <c r="G1565" s="13" t="s">
        <v>1044</v>
      </c>
      <c r="H1565" s="12" t="s">
        <v>55</v>
      </c>
      <c r="I1565" s="12"/>
      <c r="J1565" s="14"/>
      <c r="K1565" s="15" t="n">
        <v>45134</v>
      </c>
      <c r="L1565" s="14" t="s">
        <v>1045</v>
      </c>
      <c r="M1565" s="16" t="n">
        <v>1</v>
      </c>
      <c r="N1565" s="16" t="n">
        <v>1</v>
      </c>
      <c r="O1565" s="17" t="n">
        <v>100000</v>
      </c>
      <c r="P1565" s="17" t="n">
        <v>100000</v>
      </c>
      <c r="Q1565" s="18" t="n">
        <v>12600</v>
      </c>
      <c r="R1565" s="19" t="n">
        <f aca="false">IF(H1565="F",1,0)</f>
        <v>0</v>
      </c>
      <c r="S1565" s="19" t="n">
        <f aca="false">IF(H1565="M",1,0)</f>
        <v>1</v>
      </c>
      <c r="T1565" s="11" t="s">
        <v>1801</v>
      </c>
      <c r="U1565" s="11" t="s">
        <v>328</v>
      </c>
      <c r="V1565" s="24" t="n">
        <f aca="false">_xlfn.xlookup(D1565,'WRSI Fusion'!$H$4:$H$354,'WRSI Fusion'!$AI$4:$AI$354)</f>
        <v>55.491318817415</v>
      </c>
      <c r="W1565" s="16" t="n">
        <f aca="false">_xlfn.xlookup(D1565,'WRSI Maïs'!$H$4:$H$346,'WRSI Maïs'!$AG$4:$AG$346)</f>
        <v>71.7845657352728</v>
      </c>
      <c r="X1565" s="16" t="n">
        <f aca="false">_xlfn.xlookup(D1565,'WRSI Mil'!$H$5:$H$355,'WRSI Mil'!$AG$5:$AG$355)</f>
        <v>75.2112747254168</v>
      </c>
      <c r="Y1565" s="16" t="n">
        <f aca="false">_xlfn.xlookup(D1565,'WRSI Sorgho'!$H$4:$H$354,'WRSI Sorgho'!$AI$4:$AI$354)</f>
        <v>52.7268365690857</v>
      </c>
      <c r="Z1565" s="16" t="n">
        <f aca="false">X1565</f>
        <v>75.2112747254168</v>
      </c>
      <c r="AA1565" s="16" t="n">
        <f aca="false">_xlfn.xlookup(D1565,'WRSI Mil'!$H$5:$H$355,'WRSI Mil'!$AH$5:$AH$355)</f>
        <v>65.1863764356946</v>
      </c>
      <c r="AB1565" s="21" t="n">
        <f aca="false">AA1565/Z1565</f>
        <v>0.866710166443511</v>
      </c>
      <c r="AC1565" s="11"/>
      <c r="AD1565" s="11"/>
      <c r="AE1565" s="11"/>
      <c r="AF1565" s="22" t="n">
        <v>2023</v>
      </c>
      <c r="AG1565" s="22" t="s">
        <v>52</v>
      </c>
      <c r="AH1565" s="22" t="s">
        <v>53</v>
      </c>
      <c r="AI1565" s="22"/>
      <c r="AJ1565" s="23" t="n">
        <v>0.7</v>
      </c>
      <c r="AK1565" s="24" t="n">
        <v>100000</v>
      </c>
      <c r="AL1565" s="23" t="n">
        <v>0.8</v>
      </c>
      <c r="AM1565" s="24" t="n">
        <v>25000</v>
      </c>
      <c r="AN1565" s="23" t="n">
        <v>0.9</v>
      </c>
      <c r="AO1565" s="24" t="n">
        <v>10000</v>
      </c>
      <c r="AP1565" s="25" t="n">
        <f aca="false">IF(AB1565&lt;AJ1565,AK1565,IF(AB1565&lt;AL1565,AM1565,IF(AB1565&lt;=AN1565,AO1565,0)))</f>
        <v>10000</v>
      </c>
    </row>
    <row r="1566" customFormat="false" ht="15.65" hidden="false" customHeight="false" outlineLevel="0" collapsed="false">
      <c r="A1566" s="11" t="n">
        <f aca="false">A1565+1</f>
        <v>1692</v>
      </c>
      <c r="B1566" s="12" t="s">
        <v>1039</v>
      </c>
      <c r="C1566" s="12" t="s">
        <v>1040</v>
      </c>
      <c r="D1566" s="12" t="s">
        <v>1041</v>
      </c>
      <c r="E1566" s="12" t="s">
        <v>1042</v>
      </c>
      <c r="F1566" s="14" t="s">
        <v>1063</v>
      </c>
      <c r="G1566" s="13" t="s">
        <v>1044</v>
      </c>
      <c r="H1566" s="12" t="s">
        <v>55</v>
      </c>
      <c r="I1566" s="12"/>
      <c r="J1566" s="14"/>
      <c r="K1566" s="15" t="n">
        <v>45129</v>
      </c>
      <c r="L1566" s="14" t="s">
        <v>1045</v>
      </c>
      <c r="M1566" s="16" t="n">
        <v>1</v>
      </c>
      <c r="N1566" s="16" t="n">
        <v>1</v>
      </c>
      <c r="O1566" s="17" t="n">
        <v>100000</v>
      </c>
      <c r="P1566" s="17" t="n">
        <v>100000</v>
      </c>
      <c r="Q1566" s="18" t="n">
        <v>12600</v>
      </c>
      <c r="R1566" s="19" t="n">
        <f aca="false">IF(H1566="F",1,0)</f>
        <v>0</v>
      </c>
      <c r="S1566" s="19" t="n">
        <f aca="false">IF(H1566="M",1,0)</f>
        <v>1</v>
      </c>
      <c r="T1566" s="11" t="s">
        <v>1802</v>
      </c>
      <c r="U1566" s="11" t="s">
        <v>328</v>
      </c>
      <c r="V1566" s="24" t="n">
        <f aca="false">_xlfn.xlookup(D1566,'WRSI Fusion'!$H$4:$H$354,'WRSI Fusion'!$AI$4:$AI$354)</f>
        <v>55.491318817415</v>
      </c>
      <c r="W1566" s="16" t="n">
        <f aca="false">_xlfn.xlookup(D1566,'WRSI Maïs'!$H$4:$H$346,'WRSI Maïs'!$AG$4:$AG$346)</f>
        <v>71.7845657352728</v>
      </c>
      <c r="X1566" s="16" t="n">
        <f aca="false">_xlfn.xlookup(D1566,'WRSI Mil'!$H$5:$H$355,'WRSI Mil'!$AG$5:$AG$355)</f>
        <v>75.2112747254168</v>
      </c>
      <c r="Y1566" s="16" t="n">
        <f aca="false">_xlfn.xlookup(D1566,'WRSI Sorgho'!$H$4:$H$354,'WRSI Sorgho'!$AI$4:$AI$354)</f>
        <v>52.7268365690857</v>
      </c>
      <c r="Z1566" s="16" t="n">
        <f aca="false">X1566</f>
        <v>75.2112747254168</v>
      </c>
      <c r="AA1566" s="16" t="n">
        <f aca="false">_xlfn.xlookup(D1566,'WRSI Mil'!$H$5:$H$355,'WRSI Mil'!$AH$5:$AH$355)</f>
        <v>65.1863764356946</v>
      </c>
      <c r="AB1566" s="21" t="n">
        <f aca="false">AA1566/Z1566</f>
        <v>0.866710166443511</v>
      </c>
      <c r="AC1566" s="11"/>
      <c r="AD1566" s="11"/>
      <c r="AE1566" s="11"/>
      <c r="AF1566" s="22" t="n">
        <v>2023</v>
      </c>
      <c r="AG1566" s="22" t="s">
        <v>52</v>
      </c>
      <c r="AH1566" s="22" t="s">
        <v>53</v>
      </c>
      <c r="AI1566" s="22"/>
      <c r="AJ1566" s="23" t="n">
        <v>0.7</v>
      </c>
      <c r="AK1566" s="24" t="n">
        <v>100000</v>
      </c>
      <c r="AL1566" s="23" t="n">
        <v>0.8</v>
      </c>
      <c r="AM1566" s="24" t="n">
        <v>25000</v>
      </c>
      <c r="AN1566" s="23" t="n">
        <v>0.9</v>
      </c>
      <c r="AO1566" s="24" t="n">
        <v>10000</v>
      </c>
      <c r="AP1566" s="25" t="n">
        <f aca="false">IF(AB1566&lt;AJ1566,AK1566,IF(AB1566&lt;AL1566,AM1566,IF(AB1566&lt;=AN1566,AO1566,0)))</f>
        <v>10000</v>
      </c>
    </row>
    <row r="1567" customFormat="false" ht="15.65" hidden="false" customHeight="false" outlineLevel="0" collapsed="false">
      <c r="A1567" s="11" t="n">
        <f aca="false">A1566+1</f>
        <v>1693</v>
      </c>
      <c r="B1567" s="12" t="s">
        <v>1039</v>
      </c>
      <c r="C1567" s="12" t="s">
        <v>1040</v>
      </c>
      <c r="D1567" s="12" t="s">
        <v>1041</v>
      </c>
      <c r="E1567" s="12" t="s">
        <v>1042</v>
      </c>
      <c r="F1567" s="14" t="s">
        <v>1066</v>
      </c>
      <c r="G1567" s="13" t="s">
        <v>1044</v>
      </c>
      <c r="H1567" s="12" t="s">
        <v>48</v>
      </c>
      <c r="I1567" s="12"/>
      <c r="J1567" s="14"/>
      <c r="K1567" s="15" t="n">
        <v>45130</v>
      </c>
      <c r="L1567" s="14" t="s">
        <v>1045</v>
      </c>
      <c r="M1567" s="16" t="n">
        <v>1</v>
      </c>
      <c r="N1567" s="16" t="n">
        <v>1</v>
      </c>
      <c r="O1567" s="17" t="n">
        <v>100000</v>
      </c>
      <c r="P1567" s="17" t="n">
        <v>100000</v>
      </c>
      <c r="Q1567" s="18" t="n">
        <v>12600</v>
      </c>
      <c r="R1567" s="19" t="n">
        <f aca="false">IF(H1567="F",1,0)</f>
        <v>1</v>
      </c>
      <c r="S1567" s="19" t="n">
        <f aca="false">IF(H1567="M",1,0)</f>
        <v>0</v>
      </c>
      <c r="T1567" s="11" t="s">
        <v>1803</v>
      </c>
      <c r="U1567" s="11" t="s">
        <v>328</v>
      </c>
      <c r="V1567" s="24" t="n">
        <f aca="false">_xlfn.xlookup(D1567,'WRSI Fusion'!$H$4:$H$354,'WRSI Fusion'!$AI$4:$AI$354)</f>
        <v>55.491318817415</v>
      </c>
      <c r="W1567" s="16" t="n">
        <f aca="false">_xlfn.xlookup(D1567,'WRSI Maïs'!$H$4:$H$346,'WRSI Maïs'!$AG$4:$AG$346)</f>
        <v>71.7845657352728</v>
      </c>
      <c r="X1567" s="16" t="n">
        <f aca="false">_xlfn.xlookup(D1567,'WRSI Mil'!$H$5:$H$355,'WRSI Mil'!$AG$5:$AG$355)</f>
        <v>75.2112747254168</v>
      </c>
      <c r="Y1567" s="16" t="n">
        <f aca="false">_xlfn.xlookup(D1567,'WRSI Sorgho'!$H$4:$H$354,'WRSI Sorgho'!$AI$4:$AI$354)</f>
        <v>52.7268365690857</v>
      </c>
      <c r="Z1567" s="16" t="n">
        <f aca="false">X1567</f>
        <v>75.2112747254168</v>
      </c>
      <c r="AA1567" s="16" t="n">
        <f aca="false">_xlfn.xlookup(D1567,'WRSI Mil'!$H$5:$H$355,'WRSI Mil'!$AH$5:$AH$355)</f>
        <v>65.1863764356946</v>
      </c>
      <c r="AB1567" s="21" t="n">
        <f aca="false">AA1567/Z1567</f>
        <v>0.866710166443511</v>
      </c>
      <c r="AC1567" s="11"/>
      <c r="AD1567" s="11"/>
      <c r="AE1567" s="11"/>
      <c r="AF1567" s="22" t="n">
        <v>2023</v>
      </c>
      <c r="AG1567" s="22" t="s">
        <v>52</v>
      </c>
      <c r="AH1567" s="22" t="s">
        <v>53</v>
      </c>
      <c r="AI1567" s="22"/>
      <c r="AJ1567" s="23" t="n">
        <v>0.7</v>
      </c>
      <c r="AK1567" s="24" t="n">
        <v>100000</v>
      </c>
      <c r="AL1567" s="23" t="n">
        <v>0.8</v>
      </c>
      <c r="AM1567" s="24" t="n">
        <v>25000</v>
      </c>
      <c r="AN1567" s="23" t="n">
        <v>0.9</v>
      </c>
      <c r="AO1567" s="24" t="n">
        <v>10000</v>
      </c>
      <c r="AP1567" s="25" t="n">
        <f aca="false">IF(AB1567&lt;AJ1567,AK1567,IF(AB1567&lt;AL1567,AM1567,IF(AB1567&lt;=AN1567,AO1567,0)))</f>
        <v>10000</v>
      </c>
    </row>
    <row r="1568" customFormat="false" ht="15.65" hidden="false" customHeight="false" outlineLevel="0" collapsed="false">
      <c r="A1568" s="11" t="n">
        <f aca="false">A1567+1</f>
        <v>1694</v>
      </c>
      <c r="B1568" s="12" t="s">
        <v>1039</v>
      </c>
      <c r="C1568" s="12" t="s">
        <v>1040</v>
      </c>
      <c r="D1568" s="12" t="s">
        <v>1041</v>
      </c>
      <c r="E1568" s="12" t="s">
        <v>1042</v>
      </c>
      <c r="F1568" s="14" t="s">
        <v>1047</v>
      </c>
      <c r="G1568" s="13" t="s">
        <v>1044</v>
      </c>
      <c r="H1568" s="12" t="s">
        <v>55</v>
      </c>
      <c r="I1568" s="12"/>
      <c r="J1568" s="14"/>
      <c r="K1568" s="15" t="n">
        <v>45130</v>
      </c>
      <c r="L1568" s="14" t="s">
        <v>1045</v>
      </c>
      <c r="M1568" s="16" t="n">
        <v>1</v>
      </c>
      <c r="N1568" s="16" t="n">
        <v>1</v>
      </c>
      <c r="O1568" s="17" t="n">
        <v>100000</v>
      </c>
      <c r="P1568" s="17" t="n">
        <v>100000</v>
      </c>
      <c r="Q1568" s="18" t="n">
        <v>12600</v>
      </c>
      <c r="R1568" s="19" t="n">
        <f aca="false">IF(H1568="F",1,0)</f>
        <v>0</v>
      </c>
      <c r="S1568" s="19" t="n">
        <f aca="false">IF(H1568="M",1,0)</f>
        <v>1</v>
      </c>
      <c r="T1568" s="11" t="s">
        <v>1804</v>
      </c>
      <c r="U1568" s="11" t="s">
        <v>328</v>
      </c>
      <c r="V1568" s="24" t="n">
        <f aca="false">_xlfn.xlookup(D1568,'WRSI Fusion'!$H$4:$H$354,'WRSI Fusion'!$AI$4:$AI$354)</f>
        <v>55.491318817415</v>
      </c>
      <c r="W1568" s="16" t="n">
        <f aca="false">_xlfn.xlookup(D1568,'WRSI Maïs'!$H$4:$H$346,'WRSI Maïs'!$AG$4:$AG$346)</f>
        <v>71.7845657352728</v>
      </c>
      <c r="X1568" s="16" t="n">
        <f aca="false">_xlfn.xlookup(D1568,'WRSI Mil'!$H$5:$H$355,'WRSI Mil'!$AG$5:$AG$355)</f>
        <v>75.2112747254168</v>
      </c>
      <c r="Y1568" s="16" t="n">
        <f aca="false">_xlfn.xlookup(D1568,'WRSI Sorgho'!$H$4:$H$354,'WRSI Sorgho'!$AI$4:$AI$354)</f>
        <v>52.7268365690857</v>
      </c>
      <c r="Z1568" s="16" t="n">
        <f aca="false">X1568</f>
        <v>75.2112747254168</v>
      </c>
      <c r="AA1568" s="16" t="n">
        <f aca="false">_xlfn.xlookup(D1568,'WRSI Mil'!$H$5:$H$355,'WRSI Mil'!$AH$5:$AH$355)</f>
        <v>65.1863764356946</v>
      </c>
      <c r="AB1568" s="21" t="n">
        <f aca="false">AA1568/Z1568</f>
        <v>0.866710166443511</v>
      </c>
      <c r="AC1568" s="11"/>
      <c r="AD1568" s="11"/>
      <c r="AE1568" s="11"/>
      <c r="AF1568" s="22" t="n">
        <v>2023</v>
      </c>
      <c r="AG1568" s="22" t="s">
        <v>52</v>
      </c>
      <c r="AH1568" s="22" t="s">
        <v>53</v>
      </c>
      <c r="AI1568" s="22"/>
      <c r="AJ1568" s="23" t="n">
        <v>0.7</v>
      </c>
      <c r="AK1568" s="24" t="n">
        <v>100000</v>
      </c>
      <c r="AL1568" s="23" t="n">
        <v>0.8</v>
      </c>
      <c r="AM1568" s="24" t="n">
        <v>25000</v>
      </c>
      <c r="AN1568" s="23" t="n">
        <v>0.9</v>
      </c>
      <c r="AO1568" s="24" t="n">
        <v>10000</v>
      </c>
      <c r="AP1568" s="25" t="n">
        <f aca="false">IF(AB1568&lt;AJ1568,AK1568,IF(AB1568&lt;AL1568,AM1568,IF(AB1568&lt;=AN1568,AO1568,0)))</f>
        <v>10000</v>
      </c>
    </row>
    <row r="1569" customFormat="false" ht="15.65" hidden="false" customHeight="false" outlineLevel="0" collapsed="false">
      <c r="A1569" s="11" t="n">
        <f aca="false">A1568+1</f>
        <v>1695</v>
      </c>
      <c r="B1569" s="12" t="s">
        <v>1039</v>
      </c>
      <c r="C1569" s="12" t="s">
        <v>1040</v>
      </c>
      <c r="D1569" s="12" t="s">
        <v>1041</v>
      </c>
      <c r="E1569" s="12" t="s">
        <v>1042</v>
      </c>
      <c r="F1569" s="14" t="s">
        <v>1063</v>
      </c>
      <c r="G1569" s="13" t="s">
        <v>1044</v>
      </c>
      <c r="H1569" s="12" t="s">
        <v>55</v>
      </c>
      <c r="I1569" s="12"/>
      <c r="J1569" s="14"/>
      <c r="K1569" s="15" t="n">
        <v>45129</v>
      </c>
      <c r="L1569" s="14" t="s">
        <v>1045</v>
      </c>
      <c r="M1569" s="16" t="n">
        <v>1</v>
      </c>
      <c r="N1569" s="16" t="n">
        <v>1</v>
      </c>
      <c r="O1569" s="17" t="n">
        <v>100000</v>
      </c>
      <c r="P1569" s="17" t="n">
        <v>100000</v>
      </c>
      <c r="Q1569" s="18" t="n">
        <v>12600</v>
      </c>
      <c r="R1569" s="19" t="n">
        <f aca="false">IF(H1569="F",1,0)</f>
        <v>0</v>
      </c>
      <c r="S1569" s="19" t="n">
        <f aca="false">IF(H1569="M",1,0)</f>
        <v>1</v>
      </c>
      <c r="T1569" s="11" t="s">
        <v>1805</v>
      </c>
      <c r="U1569" s="11" t="s">
        <v>328</v>
      </c>
      <c r="V1569" s="24" t="n">
        <f aca="false">_xlfn.xlookup(D1569,'WRSI Fusion'!$H$4:$H$354,'WRSI Fusion'!$AI$4:$AI$354)</f>
        <v>55.491318817415</v>
      </c>
      <c r="W1569" s="16" t="n">
        <f aca="false">_xlfn.xlookup(D1569,'WRSI Maïs'!$H$4:$H$346,'WRSI Maïs'!$AG$4:$AG$346)</f>
        <v>71.7845657352728</v>
      </c>
      <c r="X1569" s="16" t="n">
        <f aca="false">_xlfn.xlookup(D1569,'WRSI Mil'!$H$5:$H$355,'WRSI Mil'!$AG$5:$AG$355)</f>
        <v>75.2112747254168</v>
      </c>
      <c r="Y1569" s="16" t="n">
        <f aca="false">_xlfn.xlookup(D1569,'WRSI Sorgho'!$H$4:$H$354,'WRSI Sorgho'!$AI$4:$AI$354)</f>
        <v>52.7268365690857</v>
      </c>
      <c r="Z1569" s="16" t="n">
        <f aca="false">X1569</f>
        <v>75.2112747254168</v>
      </c>
      <c r="AA1569" s="16" t="n">
        <f aca="false">_xlfn.xlookup(D1569,'WRSI Mil'!$H$5:$H$355,'WRSI Mil'!$AH$5:$AH$355)</f>
        <v>65.1863764356946</v>
      </c>
      <c r="AB1569" s="21" t="n">
        <f aca="false">AA1569/Z1569</f>
        <v>0.866710166443511</v>
      </c>
      <c r="AC1569" s="11"/>
      <c r="AD1569" s="11"/>
      <c r="AE1569" s="11"/>
      <c r="AF1569" s="22" t="n">
        <v>2023</v>
      </c>
      <c r="AG1569" s="22" t="s">
        <v>52</v>
      </c>
      <c r="AH1569" s="22" t="s">
        <v>53</v>
      </c>
      <c r="AI1569" s="22"/>
      <c r="AJ1569" s="23" t="n">
        <v>0.7</v>
      </c>
      <c r="AK1569" s="24" t="n">
        <v>100000</v>
      </c>
      <c r="AL1569" s="23" t="n">
        <v>0.8</v>
      </c>
      <c r="AM1569" s="24" t="n">
        <v>25000</v>
      </c>
      <c r="AN1569" s="23" t="n">
        <v>0.9</v>
      </c>
      <c r="AO1569" s="24" t="n">
        <v>10000</v>
      </c>
      <c r="AP1569" s="25" t="n">
        <f aca="false">IF(AB1569&lt;AJ1569,AK1569,IF(AB1569&lt;AL1569,AM1569,IF(AB1569&lt;=AN1569,AO1569,0)))</f>
        <v>10000</v>
      </c>
    </row>
    <row r="1570" customFormat="false" ht="15.65" hidden="false" customHeight="false" outlineLevel="0" collapsed="false">
      <c r="A1570" s="11" t="n">
        <f aca="false">A1569+1</f>
        <v>1696</v>
      </c>
      <c r="B1570" s="12" t="s">
        <v>1039</v>
      </c>
      <c r="C1570" s="12" t="s">
        <v>1040</v>
      </c>
      <c r="D1570" s="12" t="s">
        <v>1041</v>
      </c>
      <c r="E1570" s="12" t="s">
        <v>1042</v>
      </c>
      <c r="F1570" s="14" t="s">
        <v>1063</v>
      </c>
      <c r="G1570" s="13" t="s">
        <v>1044</v>
      </c>
      <c r="H1570" s="12" t="s">
        <v>48</v>
      </c>
      <c r="I1570" s="12"/>
      <c r="J1570" s="14"/>
      <c r="K1570" s="15" t="n">
        <v>45129</v>
      </c>
      <c r="L1570" s="14" t="s">
        <v>1045</v>
      </c>
      <c r="M1570" s="16" t="n">
        <v>1</v>
      </c>
      <c r="N1570" s="16" t="n">
        <v>1</v>
      </c>
      <c r="O1570" s="17" t="n">
        <v>100000</v>
      </c>
      <c r="P1570" s="17" t="n">
        <v>100000</v>
      </c>
      <c r="Q1570" s="18" t="n">
        <v>12600</v>
      </c>
      <c r="R1570" s="19" t="n">
        <f aca="false">IF(H1570="F",1,0)</f>
        <v>1</v>
      </c>
      <c r="S1570" s="19" t="n">
        <f aca="false">IF(H1570="M",1,0)</f>
        <v>0</v>
      </c>
      <c r="T1570" s="11" t="s">
        <v>1806</v>
      </c>
      <c r="U1570" s="11" t="s">
        <v>328</v>
      </c>
      <c r="V1570" s="24" t="n">
        <f aca="false">_xlfn.xlookup(D1570,'WRSI Fusion'!$H$4:$H$354,'WRSI Fusion'!$AI$4:$AI$354)</f>
        <v>55.491318817415</v>
      </c>
      <c r="W1570" s="16" t="n">
        <f aca="false">_xlfn.xlookup(D1570,'WRSI Maïs'!$H$4:$H$346,'WRSI Maïs'!$AG$4:$AG$346)</f>
        <v>71.7845657352728</v>
      </c>
      <c r="X1570" s="16" t="n">
        <f aca="false">_xlfn.xlookup(D1570,'WRSI Mil'!$H$5:$H$355,'WRSI Mil'!$AG$5:$AG$355)</f>
        <v>75.2112747254168</v>
      </c>
      <c r="Y1570" s="16" t="n">
        <f aca="false">_xlfn.xlookup(D1570,'WRSI Sorgho'!$H$4:$H$354,'WRSI Sorgho'!$AI$4:$AI$354)</f>
        <v>52.7268365690857</v>
      </c>
      <c r="Z1570" s="16" t="n">
        <f aca="false">X1570</f>
        <v>75.2112747254168</v>
      </c>
      <c r="AA1570" s="16" t="n">
        <f aca="false">_xlfn.xlookup(D1570,'WRSI Mil'!$H$5:$H$355,'WRSI Mil'!$AH$5:$AH$355)</f>
        <v>65.1863764356946</v>
      </c>
      <c r="AB1570" s="21" t="n">
        <f aca="false">AA1570/Z1570</f>
        <v>0.866710166443511</v>
      </c>
      <c r="AC1570" s="11"/>
      <c r="AD1570" s="11"/>
      <c r="AE1570" s="11"/>
      <c r="AF1570" s="22" t="n">
        <v>2023</v>
      </c>
      <c r="AG1570" s="22" t="s">
        <v>52</v>
      </c>
      <c r="AH1570" s="22" t="s">
        <v>53</v>
      </c>
      <c r="AI1570" s="22"/>
      <c r="AJ1570" s="23" t="n">
        <v>0.7</v>
      </c>
      <c r="AK1570" s="24" t="n">
        <v>100000</v>
      </c>
      <c r="AL1570" s="23" t="n">
        <v>0.8</v>
      </c>
      <c r="AM1570" s="24" t="n">
        <v>25000</v>
      </c>
      <c r="AN1570" s="23" t="n">
        <v>0.9</v>
      </c>
      <c r="AO1570" s="24" t="n">
        <v>10000</v>
      </c>
      <c r="AP1570" s="25" t="n">
        <f aca="false">IF(AB1570&lt;AJ1570,AK1570,IF(AB1570&lt;AL1570,AM1570,IF(AB1570&lt;=AN1570,AO1570,0)))</f>
        <v>10000</v>
      </c>
    </row>
    <row r="1571" customFormat="false" ht="15.65" hidden="false" customHeight="false" outlineLevel="0" collapsed="false">
      <c r="A1571" s="11" t="n">
        <f aca="false">A1570+1</f>
        <v>1697</v>
      </c>
      <c r="B1571" s="12" t="s">
        <v>1039</v>
      </c>
      <c r="C1571" s="12" t="s">
        <v>1040</v>
      </c>
      <c r="D1571" s="12" t="s">
        <v>1041</v>
      </c>
      <c r="E1571" s="12" t="s">
        <v>1042</v>
      </c>
      <c r="F1571" s="14" t="s">
        <v>1043</v>
      </c>
      <c r="G1571" s="13" t="s">
        <v>1044</v>
      </c>
      <c r="H1571" s="12" t="s">
        <v>55</v>
      </c>
      <c r="I1571" s="12"/>
      <c r="J1571" s="14"/>
      <c r="K1571" s="15" t="n">
        <v>45133</v>
      </c>
      <c r="L1571" s="14" t="s">
        <v>1045</v>
      </c>
      <c r="M1571" s="16" t="n">
        <v>1</v>
      </c>
      <c r="N1571" s="16" t="n">
        <v>1</v>
      </c>
      <c r="O1571" s="17" t="n">
        <v>100000</v>
      </c>
      <c r="P1571" s="17" t="n">
        <v>100000</v>
      </c>
      <c r="Q1571" s="18" t="n">
        <v>12600</v>
      </c>
      <c r="R1571" s="19" t="n">
        <f aca="false">IF(H1571="F",1,0)</f>
        <v>0</v>
      </c>
      <c r="S1571" s="19" t="n">
        <f aca="false">IF(H1571="M",1,0)</f>
        <v>1</v>
      </c>
      <c r="T1571" s="11" t="s">
        <v>1807</v>
      </c>
      <c r="U1571" s="11" t="s">
        <v>328</v>
      </c>
      <c r="V1571" s="24" t="n">
        <f aca="false">_xlfn.xlookup(D1571,'WRSI Fusion'!$H$4:$H$354,'WRSI Fusion'!$AI$4:$AI$354)</f>
        <v>55.491318817415</v>
      </c>
      <c r="W1571" s="16" t="n">
        <f aca="false">_xlfn.xlookup(D1571,'WRSI Maïs'!$H$4:$H$346,'WRSI Maïs'!$AG$4:$AG$346)</f>
        <v>71.7845657352728</v>
      </c>
      <c r="X1571" s="16" t="n">
        <f aca="false">_xlfn.xlookup(D1571,'WRSI Mil'!$H$5:$H$355,'WRSI Mil'!$AG$5:$AG$355)</f>
        <v>75.2112747254168</v>
      </c>
      <c r="Y1571" s="16" t="n">
        <f aca="false">_xlfn.xlookup(D1571,'WRSI Sorgho'!$H$4:$H$354,'WRSI Sorgho'!$AI$4:$AI$354)</f>
        <v>52.7268365690857</v>
      </c>
      <c r="Z1571" s="16" t="n">
        <f aca="false">X1571</f>
        <v>75.2112747254168</v>
      </c>
      <c r="AA1571" s="16" t="n">
        <f aca="false">_xlfn.xlookup(D1571,'WRSI Mil'!$H$5:$H$355,'WRSI Mil'!$AH$5:$AH$355)</f>
        <v>65.1863764356946</v>
      </c>
      <c r="AB1571" s="21" t="n">
        <f aca="false">AA1571/Z1571</f>
        <v>0.866710166443511</v>
      </c>
      <c r="AC1571" s="11"/>
      <c r="AD1571" s="11"/>
      <c r="AE1571" s="11"/>
      <c r="AF1571" s="22" t="n">
        <v>2023</v>
      </c>
      <c r="AG1571" s="22" t="s">
        <v>52</v>
      </c>
      <c r="AH1571" s="22" t="s">
        <v>53</v>
      </c>
      <c r="AI1571" s="22"/>
      <c r="AJ1571" s="23" t="n">
        <v>0.7</v>
      </c>
      <c r="AK1571" s="24" t="n">
        <v>100000</v>
      </c>
      <c r="AL1571" s="23" t="n">
        <v>0.8</v>
      </c>
      <c r="AM1571" s="24" t="n">
        <v>25000</v>
      </c>
      <c r="AN1571" s="23" t="n">
        <v>0.9</v>
      </c>
      <c r="AO1571" s="24" t="n">
        <v>10000</v>
      </c>
      <c r="AP1571" s="25" t="n">
        <f aca="false">IF(AB1571&lt;AJ1571,AK1571,IF(AB1571&lt;AL1571,AM1571,IF(AB1571&lt;=AN1571,AO1571,0)))</f>
        <v>10000</v>
      </c>
    </row>
    <row r="1572" customFormat="false" ht="15.65" hidden="false" customHeight="false" outlineLevel="0" collapsed="false">
      <c r="A1572" s="11" t="n">
        <f aca="false">A1571+1</f>
        <v>1698</v>
      </c>
      <c r="B1572" s="12" t="s">
        <v>1039</v>
      </c>
      <c r="C1572" s="12" t="s">
        <v>1040</v>
      </c>
      <c r="D1572" s="12" t="s">
        <v>1041</v>
      </c>
      <c r="E1572" s="12" t="s">
        <v>1042</v>
      </c>
      <c r="F1572" s="14" t="s">
        <v>1054</v>
      </c>
      <c r="G1572" s="13" t="s">
        <v>1044</v>
      </c>
      <c r="H1572" s="12" t="s">
        <v>48</v>
      </c>
      <c r="I1572" s="12"/>
      <c r="J1572" s="14"/>
      <c r="K1572" s="15" t="n">
        <v>45129</v>
      </c>
      <c r="L1572" s="14" t="s">
        <v>1045</v>
      </c>
      <c r="M1572" s="16" t="n">
        <v>1</v>
      </c>
      <c r="N1572" s="16" t="n">
        <v>1</v>
      </c>
      <c r="O1572" s="17" t="n">
        <v>100000</v>
      </c>
      <c r="P1572" s="17" t="n">
        <v>100000</v>
      </c>
      <c r="Q1572" s="18" t="n">
        <v>12600</v>
      </c>
      <c r="R1572" s="19" t="n">
        <f aca="false">IF(H1572="F",1,0)</f>
        <v>1</v>
      </c>
      <c r="S1572" s="19" t="n">
        <f aca="false">IF(H1572="M",1,0)</f>
        <v>0</v>
      </c>
      <c r="T1572" s="11" t="s">
        <v>1808</v>
      </c>
      <c r="U1572" s="11" t="s">
        <v>328</v>
      </c>
      <c r="V1572" s="24" t="n">
        <f aca="false">_xlfn.xlookup(D1572,'WRSI Fusion'!$H$4:$H$354,'WRSI Fusion'!$AI$4:$AI$354)</f>
        <v>55.491318817415</v>
      </c>
      <c r="W1572" s="16" t="n">
        <f aca="false">_xlfn.xlookup(D1572,'WRSI Maïs'!$H$4:$H$346,'WRSI Maïs'!$AG$4:$AG$346)</f>
        <v>71.7845657352728</v>
      </c>
      <c r="X1572" s="16" t="n">
        <f aca="false">_xlfn.xlookup(D1572,'WRSI Mil'!$H$5:$H$355,'WRSI Mil'!$AG$5:$AG$355)</f>
        <v>75.2112747254168</v>
      </c>
      <c r="Y1572" s="16" t="n">
        <f aca="false">_xlfn.xlookup(D1572,'WRSI Sorgho'!$H$4:$H$354,'WRSI Sorgho'!$AI$4:$AI$354)</f>
        <v>52.7268365690857</v>
      </c>
      <c r="Z1572" s="16" t="n">
        <f aca="false">X1572</f>
        <v>75.2112747254168</v>
      </c>
      <c r="AA1572" s="16" t="n">
        <f aca="false">_xlfn.xlookup(D1572,'WRSI Mil'!$H$5:$H$355,'WRSI Mil'!$AH$5:$AH$355)</f>
        <v>65.1863764356946</v>
      </c>
      <c r="AB1572" s="21" t="n">
        <f aca="false">AA1572/Z1572</f>
        <v>0.866710166443511</v>
      </c>
      <c r="AC1572" s="11"/>
      <c r="AD1572" s="11"/>
      <c r="AE1572" s="11"/>
      <c r="AF1572" s="22" t="n">
        <v>2023</v>
      </c>
      <c r="AG1572" s="22" t="s">
        <v>52</v>
      </c>
      <c r="AH1572" s="22" t="s">
        <v>53</v>
      </c>
      <c r="AI1572" s="22"/>
      <c r="AJ1572" s="23" t="n">
        <v>0.7</v>
      </c>
      <c r="AK1572" s="24" t="n">
        <v>100000</v>
      </c>
      <c r="AL1572" s="23" t="n">
        <v>0.8</v>
      </c>
      <c r="AM1572" s="24" t="n">
        <v>25000</v>
      </c>
      <c r="AN1572" s="23" t="n">
        <v>0.9</v>
      </c>
      <c r="AO1572" s="24" t="n">
        <v>10000</v>
      </c>
      <c r="AP1572" s="25" t="n">
        <f aca="false">IF(AB1572&lt;AJ1572,AK1572,IF(AB1572&lt;AL1572,AM1572,IF(AB1572&lt;=AN1572,AO1572,0)))</f>
        <v>10000</v>
      </c>
    </row>
    <row r="1573" customFormat="false" ht="15.65" hidden="false" customHeight="false" outlineLevel="0" collapsed="false">
      <c r="A1573" s="11" t="n">
        <f aca="false">A1572+1</f>
        <v>1699</v>
      </c>
      <c r="B1573" s="12" t="s">
        <v>1039</v>
      </c>
      <c r="C1573" s="12" t="s">
        <v>1040</v>
      </c>
      <c r="D1573" s="12" t="s">
        <v>1041</v>
      </c>
      <c r="E1573" s="12" t="s">
        <v>1042</v>
      </c>
      <c r="F1573" s="14" t="s">
        <v>1047</v>
      </c>
      <c r="G1573" s="13" t="s">
        <v>1044</v>
      </c>
      <c r="H1573" s="12" t="s">
        <v>48</v>
      </c>
      <c r="I1573" s="12"/>
      <c r="J1573" s="14"/>
      <c r="K1573" s="15" t="n">
        <v>45130</v>
      </c>
      <c r="L1573" s="14" t="s">
        <v>1045</v>
      </c>
      <c r="M1573" s="16" t="n">
        <v>1</v>
      </c>
      <c r="N1573" s="16" t="n">
        <v>1</v>
      </c>
      <c r="O1573" s="17" t="n">
        <v>100000</v>
      </c>
      <c r="P1573" s="17" t="n">
        <v>100000</v>
      </c>
      <c r="Q1573" s="18" t="n">
        <v>12600</v>
      </c>
      <c r="R1573" s="19" t="n">
        <f aca="false">IF(H1573="F",1,0)</f>
        <v>1</v>
      </c>
      <c r="S1573" s="19" t="n">
        <f aca="false">IF(H1573="M",1,0)</f>
        <v>0</v>
      </c>
      <c r="T1573" s="11" t="s">
        <v>1809</v>
      </c>
      <c r="U1573" s="11" t="s">
        <v>328</v>
      </c>
      <c r="V1573" s="24" t="n">
        <f aca="false">_xlfn.xlookup(D1573,'WRSI Fusion'!$H$4:$H$354,'WRSI Fusion'!$AI$4:$AI$354)</f>
        <v>55.491318817415</v>
      </c>
      <c r="W1573" s="16" t="n">
        <f aca="false">_xlfn.xlookup(D1573,'WRSI Maïs'!$H$4:$H$346,'WRSI Maïs'!$AG$4:$AG$346)</f>
        <v>71.7845657352728</v>
      </c>
      <c r="X1573" s="16" t="n">
        <f aca="false">_xlfn.xlookup(D1573,'WRSI Mil'!$H$5:$H$355,'WRSI Mil'!$AG$5:$AG$355)</f>
        <v>75.2112747254168</v>
      </c>
      <c r="Y1573" s="16" t="n">
        <f aca="false">_xlfn.xlookup(D1573,'WRSI Sorgho'!$H$4:$H$354,'WRSI Sorgho'!$AI$4:$AI$354)</f>
        <v>52.7268365690857</v>
      </c>
      <c r="Z1573" s="16" t="n">
        <f aca="false">X1573</f>
        <v>75.2112747254168</v>
      </c>
      <c r="AA1573" s="16" t="n">
        <f aca="false">_xlfn.xlookup(D1573,'WRSI Mil'!$H$5:$H$355,'WRSI Mil'!$AH$5:$AH$355)</f>
        <v>65.1863764356946</v>
      </c>
      <c r="AB1573" s="21" t="n">
        <f aca="false">AA1573/Z1573</f>
        <v>0.866710166443511</v>
      </c>
      <c r="AC1573" s="11"/>
      <c r="AD1573" s="11"/>
      <c r="AE1573" s="11"/>
      <c r="AF1573" s="22" t="n">
        <v>2023</v>
      </c>
      <c r="AG1573" s="22" t="s">
        <v>52</v>
      </c>
      <c r="AH1573" s="22" t="s">
        <v>53</v>
      </c>
      <c r="AI1573" s="22"/>
      <c r="AJ1573" s="23" t="n">
        <v>0.7</v>
      </c>
      <c r="AK1573" s="24" t="n">
        <v>100000</v>
      </c>
      <c r="AL1573" s="23" t="n">
        <v>0.8</v>
      </c>
      <c r="AM1573" s="24" t="n">
        <v>25000</v>
      </c>
      <c r="AN1573" s="23" t="n">
        <v>0.9</v>
      </c>
      <c r="AO1573" s="24" t="n">
        <v>10000</v>
      </c>
      <c r="AP1573" s="25" t="n">
        <f aca="false">IF(AB1573&lt;AJ1573,AK1573,IF(AB1573&lt;AL1573,AM1573,IF(AB1573&lt;=AN1573,AO1573,0)))</f>
        <v>10000</v>
      </c>
    </row>
    <row r="1574" customFormat="false" ht="15.65" hidden="false" customHeight="false" outlineLevel="0" collapsed="false">
      <c r="A1574" s="11" t="n">
        <f aca="false">A1573+1</f>
        <v>1700</v>
      </c>
      <c r="B1574" s="12" t="s">
        <v>1039</v>
      </c>
      <c r="C1574" s="12" t="s">
        <v>1040</v>
      </c>
      <c r="D1574" s="12" t="s">
        <v>1041</v>
      </c>
      <c r="E1574" s="12" t="s">
        <v>1042</v>
      </c>
      <c r="F1574" s="14" t="s">
        <v>1128</v>
      </c>
      <c r="G1574" s="13" t="s">
        <v>1044</v>
      </c>
      <c r="H1574" s="12" t="s">
        <v>55</v>
      </c>
      <c r="I1574" s="12"/>
      <c r="J1574" s="14"/>
      <c r="K1574" s="15" t="n">
        <v>45132</v>
      </c>
      <c r="L1574" s="14" t="s">
        <v>1045</v>
      </c>
      <c r="M1574" s="16" t="n">
        <v>1</v>
      </c>
      <c r="N1574" s="16" t="n">
        <v>1</v>
      </c>
      <c r="O1574" s="17" t="n">
        <v>100000</v>
      </c>
      <c r="P1574" s="17" t="n">
        <v>100000</v>
      </c>
      <c r="Q1574" s="18" t="n">
        <v>12600</v>
      </c>
      <c r="R1574" s="19" t="n">
        <f aca="false">IF(H1574="F",1,0)</f>
        <v>0</v>
      </c>
      <c r="S1574" s="19" t="n">
        <f aca="false">IF(H1574="M",1,0)</f>
        <v>1</v>
      </c>
      <c r="T1574" s="11" t="s">
        <v>1810</v>
      </c>
      <c r="U1574" s="11" t="s">
        <v>328</v>
      </c>
      <c r="V1574" s="24" t="n">
        <f aca="false">_xlfn.xlookup(D1574,'WRSI Fusion'!$H$4:$H$354,'WRSI Fusion'!$AI$4:$AI$354)</f>
        <v>55.491318817415</v>
      </c>
      <c r="W1574" s="16" t="n">
        <f aca="false">_xlfn.xlookup(D1574,'WRSI Maïs'!$H$4:$H$346,'WRSI Maïs'!$AG$4:$AG$346)</f>
        <v>71.7845657352728</v>
      </c>
      <c r="X1574" s="16" t="n">
        <f aca="false">_xlfn.xlookup(D1574,'WRSI Mil'!$H$5:$H$355,'WRSI Mil'!$AG$5:$AG$355)</f>
        <v>75.2112747254168</v>
      </c>
      <c r="Y1574" s="16" t="n">
        <f aca="false">_xlfn.xlookup(D1574,'WRSI Sorgho'!$H$4:$H$354,'WRSI Sorgho'!$AI$4:$AI$354)</f>
        <v>52.7268365690857</v>
      </c>
      <c r="Z1574" s="16" t="n">
        <f aca="false">X1574</f>
        <v>75.2112747254168</v>
      </c>
      <c r="AA1574" s="16" t="n">
        <f aca="false">_xlfn.xlookup(D1574,'WRSI Mil'!$H$5:$H$355,'WRSI Mil'!$AH$5:$AH$355)</f>
        <v>65.1863764356946</v>
      </c>
      <c r="AB1574" s="21" t="n">
        <f aca="false">AA1574/Z1574</f>
        <v>0.866710166443511</v>
      </c>
      <c r="AC1574" s="11"/>
      <c r="AD1574" s="11"/>
      <c r="AE1574" s="11"/>
      <c r="AF1574" s="22" t="n">
        <v>2023</v>
      </c>
      <c r="AG1574" s="22" t="s">
        <v>52</v>
      </c>
      <c r="AH1574" s="22" t="s">
        <v>53</v>
      </c>
      <c r="AI1574" s="22"/>
      <c r="AJ1574" s="23" t="n">
        <v>0.7</v>
      </c>
      <c r="AK1574" s="24" t="n">
        <v>100000</v>
      </c>
      <c r="AL1574" s="23" t="n">
        <v>0.8</v>
      </c>
      <c r="AM1574" s="24" t="n">
        <v>25000</v>
      </c>
      <c r="AN1574" s="23" t="n">
        <v>0.9</v>
      </c>
      <c r="AO1574" s="24" t="n">
        <v>10000</v>
      </c>
      <c r="AP1574" s="25" t="n">
        <f aca="false">IF(AB1574&lt;AJ1574,AK1574,IF(AB1574&lt;AL1574,AM1574,IF(AB1574&lt;=AN1574,AO1574,0)))</f>
        <v>10000</v>
      </c>
    </row>
    <row r="1575" customFormat="false" ht="15.65" hidden="false" customHeight="false" outlineLevel="0" collapsed="false">
      <c r="A1575" s="11" t="n">
        <f aca="false">A1574+1</f>
        <v>1701</v>
      </c>
      <c r="B1575" s="12" t="s">
        <v>1039</v>
      </c>
      <c r="C1575" s="12" t="s">
        <v>1040</v>
      </c>
      <c r="D1575" s="12" t="s">
        <v>1041</v>
      </c>
      <c r="E1575" s="12" t="s">
        <v>1042</v>
      </c>
      <c r="F1575" s="14" t="s">
        <v>1043</v>
      </c>
      <c r="G1575" s="13" t="s">
        <v>1044</v>
      </c>
      <c r="H1575" s="12" t="s">
        <v>55</v>
      </c>
      <c r="I1575" s="12"/>
      <c r="J1575" s="14"/>
      <c r="K1575" s="15" t="n">
        <v>45133</v>
      </c>
      <c r="L1575" s="14" t="s">
        <v>1045</v>
      </c>
      <c r="M1575" s="16" t="n">
        <v>1</v>
      </c>
      <c r="N1575" s="16" t="n">
        <v>1</v>
      </c>
      <c r="O1575" s="17" t="n">
        <v>100000</v>
      </c>
      <c r="P1575" s="17" t="n">
        <v>100000</v>
      </c>
      <c r="Q1575" s="18" t="n">
        <v>12600</v>
      </c>
      <c r="R1575" s="19" t="n">
        <f aca="false">IF(H1575="F",1,0)</f>
        <v>0</v>
      </c>
      <c r="S1575" s="19" t="n">
        <f aca="false">IF(H1575="M",1,0)</f>
        <v>1</v>
      </c>
      <c r="T1575" s="11" t="s">
        <v>1811</v>
      </c>
      <c r="U1575" s="11" t="s">
        <v>328</v>
      </c>
      <c r="V1575" s="24" t="n">
        <f aca="false">_xlfn.xlookup(D1575,'WRSI Fusion'!$H$4:$H$354,'WRSI Fusion'!$AI$4:$AI$354)</f>
        <v>55.491318817415</v>
      </c>
      <c r="W1575" s="16" t="n">
        <f aca="false">_xlfn.xlookup(D1575,'WRSI Maïs'!$H$4:$H$346,'WRSI Maïs'!$AG$4:$AG$346)</f>
        <v>71.7845657352728</v>
      </c>
      <c r="X1575" s="16" t="n">
        <f aca="false">_xlfn.xlookup(D1575,'WRSI Mil'!$H$5:$H$355,'WRSI Mil'!$AG$5:$AG$355)</f>
        <v>75.2112747254168</v>
      </c>
      <c r="Y1575" s="16" t="n">
        <f aca="false">_xlfn.xlookup(D1575,'WRSI Sorgho'!$H$4:$H$354,'WRSI Sorgho'!$AI$4:$AI$354)</f>
        <v>52.7268365690857</v>
      </c>
      <c r="Z1575" s="16" t="n">
        <f aca="false">X1575</f>
        <v>75.2112747254168</v>
      </c>
      <c r="AA1575" s="16" t="n">
        <f aca="false">_xlfn.xlookup(D1575,'WRSI Mil'!$H$5:$H$355,'WRSI Mil'!$AH$5:$AH$355)</f>
        <v>65.1863764356946</v>
      </c>
      <c r="AB1575" s="21" t="n">
        <f aca="false">AA1575/Z1575</f>
        <v>0.866710166443511</v>
      </c>
      <c r="AC1575" s="11"/>
      <c r="AD1575" s="11"/>
      <c r="AE1575" s="11"/>
      <c r="AF1575" s="22" t="n">
        <v>2023</v>
      </c>
      <c r="AG1575" s="22" t="s">
        <v>52</v>
      </c>
      <c r="AH1575" s="22" t="s">
        <v>53</v>
      </c>
      <c r="AI1575" s="22"/>
      <c r="AJ1575" s="23" t="n">
        <v>0.7</v>
      </c>
      <c r="AK1575" s="24" t="n">
        <v>100000</v>
      </c>
      <c r="AL1575" s="23" t="n">
        <v>0.8</v>
      </c>
      <c r="AM1575" s="24" t="n">
        <v>25000</v>
      </c>
      <c r="AN1575" s="23" t="n">
        <v>0.9</v>
      </c>
      <c r="AO1575" s="24" t="n">
        <v>10000</v>
      </c>
      <c r="AP1575" s="25" t="n">
        <f aca="false">IF(AB1575&lt;AJ1575,AK1575,IF(AB1575&lt;AL1575,AM1575,IF(AB1575&lt;=AN1575,AO1575,0)))</f>
        <v>10000</v>
      </c>
    </row>
    <row r="1576" customFormat="false" ht="15.65" hidden="false" customHeight="false" outlineLevel="0" collapsed="false">
      <c r="A1576" s="11" t="n">
        <f aca="false">A1575+1</f>
        <v>1702</v>
      </c>
      <c r="B1576" s="12" t="s">
        <v>1039</v>
      </c>
      <c r="C1576" s="12" t="s">
        <v>1040</v>
      </c>
      <c r="D1576" s="12" t="s">
        <v>1041</v>
      </c>
      <c r="E1576" s="12" t="s">
        <v>1042</v>
      </c>
      <c r="F1576" s="14" t="s">
        <v>1047</v>
      </c>
      <c r="G1576" s="13" t="s">
        <v>1044</v>
      </c>
      <c r="H1576" s="12" t="s">
        <v>48</v>
      </c>
      <c r="I1576" s="12"/>
      <c r="J1576" s="14"/>
      <c r="K1576" s="15" t="n">
        <v>45130</v>
      </c>
      <c r="L1576" s="14" t="s">
        <v>1045</v>
      </c>
      <c r="M1576" s="16" t="n">
        <v>1</v>
      </c>
      <c r="N1576" s="16" t="n">
        <v>1</v>
      </c>
      <c r="O1576" s="17" t="n">
        <v>100000</v>
      </c>
      <c r="P1576" s="17" t="n">
        <v>100000</v>
      </c>
      <c r="Q1576" s="18" t="n">
        <v>12600</v>
      </c>
      <c r="R1576" s="19" t="n">
        <f aca="false">IF(H1576="F",1,0)</f>
        <v>1</v>
      </c>
      <c r="S1576" s="19" t="n">
        <f aca="false">IF(H1576="M",1,0)</f>
        <v>0</v>
      </c>
      <c r="T1576" s="11" t="s">
        <v>1812</v>
      </c>
      <c r="U1576" s="11" t="s">
        <v>328</v>
      </c>
      <c r="V1576" s="24" t="n">
        <f aca="false">_xlfn.xlookup(D1576,'WRSI Fusion'!$H$4:$H$354,'WRSI Fusion'!$AI$4:$AI$354)</f>
        <v>55.491318817415</v>
      </c>
      <c r="W1576" s="16" t="n">
        <f aca="false">_xlfn.xlookup(D1576,'WRSI Maïs'!$H$4:$H$346,'WRSI Maïs'!$AG$4:$AG$346)</f>
        <v>71.7845657352728</v>
      </c>
      <c r="X1576" s="16" t="n">
        <f aca="false">_xlfn.xlookup(D1576,'WRSI Mil'!$H$5:$H$355,'WRSI Mil'!$AG$5:$AG$355)</f>
        <v>75.2112747254168</v>
      </c>
      <c r="Y1576" s="16" t="n">
        <f aca="false">_xlfn.xlookup(D1576,'WRSI Sorgho'!$H$4:$H$354,'WRSI Sorgho'!$AI$4:$AI$354)</f>
        <v>52.7268365690857</v>
      </c>
      <c r="Z1576" s="16" t="n">
        <f aca="false">X1576</f>
        <v>75.2112747254168</v>
      </c>
      <c r="AA1576" s="16" t="n">
        <f aca="false">_xlfn.xlookup(D1576,'WRSI Mil'!$H$5:$H$355,'WRSI Mil'!$AH$5:$AH$355)</f>
        <v>65.1863764356946</v>
      </c>
      <c r="AB1576" s="21" t="n">
        <f aca="false">AA1576/Z1576</f>
        <v>0.866710166443511</v>
      </c>
      <c r="AC1576" s="11"/>
      <c r="AD1576" s="11"/>
      <c r="AE1576" s="11"/>
      <c r="AF1576" s="22" t="n">
        <v>2023</v>
      </c>
      <c r="AG1576" s="22" t="s">
        <v>52</v>
      </c>
      <c r="AH1576" s="22" t="s">
        <v>53</v>
      </c>
      <c r="AI1576" s="22"/>
      <c r="AJ1576" s="23" t="n">
        <v>0.7</v>
      </c>
      <c r="AK1576" s="24" t="n">
        <v>100000</v>
      </c>
      <c r="AL1576" s="23" t="n">
        <v>0.8</v>
      </c>
      <c r="AM1576" s="24" t="n">
        <v>25000</v>
      </c>
      <c r="AN1576" s="23" t="n">
        <v>0.9</v>
      </c>
      <c r="AO1576" s="24" t="n">
        <v>10000</v>
      </c>
      <c r="AP1576" s="25" t="n">
        <f aca="false">IF(AB1576&lt;AJ1576,AK1576,IF(AB1576&lt;AL1576,AM1576,IF(AB1576&lt;=AN1576,AO1576,0)))</f>
        <v>10000</v>
      </c>
    </row>
    <row r="1577" customFormat="false" ht="15.65" hidden="false" customHeight="false" outlineLevel="0" collapsed="false">
      <c r="A1577" s="11" t="n">
        <f aca="false">A1576+1</f>
        <v>1703</v>
      </c>
      <c r="B1577" s="12" t="s">
        <v>1039</v>
      </c>
      <c r="C1577" s="12" t="s">
        <v>1040</v>
      </c>
      <c r="D1577" s="12" t="s">
        <v>1041</v>
      </c>
      <c r="E1577" s="12" t="s">
        <v>1042</v>
      </c>
      <c r="F1577" s="14" t="s">
        <v>1059</v>
      </c>
      <c r="G1577" s="13" t="s">
        <v>1044</v>
      </c>
      <c r="H1577" s="12" t="s">
        <v>55</v>
      </c>
      <c r="I1577" s="12"/>
      <c r="J1577" s="14"/>
      <c r="K1577" s="15" t="n">
        <v>45130</v>
      </c>
      <c r="L1577" s="14" t="s">
        <v>1045</v>
      </c>
      <c r="M1577" s="16" t="n">
        <v>1</v>
      </c>
      <c r="N1577" s="16" t="n">
        <v>1</v>
      </c>
      <c r="O1577" s="17" t="n">
        <v>100000</v>
      </c>
      <c r="P1577" s="17" t="n">
        <v>100000</v>
      </c>
      <c r="Q1577" s="18" t="n">
        <v>12600</v>
      </c>
      <c r="R1577" s="19" t="n">
        <f aca="false">IF(H1577="F",1,0)</f>
        <v>0</v>
      </c>
      <c r="S1577" s="19" t="n">
        <f aca="false">IF(H1577="M",1,0)</f>
        <v>1</v>
      </c>
      <c r="T1577" s="11" t="s">
        <v>1813</v>
      </c>
      <c r="U1577" s="11" t="s">
        <v>328</v>
      </c>
      <c r="V1577" s="24" t="n">
        <f aca="false">_xlfn.xlookup(D1577,'WRSI Fusion'!$H$4:$H$354,'WRSI Fusion'!$AI$4:$AI$354)</f>
        <v>55.491318817415</v>
      </c>
      <c r="W1577" s="16" t="n">
        <f aca="false">_xlfn.xlookup(D1577,'WRSI Maïs'!$H$4:$H$346,'WRSI Maïs'!$AG$4:$AG$346)</f>
        <v>71.7845657352728</v>
      </c>
      <c r="X1577" s="16" t="n">
        <f aca="false">_xlfn.xlookup(D1577,'WRSI Mil'!$H$5:$H$355,'WRSI Mil'!$AG$5:$AG$355)</f>
        <v>75.2112747254168</v>
      </c>
      <c r="Y1577" s="16" t="n">
        <f aca="false">_xlfn.xlookup(D1577,'WRSI Sorgho'!$H$4:$H$354,'WRSI Sorgho'!$AI$4:$AI$354)</f>
        <v>52.7268365690857</v>
      </c>
      <c r="Z1577" s="16" t="n">
        <f aca="false">X1577</f>
        <v>75.2112747254168</v>
      </c>
      <c r="AA1577" s="16" t="n">
        <f aca="false">_xlfn.xlookup(D1577,'WRSI Mil'!$H$5:$H$355,'WRSI Mil'!$AH$5:$AH$355)</f>
        <v>65.1863764356946</v>
      </c>
      <c r="AB1577" s="21" t="n">
        <f aca="false">AA1577/Z1577</f>
        <v>0.866710166443511</v>
      </c>
      <c r="AC1577" s="11"/>
      <c r="AD1577" s="11"/>
      <c r="AE1577" s="11"/>
      <c r="AF1577" s="22" t="n">
        <v>2023</v>
      </c>
      <c r="AG1577" s="22" t="s">
        <v>52</v>
      </c>
      <c r="AH1577" s="22" t="s">
        <v>53</v>
      </c>
      <c r="AI1577" s="22"/>
      <c r="AJ1577" s="23" t="n">
        <v>0.7</v>
      </c>
      <c r="AK1577" s="24" t="n">
        <v>100000</v>
      </c>
      <c r="AL1577" s="23" t="n">
        <v>0.8</v>
      </c>
      <c r="AM1577" s="24" t="n">
        <v>25000</v>
      </c>
      <c r="AN1577" s="23" t="n">
        <v>0.9</v>
      </c>
      <c r="AO1577" s="24" t="n">
        <v>10000</v>
      </c>
      <c r="AP1577" s="25" t="n">
        <f aca="false">IF(AB1577&lt;AJ1577,AK1577,IF(AB1577&lt;AL1577,AM1577,IF(AB1577&lt;=AN1577,AO1577,0)))</f>
        <v>10000</v>
      </c>
    </row>
    <row r="1578" customFormat="false" ht="15.65" hidden="false" customHeight="false" outlineLevel="0" collapsed="false">
      <c r="A1578" s="11" t="n">
        <f aca="false">A1577+1</f>
        <v>1704</v>
      </c>
      <c r="B1578" s="12" t="s">
        <v>1039</v>
      </c>
      <c r="C1578" s="12" t="s">
        <v>1040</v>
      </c>
      <c r="D1578" s="12" t="s">
        <v>1041</v>
      </c>
      <c r="E1578" s="12" t="s">
        <v>1042</v>
      </c>
      <c r="F1578" s="14" t="s">
        <v>1047</v>
      </c>
      <c r="G1578" s="13" t="s">
        <v>1044</v>
      </c>
      <c r="H1578" s="12" t="s">
        <v>55</v>
      </c>
      <c r="I1578" s="12"/>
      <c r="J1578" s="14"/>
      <c r="K1578" s="15" t="n">
        <v>45130</v>
      </c>
      <c r="L1578" s="14" t="s">
        <v>1045</v>
      </c>
      <c r="M1578" s="16" t="n">
        <v>1</v>
      </c>
      <c r="N1578" s="16" t="n">
        <v>1</v>
      </c>
      <c r="O1578" s="17" t="n">
        <v>100000</v>
      </c>
      <c r="P1578" s="17" t="n">
        <v>100000</v>
      </c>
      <c r="Q1578" s="18" t="n">
        <v>12600</v>
      </c>
      <c r="R1578" s="19" t="n">
        <f aca="false">IF(H1578="F",1,0)</f>
        <v>0</v>
      </c>
      <c r="S1578" s="19" t="n">
        <f aca="false">IF(H1578="M",1,0)</f>
        <v>1</v>
      </c>
      <c r="T1578" s="11" t="s">
        <v>1814</v>
      </c>
      <c r="U1578" s="11" t="s">
        <v>328</v>
      </c>
      <c r="V1578" s="24" t="n">
        <f aca="false">_xlfn.xlookup(D1578,'WRSI Fusion'!$H$4:$H$354,'WRSI Fusion'!$AI$4:$AI$354)</f>
        <v>55.491318817415</v>
      </c>
      <c r="W1578" s="16" t="n">
        <f aca="false">_xlfn.xlookup(D1578,'WRSI Maïs'!$H$4:$H$346,'WRSI Maïs'!$AG$4:$AG$346)</f>
        <v>71.7845657352728</v>
      </c>
      <c r="X1578" s="16" t="n">
        <f aca="false">_xlfn.xlookup(D1578,'WRSI Mil'!$H$5:$H$355,'WRSI Mil'!$AG$5:$AG$355)</f>
        <v>75.2112747254168</v>
      </c>
      <c r="Y1578" s="16" t="n">
        <f aca="false">_xlfn.xlookup(D1578,'WRSI Sorgho'!$H$4:$H$354,'WRSI Sorgho'!$AI$4:$AI$354)</f>
        <v>52.7268365690857</v>
      </c>
      <c r="Z1578" s="16" t="n">
        <f aca="false">X1578</f>
        <v>75.2112747254168</v>
      </c>
      <c r="AA1578" s="16" t="n">
        <f aca="false">_xlfn.xlookup(D1578,'WRSI Mil'!$H$5:$H$355,'WRSI Mil'!$AH$5:$AH$355)</f>
        <v>65.1863764356946</v>
      </c>
      <c r="AB1578" s="21" t="n">
        <f aca="false">AA1578/Z1578</f>
        <v>0.866710166443511</v>
      </c>
      <c r="AC1578" s="11"/>
      <c r="AD1578" s="11"/>
      <c r="AE1578" s="11"/>
      <c r="AF1578" s="22" t="n">
        <v>2023</v>
      </c>
      <c r="AG1578" s="22" t="s">
        <v>52</v>
      </c>
      <c r="AH1578" s="22" t="s">
        <v>53</v>
      </c>
      <c r="AI1578" s="22"/>
      <c r="AJ1578" s="23" t="n">
        <v>0.7</v>
      </c>
      <c r="AK1578" s="24" t="n">
        <v>100000</v>
      </c>
      <c r="AL1578" s="23" t="n">
        <v>0.8</v>
      </c>
      <c r="AM1578" s="24" t="n">
        <v>25000</v>
      </c>
      <c r="AN1578" s="23" t="n">
        <v>0.9</v>
      </c>
      <c r="AO1578" s="24" t="n">
        <v>10000</v>
      </c>
      <c r="AP1578" s="25" t="n">
        <f aca="false">IF(AB1578&lt;AJ1578,AK1578,IF(AB1578&lt;AL1578,AM1578,IF(AB1578&lt;=AN1578,AO1578,0)))</f>
        <v>10000</v>
      </c>
    </row>
    <row r="1579" customFormat="false" ht="15.65" hidden="false" customHeight="false" outlineLevel="0" collapsed="false">
      <c r="A1579" s="11" t="n">
        <f aca="false">A1578+1</f>
        <v>1705</v>
      </c>
      <c r="B1579" s="12" t="s">
        <v>1039</v>
      </c>
      <c r="C1579" s="12" t="s">
        <v>1040</v>
      </c>
      <c r="D1579" s="12" t="s">
        <v>1041</v>
      </c>
      <c r="E1579" s="12" t="s">
        <v>1042</v>
      </c>
      <c r="F1579" s="14" t="s">
        <v>1111</v>
      </c>
      <c r="G1579" s="13" t="s">
        <v>1044</v>
      </c>
      <c r="H1579" s="12" t="s">
        <v>55</v>
      </c>
      <c r="I1579" s="12"/>
      <c r="J1579" s="14"/>
      <c r="K1579" s="15" t="n">
        <v>45126</v>
      </c>
      <c r="L1579" s="14" t="s">
        <v>1045</v>
      </c>
      <c r="M1579" s="16" t="n">
        <v>1</v>
      </c>
      <c r="N1579" s="16" t="n">
        <v>1</v>
      </c>
      <c r="O1579" s="17" t="n">
        <v>100000</v>
      </c>
      <c r="P1579" s="17" t="n">
        <v>100000</v>
      </c>
      <c r="Q1579" s="18" t="n">
        <v>12600</v>
      </c>
      <c r="R1579" s="19" t="n">
        <f aca="false">IF(H1579="F",1,0)</f>
        <v>0</v>
      </c>
      <c r="S1579" s="19" t="n">
        <f aca="false">IF(H1579="M",1,0)</f>
        <v>1</v>
      </c>
      <c r="T1579" s="11" t="s">
        <v>1815</v>
      </c>
      <c r="U1579" s="11" t="s">
        <v>328</v>
      </c>
      <c r="V1579" s="24" t="n">
        <f aca="false">_xlfn.xlookup(D1579,'WRSI Fusion'!$H$4:$H$354,'WRSI Fusion'!$AI$4:$AI$354)</f>
        <v>55.491318817415</v>
      </c>
      <c r="W1579" s="16" t="n">
        <f aca="false">_xlfn.xlookup(D1579,'WRSI Maïs'!$H$4:$H$346,'WRSI Maïs'!$AG$4:$AG$346)</f>
        <v>71.7845657352728</v>
      </c>
      <c r="X1579" s="16" t="n">
        <f aca="false">_xlfn.xlookup(D1579,'WRSI Mil'!$H$5:$H$355,'WRSI Mil'!$AG$5:$AG$355)</f>
        <v>75.2112747254168</v>
      </c>
      <c r="Y1579" s="16" t="n">
        <f aca="false">_xlfn.xlookup(D1579,'WRSI Sorgho'!$H$4:$H$354,'WRSI Sorgho'!$AI$4:$AI$354)</f>
        <v>52.7268365690857</v>
      </c>
      <c r="Z1579" s="16" t="n">
        <f aca="false">X1579</f>
        <v>75.2112747254168</v>
      </c>
      <c r="AA1579" s="16" t="n">
        <f aca="false">_xlfn.xlookup(D1579,'WRSI Mil'!$H$5:$H$355,'WRSI Mil'!$AH$5:$AH$355)</f>
        <v>65.1863764356946</v>
      </c>
      <c r="AB1579" s="21" t="n">
        <f aca="false">AA1579/Z1579</f>
        <v>0.866710166443511</v>
      </c>
      <c r="AC1579" s="11"/>
      <c r="AD1579" s="11"/>
      <c r="AE1579" s="11"/>
      <c r="AF1579" s="22" t="n">
        <v>2023</v>
      </c>
      <c r="AG1579" s="22" t="s">
        <v>52</v>
      </c>
      <c r="AH1579" s="22" t="s">
        <v>53</v>
      </c>
      <c r="AI1579" s="22"/>
      <c r="AJ1579" s="23" t="n">
        <v>0.7</v>
      </c>
      <c r="AK1579" s="24" t="n">
        <v>100000</v>
      </c>
      <c r="AL1579" s="23" t="n">
        <v>0.8</v>
      </c>
      <c r="AM1579" s="24" t="n">
        <v>25000</v>
      </c>
      <c r="AN1579" s="23" t="n">
        <v>0.9</v>
      </c>
      <c r="AO1579" s="24" t="n">
        <v>10000</v>
      </c>
      <c r="AP1579" s="25" t="n">
        <f aca="false">IF(AB1579&lt;AJ1579,AK1579,IF(AB1579&lt;AL1579,AM1579,IF(AB1579&lt;=AN1579,AO1579,0)))</f>
        <v>10000</v>
      </c>
    </row>
    <row r="1580" customFormat="false" ht="15.65" hidden="false" customHeight="false" outlineLevel="0" collapsed="false">
      <c r="A1580" s="11" t="n">
        <f aca="false">A1579+1</f>
        <v>1706</v>
      </c>
      <c r="B1580" s="12" t="s">
        <v>1039</v>
      </c>
      <c r="C1580" s="12" t="s">
        <v>1040</v>
      </c>
      <c r="D1580" s="12" t="s">
        <v>1041</v>
      </c>
      <c r="E1580" s="12" t="s">
        <v>1042</v>
      </c>
      <c r="F1580" s="14" t="s">
        <v>1094</v>
      </c>
      <c r="G1580" s="13" t="s">
        <v>1044</v>
      </c>
      <c r="H1580" s="12" t="s">
        <v>55</v>
      </c>
      <c r="I1580" s="12"/>
      <c r="J1580" s="14"/>
      <c r="K1580" s="15" t="n">
        <v>45133</v>
      </c>
      <c r="L1580" s="14" t="s">
        <v>1089</v>
      </c>
      <c r="M1580" s="16" t="n">
        <v>1</v>
      </c>
      <c r="N1580" s="16" t="n">
        <v>1</v>
      </c>
      <c r="O1580" s="17" t="n">
        <v>100000</v>
      </c>
      <c r="P1580" s="17" t="n">
        <v>100000</v>
      </c>
      <c r="Q1580" s="18" t="n">
        <v>12600</v>
      </c>
      <c r="R1580" s="19" t="n">
        <f aca="false">IF(H1580="F",1,0)</f>
        <v>0</v>
      </c>
      <c r="S1580" s="19" t="n">
        <f aca="false">IF(H1580="M",1,0)</f>
        <v>1</v>
      </c>
      <c r="T1580" s="11" t="s">
        <v>1816</v>
      </c>
      <c r="U1580" s="11" t="s">
        <v>328</v>
      </c>
      <c r="V1580" s="24" t="n">
        <f aca="false">_xlfn.xlookup(D1580,'WRSI Fusion'!$H$4:$H$354,'WRSI Fusion'!$AI$4:$AI$354)</f>
        <v>55.491318817415</v>
      </c>
      <c r="W1580" s="16" t="n">
        <f aca="false">_xlfn.xlookup(D1580,'WRSI Maïs'!$H$4:$H$346,'WRSI Maïs'!$AG$4:$AG$346)</f>
        <v>71.7845657352728</v>
      </c>
      <c r="X1580" s="16" t="n">
        <f aca="false">_xlfn.xlookup(D1580,'WRSI Mil'!$H$5:$H$355,'WRSI Mil'!$AG$5:$AG$355)</f>
        <v>75.2112747254168</v>
      </c>
      <c r="Y1580" s="16" t="n">
        <f aca="false">_xlfn.xlookup(D1580,'WRSI Sorgho'!$H$4:$H$354,'WRSI Sorgho'!$AI$4:$AI$354)</f>
        <v>52.7268365690857</v>
      </c>
      <c r="Z1580" s="16" t="n">
        <f aca="false">X1580</f>
        <v>75.2112747254168</v>
      </c>
      <c r="AA1580" s="16" t="n">
        <f aca="false">_xlfn.xlookup(D1580,'WRSI Mil'!$H$5:$H$355,'WRSI Mil'!$AH$5:$AH$355)</f>
        <v>65.1863764356946</v>
      </c>
      <c r="AB1580" s="21" t="n">
        <f aca="false">AA1580/Z1580</f>
        <v>0.866710166443511</v>
      </c>
      <c r="AC1580" s="11"/>
      <c r="AD1580" s="11"/>
      <c r="AE1580" s="11"/>
      <c r="AF1580" s="22" t="n">
        <v>2023</v>
      </c>
      <c r="AG1580" s="22" t="s">
        <v>52</v>
      </c>
      <c r="AH1580" s="22" t="s">
        <v>53</v>
      </c>
      <c r="AI1580" s="22"/>
      <c r="AJ1580" s="23" t="n">
        <v>0.7</v>
      </c>
      <c r="AK1580" s="24" t="n">
        <v>100000</v>
      </c>
      <c r="AL1580" s="23" t="n">
        <v>0.8</v>
      </c>
      <c r="AM1580" s="24" t="n">
        <v>25000</v>
      </c>
      <c r="AN1580" s="23" t="n">
        <v>0.9</v>
      </c>
      <c r="AO1580" s="24" t="n">
        <v>10000</v>
      </c>
      <c r="AP1580" s="25" t="n">
        <f aca="false">IF(AB1580&lt;AJ1580,AK1580,IF(AB1580&lt;AL1580,AM1580,IF(AB1580&lt;=AN1580,AO1580,0)))</f>
        <v>10000</v>
      </c>
    </row>
    <row r="1581" customFormat="false" ht="15.65" hidden="false" customHeight="false" outlineLevel="0" collapsed="false">
      <c r="A1581" s="11" t="n">
        <f aca="false">A1580+1</f>
        <v>1707</v>
      </c>
      <c r="B1581" s="12" t="s">
        <v>1039</v>
      </c>
      <c r="C1581" s="12" t="s">
        <v>1040</v>
      </c>
      <c r="D1581" s="12" t="s">
        <v>1041</v>
      </c>
      <c r="E1581" s="12" t="s">
        <v>1042</v>
      </c>
      <c r="F1581" s="14" t="s">
        <v>1100</v>
      </c>
      <c r="G1581" s="13" t="s">
        <v>1044</v>
      </c>
      <c r="H1581" s="12" t="s">
        <v>48</v>
      </c>
      <c r="I1581" s="12"/>
      <c r="J1581" s="14"/>
      <c r="K1581" s="15" t="n">
        <v>45135</v>
      </c>
      <c r="L1581" s="14" t="s">
        <v>1045</v>
      </c>
      <c r="M1581" s="16" t="n">
        <v>1</v>
      </c>
      <c r="N1581" s="16" t="n">
        <v>1</v>
      </c>
      <c r="O1581" s="17" t="n">
        <v>100000</v>
      </c>
      <c r="P1581" s="17" t="n">
        <v>100000</v>
      </c>
      <c r="Q1581" s="18" t="n">
        <v>12600</v>
      </c>
      <c r="R1581" s="19" t="n">
        <f aca="false">IF(H1581="F",1,0)</f>
        <v>1</v>
      </c>
      <c r="S1581" s="19" t="n">
        <f aca="false">IF(H1581="M",1,0)</f>
        <v>0</v>
      </c>
      <c r="T1581" s="11" t="s">
        <v>1817</v>
      </c>
      <c r="U1581" s="11" t="s">
        <v>328</v>
      </c>
      <c r="V1581" s="24" t="n">
        <f aca="false">_xlfn.xlookup(D1581,'WRSI Fusion'!$H$4:$H$354,'WRSI Fusion'!$AI$4:$AI$354)</f>
        <v>55.491318817415</v>
      </c>
      <c r="W1581" s="16" t="n">
        <f aca="false">_xlfn.xlookup(D1581,'WRSI Maïs'!$H$4:$H$346,'WRSI Maïs'!$AG$4:$AG$346)</f>
        <v>71.7845657352728</v>
      </c>
      <c r="X1581" s="16" t="n">
        <f aca="false">_xlfn.xlookup(D1581,'WRSI Mil'!$H$5:$H$355,'WRSI Mil'!$AG$5:$AG$355)</f>
        <v>75.2112747254168</v>
      </c>
      <c r="Y1581" s="16" t="n">
        <f aca="false">_xlfn.xlookup(D1581,'WRSI Sorgho'!$H$4:$H$354,'WRSI Sorgho'!$AI$4:$AI$354)</f>
        <v>52.7268365690857</v>
      </c>
      <c r="Z1581" s="16" t="n">
        <f aca="false">X1581</f>
        <v>75.2112747254168</v>
      </c>
      <c r="AA1581" s="16" t="n">
        <f aca="false">_xlfn.xlookup(D1581,'WRSI Mil'!$H$5:$H$355,'WRSI Mil'!$AH$5:$AH$355)</f>
        <v>65.1863764356946</v>
      </c>
      <c r="AB1581" s="21" t="n">
        <f aca="false">AA1581/Z1581</f>
        <v>0.866710166443511</v>
      </c>
      <c r="AC1581" s="11"/>
      <c r="AD1581" s="11"/>
      <c r="AE1581" s="11"/>
      <c r="AF1581" s="22" t="n">
        <v>2023</v>
      </c>
      <c r="AG1581" s="22" t="s">
        <v>52</v>
      </c>
      <c r="AH1581" s="22" t="s">
        <v>53</v>
      </c>
      <c r="AI1581" s="22"/>
      <c r="AJ1581" s="23" t="n">
        <v>0.7</v>
      </c>
      <c r="AK1581" s="24" t="n">
        <v>100000</v>
      </c>
      <c r="AL1581" s="23" t="n">
        <v>0.8</v>
      </c>
      <c r="AM1581" s="24" t="n">
        <v>25000</v>
      </c>
      <c r="AN1581" s="23" t="n">
        <v>0.9</v>
      </c>
      <c r="AO1581" s="24" t="n">
        <v>10000</v>
      </c>
      <c r="AP1581" s="25" t="n">
        <f aca="false">IF(AB1581&lt;AJ1581,AK1581,IF(AB1581&lt;AL1581,AM1581,IF(AB1581&lt;=AN1581,AO1581,0)))</f>
        <v>10000</v>
      </c>
    </row>
    <row r="1582" customFormat="false" ht="15.65" hidden="false" customHeight="false" outlineLevel="0" collapsed="false">
      <c r="A1582" s="11" t="n">
        <f aca="false">A1581+1</f>
        <v>1708</v>
      </c>
      <c r="B1582" s="12" t="s">
        <v>1039</v>
      </c>
      <c r="C1582" s="12" t="s">
        <v>1040</v>
      </c>
      <c r="D1582" s="12" t="s">
        <v>1041</v>
      </c>
      <c r="E1582" s="12" t="s">
        <v>1042</v>
      </c>
      <c r="F1582" s="14" t="s">
        <v>1063</v>
      </c>
      <c r="G1582" s="13" t="s">
        <v>1044</v>
      </c>
      <c r="H1582" s="12" t="s">
        <v>55</v>
      </c>
      <c r="I1582" s="12"/>
      <c r="J1582" s="14"/>
      <c r="K1582" s="15" t="n">
        <v>45129</v>
      </c>
      <c r="L1582" s="14" t="s">
        <v>1045</v>
      </c>
      <c r="M1582" s="16" t="n">
        <v>1</v>
      </c>
      <c r="N1582" s="16" t="n">
        <v>1</v>
      </c>
      <c r="O1582" s="17" t="n">
        <v>100000</v>
      </c>
      <c r="P1582" s="17" t="n">
        <v>100000</v>
      </c>
      <c r="Q1582" s="18" t="n">
        <v>12600</v>
      </c>
      <c r="R1582" s="19" t="n">
        <f aca="false">IF(H1582="F",1,0)</f>
        <v>0</v>
      </c>
      <c r="S1582" s="19" t="n">
        <f aca="false">IF(H1582="M",1,0)</f>
        <v>1</v>
      </c>
      <c r="T1582" s="11" t="s">
        <v>1818</v>
      </c>
      <c r="U1582" s="11" t="s">
        <v>328</v>
      </c>
      <c r="V1582" s="24" t="n">
        <f aca="false">_xlfn.xlookup(D1582,'WRSI Fusion'!$H$4:$H$354,'WRSI Fusion'!$AI$4:$AI$354)</f>
        <v>55.491318817415</v>
      </c>
      <c r="W1582" s="16" t="n">
        <f aca="false">_xlfn.xlookup(D1582,'WRSI Maïs'!$H$4:$H$346,'WRSI Maïs'!$AG$4:$AG$346)</f>
        <v>71.7845657352728</v>
      </c>
      <c r="X1582" s="16" t="n">
        <f aca="false">_xlfn.xlookup(D1582,'WRSI Mil'!$H$5:$H$355,'WRSI Mil'!$AG$5:$AG$355)</f>
        <v>75.2112747254168</v>
      </c>
      <c r="Y1582" s="16" t="n">
        <f aca="false">_xlfn.xlookup(D1582,'WRSI Sorgho'!$H$4:$H$354,'WRSI Sorgho'!$AI$4:$AI$354)</f>
        <v>52.7268365690857</v>
      </c>
      <c r="Z1582" s="16" t="n">
        <f aca="false">X1582</f>
        <v>75.2112747254168</v>
      </c>
      <c r="AA1582" s="16" t="n">
        <f aca="false">_xlfn.xlookup(D1582,'WRSI Mil'!$H$5:$H$355,'WRSI Mil'!$AH$5:$AH$355)</f>
        <v>65.1863764356946</v>
      </c>
      <c r="AB1582" s="21" t="n">
        <f aca="false">AA1582/Z1582</f>
        <v>0.866710166443511</v>
      </c>
      <c r="AC1582" s="11"/>
      <c r="AD1582" s="11"/>
      <c r="AE1582" s="11"/>
      <c r="AF1582" s="22" t="n">
        <v>2023</v>
      </c>
      <c r="AG1582" s="22" t="s">
        <v>52</v>
      </c>
      <c r="AH1582" s="22" t="s">
        <v>53</v>
      </c>
      <c r="AI1582" s="22"/>
      <c r="AJ1582" s="23" t="n">
        <v>0.7</v>
      </c>
      <c r="AK1582" s="24" t="n">
        <v>100000</v>
      </c>
      <c r="AL1582" s="23" t="n">
        <v>0.8</v>
      </c>
      <c r="AM1582" s="24" t="n">
        <v>25000</v>
      </c>
      <c r="AN1582" s="23" t="n">
        <v>0.9</v>
      </c>
      <c r="AO1582" s="24" t="n">
        <v>10000</v>
      </c>
      <c r="AP1582" s="25" t="n">
        <f aca="false">IF(AB1582&lt;AJ1582,AK1582,IF(AB1582&lt;AL1582,AM1582,IF(AB1582&lt;=AN1582,AO1582,0)))</f>
        <v>10000</v>
      </c>
    </row>
    <row r="1583" customFormat="false" ht="15.65" hidden="false" customHeight="false" outlineLevel="0" collapsed="false">
      <c r="A1583" s="11" t="n">
        <f aca="false">A1582+1</f>
        <v>1709</v>
      </c>
      <c r="B1583" s="12" t="s">
        <v>1141</v>
      </c>
      <c r="C1583" s="12" t="s">
        <v>1040</v>
      </c>
      <c r="D1583" s="12" t="s">
        <v>1041</v>
      </c>
      <c r="E1583" s="12" t="s">
        <v>1042</v>
      </c>
      <c r="F1583" s="14" t="s">
        <v>1142</v>
      </c>
      <c r="G1583" s="13" t="s">
        <v>1044</v>
      </c>
      <c r="H1583" s="12" t="s">
        <v>55</v>
      </c>
      <c r="I1583" s="12"/>
      <c r="J1583" s="14"/>
      <c r="K1583" s="15" t="n">
        <v>45126</v>
      </c>
      <c r="L1583" s="14" t="s">
        <v>49</v>
      </c>
      <c r="M1583" s="16" t="n">
        <v>1</v>
      </c>
      <c r="N1583" s="16" t="n">
        <v>1</v>
      </c>
      <c r="O1583" s="17" t="n">
        <v>100000</v>
      </c>
      <c r="P1583" s="17" t="n">
        <v>100000</v>
      </c>
      <c r="Q1583" s="18" t="n">
        <v>12600</v>
      </c>
      <c r="R1583" s="19" t="n">
        <f aca="false">IF(H1583="F",1,0)</f>
        <v>0</v>
      </c>
      <c r="S1583" s="19" t="n">
        <f aca="false">IF(H1583="M",1,0)</f>
        <v>1</v>
      </c>
      <c r="T1583" s="11" t="s">
        <v>1819</v>
      </c>
      <c r="U1583" s="11" t="s">
        <v>51</v>
      </c>
      <c r="V1583" s="24" t="n">
        <f aca="false">_xlfn.xlookup(D1583,'WRSI Fusion'!$H$4:$H$354,'WRSI Fusion'!$AI$4:$AI$354)</f>
        <v>55.491318817415</v>
      </c>
      <c r="W1583" s="16" t="n">
        <f aca="false">_xlfn.xlookup(D1583,'WRSI Maïs'!$H$4:$H$346,'WRSI Maïs'!$AG$4:$AG$346)</f>
        <v>71.7845657352728</v>
      </c>
      <c r="X1583" s="16" t="n">
        <f aca="false">_xlfn.xlookup(D1583,'WRSI Mil'!$H$5:$H$355,'WRSI Mil'!$AG$5:$AG$355)</f>
        <v>75.2112747254168</v>
      </c>
      <c r="Y1583" s="16" t="n">
        <f aca="false">_xlfn.xlookup(D1583,'WRSI Sorgho'!$H$4:$H$354,'WRSI Sorgho'!$AI$4:$AI$354)</f>
        <v>52.7268365690857</v>
      </c>
      <c r="Z1583" s="16" t="n">
        <f aca="false">Y1583</f>
        <v>52.7268365690857</v>
      </c>
      <c r="AA1583" s="16" t="n">
        <f aca="false">_xlfn.xlookup(D1583,'WRSI Sorgho'!$H$4:$H$354,'WRSI Sorgho'!$AJ$4:$AJ$354)</f>
        <v>44.8954389112363</v>
      </c>
      <c r="AB1583" s="21" t="n">
        <f aca="false">AA1583/Z1583</f>
        <v>0.851472264079635</v>
      </c>
      <c r="AC1583" s="11"/>
      <c r="AD1583" s="11"/>
      <c r="AE1583" s="11"/>
      <c r="AF1583" s="22" t="n">
        <v>2023</v>
      </c>
      <c r="AG1583" s="22" t="s">
        <v>52</v>
      </c>
      <c r="AH1583" s="22" t="s">
        <v>53</v>
      </c>
      <c r="AI1583" s="22"/>
      <c r="AJ1583" s="23" t="n">
        <v>0.7</v>
      </c>
      <c r="AK1583" s="24" t="n">
        <v>100000</v>
      </c>
      <c r="AL1583" s="23" t="n">
        <v>0.8</v>
      </c>
      <c r="AM1583" s="24" t="n">
        <v>25000</v>
      </c>
      <c r="AN1583" s="23" t="n">
        <v>0.9</v>
      </c>
      <c r="AO1583" s="24" t="n">
        <v>10000</v>
      </c>
      <c r="AP1583" s="25" t="n">
        <f aca="false">IF(AB1583&lt;AJ1583,AK1583,IF(AB1583&lt;AL1583,AM1583,IF(AB1583&lt;=AN1583,AO1583,0)))</f>
        <v>10000</v>
      </c>
    </row>
    <row r="1584" customFormat="false" ht="15.65" hidden="false" customHeight="false" outlineLevel="0" collapsed="false">
      <c r="A1584" s="11" t="n">
        <f aca="false">A1583+1</f>
        <v>1710</v>
      </c>
      <c r="B1584" s="12" t="s">
        <v>1039</v>
      </c>
      <c r="C1584" s="12" t="s">
        <v>1040</v>
      </c>
      <c r="D1584" s="12" t="s">
        <v>1041</v>
      </c>
      <c r="E1584" s="12" t="s">
        <v>1042</v>
      </c>
      <c r="F1584" s="14" t="s">
        <v>1128</v>
      </c>
      <c r="G1584" s="13" t="s">
        <v>1044</v>
      </c>
      <c r="H1584" s="12" t="s">
        <v>55</v>
      </c>
      <c r="I1584" s="12"/>
      <c r="J1584" s="14"/>
      <c r="K1584" s="15" t="n">
        <v>45132</v>
      </c>
      <c r="L1584" s="14" t="s">
        <v>1045</v>
      </c>
      <c r="M1584" s="16" t="n">
        <v>1</v>
      </c>
      <c r="N1584" s="16" t="n">
        <v>1</v>
      </c>
      <c r="O1584" s="17" t="n">
        <v>100000</v>
      </c>
      <c r="P1584" s="17" t="n">
        <v>100000</v>
      </c>
      <c r="Q1584" s="18" t="n">
        <v>12600</v>
      </c>
      <c r="R1584" s="19" t="n">
        <f aca="false">IF(H1584="F",1,0)</f>
        <v>0</v>
      </c>
      <c r="S1584" s="19" t="n">
        <f aca="false">IF(H1584="M",1,0)</f>
        <v>1</v>
      </c>
      <c r="T1584" s="11" t="s">
        <v>1820</v>
      </c>
      <c r="U1584" s="11" t="s">
        <v>328</v>
      </c>
      <c r="V1584" s="24" t="n">
        <f aca="false">_xlfn.xlookup(D1584,'WRSI Fusion'!$H$4:$H$354,'WRSI Fusion'!$AI$4:$AI$354)</f>
        <v>55.491318817415</v>
      </c>
      <c r="W1584" s="16" t="n">
        <f aca="false">_xlfn.xlookup(D1584,'WRSI Maïs'!$H$4:$H$346,'WRSI Maïs'!$AG$4:$AG$346)</f>
        <v>71.7845657352728</v>
      </c>
      <c r="X1584" s="16" t="n">
        <f aca="false">_xlfn.xlookup(D1584,'WRSI Mil'!$H$5:$H$355,'WRSI Mil'!$AG$5:$AG$355)</f>
        <v>75.2112747254168</v>
      </c>
      <c r="Y1584" s="16" t="n">
        <f aca="false">_xlfn.xlookup(D1584,'WRSI Sorgho'!$H$4:$H$354,'WRSI Sorgho'!$AI$4:$AI$354)</f>
        <v>52.7268365690857</v>
      </c>
      <c r="Z1584" s="16" t="n">
        <f aca="false">X1584</f>
        <v>75.2112747254168</v>
      </c>
      <c r="AA1584" s="16" t="n">
        <f aca="false">_xlfn.xlookup(D1584,'WRSI Mil'!$H$5:$H$355,'WRSI Mil'!$AH$5:$AH$355)</f>
        <v>65.1863764356946</v>
      </c>
      <c r="AB1584" s="21" t="n">
        <f aca="false">AA1584/Z1584</f>
        <v>0.866710166443511</v>
      </c>
      <c r="AC1584" s="11"/>
      <c r="AD1584" s="11"/>
      <c r="AE1584" s="11"/>
      <c r="AF1584" s="22" t="n">
        <v>2023</v>
      </c>
      <c r="AG1584" s="22" t="s">
        <v>52</v>
      </c>
      <c r="AH1584" s="22" t="s">
        <v>53</v>
      </c>
      <c r="AI1584" s="22"/>
      <c r="AJ1584" s="23" t="n">
        <v>0.7</v>
      </c>
      <c r="AK1584" s="24" t="n">
        <v>100000</v>
      </c>
      <c r="AL1584" s="23" t="n">
        <v>0.8</v>
      </c>
      <c r="AM1584" s="24" t="n">
        <v>25000</v>
      </c>
      <c r="AN1584" s="23" t="n">
        <v>0.9</v>
      </c>
      <c r="AO1584" s="24" t="n">
        <v>10000</v>
      </c>
      <c r="AP1584" s="25" t="n">
        <f aca="false">IF(AB1584&lt;AJ1584,AK1584,IF(AB1584&lt;AL1584,AM1584,IF(AB1584&lt;=AN1584,AO1584,0)))</f>
        <v>10000</v>
      </c>
    </row>
    <row r="1585" customFormat="false" ht="15.65" hidden="false" customHeight="false" outlineLevel="0" collapsed="false">
      <c r="A1585" s="11" t="n">
        <f aca="false">A1584+1</f>
        <v>1711</v>
      </c>
      <c r="B1585" s="12" t="s">
        <v>1039</v>
      </c>
      <c r="C1585" s="12" t="s">
        <v>1040</v>
      </c>
      <c r="D1585" s="12" t="s">
        <v>1041</v>
      </c>
      <c r="E1585" s="12" t="s">
        <v>1042</v>
      </c>
      <c r="F1585" s="14" t="s">
        <v>1077</v>
      </c>
      <c r="G1585" s="13" t="s">
        <v>1044</v>
      </c>
      <c r="H1585" s="12" t="s">
        <v>48</v>
      </c>
      <c r="I1585" s="12"/>
      <c r="J1585" s="14"/>
      <c r="K1585" s="15" t="n">
        <v>45133</v>
      </c>
      <c r="L1585" s="14" t="s">
        <v>1045</v>
      </c>
      <c r="M1585" s="16" t="n">
        <v>1</v>
      </c>
      <c r="N1585" s="16" t="n">
        <v>1</v>
      </c>
      <c r="O1585" s="17" t="n">
        <v>100000</v>
      </c>
      <c r="P1585" s="17" t="n">
        <v>100000</v>
      </c>
      <c r="Q1585" s="18" t="n">
        <v>12600</v>
      </c>
      <c r="R1585" s="19" t="n">
        <f aca="false">IF(H1585="F",1,0)</f>
        <v>1</v>
      </c>
      <c r="S1585" s="19" t="n">
        <f aca="false">IF(H1585="M",1,0)</f>
        <v>0</v>
      </c>
      <c r="T1585" s="11" t="s">
        <v>1821</v>
      </c>
      <c r="U1585" s="11" t="s">
        <v>328</v>
      </c>
      <c r="V1585" s="24" t="n">
        <f aca="false">_xlfn.xlookup(D1585,'WRSI Fusion'!$H$4:$H$354,'WRSI Fusion'!$AI$4:$AI$354)</f>
        <v>55.491318817415</v>
      </c>
      <c r="W1585" s="16" t="n">
        <f aca="false">_xlfn.xlookup(D1585,'WRSI Maïs'!$H$4:$H$346,'WRSI Maïs'!$AG$4:$AG$346)</f>
        <v>71.7845657352728</v>
      </c>
      <c r="X1585" s="16" t="n">
        <f aca="false">_xlfn.xlookup(D1585,'WRSI Mil'!$H$5:$H$355,'WRSI Mil'!$AG$5:$AG$355)</f>
        <v>75.2112747254168</v>
      </c>
      <c r="Y1585" s="16" t="n">
        <f aca="false">_xlfn.xlookup(D1585,'WRSI Sorgho'!$H$4:$H$354,'WRSI Sorgho'!$AI$4:$AI$354)</f>
        <v>52.7268365690857</v>
      </c>
      <c r="Z1585" s="16" t="n">
        <f aca="false">X1585</f>
        <v>75.2112747254168</v>
      </c>
      <c r="AA1585" s="16" t="n">
        <f aca="false">_xlfn.xlookup(D1585,'WRSI Mil'!$H$5:$H$355,'WRSI Mil'!$AH$5:$AH$355)</f>
        <v>65.1863764356946</v>
      </c>
      <c r="AB1585" s="21" t="n">
        <f aca="false">AA1585/Z1585</f>
        <v>0.866710166443511</v>
      </c>
      <c r="AC1585" s="11"/>
      <c r="AD1585" s="11"/>
      <c r="AE1585" s="11"/>
      <c r="AF1585" s="22" t="n">
        <v>2023</v>
      </c>
      <c r="AG1585" s="22" t="s">
        <v>52</v>
      </c>
      <c r="AH1585" s="22" t="s">
        <v>53</v>
      </c>
      <c r="AI1585" s="22"/>
      <c r="AJ1585" s="23" t="n">
        <v>0.7</v>
      </c>
      <c r="AK1585" s="24" t="n">
        <v>100000</v>
      </c>
      <c r="AL1585" s="23" t="n">
        <v>0.8</v>
      </c>
      <c r="AM1585" s="24" t="n">
        <v>25000</v>
      </c>
      <c r="AN1585" s="23" t="n">
        <v>0.9</v>
      </c>
      <c r="AO1585" s="24" t="n">
        <v>10000</v>
      </c>
      <c r="AP1585" s="25" t="n">
        <f aca="false">IF(AB1585&lt;AJ1585,AK1585,IF(AB1585&lt;AL1585,AM1585,IF(AB1585&lt;=AN1585,AO1585,0)))</f>
        <v>10000</v>
      </c>
    </row>
    <row r="1586" customFormat="false" ht="15.65" hidden="false" customHeight="false" outlineLevel="0" collapsed="false">
      <c r="A1586" s="11" t="n">
        <f aca="false">A1585+1</f>
        <v>1712</v>
      </c>
      <c r="B1586" s="12" t="s">
        <v>1039</v>
      </c>
      <c r="C1586" s="12" t="s">
        <v>1040</v>
      </c>
      <c r="D1586" s="12" t="s">
        <v>1041</v>
      </c>
      <c r="E1586" s="12" t="s">
        <v>1042</v>
      </c>
      <c r="F1586" s="14" t="s">
        <v>1047</v>
      </c>
      <c r="G1586" s="13" t="s">
        <v>1044</v>
      </c>
      <c r="H1586" s="12" t="s">
        <v>48</v>
      </c>
      <c r="I1586" s="12"/>
      <c r="J1586" s="14"/>
      <c r="K1586" s="15" t="n">
        <v>45130</v>
      </c>
      <c r="L1586" s="14" t="s">
        <v>1045</v>
      </c>
      <c r="M1586" s="16" t="n">
        <v>1</v>
      </c>
      <c r="N1586" s="16" t="n">
        <v>1</v>
      </c>
      <c r="O1586" s="17" t="n">
        <v>100000</v>
      </c>
      <c r="P1586" s="17" t="n">
        <v>100000</v>
      </c>
      <c r="Q1586" s="18" t="n">
        <v>12600</v>
      </c>
      <c r="R1586" s="19" t="n">
        <f aca="false">IF(H1586="F",1,0)</f>
        <v>1</v>
      </c>
      <c r="S1586" s="19" t="n">
        <f aca="false">IF(H1586="M",1,0)</f>
        <v>0</v>
      </c>
      <c r="T1586" s="11" t="s">
        <v>1822</v>
      </c>
      <c r="U1586" s="11" t="s">
        <v>328</v>
      </c>
      <c r="V1586" s="24" t="n">
        <f aca="false">_xlfn.xlookup(D1586,'WRSI Fusion'!$H$4:$H$354,'WRSI Fusion'!$AI$4:$AI$354)</f>
        <v>55.491318817415</v>
      </c>
      <c r="W1586" s="16" t="n">
        <f aca="false">_xlfn.xlookup(D1586,'WRSI Maïs'!$H$4:$H$346,'WRSI Maïs'!$AG$4:$AG$346)</f>
        <v>71.7845657352728</v>
      </c>
      <c r="X1586" s="16" t="n">
        <f aca="false">_xlfn.xlookup(D1586,'WRSI Mil'!$H$5:$H$355,'WRSI Mil'!$AG$5:$AG$355)</f>
        <v>75.2112747254168</v>
      </c>
      <c r="Y1586" s="16" t="n">
        <f aca="false">_xlfn.xlookup(D1586,'WRSI Sorgho'!$H$4:$H$354,'WRSI Sorgho'!$AI$4:$AI$354)</f>
        <v>52.7268365690857</v>
      </c>
      <c r="Z1586" s="16" t="n">
        <f aca="false">X1586</f>
        <v>75.2112747254168</v>
      </c>
      <c r="AA1586" s="16" t="n">
        <f aca="false">_xlfn.xlookup(D1586,'WRSI Mil'!$H$5:$H$355,'WRSI Mil'!$AH$5:$AH$355)</f>
        <v>65.1863764356946</v>
      </c>
      <c r="AB1586" s="21" t="n">
        <f aca="false">AA1586/Z1586</f>
        <v>0.866710166443511</v>
      </c>
      <c r="AC1586" s="11"/>
      <c r="AD1586" s="11"/>
      <c r="AE1586" s="11"/>
      <c r="AF1586" s="22" t="n">
        <v>2023</v>
      </c>
      <c r="AG1586" s="22" t="s">
        <v>52</v>
      </c>
      <c r="AH1586" s="22" t="s">
        <v>53</v>
      </c>
      <c r="AI1586" s="22"/>
      <c r="AJ1586" s="23" t="n">
        <v>0.7</v>
      </c>
      <c r="AK1586" s="24" t="n">
        <v>100000</v>
      </c>
      <c r="AL1586" s="23" t="n">
        <v>0.8</v>
      </c>
      <c r="AM1586" s="24" t="n">
        <v>25000</v>
      </c>
      <c r="AN1586" s="23" t="n">
        <v>0.9</v>
      </c>
      <c r="AO1586" s="24" t="n">
        <v>10000</v>
      </c>
      <c r="AP1586" s="25" t="n">
        <f aca="false">IF(AB1586&lt;AJ1586,AK1586,IF(AB1586&lt;AL1586,AM1586,IF(AB1586&lt;=AN1586,AO1586,0)))</f>
        <v>10000</v>
      </c>
    </row>
    <row r="1587" customFormat="false" ht="15.65" hidden="false" customHeight="false" outlineLevel="0" collapsed="false">
      <c r="A1587" s="11" t="n">
        <f aca="false">A1586+1</f>
        <v>1713</v>
      </c>
      <c r="B1587" s="12" t="s">
        <v>1039</v>
      </c>
      <c r="C1587" s="12" t="s">
        <v>1040</v>
      </c>
      <c r="D1587" s="12" t="s">
        <v>1041</v>
      </c>
      <c r="E1587" s="12" t="s">
        <v>1042</v>
      </c>
      <c r="F1587" s="14" t="s">
        <v>1056</v>
      </c>
      <c r="G1587" s="13" t="s">
        <v>1044</v>
      </c>
      <c r="H1587" s="12" t="s">
        <v>55</v>
      </c>
      <c r="I1587" s="12"/>
      <c r="J1587" s="14"/>
      <c r="K1587" s="15" t="n">
        <v>45133</v>
      </c>
      <c r="L1587" s="14" t="s">
        <v>1045</v>
      </c>
      <c r="M1587" s="16" t="n">
        <v>1</v>
      </c>
      <c r="N1587" s="16" t="n">
        <v>1</v>
      </c>
      <c r="O1587" s="17" t="n">
        <v>100000</v>
      </c>
      <c r="P1587" s="17" t="n">
        <v>100000</v>
      </c>
      <c r="Q1587" s="18" t="n">
        <v>12600</v>
      </c>
      <c r="R1587" s="19" t="n">
        <f aca="false">IF(H1587="F",1,0)</f>
        <v>0</v>
      </c>
      <c r="S1587" s="19" t="n">
        <f aca="false">IF(H1587="M",1,0)</f>
        <v>1</v>
      </c>
      <c r="T1587" s="11" t="s">
        <v>1823</v>
      </c>
      <c r="U1587" s="11" t="s">
        <v>328</v>
      </c>
      <c r="V1587" s="24" t="n">
        <f aca="false">_xlfn.xlookup(D1587,'WRSI Fusion'!$H$4:$H$354,'WRSI Fusion'!$AI$4:$AI$354)</f>
        <v>55.491318817415</v>
      </c>
      <c r="W1587" s="16" t="n">
        <f aca="false">_xlfn.xlookup(D1587,'WRSI Maïs'!$H$4:$H$346,'WRSI Maïs'!$AG$4:$AG$346)</f>
        <v>71.7845657352728</v>
      </c>
      <c r="X1587" s="16" t="n">
        <f aca="false">_xlfn.xlookup(D1587,'WRSI Mil'!$H$5:$H$355,'WRSI Mil'!$AG$5:$AG$355)</f>
        <v>75.2112747254168</v>
      </c>
      <c r="Y1587" s="16" t="n">
        <f aca="false">_xlfn.xlookup(D1587,'WRSI Sorgho'!$H$4:$H$354,'WRSI Sorgho'!$AI$4:$AI$354)</f>
        <v>52.7268365690857</v>
      </c>
      <c r="Z1587" s="16" t="n">
        <f aca="false">X1587</f>
        <v>75.2112747254168</v>
      </c>
      <c r="AA1587" s="16" t="n">
        <f aca="false">_xlfn.xlookup(D1587,'WRSI Mil'!$H$5:$H$355,'WRSI Mil'!$AH$5:$AH$355)</f>
        <v>65.1863764356946</v>
      </c>
      <c r="AB1587" s="21" t="n">
        <f aca="false">AA1587/Z1587</f>
        <v>0.866710166443511</v>
      </c>
      <c r="AC1587" s="11"/>
      <c r="AD1587" s="11"/>
      <c r="AE1587" s="11"/>
      <c r="AF1587" s="22" t="n">
        <v>2023</v>
      </c>
      <c r="AG1587" s="22" t="s">
        <v>52</v>
      </c>
      <c r="AH1587" s="22" t="s">
        <v>53</v>
      </c>
      <c r="AI1587" s="22"/>
      <c r="AJ1587" s="23" t="n">
        <v>0.7</v>
      </c>
      <c r="AK1587" s="24" t="n">
        <v>100000</v>
      </c>
      <c r="AL1587" s="23" t="n">
        <v>0.8</v>
      </c>
      <c r="AM1587" s="24" t="n">
        <v>25000</v>
      </c>
      <c r="AN1587" s="23" t="n">
        <v>0.9</v>
      </c>
      <c r="AO1587" s="24" t="n">
        <v>10000</v>
      </c>
      <c r="AP1587" s="25" t="n">
        <f aca="false">IF(AB1587&lt;AJ1587,AK1587,IF(AB1587&lt;AL1587,AM1587,IF(AB1587&lt;=AN1587,AO1587,0)))</f>
        <v>10000</v>
      </c>
    </row>
    <row r="1588" customFormat="false" ht="15.65" hidden="false" customHeight="false" outlineLevel="0" collapsed="false">
      <c r="A1588" s="11" t="n">
        <f aca="false">A1587+1</f>
        <v>1714</v>
      </c>
      <c r="B1588" s="12" t="s">
        <v>1039</v>
      </c>
      <c r="C1588" s="12" t="s">
        <v>1040</v>
      </c>
      <c r="D1588" s="12" t="s">
        <v>1041</v>
      </c>
      <c r="E1588" s="12" t="s">
        <v>1042</v>
      </c>
      <c r="F1588" s="14" t="s">
        <v>1128</v>
      </c>
      <c r="G1588" s="13" t="s">
        <v>1044</v>
      </c>
      <c r="H1588" s="12" t="s">
        <v>55</v>
      </c>
      <c r="I1588" s="12"/>
      <c r="J1588" s="14"/>
      <c r="K1588" s="15" t="n">
        <v>45132</v>
      </c>
      <c r="L1588" s="14" t="s">
        <v>1045</v>
      </c>
      <c r="M1588" s="16" t="n">
        <v>1</v>
      </c>
      <c r="N1588" s="16" t="n">
        <v>1</v>
      </c>
      <c r="O1588" s="17" t="n">
        <v>100000</v>
      </c>
      <c r="P1588" s="17" t="n">
        <v>100000</v>
      </c>
      <c r="Q1588" s="18" t="n">
        <v>12600</v>
      </c>
      <c r="R1588" s="19" t="n">
        <f aca="false">IF(H1588="F",1,0)</f>
        <v>0</v>
      </c>
      <c r="S1588" s="19" t="n">
        <f aca="false">IF(H1588="M",1,0)</f>
        <v>1</v>
      </c>
      <c r="T1588" s="11" t="s">
        <v>1824</v>
      </c>
      <c r="U1588" s="11" t="s">
        <v>328</v>
      </c>
      <c r="V1588" s="24" t="n">
        <f aca="false">_xlfn.xlookup(D1588,'WRSI Fusion'!$H$4:$H$354,'WRSI Fusion'!$AI$4:$AI$354)</f>
        <v>55.491318817415</v>
      </c>
      <c r="W1588" s="16" t="n">
        <f aca="false">_xlfn.xlookup(D1588,'WRSI Maïs'!$H$4:$H$346,'WRSI Maïs'!$AG$4:$AG$346)</f>
        <v>71.7845657352728</v>
      </c>
      <c r="X1588" s="16" t="n">
        <f aca="false">_xlfn.xlookup(D1588,'WRSI Mil'!$H$5:$H$355,'WRSI Mil'!$AG$5:$AG$355)</f>
        <v>75.2112747254168</v>
      </c>
      <c r="Y1588" s="16" t="n">
        <f aca="false">_xlfn.xlookup(D1588,'WRSI Sorgho'!$H$4:$H$354,'WRSI Sorgho'!$AI$4:$AI$354)</f>
        <v>52.7268365690857</v>
      </c>
      <c r="Z1588" s="16" t="n">
        <f aca="false">X1588</f>
        <v>75.2112747254168</v>
      </c>
      <c r="AA1588" s="16" t="n">
        <f aca="false">_xlfn.xlookup(D1588,'WRSI Mil'!$H$5:$H$355,'WRSI Mil'!$AH$5:$AH$355)</f>
        <v>65.1863764356946</v>
      </c>
      <c r="AB1588" s="21" t="n">
        <f aca="false">AA1588/Z1588</f>
        <v>0.866710166443511</v>
      </c>
      <c r="AC1588" s="11"/>
      <c r="AD1588" s="11"/>
      <c r="AE1588" s="11"/>
      <c r="AF1588" s="22" t="n">
        <v>2023</v>
      </c>
      <c r="AG1588" s="22" t="s">
        <v>52</v>
      </c>
      <c r="AH1588" s="22" t="s">
        <v>53</v>
      </c>
      <c r="AI1588" s="22"/>
      <c r="AJ1588" s="23" t="n">
        <v>0.7</v>
      </c>
      <c r="AK1588" s="24" t="n">
        <v>100000</v>
      </c>
      <c r="AL1588" s="23" t="n">
        <v>0.8</v>
      </c>
      <c r="AM1588" s="24" t="n">
        <v>25000</v>
      </c>
      <c r="AN1588" s="23" t="n">
        <v>0.9</v>
      </c>
      <c r="AO1588" s="24" t="n">
        <v>10000</v>
      </c>
      <c r="AP1588" s="25" t="n">
        <f aca="false">IF(AB1588&lt;AJ1588,AK1588,IF(AB1588&lt;AL1588,AM1588,IF(AB1588&lt;=AN1588,AO1588,0)))</f>
        <v>10000</v>
      </c>
    </row>
    <row r="1589" customFormat="false" ht="15.65" hidden="false" customHeight="false" outlineLevel="0" collapsed="false">
      <c r="A1589" s="11" t="n">
        <f aca="false">A1588+1</f>
        <v>1715</v>
      </c>
      <c r="B1589" s="12" t="s">
        <v>1039</v>
      </c>
      <c r="C1589" s="12" t="s">
        <v>1040</v>
      </c>
      <c r="D1589" s="12" t="s">
        <v>1041</v>
      </c>
      <c r="E1589" s="12" t="s">
        <v>1042</v>
      </c>
      <c r="F1589" s="14" t="s">
        <v>1056</v>
      </c>
      <c r="G1589" s="13" t="s">
        <v>1044</v>
      </c>
      <c r="H1589" s="12" t="s">
        <v>48</v>
      </c>
      <c r="I1589" s="12"/>
      <c r="J1589" s="14"/>
      <c r="K1589" s="15" t="n">
        <v>45133</v>
      </c>
      <c r="L1589" s="14" t="s">
        <v>1045</v>
      </c>
      <c r="M1589" s="16" t="n">
        <v>1</v>
      </c>
      <c r="N1589" s="16" t="n">
        <v>1</v>
      </c>
      <c r="O1589" s="17" t="n">
        <v>100000</v>
      </c>
      <c r="P1589" s="17" t="n">
        <v>100000</v>
      </c>
      <c r="Q1589" s="18" t="n">
        <v>12600</v>
      </c>
      <c r="R1589" s="19" t="n">
        <f aca="false">IF(H1589="F",1,0)</f>
        <v>1</v>
      </c>
      <c r="S1589" s="19" t="n">
        <f aca="false">IF(H1589="M",1,0)</f>
        <v>0</v>
      </c>
      <c r="T1589" s="11" t="s">
        <v>1825</v>
      </c>
      <c r="U1589" s="11" t="s">
        <v>328</v>
      </c>
      <c r="V1589" s="24" t="n">
        <f aca="false">_xlfn.xlookup(D1589,'WRSI Fusion'!$H$4:$H$354,'WRSI Fusion'!$AI$4:$AI$354)</f>
        <v>55.491318817415</v>
      </c>
      <c r="W1589" s="16" t="n">
        <f aca="false">_xlfn.xlookup(D1589,'WRSI Maïs'!$H$4:$H$346,'WRSI Maïs'!$AG$4:$AG$346)</f>
        <v>71.7845657352728</v>
      </c>
      <c r="X1589" s="16" t="n">
        <f aca="false">_xlfn.xlookup(D1589,'WRSI Mil'!$H$5:$H$355,'WRSI Mil'!$AG$5:$AG$355)</f>
        <v>75.2112747254168</v>
      </c>
      <c r="Y1589" s="16" t="n">
        <f aca="false">_xlfn.xlookup(D1589,'WRSI Sorgho'!$H$4:$H$354,'WRSI Sorgho'!$AI$4:$AI$354)</f>
        <v>52.7268365690857</v>
      </c>
      <c r="Z1589" s="16" t="n">
        <f aca="false">X1589</f>
        <v>75.2112747254168</v>
      </c>
      <c r="AA1589" s="16" t="n">
        <f aca="false">_xlfn.xlookup(D1589,'WRSI Mil'!$H$5:$H$355,'WRSI Mil'!$AH$5:$AH$355)</f>
        <v>65.1863764356946</v>
      </c>
      <c r="AB1589" s="21" t="n">
        <f aca="false">AA1589/Z1589</f>
        <v>0.866710166443511</v>
      </c>
      <c r="AC1589" s="11"/>
      <c r="AD1589" s="11"/>
      <c r="AE1589" s="11"/>
      <c r="AF1589" s="22" t="n">
        <v>2023</v>
      </c>
      <c r="AG1589" s="22" t="s">
        <v>52</v>
      </c>
      <c r="AH1589" s="22" t="s">
        <v>53</v>
      </c>
      <c r="AI1589" s="22"/>
      <c r="AJ1589" s="23" t="n">
        <v>0.7</v>
      </c>
      <c r="AK1589" s="24" t="n">
        <v>100000</v>
      </c>
      <c r="AL1589" s="23" t="n">
        <v>0.8</v>
      </c>
      <c r="AM1589" s="24" t="n">
        <v>25000</v>
      </c>
      <c r="AN1589" s="23" t="n">
        <v>0.9</v>
      </c>
      <c r="AO1589" s="24" t="n">
        <v>10000</v>
      </c>
      <c r="AP1589" s="25" t="n">
        <f aca="false">IF(AB1589&lt;AJ1589,AK1589,IF(AB1589&lt;AL1589,AM1589,IF(AB1589&lt;=AN1589,AO1589,0)))</f>
        <v>10000</v>
      </c>
    </row>
    <row r="1590" customFormat="false" ht="15.65" hidden="false" customHeight="false" outlineLevel="0" collapsed="false">
      <c r="A1590" s="11" t="n">
        <f aca="false">A1589+1</f>
        <v>1716</v>
      </c>
      <c r="B1590" s="12" t="s">
        <v>1039</v>
      </c>
      <c r="C1590" s="12" t="s">
        <v>1040</v>
      </c>
      <c r="D1590" s="12" t="s">
        <v>1041</v>
      </c>
      <c r="E1590" s="12" t="s">
        <v>1042</v>
      </c>
      <c r="F1590" s="14" t="s">
        <v>1111</v>
      </c>
      <c r="G1590" s="13" t="s">
        <v>1044</v>
      </c>
      <c r="H1590" s="12" t="s">
        <v>48</v>
      </c>
      <c r="I1590" s="12"/>
      <c r="J1590" s="14"/>
      <c r="K1590" s="15" t="n">
        <v>45126</v>
      </c>
      <c r="L1590" s="14" t="s">
        <v>1045</v>
      </c>
      <c r="M1590" s="16" t="n">
        <v>1</v>
      </c>
      <c r="N1590" s="16" t="n">
        <v>1</v>
      </c>
      <c r="O1590" s="17" t="n">
        <v>100000</v>
      </c>
      <c r="P1590" s="17" t="n">
        <v>100000</v>
      </c>
      <c r="Q1590" s="18" t="n">
        <v>12600</v>
      </c>
      <c r="R1590" s="19" t="n">
        <f aca="false">IF(H1590="F",1,0)</f>
        <v>1</v>
      </c>
      <c r="S1590" s="19" t="n">
        <f aca="false">IF(H1590="M",1,0)</f>
        <v>0</v>
      </c>
      <c r="T1590" s="11" t="s">
        <v>1826</v>
      </c>
      <c r="U1590" s="11" t="s">
        <v>328</v>
      </c>
      <c r="V1590" s="24" t="n">
        <f aca="false">_xlfn.xlookup(D1590,'WRSI Fusion'!$H$4:$H$354,'WRSI Fusion'!$AI$4:$AI$354)</f>
        <v>55.491318817415</v>
      </c>
      <c r="W1590" s="16" t="n">
        <f aca="false">_xlfn.xlookup(D1590,'WRSI Maïs'!$H$4:$H$346,'WRSI Maïs'!$AG$4:$AG$346)</f>
        <v>71.7845657352728</v>
      </c>
      <c r="X1590" s="16" t="n">
        <f aca="false">_xlfn.xlookup(D1590,'WRSI Mil'!$H$5:$H$355,'WRSI Mil'!$AG$5:$AG$355)</f>
        <v>75.2112747254168</v>
      </c>
      <c r="Y1590" s="16" t="n">
        <f aca="false">_xlfn.xlookup(D1590,'WRSI Sorgho'!$H$4:$H$354,'WRSI Sorgho'!$AI$4:$AI$354)</f>
        <v>52.7268365690857</v>
      </c>
      <c r="Z1590" s="16" t="n">
        <f aca="false">X1590</f>
        <v>75.2112747254168</v>
      </c>
      <c r="AA1590" s="16" t="n">
        <f aca="false">_xlfn.xlookup(D1590,'WRSI Mil'!$H$5:$H$355,'WRSI Mil'!$AH$5:$AH$355)</f>
        <v>65.1863764356946</v>
      </c>
      <c r="AB1590" s="21" t="n">
        <f aca="false">AA1590/Z1590</f>
        <v>0.866710166443511</v>
      </c>
      <c r="AC1590" s="11"/>
      <c r="AD1590" s="11"/>
      <c r="AE1590" s="11"/>
      <c r="AF1590" s="22" t="n">
        <v>2023</v>
      </c>
      <c r="AG1590" s="22" t="s">
        <v>52</v>
      </c>
      <c r="AH1590" s="22" t="s">
        <v>53</v>
      </c>
      <c r="AI1590" s="22"/>
      <c r="AJ1590" s="23" t="n">
        <v>0.7</v>
      </c>
      <c r="AK1590" s="24" t="n">
        <v>100000</v>
      </c>
      <c r="AL1590" s="23" t="n">
        <v>0.8</v>
      </c>
      <c r="AM1590" s="24" t="n">
        <v>25000</v>
      </c>
      <c r="AN1590" s="23" t="n">
        <v>0.9</v>
      </c>
      <c r="AO1590" s="24" t="n">
        <v>10000</v>
      </c>
      <c r="AP1590" s="25" t="n">
        <f aca="false">IF(AB1590&lt;AJ1590,AK1590,IF(AB1590&lt;AL1590,AM1590,IF(AB1590&lt;=AN1590,AO1590,0)))</f>
        <v>10000</v>
      </c>
    </row>
    <row r="1591" customFormat="false" ht="15.65" hidden="false" customHeight="false" outlineLevel="0" collapsed="false">
      <c r="A1591" s="11" t="n">
        <f aca="false">A1590+1</f>
        <v>1717</v>
      </c>
      <c r="B1591" s="12" t="s">
        <v>1039</v>
      </c>
      <c r="C1591" s="12" t="s">
        <v>1040</v>
      </c>
      <c r="D1591" s="12" t="s">
        <v>1041</v>
      </c>
      <c r="E1591" s="12" t="s">
        <v>1042</v>
      </c>
      <c r="F1591" s="14" t="s">
        <v>1088</v>
      </c>
      <c r="G1591" s="13" t="s">
        <v>1044</v>
      </c>
      <c r="H1591" s="12" t="s">
        <v>55</v>
      </c>
      <c r="I1591" s="12"/>
      <c r="J1591" s="14"/>
      <c r="K1591" s="15" t="n">
        <v>45133</v>
      </c>
      <c r="L1591" s="14" t="s">
        <v>1089</v>
      </c>
      <c r="M1591" s="16" t="n">
        <v>1</v>
      </c>
      <c r="N1591" s="16" t="n">
        <v>1</v>
      </c>
      <c r="O1591" s="17" t="n">
        <v>100000</v>
      </c>
      <c r="P1591" s="17" t="n">
        <v>100000</v>
      </c>
      <c r="Q1591" s="18" t="n">
        <v>12600</v>
      </c>
      <c r="R1591" s="19" t="n">
        <f aca="false">IF(H1591="F",1,0)</f>
        <v>0</v>
      </c>
      <c r="S1591" s="19" t="n">
        <f aca="false">IF(H1591="M",1,0)</f>
        <v>1</v>
      </c>
      <c r="T1591" s="11" t="s">
        <v>1827</v>
      </c>
      <c r="U1591" s="11" t="s">
        <v>328</v>
      </c>
      <c r="V1591" s="24" t="n">
        <f aca="false">_xlfn.xlookup(D1591,'WRSI Fusion'!$H$4:$H$354,'WRSI Fusion'!$AI$4:$AI$354)</f>
        <v>55.491318817415</v>
      </c>
      <c r="W1591" s="16" t="n">
        <f aca="false">_xlfn.xlookup(D1591,'WRSI Maïs'!$H$4:$H$346,'WRSI Maïs'!$AG$4:$AG$346)</f>
        <v>71.7845657352728</v>
      </c>
      <c r="X1591" s="16" t="n">
        <f aca="false">_xlfn.xlookup(D1591,'WRSI Mil'!$H$5:$H$355,'WRSI Mil'!$AG$5:$AG$355)</f>
        <v>75.2112747254168</v>
      </c>
      <c r="Y1591" s="16" t="n">
        <f aca="false">_xlfn.xlookup(D1591,'WRSI Sorgho'!$H$4:$H$354,'WRSI Sorgho'!$AI$4:$AI$354)</f>
        <v>52.7268365690857</v>
      </c>
      <c r="Z1591" s="16" t="n">
        <f aca="false">X1591</f>
        <v>75.2112747254168</v>
      </c>
      <c r="AA1591" s="16" t="n">
        <f aca="false">_xlfn.xlookup(D1591,'WRSI Mil'!$H$5:$H$355,'WRSI Mil'!$AH$5:$AH$355)</f>
        <v>65.1863764356946</v>
      </c>
      <c r="AB1591" s="21" t="n">
        <f aca="false">AA1591/Z1591</f>
        <v>0.866710166443511</v>
      </c>
      <c r="AC1591" s="11"/>
      <c r="AD1591" s="11"/>
      <c r="AE1591" s="11"/>
      <c r="AF1591" s="22" t="n">
        <v>2023</v>
      </c>
      <c r="AG1591" s="22" t="s">
        <v>52</v>
      </c>
      <c r="AH1591" s="22" t="s">
        <v>53</v>
      </c>
      <c r="AI1591" s="22"/>
      <c r="AJ1591" s="23" t="n">
        <v>0.7</v>
      </c>
      <c r="AK1591" s="24" t="n">
        <v>100000</v>
      </c>
      <c r="AL1591" s="23" t="n">
        <v>0.8</v>
      </c>
      <c r="AM1591" s="24" t="n">
        <v>25000</v>
      </c>
      <c r="AN1591" s="23" t="n">
        <v>0.9</v>
      </c>
      <c r="AO1591" s="24" t="n">
        <v>10000</v>
      </c>
      <c r="AP1591" s="25" t="n">
        <f aca="false">IF(AB1591&lt;AJ1591,AK1591,IF(AB1591&lt;AL1591,AM1591,IF(AB1591&lt;=AN1591,AO1591,0)))</f>
        <v>10000</v>
      </c>
    </row>
    <row r="1592" customFormat="false" ht="15.65" hidden="false" customHeight="false" outlineLevel="0" collapsed="false">
      <c r="A1592" s="11" t="n">
        <f aca="false">A1591+1</f>
        <v>1718</v>
      </c>
      <c r="B1592" s="12" t="s">
        <v>1039</v>
      </c>
      <c r="C1592" s="12" t="s">
        <v>1040</v>
      </c>
      <c r="D1592" s="12" t="s">
        <v>1041</v>
      </c>
      <c r="E1592" s="12" t="s">
        <v>1042</v>
      </c>
      <c r="F1592" s="14" t="s">
        <v>1096</v>
      </c>
      <c r="G1592" s="13" t="s">
        <v>1044</v>
      </c>
      <c r="H1592" s="12" t="s">
        <v>48</v>
      </c>
      <c r="I1592" s="12"/>
      <c r="J1592" s="14"/>
      <c r="K1592" s="15" t="n">
        <v>45132</v>
      </c>
      <c r="L1592" s="14" t="s">
        <v>1045</v>
      </c>
      <c r="M1592" s="16" t="n">
        <v>1</v>
      </c>
      <c r="N1592" s="16" t="n">
        <v>1</v>
      </c>
      <c r="O1592" s="17" t="n">
        <v>100000</v>
      </c>
      <c r="P1592" s="17" t="n">
        <v>100000</v>
      </c>
      <c r="Q1592" s="18" t="n">
        <v>12600</v>
      </c>
      <c r="R1592" s="19" t="n">
        <f aca="false">IF(H1592="F",1,0)</f>
        <v>1</v>
      </c>
      <c r="S1592" s="19" t="n">
        <f aca="false">IF(H1592="M",1,0)</f>
        <v>0</v>
      </c>
      <c r="T1592" s="11" t="s">
        <v>1828</v>
      </c>
      <c r="U1592" s="11" t="s">
        <v>328</v>
      </c>
      <c r="V1592" s="24" t="n">
        <f aca="false">_xlfn.xlookup(D1592,'WRSI Fusion'!$H$4:$H$354,'WRSI Fusion'!$AI$4:$AI$354)</f>
        <v>55.491318817415</v>
      </c>
      <c r="W1592" s="16" t="n">
        <f aca="false">_xlfn.xlookup(D1592,'WRSI Maïs'!$H$4:$H$346,'WRSI Maïs'!$AG$4:$AG$346)</f>
        <v>71.7845657352728</v>
      </c>
      <c r="X1592" s="16" t="n">
        <f aca="false">_xlfn.xlookup(D1592,'WRSI Mil'!$H$5:$H$355,'WRSI Mil'!$AG$5:$AG$355)</f>
        <v>75.2112747254168</v>
      </c>
      <c r="Y1592" s="16" t="n">
        <f aca="false">_xlfn.xlookup(D1592,'WRSI Sorgho'!$H$4:$H$354,'WRSI Sorgho'!$AI$4:$AI$354)</f>
        <v>52.7268365690857</v>
      </c>
      <c r="Z1592" s="16" t="n">
        <f aca="false">X1592</f>
        <v>75.2112747254168</v>
      </c>
      <c r="AA1592" s="16" t="n">
        <f aca="false">_xlfn.xlookup(D1592,'WRSI Mil'!$H$5:$H$355,'WRSI Mil'!$AH$5:$AH$355)</f>
        <v>65.1863764356946</v>
      </c>
      <c r="AB1592" s="21" t="n">
        <f aca="false">AA1592/Z1592</f>
        <v>0.866710166443511</v>
      </c>
      <c r="AC1592" s="11"/>
      <c r="AD1592" s="11"/>
      <c r="AE1592" s="11"/>
      <c r="AF1592" s="22" t="n">
        <v>2023</v>
      </c>
      <c r="AG1592" s="22" t="s">
        <v>52</v>
      </c>
      <c r="AH1592" s="22" t="s">
        <v>53</v>
      </c>
      <c r="AI1592" s="22"/>
      <c r="AJ1592" s="23" t="n">
        <v>0.7</v>
      </c>
      <c r="AK1592" s="24" t="n">
        <v>100000</v>
      </c>
      <c r="AL1592" s="23" t="n">
        <v>0.8</v>
      </c>
      <c r="AM1592" s="24" t="n">
        <v>25000</v>
      </c>
      <c r="AN1592" s="23" t="n">
        <v>0.9</v>
      </c>
      <c r="AO1592" s="24" t="n">
        <v>10000</v>
      </c>
      <c r="AP1592" s="25" t="n">
        <f aca="false">IF(AB1592&lt;AJ1592,AK1592,IF(AB1592&lt;AL1592,AM1592,IF(AB1592&lt;=AN1592,AO1592,0)))</f>
        <v>10000</v>
      </c>
    </row>
    <row r="1593" customFormat="false" ht="15.65" hidden="false" customHeight="false" outlineLevel="0" collapsed="false">
      <c r="A1593" s="11" t="n">
        <f aca="false">A1592+1</f>
        <v>1719</v>
      </c>
      <c r="B1593" s="12" t="s">
        <v>1039</v>
      </c>
      <c r="C1593" s="12" t="s">
        <v>1040</v>
      </c>
      <c r="D1593" s="12" t="s">
        <v>1041</v>
      </c>
      <c r="E1593" s="12" t="s">
        <v>1042</v>
      </c>
      <c r="F1593" s="14" t="s">
        <v>1063</v>
      </c>
      <c r="G1593" s="13" t="s">
        <v>1044</v>
      </c>
      <c r="H1593" s="12" t="s">
        <v>55</v>
      </c>
      <c r="I1593" s="12"/>
      <c r="J1593" s="14"/>
      <c r="K1593" s="15" t="n">
        <v>45129</v>
      </c>
      <c r="L1593" s="14" t="s">
        <v>1045</v>
      </c>
      <c r="M1593" s="16" t="n">
        <v>1</v>
      </c>
      <c r="N1593" s="16" t="n">
        <v>1</v>
      </c>
      <c r="O1593" s="17" t="n">
        <v>100000</v>
      </c>
      <c r="P1593" s="17" t="n">
        <v>100000</v>
      </c>
      <c r="Q1593" s="18" t="n">
        <v>12600</v>
      </c>
      <c r="R1593" s="19" t="n">
        <f aca="false">IF(H1593="F",1,0)</f>
        <v>0</v>
      </c>
      <c r="S1593" s="19" t="n">
        <f aca="false">IF(H1593="M",1,0)</f>
        <v>1</v>
      </c>
      <c r="T1593" s="11" t="s">
        <v>1829</v>
      </c>
      <c r="U1593" s="11" t="s">
        <v>328</v>
      </c>
      <c r="V1593" s="24" t="n">
        <f aca="false">_xlfn.xlookup(D1593,'WRSI Fusion'!$H$4:$H$354,'WRSI Fusion'!$AI$4:$AI$354)</f>
        <v>55.491318817415</v>
      </c>
      <c r="W1593" s="16" t="n">
        <f aca="false">_xlfn.xlookup(D1593,'WRSI Maïs'!$H$4:$H$346,'WRSI Maïs'!$AG$4:$AG$346)</f>
        <v>71.7845657352728</v>
      </c>
      <c r="X1593" s="16" t="n">
        <f aca="false">_xlfn.xlookup(D1593,'WRSI Mil'!$H$5:$H$355,'WRSI Mil'!$AG$5:$AG$355)</f>
        <v>75.2112747254168</v>
      </c>
      <c r="Y1593" s="16" t="n">
        <f aca="false">_xlfn.xlookup(D1593,'WRSI Sorgho'!$H$4:$H$354,'WRSI Sorgho'!$AI$4:$AI$354)</f>
        <v>52.7268365690857</v>
      </c>
      <c r="Z1593" s="16" t="n">
        <f aca="false">X1593</f>
        <v>75.2112747254168</v>
      </c>
      <c r="AA1593" s="16" t="n">
        <f aca="false">_xlfn.xlookup(D1593,'WRSI Mil'!$H$5:$H$355,'WRSI Mil'!$AH$5:$AH$355)</f>
        <v>65.1863764356946</v>
      </c>
      <c r="AB1593" s="21" t="n">
        <f aca="false">AA1593/Z1593</f>
        <v>0.866710166443511</v>
      </c>
      <c r="AC1593" s="11"/>
      <c r="AD1593" s="11"/>
      <c r="AE1593" s="11"/>
      <c r="AF1593" s="22" t="n">
        <v>2023</v>
      </c>
      <c r="AG1593" s="22" t="s">
        <v>52</v>
      </c>
      <c r="AH1593" s="22" t="s">
        <v>53</v>
      </c>
      <c r="AI1593" s="22"/>
      <c r="AJ1593" s="23" t="n">
        <v>0.7</v>
      </c>
      <c r="AK1593" s="24" t="n">
        <v>100000</v>
      </c>
      <c r="AL1593" s="23" t="n">
        <v>0.8</v>
      </c>
      <c r="AM1593" s="24" t="n">
        <v>25000</v>
      </c>
      <c r="AN1593" s="23" t="n">
        <v>0.9</v>
      </c>
      <c r="AO1593" s="24" t="n">
        <v>10000</v>
      </c>
      <c r="AP1593" s="25" t="n">
        <f aca="false">IF(AB1593&lt;AJ1593,AK1593,IF(AB1593&lt;AL1593,AM1593,IF(AB1593&lt;=AN1593,AO1593,0)))</f>
        <v>10000</v>
      </c>
    </row>
    <row r="1594" customFormat="false" ht="15.65" hidden="false" customHeight="false" outlineLevel="0" collapsed="false">
      <c r="A1594" s="11" t="n">
        <f aca="false">A1593+1</f>
        <v>1720</v>
      </c>
      <c r="B1594" s="12" t="s">
        <v>1039</v>
      </c>
      <c r="C1594" s="12" t="s">
        <v>1040</v>
      </c>
      <c r="D1594" s="12" t="s">
        <v>1041</v>
      </c>
      <c r="E1594" s="12" t="s">
        <v>1042</v>
      </c>
      <c r="F1594" s="14" t="s">
        <v>1056</v>
      </c>
      <c r="G1594" s="13" t="s">
        <v>1044</v>
      </c>
      <c r="H1594" s="12" t="s">
        <v>55</v>
      </c>
      <c r="I1594" s="12"/>
      <c r="J1594" s="14"/>
      <c r="K1594" s="15" t="n">
        <v>45133</v>
      </c>
      <c r="L1594" s="14" t="s">
        <v>1045</v>
      </c>
      <c r="M1594" s="16" t="n">
        <v>1</v>
      </c>
      <c r="N1594" s="16" t="n">
        <v>1</v>
      </c>
      <c r="O1594" s="17" t="n">
        <v>100000</v>
      </c>
      <c r="P1594" s="17" t="n">
        <v>100000</v>
      </c>
      <c r="Q1594" s="18" t="n">
        <v>12600</v>
      </c>
      <c r="R1594" s="19" t="n">
        <f aca="false">IF(H1594="F",1,0)</f>
        <v>0</v>
      </c>
      <c r="S1594" s="19" t="n">
        <f aca="false">IF(H1594="M",1,0)</f>
        <v>1</v>
      </c>
      <c r="T1594" s="11" t="s">
        <v>1830</v>
      </c>
      <c r="U1594" s="11" t="s">
        <v>328</v>
      </c>
      <c r="V1594" s="24" t="n">
        <f aca="false">_xlfn.xlookup(D1594,'WRSI Fusion'!$H$4:$H$354,'WRSI Fusion'!$AI$4:$AI$354)</f>
        <v>55.491318817415</v>
      </c>
      <c r="W1594" s="16" t="n">
        <f aca="false">_xlfn.xlookup(D1594,'WRSI Maïs'!$H$4:$H$346,'WRSI Maïs'!$AG$4:$AG$346)</f>
        <v>71.7845657352728</v>
      </c>
      <c r="X1594" s="16" t="n">
        <f aca="false">_xlfn.xlookup(D1594,'WRSI Mil'!$H$5:$H$355,'WRSI Mil'!$AG$5:$AG$355)</f>
        <v>75.2112747254168</v>
      </c>
      <c r="Y1594" s="16" t="n">
        <f aca="false">_xlfn.xlookup(D1594,'WRSI Sorgho'!$H$4:$H$354,'WRSI Sorgho'!$AI$4:$AI$354)</f>
        <v>52.7268365690857</v>
      </c>
      <c r="Z1594" s="16" t="n">
        <f aca="false">X1594</f>
        <v>75.2112747254168</v>
      </c>
      <c r="AA1594" s="16" t="n">
        <f aca="false">_xlfn.xlookup(D1594,'WRSI Mil'!$H$5:$H$355,'WRSI Mil'!$AH$5:$AH$355)</f>
        <v>65.1863764356946</v>
      </c>
      <c r="AB1594" s="21" t="n">
        <f aca="false">AA1594/Z1594</f>
        <v>0.866710166443511</v>
      </c>
      <c r="AC1594" s="11"/>
      <c r="AD1594" s="11"/>
      <c r="AE1594" s="11"/>
      <c r="AF1594" s="22" t="n">
        <v>2023</v>
      </c>
      <c r="AG1594" s="22" t="s">
        <v>52</v>
      </c>
      <c r="AH1594" s="22" t="s">
        <v>53</v>
      </c>
      <c r="AI1594" s="22"/>
      <c r="AJ1594" s="23" t="n">
        <v>0.7</v>
      </c>
      <c r="AK1594" s="24" t="n">
        <v>100000</v>
      </c>
      <c r="AL1594" s="23" t="n">
        <v>0.8</v>
      </c>
      <c r="AM1594" s="24" t="n">
        <v>25000</v>
      </c>
      <c r="AN1594" s="23" t="n">
        <v>0.9</v>
      </c>
      <c r="AO1594" s="24" t="n">
        <v>10000</v>
      </c>
      <c r="AP1594" s="25" t="n">
        <f aca="false">IF(AB1594&lt;AJ1594,AK1594,IF(AB1594&lt;AL1594,AM1594,IF(AB1594&lt;=AN1594,AO1594,0)))</f>
        <v>10000</v>
      </c>
    </row>
    <row r="1595" customFormat="false" ht="15.65" hidden="false" customHeight="false" outlineLevel="0" collapsed="false">
      <c r="A1595" s="11" t="n">
        <f aca="false">A1594+1</f>
        <v>1721</v>
      </c>
      <c r="B1595" s="12" t="s">
        <v>1039</v>
      </c>
      <c r="C1595" s="12" t="s">
        <v>1040</v>
      </c>
      <c r="D1595" s="12" t="s">
        <v>1041</v>
      </c>
      <c r="E1595" s="12" t="s">
        <v>1042</v>
      </c>
      <c r="F1595" s="14" t="s">
        <v>1100</v>
      </c>
      <c r="G1595" s="13" t="s">
        <v>1044</v>
      </c>
      <c r="H1595" s="12" t="s">
        <v>55</v>
      </c>
      <c r="I1595" s="12"/>
      <c r="J1595" s="14"/>
      <c r="K1595" s="15" t="n">
        <v>45135</v>
      </c>
      <c r="L1595" s="14" t="s">
        <v>1045</v>
      </c>
      <c r="M1595" s="16" t="n">
        <v>1</v>
      </c>
      <c r="N1595" s="16" t="n">
        <v>1</v>
      </c>
      <c r="O1595" s="17" t="n">
        <v>100000</v>
      </c>
      <c r="P1595" s="17" t="n">
        <v>100000</v>
      </c>
      <c r="Q1595" s="18" t="n">
        <v>12600</v>
      </c>
      <c r="R1595" s="19" t="n">
        <f aca="false">IF(H1595="F",1,0)</f>
        <v>0</v>
      </c>
      <c r="S1595" s="19" t="n">
        <f aca="false">IF(H1595="M",1,0)</f>
        <v>1</v>
      </c>
      <c r="T1595" s="11" t="s">
        <v>1831</v>
      </c>
      <c r="U1595" s="11" t="s">
        <v>328</v>
      </c>
      <c r="V1595" s="24" t="n">
        <f aca="false">_xlfn.xlookup(D1595,'WRSI Fusion'!$H$4:$H$354,'WRSI Fusion'!$AI$4:$AI$354)</f>
        <v>55.491318817415</v>
      </c>
      <c r="W1595" s="16" t="n">
        <f aca="false">_xlfn.xlookup(D1595,'WRSI Maïs'!$H$4:$H$346,'WRSI Maïs'!$AG$4:$AG$346)</f>
        <v>71.7845657352728</v>
      </c>
      <c r="X1595" s="16" t="n">
        <f aca="false">_xlfn.xlookup(D1595,'WRSI Mil'!$H$5:$H$355,'WRSI Mil'!$AG$5:$AG$355)</f>
        <v>75.2112747254168</v>
      </c>
      <c r="Y1595" s="16" t="n">
        <f aca="false">_xlfn.xlookup(D1595,'WRSI Sorgho'!$H$4:$H$354,'WRSI Sorgho'!$AI$4:$AI$354)</f>
        <v>52.7268365690857</v>
      </c>
      <c r="Z1595" s="16" t="n">
        <f aca="false">X1595</f>
        <v>75.2112747254168</v>
      </c>
      <c r="AA1595" s="16" t="n">
        <f aca="false">_xlfn.xlookup(D1595,'WRSI Mil'!$H$5:$H$355,'WRSI Mil'!$AH$5:$AH$355)</f>
        <v>65.1863764356946</v>
      </c>
      <c r="AB1595" s="21" t="n">
        <f aca="false">AA1595/Z1595</f>
        <v>0.866710166443511</v>
      </c>
      <c r="AC1595" s="11"/>
      <c r="AD1595" s="11"/>
      <c r="AE1595" s="11"/>
      <c r="AF1595" s="22" t="n">
        <v>2023</v>
      </c>
      <c r="AG1595" s="22" t="s">
        <v>52</v>
      </c>
      <c r="AH1595" s="22" t="s">
        <v>53</v>
      </c>
      <c r="AI1595" s="22"/>
      <c r="AJ1595" s="23" t="n">
        <v>0.7</v>
      </c>
      <c r="AK1595" s="24" t="n">
        <v>100000</v>
      </c>
      <c r="AL1595" s="23" t="n">
        <v>0.8</v>
      </c>
      <c r="AM1595" s="24" t="n">
        <v>25000</v>
      </c>
      <c r="AN1595" s="23" t="n">
        <v>0.9</v>
      </c>
      <c r="AO1595" s="24" t="n">
        <v>10000</v>
      </c>
      <c r="AP1595" s="25" t="n">
        <f aca="false">IF(AB1595&lt;AJ1595,AK1595,IF(AB1595&lt;AL1595,AM1595,IF(AB1595&lt;=AN1595,AO1595,0)))</f>
        <v>10000</v>
      </c>
    </row>
    <row r="1596" customFormat="false" ht="15.65" hidden="false" customHeight="false" outlineLevel="0" collapsed="false">
      <c r="A1596" s="11" t="n">
        <f aca="false">A1595+1</f>
        <v>1722</v>
      </c>
      <c r="B1596" s="12" t="s">
        <v>1039</v>
      </c>
      <c r="C1596" s="12" t="s">
        <v>1040</v>
      </c>
      <c r="D1596" s="12" t="s">
        <v>1041</v>
      </c>
      <c r="E1596" s="12" t="s">
        <v>1042</v>
      </c>
      <c r="F1596" s="14" t="s">
        <v>1047</v>
      </c>
      <c r="G1596" s="13" t="s">
        <v>1044</v>
      </c>
      <c r="H1596" s="12" t="s">
        <v>48</v>
      </c>
      <c r="I1596" s="12"/>
      <c r="J1596" s="14"/>
      <c r="K1596" s="15" t="n">
        <v>45130</v>
      </c>
      <c r="L1596" s="14" t="s">
        <v>1045</v>
      </c>
      <c r="M1596" s="16" t="n">
        <v>1</v>
      </c>
      <c r="N1596" s="16" t="n">
        <v>1</v>
      </c>
      <c r="O1596" s="17" t="n">
        <v>100000</v>
      </c>
      <c r="P1596" s="17" t="n">
        <v>100000</v>
      </c>
      <c r="Q1596" s="18" t="n">
        <v>12600</v>
      </c>
      <c r="R1596" s="19" t="n">
        <f aca="false">IF(H1596="F",1,0)</f>
        <v>1</v>
      </c>
      <c r="S1596" s="19" t="n">
        <f aca="false">IF(H1596="M",1,0)</f>
        <v>0</v>
      </c>
      <c r="T1596" s="11" t="s">
        <v>1832</v>
      </c>
      <c r="U1596" s="11" t="s">
        <v>328</v>
      </c>
      <c r="V1596" s="24" t="n">
        <f aca="false">_xlfn.xlookup(D1596,'WRSI Fusion'!$H$4:$H$354,'WRSI Fusion'!$AI$4:$AI$354)</f>
        <v>55.491318817415</v>
      </c>
      <c r="W1596" s="16" t="n">
        <f aca="false">_xlfn.xlookup(D1596,'WRSI Maïs'!$H$4:$H$346,'WRSI Maïs'!$AG$4:$AG$346)</f>
        <v>71.7845657352728</v>
      </c>
      <c r="X1596" s="16" t="n">
        <f aca="false">_xlfn.xlookup(D1596,'WRSI Mil'!$H$5:$H$355,'WRSI Mil'!$AG$5:$AG$355)</f>
        <v>75.2112747254168</v>
      </c>
      <c r="Y1596" s="16" t="n">
        <f aca="false">_xlfn.xlookup(D1596,'WRSI Sorgho'!$H$4:$H$354,'WRSI Sorgho'!$AI$4:$AI$354)</f>
        <v>52.7268365690857</v>
      </c>
      <c r="Z1596" s="16" t="n">
        <f aca="false">X1596</f>
        <v>75.2112747254168</v>
      </c>
      <c r="AA1596" s="16" t="n">
        <f aca="false">_xlfn.xlookup(D1596,'WRSI Mil'!$H$5:$H$355,'WRSI Mil'!$AH$5:$AH$355)</f>
        <v>65.1863764356946</v>
      </c>
      <c r="AB1596" s="21" t="n">
        <f aca="false">AA1596/Z1596</f>
        <v>0.866710166443511</v>
      </c>
      <c r="AC1596" s="11"/>
      <c r="AD1596" s="11"/>
      <c r="AE1596" s="11"/>
      <c r="AF1596" s="22" t="n">
        <v>2023</v>
      </c>
      <c r="AG1596" s="22" t="s">
        <v>52</v>
      </c>
      <c r="AH1596" s="22" t="s">
        <v>53</v>
      </c>
      <c r="AI1596" s="22"/>
      <c r="AJ1596" s="23" t="n">
        <v>0.7</v>
      </c>
      <c r="AK1596" s="24" t="n">
        <v>100000</v>
      </c>
      <c r="AL1596" s="23" t="n">
        <v>0.8</v>
      </c>
      <c r="AM1596" s="24" t="n">
        <v>25000</v>
      </c>
      <c r="AN1596" s="23" t="n">
        <v>0.9</v>
      </c>
      <c r="AO1596" s="24" t="n">
        <v>10000</v>
      </c>
      <c r="AP1596" s="25" t="n">
        <f aca="false">IF(AB1596&lt;AJ1596,AK1596,IF(AB1596&lt;AL1596,AM1596,IF(AB1596&lt;=AN1596,AO1596,0)))</f>
        <v>10000</v>
      </c>
    </row>
    <row r="1597" customFormat="false" ht="15.65" hidden="false" customHeight="false" outlineLevel="0" collapsed="false">
      <c r="A1597" s="11" t="n">
        <f aca="false">A1596+1</f>
        <v>1723</v>
      </c>
      <c r="B1597" s="12" t="s">
        <v>1039</v>
      </c>
      <c r="C1597" s="12" t="s">
        <v>1040</v>
      </c>
      <c r="D1597" s="12" t="s">
        <v>1041</v>
      </c>
      <c r="E1597" s="12" t="s">
        <v>1042</v>
      </c>
      <c r="F1597" s="14" t="s">
        <v>1100</v>
      </c>
      <c r="G1597" s="13" t="s">
        <v>1044</v>
      </c>
      <c r="H1597" s="12" t="s">
        <v>48</v>
      </c>
      <c r="I1597" s="12"/>
      <c r="J1597" s="14"/>
      <c r="K1597" s="15" t="n">
        <v>45135</v>
      </c>
      <c r="L1597" s="14" t="s">
        <v>1045</v>
      </c>
      <c r="M1597" s="16" t="n">
        <v>1</v>
      </c>
      <c r="N1597" s="16" t="n">
        <v>1</v>
      </c>
      <c r="O1597" s="17" t="n">
        <v>100000</v>
      </c>
      <c r="P1597" s="17" t="n">
        <v>100000</v>
      </c>
      <c r="Q1597" s="18" t="n">
        <v>12600</v>
      </c>
      <c r="R1597" s="19" t="n">
        <f aca="false">IF(H1597="F",1,0)</f>
        <v>1</v>
      </c>
      <c r="S1597" s="19" t="n">
        <f aca="false">IF(H1597="M",1,0)</f>
        <v>0</v>
      </c>
      <c r="T1597" s="11" t="s">
        <v>1833</v>
      </c>
      <c r="U1597" s="11" t="s">
        <v>328</v>
      </c>
      <c r="V1597" s="24" t="n">
        <f aca="false">_xlfn.xlookup(D1597,'WRSI Fusion'!$H$4:$H$354,'WRSI Fusion'!$AI$4:$AI$354)</f>
        <v>55.491318817415</v>
      </c>
      <c r="W1597" s="16" t="n">
        <f aca="false">_xlfn.xlookup(D1597,'WRSI Maïs'!$H$4:$H$346,'WRSI Maïs'!$AG$4:$AG$346)</f>
        <v>71.7845657352728</v>
      </c>
      <c r="X1597" s="16" t="n">
        <f aca="false">_xlfn.xlookup(D1597,'WRSI Mil'!$H$5:$H$355,'WRSI Mil'!$AG$5:$AG$355)</f>
        <v>75.2112747254168</v>
      </c>
      <c r="Y1597" s="16" t="n">
        <f aca="false">_xlfn.xlookup(D1597,'WRSI Sorgho'!$H$4:$H$354,'WRSI Sorgho'!$AI$4:$AI$354)</f>
        <v>52.7268365690857</v>
      </c>
      <c r="Z1597" s="16" t="n">
        <f aca="false">X1597</f>
        <v>75.2112747254168</v>
      </c>
      <c r="AA1597" s="16" t="n">
        <f aca="false">_xlfn.xlookup(D1597,'WRSI Mil'!$H$5:$H$355,'WRSI Mil'!$AH$5:$AH$355)</f>
        <v>65.1863764356946</v>
      </c>
      <c r="AB1597" s="21" t="n">
        <f aca="false">AA1597/Z1597</f>
        <v>0.866710166443511</v>
      </c>
      <c r="AC1597" s="11"/>
      <c r="AD1597" s="11"/>
      <c r="AE1597" s="11"/>
      <c r="AF1597" s="22" t="n">
        <v>2023</v>
      </c>
      <c r="AG1597" s="22" t="s">
        <v>52</v>
      </c>
      <c r="AH1597" s="22" t="s">
        <v>53</v>
      </c>
      <c r="AI1597" s="22"/>
      <c r="AJ1597" s="23" t="n">
        <v>0.7</v>
      </c>
      <c r="AK1597" s="24" t="n">
        <v>100000</v>
      </c>
      <c r="AL1597" s="23" t="n">
        <v>0.8</v>
      </c>
      <c r="AM1597" s="24" t="n">
        <v>25000</v>
      </c>
      <c r="AN1597" s="23" t="n">
        <v>0.9</v>
      </c>
      <c r="AO1597" s="24" t="n">
        <v>10000</v>
      </c>
      <c r="AP1597" s="25" t="n">
        <f aca="false">IF(AB1597&lt;AJ1597,AK1597,IF(AB1597&lt;AL1597,AM1597,IF(AB1597&lt;=AN1597,AO1597,0)))</f>
        <v>10000</v>
      </c>
    </row>
    <row r="1598" customFormat="false" ht="15.65" hidden="false" customHeight="false" outlineLevel="0" collapsed="false">
      <c r="A1598" s="11" t="n">
        <f aca="false">A1597+1</f>
        <v>1724</v>
      </c>
      <c r="B1598" s="12" t="s">
        <v>1039</v>
      </c>
      <c r="C1598" s="12" t="s">
        <v>1040</v>
      </c>
      <c r="D1598" s="12" t="s">
        <v>1041</v>
      </c>
      <c r="E1598" s="12" t="s">
        <v>1042</v>
      </c>
      <c r="F1598" s="14" t="s">
        <v>1059</v>
      </c>
      <c r="G1598" s="13" t="s">
        <v>1044</v>
      </c>
      <c r="H1598" s="12" t="s">
        <v>48</v>
      </c>
      <c r="I1598" s="12"/>
      <c r="J1598" s="14"/>
      <c r="K1598" s="15" t="n">
        <v>45130</v>
      </c>
      <c r="L1598" s="14" t="s">
        <v>1045</v>
      </c>
      <c r="M1598" s="16" t="n">
        <v>1</v>
      </c>
      <c r="N1598" s="16" t="n">
        <v>1</v>
      </c>
      <c r="O1598" s="17" t="n">
        <v>100000</v>
      </c>
      <c r="P1598" s="17" t="n">
        <v>100000</v>
      </c>
      <c r="Q1598" s="18" t="n">
        <v>12600</v>
      </c>
      <c r="R1598" s="19" t="n">
        <f aca="false">IF(H1598="F",1,0)</f>
        <v>1</v>
      </c>
      <c r="S1598" s="19" t="n">
        <f aca="false">IF(H1598="M",1,0)</f>
        <v>0</v>
      </c>
      <c r="T1598" s="11" t="s">
        <v>1834</v>
      </c>
      <c r="U1598" s="11" t="s">
        <v>328</v>
      </c>
      <c r="V1598" s="24" t="n">
        <f aca="false">_xlfn.xlookup(D1598,'WRSI Fusion'!$H$4:$H$354,'WRSI Fusion'!$AI$4:$AI$354)</f>
        <v>55.491318817415</v>
      </c>
      <c r="W1598" s="16" t="n">
        <f aca="false">_xlfn.xlookup(D1598,'WRSI Maïs'!$H$4:$H$346,'WRSI Maïs'!$AG$4:$AG$346)</f>
        <v>71.7845657352728</v>
      </c>
      <c r="X1598" s="16" t="n">
        <f aca="false">_xlfn.xlookup(D1598,'WRSI Mil'!$H$5:$H$355,'WRSI Mil'!$AG$5:$AG$355)</f>
        <v>75.2112747254168</v>
      </c>
      <c r="Y1598" s="16" t="n">
        <f aca="false">_xlfn.xlookup(D1598,'WRSI Sorgho'!$H$4:$H$354,'WRSI Sorgho'!$AI$4:$AI$354)</f>
        <v>52.7268365690857</v>
      </c>
      <c r="Z1598" s="16" t="n">
        <f aca="false">X1598</f>
        <v>75.2112747254168</v>
      </c>
      <c r="AA1598" s="16" t="n">
        <f aca="false">_xlfn.xlookup(D1598,'WRSI Mil'!$H$5:$H$355,'WRSI Mil'!$AH$5:$AH$355)</f>
        <v>65.1863764356946</v>
      </c>
      <c r="AB1598" s="21" t="n">
        <f aca="false">AA1598/Z1598</f>
        <v>0.866710166443511</v>
      </c>
      <c r="AC1598" s="11"/>
      <c r="AD1598" s="11"/>
      <c r="AE1598" s="11"/>
      <c r="AF1598" s="22" t="n">
        <v>2023</v>
      </c>
      <c r="AG1598" s="22" t="s">
        <v>52</v>
      </c>
      <c r="AH1598" s="22" t="s">
        <v>53</v>
      </c>
      <c r="AI1598" s="22"/>
      <c r="AJ1598" s="23" t="n">
        <v>0.7</v>
      </c>
      <c r="AK1598" s="24" t="n">
        <v>100000</v>
      </c>
      <c r="AL1598" s="23" t="n">
        <v>0.8</v>
      </c>
      <c r="AM1598" s="24" t="n">
        <v>25000</v>
      </c>
      <c r="AN1598" s="23" t="n">
        <v>0.9</v>
      </c>
      <c r="AO1598" s="24" t="n">
        <v>10000</v>
      </c>
      <c r="AP1598" s="25" t="n">
        <f aca="false">IF(AB1598&lt;AJ1598,AK1598,IF(AB1598&lt;AL1598,AM1598,IF(AB1598&lt;=AN1598,AO1598,0)))</f>
        <v>10000</v>
      </c>
    </row>
    <row r="1599" customFormat="false" ht="15.65" hidden="false" customHeight="false" outlineLevel="0" collapsed="false">
      <c r="A1599" s="11" t="n">
        <f aca="false">A1598+1</f>
        <v>1725</v>
      </c>
      <c r="B1599" s="12" t="s">
        <v>1039</v>
      </c>
      <c r="C1599" s="12" t="s">
        <v>1040</v>
      </c>
      <c r="D1599" s="12" t="s">
        <v>1041</v>
      </c>
      <c r="E1599" s="12" t="s">
        <v>1042</v>
      </c>
      <c r="F1599" s="14" t="s">
        <v>1069</v>
      </c>
      <c r="G1599" s="13" t="s">
        <v>1044</v>
      </c>
      <c r="H1599" s="12" t="s">
        <v>55</v>
      </c>
      <c r="I1599" s="12"/>
      <c r="J1599" s="14"/>
      <c r="K1599" s="15" t="n">
        <v>45127</v>
      </c>
      <c r="L1599" s="14" t="s">
        <v>1045</v>
      </c>
      <c r="M1599" s="16" t="n">
        <v>1</v>
      </c>
      <c r="N1599" s="16" t="n">
        <v>1</v>
      </c>
      <c r="O1599" s="17" t="n">
        <v>100000</v>
      </c>
      <c r="P1599" s="17" t="n">
        <v>100000</v>
      </c>
      <c r="Q1599" s="18" t="n">
        <v>12600</v>
      </c>
      <c r="R1599" s="19" t="n">
        <f aca="false">IF(H1599="F",1,0)</f>
        <v>0</v>
      </c>
      <c r="S1599" s="19" t="n">
        <f aca="false">IF(H1599="M",1,0)</f>
        <v>1</v>
      </c>
      <c r="T1599" s="11" t="s">
        <v>1835</v>
      </c>
      <c r="U1599" s="11" t="s">
        <v>328</v>
      </c>
      <c r="V1599" s="24" t="n">
        <f aca="false">_xlfn.xlookup(D1599,'WRSI Fusion'!$H$4:$H$354,'WRSI Fusion'!$AI$4:$AI$354)</f>
        <v>55.491318817415</v>
      </c>
      <c r="W1599" s="16" t="n">
        <f aca="false">_xlfn.xlookup(D1599,'WRSI Maïs'!$H$4:$H$346,'WRSI Maïs'!$AG$4:$AG$346)</f>
        <v>71.7845657352728</v>
      </c>
      <c r="X1599" s="16" t="n">
        <f aca="false">_xlfn.xlookup(D1599,'WRSI Mil'!$H$5:$H$355,'WRSI Mil'!$AG$5:$AG$355)</f>
        <v>75.2112747254168</v>
      </c>
      <c r="Y1599" s="16" t="n">
        <f aca="false">_xlfn.xlookup(D1599,'WRSI Sorgho'!$H$4:$H$354,'WRSI Sorgho'!$AI$4:$AI$354)</f>
        <v>52.7268365690857</v>
      </c>
      <c r="Z1599" s="16" t="n">
        <f aca="false">X1599</f>
        <v>75.2112747254168</v>
      </c>
      <c r="AA1599" s="16" t="n">
        <f aca="false">_xlfn.xlookup(D1599,'WRSI Mil'!$H$5:$H$355,'WRSI Mil'!$AH$5:$AH$355)</f>
        <v>65.1863764356946</v>
      </c>
      <c r="AB1599" s="21" t="n">
        <f aca="false">AA1599/Z1599</f>
        <v>0.866710166443511</v>
      </c>
      <c r="AC1599" s="11"/>
      <c r="AD1599" s="11"/>
      <c r="AE1599" s="11"/>
      <c r="AF1599" s="22" t="n">
        <v>2023</v>
      </c>
      <c r="AG1599" s="22" t="s">
        <v>52</v>
      </c>
      <c r="AH1599" s="22" t="s">
        <v>53</v>
      </c>
      <c r="AI1599" s="22"/>
      <c r="AJ1599" s="23" t="n">
        <v>0.7</v>
      </c>
      <c r="AK1599" s="24" t="n">
        <v>100000</v>
      </c>
      <c r="AL1599" s="23" t="n">
        <v>0.8</v>
      </c>
      <c r="AM1599" s="24" t="n">
        <v>25000</v>
      </c>
      <c r="AN1599" s="23" t="n">
        <v>0.9</v>
      </c>
      <c r="AO1599" s="24" t="n">
        <v>10000</v>
      </c>
      <c r="AP1599" s="25" t="n">
        <f aca="false">IF(AB1599&lt;AJ1599,AK1599,IF(AB1599&lt;AL1599,AM1599,IF(AB1599&lt;=AN1599,AO1599,0)))</f>
        <v>10000</v>
      </c>
    </row>
    <row r="1600" customFormat="false" ht="15.65" hidden="false" customHeight="false" outlineLevel="0" collapsed="false">
      <c r="A1600" s="11" t="n">
        <f aca="false">A1599+1</f>
        <v>1726</v>
      </c>
      <c r="B1600" s="12" t="s">
        <v>1039</v>
      </c>
      <c r="C1600" s="12" t="s">
        <v>1040</v>
      </c>
      <c r="D1600" s="12" t="s">
        <v>1041</v>
      </c>
      <c r="E1600" s="12" t="s">
        <v>1042</v>
      </c>
      <c r="F1600" s="14" t="s">
        <v>1054</v>
      </c>
      <c r="G1600" s="13" t="s">
        <v>1044</v>
      </c>
      <c r="H1600" s="12" t="s">
        <v>48</v>
      </c>
      <c r="I1600" s="12"/>
      <c r="J1600" s="14"/>
      <c r="K1600" s="15" t="n">
        <v>45129</v>
      </c>
      <c r="L1600" s="14" t="s">
        <v>1045</v>
      </c>
      <c r="M1600" s="16" t="n">
        <v>1</v>
      </c>
      <c r="N1600" s="16" t="n">
        <v>1</v>
      </c>
      <c r="O1600" s="17" t="n">
        <v>100000</v>
      </c>
      <c r="P1600" s="17" t="n">
        <v>100000</v>
      </c>
      <c r="Q1600" s="18" t="n">
        <v>12600</v>
      </c>
      <c r="R1600" s="19" t="n">
        <f aca="false">IF(H1600="F",1,0)</f>
        <v>1</v>
      </c>
      <c r="S1600" s="19" t="n">
        <f aca="false">IF(H1600="M",1,0)</f>
        <v>0</v>
      </c>
      <c r="T1600" s="11" t="s">
        <v>1836</v>
      </c>
      <c r="U1600" s="11" t="s">
        <v>328</v>
      </c>
      <c r="V1600" s="24" t="n">
        <f aca="false">_xlfn.xlookup(D1600,'WRSI Fusion'!$H$4:$H$354,'WRSI Fusion'!$AI$4:$AI$354)</f>
        <v>55.491318817415</v>
      </c>
      <c r="W1600" s="16" t="n">
        <f aca="false">_xlfn.xlookup(D1600,'WRSI Maïs'!$H$4:$H$346,'WRSI Maïs'!$AG$4:$AG$346)</f>
        <v>71.7845657352728</v>
      </c>
      <c r="X1600" s="16" t="n">
        <f aca="false">_xlfn.xlookup(D1600,'WRSI Mil'!$H$5:$H$355,'WRSI Mil'!$AG$5:$AG$355)</f>
        <v>75.2112747254168</v>
      </c>
      <c r="Y1600" s="16" t="n">
        <f aca="false">_xlfn.xlookup(D1600,'WRSI Sorgho'!$H$4:$H$354,'WRSI Sorgho'!$AI$4:$AI$354)</f>
        <v>52.7268365690857</v>
      </c>
      <c r="Z1600" s="16" t="n">
        <f aca="false">X1600</f>
        <v>75.2112747254168</v>
      </c>
      <c r="AA1600" s="16" t="n">
        <f aca="false">_xlfn.xlookup(D1600,'WRSI Mil'!$H$5:$H$355,'WRSI Mil'!$AH$5:$AH$355)</f>
        <v>65.1863764356946</v>
      </c>
      <c r="AB1600" s="21" t="n">
        <f aca="false">AA1600/Z1600</f>
        <v>0.866710166443511</v>
      </c>
      <c r="AC1600" s="11"/>
      <c r="AD1600" s="11"/>
      <c r="AE1600" s="11"/>
      <c r="AF1600" s="22" t="n">
        <v>2023</v>
      </c>
      <c r="AG1600" s="22" t="s">
        <v>52</v>
      </c>
      <c r="AH1600" s="22" t="s">
        <v>53</v>
      </c>
      <c r="AI1600" s="22"/>
      <c r="AJ1600" s="23" t="n">
        <v>0.7</v>
      </c>
      <c r="AK1600" s="24" t="n">
        <v>100000</v>
      </c>
      <c r="AL1600" s="23" t="n">
        <v>0.8</v>
      </c>
      <c r="AM1600" s="24" t="n">
        <v>25000</v>
      </c>
      <c r="AN1600" s="23" t="n">
        <v>0.9</v>
      </c>
      <c r="AO1600" s="24" t="n">
        <v>10000</v>
      </c>
      <c r="AP1600" s="25" t="n">
        <f aca="false">IF(AB1600&lt;AJ1600,AK1600,IF(AB1600&lt;AL1600,AM1600,IF(AB1600&lt;=AN1600,AO1600,0)))</f>
        <v>10000</v>
      </c>
    </row>
    <row r="1601" customFormat="false" ht="15.65" hidden="false" customHeight="false" outlineLevel="0" collapsed="false">
      <c r="A1601" s="11" t="n">
        <f aca="false">A1600+1</f>
        <v>1727</v>
      </c>
      <c r="B1601" s="12" t="s">
        <v>1039</v>
      </c>
      <c r="C1601" s="12" t="s">
        <v>1040</v>
      </c>
      <c r="D1601" s="12" t="s">
        <v>1041</v>
      </c>
      <c r="E1601" s="12" t="s">
        <v>1042</v>
      </c>
      <c r="F1601" s="14" t="s">
        <v>1096</v>
      </c>
      <c r="G1601" s="13" t="s">
        <v>1044</v>
      </c>
      <c r="H1601" s="12" t="s">
        <v>48</v>
      </c>
      <c r="I1601" s="12"/>
      <c r="J1601" s="14"/>
      <c r="K1601" s="15" t="n">
        <v>45132</v>
      </c>
      <c r="L1601" s="14" t="s">
        <v>1045</v>
      </c>
      <c r="M1601" s="16" t="n">
        <v>1</v>
      </c>
      <c r="N1601" s="16" t="n">
        <v>1</v>
      </c>
      <c r="O1601" s="17" t="n">
        <v>100000</v>
      </c>
      <c r="P1601" s="17" t="n">
        <v>100000</v>
      </c>
      <c r="Q1601" s="18" t="n">
        <v>12600</v>
      </c>
      <c r="R1601" s="19" t="n">
        <f aca="false">IF(H1601="F",1,0)</f>
        <v>1</v>
      </c>
      <c r="S1601" s="19" t="n">
        <f aca="false">IF(H1601="M",1,0)</f>
        <v>0</v>
      </c>
      <c r="T1601" s="11" t="s">
        <v>1837</v>
      </c>
      <c r="U1601" s="11" t="s">
        <v>328</v>
      </c>
      <c r="V1601" s="24" t="n">
        <f aca="false">_xlfn.xlookup(D1601,'WRSI Fusion'!$H$4:$H$354,'WRSI Fusion'!$AI$4:$AI$354)</f>
        <v>55.491318817415</v>
      </c>
      <c r="W1601" s="16" t="n">
        <f aca="false">_xlfn.xlookup(D1601,'WRSI Maïs'!$H$4:$H$346,'WRSI Maïs'!$AG$4:$AG$346)</f>
        <v>71.7845657352728</v>
      </c>
      <c r="X1601" s="16" t="n">
        <f aca="false">_xlfn.xlookup(D1601,'WRSI Mil'!$H$5:$H$355,'WRSI Mil'!$AG$5:$AG$355)</f>
        <v>75.2112747254168</v>
      </c>
      <c r="Y1601" s="16" t="n">
        <f aca="false">_xlfn.xlookup(D1601,'WRSI Sorgho'!$H$4:$H$354,'WRSI Sorgho'!$AI$4:$AI$354)</f>
        <v>52.7268365690857</v>
      </c>
      <c r="Z1601" s="16" t="n">
        <f aca="false">X1601</f>
        <v>75.2112747254168</v>
      </c>
      <c r="AA1601" s="16" t="n">
        <f aca="false">_xlfn.xlookup(D1601,'WRSI Mil'!$H$5:$H$355,'WRSI Mil'!$AH$5:$AH$355)</f>
        <v>65.1863764356946</v>
      </c>
      <c r="AB1601" s="21" t="n">
        <f aca="false">AA1601/Z1601</f>
        <v>0.866710166443511</v>
      </c>
      <c r="AC1601" s="11"/>
      <c r="AD1601" s="11"/>
      <c r="AE1601" s="11"/>
      <c r="AF1601" s="22" t="n">
        <v>2023</v>
      </c>
      <c r="AG1601" s="22" t="s">
        <v>52</v>
      </c>
      <c r="AH1601" s="22" t="s">
        <v>53</v>
      </c>
      <c r="AI1601" s="22"/>
      <c r="AJ1601" s="23" t="n">
        <v>0.7</v>
      </c>
      <c r="AK1601" s="24" t="n">
        <v>100000</v>
      </c>
      <c r="AL1601" s="23" t="n">
        <v>0.8</v>
      </c>
      <c r="AM1601" s="24" t="n">
        <v>25000</v>
      </c>
      <c r="AN1601" s="23" t="n">
        <v>0.9</v>
      </c>
      <c r="AO1601" s="24" t="n">
        <v>10000</v>
      </c>
      <c r="AP1601" s="25" t="n">
        <f aca="false">IF(AB1601&lt;AJ1601,AK1601,IF(AB1601&lt;AL1601,AM1601,IF(AB1601&lt;=AN1601,AO1601,0)))</f>
        <v>10000</v>
      </c>
    </row>
    <row r="1602" customFormat="false" ht="15.65" hidden="false" customHeight="false" outlineLevel="0" collapsed="false">
      <c r="A1602" s="11" t="n">
        <f aca="false">A1601+1</f>
        <v>1728</v>
      </c>
      <c r="B1602" s="12" t="s">
        <v>1039</v>
      </c>
      <c r="C1602" s="12" t="s">
        <v>1040</v>
      </c>
      <c r="D1602" s="12" t="s">
        <v>1041</v>
      </c>
      <c r="E1602" s="12" t="s">
        <v>1042</v>
      </c>
      <c r="F1602" s="14" t="s">
        <v>1100</v>
      </c>
      <c r="G1602" s="13" t="s">
        <v>1044</v>
      </c>
      <c r="H1602" s="12" t="s">
        <v>48</v>
      </c>
      <c r="I1602" s="12"/>
      <c r="J1602" s="14"/>
      <c r="K1602" s="15" t="n">
        <v>45135</v>
      </c>
      <c r="L1602" s="14" t="s">
        <v>1045</v>
      </c>
      <c r="M1602" s="16" t="n">
        <v>1</v>
      </c>
      <c r="N1602" s="16" t="n">
        <v>1</v>
      </c>
      <c r="O1602" s="17" t="n">
        <v>100000</v>
      </c>
      <c r="P1602" s="17" t="n">
        <v>100000</v>
      </c>
      <c r="Q1602" s="18" t="n">
        <v>12600</v>
      </c>
      <c r="R1602" s="19" t="n">
        <f aca="false">IF(H1602="F",1,0)</f>
        <v>1</v>
      </c>
      <c r="S1602" s="19" t="n">
        <f aca="false">IF(H1602="M",1,0)</f>
        <v>0</v>
      </c>
      <c r="T1602" s="11" t="s">
        <v>1838</v>
      </c>
      <c r="U1602" s="11" t="s">
        <v>328</v>
      </c>
      <c r="V1602" s="24" t="n">
        <f aca="false">_xlfn.xlookup(D1602,'WRSI Fusion'!$H$4:$H$354,'WRSI Fusion'!$AI$4:$AI$354)</f>
        <v>55.491318817415</v>
      </c>
      <c r="W1602" s="16" t="n">
        <f aca="false">_xlfn.xlookup(D1602,'WRSI Maïs'!$H$4:$H$346,'WRSI Maïs'!$AG$4:$AG$346)</f>
        <v>71.7845657352728</v>
      </c>
      <c r="X1602" s="16" t="n">
        <f aca="false">_xlfn.xlookup(D1602,'WRSI Mil'!$H$5:$H$355,'WRSI Mil'!$AG$5:$AG$355)</f>
        <v>75.2112747254168</v>
      </c>
      <c r="Y1602" s="16" t="n">
        <f aca="false">_xlfn.xlookup(D1602,'WRSI Sorgho'!$H$4:$H$354,'WRSI Sorgho'!$AI$4:$AI$354)</f>
        <v>52.7268365690857</v>
      </c>
      <c r="Z1602" s="16" t="n">
        <f aca="false">X1602</f>
        <v>75.2112747254168</v>
      </c>
      <c r="AA1602" s="16" t="n">
        <f aca="false">_xlfn.xlookup(D1602,'WRSI Mil'!$H$5:$H$355,'WRSI Mil'!$AH$5:$AH$355)</f>
        <v>65.1863764356946</v>
      </c>
      <c r="AB1602" s="21" t="n">
        <f aca="false">AA1602/Z1602</f>
        <v>0.866710166443511</v>
      </c>
      <c r="AC1602" s="11"/>
      <c r="AD1602" s="11"/>
      <c r="AE1602" s="11"/>
      <c r="AF1602" s="22" t="n">
        <v>2023</v>
      </c>
      <c r="AG1602" s="22" t="s">
        <v>52</v>
      </c>
      <c r="AH1602" s="22" t="s">
        <v>53</v>
      </c>
      <c r="AI1602" s="22"/>
      <c r="AJ1602" s="23" t="n">
        <v>0.7</v>
      </c>
      <c r="AK1602" s="24" t="n">
        <v>100000</v>
      </c>
      <c r="AL1602" s="23" t="n">
        <v>0.8</v>
      </c>
      <c r="AM1602" s="24" t="n">
        <v>25000</v>
      </c>
      <c r="AN1602" s="23" t="n">
        <v>0.9</v>
      </c>
      <c r="AO1602" s="24" t="n">
        <v>10000</v>
      </c>
      <c r="AP1602" s="25" t="n">
        <f aca="false">IF(AB1602&lt;AJ1602,AK1602,IF(AB1602&lt;AL1602,AM1602,IF(AB1602&lt;=AN1602,AO1602,0)))</f>
        <v>10000</v>
      </c>
    </row>
    <row r="1603" customFormat="false" ht="15.65" hidden="false" customHeight="false" outlineLevel="0" collapsed="false">
      <c r="A1603" s="11" t="n">
        <f aca="false">A1602+1</f>
        <v>1729</v>
      </c>
      <c r="B1603" s="12" t="s">
        <v>1039</v>
      </c>
      <c r="C1603" s="12" t="s">
        <v>1040</v>
      </c>
      <c r="D1603" s="12" t="s">
        <v>1041</v>
      </c>
      <c r="E1603" s="12" t="s">
        <v>1042</v>
      </c>
      <c r="F1603" s="14" t="s">
        <v>1114</v>
      </c>
      <c r="G1603" s="13" t="s">
        <v>1044</v>
      </c>
      <c r="H1603" s="12" t="s">
        <v>48</v>
      </c>
      <c r="I1603" s="12"/>
      <c r="J1603" s="14"/>
      <c r="K1603" s="15" t="n">
        <v>45134</v>
      </c>
      <c r="L1603" s="14" t="s">
        <v>1045</v>
      </c>
      <c r="M1603" s="16" t="n">
        <v>1</v>
      </c>
      <c r="N1603" s="16" t="n">
        <v>1</v>
      </c>
      <c r="O1603" s="17" t="n">
        <v>100000</v>
      </c>
      <c r="P1603" s="17" t="n">
        <v>100000</v>
      </c>
      <c r="Q1603" s="18" t="n">
        <v>12600</v>
      </c>
      <c r="R1603" s="19" t="n">
        <f aca="false">IF(H1603="F",1,0)</f>
        <v>1</v>
      </c>
      <c r="S1603" s="19" t="n">
        <f aca="false">IF(H1603="M",1,0)</f>
        <v>0</v>
      </c>
      <c r="T1603" s="11" t="s">
        <v>1839</v>
      </c>
      <c r="U1603" s="11" t="s">
        <v>328</v>
      </c>
      <c r="V1603" s="24" t="n">
        <f aca="false">_xlfn.xlookup(D1603,'WRSI Fusion'!$H$4:$H$354,'WRSI Fusion'!$AI$4:$AI$354)</f>
        <v>55.491318817415</v>
      </c>
      <c r="W1603" s="16" t="n">
        <f aca="false">_xlfn.xlookup(D1603,'WRSI Maïs'!$H$4:$H$346,'WRSI Maïs'!$AG$4:$AG$346)</f>
        <v>71.7845657352728</v>
      </c>
      <c r="X1603" s="16" t="n">
        <f aca="false">_xlfn.xlookup(D1603,'WRSI Mil'!$H$5:$H$355,'WRSI Mil'!$AG$5:$AG$355)</f>
        <v>75.2112747254168</v>
      </c>
      <c r="Y1603" s="16" t="n">
        <f aca="false">_xlfn.xlookup(D1603,'WRSI Sorgho'!$H$4:$H$354,'WRSI Sorgho'!$AI$4:$AI$354)</f>
        <v>52.7268365690857</v>
      </c>
      <c r="Z1603" s="16" t="n">
        <f aca="false">X1603</f>
        <v>75.2112747254168</v>
      </c>
      <c r="AA1603" s="16" t="n">
        <f aca="false">_xlfn.xlookup(D1603,'WRSI Mil'!$H$5:$H$355,'WRSI Mil'!$AH$5:$AH$355)</f>
        <v>65.1863764356946</v>
      </c>
      <c r="AB1603" s="21" t="n">
        <f aca="false">AA1603/Z1603</f>
        <v>0.866710166443511</v>
      </c>
      <c r="AC1603" s="11"/>
      <c r="AD1603" s="11"/>
      <c r="AE1603" s="11"/>
      <c r="AF1603" s="22" t="n">
        <v>2023</v>
      </c>
      <c r="AG1603" s="22" t="s">
        <v>52</v>
      </c>
      <c r="AH1603" s="22" t="s">
        <v>53</v>
      </c>
      <c r="AI1603" s="22"/>
      <c r="AJ1603" s="23" t="n">
        <v>0.7</v>
      </c>
      <c r="AK1603" s="24" t="n">
        <v>100000</v>
      </c>
      <c r="AL1603" s="23" t="n">
        <v>0.8</v>
      </c>
      <c r="AM1603" s="24" t="n">
        <v>25000</v>
      </c>
      <c r="AN1603" s="23" t="n">
        <v>0.9</v>
      </c>
      <c r="AO1603" s="24" t="n">
        <v>10000</v>
      </c>
      <c r="AP1603" s="25" t="n">
        <f aca="false">IF(AB1603&lt;AJ1603,AK1603,IF(AB1603&lt;AL1603,AM1603,IF(AB1603&lt;=AN1603,AO1603,0)))</f>
        <v>10000</v>
      </c>
    </row>
    <row r="1604" customFormat="false" ht="15.65" hidden="false" customHeight="false" outlineLevel="0" collapsed="false">
      <c r="A1604" s="11" t="n">
        <f aca="false">A1603+1</f>
        <v>1730</v>
      </c>
      <c r="B1604" s="12" t="s">
        <v>1039</v>
      </c>
      <c r="C1604" s="12" t="s">
        <v>1040</v>
      </c>
      <c r="D1604" s="12" t="s">
        <v>1041</v>
      </c>
      <c r="E1604" s="12" t="s">
        <v>1042</v>
      </c>
      <c r="F1604" s="14" t="s">
        <v>1047</v>
      </c>
      <c r="G1604" s="13" t="s">
        <v>1044</v>
      </c>
      <c r="H1604" s="12" t="s">
        <v>55</v>
      </c>
      <c r="I1604" s="12"/>
      <c r="J1604" s="14"/>
      <c r="K1604" s="15" t="n">
        <v>45130</v>
      </c>
      <c r="L1604" s="14" t="s">
        <v>1045</v>
      </c>
      <c r="M1604" s="16" t="n">
        <v>1</v>
      </c>
      <c r="N1604" s="16" t="n">
        <v>1</v>
      </c>
      <c r="O1604" s="17" t="n">
        <v>100000</v>
      </c>
      <c r="P1604" s="17" t="n">
        <v>100000</v>
      </c>
      <c r="Q1604" s="18" t="n">
        <v>12600</v>
      </c>
      <c r="R1604" s="19" t="n">
        <f aca="false">IF(H1604="F",1,0)</f>
        <v>0</v>
      </c>
      <c r="S1604" s="19" t="n">
        <f aca="false">IF(H1604="M",1,0)</f>
        <v>1</v>
      </c>
      <c r="T1604" s="11" t="s">
        <v>1840</v>
      </c>
      <c r="U1604" s="11" t="s">
        <v>328</v>
      </c>
      <c r="V1604" s="24" t="n">
        <f aca="false">_xlfn.xlookup(D1604,'WRSI Fusion'!$H$4:$H$354,'WRSI Fusion'!$AI$4:$AI$354)</f>
        <v>55.491318817415</v>
      </c>
      <c r="W1604" s="16" t="n">
        <f aca="false">_xlfn.xlookup(D1604,'WRSI Maïs'!$H$4:$H$346,'WRSI Maïs'!$AG$4:$AG$346)</f>
        <v>71.7845657352728</v>
      </c>
      <c r="X1604" s="16" t="n">
        <f aca="false">_xlfn.xlookup(D1604,'WRSI Mil'!$H$5:$H$355,'WRSI Mil'!$AG$5:$AG$355)</f>
        <v>75.2112747254168</v>
      </c>
      <c r="Y1604" s="16" t="n">
        <f aca="false">_xlfn.xlookup(D1604,'WRSI Sorgho'!$H$4:$H$354,'WRSI Sorgho'!$AI$4:$AI$354)</f>
        <v>52.7268365690857</v>
      </c>
      <c r="Z1604" s="16" t="n">
        <f aca="false">X1604</f>
        <v>75.2112747254168</v>
      </c>
      <c r="AA1604" s="16" t="n">
        <f aca="false">_xlfn.xlookup(D1604,'WRSI Mil'!$H$5:$H$355,'WRSI Mil'!$AH$5:$AH$355)</f>
        <v>65.1863764356946</v>
      </c>
      <c r="AB1604" s="21" t="n">
        <f aca="false">AA1604/Z1604</f>
        <v>0.866710166443511</v>
      </c>
      <c r="AC1604" s="11"/>
      <c r="AD1604" s="11"/>
      <c r="AE1604" s="11"/>
      <c r="AF1604" s="22" t="n">
        <v>2023</v>
      </c>
      <c r="AG1604" s="22" t="s">
        <v>52</v>
      </c>
      <c r="AH1604" s="22" t="s">
        <v>53</v>
      </c>
      <c r="AI1604" s="22"/>
      <c r="AJ1604" s="23" t="n">
        <v>0.7</v>
      </c>
      <c r="AK1604" s="24" t="n">
        <v>100000</v>
      </c>
      <c r="AL1604" s="23" t="n">
        <v>0.8</v>
      </c>
      <c r="AM1604" s="24" t="n">
        <v>25000</v>
      </c>
      <c r="AN1604" s="23" t="n">
        <v>0.9</v>
      </c>
      <c r="AO1604" s="24" t="n">
        <v>10000</v>
      </c>
      <c r="AP1604" s="25" t="n">
        <f aca="false">IF(AB1604&lt;AJ1604,AK1604,IF(AB1604&lt;AL1604,AM1604,IF(AB1604&lt;=AN1604,AO1604,0)))</f>
        <v>10000</v>
      </c>
    </row>
    <row r="1605" customFormat="false" ht="15.65" hidden="false" customHeight="false" outlineLevel="0" collapsed="false">
      <c r="A1605" s="11" t="n">
        <f aca="false">A1604+1</f>
        <v>1731</v>
      </c>
      <c r="B1605" s="12" t="s">
        <v>1039</v>
      </c>
      <c r="C1605" s="12" t="s">
        <v>1040</v>
      </c>
      <c r="D1605" s="12" t="s">
        <v>1041</v>
      </c>
      <c r="E1605" s="12" t="s">
        <v>1042</v>
      </c>
      <c r="F1605" s="14" t="s">
        <v>1114</v>
      </c>
      <c r="G1605" s="13" t="s">
        <v>1044</v>
      </c>
      <c r="H1605" s="12" t="s">
        <v>48</v>
      </c>
      <c r="I1605" s="12"/>
      <c r="J1605" s="14"/>
      <c r="K1605" s="15" t="n">
        <v>45126</v>
      </c>
      <c r="L1605" s="14" t="s">
        <v>1045</v>
      </c>
      <c r="M1605" s="16" t="n">
        <v>1</v>
      </c>
      <c r="N1605" s="16" t="n">
        <v>1</v>
      </c>
      <c r="O1605" s="17" t="n">
        <v>100000</v>
      </c>
      <c r="P1605" s="17" t="n">
        <v>100000</v>
      </c>
      <c r="Q1605" s="18" t="n">
        <v>12600</v>
      </c>
      <c r="R1605" s="19" t="n">
        <f aca="false">IF(H1605="F",1,0)</f>
        <v>1</v>
      </c>
      <c r="S1605" s="19" t="n">
        <f aca="false">IF(H1605="M",1,0)</f>
        <v>0</v>
      </c>
      <c r="T1605" s="11" t="s">
        <v>1841</v>
      </c>
      <c r="U1605" s="11" t="s">
        <v>328</v>
      </c>
      <c r="V1605" s="24" t="n">
        <f aca="false">_xlfn.xlookup(D1605,'WRSI Fusion'!$H$4:$H$354,'WRSI Fusion'!$AI$4:$AI$354)</f>
        <v>55.491318817415</v>
      </c>
      <c r="W1605" s="16" t="n">
        <f aca="false">_xlfn.xlookup(D1605,'WRSI Maïs'!$H$4:$H$346,'WRSI Maïs'!$AG$4:$AG$346)</f>
        <v>71.7845657352728</v>
      </c>
      <c r="X1605" s="16" t="n">
        <f aca="false">_xlfn.xlookup(D1605,'WRSI Mil'!$H$5:$H$355,'WRSI Mil'!$AG$5:$AG$355)</f>
        <v>75.2112747254168</v>
      </c>
      <c r="Y1605" s="16" t="n">
        <f aca="false">_xlfn.xlookup(D1605,'WRSI Sorgho'!$H$4:$H$354,'WRSI Sorgho'!$AI$4:$AI$354)</f>
        <v>52.7268365690857</v>
      </c>
      <c r="Z1605" s="16" t="n">
        <f aca="false">X1605</f>
        <v>75.2112747254168</v>
      </c>
      <c r="AA1605" s="16" t="n">
        <f aca="false">_xlfn.xlookup(D1605,'WRSI Mil'!$H$5:$H$355,'WRSI Mil'!$AH$5:$AH$355)</f>
        <v>65.1863764356946</v>
      </c>
      <c r="AB1605" s="21" t="n">
        <f aca="false">AA1605/Z1605</f>
        <v>0.866710166443511</v>
      </c>
      <c r="AC1605" s="11"/>
      <c r="AD1605" s="11"/>
      <c r="AE1605" s="11"/>
      <c r="AF1605" s="22" t="n">
        <v>2023</v>
      </c>
      <c r="AG1605" s="22" t="s">
        <v>52</v>
      </c>
      <c r="AH1605" s="22" t="s">
        <v>53</v>
      </c>
      <c r="AI1605" s="22"/>
      <c r="AJ1605" s="23" t="n">
        <v>0.7</v>
      </c>
      <c r="AK1605" s="24" t="n">
        <v>100000</v>
      </c>
      <c r="AL1605" s="23" t="n">
        <v>0.8</v>
      </c>
      <c r="AM1605" s="24" t="n">
        <v>25000</v>
      </c>
      <c r="AN1605" s="23" t="n">
        <v>0.9</v>
      </c>
      <c r="AO1605" s="24" t="n">
        <v>10000</v>
      </c>
      <c r="AP1605" s="25" t="n">
        <f aca="false">IF(AB1605&lt;AJ1605,AK1605,IF(AB1605&lt;AL1605,AM1605,IF(AB1605&lt;=AN1605,AO1605,0)))</f>
        <v>10000</v>
      </c>
    </row>
    <row r="1606" customFormat="false" ht="15.65" hidden="false" customHeight="false" outlineLevel="0" collapsed="false">
      <c r="A1606" s="11" t="n">
        <f aca="false">A1605+1</f>
        <v>1732</v>
      </c>
      <c r="B1606" s="12" t="s">
        <v>1039</v>
      </c>
      <c r="C1606" s="12" t="s">
        <v>1040</v>
      </c>
      <c r="D1606" s="12" t="s">
        <v>1041</v>
      </c>
      <c r="E1606" s="12" t="s">
        <v>1042</v>
      </c>
      <c r="F1606" s="14" t="s">
        <v>1056</v>
      </c>
      <c r="G1606" s="13" t="s">
        <v>1044</v>
      </c>
      <c r="H1606" s="12" t="s">
        <v>55</v>
      </c>
      <c r="I1606" s="12"/>
      <c r="J1606" s="14"/>
      <c r="K1606" s="15" t="n">
        <v>45133</v>
      </c>
      <c r="L1606" s="14" t="s">
        <v>1045</v>
      </c>
      <c r="M1606" s="16" t="n">
        <v>1</v>
      </c>
      <c r="N1606" s="16" t="n">
        <v>1</v>
      </c>
      <c r="O1606" s="17" t="n">
        <v>100000</v>
      </c>
      <c r="P1606" s="17" t="n">
        <v>100000</v>
      </c>
      <c r="Q1606" s="18" t="n">
        <v>12600</v>
      </c>
      <c r="R1606" s="19" t="n">
        <f aca="false">IF(H1606="F",1,0)</f>
        <v>0</v>
      </c>
      <c r="S1606" s="19" t="n">
        <f aca="false">IF(H1606="M",1,0)</f>
        <v>1</v>
      </c>
      <c r="T1606" s="11" t="s">
        <v>1842</v>
      </c>
      <c r="U1606" s="11" t="s">
        <v>328</v>
      </c>
      <c r="V1606" s="24" t="n">
        <f aca="false">_xlfn.xlookup(D1606,'WRSI Fusion'!$H$4:$H$354,'WRSI Fusion'!$AI$4:$AI$354)</f>
        <v>55.491318817415</v>
      </c>
      <c r="W1606" s="16" t="n">
        <f aca="false">_xlfn.xlookup(D1606,'WRSI Maïs'!$H$4:$H$346,'WRSI Maïs'!$AG$4:$AG$346)</f>
        <v>71.7845657352728</v>
      </c>
      <c r="X1606" s="16" t="n">
        <f aca="false">_xlfn.xlookup(D1606,'WRSI Mil'!$H$5:$H$355,'WRSI Mil'!$AG$5:$AG$355)</f>
        <v>75.2112747254168</v>
      </c>
      <c r="Y1606" s="16" t="n">
        <f aca="false">_xlfn.xlookup(D1606,'WRSI Sorgho'!$H$4:$H$354,'WRSI Sorgho'!$AI$4:$AI$354)</f>
        <v>52.7268365690857</v>
      </c>
      <c r="Z1606" s="16" t="n">
        <f aca="false">X1606</f>
        <v>75.2112747254168</v>
      </c>
      <c r="AA1606" s="16" t="n">
        <f aca="false">_xlfn.xlookup(D1606,'WRSI Mil'!$H$5:$H$355,'WRSI Mil'!$AH$5:$AH$355)</f>
        <v>65.1863764356946</v>
      </c>
      <c r="AB1606" s="21" t="n">
        <f aca="false">AA1606/Z1606</f>
        <v>0.866710166443511</v>
      </c>
      <c r="AC1606" s="11"/>
      <c r="AD1606" s="11"/>
      <c r="AE1606" s="11"/>
      <c r="AF1606" s="22" t="n">
        <v>2023</v>
      </c>
      <c r="AG1606" s="22" t="s">
        <v>52</v>
      </c>
      <c r="AH1606" s="22" t="s">
        <v>53</v>
      </c>
      <c r="AI1606" s="22"/>
      <c r="AJ1606" s="23" t="n">
        <v>0.7</v>
      </c>
      <c r="AK1606" s="24" t="n">
        <v>100000</v>
      </c>
      <c r="AL1606" s="23" t="n">
        <v>0.8</v>
      </c>
      <c r="AM1606" s="24" t="n">
        <v>25000</v>
      </c>
      <c r="AN1606" s="23" t="n">
        <v>0.9</v>
      </c>
      <c r="AO1606" s="24" t="n">
        <v>10000</v>
      </c>
      <c r="AP1606" s="25" t="n">
        <f aca="false">IF(AB1606&lt;AJ1606,AK1606,IF(AB1606&lt;AL1606,AM1606,IF(AB1606&lt;=AN1606,AO1606,0)))</f>
        <v>10000</v>
      </c>
    </row>
    <row r="1607" customFormat="false" ht="15.65" hidden="false" customHeight="false" outlineLevel="0" collapsed="false">
      <c r="A1607" s="11" t="n">
        <f aca="false">A1606+1</f>
        <v>1733</v>
      </c>
      <c r="B1607" s="12" t="s">
        <v>1039</v>
      </c>
      <c r="C1607" s="12" t="s">
        <v>1040</v>
      </c>
      <c r="D1607" s="12" t="s">
        <v>1041</v>
      </c>
      <c r="E1607" s="12" t="s">
        <v>1042</v>
      </c>
      <c r="F1607" s="14" t="s">
        <v>1063</v>
      </c>
      <c r="G1607" s="13" t="s">
        <v>1044</v>
      </c>
      <c r="H1607" s="12" t="s">
        <v>48</v>
      </c>
      <c r="I1607" s="12"/>
      <c r="J1607" s="14"/>
      <c r="K1607" s="15" t="n">
        <v>45129</v>
      </c>
      <c r="L1607" s="14" t="s">
        <v>1045</v>
      </c>
      <c r="M1607" s="16" t="n">
        <v>1</v>
      </c>
      <c r="N1607" s="16" t="n">
        <v>1</v>
      </c>
      <c r="O1607" s="17" t="n">
        <v>100000</v>
      </c>
      <c r="P1607" s="17" t="n">
        <v>100000</v>
      </c>
      <c r="Q1607" s="18" t="n">
        <v>12600</v>
      </c>
      <c r="R1607" s="19" t="n">
        <f aca="false">IF(H1607="F",1,0)</f>
        <v>1</v>
      </c>
      <c r="S1607" s="19" t="n">
        <f aca="false">IF(H1607="M",1,0)</f>
        <v>0</v>
      </c>
      <c r="T1607" s="11" t="s">
        <v>1843</v>
      </c>
      <c r="U1607" s="11" t="s">
        <v>328</v>
      </c>
      <c r="V1607" s="24" t="n">
        <f aca="false">_xlfn.xlookup(D1607,'WRSI Fusion'!$H$4:$H$354,'WRSI Fusion'!$AI$4:$AI$354)</f>
        <v>55.491318817415</v>
      </c>
      <c r="W1607" s="16" t="n">
        <f aca="false">_xlfn.xlookup(D1607,'WRSI Maïs'!$H$4:$H$346,'WRSI Maïs'!$AG$4:$AG$346)</f>
        <v>71.7845657352728</v>
      </c>
      <c r="X1607" s="16" t="n">
        <f aca="false">_xlfn.xlookup(D1607,'WRSI Mil'!$H$5:$H$355,'WRSI Mil'!$AG$5:$AG$355)</f>
        <v>75.2112747254168</v>
      </c>
      <c r="Y1607" s="16" t="n">
        <f aca="false">_xlfn.xlookup(D1607,'WRSI Sorgho'!$H$4:$H$354,'WRSI Sorgho'!$AI$4:$AI$354)</f>
        <v>52.7268365690857</v>
      </c>
      <c r="Z1607" s="16" t="n">
        <f aca="false">X1607</f>
        <v>75.2112747254168</v>
      </c>
      <c r="AA1607" s="16" t="n">
        <f aca="false">_xlfn.xlookup(D1607,'WRSI Mil'!$H$5:$H$355,'WRSI Mil'!$AH$5:$AH$355)</f>
        <v>65.1863764356946</v>
      </c>
      <c r="AB1607" s="21" t="n">
        <f aca="false">AA1607/Z1607</f>
        <v>0.866710166443511</v>
      </c>
      <c r="AC1607" s="11"/>
      <c r="AD1607" s="11"/>
      <c r="AE1607" s="11"/>
      <c r="AF1607" s="22" t="n">
        <v>2023</v>
      </c>
      <c r="AG1607" s="22" t="s">
        <v>52</v>
      </c>
      <c r="AH1607" s="22" t="s">
        <v>53</v>
      </c>
      <c r="AI1607" s="22"/>
      <c r="AJ1607" s="23" t="n">
        <v>0.7</v>
      </c>
      <c r="AK1607" s="24" t="n">
        <v>100000</v>
      </c>
      <c r="AL1607" s="23" t="n">
        <v>0.8</v>
      </c>
      <c r="AM1607" s="24" t="n">
        <v>25000</v>
      </c>
      <c r="AN1607" s="23" t="n">
        <v>0.9</v>
      </c>
      <c r="AO1607" s="24" t="n">
        <v>10000</v>
      </c>
      <c r="AP1607" s="25" t="n">
        <f aca="false">IF(AB1607&lt;AJ1607,AK1607,IF(AB1607&lt;AL1607,AM1607,IF(AB1607&lt;=AN1607,AO1607,0)))</f>
        <v>10000</v>
      </c>
    </row>
    <row r="1608" customFormat="false" ht="15.65" hidden="false" customHeight="false" outlineLevel="0" collapsed="false">
      <c r="A1608" s="11" t="n">
        <f aca="false">A1607+1</f>
        <v>1734</v>
      </c>
      <c r="B1608" s="12" t="s">
        <v>1039</v>
      </c>
      <c r="C1608" s="12" t="s">
        <v>1040</v>
      </c>
      <c r="D1608" s="12" t="s">
        <v>1041</v>
      </c>
      <c r="E1608" s="12" t="s">
        <v>1042</v>
      </c>
      <c r="F1608" s="14" t="s">
        <v>1096</v>
      </c>
      <c r="G1608" s="13" t="s">
        <v>1044</v>
      </c>
      <c r="H1608" s="12" t="s">
        <v>48</v>
      </c>
      <c r="I1608" s="12"/>
      <c r="J1608" s="14"/>
      <c r="K1608" s="15" t="n">
        <v>45132</v>
      </c>
      <c r="L1608" s="14" t="s">
        <v>1045</v>
      </c>
      <c r="M1608" s="16" t="n">
        <v>1</v>
      </c>
      <c r="N1608" s="16" t="n">
        <v>1</v>
      </c>
      <c r="O1608" s="17" t="n">
        <v>100000</v>
      </c>
      <c r="P1608" s="17" t="n">
        <v>100000</v>
      </c>
      <c r="Q1608" s="18" t="n">
        <v>12600</v>
      </c>
      <c r="R1608" s="19" t="n">
        <f aca="false">IF(H1608="F",1,0)</f>
        <v>1</v>
      </c>
      <c r="S1608" s="19" t="n">
        <f aca="false">IF(H1608="M",1,0)</f>
        <v>0</v>
      </c>
      <c r="T1608" s="11" t="s">
        <v>1844</v>
      </c>
      <c r="U1608" s="11" t="s">
        <v>328</v>
      </c>
      <c r="V1608" s="24" t="n">
        <f aca="false">_xlfn.xlookup(D1608,'WRSI Fusion'!$H$4:$H$354,'WRSI Fusion'!$AI$4:$AI$354)</f>
        <v>55.491318817415</v>
      </c>
      <c r="W1608" s="16" t="n">
        <f aca="false">_xlfn.xlookup(D1608,'WRSI Maïs'!$H$4:$H$346,'WRSI Maïs'!$AG$4:$AG$346)</f>
        <v>71.7845657352728</v>
      </c>
      <c r="X1608" s="16" t="n">
        <f aca="false">_xlfn.xlookup(D1608,'WRSI Mil'!$H$5:$H$355,'WRSI Mil'!$AG$5:$AG$355)</f>
        <v>75.2112747254168</v>
      </c>
      <c r="Y1608" s="16" t="n">
        <f aca="false">_xlfn.xlookup(D1608,'WRSI Sorgho'!$H$4:$H$354,'WRSI Sorgho'!$AI$4:$AI$354)</f>
        <v>52.7268365690857</v>
      </c>
      <c r="Z1608" s="16" t="n">
        <f aca="false">X1608</f>
        <v>75.2112747254168</v>
      </c>
      <c r="AA1608" s="16" t="n">
        <f aca="false">_xlfn.xlookup(D1608,'WRSI Mil'!$H$5:$H$355,'WRSI Mil'!$AH$5:$AH$355)</f>
        <v>65.1863764356946</v>
      </c>
      <c r="AB1608" s="21" t="n">
        <f aca="false">AA1608/Z1608</f>
        <v>0.866710166443511</v>
      </c>
      <c r="AC1608" s="11"/>
      <c r="AD1608" s="11"/>
      <c r="AE1608" s="11"/>
      <c r="AF1608" s="22" t="n">
        <v>2023</v>
      </c>
      <c r="AG1608" s="22" t="s">
        <v>52</v>
      </c>
      <c r="AH1608" s="22" t="s">
        <v>53</v>
      </c>
      <c r="AI1608" s="22"/>
      <c r="AJ1608" s="23" t="n">
        <v>0.7</v>
      </c>
      <c r="AK1608" s="24" t="n">
        <v>100000</v>
      </c>
      <c r="AL1608" s="23" t="n">
        <v>0.8</v>
      </c>
      <c r="AM1608" s="24" t="n">
        <v>25000</v>
      </c>
      <c r="AN1608" s="23" t="n">
        <v>0.9</v>
      </c>
      <c r="AO1608" s="24" t="n">
        <v>10000</v>
      </c>
      <c r="AP1608" s="25" t="n">
        <f aca="false">IF(AB1608&lt;AJ1608,AK1608,IF(AB1608&lt;AL1608,AM1608,IF(AB1608&lt;=AN1608,AO1608,0)))</f>
        <v>10000</v>
      </c>
    </row>
    <row r="1609" customFormat="false" ht="15.65" hidden="false" customHeight="false" outlineLevel="0" collapsed="false">
      <c r="A1609" s="11" t="n">
        <f aca="false">A1608+1</f>
        <v>1735</v>
      </c>
      <c r="B1609" s="12" t="s">
        <v>1039</v>
      </c>
      <c r="C1609" s="12" t="s">
        <v>1040</v>
      </c>
      <c r="D1609" s="12" t="s">
        <v>1041</v>
      </c>
      <c r="E1609" s="12" t="s">
        <v>1042</v>
      </c>
      <c r="F1609" s="14" t="s">
        <v>1073</v>
      </c>
      <c r="G1609" s="13" t="s">
        <v>1044</v>
      </c>
      <c r="H1609" s="12" t="s">
        <v>55</v>
      </c>
      <c r="I1609" s="12"/>
      <c r="J1609" s="14"/>
      <c r="K1609" s="15" t="n">
        <v>45128</v>
      </c>
      <c r="L1609" s="14" t="s">
        <v>1045</v>
      </c>
      <c r="M1609" s="16" t="n">
        <v>1</v>
      </c>
      <c r="N1609" s="16" t="n">
        <v>1</v>
      </c>
      <c r="O1609" s="17" t="n">
        <v>100000</v>
      </c>
      <c r="P1609" s="17" t="n">
        <v>100000</v>
      </c>
      <c r="Q1609" s="18" t="n">
        <v>12600</v>
      </c>
      <c r="R1609" s="19" t="n">
        <f aca="false">IF(H1609="F",1,0)</f>
        <v>0</v>
      </c>
      <c r="S1609" s="19" t="n">
        <f aca="false">IF(H1609="M",1,0)</f>
        <v>1</v>
      </c>
      <c r="T1609" s="11" t="s">
        <v>1845</v>
      </c>
      <c r="U1609" s="11" t="s">
        <v>328</v>
      </c>
      <c r="V1609" s="24" t="n">
        <f aca="false">_xlfn.xlookup(D1609,'WRSI Fusion'!$H$4:$H$354,'WRSI Fusion'!$AI$4:$AI$354)</f>
        <v>55.491318817415</v>
      </c>
      <c r="W1609" s="16" t="n">
        <f aca="false">_xlfn.xlookup(D1609,'WRSI Maïs'!$H$4:$H$346,'WRSI Maïs'!$AG$4:$AG$346)</f>
        <v>71.7845657352728</v>
      </c>
      <c r="X1609" s="16" t="n">
        <f aca="false">_xlfn.xlookup(D1609,'WRSI Mil'!$H$5:$H$355,'WRSI Mil'!$AG$5:$AG$355)</f>
        <v>75.2112747254168</v>
      </c>
      <c r="Y1609" s="16" t="n">
        <f aca="false">_xlfn.xlookup(D1609,'WRSI Sorgho'!$H$4:$H$354,'WRSI Sorgho'!$AI$4:$AI$354)</f>
        <v>52.7268365690857</v>
      </c>
      <c r="Z1609" s="16" t="n">
        <f aca="false">X1609</f>
        <v>75.2112747254168</v>
      </c>
      <c r="AA1609" s="16" t="n">
        <f aca="false">_xlfn.xlookup(D1609,'WRSI Mil'!$H$5:$H$355,'WRSI Mil'!$AH$5:$AH$355)</f>
        <v>65.1863764356946</v>
      </c>
      <c r="AB1609" s="21" t="n">
        <f aca="false">AA1609/Z1609</f>
        <v>0.866710166443511</v>
      </c>
      <c r="AC1609" s="11"/>
      <c r="AD1609" s="11"/>
      <c r="AE1609" s="11"/>
      <c r="AF1609" s="22" t="n">
        <v>2023</v>
      </c>
      <c r="AG1609" s="22" t="s">
        <v>52</v>
      </c>
      <c r="AH1609" s="22" t="s">
        <v>53</v>
      </c>
      <c r="AI1609" s="22"/>
      <c r="AJ1609" s="23" t="n">
        <v>0.7</v>
      </c>
      <c r="AK1609" s="24" t="n">
        <v>100000</v>
      </c>
      <c r="AL1609" s="23" t="n">
        <v>0.8</v>
      </c>
      <c r="AM1609" s="24" t="n">
        <v>25000</v>
      </c>
      <c r="AN1609" s="23" t="n">
        <v>0.9</v>
      </c>
      <c r="AO1609" s="24" t="n">
        <v>10000</v>
      </c>
      <c r="AP1609" s="25" t="n">
        <f aca="false">IF(AB1609&lt;AJ1609,AK1609,IF(AB1609&lt;AL1609,AM1609,IF(AB1609&lt;=AN1609,AO1609,0)))</f>
        <v>10000</v>
      </c>
    </row>
    <row r="1610" customFormat="false" ht="15.65" hidden="false" customHeight="false" outlineLevel="0" collapsed="false">
      <c r="A1610" s="11" t="n">
        <f aca="false">A1609+1</f>
        <v>1736</v>
      </c>
      <c r="B1610" s="12" t="s">
        <v>1039</v>
      </c>
      <c r="C1610" s="12" t="s">
        <v>1040</v>
      </c>
      <c r="D1610" s="12" t="s">
        <v>1041</v>
      </c>
      <c r="E1610" s="12" t="s">
        <v>1042</v>
      </c>
      <c r="F1610" s="14" t="s">
        <v>1100</v>
      </c>
      <c r="G1610" s="13" t="s">
        <v>1044</v>
      </c>
      <c r="H1610" s="12" t="s">
        <v>55</v>
      </c>
      <c r="I1610" s="12"/>
      <c r="J1610" s="14"/>
      <c r="K1610" s="15" t="n">
        <v>45135</v>
      </c>
      <c r="L1610" s="14" t="s">
        <v>1045</v>
      </c>
      <c r="M1610" s="16" t="n">
        <v>1</v>
      </c>
      <c r="N1610" s="16" t="n">
        <v>1</v>
      </c>
      <c r="O1610" s="17" t="n">
        <v>100000</v>
      </c>
      <c r="P1610" s="17" t="n">
        <v>100000</v>
      </c>
      <c r="Q1610" s="18" t="n">
        <v>12600</v>
      </c>
      <c r="R1610" s="19" t="n">
        <f aca="false">IF(H1610="F",1,0)</f>
        <v>0</v>
      </c>
      <c r="S1610" s="19" t="n">
        <f aca="false">IF(H1610="M",1,0)</f>
        <v>1</v>
      </c>
      <c r="T1610" s="11" t="s">
        <v>1846</v>
      </c>
      <c r="U1610" s="11" t="s">
        <v>328</v>
      </c>
      <c r="V1610" s="24" t="n">
        <f aca="false">_xlfn.xlookup(D1610,'WRSI Fusion'!$H$4:$H$354,'WRSI Fusion'!$AI$4:$AI$354)</f>
        <v>55.491318817415</v>
      </c>
      <c r="W1610" s="16" t="n">
        <f aca="false">_xlfn.xlookup(D1610,'WRSI Maïs'!$H$4:$H$346,'WRSI Maïs'!$AG$4:$AG$346)</f>
        <v>71.7845657352728</v>
      </c>
      <c r="X1610" s="16" t="n">
        <f aca="false">_xlfn.xlookup(D1610,'WRSI Mil'!$H$5:$H$355,'WRSI Mil'!$AG$5:$AG$355)</f>
        <v>75.2112747254168</v>
      </c>
      <c r="Y1610" s="16" t="n">
        <f aca="false">_xlfn.xlookup(D1610,'WRSI Sorgho'!$H$4:$H$354,'WRSI Sorgho'!$AI$4:$AI$354)</f>
        <v>52.7268365690857</v>
      </c>
      <c r="Z1610" s="16" t="n">
        <f aca="false">X1610</f>
        <v>75.2112747254168</v>
      </c>
      <c r="AA1610" s="16" t="n">
        <f aca="false">_xlfn.xlookup(D1610,'WRSI Mil'!$H$5:$H$355,'WRSI Mil'!$AH$5:$AH$355)</f>
        <v>65.1863764356946</v>
      </c>
      <c r="AB1610" s="21" t="n">
        <f aca="false">AA1610/Z1610</f>
        <v>0.866710166443511</v>
      </c>
      <c r="AC1610" s="11"/>
      <c r="AD1610" s="11"/>
      <c r="AE1610" s="11"/>
      <c r="AF1610" s="22" t="n">
        <v>2023</v>
      </c>
      <c r="AG1610" s="22" t="s">
        <v>52</v>
      </c>
      <c r="AH1610" s="22" t="s">
        <v>53</v>
      </c>
      <c r="AI1610" s="22"/>
      <c r="AJ1610" s="23" t="n">
        <v>0.7</v>
      </c>
      <c r="AK1610" s="24" t="n">
        <v>100000</v>
      </c>
      <c r="AL1610" s="23" t="n">
        <v>0.8</v>
      </c>
      <c r="AM1610" s="24" t="n">
        <v>25000</v>
      </c>
      <c r="AN1610" s="23" t="n">
        <v>0.9</v>
      </c>
      <c r="AO1610" s="24" t="n">
        <v>10000</v>
      </c>
      <c r="AP1610" s="25" t="n">
        <f aca="false">IF(AB1610&lt;AJ1610,AK1610,IF(AB1610&lt;AL1610,AM1610,IF(AB1610&lt;=AN1610,AO1610,0)))</f>
        <v>10000</v>
      </c>
    </row>
    <row r="1611" customFormat="false" ht="15.65" hidden="false" customHeight="false" outlineLevel="0" collapsed="false">
      <c r="A1611" s="11" t="n">
        <f aca="false">A1610+1</f>
        <v>1737</v>
      </c>
      <c r="B1611" s="12" t="s">
        <v>1039</v>
      </c>
      <c r="C1611" s="12" t="s">
        <v>1040</v>
      </c>
      <c r="D1611" s="12" t="s">
        <v>1041</v>
      </c>
      <c r="E1611" s="12" t="s">
        <v>1042</v>
      </c>
      <c r="F1611" s="14" t="s">
        <v>1056</v>
      </c>
      <c r="G1611" s="13" t="s">
        <v>1044</v>
      </c>
      <c r="H1611" s="12" t="s">
        <v>48</v>
      </c>
      <c r="I1611" s="12"/>
      <c r="J1611" s="14"/>
      <c r="K1611" s="15" t="n">
        <v>45133</v>
      </c>
      <c r="L1611" s="14" t="s">
        <v>1045</v>
      </c>
      <c r="M1611" s="16" t="n">
        <v>1</v>
      </c>
      <c r="N1611" s="16" t="n">
        <v>1</v>
      </c>
      <c r="O1611" s="17" t="n">
        <v>100000</v>
      </c>
      <c r="P1611" s="17" t="n">
        <v>100000</v>
      </c>
      <c r="Q1611" s="18" t="n">
        <v>12600</v>
      </c>
      <c r="R1611" s="19" t="n">
        <f aca="false">IF(H1611="F",1,0)</f>
        <v>1</v>
      </c>
      <c r="S1611" s="19" t="n">
        <f aca="false">IF(H1611="M",1,0)</f>
        <v>0</v>
      </c>
      <c r="T1611" s="11" t="s">
        <v>1847</v>
      </c>
      <c r="U1611" s="11" t="s">
        <v>328</v>
      </c>
      <c r="V1611" s="24" t="n">
        <f aca="false">_xlfn.xlookup(D1611,'WRSI Fusion'!$H$4:$H$354,'WRSI Fusion'!$AI$4:$AI$354)</f>
        <v>55.491318817415</v>
      </c>
      <c r="W1611" s="16" t="n">
        <f aca="false">_xlfn.xlookup(D1611,'WRSI Maïs'!$H$4:$H$346,'WRSI Maïs'!$AG$4:$AG$346)</f>
        <v>71.7845657352728</v>
      </c>
      <c r="X1611" s="16" t="n">
        <f aca="false">_xlfn.xlookup(D1611,'WRSI Mil'!$H$5:$H$355,'WRSI Mil'!$AG$5:$AG$355)</f>
        <v>75.2112747254168</v>
      </c>
      <c r="Y1611" s="16" t="n">
        <f aca="false">_xlfn.xlookup(D1611,'WRSI Sorgho'!$H$4:$H$354,'WRSI Sorgho'!$AI$4:$AI$354)</f>
        <v>52.7268365690857</v>
      </c>
      <c r="Z1611" s="16" t="n">
        <f aca="false">X1611</f>
        <v>75.2112747254168</v>
      </c>
      <c r="AA1611" s="16" t="n">
        <f aca="false">_xlfn.xlookup(D1611,'WRSI Mil'!$H$5:$H$355,'WRSI Mil'!$AH$5:$AH$355)</f>
        <v>65.1863764356946</v>
      </c>
      <c r="AB1611" s="21" t="n">
        <f aca="false">AA1611/Z1611</f>
        <v>0.866710166443511</v>
      </c>
      <c r="AC1611" s="11"/>
      <c r="AD1611" s="11"/>
      <c r="AE1611" s="11"/>
      <c r="AF1611" s="22" t="n">
        <v>2023</v>
      </c>
      <c r="AG1611" s="22" t="s">
        <v>52</v>
      </c>
      <c r="AH1611" s="22" t="s">
        <v>53</v>
      </c>
      <c r="AI1611" s="22"/>
      <c r="AJ1611" s="23" t="n">
        <v>0.7</v>
      </c>
      <c r="AK1611" s="24" t="n">
        <v>100000</v>
      </c>
      <c r="AL1611" s="23" t="n">
        <v>0.8</v>
      </c>
      <c r="AM1611" s="24" t="n">
        <v>25000</v>
      </c>
      <c r="AN1611" s="23" t="n">
        <v>0.9</v>
      </c>
      <c r="AO1611" s="24" t="n">
        <v>10000</v>
      </c>
      <c r="AP1611" s="25" t="n">
        <f aca="false">IF(AB1611&lt;AJ1611,AK1611,IF(AB1611&lt;AL1611,AM1611,IF(AB1611&lt;=AN1611,AO1611,0)))</f>
        <v>10000</v>
      </c>
    </row>
    <row r="1612" customFormat="false" ht="15.65" hidden="false" customHeight="false" outlineLevel="0" collapsed="false">
      <c r="A1612" s="11" t="n">
        <f aca="false">A1611+1</f>
        <v>1738</v>
      </c>
      <c r="B1612" s="12" t="s">
        <v>1039</v>
      </c>
      <c r="C1612" s="12" t="s">
        <v>1040</v>
      </c>
      <c r="D1612" s="12" t="s">
        <v>1041</v>
      </c>
      <c r="E1612" s="12" t="s">
        <v>1042</v>
      </c>
      <c r="F1612" s="14" t="s">
        <v>1063</v>
      </c>
      <c r="G1612" s="13" t="s">
        <v>1044</v>
      </c>
      <c r="H1612" s="12" t="s">
        <v>48</v>
      </c>
      <c r="I1612" s="12"/>
      <c r="J1612" s="14"/>
      <c r="K1612" s="15" t="n">
        <v>45129</v>
      </c>
      <c r="L1612" s="14" t="s">
        <v>1045</v>
      </c>
      <c r="M1612" s="16" t="n">
        <v>1</v>
      </c>
      <c r="N1612" s="16" t="n">
        <v>1</v>
      </c>
      <c r="O1612" s="17" t="n">
        <v>100000</v>
      </c>
      <c r="P1612" s="17" t="n">
        <v>100000</v>
      </c>
      <c r="Q1612" s="18" t="n">
        <v>12600</v>
      </c>
      <c r="R1612" s="19" t="n">
        <f aca="false">IF(H1612="F",1,0)</f>
        <v>1</v>
      </c>
      <c r="S1612" s="19" t="n">
        <f aca="false">IF(H1612="M",1,0)</f>
        <v>0</v>
      </c>
      <c r="T1612" s="11" t="s">
        <v>1848</v>
      </c>
      <c r="U1612" s="11" t="s">
        <v>328</v>
      </c>
      <c r="V1612" s="24" t="n">
        <f aca="false">_xlfn.xlookup(D1612,'WRSI Fusion'!$H$4:$H$354,'WRSI Fusion'!$AI$4:$AI$354)</f>
        <v>55.491318817415</v>
      </c>
      <c r="W1612" s="16" t="n">
        <f aca="false">_xlfn.xlookup(D1612,'WRSI Maïs'!$H$4:$H$346,'WRSI Maïs'!$AG$4:$AG$346)</f>
        <v>71.7845657352728</v>
      </c>
      <c r="X1612" s="16" t="n">
        <f aca="false">_xlfn.xlookup(D1612,'WRSI Mil'!$H$5:$H$355,'WRSI Mil'!$AG$5:$AG$355)</f>
        <v>75.2112747254168</v>
      </c>
      <c r="Y1612" s="16" t="n">
        <f aca="false">_xlfn.xlookup(D1612,'WRSI Sorgho'!$H$4:$H$354,'WRSI Sorgho'!$AI$4:$AI$354)</f>
        <v>52.7268365690857</v>
      </c>
      <c r="Z1612" s="16" t="n">
        <f aca="false">X1612</f>
        <v>75.2112747254168</v>
      </c>
      <c r="AA1612" s="16" t="n">
        <f aca="false">_xlfn.xlookup(D1612,'WRSI Mil'!$H$5:$H$355,'WRSI Mil'!$AH$5:$AH$355)</f>
        <v>65.1863764356946</v>
      </c>
      <c r="AB1612" s="21" t="n">
        <f aca="false">AA1612/Z1612</f>
        <v>0.866710166443511</v>
      </c>
      <c r="AC1612" s="11"/>
      <c r="AD1612" s="11"/>
      <c r="AE1612" s="11"/>
      <c r="AF1612" s="22" t="n">
        <v>2023</v>
      </c>
      <c r="AG1612" s="22" t="s">
        <v>52</v>
      </c>
      <c r="AH1612" s="22" t="s">
        <v>53</v>
      </c>
      <c r="AI1612" s="22"/>
      <c r="AJ1612" s="23" t="n">
        <v>0.7</v>
      </c>
      <c r="AK1612" s="24" t="n">
        <v>100000</v>
      </c>
      <c r="AL1612" s="23" t="n">
        <v>0.8</v>
      </c>
      <c r="AM1612" s="24" t="n">
        <v>25000</v>
      </c>
      <c r="AN1612" s="23" t="n">
        <v>0.9</v>
      </c>
      <c r="AO1612" s="24" t="n">
        <v>10000</v>
      </c>
      <c r="AP1612" s="25" t="n">
        <f aca="false">IF(AB1612&lt;AJ1612,AK1612,IF(AB1612&lt;AL1612,AM1612,IF(AB1612&lt;=AN1612,AO1612,0)))</f>
        <v>10000</v>
      </c>
    </row>
    <row r="1613" customFormat="false" ht="15.65" hidden="false" customHeight="false" outlineLevel="0" collapsed="false">
      <c r="A1613" s="11" t="n">
        <f aca="false">A1612+1</f>
        <v>1739</v>
      </c>
      <c r="B1613" s="12" t="s">
        <v>1039</v>
      </c>
      <c r="C1613" s="12" t="s">
        <v>1040</v>
      </c>
      <c r="D1613" s="12" t="s">
        <v>1041</v>
      </c>
      <c r="E1613" s="12" t="s">
        <v>1042</v>
      </c>
      <c r="F1613" s="14" t="s">
        <v>1047</v>
      </c>
      <c r="G1613" s="13" t="s">
        <v>1044</v>
      </c>
      <c r="H1613" s="12" t="s">
        <v>55</v>
      </c>
      <c r="I1613" s="12"/>
      <c r="J1613" s="14"/>
      <c r="K1613" s="15" t="n">
        <v>45130</v>
      </c>
      <c r="L1613" s="14" t="s">
        <v>1045</v>
      </c>
      <c r="M1613" s="16" t="n">
        <v>1</v>
      </c>
      <c r="N1613" s="16" t="n">
        <v>1</v>
      </c>
      <c r="O1613" s="17" t="n">
        <v>100000</v>
      </c>
      <c r="P1613" s="17" t="n">
        <v>100000</v>
      </c>
      <c r="Q1613" s="18" t="n">
        <v>12600</v>
      </c>
      <c r="R1613" s="19" t="n">
        <f aca="false">IF(H1613="F",1,0)</f>
        <v>0</v>
      </c>
      <c r="S1613" s="19" t="n">
        <f aca="false">IF(H1613="M",1,0)</f>
        <v>1</v>
      </c>
      <c r="T1613" s="11" t="s">
        <v>1849</v>
      </c>
      <c r="U1613" s="11" t="s">
        <v>328</v>
      </c>
      <c r="V1613" s="24" t="n">
        <f aca="false">_xlfn.xlookup(D1613,'WRSI Fusion'!$H$4:$H$354,'WRSI Fusion'!$AI$4:$AI$354)</f>
        <v>55.491318817415</v>
      </c>
      <c r="W1613" s="16" t="n">
        <f aca="false">_xlfn.xlookup(D1613,'WRSI Maïs'!$H$4:$H$346,'WRSI Maïs'!$AG$4:$AG$346)</f>
        <v>71.7845657352728</v>
      </c>
      <c r="X1613" s="16" t="n">
        <f aca="false">_xlfn.xlookup(D1613,'WRSI Mil'!$H$5:$H$355,'WRSI Mil'!$AG$5:$AG$355)</f>
        <v>75.2112747254168</v>
      </c>
      <c r="Y1613" s="16" t="n">
        <f aca="false">_xlfn.xlookup(D1613,'WRSI Sorgho'!$H$4:$H$354,'WRSI Sorgho'!$AI$4:$AI$354)</f>
        <v>52.7268365690857</v>
      </c>
      <c r="Z1613" s="16" t="n">
        <f aca="false">X1613</f>
        <v>75.2112747254168</v>
      </c>
      <c r="AA1613" s="16" t="n">
        <f aca="false">_xlfn.xlookup(D1613,'WRSI Mil'!$H$5:$H$355,'WRSI Mil'!$AH$5:$AH$355)</f>
        <v>65.1863764356946</v>
      </c>
      <c r="AB1613" s="21" t="n">
        <f aca="false">AA1613/Z1613</f>
        <v>0.866710166443511</v>
      </c>
      <c r="AC1613" s="11"/>
      <c r="AD1613" s="11"/>
      <c r="AE1613" s="11"/>
      <c r="AF1613" s="22" t="n">
        <v>2023</v>
      </c>
      <c r="AG1613" s="22" t="s">
        <v>52</v>
      </c>
      <c r="AH1613" s="22" t="s">
        <v>53</v>
      </c>
      <c r="AI1613" s="22"/>
      <c r="AJ1613" s="23" t="n">
        <v>0.7</v>
      </c>
      <c r="AK1613" s="24" t="n">
        <v>100000</v>
      </c>
      <c r="AL1613" s="23" t="n">
        <v>0.8</v>
      </c>
      <c r="AM1613" s="24" t="n">
        <v>25000</v>
      </c>
      <c r="AN1613" s="23" t="n">
        <v>0.9</v>
      </c>
      <c r="AO1613" s="24" t="n">
        <v>10000</v>
      </c>
      <c r="AP1613" s="25" t="n">
        <f aca="false">IF(AB1613&lt;AJ1613,AK1613,IF(AB1613&lt;AL1613,AM1613,IF(AB1613&lt;=AN1613,AO1613,0)))</f>
        <v>10000</v>
      </c>
    </row>
    <row r="1614" customFormat="false" ht="15.65" hidden="false" customHeight="false" outlineLevel="0" collapsed="false">
      <c r="A1614" s="11" t="n">
        <f aca="false">A1613+1</f>
        <v>1740</v>
      </c>
      <c r="B1614" s="12" t="s">
        <v>1039</v>
      </c>
      <c r="C1614" s="12" t="s">
        <v>1040</v>
      </c>
      <c r="D1614" s="12" t="s">
        <v>1041</v>
      </c>
      <c r="E1614" s="12" t="s">
        <v>1042</v>
      </c>
      <c r="F1614" s="14" t="s">
        <v>1054</v>
      </c>
      <c r="G1614" s="13" t="s">
        <v>1044</v>
      </c>
      <c r="H1614" s="12" t="s">
        <v>48</v>
      </c>
      <c r="I1614" s="12"/>
      <c r="J1614" s="14"/>
      <c r="K1614" s="15" t="n">
        <v>45129</v>
      </c>
      <c r="L1614" s="14" t="s">
        <v>1045</v>
      </c>
      <c r="M1614" s="16" t="n">
        <v>1</v>
      </c>
      <c r="N1614" s="16" t="n">
        <v>1</v>
      </c>
      <c r="O1614" s="17" t="n">
        <v>100000</v>
      </c>
      <c r="P1614" s="17" t="n">
        <v>100000</v>
      </c>
      <c r="Q1614" s="18" t="n">
        <v>12600</v>
      </c>
      <c r="R1614" s="19" t="n">
        <f aca="false">IF(H1614="F",1,0)</f>
        <v>1</v>
      </c>
      <c r="S1614" s="19" t="n">
        <f aca="false">IF(H1614="M",1,0)</f>
        <v>0</v>
      </c>
      <c r="T1614" s="11" t="s">
        <v>1850</v>
      </c>
      <c r="U1614" s="11" t="s">
        <v>328</v>
      </c>
      <c r="V1614" s="24" t="n">
        <f aca="false">_xlfn.xlookup(D1614,'WRSI Fusion'!$H$4:$H$354,'WRSI Fusion'!$AI$4:$AI$354)</f>
        <v>55.491318817415</v>
      </c>
      <c r="W1614" s="16" t="n">
        <f aca="false">_xlfn.xlookup(D1614,'WRSI Maïs'!$H$4:$H$346,'WRSI Maïs'!$AG$4:$AG$346)</f>
        <v>71.7845657352728</v>
      </c>
      <c r="X1614" s="16" t="n">
        <f aca="false">_xlfn.xlookup(D1614,'WRSI Mil'!$H$5:$H$355,'WRSI Mil'!$AG$5:$AG$355)</f>
        <v>75.2112747254168</v>
      </c>
      <c r="Y1614" s="16" t="n">
        <f aca="false">_xlfn.xlookup(D1614,'WRSI Sorgho'!$H$4:$H$354,'WRSI Sorgho'!$AI$4:$AI$354)</f>
        <v>52.7268365690857</v>
      </c>
      <c r="Z1614" s="16" t="n">
        <f aca="false">X1614</f>
        <v>75.2112747254168</v>
      </c>
      <c r="AA1614" s="16" t="n">
        <f aca="false">_xlfn.xlookup(D1614,'WRSI Mil'!$H$5:$H$355,'WRSI Mil'!$AH$5:$AH$355)</f>
        <v>65.1863764356946</v>
      </c>
      <c r="AB1614" s="21" t="n">
        <f aca="false">AA1614/Z1614</f>
        <v>0.866710166443511</v>
      </c>
      <c r="AC1614" s="11"/>
      <c r="AD1614" s="11"/>
      <c r="AE1614" s="11"/>
      <c r="AF1614" s="22" t="n">
        <v>2023</v>
      </c>
      <c r="AG1614" s="22" t="s">
        <v>52</v>
      </c>
      <c r="AH1614" s="22" t="s">
        <v>53</v>
      </c>
      <c r="AI1614" s="22"/>
      <c r="AJ1614" s="23" t="n">
        <v>0.7</v>
      </c>
      <c r="AK1614" s="24" t="n">
        <v>100000</v>
      </c>
      <c r="AL1614" s="23" t="n">
        <v>0.8</v>
      </c>
      <c r="AM1614" s="24" t="n">
        <v>25000</v>
      </c>
      <c r="AN1614" s="23" t="n">
        <v>0.9</v>
      </c>
      <c r="AO1614" s="24" t="n">
        <v>10000</v>
      </c>
      <c r="AP1614" s="25" t="n">
        <f aca="false">IF(AB1614&lt;AJ1614,AK1614,IF(AB1614&lt;AL1614,AM1614,IF(AB1614&lt;=AN1614,AO1614,0)))</f>
        <v>10000</v>
      </c>
    </row>
    <row r="1615" customFormat="false" ht="15.65" hidden="false" customHeight="false" outlineLevel="0" collapsed="false">
      <c r="A1615" s="11" t="n">
        <f aca="false">A1614+1</f>
        <v>1741</v>
      </c>
      <c r="B1615" s="12" t="s">
        <v>1039</v>
      </c>
      <c r="C1615" s="12" t="s">
        <v>1040</v>
      </c>
      <c r="D1615" s="12" t="s">
        <v>1041</v>
      </c>
      <c r="E1615" s="12" t="s">
        <v>1042</v>
      </c>
      <c r="F1615" s="14" t="s">
        <v>1056</v>
      </c>
      <c r="G1615" s="13" t="s">
        <v>1044</v>
      </c>
      <c r="H1615" s="12" t="s">
        <v>48</v>
      </c>
      <c r="I1615" s="12"/>
      <c r="J1615" s="14"/>
      <c r="K1615" s="15" t="n">
        <v>45133</v>
      </c>
      <c r="L1615" s="14" t="s">
        <v>1045</v>
      </c>
      <c r="M1615" s="16" t="n">
        <v>1</v>
      </c>
      <c r="N1615" s="16" t="n">
        <v>1</v>
      </c>
      <c r="O1615" s="17" t="n">
        <v>100000</v>
      </c>
      <c r="P1615" s="17" t="n">
        <v>100000</v>
      </c>
      <c r="Q1615" s="18" t="n">
        <v>12600</v>
      </c>
      <c r="R1615" s="19" t="n">
        <f aca="false">IF(H1615="F",1,0)</f>
        <v>1</v>
      </c>
      <c r="S1615" s="19" t="n">
        <f aca="false">IF(H1615="M",1,0)</f>
        <v>0</v>
      </c>
      <c r="T1615" s="11" t="s">
        <v>1851</v>
      </c>
      <c r="U1615" s="11" t="s">
        <v>328</v>
      </c>
      <c r="V1615" s="24" t="n">
        <f aca="false">_xlfn.xlookup(D1615,'WRSI Fusion'!$H$4:$H$354,'WRSI Fusion'!$AI$4:$AI$354)</f>
        <v>55.491318817415</v>
      </c>
      <c r="W1615" s="16" t="n">
        <f aca="false">_xlfn.xlookup(D1615,'WRSI Maïs'!$H$4:$H$346,'WRSI Maïs'!$AG$4:$AG$346)</f>
        <v>71.7845657352728</v>
      </c>
      <c r="X1615" s="16" t="n">
        <f aca="false">_xlfn.xlookup(D1615,'WRSI Mil'!$H$5:$H$355,'WRSI Mil'!$AG$5:$AG$355)</f>
        <v>75.2112747254168</v>
      </c>
      <c r="Y1615" s="16" t="n">
        <f aca="false">_xlfn.xlookup(D1615,'WRSI Sorgho'!$H$4:$H$354,'WRSI Sorgho'!$AI$4:$AI$354)</f>
        <v>52.7268365690857</v>
      </c>
      <c r="Z1615" s="16" t="n">
        <f aca="false">X1615</f>
        <v>75.2112747254168</v>
      </c>
      <c r="AA1615" s="16" t="n">
        <f aca="false">_xlfn.xlookup(D1615,'WRSI Mil'!$H$5:$H$355,'WRSI Mil'!$AH$5:$AH$355)</f>
        <v>65.1863764356946</v>
      </c>
      <c r="AB1615" s="21" t="n">
        <f aca="false">AA1615/Z1615</f>
        <v>0.866710166443511</v>
      </c>
      <c r="AC1615" s="11"/>
      <c r="AD1615" s="11"/>
      <c r="AE1615" s="11"/>
      <c r="AF1615" s="22" t="n">
        <v>2023</v>
      </c>
      <c r="AG1615" s="22" t="s">
        <v>52</v>
      </c>
      <c r="AH1615" s="22" t="s">
        <v>53</v>
      </c>
      <c r="AI1615" s="22"/>
      <c r="AJ1615" s="23" t="n">
        <v>0.7</v>
      </c>
      <c r="AK1615" s="24" t="n">
        <v>100000</v>
      </c>
      <c r="AL1615" s="23" t="n">
        <v>0.8</v>
      </c>
      <c r="AM1615" s="24" t="n">
        <v>25000</v>
      </c>
      <c r="AN1615" s="23" t="n">
        <v>0.9</v>
      </c>
      <c r="AO1615" s="24" t="n">
        <v>10000</v>
      </c>
      <c r="AP1615" s="25" t="n">
        <f aca="false">IF(AB1615&lt;AJ1615,AK1615,IF(AB1615&lt;AL1615,AM1615,IF(AB1615&lt;=AN1615,AO1615,0)))</f>
        <v>10000</v>
      </c>
    </row>
    <row r="1616" customFormat="false" ht="15.65" hidden="false" customHeight="false" outlineLevel="0" collapsed="false">
      <c r="A1616" s="11" t="n">
        <f aca="false">A1615+1</f>
        <v>1742</v>
      </c>
      <c r="B1616" s="12" t="s">
        <v>1039</v>
      </c>
      <c r="C1616" s="12" t="s">
        <v>1040</v>
      </c>
      <c r="D1616" s="12" t="s">
        <v>1041</v>
      </c>
      <c r="E1616" s="12" t="s">
        <v>1042</v>
      </c>
      <c r="F1616" s="14" t="s">
        <v>1047</v>
      </c>
      <c r="G1616" s="13" t="s">
        <v>1044</v>
      </c>
      <c r="H1616" s="12" t="s">
        <v>48</v>
      </c>
      <c r="I1616" s="12"/>
      <c r="J1616" s="14"/>
      <c r="K1616" s="15" t="n">
        <v>45130</v>
      </c>
      <c r="L1616" s="14" t="s">
        <v>1045</v>
      </c>
      <c r="M1616" s="16" t="n">
        <v>1</v>
      </c>
      <c r="N1616" s="16" t="n">
        <v>1</v>
      </c>
      <c r="O1616" s="17" t="n">
        <v>100000</v>
      </c>
      <c r="P1616" s="17" t="n">
        <v>100000</v>
      </c>
      <c r="Q1616" s="18" t="n">
        <v>12600</v>
      </c>
      <c r="R1616" s="19" t="n">
        <f aca="false">IF(H1616="F",1,0)</f>
        <v>1</v>
      </c>
      <c r="S1616" s="19" t="n">
        <f aca="false">IF(H1616="M",1,0)</f>
        <v>0</v>
      </c>
      <c r="T1616" s="11" t="s">
        <v>1852</v>
      </c>
      <c r="U1616" s="11" t="s">
        <v>328</v>
      </c>
      <c r="V1616" s="24" t="n">
        <f aca="false">_xlfn.xlookup(D1616,'WRSI Fusion'!$H$4:$H$354,'WRSI Fusion'!$AI$4:$AI$354)</f>
        <v>55.491318817415</v>
      </c>
      <c r="W1616" s="16" t="n">
        <f aca="false">_xlfn.xlookup(D1616,'WRSI Maïs'!$H$4:$H$346,'WRSI Maïs'!$AG$4:$AG$346)</f>
        <v>71.7845657352728</v>
      </c>
      <c r="X1616" s="16" t="n">
        <f aca="false">_xlfn.xlookup(D1616,'WRSI Mil'!$H$5:$H$355,'WRSI Mil'!$AG$5:$AG$355)</f>
        <v>75.2112747254168</v>
      </c>
      <c r="Y1616" s="16" t="n">
        <f aca="false">_xlfn.xlookup(D1616,'WRSI Sorgho'!$H$4:$H$354,'WRSI Sorgho'!$AI$4:$AI$354)</f>
        <v>52.7268365690857</v>
      </c>
      <c r="Z1616" s="16" t="n">
        <f aca="false">X1616</f>
        <v>75.2112747254168</v>
      </c>
      <c r="AA1616" s="16" t="n">
        <f aca="false">_xlfn.xlookup(D1616,'WRSI Mil'!$H$5:$H$355,'WRSI Mil'!$AH$5:$AH$355)</f>
        <v>65.1863764356946</v>
      </c>
      <c r="AB1616" s="21" t="n">
        <f aca="false">AA1616/Z1616</f>
        <v>0.866710166443511</v>
      </c>
      <c r="AC1616" s="11"/>
      <c r="AD1616" s="11"/>
      <c r="AE1616" s="11"/>
      <c r="AF1616" s="22" t="n">
        <v>2023</v>
      </c>
      <c r="AG1616" s="22" t="s">
        <v>52</v>
      </c>
      <c r="AH1616" s="22" t="s">
        <v>53</v>
      </c>
      <c r="AI1616" s="22"/>
      <c r="AJ1616" s="23" t="n">
        <v>0.7</v>
      </c>
      <c r="AK1616" s="24" t="n">
        <v>100000</v>
      </c>
      <c r="AL1616" s="23" t="n">
        <v>0.8</v>
      </c>
      <c r="AM1616" s="24" t="n">
        <v>25000</v>
      </c>
      <c r="AN1616" s="23" t="n">
        <v>0.9</v>
      </c>
      <c r="AO1616" s="24" t="n">
        <v>10000</v>
      </c>
      <c r="AP1616" s="25" t="n">
        <f aca="false">IF(AB1616&lt;AJ1616,AK1616,IF(AB1616&lt;AL1616,AM1616,IF(AB1616&lt;=AN1616,AO1616,0)))</f>
        <v>10000</v>
      </c>
    </row>
    <row r="1617" customFormat="false" ht="15.65" hidden="false" customHeight="false" outlineLevel="0" collapsed="false">
      <c r="A1617" s="11" t="n">
        <f aca="false">A1616+1</f>
        <v>1743</v>
      </c>
      <c r="B1617" s="12" t="s">
        <v>1039</v>
      </c>
      <c r="C1617" s="12" t="s">
        <v>1040</v>
      </c>
      <c r="D1617" s="12" t="s">
        <v>1041</v>
      </c>
      <c r="E1617" s="12" t="s">
        <v>1042</v>
      </c>
      <c r="F1617" s="14" t="s">
        <v>1073</v>
      </c>
      <c r="G1617" s="13" t="s">
        <v>1044</v>
      </c>
      <c r="H1617" s="12" t="s">
        <v>55</v>
      </c>
      <c r="I1617" s="12"/>
      <c r="J1617" s="14"/>
      <c r="K1617" s="15" t="n">
        <v>45128</v>
      </c>
      <c r="L1617" s="14" t="s">
        <v>1045</v>
      </c>
      <c r="M1617" s="16" t="n">
        <v>1</v>
      </c>
      <c r="N1617" s="16" t="n">
        <v>1</v>
      </c>
      <c r="O1617" s="17" t="n">
        <v>100000</v>
      </c>
      <c r="P1617" s="17" t="n">
        <v>100000</v>
      </c>
      <c r="Q1617" s="18" t="n">
        <v>12600</v>
      </c>
      <c r="R1617" s="19" t="n">
        <f aca="false">IF(H1617="F",1,0)</f>
        <v>0</v>
      </c>
      <c r="S1617" s="19" t="n">
        <f aca="false">IF(H1617="M",1,0)</f>
        <v>1</v>
      </c>
      <c r="T1617" s="11" t="s">
        <v>1853</v>
      </c>
      <c r="U1617" s="11" t="s">
        <v>328</v>
      </c>
      <c r="V1617" s="24" t="n">
        <f aca="false">_xlfn.xlookup(D1617,'WRSI Fusion'!$H$4:$H$354,'WRSI Fusion'!$AI$4:$AI$354)</f>
        <v>55.491318817415</v>
      </c>
      <c r="W1617" s="16" t="n">
        <f aca="false">_xlfn.xlookup(D1617,'WRSI Maïs'!$H$4:$H$346,'WRSI Maïs'!$AG$4:$AG$346)</f>
        <v>71.7845657352728</v>
      </c>
      <c r="X1617" s="16" t="n">
        <f aca="false">_xlfn.xlookup(D1617,'WRSI Mil'!$H$5:$H$355,'WRSI Mil'!$AG$5:$AG$355)</f>
        <v>75.2112747254168</v>
      </c>
      <c r="Y1617" s="16" t="n">
        <f aca="false">_xlfn.xlookup(D1617,'WRSI Sorgho'!$H$4:$H$354,'WRSI Sorgho'!$AI$4:$AI$354)</f>
        <v>52.7268365690857</v>
      </c>
      <c r="Z1617" s="16" t="n">
        <f aca="false">X1617</f>
        <v>75.2112747254168</v>
      </c>
      <c r="AA1617" s="16" t="n">
        <f aca="false">_xlfn.xlookup(D1617,'WRSI Mil'!$H$5:$H$355,'WRSI Mil'!$AH$5:$AH$355)</f>
        <v>65.1863764356946</v>
      </c>
      <c r="AB1617" s="21" t="n">
        <f aca="false">AA1617/Z1617</f>
        <v>0.866710166443511</v>
      </c>
      <c r="AC1617" s="11"/>
      <c r="AD1617" s="11"/>
      <c r="AE1617" s="11"/>
      <c r="AF1617" s="22" t="n">
        <v>2023</v>
      </c>
      <c r="AG1617" s="22" t="s">
        <v>52</v>
      </c>
      <c r="AH1617" s="22" t="s">
        <v>53</v>
      </c>
      <c r="AI1617" s="22"/>
      <c r="AJ1617" s="23" t="n">
        <v>0.7</v>
      </c>
      <c r="AK1617" s="24" t="n">
        <v>100000</v>
      </c>
      <c r="AL1617" s="23" t="n">
        <v>0.8</v>
      </c>
      <c r="AM1617" s="24" t="n">
        <v>25000</v>
      </c>
      <c r="AN1617" s="23" t="n">
        <v>0.9</v>
      </c>
      <c r="AO1617" s="24" t="n">
        <v>10000</v>
      </c>
      <c r="AP1617" s="25" t="n">
        <f aca="false">IF(AB1617&lt;AJ1617,AK1617,IF(AB1617&lt;AL1617,AM1617,IF(AB1617&lt;=AN1617,AO1617,0)))</f>
        <v>10000</v>
      </c>
    </row>
    <row r="1618" customFormat="false" ht="15.65" hidden="false" customHeight="false" outlineLevel="0" collapsed="false">
      <c r="A1618" s="11" t="n">
        <f aca="false">A1617+1</f>
        <v>1744</v>
      </c>
      <c r="B1618" s="12" t="s">
        <v>1039</v>
      </c>
      <c r="C1618" s="12" t="s">
        <v>1040</v>
      </c>
      <c r="D1618" s="12" t="s">
        <v>1041</v>
      </c>
      <c r="E1618" s="12" t="s">
        <v>1042</v>
      </c>
      <c r="F1618" s="14" t="s">
        <v>1054</v>
      </c>
      <c r="G1618" s="13" t="s">
        <v>1044</v>
      </c>
      <c r="H1618" s="12" t="s">
        <v>48</v>
      </c>
      <c r="I1618" s="12"/>
      <c r="J1618" s="14"/>
      <c r="K1618" s="15" t="n">
        <v>45129</v>
      </c>
      <c r="L1618" s="14" t="s">
        <v>1045</v>
      </c>
      <c r="M1618" s="16" t="n">
        <v>1</v>
      </c>
      <c r="N1618" s="16" t="n">
        <v>1</v>
      </c>
      <c r="O1618" s="17" t="n">
        <v>100000</v>
      </c>
      <c r="P1618" s="17" t="n">
        <v>100000</v>
      </c>
      <c r="Q1618" s="18" t="n">
        <v>12600</v>
      </c>
      <c r="R1618" s="19" t="n">
        <f aca="false">IF(H1618="F",1,0)</f>
        <v>1</v>
      </c>
      <c r="S1618" s="19" t="n">
        <f aca="false">IF(H1618="M",1,0)</f>
        <v>0</v>
      </c>
      <c r="T1618" s="11" t="s">
        <v>1854</v>
      </c>
      <c r="U1618" s="11" t="s">
        <v>328</v>
      </c>
      <c r="V1618" s="24" t="n">
        <f aca="false">_xlfn.xlookup(D1618,'WRSI Fusion'!$H$4:$H$354,'WRSI Fusion'!$AI$4:$AI$354)</f>
        <v>55.491318817415</v>
      </c>
      <c r="W1618" s="16" t="n">
        <f aca="false">_xlfn.xlookup(D1618,'WRSI Maïs'!$H$4:$H$346,'WRSI Maïs'!$AG$4:$AG$346)</f>
        <v>71.7845657352728</v>
      </c>
      <c r="X1618" s="16" t="n">
        <f aca="false">_xlfn.xlookup(D1618,'WRSI Mil'!$H$5:$H$355,'WRSI Mil'!$AG$5:$AG$355)</f>
        <v>75.2112747254168</v>
      </c>
      <c r="Y1618" s="16" t="n">
        <f aca="false">_xlfn.xlookup(D1618,'WRSI Sorgho'!$H$4:$H$354,'WRSI Sorgho'!$AI$4:$AI$354)</f>
        <v>52.7268365690857</v>
      </c>
      <c r="Z1618" s="16" t="n">
        <f aca="false">X1618</f>
        <v>75.2112747254168</v>
      </c>
      <c r="AA1618" s="16" t="n">
        <f aca="false">_xlfn.xlookup(D1618,'WRSI Mil'!$H$5:$H$355,'WRSI Mil'!$AH$5:$AH$355)</f>
        <v>65.1863764356946</v>
      </c>
      <c r="AB1618" s="21" t="n">
        <f aca="false">AA1618/Z1618</f>
        <v>0.866710166443511</v>
      </c>
      <c r="AC1618" s="11"/>
      <c r="AD1618" s="11"/>
      <c r="AE1618" s="11"/>
      <c r="AF1618" s="22" t="n">
        <v>2023</v>
      </c>
      <c r="AG1618" s="22" t="s">
        <v>52</v>
      </c>
      <c r="AH1618" s="22" t="s">
        <v>53</v>
      </c>
      <c r="AI1618" s="22"/>
      <c r="AJ1618" s="23" t="n">
        <v>0.7</v>
      </c>
      <c r="AK1618" s="24" t="n">
        <v>100000</v>
      </c>
      <c r="AL1618" s="23" t="n">
        <v>0.8</v>
      </c>
      <c r="AM1618" s="24" t="n">
        <v>25000</v>
      </c>
      <c r="AN1618" s="23" t="n">
        <v>0.9</v>
      </c>
      <c r="AO1618" s="24" t="n">
        <v>10000</v>
      </c>
      <c r="AP1618" s="25" t="n">
        <f aca="false">IF(AB1618&lt;AJ1618,AK1618,IF(AB1618&lt;AL1618,AM1618,IF(AB1618&lt;=AN1618,AO1618,0)))</f>
        <v>10000</v>
      </c>
    </row>
    <row r="1619" customFormat="false" ht="15.65" hidden="false" customHeight="false" outlineLevel="0" collapsed="false">
      <c r="A1619" s="11" t="n">
        <f aca="false">A1618+1</f>
        <v>1745</v>
      </c>
      <c r="B1619" s="12" t="s">
        <v>1039</v>
      </c>
      <c r="C1619" s="12" t="s">
        <v>1040</v>
      </c>
      <c r="D1619" s="12" t="s">
        <v>1041</v>
      </c>
      <c r="E1619" s="12" t="s">
        <v>1042</v>
      </c>
      <c r="F1619" s="14" t="s">
        <v>1047</v>
      </c>
      <c r="G1619" s="13" t="s">
        <v>1044</v>
      </c>
      <c r="H1619" s="12" t="s">
        <v>48</v>
      </c>
      <c r="I1619" s="12"/>
      <c r="J1619" s="14"/>
      <c r="K1619" s="15" t="n">
        <v>45130</v>
      </c>
      <c r="L1619" s="14" t="s">
        <v>1045</v>
      </c>
      <c r="M1619" s="16" t="n">
        <v>1</v>
      </c>
      <c r="N1619" s="16" t="n">
        <v>1</v>
      </c>
      <c r="O1619" s="17" t="n">
        <v>100000</v>
      </c>
      <c r="P1619" s="17" t="n">
        <v>100000</v>
      </c>
      <c r="Q1619" s="18" t="n">
        <v>12600</v>
      </c>
      <c r="R1619" s="19" t="n">
        <f aca="false">IF(H1619="F",1,0)</f>
        <v>1</v>
      </c>
      <c r="S1619" s="19" t="n">
        <f aca="false">IF(H1619="M",1,0)</f>
        <v>0</v>
      </c>
      <c r="T1619" s="11" t="s">
        <v>1855</v>
      </c>
      <c r="U1619" s="11" t="s">
        <v>328</v>
      </c>
      <c r="V1619" s="24" t="n">
        <f aca="false">_xlfn.xlookup(D1619,'WRSI Fusion'!$H$4:$H$354,'WRSI Fusion'!$AI$4:$AI$354)</f>
        <v>55.491318817415</v>
      </c>
      <c r="W1619" s="16" t="n">
        <f aca="false">_xlfn.xlookup(D1619,'WRSI Maïs'!$H$4:$H$346,'WRSI Maïs'!$AG$4:$AG$346)</f>
        <v>71.7845657352728</v>
      </c>
      <c r="X1619" s="16" t="n">
        <f aca="false">_xlfn.xlookup(D1619,'WRSI Mil'!$H$5:$H$355,'WRSI Mil'!$AG$5:$AG$355)</f>
        <v>75.2112747254168</v>
      </c>
      <c r="Y1619" s="16" t="n">
        <f aca="false">_xlfn.xlookup(D1619,'WRSI Sorgho'!$H$4:$H$354,'WRSI Sorgho'!$AI$4:$AI$354)</f>
        <v>52.7268365690857</v>
      </c>
      <c r="Z1619" s="16" t="n">
        <f aca="false">X1619</f>
        <v>75.2112747254168</v>
      </c>
      <c r="AA1619" s="16" t="n">
        <f aca="false">_xlfn.xlookup(D1619,'WRSI Mil'!$H$5:$H$355,'WRSI Mil'!$AH$5:$AH$355)</f>
        <v>65.1863764356946</v>
      </c>
      <c r="AB1619" s="21" t="n">
        <f aca="false">AA1619/Z1619</f>
        <v>0.866710166443511</v>
      </c>
      <c r="AC1619" s="11"/>
      <c r="AD1619" s="11"/>
      <c r="AE1619" s="11"/>
      <c r="AF1619" s="22" t="n">
        <v>2023</v>
      </c>
      <c r="AG1619" s="22" t="s">
        <v>52</v>
      </c>
      <c r="AH1619" s="22" t="s">
        <v>53</v>
      </c>
      <c r="AI1619" s="22"/>
      <c r="AJ1619" s="23" t="n">
        <v>0.7</v>
      </c>
      <c r="AK1619" s="24" t="n">
        <v>100000</v>
      </c>
      <c r="AL1619" s="23" t="n">
        <v>0.8</v>
      </c>
      <c r="AM1619" s="24" t="n">
        <v>25000</v>
      </c>
      <c r="AN1619" s="23" t="n">
        <v>0.9</v>
      </c>
      <c r="AO1619" s="24" t="n">
        <v>10000</v>
      </c>
      <c r="AP1619" s="25" t="n">
        <f aca="false">IF(AB1619&lt;AJ1619,AK1619,IF(AB1619&lt;AL1619,AM1619,IF(AB1619&lt;=AN1619,AO1619,0)))</f>
        <v>10000</v>
      </c>
    </row>
    <row r="1620" customFormat="false" ht="15.65" hidden="false" customHeight="false" outlineLevel="0" collapsed="false">
      <c r="A1620" s="11" t="n">
        <f aca="false">A1619+1</f>
        <v>1746</v>
      </c>
      <c r="B1620" s="12" t="s">
        <v>1039</v>
      </c>
      <c r="C1620" s="12" t="s">
        <v>1040</v>
      </c>
      <c r="D1620" s="12" t="s">
        <v>1041</v>
      </c>
      <c r="E1620" s="12" t="s">
        <v>1042</v>
      </c>
      <c r="F1620" s="14" t="s">
        <v>1077</v>
      </c>
      <c r="G1620" s="13" t="s">
        <v>1044</v>
      </c>
      <c r="H1620" s="12" t="s">
        <v>48</v>
      </c>
      <c r="I1620" s="12"/>
      <c r="J1620" s="14"/>
      <c r="K1620" s="15" t="n">
        <v>45133</v>
      </c>
      <c r="L1620" s="14" t="s">
        <v>1045</v>
      </c>
      <c r="M1620" s="16" t="n">
        <v>1</v>
      </c>
      <c r="N1620" s="16" t="n">
        <v>1</v>
      </c>
      <c r="O1620" s="17" t="n">
        <v>100000</v>
      </c>
      <c r="P1620" s="17" t="n">
        <v>100000</v>
      </c>
      <c r="Q1620" s="18" t="n">
        <v>12600</v>
      </c>
      <c r="R1620" s="19" t="n">
        <f aca="false">IF(H1620="F",1,0)</f>
        <v>1</v>
      </c>
      <c r="S1620" s="19" t="n">
        <f aca="false">IF(H1620="M",1,0)</f>
        <v>0</v>
      </c>
      <c r="T1620" s="11" t="s">
        <v>1856</v>
      </c>
      <c r="U1620" s="11" t="s">
        <v>328</v>
      </c>
      <c r="V1620" s="24" t="n">
        <f aca="false">_xlfn.xlookup(D1620,'WRSI Fusion'!$H$4:$H$354,'WRSI Fusion'!$AI$4:$AI$354)</f>
        <v>55.491318817415</v>
      </c>
      <c r="W1620" s="16" t="n">
        <f aca="false">_xlfn.xlookup(D1620,'WRSI Maïs'!$H$4:$H$346,'WRSI Maïs'!$AG$4:$AG$346)</f>
        <v>71.7845657352728</v>
      </c>
      <c r="X1620" s="16" t="n">
        <f aca="false">_xlfn.xlookup(D1620,'WRSI Mil'!$H$5:$H$355,'WRSI Mil'!$AG$5:$AG$355)</f>
        <v>75.2112747254168</v>
      </c>
      <c r="Y1620" s="16" t="n">
        <f aca="false">_xlfn.xlookup(D1620,'WRSI Sorgho'!$H$4:$H$354,'WRSI Sorgho'!$AI$4:$AI$354)</f>
        <v>52.7268365690857</v>
      </c>
      <c r="Z1620" s="16" t="n">
        <f aca="false">X1620</f>
        <v>75.2112747254168</v>
      </c>
      <c r="AA1620" s="16" t="n">
        <f aca="false">_xlfn.xlookup(D1620,'WRSI Mil'!$H$5:$H$355,'WRSI Mil'!$AH$5:$AH$355)</f>
        <v>65.1863764356946</v>
      </c>
      <c r="AB1620" s="21" t="n">
        <f aca="false">AA1620/Z1620</f>
        <v>0.866710166443511</v>
      </c>
      <c r="AC1620" s="11"/>
      <c r="AD1620" s="11"/>
      <c r="AE1620" s="11"/>
      <c r="AF1620" s="22" t="n">
        <v>2023</v>
      </c>
      <c r="AG1620" s="22" t="s">
        <v>52</v>
      </c>
      <c r="AH1620" s="22" t="s">
        <v>53</v>
      </c>
      <c r="AI1620" s="22"/>
      <c r="AJ1620" s="23" t="n">
        <v>0.7</v>
      </c>
      <c r="AK1620" s="24" t="n">
        <v>100000</v>
      </c>
      <c r="AL1620" s="23" t="n">
        <v>0.8</v>
      </c>
      <c r="AM1620" s="24" t="n">
        <v>25000</v>
      </c>
      <c r="AN1620" s="23" t="n">
        <v>0.9</v>
      </c>
      <c r="AO1620" s="24" t="n">
        <v>10000</v>
      </c>
      <c r="AP1620" s="25" t="n">
        <f aca="false">IF(AB1620&lt;AJ1620,AK1620,IF(AB1620&lt;AL1620,AM1620,IF(AB1620&lt;=AN1620,AO1620,0)))</f>
        <v>10000</v>
      </c>
    </row>
    <row r="1621" customFormat="false" ht="15.65" hidden="false" customHeight="false" outlineLevel="0" collapsed="false">
      <c r="A1621" s="11" t="n">
        <f aca="false">A1620+1</f>
        <v>1747</v>
      </c>
      <c r="B1621" s="12" t="s">
        <v>1039</v>
      </c>
      <c r="C1621" s="12" t="s">
        <v>1040</v>
      </c>
      <c r="D1621" s="12" t="s">
        <v>1041</v>
      </c>
      <c r="E1621" s="12" t="s">
        <v>1042</v>
      </c>
      <c r="F1621" s="14" t="s">
        <v>1047</v>
      </c>
      <c r="G1621" s="13" t="s">
        <v>1044</v>
      </c>
      <c r="H1621" s="12" t="s">
        <v>48</v>
      </c>
      <c r="I1621" s="12"/>
      <c r="J1621" s="14"/>
      <c r="K1621" s="15" t="n">
        <v>45130</v>
      </c>
      <c r="L1621" s="14" t="s">
        <v>1045</v>
      </c>
      <c r="M1621" s="16" t="n">
        <v>1</v>
      </c>
      <c r="N1621" s="16" t="n">
        <v>1</v>
      </c>
      <c r="O1621" s="17" t="n">
        <v>100000</v>
      </c>
      <c r="P1621" s="17" t="n">
        <v>100000</v>
      </c>
      <c r="Q1621" s="18" t="n">
        <v>12600</v>
      </c>
      <c r="R1621" s="19" t="n">
        <f aca="false">IF(H1621="F",1,0)</f>
        <v>1</v>
      </c>
      <c r="S1621" s="19" t="n">
        <f aca="false">IF(H1621="M",1,0)</f>
        <v>0</v>
      </c>
      <c r="T1621" s="11" t="s">
        <v>1857</v>
      </c>
      <c r="U1621" s="11" t="s">
        <v>328</v>
      </c>
      <c r="V1621" s="24" t="n">
        <f aca="false">_xlfn.xlookup(D1621,'WRSI Fusion'!$H$4:$H$354,'WRSI Fusion'!$AI$4:$AI$354)</f>
        <v>55.491318817415</v>
      </c>
      <c r="W1621" s="16" t="n">
        <f aca="false">_xlfn.xlookup(D1621,'WRSI Maïs'!$H$4:$H$346,'WRSI Maïs'!$AG$4:$AG$346)</f>
        <v>71.7845657352728</v>
      </c>
      <c r="X1621" s="16" t="n">
        <f aca="false">_xlfn.xlookup(D1621,'WRSI Mil'!$H$5:$H$355,'WRSI Mil'!$AG$5:$AG$355)</f>
        <v>75.2112747254168</v>
      </c>
      <c r="Y1621" s="16" t="n">
        <f aca="false">_xlfn.xlookup(D1621,'WRSI Sorgho'!$H$4:$H$354,'WRSI Sorgho'!$AI$4:$AI$354)</f>
        <v>52.7268365690857</v>
      </c>
      <c r="Z1621" s="16" t="n">
        <f aca="false">X1621</f>
        <v>75.2112747254168</v>
      </c>
      <c r="AA1621" s="16" t="n">
        <f aca="false">_xlfn.xlookup(D1621,'WRSI Mil'!$H$5:$H$355,'WRSI Mil'!$AH$5:$AH$355)</f>
        <v>65.1863764356946</v>
      </c>
      <c r="AB1621" s="21" t="n">
        <f aca="false">AA1621/Z1621</f>
        <v>0.866710166443511</v>
      </c>
      <c r="AC1621" s="11"/>
      <c r="AD1621" s="11"/>
      <c r="AE1621" s="11"/>
      <c r="AF1621" s="22" t="n">
        <v>2023</v>
      </c>
      <c r="AG1621" s="22" t="s">
        <v>52</v>
      </c>
      <c r="AH1621" s="22" t="s">
        <v>53</v>
      </c>
      <c r="AI1621" s="22"/>
      <c r="AJ1621" s="23" t="n">
        <v>0.7</v>
      </c>
      <c r="AK1621" s="24" t="n">
        <v>100000</v>
      </c>
      <c r="AL1621" s="23" t="n">
        <v>0.8</v>
      </c>
      <c r="AM1621" s="24" t="n">
        <v>25000</v>
      </c>
      <c r="AN1621" s="23" t="n">
        <v>0.9</v>
      </c>
      <c r="AO1621" s="24" t="n">
        <v>10000</v>
      </c>
      <c r="AP1621" s="25" t="n">
        <f aca="false">IF(AB1621&lt;AJ1621,AK1621,IF(AB1621&lt;AL1621,AM1621,IF(AB1621&lt;=AN1621,AO1621,0)))</f>
        <v>10000</v>
      </c>
    </row>
    <row r="1622" customFormat="false" ht="15.65" hidden="false" customHeight="false" outlineLevel="0" collapsed="false">
      <c r="A1622" s="11" t="n">
        <f aca="false">A1621+1</f>
        <v>1748</v>
      </c>
      <c r="B1622" s="12" t="s">
        <v>1039</v>
      </c>
      <c r="C1622" s="12" t="s">
        <v>1040</v>
      </c>
      <c r="D1622" s="12" t="s">
        <v>1041</v>
      </c>
      <c r="E1622" s="12" t="s">
        <v>1042</v>
      </c>
      <c r="F1622" s="14" t="s">
        <v>1047</v>
      </c>
      <c r="G1622" s="13" t="s">
        <v>1044</v>
      </c>
      <c r="H1622" s="12" t="s">
        <v>55</v>
      </c>
      <c r="I1622" s="12"/>
      <c r="J1622" s="14"/>
      <c r="K1622" s="15" t="n">
        <v>45130</v>
      </c>
      <c r="L1622" s="14" t="s">
        <v>1045</v>
      </c>
      <c r="M1622" s="16" t="n">
        <v>1</v>
      </c>
      <c r="N1622" s="16" t="n">
        <v>1</v>
      </c>
      <c r="O1622" s="17" t="n">
        <v>100000</v>
      </c>
      <c r="P1622" s="17" t="n">
        <v>100000</v>
      </c>
      <c r="Q1622" s="18" t="n">
        <v>12600</v>
      </c>
      <c r="R1622" s="19" t="n">
        <f aca="false">IF(H1622="F",1,0)</f>
        <v>0</v>
      </c>
      <c r="S1622" s="19" t="n">
        <f aca="false">IF(H1622="M",1,0)</f>
        <v>1</v>
      </c>
      <c r="T1622" s="11" t="s">
        <v>1858</v>
      </c>
      <c r="U1622" s="11" t="s">
        <v>328</v>
      </c>
      <c r="V1622" s="24" t="n">
        <f aca="false">_xlfn.xlookup(D1622,'WRSI Fusion'!$H$4:$H$354,'WRSI Fusion'!$AI$4:$AI$354)</f>
        <v>55.491318817415</v>
      </c>
      <c r="W1622" s="16" t="n">
        <f aca="false">_xlfn.xlookup(D1622,'WRSI Maïs'!$H$4:$H$346,'WRSI Maïs'!$AG$4:$AG$346)</f>
        <v>71.7845657352728</v>
      </c>
      <c r="X1622" s="16" t="n">
        <f aca="false">_xlfn.xlookup(D1622,'WRSI Mil'!$H$5:$H$355,'WRSI Mil'!$AG$5:$AG$355)</f>
        <v>75.2112747254168</v>
      </c>
      <c r="Y1622" s="16" t="n">
        <f aca="false">_xlfn.xlookup(D1622,'WRSI Sorgho'!$H$4:$H$354,'WRSI Sorgho'!$AI$4:$AI$354)</f>
        <v>52.7268365690857</v>
      </c>
      <c r="Z1622" s="16" t="n">
        <f aca="false">X1622</f>
        <v>75.2112747254168</v>
      </c>
      <c r="AA1622" s="16" t="n">
        <f aca="false">_xlfn.xlookup(D1622,'WRSI Mil'!$H$5:$H$355,'WRSI Mil'!$AH$5:$AH$355)</f>
        <v>65.1863764356946</v>
      </c>
      <c r="AB1622" s="21" t="n">
        <f aca="false">AA1622/Z1622</f>
        <v>0.866710166443511</v>
      </c>
      <c r="AC1622" s="11"/>
      <c r="AD1622" s="11"/>
      <c r="AE1622" s="11"/>
      <c r="AF1622" s="22" t="n">
        <v>2023</v>
      </c>
      <c r="AG1622" s="22" t="s">
        <v>52</v>
      </c>
      <c r="AH1622" s="22" t="s">
        <v>53</v>
      </c>
      <c r="AI1622" s="22"/>
      <c r="AJ1622" s="23" t="n">
        <v>0.7</v>
      </c>
      <c r="AK1622" s="24" t="n">
        <v>100000</v>
      </c>
      <c r="AL1622" s="23" t="n">
        <v>0.8</v>
      </c>
      <c r="AM1622" s="24" t="n">
        <v>25000</v>
      </c>
      <c r="AN1622" s="23" t="n">
        <v>0.9</v>
      </c>
      <c r="AO1622" s="24" t="n">
        <v>10000</v>
      </c>
      <c r="AP1622" s="25" t="n">
        <f aca="false">IF(AB1622&lt;AJ1622,AK1622,IF(AB1622&lt;AL1622,AM1622,IF(AB1622&lt;=AN1622,AO1622,0)))</f>
        <v>10000</v>
      </c>
    </row>
    <row r="1623" customFormat="false" ht="15.65" hidden="false" customHeight="false" outlineLevel="0" collapsed="false">
      <c r="A1623" s="11" t="n">
        <f aca="false">A1622+1</f>
        <v>1749</v>
      </c>
      <c r="B1623" s="12" t="s">
        <v>1039</v>
      </c>
      <c r="C1623" s="12" t="s">
        <v>1040</v>
      </c>
      <c r="D1623" s="12" t="s">
        <v>1041</v>
      </c>
      <c r="E1623" s="12" t="s">
        <v>1042</v>
      </c>
      <c r="F1623" s="14" t="s">
        <v>1047</v>
      </c>
      <c r="G1623" s="13" t="s">
        <v>1044</v>
      </c>
      <c r="H1623" s="12" t="s">
        <v>48</v>
      </c>
      <c r="I1623" s="12"/>
      <c r="J1623" s="14"/>
      <c r="K1623" s="15" t="n">
        <v>45130</v>
      </c>
      <c r="L1623" s="14" t="s">
        <v>1045</v>
      </c>
      <c r="M1623" s="16" t="n">
        <v>1</v>
      </c>
      <c r="N1623" s="16" t="n">
        <v>1</v>
      </c>
      <c r="O1623" s="17" t="n">
        <v>100000</v>
      </c>
      <c r="P1623" s="17" t="n">
        <v>100000</v>
      </c>
      <c r="Q1623" s="18" t="n">
        <v>12600</v>
      </c>
      <c r="R1623" s="19" t="n">
        <f aca="false">IF(H1623="F",1,0)</f>
        <v>1</v>
      </c>
      <c r="S1623" s="19" t="n">
        <f aca="false">IF(H1623="M",1,0)</f>
        <v>0</v>
      </c>
      <c r="T1623" s="11" t="s">
        <v>1859</v>
      </c>
      <c r="U1623" s="11" t="s">
        <v>328</v>
      </c>
      <c r="V1623" s="24" t="n">
        <f aca="false">_xlfn.xlookup(D1623,'WRSI Fusion'!$H$4:$H$354,'WRSI Fusion'!$AI$4:$AI$354)</f>
        <v>55.491318817415</v>
      </c>
      <c r="W1623" s="16" t="n">
        <f aca="false">_xlfn.xlookup(D1623,'WRSI Maïs'!$H$4:$H$346,'WRSI Maïs'!$AG$4:$AG$346)</f>
        <v>71.7845657352728</v>
      </c>
      <c r="X1623" s="16" t="n">
        <f aca="false">_xlfn.xlookup(D1623,'WRSI Mil'!$H$5:$H$355,'WRSI Mil'!$AG$5:$AG$355)</f>
        <v>75.2112747254168</v>
      </c>
      <c r="Y1623" s="16" t="n">
        <f aca="false">_xlfn.xlookup(D1623,'WRSI Sorgho'!$H$4:$H$354,'WRSI Sorgho'!$AI$4:$AI$354)</f>
        <v>52.7268365690857</v>
      </c>
      <c r="Z1623" s="16" t="n">
        <f aca="false">X1623</f>
        <v>75.2112747254168</v>
      </c>
      <c r="AA1623" s="16" t="n">
        <f aca="false">_xlfn.xlookup(D1623,'WRSI Mil'!$H$5:$H$355,'WRSI Mil'!$AH$5:$AH$355)</f>
        <v>65.1863764356946</v>
      </c>
      <c r="AB1623" s="21" t="n">
        <f aca="false">AA1623/Z1623</f>
        <v>0.866710166443511</v>
      </c>
      <c r="AC1623" s="11"/>
      <c r="AD1623" s="11"/>
      <c r="AE1623" s="11"/>
      <c r="AF1623" s="22" t="n">
        <v>2023</v>
      </c>
      <c r="AG1623" s="22" t="s">
        <v>52</v>
      </c>
      <c r="AH1623" s="22" t="s">
        <v>53</v>
      </c>
      <c r="AI1623" s="22"/>
      <c r="AJ1623" s="23" t="n">
        <v>0.7</v>
      </c>
      <c r="AK1623" s="24" t="n">
        <v>100000</v>
      </c>
      <c r="AL1623" s="23" t="n">
        <v>0.8</v>
      </c>
      <c r="AM1623" s="24" t="n">
        <v>25000</v>
      </c>
      <c r="AN1623" s="23" t="n">
        <v>0.9</v>
      </c>
      <c r="AO1623" s="24" t="n">
        <v>10000</v>
      </c>
      <c r="AP1623" s="25" t="n">
        <f aca="false">IF(AB1623&lt;AJ1623,AK1623,IF(AB1623&lt;AL1623,AM1623,IF(AB1623&lt;=AN1623,AO1623,0)))</f>
        <v>10000</v>
      </c>
    </row>
    <row r="1624" customFormat="false" ht="15.65" hidden="false" customHeight="false" outlineLevel="0" collapsed="false">
      <c r="A1624" s="11" t="n">
        <f aca="false">A1623+1</f>
        <v>1750</v>
      </c>
      <c r="B1624" s="12" t="s">
        <v>1039</v>
      </c>
      <c r="C1624" s="12" t="s">
        <v>1040</v>
      </c>
      <c r="D1624" s="12" t="s">
        <v>1041</v>
      </c>
      <c r="E1624" s="12" t="s">
        <v>1042</v>
      </c>
      <c r="F1624" s="14" t="s">
        <v>1047</v>
      </c>
      <c r="G1624" s="13" t="s">
        <v>1044</v>
      </c>
      <c r="H1624" s="12" t="s">
        <v>55</v>
      </c>
      <c r="I1624" s="12"/>
      <c r="J1624" s="14"/>
      <c r="K1624" s="15" t="n">
        <v>45130</v>
      </c>
      <c r="L1624" s="14" t="s">
        <v>1045</v>
      </c>
      <c r="M1624" s="16" t="n">
        <v>1</v>
      </c>
      <c r="N1624" s="16" t="n">
        <v>1</v>
      </c>
      <c r="O1624" s="17" t="n">
        <v>100000</v>
      </c>
      <c r="P1624" s="17" t="n">
        <v>100000</v>
      </c>
      <c r="Q1624" s="18" t="n">
        <v>12600</v>
      </c>
      <c r="R1624" s="19" t="n">
        <f aca="false">IF(H1624="F",1,0)</f>
        <v>0</v>
      </c>
      <c r="S1624" s="19" t="n">
        <f aca="false">IF(H1624="M",1,0)</f>
        <v>1</v>
      </c>
      <c r="T1624" s="11" t="s">
        <v>1860</v>
      </c>
      <c r="U1624" s="11" t="s">
        <v>328</v>
      </c>
      <c r="V1624" s="24" t="n">
        <f aca="false">_xlfn.xlookup(D1624,'WRSI Fusion'!$H$4:$H$354,'WRSI Fusion'!$AI$4:$AI$354)</f>
        <v>55.491318817415</v>
      </c>
      <c r="W1624" s="16" t="n">
        <f aca="false">_xlfn.xlookup(D1624,'WRSI Maïs'!$H$4:$H$346,'WRSI Maïs'!$AG$4:$AG$346)</f>
        <v>71.7845657352728</v>
      </c>
      <c r="X1624" s="16" t="n">
        <f aca="false">_xlfn.xlookup(D1624,'WRSI Mil'!$H$5:$H$355,'WRSI Mil'!$AG$5:$AG$355)</f>
        <v>75.2112747254168</v>
      </c>
      <c r="Y1624" s="16" t="n">
        <f aca="false">_xlfn.xlookup(D1624,'WRSI Sorgho'!$H$4:$H$354,'WRSI Sorgho'!$AI$4:$AI$354)</f>
        <v>52.7268365690857</v>
      </c>
      <c r="Z1624" s="16" t="n">
        <f aca="false">X1624</f>
        <v>75.2112747254168</v>
      </c>
      <c r="AA1624" s="16" t="n">
        <f aca="false">_xlfn.xlookup(D1624,'WRSI Mil'!$H$5:$H$355,'WRSI Mil'!$AH$5:$AH$355)</f>
        <v>65.1863764356946</v>
      </c>
      <c r="AB1624" s="21" t="n">
        <f aca="false">AA1624/Z1624</f>
        <v>0.866710166443511</v>
      </c>
      <c r="AC1624" s="11"/>
      <c r="AD1624" s="11"/>
      <c r="AE1624" s="11"/>
      <c r="AF1624" s="22" t="n">
        <v>2023</v>
      </c>
      <c r="AG1624" s="22" t="s">
        <v>52</v>
      </c>
      <c r="AH1624" s="22" t="s">
        <v>53</v>
      </c>
      <c r="AI1624" s="22"/>
      <c r="AJ1624" s="23" t="n">
        <v>0.7</v>
      </c>
      <c r="AK1624" s="24" t="n">
        <v>100000</v>
      </c>
      <c r="AL1624" s="23" t="n">
        <v>0.8</v>
      </c>
      <c r="AM1624" s="24" t="n">
        <v>25000</v>
      </c>
      <c r="AN1624" s="23" t="n">
        <v>0.9</v>
      </c>
      <c r="AO1624" s="24" t="n">
        <v>10000</v>
      </c>
      <c r="AP1624" s="25" t="n">
        <f aca="false">IF(AB1624&lt;AJ1624,AK1624,IF(AB1624&lt;AL1624,AM1624,IF(AB1624&lt;=AN1624,AO1624,0)))</f>
        <v>10000</v>
      </c>
    </row>
    <row r="1625" customFormat="false" ht="15.65" hidden="false" customHeight="false" outlineLevel="0" collapsed="false">
      <c r="A1625" s="11" t="n">
        <f aca="false">A1624+1</f>
        <v>1751</v>
      </c>
      <c r="B1625" s="12" t="s">
        <v>1039</v>
      </c>
      <c r="C1625" s="12" t="s">
        <v>1040</v>
      </c>
      <c r="D1625" s="12" t="s">
        <v>1041</v>
      </c>
      <c r="E1625" s="12" t="s">
        <v>1042</v>
      </c>
      <c r="F1625" s="14" t="s">
        <v>1047</v>
      </c>
      <c r="G1625" s="13" t="s">
        <v>1044</v>
      </c>
      <c r="H1625" s="12" t="s">
        <v>48</v>
      </c>
      <c r="I1625" s="12"/>
      <c r="J1625" s="14"/>
      <c r="K1625" s="15" t="n">
        <v>45130</v>
      </c>
      <c r="L1625" s="14" t="s">
        <v>1045</v>
      </c>
      <c r="M1625" s="16" t="n">
        <v>1</v>
      </c>
      <c r="N1625" s="16" t="n">
        <v>1</v>
      </c>
      <c r="O1625" s="17" t="n">
        <v>100000</v>
      </c>
      <c r="P1625" s="17" t="n">
        <v>100000</v>
      </c>
      <c r="Q1625" s="18" t="n">
        <v>12600</v>
      </c>
      <c r="R1625" s="19" t="n">
        <f aca="false">IF(H1625="F",1,0)</f>
        <v>1</v>
      </c>
      <c r="S1625" s="19" t="n">
        <f aca="false">IF(H1625="M",1,0)</f>
        <v>0</v>
      </c>
      <c r="T1625" s="11" t="s">
        <v>1861</v>
      </c>
      <c r="U1625" s="11" t="s">
        <v>328</v>
      </c>
      <c r="V1625" s="24" t="n">
        <f aca="false">_xlfn.xlookup(D1625,'WRSI Fusion'!$H$4:$H$354,'WRSI Fusion'!$AI$4:$AI$354)</f>
        <v>55.491318817415</v>
      </c>
      <c r="W1625" s="16" t="n">
        <f aca="false">_xlfn.xlookup(D1625,'WRSI Maïs'!$H$4:$H$346,'WRSI Maïs'!$AG$4:$AG$346)</f>
        <v>71.7845657352728</v>
      </c>
      <c r="X1625" s="16" t="n">
        <f aca="false">_xlfn.xlookup(D1625,'WRSI Mil'!$H$5:$H$355,'WRSI Mil'!$AG$5:$AG$355)</f>
        <v>75.2112747254168</v>
      </c>
      <c r="Y1625" s="16" t="n">
        <f aca="false">_xlfn.xlookup(D1625,'WRSI Sorgho'!$H$4:$H$354,'WRSI Sorgho'!$AI$4:$AI$354)</f>
        <v>52.7268365690857</v>
      </c>
      <c r="Z1625" s="16" t="n">
        <f aca="false">X1625</f>
        <v>75.2112747254168</v>
      </c>
      <c r="AA1625" s="16" t="n">
        <f aca="false">_xlfn.xlookup(D1625,'WRSI Mil'!$H$5:$H$355,'WRSI Mil'!$AH$5:$AH$355)</f>
        <v>65.1863764356946</v>
      </c>
      <c r="AB1625" s="21" t="n">
        <f aca="false">AA1625/Z1625</f>
        <v>0.866710166443511</v>
      </c>
      <c r="AC1625" s="11"/>
      <c r="AD1625" s="11"/>
      <c r="AE1625" s="11"/>
      <c r="AF1625" s="22" t="n">
        <v>2023</v>
      </c>
      <c r="AG1625" s="22" t="s">
        <v>52</v>
      </c>
      <c r="AH1625" s="22" t="s">
        <v>53</v>
      </c>
      <c r="AI1625" s="22"/>
      <c r="AJ1625" s="23" t="n">
        <v>0.7</v>
      </c>
      <c r="AK1625" s="24" t="n">
        <v>100000</v>
      </c>
      <c r="AL1625" s="23" t="n">
        <v>0.8</v>
      </c>
      <c r="AM1625" s="24" t="n">
        <v>25000</v>
      </c>
      <c r="AN1625" s="23" t="n">
        <v>0.9</v>
      </c>
      <c r="AO1625" s="24" t="n">
        <v>10000</v>
      </c>
      <c r="AP1625" s="25" t="n">
        <f aca="false">IF(AB1625&lt;AJ1625,AK1625,IF(AB1625&lt;AL1625,AM1625,IF(AB1625&lt;=AN1625,AO1625,0)))</f>
        <v>10000</v>
      </c>
    </row>
    <row r="1626" customFormat="false" ht="15.65" hidden="false" customHeight="false" outlineLevel="0" collapsed="false">
      <c r="A1626" s="11" t="n">
        <f aca="false">A1625+1</f>
        <v>1752</v>
      </c>
      <c r="B1626" s="12" t="s">
        <v>1039</v>
      </c>
      <c r="C1626" s="12" t="s">
        <v>1040</v>
      </c>
      <c r="D1626" s="12" t="s">
        <v>1041</v>
      </c>
      <c r="E1626" s="12" t="s">
        <v>1042</v>
      </c>
      <c r="F1626" s="14" t="s">
        <v>1047</v>
      </c>
      <c r="G1626" s="13" t="s">
        <v>1044</v>
      </c>
      <c r="H1626" s="12" t="s">
        <v>48</v>
      </c>
      <c r="I1626" s="12"/>
      <c r="J1626" s="14"/>
      <c r="K1626" s="15" t="n">
        <v>45130</v>
      </c>
      <c r="L1626" s="14" t="s">
        <v>1045</v>
      </c>
      <c r="M1626" s="16" t="n">
        <v>1</v>
      </c>
      <c r="N1626" s="16" t="n">
        <v>1</v>
      </c>
      <c r="O1626" s="17" t="n">
        <v>100000</v>
      </c>
      <c r="P1626" s="17" t="n">
        <v>100000</v>
      </c>
      <c r="Q1626" s="18" t="n">
        <v>12600</v>
      </c>
      <c r="R1626" s="19" t="n">
        <f aca="false">IF(H1626="F",1,0)</f>
        <v>1</v>
      </c>
      <c r="S1626" s="19" t="n">
        <f aca="false">IF(H1626="M",1,0)</f>
        <v>0</v>
      </c>
      <c r="T1626" s="11" t="s">
        <v>1862</v>
      </c>
      <c r="U1626" s="11" t="s">
        <v>328</v>
      </c>
      <c r="V1626" s="24" t="n">
        <f aca="false">_xlfn.xlookup(D1626,'WRSI Fusion'!$H$4:$H$354,'WRSI Fusion'!$AI$4:$AI$354)</f>
        <v>55.491318817415</v>
      </c>
      <c r="W1626" s="16" t="n">
        <f aca="false">_xlfn.xlookup(D1626,'WRSI Maïs'!$H$4:$H$346,'WRSI Maïs'!$AG$4:$AG$346)</f>
        <v>71.7845657352728</v>
      </c>
      <c r="X1626" s="16" t="n">
        <f aca="false">_xlfn.xlookup(D1626,'WRSI Mil'!$H$5:$H$355,'WRSI Mil'!$AG$5:$AG$355)</f>
        <v>75.2112747254168</v>
      </c>
      <c r="Y1626" s="16" t="n">
        <f aca="false">_xlfn.xlookup(D1626,'WRSI Sorgho'!$H$4:$H$354,'WRSI Sorgho'!$AI$4:$AI$354)</f>
        <v>52.7268365690857</v>
      </c>
      <c r="Z1626" s="16" t="n">
        <f aca="false">X1626</f>
        <v>75.2112747254168</v>
      </c>
      <c r="AA1626" s="16" t="n">
        <f aca="false">_xlfn.xlookup(D1626,'WRSI Mil'!$H$5:$H$355,'WRSI Mil'!$AH$5:$AH$355)</f>
        <v>65.1863764356946</v>
      </c>
      <c r="AB1626" s="21" t="n">
        <f aca="false">AA1626/Z1626</f>
        <v>0.866710166443511</v>
      </c>
      <c r="AC1626" s="11"/>
      <c r="AD1626" s="11"/>
      <c r="AE1626" s="11"/>
      <c r="AF1626" s="22" t="n">
        <v>2023</v>
      </c>
      <c r="AG1626" s="22" t="s">
        <v>52</v>
      </c>
      <c r="AH1626" s="22" t="s">
        <v>53</v>
      </c>
      <c r="AI1626" s="22"/>
      <c r="AJ1626" s="23" t="n">
        <v>0.7</v>
      </c>
      <c r="AK1626" s="24" t="n">
        <v>100000</v>
      </c>
      <c r="AL1626" s="23" t="n">
        <v>0.8</v>
      </c>
      <c r="AM1626" s="24" t="n">
        <v>25000</v>
      </c>
      <c r="AN1626" s="23" t="n">
        <v>0.9</v>
      </c>
      <c r="AO1626" s="24" t="n">
        <v>10000</v>
      </c>
      <c r="AP1626" s="25" t="n">
        <f aca="false">IF(AB1626&lt;AJ1626,AK1626,IF(AB1626&lt;AL1626,AM1626,IF(AB1626&lt;=AN1626,AO1626,0)))</f>
        <v>10000</v>
      </c>
    </row>
    <row r="1627" customFormat="false" ht="15.65" hidden="false" customHeight="false" outlineLevel="0" collapsed="false">
      <c r="A1627" s="11" t="n">
        <f aca="false">A1626+1</f>
        <v>1753</v>
      </c>
      <c r="B1627" s="12" t="s">
        <v>1039</v>
      </c>
      <c r="C1627" s="12" t="s">
        <v>1040</v>
      </c>
      <c r="D1627" s="12" t="s">
        <v>1041</v>
      </c>
      <c r="E1627" s="12" t="s">
        <v>1042</v>
      </c>
      <c r="F1627" s="14" t="s">
        <v>1063</v>
      </c>
      <c r="G1627" s="13" t="s">
        <v>1044</v>
      </c>
      <c r="H1627" s="12" t="s">
        <v>48</v>
      </c>
      <c r="I1627" s="12"/>
      <c r="J1627" s="14"/>
      <c r="K1627" s="15" t="n">
        <v>45129</v>
      </c>
      <c r="L1627" s="14" t="s">
        <v>1045</v>
      </c>
      <c r="M1627" s="16" t="n">
        <v>1</v>
      </c>
      <c r="N1627" s="16" t="n">
        <v>1</v>
      </c>
      <c r="O1627" s="17" t="n">
        <v>100000</v>
      </c>
      <c r="P1627" s="17" t="n">
        <v>100000</v>
      </c>
      <c r="Q1627" s="18" t="n">
        <v>12600</v>
      </c>
      <c r="R1627" s="19" t="n">
        <f aca="false">IF(H1627="F",1,0)</f>
        <v>1</v>
      </c>
      <c r="S1627" s="19" t="n">
        <f aca="false">IF(H1627="M",1,0)</f>
        <v>0</v>
      </c>
      <c r="T1627" s="11" t="s">
        <v>1863</v>
      </c>
      <c r="U1627" s="11" t="s">
        <v>328</v>
      </c>
      <c r="V1627" s="24" t="n">
        <f aca="false">_xlfn.xlookup(D1627,'WRSI Fusion'!$H$4:$H$354,'WRSI Fusion'!$AI$4:$AI$354)</f>
        <v>55.491318817415</v>
      </c>
      <c r="W1627" s="16" t="n">
        <f aca="false">_xlfn.xlookup(D1627,'WRSI Maïs'!$H$4:$H$346,'WRSI Maïs'!$AG$4:$AG$346)</f>
        <v>71.7845657352728</v>
      </c>
      <c r="X1627" s="16" t="n">
        <f aca="false">_xlfn.xlookup(D1627,'WRSI Mil'!$H$5:$H$355,'WRSI Mil'!$AG$5:$AG$355)</f>
        <v>75.2112747254168</v>
      </c>
      <c r="Y1627" s="16" t="n">
        <f aca="false">_xlfn.xlookup(D1627,'WRSI Sorgho'!$H$4:$H$354,'WRSI Sorgho'!$AI$4:$AI$354)</f>
        <v>52.7268365690857</v>
      </c>
      <c r="Z1627" s="16" t="n">
        <f aca="false">X1627</f>
        <v>75.2112747254168</v>
      </c>
      <c r="AA1627" s="16" t="n">
        <f aca="false">_xlfn.xlookup(D1627,'WRSI Mil'!$H$5:$H$355,'WRSI Mil'!$AH$5:$AH$355)</f>
        <v>65.1863764356946</v>
      </c>
      <c r="AB1627" s="21" t="n">
        <f aca="false">AA1627/Z1627</f>
        <v>0.866710166443511</v>
      </c>
      <c r="AC1627" s="11"/>
      <c r="AD1627" s="11"/>
      <c r="AE1627" s="11"/>
      <c r="AF1627" s="22" t="n">
        <v>2023</v>
      </c>
      <c r="AG1627" s="22" t="s">
        <v>52</v>
      </c>
      <c r="AH1627" s="22" t="s">
        <v>53</v>
      </c>
      <c r="AI1627" s="22"/>
      <c r="AJ1627" s="23" t="n">
        <v>0.7</v>
      </c>
      <c r="AK1627" s="24" t="n">
        <v>100000</v>
      </c>
      <c r="AL1627" s="23" t="n">
        <v>0.8</v>
      </c>
      <c r="AM1627" s="24" t="n">
        <v>25000</v>
      </c>
      <c r="AN1627" s="23" t="n">
        <v>0.9</v>
      </c>
      <c r="AO1627" s="24" t="n">
        <v>10000</v>
      </c>
      <c r="AP1627" s="25" t="n">
        <f aca="false">IF(AB1627&lt;AJ1627,AK1627,IF(AB1627&lt;AL1627,AM1627,IF(AB1627&lt;=AN1627,AO1627,0)))</f>
        <v>10000</v>
      </c>
    </row>
    <row r="1628" customFormat="false" ht="15.65" hidden="false" customHeight="false" outlineLevel="0" collapsed="false">
      <c r="A1628" s="11" t="n">
        <f aca="false">A1627+1</f>
        <v>1754</v>
      </c>
      <c r="B1628" s="12" t="s">
        <v>1039</v>
      </c>
      <c r="C1628" s="12" t="s">
        <v>1040</v>
      </c>
      <c r="D1628" s="12" t="s">
        <v>1041</v>
      </c>
      <c r="E1628" s="12" t="s">
        <v>1042</v>
      </c>
      <c r="F1628" s="14" t="s">
        <v>1047</v>
      </c>
      <c r="G1628" s="13" t="s">
        <v>1044</v>
      </c>
      <c r="H1628" s="12" t="s">
        <v>55</v>
      </c>
      <c r="I1628" s="12"/>
      <c r="J1628" s="14"/>
      <c r="K1628" s="15" t="n">
        <v>45130</v>
      </c>
      <c r="L1628" s="14" t="s">
        <v>1045</v>
      </c>
      <c r="M1628" s="16" t="n">
        <v>1</v>
      </c>
      <c r="N1628" s="16" t="n">
        <v>1</v>
      </c>
      <c r="O1628" s="17" t="n">
        <v>100000</v>
      </c>
      <c r="P1628" s="17" t="n">
        <v>100000</v>
      </c>
      <c r="Q1628" s="18" t="n">
        <v>12600</v>
      </c>
      <c r="R1628" s="19" t="n">
        <f aca="false">IF(H1628="F",1,0)</f>
        <v>0</v>
      </c>
      <c r="S1628" s="19" t="n">
        <f aca="false">IF(H1628="M",1,0)</f>
        <v>1</v>
      </c>
      <c r="T1628" s="11" t="s">
        <v>1864</v>
      </c>
      <c r="U1628" s="11" t="s">
        <v>328</v>
      </c>
      <c r="V1628" s="24" t="n">
        <f aca="false">_xlfn.xlookup(D1628,'WRSI Fusion'!$H$4:$H$354,'WRSI Fusion'!$AI$4:$AI$354)</f>
        <v>55.491318817415</v>
      </c>
      <c r="W1628" s="16" t="n">
        <f aca="false">_xlfn.xlookup(D1628,'WRSI Maïs'!$H$4:$H$346,'WRSI Maïs'!$AG$4:$AG$346)</f>
        <v>71.7845657352728</v>
      </c>
      <c r="X1628" s="16" t="n">
        <f aca="false">_xlfn.xlookup(D1628,'WRSI Mil'!$H$5:$H$355,'WRSI Mil'!$AG$5:$AG$355)</f>
        <v>75.2112747254168</v>
      </c>
      <c r="Y1628" s="16" t="n">
        <f aca="false">_xlfn.xlookup(D1628,'WRSI Sorgho'!$H$4:$H$354,'WRSI Sorgho'!$AI$4:$AI$354)</f>
        <v>52.7268365690857</v>
      </c>
      <c r="Z1628" s="16" t="n">
        <f aca="false">X1628</f>
        <v>75.2112747254168</v>
      </c>
      <c r="AA1628" s="16" t="n">
        <f aca="false">_xlfn.xlookup(D1628,'WRSI Mil'!$H$5:$H$355,'WRSI Mil'!$AH$5:$AH$355)</f>
        <v>65.1863764356946</v>
      </c>
      <c r="AB1628" s="21" t="n">
        <f aca="false">AA1628/Z1628</f>
        <v>0.866710166443511</v>
      </c>
      <c r="AC1628" s="11"/>
      <c r="AD1628" s="11"/>
      <c r="AE1628" s="11"/>
      <c r="AF1628" s="22" t="n">
        <v>2023</v>
      </c>
      <c r="AG1628" s="22" t="s">
        <v>52</v>
      </c>
      <c r="AH1628" s="22" t="s">
        <v>53</v>
      </c>
      <c r="AI1628" s="22"/>
      <c r="AJ1628" s="23" t="n">
        <v>0.7</v>
      </c>
      <c r="AK1628" s="24" t="n">
        <v>100000</v>
      </c>
      <c r="AL1628" s="23" t="n">
        <v>0.8</v>
      </c>
      <c r="AM1628" s="24" t="n">
        <v>25000</v>
      </c>
      <c r="AN1628" s="23" t="n">
        <v>0.9</v>
      </c>
      <c r="AO1628" s="24" t="n">
        <v>10000</v>
      </c>
      <c r="AP1628" s="25" t="n">
        <f aca="false">IF(AB1628&lt;AJ1628,AK1628,IF(AB1628&lt;AL1628,AM1628,IF(AB1628&lt;=AN1628,AO1628,0)))</f>
        <v>10000</v>
      </c>
    </row>
    <row r="1629" customFormat="false" ht="15.65" hidden="false" customHeight="false" outlineLevel="0" collapsed="false">
      <c r="A1629" s="11" t="n">
        <f aca="false">A1628+1</f>
        <v>1755</v>
      </c>
      <c r="B1629" s="12" t="s">
        <v>1039</v>
      </c>
      <c r="C1629" s="12" t="s">
        <v>1040</v>
      </c>
      <c r="D1629" s="12" t="s">
        <v>1041</v>
      </c>
      <c r="E1629" s="12" t="s">
        <v>1042</v>
      </c>
      <c r="F1629" s="14" t="s">
        <v>1114</v>
      </c>
      <c r="G1629" s="13" t="s">
        <v>1044</v>
      </c>
      <c r="H1629" s="12" t="s">
        <v>48</v>
      </c>
      <c r="I1629" s="12"/>
      <c r="J1629" s="14"/>
      <c r="K1629" s="15" t="n">
        <v>45126</v>
      </c>
      <c r="L1629" s="14" t="s">
        <v>49</v>
      </c>
      <c r="M1629" s="16" t="n">
        <v>1</v>
      </c>
      <c r="N1629" s="16" t="n">
        <v>1</v>
      </c>
      <c r="O1629" s="17" t="n">
        <v>100000</v>
      </c>
      <c r="P1629" s="17" t="n">
        <v>100000</v>
      </c>
      <c r="Q1629" s="18" t="n">
        <v>12600</v>
      </c>
      <c r="R1629" s="19" t="n">
        <f aca="false">IF(H1629="F",1,0)</f>
        <v>1</v>
      </c>
      <c r="S1629" s="19" t="n">
        <f aca="false">IF(H1629="M",1,0)</f>
        <v>0</v>
      </c>
      <c r="T1629" s="11" t="s">
        <v>1865</v>
      </c>
      <c r="U1629" s="11" t="s">
        <v>51</v>
      </c>
      <c r="V1629" s="24" t="n">
        <f aca="false">_xlfn.xlookup(D1629,'WRSI Fusion'!$H$4:$H$354,'WRSI Fusion'!$AI$4:$AI$354)</f>
        <v>55.491318817415</v>
      </c>
      <c r="W1629" s="16" t="n">
        <f aca="false">_xlfn.xlookup(D1629,'WRSI Maïs'!$H$4:$H$346,'WRSI Maïs'!$AG$4:$AG$346)</f>
        <v>71.7845657352728</v>
      </c>
      <c r="X1629" s="16" t="n">
        <f aca="false">_xlfn.xlookup(D1629,'WRSI Mil'!$H$5:$H$355,'WRSI Mil'!$AG$5:$AG$355)</f>
        <v>75.2112747254168</v>
      </c>
      <c r="Y1629" s="16" t="n">
        <f aca="false">_xlfn.xlookup(D1629,'WRSI Sorgho'!$H$4:$H$354,'WRSI Sorgho'!$AI$4:$AI$354)</f>
        <v>52.7268365690857</v>
      </c>
      <c r="Z1629" s="16" t="n">
        <f aca="false">Y1629</f>
        <v>52.7268365690857</v>
      </c>
      <c r="AA1629" s="16" t="n">
        <f aca="false">_xlfn.xlookup(D1629,'WRSI Sorgho'!$H$4:$H$354,'WRSI Sorgho'!$AJ$4:$AJ$354)</f>
        <v>44.8954389112363</v>
      </c>
      <c r="AB1629" s="21" t="n">
        <f aca="false">AA1629/Z1629</f>
        <v>0.851472264079635</v>
      </c>
      <c r="AC1629" s="11"/>
      <c r="AD1629" s="11"/>
      <c r="AE1629" s="11"/>
      <c r="AF1629" s="22" t="n">
        <v>2023</v>
      </c>
      <c r="AG1629" s="22" t="s">
        <v>52</v>
      </c>
      <c r="AH1629" s="22" t="s">
        <v>53</v>
      </c>
      <c r="AI1629" s="22"/>
      <c r="AJ1629" s="23" t="n">
        <v>0.7</v>
      </c>
      <c r="AK1629" s="24" t="n">
        <v>100000</v>
      </c>
      <c r="AL1629" s="23" t="n">
        <v>0.8</v>
      </c>
      <c r="AM1629" s="24" t="n">
        <v>25000</v>
      </c>
      <c r="AN1629" s="23" t="n">
        <v>0.9</v>
      </c>
      <c r="AO1629" s="24" t="n">
        <v>10000</v>
      </c>
      <c r="AP1629" s="25" t="n">
        <f aca="false">IF(AB1629&lt;AJ1629,AK1629,IF(AB1629&lt;AL1629,AM1629,IF(AB1629&lt;=AN1629,AO1629,0)))</f>
        <v>10000</v>
      </c>
    </row>
    <row r="1630" customFormat="false" ht="15.65" hidden="false" customHeight="false" outlineLevel="0" collapsed="false">
      <c r="A1630" s="11" t="n">
        <f aca="false">A1629+1</f>
        <v>1756</v>
      </c>
      <c r="B1630" s="12" t="s">
        <v>1039</v>
      </c>
      <c r="C1630" s="12" t="s">
        <v>1040</v>
      </c>
      <c r="D1630" s="12" t="s">
        <v>1041</v>
      </c>
      <c r="E1630" s="12" t="s">
        <v>1042</v>
      </c>
      <c r="F1630" s="14" t="s">
        <v>1054</v>
      </c>
      <c r="G1630" s="13" t="s">
        <v>1044</v>
      </c>
      <c r="H1630" s="12" t="s">
        <v>48</v>
      </c>
      <c r="I1630" s="12"/>
      <c r="J1630" s="14"/>
      <c r="K1630" s="15" t="n">
        <v>45129</v>
      </c>
      <c r="L1630" s="14" t="s">
        <v>1045</v>
      </c>
      <c r="M1630" s="16" t="n">
        <v>1</v>
      </c>
      <c r="N1630" s="16" t="n">
        <v>1</v>
      </c>
      <c r="O1630" s="17" t="n">
        <v>100000</v>
      </c>
      <c r="P1630" s="17" t="n">
        <v>100000</v>
      </c>
      <c r="Q1630" s="18" t="n">
        <v>12600</v>
      </c>
      <c r="R1630" s="19" t="n">
        <f aca="false">IF(H1630="F",1,0)</f>
        <v>1</v>
      </c>
      <c r="S1630" s="19" t="n">
        <f aca="false">IF(H1630="M",1,0)</f>
        <v>0</v>
      </c>
      <c r="T1630" s="11" t="s">
        <v>1866</v>
      </c>
      <c r="U1630" s="11" t="s">
        <v>328</v>
      </c>
      <c r="V1630" s="24" t="n">
        <f aca="false">_xlfn.xlookup(D1630,'WRSI Fusion'!$H$4:$H$354,'WRSI Fusion'!$AI$4:$AI$354)</f>
        <v>55.491318817415</v>
      </c>
      <c r="W1630" s="16" t="n">
        <f aca="false">_xlfn.xlookup(D1630,'WRSI Maïs'!$H$4:$H$346,'WRSI Maïs'!$AG$4:$AG$346)</f>
        <v>71.7845657352728</v>
      </c>
      <c r="X1630" s="16" t="n">
        <f aca="false">_xlfn.xlookup(D1630,'WRSI Mil'!$H$5:$H$355,'WRSI Mil'!$AG$5:$AG$355)</f>
        <v>75.2112747254168</v>
      </c>
      <c r="Y1630" s="16" t="n">
        <f aca="false">_xlfn.xlookup(D1630,'WRSI Sorgho'!$H$4:$H$354,'WRSI Sorgho'!$AI$4:$AI$354)</f>
        <v>52.7268365690857</v>
      </c>
      <c r="Z1630" s="16" t="n">
        <f aca="false">X1630</f>
        <v>75.2112747254168</v>
      </c>
      <c r="AA1630" s="16" t="n">
        <f aca="false">_xlfn.xlookup(D1630,'WRSI Mil'!$H$5:$H$355,'WRSI Mil'!$AH$5:$AH$355)</f>
        <v>65.1863764356946</v>
      </c>
      <c r="AB1630" s="21" t="n">
        <f aca="false">AA1630/Z1630</f>
        <v>0.866710166443511</v>
      </c>
      <c r="AC1630" s="11"/>
      <c r="AD1630" s="11"/>
      <c r="AE1630" s="11"/>
      <c r="AF1630" s="22" t="n">
        <v>2023</v>
      </c>
      <c r="AG1630" s="22" t="s">
        <v>52</v>
      </c>
      <c r="AH1630" s="22" t="s">
        <v>53</v>
      </c>
      <c r="AI1630" s="22"/>
      <c r="AJ1630" s="23" t="n">
        <v>0.7</v>
      </c>
      <c r="AK1630" s="24" t="n">
        <v>100000</v>
      </c>
      <c r="AL1630" s="23" t="n">
        <v>0.8</v>
      </c>
      <c r="AM1630" s="24" t="n">
        <v>25000</v>
      </c>
      <c r="AN1630" s="23" t="n">
        <v>0.9</v>
      </c>
      <c r="AO1630" s="24" t="n">
        <v>10000</v>
      </c>
      <c r="AP1630" s="25" t="n">
        <f aca="false">IF(AB1630&lt;AJ1630,AK1630,IF(AB1630&lt;AL1630,AM1630,IF(AB1630&lt;=AN1630,AO1630,0)))</f>
        <v>10000</v>
      </c>
    </row>
    <row r="1631" customFormat="false" ht="15.65" hidden="false" customHeight="false" outlineLevel="0" collapsed="false">
      <c r="A1631" s="11" t="n">
        <f aca="false">A1630+1</f>
        <v>1757</v>
      </c>
      <c r="B1631" s="12" t="s">
        <v>1039</v>
      </c>
      <c r="C1631" s="12" t="s">
        <v>1040</v>
      </c>
      <c r="D1631" s="12" t="s">
        <v>1041</v>
      </c>
      <c r="E1631" s="12" t="s">
        <v>1042</v>
      </c>
      <c r="F1631" s="14" t="s">
        <v>1077</v>
      </c>
      <c r="G1631" s="13" t="s">
        <v>1044</v>
      </c>
      <c r="H1631" s="12" t="s">
        <v>48</v>
      </c>
      <c r="I1631" s="12"/>
      <c r="J1631" s="14"/>
      <c r="K1631" s="15" t="n">
        <v>45133</v>
      </c>
      <c r="L1631" s="14" t="s">
        <v>1045</v>
      </c>
      <c r="M1631" s="16" t="n">
        <v>1</v>
      </c>
      <c r="N1631" s="16" t="n">
        <v>1</v>
      </c>
      <c r="O1631" s="17" t="n">
        <v>100000</v>
      </c>
      <c r="P1631" s="17" t="n">
        <v>100000</v>
      </c>
      <c r="Q1631" s="18" t="n">
        <v>12600</v>
      </c>
      <c r="R1631" s="19" t="n">
        <f aca="false">IF(H1631="F",1,0)</f>
        <v>1</v>
      </c>
      <c r="S1631" s="19" t="n">
        <f aca="false">IF(H1631="M",1,0)</f>
        <v>0</v>
      </c>
      <c r="T1631" s="11" t="s">
        <v>1867</v>
      </c>
      <c r="U1631" s="11" t="s">
        <v>328</v>
      </c>
      <c r="V1631" s="24" t="n">
        <f aca="false">_xlfn.xlookup(D1631,'WRSI Fusion'!$H$4:$H$354,'WRSI Fusion'!$AI$4:$AI$354)</f>
        <v>55.491318817415</v>
      </c>
      <c r="W1631" s="16" t="n">
        <f aca="false">_xlfn.xlookup(D1631,'WRSI Maïs'!$H$4:$H$346,'WRSI Maïs'!$AG$4:$AG$346)</f>
        <v>71.7845657352728</v>
      </c>
      <c r="X1631" s="16" t="n">
        <f aca="false">_xlfn.xlookup(D1631,'WRSI Mil'!$H$5:$H$355,'WRSI Mil'!$AG$5:$AG$355)</f>
        <v>75.2112747254168</v>
      </c>
      <c r="Y1631" s="16" t="n">
        <f aca="false">_xlfn.xlookup(D1631,'WRSI Sorgho'!$H$4:$H$354,'WRSI Sorgho'!$AI$4:$AI$354)</f>
        <v>52.7268365690857</v>
      </c>
      <c r="Z1631" s="16" t="n">
        <f aca="false">X1631</f>
        <v>75.2112747254168</v>
      </c>
      <c r="AA1631" s="16" t="n">
        <f aca="false">_xlfn.xlookup(D1631,'WRSI Mil'!$H$5:$H$355,'WRSI Mil'!$AH$5:$AH$355)</f>
        <v>65.1863764356946</v>
      </c>
      <c r="AB1631" s="21" t="n">
        <f aca="false">AA1631/Z1631</f>
        <v>0.866710166443511</v>
      </c>
      <c r="AC1631" s="11"/>
      <c r="AD1631" s="11"/>
      <c r="AE1631" s="11"/>
      <c r="AF1631" s="22" t="n">
        <v>2023</v>
      </c>
      <c r="AG1631" s="22" t="s">
        <v>52</v>
      </c>
      <c r="AH1631" s="22" t="s">
        <v>53</v>
      </c>
      <c r="AI1631" s="22"/>
      <c r="AJ1631" s="23" t="n">
        <v>0.7</v>
      </c>
      <c r="AK1631" s="24" t="n">
        <v>100000</v>
      </c>
      <c r="AL1631" s="23" t="n">
        <v>0.8</v>
      </c>
      <c r="AM1631" s="24" t="n">
        <v>25000</v>
      </c>
      <c r="AN1631" s="23" t="n">
        <v>0.9</v>
      </c>
      <c r="AO1631" s="24" t="n">
        <v>10000</v>
      </c>
      <c r="AP1631" s="25" t="n">
        <f aca="false">IF(AB1631&lt;AJ1631,AK1631,IF(AB1631&lt;AL1631,AM1631,IF(AB1631&lt;=AN1631,AO1631,0)))</f>
        <v>10000</v>
      </c>
    </row>
    <row r="1632" customFormat="false" ht="15.65" hidden="false" customHeight="false" outlineLevel="0" collapsed="false">
      <c r="A1632" s="11" t="n">
        <f aca="false">A1631+1</f>
        <v>1758</v>
      </c>
      <c r="B1632" s="12" t="s">
        <v>1039</v>
      </c>
      <c r="C1632" s="12" t="s">
        <v>1040</v>
      </c>
      <c r="D1632" s="12" t="s">
        <v>1041</v>
      </c>
      <c r="E1632" s="12" t="s">
        <v>1042</v>
      </c>
      <c r="F1632" s="14" t="s">
        <v>1043</v>
      </c>
      <c r="G1632" s="13" t="s">
        <v>1044</v>
      </c>
      <c r="H1632" s="12" t="s">
        <v>48</v>
      </c>
      <c r="I1632" s="12"/>
      <c r="J1632" s="14"/>
      <c r="K1632" s="15" t="n">
        <v>45133</v>
      </c>
      <c r="L1632" s="14" t="s">
        <v>1045</v>
      </c>
      <c r="M1632" s="16" t="n">
        <v>1</v>
      </c>
      <c r="N1632" s="16" t="n">
        <v>1</v>
      </c>
      <c r="O1632" s="17" t="n">
        <v>100000</v>
      </c>
      <c r="P1632" s="17" t="n">
        <v>100000</v>
      </c>
      <c r="Q1632" s="18" t="n">
        <v>12600</v>
      </c>
      <c r="R1632" s="19" t="n">
        <f aca="false">IF(H1632="F",1,0)</f>
        <v>1</v>
      </c>
      <c r="S1632" s="19" t="n">
        <f aca="false">IF(H1632="M",1,0)</f>
        <v>0</v>
      </c>
      <c r="T1632" s="11" t="s">
        <v>1868</v>
      </c>
      <c r="U1632" s="11" t="s">
        <v>328</v>
      </c>
      <c r="V1632" s="24" t="n">
        <f aca="false">_xlfn.xlookup(D1632,'WRSI Fusion'!$H$4:$H$354,'WRSI Fusion'!$AI$4:$AI$354)</f>
        <v>55.491318817415</v>
      </c>
      <c r="W1632" s="16" t="n">
        <f aca="false">_xlfn.xlookup(D1632,'WRSI Maïs'!$H$4:$H$346,'WRSI Maïs'!$AG$4:$AG$346)</f>
        <v>71.7845657352728</v>
      </c>
      <c r="X1632" s="16" t="n">
        <f aca="false">_xlfn.xlookup(D1632,'WRSI Mil'!$H$5:$H$355,'WRSI Mil'!$AG$5:$AG$355)</f>
        <v>75.2112747254168</v>
      </c>
      <c r="Y1632" s="16" t="n">
        <f aca="false">_xlfn.xlookup(D1632,'WRSI Sorgho'!$H$4:$H$354,'WRSI Sorgho'!$AI$4:$AI$354)</f>
        <v>52.7268365690857</v>
      </c>
      <c r="Z1632" s="16" t="n">
        <f aca="false">X1632</f>
        <v>75.2112747254168</v>
      </c>
      <c r="AA1632" s="16" t="n">
        <f aca="false">_xlfn.xlookup(D1632,'WRSI Mil'!$H$5:$H$355,'WRSI Mil'!$AH$5:$AH$355)</f>
        <v>65.1863764356946</v>
      </c>
      <c r="AB1632" s="21" t="n">
        <f aca="false">AA1632/Z1632</f>
        <v>0.866710166443511</v>
      </c>
      <c r="AC1632" s="11"/>
      <c r="AD1632" s="11"/>
      <c r="AE1632" s="11"/>
      <c r="AF1632" s="22" t="n">
        <v>2023</v>
      </c>
      <c r="AG1632" s="22" t="s">
        <v>52</v>
      </c>
      <c r="AH1632" s="22" t="s">
        <v>53</v>
      </c>
      <c r="AI1632" s="22"/>
      <c r="AJ1632" s="23" t="n">
        <v>0.7</v>
      </c>
      <c r="AK1632" s="24" t="n">
        <v>100000</v>
      </c>
      <c r="AL1632" s="23" t="n">
        <v>0.8</v>
      </c>
      <c r="AM1632" s="24" t="n">
        <v>25000</v>
      </c>
      <c r="AN1632" s="23" t="n">
        <v>0.9</v>
      </c>
      <c r="AO1632" s="24" t="n">
        <v>10000</v>
      </c>
      <c r="AP1632" s="25" t="n">
        <f aca="false">IF(AB1632&lt;AJ1632,AK1632,IF(AB1632&lt;AL1632,AM1632,IF(AB1632&lt;=AN1632,AO1632,0)))</f>
        <v>10000</v>
      </c>
    </row>
    <row r="1633" customFormat="false" ht="15.65" hidden="false" customHeight="false" outlineLevel="0" collapsed="false">
      <c r="A1633" s="11" t="n">
        <f aca="false">A1632+1</f>
        <v>1759</v>
      </c>
      <c r="B1633" s="12" t="s">
        <v>1039</v>
      </c>
      <c r="C1633" s="12" t="s">
        <v>1040</v>
      </c>
      <c r="D1633" s="12" t="s">
        <v>1041</v>
      </c>
      <c r="E1633" s="12" t="s">
        <v>1042</v>
      </c>
      <c r="F1633" s="14" t="s">
        <v>1114</v>
      </c>
      <c r="G1633" s="13" t="s">
        <v>1044</v>
      </c>
      <c r="H1633" s="12" t="s">
        <v>48</v>
      </c>
      <c r="I1633" s="12"/>
      <c r="J1633" s="14"/>
      <c r="K1633" s="15" t="n">
        <v>45134</v>
      </c>
      <c r="L1633" s="14" t="s">
        <v>1045</v>
      </c>
      <c r="M1633" s="16" t="n">
        <v>1</v>
      </c>
      <c r="N1633" s="16" t="n">
        <v>1</v>
      </c>
      <c r="O1633" s="17" t="n">
        <v>100000</v>
      </c>
      <c r="P1633" s="17" t="n">
        <v>100000</v>
      </c>
      <c r="Q1633" s="18" t="n">
        <v>12600</v>
      </c>
      <c r="R1633" s="19" t="n">
        <f aca="false">IF(H1633="F",1,0)</f>
        <v>1</v>
      </c>
      <c r="S1633" s="19" t="n">
        <f aca="false">IF(H1633="M",1,0)</f>
        <v>0</v>
      </c>
      <c r="T1633" s="11" t="s">
        <v>1869</v>
      </c>
      <c r="U1633" s="11" t="s">
        <v>328</v>
      </c>
      <c r="V1633" s="24" t="n">
        <f aca="false">_xlfn.xlookup(D1633,'WRSI Fusion'!$H$4:$H$354,'WRSI Fusion'!$AI$4:$AI$354)</f>
        <v>55.491318817415</v>
      </c>
      <c r="W1633" s="16" t="n">
        <f aca="false">_xlfn.xlookup(D1633,'WRSI Maïs'!$H$4:$H$346,'WRSI Maïs'!$AG$4:$AG$346)</f>
        <v>71.7845657352728</v>
      </c>
      <c r="X1633" s="16" t="n">
        <f aca="false">_xlfn.xlookup(D1633,'WRSI Mil'!$H$5:$H$355,'WRSI Mil'!$AG$5:$AG$355)</f>
        <v>75.2112747254168</v>
      </c>
      <c r="Y1633" s="16" t="n">
        <f aca="false">_xlfn.xlookup(D1633,'WRSI Sorgho'!$H$4:$H$354,'WRSI Sorgho'!$AI$4:$AI$354)</f>
        <v>52.7268365690857</v>
      </c>
      <c r="Z1633" s="16" t="n">
        <f aca="false">X1633</f>
        <v>75.2112747254168</v>
      </c>
      <c r="AA1633" s="16" t="n">
        <f aca="false">_xlfn.xlookup(D1633,'WRSI Mil'!$H$5:$H$355,'WRSI Mil'!$AH$5:$AH$355)</f>
        <v>65.1863764356946</v>
      </c>
      <c r="AB1633" s="21" t="n">
        <f aca="false">AA1633/Z1633</f>
        <v>0.866710166443511</v>
      </c>
      <c r="AC1633" s="11"/>
      <c r="AD1633" s="11"/>
      <c r="AE1633" s="11"/>
      <c r="AF1633" s="22" t="n">
        <v>2023</v>
      </c>
      <c r="AG1633" s="22" t="s">
        <v>52</v>
      </c>
      <c r="AH1633" s="22" t="s">
        <v>53</v>
      </c>
      <c r="AI1633" s="22"/>
      <c r="AJ1633" s="23" t="n">
        <v>0.7</v>
      </c>
      <c r="AK1633" s="24" t="n">
        <v>100000</v>
      </c>
      <c r="AL1633" s="23" t="n">
        <v>0.8</v>
      </c>
      <c r="AM1633" s="24" t="n">
        <v>25000</v>
      </c>
      <c r="AN1633" s="23" t="n">
        <v>0.9</v>
      </c>
      <c r="AO1633" s="24" t="n">
        <v>10000</v>
      </c>
      <c r="AP1633" s="25" t="n">
        <f aca="false">IF(AB1633&lt;AJ1633,AK1633,IF(AB1633&lt;AL1633,AM1633,IF(AB1633&lt;=AN1633,AO1633,0)))</f>
        <v>10000</v>
      </c>
    </row>
    <row r="1634" customFormat="false" ht="15.65" hidden="false" customHeight="false" outlineLevel="0" collapsed="false">
      <c r="A1634" s="11" t="n">
        <f aca="false">A1633+1</f>
        <v>1760</v>
      </c>
      <c r="B1634" s="12" t="s">
        <v>1039</v>
      </c>
      <c r="C1634" s="12" t="s">
        <v>1040</v>
      </c>
      <c r="D1634" s="12" t="s">
        <v>1041</v>
      </c>
      <c r="E1634" s="12" t="s">
        <v>1042</v>
      </c>
      <c r="F1634" s="14" t="s">
        <v>1047</v>
      </c>
      <c r="G1634" s="13" t="s">
        <v>1044</v>
      </c>
      <c r="H1634" s="12" t="s">
        <v>48</v>
      </c>
      <c r="I1634" s="12"/>
      <c r="J1634" s="14"/>
      <c r="K1634" s="15" t="n">
        <v>45130</v>
      </c>
      <c r="L1634" s="14" t="s">
        <v>1045</v>
      </c>
      <c r="M1634" s="16" t="n">
        <v>1</v>
      </c>
      <c r="N1634" s="16" t="n">
        <v>1</v>
      </c>
      <c r="O1634" s="17" t="n">
        <v>100000</v>
      </c>
      <c r="P1634" s="17" t="n">
        <v>100000</v>
      </c>
      <c r="Q1634" s="18" t="n">
        <v>12600</v>
      </c>
      <c r="R1634" s="19" t="n">
        <f aca="false">IF(H1634="F",1,0)</f>
        <v>1</v>
      </c>
      <c r="S1634" s="19" t="n">
        <f aca="false">IF(H1634="M",1,0)</f>
        <v>0</v>
      </c>
      <c r="T1634" s="11" t="s">
        <v>1870</v>
      </c>
      <c r="U1634" s="11" t="s">
        <v>328</v>
      </c>
      <c r="V1634" s="24" t="n">
        <f aca="false">_xlfn.xlookup(D1634,'WRSI Fusion'!$H$4:$H$354,'WRSI Fusion'!$AI$4:$AI$354)</f>
        <v>55.491318817415</v>
      </c>
      <c r="W1634" s="16" t="n">
        <f aca="false">_xlfn.xlookup(D1634,'WRSI Maïs'!$H$4:$H$346,'WRSI Maïs'!$AG$4:$AG$346)</f>
        <v>71.7845657352728</v>
      </c>
      <c r="X1634" s="16" t="n">
        <f aca="false">_xlfn.xlookup(D1634,'WRSI Mil'!$H$5:$H$355,'WRSI Mil'!$AG$5:$AG$355)</f>
        <v>75.2112747254168</v>
      </c>
      <c r="Y1634" s="16" t="n">
        <f aca="false">_xlfn.xlookup(D1634,'WRSI Sorgho'!$H$4:$H$354,'WRSI Sorgho'!$AI$4:$AI$354)</f>
        <v>52.7268365690857</v>
      </c>
      <c r="Z1634" s="16" t="n">
        <f aca="false">X1634</f>
        <v>75.2112747254168</v>
      </c>
      <c r="AA1634" s="16" t="n">
        <f aca="false">_xlfn.xlookup(D1634,'WRSI Mil'!$H$5:$H$355,'WRSI Mil'!$AH$5:$AH$355)</f>
        <v>65.1863764356946</v>
      </c>
      <c r="AB1634" s="21" t="n">
        <f aca="false">AA1634/Z1634</f>
        <v>0.866710166443511</v>
      </c>
      <c r="AC1634" s="11"/>
      <c r="AD1634" s="11"/>
      <c r="AE1634" s="11"/>
      <c r="AF1634" s="22" t="n">
        <v>2023</v>
      </c>
      <c r="AG1634" s="22" t="s">
        <v>52</v>
      </c>
      <c r="AH1634" s="22" t="s">
        <v>53</v>
      </c>
      <c r="AI1634" s="22"/>
      <c r="AJ1634" s="23" t="n">
        <v>0.7</v>
      </c>
      <c r="AK1634" s="24" t="n">
        <v>100000</v>
      </c>
      <c r="AL1634" s="23" t="n">
        <v>0.8</v>
      </c>
      <c r="AM1634" s="24" t="n">
        <v>25000</v>
      </c>
      <c r="AN1634" s="23" t="n">
        <v>0.9</v>
      </c>
      <c r="AO1634" s="24" t="n">
        <v>10000</v>
      </c>
      <c r="AP1634" s="25" t="n">
        <f aca="false">IF(AB1634&lt;AJ1634,AK1634,IF(AB1634&lt;AL1634,AM1634,IF(AB1634&lt;=AN1634,AO1634,0)))</f>
        <v>10000</v>
      </c>
    </row>
    <row r="1635" customFormat="false" ht="15.65" hidden="false" customHeight="false" outlineLevel="0" collapsed="false">
      <c r="A1635" s="11" t="n">
        <f aca="false">A1634+1</f>
        <v>1761</v>
      </c>
      <c r="B1635" s="12" t="s">
        <v>1039</v>
      </c>
      <c r="C1635" s="12" t="s">
        <v>1040</v>
      </c>
      <c r="D1635" s="12" t="s">
        <v>1041</v>
      </c>
      <c r="E1635" s="12" t="s">
        <v>1042</v>
      </c>
      <c r="F1635" s="14" t="s">
        <v>1056</v>
      </c>
      <c r="G1635" s="13" t="s">
        <v>1044</v>
      </c>
      <c r="H1635" s="12" t="s">
        <v>48</v>
      </c>
      <c r="I1635" s="12"/>
      <c r="J1635" s="14"/>
      <c r="K1635" s="15" t="n">
        <v>45133</v>
      </c>
      <c r="L1635" s="14" t="s">
        <v>1045</v>
      </c>
      <c r="M1635" s="16" t="n">
        <v>1</v>
      </c>
      <c r="N1635" s="16" t="n">
        <v>1</v>
      </c>
      <c r="O1635" s="17" t="n">
        <v>100000</v>
      </c>
      <c r="P1635" s="17" t="n">
        <v>100000</v>
      </c>
      <c r="Q1635" s="18" t="n">
        <v>12600</v>
      </c>
      <c r="R1635" s="19" t="n">
        <f aca="false">IF(H1635="F",1,0)</f>
        <v>1</v>
      </c>
      <c r="S1635" s="19" t="n">
        <f aca="false">IF(H1635="M",1,0)</f>
        <v>0</v>
      </c>
      <c r="T1635" s="11" t="s">
        <v>1871</v>
      </c>
      <c r="U1635" s="11" t="s">
        <v>328</v>
      </c>
      <c r="V1635" s="24" t="n">
        <f aca="false">_xlfn.xlookup(D1635,'WRSI Fusion'!$H$4:$H$354,'WRSI Fusion'!$AI$4:$AI$354)</f>
        <v>55.491318817415</v>
      </c>
      <c r="W1635" s="16" t="n">
        <f aca="false">_xlfn.xlookup(D1635,'WRSI Maïs'!$H$4:$H$346,'WRSI Maïs'!$AG$4:$AG$346)</f>
        <v>71.7845657352728</v>
      </c>
      <c r="X1635" s="16" t="n">
        <f aca="false">_xlfn.xlookup(D1635,'WRSI Mil'!$H$5:$H$355,'WRSI Mil'!$AG$5:$AG$355)</f>
        <v>75.2112747254168</v>
      </c>
      <c r="Y1635" s="16" t="n">
        <f aca="false">_xlfn.xlookup(D1635,'WRSI Sorgho'!$H$4:$H$354,'WRSI Sorgho'!$AI$4:$AI$354)</f>
        <v>52.7268365690857</v>
      </c>
      <c r="Z1635" s="16" t="n">
        <f aca="false">X1635</f>
        <v>75.2112747254168</v>
      </c>
      <c r="AA1635" s="16" t="n">
        <f aca="false">_xlfn.xlookup(D1635,'WRSI Mil'!$H$5:$H$355,'WRSI Mil'!$AH$5:$AH$355)</f>
        <v>65.1863764356946</v>
      </c>
      <c r="AB1635" s="21" t="n">
        <f aca="false">AA1635/Z1635</f>
        <v>0.866710166443511</v>
      </c>
      <c r="AC1635" s="11"/>
      <c r="AD1635" s="11"/>
      <c r="AE1635" s="11"/>
      <c r="AF1635" s="22" t="n">
        <v>2023</v>
      </c>
      <c r="AG1635" s="22" t="s">
        <v>52</v>
      </c>
      <c r="AH1635" s="22" t="s">
        <v>53</v>
      </c>
      <c r="AI1635" s="22"/>
      <c r="AJ1635" s="23" t="n">
        <v>0.7</v>
      </c>
      <c r="AK1635" s="24" t="n">
        <v>100000</v>
      </c>
      <c r="AL1635" s="23" t="n">
        <v>0.8</v>
      </c>
      <c r="AM1635" s="24" t="n">
        <v>25000</v>
      </c>
      <c r="AN1635" s="23" t="n">
        <v>0.9</v>
      </c>
      <c r="AO1635" s="24" t="n">
        <v>10000</v>
      </c>
      <c r="AP1635" s="25" t="n">
        <f aca="false">IF(AB1635&lt;AJ1635,AK1635,IF(AB1635&lt;AL1635,AM1635,IF(AB1635&lt;=AN1635,AO1635,0)))</f>
        <v>10000</v>
      </c>
    </row>
    <row r="1636" customFormat="false" ht="15.65" hidden="false" customHeight="false" outlineLevel="0" collapsed="false">
      <c r="A1636" s="11" t="n">
        <f aca="false">A1635+1</f>
        <v>1762</v>
      </c>
      <c r="B1636" s="12" t="s">
        <v>1039</v>
      </c>
      <c r="C1636" s="12" t="s">
        <v>1040</v>
      </c>
      <c r="D1636" s="12" t="s">
        <v>1041</v>
      </c>
      <c r="E1636" s="12" t="s">
        <v>1042</v>
      </c>
      <c r="F1636" s="14" t="s">
        <v>1128</v>
      </c>
      <c r="G1636" s="13" t="s">
        <v>1044</v>
      </c>
      <c r="H1636" s="12" t="s">
        <v>48</v>
      </c>
      <c r="I1636" s="12"/>
      <c r="J1636" s="14"/>
      <c r="K1636" s="15" t="n">
        <v>45132</v>
      </c>
      <c r="L1636" s="14" t="s">
        <v>1045</v>
      </c>
      <c r="M1636" s="16" t="n">
        <v>1</v>
      </c>
      <c r="N1636" s="16" t="n">
        <v>1</v>
      </c>
      <c r="O1636" s="17" t="n">
        <v>100000</v>
      </c>
      <c r="P1636" s="17" t="n">
        <v>100000</v>
      </c>
      <c r="Q1636" s="18" t="n">
        <v>12600</v>
      </c>
      <c r="R1636" s="19" t="n">
        <f aca="false">IF(H1636="F",1,0)</f>
        <v>1</v>
      </c>
      <c r="S1636" s="19" t="n">
        <f aca="false">IF(H1636="M",1,0)</f>
        <v>0</v>
      </c>
      <c r="T1636" s="11" t="s">
        <v>1872</v>
      </c>
      <c r="U1636" s="11" t="s">
        <v>328</v>
      </c>
      <c r="V1636" s="24" t="n">
        <f aca="false">_xlfn.xlookup(D1636,'WRSI Fusion'!$H$4:$H$354,'WRSI Fusion'!$AI$4:$AI$354)</f>
        <v>55.491318817415</v>
      </c>
      <c r="W1636" s="16" t="n">
        <f aca="false">_xlfn.xlookup(D1636,'WRSI Maïs'!$H$4:$H$346,'WRSI Maïs'!$AG$4:$AG$346)</f>
        <v>71.7845657352728</v>
      </c>
      <c r="X1636" s="16" t="n">
        <f aca="false">_xlfn.xlookup(D1636,'WRSI Mil'!$H$5:$H$355,'WRSI Mil'!$AG$5:$AG$355)</f>
        <v>75.2112747254168</v>
      </c>
      <c r="Y1636" s="16" t="n">
        <f aca="false">_xlfn.xlookup(D1636,'WRSI Sorgho'!$H$4:$H$354,'WRSI Sorgho'!$AI$4:$AI$354)</f>
        <v>52.7268365690857</v>
      </c>
      <c r="Z1636" s="16" t="n">
        <f aca="false">X1636</f>
        <v>75.2112747254168</v>
      </c>
      <c r="AA1636" s="16" t="n">
        <f aca="false">_xlfn.xlookup(D1636,'WRSI Mil'!$H$5:$H$355,'WRSI Mil'!$AH$5:$AH$355)</f>
        <v>65.1863764356946</v>
      </c>
      <c r="AB1636" s="21" t="n">
        <f aca="false">AA1636/Z1636</f>
        <v>0.866710166443511</v>
      </c>
      <c r="AC1636" s="11"/>
      <c r="AD1636" s="11"/>
      <c r="AE1636" s="11"/>
      <c r="AF1636" s="22" t="n">
        <v>2023</v>
      </c>
      <c r="AG1636" s="22" t="s">
        <v>52</v>
      </c>
      <c r="AH1636" s="22" t="s">
        <v>53</v>
      </c>
      <c r="AI1636" s="22"/>
      <c r="AJ1636" s="23" t="n">
        <v>0.7</v>
      </c>
      <c r="AK1636" s="24" t="n">
        <v>100000</v>
      </c>
      <c r="AL1636" s="23" t="n">
        <v>0.8</v>
      </c>
      <c r="AM1636" s="24" t="n">
        <v>25000</v>
      </c>
      <c r="AN1636" s="23" t="n">
        <v>0.9</v>
      </c>
      <c r="AO1636" s="24" t="n">
        <v>10000</v>
      </c>
      <c r="AP1636" s="25" t="n">
        <f aca="false">IF(AB1636&lt;AJ1636,AK1636,IF(AB1636&lt;AL1636,AM1636,IF(AB1636&lt;=AN1636,AO1636,0)))</f>
        <v>10000</v>
      </c>
    </row>
    <row r="1637" customFormat="false" ht="15.65" hidden="false" customHeight="false" outlineLevel="0" collapsed="false">
      <c r="A1637" s="11" t="n">
        <f aca="false">A1636+1</f>
        <v>1763</v>
      </c>
      <c r="B1637" s="12" t="s">
        <v>1039</v>
      </c>
      <c r="C1637" s="12" t="s">
        <v>1040</v>
      </c>
      <c r="D1637" s="12" t="s">
        <v>1041</v>
      </c>
      <c r="E1637" s="12" t="s">
        <v>1042</v>
      </c>
      <c r="F1637" s="14" t="s">
        <v>1059</v>
      </c>
      <c r="G1637" s="13" t="s">
        <v>1044</v>
      </c>
      <c r="H1637" s="12" t="s">
        <v>55</v>
      </c>
      <c r="I1637" s="12"/>
      <c r="J1637" s="14"/>
      <c r="K1637" s="15" t="n">
        <v>45130</v>
      </c>
      <c r="L1637" s="14" t="s">
        <v>1045</v>
      </c>
      <c r="M1637" s="16" t="n">
        <v>1</v>
      </c>
      <c r="N1637" s="16" t="n">
        <v>1</v>
      </c>
      <c r="O1637" s="17" t="n">
        <v>100000</v>
      </c>
      <c r="P1637" s="17" t="n">
        <v>100000</v>
      </c>
      <c r="Q1637" s="18" t="n">
        <v>12600</v>
      </c>
      <c r="R1637" s="19" t="n">
        <f aca="false">IF(H1637="F",1,0)</f>
        <v>0</v>
      </c>
      <c r="S1637" s="19" t="n">
        <f aca="false">IF(H1637="M",1,0)</f>
        <v>1</v>
      </c>
      <c r="T1637" s="11" t="s">
        <v>1873</v>
      </c>
      <c r="U1637" s="11" t="s">
        <v>328</v>
      </c>
      <c r="V1637" s="24" t="n">
        <f aca="false">_xlfn.xlookup(D1637,'WRSI Fusion'!$H$4:$H$354,'WRSI Fusion'!$AI$4:$AI$354)</f>
        <v>55.491318817415</v>
      </c>
      <c r="W1637" s="16" t="n">
        <f aca="false">_xlfn.xlookup(D1637,'WRSI Maïs'!$H$4:$H$346,'WRSI Maïs'!$AG$4:$AG$346)</f>
        <v>71.7845657352728</v>
      </c>
      <c r="X1637" s="16" t="n">
        <f aca="false">_xlfn.xlookup(D1637,'WRSI Mil'!$H$5:$H$355,'WRSI Mil'!$AG$5:$AG$355)</f>
        <v>75.2112747254168</v>
      </c>
      <c r="Y1637" s="16" t="n">
        <f aca="false">_xlfn.xlookup(D1637,'WRSI Sorgho'!$H$4:$H$354,'WRSI Sorgho'!$AI$4:$AI$354)</f>
        <v>52.7268365690857</v>
      </c>
      <c r="Z1637" s="16" t="n">
        <f aca="false">X1637</f>
        <v>75.2112747254168</v>
      </c>
      <c r="AA1637" s="16" t="n">
        <f aca="false">_xlfn.xlookup(D1637,'WRSI Mil'!$H$5:$H$355,'WRSI Mil'!$AH$5:$AH$355)</f>
        <v>65.1863764356946</v>
      </c>
      <c r="AB1637" s="21" t="n">
        <f aca="false">AA1637/Z1637</f>
        <v>0.866710166443511</v>
      </c>
      <c r="AC1637" s="11"/>
      <c r="AD1637" s="11"/>
      <c r="AE1637" s="11"/>
      <c r="AF1637" s="22" t="n">
        <v>2023</v>
      </c>
      <c r="AG1637" s="22" t="s">
        <v>52</v>
      </c>
      <c r="AH1637" s="22" t="s">
        <v>53</v>
      </c>
      <c r="AI1637" s="22"/>
      <c r="AJ1637" s="23" t="n">
        <v>0.7</v>
      </c>
      <c r="AK1637" s="24" t="n">
        <v>100000</v>
      </c>
      <c r="AL1637" s="23" t="n">
        <v>0.8</v>
      </c>
      <c r="AM1637" s="24" t="n">
        <v>25000</v>
      </c>
      <c r="AN1637" s="23" t="n">
        <v>0.9</v>
      </c>
      <c r="AO1637" s="24" t="n">
        <v>10000</v>
      </c>
      <c r="AP1637" s="25" t="n">
        <f aca="false">IF(AB1637&lt;AJ1637,AK1637,IF(AB1637&lt;AL1637,AM1637,IF(AB1637&lt;=AN1637,AO1637,0)))</f>
        <v>10000</v>
      </c>
    </row>
    <row r="1638" customFormat="false" ht="15.65" hidden="false" customHeight="false" outlineLevel="0" collapsed="false">
      <c r="A1638" s="11" t="n">
        <f aca="false">A1637+1</f>
        <v>1764</v>
      </c>
      <c r="B1638" s="12" t="s">
        <v>1039</v>
      </c>
      <c r="C1638" s="12" t="s">
        <v>1040</v>
      </c>
      <c r="D1638" s="12" t="s">
        <v>1041</v>
      </c>
      <c r="E1638" s="12" t="s">
        <v>1042</v>
      </c>
      <c r="F1638" s="14" t="s">
        <v>1096</v>
      </c>
      <c r="G1638" s="13" t="s">
        <v>1044</v>
      </c>
      <c r="H1638" s="12" t="s">
        <v>48</v>
      </c>
      <c r="I1638" s="12"/>
      <c r="J1638" s="14"/>
      <c r="K1638" s="15" t="n">
        <v>45132</v>
      </c>
      <c r="L1638" s="14" t="s">
        <v>1045</v>
      </c>
      <c r="M1638" s="16" t="n">
        <v>1</v>
      </c>
      <c r="N1638" s="16" t="n">
        <v>1</v>
      </c>
      <c r="O1638" s="17" t="n">
        <v>100000</v>
      </c>
      <c r="P1638" s="17" t="n">
        <v>100000</v>
      </c>
      <c r="Q1638" s="18" t="n">
        <v>12600</v>
      </c>
      <c r="R1638" s="19" t="n">
        <f aca="false">IF(H1638="F",1,0)</f>
        <v>1</v>
      </c>
      <c r="S1638" s="19" t="n">
        <f aca="false">IF(H1638="M",1,0)</f>
        <v>0</v>
      </c>
      <c r="T1638" s="11" t="s">
        <v>1874</v>
      </c>
      <c r="U1638" s="11" t="s">
        <v>328</v>
      </c>
      <c r="V1638" s="24" t="n">
        <f aca="false">_xlfn.xlookup(D1638,'WRSI Fusion'!$H$4:$H$354,'WRSI Fusion'!$AI$4:$AI$354)</f>
        <v>55.491318817415</v>
      </c>
      <c r="W1638" s="16" t="n">
        <f aca="false">_xlfn.xlookup(D1638,'WRSI Maïs'!$H$4:$H$346,'WRSI Maïs'!$AG$4:$AG$346)</f>
        <v>71.7845657352728</v>
      </c>
      <c r="X1638" s="16" t="n">
        <f aca="false">_xlfn.xlookup(D1638,'WRSI Mil'!$H$5:$H$355,'WRSI Mil'!$AG$5:$AG$355)</f>
        <v>75.2112747254168</v>
      </c>
      <c r="Y1638" s="16" t="n">
        <f aca="false">_xlfn.xlookup(D1638,'WRSI Sorgho'!$H$4:$H$354,'WRSI Sorgho'!$AI$4:$AI$354)</f>
        <v>52.7268365690857</v>
      </c>
      <c r="Z1638" s="16" t="n">
        <f aca="false">X1638</f>
        <v>75.2112747254168</v>
      </c>
      <c r="AA1638" s="16" t="n">
        <f aca="false">_xlfn.xlookup(D1638,'WRSI Mil'!$H$5:$H$355,'WRSI Mil'!$AH$5:$AH$355)</f>
        <v>65.1863764356946</v>
      </c>
      <c r="AB1638" s="21" t="n">
        <f aca="false">AA1638/Z1638</f>
        <v>0.866710166443511</v>
      </c>
      <c r="AC1638" s="11"/>
      <c r="AD1638" s="11"/>
      <c r="AE1638" s="11"/>
      <c r="AF1638" s="22" t="n">
        <v>2023</v>
      </c>
      <c r="AG1638" s="22" t="s">
        <v>52</v>
      </c>
      <c r="AH1638" s="22" t="s">
        <v>53</v>
      </c>
      <c r="AI1638" s="22"/>
      <c r="AJ1638" s="23" t="n">
        <v>0.7</v>
      </c>
      <c r="AK1638" s="24" t="n">
        <v>100000</v>
      </c>
      <c r="AL1638" s="23" t="n">
        <v>0.8</v>
      </c>
      <c r="AM1638" s="24" t="n">
        <v>25000</v>
      </c>
      <c r="AN1638" s="23" t="n">
        <v>0.9</v>
      </c>
      <c r="AO1638" s="24" t="n">
        <v>10000</v>
      </c>
      <c r="AP1638" s="25" t="n">
        <f aca="false">IF(AB1638&lt;AJ1638,AK1638,IF(AB1638&lt;AL1638,AM1638,IF(AB1638&lt;=AN1638,AO1638,0)))</f>
        <v>10000</v>
      </c>
    </row>
    <row r="1639" customFormat="false" ht="15.65" hidden="false" customHeight="false" outlineLevel="0" collapsed="false">
      <c r="A1639" s="11" t="n">
        <f aca="false">A1638+1</f>
        <v>1765</v>
      </c>
      <c r="B1639" s="12" t="s">
        <v>1039</v>
      </c>
      <c r="C1639" s="12" t="s">
        <v>1040</v>
      </c>
      <c r="D1639" s="12" t="s">
        <v>1041</v>
      </c>
      <c r="E1639" s="12" t="s">
        <v>1042</v>
      </c>
      <c r="F1639" s="14" t="s">
        <v>1047</v>
      </c>
      <c r="G1639" s="13" t="s">
        <v>1044</v>
      </c>
      <c r="H1639" s="12" t="s">
        <v>48</v>
      </c>
      <c r="I1639" s="12"/>
      <c r="J1639" s="14"/>
      <c r="K1639" s="15" t="n">
        <v>45130</v>
      </c>
      <c r="L1639" s="14" t="s">
        <v>1045</v>
      </c>
      <c r="M1639" s="16" t="n">
        <v>1</v>
      </c>
      <c r="N1639" s="16" t="n">
        <v>1</v>
      </c>
      <c r="O1639" s="17" t="n">
        <v>100000</v>
      </c>
      <c r="P1639" s="17" t="n">
        <v>100000</v>
      </c>
      <c r="Q1639" s="18" t="n">
        <v>12600</v>
      </c>
      <c r="R1639" s="19" t="n">
        <f aca="false">IF(H1639="F",1,0)</f>
        <v>1</v>
      </c>
      <c r="S1639" s="19" t="n">
        <f aca="false">IF(H1639="M",1,0)</f>
        <v>0</v>
      </c>
      <c r="T1639" s="11" t="s">
        <v>1875</v>
      </c>
      <c r="U1639" s="11" t="s">
        <v>328</v>
      </c>
      <c r="V1639" s="24" t="n">
        <f aca="false">_xlfn.xlookup(D1639,'WRSI Fusion'!$H$4:$H$354,'WRSI Fusion'!$AI$4:$AI$354)</f>
        <v>55.491318817415</v>
      </c>
      <c r="W1639" s="16" t="n">
        <f aca="false">_xlfn.xlookup(D1639,'WRSI Maïs'!$H$4:$H$346,'WRSI Maïs'!$AG$4:$AG$346)</f>
        <v>71.7845657352728</v>
      </c>
      <c r="X1639" s="16" t="n">
        <f aca="false">_xlfn.xlookup(D1639,'WRSI Mil'!$H$5:$H$355,'WRSI Mil'!$AG$5:$AG$355)</f>
        <v>75.2112747254168</v>
      </c>
      <c r="Y1639" s="16" t="n">
        <f aca="false">_xlfn.xlookup(D1639,'WRSI Sorgho'!$H$4:$H$354,'WRSI Sorgho'!$AI$4:$AI$354)</f>
        <v>52.7268365690857</v>
      </c>
      <c r="Z1639" s="16" t="n">
        <f aca="false">X1639</f>
        <v>75.2112747254168</v>
      </c>
      <c r="AA1639" s="16" t="n">
        <f aca="false">_xlfn.xlookup(D1639,'WRSI Mil'!$H$5:$H$355,'WRSI Mil'!$AH$5:$AH$355)</f>
        <v>65.1863764356946</v>
      </c>
      <c r="AB1639" s="21" t="n">
        <f aca="false">AA1639/Z1639</f>
        <v>0.866710166443511</v>
      </c>
      <c r="AC1639" s="11"/>
      <c r="AD1639" s="11"/>
      <c r="AE1639" s="11"/>
      <c r="AF1639" s="22" t="n">
        <v>2023</v>
      </c>
      <c r="AG1639" s="22" t="s">
        <v>52</v>
      </c>
      <c r="AH1639" s="22" t="s">
        <v>53</v>
      </c>
      <c r="AI1639" s="22"/>
      <c r="AJ1639" s="23" t="n">
        <v>0.7</v>
      </c>
      <c r="AK1639" s="24" t="n">
        <v>100000</v>
      </c>
      <c r="AL1639" s="23" t="n">
        <v>0.8</v>
      </c>
      <c r="AM1639" s="24" t="n">
        <v>25000</v>
      </c>
      <c r="AN1639" s="23" t="n">
        <v>0.9</v>
      </c>
      <c r="AO1639" s="24" t="n">
        <v>10000</v>
      </c>
      <c r="AP1639" s="25" t="n">
        <f aca="false">IF(AB1639&lt;AJ1639,AK1639,IF(AB1639&lt;AL1639,AM1639,IF(AB1639&lt;=AN1639,AO1639,0)))</f>
        <v>10000</v>
      </c>
    </row>
    <row r="1640" customFormat="false" ht="15.65" hidden="false" customHeight="false" outlineLevel="0" collapsed="false">
      <c r="A1640" s="11" t="n">
        <f aca="false">A1639+1</f>
        <v>1766</v>
      </c>
      <c r="B1640" s="12" t="s">
        <v>1039</v>
      </c>
      <c r="C1640" s="12" t="s">
        <v>1040</v>
      </c>
      <c r="D1640" s="12" t="s">
        <v>1041</v>
      </c>
      <c r="E1640" s="12" t="s">
        <v>1042</v>
      </c>
      <c r="F1640" s="14" t="s">
        <v>1051</v>
      </c>
      <c r="G1640" s="13" t="s">
        <v>1044</v>
      </c>
      <c r="H1640" s="12" t="s">
        <v>55</v>
      </c>
      <c r="I1640" s="12"/>
      <c r="J1640" s="14"/>
      <c r="K1640" s="15" t="n">
        <v>45134</v>
      </c>
      <c r="L1640" s="14" t="s">
        <v>1045</v>
      </c>
      <c r="M1640" s="16" t="n">
        <v>1</v>
      </c>
      <c r="N1640" s="16" t="n">
        <v>1</v>
      </c>
      <c r="O1640" s="17" t="n">
        <v>100000</v>
      </c>
      <c r="P1640" s="17" t="n">
        <v>100000</v>
      </c>
      <c r="Q1640" s="18" t="n">
        <v>12600</v>
      </c>
      <c r="R1640" s="19" t="n">
        <f aca="false">IF(H1640="F",1,0)</f>
        <v>0</v>
      </c>
      <c r="S1640" s="19" t="n">
        <f aca="false">IF(H1640="M",1,0)</f>
        <v>1</v>
      </c>
      <c r="T1640" s="11" t="s">
        <v>1876</v>
      </c>
      <c r="U1640" s="11" t="s">
        <v>328</v>
      </c>
      <c r="V1640" s="24" t="n">
        <f aca="false">_xlfn.xlookup(D1640,'WRSI Fusion'!$H$4:$H$354,'WRSI Fusion'!$AI$4:$AI$354)</f>
        <v>55.491318817415</v>
      </c>
      <c r="W1640" s="16" t="n">
        <f aca="false">_xlfn.xlookup(D1640,'WRSI Maïs'!$H$4:$H$346,'WRSI Maïs'!$AG$4:$AG$346)</f>
        <v>71.7845657352728</v>
      </c>
      <c r="X1640" s="16" t="n">
        <f aca="false">_xlfn.xlookup(D1640,'WRSI Mil'!$H$5:$H$355,'WRSI Mil'!$AG$5:$AG$355)</f>
        <v>75.2112747254168</v>
      </c>
      <c r="Y1640" s="16" t="n">
        <f aca="false">_xlfn.xlookup(D1640,'WRSI Sorgho'!$H$4:$H$354,'WRSI Sorgho'!$AI$4:$AI$354)</f>
        <v>52.7268365690857</v>
      </c>
      <c r="Z1640" s="16" t="n">
        <f aca="false">X1640</f>
        <v>75.2112747254168</v>
      </c>
      <c r="AA1640" s="16" t="n">
        <f aca="false">_xlfn.xlookup(D1640,'WRSI Mil'!$H$5:$H$355,'WRSI Mil'!$AH$5:$AH$355)</f>
        <v>65.1863764356946</v>
      </c>
      <c r="AB1640" s="21" t="n">
        <f aca="false">AA1640/Z1640</f>
        <v>0.866710166443511</v>
      </c>
      <c r="AC1640" s="11"/>
      <c r="AD1640" s="11"/>
      <c r="AE1640" s="11"/>
      <c r="AF1640" s="22" t="n">
        <v>2023</v>
      </c>
      <c r="AG1640" s="22" t="s">
        <v>52</v>
      </c>
      <c r="AH1640" s="22" t="s">
        <v>53</v>
      </c>
      <c r="AI1640" s="22"/>
      <c r="AJ1640" s="23" t="n">
        <v>0.7</v>
      </c>
      <c r="AK1640" s="24" t="n">
        <v>100000</v>
      </c>
      <c r="AL1640" s="23" t="n">
        <v>0.8</v>
      </c>
      <c r="AM1640" s="24" t="n">
        <v>25000</v>
      </c>
      <c r="AN1640" s="23" t="n">
        <v>0.9</v>
      </c>
      <c r="AO1640" s="24" t="n">
        <v>10000</v>
      </c>
      <c r="AP1640" s="25" t="n">
        <f aca="false">IF(AB1640&lt;AJ1640,AK1640,IF(AB1640&lt;AL1640,AM1640,IF(AB1640&lt;=AN1640,AO1640,0)))</f>
        <v>10000</v>
      </c>
    </row>
    <row r="1641" customFormat="false" ht="15.65" hidden="false" customHeight="false" outlineLevel="0" collapsed="false">
      <c r="A1641" s="11" t="n">
        <f aca="false">A1640+1</f>
        <v>1767</v>
      </c>
      <c r="B1641" s="12" t="s">
        <v>1039</v>
      </c>
      <c r="C1641" s="12" t="s">
        <v>1040</v>
      </c>
      <c r="D1641" s="12" t="s">
        <v>1041</v>
      </c>
      <c r="E1641" s="12" t="s">
        <v>1042</v>
      </c>
      <c r="F1641" s="14" t="s">
        <v>1047</v>
      </c>
      <c r="G1641" s="13" t="s">
        <v>1044</v>
      </c>
      <c r="H1641" s="12" t="s">
        <v>55</v>
      </c>
      <c r="I1641" s="12"/>
      <c r="J1641" s="14"/>
      <c r="K1641" s="15" t="n">
        <v>45130</v>
      </c>
      <c r="L1641" s="14" t="s">
        <v>1045</v>
      </c>
      <c r="M1641" s="16" t="n">
        <v>1</v>
      </c>
      <c r="N1641" s="16" t="n">
        <v>1</v>
      </c>
      <c r="O1641" s="17" t="n">
        <v>100000</v>
      </c>
      <c r="P1641" s="17" t="n">
        <v>100000</v>
      </c>
      <c r="Q1641" s="18" t="n">
        <v>12600</v>
      </c>
      <c r="R1641" s="19" t="n">
        <f aca="false">IF(H1641="F",1,0)</f>
        <v>0</v>
      </c>
      <c r="S1641" s="19" t="n">
        <f aca="false">IF(H1641="M",1,0)</f>
        <v>1</v>
      </c>
      <c r="T1641" s="11" t="s">
        <v>1877</v>
      </c>
      <c r="U1641" s="11" t="s">
        <v>328</v>
      </c>
      <c r="V1641" s="24" t="n">
        <f aca="false">_xlfn.xlookup(D1641,'WRSI Fusion'!$H$4:$H$354,'WRSI Fusion'!$AI$4:$AI$354)</f>
        <v>55.491318817415</v>
      </c>
      <c r="W1641" s="16" t="n">
        <f aca="false">_xlfn.xlookup(D1641,'WRSI Maïs'!$H$4:$H$346,'WRSI Maïs'!$AG$4:$AG$346)</f>
        <v>71.7845657352728</v>
      </c>
      <c r="X1641" s="16" t="n">
        <f aca="false">_xlfn.xlookup(D1641,'WRSI Mil'!$H$5:$H$355,'WRSI Mil'!$AG$5:$AG$355)</f>
        <v>75.2112747254168</v>
      </c>
      <c r="Y1641" s="16" t="n">
        <f aca="false">_xlfn.xlookup(D1641,'WRSI Sorgho'!$H$4:$H$354,'WRSI Sorgho'!$AI$4:$AI$354)</f>
        <v>52.7268365690857</v>
      </c>
      <c r="Z1641" s="16" t="n">
        <f aca="false">X1641</f>
        <v>75.2112747254168</v>
      </c>
      <c r="AA1641" s="16" t="n">
        <f aca="false">_xlfn.xlookup(D1641,'WRSI Mil'!$H$5:$H$355,'WRSI Mil'!$AH$5:$AH$355)</f>
        <v>65.1863764356946</v>
      </c>
      <c r="AB1641" s="21" t="n">
        <f aca="false">AA1641/Z1641</f>
        <v>0.866710166443511</v>
      </c>
      <c r="AC1641" s="11"/>
      <c r="AD1641" s="11"/>
      <c r="AE1641" s="11"/>
      <c r="AF1641" s="22" t="n">
        <v>2023</v>
      </c>
      <c r="AG1641" s="22" t="s">
        <v>52</v>
      </c>
      <c r="AH1641" s="22" t="s">
        <v>53</v>
      </c>
      <c r="AI1641" s="22"/>
      <c r="AJ1641" s="23" t="n">
        <v>0.7</v>
      </c>
      <c r="AK1641" s="24" t="n">
        <v>100000</v>
      </c>
      <c r="AL1641" s="23" t="n">
        <v>0.8</v>
      </c>
      <c r="AM1641" s="24" t="n">
        <v>25000</v>
      </c>
      <c r="AN1641" s="23" t="n">
        <v>0.9</v>
      </c>
      <c r="AO1641" s="24" t="n">
        <v>10000</v>
      </c>
      <c r="AP1641" s="25" t="n">
        <f aca="false">IF(AB1641&lt;AJ1641,AK1641,IF(AB1641&lt;AL1641,AM1641,IF(AB1641&lt;=AN1641,AO1641,0)))</f>
        <v>10000</v>
      </c>
    </row>
    <row r="1642" customFormat="false" ht="15.65" hidden="false" customHeight="false" outlineLevel="0" collapsed="false">
      <c r="A1642" s="11" t="n">
        <f aca="false">A1641+1</f>
        <v>1768</v>
      </c>
      <c r="B1642" s="12" t="s">
        <v>1039</v>
      </c>
      <c r="C1642" s="12" t="s">
        <v>1040</v>
      </c>
      <c r="D1642" s="12" t="s">
        <v>1041</v>
      </c>
      <c r="E1642" s="12" t="s">
        <v>1042</v>
      </c>
      <c r="F1642" s="14" t="s">
        <v>1069</v>
      </c>
      <c r="G1642" s="13" t="s">
        <v>1044</v>
      </c>
      <c r="H1642" s="12" t="s">
        <v>55</v>
      </c>
      <c r="I1642" s="12"/>
      <c r="J1642" s="14"/>
      <c r="K1642" s="15" t="n">
        <v>45127</v>
      </c>
      <c r="L1642" s="14" t="s">
        <v>1045</v>
      </c>
      <c r="M1642" s="16" t="n">
        <v>1</v>
      </c>
      <c r="N1642" s="16" t="n">
        <v>1</v>
      </c>
      <c r="O1642" s="17" t="n">
        <v>100000</v>
      </c>
      <c r="P1642" s="17" t="n">
        <v>100000</v>
      </c>
      <c r="Q1642" s="18" t="n">
        <v>12600</v>
      </c>
      <c r="R1642" s="19" t="n">
        <f aca="false">IF(H1642="F",1,0)</f>
        <v>0</v>
      </c>
      <c r="S1642" s="19" t="n">
        <f aca="false">IF(H1642="M",1,0)</f>
        <v>1</v>
      </c>
      <c r="T1642" s="11" t="s">
        <v>1878</v>
      </c>
      <c r="U1642" s="11" t="s">
        <v>328</v>
      </c>
      <c r="V1642" s="24" t="n">
        <f aca="false">_xlfn.xlookup(D1642,'WRSI Fusion'!$H$4:$H$354,'WRSI Fusion'!$AI$4:$AI$354)</f>
        <v>55.491318817415</v>
      </c>
      <c r="W1642" s="16" t="n">
        <f aca="false">_xlfn.xlookup(D1642,'WRSI Maïs'!$H$4:$H$346,'WRSI Maïs'!$AG$4:$AG$346)</f>
        <v>71.7845657352728</v>
      </c>
      <c r="X1642" s="16" t="n">
        <f aca="false">_xlfn.xlookup(D1642,'WRSI Mil'!$H$5:$H$355,'WRSI Mil'!$AG$5:$AG$355)</f>
        <v>75.2112747254168</v>
      </c>
      <c r="Y1642" s="16" t="n">
        <f aca="false">_xlfn.xlookup(D1642,'WRSI Sorgho'!$H$4:$H$354,'WRSI Sorgho'!$AI$4:$AI$354)</f>
        <v>52.7268365690857</v>
      </c>
      <c r="Z1642" s="16" t="n">
        <f aca="false">X1642</f>
        <v>75.2112747254168</v>
      </c>
      <c r="AA1642" s="16" t="n">
        <f aca="false">_xlfn.xlookup(D1642,'WRSI Mil'!$H$5:$H$355,'WRSI Mil'!$AH$5:$AH$355)</f>
        <v>65.1863764356946</v>
      </c>
      <c r="AB1642" s="21" t="n">
        <f aca="false">AA1642/Z1642</f>
        <v>0.866710166443511</v>
      </c>
      <c r="AC1642" s="11"/>
      <c r="AD1642" s="11"/>
      <c r="AE1642" s="11"/>
      <c r="AF1642" s="22" t="n">
        <v>2023</v>
      </c>
      <c r="AG1642" s="22" t="s">
        <v>52</v>
      </c>
      <c r="AH1642" s="22" t="s">
        <v>53</v>
      </c>
      <c r="AI1642" s="22"/>
      <c r="AJ1642" s="23" t="n">
        <v>0.7</v>
      </c>
      <c r="AK1642" s="24" t="n">
        <v>100000</v>
      </c>
      <c r="AL1642" s="23" t="n">
        <v>0.8</v>
      </c>
      <c r="AM1642" s="24" t="n">
        <v>25000</v>
      </c>
      <c r="AN1642" s="23" t="n">
        <v>0.9</v>
      </c>
      <c r="AO1642" s="24" t="n">
        <v>10000</v>
      </c>
      <c r="AP1642" s="25" t="n">
        <f aca="false">IF(AB1642&lt;AJ1642,AK1642,IF(AB1642&lt;AL1642,AM1642,IF(AB1642&lt;=AN1642,AO1642,0)))</f>
        <v>10000</v>
      </c>
    </row>
    <row r="1643" customFormat="false" ht="15.65" hidden="false" customHeight="false" outlineLevel="0" collapsed="false">
      <c r="A1643" s="11" t="n">
        <f aca="false">A1642+1</f>
        <v>1769</v>
      </c>
      <c r="B1643" s="12" t="s">
        <v>1039</v>
      </c>
      <c r="C1643" s="12" t="s">
        <v>1040</v>
      </c>
      <c r="D1643" s="12" t="s">
        <v>1041</v>
      </c>
      <c r="E1643" s="12" t="s">
        <v>1042</v>
      </c>
      <c r="F1643" s="14" t="s">
        <v>1047</v>
      </c>
      <c r="G1643" s="13" t="s">
        <v>1044</v>
      </c>
      <c r="H1643" s="12" t="s">
        <v>55</v>
      </c>
      <c r="I1643" s="12"/>
      <c r="J1643" s="14"/>
      <c r="K1643" s="15" t="n">
        <v>45130</v>
      </c>
      <c r="L1643" s="14" t="s">
        <v>1045</v>
      </c>
      <c r="M1643" s="16" t="n">
        <v>1</v>
      </c>
      <c r="N1643" s="16" t="n">
        <v>1</v>
      </c>
      <c r="O1643" s="17" t="n">
        <v>100000</v>
      </c>
      <c r="P1643" s="17" t="n">
        <v>100000</v>
      </c>
      <c r="Q1643" s="18" t="n">
        <v>12600</v>
      </c>
      <c r="R1643" s="19" t="n">
        <f aca="false">IF(H1643="F",1,0)</f>
        <v>0</v>
      </c>
      <c r="S1643" s="19" t="n">
        <f aca="false">IF(H1643="M",1,0)</f>
        <v>1</v>
      </c>
      <c r="T1643" s="11" t="s">
        <v>1879</v>
      </c>
      <c r="U1643" s="11" t="s">
        <v>328</v>
      </c>
      <c r="V1643" s="24" t="n">
        <f aca="false">_xlfn.xlookup(D1643,'WRSI Fusion'!$H$4:$H$354,'WRSI Fusion'!$AI$4:$AI$354)</f>
        <v>55.491318817415</v>
      </c>
      <c r="W1643" s="16" t="n">
        <f aca="false">_xlfn.xlookup(D1643,'WRSI Maïs'!$H$4:$H$346,'WRSI Maïs'!$AG$4:$AG$346)</f>
        <v>71.7845657352728</v>
      </c>
      <c r="X1643" s="16" t="n">
        <f aca="false">_xlfn.xlookup(D1643,'WRSI Mil'!$H$5:$H$355,'WRSI Mil'!$AG$5:$AG$355)</f>
        <v>75.2112747254168</v>
      </c>
      <c r="Y1643" s="16" t="n">
        <f aca="false">_xlfn.xlookup(D1643,'WRSI Sorgho'!$H$4:$H$354,'WRSI Sorgho'!$AI$4:$AI$354)</f>
        <v>52.7268365690857</v>
      </c>
      <c r="Z1643" s="16" t="n">
        <f aca="false">X1643</f>
        <v>75.2112747254168</v>
      </c>
      <c r="AA1643" s="16" t="n">
        <f aca="false">_xlfn.xlookup(D1643,'WRSI Mil'!$H$5:$H$355,'WRSI Mil'!$AH$5:$AH$355)</f>
        <v>65.1863764356946</v>
      </c>
      <c r="AB1643" s="21" t="n">
        <f aca="false">AA1643/Z1643</f>
        <v>0.866710166443511</v>
      </c>
      <c r="AC1643" s="11"/>
      <c r="AD1643" s="11"/>
      <c r="AE1643" s="11"/>
      <c r="AF1643" s="22" t="n">
        <v>2023</v>
      </c>
      <c r="AG1643" s="22" t="s">
        <v>52</v>
      </c>
      <c r="AH1643" s="22" t="s">
        <v>53</v>
      </c>
      <c r="AI1643" s="22"/>
      <c r="AJ1643" s="23" t="n">
        <v>0.7</v>
      </c>
      <c r="AK1643" s="24" t="n">
        <v>100000</v>
      </c>
      <c r="AL1643" s="23" t="n">
        <v>0.8</v>
      </c>
      <c r="AM1643" s="24" t="n">
        <v>25000</v>
      </c>
      <c r="AN1643" s="23" t="n">
        <v>0.9</v>
      </c>
      <c r="AO1643" s="24" t="n">
        <v>10000</v>
      </c>
      <c r="AP1643" s="25" t="n">
        <f aca="false">IF(AB1643&lt;AJ1643,AK1643,IF(AB1643&lt;AL1643,AM1643,IF(AB1643&lt;=AN1643,AO1643,0)))</f>
        <v>10000</v>
      </c>
    </row>
    <row r="1644" customFormat="false" ht="15.65" hidden="false" customHeight="false" outlineLevel="0" collapsed="false">
      <c r="A1644" s="11" t="n">
        <f aca="false">A1643+1</f>
        <v>1770</v>
      </c>
      <c r="B1644" s="12" t="s">
        <v>1039</v>
      </c>
      <c r="C1644" s="12" t="s">
        <v>1040</v>
      </c>
      <c r="D1644" s="12" t="s">
        <v>1041</v>
      </c>
      <c r="E1644" s="12" t="s">
        <v>1042</v>
      </c>
      <c r="F1644" s="14" t="s">
        <v>1056</v>
      </c>
      <c r="G1644" s="13" t="s">
        <v>1044</v>
      </c>
      <c r="H1644" s="12" t="s">
        <v>55</v>
      </c>
      <c r="I1644" s="12"/>
      <c r="J1644" s="14"/>
      <c r="K1644" s="15" t="n">
        <v>45133</v>
      </c>
      <c r="L1644" s="14" t="s">
        <v>1045</v>
      </c>
      <c r="M1644" s="16" t="n">
        <v>1</v>
      </c>
      <c r="N1644" s="16" t="n">
        <v>1</v>
      </c>
      <c r="O1644" s="17" t="n">
        <v>100000</v>
      </c>
      <c r="P1644" s="17" t="n">
        <v>100000</v>
      </c>
      <c r="Q1644" s="18" t="n">
        <v>12600</v>
      </c>
      <c r="R1644" s="19" t="n">
        <f aca="false">IF(H1644="F",1,0)</f>
        <v>0</v>
      </c>
      <c r="S1644" s="19" t="n">
        <f aca="false">IF(H1644="M",1,0)</f>
        <v>1</v>
      </c>
      <c r="T1644" s="11" t="s">
        <v>1880</v>
      </c>
      <c r="U1644" s="11" t="s">
        <v>328</v>
      </c>
      <c r="V1644" s="24" t="n">
        <f aca="false">_xlfn.xlookup(D1644,'WRSI Fusion'!$H$4:$H$354,'WRSI Fusion'!$AI$4:$AI$354)</f>
        <v>55.491318817415</v>
      </c>
      <c r="W1644" s="16" t="n">
        <f aca="false">_xlfn.xlookup(D1644,'WRSI Maïs'!$H$4:$H$346,'WRSI Maïs'!$AG$4:$AG$346)</f>
        <v>71.7845657352728</v>
      </c>
      <c r="X1644" s="16" t="n">
        <f aca="false">_xlfn.xlookup(D1644,'WRSI Mil'!$H$5:$H$355,'WRSI Mil'!$AG$5:$AG$355)</f>
        <v>75.2112747254168</v>
      </c>
      <c r="Y1644" s="16" t="n">
        <f aca="false">_xlfn.xlookup(D1644,'WRSI Sorgho'!$H$4:$H$354,'WRSI Sorgho'!$AI$4:$AI$354)</f>
        <v>52.7268365690857</v>
      </c>
      <c r="Z1644" s="16" t="n">
        <f aca="false">X1644</f>
        <v>75.2112747254168</v>
      </c>
      <c r="AA1644" s="16" t="n">
        <f aca="false">_xlfn.xlookup(D1644,'WRSI Mil'!$H$5:$H$355,'WRSI Mil'!$AH$5:$AH$355)</f>
        <v>65.1863764356946</v>
      </c>
      <c r="AB1644" s="21" t="n">
        <f aca="false">AA1644/Z1644</f>
        <v>0.866710166443511</v>
      </c>
      <c r="AC1644" s="11"/>
      <c r="AD1644" s="11"/>
      <c r="AE1644" s="11"/>
      <c r="AF1644" s="22" t="n">
        <v>2023</v>
      </c>
      <c r="AG1644" s="22" t="s">
        <v>52</v>
      </c>
      <c r="AH1644" s="22" t="s">
        <v>53</v>
      </c>
      <c r="AI1644" s="22"/>
      <c r="AJ1644" s="23" t="n">
        <v>0.7</v>
      </c>
      <c r="AK1644" s="24" t="n">
        <v>100000</v>
      </c>
      <c r="AL1644" s="23" t="n">
        <v>0.8</v>
      </c>
      <c r="AM1644" s="24" t="n">
        <v>25000</v>
      </c>
      <c r="AN1644" s="23" t="n">
        <v>0.9</v>
      </c>
      <c r="AO1644" s="24" t="n">
        <v>10000</v>
      </c>
      <c r="AP1644" s="25" t="n">
        <f aca="false">IF(AB1644&lt;AJ1644,AK1644,IF(AB1644&lt;AL1644,AM1644,IF(AB1644&lt;=AN1644,AO1644,0)))</f>
        <v>10000</v>
      </c>
    </row>
    <row r="1645" customFormat="false" ht="15.65" hidden="false" customHeight="false" outlineLevel="0" collapsed="false">
      <c r="A1645" s="11" t="n">
        <f aca="false">A1644+1</f>
        <v>1771</v>
      </c>
      <c r="B1645" s="12" t="s">
        <v>1039</v>
      </c>
      <c r="C1645" s="12" t="s">
        <v>1040</v>
      </c>
      <c r="D1645" s="12" t="s">
        <v>1041</v>
      </c>
      <c r="E1645" s="12" t="s">
        <v>1042</v>
      </c>
      <c r="F1645" s="14" t="s">
        <v>1069</v>
      </c>
      <c r="G1645" s="13" t="s">
        <v>1044</v>
      </c>
      <c r="H1645" s="12" t="s">
        <v>48</v>
      </c>
      <c r="I1645" s="12"/>
      <c r="J1645" s="14"/>
      <c r="K1645" s="15" t="n">
        <v>45127</v>
      </c>
      <c r="L1645" s="14" t="s">
        <v>1045</v>
      </c>
      <c r="M1645" s="16" t="n">
        <v>1</v>
      </c>
      <c r="N1645" s="16" t="n">
        <v>1</v>
      </c>
      <c r="O1645" s="17" t="n">
        <v>100000</v>
      </c>
      <c r="P1645" s="17" t="n">
        <v>100000</v>
      </c>
      <c r="Q1645" s="18" t="n">
        <v>12600</v>
      </c>
      <c r="R1645" s="19" t="n">
        <f aca="false">IF(H1645="F",1,0)</f>
        <v>1</v>
      </c>
      <c r="S1645" s="19" t="n">
        <f aca="false">IF(H1645="M",1,0)</f>
        <v>0</v>
      </c>
      <c r="T1645" s="11" t="s">
        <v>1881</v>
      </c>
      <c r="U1645" s="11" t="s">
        <v>328</v>
      </c>
      <c r="V1645" s="24" t="n">
        <f aca="false">_xlfn.xlookup(D1645,'WRSI Fusion'!$H$4:$H$354,'WRSI Fusion'!$AI$4:$AI$354)</f>
        <v>55.491318817415</v>
      </c>
      <c r="W1645" s="16" t="n">
        <f aca="false">_xlfn.xlookup(D1645,'WRSI Maïs'!$H$4:$H$346,'WRSI Maïs'!$AG$4:$AG$346)</f>
        <v>71.7845657352728</v>
      </c>
      <c r="X1645" s="16" t="n">
        <f aca="false">_xlfn.xlookup(D1645,'WRSI Mil'!$H$5:$H$355,'WRSI Mil'!$AG$5:$AG$355)</f>
        <v>75.2112747254168</v>
      </c>
      <c r="Y1645" s="16" t="n">
        <f aca="false">_xlfn.xlookup(D1645,'WRSI Sorgho'!$H$4:$H$354,'WRSI Sorgho'!$AI$4:$AI$354)</f>
        <v>52.7268365690857</v>
      </c>
      <c r="Z1645" s="16" t="n">
        <f aca="false">X1645</f>
        <v>75.2112747254168</v>
      </c>
      <c r="AA1645" s="16" t="n">
        <f aca="false">_xlfn.xlookup(D1645,'WRSI Mil'!$H$5:$H$355,'WRSI Mil'!$AH$5:$AH$355)</f>
        <v>65.1863764356946</v>
      </c>
      <c r="AB1645" s="21" t="n">
        <f aca="false">AA1645/Z1645</f>
        <v>0.866710166443511</v>
      </c>
      <c r="AC1645" s="11"/>
      <c r="AD1645" s="11"/>
      <c r="AE1645" s="11"/>
      <c r="AF1645" s="22" t="n">
        <v>2023</v>
      </c>
      <c r="AG1645" s="22" t="s">
        <v>52</v>
      </c>
      <c r="AH1645" s="22" t="s">
        <v>53</v>
      </c>
      <c r="AI1645" s="22"/>
      <c r="AJ1645" s="23" t="n">
        <v>0.7</v>
      </c>
      <c r="AK1645" s="24" t="n">
        <v>100000</v>
      </c>
      <c r="AL1645" s="23" t="n">
        <v>0.8</v>
      </c>
      <c r="AM1645" s="24" t="n">
        <v>25000</v>
      </c>
      <c r="AN1645" s="23" t="n">
        <v>0.9</v>
      </c>
      <c r="AO1645" s="24" t="n">
        <v>10000</v>
      </c>
      <c r="AP1645" s="25" t="n">
        <f aca="false">IF(AB1645&lt;AJ1645,AK1645,IF(AB1645&lt;AL1645,AM1645,IF(AB1645&lt;=AN1645,AO1645,0)))</f>
        <v>10000</v>
      </c>
    </row>
    <row r="1646" customFormat="false" ht="15.65" hidden="false" customHeight="false" outlineLevel="0" collapsed="false">
      <c r="A1646" s="11" t="n">
        <f aca="false">A1645+1</f>
        <v>1772</v>
      </c>
      <c r="B1646" s="12" t="s">
        <v>1039</v>
      </c>
      <c r="C1646" s="12" t="s">
        <v>1040</v>
      </c>
      <c r="D1646" s="12" t="s">
        <v>1041</v>
      </c>
      <c r="E1646" s="12" t="s">
        <v>1042</v>
      </c>
      <c r="F1646" s="14" t="s">
        <v>1114</v>
      </c>
      <c r="G1646" s="13" t="s">
        <v>1044</v>
      </c>
      <c r="H1646" s="12" t="s">
        <v>48</v>
      </c>
      <c r="I1646" s="12"/>
      <c r="J1646" s="14"/>
      <c r="K1646" s="15" t="n">
        <v>45126</v>
      </c>
      <c r="L1646" s="14" t="s">
        <v>49</v>
      </c>
      <c r="M1646" s="16" t="n">
        <v>1</v>
      </c>
      <c r="N1646" s="16" t="n">
        <v>1</v>
      </c>
      <c r="O1646" s="17" t="n">
        <v>100000</v>
      </c>
      <c r="P1646" s="17" t="n">
        <v>100000</v>
      </c>
      <c r="Q1646" s="18" t="n">
        <v>12600</v>
      </c>
      <c r="R1646" s="19" t="n">
        <f aca="false">IF(H1646="F",1,0)</f>
        <v>1</v>
      </c>
      <c r="S1646" s="19" t="n">
        <f aca="false">IF(H1646="M",1,0)</f>
        <v>0</v>
      </c>
      <c r="T1646" s="11" t="s">
        <v>1882</v>
      </c>
      <c r="U1646" s="11" t="s">
        <v>51</v>
      </c>
      <c r="V1646" s="24" t="n">
        <f aca="false">_xlfn.xlookup(D1646,'WRSI Fusion'!$H$4:$H$354,'WRSI Fusion'!$AI$4:$AI$354)</f>
        <v>55.491318817415</v>
      </c>
      <c r="W1646" s="16" t="n">
        <f aca="false">_xlfn.xlookup(D1646,'WRSI Maïs'!$H$4:$H$346,'WRSI Maïs'!$AG$4:$AG$346)</f>
        <v>71.7845657352728</v>
      </c>
      <c r="X1646" s="16" t="n">
        <f aca="false">_xlfn.xlookup(D1646,'WRSI Mil'!$H$5:$H$355,'WRSI Mil'!$AG$5:$AG$355)</f>
        <v>75.2112747254168</v>
      </c>
      <c r="Y1646" s="16" t="n">
        <f aca="false">_xlfn.xlookup(D1646,'WRSI Sorgho'!$H$4:$H$354,'WRSI Sorgho'!$AI$4:$AI$354)</f>
        <v>52.7268365690857</v>
      </c>
      <c r="Z1646" s="16" t="n">
        <f aca="false">Y1646</f>
        <v>52.7268365690857</v>
      </c>
      <c r="AA1646" s="16" t="n">
        <f aca="false">_xlfn.xlookup(D1646,'WRSI Sorgho'!$H$4:$H$354,'WRSI Sorgho'!$AJ$4:$AJ$354)</f>
        <v>44.8954389112363</v>
      </c>
      <c r="AB1646" s="21" t="n">
        <f aca="false">AA1646/Z1646</f>
        <v>0.851472264079635</v>
      </c>
      <c r="AC1646" s="11"/>
      <c r="AD1646" s="11"/>
      <c r="AE1646" s="11"/>
      <c r="AF1646" s="22" t="n">
        <v>2023</v>
      </c>
      <c r="AG1646" s="22" t="s">
        <v>52</v>
      </c>
      <c r="AH1646" s="22" t="s">
        <v>53</v>
      </c>
      <c r="AI1646" s="22"/>
      <c r="AJ1646" s="23" t="n">
        <v>0.7</v>
      </c>
      <c r="AK1646" s="24" t="n">
        <v>100000</v>
      </c>
      <c r="AL1646" s="23" t="n">
        <v>0.8</v>
      </c>
      <c r="AM1646" s="24" t="n">
        <v>25000</v>
      </c>
      <c r="AN1646" s="23" t="n">
        <v>0.9</v>
      </c>
      <c r="AO1646" s="24" t="n">
        <v>10000</v>
      </c>
      <c r="AP1646" s="25" t="n">
        <f aca="false">IF(AB1646&lt;AJ1646,AK1646,IF(AB1646&lt;AL1646,AM1646,IF(AB1646&lt;=AN1646,AO1646,0)))</f>
        <v>10000</v>
      </c>
    </row>
    <row r="1647" customFormat="false" ht="15.65" hidden="false" customHeight="false" outlineLevel="0" collapsed="false">
      <c r="A1647" s="11" t="n">
        <f aca="false">A1646+1</f>
        <v>1773</v>
      </c>
      <c r="B1647" s="12" t="s">
        <v>1039</v>
      </c>
      <c r="C1647" s="12" t="s">
        <v>1040</v>
      </c>
      <c r="D1647" s="12" t="s">
        <v>1041</v>
      </c>
      <c r="E1647" s="12" t="s">
        <v>1042</v>
      </c>
      <c r="F1647" s="14" t="s">
        <v>1096</v>
      </c>
      <c r="G1647" s="13" t="s">
        <v>1044</v>
      </c>
      <c r="H1647" s="12" t="s">
        <v>48</v>
      </c>
      <c r="I1647" s="12"/>
      <c r="J1647" s="14"/>
      <c r="K1647" s="15" t="n">
        <v>45132</v>
      </c>
      <c r="L1647" s="14" t="s">
        <v>1045</v>
      </c>
      <c r="M1647" s="16" t="n">
        <v>1</v>
      </c>
      <c r="N1647" s="16" t="n">
        <v>1</v>
      </c>
      <c r="O1647" s="17" t="n">
        <v>100000</v>
      </c>
      <c r="P1647" s="17" t="n">
        <v>100000</v>
      </c>
      <c r="Q1647" s="18" t="n">
        <v>12600</v>
      </c>
      <c r="R1647" s="19" t="n">
        <f aca="false">IF(H1647="F",1,0)</f>
        <v>1</v>
      </c>
      <c r="S1647" s="19" t="n">
        <f aca="false">IF(H1647="M",1,0)</f>
        <v>0</v>
      </c>
      <c r="T1647" s="11" t="s">
        <v>1883</v>
      </c>
      <c r="U1647" s="11" t="s">
        <v>328</v>
      </c>
      <c r="V1647" s="24" t="n">
        <f aca="false">_xlfn.xlookup(D1647,'WRSI Fusion'!$H$4:$H$354,'WRSI Fusion'!$AI$4:$AI$354)</f>
        <v>55.491318817415</v>
      </c>
      <c r="W1647" s="16" t="n">
        <f aca="false">_xlfn.xlookup(D1647,'WRSI Maïs'!$H$4:$H$346,'WRSI Maïs'!$AG$4:$AG$346)</f>
        <v>71.7845657352728</v>
      </c>
      <c r="X1647" s="16" t="n">
        <f aca="false">_xlfn.xlookup(D1647,'WRSI Mil'!$H$5:$H$355,'WRSI Mil'!$AG$5:$AG$355)</f>
        <v>75.2112747254168</v>
      </c>
      <c r="Y1647" s="16" t="n">
        <f aca="false">_xlfn.xlookup(D1647,'WRSI Sorgho'!$H$4:$H$354,'WRSI Sorgho'!$AI$4:$AI$354)</f>
        <v>52.7268365690857</v>
      </c>
      <c r="Z1647" s="16" t="n">
        <f aca="false">X1647</f>
        <v>75.2112747254168</v>
      </c>
      <c r="AA1647" s="16" t="n">
        <f aca="false">_xlfn.xlookup(D1647,'WRSI Mil'!$H$5:$H$355,'WRSI Mil'!$AH$5:$AH$355)</f>
        <v>65.1863764356946</v>
      </c>
      <c r="AB1647" s="21" t="n">
        <f aca="false">AA1647/Z1647</f>
        <v>0.866710166443511</v>
      </c>
      <c r="AC1647" s="11"/>
      <c r="AD1647" s="11"/>
      <c r="AE1647" s="11"/>
      <c r="AF1647" s="22" t="n">
        <v>2023</v>
      </c>
      <c r="AG1647" s="22" t="s">
        <v>52</v>
      </c>
      <c r="AH1647" s="22" t="s">
        <v>53</v>
      </c>
      <c r="AI1647" s="22"/>
      <c r="AJ1647" s="23" t="n">
        <v>0.7</v>
      </c>
      <c r="AK1647" s="24" t="n">
        <v>100000</v>
      </c>
      <c r="AL1647" s="23" t="n">
        <v>0.8</v>
      </c>
      <c r="AM1647" s="24" t="n">
        <v>25000</v>
      </c>
      <c r="AN1647" s="23" t="n">
        <v>0.9</v>
      </c>
      <c r="AO1647" s="24" t="n">
        <v>10000</v>
      </c>
      <c r="AP1647" s="25" t="n">
        <f aca="false">IF(AB1647&lt;AJ1647,AK1647,IF(AB1647&lt;AL1647,AM1647,IF(AB1647&lt;=AN1647,AO1647,0)))</f>
        <v>10000</v>
      </c>
    </row>
    <row r="1648" customFormat="false" ht="15.65" hidden="false" customHeight="false" outlineLevel="0" collapsed="false">
      <c r="A1648" s="11" t="n">
        <f aca="false">A1647+1</f>
        <v>1774</v>
      </c>
      <c r="B1648" s="12" t="s">
        <v>1039</v>
      </c>
      <c r="C1648" s="12" t="s">
        <v>1040</v>
      </c>
      <c r="D1648" s="12" t="s">
        <v>1041</v>
      </c>
      <c r="E1648" s="12" t="s">
        <v>1042</v>
      </c>
      <c r="F1648" s="14" t="s">
        <v>1105</v>
      </c>
      <c r="G1648" s="13" t="s">
        <v>1044</v>
      </c>
      <c r="H1648" s="12" t="s">
        <v>48</v>
      </c>
      <c r="I1648" s="12"/>
      <c r="J1648" s="14"/>
      <c r="K1648" s="15" t="n">
        <v>45128</v>
      </c>
      <c r="L1648" s="14" t="s">
        <v>1045</v>
      </c>
      <c r="M1648" s="16" t="n">
        <v>1</v>
      </c>
      <c r="N1648" s="16" t="n">
        <v>1</v>
      </c>
      <c r="O1648" s="17" t="n">
        <v>100000</v>
      </c>
      <c r="P1648" s="17" t="n">
        <v>100000</v>
      </c>
      <c r="Q1648" s="18" t="n">
        <v>12600</v>
      </c>
      <c r="R1648" s="19" t="n">
        <f aca="false">IF(H1648="F",1,0)</f>
        <v>1</v>
      </c>
      <c r="S1648" s="19" t="n">
        <f aca="false">IF(H1648="M",1,0)</f>
        <v>0</v>
      </c>
      <c r="T1648" s="11" t="s">
        <v>1884</v>
      </c>
      <c r="U1648" s="11" t="s">
        <v>328</v>
      </c>
      <c r="V1648" s="24" t="n">
        <f aca="false">_xlfn.xlookup(D1648,'WRSI Fusion'!$H$4:$H$354,'WRSI Fusion'!$AI$4:$AI$354)</f>
        <v>55.491318817415</v>
      </c>
      <c r="W1648" s="16" t="n">
        <f aca="false">_xlfn.xlookup(D1648,'WRSI Maïs'!$H$4:$H$346,'WRSI Maïs'!$AG$4:$AG$346)</f>
        <v>71.7845657352728</v>
      </c>
      <c r="X1648" s="16" t="n">
        <f aca="false">_xlfn.xlookup(D1648,'WRSI Mil'!$H$5:$H$355,'WRSI Mil'!$AG$5:$AG$355)</f>
        <v>75.2112747254168</v>
      </c>
      <c r="Y1648" s="16" t="n">
        <f aca="false">_xlfn.xlookup(D1648,'WRSI Sorgho'!$H$4:$H$354,'WRSI Sorgho'!$AI$4:$AI$354)</f>
        <v>52.7268365690857</v>
      </c>
      <c r="Z1648" s="16" t="n">
        <f aca="false">X1648</f>
        <v>75.2112747254168</v>
      </c>
      <c r="AA1648" s="16" t="n">
        <f aca="false">_xlfn.xlookup(D1648,'WRSI Mil'!$H$5:$H$355,'WRSI Mil'!$AH$5:$AH$355)</f>
        <v>65.1863764356946</v>
      </c>
      <c r="AB1648" s="21" t="n">
        <f aca="false">AA1648/Z1648</f>
        <v>0.866710166443511</v>
      </c>
      <c r="AC1648" s="11"/>
      <c r="AD1648" s="11"/>
      <c r="AE1648" s="11"/>
      <c r="AF1648" s="22" t="n">
        <v>2023</v>
      </c>
      <c r="AG1648" s="22" t="s">
        <v>52</v>
      </c>
      <c r="AH1648" s="22" t="s">
        <v>53</v>
      </c>
      <c r="AI1648" s="22"/>
      <c r="AJ1648" s="23" t="n">
        <v>0.7</v>
      </c>
      <c r="AK1648" s="24" t="n">
        <v>100000</v>
      </c>
      <c r="AL1648" s="23" t="n">
        <v>0.8</v>
      </c>
      <c r="AM1648" s="24" t="n">
        <v>25000</v>
      </c>
      <c r="AN1648" s="23" t="n">
        <v>0.9</v>
      </c>
      <c r="AO1648" s="24" t="n">
        <v>10000</v>
      </c>
      <c r="AP1648" s="25" t="n">
        <f aca="false">IF(AB1648&lt;AJ1648,AK1648,IF(AB1648&lt;AL1648,AM1648,IF(AB1648&lt;=AN1648,AO1648,0)))</f>
        <v>10000</v>
      </c>
    </row>
    <row r="1649" customFormat="false" ht="15.65" hidden="false" customHeight="false" outlineLevel="0" collapsed="false">
      <c r="A1649" s="11" t="n">
        <f aca="false">A1648+1</f>
        <v>1775</v>
      </c>
      <c r="B1649" s="12" t="s">
        <v>1039</v>
      </c>
      <c r="C1649" s="12" t="s">
        <v>1040</v>
      </c>
      <c r="D1649" s="12" t="s">
        <v>1041</v>
      </c>
      <c r="E1649" s="12" t="s">
        <v>1042</v>
      </c>
      <c r="F1649" s="14" t="s">
        <v>1069</v>
      </c>
      <c r="G1649" s="13" t="s">
        <v>1044</v>
      </c>
      <c r="H1649" s="12" t="s">
        <v>55</v>
      </c>
      <c r="I1649" s="12"/>
      <c r="J1649" s="14"/>
      <c r="K1649" s="15" t="n">
        <v>45127</v>
      </c>
      <c r="L1649" s="14" t="s">
        <v>1045</v>
      </c>
      <c r="M1649" s="16" t="n">
        <v>1</v>
      </c>
      <c r="N1649" s="16" t="n">
        <v>1</v>
      </c>
      <c r="O1649" s="17" t="n">
        <v>100000</v>
      </c>
      <c r="P1649" s="17" t="n">
        <v>100000</v>
      </c>
      <c r="Q1649" s="18" t="n">
        <v>12600</v>
      </c>
      <c r="R1649" s="19" t="n">
        <f aca="false">IF(H1649="F",1,0)</f>
        <v>0</v>
      </c>
      <c r="S1649" s="19" t="n">
        <f aca="false">IF(H1649="M",1,0)</f>
        <v>1</v>
      </c>
      <c r="T1649" s="11" t="s">
        <v>1885</v>
      </c>
      <c r="U1649" s="11" t="s">
        <v>328</v>
      </c>
      <c r="V1649" s="24" t="n">
        <f aca="false">_xlfn.xlookup(D1649,'WRSI Fusion'!$H$4:$H$354,'WRSI Fusion'!$AI$4:$AI$354)</f>
        <v>55.491318817415</v>
      </c>
      <c r="W1649" s="16" t="n">
        <f aca="false">_xlfn.xlookup(D1649,'WRSI Maïs'!$H$4:$H$346,'WRSI Maïs'!$AG$4:$AG$346)</f>
        <v>71.7845657352728</v>
      </c>
      <c r="X1649" s="16" t="n">
        <f aca="false">_xlfn.xlookup(D1649,'WRSI Mil'!$H$5:$H$355,'WRSI Mil'!$AG$5:$AG$355)</f>
        <v>75.2112747254168</v>
      </c>
      <c r="Y1649" s="16" t="n">
        <f aca="false">_xlfn.xlookup(D1649,'WRSI Sorgho'!$H$4:$H$354,'WRSI Sorgho'!$AI$4:$AI$354)</f>
        <v>52.7268365690857</v>
      </c>
      <c r="Z1649" s="16" t="n">
        <f aca="false">X1649</f>
        <v>75.2112747254168</v>
      </c>
      <c r="AA1649" s="16" t="n">
        <f aca="false">_xlfn.xlookup(D1649,'WRSI Mil'!$H$5:$H$355,'WRSI Mil'!$AH$5:$AH$355)</f>
        <v>65.1863764356946</v>
      </c>
      <c r="AB1649" s="21" t="n">
        <f aca="false">AA1649/Z1649</f>
        <v>0.866710166443511</v>
      </c>
      <c r="AC1649" s="11"/>
      <c r="AD1649" s="11"/>
      <c r="AE1649" s="11"/>
      <c r="AF1649" s="22" t="n">
        <v>2023</v>
      </c>
      <c r="AG1649" s="22" t="s">
        <v>52</v>
      </c>
      <c r="AH1649" s="22" t="s">
        <v>53</v>
      </c>
      <c r="AI1649" s="22"/>
      <c r="AJ1649" s="23" t="n">
        <v>0.7</v>
      </c>
      <c r="AK1649" s="24" t="n">
        <v>100000</v>
      </c>
      <c r="AL1649" s="23" t="n">
        <v>0.8</v>
      </c>
      <c r="AM1649" s="24" t="n">
        <v>25000</v>
      </c>
      <c r="AN1649" s="23" t="n">
        <v>0.9</v>
      </c>
      <c r="AO1649" s="24" t="n">
        <v>10000</v>
      </c>
      <c r="AP1649" s="25" t="n">
        <f aca="false">IF(AB1649&lt;AJ1649,AK1649,IF(AB1649&lt;AL1649,AM1649,IF(AB1649&lt;=AN1649,AO1649,0)))</f>
        <v>10000</v>
      </c>
    </row>
    <row r="1650" customFormat="false" ht="15.65" hidden="false" customHeight="false" outlineLevel="0" collapsed="false">
      <c r="A1650" s="11" t="n">
        <f aca="false">A1649+1</f>
        <v>1776</v>
      </c>
      <c r="B1650" s="12" t="s">
        <v>1039</v>
      </c>
      <c r="C1650" s="12" t="s">
        <v>1040</v>
      </c>
      <c r="D1650" s="12" t="s">
        <v>1041</v>
      </c>
      <c r="E1650" s="12" t="s">
        <v>1042</v>
      </c>
      <c r="F1650" s="14" t="s">
        <v>1073</v>
      </c>
      <c r="G1650" s="13" t="s">
        <v>1044</v>
      </c>
      <c r="H1650" s="12" t="s">
        <v>55</v>
      </c>
      <c r="I1650" s="12"/>
      <c r="J1650" s="14"/>
      <c r="K1650" s="15" t="n">
        <v>45128</v>
      </c>
      <c r="L1650" s="14" t="s">
        <v>1045</v>
      </c>
      <c r="M1650" s="16" t="n">
        <v>1</v>
      </c>
      <c r="N1650" s="16" t="n">
        <v>1</v>
      </c>
      <c r="O1650" s="17" t="n">
        <v>100000</v>
      </c>
      <c r="P1650" s="17" t="n">
        <v>100000</v>
      </c>
      <c r="Q1650" s="18" t="n">
        <v>12600</v>
      </c>
      <c r="R1650" s="19" t="n">
        <f aca="false">IF(H1650="F",1,0)</f>
        <v>0</v>
      </c>
      <c r="S1650" s="19" t="n">
        <f aca="false">IF(H1650="M",1,0)</f>
        <v>1</v>
      </c>
      <c r="T1650" s="11" t="s">
        <v>1886</v>
      </c>
      <c r="U1650" s="11" t="s">
        <v>328</v>
      </c>
      <c r="V1650" s="24" t="n">
        <f aca="false">_xlfn.xlookup(D1650,'WRSI Fusion'!$H$4:$H$354,'WRSI Fusion'!$AI$4:$AI$354)</f>
        <v>55.491318817415</v>
      </c>
      <c r="W1650" s="16" t="n">
        <f aca="false">_xlfn.xlookup(D1650,'WRSI Maïs'!$H$4:$H$346,'WRSI Maïs'!$AG$4:$AG$346)</f>
        <v>71.7845657352728</v>
      </c>
      <c r="X1650" s="16" t="n">
        <f aca="false">_xlfn.xlookup(D1650,'WRSI Mil'!$H$5:$H$355,'WRSI Mil'!$AG$5:$AG$355)</f>
        <v>75.2112747254168</v>
      </c>
      <c r="Y1650" s="16" t="n">
        <f aca="false">_xlfn.xlookup(D1650,'WRSI Sorgho'!$H$4:$H$354,'WRSI Sorgho'!$AI$4:$AI$354)</f>
        <v>52.7268365690857</v>
      </c>
      <c r="Z1650" s="16" t="n">
        <f aca="false">X1650</f>
        <v>75.2112747254168</v>
      </c>
      <c r="AA1650" s="16" t="n">
        <f aca="false">_xlfn.xlookup(D1650,'WRSI Mil'!$H$5:$H$355,'WRSI Mil'!$AH$5:$AH$355)</f>
        <v>65.1863764356946</v>
      </c>
      <c r="AB1650" s="21" t="n">
        <f aca="false">AA1650/Z1650</f>
        <v>0.866710166443511</v>
      </c>
      <c r="AC1650" s="11"/>
      <c r="AD1650" s="11"/>
      <c r="AE1650" s="11"/>
      <c r="AF1650" s="22" t="n">
        <v>2023</v>
      </c>
      <c r="AG1650" s="22" t="s">
        <v>52</v>
      </c>
      <c r="AH1650" s="22" t="s">
        <v>53</v>
      </c>
      <c r="AI1650" s="22"/>
      <c r="AJ1650" s="23" t="n">
        <v>0.7</v>
      </c>
      <c r="AK1650" s="24" t="n">
        <v>100000</v>
      </c>
      <c r="AL1650" s="23" t="n">
        <v>0.8</v>
      </c>
      <c r="AM1650" s="24" t="n">
        <v>25000</v>
      </c>
      <c r="AN1650" s="23" t="n">
        <v>0.9</v>
      </c>
      <c r="AO1650" s="24" t="n">
        <v>10000</v>
      </c>
      <c r="AP1650" s="25" t="n">
        <f aca="false">IF(AB1650&lt;AJ1650,AK1650,IF(AB1650&lt;AL1650,AM1650,IF(AB1650&lt;=AN1650,AO1650,0)))</f>
        <v>10000</v>
      </c>
    </row>
    <row r="1651" customFormat="false" ht="15.65" hidden="false" customHeight="false" outlineLevel="0" collapsed="false">
      <c r="A1651" s="11" t="n">
        <f aca="false">A1650+1</f>
        <v>1777</v>
      </c>
      <c r="B1651" s="12" t="s">
        <v>1039</v>
      </c>
      <c r="C1651" s="12" t="s">
        <v>1040</v>
      </c>
      <c r="D1651" s="12" t="s">
        <v>1041</v>
      </c>
      <c r="E1651" s="12" t="s">
        <v>1042</v>
      </c>
      <c r="F1651" s="14" t="s">
        <v>1128</v>
      </c>
      <c r="G1651" s="13" t="s">
        <v>1044</v>
      </c>
      <c r="H1651" s="12" t="s">
        <v>55</v>
      </c>
      <c r="I1651" s="12"/>
      <c r="J1651" s="14"/>
      <c r="K1651" s="15" t="n">
        <v>45132</v>
      </c>
      <c r="L1651" s="14" t="s">
        <v>1045</v>
      </c>
      <c r="M1651" s="16" t="n">
        <v>1</v>
      </c>
      <c r="N1651" s="16" t="n">
        <v>1</v>
      </c>
      <c r="O1651" s="17" t="n">
        <v>100000</v>
      </c>
      <c r="P1651" s="17" t="n">
        <v>100000</v>
      </c>
      <c r="Q1651" s="18" t="n">
        <v>12600</v>
      </c>
      <c r="R1651" s="19" t="n">
        <f aca="false">IF(H1651="F",1,0)</f>
        <v>0</v>
      </c>
      <c r="S1651" s="19" t="n">
        <f aca="false">IF(H1651="M",1,0)</f>
        <v>1</v>
      </c>
      <c r="T1651" s="11" t="s">
        <v>1887</v>
      </c>
      <c r="U1651" s="11" t="s">
        <v>328</v>
      </c>
      <c r="V1651" s="24" t="n">
        <f aca="false">_xlfn.xlookup(D1651,'WRSI Fusion'!$H$4:$H$354,'WRSI Fusion'!$AI$4:$AI$354)</f>
        <v>55.491318817415</v>
      </c>
      <c r="W1651" s="16" t="n">
        <f aca="false">_xlfn.xlookup(D1651,'WRSI Maïs'!$H$4:$H$346,'WRSI Maïs'!$AG$4:$AG$346)</f>
        <v>71.7845657352728</v>
      </c>
      <c r="X1651" s="16" t="n">
        <f aca="false">_xlfn.xlookup(D1651,'WRSI Mil'!$H$5:$H$355,'WRSI Mil'!$AG$5:$AG$355)</f>
        <v>75.2112747254168</v>
      </c>
      <c r="Y1651" s="16" t="n">
        <f aca="false">_xlfn.xlookup(D1651,'WRSI Sorgho'!$H$4:$H$354,'WRSI Sorgho'!$AI$4:$AI$354)</f>
        <v>52.7268365690857</v>
      </c>
      <c r="Z1651" s="16" t="n">
        <f aca="false">X1651</f>
        <v>75.2112747254168</v>
      </c>
      <c r="AA1651" s="16" t="n">
        <f aca="false">_xlfn.xlookup(D1651,'WRSI Mil'!$H$5:$H$355,'WRSI Mil'!$AH$5:$AH$355)</f>
        <v>65.1863764356946</v>
      </c>
      <c r="AB1651" s="21" t="n">
        <f aca="false">AA1651/Z1651</f>
        <v>0.866710166443511</v>
      </c>
      <c r="AC1651" s="11"/>
      <c r="AD1651" s="11"/>
      <c r="AE1651" s="11"/>
      <c r="AF1651" s="22" t="n">
        <v>2023</v>
      </c>
      <c r="AG1651" s="22" t="s">
        <v>52</v>
      </c>
      <c r="AH1651" s="22" t="s">
        <v>53</v>
      </c>
      <c r="AI1651" s="22"/>
      <c r="AJ1651" s="23" t="n">
        <v>0.7</v>
      </c>
      <c r="AK1651" s="24" t="n">
        <v>100000</v>
      </c>
      <c r="AL1651" s="23" t="n">
        <v>0.8</v>
      </c>
      <c r="AM1651" s="24" t="n">
        <v>25000</v>
      </c>
      <c r="AN1651" s="23" t="n">
        <v>0.9</v>
      </c>
      <c r="AO1651" s="24" t="n">
        <v>10000</v>
      </c>
      <c r="AP1651" s="25" t="n">
        <f aca="false">IF(AB1651&lt;AJ1651,AK1651,IF(AB1651&lt;AL1651,AM1651,IF(AB1651&lt;=AN1651,AO1651,0)))</f>
        <v>10000</v>
      </c>
    </row>
    <row r="1652" customFormat="false" ht="15.65" hidden="false" customHeight="false" outlineLevel="0" collapsed="false">
      <c r="A1652" s="11" t="n">
        <f aca="false">A1651+1</f>
        <v>1778</v>
      </c>
      <c r="B1652" s="12" t="s">
        <v>1039</v>
      </c>
      <c r="C1652" s="12" t="s">
        <v>1040</v>
      </c>
      <c r="D1652" s="12" t="s">
        <v>1041</v>
      </c>
      <c r="E1652" s="12" t="s">
        <v>1042</v>
      </c>
      <c r="F1652" s="14" t="s">
        <v>1105</v>
      </c>
      <c r="G1652" s="13" t="s">
        <v>1044</v>
      </c>
      <c r="H1652" s="12" t="s">
        <v>55</v>
      </c>
      <c r="I1652" s="12"/>
      <c r="J1652" s="14"/>
      <c r="K1652" s="15" t="n">
        <v>45128</v>
      </c>
      <c r="L1652" s="14" t="s">
        <v>1045</v>
      </c>
      <c r="M1652" s="16" t="n">
        <v>1</v>
      </c>
      <c r="N1652" s="16" t="n">
        <v>1</v>
      </c>
      <c r="O1652" s="17" t="n">
        <v>100000</v>
      </c>
      <c r="P1652" s="17" t="n">
        <v>100000</v>
      </c>
      <c r="Q1652" s="18" t="n">
        <v>12600</v>
      </c>
      <c r="R1652" s="19" t="n">
        <f aca="false">IF(H1652="F",1,0)</f>
        <v>0</v>
      </c>
      <c r="S1652" s="19" t="n">
        <f aca="false">IF(H1652="M",1,0)</f>
        <v>1</v>
      </c>
      <c r="T1652" s="11" t="s">
        <v>1888</v>
      </c>
      <c r="U1652" s="11" t="s">
        <v>328</v>
      </c>
      <c r="V1652" s="24" t="n">
        <f aca="false">_xlfn.xlookup(D1652,'WRSI Fusion'!$H$4:$H$354,'WRSI Fusion'!$AI$4:$AI$354)</f>
        <v>55.491318817415</v>
      </c>
      <c r="W1652" s="16" t="n">
        <f aca="false">_xlfn.xlookup(D1652,'WRSI Maïs'!$H$4:$H$346,'WRSI Maïs'!$AG$4:$AG$346)</f>
        <v>71.7845657352728</v>
      </c>
      <c r="X1652" s="16" t="n">
        <f aca="false">_xlfn.xlookup(D1652,'WRSI Mil'!$H$5:$H$355,'WRSI Mil'!$AG$5:$AG$355)</f>
        <v>75.2112747254168</v>
      </c>
      <c r="Y1652" s="16" t="n">
        <f aca="false">_xlfn.xlookup(D1652,'WRSI Sorgho'!$H$4:$H$354,'WRSI Sorgho'!$AI$4:$AI$354)</f>
        <v>52.7268365690857</v>
      </c>
      <c r="Z1652" s="16" t="n">
        <f aca="false">X1652</f>
        <v>75.2112747254168</v>
      </c>
      <c r="AA1652" s="16" t="n">
        <f aca="false">_xlfn.xlookup(D1652,'WRSI Mil'!$H$5:$H$355,'WRSI Mil'!$AH$5:$AH$355)</f>
        <v>65.1863764356946</v>
      </c>
      <c r="AB1652" s="21" t="n">
        <f aca="false">AA1652/Z1652</f>
        <v>0.866710166443511</v>
      </c>
      <c r="AC1652" s="11"/>
      <c r="AD1652" s="11"/>
      <c r="AE1652" s="11"/>
      <c r="AF1652" s="22" t="n">
        <v>2023</v>
      </c>
      <c r="AG1652" s="22" t="s">
        <v>52</v>
      </c>
      <c r="AH1652" s="22" t="s">
        <v>53</v>
      </c>
      <c r="AI1652" s="22"/>
      <c r="AJ1652" s="23" t="n">
        <v>0.7</v>
      </c>
      <c r="AK1652" s="24" t="n">
        <v>100000</v>
      </c>
      <c r="AL1652" s="23" t="n">
        <v>0.8</v>
      </c>
      <c r="AM1652" s="24" t="n">
        <v>25000</v>
      </c>
      <c r="AN1652" s="23" t="n">
        <v>0.9</v>
      </c>
      <c r="AO1652" s="24" t="n">
        <v>10000</v>
      </c>
      <c r="AP1652" s="25" t="n">
        <f aca="false">IF(AB1652&lt;AJ1652,AK1652,IF(AB1652&lt;AL1652,AM1652,IF(AB1652&lt;=AN1652,AO1652,0)))</f>
        <v>10000</v>
      </c>
    </row>
    <row r="1653" customFormat="false" ht="15.65" hidden="false" customHeight="false" outlineLevel="0" collapsed="false">
      <c r="A1653" s="11" t="n">
        <f aca="false">A1652+1</f>
        <v>1779</v>
      </c>
      <c r="B1653" s="12" t="s">
        <v>1039</v>
      </c>
      <c r="C1653" s="12" t="s">
        <v>1040</v>
      </c>
      <c r="D1653" s="12" t="s">
        <v>1041</v>
      </c>
      <c r="E1653" s="12" t="s">
        <v>1042</v>
      </c>
      <c r="F1653" s="14" t="s">
        <v>1049</v>
      </c>
      <c r="G1653" s="13" t="s">
        <v>1044</v>
      </c>
      <c r="H1653" s="12" t="s">
        <v>55</v>
      </c>
      <c r="I1653" s="12"/>
      <c r="J1653" s="14"/>
      <c r="K1653" s="15" t="n">
        <v>45134</v>
      </c>
      <c r="L1653" s="14" t="s">
        <v>1045</v>
      </c>
      <c r="M1653" s="16" t="n">
        <v>1</v>
      </c>
      <c r="N1653" s="16" t="n">
        <v>1</v>
      </c>
      <c r="O1653" s="17" t="n">
        <v>100000</v>
      </c>
      <c r="P1653" s="17" t="n">
        <v>100000</v>
      </c>
      <c r="Q1653" s="18" t="n">
        <v>12600</v>
      </c>
      <c r="R1653" s="19" t="n">
        <f aca="false">IF(H1653="F",1,0)</f>
        <v>0</v>
      </c>
      <c r="S1653" s="19" t="n">
        <f aca="false">IF(H1653="M",1,0)</f>
        <v>1</v>
      </c>
      <c r="T1653" s="11" t="s">
        <v>1889</v>
      </c>
      <c r="U1653" s="11" t="s">
        <v>328</v>
      </c>
      <c r="V1653" s="24" t="n">
        <f aca="false">_xlfn.xlookup(D1653,'WRSI Fusion'!$H$4:$H$354,'WRSI Fusion'!$AI$4:$AI$354)</f>
        <v>55.491318817415</v>
      </c>
      <c r="W1653" s="16" t="n">
        <f aca="false">_xlfn.xlookup(D1653,'WRSI Maïs'!$H$4:$H$346,'WRSI Maïs'!$AG$4:$AG$346)</f>
        <v>71.7845657352728</v>
      </c>
      <c r="X1653" s="16" t="n">
        <f aca="false">_xlfn.xlookup(D1653,'WRSI Mil'!$H$5:$H$355,'WRSI Mil'!$AG$5:$AG$355)</f>
        <v>75.2112747254168</v>
      </c>
      <c r="Y1653" s="16" t="n">
        <f aca="false">_xlfn.xlookup(D1653,'WRSI Sorgho'!$H$4:$H$354,'WRSI Sorgho'!$AI$4:$AI$354)</f>
        <v>52.7268365690857</v>
      </c>
      <c r="Z1653" s="16" t="n">
        <f aca="false">X1653</f>
        <v>75.2112747254168</v>
      </c>
      <c r="AA1653" s="16" t="n">
        <f aca="false">_xlfn.xlookup(D1653,'WRSI Mil'!$H$5:$H$355,'WRSI Mil'!$AH$5:$AH$355)</f>
        <v>65.1863764356946</v>
      </c>
      <c r="AB1653" s="21" t="n">
        <f aca="false">AA1653/Z1653</f>
        <v>0.866710166443511</v>
      </c>
      <c r="AC1653" s="11"/>
      <c r="AD1653" s="11"/>
      <c r="AE1653" s="11"/>
      <c r="AF1653" s="22" t="n">
        <v>2023</v>
      </c>
      <c r="AG1653" s="22" t="s">
        <v>52</v>
      </c>
      <c r="AH1653" s="22" t="s">
        <v>53</v>
      </c>
      <c r="AI1653" s="22"/>
      <c r="AJ1653" s="23" t="n">
        <v>0.7</v>
      </c>
      <c r="AK1653" s="24" t="n">
        <v>100000</v>
      </c>
      <c r="AL1653" s="23" t="n">
        <v>0.8</v>
      </c>
      <c r="AM1653" s="24" t="n">
        <v>25000</v>
      </c>
      <c r="AN1653" s="23" t="n">
        <v>0.9</v>
      </c>
      <c r="AO1653" s="24" t="n">
        <v>10000</v>
      </c>
      <c r="AP1653" s="25" t="n">
        <f aca="false">IF(AB1653&lt;AJ1653,AK1653,IF(AB1653&lt;AL1653,AM1653,IF(AB1653&lt;=AN1653,AO1653,0)))</f>
        <v>10000</v>
      </c>
    </row>
    <row r="1654" customFormat="false" ht="15.65" hidden="false" customHeight="false" outlineLevel="0" collapsed="false">
      <c r="A1654" s="11" t="n">
        <f aca="false">A1653+1</f>
        <v>1780</v>
      </c>
      <c r="B1654" s="12" t="s">
        <v>1039</v>
      </c>
      <c r="C1654" s="12" t="s">
        <v>1040</v>
      </c>
      <c r="D1654" s="12" t="s">
        <v>1041</v>
      </c>
      <c r="E1654" s="12" t="s">
        <v>1042</v>
      </c>
      <c r="F1654" s="14" t="s">
        <v>1105</v>
      </c>
      <c r="G1654" s="13" t="s">
        <v>1044</v>
      </c>
      <c r="H1654" s="12" t="s">
        <v>55</v>
      </c>
      <c r="I1654" s="12"/>
      <c r="J1654" s="14"/>
      <c r="K1654" s="15" t="n">
        <v>45128</v>
      </c>
      <c r="L1654" s="14" t="s">
        <v>1045</v>
      </c>
      <c r="M1654" s="16" t="n">
        <v>1</v>
      </c>
      <c r="N1654" s="16" t="n">
        <v>1</v>
      </c>
      <c r="O1654" s="17" t="n">
        <v>100000</v>
      </c>
      <c r="P1654" s="17" t="n">
        <v>100000</v>
      </c>
      <c r="Q1654" s="18" t="n">
        <v>12600</v>
      </c>
      <c r="R1654" s="19" t="n">
        <f aca="false">IF(H1654="F",1,0)</f>
        <v>0</v>
      </c>
      <c r="S1654" s="19" t="n">
        <f aca="false">IF(H1654="M",1,0)</f>
        <v>1</v>
      </c>
      <c r="T1654" s="11" t="s">
        <v>1890</v>
      </c>
      <c r="U1654" s="11" t="s">
        <v>328</v>
      </c>
      <c r="V1654" s="24" t="n">
        <f aca="false">_xlfn.xlookup(D1654,'WRSI Fusion'!$H$4:$H$354,'WRSI Fusion'!$AI$4:$AI$354)</f>
        <v>55.491318817415</v>
      </c>
      <c r="W1654" s="16" t="n">
        <f aca="false">_xlfn.xlookup(D1654,'WRSI Maïs'!$H$4:$H$346,'WRSI Maïs'!$AG$4:$AG$346)</f>
        <v>71.7845657352728</v>
      </c>
      <c r="X1654" s="16" t="n">
        <f aca="false">_xlfn.xlookup(D1654,'WRSI Mil'!$H$5:$H$355,'WRSI Mil'!$AG$5:$AG$355)</f>
        <v>75.2112747254168</v>
      </c>
      <c r="Y1654" s="16" t="n">
        <f aca="false">_xlfn.xlookup(D1654,'WRSI Sorgho'!$H$4:$H$354,'WRSI Sorgho'!$AI$4:$AI$354)</f>
        <v>52.7268365690857</v>
      </c>
      <c r="Z1654" s="16" t="n">
        <f aca="false">X1654</f>
        <v>75.2112747254168</v>
      </c>
      <c r="AA1654" s="16" t="n">
        <f aca="false">_xlfn.xlookup(D1654,'WRSI Mil'!$H$5:$H$355,'WRSI Mil'!$AH$5:$AH$355)</f>
        <v>65.1863764356946</v>
      </c>
      <c r="AB1654" s="21" t="n">
        <f aca="false">AA1654/Z1654</f>
        <v>0.866710166443511</v>
      </c>
      <c r="AC1654" s="11"/>
      <c r="AD1654" s="11"/>
      <c r="AE1654" s="11"/>
      <c r="AF1654" s="22" t="n">
        <v>2023</v>
      </c>
      <c r="AG1654" s="22" t="s">
        <v>52</v>
      </c>
      <c r="AH1654" s="22" t="s">
        <v>53</v>
      </c>
      <c r="AI1654" s="22"/>
      <c r="AJ1654" s="23" t="n">
        <v>0.7</v>
      </c>
      <c r="AK1654" s="24" t="n">
        <v>100000</v>
      </c>
      <c r="AL1654" s="23" t="n">
        <v>0.8</v>
      </c>
      <c r="AM1654" s="24" t="n">
        <v>25000</v>
      </c>
      <c r="AN1654" s="23" t="n">
        <v>0.9</v>
      </c>
      <c r="AO1654" s="24" t="n">
        <v>10000</v>
      </c>
      <c r="AP1654" s="25" t="n">
        <f aca="false">IF(AB1654&lt;AJ1654,AK1654,IF(AB1654&lt;AL1654,AM1654,IF(AB1654&lt;=AN1654,AO1654,0)))</f>
        <v>10000</v>
      </c>
    </row>
    <row r="1655" customFormat="false" ht="15.65" hidden="false" customHeight="false" outlineLevel="0" collapsed="false">
      <c r="A1655" s="11" t="n">
        <f aca="false">A1654+1</f>
        <v>1781</v>
      </c>
      <c r="B1655" s="12" t="s">
        <v>1039</v>
      </c>
      <c r="C1655" s="12" t="s">
        <v>1040</v>
      </c>
      <c r="D1655" s="12" t="s">
        <v>1041</v>
      </c>
      <c r="E1655" s="12" t="s">
        <v>1042</v>
      </c>
      <c r="F1655" s="14" t="s">
        <v>1049</v>
      </c>
      <c r="G1655" s="13" t="s">
        <v>1044</v>
      </c>
      <c r="H1655" s="12" t="s">
        <v>55</v>
      </c>
      <c r="I1655" s="12"/>
      <c r="J1655" s="14"/>
      <c r="K1655" s="15" t="n">
        <v>45134</v>
      </c>
      <c r="L1655" s="14" t="s">
        <v>1045</v>
      </c>
      <c r="M1655" s="16" t="n">
        <v>1</v>
      </c>
      <c r="N1655" s="16" t="n">
        <v>1</v>
      </c>
      <c r="O1655" s="17" t="n">
        <v>100000</v>
      </c>
      <c r="P1655" s="17" t="n">
        <v>100000</v>
      </c>
      <c r="Q1655" s="18" t="n">
        <v>12600</v>
      </c>
      <c r="R1655" s="19" t="n">
        <f aca="false">IF(H1655="F",1,0)</f>
        <v>0</v>
      </c>
      <c r="S1655" s="19" t="n">
        <f aca="false">IF(H1655="M",1,0)</f>
        <v>1</v>
      </c>
      <c r="T1655" s="11" t="s">
        <v>1891</v>
      </c>
      <c r="U1655" s="11" t="s">
        <v>328</v>
      </c>
      <c r="V1655" s="24" t="n">
        <f aca="false">_xlfn.xlookup(D1655,'WRSI Fusion'!$H$4:$H$354,'WRSI Fusion'!$AI$4:$AI$354)</f>
        <v>55.491318817415</v>
      </c>
      <c r="W1655" s="16" t="n">
        <f aca="false">_xlfn.xlookup(D1655,'WRSI Maïs'!$H$4:$H$346,'WRSI Maïs'!$AG$4:$AG$346)</f>
        <v>71.7845657352728</v>
      </c>
      <c r="X1655" s="16" t="n">
        <f aca="false">_xlfn.xlookup(D1655,'WRSI Mil'!$H$5:$H$355,'WRSI Mil'!$AG$5:$AG$355)</f>
        <v>75.2112747254168</v>
      </c>
      <c r="Y1655" s="16" t="n">
        <f aca="false">_xlfn.xlookup(D1655,'WRSI Sorgho'!$H$4:$H$354,'WRSI Sorgho'!$AI$4:$AI$354)</f>
        <v>52.7268365690857</v>
      </c>
      <c r="Z1655" s="16" t="n">
        <f aca="false">X1655</f>
        <v>75.2112747254168</v>
      </c>
      <c r="AA1655" s="16" t="n">
        <f aca="false">_xlfn.xlookup(D1655,'WRSI Mil'!$H$5:$H$355,'WRSI Mil'!$AH$5:$AH$355)</f>
        <v>65.1863764356946</v>
      </c>
      <c r="AB1655" s="21" t="n">
        <f aca="false">AA1655/Z1655</f>
        <v>0.866710166443511</v>
      </c>
      <c r="AC1655" s="11"/>
      <c r="AD1655" s="11"/>
      <c r="AE1655" s="11"/>
      <c r="AF1655" s="22" t="n">
        <v>2023</v>
      </c>
      <c r="AG1655" s="22" t="s">
        <v>52</v>
      </c>
      <c r="AH1655" s="22" t="s">
        <v>53</v>
      </c>
      <c r="AI1655" s="22"/>
      <c r="AJ1655" s="23" t="n">
        <v>0.7</v>
      </c>
      <c r="AK1655" s="24" t="n">
        <v>100000</v>
      </c>
      <c r="AL1655" s="23" t="n">
        <v>0.8</v>
      </c>
      <c r="AM1655" s="24" t="n">
        <v>25000</v>
      </c>
      <c r="AN1655" s="23" t="n">
        <v>0.9</v>
      </c>
      <c r="AO1655" s="24" t="n">
        <v>10000</v>
      </c>
      <c r="AP1655" s="25" t="n">
        <f aca="false">IF(AB1655&lt;AJ1655,AK1655,IF(AB1655&lt;AL1655,AM1655,IF(AB1655&lt;=AN1655,AO1655,0)))</f>
        <v>10000</v>
      </c>
    </row>
    <row r="1656" customFormat="false" ht="15.65" hidden="false" customHeight="false" outlineLevel="0" collapsed="false">
      <c r="A1656" s="11" t="n">
        <f aca="false">A1655+1</f>
        <v>1782</v>
      </c>
      <c r="B1656" s="12" t="s">
        <v>1039</v>
      </c>
      <c r="C1656" s="12" t="s">
        <v>1040</v>
      </c>
      <c r="D1656" s="12" t="s">
        <v>1041</v>
      </c>
      <c r="E1656" s="12" t="s">
        <v>1042</v>
      </c>
      <c r="F1656" s="14" t="s">
        <v>1059</v>
      </c>
      <c r="G1656" s="13" t="s">
        <v>1044</v>
      </c>
      <c r="H1656" s="12" t="s">
        <v>48</v>
      </c>
      <c r="I1656" s="12"/>
      <c r="J1656" s="14"/>
      <c r="K1656" s="15" t="n">
        <v>45130</v>
      </c>
      <c r="L1656" s="14" t="s">
        <v>1045</v>
      </c>
      <c r="M1656" s="16" t="n">
        <v>1</v>
      </c>
      <c r="N1656" s="16" t="n">
        <v>1</v>
      </c>
      <c r="O1656" s="17" t="n">
        <v>100000</v>
      </c>
      <c r="P1656" s="17" t="n">
        <v>100000</v>
      </c>
      <c r="Q1656" s="18" t="n">
        <v>12600</v>
      </c>
      <c r="R1656" s="19" t="n">
        <f aca="false">IF(H1656="F",1,0)</f>
        <v>1</v>
      </c>
      <c r="S1656" s="19" t="n">
        <f aca="false">IF(H1656="M",1,0)</f>
        <v>0</v>
      </c>
      <c r="T1656" s="11" t="s">
        <v>1892</v>
      </c>
      <c r="U1656" s="11" t="s">
        <v>328</v>
      </c>
      <c r="V1656" s="24" t="n">
        <f aca="false">_xlfn.xlookup(D1656,'WRSI Fusion'!$H$4:$H$354,'WRSI Fusion'!$AI$4:$AI$354)</f>
        <v>55.491318817415</v>
      </c>
      <c r="W1656" s="16" t="n">
        <f aca="false">_xlfn.xlookup(D1656,'WRSI Maïs'!$H$4:$H$346,'WRSI Maïs'!$AG$4:$AG$346)</f>
        <v>71.7845657352728</v>
      </c>
      <c r="X1656" s="16" t="n">
        <f aca="false">_xlfn.xlookup(D1656,'WRSI Mil'!$H$5:$H$355,'WRSI Mil'!$AG$5:$AG$355)</f>
        <v>75.2112747254168</v>
      </c>
      <c r="Y1656" s="16" t="n">
        <f aca="false">_xlfn.xlookup(D1656,'WRSI Sorgho'!$H$4:$H$354,'WRSI Sorgho'!$AI$4:$AI$354)</f>
        <v>52.7268365690857</v>
      </c>
      <c r="Z1656" s="16" t="n">
        <f aca="false">X1656</f>
        <v>75.2112747254168</v>
      </c>
      <c r="AA1656" s="16" t="n">
        <f aca="false">_xlfn.xlookup(D1656,'WRSI Mil'!$H$5:$H$355,'WRSI Mil'!$AH$5:$AH$355)</f>
        <v>65.1863764356946</v>
      </c>
      <c r="AB1656" s="21" t="n">
        <f aca="false">AA1656/Z1656</f>
        <v>0.866710166443511</v>
      </c>
      <c r="AC1656" s="11"/>
      <c r="AD1656" s="11"/>
      <c r="AE1656" s="11"/>
      <c r="AF1656" s="22" t="n">
        <v>2023</v>
      </c>
      <c r="AG1656" s="22" t="s">
        <v>52</v>
      </c>
      <c r="AH1656" s="22" t="s">
        <v>53</v>
      </c>
      <c r="AI1656" s="22"/>
      <c r="AJ1656" s="23" t="n">
        <v>0.7</v>
      </c>
      <c r="AK1656" s="24" t="n">
        <v>100000</v>
      </c>
      <c r="AL1656" s="23" t="n">
        <v>0.8</v>
      </c>
      <c r="AM1656" s="24" t="n">
        <v>25000</v>
      </c>
      <c r="AN1656" s="23" t="n">
        <v>0.9</v>
      </c>
      <c r="AO1656" s="24" t="n">
        <v>10000</v>
      </c>
      <c r="AP1656" s="25" t="n">
        <f aca="false">IF(AB1656&lt;AJ1656,AK1656,IF(AB1656&lt;AL1656,AM1656,IF(AB1656&lt;=AN1656,AO1656,0)))</f>
        <v>10000</v>
      </c>
    </row>
    <row r="1657" customFormat="false" ht="15.65" hidden="false" customHeight="false" outlineLevel="0" collapsed="false">
      <c r="A1657" s="11" t="n">
        <f aca="false">A1656+1</f>
        <v>1783</v>
      </c>
      <c r="B1657" s="12" t="s">
        <v>1039</v>
      </c>
      <c r="C1657" s="12" t="s">
        <v>1040</v>
      </c>
      <c r="D1657" s="12" t="s">
        <v>1041</v>
      </c>
      <c r="E1657" s="12" t="s">
        <v>1042</v>
      </c>
      <c r="F1657" s="14" t="s">
        <v>1128</v>
      </c>
      <c r="G1657" s="13" t="s">
        <v>1044</v>
      </c>
      <c r="H1657" s="12" t="s">
        <v>55</v>
      </c>
      <c r="I1657" s="12"/>
      <c r="J1657" s="14"/>
      <c r="K1657" s="15" t="n">
        <v>45132</v>
      </c>
      <c r="L1657" s="14" t="s">
        <v>1045</v>
      </c>
      <c r="M1657" s="16" t="n">
        <v>1</v>
      </c>
      <c r="N1657" s="16" t="n">
        <v>1</v>
      </c>
      <c r="O1657" s="17" t="n">
        <v>100000</v>
      </c>
      <c r="P1657" s="17" t="n">
        <v>100000</v>
      </c>
      <c r="Q1657" s="18" t="n">
        <v>12600</v>
      </c>
      <c r="R1657" s="19" t="n">
        <f aca="false">IF(H1657="F",1,0)</f>
        <v>0</v>
      </c>
      <c r="S1657" s="19" t="n">
        <f aca="false">IF(H1657="M",1,0)</f>
        <v>1</v>
      </c>
      <c r="T1657" s="11" t="s">
        <v>1893</v>
      </c>
      <c r="U1657" s="11" t="s">
        <v>328</v>
      </c>
      <c r="V1657" s="24" t="n">
        <f aca="false">_xlfn.xlookup(D1657,'WRSI Fusion'!$H$4:$H$354,'WRSI Fusion'!$AI$4:$AI$354)</f>
        <v>55.491318817415</v>
      </c>
      <c r="W1657" s="16" t="n">
        <f aca="false">_xlfn.xlookup(D1657,'WRSI Maïs'!$H$4:$H$346,'WRSI Maïs'!$AG$4:$AG$346)</f>
        <v>71.7845657352728</v>
      </c>
      <c r="X1657" s="16" t="n">
        <f aca="false">_xlfn.xlookup(D1657,'WRSI Mil'!$H$5:$H$355,'WRSI Mil'!$AG$5:$AG$355)</f>
        <v>75.2112747254168</v>
      </c>
      <c r="Y1657" s="16" t="n">
        <f aca="false">_xlfn.xlookup(D1657,'WRSI Sorgho'!$H$4:$H$354,'WRSI Sorgho'!$AI$4:$AI$354)</f>
        <v>52.7268365690857</v>
      </c>
      <c r="Z1657" s="16" t="n">
        <f aca="false">X1657</f>
        <v>75.2112747254168</v>
      </c>
      <c r="AA1657" s="16" t="n">
        <f aca="false">_xlfn.xlookup(D1657,'WRSI Mil'!$H$5:$H$355,'WRSI Mil'!$AH$5:$AH$355)</f>
        <v>65.1863764356946</v>
      </c>
      <c r="AB1657" s="21" t="n">
        <f aca="false">AA1657/Z1657</f>
        <v>0.866710166443511</v>
      </c>
      <c r="AC1657" s="11"/>
      <c r="AD1657" s="11"/>
      <c r="AE1657" s="11"/>
      <c r="AF1657" s="22" t="n">
        <v>2023</v>
      </c>
      <c r="AG1657" s="22" t="s">
        <v>52</v>
      </c>
      <c r="AH1657" s="22" t="s">
        <v>53</v>
      </c>
      <c r="AI1657" s="22"/>
      <c r="AJ1657" s="23" t="n">
        <v>0.7</v>
      </c>
      <c r="AK1657" s="24" t="n">
        <v>100000</v>
      </c>
      <c r="AL1657" s="23" t="n">
        <v>0.8</v>
      </c>
      <c r="AM1657" s="24" t="n">
        <v>25000</v>
      </c>
      <c r="AN1657" s="23" t="n">
        <v>0.9</v>
      </c>
      <c r="AO1657" s="24" t="n">
        <v>10000</v>
      </c>
      <c r="AP1657" s="25" t="n">
        <f aca="false">IF(AB1657&lt;AJ1657,AK1657,IF(AB1657&lt;AL1657,AM1657,IF(AB1657&lt;=AN1657,AO1657,0)))</f>
        <v>10000</v>
      </c>
    </row>
    <row r="1658" customFormat="false" ht="15.65" hidden="false" customHeight="false" outlineLevel="0" collapsed="false">
      <c r="A1658" s="11" t="n">
        <f aca="false">A1657+1</f>
        <v>1784</v>
      </c>
      <c r="B1658" s="12" t="s">
        <v>1039</v>
      </c>
      <c r="C1658" s="12" t="s">
        <v>1040</v>
      </c>
      <c r="D1658" s="12" t="s">
        <v>1041</v>
      </c>
      <c r="E1658" s="12" t="s">
        <v>1042</v>
      </c>
      <c r="F1658" s="14" t="s">
        <v>1069</v>
      </c>
      <c r="G1658" s="13" t="s">
        <v>1044</v>
      </c>
      <c r="H1658" s="12" t="s">
        <v>48</v>
      </c>
      <c r="I1658" s="12"/>
      <c r="J1658" s="14"/>
      <c r="K1658" s="15" t="n">
        <v>45127</v>
      </c>
      <c r="L1658" s="14" t="s">
        <v>1045</v>
      </c>
      <c r="M1658" s="16" t="n">
        <v>1</v>
      </c>
      <c r="N1658" s="16" t="n">
        <v>1</v>
      </c>
      <c r="O1658" s="17" t="n">
        <v>100000</v>
      </c>
      <c r="P1658" s="17" t="n">
        <v>100000</v>
      </c>
      <c r="Q1658" s="18" t="n">
        <v>12600</v>
      </c>
      <c r="R1658" s="19" t="n">
        <f aca="false">IF(H1658="F",1,0)</f>
        <v>1</v>
      </c>
      <c r="S1658" s="19" t="n">
        <f aca="false">IF(H1658="M",1,0)</f>
        <v>0</v>
      </c>
      <c r="T1658" s="11" t="s">
        <v>1894</v>
      </c>
      <c r="U1658" s="11" t="s">
        <v>328</v>
      </c>
      <c r="V1658" s="24" t="n">
        <f aca="false">_xlfn.xlookup(D1658,'WRSI Fusion'!$H$4:$H$354,'WRSI Fusion'!$AI$4:$AI$354)</f>
        <v>55.491318817415</v>
      </c>
      <c r="W1658" s="16" t="n">
        <f aca="false">_xlfn.xlookup(D1658,'WRSI Maïs'!$H$4:$H$346,'WRSI Maïs'!$AG$4:$AG$346)</f>
        <v>71.7845657352728</v>
      </c>
      <c r="X1658" s="16" t="n">
        <f aca="false">_xlfn.xlookup(D1658,'WRSI Mil'!$H$5:$H$355,'WRSI Mil'!$AG$5:$AG$355)</f>
        <v>75.2112747254168</v>
      </c>
      <c r="Y1658" s="16" t="n">
        <f aca="false">_xlfn.xlookup(D1658,'WRSI Sorgho'!$H$4:$H$354,'WRSI Sorgho'!$AI$4:$AI$354)</f>
        <v>52.7268365690857</v>
      </c>
      <c r="Z1658" s="16" t="n">
        <f aca="false">X1658</f>
        <v>75.2112747254168</v>
      </c>
      <c r="AA1658" s="16" t="n">
        <f aca="false">_xlfn.xlookup(D1658,'WRSI Mil'!$H$5:$H$355,'WRSI Mil'!$AH$5:$AH$355)</f>
        <v>65.1863764356946</v>
      </c>
      <c r="AB1658" s="21" t="n">
        <f aca="false">AA1658/Z1658</f>
        <v>0.866710166443511</v>
      </c>
      <c r="AC1658" s="11"/>
      <c r="AD1658" s="11"/>
      <c r="AE1658" s="11"/>
      <c r="AF1658" s="22" t="n">
        <v>2023</v>
      </c>
      <c r="AG1658" s="22" t="s">
        <v>52</v>
      </c>
      <c r="AH1658" s="22" t="s">
        <v>53</v>
      </c>
      <c r="AI1658" s="22"/>
      <c r="AJ1658" s="23" t="n">
        <v>0.7</v>
      </c>
      <c r="AK1658" s="24" t="n">
        <v>100000</v>
      </c>
      <c r="AL1658" s="23" t="n">
        <v>0.8</v>
      </c>
      <c r="AM1658" s="24" t="n">
        <v>25000</v>
      </c>
      <c r="AN1658" s="23" t="n">
        <v>0.9</v>
      </c>
      <c r="AO1658" s="24" t="n">
        <v>10000</v>
      </c>
      <c r="AP1658" s="25" t="n">
        <f aca="false">IF(AB1658&lt;AJ1658,AK1658,IF(AB1658&lt;AL1658,AM1658,IF(AB1658&lt;=AN1658,AO1658,0)))</f>
        <v>10000</v>
      </c>
    </row>
    <row r="1659" customFormat="false" ht="15.65" hidden="false" customHeight="false" outlineLevel="0" collapsed="false">
      <c r="A1659" s="11" t="n">
        <f aca="false">A1658+1</f>
        <v>1785</v>
      </c>
      <c r="B1659" s="12" t="s">
        <v>1039</v>
      </c>
      <c r="C1659" s="12" t="s">
        <v>1040</v>
      </c>
      <c r="D1659" s="12" t="s">
        <v>1041</v>
      </c>
      <c r="E1659" s="12" t="s">
        <v>1042</v>
      </c>
      <c r="F1659" s="14" t="s">
        <v>1105</v>
      </c>
      <c r="G1659" s="13" t="s">
        <v>1044</v>
      </c>
      <c r="H1659" s="12" t="s">
        <v>55</v>
      </c>
      <c r="I1659" s="12"/>
      <c r="J1659" s="14"/>
      <c r="K1659" s="15" t="n">
        <v>45128</v>
      </c>
      <c r="L1659" s="14" t="s">
        <v>1045</v>
      </c>
      <c r="M1659" s="16" t="n">
        <v>1</v>
      </c>
      <c r="N1659" s="16" t="n">
        <v>1</v>
      </c>
      <c r="O1659" s="17" t="n">
        <v>100000</v>
      </c>
      <c r="P1659" s="17" t="n">
        <v>100000</v>
      </c>
      <c r="Q1659" s="18" t="n">
        <v>12600</v>
      </c>
      <c r="R1659" s="19" t="n">
        <f aca="false">IF(H1659="F",1,0)</f>
        <v>0</v>
      </c>
      <c r="S1659" s="19" t="n">
        <f aca="false">IF(H1659="M",1,0)</f>
        <v>1</v>
      </c>
      <c r="T1659" s="11" t="s">
        <v>1895</v>
      </c>
      <c r="U1659" s="11" t="s">
        <v>328</v>
      </c>
      <c r="V1659" s="24" t="n">
        <f aca="false">_xlfn.xlookup(D1659,'WRSI Fusion'!$H$4:$H$354,'WRSI Fusion'!$AI$4:$AI$354)</f>
        <v>55.491318817415</v>
      </c>
      <c r="W1659" s="16" t="n">
        <f aca="false">_xlfn.xlookup(D1659,'WRSI Maïs'!$H$4:$H$346,'WRSI Maïs'!$AG$4:$AG$346)</f>
        <v>71.7845657352728</v>
      </c>
      <c r="X1659" s="16" t="n">
        <f aca="false">_xlfn.xlookup(D1659,'WRSI Mil'!$H$5:$H$355,'WRSI Mil'!$AG$5:$AG$355)</f>
        <v>75.2112747254168</v>
      </c>
      <c r="Y1659" s="16" t="n">
        <f aca="false">_xlfn.xlookup(D1659,'WRSI Sorgho'!$H$4:$H$354,'WRSI Sorgho'!$AI$4:$AI$354)</f>
        <v>52.7268365690857</v>
      </c>
      <c r="Z1659" s="16" t="n">
        <f aca="false">X1659</f>
        <v>75.2112747254168</v>
      </c>
      <c r="AA1659" s="16" t="n">
        <f aca="false">_xlfn.xlookup(D1659,'WRSI Mil'!$H$5:$H$355,'WRSI Mil'!$AH$5:$AH$355)</f>
        <v>65.1863764356946</v>
      </c>
      <c r="AB1659" s="21" t="n">
        <f aca="false">AA1659/Z1659</f>
        <v>0.866710166443511</v>
      </c>
      <c r="AC1659" s="11"/>
      <c r="AD1659" s="11"/>
      <c r="AE1659" s="11"/>
      <c r="AF1659" s="22" t="n">
        <v>2023</v>
      </c>
      <c r="AG1659" s="22" t="s">
        <v>52</v>
      </c>
      <c r="AH1659" s="22" t="s">
        <v>53</v>
      </c>
      <c r="AI1659" s="22"/>
      <c r="AJ1659" s="23" t="n">
        <v>0.7</v>
      </c>
      <c r="AK1659" s="24" t="n">
        <v>100000</v>
      </c>
      <c r="AL1659" s="23" t="n">
        <v>0.8</v>
      </c>
      <c r="AM1659" s="24" t="n">
        <v>25000</v>
      </c>
      <c r="AN1659" s="23" t="n">
        <v>0.9</v>
      </c>
      <c r="AO1659" s="24" t="n">
        <v>10000</v>
      </c>
      <c r="AP1659" s="25" t="n">
        <f aca="false">IF(AB1659&lt;AJ1659,AK1659,IF(AB1659&lt;AL1659,AM1659,IF(AB1659&lt;=AN1659,AO1659,0)))</f>
        <v>10000</v>
      </c>
    </row>
    <row r="1660" customFormat="false" ht="15.65" hidden="false" customHeight="false" outlineLevel="0" collapsed="false">
      <c r="A1660" s="11" t="n">
        <f aca="false">A1659+1</f>
        <v>1786</v>
      </c>
      <c r="B1660" s="12" t="s">
        <v>1039</v>
      </c>
      <c r="C1660" s="12" t="s">
        <v>1040</v>
      </c>
      <c r="D1660" s="12" t="s">
        <v>1041</v>
      </c>
      <c r="E1660" s="12" t="s">
        <v>1042</v>
      </c>
      <c r="F1660" s="14" t="s">
        <v>1114</v>
      </c>
      <c r="G1660" s="13" t="s">
        <v>1044</v>
      </c>
      <c r="H1660" s="12" t="s">
        <v>48</v>
      </c>
      <c r="I1660" s="12"/>
      <c r="J1660" s="14"/>
      <c r="K1660" s="15" t="n">
        <v>45126</v>
      </c>
      <c r="L1660" s="14" t="s">
        <v>1045</v>
      </c>
      <c r="M1660" s="16" t="n">
        <v>1</v>
      </c>
      <c r="N1660" s="16" t="n">
        <v>1</v>
      </c>
      <c r="O1660" s="17" t="n">
        <v>100000</v>
      </c>
      <c r="P1660" s="17" t="n">
        <v>100000</v>
      </c>
      <c r="Q1660" s="18" t="n">
        <v>12600</v>
      </c>
      <c r="R1660" s="19" t="n">
        <f aca="false">IF(H1660="F",1,0)</f>
        <v>1</v>
      </c>
      <c r="S1660" s="19" t="n">
        <f aca="false">IF(H1660="M",1,0)</f>
        <v>0</v>
      </c>
      <c r="T1660" s="11" t="s">
        <v>1896</v>
      </c>
      <c r="U1660" s="11" t="s">
        <v>328</v>
      </c>
      <c r="V1660" s="24" t="n">
        <f aca="false">_xlfn.xlookup(D1660,'WRSI Fusion'!$H$4:$H$354,'WRSI Fusion'!$AI$4:$AI$354)</f>
        <v>55.491318817415</v>
      </c>
      <c r="W1660" s="16" t="n">
        <f aca="false">_xlfn.xlookup(D1660,'WRSI Maïs'!$H$4:$H$346,'WRSI Maïs'!$AG$4:$AG$346)</f>
        <v>71.7845657352728</v>
      </c>
      <c r="X1660" s="16" t="n">
        <f aca="false">_xlfn.xlookup(D1660,'WRSI Mil'!$H$5:$H$355,'WRSI Mil'!$AG$5:$AG$355)</f>
        <v>75.2112747254168</v>
      </c>
      <c r="Y1660" s="16" t="n">
        <f aca="false">_xlfn.xlookup(D1660,'WRSI Sorgho'!$H$4:$H$354,'WRSI Sorgho'!$AI$4:$AI$354)</f>
        <v>52.7268365690857</v>
      </c>
      <c r="Z1660" s="16" t="n">
        <f aca="false">X1660</f>
        <v>75.2112747254168</v>
      </c>
      <c r="AA1660" s="16" t="n">
        <f aca="false">_xlfn.xlookup(D1660,'WRSI Mil'!$H$5:$H$355,'WRSI Mil'!$AH$5:$AH$355)</f>
        <v>65.1863764356946</v>
      </c>
      <c r="AB1660" s="21" t="n">
        <f aca="false">AA1660/Z1660</f>
        <v>0.866710166443511</v>
      </c>
      <c r="AC1660" s="11"/>
      <c r="AD1660" s="11"/>
      <c r="AE1660" s="11"/>
      <c r="AF1660" s="22" t="n">
        <v>2023</v>
      </c>
      <c r="AG1660" s="22" t="s">
        <v>52</v>
      </c>
      <c r="AH1660" s="22" t="s">
        <v>53</v>
      </c>
      <c r="AI1660" s="22"/>
      <c r="AJ1660" s="23" t="n">
        <v>0.7</v>
      </c>
      <c r="AK1660" s="24" t="n">
        <v>100000</v>
      </c>
      <c r="AL1660" s="23" t="n">
        <v>0.8</v>
      </c>
      <c r="AM1660" s="24" t="n">
        <v>25000</v>
      </c>
      <c r="AN1660" s="23" t="n">
        <v>0.9</v>
      </c>
      <c r="AO1660" s="24" t="n">
        <v>10000</v>
      </c>
      <c r="AP1660" s="25" t="n">
        <f aca="false">IF(AB1660&lt;AJ1660,AK1660,IF(AB1660&lt;AL1660,AM1660,IF(AB1660&lt;=AN1660,AO1660,0)))</f>
        <v>10000</v>
      </c>
    </row>
    <row r="1661" customFormat="false" ht="15.65" hidden="false" customHeight="false" outlineLevel="0" collapsed="false">
      <c r="A1661" s="11" t="n">
        <f aca="false">A1660+1</f>
        <v>1787</v>
      </c>
      <c r="B1661" s="12" t="s">
        <v>1039</v>
      </c>
      <c r="C1661" s="12" t="s">
        <v>1040</v>
      </c>
      <c r="D1661" s="12" t="s">
        <v>1041</v>
      </c>
      <c r="E1661" s="12" t="s">
        <v>1042</v>
      </c>
      <c r="F1661" s="14" t="s">
        <v>1043</v>
      </c>
      <c r="G1661" s="13" t="s">
        <v>1044</v>
      </c>
      <c r="H1661" s="12" t="s">
        <v>55</v>
      </c>
      <c r="I1661" s="12"/>
      <c r="J1661" s="14"/>
      <c r="K1661" s="15" t="n">
        <v>45133</v>
      </c>
      <c r="L1661" s="14" t="s">
        <v>1045</v>
      </c>
      <c r="M1661" s="16" t="n">
        <v>1</v>
      </c>
      <c r="N1661" s="16" t="n">
        <v>1</v>
      </c>
      <c r="O1661" s="17" t="n">
        <v>100000</v>
      </c>
      <c r="P1661" s="17" t="n">
        <v>100000</v>
      </c>
      <c r="Q1661" s="18" t="n">
        <v>12600</v>
      </c>
      <c r="R1661" s="19" t="n">
        <f aca="false">IF(H1661="F",1,0)</f>
        <v>0</v>
      </c>
      <c r="S1661" s="19" t="n">
        <f aca="false">IF(H1661="M",1,0)</f>
        <v>1</v>
      </c>
      <c r="T1661" s="11" t="s">
        <v>1897</v>
      </c>
      <c r="U1661" s="11" t="s">
        <v>328</v>
      </c>
      <c r="V1661" s="24" t="n">
        <f aca="false">_xlfn.xlookup(D1661,'WRSI Fusion'!$H$4:$H$354,'WRSI Fusion'!$AI$4:$AI$354)</f>
        <v>55.491318817415</v>
      </c>
      <c r="W1661" s="16" t="n">
        <f aca="false">_xlfn.xlookup(D1661,'WRSI Maïs'!$H$4:$H$346,'WRSI Maïs'!$AG$4:$AG$346)</f>
        <v>71.7845657352728</v>
      </c>
      <c r="X1661" s="16" t="n">
        <f aca="false">_xlfn.xlookup(D1661,'WRSI Mil'!$H$5:$H$355,'WRSI Mil'!$AG$5:$AG$355)</f>
        <v>75.2112747254168</v>
      </c>
      <c r="Y1661" s="16" t="n">
        <f aca="false">_xlfn.xlookup(D1661,'WRSI Sorgho'!$H$4:$H$354,'WRSI Sorgho'!$AI$4:$AI$354)</f>
        <v>52.7268365690857</v>
      </c>
      <c r="Z1661" s="16" t="n">
        <f aca="false">X1661</f>
        <v>75.2112747254168</v>
      </c>
      <c r="AA1661" s="16" t="n">
        <f aca="false">_xlfn.xlookup(D1661,'WRSI Mil'!$H$5:$H$355,'WRSI Mil'!$AH$5:$AH$355)</f>
        <v>65.1863764356946</v>
      </c>
      <c r="AB1661" s="21" t="n">
        <f aca="false">AA1661/Z1661</f>
        <v>0.866710166443511</v>
      </c>
      <c r="AC1661" s="11"/>
      <c r="AD1661" s="11"/>
      <c r="AE1661" s="11"/>
      <c r="AF1661" s="22" t="n">
        <v>2023</v>
      </c>
      <c r="AG1661" s="22" t="s">
        <v>52</v>
      </c>
      <c r="AH1661" s="22" t="s">
        <v>53</v>
      </c>
      <c r="AI1661" s="22"/>
      <c r="AJ1661" s="23" t="n">
        <v>0.7</v>
      </c>
      <c r="AK1661" s="24" t="n">
        <v>100000</v>
      </c>
      <c r="AL1661" s="23" t="n">
        <v>0.8</v>
      </c>
      <c r="AM1661" s="24" t="n">
        <v>25000</v>
      </c>
      <c r="AN1661" s="23" t="n">
        <v>0.9</v>
      </c>
      <c r="AO1661" s="24" t="n">
        <v>10000</v>
      </c>
      <c r="AP1661" s="25" t="n">
        <f aca="false">IF(AB1661&lt;AJ1661,AK1661,IF(AB1661&lt;AL1661,AM1661,IF(AB1661&lt;=AN1661,AO1661,0)))</f>
        <v>10000</v>
      </c>
    </row>
    <row r="1662" customFormat="false" ht="15.65" hidden="false" customHeight="false" outlineLevel="0" collapsed="false">
      <c r="A1662" s="11" t="n">
        <f aca="false">A1661+1</f>
        <v>1788</v>
      </c>
      <c r="B1662" s="12" t="s">
        <v>1039</v>
      </c>
      <c r="C1662" s="12" t="s">
        <v>1040</v>
      </c>
      <c r="D1662" s="12" t="s">
        <v>1041</v>
      </c>
      <c r="E1662" s="12" t="s">
        <v>1042</v>
      </c>
      <c r="F1662" s="14" t="s">
        <v>1100</v>
      </c>
      <c r="G1662" s="13" t="s">
        <v>1044</v>
      </c>
      <c r="H1662" s="12" t="s">
        <v>55</v>
      </c>
      <c r="I1662" s="12"/>
      <c r="J1662" s="14"/>
      <c r="K1662" s="15" t="n">
        <v>45135</v>
      </c>
      <c r="L1662" s="14" t="s">
        <v>1045</v>
      </c>
      <c r="M1662" s="16" t="n">
        <v>1</v>
      </c>
      <c r="N1662" s="16" t="n">
        <v>1</v>
      </c>
      <c r="O1662" s="17" t="n">
        <v>100000</v>
      </c>
      <c r="P1662" s="17" t="n">
        <v>100000</v>
      </c>
      <c r="Q1662" s="18" t="n">
        <v>12600</v>
      </c>
      <c r="R1662" s="19" t="n">
        <f aca="false">IF(H1662="F",1,0)</f>
        <v>0</v>
      </c>
      <c r="S1662" s="19" t="n">
        <f aca="false">IF(H1662="M",1,0)</f>
        <v>1</v>
      </c>
      <c r="T1662" s="11" t="s">
        <v>1898</v>
      </c>
      <c r="U1662" s="11" t="s">
        <v>328</v>
      </c>
      <c r="V1662" s="24" t="n">
        <f aca="false">_xlfn.xlookup(D1662,'WRSI Fusion'!$H$4:$H$354,'WRSI Fusion'!$AI$4:$AI$354)</f>
        <v>55.491318817415</v>
      </c>
      <c r="W1662" s="16" t="n">
        <f aca="false">_xlfn.xlookup(D1662,'WRSI Maïs'!$H$4:$H$346,'WRSI Maïs'!$AG$4:$AG$346)</f>
        <v>71.7845657352728</v>
      </c>
      <c r="X1662" s="16" t="n">
        <f aca="false">_xlfn.xlookup(D1662,'WRSI Mil'!$H$5:$H$355,'WRSI Mil'!$AG$5:$AG$355)</f>
        <v>75.2112747254168</v>
      </c>
      <c r="Y1662" s="16" t="n">
        <f aca="false">_xlfn.xlookup(D1662,'WRSI Sorgho'!$H$4:$H$354,'WRSI Sorgho'!$AI$4:$AI$354)</f>
        <v>52.7268365690857</v>
      </c>
      <c r="Z1662" s="16" t="n">
        <f aca="false">X1662</f>
        <v>75.2112747254168</v>
      </c>
      <c r="AA1662" s="16" t="n">
        <f aca="false">_xlfn.xlookup(D1662,'WRSI Mil'!$H$5:$H$355,'WRSI Mil'!$AH$5:$AH$355)</f>
        <v>65.1863764356946</v>
      </c>
      <c r="AB1662" s="21" t="n">
        <f aca="false">AA1662/Z1662</f>
        <v>0.866710166443511</v>
      </c>
      <c r="AC1662" s="11"/>
      <c r="AD1662" s="11"/>
      <c r="AE1662" s="11"/>
      <c r="AF1662" s="22" t="n">
        <v>2023</v>
      </c>
      <c r="AG1662" s="22" t="s">
        <v>52</v>
      </c>
      <c r="AH1662" s="22" t="s">
        <v>53</v>
      </c>
      <c r="AI1662" s="22"/>
      <c r="AJ1662" s="23" t="n">
        <v>0.7</v>
      </c>
      <c r="AK1662" s="24" t="n">
        <v>100000</v>
      </c>
      <c r="AL1662" s="23" t="n">
        <v>0.8</v>
      </c>
      <c r="AM1662" s="24" t="n">
        <v>25000</v>
      </c>
      <c r="AN1662" s="23" t="n">
        <v>0.9</v>
      </c>
      <c r="AO1662" s="24" t="n">
        <v>10000</v>
      </c>
      <c r="AP1662" s="25" t="n">
        <f aca="false">IF(AB1662&lt;AJ1662,AK1662,IF(AB1662&lt;AL1662,AM1662,IF(AB1662&lt;=AN1662,AO1662,0)))</f>
        <v>10000</v>
      </c>
    </row>
    <row r="1663" customFormat="false" ht="15.65" hidden="false" customHeight="false" outlineLevel="0" collapsed="false">
      <c r="A1663" s="11" t="n">
        <f aca="false">A1662+1</f>
        <v>1789</v>
      </c>
      <c r="B1663" s="12" t="s">
        <v>1039</v>
      </c>
      <c r="C1663" s="12" t="s">
        <v>1040</v>
      </c>
      <c r="D1663" s="12" t="s">
        <v>1041</v>
      </c>
      <c r="E1663" s="12" t="s">
        <v>1042</v>
      </c>
      <c r="F1663" s="14" t="s">
        <v>1077</v>
      </c>
      <c r="G1663" s="13" t="s">
        <v>1044</v>
      </c>
      <c r="H1663" s="12" t="s">
        <v>55</v>
      </c>
      <c r="I1663" s="12"/>
      <c r="J1663" s="14"/>
      <c r="K1663" s="15" t="n">
        <v>45133</v>
      </c>
      <c r="L1663" s="14" t="s">
        <v>1045</v>
      </c>
      <c r="M1663" s="16" t="n">
        <v>1</v>
      </c>
      <c r="N1663" s="16" t="n">
        <v>1</v>
      </c>
      <c r="O1663" s="17" t="n">
        <v>100000</v>
      </c>
      <c r="P1663" s="17" t="n">
        <v>100000</v>
      </c>
      <c r="Q1663" s="18" t="n">
        <v>12600</v>
      </c>
      <c r="R1663" s="19" t="n">
        <f aca="false">IF(H1663="F",1,0)</f>
        <v>0</v>
      </c>
      <c r="S1663" s="19" t="n">
        <f aca="false">IF(H1663="M",1,0)</f>
        <v>1</v>
      </c>
      <c r="T1663" s="11" t="s">
        <v>1899</v>
      </c>
      <c r="U1663" s="11" t="s">
        <v>328</v>
      </c>
      <c r="V1663" s="24" t="n">
        <f aca="false">_xlfn.xlookup(D1663,'WRSI Fusion'!$H$4:$H$354,'WRSI Fusion'!$AI$4:$AI$354)</f>
        <v>55.491318817415</v>
      </c>
      <c r="W1663" s="16" t="n">
        <f aca="false">_xlfn.xlookup(D1663,'WRSI Maïs'!$H$4:$H$346,'WRSI Maïs'!$AG$4:$AG$346)</f>
        <v>71.7845657352728</v>
      </c>
      <c r="X1663" s="16" t="n">
        <f aca="false">_xlfn.xlookup(D1663,'WRSI Mil'!$H$5:$H$355,'WRSI Mil'!$AG$5:$AG$355)</f>
        <v>75.2112747254168</v>
      </c>
      <c r="Y1663" s="16" t="n">
        <f aca="false">_xlfn.xlookup(D1663,'WRSI Sorgho'!$H$4:$H$354,'WRSI Sorgho'!$AI$4:$AI$354)</f>
        <v>52.7268365690857</v>
      </c>
      <c r="Z1663" s="16" t="n">
        <f aca="false">X1663</f>
        <v>75.2112747254168</v>
      </c>
      <c r="AA1663" s="16" t="n">
        <f aca="false">_xlfn.xlookup(D1663,'WRSI Mil'!$H$5:$H$355,'WRSI Mil'!$AH$5:$AH$355)</f>
        <v>65.1863764356946</v>
      </c>
      <c r="AB1663" s="21" t="n">
        <f aca="false">AA1663/Z1663</f>
        <v>0.866710166443511</v>
      </c>
      <c r="AC1663" s="11"/>
      <c r="AD1663" s="11"/>
      <c r="AE1663" s="11"/>
      <c r="AF1663" s="22" t="n">
        <v>2023</v>
      </c>
      <c r="AG1663" s="22" t="s">
        <v>52</v>
      </c>
      <c r="AH1663" s="22" t="s">
        <v>53</v>
      </c>
      <c r="AI1663" s="22"/>
      <c r="AJ1663" s="23" t="n">
        <v>0.7</v>
      </c>
      <c r="AK1663" s="24" t="n">
        <v>100000</v>
      </c>
      <c r="AL1663" s="23" t="n">
        <v>0.8</v>
      </c>
      <c r="AM1663" s="24" t="n">
        <v>25000</v>
      </c>
      <c r="AN1663" s="23" t="n">
        <v>0.9</v>
      </c>
      <c r="AO1663" s="24" t="n">
        <v>10000</v>
      </c>
      <c r="AP1663" s="25" t="n">
        <f aca="false">IF(AB1663&lt;AJ1663,AK1663,IF(AB1663&lt;AL1663,AM1663,IF(AB1663&lt;=AN1663,AO1663,0)))</f>
        <v>10000</v>
      </c>
    </row>
    <row r="1664" customFormat="false" ht="15.65" hidden="false" customHeight="false" outlineLevel="0" collapsed="false">
      <c r="A1664" s="11" t="n">
        <f aca="false">A1663+1</f>
        <v>1790</v>
      </c>
      <c r="B1664" s="12" t="s">
        <v>1039</v>
      </c>
      <c r="C1664" s="12" t="s">
        <v>1040</v>
      </c>
      <c r="D1664" s="12" t="s">
        <v>1041</v>
      </c>
      <c r="E1664" s="12" t="s">
        <v>1042</v>
      </c>
      <c r="F1664" s="14" t="s">
        <v>1047</v>
      </c>
      <c r="G1664" s="13" t="s">
        <v>1044</v>
      </c>
      <c r="H1664" s="12" t="s">
        <v>55</v>
      </c>
      <c r="I1664" s="12"/>
      <c r="J1664" s="14"/>
      <c r="K1664" s="15" t="n">
        <v>45130</v>
      </c>
      <c r="L1664" s="14" t="s">
        <v>1045</v>
      </c>
      <c r="M1664" s="16" t="n">
        <v>1</v>
      </c>
      <c r="N1664" s="16" t="n">
        <v>1</v>
      </c>
      <c r="O1664" s="17" t="n">
        <v>100000</v>
      </c>
      <c r="P1664" s="17" t="n">
        <v>100000</v>
      </c>
      <c r="Q1664" s="18" t="n">
        <v>12600</v>
      </c>
      <c r="R1664" s="19" t="n">
        <f aca="false">IF(H1664="F",1,0)</f>
        <v>0</v>
      </c>
      <c r="S1664" s="19" t="n">
        <f aca="false">IF(H1664="M",1,0)</f>
        <v>1</v>
      </c>
      <c r="T1664" s="11" t="s">
        <v>1900</v>
      </c>
      <c r="U1664" s="11" t="s">
        <v>328</v>
      </c>
      <c r="V1664" s="24" t="n">
        <f aca="false">_xlfn.xlookup(D1664,'WRSI Fusion'!$H$4:$H$354,'WRSI Fusion'!$AI$4:$AI$354)</f>
        <v>55.491318817415</v>
      </c>
      <c r="W1664" s="16" t="n">
        <f aca="false">_xlfn.xlookup(D1664,'WRSI Maïs'!$H$4:$H$346,'WRSI Maïs'!$AG$4:$AG$346)</f>
        <v>71.7845657352728</v>
      </c>
      <c r="X1664" s="16" t="n">
        <f aca="false">_xlfn.xlookup(D1664,'WRSI Mil'!$H$5:$H$355,'WRSI Mil'!$AG$5:$AG$355)</f>
        <v>75.2112747254168</v>
      </c>
      <c r="Y1664" s="16" t="n">
        <f aca="false">_xlfn.xlookup(D1664,'WRSI Sorgho'!$H$4:$H$354,'WRSI Sorgho'!$AI$4:$AI$354)</f>
        <v>52.7268365690857</v>
      </c>
      <c r="Z1664" s="16" t="n">
        <f aca="false">X1664</f>
        <v>75.2112747254168</v>
      </c>
      <c r="AA1664" s="16" t="n">
        <f aca="false">_xlfn.xlookup(D1664,'WRSI Mil'!$H$5:$H$355,'WRSI Mil'!$AH$5:$AH$355)</f>
        <v>65.1863764356946</v>
      </c>
      <c r="AB1664" s="21" t="n">
        <f aca="false">AA1664/Z1664</f>
        <v>0.866710166443511</v>
      </c>
      <c r="AC1664" s="11"/>
      <c r="AD1664" s="11"/>
      <c r="AE1664" s="11"/>
      <c r="AF1664" s="22" t="n">
        <v>2023</v>
      </c>
      <c r="AG1664" s="22" t="s">
        <v>52</v>
      </c>
      <c r="AH1664" s="22" t="s">
        <v>53</v>
      </c>
      <c r="AI1664" s="22"/>
      <c r="AJ1664" s="23" t="n">
        <v>0.7</v>
      </c>
      <c r="AK1664" s="24" t="n">
        <v>100000</v>
      </c>
      <c r="AL1664" s="23" t="n">
        <v>0.8</v>
      </c>
      <c r="AM1664" s="24" t="n">
        <v>25000</v>
      </c>
      <c r="AN1664" s="23" t="n">
        <v>0.9</v>
      </c>
      <c r="AO1664" s="24" t="n">
        <v>10000</v>
      </c>
      <c r="AP1664" s="25" t="n">
        <f aca="false">IF(AB1664&lt;AJ1664,AK1664,IF(AB1664&lt;AL1664,AM1664,IF(AB1664&lt;=AN1664,AO1664,0)))</f>
        <v>10000</v>
      </c>
    </row>
    <row r="1665" customFormat="false" ht="15.65" hidden="false" customHeight="false" outlineLevel="0" collapsed="false">
      <c r="A1665" s="11" t="n">
        <f aca="false">A1664+1</f>
        <v>1791</v>
      </c>
      <c r="B1665" s="12" t="s">
        <v>1039</v>
      </c>
      <c r="C1665" s="12" t="s">
        <v>1040</v>
      </c>
      <c r="D1665" s="12" t="s">
        <v>1041</v>
      </c>
      <c r="E1665" s="12" t="s">
        <v>1042</v>
      </c>
      <c r="F1665" s="14" t="s">
        <v>1096</v>
      </c>
      <c r="G1665" s="13" t="s">
        <v>1044</v>
      </c>
      <c r="H1665" s="12" t="s">
        <v>48</v>
      </c>
      <c r="I1665" s="12"/>
      <c r="J1665" s="14"/>
      <c r="K1665" s="15" t="n">
        <v>45132</v>
      </c>
      <c r="L1665" s="14" t="s">
        <v>1045</v>
      </c>
      <c r="M1665" s="16" t="n">
        <v>1</v>
      </c>
      <c r="N1665" s="16" t="n">
        <v>1</v>
      </c>
      <c r="O1665" s="17" t="n">
        <v>100000</v>
      </c>
      <c r="P1665" s="17" t="n">
        <v>100000</v>
      </c>
      <c r="Q1665" s="18" t="n">
        <v>12600</v>
      </c>
      <c r="R1665" s="19" t="n">
        <f aca="false">IF(H1665="F",1,0)</f>
        <v>1</v>
      </c>
      <c r="S1665" s="19" t="n">
        <f aca="false">IF(H1665="M",1,0)</f>
        <v>0</v>
      </c>
      <c r="T1665" s="11" t="s">
        <v>1901</v>
      </c>
      <c r="U1665" s="11" t="s">
        <v>328</v>
      </c>
      <c r="V1665" s="24" t="n">
        <f aca="false">_xlfn.xlookup(D1665,'WRSI Fusion'!$H$4:$H$354,'WRSI Fusion'!$AI$4:$AI$354)</f>
        <v>55.491318817415</v>
      </c>
      <c r="W1665" s="16" t="n">
        <f aca="false">_xlfn.xlookup(D1665,'WRSI Maïs'!$H$4:$H$346,'WRSI Maïs'!$AG$4:$AG$346)</f>
        <v>71.7845657352728</v>
      </c>
      <c r="X1665" s="16" t="n">
        <f aca="false">_xlfn.xlookup(D1665,'WRSI Mil'!$H$5:$H$355,'WRSI Mil'!$AG$5:$AG$355)</f>
        <v>75.2112747254168</v>
      </c>
      <c r="Y1665" s="16" t="n">
        <f aca="false">_xlfn.xlookup(D1665,'WRSI Sorgho'!$H$4:$H$354,'WRSI Sorgho'!$AI$4:$AI$354)</f>
        <v>52.7268365690857</v>
      </c>
      <c r="Z1665" s="16" t="n">
        <f aca="false">X1665</f>
        <v>75.2112747254168</v>
      </c>
      <c r="AA1665" s="16" t="n">
        <f aca="false">_xlfn.xlookup(D1665,'WRSI Mil'!$H$5:$H$355,'WRSI Mil'!$AH$5:$AH$355)</f>
        <v>65.1863764356946</v>
      </c>
      <c r="AB1665" s="21" t="n">
        <f aca="false">AA1665/Z1665</f>
        <v>0.866710166443511</v>
      </c>
      <c r="AC1665" s="11"/>
      <c r="AD1665" s="11"/>
      <c r="AE1665" s="11"/>
      <c r="AF1665" s="22" t="n">
        <v>2023</v>
      </c>
      <c r="AG1665" s="22" t="s">
        <v>52</v>
      </c>
      <c r="AH1665" s="22" t="s">
        <v>53</v>
      </c>
      <c r="AI1665" s="22"/>
      <c r="AJ1665" s="23" t="n">
        <v>0.7</v>
      </c>
      <c r="AK1665" s="24" t="n">
        <v>100000</v>
      </c>
      <c r="AL1665" s="23" t="n">
        <v>0.8</v>
      </c>
      <c r="AM1665" s="24" t="n">
        <v>25000</v>
      </c>
      <c r="AN1665" s="23" t="n">
        <v>0.9</v>
      </c>
      <c r="AO1665" s="24" t="n">
        <v>10000</v>
      </c>
      <c r="AP1665" s="25" t="n">
        <f aca="false">IF(AB1665&lt;AJ1665,AK1665,IF(AB1665&lt;AL1665,AM1665,IF(AB1665&lt;=AN1665,AO1665,0)))</f>
        <v>10000</v>
      </c>
    </row>
    <row r="1666" customFormat="false" ht="15.65" hidden="false" customHeight="false" outlineLevel="0" collapsed="false">
      <c r="A1666" s="11" t="n">
        <f aca="false">A1665+1</f>
        <v>1792</v>
      </c>
      <c r="B1666" s="12" t="s">
        <v>1039</v>
      </c>
      <c r="C1666" s="12" t="s">
        <v>1040</v>
      </c>
      <c r="D1666" s="12" t="s">
        <v>1041</v>
      </c>
      <c r="E1666" s="12" t="s">
        <v>1042</v>
      </c>
      <c r="F1666" s="14" t="s">
        <v>1105</v>
      </c>
      <c r="G1666" s="13" t="s">
        <v>1044</v>
      </c>
      <c r="H1666" s="12" t="s">
        <v>48</v>
      </c>
      <c r="I1666" s="12"/>
      <c r="J1666" s="14"/>
      <c r="K1666" s="15" t="n">
        <v>45128</v>
      </c>
      <c r="L1666" s="14" t="s">
        <v>1045</v>
      </c>
      <c r="M1666" s="16" t="n">
        <v>1</v>
      </c>
      <c r="N1666" s="16" t="n">
        <v>1</v>
      </c>
      <c r="O1666" s="17" t="n">
        <v>100000</v>
      </c>
      <c r="P1666" s="17" t="n">
        <v>100000</v>
      </c>
      <c r="Q1666" s="18" t="n">
        <v>12600</v>
      </c>
      <c r="R1666" s="19" t="n">
        <f aca="false">IF(H1666="F",1,0)</f>
        <v>1</v>
      </c>
      <c r="S1666" s="19" t="n">
        <f aca="false">IF(H1666="M",1,0)</f>
        <v>0</v>
      </c>
      <c r="T1666" s="11" t="s">
        <v>1902</v>
      </c>
      <c r="U1666" s="11" t="s">
        <v>328</v>
      </c>
      <c r="V1666" s="24" t="n">
        <f aca="false">_xlfn.xlookup(D1666,'WRSI Fusion'!$H$4:$H$354,'WRSI Fusion'!$AI$4:$AI$354)</f>
        <v>55.491318817415</v>
      </c>
      <c r="W1666" s="16" t="n">
        <f aca="false">_xlfn.xlookup(D1666,'WRSI Maïs'!$H$4:$H$346,'WRSI Maïs'!$AG$4:$AG$346)</f>
        <v>71.7845657352728</v>
      </c>
      <c r="X1666" s="16" t="n">
        <f aca="false">_xlfn.xlookup(D1666,'WRSI Mil'!$H$5:$H$355,'WRSI Mil'!$AG$5:$AG$355)</f>
        <v>75.2112747254168</v>
      </c>
      <c r="Y1666" s="16" t="n">
        <f aca="false">_xlfn.xlookup(D1666,'WRSI Sorgho'!$H$4:$H$354,'WRSI Sorgho'!$AI$4:$AI$354)</f>
        <v>52.7268365690857</v>
      </c>
      <c r="Z1666" s="16" t="n">
        <f aca="false">X1666</f>
        <v>75.2112747254168</v>
      </c>
      <c r="AA1666" s="16" t="n">
        <f aca="false">_xlfn.xlookup(D1666,'WRSI Mil'!$H$5:$H$355,'WRSI Mil'!$AH$5:$AH$355)</f>
        <v>65.1863764356946</v>
      </c>
      <c r="AB1666" s="21" t="n">
        <f aca="false">AA1666/Z1666</f>
        <v>0.866710166443511</v>
      </c>
      <c r="AC1666" s="11"/>
      <c r="AD1666" s="11"/>
      <c r="AE1666" s="11"/>
      <c r="AF1666" s="22" t="n">
        <v>2023</v>
      </c>
      <c r="AG1666" s="22" t="s">
        <v>52</v>
      </c>
      <c r="AH1666" s="22" t="s">
        <v>53</v>
      </c>
      <c r="AI1666" s="22"/>
      <c r="AJ1666" s="23" t="n">
        <v>0.7</v>
      </c>
      <c r="AK1666" s="24" t="n">
        <v>100000</v>
      </c>
      <c r="AL1666" s="23" t="n">
        <v>0.8</v>
      </c>
      <c r="AM1666" s="24" t="n">
        <v>25000</v>
      </c>
      <c r="AN1666" s="23" t="n">
        <v>0.9</v>
      </c>
      <c r="AO1666" s="24" t="n">
        <v>10000</v>
      </c>
      <c r="AP1666" s="25" t="n">
        <f aca="false">IF(AB1666&lt;AJ1666,AK1666,IF(AB1666&lt;AL1666,AM1666,IF(AB1666&lt;=AN1666,AO1666,0)))</f>
        <v>10000</v>
      </c>
    </row>
    <row r="1667" customFormat="false" ht="15.65" hidden="false" customHeight="false" outlineLevel="0" collapsed="false">
      <c r="A1667" s="11" t="n">
        <f aca="false">A1666+1</f>
        <v>1793</v>
      </c>
      <c r="B1667" s="12" t="s">
        <v>1039</v>
      </c>
      <c r="C1667" s="12" t="s">
        <v>1040</v>
      </c>
      <c r="D1667" s="12" t="s">
        <v>1041</v>
      </c>
      <c r="E1667" s="12" t="s">
        <v>1042</v>
      </c>
      <c r="F1667" s="14" t="s">
        <v>1043</v>
      </c>
      <c r="G1667" s="13" t="s">
        <v>1044</v>
      </c>
      <c r="H1667" s="12" t="s">
        <v>55</v>
      </c>
      <c r="I1667" s="12"/>
      <c r="J1667" s="14"/>
      <c r="K1667" s="15" t="n">
        <v>45133</v>
      </c>
      <c r="L1667" s="14" t="s">
        <v>1045</v>
      </c>
      <c r="M1667" s="16" t="n">
        <v>1</v>
      </c>
      <c r="N1667" s="16" t="n">
        <v>1</v>
      </c>
      <c r="O1667" s="17" t="n">
        <v>100000</v>
      </c>
      <c r="P1667" s="17" t="n">
        <v>100000</v>
      </c>
      <c r="Q1667" s="18" t="n">
        <v>12600</v>
      </c>
      <c r="R1667" s="19" t="n">
        <f aca="false">IF(H1667="F",1,0)</f>
        <v>0</v>
      </c>
      <c r="S1667" s="19" t="n">
        <f aca="false">IF(H1667="M",1,0)</f>
        <v>1</v>
      </c>
      <c r="T1667" s="11" t="s">
        <v>1903</v>
      </c>
      <c r="U1667" s="11" t="s">
        <v>328</v>
      </c>
      <c r="V1667" s="24" t="n">
        <f aca="false">_xlfn.xlookup(D1667,'WRSI Fusion'!$H$4:$H$354,'WRSI Fusion'!$AI$4:$AI$354)</f>
        <v>55.491318817415</v>
      </c>
      <c r="W1667" s="16" t="n">
        <f aca="false">_xlfn.xlookup(D1667,'WRSI Maïs'!$H$4:$H$346,'WRSI Maïs'!$AG$4:$AG$346)</f>
        <v>71.7845657352728</v>
      </c>
      <c r="X1667" s="16" t="n">
        <f aca="false">_xlfn.xlookup(D1667,'WRSI Mil'!$H$5:$H$355,'WRSI Mil'!$AG$5:$AG$355)</f>
        <v>75.2112747254168</v>
      </c>
      <c r="Y1667" s="16" t="n">
        <f aca="false">_xlfn.xlookup(D1667,'WRSI Sorgho'!$H$4:$H$354,'WRSI Sorgho'!$AI$4:$AI$354)</f>
        <v>52.7268365690857</v>
      </c>
      <c r="Z1667" s="16" t="n">
        <f aca="false">X1667</f>
        <v>75.2112747254168</v>
      </c>
      <c r="AA1667" s="16" t="n">
        <f aca="false">_xlfn.xlookup(D1667,'WRSI Mil'!$H$5:$H$355,'WRSI Mil'!$AH$5:$AH$355)</f>
        <v>65.1863764356946</v>
      </c>
      <c r="AB1667" s="21" t="n">
        <f aca="false">AA1667/Z1667</f>
        <v>0.866710166443511</v>
      </c>
      <c r="AC1667" s="11"/>
      <c r="AD1667" s="11"/>
      <c r="AE1667" s="11"/>
      <c r="AF1667" s="22" t="n">
        <v>2023</v>
      </c>
      <c r="AG1667" s="22" t="s">
        <v>52</v>
      </c>
      <c r="AH1667" s="22" t="s">
        <v>53</v>
      </c>
      <c r="AI1667" s="22"/>
      <c r="AJ1667" s="23" t="n">
        <v>0.7</v>
      </c>
      <c r="AK1667" s="24" t="n">
        <v>100000</v>
      </c>
      <c r="AL1667" s="23" t="n">
        <v>0.8</v>
      </c>
      <c r="AM1667" s="24" t="n">
        <v>25000</v>
      </c>
      <c r="AN1667" s="23" t="n">
        <v>0.9</v>
      </c>
      <c r="AO1667" s="24" t="n">
        <v>10000</v>
      </c>
      <c r="AP1667" s="25" t="n">
        <f aca="false">IF(AB1667&lt;AJ1667,AK1667,IF(AB1667&lt;AL1667,AM1667,IF(AB1667&lt;=AN1667,AO1667,0)))</f>
        <v>10000</v>
      </c>
    </row>
    <row r="1668" customFormat="false" ht="15.65" hidden="false" customHeight="false" outlineLevel="0" collapsed="false">
      <c r="A1668" s="11" t="n">
        <f aca="false">A1667+1</f>
        <v>1794</v>
      </c>
      <c r="B1668" s="12" t="s">
        <v>1039</v>
      </c>
      <c r="C1668" s="12" t="s">
        <v>1040</v>
      </c>
      <c r="D1668" s="12" t="s">
        <v>1041</v>
      </c>
      <c r="E1668" s="12" t="s">
        <v>1042</v>
      </c>
      <c r="F1668" s="14" t="s">
        <v>1114</v>
      </c>
      <c r="G1668" s="13" t="s">
        <v>1044</v>
      </c>
      <c r="H1668" s="12" t="s">
        <v>48</v>
      </c>
      <c r="I1668" s="12"/>
      <c r="J1668" s="14"/>
      <c r="K1668" s="15" t="n">
        <v>45134</v>
      </c>
      <c r="L1668" s="14" t="s">
        <v>1045</v>
      </c>
      <c r="M1668" s="16" t="n">
        <v>1</v>
      </c>
      <c r="N1668" s="16" t="n">
        <v>1</v>
      </c>
      <c r="O1668" s="17" t="n">
        <v>100000</v>
      </c>
      <c r="P1668" s="17" t="n">
        <v>100000</v>
      </c>
      <c r="Q1668" s="18" t="n">
        <v>12600</v>
      </c>
      <c r="R1668" s="19" t="n">
        <f aca="false">IF(H1668="F",1,0)</f>
        <v>1</v>
      </c>
      <c r="S1668" s="19" t="n">
        <f aca="false">IF(H1668="M",1,0)</f>
        <v>0</v>
      </c>
      <c r="T1668" s="11" t="s">
        <v>1904</v>
      </c>
      <c r="U1668" s="11" t="s">
        <v>328</v>
      </c>
      <c r="V1668" s="24" t="n">
        <f aca="false">_xlfn.xlookup(D1668,'WRSI Fusion'!$H$4:$H$354,'WRSI Fusion'!$AI$4:$AI$354)</f>
        <v>55.491318817415</v>
      </c>
      <c r="W1668" s="16" t="n">
        <f aca="false">_xlfn.xlookup(D1668,'WRSI Maïs'!$H$4:$H$346,'WRSI Maïs'!$AG$4:$AG$346)</f>
        <v>71.7845657352728</v>
      </c>
      <c r="X1668" s="16" t="n">
        <f aca="false">_xlfn.xlookup(D1668,'WRSI Mil'!$H$5:$H$355,'WRSI Mil'!$AG$5:$AG$355)</f>
        <v>75.2112747254168</v>
      </c>
      <c r="Y1668" s="16" t="n">
        <f aca="false">_xlfn.xlookup(D1668,'WRSI Sorgho'!$H$4:$H$354,'WRSI Sorgho'!$AI$4:$AI$354)</f>
        <v>52.7268365690857</v>
      </c>
      <c r="Z1668" s="16" t="n">
        <f aca="false">X1668</f>
        <v>75.2112747254168</v>
      </c>
      <c r="AA1668" s="16" t="n">
        <f aca="false">_xlfn.xlookup(D1668,'WRSI Mil'!$H$5:$H$355,'WRSI Mil'!$AH$5:$AH$355)</f>
        <v>65.1863764356946</v>
      </c>
      <c r="AB1668" s="21" t="n">
        <f aca="false">AA1668/Z1668</f>
        <v>0.866710166443511</v>
      </c>
      <c r="AC1668" s="11"/>
      <c r="AD1668" s="11"/>
      <c r="AE1668" s="11"/>
      <c r="AF1668" s="22" t="n">
        <v>2023</v>
      </c>
      <c r="AG1668" s="22" t="s">
        <v>52</v>
      </c>
      <c r="AH1668" s="22" t="s">
        <v>53</v>
      </c>
      <c r="AI1668" s="22"/>
      <c r="AJ1668" s="23" t="n">
        <v>0.7</v>
      </c>
      <c r="AK1668" s="24" t="n">
        <v>100000</v>
      </c>
      <c r="AL1668" s="23" t="n">
        <v>0.8</v>
      </c>
      <c r="AM1668" s="24" t="n">
        <v>25000</v>
      </c>
      <c r="AN1668" s="23" t="n">
        <v>0.9</v>
      </c>
      <c r="AO1668" s="24" t="n">
        <v>10000</v>
      </c>
      <c r="AP1668" s="25" t="n">
        <f aca="false">IF(AB1668&lt;AJ1668,AK1668,IF(AB1668&lt;AL1668,AM1668,IF(AB1668&lt;=AN1668,AO1668,0)))</f>
        <v>10000</v>
      </c>
    </row>
    <row r="1669" customFormat="false" ht="15.65" hidden="false" customHeight="false" outlineLevel="0" collapsed="false">
      <c r="A1669" s="11" t="n">
        <f aca="false">A1668+1</f>
        <v>1795</v>
      </c>
      <c r="B1669" s="12" t="s">
        <v>1039</v>
      </c>
      <c r="C1669" s="12" t="s">
        <v>1040</v>
      </c>
      <c r="D1669" s="12" t="s">
        <v>1041</v>
      </c>
      <c r="E1669" s="12" t="s">
        <v>1042</v>
      </c>
      <c r="F1669" s="14" t="s">
        <v>1128</v>
      </c>
      <c r="G1669" s="13" t="s">
        <v>1044</v>
      </c>
      <c r="H1669" s="12" t="s">
        <v>55</v>
      </c>
      <c r="I1669" s="12"/>
      <c r="J1669" s="14"/>
      <c r="K1669" s="15" t="n">
        <v>45132</v>
      </c>
      <c r="L1669" s="14" t="s">
        <v>1045</v>
      </c>
      <c r="M1669" s="16" t="n">
        <v>1</v>
      </c>
      <c r="N1669" s="16" t="n">
        <v>1</v>
      </c>
      <c r="O1669" s="17" t="n">
        <v>100000</v>
      </c>
      <c r="P1669" s="17" t="n">
        <v>100000</v>
      </c>
      <c r="Q1669" s="18" t="n">
        <v>12600</v>
      </c>
      <c r="R1669" s="19" t="n">
        <f aca="false">IF(H1669="F",1,0)</f>
        <v>0</v>
      </c>
      <c r="S1669" s="19" t="n">
        <f aca="false">IF(H1669="M",1,0)</f>
        <v>1</v>
      </c>
      <c r="T1669" s="11" t="s">
        <v>1905</v>
      </c>
      <c r="U1669" s="11" t="s">
        <v>328</v>
      </c>
      <c r="V1669" s="24" t="n">
        <f aca="false">_xlfn.xlookup(D1669,'WRSI Fusion'!$H$4:$H$354,'WRSI Fusion'!$AI$4:$AI$354)</f>
        <v>55.491318817415</v>
      </c>
      <c r="W1669" s="16" t="n">
        <f aca="false">_xlfn.xlookup(D1669,'WRSI Maïs'!$H$4:$H$346,'WRSI Maïs'!$AG$4:$AG$346)</f>
        <v>71.7845657352728</v>
      </c>
      <c r="X1669" s="16" t="n">
        <f aca="false">_xlfn.xlookup(D1669,'WRSI Mil'!$H$5:$H$355,'WRSI Mil'!$AG$5:$AG$355)</f>
        <v>75.2112747254168</v>
      </c>
      <c r="Y1669" s="16" t="n">
        <f aca="false">_xlfn.xlookup(D1669,'WRSI Sorgho'!$H$4:$H$354,'WRSI Sorgho'!$AI$4:$AI$354)</f>
        <v>52.7268365690857</v>
      </c>
      <c r="Z1669" s="16" t="n">
        <f aca="false">X1669</f>
        <v>75.2112747254168</v>
      </c>
      <c r="AA1669" s="16" t="n">
        <f aca="false">_xlfn.xlookup(D1669,'WRSI Mil'!$H$5:$H$355,'WRSI Mil'!$AH$5:$AH$355)</f>
        <v>65.1863764356946</v>
      </c>
      <c r="AB1669" s="21" t="n">
        <f aca="false">AA1669/Z1669</f>
        <v>0.866710166443511</v>
      </c>
      <c r="AC1669" s="11"/>
      <c r="AD1669" s="11"/>
      <c r="AE1669" s="11"/>
      <c r="AF1669" s="22" t="n">
        <v>2023</v>
      </c>
      <c r="AG1669" s="22" t="s">
        <v>52</v>
      </c>
      <c r="AH1669" s="22" t="s">
        <v>53</v>
      </c>
      <c r="AI1669" s="22"/>
      <c r="AJ1669" s="23" t="n">
        <v>0.7</v>
      </c>
      <c r="AK1669" s="24" t="n">
        <v>100000</v>
      </c>
      <c r="AL1669" s="23" t="n">
        <v>0.8</v>
      </c>
      <c r="AM1669" s="24" t="n">
        <v>25000</v>
      </c>
      <c r="AN1669" s="23" t="n">
        <v>0.9</v>
      </c>
      <c r="AO1669" s="24" t="n">
        <v>10000</v>
      </c>
      <c r="AP1669" s="25" t="n">
        <f aca="false">IF(AB1669&lt;AJ1669,AK1669,IF(AB1669&lt;AL1669,AM1669,IF(AB1669&lt;=AN1669,AO1669,0)))</f>
        <v>10000</v>
      </c>
    </row>
    <row r="1670" customFormat="false" ht="15.65" hidden="false" customHeight="false" outlineLevel="0" collapsed="false">
      <c r="A1670" s="11" t="n">
        <f aca="false">A1669+1</f>
        <v>1796</v>
      </c>
      <c r="B1670" s="12" t="s">
        <v>1039</v>
      </c>
      <c r="C1670" s="12" t="s">
        <v>1040</v>
      </c>
      <c r="D1670" s="12" t="s">
        <v>1041</v>
      </c>
      <c r="E1670" s="12" t="s">
        <v>1042</v>
      </c>
      <c r="F1670" s="14" t="s">
        <v>1049</v>
      </c>
      <c r="G1670" s="13" t="s">
        <v>1044</v>
      </c>
      <c r="H1670" s="12" t="s">
        <v>55</v>
      </c>
      <c r="I1670" s="12"/>
      <c r="J1670" s="14"/>
      <c r="K1670" s="15" t="n">
        <v>45134</v>
      </c>
      <c r="L1670" s="14" t="s">
        <v>1045</v>
      </c>
      <c r="M1670" s="16" t="n">
        <v>1</v>
      </c>
      <c r="N1670" s="16" t="n">
        <v>1</v>
      </c>
      <c r="O1670" s="17" t="n">
        <v>100000</v>
      </c>
      <c r="P1670" s="17" t="n">
        <v>100000</v>
      </c>
      <c r="Q1670" s="18" t="n">
        <v>12600</v>
      </c>
      <c r="R1670" s="19" t="n">
        <f aca="false">IF(H1670="F",1,0)</f>
        <v>0</v>
      </c>
      <c r="S1670" s="19" t="n">
        <f aca="false">IF(H1670="M",1,0)</f>
        <v>1</v>
      </c>
      <c r="T1670" s="11" t="s">
        <v>1906</v>
      </c>
      <c r="U1670" s="11" t="s">
        <v>328</v>
      </c>
      <c r="V1670" s="24" t="n">
        <f aca="false">_xlfn.xlookup(D1670,'WRSI Fusion'!$H$4:$H$354,'WRSI Fusion'!$AI$4:$AI$354)</f>
        <v>55.491318817415</v>
      </c>
      <c r="W1670" s="16" t="n">
        <f aca="false">_xlfn.xlookup(D1670,'WRSI Maïs'!$H$4:$H$346,'WRSI Maïs'!$AG$4:$AG$346)</f>
        <v>71.7845657352728</v>
      </c>
      <c r="X1670" s="16" t="n">
        <f aca="false">_xlfn.xlookup(D1670,'WRSI Mil'!$H$5:$H$355,'WRSI Mil'!$AG$5:$AG$355)</f>
        <v>75.2112747254168</v>
      </c>
      <c r="Y1670" s="16" t="n">
        <f aca="false">_xlfn.xlookup(D1670,'WRSI Sorgho'!$H$4:$H$354,'WRSI Sorgho'!$AI$4:$AI$354)</f>
        <v>52.7268365690857</v>
      </c>
      <c r="Z1670" s="16" t="n">
        <f aca="false">X1670</f>
        <v>75.2112747254168</v>
      </c>
      <c r="AA1670" s="16" t="n">
        <f aca="false">_xlfn.xlookup(D1670,'WRSI Mil'!$H$5:$H$355,'WRSI Mil'!$AH$5:$AH$355)</f>
        <v>65.1863764356946</v>
      </c>
      <c r="AB1670" s="21" t="n">
        <f aca="false">AA1670/Z1670</f>
        <v>0.866710166443511</v>
      </c>
      <c r="AC1670" s="11"/>
      <c r="AD1670" s="11"/>
      <c r="AE1670" s="11"/>
      <c r="AF1670" s="22" t="n">
        <v>2023</v>
      </c>
      <c r="AG1670" s="22" t="s">
        <v>52</v>
      </c>
      <c r="AH1670" s="22" t="s">
        <v>53</v>
      </c>
      <c r="AI1670" s="22"/>
      <c r="AJ1670" s="23" t="n">
        <v>0.7</v>
      </c>
      <c r="AK1670" s="24" t="n">
        <v>100000</v>
      </c>
      <c r="AL1670" s="23" t="n">
        <v>0.8</v>
      </c>
      <c r="AM1670" s="24" t="n">
        <v>25000</v>
      </c>
      <c r="AN1670" s="23" t="n">
        <v>0.9</v>
      </c>
      <c r="AO1670" s="24" t="n">
        <v>10000</v>
      </c>
      <c r="AP1670" s="25" t="n">
        <f aca="false">IF(AB1670&lt;AJ1670,AK1670,IF(AB1670&lt;AL1670,AM1670,IF(AB1670&lt;=AN1670,AO1670,0)))</f>
        <v>10000</v>
      </c>
    </row>
    <row r="1671" customFormat="false" ht="15.65" hidden="false" customHeight="false" outlineLevel="0" collapsed="false">
      <c r="A1671" s="11" t="n">
        <f aca="false">A1670+1</f>
        <v>1797</v>
      </c>
      <c r="B1671" s="12" t="s">
        <v>1039</v>
      </c>
      <c r="C1671" s="12" t="s">
        <v>1040</v>
      </c>
      <c r="D1671" s="12" t="s">
        <v>1041</v>
      </c>
      <c r="E1671" s="12" t="s">
        <v>1042</v>
      </c>
      <c r="F1671" s="14" t="s">
        <v>1088</v>
      </c>
      <c r="G1671" s="13" t="s">
        <v>1044</v>
      </c>
      <c r="H1671" s="12" t="s">
        <v>55</v>
      </c>
      <c r="I1671" s="12"/>
      <c r="J1671" s="14"/>
      <c r="K1671" s="15" t="n">
        <v>45133</v>
      </c>
      <c r="L1671" s="14" t="s">
        <v>1089</v>
      </c>
      <c r="M1671" s="16" t="n">
        <v>1</v>
      </c>
      <c r="N1671" s="16" t="n">
        <v>1</v>
      </c>
      <c r="O1671" s="17" t="n">
        <v>100000</v>
      </c>
      <c r="P1671" s="17" t="n">
        <v>100000</v>
      </c>
      <c r="Q1671" s="18" t="n">
        <v>12600</v>
      </c>
      <c r="R1671" s="19" t="n">
        <f aca="false">IF(H1671="F",1,0)</f>
        <v>0</v>
      </c>
      <c r="S1671" s="19" t="n">
        <f aca="false">IF(H1671="M",1,0)</f>
        <v>1</v>
      </c>
      <c r="T1671" s="11" t="s">
        <v>1907</v>
      </c>
      <c r="U1671" s="11" t="s">
        <v>328</v>
      </c>
      <c r="V1671" s="24" t="n">
        <f aca="false">_xlfn.xlookup(D1671,'WRSI Fusion'!$H$4:$H$354,'WRSI Fusion'!$AI$4:$AI$354)</f>
        <v>55.491318817415</v>
      </c>
      <c r="W1671" s="16" t="n">
        <f aca="false">_xlfn.xlookup(D1671,'WRSI Maïs'!$H$4:$H$346,'WRSI Maïs'!$AG$4:$AG$346)</f>
        <v>71.7845657352728</v>
      </c>
      <c r="X1671" s="16" t="n">
        <f aca="false">_xlfn.xlookup(D1671,'WRSI Mil'!$H$5:$H$355,'WRSI Mil'!$AG$5:$AG$355)</f>
        <v>75.2112747254168</v>
      </c>
      <c r="Y1671" s="16" t="n">
        <f aca="false">_xlfn.xlookup(D1671,'WRSI Sorgho'!$H$4:$H$354,'WRSI Sorgho'!$AI$4:$AI$354)</f>
        <v>52.7268365690857</v>
      </c>
      <c r="Z1671" s="16" t="n">
        <f aca="false">X1671</f>
        <v>75.2112747254168</v>
      </c>
      <c r="AA1671" s="16" t="n">
        <f aca="false">_xlfn.xlookup(D1671,'WRSI Mil'!$H$5:$H$355,'WRSI Mil'!$AH$5:$AH$355)</f>
        <v>65.1863764356946</v>
      </c>
      <c r="AB1671" s="21" t="n">
        <f aca="false">AA1671/Z1671</f>
        <v>0.866710166443511</v>
      </c>
      <c r="AC1671" s="11"/>
      <c r="AD1671" s="11"/>
      <c r="AE1671" s="11"/>
      <c r="AF1671" s="22" t="n">
        <v>2023</v>
      </c>
      <c r="AG1671" s="22" t="s">
        <v>52</v>
      </c>
      <c r="AH1671" s="22" t="s">
        <v>53</v>
      </c>
      <c r="AI1671" s="22"/>
      <c r="AJ1671" s="23" t="n">
        <v>0.7</v>
      </c>
      <c r="AK1671" s="24" t="n">
        <v>100000</v>
      </c>
      <c r="AL1671" s="23" t="n">
        <v>0.8</v>
      </c>
      <c r="AM1671" s="24" t="n">
        <v>25000</v>
      </c>
      <c r="AN1671" s="23" t="n">
        <v>0.9</v>
      </c>
      <c r="AO1671" s="24" t="n">
        <v>10000</v>
      </c>
      <c r="AP1671" s="25" t="n">
        <f aca="false">IF(AB1671&lt;AJ1671,AK1671,IF(AB1671&lt;AL1671,AM1671,IF(AB1671&lt;=AN1671,AO1671,0)))</f>
        <v>10000</v>
      </c>
    </row>
    <row r="1672" customFormat="false" ht="15.65" hidden="false" customHeight="false" outlineLevel="0" collapsed="false">
      <c r="A1672" s="11" t="n">
        <f aca="false">A1671+1</f>
        <v>1798</v>
      </c>
      <c r="B1672" s="12" t="s">
        <v>1039</v>
      </c>
      <c r="C1672" s="12" t="s">
        <v>1040</v>
      </c>
      <c r="D1672" s="12" t="s">
        <v>1041</v>
      </c>
      <c r="E1672" s="12" t="s">
        <v>1042</v>
      </c>
      <c r="F1672" s="14" t="s">
        <v>1066</v>
      </c>
      <c r="G1672" s="13" t="s">
        <v>1044</v>
      </c>
      <c r="H1672" s="12" t="s">
        <v>55</v>
      </c>
      <c r="I1672" s="12"/>
      <c r="J1672" s="14"/>
      <c r="K1672" s="15" t="n">
        <v>45130</v>
      </c>
      <c r="L1672" s="14" t="s">
        <v>1045</v>
      </c>
      <c r="M1672" s="16" t="n">
        <v>1</v>
      </c>
      <c r="N1672" s="16" t="n">
        <v>1</v>
      </c>
      <c r="O1672" s="17" t="n">
        <v>100000</v>
      </c>
      <c r="P1672" s="17" t="n">
        <v>100000</v>
      </c>
      <c r="Q1672" s="18" t="n">
        <v>12600</v>
      </c>
      <c r="R1672" s="19" t="n">
        <f aca="false">IF(H1672="F",1,0)</f>
        <v>0</v>
      </c>
      <c r="S1672" s="19" t="n">
        <f aca="false">IF(H1672="M",1,0)</f>
        <v>1</v>
      </c>
      <c r="T1672" s="11" t="s">
        <v>1908</v>
      </c>
      <c r="U1672" s="11" t="s">
        <v>328</v>
      </c>
      <c r="V1672" s="24" t="n">
        <f aca="false">_xlfn.xlookup(D1672,'WRSI Fusion'!$H$4:$H$354,'WRSI Fusion'!$AI$4:$AI$354)</f>
        <v>55.491318817415</v>
      </c>
      <c r="W1672" s="16" t="n">
        <f aca="false">_xlfn.xlookup(D1672,'WRSI Maïs'!$H$4:$H$346,'WRSI Maïs'!$AG$4:$AG$346)</f>
        <v>71.7845657352728</v>
      </c>
      <c r="X1672" s="16" t="n">
        <f aca="false">_xlfn.xlookup(D1672,'WRSI Mil'!$H$5:$H$355,'WRSI Mil'!$AG$5:$AG$355)</f>
        <v>75.2112747254168</v>
      </c>
      <c r="Y1672" s="16" t="n">
        <f aca="false">_xlfn.xlookup(D1672,'WRSI Sorgho'!$H$4:$H$354,'WRSI Sorgho'!$AI$4:$AI$354)</f>
        <v>52.7268365690857</v>
      </c>
      <c r="Z1672" s="16" t="n">
        <f aca="false">X1672</f>
        <v>75.2112747254168</v>
      </c>
      <c r="AA1672" s="16" t="n">
        <f aca="false">_xlfn.xlookup(D1672,'WRSI Mil'!$H$5:$H$355,'WRSI Mil'!$AH$5:$AH$355)</f>
        <v>65.1863764356946</v>
      </c>
      <c r="AB1672" s="21" t="n">
        <f aca="false">AA1672/Z1672</f>
        <v>0.866710166443511</v>
      </c>
      <c r="AC1672" s="11"/>
      <c r="AD1672" s="11"/>
      <c r="AE1672" s="11"/>
      <c r="AF1672" s="22" t="n">
        <v>2023</v>
      </c>
      <c r="AG1672" s="22" t="s">
        <v>52</v>
      </c>
      <c r="AH1672" s="22" t="s">
        <v>53</v>
      </c>
      <c r="AI1672" s="22"/>
      <c r="AJ1672" s="23" t="n">
        <v>0.7</v>
      </c>
      <c r="AK1672" s="24" t="n">
        <v>100000</v>
      </c>
      <c r="AL1672" s="23" t="n">
        <v>0.8</v>
      </c>
      <c r="AM1672" s="24" t="n">
        <v>25000</v>
      </c>
      <c r="AN1672" s="23" t="n">
        <v>0.9</v>
      </c>
      <c r="AO1672" s="24" t="n">
        <v>10000</v>
      </c>
      <c r="AP1672" s="25" t="n">
        <f aca="false">IF(AB1672&lt;AJ1672,AK1672,IF(AB1672&lt;AL1672,AM1672,IF(AB1672&lt;=AN1672,AO1672,0)))</f>
        <v>10000</v>
      </c>
    </row>
    <row r="1673" customFormat="false" ht="15.65" hidden="false" customHeight="false" outlineLevel="0" collapsed="false">
      <c r="A1673" s="11" t="n">
        <f aca="false">A1672+1</f>
        <v>1799</v>
      </c>
      <c r="B1673" s="12" t="s">
        <v>1039</v>
      </c>
      <c r="C1673" s="12" t="s">
        <v>1040</v>
      </c>
      <c r="D1673" s="12" t="s">
        <v>1041</v>
      </c>
      <c r="E1673" s="12" t="s">
        <v>1042</v>
      </c>
      <c r="F1673" s="14" t="s">
        <v>1077</v>
      </c>
      <c r="G1673" s="13" t="s">
        <v>1044</v>
      </c>
      <c r="H1673" s="12" t="s">
        <v>48</v>
      </c>
      <c r="I1673" s="12"/>
      <c r="J1673" s="14"/>
      <c r="K1673" s="15" t="n">
        <v>45133</v>
      </c>
      <c r="L1673" s="14" t="s">
        <v>1045</v>
      </c>
      <c r="M1673" s="16" t="n">
        <v>1</v>
      </c>
      <c r="N1673" s="16" t="n">
        <v>1</v>
      </c>
      <c r="O1673" s="17" t="n">
        <v>100000</v>
      </c>
      <c r="P1673" s="17" t="n">
        <v>100000</v>
      </c>
      <c r="Q1673" s="18" t="n">
        <v>12600</v>
      </c>
      <c r="R1673" s="19" t="n">
        <f aca="false">IF(H1673="F",1,0)</f>
        <v>1</v>
      </c>
      <c r="S1673" s="19" t="n">
        <f aca="false">IF(H1673="M",1,0)</f>
        <v>0</v>
      </c>
      <c r="T1673" s="11" t="s">
        <v>1909</v>
      </c>
      <c r="U1673" s="11" t="s">
        <v>328</v>
      </c>
      <c r="V1673" s="24" t="n">
        <f aca="false">_xlfn.xlookup(D1673,'WRSI Fusion'!$H$4:$H$354,'WRSI Fusion'!$AI$4:$AI$354)</f>
        <v>55.491318817415</v>
      </c>
      <c r="W1673" s="16" t="n">
        <f aca="false">_xlfn.xlookup(D1673,'WRSI Maïs'!$H$4:$H$346,'WRSI Maïs'!$AG$4:$AG$346)</f>
        <v>71.7845657352728</v>
      </c>
      <c r="X1673" s="16" t="n">
        <f aca="false">_xlfn.xlookup(D1673,'WRSI Mil'!$H$5:$H$355,'WRSI Mil'!$AG$5:$AG$355)</f>
        <v>75.2112747254168</v>
      </c>
      <c r="Y1673" s="16" t="n">
        <f aca="false">_xlfn.xlookup(D1673,'WRSI Sorgho'!$H$4:$H$354,'WRSI Sorgho'!$AI$4:$AI$354)</f>
        <v>52.7268365690857</v>
      </c>
      <c r="Z1673" s="16" t="n">
        <f aca="false">X1673</f>
        <v>75.2112747254168</v>
      </c>
      <c r="AA1673" s="16" t="n">
        <f aca="false">_xlfn.xlookup(D1673,'WRSI Mil'!$H$5:$H$355,'WRSI Mil'!$AH$5:$AH$355)</f>
        <v>65.1863764356946</v>
      </c>
      <c r="AB1673" s="21" t="n">
        <f aca="false">AA1673/Z1673</f>
        <v>0.866710166443511</v>
      </c>
      <c r="AC1673" s="11"/>
      <c r="AD1673" s="11"/>
      <c r="AE1673" s="11"/>
      <c r="AF1673" s="22" t="n">
        <v>2023</v>
      </c>
      <c r="AG1673" s="22" t="s">
        <v>52</v>
      </c>
      <c r="AH1673" s="22" t="s">
        <v>53</v>
      </c>
      <c r="AI1673" s="22"/>
      <c r="AJ1673" s="23" t="n">
        <v>0.7</v>
      </c>
      <c r="AK1673" s="24" t="n">
        <v>100000</v>
      </c>
      <c r="AL1673" s="23" t="n">
        <v>0.8</v>
      </c>
      <c r="AM1673" s="24" t="n">
        <v>25000</v>
      </c>
      <c r="AN1673" s="23" t="n">
        <v>0.9</v>
      </c>
      <c r="AO1673" s="24" t="n">
        <v>10000</v>
      </c>
      <c r="AP1673" s="25" t="n">
        <f aca="false">IF(AB1673&lt;AJ1673,AK1673,IF(AB1673&lt;AL1673,AM1673,IF(AB1673&lt;=AN1673,AO1673,0)))</f>
        <v>10000</v>
      </c>
    </row>
    <row r="1674" customFormat="false" ht="15.65" hidden="false" customHeight="false" outlineLevel="0" collapsed="false">
      <c r="A1674" s="11" t="n">
        <f aca="false">A1673+1</f>
        <v>1800</v>
      </c>
      <c r="B1674" s="12" t="s">
        <v>1141</v>
      </c>
      <c r="C1674" s="12" t="s">
        <v>1040</v>
      </c>
      <c r="D1674" s="12" t="s">
        <v>1041</v>
      </c>
      <c r="E1674" s="12" t="s">
        <v>1042</v>
      </c>
      <c r="F1674" s="14" t="s">
        <v>1142</v>
      </c>
      <c r="G1674" s="13" t="s">
        <v>1044</v>
      </c>
      <c r="H1674" s="12" t="s">
        <v>55</v>
      </c>
      <c r="I1674" s="12"/>
      <c r="J1674" s="14"/>
      <c r="K1674" s="15" t="n">
        <v>45126</v>
      </c>
      <c r="L1674" s="14" t="s">
        <v>49</v>
      </c>
      <c r="M1674" s="16" t="n">
        <v>1</v>
      </c>
      <c r="N1674" s="16" t="n">
        <v>1</v>
      </c>
      <c r="O1674" s="17" t="n">
        <v>100000</v>
      </c>
      <c r="P1674" s="17" t="n">
        <v>100000</v>
      </c>
      <c r="Q1674" s="18" t="n">
        <v>12600</v>
      </c>
      <c r="R1674" s="19" t="n">
        <f aca="false">IF(H1674="F",1,0)</f>
        <v>0</v>
      </c>
      <c r="S1674" s="19" t="n">
        <f aca="false">IF(H1674="M",1,0)</f>
        <v>1</v>
      </c>
      <c r="T1674" s="11" t="s">
        <v>1910</v>
      </c>
      <c r="U1674" s="11" t="s">
        <v>51</v>
      </c>
      <c r="V1674" s="24" t="n">
        <f aca="false">_xlfn.xlookup(D1674,'WRSI Fusion'!$H$4:$H$354,'WRSI Fusion'!$AI$4:$AI$354)</f>
        <v>55.491318817415</v>
      </c>
      <c r="W1674" s="16" t="n">
        <f aca="false">_xlfn.xlookup(D1674,'WRSI Maïs'!$H$4:$H$346,'WRSI Maïs'!$AG$4:$AG$346)</f>
        <v>71.7845657352728</v>
      </c>
      <c r="X1674" s="16" t="n">
        <f aca="false">_xlfn.xlookup(D1674,'WRSI Mil'!$H$5:$H$355,'WRSI Mil'!$AG$5:$AG$355)</f>
        <v>75.2112747254168</v>
      </c>
      <c r="Y1674" s="16" t="n">
        <f aca="false">_xlfn.xlookup(D1674,'WRSI Sorgho'!$H$4:$H$354,'WRSI Sorgho'!$AI$4:$AI$354)</f>
        <v>52.7268365690857</v>
      </c>
      <c r="Z1674" s="16" t="n">
        <f aca="false">Y1674</f>
        <v>52.7268365690857</v>
      </c>
      <c r="AA1674" s="16" t="n">
        <f aca="false">_xlfn.xlookup(D1674,'WRSI Sorgho'!$H$4:$H$354,'WRSI Sorgho'!$AJ$4:$AJ$354)</f>
        <v>44.8954389112363</v>
      </c>
      <c r="AB1674" s="21" t="n">
        <f aca="false">AA1674/Z1674</f>
        <v>0.851472264079635</v>
      </c>
      <c r="AC1674" s="11"/>
      <c r="AD1674" s="11"/>
      <c r="AE1674" s="11"/>
      <c r="AF1674" s="22" t="n">
        <v>2023</v>
      </c>
      <c r="AG1674" s="22" t="s">
        <v>52</v>
      </c>
      <c r="AH1674" s="22" t="s">
        <v>53</v>
      </c>
      <c r="AI1674" s="22"/>
      <c r="AJ1674" s="23" t="n">
        <v>0.7</v>
      </c>
      <c r="AK1674" s="24" t="n">
        <v>100000</v>
      </c>
      <c r="AL1674" s="23" t="n">
        <v>0.8</v>
      </c>
      <c r="AM1674" s="24" t="n">
        <v>25000</v>
      </c>
      <c r="AN1674" s="23" t="n">
        <v>0.9</v>
      </c>
      <c r="AO1674" s="24" t="n">
        <v>10000</v>
      </c>
      <c r="AP1674" s="25" t="n">
        <f aca="false">IF(AB1674&lt;AJ1674,AK1674,IF(AB1674&lt;AL1674,AM1674,IF(AB1674&lt;=AN1674,AO1674,0)))</f>
        <v>10000</v>
      </c>
    </row>
    <row r="1675" customFormat="false" ht="15.65" hidden="false" customHeight="false" outlineLevel="0" collapsed="false">
      <c r="A1675" s="11" t="n">
        <f aca="false">A1674+1</f>
        <v>1801</v>
      </c>
      <c r="B1675" s="12" t="s">
        <v>1039</v>
      </c>
      <c r="C1675" s="12" t="s">
        <v>1040</v>
      </c>
      <c r="D1675" s="12" t="s">
        <v>1041</v>
      </c>
      <c r="E1675" s="12" t="s">
        <v>1042</v>
      </c>
      <c r="F1675" s="14" t="s">
        <v>1066</v>
      </c>
      <c r="G1675" s="13" t="s">
        <v>1044</v>
      </c>
      <c r="H1675" s="12" t="s">
        <v>55</v>
      </c>
      <c r="I1675" s="12"/>
      <c r="J1675" s="14"/>
      <c r="K1675" s="15" t="n">
        <v>45130</v>
      </c>
      <c r="L1675" s="14" t="s">
        <v>1045</v>
      </c>
      <c r="M1675" s="16" t="n">
        <v>1</v>
      </c>
      <c r="N1675" s="16" t="n">
        <v>1</v>
      </c>
      <c r="O1675" s="17" t="n">
        <v>100000</v>
      </c>
      <c r="P1675" s="17" t="n">
        <v>100000</v>
      </c>
      <c r="Q1675" s="18" t="n">
        <v>12600</v>
      </c>
      <c r="R1675" s="19" t="n">
        <f aca="false">IF(H1675="F",1,0)</f>
        <v>0</v>
      </c>
      <c r="S1675" s="19" t="n">
        <f aca="false">IF(H1675="M",1,0)</f>
        <v>1</v>
      </c>
      <c r="T1675" s="11" t="s">
        <v>1911</v>
      </c>
      <c r="U1675" s="11" t="s">
        <v>328</v>
      </c>
      <c r="V1675" s="24" t="n">
        <f aca="false">_xlfn.xlookup(D1675,'WRSI Fusion'!$H$4:$H$354,'WRSI Fusion'!$AI$4:$AI$354)</f>
        <v>55.491318817415</v>
      </c>
      <c r="W1675" s="16" t="n">
        <f aca="false">_xlfn.xlookup(D1675,'WRSI Maïs'!$H$4:$H$346,'WRSI Maïs'!$AG$4:$AG$346)</f>
        <v>71.7845657352728</v>
      </c>
      <c r="X1675" s="16" t="n">
        <f aca="false">_xlfn.xlookup(D1675,'WRSI Mil'!$H$5:$H$355,'WRSI Mil'!$AG$5:$AG$355)</f>
        <v>75.2112747254168</v>
      </c>
      <c r="Y1675" s="16" t="n">
        <f aca="false">_xlfn.xlookup(D1675,'WRSI Sorgho'!$H$4:$H$354,'WRSI Sorgho'!$AI$4:$AI$354)</f>
        <v>52.7268365690857</v>
      </c>
      <c r="Z1675" s="16" t="n">
        <f aca="false">X1675</f>
        <v>75.2112747254168</v>
      </c>
      <c r="AA1675" s="16" t="n">
        <f aca="false">_xlfn.xlookup(D1675,'WRSI Mil'!$H$5:$H$355,'WRSI Mil'!$AH$5:$AH$355)</f>
        <v>65.1863764356946</v>
      </c>
      <c r="AB1675" s="21" t="n">
        <f aca="false">AA1675/Z1675</f>
        <v>0.866710166443511</v>
      </c>
      <c r="AC1675" s="11"/>
      <c r="AD1675" s="11"/>
      <c r="AE1675" s="11"/>
      <c r="AF1675" s="22" t="n">
        <v>2023</v>
      </c>
      <c r="AG1675" s="22" t="s">
        <v>52</v>
      </c>
      <c r="AH1675" s="22" t="s">
        <v>53</v>
      </c>
      <c r="AI1675" s="22"/>
      <c r="AJ1675" s="23" t="n">
        <v>0.7</v>
      </c>
      <c r="AK1675" s="24" t="n">
        <v>100000</v>
      </c>
      <c r="AL1675" s="23" t="n">
        <v>0.8</v>
      </c>
      <c r="AM1675" s="24" t="n">
        <v>25000</v>
      </c>
      <c r="AN1675" s="23" t="n">
        <v>0.9</v>
      </c>
      <c r="AO1675" s="24" t="n">
        <v>10000</v>
      </c>
      <c r="AP1675" s="25" t="n">
        <f aca="false">IF(AB1675&lt;AJ1675,AK1675,IF(AB1675&lt;AL1675,AM1675,IF(AB1675&lt;=AN1675,AO1675,0)))</f>
        <v>10000</v>
      </c>
    </row>
    <row r="1676" customFormat="false" ht="15.65" hidden="false" customHeight="false" outlineLevel="0" collapsed="false">
      <c r="A1676" s="11" t="n">
        <f aca="false">A1675+1</f>
        <v>1802</v>
      </c>
      <c r="B1676" s="12" t="s">
        <v>1039</v>
      </c>
      <c r="C1676" s="12" t="s">
        <v>1040</v>
      </c>
      <c r="D1676" s="12" t="s">
        <v>1041</v>
      </c>
      <c r="E1676" s="12" t="s">
        <v>1042</v>
      </c>
      <c r="F1676" s="14" t="s">
        <v>1105</v>
      </c>
      <c r="G1676" s="13" t="s">
        <v>1044</v>
      </c>
      <c r="H1676" s="12" t="s">
        <v>48</v>
      </c>
      <c r="I1676" s="12"/>
      <c r="J1676" s="14"/>
      <c r="K1676" s="15" t="n">
        <v>45128</v>
      </c>
      <c r="L1676" s="14" t="s">
        <v>1045</v>
      </c>
      <c r="M1676" s="16" t="n">
        <v>1</v>
      </c>
      <c r="N1676" s="16" t="n">
        <v>1</v>
      </c>
      <c r="O1676" s="17" t="n">
        <v>100000</v>
      </c>
      <c r="P1676" s="17" t="n">
        <v>100000</v>
      </c>
      <c r="Q1676" s="18" t="n">
        <v>12600</v>
      </c>
      <c r="R1676" s="19" t="n">
        <f aca="false">IF(H1676="F",1,0)</f>
        <v>1</v>
      </c>
      <c r="S1676" s="19" t="n">
        <f aca="false">IF(H1676="M",1,0)</f>
        <v>0</v>
      </c>
      <c r="T1676" s="11" t="s">
        <v>1912</v>
      </c>
      <c r="U1676" s="11" t="s">
        <v>328</v>
      </c>
      <c r="V1676" s="24" t="n">
        <f aca="false">_xlfn.xlookup(D1676,'WRSI Fusion'!$H$4:$H$354,'WRSI Fusion'!$AI$4:$AI$354)</f>
        <v>55.491318817415</v>
      </c>
      <c r="W1676" s="16" t="n">
        <f aca="false">_xlfn.xlookup(D1676,'WRSI Maïs'!$H$4:$H$346,'WRSI Maïs'!$AG$4:$AG$346)</f>
        <v>71.7845657352728</v>
      </c>
      <c r="X1676" s="16" t="n">
        <f aca="false">_xlfn.xlookup(D1676,'WRSI Mil'!$H$5:$H$355,'WRSI Mil'!$AG$5:$AG$355)</f>
        <v>75.2112747254168</v>
      </c>
      <c r="Y1676" s="16" t="n">
        <f aca="false">_xlfn.xlookup(D1676,'WRSI Sorgho'!$H$4:$H$354,'WRSI Sorgho'!$AI$4:$AI$354)</f>
        <v>52.7268365690857</v>
      </c>
      <c r="Z1676" s="16" t="n">
        <f aca="false">X1676</f>
        <v>75.2112747254168</v>
      </c>
      <c r="AA1676" s="16" t="n">
        <f aca="false">_xlfn.xlookup(D1676,'WRSI Mil'!$H$5:$H$355,'WRSI Mil'!$AH$5:$AH$355)</f>
        <v>65.1863764356946</v>
      </c>
      <c r="AB1676" s="21" t="n">
        <f aca="false">AA1676/Z1676</f>
        <v>0.866710166443511</v>
      </c>
      <c r="AC1676" s="11"/>
      <c r="AD1676" s="11"/>
      <c r="AE1676" s="11"/>
      <c r="AF1676" s="22" t="n">
        <v>2023</v>
      </c>
      <c r="AG1676" s="22" t="s">
        <v>52</v>
      </c>
      <c r="AH1676" s="22" t="s">
        <v>53</v>
      </c>
      <c r="AI1676" s="22"/>
      <c r="AJ1676" s="23" t="n">
        <v>0.7</v>
      </c>
      <c r="AK1676" s="24" t="n">
        <v>100000</v>
      </c>
      <c r="AL1676" s="23" t="n">
        <v>0.8</v>
      </c>
      <c r="AM1676" s="24" t="n">
        <v>25000</v>
      </c>
      <c r="AN1676" s="23" t="n">
        <v>0.9</v>
      </c>
      <c r="AO1676" s="24" t="n">
        <v>10000</v>
      </c>
      <c r="AP1676" s="25" t="n">
        <f aca="false">IF(AB1676&lt;AJ1676,AK1676,IF(AB1676&lt;AL1676,AM1676,IF(AB1676&lt;=AN1676,AO1676,0)))</f>
        <v>10000</v>
      </c>
    </row>
    <row r="1677" customFormat="false" ht="15.65" hidden="false" customHeight="false" outlineLevel="0" collapsed="false">
      <c r="A1677" s="11" t="n">
        <f aca="false">A1676+1</f>
        <v>1803</v>
      </c>
      <c r="B1677" s="12" t="s">
        <v>1039</v>
      </c>
      <c r="C1677" s="12" t="s">
        <v>1040</v>
      </c>
      <c r="D1677" s="12" t="s">
        <v>1041</v>
      </c>
      <c r="E1677" s="12" t="s">
        <v>1042</v>
      </c>
      <c r="F1677" s="14" t="s">
        <v>1105</v>
      </c>
      <c r="G1677" s="13" t="s">
        <v>1044</v>
      </c>
      <c r="H1677" s="12" t="s">
        <v>55</v>
      </c>
      <c r="I1677" s="12"/>
      <c r="J1677" s="14"/>
      <c r="K1677" s="15" t="n">
        <v>45128</v>
      </c>
      <c r="L1677" s="14" t="s">
        <v>1045</v>
      </c>
      <c r="M1677" s="16" t="n">
        <v>1</v>
      </c>
      <c r="N1677" s="16" t="n">
        <v>1</v>
      </c>
      <c r="O1677" s="17" t="n">
        <v>100000</v>
      </c>
      <c r="P1677" s="17" t="n">
        <v>100000</v>
      </c>
      <c r="Q1677" s="18" t="n">
        <v>12600</v>
      </c>
      <c r="R1677" s="19" t="n">
        <f aca="false">IF(H1677="F",1,0)</f>
        <v>0</v>
      </c>
      <c r="S1677" s="19" t="n">
        <f aca="false">IF(H1677="M",1,0)</f>
        <v>1</v>
      </c>
      <c r="T1677" s="11" t="s">
        <v>1913</v>
      </c>
      <c r="U1677" s="11" t="s">
        <v>328</v>
      </c>
      <c r="V1677" s="24" t="n">
        <f aca="false">_xlfn.xlookup(D1677,'WRSI Fusion'!$H$4:$H$354,'WRSI Fusion'!$AI$4:$AI$354)</f>
        <v>55.491318817415</v>
      </c>
      <c r="W1677" s="16" t="n">
        <f aca="false">_xlfn.xlookup(D1677,'WRSI Maïs'!$H$4:$H$346,'WRSI Maïs'!$AG$4:$AG$346)</f>
        <v>71.7845657352728</v>
      </c>
      <c r="X1677" s="16" t="n">
        <f aca="false">_xlfn.xlookup(D1677,'WRSI Mil'!$H$5:$H$355,'WRSI Mil'!$AG$5:$AG$355)</f>
        <v>75.2112747254168</v>
      </c>
      <c r="Y1677" s="16" t="n">
        <f aca="false">_xlfn.xlookup(D1677,'WRSI Sorgho'!$H$4:$H$354,'WRSI Sorgho'!$AI$4:$AI$354)</f>
        <v>52.7268365690857</v>
      </c>
      <c r="Z1677" s="16" t="n">
        <f aca="false">X1677</f>
        <v>75.2112747254168</v>
      </c>
      <c r="AA1677" s="16" t="n">
        <f aca="false">_xlfn.xlookup(D1677,'WRSI Mil'!$H$5:$H$355,'WRSI Mil'!$AH$5:$AH$355)</f>
        <v>65.1863764356946</v>
      </c>
      <c r="AB1677" s="21" t="n">
        <f aca="false">AA1677/Z1677</f>
        <v>0.866710166443511</v>
      </c>
      <c r="AC1677" s="11"/>
      <c r="AD1677" s="11"/>
      <c r="AE1677" s="11"/>
      <c r="AF1677" s="22" t="n">
        <v>2023</v>
      </c>
      <c r="AG1677" s="22" t="s">
        <v>52</v>
      </c>
      <c r="AH1677" s="22" t="s">
        <v>53</v>
      </c>
      <c r="AI1677" s="22"/>
      <c r="AJ1677" s="23" t="n">
        <v>0.7</v>
      </c>
      <c r="AK1677" s="24" t="n">
        <v>100000</v>
      </c>
      <c r="AL1677" s="23" t="n">
        <v>0.8</v>
      </c>
      <c r="AM1677" s="24" t="n">
        <v>25000</v>
      </c>
      <c r="AN1677" s="23" t="n">
        <v>0.9</v>
      </c>
      <c r="AO1677" s="24" t="n">
        <v>10000</v>
      </c>
      <c r="AP1677" s="25" t="n">
        <f aca="false">IF(AB1677&lt;AJ1677,AK1677,IF(AB1677&lt;AL1677,AM1677,IF(AB1677&lt;=AN1677,AO1677,0)))</f>
        <v>10000</v>
      </c>
    </row>
    <row r="1678" customFormat="false" ht="15.65" hidden="false" customHeight="false" outlineLevel="0" collapsed="false">
      <c r="A1678" s="11" t="n">
        <f aca="false">A1677+1</f>
        <v>1804</v>
      </c>
      <c r="B1678" s="12" t="s">
        <v>1039</v>
      </c>
      <c r="C1678" s="12" t="s">
        <v>1040</v>
      </c>
      <c r="D1678" s="12" t="s">
        <v>1041</v>
      </c>
      <c r="E1678" s="12" t="s">
        <v>1042</v>
      </c>
      <c r="F1678" s="14" t="s">
        <v>1056</v>
      </c>
      <c r="G1678" s="13" t="s">
        <v>1044</v>
      </c>
      <c r="H1678" s="12" t="s">
        <v>48</v>
      </c>
      <c r="I1678" s="12"/>
      <c r="J1678" s="14"/>
      <c r="K1678" s="15" t="n">
        <v>45133</v>
      </c>
      <c r="L1678" s="14" t="s">
        <v>1045</v>
      </c>
      <c r="M1678" s="16" t="n">
        <v>1</v>
      </c>
      <c r="N1678" s="16" t="n">
        <v>1</v>
      </c>
      <c r="O1678" s="17" t="n">
        <v>100000</v>
      </c>
      <c r="P1678" s="17" t="n">
        <v>100000</v>
      </c>
      <c r="Q1678" s="18" t="n">
        <v>12600</v>
      </c>
      <c r="R1678" s="19" t="n">
        <f aca="false">IF(H1678="F",1,0)</f>
        <v>1</v>
      </c>
      <c r="S1678" s="19" t="n">
        <f aca="false">IF(H1678="M",1,0)</f>
        <v>0</v>
      </c>
      <c r="T1678" s="11" t="s">
        <v>1914</v>
      </c>
      <c r="U1678" s="11" t="s">
        <v>328</v>
      </c>
      <c r="V1678" s="24" t="n">
        <f aca="false">_xlfn.xlookup(D1678,'WRSI Fusion'!$H$4:$H$354,'WRSI Fusion'!$AI$4:$AI$354)</f>
        <v>55.491318817415</v>
      </c>
      <c r="W1678" s="16" t="n">
        <f aca="false">_xlfn.xlookup(D1678,'WRSI Maïs'!$H$4:$H$346,'WRSI Maïs'!$AG$4:$AG$346)</f>
        <v>71.7845657352728</v>
      </c>
      <c r="X1678" s="16" t="n">
        <f aca="false">_xlfn.xlookup(D1678,'WRSI Mil'!$H$5:$H$355,'WRSI Mil'!$AG$5:$AG$355)</f>
        <v>75.2112747254168</v>
      </c>
      <c r="Y1678" s="16" t="n">
        <f aca="false">_xlfn.xlookup(D1678,'WRSI Sorgho'!$H$4:$H$354,'WRSI Sorgho'!$AI$4:$AI$354)</f>
        <v>52.7268365690857</v>
      </c>
      <c r="Z1678" s="16" t="n">
        <f aca="false">X1678</f>
        <v>75.2112747254168</v>
      </c>
      <c r="AA1678" s="16" t="n">
        <f aca="false">_xlfn.xlookup(D1678,'WRSI Mil'!$H$5:$H$355,'WRSI Mil'!$AH$5:$AH$355)</f>
        <v>65.1863764356946</v>
      </c>
      <c r="AB1678" s="21" t="n">
        <f aca="false">AA1678/Z1678</f>
        <v>0.866710166443511</v>
      </c>
      <c r="AC1678" s="11"/>
      <c r="AD1678" s="11"/>
      <c r="AE1678" s="11"/>
      <c r="AF1678" s="22" t="n">
        <v>2023</v>
      </c>
      <c r="AG1678" s="22" t="s">
        <v>52</v>
      </c>
      <c r="AH1678" s="22" t="s">
        <v>53</v>
      </c>
      <c r="AI1678" s="22"/>
      <c r="AJ1678" s="23" t="n">
        <v>0.7</v>
      </c>
      <c r="AK1678" s="24" t="n">
        <v>100000</v>
      </c>
      <c r="AL1678" s="23" t="n">
        <v>0.8</v>
      </c>
      <c r="AM1678" s="24" t="n">
        <v>25000</v>
      </c>
      <c r="AN1678" s="23" t="n">
        <v>0.9</v>
      </c>
      <c r="AO1678" s="24" t="n">
        <v>10000</v>
      </c>
      <c r="AP1678" s="25" t="n">
        <f aca="false">IF(AB1678&lt;AJ1678,AK1678,IF(AB1678&lt;AL1678,AM1678,IF(AB1678&lt;=AN1678,AO1678,0)))</f>
        <v>10000</v>
      </c>
    </row>
    <row r="1679" customFormat="false" ht="15.65" hidden="false" customHeight="false" outlineLevel="0" collapsed="false">
      <c r="A1679" s="11" t="n">
        <f aca="false">A1678+1</f>
        <v>1805</v>
      </c>
      <c r="B1679" s="12" t="s">
        <v>1039</v>
      </c>
      <c r="C1679" s="12" t="s">
        <v>1040</v>
      </c>
      <c r="D1679" s="12" t="s">
        <v>1041</v>
      </c>
      <c r="E1679" s="12" t="s">
        <v>1042</v>
      </c>
      <c r="F1679" s="14" t="s">
        <v>1049</v>
      </c>
      <c r="G1679" s="13" t="s">
        <v>1044</v>
      </c>
      <c r="H1679" s="12" t="s">
        <v>55</v>
      </c>
      <c r="I1679" s="12"/>
      <c r="J1679" s="14"/>
      <c r="K1679" s="15" t="n">
        <v>45126</v>
      </c>
      <c r="L1679" s="14" t="s">
        <v>49</v>
      </c>
      <c r="M1679" s="16" t="n">
        <v>1</v>
      </c>
      <c r="N1679" s="16" t="n">
        <v>1</v>
      </c>
      <c r="O1679" s="17" t="n">
        <v>100000</v>
      </c>
      <c r="P1679" s="17" t="n">
        <v>100000</v>
      </c>
      <c r="Q1679" s="18" t="n">
        <v>12600</v>
      </c>
      <c r="R1679" s="19" t="n">
        <f aca="false">IF(H1679="F",1,0)</f>
        <v>0</v>
      </c>
      <c r="S1679" s="19" t="n">
        <f aca="false">IF(H1679="M",1,0)</f>
        <v>1</v>
      </c>
      <c r="T1679" s="11" t="s">
        <v>1915</v>
      </c>
      <c r="U1679" s="11" t="s">
        <v>51</v>
      </c>
      <c r="V1679" s="24" t="n">
        <f aca="false">_xlfn.xlookup(D1679,'WRSI Fusion'!$H$4:$H$354,'WRSI Fusion'!$AI$4:$AI$354)</f>
        <v>55.491318817415</v>
      </c>
      <c r="W1679" s="16" t="n">
        <f aca="false">_xlfn.xlookup(D1679,'WRSI Maïs'!$H$4:$H$346,'WRSI Maïs'!$AG$4:$AG$346)</f>
        <v>71.7845657352728</v>
      </c>
      <c r="X1679" s="16" t="n">
        <f aca="false">_xlfn.xlookup(D1679,'WRSI Mil'!$H$5:$H$355,'WRSI Mil'!$AG$5:$AG$355)</f>
        <v>75.2112747254168</v>
      </c>
      <c r="Y1679" s="16" t="n">
        <f aca="false">_xlfn.xlookup(D1679,'WRSI Sorgho'!$H$4:$H$354,'WRSI Sorgho'!$AI$4:$AI$354)</f>
        <v>52.7268365690857</v>
      </c>
      <c r="Z1679" s="16" t="n">
        <f aca="false">Y1679</f>
        <v>52.7268365690857</v>
      </c>
      <c r="AA1679" s="16" t="n">
        <f aca="false">_xlfn.xlookup(D1679,'WRSI Sorgho'!$H$4:$H$354,'WRSI Sorgho'!$AJ$4:$AJ$354)</f>
        <v>44.8954389112363</v>
      </c>
      <c r="AB1679" s="21" t="n">
        <f aca="false">AA1679/Z1679</f>
        <v>0.851472264079635</v>
      </c>
      <c r="AC1679" s="11"/>
      <c r="AD1679" s="11"/>
      <c r="AE1679" s="11"/>
      <c r="AF1679" s="22" t="n">
        <v>2023</v>
      </c>
      <c r="AG1679" s="22" t="s">
        <v>52</v>
      </c>
      <c r="AH1679" s="22" t="s">
        <v>53</v>
      </c>
      <c r="AI1679" s="22"/>
      <c r="AJ1679" s="23" t="n">
        <v>0.7</v>
      </c>
      <c r="AK1679" s="24" t="n">
        <v>100000</v>
      </c>
      <c r="AL1679" s="23" t="n">
        <v>0.8</v>
      </c>
      <c r="AM1679" s="24" t="n">
        <v>25000</v>
      </c>
      <c r="AN1679" s="23" t="n">
        <v>0.9</v>
      </c>
      <c r="AO1679" s="24" t="n">
        <v>10000</v>
      </c>
      <c r="AP1679" s="25" t="n">
        <f aca="false">IF(AB1679&lt;AJ1679,AK1679,IF(AB1679&lt;AL1679,AM1679,IF(AB1679&lt;=AN1679,AO1679,0)))</f>
        <v>10000</v>
      </c>
    </row>
    <row r="1680" customFormat="false" ht="15.65" hidden="false" customHeight="false" outlineLevel="0" collapsed="false">
      <c r="A1680" s="11" t="n">
        <f aca="false">A1679+1</f>
        <v>1806</v>
      </c>
      <c r="B1680" s="12" t="s">
        <v>1039</v>
      </c>
      <c r="C1680" s="12" t="s">
        <v>1040</v>
      </c>
      <c r="D1680" s="12" t="s">
        <v>1041</v>
      </c>
      <c r="E1680" s="12" t="s">
        <v>1042</v>
      </c>
      <c r="F1680" s="14" t="s">
        <v>1049</v>
      </c>
      <c r="G1680" s="13" t="s">
        <v>1044</v>
      </c>
      <c r="H1680" s="12" t="s">
        <v>55</v>
      </c>
      <c r="I1680" s="12"/>
      <c r="J1680" s="14"/>
      <c r="K1680" s="15" t="n">
        <v>45126</v>
      </c>
      <c r="L1680" s="14" t="s">
        <v>49</v>
      </c>
      <c r="M1680" s="16" t="n">
        <v>1</v>
      </c>
      <c r="N1680" s="16" t="n">
        <v>1</v>
      </c>
      <c r="O1680" s="17" t="n">
        <v>100000</v>
      </c>
      <c r="P1680" s="17" t="n">
        <v>100000</v>
      </c>
      <c r="Q1680" s="18" t="n">
        <v>12600</v>
      </c>
      <c r="R1680" s="19" t="n">
        <f aca="false">IF(H1680="F",1,0)</f>
        <v>0</v>
      </c>
      <c r="S1680" s="19" t="n">
        <f aca="false">IF(H1680="M",1,0)</f>
        <v>1</v>
      </c>
      <c r="T1680" s="11" t="s">
        <v>1916</v>
      </c>
      <c r="U1680" s="11" t="s">
        <v>51</v>
      </c>
      <c r="V1680" s="24" t="n">
        <f aca="false">_xlfn.xlookup(D1680,'WRSI Fusion'!$H$4:$H$354,'WRSI Fusion'!$AI$4:$AI$354)</f>
        <v>55.491318817415</v>
      </c>
      <c r="W1680" s="16" t="n">
        <f aca="false">_xlfn.xlookup(D1680,'WRSI Maïs'!$H$4:$H$346,'WRSI Maïs'!$AG$4:$AG$346)</f>
        <v>71.7845657352728</v>
      </c>
      <c r="X1680" s="16" t="n">
        <f aca="false">_xlfn.xlookup(D1680,'WRSI Mil'!$H$5:$H$355,'WRSI Mil'!$AG$5:$AG$355)</f>
        <v>75.2112747254168</v>
      </c>
      <c r="Y1680" s="16" t="n">
        <f aca="false">_xlfn.xlookup(D1680,'WRSI Sorgho'!$H$4:$H$354,'WRSI Sorgho'!$AI$4:$AI$354)</f>
        <v>52.7268365690857</v>
      </c>
      <c r="Z1680" s="16" t="n">
        <f aca="false">Y1680</f>
        <v>52.7268365690857</v>
      </c>
      <c r="AA1680" s="16" t="n">
        <f aca="false">_xlfn.xlookup(D1680,'WRSI Sorgho'!$H$4:$H$354,'WRSI Sorgho'!$AJ$4:$AJ$354)</f>
        <v>44.8954389112363</v>
      </c>
      <c r="AB1680" s="21" t="n">
        <f aca="false">AA1680/Z1680</f>
        <v>0.851472264079635</v>
      </c>
      <c r="AC1680" s="11"/>
      <c r="AD1680" s="11"/>
      <c r="AE1680" s="11"/>
      <c r="AF1680" s="22" t="n">
        <v>2023</v>
      </c>
      <c r="AG1680" s="22" t="s">
        <v>52</v>
      </c>
      <c r="AH1680" s="22" t="s">
        <v>53</v>
      </c>
      <c r="AI1680" s="22"/>
      <c r="AJ1680" s="23" t="n">
        <v>0.7</v>
      </c>
      <c r="AK1680" s="24" t="n">
        <v>100000</v>
      </c>
      <c r="AL1680" s="23" t="n">
        <v>0.8</v>
      </c>
      <c r="AM1680" s="24" t="n">
        <v>25000</v>
      </c>
      <c r="AN1680" s="23" t="n">
        <v>0.9</v>
      </c>
      <c r="AO1680" s="24" t="n">
        <v>10000</v>
      </c>
      <c r="AP1680" s="25" t="n">
        <f aca="false">IF(AB1680&lt;AJ1680,AK1680,IF(AB1680&lt;AL1680,AM1680,IF(AB1680&lt;=AN1680,AO1680,0)))</f>
        <v>10000</v>
      </c>
    </row>
    <row r="1681" customFormat="false" ht="15.65" hidden="false" customHeight="false" outlineLevel="0" collapsed="false">
      <c r="A1681" s="11" t="n">
        <f aca="false">A1680+1</f>
        <v>1807</v>
      </c>
      <c r="B1681" s="12" t="s">
        <v>1039</v>
      </c>
      <c r="C1681" s="12" t="s">
        <v>1040</v>
      </c>
      <c r="D1681" s="12" t="s">
        <v>1041</v>
      </c>
      <c r="E1681" s="12" t="s">
        <v>1042</v>
      </c>
      <c r="F1681" s="14" t="s">
        <v>1100</v>
      </c>
      <c r="G1681" s="13" t="s">
        <v>1044</v>
      </c>
      <c r="H1681" s="12" t="s">
        <v>55</v>
      </c>
      <c r="I1681" s="12"/>
      <c r="J1681" s="14"/>
      <c r="K1681" s="15" t="n">
        <v>45135</v>
      </c>
      <c r="L1681" s="14" t="s">
        <v>1045</v>
      </c>
      <c r="M1681" s="16" t="n">
        <v>1</v>
      </c>
      <c r="N1681" s="16" t="n">
        <v>1</v>
      </c>
      <c r="O1681" s="17" t="n">
        <v>100000</v>
      </c>
      <c r="P1681" s="17" t="n">
        <v>100000</v>
      </c>
      <c r="Q1681" s="18" t="n">
        <v>12600</v>
      </c>
      <c r="R1681" s="19" t="n">
        <f aca="false">IF(H1681="F",1,0)</f>
        <v>0</v>
      </c>
      <c r="S1681" s="19" t="n">
        <f aca="false">IF(H1681="M",1,0)</f>
        <v>1</v>
      </c>
      <c r="T1681" s="11" t="s">
        <v>1917</v>
      </c>
      <c r="U1681" s="11" t="s">
        <v>328</v>
      </c>
      <c r="V1681" s="24" t="n">
        <f aca="false">_xlfn.xlookup(D1681,'WRSI Fusion'!$H$4:$H$354,'WRSI Fusion'!$AI$4:$AI$354)</f>
        <v>55.491318817415</v>
      </c>
      <c r="W1681" s="16" t="n">
        <f aca="false">_xlfn.xlookup(D1681,'WRSI Maïs'!$H$4:$H$346,'WRSI Maïs'!$AG$4:$AG$346)</f>
        <v>71.7845657352728</v>
      </c>
      <c r="X1681" s="16" t="n">
        <f aca="false">_xlfn.xlookup(D1681,'WRSI Mil'!$H$5:$H$355,'WRSI Mil'!$AG$5:$AG$355)</f>
        <v>75.2112747254168</v>
      </c>
      <c r="Y1681" s="16" t="n">
        <f aca="false">_xlfn.xlookup(D1681,'WRSI Sorgho'!$H$4:$H$354,'WRSI Sorgho'!$AI$4:$AI$354)</f>
        <v>52.7268365690857</v>
      </c>
      <c r="Z1681" s="16" t="n">
        <f aca="false">X1681</f>
        <v>75.2112747254168</v>
      </c>
      <c r="AA1681" s="16" t="n">
        <f aca="false">_xlfn.xlookup(D1681,'WRSI Mil'!$H$5:$H$355,'WRSI Mil'!$AH$5:$AH$355)</f>
        <v>65.1863764356946</v>
      </c>
      <c r="AB1681" s="21" t="n">
        <f aca="false">AA1681/Z1681</f>
        <v>0.866710166443511</v>
      </c>
      <c r="AC1681" s="11"/>
      <c r="AD1681" s="11"/>
      <c r="AE1681" s="11"/>
      <c r="AF1681" s="22" t="n">
        <v>2023</v>
      </c>
      <c r="AG1681" s="22" t="s">
        <v>52</v>
      </c>
      <c r="AH1681" s="22" t="s">
        <v>53</v>
      </c>
      <c r="AI1681" s="22"/>
      <c r="AJ1681" s="23" t="n">
        <v>0.7</v>
      </c>
      <c r="AK1681" s="24" t="n">
        <v>100000</v>
      </c>
      <c r="AL1681" s="23" t="n">
        <v>0.8</v>
      </c>
      <c r="AM1681" s="24" t="n">
        <v>25000</v>
      </c>
      <c r="AN1681" s="23" t="n">
        <v>0.9</v>
      </c>
      <c r="AO1681" s="24" t="n">
        <v>10000</v>
      </c>
      <c r="AP1681" s="25" t="n">
        <f aca="false">IF(AB1681&lt;AJ1681,AK1681,IF(AB1681&lt;AL1681,AM1681,IF(AB1681&lt;=AN1681,AO1681,0)))</f>
        <v>10000</v>
      </c>
    </row>
    <row r="1682" customFormat="false" ht="15.65" hidden="false" customHeight="false" outlineLevel="0" collapsed="false">
      <c r="A1682" s="11" t="n">
        <f aca="false">A1681+1</f>
        <v>1808</v>
      </c>
      <c r="B1682" s="12" t="s">
        <v>1039</v>
      </c>
      <c r="C1682" s="12" t="s">
        <v>1040</v>
      </c>
      <c r="D1682" s="12" t="s">
        <v>1041</v>
      </c>
      <c r="E1682" s="12" t="s">
        <v>1042</v>
      </c>
      <c r="F1682" s="14" t="s">
        <v>1096</v>
      </c>
      <c r="G1682" s="13" t="s">
        <v>1044</v>
      </c>
      <c r="H1682" s="12" t="s">
        <v>55</v>
      </c>
      <c r="I1682" s="12"/>
      <c r="J1682" s="14"/>
      <c r="K1682" s="15" t="n">
        <v>45132</v>
      </c>
      <c r="L1682" s="14" t="s">
        <v>1045</v>
      </c>
      <c r="M1682" s="16" t="n">
        <v>1</v>
      </c>
      <c r="N1682" s="16" t="n">
        <v>1</v>
      </c>
      <c r="O1682" s="17" t="n">
        <v>100000</v>
      </c>
      <c r="P1682" s="17" t="n">
        <v>100000</v>
      </c>
      <c r="Q1682" s="18" t="n">
        <v>12600</v>
      </c>
      <c r="R1682" s="19" t="n">
        <f aca="false">IF(H1682="F",1,0)</f>
        <v>0</v>
      </c>
      <c r="S1682" s="19" t="n">
        <f aca="false">IF(H1682="M",1,0)</f>
        <v>1</v>
      </c>
      <c r="T1682" s="11" t="s">
        <v>1918</v>
      </c>
      <c r="U1682" s="11" t="s">
        <v>328</v>
      </c>
      <c r="V1682" s="24" t="n">
        <f aca="false">_xlfn.xlookup(D1682,'WRSI Fusion'!$H$4:$H$354,'WRSI Fusion'!$AI$4:$AI$354)</f>
        <v>55.491318817415</v>
      </c>
      <c r="W1682" s="16" t="n">
        <f aca="false">_xlfn.xlookup(D1682,'WRSI Maïs'!$H$4:$H$346,'WRSI Maïs'!$AG$4:$AG$346)</f>
        <v>71.7845657352728</v>
      </c>
      <c r="X1682" s="16" t="n">
        <f aca="false">_xlfn.xlookup(D1682,'WRSI Mil'!$H$5:$H$355,'WRSI Mil'!$AG$5:$AG$355)</f>
        <v>75.2112747254168</v>
      </c>
      <c r="Y1682" s="16" t="n">
        <f aca="false">_xlfn.xlookup(D1682,'WRSI Sorgho'!$H$4:$H$354,'WRSI Sorgho'!$AI$4:$AI$354)</f>
        <v>52.7268365690857</v>
      </c>
      <c r="Z1682" s="16" t="n">
        <f aca="false">X1682</f>
        <v>75.2112747254168</v>
      </c>
      <c r="AA1682" s="16" t="n">
        <f aca="false">_xlfn.xlookup(D1682,'WRSI Mil'!$H$5:$H$355,'WRSI Mil'!$AH$5:$AH$355)</f>
        <v>65.1863764356946</v>
      </c>
      <c r="AB1682" s="21" t="n">
        <f aca="false">AA1682/Z1682</f>
        <v>0.866710166443511</v>
      </c>
      <c r="AC1682" s="11"/>
      <c r="AD1682" s="11"/>
      <c r="AE1682" s="11"/>
      <c r="AF1682" s="22" t="n">
        <v>2023</v>
      </c>
      <c r="AG1682" s="22" t="s">
        <v>52</v>
      </c>
      <c r="AH1682" s="22" t="s">
        <v>53</v>
      </c>
      <c r="AI1682" s="22"/>
      <c r="AJ1682" s="23" t="n">
        <v>0.7</v>
      </c>
      <c r="AK1682" s="24" t="n">
        <v>100000</v>
      </c>
      <c r="AL1682" s="23" t="n">
        <v>0.8</v>
      </c>
      <c r="AM1682" s="24" t="n">
        <v>25000</v>
      </c>
      <c r="AN1682" s="23" t="n">
        <v>0.9</v>
      </c>
      <c r="AO1682" s="24" t="n">
        <v>10000</v>
      </c>
      <c r="AP1682" s="25" t="n">
        <f aca="false">IF(AB1682&lt;AJ1682,AK1682,IF(AB1682&lt;AL1682,AM1682,IF(AB1682&lt;=AN1682,AO1682,0)))</f>
        <v>10000</v>
      </c>
    </row>
    <row r="1683" customFormat="false" ht="15.65" hidden="false" customHeight="false" outlineLevel="0" collapsed="false">
      <c r="A1683" s="11" t="n">
        <f aca="false">A1682+1</f>
        <v>1809</v>
      </c>
      <c r="B1683" s="12" t="s">
        <v>1039</v>
      </c>
      <c r="C1683" s="12" t="s">
        <v>1040</v>
      </c>
      <c r="D1683" s="12" t="s">
        <v>1041</v>
      </c>
      <c r="E1683" s="12" t="s">
        <v>1042</v>
      </c>
      <c r="F1683" s="14" t="s">
        <v>1047</v>
      </c>
      <c r="G1683" s="13" t="s">
        <v>1044</v>
      </c>
      <c r="H1683" s="12" t="s">
        <v>48</v>
      </c>
      <c r="I1683" s="12"/>
      <c r="J1683" s="14"/>
      <c r="K1683" s="15" t="n">
        <v>45130</v>
      </c>
      <c r="L1683" s="14" t="s">
        <v>1045</v>
      </c>
      <c r="M1683" s="16" t="n">
        <v>1</v>
      </c>
      <c r="N1683" s="16" t="n">
        <v>1</v>
      </c>
      <c r="O1683" s="17" t="n">
        <v>100000</v>
      </c>
      <c r="P1683" s="17" t="n">
        <v>100000</v>
      </c>
      <c r="Q1683" s="18" t="n">
        <v>12600</v>
      </c>
      <c r="R1683" s="19" t="n">
        <f aca="false">IF(H1683="F",1,0)</f>
        <v>1</v>
      </c>
      <c r="S1683" s="19" t="n">
        <f aca="false">IF(H1683="M",1,0)</f>
        <v>0</v>
      </c>
      <c r="T1683" s="11" t="s">
        <v>1919</v>
      </c>
      <c r="U1683" s="11" t="s">
        <v>328</v>
      </c>
      <c r="V1683" s="24" t="n">
        <f aca="false">_xlfn.xlookup(D1683,'WRSI Fusion'!$H$4:$H$354,'WRSI Fusion'!$AI$4:$AI$354)</f>
        <v>55.491318817415</v>
      </c>
      <c r="W1683" s="16" t="n">
        <f aca="false">_xlfn.xlookup(D1683,'WRSI Maïs'!$H$4:$H$346,'WRSI Maïs'!$AG$4:$AG$346)</f>
        <v>71.7845657352728</v>
      </c>
      <c r="X1683" s="16" t="n">
        <f aca="false">_xlfn.xlookup(D1683,'WRSI Mil'!$H$5:$H$355,'WRSI Mil'!$AG$5:$AG$355)</f>
        <v>75.2112747254168</v>
      </c>
      <c r="Y1683" s="16" t="n">
        <f aca="false">_xlfn.xlookup(D1683,'WRSI Sorgho'!$H$4:$H$354,'WRSI Sorgho'!$AI$4:$AI$354)</f>
        <v>52.7268365690857</v>
      </c>
      <c r="Z1683" s="16" t="n">
        <f aca="false">X1683</f>
        <v>75.2112747254168</v>
      </c>
      <c r="AA1683" s="16" t="n">
        <f aca="false">_xlfn.xlookup(D1683,'WRSI Mil'!$H$5:$H$355,'WRSI Mil'!$AH$5:$AH$355)</f>
        <v>65.1863764356946</v>
      </c>
      <c r="AB1683" s="21" t="n">
        <f aca="false">AA1683/Z1683</f>
        <v>0.866710166443511</v>
      </c>
      <c r="AC1683" s="11"/>
      <c r="AD1683" s="11"/>
      <c r="AE1683" s="11"/>
      <c r="AF1683" s="22" t="n">
        <v>2023</v>
      </c>
      <c r="AG1683" s="22" t="s">
        <v>52</v>
      </c>
      <c r="AH1683" s="22" t="s">
        <v>53</v>
      </c>
      <c r="AI1683" s="22"/>
      <c r="AJ1683" s="23" t="n">
        <v>0.7</v>
      </c>
      <c r="AK1683" s="24" t="n">
        <v>100000</v>
      </c>
      <c r="AL1683" s="23" t="n">
        <v>0.8</v>
      </c>
      <c r="AM1683" s="24" t="n">
        <v>25000</v>
      </c>
      <c r="AN1683" s="23" t="n">
        <v>0.9</v>
      </c>
      <c r="AO1683" s="24" t="n">
        <v>10000</v>
      </c>
      <c r="AP1683" s="25" t="n">
        <f aca="false">IF(AB1683&lt;AJ1683,AK1683,IF(AB1683&lt;AL1683,AM1683,IF(AB1683&lt;=AN1683,AO1683,0)))</f>
        <v>10000</v>
      </c>
    </row>
    <row r="1684" customFormat="false" ht="15.65" hidden="false" customHeight="false" outlineLevel="0" collapsed="false">
      <c r="A1684" s="11" t="n">
        <f aca="false">A1683+1</f>
        <v>1810</v>
      </c>
      <c r="B1684" s="12" t="s">
        <v>1039</v>
      </c>
      <c r="C1684" s="12" t="s">
        <v>1040</v>
      </c>
      <c r="D1684" s="12" t="s">
        <v>1041</v>
      </c>
      <c r="E1684" s="12" t="s">
        <v>1042</v>
      </c>
      <c r="F1684" s="14" t="s">
        <v>1083</v>
      </c>
      <c r="G1684" s="13" t="s">
        <v>1044</v>
      </c>
      <c r="H1684" s="12" t="s">
        <v>55</v>
      </c>
      <c r="I1684" s="12"/>
      <c r="J1684" s="14"/>
      <c r="K1684" s="15" t="n">
        <v>45130</v>
      </c>
      <c r="L1684" s="14" t="s">
        <v>1045</v>
      </c>
      <c r="M1684" s="16" t="n">
        <v>1</v>
      </c>
      <c r="N1684" s="16" t="n">
        <v>1</v>
      </c>
      <c r="O1684" s="17" t="n">
        <v>100000</v>
      </c>
      <c r="P1684" s="17" t="n">
        <v>100000</v>
      </c>
      <c r="Q1684" s="18" t="n">
        <v>12600</v>
      </c>
      <c r="R1684" s="19" t="n">
        <f aca="false">IF(H1684="F",1,0)</f>
        <v>0</v>
      </c>
      <c r="S1684" s="19" t="n">
        <f aca="false">IF(H1684="M",1,0)</f>
        <v>1</v>
      </c>
      <c r="T1684" s="11" t="s">
        <v>1920</v>
      </c>
      <c r="U1684" s="11" t="s">
        <v>328</v>
      </c>
      <c r="V1684" s="24" t="n">
        <f aca="false">_xlfn.xlookup(D1684,'WRSI Fusion'!$H$4:$H$354,'WRSI Fusion'!$AI$4:$AI$354)</f>
        <v>55.491318817415</v>
      </c>
      <c r="W1684" s="16" t="n">
        <f aca="false">_xlfn.xlookup(D1684,'WRSI Maïs'!$H$4:$H$346,'WRSI Maïs'!$AG$4:$AG$346)</f>
        <v>71.7845657352728</v>
      </c>
      <c r="X1684" s="16" t="n">
        <f aca="false">_xlfn.xlookup(D1684,'WRSI Mil'!$H$5:$H$355,'WRSI Mil'!$AG$5:$AG$355)</f>
        <v>75.2112747254168</v>
      </c>
      <c r="Y1684" s="16" t="n">
        <f aca="false">_xlfn.xlookup(D1684,'WRSI Sorgho'!$H$4:$H$354,'WRSI Sorgho'!$AI$4:$AI$354)</f>
        <v>52.7268365690857</v>
      </c>
      <c r="Z1684" s="16" t="n">
        <f aca="false">X1684</f>
        <v>75.2112747254168</v>
      </c>
      <c r="AA1684" s="16" t="n">
        <f aca="false">_xlfn.xlookup(D1684,'WRSI Mil'!$H$5:$H$355,'WRSI Mil'!$AH$5:$AH$355)</f>
        <v>65.1863764356946</v>
      </c>
      <c r="AB1684" s="21" t="n">
        <f aca="false">AA1684/Z1684</f>
        <v>0.866710166443511</v>
      </c>
      <c r="AC1684" s="11"/>
      <c r="AD1684" s="11"/>
      <c r="AE1684" s="11"/>
      <c r="AF1684" s="22" t="n">
        <v>2023</v>
      </c>
      <c r="AG1684" s="22" t="s">
        <v>52</v>
      </c>
      <c r="AH1684" s="22" t="s">
        <v>53</v>
      </c>
      <c r="AI1684" s="22"/>
      <c r="AJ1684" s="23" t="n">
        <v>0.7</v>
      </c>
      <c r="AK1684" s="24" t="n">
        <v>100000</v>
      </c>
      <c r="AL1684" s="23" t="n">
        <v>0.8</v>
      </c>
      <c r="AM1684" s="24" t="n">
        <v>25000</v>
      </c>
      <c r="AN1684" s="23" t="n">
        <v>0.9</v>
      </c>
      <c r="AO1684" s="24" t="n">
        <v>10000</v>
      </c>
      <c r="AP1684" s="25" t="n">
        <f aca="false">IF(AB1684&lt;AJ1684,AK1684,IF(AB1684&lt;AL1684,AM1684,IF(AB1684&lt;=AN1684,AO1684,0)))</f>
        <v>10000</v>
      </c>
    </row>
    <row r="1685" customFormat="false" ht="15.65" hidden="false" customHeight="false" outlineLevel="0" collapsed="false">
      <c r="A1685" s="11" t="n">
        <f aca="false">A1684+1</f>
        <v>1811</v>
      </c>
      <c r="B1685" s="12" t="s">
        <v>1039</v>
      </c>
      <c r="C1685" s="12" t="s">
        <v>1040</v>
      </c>
      <c r="D1685" s="12" t="s">
        <v>1041</v>
      </c>
      <c r="E1685" s="12" t="s">
        <v>1042</v>
      </c>
      <c r="F1685" s="14" t="s">
        <v>1128</v>
      </c>
      <c r="G1685" s="13" t="s">
        <v>1044</v>
      </c>
      <c r="H1685" s="12" t="s">
        <v>55</v>
      </c>
      <c r="I1685" s="12"/>
      <c r="J1685" s="14"/>
      <c r="K1685" s="15" t="n">
        <v>45132</v>
      </c>
      <c r="L1685" s="14" t="s">
        <v>1045</v>
      </c>
      <c r="M1685" s="16" t="n">
        <v>1</v>
      </c>
      <c r="N1685" s="16" t="n">
        <v>1</v>
      </c>
      <c r="O1685" s="17" t="n">
        <v>100000</v>
      </c>
      <c r="P1685" s="17" t="n">
        <v>100000</v>
      </c>
      <c r="Q1685" s="18" t="n">
        <v>12600</v>
      </c>
      <c r="R1685" s="19" t="n">
        <f aca="false">IF(H1685="F",1,0)</f>
        <v>0</v>
      </c>
      <c r="S1685" s="19" t="n">
        <f aca="false">IF(H1685="M",1,0)</f>
        <v>1</v>
      </c>
      <c r="T1685" s="11" t="s">
        <v>1921</v>
      </c>
      <c r="U1685" s="11" t="s">
        <v>328</v>
      </c>
      <c r="V1685" s="24" t="n">
        <f aca="false">_xlfn.xlookup(D1685,'WRSI Fusion'!$H$4:$H$354,'WRSI Fusion'!$AI$4:$AI$354)</f>
        <v>55.491318817415</v>
      </c>
      <c r="W1685" s="16" t="n">
        <f aca="false">_xlfn.xlookup(D1685,'WRSI Maïs'!$H$4:$H$346,'WRSI Maïs'!$AG$4:$AG$346)</f>
        <v>71.7845657352728</v>
      </c>
      <c r="X1685" s="16" t="n">
        <f aca="false">_xlfn.xlookup(D1685,'WRSI Mil'!$H$5:$H$355,'WRSI Mil'!$AG$5:$AG$355)</f>
        <v>75.2112747254168</v>
      </c>
      <c r="Y1685" s="16" t="n">
        <f aca="false">_xlfn.xlookup(D1685,'WRSI Sorgho'!$H$4:$H$354,'WRSI Sorgho'!$AI$4:$AI$354)</f>
        <v>52.7268365690857</v>
      </c>
      <c r="Z1685" s="16" t="n">
        <f aca="false">X1685</f>
        <v>75.2112747254168</v>
      </c>
      <c r="AA1685" s="16" t="n">
        <f aca="false">_xlfn.xlookup(D1685,'WRSI Mil'!$H$5:$H$355,'WRSI Mil'!$AH$5:$AH$355)</f>
        <v>65.1863764356946</v>
      </c>
      <c r="AB1685" s="21" t="n">
        <f aca="false">AA1685/Z1685</f>
        <v>0.866710166443511</v>
      </c>
      <c r="AC1685" s="11"/>
      <c r="AD1685" s="11"/>
      <c r="AE1685" s="11"/>
      <c r="AF1685" s="22" t="n">
        <v>2023</v>
      </c>
      <c r="AG1685" s="22" t="s">
        <v>52</v>
      </c>
      <c r="AH1685" s="22" t="s">
        <v>53</v>
      </c>
      <c r="AI1685" s="22"/>
      <c r="AJ1685" s="23" t="n">
        <v>0.7</v>
      </c>
      <c r="AK1685" s="24" t="n">
        <v>100000</v>
      </c>
      <c r="AL1685" s="23" t="n">
        <v>0.8</v>
      </c>
      <c r="AM1685" s="24" t="n">
        <v>25000</v>
      </c>
      <c r="AN1685" s="23" t="n">
        <v>0.9</v>
      </c>
      <c r="AO1685" s="24" t="n">
        <v>10000</v>
      </c>
      <c r="AP1685" s="25" t="n">
        <f aca="false">IF(AB1685&lt;AJ1685,AK1685,IF(AB1685&lt;AL1685,AM1685,IF(AB1685&lt;=AN1685,AO1685,0)))</f>
        <v>10000</v>
      </c>
    </row>
    <row r="1686" customFormat="false" ht="15.65" hidden="false" customHeight="false" outlineLevel="0" collapsed="false">
      <c r="A1686" s="11" t="n">
        <f aca="false">A1685+1</f>
        <v>1812</v>
      </c>
      <c r="B1686" s="12" t="s">
        <v>1039</v>
      </c>
      <c r="C1686" s="12" t="s">
        <v>1040</v>
      </c>
      <c r="D1686" s="12" t="s">
        <v>1041</v>
      </c>
      <c r="E1686" s="12" t="s">
        <v>1042</v>
      </c>
      <c r="F1686" s="14" t="s">
        <v>1069</v>
      </c>
      <c r="G1686" s="13" t="s">
        <v>1044</v>
      </c>
      <c r="H1686" s="12" t="s">
        <v>48</v>
      </c>
      <c r="I1686" s="12"/>
      <c r="J1686" s="14"/>
      <c r="K1686" s="15" t="n">
        <v>45127</v>
      </c>
      <c r="L1686" s="14" t="s">
        <v>1045</v>
      </c>
      <c r="M1686" s="16" t="n">
        <v>1</v>
      </c>
      <c r="N1686" s="16" t="n">
        <v>1</v>
      </c>
      <c r="O1686" s="17" t="n">
        <v>100000</v>
      </c>
      <c r="P1686" s="17" t="n">
        <v>100000</v>
      </c>
      <c r="Q1686" s="18" t="n">
        <v>12600</v>
      </c>
      <c r="R1686" s="19" t="n">
        <f aca="false">IF(H1686="F",1,0)</f>
        <v>1</v>
      </c>
      <c r="S1686" s="19" t="n">
        <f aca="false">IF(H1686="M",1,0)</f>
        <v>0</v>
      </c>
      <c r="T1686" s="11" t="s">
        <v>1922</v>
      </c>
      <c r="U1686" s="11" t="s">
        <v>328</v>
      </c>
      <c r="V1686" s="24" t="n">
        <f aca="false">_xlfn.xlookup(D1686,'WRSI Fusion'!$H$4:$H$354,'WRSI Fusion'!$AI$4:$AI$354)</f>
        <v>55.491318817415</v>
      </c>
      <c r="W1686" s="16" t="n">
        <f aca="false">_xlfn.xlookup(D1686,'WRSI Maïs'!$H$4:$H$346,'WRSI Maïs'!$AG$4:$AG$346)</f>
        <v>71.7845657352728</v>
      </c>
      <c r="X1686" s="16" t="n">
        <f aca="false">_xlfn.xlookup(D1686,'WRSI Mil'!$H$5:$H$355,'WRSI Mil'!$AG$5:$AG$355)</f>
        <v>75.2112747254168</v>
      </c>
      <c r="Y1686" s="16" t="n">
        <f aca="false">_xlfn.xlookup(D1686,'WRSI Sorgho'!$H$4:$H$354,'WRSI Sorgho'!$AI$4:$AI$354)</f>
        <v>52.7268365690857</v>
      </c>
      <c r="Z1686" s="16" t="n">
        <f aca="false">X1686</f>
        <v>75.2112747254168</v>
      </c>
      <c r="AA1686" s="16" t="n">
        <f aca="false">_xlfn.xlookup(D1686,'WRSI Mil'!$H$5:$H$355,'WRSI Mil'!$AH$5:$AH$355)</f>
        <v>65.1863764356946</v>
      </c>
      <c r="AB1686" s="21" t="n">
        <f aca="false">AA1686/Z1686</f>
        <v>0.866710166443511</v>
      </c>
      <c r="AC1686" s="11"/>
      <c r="AD1686" s="11"/>
      <c r="AE1686" s="11"/>
      <c r="AF1686" s="22" t="n">
        <v>2023</v>
      </c>
      <c r="AG1686" s="22" t="s">
        <v>52</v>
      </c>
      <c r="AH1686" s="22" t="s">
        <v>53</v>
      </c>
      <c r="AI1686" s="22"/>
      <c r="AJ1686" s="23" t="n">
        <v>0.7</v>
      </c>
      <c r="AK1686" s="24" t="n">
        <v>100000</v>
      </c>
      <c r="AL1686" s="23" t="n">
        <v>0.8</v>
      </c>
      <c r="AM1686" s="24" t="n">
        <v>25000</v>
      </c>
      <c r="AN1686" s="23" t="n">
        <v>0.9</v>
      </c>
      <c r="AO1686" s="24" t="n">
        <v>10000</v>
      </c>
      <c r="AP1686" s="25" t="n">
        <f aca="false">IF(AB1686&lt;AJ1686,AK1686,IF(AB1686&lt;AL1686,AM1686,IF(AB1686&lt;=AN1686,AO1686,0)))</f>
        <v>10000</v>
      </c>
    </row>
    <row r="1687" customFormat="false" ht="15.65" hidden="false" customHeight="false" outlineLevel="0" collapsed="false">
      <c r="A1687" s="11" t="n">
        <f aca="false">A1686+1</f>
        <v>1813</v>
      </c>
      <c r="B1687" s="12" t="s">
        <v>1039</v>
      </c>
      <c r="C1687" s="12" t="s">
        <v>1040</v>
      </c>
      <c r="D1687" s="12" t="s">
        <v>1041</v>
      </c>
      <c r="E1687" s="12" t="s">
        <v>1042</v>
      </c>
      <c r="F1687" s="14" t="s">
        <v>1066</v>
      </c>
      <c r="G1687" s="13" t="s">
        <v>1044</v>
      </c>
      <c r="H1687" s="12" t="s">
        <v>55</v>
      </c>
      <c r="I1687" s="12"/>
      <c r="J1687" s="14"/>
      <c r="K1687" s="15" t="n">
        <v>45130</v>
      </c>
      <c r="L1687" s="14" t="s">
        <v>1045</v>
      </c>
      <c r="M1687" s="16" t="n">
        <v>1</v>
      </c>
      <c r="N1687" s="16" t="n">
        <v>1</v>
      </c>
      <c r="O1687" s="17" t="n">
        <v>100000</v>
      </c>
      <c r="P1687" s="17" t="n">
        <v>100000</v>
      </c>
      <c r="Q1687" s="18" t="n">
        <v>12600</v>
      </c>
      <c r="R1687" s="19" t="n">
        <f aca="false">IF(H1687="F",1,0)</f>
        <v>0</v>
      </c>
      <c r="S1687" s="19" t="n">
        <f aca="false">IF(H1687="M",1,0)</f>
        <v>1</v>
      </c>
      <c r="T1687" s="11" t="s">
        <v>1923</v>
      </c>
      <c r="U1687" s="11" t="s">
        <v>328</v>
      </c>
      <c r="V1687" s="24" t="n">
        <f aca="false">_xlfn.xlookup(D1687,'WRSI Fusion'!$H$4:$H$354,'WRSI Fusion'!$AI$4:$AI$354)</f>
        <v>55.491318817415</v>
      </c>
      <c r="W1687" s="16" t="n">
        <f aca="false">_xlfn.xlookup(D1687,'WRSI Maïs'!$H$4:$H$346,'WRSI Maïs'!$AG$4:$AG$346)</f>
        <v>71.7845657352728</v>
      </c>
      <c r="X1687" s="16" t="n">
        <f aca="false">_xlfn.xlookup(D1687,'WRSI Mil'!$H$5:$H$355,'WRSI Mil'!$AG$5:$AG$355)</f>
        <v>75.2112747254168</v>
      </c>
      <c r="Y1687" s="16" t="n">
        <f aca="false">_xlfn.xlookup(D1687,'WRSI Sorgho'!$H$4:$H$354,'WRSI Sorgho'!$AI$4:$AI$354)</f>
        <v>52.7268365690857</v>
      </c>
      <c r="Z1687" s="16" t="n">
        <f aca="false">X1687</f>
        <v>75.2112747254168</v>
      </c>
      <c r="AA1687" s="16" t="n">
        <f aca="false">_xlfn.xlookup(D1687,'WRSI Mil'!$H$5:$H$355,'WRSI Mil'!$AH$5:$AH$355)</f>
        <v>65.1863764356946</v>
      </c>
      <c r="AB1687" s="21" t="n">
        <f aca="false">AA1687/Z1687</f>
        <v>0.866710166443511</v>
      </c>
      <c r="AC1687" s="11"/>
      <c r="AD1687" s="11"/>
      <c r="AE1687" s="11"/>
      <c r="AF1687" s="22" t="n">
        <v>2023</v>
      </c>
      <c r="AG1687" s="22" t="s">
        <v>52</v>
      </c>
      <c r="AH1687" s="22" t="s">
        <v>53</v>
      </c>
      <c r="AI1687" s="22"/>
      <c r="AJ1687" s="23" t="n">
        <v>0.7</v>
      </c>
      <c r="AK1687" s="24" t="n">
        <v>100000</v>
      </c>
      <c r="AL1687" s="23" t="n">
        <v>0.8</v>
      </c>
      <c r="AM1687" s="24" t="n">
        <v>25000</v>
      </c>
      <c r="AN1687" s="23" t="n">
        <v>0.9</v>
      </c>
      <c r="AO1687" s="24" t="n">
        <v>10000</v>
      </c>
      <c r="AP1687" s="25" t="n">
        <f aca="false">IF(AB1687&lt;AJ1687,AK1687,IF(AB1687&lt;AL1687,AM1687,IF(AB1687&lt;=AN1687,AO1687,0)))</f>
        <v>10000</v>
      </c>
    </row>
    <row r="1688" customFormat="false" ht="15.65" hidden="false" customHeight="false" outlineLevel="0" collapsed="false">
      <c r="A1688" s="11" t="n">
        <f aca="false">A1687+1</f>
        <v>1814</v>
      </c>
      <c r="B1688" s="12" t="s">
        <v>1039</v>
      </c>
      <c r="C1688" s="12" t="s">
        <v>1040</v>
      </c>
      <c r="D1688" s="12" t="s">
        <v>1041</v>
      </c>
      <c r="E1688" s="12" t="s">
        <v>1042</v>
      </c>
      <c r="F1688" s="14" t="s">
        <v>1066</v>
      </c>
      <c r="G1688" s="13" t="s">
        <v>1044</v>
      </c>
      <c r="H1688" s="12" t="s">
        <v>55</v>
      </c>
      <c r="I1688" s="12"/>
      <c r="J1688" s="14"/>
      <c r="K1688" s="15" t="n">
        <v>45130</v>
      </c>
      <c r="L1688" s="14" t="s">
        <v>1045</v>
      </c>
      <c r="M1688" s="16" t="n">
        <v>1</v>
      </c>
      <c r="N1688" s="16" t="n">
        <v>1</v>
      </c>
      <c r="O1688" s="17" t="n">
        <v>100000</v>
      </c>
      <c r="P1688" s="17" t="n">
        <v>100000</v>
      </c>
      <c r="Q1688" s="18" t="n">
        <v>12600</v>
      </c>
      <c r="R1688" s="19" t="n">
        <f aca="false">IF(H1688="F",1,0)</f>
        <v>0</v>
      </c>
      <c r="S1688" s="19" t="n">
        <f aca="false">IF(H1688="M",1,0)</f>
        <v>1</v>
      </c>
      <c r="T1688" s="11" t="s">
        <v>1924</v>
      </c>
      <c r="U1688" s="11" t="s">
        <v>328</v>
      </c>
      <c r="V1688" s="24" t="n">
        <f aca="false">_xlfn.xlookup(D1688,'WRSI Fusion'!$H$4:$H$354,'WRSI Fusion'!$AI$4:$AI$354)</f>
        <v>55.491318817415</v>
      </c>
      <c r="W1688" s="16" t="n">
        <f aca="false">_xlfn.xlookup(D1688,'WRSI Maïs'!$H$4:$H$346,'WRSI Maïs'!$AG$4:$AG$346)</f>
        <v>71.7845657352728</v>
      </c>
      <c r="X1688" s="16" t="n">
        <f aca="false">_xlfn.xlookup(D1688,'WRSI Mil'!$H$5:$H$355,'WRSI Mil'!$AG$5:$AG$355)</f>
        <v>75.2112747254168</v>
      </c>
      <c r="Y1688" s="16" t="n">
        <f aca="false">_xlfn.xlookup(D1688,'WRSI Sorgho'!$H$4:$H$354,'WRSI Sorgho'!$AI$4:$AI$354)</f>
        <v>52.7268365690857</v>
      </c>
      <c r="Z1688" s="16" t="n">
        <f aca="false">X1688</f>
        <v>75.2112747254168</v>
      </c>
      <c r="AA1688" s="16" t="n">
        <f aca="false">_xlfn.xlookup(D1688,'WRSI Mil'!$H$5:$H$355,'WRSI Mil'!$AH$5:$AH$355)</f>
        <v>65.1863764356946</v>
      </c>
      <c r="AB1688" s="21" t="n">
        <f aca="false">AA1688/Z1688</f>
        <v>0.866710166443511</v>
      </c>
      <c r="AC1688" s="11"/>
      <c r="AD1688" s="11"/>
      <c r="AE1688" s="11"/>
      <c r="AF1688" s="22" t="n">
        <v>2023</v>
      </c>
      <c r="AG1688" s="22" t="s">
        <v>52</v>
      </c>
      <c r="AH1688" s="22" t="s">
        <v>53</v>
      </c>
      <c r="AI1688" s="22"/>
      <c r="AJ1688" s="23" t="n">
        <v>0.7</v>
      </c>
      <c r="AK1688" s="24" t="n">
        <v>100000</v>
      </c>
      <c r="AL1688" s="23" t="n">
        <v>0.8</v>
      </c>
      <c r="AM1688" s="24" t="n">
        <v>25000</v>
      </c>
      <c r="AN1688" s="23" t="n">
        <v>0.9</v>
      </c>
      <c r="AO1688" s="24" t="n">
        <v>10000</v>
      </c>
      <c r="AP1688" s="25" t="n">
        <f aca="false">IF(AB1688&lt;AJ1688,AK1688,IF(AB1688&lt;AL1688,AM1688,IF(AB1688&lt;=AN1688,AO1688,0)))</f>
        <v>10000</v>
      </c>
    </row>
    <row r="1689" customFormat="false" ht="15.65" hidden="false" customHeight="false" outlineLevel="0" collapsed="false">
      <c r="A1689" s="11" t="n">
        <f aca="false">A1688+1</f>
        <v>1815</v>
      </c>
      <c r="B1689" s="12" t="s">
        <v>1039</v>
      </c>
      <c r="C1689" s="12" t="s">
        <v>1040</v>
      </c>
      <c r="D1689" s="12" t="s">
        <v>1041</v>
      </c>
      <c r="E1689" s="12" t="s">
        <v>1042</v>
      </c>
      <c r="F1689" s="14" t="s">
        <v>1047</v>
      </c>
      <c r="G1689" s="13" t="s">
        <v>1044</v>
      </c>
      <c r="H1689" s="12" t="s">
        <v>55</v>
      </c>
      <c r="I1689" s="12"/>
      <c r="J1689" s="14"/>
      <c r="K1689" s="15" t="n">
        <v>45130</v>
      </c>
      <c r="L1689" s="14" t="s">
        <v>1045</v>
      </c>
      <c r="M1689" s="16" t="n">
        <v>1</v>
      </c>
      <c r="N1689" s="16" t="n">
        <v>1</v>
      </c>
      <c r="O1689" s="17" t="n">
        <v>100000</v>
      </c>
      <c r="P1689" s="17" t="n">
        <v>100000</v>
      </c>
      <c r="Q1689" s="18" t="n">
        <v>12600</v>
      </c>
      <c r="R1689" s="19" t="n">
        <f aca="false">IF(H1689="F",1,0)</f>
        <v>0</v>
      </c>
      <c r="S1689" s="19" t="n">
        <f aca="false">IF(H1689="M",1,0)</f>
        <v>1</v>
      </c>
      <c r="T1689" s="11" t="s">
        <v>1925</v>
      </c>
      <c r="U1689" s="11" t="s">
        <v>328</v>
      </c>
      <c r="V1689" s="24" t="n">
        <f aca="false">_xlfn.xlookup(D1689,'WRSI Fusion'!$H$4:$H$354,'WRSI Fusion'!$AI$4:$AI$354)</f>
        <v>55.491318817415</v>
      </c>
      <c r="W1689" s="16" t="n">
        <f aca="false">_xlfn.xlookup(D1689,'WRSI Maïs'!$H$4:$H$346,'WRSI Maïs'!$AG$4:$AG$346)</f>
        <v>71.7845657352728</v>
      </c>
      <c r="X1689" s="16" t="n">
        <f aca="false">_xlfn.xlookup(D1689,'WRSI Mil'!$H$5:$H$355,'WRSI Mil'!$AG$5:$AG$355)</f>
        <v>75.2112747254168</v>
      </c>
      <c r="Y1689" s="16" t="n">
        <f aca="false">_xlfn.xlookup(D1689,'WRSI Sorgho'!$H$4:$H$354,'WRSI Sorgho'!$AI$4:$AI$354)</f>
        <v>52.7268365690857</v>
      </c>
      <c r="Z1689" s="16" t="n">
        <f aca="false">X1689</f>
        <v>75.2112747254168</v>
      </c>
      <c r="AA1689" s="16" t="n">
        <f aca="false">_xlfn.xlookup(D1689,'WRSI Mil'!$H$5:$H$355,'WRSI Mil'!$AH$5:$AH$355)</f>
        <v>65.1863764356946</v>
      </c>
      <c r="AB1689" s="21" t="n">
        <f aca="false">AA1689/Z1689</f>
        <v>0.866710166443511</v>
      </c>
      <c r="AC1689" s="11"/>
      <c r="AD1689" s="11"/>
      <c r="AE1689" s="11"/>
      <c r="AF1689" s="22" t="n">
        <v>2023</v>
      </c>
      <c r="AG1689" s="22" t="s">
        <v>52</v>
      </c>
      <c r="AH1689" s="22" t="s">
        <v>53</v>
      </c>
      <c r="AI1689" s="22"/>
      <c r="AJ1689" s="23" t="n">
        <v>0.7</v>
      </c>
      <c r="AK1689" s="24" t="n">
        <v>100000</v>
      </c>
      <c r="AL1689" s="23" t="n">
        <v>0.8</v>
      </c>
      <c r="AM1689" s="24" t="n">
        <v>25000</v>
      </c>
      <c r="AN1689" s="23" t="n">
        <v>0.9</v>
      </c>
      <c r="AO1689" s="24" t="n">
        <v>10000</v>
      </c>
      <c r="AP1689" s="25" t="n">
        <f aca="false">IF(AB1689&lt;AJ1689,AK1689,IF(AB1689&lt;AL1689,AM1689,IF(AB1689&lt;=AN1689,AO1689,0)))</f>
        <v>10000</v>
      </c>
    </row>
    <row r="1690" customFormat="false" ht="15.65" hidden="false" customHeight="false" outlineLevel="0" collapsed="false">
      <c r="A1690" s="11" t="n">
        <f aca="false">A1689+1</f>
        <v>1816</v>
      </c>
      <c r="B1690" s="12" t="s">
        <v>1039</v>
      </c>
      <c r="C1690" s="12" t="s">
        <v>1040</v>
      </c>
      <c r="D1690" s="12" t="s">
        <v>1041</v>
      </c>
      <c r="E1690" s="12" t="s">
        <v>1042</v>
      </c>
      <c r="F1690" s="14" t="s">
        <v>1083</v>
      </c>
      <c r="G1690" s="13" t="s">
        <v>1044</v>
      </c>
      <c r="H1690" s="12" t="s">
        <v>48</v>
      </c>
      <c r="I1690" s="12"/>
      <c r="J1690" s="14"/>
      <c r="K1690" s="15" t="n">
        <v>45130</v>
      </c>
      <c r="L1690" s="14" t="s">
        <v>1045</v>
      </c>
      <c r="M1690" s="16" t="n">
        <v>1</v>
      </c>
      <c r="N1690" s="16" t="n">
        <v>1</v>
      </c>
      <c r="O1690" s="17" t="n">
        <v>100000</v>
      </c>
      <c r="P1690" s="17" t="n">
        <v>100000</v>
      </c>
      <c r="Q1690" s="18" t="n">
        <v>12600</v>
      </c>
      <c r="R1690" s="19" t="n">
        <f aca="false">IF(H1690="F",1,0)</f>
        <v>1</v>
      </c>
      <c r="S1690" s="19" t="n">
        <f aca="false">IF(H1690="M",1,0)</f>
        <v>0</v>
      </c>
      <c r="T1690" s="11" t="s">
        <v>1926</v>
      </c>
      <c r="U1690" s="11" t="s">
        <v>328</v>
      </c>
      <c r="V1690" s="24" t="n">
        <f aca="false">_xlfn.xlookup(D1690,'WRSI Fusion'!$H$4:$H$354,'WRSI Fusion'!$AI$4:$AI$354)</f>
        <v>55.491318817415</v>
      </c>
      <c r="W1690" s="16" t="n">
        <f aca="false">_xlfn.xlookup(D1690,'WRSI Maïs'!$H$4:$H$346,'WRSI Maïs'!$AG$4:$AG$346)</f>
        <v>71.7845657352728</v>
      </c>
      <c r="X1690" s="16" t="n">
        <f aca="false">_xlfn.xlookup(D1690,'WRSI Mil'!$H$5:$H$355,'WRSI Mil'!$AG$5:$AG$355)</f>
        <v>75.2112747254168</v>
      </c>
      <c r="Y1690" s="16" t="n">
        <f aca="false">_xlfn.xlookup(D1690,'WRSI Sorgho'!$H$4:$H$354,'WRSI Sorgho'!$AI$4:$AI$354)</f>
        <v>52.7268365690857</v>
      </c>
      <c r="Z1690" s="16" t="n">
        <f aca="false">X1690</f>
        <v>75.2112747254168</v>
      </c>
      <c r="AA1690" s="16" t="n">
        <f aca="false">_xlfn.xlookup(D1690,'WRSI Mil'!$H$5:$H$355,'WRSI Mil'!$AH$5:$AH$355)</f>
        <v>65.1863764356946</v>
      </c>
      <c r="AB1690" s="21" t="n">
        <f aca="false">AA1690/Z1690</f>
        <v>0.866710166443511</v>
      </c>
      <c r="AC1690" s="11"/>
      <c r="AD1690" s="11"/>
      <c r="AE1690" s="11"/>
      <c r="AF1690" s="22" t="n">
        <v>2023</v>
      </c>
      <c r="AG1690" s="22" t="s">
        <v>52</v>
      </c>
      <c r="AH1690" s="22" t="s">
        <v>53</v>
      </c>
      <c r="AI1690" s="22"/>
      <c r="AJ1690" s="23" t="n">
        <v>0.7</v>
      </c>
      <c r="AK1690" s="24" t="n">
        <v>100000</v>
      </c>
      <c r="AL1690" s="23" t="n">
        <v>0.8</v>
      </c>
      <c r="AM1690" s="24" t="n">
        <v>25000</v>
      </c>
      <c r="AN1690" s="23" t="n">
        <v>0.9</v>
      </c>
      <c r="AO1690" s="24" t="n">
        <v>10000</v>
      </c>
      <c r="AP1690" s="25" t="n">
        <f aca="false">IF(AB1690&lt;AJ1690,AK1690,IF(AB1690&lt;AL1690,AM1690,IF(AB1690&lt;=AN1690,AO1690,0)))</f>
        <v>10000</v>
      </c>
    </row>
    <row r="1691" customFormat="false" ht="15.65" hidden="false" customHeight="false" outlineLevel="0" collapsed="false">
      <c r="A1691" s="11" t="n">
        <f aca="false">A1690+1</f>
        <v>1817</v>
      </c>
      <c r="B1691" s="12" t="s">
        <v>1039</v>
      </c>
      <c r="C1691" s="12" t="s">
        <v>1040</v>
      </c>
      <c r="D1691" s="12" t="s">
        <v>1041</v>
      </c>
      <c r="E1691" s="12" t="s">
        <v>1042</v>
      </c>
      <c r="F1691" s="14" t="s">
        <v>1054</v>
      </c>
      <c r="G1691" s="13" t="s">
        <v>1044</v>
      </c>
      <c r="H1691" s="12" t="s">
        <v>55</v>
      </c>
      <c r="I1691" s="12"/>
      <c r="J1691" s="14"/>
      <c r="K1691" s="15" t="n">
        <v>45129</v>
      </c>
      <c r="L1691" s="14" t="s">
        <v>1045</v>
      </c>
      <c r="M1691" s="16" t="n">
        <v>1</v>
      </c>
      <c r="N1691" s="16" t="n">
        <v>1</v>
      </c>
      <c r="O1691" s="17" t="n">
        <v>100000</v>
      </c>
      <c r="P1691" s="17" t="n">
        <v>100000</v>
      </c>
      <c r="Q1691" s="18" t="n">
        <v>12600</v>
      </c>
      <c r="R1691" s="19" t="n">
        <f aca="false">IF(H1691="F",1,0)</f>
        <v>0</v>
      </c>
      <c r="S1691" s="19" t="n">
        <f aca="false">IF(H1691="M",1,0)</f>
        <v>1</v>
      </c>
      <c r="T1691" s="11" t="s">
        <v>1927</v>
      </c>
      <c r="U1691" s="11" t="s">
        <v>328</v>
      </c>
      <c r="V1691" s="24" t="n">
        <f aca="false">_xlfn.xlookup(D1691,'WRSI Fusion'!$H$4:$H$354,'WRSI Fusion'!$AI$4:$AI$354)</f>
        <v>55.491318817415</v>
      </c>
      <c r="W1691" s="16" t="n">
        <f aca="false">_xlfn.xlookup(D1691,'WRSI Maïs'!$H$4:$H$346,'WRSI Maïs'!$AG$4:$AG$346)</f>
        <v>71.7845657352728</v>
      </c>
      <c r="X1691" s="16" t="n">
        <f aca="false">_xlfn.xlookup(D1691,'WRSI Mil'!$H$5:$H$355,'WRSI Mil'!$AG$5:$AG$355)</f>
        <v>75.2112747254168</v>
      </c>
      <c r="Y1691" s="16" t="n">
        <f aca="false">_xlfn.xlookup(D1691,'WRSI Sorgho'!$H$4:$H$354,'WRSI Sorgho'!$AI$4:$AI$354)</f>
        <v>52.7268365690857</v>
      </c>
      <c r="Z1691" s="16" t="n">
        <f aca="false">X1691</f>
        <v>75.2112747254168</v>
      </c>
      <c r="AA1691" s="16" t="n">
        <f aca="false">_xlfn.xlookup(D1691,'WRSI Mil'!$H$5:$H$355,'WRSI Mil'!$AH$5:$AH$355)</f>
        <v>65.1863764356946</v>
      </c>
      <c r="AB1691" s="21" t="n">
        <f aca="false">AA1691/Z1691</f>
        <v>0.866710166443511</v>
      </c>
      <c r="AC1691" s="11"/>
      <c r="AD1691" s="11"/>
      <c r="AE1691" s="11"/>
      <c r="AF1691" s="22" t="n">
        <v>2023</v>
      </c>
      <c r="AG1691" s="22" t="s">
        <v>52</v>
      </c>
      <c r="AH1691" s="22" t="s">
        <v>53</v>
      </c>
      <c r="AI1691" s="22"/>
      <c r="AJ1691" s="23" t="n">
        <v>0.7</v>
      </c>
      <c r="AK1691" s="24" t="n">
        <v>100000</v>
      </c>
      <c r="AL1691" s="23" t="n">
        <v>0.8</v>
      </c>
      <c r="AM1691" s="24" t="n">
        <v>25000</v>
      </c>
      <c r="AN1691" s="23" t="n">
        <v>0.9</v>
      </c>
      <c r="AO1691" s="24" t="n">
        <v>10000</v>
      </c>
      <c r="AP1691" s="25" t="n">
        <f aca="false">IF(AB1691&lt;AJ1691,AK1691,IF(AB1691&lt;AL1691,AM1691,IF(AB1691&lt;=AN1691,AO1691,0)))</f>
        <v>10000</v>
      </c>
    </row>
    <row r="1692" customFormat="false" ht="15.65" hidden="false" customHeight="false" outlineLevel="0" collapsed="false">
      <c r="A1692" s="11" t="n">
        <f aca="false">A1691+1</f>
        <v>1818</v>
      </c>
      <c r="B1692" s="12" t="s">
        <v>1039</v>
      </c>
      <c r="C1692" s="12" t="s">
        <v>1040</v>
      </c>
      <c r="D1692" s="12" t="s">
        <v>1041</v>
      </c>
      <c r="E1692" s="12" t="s">
        <v>1042</v>
      </c>
      <c r="F1692" s="14" t="s">
        <v>1128</v>
      </c>
      <c r="G1692" s="13" t="s">
        <v>1044</v>
      </c>
      <c r="H1692" s="12" t="s">
        <v>48</v>
      </c>
      <c r="I1692" s="12"/>
      <c r="J1692" s="14"/>
      <c r="K1692" s="15" t="n">
        <v>45133</v>
      </c>
      <c r="L1692" s="14" t="s">
        <v>1045</v>
      </c>
      <c r="M1692" s="16" t="n">
        <v>1</v>
      </c>
      <c r="N1692" s="16" t="n">
        <v>1</v>
      </c>
      <c r="O1692" s="17" t="n">
        <v>100000</v>
      </c>
      <c r="P1692" s="17" t="n">
        <v>100000</v>
      </c>
      <c r="Q1692" s="18" t="n">
        <v>12600</v>
      </c>
      <c r="R1692" s="19" t="n">
        <f aca="false">IF(H1692="F",1,0)</f>
        <v>1</v>
      </c>
      <c r="S1692" s="19" t="n">
        <f aca="false">IF(H1692="M",1,0)</f>
        <v>0</v>
      </c>
      <c r="T1692" s="11" t="s">
        <v>1928</v>
      </c>
      <c r="U1692" s="11" t="s">
        <v>328</v>
      </c>
      <c r="V1692" s="24" t="n">
        <f aca="false">_xlfn.xlookup(D1692,'WRSI Fusion'!$H$4:$H$354,'WRSI Fusion'!$AI$4:$AI$354)</f>
        <v>55.491318817415</v>
      </c>
      <c r="W1692" s="16" t="n">
        <f aca="false">_xlfn.xlookup(D1692,'WRSI Maïs'!$H$4:$H$346,'WRSI Maïs'!$AG$4:$AG$346)</f>
        <v>71.7845657352728</v>
      </c>
      <c r="X1692" s="16" t="n">
        <f aca="false">_xlfn.xlookup(D1692,'WRSI Mil'!$H$5:$H$355,'WRSI Mil'!$AG$5:$AG$355)</f>
        <v>75.2112747254168</v>
      </c>
      <c r="Y1692" s="16" t="n">
        <f aca="false">_xlfn.xlookup(D1692,'WRSI Sorgho'!$H$4:$H$354,'WRSI Sorgho'!$AI$4:$AI$354)</f>
        <v>52.7268365690857</v>
      </c>
      <c r="Z1692" s="16" t="n">
        <f aca="false">X1692</f>
        <v>75.2112747254168</v>
      </c>
      <c r="AA1692" s="16" t="n">
        <f aca="false">_xlfn.xlookup(D1692,'WRSI Mil'!$H$5:$H$355,'WRSI Mil'!$AH$5:$AH$355)</f>
        <v>65.1863764356946</v>
      </c>
      <c r="AB1692" s="21" t="n">
        <f aca="false">AA1692/Z1692</f>
        <v>0.866710166443511</v>
      </c>
      <c r="AC1692" s="11"/>
      <c r="AD1692" s="11"/>
      <c r="AE1692" s="11"/>
      <c r="AF1692" s="22" t="n">
        <v>2023</v>
      </c>
      <c r="AG1692" s="22" t="s">
        <v>52</v>
      </c>
      <c r="AH1692" s="22" t="s">
        <v>53</v>
      </c>
      <c r="AI1692" s="22"/>
      <c r="AJ1692" s="23" t="n">
        <v>0.7</v>
      </c>
      <c r="AK1692" s="24" t="n">
        <v>100000</v>
      </c>
      <c r="AL1692" s="23" t="n">
        <v>0.8</v>
      </c>
      <c r="AM1692" s="24" t="n">
        <v>25000</v>
      </c>
      <c r="AN1692" s="23" t="n">
        <v>0.9</v>
      </c>
      <c r="AO1692" s="24" t="n">
        <v>10000</v>
      </c>
      <c r="AP1692" s="25" t="n">
        <f aca="false">IF(AB1692&lt;AJ1692,AK1692,IF(AB1692&lt;AL1692,AM1692,IF(AB1692&lt;=AN1692,AO1692,0)))</f>
        <v>10000</v>
      </c>
    </row>
    <row r="1693" customFormat="false" ht="15.65" hidden="false" customHeight="false" outlineLevel="0" collapsed="false">
      <c r="A1693" s="11" t="n">
        <f aca="false">A1692+1</f>
        <v>1819</v>
      </c>
      <c r="B1693" s="12" t="s">
        <v>1039</v>
      </c>
      <c r="C1693" s="12" t="s">
        <v>1040</v>
      </c>
      <c r="D1693" s="12" t="s">
        <v>1041</v>
      </c>
      <c r="E1693" s="12" t="s">
        <v>1042</v>
      </c>
      <c r="F1693" s="14" t="s">
        <v>1096</v>
      </c>
      <c r="G1693" s="13" t="s">
        <v>1044</v>
      </c>
      <c r="H1693" s="12" t="s">
        <v>55</v>
      </c>
      <c r="I1693" s="12"/>
      <c r="J1693" s="14"/>
      <c r="K1693" s="15" t="n">
        <v>45132</v>
      </c>
      <c r="L1693" s="14" t="s">
        <v>1045</v>
      </c>
      <c r="M1693" s="16" t="n">
        <v>1</v>
      </c>
      <c r="N1693" s="16" t="n">
        <v>1</v>
      </c>
      <c r="O1693" s="17" t="n">
        <v>100000</v>
      </c>
      <c r="P1693" s="17" t="n">
        <v>100000</v>
      </c>
      <c r="Q1693" s="18" t="n">
        <v>12600</v>
      </c>
      <c r="R1693" s="19" t="n">
        <f aca="false">IF(H1693="F",1,0)</f>
        <v>0</v>
      </c>
      <c r="S1693" s="19" t="n">
        <f aca="false">IF(H1693="M",1,0)</f>
        <v>1</v>
      </c>
      <c r="T1693" s="11" t="s">
        <v>1929</v>
      </c>
      <c r="U1693" s="11" t="s">
        <v>328</v>
      </c>
      <c r="V1693" s="24" t="n">
        <f aca="false">_xlfn.xlookup(D1693,'WRSI Fusion'!$H$4:$H$354,'WRSI Fusion'!$AI$4:$AI$354)</f>
        <v>55.491318817415</v>
      </c>
      <c r="W1693" s="16" t="n">
        <f aca="false">_xlfn.xlookup(D1693,'WRSI Maïs'!$H$4:$H$346,'WRSI Maïs'!$AG$4:$AG$346)</f>
        <v>71.7845657352728</v>
      </c>
      <c r="X1693" s="16" t="n">
        <f aca="false">_xlfn.xlookup(D1693,'WRSI Mil'!$H$5:$H$355,'WRSI Mil'!$AG$5:$AG$355)</f>
        <v>75.2112747254168</v>
      </c>
      <c r="Y1693" s="16" t="n">
        <f aca="false">_xlfn.xlookup(D1693,'WRSI Sorgho'!$H$4:$H$354,'WRSI Sorgho'!$AI$4:$AI$354)</f>
        <v>52.7268365690857</v>
      </c>
      <c r="Z1693" s="16" t="n">
        <f aca="false">X1693</f>
        <v>75.2112747254168</v>
      </c>
      <c r="AA1693" s="16" t="n">
        <f aca="false">_xlfn.xlookup(D1693,'WRSI Mil'!$H$5:$H$355,'WRSI Mil'!$AH$5:$AH$355)</f>
        <v>65.1863764356946</v>
      </c>
      <c r="AB1693" s="21" t="n">
        <f aca="false">AA1693/Z1693</f>
        <v>0.866710166443511</v>
      </c>
      <c r="AC1693" s="11"/>
      <c r="AD1693" s="11"/>
      <c r="AE1693" s="11"/>
      <c r="AF1693" s="22" t="n">
        <v>2023</v>
      </c>
      <c r="AG1693" s="22" t="s">
        <v>52</v>
      </c>
      <c r="AH1693" s="22" t="s">
        <v>53</v>
      </c>
      <c r="AI1693" s="22"/>
      <c r="AJ1693" s="23" t="n">
        <v>0.7</v>
      </c>
      <c r="AK1693" s="24" t="n">
        <v>100000</v>
      </c>
      <c r="AL1693" s="23" t="n">
        <v>0.8</v>
      </c>
      <c r="AM1693" s="24" t="n">
        <v>25000</v>
      </c>
      <c r="AN1693" s="23" t="n">
        <v>0.9</v>
      </c>
      <c r="AO1693" s="24" t="n">
        <v>10000</v>
      </c>
      <c r="AP1693" s="25" t="n">
        <f aca="false">IF(AB1693&lt;AJ1693,AK1693,IF(AB1693&lt;AL1693,AM1693,IF(AB1693&lt;=AN1693,AO1693,0)))</f>
        <v>10000</v>
      </c>
    </row>
    <row r="1694" customFormat="false" ht="15.65" hidden="false" customHeight="false" outlineLevel="0" collapsed="false">
      <c r="A1694" s="11" t="n">
        <f aca="false">A1693+1</f>
        <v>1820</v>
      </c>
      <c r="B1694" s="12" t="s">
        <v>1039</v>
      </c>
      <c r="C1694" s="12" t="s">
        <v>1040</v>
      </c>
      <c r="D1694" s="12" t="s">
        <v>1041</v>
      </c>
      <c r="E1694" s="12" t="s">
        <v>1042</v>
      </c>
      <c r="F1694" s="14" t="s">
        <v>1066</v>
      </c>
      <c r="G1694" s="13" t="s">
        <v>1044</v>
      </c>
      <c r="H1694" s="12" t="s">
        <v>55</v>
      </c>
      <c r="I1694" s="12"/>
      <c r="J1694" s="14"/>
      <c r="K1694" s="15" t="n">
        <v>45130</v>
      </c>
      <c r="L1694" s="14" t="s">
        <v>1045</v>
      </c>
      <c r="M1694" s="16" t="n">
        <v>1</v>
      </c>
      <c r="N1694" s="16" t="n">
        <v>1</v>
      </c>
      <c r="O1694" s="17" t="n">
        <v>100000</v>
      </c>
      <c r="P1694" s="17" t="n">
        <v>100000</v>
      </c>
      <c r="Q1694" s="18" t="n">
        <v>12600</v>
      </c>
      <c r="R1694" s="19" t="n">
        <f aca="false">IF(H1694="F",1,0)</f>
        <v>0</v>
      </c>
      <c r="S1694" s="19" t="n">
        <f aca="false">IF(H1694="M",1,0)</f>
        <v>1</v>
      </c>
      <c r="T1694" s="11" t="s">
        <v>1930</v>
      </c>
      <c r="U1694" s="11" t="s">
        <v>328</v>
      </c>
      <c r="V1694" s="24" t="n">
        <f aca="false">_xlfn.xlookup(D1694,'WRSI Fusion'!$H$4:$H$354,'WRSI Fusion'!$AI$4:$AI$354)</f>
        <v>55.491318817415</v>
      </c>
      <c r="W1694" s="16" t="n">
        <f aca="false">_xlfn.xlookup(D1694,'WRSI Maïs'!$H$4:$H$346,'WRSI Maïs'!$AG$4:$AG$346)</f>
        <v>71.7845657352728</v>
      </c>
      <c r="X1694" s="16" t="n">
        <f aca="false">_xlfn.xlookup(D1694,'WRSI Mil'!$H$5:$H$355,'WRSI Mil'!$AG$5:$AG$355)</f>
        <v>75.2112747254168</v>
      </c>
      <c r="Y1694" s="16" t="n">
        <f aca="false">_xlfn.xlookup(D1694,'WRSI Sorgho'!$H$4:$H$354,'WRSI Sorgho'!$AI$4:$AI$354)</f>
        <v>52.7268365690857</v>
      </c>
      <c r="Z1694" s="16" t="n">
        <f aca="false">X1694</f>
        <v>75.2112747254168</v>
      </c>
      <c r="AA1694" s="16" t="n">
        <f aca="false">_xlfn.xlookup(D1694,'WRSI Mil'!$H$5:$H$355,'WRSI Mil'!$AH$5:$AH$355)</f>
        <v>65.1863764356946</v>
      </c>
      <c r="AB1694" s="21" t="n">
        <f aca="false">AA1694/Z1694</f>
        <v>0.866710166443511</v>
      </c>
      <c r="AC1694" s="11"/>
      <c r="AD1694" s="11"/>
      <c r="AE1694" s="11"/>
      <c r="AF1694" s="22" t="n">
        <v>2023</v>
      </c>
      <c r="AG1694" s="22" t="s">
        <v>52</v>
      </c>
      <c r="AH1694" s="22" t="s">
        <v>53</v>
      </c>
      <c r="AI1694" s="22"/>
      <c r="AJ1694" s="23" t="n">
        <v>0.7</v>
      </c>
      <c r="AK1694" s="24" t="n">
        <v>100000</v>
      </c>
      <c r="AL1694" s="23" t="n">
        <v>0.8</v>
      </c>
      <c r="AM1694" s="24" t="n">
        <v>25000</v>
      </c>
      <c r="AN1694" s="23" t="n">
        <v>0.9</v>
      </c>
      <c r="AO1694" s="24" t="n">
        <v>10000</v>
      </c>
      <c r="AP1694" s="25" t="n">
        <f aca="false">IF(AB1694&lt;AJ1694,AK1694,IF(AB1694&lt;AL1694,AM1694,IF(AB1694&lt;=AN1694,AO1694,0)))</f>
        <v>10000</v>
      </c>
    </row>
    <row r="1695" customFormat="false" ht="15.65" hidden="false" customHeight="false" outlineLevel="0" collapsed="false">
      <c r="A1695" s="11" t="n">
        <f aca="false">A1694+1</f>
        <v>1821</v>
      </c>
      <c r="B1695" s="12" t="s">
        <v>1039</v>
      </c>
      <c r="C1695" s="12" t="s">
        <v>1040</v>
      </c>
      <c r="D1695" s="12" t="s">
        <v>1041</v>
      </c>
      <c r="E1695" s="12" t="s">
        <v>1042</v>
      </c>
      <c r="F1695" s="14" t="s">
        <v>1051</v>
      </c>
      <c r="G1695" s="13" t="s">
        <v>1044</v>
      </c>
      <c r="H1695" s="12" t="s">
        <v>55</v>
      </c>
      <c r="I1695" s="12"/>
      <c r="J1695" s="14"/>
      <c r="K1695" s="15" t="n">
        <v>45134</v>
      </c>
      <c r="L1695" s="14" t="s">
        <v>1045</v>
      </c>
      <c r="M1695" s="16" t="n">
        <v>1</v>
      </c>
      <c r="N1695" s="16" t="n">
        <v>1</v>
      </c>
      <c r="O1695" s="17" t="n">
        <v>100000</v>
      </c>
      <c r="P1695" s="17" t="n">
        <v>100000</v>
      </c>
      <c r="Q1695" s="18" t="n">
        <v>12600</v>
      </c>
      <c r="R1695" s="19" t="n">
        <f aca="false">IF(H1695="F",1,0)</f>
        <v>0</v>
      </c>
      <c r="S1695" s="19" t="n">
        <f aca="false">IF(H1695="M",1,0)</f>
        <v>1</v>
      </c>
      <c r="T1695" s="11" t="s">
        <v>1931</v>
      </c>
      <c r="U1695" s="11" t="s">
        <v>328</v>
      </c>
      <c r="V1695" s="24" t="n">
        <f aca="false">_xlfn.xlookup(D1695,'WRSI Fusion'!$H$4:$H$354,'WRSI Fusion'!$AI$4:$AI$354)</f>
        <v>55.491318817415</v>
      </c>
      <c r="W1695" s="16" t="n">
        <f aca="false">_xlfn.xlookup(D1695,'WRSI Maïs'!$H$4:$H$346,'WRSI Maïs'!$AG$4:$AG$346)</f>
        <v>71.7845657352728</v>
      </c>
      <c r="X1695" s="16" t="n">
        <f aca="false">_xlfn.xlookup(D1695,'WRSI Mil'!$H$5:$H$355,'WRSI Mil'!$AG$5:$AG$355)</f>
        <v>75.2112747254168</v>
      </c>
      <c r="Y1695" s="16" t="n">
        <f aca="false">_xlfn.xlookup(D1695,'WRSI Sorgho'!$H$4:$H$354,'WRSI Sorgho'!$AI$4:$AI$354)</f>
        <v>52.7268365690857</v>
      </c>
      <c r="Z1695" s="16" t="n">
        <f aca="false">X1695</f>
        <v>75.2112747254168</v>
      </c>
      <c r="AA1695" s="16" t="n">
        <f aca="false">_xlfn.xlookup(D1695,'WRSI Mil'!$H$5:$H$355,'WRSI Mil'!$AH$5:$AH$355)</f>
        <v>65.1863764356946</v>
      </c>
      <c r="AB1695" s="21" t="n">
        <f aca="false">AA1695/Z1695</f>
        <v>0.866710166443511</v>
      </c>
      <c r="AC1695" s="11"/>
      <c r="AD1695" s="11"/>
      <c r="AE1695" s="11"/>
      <c r="AF1695" s="22" t="n">
        <v>2023</v>
      </c>
      <c r="AG1695" s="22" t="s">
        <v>52</v>
      </c>
      <c r="AH1695" s="22" t="s">
        <v>53</v>
      </c>
      <c r="AI1695" s="22"/>
      <c r="AJ1695" s="23" t="n">
        <v>0.7</v>
      </c>
      <c r="AK1695" s="24" t="n">
        <v>100000</v>
      </c>
      <c r="AL1695" s="23" t="n">
        <v>0.8</v>
      </c>
      <c r="AM1695" s="24" t="n">
        <v>25000</v>
      </c>
      <c r="AN1695" s="23" t="n">
        <v>0.9</v>
      </c>
      <c r="AO1695" s="24" t="n">
        <v>10000</v>
      </c>
      <c r="AP1695" s="25" t="n">
        <f aca="false">IF(AB1695&lt;AJ1695,AK1695,IF(AB1695&lt;AL1695,AM1695,IF(AB1695&lt;=AN1695,AO1695,0)))</f>
        <v>10000</v>
      </c>
    </row>
    <row r="1696" customFormat="false" ht="15.65" hidden="false" customHeight="false" outlineLevel="0" collapsed="false">
      <c r="A1696" s="11" t="n">
        <f aca="false">A1695+1</f>
        <v>1822</v>
      </c>
      <c r="B1696" s="12" t="s">
        <v>1039</v>
      </c>
      <c r="C1696" s="12" t="s">
        <v>1040</v>
      </c>
      <c r="D1696" s="12" t="s">
        <v>1041</v>
      </c>
      <c r="E1696" s="12" t="s">
        <v>1042</v>
      </c>
      <c r="F1696" s="14" t="s">
        <v>1059</v>
      </c>
      <c r="G1696" s="13" t="s">
        <v>1044</v>
      </c>
      <c r="H1696" s="12" t="s">
        <v>55</v>
      </c>
      <c r="I1696" s="12"/>
      <c r="J1696" s="14"/>
      <c r="K1696" s="15" t="n">
        <v>45130</v>
      </c>
      <c r="L1696" s="14" t="s">
        <v>1045</v>
      </c>
      <c r="M1696" s="16" t="n">
        <v>1</v>
      </c>
      <c r="N1696" s="16" t="n">
        <v>1</v>
      </c>
      <c r="O1696" s="17" t="n">
        <v>100000</v>
      </c>
      <c r="P1696" s="17" t="n">
        <v>100000</v>
      </c>
      <c r="Q1696" s="18" t="n">
        <v>12600</v>
      </c>
      <c r="R1696" s="19" t="n">
        <f aca="false">IF(H1696="F",1,0)</f>
        <v>0</v>
      </c>
      <c r="S1696" s="19" t="n">
        <f aca="false">IF(H1696="M",1,0)</f>
        <v>1</v>
      </c>
      <c r="T1696" s="11" t="s">
        <v>1932</v>
      </c>
      <c r="U1696" s="11" t="s">
        <v>328</v>
      </c>
      <c r="V1696" s="24" t="n">
        <f aca="false">_xlfn.xlookup(D1696,'WRSI Fusion'!$H$4:$H$354,'WRSI Fusion'!$AI$4:$AI$354)</f>
        <v>55.491318817415</v>
      </c>
      <c r="W1696" s="16" t="n">
        <f aca="false">_xlfn.xlookup(D1696,'WRSI Maïs'!$H$4:$H$346,'WRSI Maïs'!$AG$4:$AG$346)</f>
        <v>71.7845657352728</v>
      </c>
      <c r="X1696" s="16" t="n">
        <f aca="false">_xlfn.xlookup(D1696,'WRSI Mil'!$H$5:$H$355,'WRSI Mil'!$AG$5:$AG$355)</f>
        <v>75.2112747254168</v>
      </c>
      <c r="Y1696" s="16" t="n">
        <f aca="false">_xlfn.xlookup(D1696,'WRSI Sorgho'!$H$4:$H$354,'WRSI Sorgho'!$AI$4:$AI$354)</f>
        <v>52.7268365690857</v>
      </c>
      <c r="Z1696" s="16" t="n">
        <f aca="false">X1696</f>
        <v>75.2112747254168</v>
      </c>
      <c r="AA1696" s="16" t="n">
        <f aca="false">_xlfn.xlookup(D1696,'WRSI Mil'!$H$5:$H$355,'WRSI Mil'!$AH$5:$AH$355)</f>
        <v>65.1863764356946</v>
      </c>
      <c r="AB1696" s="21" t="n">
        <f aca="false">AA1696/Z1696</f>
        <v>0.866710166443511</v>
      </c>
      <c r="AC1696" s="11"/>
      <c r="AD1696" s="11"/>
      <c r="AE1696" s="11"/>
      <c r="AF1696" s="22" t="n">
        <v>2023</v>
      </c>
      <c r="AG1696" s="22" t="s">
        <v>52</v>
      </c>
      <c r="AH1696" s="22" t="s">
        <v>53</v>
      </c>
      <c r="AI1696" s="22"/>
      <c r="AJ1696" s="23" t="n">
        <v>0.7</v>
      </c>
      <c r="AK1696" s="24" t="n">
        <v>100000</v>
      </c>
      <c r="AL1696" s="23" t="n">
        <v>0.8</v>
      </c>
      <c r="AM1696" s="24" t="n">
        <v>25000</v>
      </c>
      <c r="AN1696" s="23" t="n">
        <v>0.9</v>
      </c>
      <c r="AO1696" s="24" t="n">
        <v>10000</v>
      </c>
      <c r="AP1696" s="25" t="n">
        <f aca="false">IF(AB1696&lt;AJ1696,AK1696,IF(AB1696&lt;AL1696,AM1696,IF(AB1696&lt;=AN1696,AO1696,0)))</f>
        <v>10000</v>
      </c>
    </row>
    <row r="1697" customFormat="false" ht="15.65" hidden="false" customHeight="false" outlineLevel="0" collapsed="false">
      <c r="A1697" s="11" t="n">
        <f aca="false">A1696+1</f>
        <v>1823</v>
      </c>
      <c r="B1697" s="12" t="s">
        <v>1039</v>
      </c>
      <c r="C1697" s="12" t="s">
        <v>1040</v>
      </c>
      <c r="D1697" s="12" t="s">
        <v>1041</v>
      </c>
      <c r="E1697" s="12" t="s">
        <v>1042</v>
      </c>
      <c r="F1697" s="14" t="s">
        <v>1051</v>
      </c>
      <c r="G1697" s="13" t="s">
        <v>1044</v>
      </c>
      <c r="H1697" s="12" t="s">
        <v>55</v>
      </c>
      <c r="I1697" s="12"/>
      <c r="J1697" s="14"/>
      <c r="K1697" s="15" t="n">
        <v>45134</v>
      </c>
      <c r="L1697" s="14" t="s">
        <v>1045</v>
      </c>
      <c r="M1697" s="16" t="n">
        <v>1</v>
      </c>
      <c r="N1697" s="16" t="n">
        <v>1</v>
      </c>
      <c r="O1697" s="17" t="n">
        <v>100000</v>
      </c>
      <c r="P1697" s="17" t="n">
        <v>100000</v>
      </c>
      <c r="Q1697" s="18" t="n">
        <v>12600</v>
      </c>
      <c r="R1697" s="19" t="n">
        <f aca="false">IF(H1697="F",1,0)</f>
        <v>0</v>
      </c>
      <c r="S1697" s="19" t="n">
        <f aca="false">IF(H1697="M",1,0)</f>
        <v>1</v>
      </c>
      <c r="T1697" s="11" t="s">
        <v>1933</v>
      </c>
      <c r="U1697" s="11" t="s">
        <v>328</v>
      </c>
      <c r="V1697" s="24" t="n">
        <f aca="false">_xlfn.xlookup(D1697,'WRSI Fusion'!$H$4:$H$354,'WRSI Fusion'!$AI$4:$AI$354)</f>
        <v>55.491318817415</v>
      </c>
      <c r="W1697" s="16" t="n">
        <f aca="false">_xlfn.xlookup(D1697,'WRSI Maïs'!$H$4:$H$346,'WRSI Maïs'!$AG$4:$AG$346)</f>
        <v>71.7845657352728</v>
      </c>
      <c r="X1697" s="16" t="n">
        <f aca="false">_xlfn.xlookup(D1697,'WRSI Mil'!$H$5:$H$355,'WRSI Mil'!$AG$5:$AG$355)</f>
        <v>75.2112747254168</v>
      </c>
      <c r="Y1697" s="16" t="n">
        <f aca="false">_xlfn.xlookup(D1697,'WRSI Sorgho'!$H$4:$H$354,'WRSI Sorgho'!$AI$4:$AI$354)</f>
        <v>52.7268365690857</v>
      </c>
      <c r="Z1697" s="16" t="n">
        <f aca="false">X1697</f>
        <v>75.2112747254168</v>
      </c>
      <c r="AA1697" s="16" t="n">
        <f aca="false">_xlfn.xlookup(D1697,'WRSI Mil'!$H$5:$H$355,'WRSI Mil'!$AH$5:$AH$355)</f>
        <v>65.1863764356946</v>
      </c>
      <c r="AB1697" s="21" t="n">
        <f aca="false">AA1697/Z1697</f>
        <v>0.866710166443511</v>
      </c>
      <c r="AC1697" s="11"/>
      <c r="AD1697" s="11"/>
      <c r="AE1697" s="11"/>
      <c r="AF1697" s="22" t="n">
        <v>2023</v>
      </c>
      <c r="AG1697" s="22" t="s">
        <v>52</v>
      </c>
      <c r="AH1697" s="22" t="s">
        <v>53</v>
      </c>
      <c r="AI1697" s="22"/>
      <c r="AJ1697" s="23" t="n">
        <v>0.7</v>
      </c>
      <c r="AK1697" s="24" t="n">
        <v>100000</v>
      </c>
      <c r="AL1697" s="23" t="n">
        <v>0.8</v>
      </c>
      <c r="AM1697" s="24" t="n">
        <v>25000</v>
      </c>
      <c r="AN1697" s="23" t="n">
        <v>0.9</v>
      </c>
      <c r="AO1697" s="24" t="n">
        <v>10000</v>
      </c>
      <c r="AP1697" s="25" t="n">
        <f aca="false">IF(AB1697&lt;AJ1697,AK1697,IF(AB1697&lt;AL1697,AM1697,IF(AB1697&lt;=AN1697,AO1697,0)))</f>
        <v>10000</v>
      </c>
    </row>
    <row r="1698" customFormat="false" ht="15.65" hidden="false" customHeight="false" outlineLevel="0" collapsed="false">
      <c r="A1698" s="11" t="n">
        <f aca="false">A1697+1</f>
        <v>1824</v>
      </c>
      <c r="B1698" s="12" t="s">
        <v>1039</v>
      </c>
      <c r="C1698" s="12" t="s">
        <v>1040</v>
      </c>
      <c r="D1698" s="12" t="s">
        <v>1041</v>
      </c>
      <c r="E1698" s="12" t="s">
        <v>1042</v>
      </c>
      <c r="F1698" s="14" t="s">
        <v>1100</v>
      </c>
      <c r="G1698" s="13" t="s">
        <v>1044</v>
      </c>
      <c r="H1698" s="12" t="s">
        <v>48</v>
      </c>
      <c r="I1698" s="12"/>
      <c r="J1698" s="14"/>
      <c r="K1698" s="15" t="n">
        <v>45135</v>
      </c>
      <c r="L1698" s="14" t="s">
        <v>1045</v>
      </c>
      <c r="M1698" s="16" t="n">
        <v>1</v>
      </c>
      <c r="N1698" s="16" t="n">
        <v>1</v>
      </c>
      <c r="O1698" s="17" t="n">
        <v>100000</v>
      </c>
      <c r="P1698" s="17" t="n">
        <v>100000</v>
      </c>
      <c r="Q1698" s="18" t="n">
        <v>12600</v>
      </c>
      <c r="R1698" s="19" t="n">
        <f aca="false">IF(H1698="F",1,0)</f>
        <v>1</v>
      </c>
      <c r="S1698" s="19" t="n">
        <f aca="false">IF(H1698="M",1,0)</f>
        <v>0</v>
      </c>
      <c r="T1698" s="11" t="s">
        <v>1934</v>
      </c>
      <c r="U1698" s="11" t="s">
        <v>328</v>
      </c>
      <c r="V1698" s="24" t="n">
        <f aca="false">_xlfn.xlookup(D1698,'WRSI Fusion'!$H$4:$H$354,'WRSI Fusion'!$AI$4:$AI$354)</f>
        <v>55.491318817415</v>
      </c>
      <c r="W1698" s="16" t="n">
        <f aca="false">_xlfn.xlookup(D1698,'WRSI Maïs'!$H$4:$H$346,'WRSI Maïs'!$AG$4:$AG$346)</f>
        <v>71.7845657352728</v>
      </c>
      <c r="X1698" s="16" t="n">
        <f aca="false">_xlfn.xlookup(D1698,'WRSI Mil'!$H$5:$H$355,'WRSI Mil'!$AG$5:$AG$355)</f>
        <v>75.2112747254168</v>
      </c>
      <c r="Y1698" s="16" t="n">
        <f aca="false">_xlfn.xlookup(D1698,'WRSI Sorgho'!$H$4:$H$354,'WRSI Sorgho'!$AI$4:$AI$354)</f>
        <v>52.7268365690857</v>
      </c>
      <c r="Z1698" s="16" t="n">
        <f aca="false">X1698</f>
        <v>75.2112747254168</v>
      </c>
      <c r="AA1698" s="16" t="n">
        <f aca="false">_xlfn.xlookup(D1698,'WRSI Mil'!$H$5:$H$355,'WRSI Mil'!$AH$5:$AH$355)</f>
        <v>65.1863764356946</v>
      </c>
      <c r="AB1698" s="21" t="n">
        <f aca="false">AA1698/Z1698</f>
        <v>0.866710166443511</v>
      </c>
      <c r="AC1698" s="11"/>
      <c r="AD1698" s="11"/>
      <c r="AE1698" s="11"/>
      <c r="AF1698" s="22" t="n">
        <v>2023</v>
      </c>
      <c r="AG1698" s="22" t="s">
        <v>52</v>
      </c>
      <c r="AH1698" s="22" t="s">
        <v>53</v>
      </c>
      <c r="AI1698" s="22"/>
      <c r="AJ1698" s="23" t="n">
        <v>0.7</v>
      </c>
      <c r="AK1698" s="24" t="n">
        <v>100000</v>
      </c>
      <c r="AL1698" s="23" t="n">
        <v>0.8</v>
      </c>
      <c r="AM1698" s="24" t="n">
        <v>25000</v>
      </c>
      <c r="AN1698" s="23" t="n">
        <v>0.9</v>
      </c>
      <c r="AO1698" s="24" t="n">
        <v>10000</v>
      </c>
      <c r="AP1698" s="25" t="n">
        <f aca="false">IF(AB1698&lt;AJ1698,AK1698,IF(AB1698&lt;AL1698,AM1698,IF(AB1698&lt;=AN1698,AO1698,0)))</f>
        <v>10000</v>
      </c>
    </row>
    <row r="1699" customFormat="false" ht="15.65" hidden="false" customHeight="false" outlineLevel="0" collapsed="false">
      <c r="A1699" s="11" t="n">
        <f aca="false">A1698+1</f>
        <v>1825</v>
      </c>
      <c r="B1699" s="12" t="s">
        <v>1039</v>
      </c>
      <c r="C1699" s="12" t="s">
        <v>1040</v>
      </c>
      <c r="D1699" s="12" t="s">
        <v>1041</v>
      </c>
      <c r="E1699" s="12" t="s">
        <v>1042</v>
      </c>
      <c r="F1699" s="14" t="s">
        <v>1056</v>
      </c>
      <c r="G1699" s="13" t="s">
        <v>1044</v>
      </c>
      <c r="H1699" s="12" t="s">
        <v>48</v>
      </c>
      <c r="I1699" s="12"/>
      <c r="J1699" s="14"/>
      <c r="K1699" s="15" t="n">
        <v>45133</v>
      </c>
      <c r="L1699" s="14" t="s">
        <v>1045</v>
      </c>
      <c r="M1699" s="16" t="n">
        <v>1</v>
      </c>
      <c r="N1699" s="16" t="n">
        <v>1</v>
      </c>
      <c r="O1699" s="17" t="n">
        <v>100000</v>
      </c>
      <c r="P1699" s="17" t="n">
        <v>100000</v>
      </c>
      <c r="Q1699" s="18" t="n">
        <v>12600</v>
      </c>
      <c r="R1699" s="19" t="n">
        <f aca="false">IF(H1699="F",1,0)</f>
        <v>1</v>
      </c>
      <c r="S1699" s="19" t="n">
        <f aca="false">IF(H1699="M",1,0)</f>
        <v>0</v>
      </c>
      <c r="T1699" s="11" t="s">
        <v>1935</v>
      </c>
      <c r="U1699" s="11" t="s">
        <v>328</v>
      </c>
      <c r="V1699" s="24" t="n">
        <f aca="false">_xlfn.xlookup(D1699,'WRSI Fusion'!$H$4:$H$354,'WRSI Fusion'!$AI$4:$AI$354)</f>
        <v>55.491318817415</v>
      </c>
      <c r="W1699" s="16" t="n">
        <f aca="false">_xlfn.xlookup(D1699,'WRSI Maïs'!$H$4:$H$346,'WRSI Maïs'!$AG$4:$AG$346)</f>
        <v>71.7845657352728</v>
      </c>
      <c r="X1699" s="16" t="n">
        <f aca="false">_xlfn.xlookup(D1699,'WRSI Mil'!$H$5:$H$355,'WRSI Mil'!$AG$5:$AG$355)</f>
        <v>75.2112747254168</v>
      </c>
      <c r="Y1699" s="16" t="n">
        <f aca="false">_xlfn.xlookup(D1699,'WRSI Sorgho'!$H$4:$H$354,'WRSI Sorgho'!$AI$4:$AI$354)</f>
        <v>52.7268365690857</v>
      </c>
      <c r="Z1699" s="16" t="n">
        <f aca="false">X1699</f>
        <v>75.2112747254168</v>
      </c>
      <c r="AA1699" s="16" t="n">
        <f aca="false">_xlfn.xlookup(D1699,'WRSI Mil'!$H$5:$H$355,'WRSI Mil'!$AH$5:$AH$355)</f>
        <v>65.1863764356946</v>
      </c>
      <c r="AB1699" s="21" t="n">
        <f aca="false">AA1699/Z1699</f>
        <v>0.866710166443511</v>
      </c>
      <c r="AC1699" s="11"/>
      <c r="AD1699" s="11"/>
      <c r="AE1699" s="11"/>
      <c r="AF1699" s="22" t="n">
        <v>2023</v>
      </c>
      <c r="AG1699" s="22" t="s">
        <v>52</v>
      </c>
      <c r="AH1699" s="22" t="s">
        <v>53</v>
      </c>
      <c r="AI1699" s="22"/>
      <c r="AJ1699" s="23" t="n">
        <v>0.7</v>
      </c>
      <c r="AK1699" s="24" t="n">
        <v>100000</v>
      </c>
      <c r="AL1699" s="23" t="n">
        <v>0.8</v>
      </c>
      <c r="AM1699" s="24" t="n">
        <v>25000</v>
      </c>
      <c r="AN1699" s="23" t="n">
        <v>0.9</v>
      </c>
      <c r="AO1699" s="24" t="n">
        <v>10000</v>
      </c>
      <c r="AP1699" s="25" t="n">
        <f aca="false">IF(AB1699&lt;AJ1699,AK1699,IF(AB1699&lt;AL1699,AM1699,IF(AB1699&lt;=AN1699,AO1699,0)))</f>
        <v>10000</v>
      </c>
    </row>
    <row r="1700" customFormat="false" ht="15.65" hidden="false" customHeight="false" outlineLevel="0" collapsed="false">
      <c r="A1700" s="11" t="n">
        <f aca="false">A1699+1</f>
        <v>1826</v>
      </c>
      <c r="B1700" s="12" t="s">
        <v>1039</v>
      </c>
      <c r="C1700" s="12" t="s">
        <v>1040</v>
      </c>
      <c r="D1700" s="12" t="s">
        <v>1041</v>
      </c>
      <c r="E1700" s="12" t="s">
        <v>1042</v>
      </c>
      <c r="F1700" s="14" t="s">
        <v>1111</v>
      </c>
      <c r="G1700" s="13" t="s">
        <v>1044</v>
      </c>
      <c r="H1700" s="12" t="s">
        <v>48</v>
      </c>
      <c r="I1700" s="12"/>
      <c r="J1700" s="14"/>
      <c r="K1700" s="15" t="n">
        <v>45126</v>
      </c>
      <c r="L1700" s="14" t="s">
        <v>1045</v>
      </c>
      <c r="M1700" s="16" t="n">
        <v>1</v>
      </c>
      <c r="N1700" s="16" t="n">
        <v>1</v>
      </c>
      <c r="O1700" s="17" t="n">
        <v>100000</v>
      </c>
      <c r="P1700" s="17" t="n">
        <v>100000</v>
      </c>
      <c r="Q1700" s="18" t="n">
        <v>12600</v>
      </c>
      <c r="R1700" s="19" t="n">
        <f aca="false">IF(H1700="F",1,0)</f>
        <v>1</v>
      </c>
      <c r="S1700" s="19" t="n">
        <f aca="false">IF(H1700="M",1,0)</f>
        <v>0</v>
      </c>
      <c r="T1700" s="11" t="s">
        <v>1936</v>
      </c>
      <c r="U1700" s="11" t="s">
        <v>328</v>
      </c>
      <c r="V1700" s="24" t="n">
        <f aca="false">_xlfn.xlookup(D1700,'WRSI Fusion'!$H$4:$H$354,'WRSI Fusion'!$AI$4:$AI$354)</f>
        <v>55.491318817415</v>
      </c>
      <c r="W1700" s="16" t="n">
        <f aca="false">_xlfn.xlookup(D1700,'WRSI Maïs'!$H$4:$H$346,'WRSI Maïs'!$AG$4:$AG$346)</f>
        <v>71.7845657352728</v>
      </c>
      <c r="X1700" s="16" t="n">
        <f aca="false">_xlfn.xlookup(D1700,'WRSI Mil'!$H$5:$H$355,'WRSI Mil'!$AG$5:$AG$355)</f>
        <v>75.2112747254168</v>
      </c>
      <c r="Y1700" s="16" t="n">
        <f aca="false">_xlfn.xlookup(D1700,'WRSI Sorgho'!$H$4:$H$354,'WRSI Sorgho'!$AI$4:$AI$354)</f>
        <v>52.7268365690857</v>
      </c>
      <c r="Z1700" s="16" t="n">
        <f aca="false">X1700</f>
        <v>75.2112747254168</v>
      </c>
      <c r="AA1700" s="16" t="n">
        <f aca="false">_xlfn.xlookup(D1700,'WRSI Mil'!$H$5:$H$355,'WRSI Mil'!$AH$5:$AH$355)</f>
        <v>65.1863764356946</v>
      </c>
      <c r="AB1700" s="21" t="n">
        <f aca="false">AA1700/Z1700</f>
        <v>0.866710166443511</v>
      </c>
      <c r="AC1700" s="11"/>
      <c r="AD1700" s="11"/>
      <c r="AE1700" s="11"/>
      <c r="AF1700" s="22" t="n">
        <v>2023</v>
      </c>
      <c r="AG1700" s="22" t="s">
        <v>52</v>
      </c>
      <c r="AH1700" s="22" t="s">
        <v>53</v>
      </c>
      <c r="AI1700" s="22"/>
      <c r="AJ1700" s="23" t="n">
        <v>0.7</v>
      </c>
      <c r="AK1700" s="24" t="n">
        <v>100000</v>
      </c>
      <c r="AL1700" s="23" t="n">
        <v>0.8</v>
      </c>
      <c r="AM1700" s="24" t="n">
        <v>25000</v>
      </c>
      <c r="AN1700" s="23" t="n">
        <v>0.9</v>
      </c>
      <c r="AO1700" s="24" t="n">
        <v>10000</v>
      </c>
      <c r="AP1700" s="25" t="n">
        <f aca="false">IF(AB1700&lt;AJ1700,AK1700,IF(AB1700&lt;AL1700,AM1700,IF(AB1700&lt;=AN1700,AO1700,0)))</f>
        <v>10000</v>
      </c>
    </row>
    <row r="1701" customFormat="false" ht="15.65" hidden="false" customHeight="false" outlineLevel="0" collapsed="false">
      <c r="A1701" s="11" t="n">
        <f aca="false">A1700+1</f>
        <v>1827</v>
      </c>
      <c r="B1701" s="12" t="s">
        <v>1039</v>
      </c>
      <c r="C1701" s="12" t="s">
        <v>1040</v>
      </c>
      <c r="D1701" s="12" t="s">
        <v>1041</v>
      </c>
      <c r="E1701" s="12" t="s">
        <v>1042</v>
      </c>
      <c r="F1701" s="14" t="s">
        <v>1049</v>
      </c>
      <c r="G1701" s="13" t="s">
        <v>1044</v>
      </c>
      <c r="H1701" s="12" t="s">
        <v>55</v>
      </c>
      <c r="I1701" s="12"/>
      <c r="J1701" s="14"/>
      <c r="K1701" s="15" t="n">
        <v>45134</v>
      </c>
      <c r="L1701" s="14" t="s">
        <v>1045</v>
      </c>
      <c r="M1701" s="16" t="n">
        <v>1</v>
      </c>
      <c r="N1701" s="16" t="n">
        <v>1</v>
      </c>
      <c r="O1701" s="17" t="n">
        <v>100000</v>
      </c>
      <c r="P1701" s="17" t="n">
        <v>100000</v>
      </c>
      <c r="Q1701" s="18" t="n">
        <v>12600</v>
      </c>
      <c r="R1701" s="19" t="n">
        <f aca="false">IF(H1701="F",1,0)</f>
        <v>0</v>
      </c>
      <c r="S1701" s="19" t="n">
        <f aca="false">IF(H1701="M",1,0)</f>
        <v>1</v>
      </c>
      <c r="T1701" s="11" t="s">
        <v>1937</v>
      </c>
      <c r="U1701" s="11" t="s">
        <v>328</v>
      </c>
      <c r="V1701" s="24" t="n">
        <f aca="false">_xlfn.xlookup(D1701,'WRSI Fusion'!$H$4:$H$354,'WRSI Fusion'!$AI$4:$AI$354)</f>
        <v>55.491318817415</v>
      </c>
      <c r="W1701" s="16" t="n">
        <f aca="false">_xlfn.xlookup(D1701,'WRSI Maïs'!$H$4:$H$346,'WRSI Maïs'!$AG$4:$AG$346)</f>
        <v>71.7845657352728</v>
      </c>
      <c r="X1701" s="16" t="n">
        <f aca="false">_xlfn.xlookup(D1701,'WRSI Mil'!$H$5:$H$355,'WRSI Mil'!$AG$5:$AG$355)</f>
        <v>75.2112747254168</v>
      </c>
      <c r="Y1701" s="16" t="n">
        <f aca="false">_xlfn.xlookup(D1701,'WRSI Sorgho'!$H$4:$H$354,'WRSI Sorgho'!$AI$4:$AI$354)</f>
        <v>52.7268365690857</v>
      </c>
      <c r="Z1701" s="16" t="n">
        <f aca="false">X1701</f>
        <v>75.2112747254168</v>
      </c>
      <c r="AA1701" s="16" t="n">
        <f aca="false">_xlfn.xlookup(D1701,'WRSI Mil'!$H$5:$H$355,'WRSI Mil'!$AH$5:$AH$355)</f>
        <v>65.1863764356946</v>
      </c>
      <c r="AB1701" s="21" t="n">
        <f aca="false">AA1701/Z1701</f>
        <v>0.866710166443511</v>
      </c>
      <c r="AC1701" s="11"/>
      <c r="AD1701" s="11"/>
      <c r="AE1701" s="11"/>
      <c r="AF1701" s="22" t="n">
        <v>2023</v>
      </c>
      <c r="AG1701" s="22" t="s">
        <v>52</v>
      </c>
      <c r="AH1701" s="22" t="s">
        <v>53</v>
      </c>
      <c r="AI1701" s="22"/>
      <c r="AJ1701" s="23" t="n">
        <v>0.7</v>
      </c>
      <c r="AK1701" s="24" t="n">
        <v>100000</v>
      </c>
      <c r="AL1701" s="23" t="n">
        <v>0.8</v>
      </c>
      <c r="AM1701" s="24" t="n">
        <v>25000</v>
      </c>
      <c r="AN1701" s="23" t="n">
        <v>0.9</v>
      </c>
      <c r="AO1701" s="24" t="n">
        <v>10000</v>
      </c>
      <c r="AP1701" s="25" t="n">
        <f aca="false">IF(AB1701&lt;AJ1701,AK1701,IF(AB1701&lt;AL1701,AM1701,IF(AB1701&lt;=AN1701,AO1701,0)))</f>
        <v>10000</v>
      </c>
    </row>
    <row r="1702" customFormat="false" ht="15.65" hidden="false" customHeight="false" outlineLevel="0" collapsed="false">
      <c r="A1702" s="11" t="n">
        <f aca="false">A1701+1</f>
        <v>1828</v>
      </c>
      <c r="B1702" s="12" t="s">
        <v>1039</v>
      </c>
      <c r="C1702" s="12" t="s">
        <v>1040</v>
      </c>
      <c r="D1702" s="12" t="s">
        <v>1041</v>
      </c>
      <c r="E1702" s="12" t="s">
        <v>1042</v>
      </c>
      <c r="F1702" s="14" t="s">
        <v>1066</v>
      </c>
      <c r="G1702" s="13" t="s">
        <v>1044</v>
      </c>
      <c r="H1702" s="12" t="s">
        <v>55</v>
      </c>
      <c r="I1702" s="12"/>
      <c r="J1702" s="14"/>
      <c r="K1702" s="15" t="n">
        <v>45130</v>
      </c>
      <c r="L1702" s="14" t="s">
        <v>1045</v>
      </c>
      <c r="M1702" s="16" t="n">
        <v>1</v>
      </c>
      <c r="N1702" s="16" t="n">
        <v>1</v>
      </c>
      <c r="O1702" s="17" t="n">
        <v>100000</v>
      </c>
      <c r="P1702" s="17" t="n">
        <v>100000</v>
      </c>
      <c r="Q1702" s="18" t="n">
        <v>12600</v>
      </c>
      <c r="R1702" s="19" t="n">
        <f aca="false">IF(H1702="F",1,0)</f>
        <v>0</v>
      </c>
      <c r="S1702" s="19" t="n">
        <f aca="false">IF(H1702="M",1,0)</f>
        <v>1</v>
      </c>
      <c r="T1702" s="11" t="s">
        <v>1938</v>
      </c>
      <c r="U1702" s="11" t="s">
        <v>328</v>
      </c>
      <c r="V1702" s="24" t="n">
        <f aca="false">_xlfn.xlookup(D1702,'WRSI Fusion'!$H$4:$H$354,'WRSI Fusion'!$AI$4:$AI$354)</f>
        <v>55.491318817415</v>
      </c>
      <c r="W1702" s="16" t="n">
        <f aca="false">_xlfn.xlookup(D1702,'WRSI Maïs'!$H$4:$H$346,'WRSI Maïs'!$AG$4:$AG$346)</f>
        <v>71.7845657352728</v>
      </c>
      <c r="X1702" s="16" t="n">
        <f aca="false">_xlfn.xlookup(D1702,'WRSI Mil'!$H$5:$H$355,'WRSI Mil'!$AG$5:$AG$355)</f>
        <v>75.2112747254168</v>
      </c>
      <c r="Y1702" s="16" t="n">
        <f aca="false">_xlfn.xlookup(D1702,'WRSI Sorgho'!$H$4:$H$354,'WRSI Sorgho'!$AI$4:$AI$354)</f>
        <v>52.7268365690857</v>
      </c>
      <c r="Z1702" s="16" t="n">
        <f aca="false">X1702</f>
        <v>75.2112747254168</v>
      </c>
      <c r="AA1702" s="16" t="n">
        <f aca="false">_xlfn.xlookup(D1702,'WRSI Mil'!$H$5:$H$355,'WRSI Mil'!$AH$5:$AH$355)</f>
        <v>65.1863764356946</v>
      </c>
      <c r="AB1702" s="21" t="n">
        <f aca="false">AA1702/Z1702</f>
        <v>0.866710166443511</v>
      </c>
      <c r="AC1702" s="11"/>
      <c r="AD1702" s="11"/>
      <c r="AE1702" s="11"/>
      <c r="AF1702" s="22" t="n">
        <v>2023</v>
      </c>
      <c r="AG1702" s="22" t="s">
        <v>52</v>
      </c>
      <c r="AH1702" s="22" t="s">
        <v>53</v>
      </c>
      <c r="AI1702" s="22"/>
      <c r="AJ1702" s="23" t="n">
        <v>0.7</v>
      </c>
      <c r="AK1702" s="24" t="n">
        <v>100000</v>
      </c>
      <c r="AL1702" s="23" t="n">
        <v>0.8</v>
      </c>
      <c r="AM1702" s="24" t="n">
        <v>25000</v>
      </c>
      <c r="AN1702" s="23" t="n">
        <v>0.9</v>
      </c>
      <c r="AO1702" s="24" t="n">
        <v>10000</v>
      </c>
      <c r="AP1702" s="25" t="n">
        <f aca="false">IF(AB1702&lt;AJ1702,AK1702,IF(AB1702&lt;AL1702,AM1702,IF(AB1702&lt;=AN1702,AO1702,0)))</f>
        <v>10000</v>
      </c>
    </row>
    <row r="1703" customFormat="false" ht="15.65" hidden="false" customHeight="false" outlineLevel="0" collapsed="false">
      <c r="A1703" s="11" t="n">
        <f aca="false">A1702+1</f>
        <v>1829</v>
      </c>
      <c r="B1703" s="12" t="s">
        <v>1039</v>
      </c>
      <c r="C1703" s="12" t="s">
        <v>1040</v>
      </c>
      <c r="D1703" s="12" t="s">
        <v>1041</v>
      </c>
      <c r="E1703" s="12" t="s">
        <v>1042</v>
      </c>
      <c r="F1703" s="14" t="s">
        <v>1063</v>
      </c>
      <c r="G1703" s="13" t="s">
        <v>1044</v>
      </c>
      <c r="H1703" s="12" t="s">
        <v>55</v>
      </c>
      <c r="I1703" s="12"/>
      <c r="J1703" s="14"/>
      <c r="K1703" s="15" t="n">
        <v>45129</v>
      </c>
      <c r="L1703" s="14" t="s">
        <v>1045</v>
      </c>
      <c r="M1703" s="16" t="n">
        <v>1</v>
      </c>
      <c r="N1703" s="16" t="n">
        <v>1</v>
      </c>
      <c r="O1703" s="17" t="n">
        <v>100000</v>
      </c>
      <c r="P1703" s="17" t="n">
        <v>100000</v>
      </c>
      <c r="Q1703" s="18" t="n">
        <v>12600</v>
      </c>
      <c r="R1703" s="19" t="n">
        <f aca="false">IF(H1703="F",1,0)</f>
        <v>0</v>
      </c>
      <c r="S1703" s="19" t="n">
        <f aca="false">IF(H1703="M",1,0)</f>
        <v>1</v>
      </c>
      <c r="T1703" s="11" t="s">
        <v>1939</v>
      </c>
      <c r="U1703" s="11" t="s">
        <v>328</v>
      </c>
      <c r="V1703" s="24" t="n">
        <f aca="false">_xlfn.xlookup(D1703,'WRSI Fusion'!$H$4:$H$354,'WRSI Fusion'!$AI$4:$AI$354)</f>
        <v>55.491318817415</v>
      </c>
      <c r="W1703" s="16" t="n">
        <f aca="false">_xlfn.xlookup(D1703,'WRSI Maïs'!$H$4:$H$346,'WRSI Maïs'!$AG$4:$AG$346)</f>
        <v>71.7845657352728</v>
      </c>
      <c r="X1703" s="16" t="n">
        <f aca="false">_xlfn.xlookup(D1703,'WRSI Mil'!$H$5:$H$355,'WRSI Mil'!$AG$5:$AG$355)</f>
        <v>75.2112747254168</v>
      </c>
      <c r="Y1703" s="16" t="n">
        <f aca="false">_xlfn.xlookup(D1703,'WRSI Sorgho'!$H$4:$H$354,'WRSI Sorgho'!$AI$4:$AI$354)</f>
        <v>52.7268365690857</v>
      </c>
      <c r="Z1703" s="16" t="n">
        <f aca="false">X1703</f>
        <v>75.2112747254168</v>
      </c>
      <c r="AA1703" s="16" t="n">
        <f aca="false">_xlfn.xlookup(D1703,'WRSI Mil'!$H$5:$H$355,'WRSI Mil'!$AH$5:$AH$355)</f>
        <v>65.1863764356946</v>
      </c>
      <c r="AB1703" s="21" t="n">
        <f aca="false">AA1703/Z1703</f>
        <v>0.866710166443511</v>
      </c>
      <c r="AC1703" s="11"/>
      <c r="AD1703" s="11"/>
      <c r="AE1703" s="11"/>
      <c r="AF1703" s="22" t="n">
        <v>2023</v>
      </c>
      <c r="AG1703" s="22" t="s">
        <v>52</v>
      </c>
      <c r="AH1703" s="22" t="s">
        <v>53</v>
      </c>
      <c r="AI1703" s="22"/>
      <c r="AJ1703" s="23" t="n">
        <v>0.7</v>
      </c>
      <c r="AK1703" s="24" t="n">
        <v>100000</v>
      </c>
      <c r="AL1703" s="23" t="n">
        <v>0.8</v>
      </c>
      <c r="AM1703" s="24" t="n">
        <v>25000</v>
      </c>
      <c r="AN1703" s="23" t="n">
        <v>0.9</v>
      </c>
      <c r="AO1703" s="24" t="n">
        <v>10000</v>
      </c>
      <c r="AP1703" s="25" t="n">
        <f aca="false">IF(AB1703&lt;AJ1703,AK1703,IF(AB1703&lt;AL1703,AM1703,IF(AB1703&lt;=AN1703,AO1703,0)))</f>
        <v>10000</v>
      </c>
    </row>
    <row r="1704" customFormat="false" ht="15.65" hidden="false" customHeight="false" outlineLevel="0" collapsed="false">
      <c r="A1704" s="11" t="n">
        <f aca="false">A1703+1</f>
        <v>1830</v>
      </c>
      <c r="B1704" s="12" t="s">
        <v>1039</v>
      </c>
      <c r="C1704" s="12" t="s">
        <v>1040</v>
      </c>
      <c r="D1704" s="12" t="s">
        <v>1041</v>
      </c>
      <c r="E1704" s="12" t="s">
        <v>1042</v>
      </c>
      <c r="F1704" s="14" t="s">
        <v>1094</v>
      </c>
      <c r="G1704" s="13" t="s">
        <v>1044</v>
      </c>
      <c r="H1704" s="12" t="s">
        <v>55</v>
      </c>
      <c r="I1704" s="12"/>
      <c r="J1704" s="14"/>
      <c r="K1704" s="15" t="n">
        <v>45133</v>
      </c>
      <c r="L1704" s="14" t="s">
        <v>1089</v>
      </c>
      <c r="M1704" s="16" t="n">
        <v>1</v>
      </c>
      <c r="N1704" s="16" t="n">
        <v>1</v>
      </c>
      <c r="O1704" s="17" t="n">
        <v>100000</v>
      </c>
      <c r="P1704" s="17" t="n">
        <v>100000</v>
      </c>
      <c r="Q1704" s="18" t="n">
        <v>12600</v>
      </c>
      <c r="R1704" s="19" t="n">
        <f aca="false">IF(H1704="F",1,0)</f>
        <v>0</v>
      </c>
      <c r="S1704" s="19" t="n">
        <f aca="false">IF(H1704="M",1,0)</f>
        <v>1</v>
      </c>
      <c r="T1704" s="11" t="s">
        <v>1940</v>
      </c>
      <c r="U1704" s="11" t="s">
        <v>328</v>
      </c>
      <c r="V1704" s="24" t="n">
        <f aca="false">_xlfn.xlookup(D1704,'WRSI Fusion'!$H$4:$H$354,'WRSI Fusion'!$AI$4:$AI$354)</f>
        <v>55.491318817415</v>
      </c>
      <c r="W1704" s="16" t="n">
        <f aca="false">_xlfn.xlookup(D1704,'WRSI Maïs'!$H$4:$H$346,'WRSI Maïs'!$AG$4:$AG$346)</f>
        <v>71.7845657352728</v>
      </c>
      <c r="X1704" s="16" t="n">
        <f aca="false">_xlfn.xlookup(D1704,'WRSI Mil'!$H$5:$H$355,'WRSI Mil'!$AG$5:$AG$355)</f>
        <v>75.2112747254168</v>
      </c>
      <c r="Y1704" s="16" t="n">
        <f aca="false">_xlfn.xlookup(D1704,'WRSI Sorgho'!$H$4:$H$354,'WRSI Sorgho'!$AI$4:$AI$354)</f>
        <v>52.7268365690857</v>
      </c>
      <c r="Z1704" s="16" t="n">
        <f aca="false">X1704</f>
        <v>75.2112747254168</v>
      </c>
      <c r="AA1704" s="16" t="n">
        <f aca="false">_xlfn.xlookup(D1704,'WRSI Mil'!$H$5:$H$355,'WRSI Mil'!$AH$5:$AH$355)</f>
        <v>65.1863764356946</v>
      </c>
      <c r="AB1704" s="21" t="n">
        <f aca="false">AA1704/Z1704</f>
        <v>0.866710166443511</v>
      </c>
      <c r="AC1704" s="11"/>
      <c r="AD1704" s="11"/>
      <c r="AE1704" s="11"/>
      <c r="AF1704" s="22" t="n">
        <v>2023</v>
      </c>
      <c r="AG1704" s="22" t="s">
        <v>52</v>
      </c>
      <c r="AH1704" s="22" t="s">
        <v>53</v>
      </c>
      <c r="AI1704" s="22"/>
      <c r="AJ1704" s="23" t="n">
        <v>0.7</v>
      </c>
      <c r="AK1704" s="24" t="n">
        <v>100000</v>
      </c>
      <c r="AL1704" s="23" t="n">
        <v>0.8</v>
      </c>
      <c r="AM1704" s="24" t="n">
        <v>25000</v>
      </c>
      <c r="AN1704" s="23" t="n">
        <v>0.9</v>
      </c>
      <c r="AO1704" s="24" t="n">
        <v>10000</v>
      </c>
      <c r="AP1704" s="25" t="n">
        <f aca="false">IF(AB1704&lt;AJ1704,AK1704,IF(AB1704&lt;AL1704,AM1704,IF(AB1704&lt;=AN1704,AO1704,0)))</f>
        <v>10000</v>
      </c>
    </row>
    <row r="1705" customFormat="false" ht="15.65" hidden="false" customHeight="false" outlineLevel="0" collapsed="false">
      <c r="A1705" s="11" t="n">
        <f aca="false">A1704+1</f>
        <v>1831</v>
      </c>
      <c r="B1705" s="12" t="s">
        <v>1039</v>
      </c>
      <c r="C1705" s="12" t="s">
        <v>1040</v>
      </c>
      <c r="D1705" s="12" t="s">
        <v>1041</v>
      </c>
      <c r="E1705" s="12" t="s">
        <v>1042</v>
      </c>
      <c r="F1705" s="14" t="s">
        <v>1043</v>
      </c>
      <c r="G1705" s="13" t="s">
        <v>1044</v>
      </c>
      <c r="H1705" s="12" t="s">
        <v>55</v>
      </c>
      <c r="I1705" s="12"/>
      <c r="J1705" s="14"/>
      <c r="K1705" s="15" t="n">
        <v>45133</v>
      </c>
      <c r="L1705" s="14" t="s">
        <v>1045</v>
      </c>
      <c r="M1705" s="16" t="n">
        <v>1</v>
      </c>
      <c r="N1705" s="16" t="n">
        <v>1</v>
      </c>
      <c r="O1705" s="17" t="n">
        <v>100000</v>
      </c>
      <c r="P1705" s="17" t="n">
        <v>100000</v>
      </c>
      <c r="Q1705" s="18" t="n">
        <v>12600</v>
      </c>
      <c r="R1705" s="19" t="n">
        <f aca="false">IF(H1705="F",1,0)</f>
        <v>0</v>
      </c>
      <c r="S1705" s="19" t="n">
        <f aca="false">IF(H1705="M",1,0)</f>
        <v>1</v>
      </c>
      <c r="T1705" s="11" t="s">
        <v>1941</v>
      </c>
      <c r="U1705" s="11" t="s">
        <v>328</v>
      </c>
      <c r="V1705" s="24" t="n">
        <f aca="false">_xlfn.xlookup(D1705,'WRSI Fusion'!$H$4:$H$354,'WRSI Fusion'!$AI$4:$AI$354)</f>
        <v>55.491318817415</v>
      </c>
      <c r="W1705" s="16" t="n">
        <f aca="false">_xlfn.xlookup(D1705,'WRSI Maïs'!$H$4:$H$346,'WRSI Maïs'!$AG$4:$AG$346)</f>
        <v>71.7845657352728</v>
      </c>
      <c r="X1705" s="16" t="n">
        <f aca="false">_xlfn.xlookup(D1705,'WRSI Mil'!$H$5:$H$355,'WRSI Mil'!$AG$5:$AG$355)</f>
        <v>75.2112747254168</v>
      </c>
      <c r="Y1705" s="16" t="n">
        <f aca="false">_xlfn.xlookup(D1705,'WRSI Sorgho'!$H$4:$H$354,'WRSI Sorgho'!$AI$4:$AI$354)</f>
        <v>52.7268365690857</v>
      </c>
      <c r="Z1705" s="16" t="n">
        <f aca="false">X1705</f>
        <v>75.2112747254168</v>
      </c>
      <c r="AA1705" s="16" t="n">
        <f aca="false">_xlfn.xlookup(D1705,'WRSI Mil'!$H$5:$H$355,'WRSI Mil'!$AH$5:$AH$355)</f>
        <v>65.1863764356946</v>
      </c>
      <c r="AB1705" s="21" t="n">
        <f aca="false">AA1705/Z1705</f>
        <v>0.866710166443511</v>
      </c>
      <c r="AC1705" s="11"/>
      <c r="AD1705" s="11"/>
      <c r="AE1705" s="11"/>
      <c r="AF1705" s="22" t="n">
        <v>2023</v>
      </c>
      <c r="AG1705" s="22" t="s">
        <v>52</v>
      </c>
      <c r="AH1705" s="22" t="s">
        <v>53</v>
      </c>
      <c r="AI1705" s="22"/>
      <c r="AJ1705" s="23" t="n">
        <v>0.7</v>
      </c>
      <c r="AK1705" s="24" t="n">
        <v>100000</v>
      </c>
      <c r="AL1705" s="23" t="n">
        <v>0.8</v>
      </c>
      <c r="AM1705" s="24" t="n">
        <v>25000</v>
      </c>
      <c r="AN1705" s="23" t="n">
        <v>0.9</v>
      </c>
      <c r="AO1705" s="24" t="n">
        <v>10000</v>
      </c>
      <c r="AP1705" s="25" t="n">
        <f aca="false">IF(AB1705&lt;AJ1705,AK1705,IF(AB1705&lt;AL1705,AM1705,IF(AB1705&lt;=AN1705,AO1705,0)))</f>
        <v>10000</v>
      </c>
    </row>
    <row r="1706" customFormat="false" ht="15.65" hidden="false" customHeight="false" outlineLevel="0" collapsed="false">
      <c r="A1706" s="11" t="n">
        <f aca="false">A1705+1</f>
        <v>1832</v>
      </c>
      <c r="B1706" s="12" t="s">
        <v>1039</v>
      </c>
      <c r="C1706" s="12" t="s">
        <v>1040</v>
      </c>
      <c r="D1706" s="12" t="s">
        <v>1041</v>
      </c>
      <c r="E1706" s="12" t="s">
        <v>1042</v>
      </c>
      <c r="F1706" s="14" t="s">
        <v>1083</v>
      </c>
      <c r="G1706" s="13" t="s">
        <v>1044</v>
      </c>
      <c r="H1706" s="12" t="s">
        <v>48</v>
      </c>
      <c r="I1706" s="12"/>
      <c r="J1706" s="14"/>
      <c r="K1706" s="15" t="n">
        <v>45130</v>
      </c>
      <c r="L1706" s="14" t="s">
        <v>1045</v>
      </c>
      <c r="M1706" s="16" t="n">
        <v>1</v>
      </c>
      <c r="N1706" s="16" t="n">
        <v>1</v>
      </c>
      <c r="O1706" s="17" t="n">
        <v>100000</v>
      </c>
      <c r="P1706" s="17" t="n">
        <v>100000</v>
      </c>
      <c r="Q1706" s="18" t="n">
        <v>12600</v>
      </c>
      <c r="R1706" s="19" t="n">
        <f aca="false">IF(H1706="F",1,0)</f>
        <v>1</v>
      </c>
      <c r="S1706" s="19" t="n">
        <f aca="false">IF(H1706="M",1,0)</f>
        <v>0</v>
      </c>
      <c r="T1706" s="11" t="s">
        <v>1942</v>
      </c>
      <c r="U1706" s="11" t="s">
        <v>328</v>
      </c>
      <c r="V1706" s="24" t="n">
        <f aca="false">_xlfn.xlookup(D1706,'WRSI Fusion'!$H$4:$H$354,'WRSI Fusion'!$AI$4:$AI$354)</f>
        <v>55.491318817415</v>
      </c>
      <c r="W1706" s="16" t="n">
        <f aca="false">_xlfn.xlookup(D1706,'WRSI Maïs'!$H$4:$H$346,'WRSI Maïs'!$AG$4:$AG$346)</f>
        <v>71.7845657352728</v>
      </c>
      <c r="X1706" s="16" t="n">
        <f aca="false">_xlfn.xlookup(D1706,'WRSI Mil'!$H$5:$H$355,'WRSI Mil'!$AG$5:$AG$355)</f>
        <v>75.2112747254168</v>
      </c>
      <c r="Y1706" s="16" t="n">
        <f aca="false">_xlfn.xlookup(D1706,'WRSI Sorgho'!$H$4:$H$354,'WRSI Sorgho'!$AI$4:$AI$354)</f>
        <v>52.7268365690857</v>
      </c>
      <c r="Z1706" s="16" t="n">
        <f aca="false">X1706</f>
        <v>75.2112747254168</v>
      </c>
      <c r="AA1706" s="16" t="n">
        <f aca="false">_xlfn.xlookup(D1706,'WRSI Mil'!$H$5:$H$355,'WRSI Mil'!$AH$5:$AH$355)</f>
        <v>65.1863764356946</v>
      </c>
      <c r="AB1706" s="21" t="n">
        <f aca="false">AA1706/Z1706</f>
        <v>0.866710166443511</v>
      </c>
      <c r="AC1706" s="11"/>
      <c r="AD1706" s="11"/>
      <c r="AE1706" s="11"/>
      <c r="AF1706" s="22" t="n">
        <v>2023</v>
      </c>
      <c r="AG1706" s="22" t="s">
        <v>52</v>
      </c>
      <c r="AH1706" s="22" t="s">
        <v>53</v>
      </c>
      <c r="AI1706" s="22"/>
      <c r="AJ1706" s="23" t="n">
        <v>0.7</v>
      </c>
      <c r="AK1706" s="24" t="n">
        <v>100000</v>
      </c>
      <c r="AL1706" s="23" t="n">
        <v>0.8</v>
      </c>
      <c r="AM1706" s="24" t="n">
        <v>25000</v>
      </c>
      <c r="AN1706" s="23" t="n">
        <v>0.9</v>
      </c>
      <c r="AO1706" s="24" t="n">
        <v>10000</v>
      </c>
      <c r="AP1706" s="25" t="n">
        <f aca="false">IF(AB1706&lt;AJ1706,AK1706,IF(AB1706&lt;AL1706,AM1706,IF(AB1706&lt;=AN1706,AO1706,0)))</f>
        <v>10000</v>
      </c>
    </row>
    <row r="1707" customFormat="false" ht="15.65" hidden="false" customHeight="false" outlineLevel="0" collapsed="false">
      <c r="A1707" s="11" t="n">
        <f aca="false">A1706+1</f>
        <v>1833</v>
      </c>
      <c r="B1707" s="12" t="s">
        <v>1039</v>
      </c>
      <c r="C1707" s="12" t="s">
        <v>1040</v>
      </c>
      <c r="D1707" s="12" t="s">
        <v>1041</v>
      </c>
      <c r="E1707" s="12" t="s">
        <v>1042</v>
      </c>
      <c r="F1707" s="14" t="s">
        <v>1083</v>
      </c>
      <c r="G1707" s="13" t="s">
        <v>1044</v>
      </c>
      <c r="H1707" s="12" t="s">
        <v>48</v>
      </c>
      <c r="I1707" s="12"/>
      <c r="J1707" s="14"/>
      <c r="K1707" s="15" t="n">
        <v>45130</v>
      </c>
      <c r="L1707" s="14" t="s">
        <v>1045</v>
      </c>
      <c r="M1707" s="16" t="n">
        <v>1</v>
      </c>
      <c r="N1707" s="16" t="n">
        <v>1</v>
      </c>
      <c r="O1707" s="17" t="n">
        <v>100000</v>
      </c>
      <c r="P1707" s="17" t="n">
        <v>100000</v>
      </c>
      <c r="Q1707" s="18" t="n">
        <v>12600</v>
      </c>
      <c r="R1707" s="19" t="n">
        <f aca="false">IF(H1707="F",1,0)</f>
        <v>1</v>
      </c>
      <c r="S1707" s="19" t="n">
        <f aca="false">IF(H1707="M",1,0)</f>
        <v>0</v>
      </c>
      <c r="T1707" s="11" t="s">
        <v>1943</v>
      </c>
      <c r="U1707" s="11" t="s">
        <v>328</v>
      </c>
      <c r="V1707" s="24" t="n">
        <f aca="false">_xlfn.xlookup(D1707,'WRSI Fusion'!$H$4:$H$354,'WRSI Fusion'!$AI$4:$AI$354)</f>
        <v>55.491318817415</v>
      </c>
      <c r="W1707" s="16" t="n">
        <f aca="false">_xlfn.xlookup(D1707,'WRSI Maïs'!$H$4:$H$346,'WRSI Maïs'!$AG$4:$AG$346)</f>
        <v>71.7845657352728</v>
      </c>
      <c r="X1707" s="16" t="n">
        <f aca="false">_xlfn.xlookup(D1707,'WRSI Mil'!$H$5:$H$355,'WRSI Mil'!$AG$5:$AG$355)</f>
        <v>75.2112747254168</v>
      </c>
      <c r="Y1707" s="16" t="n">
        <f aca="false">_xlfn.xlookup(D1707,'WRSI Sorgho'!$H$4:$H$354,'WRSI Sorgho'!$AI$4:$AI$354)</f>
        <v>52.7268365690857</v>
      </c>
      <c r="Z1707" s="16" t="n">
        <f aca="false">X1707</f>
        <v>75.2112747254168</v>
      </c>
      <c r="AA1707" s="16" t="n">
        <f aca="false">_xlfn.xlookup(D1707,'WRSI Mil'!$H$5:$H$355,'WRSI Mil'!$AH$5:$AH$355)</f>
        <v>65.1863764356946</v>
      </c>
      <c r="AB1707" s="21" t="n">
        <f aca="false">AA1707/Z1707</f>
        <v>0.866710166443511</v>
      </c>
      <c r="AC1707" s="11"/>
      <c r="AD1707" s="11"/>
      <c r="AE1707" s="11"/>
      <c r="AF1707" s="22" t="n">
        <v>2023</v>
      </c>
      <c r="AG1707" s="22" t="s">
        <v>52</v>
      </c>
      <c r="AH1707" s="22" t="s">
        <v>53</v>
      </c>
      <c r="AI1707" s="22"/>
      <c r="AJ1707" s="23" t="n">
        <v>0.7</v>
      </c>
      <c r="AK1707" s="24" t="n">
        <v>100000</v>
      </c>
      <c r="AL1707" s="23" t="n">
        <v>0.8</v>
      </c>
      <c r="AM1707" s="24" t="n">
        <v>25000</v>
      </c>
      <c r="AN1707" s="23" t="n">
        <v>0.9</v>
      </c>
      <c r="AO1707" s="24" t="n">
        <v>10000</v>
      </c>
      <c r="AP1707" s="25" t="n">
        <f aca="false">IF(AB1707&lt;AJ1707,AK1707,IF(AB1707&lt;AL1707,AM1707,IF(AB1707&lt;=AN1707,AO1707,0)))</f>
        <v>10000</v>
      </c>
    </row>
    <row r="1708" customFormat="false" ht="15.65" hidden="false" customHeight="false" outlineLevel="0" collapsed="false">
      <c r="A1708" s="11" t="n">
        <f aca="false">A1707+1</f>
        <v>1834</v>
      </c>
      <c r="B1708" s="12" t="s">
        <v>1039</v>
      </c>
      <c r="C1708" s="12" t="s">
        <v>1040</v>
      </c>
      <c r="D1708" s="12" t="s">
        <v>1041</v>
      </c>
      <c r="E1708" s="12" t="s">
        <v>1042</v>
      </c>
      <c r="F1708" s="14" t="s">
        <v>1049</v>
      </c>
      <c r="G1708" s="13" t="s">
        <v>1044</v>
      </c>
      <c r="H1708" s="12" t="s">
        <v>55</v>
      </c>
      <c r="I1708" s="12"/>
      <c r="J1708" s="14"/>
      <c r="K1708" s="15" t="n">
        <v>45134</v>
      </c>
      <c r="L1708" s="14" t="s">
        <v>1045</v>
      </c>
      <c r="M1708" s="16" t="n">
        <v>1</v>
      </c>
      <c r="N1708" s="16" t="n">
        <v>1</v>
      </c>
      <c r="O1708" s="17" t="n">
        <v>100000</v>
      </c>
      <c r="P1708" s="17" t="n">
        <v>100000</v>
      </c>
      <c r="Q1708" s="18" t="n">
        <v>12600</v>
      </c>
      <c r="R1708" s="19" t="n">
        <f aca="false">IF(H1708="F",1,0)</f>
        <v>0</v>
      </c>
      <c r="S1708" s="19" t="n">
        <f aca="false">IF(H1708="M",1,0)</f>
        <v>1</v>
      </c>
      <c r="T1708" s="11" t="s">
        <v>1944</v>
      </c>
      <c r="U1708" s="11" t="s">
        <v>328</v>
      </c>
      <c r="V1708" s="24" t="n">
        <f aca="false">_xlfn.xlookup(D1708,'WRSI Fusion'!$H$4:$H$354,'WRSI Fusion'!$AI$4:$AI$354)</f>
        <v>55.491318817415</v>
      </c>
      <c r="W1708" s="16" t="n">
        <f aca="false">_xlfn.xlookup(D1708,'WRSI Maïs'!$H$4:$H$346,'WRSI Maïs'!$AG$4:$AG$346)</f>
        <v>71.7845657352728</v>
      </c>
      <c r="X1708" s="16" t="n">
        <f aca="false">_xlfn.xlookup(D1708,'WRSI Mil'!$H$5:$H$355,'WRSI Mil'!$AG$5:$AG$355)</f>
        <v>75.2112747254168</v>
      </c>
      <c r="Y1708" s="16" t="n">
        <f aca="false">_xlfn.xlookup(D1708,'WRSI Sorgho'!$H$4:$H$354,'WRSI Sorgho'!$AI$4:$AI$354)</f>
        <v>52.7268365690857</v>
      </c>
      <c r="Z1708" s="16" t="n">
        <f aca="false">X1708</f>
        <v>75.2112747254168</v>
      </c>
      <c r="AA1708" s="16" t="n">
        <f aca="false">_xlfn.xlookup(D1708,'WRSI Mil'!$H$5:$H$355,'WRSI Mil'!$AH$5:$AH$355)</f>
        <v>65.1863764356946</v>
      </c>
      <c r="AB1708" s="21" t="n">
        <f aca="false">AA1708/Z1708</f>
        <v>0.866710166443511</v>
      </c>
      <c r="AC1708" s="11"/>
      <c r="AD1708" s="11"/>
      <c r="AE1708" s="11"/>
      <c r="AF1708" s="22" t="n">
        <v>2023</v>
      </c>
      <c r="AG1708" s="22" t="s">
        <v>52</v>
      </c>
      <c r="AH1708" s="22" t="s">
        <v>53</v>
      </c>
      <c r="AI1708" s="22"/>
      <c r="AJ1708" s="23" t="n">
        <v>0.7</v>
      </c>
      <c r="AK1708" s="24" t="n">
        <v>100000</v>
      </c>
      <c r="AL1708" s="23" t="n">
        <v>0.8</v>
      </c>
      <c r="AM1708" s="24" t="n">
        <v>25000</v>
      </c>
      <c r="AN1708" s="23" t="n">
        <v>0.9</v>
      </c>
      <c r="AO1708" s="24" t="n">
        <v>10000</v>
      </c>
      <c r="AP1708" s="25" t="n">
        <f aca="false">IF(AB1708&lt;AJ1708,AK1708,IF(AB1708&lt;AL1708,AM1708,IF(AB1708&lt;=AN1708,AO1708,0)))</f>
        <v>10000</v>
      </c>
    </row>
    <row r="1709" customFormat="false" ht="15.65" hidden="false" customHeight="false" outlineLevel="0" collapsed="false">
      <c r="A1709" s="11" t="n">
        <f aca="false">A1708+1</f>
        <v>1835</v>
      </c>
      <c r="B1709" s="12" t="s">
        <v>1039</v>
      </c>
      <c r="C1709" s="12" t="s">
        <v>1040</v>
      </c>
      <c r="D1709" s="12" t="s">
        <v>1041</v>
      </c>
      <c r="E1709" s="12" t="s">
        <v>1042</v>
      </c>
      <c r="F1709" s="14" t="s">
        <v>1047</v>
      </c>
      <c r="G1709" s="13" t="s">
        <v>1044</v>
      </c>
      <c r="H1709" s="12" t="s">
        <v>55</v>
      </c>
      <c r="I1709" s="12"/>
      <c r="J1709" s="14"/>
      <c r="K1709" s="15" t="n">
        <v>45130</v>
      </c>
      <c r="L1709" s="14" t="s">
        <v>1045</v>
      </c>
      <c r="M1709" s="16" t="n">
        <v>1</v>
      </c>
      <c r="N1709" s="16" t="n">
        <v>1</v>
      </c>
      <c r="O1709" s="17" t="n">
        <v>100000</v>
      </c>
      <c r="P1709" s="17" t="n">
        <v>100000</v>
      </c>
      <c r="Q1709" s="18" t="n">
        <v>12600</v>
      </c>
      <c r="R1709" s="19" t="n">
        <f aca="false">IF(H1709="F",1,0)</f>
        <v>0</v>
      </c>
      <c r="S1709" s="19" t="n">
        <f aca="false">IF(H1709="M",1,0)</f>
        <v>1</v>
      </c>
      <c r="T1709" s="11" t="s">
        <v>1945</v>
      </c>
      <c r="U1709" s="11" t="s">
        <v>328</v>
      </c>
      <c r="V1709" s="24" t="n">
        <f aca="false">_xlfn.xlookup(D1709,'WRSI Fusion'!$H$4:$H$354,'WRSI Fusion'!$AI$4:$AI$354)</f>
        <v>55.491318817415</v>
      </c>
      <c r="W1709" s="16" t="n">
        <f aca="false">_xlfn.xlookup(D1709,'WRSI Maïs'!$H$4:$H$346,'WRSI Maïs'!$AG$4:$AG$346)</f>
        <v>71.7845657352728</v>
      </c>
      <c r="X1709" s="16" t="n">
        <f aca="false">_xlfn.xlookup(D1709,'WRSI Mil'!$H$5:$H$355,'WRSI Mil'!$AG$5:$AG$355)</f>
        <v>75.2112747254168</v>
      </c>
      <c r="Y1709" s="16" t="n">
        <f aca="false">_xlfn.xlookup(D1709,'WRSI Sorgho'!$H$4:$H$354,'WRSI Sorgho'!$AI$4:$AI$354)</f>
        <v>52.7268365690857</v>
      </c>
      <c r="Z1709" s="16" t="n">
        <f aca="false">X1709</f>
        <v>75.2112747254168</v>
      </c>
      <c r="AA1709" s="16" t="n">
        <f aca="false">_xlfn.xlookup(D1709,'WRSI Mil'!$H$5:$H$355,'WRSI Mil'!$AH$5:$AH$355)</f>
        <v>65.1863764356946</v>
      </c>
      <c r="AB1709" s="21" t="n">
        <f aca="false">AA1709/Z1709</f>
        <v>0.866710166443511</v>
      </c>
      <c r="AC1709" s="11"/>
      <c r="AD1709" s="11"/>
      <c r="AE1709" s="11"/>
      <c r="AF1709" s="22" t="n">
        <v>2023</v>
      </c>
      <c r="AG1709" s="22" t="s">
        <v>52</v>
      </c>
      <c r="AH1709" s="22" t="s">
        <v>53</v>
      </c>
      <c r="AI1709" s="22"/>
      <c r="AJ1709" s="23" t="n">
        <v>0.7</v>
      </c>
      <c r="AK1709" s="24" t="n">
        <v>100000</v>
      </c>
      <c r="AL1709" s="23" t="n">
        <v>0.8</v>
      </c>
      <c r="AM1709" s="24" t="n">
        <v>25000</v>
      </c>
      <c r="AN1709" s="23" t="n">
        <v>0.9</v>
      </c>
      <c r="AO1709" s="24" t="n">
        <v>10000</v>
      </c>
      <c r="AP1709" s="25" t="n">
        <f aca="false">IF(AB1709&lt;AJ1709,AK1709,IF(AB1709&lt;AL1709,AM1709,IF(AB1709&lt;=AN1709,AO1709,0)))</f>
        <v>10000</v>
      </c>
    </row>
    <row r="1710" customFormat="false" ht="15.65" hidden="false" customHeight="false" outlineLevel="0" collapsed="false">
      <c r="A1710" s="11" t="n">
        <f aca="false">A1709+1</f>
        <v>1836</v>
      </c>
      <c r="B1710" s="12" t="s">
        <v>1039</v>
      </c>
      <c r="C1710" s="12" t="s">
        <v>1040</v>
      </c>
      <c r="D1710" s="12" t="s">
        <v>1041</v>
      </c>
      <c r="E1710" s="12" t="s">
        <v>1042</v>
      </c>
      <c r="F1710" s="14" t="s">
        <v>1049</v>
      </c>
      <c r="G1710" s="13" t="s">
        <v>1044</v>
      </c>
      <c r="H1710" s="12" t="s">
        <v>55</v>
      </c>
      <c r="I1710" s="12"/>
      <c r="J1710" s="14"/>
      <c r="K1710" s="15" t="n">
        <v>45126</v>
      </c>
      <c r="L1710" s="14" t="s">
        <v>49</v>
      </c>
      <c r="M1710" s="16" t="n">
        <v>1</v>
      </c>
      <c r="N1710" s="16" t="n">
        <v>1</v>
      </c>
      <c r="O1710" s="17" t="n">
        <v>100000</v>
      </c>
      <c r="P1710" s="17" t="n">
        <v>100000</v>
      </c>
      <c r="Q1710" s="18" t="n">
        <v>12600</v>
      </c>
      <c r="R1710" s="19" t="n">
        <f aca="false">IF(H1710="F",1,0)</f>
        <v>0</v>
      </c>
      <c r="S1710" s="19" t="n">
        <f aca="false">IF(H1710="M",1,0)</f>
        <v>1</v>
      </c>
      <c r="T1710" s="11" t="s">
        <v>1946</v>
      </c>
      <c r="U1710" s="11" t="s">
        <v>51</v>
      </c>
      <c r="V1710" s="24" t="n">
        <f aca="false">_xlfn.xlookup(D1710,'WRSI Fusion'!$H$4:$H$354,'WRSI Fusion'!$AI$4:$AI$354)</f>
        <v>55.491318817415</v>
      </c>
      <c r="W1710" s="16" t="n">
        <f aca="false">_xlfn.xlookup(D1710,'WRSI Maïs'!$H$4:$H$346,'WRSI Maïs'!$AG$4:$AG$346)</f>
        <v>71.7845657352728</v>
      </c>
      <c r="X1710" s="16" t="n">
        <f aca="false">_xlfn.xlookup(D1710,'WRSI Mil'!$H$5:$H$355,'WRSI Mil'!$AG$5:$AG$355)</f>
        <v>75.2112747254168</v>
      </c>
      <c r="Y1710" s="16" t="n">
        <f aca="false">_xlfn.xlookup(D1710,'WRSI Sorgho'!$H$4:$H$354,'WRSI Sorgho'!$AI$4:$AI$354)</f>
        <v>52.7268365690857</v>
      </c>
      <c r="Z1710" s="16" t="n">
        <f aca="false">Y1710</f>
        <v>52.7268365690857</v>
      </c>
      <c r="AA1710" s="16" t="n">
        <f aca="false">_xlfn.xlookup(D1710,'WRSI Sorgho'!$H$4:$H$354,'WRSI Sorgho'!$AJ$4:$AJ$354)</f>
        <v>44.8954389112363</v>
      </c>
      <c r="AB1710" s="21" t="n">
        <f aca="false">AA1710/Z1710</f>
        <v>0.851472264079635</v>
      </c>
      <c r="AC1710" s="11"/>
      <c r="AD1710" s="11"/>
      <c r="AE1710" s="11"/>
      <c r="AF1710" s="22" t="n">
        <v>2023</v>
      </c>
      <c r="AG1710" s="22" t="s">
        <v>52</v>
      </c>
      <c r="AH1710" s="22" t="s">
        <v>53</v>
      </c>
      <c r="AI1710" s="22"/>
      <c r="AJ1710" s="23" t="n">
        <v>0.7</v>
      </c>
      <c r="AK1710" s="24" t="n">
        <v>100000</v>
      </c>
      <c r="AL1710" s="23" t="n">
        <v>0.8</v>
      </c>
      <c r="AM1710" s="24" t="n">
        <v>25000</v>
      </c>
      <c r="AN1710" s="23" t="n">
        <v>0.9</v>
      </c>
      <c r="AO1710" s="24" t="n">
        <v>10000</v>
      </c>
      <c r="AP1710" s="25" t="n">
        <f aca="false">IF(AB1710&lt;AJ1710,AK1710,IF(AB1710&lt;AL1710,AM1710,IF(AB1710&lt;=AN1710,AO1710,0)))</f>
        <v>10000</v>
      </c>
    </row>
    <row r="1711" customFormat="false" ht="15.65" hidden="false" customHeight="false" outlineLevel="0" collapsed="false">
      <c r="A1711" s="11" t="n">
        <f aca="false">A1710+1</f>
        <v>1837</v>
      </c>
      <c r="B1711" s="12" t="s">
        <v>1039</v>
      </c>
      <c r="C1711" s="12" t="s">
        <v>1040</v>
      </c>
      <c r="D1711" s="12" t="s">
        <v>1041</v>
      </c>
      <c r="E1711" s="12" t="s">
        <v>1042</v>
      </c>
      <c r="F1711" s="14" t="s">
        <v>1088</v>
      </c>
      <c r="G1711" s="13" t="s">
        <v>1044</v>
      </c>
      <c r="H1711" s="12" t="s">
        <v>55</v>
      </c>
      <c r="I1711" s="12"/>
      <c r="J1711" s="14"/>
      <c r="K1711" s="15" t="n">
        <v>45133</v>
      </c>
      <c r="L1711" s="14" t="s">
        <v>1089</v>
      </c>
      <c r="M1711" s="16" t="n">
        <v>1</v>
      </c>
      <c r="N1711" s="16" t="n">
        <v>1</v>
      </c>
      <c r="O1711" s="17" t="n">
        <v>100000</v>
      </c>
      <c r="P1711" s="17" t="n">
        <v>100000</v>
      </c>
      <c r="Q1711" s="18" t="n">
        <v>12600</v>
      </c>
      <c r="R1711" s="19" t="n">
        <f aca="false">IF(H1711="F",1,0)</f>
        <v>0</v>
      </c>
      <c r="S1711" s="19" t="n">
        <f aca="false">IF(H1711="M",1,0)</f>
        <v>1</v>
      </c>
      <c r="T1711" s="11" t="s">
        <v>1947</v>
      </c>
      <c r="U1711" s="11" t="s">
        <v>328</v>
      </c>
      <c r="V1711" s="24" t="n">
        <f aca="false">_xlfn.xlookup(D1711,'WRSI Fusion'!$H$4:$H$354,'WRSI Fusion'!$AI$4:$AI$354)</f>
        <v>55.491318817415</v>
      </c>
      <c r="W1711" s="16" t="n">
        <f aca="false">_xlfn.xlookup(D1711,'WRSI Maïs'!$H$4:$H$346,'WRSI Maïs'!$AG$4:$AG$346)</f>
        <v>71.7845657352728</v>
      </c>
      <c r="X1711" s="16" t="n">
        <f aca="false">_xlfn.xlookup(D1711,'WRSI Mil'!$H$5:$H$355,'WRSI Mil'!$AG$5:$AG$355)</f>
        <v>75.2112747254168</v>
      </c>
      <c r="Y1711" s="16" t="n">
        <f aca="false">_xlfn.xlookup(D1711,'WRSI Sorgho'!$H$4:$H$354,'WRSI Sorgho'!$AI$4:$AI$354)</f>
        <v>52.7268365690857</v>
      </c>
      <c r="Z1711" s="16" t="n">
        <f aca="false">X1711</f>
        <v>75.2112747254168</v>
      </c>
      <c r="AA1711" s="16" t="n">
        <f aca="false">_xlfn.xlookup(D1711,'WRSI Mil'!$H$5:$H$355,'WRSI Mil'!$AH$5:$AH$355)</f>
        <v>65.1863764356946</v>
      </c>
      <c r="AB1711" s="21" t="n">
        <f aca="false">AA1711/Z1711</f>
        <v>0.866710166443511</v>
      </c>
      <c r="AC1711" s="11"/>
      <c r="AD1711" s="11"/>
      <c r="AE1711" s="11"/>
      <c r="AF1711" s="22" t="n">
        <v>2023</v>
      </c>
      <c r="AG1711" s="22" t="s">
        <v>52</v>
      </c>
      <c r="AH1711" s="22" t="s">
        <v>53</v>
      </c>
      <c r="AI1711" s="22"/>
      <c r="AJ1711" s="23" t="n">
        <v>0.7</v>
      </c>
      <c r="AK1711" s="24" t="n">
        <v>100000</v>
      </c>
      <c r="AL1711" s="23" t="n">
        <v>0.8</v>
      </c>
      <c r="AM1711" s="24" t="n">
        <v>25000</v>
      </c>
      <c r="AN1711" s="23" t="n">
        <v>0.9</v>
      </c>
      <c r="AO1711" s="24" t="n">
        <v>10000</v>
      </c>
      <c r="AP1711" s="25" t="n">
        <f aca="false">IF(AB1711&lt;AJ1711,AK1711,IF(AB1711&lt;AL1711,AM1711,IF(AB1711&lt;=AN1711,AO1711,0)))</f>
        <v>10000</v>
      </c>
    </row>
    <row r="1712" customFormat="false" ht="15.65" hidden="false" customHeight="false" outlineLevel="0" collapsed="false">
      <c r="A1712" s="11" t="n">
        <f aca="false">A1711+1</f>
        <v>1838</v>
      </c>
      <c r="B1712" s="12" t="s">
        <v>1039</v>
      </c>
      <c r="C1712" s="12" t="s">
        <v>1040</v>
      </c>
      <c r="D1712" s="12" t="s">
        <v>1041</v>
      </c>
      <c r="E1712" s="12" t="s">
        <v>1042</v>
      </c>
      <c r="F1712" s="14" t="s">
        <v>1063</v>
      </c>
      <c r="G1712" s="13" t="s">
        <v>1044</v>
      </c>
      <c r="H1712" s="12" t="s">
        <v>55</v>
      </c>
      <c r="I1712" s="12"/>
      <c r="J1712" s="14"/>
      <c r="K1712" s="15" t="n">
        <v>45129</v>
      </c>
      <c r="L1712" s="14" t="s">
        <v>1045</v>
      </c>
      <c r="M1712" s="16" t="n">
        <v>1</v>
      </c>
      <c r="N1712" s="16" t="n">
        <v>1</v>
      </c>
      <c r="O1712" s="17" t="n">
        <v>100000</v>
      </c>
      <c r="P1712" s="17" t="n">
        <v>100000</v>
      </c>
      <c r="Q1712" s="18" t="n">
        <v>12600</v>
      </c>
      <c r="R1712" s="19" t="n">
        <f aca="false">IF(H1712="F",1,0)</f>
        <v>0</v>
      </c>
      <c r="S1712" s="19" t="n">
        <f aca="false">IF(H1712="M",1,0)</f>
        <v>1</v>
      </c>
      <c r="T1712" s="11" t="s">
        <v>1948</v>
      </c>
      <c r="U1712" s="11" t="s">
        <v>328</v>
      </c>
      <c r="V1712" s="24" t="n">
        <f aca="false">_xlfn.xlookup(D1712,'WRSI Fusion'!$H$4:$H$354,'WRSI Fusion'!$AI$4:$AI$354)</f>
        <v>55.491318817415</v>
      </c>
      <c r="W1712" s="16" t="n">
        <f aca="false">_xlfn.xlookup(D1712,'WRSI Maïs'!$H$4:$H$346,'WRSI Maïs'!$AG$4:$AG$346)</f>
        <v>71.7845657352728</v>
      </c>
      <c r="X1712" s="16" t="n">
        <f aca="false">_xlfn.xlookup(D1712,'WRSI Mil'!$H$5:$H$355,'WRSI Mil'!$AG$5:$AG$355)</f>
        <v>75.2112747254168</v>
      </c>
      <c r="Y1712" s="16" t="n">
        <f aca="false">_xlfn.xlookup(D1712,'WRSI Sorgho'!$H$4:$H$354,'WRSI Sorgho'!$AI$4:$AI$354)</f>
        <v>52.7268365690857</v>
      </c>
      <c r="Z1712" s="16" t="n">
        <f aca="false">X1712</f>
        <v>75.2112747254168</v>
      </c>
      <c r="AA1712" s="16" t="n">
        <f aca="false">_xlfn.xlookup(D1712,'WRSI Mil'!$H$5:$H$355,'WRSI Mil'!$AH$5:$AH$355)</f>
        <v>65.1863764356946</v>
      </c>
      <c r="AB1712" s="21" t="n">
        <f aca="false">AA1712/Z1712</f>
        <v>0.866710166443511</v>
      </c>
      <c r="AC1712" s="11"/>
      <c r="AD1712" s="11"/>
      <c r="AE1712" s="11"/>
      <c r="AF1712" s="22" t="n">
        <v>2023</v>
      </c>
      <c r="AG1712" s="22" t="s">
        <v>52</v>
      </c>
      <c r="AH1712" s="22" t="s">
        <v>53</v>
      </c>
      <c r="AI1712" s="22"/>
      <c r="AJ1712" s="23" t="n">
        <v>0.7</v>
      </c>
      <c r="AK1712" s="24" t="n">
        <v>100000</v>
      </c>
      <c r="AL1712" s="23" t="n">
        <v>0.8</v>
      </c>
      <c r="AM1712" s="24" t="n">
        <v>25000</v>
      </c>
      <c r="AN1712" s="23" t="n">
        <v>0.9</v>
      </c>
      <c r="AO1712" s="24" t="n">
        <v>10000</v>
      </c>
      <c r="AP1712" s="25" t="n">
        <f aca="false">IF(AB1712&lt;AJ1712,AK1712,IF(AB1712&lt;AL1712,AM1712,IF(AB1712&lt;=AN1712,AO1712,0)))</f>
        <v>10000</v>
      </c>
    </row>
    <row r="1713" customFormat="false" ht="15.65" hidden="false" customHeight="false" outlineLevel="0" collapsed="false">
      <c r="A1713" s="11" t="n">
        <f aca="false">A1712+1</f>
        <v>1839</v>
      </c>
      <c r="B1713" s="12" t="s">
        <v>1039</v>
      </c>
      <c r="C1713" s="12" t="s">
        <v>1040</v>
      </c>
      <c r="D1713" s="12" t="s">
        <v>1041</v>
      </c>
      <c r="E1713" s="12" t="s">
        <v>1042</v>
      </c>
      <c r="F1713" s="14" t="s">
        <v>1083</v>
      </c>
      <c r="G1713" s="13" t="s">
        <v>1044</v>
      </c>
      <c r="H1713" s="12" t="s">
        <v>55</v>
      </c>
      <c r="I1713" s="12"/>
      <c r="J1713" s="14"/>
      <c r="K1713" s="15" t="n">
        <v>45130</v>
      </c>
      <c r="L1713" s="14" t="s">
        <v>1045</v>
      </c>
      <c r="M1713" s="16" t="n">
        <v>1</v>
      </c>
      <c r="N1713" s="16" t="n">
        <v>1</v>
      </c>
      <c r="O1713" s="17" t="n">
        <v>100000</v>
      </c>
      <c r="P1713" s="17" t="n">
        <v>100000</v>
      </c>
      <c r="Q1713" s="18" t="n">
        <v>12600</v>
      </c>
      <c r="R1713" s="19" t="n">
        <f aca="false">IF(H1713="F",1,0)</f>
        <v>0</v>
      </c>
      <c r="S1713" s="19" t="n">
        <f aca="false">IF(H1713="M",1,0)</f>
        <v>1</v>
      </c>
      <c r="T1713" s="11" t="s">
        <v>1949</v>
      </c>
      <c r="U1713" s="11" t="s">
        <v>328</v>
      </c>
      <c r="V1713" s="24" t="n">
        <f aca="false">_xlfn.xlookup(D1713,'WRSI Fusion'!$H$4:$H$354,'WRSI Fusion'!$AI$4:$AI$354)</f>
        <v>55.491318817415</v>
      </c>
      <c r="W1713" s="16" t="n">
        <f aca="false">_xlfn.xlookup(D1713,'WRSI Maïs'!$H$4:$H$346,'WRSI Maïs'!$AG$4:$AG$346)</f>
        <v>71.7845657352728</v>
      </c>
      <c r="X1713" s="16" t="n">
        <f aca="false">_xlfn.xlookup(D1713,'WRSI Mil'!$H$5:$H$355,'WRSI Mil'!$AG$5:$AG$355)</f>
        <v>75.2112747254168</v>
      </c>
      <c r="Y1713" s="16" t="n">
        <f aca="false">_xlfn.xlookup(D1713,'WRSI Sorgho'!$H$4:$H$354,'WRSI Sorgho'!$AI$4:$AI$354)</f>
        <v>52.7268365690857</v>
      </c>
      <c r="Z1713" s="16" t="n">
        <f aca="false">X1713</f>
        <v>75.2112747254168</v>
      </c>
      <c r="AA1713" s="16" t="n">
        <f aca="false">_xlfn.xlookup(D1713,'WRSI Mil'!$H$5:$H$355,'WRSI Mil'!$AH$5:$AH$355)</f>
        <v>65.1863764356946</v>
      </c>
      <c r="AB1713" s="21" t="n">
        <f aca="false">AA1713/Z1713</f>
        <v>0.866710166443511</v>
      </c>
      <c r="AC1713" s="11"/>
      <c r="AD1713" s="11"/>
      <c r="AE1713" s="11"/>
      <c r="AF1713" s="22" t="n">
        <v>2023</v>
      </c>
      <c r="AG1713" s="22" t="s">
        <v>52</v>
      </c>
      <c r="AH1713" s="22" t="s">
        <v>53</v>
      </c>
      <c r="AI1713" s="22"/>
      <c r="AJ1713" s="23" t="n">
        <v>0.7</v>
      </c>
      <c r="AK1713" s="24" t="n">
        <v>100000</v>
      </c>
      <c r="AL1713" s="23" t="n">
        <v>0.8</v>
      </c>
      <c r="AM1713" s="24" t="n">
        <v>25000</v>
      </c>
      <c r="AN1713" s="23" t="n">
        <v>0.9</v>
      </c>
      <c r="AO1713" s="24" t="n">
        <v>10000</v>
      </c>
      <c r="AP1713" s="25" t="n">
        <f aca="false">IF(AB1713&lt;AJ1713,AK1713,IF(AB1713&lt;AL1713,AM1713,IF(AB1713&lt;=AN1713,AO1713,0)))</f>
        <v>10000</v>
      </c>
    </row>
    <row r="1714" customFormat="false" ht="15.65" hidden="false" customHeight="false" outlineLevel="0" collapsed="false">
      <c r="A1714" s="11" t="n">
        <f aca="false">A1713+1</f>
        <v>1840</v>
      </c>
      <c r="B1714" s="12" t="s">
        <v>1039</v>
      </c>
      <c r="C1714" s="12" t="s">
        <v>1040</v>
      </c>
      <c r="D1714" s="12" t="s">
        <v>1041</v>
      </c>
      <c r="E1714" s="12" t="s">
        <v>1042</v>
      </c>
      <c r="F1714" s="14" t="s">
        <v>1051</v>
      </c>
      <c r="G1714" s="13" t="s">
        <v>1044</v>
      </c>
      <c r="H1714" s="12" t="s">
        <v>55</v>
      </c>
      <c r="I1714" s="12"/>
      <c r="J1714" s="14"/>
      <c r="K1714" s="15" t="n">
        <v>45134</v>
      </c>
      <c r="L1714" s="14" t="s">
        <v>1045</v>
      </c>
      <c r="M1714" s="16" t="n">
        <v>1</v>
      </c>
      <c r="N1714" s="16" t="n">
        <v>1</v>
      </c>
      <c r="O1714" s="17" t="n">
        <v>100000</v>
      </c>
      <c r="P1714" s="17" t="n">
        <v>100000</v>
      </c>
      <c r="Q1714" s="18" t="n">
        <v>12600</v>
      </c>
      <c r="R1714" s="19" t="n">
        <f aca="false">IF(H1714="F",1,0)</f>
        <v>0</v>
      </c>
      <c r="S1714" s="19" t="n">
        <f aca="false">IF(H1714="M",1,0)</f>
        <v>1</v>
      </c>
      <c r="T1714" s="11" t="s">
        <v>1950</v>
      </c>
      <c r="U1714" s="11" t="s">
        <v>328</v>
      </c>
      <c r="V1714" s="24" t="n">
        <f aca="false">_xlfn.xlookup(D1714,'WRSI Fusion'!$H$4:$H$354,'WRSI Fusion'!$AI$4:$AI$354)</f>
        <v>55.491318817415</v>
      </c>
      <c r="W1714" s="16" t="n">
        <f aca="false">_xlfn.xlookup(D1714,'WRSI Maïs'!$H$4:$H$346,'WRSI Maïs'!$AG$4:$AG$346)</f>
        <v>71.7845657352728</v>
      </c>
      <c r="X1714" s="16" t="n">
        <f aca="false">_xlfn.xlookup(D1714,'WRSI Mil'!$H$5:$H$355,'WRSI Mil'!$AG$5:$AG$355)</f>
        <v>75.2112747254168</v>
      </c>
      <c r="Y1714" s="16" t="n">
        <f aca="false">_xlfn.xlookup(D1714,'WRSI Sorgho'!$H$4:$H$354,'WRSI Sorgho'!$AI$4:$AI$354)</f>
        <v>52.7268365690857</v>
      </c>
      <c r="Z1714" s="16" t="n">
        <f aca="false">X1714</f>
        <v>75.2112747254168</v>
      </c>
      <c r="AA1714" s="16" t="n">
        <f aca="false">_xlfn.xlookup(D1714,'WRSI Mil'!$H$5:$H$355,'WRSI Mil'!$AH$5:$AH$355)</f>
        <v>65.1863764356946</v>
      </c>
      <c r="AB1714" s="21" t="n">
        <f aca="false">AA1714/Z1714</f>
        <v>0.866710166443511</v>
      </c>
      <c r="AC1714" s="11"/>
      <c r="AD1714" s="11"/>
      <c r="AE1714" s="11"/>
      <c r="AF1714" s="22" t="n">
        <v>2023</v>
      </c>
      <c r="AG1714" s="22" t="s">
        <v>52</v>
      </c>
      <c r="AH1714" s="22" t="s">
        <v>53</v>
      </c>
      <c r="AI1714" s="22"/>
      <c r="AJ1714" s="23" t="n">
        <v>0.7</v>
      </c>
      <c r="AK1714" s="24" t="n">
        <v>100000</v>
      </c>
      <c r="AL1714" s="23" t="n">
        <v>0.8</v>
      </c>
      <c r="AM1714" s="24" t="n">
        <v>25000</v>
      </c>
      <c r="AN1714" s="23" t="n">
        <v>0.9</v>
      </c>
      <c r="AO1714" s="24" t="n">
        <v>10000</v>
      </c>
      <c r="AP1714" s="25" t="n">
        <f aca="false">IF(AB1714&lt;AJ1714,AK1714,IF(AB1714&lt;AL1714,AM1714,IF(AB1714&lt;=AN1714,AO1714,0)))</f>
        <v>10000</v>
      </c>
    </row>
    <row r="1715" customFormat="false" ht="15.65" hidden="false" customHeight="false" outlineLevel="0" collapsed="false">
      <c r="A1715" s="11" t="n">
        <f aca="false">A1714+1</f>
        <v>1841</v>
      </c>
      <c r="B1715" s="12" t="s">
        <v>1039</v>
      </c>
      <c r="C1715" s="12" t="s">
        <v>1040</v>
      </c>
      <c r="D1715" s="12" t="s">
        <v>1041</v>
      </c>
      <c r="E1715" s="12" t="s">
        <v>1042</v>
      </c>
      <c r="F1715" s="14" t="s">
        <v>1054</v>
      </c>
      <c r="G1715" s="13" t="s">
        <v>1044</v>
      </c>
      <c r="H1715" s="12" t="s">
        <v>48</v>
      </c>
      <c r="I1715" s="12"/>
      <c r="J1715" s="14"/>
      <c r="K1715" s="15" t="n">
        <v>45129</v>
      </c>
      <c r="L1715" s="14" t="s">
        <v>1045</v>
      </c>
      <c r="M1715" s="16" t="n">
        <v>1</v>
      </c>
      <c r="N1715" s="16" t="n">
        <v>1</v>
      </c>
      <c r="O1715" s="17" t="n">
        <v>100000</v>
      </c>
      <c r="P1715" s="17" t="n">
        <v>100000</v>
      </c>
      <c r="Q1715" s="18" t="n">
        <v>12600</v>
      </c>
      <c r="R1715" s="19" t="n">
        <f aca="false">IF(H1715="F",1,0)</f>
        <v>1</v>
      </c>
      <c r="S1715" s="19" t="n">
        <f aca="false">IF(H1715="M",1,0)</f>
        <v>0</v>
      </c>
      <c r="T1715" s="11" t="s">
        <v>1951</v>
      </c>
      <c r="U1715" s="11" t="s">
        <v>328</v>
      </c>
      <c r="V1715" s="24" t="n">
        <f aca="false">_xlfn.xlookup(D1715,'WRSI Fusion'!$H$4:$H$354,'WRSI Fusion'!$AI$4:$AI$354)</f>
        <v>55.491318817415</v>
      </c>
      <c r="W1715" s="16" t="n">
        <f aca="false">_xlfn.xlookup(D1715,'WRSI Maïs'!$H$4:$H$346,'WRSI Maïs'!$AG$4:$AG$346)</f>
        <v>71.7845657352728</v>
      </c>
      <c r="X1715" s="16" t="n">
        <f aca="false">_xlfn.xlookup(D1715,'WRSI Mil'!$H$5:$H$355,'WRSI Mil'!$AG$5:$AG$355)</f>
        <v>75.2112747254168</v>
      </c>
      <c r="Y1715" s="16" t="n">
        <f aca="false">_xlfn.xlookup(D1715,'WRSI Sorgho'!$H$4:$H$354,'WRSI Sorgho'!$AI$4:$AI$354)</f>
        <v>52.7268365690857</v>
      </c>
      <c r="Z1715" s="16" t="n">
        <f aca="false">X1715</f>
        <v>75.2112747254168</v>
      </c>
      <c r="AA1715" s="16" t="n">
        <f aca="false">_xlfn.xlookup(D1715,'WRSI Mil'!$H$5:$H$355,'WRSI Mil'!$AH$5:$AH$355)</f>
        <v>65.1863764356946</v>
      </c>
      <c r="AB1715" s="21" t="n">
        <f aca="false">AA1715/Z1715</f>
        <v>0.866710166443511</v>
      </c>
      <c r="AC1715" s="11"/>
      <c r="AD1715" s="11"/>
      <c r="AE1715" s="11"/>
      <c r="AF1715" s="22" t="n">
        <v>2023</v>
      </c>
      <c r="AG1715" s="22" t="s">
        <v>52</v>
      </c>
      <c r="AH1715" s="22" t="s">
        <v>53</v>
      </c>
      <c r="AI1715" s="22"/>
      <c r="AJ1715" s="23" t="n">
        <v>0.7</v>
      </c>
      <c r="AK1715" s="24" t="n">
        <v>100000</v>
      </c>
      <c r="AL1715" s="23" t="n">
        <v>0.8</v>
      </c>
      <c r="AM1715" s="24" t="n">
        <v>25000</v>
      </c>
      <c r="AN1715" s="23" t="n">
        <v>0.9</v>
      </c>
      <c r="AO1715" s="24" t="n">
        <v>10000</v>
      </c>
      <c r="AP1715" s="25" t="n">
        <f aca="false">IF(AB1715&lt;AJ1715,AK1715,IF(AB1715&lt;AL1715,AM1715,IF(AB1715&lt;=AN1715,AO1715,0)))</f>
        <v>10000</v>
      </c>
    </row>
    <row r="1716" customFormat="false" ht="15.65" hidden="false" customHeight="false" outlineLevel="0" collapsed="false">
      <c r="A1716" s="11" t="n">
        <f aca="false">A1715+1</f>
        <v>1842</v>
      </c>
      <c r="B1716" s="12" t="s">
        <v>1039</v>
      </c>
      <c r="C1716" s="12" t="s">
        <v>1040</v>
      </c>
      <c r="D1716" s="12" t="s">
        <v>1041</v>
      </c>
      <c r="E1716" s="12" t="s">
        <v>1042</v>
      </c>
      <c r="F1716" s="14" t="s">
        <v>1066</v>
      </c>
      <c r="G1716" s="13" t="s">
        <v>1044</v>
      </c>
      <c r="H1716" s="12" t="s">
        <v>55</v>
      </c>
      <c r="I1716" s="12"/>
      <c r="J1716" s="14"/>
      <c r="K1716" s="15" t="n">
        <v>45130</v>
      </c>
      <c r="L1716" s="14" t="s">
        <v>1045</v>
      </c>
      <c r="M1716" s="16" t="n">
        <v>1</v>
      </c>
      <c r="N1716" s="16" t="n">
        <v>1</v>
      </c>
      <c r="O1716" s="17" t="n">
        <v>100000</v>
      </c>
      <c r="P1716" s="17" t="n">
        <v>100000</v>
      </c>
      <c r="Q1716" s="18" t="n">
        <v>12600</v>
      </c>
      <c r="R1716" s="19" t="n">
        <f aca="false">IF(H1716="F",1,0)</f>
        <v>0</v>
      </c>
      <c r="S1716" s="19" t="n">
        <f aca="false">IF(H1716="M",1,0)</f>
        <v>1</v>
      </c>
      <c r="T1716" s="11" t="s">
        <v>1952</v>
      </c>
      <c r="U1716" s="11" t="s">
        <v>328</v>
      </c>
      <c r="V1716" s="24" t="n">
        <f aca="false">_xlfn.xlookup(D1716,'WRSI Fusion'!$H$4:$H$354,'WRSI Fusion'!$AI$4:$AI$354)</f>
        <v>55.491318817415</v>
      </c>
      <c r="W1716" s="16" t="n">
        <f aca="false">_xlfn.xlookup(D1716,'WRSI Maïs'!$H$4:$H$346,'WRSI Maïs'!$AG$4:$AG$346)</f>
        <v>71.7845657352728</v>
      </c>
      <c r="X1716" s="16" t="n">
        <f aca="false">_xlfn.xlookup(D1716,'WRSI Mil'!$H$5:$H$355,'WRSI Mil'!$AG$5:$AG$355)</f>
        <v>75.2112747254168</v>
      </c>
      <c r="Y1716" s="16" t="n">
        <f aca="false">_xlfn.xlookup(D1716,'WRSI Sorgho'!$H$4:$H$354,'WRSI Sorgho'!$AI$4:$AI$354)</f>
        <v>52.7268365690857</v>
      </c>
      <c r="Z1716" s="16" t="n">
        <f aca="false">X1716</f>
        <v>75.2112747254168</v>
      </c>
      <c r="AA1716" s="16" t="n">
        <f aca="false">_xlfn.xlookup(D1716,'WRSI Mil'!$H$5:$H$355,'WRSI Mil'!$AH$5:$AH$355)</f>
        <v>65.1863764356946</v>
      </c>
      <c r="AB1716" s="21" t="n">
        <f aca="false">AA1716/Z1716</f>
        <v>0.866710166443511</v>
      </c>
      <c r="AC1716" s="11"/>
      <c r="AD1716" s="11"/>
      <c r="AE1716" s="11"/>
      <c r="AF1716" s="22" t="n">
        <v>2023</v>
      </c>
      <c r="AG1716" s="22" t="s">
        <v>52</v>
      </c>
      <c r="AH1716" s="22" t="s">
        <v>53</v>
      </c>
      <c r="AI1716" s="22"/>
      <c r="AJ1716" s="23" t="n">
        <v>0.7</v>
      </c>
      <c r="AK1716" s="24" t="n">
        <v>100000</v>
      </c>
      <c r="AL1716" s="23" t="n">
        <v>0.8</v>
      </c>
      <c r="AM1716" s="24" t="n">
        <v>25000</v>
      </c>
      <c r="AN1716" s="23" t="n">
        <v>0.9</v>
      </c>
      <c r="AO1716" s="24" t="n">
        <v>10000</v>
      </c>
      <c r="AP1716" s="25" t="n">
        <f aca="false">IF(AB1716&lt;AJ1716,AK1716,IF(AB1716&lt;AL1716,AM1716,IF(AB1716&lt;=AN1716,AO1716,0)))</f>
        <v>10000</v>
      </c>
    </row>
    <row r="1717" customFormat="false" ht="15.65" hidden="false" customHeight="false" outlineLevel="0" collapsed="false">
      <c r="A1717" s="11" t="n">
        <f aca="false">A1716+1</f>
        <v>1843</v>
      </c>
      <c r="B1717" s="12" t="s">
        <v>1039</v>
      </c>
      <c r="C1717" s="12" t="s">
        <v>1040</v>
      </c>
      <c r="D1717" s="12" t="s">
        <v>1041</v>
      </c>
      <c r="E1717" s="12" t="s">
        <v>1042</v>
      </c>
      <c r="F1717" s="14" t="s">
        <v>1047</v>
      </c>
      <c r="G1717" s="13" t="s">
        <v>1044</v>
      </c>
      <c r="H1717" s="12" t="s">
        <v>48</v>
      </c>
      <c r="I1717" s="12"/>
      <c r="J1717" s="14"/>
      <c r="K1717" s="15" t="n">
        <v>45130</v>
      </c>
      <c r="L1717" s="14" t="s">
        <v>1045</v>
      </c>
      <c r="M1717" s="16" t="n">
        <v>1</v>
      </c>
      <c r="N1717" s="16" t="n">
        <v>1</v>
      </c>
      <c r="O1717" s="17" t="n">
        <v>100000</v>
      </c>
      <c r="P1717" s="17" t="n">
        <v>100000</v>
      </c>
      <c r="Q1717" s="18" t="n">
        <v>12600</v>
      </c>
      <c r="R1717" s="19" t="n">
        <f aca="false">IF(H1717="F",1,0)</f>
        <v>1</v>
      </c>
      <c r="S1717" s="19" t="n">
        <f aca="false">IF(H1717="M",1,0)</f>
        <v>0</v>
      </c>
      <c r="T1717" s="11" t="s">
        <v>1953</v>
      </c>
      <c r="U1717" s="11" t="s">
        <v>328</v>
      </c>
      <c r="V1717" s="24" t="n">
        <f aca="false">_xlfn.xlookup(D1717,'WRSI Fusion'!$H$4:$H$354,'WRSI Fusion'!$AI$4:$AI$354)</f>
        <v>55.491318817415</v>
      </c>
      <c r="W1717" s="16" t="n">
        <f aca="false">_xlfn.xlookup(D1717,'WRSI Maïs'!$H$4:$H$346,'WRSI Maïs'!$AG$4:$AG$346)</f>
        <v>71.7845657352728</v>
      </c>
      <c r="X1717" s="16" t="n">
        <f aca="false">_xlfn.xlookup(D1717,'WRSI Mil'!$H$5:$H$355,'WRSI Mil'!$AG$5:$AG$355)</f>
        <v>75.2112747254168</v>
      </c>
      <c r="Y1717" s="16" t="n">
        <f aca="false">_xlfn.xlookup(D1717,'WRSI Sorgho'!$H$4:$H$354,'WRSI Sorgho'!$AI$4:$AI$354)</f>
        <v>52.7268365690857</v>
      </c>
      <c r="Z1717" s="16" t="n">
        <f aca="false">X1717</f>
        <v>75.2112747254168</v>
      </c>
      <c r="AA1717" s="16" t="n">
        <f aca="false">_xlfn.xlookup(D1717,'WRSI Mil'!$H$5:$H$355,'WRSI Mil'!$AH$5:$AH$355)</f>
        <v>65.1863764356946</v>
      </c>
      <c r="AB1717" s="21" t="n">
        <f aca="false">AA1717/Z1717</f>
        <v>0.866710166443511</v>
      </c>
      <c r="AC1717" s="11"/>
      <c r="AD1717" s="11"/>
      <c r="AE1717" s="11"/>
      <c r="AF1717" s="22" t="n">
        <v>2023</v>
      </c>
      <c r="AG1717" s="22" t="s">
        <v>52</v>
      </c>
      <c r="AH1717" s="22" t="s">
        <v>53</v>
      </c>
      <c r="AI1717" s="22"/>
      <c r="AJ1717" s="23" t="n">
        <v>0.7</v>
      </c>
      <c r="AK1717" s="24" t="n">
        <v>100000</v>
      </c>
      <c r="AL1717" s="23" t="n">
        <v>0.8</v>
      </c>
      <c r="AM1717" s="24" t="n">
        <v>25000</v>
      </c>
      <c r="AN1717" s="23" t="n">
        <v>0.9</v>
      </c>
      <c r="AO1717" s="24" t="n">
        <v>10000</v>
      </c>
      <c r="AP1717" s="25" t="n">
        <f aca="false">IF(AB1717&lt;AJ1717,AK1717,IF(AB1717&lt;AL1717,AM1717,IF(AB1717&lt;=AN1717,AO1717,0)))</f>
        <v>10000</v>
      </c>
    </row>
    <row r="1718" customFormat="false" ht="15.65" hidden="false" customHeight="false" outlineLevel="0" collapsed="false">
      <c r="A1718" s="11" t="n">
        <f aca="false">A1717+1</f>
        <v>1844</v>
      </c>
      <c r="B1718" s="12" t="s">
        <v>1039</v>
      </c>
      <c r="C1718" s="12" t="s">
        <v>1040</v>
      </c>
      <c r="D1718" s="12" t="s">
        <v>1041</v>
      </c>
      <c r="E1718" s="12" t="s">
        <v>1042</v>
      </c>
      <c r="F1718" s="14" t="s">
        <v>1069</v>
      </c>
      <c r="G1718" s="13" t="s">
        <v>1044</v>
      </c>
      <c r="H1718" s="12" t="s">
        <v>55</v>
      </c>
      <c r="I1718" s="12"/>
      <c r="J1718" s="14"/>
      <c r="K1718" s="15" t="n">
        <v>45127</v>
      </c>
      <c r="L1718" s="14" t="s">
        <v>1045</v>
      </c>
      <c r="M1718" s="16" t="n">
        <v>1</v>
      </c>
      <c r="N1718" s="16" t="n">
        <v>1</v>
      </c>
      <c r="O1718" s="17" t="n">
        <v>100000</v>
      </c>
      <c r="P1718" s="17" t="n">
        <v>100000</v>
      </c>
      <c r="Q1718" s="18" t="n">
        <v>12600</v>
      </c>
      <c r="R1718" s="19" t="n">
        <f aca="false">IF(H1718="F",1,0)</f>
        <v>0</v>
      </c>
      <c r="S1718" s="19" t="n">
        <f aca="false">IF(H1718="M",1,0)</f>
        <v>1</v>
      </c>
      <c r="T1718" s="11" t="s">
        <v>1954</v>
      </c>
      <c r="U1718" s="11" t="s">
        <v>328</v>
      </c>
      <c r="V1718" s="24" t="n">
        <f aca="false">_xlfn.xlookup(D1718,'WRSI Fusion'!$H$4:$H$354,'WRSI Fusion'!$AI$4:$AI$354)</f>
        <v>55.491318817415</v>
      </c>
      <c r="W1718" s="16" t="n">
        <f aca="false">_xlfn.xlookup(D1718,'WRSI Maïs'!$H$4:$H$346,'WRSI Maïs'!$AG$4:$AG$346)</f>
        <v>71.7845657352728</v>
      </c>
      <c r="X1718" s="16" t="n">
        <f aca="false">_xlfn.xlookup(D1718,'WRSI Mil'!$H$5:$H$355,'WRSI Mil'!$AG$5:$AG$355)</f>
        <v>75.2112747254168</v>
      </c>
      <c r="Y1718" s="16" t="n">
        <f aca="false">_xlfn.xlookup(D1718,'WRSI Sorgho'!$H$4:$H$354,'WRSI Sorgho'!$AI$4:$AI$354)</f>
        <v>52.7268365690857</v>
      </c>
      <c r="Z1718" s="16" t="n">
        <f aca="false">X1718</f>
        <v>75.2112747254168</v>
      </c>
      <c r="AA1718" s="16" t="n">
        <f aca="false">_xlfn.xlookup(D1718,'WRSI Mil'!$H$5:$H$355,'WRSI Mil'!$AH$5:$AH$355)</f>
        <v>65.1863764356946</v>
      </c>
      <c r="AB1718" s="21" t="n">
        <f aca="false">AA1718/Z1718</f>
        <v>0.866710166443511</v>
      </c>
      <c r="AC1718" s="11"/>
      <c r="AD1718" s="11"/>
      <c r="AE1718" s="11"/>
      <c r="AF1718" s="22" t="n">
        <v>2023</v>
      </c>
      <c r="AG1718" s="22" t="s">
        <v>52</v>
      </c>
      <c r="AH1718" s="22" t="s">
        <v>53</v>
      </c>
      <c r="AI1718" s="22"/>
      <c r="AJ1718" s="23" t="n">
        <v>0.7</v>
      </c>
      <c r="AK1718" s="24" t="n">
        <v>100000</v>
      </c>
      <c r="AL1718" s="23" t="n">
        <v>0.8</v>
      </c>
      <c r="AM1718" s="24" t="n">
        <v>25000</v>
      </c>
      <c r="AN1718" s="23" t="n">
        <v>0.9</v>
      </c>
      <c r="AO1718" s="24" t="n">
        <v>10000</v>
      </c>
      <c r="AP1718" s="25" t="n">
        <f aca="false">IF(AB1718&lt;AJ1718,AK1718,IF(AB1718&lt;AL1718,AM1718,IF(AB1718&lt;=AN1718,AO1718,0)))</f>
        <v>10000</v>
      </c>
    </row>
    <row r="1719" customFormat="false" ht="15.65" hidden="false" customHeight="false" outlineLevel="0" collapsed="false">
      <c r="A1719" s="11" t="n">
        <f aca="false">A1718+1</f>
        <v>1845</v>
      </c>
      <c r="B1719" s="12" t="s">
        <v>1039</v>
      </c>
      <c r="C1719" s="12" t="s">
        <v>1040</v>
      </c>
      <c r="D1719" s="12" t="s">
        <v>1041</v>
      </c>
      <c r="E1719" s="12" t="s">
        <v>1042</v>
      </c>
      <c r="F1719" s="14" t="s">
        <v>1077</v>
      </c>
      <c r="G1719" s="13" t="s">
        <v>1044</v>
      </c>
      <c r="H1719" s="12" t="s">
        <v>55</v>
      </c>
      <c r="I1719" s="12"/>
      <c r="J1719" s="14"/>
      <c r="K1719" s="15" t="n">
        <v>45133</v>
      </c>
      <c r="L1719" s="14" t="s">
        <v>1045</v>
      </c>
      <c r="M1719" s="16" t="n">
        <v>1</v>
      </c>
      <c r="N1719" s="16" t="n">
        <v>1</v>
      </c>
      <c r="O1719" s="17" t="n">
        <v>100000</v>
      </c>
      <c r="P1719" s="17" t="n">
        <v>100000</v>
      </c>
      <c r="Q1719" s="18" t="n">
        <v>12600</v>
      </c>
      <c r="R1719" s="19" t="n">
        <f aca="false">IF(H1719="F",1,0)</f>
        <v>0</v>
      </c>
      <c r="S1719" s="19" t="n">
        <f aca="false">IF(H1719="M",1,0)</f>
        <v>1</v>
      </c>
      <c r="T1719" s="11" t="s">
        <v>1955</v>
      </c>
      <c r="U1719" s="11" t="s">
        <v>328</v>
      </c>
      <c r="V1719" s="24" t="n">
        <f aca="false">_xlfn.xlookup(D1719,'WRSI Fusion'!$H$4:$H$354,'WRSI Fusion'!$AI$4:$AI$354)</f>
        <v>55.491318817415</v>
      </c>
      <c r="W1719" s="16" t="n">
        <f aca="false">_xlfn.xlookup(D1719,'WRSI Maïs'!$H$4:$H$346,'WRSI Maïs'!$AG$4:$AG$346)</f>
        <v>71.7845657352728</v>
      </c>
      <c r="X1719" s="16" t="n">
        <f aca="false">_xlfn.xlookup(D1719,'WRSI Mil'!$H$5:$H$355,'WRSI Mil'!$AG$5:$AG$355)</f>
        <v>75.2112747254168</v>
      </c>
      <c r="Y1719" s="16" t="n">
        <f aca="false">_xlfn.xlookup(D1719,'WRSI Sorgho'!$H$4:$H$354,'WRSI Sorgho'!$AI$4:$AI$354)</f>
        <v>52.7268365690857</v>
      </c>
      <c r="Z1719" s="16" t="n">
        <f aca="false">X1719</f>
        <v>75.2112747254168</v>
      </c>
      <c r="AA1719" s="16" t="n">
        <f aca="false">_xlfn.xlookup(D1719,'WRSI Mil'!$H$5:$H$355,'WRSI Mil'!$AH$5:$AH$355)</f>
        <v>65.1863764356946</v>
      </c>
      <c r="AB1719" s="21" t="n">
        <f aca="false">AA1719/Z1719</f>
        <v>0.866710166443511</v>
      </c>
      <c r="AC1719" s="11"/>
      <c r="AD1719" s="11"/>
      <c r="AE1719" s="11"/>
      <c r="AF1719" s="22" t="n">
        <v>2023</v>
      </c>
      <c r="AG1719" s="22" t="s">
        <v>52</v>
      </c>
      <c r="AH1719" s="22" t="s">
        <v>53</v>
      </c>
      <c r="AI1719" s="22"/>
      <c r="AJ1719" s="23" t="n">
        <v>0.7</v>
      </c>
      <c r="AK1719" s="24" t="n">
        <v>100000</v>
      </c>
      <c r="AL1719" s="23" t="n">
        <v>0.8</v>
      </c>
      <c r="AM1719" s="24" t="n">
        <v>25000</v>
      </c>
      <c r="AN1719" s="23" t="n">
        <v>0.9</v>
      </c>
      <c r="AO1719" s="24" t="n">
        <v>10000</v>
      </c>
      <c r="AP1719" s="25" t="n">
        <f aca="false">IF(AB1719&lt;AJ1719,AK1719,IF(AB1719&lt;AL1719,AM1719,IF(AB1719&lt;=AN1719,AO1719,0)))</f>
        <v>10000</v>
      </c>
    </row>
    <row r="1720" customFormat="false" ht="15.65" hidden="false" customHeight="false" outlineLevel="0" collapsed="false">
      <c r="A1720" s="11" t="n">
        <f aca="false">A1719+1</f>
        <v>1846</v>
      </c>
      <c r="B1720" s="12" t="s">
        <v>1039</v>
      </c>
      <c r="C1720" s="12" t="s">
        <v>1040</v>
      </c>
      <c r="D1720" s="12" t="s">
        <v>1041</v>
      </c>
      <c r="E1720" s="12" t="s">
        <v>1042</v>
      </c>
      <c r="F1720" s="14" t="s">
        <v>1105</v>
      </c>
      <c r="G1720" s="13" t="s">
        <v>1044</v>
      </c>
      <c r="H1720" s="12" t="s">
        <v>55</v>
      </c>
      <c r="I1720" s="12"/>
      <c r="J1720" s="14"/>
      <c r="K1720" s="15" t="n">
        <v>45128</v>
      </c>
      <c r="L1720" s="14" t="s">
        <v>1045</v>
      </c>
      <c r="M1720" s="16" t="n">
        <v>1</v>
      </c>
      <c r="N1720" s="16" t="n">
        <v>1</v>
      </c>
      <c r="O1720" s="17" t="n">
        <v>100000</v>
      </c>
      <c r="P1720" s="17" t="n">
        <v>100000</v>
      </c>
      <c r="Q1720" s="18" t="n">
        <v>12600</v>
      </c>
      <c r="R1720" s="19" t="n">
        <f aca="false">IF(H1720="F",1,0)</f>
        <v>0</v>
      </c>
      <c r="S1720" s="19" t="n">
        <f aca="false">IF(H1720="M",1,0)</f>
        <v>1</v>
      </c>
      <c r="T1720" s="11" t="s">
        <v>1956</v>
      </c>
      <c r="U1720" s="11" t="s">
        <v>328</v>
      </c>
      <c r="V1720" s="24" t="n">
        <f aca="false">_xlfn.xlookup(D1720,'WRSI Fusion'!$H$4:$H$354,'WRSI Fusion'!$AI$4:$AI$354)</f>
        <v>55.491318817415</v>
      </c>
      <c r="W1720" s="16" t="n">
        <f aca="false">_xlfn.xlookup(D1720,'WRSI Maïs'!$H$4:$H$346,'WRSI Maïs'!$AG$4:$AG$346)</f>
        <v>71.7845657352728</v>
      </c>
      <c r="X1720" s="16" t="n">
        <f aca="false">_xlfn.xlookup(D1720,'WRSI Mil'!$H$5:$H$355,'WRSI Mil'!$AG$5:$AG$355)</f>
        <v>75.2112747254168</v>
      </c>
      <c r="Y1720" s="16" t="n">
        <f aca="false">_xlfn.xlookup(D1720,'WRSI Sorgho'!$H$4:$H$354,'WRSI Sorgho'!$AI$4:$AI$354)</f>
        <v>52.7268365690857</v>
      </c>
      <c r="Z1720" s="16" t="n">
        <f aca="false">X1720</f>
        <v>75.2112747254168</v>
      </c>
      <c r="AA1720" s="16" t="n">
        <f aca="false">_xlfn.xlookup(D1720,'WRSI Mil'!$H$5:$H$355,'WRSI Mil'!$AH$5:$AH$355)</f>
        <v>65.1863764356946</v>
      </c>
      <c r="AB1720" s="21" t="n">
        <f aca="false">AA1720/Z1720</f>
        <v>0.866710166443511</v>
      </c>
      <c r="AC1720" s="11"/>
      <c r="AD1720" s="11"/>
      <c r="AE1720" s="11"/>
      <c r="AF1720" s="22" t="n">
        <v>2023</v>
      </c>
      <c r="AG1720" s="22" t="s">
        <v>52</v>
      </c>
      <c r="AH1720" s="22" t="s">
        <v>53</v>
      </c>
      <c r="AI1720" s="22"/>
      <c r="AJ1720" s="23" t="n">
        <v>0.7</v>
      </c>
      <c r="AK1720" s="24" t="n">
        <v>100000</v>
      </c>
      <c r="AL1720" s="23" t="n">
        <v>0.8</v>
      </c>
      <c r="AM1720" s="24" t="n">
        <v>25000</v>
      </c>
      <c r="AN1720" s="23" t="n">
        <v>0.9</v>
      </c>
      <c r="AO1720" s="24" t="n">
        <v>10000</v>
      </c>
      <c r="AP1720" s="25" t="n">
        <f aca="false">IF(AB1720&lt;AJ1720,AK1720,IF(AB1720&lt;AL1720,AM1720,IF(AB1720&lt;=AN1720,AO1720,0)))</f>
        <v>10000</v>
      </c>
    </row>
    <row r="1721" customFormat="false" ht="15.65" hidden="false" customHeight="false" outlineLevel="0" collapsed="false">
      <c r="A1721" s="11" t="n">
        <f aca="false">A1720+1</f>
        <v>1847</v>
      </c>
      <c r="B1721" s="12" t="s">
        <v>1039</v>
      </c>
      <c r="C1721" s="12" t="s">
        <v>1040</v>
      </c>
      <c r="D1721" s="12" t="s">
        <v>1041</v>
      </c>
      <c r="E1721" s="12" t="s">
        <v>1042</v>
      </c>
      <c r="F1721" s="14" t="s">
        <v>1069</v>
      </c>
      <c r="G1721" s="13" t="s">
        <v>1044</v>
      </c>
      <c r="H1721" s="12" t="s">
        <v>48</v>
      </c>
      <c r="I1721" s="12"/>
      <c r="J1721" s="14"/>
      <c r="K1721" s="15" t="n">
        <v>45127</v>
      </c>
      <c r="L1721" s="14" t="s">
        <v>1045</v>
      </c>
      <c r="M1721" s="16" t="n">
        <v>1</v>
      </c>
      <c r="N1721" s="16" t="n">
        <v>1</v>
      </c>
      <c r="O1721" s="17" t="n">
        <v>100000</v>
      </c>
      <c r="P1721" s="17" t="n">
        <v>100000</v>
      </c>
      <c r="Q1721" s="18" t="n">
        <v>12600</v>
      </c>
      <c r="R1721" s="19" t="n">
        <f aca="false">IF(H1721="F",1,0)</f>
        <v>1</v>
      </c>
      <c r="S1721" s="19" t="n">
        <f aca="false">IF(H1721="M",1,0)</f>
        <v>0</v>
      </c>
      <c r="T1721" s="11" t="s">
        <v>1957</v>
      </c>
      <c r="U1721" s="11" t="s">
        <v>328</v>
      </c>
      <c r="V1721" s="24" t="n">
        <f aca="false">_xlfn.xlookup(D1721,'WRSI Fusion'!$H$4:$H$354,'WRSI Fusion'!$AI$4:$AI$354)</f>
        <v>55.491318817415</v>
      </c>
      <c r="W1721" s="16" t="n">
        <f aca="false">_xlfn.xlookup(D1721,'WRSI Maïs'!$H$4:$H$346,'WRSI Maïs'!$AG$4:$AG$346)</f>
        <v>71.7845657352728</v>
      </c>
      <c r="X1721" s="16" t="n">
        <f aca="false">_xlfn.xlookup(D1721,'WRSI Mil'!$H$5:$H$355,'WRSI Mil'!$AG$5:$AG$355)</f>
        <v>75.2112747254168</v>
      </c>
      <c r="Y1721" s="16" t="n">
        <f aca="false">_xlfn.xlookup(D1721,'WRSI Sorgho'!$H$4:$H$354,'WRSI Sorgho'!$AI$4:$AI$354)</f>
        <v>52.7268365690857</v>
      </c>
      <c r="Z1721" s="16" t="n">
        <f aca="false">X1721</f>
        <v>75.2112747254168</v>
      </c>
      <c r="AA1721" s="16" t="n">
        <f aca="false">_xlfn.xlookup(D1721,'WRSI Mil'!$H$5:$H$355,'WRSI Mil'!$AH$5:$AH$355)</f>
        <v>65.1863764356946</v>
      </c>
      <c r="AB1721" s="21" t="n">
        <f aca="false">AA1721/Z1721</f>
        <v>0.866710166443511</v>
      </c>
      <c r="AC1721" s="11"/>
      <c r="AD1721" s="11"/>
      <c r="AE1721" s="11"/>
      <c r="AF1721" s="22" t="n">
        <v>2023</v>
      </c>
      <c r="AG1721" s="22" t="s">
        <v>52</v>
      </c>
      <c r="AH1721" s="22" t="s">
        <v>53</v>
      </c>
      <c r="AI1721" s="22"/>
      <c r="AJ1721" s="23" t="n">
        <v>0.7</v>
      </c>
      <c r="AK1721" s="24" t="n">
        <v>100000</v>
      </c>
      <c r="AL1721" s="23" t="n">
        <v>0.8</v>
      </c>
      <c r="AM1721" s="24" t="n">
        <v>25000</v>
      </c>
      <c r="AN1721" s="23" t="n">
        <v>0.9</v>
      </c>
      <c r="AO1721" s="24" t="n">
        <v>10000</v>
      </c>
      <c r="AP1721" s="25" t="n">
        <f aca="false">IF(AB1721&lt;AJ1721,AK1721,IF(AB1721&lt;AL1721,AM1721,IF(AB1721&lt;=AN1721,AO1721,0)))</f>
        <v>10000</v>
      </c>
    </row>
    <row r="1722" customFormat="false" ht="15.65" hidden="false" customHeight="false" outlineLevel="0" collapsed="false">
      <c r="A1722" s="11" t="n">
        <f aca="false">A1721+1</f>
        <v>1848</v>
      </c>
      <c r="B1722" s="12" t="s">
        <v>1039</v>
      </c>
      <c r="C1722" s="12" t="s">
        <v>1040</v>
      </c>
      <c r="D1722" s="12" t="s">
        <v>1041</v>
      </c>
      <c r="E1722" s="12" t="s">
        <v>1042</v>
      </c>
      <c r="F1722" s="14" t="s">
        <v>1066</v>
      </c>
      <c r="G1722" s="13" t="s">
        <v>1044</v>
      </c>
      <c r="H1722" s="12" t="s">
        <v>48</v>
      </c>
      <c r="I1722" s="12"/>
      <c r="J1722" s="14"/>
      <c r="K1722" s="15" t="n">
        <v>45130</v>
      </c>
      <c r="L1722" s="14" t="s">
        <v>1045</v>
      </c>
      <c r="M1722" s="16" t="n">
        <v>1</v>
      </c>
      <c r="N1722" s="16" t="n">
        <v>1</v>
      </c>
      <c r="O1722" s="17" t="n">
        <v>100000</v>
      </c>
      <c r="P1722" s="17" t="n">
        <v>100000</v>
      </c>
      <c r="Q1722" s="18" t="n">
        <v>12600</v>
      </c>
      <c r="R1722" s="19" t="n">
        <f aca="false">IF(H1722="F",1,0)</f>
        <v>1</v>
      </c>
      <c r="S1722" s="19" t="n">
        <f aca="false">IF(H1722="M",1,0)</f>
        <v>0</v>
      </c>
      <c r="T1722" s="11" t="s">
        <v>1958</v>
      </c>
      <c r="U1722" s="11" t="s">
        <v>328</v>
      </c>
      <c r="V1722" s="24" t="n">
        <f aca="false">_xlfn.xlookup(D1722,'WRSI Fusion'!$H$4:$H$354,'WRSI Fusion'!$AI$4:$AI$354)</f>
        <v>55.491318817415</v>
      </c>
      <c r="W1722" s="16" t="n">
        <f aca="false">_xlfn.xlookup(D1722,'WRSI Maïs'!$H$4:$H$346,'WRSI Maïs'!$AG$4:$AG$346)</f>
        <v>71.7845657352728</v>
      </c>
      <c r="X1722" s="16" t="n">
        <f aca="false">_xlfn.xlookup(D1722,'WRSI Mil'!$H$5:$H$355,'WRSI Mil'!$AG$5:$AG$355)</f>
        <v>75.2112747254168</v>
      </c>
      <c r="Y1722" s="16" t="n">
        <f aca="false">_xlfn.xlookup(D1722,'WRSI Sorgho'!$H$4:$H$354,'WRSI Sorgho'!$AI$4:$AI$354)</f>
        <v>52.7268365690857</v>
      </c>
      <c r="Z1722" s="16" t="n">
        <f aca="false">X1722</f>
        <v>75.2112747254168</v>
      </c>
      <c r="AA1722" s="16" t="n">
        <f aca="false">_xlfn.xlookup(D1722,'WRSI Mil'!$H$5:$H$355,'WRSI Mil'!$AH$5:$AH$355)</f>
        <v>65.1863764356946</v>
      </c>
      <c r="AB1722" s="21" t="n">
        <f aca="false">AA1722/Z1722</f>
        <v>0.866710166443511</v>
      </c>
      <c r="AC1722" s="11"/>
      <c r="AD1722" s="11"/>
      <c r="AE1722" s="11"/>
      <c r="AF1722" s="22" t="n">
        <v>2023</v>
      </c>
      <c r="AG1722" s="22" t="s">
        <v>52</v>
      </c>
      <c r="AH1722" s="22" t="s">
        <v>53</v>
      </c>
      <c r="AI1722" s="22"/>
      <c r="AJ1722" s="23" t="n">
        <v>0.7</v>
      </c>
      <c r="AK1722" s="24" t="n">
        <v>100000</v>
      </c>
      <c r="AL1722" s="23" t="n">
        <v>0.8</v>
      </c>
      <c r="AM1722" s="24" t="n">
        <v>25000</v>
      </c>
      <c r="AN1722" s="23" t="n">
        <v>0.9</v>
      </c>
      <c r="AO1722" s="24" t="n">
        <v>10000</v>
      </c>
      <c r="AP1722" s="25" t="n">
        <f aca="false">IF(AB1722&lt;AJ1722,AK1722,IF(AB1722&lt;AL1722,AM1722,IF(AB1722&lt;=AN1722,AO1722,0)))</f>
        <v>10000</v>
      </c>
    </row>
    <row r="1723" customFormat="false" ht="15.65" hidden="false" customHeight="false" outlineLevel="0" collapsed="false">
      <c r="A1723" s="11" t="n">
        <f aca="false">A1722+1</f>
        <v>1849</v>
      </c>
      <c r="B1723" s="12" t="s">
        <v>1039</v>
      </c>
      <c r="C1723" s="12" t="s">
        <v>1040</v>
      </c>
      <c r="D1723" s="12" t="s">
        <v>1041</v>
      </c>
      <c r="E1723" s="12" t="s">
        <v>1042</v>
      </c>
      <c r="F1723" s="14" t="s">
        <v>1083</v>
      </c>
      <c r="G1723" s="13" t="s">
        <v>1044</v>
      </c>
      <c r="H1723" s="12" t="s">
        <v>48</v>
      </c>
      <c r="I1723" s="12"/>
      <c r="J1723" s="14"/>
      <c r="K1723" s="15" t="n">
        <v>45129</v>
      </c>
      <c r="L1723" s="14" t="s">
        <v>1045</v>
      </c>
      <c r="M1723" s="16" t="n">
        <v>1</v>
      </c>
      <c r="N1723" s="16" t="n">
        <v>1</v>
      </c>
      <c r="O1723" s="17" t="n">
        <v>100000</v>
      </c>
      <c r="P1723" s="17" t="n">
        <v>100000</v>
      </c>
      <c r="Q1723" s="18" t="n">
        <v>12600</v>
      </c>
      <c r="R1723" s="19" t="n">
        <f aca="false">IF(H1723="F",1,0)</f>
        <v>1</v>
      </c>
      <c r="S1723" s="19" t="n">
        <f aca="false">IF(H1723="M",1,0)</f>
        <v>0</v>
      </c>
      <c r="T1723" s="11" t="s">
        <v>1959</v>
      </c>
      <c r="U1723" s="11" t="s">
        <v>328</v>
      </c>
      <c r="V1723" s="24" t="n">
        <f aca="false">_xlfn.xlookup(D1723,'WRSI Fusion'!$H$4:$H$354,'WRSI Fusion'!$AI$4:$AI$354)</f>
        <v>55.491318817415</v>
      </c>
      <c r="W1723" s="16" t="n">
        <f aca="false">_xlfn.xlookup(D1723,'WRSI Maïs'!$H$4:$H$346,'WRSI Maïs'!$AG$4:$AG$346)</f>
        <v>71.7845657352728</v>
      </c>
      <c r="X1723" s="16" t="n">
        <f aca="false">_xlfn.xlookup(D1723,'WRSI Mil'!$H$5:$H$355,'WRSI Mil'!$AG$5:$AG$355)</f>
        <v>75.2112747254168</v>
      </c>
      <c r="Y1723" s="16" t="n">
        <f aca="false">_xlfn.xlookup(D1723,'WRSI Sorgho'!$H$4:$H$354,'WRSI Sorgho'!$AI$4:$AI$354)</f>
        <v>52.7268365690857</v>
      </c>
      <c r="Z1723" s="16" t="n">
        <f aca="false">X1723</f>
        <v>75.2112747254168</v>
      </c>
      <c r="AA1723" s="16" t="n">
        <f aca="false">_xlfn.xlookup(D1723,'WRSI Mil'!$H$5:$H$355,'WRSI Mil'!$AH$5:$AH$355)</f>
        <v>65.1863764356946</v>
      </c>
      <c r="AB1723" s="21" t="n">
        <f aca="false">AA1723/Z1723</f>
        <v>0.866710166443511</v>
      </c>
      <c r="AC1723" s="11"/>
      <c r="AD1723" s="11"/>
      <c r="AE1723" s="11"/>
      <c r="AF1723" s="22" t="n">
        <v>2023</v>
      </c>
      <c r="AG1723" s="22" t="s">
        <v>52</v>
      </c>
      <c r="AH1723" s="22" t="s">
        <v>53</v>
      </c>
      <c r="AI1723" s="22"/>
      <c r="AJ1723" s="23" t="n">
        <v>0.7</v>
      </c>
      <c r="AK1723" s="24" t="n">
        <v>100000</v>
      </c>
      <c r="AL1723" s="23" t="n">
        <v>0.8</v>
      </c>
      <c r="AM1723" s="24" t="n">
        <v>25000</v>
      </c>
      <c r="AN1723" s="23" t="n">
        <v>0.9</v>
      </c>
      <c r="AO1723" s="24" t="n">
        <v>10000</v>
      </c>
      <c r="AP1723" s="25" t="n">
        <f aca="false">IF(AB1723&lt;AJ1723,AK1723,IF(AB1723&lt;AL1723,AM1723,IF(AB1723&lt;=AN1723,AO1723,0)))</f>
        <v>10000</v>
      </c>
    </row>
    <row r="1724" customFormat="false" ht="15.65" hidden="false" customHeight="false" outlineLevel="0" collapsed="false">
      <c r="A1724" s="11" t="n">
        <f aca="false">A1723+1</f>
        <v>1850</v>
      </c>
      <c r="B1724" s="12" t="s">
        <v>1039</v>
      </c>
      <c r="C1724" s="12" t="s">
        <v>1040</v>
      </c>
      <c r="D1724" s="12" t="s">
        <v>1041</v>
      </c>
      <c r="E1724" s="12" t="s">
        <v>1042</v>
      </c>
      <c r="F1724" s="14" t="s">
        <v>1066</v>
      </c>
      <c r="G1724" s="13" t="s">
        <v>1044</v>
      </c>
      <c r="H1724" s="12" t="s">
        <v>55</v>
      </c>
      <c r="I1724" s="12"/>
      <c r="J1724" s="14"/>
      <c r="K1724" s="15" t="n">
        <v>45130</v>
      </c>
      <c r="L1724" s="14" t="s">
        <v>1045</v>
      </c>
      <c r="M1724" s="16" t="n">
        <v>1</v>
      </c>
      <c r="N1724" s="16" t="n">
        <v>1</v>
      </c>
      <c r="O1724" s="17" t="n">
        <v>100000</v>
      </c>
      <c r="P1724" s="17" t="n">
        <v>100000</v>
      </c>
      <c r="Q1724" s="18" t="n">
        <v>12600</v>
      </c>
      <c r="R1724" s="19" t="n">
        <f aca="false">IF(H1724="F",1,0)</f>
        <v>0</v>
      </c>
      <c r="S1724" s="19" t="n">
        <f aca="false">IF(H1724="M",1,0)</f>
        <v>1</v>
      </c>
      <c r="T1724" s="11" t="s">
        <v>1960</v>
      </c>
      <c r="U1724" s="11" t="s">
        <v>328</v>
      </c>
      <c r="V1724" s="24" t="n">
        <f aca="false">_xlfn.xlookup(D1724,'WRSI Fusion'!$H$4:$H$354,'WRSI Fusion'!$AI$4:$AI$354)</f>
        <v>55.491318817415</v>
      </c>
      <c r="W1724" s="16" t="n">
        <f aca="false">_xlfn.xlookup(D1724,'WRSI Maïs'!$H$4:$H$346,'WRSI Maïs'!$AG$4:$AG$346)</f>
        <v>71.7845657352728</v>
      </c>
      <c r="X1724" s="16" t="n">
        <f aca="false">_xlfn.xlookup(D1724,'WRSI Mil'!$H$5:$H$355,'WRSI Mil'!$AG$5:$AG$355)</f>
        <v>75.2112747254168</v>
      </c>
      <c r="Y1724" s="16" t="n">
        <f aca="false">_xlfn.xlookup(D1724,'WRSI Sorgho'!$H$4:$H$354,'WRSI Sorgho'!$AI$4:$AI$354)</f>
        <v>52.7268365690857</v>
      </c>
      <c r="Z1724" s="16" t="n">
        <f aca="false">X1724</f>
        <v>75.2112747254168</v>
      </c>
      <c r="AA1724" s="16" t="n">
        <f aca="false">_xlfn.xlookup(D1724,'WRSI Mil'!$H$5:$H$355,'WRSI Mil'!$AH$5:$AH$355)</f>
        <v>65.1863764356946</v>
      </c>
      <c r="AB1724" s="21" t="n">
        <f aca="false">AA1724/Z1724</f>
        <v>0.866710166443511</v>
      </c>
      <c r="AC1724" s="11"/>
      <c r="AD1724" s="11"/>
      <c r="AE1724" s="11"/>
      <c r="AF1724" s="22" t="n">
        <v>2023</v>
      </c>
      <c r="AG1724" s="22" t="s">
        <v>52</v>
      </c>
      <c r="AH1724" s="22" t="s">
        <v>53</v>
      </c>
      <c r="AI1724" s="22"/>
      <c r="AJ1724" s="23" t="n">
        <v>0.7</v>
      </c>
      <c r="AK1724" s="24" t="n">
        <v>100000</v>
      </c>
      <c r="AL1724" s="23" t="n">
        <v>0.8</v>
      </c>
      <c r="AM1724" s="24" t="n">
        <v>25000</v>
      </c>
      <c r="AN1724" s="23" t="n">
        <v>0.9</v>
      </c>
      <c r="AO1724" s="24" t="n">
        <v>10000</v>
      </c>
      <c r="AP1724" s="25" t="n">
        <f aca="false">IF(AB1724&lt;AJ1724,AK1724,IF(AB1724&lt;AL1724,AM1724,IF(AB1724&lt;=AN1724,AO1724,0)))</f>
        <v>10000</v>
      </c>
    </row>
    <row r="1725" customFormat="false" ht="15.65" hidden="false" customHeight="false" outlineLevel="0" collapsed="false">
      <c r="A1725" s="11" t="n">
        <f aca="false">A1724+1</f>
        <v>1851</v>
      </c>
      <c r="B1725" s="12" t="s">
        <v>1039</v>
      </c>
      <c r="C1725" s="12" t="s">
        <v>1040</v>
      </c>
      <c r="D1725" s="12" t="s">
        <v>1041</v>
      </c>
      <c r="E1725" s="12" t="s">
        <v>1042</v>
      </c>
      <c r="F1725" s="14" t="s">
        <v>1069</v>
      </c>
      <c r="G1725" s="13" t="s">
        <v>1044</v>
      </c>
      <c r="H1725" s="12" t="s">
        <v>48</v>
      </c>
      <c r="I1725" s="12"/>
      <c r="J1725" s="14"/>
      <c r="K1725" s="15" t="n">
        <v>45127</v>
      </c>
      <c r="L1725" s="14" t="s">
        <v>1045</v>
      </c>
      <c r="M1725" s="16" t="n">
        <v>1</v>
      </c>
      <c r="N1725" s="16" t="n">
        <v>1</v>
      </c>
      <c r="O1725" s="17" t="n">
        <v>100000</v>
      </c>
      <c r="P1725" s="17" t="n">
        <v>100000</v>
      </c>
      <c r="Q1725" s="18" t="n">
        <v>12600</v>
      </c>
      <c r="R1725" s="19" t="n">
        <f aca="false">IF(H1725="F",1,0)</f>
        <v>1</v>
      </c>
      <c r="S1725" s="19" t="n">
        <f aca="false">IF(H1725="M",1,0)</f>
        <v>0</v>
      </c>
      <c r="T1725" s="11" t="s">
        <v>1961</v>
      </c>
      <c r="U1725" s="11" t="s">
        <v>328</v>
      </c>
      <c r="V1725" s="24" t="n">
        <f aca="false">_xlfn.xlookup(D1725,'WRSI Fusion'!$H$4:$H$354,'WRSI Fusion'!$AI$4:$AI$354)</f>
        <v>55.491318817415</v>
      </c>
      <c r="W1725" s="16" t="n">
        <f aca="false">_xlfn.xlookup(D1725,'WRSI Maïs'!$H$4:$H$346,'WRSI Maïs'!$AG$4:$AG$346)</f>
        <v>71.7845657352728</v>
      </c>
      <c r="X1725" s="16" t="n">
        <f aca="false">_xlfn.xlookup(D1725,'WRSI Mil'!$H$5:$H$355,'WRSI Mil'!$AG$5:$AG$355)</f>
        <v>75.2112747254168</v>
      </c>
      <c r="Y1725" s="16" t="n">
        <f aca="false">_xlfn.xlookup(D1725,'WRSI Sorgho'!$H$4:$H$354,'WRSI Sorgho'!$AI$4:$AI$354)</f>
        <v>52.7268365690857</v>
      </c>
      <c r="Z1725" s="16" t="n">
        <f aca="false">X1725</f>
        <v>75.2112747254168</v>
      </c>
      <c r="AA1725" s="16" t="n">
        <f aca="false">_xlfn.xlookup(D1725,'WRSI Mil'!$H$5:$H$355,'WRSI Mil'!$AH$5:$AH$355)</f>
        <v>65.1863764356946</v>
      </c>
      <c r="AB1725" s="21" t="n">
        <f aca="false">AA1725/Z1725</f>
        <v>0.866710166443511</v>
      </c>
      <c r="AC1725" s="11"/>
      <c r="AD1725" s="11"/>
      <c r="AE1725" s="11"/>
      <c r="AF1725" s="22" t="n">
        <v>2023</v>
      </c>
      <c r="AG1725" s="22" t="s">
        <v>52</v>
      </c>
      <c r="AH1725" s="22" t="s">
        <v>53</v>
      </c>
      <c r="AI1725" s="22"/>
      <c r="AJ1725" s="23" t="n">
        <v>0.7</v>
      </c>
      <c r="AK1725" s="24" t="n">
        <v>100000</v>
      </c>
      <c r="AL1725" s="23" t="n">
        <v>0.8</v>
      </c>
      <c r="AM1725" s="24" t="n">
        <v>25000</v>
      </c>
      <c r="AN1725" s="23" t="n">
        <v>0.9</v>
      </c>
      <c r="AO1725" s="24" t="n">
        <v>10000</v>
      </c>
      <c r="AP1725" s="25" t="n">
        <f aca="false">IF(AB1725&lt;AJ1725,AK1725,IF(AB1725&lt;AL1725,AM1725,IF(AB1725&lt;=AN1725,AO1725,0)))</f>
        <v>10000</v>
      </c>
    </row>
    <row r="1726" customFormat="false" ht="15.65" hidden="false" customHeight="false" outlineLevel="0" collapsed="false">
      <c r="A1726" s="11" t="n">
        <f aca="false">A1725+1</f>
        <v>1852</v>
      </c>
      <c r="B1726" s="12" t="s">
        <v>1039</v>
      </c>
      <c r="C1726" s="12" t="s">
        <v>1040</v>
      </c>
      <c r="D1726" s="12" t="s">
        <v>1041</v>
      </c>
      <c r="E1726" s="12" t="s">
        <v>1042</v>
      </c>
      <c r="F1726" s="14" t="s">
        <v>1063</v>
      </c>
      <c r="G1726" s="13" t="s">
        <v>1044</v>
      </c>
      <c r="H1726" s="12" t="s">
        <v>55</v>
      </c>
      <c r="I1726" s="12"/>
      <c r="J1726" s="14"/>
      <c r="K1726" s="15" t="n">
        <v>45129</v>
      </c>
      <c r="L1726" s="14" t="s">
        <v>1045</v>
      </c>
      <c r="M1726" s="16" t="n">
        <v>1</v>
      </c>
      <c r="N1726" s="16" t="n">
        <v>1</v>
      </c>
      <c r="O1726" s="17" t="n">
        <v>100000</v>
      </c>
      <c r="P1726" s="17" t="n">
        <v>100000</v>
      </c>
      <c r="Q1726" s="18" t="n">
        <v>12600</v>
      </c>
      <c r="R1726" s="19" t="n">
        <f aca="false">IF(H1726="F",1,0)</f>
        <v>0</v>
      </c>
      <c r="S1726" s="19" t="n">
        <f aca="false">IF(H1726="M",1,0)</f>
        <v>1</v>
      </c>
      <c r="T1726" s="11" t="s">
        <v>1962</v>
      </c>
      <c r="U1726" s="11" t="s">
        <v>328</v>
      </c>
      <c r="V1726" s="24" t="n">
        <f aca="false">_xlfn.xlookup(D1726,'WRSI Fusion'!$H$4:$H$354,'WRSI Fusion'!$AI$4:$AI$354)</f>
        <v>55.491318817415</v>
      </c>
      <c r="W1726" s="16" t="n">
        <f aca="false">_xlfn.xlookup(D1726,'WRSI Maïs'!$H$4:$H$346,'WRSI Maïs'!$AG$4:$AG$346)</f>
        <v>71.7845657352728</v>
      </c>
      <c r="X1726" s="16" t="n">
        <f aca="false">_xlfn.xlookup(D1726,'WRSI Mil'!$H$5:$H$355,'WRSI Mil'!$AG$5:$AG$355)</f>
        <v>75.2112747254168</v>
      </c>
      <c r="Y1726" s="16" t="n">
        <f aca="false">_xlfn.xlookup(D1726,'WRSI Sorgho'!$H$4:$H$354,'WRSI Sorgho'!$AI$4:$AI$354)</f>
        <v>52.7268365690857</v>
      </c>
      <c r="Z1726" s="16" t="n">
        <f aca="false">X1726</f>
        <v>75.2112747254168</v>
      </c>
      <c r="AA1726" s="16" t="n">
        <f aca="false">_xlfn.xlookup(D1726,'WRSI Mil'!$H$5:$H$355,'WRSI Mil'!$AH$5:$AH$355)</f>
        <v>65.1863764356946</v>
      </c>
      <c r="AB1726" s="21" t="n">
        <f aca="false">AA1726/Z1726</f>
        <v>0.866710166443511</v>
      </c>
      <c r="AC1726" s="11"/>
      <c r="AD1726" s="11"/>
      <c r="AE1726" s="11"/>
      <c r="AF1726" s="22" t="n">
        <v>2023</v>
      </c>
      <c r="AG1726" s="22" t="s">
        <v>52</v>
      </c>
      <c r="AH1726" s="22" t="s">
        <v>53</v>
      </c>
      <c r="AI1726" s="22"/>
      <c r="AJ1726" s="23" t="n">
        <v>0.7</v>
      </c>
      <c r="AK1726" s="24" t="n">
        <v>100000</v>
      </c>
      <c r="AL1726" s="23" t="n">
        <v>0.8</v>
      </c>
      <c r="AM1726" s="24" t="n">
        <v>25000</v>
      </c>
      <c r="AN1726" s="23" t="n">
        <v>0.9</v>
      </c>
      <c r="AO1726" s="24" t="n">
        <v>10000</v>
      </c>
      <c r="AP1726" s="25" t="n">
        <f aca="false">IF(AB1726&lt;AJ1726,AK1726,IF(AB1726&lt;AL1726,AM1726,IF(AB1726&lt;=AN1726,AO1726,0)))</f>
        <v>10000</v>
      </c>
    </row>
    <row r="1727" customFormat="false" ht="15.65" hidden="false" customHeight="false" outlineLevel="0" collapsed="false">
      <c r="A1727" s="11" t="n">
        <f aca="false">A1726+1</f>
        <v>1853</v>
      </c>
      <c r="B1727" s="12" t="s">
        <v>1039</v>
      </c>
      <c r="C1727" s="12" t="s">
        <v>1040</v>
      </c>
      <c r="D1727" s="12" t="s">
        <v>1041</v>
      </c>
      <c r="E1727" s="12" t="s">
        <v>1042</v>
      </c>
      <c r="F1727" s="14" t="s">
        <v>1096</v>
      </c>
      <c r="G1727" s="13" t="s">
        <v>1044</v>
      </c>
      <c r="H1727" s="12" t="s">
        <v>48</v>
      </c>
      <c r="I1727" s="12"/>
      <c r="J1727" s="14"/>
      <c r="K1727" s="15" t="n">
        <v>45132</v>
      </c>
      <c r="L1727" s="14" t="s">
        <v>1045</v>
      </c>
      <c r="M1727" s="16" t="n">
        <v>1</v>
      </c>
      <c r="N1727" s="16" t="n">
        <v>1</v>
      </c>
      <c r="O1727" s="17" t="n">
        <v>100000</v>
      </c>
      <c r="P1727" s="17" t="n">
        <v>100000</v>
      </c>
      <c r="Q1727" s="18" t="n">
        <v>12600</v>
      </c>
      <c r="R1727" s="19" t="n">
        <f aca="false">IF(H1727="F",1,0)</f>
        <v>1</v>
      </c>
      <c r="S1727" s="19" t="n">
        <f aca="false">IF(H1727="M",1,0)</f>
        <v>0</v>
      </c>
      <c r="T1727" s="11" t="s">
        <v>1963</v>
      </c>
      <c r="U1727" s="11" t="s">
        <v>328</v>
      </c>
      <c r="V1727" s="24" t="n">
        <f aca="false">_xlfn.xlookup(D1727,'WRSI Fusion'!$H$4:$H$354,'WRSI Fusion'!$AI$4:$AI$354)</f>
        <v>55.491318817415</v>
      </c>
      <c r="W1727" s="16" t="n">
        <f aca="false">_xlfn.xlookup(D1727,'WRSI Maïs'!$H$4:$H$346,'WRSI Maïs'!$AG$4:$AG$346)</f>
        <v>71.7845657352728</v>
      </c>
      <c r="X1727" s="16" t="n">
        <f aca="false">_xlfn.xlookup(D1727,'WRSI Mil'!$H$5:$H$355,'WRSI Mil'!$AG$5:$AG$355)</f>
        <v>75.2112747254168</v>
      </c>
      <c r="Y1727" s="16" t="n">
        <f aca="false">_xlfn.xlookup(D1727,'WRSI Sorgho'!$H$4:$H$354,'WRSI Sorgho'!$AI$4:$AI$354)</f>
        <v>52.7268365690857</v>
      </c>
      <c r="Z1727" s="16" t="n">
        <f aca="false">X1727</f>
        <v>75.2112747254168</v>
      </c>
      <c r="AA1727" s="16" t="n">
        <f aca="false">_xlfn.xlookup(D1727,'WRSI Mil'!$H$5:$H$355,'WRSI Mil'!$AH$5:$AH$355)</f>
        <v>65.1863764356946</v>
      </c>
      <c r="AB1727" s="21" t="n">
        <f aca="false">AA1727/Z1727</f>
        <v>0.866710166443511</v>
      </c>
      <c r="AC1727" s="11"/>
      <c r="AD1727" s="11"/>
      <c r="AE1727" s="11"/>
      <c r="AF1727" s="22" t="n">
        <v>2023</v>
      </c>
      <c r="AG1727" s="22" t="s">
        <v>52</v>
      </c>
      <c r="AH1727" s="22" t="s">
        <v>53</v>
      </c>
      <c r="AI1727" s="22"/>
      <c r="AJ1727" s="23" t="n">
        <v>0.7</v>
      </c>
      <c r="AK1727" s="24" t="n">
        <v>100000</v>
      </c>
      <c r="AL1727" s="23" t="n">
        <v>0.8</v>
      </c>
      <c r="AM1727" s="24" t="n">
        <v>25000</v>
      </c>
      <c r="AN1727" s="23" t="n">
        <v>0.9</v>
      </c>
      <c r="AO1727" s="24" t="n">
        <v>10000</v>
      </c>
      <c r="AP1727" s="25" t="n">
        <f aca="false">IF(AB1727&lt;AJ1727,AK1727,IF(AB1727&lt;AL1727,AM1727,IF(AB1727&lt;=AN1727,AO1727,0)))</f>
        <v>10000</v>
      </c>
    </row>
    <row r="1728" customFormat="false" ht="15.65" hidden="false" customHeight="false" outlineLevel="0" collapsed="false">
      <c r="A1728" s="11" t="n">
        <f aca="false">A1727+1</f>
        <v>1854</v>
      </c>
      <c r="B1728" s="12" t="s">
        <v>1039</v>
      </c>
      <c r="C1728" s="12" t="s">
        <v>1040</v>
      </c>
      <c r="D1728" s="12" t="s">
        <v>1041</v>
      </c>
      <c r="E1728" s="12" t="s">
        <v>1042</v>
      </c>
      <c r="F1728" s="14" t="s">
        <v>1128</v>
      </c>
      <c r="G1728" s="13" t="s">
        <v>1044</v>
      </c>
      <c r="H1728" s="12" t="s">
        <v>55</v>
      </c>
      <c r="I1728" s="12"/>
      <c r="J1728" s="14"/>
      <c r="K1728" s="15" t="n">
        <v>45132</v>
      </c>
      <c r="L1728" s="14" t="s">
        <v>1045</v>
      </c>
      <c r="M1728" s="16" t="n">
        <v>1</v>
      </c>
      <c r="N1728" s="16" t="n">
        <v>1</v>
      </c>
      <c r="O1728" s="17" t="n">
        <v>100000</v>
      </c>
      <c r="P1728" s="17" t="n">
        <v>100000</v>
      </c>
      <c r="Q1728" s="18" t="n">
        <v>12600</v>
      </c>
      <c r="R1728" s="19" t="n">
        <f aca="false">IF(H1728="F",1,0)</f>
        <v>0</v>
      </c>
      <c r="S1728" s="19" t="n">
        <f aca="false">IF(H1728="M",1,0)</f>
        <v>1</v>
      </c>
      <c r="T1728" s="11" t="s">
        <v>1964</v>
      </c>
      <c r="U1728" s="11" t="s">
        <v>328</v>
      </c>
      <c r="V1728" s="24" t="n">
        <f aca="false">_xlfn.xlookup(D1728,'WRSI Fusion'!$H$4:$H$354,'WRSI Fusion'!$AI$4:$AI$354)</f>
        <v>55.491318817415</v>
      </c>
      <c r="W1728" s="16" t="n">
        <f aca="false">_xlfn.xlookup(D1728,'WRSI Maïs'!$H$4:$H$346,'WRSI Maïs'!$AG$4:$AG$346)</f>
        <v>71.7845657352728</v>
      </c>
      <c r="X1728" s="16" t="n">
        <f aca="false">_xlfn.xlookup(D1728,'WRSI Mil'!$H$5:$H$355,'WRSI Mil'!$AG$5:$AG$355)</f>
        <v>75.2112747254168</v>
      </c>
      <c r="Y1728" s="16" t="n">
        <f aca="false">_xlfn.xlookup(D1728,'WRSI Sorgho'!$H$4:$H$354,'WRSI Sorgho'!$AI$4:$AI$354)</f>
        <v>52.7268365690857</v>
      </c>
      <c r="Z1728" s="16" t="n">
        <f aca="false">X1728</f>
        <v>75.2112747254168</v>
      </c>
      <c r="AA1728" s="16" t="n">
        <f aca="false">_xlfn.xlookup(D1728,'WRSI Mil'!$H$5:$H$355,'WRSI Mil'!$AH$5:$AH$355)</f>
        <v>65.1863764356946</v>
      </c>
      <c r="AB1728" s="21" t="n">
        <f aca="false">AA1728/Z1728</f>
        <v>0.866710166443511</v>
      </c>
      <c r="AC1728" s="11"/>
      <c r="AD1728" s="11"/>
      <c r="AE1728" s="11"/>
      <c r="AF1728" s="22" t="n">
        <v>2023</v>
      </c>
      <c r="AG1728" s="22" t="s">
        <v>52</v>
      </c>
      <c r="AH1728" s="22" t="s">
        <v>53</v>
      </c>
      <c r="AI1728" s="22"/>
      <c r="AJ1728" s="23" t="n">
        <v>0.7</v>
      </c>
      <c r="AK1728" s="24" t="n">
        <v>100000</v>
      </c>
      <c r="AL1728" s="23" t="n">
        <v>0.8</v>
      </c>
      <c r="AM1728" s="24" t="n">
        <v>25000</v>
      </c>
      <c r="AN1728" s="23" t="n">
        <v>0.9</v>
      </c>
      <c r="AO1728" s="24" t="n">
        <v>10000</v>
      </c>
      <c r="AP1728" s="25" t="n">
        <f aca="false">IF(AB1728&lt;AJ1728,AK1728,IF(AB1728&lt;AL1728,AM1728,IF(AB1728&lt;=AN1728,AO1728,0)))</f>
        <v>10000</v>
      </c>
    </row>
    <row r="1729" customFormat="false" ht="15.65" hidden="false" customHeight="false" outlineLevel="0" collapsed="false">
      <c r="A1729" s="11" t="n">
        <f aca="false">A1728+1</f>
        <v>1855</v>
      </c>
      <c r="B1729" s="12" t="s">
        <v>1039</v>
      </c>
      <c r="C1729" s="12" t="s">
        <v>1040</v>
      </c>
      <c r="D1729" s="12" t="s">
        <v>1041</v>
      </c>
      <c r="E1729" s="12" t="s">
        <v>1042</v>
      </c>
      <c r="F1729" s="14" t="s">
        <v>1096</v>
      </c>
      <c r="G1729" s="13" t="s">
        <v>1044</v>
      </c>
      <c r="H1729" s="12" t="s">
        <v>55</v>
      </c>
      <c r="I1729" s="12"/>
      <c r="J1729" s="14"/>
      <c r="K1729" s="15" t="n">
        <v>45132</v>
      </c>
      <c r="L1729" s="14" t="s">
        <v>1045</v>
      </c>
      <c r="M1729" s="16" t="n">
        <v>1</v>
      </c>
      <c r="N1729" s="16" t="n">
        <v>1</v>
      </c>
      <c r="O1729" s="17" t="n">
        <v>100000</v>
      </c>
      <c r="P1729" s="17" t="n">
        <v>100000</v>
      </c>
      <c r="Q1729" s="18" t="n">
        <v>12600</v>
      </c>
      <c r="R1729" s="19" t="n">
        <f aca="false">IF(H1729="F",1,0)</f>
        <v>0</v>
      </c>
      <c r="S1729" s="19" t="n">
        <f aca="false">IF(H1729="M",1,0)</f>
        <v>1</v>
      </c>
      <c r="T1729" s="11" t="s">
        <v>1965</v>
      </c>
      <c r="U1729" s="11" t="s">
        <v>328</v>
      </c>
      <c r="V1729" s="24" t="n">
        <f aca="false">_xlfn.xlookup(D1729,'WRSI Fusion'!$H$4:$H$354,'WRSI Fusion'!$AI$4:$AI$354)</f>
        <v>55.491318817415</v>
      </c>
      <c r="W1729" s="16" t="n">
        <f aca="false">_xlfn.xlookup(D1729,'WRSI Maïs'!$H$4:$H$346,'WRSI Maïs'!$AG$4:$AG$346)</f>
        <v>71.7845657352728</v>
      </c>
      <c r="X1729" s="16" t="n">
        <f aca="false">_xlfn.xlookup(D1729,'WRSI Mil'!$H$5:$H$355,'WRSI Mil'!$AG$5:$AG$355)</f>
        <v>75.2112747254168</v>
      </c>
      <c r="Y1729" s="16" t="n">
        <f aca="false">_xlfn.xlookup(D1729,'WRSI Sorgho'!$H$4:$H$354,'WRSI Sorgho'!$AI$4:$AI$354)</f>
        <v>52.7268365690857</v>
      </c>
      <c r="Z1729" s="16" t="n">
        <f aca="false">X1729</f>
        <v>75.2112747254168</v>
      </c>
      <c r="AA1729" s="16" t="n">
        <f aca="false">_xlfn.xlookup(D1729,'WRSI Mil'!$H$5:$H$355,'WRSI Mil'!$AH$5:$AH$355)</f>
        <v>65.1863764356946</v>
      </c>
      <c r="AB1729" s="21" t="n">
        <f aca="false">AA1729/Z1729</f>
        <v>0.866710166443511</v>
      </c>
      <c r="AC1729" s="11"/>
      <c r="AD1729" s="11"/>
      <c r="AE1729" s="11"/>
      <c r="AF1729" s="22" t="n">
        <v>2023</v>
      </c>
      <c r="AG1729" s="22" t="s">
        <v>52</v>
      </c>
      <c r="AH1729" s="22" t="s">
        <v>53</v>
      </c>
      <c r="AI1729" s="22"/>
      <c r="AJ1729" s="23" t="n">
        <v>0.7</v>
      </c>
      <c r="AK1729" s="24" t="n">
        <v>100000</v>
      </c>
      <c r="AL1729" s="23" t="n">
        <v>0.8</v>
      </c>
      <c r="AM1729" s="24" t="n">
        <v>25000</v>
      </c>
      <c r="AN1729" s="23" t="n">
        <v>0.9</v>
      </c>
      <c r="AO1729" s="24" t="n">
        <v>10000</v>
      </c>
      <c r="AP1729" s="25" t="n">
        <f aca="false">IF(AB1729&lt;AJ1729,AK1729,IF(AB1729&lt;AL1729,AM1729,IF(AB1729&lt;=AN1729,AO1729,0)))</f>
        <v>10000</v>
      </c>
    </row>
    <row r="1730" customFormat="false" ht="15.65" hidden="false" customHeight="false" outlineLevel="0" collapsed="false">
      <c r="A1730" s="11" t="n">
        <f aca="false">A1729+1</f>
        <v>1856</v>
      </c>
      <c r="B1730" s="12" t="s">
        <v>1039</v>
      </c>
      <c r="C1730" s="12" t="s">
        <v>1040</v>
      </c>
      <c r="D1730" s="12" t="s">
        <v>1041</v>
      </c>
      <c r="E1730" s="12" t="s">
        <v>1042</v>
      </c>
      <c r="F1730" s="14" t="s">
        <v>1069</v>
      </c>
      <c r="G1730" s="13" t="s">
        <v>1044</v>
      </c>
      <c r="H1730" s="12" t="s">
        <v>55</v>
      </c>
      <c r="I1730" s="12"/>
      <c r="J1730" s="14"/>
      <c r="K1730" s="15" t="n">
        <v>45127</v>
      </c>
      <c r="L1730" s="14" t="s">
        <v>1045</v>
      </c>
      <c r="M1730" s="16" t="n">
        <v>1</v>
      </c>
      <c r="N1730" s="16" t="n">
        <v>1</v>
      </c>
      <c r="O1730" s="17" t="n">
        <v>100000</v>
      </c>
      <c r="P1730" s="17" t="n">
        <v>100000</v>
      </c>
      <c r="Q1730" s="18" t="n">
        <v>12600</v>
      </c>
      <c r="R1730" s="19" t="n">
        <f aca="false">IF(H1730="F",1,0)</f>
        <v>0</v>
      </c>
      <c r="S1730" s="19" t="n">
        <f aca="false">IF(H1730="M",1,0)</f>
        <v>1</v>
      </c>
      <c r="T1730" s="11" t="s">
        <v>1966</v>
      </c>
      <c r="U1730" s="11" t="s">
        <v>328</v>
      </c>
      <c r="V1730" s="24" t="n">
        <f aca="false">_xlfn.xlookup(D1730,'WRSI Fusion'!$H$4:$H$354,'WRSI Fusion'!$AI$4:$AI$354)</f>
        <v>55.491318817415</v>
      </c>
      <c r="W1730" s="16" t="n">
        <f aca="false">_xlfn.xlookup(D1730,'WRSI Maïs'!$H$4:$H$346,'WRSI Maïs'!$AG$4:$AG$346)</f>
        <v>71.7845657352728</v>
      </c>
      <c r="X1730" s="16" t="n">
        <f aca="false">_xlfn.xlookup(D1730,'WRSI Mil'!$H$5:$H$355,'WRSI Mil'!$AG$5:$AG$355)</f>
        <v>75.2112747254168</v>
      </c>
      <c r="Y1730" s="16" t="n">
        <f aca="false">_xlfn.xlookup(D1730,'WRSI Sorgho'!$H$4:$H$354,'WRSI Sorgho'!$AI$4:$AI$354)</f>
        <v>52.7268365690857</v>
      </c>
      <c r="Z1730" s="16" t="n">
        <f aca="false">X1730</f>
        <v>75.2112747254168</v>
      </c>
      <c r="AA1730" s="16" t="n">
        <f aca="false">_xlfn.xlookup(D1730,'WRSI Mil'!$H$5:$H$355,'WRSI Mil'!$AH$5:$AH$355)</f>
        <v>65.1863764356946</v>
      </c>
      <c r="AB1730" s="21" t="n">
        <f aca="false">AA1730/Z1730</f>
        <v>0.866710166443511</v>
      </c>
      <c r="AC1730" s="11"/>
      <c r="AD1730" s="11"/>
      <c r="AE1730" s="11"/>
      <c r="AF1730" s="22" t="n">
        <v>2023</v>
      </c>
      <c r="AG1730" s="22" t="s">
        <v>52</v>
      </c>
      <c r="AH1730" s="22" t="s">
        <v>53</v>
      </c>
      <c r="AI1730" s="22"/>
      <c r="AJ1730" s="23" t="n">
        <v>0.7</v>
      </c>
      <c r="AK1730" s="24" t="n">
        <v>100000</v>
      </c>
      <c r="AL1730" s="23" t="n">
        <v>0.8</v>
      </c>
      <c r="AM1730" s="24" t="n">
        <v>25000</v>
      </c>
      <c r="AN1730" s="23" t="n">
        <v>0.9</v>
      </c>
      <c r="AO1730" s="24" t="n">
        <v>10000</v>
      </c>
      <c r="AP1730" s="25" t="n">
        <f aca="false">IF(AB1730&lt;AJ1730,AK1730,IF(AB1730&lt;AL1730,AM1730,IF(AB1730&lt;=AN1730,AO1730,0)))</f>
        <v>10000</v>
      </c>
    </row>
    <row r="1731" customFormat="false" ht="15.65" hidden="false" customHeight="false" outlineLevel="0" collapsed="false">
      <c r="A1731" s="11" t="n">
        <f aca="false">A1730+1</f>
        <v>1857</v>
      </c>
      <c r="B1731" s="12" t="s">
        <v>1039</v>
      </c>
      <c r="C1731" s="12" t="s">
        <v>1040</v>
      </c>
      <c r="D1731" s="12" t="s">
        <v>1041</v>
      </c>
      <c r="E1731" s="12" t="s">
        <v>1042</v>
      </c>
      <c r="F1731" s="14" t="s">
        <v>1051</v>
      </c>
      <c r="G1731" s="13" t="s">
        <v>1044</v>
      </c>
      <c r="H1731" s="12" t="s">
        <v>55</v>
      </c>
      <c r="I1731" s="12"/>
      <c r="J1731" s="14"/>
      <c r="K1731" s="15" t="n">
        <v>45134</v>
      </c>
      <c r="L1731" s="14" t="s">
        <v>1045</v>
      </c>
      <c r="M1731" s="16" t="n">
        <v>1</v>
      </c>
      <c r="N1731" s="16" t="n">
        <v>1</v>
      </c>
      <c r="O1731" s="17" t="n">
        <v>100000</v>
      </c>
      <c r="P1731" s="17" t="n">
        <v>100000</v>
      </c>
      <c r="Q1731" s="18" t="n">
        <v>12600</v>
      </c>
      <c r="R1731" s="19" t="n">
        <f aca="false">IF(H1731="F",1,0)</f>
        <v>0</v>
      </c>
      <c r="S1731" s="19" t="n">
        <f aca="false">IF(H1731="M",1,0)</f>
        <v>1</v>
      </c>
      <c r="T1731" s="11" t="s">
        <v>1967</v>
      </c>
      <c r="U1731" s="11" t="s">
        <v>328</v>
      </c>
      <c r="V1731" s="24" t="n">
        <f aca="false">_xlfn.xlookup(D1731,'WRSI Fusion'!$H$4:$H$354,'WRSI Fusion'!$AI$4:$AI$354)</f>
        <v>55.491318817415</v>
      </c>
      <c r="W1731" s="16" t="n">
        <f aca="false">_xlfn.xlookup(D1731,'WRSI Maïs'!$H$4:$H$346,'WRSI Maïs'!$AG$4:$AG$346)</f>
        <v>71.7845657352728</v>
      </c>
      <c r="X1731" s="16" t="n">
        <f aca="false">_xlfn.xlookup(D1731,'WRSI Mil'!$H$5:$H$355,'WRSI Mil'!$AG$5:$AG$355)</f>
        <v>75.2112747254168</v>
      </c>
      <c r="Y1731" s="16" t="n">
        <f aca="false">_xlfn.xlookup(D1731,'WRSI Sorgho'!$H$4:$H$354,'WRSI Sorgho'!$AI$4:$AI$354)</f>
        <v>52.7268365690857</v>
      </c>
      <c r="Z1731" s="16" t="n">
        <f aca="false">X1731</f>
        <v>75.2112747254168</v>
      </c>
      <c r="AA1731" s="16" t="n">
        <f aca="false">_xlfn.xlookup(D1731,'WRSI Mil'!$H$5:$H$355,'WRSI Mil'!$AH$5:$AH$355)</f>
        <v>65.1863764356946</v>
      </c>
      <c r="AB1731" s="21" t="n">
        <f aca="false">AA1731/Z1731</f>
        <v>0.866710166443511</v>
      </c>
      <c r="AC1731" s="11"/>
      <c r="AD1731" s="11"/>
      <c r="AE1731" s="11"/>
      <c r="AF1731" s="22" t="n">
        <v>2023</v>
      </c>
      <c r="AG1731" s="22" t="s">
        <v>52</v>
      </c>
      <c r="AH1731" s="22" t="s">
        <v>53</v>
      </c>
      <c r="AI1731" s="22"/>
      <c r="AJ1731" s="23" t="n">
        <v>0.7</v>
      </c>
      <c r="AK1731" s="24" t="n">
        <v>100000</v>
      </c>
      <c r="AL1731" s="23" t="n">
        <v>0.8</v>
      </c>
      <c r="AM1731" s="24" t="n">
        <v>25000</v>
      </c>
      <c r="AN1731" s="23" t="n">
        <v>0.9</v>
      </c>
      <c r="AO1731" s="24" t="n">
        <v>10000</v>
      </c>
      <c r="AP1731" s="25" t="n">
        <f aca="false">IF(AB1731&lt;AJ1731,AK1731,IF(AB1731&lt;AL1731,AM1731,IF(AB1731&lt;=AN1731,AO1731,0)))</f>
        <v>10000</v>
      </c>
    </row>
    <row r="1732" customFormat="false" ht="15.65" hidden="false" customHeight="false" outlineLevel="0" collapsed="false">
      <c r="A1732" s="11" t="n">
        <f aca="false">A1731+1</f>
        <v>1858</v>
      </c>
      <c r="B1732" s="12" t="s">
        <v>1039</v>
      </c>
      <c r="C1732" s="12" t="s">
        <v>1040</v>
      </c>
      <c r="D1732" s="12" t="s">
        <v>1041</v>
      </c>
      <c r="E1732" s="12" t="s">
        <v>1042</v>
      </c>
      <c r="F1732" s="14" t="s">
        <v>1073</v>
      </c>
      <c r="G1732" s="13" t="s">
        <v>1044</v>
      </c>
      <c r="H1732" s="12" t="s">
        <v>55</v>
      </c>
      <c r="I1732" s="12"/>
      <c r="J1732" s="14"/>
      <c r="K1732" s="15" t="n">
        <v>45128</v>
      </c>
      <c r="L1732" s="14" t="s">
        <v>1045</v>
      </c>
      <c r="M1732" s="16" t="n">
        <v>1</v>
      </c>
      <c r="N1732" s="16" t="n">
        <v>1</v>
      </c>
      <c r="O1732" s="17" t="n">
        <v>100000</v>
      </c>
      <c r="P1732" s="17" t="n">
        <v>100000</v>
      </c>
      <c r="Q1732" s="18" t="n">
        <v>12600</v>
      </c>
      <c r="R1732" s="19" t="n">
        <f aca="false">IF(H1732="F",1,0)</f>
        <v>0</v>
      </c>
      <c r="S1732" s="19" t="n">
        <f aca="false">IF(H1732="M",1,0)</f>
        <v>1</v>
      </c>
      <c r="T1732" s="11" t="s">
        <v>1968</v>
      </c>
      <c r="U1732" s="11" t="s">
        <v>328</v>
      </c>
      <c r="V1732" s="24" t="n">
        <f aca="false">_xlfn.xlookup(D1732,'WRSI Fusion'!$H$4:$H$354,'WRSI Fusion'!$AI$4:$AI$354)</f>
        <v>55.491318817415</v>
      </c>
      <c r="W1732" s="16" t="n">
        <f aca="false">_xlfn.xlookup(D1732,'WRSI Maïs'!$H$4:$H$346,'WRSI Maïs'!$AG$4:$AG$346)</f>
        <v>71.7845657352728</v>
      </c>
      <c r="X1732" s="16" t="n">
        <f aca="false">_xlfn.xlookup(D1732,'WRSI Mil'!$H$5:$H$355,'WRSI Mil'!$AG$5:$AG$355)</f>
        <v>75.2112747254168</v>
      </c>
      <c r="Y1732" s="16" t="n">
        <f aca="false">_xlfn.xlookup(D1732,'WRSI Sorgho'!$H$4:$H$354,'WRSI Sorgho'!$AI$4:$AI$354)</f>
        <v>52.7268365690857</v>
      </c>
      <c r="Z1732" s="16" t="n">
        <f aca="false">X1732</f>
        <v>75.2112747254168</v>
      </c>
      <c r="AA1732" s="16" t="n">
        <f aca="false">_xlfn.xlookup(D1732,'WRSI Mil'!$H$5:$H$355,'WRSI Mil'!$AH$5:$AH$355)</f>
        <v>65.1863764356946</v>
      </c>
      <c r="AB1732" s="21" t="n">
        <f aca="false">AA1732/Z1732</f>
        <v>0.866710166443511</v>
      </c>
      <c r="AC1732" s="11"/>
      <c r="AD1732" s="11"/>
      <c r="AE1732" s="11"/>
      <c r="AF1732" s="22" t="n">
        <v>2023</v>
      </c>
      <c r="AG1732" s="22" t="s">
        <v>52</v>
      </c>
      <c r="AH1732" s="22" t="s">
        <v>53</v>
      </c>
      <c r="AI1732" s="22"/>
      <c r="AJ1732" s="23" t="n">
        <v>0.7</v>
      </c>
      <c r="AK1732" s="24" t="n">
        <v>100000</v>
      </c>
      <c r="AL1732" s="23" t="n">
        <v>0.8</v>
      </c>
      <c r="AM1732" s="24" t="n">
        <v>25000</v>
      </c>
      <c r="AN1732" s="23" t="n">
        <v>0.9</v>
      </c>
      <c r="AO1732" s="24" t="n">
        <v>10000</v>
      </c>
      <c r="AP1732" s="25" t="n">
        <f aca="false">IF(AB1732&lt;AJ1732,AK1732,IF(AB1732&lt;AL1732,AM1732,IF(AB1732&lt;=AN1732,AO1732,0)))</f>
        <v>10000</v>
      </c>
    </row>
    <row r="1733" customFormat="false" ht="15.65" hidden="false" customHeight="false" outlineLevel="0" collapsed="false">
      <c r="A1733" s="11" t="n">
        <f aca="false">A1732+1</f>
        <v>1859</v>
      </c>
      <c r="B1733" s="12" t="s">
        <v>1039</v>
      </c>
      <c r="C1733" s="12" t="s">
        <v>1040</v>
      </c>
      <c r="D1733" s="12" t="s">
        <v>1041</v>
      </c>
      <c r="E1733" s="12" t="s">
        <v>1042</v>
      </c>
      <c r="F1733" s="14" t="s">
        <v>1083</v>
      </c>
      <c r="G1733" s="13" t="s">
        <v>1044</v>
      </c>
      <c r="H1733" s="12" t="s">
        <v>48</v>
      </c>
      <c r="I1733" s="12"/>
      <c r="J1733" s="14"/>
      <c r="K1733" s="15" t="n">
        <v>45130</v>
      </c>
      <c r="L1733" s="14" t="s">
        <v>1045</v>
      </c>
      <c r="M1733" s="16" t="n">
        <v>1</v>
      </c>
      <c r="N1733" s="16" t="n">
        <v>1</v>
      </c>
      <c r="O1733" s="17" t="n">
        <v>100000</v>
      </c>
      <c r="P1733" s="17" t="n">
        <v>100000</v>
      </c>
      <c r="Q1733" s="18" t="n">
        <v>12600</v>
      </c>
      <c r="R1733" s="19" t="n">
        <f aca="false">IF(H1733="F",1,0)</f>
        <v>1</v>
      </c>
      <c r="S1733" s="19" t="n">
        <f aca="false">IF(H1733="M",1,0)</f>
        <v>0</v>
      </c>
      <c r="T1733" s="11" t="s">
        <v>1969</v>
      </c>
      <c r="U1733" s="11" t="s">
        <v>328</v>
      </c>
      <c r="V1733" s="24" t="n">
        <f aca="false">_xlfn.xlookup(D1733,'WRSI Fusion'!$H$4:$H$354,'WRSI Fusion'!$AI$4:$AI$354)</f>
        <v>55.491318817415</v>
      </c>
      <c r="W1733" s="16" t="n">
        <f aca="false">_xlfn.xlookup(D1733,'WRSI Maïs'!$H$4:$H$346,'WRSI Maïs'!$AG$4:$AG$346)</f>
        <v>71.7845657352728</v>
      </c>
      <c r="X1733" s="16" t="n">
        <f aca="false">_xlfn.xlookup(D1733,'WRSI Mil'!$H$5:$H$355,'WRSI Mil'!$AG$5:$AG$355)</f>
        <v>75.2112747254168</v>
      </c>
      <c r="Y1733" s="16" t="n">
        <f aca="false">_xlfn.xlookup(D1733,'WRSI Sorgho'!$H$4:$H$354,'WRSI Sorgho'!$AI$4:$AI$354)</f>
        <v>52.7268365690857</v>
      </c>
      <c r="Z1733" s="16" t="n">
        <f aca="false">X1733</f>
        <v>75.2112747254168</v>
      </c>
      <c r="AA1733" s="16" t="n">
        <f aca="false">_xlfn.xlookup(D1733,'WRSI Mil'!$H$5:$H$355,'WRSI Mil'!$AH$5:$AH$355)</f>
        <v>65.1863764356946</v>
      </c>
      <c r="AB1733" s="21" t="n">
        <f aca="false">AA1733/Z1733</f>
        <v>0.866710166443511</v>
      </c>
      <c r="AC1733" s="11"/>
      <c r="AD1733" s="11"/>
      <c r="AE1733" s="11"/>
      <c r="AF1733" s="22" t="n">
        <v>2023</v>
      </c>
      <c r="AG1733" s="22" t="s">
        <v>52</v>
      </c>
      <c r="AH1733" s="22" t="s">
        <v>53</v>
      </c>
      <c r="AI1733" s="22"/>
      <c r="AJ1733" s="23" t="n">
        <v>0.7</v>
      </c>
      <c r="AK1733" s="24" t="n">
        <v>100000</v>
      </c>
      <c r="AL1733" s="23" t="n">
        <v>0.8</v>
      </c>
      <c r="AM1733" s="24" t="n">
        <v>25000</v>
      </c>
      <c r="AN1733" s="23" t="n">
        <v>0.9</v>
      </c>
      <c r="AO1733" s="24" t="n">
        <v>10000</v>
      </c>
      <c r="AP1733" s="25" t="n">
        <f aca="false">IF(AB1733&lt;AJ1733,AK1733,IF(AB1733&lt;AL1733,AM1733,IF(AB1733&lt;=AN1733,AO1733,0)))</f>
        <v>10000</v>
      </c>
    </row>
    <row r="1734" customFormat="false" ht="15.65" hidden="false" customHeight="false" outlineLevel="0" collapsed="false">
      <c r="A1734" s="11" t="n">
        <f aca="false">A1733+1</f>
        <v>1860</v>
      </c>
      <c r="B1734" s="12" t="s">
        <v>1039</v>
      </c>
      <c r="C1734" s="12" t="s">
        <v>1040</v>
      </c>
      <c r="D1734" s="12" t="s">
        <v>1041</v>
      </c>
      <c r="E1734" s="12" t="s">
        <v>1042</v>
      </c>
      <c r="F1734" s="14" t="s">
        <v>1054</v>
      </c>
      <c r="G1734" s="13" t="s">
        <v>1044</v>
      </c>
      <c r="H1734" s="12" t="s">
        <v>55</v>
      </c>
      <c r="I1734" s="12"/>
      <c r="J1734" s="14"/>
      <c r="K1734" s="15" t="n">
        <v>45129</v>
      </c>
      <c r="L1734" s="14" t="s">
        <v>1045</v>
      </c>
      <c r="M1734" s="16" t="n">
        <v>1</v>
      </c>
      <c r="N1734" s="16" t="n">
        <v>1</v>
      </c>
      <c r="O1734" s="17" t="n">
        <v>100000</v>
      </c>
      <c r="P1734" s="17" t="n">
        <v>100000</v>
      </c>
      <c r="Q1734" s="18" t="n">
        <v>12600</v>
      </c>
      <c r="R1734" s="19" t="n">
        <f aca="false">IF(H1734="F",1,0)</f>
        <v>0</v>
      </c>
      <c r="S1734" s="19" t="n">
        <f aca="false">IF(H1734="M",1,0)</f>
        <v>1</v>
      </c>
      <c r="T1734" s="11" t="s">
        <v>1970</v>
      </c>
      <c r="U1734" s="11" t="s">
        <v>328</v>
      </c>
      <c r="V1734" s="24" t="n">
        <f aca="false">_xlfn.xlookup(D1734,'WRSI Fusion'!$H$4:$H$354,'WRSI Fusion'!$AI$4:$AI$354)</f>
        <v>55.491318817415</v>
      </c>
      <c r="W1734" s="16" t="n">
        <f aca="false">_xlfn.xlookup(D1734,'WRSI Maïs'!$H$4:$H$346,'WRSI Maïs'!$AG$4:$AG$346)</f>
        <v>71.7845657352728</v>
      </c>
      <c r="X1734" s="16" t="n">
        <f aca="false">_xlfn.xlookup(D1734,'WRSI Mil'!$H$5:$H$355,'WRSI Mil'!$AG$5:$AG$355)</f>
        <v>75.2112747254168</v>
      </c>
      <c r="Y1734" s="16" t="n">
        <f aca="false">_xlfn.xlookup(D1734,'WRSI Sorgho'!$H$4:$H$354,'WRSI Sorgho'!$AI$4:$AI$354)</f>
        <v>52.7268365690857</v>
      </c>
      <c r="Z1734" s="16" t="n">
        <f aca="false">X1734</f>
        <v>75.2112747254168</v>
      </c>
      <c r="AA1734" s="16" t="n">
        <f aca="false">_xlfn.xlookup(D1734,'WRSI Mil'!$H$5:$H$355,'WRSI Mil'!$AH$5:$AH$355)</f>
        <v>65.1863764356946</v>
      </c>
      <c r="AB1734" s="21" t="n">
        <f aca="false">AA1734/Z1734</f>
        <v>0.866710166443511</v>
      </c>
      <c r="AC1734" s="11"/>
      <c r="AD1734" s="11"/>
      <c r="AE1734" s="11"/>
      <c r="AF1734" s="22" t="n">
        <v>2023</v>
      </c>
      <c r="AG1734" s="22" t="s">
        <v>52</v>
      </c>
      <c r="AH1734" s="22" t="s">
        <v>53</v>
      </c>
      <c r="AI1734" s="22"/>
      <c r="AJ1734" s="23" t="n">
        <v>0.7</v>
      </c>
      <c r="AK1734" s="24" t="n">
        <v>100000</v>
      </c>
      <c r="AL1734" s="23" t="n">
        <v>0.8</v>
      </c>
      <c r="AM1734" s="24" t="n">
        <v>25000</v>
      </c>
      <c r="AN1734" s="23" t="n">
        <v>0.9</v>
      </c>
      <c r="AO1734" s="24" t="n">
        <v>10000</v>
      </c>
      <c r="AP1734" s="25" t="n">
        <f aca="false">IF(AB1734&lt;AJ1734,AK1734,IF(AB1734&lt;AL1734,AM1734,IF(AB1734&lt;=AN1734,AO1734,0)))</f>
        <v>10000</v>
      </c>
    </row>
    <row r="1735" customFormat="false" ht="15.65" hidden="false" customHeight="false" outlineLevel="0" collapsed="false">
      <c r="A1735" s="11" t="n">
        <f aca="false">A1734+1</f>
        <v>1861</v>
      </c>
      <c r="B1735" s="12" t="s">
        <v>1039</v>
      </c>
      <c r="C1735" s="12" t="s">
        <v>1040</v>
      </c>
      <c r="D1735" s="12" t="s">
        <v>1041</v>
      </c>
      <c r="E1735" s="12" t="s">
        <v>1042</v>
      </c>
      <c r="F1735" s="14" t="s">
        <v>1051</v>
      </c>
      <c r="G1735" s="13" t="s">
        <v>1044</v>
      </c>
      <c r="H1735" s="12" t="s">
        <v>48</v>
      </c>
      <c r="I1735" s="12"/>
      <c r="J1735" s="14"/>
      <c r="K1735" s="15" t="n">
        <v>45134</v>
      </c>
      <c r="L1735" s="14" t="s">
        <v>1045</v>
      </c>
      <c r="M1735" s="16" t="n">
        <v>1</v>
      </c>
      <c r="N1735" s="16" t="n">
        <v>1</v>
      </c>
      <c r="O1735" s="17" t="n">
        <v>100000</v>
      </c>
      <c r="P1735" s="17" t="n">
        <v>100000</v>
      </c>
      <c r="Q1735" s="18" t="n">
        <v>12600</v>
      </c>
      <c r="R1735" s="19" t="n">
        <f aca="false">IF(H1735="F",1,0)</f>
        <v>1</v>
      </c>
      <c r="S1735" s="19" t="n">
        <f aca="false">IF(H1735="M",1,0)</f>
        <v>0</v>
      </c>
      <c r="T1735" s="11" t="s">
        <v>1971</v>
      </c>
      <c r="U1735" s="11" t="s">
        <v>328</v>
      </c>
      <c r="V1735" s="24" t="n">
        <f aca="false">_xlfn.xlookup(D1735,'WRSI Fusion'!$H$4:$H$354,'WRSI Fusion'!$AI$4:$AI$354)</f>
        <v>55.491318817415</v>
      </c>
      <c r="W1735" s="16" t="n">
        <f aca="false">_xlfn.xlookup(D1735,'WRSI Maïs'!$H$4:$H$346,'WRSI Maïs'!$AG$4:$AG$346)</f>
        <v>71.7845657352728</v>
      </c>
      <c r="X1735" s="16" t="n">
        <f aca="false">_xlfn.xlookup(D1735,'WRSI Mil'!$H$5:$H$355,'WRSI Mil'!$AG$5:$AG$355)</f>
        <v>75.2112747254168</v>
      </c>
      <c r="Y1735" s="16" t="n">
        <f aca="false">_xlfn.xlookup(D1735,'WRSI Sorgho'!$H$4:$H$354,'WRSI Sorgho'!$AI$4:$AI$354)</f>
        <v>52.7268365690857</v>
      </c>
      <c r="Z1735" s="16" t="n">
        <f aca="false">X1735</f>
        <v>75.2112747254168</v>
      </c>
      <c r="AA1735" s="16" t="n">
        <f aca="false">_xlfn.xlookup(D1735,'WRSI Mil'!$H$5:$H$355,'WRSI Mil'!$AH$5:$AH$355)</f>
        <v>65.1863764356946</v>
      </c>
      <c r="AB1735" s="21" t="n">
        <f aca="false">AA1735/Z1735</f>
        <v>0.866710166443511</v>
      </c>
      <c r="AC1735" s="11"/>
      <c r="AD1735" s="11"/>
      <c r="AE1735" s="11"/>
      <c r="AF1735" s="22" t="n">
        <v>2023</v>
      </c>
      <c r="AG1735" s="22" t="s">
        <v>52</v>
      </c>
      <c r="AH1735" s="22" t="s">
        <v>53</v>
      </c>
      <c r="AI1735" s="22"/>
      <c r="AJ1735" s="23" t="n">
        <v>0.7</v>
      </c>
      <c r="AK1735" s="24" t="n">
        <v>100000</v>
      </c>
      <c r="AL1735" s="23" t="n">
        <v>0.8</v>
      </c>
      <c r="AM1735" s="24" t="n">
        <v>25000</v>
      </c>
      <c r="AN1735" s="23" t="n">
        <v>0.9</v>
      </c>
      <c r="AO1735" s="24" t="n">
        <v>10000</v>
      </c>
      <c r="AP1735" s="25" t="n">
        <f aca="false">IF(AB1735&lt;AJ1735,AK1735,IF(AB1735&lt;AL1735,AM1735,IF(AB1735&lt;=AN1735,AO1735,0)))</f>
        <v>10000</v>
      </c>
    </row>
    <row r="1736" customFormat="false" ht="15.65" hidden="false" customHeight="false" outlineLevel="0" collapsed="false">
      <c r="A1736" s="11" t="n">
        <f aca="false">A1735+1</f>
        <v>1862</v>
      </c>
      <c r="B1736" s="12" t="s">
        <v>1039</v>
      </c>
      <c r="C1736" s="12" t="s">
        <v>1040</v>
      </c>
      <c r="D1736" s="12" t="s">
        <v>1041</v>
      </c>
      <c r="E1736" s="12" t="s">
        <v>1042</v>
      </c>
      <c r="F1736" s="14" t="s">
        <v>1051</v>
      </c>
      <c r="G1736" s="13" t="s">
        <v>1044</v>
      </c>
      <c r="H1736" s="12" t="s">
        <v>55</v>
      </c>
      <c r="I1736" s="12"/>
      <c r="J1736" s="14"/>
      <c r="K1736" s="15" t="n">
        <v>45134</v>
      </c>
      <c r="L1736" s="14" t="s">
        <v>1045</v>
      </c>
      <c r="M1736" s="16" t="n">
        <v>1</v>
      </c>
      <c r="N1736" s="16" t="n">
        <v>1</v>
      </c>
      <c r="O1736" s="17" t="n">
        <v>100000</v>
      </c>
      <c r="P1736" s="17" t="n">
        <v>100000</v>
      </c>
      <c r="Q1736" s="18" t="n">
        <v>12600</v>
      </c>
      <c r="R1736" s="19" t="n">
        <f aca="false">IF(H1736="F",1,0)</f>
        <v>0</v>
      </c>
      <c r="S1736" s="19" t="n">
        <f aca="false">IF(H1736="M",1,0)</f>
        <v>1</v>
      </c>
      <c r="T1736" s="11" t="s">
        <v>1972</v>
      </c>
      <c r="U1736" s="11" t="s">
        <v>328</v>
      </c>
      <c r="V1736" s="24" t="n">
        <f aca="false">_xlfn.xlookup(D1736,'WRSI Fusion'!$H$4:$H$354,'WRSI Fusion'!$AI$4:$AI$354)</f>
        <v>55.491318817415</v>
      </c>
      <c r="W1736" s="16" t="n">
        <f aca="false">_xlfn.xlookup(D1736,'WRSI Maïs'!$H$4:$H$346,'WRSI Maïs'!$AG$4:$AG$346)</f>
        <v>71.7845657352728</v>
      </c>
      <c r="X1736" s="16" t="n">
        <f aca="false">_xlfn.xlookup(D1736,'WRSI Mil'!$H$5:$H$355,'WRSI Mil'!$AG$5:$AG$355)</f>
        <v>75.2112747254168</v>
      </c>
      <c r="Y1736" s="16" t="n">
        <f aca="false">_xlfn.xlookup(D1736,'WRSI Sorgho'!$H$4:$H$354,'WRSI Sorgho'!$AI$4:$AI$354)</f>
        <v>52.7268365690857</v>
      </c>
      <c r="Z1736" s="16" t="n">
        <f aca="false">X1736</f>
        <v>75.2112747254168</v>
      </c>
      <c r="AA1736" s="16" t="n">
        <f aca="false">_xlfn.xlookup(D1736,'WRSI Mil'!$H$5:$H$355,'WRSI Mil'!$AH$5:$AH$355)</f>
        <v>65.1863764356946</v>
      </c>
      <c r="AB1736" s="21" t="n">
        <f aca="false">AA1736/Z1736</f>
        <v>0.866710166443511</v>
      </c>
      <c r="AC1736" s="11"/>
      <c r="AD1736" s="11"/>
      <c r="AE1736" s="11"/>
      <c r="AF1736" s="22" t="n">
        <v>2023</v>
      </c>
      <c r="AG1736" s="22" t="s">
        <v>52</v>
      </c>
      <c r="AH1736" s="22" t="s">
        <v>53</v>
      </c>
      <c r="AI1736" s="22"/>
      <c r="AJ1736" s="23" t="n">
        <v>0.7</v>
      </c>
      <c r="AK1736" s="24" t="n">
        <v>100000</v>
      </c>
      <c r="AL1736" s="23" t="n">
        <v>0.8</v>
      </c>
      <c r="AM1736" s="24" t="n">
        <v>25000</v>
      </c>
      <c r="AN1736" s="23" t="n">
        <v>0.9</v>
      </c>
      <c r="AO1736" s="24" t="n">
        <v>10000</v>
      </c>
      <c r="AP1736" s="25" t="n">
        <f aca="false">IF(AB1736&lt;AJ1736,AK1736,IF(AB1736&lt;AL1736,AM1736,IF(AB1736&lt;=AN1736,AO1736,0)))</f>
        <v>10000</v>
      </c>
    </row>
    <row r="1737" customFormat="false" ht="15.65" hidden="false" customHeight="false" outlineLevel="0" collapsed="false">
      <c r="A1737" s="11" t="n">
        <f aca="false">A1736+1</f>
        <v>1863</v>
      </c>
      <c r="B1737" s="12" t="s">
        <v>1039</v>
      </c>
      <c r="C1737" s="12" t="s">
        <v>1040</v>
      </c>
      <c r="D1737" s="12" t="s">
        <v>1041</v>
      </c>
      <c r="E1737" s="12" t="s">
        <v>1042</v>
      </c>
      <c r="F1737" s="14" t="s">
        <v>1128</v>
      </c>
      <c r="G1737" s="13" t="s">
        <v>1044</v>
      </c>
      <c r="H1737" s="12" t="s">
        <v>55</v>
      </c>
      <c r="I1737" s="12"/>
      <c r="J1737" s="14"/>
      <c r="K1737" s="15" t="n">
        <v>45132</v>
      </c>
      <c r="L1737" s="14" t="s">
        <v>1045</v>
      </c>
      <c r="M1737" s="16" t="n">
        <v>1</v>
      </c>
      <c r="N1737" s="16" t="n">
        <v>1</v>
      </c>
      <c r="O1737" s="17" t="n">
        <v>100000</v>
      </c>
      <c r="P1737" s="17" t="n">
        <v>100000</v>
      </c>
      <c r="Q1737" s="18" t="n">
        <v>12600</v>
      </c>
      <c r="R1737" s="19" t="n">
        <f aca="false">IF(H1737="F",1,0)</f>
        <v>0</v>
      </c>
      <c r="S1737" s="19" t="n">
        <f aca="false">IF(H1737="M",1,0)</f>
        <v>1</v>
      </c>
      <c r="T1737" s="11" t="s">
        <v>1973</v>
      </c>
      <c r="U1737" s="11" t="s">
        <v>328</v>
      </c>
      <c r="V1737" s="24" t="n">
        <f aca="false">_xlfn.xlookup(D1737,'WRSI Fusion'!$H$4:$H$354,'WRSI Fusion'!$AI$4:$AI$354)</f>
        <v>55.491318817415</v>
      </c>
      <c r="W1737" s="16" t="n">
        <f aca="false">_xlfn.xlookup(D1737,'WRSI Maïs'!$H$4:$H$346,'WRSI Maïs'!$AG$4:$AG$346)</f>
        <v>71.7845657352728</v>
      </c>
      <c r="X1737" s="16" t="n">
        <f aca="false">_xlfn.xlookup(D1737,'WRSI Mil'!$H$5:$H$355,'WRSI Mil'!$AG$5:$AG$355)</f>
        <v>75.2112747254168</v>
      </c>
      <c r="Y1737" s="16" t="n">
        <f aca="false">_xlfn.xlookup(D1737,'WRSI Sorgho'!$H$4:$H$354,'WRSI Sorgho'!$AI$4:$AI$354)</f>
        <v>52.7268365690857</v>
      </c>
      <c r="Z1737" s="16" t="n">
        <f aca="false">X1737</f>
        <v>75.2112747254168</v>
      </c>
      <c r="AA1737" s="16" t="n">
        <f aca="false">_xlfn.xlookup(D1737,'WRSI Mil'!$H$5:$H$355,'WRSI Mil'!$AH$5:$AH$355)</f>
        <v>65.1863764356946</v>
      </c>
      <c r="AB1737" s="21" t="n">
        <f aca="false">AA1737/Z1737</f>
        <v>0.866710166443511</v>
      </c>
      <c r="AC1737" s="11"/>
      <c r="AD1737" s="11"/>
      <c r="AE1737" s="11"/>
      <c r="AF1737" s="22" t="n">
        <v>2023</v>
      </c>
      <c r="AG1737" s="22" t="s">
        <v>52</v>
      </c>
      <c r="AH1737" s="22" t="s">
        <v>53</v>
      </c>
      <c r="AI1737" s="22"/>
      <c r="AJ1737" s="23" t="n">
        <v>0.7</v>
      </c>
      <c r="AK1737" s="24" t="n">
        <v>100000</v>
      </c>
      <c r="AL1737" s="23" t="n">
        <v>0.8</v>
      </c>
      <c r="AM1737" s="24" t="n">
        <v>25000</v>
      </c>
      <c r="AN1737" s="23" t="n">
        <v>0.9</v>
      </c>
      <c r="AO1737" s="24" t="n">
        <v>10000</v>
      </c>
      <c r="AP1737" s="25" t="n">
        <f aca="false">IF(AB1737&lt;AJ1737,AK1737,IF(AB1737&lt;AL1737,AM1737,IF(AB1737&lt;=AN1737,AO1737,0)))</f>
        <v>10000</v>
      </c>
    </row>
    <row r="1738" customFormat="false" ht="15.65" hidden="false" customHeight="false" outlineLevel="0" collapsed="false">
      <c r="A1738" s="11" t="n">
        <f aca="false">A1737+1</f>
        <v>1864</v>
      </c>
      <c r="B1738" s="12" t="s">
        <v>1039</v>
      </c>
      <c r="C1738" s="12" t="s">
        <v>1040</v>
      </c>
      <c r="D1738" s="12" t="s">
        <v>1041</v>
      </c>
      <c r="E1738" s="12" t="s">
        <v>1042</v>
      </c>
      <c r="F1738" s="14" t="s">
        <v>1073</v>
      </c>
      <c r="G1738" s="13" t="s">
        <v>1044</v>
      </c>
      <c r="H1738" s="12" t="s">
        <v>55</v>
      </c>
      <c r="I1738" s="12"/>
      <c r="J1738" s="14"/>
      <c r="K1738" s="15" t="n">
        <v>45128</v>
      </c>
      <c r="L1738" s="14" t="s">
        <v>1045</v>
      </c>
      <c r="M1738" s="16" t="n">
        <v>1</v>
      </c>
      <c r="N1738" s="16" t="n">
        <v>1</v>
      </c>
      <c r="O1738" s="17" t="n">
        <v>100000</v>
      </c>
      <c r="P1738" s="17" t="n">
        <v>100000</v>
      </c>
      <c r="Q1738" s="18" t="n">
        <v>12600</v>
      </c>
      <c r="R1738" s="19" t="n">
        <f aca="false">IF(H1738="F",1,0)</f>
        <v>0</v>
      </c>
      <c r="S1738" s="19" t="n">
        <f aca="false">IF(H1738="M",1,0)</f>
        <v>1</v>
      </c>
      <c r="T1738" s="11" t="s">
        <v>1974</v>
      </c>
      <c r="U1738" s="11" t="s">
        <v>328</v>
      </c>
      <c r="V1738" s="24" t="n">
        <f aca="false">_xlfn.xlookup(D1738,'WRSI Fusion'!$H$4:$H$354,'WRSI Fusion'!$AI$4:$AI$354)</f>
        <v>55.491318817415</v>
      </c>
      <c r="W1738" s="16" t="n">
        <f aca="false">_xlfn.xlookup(D1738,'WRSI Maïs'!$H$4:$H$346,'WRSI Maïs'!$AG$4:$AG$346)</f>
        <v>71.7845657352728</v>
      </c>
      <c r="X1738" s="16" t="n">
        <f aca="false">_xlfn.xlookup(D1738,'WRSI Mil'!$H$5:$H$355,'WRSI Mil'!$AG$5:$AG$355)</f>
        <v>75.2112747254168</v>
      </c>
      <c r="Y1738" s="16" t="n">
        <f aca="false">_xlfn.xlookup(D1738,'WRSI Sorgho'!$H$4:$H$354,'WRSI Sorgho'!$AI$4:$AI$354)</f>
        <v>52.7268365690857</v>
      </c>
      <c r="Z1738" s="16" t="n">
        <f aca="false">X1738</f>
        <v>75.2112747254168</v>
      </c>
      <c r="AA1738" s="16" t="n">
        <f aca="false">_xlfn.xlookup(D1738,'WRSI Mil'!$H$5:$H$355,'WRSI Mil'!$AH$5:$AH$355)</f>
        <v>65.1863764356946</v>
      </c>
      <c r="AB1738" s="21" t="n">
        <f aca="false">AA1738/Z1738</f>
        <v>0.866710166443511</v>
      </c>
      <c r="AC1738" s="11"/>
      <c r="AD1738" s="11"/>
      <c r="AE1738" s="11"/>
      <c r="AF1738" s="22" t="n">
        <v>2023</v>
      </c>
      <c r="AG1738" s="22" t="s">
        <v>52</v>
      </c>
      <c r="AH1738" s="22" t="s">
        <v>53</v>
      </c>
      <c r="AI1738" s="22"/>
      <c r="AJ1738" s="23" t="n">
        <v>0.7</v>
      </c>
      <c r="AK1738" s="24" t="n">
        <v>100000</v>
      </c>
      <c r="AL1738" s="23" t="n">
        <v>0.8</v>
      </c>
      <c r="AM1738" s="24" t="n">
        <v>25000</v>
      </c>
      <c r="AN1738" s="23" t="n">
        <v>0.9</v>
      </c>
      <c r="AO1738" s="24" t="n">
        <v>10000</v>
      </c>
      <c r="AP1738" s="25" t="n">
        <f aca="false">IF(AB1738&lt;AJ1738,AK1738,IF(AB1738&lt;AL1738,AM1738,IF(AB1738&lt;=AN1738,AO1738,0)))</f>
        <v>10000</v>
      </c>
    </row>
    <row r="1739" customFormat="false" ht="15.65" hidden="false" customHeight="false" outlineLevel="0" collapsed="false">
      <c r="A1739" s="11" t="n">
        <f aca="false">A1738+1</f>
        <v>1865</v>
      </c>
      <c r="B1739" s="12" t="s">
        <v>1039</v>
      </c>
      <c r="C1739" s="12" t="s">
        <v>1040</v>
      </c>
      <c r="D1739" s="12" t="s">
        <v>1041</v>
      </c>
      <c r="E1739" s="12" t="s">
        <v>1042</v>
      </c>
      <c r="F1739" s="14" t="s">
        <v>1051</v>
      </c>
      <c r="G1739" s="13" t="s">
        <v>1044</v>
      </c>
      <c r="H1739" s="12" t="s">
        <v>48</v>
      </c>
      <c r="I1739" s="12"/>
      <c r="J1739" s="14"/>
      <c r="K1739" s="15" t="n">
        <v>45134</v>
      </c>
      <c r="L1739" s="14" t="s">
        <v>1045</v>
      </c>
      <c r="M1739" s="16" t="n">
        <v>1</v>
      </c>
      <c r="N1739" s="16" t="n">
        <v>1</v>
      </c>
      <c r="O1739" s="17" t="n">
        <v>100000</v>
      </c>
      <c r="P1739" s="17" t="n">
        <v>100000</v>
      </c>
      <c r="Q1739" s="18" t="n">
        <v>12600</v>
      </c>
      <c r="R1739" s="19" t="n">
        <f aca="false">IF(H1739="F",1,0)</f>
        <v>1</v>
      </c>
      <c r="S1739" s="19" t="n">
        <f aca="false">IF(H1739="M",1,0)</f>
        <v>0</v>
      </c>
      <c r="T1739" s="11" t="s">
        <v>1975</v>
      </c>
      <c r="U1739" s="11" t="s">
        <v>328</v>
      </c>
      <c r="V1739" s="24" t="n">
        <f aca="false">_xlfn.xlookup(D1739,'WRSI Fusion'!$H$4:$H$354,'WRSI Fusion'!$AI$4:$AI$354)</f>
        <v>55.491318817415</v>
      </c>
      <c r="W1739" s="16" t="n">
        <f aca="false">_xlfn.xlookup(D1739,'WRSI Maïs'!$H$4:$H$346,'WRSI Maïs'!$AG$4:$AG$346)</f>
        <v>71.7845657352728</v>
      </c>
      <c r="X1739" s="16" t="n">
        <f aca="false">_xlfn.xlookup(D1739,'WRSI Mil'!$H$5:$H$355,'WRSI Mil'!$AG$5:$AG$355)</f>
        <v>75.2112747254168</v>
      </c>
      <c r="Y1739" s="16" t="n">
        <f aca="false">_xlfn.xlookup(D1739,'WRSI Sorgho'!$H$4:$H$354,'WRSI Sorgho'!$AI$4:$AI$354)</f>
        <v>52.7268365690857</v>
      </c>
      <c r="Z1739" s="16" t="n">
        <f aca="false">X1739</f>
        <v>75.2112747254168</v>
      </c>
      <c r="AA1739" s="16" t="n">
        <f aca="false">_xlfn.xlookup(D1739,'WRSI Mil'!$H$5:$H$355,'WRSI Mil'!$AH$5:$AH$355)</f>
        <v>65.1863764356946</v>
      </c>
      <c r="AB1739" s="21" t="n">
        <f aca="false">AA1739/Z1739</f>
        <v>0.866710166443511</v>
      </c>
      <c r="AC1739" s="11"/>
      <c r="AD1739" s="11"/>
      <c r="AE1739" s="11"/>
      <c r="AF1739" s="22" t="n">
        <v>2023</v>
      </c>
      <c r="AG1739" s="22" t="s">
        <v>52</v>
      </c>
      <c r="AH1739" s="22" t="s">
        <v>53</v>
      </c>
      <c r="AI1739" s="22"/>
      <c r="AJ1739" s="23" t="n">
        <v>0.7</v>
      </c>
      <c r="AK1739" s="24" t="n">
        <v>100000</v>
      </c>
      <c r="AL1739" s="23" t="n">
        <v>0.8</v>
      </c>
      <c r="AM1739" s="24" t="n">
        <v>25000</v>
      </c>
      <c r="AN1739" s="23" t="n">
        <v>0.9</v>
      </c>
      <c r="AO1739" s="24" t="n">
        <v>10000</v>
      </c>
      <c r="AP1739" s="25" t="n">
        <f aca="false">IF(AB1739&lt;AJ1739,AK1739,IF(AB1739&lt;AL1739,AM1739,IF(AB1739&lt;=AN1739,AO1739,0)))</f>
        <v>10000</v>
      </c>
    </row>
    <row r="1740" customFormat="false" ht="15.65" hidden="false" customHeight="false" outlineLevel="0" collapsed="false">
      <c r="A1740" s="11" t="n">
        <f aca="false">A1739+1</f>
        <v>1866</v>
      </c>
      <c r="B1740" s="12" t="s">
        <v>1039</v>
      </c>
      <c r="C1740" s="12" t="s">
        <v>1040</v>
      </c>
      <c r="D1740" s="12" t="s">
        <v>1041</v>
      </c>
      <c r="E1740" s="12" t="s">
        <v>1042</v>
      </c>
      <c r="F1740" s="14" t="s">
        <v>1063</v>
      </c>
      <c r="G1740" s="13" t="s">
        <v>1044</v>
      </c>
      <c r="H1740" s="12" t="s">
        <v>55</v>
      </c>
      <c r="I1740" s="12"/>
      <c r="J1740" s="14"/>
      <c r="K1740" s="15" t="n">
        <v>45129</v>
      </c>
      <c r="L1740" s="14" t="s">
        <v>1045</v>
      </c>
      <c r="M1740" s="16" t="n">
        <v>1</v>
      </c>
      <c r="N1740" s="16" t="n">
        <v>1</v>
      </c>
      <c r="O1740" s="17" t="n">
        <v>100000</v>
      </c>
      <c r="P1740" s="17" t="n">
        <v>100000</v>
      </c>
      <c r="Q1740" s="18" t="n">
        <v>12600</v>
      </c>
      <c r="R1740" s="19" t="n">
        <f aca="false">IF(H1740="F",1,0)</f>
        <v>0</v>
      </c>
      <c r="S1740" s="19" t="n">
        <f aca="false">IF(H1740="M",1,0)</f>
        <v>1</v>
      </c>
      <c r="T1740" s="11" t="s">
        <v>1976</v>
      </c>
      <c r="U1740" s="11" t="s">
        <v>328</v>
      </c>
      <c r="V1740" s="24" t="n">
        <f aca="false">_xlfn.xlookup(D1740,'WRSI Fusion'!$H$4:$H$354,'WRSI Fusion'!$AI$4:$AI$354)</f>
        <v>55.491318817415</v>
      </c>
      <c r="W1740" s="16" t="n">
        <f aca="false">_xlfn.xlookup(D1740,'WRSI Maïs'!$H$4:$H$346,'WRSI Maïs'!$AG$4:$AG$346)</f>
        <v>71.7845657352728</v>
      </c>
      <c r="X1740" s="16" t="n">
        <f aca="false">_xlfn.xlookup(D1740,'WRSI Mil'!$H$5:$H$355,'WRSI Mil'!$AG$5:$AG$355)</f>
        <v>75.2112747254168</v>
      </c>
      <c r="Y1740" s="16" t="n">
        <f aca="false">_xlfn.xlookup(D1740,'WRSI Sorgho'!$H$4:$H$354,'WRSI Sorgho'!$AI$4:$AI$354)</f>
        <v>52.7268365690857</v>
      </c>
      <c r="Z1740" s="16" t="n">
        <f aca="false">X1740</f>
        <v>75.2112747254168</v>
      </c>
      <c r="AA1740" s="16" t="n">
        <f aca="false">_xlfn.xlookup(D1740,'WRSI Mil'!$H$5:$H$355,'WRSI Mil'!$AH$5:$AH$355)</f>
        <v>65.1863764356946</v>
      </c>
      <c r="AB1740" s="21" t="n">
        <f aca="false">AA1740/Z1740</f>
        <v>0.866710166443511</v>
      </c>
      <c r="AC1740" s="11"/>
      <c r="AD1740" s="11"/>
      <c r="AE1740" s="11"/>
      <c r="AF1740" s="22" t="n">
        <v>2023</v>
      </c>
      <c r="AG1740" s="22" t="s">
        <v>52</v>
      </c>
      <c r="AH1740" s="22" t="s">
        <v>53</v>
      </c>
      <c r="AI1740" s="22"/>
      <c r="AJ1740" s="23" t="n">
        <v>0.7</v>
      </c>
      <c r="AK1740" s="24" t="n">
        <v>100000</v>
      </c>
      <c r="AL1740" s="23" t="n">
        <v>0.8</v>
      </c>
      <c r="AM1740" s="24" t="n">
        <v>25000</v>
      </c>
      <c r="AN1740" s="23" t="n">
        <v>0.9</v>
      </c>
      <c r="AO1740" s="24" t="n">
        <v>10000</v>
      </c>
      <c r="AP1740" s="25" t="n">
        <f aca="false">IF(AB1740&lt;AJ1740,AK1740,IF(AB1740&lt;AL1740,AM1740,IF(AB1740&lt;=AN1740,AO1740,0)))</f>
        <v>10000</v>
      </c>
    </row>
    <row r="1741" customFormat="false" ht="15.65" hidden="false" customHeight="false" outlineLevel="0" collapsed="false">
      <c r="A1741" s="11" t="n">
        <f aca="false">A1740+1</f>
        <v>1867</v>
      </c>
      <c r="B1741" s="12" t="s">
        <v>1039</v>
      </c>
      <c r="C1741" s="12" t="s">
        <v>1040</v>
      </c>
      <c r="D1741" s="12" t="s">
        <v>1041</v>
      </c>
      <c r="E1741" s="12" t="s">
        <v>1042</v>
      </c>
      <c r="F1741" s="14" t="s">
        <v>1111</v>
      </c>
      <c r="G1741" s="13" t="s">
        <v>1044</v>
      </c>
      <c r="H1741" s="12" t="s">
        <v>48</v>
      </c>
      <c r="I1741" s="12"/>
      <c r="J1741" s="14"/>
      <c r="K1741" s="15" t="n">
        <v>45126</v>
      </c>
      <c r="L1741" s="14" t="s">
        <v>1045</v>
      </c>
      <c r="M1741" s="16" t="n">
        <v>1</v>
      </c>
      <c r="N1741" s="16" t="n">
        <v>1</v>
      </c>
      <c r="O1741" s="17" t="n">
        <v>100000</v>
      </c>
      <c r="P1741" s="17" t="n">
        <v>100000</v>
      </c>
      <c r="Q1741" s="18" t="n">
        <v>12600</v>
      </c>
      <c r="R1741" s="19" t="n">
        <f aca="false">IF(H1741="F",1,0)</f>
        <v>1</v>
      </c>
      <c r="S1741" s="19" t="n">
        <f aca="false">IF(H1741="M",1,0)</f>
        <v>0</v>
      </c>
      <c r="T1741" s="11" t="s">
        <v>1977</v>
      </c>
      <c r="U1741" s="11" t="s">
        <v>328</v>
      </c>
      <c r="V1741" s="24" t="n">
        <f aca="false">_xlfn.xlookup(D1741,'WRSI Fusion'!$H$4:$H$354,'WRSI Fusion'!$AI$4:$AI$354)</f>
        <v>55.491318817415</v>
      </c>
      <c r="W1741" s="16" t="n">
        <f aca="false">_xlfn.xlookup(D1741,'WRSI Maïs'!$H$4:$H$346,'WRSI Maïs'!$AG$4:$AG$346)</f>
        <v>71.7845657352728</v>
      </c>
      <c r="X1741" s="16" t="n">
        <f aca="false">_xlfn.xlookup(D1741,'WRSI Mil'!$H$5:$H$355,'WRSI Mil'!$AG$5:$AG$355)</f>
        <v>75.2112747254168</v>
      </c>
      <c r="Y1741" s="16" t="n">
        <f aca="false">_xlfn.xlookup(D1741,'WRSI Sorgho'!$H$4:$H$354,'WRSI Sorgho'!$AI$4:$AI$354)</f>
        <v>52.7268365690857</v>
      </c>
      <c r="Z1741" s="16" t="n">
        <f aca="false">X1741</f>
        <v>75.2112747254168</v>
      </c>
      <c r="AA1741" s="16" t="n">
        <f aca="false">_xlfn.xlookup(D1741,'WRSI Mil'!$H$5:$H$355,'WRSI Mil'!$AH$5:$AH$355)</f>
        <v>65.1863764356946</v>
      </c>
      <c r="AB1741" s="21" t="n">
        <f aca="false">AA1741/Z1741</f>
        <v>0.866710166443511</v>
      </c>
      <c r="AC1741" s="11"/>
      <c r="AD1741" s="11"/>
      <c r="AE1741" s="11"/>
      <c r="AF1741" s="22" t="n">
        <v>2023</v>
      </c>
      <c r="AG1741" s="22" t="s">
        <v>52</v>
      </c>
      <c r="AH1741" s="22" t="s">
        <v>53</v>
      </c>
      <c r="AI1741" s="22"/>
      <c r="AJ1741" s="23" t="n">
        <v>0.7</v>
      </c>
      <c r="AK1741" s="24" t="n">
        <v>100000</v>
      </c>
      <c r="AL1741" s="23" t="n">
        <v>0.8</v>
      </c>
      <c r="AM1741" s="24" t="n">
        <v>25000</v>
      </c>
      <c r="AN1741" s="23" t="n">
        <v>0.9</v>
      </c>
      <c r="AO1741" s="24" t="n">
        <v>10000</v>
      </c>
      <c r="AP1741" s="25" t="n">
        <f aca="false">IF(AB1741&lt;AJ1741,AK1741,IF(AB1741&lt;AL1741,AM1741,IF(AB1741&lt;=AN1741,AO1741,0)))</f>
        <v>10000</v>
      </c>
    </row>
    <row r="1742" customFormat="false" ht="15.65" hidden="false" customHeight="false" outlineLevel="0" collapsed="false">
      <c r="A1742" s="11" t="n">
        <f aca="false">A1741+1</f>
        <v>1868</v>
      </c>
      <c r="B1742" s="12" t="s">
        <v>1039</v>
      </c>
      <c r="C1742" s="12" t="s">
        <v>1040</v>
      </c>
      <c r="D1742" s="12" t="s">
        <v>1041</v>
      </c>
      <c r="E1742" s="12" t="s">
        <v>1042</v>
      </c>
      <c r="F1742" s="14" t="s">
        <v>1063</v>
      </c>
      <c r="G1742" s="13" t="s">
        <v>1044</v>
      </c>
      <c r="H1742" s="12" t="s">
        <v>48</v>
      </c>
      <c r="I1742" s="12"/>
      <c r="J1742" s="14"/>
      <c r="K1742" s="15" t="n">
        <v>45129</v>
      </c>
      <c r="L1742" s="14" t="s">
        <v>1045</v>
      </c>
      <c r="M1742" s="16" t="n">
        <v>1</v>
      </c>
      <c r="N1742" s="16" t="n">
        <v>1</v>
      </c>
      <c r="O1742" s="17" t="n">
        <v>100000</v>
      </c>
      <c r="P1742" s="17" t="n">
        <v>100000</v>
      </c>
      <c r="Q1742" s="18" t="n">
        <v>12600</v>
      </c>
      <c r="R1742" s="19" t="n">
        <f aca="false">IF(H1742="F",1,0)</f>
        <v>1</v>
      </c>
      <c r="S1742" s="19" t="n">
        <f aca="false">IF(H1742="M",1,0)</f>
        <v>0</v>
      </c>
      <c r="T1742" s="11" t="s">
        <v>1978</v>
      </c>
      <c r="U1742" s="11" t="s">
        <v>328</v>
      </c>
      <c r="V1742" s="24" t="n">
        <f aca="false">_xlfn.xlookup(D1742,'WRSI Fusion'!$H$4:$H$354,'WRSI Fusion'!$AI$4:$AI$354)</f>
        <v>55.491318817415</v>
      </c>
      <c r="W1742" s="16" t="n">
        <f aca="false">_xlfn.xlookup(D1742,'WRSI Maïs'!$H$4:$H$346,'WRSI Maïs'!$AG$4:$AG$346)</f>
        <v>71.7845657352728</v>
      </c>
      <c r="X1742" s="16" t="n">
        <f aca="false">_xlfn.xlookup(D1742,'WRSI Mil'!$H$5:$H$355,'WRSI Mil'!$AG$5:$AG$355)</f>
        <v>75.2112747254168</v>
      </c>
      <c r="Y1742" s="16" t="n">
        <f aca="false">_xlfn.xlookup(D1742,'WRSI Sorgho'!$H$4:$H$354,'WRSI Sorgho'!$AI$4:$AI$354)</f>
        <v>52.7268365690857</v>
      </c>
      <c r="Z1742" s="16" t="n">
        <f aca="false">X1742</f>
        <v>75.2112747254168</v>
      </c>
      <c r="AA1742" s="16" t="n">
        <f aca="false">_xlfn.xlookup(D1742,'WRSI Mil'!$H$5:$H$355,'WRSI Mil'!$AH$5:$AH$355)</f>
        <v>65.1863764356946</v>
      </c>
      <c r="AB1742" s="21" t="n">
        <f aca="false">AA1742/Z1742</f>
        <v>0.866710166443511</v>
      </c>
      <c r="AC1742" s="11"/>
      <c r="AD1742" s="11"/>
      <c r="AE1742" s="11"/>
      <c r="AF1742" s="22" t="n">
        <v>2023</v>
      </c>
      <c r="AG1742" s="22" t="s">
        <v>52</v>
      </c>
      <c r="AH1742" s="22" t="s">
        <v>53</v>
      </c>
      <c r="AI1742" s="22"/>
      <c r="AJ1742" s="23" t="n">
        <v>0.7</v>
      </c>
      <c r="AK1742" s="24" t="n">
        <v>100000</v>
      </c>
      <c r="AL1742" s="23" t="n">
        <v>0.8</v>
      </c>
      <c r="AM1742" s="24" t="n">
        <v>25000</v>
      </c>
      <c r="AN1742" s="23" t="n">
        <v>0.9</v>
      </c>
      <c r="AO1742" s="24" t="n">
        <v>10000</v>
      </c>
      <c r="AP1742" s="25" t="n">
        <f aca="false">IF(AB1742&lt;AJ1742,AK1742,IF(AB1742&lt;AL1742,AM1742,IF(AB1742&lt;=AN1742,AO1742,0)))</f>
        <v>10000</v>
      </c>
    </row>
    <row r="1743" customFormat="false" ht="15.65" hidden="false" customHeight="false" outlineLevel="0" collapsed="false">
      <c r="A1743" s="11" t="n">
        <f aca="false">A1742+1</f>
        <v>1869</v>
      </c>
      <c r="B1743" s="12" t="s">
        <v>1039</v>
      </c>
      <c r="C1743" s="12" t="s">
        <v>1040</v>
      </c>
      <c r="D1743" s="12" t="s">
        <v>1041</v>
      </c>
      <c r="E1743" s="12" t="s">
        <v>1042</v>
      </c>
      <c r="F1743" s="14" t="s">
        <v>1111</v>
      </c>
      <c r="G1743" s="13" t="s">
        <v>1044</v>
      </c>
      <c r="H1743" s="12" t="s">
        <v>55</v>
      </c>
      <c r="I1743" s="12"/>
      <c r="J1743" s="14"/>
      <c r="K1743" s="15" t="n">
        <v>45126</v>
      </c>
      <c r="L1743" s="14" t="s">
        <v>1045</v>
      </c>
      <c r="M1743" s="16" t="n">
        <v>1</v>
      </c>
      <c r="N1743" s="16" t="n">
        <v>1</v>
      </c>
      <c r="O1743" s="17" t="n">
        <v>100000</v>
      </c>
      <c r="P1743" s="17" t="n">
        <v>100000</v>
      </c>
      <c r="Q1743" s="18" t="n">
        <v>12600</v>
      </c>
      <c r="R1743" s="19" t="n">
        <f aca="false">IF(H1743="F",1,0)</f>
        <v>0</v>
      </c>
      <c r="S1743" s="19" t="n">
        <f aca="false">IF(H1743="M",1,0)</f>
        <v>1</v>
      </c>
      <c r="T1743" s="11" t="s">
        <v>1979</v>
      </c>
      <c r="U1743" s="11" t="s">
        <v>328</v>
      </c>
      <c r="V1743" s="24" t="n">
        <f aca="false">_xlfn.xlookup(D1743,'WRSI Fusion'!$H$4:$H$354,'WRSI Fusion'!$AI$4:$AI$354)</f>
        <v>55.491318817415</v>
      </c>
      <c r="W1743" s="16" t="n">
        <f aca="false">_xlfn.xlookup(D1743,'WRSI Maïs'!$H$4:$H$346,'WRSI Maïs'!$AG$4:$AG$346)</f>
        <v>71.7845657352728</v>
      </c>
      <c r="X1743" s="16" t="n">
        <f aca="false">_xlfn.xlookup(D1743,'WRSI Mil'!$H$5:$H$355,'WRSI Mil'!$AG$5:$AG$355)</f>
        <v>75.2112747254168</v>
      </c>
      <c r="Y1743" s="16" t="n">
        <f aca="false">_xlfn.xlookup(D1743,'WRSI Sorgho'!$H$4:$H$354,'WRSI Sorgho'!$AI$4:$AI$354)</f>
        <v>52.7268365690857</v>
      </c>
      <c r="Z1743" s="16" t="n">
        <f aca="false">X1743</f>
        <v>75.2112747254168</v>
      </c>
      <c r="AA1743" s="16" t="n">
        <f aca="false">_xlfn.xlookup(D1743,'WRSI Mil'!$H$5:$H$355,'WRSI Mil'!$AH$5:$AH$355)</f>
        <v>65.1863764356946</v>
      </c>
      <c r="AB1743" s="21" t="n">
        <f aca="false">AA1743/Z1743</f>
        <v>0.866710166443511</v>
      </c>
      <c r="AC1743" s="11"/>
      <c r="AD1743" s="11"/>
      <c r="AE1743" s="11"/>
      <c r="AF1743" s="22" t="n">
        <v>2023</v>
      </c>
      <c r="AG1743" s="22" t="s">
        <v>52</v>
      </c>
      <c r="AH1743" s="22" t="s">
        <v>53</v>
      </c>
      <c r="AI1743" s="22"/>
      <c r="AJ1743" s="23" t="n">
        <v>0.7</v>
      </c>
      <c r="AK1743" s="24" t="n">
        <v>100000</v>
      </c>
      <c r="AL1743" s="23" t="n">
        <v>0.8</v>
      </c>
      <c r="AM1743" s="24" t="n">
        <v>25000</v>
      </c>
      <c r="AN1743" s="23" t="n">
        <v>0.9</v>
      </c>
      <c r="AO1743" s="24" t="n">
        <v>10000</v>
      </c>
      <c r="AP1743" s="25" t="n">
        <f aca="false">IF(AB1743&lt;AJ1743,AK1743,IF(AB1743&lt;AL1743,AM1743,IF(AB1743&lt;=AN1743,AO1743,0)))</f>
        <v>10000</v>
      </c>
    </row>
    <row r="1744" customFormat="false" ht="15.65" hidden="false" customHeight="false" outlineLevel="0" collapsed="false">
      <c r="A1744" s="11" t="n">
        <f aca="false">A1743+1</f>
        <v>1870</v>
      </c>
      <c r="B1744" s="12" t="s">
        <v>1039</v>
      </c>
      <c r="C1744" s="12" t="s">
        <v>1040</v>
      </c>
      <c r="D1744" s="12" t="s">
        <v>1041</v>
      </c>
      <c r="E1744" s="12" t="s">
        <v>1042</v>
      </c>
      <c r="F1744" s="14" t="s">
        <v>1069</v>
      </c>
      <c r="G1744" s="13" t="s">
        <v>1044</v>
      </c>
      <c r="H1744" s="12" t="s">
        <v>48</v>
      </c>
      <c r="I1744" s="12"/>
      <c r="J1744" s="14"/>
      <c r="K1744" s="15" t="n">
        <v>45127</v>
      </c>
      <c r="L1744" s="14" t="s">
        <v>1045</v>
      </c>
      <c r="M1744" s="16" t="n">
        <v>1</v>
      </c>
      <c r="N1744" s="16" t="n">
        <v>1</v>
      </c>
      <c r="O1744" s="17" t="n">
        <v>100000</v>
      </c>
      <c r="P1744" s="17" t="n">
        <v>100000</v>
      </c>
      <c r="Q1744" s="18" t="n">
        <v>12600</v>
      </c>
      <c r="R1744" s="19" t="n">
        <f aca="false">IF(H1744="F",1,0)</f>
        <v>1</v>
      </c>
      <c r="S1744" s="19" t="n">
        <f aca="false">IF(H1744="M",1,0)</f>
        <v>0</v>
      </c>
      <c r="T1744" s="11" t="s">
        <v>1980</v>
      </c>
      <c r="U1744" s="11" t="s">
        <v>328</v>
      </c>
      <c r="V1744" s="24" t="n">
        <f aca="false">_xlfn.xlookup(D1744,'WRSI Fusion'!$H$4:$H$354,'WRSI Fusion'!$AI$4:$AI$354)</f>
        <v>55.491318817415</v>
      </c>
      <c r="W1744" s="16" t="n">
        <f aca="false">_xlfn.xlookup(D1744,'WRSI Maïs'!$H$4:$H$346,'WRSI Maïs'!$AG$4:$AG$346)</f>
        <v>71.7845657352728</v>
      </c>
      <c r="X1744" s="16" t="n">
        <f aca="false">_xlfn.xlookup(D1744,'WRSI Mil'!$H$5:$H$355,'WRSI Mil'!$AG$5:$AG$355)</f>
        <v>75.2112747254168</v>
      </c>
      <c r="Y1744" s="16" t="n">
        <f aca="false">_xlfn.xlookup(D1744,'WRSI Sorgho'!$H$4:$H$354,'WRSI Sorgho'!$AI$4:$AI$354)</f>
        <v>52.7268365690857</v>
      </c>
      <c r="Z1744" s="16" t="n">
        <f aca="false">X1744</f>
        <v>75.2112747254168</v>
      </c>
      <c r="AA1744" s="16" t="n">
        <f aca="false">_xlfn.xlookup(D1744,'WRSI Mil'!$H$5:$H$355,'WRSI Mil'!$AH$5:$AH$355)</f>
        <v>65.1863764356946</v>
      </c>
      <c r="AB1744" s="21" t="n">
        <f aca="false">AA1744/Z1744</f>
        <v>0.866710166443511</v>
      </c>
      <c r="AC1744" s="11"/>
      <c r="AD1744" s="11"/>
      <c r="AE1744" s="11"/>
      <c r="AF1744" s="22" t="n">
        <v>2023</v>
      </c>
      <c r="AG1744" s="22" t="s">
        <v>52</v>
      </c>
      <c r="AH1744" s="22" t="s">
        <v>53</v>
      </c>
      <c r="AI1744" s="22"/>
      <c r="AJ1744" s="23" t="n">
        <v>0.7</v>
      </c>
      <c r="AK1744" s="24" t="n">
        <v>100000</v>
      </c>
      <c r="AL1744" s="23" t="n">
        <v>0.8</v>
      </c>
      <c r="AM1744" s="24" t="n">
        <v>25000</v>
      </c>
      <c r="AN1744" s="23" t="n">
        <v>0.9</v>
      </c>
      <c r="AO1744" s="24" t="n">
        <v>10000</v>
      </c>
      <c r="AP1744" s="25" t="n">
        <f aca="false">IF(AB1744&lt;AJ1744,AK1744,IF(AB1744&lt;AL1744,AM1744,IF(AB1744&lt;=AN1744,AO1744,0)))</f>
        <v>10000</v>
      </c>
    </row>
    <row r="1745" customFormat="false" ht="15.65" hidden="false" customHeight="false" outlineLevel="0" collapsed="false">
      <c r="A1745" s="11" t="n">
        <f aca="false">A1744+1</f>
        <v>1871</v>
      </c>
      <c r="B1745" s="12" t="s">
        <v>1039</v>
      </c>
      <c r="C1745" s="12" t="s">
        <v>1040</v>
      </c>
      <c r="D1745" s="12" t="s">
        <v>1041</v>
      </c>
      <c r="E1745" s="12" t="s">
        <v>1042</v>
      </c>
      <c r="F1745" s="14" t="s">
        <v>1051</v>
      </c>
      <c r="G1745" s="13" t="s">
        <v>1044</v>
      </c>
      <c r="H1745" s="12" t="s">
        <v>55</v>
      </c>
      <c r="I1745" s="12"/>
      <c r="J1745" s="14"/>
      <c r="K1745" s="15" t="n">
        <v>45134</v>
      </c>
      <c r="L1745" s="14" t="s">
        <v>1045</v>
      </c>
      <c r="M1745" s="16" t="n">
        <v>1</v>
      </c>
      <c r="N1745" s="16" t="n">
        <v>1</v>
      </c>
      <c r="O1745" s="17" t="n">
        <v>100000</v>
      </c>
      <c r="P1745" s="17" t="n">
        <v>100000</v>
      </c>
      <c r="Q1745" s="18" t="n">
        <v>12600</v>
      </c>
      <c r="R1745" s="19" t="n">
        <f aca="false">IF(H1745="F",1,0)</f>
        <v>0</v>
      </c>
      <c r="S1745" s="19" t="n">
        <f aca="false">IF(H1745="M",1,0)</f>
        <v>1</v>
      </c>
      <c r="T1745" s="11" t="s">
        <v>1981</v>
      </c>
      <c r="U1745" s="11" t="s">
        <v>328</v>
      </c>
      <c r="V1745" s="24" t="n">
        <f aca="false">_xlfn.xlookup(D1745,'WRSI Fusion'!$H$4:$H$354,'WRSI Fusion'!$AI$4:$AI$354)</f>
        <v>55.491318817415</v>
      </c>
      <c r="W1745" s="16" t="n">
        <f aca="false">_xlfn.xlookup(D1745,'WRSI Maïs'!$H$4:$H$346,'WRSI Maïs'!$AG$4:$AG$346)</f>
        <v>71.7845657352728</v>
      </c>
      <c r="X1745" s="16" t="n">
        <f aca="false">_xlfn.xlookup(D1745,'WRSI Mil'!$H$5:$H$355,'WRSI Mil'!$AG$5:$AG$355)</f>
        <v>75.2112747254168</v>
      </c>
      <c r="Y1745" s="16" t="n">
        <f aca="false">_xlfn.xlookup(D1745,'WRSI Sorgho'!$H$4:$H$354,'WRSI Sorgho'!$AI$4:$AI$354)</f>
        <v>52.7268365690857</v>
      </c>
      <c r="Z1745" s="16" t="n">
        <f aca="false">X1745</f>
        <v>75.2112747254168</v>
      </c>
      <c r="AA1745" s="16" t="n">
        <f aca="false">_xlfn.xlookup(D1745,'WRSI Mil'!$H$5:$H$355,'WRSI Mil'!$AH$5:$AH$355)</f>
        <v>65.1863764356946</v>
      </c>
      <c r="AB1745" s="21" t="n">
        <f aca="false">AA1745/Z1745</f>
        <v>0.866710166443511</v>
      </c>
      <c r="AC1745" s="11"/>
      <c r="AD1745" s="11"/>
      <c r="AE1745" s="11"/>
      <c r="AF1745" s="22" t="n">
        <v>2023</v>
      </c>
      <c r="AG1745" s="22" t="s">
        <v>52</v>
      </c>
      <c r="AH1745" s="22" t="s">
        <v>53</v>
      </c>
      <c r="AI1745" s="22"/>
      <c r="AJ1745" s="23" t="n">
        <v>0.7</v>
      </c>
      <c r="AK1745" s="24" t="n">
        <v>100000</v>
      </c>
      <c r="AL1745" s="23" t="n">
        <v>0.8</v>
      </c>
      <c r="AM1745" s="24" t="n">
        <v>25000</v>
      </c>
      <c r="AN1745" s="23" t="n">
        <v>0.9</v>
      </c>
      <c r="AO1745" s="24" t="n">
        <v>10000</v>
      </c>
      <c r="AP1745" s="25" t="n">
        <f aca="false">IF(AB1745&lt;AJ1745,AK1745,IF(AB1745&lt;AL1745,AM1745,IF(AB1745&lt;=AN1745,AO1745,0)))</f>
        <v>10000</v>
      </c>
    </row>
    <row r="1746" customFormat="false" ht="15.65" hidden="false" customHeight="false" outlineLevel="0" collapsed="false">
      <c r="A1746" s="11" t="n">
        <f aca="false">A1745+1</f>
        <v>1872</v>
      </c>
      <c r="B1746" s="12" t="s">
        <v>1039</v>
      </c>
      <c r="C1746" s="12" t="s">
        <v>1040</v>
      </c>
      <c r="D1746" s="12" t="s">
        <v>1041</v>
      </c>
      <c r="E1746" s="12" t="s">
        <v>1042</v>
      </c>
      <c r="F1746" s="14" t="s">
        <v>1056</v>
      </c>
      <c r="G1746" s="13" t="s">
        <v>1044</v>
      </c>
      <c r="H1746" s="12" t="s">
        <v>55</v>
      </c>
      <c r="I1746" s="12"/>
      <c r="J1746" s="14"/>
      <c r="K1746" s="15" t="n">
        <v>45133</v>
      </c>
      <c r="L1746" s="14" t="s">
        <v>1045</v>
      </c>
      <c r="M1746" s="16" t="n">
        <v>1</v>
      </c>
      <c r="N1746" s="16" t="n">
        <v>1</v>
      </c>
      <c r="O1746" s="17" t="n">
        <v>100000</v>
      </c>
      <c r="P1746" s="17" t="n">
        <v>100000</v>
      </c>
      <c r="Q1746" s="18" t="n">
        <v>12600</v>
      </c>
      <c r="R1746" s="19" t="n">
        <f aca="false">IF(H1746="F",1,0)</f>
        <v>0</v>
      </c>
      <c r="S1746" s="19" t="n">
        <f aca="false">IF(H1746="M",1,0)</f>
        <v>1</v>
      </c>
      <c r="T1746" s="11" t="s">
        <v>1982</v>
      </c>
      <c r="U1746" s="11" t="s">
        <v>328</v>
      </c>
      <c r="V1746" s="24" t="n">
        <f aca="false">_xlfn.xlookup(D1746,'WRSI Fusion'!$H$4:$H$354,'WRSI Fusion'!$AI$4:$AI$354)</f>
        <v>55.491318817415</v>
      </c>
      <c r="W1746" s="16" t="n">
        <f aca="false">_xlfn.xlookup(D1746,'WRSI Maïs'!$H$4:$H$346,'WRSI Maïs'!$AG$4:$AG$346)</f>
        <v>71.7845657352728</v>
      </c>
      <c r="X1746" s="16" t="n">
        <f aca="false">_xlfn.xlookup(D1746,'WRSI Mil'!$H$5:$H$355,'WRSI Mil'!$AG$5:$AG$355)</f>
        <v>75.2112747254168</v>
      </c>
      <c r="Y1746" s="16" t="n">
        <f aca="false">_xlfn.xlookup(D1746,'WRSI Sorgho'!$H$4:$H$354,'WRSI Sorgho'!$AI$4:$AI$354)</f>
        <v>52.7268365690857</v>
      </c>
      <c r="Z1746" s="16" t="n">
        <f aca="false">X1746</f>
        <v>75.2112747254168</v>
      </c>
      <c r="AA1746" s="16" t="n">
        <f aca="false">_xlfn.xlookup(D1746,'WRSI Mil'!$H$5:$H$355,'WRSI Mil'!$AH$5:$AH$355)</f>
        <v>65.1863764356946</v>
      </c>
      <c r="AB1746" s="21" t="n">
        <f aca="false">AA1746/Z1746</f>
        <v>0.866710166443511</v>
      </c>
      <c r="AC1746" s="11"/>
      <c r="AD1746" s="11"/>
      <c r="AE1746" s="11"/>
      <c r="AF1746" s="22" t="n">
        <v>2023</v>
      </c>
      <c r="AG1746" s="22" t="s">
        <v>52</v>
      </c>
      <c r="AH1746" s="22" t="s">
        <v>53</v>
      </c>
      <c r="AI1746" s="22"/>
      <c r="AJ1746" s="23" t="n">
        <v>0.7</v>
      </c>
      <c r="AK1746" s="24" t="n">
        <v>100000</v>
      </c>
      <c r="AL1746" s="23" t="n">
        <v>0.8</v>
      </c>
      <c r="AM1746" s="24" t="n">
        <v>25000</v>
      </c>
      <c r="AN1746" s="23" t="n">
        <v>0.9</v>
      </c>
      <c r="AO1746" s="24" t="n">
        <v>10000</v>
      </c>
      <c r="AP1746" s="25" t="n">
        <f aca="false">IF(AB1746&lt;AJ1746,AK1746,IF(AB1746&lt;AL1746,AM1746,IF(AB1746&lt;=AN1746,AO1746,0)))</f>
        <v>10000</v>
      </c>
    </row>
    <row r="1747" customFormat="false" ht="15.65" hidden="false" customHeight="false" outlineLevel="0" collapsed="false">
      <c r="A1747" s="11" t="n">
        <f aca="false">A1746+1</f>
        <v>1873</v>
      </c>
      <c r="B1747" s="12" t="s">
        <v>1039</v>
      </c>
      <c r="C1747" s="12" t="s">
        <v>1040</v>
      </c>
      <c r="D1747" s="12" t="s">
        <v>1041</v>
      </c>
      <c r="E1747" s="12" t="s">
        <v>1042</v>
      </c>
      <c r="F1747" s="14" t="s">
        <v>1069</v>
      </c>
      <c r="G1747" s="13" t="s">
        <v>1044</v>
      </c>
      <c r="H1747" s="12" t="s">
        <v>48</v>
      </c>
      <c r="I1747" s="12"/>
      <c r="J1747" s="14"/>
      <c r="K1747" s="15" t="n">
        <v>45127</v>
      </c>
      <c r="L1747" s="14" t="s">
        <v>1045</v>
      </c>
      <c r="M1747" s="16" t="n">
        <v>1</v>
      </c>
      <c r="N1747" s="16" t="n">
        <v>1</v>
      </c>
      <c r="O1747" s="17" t="n">
        <v>100000</v>
      </c>
      <c r="P1747" s="17" t="n">
        <v>100000</v>
      </c>
      <c r="Q1747" s="18" t="n">
        <v>12600</v>
      </c>
      <c r="R1747" s="19" t="n">
        <f aca="false">IF(H1747="F",1,0)</f>
        <v>1</v>
      </c>
      <c r="S1747" s="19" t="n">
        <f aca="false">IF(H1747="M",1,0)</f>
        <v>0</v>
      </c>
      <c r="T1747" s="11" t="s">
        <v>1983</v>
      </c>
      <c r="U1747" s="11" t="s">
        <v>328</v>
      </c>
      <c r="V1747" s="24" t="n">
        <f aca="false">_xlfn.xlookup(D1747,'WRSI Fusion'!$H$4:$H$354,'WRSI Fusion'!$AI$4:$AI$354)</f>
        <v>55.491318817415</v>
      </c>
      <c r="W1747" s="16" t="n">
        <f aca="false">_xlfn.xlookup(D1747,'WRSI Maïs'!$H$4:$H$346,'WRSI Maïs'!$AG$4:$AG$346)</f>
        <v>71.7845657352728</v>
      </c>
      <c r="X1747" s="16" t="n">
        <f aca="false">_xlfn.xlookup(D1747,'WRSI Mil'!$H$5:$H$355,'WRSI Mil'!$AG$5:$AG$355)</f>
        <v>75.2112747254168</v>
      </c>
      <c r="Y1747" s="16" t="n">
        <f aca="false">_xlfn.xlookup(D1747,'WRSI Sorgho'!$H$4:$H$354,'WRSI Sorgho'!$AI$4:$AI$354)</f>
        <v>52.7268365690857</v>
      </c>
      <c r="Z1747" s="16" t="n">
        <f aca="false">X1747</f>
        <v>75.2112747254168</v>
      </c>
      <c r="AA1747" s="16" t="n">
        <f aca="false">_xlfn.xlookup(D1747,'WRSI Mil'!$H$5:$H$355,'WRSI Mil'!$AH$5:$AH$355)</f>
        <v>65.1863764356946</v>
      </c>
      <c r="AB1747" s="21" t="n">
        <f aca="false">AA1747/Z1747</f>
        <v>0.866710166443511</v>
      </c>
      <c r="AC1747" s="11"/>
      <c r="AD1747" s="11"/>
      <c r="AE1747" s="11"/>
      <c r="AF1747" s="22" t="n">
        <v>2023</v>
      </c>
      <c r="AG1747" s="22" t="s">
        <v>52</v>
      </c>
      <c r="AH1747" s="22" t="s">
        <v>53</v>
      </c>
      <c r="AI1747" s="22"/>
      <c r="AJ1747" s="23" t="n">
        <v>0.7</v>
      </c>
      <c r="AK1747" s="24" t="n">
        <v>100000</v>
      </c>
      <c r="AL1747" s="23" t="n">
        <v>0.8</v>
      </c>
      <c r="AM1747" s="24" t="n">
        <v>25000</v>
      </c>
      <c r="AN1747" s="23" t="n">
        <v>0.9</v>
      </c>
      <c r="AO1747" s="24" t="n">
        <v>10000</v>
      </c>
      <c r="AP1747" s="25" t="n">
        <f aca="false">IF(AB1747&lt;AJ1747,AK1747,IF(AB1747&lt;AL1747,AM1747,IF(AB1747&lt;=AN1747,AO1747,0)))</f>
        <v>10000</v>
      </c>
    </row>
    <row r="1748" customFormat="false" ht="15.65" hidden="false" customHeight="false" outlineLevel="0" collapsed="false">
      <c r="A1748" s="11" t="n">
        <f aca="false">A1747+1</f>
        <v>1874</v>
      </c>
      <c r="B1748" s="12" t="s">
        <v>1039</v>
      </c>
      <c r="C1748" s="12" t="s">
        <v>1040</v>
      </c>
      <c r="D1748" s="12" t="s">
        <v>1041</v>
      </c>
      <c r="E1748" s="12" t="s">
        <v>1042</v>
      </c>
      <c r="F1748" s="14" t="s">
        <v>1059</v>
      </c>
      <c r="G1748" s="13" t="s">
        <v>1044</v>
      </c>
      <c r="H1748" s="12" t="s">
        <v>55</v>
      </c>
      <c r="I1748" s="12"/>
      <c r="J1748" s="14"/>
      <c r="K1748" s="15" t="n">
        <v>45130</v>
      </c>
      <c r="L1748" s="14" t="s">
        <v>1045</v>
      </c>
      <c r="M1748" s="16" t="n">
        <v>1</v>
      </c>
      <c r="N1748" s="16" t="n">
        <v>1</v>
      </c>
      <c r="O1748" s="17" t="n">
        <v>100000</v>
      </c>
      <c r="P1748" s="17" t="n">
        <v>100000</v>
      </c>
      <c r="Q1748" s="18" t="n">
        <v>12600</v>
      </c>
      <c r="R1748" s="19" t="n">
        <f aca="false">IF(H1748="F",1,0)</f>
        <v>0</v>
      </c>
      <c r="S1748" s="19" t="n">
        <f aca="false">IF(H1748="M",1,0)</f>
        <v>1</v>
      </c>
      <c r="T1748" s="11" t="s">
        <v>1984</v>
      </c>
      <c r="U1748" s="11" t="s">
        <v>328</v>
      </c>
      <c r="V1748" s="24" t="n">
        <f aca="false">_xlfn.xlookup(D1748,'WRSI Fusion'!$H$4:$H$354,'WRSI Fusion'!$AI$4:$AI$354)</f>
        <v>55.491318817415</v>
      </c>
      <c r="W1748" s="16" t="n">
        <f aca="false">_xlfn.xlookup(D1748,'WRSI Maïs'!$H$4:$H$346,'WRSI Maïs'!$AG$4:$AG$346)</f>
        <v>71.7845657352728</v>
      </c>
      <c r="X1748" s="16" t="n">
        <f aca="false">_xlfn.xlookup(D1748,'WRSI Mil'!$H$5:$H$355,'WRSI Mil'!$AG$5:$AG$355)</f>
        <v>75.2112747254168</v>
      </c>
      <c r="Y1748" s="16" t="n">
        <f aca="false">_xlfn.xlookup(D1748,'WRSI Sorgho'!$H$4:$H$354,'WRSI Sorgho'!$AI$4:$AI$354)</f>
        <v>52.7268365690857</v>
      </c>
      <c r="Z1748" s="16" t="n">
        <f aca="false">X1748</f>
        <v>75.2112747254168</v>
      </c>
      <c r="AA1748" s="16" t="n">
        <f aca="false">_xlfn.xlookup(D1748,'WRSI Mil'!$H$5:$H$355,'WRSI Mil'!$AH$5:$AH$355)</f>
        <v>65.1863764356946</v>
      </c>
      <c r="AB1748" s="21" t="n">
        <f aca="false">AA1748/Z1748</f>
        <v>0.866710166443511</v>
      </c>
      <c r="AC1748" s="11"/>
      <c r="AD1748" s="11"/>
      <c r="AE1748" s="11"/>
      <c r="AF1748" s="22" t="n">
        <v>2023</v>
      </c>
      <c r="AG1748" s="22" t="s">
        <v>52</v>
      </c>
      <c r="AH1748" s="22" t="s">
        <v>53</v>
      </c>
      <c r="AI1748" s="22"/>
      <c r="AJ1748" s="23" t="n">
        <v>0.7</v>
      </c>
      <c r="AK1748" s="24" t="n">
        <v>100000</v>
      </c>
      <c r="AL1748" s="23" t="n">
        <v>0.8</v>
      </c>
      <c r="AM1748" s="24" t="n">
        <v>25000</v>
      </c>
      <c r="AN1748" s="23" t="n">
        <v>0.9</v>
      </c>
      <c r="AO1748" s="24" t="n">
        <v>10000</v>
      </c>
      <c r="AP1748" s="25" t="n">
        <f aca="false">IF(AB1748&lt;AJ1748,AK1748,IF(AB1748&lt;AL1748,AM1748,IF(AB1748&lt;=AN1748,AO1748,0)))</f>
        <v>10000</v>
      </c>
    </row>
    <row r="1749" customFormat="false" ht="15.65" hidden="false" customHeight="false" outlineLevel="0" collapsed="false">
      <c r="A1749" s="11" t="n">
        <f aca="false">A1748+1</f>
        <v>1875</v>
      </c>
      <c r="B1749" s="12" t="s">
        <v>1039</v>
      </c>
      <c r="C1749" s="12" t="s">
        <v>1040</v>
      </c>
      <c r="D1749" s="12" t="s">
        <v>1041</v>
      </c>
      <c r="E1749" s="12" t="s">
        <v>1042</v>
      </c>
      <c r="F1749" s="14" t="s">
        <v>1047</v>
      </c>
      <c r="G1749" s="13" t="s">
        <v>1044</v>
      </c>
      <c r="H1749" s="12" t="s">
        <v>55</v>
      </c>
      <c r="I1749" s="12"/>
      <c r="J1749" s="14"/>
      <c r="K1749" s="15" t="n">
        <v>45130</v>
      </c>
      <c r="L1749" s="14" t="s">
        <v>1045</v>
      </c>
      <c r="M1749" s="16" t="n">
        <v>1</v>
      </c>
      <c r="N1749" s="16" t="n">
        <v>1</v>
      </c>
      <c r="O1749" s="17" t="n">
        <v>100000</v>
      </c>
      <c r="P1749" s="17" t="n">
        <v>100000</v>
      </c>
      <c r="Q1749" s="18" t="n">
        <v>12600</v>
      </c>
      <c r="R1749" s="19" t="n">
        <f aca="false">IF(H1749="F",1,0)</f>
        <v>0</v>
      </c>
      <c r="S1749" s="19" t="n">
        <f aca="false">IF(H1749="M",1,0)</f>
        <v>1</v>
      </c>
      <c r="T1749" s="11" t="s">
        <v>1985</v>
      </c>
      <c r="U1749" s="11" t="s">
        <v>328</v>
      </c>
      <c r="V1749" s="24" t="n">
        <f aca="false">_xlfn.xlookup(D1749,'WRSI Fusion'!$H$4:$H$354,'WRSI Fusion'!$AI$4:$AI$354)</f>
        <v>55.491318817415</v>
      </c>
      <c r="W1749" s="16" t="n">
        <f aca="false">_xlfn.xlookup(D1749,'WRSI Maïs'!$H$4:$H$346,'WRSI Maïs'!$AG$4:$AG$346)</f>
        <v>71.7845657352728</v>
      </c>
      <c r="X1749" s="16" t="n">
        <f aca="false">_xlfn.xlookup(D1749,'WRSI Mil'!$H$5:$H$355,'WRSI Mil'!$AG$5:$AG$355)</f>
        <v>75.2112747254168</v>
      </c>
      <c r="Y1749" s="16" t="n">
        <f aca="false">_xlfn.xlookup(D1749,'WRSI Sorgho'!$H$4:$H$354,'WRSI Sorgho'!$AI$4:$AI$354)</f>
        <v>52.7268365690857</v>
      </c>
      <c r="Z1749" s="16" t="n">
        <f aca="false">X1749</f>
        <v>75.2112747254168</v>
      </c>
      <c r="AA1749" s="16" t="n">
        <f aca="false">_xlfn.xlookup(D1749,'WRSI Mil'!$H$5:$H$355,'WRSI Mil'!$AH$5:$AH$355)</f>
        <v>65.1863764356946</v>
      </c>
      <c r="AB1749" s="21" t="n">
        <f aca="false">AA1749/Z1749</f>
        <v>0.866710166443511</v>
      </c>
      <c r="AC1749" s="11"/>
      <c r="AD1749" s="11"/>
      <c r="AE1749" s="11"/>
      <c r="AF1749" s="22" t="n">
        <v>2023</v>
      </c>
      <c r="AG1749" s="22" t="s">
        <v>52</v>
      </c>
      <c r="AH1749" s="22" t="s">
        <v>53</v>
      </c>
      <c r="AI1749" s="22"/>
      <c r="AJ1749" s="23" t="n">
        <v>0.7</v>
      </c>
      <c r="AK1749" s="24" t="n">
        <v>100000</v>
      </c>
      <c r="AL1749" s="23" t="n">
        <v>0.8</v>
      </c>
      <c r="AM1749" s="24" t="n">
        <v>25000</v>
      </c>
      <c r="AN1749" s="23" t="n">
        <v>0.9</v>
      </c>
      <c r="AO1749" s="24" t="n">
        <v>10000</v>
      </c>
      <c r="AP1749" s="25" t="n">
        <f aca="false">IF(AB1749&lt;AJ1749,AK1749,IF(AB1749&lt;AL1749,AM1749,IF(AB1749&lt;=AN1749,AO1749,0)))</f>
        <v>10000</v>
      </c>
    </row>
    <row r="1750" customFormat="false" ht="15.65" hidden="false" customHeight="false" outlineLevel="0" collapsed="false">
      <c r="A1750" s="11" t="n">
        <f aca="false">A1749+1</f>
        <v>1876</v>
      </c>
      <c r="B1750" s="12" t="s">
        <v>1039</v>
      </c>
      <c r="C1750" s="12" t="s">
        <v>1040</v>
      </c>
      <c r="D1750" s="12" t="s">
        <v>1041</v>
      </c>
      <c r="E1750" s="12" t="s">
        <v>1042</v>
      </c>
      <c r="F1750" s="14" t="s">
        <v>1073</v>
      </c>
      <c r="G1750" s="13" t="s">
        <v>1044</v>
      </c>
      <c r="H1750" s="12" t="s">
        <v>55</v>
      </c>
      <c r="I1750" s="12"/>
      <c r="J1750" s="14"/>
      <c r="K1750" s="15" t="n">
        <v>45128</v>
      </c>
      <c r="L1750" s="14" t="s">
        <v>1045</v>
      </c>
      <c r="M1750" s="16" t="n">
        <v>1</v>
      </c>
      <c r="N1750" s="16" t="n">
        <v>1</v>
      </c>
      <c r="O1750" s="17" t="n">
        <v>100000</v>
      </c>
      <c r="P1750" s="17" t="n">
        <v>100000</v>
      </c>
      <c r="Q1750" s="18" t="n">
        <v>12600</v>
      </c>
      <c r="R1750" s="19" t="n">
        <f aca="false">IF(H1750="F",1,0)</f>
        <v>0</v>
      </c>
      <c r="S1750" s="19" t="n">
        <f aca="false">IF(H1750="M",1,0)</f>
        <v>1</v>
      </c>
      <c r="T1750" s="11" t="s">
        <v>1986</v>
      </c>
      <c r="U1750" s="11" t="s">
        <v>328</v>
      </c>
      <c r="V1750" s="24" t="n">
        <f aca="false">_xlfn.xlookup(D1750,'WRSI Fusion'!$H$4:$H$354,'WRSI Fusion'!$AI$4:$AI$354)</f>
        <v>55.491318817415</v>
      </c>
      <c r="W1750" s="16" t="n">
        <f aca="false">_xlfn.xlookup(D1750,'WRSI Maïs'!$H$4:$H$346,'WRSI Maïs'!$AG$4:$AG$346)</f>
        <v>71.7845657352728</v>
      </c>
      <c r="X1750" s="16" t="n">
        <f aca="false">_xlfn.xlookup(D1750,'WRSI Mil'!$H$5:$H$355,'WRSI Mil'!$AG$5:$AG$355)</f>
        <v>75.2112747254168</v>
      </c>
      <c r="Y1750" s="16" t="n">
        <f aca="false">_xlfn.xlookup(D1750,'WRSI Sorgho'!$H$4:$H$354,'WRSI Sorgho'!$AI$4:$AI$354)</f>
        <v>52.7268365690857</v>
      </c>
      <c r="Z1750" s="16" t="n">
        <f aca="false">X1750</f>
        <v>75.2112747254168</v>
      </c>
      <c r="AA1750" s="16" t="n">
        <f aca="false">_xlfn.xlookup(D1750,'WRSI Mil'!$H$5:$H$355,'WRSI Mil'!$AH$5:$AH$355)</f>
        <v>65.1863764356946</v>
      </c>
      <c r="AB1750" s="21" t="n">
        <f aca="false">AA1750/Z1750</f>
        <v>0.866710166443511</v>
      </c>
      <c r="AC1750" s="11"/>
      <c r="AD1750" s="11"/>
      <c r="AE1750" s="11"/>
      <c r="AF1750" s="22" t="n">
        <v>2023</v>
      </c>
      <c r="AG1750" s="22" t="s">
        <v>52</v>
      </c>
      <c r="AH1750" s="22" t="s">
        <v>53</v>
      </c>
      <c r="AI1750" s="22"/>
      <c r="AJ1750" s="23" t="n">
        <v>0.7</v>
      </c>
      <c r="AK1750" s="24" t="n">
        <v>100000</v>
      </c>
      <c r="AL1750" s="23" t="n">
        <v>0.8</v>
      </c>
      <c r="AM1750" s="24" t="n">
        <v>25000</v>
      </c>
      <c r="AN1750" s="23" t="n">
        <v>0.9</v>
      </c>
      <c r="AO1750" s="24" t="n">
        <v>10000</v>
      </c>
      <c r="AP1750" s="25" t="n">
        <f aca="false">IF(AB1750&lt;AJ1750,AK1750,IF(AB1750&lt;AL1750,AM1750,IF(AB1750&lt;=AN1750,AO1750,0)))</f>
        <v>10000</v>
      </c>
    </row>
    <row r="1751" customFormat="false" ht="15.65" hidden="false" customHeight="false" outlineLevel="0" collapsed="false">
      <c r="A1751" s="11" t="n">
        <f aca="false">A1750+1</f>
        <v>1877</v>
      </c>
      <c r="B1751" s="12" t="s">
        <v>1141</v>
      </c>
      <c r="C1751" s="12" t="s">
        <v>1040</v>
      </c>
      <c r="D1751" s="12" t="s">
        <v>1041</v>
      </c>
      <c r="E1751" s="12" t="s">
        <v>1042</v>
      </c>
      <c r="F1751" s="14" t="s">
        <v>1142</v>
      </c>
      <c r="G1751" s="13" t="s">
        <v>1044</v>
      </c>
      <c r="H1751" s="12" t="s">
        <v>55</v>
      </c>
      <c r="I1751" s="12"/>
      <c r="J1751" s="14"/>
      <c r="K1751" s="15" t="n">
        <v>45126</v>
      </c>
      <c r="L1751" s="14" t="s">
        <v>49</v>
      </c>
      <c r="M1751" s="16" t="n">
        <v>1</v>
      </c>
      <c r="N1751" s="16" t="n">
        <v>1</v>
      </c>
      <c r="O1751" s="17" t="n">
        <v>100000</v>
      </c>
      <c r="P1751" s="17" t="n">
        <v>100000</v>
      </c>
      <c r="Q1751" s="18" t="n">
        <v>12600</v>
      </c>
      <c r="R1751" s="19" t="n">
        <f aca="false">IF(H1751="F",1,0)</f>
        <v>0</v>
      </c>
      <c r="S1751" s="19" t="n">
        <f aca="false">IF(H1751="M",1,0)</f>
        <v>1</v>
      </c>
      <c r="T1751" s="11" t="s">
        <v>1987</v>
      </c>
      <c r="U1751" s="11" t="s">
        <v>51</v>
      </c>
      <c r="V1751" s="24" t="n">
        <f aca="false">_xlfn.xlookup(D1751,'WRSI Fusion'!$H$4:$H$354,'WRSI Fusion'!$AI$4:$AI$354)</f>
        <v>55.491318817415</v>
      </c>
      <c r="W1751" s="16" t="n">
        <f aca="false">_xlfn.xlookup(D1751,'WRSI Maïs'!$H$4:$H$346,'WRSI Maïs'!$AG$4:$AG$346)</f>
        <v>71.7845657352728</v>
      </c>
      <c r="X1751" s="16" t="n">
        <f aca="false">_xlfn.xlookup(D1751,'WRSI Mil'!$H$5:$H$355,'WRSI Mil'!$AG$5:$AG$355)</f>
        <v>75.2112747254168</v>
      </c>
      <c r="Y1751" s="16" t="n">
        <f aca="false">_xlfn.xlookup(D1751,'WRSI Sorgho'!$H$4:$H$354,'WRSI Sorgho'!$AI$4:$AI$354)</f>
        <v>52.7268365690857</v>
      </c>
      <c r="Z1751" s="16" t="n">
        <f aca="false">Y1751</f>
        <v>52.7268365690857</v>
      </c>
      <c r="AA1751" s="16" t="n">
        <f aca="false">_xlfn.xlookup(D1751,'WRSI Sorgho'!$H$4:$H$354,'WRSI Sorgho'!$AJ$4:$AJ$354)</f>
        <v>44.8954389112363</v>
      </c>
      <c r="AB1751" s="21" t="n">
        <f aca="false">AA1751/Z1751</f>
        <v>0.851472264079635</v>
      </c>
      <c r="AC1751" s="11"/>
      <c r="AD1751" s="11"/>
      <c r="AE1751" s="11"/>
      <c r="AF1751" s="22" t="n">
        <v>2023</v>
      </c>
      <c r="AG1751" s="22" t="s">
        <v>52</v>
      </c>
      <c r="AH1751" s="22" t="s">
        <v>53</v>
      </c>
      <c r="AI1751" s="22"/>
      <c r="AJ1751" s="23" t="n">
        <v>0.7</v>
      </c>
      <c r="AK1751" s="24" t="n">
        <v>100000</v>
      </c>
      <c r="AL1751" s="23" t="n">
        <v>0.8</v>
      </c>
      <c r="AM1751" s="24" t="n">
        <v>25000</v>
      </c>
      <c r="AN1751" s="23" t="n">
        <v>0.9</v>
      </c>
      <c r="AO1751" s="24" t="n">
        <v>10000</v>
      </c>
      <c r="AP1751" s="25" t="n">
        <f aca="false">IF(AB1751&lt;AJ1751,AK1751,IF(AB1751&lt;AL1751,AM1751,IF(AB1751&lt;=AN1751,AO1751,0)))</f>
        <v>10000</v>
      </c>
    </row>
    <row r="1752" customFormat="false" ht="15.65" hidden="false" customHeight="false" outlineLevel="0" collapsed="false">
      <c r="A1752" s="11" t="n">
        <f aca="false">A1751+1</f>
        <v>1878</v>
      </c>
      <c r="B1752" s="12" t="s">
        <v>1039</v>
      </c>
      <c r="C1752" s="12" t="s">
        <v>1040</v>
      </c>
      <c r="D1752" s="12" t="s">
        <v>1041</v>
      </c>
      <c r="E1752" s="12" t="s">
        <v>1042</v>
      </c>
      <c r="F1752" s="14" t="s">
        <v>1077</v>
      </c>
      <c r="G1752" s="13" t="s">
        <v>1044</v>
      </c>
      <c r="H1752" s="12" t="s">
        <v>55</v>
      </c>
      <c r="I1752" s="12"/>
      <c r="J1752" s="14"/>
      <c r="K1752" s="15" t="n">
        <v>45133</v>
      </c>
      <c r="L1752" s="14" t="s">
        <v>1045</v>
      </c>
      <c r="M1752" s="16" t="n">
        <v>1</v>
      </c>
      <c r="N1752" s="16" t="n">
        <v>1</v>
      </c>
      <c r="O1752" s="17" t="n">
        <v>100000</v>
      </c>
      <c r="P1752" s="17" t="n">
        <v>100000</v>
      </c>
      <c r="Q1752" s="18" t="n">
        <v>12600</v>
      </c>
      <c r="R1752" s="19" t="n">
        <f aca="false">IF(H1752="F",1,0)</f>
        <v>0</v>
      </c>
      <c r="S1752" s="19" t="n">
        <f aca="false">IF(H1752="M",1,0)</f>
        <v>1</v>
      </c>
      <c r="T1752" s="11" t="s">
        <v>1988</v>
      </c>
      <c r="U1752" s="11" t="s">
        <v>328</v>
      </c>
      <c r="V1752" s="24" t="n">
        <f aca="false">_xlfn.xlookup(D1752,'WRSI Fusion'!$H$4:$H$354,'WRSI Fusion'!$AI$4:$AI$354)</f>
        <v>55.491318817415</v>
      </c>
      <c r="W1752" s="16" t="n">
        <f aca="false">_xlfn.xlookup(D1752,'WRSI Maïs'!$H$4:$H$346,'WRSI Maïs'!$AG$4:$AG$346)</f>
        <v>71.7845657352728</v>
      </c>
      <c r="X1752" s="16" t="n">
        <f aca="false">_xlfn.xlookup(D1752,'WRSI Mil'!$H$5:$H$355,'WRSI Mil'!$AG$5:$AG$355)</f>
        <v>75.2112747254168</v>
      </c>
      <c r="Y1752" s="16" t="n">
        <f aca="false">_xlfn.xlookup(D1752,'WRSI Sorgho'!$H$4:$H$354,'WRSI Sorgho'!$AI$4:$AI$354)</f>
        <v>52.7268365690857</v>
      </c>
      <c r="Z1752" s="16" t="n">
        <f aca="false">X1752</f>
        <v>75.2112747254168</v>
      </c>
      <c r="AA1752" s="16" t="n">
        <f aca="false">_xlfn.xlookup(D1752,'WRSI Mil'!$H$5:$H$355,'WRSI Mil'!$AH$5:$AH$355)</f>
        <v>65.1863764356946</v>
      </c>
      <c r="AB1752" s="21" t="n">
        <f aca="false">AA1752/Z1752</f>
        <v>0.866710166443511</v>
      </c>
      <c r="AC1752" s="11"/>
      <c r="AD1752" s="11"/>
      <c r="AE1752" s="11"/>
      <c r="AF1752" s="22" t="n">
        <v>2023</v>
      </c>
      <c r="AG1752" s="22" t="s">
        <v>52</v>
      </c>
      <c r="AH1752" s="22" t="s">
        <v>53</v>
      </c>
      <c r="AI1752" s="22"/>
      <c r="AJ1752" s="23" t="n">
        <v>0.7</v>
      </c>
      <c r="AK1752" s="24" t="n">
        <v>100000</v>
      </c>
      <c r="AL1752" s="23" t="n">
        <v>0.8</v>
      </c>
      <c r="AM1752" s="24" t="n">
        <v>25000</v>
      </c>
      <c r="AN1752" s="23" t="n">
        <v>0.9</v>
      </c>
      <c r="AO1752" s="24" t="n">
        <v>10000</v>
      </c>
      <c r="AP1752" s="25" t="n">
        <f aca="false">IF(AB1752&lt;AJ1752,AK1752,IF(AB1752&lt;AL1752,AM1752,IF(AB1752&lt;=AN1752,AO1752,0)))</f>
        <v>10000</v>
      </c>
    </row>
    <row r="1753" customFormat="false" ht="15.65" hidden="false" customHeight="false" outlineLevel="0" collapsed="false">
      <c r="A1753" s="11" t="n">
        <f aca="false">A1752+1</f>
        <v>1879</v>
      </c>
      <c r="B1753" s="12" t="s">
        <v>1039</v>
      </c>
      <c r="C1753" s="12" t="s">
        <v>1040</v>
      </c>
      <c r="D1753" s="12" t="s">
        <v>1041</v>
      </c>
      <c r="E1753" s="12" t="s">
        <v>1042</v>
      </c>
      <c r="F1753" s="14" t="s">
        <v>1105</v>
      </c>
      <c r="G1753" s="13" t="s">
        <v>1044</v>
      </c>
      <c r="H1753" s="12" t="s">
        <v>48</v>
      </c>
      <c r="I1753" s="12"/>
      <c r="J1753" s="14"/>
      <c r="K1753" s="15" t="n">
        <v>45128</v>
      </c>
      <c r="L1753" s="14" t="s">
        <v>1045</v>
      </c>
      <c r="M1753" s="16" t="n">
        <v>1</v>
      </c>
      <c r="N1753" s="16" t="n">
        <v>1</v>
      </c>
      <c r="O1753" s="17" t="n">
        <v>100000</v>
      </c>
      <c r="P1753" s="17" t="n">
        <v>100000</v>
      </c>
      <c r="Q1753" s="18" t="n">
        <v>12600</v>
      </c>
      <c r="R1753" s="19" t="n">
        <f aca="false">IF(H1753="F",1,0)</f>
        <v>1</v>
      </c>
      <c r="S1753" s="19" t="n">
        <f aca="false">IF(H1753="M",1,0)</f>
        <v>0</v>
      </c>
      <c r="T1753" s="11" t="s">
        <v>1989</v>
      </c>
      <c r="U1753" s="11" t="s">
        <v>328</v>
      </c>
      <c r="V1753" s="24" t="n">
        <f aca="false">_xlfn.xlookup(D1753,'WRSI Fusion'!$H$4:$H$354,'WRSI Fusion'!$AI$4:$AI$354)</f>
        <v>55.491318817415</v>
      </c>
      <c r="W1753" s="16" t="n">
        <f aca="false">_xlfn.xlookup(D1753,'WRSI Maïs'!$H$4:$H$346,'WRSI Maïs'!$AG$4:$AG$346)</f>
        <v>71.7845657352728</v>
      </c>
      <c r="X1753" s="16" t="n">
        <f aca="false">_xlfn.xlookup(D1753,'WRSI Mil'!$H$5:$H$355,'WRSI Mil'!$AG$5:$AG$355)</f>
        <v>75.2112747254168</v>
      </c>
      <c r="Y1753" s="16" t="n">
        <f aca="false">_xlfn.xlookup(D1753,'WRSI Sorgho'!$H$4:$H$354,'WRSI Sorgho'!$AI$4:$AI$354)</f>
        <v>52.7268365690857</v>
      </c>
      <c r="Z1753" s="16" t="n">
        <f aca="false">X1753</f>
        <v>75.2112747254168</v>
      </c>
      <c r="AA1753" s="16" t="n">
        <f aca="false">_xlfn.xlookup(D1753,'WRSI Mil'!$H$5:$H$355,'WRSI Mil'!$AH$5:$AH$355)</f>
        <v>65.1863764356946</v>
      </c>
      <c r="AB1753" s="21" t="n">
        <f aca="false">AA1753/Z1753</f>
        <v>0.866710166443511</v>
      </c>
      <c r="AC1753" s="11"/>
      <c r="AD1753" s="11"/>
      <c r="AE1753" s="11"/>
      <c r="AF1753" s="22" t="n">
        <v>2023</v>
      </c>
      <c r="AG1753" s="22" t="s">
        <v>52</v>
      </c>
      <c r="AH1753" s="22" t="s">
        <v>53</v>
      </c>
      <c r="AI1753" s="22"/>
      <c r="AJ1753" s="23" t="n">
        <v>0.7</v>
      </c>
      <c r="AK1753" s="24" t="n">
        <v>100000</v>
      </c>
      <c r="AL1753" s="23" t="n">
        <v>0.8</v>
      </c>
      <c r="AM1753" s="24" t="n">
        <v>25000</v>
      </c>
      <c r="AN1753" s="23" t="n">
        <v>0.9</v>
      </c>
      <c r="AO1753" s="24" t="n">
        <v>10000</v>
      </c>
      <c r="AP1753" s="25" t="n">
        <f aca="false">IF(AB1753&lt;AJ1753,AK1753,IF(AB1753&lt;AL1753,AM1753,IF(AB1753&lt;=AN1753,AO1753,0)))</f>
        <v>10000</v>
      </c>
    </row>
    <row r="1754" customFormat="false" ht="15.65" hidden="false" customHeight="false" outlineLevel="0" collapsed="false">
      <c r="A1754" s="11" t="n">
        <f aca="false">A1753+1</f>
        <v>1880</v>
      </c>
      <c r="B1754" s="12" t="s">
        <v>1039</v>
      </c>
      <c r="C1754" s="12" t="s">
        <v>1040</v>
      </c>
      <c r="D1754" s="12" t="s">
        <v>1041</v>
      </c>
      <c r="E1754" s="12" t="s">
        <v>1042</v>
      </c>
      <c r="F1754" s="14" t="s">
        <v>1043</v>
      </c>
      <c r="G1754" s="13" t="s">
        <v>1044</v>
      </c>
      <c r="H1754" s="12" t="s">
        <v>55</v>
      </c>
      <c r="I1754" s="12"/>
      <c r="J1754" s="14"/>
      <c r="K1754" s="15" t="n">
        <v>45133</v>
      </c>
      <c r="L1754" s="14" t="s">
        <v>1045</v>
      </c>
      <c r="M1754" s="16" t="n">
        <v>1</v>
      </c>
      <c r="N1754" s="16" t="n">
        <v>1</v>
      </c>
      <c r="O1754" s="17" t="n">
        <v>100000</v>
      </c>
      <c r="P1754" s="17" t="n">
        <v>100000</v>
      </c>
      <c r="Q1754" s="18" t="n">
        <v>12600</v>
      </c>
      <c r="R1754" s="19" t="n">
        <f aca="false">IF(H1754="F",1,0)</f>
        <v>0</v>
      </c>
      <c r="S1754" s="19" t="n">
        <f aca="false">IF(H1754="M",1,0)</f>
        <v>1</v>
      </c>
      <c r="T1754" s="11" t="s">
        <v>1990</v>
      </c>
      <c r="U1754" s="11" t="s">
        <v>328</v>
      </c>
      <c r="V1754" s="24" t="n">
        <f aca="false">_xlfn.xlookup(D1754,'WRSI Fusion'!$H$4:$H$354,'WRSI Fusion'!$AI$4:$AI$354)</f>
        <v>55.491318817415</v>
      </c>
      <c r="W1754" s="16" t="n">
        <f aca="false">_xlfn.xlookup(D1754,'WRSI Maïs'!$H$4:$H$346,'WRSI Maïs'!$AG$4:$AG$346)</f>
        <v>71.7845657352728</v>
      </c>
      <c r="X1754" s="16" t="n">
        <f aca="false">_xlfn.xlookup(D1754,'WRSI Mil'!$H$5:$H$355,'WRSI Mil'!$AG$5:$AG$355)</f>
        <v>75.2112747254168</v>
      </c>
      <c r="Y1754" s="16" t="n">
        <f aca="false">_xlfn.xlookup(D1754,'WRSI Sorgho'!$H$4:$H$354,'WRSI Sorgho'!$AI$4:$AI$354)</f>
        <v>52.7268365690857</v>
      </c>
      <c r="Z1754" s="16" t="n">
        <f aca="false">X1754</f>
        <v>75.2112747254168</v>
      </c>
      <c r="AA1754" s="16" t="n">
        <f aca="false">_xlfn.xlookup(D1754,'WRSI Mil'!$H$5:$H$355,'WRSI Mil'!$AH$5:$AH$355)</f>
        <v>65.1863764356946</v>
      </c>
      <c r="AB1754" s="21" t="n">
        <f aca="false">AA1754/Z1754</f>
        <v>0.866710166443511</v>
      </c>
      <c r="AC1754" s="11"/>
      <c r="AD1754" s="11"/>
      <c r="AE1754" s="11"/>
      <c r="AF1754" s="22" t="n">
        <v>2023</v>
      </c>
      <c r="AG1754" s="22" t="s">
        <v>52</v>
      </c>
      <c r="AH1754" s="22" t="s">
        <v>53</v>
      </c>
      <c r="AI1754" s="22"/>
      <c r="AJ1754" s="23" t="n">
        <v>0.7</v>
      </c>
      <c r="AK1754" s="24" t="n">
        <v>100000</v>
      </c>
      <c r="AL1754" s="23" t="n">
        <v>0.8</v>
      </c>
      <c r="AM1754" s="24" t="n">
        <v>25000</v>
      </c>
      <c r="AN1754" s="23" t="n">
        <v>0.9</v>
      </c>
      <c r="AO1754" s="24" t="n">
        <v>10000</v>
      </c>
      <c r="AP1754" s="25" t="n">
        <f aca="false">IF(AB1754&lt;AJ1754,AK1754,IF(AB1754&lt;AL1754,AM1754,IF(AB1754&lt;=AN1754,AO1754,0)))</f>
        <v>10000</v>
      </c>
    </row>
    <row r="1755" customFormat="false" ht="15.65" hidden="false" customHeight="false" outlineLevel="0" collapsed="false">
      <c r="A1755" s="11" t="n">
        <f aca="false">A1754+1</f>
        <v>1881</v>
      </c>
      <c r="B1755" s="12" t="s">
        <v>1039</v>
      </c>
      <c r="C1755" s="12" t="s">
        <v>1040</v>
      </c>
      <c r="D1755" s="12" t="s">
        <v>1041</v>
      </c>
      <c r="E1755" s="12" t="s">
        <v>1042</v>
      </c>
      <c r="F1755" s="14" t="s">
        <v>1069</v>
      </c>
      <c r="G1755" s="13" t="s">
        <v>1044</v>
      </c>
      <c r="H1755" s="12" t="s">
        <v>48</v>
      </c>
      <c r="I1755" s="12"/>
      <c r="J1755" s="14"/>
      <c r="K1755" s="15" t="n">
        <v>45127</v>
      </c>
      <c r="L1755" s="14" t="s">
        <v>1045</v>
      </c>
      <c r="M1755" s="16" t="n">
        <v>1</v>
      </c>
      <c r="N1755" s="16" t="n">
        <v>1</v>
      </c>
      <c r="O1755" s="17" t="n">
        <v>100000</v>
      </c>
      <c r="P1755" s="17" t="n">
        <v>100000</v>
      </c>
      <c r="Q1755" s="18" t="n">
        <v>12600</v>
      </c>
      <c r="R1755" s="19" t="n">
        <f aca="false">IF(H1755="F",1,0)</f>
        <v>1</v>
      </c>
      <c r="S1755" s="19" t="n">
        <f aca="false">IF(H1755="M",1,0)</f>
        <v>0</v>
      </c>
      <c r="T1755" s="11" t="s">
        <v>1991</v>
      </c>
      <c r="U1755" s="11" t="s">
        <v>328</v>
      </c>
      <c r="V1755" s="24" t="n">
        <f aca="false">_xlfn.xlookup(D1755,'WRSI Fusion'!$H$4:$H$354,'WRSI Fusion'!$AI$4:$AI$354)</f>
        <v>55.491318817415</v>
      </c>
      <c r="W1755" s="16" t="n">
        <f aca="false">_xlfn.xlookup(D1755,'WRSI Maïs'!$H$4:$H$346,'WRSI Maïs'!$AG$4:$AG$346)</f>
        <v>71.7845657352728</v>
      </c>
      <c r="X1755" s="16" t="n">
        <f aca="false">_xlfn.xlookup(D1755,'WRSI Mil'!$H$5:$H$355,'WRSI Mil'!$AG$5:$AG$355)</f>
        <v>75.2112747254168</v>
      </c>
      <c r="Y1755" s="16" t="n">
        <f aca="false">_xlfn.xlookup(D1755,'WRSI Sorgho'!$H$4:$H$354,'WRSI Sorgho'!$AI$4:$AI$354)</f>
        <v>52.7268365690857</v>
      </c>
      <c r="Z1755" s="16" t="n">
        <f aca="false">X1755</f>
        <v>75.2112747254168</v>
      </c>
      <c r="AA1755" s="16" t="n">
        <f aca="false">_xlfn.xlookup(D1755,'WRSI Mil'!$H$5:$H$355,'WRSI Mil'!$AH$5:$AH$355)</f>
        <v>65.1863764356946</v>
      </c>
      <c r="AB1755" s="21" t="n">
        <f aca="false">AA1755/Z1755</f>
        <v>0.866710166443511</v>
      </c>
      <c r="AC1755" s="11"/>
      <c r="AD1755" s="11"/>
      <c r="AE1755" s="11"/>
      <c r="AF1755" s="22" t="n">
        <v>2023</v>
      </c>
      <c r="AG1755" s="22" t="s">
        <v>52</v>
      </c>
      <c r="AH1755" s="22" t="s">
        <v>53</v>
      </c>
      <c r="AI1755" s="22"/>
      <c r="AJ1755" s="23" t="n">
        <v>0.7</v>
      </c>
      <c r="AK1755" s="24" t="n">
        <v>100000</v>
      </c>
      <c r="AL1755" s="23" t="n">
        <v>0.8</v>
      </c>
      <c r="AM1755" s="24" t="n">
        <v>25000</v>
      </c>
      <c r="AN1755" s="23" t="n">
        <v>0.9</v>
      </c>
      <c r="AO1755" s="24" t="n">
        <v>10000</v>
      </c>
      <c r="AP1755" s="25" t="n">
        <f aca="false">IF(AB1755&lt;AJ1755,AK1755,IF(AB1755&lt;AL1755,AM1755,IF(AB1755&lt;=AN1755,AO1755,0)))</f>
        <v>10000</v>
      </c>
    </row>
    <row r="1756" customFormat="false" ht="15.65" hidden="false" customHeight="false" outlineLevel="0" collapsed="false">
      <c r="A1756" s="11" t="n">
        <f aca="false">A1755+1</f>
        <v>1882</v>
      </c>
      <c r="B1756" s="12" t="s">
        <v>1039</v>
      </c>
      <c r="C1756" s="12" t="s">
        <v>1040</v>
      </c>
      <c r="D1756" s="12" t="s">
        <v>1041</v>
      </c>
      <c r="E1756" s="12" t="s">
        <v>1042</v>
      </c>
      <c r="F1756" s="14" t="s">
        <v>1105</v>
      </c>
      <c r="G1756" s="13" t="s">
        <v>1044</v>
      </c>
      <c r="H1756" s="12" t="s">
        <v>55</v>
      </c>
      <c r="I1756" s="12"/>
      <c r="J1756" s="14"/>
      <c r="K1756" s="15" t="n">
        <v>45128</v>
      </c>
      <c r="L1756" s="14" t="s">
        <v>1045</v>
      </c>
      <c r="M1756" s="16" t="n">
        <v>1</v>
      </c>
      <c r="N1756" s="16" t="n">
        <v>1</v>
      </c>
      <c r="O1756" s="17" t="n">
        <v>100000</v>
      </c>
      <c r="P1756" s="17" t="n">
        <v>100000</v>
      </c>
      <c r="Q1756" s="18" t="n">
        <v>12600</v>
      </c>
      <c r="R1756" s="19" t="n">
        <f aca="false">IF(H1756="F",1,0)</f>
        <v>0</v>
      </c>
      <c r="S1756" s="19" t="n">
        <f aca="false">IF(H1756="M",1,0)</f>
        <v>1</v>
      </c>
      <c r="T1756" s="11" t="s">
        <v>1992</v>
      </c>
      <c r="U1756" s="11" t="s">
        <v>328</v>
      </c>
      <c r="V1756" s="24" t="n">
        <f aca="false">_xlfn.xlookup(D1756,'WRSI Fusion'!$H$4:$H$354,'WRSI Fusion'!$AI$4:$AI$354)</f>
        <v>55.491318817415</v>
      </c>
      <c r="W1756" s="16" t="n">
        <f aca="false">_xlfn.xlookup(D1756,'WRSI Maïs'!$H$4:$H$346,'WRSI Maïs'!$AG$4:$AG$346)</f>
        <v>71.7845657352728</v>
      </c>
      <c r="X1756" s="16" t="n">
        <f aca="false">_xlfn.xlookup(D1756,'WRSI Mil'!$H$5:$H$355,'WRSI Mil'!$AG$5:$AG$355)</f>
        <v>75.2112747254168</v>
      </c>
      <c r="Y1756" s="16" t="n">
        <f aca="false">_xlfn.xlookup(D1756,'WRSI Sorgho'!$H$4:$H$354,'WRSI Sorgho'!$AI$4:$AI$354)</f>
        <v>52.7268365690857</v>
      </c>
      <c r="Z1756" s="16" t="n">
        <f aca="false">X1756</f>
        <v>75.2112747254168</v>
      </c>
      <c r="AA1756" s="16" t="n">
        <f aca="false">_xlfn.xlookup(D1756,'WRSI Mil'!$H$5:$H$355,'WRSI Mil'!$AH$5:$AH$355)</f>
        <v>65.1863764356946</v>
      </c>
      <c r="AB1756" s="21" t="n">
        <f aca="false">AA1756/Z1756</f>
        <v>0.866710166443511</v>
      </c>
      <c r="AC1756" s="11"/>
      <c r="AD1756" s="11"/>
      <c r="AE1756" s="11"/>
      <c r="AF1756" s="22" t="n">
        <v>2023</v>
      </c>
      <c r="AG1756" s="22" t="s">
        <v>52</v>
      </c>
      <c r="AH1756" s="22" t="s">
        <v>53</v>
      </c>
      <c r="AI1756" s="22"/>
      <c r="AJ1756" s="23" t="n">
        <v>0.7</v>
      </c>
      <c r="AK1756" s="24" t="n">
        <v>100000</v>
      </c>
      <c r="AL1756" s="23" t="n">
        <v>0.8</v>
      </c>
      <c r="AM1756" s="24" t="n">
        <v>25000</v>
      </c>
      <c r="AN1756" s="23" t="n">
        <v>0.9</v>
      </c>
      <c r="AO1756" s="24" t="n">
        <v>10000</v>
      </c>
      <c r="AP1756" s="25" t="n">
        <f aca="false">IF(AB1756&lt;AJ1756,AK1756,IF(AB1756&lt;AL1756,AM1756,IF(AB1756&lt;=AN1756,AO1756,0)))</f>
        <v>10000</v>
      </c>
    </row>
    <row r="1757" customFormat="false" ht="15.65" hidden="false" customHeight="false" outlineLevel="0" collapsed="false">
      <c r="A1757" s="11" t="n">
        <f aca="false">A1756+1</f>
        <v>1883</v>
      </c>
      <c r="B1757" s="12" t="s">
        <v>1039</v>
      </c>
      <c r="C1757" s="12" t="s">
        <v>1040</v>
      </c>
      <c r="D1757" s="12" t="s">
        <v>1041</v>
      </c>
      <c r="E1757" s="12" t="s">
        <v>1042</v>
      </c>
      <c r="F1757" s="14" t="s">
        <v>1069</v>
      </c>
      <c r="G1757" s="13" t="s">
        <v>1044</v>
      </c>
      <c r="H1757" s="12" t="s">
        <v>55</v>
      </c>
      <c r="I1757" s="12"/>
      <c r="J1757" s="14"/>
      <c r="K1757" s="15" t="n">
        <v>45127</v>
      </c>
      <c r="L1757" s="14" t="s">
        <v>1045</v>
      </c>
      <c r="M1757" s="16" t="n">
        <v>1</v>
      </c>
      <c r="N1757" s="16" t="n">
        <v>1</v>
      </c>
      <c r="O1757" s="17" t="n">
        <v>100000</v>
      </c>
      <c r="P1757" s="17" t="n">
        <v>100000</v>
      </c>
      <c r="Q1757" s="18" t="n">
        <v>12600</v>
      </c>
      <c r="R1757" s="19" t="n">
        <f aca="false">IF(H1757="F",1,0)</f>
        <v>0</v>
      </c>
      <c r="S1757" s="19" t="n">
        <f aca="false">IF(H1757="M",1,0)</f>
        <v>1</v>
      </c>
      <c r="T1757" s="11" t="s">
        <v>1993</v>
      </c>
      <c r="U1757" s="11" t="s">
        <v>328</v>
      </c>
      <c r="V1757" s="24" t="n">
        <f aca="false">_xlfn.xlookup(D1757,'WRSI Fusion'!$H$4:$H$354,'WRSI Fusion'!$AI$4:$AI$354)</f>
        <v>55.491318817415</v>
      </c>
      <c r="W1757" s="16" t="n">
        <f aca="false">_xlfn.xlookup(D1757,'WRSI Maïs'!$H$4:$H$346,'WRSI Maïs'!$AG$4:$AG$346)</f>
        <v>71.7845657352728</v>
      </c>
      <c r="X1757" s="16" t="n">
        <f aca="false">_xlfn.xlookup(D1757,'WRSI Mil'!$H$5:$H$355,'WRSI Mil'!$AG$5:$AG$355)</f>
        <v>75.2112747254168</v>
      </c>
      <c r="Y1757" s="16" t="n">
        <f aca="false">_xlfn.xlookup(D1757,'WRSI Sorgho'!$H$4:$H$354,'WRSI Sorgho'!$AI$4:$AI$354)</f>
        <v>52.7268365690857</v>
      </c>
      <c r="Z1757" s="16" t="n">
        <f aca="false">X1757</f>
        <v>75.2112747254168</v>
      </c>
      <c r="AA1757" s="16" t="n">
        <f aca="false">_xlfn.xlookup(D1757,'WRSI Mil'!$H$5:$H$355,'WRSI Mil'!$AH$5:$AH$355)</f>
        <v>65.1863764356946</v>
      </c>
      <c r="AB1757" s="21" t="n">
        <f aca="false">AA1757/Z1757</f>
        <v>0.866710166443511</v>
      </c>
      <c r="AC1757" s="11"/>
      <c r="AD1757" s="11"/>
      <c r="AE1757" s="11"/>
      <c r="AF1757" s="22" t="n">
        <v>2023</v>
      </c>
      <c r="AG1757" s="22" t="s">
        <v>52</v>
      </c>
      <c r="AH1757" s="22" t="s">
        <v>53</v>
      </c>
      <c r="AI1757" s="22"/>
      <c r="AJ1757" s="23" t="n">
        <v>0.7</v>
      </c>
      <c r="AK1757" s="24" t="n">
        <v>100000</v>
      </c>
      <c r="AL1757" s="23" t="n">
        <v>0.8</v>
      </c>
      <c r="AM1757" s="24" t="n">
        <v>25000</v>
      </c>
      <c r="AN1757" s="23" t="n">
        <v>0.9</v>
      </c>
      <c r="AO1757" s="24" t="n">
        <v>10000</v>
      </c>
      <c r="AP1757" s="25" t="n">
        <f aca="false">IF(AB1757&lt;AJ1757,AK1757,IF(AB1757&lt;AL1757,AM1757,IF(AB1757&lt;=AN1757,AO1757,0)))</f>
        <v>10000</v>
      </c>
    </row>
    <row r="1758" customFormat="false" ht="15.65" hidden="false" customHeight="false" outlineLevel="0" collapsed="false">
      <c r="A1758" s="11" t="n">
        <f aca="false">A1757+1</f>
        <v>1884</v>
      </c>
      <c r="B1758" s="12" t="s">
        <v>1039</v>
      </c>
      <c r="C1758" s="12" t="s">
        <v>1040</v>
      </c>
      <c r="D1758" s="12" t="s">
        <v>1041</v>
      </c>
      <c r="E1758" s="12" t="s">
        <v>1042</v>
      </c>
      <c r="F1758" s="14" t="s">
        <v>1059</v>
      </c>
      <c r="G1758" s="13" t="s">
        <v>1044</v>
      </c>
      <c r="H1758" s="12" t="s">
        <v>48</v>
      </c>
      <c r="I1758" s="12"/>
      <c r="J1758" s="14"/>
      <c r="K1758" s="15" t="n">
        <v>45130</v>
      </c>
      <c r="L1758" s="14" t="s">
        <v>1045</v>
      </c>
      <c r="M1758" s="16" t="n">
        <v>1</v>
      </c>
      <c r="N1758" s="16" t="n">
        <v>1</v>
      </c>
      <c r="O1758" s="17" t="n">
        <v>100000</v>
      </c>
      <c r="P1758" s="17" t="n">
        <v>100000</v>
      </c>
      <c r="Q1758" s="18" t="n">
        <v>12600</v>
      </c>
      <c r="R1758" s="19" t="n">
        <f aca="false">IF(H1758="F",1,0)</f>
        <v>1</v>
      </c>
      <c r="S1758" s="19" t="n">
        <f aca="false">IF(H1758="M",1,0)</f>
        <v>0</v>
      </c>
      <c r="T1758" s="11" t="s">
        <v>1994</v>
      </c>
      <c r="U1758" s="11" t="s">
        <v>328</v>
      </c>
      <c r="V1758" s="24" t="n">
        <f aca="false">_xlfn.xlookup(D1758,'WRSI Fusion'!$H$4:$H$354,'WRSI Fusion'!$AI$4:$AI$354)</f>
        <v>55.491318817415</v>
      </c>
      <c r="W1758" s="16" t="n">
        <f aca="false">_xlfn.xlookup(D1758,'WRSI Maïs'!$H$4:$H$346,'WRSI Maïs'!$AG$4:$AG$346)</f>
        <v>71.7845657352728</v>
      </c>
      <c r="X1758" s="16" t="n">
        <f aca="false">_xlfn.xlookup(D1758,'WRSI Mil'!$H$5:$H$355,'WRSI Mil'!$AG$5:$AG$355)</f>
        <v>75.2112747254168</v>
      </c>
      <c r="Y1758" s="16" t="n">
        <f aca="false">_xlfn.xlookup(D1758,'WRSI Sorgho'!$H$4:$H$354,'WRSI Sorgho'!$AI$4:$AI$354)</f>
        <v>52.7268365690857</v>
      </c>
      <c r="Z1758" s="16" t="n">
        <f aca="false">X1758</f>
        <v>75.2112747254168</v>
      </c>
      <c r="AA1758" s="16" t="n">
        <f aca="false">_xlfn.xlookup(D1758,'WRSI Mil'!$H$5:$H$355,'WRSI Mil'!$AH$5:$AH$355)</f>
        <v>65.1863764356946</v>
      </c>
      <c r="AB1758" s="21" t="n">
        <f aca="false">AA1758/Z1758</f>
        <v>0.866710166443511</v>
      </c>
      <c r="AC1758" s="11"/>
      <c r="AD1758" s="11"/>
      <c r="AE1758" s="11"/>
      <c r="AF1758" s="22" t="n">
        <v>2023</v>
      </c>
      <c r="AG1758" s="22" t="s">
        <v>52</v>
      </c>
      <c r="AH1758" s="22" t="s">
        <v>53</v>
      </c>
      <c r="AI1758" s="22"/>
      <c r="AJ1758" s="23" t="n">
        <v>0.7</v>
      </c>
      <c r="AK1758" s="24" t="n">
        <v>100000</v>
      </c>
      <c r="AL1758" s="23" t="n">
        <v>0.8</v>
      </c>
      <c r="AM1758" s="24" t="n">
        <v>25000</v>
      </c>
      <c r="AN1758" s="23" t="n">
        <v>0.9</v>
      </c>
      <c r="AO1758" s="24" t="n">
        <v>10000</v>
      </c>
      <c r="AP1758" s="25" t="n">
        <f aca="false">IF(AB1758&lt;AJ1758,AK1758,IF(AB1758&lt;AL1758,AM1758,IF(AB1758&lt;=AN1758,AO1758,0)))</f>
        <v>10000</v>
      </c>
    </row>
    <row r="1759" customFormat="false" ht="15.65" hidden="false" customHeight="false" outlineLevel="0" collapsed="false">
      <c r="A1759" s="11" t="n">
        <f aca="false">A1758+1</f>
        <v>1885</v>
      </c>
      <c r="B1759" s="12" t="s">
        <v>1039</v>
      </c>
      <c r="C1759" s="12" t="s">
        <v>1040</v>
      </c>
      <c r="D1759" s="12" t="s">
        <v>1041</v>
      </c>
      <c r="E1759" s="12" t="s">
        <v>1042</v>
      </c>
      <c r="F1759" s="14" t="s">
        <v>1088</v>
      </c>
      <c r="G1759" s="13" t="s">
        <v>1044</v>
      </c>
      <c r="H1759" s="12" t="s">
        <v>55</v>
      </c>
      <c r="I1759" s="12"/>
      <c r="J1759" s="14"/>
      <c r="K1759" s="15" t="n">
        <v>45133</v>
      </c>
      <c r="L1759" s="14" t="s">
        <v>1089</v>
      </c>
      <c r="M1759" s="16" t="n">
        <v>1</v>
      </c>
      <c r="N1759" s="16" t="n">
        <v>1</v>
      </c>
      <c r="O1759" s="17" t="n">
        <v>100000</v>
      </c>
      <c r="P1759" s="17" t="n">
        <v>100000</v>
      </c>
      <c r="Q1759" s="18" t="n">
        <v>12600</v>
      </c>
      <c r="R1759" s="19" t="n">
        <f aca="false">IF(H1759="F",1,0)</f>
        <v>0</v>
      </c>
      <c r="S1759" s="19" t="n">
        <f aca="false">IF(H1759="M",1,0)</f>
        <v>1</v>
      </c>
      <c r="T1759" s="11" t="s">
        <v>1995</v>
      </c>
      <c r="U1759" s="11" t="s">
        <v>328</v>
      </c>
      <c r="V1759" s="24" t="n">
        <f aca="false">_xlfn.xlookup(D1759,'WRSI Fusion'!$H$4:$H$354,'WRSI Fusion'!$AI$4:$AI$354)</f>
        <v>55.491318817415</v>
      </c>
      <c r="W1759" s="16" t="n">
        <f aca="false">_xlfn.xlookup(D1759,'WRSI Maïs'!$H$4:$H$346,'WRSI Maïs'!$AG$4:$AG$346)</f>
        <v>71.7845657352728</v>
      </c>
      <c r="X1759" s="16" t="n">
        <f aca="false">_xlfn.xlookup(D1759,'WRSI Mil'!$H$5:$H$355,'WRSI Mil'!$AG$5:$AG$355)</f>
        <v>75.2112747254168</v>
      </c>
      <c r="Y1759" s="16" t="n">
        <f aca="false">_xlfn.xlookup(D1759,'WRSI Sorgho'!$H$4:$H$354,'WRSI Sorgho'!$AI$4:$AI$354)</f>
        <v>52.7268365690857</v>
      </c>
      <c r="Z1759" s="16" t="n">
        <f aca="false">X1759</f>
        <v>75.2112747254168</v>
      </c>
      <c r="AA1759" s="16" t="n">
        <f aca="false">_xlfn.xlookup(D1759,'WRSI Mil'!$H$5:$H$355,'WRSI Mil'!$AH$5:$AH$355)</f>
        <v>65.1863764356946</v>
      </c>
      <c r="AB1759" s="21" t="n">
        <f aca="false">AA1759/Z1759</f>
        <v>0.866710166443511</v>
      </c>
      <c r="AC1759" s="11"/>
      <c r="AD1759" s="11"/>
      <c r="AE1759" s="11"/>
      <c r="AF1759" s="22" t="n">
        <v>2023</v>
      </c>
      <c r="AG1759" s="22" t="s">
        <v>52</v>
      </c>
      <c r="AH1759" s="22" t="s">
        <v>53</v>
      </c>
      <c r="AI1759" s="22"/>
      <c r="AJ1759" s="23" t="n">
        <v>0.7</v>
      </c>
      <c r="AK1759" s="24" t="n">
        <v>100000</v>
      </c>
      <c r="AL1759" s="23" t="n">
        <v>0.8</v>
      </c>
      <c r="AM1759" s="24" t="n">
        <v>25000</v>
      </c>
      <c r="AN1759" s="23" t="n">
        <v>0.9</v>
      </c>
      <c r="AO1759" s="24" t="n">
        <v>10000</v>
      </c>
      <c r="AP1759" s="25" t="n">
        <f aca="false">IF(AB1759&lt;AJ1759,AK1759,IF(AB1759&lt;AL1759,AM1759,IF(AB1759&lt;=AN1759,AO1759,0)))</f>
        <v>10000</v>
      </c>
    </row>
    <row r="1760" customFormat="false" ht="15.65" hidden="false" customHeight="false" outlineLevel="0" collapsed="false">
      <c r="A1760" s="11" t="n">
        <f aca="false">A1759+1</f>
        <v>1886</v>
      </c>
      <c r="B1760" s="12" t="s">
        <v>1039</v>
      </c>
      <c r="C1760" s="12" t="s">
        <v>1040</v>
      </c>
      <c r="D1760" s="12" t="s">
        <v>1041</v>
      </c>
      <c r="E1760" s="12" t="s">
        <v>1042</v>
      </c>
      <c r="F1760" s="14" t="s">
        <v>1049</v>
      </c>
      <c r="G1760" s="13" t="s">
        <v>1044</v>
      </c>
      <c r="H1760" s="12" t="s">
        <v>48</v>
      </c>
      <c r="I1760" s="12"/>
      <c r="J1760" s="14"/>
      <c r="K1760" s="15" t="n">
        <v>45126</v>
      </c>
      <c r="L1760" s="14" t="s">
        <v>49</v>
      </c>
      <c r="M1760" s="16" t="n">
        <v>1</v>
      </c>
      <c r="N1760" s="16" t="n">
        <v>1</v>
      </c>
      <c r="O1760" s="17" t="n">
        <v>100000</v>
      </c>
      <c r="P1760" s="17" t="n">
        <v>100000</v>
      </c>
      <c r="Q1760" s="18" t="n">
        <v>12600</v>
      </c>
      <c r="R1760" s="19" t="n">
        <f aca="false">IF(H1760="F",1,0)</f>
        <v>1</v>
      </c>
      <c r="S1760" s="19" t="n">
        <f aca="false">IF(H1760="M",1,0)</f>
        <v>0</v>
      </c>
      <c r="T1760" s="11" t="s">
        <v>1996</v>
      </c>
      <c r="U1760" s="11" t="s">
        <v>51</v>
      </c>
      <c r="V1760" s="24" t="n">
        <f aca="false">_xlfn.xlookup(D1760,'WRSI Fusion'!$H$4:$H$354,'WRSI Fusion'!$AI$4:$AI$354)</f>
        <v>55.491318817415</v>
      </c>
      <c r="W1760" s="16" t="n">
        <f aca="false">_xlfn.xlookup(D1760,'WRSI Maïs'!$H$4:$H$346,'WRSI Maïs'!$AG$4:$AG$346)</f>
        <v>71.7845657352728</v>
      </c>
      <c r="X1760" s="16" t="n">
        <f aca="false">_xlfn.xlookup(D1760,'WRSI Mil'!$H$5:$H$355,'WRSI Mil'!$AG$5:$AG$355)</f>
        <v>75.2112747254168</v>
      </c>
      <c r="Y1760" s="16" t="n">
        <f aca="false">_xlfn.xlookup(D1760,'WRSI Sorgho'!$H$4:$H$354,'WRSI Sorgho'!$AI$4:$AI$354)</f>
        <v>52.7268365690857</v>
      </c>
      <c r="Z1760" s="16" t="n">
        <f aca="false">Y1760</f>
        <v>52.7268365690857</v>
      </c>
      <c r="AA1760" s="16" t="n">
        <f aca="false">_xlfn.xlookup(D1760,'WRSI Sorgho'!$H$4:$H$354,'WRSI Sorgho'!$AJ$4:$AJ$354)</f>
        <v>44.8954389112363</v>
      </c>
      <c r="AB1760" s="21" t="n">
        <f aca="false">AA1760/Z1760</f>
        <v>0.851472264079635</v>
      </c>
      <c r="AC1760" s="11"/>
      <c r="AD1760" s="11"/>
      <c r="AE1760" s="11"/>
      <c r="AF1760" s="22" t="n">
        <v>2023</v>
      </c>
      <c r="AG1760" s="22" t="s">
        <v>52</v>
      </c>
      <c r="AH1760" s="22" t="s">
        <v>53</v>
      </c>
      <c r="AI1760" s="22"/>
      <c r="AJ1760" s="23" t="n">
        <v>0.7</v>
      </c>
      <c r="AK1760" s="24" t="n">
        <v>100000</v>
      </c>
      <c r="AL1760" s="23" t="n">
        <v>0.8</v>
      </c>
      <c r="AM1760" s="24" t="n">
        <v>25000</v>
      </c>
      <c r="AN1760" s="23" t="n">
        <v>0.9</v>
      </c>
      <c r="AO1760" s="24" t="n">
        <v>10000</v>
      </c>
      <c r="AP1760" s="25" t="n">
        <f aca="false">IF(AB1760&lt;AJ1760,AK1760,IF(AB1760&lt;AL1760,AM1760,IF(AB1760&lt;=AN1760,AO1760,0)))</f>
        <v>10000</v>
      </c>
    </row>
    <row r="1761" customFormat="false" ht="15.65" hidden="false" customHeight="false" outlineLevel="0" collapsed="false">
      <c r="A1761" s="11" t="n">
        <f aca="false">A1760+1</f>
        <v>1887</v>
      </c>
      <c r="B1761" s="12" t="s">
        <v>1039</v>
      </c>
      <c r="C1761" s="12" t="s">
        <v>1040</v>
      </c>
      <c r="D1761" s="12" t="s">
        <v>1041</v>
      </c>
      <c r="E1761" s="12" t="s">
        <v>1042</v>
      </c>
      <c r="F1761" s="14" t="s">
        <v>1069</v>
      </c>
      <c r="G1761" s="13" t="s">
        <v>1044</v>
      </c>
      <c r="H1761" s="12" t="s">
        <v>48</v>
      </c>
      <c r="I1761" s="12"/>
      <c r="J1761" s="14"/>
      <c r="K1761" s="15" t="n">
        <v>45127</v>
      </c>
      <c r="L1761" s="14" t="s">
        <v>1045</v>
      </c>
      <c r="M1761" s="16" t="n">
        <v>1</v>
      </c>
      <c r="N1761" s="16" t="n">
        <v>1</v>
      </c>
      <c r="O1761" s="17" t="n">
        <v>100000</v>
      </c>
      <c r="P1761" s="17" t="n">
        <v>100000</v>
      </c>
      <c r="Q1761" s="18" t="n">
        <v>12600</v>
      </c>
      <c r="R1761" s="19" t="n">
        <f aca="false">IF(H1761="F",1,0)</f>
        <v>1</v>
      </c>
      <c r="S1761" s="19" t="n">
        <f aca="false">IF(H1761="M",1,0)</f>
        <v>0</v>
      </c>
      <c r="T1761" s="11" t="s">
        <v>1997</v>
      </c>
      <c r="U1761" s="11" t="s">
        <v>328</v>
      </c>
      <c r="V1761" s="24" t="n">
        <f aca="false">_xlfn.xlookup(D1761,'WRSI Fusion'!$H$4:$H$354,'WRSI Fusion'!$AI$4:$AI$354)</f>
        <v>55.491318817415</v>
      </c>
      <c r="W1761" s="16" t="n">
        <f aca="false">_xlfn.xlookup(D1761,'WRSI Maïs'!$H$4:$H$346,'WRSI Maïs'!$AG$4:$AG$346)</f>
        <v>71.7845657352728</v>
      </c>
      <c r="X1761" s="16" t="n">
        <f aca="false">_xlfn.xlookup(D1761,'WRSI Mil'!$H$5:$H$355,'WRSI Mil'!$AG$5:$AG$355)</f>
        <v>75.2112747254168</v>
      </c>
      <c r="Y1761" s="16" t="n">
        <f aca="false">_xlfn.xlookup(D1761,'WRSI Sorgho'!$H$4:$H$354,'WRSI Sorgho'!$AI$4:$AI$354)</f>
        <v>52.7268365690857</v>
      </c>
      <c r="Z1761" s="16" t="n">
        <f aca="false">X1761</f>
        <v>75.2112747254168</v>
      </c>
      <c r="AA1761" s="16" t="n">
        <f aca="false">_xlfn.xlookup(D1761,'WRSI Mil'!$H$5:$H$355,'WRSI Mil'!$AH$5:$AH$355)</f>
        <v>65.1863764356946</v>
      </c>
      <c r="AB1761" s="21" t="n">
        <f aca="false">AA1761/Z1761</f>
        <v>0.866710166443511</v>
      </c>
      <c r="AC1761" s="11"/>
      <c r="AD1761" s="11"/>
      <c r="AE1761" s="11"/>
      <c r="AF1761" s="22" t="n">
        <v>2023</v>
      </c>
      <c r="AG1761" s="22" t="s">
        <v>52</v>
      </c>
      <c r="AH1761" s="22" t="s">
        <v>53</v>
      </c>
      <c r="AI1761" s="22"/>
      <c r="AJ1761" s="23" t="n">
        <v>0.7</v>
      </c>
      <c r="AK1761" s="24" t="n">
        <v>100000</v>
      </c>
      <c r="AL1761" s="23" t="n">
        <v>0.8</v>
      </c>
      <c r="AM1761" s="24" t="n">
        <v>25000</v>
      </c>
      <c r="AN1761" s="23" t="n">
        <v>0.9</v>
      </c>
      <c r="AO1761" s="24" t="n">
        <v>10000</v>
      </c>
      <c r="AP1761" s="25" t="n">
        <f aca="false">IF(AB1761&lt;AJ1761,AK1761,IF(AB1761&lt;AL1761,AM1761,IF(AB1761&lt;=AN1761,AO1761,0)))</f>
        <v>10000</v>
      </c>
    </row>
    <row r="1762" customFormat="false" ht="15.65" hidden="false" customHeight="false" outlineLevel="0" collapsed="false">
      <c r="A1762" s="11" t="n">
        <f aca="false">A1761+1</f>
        <v>1888</v>
      </c>
      <c r="B1762" s="12" t="s">
        <v>1039</v>
      </c>
      <c r="C1762" s="12" t="s">
        <v>1040</v>
      </c>
      <c r="D1762" s="12" t="s">
        <v>1041</v>
      </c>
      <c r="E1762" s="12" t="s">
        <v>1042</v>
      </c>
      <c r="F1762" s="14" t="s">
        <v>1059</v>
      </c>
      <c r="G1762" s="13" t="s">
        <v>1044</v>
      </c>
      <c r="H1762" s="12" t="s">
        <v>55</v>
      </c>
      <c r="I1762" s="12"/>
      <c r="J1762" s="14"/>
      <c r="K1762" s="15" t="n">
        <v>45130</v>
      </c>
      <c r="L1762" s="14" t="s">
        <v>1045</v>
      </c>
      <c r="M1762" s="16" t="n">
        <v>1</v>
      </c>
      <c r="N1762" s="16" t="n">
        <v>1</v>
      </c>
      <c r="O1762" s="17" t="n">
        <v>100000</v>
      </c>
      <c r="P1762" s="17" t="n">
        <v>100000</v>
      </c>
      <c r="Q1762" s="18" t="n">
        <v>12600</v>
      </c>
      <c r="R1762" s="19" t="n">
        <f aca="false">IF(H1762="F",1,0)</f>
        <v>0</v>
      </c>
      <c r="S1762" s="19" t="n">
        <f aca="false">IF(H1762="M",1,0)</f>
        <v>1</v>
      </c>
      <c r="T1762" s="11" t="s">
        <v>1998</v>
      </c>
      <c r="U1762" s="11" t="s">
        <v>328</v>
      </c>
      <c r="V1762" s="24" t="n">
        <f aca="false">_xlfn.xlookup(D1762,'WRSI Fusion'!$H$4:$H$354,'WRSI Fusion'!$AI$4:$AI$354)</f>
        <v>55.491318817415</v>
      </c>
      <c r="W1762" s="16" t="n">
        <f aca="false">_xlfn.xlookup(D1762,'WRSI Maïs'!$H$4:$H$346,'WRSI Maïs'!$AG$4:$AG$346)</f>
        <v>71.7845657352728</v>
      </c>
      <c r="X1762" s="16" t="n">
        <f aca="false">_xlfn.xlookup(D1762,'WRSI Mil'!$H$5:$H$355,'WRSI Mil'!$AG$5:$AG$355)</f>
        <v>75.2112747254168</v>
      </c>
      <c r="Y1762" s="16" t="n">
        <f aca="false">_xlfn.xlookup(D1762,'WRSI Sorgho'!$H$4:$H$354,'WRSI Sorgho'!$AI$4:$AI$354)</f>
        <v>52.7268365690857</v>
      </c>
      <c r="Z1762" s="16" t="n">
        <f aca="false">X1762</f>
        <v>75.2112747254168</v>
      </c>
      <c r="AA1762" s="16" t="n">
        <f aca="false">_xlfn.xlookup(D1762,'WRSI Mil'!$H$5:$H$355,'WRSI Mil'!$AH$5:$AH$355)</f>
        <v>65.1863764356946</v>
      </c>
      <c r="AB1762" s="21" t="n">
        <f aca="false">AA1762/Z1762</f>
        <v>0.866710166443511</v>
      </c>
      <c r="AC1762" s="11"/>
      <c r="AD1762" s="11"/>
      <c r="AE1762" s="11"/>
      <c r="AF1762" s="22" t="n">
        <v>2023</v>
      </c>
      <c r="AG1762" s="22" t="s">
        <v>52</v>
      </c>
      <c r="AH1762" s="22" t="s">
        <v>53</v>
      </c>
      <c r="AI1762" s="22"/>
      <c r="AJ1762" s="23" t="n">
        <v>0.7</v>
      </c>
      <c r="AK1762" s="24" t="n">
        <v>100000</v>
      </c>
      <c r="AL1762" s="23" t="n">
        <v>0.8</v>
      </c>
      <c r="AM1762" s="24" t="n">
        <v>25000</v>
      </c>
      <c r="AN1762" s="23" t="n">
        <v>0.9</v>
      </c>
      <c r="AO1762" s="24" t="n">
        <v>10000</v>
      </c>
      <c r="AP1762" s="25" t="n">
        <f aca="false">IF(AB1762&lt;AJ1762,AK1762,IF(AB1762&lt;AL1762,AM1762,IF(AB1762&lt;=AN1762,AO1762,0)))</f>
        <v>10000</v>
      </c>
    </row>
    <row r="1763" customFormat="false" ht="15.65" hidden="false" customHeight="false" outlineLevel="0" collapsed="false">
      <c r="A1763" s="11" t="n">
        <f aca="false">A1762+1</f>
        <v>1889</v>
      </c>
      <c r="B1763" s="12" t="s">
        <v>1039</v>
      </c>
      <c r="C1763" s="12" t="s">
        <v>1040</v>
      </c>
      <c r="D1763" s="12" t="s">
        <v>1041</v>
      </c>
      <c r="E1763" s="12" t="s">
        <v>1042</v>
      </c>
      <c r="F1763" s="14" t="s">
        <v>1105</v>
      </c>
      <c r="G1763" s="13" t="s">
        <v>1044</v>
      </c>
      <c r="H1763" s="12" t="s">
        <v>48</v>
      </c>
      <c r="I1763" s="12"/>
      <c r="J1763" s="14"/>
      <c r="K1763" s="15" t="n">
        <v>45128</v>
      </c>
      <c r="L1763" s="14" t="s">
        <v>1045</v>
      </c>
      <c r="M1763" s="16" t="n">
        <v>1</v>
      </c>
      <c r="N1763" s="16" t="n">
        <v>1</v>
      </c>
      <c r="O1763" s="17" t="n">
        <v>100000</v>
      </c>
      <c r="P1763" s="17" t="n">
        <v>100000</v>
      </c>
      <c r="Q1763" s="18" t="n">
        <v>12600</v>
      </c>
      <c r="R1763" s="19" t="n">
        <f aca="false">IF(H1763="F",1,0)</f>
        <v>1</v>
      </c>
      <c r="S1763" s="19" t="n">
        <f aca="false">IF(H1763="M",1,0)</f>
        <v>0</v>
      </c>
      <c r="T1763" s="11" t="s">
        <v>1999</v>
      </c>
      <c r="U1763" s="11" t="s">
        <v>328</v>
      </c>
      <c r="V1763" s="24" t="n">
        <f aca="false">_xlfn.xlookup(D1763,'WRSI Fusion'!$H$4:$H$354,'WRSI Fusion'!$AI$4:$AI$354)</f>
        <v>55.491318817415</v>
      </c>
      <c r="W1763" s="16" t="n">
        <f aca="false">_xlfn.xlookup(D1763,'WRSI Maïs'!$H$4:$H$346,'WRSI Maïs'!$AG$4:$AG$346)</f>
        <v>71.7845657352728</v>
      </c>
      <c r="X1763" s="16" t="n">
        <f aca="false">_xlfn.xlookup(D1763,'WRSI Mil'!$H$5:$H$355,'WRSI Mil'!$AG$5:$AG$355)</f>
        <v>75.2112747254168</v>
      </c>
      <c r="Y1763" s="16" t="n">
        <f aca="false">_xlfn.xlookup(D1763,'WRSI Sorgho'!$H$4:$H$354,'WRSI Sorgho'!$AI$4:$AI$354)</f>
        <v>52.7268365690857</v>
      </c>
      <c r="Z1763" s="16" t="n">
        <f aca="false">X1763</f>
        <v>75.2112747254168</v>
      </c>
      <c r="AA1763" s="16" t="n">
        <f aca="false">_xlfn.xlookup(D1763,'WRSI Mil'!$H$5:$H$355,'WRSI Mil'!$AH$5:$AH$355)</f>
        <v>65.1863764356946</v>
      </c>
      <c r="AB1763" s="21" t="n">
        <f aca="false">AA1763/Z1763</f>
        <v>0.866710166443511</v>
      </c>
      <c r="AC1763" s="11"/>
      <c r="AD1763" s="11"/>
      <c r="AE1763" s="11"/>
      <c r="AF1763" s="22" t="n">
        <v>2023</v>
      </c>
      <c r="AG1763" s="22" t="s">
        <v>52</v>
      </c>
      <c r="AH1763" s="22" t="s">
        <v>53</v>
      </c>
      <c r="AI1763" s="22"/>
      <c r="AJ1763" s="23" t="n">
        <v>0.7</v>
      </c>
      <c r="AK1763" s="24" t="n">
        <v>100000</v>
      </c>
      <c r="AL1763" s="23" t="n">
        <v>0.8</v>
      </c>
      <c r="AM1763" s="24" t="n">
        <v>25000</v>
      </c>
      <c r="AN1763" s="23" t="n">
        <v>0.9</v>
      </c>
      <c r="AO1763" s="24" t="n">
        <v>10000</v>
      </c>
      <c r="AP1763" s="25" t="n">
        <f aca="false">IF(AB1763&lt;AJ1763,AK1763,IF(AB1763&lt;AL1763,AM1763,IF(AB1763&lt;=AN1763,AO1763,0)))</f>
        <v>10000</v>
      </c>
    </row>
    <row r="1764" customFormat="false" ht="15.65" hidden="false" customHeight="false" outlineLevel="0" collapsed="false">
      <c r="A1764" s="11" t="n">
        <f aca="false">A1763+1</f>
        <v>1890</v>
      </c>
      <c r="B1764" s="12" t="s">
        <v>1039</v>
      </c>
      <c r="C1764" s="12" t="s">
        <v>1040</v>
      </c>
      <c r="D1764" s="12" t="s">
        <v>1041</v>
      </c>
      <c r="E1764" s="12" t="s">
        <v>1042</v>
      </c>
      <c r="F1764" s="14" t="s">
        <v>1047</v>
      </c>
      <c r="G1764" s="13" t="s">
        <v>1044</v>
      </c>
      <c r="H1764" s="12" t="s">
        <v>48</v>
      </c>
      <c r="I1764" s="12"/>
      <c r="J1764" s="14"/>
      <c r="K1764" s="15" t="n">
        <v>45130</v>
      </c>
      <c r="L1764" s="14" t="s">
        <v>1045</v>
      </c>
      <c r="M1764" s="16" t="n">
        <v>1</v>
      </c>
      <c r="N1764" s="16" t="n">
        <v>1</v>
      </c>
      <c r="O1764" s="17" t="n">
        <v>100000</v>
      </c>
      <c r="P1764" s="17" t="n">
        <v>100000</v>
      </c>
      <c r="Q1764" s="18" t="n">
        <v>12600</v>
      </c>
      <c r="R1764" s="19" t="n">
        <f aca="false">IF(H1764="F",1,0)</f>
        <v>1</v>
      </c>
      <c r="S1764" s="19" t="n">
        <f aca="false">IF(H1764="M",1,0)</f>
        <v>0</v>
      </c>
      <c r="T1764" s="11" t="s">
        <v>2000</v>
      </c>
      <c r="U1764" s="11" t="s">
        <v>328</v>
      </c>
      <c r="V1764" s="24" t="n">
        <f aca="false">_xlfn.xlookup(D1764,'WRSI Fusion'!$H$4:$H$354,'WRSI Fusion'!$AI$4:$AI$354)</f>
        <v>55.491318817415</v>
      </c>
      <c r="W1764" s="16" t="n">
        <f aca="false">_xlfn.xlookup(D1764,'WRSI Maïs'!$H$4:$H$346,'WRSI Maïs'!$AG$4:$AG$346)</f>
        <v>71.7845657352728</v>
      </c>
      <c r="X1764" s="16" t="n">
        <f aca="false">_xlfn.xlookup(D1764,'WRSI Mil'!$H$5:$H$355,'WRSI Mil'!$AG$5:$AG$355)</f>
        <v>75.2112747254168</v>
      </c>
      <c r="Y1764" s="16" t="n">
        <f aca="false">_xlfn.xlookup(D1764,'WRSI Sorgho'!$H$4:$H$354,'WRSI Sorgho'!$AI$4:$AI$354)</f>
        <v>52.7268365690857</v>
      </c>
      <c r="Z1764" s="16" t="n">
        <f aca="false">X1764</f>
        <v>75.2112747254168</v>
      </c>
      <c r="AA1764" s="16" t="n">
        <f aca="false">_xlfn.xlookup(D1764,'WRSI Mil'!$H$5:$H$355,'WRSI Mil'!$AH$5:$AH$355)</f>
        <v>65.1863764356946</v>
      </c>
      <c r="AB1764" s="21" t="n">
        <f aca="false">AA1764/Z1764</f>
        <v>0.866710166443511</v>
      </c>
      <c r="AC1764" s="11"/>
      <c r="AD1764" s="11"/>
      <c r="AE1764" s="11"/>
      <c r="AF1764" s="22" t="n">
        <v>2023</v>
      </c>
      <c r="AG1764" s="22" t="s">
        <v>52</v>
      </c>
      <c r="AH1764" s="22" t="s">
        <v>53</v>
      </c>
      <c r="AI1764" s="22"/>
      <c r="AJ1764" s="23" t="n">
        <v>0.7</v>
      </c>
      <c r="AK1764" s="24" t="n">
        <v>100000</v>
      </c>
      <c r="AL1764" s="23" t="n">
        <v>0.8</v>
      </c>
      <c r="AM1764" s="24" t="n">
        <v>25000</v>
      </c>
      <c r="AN1764" s="23" t="n">
        <v>0.9</v>
      </c>
      <c r="AO1764" s="24" t="n">
        <v>10000</v>
      </c>
      <c r="AP1764" s="25" t="n">
        <f aca="false">IF(AB1764&lt;AJ1764,AK1764,IF(AB1764&lt;AL1764,AM1764,IF(AB1764&lt;=AN1764,AO1764,0)))</f>
        <v>10000</v>
      </c>
    </row>
    <row r="1765" customFormat="false" ht="15.65" hidden="false" customHeight="false" outlineLevel="0" collapsed="false">
      <c r="A1765" s="11" t="n">
        <f aca="false">A1764+1</f>
        <v>1891</v>
      </c>
      <c r="B1765" s="12" t="s">
        <v>1039</v>
      </c>
      <c r="C1765" s="12" t="s">
        <v>1040</v>
      </c>
      <c r="D1765" s="12" t="s">
        <v>1041</v>
      </c>
      <c r="E1765" s="12" t="s">
        <v>1042</v>
      </c>
      <c r="F1765" s="14" t="s">
        <v>1049</v>
      </c>
      <c r="G1765" s="13" t="s">
        <v>1044</v>
      </c>
      <c r="H1765" s="12" t="s">
        <v>55</v>
      </c>
      <c r="I1765" s="12"/>
      <c r="J1765" s="14"/>
      <c r="K1765" s="15" t="n">
        <v>45126</v>
      </c>
      <c r="L1765" s="14" t="s">
        <v>49</v>
      </c>
      <c r="M1765" s="16" t="n">
        <v>1</v>
      </c>
      <c r="N1765" s="16" t="n">
        <v>1</v>
      </c>
      <c r="O1765" s="17" t="n">
        <v>100000</v>
      </c>
      <c r="P1765" s="17" t="n">
        <v>100000</v>
      </c>
      <c r="Q1765" s="18" t="n">
        <v>12600</v>
      </c>
      <c r="R1765" s="19" t="n">
        <f aca="false">IF(H1765="F",1,0)</f>
        <v>0</v>
      </c>
      <c r="S1765" s="19" t="n">
        <f aca="false">IF(H1765="M",1,0)</f>
        <v>1</v>
      </c>
      <c r="T1765" s="11" t="s">
        <v>2001</v>
      </c>
      <c r="U1765" s="11" t="s">
        <v>51</v>
      </c>
      <c r="V1765" s="24" t="n">
        <f aca="false">_xlfn.xlookup(D1765,'WRSI Fusion'!$H$4:$H$354,'WRSI Fusion'!$AI$4:$AI$354)</f>
        <v>55.491318817415</v>
      </c>
      <c r="W1765" s="16" t="n">
        <f aca="false">_xlfn.xlookup(D1765,'WRSI Maïs'!$H$4:$H$346,'WRSI Maïs'!$AG$4:$AG$346)</f>
        <v>71.7845657352728</v>
      </c>
      <c r="X1765" s="16" t="n">
        <f aca="false">_xlfn.xlookup(D1765,'WRSI Mil'!$H$5:$H$355,'WRSI Mil'!$AG$5:$AG$355)</f>
        <v>75.2112747254168</v>
      </c>
      <c r="Y1765" s="16" t="n">
        <f aca="false">_xlfn.xlookup(D1765,'WRSI Sorgho'!$H$4:$H$354,'WRSI Sorgho'!$AI$4:$AI$354)</f>
        <v>52.7268365690857</v>
      </c>
      <c r="Z1765" s="16" t="n">
        <f aca="false">Y1765</f>
        <v>52.7268365690857</v>
      </c>
      <c r="AA1765" s="16" t="n">
        <f aca="false">_xlfn.xlookup(D1765,'WRSI Sorgho'!$H$4:$H$354,'WRSI Sorgho'!$AJ$4:$AJ$354)</f>
        <v>44.8954389112363</v>
      </c>
      <c r="AB1765" s="21" t="n">
        <f aca="false">AA1765/Z1765</f>
        <v>0.851472264079635</v>
      </c>
      <c r="AC1765" s="11"/>
      <c r="AD1765" s="11"/>
      <c r="AE1765" s="11"/>
      <c r="AF1765" s="22" t="n">
        <v>2023</v>
      </c>
      <c r="AG1765" s="22" t="s">
        <v>52</v>
      </c>
      <c r="AH1765" s="22" t="s">
        <v>53</v>
      </c>
      <c r="AI1765" s="22"/>
      <c r="AJ1765" s="23" t="n">
        <v>0.7</v>
      </c>
      <c r="AK1765" s="24" t="n">
        <v>100000</v>
      </c>
      <c r="AL1765" s="23" t="n">
        <v>0.8</v>
      </c>
      <c r="AM1765" s="24" t="n">
        <v>25000</v>
      </c>
      <c r="AN1765" s="23" t="n">
        <v>0.9</v>
      </c>
      <c r="AO1765" s="24" t="n">
        <v>10000</v>
      </c>
      <c r="AP1765" s="25" t="n">
        <f aca="false">IF(AB1765&lt;AJ1765,AK1765,IF(AB1765&lt;AL1765,AM1765,IF(AB1765&lt;=AN1765,AO1765,0)))</f>
        <v>10000</v>
      </c>
    </row>
    <row r="1766" customFormat="false" ht="15.65" hidden="false" customHeight="false" outlineLevel="0" collapsed="false">
      <c r="A1766" s="11" t="n">
        <f aca="false">A1765+1</f>
        <v>1892</v>
      </c>
      <c r="B1766" s="12" t="s">
        <v>1039</v>
      </c>
      <c r="C1766" s="12" t="s">
        <v>1040</v>
      </c>
      <c r="D1766" s="12" t="s">
        <v>1041</v>
      </c>
      <c r="E1766" s="12" t="s">
        <v>1042</v>
      </c>
      <c r="F1766" s="14" t="s">
        <v>1047</v>
      </c>
      <c r="G1766" s="13" t="s">
        <v>1044</v>
      </c>
      <c r="H1766" s="12" t="s">
        <v>48</v>
      </c>
      <c r="I1766" s="12"/>
      <c r="J1766" s="14"/>
      <c r="K1766" s="15" t="n">
        <v>45130</v>
      </c>
      <c r="L1766" s="14" t="s">
        <v>1045</v>
      </c>
      <c r="M1766" s="16" t="n">
        <v>1</v>
      </c>
      <c r="N1766" s="16" t="n">
        <v>1</v>
      </c>
      <c r="O1766" s="17" t="n">
        <v>100000</v>
      </c>
      <c r="P1766" s="17" t="n">
        <v>100000</v>
      </c>
      <c r="Q1766" s="18" t="n">
        <v>12600</v>
      </c>
      <c r="R1766" s="19" t="n">
        <f aca="false">IF(H1766="F",1,0)</f>
        <v>1</v>
      </c>
      <c r="S1766" s="19" t="n">
        <f aca="false">IF(H1766="M",1,0)</f>
        <v>0</v>
      </c>
      <c r="T1766" s="11" t="s">
        <v>2002</v>
      </c>
      <c r="U1766" s="11" t="s">
        <v>328</v>
      </c>
      <c r="V1766" s="24" t="n">
        <f aca="false">_xlfn.xlookup(D1766,'WRSI Fusion'!$H$4:$H$354,'WRSI Fusion'!$AI$4:$AI$354)</f>
        <v>55.491318817415</v>
      </c>
      <c r="W1766" s="16" t="n">
        <f aca="false">_xlfn.xlookup(D1766,'WRSI Maïs'!$H$4:$H$346,'WRSI Maïs'!$AG$4:$AG$346)</f>
        <v>71.7845657352728</v>
      </c>
      <c r="X1766" s="16" t="n">
        <f aca="false">_xlfn.xlookup(D1766,'WRSI Mil'!$H$5:$H$355,'WRSI Mil'!$AG$5:$AG$355)</f>
        <v>75.2112747254168</v>
      </c>
      <c r="Y1766" s="16" t="n">
        <f aca="false">_xlfn.xlookup(D1766,'WRSI Sorgho'!$H$4:$H$354,'WRSI Sorgho'!$AI$4:$AI$354)</f>
        <v>52.7268365690857</v>
      </c>
      <c r="Z1766" s="16" t="n">
        <f aca="false">X1766</f>
        <v>75.2112747254168</v>
      </c>
      <c r="AA1766" s="16" t="n">
        <f aca="false">_xlfn.xlookup(D1766,'WRSI Mil'!$H$5:$H$355,'WRSI Mil'!$AH$5:$AH$355)</f>
        <v>65.1863764356946</v>
      </c>
      <c r="AB1766" s="21" t="n">
        <f aca="false">AA1766/Z1766</f>
        <v>0.866710166443511</v>
      </c>
      <c r="AC1766" s="11"/>
      <c r="AD1766" s="11"/>
      <c r="AE1766" s="11"/>
      <c r="AF1766" s="22" t="n">
        <v>2023</v>
      </c>
      <c r="AG1766" s="22" t="s">
        <v>52</v>
      </c>
      <c r="AH1766" s="22" t="s">
        <v>53</v>
      </c>
      <c r="AI1766" s="22"/>
      <c r="AJ1766" s="23" t="n">
        <v>0.7</v>
      </c>
      <c r="AK1766" s="24" t="n">
        <v>100000</v>
      </c>
      <c r="AL1766" s="23" t="n">
        <v>0.8</v>
      </c>
      <c r="AM1766" s="24" t="n">
        <v>25000</v>
      </c>
      <c r="AN1766" s="23" t="n">
        <v>0.9</v>
      </c>
      <c r="AO1766" s="24" t="n">
        <v>10000</v>
      </c>
      <c r="AP1766" s="25" t="n">
        <f aca="false">IF(AB1766&lt;AJ1766,AK1766,IF(AB1766&lt;AL1766,AM1766,IF(AB1766&lt;=AN1766,AO1766,0)))</f>
        <v>10000</v>
      </c>
    </row>
    <row r="1767" customFormat="false" ht="15.65" hidden="false" customHeight="false" outlineLevel="0" collapsed="false">
      <c r="A1767" s="11" t="n">
        <f aca="false">A1766+1</f>
        <v>1893</v>
      </c>
      <c r="B1767" s="12" t="s">
        <v>1039</v>
      </c>
      <c r="C1767" s="12" t="s">
        <v>1040</v>
      </c>
      <c r="D1767" s="12" t="s">
        <v>1041</v>
      </c>
      <c r="E1767" s="12" t="s">
        <v>1042</v>
      </c>
      <c r="F1767" s="14" t="s">
        <v>1105</v>
      </c>
      <c r="G1767" s="13" t="s">
        <v>1044</v>
      </c>
      <c r="H1767" s="12" t="s">
        <v>55</v>
      </c>
      <c r="I1767" s="12"/>
      <c r="J1767" s="14"/>
      <c r="K1767" s="15" t="n">
        <v>45128</v>
      </c>
      <c r="L1767" s="14" t="s">
        <v>1045</v>
      </c>
      <c r="M1767" s="16" t="n">
        <v>1</v>
      </c>
      <c r="N1767" s="16" t="n">
        <v>1</v>
      </c>
      <c r="O1767" s="17" t="n">
        <v>100000</v>
      </c>
      <c r="P1767" s="17" t="n">
        <v>100000</v>
      </c>
      <c r="Q1767" s="18" t="n">
        <v>12600</v>
      </c>
      <c r="R1767" s="19" t="n">
        <f aca="false">IF(H1767="F",1,0)</f>
        <v>0</v>
      </c>
      <c r="S1767" s="19" t="n">
        <f aca="false">IF(H1767="M",1,0)</f>
        <v>1</v>
      </c>
      <c r="T1767" s="11" t="s">
        <v>2003</v>
      </c>
      <c r="U1767" s="11" t="s">
        <v>328</v>
      </c>
      <c r="V1767" s="24" t="n">
        <f aca="false">_xlfn.xlookup(D1767,'WRSI Fusion'!$H$4:$H$354,'WRSI Fusion'!$AI$4:$AI$354)</f>
        <v>55.491318817415</v>
      </c>
      <c r="W1767" s="16" t="n">
        <f aca="false">_xlfn.xlookup(D1767,'WRSI Maïs'!$H$4:$H$346,'WRSI Maïs'!$AG$4:$AG$346)</f>
        <v>71.7845657352728</v>
      </c>
      <c r="X1767" s="16" t="n">
        <f aca="false">_xlfn.xlookup(D1767,'WRSI Mil'!$H$5:$H$355,'WRSI Mil'!$AG$5:$AG$355)</f>
        <v>75.2112747254168</v>
      </c>
      <c r="Y1767" s="16" t="n">
        <f aca="false">_xlfn.xlookup(D1767,'WRSI Sorgho'!$H$4:$H$354,'WRSI Sorgho'!$AI$4:$AI$354)</f>
        <v>52.7268365690857</v>
      </c>
      <c r="Z1767" s="16" t="n">
        <f aca="false">X1767</f>
        <v>75.2112747254168</v>
      </c>
      <c r="AA1767" s="16" t="n">
        <f aca="false">_xlfn.xlookup(D1767,'WRSI Mil'!$H$5:$H$355,'WRSI Mil'!$AH$5:$AH$355)</f>
        <v>65.1863764356946</v>
      </c>
      <c r="AB1767" s="21" t="n">
        <f aca="false">AA1767/Z1767</f>
        <v>0.866710166443511</v>
      </c>
      <c r="AC1767" s="11"/>
      <c r="AD1767" s="11"/>
      <c r="AE1767" s="11"/>
      <c r="AF1767" s="22" t="n">
        <v>2023</v>
      </c>
      <c r="AG1767" s="22" t="s">
        <v>52</v>
      </c>
      <c r="AH1767" s="22" t="s">
        <v>53</v>
      </c>
      <c r="AI1767" s="22"/>
      <c r="AJ1767" s="23" t="n">
        <v>0.7</v>
      </c>
      <c r="AK1767" s="24" t="n">
        <v>100000</v>
      </c>
      <c r="AL1767" s="23" t="n">
        <v>0.8</v>
      </c>
      <c r="AM1767" s="24" t="n">
        <v>25000</v>
      </c>
      <c r="AN1767" s="23" t="n">
        <v>0.9</v>
      </c>
      <c r="AO1767" s="24" t="n">
        <v>10000</v>
      </c>
      <c r="AP1767" s="25" t="n">
        <f aca="false">IF(AB1767&lt;AJ1767,AK1767,IF(AB1767&lt;AL1767,AM1767,IF(AB1767&lt;=AN1767,AO1767,0)))</f>
        <v>10000</v>
      </c>
    </row>
    <row r="1768" customFormat="false" ht="15.65" hidden="false" customHeight="false" outlineLevel="0" collapsed="false">
      <c r="A1768" s="11" t="n">
        <f aca="false">A1767+1</f>
        <v>1894</v>
      </c>
      <c r="B1768" s="12" t="s">
        <v>1039</v>
      </c>
      <c r="C1768" s="12" t="s">
        <v>1040</v>
      </c>
      <c r="D1768" s="12" t="s">
        <v>1041</v>
      </c>
      <c r="E1768" s="12" t="s">
        <v>1042</v>
      </c>
      <c r="F1768" s="14" t="s">
        <v>1054</v>
      </c>
      <c r="G1768" s="13" t="s">
        <v>1044</v>
      </c>
      <c r="H1768" s="12" t="s">
        <v>55</v>
      </c>
      <c r="I1768" s="12"/>
      <c r="J1768" s="14"/>
      <c r="K1768" s="15" t="n">
        <v>45129</v>
      </c>
      <c r="L1768" s="14" t="s">
        <v>1045</v>
      </c>
      <c r="M1768" s="16" t="n">
        <v>1</v>
      </c>
      <c r="N1768" s="16" t="n">
        <v>1</v>
      </c>
      <c r="O1768" s="17" t="n">
        <v>100000</v>
      </c>
      <c r="P1768" s="17" t="n">
        <v>100000</v>
      </c>
      <c r="Q1768" s="18" t="n">
        <v>12600</v>
      </c>
      <c r="R1768" s="19" t="n">
        <f aca="false">IF(H1768="F",1,0)</f>
        <v>0</v>
      </c>
      <c r="S1768" s="19" t="n">
        <f aca="false">IF(H1768="M",1,0)</f>
        <v>1</v>
      </c>
      <c r="T1768" s="11" t="s">
        <v>2004</v>
      </c>
      <c r="U1768" s="11" t="s">
        <v>328</v>
      </c>
      <c r="V1768" s="24" t="n">
        <f aca="false">_xlfn.xlookup(D1768,'WRSI Fusion'!$H$4:$H$354,'WRSI Fusion'!$AI$4:$AI$354)</f>
        <v>55.491318817415</v>
      </c>
      <c r="W1768" s="16" t="n">
        <f aca="false">_xlfn.xlookup(D1768,'WRSI Maïs'!$H$4:$H$346,'WRSI Maïs'!$AG$4:$AG$346)</f>
        <v>71.7845657352728</v>
      </c>
      <c r="X1768" s="16" t="n">
        <f aca="false">_xlfn.xlookup(D1768,'WRSI Mil'!$H$5:$H$355,'WRSI Mil'!$AG$5:$AG$355)</f>
        <v>75.2112747254168</v>
      </c>
      <c r="Y1768" s="16" t="n">
        <f aca="false">_xlfn.xlookup(D1768,'WRSI Sorgho'!$H$4:$H$354,'WRSI Sorgho'!$AI$4:$AI$354)</f>
        <v>52.7268365690857</v>
      </c>
      <c r="Z1768" s="16" t="n">
        <f aca="false">X1768</f>
        <v>75.2112747254168</v>
      </c>
      <c r="AA1768" s="16" t="n">
        <f aca="false">_xlfn.xlookup(D1768,'WRSI Mil'!$H$5:$H$355,'WRSI Mil'!$AH$5:$AH$355)</f>
        <v>65.1863764356946</v>
      </c>
      <c r="AB1768" s="21" t="n">
        <f aca="false">AA1768/Z1768</f>
        <v>0.866710166443511</v>
      </c>
      <c r="AC1768" s="11"/>
      <c r="AD1768" s="11"/>
      <c r="AE1768" s="11"/>
      <c r="AF1768" s="22" t="n">
        <v>2023</v>
      </c>
      <c r="AG1768" s="22" t="s">
        <v>52</v>
      </c>
      <c r="AH1768" s="22" t="s">
        <v>53</v>
      </c>
      <c r="AI1768" s="22"/>
      <c r="AJ1768" s="23" t="n">
        <v>0.7</v>
      </c>
      <c r="AK1768" s="24" t="n">
        <v>100000</v>
      </c>
      <c r="AL1768" s="23" t="n">
        <v>0.8</v>
      </c>
      <c r="AM1768" s="24" t="n">
        <v>25000</v>
      </c>
      <c r="AN1768" s="23" t="n">
        <v>0.9</v>
      </c>
      <c r="AO1768" s="24" t="n">
        <v>10000</v>
      </c>
      <c r="AP1768" s="25" t="n">
        <f aca="false">IF(AB1768&lt;AJ1768,AK1768,IF(AB1768&lt;AL1768,AM1768,IF(AB1768&lt;=AN1768,AO1768,0)))</f>
        <v>10000</v>
      </c>
    </row>
    <row r="1769" customFormat="false" ht="15.65" hidden="false" customHeight="false" outlineLevel="0" collapsed="false">
      <c r="A1769" s="11" t="n">
        <f aca="false">A1768+1</f>
        <v>1895</v>
      </c>
      <c r="B1769" s="12" t="s">
        <v>1039</v>
      </c>
      <c r="C1769" s="12" t="s">
        <v>1040</v>
      </c>
      <c r="D1769" s="12" t="s">
        <v>1041</v>
      </c>
      <c r="E1769" s="12" t="s">
        <v>1042</v>
      </c>
      <c r="F1769" s="14" t="s">
        <v>1128</v>
      </c>
      <c r="G1769" s="13" t="s">
        <v>1044</v>
      </c>
      <c r="H1769" s="12" t="s">
        <v>48</v>
      </c>
      <c r="I1769" s="12"/>
      <c r="J1769" s="14"/>
      <c r="K1769" s="15" t="n">
        <v>45132</v>
      </c>
      <c r="L1769" s="14" t="s">
        <v>1045</v>
      </c>
      <c r="M1769" s="16" t="n">
        <v>1</v>
      </c>
      <c r="N1769" s="16" t="n">
        <v>1</v>
      </c>
      <c r="O1769" s="17" t="n">
        <v>100000</v>
      </c>
      <c r="P1769" s="17" t="n">
        <v>100000</v>
      </c>
      <c r="Q1769" s="18" t="n">
        <v>12600</v>
      </c>
      <c r="R1769" s="19" t="n">
        <f aca="false">IF(H1769="F",1,0)</f>
        <v>1</v>
      </c>
      <c r="S1769" s="19" t="n">
        <f aca="false">IF(H1769="M",1,0)</f>
        <v>0</v>
      </c>
      <c r="T1769" s="11" t="s">
        <v>2005</v>
      </c>
      <c r="U1769" s="11" t="s">
        <v>328</v>
      </c>
      <c r="V1769" s="24" t="n">
        <f aca="false">_xlfn.xlookup(D1769,'WRSI Fusion'!$H$4:$H$354,'WRSI Fusion'!$AI$4:$AI$354)</f>
        <v>55.491318817415</v>
      </c>
      <c r="W1769" s="16" t="n">
        <f aca="false">_xlfn.xlookup(D1769,'WRSI Maïs'!$H$4:$H$346,'WRSI Maïs'!$AG$4:$AG$346)</f>
        <v>71.7845657352728</v>
      </c>
      <c r="X1769" s="16" t="n">
        <f aca="false">_xlfn.xlookup(D1769,'WRSI Mil'!$H$5:$H$355,'WRSI Mil'!$AG$5:$AG$355)</f>
        <v>75.2112747254168</v>
      </c>
      <c r="Y1769" s="16" t="n">
        <f aca="false">_xlfn.xlookup(D1769,'WRSI Sorgho'!$H$4:$H$354,'WRSI Sorgho'!$AI$4:$AI$354)</f>
        <v>52.7268365690857</v>
      </c>
      <c r="Z1769" s="16" t="n">
        <f aca="false">X1769</f>
        <v>75.2112747254168</v>
      </c>
      <c r="AA1769" s="16" t="n">
        <f aca="false">_xlfn.xlookup(D1769,'WRSI Mil'!$H$5:$H$355,'WRSI Mil'!$AH$5:$AH$355)</f>
        <v>65.1863764356946</v>
      </c>
      <c r="AB1769" s="21" t="n">
        <f aca="false">AA1769/Z1769</f>
        <v>0.866710166443511</v>
      </c>
      <c r="AC1769" s="11"/>
      <c r="AD1769" s="11"/>
      <c r="AE1769" s="11"/>
      <c r="AF1769" s="22" t="n">
        <v>2023</v>
      </c>
      <c r="AG1769" s="22" t="s">
        <v>52</v>
      </c>
      <c r="AH1769" s="22" t="s">
        <v>53</v>
      </c>
      <c r="AI1769" s="22"/>
      <c r="AJ1769" s="23" t="n">
        <v>0.7</v>
      </c>
      <c r="AK1769" s="24" t="n">
        <v>100000</v>
      </c>
      <c r="AL1769" s="23" t="n">
        <v>0.8</v>
      </c>
      <c r="AM1769" s="24" t="n">
        <v>25000</v>
      </c>
      <c r="AN1769" s="23" t="n">
        <v>0.9</v>
      </c>
      <c r="AO1769" s="24" t="n">
        <v>10000</v>
      </c>
      <c r="AP1769" s="25" t="n">
        <f aca="false">IF(AB1769&lt;AJ1769,AK1769,IF(AB1769&lt;AL1769,AM1769,IF(AB1769&lt;=AN1769,AO1769,0)))</f>
        <v>10000</v>
      </c>
    </row>
    <row r="1770" customFormat="false" ht="15.65" hidden="false" customHeight="false" outlineLevel="0" collapsed="false">
      <c r="A1770" s="11" t="n">
        <f aca="false">A1769+1</f>
        <v>1896</v>
      </c>
      <c r="B1770" s="12" t="s">
        <v>1039</v>
      </c>
      <c r="C1770" s="12" t="s">
        <v>1040</v>
      </c>
      <c r="D1770" s="12" t="s">
        <v>1041</v>
      </c>
      <c r="E1770" s="12" t="s">
        <v>1042</v>
      </c>
      <c r="F1770" s="14" t="s">
        <v>1047</v>
      </c>
      <c r="G1770" s="13" t="s">
        <v>1044</v>
      </c>
      <c r="H1770" s="12" t="s">
        <v>48</v>
      </c>
      <c r="I1770" s="12"/>
      <c r="J1770" s="14"/>
      <c r="K1770" s="15" t="n">
        <v>45130</v>
      </c>
      <c r="L1770" s="14" t="s">
        <v>1045</v>
      </c>
      <c r="M1770" s="16" t="n">
        <v>1</v>
      </c>
      <c r="N1770" s="16" t="n">
        <v>1</v>
      </c>
      <c r="O1770" s="17" t="n">
        <v>100000</v>
      </c>
      <c r="P1770" s="17" t="n">
        <v>100000</v>
      </c>
      <c r="Q1770" s="18" t="n">
        <v>12600</v>
      </c>
      <c r="R1770" s="19" t="n">
        <f aca="false">IF(H1770="F",1,0)</f>
        <v>1</v>
      </c>
      <c r="S1770" s="19" t="n">
        <f aca="false">IF(H1770="M",1,0)</f>
        <v>0</v>
      </c>
      <c r="T1770" s="11" t="s">
        <v>2006</v>
      </c>
      <c r="U1770" s="11" t="s">
        <v>328</v>
      </c>
      <c r="V1770" s="24" t="n">
        <f aca="false">_xlfn.xlookup(D1770,'WRSI Fusion'!$H$4:$H$354,'WRSI Fusion'!$AI$4:$AI$354)</f>
        <v>55.491318817415</v>
      </c>
      <c r="W1770" s="16" t="n">
        <f aca="false">_xlfn.xlookup(D1770,'WRSI Maïs'!$H$4:$H$346,'WRSI Maïs'!$AG$4:$AG$346)</f>
        <v>71.7845657352728</v>
      </c>
      <c r="X1770" s="16" t="n">
        <f aca="false">_xlfn.xlookup(D1770,'WRSI Mil'!$H$5:$H$355,'WRSI Mil'!$AG$5:$AG$355)</f>
        <v>75.2112747254168</v>
      </c>
      <c r="Y1770" s="16" t="n">
        <f aca="false">_xlfn.xlookup(D1770,'WRSI Sorgho'!$H$4:$H$354,'WRSI Sorgho'!$AI$4:$AI$354)</f>
        <v>52.7268365690857</v>
      </c>
      <c r="Z1770" s="16" t="n">
        <f aca="false">X1770</f>
        <v>75.2112747254168</v>
      </c>
      <c r="AA1770" s="16" t="n">
        <f aca="false">_xlfn.xlookup(D1770,'WRSI Mil'!$H$5:$H$355,'WRSI Mil'!$AH$5:$AH$355)</f>
        <v>65.1863764356946</v>
      </c>
      <c r="AB1770" s="21" t="n">
        <f aca="false">AA1770/Z1770</f>
        <v>0.866710166443511</v>
      </c>
      <c r="AC1770" s="11"/>
      <c r="AD1770" s="11"/>
      <c r="AE1770" s="11"/>
      <c r="AF1770" s="22" t="n">
        <v>2023</v>
      </c>
      <c r="AG1770" s="22" t="s">
        <v>52</v>
      </c>
      <c r="AH1770" s="22" t="s">
        <v>53</v>
      </c>
      <c r="AI1770" s="22"/>
      <c r="AJ1770" s="23" t="n">
        <v>0.7</v>
      </c>
      <c r="AK1770" s="24" t="n">
        <v>100000</v>
      </c>
      <c r="AL1770" s="23" t="n">
        <v>0.8</v>
      </c>
      <c r="AM1770" s="24" t="n">
        <v>25000</v>
      </c>
      <c r="AN1770" s="23" t="n">
        <v>0.9</v>
      </c>
      <c r="AO1770" s="24" t="n">
        <v>10000</v>
      </c>
      <c r="AP1770" s="25" t="n">
        <f aca="false">IF(AB1770&lt;AJ1770,AK1770,IF(AB1770&lt;AL1770,AM1770,IF(AB1770&lt;=AN1770,AO1770,0)))</f>
        <v>10000</v>
      </c>
    </row>
    <row r="1771" customFormat="false" ht="15.65" hidden="false" customHeight="false" outlineLevel="0" collapsed="false">
      <c r="A1771" s="11" t="n">
        <f aca="false">A1770+1</f>
        <v>1897</v>
      </c>
      <c r="B1771" s="12" t="s">
        <v>1039</v>
      </c>
      <c r="C1771" s="12" t="s">
        <v>1040</v>
      </c>
      <c r="D1771" s="12" t="s">
        <v>1041</v>
      </c>
      <c r="E1771" s="12" t="s">
        <v>1042</v>
      </c>
      <c r="F1771" s="14" t="s">
        <v>1094</v>
      </c>
      <c r="G1771" s="13" t="s">
        <v>1044</v>
      </c>
      <c r="H1771" s="12" t="s">
        <v>55</v>
      </c>
      <c r="I1771" s="12"/>
      <c r="J1771" s="14"/>
      <c r="K1771" s="15" t="n">
        <v>45133</v>
      </c>
      <c r="L1771" s="14" t="s">
        <v>1089</v>
      </c>
      <c r="M1771" s="16" t="n">
        <v>1</v>
      </c>
      <c r="N1771" s="16" t="n">
        <v>1</v>
      </c>
      <c r="O1771" s="17" t="n">
        <v>100000</v>
      </c>
      <c r="P1771" s="17" t="n">
        <v>100000</v>
      </c>
      <c r="Q1771" s="18" t="n">
        <v>12600</v>
      </c>
      <c r="R1771" s="19" t="n">
        <f aca="false">IF(H1771="F",1,0)</f>
        <v>0</v>
      </c>
      <c r="S1771" s="19" t="n">
        <f aca="false">IF(H1771="M",1,0)</f>
        <v>1</v>
      </c>
      <c r="T1771" s="11" t="s">
        <v>2007</v>
      </c>
      <c r="U1771" s="11" t="s">
        <v>328</v>
      </c>
      <c r="V1771" s="24" t="n">
        <f aca="false">_xlfn.xlookup(D1771,'WRSI Fusion'!$H$4:$H$354,'WRSI Fusion'!$AI$4:$AI$354)</f>
        <v>55.491318817415</v>
      </c>
      <c r="W1771" s="16" t="n">
        <f aca="false">_xlfn.xlookup(D1771,'WRSI Maïs'!$H$4:$H$346,'WRSI Maïs'!$AG$4:$AG$346)</f>
        <v>71.7845657352728</v>
      </c>
      <c r="X1771" s="16" t="n">
        <f aca="false">_xlfn.xlookup(D1771,'WRSI Mil'!$H$5:$H$355,'WRSI Mil'!$AG$5:$AG$355)</f>
        <v>75.2112747254168</v>
      </c>
      <c r="Y1771" s="16" t="n">
        <f aca="false">_xlfn.xlookup(D1771,'WRSI Sorgho'!$H$4:$H$354,'WRSI Sorgho'!$AI$4:$AI$354)</f>
        <v>52.7268365690857</v>
      </c>
      <c r="Z1771" s="16" t="n">
        <f aca="false">X1771</f>
        <v>75.2112747254168</v>
      </c>
      <c r="AA1771" s="16" t="n">
        <f aca="false">_xlfn.xlookup(D1771,'WRSI Mil'!$H$5:$H$355,'WRSI Mil'!$AH$5:$AH$355)</f>
        <v>65.1863764356946</v>
      </c>
      <c r="AB1771" s="21" t="n">
        <f aca="false">AA1771/Z1771</f>
        <v>0.866710166443511</v>
      </c>
      <c r="AC1771" s="11"/>
      <c r="AD1771" s="11"/>
      <c r="AE1771" s="11"/>
      <c r="AF1771" s="22" t="n">
        <v>2023</v>
      </c>
      <c r="AG1771" s="22" t="s">
        <v>52</v>
      </c>
      <c r="AH1771" s="22" t="s">
        <v>53</v>
      </c>
      <c r="AI1771" s="22"/>
      <c r="AJ1771" s="23" t="n">
        <v>0.7</v>
      </c>
      <c r="AK1771" s="24" t="n">
        <v>100000</v>
      </c>
      <c r="AL1771" s="23" t="n">
        <v>0.8</v>
      </c>
      <c r="AM1771" s="24" t="n">
        <v>25000</v>
      </c>
      <c r="AN1771" s="23" t="n">
        <v>0.9</v>
      </c>
      <c r="AO1771" s="24" t="n">
        <v>10000</v>
      </c>
      <c r="AP1771" s="25" t="n">
        <f aca="false">IF(AB1771&lt;AJ1771,AK1771,IF(AB1771&lt;AL1771,AM1771,IF(AB1771&lt;=AN1771,AO1771,0)))</f>
        <v>10000</v>
      </c>
    </row>
    <row r="1772" customFormat="false" ht="15.65" hidden="false" customHeight="false" outlineLevel="0" collapsed="false">
      <c r="A1772" s="11" t="n">
        <f aca="false">A1771+1</f>
        <v>1898</v>
      </c>
      <c r="B1772" s="12" t="s">
        <v>1039</v>
      </c>
      <c r="C1772" s="12" t="s">
        <v>1040</v>
      </c>
      <c r="D1772" s="12" t="s">
        <v>1041</v>
      </c>
      <c r="E1772" s="12" t="s">
        <v>1042</v>
      </c>
      <c r="F1772" s="14" t="s">
        <v>1051</v>
      </c>
      <c r="G1772" s="13" t="s">
        <v>1044</v>
      </c>
      <c r="H1772" s="12" t="s">
        <v>55</v>
      </c>
      <c r="I1772" s="12"/>
      <c r="J1772" s="14"/>
      <c r="K1772" s="15" t="n">
        <v>45134</v>
      </c>
      <c r="L1772" s="14" t="s">
        <v>1045</v>
      </c>
      <c r="M1772" s="16" t="n">
        <v>1</v>
      </c>
      <c r="N1772" s="16" t="n">
        <v>1</v>
      </c>
      <c r="O1772" s="17" t="n">
        <v>100000</v>
      </c>
      <c r="P1772" s="17" t="n">
        <v>100000</v>
      </c>
      <c r="Q1772" s="18" t="n">
        <v>12600</v>
      </c>
      <c r="R1772" s="19" t="n">
        <f aca="false">IF(H1772="F",1,0)</f>
        <v>0</v>
      </c>
      <c r="S1772" s="19" t="n">
        <f aca="false">IF(H1772="M",1,0)</f>
        <v>1</v>
      </c>
      <c r="T1772" s="11" t="s">
        <v>2008</v>
      </c>
      <c r="U1772" s="11" t="s">
        <v>328</v>
      </c>
      <c r="V1772" s="24" t="n">
        <f aca="false">_xlfn.xlookup(D1772,'WRSI Fusion'!$H$4:$H$354,'WRSI Fusion'!$AI$4:$AI$354)</f>
        <v>55.491318817415</v>
      </c>
      <c r="W1772" s="16" t="n">
        <f aca="false">_xlfn.xlookup(D1772,'WRSI Maïs'!$H$4:$H$346,'WRSI Maïs'!$AG$4:$AG$346)</f>
        <v>71.7845657352728</v>
      </c>
      <c r="X1772" s="16" t="n">
        <f aca="false">_xlfn.xlookup(D1772,'WRSI Mil'!$H$5:$H$355,'WRSI Mil'!$AG$5:$AG$355)</f>
        <v>75.2112747254168</v>
      </c>
      <c r="Y1772" s="16" t="n">
        <f aca="false">_xlfn.xlookup(D1772,'WRSI Sorgho'!$H$4:$H$354,'WRSI Sorgho'!$AI$4:$AI$354)</f>
        <v>52.7268365690857</v>
      </c>
      <c r="Z1772" s="16" t="n">
        <f aca="false">X1772</f>
        <v>75.2112747254168</v>
      </c>
      <c r="AA1772" s="16" t="n">
        <f aca="false">_xlfn.xlookup(D1772,'WRSI Mil'!$H$5:$H$355,'WRSI Mil'!$AH$5:$AH$355)</f>
        <v>65.1863764356946</v>
      </c>
      <c r="AB1772" s="21" t="n">
        <f aca="false">AA1772/Z1772</f>
        <v>0.866710166443511</v>
      </c>
      <c r="AC1772" s="11"/>
      <c r="AD1772" s="11"/>
      <c r="AE1772" s="11"/>
      <c r="AF1772" s="22" t="n">
        <v>2023</v>
      </c>
      <c r="AG1772" s="22" t="s">
        <v>52</v>
      </c>
      <c r="AH1772" s="22" t="s">
        <v>53</v>
      </c>
      <c r="AI1772" s="22"/>
      <c r="AJ1772" s="23" t="n">
        <v>0.7</v>
      </c>
      <c r="AK1772" s="24" t="n">
        <v>100000</v>
      </c>
      <c r="AL1772" s="23" t="n">
        <v>0.8</v>
      </c>
      <c r="AM1772" s="24" t="n">
        <v>25000</v>
      </c>
      <c r="AN1772" s="23" t="n">
        <v>0.9</v>
      </c>
      <c r="AO1772" s="24" t="n">
        <v>10000</v>
      </c>
      <c r="AP1772" s="25" t="n">
        <f aca="false">IF(AB1772&lt;AJ1772,AK1772,IF(AB1772&lt;AL1772,AM1772,IF(AB1772&lt;=AN1772,AO1772,0)))</f>
        <v>10000</v>
      </c>
    </row>
    <row r="1773" customFormat="false" ht="15.65" hidden="false" customHeight="false" outlineLevel="0" collapsed="false">
      <c r="A1773" s="11" t="n">
        <f aca="false">A1772+1</f>
        <v>1899</v>
      </c>
      <c r="B1773" s="12" t="s">
        <v>1039</v>
      </c>
      <c r="C1773" s="12" t="s">
        <v>1040</v>
      </c>
      <c r="D1773" s="12" t="s">
        <v>1041</v>
      </c>
      <c r="E1773" s="12" t="s">
        <v>1042</v>
      </c>
      <c r="F1773" s="14" t="s">
        <v>1069</v>
      </c>
      <c r="G1773" s="13" t="s">
        <v>1044</v>
      </c>
      <c r="H1773" s="12" t="s">
        <v>55</v>
      </c>
      <c r="I1773" s="12"/>
      <c r="J1773" s="14"/>
      <c r="K1773" s="15" t="n">
        <v>45127</v>
      </c>
      <c r="L1773" s="14" t="s">
        <v>1045</v>
      </c>
      <c r="M1773" s="16" t="n">
        <v>1</v>
      </c>
      <c r="N1773" s="16" t="n">
        <v>1</v>
      </c>
      <c r="O1773" s="17" t="n">
        <v>100000</v>
      </c>
      <c r="P1773" s="17" t="n">
        <v>100000</v>
      </c>
      <c r="Q1773" s="18" t="n">
        <v>12600</v>
      </c>
      <c r="R1773" s="19" t="n">
        <f aca="false">IF(H1773="F",1,0)</f>
        <v>0</v>
      </c>
      <c r="S1773" s="19" t="n">
        <f aca="false">IF(H1773="M",1,0)</f>
        <v>1</v>
      </c>
      <c r="T1773" s="11" t="s">
        <v>2009</v>
      </c>
      <c r="U1773" s="11" t="s">
        <v>328</v>
      </c>
      <c r="V1773" s="24" t="n">
        <f aca="false">_xlfn.xlookup(D1773,'WRSI Fusion'!$H$4:$H$354,'WRSI Fusion'!$AI$4:$AI$354)</f>
        <v>55.491318817415</v>
      </c>
      <c r="W1773" s="16" t="n">
        <f aca="false">_xlfn.xlookup(D1773,'WRSI Maïs'!$H$4:$H$346,'WRSI Maïs'!$AG$4:$AG$346)</f>
        <v>71.7845657352728</v>
      </c>
      <c r="X1773" s="16" t="n">
        <f aca="false">_xlfn.xlookup(D1773,'WRSI Mil'!$H$5:$H$355,'WRSI Mil'!$AG$5:$AG$355)</f>
        <v>75.2112747254168</v>
      </c>
      <c r="Y1773" s="16" t="n">
        <f aca="false">_xlfn.xlookup(D1773,'WRSI Sorgho'!$H$4:$H$354,'WRSI Sorgho'!$AI$4:$AI$354)</f>
        <v>52.7268365690857</v>
      </c>
      <c r="Z1773" s="16" t="n">
        <f aca="false">X1773</f>
        <v>75.2112747254168</v>
      </c>
      <c r="AA1773" s="16" t="n">
        <f aca="false">_xlfn.xlookup(D1773,'WRSI Mil'!$H$5:$H$355,'WRSI Mil'!$AH$5:$AH$355)</f>
        <v>65.1863764356946</v>
      </c>
      <c r="AB1773" s="21" t="n">
        <f aca="false">AA1773/Z1773</f>
        <v>0.866710166443511</v>
      </c>
      <c r="AC1773" s="11"/>
      <c r="AD1773" s="11"/>
      <c r="AE1773" s="11"/>
      <c r="AF1773" s="22" t="n">
        <v>2023</v>
      </c>
      <c r="AG1773" s="22" t="s">
        <v>52</v>
      </c>
      <c r="AH1773" s="22" t="s">
        <v>53</v>
      </c>
      <c r="AI1773" s="22"/>
      <c r="AJ1773" s="23" t="n">
        <v>0.7</v>
      </c>
      <c r="AK1773" s="24" t="n">
        <v>100000</v>
      </c>
      <c r="AL1773" s="23" t="n">
        <v>0.8</v>
      </c>
      <c r="AM1773" s="24" t="n">
        <v>25000</v>
      </c>
      <c r="AN1773" s="23" t="n">
        <v>0.9</v>
      </c>
      <c r="AO1773" s="24" t="n">
        <v>10000</v>
      </c>
      <c r="AP1773" s="25" t="n">
        <f aca="false">IF(AB1773&lt;AJ1773,AK1773,IF(AB1773&lt;AL1773,AM1773,IF(AB1773&lt;=AN1773,AO1773,0)))</f>
        <v>10000</v>
      </c>
    </row>
    <row r="1774" customFormat="false" ht="15.65" hidden="false" customHeight="false" outlineLevel="0" collapsed="false">
      <c r="A1774" s="11" t="n">
        <f aca="false">A1773+1</f>
        <v>1900</v>
      </c>
      <c r="B1774" s="12" t="s">
        <v>1039</v>
      </c>
      <c r="C1774" s="12" t="s">
        <v>1040</v>
      </c>
      <c r="D1774" s="12" t="s">
        <v>1041</v>
      </c>
      <c r="E1774" s="12" t="s">
        <v>1042</v>
      </c>
      <c r="F1774" s="14" t="s">
        <v>1054</v>
      </c>
      <c r="G1774" s="13" t="s">
        <v>1044</v>
      </c>
      <c r="H1774" s="12" t="s">
        <v>48</v>
      </c>
      <c r="I1774" s="12"/>
      <c r="J1774" s="14"/>
      <c r="K1774" s="15" t="n">
        <v>45129</v>
      </c>
      <c r="L1774" s="14" t="s">
        <v>1045</v>
      </c>
      <c r="M1774" s="16" t="n">
        <v>1</v>
      </c>
      <c r="N1774" s="16" t="n">
        <v>1</v>
      </c>
      <c r="O1774" s="17" t="n">
        <v>100000</v>
      </c>
      <c r="P1774" s="17" t="n">
        <v>100000</v>
      </c>
      <c r="Q1774" s="18" t="n">
        <v>12600</v>
      </c>
      <c r="R1774" s="19" t="n">
        <f aca="false">IF(H1774="F",1,0)</f>
        <v>1</v>
      </c>
      <c r="S1774" s="19" t="n">
        <f aca="false">IF(H1774="M",1,0)</f>
        <v>0</v>
      </c>
      <c r="T1774" s="11" t="s">
        <v>2010</v>
      </c>
      <c r="U1774" s="11" t="s">
        <v>328</v>
      </c>
      <c r="V1774" s="24" t="n">
        <f aca="false">_xlfn.xlookup(D1774,'WRSI Fusion'!$H$4:$H$354,'WRSI Fusion'!$AI$4:$AI$354)</f>
        <v>55.491318817415</v>
      </c>
      <c r="W1774" s="16" t="n">
        <f aca="false">_xlfn.xlookup(D1774,'WRSI Maïs'!$H$4:$H$346,'WRSI Maïs'!$AG$4:$AG$346)</f>
        <v>71.7845657352728</v>
      </c>
      <c r="X1774" s="16" t="n">
        <f aca="false">_xlfn.xlookup(D1774,'WRSI Mil'!$H$5:$H$355,'WRSI Mil'!$AG$5:$AG$355)</f>
        <v>75.2112747254168</v>
      </c>
      <c r="Y1774" s="16" t="n">
        <f aca="false">_xlfn.xlookup(D1774,'WRSI Sorgho'!$H$4:$H$354,'WRSI Sorgho'!$AI$4:$AI$354)</f>
        <v>52.7268365690857</v>
      </c>
      <c r="Z1774" s="16" t="n">
        <f aca="false">X1774</f>
        <v>75.2112747254168</v>
      </c>
      <c r="AA1774" s="16" t="n">
        <f aca="false">_xlfn.xlookup(D1774,'WRSI Mil'!$H$5:$H$355,'WRSI Mil'!$AH$5:$AH$355)</f>
        <v>65.1863764356946</v>
      </c>
      <c r="AB1774" s="21" t="n">
        <f aca="false">AA1774/Z1774</f>
        <v>0.866710166443511</v>
      </c>
      <c r="AC1774" s="11"/>
      <c r="AD1774" s="11"/>
      <c r="AE1774" s="11"/>
      <c r="AF1774" s="22" t="n">
        <v>2023</v>
      </c>
      <c r="AG1774" s="22" t="s">
        <v>52</v>
      </c>
      <c r="AH1774" s="22" t="s">
        <v>53</v>
      </c>
      <c r="AI1774" s="22"/>
      <c r="AJ1774" s="23" t="n">
        <v>0.7</v>
      </c>
      <c r="AK1774" s="24" t="n">
        <v>100000</v>
      </c>
      <c r="AL1774" s="23" t="n">
        <v>0.8</v>
      </c>
      <c r="AM1774" s="24" t="n">
        <v>25000</v>
      </c>
      <c r="AN1774" s="23" t="n">
        <v>0.9</v>
      </c>
      <c r="AO1774" s="24" t="n">
        <v>10000</v>
      </c>
      <c r="AP1774" s="25" t="n">
        <f aca="false">IF(AB1774&lt;AJ1774,AK1774,IF(AB1774&lt;AL1774,AM1774,IF(AB1774&lt;=AN1774,AO1774,0)))</f>
        <v>10000</v>
      </c>
    </row>
    <row r="1775" customFormat="false" ht="15.65" hidden="false" customHeight="false" outlineLevel="0" collapsed="false">
      <c r="A1775" s="11" t="n">
        <f aca="false">A1774+1</f>
        <v>1901</v>
      </c>
      <c r="B1775" s="12" t="s">
        <v>1039</v>
      </c>
      <c r="C1775" s="12" t="s">
        <v>1040</v>
      </c>
      <c r="D1775" s="12" t="s">
        <v>1041</v>
      </c>
      <c r="E1775" s="12" t="s">
        <v>1042</v>
      </c>
      <c r="F1775" s="14" t="s">
        <v>1059</v>
      </c>
      <c r="G1775" s="13" t="s">
        <v>1044</v>
      </c>
      <c r="H1775" s="12" t="s">
        <v>48</v>
      </c>
      <c r="I1775" s="12"/>
      <c r="J1775" s="14"/>
      <c r="K1775" s="15" t="n">
        <v>45130</v>
      </c>
      <c r="L1775" s="14" t="s">
        <v>1045</v>
      </c>
      <c r="M1775" s="16" t="n">
        <v>1</v>
      </c>
      <c r="N1775" s="16" t="n">
        <v>1</v>
      </c>
      <c r="O1775" s="17" t="n">
        <v>100000</v>
      </c>
      <c r="P1775" s="17" t="n">
        <v>100000</v>
      </c>
      <c r="Q1775" s="18" t="n">
        <v>12600</v>
      </c>
      <c r="R1775" s="19" t="n">
        <f aca="false">IF(H1775="F",1,0)</f>
        <v>1</v>
      </c>
      <c r="S1775" s="19" t="n">
        <f aca="false">IF(H1775="M",1,0)</f>
        <v>0</v>
      </c>
      <c r="T1775" s="11" t="s">
        <v>2011</v>
      </c>
      <c r="U1775" s="11" t="s">
        <v>328</v>
      </c>
      <c r="V1775" s="24" t="n">
        <f aca="false">_xlfn.xlookup(D1775,'WRSI Fusion'!$H$4:$H$354,'WRSI Fusion'!$AI$4:$AI$354)</f>
        <v>55.491318817415</v>
      </c>
      <c r="W1775" s="16" t="n">
        <f aca="false">_xlfn.xlookup(D1775,'WRSI Maïs'!$H$4:$H$346,'WRSI Maïs'!$AG$4:$AG$346)</f>
        <v>71.7845657352728</v>
      </c>
      <c r="X1775" s="16" t="n">
        <f aca="false">_xlfn.xlookup(D1775,'WRSI Mil'!$H$5:$H$355,'WRSI Mil'!$AG$5:$AG$355)</f>
        <v>75.2112747254168</v>
      </c>
      <c r="Y1775" s="16" t="n">
        <f aca="false">_xlfn.xlookup(D1775,'WRSI Sorgho'!$H$4:$H$354,'WRSI Sorgho'!$AI$4:$AI$354)</f>
        <v>52.7268365690857</v>
      </c>
      <c r="Z1775" s="16" t="n">
        <f aca="false">X1775</f>
        <v>75.2112747254168</v>
      </c>
      <c r="AA1775" s="16" t="n">
        <f aca="false">_xlfn.xlookup(D1775,'WRSI Mil'!$H$5:$H$355,'WRSI Mil'!$AH$5:$AH$355)</f>
        <v>65.1863764356946</v>
      </c>
      <c r="AB1775" s="21" t="n">
        <f aca="false">AA1775/Z1775</f>
        <v>0.866710166443511</v>
      </c>
      <c r="AC1775" s="11"/>
      <c r="AD1775" s="11"/>
      <c r="AE1775" s="11"/>
      <c r="AF1775" s="22" t="n">
        <v>2023</v>
      </c>
      <c r="AG1775" s="22" t="s">
        <v>52</v>
      </c>
      <c r="AH1775" s="22" t="s">
        <v>53</v>
      </c>
      <c r="AI1775" s="22"/>
      <c r="AJ1775" s="23" t="n">
        <v>0.7</v>
      </c>
      <c r="AK1775" s="24" t="n">
        <v>100000</v>
      </c>
      <c r="AL1775" s="23" t="n">
        <v>0.8</v>
      </c>
      <c r="AM1775" s="24" t="n">
        <v>25000</v>
      </c>
      <c r="AN1775" s="23" t="n">
        <v>0.9</v>
      </c>
      <c r="AO1775" s="24" t="n">
        <v>10000</v>
      </c>
      <c r="AP1775" s="25" t="n">
        <f aca="false">IF(AB1775&lt;AJ1775,AK1775,IF(AB1775&lt;AL1775,AM1775,IF(AB1775&lt;=AN1775,AO1775,0)))</f>
        <v>10000</v>
      </c>
    </row>
    <row r="1776" customFormat="false" ht="15.65" hidden="false" customHeight="false" outlineLevel="0" collapsed="false">
      <c r="A1776" s="11" t="n">
        <f aca="false">A1775+1</f>
        <v>1902</v>
      </c>
      <c r="B1776" s="12" t="s">
        <v>1039</v>
      </c>
      <c r="C1776" s="12" t="s">
        <v>1040</v>
      </c>
      <c r="D1776" s="12" t="s">
        <v>1041</v>
      </c>
      <c r="E1776" s="12" t="s">
        <v>1042</v>
      </c>
      <c r="F1776" s="14" t="s">
        <v>1056</v>
      </c>
      <c r="G1776" s="13" t="s">
        <v>1044</v>
      </c>
      <c r="H1776" s="12" t="s">
        <v>48</v>
      </c>
      <c r="I1776" s="12"/>
      <c r="J1776" s="14"/>
      <c r="K1776" s="15" t="n">
        <v>45133</v>
      </c>
      <c r="L1776" s="14" t="s">
        <v>1045</v>
      </c>
      <c r="M1776" s="16" t="n">
        <v>1</v>
      </c>
      <c r="N1776" s="16" t="n">
        <v>1</v>
      </c>
      <c r="O1776" s="17" t="n">
        <v>100000</v>
      </c>
      <c r="P1776" s="17" t="n">
        <v>100000</v>
      </c>
      <c r="Q1776" s="18" t="n">
        <v>12600</v>
      </c>
      <c r="R1776" s="19" t="n">
        <f aca="false">IF(H1776="F",1,0)</f>
        <v>1</v>
      </c>
      <c r="S1776" s="19" t="n">
        <f aca="false">IF(H1776="M",1,0)</f>
        <v>0</v>
      </c>
      <c r="T1776" s="11" t="s">
        <v>2012</v>
      </c>
      <c r="U1776" s="11" t="s">
        <v>328</v>
      </c>
      <c r="V1776" s="24" t="n">
        <f aca="false">_xlfn.xlookup(D1776,'WRSI Fusion'!$H$4:$H$354,'WRSI Fusion'!$AI$4:$AI$354)</f>
        <v>55.491318817415</v>
      </c>
      <c r="W1776" s="16" t="n">
        <f aca="false">_xlfn.xlookup(D1776,'WRSI Maïs'!$H$4:$H$346,'WRSI Maïs'!$AG$4:$AG$346)</f>
        <v>71.7845657352728</v>
      </c>
      <c r="X1776" s="16" t="n">
        <f aca="false">_xlfn.xlookup(D1776,'WRSI Mil'!$H$5:$H$355,'WRSI Mil'!$AG$5:$AG$355)</f>
        <v>75.2112747254168</v>
      </c>
      <c r="Y1776" s="16" t="n">
        <f aca="false">_xlfn.xlookup(D1776,'WRSI Sorgho'!$H$4:$H$354,'WRSI Sorgho'!$AI$4:$AI$354)</f>
        <v>52.7268365690857</v>
      </c>
      <c r="Z1776" s="16" t="n">
        <f aca="false">X1776</f>
        <v>75.2112747254168</v>
      </c>
      <c r="AA1776" s="16" t="n">
        <f aca="false">_xlfn.xlookup(D1776,'WRSI Mil'!$H$5:$H$355,'WRSI Mil'!$AH$5:$AH$355)</f>
        <v>65.1863764356946</v>
      </c>
      <c r="AB1776" s="21" t="n">
        <f aca="false">AA1776/Z1776</f>
        <v>0.866710166443511</v>
      </c>
      <c r="AC1776" s="11"/>
      <c r="AD1776" s="11"/>
      <c r="AE1776" s="11"/>
      <c r="AF1776" s="22" t="n">
        <v>2023</v>
      </c>
      <c r="AG1776" s="22" t="s">
        <v>52</v>
      </c>
      <c r="AH1776" s="22" t="s">
        <v>53</v>
      </c>
      <c r="AI1776" s="22"/>
      <c r="AJ1776" s="23" t="n">
        <v>0.7</v>
      </c>
      <c r="AK1776" s="24" t="n">
        <v>100000</v>
      </c>
      <c r="AL1776" s="23" t="n">
        <v>0.8</v>
      </c>
      <c r="AM1776" s="24" t="n">
        <v>25000</v>
      </c>
      <c r="AN1776" s="23" t="n">
        <v>0.9</v>
      </c>
      <c r="AO1776" s="24" t="n">
        <v>10000</v>
      </c>
      <c r="AP1776" s="25" t="n">
        <f aca="false">IF(AB1776&lt;AJ1776,AK1776,IF(AB1776&lt;AL1776,AM1776,IF(AB1776&lt;=AN1776,AO1776,0)))</f>
        <v>10000</v>
      </c>
    </row>
    <row r="1777" customFormat="false" ht="15.65" hidden="false" customHeight="false" outlineLevel="0" collapsed="false">
      <c r="A1777" s="11" t="n">
        <f aca="false">A1776+1</f>
        <v>1903</v>
      </c>
      <c r="B1777" s="12" t="s">
        <v>1039</v>
      </c>
      <c r="C1777" s="12" t="s">
        <v>1040</v>
      </c>
      <c r="D1777" s="12" t="s">
        <v>1041</v>
      </c>
      <c r="E1777" s="12" t="s">
        <v>1042</v>
      </c>
      <c r="F1777" s="14" t="s">
        <v>1066</v>
      </c>
      <c r="G1777" s="13" t="s">
        <v>1044</v>
      </c>
      <c r="H1777" s="12" t="s">
        <v>55</v>
      </c>
      <c r="I1777" s="12"/>
      <c r="J1777" s="14"/>
      <c r="K1777" s="15" t="n">
        <v>45130</v>
      </c>
      <c r="L1777" s="14" t="s">
        <v>1045</v>
      </c>
      <c r="M1777" s="16" t="n">
        <v>1</v>
      </c>
      <c r="N1777" s="16" t="n">
        <v>1</v>
      </c>
      <c r="O1777" s="17" t="n">
        <v>100000</v>
      </c>
      <c r="P1777" s="17" t="n">
        <v>100000</v>
      </c>
      <c r="Q1777" s="18" t="n">
        <v>12600</v>
      </c>
      <c r="R1777" s="19" t="n">
        <f aca="false">IF(H1777="F",1,0)</f>
        <v>0</v>
      </c>
      <c r="S1777" s="19" t="n">
        <f aca="false">IF(H1777="M",1,0)</f>
        <v>1</v>
      </c>
      <c r="T1777" s="11" t="s">
        <v>2013</v>
      </c>
      <c r="U1777" s="11" t="s">
        <v>328</v>
      </c>
      <c r="V1777" s="24" t="n">
        <f aca="false">_xlfn.xlookup(D1777,'WRSI Fusion'!$H$4:$H$354,'WRSI Fusion'!$AI$4:$AI$354)</f>
        <v>55.491318817415</v>
      </c>
      <c r="W1777" s="16" t="n">
        <f aca="false">_xlfn.xlookup(D1777,'WRSI Maïs'!$H$4:$H$346,'WRSI Maïs'!$AG$4:$AG$346)</f>
        <v>71.7845657352728</v>
      </c>
      <c r="X1777" s="16" t="n">
        <f aca="false">_xlfn.xlookup(D1777,'WRSI Mil'!$H$5:$H$355,'WRSI Mil'!$AG$5:$AG$355)</f>
        <v>75.2112747254168</v>
      </c>
      <c r="Y1777" s="16" t="n">
        <f aca="false">_xlfn.xlookup(D1777,'WRSI Sorgho'!$H$4:$H$354,'WRSI Sorgho'!$AI$4:$AI$354)</f>
        <v>52.7268365690857</v>
      </c>
      <c r="Z1777" s="16" t="n">
        <f aca="false">X1777</f>
        <v>75.2112747254168</v>
      </c>
      <c r="AA1777" s="16" t="n">
        <f aca="false">_xlfn.xlookup(D1777,'WRSI Mil'!$H$5:$H$355,'WRSI Mil'!$AH$5:$AH$355)</f>
        <v>65.1863764356946</v>
      </c>
      <c r="AB1777" s="21" t="n">
        <f aca="false">AA1777/Z1777</f>
        <v>0.866710166443511</v>
      </c>
      <c r="AC1777" s="11"/>
      <c r="AD1777" s="11"/>
      <c r="AE1777" s="11"/>
      <c r="AF1777" s="22" t="n">
        <v>2023</v>
      </c>
      <c r="AG1777" s="22" t="s">
        <v>52</v>
      </c>
      <c r="AH1777" s="22" t="s">
        <v>53</v>
      </c>
      <c r="AI1777" s="22"/>
      <c r="AJ1777" s="23" t="n">
        <v>0.7</v>
      </c>
      <c r="AK1777" s="24" t="n">
        <v>100000</v>
      </c>
      <c r="AL1777" s="23" t="n">
        <v>0.8</v>
      </c>
      <c r="AM1777" s="24" t="n">
        <v>25000</v>
      </c>
      <c r="AN1777" s="23" t="n">
        <v>0.9</v>
      </c>
      <c r="AO1777" s="24" t="n">
        <v>10000</v>
      </c>
      <c r="AP1777" s="25" t="n">
        <f aca="false">IF(AB1777&lt;AJ1777,AK1777,IF(AB1777&lt;AL1777,AM1777,IF(AB1777&lt;=AN1777,AO1777,0)))</f>
        <v>10000</v>
      </c>
    </row>
    <row r="1778" customFormat="false" ht="15.65" hidden="false" customHeight="false" outlineLevel="0" collapsed="false">
      <c r="A1778" s="11" t="n">
        <f aca="false">A1777+1</f>
        <v>1904</v>
      </c>
      <c r="B1778" s="12" t="s">
        <v>1039</v>
      </c>
      <c r="C1778" s="12" t="s">
        <v>1040</v>
      </c>
      <c r="D1778" s="12" t="s">
        <v>1041</v>
      </c>
      <c r="E1778" s="12" t="s">
        <v>1042</v>
      </c>
      <c r="F1778" s="14" t="s">
        <v>1059</v>
      </c>
      <c r="G1778" s="13" t="s">
        <v>1044</v>
      </c>
      <c r="H1778" s="12" t="s">
        <v>48</v>
      </c>
      <c r="I1778" s="12"/>
      <c r="J1778" s="14"/>
      <c r="K1778" s="15" t="n">
        <v>45130</v>
      </c>
      <c r="L1778" s="14" t="s">
        <v>1045</v>
      </c>
      <c r="M1778" s="16" t="n">
        <v>1</v>
      </c>
      <c r="N1778" s="16" t="n">
        <v>1</v>
      </c>
      <c r="O1778" s="17" t="n">
        <v>100000</v>
      </c>
      <c r="P1778" s="17" t="n">
        <v>100000</v>
      </c>
      <c r="Q1778" s="18" t="n">
        <v>12600</v>
      </c>
      <c r="R1778" s="19" t="n">
        <f aca="false">IF(H1778="F",1,0)</f>
        <v>1</v>
      </c>
      <c r="S1778" s="19" t="n">
        <f aca="false">IF(H1778="M",1,0)</f>
        <v>0</v>
      </c>
      <c r="T1778" s="11" t="s">
        <v>2014</v>
      </c>
      <c r="U1778" s="11" t="s">
        <v>328</v>
      </c>
      <c r="V1778" s="24" t="n">
        <f aca="false">_xlfn.xlookup(D1778,'WRSI Fusion'!$H$4:$H$354,'WRSI Fusion'!$AI$4:$AI$354)</f>
        <v>55.491318817415</v>
      </c>
      <c r="W1778" s="16" t="n">
        <f aca="false">_xlfn.xlookup(D1778,'WRSI Maïs'!$H$4:$H$346,'WRSI Maïs'!$AG$4:$AG$346)</f>
        <v>71.7845657352728</v>
      </c>
      <c r="X1778" s="16" t="n">
        <f aca="false">_xlfn.xlookup(D1778,'WRSI Mil'!$H$5:$H$355,'WRSI Mil'!$AG$5:$AG$355)</f>
        <v>75.2112747254168</v>
      </c>
      <c r="Y1778" s="16" t="n">
        <f aca="false">_xlfn.xlookup(D1778,'WRSI Sorgho'!$H$4:$H$354,'WRSI Sorgho'!$AI$4:$AI$354)</f>
        <v>52.7268365690857</v>
      </c>
      <c r="Z1778" s="16" t="n">
        <f aca="false">X1778</f>
        <v>75.2112747254168</v>
      </c>
      <c r="AA1778" s="16" t="n">
        <f aca="false">_xlfn.xlookup(D1778,'WRSI Mil'!$H$5:$H$355,'WRSI Mil'!$AH$5:$AH$355)</f>
        <v>65.1863764356946</v>
      </c>
      <c r="AB1778" s="21" t="n">
        <f aca="false">AA1778/Z1778</f>
        <v>0.866710166443511</v>
      </c>
      <c r="AC1778" s="11"/>
      <c r="AD1778" s="11"/>
      <c r="AE1778" s="11"/>
      <c r="AF1778" s="22" t="n">
        <v>2023</v>
      </c>
      <c r="AG1778" s="22" t="s">
        <v>52</v>
      </c>
      <c r="AH1778" s="22" t="s">
        <v>53</v>
      </c>
      <c r="AI1778" s="22"/>
      <c r="AJ1778" s="23" t="n">
        <v>0.7</v>
      </c>
      <c r="AK1778" s="24" t="n">
        <v>100000</v>
      </c>
      <c r="AL1778" s="23" t="n">
        <v>0.8</v>
      </c>
      <c r="AM1778" s="24" t="n">
        <v>25000</v>
      </c>
      <c r="AN1778" s="23" t="n">
        <v>0.9</v>
      </c>
      <c r="AO1778" s="24" t="n">
        <v>10000</v>
      </c>
      <c r="AP1778" s="25" t="n">
        <f aca="false">IF(AB1778&lt;AJ1778,AK1778,IF(AB1778&lt;AL1778,AM1778,IF(AB1778&lt;=AN1778,AO1778,0)))</f>
        <v>10000</v>
      </c>
    </row>
    <row r="1779" customFormat="false" ht="15.65" hidden="false" customHeight="false" outlineLevel="0" collapsed="false">
      <c r="A1779" s="11" t="n">
        <f aca="false">A1778+1</f>
        <v>1905</v>
      </c>
      <c r="B1779" s="12" t="s">
        <v>1039</v>
      </c>
      <c r="C1779" s="12" t="s">
        <v>1040</v>
      </c>
      <c r="D1779" s="12" t="s">
        <v>1041</v>
      </c>
      <c r="E1779" s="12" t="s">
        <v>1042</v>
      </c>
      <c r="F1779" s="14" t="s">
        <v>1073</v>
      </c>
      <c r="G1779" s="13" t="s">
        <v>1044</v>
      </c>
      <c r="H1779" s="12" t="s">
        <v>48</v>
      </c>
      <c r="I1779" s="12"/>
      <c r="J1779" s="14"/>
      <c r="K1779" s="15" t="n">
        <v>45128</v>
      </c>
      <c r="L1779" s="14" t="s">
        <v>1045</v>
      </c>
      <c r="M1779" s="16" t="n">
        <v>1</v>
      </c>
      <c r="N1779" s="16" t="n">
        <v>1</v>
      </c>
      <c r="O1779" s="17" t="n">
        <v>100000</v>
      </c>
      <c r="P1779" s="17" t="n">
        <v>100000</v>
      </c>
      <c r="Q1779" s="18" t="n">
        <v>12600</v>
      </c>
      <c r="R1779" s="19" t="n">
        <f aca="false">IF(H1779="F",1,0)</f>
        <v>1</v>
      </c>
      <c r="S1779" s="19" t="n">
        <f aca="false">IF(H1779="M",1,0)</f>
        <v>0</v>
      </c>
      <c r="T1779" s="11" t="s">
        <v>2015</v>
      </c>
      <c r="U1779" s="11" t="s">
        <v>328</v>
      </c>
      <c r="V1779" s="24" t="n">
        <f aca="false">_xlfn.xlookup(D1779,'WRSI Fusion'!$H$4:$H$354,'WRSI Fusion'!$AI$4:$AI$354)</f>
        <v>55.491318817415</v>
      </c>
      <c r="W1779" s="16" t="n">
        <f aca="false">_xlfn.xlookup(D1779,'WRSI Maïs'!$H$4:$H$346,'WRSI Maïs'!$AG$4:$AG$346)</f>
        <v>71.7845657352728</v>
      </c>
      <c r="X1779" s="16" t="n">
        <f aca="false">_xlfn.xlookup(D1779,'WRSI Mil'!$H$5:$H$355,'WRSI Mil'!$AG$5:$AG$355)</f>
        <v>75.2112747254168</v>
      </c>
      <c r="Y1779" s="16" t="n">
        <f aca="false">_xlfn.xlookup(D1779,'WRSI Sorgho'!$H$4:$H$354,'WRSI Sorgho'!$AI$4:$AI$354)</f>
        <v>52.7268365690857</v>
      </c>
      <c r="Z1779" s="16" t="n">
        <f aca="false">X1779</f>
        <v>75.2112747254168</v>
      </c>
      <c r="AA1779" s="16" t="n">
        <f aca="false">_xlfn.xlookup(D1779,'WRSI Mil'!$H$5:$H$355,'WRSI Mil'!$AH$5:$AH$355)</f>
        <v>65.1863764356946</v>
      </c>
      <c r="AB1779" s="21" t="n">
        <f aca="false">AA1779/Z1779</f>
        <v>0.866710166443511</v>
      </c>
      <c r="AC1779" s="11"/>
      <c r="AD1779" s="11"/>
      <c r="AE1779" s="11"/>
      <c r="AF1779" s="22" t="n">
        <v>2023</v>
      </c>
      <c r="AG1779" s="22" t="s">
        <v>52</v>
      </c>
      <c r="AH1779" s="22" t="s">
        <v>53</v>
      </c>
      <c r="AI1779" s="22"/>
      <c r="AJ1779" s="23" t="n">
        <v>0.7</v>
      </c>
      <c r="AK1779" s="24" t="n">
        <v>100000</v>
      </c>
      <c r="AL1779" s="23" t="n">
        <v>0.8</v>
      </c>
      <c r="AM1779" s="24" t="n">
        <v>25000</v>
      </c>
      <c r="AN1779" s="23" t="n">
        <v>0.9</v>
      </c>
      <c r="AO1779" s="24" t="n">
        <v>10000</v>
      </c>
      <c r="AP1779" s="25" t="n">
        <f aca="false">IF(AB1779&lt;AJ1779,AK1779,IF(AB1779&lt;AL1779,AM1779,IF(AB1779&lt;=AN1779,AO1779,0)))</f>
        <v>10000</v>
      </c>
    </row>
    <row r="1780" customFormat="false" ht="15.65" hidden="false" customHeight="false" outlineLevel="0" collapsed="false">
      <c r="A1780" s="11" t="n">
        <f aca="false">A1779+1</f>
        <v>1906</v>
      </c>
      <c r="B1780" s="12" t="s">
        <v>1039</v>
      </c>
      <c r="C1780" s="12" t="s">
        <v>1040</v>
      </c>
      <c r="D1780" s="12" t="s">
        <v>1041</v>
      </c>
      <c r="E1780" s="12" t="s">
        <v>1042</v>
      </c>
      <c r="F1780" s="14" t="s">
        <v>1047</v>
      </c>
      <c r="G1780" s="13" t="s">
        <v>1044</v>
      </c>
      <c r="H1780" s="12" t="s">
        <v>48</v>
      </c>
      <c r="I1780" s="12"/>
      <c r="J1780" s="14"/>
      <c r="K1780" s="15" t="n">
        <v>45130</v>
      </c>
      <c r="L1780" s="14" t="s">
        <v>1045</v>
      </c>
      <c r="M1780" s="16" t="n">
        <v>1</v>
      </c>
      <c r="N1780" s="16" t="n">
        <v>1</v>
      </c>
      <c r="O1780" s="17" t="n">
        <v>100000</v>
      </c>
      <c r="P1780" s="17" t="n">
        <v>100000</v>
      </c>
      <c r="Q1780" s="18" t="n">
        <v>12600</v>
      </c>
      <c r="R1780" s="19" t="n">
        <f aca="false">IF(H1780="F",1,0)</f>
        <v>1</v>
      </c>
      <c r="S1780" s="19" t="n">
        <f aca="false">IF(H1780="M",1,0)</f>
        <v>0</v>
      </c>
      <c r="T1780" s="11" t="s">
        <v>2016</v>
      </c>
      <c r="U1780" s="11" t="s">
        <v>328</v>
      </c>
      <c r="V1780" s="24" t="n">
        <f aca="false">_xlfn.xlookup(D1780,'WRSI Fusion'!$H$4:$H$354,'WRSI Fusion'!$AI$4:$AI$354)</f>
        <v>55.491318817415</v>
      </c>
      <c r="W1780" s="16" t="n">
        <f aca="false">_xlfn.xlookup(D1780,'WRSI Maïs'!$H$4:$H$346,'WRSI Maïs'!$AG$4:$AG$346)</f>
        <v>71.7845657352728</v>
      </c>
      <c r="X1780" s="16" t="n">
        <f aca="false">_xlfn.xlookup(D1780,'WRSI Mil'!$H$5:$H$355,'WRSI Mil'!$AG$5:$AG$355)</f>
        <v>75.2112747254168</v>
      </c>
      <c r="Y1780" s="16" t="n">
        <f aca="false">_xlfn.xlookup(D1780,'WRSI Sorgho'!$H$4:$H$354,'WRSI Sorgho'!$AI$4:$AI$354)</f>
        <v>52.7268365690857</v>
      </c>
      <c r="Z1780" s="16" t="n">
        <f aca="false">X1780</f>
        <v>75.2112747254168</v>
      </c>
      <c r="AA1780" s="16" t="n">
        <f aca="false">_xlfn.xlookup(D1780,'WRSI Mil'!$H$5:$H$355,'WRSI Mil'!$AH$5:$AH$355)</f>
        <v>65.1863764356946</v>
      </c>
      <c r="AB1780" s="21" t="n">
        <f aca="false">AA1780/Z1780</f>
        <v>0.866710166443511</v>
      </c>
      <c r="AC1780" s="11"/>
      <c r="AD1780" s="11"/>
      <c r="AE1780" s="11"/>
      <c r="AF1780" s="22" t="n">
        <v>2023</v>
      </c>
      <c r="AG1780" s="22" t="s">
        <v>52</v>
      </c>
      <c r="AH1780" s="22" t="s">
        <v>53</v>
      </c>
      <c r="AI1780" s="22"/>
      <c r="AJ1780" s="23" t="n">
        <v>0.7</v>
      </c>
      <c r="AK1780" s="24" t="n">
        <v>100000</v>
      </c>
      <c r="AL1780" s="23" t="n">
        <v>0.8</v>
      </c>
      <c r="AM1780" s="24" t="n">
        <v>25000</v>
      </c>
      <c r="AN1780" s="23" t="n">
        <v>0.9</v>
      </c>
      <c r="AO1780" s="24" t="n">
        <v>10000</v>
      </c>
      <c r="AP1780" s="25" t="n">
        <f aca="false">IF(AB1780&lt;AJ1780,AK1780,IF(AB1780&lt;AL1780,AM1780,IF(AB1780&lt;=AN1780,AO1780,0)))</f>
        <v>10000</v>
      </c>
    </row>
    <row r="1781" customFormat="false" ht="15.65" hidden="false" customHeight="false" outlineLevel="0" collapsed="false">
      <c r="A1781" s="11" t="n">
        <f aca="false">A1780+1</f>
        <v>1907</v>
      </c>
      <c r="B1781" s="12" t="s">
        <v>1039</v>
      </c>
      <c r="C1781" s="12" t="s">
        <v>1040</v>
      </c>
      <c r="D1781" s="12" t="s">
        <v>1041</v>
      </c>
      <c r="E1781" s="12" t="s">
        <v>1042</v>
      </c>
      <c r="F1781" s="14" t="s">
        <v>1111</v>
      </c>
      <c r="G1781" s="13" t="s">
        <v>1044</v>
      </c>
      <c r="H1781" s="12" t="s">
        <v>55</v>
      </c>
      <c r="I1781" s="12"/>
      <c r="J1781" s="14"/>
      <c r="K1781" s="15" t="n">
        <v>45126</v>
      </c>
      <c r="L1781" s="14" t="s">
        <v>1045</v>
      </c>
      <c r="M1781" s="16" t="n">
        <v>1</v>
      </c>
      <c r="N1781" s="16" t="n">
        <v>1</v>
      </c>
      <c r="O1781" s="17" t="n">
        <v>100000</v>
      </c>
      <c r="P1781" s="17" t="n">
        <v>100000</v>
      </c>
      <c r="Q1781" s="18" t="n">
        <v>12600</v>
      </c>
      <c r="R1781" s="19" t="n">
        <f aca="false">IF(H1781="F",1,0)</f>
        <v>0</v>
      </c>
      <c r="S1781" s="19" t="n">
        <f aca="false">IF(H1781="M",1,0)</f>
        <v>1</v>
      </c>
      <c r="T1781" s="11" t="s">
        <v>2017</v>
      </c>
      <c r="U1781" s="11" t="s">
        <v>328</v>
      </c>
      <c r="V1781" s="24" t="n">
        <f aca="false">_xlfn.xlookup(D1781,'WRSI Fusion'!$H$4:$H$354,'WRSI Fusion'!$AI$4:$AI$354)</f>
        <v>55.491318817415</v>
      </c>
      <c r="W1781" s="16" t="n">
        <f aca="false">_xlfn.xlookup(D1781,'WRSI Maïs'!$H$4:$H$346,'WRSI Maïs'!$AG$4:$AG$346)</f>
        <v>71.7845657352728</v>
      </c>
      <c r="X1781" s="16" t="n">
        <f aca="false">_xlfn.xlookup(D1781,'WRSI Mil'!$H$5:$H$355,'WRSI Mil'!$AG$5:$AG$355)</f>
        <v>75.2112747254168</v>
      </c>
      <c r="Y1781" s="16" t="n">
        <f aca="false">_xlfn.xlookup(D1781,'WRSI Sorgho'!$H$4:$H$354,'WRSI Sorgho'!$AI$4:$AI$354)</f>
        <v>52.7268365690857</v>
      </c>
      <c r="Z1781" s="16" t="n">
        <f aca="false">X1781</f>
        <v>75.2112747254168</v>
      </c>
      <c r="AA1781" s="16" t="n">
        <f aca="false">_xlfn.xlookup(D1781,'WRSI Mil'!$H$5:$H$355,'WRSI Mil'!$AH$5:$AH$355)</f>
        <v>65.1863764356946</v>
      </c>
      <c r="AB1781" s="21" t="n">
        <f aca="false">AA1781/Z1781</f>
        <v>0.866710166443511</v>
      </c>
      <c r="AC1781" s="11"/>
      <c r="AD1781" s="11"/>
      <c r="AE1781" s="11"/>
      <c r="AF1781" s="22" t="n">
        <v>2023</v>
      </c>
      <c r="AG1781" s="22" t="s">
        <v>52</v>
      </c>
      <c r="AH1781" s="22" t="s">
        <v>53</v>
      </c>
      <c r="AI1781" s="22"/>
      <c r="AJ1781" s="23" t="n">
        <v>0.7</v>
      </c>
      <c r="AK1781" s="24" t="n">
        <v>100000</v>
      </c>
      <c r="AL1781" s="23" t="n">
        <v>0.8</v>
      </c>
      <c r="AM1781" s="24" t="n">
        <v>25000</v>
      </c>
      <c r="AN1781" s="23" t="n">
        <v>0.9</v>
      </c>
      <c r="AO1781" s="24" t="n">
        <v>10000</v>
      </c>
      <c r="AP1781" s="25" t="n">
        <f aca="false">IF(AB1781&lt;AJ1781,AK1781,IF(AB1781&lt;AL1781,AM1781,IF(AB1781&lt;=AN1781,AO1781,0)))</f>
        <v>10000</v>
      </c>
    </row>
    <row r="1782" customFormat="false" ht="15.65" hidden="false" customHeight="false" outlineLevel="0" collapsed="false">
      <c r="A1782" s="11" t="n">
        <f aca="false">A1781+1</f>
        <v>1908</v>
      </c>
      <c r="B1782" s="12" t="s">
        <v>1039</v>
      </c>
      <c r="C1782" s="12" t="s">
        <v>1040</v>
      </c>
      <c r="D1782" s="12" t="s">
        <v>1041</v>
      </c>
      <c r="E1782" s="12" t="s">
        <v>1042</v>
      </c>
      <c r="F1782" s="14" t="s">
        <v>1066</v>
      </c>
      <c r="G1782" s="13" t="s">
        <v>1044</v>
      </c>
      <c r="H1782" s="12" t="s">
        <v>55</v>
      </c>
      <c r="I1782" s="12"/>
      <c r="J1782" s="14"/>
      <c r="K1782" s="15" t="n">
        <v>45130</v>
      </c>
      <c r="L1782" s="14" t="s">
        <v>1045</v>
      </c>
      <c r="M1782" s="16" t="n">
        <v>1</v>
      </c>
      <c r="N1782" s="16" t="n">
        <v>1</v>
      </c>
      <c r="O1782" s="17" t="n">
        <v>100000</v>
      </c>
      <c r="P1782" s="17" t="n">
        <v>100000</v>
      </c>
      <c r="Q1782" s="18" t="n">
        <v>12600</v>
      </c>
      <c r="R1782" s="19" t="n">
        <f aca="false">IF(H1782="F",1,0)</f>
        <v>0</v>
      </c>
      <c r="S1782" s="19" t="n">
        <f aca="false">IF(H1782="M",1,0)</f>
        <v>1</v>
      </c>
      <c r="T1782" s="11" t="s">
        <v>2018</v>
      </c>
      <c r="U1782" s="11" t="s">
        <v>328</v>
      </c>
      <c r="V1782" s="24" t="n">
        <f aca="false">_xlfn.xlookup(D1782,'WRSI Fusion'!$H$4:$H$354,'WRSI Fusion'!$AI$4:$AI$354)</f>
        <v>55.491318817415</v>
      </c>
      <c r="W1782" s="16" t="n">
        <f aca="false">_xlfn.xlookup(D1782,'WRSI Maïs'!$H$4:$H$346,'WRSI Maïs'!$AG$4:$AG$346)</f>
        <v>71.7845657352728</v>
      </c>
      <c r="X1782" s="16" t="n">
        <f aca="false">_xlfn.xlookup(D1782,'WRSI Mil'!$H$5:$H$355,'WRSI Mil'!$AG$5:$AG$355)</f>
        <v>75.2112747254168</v>
      </c>
      <c r="Y1782" s="16" t="n">
        <f aca="false">_xlfn.xlookup(D1782,'WRSI Sorgho'!$H$4:$H$354,'WRSI Sorgho'!$AI$4:$AI$354)</f>
        <v>52.7268365690857</v>
      </c>
      <c r="Z1782" s="16" t="n">
        <f aca="false">X1782</f>
        <v>75.2112747254168</v>
      </c>
      <c r="AA1782" s="16" t="n">
        <f aca="false">_xlfn.xlookup(D1782,'WRSI Mil'!$H$5:$H$355,'WRSI Mil'!$AH$5:$AH$355)</f>
        <v>65.1863764356946</v>
      </c>
      <c r="AB1782" s="21" t="n">
        <f aca="false">AA1782/Z1782</f>
        <v>0.866710166443511</v>
      </c>
      <c r="AC1782" s="11"/>
      <c r="AD1782" s="11"/>
      <c r="AE1782" s="11"/>
      <c r="AF1782" s="22" t="n">
        <v>2023</v>
      </c>
      <c r="AG1782" s="22" t="s">
        <v>52</v>
      </c>
      <c r="AH1782" s="22" t="s">
        <v>53</v>
      </c>
      <c r="AI1782" s="22"/>
      <c r="AJ1782" s="23" t="n">
        <v>0.7</v>
      </c>
      <c r="AK1782" s="24" t="n">
        <v>100000</v>
      </c>
      <c r="AL1782" s="23" t="n">
        <v>0.8</v>
      </c>
      <c r="AM1782" s="24" t="n">
        <v>25000</v>
      </c>
      <c r="AN1782" s="23" t="n">
        <v>0.9</v>
      </c>
      <c r="AO1782" s="24" t="n">
        <v>10000</v>
      </c>
      <c r="AP1782" s="25" t="n">
        <f aca="false">IF(AB1782&lt;AJ1782,AK1782,IF(AB1782&lt;AL1782,AM1782,IF(AB1782&lt;=AN1782,AO1782,0)))</f>
        <v>10000</v>
      </c>
    </row>
    <row r="1783" customFormat="false" ht="15.65" hidden="false" customHeight="false" outlineLevel="0" collapsed="false">
      <c r="A1783" s="11" t="n">
        <f aca="false">A1782+1</f>
        <v>1909</v>
      </c>
      <c r="B1783" s="12" t="s">
        <v>1039</v>
      </c>
      <c r="C1783" s="12" t="s">
        <v>1040</v>
      </c>
      <c r="D1783" s="12" t="s">
        <v>1041</v>
      </c>
      <c r="E1783" s="12" t="s">
        <v>1042</v>
      </c>
      <c r="F1783" s="14" t="s">
        <v>1049</v>
      </c>
      <c r="G1783" s="13" t="s">
        <v>1044</v>
      </c>
      <c r="H1783" s="12" t="s">
        <v>55</v>
      </c>
      <c r="I1783" s="12"/>
      <c r="J1783" s="14"/>
      <c r="K1783" s="15" t="n">
        <v>45126</v>
      </c>
      <c r="L1783" s="14" t="s">
        <v>49</v>
      </c>
      <c r="M1783" s="16" t="n">
        <v>1</v>
      </c>
      <c r="N1783" s="16" t="n">
        <v>1</v>
      </c>
      <c r="O1783" s="17" t="n">
        <v>100000</v>
      </c>
      <c r="P1783" s="17" t="n">
        <v>100000</v>
      </c>
      <c r="Q1783" s="18" t="n">
        <v>12600</v>
      </c>
      <c r="R1783" s="19" t="n">
        <f aca="false">IF(H1783="F",1,0)</f>
        <v>0</v>
      </c>
      <c r="S1783" s="19" t="n">
        <f aca="false">IF(H1783="M",1,0)</f>
        <v>1</v>
      </c>
      <c r="T1783" s="11" t="s">
        <v>2019</v>
      </c>
      <c r="U1783" s="11" t="s">
        <v>51</v>
      </c>
      <c r="V1783" s="24" t="n">
        <f aca="false">_xlfn.xlookup(D1783,'WRSI Fusion'!$H$4:$H$354,'WRSI Fusion'!$AI$4:$AI$354)</f>
        <v>55.491318817415</v>
      </c>
      <c r="W1783" s="16" t="n">
        <f aca="false">_xlfn.xlookup(D1783,'WRSI Maïs'!$H$4:$H$346,'WRSI Maïs'!$AG$4:$AG$346)</f>
        <v>71.7845657352728</v>
      </c>
      <c r="X1783" s="16" t="n">
        <f aca="false">_xlfn.xlookup(D1783,'WRSI Mil'!$H$5:$H$355,'WRSI Mil'!$AG$5:$AG$355)</f>
        <v>75.2112747254168</v>
      </c>
      <c r="Y1783" s="16" t="n">
        <f aca="false">_xlfn.xlookup(D1783,'WRSI Sorgho'!$H$4:$H$354,'WRSI Sorgho'!$AI$4:$AI$354)</f>
        <v>52.7268365690857</v>
      </c>
      <c r="Z1783" s="16" t="n">
        <f aca="false">Y1783</f>
        <v>52.7268365690857</v>
      </c>
      <c r="AA1783" s="16" t="n">
        <f aca="false">_xlfn.xlookup(D1783,'WRSI Sorgho'!$H$4:$H$354,'WRSI Sorgho'!$AJ$4:$AJ$354)</f>
        <v>44.8954389112363</v>
      </c>
      <c r="AB1783" s="21" t="n">
        <f aca="false">AA1783/Z1783</f>
        <v>0.851472264079635</v>
      </c>
      <c r="AC1783" s="11"/>
      <c r="AD1783" s="11"/>
      <c r="AE1783" s="11"/>
      <c r="AF1783" s="22" t="n">
        <v>2023</v>
      </c>
      <c r="AG1783" s="22" t="s">
        <v>52</v>
      </c>
      <c r="AH1783" s="22" t="s">
        <v>53</v>
      </c>
      <c r="AI1783" s="22"/>
      <c r="AJ1783" s="23" t="n">
        <v>0.7</v>
      </c>
      <c r="AK1783" s="24" t="n">
        <v>100000</v>
      </c>
      <c r="AL1783" s="23" t="n">
        <v>0.8</v>
      </c>
      <c r="AM1783" s="24" t="n">
        <v>25000</v>
      </c>
      <c r="AN1783" s="23" t="n">
        <v>0.9</v>
      </c>
      <c r="AO1783" s="24" t="n">
        <v>10000</v>
      </c>
      <c r="AP1783" s="25" t="n">
        <f aca="false">IF(AB1783&lt;AJ1783,AK1783,IF(AB1783&lt;AL1783,AM1783,IF(AB1783&lt;=AN1783,AO1783,0)))</f>
        <v>10000</v>
      </c>
    </row>
    <row r="1784" customFormat="false" ht="15.65" hidden="false" customHeight="false" outlineLevel="0" collapsed="false">
      <c r="A1784" s="11" t="n">
        <f aca="false">A1783+1</f>
        <v>1910</v>
      </c>
      <c r="B1784" s="12" t="s">
        <v>1039</v>
      </c>
      <c r="C1784" s="12" t="s">
        <v>1040</v>
      </c>
      <c r="D1784" s="12" t="s">
        <v>1041</v>
      </c>
      <c r="E1784" s="12" t="s">
        <v>1042</v>
      </c>
      <c r="F1784" s="14" t="s">
        <v>1105</v>
      </c>
      <c r="G1784" s="13" t="s">
        <v>1044</v>
      </c>
      <c r="H1784" s="12" t="s">
        <v>55</v>
      </c>
      <c r="I1784" s="12"/>
      <c r="J1784" s="14"/>
      <c r="K1784" s="15" t="n">
        <v>45128</v>
      </c>
      <c r="L1784" s="14" t="s">
        <v>1045</v>
      </c>
      <c r="M1784" s="16" t="n">
        <v>1</v>
      </c>
      <c r="N1784" s="16" t="n">
        <v>1</v>
      </c>
      <c r="O1784" s="17" t="n">
        <v>100000</v>
      </c>
      <c r="P1784" s="17" t="n">
        <v>100000</v>
      </c>
      <c r="Q1784" s="18" t="n">
        <v>12600</v>
      </c>
      <c r="R1784" s="19" t="n">
        <f aca="false">IF(H1784="F",1,0)</f>
        <v>0</v>
      </c>
      <c r="S1784" s="19" t="n">
        <f aca="false">IF(H1784="M",1,0)</f>
        <v>1</v>
      </c>
      <c r="T1784" s="11" t="s">
        <v>2020</v>
      </c>
      <c r="U1784" s="11" t="s">
        <v>328</v>
      </c>
      <c r="V1784" s="24" t="n">
        <f aca="false">_xlfn.xlookup(D1784,'WRSI Fusion'!$H$4:$H$354,'WRSI Fusion'!$AI$4:$AI$354)</f>
        <v>55.491318817415</v>
      </c>
      <c r="W1784" s="16" t="n">
        <f aca="false">_xlfn.xlookup(D1784,'WRSI Maïs'!$H$4:$H$346,'WRSI Maïs'!$AG$4:$AG$346)</f>
        <v>71.7845657352728</v>
      </c>
      <c r="X1784" s="16" t="n">
        <f aca="false">_xlfn.xlookup(D1784,'WRSI Mil'!$H$5:$H$355,'WRSI Mil'!$AG$5:$AG$355)</f>
        <v>75.2112747254168</v>
      </c>
      <c r="Y1784" s="16" t="n">
        <f aca="false">_xlfn.xlookup(D1784,'WRSI Sorgho'!$H$4:$H$354,'WRSI Sorgho'!$AI$4:$AI$354)</f>
        <v>52.7268365690857</v>
      </c>
      <c r="Z1784" s="16" t="n">
        <f aca="false">X1784</f>
        <v>75.2112747254168</v>
      </c>
      <c r="AA1784" s="16" t="n">
        <f aca="false">_xlfn.xlookup(D1784,'WRSI Mil'!$H$5:$H$355,'WRSI Mil'!$AH$5:$AH$355)</f>
        <v>65.1863764356946</v>
      </c>
      <c r="AB1784" s="21" t="n">
        <f aca="false">AA1784/Z1784</f>
        <v>0.866710166443511</v>
      </c>
      <c r="AC1784" s="11"/>
      <c r="AD1784" s="11"/>
      <c r="AE1784" s="11"/>
      <c r="AF1784" s="22" t="n">
        <v>2023</v>
      </c>
      <c r="AG1784" s="22" t="s">
        <v>52</v>
      </c>
      <c r="AH1784" s="22" t="s">
        <v>53</v>
      </c>
      <c r="AI1784" s="22"/>
      <c r="AJ1784" s="23" t="n">
        <v>0.7</v>
      </c>
      <c r="AK1784" s="24" t="n">
        <v>100000</v>
      </c>
      <c r="AL1784" s="23" t="n">
        <v>0.8</v>
      </c>
      <c r="AM1784" s="24" t="n">
        <v>25000</v>
      </c>
      <c r="AN1784" s="23" t="n">
        <v>0.9</v>
      </c>
      <c r="AO1784" s="24" t="n">
        <v>10000</v>
      </c>
      <c r="AP1784" s="25" t="n">
        <f aca="false">IF(AB1784&lt;AJ1784,AK1784,IF(AB1784&lt;AL1784,AM1784,IF(AB1784&lt;=AN1784,AO1784,0)))</f>
        <v>10000</v>
      </c>
    </row>
    <row r="1785" customFormat="false" ht="15.65" hidden="false" customHeight="false" outlineLevel="0" collapsed="false">
      <c r="A1785" s="11" t="n">
        <f aca="false">A1784+1</f>
        <v>1911</v>
      </c>
      <c r="B1785" s="12" t="s">
        <v>1039</v>
      </c>
      <c r="C1785" s="12" t="s">
        <v>1040</v>
      </c>
      <c r="D1785" s="12" t="s">
        <v>1041</v>
      </c>
      <c r="E1785" s="12" t="s">
        <v>1042</v>
      </c>
      <c r="F1785" s="14" t="s">
        <v>1114</v>
      </c>
      <c r="G1785" s="13" t="s">
        <v>1044</v>
      </c>
      <c r="H1785" s="12" t="s">
        <v>55</v>
      </c>
      <c r="I1785" s="12"/>
      <c r="J1785" s="14"/>
      <c r="K1785" s="15" t="n">
        <v>45126</v>
      </c>
      <c r="L1785" s="14" t="s">
        <v>49</v>
      </c>
      <c r="M1785" s="16" t="n">
        <v>1</v>
      </c>
      <c r="N1785" s="16" t="n">
        <v>1</v>
      </c>
      <c r="O1785" s="17" t="n">
        <v>100000</v>
      </c>
      <c r="P1785" s="17" t="n">
        <v>100000</v>
      </c>
      <c r="Q1785" s="18" t="n">
        <v>12600</v>
      </c>
      <c r="R1785" s="19" t="n">
        <f aca="false">IF(H1785="F",1,0)</f>
        <v>0</v>
      </c>
      <c r="S1785" s="19" t="n">
        <f aca="false">IF(H1785="M",1,0)</f>
        <v>1</v>
      </c>
      <c r="T1785" s="11" t="s">
        <v>2021</v>
      </c>
      <c r="U1785" s="11" t="s">
        <v>51</v>
      </c>
      <c r="V1785" s="24" t="n">
        <f aca="false">_xlfn.xlookup(D1785,'WRSI Fusion'!$H$4:$H$354,'WRSI Fusion'!$AI$4:$AI$354)</f>
        <v>55.491318817415</v>
      </c>
      <c r="W1785" s="16" t="n">
        <f aca="false">_xlfn.xlookup(D1785,'WRSI Maïs'!$H$4:$H$346,'WRSI Maïs'!$AG$4:$AG$346)</f>
        <v>71.7845657352728</v>
      </c>
      <c r="X1785" s="16" t="n">
        <f aca="false">_xlfn.xlookup(D1785,'WRSI Mil'!$H$5:$H$355,'WRSI Mil'!$AG$5:$AG$355)</f>
        <v>75.2112747254168</v>
      </c>
      <c r="Y1785" s="16" t="n">
        <f aca="false">_xlfn.xlookup(D1785,'WRSI Sorgho'!$H$4:$H$354,'WRSI Sorgho'!$AI$4:$AI$354)</f>
        <v>52.7268365690857</v>
      </c>
      <c r="Z1785" s="16" t="n">
        <f aca="false">Y1785</f>
        <v>52.7268365690857</v>
      </c>
      <c r="AA1785" s="16" t="n">
        <f aca="false">_xlfn.xlookup(D1785,'WRSI Sorgho'!$H$4:$H$354,'WRSI Sorgho'!$AJ$4:$AJ$354)</f>
        <v>44.8954389112363</v>
      </c>
      <c r="AB1785" s="21" t="n">
        <f aca="false">AA1785/Z1785</f>
        <v>0.851472264079635</v>
      </c>
      <c r="AC1785" s="11"/>
      <c r="AD1785" s="11"/>
      <c r="AE1785" s="11"/>
      <c r="AF1785" s="22" t="n">
        <v>2023</v>
      </c>
      <c r="AG1785" s="22" t="s">
        <v>52</v>
      </c>
      <c r="AH1785" s="22" t="s">
        <v>53</v>
      </c>
      <c r="AI1785" s="22"/>
      <c r="AJ1785" s="23" t="n">
        <v>0.7</v>
      </c>
      <c r="AK1785" s="24" t="n">
        <v>100000</v>
      </c>
      <c r="AL1785" s="23" t="n">
        <v>0.8</v>
      </c>
      <c r="AM1785" s="24" t="n">
        <v>25000</v>
      </c>
      <c r="AN1785" s="23" t="n">
        <v>0.9</v>
      </c>
      <c r="AO1785" s="24" t="n">
        <v>10000</v>
      </c>
      <c r="AP1785" s="25" t="n">
        <f aca="false">IF(AB1785&lt;AJ1785,AK1785,IF(AB1785&lt;AL1785,AM1785,IF(AB1785&lt;=AN1785,AO1785,0)))</f>
        <v>10000</v>
      </c>
    </row>
    <row r="1786" customFormat="false" ht="15.65" hidden="false" customHeight="false" outlineLevel="0" collapsed="false">
      <c r="A1786" s="11" t="n">
        <f aca="false">A1785+1</f>
        <v>1912</v>
      </c>
      <c r="B1786" s="12" t="s">
        <v>1039</v>
      </c>
      <c r="C1786" s="12" t="s">
        <v>1040</v>
      </c>
      <c r="D1786" s="12" t="s">
        <v>1041</v>
      </c>
      <c r="E1786" s="12" t="s">
        <v>1042</v>
      </c>
      <c r="F1786" s="14" t="s">
        <v>1100</v>
      </c>
      <c r="G1786" s="13" t="s">
        <v>1044</v>
      </c>
      <c r="H1786" s="12" t="s">
        <v>55</v>
      </c>
      <c r="I1786" s="12"/>
      <c r="J1786" s="14"/>
      <c r="K1786" s="15" t="n">
        <v>45135</v>
      </c>
      <c r="L1786" s="14" t="s">
        <v>1045</v>
      </c>
      <c r="M1786" s="16" t="n">
        <v>1</v>
      </c>
      <c r="N1786" s="16" t="n">
        <v>1</v>
      </c>
      <c r="O1786" s="17" t="n">
        <v>100000</v>
      </c>
      <c r="P1786" s="17" t="n">
        <v>100000</v>
      </c>
      <c r="Q1786" s="18" t="n">
        <v>12600</v>
      </c>
      <c r="R1786" s="19" t="n">
        <f aca="false">IF(H1786="F",1,0)</f>
        <v>0</v>
      </c>
      <c r="S1786" s="19" t="n">
        <f aca="false">IF(H1786="M",1,0)</f>
        <v>1</v>
      </c>
      <c r="T1786" s="11" t="s">
        <v>2022</v>
      </c>
      <c r="U1786" s="11" t="s">
        <v>328</v>
      </c>
      <c r="V1786" s="24" t="n">
        <f aca="false">_xlfn.xlookup(D1786,'WRSI Fusion'!$H$4:$H$354,'WRSI Fusion'!$AI$4:$AI$354)</f>
        <v>55.491318817415</v>
      </c>
      <c r="W1786" s="16" t="n">
        <f aca="false">_xlfn.xlookup(D1786,'WRSI Maïs'!$H$4:$H$346,'WRSI Maïs'!$AG$4:$AG$346)</f>
        <v>71.7845657352728</v>
      </c>
      <c r="X1786" s="16" t="n">
        <f aca="false">_xlfn.xlookup(D1786,'WRSI Mil'!$H$5:$H$355,'WRSI Mil'!$AG$5:$AG$355)</f>
        <v>75.2112747254168</v>
      </c>
      <c r="Y1786" s="16" t="n">
        <f aca="false">_xlfn.xlookup(D1786,'WRSI Sorgho'!$H$4:$H$354,'WRSI Sorgho'!$AI$4:$AI$354)</f>
        <v>52.7268365690857</v>
      </c>
      <c r="Z1786" s="16" t="n">
        <f aca="false">X1786</f>
        <v>75.2112747254168</v>
      </c>
      <c r="AA1786" s="16" t="n">
        <f aca="false">_xlfn.xlookup(D1786,'WRSI Mil'!$H$5:$H$355,'WRSI Mil'!$AH$5:$AH$355)</f>
        <v>65.1863764356946</v>
      </c>
      <c r="AB1786" s="21" t="n">
        <f aca="false">AA1786/Z1786</f>
        <v>0.866710166443511</v>
      </c>
      <c r="AC1786" s="11"/>
      <c r="AD1786" s="11"/>
      <c r="AE1786" s="11"/>
      <c r="AF1786" s="22" t="n">
        <v>2023</v>
      </c>
      <c r="AG1786" s="22" t="s">
        <v>52</v>
      </c>
      <c r="AH1786" s="22" t="s">
        <v>53</v>
      </c>
      <c r="AI1786" s="22"/>
      <c r="AJ1786" s="23" t="n">
        <v>0.7</v>
      </c>
      <c r="AK1786" s="24" t="n">
        <v>100000</v>
      </c>
      <c r="AL1786" s="23" t="n">
        <v>0.8</v>
      </c>
      <c r="AM1786" s="24" t="n">
        <v>25000</v>
      </c>
      <c r="AN1786" s="23" t="n">
        <v>0.9</v>
      </c>
      <c r="AO1786" s="24" t="n">
        <v>10000</v>
      </c>
      <c r="AP1786" s="25" t="n">
        <f aca="false">IF(AB1786&lt;AJ1786,AK1786,IF(AB1786&lt;AL1786,AM1786,IF(AB1786&lt;=AN1786,AO1786,0)))</f>
        <v>10000</v>
      </c>
    </row>
    <row r="1787" customFormat="false" ht="15.65" hidden="false" customHeight="false" outlineLevel="0" collapsed="false">
      <c r="A1787" s="11" t="n">
        <f aca="false">A1786+1</f>
        <v>1913</v>
      </c>
      <c r="B1787" s="12" t="s">
        <v>1039</v>
      </c>
      <c r="C1787" s="12" t="s">
        <v>1040</v>
      </c>
      <c r="D1787" s="12" t="s">
        <v>1041</v>
      </c>
      <c r="E1787" s="12" t="s">
        <v>1042</v>
      </c>
      <c r="F1787" s="14" t="s">
        <v>1063</v>
      </c>
      <c r="G1787" s="13" t="s">
        <v>1044</v>
      </c>
      <c r="H1787" s="12" t="s">
        <v>48</v>
      </c>
      <c r="I1787" s="12"/>
      <c r="J1787" s="14"/>
      <c r="K1787" s="15" t="n">
        <v>45129</v>
      </c>
      <c r="L1787" s="14" t="s">
        <v>1045</v>
      </c>
      <c r="M1787" s="16" t="n">
        <v>1</v>
      </c>
      <c r="N1787" s="16" t="n">
        <v>1</v>
      </c>
      <c r="O1787" s="17" t="n">
        <v>100000</v>
      </c>
      <c r="P1787" s="17" t="n">
        <v>100000</v>
      </c>
      <c r="Q1787" s="18" t="n">
        <v>12600</v>
      </c>
      <c r="R1787" s="19" t="n">
        <f aca="false">IF(H1787="F",1,0)</f>
        <v>1</v>
      </c>
      <c r="S1787" s="19" t="n">
        <f aca="false">IF(H1787="M",1,0)</f>
        <v>0</v>
      </c>
      <c r="T1787" s="11" t="s">
        <v>2023</v>
      </c>
      <c r="U1787" s="11" t="s">
        <v>328</v>
      </c>
      <c r="V1787" s="24" t="n">
        <f aca="false">_xlfn.xlookup(D1787,'WRSI Fusion'!$H$4:$H$354,'WRSI Fusion'!$AI$4:$AI$354)</f>
        <v>55.491318817415</v>
      </c>
      <c r="W1787" s="16" t="n">
        <f aca="false">_xlfn.xlookup(D1787,'WRSI Maïs'!$H$4:$H$346,'WRSI Maïs'!$AG$4:$AG$346)</f>
        <v>71.7845657352728</v>
      </c>
      <c r="X1787" s="16" t="n">
        <f aca="false">_xlfn.xlookup(D1787,'WRSI Mil'!$H$5:$H$355,'WRSI Mil'!$AG$5:$AG$355)</f>
        <v>75.2112747254168</v>
      </c>
      <c r="Y1787" s="16" t="n">
        <f aca="false">_xlfn.xlookup(D1787,'WRSI Sorgho'!$H$4:$H$354,'WRSI Sorgho'!$AI$4:$AI$354)</f>
        <v>52.7268365690857</v>
      </c>
      <c r="Z1787" s="16" t="n">
        <f aca="false">X1787</f>
        <v>75.2112747254168</v>
      </c>
      <c r="AA1787" s="16" t="n">
        <f aca="false">_xlfn.xlookup(D1787,'WRSI Mil'!$H$5:$H$355,'WRSI Mil'!$AH$5:$AH$355)</f>
        <v>65.1863764356946</v>
      </c>
      <c r="AB1787" s="21" t="n">
        <f aca="false">AA1787/Z1787</f>
        <v>0.866710166443511</v>
      </c>
      <c r="AC1787" s="11"/>
      <c r="AD1787" s="11"/>
      <c r="AE1787" s="11"/>
      <c r="AF1787" s="22" t="n">
        <v>2023</v>
      </c>
      <c r="AG1787" s="22" t="s">
        <v>52</v>
      </c>
      <c r="AH1787" s="22" t="s">
        <v>53</v>
      </c>
      <c r="AI1787" s="22"/>
      <c r="AJ1787" s="23" t="n">
        <v>0.7</v>
      </c>
      <c r="AK1787" s="24" t="n">
        <v>100000</v>
      </c>
      <c r="AL1787" s="23" t="n">
        <v>0.8</v>
      </c>
      <c r="AM1787" s="24" t="n">
        <v>25000</v>
      </c>
      <c r="AN1787" s="23" t="n">
        <v>0.9</v>
      </c>
      <c r="AO1787" s="24" t="n">
        <v>10000</v>
      </c>
      <c r="AP1787" s="25" t="n">
        <f aca="false">IF(AB1787&lt;AJ1787,AK1787,IF(AB1787&lt;AL1787,AM1787,IF(AB1787&lt;=AN1787,AO1787,0)))</f>
        <v>10000</v>
      </c>
    </row>
    <row r="1788" customFormat="false" ht="15.65" hidden="false" customHeight="false" outlineLevel="0" collapsed="false">
      <c r="A1788" s="11" t="n">
        <f aca="false">A1787+1</f>
        <v>1914</v>
      </c>
      <c r="B1788" s="12" t="s">
        <v>1039</v>
      </c>
      <c r="C1788" s="12" t="s">
        <v>1040</v>
      </c>
      <c r="D1788" s="12" t="s">
        <v>1041</v>
      </c>
      <c r="E1788" s="12" t="s">
        <v>1042</v>
      </c>
      <c r="F1788" s="14" t="s">
        <v>1128</v>
      </c>
      <c r="G1788" s="13" t="s">
        <v>1044</v>
      </c>
      <c r="H1788" s="12" t="s">
        <v>48</v>
      </c>
      <c r="I1788" s="12"/>
      <c r="J1788" s="14"/>
      <c r="K1788" s="15" t="n">
        <v>45132</v>
      </c>
      <c r="L1788" s="14" t="s">
        <v>1045</v>
      </c>
      <c r="M1788" s="16" t="n">
        <v>1</v>
      </c>
      <c r="N1788" s="16" t="n">
        <v>1</v>
      </c>
      <c r="O1788" s="17" t="n">
        <v>100000</v>
      </c>
      <c r="P1788" s="17" t="n">
        <v>100000</v>
      </c>
      <c r="Q1788" s="18" t="n">
        <v>12600</v>
      </c>
      <c r="R1788" s="19" t="n">
        <f aca="false">IF(H1788="F",1,0)</f>
        <v>1</v>
      </c>
      <c r="S1788" s="19" t="n">
        <f aca="false">IF(H1788="M",1,0)</f>
        <v>0</v>
      </c>
      <c r="T1788" s="11" t="s">
        <v>2024</v>
      </c>
      <c r="U1788" s="11" t="s">
        <v>328</v>
      </c>
      <c r="V1788" s="24" t="n">
        <f aca="false">_xlfn.xlookup(D1788,'WRSI Fusion'!$H$4:$H$354,'WRSI Fusion'!$AI$4:$AI$354)</f>
        <v>55.491318817415</v>
      </c>
      <c r="W1788" s="16" t="n">
        <f aca="false">_xlfn.xlookup(D1788,'WRSI Maïs'!$H$4:$H$346,'WRSI Maïs'!$AG$4:$AG$346)</f>
        <v>71.7845657352728</v>
      </c>
      <c r="X1788" s="16" t="n">
        <f aca="false">_xlfn.xlookup(D1788,'WRSI Mil'!$H$5:$H$355,'WRSI Mil'!$AG$5:$AG$355)</f>
        <v>75.2112747254168</v>
      </c>
      <c r="Y1788" s="16" t="n">
        <f aca="false">_xlfn.xlookup(D1788,'WRSI Sorgho'!$H$4:$H$354,'WRSI Sorgho'!$AI$4:$AI$354)</f>
        <v>52.7268365690857</v>
      </c>
      <c r="Z1788" s="16" t="n">
        <f aca="false">X1788</f>
        <v>75.2112747254168</v>
      </c>
      <c r="AA1788" s="16" t="n">
        <f aca="false">_xlfn.xlookup(D1788,'WRSI Mil'!$H$5:$H$355,'WRSI Mil'!$AH$5:$AH$355)</f>
        <v>65.1863764356946</v>
      </c>
      <c r="AB1788" s="21" t="n">
        <f aca="false">AA1788/Z1788</f>
        <v>0.866710166443511</v>
      </c>
      <c r="AC1788" s="11"/>
      <c r="AD1788" s="11"/>
      <c r="AE1788" s="11"/>
      <c r="AF1788" s="22" t="n">
        <v>2023</v>
      </c>
      <c r="AG1788" s="22" t="s">
        <v>52</v>
      </c>
      <c r="AH1788" s="22" t="s">
        <v>53</v>
      </c>
      <c r="AI1788" s="22"/>
      <c r="AJ1788" s="23" t="n">
        <v>0.7</v>
      </c>
      <c r="AK1788" s="24" t="n">
        <v>100000</v>
      </c>
      <c r="AL1788" s="23" t="n">
        <v>0.8</v>
      </c>
      <c r="AM1788" s="24" t="n">
        <v>25000</v>
      </c>
      <c r="AN1788" s="23" t="n">
        <v>0.9</v>
      </c>
      <c r="AO1788" s="24" t="n">
        <v>10000</v>
      </c>
      <c r="AP1788" s="25" t="n">
        <f aca="false">IF(AB1788&lt;AJ1788,AK1788,IF(AB1788&lt;AL1788,AM1788,IF(AB1788&lt;=AN1788,AO1788,0)))</f>
        <v>10000</v>
      </c>
    </row>
    <row r="1789" customFormat="false" ht="15.65" hidden="false" customHeight="false" outlineLevel="0" collapsed="false">
      <c r="A1789" s="11" t="n">
        <f aca="false">A1788+1</f>
        <v>1915</v>
      </c>
      <c r="B1789" s="12" t="s">
        <v>1039</v>
      </c>
      <c r="C1789" s="12" t="s">
        <v>1040</v>
      </c>
      <c r="D1789" s="12" t="s">
        <v>1041</v>
      </c>
      <c r="E1789" s="12" t="s">
        <v>1042</v>
      </c>
      <c r="F1789" s="14" t="s">
        <v>1111</v>
      </c>
      <c r="G1789" s="13" t="s">
        <v>1044</v>
      </c>
      <c r="H1789" s="12" t="s">
        <v>55</v>
      </c>
      <c r="I1789" s="12"/>
      <c r="J1789" s="14"/>
      <c r="K1789" s="15" t="n">
        <v>45126</v>
      </c>
      <c r="L1789" s="14" t="s">
        <v>1045</v>
      </c>
      <c r="M1789" s="16" t="n">
        <v>1</v>
      </c>
      <c r="N1789" s="16" t="n">
        <v>1</v>
      </c>
      <c r="O1789" s="17" t="n">
        <v>100000</v>
      </c>
      <c r="P1789" s="17" t="n">
        <v>100000</v>
      </c>
      <c r="Q1789" s="18" t="n">
        <v>12600</v>
      </c>
      <c r="R1789" s="19" t="n">
        <f aca="false">IF(H1789="F",1,0)</f>
        <v>0</v>
      </c>
      <c r="S1789" s="19" t="n">
        <f aca="false">IF(H1789="M",1,0)</f>
        <v>1</v>
      </c>
      <c r="T1789" s="11" t="s">
        <v>2025</v>
      </c>
      <c r="U1789" s="11" t="s">
        <v>328</v>
      </c>
      <c r="V1789" s="24" t="n">
        <f aca="false">_xlfn.xlookup(D1789,'WRSI Fusion'!$H$4:$H$354,'WRSI Fusion'!$AI$4:$AI$354)</f>
        <v>55.491318817415</v>
      </c>
      <c r="W1789" s="16" t="n">
        <f aca="false">_xlfn.xlookup(D1789,'WRSI Maïs'!$H$4:$H$346,'WRSI Maïs'!$AG$4:$AG$346)</f>
        <v>71.7845657352728</v>
      </c>
      <c r="X1789" s="16" t="n">
        <f aca="false">_xlfn.xlookup(D1789,'WRSI Mil'!$H$5:$H$355,'WRSI Mil'!$AG$5:$AG$355)</f>
        <v>75.2112747254168</v>
      </c>
      <c r="Y1789" s="16" t="n">
        <f aca="false">_xlfn.xlookup(D1789,'WRSI Sorgho'!$H$4:$H$354,'WRSI Sorgho'!$AI$4:$AI$354)</f>
        <v>52.7268365690857</v>
      </c>
      <c r="Z1789" s="16" t="n">
        <f aca="false">X1789</f>
        <v>75.2112747254168</v>
      </c>
      <c r="AA1789" s="16" t="n">
        <f aca="false">_xlfn.xlookup(D1789,'WRSI Mil'!$H$5:$H$355,'WRSI Mil'!$AH$5:$AH$355)</f>
        <v>65.1863764356946</v>
      </c>
      <c r="AB1789" s="21" t="n">
        <f aca="false">AA1789/Z1789</f>
        <v>0.866710166443511</v>
      </c>
      <c r="AC1789" s="11"/>
      <c r="AD1789" s="11"/>
      <c r="AE1789" s="11"/>
      <c r="AF1789" s="22" t="n">
        <v>2023</v>
      </c>
      <c r="AG1789" s="22" t="s">
        <v>52</v>
      </c>
      <c r="AH1789" s="22" t="s">
        <v>53</v>
      </c>
      <c r="AI1789" s="22"/>
      <c r="AJ1789" s="23" t="n">
        <v>0.7</v>
      </c>
      <c r="AK1789" s="24" t="n">
        <v>100000</v>
      </c>
      <c r="AL1789" s="23" t="n">
        <v>0.8</v>
      </c>
      <c r="AM1789" s="24" t="n">
        <v>25000</v>
      </c>
      <c r="AN1789" s="23" t="n">
        <v>0.9</v>
      </c>
      <c r="AO1789" s="24" t="n">
        <v>10000</v>
      </c>
      <c r="AP1789" s="25" t="n">
        <f aca="false">IF(AB1789&lt;AJ1789,AK1789,IF(AB1789&lt;AL1789,AM1789,IF(AB1789&lt;=AN1789,AO1789,0)))</f>
        <v>10000</v>
      </c>
    </row>
    <row r="1790" customFormat="false" ht="15.65" hidden="false" customHeight="false" outlineLevel="0" collapsed="false">
      <c r="A1790" s="11" t="n">
        <f aca="false">A1789+1</f>
        <v>1916</v>
      </c>
      <c r="B1790" s="12" t="s">
        <v>1039</v>
      </c>
      <c r="C1790" s="12" t="s">
        <v>1040</v>
      </c>
      <c r="D1790" s="12" t="s">
        <v>1041</v>
      </c>
      <c r="E1790" s="12" t="s">
        <v>1042</v>
      </c>
      <c r="F1790" s="14" t="s">
        <v>1059</v>
      </c>
      <c r="G1790" s="13" t="s">
        <v>1044</v>
      </c>
      <c r="H1790" s="12" t="s">
        <v>48</v>
      </c>
      <c r="I1790" s="12"/>
      <c r="J1790" s="14"/>
      <c r="K1790" s="15" t="n">
        <v>45130</v>
      </c>
      <c r="L1790" s="14" t="s">
        <v>1045</v>
      </c>
      <c r="M1790" s="16" t="n">
        <v>1</v>
      </c>
      <c r="N1790" s="16" t="n">
        <v>1</v>
      </c>
      <c r="O1790" s="17" t="n">
        <v>100000</v>
      </c>
      <c r="P1790" s="17" t="n">
        <v>100000</v>
      </c>
      <c r="Q1790" s="18" t="n">
        <v>12600</v>
      </c>
      <c r="R1790" s="19" t="n">
        <f aca="false">IF(H1790="F",1,0)</f>
        <v>1</v>
      </c>
      <c r="S1790" s="19" t="n">
        <f aca="false">IF(H1790="M",1,0)</f>
        <v>0</v>
      </c>
      <c r="T1790" s="11" t="s">
        <v>2026</v>
      </c>
      <c r="U1790" s="11" t="s">
        <v>328</v>
      </c>
      <c r="V1790" s="24" t="n">
        <f aca="false">_xlfn.xlookup(D1790,'WRSI Fusion'!$H$4:$H$354,'WRSI Fusion'!$AI$4:$AI$354)</f>
        <v>55.491318817415</v>
      </c>
      <c r="W1790" s="16" t="n">
        <f aca="false">_xlfn.xlookup(D1790,'WRSI Maïs'!$H$4:$H$346,'WRSI Maïs'!$AG$4:$AG$346)</f>
        <v>71.7845657352728</v>
      </c>
      <c r="X1790" s="16" t="n">
        <f aca="false">_xlfn.xlookup(D1790,'WRSI Mil'!$H$5:$H$355,'WRSI Mil'!$AG$5:$AG$355)</f>
        <v>75.2112747254168</v>
      </c>
      <c r="Y1790" s="16" t="n">
        <f aca="false">_xlfn.xlookup(D1790,'WRSI Sorgho'!$H$4:$H$354,'WRSI Sorgho'!$AI$4:$AI$354)</f>
        <v>52.7268365690857</v>
      </c>
      <c r="Z1790" s="16" t="n">
        <f aca="false">X1790</f>
        <v>75.2112747254168</v>
      </c>
      <c r="AA1790" s="16" t="n">
        <f aca="false">_xlfn.xlookup(D1790,'WRSI Mil'!$H$5:$H$355,'WRSI Mil'!$AH$5:$AH$355)</f>
        <v>65.1863764356946</v>
      </c>
      <c r="AB1790" s="21" t="n">
        <f aca="false">AA1790/Z1790</f>
        <v>0.866710166443511</v>
      </c>
      <c r="AC1790" s="11"/>
      <c r="AD1790" s="11"/>
      <c r="AE1790" s="11"/>
      <c r="AF1790" s="22" t="n">
        <v>2023</v>
      </c>
      <c r="AG1790" s="22" t="s">
        <v>52</v>
      </c>
      <c r="AH1790" s="22" t="s">
        <v>53</v>
      </c>
      <c r="AI1790" s="22"/>
      <c r="AJ1790" s="23" t="n">
        <v>0.7</v>
      </c>
      <c r="AK1790" s="24" t="n">
        <v>100000</v>
      </c>
      <c r="AL1790" s="23" t="n">
        <v>0.8</v>
      </c>
      <c r="AM1790" s="24" t="n">
        <v>25000</v>
      </c>
      <c r="AN1790" s="23" t="n">
        <v>0.9</v>
      </c>
      <c r="AO1790" s="24" t="n">
        <v>10000</v>
      </c>
      <c r="AP1790" s="25" t="n">
        <f aca="false">IF(AB1790&lt;AJ1790,AK1790,IF(AB1790&lt;AL1790,AM1790,IF(AB1790&lt;=AN1790,AO1790,0)))</f>
        <v>10000</v>
      </c>
    </row>
    <row r="1791" customFormat="false" ht="15.65" hidden="false" customHeight="false" outlineLevel="0" collapsed="false">
      <c r="A1791" s="11" t="n">
        <f aca="false">A1790+1</f>
        <v>1917</v>
      </c>
      <c r="B1791" s="12" t="s">
        <v>1039</v>
      </c>
      <c r="C1791" s="12" t="s">
        <v>1040</v>
      </c>
      <c r="D1791" s="12" t="s">
        <v>1041</v>
      </c>
      <c r="E1791" s="12" t="s">
        <v>1042</v>
      </c>
      <c r="F1791" s="14" t="s">
        <v>1043</v>
      </c>
      <c r="G1791" s="13" t="s">
        <v>1044</v>
      </c>
      <c r="H1791" s="12" t="s">
        <v>55</v>
      </c>
      <c r="I1791" s="12"/>
      <c r="J1791" s="14"/>
      <c r="K1791" s="15" t="n">
        <v>45133</v>
      </c>
      <c r="L1791" s="14" t="s">
        <v>1045</v>
      </c>
      <c r="M1791" s="16" t="n">
        <v>1</v>
      </c>
      <c r="N1791" s="16" t="n">
        <v>1</v>
      </c>
      <c r="O1791" s="17" t="n">
        <v>100000</v>
      </c>
      <c r="P1791" s="17" t="n">
        <v>100000</v>
      </c>
      <c r="Q1791" s="18" t="n">
        <v>12600</v>
      </c>
      <c r="R1791" s="19" t="n">
        <f aca="false">IF(H1791="F",1,0)</f>
        <v>0</v>
      </c>
      <c r="S1791" s="19" t="n">
        <f aca="false">IF(H1791="M",1,0)</f>
        <v>1</v>
      </c>
      <c r="T1791" s="11" t="s">
        <v>2027</v>
      </c>
      <c r="U1791" s="11" t="s">
        <v>328</v>
      </c>
      <c r="V1791" s="24" t="n">
        <f aca="false">_xlfn.xlookup(D1791,'WRSI Fusion'!$H$4:$H$354,'WRSI Fusion'!$AI$4:$AI$354)</f>
        <v>55.491318817415</v>
      </c>
      <c r="W1791" s="16" t="n">
        <f aca="false">_xlfn.xlookup(D1791,'WRSI Maïs'!$H$4:$H$346,'WRSI Maïs'!$AG$4:$AG$346)</f>
        <v>71.7845657352728</v>
      </c>
      <c r="X1791" s="16" t="n">
        <f aca="false">_xlfn.xlookup(D1791,'WRSI Mil'!$H$5:$H$355,'WRSI Mil'!$AG$5:$AG$355)</f>
        <v>75.2112747254168</v>
      </c>
      <c r="Y1791" s="16" t="n">
        <f aca="false">_xlfn.xlookup(D1791,'WRSI Sorgho'!$H$4:$H$354,'WRSI Sorgho'!$AI$4:$AI$354)</f>
        <v>52.7268365690857</v>
      </c>
      <c r="Z1791" s="16" t="n">
        <f aca="false">X1791</f>
        <v>75.2112747254168</v>
      </c>
      <c r="AA1791" s="16" t="n">
        <f aca="false">_xlfn.xlookup(D1791,'WRSI Mil'!$H$5:$H$355,'WRSI Mil'!$AH$5:$AH$355)</f>
        <v>65.1863764356946</v>
      </c>
      <c r="AB1791" s="21" t="n">
        <f aca="false">AA1791/Z1791</f>
        <v>0.866710166443511</v>
      </c>
      <c r="AC1791" s="11"/>
      <c r="AD1791" s="11"/>
      <c r="AE1791" s="11"/>
      <c r="AF1791" s="22" t="n">
        <v>2023</v>
      </c>
      <c r="AG1791" s="22" t="s">
        <v>52</v>
      </c>
      <c r="AH1791" s="22" t="s">
        <v>53</v>
      </c>
      <c r="AI1791" s="22"/>
      <c r="AJ1791" s="23" t="n">
        <v>0.7</v>
      </c>
      <c r="AK1791" s="24" t="n">
        <v>100000</v>
      </c>
      <c r="AL1791" s="23" t="n">
        <v>0.8</v>
      </c>
      <c r="AM1791" s="24" t="n">
        <v>25000</v>
      </c>
      <c r="AN1791" s="23" t="n">
        <v>0.9</v>
      </c>
      <c r="AO1791" s="24" t="n">
        <v>10000</v>
      </c>
      <c r="AP1791" s="25" t="n">
        <f aca="false">IF(AB1791&lt;AJ1791,AK1791,IF(AB1791&lt;AL1791,AM1791,IF(AB1791&lt;=AN1791,AO1791,0)))</f>
        <v>10000</v>
      </c>
    </row>
    <row r="1792" customFormat="false" ht="15.65" hidden="false" customHeight="false" outlineLevel="0" collapsed="false">
      <c r="A1792" s="11" t="n">
        <f aca="false">A1791+1</f>
        <v>1918</v>
      </c>
      <c r="B1792" s="12" t="s">
        <v>1039</v>
      </c>
      <c r="C1792" s="12" t="s">
        <v>1040</v>
      </c>
      <c r="D1792" s="12" t="s">
        <v>1041</v>
      </c>
      <c r="E1792" s="12" t="s">
        <v>1042</v>
      </c>
      <c r="F1792" s="14" t="s">
        <v>1083</v>
      </c>
      <c r="G1792" s="13" t="s">
        <v>1044</v>
      </c>
      <c r="H1792" s="12" t="s">
        <v>55</v>
      </c>
      <c r="I1792" s="12"/>
      <c r="J1792" s="14"/>
      <c r="K1792" s="15" t="n">
        <v>45129</v>
      </c>
      <c r="L1792" s="14" t="s">
        <v>1045</v>
      </c>
      <c r="M1792" s="16" t="n">
        <v>1</v>
      </c>
      <c r="N1792" s="16" t="n">
        <v>1</v>
      </c>
      <c r="O1792" s="17" t="n">
        <v>100000</v>
      </c>
      <c r="P1792" s="17" t="n">
        <v>100000</v>
      </c>
      <c r="Q1792" s="18" t="n">
        <v>12600</v>
      </c>
      <c r="R1792" s="19" t="n">
        <f aca="false">IF(H1792="F",1,0)</f>
        <v>0</v>
      </c>
      <c r="S1792" s="19" t="n">
        <f aca="false">IF(H1792="M",1,0)</f>
        <v>1</v>
      </c>
      <c r="T1792" s="11" t="s">
        <v>2028</v>
      </c>
      <c r="U1792" s="11" t="s">
        <v>328</v>
      </c>
      <c r="V1792" s="24" t="n">
        <f aca="false">_xlfn.xlookup(D1792,'WRSI Fusion'!$H$4:$H$354,'WRSI Fusion'!$AI$4:$AI$354)</f>
        <v>55.491318817415</v>
      </c>
      <c r="W1792" s="16" t="n">
        <f aca="false">_xlfn.xlookup(D1792,'WRSI Maïs'!$H$4:$H$346,'WRSI Maïs'!$AG$4:$AG$346)</f>
        <v>71.7845657352728</v>
      </c>
      <c r="X1792" s="16" t="n">
        <f aca="false">_xlfn.xlookup(D1792,'WRSI Mil'!$H$5:$H$355,'WRSI Mil'!$AG$5:$AG$355)</f>
        <v>75.2112747254168</v>
      </c>
      <c r="Y1792" s="16" t="n">
        <f aca="false">_xlfn.xlookup(D1792,'WRSI Sorgho'!$H$4:$H$354,'WRSI Sorgho'!$AI$4:$AI$354)</f>
        <v>52.7268365690857</v>
      </c>
      <c r="Z1792" s="16" t="n">
        <f aca="false">X1792</f>
        <v>75.2112747254168</v>
      </c>
      <c r="AA1792" s="16" t="n">
        <f aca="false">_xlfn.xlookup(D1792,'WRSI Mil'!$H$5:$H$355,'WRSI Mil'!$AH$5:$AH$355)</f>
        <v>65.1863764356946</v>
      </c>
      <c r="AB1792" s="21" t="n">
        <f aca="false">AA1792/Z1792</f>
        <v>0.866710166443511</v>
      </c>
      <c r="AC1792" s="11"/>
      <c r="AD1792" s="11"/>
      <c r="AE1792" s="11"/>
      <c r="AF1792" s="22" t="n">
        <v>2023</v>
      </c>
      <c r="AG1792" s="22" t="s">
        <v>52</v>
      </c>
      <c r="AH1792" s="22" t="s">
        <v>53</v>
      </c>
      <c r="AI1792" s="22"/>
      <c r="AJ1792" s="23" t="n">
        <v>0.7</v>
      </c>
      <c r="AK1792" s="24" t="n">
        <v>100000</v>
      </c>
      <c r="AL1792" s="23" t="n">
        <v>0.8</v>
      </c>
      <c r="AM1792" s="24" t="n">
        <v>25000</v>
      </c>
      <c r="AN1792" s="23" t="n">
        <v>0.9</v>
      </c>
      <c r="AO1792" s="24" t="n">
        <v>10000</v>
      </c>
      <c r="AP1792" s="25" t="n">
        <f aca="false">IF(AB1792&lt;AJ1792,AK1792,IF(AB1792&lt;AL1792,AM1792,IF(AB1792&lt;=AN1792,AO1792,0)))</f>
        <v>10000</v>
      </c>
    </row>
    <row r="1793" customFormat="false" ht="15.65" hidden="false" customHeight="false" outlineLevel="0" collapsed="false">
      <c r="A1793" s="11" t="n">
        <f aca="false">A1792+1</f>
        <v>1919</v>
      </c>
      <c r="B1793" s="12" t="s">
        <v>1039</v>
      </c>
      <c r="C1793" s="12" t="s">
        <v>1040</v>
      </c>
      <c r="D1793" s="12" t="s">
        <v>1041</v>
      </c>
      <c r="E1793" s="12" t="s">
        <v>1042</v>
      </c>
      <c r="F1793" s="14" t="s">
        <v>1047</v>
      </c>
      <c r="G1793" s="13" t="s">
        <v>1044</v>
      </c>
      <c r="H1793" s="12" t="s">
        <v>48</v>
      </c>
      <c r="I1793" s="12"/>
      <c r="J1793" s="14"/>
      <c r="K1793" s="15" t="n">
        <v>45130</v>
      </c>
      <c r="L1793" s="14" t="s">
        <v>1045</v>
      </c>
      <c r="M1793" s="16" t="n">
        <v>1</v>
      </c>
      <c r="N1793" s="16" t="n">
        <v>1</v>
      </c>
      <c r="O1793" s="17" t="n">
        <v>100000</v>
      </c>
      <c r="P1793" s="17" t="n">
        <v>100000</v>
      </c>
      <c r="Q1793" s="18" t="n">
        <v>12600</v>
      </c>
      <c r="R1793" s="19" t="n">
        <f aca="false">IF(H1793="F",1,0)</f>
        <v>1</v>
      </c>
      <c r="S1793" s="19" t="n">
        <f aca="false">IF(H1793="M",1,0)</f>
        <v>0</v>
      </c>
      <c r="T1793" s="11" t="s">
        <v>2029</v>
      </c>
      <c r="U1793" s="11" t="s">
        <v>328</v>
      </c>
      <c r="V1793" s="24" t="n">
        <f aca="false">_xlfn.xlookup(D1793,'WRSI Fusion'!$H$4:$H$354,'WRSI Fusion'!$AI$4:$AI$354)</f>
        <v>55.491318817415</v>
      </c>
      <c r="W1793" s="16" t="n">
        <f aca="false">_xlfn.xlookup(D1793,'WRSI Maïs'!$H$4:$H$346,'WRSI Maïs'!$AG$4:$AG$346)</f>
        <v>71.7845657352728</v>
      </c>
      <c r="X1793" s="16" t="n">
        <f aca="false">_xlfn.xlookup(D1793,'WRSI Mil'!$H$5:$H$355,'WRSI Mil'!$AG$5:$AG$355)</f>
        <v>75.2112747254168</v>
      </c>
      <c r="Y1793" s="16" t="n">
        <f aca="false">_xlfn.xlookup(D1793,'WRSI Sorgho'!$H$4:$H$354,'WRSI Sorgho'!$AI$4:$AI$354)</f>
        <v>52.7268365690857</v>
      </c>
      <c r="Z1793" s="16" t="n">
        <f aca="false">X1793</f>
        <v>75.2112747254168</v>
      </c>
      <c r="AA1793" s="16" t="n">
        <f aca="false">_xlfn.xlookup(D1793,'WRSI Mil'!$H$5:$H$355,'WRSI Mil'!$AH$5:$AH$355)</f>
        <v>65.1863764356946</v>
      </c>
      <c r="AB1793" s="21" t="n">
        <f aca="false">AA1793/Z1793</f>
        <v>0.866710166443511</v>
      </c>
      <c r="AC1793" s="11"/>
      <c r="AD1793" s="11"/>
      <c r="AE1793" s="11"/>
      <c r="AF1793" s="22" t="n">
        <v>2023</v>
      </c>
      <c r="AG1793" s="22" t="s">
        <v>52</v>
      </c>
      <c r="AH1793" s="22" t="s">
        <v>53</v>
      </c>
      <c r="AI1793" s="22"/>
      <c r="AJ1793" s="23" t="n">
        <v>0.7</v>
      </c>
      <c r="AK1793" s="24" t="n">
        <v>100000</v>
      </c>
      <c r="AL1793" s="23" t="n">
        <v>0.8</v>
      </c>
      <c r="AM1793" s="24" t="n">
        <v>25000</v>
      </c>
      <c r="AN1793" s="23" t="n">
        <v>0.9</v>
      </c>
      <c r="AO1793" s="24" t="n">
        <v>10000</v>
      </c>
      <c r="AP1793" s="25" t="n">
        <f aca="false">IF(AB1793&lt;AJ1793,AK1793,IF(AB1793&lt;AL1793,AM1793,IF(AB1793&lt;=AN1793,AO1793,0)))</f>
        <v>10000</v>
      </c>
    </row>
    <row r="1794" customFormat="false" ht="15.65" hidden="false" customHeight="false" outlineLevel="0" collapsed="false">
      <c r="A1794" s="11" t="n">
        <f aca="false">A1793+1</f>
        <v>1920</v>
      </c>
      <c r="B1794" s="12" t="s">
        <v>1039</v>
      </c>
      <c r="C1794" s="12" t="s">
        <v>1040</v>
      </c>
      <c r="D1794" s="12" t="s">
        <v>1041</v>
      </c>
      <c r="E1794" s="12" t="s">
        <v>1042</v>
      </c>
      <c r="F1794" s="14" t="s">
        <v>1083</v>
      </c>
      <c r="G1794" s="13" t="s">
        <v>1044</v>
      </c>
      <c r="H1794" s="12" t="s">
        <v>55</v>
      </c>
      <c r="I1794" s="12"/>
      <c r="J1794" s="14"/>
      <c r="K1794" s="15" t="n">
        <v>45129</v>
      </c>
      <c r="L1794" s="14" t="s">
        <v>1045</v>
      </c>
      <c r="M1794" s="16" t="n">
        <v>1</v>
      </c>
      <c r="N1794" s="16" t="n">
        <v>1</v>
      </c>
      <c r="O1794" s="17" t="n">
        <v>100000</v>
      </c>
      <c r="P1794" s="17" t="n">
        <v>100000</v>
      </c>
      <c r="Q1794" s="18" t="n">
        <v>12600</v>
      </c>
      <c r="R1794" s="19" t="n">
        <f aca="false">IF(H1794="F",1,0)</f>
        <v>0</v>
      </c>
      <c r="S1794" s="19" t="n">
        <f aca="false">IF(H1794="M",1,0)</f>
        <v>1</v>
      </c>
      <c r="T1794" s="11" t="s">
        <v>2030</v>
      </c>
      <c r="U1794" s="11" t="s">
        <v>328</v>
      </c>
      <c r="V1794" s="24" t="n">
        <f aca="false">_xlfn.xlookup(D1794,'WRSI Fusion'!$H$4:$H$354,'WRSI Fusion'!$AI$4:$AI$354)</f>
        <v>55.491318817415</v>
      </c>
      <c r="W1794" s="16" t="n">
        <f aca="false">_xlfn.xlookup(D1794,'WRSI Maïs'!$H$4:$H$346,'WRSI Maïs'!$AG$4:$AG$346)</f>
        <v>71.7845657352728</v>
      </c>
      <c r="X1794" s="16" t="n">
        <f aca="false">_xlfn.xlookup(D1794,'WRSI Mil'!$H$5:$H$355,'WRSI Mil'!$AG$5:$AG$355)</f>
        <v>75.2112747254168</v>
      </c>
      <c r="Y1794" s="16" t="n">
        <f aca="false">_xlfn.xlookup(D1794,'WRSI Sorgho'!$H$4:$H$354,'WRSI Sorgho'!$AI$4:$AI$354)</f>
        <v>52.7268365690857</v>
      </c>
      <c r="Z1794" s="16" t="n">
        <f aca="false">X1794</f>
        <v>75.2112747254168</v>
      </c>
      <c r="AA1794" s="16" t="n">
        <f aca="false">_xlfn.xlookup(D1794,'WRSI Mil'!$H$5:$H$355,'WRSI Mil'!$AH$5:$AH$355)</f>
        <v>65.1863764356946</v>
      </c>
      <c r="AB1794" s="21" t="n">
        <f aca="false">AA1794/Z1794</f>
        <v>0.866710166443511</v>
      </c>
      <c r="AC1794" s="11"/>
      <c r="AD1794" s="11"/>
      <c r="AE1794" s="11"/>
      <c r="AF1794" s="22" t="n">
        <v>2023</v>
      </c>
      <c r="AG1794" s="22" t="s">
        <v>52</v>
      </c>
      <c r="AH1794" s="22" t="s">
        <v>53</v>
      </c>
      <c r="AI1794" s="22"/>
      <c r="AJ1794" s="23" t="n">
        <v>0.7</v>
      </c>
      <c r="AK1794" s="24" t="n">
        <v>100000</v>
      </c>
      <c r="AL1794" s="23" t="n">
        <v>0.8</v>
      </c>
      <c r="AM1794" s="24" t="n">
        <v>25000</v>
      </c>
      <c r="AN1794" s="23" t="n">
        <v>0.9</v>
      </c>
      <c r="AO1794" s="24" t="n">
        <v>10000</v>
      </c>
      <c r="AP1794" s="25" t="n">
        <f aca="false">IF(AB1794&lt;AJ1794,AK1794,IF(AB1794&lt;AL1794,AM1794,IF(AB1794&lt;=AN1794,AO1794,0)))</f>
        <v>10000</v>
      </c>
    </row>
    <row r="1795" customFormat="false" ht="15.65" hidden="false" customHeight="false" outlineLevel="0" collapsed="false">
      <c r="A1795" s="11" t="n">
        <f aca="false">A1794+1</f>
        <v>1921</v>
      </c>
      <c r="B1795" s="12" t="s">
        <v>1039</v>
      </c>
      <c r="C1795" s="12" t="s">
        <v>1040</v>
      </c>
      <c r="D1795" s="12" t="s">
        <v>1041</v>
      </c>
      <c r="E1795" s="12" t="s">
        <v>1042</v>
      </c>
      <c r="F1795" s="14" t="s">
        <v>1049</v>
      </c>
      <c r="G1795" s="13" t="s">
        <v>1044</v>
      </c>
      <c r="H1795" s="12" t="s">
        <v>55</v>
      </c>
      <c r="I1795" s="12"/>
      <c r="J1795" s="14"/>
      <c r="K1795" s="15" t="n">
        <v>45126</v>
      </c>
      <c r="L1795" s="14" t="s">
        <v>49</v>
      </c>
      <c r="M1795" s="16" t="n">
        <v>1</v>
      </c>
      <c r="N1795" s="16" t="n">
        <v>1</v>
      </c>
      <c r="O1795" s="17" t="n">
        <v>100000</v>
      </c>
      <c r="P1795" s="17" t="n">
        <v>100000</v>
      </c>
      <c r="Q1795" s="18" t="n">
        <v>12600</v>
      </c>
      <c r="R1795" s="19" t="n">
        <f aca="false">IF(H1795="F",1,0)</f>
        <v>0</v>
      </c>
      <c r="S1795" s="19" t="n">
        <f aca="false">IF(H1795="M",1,0)</f>
        <v>1</v>
      </c>
      <c r="T1795" s="11" t="s">
        <v>2031</v>
      </c>
      <c r="U1795" s="11" t="s">
        <v>51</v>
      </c>
      <c r="V1795" s="24" t="n">
        <f aca="false">_xlfn.xlookup(D1795,'WRSI Fusion'!$H$4:$H$354,'WRSI Fusion'!$AI$4:$AI$354)</f>
        <v>55.491318817415</v>
      </c>
      <c r="W1795" s="16" t="n">
        <f aca="false">_xlfn.xlookup(D1795,'WRSI Maïs'!$H$4:$H$346,'WRSI Maïs'!$AG$4:$AG$346)</f>
        <v>71.7845657352728</v>
      </c>
      <c r="X1795" s="16" t="n">
        <f aca="false">_xlfn.xlookup(D1795,'WRSI Mil'!$H$5:$H$355,'WRSI Mil'!$AG$5:$AG$355)</f>
        <v>75.2112747254168</v>
      </c>
      <c r="Y1795" s="16" t="n">
        <f aca="false">_xlfn.xlookup(D1795,'WRSI Sorgho'!$H$4:$H$354,'WRSI Sorgho'!$AI$4:$AI$354)</f>
        <v>52.7268365690857</v>
      </c>
      <c r="Z1795" s="16" t="n">
        <f aca="false">Y1795</f>
        <v>52.7268365690857</v>
      </c>
      <c r="AA1795" s="16" t="n">
        <f aca="false">_xlfn.xlookup(D1795,'WRSI Sorgho'!$H$4:$H$354,'WRSI Sorgho'!$AJ$4:$AJ$354)</f>
        <v>44.8954389112363</v>
      </c>
      <c r="AB1795" s="21" t="n">
        <f aca="false">AA1795/Z1795</f>
        <v>0.851472264079635</v>
      </c>
      <c r="AC1795" s="11"/>
      <c r="AD1795" s="11"/>
      <c r="AE1795" s="11"/>
      <c r="AF1795" s="22" t="n">
        <v>2023</v>
      </c>
      <c r="AG1795" s="22" t="s">
        <v>52</v>
      </c>
      <c r="AH1795" s="22" t="s">
        <v>53</v>
      </c>
      <c r="AI1795" s="22"/>
      <c r="AJ1795" s="23" t="n">
        <v>0.7</v>
      </c>
      <c r="AK1795" s="24" t="n">
        <v>100000</v>
      </c>
      <c r="AL1795" s="23" t="n">
        <v>0.8</v>
      </c>
      <c r="AM1795" s="24" t="n">
        <v>25000</v>
      </c>
      <c r="AN1795" s="23" t="n">
        <v>0.9</v>
      </c>
      <c r="AO1795" s="24" t="n">
        <v>10000</v>
      </c>
      <c r="AP1795" s="25" t="n">
        <f aca="false">IF(AB1795&lt;AJ1795,AK1795,IF(AB1795&lt;AL1795,AM1795,IF(AB1795&lt;=AN1795,AO1795,0)))</f>
        <v>10000</v>
      </c>
    </row>
    <row r="1796" customFormat="false" ht="15.65" hidden="false" customHeight="false" outlineLevel="0" collapsed="false">
      <c r="A1796" s="11" t="n">
        <f aca="false">A1795+1</f>
        <v>1922</v>
      </c>
      <c r="B1796" s="12" t="s">
        <v>1039</v>
      </c>
      <c r="C1796" s="12" t="s">
        <v>1040</v>
      </c>
      <c r="D1796" s="12" t="s">
        <v>1041</v>
      </c>
      <c r="E1796" s="12" t="s">
        <v>1042</v>
      </c>
      <c r="F1796" s="14" t="s">
        <v>1096</v>
      </c>
      <c r="G1796" s="13" t="s">
        <v>1044</v>
      </c>
      <c r="H1796" s="12" t="s">
        <v>55</v>
      </c>
      <c r="I1796" s="12"/>
      <c r="J1796" s="14"/>
      <c r="K1796" s="15" t="n">
        <v>45132</v>
      </c>
      <c r="L1796" s="14" t="s">
        <v>1045</v>
      </c>
      <c r="M1796" s="16" t="n">
        <v>1</v>
      </c>
      <c r="N1796" s="16" t="n">
        <v>1</v>
      </c>
      <c r="O1796" s="17" t="n">
        <v>100000</v>
      </c>
      <c r="P1796" s="17" t="n">
        <v>100000</v>
      </c>
      <c r="Q1796" s="18" t="n">
        <v>12600</v>
      </c>
      <c r="R1796" s="19" t="n">
        <f aca="false">IF(H1796="F",1,0)</f>
        <v>0</v>
      </c>
      <c r="S1796" s="19" t="n">
        <f aca="false">IF(H1796="M",1,0)</f>
        <v>1</v>
      </c>
      <c r="T1796" s="11" t="s">
        <v>2032</v>
      </c>
      <c r="U1796" s="11" t="s">
        <v>328</v>
      </c>
      <c r="V1796" s="24" t="n">
        <f aca="false">_xlfn.xlookup(D1796,'WRSI Fusion'!$H$4:$H$354,'WRSI Fusion'!$AI$4:$AI$354)</f>
        <v>55.491318817415</v>
      </c>
      <c r="W1796" s="16" t="n">
        <f aca="false">_xlfn.xlookup(D1796,'WRSI Maïs'!$H$4:$H$346,'WRSI Maïs'!$AG$4:$AG$346)</f>
        <v>71.7845657352728</v>
      </c>
      <c r="X1796" s="16" t="n">
        <f aca="false">_xlfn.xlookup(D1796,'WRSI Mil'!$H$5:$H$355,'WRSI Mil'!$AG$5:$AG$355)</f>
        <v>75.2112747254168</v>
      </c>
      <c r="Y1796" s="16" t="n">
        <f aca="false">_xlfn.xlookup(D1796,'WRSI Sorgho'!$H$4:$H$354,'WRSI Sorgho'!$AI$4:$AI$354)</f>
        <v>52.7268365690857</v>
      </c>
      <c r="Z1796" s="16" t="n">
        <f aca="false">X1796</f>
        <v>75.2112747254168</v>
      </c>
      <c r="AA1796" s="16" t="n">
        <f aca="false">_xlfn.xlookup(D1796,'WRSI Mil'!$H$5:$H$355,'WRSI Mil'!$AH$5:$AH$355)</f>
        <v>65.1863764356946</v>
      </c>
      <c r="AB1796" s="21" t="n">
        <f aca="false">AA1796/Z1796</f>
        <v>0.866710166443511</v>
      </c>
      <c r="AC1796" s="11"/>
      <c r="AD1796" s="11"/>
      <c r="AE1796" s="11"/>
      <c r="AF1796" s="22" t="n">
        <v>2023</v>
      </c>
      <c r="AG1796" s="22" t="s">
        <v>52</v>
      </c>
      <c r="AH1796" s="22" t="s">
        <v>53</v>
      </c>
      <c r="AI1796" s="22"/>
      <c r="AJ1796" s="23" t="n">
        <v>0.7</v>
      </c>
      <c r="AK1796" s="24" t="n">
        <v>100000</v>
      </c>
      <c r="AL1796" s="23" t="n">
        <v>0.8</v>
      </c>
      <c r="AM1796" s="24" t="n">
        <v>25000</v>
      </c>
      <c r="AN1796" s="23" t="n">
        <v>0.9</v>
      </c>
      <c r="AO1796" s="24" t="n">
        <v>10000</v>
      </c>
      <c r="AP1796" s="25" t="n">
        <f aca="false">IF(AB1796&lt;AJ1796,AK1796,IF(AB1796&lt;AL1796,AM1796,IF(AB1796&lt;=AN1796,AO1796,0)))</f>
        <v>10000</v>
      </c>
    </row>
    <row r="1797" customFormat="false" ht="15.65" hidden="false" customHeight="false" outlineLevel="0" collapsed="false">
      <c r="A1797" s="11" t="n">
        <f aca="false">A1796+1</f>
        <v>1923</v>
      </c>
      <c r="B1797" s="12" t="s">
        <v>1039</v>
      </c>
      <c r="C1797" s="12" t="s">
        <v>1040</v>
      </c>
      <c r="D1797" s="12" t="s">
        <v>1041</v>
      </c>
      <c r="E1797" s="12" t="s">
        <v>1042</v>
      </c>
      <c r="F1797" s="14" t="s">
        <v>1077</v>
      </c>
      <c r="G1797" s="13" t="s">
        <v>1044</v>
      </c>
      <c r="H1797" s="12" t="s">
        <v>55</v>
      </c>
      <c r="I1797" s="12"/>
      <c r="J1797" s="14"/>
      <c r="K1797" s="15" t="n">
        <v>45133</v>
      </c>
      <c r="L1797" s="14" t="s">
        <v>1045</v>
      </c>
      <c r="M1797" s="16" t="n">
        <v>1</v>
      </c>
      <c r="N1797" s="16" t="n">
        <v>1</v>
      </c>
      <c r="O1797" s="17" t="n">
        <v>100000</v>
      </c>
      <c r="P1797" s="17" t="n">
        <v>100000</v>
      </c>
      <c r="Q1797" s="18" t="n">
        <v>12600</v>
      </c>
      <c r="R1797" s="19" t="n">
        <f aca="false">IF(H1797="F",1,0)</f>
        <v>0</v>
      </c>
      <c r="S1797" s="19" t="n">
        <f aca="false">IF(H1797="M",1,0)</f>
        <v>1</v>
      </c>
      <c r="T1797" s="11" t="s">
        <v>2033</v>
      </c>
      <c r="U1797" s="11" t="s">
        <v>328</v>
      </c>
      <c r="V1797" s="24" t="n">
        <f aca="false">_xlfn.xlookup(D1797,'WRSI Fusion'!$H$4:$H$354,'WRSI Fusion'!$AI$4:$AI$354)</f>
        <v>55.491318817415</v>
      </c>
      <c r="W1797" s="16" t="n">
        <f aca="false">_xlfn.xlookup(D1797,'WRSI Maïs'!$H$4:$H$346,'WRSI Maïs'!$AG$4:$AG$346)</f>
        <v>71.7845657352728</v>
      </c>
      <c r="X1797" s="16" t="n">
        <f aca="false">_xlfn.xlookup(D1797,'WRSI Mil'!$H$5:$H$355,'WRSI Mil'!$AG$5:$AG$355)</f>
        <v>75.2112747254168</v>
      </c>
      <c r="Y1797" s="16" t="n">
        <f aca="false">_xlfn.xlookup(D1797,'WRSI Sorgho'!$H$4:$H$354,'WRSI Sorgho'!$AI$4:$AI$354)</f>
        <v>52.7268365690857</v>
      </c>
      <c r="Z1797" s="16" t="n">
        <f aca="false">X1797</f>
        <v>75.2112747254168</v>
      </c>
      <c r="AA1797" s="16" t="n">
        <f aca="false">_xlfn.xlookup(D1797,'WRSI Mil'!$H$5:$H$355,'WRSI Mil'!$AH$5:$AH$355)</f>
        <v>65.1863764356946</v>
      </c>
      <c r="AB1797" s="21" t="n">
        <f aca="false">AA1797/Z1797</f>
        <v>0.866710166443511</v>
      </c>
      <c r="AC1797" s="11"/>
      <c r="AD1797" s="11"/>
      <c r="AE1797" s="11"/>
      <c r="AF1797" s="22" t="n">
        <v>2023</v>
      </c>
      <c r="AG1797" s="22" t="s">
        <v>52</v>
      </c>
      <c r="AH1797" s="22" t="s">
        <v>53</v>
      </c>
      <c r="AI1797" s="22"/>
      <c r="AJ1797" s="23" t="n">
        <v>0.7</v>
      </c>
      <c r="AK1797" s="24" t="n">
        <v>100000</v>
      </c>
      <c r="AL1797" s="23" t="n">
        <v>0.8</v>
      </c>
      <c r="AM1797" s="24" t="n">
        <v>25000</v>
      </c>
      <c r="AN1797" s="23" t="n">
        <v>0.9</v>
      </c>
      <c r="AO1797" s="24" t="n">
        <v>10000</v>
      </c>
      <c r="AP1797" s="25" t="n">
        <f aca="false">IF(AB1797&lt;AJ1797,AK1797,IF(AB1797&lt;AL1797,AM1797,IF(AB1797&lt;=AN1797,AO1797,0)))</f>
        <v>10000</v>
      </c>
    </row>
    <row r="1798" customFormat="false" ht="15.65" hidden="false" customHeight="false" outlineLevel="0" collapsed="false">
      <c r="A1798" s="11" t="n">
        <f aca="false">A1797+1</f>
        <v>1924</v>
      </c>
      <c r="B1798" s="12" t="s">
        <v>1039</v>
      </c>
      <c r="C1798" s="12" t="s">
        <v>1040</v>
      </c>
      <c r="D1798" s="12" t="s">
        <v>1041</v>
      </c>
      <c r="E1798" s="12" t="s">
        <v>1042</v>
      </c>
      <c r="F1798" s="14" t="s">
        <v>1069</v>
      </c>
      <c r="G1798" s="13" t="s">
        <v>1044</v>
      </c>
      <c r="H1798" s="12" t="s">
        <v>48</v>
      </c>
      <c r="I1798" s="12"/>
      <c r="J1798" s="14"/>
      <c r="K1798" s="15" t="n">
        <v>45127</v>
      </c>
      <c r="L1798" s="14" t="s">
        <v>1045</v>
      </c>
      <c r="M1798" s="16" t="n">
        <v>1</v>
      </c>
      <c r="N1798" s="16" t="n">
        <v>1</v>
      </c>
      <c r="O1798" s="17" t="n">
        <v>100000</v>
      </c>
      <c r="P1798" s="17" t="n">
        <v>100000</v>
      </c>
      <c r="Q1798" s="18" t="n">
        <v>12600</v>
      </c>
      <c r="R1798" s="19" t="n">
        <f aca="false">IF(H1798="F",1,0)</f>
        <v>1</v>
      </c>
      <c r="S1798" s="19" t="n">
        <f aca="false">IF(H1798="M",1,0)</f>
        <v>0</v>
      </c>
      <c r="T1798" s="11" t="s">
        <v>2034</v>
      </c>
      <c r="U1798" s="11" t="s">
        <v>328</v>
      </c>
      <c r="V1798" s="24" t="n">
        <f aca="false">_xlfn.xlookup(D1798,'WRSI Fusion'!$H$4:$H$354,'WRSI Fusion'!$AI$4:$AI$354)</f>
        <v>55.491318817415</v>
      </c>
      <c r="W1798" s="16" t="n">
        <f aca="false">_xlfn.xlookup(D1798,'WRSI Maïs'!$H$4:$H$346,'WRSI Maïs'!$AG$4:$AG$346)</f>
        <v>71.7845657352728</v>
      </c>
      <c r="X1798" s="16" t="n">
        <f aca="false">_xlfn.xlookup(D1798,'WRSI Mil'!$H$5:$H$355,'WRSI Mil'!$AG$5:$AG$355)</f>
        <v>75.2112747254168</v>
      </c>
      <c r="Y1798" s="16" t="n">
        <f aca="false">_xlfn.xlookup(D1798,'WRSI Sorgho'!$H$4:$H$354,'WRSI Sorgho'!$AI$4:$AI$354)</f>
        <v>52.7268365690857</v>
      </c>
      <c r="Z1798" s="16" t="n">
        <f aca="false">X1798</f>
        <v>75.2112747254168</v>
      </c>
      <c r="AA1798" s="16" t="n">
        <f aca="false">_xlfn.xlookup(D1798,'WRSI Mil'!$H$5:$H$355,'WRSI Mil'!$AH$5:$AH$355)</f>
        <v>65.1863764356946</v>
      </c>
      <c r="AB1798" s="21" t="n">
        <f aca="false">AA1798/Z1798</f>
        <v>0.866710166443511</v>
      </c>
      <c r="AC1798" s="11"/>
      <c r="AD1798" s="11"/>
      <c r="AE1798" s="11"/>
      <c r="AF1798" s="22" t="n">
        <v>2023</v>
      </c>
      <c r="AG1798" s="22" t="s">
        <v>52</v>
      </c>
      <c r="AH1798" s="22" t="s">
        <v>53</v>
      </c>
      <c r="AI1798" s="22"/>
      <c r="AJ1798" s="23" t="n">
        <v>0.7</v>
      </c>
      <c r="AK1798" s="24" t="n">
        <v>100000</v>
      </c>
      <c r="AL1798" s="23" t="n">
        <v>0.8</v>
      </c>
      <c r="AM1798" s="24" t="n">
        <v>25000</v>
      </c>
      <c r="AN1798" s="23" t="n">
        <v>0.9</v>
      </c>
      <c r="AO1798" s="24" t="n">
        <v>10000</v>
      </c>
      <c r="AP1798" s="25" t="n">
        <f aca="false">IF(AB1798&lt;AJ1798,AK1798,IF(AB1798&lt;AL1798,AM1798,IF(AB1798&lt;=AN1798,AO1798,0)))</f>
        <v>10000</v>
      </c>
    </row>
    <row r="1799" customFormat="false" ht="15.65" hidden="false" customHeight="false" outlineLevel="0" collapsed="false">
      <c r="A1799" s="11" t="n">
        <f aca="false">A1798+1</f>
        <v>1925</v>
      </c>
      <c r="B1799" s="12" t="s">
        <v>1039</v>
      </c>
      <c r="C1799" s="12" t="s">
        <v>1040</v>
      </c>
      <c r="D1799" s="12" t="s">
        <v>1041</v>
      </c>
      <c r="E1799" s="12" t="s">
        <v>1042</v>
      </c>
      <c r="F1799" s="14" t="s">
        <v>1047</v>
      </c>
      <c r="G1799" s="13" t="s">
        <v>1044</v>
      </c>
      <c r="H1799" s="12" t="s">
        <v>48</v>
      </c>
      <c r="I1799" s="12"/>
      <c r="J1799" s="14"/>
      <c r="K1799" s="15" t="n">
        <v>45130</v>
      </c>
      <c r="L1799" s="14" t="s">
        <v>1045</v>
      </c>
      <c r="M1799" s="16" t="n">
        <v>1</v>
      </c>
      <c r="N1799" s="16" t="n">
        <v>1</v>
      </c>
      <c r="O1799" s="17" t="n">
        <v>100000</v>
      </c>
      <c r="P1799" s="17" t="n">
        <v>100000</v>
      </c>
      <c r="Q1799" s="18" t="n">
        <v>12600</v>
      </c>
      <c r="R1799" s="19" t="n">
        <f aca="false">IF(H1799="F",1,0)</f>
        <v>1</v>
      </c>
      <c r="S1799" s="19" t="n">
        <f aca="false">IF(H1799="M",1,0)</f>
        <v>0</v>
      </c>
      <c r="T1799" s="11" t="s">
        <v>2035</v>
      </c>
      <c r="U1799" s="11" t="s">
        <v>328</v>
      </c>
      <c r="V1799" s="24" t="n">
        <f aca="false">_xlfn.xlookup(D1799,'WRSI Fusion'!$H$4:$H$354,'WRSI Fusion'!$AI$4:$AI$354)</f>
        <v>55.491318817415</v>
      </c>
      <c r="W1799" s="16" t="n">
        <f aca="false">_xlfn.xlookup(D1799,'WRSI Maïs'!$H$4:$H$346,'WRSI Maïs'!$AG$4:$AG$346)</f>
        <v>71.7845657352728</v>
      </c>
      <c r="X1799" s="16" t="n">
        <f aca="false">_xlfn.xlookup(D1799,'WRSI Mil'!$H$5:$H$355,'WRSI Mil'!$AG$5:$AG$355)</f>
        <v>75.2112747254168</v>
      </c>
      <c r="Y1799" s="16" t="n">
        <f aca="false">_xlfn.xlookup(D1799,'WRSI Sorgho'!$H$4:$H$354,'WRSI Sorgho'!$AI$4:$AI$354)</f>
        <v>52.7268365690857</v>
      </c>
      <c r="Z1799" s="16" t="n">
        <f aca="false">X1799</f>
        <v>75.2112747254168</v>
      </c>
      <c r="AA1799" s="16" t="n">
        <f aca="false">_xlfn.xlookup(D1799,'WRSI Mil'!$H$5:$H$355,'WRSI Mil'!$AH$5:$AH$355)</f>
        <v>65.1863764356946</v>
      </c>
      <c r="AB1799" s="21" t="n">
        <f aca="false">AA1799/Z1799</f>
        <v>0.866710166443511</v>
      </c>
      <c r="AC1799" s="11"/>
      <c r="AD1799" s="11"/>
      <c r="AE1799" s="11"/>
      <c r="AF1799" s="22" t="n">
        <v>2023</v>
      </c>
      <c r="AG1799" s="22" t="s">
        <v>52</v>
      </c>
      <c r="AH1799" s="22" t="s">
        <v>53</v>
      </c>
      <c r="AI1799" s="22"/>
      <c r="AJ1799" s="23" t="n">
        <v>0.7</v>
      </c>
      <c r="AK1799" s="24" t="n">
        <v>100000</v>
      </c>
      <c r="AL1799" s="23" t="n">
        <v>0.8</v>
      </c>
      <c r="AM1799" s="24" t="n">
        <v>25000</v>
      </c>
      <c r="AN1799" s="23" t="n">
        <v>0.9</v>
      </c>
      <c r="AO1799" s="24" t="n">
        <v>10000</v>
      </c>
      <c r="AP1799" s="25" t="n">
        <f aca="false">IF(AB1799&lt;AJ1799,AK1799,IF(AB1799&lt;AL1799,AM1799,IF(AB1799&lt;=AN1799,AO1799,0)))</f>
        <v>10000</v>
      </c>
    </row>
    <row r="1800" customFormat="false" ht="15.65" hidden="false" customHeight="false" outlineLevel="0" collapsed="false">
      <c r="A1800" s="11" t="n">
        <f aca="false">A1799+1</f>
        <v>1926</v>
      </c>
      <c r="B1800" s="12" t="s">
        <v>1039</v>
      </c>
      <c r="C1800" s="12" t="s">
        <v>1040</v>
      </c>
      <c r="D1800" s="12" t="s">
        <v>1041</v>
      </c>
      <c r="E1800" s="12" t="s">
        <v>1042</v>
      </c>
      <c r="F1800" s="14" t="s">
        <v>1069</v>
      </c>
      <c r="G1800" s="13" t="s">
        <v>1044</v>
      </c>
      <c r="H1800" s="12" t="s">
        <v>48</v>
      </c>
      <c r="I1800" s="12"/>
      <c r="J1800" s="14"/>
      <c r="K1800" s="15" t="n">
        <v>45127</v>
      </c>
      <c r="L1800" s="14" t="s">
        <v>1045</v>
      </c>
      <c r="M1800" s="16" t="n">
        <v>1</v>
      </c>
      <c r="N1800" s="16" t="n">
        <v>1</v>
      </c>
      <c r="O1800" s="17" t="n">
        <v>100000</v>
      </c>
      <c r="P1800" s="17" t="n">
        <v>100000</v>
      </c>
      <c r="Q1800" s="18" t="n">
        <v>12600</v>
      </c>
      <c r="R1800" s="19" t="n">
        <f aca="false">IF(H1800="F",1,0)</f>
        <v>1</v>
      </c>
      <c r="S1800" s="19" t="n">
        <f aca="false">IF(H1800="M",1,0)</f>
        <v>0</v>
      </c>
      <c r="T1800" s="11" t="s">
        <v>2036</v>
      </c>
      <c r="U1800" s="11" t="s">
        <v>328</v>
      </c>
      <c r="V1800" s="24" t="n">
        <f aca="false">_xlfn.xlookup(D1800,'WRSI Fusion'!$H$4:$H$354,'WRSI Fusion'!$AI$4:$AI$354)</f>
        <v>55.491318817415</v>
      </c>
      <c r="W1800" s="16" t="n">
        <f aca="false">_xlfn.xlookup(D1800,'WRSI Maïs'!$H$4:$H$346,'WRSI Maïs'!$AG$4:$AG$346)</f>
        <v>71.7845657352728</v>
      </c>
      <c r="X1800" s="16" t="n">
        <f aca="false">_xlfn.xlookup(D1800,'WRSI Mil'!$H$5:$H$355,'WRSI Mil'!$AG$5:$AG$355)</f>
        <v>75.2112747254168</v>
      </c>
      <c r="Y1800" s="16" t="n">
        <f aca="false">_xlfn.xlookup(D1800,'WRSI Sorgho'!$H$4:$H$354,'WRSI Sorgho'!$AI$4:$AI$354)</f>
        <v>52.7268365690857</v>
      </c>
      <c r="Z1800" s="16" t="n">
        <f aca="false">X1800</f>
        <v>75.2112747254168</v>
      </c>
      <c r="AA1800" s="16" t="n">
        <f aca="false">_xlfn.xlookup(D1800,'WRSI Mil'!$H$5:$H$355,'WRSI Mil'!$AH$5:$AH$355)</f>
        <v>65.1863764356946</v>
      </c>
      <c r="AB1800" s="21" t="n">
        <f aca="false">AA1800/Z1800</f>
        <v>0.866710166443511</v>
      </c>
      <c r="AC1800" s="11"/>
      <c r="AD1800" s="11"/>
      <c r="AE1800" s="11"/>
      <c r="AF1800" s="22" t="n">
        <v>2023</v>
      </c>
      <c r="AG1800" s="22" t="s">
        <v>52</v>
      </c>
      <c r="AH1800" s="22" t="s">
        <v>53</v>
      </c>
      <c r="AI1800" s="22"/>
      <c r="AJ1800" s="23" t="n">
        <v>0.7</v>
      </c>
      <c r="AK1800" s="24" t="n">
        <v>100000</v>
      </c>
      <c r="AL1800" s="23" t="n">
        <v>0.8</v>
      </c>
      <c r="AM1800" s="24" t="n">
        <v>25000</v>
      </c>
      <c r="AN1800" s="23" t="n">
        <v>0.9</v>
      </c>
      <c r="AO1800" s="24" t="n">
        <v>10000</v>
      </c>
      <c r="AP1800" s="25" t="n">
        <f aca="false">IF(AB1800&lt;AJ1800,AK1800,IF(AB1800&lt;AL1800,AM1800,IF(AB1800&lt;=AN1800,AO1800,0)))</f>
        <v>10000</v>
      </c>
    </row>
    <row r="1801" customFormat="false" ht="15.65" hidden="false" customHeight="false" outlineLevel="0" collapsed="false">
      <c r="A1801" s="11" t="n">
        <f aca="false">A1800+1</f>
        <v>1927</v>
      </c>
      <c r="B1801" s="12" t="s">
        <v>1039</v>
      </c>
      <c r="C1801" s="12" t="s">
        <v>1040</v>
      </c>
      <c r="D1801" s="12" t="s">
        <v>1041</v>
      </c>
      <c r="E1801" s="12" t="s">
        <v>1042</v>
      </c>
      <c r="F1801" s="14" t="s">
        <v>1069</v>
      </c>
      <c r="G1801" s="13" t="s">
        <v>1044</v>
      </c>
      <c r="H1801" s="12" t="s">
        <v>48</v>
      </c>
      <c r="I1801" s="12"/>
      <c r="J1801" s="14"/>
      <c r="K1801" s="15" t="n">
        <v>45127</v>
      </c>
      <c r="L1801" s="14" t="s">
        <v>1045</v>
      </c>
      <c r="M1801" s="16" t="n">
        <v>1</v>
      </c>
      <c r="N1801" s="16" t="n">
        <v>1</v>
      </c>
      <c r="O1801" s="17" t="n">
        <v>100000</v>
      </c>
      <c r="P1801" s="17" t="n">
        <v>100000</v>
      </c>
      <c r="Q1801" s="18" t="n">
        <v>12600</v>
      </c>
      <c r="R1801" s="19" t="n">
        <f aca="false">IF(H1801="F",1,0)</f>
        <v>1</v>
      </c>
      <c r="S1801" s="19" t="n">
        <f aca="false">IF(H1801="M",1,0)</f>
        <v>0</v>
      </c>
      <c r="T1801" s="11" t="s">
        <v>2037</v>
      </c>
      <c r="U1801" s="11" t="s">
        <v>328</v>
      </c>
      <c r="V1801" s="24" t="n">
        <f aca="false">_xlfn.xlookup(D1801,'WRSI Fusion'!$H$4:$H$354,'WRSI Fusion'!$AI$4:$AI$354)</f>
        <v>55.491318817415</v>
      </c>
      <c r="W1801" s="16" t="n">
        <f aca="false">_xlfn.xlookup(D1801,'WRSI Maïs'!$H$4:$H$346,'WRSI Maïs'!$AG$4:$AG$346)</f>
        <v>71.7845657352728</v>
      </c>
      <c r="X1801" s="16" t="n">
        <f aca="false">_xlfn.xlookup(D1801,'WRSI Mil'!$H$5:$H$355,'WRSI Mil'!$AG$5:$AG$355)</f>
        <v>75.2112747254168</v>
      </c>
      <c r="Y1801" s="16" t="n">
        <f aca="false">_xlfn.xlookup(D1801,'WRSI Sorgho'!$H$4:$H$354,'WRSI Sorgho'!$AI$4:$AI$354)</f>
        <v>52.7268365690857</v>
      </c>
      <c r="Z1801" s="16" t="n">
        <f aca="false">X1801</f>
        <v>75.2112747254168</v>
      </c>
      <c r="AA1801" s="16" t="n">
        <f aca="false">_xlfn.xlookup(D1801,'WRSI Mil'!$H$5:$H$355,'WRSI Mil'!$AH$5:$AH$355)</f>
        <v>65.1863764356946</v>
      </c>
      <c r="AB1801" s="21" t="n">
        <f aca="false">AA1801/Z1801</f>
        <v>0.866710166443511</v>
      </c>
      <c r="AC1801" s="11"/>
      <c r="AD1801" s="11"/>
      <c r="AE1801" s="11"/>
      <c r="AF1801" s="22" t="n">
        <v>2023</v>
      </c>
      <c r="AG1801" s="22" t="s">
        <v>52</v>
      </c>
      <c r="AH1801" s="22" t="s">
        <v>53</v>
      </c>
      <c r="AI1801" s="22"/>
      <c r="AJ1801" s="23" t="n">
        <v>0.7</v>
      </c>
      <c r="AK1801" s="24" t="n">
        <v>100000</v>
      </c>
      <c r="AL1801" s="23" t="n">
        <v>0.8</v>
      </c>
      <c r="AM1801" s="24" t="n">
        <v>25000</v>
      </c>
      <c r="AN1801" s="23" t="n">
        <v>0.9</v>
      </c>
      <c r="AO1801" s="24" t="n">
        <v>10000</v>
      </c>
      <c r="AP1801" s="25" t="n">
        <f aca="false">IF(AB1801&lt;AJ1801,AK1801,IF(AB1801&lt;AL1801,AM1801,IF(AB1801&lt;=AN1801,AO1801,0)))</f>
        <v>10000</v>
      </c>
    </row>
    <row r="1802" customFormat="false" ht="15.65" hidden="false" customHeight="false" outlineLevel="0" collapsed="false">
      <c r="A1802" s="11" t="n">
        <f aca="false">A1801+1</f>
        <v>1928</v>
      </c>
      <c r="B1802" s="12" t="s">
        <v>1039</v>
      </c>
      <c r="C1802" s="12" t="s">
        <v>1040</v>
      </c>
      <c r="D1802" s="12" t="s">
        <v>1041</v>
      </c>
      <c r="E1802" s="12" t="s">
        <v>1042</v>
      </c>
      <c r="F1802" s="14" t="s">
        <v>1059</v>
      </c>
      <c r="G1802" s="13" t="s">
        <v>1044</v>
      </c>
      <c r="H1802" s="12" t="s">
        <v>48</v>
      </c>
      <c r="I1802" s="12"/>
      <c r="J1802" s="14"/>
      <c r="K1802" s="15" t="n">
        <v>45130</v>
      </c>
      <c r="L1802" s="14" t="s">
        <v>1045</v>
      </c>
      <c r="M1802" s="16" t="n">
        <v>1</v>
      </c>
      <c r="N1802" s="16" t="n">
        <v>1</v>
      </c>
      <c r="O1802" s="17" t="n">
        <v>100000</v>
      </c>
      <c r="P1802" s="17" t="n">
        <v>100000</v>
      </c>
      <c r="Q1802" s="18" t="n">
        <v>12600</v>
      </c>
      <c r="R1802" s="19" t="n">
        <f aca="false">IF(H1802="F",1,0)</f>
        <v>1</v>
      </c>
      <c r="S1802" s="19" t="n">
        <f aca="false">IF(H1802="M",1,0)</f>
        <v>0</v>
      </c>
      <c r="T1802" s="11" t="s">
        <v>2038</v>
      </c>
      <c r="U1802" s="11" t="s">
        <v>328</v>
      </c>
      <c r="V1802" s="24" t="n">
        <f aca="false">_xlfn.xlookup(D1802,'WRSI Fusion'!$H$4:$H$354,'WRSI Fusion'!$AI$4:$AI$354)</f>
        <v>55.491318817415</v>
      </c>
      <c r="W1802" s="16" t="n">
        <f aca="false">_xlfn.xlookup(D1802,'WRSI Maïs'!$H$4:$H$346,'WRSI Maïs'!$AG$4:$AG$346)</f>
        <v>71.7845657352728</v>
      </c>
      <c r="X1802" s="16" t="n">
        <f aca="false">_xlfn.xlookup(D1802,'WRSI Mil'!$H$5:$H$355,'WRSI Mil'!$AG$5:$AG$355)</f>
        <v>75.2112747254168</v>
      </c>
      <c r="Y1802" s="16" t="n">
        <f aca="false">_xlfn.xlookup(D1802,'WRSI Sorgho'!$H$4:$H$354,'WRSI Sorgho'!$AI$4:$AI$354)</f>
        <v>52.7268365690857</v>
      </c>
      <c r="Z1802" s="16" t="n">
        <f aca="false">X1802</f>
        <v>75.2112747254168</v>
      </c>
      <c r="AA1802" s="16" t="n">
        <f aca="false">_xlfn.xlookup(D1802,'WRSI Mil'!$H$5:$H$355,'WRSI Mil'!$AH$5:$AH$355)</f>
        <v>65.1863764356946</v>
      </c>
      <c r="AB1802" s="21" t="n">
        <f aca="false">AA1802/Z1802</f>
        <v>0.866710166443511</v>
      </c>
      <c r="AC1802" s="11"/>
      <c r="AD1802" s="11"/>
      <c r="AE1802" s="11"/>
      <c r="AF1802" s="22" t="n">
        <v>2023</v>
      </c>
      <c r="AG1802" s="22" t="s">
        <v>52</v>
      </c>
      <c r="AH1802" s="22" t="s">
        <v>53</v>
      </c>
      <c r="AI1802" s="22"/>
      <c r="AJ1802" s="23" t="n">
        <v>0.7</v>
      </c>
      <c r="AK1802" s="24" t="n">
        <v>100000</v>
      </c>
      <c r="AL1802" s="23" t="n">
        <v>0.8</v>
      </c>
      <c r="AM1802" s="24" t="n">
        <v>25000</v>
      </c>
      <c r="AN1802" s="23" t="n">
        <v>0.9</v>
      </c>
      <c r="AO1802" s="24" t="n">
        <v>10000</v>
      </c>
      <c r="AP1802" s="25" t="n">
        <f aca="false">IF(AB1802&lt;AJ1802,AK1802,IF(AB1802&lt;AL1802,AM1802,IF(AB1802&lt;=AN1802,AO1802,0)))</f>
        <v>10000</v>
      </c>
    </row>
    <row r="1803" customFormat="false" ht="15.65" hidden="false" customHeight="false" outlineLevel="0" collapsed="false">
      <c r="A1803" s="11" t="n">
        <f aca="false">A1802+1</f>
        <v>1929</v>
      </c>
      <c r="B1803" s="12" t="s">
        <v>1039</v>
      </c>
      <c r="C1803" s="12" t="s">
        <v>1040</v>
      </c>
      <c r="D1803" s="12" t="s">
        <v>1041</v>
      </c>
      <c r="E1803" s="12" t="s">
        <v>1042</v>
      </c>
      <c r="F1803" s="14" t="s">
        <v>1083</v>
      </c>
      <c r="G1803" s="13" t="s">
        <v>1044</v>
      </c>
      <c r="H1803" s="12" t="s">
        <v>55</v>
      </c>
      <c r="I1803" s="12"/>
      <c r="J1803" s="14"/>
      <c r="K1803" s="15" t="n">
        <v>45129</v>
      </c>
      <c r="L1803" s="14" t="s">
        <v>1045</v>
      </c>
      <c r="M1803" s="16" t="n">
        <v>1</v>
      </c>
      <c r="N1803" s="16" t="n">
        <v>1</v>
      </c>
      <c r="O1803" s="17" t="n">
        <v>100000</v>
      </c>
      <c r="P1803" s="17" t="n">
        <v>100000</v>
      </c>
      <c r="Q1803" s="18" t="n">
        <v>12600</v>
      </c>
      <c r="R1803" s="19" t="n">
        <f aca="false">IF(H1803="F",1,0)</f>
        <v>0</v>
      </c>
      <c r="S1803" s="19" t="n">
        <f aca="false">IF(H1803="M",1,0)</f>
        <v>1</v>
      </c>
      <c r="T1803" s="11" t="s">
        <v>2039</v>
      </c>
      <c r="U1803" s="11" t="s">
        <v>328</v>
      </c>
      <c r="V1803" s="24" t="n">
        <f aca="false">_xlfn.xlookup(D1803,'WRSI Fusion'!$H$4:$H$354,'WRSI Fusion'!$AI$4:$AI$354)</f>
        <v>55.491318817415</v>
      </c>
      <c r="W1803" s="16" t="n">
        <f aca="false">_xlfn.xlookup(D1803,'WRSI Maïs'!$H$4:$H$346,'WRSI Maïs'!$AG$4:$AG$346)</f>
        <v>71.7845657352728</v>
      </c>
      <c r="X1803" s="16" t="n">
        <f aca="false">_xlfn.xlookup(D1803,'WRSI Mil'!$H$5:$H$355,'WRSI Mil'!$AG$5:$AG$355)</f>
        <v>75.2112747254168</v>
      </c>
      <c r="Y1803" s="16" t="n">
        <f aca="false">_xlfn.xlookup(D1803,'WRSI Sorgho'!$H$4:$H$354,'WRSI Sorgho'!$AI$4:$AI$354)</f>
        <v>52.7268365690857</v>
      </c>
      <c r="Z1803" s="16" t="n">
        <f aca="false">X1803</f>
        <v>75.2112747254168</v>
      </c>
      <c r="AA1803" s="16" t="n">
        <f aca="false">_xlfn.xlookup(D1803,'WRSI Mil'!$H$5:$H$355,'WRSI Mil'!$AH$5:$AH$355)</f>
        <v>65.1863764356946</v>
      </c>
      <c r="AB1803" s="21" t="n">
        <f aca="false">AA1803/Z1803</f>
        <v>0.866710166443511</v>
      </c>
      <c r="AC1803" s="11"/>
      <c r="AD1803" s="11"/>
      <c r="AE1803" s="11"/>
      <c r="AF1803" s="22" t="n">
        <v>2023</v>
      </c>
      <c r="AG1803" s="22" t="s">
        <v>52</v>
      </c>
      <c r="AH1803" s="22" t="s">
        <v>53</v>
      </c>
      <c r="AI1803" s="22"/>
      <c r="AJ1803" s="23" t="n">
        <v>0.7</v>
      </c>
      <c r="AK1803" s="24" t="n">
        <v>100000</v>
      </c>
      <c r="AL1803" s="23" t="n">
        <v>0.8</v>
      </c>
      <c r="AM1803" s="24" t="n">
        <v>25000</v>
      </c>
      <c r="AN1803" s="23" t="n">
        <v>0.9</v>
      </c>
      <c r="AO1803" s="24" t="n">
        <v>10000</v>
      </c>
      <c r="AP1803" s="25" t="n">
        <f aca="false">IF(AB1803&lt;AJ1803,AK1803,IF(AB1803&lt;AL1803,AM1803,IF(AB1803&lt;=AN1803,AO1803,0)))</f>
        <v>10000</v>
      </c>
    </row>
    <row r="1804" customFormat="false" ht="15.65" hidden="false" customHeight="false" outlineLevel="0" collapsed="false">
      <c r="A1804" s="11" t="n">
        <f aca="false">A1803+1</f>
        <v>1930</v>
      </c>
      <c r="B1804" s="12" t="s">
        <v>1039</v>
      </c>
      <c r="C1804" s="12" t="s">
        <v>1040</v>
      </c>
      <c r="D1804" s="12" t="s">
        <v>1041</v>
      </c>
      <c r="E1804" s="12" t="s">
        <v>1042</v>
      </c>
      <c r="F1804" s="14" t="s">
        <v>1043</v>
      </c>
      <c r="G1804" s="13" t="s">
        <v>1044</v>
      </c>
      <c r="H1804" s="12" t="s">
        <v>55</v>
      </c>
      <c r="I1804" s="12"/>
      <c r="J1804" s="14"/>
      <c r="K1804" s="15" t="n">
        <v>45133</v>
      </c>
      <c r="L1804" s="14" t="s">
        <v>1045</v>
      </c>
      <c r="M1804" s="16" t="n">
        <v>1</v>
      </c>
      <c r="N1804" s="16" t="n">
        <v>1</v>
      </c>
      <c r="O1804" s="17" t="n">
        <v>100000</v>
      </c>
      <c r="P1804" s="17" t="n">
        <v>100000</v>
      </c>
      <c r="Q1804" s="18" t="n">
        <v>12600</v>
      </c>
      <c r="R1804" s="19" t="n">
        <f aca="false">IF(H1804="F",1,0)</f>
        <v>0</v>
      </c>
      <c r="S1804" s="19" t="n">
        <f aca="false">IF(H1804="M",1,0)</f>
        <v>1</v>
      </c>
      <c r="T1804" s="11" t="s">
        <v>2040</v>
      </c>
      <c r="U1804" s="11" t="s">
        <v>328</v>
      </c>
      <c r="V1804" s="24" t="n">
        <f aca="false">_xlfn.xlookup(D1804,'WRSI Fusion'!$H$4:$H$354,'WRSI Fusion'!$AI$4:$AI$354)</f>
        <v>55.491318817415</v>
      </c>
      <c r="W1804" s="16" t="n">
        <f aca="false">_xlfn.xlookup(D1804,'WRSI Maïs'!$H$4:$H$346,'WRSI Maïs'!$AG$4:$AG$346)</f>
        <v>71.7845657352728</v>
      </c>
      <c r="X1804" s="16" t="n">
        <f aca="false">_xlfn.xlookup(D1804,'WRSI Mil'!$H$5:$H$355,'WRSI Mil'!$AG$5:$AG$355)</f>
        <v>75.2112747254168</v>
      </c>
      <c r="Y1804" s="16" t="n">
        <f aca="false">_xlfn.xlookup(D1804,'WRSI Sorgho'!$H$4:$H$354,'WRSI Sorgho'!$AI$4:$AI$354)</f>
        <v>52.7268365690857</v>
      </c>
      <c r="Z1804" s="16" t="n">
        <f aca="false">X1804</f>
        <v>75.2112747254168</v>
      </c>
      <c r="AA1804" s="16" t="n">
        <f aca="false">_xlfn.xlookup(D1804,'WRSI Mil'!$H$5:$H$355,'WRSI Mil'!$AH$5:$AH$355)</f>
        <v>65.1863764356946</v>
      </c>
      <c r="AB1804" s="21" t="n">
        <f aca="false">AA1804/Z1804</f>
        <v>0.866710166443511</v>
      </c>
      <c r="AC1804" s="11"/>
      <c r="AD1804" s="11"/>
      <c r="AE1804" s="11"/>
      <c r="AF1804" s="22" t="n">
        <v>2023</v>
      </c>
      <c r="AG1804" s="22" t="s">
        <v>52</v>
      </c>
      <c r="AH1804" s="22" t="s">
        <v>53</v>
      </c>
      <c r="AI1804" s="22"/>
      <c r="AJ1804" s="23" t="n">
        <v>0.7</v>
      </c>
      <c r="AK1804" s="24" t="n">
        <v>100000</v>
      </c>
      <c r="AL1804" s="23" t="n">
        <v>0.8</v>
      </c>
      <c r="AM1804" s="24" t="n">
        <v>25000</v>
      </c>
      <c r="AN1804" s="23" t="n">
        <v>0.9</v>
      </c>
      <c r="AO1804" s="24" t="n">
        <v>10000</v>
      </c>
      <c r="AP1804" s="25" t="n">
        <f aca="false">IF(AB1804&lt;AJ1804,AK1804,IF(AB1804&lt;AL1804,AM1804,IF(AB1804&lt;=AN1804,AO1804,0)))</f>
        <v>10000</v>
      </c>
    </row>
    <row r="1805" customFormat="false" ht="15.65" hidden="false" customHeight="false" outlineLevel="0" collapsed="false">
      <c r="A1805" s="11" t="n">
        <f aca="false">A1804+1</f>
        <v>1931</v>
      </c>
      <c r="B1805" s="12" t="s">
        <v>1039</v>
      </c>
      <c r="C1805" s="12" t="s">
        <v>1040</v>
      </c>
      <c r="D1805" s="12" t="s">
        <v>1041</v>
      </c>
      <c r="E1805" s="12" t="s">
        <v>1042</v>
      </c>
      <c r="F1805" s="14" t="s">
        <v>1047</v>
      </c>
      <c r="G1805" s="13" t="s">
        <v>1044</v>
      </c>
      <c r="H1805" s="12" t="s">
        <v>55</v>
      </c>
      <c r="I1805" s="12"/>
      <c r="J1805" s="14"/>
      <c r="K1805" s="15" t="n">
        <v>45130</v>
      </c>
      <c r="L1805" s="14" t="s">
        <v>1045</v>
      </c>
      <c r="M1805" s="16" t="n">
        <v>1</v>
      </c>
      <c r="N1805" s="16" t="n">
        <v>1</v>
      </c>
      <c r="O1805" s="17" t="n">
        <v>100000</v>
      </c>
      <c r="P1805" s="17" t="n">
        <v>100000</v>
      </c>
      <c r="Q1805" s="18" t="n">
        <v>12600</v>
      </c>
      <c r="R1805" s="19" t="n">
        <f aca="false">IF(H1805="F",1,0)</f>
        <v>0</v>
      </c>
      <c r="S1805" s="19" t="n">
        <f aca="false">IF(H1805="M",1,0)</f>
        <v>1</v>
      </c>
      <c r="T1805" s="11" t="s">
        <v>2041</v>
      </c>
      <c r="U1805" s="11" t="s">
        <v>328</v>
      </c>
      <c r="V1805" s="24" t="n">
        <f aca="false">_xlfn.xlookup(D1805,'WRSI Fusion'!$H$4:$H$354,'WRSI Fusion'!$AI$4:$AI$354)</f>
        <v>55.491318817415</v>
      </c>
      <c r="W1805" s="16" t="n">
        <f aca="false">_xlfn.xlookup(D1805,'WRSI Maïs'!$H$4:$H$346,'WRSI Maïs'!$AG$4:$AG$346)</f>
        <v>71.7845657352728</v>
      </c>
      <c r="X1805" s="16" t="n">
        <f aca="false">_xlfn.xlookup(D1805,'WRSI Mil'!$H$5:$H$355,'WRSI Mil'!$AG$5:$AG$355)</f>
        <v>75.2112747254168</v>
      </c>
      <c r="Y1805" s="16" t="n">
        <f aca="false">_xlfn.xlookup(D1805,'WRSI Sorgho'!$H$4:$H$354,'WRSI Sorgho'!$AI$4:$AI$354)</f>
        <v>52.7268365690857</v>
      </c>
      <c r="Z1805" s="16" t="n">
        <f aca="false">X1805</f>
        <v>75.2112747254168</v>
      </c>
      <c r="AA1805" s="16" t="n">
        <f aca="false">_xlfn.xlookup(D1805,'WRSI Mil'!$H$5:$H$355,'WRSI Mil'!$AH$5:$AH$355)</f>
        <v>65.1863764356946</v>
      </c>
      <c r="AB1805" s="21" t="n">
        <f aca="false">AA1805/Z1805</f>
        <v>0.866710166443511</v>
      </c>
      <c r="AC1805" s="11"/>
      <c r="AD1805" s="11"/>
      <c r="AE1805" s="11"/>
      <c r="AF1805" s="22" t="n">
        <v>2023</v>
      </c>
      <c r="AG1805" s="22" t="s">
        <v>52</v>
      </c>
      <c r="AH1805" s="22" t="s">
        <v>53</v>
      </c>
      <c r="AI1805" s="22"/>
      <c r="AJ1805" s="23" t="n">
        <v>0.7</v>
      </c>
      <c r="AK1805" s="24" t="n">
        <v>100000</v>
      </c>
      <c r="AL1805" s="23" t="n">
        <v>0.8</v>
      </c>
      <c r="AM1805" s="24" t="n">
        <v>25000</v>
      </c>
      <c r="AN1805" s="23" t="n">
        <v>0.9</v>
      </c>
      <c r="AO1805" s="24" t="n">
        <v>10000</v>
      </c>
      <c r="AP1805" s="25" t="n">
        <f aca="false">IF(AB1805&lt;AJ1805,AK1805,IF(AB1805&lt;AL1805,AM1805,IF(AB1805&lt;=AN1805,AO1805,0)))</f>
        <v>10000</v>
      </c>
    </row>
    <row r="1806" customFormat="false" ht="15.65" hidden="false" customHeight="false" outlineLevel="0" collapsed="false">
      <c r="A1806" s="11" t="n">
        <f aca="false">A1805+1</f>
        <v>1932</v>
      </c>
      <c r="B1806" s="12" t="s">
        <v>1039</v>
      </c>
      <c r="C1806" s="12" t="s">
        <v>1040</v>
      </c>
      <c r="D1806" s="12" t="s">
        <v>1041</v>
      </c>
      <c r="E1806" s="12" t="s">
        <v>1042</v>
      </c>
      <c r="F1806" s="14" t="s">
        <v>1059</v>
      </c>
      <c r="G1806" s="13" t="s">
        <v>1044</v>
      </c>
      <c r="H1806" s="12" t="s">
        <v>55</v>
      </c>
      <c r="I1806" s="12"/>
      <c r="J1806" s="14"/>
      <c r="K1806" s="15" t="n">
        <v>45130</v>
      </c>
      <c r="L1806" s="14" t="s">
        <v>1045</v>
      </c>
      <c r="M1806" s="16" t="n">
        <v>1</v>
      </c>
      <c r="N1806" s="16" t="n">
        <v>1</v>
      </c>
      <c r="O1806" s="17" t="n">
        <v>100000</v>
      </c>
      <c r="P1806" s="17" t="n">
        <v>100000</v>
      </c>
      <c r="Q1806" s="18" t="n">
        <v>12600</v>
      </c>
      <c r="R1806" s="19" t="n">
        <f aca="false">IF(H1806="F",1,0)</f>
        <v>0</v>
      </c>
      <c r="S1806" s="19" t="n">
        <f aca="false">IF(H1806="M",1,0)</f>
        <v>1</v>
      </c>
      <c r="T1806" s="11" t="s">
        <v>2042</v>
      </c>
      <c r="U1806" s="11" t="s">
        <v>328</v>
      </c>
      <c r="V1806" s="24" t="n">
        <f aca="false">_xlfn.xlookup(D1806,'WRSI Fusion'!$H$4:$H$354,'WRSI Fusion'!$AI$4:$AI$354)</f>
        <v>55.491318817415</v>
      </c>
      <c r="W1806" s="16" t="n">
        <f aca="false">_xlfn.xlookup(D1806,'WRSI Maïs'!$H$4:$H$346,'WRSI Maïs'!$AG$4:$AG$346)</f>
        <v>71.7845657352728</v>
      </c>
      <c r="X1806" s="16" t="n">
        <f aca="false">_xlfn.xlookup(D1806,'WRSI Mil'!$H$5:$H$355,'WRSI Mil'!$AG$5:$AG$355)</f>
        <v>75.2112747254168</v>
      </c>
      <c r="Y1806" s="16" t="n">
        <f aca="false">_xlfn.xlookup(D1806,'WRSI Sorgho'!$H$4:$H$354,'WRSI Sorgho'!$AI$4:$AI$354)</f>
        <v>52.7268365690857</v>
      </c>
      <c r="Z1806" s="16" t="n">
        <f aca="false">X1806</f>
        <v>75.2112747254168</v>
      </c>
      <c r="AA1806" s="16" t="n">
        <f aca="false">_xlfn.xlookup(D1806,'WRSI Mil'!$H$5:$H$355,'WRSI Mil'!$AH$5:$AH$355)</f>
        <v>65.1863764356946</v>
      </c>
      <c r="AB1806" s="21" t="n">
        <f aca="false">AA1806/Z1806</f>
        <v>0.866710166443511</v>
      </c>
      <c r="AC1806" s="11"/>
      <c r="AD1806" s="11"/>
      <c r="AE1806" s="11"/>
      <c r="AF1806" s="22" t="n">
        <v>2023</v>
      </c>
      <c r="AG1806" s="22" t="s">
        <v>52</v>
      </c>
      <c r="AH1806" s="22" t="s">
        <v>53</v>
      </c>
      <c r="AI1806" s="22"/>
      <c r="AJ1806" s="23" t="n">
        <v>0.7</v>
      </c>
      <c r="AK1806" s="24" t="n">
        <v>100000</v>
      </c>
      <c r="AL1806" s="23" t="n">
        <v>0.8</v>
      </c>
      <c r="AM1806" s="24" t="n">
        <v>25000</v>
      </c>
      <c r="AN1806" s="23" t="n">
        <v>0.9</v>
      </c>
      <c r="AO1806" s="24" t="n">
        <v>10000</v>
      </c>
      <c r="AP1806" s="25" t="n">
        <f aca="false">IF(AB1806&lt;AJ1806,AK1806,IF(AB1806&lt;AL1806,AM1806,IF(AB1806&lt;=AN1806,AO1806,0)))</f>
        <v>10000</v>
      </c>
    </row>
    <row r="1807" customFormat="false" ht="15.65" hidden="false" customHeight="false" outlineLevel="0" collapsed="false">
      <c r="A1807" s="11" t="n">
        <f aca="false">A1806+1</f>
        <v>1933</v>
      </c>
      <c r="B1807" s="12" t="s">
        <v>1039</v>
      </c>
      <c r="C1807" s="12" t="s">
        <v>1040</v>
      </c>
      <c r="D1807" s="12" t="s">
        <v>1041</v>
      </c>
      <c r="E1807" s="12" t="s">
        <v>1042</v>
      </c>
      <c r="F1807" s="14" t="s">
        <v>1073</v>
      </c>
      <c r="G1807" s="13" t="s">
        <v>1044</v>
      </c>
      <c r="H1807" s="12" t="s">
        <v>55</v>
      </c>
      <c r="I1807" s="12"/>
      <c r="J1807" s="14"/>
      <c r="K1807" s="15" t="n">
        <v>45128</v>
      </c>
      <c r="L1807" s="14" t="s">
        <v>1045</v>
      </c>
      <c r="M1807" s="16" t="n">
        <v>1</v>
      </c>
      <c r="N1807" s="16" t="n">
        <v>1</v>
      </c>
      <c r="O1807" s="17" t="n">
        <v>100000</v>
      </c>
      <c r="P1807" s="17" t="n">
        <v>100000</v>
      </c>
      <c r="Q1807" s="18" t="n">
        <v>12600</v>
      </c>
      <c r="R1807" s="19" t="n">
        <f aca="false">IF(H1807="F",1,0)</f>
        <v>0</v>
      </c>
      <c r="S1807" s="19" t="n">
        <f aca="false">IF(H1807="M",1,0)</f>
        <v>1</v>
      </c>
      <c r="T1807" s="11" t="s">
        <v>2043</v>
      </c>
      <c r="U1807" s="11" t="s">
        <v>328</v>
      </c>
      <c r="V1807" s="24" t="n">
        <f aca="false">_xlfn.xlookup(D1807,'WRSI Fusion'!$H$4:$H$354,'WRSI Fusion'!$AI$4:$AI$354)</f>
        <v>55.491318817415</v>
      </c>
      <c r="W1807" s="16" t="n">
        <f aca="false">_xlfn.xlookup(D1807,'WRSI Maïs'!$H$4:$H$346,'WRSI Maïs'!$AG$4:$AG$346)</f>
        <v>71.7845657352728</v>
      </c>
      <c r="X1807" s="16" t="n">
        <f aca="false">_xlfn.xlookup(D1807,'WRSI Mil'!$H$5:$H$355,'WRSI Mil'!$AG$5:$AG$355)</f>
        <v>75.2112747254168</v>
      </c>
      <c r="Y1807" s="16" t="n">
        <f aca="false">_xlfn.xlookup(D1807,'WRSI Sorgho'!$H$4:$H$354,'WRSI Sorgho'!$AI$4:$AI$354)</f>
        <v>52.7268365690857</v>
      </c>
      <c r="Z1807" s="16" t="n">
        <f aca="false">X1807</f>
        <v>75.2112747254168</v>
      </c>
      <c r="AA1807" s="16" t="n">
        <f aca="false">_xlfn.xlookup(D1807,'WRSI Mil'!$H$5:$H$355,'WRSI Mil'!$AH$5:$AH$355)</f>
        <v>65.1863764356946</v>
      </c>
      <c r="AB1807" s="21" t="n">
        <f aca="false">AA1807/Z1807</f>
        <v>0.866710166443511</v>
      </c>
      <c r="AC1807" s="11"/>
      <c r="AD1807" s="11"/>
      <c r="AE1807" s="11"/>
      <c r="AF1807" s="22" t="n">
        <v>2023</v>
      </c>
      <c r="AG1807" s="22" t="s">
        <v>52</v>
      </c>
      <c r="AH1807" s="22" t="s">
        <v>53</v>
      </c>
      <c r="AI1807" s="22"/>
      <c r="AJ1807" s="23" t="n">
        <v>0.7</v>
      </c>
      <c r="AK1807" s="24" t="n">
        <v>100000</v>
      </c>
      <c r="AL1807" s="23" t="n">
        <v>0.8</v>
      </c>
      <c r="AM1807" s="24" t="n">
        <v>25000</v>
      </c>
      <c r="AN1807" s="23" t="n">
        <v>0.9</v>
      </c>
      <c r="AO1807" s="24" t="n">
        <v>10000</v>
      </c>
      <c r="AP1807" s="25" t="n">
        <f aca="false">IF(AB1807&lt;AJ1807,AK1807,IF(AB1807&lt;AL1807,AM1807,IF(AB1807&lt;=AN1807,AO1807,0)))</f>
        <v>10000</v>
      </c>
    </row>
    <row r="1808" customFormat="false" ht="15.65" hidden="false" customHeight="false" outlineLevel="0" collapsed="false">
      <c r="A1808" s="11" t="n">
        <f aca="false">A1807+1</f>
        <v>1934</v>
      </c>
      <c r="B1808" s="12" t="s">
        <v>1039</v>
      </c>
      <c r="C1808" s="12" t="s">
        <v>1040</v>
      </c>
      <c r="D1808" s="12" t="s">
        <v>1041</v>
      </c>
      <c r="E1808" s="12" t="s">
        <v>1042</v>
      </c>
      <c r="F1808" s="14" t="s">
        <v>1069</v>
      </c>
      <c r="G1808" s="13" t="s">
        <v>1044</v>
      </c>
      <c r="H1808" s="12" t="s">
        <v>55</v>
      </c>
      <c r="I1808" s="12"/>
      <c r="J1808" s="14"/>
      <c r="K1808" s="15" t="n">
        <v>45127</v>
      </c>
      <c r="L1808" s="14" t="s">
        <v>1045</v>
      </c>
      <c r="M1808" s="16" t="n">
        <v>1</v>
      </c>
      <c r="N1808" s="16" t="n">
        <v>1</v>
      </c>
      <c r="O1808" s="17" t="n">
        <v>100000</v>
      </c>
      <c r="P1808" s="17" t="n">
        <v>100000</v>
      </c>
      <c r="Q1808" s="18" t="n">
        <v>12600</v>
      </c>
      <c r="R1808" s="19" t="n">
        <f aca="false">IF(H1808="F",1,0)</f>
        <v>0</v>
      </c>
      <c r="S1808" s="19" t="n">
        <f aca="false">IF(H1808="M",1,0)</f>
        <v>1</v>
      </c>
      <c r="T1808" s="11" t="s">
        <v>2044</v>
      </c>
      <c r="U1808" s="11" t="s">
        <v>328</v>
      </c>
      <c r="V1808" s="24" t="n">
        <f aca="false">_xlfn.xlookup(D1808,'WRSI Fusion'!$H$4:$H$354,'WRSI Fusion'!$AI$4:$AI$354)</f>
        <v>55.491318817415</v>
      </c>
      <c r="W1808" s="16" t="n">
        <f aca="false">_xlfn.xlookup(D1808,'WRSI Maïs'!$H$4:$H$346,'WRSI Maïs'!$AG$4:$AG$346)</f>
        <v>71.7845657352728</v>
      </c>
      <c r="X1808" s="16" t="n">
        <f aca="false">_xlfn.xlookup(D1808,'WRSI Mil'!$H$5:$H$355,'WRSI Mil'!$AG$5:$AG$355)</f>
        <v>75.2112747254168</v>
      </c>
      <c r="Y1808" s="16" t="n">
        <f aca="false">_xlfn.xlookup(D1808,'WRSI Sorgho'!$H$4:$H$354,'WRSI Sorgho'!$AI$4:$AI$354)</f>
        <v>52.7268365690857</v>
      </c>
      <c r="Z1808" s="16" t="n">
        <f aca="false">X1808</f>
        <v>75.2112747254168</v>
      </c>
      <c r="AA1808" s="16" t="n">
        <f aca="false">_xlfn.xlookup(D1808,'WRSI Mil'!$H$5:$H$355,'WRSI Mil'!$AH$5:$AH$355)</f>
        <v>65.1863764356946</v>
      </c>
      <c r="AB1808" s="21" t="n">
        <f aca="false">AA1808/Z1808</f>
        <v>0.866710166443511</v>
      </c>
      <c r="AC1808" s="11"/>
      <c r="AD1808" s="11"/>
      <c r="AE1808" s="11"/>
      <c r="AF1808" s="22" t="n">
        <v>2023</v>
      </c>
      <c r="AG1808" s="22" t="s">
        <v>52</v>
      </c>
      <c r="AH1808" s="22" t="s">
        <v>53</v>
      </c>
      <c r="AI1808" s="22"/>
      <c r="AJ1808" s="23" t="n">
        <v>0.7</v>
      </c>
      <c r="AK1808" s="24" t="n">
        <v>100000</v>
      </c>
      <c r="AL1808" s="23" t="n">
        <v>0.8</v>
      </c>
      <c r="AM1808" s="24" t="n">
        <v>25000</v>
      </c>
      <c r="AN1808" s="23" t="n">
        <v>0.9</v>
      </c>
      <c r="AO1808" s="24" t="n">
        <v>10000</v>
      </c>
      <c r="AP1808" s="25" t="n">
        <f aca="false">IF(AB1808&lt;AJ1808,AK1808,IF(AB1808&lt;AL1808,AM1808,IF(AB1808&lt;=AN1808,AO1808,0)))</f>
        <v>10000</v>
      </c>
    </row>
    <row r="1809" customFormat="false" ht="15.65" hidden="false" customHeight="false" outlineLevel="0" collapsed="false">
      <c r="A1809" s="11" t="n">
        <f aca="false">A1808+1</f>
        <v>1935</v>
      </c>
      <c r="B1809" s="12" t="s">
        <v>1039</v>
      </c>
      <c r="C1809" s="12" t="s">
        <v>1040</v>
      </c>
      <c r="D1809" s="12" t="s">
        <v>1041</v>
      </c>
      <c r="E1809" s="12" t="s">
        <v>1042</v>
      </c>
      <c r="F1809" s="14" t="s">
        <v>1047</v>
      </c>
      <c r="G1809" s="13" t="s">
        <v>1044</v>
      </c>
      <c r="H1809" s="12" t="s">
        <v>48</v>
      </c>
      <c r="I1809" s="12"/>
      <c r="J1809" s="14"/>
      <c r="K1809" s="15" t="n">
        <v>45130</v>
      </c>
      <c r="L1809" s="14" t="s">
        <v>1045</v>
      </c>
      <c r="M1809" s="16" t="n">
        <v>1</v>
      </c>
      <c r="N1809" s="16" t="n">
        <v>1</v>
      </c>
      <c r="O1809" s="17" t="n">
        <v>100000</v>
      </c>
      <c r="P1809" s="17" t="n">
        <v>100000</v>
      </c>
      <c r="Q1809" s="18" t="n">
        <v>12600</v>
      </c>
      <c r="R1809" s="19" t="n">
        <f aca="false">IF(H1809="F",1,0)</f>
        <v>1</v>
      </c>
      <c r="S1809" s="19" t="n">
        <f aca="false">IF(H1809="M",1,0)</f>
        <v>0</v>
      </c>
      <c r="T1809" s="11" t="s">
        <v>2045</v>
      </c>
      <c r="U1809" s="11" t="s">
        <v>328</v>
      </c>
      <c r="V1809" s="24" t="n">
        <f aca="false">_xlfn.xlookup(D1809,'WRSI Fusion'!$H$4:$H$354,'WRSI Fusion'!$AI$4:$AI$354)</f>
        <v>55.491318817415</v>
      </c>
      <c r="W1809" s="16" t="n">
        <f aca="false">_xlfn.xlookup(D1809,'WRSI Maïs'!$H$4:$H$346,'WRSI Maïs'!$AG$4:$AG$346)</f>
        <v>71.7845657352728</v>
      </c>
      <c r="X1809" s="16" t="n">
        <f aca="false">_xlfn.xlookup(D1809,'WRSI Mil'!$H$5:$H$355,'WRSI Mil'!$AG$5:$AG$355)</f>
        <v>75.2112747254168</v>
      </c>
      <c r="Y1809" s="16" t="n">
        <f aca="false">_xlfn.xlookup(D1809,'WRSI Sorgho'!$H$4:$H$354,'WRSI Sorgho'!$AI$4:$AI$354)</f>
        <v>52.7268365690857</v>
      </c>
      <c r="Z1809" s="16" t="n">
        <f aca="false">X1809</f>
        <v>75.2112747254168</v>
      </c>
      <c r="AA1809" s="16" t="n">
        <f aca="false">_xlfn.xlookup(D1809,'WRSI Mil'!$H$5:$H$355,'WRSI Mil'!$AH$5:$AH$355)</f>
        <v>65.1863764356946</v>
      </c>
      <c r="AB1809" s="21" t="n">
        <f aca="false">AA1809/Z1809</f>
        <v>0.866710166443511</v>
      </c>
      <c r="AC1809" s="11"/>
      <c r="AD1809" s="11"/>
      <c r="AE1809" s="11"/>
      <c r="AF1809" s="22" t="n">
        <v>2023</v>
      </c>
      <c r="AG1809" s="22" t="s">
        <v>52</v>
      </c>
      <c r="AH1809" s="22" t="s">
        <v>53</v>
      </c>
      <c r="AI1809" s="22"/>
      <c r="AJ1809" s="23" t="n">
        <v>0.7</v>
      </c>
      <c r="AK1809" s="24" t="n">
        <v>100000</v>
      </c>
      <c r="AL1809" s="23" t="n">
        <v>0.8</v>
      </c>
      <c r="AM1809" s="24" t="n">
        <v>25000</v>
      </c>
      <c r="AN1809" s="23" t="n">
        <v>0.9</v>
      </c>
      <c r="AO1809" s="24" t="n">
        <v>10000</v>
      </c>
      <c r="AP1809" s="25" t="n">
        <f aca="false">IF(AB1809&lt;AJ1809,AK1809,IF(AB1809&lt;AL1809,AM1809,IF(AB1809&lt;=AN1809,AO1809,0)))</f>
        <v>10000</v>
      </c>
    </row>
    <row r="1810" customFormat="false" ht="15.65" hidden="false" customHeight="false" outlineLevel="0" collapsed="false">
      <c r="A1810" s="11" t="n">
        <f aca="false">A1809+1</f>
        <v>1936</v>
      </c>
      <c r="B1810" s="12" t="s">
        <v>1039</v>
      </c>
      <c r="C1810" s="12" t="s">
        <v>1040</v>
      </c>
      <c r="D1810" s="12" t="s">
        <v>1041</v>
      </c>
      <c r="E1810" s="12" t="s">
        <v>1042</v>
      </c>
      <c r="F1810" s="14" t="s">
        <v>1069</v>
      </c>
      <c r="G1810" s="13" t="s">
        <v>1044</v>
      </c>
      <c r="H1810" s="12" t="s">
        <v>55</v>
      </c>
      <c r="I1810" s="12"/>
      <c r="J1810" s="14"/>
      <c r="K1810" s="15" t="n">
        <v>45127</v>
      </c>
      <c r="L1810" s="14" t="s">
        <v>1045</v>
      </c>
      <c r="M1810" s="16" t="n">
        <v>1</v>
      </c>
      <c r="N1810" s="16" t="n">
        <v>1</v>
      </c>
      <c r="O1810" s="17" t="n">
        <v>100000</v>
      </c>
      <c r="P1810" s="17" t="n">
        <v>100000</v>
      </c>
      <c r="Q1810" s="18" t="n">
        <v>12600</v>
      </c>
      <c r="R1810" s="19" t="n">
        <f aca="false">IF(H1810="F",1,0)</f>
        <v>0</v>
      </c>
      <c r="S1810" s="19" t="n">
        <f aca="false">IF(H1810="M",1,0)</f>
        <v>1</v>
      </c>
      <c r="T1810" s="11" t="s">
        <v>2046</v>
      </c>
      <c r="U1810" s="11" t="s">
        <v>328</v>
      </c>
      <c r="V1810" s="24" t="n">
        <f aca="false">_xlfn.xlookup(D1810,'WRSI Fusion'!$H$4:$H$354,'WRSI Fusion'!$AI$4:$AI$354)</f>
        <v>55.491318817415</v>
      </c>
      <c r="W1810" s="16" t="n">
        <f aca="false">_xlfn.xlookup(D1810,'WRSI Maïs'!$H$4:$H$346,'WRSI Maïs'!$AG$4:$AG$346)</f>
        <v>71.7845657352728</v>
      </c>
      <c r="X1810" s="16" t="n">
        <f aca="false">_xlfn.xlookup(D1810,'WRSI Mil'!$H$5:$H$355,'WRSI Mil'!$AG$5:$AG$355)</f>
        <v>75.2112747254168</v>
      </c>
      <c r="Y1810" s="16" t="n">
        <f aca="false">_xlfn.xlookup(D1810,'WRSI Sorgho'!$H$4:$H$354,'WRSI Sorgho'!$AI$4:$AI$354)</f>
        <v>52.7268365690857</v>
      </c>
      <c r="Z1810" s="16" t="n">
        <f aca="false">X1810</f>
        <v>75.2112747254168</v>
      </c>
      <c r="AA1810" s="16" t="n">
        <f aca="false">_xlfn.xlookup(D1810,'WRSI Mil'!$H$5:$H$355,'WRSI Mil'!$AH$5:$AH$355)</f>
        <v>65.1863764356946</v>
      </c>
      <c r="AB1810" s="21" t="n">
        <f aca="false">AA1810/Z1810</f>
        <v>0.866710166443511</v>
      </c>
      <c r="AC1810" s="11"/>
      <c r="AD1810" s="11"/>
      <c r="AE1810" s="11"/>
      <c r="AF1810" s="22" t="n">
        <v>2023</v>
      </c>
      <c r="AG1810" s="22" t="s">
        <v>52</v>
      </c>
      <c r="AH1810" s="22" t="s">
        <v>53</v>
      </c>
      <c r="AI1810" s="22"/>
      <c r="AJ1810" s="23" t="n">
        <v>0.7</v>
      </c>
      <c r="AK1810" s="24" t="n">
        <v>100000</v>
      </c>
      <c r="AL1810" s="23" t="n">
        <v>0.8</v>
      </c>
      <c r="AM1810" s="24" t="n">
        <v>25000</v>
      </c>
      <c r="AN1810" s="23" t="n">
        <v>0.9</v>
      </c>
      <c r="AO1810" s="24" t="n">
        <v>10000</v>
      </c>
      <c r="AP1810" s="25" t="n">
        <f aca="false">IF(AB1810&lt;AJ1810,AK1810,IF(AB1810&lt;AL1810,AM1810,IF(AB1810&lt;=AN1810,AO1810,0)))</f>
        <v>10000</v>
      </c>
    </row>
    <row r="1811" customFormat="false" ht="15.65" hidden="false" customHeight="false" outlineLevel="0" collapsed="false">
      <c r="A1811" s="11" t="n">
        <f aca="false">A1810+1</f>
        <v>1937</v>
      </c>
      <c r="B1811" s="12" t="s">
        <v>1039</v>
      </c>
      <c r="C1811" s="12" t="s">
        <v>1040</v>
      </c>
      <c r="D1811" s="12" t="s">
        <v>1041</v>
      </c>
      <c r="E1811" s="12" t="s">
        <v>1042</v>
      </c>
      <c r="F1811" s="14" t="s">
        <v>1105</v>
      </c>
      <c r="G1811" s="13" t="s">
        <v>1044</v>
      </c>
      <c r="H1811" s="12" t="s">
        <v>48</v>
      </c>
      <c r="I1811" s="12"/>
      <c r="J1811" s="14"/>
      <c r="K1811" s="15" t="n">
        <v>45128</v>
      </c>
      <c r="L1811" s="14" t="s">
        <v>1045</v>
      </c>
      <c r="M1811" s="16" t="n">
        <v>1</v>
      </c>
      <c r="N1811" s="16" t="n">
        <v>1</v>
      </c>
      <c r="O1811" s="17" t="n">
        <v>100000</v>
      </c>
      <c r="P1811" s="17" t="n">
        <v>100000</v>
      </c>
      <c r="Q1811" s="18" t="n">
        <v>12600</v>
      </c>
      <c r="R1811" s="19" t="n">
        <f aca="false">IF(H1811="F",1,0)</f>
        <v>1</v>
      </c>
      <c r="S1811" s="19" t="n">
        <f aca="false">IF(H1811="M",1,0)</f>
        <v>0</v>
      </c>
      <c r="T1811" s="11" t="s">
        <v>2047</v>
      </c>
      <c r="U1811" s="11" t="s">
        <v>328</v>
      </c>
      <c r="V1811" s="24" t="n">
        <f aca="false">_xlfn.xlookup(D1811,'WRSI Fusion'!$H$4:$H$354,'WRSI Fusion'!$AI$4:$AI$354)</f>
        <v>55.491318817415</v>
      </c>
      <c r="W1811" s="16" t="n">
        <f aca="false">_xlfn.xlookup(D1811,'WRSI Maïs'!$H$4:$H$346,'WRSI Maïs'!$AG$4:$AG$346)</f>
        <v>71.7845657352728</v>
      </c>
      <c r="X1811" s="16" t="n">
        <f aca="false">_xlfn.xlookup(D1811,'WRSI Mil'!$H$5:$H$355,'WRSI Mil'!$AG$5:$AG$355)</f>
        <v>75.2112747254168</v>
      </c>
      <c r="Y1811" s="16" t="n">
        <f aca="false">_xlfn.xlookup(D1811,'WRSI Sorgho'!$H$4:$H$354,'WRSI Sorgho'!$AI$4:$AI$354)</f>
        <v>52.7268365690857</v>
      </c>
      <c r="Z1811" s="16" t="n">
        <f aca="false">X1811</f>
        <v>75.2112747254168</v>
      </c>
      <c r="AA1811" s="16" t="n">
        <f aca="false">_xlfn.xlookup(D1811,'WRSI Mil'!$H$5:$H$355,'WRSI Mil'!$AH$5:$AH$355)</f>
        <v>65.1863764356946</v>
      </c>
      <c r="AB1811" s="21" t="n">
        <f aca="false">AA1811/Z1811</f>
        <v>0.866710166443511</v>
      </c>
      <c r="AC1811" s="11"/>
      <c r="AD1811" s="11"/>
      <c r="AE1811" s="11"/>
      <c r="AF1811" s="22" t="n">
        <v>2023</v>
      </c>
      <c r="AG1811" s="22" t="s">
        <v>52</v>
      </c>
      <c r="AH1811" s="22" t="s">
        <v>53</v>
      </c>
      <c r="AI1811" s="22"/>
      <c r="AJ1811" s="23" t="n">
        <v>0.7</v>
      </c>
      <c r="AK1811" s="24" t="n">
        <v>100000</v>
      </c>
      <c r="AL1811" s="23" t="n">
        <v>0.8</v>
      </c>
      <c r="AM1811" s="24" t="n">
        <v>25000</v>
      </c>
      <c r="AN1811" s="23" t="n">
        <v>0.9</v>
      </c>
      <c r="AO1811" s="24" t="n">
        <v>10000</v>
      </c>
      <c r="AP1811" s="25" t="n">
        <f aca="false">IF(AB1811&lt;AJ1811,AK1811,IF(AB1811&lt;AL1811,AM1811,IF(AB1811&lt;=AN1811,AO1811,0)))</f>
        <v>10000</v>
      </c>
    </row>
    <row r="1812" customFormat="false" ht="15.65" hidden="false" customHeight="false" outlineLevel="0" collapsed="false">
      <c r="A1812" s="11" t="n">
        <f aca="false">A1811+1</f>
        <v>1938</v>
      </c>
      <c r="B1812" s="12" t="s">
        <v>1039</v>
      </c>
      <c r="C1812" s="12" t="s">
        <v>1040</v>
      </c>
      <c r="D1812" s="12" t="s">
        <v>1041</v>
      </c>
      <c r="E1812" s="12" t="s">
        <v>1042</v>
      </c>
      <c r="F1812" s="14" t="s">
        <v>1096</v>
      </c>
      <c r="G1812" s="13" t="s">
        <v>1044</v>
      </c>
      <c r="H1812" s="12" t="s">
        <v>55</v>
      </c>
      <c r="I1812" s="12"/>
      <c r="J1812" s="14"/>
      <c r="K1812" s="15" t="n">
        <v>45132</v>
      </c>
      <c r="L1812" s="14" t="s">
        <v>1045</v>
      </c>
      <c r="M1812" s="16" t="n">
        <v>1</v>
      </c>
      <c r="N1812" s="16" t="n">
        <v>1</v>
      </c>
      <c r="O1812" s="17" t="n">
        <v>100000</v>
      </c>
      <c r="P1812" s="17" t="n">
        <v>100000</v>
      </c>
      <c r="Q1812" s="18" t="n">
        <v>12600</v>
      </c>
      <c r="R1812" s="19" t="n">
        <f aca="false">IF(H1812="F",1,0)</f>
        <v>0</v>
      </c>
      <c r="S1812" s="19" t="n">
        <f aca="false">IF(H1812="M",1,0)</f>
        <v>1</v>
      </c>
      <c r="T1812" s="11" t="s">
        <v>2048</v>
      </c>
      <c r="U1812" s="11" t="s">
        <v>328</v>
      </c>
      <c r="V1812" s="24" t="n">
        <f aca="false">_xlfn.xlookup(D1812,'WRSI Fusion'!$H$4:$H$354,'WRSI Fusion'!$AI$4:$AI$354)</f>
        <v>55.491318817415</v>
      </c>
      <c r="W1812" s="16" t="n">
        <f aca="false">_xlfn.xlookup(D1812,'WRSI Maïs'!$H$4:$H$346,'WRSI Maïs'!$AG$4:$AG$346)</f>
        <v>71.7845657352728</v>
      </c>
      <c r="X1812" s="16" t="n">
        <f aca="false">_xlfn.xlookup(D1812,'WRSI Mil'!$H$5:$H$355,'WRSI Mil'!$AG$5:$AG$355)</f>
        <v>75.2112747254168</v>
      </c>
      <c r="Y1812" s="16" t="n">
        <f aca="false">_xlfn.xlookup(D1812,'WRSI Sorgho'!$H$4:$H$354,'WRSI Sorgho'!$AI$4:$AI$354)</f>
        <v>52.7268365690857</v>
      </c>
      <c r="Z1812" s="16" t="n">
        <f aca="false">X1812</f>
        <v>75.2112747254168</v>
      </c>
      <c r="AA1812" s="16" t="n">
        <f aca="false">_xlfn.xlookup(D1812,'WRSI Mil'!$H$5:$H$355,'WRSI Mil'!$AH$5:$AH$355)</f>
        <v>65.1863764356946</v>
      </c>
      <c r="AB1812" s="21" t="n">
        <f aca="false">AA1812/Z1812</f>
        <v>0.866710166443511</v>
      </c>
      <c r="AC1812" s="11"/>
      <c r="AD1812" s="11"/>
      <c r="AE1812" s="11"/>
      <c r="AF1812" s="22" t="n">
        <v>2023</v>
      </c>
      <c r="AG1812" s="22" t="s">
        <v>52</v>
      </c>
      <c r="AH1812" s="22" t="s">
        <v>53</v>
      </c>
      <c r="AI1812" s="22"/>
      <c r="AJ1812" s="23" t="n">
        <v>0.7</v>
      </c>
      <c r="AK1812" s="24" t="n">
        <v>100000</v>
      </c>
      <c r="AL1812" s="23" t="n">
        <v>0.8</v>
      </c>
      <c r="AM1812" s="24" t="n">
        <v>25000</v>
      </c>
      <c r="AN1812" s="23" t="n">
        <v>0.9</v>
      </c>
      <c r="AO1812" s="24" t="n">
        <v>10000</v>
      </c>
      <c r="AP1812" s="25" t="n">
        <f aca="false">IF(AB1812&lt;AJ1812,AK1812,IF(AB1812&lt;AL1812,AM1812,IF(AB1812&lt;=AN1812,AO1812,0)))</f>
        <v>10000</v>
      </c>
    </row>
    <row r="1813" customFormat="false" ht="15.65" hidden="false" customHeight="false" outlineLevel="0" collapsed="false">
      <c r="A1813" s="11" t="n">
        <f aca="false">A1812+1</f>
        <v>1939</v>
      </c>
      <c r="B1813" s="12" t="s">
        <v>1039</v>
      </c>
      <c r="C1813" s="12" t="s">
        <v>1040</v>
      </c>
      <c r="D1813" s="12" t="s">
        <v>1041</v>
      </c>
      <c r="E1813" s="12" t="s">
        <v>1042</v>
      </c>
      <c r="F1813" s="14" t="s">
        <v>1059</v>
      </c>
      <c r="G1813" s="13" t="s">
        <v>1044</v>
      </c>
      <c r="H1813" s="12" t="s">
        <v>48</v>
      </c>
      <c r="I1813" s="12"/>
      <c r="J1813" s="14"/>
      <c r="K1813" s="15" t="n">
        <v>45130</v>
      </c>
      <c r="L1813" s="14" t="s">
        <v>1045</v>
      </c>
      <c r="M1813" s="16" t="n">
        <v>1</v>
      </c>
      <c r="N1813" s="16" t="n">
        <v>1</v>
      </c>
      <c r="O1813" s="17" t="n">
        <v>100000</v>
      </c>
      <c r="P1813" s="17" t="n">
        <v>100000</v>
      </c>
      <c r="Q1813" s="18" t="n">
        <v>12600</v>
      </c>
      <c r="R1813" s="19" t="n">
        <f aca="false">IF(H1813="F",1,0)</f>
        <v>1</v>
      </c>
      <c r="S1813" s="19" t="n">
        <f aca="false">IF(H1813="M",1,0)</f>
        <v>0</v>
      </c>
      <c r="T1813" s="11" t="s">
        <v>2049</v>
      </c>
      <c r="U1813" s="11" t="s">
        <v>328</v>
      </c>
      <c r="V1813" s="24" t="n">
        <f aca="false">_xlfn.xlookup(D1813,'WRSI Fusion'!$H$4:$H$354,'WRSI Fusion'!$AI$4:$AI$354)</f>
        <v>55.491318817415</v>
      </c>
      <c r="W1813" s="16" t="n">
        <f aca="false">_xlfn.xlookup(D1813,'WRSI Maïs'!$H$4:$H$346,'WRSI Maïs'!$AG$4:$AG$346)</f>
        <v>71.7845657352728</v>
      </c>
      <c r="X1813" s="16" t="n">
        <f aca="false">_xlfn.xlookup(D1813,'WRSI Mil'!$H$5:$H$355,'WRSI Mil'!$AG$5:$AG$355)</f>
        <v>75.2112747254168</v>
      </c>
      <c r="Y1813" s="16" t="n">
        <f aca="false">_xlfn.xlookup(D1813,'WRSI Sorgho'!$H$4:$H$354,'WRSI Sorgho'!$AI$4:$AI$354)</f>
        <v>52.7268365690857</v>
      </c>
      <c r="Z1813" s="16" t="n">
        <f aca="false">X1813</f>
        <v>75.2112747254168</v>
      </c>
      <c r="AA1813" s="16" t="n">
        <f aca="false">_xlfn.xlookup(D1813,'WRSI Mil'!$H$5:$H$355,'WRSI Mil'!$AH$5:$AH$355)</f>
        <v>65.1863764356946</v>
      </c>
      <c r="AB1813" s="21" t="n">
        <f aca="false">AA1813/Z1813</f>
        <v>0.866710166443511</v>
      </c>
      <c r="AC1813" s="11"/>
      <c r="AD1813" s="11"/>
      <c r="AE1813" s="11"/>
      <c r="AF1813" s="22" t="n">
        <v>2023</v>
      </c>
      <c r="AG1813" s="22" t="s">
        <v>52</v>
      </c>
      <c r="AH1813" s="22" t="s">
        <v>53</v>
      </c>
      <c r="AI1813" s="22"/>
      <c r="AJ1813" s="23" t="n">
        <v>0.7</v>
      </c>
      <c r="AK1813" s="24" t="n">
        <v>100000</v>
      </c>
      <c r="AL1813" s="23" t="n">
        <v>0.8</v>
      </c>
      <c r="AM1813" s="24" t="n">
        <v>25000</v>
      </c>
      <c r="AN1813" s="23" t="n">
        <v>0.9</v>
      </c>
      <c r="AO1813" s="24" t="n">
        <v>10000</v>
      </c>
      <c r="AP1813" s="25" t="n">
        <f aca="false">IF(AB1813&lt;AJ1813,AK1813,IF(AB1813&lt;AL1813,AM1813,IF(AB1813&lt;=AN1813,AO1813,0)))</f>
        <v>10000</v>
      </c>
    </row>
    <row r="1814" customFormat="false" ht="15.65" hidden="false" customHeight="false" outlineLevel="0" collapsed="false">
      <c r="A1814" s="11" t="n">
        <f aca="false">A1813+1</f>
        <v>1940</v>
      </c>
      <c r="B1814" s="12" t="s">
        <v>1039</v>
      </c>
      <c r="C1814" s="12" t="s">
        <v>1040</v>
      </c>
      <c r="D1814" s="12" t="s">
        <v>1041</v>
      </c>
      <c r="E1814" s="12" t="s">
        <v>1042</v>
      </c>
      <c r="F1814" s="14" t="s">
        <v>1083</v>
      </c>
      <c r="G1814" s="13" t="s">
        <v>1044</v>
      </c>
      <c r="H1814" s="12" t="s">
        <v>55</v>
      </c>
      <c r="I1814" s="12"/>
      <c r="J1814" s="14"/>
      <c r="K1814" s="15" t="n">
        <v>45129</v>
      </c>
      <c r="L1814" s="14" t="s">
        <v>1045</v>
      </c>
      <c r="M1814" s="16" t="n">
        <v>1</v>
      </c>
      <c r="N1814" s="16" t="n">
        <v>1</v>
      </c>
      <c r="O1814" s="17" t="n">
        <v>100000</v>
      </c>
      <c r="P1814" s="17" t="n">
        <v>100000</v>
      </c>
      <c r="Q1814" s="18" t="n">
        <v>12600</v>
      </c>
      <c r="R1814" s="19" t="n">
        <f aca="false">IF(H1814="F",1,0)</f>
        <v>0</v>
      </c>
      <c r="S1814" s="19" t="n">
        <f aca="false">IF(H1814="M",1,0)</f>
        <v>1</v>
      </c>
      <c r="T1814" s="11" t="s">
        <v>2050</v>
      </c>
      <c r="U1814" s="11" t="s">
        <v>328</v>
      </c>
      <c r="V1814" s="24" t="n">
        <f aca="false">_xlfn.xlookup(D1814,'WRSI Fusion'!$H$4:$H$354,'WRSI Fusion'!$AI$4:$AI$354)</f>
        <v>55.491318817415</v>
      </c>
      <c r="W1814" s="16" t="n">
        <f aca="false">_xlfn.xlookup(D1814,'WRSI Maïs'!$H$4:$H$346,'WRSI Maïs'!$AG$4:$AG$346)</f>
        <v>71.7845657352728</v>
      </c>
      <c r="X1814" s="16" t="n">
        <f aca="false">_xlfn.xlookup(D1814,'WRSI Mil'!$H$5:$H$355,'WRSI Mil'!$AG$5:$AG$355)</f>
        <v>75.2112747254168</v>
      </c>
      <c r="Y1814" s="16" t="n">
        <f aca="false">_xlfn.xlookup(D1814,'WRSI Sorgho'!$H$4:$H$354,'WRSI Sorgho'!$AI$4:$AI$354)</f>
        <v>52.7268365690857</v>
      </c>
      <c r="Z1814" s="16" t="n">
        <f aca="false">X1814</f>
        <v>75.2112747254168</v>
      </c>
      <c r="AA1814" s="16" t="n">
        <f aca="false">_xlfn.xlookup(D1814,'WRSI Mil'!$H$5:$H$355,'WRSI Mil'!$AH$5:$AH$355)</f>
        <v>65.1863764356946</v>
      </c>
      <c r="AB1814" s="21" t="n">
        <f aca="false">AA1814/Z1814</f>
        <v>0.866710166443511</v>
      </c>
      <c r="AC1814" s="11"/>
      <c r="AD1814" s="11"/>
      <c r="AE1814" s="11"/>
      <c r="AF1814" s="22" t="n">
        <v>2023</v>
      </c>
      <c r="AG1814" s="22" t="s">
        <v>52</v>
      </c>
      <c r="AH1814" s="22" t="s">
        <v>53</v>
      </c>
      <c r="AI1814" s="22"/>
      <c r="AJ1814" s="23" t="n">
        <v>0.7</v>
      </c>
      <c r="AK1814" s="24" t="n">
        <v>100000</v>
      </c>
      <c r="AL1814" s="23" t="n">
        <v>0.8</v>
      </c>
      <c r="AM1814" s="24" t="n">
        <v>25000</v>
      </c>
      <c r="AN1814" s="23" t="n">
        <v>0.9</v>
      </c>
      <c r="AO1814" s="24" t="n">
        <v>10000</v>
      </c>
      <c r="AP1814" s="25" t="n">
        <f aca="false">IF(AB1814&lt;AJ1814,AK1814,IF(AB1814&lt;AL1814,AM1814,IF(AB1814&lt;=AN1814,AO1814,0)))</f>
        <v>10000</v>
      </c>
    </row>
    <row r="1815" customFormat="false" ht="15.65" hidden="false" customHeight="false" outlineLevel="0" collapsed="false">
      <c r="A1815" s="11" t="n">
        <f aca="false">A1814+1</f>
        <v>1941</v>
      </c>
      <c r="B1815" s="12" t="s">
        <v>1039</v>
      </c>
      <c r="C1815" s="12" t="s">
        <v>1040</v>
      </c>
      <c r="D1815" s="12" t="s">
        <v>1041</v>
      </c>
      <c r="E1815" s="12" t="s">
        <v>1042</v>
      </c>
      <c r="F1815" s="14" t="s">
        <v>1069</v>
      </c>
      <c r="G1815" s="13" t="s">
        <v>1044</v>
      </c>
      <c r="H1815" s="12" t="s">
        <v>48</v>
      </c>
      <c r="I1815" s="12"/>
      <c r="J1815" s="14"/>
      <c r="K1815" s="15" t="n">
        <v>45127</v>
      </c>
      <c r="L1815" s="14" t="s">
        <v>1045</v>
      </c>
      <c r="M1815" s="16" t="n">
        <v>1</v>
      </c>
      <c r="N1815" s="16" t="n">
        <v>1</v>
      </c>
      <c r="O1815" s="17" t="n">
        <v>100000</v>
      </c>
      <c r="P1815" s="17" t="n">
        <v>100000</v>
      </c>
      <c r="Q1815" s="18" t="n">
        <v>12600</v>
      </c>
      <c r="R1815" s="19" t="n">
        <f aca="false">IF(H1815="F",1,0)</f>
        <v>1</v>
      </c>
      <c r="S1815" s="19" t="n">
        <f aca="false">IF(H1815="M",1,0)</f>
        <v>0</v>
      </c>
      <c r="T1815" s="11" t="s">
        <v>2051</v>
      </c>
      <c r="U1815" s="11" t="s">
        <v>328</v>
      </c>
      <c r="V1815" s="24" t="n">
        <f aca="false">_xlfn.xlookup(D1815,'WRSI Fusion'!$H$4:$H$354,'WRSI Fusion'!$AI$4:$AI$354)</f>
        <v>55.491318817415</v>
      </c>
      <c r="W1815" s="16" t="n">
        <f aca="false">_xlfn.xlookup(D1815,'WRSI Maïs'!$H$4:$H$346,'WRSI Maïs'!$AG$4:$AG$346)</f>
        <v>71.7845657352728</v>
      </c>
      <c r="X1815" s="16" t="n">
        <f aca="false">_xlfn.xlookup(D1815,'WRSI Mil'!$H$5:$H$355,'WRSI Mil'!$AG$5:$AG$355)</f>
        <v>75.2112747254168</v>
      </c>
      <c r="Y1815" s="16" t="n">
        <f aca="false">_xlfn.xlookup(D1815,'WRSI Sorgho'!$H$4:$H$354,'WRSI Sorgho'!$AI$4:$AI$354)</f>
        <v>52.7268365690857</v>
      </c>
      <c r="Z1815" s="16" t="n">
        <f aca="false">X1815</f>
        <v>75.2112747254168</v>
      </c>
      <c r="AA1815" s="16" t="n">
        <f aca="false">_xlfn.xlookup(D1815,'WRSI Mil'!$H$5:$H$355,'WRSI Mil'!$AH$5:$AH$355)</f>
        <v>65.1863764356946</v>
      </c>
      <c r="AB1815" s="21" t="n">
        <f aca="false">AA1815/Z1815</f>
        <v>0.866710166443511</v>
      </c>
      <c r="AC1815" s="11"/>
      <c r="AD1815" s="11"/>
      <c r="AE1815" s="11"/>
      <c r="AF1815" s="22" t="n">
        <v>2023</v>
      </c>
      <c r="AG1815" s="22" t="s">
        <v>52</v>
      </c>
      <c r="AH1815" s="22" t="s">
        <v>53</v>
      </c>
      <c r="AI1815" s="22"/>
      <c r="AJ1815" s="23" t="n">
        <v>0.7</v>
      </c>
      <c r="AK1815" s="24" t="n">
        <v>100000</v>
      </c>
      <c r="AL1815" s="23" t="n">
        <v>0.8</v>
      </c>
      <c r="AM1815" s="24" t="n">
        <v>25000</v>
      </c>
      <c r="AN1815" s="23" t="n">
        <v>0.9</v>
      </c>
      <c r="AO1815" s="24" t="n">
        <v>10000</v>
      </c>
      <c r="AP1815" s="25" t="n">
        <f aca="false">IF(AB1815&lt;AJ1815,AK1815,IF(AB1815&lt;AL1815,AM1815,IF(AB1815&lt;=AN1815,AO1815,0)))</f>
        <v>10000</v>
      </c>
    </row>
    <row r="1816" customFormat="false" ht="15.65" hidden="false" customHeight="false" outlineLevel="0" collapsed="false">
      <c r="A1816" s="11" t="n">
        <f aca="false">A1815+1</f>
        <v>1942</v>
      </c>
      <c r="B1816" s="12" t="s">
        <v>1039</v>
      </c>
      <c r="C1816" s="12" t="s">
        <v>1040</v>
      </c>
      <c r="D1816" s="12" t="s">
        <v>1041</v>
      </c>
      <c r="E1816" s="12" t="s">
        <v>1042</v>
      </c>
      <c r="F1816" s="14" t="s">
        <v>1047</v>
      </c>
      <c r="G1816" s="13" t="s">
        <v>1044</v>
      </c>
      <c r="H1816" s="12" t="s">
        <v>55</v>
      </c>
      <c r="I1816" s="12"/>
      <c r="J1816" s="14"/>
      <c r="K1816" s="15" t="n">
        <v>45130</v>
      </c>
      <c r="L1816" s="14" t="s">
        <v>1045</v>
      </c>
      <c r="M1816" s="16" t="n">
        <v>1</v>
      </c>
      <c r="N1816" s="16" t="n">
        <v>1</v>
      </c>
      <c r="O1816" s="17" t="n">
        <v>100000</v>
      </c>
      <c r="P1816" s="17" t="n">
        <v>100000</v>
      </c>
      <c r="Q1816" s="18" t="n">
        <v>12600</v>
      </c>
      <c r="R1816" s="19" t="n">
        <f aca="false">IF(H1816="F",1,0)</f>
        <v>0</v>
      </c>
      <c r="S1816" s="19" t="n">
        <f aca="false">IF(H1816="M",1,0)</f>
        <v>1</v>
      </c>
      <c r="T1816" s="11" t="s">
        <v>2052</v>
      </c>
      <c r="U1816" s="11" t="s">
        <v>328</v>
      </c>
      <c r="V1816" s="24" t="n">
        <f aca="false">_xlfn.xlookup(D1816,'WRSI Fusion'!$H$4:$H$354,'WRSI Fusion'!$AI$4:$AI$354)</f>
        <v>55.491318817415</v>
      </c>
      <c r="W1816" s="16" t="n">
        <f aca="false">_xlfn.xlookup(D1816,'WRSI Maïs'!$H$4:$H$346,'WRSI Maïs'!$AG$4:$AG$346)</f>
        <v>71.7845657352728</v>
      </c>
      <c r="X1816" s="16" t="n">
        <f aca="false">_xlfn.xlookup(D1816,'WRSI Mil'!$H$5:$H$355,'WRSI Mil'!$AG$5:$AG$355)</f>
        <v>75.2112747254168</v>
      </c>
      <c r="Y1816" s="16" t="n">
        <f aca="false">_xlfn.xlookup(D1816,'WRSI Sorgho'!$H$4:$H$354,'WRSI Sorgho'!$AI$4:$AI$354)</f>
        <v>52.7268365690857</v>
      </c>
      <c r="Z1816" s="16" t="n">
        <f aca="false">X1816</f>
        <v>75.2112747254168</v>
      </c>
      <c r="AA1816" s="16" t="n">
        <f aca="false">_xlfn.xlookup(D1816,'WRSI Mil'!$H$5:$H$355,'WRSI Mil'!$AH$5:$AH$355)</f>
        <v>65.1863764356946</v>
      </c>
      <c r="AB1816" s="21" t="n">
        <f aca="false">AA1816/Z1816</f>
        <v>0.866710166443511</v>
      </c>
      <c r="AC1816" s="11"/>
      <c r="AD1816" s="11"/>
      <c r="AE1816" s="11"/>
      <c r="AF1816" s="22" t="n">
        <v>2023</v>
      </c>
      <c r="AG1816" s="22" t="s">
        <v>52</v>
      </c>
      <c r="AH1816" s="22" t="s">
        <v>53</v>
      </c>
      <c r="AI1816" s="22"/>
      <c r="AJ1816" s="23" t="n">
        <v>0.7</v>
      </c>
      <c r="AK1816" s="24" t="n">
        <v>100000</v>
      </c>
      <c r="AL1816" s="23" t="n">
        <v>0.8</v>
      </c>
      <c r="AM1816" s="24" t="n">
        <v>25000</v>
      </c>
      <c r="AN1816" s="23" t="n">
        <v>0.9</v>
      </c>
      <c r="AO1816" s="24" t="n">
        <v>10000</v>
      </c>
      <c r="AP1816" s="25" t="n">
        <f aca="false">IF(AB1816&lt;AJ1816,AK1816,IF(AB1816&lt;AL1816,AM1816,IF(AB1816&lt;=AN1816,AO1816,0)))</f>
        <v>10000</v>
      </c>
    </row>
    <row r="1817" customFormat="false" ht="15.65" hidden="false" customHeight="false" outlineLevel="0" collapsed="false">
      <c r="A1817" s="11" t="n">
        <f aca="false">A1816+1</f>
        <v>1943</v>
      </c>
      <c r="B1817" s="12" t="s">
        <v>1039</v>
      </c>
      <c r="C1817" s="12" t="s">
        <v>1040</v>
      </c>
      <c r="D1817" s="12" t="s">
        <v>1041</v>
      </c>
      <c r="E1817" s="12" t="s">
        <v>1042</v>
      </c>
      <c r="F1817" s="14" t="s">
        <v>1128</v>
      </c>
      <c r="G1817" s="13" t="s">
        <v>1044</v>
      </c>
      <c r="H1817" s="12" t="s">
        <v>48</v>
      </c>
      <c r="I1817" s="12"/>
      <c r="J1817" s="14"/>
      <c r="K1817" s="15" t="n">
        <v>45132</v>
      </c>
      <c r="L1817" s="14" t="s">
        <v>1045</v>
      </c>
      <c r="M1817" s="16" t="n">
        <v>1</v>
      </c>
      <c r="N1817" s="16" t="n">
        <v>1</v>
      </c>
      <c r="O1817" s="17" t="n">
        <v>100000</v>
      </c>
      <c r="P1817" s="17" t="n">
        <v>100000</v>
      </c>
      <c r="Q1817" s="18" t="n">
        <v>12600</v>
      </c>
      <c r="R1817" s="19" t="n">
        <f aca="false">IF(H1817="F",1,0)</f>
        <v>1</v>
      </c>
      <c r="S1817" s="19" t="n">
        <f aca="false">IF(H1817="M",1,0)</f>
        <v>0</v>
      </c>
      <c r="T1817" s="11" t="s">
        <v>2053</v>
      </c>
      <c r="U1817" s="11" t="s">
        <v>328</v>
      </c>
      <c r="V1817" s="24" t="n">
        <f aca="false">_xlfn.xlookup(D1817,'WRSI Fusion'!$H$4:$H$354,'WRSI Fusion'!$AI$4:$AI$354)</f>
        <v>55.491318817415</v>
      </c>
      <c r="W1817" s="16" t="n">
        <f aca="false">_xlfn.xlookup(D1817,'WRSI Maïs'!$H$4:$H$346,'WRSI Maïs'!$AG$4:$AG$346)</f>
        <v>71.7845657352728</v>
      </c>
      <c r="X1817" s="16" t="n">
        <f aca="false">_xlfn.xlookup(D1817,'WRSI Mil'!$H$5:$H$355,'WRSI Mil'!$AG$5:$AG$355)</f>
        <v>75.2112747254168</v>
      </c>
      <c r="Y1817" s="16" t="n">
        <f aca="false">_xlfn.xlookup(D1817,'WRSI Sorgho'!$H$4:$H$354,'WRSI Sorgho'!$AI$4:$AI$354)</f>
        <v>52.7268365690857</v>
      </c>
      <c r="Z1817" s="16" t="n">
        <f aca="false">X1817</f>
        <v>75.2112747254168</v>
      </c>
      <c r="AA1817" s="16" t="n">
        <f aca="false">_xlfn.xlookup(D1817,'WRSI Mil'!$H$5:$H$355,'WRSI Mil'!$AH$5:$AH$355)</f>
        <v>65.1863764356946</v>
      </c>
      <c r="AB1817" s="21" t="n">
        <f aca="false">AA1817/Z1817</f>
        <v>0.866710166443511</v>
      </c>
      <c r="AC1817" s="11"/>
      <c r="AD1817" s="11"/>
      <c r="AE1817" s="11"/>
      <c r="AF1817" s="22" t="n">
        <v>2023</v>
      </c>
      <c r="AG1817" s="22" t="s">
        <v>52</v>
      </c>
      <c r="AH1817" s="22" t="s">
        <v>53</v>
      </c>
      <c r="AI1817" s="22"/>
      <c r="AJ1817" s="23" t="n">
        <v>0.7</v>
      </c>
      <c r="AK1817" s="24" t="n">
        <v>100000</v>
      </c>
      <c r="AL1817" s="23" t="n">
        <v>0.8</v>
      </c>
      <c r="AM1817" s="24" t="n">
        <v>25000</v>
      </c>
      <c r="AN1817" s="23" t="n">
        <v>0.9</v>
      </c>
      <c r="AO1817" s="24" t="n">
        <v>10000</v>
      </c>
      <c r="AP1817" s="25" t="n">
        <f aca="false">IF(AB1817&lt;AJ1817,AK1817,IF(AB1817&lt;AL1817,AM1817,IF(AB1817&lt;=AN1817,AO1817,0)))</f>
        <v>10000</v>
      </c>
    </row>
    <row r="1818" customFormat="false" ht="15.65" hidden="false" customHeight="false" outlineLevel="0" collapsed="false">
      <c r="A1818" s="11" t="n">
        <f aca="false">A1817+1</f>
        <v>1944</v>
      </c>
      <c r="B1818" s="12" t="s">
        <v>1039</v>
      </c>
      <c r="C1818" s="12" t="s">
        <v>1040</v>
      </c>
      <c r="D1818" s="12" t="s">
        <v>1041</v>
      </c>
      <c r="E1818" s="12" t="s">
        <v>1042</v>
      </c>
      <c r="F1818" s="14" t="s">
        <v>1083</v>
      </c>
      <c r="G1818" s="13" t="s">
        <v>1044</v>
      </c>
      <c r="H1818" s="12" t="s">
        <v>55</v>
      </c>
      <c r="I1818" s="12"/>
      <c r="J1818" s="14"/>
      <c r="K1818" s="15" t="n">
        <v>45130</v>
      </c>
      <c r="L1818" s="14" t="s">
        <v>1045</v>
      </c>
      <c r="M1818" s="16" t="n">
        <v>1</v>
      </c>
      <c r="N1818" s="16" t="n">
        <v>1</v>
      </c>
      <c r="O1818" s="17" t="n">
        <v>100000</v>
      </c>
      <c r="P1818" s="17" t="n">
        <v>100000</v>
      </c>
      <c r="Q1818" s="18" t="n">
        <v>12600</v>
      </c>
      <c r="R1818" s="19" t="n">
        <f aca="false">IF(H1818="F",1,0)</f>
        <v>0</v>
      </c>
      <c r="S1818" s="19" t="n">
        <f aca="false">IF(H1818="M",1,0)</f>
        <v>1</v>
      </c>
      <c r="T1818" s="11" t="s">
        <v>2054</v>
      </c>
      <c r="U1818" s="11" t="s">
        <v>328</v>
      </c>
      <c r="V1818" s="24" t="n">
        <f aca="false">_xlfn.xlookup(D1818,'WRSI Fusion'!$H$4:$H$354,'WRSI Fusion'!$AI$4:$AI$354)</f>
        <v>55.491318817415</v>
      </c>
      <c r="W1818" s="16" t="n">
        <f aca="false">_xlfn.xlookup(D1818,'WRSI Maïs'!$H$4:$H$346,'WRSI Maïs'!$AG$4:$AG$346)</f>
        <v>71.7845657352728</v>
      </c>
      <c r="X1818" s="16" t="n">
        <f aca="false">_xlfn.xlookup(D1818,'WRSI Mil'!$H$5:$H$355,'WRSI Mil'!$AG$5:$AG$355)</f>
        <v>75.2112747254168</v>
      </c>
      <c r="Y1818" s="16" t="n">
        <f aca="false">_xlfn.xlookup(D1818,'WRSI Sorgho'!$H$4:$H$354,'WRSI Sorgho'!$AI$4:$AI$354)</f>
        <v>52.7268365690857</v>
      </c>
      <c r="Z1818" s="16" t="n">
        <f aca="false">X1818</f>
        <v>75.2112747254168</v>
      </c>
      <c r="AA1818" s="16" t="n">
        <f aca="false">_xlfn.xlookup(D1818,'WRSI Mil'!$H$5:$H$355,'WRSI Mil'!$AH$5:$AH$355)</f>
        <v>65.1863764356946</v>
      </c>
      <c r="AB1818" s="21" t="n">
        <f aca="false">AA1818/Z1818</f>
        <v>0.866710166443511</v>
      </c>
      <c r="AC1818" s="11"/>
      <c r="AD1818" s="11"/>
      <c r="AE1818" s="11"/>
      <c r="AF1818" s="22" t="n">
        <v>2023</v>
      </c>
      <c r="AG1818" s="22" t="s">
        <v>52</v>
      </c>
      <c r="AH1818" s="22" t="s">
        <v>53</v>
      </c>
      <c r="AI1818" s="22"/>
      <c r="AJ1818" s="23" t="n">
        <v>0.7</v>
      </c>
      <c r="AK1818" s="24" t="n">
        <v>100000</v>
      </c>
      <c r="AL1818" s="23" t="n">
        <v>0.8</v>
      </c>
      <c r="AM1818" s="24" t="n">
        <v>25000</v>
      </c>
      <c r="AN1818" s="23" t="n">
        <v>0.9</v>
      </c>
      <c r="AO1818" s="24" t="n">
        <v>10000</v>
      </c>
      <c r="AP1818" s="25" t="n">
        <f aca="false">IF(AB1818&lt;AJ1818,AK1818,IF(AB1818&lt;AL1818,AM1818,IF(AB1818&lt;=AN1818,AO1818,0)))</f>
        <v>10000</v>
      </c>
    </row>
    <row r="1819" customFormat="false" ht="15.65" hidden="false" customHeight="false" outlineLevel="0" collapsed="false">
      <c r="A1819" s="11" t="n">
        <f aca="false">A1818+1</f>
        <v>1945</v>
      </c>
      <c r="B1819" s="12" t="s">
        <v>1039</v>
      </c>
      <c r="C1819" s="12" t="s">
        <v>1040</v>
      </c>
      <c r="D1819" s="12" t="s">
        <v>1041</v>
      </c>
      <c r="E1819" s="12" t="s">
        <v>1042</v>
      </c>
      <c r="F1819" s="14" t="s">
        <v>1096</v>
      </c>
      <c r="G1819" s="13" t="s">
        <v>1044</v>
      </c>
      <c r="H1819" s="12" t="s">
        <v>55</v>
      </c>
      <c r="I1819" s="12"/>
      <c r="J1819" s="14"/>
      <c r="K1819" s="15" t="n">
        <v>45132</v>
      </c>
      <c r="L1819" s="14" t="s">
        <v>1045</v>
      </c>
      <c r="M1819" s="16" t="n">
        <v>1</v>
      </c>
      <c r="N1819" s="16" t="n">
        <v>1</v>
      </c>
      <c r="O1819" s="17" t="n">
        <v>100000</v>
      </c>
      <c r="P1819" s="17" t="n">
        <v>100000</v>
      </c>
      <c r="Q1819" s="18" t="n">
        <v>12600</v>
      </c>
      <c r="R1819" s="19" t="n">
        <f aca="false">IF(H1819="F",1,0)</f>
        <v>0</v>
      </c>
      <c r="S1819" s="19" t="n">
        <f aca="false">IF(H1819="M",1,0)</f>
        <v>1</v>
      </c>
      <c r="T1819" s="11" t="s">
        <v>2055</v>
      </c>
      <c r="U1819" s="11" t="s">
        <v>328</v>
      </c>
      <c r="V1819" s="24" t="n">
        <f aca="false">_xlfn.xlookup(D1819,'WRSI Fusion'!$H$4:$H$354,'WRSI Fusion'!$AI$4:$AI$354)</f>
        <v>55.491318817415</v>
      </c>
      <c r="W1819" s="16" t="n">
        <f aca="false">_xlfn.xlookup(D1819,'WRSI Maïs'!$H$4:$H$346,'WRSI Maïs'!$AG$4:$AG$346)</f>
        <v>71.7845657352728</v>
      </c>
      <c r="X1819" s="16" t="n">
        <f aca="false">_xlfn.xlookup(D1819,'WRSI Mil'!$H$5:$H$355,'WRSI Mil'!$AG$5:$AG$355)</f>
        <v>75.2112747254168</v>
      </c>
      <c r="Y1819" s="16" t="n">
        <f aca="false">_xlfn.xlookup(D1819,'WRSI Sorgho'!$H$4:$H$354,'WRSI Sorgho'!$AI$4:$AI$354)</f>
        <v>52.7268365690857</v>
      </c>
      <c r="Z1819" s="16" t="n">
        <f aca="false">X1819</f>
        <v>75.2112747254168</v>
      </c>
      <c r="AA1819" s="16" t="n">
        <f aca="false">_xlfn.xlookup(D1819,'WRSI Mil'!$H$5:$H$355,'WRSI Mil'!$AH$5:$AH$355)</f>
        <v>65.1863764356946</v>
      </c>
      <c r="AB1819" s="21" t="n">
        <f aca="false">AA1819/Z1819</f>
        <v>0.866710166443511</v>
      </c>
      <c r="AC1819" s="11"/>
      <c r="AD1819" s="11"/>
      <c r="AE1819" s="11"/>
      <c r="AF1819" s="22" t="n">
        <v>2023</v>
      </c>
      <c r="AG1819" s="22" t="s">
        <v>52</v>
      </c>
      <c r="AH1819" s="22" t="s">
        <v>53</v>
      </c>
      <c r="AI1819" s="22"/>
      <c r="AJ1819" s="23" t="n">
        <v>0.7</v>
      </c>
      <c r="AK1819" s="24" t="n">
        <v>100000</v>
      </c>
      <c r="AL1819" s="23" t="n">
        <v>0.8</v>
      </c>
      <c r="AM1819" s="24" t="n">
        <v>25000</v>
      </c>
      <c r="AN1819" s="23" t="n">
        <v>0.9</v>
      </c>
      <c r="AO1819" s="24" t="n">
        <v>10000</v>
      </c>
      <c r="AP1819" s="25" t="n">
        <f aca="false">IF(AB1819&lt;AJ1819,AK1819,IF(AB1819&lt;AL1819,AM1819,IF(AB1819&lt;=AN1819,AO1819,0)))</f>
        <v>10000</v>
      </c>
    </row>
    <row r="1820" customFormat="false" ht="15.65" hidden="false" customHeight="false" outlineLevel="0" collapsed="false">
      <c r="A1820" s="11" t="n">
        <f aca="false">A1819+1</f>
        <v>1946</v>
      </c>
      <c r="B1820" s="12" t="s">
        <v>1039</v>
      </c>
      <c r="C1820" s="12" t="s">
        <v>1040</v>
      </c>
      <c r="D1820" s="12" t="s">
        <v>1041</v>
      </c>
      <c r="E1820" s="12" t="s">
        <v>1042</v>
      </c>
      <c r="F1820" s="14" t="s">
        <v>1083</v>
      </c>
      <c r="G1820" s="13" t="s">
        <v>1044</v>
      </c>
      <c r="H1820" s="12" t="s">
        <v>48</v>
      </c>
      <c r="I1820" s="12"/>
      <c r="J1820" s="14"/>
      <c r="K1820" s="15" t="n">
        <v>45130</v>
      </c>
      <c r="L1820" s="14" t="s">
        <v>1045</v>
      </c>
      <c r="M1820" s="16" t="n">
        <v>1</v>
      </c>
      <c r="N1820" s="16" t="n">
        <v>1</v>
      </c>
      <c r="O1820" s="17" t="n">
        <v>100000</v>
      </c>
      <c r="P1820" s="17" t="n">
        <v>100000</v>
      </c>
      <c r="Q1820" s="18" t="n">
        <v>12600</v>
      </c>
      <c r="R1820" s="19" t="n">
        <f aca="false">IF(H1820="F",1,0)</f>
        <v>1</v>
      </c>
      <c r="S1820" s="19" t="n">
        <f aca="false">IF(H1820="M",1,0)</f>
        <v>0</v>
      </c>
      <c r="T1820" s="11" t="s">
        <v>2056</v>
      </c>
      <c r="U1820" s="11" t="s">
        <v>328</v>
      </c>
      <c r="V1820" s="24" t="n">
        <f aca="false">_xlfn.xlookup(D1820,'WRSI Fusion'!$H$4:$H$354,'WRSI Fusion'!$AI$4:$AI$354)</f>
        <v>55.491318817415</v>
      </c>
      <c r="W1820" s="16" t="n">
        <f aca="false">_xlfn.xlookup(D1820,'WRSI Maïs'!$H$4:$H$346,'WRSI Maïs'!$AG$4:$AG$346)</f>
        <v>71.7845657352728</v>
      </c>
      <c r="X1820" s="16" t="n">
        <f aca="false">_xlfn.xlookup(D1820,'WRSI Mil'!$H$5:$H$355,'WRSI Mil'!$AG$5:$AG$355)</f>
        <v>75.2112747254168</v>
      </c>
      <c r="Y1820" s="16" t="n">
        <f aca="false">_xlfn.xlookup(D1820,'WRSI Sorgho'!$H$4:$H$354,'WRSI Sorgho'!$AI$4:$AI$354)</f>
        <v>52.7268365690857</v>
      </c>
      <c r="Z1820" s="16" t="n">
        <f aca="false">X1820</f>
        <v>75.2112747254168</v>
      </c>
      <c r="AA1820" s="16" t="n">
        <f aca="false">_xlfn.xlookup(D1820,'WRSI Mil'!$H$5:$H$355,'WRSI Mil'!$AH$5:$AH$355)</f>
        <v>65.1863764356946</v>
      </c>
      <c r="AB1820" s="21" t="n">
        <f aca="false">AA1820/Z1820</f>
        <v>0.866710166443511</v>
      </c>
      <c r="AC1820" s="11"/>
      <c r="AD1820" s="11"/>
      <c r="AE1820" s="11"/>
      <c r="AF1820" s="22" t="n">
        <v>2023</v>
      </c>
      <c r="AG1820" s="22" t="s">
        <v>52</v>
      </c>
      <c r="AH1820" s="22" t="s">
        <v>53</v>
      </c>
      <c r="AI1820" s="22"/>
      <c r="AJ1820" s="23" t="n">
        <v>0.7</v>
      </c>
      <c r="AK1820" s="24" t="n">
        <v>100000</v>
      </c>
      <c r="AL1820" s="23" t="n">
        <v>0.8</v>
      </c>
      <c r="AM1820" s="24" t="n">
        <v>25000</v>
      </c>
      <c r="AN1820" s="23" t="n">
        <v>0.9</v>
      </c>
      <c r="AO1820" s="24" t="n">
        <v>10000</v>
      </c>
      <c r="AP1820" s="25" t="n">
        <f aca="false">IF(AB1820&lt;AJ1820,AK1820,IF(AB1820&lt;AL1820,AM1820,IF(AB1820&lt;=AN1820,AO1820,0)))</f>
        <v>10000</v>
      </c>
    </row>
    <row r="1821" customFormat="false" ht="15.65" hidden="false" customHeight="false" outlineLevel="0" collapsed="false">
      <c r="A1821" s="11" t="n">
        <f aca="false">A1820+1</f>
        <v>1947</v>
      </c>
      <c r="B1821" s="12" t="s">
        <v>1039</v>
      </c>
      <c r="C1821" s="12" t="s">
        <v>1040</v>
      </c>
      <c r="D1821" s="12" t="s">
        <v>1041</v>
      </c>
      <c r="E1821" s="12" t="s">
        <v>1042</v>
      </c>
      <c r="F1821" s="14" t="s">
        <v>1059</v>
      </c>
      <c r="G1821" s="13" t="s">
        <v>1044</v>
      </c>
      <c r="H1821" s="12" t="s">
        <v>55</v>
      </c>
      <c r="I1821" s="12"/>
      <c r="J1821" s="14"/>
      <c r="K1821" s="15" t="n">
        <v>45130</v>
      </c>
      <c r="L1821" s="14" t="s">
        <v>1045</v>
      </c>
      <c r="M1821" s="16" t="n">
        <v>1</v>
      </c>
      <c r="N1821" s="16" t="n">
        <v>1</v>
      </c>
      <c r="O1821" s="17" t="n">
        <v>100000</v>
      </c>
      <c r="P1821" s="17" t="n">
        <v>100000</v>
      </c>
      <c r="Q1821" s="18" t="n">
        <v>12600</v>
      </c>
      <c r="R1821" s="19" t="n">
        <f aca="false">IF(H1821="F",1,0)</f>
        <v>0</v>
      </c>
      <c r="S1821" s="19" t="n">
        <f aca="false">IF(H1821="M",1,0)</f>
        <v>1</v>
      </c>
      <c r="T1821" s="11" t="s">
        <v>2057</v>
      </c>
      <c r="U1821" s="11" t="s">
        <v>328</v>
      </c>
      <c r="V1821" s="24" t="n">
        <f aca="false">_xlfn.xlookup(D1821,'WRSI Fusion'!$H$4:$H$354,'WRSI Fusion'!$AI$4:$AI$354)</f>
        <v>55.491318817415</v>
      </c>
      <c r="W1821" s="16" t="n">
        <f aca="false">_xlfn.xlookup(D1821,'WRSI Maïs'!$H$4:$H$346,'WRSI Maïs'!$AG$4:$AG$346)</f>
        <v>71.7845657352728</v>
      </c>
      <c r="X1821" s="16" t="n">
        <f aca="false">_xlfn.xlookup(D1821,'WRSI Mil'!$H$5:$H$355,'WRSI Mil'!$AG$5:$AG$355)</f>
        <v>75.2112747254168</v>
      </c>
      <c r="Y1821" s="16" t="n">
        <f aca="false">_xlfn.xlookup(D1821,'WRSI Sorgho'!$H$4:$H$354,'WRSI Sorgho'!$AI$4:$AI$354)</f>
        <v>52.7268365690857</v>
      </c>
      <c r="Z1821" s="16" t="n">
        <f aca="false">X1821</f>
        <v>75.2112747254168</v>
      </c>
      <c r="AA1821" s="16" t="n">
        <f aca="false">_xlfn.xlookup(D1821,'WRSI Mil'!$H$5:$H$355,'WRSI Mil'!$AH$5:$AH$355)</f>
        <v>65.1863764356946</v>
      </c>
      <c r="AB1821" s="21" t="n">
        <f aca="false">AA1821/Z1821</f>
        <v>0.866710166443511</v>
      </c>
      <c r="AC1821" s="11"/>
      <c r="AD1821" s="11"/>
      <c r="AE1821" s="11"/>
      <c r="AF1821" s="22" t="n">
        <v>2023</v>
      </c>
      <c r="AG1821" s="22" t="s">
        <v>52</v>
      </c>
      <c r="AH1821" s="22" t="s">
        <v>53</v>
      </c>
      <c r="AI1821" s="22"/>
      <c r="AJ1821" s="23" t="n">
        <v>0.7</v>
      </c>
      <c r="AK1821" s="24" t="n">
        <v>100000</v>
      </c>
      <c r="AL1821" s="23" t="n">
        <v>0.8</v>
      </c>
      <c r="AM1821" s="24" t="n">
        <v>25000</v>
      </c>
      <c r="AN1821" s="23" t="n">
        <v>0.9</v>
      </c>
      <c r="AO1821" s="24" t="n">
        <v>10000</v>
      </c>
      <c r="AP1821" s="25" t="n">
        <f aca="false">IF(AB1821&lt;AJ1821,AK1821,IF(AB1821&lt;AL1821,AM1821,IF(AB1821&lt;=AN1821,AO1821,0)))</f>
        <v>10000</v>
      </c>
    </row>
    <row r="1822" customFormat="false" ht="15.65" hidden="false" customHeight="false" outlineLevel="0" collapsed="false">
      <c r="A1822" s="11" t="n">
        <f aca="false">A1821+1</f>
        <v>1948</v>
      </c>
      <c r="B1822" s="12" t="s">
        <v>1039</v>
      </c>
      <c r="C1822" s="12" t="s">
        <v>1040</v>
      </c>
      <c r="D1822" s="12" t="s">
        <v>1041</v>
      </c>
      <c r="E1822" s="12" t="s">
        <v>1042</v>
      </c>
      <c r="F1822" s="14" t="s">
        <v>1047</v>
      </c>
      <c r="G1822" s="13" t="s">
        <v>1044</v>
      </c>
      <c r="H1822" s="12" t="s">
        <v>55</v>
      </c>
      <c r="I1822" s="12"/>
      <c r="J1822" s="14"/>
      <c r="K1822" s="15" t="n">
        <v>45130</v>
      </c>
      <c r="L1822" s="14" t="s">
        <v>1045</v>
      </c>
      <c r="M1822" s="16" t="n">
        <v>1</v>
      </c>
      <c r="N1822" s="16" t="n">
        <v>1</v>
      </c>
      <c r="O1822" s="17" t="n">
        <v>100000</v>
      </c>
      <c r="P1822" s="17" t="n">
        <v>100000</v>
      </c>
      <c r="Q1822" s="18" t="n">
        <v>12600</v>
      </c>
      <c r="R1822" s="19" t="n">
        <f aca="false">IF(H1822="F",1,0)</f>
        <v>0</v>
      </c>
      <c r="S1822" s="19" t="n">
        <f aca="false">IF(H1822="M",1,0)</f>
        <v>1</v>
      </c>
      <c r="T1822" s="11" t="s">
        <v>2058</v>
      </c>
      <c r="U1822" s="11" t="s">
        <v>328</v>
      </c>
      <c r="V1822" s="24" t="n">
        <f aca="false">_xlfn.xlookup(D1822,'WRSI Fusion'!$H$4:$H$354,'WRSI Fusion'!$AI$4:$AI$354)</f>
        <v>55.491318817415</v>
      </c>
      <c r="W1822" s="16" t="n">
        <f aca="false">_xlfn.xlookup(D1822,'WRSI Maïs'!$H$4:$H$346,'WRSI Maïs'!$AG$4:$AG$346)</f>
        <v>71.7845657352728</v>
      </c>
      <c r="X1822" s="16" t="n">
        <f aca="false">_xlfn.xlookup(D1822,'WRSI Mil'!$H$5:$H$355,'WRSI Mil'!$AG$5:$AG$355)</f>
        <v>75.2112747254168</v>
      </c>
      <c r="Y1822" s="16" t="n">
        <f aca="false">_xlfn.xlookup(D1822,'WRSI Sorgho'!$H$4:$H$354,'WRSI Sorgho'!$AI$4:$AI$354)</f>
        <v>52.7268365690857</v>
      </c>
      <c r="Z1822" s="16" t="n">
        <f aca="false">X1822</f>
        <v>75.2112747254168</v>
      </c>
      <c r="AA1822" s="16" t="n">
        <f aca="false">_xlfn.xlookup(D1822,'WRSI Mil'!$H$5:$H$355,'WRSI Mil'!$AH$5:$AH$355)</f>
        <v>65.1863764356946</v>
      </c>
      <c r="AB1822" s="21" t="n">
        <f aca="false">AA1822/Z1822</f>
        <v>0.866710166443511</v>
      </c>
      <c r="AC1822" s="11"/>
      <c r="AD1822" s="11"/>
      <c r="AE1822" s="11"/>
      <c r="AF1822" s="22" t="n">
        <v>2023</v>
      </c>
      <c r="AG1822" s="22" t="s">
        <v>52</v>
      </c>
      <c r="AH1822" s="22" t="s">
        <v>53</v>
      </c>
      <c r="AI1822" s="22"/>
      <c r="AJ1822" s="23" t="n">
        <v>0.7</v>
      </c>
      <c r="AK1822" s="24" t="n">
        <v>100000</v>
      </c>
      <c r="AL1822" s="23" t="n">
        <v>0.8</v>
      </c>
      <c r="AM1822" s="24" t="n">
        <v>25000</v>
      </c>
      <c r="AN1822" s="23" t="n">
        <v>0.9</v>
      </c>
      <c r="AO1822" s="24" t="n">
        <v>10000</v>
      </c>
      <c r="AP1822" s="25" t="n">
        <f aca="false">IF(AB1822&lt;AJ1822,AK1822,IF(AB1822&lt;AL1822,AM1822,IF(AB1822&lt;=AN1822,AO1822,0)))</f>
        <v>10000</v>
      </c>
    </row>
    <row r="1823" customFormat="false" ht="15.65" hidden="false" customHeight="false" outlineLevel="0" collapsed="false">
      <c r="A1823" s="11" t="n">
        <f aca="false">A1822+1</f>
        <v>1949</v>
      </c>
      <c r="B1823" s="12" t="s">
        <v>1039</v>
      </c>
      <c r="C1823" s="12" t="s">
        <v>1040</v>
      </c>
      <c r="D1823" s="12" t="s">
        <v>1041</v>
      </c>
      <c r="E1823" s="12" t="s">
        <v>1042</v>
      </c>
      <c r="F1823" s="14" t="s">
        <v>1077</v>
      </c>
      <c r="G1823" s="13" t="s">
        <v>1044</v>
      </c>
      <c r="H1823" s="12" t="s">
        <v>55</v>
      </c>
      <c r="I1823" s="12"/>
      <c r="J1823" s="14"/>
      <c r="K1823" s="15" t="n">
        <v>45133</v>
      </c>
      <c r="L1823" s="14" t="s">
        <v>1045</v>
      </c>
      <c r="M1823" s="16" t="n">
        <v>1</v>
      </c>
      <c r="N1823" s="16" t="n">
        <v>1</v>
      </c>
      <c r="O1823" s="17" t="n">
        <v>100000</v>
      </c>
      <c r="P1823" s="17" t="n">
        <v>100000</v>
      </c>
      <c r="Q1823" s="18" t="n">
        <v>12600</v>
      </c>
      <c r="R1823" s="19" t="n">
        <f aca="false">IF(H1823="F",1,0)</f>
        <v>0</v>
      </c>
      <c r="S1823" s="19" t="n">
        <f aca="false">IF(H1823="M",1,0)</f>
        <v>1</v>
      </c>
      <c r="T1823" s="11" t="s">
        <v>2059</v>
      </c>
      <c r="U1823" s="11" t="s">
        <v>328</v>
      </c>
      <c r="V1823" s="24" t="n">
        <f aca="false">_xlfn.xlookup(D1823,'WRSI Fusion'!$H$4:$H$354,'WRSI Fusion'!$AI$4:$AI$354)</f>
        <v>55.491318817415</v>
      </c>
      <c r="W1823" s="16" t="n">
        <f aca="false">_xlfn.xlookup(D1823,'WRSI Maïs'!$H$4:$H$346,'WRSI Maïs'!$AG$4:$AG$346)</f>
        <v>71.7845657352728</v>
      </c>
      <c r="X1823" s="16" t="n">
        <f aca="false">_xlfn.xlookup(D1823,'WRSI Mil'!$H$5:$H$355,'WRSI Mil'!$AG$5:$AG$355)</f>
        <v>75.2112747254168</v>
      </c>
      <c r="Y1823" s="16" t="n">
        <f aca="false">_xlfn.xlookup(D1823,'WRSI Sorgho'!$H$4:$H$354,'WRSI Sorgho'!$AI$4:$AI$354)</f>
        <v>52.7268365690857</v>
      </c>
      <c r="Z1823" s="16" t="n">
        <f aca="false">X1823</f>
        <v>75.2112747254168</v>
      </c>
      <c r="AA1823" s="16" t="n">
        <f aca="false">_xlfn.xlookup(D1823,'WRSI Mil'!$H$5:$H$355,'WRSI Mil'!$AH$5:$AH$355)</f>
        <v>65.1863764356946</v>
      </c>
      <c r="AB1823" s="21" t="n">
        <f aca="false">AA1823/Z1823</f>
        <v>0.866710166443511</v>
      </c>
      <c r="AC1823" s="11"/>
      <c r="AD1823" s="11"/>
      <c r="AE1823" s="11"/>
      <c r="AF1823" s="22" t="n">
        <v>2023</v>
      </c>
      <c r="AG1823" s="22" t="s">
        <v>52</v>
      </c>
      <c r="AH1823" s="22" t="s">
        <v>53</v>
      </c>
      <c r="AI1823" s="22"/>
      <c r="AJ1823" s="23" t="n">
        <v>0.7</v>
      </c>
      <c r="AK1823" s="24" t="n">
        <v>100000</v>
      </c>
      <c r="AL1823" s="23" t="n">
        <v>0.8</v>
      </c>
      <c r="AM1823" s="24" t="n">
        <v>25000</v>
      </c>
      <c r="AN1823" s="23" t="n">
        <v>0.9</v>
      </c>
      <c r="AO1823" s="24" t="n">
        <v>10000</v>
      </c>
      <c r="AP1823" s="25" t="n">
        <f aca="false">IF(AB1823&lt;AJ1823,AK1823,IF(AB1823&lt;AL1823,AM1823,IF(AB1823&lt;=AN1823,AO1823,0)))</f>
        <v>10000</v>
      </c>
    </row>
    <row r="1824" customFormat="false" ht="15.65" hidden="false" customHeight="false" outlineLevel="0" collapsed="false">
      <c r="A1824" s="11" t="n">
        <f aca="false">A1823+1</f>
        <v>1950</v>
      </c>
      <c r="B1824" s="12" t="s">
        <v>1039</v>
      </c>
      <c r="C1824" s="12" t="s">
        <v>1040</v>
      </c>
      <c r="D1824" s="12" t="s">
        <v>1041</v>
      </c>
      <c r="E1824" s="12" t="s">
        <v>1042</v>
      </c>
      <c r="F1824" s="14" t="s">
        <v>1066</v>
      </c>
      <c r="G1824" s="13" t="s">
        <v>1044</v>
      </c>
      <c r="H1824" s="12" t="s">
        <v>55</v>
      </c>
      <c r="I1824" s="12"/>
      <c r="J1824" s="14"/>
      <c r="K1824" s="15" t="n">
        <v>45130</v>
      </c>
      <c r="L1824" s="14" t="s">
        <v>1045</v>
      </c>
      <c r="M1824" s="16" t="n">
        <v>1</v>
      </c>
      <c r="N1824" s="16" t="n">
        <v>1</v>
      </c>
      <c r="O1824" s="17" t="n">
        <v>100000</v>
      </c>
      <c r="P1824" s="17" t="n">
        <v>100000</v>
      </c>
      <c r="Q1824" s="18" t="n">
        <v>12600</v>
      </c>
      <c r="R1824" s="19" t="n">
        <f aca="false">IF(H1824="F",1,0)</f>
        <v>0</v>
      </c>
      <c r="S1824" s="19" t="n">
        <f aca="false">IF(H1824="M",1,0)</f>
        <v>1</v>
      </c>
      <c r="T1824" s="11" t="s">
        <v>2060</v>
      </c>
      <c r="U1824" s="11" t="s">
        <v>328</v>
      </c>
      <c r="V1824" s="24" t="n">
        <f aca="false">_xlfn.xlookup(D1824,'WRSI Fusion'!$H$4:$H$354,'WRSI Fusion'!$AI$4:$AI$354)</f>
        <v>55.491318817415</v>
      </c>
      <c r="W1824" s="16" t="n">
        <f aca="false">_xlfn.xlookup(D1824,'WRSI Maïs'!$H$4:$H$346,'WRSI Maïs'!$AG$4:$AG$346)</f>
        <v>71.7845657352728</v>
      </c>
      <c r="X1824" s="16" t="n">
        <f aca="false">_xlfn.xlookup(D1824,'WRSI Mil'!$H$5:$H$355,'WRSI Mil'!$AG$5:$AG$355)</f>
        <v>75.2112747254168</v>
      </c>
      <c r="Y1824" s="16" t="n">
        <f aca="false">_xlfn.xlookup(D1824,'WRSI Sorgho'!$H$4:$H$354,'WRSI Sorgho'!$AI$4:$AI$354)</f>
        <v>52.7268365690857</v>
      </c>
      <c r="Z1824" s="16" t="n">
        <f aca="false">X1824</f>
        <v>75.2112747254168</v>
      </c>
      <c r="AA1824" s="16" t="n">
        <f aca="false">_xlfn.xlookup(D1824,'WRSI Mil'!$H$5:$H$355,'WRSI Mil'!$AH$5:$AH$355)</f>
        <v>65.1863764356946</v>
      </c>
      <c r="AB1824" s="21" t="n">
        <f aca="false">AA1824/Z1824</f>
        <v>0.866710166443511</v>
      </c>
      <c r="AC1824" s="11"/>
      <c r="AD1824" s="11"/>
      <c r="AE1824" s="11"/>
      <c r="AF1824" s="22" t="n">
        <v>2023</v>
      </c>
      <c r="AG1824" s="22" t="s">
        <v>52</v>
      </c>
      <c r="AH1824" s="22" t="s">
        <v>53</v>
      </c>
      <c r="AI1824" s="22"/>
      <c r="AJ1824" s="23" t="n">
        <v>0.7</v>
      </c>
      <c r="AK1824" s="24" t="n">
        <v>100000</v>
      </c>
      <c r="AL1824" s="23" t="n">
        <v>0.8</v>
      </c>
      <c r="AM1824" s="24" t="n">
        <v>25000</v>
      </c>
      <c r="AN1824" s="23" t="n">
        <v>0.9</v>
      </c>
      <c r="AO1824" s="24" t="n">
        <v>10000</v>
      </c>
      <c r="AP1824" s="25" t="n">
        <f aca="false">IF(AB1824&lt;AJ1824,AK1824,IF(AB1824&lt;AL1824,AM1824,IF(AB1824&lt;=AN1824,AO1824,0)))</f>
        <v>10000</v>
      </c>
    </row>
    <row r="1825" customFormat="false" ht="15.65" hidden="false" customHeight="false" outlineLevel="0" collapsed="false">
      <c r="A1825" s="11" t="n">
        <f aca="false">A1824+1</f>
        <v>1951</v>
      </c>
      <c r="B1825" s="12" t="s">
        <v>1039</v>
      </c>
      <c r="C1825" s="12" t="s">
        <v>1040</v>
      </c>
      <c r="D1825" s="12" t="s">
        <v>1041</v>
      </c>
      <c r="E1825" s="12" t="s">
        <v>1042</v>
      </c>
      <c r="F1825" s="14" t="s">
        <v>1063</v>
      </c>
      <c r="G1825" s="13" t="s">
        <v>1044</v>
      </c>
      <c r="H1825" s="12" t="s">
        <v>55</v>
      </c>
      <c r="I1825" s="12"/>
      <c r="J1825" s="14"/>
      <c r="K1825" s="15" t="n">
        <v>45129</v>
      </c>
      <c r="L1825" s="14" t="s">
        <v>1045</v>
      </c>
      <c r="M1825" s="16" t="n">
        <v>1</v>
      </c>
      <c r="N1825" s="16" t="n">
        <v>1</v>
      </c>
      <c r="O1825" s="17" t="n">
        <v>100000</v>
      </c>
      <c r="P1825" s="17" t="n">
        <v>100000</v>
      </c>
      <c r="Q1825" s="18" t="n">
        <v>12600</v>
      </c>
      <c r="R1825" s="19" t="n">
        <f aca="false">IF(H1825="F",1,0)</f>
        <v>0</v>
      </c>
      <c r="S1825" s="19" t="n">
        <f aca="false">IF(H1825="M",1,0)</f>
        <v>1</v>
      </c>
      <c r="T1825" s="11" t="s">
        <v>2061</v>
      </c>
      <c r="U1825" s="11" t="s">
        <v>328</v>
      </c>
      <c r="V1825" s="24" t="n">
        <f aca="false">_xlfn.xlookup(D1825,'WRSI Fusion'!$H$4:$H$354,'WRSI Fusion'!$AI$4:$AI$354)</f>
        <v>55.491318817415</v>
      </c>
      <c r="W1825" s="16" t="n">
        <f aca="false">_xlfn.xlookup(D1825,'WRSI Maïs'!$H$4:$H$346,'WRSI Maïs'!$AG$4:$AG$346)</f>
        <v>71.7845657352728</v>
      </c>
      <c r="X1825" s="16" t="n">
        <f aca="false">_xlfn.xlookup(D1825,'WRSI Mil'!$H$5:$H$355,'WRSI Mil'!$AG$5:$AG$355)</f>
        <v>75.2112747254168</v>
      </c>
      <c r="Y1825" s="16" t="n">
        <f aca="false">_xlfn.xlookup(D1825,'WRSI Sorgho'!$H$4:$H$354,'WRSI Sorgho'!$AI$4:$AI$354)</f>
        <v>52.7268365690857</v>
      </c>
      <c r="Z1825" s="16" t="n">
        <f aca="false">X1825</f>
        <v>75.2112747254168</v>
      </c>
      <c r="AA1825" s="16" t="n">
        <f aca="false">_xlfn.xlookup(D1825,'WRSI Mil'!$H$5:$H$355,'WRSI Mil'!$AH$5:$AH$355)</f>
        <v>65.1863764356946</v>
      </c>
      <c r="AB1825" s="21" t="n">
        <f aca="false">AA1825/Z1825</f>
        <v>0.866710166443511</v>
      </c>
      <c r="AC1825" s="11"/>
      <c r="AD1825" s="11"/>
      <c r="AE1825" s="11"/>
      <c r="AF1825" s="22" t="n">
        <v>2023</v>
      </c>
      <c r="AG1825" s="22" t="s">
        <v>52</v>
      </c>
      <c r="AH1825" s="22" t="s">
        <v>53</v>
      </c>
      <c r="AI1825" s="22"/>
      <c r="AJ1825" s="23" t="n">
        <v>0.7</v>
      </c>
      <c r="AK1825" s="24" t="n">
        <v>100000</v>
      </c>
      <c r="AL1825" s="23" t="n">
        <v>0.8</v>
      </c>
      <c r="AM1825" s="24" t="n">
        <v>25000</v>
      </c>
      <c r="AN1825" s="23" t="n">
        <v>0.9</v>
      </c>
      <c r="AO1825" s="24" t="n">
        <v>10000</v>
      </c>
      <c r="AP1825" s="25" t="n">
        <f aca="false">IF(AB1825&lt;AJ1825,AK1825,IF(AB1825&lt;AL1825,AM1825,IF(AB1825&lt;=AN1825,AO1825,0)))</f>
        <v>10000</v>
      </c>
    </row>
    <row r="1826" customFormat="false" ht="15.65" hidden="false" customHeight="false" outlineLevel="0" collapsed="false">
      <c r="A1826" s="11" t="n">
        <f aca="false">A1825+1</f>
        <v>1952</v>
      </c>
      <c r="B1826" s="12" t="s">
        <v>1039</v>
      </c>
      <c r="C1826" s="12" t="s">
        <v>1040</v>
      </c>
      <c r="D1826" s="12" t="s">
        <v>1041</v>
      </c>
      <c r="E1826" s="12" t="s">
        <v>1042</v>
      </c>
      <c r="F1826" s="14" t="s">
        <v>1114</v>
      </c>
      <c r="G1826" s="13" t="s">
        <v>1044</v>
      </c>
      <c r="H1826" s="12" t="s">
        <v>48</v>
      </c>
      <c r="I1826" s="12"/>
      <c r="J1826" s="14"/>
      <c r="K1826" s="15" t="n">
        <v>45126</v>
      </c>
      <c r="L1826" s="14" t="s">
        <v>49</v>
      </c>
      <c r="M1826" s="16" t="n">
        <v>1</v>
      </c>
      <c r="N1826" s="16" t="n">
        <v>1</v>
      </c>
      <c r="O1826" s="17" t="n">
        <v>100000</v>
      </c>
      <c r="P1826" s="17" t="n">
        <v>100000</v>
      </c>
      <c r="Q1826" s="18" t="n">
        <v>12600</v>
      </c>
      <c r="R1826" s="19" t="n">
        <f aca="false">IF(H1826="F",1,0)</f>
        <v>1</v>
      </c>
      <c r="S1826" s="19" t="n">
        <f aca="false">IF(H1826="M",1,0)</f>
        <v>0</v>
      </c>
      <c r="T1826" s="11" t="s">
        <v>2062</v>
      </c>
      <c r="U1826" s="11" t="s">
        <v>51</v>
      </c>
      <c r="V1826" s="24" t="n">
        <f aca="false">_xlfn.xlookup(D1826,'WRSI Fusion'!$H$4:$H$354,'WRSI Fusion'!$AI$4:$AI$354)</f>
        <v>55.491318817415</v>
      </c>
      <c r="W1826" s="16" t="n">
        <f aca="false">_xlfn.xlookup(D1826,'WRSI Maïs'!$H$4:$H$346,'WRSI Maïs'!$AG$4:$AG$346)</f>
        <v>71.7845657352728</v>
      </c>
      <c r="X1826" s="16" t="n">
        <f aca="false">_xlfn.xlookup(D1826,'WRSI Mil'!$H$5:$H$355,'WRSI Mil'!$AG$5:$AG$355)</f>
        <v>75.2112747254168</v>
      </c>
      <c r="Y1826" s="16" t="n">
        <f aca="false">_xlfn.xlookup(D1826,'WRSI Sorgho'!$H$4:$H$354,'WRSI Sorgho'!$AI$4:$AI$354)</f>
        <v>52.7268365690857</v>
      </c>
      <c r="Z1826" s="16" t="n">
        <f aca="false">Y1826</f>
        <v>52.7268365690857</v>
      </c>
      <c r="AA1826" s="16" t="n">
        <f aca="false">_xlfn.xlookup(D1826,'WRSI Sorgho'!$H$4:$H$354,'WRSI Sorgho'!$AJ$4:$AJ$354)</f>
        <v>44.8954389112363</v>
      </c>
      <c r="AB1826" s="21" t="n">
        <f aca="false">AA1826/Z1826</f>
        <v>0.851472264079635</v>
      </c>
      <c r="AC1826" s="11"/>
      <c r="AD1826" s="11"/>
      <c r="AE1826" s="11"/>
      <c r="AF1826" s="22" t="n">
        <v>2023</v>
      </c>
      <c r="AG1826" s="22" t="s">
        <v>52</v>
      </c>
      <c r="AH1826" s="22" t="s">
        <v>53</v>
      </c>
      <c r="AI1826" s="22"/>
      <c r="AJ1826" s="23" t="n">
        <v>0.7</v>
      </c>
      <c r="AK1826" s="24" t="n">
        <v>100000</v>
      </c>
      <c r="AL1826" s="23" t="n">
        <v>0.8</v>
      </c>
      <c r="AM1826" s="24" t="n">
        <v>25000</v>
      </c>
      <c r="AN1826" s="23" t="n">
        <v>0.9</v>
      </c>
      <c r="AO1826" s="24" t="n">
        <v>10000</v>
      </c>
      <c r="AP1826" s="25" t="n">
        <f aca="false">IF(AB1826&lt;AJ1826,AK1826,IF(AB1826&lt;AL1826,AM1826,IF(AB1826&lt;=AN1826,AO1826,0)))</f>
        <v>10000</v>
      </c>
    </row>
    <row r="1827" customFormat="false" ht="15.65" hidden="false" customHeight="false" outlineLevel="0" collapsed="false">
      <c r="A1827" s="11" t="n">
        <f aca="false">A1826+1</f>
        <v>1953</v>
      </c>
      <c r="B1827" s="12" t="s">
        <v>1039</v>
      </c>
      <c r="C1827" s="12" t="s">
        <v>1040</v>
      </c>
      <c r="D1827" s="12" t="s">
        <v>1041</v>
      </c>
      <c r="E1827" s="12" t="s">
        <v>1042</v>
      </c>
      <c r="F1827" s="14" t="s">
        <v>1083</v>
      </c>
      <c r="G1827" s="13" t="s">
        <v>1044</v>
      </c>
      <c r="H1827" s="12" t="s">
        <v>55</v>
      </c>
      <c r="I1827" s="12"/>
      <c r="J1827" s="14"/>
      <c r="K1827" s="15" t="n">
        <v>45130</v>
      </c>
      <c r="L1827" s="14" t="s">
        <v>1045</v>
      </c>
      <c r="M1827" s="16" t="n">
        <v>1</v>
      </c>
      <c r="N1827" s="16" t="n">
        <v>1</v>
      </c>
      <c r="O1827" s="17" t="n">
        <v>100000</v>
      </c>
      <c r="P1827" s="17" t="n">
        <v>100000</v>
      </c>
      <c r="Q1827" s="18" t="n">
        <v>12600</v>
      </c>
      <c r="R1827" s="19" t="n">
        <f aca="false">IF(H1827="F",1,0)</f>
        <v>0</v>
      </c>
      <c r="S1827" s="19" t="n">
        <f aca="false">IF(H1827="M",1,0)</f>
        <v>1</v>
      </c>
      <c r="T1827" s="11" t="s">
        <v>2063</v>
      </c>
      <c r="U1827" s="11" t="s">
        <v>328</v>
      </c>
      <c r="V1827" s="24" t="n">
        <f aca="false">_xlfn.xlookup(D1827,'WRSI Fusion'!$H$4:$H$354,'WRSI Fusion'!$AI$4:$AI$354)</f>
        <v>55.491318817415</v>
      </c>
      <c r="W1827" s="16" t="n">
        <f aca="false">_xlfn.xlookup(D1827,'WRSI Maïs'!$H$4:$H$346,'WRSI Maïs'!$AG$4:$AG$346)</f>
        <v>71.7845657352728</v>
      </c>
      <c r="X1827" s="16" t="n">
        <f aca="false">_xlfn.xlookup(D1827,'WRSI Mil'!$H$5:$H$355,'WRSI Mil'!$AG$5:$AG$355)</f>
        <v>75.2112747254168</v>
      </c>
      <c r="Y1827" s="16" t="n">
        <f aca="false">_xlfn.xlookup(D1827,'WRSI Sorgho'!$H$4:$H$354,'WRSI Sorgho'!$AI$4:$AI$354)</f>
        <v>52.7268365690857</v>
      </c>
      <c r="Z1827" s="16" t="n">
        <f aca="false">X1827</f>
        <v>75.2112747254168</v>
      </c>
      <c r="AA1827" s="16" t="n">
        <f aca="false">_xlfn.xlookup(D1827,'WRSI Mil'!$H$5:$H$355,'WRSI Mil'!$AH$5:$AH$355)</f>
        <v>65.1863764356946</v>
      </c>
      <c r="AB1827" s="21" t="n">
        <f aca="false">AA1827/Z1827</f>
        <v>0.866710166443511</v>
      </c>
      <c r="AC1827" s="11"/>
      <c r="AD1827" s="11"/>
      <c r="AE1827" s="11"/>
      <c r="AF1827" s="22" t="n">
        <v>2023</v>
      </c>
      <c r="AG1827" s="22" t="s">
        <v>52</v>
      </c>
      <c r="AH1827" s="22" t="s">
        <v>53</v>
      </c>
      <c r="AI1827" s="22"/>
      <c r="AJ1827" s="23" t="n">
        <v>0.7</v>
      </c>
      <c r="AK1827" s="24" t="n">
        <v>100000</v>
      </c>
      <c r="AL1827" s="23" t="n">
        <v>0.8</v>
      </c>
      <c r="AM1827" s="24" t="n">
        <v>25000</v>
      </c>
      <c r="AN1827" s="23" t="n">
        <v>0.9</v>
      </c>
      <c r="AO1827" s="24" t="n">
        <v>10000</v>
      </c>
      <c r="AP1827" s="25" t="n">
        <f aca="false">IF(AB1827&lt;AJ1827,AK1827,IF(AB1827&lt;AL1827,AM1827,IF(AB1827&lt;=AN1827,AO1827,0)))</f>
        <v>10000</v>
      </c>
    </row>
    <row r="1828" customFormat="false" ht="15.65" hidden="false" customHeight="false" outlineLevel="0" collapsed="false">
      <c r="A1828" s="11" t="n">
        <f aca="false">A1827+1</f>
        <v>1954</v>
      </c>
      <c r="B1828" s="12" t="s">
        <v>1039</v>
      </c>
      <c r="C1828" s="12" t="s">
        <v>1040</v>
      </c>
      <c r="D1828" s="12" t="s">
        <v>1041</v>
      </c>
      <c r="E1828" s="12" t="s">
        <v>1042</v>
      </c>
      <c r="F1828" s="14" t="s">
        <v>1105</v>
      </c>
      <c r="G1828" s="13" t="s">
        <v>1044</v>
      </c>
      <c r="H1828" s="12" t="s">
        <v>55</v>
      </c>
      <c r="I1828" s="12"/>
      <c r="J1828" s="14"/>
      <c r="K1828" s="15" t="n">
        <v>45128</v>
      </c>
      <c r="L1828" s="14" t="s">
        <v>1045</v>
      </c>
      <c r="M1828" s="16" t="n">
        <v>1</v>
      </c>
      <c r="N1828" s="16" t="n">
        <v>1</v>
      </c>
      <c r="O1828" s="17" t="n">
        <v>100000</v>
      </c>
      <c r="P1828" s="17" t="n">
        <v>100000</v>
      </c>
      <c r="Q1828" s="18" t="n">
        <v>12600</v>
      </c>
      <c r="R1828" s="19" t="n">
        <f aca="false">IF(H1828="F",1,0)</f>
        <v>0</v>
      </c>
      <c r="S1828" s="19" t="n">
        <f aca="false">IF(H1828="M",1,0)</f>
        <v>1</v>
      </c>
      <c r="T1828" s="11" t="s">
        <v>2064</v>
      </c>
      <c r="U1828" s="11" t="s">
        <v>328</v>
      </c>
      <c r="V1828" s="24" t="n">
        <f aca="false">_xlfn.xlookup(D1828,'WRSI Fusion'!$H$4:$H$354,'WRSI Fusion'!$AI$4:$AI$354)</f>
        <v>55.491318817415</v>
      </c>
      <c r="W1828" s="16" t="n">
        <f aca="false">_xlfn.xlookup(D1828,'WRSI Maïs'!$H$4:$H$346,'WRSI Maïs'!$AG$4:$AG$346)</f>
        <v>71.7845657352728</v>
      </c>
      <c r="X1828" s="16" t="n">
        <f aca="false">_xlfn.xlookup(D1828,'WRSI Mil'!$H$5:$H$355,'WRSI Mil'!$AG$5:$AG$355)</f>
        <v>75.2112747254168</v>
      </c>
      <c r="Y1828" s="16" t="n">
        <f aca="false">_xlfn.xlookup(D1828,'WRSI Sorgho'!$H$4:$H$354,'WRSI Sorgho'!$AI$4:$AI$354)</f>
        <v>52.7268365690857</v>
      </c>
      <c r="Z1828" s="16" t="n">
        <f aca="false">X1828</f>
        <v>75.2112747254168</v>
      </c>
      <c r="AA1828" s="16" t="n">
        <f aca="false">_xlfn.xlookup(D1828,'WRSI Mil'!$H$5:$H$355,'WRSI Mil'!$AH$5:$AH$355)</f>
        <v>65.1863764356946</v>
      </c>
      <c r="AB1828" s="21" t="n">
        <f aca="false">AA1828/Z1828</f>
        <v>0.866710166443511</v>
      </c>
      <c r="AC1828" s="11"/>
      <c r="AD1828" s="11"/>
      <c r="AE1828" s="11"/>
      <c r="AF1828" s="22" t="n">
        <v>2023</v>
      </c>
      <c r="AG1828" s="22" t="s">
        <v>52</v>
      </c>
      <c r="AH1828" s="22" t="s">
        <v>53</v>
      </c>
      <c r="AI1828" s="22"/>
      <c r="AJ1828" s="23" t="n">
        <v>0.7</v>
      </c>
      <c r="AK1828" s="24" t="n">
        <v>100000</v>
      </c>
      <c r="AL1828" s="23" t="n">
        <v>0.8</v>
      </c>
      <c r="AM1828" s="24" t="n">
        <v>25000</v>
      </c>
      <c r="AN1828" s="23" t="n">
        <v>0.9</v>
      </c>
      <c r="AO1828" s="24" t="n">
        <v>10000</v>
      </c>
      <c r="AP1828" s="25" t="n">
        <f aca="false">IF(AB1828&lt;AJ1828,AK1828,IF(AB1828&lt;AL1828,AM1828,IF(AB1828&lt;=AN1828,AO1828,0)))</f>
        <v>10000</v>
      </c>
    </row>
    <row r="1829" customFormat="false" ht="15.65" hidden="false" customHeight="false" outlineLevel="0" collapsed="false">
      <c r="A1829" s="11" t="n">
        <f aca="false">A1828+1</f>
        <v>1955</v>
      </c>
      <c r="B1829" s="12" t="s">
        <v>1039</v>
      </c>
      <c r="C1829" s="12" t="s">
        <v>1040</v>
      </c>
      <c r="D1829" s="12" t="s">
        <v>1041</v>
      </c>
      <c r="E1829" s="12" t="s">
        <v>1042</v>
      </c>
      <c r="F1829" s="14" t="s">
        <v>1051</v>
      </c>
      <c r="G1829" s="13" t="s">
        <v>1044</v>
      </c>
      <c r="H1829" s="12" t="s">
        <v>55</v>
      </c>
      <c r="I1829" s="12"/>
      <c r="J1829" s="14"/>
      <c r="K1829" s="15" t="n">
        <v>45134</v>
      </c>
      <c r="L1829" s="14" t="s">
        <v>1045</v>
      </c>
      <c r="M1829" s="16" t="n">
        <v>1</v>
      </c>
      <c r="N1829" s="16" t="n">
        <v>1</v>
      </c>
      <c r="O1829" s="17" t="n">
        <v>100000</v>
      </c>
      <c r="P1829" s="17" t="n">
        <v>100000</v>
      </c>
      <c r="Q1829" s="18" t="n">
        <v>12600</v>
      </c>
      <c r="R1829" s="19" t="n">
        <f aca="false">IF(H1829="F",1,0)</f>
        <v>0</v>
      </c>
      <c r="S1829" s="19" t="n">
        <f aca="false">IF(H1829="M",1,0)</f>
        <v>1</v>
      </c>
      <c r="T1829" s="11" t="s">
        <v>2065</v>
      </c>
      <c r="U1829" s="11" t="s">
        <v>328</v>
      </c>
      <c r="V1829" s="24" t="n">
        <f aca="false">_xlfn.xlookup(D1829,'WRSI Fusion'!$H$4:$H$354,'WRSI Fusion'!$AI$4:$AI$354)</f>
        <v>55.491318817415</v>
      </c>
      <c r="W1829" s="16" t="n">
        <f aca="false">_xlfn.xlookup(D1829,'WRSI Maïs'!$H$4:$H$346,'WRSI Maïs'!$AG$4:$AG$346)</f>
        <v>71.7845657352728</v>
      </c>
      <c r="X1829" s="16" t="n">
        <f aca="false">_xlfn.xlookup(D1829,'WRSI Mil'!$H$5:$H$355,'WRSI Mil'!$AG$5:$AG$355)</f>
        <v>75.2112747254168</v>
      </c>
      <c r="Y1829" s="16" t="n">
        <f aca="false">_xlfn.xlookup(D1829,'WRSI Sorgho'!$H$4:$H$354,'WRSI Sorgho'!$AI$4:$AI$354)</f>
        <v>52.7268365690857</v>
      </c>
      <c r="Z1829" s="16" t="n">
        <f aca="false">X1829</f>
        <v>75.2112747254168</v>
      </c>
      <c r="AA1829" s="16" t="n">
        <f aca="false">_xlfn.xlookup(D1829,'WRSI Mil'!$H$5:$H$355,'WRSI Mil'!$AH$5:$AH$355)</f>
        <v>65.1863764356946</v>
      </c>
      <c r="AB1829" s="21" t="n">
        <f aca="false">AA1829/Z1829</f>
        <v>0.866710166443511</v>
      </c>
      <c r="AC1829" s="11"/>
      <c r="AD1829" s="11"/>
      <c r="AE1829" s="11"/>
      <c r="AF1829" s="22" t="n">
        <v>2023</v>
      </c>
      <c r="AG1829" s="22" t="s">
        <v>52</v>
      </c>
      <c r="AH1829" s="22" t="s">
        <v>53</v>
      </c>
      <c r="AI1829" s="22"/>
      <c r="AJ1829" s="23" t="n">
        <v>0.7</v>
      </c>
      <c r="AK1829" s="24" t="n">
        <v>100000</v>
      </c>
      <c r="AL1829" s="23" t="n">
        <v>0.8</v>
      </c>
      <c r="AM1829" s="24" t="n">
        <v>25000</v>
      </c>
      <c r="AN1829" s="23" t="n">
        <v>0.9</v>
      </c>
      <c r="AO1829" s="24" t="n">
        <v>10000</v>
      </c>
      <c r="AP1829" s="25" t="n">
        <f aca="false">IF(AB1829&lt;AJ1829,AK1829,IF(AB1829&lt;AL1829,AM1829,IF(AB1829&lt;=AN1829,AO1829,0)))</f>
        <v>10000</v>
      </c>
    </row>
    <row r="1830" customFormat="false" ht="15.65" hidden="false" customHeight="false" outlineLevel="0" collapsed="false">
      <c r="A1830" s="11" t="n">
        <f aca="false">A1829+1</f>
        <v>1956</v>
      </c>
      <c r="B1830" s="12" t="s">
        <v>1039</v>
      </c>
      <c r="C1830" s="12" t="s">
        <v>1040</v>
      </c>
      <c r="D1830" s="12" t="s">
        <v>1041</v>
      </c>
      <c r="E1830" s="12" t="s">
        <v>1042</v>
      </c>
      <c r="F1830" s="14" t="s">
        <v>1056</v>
      </c>
      <c r="G1830" s="13" t="s">
        <v>1044</v>
      </c>
      <c r="H1830" s="12" t="s">
        <v>55</v>
      </c>
      <c r="I1830" s="12"/>
      <c r="J1830" s="14"/>
      <c r="K1830" s="15" t="n">
        <v>45133</v>
      </c>
      <c r="L1830" s="14" t="s">
        <v>1045</v>
      </c>
      <c r="M1830" s="16" t="n">
        <v>1</v>
      </c>
      <c r="N1830" s="16" t="n">
        <v>1</v>
      </c>
      <c r="O1830" s="17" t="n">
        <v>100000</v>
      </c>
      <c r="P1830" s="17" t="n">
        <v>100000</v>
      </c>
      <c r="Q1830" s="18" t="n">
        <v>12600</v>
      </c>
      <c r="R1830" s="19" t="n">
        <f aca="false">IF(H1830="F",1,0)</f>
        <v>0</v>
      </c>
      <c r="S1830" s="19" t="n">
        <f aca="false">IF(H1830="M",1,0)</f>
        <v>1</v>
      </c>
      <c r="T1830" s="11" t="s">
        <v>2066</v>
      </c>
      <c r="U1830" s="11" t="s">
        <v>328</v>
      </c>
      <c r="V1830" s="24" t="n">
        <f aca="false">_xlfn.xlookup(D1830,'WRSI Fusion'!$H$4:$H$354,'WRSI Fusion'!$AI$4:$AI$354)</f>
        <v>55.491318817415</v>
      </c>
      <c r="W1830" s="16" t="n">
        <f aca="false">_xlfn.xlookup(D1830,'WRSI Maïs'!$H$4:$H$346,'WRSI Maïs'!$AG$4:$AG$346)</f>
        <v>71.7845657352728</v>
      </c>
      <c r="X1830" s="16" t="n">
        <f aca="false">_xlfn.xlookup(D1830,'WRSI Mil'!$H$5:$H$355,'WRSI Mil'!$AG$5:$AG$355)</f>
        <v>75.2112747254168</v>
      </c>
      <c r="Y1830" s="16" t="n">
        <f aca="false">_xlfn.xlookup(D1830,'WRSI Sorgho'!$H$4:$H$354,'WRSI Sorgho'!$AI$4:$AI$354)</f>
        <v>52.7268365690857</v>
      </c>
      <c r="Z1830" s="16" t="n">
        <f aca="false">X1830</f>
        <v>75.2112747254168</v>
      </c>
      <c r="AA1830" s="16" t="n">
        <f aca="false">_xlfn.xlookup(D1830,'WRSI Mil'!$H$5:$H$355,'WRSI Mil'!$AH$5:$AH$355)</f>
        <v>65.1863764356946</v>
      </c>
      <c r="AB1830" s="21" t="n">
        <f aca="false">AA1830/Z1830</f>
        <v>0.866710166443511</v>
      </c>
      <c r="AC1830" s="11"/>
      <c r="AD1830" s="11"/>
      <c r="AE1830" s="11"/>
      <c r="AF1830" s="22" t="n">
        <v>2023</v>
      </c>
      <c r="AG1830" s="22" t="s">
        <v>52</v>
      </c>
      <c r="AH1830" s="22" t="s">
        <v>53</v>
      </c>
      <c r="AI1830" s="22"/>
      <c r="AJ1830" s="23" t="n">
        <v>0.7</v>
      </c>
      <c r="AK1830" s="24" t="n">
        <v>100000</v>
      </c>
      <c r="AL1830" s="23" t="n">
        <v>0.8</v>
      </c>
      <c r="AM1830" s="24" t="n">
        <v>25000</v>
      </c>
      <c r="AN1830" s="23" t="n">
        <v>0.9</v>
      </c>
      <c r="AO1830" s="24" t="n">
        <v>10000</v>
      </c>
      <c r="AP1830" s="25" t="n">
        <f aca="false">IF(AB1830&lt;AJ1830,AK1830,IF(AB1830&lt;AL1830,AM1830,IF(AB1830&lt;=AN1830,AO1830,0)))</f>
        <v>10000</v>
      </c>
    </row>
    <row r="1831" customFormat="false" ht="15.65" hidden="false" customHeight="false" outlineLevel="0" collapsed="false">
      <c r="A1831" s="11" t="n">
        <f aca="false">A1830+1</f>
        <v>1957</v>
      </c>
      <c r="B1831" s="12" t="s">
        <v>1039</v>
      </c>
      <c r="C1831" s="12" t="s">
        <v>1040</v>
      </c>
      <c r="D1831" s="12" t="s">
        <v>1041</v>
      </c>
      <c r="E1831" s="12" t="s">
        <v>1042</v>
      </c>
      <c r="F1831" s="14" t="s">
        <v>1096</v>
      </c>
      <c r="G1831" s="13" t="s">
        <v>1044</v>
      </c>
      <c r="H1831" s="12" t="s">
        <v>48</v>
      </c>
      <c r="I1831" s="12"/>
      <c r="J1831" s="14"/>
      <c r="K1831" s="15" t="n">
        <v>45132</v>
      </c>
      <c r="L1831" s="14" t="s">
        <v>1045</v>
      </c>
      <c r="M1831" s="16" t="n">
        <v>1</v>
      </c>
      <c r="N1831" s="16" t="n">
        <v>1</v>
      </c>
      <c r="O1831" s="17" t="n">
        <v>100000</v>
      </c>
      <c r="P1831" s="17" t="n">
        <v>100000</v>
      </c>
      <c r="Q1831" s="18" t="n">
        <v>12600</v>
      </c>
      <c r="R1831" s="19" t="n">
        <f aca="false">IF(H1831="F",1,0)</f>
        <v>1</v>
      </c>
      <c r="S1831" s="19" t="n">
        <f aca="false">IF(H1831="M",1,0)</f>
        <v>0</v>
      </c>
      <c r="T1831" s="11" t="s">
        <v>2067</v>
      </c>
      <c r="U1831" s="11" t="s">
        <v>328</v>
      </c>
      <c r="V1831" s="24" t="n">
        <f aca="false">_xlfn.xlookup(D1831,'WRSI Fusion'!$H$4:$H$354,'WRSI Fusion'!$AI$4:$AI$354)</f>
        <v>55.491318817415</v>
      </c>
      <c r="W1831" s="16" t="n">
        <f aca="false">_xlfn.xlookup(D1831,'WRSI Maïs'!$H$4:$H$346,'WRSI Maïs'!$AG$4:$AG$346)</f>
        <v>71.7845657352728</v>
      </c>
      <c r="X1831" s="16" t="n">
        <f aca="false">_xlfn.xlookup(D1831,'WRSI Mil'!$H$5:$H$355,'WRSI Mil'!$AG$5:$AG$355)</f>
        <v>75.2112747254168</v>
      </c>
      <c r="Y1831" s="16" t="n">
        <f aca="false">_xlfn.xlookup(D1831,'WRSI Sorgho'!$H$4:$H$354,'WRSI Sorgho'!$AI$4:$AI$354)</f>
        <v>52.7268365690857</v>
      </c>
      <c r="Z1831" s="16" t="n">
        <f aca="false">X1831</f>
        <v>75.2112747254168</v>
      </c>
      <c r="AA1831" s="16" t="n">
        <f aca="false">_xlfn.xlookup(D1831,'WRSI Mil'!$H$5:$H$355,'WRSI Mil'!$AH$5:$AH$355)</f>
        <v>65.1863764356946</v>
      </c>
      <c r="AB1831" s="21" t="n">
        <f aca="false">AA1831/Z1831</f>
        <v>0.866710166443511</v>
      </c>
      <c r="AC1831" s="11"/>
      <c r="AD1831" s="11"/>
      <c r="AE1831" s="11"/>
      <c r="AF1831" s="22" t="n">
        <v>2023</v>
      </c>
      <c r="AG1831" s="22" t="s">
        <v>52</v>
      </c>
      <c r="AH1831" s="22" t="s">
        <v>53</v>
      </c>
      <c r="AI1831" s="22"/>
      <c r="AJ1831" s="23" t="n">
        <v>0.7</v>
      </c>
      <c r="AK1831" s="24" t="n">
        <v>100000</v>
      </c>
      <c r="AL1831" s="23" t="n">
        <v>0.8</v>
      </c>
      <c r="AM1831" s="24" t="n">
        <v>25000</v>
      </c>
      <c r="AN1831" s="23" t="n">
        <v>0.9</v>
      </c>
      <c r="AO1831" s="24" t="n">
        <v>10000</v>
      </c>
      <c r="AP1831" s="25" t="n">
        <f aca="false">IF(AB1831&lt;AJ1831,AK1831,IF(AB1831&lt;AL1831,AM1831,IF(AB1831&lt;=AN1831,AO1831,0)))</f>
        <v>10000</v>
      </c>
    </row>
    <row r="1832" customFormat="false" ht="15.65" hidden="false" customHeight="false" outlineLevel="0" collapsed="false">
      <c r="A1832" s="11" t="n">
        <f aca="false">A1831+1</f>
        <v>1958</v>
      </c>
      <c r="B1832" s="12" t="s">
        <v>1039</v>
      </c>
      <c r="C1832" s="12" t="s">
        <v>1040</v>
      </c>
      <c r="D1832" s="12" t="s">
        <v>1041</v>
      </c>
      <c r="E1832" s="12" t="s">
        <v>1042</v>
      </c>
      <c r="F1832" s="14" t="s">
        <v>1049</v>
      </c>
      <c r="G1832" s="13" t="s">
        <v>1044</v>
      </c>
      <c r="H1832" s="12" t="s">
        <v>55</v>
      </c>
      <c r="I1832" s="12"/>
      <c r="J1832" s="14"/>
      <c r="K1832" s="15" t="n">
        <v>45134</v>
      </c>
      <c r="L1832" s="14" t="s">
        <v>1045</v>
      </c>
      <c r="M1832" s="16" t="n">
        <v>1</v>
      </c>
      <c r="N1832" s="16" t="n">
        <v>1</v>
      </c>
      <c r="O1832" s="17" t="n">
        <v>100000</v>
      </c>
      <c r="P1832" s="17" t="n">
        <v>100000</v>
      </c>
      <c r="Q1832" s="18" t="n">
        <v>12600</v>
      </c>
      <c r="R1832" s="19" t="n">
        <f aca="false">IF(H1832="F",1,0)</f>
        <v>0</v>
      </c>
      <c r="S1832" s="19" t="n">
        <f aca="false">IF(H1832="M",1,0)</f>
        <v>1</v>
      </c>
      <c r="T1832" s="11" t="s">
        <v>2068</v>
      </c>
      <c r="U1832" s="11" t="s">
        <v>328</v>
      </c>
      <c r="V1832" s="24" t="n">
        <f aca="false">_xlfn.xlookup(D1832,'WRSI Fusion'!$H$4:$H$354,'WRSI Fusion'!$AI$4:$AI$354)</f>
        <v>55.491318817415</v>
      </c>
      <c r="W1832" s="16" t="n">
        <f aca="false">_xlfn.xlookup(D1832,'WRSI Maïs'!$H$4:$H$346,'WRSI Maïs'!$AG$4:$AG$346)</f>
        <v>71.7845657352728</v>
      </c>
      <c r="X1832" s="16" t="n">
        <f aca="false">_xlfn.xlookup(D1832,'WRSI Mil'!$H$5:$H$355,'WRSI Mil'!$AG$5:$AG$355)</f>
        <v>75.2112747254168</v>
      </c>
      <c r="Y1832" s="16" t="n">
        <f aca="false">_xlfn.xlookup(D1832,'WRSI Sorgho'!$H$4:$H$354,'WRSI Sorgho'!$AI$4:$AI$354)</f>
        <v>52.7268365690857</v>
      </c>
      <c r="Z1832" s="16" t="n">
        <f aca="false">X1832</f>
        <v>75.2112747254168</v>
      </c>
      <c r="AA1832" s="16" t="n">
        <f aca="false">_xlfn.xlookup(D1832,'WRSI Mil'!$H$5:$H$355,'WRSI Mil'!$AH$5:$AH$355)</f>
        <v>65.1863764356946</v>
      </c>
      <c r="AB1832" s="21" t="n">
        <f aca="false">AA1832/Z1832</f>
        <v>0.866710166443511</v>
      </c>
      <c r="AC1832" s="11"/>
      <c r="AD1832" s="11"/>
      <c r="AE1832" s="11"/>
      <c r="AF1832" s="22" t="n">
        <v>2023</v>
      </c>
      <c r="AG1832" s="22" t="s">
        <v>52</v>
      </c>
      <c r="AH1832" s="22" t="s">
        <v>53</v>
      </c>
      <c r="AI1832" s="22"/>
      <c r="AJ1832" s="23" t="n">
        <v>0.7</v>
      </c>
      <c r="AK1832" s="24" t="n">
        <v>100000</v>
      </c>
      <c r="AL1832" s="23" t="n">
        <v>0.8</v>
      </c>
      <c r="AM1832" s="24" t="n">
        <v>25000</v>
      </c>
      <c r="AN1832" s="23" t="n">
        <v>0.9</v>
      </c>
      <c r="AO1832" s="24" t="n">
        <v>10000</v>
      </c>
      <c r="AP1832" s="25" t="n">
        <f aca="false">IF(AB1832&lt;AJ1832,AK1832,IF(AB1832&lt;AL1832,AM1832,IF(AB1832&lt;=AN1832,AO1832,0)))</f>
        <v>10000</v>
      </c>
    </row>
    <row r="1833" customFormat="false" ht="15.65" hidden="false" customHeight="false" outlineLevel="0" collapsed="false">
      <c r="A1833" s="11" t="n">
        <f aca="false">A1832+1</f>
        <v>1959</v>
      </c>
      <c r="B1833" s="12" t="s">
        <v>1039</v>
      </c>
      <c r="C1833" s="12" t="s">
        <v>1040</v>
      </c>
      <c r="D1833" s="12" t="s">
        <v>1041</v>
      </c>
      <c r="E1833" s="12" t="s">
        <v>1042</v>
      </c>
      <c r="F1833" s="14" t="s">
        <v>1059</v>
      </c>
      <c r="G1833" s="13" t="s">
        <v>1044</v>
      </c>
      <c r="H1833" s="12" t="s">
        <v>48</v>
      </c>
      <c r="I1833" s="12"/>
      <c r="J1833" s="14"/>
      <c r="K1833" s="15" t="n">
        <v>45130</v>
      </c>
      <c r="L1833" s="14" t="s">
        <v>1045</v>
      </c>
      <c r="M1833" s="16" t="n">
        <v>1</v>
      </c>
      <c r="N1833" s="16" t="n">
        <v>1</v>
      </c>
      <c r="O1833" s="17" t="n">
        <v>100000</v>
      </c>
      <c r="P1833" s="17" t="n">
        <v>100000</v>
      </c>
      <c r="Q1833" s="18" t="n">
        <v>12600</v>
      </c>
      <c r="R1833" s="19" t="n">
        <f aca="false">IF(H1833="F",1,0)</f>
        <v>1</v>
      </c>
      <c r="S1833" s="19" t="n">
        <f aca="false">IF(H1833="M",1,0)</f>
        <v>0</v>
      </c>
      <c r="T1833" s="11" t="s">
        <v>2069</v>
      </c>
      <c r="U1833" s="11" t="s">
        <v>328</v>
      </c>
      <c r="V1833" s="24" t="n">
        <f aca="false">_xlfn.xlookup(D1833,'WRSI Fusion'!$H$4:$H$354,'WRSI Fusion'!$AI$4:$AI$354)</f>
        <v>55.491318817415</v>
      </c>
      <c r="W1833" s="16" t="n">
        <f aca="false">_xlfn.xlookup(D1833,'WRSI Maïs'!$H$4:$H$346,'WRSI Maïs'!$AG$4:$AG$346)</f>
        <v>71.7845657352728</v>
      </c>
      <c r="X1833" s="16" t="n">
        <f aca="false">_xlfn.xlookup(D1833,'WRSI Mil'!$H$5:$H$355,'WRSI Mil'!$AG$5:$AG$355)</f>
        <v>75.2112747254168</v>
      </c>
      <c r="Y1833" s="16" t="n">
        <f aca="false">_xlfn.xlookup(D1833,'WRSI Sorgho'!$H$4:$H$354,'WRSI Sorgho'!$AI$4:$AI$354)</f>
        <v>52.7268365690857</v>
      </c>
      <c r="Z1833" s="16" t="n">
        <f aca="false">X1833</f>
        <v>75.2112747254168</v>
      </c>
      <c r="AA1833" s="16" t="n">
        <f aca="false">_xlfn.xlookup(D1833,'WRSI Mil'!$H$5:$H$355,'WRSI Mil'!$AH$5:$AH$355)</f>
        <v>65.1863764356946</v>
      </c>
      <c r="AB1833" s="21" t="n">
        <f aca="false">AA1833/Z1833</f>
        <v>0.866710166443511</v>
      </c>
      <c r="AC1833" s="11"/>
      <c r="AD1833" s="11"/>
      <c r="AE1833" s="11"/>
      <c r="AF1833" s="22" t="n">
        <v>2023</v>
      </c>
      <c r="AG1833" s="22" t="s">
        <v>52</v>
      </c>
      <c r="AH1833" s="22" t="s">
        <v>53</v>
      </c>
      <c r="AI1833" s="22"/>
      <c r="AJ1833" s="23" t="n">
        <v>0.7</v>
      </c>
      <c r="AK1833" s="24" t="n">
        <v>100000</v>
      </c>
      <c r="AL1833" s="23" t="n">
        <v>0.8</v>
      </c>
      <c r="AM1833" s="24" t="n">
        <v>25000</v>
      </c>
      <c r="AN1833" s="23" t="n">
        <v>0.9</v>
      </c>
      <c r="AO1833" s="24" t="n">
        <v>10000</v>
      </c>
      <c r="AP1833" s="25" t="n">
        <f aca="false">IF(AB1833&lt;AJ1833,AK1833,IF(AB1833&lt;AL1833,AM1833,IF(AB1833&lt;=AN1833,AO1833,0)))</f>
        <v>10000</v>
      </c>
    </row>
    <row r="1834" customFormat="false" ht="15.65" hidden="false" customHeight="false" outlineLevel="0" collapsed="false">
      <c r="A1834" s="11" t="n">
        <f aca="false">A1833+1</f>
        <v>1960</v>
      </c>
      <c r="B1834" s="12" t="s">
        <v>1039</v>
      </c>
      <c r="C1834" s="12" t="s">
        <v>1040</v>
      </c>
      <c r="D1834" s="12" t="s">
        <v>1041</v>
      </c>
      <c r="E1834" s="12" t="s">
        <v>1042</v>
      </c>
      <c r="F1834" s="14" t="s">
        <v>1066</v>
      </c>
      <c r="G1834" s="13" t="s">
        <v>1044</v>
      </c>
      <c r="H1834" s="12" t="s">
        <v>55</v>
      </c>
      <c r="I1834" s="12"/>
      <c r="J1834" s="14"/>
      <c r="K1834" s="15" t="n">
        <v>45130</v>
      </c>
      <c r="L1834" s="14" t="s">
        <v>1045</v>
      </c>
      <c r="M1834" s="16" t="n">
        <v>1</v>
      </c>
      <c r="N1834" s="16" t="n">
        <v>1</v>
      </c>
      <c r="O1834" s="17" t="n">
        <v>100000</v>
      </c>
      <c r="P1834" s="17" t="n">
        <v>100000</v>
      </c>
      <c r="Q1834" s="18" t="n">
        <v>12600</v>
      </c>
      <c r="R1834" s="19" t="n">
        <f aca="false">IF(H1834="F",1,0)</f>
        <v>0</v>
      </c>
      <c r="S1834" s="19" t="n">
        <f aca="false">IF(H1834="M",1,0)</f>
        <v>1</v>
      </c>
      <c r="T1834" s="11" t="s">
        <v>2070</v>
      </c>
      <c r="U1834" s="11" t="s">
        <v>328</v>
      </c>
      <c r="V1834" s="24" t="n">
        <f aca="false">_xlfn.xlookup(D1834,'WRSI Fusion'!$H$4:$H$354,'WRSI Fusion'!$AI$4:$AI$354)</f>
        <v>55.491318817415</v>
      </c>
      <c r="W1834" s="16" t="n">
        <f aca="false">_xlfn.xlookup(D1834,'WRSI Maïs'!$H$4:$H$346,'WRSI Maïs'!$AG$4:$AG$346)</f>
        <v>71.7845657352728</v>
      </c>
      <c r="X1834" s="16" t="n">
        <f aca="false">_xlfn.xlookup(D1834,'WRSI Mil'!$H$5:$H$355,'WRSI Mil'!$AG$5:$AG$355)</f>
        <v>75.2112747254168</v>
      </c>
      <c r="Y1834" s="16" t="n">
        <f aca="false">_xlfn.xlookup(D1834,'WRSI Sorgho'!$H$4:$H$354,'WRSI Sorgho'!$AI$4:$AI$354)</f>
        <v>52.7268365690857</v>
      </c>
      <c r="Z1834" s="16" t="n">
        <f aca="false">X1834</f>
        <v>75.2112747254168</v>
      </c>
      <c r="AA1834" s="16" t="n">
        <f aca="false">_xlfn.xlookup(D1834,'WRSI Mil'!$H$5:$H$355,'WRSI Mil'!$AH$5:$AH$355)</f>
        <v>65.1863764356946</v>
      </c>
      <c r="AB1834" s="21" t="n">
        <f aca="false">AA1834/Z1834</f>
        <v>0.866710166443511</v>
      </c>
      <c r="AC1834" s="11"/>
      <c r="AD1834" s="11"/>
      <c r="AE1834" s="11"/>
      <c r="AF1834" s="22" t="n">
        <v>2023</v>
      </c>
      <c r="AG1834" s="22" t="s">
        <v>52</v>
      </c>
      <c r="AH1834" s="22" t="s">
        <v>53</v>
      </c>
      <c r="AI1834" s="22"/>
      <c r="AJ1834" s="23" t="n">
        <v>0.7</v>
      </c>
      <c r="AK1834" s="24" t="n">
        <v>100000</v>
      </c>
      <c r="AL1834" s="23" t="n">
        <v>0.8</v>
      </c>
      <c r="AM1834" s="24" t="n">
        <v>25000</v>
      </c>
      <c r="AN1834" s="23" t="n">
        <v>0.9</v>
      </c>
      <c r="AO1834" s="24" t="n">
        <v>10000</v>
      </c>
      <c r="AP1834" s="25" t="n">
        <f aca="false">IF(AB1834&lt;AJ1834,AK1834,IF(AB1834&lt;AL1834,AM1834,IF(AB1834&lt;=AN1834,AO1834,0)))</f>
        <v>10000</v>
      </c>
    </row>
    <row r="1835" customFormat="false" ht="15.65" hidden="false" customHeight="false" outlineLevel="0" collapsed="false">
      <c r="A1835" s="11" t="n">
        <f aca="false">A1834+1</f>
        <v>1961</v>
      </c>
      <c r="B1835" s="12" t="s">
        <v>1039</v>
      </c>
      <c r="C1835" s="12" t="s">
        <v>1040</v>
      </c>
      <c r="D1835" s="12" t="s">
        <v>1041</v>
      </c>
      <c r="E1835" s="12" t="s">
        <v>1042</v>
      </c>
      <c r="F1835" s="14" t="s">
        <v>1059</v>
      </c>
      <c r="G1835" s="13" t="s">
        <v>1044</v>
      </c>
      <c r="H1835" s="12" t="s">
        <v>48</v>
      </c>
      <c r="I1835" s="12"/>
      <c r="J1835" s="14"/>
      <c r="K1835" s="15" t="n">
        <v>45130</v>
      </c>
      <c r="L1835" s="14" t="s">
        <v>1045</v>
      </c>
      <c r="M1835" s="16" t="n">
        <v>1</v>
      </c>
      <c r="N1835" s="16" t="n">
        <v>1</v>
      </c>
      <c r="O1835" s="17" t="n">
        <v>100000</v>
      </c>
      <c r="P1835" s="17" t="n">
        <v>100000</v>
      </c>
      <c r="Q1835" s="18" t="n">
        <v>12600</v>
      </c>
      <c r="R1835" s="19" t="n">
        <f aca="false">IF(H1835="F",1,0)</f>
        <v>1</v>
      </c>
      <c r="S1835" s="19" t="n">
        <f aca="false">IF(H1835="M",1,0)</f>
        <v>0</v>
      </c>
      <c r="T1835" s="11" t="s">
        <v>2071</v>
      </c>
      <c r="U1835" s="11" t="s">
        <v>328</v>
      </c>
      <c r="V1835" s="24" t="n">
        <f aca="false">_xlfn.xlookup(D1835,'WRSI Fusion'!$H$4:$H$354,'WRSI Fusion'!$AI$4:$AI$354)</f>
        <v>55.491318817415</v>
      </c>
      <c r="W1835" s="16" t="n">
        <f aca="false">_xlfn.xlookup(D1835,'WRSI Maïs'!$H$4:$H$346,'WRSI Maïs'!$AG$4:$AG$346)</f>
        <v>71.7845657352728</v>
      </c>
      <c r="X1835" s="16" t="n">
        <f aca="false">_xlfn.xlookup(D1835,'WRSI Mil'!$H$5:$H$355,'WRSI Mil'!$AG$5:$AG$355)</f>
        <v>75.2112747254168</v>
      </c>
      <c r="Y1835" s="16" t="n">
        <f aca="false">_xlfn.xlookup(D1835,'WRSI Sorgho'!$H$4:$H$354,'WRSI Sorgho'!$AI$4:$AI$354)</f>
        <v>52.7268365690857</v>
      </c>
      <c r="Z1835" s="16" t="n">
        <f aca="false">X1835</f>
        <v>75.2112747254168</v>
      </c>
      <c r="AA1835" s="16" t="n">
        <f aca="false">_xlfn.xlookup(D1835,'WRSI Mil'!$H$5:$H$355,'WRSI Mil'!$AH$5:$AH$355)</f>
        <v>65.1863764356946</v>
      </c>
      <c r="AB1835" s="21" t="n">
        <f aca="false">AA1835/Z1835</f>
        <v>0.866710166443511</v>
      </c>
      <c r="AC1835" s="11"/>
      <c r="AD1835" s="11"/>
      <c r="AE1835" s="11"/>
      <c r="AF1835" s="22" t="n">
        <v>2023</v>
      </c>
      <c r="AG1835" s="22" t="s">
        <v>52</v>
      </c>
      <c r="AH1835" s="22" t="s">
        <v>53</v>
      </c>
      <c r="AI1835" s="22"/>
      <c r="AJ1835" s="23" t="n">
        <v>0.7</v>
      </c>
      <c r="AK1835" s="24" t="n">
        <v>100000</v>
      </c>
      <c r="AL1835" s="23" t="n">
        <v>0.8</v>
      </c>
      <c r="AM1835" s="24" t="n">
        <v>25000</v>
      </c>
      <c r="AN1835" s="23" t="n">
        <v>0.9</v>
      </c>
      <c r="AO1835" s="24" t="n">
        <v>10000</v>
      </c>
      <c r="AP1835" s="25" t="n">
        <f aca="false">IF(AB1835&lt;AJ1835,AK1835,IF(AB1835&lt;AL1835,AM1835,IF(AB1835&lt;=AN1835,AO1835,0)))</f>
        <v>10000</v>
      </c>
    </row>
    <row r="1836" customFormat="false" ht="15.65" hidden="false" customHeight="false" outlineLevel="0" collapsed="false">
      <c r="A1836" s="11" t="n">
        <f aca="false">A1835+1</f>
        <v>1962</v>
      </c>
      <c r="B1836" s="12" t="s">
        <v>1039</v>
      </c>
      <c r="C1836" s="12" t="s">
        <v>1040</v>
      </c>
      <c r="D1836" s="12" t="s">
        <v>1041</v>
      </c>
      <c r="E1836" s="12" t="s">
        <v>1042</v>
      </c>
      <c r="F1836" s="14" t="s">
        <v>1043</v>
      </c>
      <c r="G1836" s="13" t="s">
        <v>1044</v>
      </c>
      <c r="H1836" s="12" t="s">
        <v>55</v>
      </c>
      <c r="I1836" s="12"/>
      <c r="J1836" s="14"/>
      <c r="K1836" s="15" t="n">
        <v>45133</v>
      </c>
      <c r="L1836" s="14" t="s">
        <v>1045</v>
      </c>
      <c r="M1836" s="16" t="n">
        <v>1</v>
      </c>
      <c r="N1836" s="16" t="n">
        <v>1</v>
      </c>
      <c r="O1836" s="17" t="n">
        <v>100000</v>
      </c>
      <c r="P1836" s="17" t="n">
        <v>100000</v>
      </c>
      <c r="Q1836" s="18" t="n">
        <v>12600</v>
      </c>
      <c r="R1836" s="19" t="n">
        <f aca="false">IF(H1836="F",1,0)</f>
        <v>0</v>
      </c>
      <c r="S1836" s="19" t="n">
        <f aca="false">IF(H1836="M",1,0)</f>
        <v>1</v>
      </c>
      <c r="T1836" s="11" t="s">
        <v>2072</v>
      </c>
      <c r="U1836" s="11" t="s">
        <v>328</v>
      </c>
      <c r="V1836" s="24" t="n">
        <f aca="false">_xlfn.xlookup(D1836,'WRSI Fusion'!$H$4:$H$354,'WRSI Fusion'!$AI$4:$AI$354)</f>
        <v>55.491318817415</v>
      </c>
      <c r="W1836" s="16" t="n">
        <f aca="false">_xlfn.xlookup(D1836,'WRSI Maïs'!$H$4:$H$346,'WRSI Maïs'!$AG$4:$AG$346)</f>
        <v>71.7845657352728</v>
      </c>
      <c r="X1836" s="16" t="n">
        <f aca="false">_xlfn.xlookup(D1836,'WRSI Mil'!$H$5:$H$355,'WRSI Mil'!$AG$5:$AG$355)</f>
        <v>75.2112747254168</v>
      </c>
      <c r="Y1836" s="16" t="n">
        <f aca="false">_xlfn.xlookup(D1836,'WRSI Sorgho'!$H$4:$H$354,'WRSI Sorgho'!$AI$4:$AI$354)</f>
        <v>52.7268365690857</v>
      </c>
      <c r="Z1836" s="16" t="n">
        <f aca="false">X1836</f>
        <v>75.2112747254168</v>
      </c>
      <c r="AA1836" s="16" t="n">
        <f aca="false">_xlfn.xlookup(D1836,'WRSI Mil'!$H$5:$H$355,'WRSI Mil'!$AH$5:$AH$355)</f>
        <v>65.1863764356946</v>
      </c>
      <c r="AB1836" s="21" t="n">
        <f aca="false">AA1836/Z1836</f>
        <v>0.866710166443511</v>
      </c>
      <c r="AC1836" s="11"/>
      <c r="AD1836" s="11"/>
      <c r="AE1836" s="11"/>
      <c r="AF1836" s="22" t="n">
        <v>2023</v>
      </c>
      <c r="AG1836" s="22" t="s">
        <v>52</v>
      </c>
      <c r="AH1836" s="22" t="s">
        <v>53</v>
      </c>
      <c r="AI1836" s="22"/>
      <c r="AJ1836" s="23" t="n">
        <v>0.7</v>
      </c>
      <c r="AK1836" s="24" t="n">
        <v>100000</v>
      </c>
      <c r="AL1836" s="23" t="n">
        <v>0.8</v>
      </c>
      <c r="AM1836" s="24" t="n">
        <v>25000</v>
      </c>
      <c r="AN1836" s="23" t="n">
        <v>0.9</v>
      </c>
      <c r="AO1836" s="24" t="n">
        <v>10000</v>
      </c>
      <c r="AP1836" s="25" t="n">
        <f aca="false">IF(AB1836&lt;AJ1836,AK1836,IF(AB1836&lt;AL1836,AM1836,IF(AB1836&lt;=AN1836,AO1836,0)))</f>
        <v>10000</v>
      </c>
    </row>
    <row r="1837" customFormat="false" ht="15.65" hidden="false" customHeight="false" outlineLevel="0" collapsed="false">
      <c r="A1837" s="11" t="n">
        <f aca="false">A1836+1</f>
        <v>1963</v>
      </c>
      <c r="B1837" s="12" t="s">
        <v>1039</v>
      </c>
      <c r="C1837" s="12" t="s">
        <v>1040</v>
      </c>
      <c r="D1837" s="12" t="s">
        <v>1041</v>
      </c>
      <c r="E1837" s="12" t="s">
        <v>1042</v>
      </c>
      <c r="F1837" s="14" t="s">
        <v>1047</v>
      </c>
      <c r="G1837" s="13" t="s">
        <v>1044</v>
      </c>
      <c r="H1837" s="12" t="s">
        <v>55</v>
      </c>
      <c r="I1837" s="12"/>
      <c r="J1837" s="14"/>
      <c r="K1837" s="15" t="n">
        <v>45130</v>
      </c>
      <c r="L1837" s="14" t="s">
        <v>1045</v>
      </c>
      <c r="M1837" s="16" t="n">
        <v>1</v>
      </c>
      <c r="N1837" s="16" t="n">
        <v>1</v>
      </c>
      <c r="O1837" s="17" t="n">
        <v>100000</v>
      </c>
      <c r="P1837" s="17" t="n">
        <v>100000</v>
      </c>
      <c r="Q1837" s="18" t="n">
        <v>12600</v>
      </c>
      <c r="R1837" s="19" t="n">
        <f aca="false">IF(H1837="F",1,0)</f>
        <v>0</v>
      </c>
      <c r="S1837" s="19" t="n">
        <f aca="false">IF(H1837="M",1,0)</f>
        <v>1</v>
      </c>
      <c r="T1837" s="11" t="s">
        <v>2073</v>
      </c>
      <c r="U1837" s="11" t="s">
        <v>328</v>
      </c>
      <c r="V1837" s="24" t="n">
        <f aca="false">_xlfn.xlookup(D1837,'WRSI Fusion'!$H$4:$H$354,'WRSI Fusion'!$AI$4:$AI$354)</f>
        <v>55.491318817415</v>
      </c>
      <c r="W1837" s="16" t="n">
        <f aca="false">_xlfn.xlookup(D1837,'WRSI Maïs'!$H$4:$H$346,'WRSI Maïs'!$AG$4:$AG$346)</f>
        <v>71.7845657352728</v>
      </c>
      <c r="X1837" s="16" t="n">
        <f aca="false">_xlfn.xlookup(D1837,'WRSI Mil'!$H$5:$H$355,'WRSI Mil'!$AG$5:$AG$355)</f>
        <v>75.2112747254168</v>
      </c>
      <c r="Y1837" s="16" t="n">
        <f aca="false">_xlfn.xlookup(D1837,'WRSI Sorgho'!$H$4:$H$354,'WRSI Sorgho'!$AI$4:$AI$354)</f>
        <v>52.7268365690857</v>
      </c>
      <c r="Z1837" s="16" t="n">
        <f aca="false">X1837</f>
        <v>75.2112747254168</v>
      </c>
      <c r="AA1837" s="16" t="n">
        <f aca="false">_xlfn.xlookup(D1837,'WRSI Mil'!$H$5:$H$355,'WRSI Mil'!$AH$5:$AH$355)</f>
        <v>65.1863764356946</v>
      </c>
      <c r="AB1837" s="21" t="n">
        <f aca="false">AA1837/Z1837</f>
        <v>0.866710166443511</v>
      </c>
      <c r="AC1837" s="11"/>
      <c r="AD1837" s="11"/>
      <c r="AE1837" s="11"/>
      <c r="AF1837" s="22" t="n">
        <v>2023</v>
      </c>
      <c r="AG1837" s="22" t="s">
        <v>52</v>
      </c>
      <c r="AH1837" s="22" t="s">
        <v>53</v>
      </c>
      <c r="AI1837" s="22"/>
      <c r="AJ1837" s="23" t="n">
        <v>0.7</v>
      </c>
      <c r="AK1837" s="24" t="n">
        <v>100000</v>
      </c>
      <c r="AL1837" s="23" t="n">
        <v>0.8</v>
      </c>
      <c r="AM1837" s="24" t="n">
        <v>25000</v>
      </c>
      <c r="AN1837" s="23" t="n">
        <v>0.9</v>
      </c>
      <c r="AO1837" s="24" t="n">
        <v>10000</v>
      </c>
      <c r="AP1837" s="25" t="n">
        <f aca="false">IF(AB1837&lt;AJ1837,AK1837,IF(AB1837&lt;AL1837,AM1837,IF(AB1837&lt;=AN1837,AO1837,0)))</f>
        <v>10000</v>
      </c>
    </row>
    <row r="1838" customFormat="false" ht="15.65" hidden="false" customHeight="false" outlineLevel="0" collapsed="false">
      <c r="A1838" s="11" t="n">
        <f aca="false">A1837+1</f>
        <v>1964</v>
      </c>
      <c r="B1838" s="12" t="s">
        <v>1039</v>
      </c>
      <c r="C1838" s="12" t="s">
        <v>1040</v>
      </c>
      <c r="D1838" s="12" t="s">
        <v>1041</v>
      </c>
      <c r="E1838" s="12" t="s">
        <v>1042</v>
      </c>
      <c r="F1838" s="14" t="s">
        <v>1096</v>
      </c>
      <c r="G1838" s="13" t="s">
        <v>1044</v>
      </c>
      <c r="H1838" s="12" t="s">
        <v>48</v>
      </c>
      <c r="I1838" s="12"/>
      <c r="J1838" s="14"/>
      <c r="K1838" s="15" t="n">
        <v>45132</v>
      </c>
      <c r="L1838" s="14" t="s">
        <v>1045</v>
      </c>
      <c r="M1838" s="16" t="n">
        <v>1</v>
      </c>
      <c r="N1838" s="16" t="n">
        <v>1</v>
      </c>
      <c r="O1838" s="17" t="n">
        <v>100000</v>
      </c>
      <c r="P1838" s="17" t="n">
        <v>100000</v>
      </c>
      <c r="Q1838" s="18" t="n">
        <v>12600</v>
      </c>
      <c r="R1838" s="19" t="n">
        <f aca="false">IF(H1838="F",1,0)</f>
        <v>1</v>
      </c>
      <c r="S1838" s="19" t="n">
        <f aca="false">IF(H1838="M",1,0)</f>
        <v>0</v>
      </c>
      <c r="T1838" s="11" t="s">
        <v>2074</v>
      </c>
      <c r="U1838" s="11" t="s">
        <v>328</v>
      </c>
      <c r="V1838" s="24" t="n">
        <f aca="false">_xlfn.xlookup(D1838,'WRSI Fusion'!$H$4:$H$354,'WRSI Fusion'!$AI$4:$AI$354)</f>
        <v>55.491318817415</v>
      </c>
      <c r="W1838" s="16" t="n">
        <f aca="false">_xlfn.xlookup(D1838,'WRSI Maïs'!$H$4:$H$346,'WRSI Maïs'!$AG$4:$AG$346)</f>
        <v>71.7845657352728</v>
      </c>
      <c r="X1838" s="16" t="n">
        <f aca="false">_xlfn.xlookup(D1838,'WRSI Mil'!$H$5:$H$355,'WRSI Mil'!$AG$5:$AG$355)</f>
        <v>75.2112747254168</v>
      </c>
      <c r="Y1838" s="16" t="n">
        <f aca="false">_xlfn.xlookup(D1838,'WRSI Sorgho'!$H$4:$H$354,'WRSI Sorgho'!$AI$4:$AI$354)</f>
        <v>52.7268365690857</v>
      </c>
      <c r="Z1838" s="16" t="n">
        <f aca="false">X1838</f>
        <v>75.2112747254168</v>
      </c>
      <c r="AA1838" s="16" t="n">
        <f aca="false">_xlfn.xlookup(D1838,'WRSI Mil'!$H$5:$H$355,'WRSI Mil'!$AH$5:$AH$355)</f>
        <v>65.1863764356946</v>
      </c>
      <c r="AB1838" s="21" t="n">
        <f aca="false">AA1838/Z1838</f>
        <v>0.866710166443511</v>
      </c>
      <c r="AC1838" s="11"/>
      <c r="AD1838" s="11"/>
      <c r="AE1838" s="11"/>
      <c r="AF1838" s="22" t="n">
        <v>2023</v>
      </c>
      <c r="AG1838" s="22" t="s">
        <v>52</v>
      </c>
      <c r="AH1838" s="22" t="s">
        <v>53</v>
      </c>
      <c r="AI1838" s="22"/>
      <c r="AJ1838" s="23" t="n">
        <v>0.7</v>
      </c>
      <c r="AK1838" s="24" t="n">
        <v>100000</v>
      </c>
      <c r="AL1838" s="23" t="n">
        <v>0.8</v>
      </c>
      <c r="AM1838" s="24" t="n">
        <v>25000</v>
      </c>
      <c r="AN1838" s="23" t="n">
        <v>0.9</v>
      </c>
      <c r="AO1838" s="24" t="n">
        <v>10000</v>
      </c>
      <c r="AP1838" s="25" t="n">
        <f aca="false">IF(AB1838&lt;AJ1838,AK1838,IF(AB1838&lt;AL1838,AM1838,IF(AB1838&lt;=AN1838,AO1838,0)))</f>
        <v>10000</v>
      </c>
    </row>
    <row r="1839" customFormat="false" ht="15.65" hidden="false" customHeight="false" outlineLevel="0" collapsed="false">
      <c r="A1839" s="11" t="n">
        <f aca="false">A1838+1</f>
        <v>1965</v>
      </c>
      <c r="B1839" s="12" t="s">
        <v>1039</v>
      </c>
      <c r="C1839" s="12" t="s">
        <v>1040</v>
      </c>
      <c r="D1839" s="12" t="s">
        <v>1041</v>
      </c>
      <c r="E1839" s="12" t="s">
        <v>1042</v>
      </c>
      <c r="F1839" s="14" t="s">
        <v>1063</v>
      </c>
      <c r="G1839" s="13" t="s">
        <v>1044</v>
      </c>
      <c r="H1839" s="12" t="s">
        <v>48</v>
      </c>
      <c r="I1839" s="12"/>
      <c r="J1839" s="14"/>
      <c r="K1839" s="15" t="n">
        <v>45129</v>
      </c>
      <c r="L1839" s="14" t="s">
        <v>1045</v>
      </c>
      <c r="M1839" s="16" t="n">
        <v>1</v>
      </c>
      <c r="N1839" s="16" t="n">
        <v>1</v>
      </c>
      <c r="O1839" s="17" t="n">
        <v>100000</v>
      </c>
      <c r="P1839" s="17" t="n">
        <v>100000</v>
      </c>
      <c r="Q1839" s="18" t="n">
        <v>12600</v>
      </c>
      <c r="R1839" s="19" t="n">
        <f aca="false">IF(H1839="F",1,0)</f>
        <v>1</v>
      </c>
      <c r="S1839" s="19" t="n">
        <f aca="false">IF(H1839="M",1,0)</f>
        <v>0</v>
      </c>
      <c r="T1839" s="11" t="s">
        <v>2075</v>
      </c>
      <c r="U1839" s="11" t="s">
        <v>328</v>
      </c>
      <c r="V1839" s="24" t="n">
        <f aca="false">_xlfn.xlookup(D1839,'WRSI Fusion'!$H$4:$H$354,'WRSI Fusion'!$AI$4:$AI$354)</f>
        <v>55.491318817415</v>
      </c>
      <c r="W1839" s="16" t="n">
        <f aca="false">_xlfn.xlookup(D1839,'WRSI Maïs'!$H$4:$H$346,'WRSI Maïs'!$AG$4:$AG$346)</f>
        <v>71.7845657352728</v>
      </c>
      <c r="X1839" s="16" t="n">
        <f aca="false">_xlfn.xlookup(D1839,'WRSI Mil'!$H$5:$H$355,'WRSI Mil'!$AG$5:$AG$355)</f>
        <v>75.2112747254168</v>
      </c>
      <c r="Y1839" s="16" t="n">
        <f aca="false">_xlfn.xlookup(D1839,'WRSI Sorgho'!$H$4:$H$354,'WRSI Sorgho'!$AI$4:$AI$354)</f>
        <v>52.7268365690857</v>
      </c>
      <c r="Z1839" s="16" t="n">
        <f aca="false">X1839</f>
        <v>75.2112747254168</v>
      </c>
      <c r="AA1839" s="16" t="n">
        <f aca="false">_xlfn.xlookup(D1839,'WRSI Mil'!$H$5:$H$355,'WRSI Mil'!$AH$5:$AH$355)</f>
        <v>65.1863764356946</v>
      </c>
      <c r="AB1839" s="21" t="n">
        <f aca="false">AA1839/Z1839</f>
        <v>0.866710166443511</v>
      </c>
      <c r="AC1839" s="11"/>
      <c r="AD1839" s="11"/>
      <c r="AE1839" s="11"/>
      <c r="AF1839" s="22" t="n">
        <v>2023</v>
      </c>
      <c r="AG1839" s="22" t="s">
        <v>52</v>
      </c>
      <c r="AH1839" s="22" t="s">
        <v>53</v>
      </c>
      <c r="AI1839" s="22"/>
      <c r="AJ1839" s="23" t="n">
        <v>0.7</v>
      </c>
      <c r="AK1839" s="24" t="n">
        <v>100000</v>
      </c>
      <c r="AL1839" s="23" t="n">
        <v>0.8</v>
      </c>
      <c r="AM1839" s="24" t="n">
        <v>25000</v>
      </c>
      <c r="AN1839" s="23" t="n">
        <v>0.9</v>
      </c>
      <c r="AO1839" s="24" t="n">
        <v>10000</v>
      </c>
      <c r="AP1839" s="25" t="n">
        <f aca="false">IF(AB1839&lt;AJ1839,AK1839,IF(AB1839&lt;AL1839,AM1839,IF(AB1839&lt;=AN1839,AO1839,0)))</f>
        <v>10000</v>
      </c>
    </row>
    <row r="1840" customFormat="false" ht="15.65" hidden="false" customHeight="false" outlineLevel="0" collapsed="false">
      <c r="A1840" s="11" t="n">
        <f aca="false">A1839+1</f>
        <v>1966</v>
      </c>
      <c r="B1840" s="12" t="s">
        <v>1039</v>
      </c>
      <c r="C1840" s="12" t="s">
        <v>1040</v>
      </c>
      <c r="D1840" s="12" t="s">
        <v>1041</v>
      </c>
      <c r="E1840" s="12" t="s">
        <v>1042</v>
      </c>
      <c r="F1840" s="14" t="s">
        <v>1083</v>
      </c>
      <c r="G1840" s="13" t="s">
        <v>1044</v>
      </c>
      <c r="H1840" s="12" t="s">
        <v>48</v>
      </c>
      <c r="I1840" s="12"/>
      <c r="J1840" s="14"/>
      <c r="K1840" s="15" t="n">
        <v>45130</v>
      </c>
      <c r="L1840" s="14" t="s">
        <v>1045</v>
      </c>
      <c r="M1840" s="16" t="n">
        <v>1</v>
      </c>
      <c r="N1840" s="16" t="n">
        <v>1</v>
      </c>
      <c r="O1840" s="17" t="n">
        <v>100000</v>
      </c>
      <c r="P1840" s="17" t="n">
        <v>100000</v>
      </c>
      <c r="Q1840" s="18" t="n">
        <v>12600</v>
      </c>
      <c r="R1840" s="19" t="n">
        <f aca="false">IF(H1840="F",1,0)</f>
        <v>1</v>
      </c>
      <c r="S1840" s="19" t="n">
        <f aca="false">IF(H1840="M",1,0)</f>
        <v>0</v>
      </c>
      <c r="T1840" s="11" t="s">
        <v>2076</v>
      </c>
      <c r="U1840" s="11" t="s">
        <v>328</v>
      </c>
      <c r="V1840" s="24" t="n">
        <f aca="false">_xlfn.xlookup(D1840,'WRSI Fusion'!$H$4:$H$354,'WRSI Fusion'!$AI$4:$AI$354)</f>
        <v>55.491318817415</v>
      </c>
      <c r="W1840" s="16" t="n">
        <f aca="false">_xlfn.xlookup(D1840,'WRSI Maïs'!$H$4:$H$346,'WRSI Maïs'!$AG$4:$AG$346)</f>
        <v>71.7845657352728</v>
      </c>
      <c r="X1840" s="16" t="n">
        <f aca="false">_xlfn.xlookup(D1840,'WRSI Mil'!$H$5:$H$355,'WRSI Mil'!$AG$5:$AG$355)</f>
        <v>75.2112747254168</v>
      </c>
      <c r="Y1840" s="16" t="n">
        <f aca="false">_xlfn.xlookup(D1840,'WRSI Sorgho'!$H$4:$H$354,'WRSI Sorgho'!$AI$4:$AI$354)</f>
        <v>52.7268365690857</v>
      </c>
      <c r="Z1840" s="16" t="n">
        <f aca="false">X1840</f>
        <v>75.2112747254168</v>
      </c>
      <c r="AA1840" s="16" t="n">
        <f aca="false">_xlfn.xlookup(D1840,'WRSI Mil'!$H$5:$H$355,'WRSI Mil'!$AH$5:$AH$355)</f>
        <v>65.1863764356946</v>
      </c>
      <c r="AB1840" s="21" t="n">
        <f aca="false">AA1840/Z1840</f>
        <v>0.866710166443511</v>
      </c>
      <c r="AC1840" s="11"/>
      <c r="AD1840" s="11"/>
      <c r="AE1840" s="11"/>
      <c r="AF1840" s="22" t="n">
        <v>2023</v>
      </c>
      <c r="AG1840" s="22" t="s">
        <v>52</v>
      </c>
      <c r="AH1840" s="22" t="s">
        <v>53</v>
      </c>
      <c r="AI1840" s="22"/>
      <c r="AJ1840" s="23" t="n">
        <v>0.7</v>
      </c>
      <c r="AK1840" s="24" t="n">
        <v>100000</v>
      </c>
      <c r="AL1840" s="23" t="n">
        <v>0.8</v>
      </c>
      <c r="AM1840" s="24" t="n">
        <v>25000</v>
      </c>
      <c r="AN1840" s="23" t="n">
        <v>0.9</v>
      </c>
      <c r="AO1840" s="24" t="n">
        <v>10000</v>
      </c>
      <c r="AP1840" s="25" t="n">
        <f aca="false">IF(AB1840&lt;AJ1840,AK1840,IF(AB1840&lt;AL1840,AM1840,IF(AB1840&lt;=AN1840,AO1840,0)))</f>
        <v>10000</v>
      </c>
    </row>
    <row r="1841" customFormat="false" ht="15.65" hidden="false" customHeight="false" outlineLevel="0" collapsed="false">
      <c r="A1841" s="11" t="n">
        <f aca="false">A1840+1</f>
        <v>1967</v>
      </c>
      <c r="B1841" s="12" t="s">
        <v>1039</v>
      </c>
      <c r="C1841" s="12" t="s">
        <v>1040</v>
      </c>
      <c r="D1841" s="12" t="s">
        <v>1041</v>
      </c>
      <c r="E1841" s="12" t="s">
        <v>1042</v>
      </c>
      <c r="F1841" s="14" t="s">
        <v>1056</v>
      </c>
      <c r="G1841" s="13" t="s">
        <v>1044</v>
      </c>
      <c r="H1841" s="12" t="s">
        <v>48</v>
      </c>
      <c r="I1841" s="12"/>
      <c r="J1841" s="14"/>
      <c r="K1841" s="15" t="n">
        <v>45133</v>
      </c>
      <c r="L1841" s="14" t="s">
        <v>1045</v>
      </c>
      <c r="M1841" s="16" t="n">
        <v>1</v>
      </c>
      <c r="N1841" s="16" t="n">
        <v>1</v>
      </c>
      <c r="O1841" s="17" t="n">
        <v>100000</v>
      </c>
      <c r="P1841" s="17" t="n">
        <v>100000</v>
      </c>
      <c r="Q1841" s="18" t="n">
        <v>12600</v>
      </c>
      <c r="R1841" s="19" t="n">
        <f aca="false">IF(H1841="F",1,0)</f>
        <v>1</v>
      </c>
      <c r="S1841" s="19" t="n">
        <f aca="false">IF(H1841="M",1,0)</f>
        <v>0</v>
      </c>
      <c r="T1841" s="11" t="s">
        <v>2077</v>
      </c>
      <c r="U1841" s="11" t="s">
        <v>328</v>
      </c>
      <c r="V1841" s="24" t="n">
        <f aca="false">_xlfn.xlookup(D1841,'WRSI Fusion'!$H$4:$H$354,'WRSI Fusion'!$AI$4:$AI$354)</f>
        <v>55.491318817415</v>
      </c>
      <c r="W1841" s="16" t="n">
        <f aca="false">_xlfn.xlookup(D1841,'WRSI Maïs'!$H$4:$H$346,'WRSI Maïs'!$AG$4:$AG$346)</f>
        <v>71.7845657352728</v>
      </c>
      <c r="X1841" s="16" t="n">
        <f aca="false">_xlfn.xlookup(D1841,'WRSI Mil'!$H$5:$H$355,'WRSI Mil'!$AG$5:$AG$355)</f>
        <v>75.2112747254168</v>
      </c>
      <c r="Y1841" s="16" t="n">
        <f aca="false">_xlfn.xlookup(D1841,'WRSI Sorgho'!$H$4:$H$354,'WRSI Sorgho'!$AI$4:$AI$354)</f>
        <v>52.7268365690857</v>
      </c>
      <c r="Z1841" s="16" t="n">
        <f aca="false">X1841</f>
        <v>75.2112747254168</v>
      </c>
      <c r="AA1841" s="16" t="n">
        <f aca="false">_xlfn.xlookup(D1841,'WRSI Mil'!$H$5:$H$355,'WRSI Mil'!$AH$5:$AH$355)</f>
        <v>65.1863764356946</v>
      </c>
      <c r="AB1841" s="21" t="n">
        <f aca="false">AA1841/Z1841</f>
        <v>0.866710166443511</v>
      </c>
      <c r="AC1841" s="11"/>
      <c r="AD1841" s="11"/>
      <c r="AE1841" s="11"/>
      <c r="AF1841" s="22" t="n">
        <v>2023</v>
      </c>
      <c r="AG1841" s="22" t="s">
        <v>52</v>
      </c>
      <c r="AH1841" s="22" t="s">
        <v>53</v>
      </c>
      <c r="AI1841" s="22"/>
      <c r="AJ1841" s="23" t="n">
        <v>0.7</v>
      </c>
      <c r="AK1841" s="24" t="n">
        <v>100000</v>
      </c>
      <c r="AL1841" s="23" t="n">
        <v>0.8</v>
      </c>
      <c r="AM1841" s="24" t="n">
        <v>25000</v>
      </c>
      <c r="AN1841" s="23" t="n">
        <v>0.9</v>
      </c>
      <c r="AO1841" s="24" t="n">
        <v>10000</v>
      </c>
      <c r="AP1841" s="25" t="n">
        <f aca="false">IF(AB1841&lt;AJ1841,AK1841,IF(AB1841&lt;AL1841,AM1841,IF(AB1841&lt;=AN1841,AO1841,0)))</f>
        <v>10000</v>
      </c>
    </row>
    <row r="1842" customFormat="false" ht="15.65" hidden="false" customHeight="false" outlineLevel="0" collapsed="false">
      <c r="A1842" s="11" t="n">
        <f aca="false">A1841+1</f>
        <v>1968</v>
      </c>
      <c r="B1842" s="12" t="s">
        <v>1039</v>
      </c>
      <c r="C1842" s="12" t="s">
        <v>1040</v>
      </c>
      <c r="D1842" s="12" t="s">
        <v>1041</v>
      </c>
      <c r="E1842" s="12" t="s">
        <v>1042</v>
      </c>
      <c r="F1842" s="14" t="s">
        <v>1066</v>
      </c>
      <c r="G1842" s="13" t="s">
        <v>1044</v>
      </c>
      <c r="H1842" s="12" t="s">
        <v>55</v>
      </c>
      <c r="I1842" s="12"/>
      <c r="J1842" s="14"/>
      <c r="K1842" s="15" t="n">
        <v>45130</v>
      </c>
      <c r="L1842" s="14" t="s">
        <v>1045</v>
      </c>
      <c r="M1842" s="16" t="n">
        <v>1</v>
      </c>
      <c r="N1842" s="16" t="n">
        <v>1</v>
      </c>
      <c r="O1842" s="17" t="n">
        <v>100000</v>
      </c>
      <c r="P1842" s="17" t="n">
        <v>100000</v>
      </c>
      <c r="Q1842" s="18" t="n">
        <v>12600</v>
      </c>
      <c r="R1842" s="19" t="n">
        <f aca="false">IF(H1842="F",1,0)</f>
        <v>0</v>
      </c>
      <c r="S1842" s="19" t="n">
        <f aca="false">IF(H1842="M",1,0)</f>
        <v>1</v>
      </c>
      <c r="T1842" s="11" t="s">
        <v>2078</v>
      </c>
      <c r="U1842" s="11" t="s">
        <v>328</v>
      </c>
      <c r="V1842" s="24" t="n">
        <f aca="false">_xlfn.xlookup(D1842,'WRSI Fusion'!$H$4:$H$354,'WRSI Fusion'!$AI$4:$AI$354)</f>
        <v>55.491318817415</v>
      </c>
      <c r="W1842" s="16" t="n">
        <f aca="false">_xlfn.xlookup(D1842,'WRSI Maïs'!$H$4:$H$346,'WRSI Maïs'!$AG$4:$AG$346)</f>
        <v>71.7845657352728</v>
      </c>
      <c r="X1842" s="16" t="n">
        <f aca="false">_xlfn.xlookup(D1842,'WRSI Mil'!$H$5:$H$355,'WRSI Mil'!$AG$5:$AG$355)</f>
        <v>75.2112747254168</v>
      </c>
      <c r="Y1842" s="16" t="n">
        <f aca="false">_xlfn.xlookup(D1842,'WRSI Sorgho'!$H$4:$H$354,'WRSI Sorgho'!$AI$4:$AI$354)</f>
        <v>52.7268365690857</v>
      </c>
      <c r="Z1842" s="16" t="n">
        <f aca="false">X1842</f>
        <v>75.2112747254168</v>
      </c>
      <c r="AA1842" s="16" t="n">
        <f aca="false">_xlfn.xlookup(D1842,'WRSI Mil'!$H$5:$H$355,'WRSI Mil'!$AH$5:$AH$355)</f>
        <v>65.1863764356946</v>
      </c>
      <c r="AB1842" s="21" t="n">
        <f aca="false">AA1842/Z1842</f>
        <v>0.866710166443511</v>
      </c>
      <c r="AC1842" s="11"/>
      <c r="AD1842" s="11"/>
      <c r="AE1842" s="11"/>
      <c r="AF1842" s="22" t="n">
        <v>2023</v>
      </c>
      <c r="AG1842" s="22" t="s">
        <v>52</v>
      </c>
      <c r="AH1842" s="22" t="s">
        <v>53</v>
      </c>
      <c r="AI1842" s="22"/>
      <c r="AJ1842" s="23" t="n">
        <v>0.7</v>
      </c>
      <c r="AK1842" s="24" t="n">
        <v>100000</v>
      </c>
      <c r="AL1842" s="23" t="n">
        <v>0.8</v>
      </c>
      <c r="AM1842" s="24" t="n">
        <v>25000</v>
      </c>
      <c r="AN1842" s="23" t="n">
        <v>0.9</v>
      </c>
      <c r="AO1842" s="24" t="n">
        <v>10000</v>
      </c>
      <c r="AP1842" s="25" t="n">
        <f aca="false">IF(AB1842&lt;AJ1842,AK1842,IF(AB1842&lt;AL1842,AM1842,IF(AB1842&lt;=AN1842,AO1842,0)))</f>
        <v>10000</v>
      </c>
    </row>
    <row r="1843" customFormat="false" ht="15.65" hidden="false" customHeight="false" outlineLevel="0" collapsed="false">
      <c r="A1843" s="11" t="n">
        <f aca="false">A1842+1</f>
        <v>1969</v>
      </c>
      <c r="B1843" s="12" t="s">
        <v>1039</v>
      </c>
      <c r="C1843" s="12" t="s">
        <v>1040</v>
      </c>
      <c r="D1843" s="12" t="s">
        <v>1041</v>
      </c>
      <c r="E1843" s="12" t="s">
        <v>1042</v>
      </c>
      <c r="F1843" s="14" t="s">
        <v>1059</v>
      </c>
      <c r="G1843" s="13" t="s">
        <v>1044</v>
      </c>
      <c r="H1843" s="12" t="s">
        <v>48</v>
      </c>
      <c r="I1843" s="12"/>
      <c r="J1843" s="14"/>
      <c r="K1843" s="15" t="n">
        <v>45130</v>
      </c>
      <c r="L1843" s="14" t="s">
        <v>1045</v>
      </c>
      <c r="M1843" s="16" t="n">
        <v>1</v>
      </c>
      <c r="N1843" s="16" t="n">
        <v>1</v>
      </c>
      <c r="O1843" s="17" t="n">
        <v>100000</v>
      </c>
      <c r="P1843" s="17" t="n">
        <v>100000</v>
      </c>
      <c r="Q1843" s="18" t="n">
        <v>12600</v>
      </c>
      <c r="R1843" s="19" t="n">
        <f aca="false">IF(H1843="F",1,0)</f>
        <v>1</v>
      </c>
      <c r="S1843" s="19" t="n">
        <f aca="false">IF(H1843="M",1,0)</f>
        <v>0</v>
      </c>
      <c r="T1843" s="11" t="s">
        <v>2079</v>
      </c>
      <c r="U1843" s="11" t="s">
        <v>328</v>
      </c>
      <c r="V1843" s="24" t="n">
        <f aca="false">_xlfn.xlookup(D1843,'WRSI Fusion'!$H$4:$H$354,'WRSI Fusion'!$AI$4:$AI$354)</f>
        <v>55.491318817415</v>
      </c>
      <c r="W1843" s="16" t="n">
        <f aca="false">_xlfn.xlookup(D1843,'WRSI Maïs'!$H$4:$H$346,'WRSI Maïs'!$AG$4:$AG$346)</f>
        <v>71.7845657352728</v>
      </c>
      <c r="X1843" s="16" t="n">
        <f aca="false">_xlfn.xlookup(D1843,'WRSI Mil'!$H$5:$H$355,'WRSI Mil'!$AG$5:$AG$355)</f>
        <v>75.2112747254168</v>
      </c>
      <c r="Y1843" s="16" t="n">
        <f aca="false">_xlfn.xlookup(D1843,'WRSI Sorgho'!$H$4:$H$354,'WRSI Sorgho'!$AI$4:$AI$354)</f>
        <v>52.7268365690857</v>
      </c>
      <c r="Z1843" s="16" t="n">
        <f aca="false">X1843</f>
        <v>75.2112747254168</v>
      </c>
      <c r="AA1843" s="16" t="n">
        <f aca="false">_xlfn.xlookup(D1843,'WRSI Mil'!$H$5:$H$355,'WRSI Mil'!$AH$5:$AH$355)</f>
        <v>65.1863764356946</v>
      </c>
      <c r="AB1843" s="21" t="n">
        <f aca="false">AA1843/Z1843</f>
        <v>0.866710166443511</v>
      </c>
      <c r="AC1843" s="11"/>
      <c r="AD1843" s="11"/>
      <c r="AE1843" s="11"/>
      <c r="AF1843" s="22" t="n">
        <v>2023</v>
      </c>
      <c r="AG1843" s="22" t="s">
        <v>52</v>
      </c>
      <c r="AH1843" s="22" t="s">
        <v>53</v>
      </c>
      <c r="AI1843" s="22"/>
      <c r="AJ1843" s="23" t="n">
        <v>0.7</v>
      </c>
      <c r="AK1843" s="24" t="n">
        <v>100000</v>
      </c>
      <c r="AL1843" s="23" t="n">
        <v>0.8</v>
      </c>
      <c r="AM1843" s="24" t="n">
        <v>25000</v>
      </c>
      <c r="AN1843" s="23" t="n">
        <v>0.9</v>
      </c>
      <c r="AO1843" s="24" t="n">
        <v>10000</v>
      </c>
      <c r="AP1843" s="25" t="n">
        <f aca="false">IF(AB1843&lt;AJ1843,AK1843,IF(AB1843&lt;AL1843,AM1843,IF(AB1843&lt;=AN1843,AO1843,0)))</f>
        <v>10000</v>
      </c>
    </row>
    <row r="1844" customFormat="false" ht="15.65" hidden="false" customHeight="false" outlineLevel="0" collapsed="false">
      <c r="A1844" s="11" t="n">
        <f aca="false">A1843+1</f>
        <v>1970</v>
      </c>
      <c r="B1844" s="12" t="s">
        <v>1141</v>
      </c>
      <c r="C1844" s="12" t="s">
        <v>1040</v>
      </c>
      <c r="D1844" s="12" t="s">
        <v>1041</v>
      </c>
      <c r="E1844" s="12" t="s">
        <v>1042</v>
      </c>
      <c r="F1844" s="14" t="s">
        <v>1142</v>
      </c>
      <c r="G1844" s="13" t="s">
        <v>1044</v>
      </c>
      <c r="H1844" s="12" t="s">
        <v>48</v>
      </c>
      <c r="I1844" s="12"/>
      <c r="J1844" s="14"/>
      <c r="K1844" s="15" t="n">
        <v>45126</v>
      </c>
      <c r="L1844" s="14" t="s">
        <v>49</v>
      </c>
      <c r="M1844" s="16" t="n">
        <v>1</v>
      </c>
      <c r="N1844" s="16" t="n">
        <v>1</v>
      </c>
      <c r="O1844" s="17" t="n">
        <v>100000</v>
      </c>
      <c r="P1844" s="17" t="n">
        <v>100000</v>
      </c>
      <c r="Q1844" s="18" t="n">
        <v>12600</v>
      </c>
      <c r="R1844" s="19" t="n">
        <f aca="false">IF(H1844="F",1,0)</f>
        <v>1</v>
      </c>
      <c r="S1844" s="19" t="n">
        <f aca="false">IF(H1844="M",1,0)</f>
        <v>0</v>
      </c>
      <c r="T1844" s="11" t="s">
        <v>2080</v>
      </c>
      <c r="U1844" s="11" t="s">
        <v>51</v>
      </c>
      <c r="V1844" s="24" t="n">
        <f aca="false">_xlfn.xlookup(D1844,'WRSI Fusion'!$H$4:$H$354,'WRSI Fusion'!$AI$4:$AI$354)</f>
        <v>55.491318817415</v>
      </c>
      <c r="W1844" s="16" t="n">
        <f aca="false">_xlfn.xlookup(D1844,'WRSI Maïs'!$H$4:$H$346,'WRSI Maïs'!$AG$4:$AG$346)</f>
        <v>71.7845657352728</v>
      </c>
      <c r="X1844" s="16" t="n">
        <f aca="false">_xlfn.xlookup(D1844,'WRSI Mil'!$H$5:$H$355,'WRSI Mil'!$AG$5:$AG$355)</f>
        <v>75.2112747254168</v>
      </c>
      <c r="Y1844" s="16" t="n">
        <f aca="false">_xlfn.xlookup(D1844,'WRSI Sorgho'!$H$4:$H$354,'WRSI Sorgho'!$AI$4:$AI$354)</f>
        <v>52.7268365690857</v>
      </c>
      <c r="Z1844" s="16" t="n">
        <f aca="false">Y1844</f>
        <v>52.7268365690857</v>
      </c>
      <c r="AA1844" s="16" t="n">
        <f aca="false">_xlfn.xlookup(D1844,'WRSI Sorgho'!$H$4:$H$354,'WRSI Sorgho'!$AJ$4:$AJ$354)</f>
        <v>44.8954389112363</v>
      </c>
      <c r="AB1844" s="21" t="n">
        <f aca="false">AA1844/Z1844</f>
        <v>0.851472264079635</v>
      </c>
      <c r="AC1844" s="11"/>
      <c r="AD1844" s="11"/>
      <c r="AE1844" s="11"/>
      <c r="AF1844" s="22" t="n">
        <v>2023</v>
      </c>
      <c r="AG1844" s="22" t="s">
        <v>52</v>
      </c>
      <c r="AH1844" s="22" t="s">
        <v>53</v>
      </c>
      <c r="AI1844" s="22"/>
      <c r="AJ1844" s="23" t="n">
        <v>0.7</v>
      </c>
      <c r="AK1844" s="24" t="n">
        <v>100000</v>
      </c>
      <c r="AL1844" s="23" t="n">
        <v>0.8</v>
      </c>
      <c r="AM1844" s="24" t="n">
        <v>25000</v>
      </c>
      <c r="AN1844" s="23" t="n">
        <v>0.9</v>
      </c>
      <c r="AO1844" s="24" t="n">
        <v>10000</v>
      </c>
      <c r="AP1844" s="25" t="n">
        <f aca="false">IF(AB1844&lt;AJ1844,AK1844,IF(AB1844&lt;AL1844,AM1844,IF(AB1844&lt;=AN1844,AO1844,0)))</f>
        <v>10000</v>
      </c>
    </row>
    <row r="1845" customFormat="false" ht="15.65" hidden="false" customHeight="false" outlineLevel="0" collapsed="false">
      <c r="A1845" s="11" t="n">
        <f aca="false">A1844+1</f>
        <v>1971</v>
      </c>
      <c r="B1845" s="12" t="s">
        <v>1039</v>
      </c>
      <c r="C1845" s="12" t="s">
        <v>1040</v>
      </c>
      <c r="D1845" s="12" t="s">
        <v>1041</v>
      </c>
      <c r="E1845" s="12" t="s">
        <v>1042</v>
      </c>
      <c r="F1845" s="14" t="s">
        <v>1083</v>
      </c>
      <c r="G1845" s="13" t="s">
        <v>1044</v>
      </c>
      <c r="H1845" s="12" t="s">
        <v>55</v>
      </c>
      <c r="I1845" s="12"/>
      <c r="J1845" s="14"/>
      <c r="K1845" s="15" t="n">
        <v>45130</v>
      </c>
      <c r="L1845" s="14" t="s">
        <v>1045</v>
      </c>
      <c r="M1845" s="16" t="n">
        <v>1</v>
      </c>
      <c r="N1845" s="16" t="n">
        <v>1</v>
      </c>
      <c r="O1845" s="17" t="n">
        <v>100000</v>
      </c>
      <c r="P1845" s="17" t="n">
        <v>100000</v>
      </c>
      <c r="Q1845" s="18" t="n">
        <v>12600</v>
      </c>
      <c r="R1845" s="19" t="n">
        <f aca="false">IF(H1845="F",1,0)</f>
        <v>0</v>
      </c>
      <c r="S1845" s="19" t="n">
        <f aca="false">IF(H1845="M",1,0)</f>
        <v>1</v>
      </c>
      <c r="T1845" s="11" t="s">
        <v>2081</v>
      </c>
      <c r="U1845" s="11" t="s">
        <v>328</v>
      </c>
      <c r="V1845" s="24" t="n">
        <f aca="false">_xlfn.xlookup(D1845,'WRSI Fusion'!$H$4:$H$354,'WRSI Fusion'!$AI$4:$AI$354)</f>
        <v>55.491318817415</v>
      </c>
      <c r="W1845" s="16" t="n">
        <f aca="false">_xlfn.xlookup(D1845,'WRSI Maïs'!$H$4:$H$346,'WRSI Maïs'!$AG$4:$AG$346)</f>
        <v>71.7845657352728</v>
      </c>
      <c r="X1845" s="16" t="n">
        <f aca="false">_xlfn.xlookup(D1845,'WRSI Mil'!$H$5:$H$355,'WRSI Mil'!$AG$5:$AG$355)</f>
        <v>75.2112747254168</v>
      </c>
      <c r="Y1845" s="16" t="n">
        <f aca="false">_xlfn.xlookup(D1845,'WRSI Sorgho'!$H$4:$H$354,'WRSI Sorgho'!$AI$4:$AI$354)</f>
        <v>52.7268365690857</v>
      </c>
      <c r="Z1845" s="16" t="n">
        <f aca="false">X1845</f>
        <v>75.2112747254168</v>
      </c>
      <c r="AA1845" s="16" t="n">
        <f aca="false">_xlfn.xlookup(D1845,'WRSI Mil'!$H$5:$H$355,'WRSI Mil'!$AH$5:$AH$355)</f>
        <v>65.1863764356946</v>
      </c>
      <c r="AB1845" s="21" t="n">
        <f aca="false">AA1845/Z1845</f>
        <v>0.866710166443511</v>
      </c>
      <c r="AC1845" s="11"/>
      <c r="AD1845" s="11"/>
      <c r="AE1845" s="11"/>
      <c r="AF1845" s="22" t="n">
        <v>2023</v>
      </c>
      <c r="AG1845" s="22" t="s">
        <v>52</v>
      </c>
      <c r="AH1845" s="22" t="s">
        <v>53</v>
      </c>
      <c r="AI1845" s="22"/>
      <c r="AJ1845" s="23" t="n">
        <v>0.7</v>
      </c>
      <c r="AK1845" s="24" t="n">
        <v>100000</v>
      </c>
      <c r="AL1845" s="23" t="n">
        <v>0.8</v>
      </c>
      <c r="AM1845" s="24" t="n">
        <v>25000</v>
      </c>
      <c r="AN1845" s="23" t="n">
        <v>0.9</v>
      </c>
      <c r="AO1845" s="24" t="n">
        <v>10000</v>
      </c>
      <c r="AP1845" s="25" t="n">
        <f aca="false">IF(AB1845&lt;AJ1845,AK1845,IF(AB1845&lt;AL1845,AM1845,IF(AB1845&lt;=AN1845,AO1845,0)))</f>
        <v>10000</v>
      </c>
    </row>
    <row r="1846" customFormat="false" ht="15.65" hidden="false" customHeight="false" outlineLevel="0" collapsed="false">
      <c r="A1846" s="11" t="n">
        <f aca="false">A1845+1</f>
        <v>1972</v>
      </c>
      <c r="B1846" s="12" t="s">
        <v>1039</v>
      </c>
      <c r="C1846" s="12" t="s">
        <v>1040</v>
      </c>
      <c r="D1846" s="12" t="s">
        <v>1041</v>
      </c>
      <c r="E1846" s="12" t="s">
        <v>1042</v>
      </c>
      <c r="F1846" s="14" t="s">
        <v>1088</v>
      </c>
      <c r="G1846" s="13" t="s">
        <v>1044</v>
      </c>
      <c r="H1846" s="12" t="s">
        <v>55</v>
      </c>
      <c r="I1846" s="12"/>
      <c r="J1846" s="14"/>
      <c r="K1846" s="15" t="n">
        <v>45133</v>
      </c>
      <c r="L1846" s="14" t="s">
        <v>1089</v>
      </c>
      <c r="M1846" s="16" t="n">
        <v>1</v>
      </c>
      <c r="N1846" s="16" t="n">
        <v>1</v>
      </c>
      <c r="O1846" s="17" t="n">
        <v>100000</v>
      </c>
      <c r="P1846" s="17" t="n">
        <v>100000</v>
      </c>
      <c r="Q1846" s="18" t="n">
        <v>12600</v>
      </c>
      <c r="R1846" s="19" t="n">
        <f aca="false">IF(H1846="F",1,0)</f>
        <v>0</v>
      </c>
      <c r="S1846" s="19" t="n">
        <f aca="false">IF(H1846="M",1,0)</f>
        <v>1</v>
      </c>
      <c r="T1846" s="11" t="s">
        <v>2082</v>
      </c>
      <c r="U1846" s="11" t="s">
        <v>328</v>
      </c>
      <c r="V1846" s="24" t="n">
        <f aca="false">_xlfn.xlookup(D1846,'WRSI Fusion'!$H$4:$H$354,'WRSI Fusion'!$AI$4:$AI$354)</f>
        <v>55.491318817415</v>
      </c>
      <c r="W1846" s="16" t="n">
        <f aca="false">_xlfn.xlookup(D1846,'WRSI Maïs'!$H$4:$H$346,'WRSI Maïs'!$AG$4:$AG$346)</f>
        <v>71.7845657352728</v>
      </c>
      <c r="X1846" s="16" t="n">
        <f aca="false">_xlfn.xlookup(D1846,'WRSI Mil'!$H$5:$H$355,'WRSI Mil'!$AG$5:$AG$355)</f>
        <v>75.2112747254168</v>
      </c>
      <c r="Y1846" s="16" t="n">
        <f aca="false">_xlfn.xlookup(D1846,'WRSI Sorgho'!$H$4:$H$354,'WRSI Sorgho'!$AI$4:$AI$354)</f>
        <v>52.7268365690857</v>
      </c>
      <c r="Z1846" s="16" t="n">
        <f aca="false">X1846</f>
        <v>75.2112747254168</v>
      </c>
      <c r="AA1846" s="16" t="n">
        <f aca="false">_xlfn.xlookup(D1846,'WRSI Mil'!$H$5:$H$355,'WRSI Mil'!$AH$5:$AH$355)</f>
        <v>65.1863764356946</v>
      </c>
      <c r="AB1846" s="21" t="n">
        <f aca="false">AA1846/Z1846</f>
        <v>0.866710166443511</v>
      </c>
      <c r="AC1846" s="11"/>
      <c r="AD1846" s="11"/>
      <c r="AE1846" s="11"/>
      <c r="AF1846" s="22" t="n">
        <v>2023</v>
      </c>
      <c r="AG1846" s="22" t="s">
        <v>52</v>
      </c>
      <c r="AH1846" s="22" t="s">
        <v>53</v>
      </c>
      <c r="AI1846" s="22"/>
      <c r="AJ1846" s="23" t="n">
        <v>0.7</v>
      </c>
      <c r="AK1846" s="24" t="n">
        <v>100000</v>
      </c>
      <c r="AL1846" s="23" t="n">
        <v>0.8</v>
      </c>
      <c r="AM1846" s="24" t="n">
        <v>25000</v>
      </c>
      <c r="AN1846" s="23" t="n">
        <v>0.9</v>
      </c>
      <c r="AO1846" s="24" t="n">
        <v>10000</v>
      </c>
      <c r="AP1846" s="25" t="n">
        <f aca="false">IF(AB1846&lt;AJ1846,AK1846,IF(AB1846&lt;AL1846,AM1846,IF(AB1846&lt;=AN1846,AO1846,0)))</f>
        <v>10000</v>
      </c>
    </row>
    <row r="1847" customFormat="false" ht="15.65" hidden="false" customHeight="false" outlineLevel="0" collapsed="false">
      <c r="A1847" s="11" t="n">
        <f aca="false">A1846+1</f>
        <v>1973</v>
      </c>
      <c r="B1847" s="12" t="s">
        <v>1039</v>
      </c>
      <c r="C1847" s="12" t="s">
        <v>1040</v>
      </c>
      <c r="D1847" s="12" t="s">
        <v>1041</v>
      </c>
      <c r="E1847" s="12" t="s">
        <v>1042</v>
      </c>
      <c r="F1847" s="14" t="s">
        <v>1043</v>
      </c>
      <c r="G1847" s="13" t="s">
        <v>1044</v>
      </c>
      <c r="H1847" s="12" t="s">
        <v>55</v>
      </c>
      <c r="I1847" s="12"/>
      <c r="J1847" s="14"/>
      <c r="K1847" s="15" t="n">
        <v>45133</v>
      </c>
      <c r="L1847" s="14" t="s">
        <v>1045</v>
      </c>
      <c r="M1847" s="16" t="n">
        <v>1</v>
      </c>
      <c r="N1847" s="16" t="n">
        <v>1</v>
      </c>
      <c r="O1847" s="17" t="n">
        <v>100000</v>
      </c>
      <c r="P1847" s="17" t="n">
        <v>100000</v>
      </c>
      <c r="Q1847" s="18" t="n">
        <v>12600</v>
      </c>
      <c r="R1847" s="19" t="n">
        <f aca="false">IF(H1847="F",1,0)</f>
        <v>0</v>
      </c>
      <c r="S1847" s="19" t="n">
        <f aca="false">IF(H1847="M",1,0)</f>
        <v>1</v>
      </c>
      <c r="T1847" s="11" t="s">
        <v>2083</v>
      </c>
      <c r="U1847" s="11" t="s">
        <v>328</v>
      </c>
      <c r="V1847" s="24" t="n">
        <f aca="false">_xlfn.xlookup(D1847,'WRSI Fusion'!$H$4:$H$354,'WRSI Fusion'!$AI$4:$AI$354)</f>
        <v>55.491318817415</v>
      </c>
      <c r="W1847" s="16" t="n">
        <f aca="false">_xlfn.xlookup(D1847,'WRSI Maïs'!$H$4:$H$346,'WRSI Maïs'!$AG$4:$AG$346)</f>
        <v>71.7845657352728</v>
      </c>
      <c r="X1847" s="16" t="n">
        <f aca="false">_xlfn.xlookup(D1847,'WRSI Mil'!$H$5:$H$355,'WRSI Mil'!$AG$5:$AG$355)</f>
        <v>75.2112747254168</v>
      </c>
      <c r="Y1847" s="16" t="n">
        <f aca="false">_xlfn.xlookup(D1847,'WRSI Sorgho'!$H$4:$H$354,'WRSI Sorgho'!$AI$4:$AI$354)</f>
        <v>52.7268365690857</v>
      </c>
      <c r="Z1847" s="16" t="n">
        <f aca="false">X1847</f>
        <v>75.2112747254168</v>
      </c>
      <c r="AA1847" s="16" t="n">
        <f aca="false">_xlfn.xlookup(D1847,'WRSI Mil'!$H$5:$H$355,'WRSI Mil'!$AH$5:$AH$355)</f>
        <v>65.1863764356946</v>
      </c>
      <c r="AB1847" s="21" t="n">
        <f aca="false">AA1847/Z1847</f>
        <v>0.866710166443511</v>
      </c>
      <c r="AC1847" s="11"/>
      <c r="AD1847" s="11"/>
      <c r="AE1847" s="11"/>
      <c r="AF1847" s="22" t="n">
        <v>2023</v>
      </c>
      <c r="AG1847" s="22" t="s">
        <v>52</v>
      </c>
      <c r="AH1847" s="22" t="s">
        <v>53</v>
      </c>
      <c r="AI1847" s="22"/>
      <c r="AJ1847" s="23" t="n">
        <v>0.7</v>
      </c>
      <c r="AK1847" s="24" t="n">
        <v>100000</v>
      </c>
      <c r="AL1847" s="23" t="n">
        <v>0.8</v>
      </c>
      <c r="AM1847" s="24" t="n">
        <v>25000</v>
      </c>
      <c r="AN1847" s="23" t="n">
        <v>0.9</v>
      </c>
      <c r="AO1847" s="24" t="n">
        <v>10000</v>
      </c>
      <c r="AP1847" s="25" t="n">
        <f aca="false">IF(AB1847&lt;AJ1847,AK1847,IF(AB1847&lt;AL1847,AM1847,IF(AB1847&lt;=AN1847,AO1847,0)))</f>
        <v>10000</v>
      </c>
    </row>
    <row r="1848" customFormat="false" ht="15.65" hidden="false" customHeight="false" outlineLevel="0" collapsed="false">
      <c r="A1848" s="11" t="n">
        <f aca="false">A1847+1</f>
        <v>1974</v>
      </c>
      <c r="B1848" s="12" t="s">
        <v>1039</v>
      </c>
      <c r="C1848" s="12" t="s">
        <v>1040</v>
      </c>
      <c r="D1848" s="12" t="s">
        <v>1041</v>
      </c>
      <c r="E1848" s="12" t="s">
        <v>1042</v>
      </c>
      <c r="F1848" s="14" t="s">
        <v>1069</v>
      </c>
      <c r="G1848" s="13" t="s">
        <v>1044</v>
      </c>
      <c r="H1848" s="12" t="s">
        <v>55</v>
      </c>
      <c r="I1848" s="12"/>
      <c r="J1848" s="14"/>
      <c r="K1848" s="15" t="n">
        <v>45127</v>
      </c>
      <c r="L1848" s="14" t="s">
        <v>1045</v>
      </c>
      <c r="M1848" s="16" t="n">
        <v>1</v>
      </c>
      <c r="N1848" s="16" t="n">
        <v>1</v>
      </c>
      <c r="O1848" s="17" t="n">
        <v>100000</v>
      </c>
      <c r="P1848" s="17" t="n">
        <v>100000</v>
      </c>
      <c r="Q1848" s="18" t="n">
        <v>12600</v>
      </c>
      <c r="R1848" s="19" t="n">
        <f aca="false">IF(H1848="F",1,0)</f>
        <v>0</v>
      </c>
      <c r="S1848" s="19" t="n">
        <f aca="false">IF(H1848="M",1,0)</f>
        <v>1</v>
      </c>
      <c r="T1848" s="11" t="s">
        <v>2084</v>
      </c>
      <c r="U1848" s="11" t="s">
        <v>328</v>
      </c>
      <c r="V1848" s="24" t="n">
        <f aca="false">_xlfn.xlookup(D1848,'WRSI Fusion'!$H$4:$H$354,'WRSI Fusion'!$AI$4:$AI$354)</f>
        <v>55.491318817415</v>
      </c>
      <c r="W1848" s="16" t="n">
        <f aca="false">_xlfn.xlookup(D1848,'WRSI Maïs'!$H$4:$H$346,'WRSI Maïs'!$AG$4:$AG$346)</f>
        <v>71.7845657352728</v>
      </c>
      <c r="X1848" s="16" t="n">
        <f aca="false">_xlfn.xlookup(D1848,'WRSI Mil'!$H$5:$H$355,'WRSI Mil'!$AG$5:$AG$355)</f>
        <v>75.2112747254168</v>
      </c>
      <c r="Y1848" s="16" t="n">
        <f aca="false">_xlfn.xlookup(D1848,'WRSI Sorgho'!$H$4:$H$354,'WRSI Sorgho'!$AI$4:$AI$354)</f>
        <v>52.7268365690857</v>
      </c>
      <c r="Z1848" s="16" t="n">
        <f aca="false">X1848</f>
        <v>75.2112747254168</v>
      </c>
      <c r="AA1848" s="16" t="n">
        <f aca="false">_xlfn.xlookup(D1848,'WRSI Mil'!$H$5:$H$355,'WRSI Mil'!$AH$5:$AH$355)</f>
        <v>65.1863764356946</v>
      </c>
      <c r="AB1848" s="21" t="n">
        <f aca="false">AA1848/Z1848</f>
        <v>0.866710166443511</v>
      </c>
      <c r="AC1848" s="11"/>
      <c r="AD1848" s="11"/>
      <c r="AE1848" s="11"/>
      <c r="AF1848" s="22" t="n">
        <v>2023</v>
      </c>
      <c r="AG1848" s="22" t="s">
        <v>52</v>
      </c>
      <c r="AH1848" s="22" t="s">
        <v>53</v>
      </c>
      <c r="AI1848" s="22"/>
      <c r="AJ1848" s="23" t="n">
        <v>0.7</v>
      </c>
      <c r="AK1848" s="24" t="n">
        <v>100000</v>
      </c>
      <c r="AL1848" s="23" t="n">
        <v>0.8</v>
      </c>
      <c r="AM1848" s="24" t="n">
        <v>25000</v>
      </c>
      <c r="AN1848" s="23" t="n">
        <v>0.9</v>
      </c>
      <c r="AO1848" s="24" t="n">
        <v>10000</v>
      </c>
      <c r="AP1848" s="25" t="n">
        <f aca="false">IF(AB1848&lt;AJ1848,AK1848,IF(AB1848&lt;AL1848,AM1848,IF(AB1848&lt;=AN1848,AO1848,0)))</f>
        <v>10000</v>
      </c>
    </row>
    <row r="1849" customFormat="false" ht="15.65" hidden="false" customHeight="false" outlineLevel="0" collapsed="false">
      <c r="A1849" s="11" t="n">
        <f aca="false">A1848+1</f>
        <v>1975</v>
      </c>
      <c r="B1849" s="12" t="s">
        <v>1039</v>
      </c>
      <c r="C1849" s="12" t="s">
        <v>1040</v>
      </c>
      <c r="D1849" s="12" t="s">
        <v>1041</v>
      </c>
      <c r="E1849" s="12" t="s">
        <v>1042</v>
      </c>
      <c r="F1849" s="14" t="s">
        <v>1114</v>
      </c>
      <c r="G1849" s="13" t="s">
        <v>1044</v>
      </c>
      <c r="H1849" s="12" t="s">
        <v>55</v>
      </c>
      <c r="I1849" s="12"/>
      <c r="J1849" s="14"/>
      <c r="K1849" s="15" t="n">
        <v>45126</v>
      </c>
      <c r="L1849" s="14" t="s">
        <v>49</v>
      </c>
      <c r="M1849" s="16" t="n">
        <v>1</v>
      </c>
      <c r="N1849" s="16" t="n">
        <v>1</v>
      </c>
      <c r="O1849" s="17" t="n">
        <v>100000</v>
      </c>
      <c r="P1849" s="17" t="n">
        <v>100000</v>
      </c>
      <c r="Q1849" s="18" t="n">
        <v>12600</v>
      </c>
      <c r="R1849" s="19" t="n">
        <f aca="false">IF(H1849="F",1,0)</f>
        <v>0</v>
      </c>
      <c r="S1849" s="19" t="n">
        <f aca="false">IF(H1849="M",1,0)</f>
        <v>1</v>
      </c>
      <c r="T1849" s="11" t="s">
        <v>2085</v>
      </c>
      <c r="U1849" s="11" t="s">
        <v>51</v>
      </c>
      <c r="V1849" s="24" t="n">
        <f aca="false">_xlfn.xlookup(D1849,'WRSI Fusion'!$H$4:$H$354,'WRSI Fusion'!$AI$4:$AI$354)</f>
        <v>55.491318817415</v>
      </c>
      <c r="W1849" s="16" t="n">
        <f aca="false">_xlfn.xlookup(D1849,'WRSI Maïs'!$H$4:$H$346,'WRSI Maïs'!$AG$4:$AG$346)</f>
        <v>71.7845657352728</v>
      </c>
      <c r="X1849" s="16" t="n">
        <f aca="false">_xlfn.xlookup(D1849,'WRSI Mil'!$H$5:$H$355,'WRSI Mil'!$AG$5:$AG$355)</f>
        <v>75.2112747254168</v>
      </c>
      <c r="Y1849" s="16" t="n">
        <f aca="false">_xlfn.xlookup(D1849,'WRSI Sorgho'!$H$4:$H$354,'WRSI Sorgho'!$AI$4:$AI$354)</f>
        <v>52.7268365690857</v>
      </c>
      <c r="Z1849" s="16" t="n">
        <f aca="false">Y1849</f>
        <v>52.7268365690857</v>
      </c>
      <c r="AA1849" s="16" t="n">
        <f aca="false">_xlfn.xlookup(D1849,'WRSI Sorgho'!$H$4:$H$354,'WRSI Sorgho'!$AJ$4:$AJ$354)</f>
        <v>44.8954389112363</v>
      </c>
      <c r="AB1849" s="21" t="n">
        <f aca="false">AA1849/Z1849</f>
        <v>0.851472264079635</v>
      </c>
      <c r="AC1849" s="11"/>
      <c r="AD1849" s="11"/>
      <c r="AE1849" s="11"/>
      <c r="AF1849" s="22" t="n">
        <v>2023</v>
      </c>
      <c r="AG1849" s="22" t="s">
        <v>52</v>
      </c>
      <c r="AH1849" s="22" t="s">
        <v>53</v>
      </c>
      <c r="AI1849" s="22"/>
      <c r="AJ1849" s="23" t="n">
        <v>0.7</v>
      </c>
      <c r="AK1849" s="24" t="n">
        <v>100000</v>
      </c>
      <c r="AL1849" s="23" t="n">
        <v>0.8</v>
      </c>
      <c r="AM1849" s="24" t="n">
        <v>25000</v>
      </c>
      <c r="AN1849" s="23" t="n">
        <v>0.9</v>
      </c>
      <c r="AO1849" s="24" t="n">
        <v>10000</v>
      </c>
      <c r="AP1849" s="25" t="n">
        <f aca="false">IF(AB1849&lt;AJ1849,AK1849,IF(AB1849&lt;AL1849,AM1849,IF(AB1849&lt;=AN1849,AO1849,0)))</f>
        <v>10000</v>
      </c>
    </row>
    <row r="1850" customFormat="false" ht="15.65" hidden="false" customHeight="false" outlineLevel="0" collapsed="false">
      <c r="A1850" s="11" t="n">
        <f aca="false">A1849+1</f>
        <v>1976</v>
      </c>
      <c r="B1850" s="12" t="s">
        <v>1039</v>
      </c>
      <c r="C1850" s="12" t="s">
        <v>1040</v>
      </c>
      <c r="D1850" s="12" t="s">
        <v>1041</v>
      </c>
      <c r="E1850" s="12" t="s">
        <v>1042</v>
      </c>
      <c r="F1850" s="14" t="s">
        <v>1073</v>
      </c>
      <c r="G1850" s="13" t="s">
        <v>1044</v>
      </c>
      <c r="H1850" s="12" t="s">
        <v>48</v>
      </c>
      <c r="I1850" s="12"/>
      <c r="J1850" s="14"/>
      <c r="K1850" s="15" t="n">
        <v>45128</v>
      </c>
      <c r="L1850" s="14" t="s">
        <v>1045</v>
      </c>
      <c r="M1850" s="16" t="n">
        <v>1</v>
      </c>
      <c r="N1850" s="16" t="n">
        <v>1</v>
      </c>
      <c r="O1850" s="17" t="n">
        <v>100000</v>
      </c>
      <c r="P1850" s="17" t="n">
        <v>100000</v>
      </c>
      <c r="Q1850" s="18" t="n">
        <v>12600</v>
      </c>
      <c r="R1850" s="19" t="n">
        <f aca="false">IF(H1850="F",1,0)</f>
        <v>1</v>
      </c>
      <c r="S1850" s="19" t="n">
        <f aca="false">IF(H1850="M",1,0)</f>
        <v>0</v>
      </c>
      <c r="T1850" s="11" t="s">
        <v>2086</v>
      </c>
      <c r="U1850" s="11" t="s">
        <v>328</v>
      </c>
      <c r="V1850" s="24" t="n">
        <f aca="false">_xlfn.xlookup(D1850,'WRSI Fusion'!$H$4:$H$354,'WRSI Fusion'!$AI$4:$AI$354)</f>
        <v>55.491318817415</v>
      </c>
      <c r="W1850" s="16" t="n">
        <f aca="false">_xlfn.xlookup(D1850,'WRSI Maïs'!$H$4:$H$346,'WRSI Maïs'!$AG$4:$AG$346)</f>
        <v>71.7845657352728</v>
      </c>
      <c r="X1850" s="16" t="n">
        <f aca="false">_xlfn.xlookup(D1850,'WRSI Mil'!$H$5:$H$355,'WRSI Mil'!$AG$5:$AG$355)</f>
        <v>75.2112747254168</v>
      </c>
      <c r="Y1850" s="16" t="n">
        <f aca="false">_xlfn.xlookup(D1850,'WRSI Sorgho'!$H$4:$H$354,'WRSI Sorgho'!$AI$4:$AI$354)</f>
        <v>52.7268365690857</v>
      </c>
      <c r="Z1850" s="16" t="n">
        <f aca="false">X1850</f>
        <v>75.2112747254168</v>
      </c>
      <c r="AA1850" s="16" t="n">
        <f aca="false">_xlfn.xlookup(D1850,'WRSI Mil'!$H$5:$H$355,'WRSI Mil'!$AH$5:$AH$355)</f>
        <v>65.1863764356946</v>
      </c>
      <c r="AB1850" s="21" t="n">
        <f aca="false">AA1850/Z1850</f>
        <v>0.866710166443511</v>
      </c>
      <c r="AC1850" s="11"/>
      <c r="AD1850" s="11"/>
      <c r="AE1850" s="11"/>
      <c r="AF1850" s="22" t="n">
        <v>2023</v>
      </c>
      <c r="AG1850" s="22" t="s">
        <v>52</v>
      </c>
      <c r="AH1850" s="22" t="s">
        <v>53</v>
      </c>
      <c r="AI1850" s="22"/>
      <c r="AJ1850" s="23" t="n">
        <v>0.7</v>
      </c>
      <c r="AK1850" s="24" t="n">
        <v>100000</v>
      </c>
      <c r="AL1850" s="23" t="n">
        <v>0.8</v>
      </c>
      <c r="AM1850" s="24" t="n">
        <v>25000</v>
      </c>
      <c r="AN1850" s="23" t="n">
        <v>0.9</v>
      </c>
      <c r="AO1850" s="24" t="n">
        <v>10000</v>
      </c>
      <c r="AP1850" s="25" t="n">
        <f aca="false">IF(AB1850&lt;AJ1850,AK1850,IF(AB1850&lt;AL1850,AM1850,IF(AB1850&lt;=AN1850,AO1850,0)))</f>
        <v>10000</v>
      </c>
    </row>
    <row r="1851" customFormat="false" ht="15.65" hidden="false" customHeight="false" outlineLevel="0" collapsed="false">
      <c r="A1851" s="11" t="n">
        <f aca="false">A1850+1</f>
        <v>1977</v>
      </c>
      <c r="B1851" s="12" t="s">
        <v>1039</v>
      </c>
      <c r="C1851" s="12" t="s">
        <v>1040</v>
      </c>
      <c r="D1851" s="12" t="s">
        <v>1041</v>
      </c>
      <c r="E1851" s="12" t="s">
        <v>1042</v>
      </c>
      <c r="F1851" s="14" t="s">
        <v>1056</v>
      </c>
      <c r="G1851" s="13" t="s">
        <v>1044</v>
      </c>
      <c r="H1851" s="12" t="s">
        <v>48</v>
      </c>
      <c r="I1851" s="12"/>
      <c r="J1851" s="14"/>
      <c r="K1851" s="15" t="n">
        <v>45133</v>
      </c>
      <c r="L1851" s="14" t="s">
        <v>1045</v>
      </c>
      <c r="M1851" s="16" t="n">
        <v>1</v>
      </c>
      <c r="N1851" s="16" t="n">
        <v>1</v>
      </c>
      <c r="O1851" s="17" t="n">
        <v>100000</v>
      </c>
      <c r="P1851" s="17" t="n">
        <v>100000</v>
      </c>
      <c r="Q1851" s="18" t="n">
        <v>12600</v>
      </c>
      <c r="R1851" s="19" t="n">
        <f aca="false">IF(H1851="F",1,0)</f>
        <v>1</v>
      </c>
      <c r="S1851" s="19" t="n">
        <f aca="false">IF(H1851="M",1,0)</f>
        <v>0</v>
      </c>
      <c r="T1851" s="11" t="s">
        <v>2087</v>
      </c>
      <c r="U1851" s="11" t="s">
        <v>328</v>
      </c>
      <c r="V1851" s="24" t="n">
        <f aca="false">_xlfn.xlookup(D1851,'WRSI Fusion'!$H$4:$H$354,'WRSI Fusion'!$AI$4:$AI$354)</f>
        <v>55.491318817415</v>
      </c>
      <c r="W1851" s="16" t="n">
        <f aca="false">_xlfn.xlookup(D1851,'WRSI Maïs'!$H$4:$H$346,'WRSI Maïs'!$AG$4:$AG$346)</f>
        <v>71.7845657352728</v>
      </c>
      <c r="X1851" s="16" t="n">
        <f aca="false">_xlfn.xlookup(D1851,'WRSI Mil'!$H$5:$H$355,'WRSI Mil'!$AG$5:$AG$355)</f>
        <v>75.2112747254168</v>
      </c>
      <c r="Y1851" s="16" t="n">
        <f aca="false">_xlfn.xlookup(D1851,'WRSI Sorgho'!$H$4:$H$354,'WRSI Sorgho'!$AI$4:$AI$354)</f>
        <v>52.7268365690857</v>
      </c>
      <c r="Z1851" s="16" t="n">
        <f aca="false">X1851</f>
        <v>75.2112747254168</v>
      </c>
      <c r="AA1851" s="16" t="n">
        <f aca="false">_xlfn.xlookup(D1851,'WRSI Mil'!$H$5:$H$355,'WRSI Mil'!$AH$5:$AH$355)</f>
        <v>65.1863764356946</v>
      </c>
      <c r="AB1851" s="21" t="n">
        <f aca="false">AA1851/Z1851</f>
        <v>0.866710166443511</v>
      </c>
      <c r="AC1851" s="11"/>
      <c r="AD1851" s="11"/>
      <c r="AE1851" s="11"/>
      <c r="AF1851" s="22" t="n">
        <v>2023</v>
      </c>
      <c r="AG1851" s="22" t="s">
        <v>52</v>
      </c>
      <c r="AH1851" s="22" t="s">
        <v>53</v>
      </c>
      <c r="AI1851" s="22"/>
      <c r="AJ1851" s="23" t="n">
        <v>0.7</v>
      </c>
      <c r="AK1851" s="24" t="n">
        <v>100000</v>
      </c>
      <c r="AL1851" s="23" t="n">
        <v>0.8</v>
      </c>
      <c r="AM1851" s="24" t="n">
        <v>25000</v>
      </c>
      <c r="AN1851" s="23" t="n">
        <v>0.9</v>
      </c>
      <c r="AO1851" s="24" t="n">
        <v>10000</v>
      </c>
      <c r="AP1851" s="25" t="n">
        <f aca="false">IF(AB1851&lt;AJ1851,AK1851,IF(AB1851&lt;AL1851,AM1851,IF(AB1851&lt;=AN1851,AO1851,0)))</f>
        <v>10000</v>
      </c>
    </row>
    <row r="1852" customFormat="false" ht="15.65" hidden="false" customHeight="false" outlineLevel="0" collapsed="false">
      <c r="A1852" s="11" t="n">
        <f aca="false">A1851+1</f>
        <v>1978</v>
      </c>
      <c r="B1852" s="12" t="s">
        <v>1039</v>
      </c>
      <c r="C1852" s="12" t="s">
        <v>1040</v>
      </c>
      <c r="D1852" s="12" t="s">
        <v>1041</v>
      </c>
      <c r="E1852" s="12" t="s">
        <v>1042</v>
      </c>
      <c r="F1852" s="14" t="s">
        <v>1059</v>
      </c>
      <c r="G1852" s="13" t="s">
        <v>1044</v>
      </c>
      <c r="H1852" s="12" t="s">
        <v>48</v>
      </c>
      <c r="I1852" s="12"/>
      <c r="J1852" s="14"/>
      <c r="K1852" s="15" t="n">
        <v>45130</v>
      </c>
      <c r="L1852" s="14" t="s">
        <v>1045</v>
      </c>
      <c r="M1852" s="16" t="n">
        <v>1</v>
      </c>
      <c r="N1852" s="16" t="n">
        <v>1</v>
      </c>
      <c r="O1852" s="17" t="n">
        <v>100000</v>
      </c>
      <c r="P1852" s="17" t="n">
        <v>100000</v>
      </c>
      <c r="Q1852" s="18" t="n">
        <v>12600</v>
      </c>
      <c r="R1852" s="19" t="n">
        <f aca="false">IF(H1852="F",1,0)</f>
        <v>1</v>
      </c>
      <c r="S1852" s="19" t="n">
        <f aca="false">IF(H1852="M",1,0)</f>
        <v>0</v>
      </c>
      <c r="T1852" s="11" t="s">
        <v>2088</v>
      </c>
      <c r="U1852" s="11" t="s">
        <v>328</v>
      </c>
      <c r="V1852" s="24" t="n">
        <f aca="false">_xlfn.xlookup(D1852,'WRSI Fusion'!$H$4:$H$354,'WRSI Fusion'!$AI$4:$AI$354)</f>
        <v>55.491318817415</v>
      </c>
      <c r="W1852" s="16" t="n">
        <f aca="false">_xlfn.xlookup(D1852,'WRSI Maïs'!$H$4:$H$346,'WRSI Maïs'!$AG$4:$AG$346)</f>
        <v>71.7845657352728</v>
      </c>
      <c r="X1852" s="16" t="n">
        <f aca="false">_xlfn.xlookup(D1852,'WRSI Mil'!$H$5:$H$355,'WRSI Mil'!$AG$5:$AG$355)</f>
        <v>75.2112747254168</v>
      </c>
      <c r="Y1852" s="16" t="n">
        <f aca="false">_xlfn.xlookup(D1852,'WRSI Sorgho'!$H$4:$H$354,'WRSI Sorgho'!$AI$4:$AI$354)</f>
        <v>52.7268365690857</v>
      </c>
      <c r="Z1852" s="16" t="n">
        <f aca="false">X1852</f>
        <v>75.2112747254168</v>
      </c>
      <c r="AA1852" s="16" t="n">
        <f aca="false">_xlfn.xlookup(D1852,'WRSI Mil'!$H$5:$H$355,'WRSI Mil'!$AH$5:$AH$355)</f>
        <v>65.1863764356946</v>
      </c>
      <c r="AB1852" s="21" t="n">
        <f aca="false">AA1852/Z1852</f>
        <v>0.866710166443511</v>
      </c>
      <c r="AC1852" s="11"/>
      <c r="AD1852" s="11"/>
      <c r="AE1852" s="11"/>
      <c r="AF1852" s="22" t="n">
        <v>2023</v>
      </c>
      <c r="AG1852" s="22" t="s">
        <v>52</v>
      </c>
      <c r="AH1852" s="22" t="s">
        <v>53</v>
      </c>
      <c r="AI1852" s="22"/>
      <c r="AJ1852" s="23" t="n">
        <v>0.7</v>
      </c>
      <c r="AK1852" s="24" t="n">
        <v>100000</v>
      </c>
      <c r="AL1852" s="23" t="n">
        <v>0.8</v>
      </c>
      <c r="AM1852" s="24" t="n">
        <v>25000</v>
      </c>
      <c r="AN1852" s="23" t="n">
        <v>0.9</v>
      </c>
      <c r="AO1852" s="24" t="n">
        <v>10000</v>
      </c>
      <c r="AP1852" s="25" t="n">
        <f aca="false">IF(AB1852&lt;AJ1852,AK1852,IF(AB1852&lt;AL1852,AM1852,IF(AB1852&lt;=AN1852,AO1852,0)))</f>
        <v>10000</v>
      </c>
    </row>
    <row r="1853" customFormat="false" ht="15.65" hidden="false" customHeight="false" outlineLevel="0" collapsed="false">
      <c r="A1853" s="11" t="n">
        <f aca="false">A1852+1</f>
        <v>1979</v>
      </c>
      <c r="B1853" s="12" t="s">
        <v>1039</v>
      </c>
      <c r="C1853" s="12" t="s">
        <v>1040</v>
      </c>
      <c r="D1853" s="12" t="s">
        <v>1041</v>
      </c>
      <c r="E1853" s="12" t="s">
        <v>1042</v>
      </c>
      <c r="F1853" s="14" t="s">
        <v>1083</v>
      </c>
      <c r="G1853" s="13" t="s">
        <v>1044</v>
      </c>
      <c r="H1853" s="12" t="s">
        <v>55</v>
      </c>
      <c r="I1853" s="12"/>
      <c r="J1853" s="14"/>
      <c r="K1853" s="15" t="n">
        <v>45129</v>
      </c>
      <c r="L1853" s="14" t="s">
        <v>1045</v>
      </c>
      <c r="M1853" s="16" t="n">
        <v>1</v>
      </c>
      <c r="N1853" s="16" t="n">
        <v>1</v>
      </c>
      <c r="O1853" s="17" t="n">
        <v>100000</v>
      </c>
      <c r="P1853" s="17" t="n">
        <v>100000</v>
      </c>
      <c r="Q1853" s="18" t="n">
        <v>12600</v>
      </c>
      <c r="R1853" s="19" t="n">
        <f aca="false">IF(H1853="F",1,0)</f>
        <v>0</v>
      </c>
      <c r="S1853" s="19" t="n">
        <f aca="false">IF(H1853="M",1,0)</f>
        <v>1</v>
      </c>
      <c r="T1853" s="11" t="s">
        <v>2089</v>
      </c>
      <c r="U1853" s="11" t="s">
        <v>328</v>
      </c>
      <c r="V1853" s="24" t="n">
        <f aca="false">_xlfn.xlookup(D1853,'WRSI Fusion'!$H$4:$H$354,'WRSI Fusion'!$AI$4:$AI$354)</f>
        <v>55.491318817415</v>
      </c>
      <c r="W1853" s="16" t="n">
        <f aca="false">_xlfn.xlookup(D1853,'WRSI Maïs'!$H$4:$H$346,'WRSI Maïs'!$AG$4:$AG$346)</f>
        <v>71.7845657352728</v>
      </c>
      <c r="X1853" s="16" t="n">
        <f aca="false">_xlfn.xlookup(D1853,'WRSI Mil'!$H$5:$H$355,'WRSI Mil'!$AG$5:$AG$355)</f>
        <v>75.2112747254168</v>
      </c>
      <c r="Y1853" s="16" t="n">
        <f aca="false">_xlfn.xlookup(D1853,'WRSI Sorgho'!$H$4:$H$354,'WRSI Sorgho'!$AI$4:$AI$354)</f>
        <v>52.7268365690857</v>
      </c>
      <c r="Z1853" s="16" t="n">
        <f aca="false">X1853</f>
        <v>75.2112747254168</v>
      </c>
      <c r="AA1853" s="16" t="n">
        <f aca="false">_xlfn.xlookup(D1853,'WRSI Mil'!$H$5:$H$355,'WRSI Mil'!$AH$5:$AH$355)</f>
        <v>65.1863764356946</v>
      </c>
      <c r="AB1853" s="21" t="n">
        <f aca="false">AA1853/Z1853</f>
        <v>0.866710166443511</v>
      </c>
      <c r="AC1853" s="11"/>
      <c r="AD1853" s="11"/>
      <c r="AE1853" s="11"/>
      <c r="AF1853" s="22" t="n">
        <v>2023</v>
      </c>
      <c r="AG1853" s="22" t="s">
        <v>52</v>
      </c>
      <c r="AH1853" s="22" t="s">
        <v>53</v>
      </c>
      <c r="AI1853" s="22"/>
      <c r="AJ1853" s="23" t="n">
        <v>0.7</v>
      </c>
      <c r="AK1853" s="24" t="n">
        <v>100000</v>
      </c>
      <c r="AL1853" s="23" t="n">
        <v>0.8</v>
      </c>
      <c r="AM1853" s="24" t="n">
        <v>25000</v>
      </c>
      <c r="AN1853" s="23" t="n">
        <v>0.9</v>
      </c>
      <c r="AO1853" s="24" t="n">
        <v>10000</v>
      </c>
      <c r="AP1853" s="25" t="n">
        <f aca="false">IF(AB1853&lt;AJ1853,AK1853,IF(AB1853&lt;AL1853,AM1853,IF(AB1853&lt;=AN1853,AO1853,0)))</f>
        <v>10000</v>
      </c>
    </row>
    <row r="1854" customFormat="false" ht="15.65" hidden="false" customHeight="false" outlineLevel="0" collapsed="false">
      <c r="A1854" s="11" t="n">
        <f aca="false">A1853+1</f>
        <v>1980</v>
      </c>
      <c r="B1854" s="12" t="s">
        <v>1039</v>
      </c>
      <c r="C1854" s="12" t="s">
        <v>1040</v>
      </c>
      <c r="D1854" s="12" t="s">
        <v>1041</v>
      </c>
      <c r="E1854" s="12" t="s">
        <v>1042</v>
      </c>
      <c r="F1854" s="14" t="s">
        <v>1066</v>
      </c>
      <c r="G1854" s="13" t="s">
        <v>1044</v>
      </c>
      <c r="H1854" s="12" t="s">
        <v>55</v>
      </c>
      <c r="I1854" s="12"/>
      <c r="J1854" s="14"/>
      <c r="K1854" s="15" t="n">
        <v>45130</v>
      </c>
      <c r="L1854" s="14" t="s">
        <v>1045</v>
      </c>
      <c r="M1854" s="16" t="n">
        <v>1</v>
      </c>
      <c r="N1854" s="16" t="n">
        <v>1</v>
      </c>
      <c r="O1854" s="17" t="n">
        <v>100000</v>
      </c>
      <c r="P1854" s="17" t="n">
        <v>100000</v>
      </c>
      <c r="Q1854" s="18" t="n">
        <v>12600</v>
      </c>
      <c r="R1854" s="19" t="n">
        <f aca="false">IF(H1854="F",1,0)</f>
        <v>0</v>
      </c>
      <c r="S1854" s="19" t="n">
        <f aca="false">IF(H1854="M",1,0)</f>
        <v>1</v>
      </c>
      <c r="T1854" s="11" t="s">
        <v>2090</v>
      </c>
      <c r="U1854" s="11" t="s">
        <v>328</v>
      </c>
      <c r="V1854" s="24" t="n">
        <f aca="false">_xlfn.xlookup(D1854,'WRSI Fusion'!$H$4:$H$354,'WRSI Fusion'!$AI$4:$AI$354)</f>
        <v>55.491318817415</v>
      </c>
      <c r="W1854" s="16" t="n">
        <f aca="false">_xlfn.xlookup(D1854,'WRSI Maïs'!$H$4:$H$346,'WRSI Maïs'!$AG$4:$AG$346)</f>
        <v>71.7845657352728</v>
      </c>
      <c r="X1854" s="16" t="n">
        <f aca="false">_xlfn.xlookup(D1854,'WRSI Mil'!$H$5:$H$355,'WRSI Mil'!$AG$5:$AG$355)</f>
        <v>75.2112747254168</v>
      </c>
      <c r="Y1854" s="16" t="n">
        <f aca="false">_xlfn.xlookup(D1854,'WRSI Sorgho'!$H$4:$H$354,'WRSI Sorgho'!$AI$4:$AI$354)</f>
        <v>52.7268365690857</v>
      </c>
      <c r="Z1854" s="16" t="n">
        <f aca="false">X1854</f>
        <v>75.2112747254168</v>
      </c>
      <c r="AA1854" s="16" t="n">
        <f aca="false">_xlfn.xlookup(D1854,'WRSI Mil'!$H$5:$H$355,'WRSI Mil'!$AH$5:$AH$355)</f>
        <v>65.1863764356946</v>
      </c>
      <c r="AB1854" s="21" t="n">
        <f aca="false">AA1854/Z1854</f>
        <v>0.866710166443511</v>
      </c>
      <c r="AC1854" s="11"/>
      <c r="AD1854" s="11"/>
      <c r="AE1854" s="11"/>
      <c r="AF1854" s="22" t="n">
        <v>2023</v>
      </c>
      <c r="AG1854" s="22" t="s">
        <v>52</v>
      </c>
      <c r="AH1854" s="22" t="s">
        <v>53</v>
      </c>
      <c r="AI1854" s="22"/>
      <c r="AJ1854" s="23" t="n">
        <v>0.7</v>
      </c>
      <c r="AK1854" s="24" t="n">
        <v>100000</v>
      </c>
      <c r="AL1854" s="23" t="n">
        <v>0.8</v>
      </c>
      <c r="AM1854" s="24" t="n">
        <v>25000</v>
      </c>
      <c r="AN1854" s="23" t="n">
        <v>0.9</v>
      </c>
      <c r="AO1854" s="24" t="n">
        <v>10000</v>
      </c>
      <c r="AP1854" s="25" t="n">
        <f aca="false">IF(AB1854&lt;AJ1854,AK1854,IF(AB1854&lt;AL1854,AM1854,IF(AB1854&lt;=AN1854,AO1854,0)))</f>
        <v>10000</v>
      </c>
    </row>
    <row r="1855" customFormat="false" ht="15.65" hidden="false" customHeight="false" outlineLevel="0" collapsed="false">
      <c r="A1855" s="11" t="n">
        <f aca="false">A1854+1</f>
        <v>1981</v>
      </c>
      <c r="B1855" s="12" t="s">
        <v>1039</v>
      </c>
      <c r="C1855" s="12" t="s">
        <v>1040</v>
      </c>
      <c r="D1855" s="12" t="s">
        <v>1041</v>
      </c>
      <c r="E1855" s="12" t="s">
        <v>1042</v>
      </c>
      <c r="F1855" s="14" t="s">
        <v>1105</v>
      </c>
      <c r="G1855" s="13" t="s">
        <v>1044</v>
      </c>
      <c r="H1855" s="12" t="s">
        <v>55</v>
      </c>
      <c r="I1855" s="12"/>
      <c r="J1855" s="14"/>
      <c r="K1855" s="15" t="n">
        <v>45128</v>
      </c>
      <c r="L1855" s="14" t="s">
        <v>1045</v>
      </c>
      <c r="M1855" s="16" t="n">
        <v>1</v>
      </c>
      <c r="N1855" s="16" t="n">
        <v>1</v>
      </c>
      <c r="O1855" s="17" t="n">
        <v>100000</v>
      </c>
      <c r="P1855" s="17" t="n">
        <v>100000</v>
      </c>
      <c r="Q1855" s="18" t="n">
        <v>12600</v>
      </c>
      <c r="R1855" s="19" t="n">
        <f aca="false">IF(H1855="F",1,0)</f>
        <v>0</v>
      </c>
      <c r="S1855" s="19" t="n">
        <f aca="false">IF(H1855="M",1,0)</f>
        <v>1</v>
      </c>
      <c r="T1855" s="11" t="s">
        <v>2091</v>
      </c>
      <c r="U1855" s="11" t="s">
        <v>328</v>
      </c>
      <c r="V1855" s="24" t="n">
        <f aca="false">_xlfn.xlookup(D1855,'WRSI Fusion'!$H$4:$H$354,'WRSI Fusion'!$AI$4:$AI$354)</f>
        <v>55.491318817415</v>
      </c>
      <c r="W1855" s="16" t="n">
        <f aca="false">_xlfn.xlookup(D1855,'WRSI Maïs'!$H$4:$H$346,'WRSI Maïs'!$AG$4:$AG$346)</f>
        <v>71.7845657352728</v>
      </c>
      <c r="X1855" s="16" t="n">
        <f aca="false">_xlfn.xlookup(D1855,'WRSI Mil'!$H$5:$H$355,'WRSI Mil'!$AG$5:$AG$355)</f>
        <v>75.2112747254168</v>
      </c>
      <c r="Y1855" s="16" t="n">
        <f aca="false">_xlfn.xlookup(D1855,'WRSI Sorgho'!$H$4:$H$354,'WRSI Sorgho'!$AI$4:$AI$354)</f>
        <v>52.7268365690857</v>
      </c>
      <c r="Z1855" s="16" t="n">
        <f aca="false">X1855</f>
        <v>75.2112747254168</v>
      </c>
      <c r="AA1855" s="16" t="n">
        <f aca="false">_xlfn.xlookup(D1855,'WRSI Mil'!$H$5:$H$355,'WRSI Mil'!$AH$5:$AH$355)</f>
        <v>65.1863764356946</v>
      </c>
      <c r="AB1855" s="21" t="n">
        <f aca="false">AA1855/Z1855</f>
        <v>0.866710166443511</v>
      </c>
      <c r="AC1855" s="11"/>
      <c r="AD1855" s="11"/>
      <c r="AE1855" s="11"/>
      <c r="AF1855" s="22" t="n">
        <v>2023</v>
      </c>
      <c r="AG1855" s="22" t="s">
        <v>52</v>
      </c>
      <c r="AH1855" s="22" t="s">
        <v>53</v>
      </c>
      <c r="AI1855" s="22"/>
      <c r="AJ1855" s="23" t="n">
        <v>0.7</v>
      </c>
      <c r="AK1855" s="24" t="n">
        <v>100000</v>
      </c>
      <c r="AL1855" s="23" t="n">
        <v>0.8</v>
      </c>
      <c r="AM1855" s="24" t="n">
        <v>25000</v>
      </c>
      <c r="AN1855" s="23" t="n">
        <v>0.9</v>
      </c>
      <c r="AO1855" s="24" t="n">
        <v>10000</v>
      </c>
      <c r="AP1855" s="25" t="n">
        <f aca="false">IF(AB1855&lt;AJ1855,AK1855,IF(AB1855&lt;AL1855,AM1855,IF(AB1855&lt;=AN1855,AO1855,0)))</f>
        <v>10000</v>
      </c>
    </row>
    <row r="1856" customFormat="false" ht="15.65" hidden="false" customHeight="false" outlineLevel="0" collapsed="false">
      <c r="A1856" s="11" t="n">
        <f aca="false">A1855+1</f>
        <v>1982</v>
      </c>
      <c r="B1856" s="12" t="s">
        <v>1039</v>
      </c>
      <c r="C1856" s="12" t="s">
        <v>1040</v>
      </c>
      <c r="D1856" s="12" t="s">
        <v>1041</v>
      </c>
      <c r="E1856" s="12" t="s">
        <v>1042</v>
      </c>
      <c r="F1856" s="14" t="s">
        <v>1066</v>
      </c>
      <c r="G1856" s="13" t="s">
        <v>1044</v>
      </c>
      <c r="H1856" s="12" t="s">
        <v>55</v>
      </c>
      <c r="I1856" s="12"/>
      <c r="J1856" s="14"/>
      <c r="K1856" s="15" t="n">
        <v>45130</v>
      </c>
      <c r="L1856" s="14" t="s">
        <v>1045</v>
      </c>
      <c r="M1856" s="16" t="n">
        <v>1</v>
      </c>
      <c r="N1856" s="16" t="n">
        <v>1</v>
      </c>
      <c r="O1856" s="17" t="n">
        <v>100000</v>
      </c>
      <c r="P1856" s="17" t="n">
        <v>100000</v>
      </c>
      <c r="Q1856" s="18" t="n">
        <v>12600</v>
      </c>
      <c r="R1856" s="19" t="n">
        <f aca="false">IF(H1856="F",1,0)</f>
        <v>0</v>
      </c>
      <c r="S1856" s="19" t="n">
        <f aca="false">IF(H1856="M",1,0)</f>
        <v>1</v>
      </c>
      <c r="T1856" s="11" t="s">
        <v>2092</v>
      </c>
      <c r="U1856" s="11" t="s">
        <v>328</v>
      </c>
      <c r="V1856" s="24" t="n">
        <f aca="false">_xlfn.xlookup(D1856,'WRSI Fusion'!$H$4:$H$354,'WRSI Fusion'!$AI$4:$AI$354)</f>
        <v>55.491318817415</v>
      </c>
      <c r="W1856" s="16" t="n">
        <f aca="false">_xlfn.xlookup(D1856,'WRSI Maïs'!$H$4:$H$346,'WRSI Maïs'!$AG$4:$AG$346)</f>
        <v>71.7845657352728</v>
      </c>
      <c r="X1856" s="16" t="n">
        <f aca="false">_xlfn.xlookup(D1856,'WRSI Mil'!$H$5:$H$355,'WRSI Mil'!$AG$5:$AG$355)</f>
        <v>75.2112747254168</v>
      </c>
      <c r="Y1856" s="16" t="n">
        <f aca="false">_xlfn.xlookup(D1856,'WRSI Sorgho'!$H$4:$H$354,'WRSI Sorgho'!$AI$4:$AI$354)</f>
        <v>52.7268365690857</v>
      </c>
      <c r="Z1856" s="16" t="n">
        <f aca="false">X1856</f>
        <v>75.2112747254168</v>
      </c>
      <c r="AA1856" s="16" t="n">
        <f aca="false">_xlfn.xlookup(D1856,'WRSI Mil'!$H$5:$H$355,'WRSI Mil'!$AH$5:$AH$355)</f>
        <v>65.1863764356946</v>
      </c>
      <c r="AB1856" s="21" t="n">
        <f aca="false">AA1856/Z1856</f>
        <v>0.866710166443511</v>
      </c>
      <c r="AC1856" s="11"/>
      <c r="AD1856" s="11"/>
      <c r="AE1856" s="11"/>
      <c r="AF1856" s="22" t="n">
        <v>2023</v>
      </c>
      <c r="AG1856" s="22" t="s">
        <v>52</v>
      </c>
      <c r="AH1856" s="22" t="s">
        <v>53</v>
      </c>
      <c r="AI1856" s="22"/>
      <c r="AJ1856" s="23" t="n">
        <v>0.7</v>
      </c>
      <c r="AK1856" s="24" t="n">
        <v>100000</v>
      </c>
      <c r="AL1856" s="23" t="n">
        <v>0.8</v>
      </c>
      <c r="AM1856" s="24" t="n">
        <v>25000</v>
      </c>
      <c r="AN1856" s="23" t="n">
        <v>0.9</v>
      </c>
      <c r="AO1856" s="24" t="n">
        <v>10000</v>
      </c>
      <c r="AP1856" s="25" t="n">
        <f aca="false">IF(AB1856&lt;AJ1856,AK1856,IF(AB1856&lt;AL1856,AM1856,IF(AB1856&lt;=AN1856,AO1856,0)))</f>
        <v>10000</v>
      </c>
    </row>
    <row r="1857" customFormat="false" ht="15.65" hidden="false" customHeight="false" outlineLevel="0" collapsed="false">
      <c r="A1857" s="11" t="n">
        <f aca="false">A1856+1</f>
        <v>1983</v>
      </c>
      <c r="B1857" s="12" t="s">
        <v>1039</v>
      </c>
      <c r="C1857" s="12" t="s">
        <v>1040</v>
      </c>
      <c r="D1857" s="12" t="s">
        <v>1041</v>
      </c>
      <c r="E1857" s="12" t="s">
        <v>1042</v>
      </c>
      <c r="F1857" s="14" t="s">
        <v>1111</v>
      </c>
      <c r="G1857" s="13" t="s">
        <v>1044</v>
      </c>
      <c r="H1857" s="12" t="s">
        <v>55</v>
      </c>
      <c r="I1857" s="12"/>
      <c r="J1857" s="14"/>
      <c r="K1857" s="15" t="n">
        <v>45126</v>
      </c>
      <c r="L1857" s="14" t="s">
        <v>1045</v>
      </c>
      <c r="M1857" s="16" t="n">
        <v>1</v>
      </c>
      <c r="N1857" s="16" t="n">
        <v>1</v>
      </c>
      <c r="O1857" s="17" t="n">
        <v>100000</v>
      </c>
      <c r="P1857" s="17" t="n">
        <v>100000</v>
      </c>
      <c r="Q1857" s="18" t="n">
        <v>12600</v>
      </c>
      <c r="R1857" s="19" t="n">
        <f aca="false">IF(H1857="F",1,0)</f>
        <v>0</v>
      </c>
      <c r="S1857" s="19" t="n">
        <f aca="false">IF(H1857="M",1,0)</f>
        <v>1</v>
      </c>
      <c r="T1857" s="11" t="s">
        <v>2093</v>
      </c>
      <c r="U1857" s="11" t="s">
        <v>328</v>
      </c>
      <c r="V1857" s="24" t="n">
        <f aca="false">_xlfn.xlookup(D1857,'WRSI Fusion'!$H$4:$H$354,'WRSI Fusion'!$AI$4:$AI$354)</f>
        <v>55.491318817415</v>
      </c>
      <c r="W1857" s="16" t="n">
        <f aca="false">_xlfn.xlookup(D1857,'WRSI Maïs'!$H$4:$H$346,'WRSI Maïs'!$AG$4:$AG$346)</f>
        <v>71.7845657352728</v>
      </c>
      <c r="X1857" s="16" t="n">
        <f aca="false">_xlfn.xlookup(D1857,'WRSI Mil'!$H$5:$H$355,'WRSI Mil'!$AG$5:$AG$355)</f>
        <v>75.2112747254168</v>
      </c>
      <c r="Y1857" s="16" t="n">
        <f aca="false">_xlfn.xlookup(D1857,'WRSI Sorgho'!$H$4:$H$354,'WRSI Sorgho'!$AI$4:$AI$354)</f>
        <v>52.7268365690857</v>
      </c>
      <c r="Z1857" s="16" t="n">
        <f aca="false">X1857</f>
        <v>75.2112747254168</v>
      </c>
      <c r="AA1857" s="16" t="n">
        <f aca="false">_xlfn.xlookup(D1857,'WRSI Mil'!$H$5:$H$355,'WRSI Mil'!$AH$5:$AH$355)</f>
        <v>65.1863764356946</v>
      </c>
      <c r="AB1857" s="21" t="n">
        <f aca="false">AA1857/Z1857</f>
        <v>0.866710166443511</v>
      </c>
      <c r="AC1857" s="11"/>
      <c r="AD1857" s="11"/>
      <c r="AE1857" s="11"/>
      <c r="AF1857" s="22" t="n">
        <v>2023</v>
      </c>
      <c r="AG1857" s="22" t="s">
        <v>52</v>
      </c>
      <c r="AH1857" s="22" t="s">
        <v>53</v>
      </c>
      <c r="AI1857" s="22"/>
      <c r="AJ1857" s="23" t="n">
        <v>0.7</v>
      </c>
      <c r="AK1857" s="24" t="n">
        <v>100000</v>
      </c>
      <c r="AL1857" s="23" t="n">
        <v>0.8</v>
      </c>
      <c r="AM1857" s="24" t="n">
        <v>25000</v>
      </c>
      <c r="AN1857" s="23" t="n">
        <v>0.9</v>
      </c>
      <c r="AO1857" s="24" t="n">
        <v>10000</v>
      </c>
      <c r="AP1857" s="25" t="n">
        <f aca="false">IF(AB1857&lt;AJ1857,AK1857,IF(AB1857&lt;AL1857,AM1857,IF(AB1857&lt;=AN1857,AO1857,0)))</f>
        <v>10000</v>
      </c>
    </row>
    <row r="1858" customFormat="false" ht="15.65" hidden="false" customHeight="false" outlineLevel="0" collapsed="false">
      <c r="A1858" s="11" t="n">
        <f aca="false">A1857+1</f>
        <v>1984</v>
      </c>
      <c r="B1858" s="12" t="s">
        <v>1039</v>
      </c>
      <c r="C1858" s="12" t="s">
        <v>1040</v>
      </c>
      <c r="D1858" s="12" t="s">
        <v>1041</v>
      </c>
      <c r="E1858" s="12" t="s">
        <v>1042</v>
      </c>
      <c r="F1858" s="14" t="s">
        <v>1100</v>
      </c>
      <c r="G1858" s="13" t="s">
        <v>1044</v>
      </c>
      <c r="H1858" s="12" t="s">
        <v>48</v>
      </c>
      <c r="I1858" s="12"/>
      <c r="J1858" s="14"/>
      <c r="K1858" s="15" t="n">
        <v>45135</v>
      </c>
      <c r="L1858" s="14" t="s">
        <v>1045</v>
      </c>
      <c r="M1858" s="16" t="n">
        <v>1</v>
      </c>
      <c r="N1858" s="16" t="n">
        <v>1</v>
      </c>
      <c r="O1858" s="17" t="n">
        <v>100000</v>
      </c>
      <c r="P1858" s="17" t="n">
        <v>100000</v>
      </c>
      <c r="Q1858" s="18" t="n">
        <v>12600</v>
      </c>
      <c r="R1858" s="19" t="n">
        <f aca="false">IF(H1858="F",1,0)</f>
        <v>1</v>
      </c>
      <c r="S1858" s="19" t="n">
        <f aca="false">IF(H1858="M",1,0)</f>
        <v>0</v>
      </c>
      <c r="T1858" s="11" t="s">
        <v>2094</v>
      </c>
      <c r="U1858" s="11" t="s">
        <v>328</v>
      </c>
      <c r="V1858" s="24" t="n">
        <f aca="false">_xlfn.xlookup(D1858,'WRSI Fusion'!$H$4:$H$354,'WRSI Fusion'!$AI$4:$AI$354)</f>
        <v>55.491318817415</v>
      </c>
      <c r="W1858" s="16" t="n">
        <f aca="false">_xlfn.xlookup(D1858,'WRSI Maïs'!$H$4:$H$346,'WRSI Maïs'!$AG$4:$AG$346)</f>
        <v>71.7845657352728</v>
      </c>
      <c r="X1858" s="16" t="n">
        <f aca="false">_xlfn.xlookup(D1858,'WRSI Mil'!$H$5:$H$355,'WRSI Mil'!$AG$5:$AG$355)</f>
        <v>75.2112747254168</v>
      </c>
      <c r="Y1858" s="16" t="n">
        <f aca="false">_xlfn.xlookup(D1858,'WRSI Sorgho'!$H$4:$H$354,'WRSI Sorgho'!$AI$4:$AI$354)</f>
        <v>52.7268365690857</v>
      </c>
      <c r="Z1858" s="16" t="n">
        <f aca="false">X1858</f>
        <v>75.2112747254168</v>
      </c>
      <c r="AA1858" s="16" t="n">
        <f aca="false">_xlfn.xlookup(D1858,'WRSI Mil'!$H$5:$H$355,'WRSI Mil'!$AH$5:$AH$355)</f>
        <v>65.1863764356946</v>
      </c>
      <c r="AB1858" s="21" t="n">
        <f aca="false">AA1858/Z1858</f>
        <v>0.866710166443511</v>
      </c>
      <c r="AC1858" s="11"/>
      <c r="AD1858" s="11"/>
      <c r="AE1858" s="11"/>
      <c r="AF1858" s="22" t="n">
        <v>2023</v>
      </c>
      <c r="AG1858" s="22" t="s">
        <v>52</v>
      </c>
      <c r="AH1858" s="22" t="s">
        <v>53</v>
      </c>
      <c r="AI1858" s="22"/>
      <c r="AJ1858" s="23" t="n">
        <v>0.7</v>
      </c>
      <c r="AK1858" s="24" t="n">
        <v>100000</v>
      </c>
      <c r="AL1858" s="23" t="n">
        <v>0.8</v>
      </c>
      <c r="AM1858" s="24" t="n">
        <v>25000</v>
      </c>
      <c r="AN1858" s="23" t="n">
        <v>0.9</v>
      </c>
      <c r="AO1858" s="24" t="n">
        <v>10000</v>
      </c>
      <c r="AP1858" s="25" t="n">
        <f aca="false">IF(AB1858&lt;AJ1858,AK1858,IF(AB1858&lt;AL1858,AM1858,IF(AB1858&lt;=AN1858,AO1858,0)))</f>
        <v>10000</v>
      </c>
    </row>
    <row r="1859" customFormat="false" ht="15.65" hidden="false" customHeight="false" outlineLevel="0" collapsed="false">
      <c r="A1859" s="11" t="n">
        <f aca="false">A1858+1</f>
        <v>1985</v>
      </c>
      <c r="B1859" s="12" t="s">
        <v>1039</v>
      </c>
      <c r="C1859" s="12" t="s">
        <v>1040</v>
      </c>
      <c r="D1859" s="12" t="s">
        <v>1041</v>
      </c>
      <c r="E1859" s="12" t="s">
        <v>1042</v>
      </c>
      <c r="F1859" s="14" t="s">
        <v>1043</v>
      </c>
      <c r="G1859" s="13" t="s">
        <v>1044</v>
      </c>
      <c r="H1859" s="12" t="s">
        <v>48</v>
      </c>
      <c r="I1859" s="12"/>
      <c r="J1859" s="14"/>
      <c r="K1859" s="15" t="n">
        <v>45133</v>
      </c>
      <c r="L1859" s="14" t="s">
        <v>1045</v>
      </c>
      <c r="M1859" s="16" t="n">
        <v>1</v>
      </c>
      <c r="N1859" s="16" t="n">
        <v>1</v>
      </c>
      <c r="O1859" s="17" t="n">
        <v>100000</v>
      </c>
      <c r="P1859" s="17" t="n">
        <v>100000</v>
      </c>
      <c r="Q1859" s="18" t="n">
        <v>12600</v>
      </c>
      <c r="R1859" s="19" t="n">
        <f aca="false">IF(H1859="F",1,0)</f>
        <v>1</v>
      </c>
      <c r="S1859" s="19" t="n">
        <f aca="false">IF(H1859="M",1,0)</f>
        <v>0</v>
      </c>
      <c r="T1859" s="11" t="s">
        <v>2095</v>
      </c>
      <c r="U1859" s="11" t="s">
        <v>328</v>
      </c>
      <c r="V1859" s="24" t="n">
        <f aca="false">_xlfn.xlookup(D1859,'WRSI Fusion'!$H$4:$H$354,'WRSI Fusion'!$AI$4:$AI$354)</f>
        <v>55.491318817415</v>
      </c>
      <c r="W1859" s="16" t="n">
        <f aca="false">_xlfn.xlookup(D1859,'WRSI Maïs'!$H$4:$H$346,'WRSI Maïs'!$AG$4:$AG$346)</f>
        <v>71.7845657352728</v>
      </c>
      <c r="X1859" s="16" t="n">
        <f aca="false">_xlfn.xlookup(D1859,'WRSI Mil'!$H$5:$H$355,'WRSI Mil'!$AG$5:$AG$355)</f>
        <v>75.2112747254168</v>
      </c>
      <c r="Y1859" s="16" t="n">
        <f aca="false">_xlfn.xlookup(D1859,'WRSI Sorgho'!$H$4:$H$354,'WRSI Sorgho'!$AI$4:$AI$354)</f>
        <v>52.7268365690857</v>
      </c>
      <c r="Z1859" s="16" t="n">
        <f aca="false">X1859</f>
        <v>75.2112747254168</v>
      </c>
      <c r="AA1859" s="16" t="n">
        <f aca="false">_xlfn.xlookup(D1859,'WRSI Mil'!$H$5:$H$355,'WRSI Mil'!$AH$5:$AH$355)</f>
        <v>65.1863764356946</v>
      </c>
      <c r="AB1859" s="21" t="n">
        <f aca="false">AA1859/Z1859</f>
        <v>0.866710166443511</v>
      </c>
      <c r="AC1859" s="11"/>
      <c r="AD1859" s="11"/>
      <c r="AE1859" s="11"/>
      <c r="AF1859" s="22" t="n">
        <v>2023</v>
      </c>
      <c r="AG1859" s="22" t="s">
        <v>52</v>
      </c>
      <c r="AH1859" s="22" t="s">
        <v>53</v>
      </c>
      <c r="AI1859" s="22"/>
      <c r="AJ1859" s="23" t="n">
        <v>0.7</v>
      </c>
      <c r="AK1859" s="24" t="n">
        <v>100000</v>
      </c>
      <c r="AL1859" s="23" t="n">
        <v>0.8</v>
      </c>
      <c r="AM1859" s="24" t="n">
        <v>25000</v>
      </c>
      <c r="AN1859" s="23" t="n">
        <v>0.9</v>
      </c>
      <c r="AO1859" s="24" t="n">
        <v>10000</v>
      </c>
      <c r="AP1859" s="25" t="n">
        <f aca="false">IF(AB1859&lt;AJ1859,AK1859,IF(AB1859&lt;AL1859,AM1859,IF(AB1859&lt;=AN1859,AO1859,0)))</f>
        <v>10000</v>
      </c>
    </row>
    <row r="1860" customFormat="false" ht="15.65" hidden="false" customHeight="false" outlineLevel="0" collapsed="false">
      <c r="A1860" s="11" t="n">
        <f aca="false">A1859+1</f>
        <v>1986</v>
      </c>
      <c r="B1860" s="12" t="s">
        <v>1039</v>
      </c>
      <c r="C1860" s="12" t="s">
        <v>1040</v>
      </c>
      <c r="D1860" s="12" t="s">
        <v>1041</v>
      </c>
      <c r="E1860" s="12" t="s">
        <v>1042</v>
      </c>
      <c r="F1860" s="14" t="s">
        <v>1047</v>
      </c>
      <c r="G1860" s="13" t="s">
        <v>1044</v>
      </c>
      <c r="H1860" s="12" t="s">
        <v>48</v>
      </c>
      <c r="I1860" s="12"/>
      <c r="J1860" s="14"/>
      <c r="K1860" s="15" t="n">
        <v>45130</v>
      </c>
      <c r="L1860" s="14" t="s">
        <v>1045</v>
      </c>
      <c r="M1860" s="16" t="n">
        <v>1</v>
      </c>
      <c r="N1860" s="16" t="n">
        <v>1</v>
      </c>
      <c r="O1860" s="17" t="n">
        <v>100000</v>
      </c>
      <c r="P1860" s="17" t="n">
        <v>100000</v>
      </c>
      <c r="Q1860" s="18" t="n">
        <v>12600</v>
      </c>
      <c r="R1860" s="19" t="n">
        <f aca="false">IF(H1860="F",1,0)</f>
        <v>1</v>
      </c>
      <c r="S1860" s="19" t="n">
        <f aca="false">IF(H1860="M",1,0)</f>
        <v>0</v>
      </c>
      <c r="T1860" s="11" t="s">
        <v>2096</v>
      </c>
      <c r="U1860" s="11" t="s">
        <v>328</v>
      </c>
      <c r="V1860" s="24" t="n">
        <f aca="false">_xlfn.xlookup(D1860,'WRSI Fusion'!$H$4:$H$354,'WRSI Fusion'!$AI$4:$AI$354)</f>
        <v>55.491318817415</v>
      </c>
      <c r="W1860" s="16" t="n">
        <f aca="false">_xlfn.xlookup(D1860,'WRSI Maïs'!$H$4:$H$346,'WRSI Maïs'!$AG$4:$AG$346)</f>
        <v>71.7845657352728</v>
      </c>
      <c r="X1860" s="16" t="n">
        <f aca="false">_xlfn.xlookup(D1860,'WRSI Mil'!$H$5:$H$355,'WRSI Mil'!$AG$5:$AG$355)</f>
        <v>75.2112747254168</v>
      </c>
      <c r="Y1860" s="16" t="n">
        <f aca="false">_xlfn.xlookup(D1860,'WRSI Sorgho'!$H$4:$H$354,'WRSI Sorgho'!$AI$4:$AI$354)</f>
        <v>52.7268365690857</v>
      </c>
      <c r="Z1860" s="16" t="n">
        <f aca="false">X1860</f>
        <v>75.2112747254168</v>
      </c>
      <c r="AA1860" s="16" t="n">
        <f aca="false">_xlfn.xlookup(D1860,'WRSI Mil'!$H$5:$H$355,'WRSI Mil'!$AH$5:$AH$355)</f>
        <v>65.1863764356946</v>
      </c>
      <c r="AB1860" s="21" t="n">
        <f aca="false">AA1860/Z1860</f>
        <v>0.866710166443511</v>
      </c>
      <c r="AC1860" s="11"/>
      <c r="AD1860" s="11"/>
      <c r="AE1860" s="11"/>
      <c r="AF1860" s="22" t="n">
        <v>2023</v>
      </c>
      <c r="AG1860" s="22" t="s">
        <v>52</v>
      </c>
      <c r="AH1860" s="22" t="s">
        <v>53</v>
      </c>
      <c r="AI1860" s="22"/>
      <c r="AJ1860" s="23" t="n">
        <v>0.7</v>
      </c>
      <c r="AK1860" s="24" t="n">
        <v>100000</v>
      </c>
      <c r="AL1860" s="23" t="n">
        <v>0.8</v>
      </c>
      <c r="AM1860" s="24" t="n">
        <v>25000</v>
      </c>
      <c r="AN1860" s="23" t="n">
        <v>0.9</v>
      </c>
      <c r="AO1860" s="24" t="n">
        <v>10000</v>
      </c>
      <c r="AP1860" s="25" t="n">
        <f aca="false">IF(AB1860&lt;AJ1860,AK1860,IF(AB1860&lt;AL1860,AM1860,IF(AB1860&lt;=AN1860,AO1860,0)))</f>
        <v>10000</v>
      </c>
    </row>
    <row r="1861" customFormat="false" ht="15.65" hidden="false" customHeight="false" outlineLevel="0" collapsed="false">
      <c r="A1861" s="11" t="n">
        <f aca="false">A1860+1</f>
        <v>1987</v>
      </c>
      <c r="B1861" s="12" t="s">
        <v>1039</v>
      </c>
      <c r="C1861" s="12" t="s">
        <v>1040</v>
      </c>
      <c r="D1861" s="12" t="s">
        <v>1041</v>
      </c>
      <c r="E1861" s="12" t="s">
        <v>1042</v>
      </c>
      <c r="F1861" s="14" t="s">
        <v>1094</v>
      </c>
      <c r="G1861" s="13" t="s">
        <v>1044</v>
      </c>
      <c r="H1861" s="12" t="s">
        <v>55</v>
      </c>
      <c r="I1861" s="12"/>
      <c r="J1861" s="14"/>
      <c r="K1861" s="15" t="n">
        <v>45133</v>
      </c>
      <c r="L1861" s="14" t="s">
        <v>1089</v>
      </c>
      <c r="M1861" s="16" t="n">
        <v>1</v>
      </c>
      <c r="N1861" s="16" t="n">
        <v>1</v>
      </c>
      <c r="O1861" s="17" t="n">
        <v>100000</v>
      </c>
      <c r="P1861" s="17" t="n">
        <v>100000</v>
      </c>
      <c r="Q1861" s="18" t="n">
        <v>12600</v>
      </c>
      <c r="R1861" s="19" t="n">
        <f aca="false">IF(H1861="F",1,0)</f>
        <v>0</v>
      </c>
      <c r="S1861" s="19" t="n">
        <f aca="false">IF(H1861="M",1,0)</f>
        <v>1</v>
      </c>
      <c r="T1861" s="11" t="s">
        <v>2097</v>
      </c>
      <c r="U1861" s="11" t="s">
        <v>328</v>
      </c>
      <c r="V1861" s="24" t="n">
        <f aca="false">_xlfn.xlookup(D1861,'WRSI Fusion'!$H$4:$H$354,'WRSI Fusion'!$AI$4:$AI$354)</f>
        <v>55.491318817415</v>
      </c>
      <c r="W1861" s="16" t="n">
        <f aca="false">_xlfn.xlookup(D1861,'WRSI Maïs'!$H$4:$H$346,'WRSI Maïs'!$AG$4:$AG$346)</f>
        <v>71.7845657352728</v>
      </c>
      <c r="X1861" s="16" t="n">
        <f aca="false">_xlfn.xlookup(D1861,'WRSI Mil'!$H$5:$H$355,'WRSI Mil'!$AG$5:$AG$355)</f>
        <v>75.2112747254168</v>
      </c>
      <c r="Y1861" s="16" t="n">
        <f aca="false">_xlfn.xlookup(D1861,'WRSI Sorgho'!$H$4:$H$354,'WRSI Sorgho'!$AI$4:$AI$354)</f>
        <v>52.7268365690857</v>
      </c>
      <c r="Z1861" s="16" t="n">
        <f aca="false">X1861</f>
        <v>75.2112747254168</v>
      </c>
      <c r="AA1861" s="16" t="n">
        <f aca="false">_xlfn.xlookup(D1861,'WRSI Mil'!$H$5:$H$355,'WRSI Mil'!$AH$5:$AH$355)</f>
        <v>65.1863764356946</v>
      </c>
      <c r="AB1861" s="21" t="n">
        <f aca="false">AA1861/Z1861</f>
        <v>0.866710166443511</v>
      </c>
      <c r="AC1861" s="11"/>
      <c r="AD1861" s="11"/>
      <c r="AE1861" s="11"/>
      <c r="AF1861" s="22" t="n">
        <v>2023</v>
      </c>
      <c r="AG1861" s="22" t="s">
        <v>52</v>
      </c>
      <c r="AH1861" s="22" t="s">
        <v>53</v>
      </c>
      <c r="AI1861" s="22"/>
      <c r="AJ1861" s="23" t="n">
        <v>0.7</v>
      </c>
      <c r="AK1861" s="24" t="n">
        <v>100000</v>
      </c>
      <c r="AL1861" s="23" t="n">
        <v>0.8</v>
      </c>
      <c r="AM1861" s="24" t="n">
        <v>25000</v>
      </c>
      <c r="AN1861" s="23" t="n">
        <v>0.9</v>
      </c>
      <c r="AO1861" s="24" t="n">
        <v>10000</v>
      </c>
      <c r="AP1861" s="25" t="n">
        <f aca="false">IF(AB1861&lt;AJ1861,AK1861,IF(AB1861&lt;AL1861,AM1861,IF(AB1861&lt;=AN1861,AO1861,0)))</f>
        <v>10000</v>
      </c>
    </row>
    <row r="1862" customFormat="false" ht="15.65" hidden="false" customHeight="false" outlineLevel="0" collapsed="false">
      <c r="A1862" s="11" t="n">
        <f aca="false">A1861+1</f>
        <v>1988</v>
      </c>
      <c r="B1862" s="12" t="s">
        <v>1039</v>
      </c>
      <c r="C1862" s="12" t="s">
        <v>1040</v>
      </c>
      <c r="D1862" s="12" t="s">
        <v>1041</v>
      </c>
      <c r="E1862" s="12" t="s">
        <v>1042</v>
      </c>
      <c r="F1862" s="14" t="s">
        <v>1066</v>
      </c>
      <c r="G1862" s="13" t="s">
        <v>1044</v>
      </c>
      <c r="H1862" s="12" t="s">
        <v>48</v>
      </c>
      <c r="I1862" s="12"/>
      <c r="J1862" s="14"/>
      <c r="K1862" s="15" t="n">
        <v>45130</v>
      </c>
      <c r="L1862" s="14" t="s">
        <v>1045</v>
      </c>
      <c r="M1862" s="16" t="n">
        <v>1</v>
      </c>
      <c r="N1862" s="16" t="n">
        <v>1</v>
      </c>
      <c r="O1862" s="17" t="n">
        <v>100000</v>
      </c>
      <c r="P1862" s="17" t="n">
        <v>100000</v>
      </c>
      <c r="Q1862" s="18" t="n">
        <v>12600</v>
      </c>
      <c r="R1862" s="19" t="n">
        <f aca="false">IF(H1862="F",1,0)</f>
        <v>1</v>
      </c>
      <c r="S1862" s="19" t="n">
        <f aca="false">IF(H1862="M",1,0)</f>
        <v>0</v>
      </c>
      <c r="T1862" s="11" t="s">
        <v>2098</v>
      </c>
      <c r="U1862" s="11" t="s">
        <v>328</v>
      </c>
      <c r="V1862" s="24" t="n">
        <f aca="false">_xlfn.xlookup(D1862,'WRSI Fusion'!$H$4:$H$354,'WRSI Fusion'!$AI$4:$AI$354)</f>
        <v>55.491318817415</v>
      </c>
      <c r="W1862" s="16" t="n">
        <f aca="false">_xlfn.xlookup(D1862,'WRSI Maïs'!$H$4:$H$346,'WRSI Maïs'!$AG$4:$AG$346)</f>
        <v>71.7845657352728</v>
      </c>
      <c r="X1862" s="16" t="n">
        <f aca="false">_xlfn.xlookup(D1862,'WRSI Mil'!$H$5:$H$355,'WRSI Mil'!$AG$5:$AG$355)</f>
        <v>75.2112747254168</v>
      </c>
      <c r="Y1862" s="16" t="n">
        <f aca="false">_xlfn.xlookup(D1862,'WRSI Sorgho'!$H$4:$H$354,'WRSI Sorgho'!$AI$4:$AI$354)</f>
        <v>52.7268365690857</v>
      </c>
      <c r="Z1862" s="16" t="n">
        <f aca="false">X1862</f>
        <v>75.2112747254168</v>
      </c>
      <c r="AA1862" s="16" t="n">
        <f aca="false">_xlfn.xlookup(D1862,'WRSI Mil'!$H$5:$H$355,'WRSI Mil'!$AH$5:$AH$355)</f>
        <v>65.1863764356946</v>
      </c>
      <c r="AB1862" s="21" t="n">
        <f aca="false">AA1862/Z1862</f>
        <v>0.866710166443511</v>
      </c>
      <c r="AC1862" s="11"/>
      <c r="AD1862" s="11"/>
      <c r="AE1862" s="11"/>
      <c r="AF1862" s="22" t="n">
        <v>2023</v>
      </c>
      <c r="AG1862" s="22" t="s">
        <v>52</v>
      </c>
      <c r="AH1862" s="22" t="s">
        <v>53</v>
      </c>
      <c r="AI1862" s="22"/>
      <c r="AJ1862" s="23" t="n">
        <v>0.7</v>
      </c>
      <c r="AK1862" s="24" t="n">
        <v>100000</v>
      </c>
      <c r="AL1862" s="23" t="n">
        <v>0.8</v>
      </c>
      <c r="AM1862" s="24" t="n">
        <v>25000</v>
      </c>
      <c r="AN1862" s="23" t="n">
        <v>0.9</v>
      </c>
      <c r="AO1862" s="24" t="n">
        <v>10000</v>
      </c>
      <c r="AP1862" s="25" t="n">
        <f aca="false">IF(AB1862&lt;AJ1862,AK1862,IF(AB1862&lt;AL1862,AM1862,IF(AB1862&lt;=AN1862,AO1862,0)))</f>
        <v>10000</v>
      </c>
    </row>
    <row r="1863" customFormat="false" ht="15.65" hidden="false" customHeight="false" outlineLevel="0" collapsed="false">
      <c r="A1863" s="11" t="n">
        <f aca="false">A1862+1</f>
        <v>1989</v>
      </c>
      <c r="B1863" s="12" t="s">
        <v>1039</v>
      </c>
      <c r="C1863" s="12" t="s">
        <v>1040</v>
      </c>
      <c r="D1863" s="12" t="s">
        <v>1041</v>
      </c>
      <c r="E1863" s="12" t="s">
        <v>1042</v>
      </c>
      <c r="F1863" s="14" t="s">
        <v>1063</v>
      </c>
      <c r="G1863" s="13" t="s">
        <v>1044</v>
      </c>
      <c r="H1863" s="12" t="s">
        <v>48</v>
      </c>
      <c r="I1863" s="12"/>
      <c r="J1863" s="14"/>
      <c r="K1863" s="15" t="n">
        <v>45129</v>
      </c>
      <c r="L1863" s="14" t="s">
        <v>1045</v>
      </c>
      <c r="M1863" s="16" t="n">
        <v>1</v>
      </c>
      <c r="N1863" s="16" t="n">
        <v>1</v>
      </c>
      <c r="O1863" s="17" t="n">
        <v>100000</v>
      </c>
      <c r="P1863" s="17" t="n">
        <v>100000</v>
      </c>
      <c r="Q1863" s="18" t="n">
        <v>12600</v>
      </c>
      <c r="R1863" s="19" t="n">
        <f aca="false">IF(H1863="F",1,0)</f>
        <v>1</v>
      </c>
      <c r="S1863" s="19" t="n">
        <f aca="false">IF(H1863="M",1,0)</f>
        <v>0</v>
      </c>
      <c r="T1863" s="11" t="s">
        <v>2099</v>
      </c>
      <c r="U1863" s="11" t="s">
        <v>328</v>
      </c>
      <c r="V1863" s="24" t="n">
        <f aca="false">_xlfn.xlookup(D1863,'WRSI Fusion'!$H$4:$H$354,'WRSI Fusion'!$AI$4:$AI$354)</f>
        <v>55.491318817415</v>
      </c>
      <c r="W1863" s="16" t="n">
        <f aca="false">_xlfn.xlookup(D1863,'WRSI Maïs'!$H$4:$H$346,'WRSI Maïs'!$AG$4:$AG$346)</f>
        <v>71.7845657352728</v>
      </c>
      <c r="X1863" s="16" t="n">
        <f aca="false">_xlfn.xlookup(D1863,'WRSI Mil'!$H$5:$H$355,'WRSI Mil'!$AG$5:$AG$355)</f>
        <v>75.2112747254168</v>
      </c>
      <c r="Y1863" s="16" t="n">
        <f aca="false">_xlfn.xlookup(D1863,'WRSI Sorgho'!$H$4:$H$354,'WRSI Sorgho'!$AI$4:$AI$354)</f>
        <v>52.7268365690857</v>
      </c>
      <c r="Z1863" s="16" t="n">
        <f aca="false">X1863</f>
        <v>75.2112747254168</v>
      </c>
      <c r="AA1863" s="16" t="n">
        <f aca="false">_xlfn.xlookup(D1863,'WRSI Mil'!$H$5:$H$355,'WRSI Mil'!$AH$5:$AH$355)</f>
        <v>65.1863764356946</v>
      </c>
      <c r="AB1863" s="21" t="n">
        <f aca="false">AA1863/Z1863</f>
        <v>0.866710166443511</v>
      </c>
      <c r="AC1863" s="11"/>
      <c r="AD1863" s="11"/>
      <c r="AE1863" s="11"/>
      <c r="AF1863" s="22" t="n">
        <v>2023</v>
      </c>
      <c r="AG1863" s="22" t="s">
        <v>52</v>
      </c>
      <c r="AH1863" s="22" t="s">
        <v>53</v>
      </c>
      <c r="AI1863" s="22"/>
      <c r="AJ1863" s="23" t="n">
        <v>0.7</v>
      </c>
      <c r="AK1863" s="24" t="n">
        <v>100000</v>
      </c>
      <c r="AL1863" s="23" t="n">
        <v>0.8</v>
      </c>
      <c r="AM1863" s="24" t="n">
        <v>25000</v>
      </c>
      <c r="AN1863" s="23" t="n">
        <v>0.9</v>
      </c>
      <c r="AO1863" s="24" t="n">
        <v>10000</v>
      </c>
      <c r="AP1863" s="25" t="n">
        <f aca="false">IF(AB1863&lt;AJ1863,AK1863,IF(AB1863&lt;AL1863,AM1863,IF(AB1863&lt;=AN1863,AO1863,0)))</f>
        <v>10000</v>
      </c>
    </row>
    <row r="1864" customFormat="false" ht="15.65" hidden="false" customHeight="false" outlineLevel="0" collapsed="false">
      <c r="A1864" s="11" t="n">
        <f aca="false">A1863+1</f>
        <v>1990</v>
      </c>
      <c r="B1864" s="12" t="s">
        <v>1039</v>
      </c>
      <c r="C1864" s="12" t="s">
        <v>1040</v>
      </c>
      <c r="D1864" s="12" t="s">
        <v>1041</v>
      </c>
      <c r="E1864" s="12" t="s">
        <v>1042</v>
      </c>
      <c r="F1864" s="14" t="s">
        <v>1056</v>
      </c>
      <c r="G1864" s="13" t="s">
        <v>1044</v>
      </c>
      <c r="H1864" s="12" t="s">
        <v>48</v>
      </c>
      <c r="I1864" s="12"/>
      <c r="J1864" s="14"/>
      <c r="K1864" s="15" t="n">
        <v>45133</v>
      </c>
      <c r="L1864" s="14" t="s">
        <v>1045</v>
      </c>
      <c r="M1864" s="16" t="n">
        <v>1</v>
      </c>
      <c r="N1864" s="16" t="n">
        <v>1</v>
      </c>
      <c r="O1864" s="17" t="n">
        <v>100000</v>
      </c>
      <c r="P1864" s="17" t="n">
        <v>100000</v>
      </c>
      <c r="Q1864" s="18" t="n">
        <v>12600</v>
      </c>
      <c r="R1864" s="19" t="n">
        <f aca="false">IF(H1864="F",1,0)</f>
        <v>1</v>
      </c>
      <c r="S1864" s="19" t="n">
        <f aca="false">IF(H1864="M",1,0)</f>
        <v>0</v>
      </c>
      <c r="T1864" s="11" t="s">
        <v>2100</v>
      </c>
      <c r="U1864" s="11" t="s">
        <v>328</v>
      </c>
      <c r="V1864" s="24" t="n">
        <f aca="false">_xlfn.xlookup(D1864,'WRSI Fusion'!$H$4:$H$354,'WRSI Fusion'!$AI$4:$AI$354)</f>
        <v>55.491318817415</v>
      </c>
      <c r="W1864" s="16" t="n">
        <f aca="false">_xlfn.xlookup(D1864,'WRSI Maïs'!$H$4:$H$346,'WRSI Maïs'!$AG$4:$AG$346)</f>
        <v>71.7845657352728</v>
      </c>
      <c r="X1864" s="16" t="n">
        <f aca="false">_xlfn.xlookup(D1864,'WRSI Mil'!$H$5:$H$355,'WRSI Mil'!$AG$5:$AG$355)</f>
        <v>75.2112747254168</v>
      </c>
      <c r="Y1864" s="16" t="n">
        <f aca="false">_xlfn.xlookup(D1864,'WRSI Sorgho'!$H$4:$H$354,'WRSI Sorgho'!$AI$4:$AI$354)</f>
        <v>52.7268365690857</v>
      </c>
      <c r="Z1864" s="16" t="n">
        <f aca="false">X1864</f>
        <v>75.2112747254168</v>
      </c>
      <c r="AA1864" s="16" t="n">
        <f aca="false">_xlfn.xlookup(D1864,'WRSI Mil'!$H$5:$H$355,'WRSI Mil'!$AH$5:$AH$355)</f>
        <v>65.1863764356946</v>
      </c>
      <c r="AB1864" s="21" t="n">
        <f aca="false">AA1864/Z1864</f>
        <v>0.866710166443511</v>
      </c>
      <c r="AC1864" s="11"/>
      <c r="AD1864" s="11"/>
      <c r="AE1864" s="11"/>
      <c r="AF1864" s="22" t="n">
        <v>2023</v>
      </c>
      <c r="AG1864" s="22" t="s">
        <v>52</v>
      </c>
      <c r="AH1864" s="22" t="s">
        <v>53</v>
      </c>
      <c r="AI1864" s="22"/>
      <c r="AJ1864" s="23" t="n">
        <v>0.7</v>
      </c>
      <c r="AK1864" s="24" t="n">
        <v>100000</v>
      </c>
      <c r="AL1864" s="23" t="n">
        <v>0.8</v>
      </c>
      <c r="AM1864" s="24" t="n">
        <v>25000</v>
      </c>
      <c r="AN1864" s="23" t="n">
        <v>0.9</v>
      </c>
      <c r="AO1864" s="24" t="n">
        <v>10000</v>
      </c>
      <c r="AP1864" s="25" t="n">
        <f aca="false">IF(AB1864&lt;AJ1864,AK1864,IF(AB1864&lt;AL1864,AM1864,IF(AB1864&lt;=AN1864,AO1864,0)))</f>
        <v>10000</v>
      </c>
    </row>
    <row r="1865" customFormat="false" ht="15.65" hidden="false" customHeight="false" outlineLevel="0" collapsed="false">
      <c r="A1865" s="11" t="n">
        <f aca="false">A1864+1</f>
        <v>1991</v>
      </c>
      <c r="B1865" s="12" t="s">
        <v>1039</v>
      </c>
      <c r="C1865" s="12" t="s">
        <v>1040</v>
      </c>
      <c r="D1865" s="12" t="s">
        <v>1041</v>
      </c>
      <c r="E1865" s="12" t="s">
        <v>1042</v>
      </c>
      <c r="F1865" s="14" t="s">
        <v>1077</v>
      </c>
      <c r="G1865" s="13" t="s">
        <v>1044</v>
      </c>
      <c r="H1865" s="12" t="s">
        <v>55</v>
      </c>
      <c r="I1865" s="12"/>
      <c r="J1865" s="14"/>
      <c r="K1865" s="15" t="n">
        <v>45133</v>
      </c>
      <c r="L1865" s="14" t="s">
        <v>1045</v>
      </c>
      <c r="M1865" s="16" t="n">
        <v>1</v>
      </c>
      <c r="N1865" s="16" t="n">
        <v>1</v>
      </c>
      <c r="O1865" s="17" t="n">
        <v>100000</v>
      </c>
      <c r="P1865" s="17" t="n">
        <v>100000</v>
      </c>
      <c r="Q1865" s="18" t="n">
        <v>12600</v>
      </c>
      <c r="R1865" s="19" t="n">
        <f aca="false">IF(H1865="F",1,0)</f>
        <v>0</v>
      </c>
      <c r="S1865" s="19" t="n">
        <f aca="false">IF(H1865="M",1,0)</f>
        <v>1</v>
      </c>
      <c r="T1865" s="11" t="s">
        <v>2101</v>
      </c>
      <c r="U1865" s="11" t="s">
        <v>328</v>
      </c>
      <c r="V1865" s="24" t="n">
        <f aca="false">_xlfn.xlookup(D1865,'WRSI Fusion'!$H$4:$H$354,'WRSI Fusion'!$AI$4:$AI$354)</f>
        <v>55.491318817415</v>
      </c>
      <c r="W1865" s="16" t="n">
        <f aca="false">_xlfn.xlookup(D1865,'WRSI Maïs'!$H$4:$H$346,'WRSI Maïs'!$AG$4:$AG$346)</f>
        <v>71.7845657352728</v>
      </c>
      <c r="X1865" s="16" t="n">
        <f aca="false">_xlfn.xlookup(D1865,'WRSI Mil'!$H$5:$H$355,'WRSI Mil'!$AG$5:$AG$355)</f>
        <v>75.2112747254168</v>
      </c>
      <c r="Y1865" s="16" t="n">
        <f aca="false">_xlfn.xlookup(D1865,'WRSI Sorgho'!$H$4:$H$354,'WRSI Sorgho'!$AI$4:$AI$354)</f>
        <v>52.7268365690857</v>
      </c>
      <c r="Z1865" s="16" t="n">
        <f aca="false">X1865</f>
        <v>75.2112747254168</v>
      </c>
      <c r="AA1865" s="16" t="n">
        <f aca="false">_xlfn.xlookup(D1865,'WRSI Mil'!$H$5:$H$355,'WRSI Mil'!$AH$5:$AH$355)</f>
        <v>65.1863764356946</v>
      </c>
      <c r="AB1865" s="21" t="n">
        <f aca="false">AA1865/Z1865</f>
        <v>0.866710166443511</v>
      </c>
      <c r="AC1865" s="11"/>
      <c r="AD1865" s="11"/>
      <c r="AE1865" s="11"/>
      <c r="AF1865" s="22" t="n">
        <v>2023</v>
      </c>
      <c r="AG1865" s="22" t="s">
        <v>52</v>
      </c>
      <c r="AH1865" s="22" t="s">
        <v>53</v>
      </c>
      <c r="AI1865" s="22"/>
      <c r="AJ1865" s="23" t="n">
        <v>0.7</v>
      </c>
      <c r="AK1865" s="24" t="n">
        <v>100000</v>
      </c>
      <c r="AL1865" s="23" t="n">
        <v>0.8</v>
      </c>
      <c r="AM1865" s="24" t="n">
        <v>25000</v>
      </c>
      <c r="AN1865" s="23" t="n">
        <v>0.9</v>
      </c>
      <c r="AO1865" s="24" t="n">
        <v>10000</v>
      </c>
      <c r="AP1865" s="25" t="n">
        <f aca="false">IF(AB1865&lt;AJ1865,AK1865,IF(AB1865&lt;AL1865,AM1865,IF(AB1865&lt;=AN1865,AO1865,0)))</f>
        <v>10000</v>
      </c>
    </row>
    <row r="1866" customFormat="false" ht="15.65" hidden="false" customHeight="false" outlineLevel="0" collapsed="false">
      <c r="A1866" s="11" t="n">
        <f aca="false">A1865+1</f>
        <v>1992</v>
      </c>
      <c r="B1866" s="12" t="s">
        <v>1039</v>
      </c>
      <c r="C1866" s="12" t="s">
        <v>1040</v>
      </c>
      <c r="D1866" s="12" t="s">
        <v>1041</v>
      </c>
      <c r="E1866" s="12" t="s">
        <v>1042</v>
      </c>
      <c r="F1866" s="14" t="s">
        <v>1049</v>
      </c>
      <c r="G1866" s="13" t="s">
        <v>1044</v>
      </c>
      <c r="H1866" s="12" t="s">
        <v>48</v>
      </c>
      <c r="I1866" s="12"/>
      <c r="J1866" s="14"/>
      <c r="K1866" s="15" t="n">
        <v>45126</v>
      </c>
      <c r="L1866" s="14" t="s">
        <v>49</v>
      </c>
      <c r="M1866" s="16" t="n">
        <v>1</v>
      </c>
      <c r="N1866" s="16" t="n">
        <v>1</v>
      </c>
      <c r="O1866" s="17" t="n">
        <v>100000</v>
      </c>
      <c r="P1866" s="17" t="n">
        <v>100000</v>
      </c>
      <c r="Q1866" s="18" t="n">
        <v>12600</v>
      </c>
      <c r="R1866" s="19" t="n">
        <f aca="false">IF(H1866="F",1,0)</f>
        <v>1</v>
      </c>
      <c r="S1866" s="19" t="n">
        <f aca="false">IF(H1866="M",1,0)</f>
        <v>0</v>
      </c>
      <c r="T1866" s="11" t="s">
        <v>2102</v>
      </c>
      <c r="U1866" s="11" t="s">
        <v>51</v>
      </c>
      <c r="V1866" s="24" t="n">
        <f aca="false">_xlfn.xlookup(D1866,'WRSI Fusion'!$H$4:$H$354,'WRSI Fusion'!$AI$4:$AI$354)</f>
        <v>55.491318817415</v>
      </c>
      <c r="W1866" s="16" t="n">
        <f aca="false">_xlfn.xlookup(D1866,'WRSI Maïs'!$H$4:$H$346,'WRSI Maïs'!$AG$4:$AG$346)</f>
        <v>71.7845657352728</v>
      </c>
      <c r="X1866" s="16" t="n">
        <f aca="false">_xlfn.xlookup(D1866,'WRSI Mil'!$H$5:$H$355,'WRSI Mil'!$AG$5:$AG$355)</f>
        <v>75.2112747254168</v>
      </c>
      <c r="Y1866" s="16" t="n">
        <f aca="false">_xlfn.xlookup(D1866,'WRSI Sorgho'!$H$4:$H$354,'WRSI Sorgho'!$AI$4:$AI$354)</f>
        <v>52.7268365690857</v>
      </c>
      <c r="Z1866" s="16" t="n">
        <f aca="false">Y1866</f>
        <v>52.7268365690857</v>
      </c>
      <c r="AA1866" s="16" t="n">
        <f aca="false">_xlfn.xlookup(D1866,'WRSI Sorgho'!$H$4:$H$354,'WRSI Sorgho'!$AJ$4:$AJ$354)</f>
        <v>44.8954389112363</v>
      </c>
      <c r="AB1866" s="21" t="n">
        <f aca="false">AA1866/Z1866</f>
        <v>0.851472264079635</v>
      </c>
      <c r="AC1866" s="11"/>
      <c r="AD1866" s="11"/>
      <c r="AE1866" s="11"/>
      <c r="AF1866" s="22" t="n">
        <v>2023</v>
      </c>
      <c r="AG1866" s="22" t="s">
        <v>52</v>
      </c>
      <c r="AH1866" s="22" t="s">
        <v>53</v>
      </c>
      <c r="AI1866" s="22"/>
      <c r="AJ1866" s="23" t="n">
        <v>0.7</v>
      </c>
      <c r="AK1866" s="24" t="n">
        <v>100000</v>
      </c>
      <c r="AL1866" s="23" t="n">
        <v>0.8</v>
      </c>
      <c r="AM1866" s="24" t="n">
        <v>25000</v>
      </c>
      <c r="AN1866" s="23" t="n">
        <v>0.9</v>
      </c>
      <c r="AO1866" s="24" t="n">
        <v>10000</v>
      </c>
      <c r="AP1866" s="25" t="n">
        <f aca="false">IF(AB1866&lt;AJ1866,AK1866,IF(AB1866&lt;AL1866,AM1866,IF(AB1866&lt;=AN1866,AO1866,0)))</f>
        <v>10000</v>
      </c>
    </row>
    <row r="1867" customFormat="false" ht="15.65" hidden="false" customHeight="false" outlineLevel="0" collapsed="false">
      <c r="A1867" s="11" t="n">
        <f aca="false">A1866+1</f>
        <v>1993</v>
      </c>
      <c r="B1867" s="12" t="s">
        <v>1039</v>
      </c>
      <c r="C1867" s="12" t="s">
        <v>1040</v>
      </c>
      <c r="D1867" s="12" t="s">
        <v>1041</v>
      </c>
      <c r="E1867" s="12" t="s">
        <v>1042</v>
      </c>
      <c r="F1867" s="14" t="s">
        <v>1077</v>
      </c>
      <c r="G1867" s="13" t="s">
        <v>1044</v>
      </c>
      <c r="H1867" s="12" t="s">
        <v>48</v>
      </c>
      <c r="I1867" s="12"/>
      <c r="J1867" s="14"/>
      <c r="K1867" s="15" t="n">
        <v>45133</v>
      </c>
      <c r="L1867" s="14" t="s">
        <v>1045</v>
      </c>
      <c r="M1867" s="16" t="n">
        <v>1</v>
      </c>
      <c r="N1867" s="16" t="n">
        <v>1</v>
      </c>
      <c r="O1867" s="17" t="n">
        <v>100000</v>
      </c>
      <c r="P1867" s="17" t="n">
        <v>100000</v>
      </c>
      <c r="Q1867" s="18" t="n">
        <v>12600</v>
      </c>
      <c r="R1867" s="19" t="n">
        <f aca="false">IF(H1867="F",1,0)</f>
        <v>1</v>
      </c>
      <c r="S1867" s="19" t="n">
        <f aca="false">IF(H1867="M",1,0)</f>
        <v>0</v>
      </c>
      <c r="T1867" s="11" t="s">
        <v>2103</v>
      </c>
      <c r="U1867" s="11" t="s">
        <v>328</v>
      </c>
      <c r="V1867" s="24" t="n">
        <f aca="false">_xlfn.xlookup(D1867,'WRSI Fusion'!$H$4:$H$354,'WRSI Fusion'!$AI$4:$AI$354)</f>
        <v>55.491318817415</v>
      </c>
      <c r="W1867" s="16" t="n">
        <f aca="false">_xlfn.xlookup(D1867,'WRSI Maïs'!$H$4:$H$346,'WRSI Maïs'!$AG$4:$AG$346)</f>
        <v>71.7845657352728</v>
      </c>
      <c r="X1867" s="16" t="n">
        <f aca="false">_xlfn.xlookup(D1867,'WRSI Mil'!$H$5:$H$355,'WRSI Mil'!$AG$5:$AG$355)</f>
        <v>75.2112747254168</v>
      </c>
      <c r="Y1867" s="16" t="n">
        <f aca="false">_xlfn.xlookup(D1867,'WRSI Sorgho'!$H$4:$H$354,'WRSI Sorgho'!$AI$4:$AI$354)</f>
        <v>52.7268365690857</v>
      </c>
      <c r="Z1867" s="16" t="n">
        <f aca="false">X1867</f>
        <v>75.2112747254168</v>
      </c>
      <c r="AA1867" s="16" t="n">
        <f aca="false">_xlfn.xlookup(D1867,'WRSI Mil'!$H$5:$H$355,'WRSI Mil'!$AH$5:$AH$355)</f>
        <v>65.1863764356946</v>
      </c>
      <c r="AB1867" s="21" t="n">
        <f aca="false">AA1867/Z1867</f>
        <v>0.866710166443511</v>
      </c>
      <c r="AC1867" s="11"/>
      <c r="AD1867" s="11"/>
      <c r="AE1867" s="11"/>
      <c r="AF1867" s="22" t="n">
        <v>2023</v>
      </c>
      <c r="AG1867" s="22" t="s">
        <v>52</v>
      </c>
      <c r="AH1867" s="22" t="s">
        <v>53</v>
      </c>
      <c r="AI1867" s="22"/>
      <c r="AJ1867" s="23" t="n">
        <v>0.7</v>
      </c>
      <c r="AK1867" s="24" t="n">
        <v>100000</v>
      </c>
      <c r="AL1867" s="23" t="n">
        <v>0.8</v>
      </c>
      <c r="AM1867" s="24" t="n">
        <v>25000</v>
      </c>
      <c r="AN1867" s="23" t="n">
        <v>0.9</v>
      </c>
      <c r="AO1867" s="24" t="n">
        <v>10000</v>
      </c>
      <c r="AP1867" s="25" t="n">
        <f aca="false">IF(AB1867&lt;AJ1867,AK1867,IF(AB1867&lt;AL1867,AM1867,IF(AB1867&lt;=AN1867,AO1867,0)))</f>
        <v>10000</v>
      </c>
    </row>
    <row r="1868" customFormat="false" ht="15.65" hidden="false" customHeight="false" outlineLevel="0" collapsed="false">
      <c r="A1868" s="11" t="n">
        <f aca="false">A1867+1</f>
        <v>1994</v>
      </c>
      <c r="B1868" s="12" t="s">
        <v>1039</v>
      </c>
      <c r="C1868" s="12" t="s">
        <v>1040</v>
      </c>
      <c r="D1868" s="12" t="s">
        <v>1041</v>
      </c>
      <c r="E1868" s="12" t="s">
        <v>1042</v>
      </c>
      <c r="F1868" s="14" t="s">
        <v>1100</v>
      </c>
      <c r="G1868" s="13" t="s">
        <v>1044</v>
      </c>
      <c r="H1868" s="12" t="s">
        <v>55</v>
      </c>
      <c r="I1868" s="12"/>
      <c r="J1868" s="14"/>
      <c r="K1868" s="15" t="n">
        <v>45135</v>
      </c>
      <c r="L1868" s="14" t="s">
        <v>1045</v>
      </c>
      <c r="M1868" s="16" t="n">
        <v>1</v>
      </c>
      <c r="N1868" s="16" t="n">
        <v>1</v>
      </c>
      <c r="O1868" s="17" t="n">
        <v>100000</v>
      </c>
      <c r="P1868" s="17" t="n">
        <v>100000</v>
      </c>
      <c r="Q1868" s="18" t="n">
        <v>12600</v>
      </c>
      <c r="R1868" s="19" t="n">
        <f aca="false">IF(H1868="F",1,0)</f>
        <v>0</v>
      </c>
      <c r="S1868" s="19" t="n">
        <f aca="false">IF(H1868="M",1,0)</f>
        <v>1</v>
      </c>
      <c r="T1868" s="11" t="s">
        <v>2104</v>
      </c>
      <c r="U1868" s="11" t="s">
        <v>328</v>
      </c>
      <c r="V1868" s="24" t="n">
        <f aca="false">_xlfn.xlookup(D1868,'WRSI Fusion'!$H$4:$H$354,'WRSI Fusion'!$AI$4:$AI$354)</f>
        <v>55.491318817415</v>
      </c>
      <c r="W1868" s="16" t="n">
        <f aca="false">_xlfn.xlookup(D1868,'WRSI Maïs'!$H$4:$H$346,'WRSI Maïs'!$AG$4:$AG$346)</f>
        <v>71.7845657352728</v>
      </c>
      <c r="X1868" s="16" t="n">
        <f aca="false">_xlfn.xlookup(D1868,'WRSI Mil'!$H$5:$H$355,'WRSI Mil'!$AG$5:$AG$355)</f>
        <v>75.2112747254168</v>
      </c>
      <c r="Y1868" s="16" t="n">
        <f aca="false">_xlfn.xlookup(D1868,'WRSI Sorgho'!$H$4:$H$354,'WRSI Sorgho'!$AI$4:$AI$354)</f>
        <v>52.7268365690857</v>
      </c>
      <c r="Z1868" s="16" t="n">
        <f aca="false">X1868</f>
        <v>75.2112747254168</v>
      </c>
      <c r="AA1868" s="16" t="n">
        <f aca="false">_xlfn.xlookup(D1868,'WRSI Mil'!$H$5:$H$355,'WRSI Mil'!$AH$5:$AH$355)</f>
        <v>65.1863764356946</v>
      </c>
      <c r="AB1868" s="21" t="n">
        <f aca="false">AA1868/Z1868</f>
        <v>0.866710166443511</v>
      </c>
      <c r="AC1868" s="11"/>
      <c r="AD1868" s="11"/>
      <c r="AE1868" s="11"/>
      <c r="AF1868" s="22" t="n">
        <v>2023</v>
      </c>
      <c r="AG1868" s="22" t="s">
        <v>52</v>
      </c>
      <c r="AH1868" s="22" t="s">
        <v>53</v>
      </c>
      <c r="AI1868" s="22"/>
      <c r="AJ1868" s="23" t="n">
        <v>0.7</v>
      </c>
      <c r="AK1868" s="24" t="n">
        <v>100000</v>
      </c>
      <c r="AL1868" s="23" t="n">
        <v>0.8</v>
      </c>
      <c r="AM1868" s="24" t="n">
        <v>25000</v>
      </c>
      <c r="AN1868" s="23" t="n">
        <v>0.9</v>
      </c>
      <c r="AO1868" s="24" t="n">
        <v>10000</v>
      </c>
      <c r="AP1868" s="25" t="n">
        <f aca="false">IF(AB1868&lt;AJ1868,AK1868,IF(AB1868&lt;AL1868,AM1868,IF(AB1868&lt;=AN1868,AO1868,0)))</f>
        <v>10000</v>
      </c>
    </row>
    <row r="1869" customFormat="false" ht="15.65" hidden="false" customHeight="false" outlineLevel="0" collapsed="false">
      <c r="A1869" s="11" t="n">
        <f aca="false">A1868+1</f>
        <v>1995</v>
      </c>
      <c r="B1869" s="12" t="s">
        <v>1039</v>
      </c>
      <c r="C1869" s="12" t="s">
        <v>1040</v>
      </c>
      <c r="D1869" s="12" t="s">
        <v>1041</v>
      </c>
      <c r="E1869" s="12" t="s">
        <v>1042</v>
      </c>
      <c r="F1869" s="14" t="s">
        <v>1083</v>
      </c>
      <c r="G1869" s="13" t="s">
        <v>1044</v>
      </c>
      <c r="H1869" s="12" t="s">
        <v>55</v>
      </c>
      <c r="I1869" s="12"/>
      <c r="J1869" s="14"/>
      <c r="K1869" s="15" t="n">
        <v>45130</v>
      </c>
      <c r="L1869" s="14" t="s">
        <v>1045</v>
      </c>
      <c r="M1869" s="16" t="n">
        <v>1</v>
      </c>
      <c r="N1869" s="16" t="n">
        <v>1</v>
      </c>
      <c r="O1869" s="17" t="n">
        <v>100000</v>
      </c>
      <c r="P1869" s="17" t="n">
        <v>100000</v>
      </c>
      <c r="Q1869" s="18" t="n">
        <v>12600</v>
      </c>
      <c r="R1869" s="19" t="n">
        <f aca="false">IF(H1869="F",1,0)</f>
        <v>0</v>
      </c>
      <c r="S1869" s="19" t="n">
        <f aca="false">IF(H1869="M",1,0)</f>
        <v>1</v>
      </c>
      <c r="T1869" s="11" t="s">
        <v>2105</v>
      </c>
      <c r="U1869" s="11" t="s">
        <v>328</v>
      </c>
      <c r="V1869" s="24" t="n">
        <f aca="false">_xlfn.xlookup(D1869,'WRSI Fusion'!$H$4:$H$354,'WRSI Fusion'!$AI$4:$AI$354)</f>
        <v>55.491318817415</v>
      </c>
      <c r="W1869" s="16" t="n">
        <f aca="false">_xlfn.xlookup(D1869,'WRSI Maïs'!$H$4:$H$346,'WRSI Maïs'!$AG$4:$AG$346)</f>
        <v>71.7845657352728</v>
      </c>
      <c r="X1869" s="16" t="n">
        <f aca="false">_xlfn.xlookup(D1869,'WRSI Mil'!$H$5:$H$355,'WRSI Mil'!$AG$5:$AG$355)</f>
        <v>75.2112747254168</v>
      </c>
      <c r="Y1869" s="16" t="n">
        <f aca="false">_xlfn.xlookup(D1869,'WRSI Sorgho'!$H$4:$H$354,'WRSI Sorgho'!$AI$4:$AI$354)</f>
        <v>52.7268365690857</v>
      </c>
      <c r="Z1869" s="16" t="n">
        <f aca="false">X1869</f>
        <v>75.2112747254168</v>
      </c>
      <c r="AA1869" s="16" t="n">
        <f aca="false">_xlfn.xlookup(D1869,'WRSI Mil'!$H$5:$H$355,'WRSI Mil'!$AH$5:$AH$355)</f>
        <v>65.1863764356946</v>
      </c>
      <c r="AB1869" s="21" t="n">
        <f aca="false">AA1869/Z1869</f>
        <v>0.866710166443511</v>
      </c>
      <c r="AC1869" s="11"/>
      <c r="AD1869" s="11"/>
      <c r="AE1869" s="11"/>
      <c r="AF1869" s="22" t="n">
        <v>2023</v>
      </c>
      <c r="AG1869" s="22" t="s">
        <v>52</v>
      </c>
      <c r="AH1869" s="22" t="s">
        <v>53</v>
      </c>
      <c r="AI1869" s="22"/>
      <c r="AJ1869" s="23" t="n">
        <v>0.7</v>
      </c>
      <c r="AK1869" s="24" t="n">
        <v>100000</v>
      </c>
      <c r="AL1869" s="23" t="n">
        <v>0.8</v>
      </c>
      <c r="AM1869" s="24" t="n">
        <v>25000</v>
      </c>
      <c r="AN1869" s="23" t="n">
        <v>0.9</v>
      </c>
      <c r="AO1869" s="24" t="n">
        <v>10000</v>
      </c>
      <c r="AP1869" s="25" t="n">
        <f aca="false">IF(AB1869&lt;AJ1869,AK1869,IF(AB1869&lt;AL1869,AM1869,IF(AB1869&lt;=AN1869,AO1869,0)))</f>
        <v>10000</v>
      </c>
    </row>
    <row r="1870" customFormat="false" ht="15.65" hidden="false" customHeight="false" outlineLevel="0" collapsed="false">
      <c r="A1870" s="11" t="n">
        <f aca="false">A1869+1</f>
        <v>1996</v>
      </c>
      <c r="B1870" s="12" t="s">
        <v>1039</v>
      </c>
      <c r="C1870" s="12" t="s">
        <v>1040</v>
      </c>
      <c r="D1870" s="12" t="s">
        <v>1041</v>
      </c>
      <c r="E1870" s="12" t="s">
        <v>1042</v>
      </c>
      <c r="F1870" s="14" t="s">
        <v>1111</v>
      </c>
      <c r="G1870" s="13" t="s">
        <v>1044</v>
      </c>
      <c r="H1870" s="12" t="s">
        <v>55</v>
      </c>
      <c r="I1870" s="12"/>
      <c r="J1870" s="14"/>
      <c r="K1870" s="15" t="n">
        <v>45126</v>
      </c>
      <c r="L1870" s="14" t="s">
        <v>1045</v>
      </c>
      <c r="M1870" s="16" t="n">
        <v>1</v>
      </c>
      <c r="N1870" s="16" t="n">
        <v>1</v>
      </c>
      <c r="O1870" s="17" t="n">
        <v>100000</v>
      </c>
      <c r="P1870" s="17" t="n">
        <v>100000</v>
      </c>
      <c r="Q1870" s="18" t="n">
        <v>12600</v>
      </c>
      <c r="R1870" s="19" t="n">
        <f aca="false">IF(H1870="F",1,0)</f>
        <v>0</v>
      </c>
      <c r="S1870" s="19" t="n">
        <f aca="false">IF(H1870="M",1,0)</f>
        <v>1</v>
      </c>
      <c r="T1870" s="11" t="s">
        <v>2106</v>
      </c>
      <c r="U1870" s="11" t="s">
        <v>328</v>
      </c>
      <c r="V1870" s="24" t="n">
        <f aca="false">_xlfn.xlookup(D1870,'WRSI Fusion'!$H$4:$H$354,'WRSI Fusion'!$AI$4:$AI$354)</f>
        <v>55.491318817415</v>
      </c>
      <c r="W1870" s="16" t="n">
        <f aca="false">_xlfn.xlookup(D1870,'WRSI Maïs'!$H$4:$H$346,'WRSI Maïs'!$AG$4:$AG$346)</f>
        <v>71.7845657352728</v>
      </c>
      <c r="X1870" s="16" t="n">
        <f aca="false">_xlfn.xlookup(D1870,'WRSI Mil'!$H$5:$H$355,'WRSI Mil'!$AG$5:$AG$355)</f>
        <v>75.2112747254168</v>
      </c>
      <c r="Y1870" s="16" t="n">
        <f aca="false">_xlfn.xlookup(D1870,'WRSI Sorgho'!$H$4:$H$354,'WRSI Sorgho'!$AI$4:$AI$354)</f>
        <v>52.7268365690857</v>
      </c>
      <c r="Z1870" s="16" t="n">
        <f aca="false">X1870</f>
        <v>75.2112747254168</v>
      </c>
      <c r="AA1870" s="16" t="n">
        <f aca="false">_xlfn.xlookup(D1870,'WRSI Mil'!$H$5:$H$355,'WRSI Mil'!$AH$5:$AH$355)</f>
        <v>65.1863764356946</v>
      </c>
      <c r="AB1870" s="21" t="n">
        <f aca="false">AA1870/Z1870</f>
        <v>0.866710166443511</v>
      </c>
      <c r="AC1870" s="11"/>
      <c r="AD1870" s="11"/>
      <c r="AE1870" s="11"/>
      <c r="AF1870" s="22" t="n">
        <v>2023</v>
      </c>
      <c r="AG1870" s="22" t="s">
        <v>52</v>
      </c>
      <c r="AH1870" s="22" t="s">
        <v>53</v>
      </c>
      <c r="AI1870" s="22"/>
      <c r="AJ1870" s="23" t="n">
        <v>0.7</v>
      </c>
      <c r="AK1870" s="24" t="n">
        <v>100000</v>
      </c>
      <c r="AL1870" s="23" t="n">
        <v>0.8</v>
      </c>
      <c r="AM1870" s="24" t="n">
        <v>25000</v>
      </c>
      <c r="AN1870" s="23" t="n">
        <v>0.9</v>
      </c>
      <c r="AO1870" s="24" t="n">
        <v>10000</v>
      </c>
      <c r="AP1870" s="25" t="n">
        <f aca="false">IF(AB1870&lt;AJ1870,AK1870,IF(AB1870&lt;AL1870,AM1870,IF(AB1870&lt;=AN1870,AO1870,0)))</f>
        <v>10000</v>
      </c>
    </row>
    <row r="1871" customFormat="false" ht="15.65" hidden="false" customHeight="false" outlineLevel="0" collapsed="false">
      <c r="A1871" s="11" t="n">
        <f aca="false">A1870+1</f>
        <v>1997</v>
      </c>
      <c r="B1871" s="12" t="s">
        <v>1039</v>
      </c>
      <c r="C1871" s="12" t="s">
        <v>1040</v>
      </c>
      <c r="D1871" s="12" t="s">
        <v>1041</v>
      </c>
      <c r="E1871" s="12" t="s">
        <v>1042</v>
      </c>
      <c r="F1871" s="14" t="s">
        <v>1096</v>
      </c>
      <c r="G1871" s="13" t="s">
        <v>1044</v>
      </c>
      <c r="H1871" s="12" t="s">
        <v>48</v>
      </c>
      <c r="I1871" s="12"/>
      <c r="J1871" s="14"/>
      <c r="K1871" s="15" t="n">
        <v>45132</v>
      </c>
      <c r="L1871" s="14" t="s">
        <v>1045</v>
      </c>
      <c r="M1871" s="16" t="n">
        <v>1</v>
      </c>
      <c r="N1871" s="16" t="n">
        <v>1</v>
      </c>
      <c r="O1871" s="17" t="n">
        <v>100000</v>
      </c>
      <c r="P1871" s="17" t="n">
        <v>100000</v>
      </c>
      <c r="Q1871" s="18" t="n">
        <v>12600</v>
      </c>
      <c r="R1871" s="19" t="n">
        <f aca="false">IF(H1871="F",1,0)</f>
        <v>1</v>
      </c>
      <c r="S1871" s="19" t="n">
        <f aca="false">IF(H1871="M",1,0)</f>
        <v>0</v>
      </c>
      <c r="T1871" s="11" t="s">
        <v>2107</v>
      </c>
      <c r="U1871" s="11" t="s">
        <v>328</v>
      </c>
      <c r="V1871" s="24" t="n">
        <f aca="false">_xlfn.xlookup(D1871,'WRSI Fusion'!$H$4:$H$354,'WRSI Fusion'!$AI$4:$AI$354)</f>
        <v>55.491318817415</v>
      </c>
      <c r="W1871" s="16" t="n">
        <f aca="false">_xlfn.xlookup(D1871,'WRSI Maïs'!$H$4:$H$346,'WRSI Maïs'!$AG$4:$AG$346)</f>
        <v>71.7845657352728</v>
      </c>
      <c r="X1871" s="16" t="n">
        <f aca="false">_xlfn.xlookup(D1871,'WRSI Mil'!$H$5:$H$355,'WRSI Mil'!$AG$5:$AG$355)</f>
        <v>75.2112747254168</v>
      </c>
      <c r="Y1871" s="16" t="n">
        <f aca="false">_xlfn.xlookup(D1871,'WRSI Sorgho'!$H$4:$H$354,'WRSI Sorgho'!$AI$4:$AI$354)</f>
        <v>52.7268365690857</v>
      </c>
      <c r="Z1871" s="16" t="n">
        <f aca="false">X1871</f>
        <v>75.2112747254168</v>
      </c>
      <c r="AA1871" s="16" t="n">
        <f aca="false">_xlfn.xlookup(D1871,'WRSI Mil'!$H$5:$H$355,'WRSI Mil'!$AH$5:$AH$355)</f>
        <v>65.1863764356946</v>
      </c>
      <c r="AB1871" s="21" t="n">
        <f aca="false">AA1871/Z1871</f>
        <v>0.866710166443511</v>
      </c>
      <c r="AC1871" s="11"/>
      <c r="AD1871" s="11"/>
      <c r="AE1871" s="11"/>
      <c r="AF1871" s="22" t="n">
        <v>2023</v>
      </c>
      <c r="AG1871" s="22" t="s">
        <v>52</v>
      </c>
      <c r="AH1871" s="22" t="s">
        <v>53</v>
      </c>
      <c r="AI1871" s="22"/>
      <c r="AJ1871" s="23" t="n">
        <v>0.7</v>
      </c>
      <c r="AK1871" s="24" t="n">
        <v>100000</v>
      </c>
      <c r="AL1871" s="23" t="n">
        <v>0.8</v>
      </c>
      <c r="AM1871" s="24" t="n">
        <v>25000</v>
      </c>
      <c r="AN1871" s="23" t="n">
        <v>0.9</v>
      </c>
      <c r="AO1871" s="24" t="n">
        <v>10000</v>
      </c>
      <c r="AP1871" s="25" t="n">
        <f aca="false">IF(AB1871&lt;AJ1871,AK1871,IF(AB1871&lt;AL1871,AM1871,IF(AB1871&lt;=AN1871,AO1871,0)))</f>
        <v>10000</v>
      </c>
    </row>
    <row r="1872" customFormat="false" ht="15.65" hidden="false" customHeight="false" outlineLevel="0" collapsed="false">
      <c r="A1872" s="11" t="n">
        <f aca="false">A1871+1</f>
        <v>1998</v>
      </c>
      <c r="B1872" s="12" t="s">
        <v>1039</v>
      </c>
      <c r="C1872" s="12" t="s">
        <v>1040</v>
      </c>
      <c r="D1872" s="12" t="s">
        <v>1041</v>
      </c>
      <c r="E1872" s="12" t="s">
        <v>1042</v>
      </c>
      <c r="F1872" s="14" t="s">
        <v>1073</v>
      </c>
      <c r="G1872" s="13" t="s">
        <v>1044</v>
      </c>
      <c r="H1872" s="12" t="s">
        <v>55</v>
      </c>
      <c r="I1872" s="12"/>
      <c r="J1872" s="14"/>
      <c r="K1872" s="15" t="n">
        <v>45128</v>
      </c>
      <c r="L1872" s="14" t="s">
        <v>1045</v>
      </c>
      <c r="M1872" s="16" t="n">
        <v>1</v>
      </c>
      <c r="N1872" s="16" t="n">
        <v>1</v>
      </c>
      <c r="O1872" s="17" t="n">
        <v>100000</v>
      </c>
      <c r="P1872" s="17" t="n">
        <v>100000</v>
      </c>
      <c r="Q1872" s="18" t="n">
        <v>12600</v>
      </c>
      <c r="R1872" s="19" t="n">
        <f aca="false">IF(H1872="F",1,0)</f>
        <v>0</v>
      </c>
      <c r="S1872" s="19" t="n">
        <f aca="false">IF(H1872="M",1,0)</f>
        <v>1</v>
      </c>
      <c r="T1872" s="11" t="s">
        <v>2108</v>
      </c>
      <c r="U1872" s="11" t="s">
        <v>328</v>
      </c>
      <c r="V1872" s="24" t="n">
        <f aca="false">_xlfn.xlookup(D1872,'WRSI Fusion'!$H$4:$H$354,'WRSI Fusion'!$AI$4:$AI$354)</f>
        <v>55.491318817415</v>
      </c>
      <c r="W1872" s="16" t="n">
        <f aca="false">_xlfn.xlookup(D1872,'WRSI Maïs'!$H$4:$H$346,'WRSI Maïs'!$AG$4:$AG$346)</f>
        <v>71.7845657352728</v>
      </c>
      <c r="X1872" s="16" t="n">
        <f aca="false">_xlfn.xlookup(D1872,'WRSI Mil'!$H$5:$H$355,'WRSI Mil'!$AG$5:$AG$355)</f>
        <v>75.2112747254168</v>
      </c>
      <c r="Y1872" s="16" t="n">
        <f aca="false">_xlfn.xlookup(D1872,'WRSI Sorgho'!$H$4:$H$354,'WRSI Sorgho'!$AI$4:$AI$354)</f>
        <v>52.7268365690857</v>
      </c>
      <c r="Z1872" s="16" t="n">
        <f aca="false">X1872</f>
        <v>75.2112747254168</v>
      </c>
      <c r="AA1872" s="16" t="n">
        <f aca="false">_xlfn.xlookup(D1872,'WRSI Mil'!$H$5:$H$355,'WRSI Mil'!$AH$5:$AH$355)</f>
        <v>65.1863764356946</v>
      </c>
      <c r="AB1872" s="21" t="n">
        <f aca="false">AA1872/Z1872</f>
        <v>0.866710166443511</v>
      </c>
      <c r="AC1872" s="11"/>
      <c r="AD1872" s="11"/>
      <c r="AE1872" s="11"/>
      <c r="AF1872" s="22" t="n">
        <v>2023</v>
      </c>
      <c r="AG1872" s="22" t="s">
        <v>52</v>
      </c>
      <c r="AH1872" s="22" t="s">
        <v>53</v>
      </c>
      <c r="AI1872" s="22"/>
      <c r="AJ1872" s="23" t="n">
        <v>0.7</v>
      </c>
      <c r="AK1872" s="24" t="n">
        <v>100000</v>
      </c>
      <c r="AL1872" s="23" t="n">
        <v>0.8</v>
      </c>
      <c r="AM1872" s="24" t="n">
        <v>25000</v>
      </c>
      <c r="AN1872" s="23" t="n">
        <v>0.9</v>
      </c>
      <c r="AO1872" s="24" t="n">
        <v>10000</v>
      </c>
      <c r="AP1872" s="25" t="n">
        <f aca="false">IF(AB1872&lt;AJ1872,AK1872,IF(AB1872&lt;AL1872,AM1872,IF(AB1872&lt;=AN1872,AO1872,0)))</f>
        <v>10000</v>
      </c>
    </row>
    <row r="1873" customFormat="false" ht="15.65" hidden="false" customHeight="false" outlineLevel="0" collapsed="false">
      <c r="A1873" s="11" t="n">
        <f aca="false">A1872+1</f>
        <v>1999</v>
      </c>
      <c r="B1873" s="12" t="s">
        <v>1039</v>
      </c>
      <c r="C1873" s="12" t="s">
        <v>1040</v>
      </c>
      <c r="D1873" s="12" t="s">
        <v>1041</v>
      </c>
      <c r="E1873" s="12" t="s">
        <v>1042</v>
      </c>
      <c r="F1873" s="14" t="s">
        <v>1088</v>
      </c>
      <c r="G1873" s="13" t="s">
        <v>1044</v>
      </c>
      <c r="H1873" s="12" t="s">
        <v>55</v>
      </c>
      <c r="I1873" s="12"/>
      <c r="J1873" s="14"/>
      <c r="K1873" s="15" t="n">
        <v>45133</v>
      </c>
      <c r="L1873" s="14" t="s">
        <v>1089</v>
      </c>
      <c r="M1873" s="16" t="n">
        <v>1</v>
      </c>
      <c r="N1873" s="16" t="n">
        <v>1</v>
      </c>
      <c r="O1873" s="17" t="n">
        <v>100000</v>
      </c>
      <c r="P1873" s="17" t="n">
        <v>100000</v>
      </c>
      <c r="Q1873" s="18" t="n">
        <v>12600</v>
      </c>
      <c r="R1873" s="19" t="n">
        <f aca="false">IF(H1873="F",1,0)</f>
        <v>0</v>
      </c>
      <c r="S1873" s="19" t="n">
        <f aca="false">IF(H1873="M",1,0)</f>
        <v>1</v>
      </c>
      <c r="T1873" s="11" t="s">
        <v>2109</v>
      </c>
      <c r="U1873" s="11" t="s">
        <v>328</v>
      </c>
      <c r="V1873" s="24" t="n">
        <f aca="false">_xlfn.xlookup(D1873,'WRSI Fusion'!$H$4:$H$354,'WRSI Fusion'!$AI$4:$AI$354)</f>
        <v>55.491318817415</v>
      </c>
      <c r="W1873" s="16" t="n">
        <f aca="false">_xlfn.xlookup(D1873,'WRSI Maïs'!$H$4:$H$346,'WRSI Maïs'!$AG$4:$AG$346)</f>
        <v>71.7845657352728</v>
      </c>
      <c r="X1873" s="16" t="n">
        <f aca="false">_xlfn.xlookup(D1873,'WRSI Mil'!$H$5:$H$355,'WRSI Mil'!$AG$5:$AG$355)</f>
        <v>75.2112747254168</v>
      </c>
      <c r="Y1873" s="16" t="n">
        <f aca="false">_xlfn.xlookup(D1873,'WRSI Sorgho'!$H$4:$H$354,'WRSI Sorgho'!$AI$4:$AI$354)</f>
        <v>52.7268365690857</v>
      </c>
      <c r="Z1873" s="16" t="n">
        <f aca="false">X1873</f>
        <v>75.2112747254168</v>
      </c>
      <c r="AA1873" s="16" t="n">
        <f aca="false">_xlfn.xlookup(D1873,'WRSI Mil'!$H$5:$H$355,'WRSI Mil'!$AH$5:$AH$355)</f>
        <v>65.1863764356946</v>
      </c>
      <c r="AB1873" s="21" t="n">
        <f aca="false">AA1873/Z1873</f>
        <v>0.866710166443511</v>
      </c>
      <c r="AC1873" s="11"/>
      <c r="AD1873" s="11"/>
      <c r="AE1873" s="11"/>
      <c r="AF1873" s="22" t="n">
        <v>2023</v>
      </c>
      <c r="AG1873" s="22" t="s">
        <v>52</v>
      </c>
      <c r="AH1873" s="22" t="s">
        <v>53</v>
      </c>
      <c r="AI1873" s="22"/>
      <c r="AJ1873" s="23" t="n">
        <v>0.7</v>
      </c>
      <c r="AK1873" s="24" t="n">
        <v>100000</v>
      </c>
      <c r="AL1873" s="23" t="n">
        <v>0.8</v>
      </c>
      <c r="AM1873" s="24" t="n">
        <v>25000</v>
      </c>
      <c r="AN1873" s="23" t="n">
        <v>0.9</v>
      </c>
      <c r="AO1873" s="24" t="n">
        <v>10000</v>
      </c>
      <c r="AP1873" s="25" t="n">
        <f aca="false">IF(AB1873&lt;AJ1873,AK1873,IF(AB1873&lt;AL1873,AM1873,IF(AB1873&lt;=AN1873,AO1873,0)))</f>
        <v>10000</v>
      </c>
    </row>
    <row r="1874" customFormat="false" ht="15.65" hidden="false" customHeight="false" outlineLevel="0" collapsed="false">
      <c r="A1874" s="11" t="n">
        <f aca="false">A1873+1</f>
        <v>2000</v>
      </c>
      <c r="B1874" s="12" t="s">
        <v>1039</v>
      </c>
      <c r="C1874" s="12" t="s">
        <v>1040</v>
      </c>
      <c r="D1874" s="12" t="s">
        <v>1041</v>
      </c>
      <c r="E1874" s="12" t="s">
        <v>1042</v>
      </c>
      <c r="F1874" s="14" t="s">
        <v>1096</v>
      </c>
      <c r="G1874" s="13" t="s">
        <v>1044</v>
      </c>
      <c r="H1874" s="12" t="s">
        <v>48</v>
      </c>
      <c r="I1874" s="12"/>
      <c r="J1874" s="14"/>
      <c r="K1874" s="15" t="n">
        <v>45132</v>
      </c>
      <c r="L1874" s="14" t="s">
        <v>1045</v>
      </c>
      <c r="M1874" s="16" t="n">
        <v>1</v>
      </c>
      <c r="N1874" s="16" t="n">
        <v>1</v>
      </c>
      <c r="O1874" s="17" t="n">
        <v>100000</v>
      </c>
      <c r="P1874" s="17" t="n">
        <v>100000</v>
      </c>
      <c r="Q1874" s="18" t="n">
        <v>12600</v>
      </c>
      <c r="R1874" s="19" t="n">
        <f aca="false">IF(H1874="F",1,0)</f>
        <v>1</v>
      </c>
      <c r="S1874" s="19" t="n">
        <f aca="false">IF(H1874="M",1,0)</f>
        <v>0</v>
      </c>
      <c r="T1874" s="11" t="s">
        <v>2110</v>
      </c>
      <c r="U1874" s="11" t="s">
        <v>328</v>
      </c>
      <c r="V1874" s="24" t="n">
        <f aca="false">_xlfn.xlookup(D1874,'WRSI Fusion'!$H$4:$H$354,'WRSI Fusion'!$AI$4:$AI$354)</f>
        <v>55.491318817415</v>
      </c>
      <c r="W1874" s="16" t="n">
        <f aca="false">_xlfn.xlookup(D1874,'WRSI Maïs'!$H$4:$H$346,'WRSI Maïs'!$AG$4:$AG$346)</f>
        <v>71.7845657352728</v>
      </c>
      <c r="X1874" s="16" t="n">
        <f aca="false">_xlfn.xlookup(D1874,'WRSI Mil'!$H$5:$H$355,'WRSI Mil'!$AG$5:$AG$355)</f>
        <v>75.2112747254168</v>
      </c>
      <c r="Y1874" s="16" t="n">
        <f aca="false">_xlfn.xlookup(D1874,'WRSI Sorgho'!$H$4:$H$354,'WRSI Sorgho'!$AI$4:$AI$354)</f>
        <v>52.7268365690857</v>
      </c>
      <c r="Z1874" s="16" t="n">
        <f aca="false">X1874</f>
        <v>75.2112747254168</v>
      </c>
      <c r="AA1874" s="16" t="n">
        <f aca="false">_xlfn.xlookup(D1874,'WRSI Mil'!$H$5:$H$355,'WRSI Mil'!$AH$5:$AH$355)</f>
        <v>65.1863764356946</v>
      </c>
      <c r="AB1874" s="21" t="n">
        <f aca="false">AA1874/Z1874</f>
        <v>0.866710166443511</v>
      </c>
      <c r="AC1874" s="11"/>
      <c r="AD1874" s="11"/>
      <c r="AE1874" s="11"/>
      <c r="AF1874" s="22" t="n">
        <v>2023</v>
      </c>
      <c r="AG1874" s="22" t="s">
        <v>52</v>
      </c>
      <c r="AH1874" s="22" t="s">
        <v>53</v>
      </c>
      <c r="AI1874" s="22"/>
      <c r="AJ1874" s="23" t="n">
        <v>0.7</v>
      </c>
      <c r="AK1874" s="24" t="n">
        <v>100000</v>
      </c>
      <c r="AL1874" s="23" t="n">
        <v>0.8</v>
      </c>
      <c r="AM1874" s="24" t="n">
        <v>25000</v>
      </c>
      <c r="AN1874" s="23" t="n">
        <v>0.9</v>
      </c>
      <c r="AO1874" s="24" t="n">
        <v>10000</v>
      </c>
      <c r="AP1874" s="25" t="n">
        <f aca="false">IF(AB1874&lt;AJ1874,AK1874,IF(AB1874&lt;AL1874,AM1874,IF(AB1874&lt;=AN1874,AO1874,0)))</f>
        <v>10000</v>
      </c>
    </row>
    <row r="1875" customFormat="false" ht="15.65" hidden="false" customHeight="false" outlineLevel="0" collapsed="false">
      <c r="A1875" s="11" t="n">
        <f aca="false">A1874+1</f>
        <v>2001</v>
      </c>
      <c r="B1875" s="12" t="s">
        <v>1039</v>
      </c>
      <c r="C1875" s="12" t="s">
        <v>1040</v>
      </c>
      <c r="D1875" s="12" t="s">
        <v>1041</v>
      </c>
      <c r="E1875" s="12" t="s">
        <v>1042</v>
      </c>
      <c r="F1875" s="14" t="s">
        <v>1043</v>
      </c>
      <c r="G1875" s="13" t="s">
        <v>1044</v>
      </c>
      <c r="H1875" s="12" t="s">
        <v>55</v>
      </c>
      <c r="I1875" s="12"/>
      <c r="J1875" s="14"/>
      <c r="K1875" s="15" t="n">
        <v>45133</v>
      </c>
      <c r="L1875" s="14" t="s">
        <v>1045</v>
      </c>
      <c r="M1875" s="16" t="n">
        <v>1</v>
      </c>
      <c r="N1875" s="16" t="n">
        <v>1</v>
      </c>
      <c r="O1875" s="17" t="n">
        <v>100000</v>
      </c>
      <c r="P1875" s="17" t="n">
        <v>100000</v>
      </c>
      <c r="Q1875" s="18" t="n">
        <v>12600</v>
      </c>
      <c r="R1875" s="19" t="n">
        <f aca="false">IF(H1875="F",1,0)</f>
        <v>0</v>
      </c>
      <c r="S1875" s="19" t="n">
        <f aca="false">IF(H1875="M",1,0)</f>
        <v>1</v>
      </c>
      <c r="T1875" s="11" t="s">
        <v>2111</v>
      </c>
      <c r="U1875" s="11" t="s">
        <v>328</v>
      </c>
      <c r="V1875" s="24" t="n">
        <f aca="false">_xlfn.xlookup(D1875,'WRSI Fusion'!$H$4:$H$354,'WRSI Fusion'!$AI$4:$AI$354)</f>
        <v>55.491318817415</v>
      </c>
      <c r="W1875" s="16" t="n">
        <f aca="false">_xlfn.xlookup(D1875,'WRSI Maïs'!$H$4:$H$346,'WRSI Maïs'!$AG$4:$AG$346)</f>
        <v>71.7845657352728</v>
      </c>
      <c r="X1875" s="16" t="n">
        <f aca="false">_xlfn.xlookup(D1875,'WRSI Mil'!$H$5:$H$355,'WRSI Mil'!$AG$5:$AG$355)</f>
        <v>75.2112747254168</v>
      </c>
      <c r="Y1875" s="16" t="n">
        <f aca="false">_xlfn.xlookup(D1875,'WRSI Sorgho'!$H$4:$H$354,'WRSI Sorgho'!$AI$4:$AI$354)</f>
        <v>52.7268365690857</v>
      </c>
      <c r="Z1875" s="16" t="n">
        <f aca="false">X1875</f>
        <v>75.2112747254168</v>
      </c>
      <c r="AA1875" s="16" t="n">
        <f aca="false">_xlfn.xlookup(D1875,'WRSI Mil'!$H$5:$H$355,'WRSI Mil'!$AH$5:$AH$355)</f>
        <v>65.1863764356946</v>
      </c>
      <c r="AB1875" s="21" t="n">
        <f aca="false">AA1875/Z1875</f>
        <v>0.866710166443511</v>
      </c>
      <c r="AC1875" s="11"/>
      <c r="AD1875" s="11"/>
      <c r="AE1875" s="11"/>
      <c r="AF1875" s="22" t="n">
        <v>2023</v>
      </c>
      <c r="AG1875" s="22" t="s">
        <v>52</v>
      </c>
      <c r="AH1875" s="22" t="s">
        <v>53</v>
      </c>
      <c r="AI1875" s="22"/>
      <c r="AJ1875" s="23" t="n">
        <v>0.7</v>
      </c>
      <c r="AK1875" s="24" t="n">
        <v>100000</v>
      </c>
      <c r="AL1875" s="23" t="n">
        <v>0.8</v>
      </c>
      <c r="AM1875" s="24" t="n">
        <v>25000</v>
      </c>
      <c r="AN1875" s="23" t="n">
        <v>0.9</v>
      </c>
      <c r="AO1875" s="24" t="n">
        <v>10000</v>
      </c>
      <c r="AP1875" s="25" t="n">
        <f aca="false">IF(AB1875&lt;AJ1875,AK1875,IF(AB1875&lt;AL1875,AM1875,IF(AB1875&lt;=AN1875,AO1875,0)))</f>
        <v>10000</v>
      </c>
    </row>
    <row r="1876" customFormat="false" ht="15.65" hidden="false" customHeight="false" outlineLevel="0" collapsed="false">
      <c r="A1876" s="11" t="n">
        <f aca="false">A1875+1</f>
        <v>2002</v>
      </c>
      <c r="B1876" s="12" t="s">
        <v>1039</v>
      </c>
      <c r="C1876" s="12" t="s">
        <v>1040</v>
      </c>
      <c r="D1876" s="12" t="s">
        <v>1041</v>
      </c>
      <c r="E1876" s="12" t="s">
        <v>1042</v>
      </c>
      <c r="F1876" s="14" t="s">
        <v>1083</v>
      </c>
      <c r="G1876" s="13" t="s">
        <v>1044</v>
      </c>
      <c r="H1876" s="12" t="s">
        <v>55</v>
      </c>
      <c r="I1876" s="12"/>
      <c r="J1876" s="14"/>
      <c r="K1876" s="15" t="n">
        <v>45130</v>
      </c>
      <c r="L1876" s="14" t="s">
        <v>1045</v>
      </c>
      <c r="M1876" s="16" t="n">
        <v>1</v>
      </c>
      <c r="N1876" s="16" t="n">
        <v>1</v>
      </c>
      <c r="O1876" s="17" t="n">
        <v>100000</v>
      </c>
      <c r="P1876" s="17" t="n">
        <v>100000</v>
      </c>
      <c r="Q1876" s="18" t="n">
        <v>12600</v>
      </c>
      <c r="R1876" s="19" t="n">
        <f aca="false">IF(H1876="F",1,0)</f>
        <v>0</v>
      </c>
      <c r="S1876" s="19" t="n">
        <f aca="false">IF(H1876="M",1,0)</f>
        <v>1</v>
      </c>
      <c r="T1876" s="11" t="s">
        <v>2112</v>
      </c>
      <c r="U1876" s="11" t="s">
        <v>328</v>
      </c>
      <c r="V1876" s="24" t="n">
        <f aca="false">_xlfn.xlookup(D1876,'WRSI Fusion'!$H$4:$H$354,'WRSI Fusion'!$AI$4:$AI$354)</f>
        <v>55.491318817415</v>
      </c>
      <c r="W1876" s="16" t="n">
        <f aca="false">_xlfn.xlookup(D1876,'WRSI Maïs'!$H$4:$H$346,'WRSI Maïs'!$AG$4:$AG$346)</f>
        <v>71.7845657352728</v>
      </c>
      <c r="X1876" s="16" t="n">
        <f aca="false">_xlfn.xlookup(D1876,'WRSI Mil'!$H$5:$H$355,'WRSI Mil'!$AG$5:$AG$355)</f>
        <v>75.2112747254168</v>
      </c>
      <c r="Y1876" s="16" t="n">
        <f aca="false">_xlfn.xlookup(D1876,'WRSI Sorgho'!$H$4:$H$354,'WRSI Sorgho'!$AI$4:$AI$354)</f>
        <v>52.7268365690857</v>
      </c>
      <c r="Z1876" s="16" t="n">
        <f aca="false">X1876</f>
        <v>75.2112747254168</v>
      </c>
      <c r="AA1876" s="16" t="n">
        <f aca="false">_xlfn.xlookup(D1876,'WRSI Mil'!$H$5:$H$355,'WRSI Mil'!$AH$5:$AH$355)</f>
        <v>65.1863764356946</v>
      </c>
      <c r="AB1876" s="21" t="n">
        <f aca="false">AA1876/Z1876</f>
        <v>0.866710166443511</v>
      </c>
      <c r="AC1876" s="11"/>
      <c r="AD1876" s="11"/>
      <c r="AE1876" s="11"/>
      <c r="AF1876" s="22" t="n">
        <v>2023</v>
      </c>
      <c r="AG1876" s="22" t="s">
        <v>52</v>
      </c>
      <c r="AH1876" s="22" t="s">
        <v>53</v>
      </c>
      <c r="AI1876" s="22"/>
      <c r="AJ1876" s="23" t="n">
        <v>0.7</v>
      </c>
      <c r="AK1876" s="24" t="n">
        <v>100000</v>
      </c>
      <c r="AL1876" s="23" t="n">
        <v>0.8</v>
      </c>
      <c r="AM1876" s="24" t="n">
        <v>25000</v>
      </c>
      <c r="AN1876" s="23" t="n">
        <v>0.9</v>
      </c>
      <c r="AO1876" s="24" t="n">
        <v>10000</v>
      </c>
      <c r="AP1876" s="25" t="n">
        <f aca="false">IF(AB1876&lt;AJ1876,AK1876,IF(AB1876&lt;AL1876,AM1876,IF(AB1876&lt;=AN1876,AO1876,0)))</f>
        <v>10000</v>
      </c>
    </row>
    <row r="1877" customFormat="false" ht="15.65" hidden="false" customHeight="false" outlineLevel="0" collapsed="false">
      <c r="A1877" s="11" t="n">
        <f aca="false">A1876+1</f>
        <v>2003</v>
      </c>
      <c r="B1877" s="12" t="s">
        <v>1039</v>
      </c>
      <c r="C1877" s="12" t="s">
        <v>1040</v>
      </c>
      <c r="D1877" s="12" t="s">
        <v>1041</v>
      </c>
      <c r="E1877" s="12" t="s">
        <v>1042</v>
      </c>
      <c r="F1877" s="14" t="s">
        <v>1047</v>
      </c>
      <c r="G1877" s="13" t="s">
        <v>1044</v>
      </c>
      <c r="H1877" s="12" t="s">
        <v>55</v>
      </c>
      <c r="I1877" s="12"/>
      <c r="J1877" s="14"/>
      <c r="K1877" s="15" t="n">
        <v>45130</v>
      </c>
      <c r="L1877" s="14" t="s">
        <v>1045</v>
      </c>
      <c r="M1877" s="16" t="n">
        <v>1</v>
      </c>
      <c r="N1877" s="16" t="n">
        <v>1</v>
      </c>
      <c r="O1877" s="17" t="n">
        <v>100000</v>
      </c>
      <c r="P1877" s="17" t="n">
        <v>100000</v>
      </c>
      <c r="Q1877" s="18" t="n">
        <v>12600</v>
      </c>
      <c r="R1877" s="19" t="n">
        <f aca="false">IF(H1877="F",1,0)</f>
        <v>0</v>
      </c>
      <c r="S1877" s="19" t="n">
        <f aca="false">IF(H1877="M",1,0)</f>
        <v>1</v>
      </c>
      <c r="T1877" s="11" t="s">
        <v>2113</v>
      </c>
      <c r="U1877" s="11" t="s">
        <v>328</v>
      </c>
      <c r="V1877" s="24" t="n">
        <f aca="false">_xlfn.xlookup(D1877,'WRSI Fusion'!$H$4:$H$354,'WRSI Fusion'!$AI$4:$AI$354)</f>
        <v>55.491318817415</v>
      </c>
      <c r="W1877" s="16" t="n">
        <f aca="false">_xlfn.xlookup(D1877,'WRSI Maïs'!$H$4:$H$346,'WRSI Maïs'!$AG$4:$AG$346)</f>
        <v>71.7845657352728</v>
      </c>
      <c r="X1877" s="16" t="n">
        <f aca="false">_xlfn.xlookup(D1877,'WRSI Mil'!$H$5:$H$355,'WRSI Mil'!$AG$5:$AG$355)</f>
        <v>75.2112747254168</v>
      </c>
      <c r="Y1877" s="16" t="n">
        <f aca="false">_xlfn.xlookup(D1877,'WRSI Sorgho'!$H$4:$H$354,'WRSI Sorgho'!$AI$4:$AI$354)</f>
        <v>52.7268365690857</v>
      </c>
      <c r="Z1877" s="16" t="n">
        <f aca="false">X1877</f>
        <v>75.2112747254168</v>
      </c>
      <c r="AA1877" s="16" t="n">
        <f aca="false">_xlfn.xlookup(D1877,'WRSI Mil'!$H$5:$H$355,'WRSI Mil'!$AH$5:$AH$355)</f>
        <v>65.1863764356946</v>
      </c>
      <c r="AB1877" s="21" t="n">
        <f aca="false">AA1877/Z1877</f>
        <v>0.866710166443511</v>
      </c>
      <c r="AC1877" s="11"/>
      <c r="AD1877" s="11"/>
      <c r="AE1877" s="11"/>
      <c r="AF1877" s="22" t="n">
        <v>2023</v>
      </c>
      <c r="AG1877" s="22" t="s">
        <v>52</v>
      </c>
      <c r="AH1877" s="22" t="s">
        <v>53</v>
      </c>
      <c r="AI1877" s="22"/>
      <c r="AJ1877" s="23" t="n">
        <v>0.7</v>
      </c>
      <c r="AK1877" s="24" t="n">
        <v>100000</v>
      </c>
      <c r="AL1877" s="23" t="n">
        <v>0.8</v>
      </c>
      <c r="AM1877" s="24" t="n">
        <v>25000</v>
      </c>
      <c r="AN1877" s="23" t="n">
        <v>0.9</v>
      </c>
      <c r="AO1877" s="24" t="n">
        <v>10000</v>
      </c>
      <c r="AP1877" s="25" t="n">
        <f aca="false">IF(AB1877&lt;AJ1877,AK1877,IF(AB1877&lt;AL1877,AM1877,IF(AB1877&lt;=AN1877,AO1877,0)))</f>
        <v>10000</v>
      </c>
    </row>
    <row r="1878" customFormat="false" ht="15.65" hidden="false" customHeight="false" outlineLevel="0" collapsed="false">
      <c r="A1878" s="11" t="n">
        <f aca="false">A1877+1</f>
        <v>2004</v>
      </c>
      <c r="B1878" s="12" t="s">
        <v>1039</v>
      </c>
      <c r="C1878" s="12" t="s">
        <v>1040</v>
      </c>
      <c r="D1878" s="12" t="s">
        <v>1041</v>
      </c>
      <c r="E1878" s="12" t="s">
        <v>1042</v>
      </c>
      <c r="F1878" s="14" t="s">
        <v>1043</v>
      </c>
      <c r="G1878" s="13" t="s">
        <v>1044</v>
      </c>
      <c r="H1878" s="12" t="s">
        <v>55</v>
      </c>
      <c r="I1878" s="12"/>
      <c r="J1878" s="14"/>
      <c r="K1878" s="15" t="n">
        <v>45133</v>
      </c>
      <c r="L1878" s="14" t="s">
        <v>1045</v>
      </c>
      <c r="M1878" s="16" t="n">
        <v>1</v>
      </c>
      <c r="N1878" s="16" t="n">
        <v>1</v>
      </c>
      <c r="O1878" s="17" t="n">
        <v>100000</v>
      </c>
      <c r="P1878" s="17" t="n">
        <v>100000</v>
      </c>
      <c r="Q1878" s="18" t="n">
        <v>12600</v>
      </c>
      <c r="R1878" s="19" t="n">
        <f aca="false">IF(H1878="F",1,0)</f>
        <v>0</v>
      </c>
      <c r="S1878" s="19" t="n">
        <f aca="false">IF(H1878="M",1,0)</f>
        <v>1</v>
      </c>
      <c r="T1878" s="11" t="s">
        <v>2114</v>
      </c>
      <c r="U1878" s="11" t="s">
        <v>328</v>
      </c>
      <c r="V1878" s="24" t="n">
        <f aca="false">_xlfn.xlookup(D1878,'WRSI Fusion'!$H$4:$H$354,'WRSI Fusion'!$AI$4:$AI$354)</f>
        <v>55.491318817415</v>
      </c>
      <c r="W1878" s="16" t="n">
        <f aca="false">_xlfn.xlookup(D1878,'WRSI Maïs'!$H$4:$H$346,'WRSI Maïs'!$AG$4:$AG$346)</f>
        <v>71.7845657352728</v>
      </c>
      <c r="X1878" s="16" t="n">
        <f aca="false">_xlfn.xlookup(D1878,'WRSI Mil'!$H$5:$H$355,'WRSI Mil'!$AG$5:$AG$355)</f>
        <v>75.2112747254168</v>
      </c>
      <c r="Y1878" s="16" t="n">
        <f aca="false">_xlfn.xlookup(D1878,'WRSI Sorgho'!$H$4:$H$354,'WRSI Sorgho'!$AI$4:$AI$354)</f>
        <v>52.7268365690857</v>
      </c>
      <c r="Z1878" s="16" t="n">
        <f aca="false">X1878</f>
        <v>75.2112747254168</v>
      </c>
      <c r="AA1878" s="16" t="n">
        <f aca="false">_xlfn.xlookup(D1878,'WRSI Mil'!$H$5:$H$355,'WRSI Mil'!$AH$5:$AH$355)</f>
        <v>65.1863764356946</v>
      </c>
      <c r="AB1878" s="21" t="n">
        <f aca="false">AA1878/Z1878</f>
        <v>0.866710166443511</v>
      </c>
      <c r="AC1878" s="11"/>
      <c r="AD1878" s="11"/>
      <c r="AE1878" s="11"/>
      <c r="AF1878" s="22" t="n">
        <v>2023</v>
      </c>
      <c r="AG1878" s="22" t="s">
        <v>52</v>
      </c>
      <c r="AH1878" s="22" t="s">
        <v>53</v>
      </c>
      <c r="AI1878" s="22"/>
      <c r="AJ1878" s="23" t="n">
        <v>0.7</v>
      </c>
      <c r="AK1878" s="24" t="n">
        <v>100000</v>
      </c>
      <c r="AL1878" s="23" t="n">
        <v>0.8</v>
      </c>
      <c r="AM1878" s="24" t="n">
        <v>25000</v>
      </c>
      <c r="AN1878" s="23" t="n">
        <v>0.9</v>
      </c>
      <c r="AO1878" s="24" t="n">
        <v>10000</v>
      </c>
      <c r="AP1878" s="25" t="n">
        <f aca="false">IF(AB1878&lt;AJ1878,AK1878,IF(AB1878&lt;AL1878,AM1878,IF(AB1878&lt;=AN1878,AO1878,0)))</f>
        <v>10000</v>
      </c>
    </row>
    <row r="1879" customFormat="false" ht="15.65" hidden="false" customHeight="false" outlineLevel="0" collapsed="false">
      <c r="A1879" s="11" t="n">
        <f aca="false">A1878+1</f>
        <v>2005</v>
      </c>
      <c r="B1879" s="12" t="s">
        <v>1039</v>
      </c>
      <c r="C1879" s="12" t="s">
        <v>1040</v>
      </c>
      <c r="D1879" s="12" t="s">
        <v>1041</v>
      </c>
      <c r="E1879" s="12" t="s">
        <v>1042</v>
      </c>
      <c r="F1879" s="14" t="s">
        <v>1054</v>
      </c>
      <c r="G1879" s="13" t="s">
        <v>1044</v>
      </c>
      <c r="H1879" s="12" t="s">
        <v>48</v>
      </c>
      <c r="I1879" s="12"/>
      <c r="J1879" s="14"/>
      <c r="K1879" s="15" t="n">
        <v>45129</v>
      </c>
      <c r="L1879" s="14" t="s">
        <v>1045</v>
      </c>
      <c r="M1879" s="16" t="n">
        <v>1</v>
      </c>
      <c r="N1879" s="16" t="n">
        <v>1</v>
      </c>
      <c r="O1879" s="17" t="n">
        <v>100000</v>
      </c>
      <c r="P1879" s="17" t="n">
        <v>100000</v>
      </c>
      <c r="Q1879" s="18" t="n">
        <v>12600</v>
      </c>
      <c r="R1879" s="19" t="n">
        <f aca="false">IF(H1879="F",1,0)</f>
        <v>1</v>
      </c>
      <c r="S1879" s="19" t="n">
        <f aca="false">IF(H1879="M",1,0)</f>
        <v>0</v>
      </c>
      <c r="T1879" s="11" t="s">
        <v>2115</v>
      </c>
      <c r="U1879" s="11" t="s">
        <v>328</v>
      </c>
      <c r="V1879" s="24" t="n">
        <f aca="false">_xlfn.xlookup(D1879,'WRSI Fusion'!$H$4:$H$354,'WRSI Fusion'!$AI$4:$AI$354)</f>
        <v>55.491318817415</v>
      </c>
      <c r="W1879" s="16" t="n">
        <f aca="false">_xlfn.xlookup(D1879,'WRSI Maïs'!$H$4:$H$346,'WRSI Maïs'!$AG$4:$AG$346)</f>
        <v>71.7845657352728</v>
      </c>
      <c r="X1879" s="16" t="n">
        <f aca="false">_xlfn.xlookup(D1879,'WRSI Mil'!$H$5:$H$355,'WRSI Mil'!$AG$5:$AG$355)</f>
        <v>75.2112747254168</v>
      </c>
      <c r="Y1879" s="16" t="n">
        <f aca="false">_xlfn.xlookup(D1879,'WRSI Sorgho'!$H$4:$H$354,'WRSI Sorgho'!$AI$4:$AI$354)</f>
        <v>52.7268365690857</v>
      </c>
      <c r="Z1879" s="16" t="n">
        <f aca="false">X1879</f>
        <v>75.2112747254168</v>
      </c>
      <c r="AA1879" s="16" t="n">
        <f aca="false">_xlfn.xlookup(D1879,'WRSI Mil'!$H$5:$H$355,'WRSI Mil'!$AH$5:$AH$355)</f>
        <v>65.1863764356946</v>
      </c>
      <c r="AB1879" s="21" t="n">
        <f aca="false">AA1879/Z1879</f>
        <v>0.866710166443511</v>
      </c>
      <c r="AC1879" s="11"/>
      <c r="AD1879" s="11"/>
      <c r="AE1879" s="11"/>
      <c r="AF1879" s="22" t="n">
        <v>2023</v>
      </c>
      <c r="AG1879" s="22" t="s">
        <v>52</v>
      </c>
      <c r="AH1879" s="22" t="s">
        <v>53</v>
      </c>
      <c r="AI1879" s="22"/>
      <c r="AJ1879" s="23" t="n">
        <v>0.7</v>
      </c>
      <c r="AK1879" s="24" t="n">
        <v>100000</v>
      </c>
      <c r="AL1879" s="23" t="n">
        <v>0.8</v>
      </c>
      <c r="AM1879" s="24" t="n">
        <v>25000</v>
      </c>
      <c r="AN1879" s="23" t="n">
        <v>0.9</v>
      </c>
      <c r="AO1879" s="24" t="n">
        <v>10000</v>
      </c>
      <c r="AP1879" s="25" t="n">
        <f aca="false">IF(AB1879&lt;AJ1879,AK1879,IF(AB1879&lt;AL1879,AM1879,IF(AB1879&lt;=AN1879,AO1879,0)))</f>
        <v>10000</v>
      </c>
    </row>
    <row r="1880" customFormat="false" ht="15.65" hidden="false" customHeight="false" outlineLevel="0" collapsed="false">
      <c r="A1880" s="11" t="n">
        <f aca="false">A1879+1</f>
        <v>2006</v>
      </c>
      <c r="B1880" s="12" t="s">
        <v>1039</v>
      </c>
      <c r="C1880" s="12" t="s">
        <v>1040</v>
      </c>
      <c r="D1880" s="12" t="s">
        <v>1041</v>
      </c>
      <c r="E1880" s="12" t="s">
        <v>1042</v>
      </c>
      <c r="F1880" s="14" t="s">
        <v>1100</v>
      </c>
      <c r="G1880" s="13" t="s">
        <v>1044</v>
      </c>
      <c r="H1880" s="12" t="s">
        <v>55</v>
      </c>
      <c r="I1880" s="12"/>
      <c r="J1880" s="14"/>
      <c r="K1880" s="15" t="n">
        <v>45135</v>
      </c>
      <c r="L1880" s="14" t="s">
        <v>1045</v>
      </c>
      <c r="M1880" s="16" t="n">
        <v>1</v>
      </c>
      <c r="N1880" s="16" t="n">
        <v>1</v>
      </c>
      <c r="O1880" s="17" t="n">
        <v>100000</v>
      </c>
      <c r="P1880" s="17" t="n">
        <v>100000</v>
      </c>
      <c r="Q1880" s="18" t="n">
        <v>12600</v>
      </c>
      <c r="R1880" s="19" t="n">
        <f aca="false">IF(H1880="F",1,0)</f>
        <v>0</v>
      </c>
      <c r="S1880" s="19" t="n">
        <f aca="false">IF(H1880="M",1,0)</f>
        <v>1</v>
      </c>
      <c r="T1880" s="11" t="s">
        <v>2116</v>
      </c>
      <c r="U1880" s="11" t="s">
        <v>328</v>
      </c>
      <c r="V1880" s="24" t="n">
        <f aca="false">_xlfn.xlookup(D1880,'WRSI Fusion'!$H$4:$H$354,'WRSI Fusion'!$AI$4:$AI$354)</f>
        <v>55.491318817415</v>
      </c>
      <c r="W1880" s="16" t="n">
        <f aca="false">_xlfn.xlookup(D1880,'WRSI Maïs'!$H$4:$H$346,'WRSI Maïs'!$AG$4:$AG$346)</f>
        <v>71.7845657352728</v>
      </c>
      <c r="X1880" s="16" t="n">
        <f aca="false">_xlfn.xlookup(D1880,'WRSI Mil'!$H$5:$H$355,'WRSI Mil'!$AG$5:$AG$355)</f>
        <v>75.2112747254168</v>
      </c>
      <c r="Y1880" s="16" t="n">
        <f aca="false">_xlfn.xlookup(D1880,'WRSI Sorgho'!$H$4:$H$354,'WRSI Sorgho'!$AI$4:$AI$354)</f>
        <v>52.7268365690857</v>
      </c>
      <c r="Z1880" s="16" t="n">
        <f aca="false">X1880</f>
        <v>75.2112747254168</v>
      </c>
      <c r="AA1880" s="16" t="n">
        <f aca="false">_xlfn.xlookup(D1880,'WRSI Mil'!$H$5:$H$355,'WRSI Mil'!$AH$5:$AH$355)</f>
        <v>65.1863764356946</v>
      </c>
      <c r="AB1880" s="21" t="n">
        <f aca="false">AA1880/Z1880</f>
        <v>0.866710166443511</v>
      </c>
      <c r="AC1880" s="11"/>
      <c r="AD1880" s="11"/>
      <c r="AE1880" s="11"/>
      <c r="AF1880" s="22" t="n">
        <v>2023</v>
      </c>
      <c r="AG1880" s="22" t="s">
        <v>52</v>
      </c>
      <c r="AH1880" s="22" t="s">
        <v>53</v>
      </c>
      <c r="AI1880" s="22"/>
      <c r="AJ1880" s="23" t="n">
        <v>0.7</v>
      </c>
      <c r="AK1880" s="24" t="n">
        <v>100000</v>
      </c>
      <c r="AL1880" s="23" t="n">
        <v>0.8</v>
      </c>
      <c r="AM1880" s="24" t="n">
        <v>25000</v>
      </c>
      <c r="AN1880" s="23" t="n">
        <v>0.9</v>
      </c>
      <c r="AO1880" s="24" t="n">
        <v>10000</v>
      </c>
      <c r="AP1880" s="25" t="n">
        <f aca="false">IF(AB1880&lt;AJ1880,AK1880,IF(AB1880&lt;AL1880,AM1880,IF(AB1880&lt;=AN1880,AO1880,0)))</f>
        <v>10000</v>
      </c>
    </row>
    <row r="1881" customFormat="false" ht="15.65" hidden="false" customHeight="false" outlineLevel="0" collapsed="false">
      <c r="A1881" s="11" t="n">
        <f aca="false">A1880+1</f>
        <v>2007</v>
      </c>
      <c r="B1881" s="12" t="s">
        <v>1039</v>
      </c>
      <c r="C1881" s="12" t="s">
        <v>1040</v>
      </c>
      <c r="D1881" s="12" t="s">
        <v>1041</v>
      </c>
      <c r="E1881" s="12" t="s">
        <v>1042</v>
      </c>
      <c r="F1881" s="14" t="s">
        <v>1066</v>
      </c>
      <c r="G1881" s="13" t="s">
        <v>1044</v>
      </c>
      <c r="H1881" s="12" t="s">
        <v>55</v>
      </c>
      <c r="I1881" s="12"/>
      <c r="J1881" s="14"/>
      <c r="K1881" s="15" t="n">
        <v>45130</v>
      </c>
      <c r="L1881" s="14" t="s">
        <v>1045</v>
      </c>
      <c r="M1881" s="16" t="n">
        <v>1</v>
      </c>
      <c r="N1881" s="16" t="n">
        <v>1</v>
      </c>
      <c r="O1881" s="17" t="n">
        <v>100000</v>
      </c>
      <c r="P1881" s="17" t="n">
        <v>100000</v>
      </c>
      <c r="Q1881" s="18" t="n">
        <v>12600</v>
      </c>
      <c r="R1881" s="19" t="n">
        <f aca="false">IF(H1881="F",1,0)</f>
        <v>0</v>
      </c>
      <c r="S1881" s="19" t="n">
        <f aca="false">IF(H1881="M",1,0)</f>
        <v>1</v>
      </c>
      <c r="T1881" s="11" t="s">
        <v>2117</v>
      </c>
      <c r="U1881" s="11" t="s">
        <v>328</v>
      </c>
      <c r="V1881" s="24" t="n">
        <f aca="false">_xlfn.xlookup(D1881,'WRSI Fusion'!$H$4:$H$354,'WRSI Fusion'!$AI$4:$AI$354)</f>
        <v>55.491318817415</v>
      </c>
      <c r="W1881" s="16" t="n">
        <f aca="false">_xlfn.xlookup(D1881,'WRSI Maïs'!$H$4:$H$346,'WRSI Maïs'!$AG$4:$AG$346)</f>
        <v>71.7845657352728</v>
      </c>
      <c r="X1881" s="16" t="n">
        <f aca="false">_xlfn.xlookup(D1881,'WRSI Mil'!$H$5:$H$355,'WRSI Mil'!$AG$5:$AG$355)</f>
        <v>75.2112747254168</v>
      </c>
      <c r="Y1881" s="16" t="n">
        <f aca="false">_xlfn.xlookup(D1881,'WRSI Sorgho'!$H$4:$H$354,'WRSI Sorgho'!$AI$4:$AI$354)</f>
        <v>52.7268365690857</v>
      </c>
      <c r="Z1881" s="16" t="n">
        <f aca="false">X1881</f>
        <v>75.2112747254168</v>
      </c>
      <c r="AA1881" s="16" t="n">
        <f aca="false">_xlfn.xlookup(D1881,'WRSI Mil'!$H$5:$H$355,'WRSI Mil'!$AH$5:$AH$355)</f>
        <v>65.1863764356946</v>
      </c>
      <c r="AB1881" s="21" t="n">
        <f aca="false">AA1881/Z1881</f>
        <v>0.866710166443511</v>
      </c>
      <c r="AC1881" s="11"/>
      <c r="AD1881" s="11"/>
      <c r="AE1881" s="11"/>
      <c r="AF1881" s="22" t="n">
        <v>2023</v>
      </c>
      <c r="AG1881" s="22" t="s">
        <v>52</v>
      </c>
      <c r="AH1881" s="22" t="s">
        <v>53</v>
      </c>
      <c r="AI1881" s="22"/>
      <c r="AJ1881" s="23" t="n">
        <v>0.7</v>
      </c>
      <c r="AK1881" s="24" t="n">
        <v>100000</v>
      </c>
      <c r="AL1881" s="23" t="n">
        <v>0.8</v>
      </c>
      <c r="AM1881" s="24" t="n">
        <v>25000</v>
      </c>
      <c r="AN1881" s="23" t="n">
        <v>0.9</v>
      </c>
      <c r="AO1881" s="24" t="n">
        <v>10000</v>
      </c>
      <c r="AP1881" s="25" t="n">
        <f aca="false">IF(AB1881&lt;AJ1881,AK1881,IF(AB1881&lt;AL1881,AM1881,IF(AB1881&lt;=AN1881,AO1881,0)))</f>
        <v>10000</v>
      </c>
    </row>
    <row r="1882" customFormat="false" ht="15.65" hidden="false" customHeight="false" outlineLevel="0" collapsed="false">
      <c r="A1882" s="11" t="n">
        <f aca="false">A1881+1</f>
        <v>2008</v>
      </c>
      <c r="B1882" s="12" t="s">
        <v>1039</v>
      </c>
      <c r="C1882" s="12" t="s">
        <v>1040</v>
      </c>
      <c r="D1882" s="12" t="s">
        <v>1041</v>
      </c>
      <c r="E1882" s="12" t="s">
        <v>1042</v>
      </c>
      <c r="F1882" s="14" t="s">
        <v>1073</v>
      </c>
      <c r="G1882" s="13" t="s">
        <v>1044</v>
      </c>
      <c r="H1882" s="12" t="s">
        <v>55</v>
      </c>
      <c r="I1882" s="12"/>
      <c r="J1882" s="14"/>
      <c r="K1882" s="15" t="n">
        <v>45128</v>
      </c>
      <c r="L1882" s="14" t="s">
        <v>1045</v>
      </c>
      <c r="M1882" s="16" t="n">
        <v>1</v>
      </c>
      <c r="N1882" s="16" t="n">
        <v>1</v>
      </c>
      <c r="O1882" s="17" t="n">
        <v>100000</v>
      </c>
      <c r="P1882" s="17" t="n">
        <v>100000</v>
      </c>
      <c r="Q1882" s="18" t="n">
        <v>12600</v>
      </c>
      <c r="R1882" s="19" t="n">
        <f aca="false">IF(H1882="F",1,0)</f>
        <v>0</v>
      </c>
      <c r="S1882" s="19" t="n">
        <f aca="false">IF(H1882="M",1,0)</f>
        <v>1</v>
      </c>
      <c r="T1882" s="11" t="s">
        <v>2118</v>
      </c>
      <c r="U1882" s="11" t="s">
        <v>328</v>
      </c>
      <c r="V1882" s="24" t="n">
        <f aca="false">_xlfn.xlookup(D1882,'WRSI Fusion'!$H$4:$H$354,'WRSI Fusion'!$AI$4:$AI$354)</f>
        <v>55.491318817415</v>
      </c>
      <c r="W1882" s="16" t="n">
        <f aca="false">_xlfn.xlookup(D1882,'WRSI Maïs'!$H$4:$H$346,'WRSI Maïs'!$AG$4:$AG$346)</f>
        <v>71.7845657352728</v>
      </c>
      <c r="X1882" s="16" t="n">
        <f aca="false">_xlfn.xlookup(D1882,'WRSI Mil'!$H$5:$H$355,'WRSI Mil'!$AG$5:$AG$355)</f>
        <v>75.2112747254168</v>
      </c>
      <c r="Y1882" s="16" t="n">
        <f aca="false">_xlfn.xlookup(D1882,'WRSI Sorgho'!$H$4:$H$354,'WRSI Sorgho'!$AI$4:$AI$354)</f>
        <v>52.7268365690857</v>
      </c>
      <c r="Z1882" s="16" t="n">
        <f aca="false">X1882</f>
        <v>75.2112747254168</v>
      </c>
      <c r="AA1882" s="16" t="n">
        <f aca="false">_xlfn.xlookup(D1882,'WRSI Mil'!$H$5:$H$355,'WRSI Mil'!$AH$5:$AH$355)</f>
        <v>65.1863764356946</v>
      </c>
      <c r="AB1882" s="21" t="n">
        <f aca="false">AA1882/Z1882</f>
        <v>0.866710166443511</v>
      </c>
      <c r="AC1882" s="11"/>
      <c r="AD1882" s="11"/>
      <c r="AE1882" s="11"/>
      <c r="AF1882" s="22" t="n">
        <v>2023</v>
      </c>
      <c r="AG1882" s="22" t="s">
        <v>52</v>
      </c>
      <c r="AH1882" s="22" t="s">
        <v>53</v>
      </c>
      <c r="AI1882" s="22"/>
      <c r="AJ1882" s="23" t="n">
        <v>0.7</v>
      </c>
      <c r="AK1882" s="24" t="n">
        <v>100000</v>
      </c>
      <c r="AL1882" s="23" t="n">
        <v>0.8</v>
      </c>
      <c r="AM1882" s="24" t="n">
        <v>25000</v>
      </c>
      <c r="AN1882" s="23" t="n">
        <v>0.9</v>
      </c>
      <c r="AO1882" s="24" t="n">
        <v>10000</v>
      </c>
      <c r="AP1882" s="25" t="n">
        <f aca="false">IF(AB1882&lt;AJ1882,AK1882,IF(AB1882&lt;AL1882,AM1882,IF(AB1882&lt;=AN1882,AO1882,0)))</f>
        <v>10000</v>
      </c>
    </row>
    <row r="1883" customFormat="false" ht="15.65" hidden="false" customHeight="false" outlineLevel="0" collapsed="false">
      <c r="A1883" s="11" t="n">
        <f aca="false">A1882+1</f>
        <v>2009</v>
      </c>
      <c r="B1883" s="12" t="s">
        <v>1039</v>
      </c>
      <c r="C1883" s="12" t="s">
        <v>1040</v>
      </c>
      <c r="D1883" s="12" t="s">
        <v>1041</v>
      </c>
      <c r="E1883" s="12" t="s">
        <v>1042</v>
      </c>
      <c r="F1883" s="14" t="s">
        <v>1066</v>
      </c>
      <c r="G1883" s="13" t="s">
        <v>1044</v>
      </c>
      <c r="H1883" s="12" t="s">
        <v>48</v>
      </c>
      <c r="I1883" s="12"/>
      <c r="J1883" s="14"/>
      <c r="K1883" s="15" t="n">
        <v>45130</v>
      </c>
      <c r="L1883" s="14" t="s">
        <v>1045</v>
      </c>
      <c r="M1883" s="16" t="n">
        <v>1</v>
      </c>
      <c r="N1883" s="16" t="n">
        <v>1</v>
      </c>
      <c r="O1883" s="17" t="n">
        <v>100000</v>
      </c>
      <c r="P1883" s="17" t="n">
        <v>100000</v>
      </c>
      <c r="Q1883" s="18" t="n">
        <v>12600</v>
      </c>
      <c r="R1883" s="19" t="n">
        <f aca="false">IF(H1883="F",1,0)</f>
        <v>1</v>
      </c>
      <c r="S1883" s="19" t="n">
        <f aca="false">IF(H1883="M",1,0)</f>
        <v>0</v>
      </c>
      <c r="T1883" s="11" t="s">
        <v>2119</v>
      </c>
      <c r="U1883" s="11" t="s">
        <v>328</v>
      </c>
      <c r="V1883" s="24" t="n">
        <f aca="false">_xlfn.xlookup(D1883,'WRSI Fusion'!$H$4:$H$354,'WRSI Fusion'!$AI$4:$AI$354)</f>
        <v>55.491318817415</v>
      </c>
      <c r="W1883" s="16" t="n">
        <f aca="false">_xlfn.xlookup(D1883,'WRSI Maïs'!$H$4:$H$346,'WRSI Maïs'!$AG$4:$AG$346)</f>
        <v>71.7845657352728</v>
      </c>
      <c r="X1883" s="16" t="n">
        <f aca="false">_xlfn.xlookup(D1883,'WRSI Mil'!$H$5:$H$355,'WRSI Mil'!$AG$5:$AG$355)</f>
        <v>75.2112747254168</v>
      </c>
      <c r="Y1883" s="16" t="n">
        <f aca="false">_xlfn.xlookup(D1883,'WRSI Sorgho'!$H$4:$H$354,'WRSI Sorgho'!$AI$4:$AI$354)</f>
        <v>52.7268365690857</v>
      </c>
      <c r="Z1883" s="16" t="n">
        <f aca="false">X1883</f>
        <v>75.2112747254168</v>
      </c>
      <c r="AA1883" s="16" t="n">
        <f aca="false">_xlfn.xlookup(D1883,'WRSI Mil'!$H$5:$H$355,'WRSI Mil'!$AH$5:$AH$355)</f>
        <v>65.1863764356946</v>
      </c>
      <c r="AB1883" s="21" t="n">
        <f aca="false">AA1883/Z1883</f>
        <v>0.866710166443511</v>
      </c>
      <c r="AC1883" s="11"/>
      <c r="AD1883" s="11"/>
      <c r="AE1883" s="11"/>
      <c r="AF1883" s="22" t="n">
        <v>2023</v>
      </c>
      <c r="AG1883" s="22" t="s">
        <v>52</v>
      </c>
      <c r="AH1883" s="22" t="s">
        <v>53</v>
      </c>
      <c r="AI1883" s="22"/>
      <c r="AJ1883" s="23" t="n">
        <v>0.7</v>
      </c>
      <c r="AK1883" s="24" t="n">
        <v>100000</v>
      </c>
      <c r="AL1883" s="23" t="n">
        <v>0.8</v>
      </c>
      <c r="AM1883" s="24" t="n">
        <v>25000</v>
      </c>
      <c r="AN1883" s="23" t="n">
        <v>0.9</v>
      </c>
      <c r="AO1883" s="24" t="n">
        <v>10000</v>
      </c>
      <c r="AP1883" s="25" t="n">
        <f aca="false">IF(AB1883&lt;AJ1883,AK1883,IF(AB1883&lt;AL1883,AM1883,IF(AB1883&lt;=AN1883,AO1883,0)))</f>
        <v>10000</v>
      </c>
    </row>
    <row r="1884" customFormat="false" ht="15.65" hidden="false" customHeight="false" outlineLevel="0" collapsed="false">
      <c r="A1884" s="11" t="n">
        <f aca="false">A1883+1</f>
        <v>2010</v>
      </c>
      <c r="B1884" s="12" t="s">
        <v>1039</v>
      </c>
      <c r="C1884" s="12" t="s">
        <v>1040</v>
      </c>
      <c r="D1884" s="12" t="s">
        <v>1041</v>
      </c>
      <c r="E1884" s="12" t="s">
        <v>1042</v>
      </c>
      <c r="F1884" s="14" t="s">
        <v>1073</v>
      </c>
      <c r="G1884" s="13" t="s">
        <v>1044</v>
      </c>
      <c r="H1884" s="12" t="s">
        <v>55</v>
      </c>
      <c r="I1884" s="12"/>
      <c r="J1884" s="14"/>
      <c r="K1884" s="15" t="n">
        <v>45128</v>
      </c>
      <c r="L1884" s="14" t="s">
        <v>1045</v>
      </c>
      <c r="M1884" s="16" t="n">
        <v>1</v>
      </c>
      <c r="N1884" s="16" t="n">
        <v>1</v>
      </c>
      <c r="O1884" s="17" t="n">
        <v>100000</v>
      </c>
      <c r="P1884" s="17" t="n">
        <v>100000</v>
      </c>
      <c r="Q1884" s="18" t="n">
        <v>12600</v>
      </c>
      <c r="R1884" s="19" t="n">
        <f aca="false">IF(H1884="F",1,0)</f>
        <v>0</v>
      </c>
      <c r="S1884" s="19" t="n">
        <f aca="false">IF(H1884="M",1,0)</f>
        <v>1</v>
      </c>
      <c r="T1884" s="11" t="s">
        <v>2120</v>
      </c>
      <c r="U1884" s="11" t="s">
        <v>328</v>
      </c>
      <c r="V1884" s="24" t="n">
        <f aca="false">_xlfn.xlookup(D1884,'WRSI Fusion'!$H$4:$H$354,'WRSI Fusion'!$AI$4:$AI$354)</f>
        <v>55.491318817415</v>
      </c>
      <c r="W1884" s="16" t="n">
        <f aca="false">_xlfn.xlookup(D1884,'WRSI Maïs'!$H$4:$H$346,'WRSI Maïs'!$AG$4:$AG$346)</f>
        <v>71.7845657352728</v>
      </c>
      <c r="X1884" s="16" t="n">
        <f aca="false">_xlfn.xlookup(D1884,'WRSI Mil'!$H$5:$H$355,'WRSI Mil'!$AG$5:$AG$355)</f>
        <v>75.2112747254168</v>
      </c>
      <c r="Y1884" s="16" t="n">
        <f aca="false">_xlfn.xlookup(D1884,'WRSI Sorgho'!$H$4:$H$354,'WRSI Sorgho'!$AI$4:$AI$354)</f>
        <v>52.7268365690857</v>
      </c>
      <c r="Z1884" s="16" t="n">
        <f aca="false">X1884</f>
        <v>75.2112747254168</v>
      </c>
      <c r="AA1884" s="16" t="n">
        <f aca="false">_xlfn.xlookup(D1884,'WRSI Mil'!$H$5:$H$355,'WRSI Mil'!$AH$5:$AH$355)</f>
        <v>65.1863764356946</v>
      </c>
      <c r="AB1884" s="21" t="n">
        <f aca="false">AA1884/Z1884</f>
        <v>0.866710166443511</v>
      </c>
      <c r="AC1884" s="11"/>
      <c r="AD1884" s="11"/>
      <c r="AE1884" s="11"/>
      <c r="AF1884" s="22" t="n">
        <v>2023</v>
      </c>
      <c r="AG1884" s="22" t="s">
        <v>52</v>
      </c>
      <c r="AH1884" s="22" t="s">
        <v>53</v>
      </c>
      <c r="AI1884" s="22"/>
      <c r="AJ1884" s="23" t="n">
        <v>0.7</v>
      </c>
      <c r="AK1884" s="24" t="n">
        <v>100000</v>
      </c>
      <c r="AL1884" s="23" t="n">
        <v>0.8</v>
      </c>
      <c r="AM1884" s="24" t="n">
        <v>25000</v>
      </c>
      <c r="AN1884" s="23" t="n">
        <v>0.9</v>
      </c>
      <c r="AO1884" s="24" t="n">
        <v>10000</v>
      </c>
      <c r="AP1884" s="25" t="n">
        <f aca="false">IF(AB1884&lt;AJ1884,AK1884,IF(AB1884&lt;AL1884,AM1884,IF(AB1884&lt;=AN1884,AO1884,0)))</f>
        <v>10000</v>
      </c>
    </row>
    <row r="1885" customFormat="false" ht="15.65" hidden="false" customHeight="false" outlineLevel="0" collapsed="false">
      <c r="A1885" s="11" t="n">
        <f aca="false">A1884+1</f>
        <v>2011</v>
      </c>
      <c r="B1885" s="12" t="s">
        <v>1039</v>
      </c>
      <c r="C1885" s="12" t="s">
        <v>1040</v>
      </c>
      <c r="D1885" s="12" t="s">
        <v>1041</v>
      </c>
      <c r="E1885" s="12" t="s">
        <v>1042</v>
      </c>
      <c r="F1885" s="14" t="s">
        <v>1088</v>
      </c>
      <c r="G1885" s="13" t="s">
        <v>1044</v>
      </c>
      <c r="H1885" s="12" t="s">
        <v>55</v>
      </c>
      <c r="I1885" s="12"/>
      <c r="J1885" s="14"/>
      <c r="K1885" s="15" t="n">
        <v>45133</v>
      </c>
      <c r="L1885" s="14" t="s">
        <v>1089</v>
      </c>
      <c r="M1885" s="16" t="n">
        <v>1</v>
      </c>
      <c r="N1885" s="16" t="n">
        <v>1</v>
      </c>
      <c r="O1885" s="17" t="n">
        <v>100000</v>
      </c>
      <c r="P1885" s="17" t="n">
        <v>100000</v>
      </c>
      <c r="Q1885" s="18" t="n">
        <v>12600</v>
      </c>
      <c r="R1885" s="19" t="n">
        <f aca="false">IF(H1885="F",1,0)</f>
        <v>0</v>
      </c>
      <c r="S1885" s="19" t="n">
        <f aca="false">IF(H1885="M",1,0)</f>
        <v>1</v>
      </c>
      <c r="T1885" s="11" t="s">
        <v>2121</v>
      </c>
      <c r="U1885" s="11" t="s">
        <v>328</v>
      </c>
      <c r="V1885" s="24" t="n">
        <f aca="false">_xlfn.xlookup(D1885,'WRSI Fusion'!$H$4:$H$354,'WRSI Fusion'!$AI$4:$AI$354)</f>
        <v>55.491318817415</v>
      </c>
      <c r="W1885" s="16" t="n">
        <f aca="false">_xlfn.xlookup(D1885,'WRSI Maïs'!$H$4:$H$346,'WRSI Maïs'!$AG$4:$AG$346)</f>
        <v>71.7845657352728</v>
      </c>
      <c r="X1885" s="16" t="n">
        <f aca="false">_xlfn.xlookup(D1885,'WRSI Mil'!$H$5:$H$355,'WRSI Mil'!$AG$5:$AG$355)</f>
        <v>75.2112747254168</v>
      </c>
      <c r="Y1885" s="16" t="n">
        <f aca="false">_xlfn.xlookup(D1885,'WRSI Sorgho'!$H$4:$H$354,'WRSI Sorgho'!$AI$4:$AI$354)</f>
        <v>52.7268365690857</v>
      </c>
      <c r="Z1885" s="16" t="n">
        <f aca="false">X1885</f>
        <v>75.2112747254168</v>
      </c>
      <c r="AA1885" s="16" t="n">
        <f aca="false">_xlfn.xlookup(D1885,'WRSI Mil'!$H$5:$H$355,'WRSI Mil'!$AH$5:$AH$355)</f>
        <v>65.1863764356946</v>
      </c>
      <c r="AB1885" s="21" t="n">
        <f aca="false">AA1885/Z1885</f>
        <v>0.866710166443511</v>
      </c>
      <c r="AC1885" s="11"/>
      <c r="AD1885" s="11"/>
      <c r="AE1885" s="11"/>
      <c r="AF1885" s="22" t="n">
        <v>2023</v>
      </c>
      <c r="AG1885" s="22" t="s">
        <v>52</v>
      </c>
      <c r="AH1885" s="22" t="s">
        <v>53</v>
      </c>
      <c r="AI1885" s="22"/>
      <c r="AJ1885" s="23" t="n">
        <v>0.7</v>
      </c>
      <c r="AK1885" s="24" t="n">
        <v>100000</v>
      </c>
      <c r="AL1885" s="23" t="n">
        <v>0.8</v>
      </c>
      <c r="AM1885" s="24" t="n">
        <v>25000</v>
      </c>
      <c r="AN1885" s="23" t="n">
        <v>0.9</v>
      </c>
      <c r="AO1885" s="24" t="n">
        <v>10000</v>
      </c>
      <c r="AP1885" s="25" t="n">
        <f aca="false">IF(AB1885&lt;AJ1885,AK1885,IF(AB1885&lt;AL1885,AM1885,IF(AB1885&lt;=AN1885,AO1885,0)))</f>
        <v>10000</v>
      </c>
    </row>
    <row r="1886" customFormat="false" ht="15.65" hidden="false" customHeight="false" outlineLevel="0" collapsed="false">
      <c r="A1886" s="11" t="n">
        <f aca="false">A1885+1</f>
        <v>2012</v>
      </c>
      <c r="B1886" s="12" t="s">
        <v>1039</v>
      </c>
      <c r="C1886" s="12" t="s">
        <v>1040</v>
      </c>
      <c r="D1886" s="12" t="s">
        <v>1041</v>
      </c>
      <c r="E1886" s="12" t="s">
        <v>1042</v>
      </c>
      <c r="F1886" s="14" t="s">
        <v>1049</v>
      </c>
      <c r="G1886" s="13" t="s">
        <v>1044</v>
      </c>
      <c r="H1886" s="12" t="s">
        <v>48</v>
      </c>
      <c r="I1886" s="12"/>
      <c r="J1886" s="14"/>
      <c r="K1886" s="15" t="n">
        <v>45126</v>
      </c>
      <c r="L1886" s="14" t="s">
        <v>49</v>
      </c>
      <c r="M1886" s="16" t="n">
        <v>1</v>
      </c>
      <c r="N1886" s="16" t="n">
        <v>1</v>
      </c>
      <c r="O1886" s="17" t="n">
        <v>100000</v>
      </c>
      <c r="P1886" s="17" t="n">
        <v>100000</v>
      </c>
      <c r="Q1886" s="18" t="n">
        <v>12600</v>
      </c>
      <c r="R1886" s="19" t="n">
        <f aca="false">IF(H1886="F",1,0)</f>
        <v>1</v>
      </c>
      <c r="S1886" s="19" t="n">
        <f aca="false">IF(H1886="M",1,0)</f>
        <v>0</v>
      </c>
      <c r="T1886" s="11" t="s">
        <v>2122</v>
      </c>
      <c r="U1886" s="11" t="s">
        <v>51</v>
      </c>
      <c r="V1886" s="24" t="n">
        <f aca="false">_xlfn.xlookup(D1886,'WRSI Fusion'!$H$4:$H$354,'WRSI Fusion'!$AI$4:$AI$354)</f>
        <v>55.491318817415</v>
      </c>
      <c r="W1886" s="16" t="n">
        <f aca="false">_xlfn.xlookup(D1886,'WRSI Maïs'!$H$4:$H$346,'WRSI Maïs'!$AG$4:$AG$346)</f>
        <v>71.7845657352728</v>
      </c>
      <c r="X1886" s="16" t="n">
        <f aca="false">_xlfn.xlookup(D1886,'WRSI Mil'!$H$5:$H$355,'WRSI Mil'!$AG$5:$AG$355)</f>
        <v>75.2112747254168</v>
      </c>
      <c r="Y1886" s="16" t="n">
        <f aca="false">_xlfn.xlookup(D1886,'WRSI Sorgho'!$H$4:$H$354,'WRSI Sorgho'!$AI$4:$AI$354)</f>
        <v>52.7268365690857</v>
      </c>
      <c r="Z1886" s="16" t="n">
        <f aca="false">Y1886</f>
        <v>52.7268365690857</v>
      </c>
      <c r="AA1886" s="16" t="n">
        <f aca="false">_xlfn.xlookup(D1886,'WRSI Sorgho'!$H$4:$H$354,'WRSI Sorgho'!$AJ$4:$AJ$354)</f>
        <v>44.8954389112363</v>
      </c>
      <c r="AB1886" s="21" t="n">
        <f aca="false">AA1886/Z1886</f>
        <v>0.851472264079635</v>
      </c>
      <c r="AC1886" s="11"/>
      <c r="AD1886" s="11"/>
      <c r="AE1886" s="11"/>
      <c r="AF1886" s="22" t="n">
        <v>2023</v>
      </c>
      <c r="AG1886" s="22" t="s">
        <v>52</v>
      </c>
      <c r="AH1886" s="22" t="s">
        <v>53</v>
      </c>
      <c r="AI1886" s="22"/>
      <c r="AJ1886" s="23" t="n">
        <v>0.7</v>
      </c>
      <c r="AK1886" s="24" t="n">
        <v>100000</v>
      </c>
      <c r="AL1886" s="23" t="n">
        <v>0.8</v>
      </c>
      <c r="AM1886" s="24" t="n">
        <v>25000</v>
      </c>
      <c r="AN1886" s="23" t="n">
        <v>0.9</v>
      </c>
      <c r="AO1886" s="24" t="n">
        <v>10000</v>
      </c>
      <c r="AP1886" s="25" t="n">
        <f aca="false">IF(AB1886&lt;AJ1886,AK1886,IF(AB1886&lt;AL1886,AM1886,IF(AB1886&lt;=AN1886,AO1886,0)))</f>
        <v>10000</v>
      </c>
    </row>
    <row r="1887" customFormat="false" ht="15.65" hidden="false" customHeight="false" outlineLevel="0" collapsed="false">
      <c r="A1887" s="11" t="n">
        <f aca="false">A1886+1</f>
        <v>2013</v>
      </c>
      <c r="B1887" s="12" t="s">
        <v>1039</v>
      </c>
      <c r="C1887" s="12" t="s">
        <v>1040</v>
      </c>
      <c r="D1887" s="12" t="s">
        <v>1041</v>
      </c>
      <c r="E1887" s="12" t="s">
        <v>1042</v>
      </c>
      <c r="F1887" s="14" t="s">
        <v>1051</v>
      </c>
      <c r="G1887" s="13" t="s">
        <v>1044</v>
      </c>
      <c r="H1887" s="12" t="s">
        <v>55</v>
      </c>
      <c r="I1887" s="12"/>
      <c r="J1887" s="14"/>
      <c r="K1887" s="15" t="n">
        <v>45134</v>
      </c>
      <c r="L1887" s="14" t="s">
        <v>1045</v>
      </c>
      <c r="M1887" s="16" t="n">
        <v>1</v>
      </c>
      <c r="N1887" s="16" t="n">
        <v>1</v>
      </c>
      <c r="O1887" s="17" t="n">
        <v>100000</v>
      </c>
      <c r="P1887" s="17" t="n">
        <v>100000</v>
      </c>
      <c r="Q1887" s="18" t="n">
        <v>12600</v>
      </c>
      <c r="R1887" s="19" t="n">
        <f aca="false">IF(H1887="F",1,0)</f>
        <v>0</v>
      </c>
      <c r="S1887" s="19" t="n">
        <f aca="false">IF(H1887="M",1,0)</f>
        <v>1</v>
      </c>
      <c r="T1887" s="11" t="s">
        <v>2123</v>
      </c>
      <c r="U1887" s="11" t="s">
        <v>328</v>
      </c>
      <c r="V1887" s="24" t="n">
        <f aca="false">_xlfn.xlookup(D1887,'WRSI Fusion'!$H$4:$H$354,'WRSI Fusion'!$AI$4:$AI$354)</f>
        <v>55.491318817415</v>
      </c>
      <c r="W1887" s="16" t="n">
        <f aca="false">_xlfn.xlookup(D1887,'WRSI Maïs'!$H$4:$H$346,'WRSI Maïs'!$AG$4:$AG$346)</f>
        <v>71.7845657352728</v>
      </c>
      <c r="X1887" s="16" t="n">
        <f aca="false">_xlfn.xlookup(D1887,'WRSI Mil'!$H$5:$H$355,'WRSI Mil'!$AG$5:$AG$355)</f>
        <v>75.2112747254168</v>
      </c>
      <c r="Y1887" s="16" t="n">
        <f aca="false">_xlfn.xlookup(D1887,'WRSI Sorgho'!$H$4:$H$354,'WRSI Sorgho'!$AI$4:$AI$354)</f>
        <v>52.7268365690857</v>
      </c>
      <c r="Z1887" s="16" t="n">
        <f aca="false">X1887</f>
        <v>75.2112747254168</v>
      </c>
      <c r="AA1887" s="16" t="n">
        <f aca="false">_xlfn.xlookup(D1887,'WRSI Mil'!$H$5:$H$355,'WRSI Mil'!$AH$5:$AH$355)</f>
        <v>65.1863764356946</v>
      </c>
      <c r="AB1887" s="21" t="n">
        <f aca="false">AA1887/Z1887</f>
        <v>0.866710166443511</v>
      </c>
      <c r="AC1887" s="11"/>
      <c r="AD1887" s="11"/>
      <c r="AE1887" s="11"/>
      <c r="AF1887" s="22" t="n">
        <v>2023</v>
      </c>
      <c r="AG1887" s="22" t="s">
        <v>52</v>
      </c>
      <c r="AH1887" s="22" t="s">
        <v>53</v>
      </c>
      <c r="AI1887" s="22"/>
      <c r="AJ1887" s="23" t="n">
        <v>0.7</v>
      </c>
      <c r="AK1887" s="24" t="n">
        <v>100000</v>
      </c>
      <c r="AL1887" s="23" t="n">
        <v>0.8</v>
      </c>
      <c r="AM1887" s="24" t="n">
        <v>25000</v>
      </c>
      <c r="AN1887" s="23" t="n">
        <v>0.9</v>
      </c>
      <c r="AO1887" s="24" t="n">
        <v>10000</v>
      </c>
      <c r="AP1887" s="25" t="n">
        <f aca="false">IF(AB1887&lt;AJ1887,AK1887,IF(AB1887&lt;AL1887,AM1887,IF(AB1887&lt;=AN1887,AO1887,0)))</f>
        <v>10000</v>
      </c>
    </row>
    <row r="1888" customFormat="false" ht="15.65" hidden="false" customHeight="false" outlineLevel="0" collapsed="false">
      <c r="A1888" s="11" t="n">
        <f aca="false">A1887+1</f>
        <v>2014</v>
      </c>
      <c r="B1888" s="12" t="s">
        <v>1039</v>
      </c>
      <c r="C1888" s="12" t="s">
        <v>1040</v>
      </c>
      <c r="D1888" s="12" t="s">
        <v>1041</v>
      </c>
      <c r="E1888" s="12" t="s">
        <v>1042</v>
      </c>
      <c r="F1888" s="14" t="s">
        <v>1069</v>
      </c>
      <c r="G1888" s="13" t="s">
        <v>1044</v>
      </c>
      <c r="H1888" s="12" t="s">
        <v>48</v>
      </c>
      <c r="I1888" s="12"/>
      <c r="J1888" s="14"/>
      <c r="K1888" s="15" t="n">
        <v>45127</v>
      </c>
      <c r="L1888" s="14" t="s">
        <v>1045</v>
      </c>
      <c r="M1888" s="16" t="n">
        <v>1</v>
      </c>
      <c r="N1888" s="16" t="n">
        <v>1</v>
      </c>
      <c r="O1888" s="17" t="n">
        <v>100000</v>
      </c>
      <c r="P1888" s="17" t="n">
        <v>100000</v>
      </c>
      <c r="Q1888" s="18" t="n">
        <v>12600</v>
      </c>
      <c r="R1888" s="19" t="n">
        <f aca="false">IF(H1888="F",1,0)</f>
        <v>1</v>
      </c>
      <c r="S1888" s="19" t="n">
        <f aca="false">IF(H1888="M",1,0)</f>
        <v>0</v>
      </c>
      <c r="T1888" s="11" t="s">
        <v>2124</v>
      </c>
      <c r="U1888" s="11" t="s">
        <v>328</v>
      </c>
      <c r="V1888" s="24" t="n">
        <f aca="false">_xlfn.xlookup(D1888,'WRSI Fusion'!$H$4:$H$354,'WRSI Fusion'!$AI$4:$AI$354)</f>
        <v>55.491318817415</v>
      </c>
      <c r="W1888" s="16" t="n">
        <f aca="false">_xlfn.xlookup(D1888,'WRSI Maïs'!$H$4:$H$346,'WRSI Maïs'!$AG$4:$AG$346)</f>
        <v>71.7845657352728</v>
      </c>
      <c r="X1888" s="16" t="n">
        <f aca="false">_xlfn.xlookup(D1888,'WRSI Mil'!$H$5:$H$355,'WRSI Mil'!$AG$5:$AG$355)</f>
        <v>75.2112747254168</v>
      </c>
      <c r="Y1888" s="16" t="n">
        <f aca="false">_xlfn.xlookup(D1888,'WRSI Sorgho'!$H$4:$H$354,'WRSI Sorgho'!$AI$4:$AI$354)</f>
        <v>52.7268365690857</v>
      </c>
      <c r="Z1888" s="16" t="n">
        <f aca="false">X1888</f>
        <v>75.2112747254168</v>
      </c>
      <c r="AA1888" s="16" t="n">
        <f aca="false">_xlfn.xlookup(D1888,'WRSI Mil'!$H$5:$H$355,'WRSI Mil'!$AH$5:$AH$355)</f>
        <v>65.1863764356946</v>
      </c>
      <c r="AB1888" s="21" t="n">
        <f aca="false">AA1888/Z1888</f>
        <v>0.866710166443511</v>
      </c>
      <c r="AC1888" s="11"/>
      <c r="AD1888" s="11"/>
      <c r="AE1888" s="11"/>
      <c r="AF1888" s="22" t="n">
        <v>2023</v>
      </c>
      <c r="AG1888" s="22" t="s">
        <v>52</v>
      </c>
      <c r="AH1888" s="22" t="s">
        <v>53</v>
      </c>
      <c r="AI1888" s="22"/>
      <c r="AJ1888" s="23" t="n">
        <v>0.7</v>
      </c>
      <c r="AK1888" s="24" t="n">
        <v>100000</v>
      </c>
      <c r="AL1888" s="23" t="n">
        <v>0.8</v>
      </c>
      <c r="AM1888" s="24" t="n">
        <v>25000</v>
      </c>
      <c r="AN1888" s="23" t="n">
        <v>0.9</v>
      </c>
      <c r="AO1888" s="24" t="n">
        <v>10000</v>
      </c>
      <c r="AP1888" s="25" t="n">
        <f aca="false">IF(AB1888&lt;AJ1888,AK1888,IF(AB1888&lt;AL1888,AM1888,IF(AB1888&lt;=AN1888,AO1888,0)))</f>
        <v>10000</v>
      </c>
    </row>
    <row r="1889" customFormat="false" ht="15.65" hidden="false" customHeight="false" outlineLevel="0" collapsed="false">
      <c r="A1889" s="11" t="n">
        <f aca="false">A1888+1</f>
        <v>2015</v>
      </c>
      <c r="B1889" s="12" t="s">
        <v>1039</v>
      </c>
      <c r="C1889" s="12" t="s">
        <v>1040</v>
      </c>
      <c r="D1889" s="12" t="s">
        <v>1041</v>
      </c>
      <c r="E1889" s="12" t="s">
        <v>1042</v>
      </c>
      <c r="F1889" s="14" t="s">
        <v>1066</v>
      </c>
      <c r="G1889" s="13" t="s">
        <v>1044</v>
      </c>
      <c r="H1889" s="12" t="s">
        <v>48</v>
      </c>
      <c r="I1889" s="12"/>
      <c r="J1889" s="14"/>
      <c r="K1889" s="15" t="n">
        <v>45130</v>
      </c>
      <c r="L1889" s="14" t="s">
        <v>1045</v>
      </c>
      <c r="M1889" s="16" t="n">
        <v>1</v>
      </c>
      <c r="N1889" s="16" t="n">
        <v>1</v>
      </c>
      <c r="O1889" s="17" t="n">
        <v>100000</v>
      </c>
      <c r="P1889" s="17" t="n">
        <v>100000</v>
      </c>
      <c r="Q1889" s="18" t="n">
        <v>12600</v>
      </c>
      <c r="R1889" s="19" t="n">
        <f aca="false">IF(H1889="F",1,0)</f>
        <v>1</v>
      </c>
      <c r="S1889" s="19" t="n">
        <f aca="false">IF(H1889="M",1,0)</f>
        <v>0</v>
      </c>
      <c r="T1889" s="11" t="s">
        <v>2125</v>
      </c>
      <c r="U1889" s="11" t="s">
        <v>328</v>
      </c>
      <c r="V1889" s="24" t="n">
        <f aca="false">_xlfn.xlookup(D1889,'WRSI Fusion'!$H$4:$H$354,'WRSI Fusion'!$AI$4:$AI$354)</f>
        <v>55.491318817415</v>
      </c>
      <c r="W1889" s="16" t="n">
        <f aca="false">_xlfn.xlookup(D1889,'WRSI Maïs'!$H$4:$H$346,'WRSI Maïs'!$AG$4:$AG$346)</f>
        <v>71.7845657352728</v>
      </c>
      <c r="X1889" s="16" t="n">
        <f aca="false">_xlfn.xlookup(D1889,'WRSI Mil'!$H$5:$H$355,'WRSI Mil'!$AG$5:$AG$355)</f>
        <v>75.2112747254168</v>
      </c>
      <c r="Y1889" s="16" t="n">
        <f aca="false">_xlfn.xlookup(D1889,'WRSI Sorgho'!$H$4:$H$354,'WRSI Sorgho'!$AI$4:$AI$354)</f>
        <v>52.7268365690857</v>
      </c>
      <c r="Z1889" s="16" t="n">
        <f aca="false">X1889</f>
        <v>75.2112747254168</v>
      </c>
      <c r="AA1889" s="16" t="n">
        <f aca="false">_xlfn.xlookup(D1889,'WRSI Mil'!$H$5:$H$355,'WRSI Mil'!$AH$5:$AH$355)</f>
        <v>65.1863764356946</v>
      </c>
      <c r="AB1889" s="21" t="n">
        <f aca="false">AA1889/Z1889</f>
        <v>0.866710166443511</v>
      </c>
      <c r="AC1889" s="11"/>
      <c r="AD1889" s="11"/>
      <c r="AE1889" s="11"/>
      <c r="AF1889" s="22" t="n">
        <v>2023</v>
      </c>
      <c r="AG1889" s="22" t="s">
        <v>52</v>
      </c>
      <c r="AH1889" s="22" t="s">
        <v>53</v>
      </c>
      <c r="AI1889" s="22"/>
      <c r="AJ1889" s="23" t="n">
        <v>0.7</v>
      </c>
      <c r="AK1889" s="24" t="n">
        <v>100000</v>
      </c>
      <c r="AL1889" s="23" t="n">
        <v>0.8</v>
      </c>
      <c r="AM1889" s="24" t="n">
        <v>25000</v>
      </c>
      <c r="AN1889" s="23" t="n">
        <v>0.9</v>
      </c>
      <c r="AO1889" s="24" t="n">
        <v>10000</v>
      </c>
      <c r="AP1889" s="25" t="n">
        <f aca="false">IF(AB1889&lt;AJ1889,AK1889,IF(AB1889&lt;AL1889,AM1889,IF(AB1889&lt;=AN1889,AO1889,0)))</f>
        <v>10000</v>
      </c>
    </row>
    <row r="1890" customFormat="false" ht="15.65" hidden="false" customHeight="false" outlineLevel="0" collapsed="false">
      <c r="A1890" s="11" t="n">
        <f aca="false">A1889+1</f>
        <v>2016</v>
      </c>
      <c r="B1890" s="12" t="s">
        <v>1039</v>
      </c>
      <c r="C1890" s="12" t="s">
        <v>1040</v>
      </c>
      <c r="D1890" s="12" t="s">
        <v>1041</v>
      </c>
      <c r="E1890" s="12" t="s">
        <v>1042</v>
      </c>
      <c r="F1890" s="14" t="s">
        <v>1051</v>
      </c>
      <c r="G1890" s="13" t="s">
        <v>1044</v>
      </c>
      <c r="H1890" s="12" t="s">
        <v>55</v>
      </c>
      <c r="I1890" s="12"/>
      <c r="J1890" s="14"/>
      <c r="K1890" s="15" t="n">
        <v>45134</v>
      </c>
      <c r="L1890" s="14" t="s">
        <v>1045</v>
      </c>
      <c r="M1890" s="16" t="n">
        <v>1</v>
      </c>
      <c r="N1890" s="16" t="n">
        <v>1</v>
      </c>
      <c r="O1890" s="17" t="n">
        <v>100000</v>
      </c>
      <c r="P1890" s="17" t="n">
        <v>100000</v>
      </c>
      <c r="Q1890" s="18" t="n">
        <v>12600</v>
      </c>
      <c r="R1890" s="19" t="n">
        <f aca="false">IF(H1890="F",1,0)</f>
        <v>0</v>
      </c>
      <c r="S1890" s="19" t="n">
        <f aca="false">IF(H1890="M",1,0)</f>
        <v>1</v>
      </c>
      <c r="T1890" s="11" t="s">
        <v>2126</v>
      </c>
      <c r="U1890" s="11" t="s">
        <v>328</v>
      </c>
      <c r="V1890" s="24" t="n">
        <f aca="false">_xlfn.xlookup(D1890,'WRSI Fusion'!$H$4:$H$354,'WRSI Fusion'!$AI$4:$AI$354)</f>
        <v>55.491318817415</v>
      </c>
      <c r="W1890" s="16" t="n">
        <f aca="false">_xlfn.xlookup(D1890,'WRSI Maïs'!$H$4:$H$346,'WRSI Maïs'!$AG$4:$AG$346)</f>
        <v>71.7845657352728</v>
      </c>
      <c r="X1890" s="16" t="n">
        <f aca="false">_xlfn.xlookup(D1890,'WRSI Mil'!$H$5:$H$355,'WRSI Mil'!$AG$5:$AG$355)</f>
        <v>75.2112747254168</v>
      </c>
      <c r="Y1890" s="16" t="n">
        <f aca="false">_xlfn.xlookup(D1890,'WRSI Sorgho'!$H$4:$H$354,'WRSI Sorgho'!$AI$4:$AI$354)</f>
        <v>52.7268365690857</v>
      </c>
      <c r="Z1890" s="16" t="n">
        <f aca="false">X1890</f>
        <v>75.2112747254168</v>
      </c>
      <c r="AA1890" s="16" t="n">
        <f aca="false">_xlfn.xlookup(D1890,'WRSI Mil'!$H$5:$H$355,'WRSI Mil'!$AH$5:$AH$355)</f>
        <v>65.1863764356946</v>
      </c>
      <c r="AB1890" s="21" t="n">
        <f aca="false">AA1890/Z1890</f>
        <v>0.866710166443511</v>
      </c>
      <c r="AC1890" s="11"/>
      <c r="AD1890" s="11"/>
      <c r="AE1890" s="11"/>
      <c r="AF1890" s="22" t="n">
        <v>2023</v>
      </c>
      <c r="AG1890" s="22" t="s">
        <v>52</v>
      </c>
      <c r="AH1890" s="22" t="s">
        <v>53</v>
      </c>
      <c r="AI1890" s="22"/>
      <c r="AJ1890" s="23" t="n">
        <v>0.7</v>
      </c>
      <c r="AK1890" s="24" t="n">
        <v>100000</v>
      </c>
      <c r="AL1890" s="23" t="n">
        <v>0.8</v>
      </c>
      <c r="AM1890" s="24" t="n">
        <v>25000</v>
      </c>
      <c r="AN1890" s="23" t="n">
        <v>0.9</v>
      </c>
      <c r="AO1890" s="24" t="n">
        <v>10000</v>
      </c>
      <c r="AP1890" s="25" t="n">
        <f aca="false">IF(AB1890&lt;AJ1890,AK1890,IF(AB1890&lt;AL1890,AM1890,IF(AB1890&lt;=AN1890,AO1890,0)))</f>
        <v>10000</v>
      </c>
    </row>
    <row r="1891" customFormat="false" ht="15.65" hidden="false" customHeight="false" outlineLevel="0" collapsed="false">
      <c r="A1891" s="11" t="n">
        <f aca="false">A1890+1</f>
        <v>2017</v>
      </c>
      <c r="B1891" s="12" t="s">
        <v>1039</v>
      </c>
      <c r="C1891" s="12" t="s">
        <v>1040</v>
      </c>
      <c r="D1891" s="12" t="s">
        <v>1041</v>
      </c>
      <c r="E1891" s="12" t="s">
        <v>1042</v>
      </c>
      <c r="F1891" s="14" t="s">
        <v>1047</v>
      </c>
      <c r="G1891" s="13" t="s">
        <v>1044</v>
      </c>
      <c r="H1891" s="12" t="s">
        <v>48</v>
      </c>
      <c r="I1891" s="12"/>
      <c r="J1891" s="14"/>
      <c r="K1891" s="15" t="n">
        <v>45130</v>
      </c>
      <c r="L1891" s="14" t="s">
        <v>1045</v>
      </c>
      <c r="M1891" s="16" t="n">
        <v>1</v>
      </c>
      <c r="N1891" s="16" t="n">
        <v>1</v>
      </c>
      <c r="O1891" s="17" t="n">
        <v>100000</v>
      </c>
      <c r="P1891" s="17" t="n">
        <v>100000</v>
      </c>
      <c r="Q1891" s="18" t="n">
        <v>12600</v>
      </c>
      <c r="R1891" s="19" t="n">
        <f aca="false">IF(H1891="F",1,0)</f>
        <v>1</v>
      </c>
      <c r="S1891" s="19" t="n">
        <f aca="false">IF(H1891="M",1,0)</f>
        <v>0</v>
      </c>
      <c r="T1891" s="11" t="s">
        <v>2127</v>
      </c>
      <c r="U1891" s="11" t="s">
        <v>328</v>
      </c>
      <c r="V1891" s="24" t="n">
        <f aca="false">_xlfn.xlookup(D1891,'WRSI Fusion'!$H$4:$H$354,'WRSI Fusion'!$AI$4:$AI$354)</f>
        <v>55.491318817415</v>
      </c>
      <c r="W1891" s="16" t="n">
        <f aca="false">_xlfn.xlookup(D1891,'WRSI Maïs'!$H$4:$H$346,'WRSI Maïs'!$AG$4:$AG$346)</f>
        <v>71.7845657352728</v>
      </c>
      <c r="X1891" s="16" t="n">
        <f aca="false">_xlfn.xlookup(D1891,'WRSI Mil'!$H$5:$H$355,'WRSI Mil'!$AG$5:$AG$355)</f>
        <v>75.2112747254168</v>
      </c>
      <c r="Y1891" s="16" t="n">
        <f aca="false">_xlfn.xlookup(D1891,'WRSI Sorgho'!$H$4:$H$354,'WRSI Sorgho'!$AI$4:$AI$354)</f>
        <v>52.7268365690857</v>
      </c>
      <c r="Z1891" s="16" t="n">
        <f aca="false">X1891</f>
        <v>75.2112747254168</v>
      </c>
      <c r="AA1891" s="16" t="n">
        <f aca="false">_xlfn.xlookup(D1891,'WRSI Mil'!$H$5:$H$355,'WRSI Mil'!$AH$5:$AH$355)</f>
        <v>65.1863764356946</v>
      </c>
      <c r="AB1891" s="21" t="n">
        <f aca="false">AA1891/Z1891</f>
        <v>0.866710166443511</v>
      </c>
      <c r="AC1891" s="11"/>
      <c r="AD1891" s="11"/>
      <c r="AE1891" s="11"/>
      <c r="AF1891" s="22" t="n">
        <v>2023</v>
      </c>
      <c r="AG1891" s="22" t="s">
        <v>52</v>
      </c>
      <c r="AH1891" s="22" t="s">
        <v>53</v>
      </c>
      <c r="AI1891" s="22"/>
      <c r="AJ1891" s="23" t="n">
        <v>0.7</v>
      </c>
      <c r="AK1891" s="24" t="n">
        <v>100000</v>
      </c>
      <c r="AL1891" s="23" t="n">
        <v>0.8</v>
      </c>
      <c r="AM1891" s="24" t="n">
        <v>25000</v>
      </c>
      <c r="AN1891" s="23" t="n">
        <v>0.9</v>
      </c>
      <c r="AO1891" s="24" t="n">
        <v>10000</v>
      </c>
      <c r="AP1891" s="25" t="n">
        <f aca="false">IF(AB1891&lt;AJ1891,AK1891,IF(AB1891&lt;AL1891,AM1891,IF(AB1891&lt;=AN1891,AO1891,0)))</f>
        <v>10000</v>
      </c>
    </row>
    <row r="1892" customFormat="false" ht="15.65" hidden="false" customHeight="false" outlineLevel="0" collapsed="false">
      <c r="A1892" s="11" t="n">
        <f aca="false">A1891+1</f>
        <v>2018</v>
      </c>
      <c r="B1892" s="12" t="s">
        <v>1039</v>
      </c>
      <c r="C1892" s="12" t="s">
        <v>1040</v>
      </c>
      <c r="D1892" s="12" t="s">
        <v>1041</v>
      </c>
      <c r="E1892" s="12" t="s">
        <v>1042</v>
      </c>
      <c r="F1892" s="14" t="s">
        <v>1047</v>
      </c>
      <c r="G1892" s="13" t="s">
        <v>1044</v>
      </c>
      <c r="H1892" s="12" t="s">
        <v>48</v>
      </c>
      <c r="I1892" s="12"/>
      <c r="J1892" s="14"/>
      <c r="K1892" s="15" t="n">
        <v>45130</v>
      </c>
      <c r="L1892" s="14" t="s">
        <v>1045</v>
      </c>
      <c r="M1892" s="16" t="n">
        <v>1</v>
      </c>
      <c r="N1892" s="16" t="n">
        <v>1</v>
      </c>
      <c r="O1892" s="17" t="n">
        <v>100000</v>
      </c>
      <c r="P1892" s="17" t="n">
        <v>100000</v>
      </c>
      <c r="Q1892" s="18" t="n">
        <v>12600</v>
      </c>
      <c r="R1892" s="19" t="n">
        <f aca="false">IF(H1892="F",1,0)</f>
        <v>1</v>
      </c>
      <c r="S1892" s="19" t="n">
        <f aca="false">IF(H1892="M",1,0)</f>
        <v>0</v>
      </c>
      <c r="T1892" s="11" t="s">
        <v>2128</v>
      </c>
      <c r="U1892" s="11" t="s">
        <v>328</v>
      </c>
      <c r="V1892" s="24" t="n">
        <f aca="false">_xlfn.xlookup(D1892,'WRSI Fusion'!$H$4:$H$354,'WRSI Fusion'!$AI$4:$AI$354)</f>
        <v>55.491318817415</v>
      </c>
      <c r="W1892" s="16" t="n">
        <f aca="false">_xlfn.xlookup(D1892,'WRSI Maïs'!$H$4:$H$346,'WRSI Maïs'!$AG$4:$AG$346)</f>
        <v>71.7845657352728</v>
      </c>
      <c r="X1892" s="16" t="n">
        <f aca="false">_xlfn.xlookup(D1892,'WRSI Mil'!$H$5:$H$355,'WRSI Mil'!$AG$5:$AG$355)</f>
        <v>75.2112747254168</v>
      </c>
      <c r="Y1892" s="16" t="n">
        <f aca="false">_xlfn.xlookup(D1892,'WRSI Sorgho'!$H$4:$H$354,'WRSI Sorgho'!$AI$4:$AI$354)</f>
        <v>52.7268365690857</v>
      </c>
      <c r="Z1892" s="16" t="n">
        <f aca="false">X1892</f>
        <v>75.2112747254168</v>
      </c>
      <c r="AA1892" s="16" t="n">
        <f aca="false">_xlfn.xlookup(D1892,'WRSI Mil'!$H$5:$H$355,'WRSI Mil'!$AH$5:$AH$355)</f>
        <v>65.1863764356946</v>
      </c>
      <c r="AB1892" s="21" t="n">
        <f aca="false">AA1892/Z1892</f>
        <v>0.866710166443511</v>
      </c>
      <c r="AC1892" s="11"/>
      <c r="AD1892" s="11"/>
      <c r="AE1892" s="11"/>
      <c r="AF1892" s="22" t="n">
        <v>2023</v>
      </c>
      <c r="AG1892" s="22" t="s">
        <v>52</v>
      </c>
      <c r="AH1892" s="22" t="s">
        <v>53</v>
      </c>
      <c r="AI1892" s="22"/>
      <c r="AJ1892" s="23" t="n">
        <v>0.7</v>
      </c>
      <c r="AK1892" s="24" t="n">
        <v>100000</v>
      </c>
      <c r="AL1892" s="23" t="n">
        <v>0.8</v>
      </c>
      <c r="AM1892" s="24" t="n">
        <v>25000</v>
      </c>
      <c r="AN1892" s="23" t="n">
        <v>0.9</v>
      </c>
      <c r="AO1892" s="24" t="n">
        <v>10000</v>
      </c>
      <c r="AP1892" s="25" t="n">
        <f aca="false">IF(AB1892&lt;AJ1892,AK1892,IF(AB1892&lt;AL1892,AM1892,IF(AB1892&lt;=AN1892,AO1892,0)))</f>
        <v>10000</v>
      </c>
    </row>
    <row r="1893" customFormat="false" ht="15.65" hidden="false" customHeight="false" outlineLevel="0" collapsed="false">
      <c r="A1893" s="11" t="n">
        <f aca="false">A1892+1</f>
        <v>2019</v>
      </c>
      <c r="B1893" s="12" t="s">
        <v>1039</v>
      </c>
      <c r="C1893" s="12" t="s">
        <v>1040</v>
      </c>
      <c r="D1893" s="12" t="s">
        <v>1041</v>
      </c>
      <c r="E1893" s="12" t="s">
        <v>1042</v>
      </c>
      <c r="F1893" s="14" t="s">
        <v>1047</v>
      </c>
      <c r="G1893" s="13" t="s">
        <v>1044</v>
      </c>
      <c r="H1893" s="12" t="s">
        <v>48</v>
      </c>
      <c r="I1893" s="12"/>
      <c r="J1893" s="14"/>
      <c r="K1893" s="15" t="n">
        <v>45130</v>
      </c>
      <c r="L1893" s="14" t="s">
        <v>1045</v>
      </c>
      <c r="M1893" s="16" t="n">
        <v>1</v>
      </c>
      <c r="N1893" s="16" t="n">
        <v>1</v>
      </c>
      <c r="O1893" s="17" t="n">
        <v>100000</v>
      </c>
      <c r="P1893" s="17" t="n">
        <v>100000</v>
      </c>
      <c r="Q1893" s="18" t="n">
        <v>12600</v>
      </c>
      <c r="R1893" s="19" t="n">
        <f aca="false">IF(H1893="F",1,0)</f>
        <v>1</v>
      </c>
      <c r="S1893" s="19" t="n">
        <f aca="false">IF(H1893="M",1,0)</f>
        <v>0</v>
      </c>
      <c r="T1893" s="11" t="s">
        <v>2129</v>
      </c>
      <c r="U1893" s="11" t="s">
        <v>328</v>
      </c>
      <c r="V1893" s="24" t="n">
        <f aca="false">_xlfn.xlookup(D1893,'WRSI Fusion'!$H$4:$H$354,'WRSI Fusion'!$AI$4:$AI$354)</f>
        <v>55.491318817415</v>
      </c>
      <c r="W1893" s="16" t="n">
        <f aca="false">_xlfn.xlookup(D1893,'WRSI Maïs'!$H$4:$H$346,'WRSI Maïs'!$AG$4:$AG$346)</f>
        <v>71.7845657352728</v>
      </c>
      <c r="X1893" s="16" t="n">
        <f aca="false">_xlfn.xlookup(D1893,'WRSI Mil'!$H$5:$H$355,'WRSI Mil'!$AG$5:$AG$355)</f>
        <v>75.2112747254168</v>
      </c>
      <c r="Y1893" s="16" t="n">
        <f aca="false">_xlfn.xlookup(D1893,'WRSI Sorgho'!$H$4:$H$354,'WRSI Sorgho'!$AI$4:$AI$354)</f>
        <v>52.7268365690857</v>
      </c>
      <c r="Z1893" s="16" t="n">
        <f aca="false">X1893</f>
        <v>75.2112747254168</v>
      </c>
      <c r="AA1893" s="16" t="n">
        <f aca="false">_xlfn.xlookup(D1893,'WRSI Mil'!$H$5:$H$355,'WRSI Mil'!$AH$5:$AH$355)</f>
        <v>65.1863764356946</v>
      </c>
      <c r="AB1893" s="21" t="n">
        <f aca="false">AA1893/Z1893</f>
        <v>0.866710166443511</v>
      </c>
      <c r="AC1893" s="11"/>
      <c r="AD1893" s="11"/>
      <c r="AE1893" s="11"/>
      <c r="AF1893" s="22" t="n">
        <v>2023</v>
      </c>
      <c r="AG1893" s="22" t="s">
        <v>52</v>
      </c>
      <c r="AH1893" s="22" t="s">
        <v>53</v>
      </c>
      <c r="AI1893" s="22"/>
      <c r="AJ1893" s="23" t="n">
        <v>0.7</v>
      </c>
      <c r="AK1893" s="24" t="n">
        <v>100000</v>
      </c>
      <c r="AL1893" s="23" t="n">
        <v>0.8</v>
      </c>
      <c r="AM1893" s="24" t="n">
        <v>25000</v>
      </c>
      <c r="AN1893" s="23" t="n">
        <v>0.9</v>
      </c>
      <c r="AO1893" s="24" t="n">
        <v>10000</v>
      </c>
      <c r="AP1893" s="25" t="n">
        <f aca="false">IF(AB1893&lt;AJ1893,AK1893,IF(AB1893&lt;AL1893,AM1893,IF(AB1893&lt;=AN1893,AO1893,0)))</f>
        <v>10000</v>
      </c>
    </row>
    <row r="1894" customFormat="false" ht="15.65" hidden="false" customHeight="false" outlineLevel="0" collapsed="false">
      <c r="A1894" s="11" t="n">
        <f aca="false">A1893+1</f>
        <v>2020</v>
      </c>
      <c r="B1894" s="12" t="s">
        <v>1039</v>
      </c>
      <c r="C1894" s="12" t="s">
        <v>1040</v>
      </c>
      <c r="D1894" s="12" t="s">
        <v>1041</v>
      </c>
      <c r="E1894" s="12" t="s">
        <v>1042</v>
      </c>
      <c r="F1894" s="14" t="s">
        <v>1047</v>
      </c>
      <c r="G1894" s="13" t="s">
        <v>1044</v>
      </c>
      <c r="H1894" s="12" t="s">
        <v>48</v>
      </c>
      <c r="I1894" s="12"/>
      <c r="J1894" s="14"/>
      <c r="K1894" s="15" t="n">
        <v>45130</v>
      </c>
      <c r="L1894" s="14" t="s">
        <v>1045</v>
      </c>
      <c r="M1894" s="16" t="n">
        <v>1</v>
      </c>
      <c r="N1894" s="16" t="n">
        <v>1</v>
      </c>
      <c r="O1894" s="17" t="n">
        <v>100000</v>
      </c>
      <c r="P1894" s="17" t="n">
        <v>100000</v>
      </c>
      <c r="Q1894" s="18" t="n">
        <v>12600</v>
      </c>
      <c r="R1894" s="19" t="n">
        <f aca="false">IF(H1894="F",1,0)</f>
        <v>1</v>
      </c>
      <c r="S1894" s="19" t="n">
        <f aca="false">IF(H1894="M",1,0)</f>
        <v>0</v>
      </c>
      <c r="T1894" s="11" t="s">
        <v>2130</v>
      </c>
      <c r="U1894" s="11" t="s">
        <v>328</v>
      </c>
      <c r="V1894" s="24" t="n">
        <f aca="false">_xlfn.xlookup(D1894,'WRSI Fusion'!$H$4:$H$354,'WRSI Fusion'!$AI$4:$AI$354)</f>
        <v>55.491318817415</v>
      </c>
      <c r="W1894" s="16" t="n">
        <f aca="false">_xlfn.xlookup(D1894,'WRSI Maïs'!$H$4:$H$346,'WRSI Maïs'!$AG$4:$AG$346)</f>
        <v>71.7845657352728</v>
      </c>
      <c r="X1894" s="16" t="n">
        <f aca="false">_xlfn.xlookup(D1894,'WRSI Mil'!$H$5:$H$355,'WRSI Mil'!$AG$5:$AG$355)</f>
        <v>75.2112747254168</v>
      </c>
      <c r="Y1894" s="16" t="n">
        <f aca="false">_xlfn.xlookup(D1894,'WRSI Sorgho'!$H$4:$H$354,'WRSI Sorgho'!$AI$4:$AI$354)</f>
        <v>52.7268365690857</v>
      </c>
      <c r="Z1894" s="16" t="n">
        <f aca="false">X1894</f>
        <v>75.2112747254168</v>
      </c>
      <c r="AA1894" s="16" t="n">
        <f aca="false">_xlfn.xlookup(D1894,'WRSI Mil'!$H$5:$H$355,'WRSI Mil'!$AH$5:$AH$355)</f>
        <v>65.1863764356946</v>
      </c>
      <c r="AB1894" s="21" t="n">
        <f aca="false">AA1894/Z1894</f>
        <v>0.866710166443511</v>
      </c>
      <c r="AC1894" s="11"/>
      <c r="AD1894" s="11"/>
      <c r="AE1894" s="11"/>
      <c r="AF1894" s="22" t="n">
        <v>2023</v>
      </c>
      <c r="AG1894" s="22" t="s">
        <v>52</v>
      </c>
      <c r="AH1894" s="22" t="s">
        <v>53</v>
      </c>
      <c r="AI1894" s="22"/>
      <c r="AJ1894" s="23" t="n">
        <v>0.7</v>
      </c>
      <c r="AK1894" s="24" t="n">
        <v>100000</v>
      </c>
      <c r="AL1894" s="23" t="n">
        <v>0.8</v>
      </c>
      <c r="AM1894" s="24" t="n">
        <v>25000</v>
      </c>
      <c r="AN1894" s="23" t="n">
        <v>0.9</v>
      </c>
      <c r="AO1894" s="24" t="n">
        <v>10000</v>
      </c>
      <c r="AP1894" s="25" t="n">
        <f aca="false">IF(AB1894&lt;AJ1894,AK1894,IF(AB1894&lt;AL1894,AM1894,IF(AB1894&lt;=AN1894,AO1894,0)))</f>
        <v>10000</v>
      </c>
    </row>
    <row r="1895" customFormat="false" ht="15.65" hidden="false" customHeight="false" outlineLevel="0" collapsed="false">
      <c r="A1895" s="11" t="n">
        <f aca="false">A1894+1</f>
        <v>2021</v>
      </c>
      <c r="B1895" s="12" t="s">
        <v>1039</v>
      </c>
      <c r="C1895" s="12" t="s">
        <v>1040</v>
      </c>
      <c r="D1895" s="12" t="s">
        <v>1041</v>
      </c>
      <c r="E1895" s="12" t="s">
        <v>1042</v>
      </c>
      <c r="F1895" s="14" t="s">
        <v>1051</v>
      </c>
      <c r="G1895" s="13" t="s">
        <v>1044</v>
      </c>
      <c r="H1895" s="12" t="s">
        <v>55</v>
      </c>
      <c r="I1895" s="12"/>
      <c r="J1895" s="14"/>
      <c r="K1895" s="15" t="n">
        <v>45134</v>
      </c>
      <c r="L1895" s="14" t="s">
        <v>1045</v>
      </c>
      <c r="M1895" s="16" t="n">
        <v>1</v>
      </c>
      <c r="N1895" s="16" t="n">
        <v>1</v>
      </c>
      <c r="O1895" s="17" t="n">
        <v>100000</v>
      </c>
      <c r="P1895" s="17" t="n">
        <v>100000</v>
      </c>
      <c r="Q1895" s="18" t="n">
        <v>12600</v>
      </c>
      <c r="R1895" s="19" t="n">
        <f aca="false">IF(H1895="F",1,0)</f>
        <v>0</v>
      </c>
      <c r="S1895" s="19" t="n">
        <f aca="false">IF(H1895="M",1,0)</f>
        <v>1</v>
      </c>
      <c r="T1895" s="11" t="s">
        <v>2131</v>
      </c>
      <c r="U1895" s="11" t="s">
        <v>328</v>
      </c>
      <c r="V1895" s="24" t="n">
        <f aca="false">_xlfn.xlookup(D1895,'WRSI Fusion'!$H$4:$H$354,'WRSI Fusion'!$AI$4:$AI$354)</f>
        <v>55.491318817415</v>
      </c>
      <c r="W1895" s="16" t="n">
        <f aca="false">_xlfn.xlookup(D1895,'WRSI Maïs'!$H$4:$H$346,'WRSI Maïs'!$AG$4:$AG$346)</f>
        <v>71.7845657352728</v>
      </c>
      <c r="X1895" s="16" t="n">
        <f aca="false">_xlfn.xlookup(D1895,'WRSI Mil'!$H$5:$H$355,'WRSI Mil'!$AG$5:$AG$355)</f>
        <v>75.2112747254168</v>
      </c>
      <c r="Y1895" s="16" t="n">
        <f aca="false">_xlfn.xlookup(D1895,'WRSI Sorgho'!$H$4:$H$354,'WRSI Sorgho'!$AI$4:$AI$354)</f>
        <v>52.7268365690857</v>
      </c>
      <c r="Z1895" s="16" t="n">
        <f aca="false">X1895</f>
        <v>75.2112747254168</v>
      </c>
      <c r="AA1895" s="16" t="n">
        <f aca="false">_xlfn.xlookup(D1895,'WRSI Mil'!$H$5:$H$355,'WRSI Mil'!$AH$5:$AH$355)</f>
        <v>65.1863764356946</v>
      </c>
      <c r="AB1895" s="21" t="n">
        <f aca="false">AA1895/Z1895</f>
        <v>0.866710166443511</v>
      </c>
      <c r="AC1895" s="11"/>
      <c r="AD1895" s="11"/>
      <c r="AE1895" s="11"/>
      <c r="AF1895" s="22" t="n">
        <v>2023</v>
      </c>
      <c r="AG1895" s="22" t="s">
        <v>52</v>
      </c>
      <c r="AH1895" s="22" t="s">
        <v>53</v>
      </c>
      <c r="AI1895" s="22"/>
      <c r="AJ1895" s="23" t="n">
        <v>0.7</v>
      </c>
      <c r="AK1895" s="24" t="n">
        <v>100000</v>
      </c>
      <c r="AL1895" s="23" t="n">
        <v>0.8</v>
      </c>
      <c r="AM1895" s="24" t="n">
        <v>25000</v>
      </c>
      <c r="AN1895" s="23" t="n">
        <v>0.9</v>
      </c>
      <c r="AO1895" s="24" t="n">
        <v>10000</v>
      </c>
      <c r="AP1895" s="25" t="n">
        <f aca="false">IF(AB1895&lt;AJ1895,AK1895,IF(AB1895&lt;AL1895,AM1895,IF(AB1895&lt;=AN1895,AO1895,0)))</f>
        <v>10000</v>
      </c>
    </row>
    <row r="1896" customFormat="false" ht="15.65" hidden="false" customHeight="false" outlineLevel="0" collapsed="false">
      <c r="A1896" s="11" t="n">
        <f aca="false">A1895+1</f>
        <v>2022</v>
      </c>
      <c r="B1896" s="12" t="s">
        <v>1039</v>
      </c>
      <c r="C1896" s="12" t="s">
        <v>1040</v>
      </c>
      <c r="D1896" s="12" t="s">
        <v>1041</v>
      </c>
      <c r="E1896" s="12" t="s">
        <v>1042</v>
      </c>
      <c r="F1896" s="14" t="s">
        <v>1047</v>
      </c>
      <c r="G1896" s="13" t="s">
        <v>1044</v>
      </c>
      <c r="H1896" s="12" t="s">
        <v>48</v>
      </c>
      <c r="I1896" s="12"/>
      <c r="J1896" s="14"/>
      <c r="K1896" s="15" t="n">
        <v>45130</v>
      </c>
      <c r="L1896" s="14" t="s">
        <v>1045</v>
      </c>
      <c r="M1896" s="16" t="n">
        <v>1</v>
      </c>
      <c r="N1896" s="16" t="n">
        <v>1</v>
      </c>
      <c r="O1896" s="17" t="n">
        <v>100000</v>
      </c>
      <c r="P1896" s="17" t="n">
        <v>100000</v>
      </c>
      <c r="Q1896" s="18" t="n">
        <v>12600</v>
      </c>
      <c r="R1896" s="19" t="n">
        <f aca="false">IF(H1896="F",1,0)</f>
        <v>1</v>
      </c>
      <c r="S1896" s="19" t="n">
        <f aca="false">IF(H1896="M",1,0)</f>
        <v>0</v>
      </c>
      <c r="T1896" s="11" t="s">
        <v>2132</v>
      </c>
      <c r="U1896" s="11" t="s">
        <v>328</v>
      </c>
      <c r="V1896" s="24" t="n">
        <f aca="false">_xlfn.xlookup(D1896,'WRSI Fusion'!$H$4:$H$354,'WRSI Fusion'!$AI$4:$AI$354)</f>
        <v>55.491318817415</v>
      </c>
      <c r="W1896" s="16" t="n">
        <f aca="false">_xlfn.xlookup(D1896,'WRSI Maïs'!$H$4:$H$346,'WRSI Maïs'!$AG$4:$AG$346)</f>
        <v>71.7845657352728</v>
      </c>
      <c r="X1896" s="16" t="n">
        <f aca="false">_xlfn.xlookup(D1896,'WRSI Mil'!$H$5:$H$355,'WRSI Mil'!$AG$5:$AG$355)</f>
        <v>75.2112747254168</v>
      </c>
      <c r="Y1896" s="16" t="n">
        <f aca="false">_xlfn.xlookup(D1896,'WRSI Sorgho'!$H$4:$H$354,'WRSI Sorgho'!$AI$4:$AI$354)</f>
        <v>52.7268365690857</v>
      </c>
      <c r="Z1896" s="16" t="n">
        <f aca="false">X1896</f>
        <v>75.2112747254168</v>
      </c>
      <c r="AA1896" s="16" t="n">
        <f aca="false">_xlfn.xlookup(D1896,'WRSI Mil'!$H$5:$H$355,'WRSI Mil'!$AH$5:$AH$355)</f>
        <v>65.1863764356946</v>
      </c>
      <c r="AB1896" s="21" t="n">
        <f aca="false">AA1896/Z1896</f>
        <v>0.866710166443511</v>
      </c>
      <c r="AC1896" s="11"/>
      <c r="AD1896" s="11"/>
      <c r="AE1896" s="11"/>
      <c r="AF1896" s="22" t="n">
        <v>2023</v>
      </c>
      <c r="AG1896" s="22" t="s">
        <v>52</v>
      </c>
      <c r="AH1896" s="22" t="s">
        <v>53</v>
      </c>
      <c r="AI1896" s="22"/>
      <c r="AJ1896" s="23" t="n">
        <v>0.7</v>
      </c>
      <c r="AK1896" s="24" t="n">
        <v>100000</v>
      </c>
      <c r="AL1896" s="23" t="n">
        <v>0.8</v>
      </c>
      <c r="AM1896" s="24" t="n">
        <v>25000</v>
      </c>
      <c r="AN1896" s="23" t="n">
        <v>0.9</v>
      </c>
      <c r="AO1896" s="24" t="n">
        <v>10000</v>
      </c>
      <c r="AP1896" s="25" t="n">
        <f aca="false">IF(AB1896&lt;AJ1896,AK1896,IF(AB1896&lt;AL1896,AM1896,IF(AB1896&lt;=AN1896,AO1896,0)))</f>
        <v>10000</v>
      </c>
    </row>
    <row r="1897" customFormat="false" ht="15.65" hidden="false" customHeight="false" outlineLevel="0" collapsed="false">
      <c r="A1897" s="11" t="n">
        <f aca="false">A1896+1</f>
        <v>2023</v>
      </c>
      <c r="B1897" s="12" t="s">
        <v>1039</v>
      </c>
      <c r="C1897" s="12" t="s">
        <v>1040</v>
      </c>
      <c r="D1897" s="12" t="s">
        <v>1041</v>
      </c>
      <c r="E1897" s="12" t="s">
        <v>1042</v>
      </c>
      <c r="F1897" s="14" t="s">
        <v>1096</v>
      </c>
      <c r="G1897" s="13" t="s">
        <v>1044</v>
      </c>
      <c r="H1897" s="12" t="s">
        <v>55</v>
      </c>
      <c r="I1897" s="12"/>
      <c r="J1897" s="14"/>
      <c r="K1897" s="15" t="n">
        <v>45132</v>
      </c>
      <c r="L1897" s="14" t="s">
        <v>1045</v>
      </c>
      <c r="M1897" s="16" t="n">
        <v>1</v>
      </c>
      <c r="N1897" s="16" t="n">
        <v>1</v>
      </c>
      <c r="O1897" s="17" t="n">
        <v>100000</v>
      </c>
      <c r="P1897" s="17" t="n">
        <v>100000</v>
      </c>
      <c r="Q1897" s="18" t="n">
        <v>12600</v>
      </c>
      <c r="R1897" s="19" t="n">
        <f aca="false">IF(H1897="F",1,0)</f>
        <v>0</v>
      </c>
      <c r="S1897" s="19" t="n">
        <f aca="false">IF(H1897="M",1,0)</f>
        <v>1</v>
      </c>
      <c r="T1897" s="11" t="s">
        <v>2133</v>
      </c>
      <c r="U1897" s="11" t="s">
        <v>328</v>
      </c>
      <c r="V1897" s="24" t="n">
        <f aca="false">_xlfn.xlookup(D1897,'WRSI Fusion'!$H$4:$H$354,'WRSI Fusion'!$AI$4:$AI$354)</f>
        <v>55.491318817415</v>
      </c>
      <c r="W1897" s="16" t="n">
        <f aca="false">_xlfn.xlookup(D1897,'WRSI Maïs'!$H$4:$H$346,'WRSI Maïs'!$AG$4:$AG$346)</f>
        <v>71.7845657352728</v>
      </c>
      <c r="X1897" s="16" t="n">
        <f aca="false">_xlfn.xlookup(D1897,'WRSI Mil'!$H$5:$H$355,'WRSI Mil'!$AG$5:$AG$355)</f>
        <v>75.2112747254168</v>
      </c>
      <c r="Y1897" s="16" t="n">
        <f aca="false">_xlfn.xlookup(D1897,'WRSI Sorgho'!$H$4:$H$354,'WRSI Sorgho'!$AI$4:$AI$354)</f>
        <v>52.7268365690857</v>
      </c>
      <c r="Z1897" s="16" t="n">
        <f aca="false">X1897</f>
        <v>75.2112747254168</v>
      </c>
      <c r="AA1897" s="16" t="n">
        <f aca="false">_xlfn.xlookup(D1897,'WRSI Mil'!$H$5:$H$355,'WRSI Mil'!$AH$5:$AH$355)</f>
        <v>65.1863764356946</v>
      </c>
      <c r="AB1897" s="21" t="n">
        <f aca="false">AA1897/Z1897</f>
        <v>0.866710166443511</v>
      </c>
      <c r="AC1897" s="11"/>
      <c r="AD1897" s="11"/>
      <c r="AE1897" s="11"/>
      <c r="AF1897" s="22" t="n">
        <v>2023</v>
      </c>
      <c r="AG1897" s="22" t="s">
        <v>52</v>
      </c>
      <c r="AH1897" s="22" t="s">
        <v>53</v>
      </c>
      <c r="AI1897" s="22"/>
      <c r="AJ1897" s="23" t="n">
        <v>0.7</v>
      </c>
      <c r="AK1897" s="24" t="n">
        <v>100000</v>
      </c>
      <c r="AL1897" s="23" t="n">
        <v>0.8</v>
      </c>
      <c r="AM1897" s="24" t="n">
        <v>25000</v>
      </c>
      <c r="AN1897" s="23" t="n">
        <v>0.9</v>
      </c>
      <c r="AO1897" s="24" t="n">
        <v>10000</v>
      </c>
      <c r="AP1897" s="25" t="n">
        <f aca="false">IF(AB1897&lt;AJ1897,AK1897,IF(AB1897&lt;AL1897,AM1897,IF(AB1897&lt;=AN1897,AO1897,0)))</f>
        <v>10000</v>
      </c>
    </row>
    <row r="1898" customFormat="false" ht="15.65" hidden="false" customHeight="false" outlineLevel="0" collapsed="false">
      <c r="A1898" s="11" t="n">
        <f aca="false">A1897+1</f>
        <v>2024</v>
      </c>
      <c r="B1898" s="12" t="s">
        <v>1039</v>
      </c>
      <c r="C1898" s="12" t="s">
        <v>1040</v>
      </c>
      <c r="D1898" s="12" t="s">
        <v>1041</v>
      </c>
      <c r="E1898" s="12" t="s">
        <v>1042</v>
      </c>
      <c r="F1898" s="14" t="s">
        <v>1047</v>
      </c>
      <c r="G1898" s="13" t="s">
        <v>1044</v>
      </c>
      <c r="H1898" s="12" t="s">
        <v>48</v>
      </c>
      <c r="I1898" s="12"/>
      <c r="J1898" s="14"/>
      <c r="K1898" s="15" t="n">
        <v>45130</v>
      </c>
      <c r="L1898" s="14" t="s">
        <v>1045</v>
      </c>
      <c r="M1898" s="16" t="n">
        <v>1</v>
      </c>
      <c r="N1898" s="16" t="n">
        <v>1</v>
      </c>
      <c r="O1898" s="17" t="n">
        <v>100000</v>
      </c>
      <c r="P1898" s="17" t="n">
        <v>100000</v>
      </c>
      <c r="Q1898" s="18" t="n">
        <v>12600</v>
      </c>
      <c r="R1898" s="19" t="n">
        <f aca="false">IF(H1898="F",1,0)</f>
        <v>1</v>
      </c>
      <c r="S1898" s="19" t="n">
        <f aca="false">IF(H1898="M",1,0)</f>
        <v>0</v>
      </c>
      <c r="T1898" s="11" t="s">
        <v>2134</v>
      </c>
      <c r="U1898" s="11" t="s">
        <v>328</v>
      </c>
      <c r="V1898" s="24" t="n">
        <f aca="false">_xlfn.xlookup(D1898,'WRSI Fusion'!$H$4:$H$354,'WRSI Fusion'!$AI$4:$AI$354)</f>
        <v>55.491318817415</v>
      </c>
      <c r="W1898" s="16" t="n">
        <f aca="false">_xlfn.xlookup(D1898,'WRSI Maïs'!$H$4:$H$346,'WRSI Maïs'!$AG$4:$AG$346)</f>
        <v>71.7845657352728</v>
      </c>
      <c r="X1898" s="16" t="n">
        <f aca="false">_xlfn.xlookup(D1898,'WRSI Mil'!$H$5:$H$355,'WRSI Mil'!$AG$5:$AG$355)</f>
        <v>75.2112747254168</v>
      </c>
      <c r="Y1898" s="16" t="n">
        <f aca="false">_xlfn.xlookup(D1898,'WRSI Sorgho'!$H$4:$H$354,'WRSI Sorgho'!$AI$4:$AI$354)</f>
        <v>52.7268365690857</v>
      </c>
      <c r="Z1898" s="16" t="n">
        <f aca="false">X1898</f>
        <v>75.2112747254168</v>
      </c>
      <c r="AA1898" s="16" t="n">
        <f aca="false">_xlfn.xlookup(D1898,'WRSI Mil'!$H$5:$H$355,'WRSI Mil'!$AH$5:$AH$355)</f>
        <v>65.1863764356946</v>
      </c>
      <c r="AB1898" s="21" t="n">
        <f aca="false">AA1898/Z1898</f>
        <v>0.866710166443511</v>
      </c>
      <c r="AC1898" s="11"/>
      <c r="AD1898" s="11"/>
      <c r="AE1898" s="11"/>
      <c r="AF1898" s="22" t="n">
        <v>2023</v>
      </c>
      <c r="AG1898" s="22" t="s">
        <v>52</v>
      </c>
      <c r="AH1898" s="22" t="s">
        <v>53</v>
      </c>
      <c r="AI1898" s="22"/>
      <c r="AJ1898" s="23" t="n">
        <v>0.7</v>
      </c>
      <c r="AK1898" s="24" t="n">
        <v>100000</v>
      </c>
      <c r="AL1898" s="23" t="n">
        <v>0.8</v>
      </c>
      <c r="AM1898" s="24" t="n">
        <v>25000</v>
      </c>
      <c r="AN1898" s="23" t="n">
        <v>0.9</v>
      </c>
      <c r="AO1898" s="24" t="n">
        <v>10000</v>
      </c>
      <c r="AP1898" s="25" t="n">
        <f aca="false">IF(AB1898&lt;AJ1898,AK1898,IF(AB1898&lt;AL1898,AM1898,IF(AB1898&lt;=AN1898,AO1898,0)))</f>
        <v>10000</v>
      </c>
    </row>
    <row r="1899" customFormat="false" ht="15.65" hidden="false" customHeight="false" outlineLevel="0" collapsed="false">
      <c r="A1899" s="11" t="n">
        <f aca="false">A1898+1</f>
        <v>2025</v>
      </c>
      <c r="B1899" s="12" t="s">
        <v>1039</v>
      </c>
      <c r="C1899" s="12" t="s">
        <v>1040</v>
      </c>
      <c r="D1899" s="12" t="s">
        <v>1041</v>
      </c>
      <c r="E1899" s="12" t="s">
        <v>1042</v>
      </c>
      <c r="F1899" s="14" t="s">
        <v>1059</v>
      </c>
      <c r="G1899" s="13" t="s">
        <v>1044</v>
      </c>
      <c r="H1899" s="12" t="s">
        <v>48</v>
      </c>
      <c r="I1899" s="12"/>
      <c r="J1899" s="14"/>
      <c r="K1899" s="15" t="n">
        <v>45130</v>
      </c>
      <c r="L1899" s="14" t="s">
        <v>1045</v>
      </c>
      <c r="M1899" s="16" t="n">
        <v>1</v>
      </c>
      <c r="N1899" s="16" t="n">
        <v>1</v>
      </c>
      <c r="O1899" s="17" t="n">
        <v>100000</v>
      </c>
      <c r="P1899" s="17" t="n">
        <v>100000</v>
      </c>
      <c r="Q1899" s="18" t="n">
        <v>12600</v>
      </c>
      <c r="R1899" s="19" t="n">
        <f aca="false">IF(H1899="F",1,0)</f>
        <v>1</v>
      </c>
      <c r="S1899" s="19" t="n">
        <f aca="false">IF(H1899="M",1,0)</f>
        <v>0</v>
      </c>
      <c r="T1899" s="11" t="s">
        <v>2135</v>
      </c>
      <c r="U1899" s="11" t="s">
        <v>328</v>
      </c>
      <c r="V1899" s="24" t="n">
        <f aca="false">_xlfn.xlookup(D1899,'WRSI Fusion'!$H$4:$H$354,'WRSI Fusion'!$AI$4:$AI$354)</f>
        <v>55.491318817415</v>
      </c>
      <c r="W1899" s="16" t="n">
        <f aca="false">_xlfn.xlookup(D1899,'WRSI Maïs'!$H$4:$H$346,'WRSI Maïs'!$AG$4:$AG$346)</f>
        <v>71.7845657352728</v>
      </c>
      <c r="X1899" s="16" t="n">
        <f aca="false">_xlfn.xlookup(D1899,'WRSI Mil'!$H$5:$H$355,'WRSI Mil'!$AG$5:$AG$355)</f>
        <v>75.2112747254168</v>
      </c>
      <c r="Y1899" s="16" t="n">
        <f aca="false">_xlfn.xlookup(D1899,'WRSI Sorgho'!$H$4:$H$354,'WRSI Sorgho'!$AI$4:$AI$354)</f>
        <v>52.7268365690857</v>
      </c>
      <c r="Z1899" s="16" t="n">
        <f aca="false">X1899</f>
        <v>75.2112747254168</v>
      </c>
      <c r="AA1899" s="16" t="n">
        <f aca="false">_xlfn.xlookup(D1899,'WRSI Mil'!$H$5:$H$355,'WRSI Mil'!$AH$5:$AH$355)</f>
        <v>65.1863764356946</v>
      </c>
      <c r="AB1899" s="21" t="n">
        <f aca="false">AA1899/Z1899</f>
        <v>0.866710166443511</v>
      </c>
      <c r="AC1899" s="11"/>
      <c r="AD1899" s="11"/>
      <c r="AE1899" s="11"/>
      <c r="AF1899" s="22" t="n">
        <v>2023</v>
      </c>
      <c r="AG1899" s="22" t="s">
        <v>52</v>
      </c>
      <c r="AH1899" s="22" t="s">
        <v>53</v>
      </c>
      <c r="AI1899" s="22"/>
      <c r="AJ1899" s="23" t="n">
        <v>0.7</v>
      </c>
      <c r="AK1899" s="24" t="n">
        <v>100000</v>
      </c>
      <c r="AL1899" s="23" t="n">
        <v>0.8</v>
      </c>
      <c r="AM1899" s="24" t="n">
        <v>25000</v>
      </c>
      <c r="AN1899" s="23" t="n">
        <v>0.9</v>
      </c>
      <c r="AO1899" s="24" t="n">
        <v>10000</v>
      </c>
      <c r="AP1899" s="25" t="n">
        <f aca="false">IF(AB1899&lt;AJ1899,AK1899,IF(AB1899&lt;AL1899,AM1899,IF(AB1899&lt;=AN1899,AO1899,0)))</f>
        <v>10000</v>
      </c>
    </row>
    <row r="1900" customFormat="false" ht="15.65" hidden="false" customHeight="false" outlineLevel="0" collapsed="false">
      <c r="A1900" s="11" t="n">
        <f aca="false">A1899+1</f>
        <v>2026</v>
      </c>
      <c r="B1900" s="12" t="s">
        <v>1039</v>
      </c>
      <c r="C1900" s="12" t="s">
        <v>1040</v>
      </c>
      <c r="D1900" s="12" t="s">
        <v>1041</v>
      </c>
      <c r="E1900" s="12" t="s">
        <v>1042</v>
      </c>
      <c r="F1900" s="14" t="s">
        <v>1066</v>
      </c>
      <c r="G1900" s="13" t="s">
        <v>1044</v>
      </c>
      <c r="H1900" s="12" t="s">
        <v>55</v>
      </c>
      <c r="I1900" s="12"/>
      <c r="J1900" s="14"/>
      <c r="K1900" s="15" t="n">
        <v>45130</v>
      </c>
      <c r="L1900" s="14" t="s">
        <v>1045</v>
      </c>
      <c r="M1900" s="16" t="n">
        <v>1</v>
      </c>
      <c r="N1900" s="16" t="n">
        <v>1</v>
      </c>
      <c r="O1900" s="17" t="n">
        <v>100000</v>
      </c>
      <c r="P1900" s="17" t="n">
        <v>100000</v>
      </c>
      <c r="Q1900" s="18" t="n">
        <v>12600</v>
      </c>
      <c r="R1900" s="19" t="n">
        <f aca="false">IF(H1900="F",1,0)</f>
        <v>0</v>
      </c>
      <c r="S1900" s="19" t="n">
        <f aca="false">IF(H1900="M",1,0)</f>
        <v>1</v>
      </c>
      <c r="T1900" s="11" t="s">
        <v>2136</v>
      </c>
      <c r="U1900" s="11" t="s">
        <v>328</v>
      </c>
      <c r="V1900" s="24" t="n">
        <f aca="false">_xlfn.xlookup(D1900,'WRSI Fusion'!$H$4:$H$354,'WRSI Fusion'!$AI$4:$AI$354)</f>
        <v>55.491318817415</v>
      </c>
      <c r="W1900" s="16" t="n">
        <f aca="false">_xlfn.xlookup(D1900,'WRSI Maïs'!$H$4:$H$346,'WRSI Maïs'!$AG$4:$AG$346)</f>
        <v>71.7845657352728</v>
      </c>
      <c r="X1900" s="16" t="n">
        <f aca="false">_xlfn.xlookup(D1900,'WRSI Mil'!$H$5:$H$355,'WRSI Mil'!$AG$5:$AG$355)</f>
        <v>75.2112747254168</v>
      </c>
      <c r="Y1900" s="16" t="n">
        <f aca="false">_xlfn.xlookup(D1900,'WRSI Sorgho'!$H$4:$H$354,'WRSI Sorgho'!$AI$4:$AI$354)</f>
        <v>52.7268365690857</v>
      </c>
      <c r="Z1900" s="16" t="n">
        <f aca="false">X1900</f>
        <v>75.2112747254168</v>
      </c>
      <c r="AA1900" s="16" t="n">
        <f aca="false">_xlfn.xlookup(D1900,'WRSI Mil'!$H$5:$H$355,'WRSI Mil'!$AH$5:$AH$355)</f>
        <v>65.1863764356946</v>
      </c>
      <c r="AB1900" s="21" t="n">
        <f aca="false">AA1900/Z1900</f>
        <v>0.866710166443511</v>
      </c>
      <c r="AC1900" s="11"/>
      <c r="AD1900" s="11"/>
      <c r="AE1900" s="11"/>
      <c r="AF1900" s="22" t="n">
        <v>2023</v>
      </c>
      <c r="AG1900" s="22" t="s">
        <v>52</v>
      </c>
      <c r="AH1900" s="22" t="s">
        <v>53</v>
      </c>
      <c r="AI1900" s="22"/>
      <c r="AJ1900" s="23" t="n">
        <v>0.7</v>
      </c>
      <c r="AK1900" s="24" t="n">
        <v>100000</v>
      </c>
      <c r="AL1900" s="23" t="n">
        <v>0.8</v>
      </c>
      <c r="AM1900" s="24" t="n">
        <v>25000</v>
      </c>
      <c r="AN1900" s="23" t="n">
        <v>0.9</v>
      </c>
      <c r="AO1900" s="24" t="n">
        <v>10000</v>
      </c>
      <c r="AP1900" s="25" t="n">
        <f aca="false">IF(AB1900&lt;AJ1900,AK1900,IF(AB1900&lt;AL1900,AM1900,IF(AB1900&lt;=AN1900,AO1900,0)))</f>
        <v>10000</v>
      </c>
    </row>
    <row r="1901" customFormat="false" ht="15.65" hidden="false" customHeight="false" outlineLevel="0" collapsed="false">
      <c r="A1901" s="11" t="n">
        <f aca="false">A1900+1</f>
        <v>2027</v>
      </c>
      <c r="B1901" s="12" t="s">
        <v>1039</v>
      </c>
      <c r="C1901" s="12" t="s">
        <v>1040</v>
      </c>
      <c r="D1901" s="12" t="s">
        <v>1041</v>
      </c>
      <c r="E1901" s="12" t="s">
        <v>1042</v>
      </c>
      <c r="F1901" s="14" t="s">
        <v>1073</v>
      </c>
      <c r="G1901" s="13" t="s">
        <v>1044</v>
      </c>
      <c r="H1901" s="12" t="s">
        <v>55</v>
      </c>
      <c r="I1901" s="12"/>
      <c r="J1901" s="14"/>
      <c r="K1901" s="15" t="n">
        <v>45128</v>
      </c>
      <c r="L1901" s="14" t="s">
        <v>1045</v>
      </c>
      <c r="M1901" s="16" t="n">
        <v>1</v>
      </c>
      <c r="N1901" s="16" t="n">
        <v>1</v>
      </c>
      <c r="O1901" s="17" t="n">
        <v>100000</v>
      </c>
      <c r="P1901" s="17" t="n">
        <v>100000</v>
      </c>
      <c r="Q1901" s="18" t="n">
        <v>12600</v>
      </c>
      <c r="R1901" s="19" t="n">
        <f aca="false">IF(H1901="F",1,0)</f>
        <v>0</v>
      </c>
      <c r="S1901" s="19" t="n">
        <f aca="false">IF(H1901="M",1,0)</f>
        <v>1</v>
      </c>
      <c r="T1901" s="11" t="s">
        <v>2137</v>
      </c>
      <c r="U1901" s="11" t="s">
        <v>328</v>
      </c>
      <c r="V1901" s="24" t="n">
        <f aca="false">_xlfn.xlookup(D1901,'WRSI Fusion'!$H$4:$H$354,'WRSI Fusion'!$AI$4:$AI$354)</f>
        <v>55.491318817415</v>
      </c>
      <c r="W1901" s="16" t="n">
        <f aca="false">_xlfn.xlookup(D1901,'WRSI Maïs'!$H$4:$H$346,'WRSI Maïs'!$AG$4:$AG$346)</f>
        <v>71.7845657352728</v>
      </c>
      <c r="X1901" s="16" t="n">
        <f aca="false">_xlfn.xlookup(D1901,'WRSI Mil'!$H$5:$H$355,'WRSI Mil'!$AG$5:$AG$355)</f>
        <v>75.2112747254168</v>
      </c>
      <c r="Y1901" s="16" t="n">
        <f aca="false">_xlfn.xlookup(D1901,'WRSI Sorgho'!$H$4:$H$354,'WRSI Sorgho'!$AI$4:$AI$354)</f>
        <v>52.7268365690857</v>
      </c>
      <c r="Z1901" s="16" t="n">
        <f aca="false">X1901</f>
        <v>75.2112747254168</v>
      </c>
      <c r="AA1901" s="16" t="n">
        <f aca="false">_xlfn.xlookup(D1901,'WRSI Mil'!$H$5:$H$355,'WRSI Mil'!$AH$5:$AH$355)</f>
        <v>65.1863764356946</v>
      </c>
      <c r="AB1901" s="21" t="n">
        <f aca="false">AA1901/Z1901</f>
        <v>0.866710166443511</v>
      </c>
      <c r="AC1901" s="11"/>
      <c r="AD1901" s="11"/>
      <c r="AE1901" s="11"/>
      <c r="AF1901" s="22" t="n">
        <v>2023</v>
      </c>
      <c r="AG1901" s="22" t="s">
        <v>52</v>
      </c>
      <c r="AH1901" s="22" t="s">
        <v>53</v>
      </c>
      <c r="AI1901" s="22"/>
      <c r="AJ1901" s="23" t="n">
        <v>0.7</v>
      </c>
      <c r="AK1901" s="24" t="n">
        <v>100000</v>
      </c>
      <c r="AL1901" s="23" t="n">
        <v>0.8</v>
      </c>
      <c r="AM1901" s="24" t="n">
        <v>25000</v>
      </c>
      <c r="AN1901" s="23" t="n">
        <v>0.9</v>
      </c>
      <c r="AO1901" s="24" t="n">
        <v>10000</v>
      </c>
      <c r="AP1901" s="25" t="n">
        <f aca="false">IF(AB1901&lt;AJ1901,AK1901,IF(AB1901&lt;AL1901,AM1901,IF(AB1901&lt;=AN1901,AO1901,0)))</f>
        <v>10000</v>
      </c>
    </row>
    <row r="1902" customFormat="false" ht="15.65" hidden="false" customHeight="false" outlineLevel="0" collapsed="false">
      <c r="A1902" s="11" t="n">
        <f aca="false">A1901+1</f>
        <v>2028</v>
      </c>
      <c r="B1902" s="12" t="s">
        <v>1039</v>
      </c>
      <c r="C1902" s="12" t="s">
        <v>1040</v>
      </c>
      <c r="D1902" s="12" t="s">
        <v>1041</v>
      </c>
      <c r="E1902" s="12" t="s">
        <v>1042</v>
      </c>
      <c r="F1902" s="14" t="s">
        <v>1066</v>
      </c>
      <c r="G1902" s="13" t="s">
        <v>1044</v>
      </c>
      <c r="H1902" s="12" t="s">
        <v>48</v>
      </c>
      <c r="I1902" s="12"/>
      <c r="J1902" s="14"/>
      <c r="K1902" s="15" t="n">
        <v>45130</v>
      </c>
      <c r="L1902" s="14" t="s">
        <v>1045</v>
      </c>
      <c r="M1902" s="16" t="n">
        <v>1</v>
      </c>
      <c r="N1902" s="16" t="n">
        <v>1</v>
      </c>
      <c r="O1902" s="17" t="n">
        <v>100000</v>
      </c>
      <c r="P1902" s="17" t="n">
        <v>100000</v>
      </c>
      <c r="Q1902" s="18" t="n">
        <v>12600</v>
      </c>
      <c r="R1902" s="19" t="n">
        <f aca="false">IF(H1902="F",1,0)</f>
        <v>1</v>
      </c>
      <c r="S1902" s="19" t="n">
        <f aca="false">IF(H1902="M",1,0)</f>
        <v>0</v>
      </c>
      <c r="T1902" s="11" t="s">
        <v>2138</v>
      </c>
      <c r="U1902" s="11" t="s">
        <v>328</v>
      </c>
      <c r="V1902" s="24" t="n">
        <f aca="false">_xlfn.xlookup(D1902,'WRSI Fusion'!$H$4:$H$354,'WRSI Fusion'!$AI$4:$AI$354)</f>
        <v>55.491318817415</v>
      </c>
      <c r="W1902" s="16" t="n">
        <f aca="false">_xlfn.xlookup(D1902,'WRSI Maïs'!$H$4:$H$346,'WRSI Maïs'!$AG$4:$AG$346)</f>
        <v>71.7845657352728</v>
      </c>
      <c r="X1902" s="16" t="n">
        <f aca="false">_xlfn.xlookup(D1902,'WRSI Mil'!$H$5:$H$355,'WRSI Mil'!$AG$5:$AG$355)</f>
        <v>75.2112747254168</v>
      </c>
      <c r="Y1902" s="16" t="n">
        <f aca="false">_xlfn.xlookup(D1902,'WRSI Sorgho'!$H$4:$H$354,'WRSI Sorgho'!$AI$4:$AI$354)</f>
        <v>52.7268365690857</v>
      </c>
      <c r="Z1902" s="16" t="n">
        <f aca="false">X1902</f>
        <v>75.2112747254168</v>
      </c>
      <c r="AA1902" s="16" t="n">
        <f aca="false">_xlfn.xlookup(D1902,'WRSI Mil'!$H$5:$H$355,'WRSI Mil'!$AH$5:$AH$355)</f>
        <v>65.1863764356946</v>
      </c>
      <c r="AB1902" s="21" t="n">
        <f aca="false">AA1902/Z1902</f>
        <v>0.866710166443511</v>
      </c>
      <c r="AC1902" s="11"/>
      <c r="AD1902" s="11"/>
      <c r="AE1902" s="11"/>
      <c r="AF1902" s="22" t="n">
        <v>2023</v>
      </c>
      <c r="AG1902" s="22" t="s">
        <v>52</v>
      </c>
      <c r="AH1902" s="22" t="s">
        <v>53</v>
      </c>
      <c r="AI1902" s="22"/>
      <c r="AJ1902" s="23" t="n">
        <v>0.7</v>
      </c>
      <c r="AK1902" s="24" t="n">
        <v>100000</v>
      </c>
      <c r="AL1902" s="23" t="n">
        <v>0.8</v>
      </c>
      <c r="AM1902" s="24" t="n">
        <v>25000</v>
      </c>
      <c r="AN1902" s="23" t="n">
        <v>0.9</v>
      </c>
      <c r="AO1902" s="24" t="n">
        <v>10000</v>
      </c>
      <c r="AP1902" s="25" t="n">
        <f aca="false">IF(AB1902&lt;AJ1902,AK1902,IF(AB1902&lt;AL1902,AM1902,IF(AB1902&lt;=AN1902,AO1902,0)))</f>
        <v>10000</v>
      </c>
    </row>
    <row r="1903" customFormat="false" ht="15.65" hidden="false" customHeight="false" outlineLevel="0" collapsed="false">
      <c r="A1903" s="11" t="n">
        <f aca="false">A1902+1</f>
        <v>2029</v>
      </c>
      <c r="B1903" s="12" t="s">
        <v>1039</v>
      </c>
      <c r="C1903" s="12" t="s">
        <v>1040</v>
      </c>
      <c r="D1903" s="12" t="s">
        <v>1041</v>
      </c>
      <c r="E1903" s="12" t="s">
        <v>1042</v>
      </c>
      <c r="F1903" s="14" t="s">
        <v>1059</v>
      </c>
      <c r="G1903" s="13" t="s">
        <v>1044</v>
      </c>
      <c r="H1903" s="12" t="s">
        <v>48</v>
      </c>
      <c r="I1903" s="12"/>
      <c r="J1903" s="14"/>
      <c r="K1903" s="15" t="n">
        <v>45130</v>
      </c>
      <c r="L1903" s="14" t="s">
        <v>1045</v>
      </c>
      <c r="M1903" s="16" t="n">
        <v>1</v>
      </c>
      <c r="N1903" s="16" t="n">
        <v>1</v>
      </c>
      <c r="O1903" s="17" t="n">
        <v>100000</v>
      </c>
      <c r="P1903" s="17" t="n">
        <v>100000</v>
      </c>
      <c r="Q1903" s="18" t="n">
        <v>12600</v>
      </c>
      <c r="R1903" s="19" t="n">
        <f aca="false">IF(H1903="F",1,0)</f>
        <v>1</v>
      </c>
      <c r="S1903" s="19" t="n">
        <f aca="false">IF(H1903="M",1,0)</f>
        <v>0</v>
      </c>
      <c r="T1903" s="11" t="s">
        <v>2139</v>
      </c>
      <c r="U1903" s="11" t="s">
        <v>328</v>
      </c>
      <c r="V1903" s="24" t="n">
        <f aca="false">_xlfn.xlookup(D1903,'WRSI Fusion'!$H$4:$H$354,'WRSI Fusion'!$AI$4:$AI$354)</f>
        <v>55.491318817415</v>
      </c>
      <c r="W1903" s="16" t="n">
        <f aca="false">_xlfn.xlookup(D1903,'WRSI Maïs'!$H$4:$H$346,'WRSI Maïs'!$AG$4:$AG$346)</f>
        <v>71.7845657352728</v>
      </c>
      <c r="X1903" s="16" t="n">
        <f aca="false">_xlfn.xlookup(D1903,'WRSI Mil'!$H$5:$H$355,'WRSI Mil'!$AG$5:$AG$355)</f>
        <v>75.2112747254168</v>
      </c>
      <c r="Y1903" s="16" t="n">
        <f aca="false">_xlfn.xlookup(D1903,'WRSI Sorgho'!$H$4:$H$354,'WRSI Sorgho'!$AI$4:$AI$354)</f>
        <v>52.7268365690857</v>
      </c>
      <c r="Z1903" s="16" t="n">
        <f aca="false">X1903</f>
        <v>75.2112747254168</v>
      </c>
      <c r="AA1903" s="16" t="n">
        <f aca="false">_xlfn.xlookup(D1903,'WRSI Mil'!$H$5:$H$355,'WRSI Mil'!$AH$5:$AH$355)</f>
        <v>65.1863764356946</v>
      </c>
      <c r="AB1903" s="21" t="n">
        <f aca="false">AA1903/Z1903</f>
        <v>0.866710166443511</v>
      </c>
      <c r="AC1903" s="11"/>
      <c r="AD1903" s="11"/>
      <c r="AE1903" s="11"/>
      <c r="AF1903" s="22" t="n">
        <v>2023</v>
      </c>
      <c r="AG1903" s="22" t="s">
        <v>52</v>
      </c>
      <c r="AH1903" s="22" t="s">
        <v>53</v>
      </c>
      <c r="AI1903" s="22"/>
      <c r="AJ1903" s="23" t="n">
        <v>0.7</v>
      </c>
      <c r="AK1903" s="24" t="n">
        <v>100000</v>
      </c>
      <c r="AL1903" s="23" t="n">
        <v>0.8</v>
      </c>
      <c r="AM1903" s="24" t="n">
        <v>25000</v>
      </c>
      <c r="AN1903" s="23" t="n">
        <v>0.9</v>
      </c>
      <c r="AO1903" s="24" t="n">
        <v>10000</v>
      </c>
      <c r="AP1903" s="25" t="n">
        <f aca="false">IF(AB1903&lt;AJ1903,AK1903,IF(AB1903&lt;AL1903,AM1903,IF(AB1903&lt;=AN1903,AO1903,0)))</f>
        <v>10000</v>
      </c>
    </row>
    <row r="1904" customFormat="false" ht="15.65" hidden="false" customHeight="false" outlineLevel="0" collapsed="false">
      <c r="A1904" s="11" t="n">
        <f aca="false">A1903+1</f>
        <v>2030</v>
      </c>
      <c r="B1904" s="12" t="s">
        <v>1039</v>
      </c>
      <c r="C1904" s="12" t="s">
        <v>1040</v>
      </c>
      <c r="D1904" s="12" t="s">
        <v>1041</v>
      </c>
      <c r="E1904" s="12" t="s">
        <v>1042</v>
      </c>
      <c r="F1904" s="14" t="s">
        <v>1066</v>
      </c>
      <c r="G1904" s="13" t="s">
        <v>1044</v>
      </c>
      <c r="H1904" s="12" t="s">
        <v>48</v>
      </c>
      <c r="I1904" s="12"/>
      <c r="J1904" s="14"/>
      <c r="K1904" s="15" t="n">
        <v>45130</v>
      </c>
      <c r="L1904" s="14" t="s">
        <v>1045</v>
      </c>
      <c r="M1904" s="16" t="n">
        <v>1</v>
      </c>
      <c r="N1904" s="16" t="n">
        <v>1</v>
      </c>
      <c r="O1904" s="17" t="n">
        <v>100000</v>
      </c>
      <c r="P1904" s="17" t="n">
        <v>100000</v>
      </c>
      <c r="Q1904" s="18" t="n">
        <v>12600</v>
      </c>
      <c r="R1904" s="19" t="n">
        <f aca="false">IF(H1904="F",1,0)</f>
        <v>1</v>
      </c>
      <c r="S1904" s="19" t="n">
        <f aca="false">IF(H1904="M",1,0)</f>
        <v>0</v>
      </c>
      <c r="T1904" s="11" t="s">
        <v>2140</v>
      </c>
      <c r="U1904" s="11" t="s">
        <v>328</v>
      </c>
      <c r="V1904" s="24" t="n">
        <f aca="false">_xlfn.xlookup(D1904,'WRSI Fusion'!$H$4:$H$354,'WRSI Fusion'!$AI$4:$AI$354)</f>
        <v>55.491318817415</v>
      </c>
      <c r="W1904" s="16" t="n">
        <f aca="false">_xlfn.xlookup(D1904,'WRSI Maïs'!$H$4:$H$346,'WRSI Maïs'!$AG$4:$AG$346)</f>
        <v>71.7845657352728</v>
      </c>
      <c r="X1904" s="16" t="n">
        <f aca="false">_xlfn.xlookup(D1904,'WRSI Mil'!$H$5:$H$355,'WRSI Mil'!$AG$5:$AG$355)</f>
        <v>75.2112747254168</v>
      </c>
      <c r="Y1904" s="16" t="n">
        <f aca="false">_xlfn.xlookup(D1904,'WRSI Sorgho'!$H$4:$H$354,'WRSI Sorgho'!$AI$4:$AI$354)</f>
        <v>52.7268365690857</v>
      </c>
      <c r="Z1904" s="16" t="n">
        <f aca="false">X1904</f>
        <v>75.2112747254168</v>
      </c>
      <c r="AA1904" s="16" t="n">
        <f aca="false">_xlfn.xlookup(D1904,'WRSI Mil'!$H$5:$H$355,'WRSI Mil'!$AH$5:$AH$355)</f>
        <v>65.1863764356946</v>
      </c>
      <c r="AB1904" s="21" t="n">
        <f aca="false">AA1904/Z1904</f>
        <v>0.866710166443511</v>
      </c>
      <c r="AC1904" s="11"/>
      <c r="AD1904" s="11"/>
      <c r="AE1904" s="11"/>
      <c r="AF1904" s="22" t="n">
        <v>2023</v>
      </c>
      <c r="AG1904" s="22" t="s">
        <v>52</v>
      </c>
      <c r="AH1904" s="22" t="s">
        <v>53</v>
      </c>
      <c r="AI1904" s="22"/>
      <c r="AJ1904" s="23" t="n">
        <v>0.7</v>
      </c>
      <c r="AK1904" s="24" t="n">
        <v>100000</v>
      </c>
      <c r="AL1904" s="23" t="n">
        <v>0.8</v>
      </c>
      <c r="AM1904" s="24" t="n">
        <v>25000</v>
      </c>
      <c r="AN1904" s="23" t="n">
        <v>0.9</v>
      </c>
      <c r="AO1904" s="24" t="n">
        <v>10000</v>
      </c>
      <c r="AP1904" s="25" t="n">
        <f aca="false">IF(AB1904&lt;AJ1904,AK1904,IF(AB1904&lt;AL1904,AM1904,IF(AB1904&lt;=AN1904,AO1904,0)))</f>
        <v>10000</v>
      </c>
    </row>
    <row r="1905" customFormat="false" ht="15.65" hidden="false" customHeight="false" outlineLevel="0" collapsed="false">
      <c r="A1905" s="11" t="n">
        <f aca="false">A1904+1</f>
        <v>2031</v>
      </c>
      <c r="B1905" s="12" t="s">
        <v>1039</v>
      </c>
      <c r="C1905" s="12" t="s">
        <v>1040</v>
      </c>
      <c r="D1905" s="12" t="s">
        <v>1041</v>
      </c>
      <c r="E1905" s="12" t="s">
        <v>1042</v>
      </c>
      <c r="F1905" s="14" t="s">
        <v>1066</v>
      </c>
      <c r="G1905" s="13" t="s">
        <v>1044</v>
      </c>
      <c r="H1905" s="12" t="s">
        <v>55</v>
      </c>
      <c r="I1905" s="12"/>
      <c r="J1905" s="14"/>
      <c r="K1905" s="15" t="n">
        <v>45130</v>
      </c>
      <c r="L1905" s="14" t="s">
        <v>1045</v>
      </c>
      <c r="M1905" s="16" t="n">
        <v>1</v>
      </c>
      <c r="N1905" s="16" t="n">
        <v>1</v>
      </c>
      <c r="O1905" s="17" t="n">
        <v>100000</v>
      </c>
      <c r="P1905" s="17" t="n">
        <v>100000</v>
      </c>
      <c r="Q1905" s="18" t="n">
        <v>12600</v>
      </c>
      <c r="R1905" s="19" t="n">
        <f aca="false">IF(H1905="F",1,0)</f>
        <v>0</v>
      </c>
      <c r="S1905" s="19" t="n">
        <f aca="false">IF(H1905="M",1,0)</f>
        <v>1</v>
      </c>
      <c r="T1905" s="11" t="s">
        <v>2141</v>
      </c>
      <c r="U1905" s="11" t="s">
        <v>328</v>
      </c>
      <c r="V1905" s="24" t="n">
        <f aca="false">_xlfn.xlookup(D1905,'WRSI Fusion'!$H$4:$H$354,'WRSI Fusion'!$AI$4:$AI$354)</f>
        <v>55.491318817415</v>
      </c>
      <c r="W1905" s="16" t="n">
        <f aca="false">_xlfn.xlookup(D1905,'WRSI Maïs'!$H$4:$H$346,'WRSI Maïs'!$AG$4:$AG$346)</f>
        <v>71.7845657352728</v>
      </c>
      <c r="X1905" s="16" t="n">
        <f aca="false">_xlfn.xlookup(D1905,'WRSI Mil'!$H$5:$H$355,'WRSI Mil'!$AG$5:$AG$355)</f>
        <v>75.2112747254168</v>
      </c>
      <c r="Y1905" s="16" t="n">
        <f aca="false">_xlfn.xlookup(D1905,'WRSI Sorgho'!$H$4:$H$354,'WRSI Sorgho'!$AI$4:$AI$354)</f>
        <v>52.7268365690857</v>
      </c>
      <c r="Z1905" s="16" t="n">
        <f aca="false">X1905</f>
        <v>75.2112747254168</v>
      </c>
      <c r="AA1905" s="16" t="n">
        <f aca="false">_xlfn.xlookup(D1905,'WRSI Mil'!$H$5:$H$355,'WRSI Mil'!$AH$5:$AH$355)</f>
        <v>65.1863764356946</v>
      </c>
      <c r="AB1905" s="21" t="n">
        <f aca="false">AA1905/Z1905</f>
        <v>0.866710166443511</v>
      </c>
      <c r="AC1905" s="11"/>
      <c r="AD1905" s="11"/>
      <c r="AE1905" s="11"/>
      <c r="AF1905" s="22" t="n">
        <v>2023</v>
      </c>
      <c r="AG1905" s="22" t="s">
        <v>52</v>
      </c>
      <c r="AH1905" s="22" t="s">
        <v>53</v>
      </c>
      <c r="AI1905" s="22"/>
      <c r="AJ1905" s="23" t="n">
        <v>0.7</v>
      </c>
      <c r="AK1905" s="24" t="n">
        <v>100000</v>
      </c>
      <c r="AL1905" s="23" t="n">
        <v>0.8</v>
      </c>
      <c r="AM1905" s="24" t="n">
        <v>25000</v>
      </c>
      <c r="AN1905" s="23" t="n">
        <v>0.9</v>
      </c>
      <c r="AO1905" s="24" t="n">
        <v>10000</v>
      </c>
      <c r="AP1905" s="25" t="n">
        <f aca="false">IF(AB1905&lt;AJ1905,AK1905,IF(AB1905&lt;AL1905,AM1905,IF(AB1905&lt;=AN1905,AO1905,0)))</f>
        <v>10000</v>
      </c>
    </row>
    <row r="1906" customFormat="false" ht="15.65" hidden="false" customHeight="false" outlineLevel="0" collapsed="false">
      <c r="A1906" s="11" t="n">
        <f aca="false">A1905+1</f>
        <v>2032</v>
      </c>
      <c r="B1906" s="12" t="s">
        <v>1039</v>
      </c>
      <c r="C1906" s="12" t="s">
        <v>1040</v>
      </c>
      <c r="D1906" s="12" t="s">
        <v>1041</v>
      </c>
      <c r="E1906" s="12" t="s">
        <v>1042</v>
      </c>
      <c r="F1906" s="14" t="s">
        <v>1066</v>
      </c>
      <c r="G1906" s="13" t="s">
        <v>1044</v>
      </c>
      <c r="H1906" s="12" t="s">
        <v>55</v>
      </c>
      <c r="I1906" s="12"/>
      <c r="J1906" s="14"/>
      <c r="K1906" s="15" t="n">
        <v>45130</v>
      </c>
      <c r="L1906" s="14" t="s">
        <v>1045</v>
      </c>
      <c r="M1906" s="16" t="n">
        <v>1</v>
      </c>
      <c r="N1906" s="16" t="n">
        <v>1</v>
      </c>
      <c r="O1906" s="17" t="n">
        <v>100000</v>
      </c>
      <c r="P1906" s="17" t="n">
        <v>100000</v>
      </c>
      <c r="Q1906" s="18" t="n">
        <v>12600</v>
      </c>
      <c r="R1906" s="19" t="n">
        <f aca="false">IF(H1906="F",1,0)</f>
        <v>0</v>
      </c>
      <c r="S1906" s="19" t="n">
        <f aca="false">IF(H1906="M",1,0)</f>
        <v>1</v>
      </c>
      <c r="T1906" s="11" t="s">
        <v>2142</v>
      </c>
      <c r="U1906" s="11" t="s">
        <v>328</v>
      </c>
      <c r="V1906" s="24" t="n">
        <f aca="false">_xlfn.xlookup(D1906,'WRSI Fusion'!$H$4:$H$354,'WRSI Fusion'!$AI$4:$AI$354)</f>
        <v>55.491318817415</v>
      </c>
      <c r="W1906" s="16" t="n">
        <f aca="false">_xlfn.xlookup(D1906,'WRSI Maïs'!$H$4:$H$346,'WRSI Maïs'!$AG$4:$AG$346)</f>
        <v>71.7845657352728</v>
      </c>
      <c r="X1906" s="16" t="n">
        <f aca="false">_xlfn.xlookup(D1906,'WRSI Mil'!$H$5:$H$355,'WRSI Mil'!$AG$5:$AG$355)</f>
        <v>75.2112747254168</v>
      </c>
      <c r="Y1906" s="16" t="n">
        <f aca="false">_xlfn.xlookup(D1906,'WRSI Sorgho'!$H$4:$H$354,'WRSI Sorgho'!$AI$4:$AI$354)</f>
        <v>52.7268365690857</v>
      </c>
      <c r="Z1906" s="16" t="n">
        <f aca="false">X1906</f>
        <v>75.2112747254168</v>
      </c>
      <c r="AA1906" s="16" t="n">
        <f aca="false">_xlfn.xlookup(D1906,'WRSI Mil'!$H$5:$H$355,'WRSI Mil'!$AH$5:$AH$355)</f>
        <v>65.1863764356946</v>
      </c>
      <c r="AB1906" s="21" t="n">
        <f aca="false">AA1906/Z1906</f>
        <v>0.866710166443511</v>
      </c>
      <c r="AC1906" s="11"/>
      <c r="AD1906" s="11"/>
      <c r="AE1906" s="11"/>
      <c r="AF1906" s="22" t="n">
        <v>2023</v>
      </c>
      <c r="AG1906" s="22" t="s">
        <v>52</v>
      </c>
      <c r="AH1906" s="22" t="s">
        <v>53</v>
      </c>
      <c r="AI1906" s="22"/>
      <c r="AJ1906" s="23" t="n">
        <v>0.7</v>
      </c>
      <c r="AK1906" s="24" t="n">
        <v>100000</v>
      </c>
      <c r="AL1906" s="23" t="n">
        <v>0.8</v>
      </c>
      <c r="AM1906" s="24" t="n">
        <v>25000</v>
      </c>
      <c r="AN1906" s="23" t="n">
        <v>0.9</v>
      </c>
      <c r="AO1906" s="24" t="n">
        <v>10000</v>
      </c>
      <c r="AP1906" s="25" t="n">
        <f aca="false">IF(AB1906&lt;AJ1906,AK1906,IF(AB1906&lt;AL1906,AM1906,IF(AB1906&lt;=AN1906,AO1906,0)))</f>
        <v>10000</v>
      </c>
    </row>
    <row r="1907" customFormat="false" ht="15.65" hidden="false" customHeight="false" outlineLevel="0" collapsed="false">
      <c r="A1907" s="11" t="n">
        <f aca="false">A1906+1</f>
        <v>2033</v>
      </c>
      <c r="B1907" s="12" t="s">
        <v>1039</v>
      </c>
      <c r="C1907" s="12" t="s">
        <v>1040</v>
      </c>
      <c r="D1907" s="12" t="s">
        <v>1041</v>
      </c>
      <c r="E1907" s="12" t="s">
        <v>1042</v>
      </c>
      <c r="F1907" s="14" t="s">
        <v>1063</v>
      </c>
      <c r="G1907" s="13" t="s">
        <v>1044</v>
      </c>
      <c r="H1907" s="12" t="s">
        <v>48</v>
      </c>
      <c r="I1907" s="12"/>
      <c r="J1907" s="14"/>
      <c r="K1907" s="15" t="n">
        <v>45129</v>
      </c>
      <c r="L1907" s="14" t="s">
        <v>1045</v>
      </c>
      <c r="M1907" s="16" t="n">
        <v>1</v>
      </c>
      <c r="N1907" s="16" t="n">
        <v>1</v>
      </c>
      <c r="O1907" s="17" t="n">
        <v>100000</v>
      </c>
      <c r="P1907" s="17" t="n">
        <v>100000</v>
      </c>
      <c r="Q1907" s="18" t="n">
        <v>12600</v>
      </c>
      <c r="R1907" s="19" t="n">
        <f aca="false">IF(H1907="F",1,0)</f>
        <v>1</v>
      </c>
      <c r="S1907" s="19" t="n">
        <f aca="false">IF(H1907="M",1,0)</f>
        <v>0</v>
      </c>
      <c r="T1907" s="11" t="s">
        <v>2143</v>
      </c>
      <c r="U1907" s="11" t="s">
        <v>328</v>
      </c>
      <c r="V1907" s="24" t="n">
        <f aca="false">_xlfn.xlookup(D1907,'WRSI Fusion'!$H$4:$H$354,'WRSI Fusion'!$AI$4:$AI$354)</f>
        <v>55.491318817415</v>
      </c>
      <c r="W1907" s="16" t="n">
        <f aca="false">_xlfn.xlookup(D1907,'WRSI Maïs'!$H$4:$H$346,'WRSI Maïs'!$AG$4:$AG$346)</f>
        <v>71.7845657352728</v>
      </c>
      <c r="X1907" s="16" t="n">
        <f aca="false">_xlfn.xlookup(D1907,'WRSI Mil'!$H$5:$H$355,'WRSI Mil'!$AG$5:$AG$355)</f>
        <v>75.2112747254168</v>
      </c>
      <c r="Y1907" s="16" t="n">
        <f aca="false">_xlfn.xlookup(D1907,'WRSI Sorgho'!$H$4:$H$354,'WRSI Sorgho'!$AI$4:$AI$354)</f>
        <v>52.7268365690857</v>
      </c>
      <c r="Z1907" s="16" t="n">
        <f aca="false">X1907</f>
        <v>75.2112747254168</v>
      </c>
      <c r="AA1907" s="16" t="n">
        <f aca="false">_xlfn.xlookup(D1907,'WRSI Mil'!$H$5:$H$355,'WRSI Mil'!$AH$5:$AH$355)</f>
        <v>65.1863764356946</v>
      </c>
      <c r="AB1907" s="21" t="n">
        <f aca="false">AA1907/Z1907</f>
        <v>0.866710166443511</v>
      </c>
      <c r="AC1907" s="11"/>
      <c r="AD1907" s="11"/>
      <c r="AE1907" s="11"/>
      <c r="AF1907" s="22" t="n">
        <v>2023</v>
      </c>
      <c r="AG1907" s="22" t="s">
        <v>52</v>
      </c>
      <c r="AH1907" s="22" t="s">
        <v>53</v>
      </c>
      <c r="AI1907" s="22"/>
      <c r="AJ1907" s="23" t="n">
        <v>0.7</v>
      </c>
      <c r="AK1907" s="24" t="n">
        <v>100000</v>
      </c>
      <c r="AL1907" s="23" t="n">
        <v>0.8</v>
      </c>
      <c r="AM1907" s="24" t="n">
        <v>25000</v>
      </c>
      <c r="AN1907" s="23" t="n">
        <v>0.9</v>
      </c>
      <c r="AO1907" s="24" t="n">
        <v>10000</v>
      </c>
      <c r="AP1907" s="25" t="n">
        <f aca="false">IF(AB1907&lt;AJ1907,AK1907,IF(AB1907&lt;AL1907,AM1907,IF(AB1907&lt;=AN1907,AO1907,0)))</f>
        <v>10000</v>
      </c>
    </row>
    <row r="1908" customFormat="false" ht="15.65" hidden="false" customHeight="false" outlineLevel="0" collapsed="false">
      <c r="A1908" s="11" t="n">
        <f aca="false">A1907+1</f>
        <v>2034</v>
      </c>
      <c r="B1908" s="12" t="s">
        <v>1039</v>
      </c>
      <c r="C1908" s="12" t="s">
        <v>1040</v>
      </c>
      <c r="D1908" s="12" t="s">
        <v>1041</v>
      </c>
      <c r="E1908" s="12" t="s">
        <v>1042</v>
      </c>
      <c r="F1908" s="14" t="s">
        <v>1056</v>
      </c>
      <c r="G1908" s="13" t="s">
        <v>1044</v>
      </c>
      <c r="H1908" s="12" t="s">
        <v>55</v>
      </c>
      <c r="I1908" s="12"/>
      <c r="J1908" s="14"/>
      <c r="K1908" s="15" t="n">
        <v>45133</v>
      </c>
      <c r="L1908" s="14" t="s">
        <v>1045</v>
      </c>
      <c r="M1908" s="16" t="n">
        <v>1</v>
      </c>
      <c r="N1908" s="16" t="n">
        <v>1</v>
      </c>
      <c r="O1908" s="17" t="n">
        <v>100000</v>
      </c>
      <c r="P1908" s="17" t="n">
        <v>100000</v>
      </c>
      <c r="Q1908" s="18" t="n">
        <v>12600</v>
      </c>
      <c r="R1908" s="19" t="n">
        <f aca="false">IF(H1908="F",1,0)</f>
        <v>0</v>
      </c>
      <c r="S1908" s="19" t="n">
        <f aca="false">IF(H1908="M",1,0)</f>
        <v>1</v>
      </c>
      <c r="T1908" s="11" t="s">
        <v>2144</v>
      </c>
      <c r="U1908" s="11" t="s">
        <v>328</v>
      </c>
      <c r="V1908" s="24" t="n">
        <f aca="false">_xlfn.xlookup(D1908,'WRSI Fusion'!$H$4:$H$354,'WRSI Fusion'!$AI$4:$AI$354)</f>
        <v>55.491318817415</v>
      </c>
      <c r="W1908" s="16" t="n">
        <f aca="false">_xlfn.xlookup(D1908,'WRSI Maïs'!$H$4:$H$346,'WRSI Maïs'!$AG$4:$AG$346)</f>
        <v>71.7845657352728</v>
      </c>
      <c r="X1908" s="16" t="n">
        <f aca="false">_xlfn.xlookup(D1908,'WRSI Mil'!$H$5:$H$355,'WRSI Mil'!$AG$5:$AG$355)</f>
        <v>75.2112747254168</v>
      </c>
      <c r="Y1908" s="16" t="n">
        <f aca="false">_xlfn.xlookup(D1908,'WRSI Sorgho'!$H$4:$H$354,'WRSI Sorgho'!$AI$4:$AI$354)</f>
        <v>52.7268365690857</v>
      </c>
      <c r="Z1908" s="16" t="n">
        <f aca="false">X1908</f>
        <v>75.2112747254168</v>
      </c>
      <c r="AA1908" s="16" t="n">
        <f aca="false">_xlfn.xlookup(D1908,'WRSI Mil'!$H$5:$H$355,'WRSI Mil'!$AH$5:$AH$355)</f>
        <v>65.1863764356946</v>
      </c>
      <c r="AB1908" s="21" t="n">
        <f aca="false">AA1908/Z1908</f>
        <v>0.866710166443511</v>
      </c>
      <c r="AC1908" s="11"/>
      <c r="AD1908" s="11"/>
      <c r="AE1908" s="11"/>
      <c r="AF1908" s="22" t="n">
        <v>2023</v>
      </c>
      <c r="AG1908" s="22" t="s">
        <v>52</v>
      </c>
      <c r="AH1908" s="22" t="s">
        <v>53</v>
      </c>
      <c r="AI1908" s="22"/>
      <c r="AJ1908" s="23" t="n">
        <v>0.7</v>
      </c>
      <c r="AK1908" s="24" t="n">
        <v>100000</v>
      </c>
      <c r="AL1908" s="23" t="n">
        <v>0.8</v>
      </c>
      <c r="AM1908" s="24" t="n">
        <v>25000</v>
      </c>
      <c r="AN1908" s="23" t="n">
        <v>0.9</v>
      </c>
      <c r="AO1908" s="24" t="n">
        <v>10000</v>
      </c>
      <c r="AP1908" s="25" t="n">
        <f aca="false">IF(AB1908&lt;AJ1908,AK1908,IF(AB1908&lt;AL1908,AM1908,IF(AB1908&lt;=AN1908,AO1908,0)))</f>
        <v>10000</v>
      </c>
    </row>
    <row r="1909" customFormat="false" ht="15.65" hidden="false" customHeight="false" outlineLevel="0" collapsed="false">
      <c r="A1909" s="11" t="n">
        <f aca="false">A1908+1</f>
        <v>2035</v>
      </c>
      <c r="B1909" s="12" t="s">
        <v>1039</v>
      </c>
      <c r="C1909" s="12" t="s">
        <v>1040</v>
      </c>
      <c r="D1909" s="12" t="s">
        <v>1041</v>
      </c>
      <c r="E1909" s="12" t="s">
        <v>1042</v>
      </c>
      <c r="F1909" s="14" t="s">
        <v>1073</v>
      </c>
      <c r="G1909" s="13" t="s">
        <v>1044</v>
      </c>
      <c r="H1909" s="12" t="s">
        <v>55</v>
      </c>
      <c r="I1909" s="12"/>
      <c r="J1909" s="14"/>
      <c r="K1909" s="15" t="n">
        <v>45128</v>
      </c>
      <c r="L1909" s="14" t="s">
        <v>1045</v>
      </c>
      <c r="M1909" s="16" t="n">
        <v>1</v>
      </c>
      <c r="N1909" s="16" t="n">
        <v>1</v>
      </c>
      <c r="O1909" s="17" t="n">
        <v>100000</v>
      </c>
      <c r="P1909" s="17" t="n">
        <v>100000</v>
      </c>
      <c r="Q1909" s="18" t="n">
        <v>12600</v>
      </c>
      <c r="R1909" s="19" t="n">
        <f aca="false">IF(H1909="F",1,0)</f>
        <v>0</v>
      </c>
      <c r="S1909" s="19" t="n">
        <f aca="false">IF(H1909="M",1,0)</f>
        <v>1</v>
      </c>
      <c r="T1909" s="11" t="s">
        <v>2145</v>
      </c>
      <c r="U1909" s="11" t="s">
        <v>328</v>
      </c>
      <c r="V1909" s="24" t="n">
        <f aca="false">_xlfn.xlookup(D1909,'WRSI Fusion'!$H$4:$H$354,'WRSI Fusion'!$AI$4:$AI$354)</f>
        <v>55.491318817415</v>
      </c>
      <c r="W1909" s="16" t="n">
        <f aca="false">_xlfn.xlookup(D1909,'WRSI Maïs'!$H$4:$H$346,'WRSI Maïs'!$AG$4:$AG$346)</f>
        <v>71.7845657352728</v>
      </c>
      <c r="X1909" s="16" t="n">
        <f aca="false">_xlfn.xlookup(D1909,'WRSI Mil'!$H$5:$H$355,'WRSI Mil'!$AG$5:$AG$355)</f>
        <v>75.2112747254168</v>
      </c>
      <c r="Y1909" s="16" t="n">
        <f aca="false">_xlfn.xlookup(D1909,'WRSI Sorgho'!$H$4:$H$354,'WRSI Sorgho'!$AI$4:$AI$354)</f>
        <v>52.7268365690857</v>
      </c>
      <c r="Z1909" s="16" t="n">
        <f aca="false">X1909</f>
        <v>75.2112747254168</v>
      </c>
      <c r="AA1909" s="16" t="n">
        <f aca="false">_xlfn.xlookup(D1909,'WRSI Mil'!$H$5:$H$355,'WRSI Mil'!$AH$5:$AH$355)</f>
        <v>65.1863764356946</v>
      </c>
      <c r="AB1909" s="21" t="n">
        <f aca="false">AA1909/Z1909</f>
        <v>0.866710166443511</v>
      </c>
      <c r="AC1909" s="11"/>
      <c r="AD1909" s="11"/>
      <c r="AE1909" s="11"/>
      <c r="AF1909" s="22" t="n">
        <v>2023</v>
      </c>
      <c r="AG1909" s="22" t="s">
        <v>52</v>
      </c>
      <c r="AH1909" s="22" t="s">
        <v>53</v>
      </c>
      <c r="AI1909" s="22"/>
      <c r="AJ1909" s="23" t="n">
        <v>0.7</v>
      </c>
      <c r="AK1909" s="24" t="n">
        <v>100000</v>
      </c>
      <c r="AL1909" s="23" t="n">
        <v>0.8</v>
      </c>
      <c r="AM1909" s="24" t="n">
        <v>25000</v>
      </c>
      <c r="AN1909" s="23" t="n">
        <v>0.9</v>
      </c>
      <c r="AO1909" s="24" t="n">
        <v>10000</v>
      </c>
      <c r="AP1909" s="25" t="n">
        <f aca="false">IF(AB1909&lt;AJ1909,AK1909,IF(AB1909&lt;AL1909,AM1909,IF(AB1909&lt;=AN1909,AO1909,0)))</f>
        <v>10000</v>
      </c>
    </row>
    <row r="1910" customFormat="false" ht="15.65" hidden="false" customHeight="false" outlineLevel="0" collapsed="false">
      <c r="A1910" s="11" t="n">
        <f aca="false">A1909+1</f>
        <v>2036</v>
      </c>
      <c r="B1910" s="12" t="s">
        <v>1039</v>
      </c>
      <c r="C1910" s="12" t="s">
        <v>1040</v>
      </c>
      <c r="D1910" s="12" t="s">
        <v>1041</v>
      </c>
      <c r="E1910" s="12" t="s">
        <v>1042</v>
      </c>
      <c r="F1910" s="14" t="s">
        <v>1128</v>
      </c>
      <c r="G1910" s="13" t="s">
        <v>1044</v>
      </c>
      <c r="H1910" s="12" t="s">
        <v>55</v>
      </c>
      <c r="I1910" s="12"/>
      <c r="J1910" s="14"/>
      <c r="K1910" s="15" t="n">
        <v>45132</v>
      </c>
      <c r="L1910" s="14" t="s">
        <v>1045</v>
      </c>
      <c r="M1910" s="16" t="n">
        <v>1</v>
      </c>
      <c r="N1910" s="16" t="n">
        <v>1</v>
      </c>
      <c r="O1910" s="17" t="n">
        <v>100000</v>
      </c>
      <c r="P1910" s="17" t="n">
        <v>100000</v>
      </c>
      <c r="Q1910" s="18" t="n">
        <v>12600</v>
      </c>
      <c r="R1910" s="19" t="n">
        <f aca="false">IF(H1910="F",1,0)</f>
        <v>0</v>
      </c>
      <c r="S1910" s="19" t="n">
        <f aca="false">IF(H1910="M",1,0)</f>
        <v>1</v>
      </c>
      <c r="T1910" s="11" t="s">
        <v>2146</v>
      </c>
      <c r="U1910" s="11" t="s">
        <v>328</v>
      </c>
      <c r="V1910" s="24" t="n">
        <f aca="false">_xlfn.xlookup(D1910,'WRSI Fusion'!$H$4:$H$354,'WRSI Fusion'!$AI$4:$AI$354)</f>
        <v>55.491318817415</v>
      </c>
      <c r="W1910" s="16" t="n">
        <f aca="false">_xlfn.xlookup(D1910,'WRSI Maïs'!$H$4:$H$346,'WRSI Maïs'!$AG$4:$AG$346)</f>
        <v>71.7845657352728</v>
      </c>
      <c r="X1910" s="16" t="n">
        <f aca="false">_xlfn.xlookup(D1910,'WRSI Mil'!$H$5:$H$355,'WRSI Mil'!$AG$5:$AG$355)</f>
        <v>75.2112747254168</v>
      </c>
      <c r="Y1910" s="16" t="n">
        <f aca="false">_xlfn.xlookup(D1910,'WRSI Sorgho'!$H$4:$H$354,'WRSI Sorgho'!$AI$4:$AI$354)</f>
        <v>52.7268365690857</v>
      </c>
      <c r="Z1910" s="16" t="n">
        <f aca="false">X1910</f>
        <v>75.2112747254168</v>
      </c>
      <c r="AA1910" s="16" t="n">
        <f aca="false">_xlfn.xlookup(D1910,'WRSI Mil'!$H$5:$H$355,'WRSI Mil'!$AH$5:$AH$355)</f>
        <v>65.1863764356946</v>
      </c>
      <c r="AB1910" s="21" t="n">
        <f aca="false">AA1910/Z1910</f>
        <v>0.866710166443511</v>
      </c>
      <c r="AC1910" s="11"/>
      <c r="AD1910" s="11"/>
      <c r="AE1910" s="11"/>
      <c r="AF1910" s="22" t="n">
        <v>2023</v>
      </c>
      <c r="AG1910" s="22" t="s">
        <v>52</v>
      </c>
      <c r="AH1910" s="22" t="s">
        <v>53</v>
      </c>
      <c r="AI1910" s="22"/>
      <c r="AJ1910" s="23" t="n">
        <v>0.7</v>
      </c>
      <c r="AK1910" s="24" t="n">
        <v>100000</v>
      </c>
      <c r="AL1910" s="23" t="n">
        <v>0.8</v>
      </c>
      <c r="AM1910" s="24" t="n">
        <v>25000</v>
      </c>
      <c r="AN1910" s="23" t="n">
        <v>0.9</v>
      </c>
      <c r="AO1910" s="24" t="n">
        <v>10000</v>
      </c>
      <c r="AP1910" s="25" t="n">
        <f aca="false">IF(AB1910&lt;AJ1910,AK1910,IF(AB1910&lt;AL1910,AM1910,IF(AB1910&lt;=AN1910,AO1910,0)))</f>
        <v>10000</v>
      </c>
    </row>
    <row r="1911" customFormat="false" ht="15.65" hidden="false" customHeight="false" outlineLevel="0" collapsed="false">
      <c r="A1911" s="11" t="n">
        <f aca="false">A1910+1</f>
        <v>2037</v>
      </c>
      <c r="B1911" s="12" t="s">
        <v>1039</v>
      </c>
      <c r="C1911" s="12" t="s">
        <v>1040</v>
      </c>
      <c r="D1911" s="12" t="s">
        <v>1041</v>
      </c>
      <c r="E1911" s="12" t="s">
        <v>1042</v>
      </c>
      <c r="F1911" s="14" t="s">
        <v>1100</v>
      </c>
      <c r="G1911" s="13" t="s">
        <v>1044</v>
      </c>
      <c r="H1911" s="12" t="s">
        <v>48</v>
      </c>
      <c r="I1911" s="12"/>
      <c r="J1911" s="14"/>
      <c r="K1911" s="15" t="n">
        <v>45135</v>
      </c>
      <c r="L1911" s="14" t="s">
        <v>1045</v>
      </c>
      <c r="M1911" s="16" t="n">
        <v>1</v>
      </c>
      <c r="N1911" s="16" t="n">
        <v>1</v>
      </c>
      <c r="O1911" s="17" t="n">
        <v>100000</v>
      </c>
      <c r="P1911" s="17" t="n">
        <v>100000</v>
      </c>
      <c r="Q1911" s="18" t="n">
        <v>12600</v>
      </c>
      <c r="R1911" s="19" t="n">
        <f aca="false">IF(H1911="F",1,0)</f>
        <v>1</v>
      </c>
      <c r="S1911" s="19" t="n">
        <f aca="false">IF(H1911="M",1,0)</f>
        <v>0</v>
      </c>
      <c r="T1911" s="11" t="s">
        <v>2147</v>
      </c>
      <c r="U1911" s="11" t="s">
        <v>328</v>
      </c>
      <c r="V1911" s="24" t="n">
        <f aca="false">_xlfn.xlookup(D1911,'WRSI Fusion'!$H$4:$H$354,'WRSI Fusion'!$AI$4:$AI$354)</f>
        <v>55.491318817415</v>
      </c>
      <c r="W1911" s="16" t="n">
        <f aca="false">_xlfn.xlookup(D1911,'WRSI Maïs'!$H$4:$H$346,'WRSI Maïs'!$AG$4:$AG$346)</f>
        <v>71.7845657352728</v>
      </c>
      <c r="X1911" s="16" t="n">
        <f aca="false">_xlfn.xlookup(D1911,'WRSI Mil'!$H$5:$H$355,'WRSI Mil'!$AG$5:$AG$355)</f>
        <v>75.2112747254168</v>
      </c>
      <c r="Y1911" s="16" t="n">
        <f aca="false">_xlfn.xlookup(D1911,'WRSI Sorgho'!$H$4:$H$354,'WRSI Sorgho'!$AI$4:$AI$354)</f>
        <v>52.7268365690857</v>
      </c>
      <c r="Z1911" s="16" t="n">
        <f aca="false">X1911</f>
        <v>75.2112747254168</v>
      </c>
      <c r="AA1911" s="16" t="n">
        <f aca="false">_xlfn.xlookup(D1911,'WRSI Mil'!$H$5:$H$355,'WRSI Mil'!$AH$5:$AH$355)</f>
        <v>65.1863764356946</v>
      </c>
      <c r="AB1911" s="21" t="n">
        <f aca="false">AA1911/Z1911</f>
        <v>0.866710166443511</v>
      </c>
      <c r="AC1911" s="11"/>
      <c r="AD1911" s="11"/>
      <c r="AE1911" s="11"/>
      <c r="AF1911" s="22" t="n">
        <v>2023</v>
      </c>
      <c r="AG1911" s="22" t="s">
        <v>52</v>
      </c>
      <c r="AH1911" s="22" t="s">
        <v>53</v>
      </c>
      <c r="AI1911" s="22"/>
      <c r="AJ1911" s="23" t="n">
        <v>0.7</v>
      </c>
      <c r="AK1911" s="24" t="n">
        <v>100000</v>
      </c>
      <c r="AL1911" s="23" t="n">
        <v>0.8</v>
      </c>
      <c r="AM1911" s="24" t="n">
        <v>25000</v>
      </c>
      <c r="AN1911" s="23" t="n">
        <v>0.9</v>
      </c>
      <c r="AO1911" s="24" t="n">
        <v>10000</v>
      </c>
      <c r="AP1911" s="25" t="n">
        <f aca="false">IF(AB1911&lt;AJ1911,AK1911,IF(AB1911&lt;AL1911,AM1911,IF(AB1911&lt;=AN1911,AO1911,0)))</f>
        <v>10000</v>
      </c>
    </row>
    <row r="1912" customFormat="false" ht="15.65" hidden="false" customHeight="false" outlineLevel="0" collapsed="false">
      <c r="A1912" s="11" t="n">
        <f aca="false">A1911+1</f>
        <v>2038</v>
      </c>
      <c r="B1912" s="12" t="s">
        <v>1039</v>
      </c>
      <c r="C1912" s="12" t="s">
        <v>1040</v>
      </c>
      <c r="D1912" s="12" t="s">
        <v>1041</v>
      </c>
      <c r="E1912" s="12" t="s">
        <v>1042</v>
      </c>
      <c r="F1912" s="14" t="s">
        <v>1100</v>
      </c>
      <c r="G1912" s="13" t="s">
        <v>1044</v>
      </c>
      <c r="H1912" s="12" t="s">
        <v>48</v>
      </c>
      <c r="I1912" s="12"/>
      <c r="J1912" s="14"/>
      <c r="K1912" s="15" t="n">
        <v>45135</v>
      </c>
      <c r="L1912" s="14" t="s">
        <v>1045</v>
      </c>
      <c r="M1912" s="16" t="n">
        <v>1</v>
      </c>
      <c r="N1912" s="16" t="n">
        <v>1</v>
      </c>
      <c r="O1912" s="17" t="n">
        <v>100000</v>
      </c>
      <c r="P1912" s="17" t="n">
        <v>100000</v>
      </c>
      <c r="Q1912" s="18" t="n">
        <v>12600</v>
      </c>
      <c r="R1912" s="19" t="n">
        <f aca="false">IF(H1912="F",1,0)</f>
        <v>1</v>
      </c>
      <c r="S1912" s="19" t="n">
        <f aca="false">IF(H1912="M",1,0)</f>
        <v>0</v>
      </c>
      <c r="T1912" s="11" t="s">
        <v>2148</v>
      </c>
      <c r="U1912" s="11" t="s">
        <v>328</v>
      </c>
      <c r="V1912" s="24" t="n">
        <f aca="false">_xlfn.xlookup(D1912,'WRSI Fusion'!$H$4:$H$354,'WRSI Fusion'!$AI$4:$AI$354)</f>
        <v>55.491318817415</v>
      </c>
      <c r="W1912" s="16" t="n">
        <f aca="false">_xlfn.xlookup(D1912,'WRSI Maïs'!$H$4:$H$346,'WRSI Maïs'!$AG$4:$AG$346)</f>
        <v>71.7845657352728</v>
      </c>
      <c r="X1912" s="16" t="n">
        <f aca="false">_xlfn.xlookup(D1912,'WRSI Mil'!$H$5:$H$355,'WRSI Mil'!$AG$5:$AG$355)</f>
        <v>75.2112747254168</v>
      </c>
      <c r="Y1912" s="16" t="n">
        <f aca="false">_xlfn.xlookup(D1912,'WRSI Sorgho'!$H$4:$H$354,'WRSI Sorgho'!$AI$4:$AI$354)</f>
        <v>52.7268365690857</v>
      </c>
      <c r="Z1912" s="16" t="n">
        <f aca="false">X1912</f>
        <v>75.2112747254168</v>
      </c>
      <c r="AA1912" s="16" t="n">
        <f aca="false">_xlfn.xlookup(D1912,'WRSI Mil'!$H$5:$H$355,'WRSI Mil'!$AH$5:$AH$355)</f>
        <v>65.1863764356946</v>
      </c>
      <c r="AB1912" s="21" t="n">
        <f aca="false">AA1912/Z1912</f>
        <v>0.866710166443511</v>
      </c>
      <c r="AC1912" s="11"/>
      <c r="AD1912" s="11"/>
      <c r="AE1912" s="11"/>
      <c r="AF1912" s="22" t="n">
        <v>2023</v>
      </c>
      <c r="AG1912" s="22" t="s">
        <v>52</v>
      </c>
      <c r="AH1912" s="22" t="s">
        <v>53</v>
      </c>
      <c r="AI1912" s="22"/>
      <c r="AJ1912" s="23" t="n">
        <v>0.7</v>
      </c>
      <c r="AK1912" s="24" t="n">
        <v>100000</v>
      </c>
      <c r="AL1912" s="23" t="n">
        <v>0.8</v>
      </c>
      <c r="AM1912" s="24" t="n">
        <v>25000</v>
      </c>
      <c r="AN1912" s="23" t="n">
        <v>0.9</v>
      </c>
      <c r="AO1912" s="24" t="n">
        <v>10000</v>
      </c>
      <c r="AP1912" s="25" t="n">
        <f aca="false">IF(AB1912&lt;AJ1912,AK1912,IF(AB1912&lt;AL1912,AM1912,IF(AB1912&lt;=AN1912,AO1912,0)))</f>
        <v>10000</v>
      </c>
    </row>
    <row r="1913" customFormat="false" ht="15.65" hidden="false" customHeight="false" outlineLevel="0" collapsed="false">
      <c r="A1913" s="11" t="n">
        <f aca="false">A1912+1</f>
        <v>2039</v>
      </c>
      <c r="B1913" s="12" t="s">
        <v>1039</v>
      </c>
      <c r="C1913" s="12" t="s">
        <v>1040</v>
      </c>
      <c r="D1913" s="12" t="s">
        <v>1041</v>
      </c>
      <c r="E1913" s="12" t="s">
        <v>1042</v>
      </c>
      <c r="F1913" s="14" t="s">
        <v>1096</v>
      </c>
      <c r="G1913" s="13" t="s">
        <v>1044</v>
      </c>
      <c r="H1913" s="12" t="s">
        <v>55</v>
      </c>
      <c r="I1913" s="12"/>
      <c r="J1913" s="14"/>
      <c r="K1913" s="15" t="n">
        <v>45132</v>
      </c>
      <c r="L1913" s="14" t="s">
        <v>1045</v>
      </c>
      <c r="M1913" s="16" t="n">
        <v>1</v>
      </c>
      <c r="N1913" s="16" t="n">
        <v>1</v>
      </c>
      <c r="O1913" s="17" t="n">
        <v>100000</v>
      </c>
      <c r="P1913" s="17" t="n">
        <v>100000</v>
      </c>
      <c r="Q1913" s="18" t="n">
        <v>12600</v>
      </c>
      <c r="R1913" s="19" t="n">
        <f aca="false">IF(H1913="F",1,0)</f>
        <v>0</v>
      </c>
      <c r="S1913" s="19" t="n">
        <f aca="false">IF(H1913="M",1,0)</f>
        <v>1</v>
      </c>
      <c r="T1913" s="11" t="s">
        <v>2149</v>
      </c>
      <c r="U1913" s="11" t="s">
        <v>328</v>
      </c>
      <c r="V1913" s="24" t="n">
        <f aca="false">_xlfn.xlookup(D1913,'WRSI Fusion'!$H$4:$H$354,'WRSI Fusion'!$AI$4:$AI$354)</f>
        <v>55.491318817415</v>
      </c>
      <c r="W1913" s="16" t="n">
        <f aca="false">_xlfn.xlookup(D1913,'WRSI Maïs'!$H$4:$H$346,'WRSI Maïs'!$AG$4:$AG$346)</f>
        <v>71.7845657352728</v>
      </c>
      <c r="X1913" s="16" t="n">
        <f aca="false">_xlfn.xlookup(D1913,'WRSI Mil'!$H$5:$H$355,'WRSI Mil'!$AG$5:$AG$355)</f>
        <v>75.2112747254168</v>
      </c>
      <c r="Y1913" s="16" t="n">
        <f aca="false">_xlfn.xlookup(D1913,'WRSI Sorgho'!$H$4:$H$354,'WRSI Sorgho'!$AI$4:$AI$354)</f>
        <v>52.7268365690857</v>
      </c>
      <c r="Z1913" s="16" t="n">
        <f aca="false">X1913</f>
        <v>75.2112747254168</v>
      </c>
      <c r="AA1913" s="16" t="n">
        <f aca="false">_xlfn.xlookup(D1913,'WRSI Mil'!$H$5:$H$355,'WRSI Mil'!$AH$5:$AH$355)</f>
        <v>65.1863764356946</v>
      </c>
      <c r="AB1913" s="21" t="n">
        <f aca="false">AA1913/Z1913</f>
        <v>0.866710166443511</v>
      </c>
      <c r="AC1913" s="11"/>
      <c r="AD1913" s="11"/>
      <c r="AE1913" s="11"/>
      <c r="AF1913" s="22" t="n">
        <v>2023</v>
      </c>
      <c r="AG1913" s="22" t="s">
        <v>52</v>
      </c>
      <c r="AH1913" s="22" t="s">
        <v>53</v>
      </c>
      <c r="AI1913" s="22"/>
      <c r="AJ1913" s="23" t="n">
        <v>0.7</v>
      </c>
      <c r="AK1913" s="24" t="n">
        <v>100000</v>
      </c>
      <c r="AL1913" s="23" t="n">
        <v>0.8</v>
      </c>
      <c r="AM1913" s="24" t="n">
        <v>25000</v>
      </c>
      <c r="AN1913" s="23" t="n">
        <v>0.9</v>
      </c>
      <c r="AO1913" s="24" t="n">
        <v>10000</v>
      </c>
      <c r="AP1913" s="25" t="n">
        <f aca="false">IF(AB1913&lt;AJ1913,AK1913,IF(AB1913&lt;AL1913,AM1913,IF(AB1913&lt;=AN1913,AO1913,0)))</f>
        <v>10000</v>
      </c>
    </row>
    <row r="1914" customFormat="false" ht="15.65" hidden="false" customHeight="false" outlineLevel="0" collapsed="false">
      <c r="A1914" s="11" t="n">
        <f aca="false">A1913+1</f>
        <v>2040</v>
      </c>
      <c r="B1914" s="12" t="s">
        <v>1039</v>
      </c>
      <c r="C1914" s="12" t="s">
        <v>1040</v>
      </c>
      <c r="D1914" s="12" t="s">
        <v>1041</v>
      </c>
      <c r="E1914" s="12" t="s">
        <v>1042</v>
      </c>
      <c r="F1914" s="14" t="s">
        <v>1066</v>
      </c>
      <c r="G1914" s="13" t="s">
        <v>1044</v>
      </c>
      <c r="H1914" s="12" t="s">
        <v>55</v>
      </c>
      <c r="I1914" s="12"/>
      <c r="J1914" s="14"/>
      <c r="K1914" s="15" t="n">
        <v>45130</v>
      </c>
      <c r="L1914" s="14" t="s">
        <v>1045</v>
      </c>
      <c r="M1914" s="16" t="n">
        <v>1</v>
      </c>
      <c r="N1914" s="16" t="n">
        <v>1</v>
      </c>
      <c r="O1914" s="17" t="n">
        <v>100000</v>
      </c>
      <c r="P1914" s="17" t="n">
        <v>100000</v>
      </c>
      <c r="Q1914" s="18" t="n">
        <v>12600</v>
      </c>
      <c r="R1914" s="19" t="n">
        <f aca="false">IF(H1914="F",1,0)</f>
        <v>0</v>
      </c>
      <c r="S1914" s="19" t="n">
        <f aca="false">IF(H1914="M",1,0)</f>
        <v>1</v>
      </c>
      <c r="T1914" s="11" t="s">
        <v>2150</v>
      </c>
      <c r="U1914" s="11" t="s">
        <v>328</v>
      </c>
      <c r="V1914" s="24" t="n">
        <f aca="false">_xlfn.xlookup(D1914,'WRSI Fusion'!$H$4:$H$354,'WRSI Fusion'!$AI$4:$AI$354)</f>
        <v>55.491318817415</v>
      </c>
      <c r="W1914" s="16" t="n">
        <f aca="false">_xlfn.xlookup(D1914,'WRSI Maïs'!$H$4:$H$346,'WRSI Maïs'!$AG$4:$AG$346)</f>
        <v>71.7845657352728</v>
      </c>
      <c r="X1914" s="16" t="n">
        <f aca="false">_xlfn.xlookup(D1914,'WRSI Mil'!$H$5:$H$355,'WRSI Mil'!$AG$5:$AG$355)</f>
        <v>75.2112747254168</v>
      </c>
      <c r="Y1914" s="16" t="n">
        <f aca="false">_xlfn.xlookup(D1914,'WRSI Sorgho'!$H$4:$H$354,'WRSI Sorgho'!$AI$4:$AI$354)</f>
        <v>52.7268365690857</v>
      </c>
      <c r="Z1914" s="16" t="n">
        <f aca="false">X1914</f>
        <v>75.2112747254168</v>
      </c>
      <c r="AA1914" s="16" t="n">
        <f aca="false">_xlfn.xlookup(D1914,'WRSI Mil'!$H$5:$H$355,'WRSI Mil'!$AH$5:$AH$355)</f>
        <v>65.1863764356946</v>
      </c>
      <c r="AB1914" s="21" t="n">
        <f aca="false">AA1914/Z1914</f>
        <v>0.866710166443511</v>
      </c>
      <c r="AC1914" s="11"/>
      <c r="AD1914" s="11"/>
      <c r="AE1914" s="11"/>
      <c r="AF1914" s="22" t="n">
        <v>2023</v>
      </c>
      <c r="AG1914" s="22" t="s">
        <v>52</v>
      </c>
      <c r="AH1914" s="22" t="s">
        <v>53</v>
      </c>
      <c r="AI1914" s="22"/>
      <c r="AJ1914" s="23" t="n">
        <v>0.7</v>
      </c>
      <c r="AK1914" s="24" t="n">
        <v>100000</v>
      </c>
      <c r="AL1914" s="23" t="n">
        <v>0.8</v>
      </c>
      <c r="AM1914" s="24" t="n">
        <v>25000</v>
      </c>
      <c r="AN1914" s="23" t="n">
        <v>0.9</v>
      </c>
      <c r="AO1914" s="24" t="n">
        <v>10000</v>
      </c>
      <c r="AP1914" s="25" t="n">
        <f aca="false">IF(AB1914&lt;AJ1914,AK1914,IF(AB1914&lt;AL1914,AM1914,IF(AB1914&lt;=AN1914,AO1914,0)))</f>
        <v>10000</v>
      </c>
    </row>
    <row r="1915" customFormat="false" ht="15.65" hidden="false" customHeight="false" outlineLevel="0" collapsed="false">
      <c r="A1915" s="11" t="n">
        <f aca="false">A1914+1</f>
        <v>2041</v>
      </c>
      <c r="B1915" s="12" t="s">
        <v>1039</v>
      </c>
      <c r="C1915" s="12" t="s">
        <v>1040</v>
      </c>
      <c r="D1915" s="12" t="s">
        <v>1041</v>
      </c>
      <c r="E1915" s="12" t="s">
        <v>1042</v>
      </c>
      <c r="F1915" s="14" t="s">
        <v>1100</v>
      </c>
      <c r="G1915" s="13" t="s">
        <v>1044</v>
      </c>
      <c r="H1915" s="12" t="s">
        <v>48</v>
      </c>
      <c r="I1915" s="12"/>
      <c r="J1915" s="14"/>
      <c r="K1915" s="15" t="n">
        <v>45135</v>
      </c>
      <c r="L1915" s="14" t="s">
        <v>1045</v>
      </c>
      <c r="M1915" s="16" t="n">
        <v>1</v>
      </c>
      <c r="N1915" s="16" t="n">
        <v>1</v>
      </c>
      <c r="O1915" s="17" t="n">
        <v>100000</v>
      </c>
      <c r="P1915" s="17" t="n">
        <v>100000</v>
      </c>
      <c r="Q1915" s="18" t="n">
        <v>12600</v>
      </c>
      <c r="R1915" s="19" t="n">
        <f aca="false">IF(H1915="F",1,0)</f>
        <v>1</v>
      </c>
      <c r="S1915" s="19" t="n">
        <f aca="false">IF(H1915="M",1,0)</f>
        <v>0</v>
      </c>
      <c r="T1915" s="11" t="s">
        <v>2151</v>
      </c>
      <c r="U1915" s="11" t="s">
        <v>328</v>
      </c>
      <c r="V1915" s="24" t="n">
        <f aca="false">_xlfn.xlookup(D1915,'WRSI Fusion'!$H$4:$H$354,'WRSI Fusion'!$AI$4:$AI$354)</f>
        <v>55.491318817415</v>
      </c>
      <c r="W1915" s="16" t="n">
        <f aca="false">_xlfn.xlookup(D1915,'WRSI Maïs'!$H$4:$H$346,'WRSI Maïs'!$AG$4:$AG$346)</f>
        <v>71.7845657352728</v>
      </c>
      <c r="X1915" s="16" t="n">
        <f aca="false">_xlfn.xlookup(D1915,'WRSI Mil'!$H$5:$H$355,'WRSI Mil'!$AG$5:$AG$355)</f>
        <v>75.2112747254168</v>
      </c>
      <c r="Y1915" s="16" t="n">
        <f aca="false">_xlfn.xlookup(D1915,'WRSI Sorgho'!$H$4:$H$354,'WRSI Sorgho'!$AI$4:$AI$354)</f>
        <v>52.7268365690857</v>
      </c>
      <c r="Z1915" s="16" t="n">
        <f aca="false">X1915</f>
        <v>75.2112747254168</v>
      </c>
      <c r="AA1915" s="16" t="n">
        <f aca="false">_xlfn.xlookup(D1915,'WRSI Mil'!$H$5:$H$355,'WRSI Mil'!$AH$5:$AH$355)</f>
        <v>65.1863764356946</v>
      </c>
      <c r="AB1915" s="21" t="n">
        <f aca="false">AA1915/Z1915</f>
        <v>0.866710166443511</v>
      </c>
      <c r="AC1915" s="11"/>
      <c r="AD1915" s="11"/>
      <c r="AE1915" s="11"/>
      <c r="AF1915" s="22" t="n">
        <v>2023</v>
      </c>
      <c r="AG1915" s="22" t="s">
        <v>52</v>
      </c>
      <c r="AH1915" s="22" t="s">
        <v>53</v>
      </c>
      <c r="AI1915" s="22"/>
      <c r="AJ1915" s="23" t="n">
        <v>0.7</v>
      </c>
      <c r="AK1915" s="24" t="n">
        <v>100000</v>
      </c>
      <c r="AL1915" s="23" t="n">
        <v>0.8</v>
      </c>
      <c r="AM1915" s="24" t="n">
        <v>25000</v>
      </c>
      <c r="AN1915" s="23" t="n">
        <v>0.9</v>
      </c>
      <c r="AO1915" s="24" t="n">
        <v>10000</v>
      </c>
      <c r="AP1915" s="25" t="n">
        <f aca="false">IF(AB1915&lt;AJ1915,AK1915,IF(AB1915&lt;AL1915,AM1915,IF(AB1915&lt;=AN1915,AO1915,0)))</f>
        <v>10000</v>
      </c>
    </row>
    <row r="1916" customFormat="false" ht="15.65" hidden="false" customHeight="false" outlineLevel="0" collapsed="false">
      <c r="A1916" s="11" t="n">
        <f aca="false">A1915+1</f>
        <v>2042</v>
      </c>
      <c r="B1916" s="12" t="s">
        <v>1039</v>
      </c>
      <c r="C1916" s="12" t="s">
        <v>1040</v>
      </c>
      <c r="D1916" s="12" t="s">
        <v>1041</v>
      </c>
      <c r="E1916" s="12" t="s">
        <v>1042</v>
      </c>
      <c r="F1916" s="14" t="s">
        <v>1047</v>
      </c>
      <c r="G1916" s="13" t="s">
        <v>1044</v>
      </c>
      <c r="H1916" s="12" t="s">
        <v>48</v>
      </c>
      <c r="I1916" s="12"/>
      <c r="J1916" s="14"/>
      <c r="K1916" s="15" t="n">
        <v>45130</v>
      </c>
      <c r="L1916" s="14" t="s">
        <v>1045</v>
      </c>
      <c r="M1916" s="16" t="n">
        <v>1</v>
      </c>
      <c r="N1916" s="16" t="n">
        <v>1</v>
      </c>
      <c r="O1916" s="17" t="n">
        <v>100000</v>
      </c>
      <c r="P1916" s="17" t="n">
        <v>100000</v>
      </c>
      <c r="Q1916" s="18" t="n">
        <v>12600</v>
      </c>
      <c r="R1916" s="19" t="n">
        <f aca="false">IF(H1916="F",1,0)</f>
        <v>1</v>
      </c>
      <c r="S1916" s="19" t="n">
        <f aca="false">IF(H1916="M",1,0)</f>
        <v>0</v>
      </c>
      <c r="T1916" s="11" t="s">
        <v>2152</v>
      </c>
      <c r="U1916" s="11" t="s">
        <v>328</v>
      </c>
      <c r="V1916" s="24" t="n">
        <f aca="false">_xlfn.xlookup(D1916,'WRSI Fusion'!$H$4:$H$354,'WRSI Fusion'!$AI$4:$AI$354)</f>
        <v>55.491318817415</v>
      </c>
      <c r="W1916" s="16" t="n">
        <f aca="false">_xlfn.xlookup(D1916,'WRSI Maïs'!$H$4:$H$346,'WRSI Maïs'!$AG$4:$AG$346)</f>
        <v>71.7845657352728</v>
      </c>
      <c r="X1916" s="16" t="n">
        <f aca="false">_xlfn.xlookup(D1916,'WRSI Mil'!$H$5:$H$355,'WRSI Mil'!$AG$5:$AG$355)</f>
        <v>75.2112747254168</v>
      </c>
      <c r="Y1916" s="16" t="n">
        <f aca="false">_xlfn.xlookup(D1916,'WRSI Sorgho'!$H$4:$H$354,'WRSI Sorgho'!$AI$4:$AI$354)</f>
        <v>52.7268365690857</v>
      </c>
      <c r="Z1916" s="16" t="n">
        <f aca="false">X1916</f>
        <v>75.2112747254168</v>
      </c>
      <c r="AA1916" s="16" t="n">
        <f aca="false">_xlfn.xlookup(D1916,'WRSI Mil'!$H$5:$H$355,'WRSI Mil'!$AH$5:$AH$355)</f>
        <v>65.1863764356946</v>
      </c>
      <c r="AB1916" s="21" t="n">
        <f aca="false">AA1916/Z1916</f>
        <v>0.866710166443511</v>
      </c>
      <c r="AC1916" s="11"/>
      <c r="AD1916" s="11"/>
      <c r="AE1916" s="11"/>
      <c r="AF1916" s="22" t="n">
        <v>2023</v>
      </c>
      <c r="AG1916" s="22" t="s">
        <v>52</v>
      </c>
      <c r="AH1916" s="22" t="s">
        <v>53</v>
      </c>
      <c r="AI1916" s="22"/>
      <c r="AJ1916" s="23" t="n">
        <v>0.7</v>
      </c>
      <c r="AK1916" s="24" t="n">
        <v>100000</v>
      </c>
      <c r="AL1916" s="23" t="n">
        <v>0.8</v>
      </c>
      <c r="AM1916" s="24" t="n">
        <v>25000</v>
      </c>
      <c r="AN1916" s="23" t="n">
        <v>0.9</v>
      </c>
      <c r="AO1916" s="24" t="n">
        <v>10000</v>
      </c>
      <c r="AP1916" s="25" t="n">
        <f aca="false">IF(AB1916&lt;AJ1916,AK1916,IF(AB1916&lt;AL1916,AM1916,IF(AB1916&lt;=AN1916,AO1916,0)))</f>
        <v>10000</v>
      </c>
    </row>
    <row r="1917" customFormat="false" ht="15.65" hidden="false" customHeight="false" outlineLevel="0" collapsed="false">
      <c r="A1917" s="11" t="n">
        <f aca="false">A1916+1</f>
        <v>2043</v>
      </c>
      <c r="B1917" s="12" t="s">
        <v>1039</v>
      </c>
      <c r="C1917" s="12" t="s">
        <v>1040</v>
      </c>
      <c r="D1917" s="12" t="s">
        <v>1041</v>
      </c>
      <c r="E1917" s="12" t="s">
        <v>1042</v>
      </c>
      <c r="F1917" s="14" t="s">
        <v>1114</v>
      </c>
      <c r="G1917" s="13" t="s">
        <v>1044</v>
      </c>
      <c r="H1917" s="12" t="s">
        <v>48</v>
      </c>
      <c r="I1917" s="12"/>
      <c r="J1917" s="14"/>
      <c r="K1917" s="15" t="n">
        <v>45134</v>
      </c>
      <c r="L1917" s="14" t="s">
        <v>1045</v>
      </c>
      <c r="M1917" s="16" t="n">
        <v>1</v>
      </c>
      <c r="N1917" s="16" t="n">
        <v>1</v>
      </c>
      <c r="O1917" s="17" t="n">
        <v>100000</v>
      </c>
      <c r="P1917" s="17" t="n">
        <v>100000</v>
      </c>
      <c r="Q1917" s="18" t="n">
        <v>12600</v>
      </c>
      <c r="R1917" s="19" t="n">
        <f aca="false">IF(H1917="F",1,0)</f>
        <v>1</v>
      </c>
      <c r="S1917" s="19" t="n">
        <f aca="false">IF(H1917="M",1,0)</f>
        <v>0</v>
      </c>
      <c r="T1917" s="11" t="s">
        <v>2153</v>
      </c>
      <c r="U1917" s="11" t="s">
        <v>328</v>
      </c>
      <c r="V1917" s="24" t="n">
        <f aca="false">_xlfn.xlookup(D1917,'WRSI Fusion'!$H$4:$H$354,'WRSI Fusion'!$AI$4:$AI$354)</f>
        <v>55.491318817415</v>
      </c>
      <c r="W1917" s="16" t="n">
        <f aca="false">_xlfn.xlookup(D1917,'WRSI Maïs'!$H$4:$H$346,'WRSI Maïs'!$AG$4:$AG$346)</f>
        <v>71.7845657352728</v>
      </c>
      <c r="X1917" s="16" t="n">
        <f aca="false">_xlfn.xlookup(D1917,'WRSI Mil'!$H$5:$H$355,'WRSI Mil'!$AG$5:$AG$355)</f>
        <v>75.2112747254168</v>
      </c>
      <c r="Y1917" s="16" t="n">
        <f aca="false">_xlfn.xlookup(D1917,'WRSI Sorgho'!$H$4:$H$354,'WRSI Sorgho'!$AI$4:$AI$354)</f>
        <v>52.7268365690857</v>
      </c>
      <c r="Z1917" s="16" t="n">
        <f aca="false">X1917</f>
        <v>75.2112747254168</v>
      </c>
      <c r="AA1917" s="16" t="n">
        <f aca="false">_xlfn.xlookup(D1917,'WRSI Mil'!$H$5:$H$355,'WRSI Mil'!$AH$5:$AH$355)</f>
        <v>65.1863764356946</v>
      </c>
      <c r="AB1917" s="21" t="n">
        <f aca="false">AA1917/Z1917</f>
        <v>0.866710166443511</v>
      </c>
      <c r="AC1917" s="11"/>
      <c r="AD1917" s="11"/>
      <c r="AE1917" s="11"/>
      <c r="AF1917" s="22" t="n">
        <v>2023</v>
      </c>
      <c r="AG1917" s="22" t="s">
        <v>52</v>
      </c>
      <c r="AH1917" s="22" t="s">
        <v>53</v>
      </c>
      <c r="AI1917" s="22"/>
      <c r="AJ1917" s="23" t="n">
        <v>0.7</v>
      </c>
      <c r="AK1917" s="24" t="n">
        <v>100000</v>
      </c>
      <c r="AL1917" s="23" t="n">
        <v>0.8</v>
      </c>
      <c r="AM1917" s="24" t="n">
        <v>25000</v>
      </c>
      <c r="AN1917" s="23" t="n">
        <v>0.9</v>
      </c>
      <c r="AO1917" s="24" t="n">
        <v>10000</v>
      </c>
      <c r="AP1917" s="25" t="n">
        <f aca="false">IF(AB1917&lt;AJ1917,AK1917,IF(AB1917&lt;AL1917,AM1917,IF(AB1917&lt;=AN1917,AO1917,0)))</f>
        <v>10000</v>
      </c>
    </row>
    <row r="1918" customFormat="false" ht="15.65" hidden="false" customHeight="false" outlineLevel="0" collapsed="false">
      <c r="A1918" s="11" t="n">
        <f aca="false">A1917+1</f>
        <v>2044</v>
      </c>
      <c r="B1918" s="12" t="s">
        <v>1039</v>
      </c>
      <c r="C1918" s="12" t="s">
        <v>1040</v>
      </c>
      <c r="D1918" s="12" t="s">
        <v>1041</v>
      </c>
      <c r="E1918" s="12" t="s">
        <v>1042</v>
      </c>
      <c r="F1918" s="14" t="s">
        <v>1083</v>
      </c>
      <c r="G1918" s="13" t="s">
        <v>1044</v>
      </c>
      <c r="H1918" s="12" t="s">
        <v>48</v>
      </c>
      <c r="I1918" s="12"/>
      <c r="J1918" s="14"/>
      <c r="K1918" s="15" t="n">
        <v>45130</v>
      </c>
      <c r="L1918" s="14" t="s">
        <v>1045</v>
      </c>
      <c r="M1918" s="16" t="n">
        <v>1</v>
      </c>
      <c r="N1918" s="16" t="n">
        <v>1</v>
      </c>
      <c r="O1918" s="17" t="n">
        <v>100000</v>
      </c>
      <c r="P1918" s="17" t="n">
        <v>100000</v>
      </c>
      <c r="Q1918" s="18" t="n">
        <v>12600</v>
      </c>
      <c r="R1918" s="19" t="n">
        <f aca="false">IF(H1918="F",1,0)</f>
        <v>1</v>
      </c>
      <c r="S1918" s="19" t="n">
        <f aca="false">IF(H1918="M",1,0)</f>
        <v>0</v>
      </c>
      <c r="T1918" s="11" t="s">
        <v>2154</v>
      </c>
      <c r="U1918" s="11" t="s">
        <v>328</v>
      </c>
      <c r="V1918" s="24" t="n">
        <f aca="false">_xlfn.xlookup(D1918,'WRSI Fusion'!$H$4:$H$354,'WRSI Fusion'!$AI$4:$AI$354)</f>
        <v>55.491318817415</v>
      </c>
      <c r="W1918" s="16" t="n">
        <f aca="false">_xlfn.xlookup(D1918,'WRSI Maïs'!$H$4:$H$346,'WRSI Maïs'!$AG$4:$AG$346)</f>
        <v>71.7845657352728</v>
      </c>
      <c r="X1918" s="16" t="n">
        <f aca="false">_xlfn.xlookup(D1918,'WRSI Mil'!$H$5:$H$355,'WRSI Mil'!$AG$5:$AG$355)</f>
        <v>75.2112747254168</v>
      </c>
      <c r="Y1918" s="16" t="n">
        <f aca="false">_xlfn.xlookup(D1918,'WRSI Sorgho'!$H$4:$H$354,'WRSI Sorgho'!$AI$4:$AI$354)</f>
        <v>52.7268365690857</v>
      </c>
      <c r="Z1918" s="16" t="n">
        <f aca="false">X1918</f>
        <v>75.2112747254168</v>
      </c>
      <c r="AA1918" s="16" t="n">
        <f aca="false">_xlfn.xlookup(D1918,'WRSI Mil'!$H$5:$H$355,'WRSI Mil'!$AH$5:$AH$355)</f>
        <v>65.1863764356946</v>
      </c>
      <c r="AB1918" s="21" t="n">
        <f aca="false">AA1918/Z1918</f>
        <v>0.866710166443511</v>
      </c>
      <c r="AC1918" s="11"/>
      <c r="AD1918" s="11"/>
      <c r="AE1918" s="11"/>
      <c r="AF1918" s="22" t="n">
        <v>2023</v>
      </c>
      <c r="AG1918" s="22" t="s">
        <v>52</v>
      </c>
      <c r="AH1918" s="22" t="s">
        <v>53</v>
      </c>
      <c r="AI1918" s="22"/>
      <c r="AJ1918" s="23" t="n">
        <v>0.7</v>
      </c>
      <c r="AK1918" s="24" t="n">
        <v>100000</v>
      </c>
      <c r="AL1918" s="23" t="n">
        <v>0.8</v>
      </c>
      <c r="AM1918" s="24" t="n">
        <v>25000</v>
      </c>
      <c r="AN1918" s="23" t="n">
        <v>0.9</v>
      </c>
      <c r="AO1918" s="24" t="n">
        <v>10000</v>
      </c>
      <c r="AP1918" s="25" t="n">
        <f aca="false">IF(AB1918&lt;AJ1918,AK1918,IF(AB1918&lt;AL1918,AM1918,IF(AB1918&lt;=AN1918,AO1918,0)))</f>
        <v>10000</v>
      </c>
    </row>
    <row r="1919" customFormat="false" ht="15.65" hidden="false" customHeight="false" outlineLevel="0" collapsed="false">
      <c r="A1919" s="11" t="n">
        <f aca="false">A1918+1</f>
        <v>2045</v>
      </c>
      <c r="B1919" s="12" t="s">
        <v>1039</v>
      </c>
      <c r="C1919" s="12" t="s">
        <v>1040</v>
      </c>
      <c r="D1919" s="12" t="s">
        <v>1041</v>
      </c>
      <c r="E1919" s="12" t="s">
        <v>1042</v>
      </c>
      <c r="F1919" s="14" t="s">
        <v>1059</v>
      </c>
      <c r="G1919" s="13" t="s">
        <v>1044</v>
      </c>
      <c r="H1919" s="12" t="s">
        <v>48</v>
      </c>
      <c r="I1919" s="12"/>
      <c r="J1919" s="14"/>
      <c r="K1919" s="15" t="n">
        <v>45130</v>
      </c>
      <c r="L1919" s="14" t="s">
        <v>1045</v>
      </c>
      <c r="M1919" s="16" t="n">
        <v>1</v>
      </c>
      <c r="N1919" s="16" t="n">
        <v>1</v>
      </c>
      <c r="O1919" s="17" t="n">
        <v>100000</v>
      </c>
      <c r="P1919" s="17" t="n">
        <v>100000</v>
      </c>
      <c r="Q1919" s="18" t="n">
        <v>12600</v>
      </c>
      <c r="R1919" s="19" t="n">
        <f aca="false">IF(H1919="F",1,0)</f>
        <v>1</v>
      </c>
      <c r="S1919" s="19" t="n">
        <f aca="false">IF(H1919="M",1,0)</f>
        <v>0</v>
      </c>
      <c r="T1919" s="11" t="s">
        <v>2155</v>
      </c>
      <c r="U1919" s="11" t="s">
        <v>328</v>
      </c>
      <c r="V1919" s="24" t="n">
        <f aca="false">_xlfn.xlookup(D1919,'WRSI Fusion'!$H$4:$H$354,'WRSI Fusion'!$AI$4:$AI$354)</f>
        <v>55.491318817415</v>
      </c>
      <c r="W1919" s="16" t="n">
        <f aca="false">_xlfn.xlookup(D1919,'WRSI Maïs'!$H$4:$H$346,'WRSI Maïs'!$AG$4:$AG$346)</f>
        <v>71.7845657352728</v>
      </c>
      <c r="X1919" s="16" t="n">
        <f aca="false">_xlfn.xlookup(D1919,'WRSI Mil'!$H$5:$H$355,'WRSI Mil'!$AG$5:$AG$355)</f>
        <v>75.2112747254168</v>
      </c>
      <c r="Y1919" s="16" t="n">
        <f aca="false">_xlfn.xlookup(D1919,'WRSI Sorgho'!$H$4:$H$354,'WRSI Sorgho'!$AI$4:$AI$354)</f>
        <v>52.7268365690857</v>
      </c>
      <c r="Z1919" s="16" t="n">
        <f aca="false">X1919</f>
        <v>75.2112747254168</v>
      </c>
      <c r="AA1919" s="16" t="n">
        <f aca="false">_xlfn.xlookup(D1919,'WRSI Mil'!$H$5:$H$355,'WRSI Mil'!$AH$5:$AH$355)</f>
        <v>65.1863764356946</v>
      </c>
      <c r="AB1919" s="21" t="n">
        <f aca="false">AA1919/Z1919</f>
        <v>0.866710166443511</v>
      </c>
      <c r="AC1919" s="11"/>
      <c r="AD1919" s="11"/>
      <c r="AE1919" s="11"/>
      <c r="AF1919" s="22" t="n">
        <v>2023</v>
      </c>
      <c r="AG1919" s="22" t="s">
        <v>52</v>
      </c>
      <c r="AH1919" s="22" t="s">
        <v>53</v>
      </c>
      <c r="AI1919" s="22"/>
      <c r="AJ1919" s="23" t="n">
        <v>0.7</v>
      </c>
      <c r="AK1919" s="24" t="n">
        <v>100000</v>
      </c>
      <c r="AL1919" s="23" t="n">
        <v>0.8</v>
      </c>
      <c r="AM1919" s="24" t="n">
        <v>25000</v>
      </c>
      <c r="AN1919" s="23" t="n">
        <v>0.9</v>
      </c>
      <c r="AO1919" s="24" t="n">
        <v>10000</v>
      </c>
      <c r="AP1919" s="25" t="n">
        <f aca="false">IF(AB1919&lt;AJ1919,AK1919,IF(AB1919&lt;AL1919,AM1919,IF(AB1919&lt;=AN1919,AO1919,0)))</f>
        <v>10000</v>
      </c>
    </row>
    <row r="1920" customFormat="false" ht="15.65" hidden="false" customHeight="false" outlineLevel="0" collapsed="false">
      <c r="A1920" s="11" t="n">
        <f aca="false">A1919+1</f>
        <v>2046</v>
      </c>
      <c r="B1920" s="12" t="s">
        <v>1039</v>
      </c>
      <c r="C1920" s="12" t="s">
        <v>1040</v>
      </c>
      <c r="D1920" s="12" t="s">
        <v>1041</v>
      </c>
      <c r="E1920" s="12" t="s">
        <v>1042</v>
      </c>
      <c r="F1920" s="14" t="s">
        <v>1069</v>
      </c>
      <c r="G1920" s="13" t="s">
        <v>1044</v>
      </c>
      <c r="H1920" s="12" t="s">
        <v>55</v>
      </c>
      <c r="I1920" s="12"/>
      <c r="J1920" s="14"/>
      <c r="K1920" s="15" t="n">
        <v>45127</v>
      </c>
      <c r="L1920" s="14" t="s">
        <v>1045</v>
      </c>
      <c r="M1920" s="16" t="n">
        <v>1</v>
      </c>
      <c r="N1920" s="16" t="n">
        <v>1</v>
      </c>
      <c r="O1920" s="17" t="n">
        <v>100000</v>
      </c>
      <c r="P1920" s="17" t="n">
        <v>100000</v>
      </c>
      <c r="Q1920" s="18" t="n">
        <v>12600</v>
      </c>
      <c r="R1920" s="19" t="n">
        <f aca="false">IF(H1920="F",1,0)</f>
        <v>0</v>
      </c>
      <c r="S1920" s="19" t="n">
        <f aca="false">IF(H1920="M",1,0)</f>
        <v>1</v>
      </c>
      <c r="T1920" s="11" t="s">
        <v>2156</v>
      </c>
      <c r="U1920" s="11" t="s">
        <v>328</v>
      </c>
      <c r="V1920" s="24" t="n">
        <f aca="false">_xlfn.xlookup(D1920,'WRSI Fusion'!$H$4:$H$354,'WRSI Fusion'!$AI$4:$AI$354)</f>
        <v>55.491318817415</v>
      </c>
      <c r="W1920" s="16" t="n">
        <f aca="false">_xlfn.xlookup(D1920,'WRSI Maïs'!$H$4:$H$346,'WRSI Maïs'!$AG$4:$AG$346)</f>
        <v>71.7845657352728</v>
      </c>
      <c r="X1920" s="16" t="n">
        <f aca="false">_xlfn.xlookup(D1920,'WRSI Mil'!$H$5:$H$355,'WRSI Mil'!$AG$5:$AG$355)</f>
        <v>75.2112747254168</v>
      </c>
      <c r="Y1920" s="16" t="n">
        <f aca="false">_xlfn.xlookup(D1920,'WRSI Sorgho'!$H$4:$H$354,'WRSI Sorgho'!$AI$4:$AI$354)</f>
        <v>52.7268365690857</v>
      </c>
      <c r="Z1920" s="16" t="n">
        <f aca="false">X1920</f>
        <v>75.2112747254168</v>
      </c>
      <c r="AA1920" s="16" t="n">
        <f aca="false">_xlfn.xlookup(D1920,'WRSI Mil'!$H$5:$H$355,'WRSI Mil'!$AH$5:$AH$355)</f>
        <v>65.1863764356946</v>
      </c>
      <c r="AB1920" s="21" t="n">
        <f aca="false">AA1920/Z1920</f>
        <v>0.866710166443511</v>
      </c>
      <c r="AC1920" s="11"/>
      <c r="AD1920" s="11"/>
      <c r="AE1920" s="11"/>
      <c r="AF1920" s="22" t="n">
        <v>2023</v>
      </c>
      <c r="AG1920" s="22" t="s">
        <v>52</v>
      </c>
      <c r="AH1920" s="22" t="s">
        <v>53</v>
      </c>
      <c r="AI1920" s="22"/>
      <c r="AJ1920" s="23" t="n">
        <v>0.7</v>
      </c>
      <c r="AK1920" s="24" t="n">
        <v>100000</v>
      </c>
      <c r="AL1920" s="23" t="n">
        <v>0.8</v>
      </c>
      <c r="AM1920" s="24" t="n">
        <v>25000</v>
      </c>
      <c r="AN1920" s="23" t="n">
        <v>0.9</v>
      </c>
      <c r="AO1920" s="24" t="n">
        <v>10000</v>
      </c>
      <c r="AP1920" s="25" t="n">
        <f aca="false">IF(AB1920&lt;AJ1920,AK1920,IF(AB1920&lt;AL1920,AM1920,IF(AB1920&lt;=AN1920,AO1920,0)))</f>
        <v>10000</v>
      </c>
    </row>
    <row r="1921" customFormat="false" ht="15.65" hidden="false" customHeight="false" outlineLevel="0" collapsed="false">
      <c r="A1921" s="11" t="n">
        <f aca="false">A1920+1</f>
        <v>2047</v>
      </c>
      <c r="B1921" s="12" t="s">
        <v>1039</v>
      </c>
      <c r="C1921" s="12" t="s">
        <v>1040</v>
      </c>
      <c r="D1921" s="12" t="s">
        <v>1041</v>
      </c>
      <c r="E1921" s="12" t="s">
        <v>1042</v>
      </c>
      <c r="F1921" s="14" t="s">
        <v>1128</v>
      </c>
      <c r="G1921" s="13" t="s">
        <v>1044</v>
      </c>
      <c r="H1921" s="12" t="s">
        <v>48</v>
      </c>
      <c r="I1921" s="12"/>
      <c r="J1921" s="14"/>
      <c r="K1921" s="15" t="n">
        <v>45132</v>
      </c>
      <c r="L1921" s="14" t="s">
        <v>1045</v>
      </c>
      <c r="M1921" s="16" t="n">
        <v>1</v>
      </c>
      <c r="N1921" s="16" t="n">
        <v>1</v>
      </c>
      <c r="O1921" s="17" t="n">
        <v>100000</v>
      </c>
      <c r="P1921" s="17" t="n">
        <v>100000</v>
      </c>
      <c r="Q1921" s="18" t="n">
        <v>12600</v>
      </c>
      <c r="R1921" s="19" t="n">
        <f aca="false">IF(H1921="F",1,0)</f>
        <v>1</v>
      </c>
      <c r="S1921" s="19" t="n">
        <f aca="false">IF(H1921="M",1,0)</f>
        <v>0</v>
      </c>
      <c r="T1921" s="11" t="s">
        <v>2157</v>
      </c>
      <c r="U1921" s="11" t="s">
        <v>328</v>
      </c>
      <c r="V1921" s="24" t="n">
        <f aca="false">_xlfn.xlookup(D1921,'WRSI Fusion'!$H$4:$H$354,'WRSI Fusion'!$AI$4:$AI$354)</f>
        <v>55.491318817415</v>
      </c>
      <c r="W1921" s="16" t="n">
        <f aca="false">_xlfn.xlookup(D1921,'WRSI Maïs'!$H$4:$H$346,'WRSI Maïs'!$AG$4:$AG$346)</f>
        <v>71.7845657352728</v>
      </c>
      <c r="X1921" s="16" t="n">
        <f aca="false">_xlfn.xlookup(D1921,'WRSI Mil'!$H$5:$H$355,'WRSI Mil'!$AG$5:$AG$355)</f>
        <v>75.2112747254168</v>
      </c>
      <c r="Y1921" s="16" t="n">
        <f aca="false">_xlfn.xlookup(D1921,'WRSI Sorgho'!$H$4:$H$354,'WRSI Sorgho'!$AI$4:$AI$354)</f>
        <v>52.7268365690857</v>
      </c>
      <c r="Z1921" s="16" t="n">
        <f aca="false">X1921</f>
        <v>75.2112747254168</v>
      </c>
      <c r="AA1921" s="16" t="n">
        <f aca="false">_xlfn.xlookup(D1921,'WRSI Mil'!$H$5:$H$355,'WRSI Mil'!$AH$5:$AH$355)</f>
        <v>65.1863764356946</v>
      </c>
      <c r="AB1921" s="21" t="n">
        <f aca="false">AA1921/Z1921</f>
        <v>0.866710166443511</v>
      </c>
      <c r="AC1921" s="11"/>
      <c r="AD1921" s="11"/>
      <c r="AE1921" s="11"/>
      <c r="AF1921" s="22" t="n">
        <v>2023</v>
      </c>
      <c r="AG1921" s="22" t="s">
        <v>52</v>
      </c>
      <c r="AH1921" s="22" t="s">
        <v>53</v>
      </c>
      <c r="AI1921" s="22"/>
      <c r="AJ1921" s="23" t="n">
        <v>0.7</v>
      </c>
      <c r="AK1921" s="24" t="n">
        <v>100000</v>
      </c>
      <c r="AL1921" s="23" t="n">
        <v>0.8</v>
      </c>
      <c r="AM1921" s="24" t="n">
        <v>25000</v>
      </c>
      <c r="AN1921" s="23" t="n">
        <v>0.9</v>
      </c>
      <c r="AO1921" s="24" t="n">
        <v>10000</v>
      </c>
      <c r="AP1921" s="25" t="n">
        <f aca="false">IF(AB1921&lt;AJ1921,AK1921,IF(AB1921&lt;AL1921,AM1921,IF(AB1921&lt;=AN1921,AO1921,0)))</f>
        <v>10000</v>
      </c>
    </row>
    <row r="1922" customFormat="false" ht="15.65" hidden="false" customHeight="false" outlineLevel="0" collapsed="false">
      <c r="A1922" s="11" t="n">
        <f aca="false">A1921+1</f>
        <v>2048</v>
      </c>
      <c r="B1922" s="12" t="s">
        <v>1039</v>
      </c>
      <c r="C1922" s="12" t="s">
        <v>1040</v>
      </c>
      <c r="D1922" s="12" t="s">
        <v>1041</v>
      </c>
      <c r="E1922" s="12" t="s">
        <v>1042</v>
      </c>
      <c r="F1922" s="14" t="s">
        <v>1083</v>
      </c>
      <c r="G1922" s="13" t="s">
        <v>1044</v>
      </c>
      <c r="H1922" s="12" t="s">
        <v>48</v>
      </c>
      <c r="I1922" s="12"/>
      <c r="J1922" s="14"/>
      <c r="K1922" s="15" t="n">
        <v>45130</v>
      </c>
      <c r="L1922" s="14" t="s">
        <v>1045</v>
      </c>
      <c r="M1922" s="16" t="n">
        <v>1</v>
      </c>
      <c r="N1922" s="16" t="n">
        <v>1</v>
      </c>
      <c r="O1922" s="17" t="n">
        <v>100000</v>
      </c>
      <c r="P1922" s="17" t="n">
        <v>100000</v>
      </c>
      <c r="Q1922" s="18" t="n">
        <v>12600</v>
      </c>
      <c r="R1922" s="19" t="n">
        <f aca="false">IF(H1922="F",1,0)</f>
        <v>1</v>
      </c>
      <c r="S1922" s="19" t="n">
        <f aca="false">IF(H1922="M",1,0)</f>
        <v>0</v>
      </c>
      <c r="T1922" s="11" t="s">
        <v>2158</v>
      </c>
      <c r="U1922" s="11" t="s">
        <v>328</v>
      </c>
      <c r="V1922" s="24" t="n">
        <f aca="false">_xlfn.xlookup(D1922,'WRSI Fusion'!$H$4:$H$354,'WRSI Fusion'!$AI$4:$AI$354)</f>
        <v>55.491318817415</v>
      </c>
      <c r="W1922" s="16" t="n">
        <f aca="false">_xlfn.xlookup(D1922,'WRSI Maïs'!$H$4:$H$346,'WRSI Maïs'!$AG$4:$AG$346)</f>
        <v>71.7845657352728</v>
      </c>
      <c r="X1922" s="16" t="n">
        <f aca="false">_xlfn.xlookup(D1922,'WRSI Mil'!$H$5:$H$355,'WRSI Mil'!$AG$5:$AG$355)</f>
        <v>75.2112747254168</v>
      </c>
      <c r="Y1922" s="16" t="n">
        <f aca="false">_xlfn.xlookup(D1922,'WRSI Sorgho'!$H$4:$H$354,'WRSI Sorgho'!$AI$4:$AI$354)</f>
        <v>52.7268365690857</v>
      </c>
      <c r="Z1922" s="16" t="n">
        <f aca="false">X1922</f>
        <v>75.2112747254168</v>
      </c>
      <c r="AA1922" s="16" t="n">
        <f aca="false">_xlfn.xlookup(D1922,'WRSI Mil'!$H$5:$H$355,'WRSI Mil'!$AH$5:$AH$355)</f>
        <v>65.1863764356946</v>
      </c>
      <c r="AB1922" s="21" t="n">
        <f aca="false">AA1922/Z1922</f>
        <v>0.866710166443511</v>
      </c>
      <c r="AC1922" s="11"/>
      <c r="AD1922" s="11"/>
      <c r="AE1922" s="11"/>
      <c r="AF1922" s="22" t="n">
        <v>2023</v>
      </c>
      <c r="AG1922" s="22" t="s">
        <v>52</v>
      </c>
      <c r="AH1922" s="22" t="s">
        <v>53</v>
      </c>
      <c r="AI1922" s="22"/>
      <c r="AJ1922" s="23" t="n">
        <v>0.7</v>
      </c>
      <c r="AK1922" s="24" t="n">
        <v>100000</v>
      </c>
      <c r="AL1922" s="23" t="n">
        <v>0.8</v>
      </c>
      <c r="AM1922" s="24" t="n">
        <v>25000</v>
      </c>
      <c r="AN1922" s="23" t="n">
        <v>0.9</v>
      </c>
      <c r="AO1922" s="24" t="n">
        <v>10000</v>
      </c>
      <c r="AP1922" s="25" t="n">
        <f aca="false">IF(AB1922&lt;AJ1922,AK1922,IF(AB1922&lt;AL1922,AM1922,IF(AB1922&lt;=AN1922,AO1922,0)))</f>
        <v>10000</v>
      </c>
    </row>
    <row r="1923" customFormat="false" ht="15.65" hidden="false" customHeight="false" outlineLevel="0" collapsed="false">
      <c r="A1923" s="11" t="n">
        <f aca="false">A1922+1</f>
        <v>2049</v>
      </c>
      <c r="B1923" s="12" t="s">
        <v>1039</v>
      </c>
      <c r="C1923" s="12" t="s">
        <v>1040</v>
      </c>
      <c r="D1923" s="12" t="s">
        <v>1041</v>
      </c>
      <c r="E1923" s="12" t="s">
        <v>1042</v>
      </c>
      <c r="F1923" s="14" t="s">
        <v>1083</v>
      </c>
      <c r="G1923" s="13" t="s">
        <v>1044</v>
      </c>
      <c r="H1923" s="12" t="s">
        <v>55</v>
      </c>
      <c r="I1923" s="12"/>
      <c r="J1923" s="14"/>
      <c r="K1923" s="15" t="n">
        <v>45129</v>
      </c>
      <c r="L1923" s="14" t="s">
        <v>1045</v>
      </c>
      <c r="M1923" s="16" t="n">
        <v>1</v>
      </c>
      <c r="N1923" s="16" t="n">
        <v>1</v>
      </c>
      <c r="O1923" s="17" t="n">
        <v>100000</v>
      </c>
      <c r="P1923" s="17" t="n">
        <v>100000</v>
      </c>
      <c r="Q1923" s="18" t="n">
        <v>12600</v>
      </c>
      <c r="R1923" s="19" t="n">
        <f aca="false">IF(H1923="F",1,0)</f>
        <v>0</v>
      </c>
      <c r="S1923" s="19" t="n">
        <f aca="false">IF(H1923="M",1,0)</f>
        <v>1</v>
      </c>
      <c r="T1923" s="11" t="s">
        <v>2159</v>
      </c>
      <c r="U1923" s="11" t="s">
        <v>328</v>
      </c>
      <c r="V1923" s="24" t="n">
        <f aca="false">_xlfn.xlookup(D1923,'WRSI Fusion'!$H$4:$H$354,'WRSI Fusion'!$AI$4:$AI$354)</f>
        <v>55.491318817415</v>
      </c>
      <c r="W1923" s="16" t="n">
        <f aca="false">_xlfn.xlookup(D1923,'WRSI Maïs'!$H$4:$H$346,'WRSI Maïs'!$AG$4:$AG$346)</f>
        <v>71.7845657352728</v>
      </c>
      <c r="X1923" s="16" t="n">
        <f aca="false">_xlfn.xlookup(D1923,'WRSI Mil'!$H$5:$H$355,'WRSI Mil'!$AG$5:$AG$355)</f>
        <v>75.2112747254168</v>
      </c>
      <c r="Y1923" s="16" t="n">
        <f aca="false">_xlfn.xlookup(D1923,'WRSI Sorgho'!$H$4:$H$354,'WRSI Sorgho'!$AI$4:$AI$354)</f>
        <v>52.7268365690857</v>
      </c>
      <c r="Z1923" s="16" t="n">
        <f aca="false">X1923</f>
        <v>75.2112747254168</v>
      </c>
      <c r="AA1923" s="16" t="n">
        <f aca="false">_xlfn.xlookup(D1923,'WRSI Mil'!$H$5:$H$355,'WRSI Mil'!$AH$5:$AH$355)</f>
        <v>65.1863764356946</v>
      </c>
      <c r="AB1923" s="21" t="n">
        <f aca="false">AA1923/Z1923</f>
        <v>0.866710166443511</v>
      </c>
      <c r="AC1923" s="11"/>
      <c r="AD1923" s="11"/>
      <c r="AE1923" s="11"/>
      <c r="AF1923" s="22" t="n">
        <v>2023</v>
      </c>
      <c r="AG1923" s="22" t="s">
        <v>52</v>
      </c>
      <c r="AH1923" s="22" t="s">
        <v>53</v>
      </c>
      <c r="AI1923" s="22"/>
      <c r="AJ1923" s="23" t="n">
        <v>0.7</v>
      </c>
      <c r="AK1923" s="24" t="n">
        <v>100000</v>
      </c>
      <c r="AL1923" s="23" t="n">
        <v>0.8</v>
      </c>
      <c r="AM1923" s="24" t="n">
        <v>25000</v>
      </c>
      <c r="AN1923" s="23" t="n">
        <v>0.9</v>
      </c>
      <c r="AO1923" s="24" t="n">
        <v>10000</v>
      </c>
      <c r="AP1923" s="25" t="n">
        <f aca="false">IF(AB1923&lt;AJ1923,AK1923,IF(AB1923&lt;AL1923,AM1923,IF(AB1923&lt;=AN1923,AO1923,0)))</f>
        <v>10000</v>
      </c>
    </row>
    <row r="1924" customFormat="false" ht="15.65" hidden="false" customHeight="false" outlineLevel="0" collapsed="false">
      <c r="A1924" s="11" t="n">
        <f aca="false">A1923+1</f>
        <v>2050</v>
      </c>
      <c r="B1924" s="12" t="s">
        <v>1039</v>
      </c>
      <c r="C1924" s="12" t="s">
        <v>1040</v>
      </c>
      <c r="D1924" s="12" t="s">
        <v>1041</v>
      </c>
      <c r="E1924" s="12" t="s">
        <v>1042</v>
      </c>
      <c r="F1924" s="14" t="s">
        <v>1056</v>
      </c>
      <c r="G1924" s="13" t="s">
        <v>1044</v>
      </c>
      <c r="H1924" s="12" t="s">
        <v>55</v>
      </c>
      <c r="I1924" s="12"/>
      <c r="J1924" s="14"/>
      <c r="K1924" s="15" t="n">
        <v>45133</v>
      </c>
      <c r="L1924" s="14" t="s">
        <v>1045</v>
      </c>
      <c r="M1924" s="16" t="n">
        <v>1</v>
      </c>
      <c r="N1924" s="16" t="n">
        <v>1</v>
      </c>
      <c r="O1924" s="17" t="n">
        <v>100000</v>
      </c>
      <c r="P1924" s="17" t="n">
        <v>100000</v>
      </c>
      <c r="Q1924" s="18" t="n">
        <v>12600</v>
      </c>
      <c r="R1924" s="19" t="n">
        <f aca="false">IF(H1924="F",1,0)</f>
        <v>0</v>
      </c>
      <c r="S1924" s="19" t="n">
        <f aca="false">IF(H1924="M",1,0)</f>
        <v>1</v>
      </c>
      <c r="T1924" s="11" t="s">
        <v>2160</v>
      </c>
      <c r="U1924" s="11" t="s">
        <v>328</v>
      </c>
      <c r="V1924" s="24" t="n">
        <f aca="false">_xlfn.xlookup(D1924,'WRSI Fusion'!$H$4:$H$354,'WRSI Fusion'!$AI$4:$AI$354)</f>
        <v>55.491318817415</v>
      </c>
      <c r="W1924" s="16" t="n">
        <f aca="false">_xlfn.xlookup(D1924,'WRSI Maïs'!$H$4:$H$346,'WRSI Maïs'!$AG$4:$AG$346)</f>
        <v>71.7845657352728</v>
      </c>
      <c r="X1924" s="16" t="n">
        <f aca="false">_xlfn.xlookup(D1924,'WRSI Mil'!$H$5:$H$355,'WRSI Mil'!$AG$5:$AG$355)</f>
        <v>75.2112747254168</v>
      </c>
      <c r="Y1924" s="16" t="n">
        <f aca="false">_xlfn.xlookup(D1924,'WRSI Sorgho'!$H$4:$H$354,'WRSI Sorgho'!$AI$4:$AI$354)</f>
        <v>52.7268365690857</v>
      </c>
      <c r="Z1924" s="16" t="n">
        <f aca="false">X1924</f>
        <v>75.2112747254168</v>
      </c>
      <c r="AA1924" s="16" t="n">
        <f aca="false">_xlfn.xlookup(D1924,'WRSI Mil'!$H$5:$H$355,'WRSI Mil'!$AH$5:$AH$355)</f>
        <v>65.1863764356946</v>
      </c>
      <c r="AB1924" s="21" t="n">
        <f aca="false">AA1924/Z1924</f>
        <v>0.866710166443511</v>
      </c>
      <c r="AC1924" s="11"/>
      <c r="AD1924" s="11"/>
      <c r="AE1924" s="11"/>
      <c r="AF1924" s="22" t="n">
        <v>2023</v>
      </c>
      <c r="AG1924" s="22" t="s">
        <v>52</v>
      </c>
      <c r="AH1924" s="22" t="s">
        <v>53</v>
      </c>
      <c r="AI1924" s="22"/>
      <c r="AJ1924" s="23" t="n">
        <v>0.7</v>
      </c>
      <c r="AK1924" s="24" t="n">
        <v>100000</v>
      </c>
      <c r="AL1924" s="23" t="n">
        <v>0.8</v>
      </c>
      <c r="AM1924" s="24" t="n">
        <v>25000</v>
      </c>
      <c r="AN1924" s="23" t="n">
        <v>0.9</v>
      </c>
      <c r="AO1924" s="24" t="n">
        <v>10000</v>
      </c>
      <c r="AP1924" s="25" t="n">
        <f aca="false">IF(AB1924&lt;AJ1924,AK1924,IF(AB1924&lt;AL1924,AM1924,IF(AB1924&lt;=AN1924,AO1924,0)))</f>
        <v>10000</v>
      </c>
    </row>
    <row r="1925" customFormat="false" ht="15.65" hidden="false" customHeight="false" outlineLevel="0" collapsed="false">
      <c r="A1925" s="11" t="n">
        <f aca="false">A1924+1</f>
        <v>2051</v>
      </c>
      <c r="B1925" s="12" t="s">
        <v>1039</v>
      </c>
      <c r="C1925" s="12" t="s">
        <v>1040</v>
      </c>
      <c r="D1925" s="12" t="s">
        <v>1041</v>
      </c>
      <c r="E1925" s="12" t="s">
        <v>1042</v>
      </c>
      <c r="F1925" s="14" t="s">
        <v>1054</v>
      </c>
      <c r="G1925" s="13" t="s">
        <v>1044</v>
      </c>
      <c r="H1925" s="12" t="s">
        <v>48</v>
      </c>
      <c r="I1925" s="12"/>
      <c r="J1925" s="14"/>
      <c r="K1925" s="15" t="n">
        <v>45129</v>
      </c>
      <c r="L1925" s="14" t="s">
        <v>1045</v>
      </c>
      <c r="M1925" s="16" t="n">
        <v>1</v>
      </c>
      <c r="N1925" s="16" t="n">
        <v>1</v>
      </c>
      <c r="O1925" s="17" t="n">
        <v>100000</v>
      </c>
      <c r="P1925" s="17" t="n">
        <v>100000</v>
      </c>
      <c r="Q1925" s="18" t="n">
        <v>12600</v>
      </c>
      <c r="R1925" s="19" t="n">
        <f aca="false">IF(H1925="F",1,0)</f>
        <v>1</v>
      </c>
      <c r="S1925" s="19" t="n">
        <f aca="false">IF(H1925="M",1,0)</f>
        <v>0</v>
      </c>
      <c r="T1925" s="11" t="s">
        <v>2161</v>
      </c>
      <c r="U1925" s="11" t="s">
        <v>328</v>
      </c>
      <c r="V1925" s="24" t="n">
        <f aca="false">_xlfn.xlookup(D1925,'WRSI Fusion'!$H$4:$H$354,'WRSI Fusion'!$AI$4:$AI$354)</f>
        <v>55.491318817415</v>
      </c>
      <c r="W1925" s="16" t="n">
        <f aca="false">_xlfn.xlookup(D1925,'WRSI Maïs'!$H$4:$H$346,'WRSI Maïs'!$AG$4:$AG$346)</f>
        <v>71.7845657352728</v>
      </c>
      <c r="X1925" s="16" t="n">
        <f aca="false">_xlfn.xlookup(D1925,'WRSI Mil'!$H$5:$H$355,'WRSI Mil'!$AG$5:$AG$355)</f>
        <v>75.2112747254168</v>
      </c>
      <c r="Y1925" s="16" t="n">
        <f aca="false">_xlfn.xlookup(D1925,'WRSI Sorgho'!$H$4:$H$354,'WRSI Sorgho'!$AI$4:$AI$354)</f>
        <v>52.7268365690857</v>
      </c>
      <c r="Z1925" s="16" t="n">
        <f aca="false">X1925</f>
        <v>75.2112747254168</v>
      </c>
      <c r="AA1925" s="16" t="n">
        <f aca="false">_xlfn.xlookup(D1925,'WRSI Mil'!$H$5:$H$355,'WRSI Mil'!$AH$5:$AH$355)</f>
        <v>65.1863764356946</v>
      </c>
      <c r="AB1925" s="21" t="n">
        <f aca="false">AA1925/Z1925</f>
        <v>0.866710166443511</v>
      </c>
      <c r="AC1925" s="11"/>
      <c r="AD1925" s="11"/>
      <c r="AE1925" s="11"/>
      <c r="AF1925" s="22" t="n">
        <v>2023</v>
      </c>
      <c r="AG1925" s="22" t="s">
        <v>52</v>
      </c>
      <c r="AH1925" s="22" t="s">
        <v>53</v>
      </c>
      <c r="AI1925" s="22"/>
      <c r="AJ1925" s="23" t="n">
        <v>0.7</v>
      </c>
      <c r="AK1925" s="24" t="n">
        <v>100000</v>
      </c>
      <c r="AL1925" s="23" t="n">
        <v>0.8</v>
      </c>
      <c r="AM1925" s="24" t="n">
        <v>25000</v>
      </c>
      <c r="AN1925" s="23" t="n">
        <v>0.9</v>
      </c>
      <c r="AO1925" s="24" t="n">
        <v>10000</v>
      </c>
      <c r="AP1925" s="25" t="n">
        <f aca="false">IF(AB1925&lt;AJ1925,AK1925,IF(AB1925&lt;AL1925,AM1925,IF(AB1925&lt;=AN1925,AO1925,0)))</f>
        <v>10000</v>
      </c>
    </row>
    <row r="1926" customFormat="false" ht="15.65" hidden="false" customHeight="false" outlineLevel="0" collapsed="false">
      <c r="A1926" s="11" t="n">
        <f aca="false">A1925+1</f>
        <v>2052</v>
      </c>
      <c r="B1926" s="12" t="s">
        <v>1039</v>
      </c>
      <c r="C1926" s="12" t="s">
        <v>1040</v>
      </c>
      <c r="D1926" s="12" t="s">
        <v>1041</v>
      </c>
      <c r="E1926" s="12" t="s">
        <v>1042</v>
      </c>
      <c r="F1926" s="14" t="s">
        <v>1083</v>
      </c>
      <c r="G1926" s="13" t="s">
        <v>1044</v>
      </c>
      <c r="H1926" s="12" t="s">
        <v>48</v>
      </c>
      <c r="I1926" s="12"/>
      <c r="J1926" s="14"/>
      <c r="K1926" s="15" t="n">
        <v>45130</v>
      </c>
      <c r="L1926" s="14" t="s">
        <v>1045</v>
      </c>
      <c r="M1926" s="16" t="n">
        <v>1</v>
      </c>
      <c r="N1926" s="16" t="n">
        <v>1</v>
      </c>
      <c r="O1926" s="17" t="n">
        <v>100000</v>
      </c>
      <c r="P1926" s="17" t="n">
        <v>100000</v>
      </c>
      <c r="Q1926" s="18" t="n">
        <v>12600</v>
      </c>
      <c r="R1926" s="19" t="n">
        <f aca="false">IF(H1926="F",1,0)</f>
        <v>1</v>
      </c>
      <c r="S1926" s="19" t="n">
        <f aca="false">IF(H1926="M",1,0)</f>
        <v>0</v>
      </c>
      <c r="T1926" s="11" t="s">
        <v>2162</v>
      </c>
      <c r="U1926" s="11" t="s">
        <v>328</v>
      </c>
      <c r="V1926" s="24" t="n">
        <f aca="false">_xlfn.xlookup(D1926,'WRSI Fusion'!$H$4:$H$354,'WRSI Fusion'!$AI$4:$AI$354)</f>
        <v>55.491318817415</v>
      </c>
      <c r="W1926" s="16" t="n">
        <f aca="false">_xlfn.xlookup(D1926,'WRSI Maïs'!$H$4:$H$346,'WRSI Maïs'!$AG$4:$AG$346)</f>
        <v>71.7845657352728</v>
      </c>
      <c r="X1926" s="16" t="n">
        <f aca="false">_xlfn.xlookup(D1926,'WRSI Mil'!$H$5:$H$355,'WRSI Mil'!$AG$5:$AG$355)</f>
        <v>75.2112747254168</v>
      </c>
      <c r="Y1926" s="16" t="n">
        <f aca="false">_xlfn.xlookup(D1926,'WRSI Sorgho'!$H$4:$H$354,'WRSI Sorgho'!$AI$4:$AI$354)</f>
        <v>52.7268365690857</v>
      </c>
      <c r="Z1926" s="16" t="n">
        <f aca="false">X1926</f>
        <v>75.2112747254168</v>
      </c>
      <c r="AA1926" s="16" t="n">
        <f aca="false">_xlfn.xlookup(D1926,'WRSI Mil'!$H$5:$H$355,'WRSI Mil'!$AH$5:$AH$355)</f>
        <v>65.1863764356946</v>
      </c>
      <c r="AB1926" s="21" t="n">
        <f aca="false">AA1926/Z1926</f>
        <v>0.866710166443511</v>
      </c>
      <c r="AC1926" s="11"/>
      <c r="AD1926" s="11"/>
      <c r="AE1926" s="11"/>
      <c r="AF1926" s="22" t="n">
        <v>2023</v>
      </c>
      <c r="AG1926" s="22" t="s">
        <v>52</v>
      </c>
      <c r="AH1926" s="22" t="s">
        <v>53</v>
      </c>
      <c r="AI1926" s="22"/>
      <c r="AJ1926" s="23" t="n">
        <v>0.7</v>
      </c>
      <c r="AK1926" s="24" t="n">
        <v>100000</v>
      </c>
      <c r="AL1926" s="23" t="n">
        <v>0.8</v>
      </c>
      <c r="AM1926" s="24" t="n">
        <v>25000</v>
      </c>
      <c r="AN1926" s="23" t="n">
        <v>0.9</v>
      </c>
      <c r="AO1926" s="24" t="n">
        <v>10000</v>
      </c>
      <c r="AP1926" s="25" t="n">
        <f aca="false">IF(AB1926&lt;AJ1926,AK1926,IF(AB1926&lt;AL1926,AM1926,IF(AB1926&lt;=AN1926,AO1926,0)))</f>
        <v>10000</v>
      </c>
    </row>
    <row r="1927" customFormat="false" ht="15.65" hidden="false" customHeight="false" outlineLevel="0" collapsed="false">
      <c r="A1927" s="11" t="n">
        <f aca="false">A1926+1</f>
        <v>2053</v>
      </c>
      <c r="B1927" s="12" t="s">
        <v>1039</v>
      </c>
      <c r="C1927" s="12" t="s">
        <v>1040</v>
      </c>
      <c r="D1927" s="12" t="s">
        <v>1041</v>
      </c>
      <c r="E1927" s="12" t="s">
        <v>1042</v>
      </c>
      <c r="F1927" s="14" t="s">
        <v>1069</v>
      </c>
      <c r="G1927" s="13" t="s">
        <v>1044</v>
      </c>
      <c r="H1927" s="12" t="s">
        <v>48</v>
      </c>
      <c r="I1927" s="12"/>
      <c r="J1927" s="14"/>
      <c r="K1927" s="15" t="n">
        <v>45127</v>
      </c>
      <c r="L1927" s="14" t="s">
        <v>1045</v>
      </c>
      <c r="M1927" s="16" t="n">
        <v>1</v>
      </c>
      <c r="N1927" s="16" t="n">
        <v>1</v>
      </c>
      <c r="O1927" s="17" t="n">
        <v>100000</v>
      </c>
      <c r="P1927" s="17" t="n">
        <v>100000</v>
      </c>
      <c r="Q1927" s="18" t="n">
        <v>12600</v>
      </c>
      <c r="R1927" s="19" t="n">
        <f aca="false">IF(H1927="F",1,0)</f>
        <v>1</v>
      </c>
      <c r="S1927" s="19" t="n">
        <f aca="false">IF(H1927="M",1,0)</f>
        <v>0</v>
      </c>
      <c r="T1927" s="11" t="s">
        <v>2163</v>
      </c>
      <c r="U1927" s="11" t="s">
        <v>328</v>
      </c>
      <c r="V1927" s="24" t="n">
        <f aca="false">_xlfn.xlookup(D1927,'WRSI Fusion'!$H$4:$H$354,'WRSI Fusion'!$AI$4:$AI$354)</f>
        <v>55.491318817415</v>
      </c>
      <c r="W1927" s="16" t="n">
        <f aca="false">_xlfn.xlookup(D1927,'WRSI Maïs'!$H$4:$H$346,'WRSI Maïs'!$AG$4:$AG$346)</f>
        <v>71.7845657352728</v>
      </c>
      <c r="X1927" s="16" t="n">
        <f aca="false">_xlfn.xlookup(D1927,'WRSI Mil'!$H$5:$H$355,'WRSI Mil'!$AG$5:$AG$355)</f>
        <v>75.2112747254168</v>
      </c>
      <c r="Y1927" s="16" t="n">
        <f aca="false">_xlfn.xlookup(D1927,'WRSI Sorgho'!$H$4:$H$354,'WRSI Sorgho'!$AI$4:$AI$354)</f>
        <v>52.7268365690857</v>
      </c>
      <c r="Z1927" s="16" t="n">
        <f aca="false">X1927</f>
        <v>75.2112747254168</v>
      </c>
      <c r="AA1927" s="16" t="n">
        <f aca="false">_xlfn.xlookup(D1927,'WRSI Mil'!$H$5:$H$355,'WRSI Mil'!$AH$5:$AH$355)</f>
        <v>65.1863764356946</v>
      </c>
      <c r="AB1927" s="21" t="n">
        <f aca="false">AA1927/Z1927</f>
        <v>0.866710166443511</v>
      </c>
      <c r="AC1927" s="11"/>
      <c r="AD1927" s="11"/>
      <c r="AE1927" s="11"/>
      <c r="AF1927" s="22" t="n">
        <v>2023</v>
      </c>
      <c r="AG1927" s="22" t="s">
        <v>52</v>
      </c>
      <c r="AH1927" s="22" t="s">
        <v>53</v>
      </c>
      <c r="AI1927" s="22"/>
      <c r="AJ1927" s="23" t="n">
        <v>0.7</v>
      </c>
      <c r="AK1927" s="24" t="n">
        <v>100000</v>
      </c>
      <c r="AL1927" s="23" t="n">
        <v>0.8</v>
      </c>
      <c r="AM1927" s="24" t="n">
        <v>25000</v>
      </c>
      <c r="AN1927" s="23" t="n">
        <v>0.9</v>
      </c>
      <c r="AO1927" s="24" t="n">
        <v>10000</v>
      </c>
      <c r="AP1927" s="25" t="n">
        <f aca="false">IF(AB1927&lt;AJ1927,AK1927,IF(AB1927&lt;AL1927,AM1927,IF(AB1927&lt;=AN1927,AO1927,0)))</f>
        <v>10000</v>
      </c>
    </row>
    <row r="1928" customFormat="false" ht="15.65" hidden="false" customHeight="false" outlineLevel="0" collapsed="false">
      <c r="A1928" s="11" t="n">
        <f aca="false">A1927+1</f>
        <v>2054</v>
      </c>
      <c r="B1928" s="12" t="s">
        <v>1039</v>
      </c>
      <c r="C1928" s="12" t="s">
        <v>1040</v>
      </c>
      <c r="D1928" s="12" t="s">
        <v>1041</v>
      </c>
      <c r="E1928" s="12" t="s">
        <v>1042</v>
      </c>
      <c r="F1928" s="14" t="s">
        <v>1059</v>
      </c>
      <c r="G1928" s="13" t="s">
        <v>1044</v>
      </c>
      <c r="H1928" s="12" t="s">
        <v>55</v>
      </c>
      <c r="I1928" s="12"/>
      <c r="J1928" s="14"/>
      <c r="K1928" s="15" t="n">
        <v>45130</v>
      </c>
      <c r="L1928" s="14" t="s">
        <v>1045</v>
      </c>
      <c r="M1928" s="16" t="n">
        <v>1</v>
      </c>
      <c r="N1928" s="16" t="n">
        <v>1</v>
      </c>
      <c r="O1928" s="17" t="n">
        <v>100000</v>
      </c>
      <c r="P1928" s="17" t="n">
        <v>100000</v>
      </c>
      <c r="Q1928" s="18" t="n">
        <v>12600</v>
      </c>
      <c r="R1928" s="19" t="n">
        <f aca="false">IF(H1928="F",1,0)</f>
        <v>0</v>
      </c>
      <c r="S1928" s="19" t="n">
        <f aca="false">IF(H1928="M",1,0)</f>
        <v>1</v>
      </c>
      <c r="T1928" s="11" t="s">
        <v>2164</v>
      </c>
      <c r="U1928" s="11" t="s">
        <v>328</v>
      </c>
      <c r="V1928" s="24" t="n">
        <f aca="false">_xlfn.xlookup(D1928,'WRSI Fusion'!$H$4:$H$354,'WRSI Fusion'!$AI$4:$AI$354)</f>
        <v>55.491318817415</v>
      </c>
      <c r="W1928" s="16" t="n">
        <f aca="false">_xlfn.xlookup(D1928,'WRSI Maïs'!$H$4:$H$346,'WRSI Maïs'!$AG$4:$AG$346)</f>
        <v>71.7845657352728</v>
      </c>
      <c r="X1928" s="16" t="n">
        <f aca="false">_xlfn.xlookup(D1928,'WRSI Mil'!$H$5:$H$355,'WRSI Mil'!$AG$5:$AG$355)</f>
        <v>75.2112747254168</v>
      </c>
      <c r="Y1928" s="16" t="n">
        <f aca="false">_xlfn.xlookup(D1928,'WRSI Sorgho'!$H$4:$H$354,'WRSI Sorgho'!$AI$4:$AI$354)</f>
        <v>52.7268365690857</v>
      </c>
      <c r="Z1928" s="16" t="n">
        <f aca="false">X1928</f>
        <v>75.2112747254168</v>
      </c>
      <c r="AA1928" s="16" t="n">
        <f aca="false">_xlfn.xlookup(D1928,'WRSI Mil'!$H$5:$H$355,'WRSI Mil'!$AH$5:$AH$355)</f>
        <v>65.1863764356946</v>
      </c>
      <c r="AB1928" s="21" t="n">
        <f aca="false">AA1928/Z1928</f>
        <v>0.866710166443511</v>
      </c>
      <c r="AC1928" s="11"/>
      <c r="AD1928" s="11"/>
      <c r="AE1928" s="11"/>
      <c r="AF1928" s="22" t="n">
        <v>2023</v>
      </c>
      <c r="AG1928" s="22" t="s">
        <v>52</v>
      </c>
      <c r="AH1928" s="22" t="s">
        <v>53</v>
      </c>
      <c r="AI1928" s="22"/>
      <c r="AJ1928" s="23" t="n">
        <v>0.7</v>
      </c>
      <c r="AK1928" s="24" t="n">
        <v>100000</v>
      </c>
      <c r="AL1928" s="23" t="n">
        <v>0.8</v>
      </c>
      <c r="AM1928" s="24" t="n">
        <v>25000</v>
      </c>
      <c r="AN1928" s="23" t="n">
        <v>0.9</v>
      </c>
      <c r="AO1928" s="24" t="n">
        <v>10000</v>
      </c>
      <c r="AP1928" s="25" t="n">
        <f aca="false">IF(AB1928&lt;AJ1928,AK1928,IF(AB1928&lt;AL1928,AM1928,IF(AB1928&lt;=AN1928,AO1928,0)))</f>
        <v>10000</v>
      </c>
    </row>
    <row r="1929" customFormat="false" ht="15.65" hidden="false" customHeight="false" outlineLevel="0" collapsed="false">
      <c r="A1929" s="11" t="n">
        <f aca="false">A1928+1</f>
        <v>2055</v>
      </c>
      <c r="B1929" s="12" t="s">
        <v>1039</v>
      </c>
      <c r="C1929" s="12" t="s">
        <v>1040</v>
      </c>
      <c r="D1929" s="12" t="s">
        <v>1041</v>
      </c>
      <c r="E1929" s="12" t="s">
        <v>1042</v>
      </c>
      <c r="F1929" s="14" t="s">
        <v>1069</v>
      </c>
      <c r="G1929" s="13" t="s">
        <v>1044</v>
      </c>
      <c r="H1929" s="12" t="s">
        <v>48</v>
      </c>
      <c r="I1929" s="12"/>
      <c r="J1929" s="14"/>
      <c r="K1929" s="15" t="n">
        <v>45127</v>
      </c>
      <c r="L1929" s="14" t="s">
        <v>1045</v>
      </c>
      <c r="M1929" s="16" t="n">
        <v>1</v>
      </c>
      <c r="N1929" s="16" t="n">
        <v>1</v>
      </c>
      <c r="O1929" s="17" t="n">
        <v>100000</v>
      </c>
      <c r="P1929" s="17" t="n">
        <v>100000</v>
      </c>
      <c r="Q1929" s="18" t="n">
        <v>12600</v>
      </c>
      <c r="R1929" s="19" t="n">
        <f aca="false">IF(H1929="F",1,0)</f>
        <v>1</v>
      </c>
      <c r="S1929" s="19" t="n">
        <f aca="false">IF(H1929="M",1,0)</f>
        <v>0</v>
      </c>
      <c r="T1929" s="11" t="s">
        <v>2165</v>
      </c>
      <c r="U1929" s="11" t="s">
        <v>328</v>
      </c>
      <c r="V1929" s="24" t="n">
        <f aca="false">_xlfn.xlookup(D1929,'WRSI Fusion'!$H$4:$H$354,'WRSI Fusion'!$AI$4:$AI$354)</f>
        <v>55.491318817415</v>
      </c>
      <c r="W1929" s="16" t="n">
        <f aca="false">_xlfn.xlookup(D1929,'WRSI Maïs'!$H$4:$H$346,'WRSI Maïs'!$AG$4:$AG$346)</f>
        <v>71.7845657352728</v>
      </c>
      <c r="X1929" s="16" t="n">
        <f aca="false">_xlfn.xlookup(D1929,'WRSI Mil'!$H$5:$H$355,'WRSI Mil'!$AG$5:$AG$355)</f>
        <v>75.2112747254168</v>
      </c>
      <c r="Y1929" s="16" t="n">
        <f aca="false">_xlfn.xlookup(D1929,'WRSI Sorgho'!$H$4:$H$354,'WRSI Sorgho'!$AI$4:$AI$354)</f>
        <v>52.7268365690857</v>
      </c>
      <c r="Z1929" s="16" t="n">
        <f aca="false">X1929</f>
        <v>75.2112747254168</v>
      </c>
      <c r="AA1929" s="16" t="n">
        <f aca="false">_xlfn.xlookup(D1929,'WRSI Mil'!$H$5:$H$355,'WRSI Mil'!$AH$5:$AH$355)</f>
        <v>65.1863764356946</v>
      </c>
      <c r="AB1929" s="21" t="n">
        <f aca="false">AA1929/Z1929</f>
        <v>0.866710166443511</v>
      </c>
      <c r="AC1929" s="11"/>
      <c r="AD1929" s="11"/>
      <c r="AE1929" s="11"/>
      <c r="AF1929" s="22" t="n">
        <v>2023</v>
      </c>
      <c r="AG1929" s="22" t="s">
        <v>52</v>
      </c>
      <c r="AH1929" s="22" t="s">
        <v>53</v>
      </c>
      <c r="AI1929" s="22"/>
      <c r="AJ1929" s="23" t="n">
        <v>0.7</v>
      </c>
      <c r="AK1929" s="24" t="n">
        <v>100000</v>
      </c>
      <c r="AL1929" s="23" t="n">
        <v>0.8</v>
      </c>
      <c r="AM1929" s="24" t="n">
        <v>25000</v>
      </c>
      <c r="AN1929" s="23" t="n">
        <v>0.9</v>
      </c>
      <c r="AO1929" s="24" t="n">
        <v>10000</v>
      </c>
      <c r="AP1929" s="25" t="n">
        <f aca="false">IF(AB1929&lt;AJ1929,AK1929,IF(AB1929&lt;AL1929,AM1929,IF(AB1929&lt;=AN1929,AO1929,0)))</f>
        <v>10000</v>
      </c>
    </row>
    <row r="1930" customFormat="false" ht="15.65" hidden="false" customHeight="false" outlineLevel="0" collapsed="false">
      <c r="A1930" s="11" t="n">
        <f aca="false">A1929+1</f>
        <v>2056</v>
      </c>
      <c r="B1930" s="12" t="s">
        <v>1039</v>
      </c>
      <c r="C1930" s="12" t="s">
        <v>1040</v>
      </c>
      <c r="D1930" s="12" t="s">
        <v>1041</v>
      </c>
      <c r="E1930" s="12" t="s">
        <v>1042</v>
      </c>
      <c r="F1930" s="14" t="s">
        <v>1105</v>
      </c>
      <c r="G1930" s="13" t="s">
        <v>1044</v>
      </c>
      <c r="H1930" s="12" t="s">
        <v>48</v>
      </c>
      <c r="I1930" s="12"/>
      <c r="J1930" s="14"/>
      <c r="K1930" s="15" t="n">
        <v>45128</v>
      </c>
      <c r="L1930" s="14" t="s">
        <v>1045</v>
      </c>
      <c r="M1930" s="16" t="n">
        <v>1</v>
      </c>
      <c r="N1930" s="16" t="n">
        <v>1</v>
      </c>
      <c r="O1930" s="17" t="n">
        <v>100000</v>
      </c>
      <c r="P1930" s="17" t="n">
        <v>100000</v>
      </c>
      <c r="Q1930" s="18" t="n">
        <v>12600</v>
      </c>
      <c r="R1930" s="19" t="n">
        <f aca="false">IF(H1930="F",1,0)</f>
        <v>1</v>
      </c>
      <c r="S1930" s="19" t="n">
        <f aca="false">IF(H1930="M",1,0)</f>
        <v>0</v>
      </c>
      <c r="T1930" s="11" t="s">
        <v>2166</v>
      </c>
      <c r="U1930" s="11" t="s">
        <v>328</v>
      </c>
      <c r="V1930" s="24" t="n">
        <f aca="false">_xlfn.xlookup(D1930,'WRSI Fusion'!$H$4:$H$354,'WRSI Fusion'!$AI$4:$AI$354)</f>
        <v>55.491318817415</v>
      </c>
      <c r="W1930" s="16" t="n">
        <f aca="false">_xlfn.xlookup(D1930,'WRSI Maïs'!$H$4:$H$346,'WRSI Maïs'!$AG$4:$AG$346)</f>
        <v>71.7845657352728</v>
      </c>
      <c r="X1930" s="16" t="n">
        <f aca="false">_xlfn.xlookup(D1930,'WRSI Mil'!$H$5:$H$355,'WRSI Mil'!$AG$5:$AG$355)</f>
        <v>75.2112747254168</v>
      </c>
      <c r="Y1930" s="16" t="n">
        <f aca="false">_xlfn.xlookup(D1930,'WRSI Sorgho'!$H$4:$H$354,'WRSI Sorgho'!$AI$4:$AI$354)</f>
        <v>52.7268365690857</v>
      </c>
      <c r="Z1930" s="16" t="n">
        <f aca="false">X1930</f>
        <v>75.2112747254168</v>
      </c>
      <c r="AA1930" s="16" t="n">
        <f aca="false">_xlfn.xlookup(D1930,'WRSI Mil'!$H$5:$H$355,'WRSI Mil'!$AH$5:$AH$355)</f>
        <v>65.1863764356946</v>
      </c>
      <c r="AB1930" s="21" t="n">
        <f aca="false">AA1930/Z1930</f>
        <v>0.866710166443511</v>
      </c>
      <c r="AC1930" s="11"/>
      <c r="AD1930" s="11"/>
      <c r="AE1930" s="11"/>
      <c r="AF1930" s="22" t="n">
        <v>2023</v>
      </c>
      <c r="AG1930" s="22" t="s">
        <v>52</v>
      </c>
      <c r="AH1930" s="22" t="s">
        <v>53</v>
      </c>
      <c r="AI1930" s="22"/>
      <c r="AJ1930" s="23" t="n">
        <v>0.7</v>
      </c>
      <c r="AK1930" s="24" t="n">
        <v>100000</v>
      </c>
      <c r="AL1930" s="23" t="n">
        <v>0.8</v>
      </c>
      <c r="AM1930" s="24" t="n">
        <v>25000</v>
      </c>
      <c r="AN1930" s="23" t="n">
        <v>0.9</v>
      </c>
      <c r="AO1930" s="24" t="n">
        <v>10000</v>
      </c>
      <c r="AP1930" s="25" t="n">
        <f aca="false">IF(AB1930&lt;AJ1930,AK1930,IF(AB1930&lt;AL1930,AM1930,IF(AB1930&lt;=AN1930,AO1930,0)))</f>
        <v>10000</v>
      </c>
    </row>
    <row r="1931" customFormat="false" ht="15.65" hidden="false" customHeight="false" outlineLevel="0" collapsed="false">
      <c r="A1931" s="11" t="n">
        <f aca="false">A1930+1</f>
        <v>2057</v>
      </c>
      <c r="B1931" s="12" t="s">
        <v>1039</v>
      </c>
      <c r="C1931" s="12" t="s">
        <v>1040</v>
      </c>
      <c r="D1931" s="12" t="s">
        <v>1041</v>
      </c>
      <c r="E1931" s="12" t="s">
        <v>1042</v>
      </c>
      <c r="F1931" s="14" t="s">
        <v>1051</v>
      </c>
      <c r="G1931" s="13" t="s">
        <v>1044</v>
      </c>
      <c r="H1931" s="12" t="s">
        <v>55</v>
      </c>
      <c r="I1931" s="12"/>
      <c r="J1931" s="14"/>
      <c r="K1931" s="15" t="n">
        <v>45134</v>
      </c>
      <c r="L1931" s="14" t="s">
        <v>1045</v>
      </c>
      <c r="M1931" s="16" t="n">
        <v>1</v>
      </c>
      <c r="N1931" s="16" t="n">
        <v>1</v>
      </c>
      <c r="O1931" s="17" t="n">
        <v>100000</v>
      </c>
      <c r="P1931" s="17" t="n">
        <v>100000</v>
      </c>
      <c r="Q1931" s="18" t="n">
        <v>12600</v>
      </c>
      <c r="R1931" s="19" t="n">
        <f aca="false">IF(H1931="F",1,0)</f>
        <v>0</v>
      </c>
      <c r="S1931" s="19" t="n">
        <f aca="false">IF(H1931="M",1,0)</f>
        <v>1</v>
      </c>
      <c r="T1931" s="11" t="s">
        <v>2167</v>
      </c>
      <c r="U1931" s="11" t="s">
        <v>328</v>
      </c>
      <c r="V1931" s="24" t="n">
        <f aca="false">_xlfn.xlookup(D1931,'WRSI Fusion'!$H$4:$H$354,'WRSI Fusion'!$AI$4:$AI$354)</f>
        <v>55.491318817415</v>
      </c>
      <c r="W1931" s="16" t="n">
        <f aca="false">_xlfn.xlookup(D1931,'WRSI Maïs'!$H$4:$H$346,'WRSI Maïs'!$AG$4:$AG$346)</f>
        <v>71.7845657352728</v>
      </c>
      <c r="X1931" s="16" t="n">
        <f aca="false">_xlfn.xlookup(D1931,'WRSI Mil'!$H$5:$H$355,'WRSI Mil'!$AG$5:$AG$355)</f>
        <v>75.2112747254168</v>
      </c>
      <c r="Y1931" s="16" t="n">
        <f aca="false">_xlfn.xlookup(D1931,'WRSI Sorgho'!$H$4:$H$354,'WRSI Sorgho'!$AI$4:$AI$354)</f>
        <v>52.7268365690857</v>
      </c>
      <c r="Z1931" s="16" t="n">
        <f aca="false">X1931</f>
        <v>75.2112747254168</v>
      </c>
      <c r="AA1931" s="16" t="n">
        <f aca="false">_xlfn.xlookup(D1931,'WRSI Mil'!$H$5:$H$355,'WRSI Mil'!$AH$5:$AH$355)</f>
        <v>65.1863764356946</v>
      </c>
      <c r="AB1931" s="21" t="n">
        <f aca="false">AA1931/Z1931</f>
        <v>0.866710166443511</v>
      </c>
      <c r="AC1931" s="11"/>
      <c r="AD1931" s="11"/>
      <c r="AE1931" s="11"/>
      <c r="AF1931" s="22" t="n">
        <v>2023</v>
      </c>
      <c r="AG1931" s="22" t="s">
        <v>52</v>
      </c>
      <c r="AH1931" s="22" t="s">
        <v>53</v>
      </c>
      <c r="AI1931" s="22"/>
      <c r="AJ1931" s="23" t="n">
        <v>0.7</v>
      </c>
      <c r="AK1931" s="24" t="n">
        <v>100000</v>
      </c>
      <c r="AL1931" s="23" t="n">
        <v>0.8</v>
      </c>
      <c r="AM1931" s="24" t="n">
        <v>25000</v>
      </c>
      <c r="AN1931" s="23" t="n">
        <v>0.9</v>
      </c>
      <c r="AO1931" s="24" t="n">
        <v>10000</v>
      </c>
      <c r="AP1931" s="25" t="n">
        <f aca="false">IF(AB1931&lt;AJ1931,AK1931,IF(AB1931&lt;AL1931,AM1931,IF(AB1931&lt;=AN1931,AO1931,0)))</f>
        <v>10000</v>
      </c>
    </row>
    <row r="1932" customFormat="false" ht="15.65" hidden="false" customHeight="false" outlineLevel="0" collapsed="false">
      <c r="A1932" s="11" t="n">
        <f aca="false">A1931+1</f>
        <v>2058</v>
      </c>
      <c r="B1932" s="12" t="s">
        <v>1039</v>
      </c>
      <c r="C1932" s="12" t="s">
        <v>1040</v>
      </c>
      <c r="D1932" s="12" t="s">
        <v>1041</v>
      </c>
      <c r="E1932" s="12" t="s">
        <v>1042</v>
      </c>
      <c r="F1932" s="14" t="s">
        <v>1094</v>
      </c>
      <c r="G1932" s="13" t="s">
        <v>1044</v>
      </c>
      <c r="H1932" s="12" t="s">
        <v>48</v>
      </c>
      <c r="I1932" s="12"/>
      <c r="J1932" s="14"/>
      <c r="K1932" s="15" t="n">
        <v>45133</v>
      </c>
      <c r="L1932" s="14" t="s">
        <v>1089</v>
      </c>
      <c r="M1932" s="16" t="n">
        <v>1</v>
      </c>
      <c r="N1932" s="16" t="n">
        <v>1</v>
      </c>
      <c r="O1932" s="17" t="n">
        <v>100000</v>
      </c>
      <c r="P1932" s="17" t="n">
        <v>100000</v>
      </c>
      <c r="Q1932" s="18" t="n">
        <v>12600</v>
      </c>
      <c r="R1932" s="19" t="n">
        <f aca="false">IF(H1932="F",1,0)</f>
        <v>1</v>
      </c>
      <c r="S1932" s="19" t="n">
        <f aca="false">IF(H1932="M",1,0)</f>
        <v>0</v>
      </c>
      <c r="T1932" s="11" t="s">
        <v>2168</v>
      </c>
      <c r="U1932" s="11" t="s">
        <v>328</v>
      </c>
      <c r="V1932" s="24" t="n">
        <f aca="false">_xlfn.xlookup(D1932,'WRSI Fusion'!$H$4:$H$354,'WRSI Fusion'!$AI$4:$AI$354)</f>
        <v>55.491318817415</v>
      </c>
      <c r="W1932" s="16" t="n">
        <f aca="false">_xlfn.xlookup(D1932,'WRSI Maïs'!$H$4:$H$346,'WRSI Maïs'!$AG$4:$AG$346)</f>
        <v>71.7845657352728</v>
      </c>
      <c r="X1932" s="16" t="n">
        <f aca="false">_xlfn.xlookup(D1932,'WRSI Mil'!$H$5:$H$355,'WRSI Mil'!$AG$5:$AG$355)</f>
        <v>75.2112747254168</v>
      </c>
      <c r="Y1932" s="16" t="n">
        <f aca="false">_xlfn.xlookup(D1932,'WRSI Sorgho'!$H$4:$H$354,'WRSI Sorgho'!$AI$4:$AI$354)</f>
        <v>52.7268365690857</v>
      </c>
      <c r="Z1932" s="16" t="n">
        <f aca="false">X1932</f>
        <v>75.2112747254168</v>
      </c>
      <c r="AA1932" s="16" t="n">
        <f aca="false">_xlfn.xlookup(D1932,'WRSI Mil'!$H$5:$H$355,'WRSI Mil'!$AH$5:$AH$355)</f>
        <v>65.1863764356946</v>
      </c>
      <c r="AB1932" s="21" t="n">
        <f aca="false">AA1932/Z1932</f>
        <v>0.866710166443511</v>
      </c>
      <c r="AC1932" s="11"/>
      <c r="AD1932" s="11"/>
      <c r="AE1932" s="11"/>
      <c r="AF1932" s="22" t="n">
        <v>2023</v>
      </c>
      <c r="AG1932" s="22" t="s">
        <v>52</v>
      </c>
      <c r="AH1932" s="22" t="s">
        <v>53</v>
      </c>
      <c r="AI1932" s="22"/>
      <c r="AJ1932" s="23" t="n">
        <v>0.7</v>
      </c>
      <c r="AK1932" s="24" t="n">
        <v>100000</v>
      </c>
      <c r="AL1932" s="23" t="n">
        <v>0.8</v>
      </c>
      <c r="AM1932" s="24" t="n">
        <v>25000</v>
      </c>
      <c r="AN1932" s="23" t="n">
        <v>0.9</v>
      </c>
      <c r="AO1932" s="24" t="n">
        <v>10000</v>
      </c>
      <c r="AP1932" s="25" t="n">
        <f aca="false">IF(AB1932&lt;AJ1932,AK1932,IF(AB1932&lt;AL1932,AM1932,IF(AB1932&lt;=AN1932,AO1932,0)))</f>
        <v>10000</v>
      </c>
    </row>
    <row r="1933" customFormat="false" ht="15.65" hidden="false" customHeight="false" outlineLevel="0" collapsed="false">
      <c r="A1933" s="11" t="n">
        <f aca="false">A1932+1</f>
        <v>2059</v>
      </c>
      <c r="B1933" s="12" t="s">
        <v>1039</v>
      </c>
      <c r="C1933" s="12" t="s">
        <v>1040</v>
      </c>
      <c r="D1933" s="12" t="s">
        <v>1041</v>
      </c>
      <c r="E1933" s="12" t="s">
        <v>1042</v>
      </c>
      <c r="F1933" s="14" t="s">
        <v>1069</v>
      </c>
      <c r="G1933" s="13" t="s">
        <v>1044</v>
      </c>
      <c r="H1933" s="12" t="s">
        <v>55</v>
      </c>
      <c r="I1933" s="12"/>
      <c r="J1933" s="14"/>
      <c r="K1933" s="15" t="n">
        <v>45127</v>
      </c>
      <c r="L1933" s="14" t="s">
        <v>1045</v>
      </c>
      <c r="M1933" s="16" t="n">
        <v>1</v>
      </c>
      <c r="N1933" s="16" t="n">
        <v>1</v>
      </c>
      <c r="O1933" s="17" t="n">
        <v>100000</v>
      </c>
      <c r="P1933" s="17" t="n">
        <v>100000</v>
      </c>
      <c r="Q1933" s="18" t="n">
        <v>12600</v>
      </c>
      <c r="R1933" s="19" t="n">
        <f aca="false">IF(H1933="F",1,0)</f>
        <v>0</v>
      </c>
      <c r="S1933" s="19" t="n">
        <f aca="false">IF(H1933="M",1,0)</f>
        <v>1</v>
      </c>
      <c r="T1933" s="11" t="s">
        <v>2169</v>
      </c>
      <c r="U1933" s="11" t="s">
        <v>328</v>
      </c>
      <c r="V1933" s="24" t="n">
        <f aca="false">_xlfn.xlookup(D1933,'WRSI Fusion'!$H$4:$H$354,'WRSI Fusion'!$AI$4:$AI$354)</f>
        <v>55.491318817415</v>
      </c>
      <c r="W1933" s="16" t="n">
        <f aca="false">_xlfn.xlookup(D1933,'WRSI Maïs'!$H$4:$H$346,'WRSI Maïs'!$AG$4:$AG$346)</f>
        <v>71.7845657352728</v>
      </c>
      <c r="X1933" s="16" t="n">
        <f aca="false">_xlfn.xlookup(D1933,'WRSI Mil'!$H$5:$H$355,'WRSI Mil'!$AG$5:$AG$355)</f>
        <v>75.2112747254168</v>
      </c>
      <c r="Y1933" s="16" t="n">
        <f aca="false">_xlfn.xlookup(D1933,'WRSI Sorgho'!$H$4:$H$354,'WRSI Sorgho'!$AI$4:$AI$354)</f>
        <v>52.7268365690857</v>
      </c>
      <c r="Z1933" s="16" t="n">
        <f aca="false">X1933</f>
        <v>75.2112747254168</v>
      </c>
      <c r="AA1933" s="16" t="n">
        <f aca="false">_xlfn.xlookup(D1933,'WRSI Mil'!$H$5:$H$355,'WRSI Mil'!$AH$5:$AH$355)</f>
        <v>65.1863764356946</v>
      </c>
      <c r="AB1933" s="21" t="n">
        <f aca="false">AA1933/Z1933</f>
        <v>0.866710166443511</v>
      </c>
      <c r="AC1933" s="11"/>
      <c r="AD1933" s="11"/>
      <c r="AE1933" s="11"/>
      <c r="AF1933" s="22" t="n">
        <v>2023</v>
      </c>
      <c r="AG1933" s="22" t="s">
        <v>52</v>
      </c>
      <c r="AH1933" s="22" t="s">
        <v>53</v>
      </c>
      <c r="AI1933" s="22"/>
      <c r="AJ1933" s="23" t="n">
        <v>0.7</v>
      </c>
      <c r="AK1933" s="24" t="n">
        <v>100000</v>
      </c>
      <c r="AL1933" s="23" t="n">
        <v>0.8</v>
      </c>
      <c r="AM1933" s="24" t="n">
        <v>25000</v>
      </c>
      <c r="AN1933" s="23" t="n">
        <v>0.9</v>
      </c>
      <c r="AO1933" s="24" t="n">
        <v>10000</v>
      </c>
      <c r="AP1933" s="25" t="n">
        <f aca="false">IF(AB1933&lt;AJ1933,AK1933,IF(AB1933&lt;AL1933,AM1933,IF(AB1933&lt;=AN1933,AO1933,0)))</f>
        <v>10000</v>
      </c>
    </row>
    <row r="1934" customFormat="false" ht="15.65" hidden="false" customHeight="false" outlineLevel="0" collapsed="false">
      <c r="A1934" s="11" t="n">
        <f aca="false">A1933+1</f>
        <v>2060</v>
      </c>
      <c r="B1934" s="12" t="s">
        <v>1039</v>
      </c>
      <c r="C1934" s="12" t="s">
        <v>1040</v>
      </c>
      <c r="D1934" s="12" t="s">
        <v>1041</v>
      </c>
      <c r="E1934" s="12" t="s">
        <v>1042</v>
      </c>
      <c r="F1934" s="14" t="s">
        <v>1069</v>
      </c>
      <c r="G1934" s="13" t="s">
        <v>1044</v>
      </c>
      <c r="H1934" s="12" t="s">
        <v>55</v>
      </c>
      <c r="I1934" s="12"/>
      <c r="J1934" s="14"/>
      <c r="K1934" s="15" t="n">
        <v>45127</v>
      </c>
      <c r="L1934" s="14" t="s">
        <v>1045</v>
      </c>
      <c r="M1934" s="16" t="n">
        <v>1</v>
      </c>
      <c r="N1934" s="16" t="n">
        <v>1</v>
      </c>
      <c r="O1934" s="17" t="n">
        <v>100000</v>
      </c>
      <c r="P1934" s="17" t="n">
        <v>100000</v>
      </c>
      <c r="Q1934" s="18" t="n">
        <v>12600</v>
      </c>
      <c r="R1934" s="19" t="n">
        <f aca="false">IF(H1934="F",1,0)</f>
        <v>0</v>
      </c>
      <c r="S1934" s="19" t="n">
        <f aca="false">IF(H1934="M",1,0)</f>
        <v>1</v>
      </c>
      <c r="T1934" s="11" t="s">
        <v>2170</v>
      </c>
      <c r="U1934" s="11" t="s">
        <v>328</v>
      </c>
      <c r="V1934" s="24" t="n">
        <f aca="false">_xlfn.xlookup(D1934,'WRSI Fusion'!$H$4:$H$354,'WRSI Fusion'!$AI$4:$AI$354)</f>
        <v>55.491318817415</v>
      </c>
      <c r="W1934" s="16" t="n">
        <f aca="false">_xlfn.xlookup(D1934,'WRSI Maïs'!$H$4:$H$346,'WRSI Maïs'!$AG$4:$AG$346)</f>
        <v>71.7845657352728</v>
      </c>
      <c r="X1934" s="16" t="n">
        <f aca="false">_xlfn.xlookup(D1934,'WRSI Mil'!$H$5:$H$355,'WRSI Mil'!$AG$5:$AG$355)</f>
        <v>75.2112747254168</v>
      </c>
      <c r="Y1934" s="16" t="n">
        <f aca="false">_xlfn.xlookup(D1934,'WRSI Sorgho'!$H$4:$H$354,'WRSI Sorgho'!$AI$4:$AI$354)</f>
        <v>52.7268365690857</v>
      </c>
      <c r="Z1934" s="16" t="n">
        <f aca="false">X1934</f>
        <v>75.2112747254168</v>
      </c>
      <c r="AA1934" s="16" t="n">
        <f aca="false">_xlfn.xlookup(D1934,'WRSI Mil'!$H$5:$H$355,'WRSI Mil'!$AH$5:$AH$355)</f>
        <v>65.1863764356946</v>
      </c>
      <c r="AB1934" s="21" t="n">
        <f aca="false">AA1934/Z1934</f>
        <v>0.866710166443511</v>
      </c>
      <c r="AC1934" s="11"/>
      <c r="AD1934" s="11"/>
      <c r="AE1934" s="11"/>
      <c r="AF1934" s="22" t="n">
        <v>2023</v>
      </c>
      <c r="AG1934" s="22" t="s">
        <v>52</v>
      </c>
      <c r="AH1934" s="22" t="s">
        <v>53</v>
      </c>
      <c r="AI1934" s="22"/>
      <c r="AJ1934" s="23" t="n">
        <v>0.7</v>
      </c>
      <c r="AK1934" s="24" t="n">
        <v>100000</v>
      </c>
      <c r="AL1934" s="23" t="n">
        <v>0.8</v>
      </c>
      <c r="AM1934" s="24" t="n">
        <v>25000</v>
      </c>
      <c r="AN1934" s="23" t="n">
        <v>0.9</v>
      </c>
      <c r="AO1934" s="24" t="n">
        <v>10000</v>
      </c>
      <c r="AP1934" s="25" t="n">
        <f aca="false">IF(AB1934&lt;AJ1934,AK1934,IF(AB1934&lt;AL1934,AM1934,IF(AB1934&lt;=AN1934,AO1934,0)))</f>
        <v>10000</v>
      </c>
    </row>
    <row r="1935" customFormat="false" ht="15.65" hidden="false" customHeight="false" outlineLevel="0" collapsed="false">
      <c r="A1935" s="11" t="n">
        <f aca="false">A1934+1</f>
        <v>2061</v>
      </c>
      <c r="B1935" s="12" t="s">
        <v>1039</v>
      </c>
      <c r="C1935" s="12" t="s">
        <v>1040</v>
      </c>
      <c r="D1935" s="12" t="s">
        <v>1041</v>
      </c>
      <c r="E1935" s="12" t="s">
        <v>1042</v>
      </c>
      <c r="F1935" s="14" t="s">
        <v>1094</v>
      </c>
      <c r="G1935" s="13" t="s">
        <v>1044</v>
      </c>
      <c r="H1935" s="12" t="s">
        <v>55</v>
      </c>
      <c r="I1935" s="12"/>
      <c r="J1935" s="14"/>
      <c r="K1935" s="15" t="n">
        <v>45133</v>
      </c>
      <c r="L1935" s="14" t="s">
        <v>1089</v>
      </c>
      <c r="M1935" s="16" t="n">
        <v>1</v>
      </c>
      <c r="N1935" s="16" t="n">
        <v>1</v>
      </c>
      <c r="O1935" s="17" t="n">
        <v>100000</v>
      </c>
      <c r="P1935" s="17" t="n">
        <v>100000</v>
      </c>
      <c r="Q1935" s="18" t="n">
        <v>12600</v>
      </c>
      <c r="R1935" s="19" t="n">
        <f aca="false">IF(H1935="F",1,0)</f>
        <v>0</v>
      </c>
      <c r="S1935" s="19" t="n">
        <f aca="false">IF(H1935="M",1,0)</f>
        <v>1</v>
      </c>
      <c r="T1935" s="11" t="s">
        <v>2171</v>
      </c>
      <c r="U1935" s="11" t="s">
        <v>328</v>
      </c>
      <c r="V1935" s="24" t="n">
        <f aca="false">_xlfn.xlookup(D1935,'WRSI Fusion'!$H$4:$H$354,'WRSI Fusion'!$AI$4:$AI$354)</f>
        <v>55.491318817415</v>
      </c>
      <c r="W1935" s="16" t="n">
        <f aca="false">_xlfn.xlookup(D1935,'WRSI Maïs'!$H$4:$H$346,'WRSI Maïs'!$AG$4:$AG$346)</f>
        <v>71.7845657352728</v>
      </c>
      <c r="X1935" s="16" t="n">
        <f aca="false">_xlfn.xlookup(D1935,'WRSI Mil'!$H$5:$H$355,'WRSI Mil'!$AG$5:$AG$355)</f>
        <v>75.2112747254168</v>
      </c>
      <c r="Y1935" s="16" t="n">
        <f aca="false">_xlfn.xlookup(D1935,'WRSI Sorgho'!$H$4:$H$354,'WRSI Sorgho'!$AI$4:$AI$354)</f>
        <v>52.7268365690857</v>
      </c>
      <c r="Z1935" s="16" t="n">
        <f aca="false">X1935</f>
        <v>75.2112747254168</v>
      </c>
      <c r="AA1935" s="16" t="n">
        <f aca="false">_xlfn.xlookup(D1935,'WRSI Mil'!$H$5:$H$355,'WRSI Mil'!$AH$5:$AH$355)</f>
        <v>65.1863764356946</v>
      </c>
      <c r="AB1935" s="21" t="n">
        <f aca="false">AA1935/Z1935</f>
        <v>0.866710166443511</v>
      </c>
      <c r="AC1935" s="11"/>
      <c r="AD1935" s="11"/>
      <c r="AE1935" s="11"/>
      <c r="AF1935" s="22" t="n">
        <v>2023</v>
      </c>
      <c r="AG1935" s="22" t="s">
        <v>52</v>
      </c>
      <c r="AH1935" s="22" t="s">
        <v>53</v>
      </c>
      <c r="AI1935" s="22"/>
      <c r="AJ1935" s="23" t="n">
        <v>0.7</v>
      </c>
      <c r="AK1935" s="24" t="n">
        <v>100000</v>
      </c>
      <c r="AL1935" s="23" t="n">
        <v>0.8</v>
      </c>
      <c r="AM1935" s="24" t="n">
        <v>25000</v>
      </c>
      <c r="AN1935" s="23" t="n">
        <v>0.9</v>
      </c>
      <c r="AO1935" s="24" t="n">
        <v>10000</v>
      </c>
      <c r="AP1935" s="25" t="n">
        <f aca="false">IF(AB1935&lt;AJ1935,AK1935,IF(AB1935&lt;AL1935,AM1935,IF(AB1935&lt;=AN1935,AO1935,0)))</f>
        <v>10000</v>
      </c>
    </row>
    <row r="1936" customFormat="false" ht="15.65" hidden="false" customHeight="false" outlineLevel="0" collapsed="false">
      <c r="A1936" s="11" t="n">
        <f aca="false">A1935+1</f>
        <v>2062</v>
      </c>
      <c r="B1936" s="12" t="s">
        <v>1039</v>
      </c>
      <c r="C1936" s="12" t="s">
        <v>1040</v>
      </c>
      <c r="D1936" s="12" t="s">
        <v>1041</v>
      </c>
      <c r="E1936" s="12" t="s">
        <v>1042</v>
      </c>
      <c r="F1936" s="14" t="s">
        <v>1073</v>
      </c>
      <c r="G1936" s="13" t="s">
        <v>1044</v>
      </c>
      <c r="H1936" s="12" t="s">
        <v>55</v>
      </c>
      <c r="I1936" s="12"/>
      <c r="J1936" s="14"/>
      <c r="K1936" s="15" t="n">
        <v>45128</v>
      </c>
      <c r="L1936" s="14" t="s">
        <v>1045</v>
      </c>
      <c r="M1936" s="16" t="n">
        <v>1</v>
      </c>
      <c r="N1936" s="16" t="n">
        <v>1</v>
      </c>
      <c r="O1936" s="17" t="n">
        <v>100000</v>
      </c>
      <c r="P1936" s="17" t="n">
        <v>100000</v>
      </c>
      <c r="Q1936" s="18" t="n">
        <v>12600</v>
      </c>
      <c r="R1936" s="19" t="n">
        <f aca="false">IF(H1936="F",1,0)</f>
        <v>0</v>
      </c>
      <c r="S1936" s="19" t="n">
        <f aca="false">IF(H1936="M",1,0)</f>
        <v>1</v>
      </c>
      <c r="T1936" s="11" t="s">
        <v>2172</v>
      </c>
      <c r="U1936" s="11" t="s">
        <v>328</v>
      </c>
      <c r="V1936" s="24" t="n">
        <f aca="false">_xlfn.xlookup(D1936,'WRSI Fusion'!$H$4:$H$354,'WRSI Fusion'!$AI$4:$AI$354)</f>
        <v>55.491318817415</v>
      </c>
      <c r="W1936" s="16" t="n">
        <f aca="false">_xlfn.xlookup(D1936,'WRSI Maïs'!$H$4:$H$346,'WRSI Maïs'!$AG$4:$AG$346)</f>
        <v>71.7845657352728</v>
      </c>
      <c r="X1936" s="16" t="n">
        <f aca="false">_xlfn.xlookup(D1936,'WRSI Mil'!$H$5:$H$355,'WRSI Mil'!$AG$5:$AG$355)</f>
        <v>75.2112747254168</v>
      </c>
      <c r="Y1936" s="16" t="n">
        <f aca="false">_xlfn.xlookup(D1936,'WRSI Sorgho'!$H$4:$H$354,'WRSI Sorgho'!$AI$4:$AI$354)</f>
        <v>52.7268365690857</v>
      </c>
      <c r="Z1936" s="16" t="n">
        <f aca="false">X1936</f>
        <v>75.2112747254168</v>
      </c>
      <c r="AA1936" s="16" t="n">
        <f aca="false">_xlfn.xlookup(D1936,'WRSI Mil'!$H$5:$H$355,'WRSI Mil'!$AH$5:$AH$355)</f>
        <v>65.1863764356946</v>
      </c>
      <c r="AB1936" s="21" t="n">
        <f aca="false">AA1936/Z1936</f>
        <v>0.866710166443511</v>
      </c>
      <c r="AC1936" s="11"/>
      <c r="AD1936" s="11"/>
      <c r="AE1936" s="11"/>
      <c r="AF1936" s="22" t="n">
        <v>2023</v>
      </c>
      <c r="AG1936" s="22" t="s">
        <v>52</v>
      </c>
      <c r="AH1936" s="22" t="s">
        <v>53</v>
      </c>
      <c r="AI1936" s="22"/>
      <c r="AJ1936" s="23" t="n">
        <v>0.7</v>
      </c>
      <c r="AK1936" s="24" t="n">
        <v>100000</v>
      </c>
      <c r="AL1936" s="23" t="n">
        <v>0.8</v>
      </c>
      <c r="AM1936" s="24" t="n">
        <v>25000</v>
      </c>
      <c r="AN1936" s="23" t="n">
        <v>0.9</v>
      </c>
      <c r="AO1936" s="24" t="n">
        <v>10000</v>
      </c>
      <c r="AP1936" s="25" t="n">
        <f aca="false">IF(AB1936&lt;AJ1936,AK1936,IF(AB1936&lt;AL1936,AM1936,IF(AB1936&lt;=AN1936,AO1936,0)))</f>
        <v>10000</v>
      </c>
    </row>
    <row r="1937" customFormat="false" ht="15.65" hidden="false" customHeight="false" outlineLevel="0" collapsed="false">
      <c r="A1937" s="11" t="n">
        <f aca="false">A1936+1</f>
        <v>2063</v>
      </c>
      <c r="B1937" s="12" t="s">
        <v>1039</v>
      </c>
      <c r="C1937" s="12" t="s">
        <v>1040</v>
      </c>
      <c r="D1937" s="12" t="s">
        <v>1041</v>
      </c>
      <c r="E1937" s="12" t="s">
        <v>1042</v>
      </c>
      <c r="F1937" s="14" t="s">
        <v>1083</v>
      </c>
      <c r="G1937" s="13" t="s">
        <v>1044</v>
      </c>
      <c r="H1937" s="12" t="s">
        <v>48</v>
      </c>
      <c r="I1937" s="12"/>
      <c r="J1937" s="14"/>
      <c r="K1937" s="15" t="n">
        <v>45129</v>
      </c>
      <c r="L1937" s="14" t="s">
        <v>1045</v>
      </c>
      <c r="M1937" s="16" t="n">
        <v>1</v>
      </c>
      <c r="N1937" s="16" t="n">
        <v>1</v>
      </c>
      <c r="O1937" s="17" t="n">
        <v>100000</v>
      </c>
      <c r="P1937" s="17" t="n">
        <v>100000</v>
      </c>
      <c r="Q1937" s="18" t="n">
        <v>12600</v>
      </c>
      <c r="R1937" s="19" t="n">
        <f aca="false">IF(H1937="F",1,0)</f>
        <v>1</v>
      </c>
      <c r="S1937" s="19" t="n">
        <f aca="false">IF(H1937="M",1,0)</f>
        <v>0</v>
      </c>
      <c r="T1937" s="11" t="s">
        <v>2173</v>
      </c>
      <c r="U1937" s="11" t="s">
        <v>328</v>
      </c>
      <c r="V1937" s="24" t="n">
        <f aca="false">_xlfn.xlookup(D1937,'WRSI Fusion'!$H$4:$H$354,'WRSI Fusion'!$AI$4:$AI$354)</f>
        <v>55.491318817415</v>
      </c>
      <c r="W1937" s="16" t="n">
        <f aca="false">_xlfn.xlookup(D1937,'WRSI Maïs'!$H$4:$H$346,'WRSI Maïs'!$AG$4:$AG$346)</f>
        <v>71.7845657352728</v>
      </c>
      <c r="X1937" s="16" t="n">
        <f aca="false">_xlfn.xlookup(D1937,'WRSI Mil'!$H$5:$H$355,'WRSI Mil'!$AG$5:$AG$355)</f>
        <v>75.2112747254168</v>
      </c>
      <c r="Y1937" s="16" t="n">
        <f aca="false">_xlfn.xlookup(D1937,'WRSI Sorgho'!$H$4:$H$354,'WRSI Sorgho'!$AI$4:$AI$354)</f>
        <v>52.7268365690857</v>
      </c>
      <c r="Z1937" s="16" t="n">
        <f aca="false">X1937</f>
        <v>75.2112747254168</v>
      </c>
      <c r="AA1937" s="16" t="n">
        <f aca="false">_xlfn.xlookup(D1937,'WRSI Mil'!$H$5:$H$355,'WRSI Mil'!$AH$5:$AH$355)</f>
        <v>65.1863764356946</v>
      </c>
      <c r="AB1937" s="21" t="n">
        <f aca="false">AA1937/Z1937</f>
        <v>0.866710166443511</v>
      </c>
      <c r="AC1937" s="11"/>
      <c r="AD1937" s="11"/>
      <c r="AE1937" s="11"/>
      <c r="AF1937" s="22" t="n">
        <v>2023</v>
      </c>
      <c r="AG1937" s="22" t="s">
        <v>52</v>
      </c>
      <c r="AH1937" s="22" t="s">
        <v>53</v>
      </c>
      <c r="AI1937" s="22"/>
      <c r="AJ1937" s="23" t="n">
        <v>0.7</v>
      </c>
      <c r="AK1937" s="24" t="n">
        <v>100000</v>
      </c>
      <c r="AL1937" s="23" t="n">
        <v>0.8</v>
      </c>
      <c r="AM1937" s="24" t="n">
        <v>25000</v>
      </c>
      <c r="AN1937" s="23" t="n">
        <v>0.9</v>
      </c>
      <c r="AO1937" s="24" t="n">
        <v>10000</v>
      </c>
      <c r="AP1937" s="25" t="n">
        <f aca="false">IF(AB1937&lt;AJ1937,AK1937,IF(AB1937&lt;AL1937,AM1937,IF(AB1937&lt;=AN1937,AO1937,0)))</f>
        <v>10000</v>
      </c>
    </row>
    <row r="1938" customFormat="false" ht="15.65" hidden="false" customHeight="false" outlineLevel="0" collapsed="false">
      <c r="A1938" s="11" t="n">
        <f aca="false">A1937+1</f>
        <v>2064</v>
      </c>
      <c r="B1938" s="12" t="s">
        <v>1039</v>
      </c>
      <c r="C1938" s="12" t="s">
        <v>1040</v>
      </c>
      <c r="D1938" s="12" t="s">
        <v>1041</v>
      </c>
      <c r="E1938" s="12" t="s">
        <v>1042</v>
      </c>
      <c r="F1938" s="14" t="s">
        <v>1094</v>
      </c>
      <c r="G1938" s="13" t="s">
        <v>1044</v>
      </c>
      <c r="H1938" s="12" t="s">
        <v>48</v>
      </c>
      <c r="I1938" s="12"/>
      <c r="J1938" s="14"/>
      <c r="K1938" s="15" t="n">
        <v>45133</v>
      </c>
      <c r="L1938" s="14" t="s">
        <v>1089</v>
      </c>
      <c r="M1938" s="16" t="n">
        <v>1</v>
      </c>
      <c r="N1938" s="16" t="n">
        <v>1</v>
      </c>
      <c r="O1938" s="17" t="n">
        <v>100000</v>
      </c>
      <c r="P1938" s="17" t="n">
        <v>100000</v>
      </c>
      <c r="Q1938" s="18" t="n">
        <v>12600</v>
      </c>
      <c r="R1938" s="19" t="n">
        <f aca="false">IF(H1938="F",1,0)</f>
        <v>1</v>
      </c>
      <c r="S1938" s="19" t="n">
        <f aca="false">IF(H1938="M",1,0)</f>
        <v>0</v>
      </c>
      <c r="T1938" s="11" t="s">
        <v>2174</v>
      </c>
      <c r="U1938" s="11" t="s">
        <v>328</v>
      </c>
      <c r="V1938" s="24" t="n">
        <f aca="false">_xlfn.xlookup(D1938,'WRSI Fusion'!$H$4:$H$354,'WRSI Fusion'!$AI$4:$AI$354)</f>
        <v>55.491318817415</v>
      </c>
      <c r="W1938" s="16" t="n">
        <f aca="false">_xlfn.xlookup(D1938,'WRSI Maïs'!$H$4:$H$346,'WRSI Maïs'!$AG$4:$AG$346)</f>
        <v>71.7845657352728</v>
      </c>
      <c r="X1938" s="16" t="n">
        <f aca="false">_xlfn.xlookup(D1938,'WRSI Mil'!$H$5:$H$355,'WRSI Mil'!$AG$5:$AG$355)</f>
        <v>75.2112747254168</v>
      </c>
      <c r="Y1938" s="16" t="n">
        <f aca="false">_xlfn.xlookup(D1938,'WRSI Sorgho'!$H$4:$H$354,'WRSI Sorgho'!$AI$4:$AI$354)</f>
        <v>52.7268365690857</v>
      </c>
      <c r="Z1938" s="16" t="n">
        <f aca="false">X1938</f>
        <v>75.2112747254168</v>
      </c>
      <c r="AA1938" s="16" t="n">
        <f aca="false">_xlfn.xlookup(D1938,'WRSI Mil'!$H$5:$H$355,'WRSI Mil'!$AH$5:$AH$355)</f>
        <v>65.1863764356946</v>
      </c>
      <c r="AB1938" s="21" t="n">
        <f aca="false">AA1938/Z1938</f>
        <v>0.866710166443511</v>
      </c>
      <c r="AC1938" s="11"/>
      <c r="AD1938" s="11"/>
      <c r="AE1938" s="11"/>
      <c r="AF1938" s="22" t="n">
        <v>2023</v>
      </c>
      <c r="AG1938" s="22" t="s">
        <v>52</v>
      </c>
      <c r="AH1938" s="22" t="s">
        <v>53</v>
      </c>
      <c r="AI1938" s="22"/>
      <c r="AJ1938" s="23" t="n">
        <v>0.7</v>
      </c>
      <c r="AK1938" s="24" t="n">
        <v>100000</v>
      </c>
      <c r="AL1938" s="23" t="n">
        <v>0.8</v>
      </c>
      <c r="AM1938" s="24" t="n">
        <v>25000</v>
      </c>
      <c r="AN1938" s="23" t="n">
        <v>0.9</v>
      </c>
      <c r="AO1938" s="24" t="n">
        <v>10000</v>
      </c>
      <c r="AP1938" s="25" t="n">
        <f aca="false">IF(AB1938&lt;AJ1938,AK1938,IF(AB1938&lt;AL1938,AM1938,IF(AB1938&lt;=AN1938,AO1938,0)))</f>
        <v>10000</v>
      </c>
    </row>
    <row r="1939" customFormat="false" ht="15.65" hidden="false" customHeight="false" outlineLevel="0" collapsed="false">
      <c r="A1939" s="11" t="n">
        <f aca="false">A1938+1</f>
        <v>2065</v>
      </c>
      <c r="B1939" s="12" t="s">
        <v>1039</v>
      </c>
      <c r="C1939" s="12" t="s">
        <v>1040</v>
      </c>
      <c r="D1939" s="12" t="s">
        <v>1041</v>
      </c>
      <c r="E1939" s="12" t="s">
        <v>1042</v>
      </c>
      <c r="F1939" s="14" t="s">
        <v>1083</v>
      </c>
      <c r="G1939" s="13" t="s">
        <v>1044</v>
      </c>
      <c r="H1939" s="12" t="s">
        <v>48</v>
      </c>
      <c r="I1939" s="12"/>
      <c r="J1939" s="14"/>
      <c r="K1939" s="15" t="n">
        <v>45129</v>
      </c>
      <c r="L1939" s="14" t="s">
        <v>1045</v>
      </c>
      <c r="M1939" s="16" t="n">
        <v>1</v>
      </c>
      <c r="N1939" s="16" t="n">
        <v>1</v>
      </c>
      <c r="O1939" s="17" t="n">
        <v>100000</v>
      </c>
      <c r="P1939" s="17" t="n">
        <v>100000</v>
      </c>
      <c r="Q1939" s="18" t="n">
        <v>12600</v>
      </c>
      <c r="R1939" s="19" t="n">
        <f aca="false">IF(H1939="F",1,0)</f>
        <v>1</v>
      </c>
      <c r="S1939" s="19" t="n">
        <f aca="false">IF(H1939="M",1,0)</f>
        <v>0</v>
      </c>
      <c r="T1939" s="11" t="s">
        <v>2175</v>
      </c>
      <c r="U1939" s="11" t="s">
        <v>328</v>
      </c>
      <c r="V1939" s="24" t="n">
        <f aca="false">_xlfn.xlookup(D1939,'WRSI Fusion'!$H$4:$H$354,'WRSI Fusion'!$AI$4:$AI$354)</f>
        <v>55.491318817415</v>
      </c>
      <c r="W1939" s="16" t="n">
        <f aca="false">_xlfn.xlookup(D1939,'WRSI Maïs'!$H$4:$H$346,'WRSI Maïs'!$AG$4:$AG$346)</f>
        <v>71.7845657352728</v>
      </c>
      <c r="X1939" s="16" t="n">
        <f aca="false">_xlfn.xlookup(D1939,'WRSI Mil'!$H$5:$H$355,'WRSI Mil'!$AG$5:$AG$355)</f>
        <v>75.2112747254168</v>
      </c>
      <c r="Y1939" s="16" t="n">
        <f aca="false">_xlfn.xlookup(D1939,'WRSI Sorgho'!$H$4:$H$354,'WRSI Sorgho'!$AI$4:$AI$354)</f>
        <v>52.7268365690857</v>
      </c>
      <c r="Z1939" s="16" t="n">
        <f aca="false">X1939</f>
        <v>75.2112747254168</v>
      </c>
      <c r="AA1939" s="16" t="n">
        <f aca="false">_xlfn.xlookup(D1939,'WRSI Mil'!$H$5:$H$355,'WRSI Mil'!$AH$5:$AH$355)</f>
        <v>65.1863764356946</v>
      </c>
      <c r="AB1939" s="21" t="n">
        <f aca="false">AA1939/Z1939</f>
        <v>0.866710166443511</v>
      </c>
      <c r="AC1939" s="11"/>
      <c r="AD1939" s="11"/>
      <c r="AE1939" s="11"/>
      <c r="AF1939" s="22" t="n">
        <v>2023</v>
      </c>
      <c r="AG1939" s="22" t="s">
        <v>52</v>
      </c>
      <c r="AH1939" s="22" t="s">
        <v>53</v>
      </c>
      <c r="AI1939" s="22"/>
      <c r="AJ1939" s="23" t="n">
        <v>0.7</v>
      </c>
      <c r="AK1939" s="24" t="n">
        <v>100000</v>
      </c>
      <c r="AL1939" s="23" t="n">
        <v>0.8</v>
      </c>
      <c r="AM1939" s="24" t="n">
        <v>25000</v>
      </c>
      <c r="AN1939" s="23" t="n">
        <v>0.9</v>
      </c>
      <c r="AO1939" s="24" t="n">
        <v>10000</v>
      </c>
      <c r="AP1939" s="25" t="n">
        <f aca="false">IF(AB1939&lt;AJ1939,AK1939,IF(AB1939&lt;AL1939,AM1939,IF(AB1939&lt;=AN1939,AO1939,0)))</f>
        <v>10000</v>
      </c>
    </row>
    <row r="1940" customFormat="false" ht="15.65" hidden="false" customHeight="false" outlineLevel="0" collapsed="false">
      <c r="A1940" s="11" t="n">
        <f aca="false">A1939+1</f>
        <v>2066</v>
      </c>
      <c r="B1940" s="12" t="s">
        <v>1039</v>
      </c>
      <c r="C1940" s="12" t="s">
        <v>1040</v>
      </c>
      <c r="D1940" s="12" t="s">
        <v>1041</v>
      </c>
      <c r="E1940" s="12" t="s">
        <v>1042</v>
      </c>
      <c r="F1940" s="14" t="s">
        <v>1114</v>
      </c>
      <c r="G1940" s="13" t="s">
        <v>1044</v>
      </c>
      <c r="H1940" s="12" t="s">
        <v>55</v>
      </c>
      <c r="I1940" s="12"/>
      <c r="J1940" s="14"/>
      <c r="K1940" s="15" t="n">
        <v>45134</v>
      </c>
      <c r="L1940" s="14" t="s">
        <v>1045</v>
      </c>
      <c r="M1940" s="16" t="n">
        <v>1</v>
      </c>
      <c r="N1940" s="16" t="n">
        <v>1</v>
      </c>
      <c r="O1940" s="17" t="n">
        <v>100000</v>
      </c>
      <c r="P1940" s="17" t="n">
        <v>100000</v>
      </c>
      <c r="Q1940" s="18" t="n">
        <v>12600</v>
      </c>
      <c r="R1940" s="19" t="n">
        <f aca="false">IF(H1940="F",1,0)</f>
        <v>0</v>
      </c>
      <c r="S1940" s="19" t="n">
        <f aca="false">IF(H1940="M",1,0)</f>
        <v>1</v>
      </c>
      <c r="T1940" s="11" t="s">
        <v>2176</v>
      </c>
      <c r="U1940" s="11" t="s">
        <v>328</v>
      </c>
      <c r="V1940" s="24" t="n">
        <f aca="false">_xlfn.xlookup(D1940,'WRSI Fusion'!$H$4:$H$354,'WRSI Fusion'!$AI$4:$AI$354)</f>
        <v>55.491318817415</v>
      </c>
      <c r="W1940" s="16" t="n">
        <f aca="false">_xlfn.xlookup(D1940,'WRSI Maïs'!$H$4:$H$346,'WRSI Maïs'!$AG$4:$AG$346)</f>
        <v>71.7845657352728</v>
      </c>
      <c r="X1940" s="16" t="n">
        <f aca="false">_xlfn.xlookup(D1940,'WRSI Mil'!$H$5:$H$355,'WRSI Mil'!$AG$5:$AG$355)</f>
        <v>75.2112747254168</v>
      </c>
      <c r="Y1940" s="16" t="n">
        <f aca="false">_xlfn.xlookup(D1940,'WRSI Sorgho'!$H$4:$H$354,'WRSI Sorgho'!$AI$4:$AI$354)</f>
        <v>52.7268365690857</v>
      </c>
      <c r="Z1940" s="16" t="n">
        <f aca="false">X1940</f>
        <v>75.2112747254168</v>
      </c>
      <c r="AA1940" s="16" t="n">
        <f aca="false">_xlfn.xlookup(D1940,'WRSI Mil'!$H$5:$H$355,'WRSI Mil'!$AH$5:$AH$355)</f>
        <v>65.1863764356946</v>
      </c>
      <c r="AB1940" s="21" t="n">
        <f aca="false">AA1940/Z1940</f>
        <v>0.866710166443511</v>
      </c>
      <c r="AC1940" s="11"/>
      <c r="AD1940" s="11"/>
      <c r="AE1940" s="11"/>
      <c r="AF1940" s="22" t="n">
        <v>2023</v>
      </c>
      <c r="AG1940" s="22" t="s">
        <v>52</v>
      </c>
      <c r="AH1940" s="22" t="s">
        <v>53</v>
      </c>
      <c r="AI1940" s="22"/>
      <c r="AJ1940" s="23" t="n">
        <v>0.7</v>
      </c>
      <c r="AK1940" s="24" t="n">
        <v>100000</v>
      </c>
      <c r="AL1940" s="23" t="n">
        <v>0.8</v>
      </c>
      <c r="AM1940" s="24" t="n">
        <v>25000</v>
      </c>
      <c r="AN1940" s="23" t="n">
        <v>0.9</v>
      </c>
      <c r="AO1940" s="24" t="n">
        <v>10000</v>
      </c>
      <c r="AP1940" s="25" t="n">
        <f aca="false">IF(AB1940&lt;AJ1940,AK1940,IF(AB1940&lt;AL1940,AM1940,IF(AB1940&lt;=AN1940,AO1940,0)))</f>
        <v>10000</v>
      </c>
    </row>
    <row r="1941" customFormat="false" ht="15.65" hidden="false" customHeight="false" outlineLevel="0" collapsed="false">
      <c r="A1941" s="11" t="n">
        <f aca="false">A1940+1</f>
        <v>2067</v>
      </c>
      <c r="B1941" s="12" t="s">
        <v>1039</v>
      </c>
      <c r="C1941" s="12" t="s">
        <v>1040</v>
      </c>
      <c r="D1941" s="12" t="s">
        <v>1041</v>
      </c>
      <c r="E1941" s="12" t="s">
        <v>1042</v>
      </c>
      <c r="F1941" s="14" t="s">
        <v>1105</v>
      </c>
      <c r="G1941" s="13" t="s">
        <v>1044</v>
      </c>
      <c r="H1941" s="12" t="s">
        <v>48</v>
      </c>
      <c r="I1941" s="12"/>
      <c r="J1941" s="14"/>
      <c r="K1941" s="15" t="n">
        <v>45128</v>
      </c>
      <c r="L1941" s="14" t="s">
        <v>1045</v>
      </c>
      <c r="M1941" s="16" t="n">
        <v>1</v>
      </c>
      <c r="N1941" s="16" t="n">
        <v>1</v>
      </c>
      <c r="O1941" s="17" t="n">
        <v>100000</v>
      </c>
      <c r="P1941" s="17" t="n">
        <v>100000</v>
      </c>
      <c r="Q1941" s="18" t="n">
        <v>12600</v>
      </c>
      <c r="R1941" s="19" t="n">
        <f aca="false">IF(H1941="F",1,0)</f>
        <v>1</v>
      </c>
      <c r="S1941" s="19" t="n">
        <f aca="false">IF(H1941="M",1,0)</f>
        <v>0</v>
      </c>
      <c r="T1941" s="11" t="s">
        <v>2177</v>
      </c>
      <c r="U1941" s="11" t="s">
        <v>328</v>
      </c>
      <c r="V1941" s="24" t="n">
        <f aca="false">_xlfn.xlookup(D1941,'WRSI Fusion'!$H$4:$H$354,'WRSI Fusion'!$AI$4:$AI$354)</f>
        <v>55.491318817415</v>
      </c>
      <c r="W1941" s="16" t="n">
        <f aca="false">_xlfn.xlookup(D1941,'WRSI Maïs'!$H$4:$H$346,'WRSI Maïs'!$AG$4:$AG$346)</f>
        <v>71.7845657352728</v>
      </c>
      <c r="X1941" s="16" t="n">
        <f aca="false">_xlfn.xlookup(D1941,'WRSI Mil'!$H$5:$H$355,'WRSI Mil'!$AG$5:$AG$355)</f>
        <v>75.2112747254168</v>
      </c>
      <c r="Y1941" s="16" t="n">
        <f aca="false">_xlfn.xlookup(D1941,'WRSI Sorgho'!$H$4:$H$354,'WRSI Sorgho'!$AI$4:$AI$354)</f>
        <v>52.7268365690857</v>
      </c>
      <c r="Z1941" s="16" t="n">
        <f aca="false">X1941</f>
        <v>75.2112747254168</v>
      </c>
      <c r="AA1941" s="16" t="n">
        <f aca="false">_xlfn.xlookup(D1941,'WRSI Mil'!$H$5:$H$355,'WRSI Mil'!$AH$5:$AH$355)</f>
        <v>65.1863764356946</v>
      </c>
      <c r="AB1941" s="21" t="n">
        <f aca="false">AA1941/Z1941</f>
        <v>0.866710166443511</v>
      </c>
      <c r="AC1941" s="11"/>
      <c r="AD1941" s="11"/>
      <c r="AE1941" s="11"/>
      <c r="AF1941" s="22" t="n">
        <v>2023</v>
      </c>
      <c r="AG1941" s="22" t="s">
        <v>52</v>
      </c>
      <c r="AH1941" s="22" t="s">
        <v>53</v>
      </c>
      <c r="AI1941" s="22"/>
      <c r="AJ1941" s="23" t="n">
        <v>0.7</v>
      </c>
      <c r="AK1941" s="24" t="n">
        <v>100000</v>
      </c>
      <c r="AL1941" s="23" t="n">
        <v>0.8</v>
      </c>
      <c r="AM1941" s="24" t="n">
        <v>25000</v>
      </c>
      <c r="AN1941" s="23" t="n">
        <v>0.9</v>
      </c>
      <c r="AO1941" s="24" t="n">
        <v>10000</v>
      </c>
      <c r="AP1941" s="25" t="n">
        <f aca="false">IF(AB1941&lt;AJ1941,AK1941,IF(AB1941&lt;AL1941,AM1941,IF(AB1941&lt;=AN1941,AO1941,0)))</f>
        <v>10000</v>
      </c>
    </row>
    <row r="1942" customFormat="false" ht="15.65" hidden="false" customHeight="false" outlineLevel="0" collapsed="false">
      <c r="A1942" s="11" t="n">
        <f aca="false">A1941+1</f>
        <v>2068</v>
      </c>
      <c r="B1942" s="12" t="s">
        <v>1039</v>
      </c>
      <c r="C1942" s="12" t="s">
        <v>1040</v>
      </c>
      <c r="D1942" s="12" t="s">
        <v>1041</v>
      </c>
      <c r="E1942" s="12" t="s">
        <v>1042</v>
      </c>
      <c r="F1942" s="14" t="s">
        <v>1111</v>
      </c>
      <c r="G1942" s="13" t="s">
        <v>1044</v>
      </c>
      <c r="H1942" s="12" t="s">
        <v>48</v>
      </c>
      <c r="I1942" s="12"/>
      <c r="J1942" s="14"/>
      <c r="K1942" s="15" t="n">
        <v>45126</v>
      </c>
      <c r="L1942" s="14" t="s">
        <v>1045</v>
      </c>
      <c r="M1942" s="16" t="n">
        <v>1</v>
      </c>
      <c r="N1942" s="16" t="n">
        <v>1</v>
      </c>
      <c r="O1942" s="17" t="n">
        <v>100000</v>
      </c>
      <c r="P1942" s="17" t="n">
        <v>100000</v>
      </c>
      <c r="Q1942" s="18" t="n">
        <v>12600</v>
      </c>
      <c r="R1942" s="19" t="n">
        <f aca="false">IF(H1942="F",1,0)</f>
        <v>1</v>
      </c>
      <c r="S1942" s="19" t="n">
        <f aca="false">IF(H1942="M",1,0)</f>
        <v>0</v>
      </c>
      <c r="T1942" s="11" t="s">
        <v>2178</v>
      </c>
      <c r="U1942" s="11" t="s">
        <v>328</v>
      </c>
      <c r="V1942" s="24" t="n">
        <f aca="false">_xlfn.xlookup(D1942,'WRSI Fusion'!$H$4:$H$354,'WRSI Fusion'!$AI$4:$AI$354)</f>
        <v>55.491318817415</v>
      </c>
      <c r="W1942" s="16" t="n">
        <f aca="false">_xlfn.xlookup(D1942,'WRSI Maïs'!$H$4:$H$346,'WRSI Maïs'!$AG$4:$AG$346)</f>
        <v>71.7845657352728</v>
      </c>
      <c r="X1942" s="16" t="n">
        <f aca="false">_xlfn.xlookup(D1942,'WRSI Mil'!$H$5:$H$355,'WRSI Mil'!$AG$5:$AG$355)</f>
        <v>75.2112747254168</v>
      </c>
      <c r="Y1942" s="16" t="n">
        <f aca="false">_xlfn.xlookup(D1942,'WRSI Sorgho'!$H$4:$H$354,'WRSI Sorgho'!$AI$4:$AI$354)</f>
        <v>52.7268365690857</v>
      </c>
      <c r="Z1942" s="16" t="n">
        <f aca="false">X1942</f>
        <v>75.2112747254168</v>
      </c>
      <c r="AA1942" s="16" t="n">
        <f aca="false">_xlfn.xlookup(D1942,'WRSI Mil'!$H$5:$H$355,'WRSI Mil'!$AH$5:$AH$355)</f>
        <v>65.1863764356946</v>
      </c>
      <c r="AB1942" s="21" t="n">
        <f aca="false">AA1942/Z1942</f>
        <v>0.866710166443511</v>
      </c>
      <c r="AC1942" s="11"/>
      <c r="AD1942" s="11"/>
      <c r="AE1942" s="11"/>
      <c r="AF1942" s="22" t="n">
        <v>2023</v>
      </c>
      <c r="AG1942" s="22" t="s">
        <v>52</v>
      </c>
      <c r="AH1942" s="22" t="s">
        <v>53</v>
      </c>
      <c r="AI1942" s="22"/>
      <c r="AJ1942" s="23" t="n">
        <v>0.7</v>
      </c>
      <c r="AK1942" s="24" t="n">
        <v>100000</v>
      </c>
      <c r="AL1942" s="23" t="n">
        <v>0.8</v>
      </c>
      <c r="AM1942" s="24" t="n">
        <v>25000</v>
      </c>
      <c r="AN1942" s="23" t="n">
        <v>0.9</v>
      </c>
      <c r="AO1942" s="24" t="n">
        <v>10000</v>
      </c>
      <c r="AP1942" s="25" t="n">
        <f aca="false">IF(AB1942&lt;AJ1942,AK1942,IF(AB1942&lt;AL1942,AM1942,IF(AB1942&lt;=AN1942,AO1942,0)))</f>
        <v>10000</v>
      </c>
    </row>
    <row r="1943" customFormat="false" ht="15.65" hidden="false" customHeight="false" outlineLevel="0" collapsed="false">
      <c r="A1943" s="11" t="n">
        <f aca="false">A1942+1</f>
        <v>2069</v>
      </c>
      <c r="B1943" s="12" t="s">
        <v>1039</v>
      </c>
      <c r="C1943" s="12" t="s">
        <v>1040</v>
      </c>
      <c r="D1943" s="12" t="s">
        <v>1041</v>
      </c>
      <c r="E1943" s="12" t="s">
        <v>1042</v>
      </c>
      <c r="F1943" s="14" t="s">
        <v>1105</v>
      </c>
      <c r="G1943" s="13" t="s">
        <v>1044</v>
      </c>
      <c r="H1943" s="12" t="s">
        <v>48</v>
      </c>
      <c r="I1943" s="12"/>
      <c r="J1943" s="14"/>
      <c r="K1943" s="15" t="n">
        <v>45128</v>
      </c>
      <c r="L1943" s="14" t="s">
        <v>1045</v>
      </c>
      <c r="M1943" s="16" t="n">
        <v>1</v>
      </c>
      <c r="N1943" s="16" t="n">
        <v>1</v>
      </c>
      <c r="O1943" s="17" t="n">
        <v>100000</v>
      </c>
      <c r="P1943" s="17" t="n">
        <v>100000</v>
      </c>
      <c r="Q1943" s="18" t="n">
        <v>12600</v>
      </c>
      <c r="R1943" s="19" t="n">
        <f aca="false">IF(H1943="F",1,0)</f>
        <v>1</v>
      </c>
      <c r="S1943" s="19" t="n">
        <f aca="false">IF(H1943="M",1,0)</f>
        <v>0</v>
      </c>
      <c r="T1943" s="11" t="s">
        <v>2179</v>
      </c>
      <c r="U1943" s="11" t="s">
        <v>328</v>
      </c>
      <c r="V1943" s="24" t="n">
        <f aca="false">_xlfn.xlookup(D1943,'WRSI Fusion'!$H$4:$H$354,'WRSI Fusion'!$AI$4:$AI$354)</f>
        <v>55.491318817415</v>
      </c>
      <c r="W1943" s="16" t="n">
        <f aca="false">_xlfn.xlookup(D1943,'WRSI Maïs'!$H$4:$H$346,'WRSI Maïs'!$AG$4:$AG$346)</f>
        <v>71.7845657352728</v>
      </c>
      <c r="X1943" s="16" t="n">
        <f aca="false">_xlfn.xlookup(D1943,'WRSI Mil'!$H$5:$H$355,'WRSI Mil'!$AG$5:$AG$355)</f>
        <v>75.2112747254168</v>
      </c>
      <c r="Y1943" s="16" t="n">
        <f aca="false">_xlfn.xlookup(D1943,'WRSI Sorgho'!$H$4:$H$354,'WRSI Sorgho'!$AI$4:$AI$354)</f>
        <v>52.7268365690857</v>
      </c>
      <c r="Z1943" s="16" t="n">
        <f aca="false">X1943</f>
        <v>75.2112747254168</v>
      </c>
      <c r="AA1943" s="16" t="n">
        <f aca="false">_xlfn.xlookup(D1943,'WRSI Mil'!$H$5:$H$355,'WRSI Mil'!$AH$5:$AH$355)</f>
        <v>65.1863764356946</v>
      </c>
      <c r="AB1943" s="21" t="n">
        <f aca="false">AA1943/Z1943</f>
        <v>0.866710166443511</v>
      </c>
      <c r="AC1943" s="11"/>
      <c r="AD1943" s="11"/>
      <c r="AE1943" s="11"/>
      <c r="AF1943" s="22" t="n">
        <v>2023</v>
      </c>
      <c r="AG1943" s="22" t="s">
        <v>52</v>
      </c>
      <c r="AH1943" s="22" t="s">
        <v>53</v>
      </c>
      <c r="AI1943" s="22"/>
      <c r="AJ1943" s="23" t="n">
        <v>0.7</v>
      </c>
      <c r="AK1943" s="24" t="n">
        <v>100000</v>
      </c>
      <c r="AL1943" s="23" t="n">
        <v>0.8</v>
      </c>
      <c r="AM1943" s="24" t="n">
        <v>25000</v>
      </c>
      <c r="AN1943" s="23" t="n">
        <v>0.9</v>
      </c>
      <c r="AO1943" s="24" t="n">
        <v>10000</v>
      </c>
      <c r="AP1943" s="25" t="n">
        <f aca="false">IF(AB1943&lt;AJ1943,AK1943,IF(AB1943&lt;AL1943,AM1943,IF(AB1943&lt;=AN1943,AO1943,0)))</f>
        <v>10000</v>
      </c>
    </row>
    <row r="1944" customFormat="false" ht="15.65" hidden="false" customHeight="false" outlineLevel="0" collapsed="false">
      <c r="A1944" s="11" t="n">
        <f aca="false">A1943+1</f>
        <v>2070</v>
      </c>
      <c r="B1944" s="12" t="s">
        <v>1039</v>
      </c>
      <c r="C1944" s="12" t="s">
        <v>1040</v>
      </c>
      <c r="D1944" s="12" t="s">
        <v>1041</v>
      </c>
      <c r="E1944" s="12" t="s">
        <v>1042</v>
      </c>
      <c r="F1944" s="14" t="s">
        <v>1083</v>
      </c>
      <c r="G1944" s="13" t="s">
        <v>1044</v>
      </c>
      <c r="H1944" s="12" t="s">
        <v>55</v>
      </c>
      <c r="I1944" s="12"/>
      <c r="J1944" s="14"/>
      <c r="K1944" s="15" t="n">
        <v>45129</v>
      </c>
      <c r="L1944" s="14" t="s">
        <v>1045</v>
      </c>
      <c r="M1944" s="16" t="n">
        <v>1</v>
      </c>
      <c r="N1944" s="16" t="n">
        <v>1</v>
      </c>
      <c r="O1944" s="17" t="n">
        <v>100000</v>
      </c>
      <c r="P1944" s="17" t="n">
        <v>100000</v>
      </c>
      <c r="Q1944" s="18" t="n">
        <v>12600</v>
      </c>
      <c r="R1944" s="19" t="n">
        <f aca="false">IF(H1944="F",1,0)</f>
        <v>0</v>
      </c>
      <c r="S1944" s="19" t="n">
        <f aca="false">IF(H1944="M",1,0)</f>
        <v>1</v>
      </c>
      <c r="T1944" s="11" t="s">
        <v>2180</v>
      </c>
      <c r="U1944" s="11" t="s">
        <v>328</v>
      </c>
      <c r="V1944" s="24" t="n">
        <f aca="false">_xlfn.xlookup(D1944,'WRSI Fusion'!$H$4:$H$354,'WRSI Fusion'!$AI$4:$AI$354)</f>
        <v>55.491318817415</v>
      </c>
      <c r="W1944" s="16" t="n">
        <f aca="false">_xlfn.xlookup(D1944,'WRSI Maïs'!$H$4:$H$346,'WRSI Maïs'!$AG$4:$AG$346)</f>
        <v>71.7845657352728</v>
      </c>
      <c r="X1944" s="16" t="n">
        <f aca="false">_xlfn.xlookup(D1944,'WRSI Mil'!$H$5:$H$355,'WRSI Mil'!$AG$5:$AG$355)</f>
        <v>75.2112747254168</v>
      </c>
      <c r="Y1944" s="16" t="n">
        <f aca="false">_xlfn.xlookup(D1944,'WRSI Sorgho'!$H$4:$H$354,'WRSI Sorgho'!$AI$4:$AI$354)</f>
        <v>52.7268365690857</v>
      </c>
      <c r="Z1944" s="16" t="n">
        <f aca="false">X1944</f>
        <v>75.2112747254168</v>
      </c>
      <c r="AA1944" s="16" t="n">
        <f aca="false">_xlfn.xlookup(D1944,'WRSI Mil'!$H$5:$H$355,'WRSI Mil'!$AH$5:$AH$355)</f>
        <v>65.1863764356946</v>
      </c>
      <c r="AB1944" s="21" t="n">
        <f aca="false">AA1944/Z1944</f>
        <v>0.866710166443511</v>
      </c>
      <c r="AC1944" s="11"/>
      <c r="AD1944" s="11"/>
      <c r="AE1944" s="11"/>
      <c r="AF1944" s="22" t="n">
        <v>2023</v>
      </c>
      <c r="AG1944" s="22" t="s">
        <v>52</v>
      </c>
      <c r="AH1944" s="22" t="s">
        <v>53</v>
      </c>
      <c r="AI1944" s="22"/>
      <c r="AJ1944" s="23" t="n">
        <v>0.7</v>
      </c>
      <c r="AK1944" s="24" t="n">
        <v>100000</v>
      </c>
      <c r="AL1944" s="23" t="n">
        <v>0.8</v>
      </c>
      <c r="AM1944" s="24" t="n">
        <v>25000</v>
      </c>
      <c r="AN1944" s="23" t="n">
        <v>0.9</v>
      </c>
      <c r="AO1944" s="24" t="n">
        <v>10000</v>
      </c>
      <c r="AP1944" s="25" t="n">
        <f aca="false">IF(AB1944&lt;AJ1944,AK1944,IF(AB1944&lt;AL1944,AM1944,IF(AB1944&lt;=AN1944,AO1944,0)))</f>
        <v>10000</v>
      </c>
    </row>
    <row r="1945" customFormat="false" ht="15.65" hidden="false" customHeight="false" outlineLevel="0" collapsed="false">
      <c r="A1945" s="11" t="n">
        <f aca="false">A1944+1</f>
        <v>2071</v>
      </c>
      <c r="B1945" s="12" t="s">
        <v>1039</v>
      </c>
      <c r="C1945" s="12" t="s">
        <v>1040</v>
      </c>
      <c r="D1945" s="12" t="s">
        <v>1041</v>
      </c>
      <c r="E1945" s="12" t="s">
        <v>1042</v>
      </c>
      <c r="F1945" s="14" t="s">
        <v>1059</v>
      </c>
      <c r="G1945" s="13" t="s">
        <v>1044</v>
      </c>
      <c r="H1945" s="12" t="s">
        <v>55</v>
      </c>
      <c r="I1945" s="12"/>
      <c r="J1945" s="14"/>
      <c r="K1945" s="15" t="n">
        <v>45130</v>
      </c>
      <c r="L1945" s="14" t="s">
        <v>1045</v>
      </c>
      <c r="M1945" s="16" t="n">
        <v>1</v>
      </c>
      <c r="N1945" s="16" t="n">
        <v>1</v>
      </c>
      <c r="O1945" s="17" t="n">
        <v>100000</v>
      </c>
      <c r="P1945" s="17" t="n">
        <v>100000</v>
      </c>
      <c r="Q1945" s="18" t="n">
        <v>12600</v>
      </c>
      <c r="R1945" s="19" t="n">
        <f aca="false">IF(H1945="F",1,0)</f>
        <v>0</v>
      </c>
      <c r="S1945" s="19" t="n">
        <f aca="false">IF(H1945="M",1,0)</f>
        <v>1</v>
      </c>
      <c r="T1945" s="11" t="s">
        <v>2181</v>
      </c>
      <c r="U1945" s="11" t="s">
        <v>328</v>
      </c>
      <c r="V1945" s="24" t="n">
        <f aca="false">_xlfn.xlookup(D1945,'WRSI Fusion'!$H$4:$H$354,'WRSI Fusion'!$AI$4:$AI$354)</f>
        <v>55.491318817415</v>
      </c>
      <c r="W1945" s="16" t="n">
        <f aca="false">_xlfn.xlookup(D1945,'WRSI Maïs'!$H$4:$H$346,'WRSI Maïs'!$AG$4:$AG$346)</f>
        <v>71.7845657352728</v>
      </c>
      <c r="X1945" s="16" t="n">
        <f aca="false">_xlfn.xlookup(D1945,'WRSI Mil'!$H$5:$H$355,'WRSI Mil'!$AG$5:$AG$355)</f>
        <v>75.2112747254168</v>
      </c>
      <c r="Y1945" s="16" t="n">
        <f aca="false">_xlfn.xlookup(D1945,'WRSI Sorgho'!$H$4:$H$354,'WRSI Sorgho'!$AI$4:$AI$354)</f>
        <v>52.7268365690857</v>
      </c>
      <c r="Z1945" s="16" t="n">
        <f aca="false">X1945</f>
        <v>75.2112747254168</v>
      </c>
      <c r="AA1945" s="16" t="n">
        <f aca="false">_xlfn.xlookup(D1945,'WRSI Mil'!$H$5:$H$355,'WRSI Mil'!$AH$5:$AH$355)</f>
        <v>65.1863764356946</v>
      </c>
      <c r="AB1945" s="21" t="n">
        <f aca="false">AA1945/Z1945</f>
        <v>0.866710166443511</v>
      </c>
      <c r="AC1945" s="11"/>
      <c r="AD1945" s="11"/>
      <c r="AE1945" s="11"/>
      <c r="AF1945" s="22" t="n">
        <v>2023</v>
      </c>
      <c r="AG1945" s="22" t="s">
        <v>52</v>
      </c>
      <c r="AH1945" s="22" t="s">
        <v>53</v>
      </c>
      <c r="AI1945" s="22"/>
      <c r="AJ1945" s="23" t="n">
        <v>0.7</v>
      </c>
      <c r="AK1945" s="24" t="n">
        <v>100000</v>
      </c>
      <c r="AL1945" s="23" t="n">
        <v>0.8</v>
      </c>
      <c r="AM1945" s="24" t="n">
        <v>25000</v>
      </c>
      <c r="AN1945" s="23" t="n">
        <v>0.9</v>
      </c>
      <c r="AO1945" s="24" t="n">
        <v>10000</v>
      </c>
      <c r="AP1945" s="25" t="n">
        <f aca="false">IF(AB1945&lt;AJ1945,AK1945,IF(AB1945&lt;AL1945,AM1945,IF(AB1945&lt;=AN1945,AO1945,0)))</f>
        <v>10000</v>
      </c>
    </row>
    <row r="1946" customFormat="false" ht="15.65" hidden="false" customHeight="false" outlineLevel="0" collapsed="false">
      <c r="A1946" s="11" t="n">
        <f aca="false">A1945+1</f>
        <v>2072</v>
      </c>
      <c r="B1946" s="12" t="s">
        <v>1039</v>
      </c>
      <c r="C1946" s="12" t="s">
        <v>1040</v>
      </c>
      <c r="D1946" s="12" t="s">
        <v>1041</v>
      </c>
      <c r="E1946" s="12" t="s">
        <v>1042</v>
      </c>
      <c r="F1946" s="14" t="s">
        <v>1083</v>
      </c>
      <c r="G1946" s="13" t="s">
        <v>1044</v>
      </c>
      <c r="H1946" s="12" t="s">
        <v>55</v>
      </c>
      <c r="I1946" s="12"/>
      <c r="J1946" s="14"/>
      <c r="K1946" s="15" t="n">
        <v>45130</v>
      </c>
      <c r="L1946" s="14" t="s">
        <v>1045</v>
      </c>
      <c r="M1946" s="16" t="n">
        <v>1</v>
      </c>
      <c r="N1946" s="16" t="n">
        <v>1</v>
      </c>
      <c r="O1946" s="17" t="n">
        <v>100000</v>
      </c>
      <c r="P1946" s="17" t="n">
        <v>100000</v>
      </c>
      <c r="Q1946" s="18" t="n">
        <v>12600</v>
      </c>
      <c r="R1946" s="19" t="n">
        <f aca="false">IF(H1946="F",1,0)</f>
        <v>0</v>
      </c>
      <c r="S1946" s="19" t="n">
        <f aca="false">IF(H1946="M",1,0)</f>
        <v>1</v>
      </c>
      <c r="T1946" s="11" t="s">
        <v>2182</v>
      </c>
      <c r="U1946" s="11" t="s">
        <v>328</v>
      </c>
      <c r="V1946" s="24" t="n">
        <f aca="false">_xlfn.xlookup(D1946,'WRSI Fusion'!$H$4:$H$354,'WRSI Fusion'!$AI$4:$AI$354)</f>
        <v>55.491318817415</v>
      </c>
      <c r="W1946" s="16" t="n">
        <f aca="false">_xlfn.xlookup(D1946,'WRSI Maïs'!$H$4:$H$346,'WRSI Maïs'!$AG$4:$AG$346)</f>
        <v>71.7845657352728</v>
      </c>
      <c r="X1946" s="16" t="n">
        <f aca="false">_xlfn.xlookup(D1946,'WRSI Mil'!$H$5:$H$355,'WRSI Mil'!$AG$5:$AG$355)</f>
        <v>75.2112747254168</v>
      </c>
      <c r="Y1946" s="16" t="n">
        <f aca="false">_xlfn.xlookup(D1946,'WRSI Sorgho'!$H$4:$H$354,'WRSI Sorgho'!$AI$4:$AI$354)</f>
        <v>52.7268365690857</v>
      </c>
      <c r="Z1946" s="16" t="n">
        <f aca="false">X1946</f>
        <v>75.2112747254168</v>
      </c>
      <c r="AA1946" s="16" t="n">
        <f aca="false">_xlfn.xlookup(D1946,'WRSI Mil'!$H$5:$H$355,'WRSI Mil'!$AH$5:$AH$355)</f>
        <v>65.1863764356946</v>
      </c>
      <c r="AB1946" s="21" t="n">
        <f aca="false">AA1946/Z1946</f>
        <v>0.866710166443511</v>
      </c>
      <c r="AC1946" s="11"/>
      <c r="AD1946" s="11"/>
      <c r="AE1946" s="11"/>
      <c r="AF1946" s="22" t="n">
        <v>2023</v>
      </c>
      <c r="AG1946" s="22" t="s">
        <v>52</v>
      </c>
      <c r="AH1946" s="22" t="s">
        <v>53</v>
      </c>
      <c r="AI1946" s="22"/>
      <c r="AJ1946" s="23" t="n">
        <v>0.7</v>
      </c>
      <c r="AK1946" s="24" t="n">
        <v>100000</v>
      </c>
      <c r="AL1946" s="23" t="n">
        <v>0.8</v>
      </c>
      <c r="AM1946" s="24" t="n">
        <v>25000</v>
      </c>
      <c r="AN1946" s="23" t="n">
        <v>0.9</v>
      </c>
      <c r="AO1946" s="24" t="n">
        <v>10000</v>
      </c>
      <c r="AP1946" s="25" t="n">
        <f aca="false">IF(AB1946&lt;AJ1946,AK1946,IF(AB1946&lt;AL1946,AM1946,IF(AB1946&lt;=AN1946,AO1946,0)))</f>
        <v>10000</v>
      </c>
    </row>
    <row r="1947" customFormat="false" ht="15.65" hidden="false" customHeight="false" outlineLevel="0" collapsed="false">
      <c r="A1947" s="11" t="n">
        <f aca="false">A1946+1</f>
        <v>2073</v>
      </c>
      <c r="B1947" s="12" t="s">
        <v>1039</v>
      </c>
      <c r="C1947" s="12" t="s">
        <v>1040</v>
      </c>
      <c r="D1947" s="12" t="s">
        <v>1041</v>
      </c>
      <c r="E1947" s="12" t="s">
        <v>1042</v>
      </c>
      <c r="F1947" s="14" t="s">
        <v>1069</v>
      </c>
      <c r="G1947" s="13" t="s">
        <v>1044</v>
      </c>
      <c r="H1947" s="12" t="s">
        <v>48</v>
      </c>
      <c r="I1947" s="12"/>
      <c r="J1947" s="14"/>
      <c r="K1947" s="15" t="n">
        <v>45127</v>
      </c>
      <c r="L1947" s="14" t="s">
        <v>1045</v>
      </c>
      <c r="M1947" s="16" t="n">
        <v>1</v>
      </c>
      <c r="N1947" s="16" t="n">
        <v>1</v>
      </c>
      <c r="O1947" s="17" t="n">
        <v>100000</v>
      </c>
      <c r="P1947" s="17" t="n">
        <v>100000</v>
      </c>
      <c r="Q1947" s="18" t="n">
        <v>12600</v>
      </c>
      <c r="R1947" s="19" t="n">
        <f aca="false">IF(H1947="F",1,0)</f>
        <v>1</v>
      </c>
      <c r="S1947" s="19" t="n">
        <f aca="false">IF(H1947="M",1,0)</f>
        <v>0</v>
      </c>
      <c r="T1947" s="11" t="s">
        <v>2183</v>
      </c>
      <c r="U1947" s="11" t="s">
        <v>328</v>
      </c>
      <c r="V1947" s="24" t="n">
        <f aca="false">_xlfn.xlookup(D1947,'WRSI Fusion'!$H$4:$H$354,'WRSI Fusion'!$AI$4:$AI$354)</f>
        <v>55.491318817415</v>
      </c>
      <c r="W1947" s="16" t="n">
        <f aca="false">_xlfn.xlookup(D1947,'WRSI Maïs'!$H$4:$H$346,'WRSI Maïs'!$AG$4:$AG$346)</f>
        <v>71.7845657352728</v>
      </c>
      <c r="X1947" s="16" t="n">
        <f aca="false">_xlfn.xlookup(D1947,'WRSI Mil'!$H$5:$H$355,'WRSI Mil'!$AG$5:$AG$355)</f>
        <v>75.2112747254168</v>
      </c>
      <c r="Y1947" s="16" t="n">
        <f aca="false">_xlfn.xlookup(D1947,'WRSI Sorgho'!$H$4:$H$354,'WRSI Sorgho'!$AI$4:$AI$354)</f>
        <v>52.7268365690857</v>
      </c>
      <c r="Z1947" s="16" t="n">
        <f aca="false">X1947</f>
        <v>75.2112747254168</v>
      </c>
      <c r="AA1947" s="16" t="n">
        <f aca="false">_xlfn.xlookup(D1947,'WRSI Mil'!$H$5:$H$355,'WRSI Mil'!$AH$5:$AH$355)</f>
        <v>65.1863764356946</v>
      </c>
      <c r="AB1947" s="21" t="n">
        <f aca="false">AA1947/Z1947</f>
        <v>0.866710166443511</v>
      </c>
      <c r="AC1947" s="11"/>
      <c r="AD1947" s="11"/>
      <c r="AE1947" s="11"/>
      <c r="AF1947" s="22" t="n">
        <v>2023</v>
      </c>
      <c r="AG1947" s="22" t="s">
        <v>52</v>
      </c>
      <c r="AH1947" s="22" t="s">
        <v>53</v>
      </c>
      <c r="AI1947" s="22"/>
      <c r="AJ1947" s="23" t="n">
        <v>0.7</v>
      </c>
      <c r="AK1947" s="24" t="n">
        <v>100000</v>
      </c>
      <c r="AL1947" s="23" t="n">
        <v>0.8</v>
      </c>
      <c r="AM1947" s="24" t="n">
        <v>25000</v>
      </c>
      <c r="AN1947" s="23" t="n">
        <v>0.9</v>
      </c>
      <c r="AO1947" s="24" t="n">
        <v>10000</v>
      </c>
      <c r="AP1947" s="25" t="n">
        <f aca="false">IF(AB1947&lt;AJ1947,AK1947,IF(AB1947&lt;AL1947,AM1947,IF(AB1947&lt;=AN1947,AO1947,0)))</f>
        <v>10000</v>
      </c>
    </row>
    <row r="1948" customFormat="false" ht="15.65" hidden="false" customHeight="false" outlineLevel="0" collapsed="false">
      <c r="A1948" s="11" t="n">
        <f aca="false">A1947+1</f>
        <v>2074</v>
      </c>
      <c r="B1948" s="12" t="s">
        <v>1039</v>
      </c>
      <c r="C1948" s="12" t="s">
        <v>1040</v>
      </c>
      <c r="D1948" s="12" t="s">
        <v>1041</v>
      </c>
      <c r="E1948" s="12" t="s">
        <v>1042</v>
      </c>
      <c r="F1948" s="14" t="s">
        <v>1069</v>
      </c>
      <c r="G1948" s="13" t="s">
        <v>1044</v>
      </c>
      <c r="H1948" s="12" t="s">
        <v>55</v>
      </c>
      <c r="I1948" s="12"/>
      <c r="J1948" s="14"/>
      <c r="K1948" s="15" t="n">
        <v>45127</v>
      </c>
      <c r="L1948" s="14" t="s">
        <v>1045</v>
      </c>
      <c r="M1948" s="16" t="n">
        <v>1</v>
      </c>
      <c r="N1948" s="16" t="n">
        <v>1</v>
      </c>
      <c r="O1948" s="17" t="n">
        <v>100000</v>
      </c>
      <c r="P1948" s="17" t="n">
        <v>100000</v>
      </c>
      <c r="Q1948" s="18" t="n">
        <v>12600</v>
      </c>
      <c r="R1948" s="19" t="n">
        <f aca="false">IF(H1948="F",1,0)</f>
        <v>0</v>
      </c>
      <c r="S1948" s="19" t="n">
        <f aca="false">IF(H1948="M",1,0)</f>
        <v>1</v>
      </c>
      <c r="T1948" s="11" t="s">
        <v>2184</v>
      </c>
      <c r="U1948" s="11" t="s">
        <v>328</v>
      </c>
      <c r="V1948" s="24" t="n">
        <f aca="false">_xlfn.xlookup(D1948,'WRSI Fusion'!$H$4:$H$354,'WRSI Fusion'!$AI$4:$AI$354)</f>
        <v>55.491318817415</v>
      </c>
      <c r="W1948" s="16" t="n">
        <f aca="false">_xlfn.xlookup(D1948,'WRSI Maïs'!$H$4:$H$346,'WRSI Maïs'!$AG$4:$AG$346)</f>
        <v>71.7845657352728</v>
      </c>
      <c r="X1948" s="16" t="n">
        <f aca="false">_xlfn.xlookup(D1948,'WRSI Mil'!$H$5:$H$355,'WRSI Mil'!$AG$5:$AG$355)</f>
        <v>75.2112747254168</v>
      </c>
      <c r="Y1948" s="16" t="n">
        <f aca="false">_xlfn.xlookup(D1948,'WRSI Sorgho'!$H$4:$H$354,'WRSI Sorgho'!$AI$4:$AI$354)</f>
        <v>52.7268365690857</v>
      </c>
      <c r="Z1948" s="16" t="n">
        <f aca="false">X1948</f>
        <v>75.2112747254168</v>
      </c>
      <c r="AA1948" s="16" t="n">
        <f aca="false">_xlfn.xlookup(D1948,'WRSI Mil'!$H$5:$H$355,'WRSI Mil'!$AH$5:$AH$355)</f>
        <v>65.1863764356946</v>
      </c>
      <c r="AB1948" s="21" t="n">
        <f aca="false">AA1948/Z1948</f>
        <v>0.866710166443511</v>
      </c>
      <c r="AC1948" s="11"/>
      <c r="AD1948" s="11"/>
      <c r="AE1948" s="11"/>
      <c r="AF1948" s="22" t="n">
        <v>2023</v>
      </c>
      <c r="AG1948" s="22" t="s">
        <v>52</v>
      </c>
      <c r="AH1948" s="22" t="s">
        <v>53</v>
      </c>
      <c r="AI1948" s="22"/>
      <c r="AJ1948" s="23" t="n">
        <v>0.7</v>
      </c>
      <c r="AK1948" s="24" t="n">
        <v>100000</v>
      </c>
      <c r="AL1948" s="23" t="n">
        <v>0.8</v>
      </c>
      <c r="AM1948" s="24" t="n">
        <v>25000</v>
      </c>
      <c r="AN1948" s="23" t="n">
        <v>0.9</v>
      </c>
      <c r="AO1948" s="24" t="n">
        <v>10000</v>
      </c>
      <c r="AP1948" s="25" t="n">
        <f aca="false">IF(AB1948&lt;AJ1948,AK1948,IF(AB1948&lt;AL1948,AM1948,IF(AB1948&lt;=AN1948,AO1948,0)))</f>
        <v>10000</v>
      </c>
    </row>
    <row r="1949" customFormat="false" ht="15.65" hidden="false" customHeight="false" outlineLevel="0" collapsed="false">
      <c r="A1949" s="11" t="n">
        <f aca="false">A1948+1</f>
        <v>2075</v>
      </c>
      <c r="B1949" s="12" t="s">
        <v>1039</v>
      </c>
      <c r="C1949" s="12" t="s">
        <v>1040</v>
      </c>
      <c r="D1949" s="12" t="s">
        <v>1041</v>
      </c>
      <c r="E1949" s="12" t="s">
        <v>1042</v>
      </c>
      <c r="F1949" s="14" t="s">
        <v>1128</v>
      </c>
      <c r="G1949" s="13" t="s">
        <v>1044</v>
      </c>
      <c r="H1949" s="12" t="s">
        <v>48</v>
      </c>
      <c r="I1949" s="12"/>
      <c r="J1949" s="14"/>
      <c r="K1949" s="15" t="n">
        <v>45133</v>
      </c>
      <c r="L1949" s="14" t="s">
        <v>1045</v>
      </c>
      <c r="M1949" s="16" t="n">
        <v>1</v>
      </c>
      <c r="N1949" s="16" t="n">
        <v>1</v>
      </c>
      <c r="O1949" s="17" t="n">
        <v>100000</v>
      </c>
      <c r="P1949" s="17" t="n">
        <v>100000</v>
      </c>
      <c r="Q1949" s="18" t="n">
        <v>12600</v>
      </c>
      <c r="R1949" s="19" t="n">
        <f aca="false">IF(H1949="F",1,0)</f>
        <v>1</v>
      </c>
      <c r="S1949" s="19" t="n">
        <f aca="false">IF(H1949="M",1,0)</f>
        <v>0</v>
      </c>
      <c r="T1949" s="11" t="s">
        <v>2185</v>
      </c>
      <c r="U1949" s="11" t="s">
        <v>328</v>
      </c>
      <c r="V1949" s="24" t="n">
        <f aca="false">_xlfn.xlookup(D1949,'WRSI Fusion'!$H$4:$H$354,'WRSI Fusion'!$AI$4:$AI$354)</f>
        <v>55.491318817415</v>
      </c>
      <c r="W1949" s="16" t="n">
        <f aca="false">_xlfn.xlookup(D1949,'WRSI Maïs'!$H$4:$H$346,'WRSI Maïs'!$AG$4:$AG$346)</f>
        <v>71.7845657352728</v>
      </c>
      <c r="X1949" s="16" t="n">
        <f aca="false">_xlfn.xlookup(D1949,'WRSI Mil'!$H$5:$H$355,'WRSI Mil'!$AG$5:$AG$355)</f>
        <v>75.2112747254168</v>
      </c>
      <c r="Y1949" s="16" t="n">
        <f aca="false">_xlfn.xlookup(D1949,'WRSI Sorgho'!$H$4:$H$354,'WRSI Sorgho'!$AI$4:$AI$354)</f>
        <v>52.7268365690857</v>
      </c>
      <c r="Z1949" s="16" t="n">
        <f aca="false">X1949</f>
        <v>75.2112747254168</v>
      </c>
      <c r="AA1949" s="16" t="n">
        <f aca="false">_xlfn.xlookup(D1949,'WRSI Mil'!$H$5:$H$355,'WRSI Mil'!$AH$5:$AH$355)</f>
        <v>65.1863764356946</v>
      </c>
      <c r="AB1949" s="21" t="n">
        <f aca="false">AA1949/Z1949</f>
        <v>0.866710166443511</v>
      </c>
      <c r="AC1949" s="11"/>
      <c r="AD1949" s="11"/>
      <c r="AE1949" s="11"/>
      <c r="AF1949" s="22" t="n">
        <v>2023</v>
      </c>
      <c r="AG1949" s="22" t="s">
        <v>52</v>
      </c>
      <c r="AH1949" s="22" t="s">
        <v>53</v>
      </c>
      <c r="AI1949" s="22"/>
      <c r="AJ1949" s="23" t="n">
        <v>0.7</v>
      </c>
      <c r="AK1949" s="24" t="n">
        <v>100000</v>
      </c>
      <c r="AL1949" s="23" t="n">
        <v>0.8</v>
      </c>
      <c r="AM1949" s="24" t="n">
        <v>25000</v>
      </c>
      <c r="AN1949" s="23" t="n">
        <v>0.9</v>
      </c>
      <c r="AO1949" s="24" t="n">
        <v>10000</v>
      </c>
      <c r="AP1949" s="25" t="n">
        <f aca="false">IF(AB1949&lt;AJ1949,AK1949,IF(AB1949&lt;AL1949,AM1949,IF(AB1949&lt;=AN1949,AO1949,0)))</f>
        <v>10000</v>
      </c>
    </row>
    <row r="1950" customFormat="false" ht="15.65" hidden="false" customHeight="false" outlineLevel="0" collapsed="false">
      <c r="A1950" s="11" t="n">
        <f aca="false">A1949+1</f>
        <v>2076</v>
      </c>
      <c r="B1950" s="12" t="s">
        <v>1141</v>
      </c>
      <c r="C1950" s="12" t="s">
        <v>1040</v>
      </c>
      <c r="D1950" s="12" t="s">
        <v>1041</v>
      </c>
      <c r="E1950" s="12" t="s">
        <v>1042</v>
      </c>
      <c r="F1950" s="14" t="s">
        <v>1142</v>
      </c>
      <c r="G1950" s="13" t="s">
        <v>1044</v>
      </c>
      <c r="H1950" s="12" t="s">
        <v>55</v>
      </c>
      <c r="I1950" s="12"/>
      <c r="J1950" s="14"/>
      <c r="K1950" s="15" t="n">
        <v>45134</v>
      </c>
      <c r="L1950" s="14" t="s">
        <v>1045</v>
      </c>
      <c r="M1950" s="16" t="n">
        <v>1</v>
      </c>
      <c r="N1950" s="16" t="n">
        <v>1</v>
      </c>
      <c r="O1950" s="17" t="n">
        <v>100000</v>
      </c>
      <c r="P1950" s="17" t="n">
        <v>100000</v>
      </c>
      <c r="Q1950" s="18" t="n">
        <v>12600</v>
      </c>
      <c r="R1950" s="19" t="n">
        <f aca="false">IF(H1950="F",1,0)</f>
        <v>0</v>
      </c>
      <c r="S1950" s="19" t="n">
        <f aca="false">IF(H1950="M",1,0)</f>
        <v>1</v>
      </c>
      <c r="T1950" s="11" t="s">
        <v>2186</v>
      </c>
      <c r="U1950" s="11" t="s">
        <v>328</v>
      </c>
      <c r="V1950" s="24" t="n">
        <f aca="false">_xlfn.xlookup(D1950,'WRSI Fusion'!$H$4:$H$354,'WRSI Fusion'!$AI$4:$AI$354)</f>
        <v>55.491318817415</v>
      </c>
      <c r="W1950" s="16" t="n">
        <f aca="false">_xlfn.xlookup(D1950,'WRSI Maïs'!$H$4:$H$346,'WRSI Maïs'!$AG$4:$AG$346)</f>
        <v>71.7845657352728</v>
      </c>
      <c r="X1950" s="16" t="n">
        <f aca="false">_xlfn.xlookup(D1950,'WRSI Mil'!$H$5:$H$355,'WRSI Mil'!$AG$5:$AG$355)</f>
        <v>75.2112747254168</v>
      </c>
      <c r="Y1950" s="16" t="n">
        <f aca="false">_xlfn.xlookup(D1950,'WRSI Sorgho'!$H$4:$H$354,'WRSI Sorgho'!$AI$4:$AI$354)</f>
        <v>52.7268365690857</v>
      </c>
      <c r="Z1950" s="16" t="n">
        <f aca="false">X1950</f>
        <v>75.2112747254168</v>
      </c>
      <c r="AA1950" s="16" t="n">
        <f aca="false">_xlfn.xlookup(D1950,'WRSI Mil'!$H$5:$H$355,'WRSI Mil'!$AH$5:$AH$355)</f>
        <v>65.1863764356946</v>
      </c>
      <c r="AB1950" s="21" t="n">
        <f aca="false">AA1950/Z1950</f>
        <v>0.866710166443511</v>
      </c>
      <c r="AC1950" s="11"/>
      <c r="AD1950" s="11"/>
      <c r="AE1950" s="11"/>
      <c r="AF1950" s="22" t="n">
        <v>2023</v>
      </c>
      <c r="AG1950" s="22" t="s">
        <v>52</v>
      </c>
      <c r="AH1950" s="22" t="s">
        <v>53</v>
      </c>
      <c r="AI1950" s="22"/>
      <c r="AJ1950" s="23" t="n">
        <v>0.7</v>
      </c>
      <c r="AK1950" s="24" t="n">
        <v>100000</v>
      </c>
      <c r="AL1950" s="23" t="n">
        <v>0.8</v>
      </c>
      <c r="AM1950" s="24" t="n">
        <v>25000</v>
      </c>
      <c r="AN1950" s="23" t="n">
        <v>0.9</v>
      </c>
      <c r="AO1950" s="24" t="n">
        <v>10000</v>
      </c>
      <c r="AP1950" s="25" t="n">
        <f aca="false">IF(AB1950&lt;AJ1950,AK1950,IF(AB1950&lt;AL1950,AM1950,IF(AB1950&lt;=AN1950,AO1950,0)))</f>
        <v>10000</v>
      </c>
    </row>
    <row r="1951" customFormat="false" ht="15.65" hidden="false" customHeight="false" outlineLevel="0" collapsed="false">
      <c r="A1951" s="11" t="n">
        <f aca="false">A1950+1</f>
        <v>2077</v>
      </c>
      <c r="B1951" s="12" t="s">
        <v>1039</v>
      </c>
      <c r="C1951" s="12" t="s">
        <v>1040</v>
      </c>
      <c r="D1951" s="12" t="s">
        <v>1041</v>
      </c>
      <c r="E1951" s="12" t="s">
        <v>1042</v>
      </c>
      <c r="F1951" s="14" t="s">
        <v>1083</v>
      </c>
      <c r="G1951" s="13" t="s">
        <v>1044</v>
      </c>
      <c r="H1951" s="12" t="s">
        <v>48</v>
      </c>
      <c r="I1951" s="12"/>
      <c r="J1951" s="14"/>
      <c r="K1951" s="15" t="n">
        <v>45130</v>
      </c>
      <c r="L1951" s="14" t="s">
        <v>1045</v>
      </c>
      <c r="M1951" s="16" t="n">
        <v>1</v>
      </c>
      <c r="N1951" s="16" t="n">
        <v>1</v>
      </c>
      <c r="O1951" s="17" t="n">
        <v>100000</v>
      </c>
      <c r="P1951" s="17" t="n">
        <v>100000</v>
      </c>
      <c r="Q1951" s="18" t="n">
        <v>12600</v>
      </c>
      <c r="R1951" s="19" t="n">
        <f aca="false">IF(H1951="F",1,0)</f>
        <v>1</v>
      </c>
      <c r="S1951" s="19" t="n">
        <f aca="false">IF(H1951="M",1,0)</f>
        <v>0</v>
      </c>
      <c r="T1951" s="11" t="s">
        <v>2187</v>
      </c>
      <c r="U1951" s="11" t="s">
        <v>328</v>
      </c>
      <c r="V1951" s="24" t="n">
        <f aca="false">_xlfn.xlookup(D1951,'WRSI Fusion'!$H$4:$H$354,'WRSI Fusion'!$AI$4:$AI$354)</f>
        <v>55.491318817415</v>
      </c>
      <c r="W1951" s="16" t="n">
        <f aca="false">_xlfn.xlookup(D1951,'WRSI Maïs'!$H$4:$H$346,'WRSI Maïs'!$AG$4:$AG$346)</f>
        <v>71.7845657352728</v>
      </c>
      <c r="X1951" s="16" t="n">
        <f aca="false">_xlfn.xlookup(D1951,'WRSI Mil'!$H$5:$H$355,'WRSI Mil'!$AG$5:$AG$355)</f>
        <v>75.2112747254168</v>
      </c>
      <c r="Y1951" s="16" t="n">
        <f aca="false">_xlfn.xlookup(D1951,'WRSI Sorgho'!$H$4:$H$354,'WRSI Sorgho'!$AI$4:$AI$354)</f>
        <v>52.7268365690857</v>
      </c>
      <c r="Z1951" s="16" t="n">
        <f aca="false">X1951</f>
        <v>75.2112747254168</v>
      </c>
      <c r="AA1951" s="16" t="n">
        <f aca="false">_xlfn.xlookup(D1951,'WRSI Mil'!$H$5:$H$355,'WRSI Mil'!$AH$5:$AH$355)</f>
        <v>65.1863764356946</v>
      </c>
      <c r="AB1951" s="21" t="n">
        <f aca="false">AA1951/Z1951</f>
        <v>0.866710166443511</v>
      </c>
      <c r="AC1951" s="11"/>
      <c r="AD1951" s="11"/>
      <c r="AE1951" s="11"/>
      <c r="AF1951" s="22" t="n">
        <v>2023</v>
      </c>
      <c r="AG1951" s="22" t="s">
        <v>52</v>
      </c>
      <c r="AH1951" s="22" t="s">
        <v>53</v>
      </c>
      <c r="AI1951" s="22"/>
      <c r="AJ1951" s="23" t="n">
        <v>0.7</v>
      </c>
      <c r="AK1951" s="24" t="n">
        <v>100000</v>
      </c>
      <c r="AL1951" s="23" t="n">
        <v>0.8</v>
      </c>
      <c r="AM1951" s="24" t="n">
        <v>25000</v>
      </c>
      <c r="AN1951" s="23" t="n">
        <v>0.9</v>
      </c>
      <c r="AO1951" s="24" t="n">
        <v>10000</v>
      </c>
      <c r="AP1951" s="25" t="n">
        <f aca="false">IF(AB1951&lt;AJ1951,AK1951,IF(AB1951&lt;AL1951,AM1951,IF(AB1951&lt;=AN1951,AO1951,0)))</f>
        <v>10000</v>
      </c>
    </row>
    <row r="1952" customFormat="false" ht="15.65" hidden="false" customHeight="false" outlineLevel="0" collapsed="false">
      <c r="A1952" s="11" t="n">
        <f aca="false">A1951+1</f>
        <v>2078</v>
      </c>
      <c r="B1952" s="12" t="s">
        <v>1039</v>
      </c>
      <c r="C1952" s="12" t="s">
        <v>1040</v>
      </c>
      <c r="D1952" s="12" t="s">
        <v>1041</v>
      </c>
      <c r="E1952" s="12" t="s">
        <v>1042</v>
      </c>
      <c r="F1952" s="14" t="s">
        <v>1049</v>
      </c>
      <c r="G1952" s="13" t="s">
        <v>1044</v>
      </c>
      <c r="H1952" s="12" t="s">
        <v>55</v>
      </c>
      <c r="I1952" s="12"/>
      <c r="J1952" s="14"/>
      <c r="K1952" s="15" t="n">
        <v>45126</v>
      </c>
      <c r="L1952" s="14" t="s">
        <v>49</v>
      </c>
      <c r="M1952" s="16" t="n">
        <v>1</v>
      </c>
      <c r="N1952" s="16" t="n">
        <v>1</v>
      </c>
      <c r="O1952" s="17" t="n">
        <v>100000</v>
      </c>
      <c r="P1952" s="17" t="n">
        <v>100000</v>
      </c>
      <c r="Q1952" s="18" t="n">
        <v>12600</v>
      </c>
      <c r="R1952" s="19" t="n">
        <f aca="false">IF(H1952="F",1,0)</f>
        <v>0</v>
      </c>
      <c r="S1952" s="19" t="n">
        <f aca="false">IF(H1952="M",1,0)</f>
        <v>1</v>
      </c>
      <c r="T1952" s="11" t="s">
        <v>2188</v>
      </c>
      <c r="U1952" s="11" t="s">
        <v>51</v>
      </c>
      <c r="V1952" s="24" t="n">
        <f aca="false">_xlfn.xlookup(D1952,'WRSI Fusion'!$H$4:$H$354,'WRSI Fusion'!$AI$4:$AI$354)</f>
        <v>55.491318817415</v>
      </c>
      <c r="W1952" s="16" t="n">
        <f aca="false">_xlfn.xlookup(D1952,'WRSI Maïs'!$H$4:$H$346,'WRSI Maïs'!$AG$4:$AG$346)</f>
        <v>71.7845657352728</v>
      </c>
      <c r="X1952" s="16" t="n">
        <f aca="false">_xlfn.xlookup(D1952,'WRSI Mil'!$H$5:$H$355,'WRSI Mil'!$AG$5:$AG$355)</f>
        <v>75.2112747254168</v>
      </c>
      <c r="Y1952" s="16" t="n">
        <f aca="false">_xlfn.xlookup(D1952,'WRSI Sorgho'!$H$4:$H$354,'WRSI Sorgho'!$AI$4:$AI$354)</f>
        <v>52.7268365690857</v>
      </c>
      <c r="Z1952" s="16" t="n">
        <f aca="false">Y1952</f>
        <v>52.7268365690857</v>
      </c>
      <c r="AA1952" s="16" t="n">
        <f aca="false">_xlfn.xlookup(D1952,'WRSI Sorgho'!$H$4:$H$354,'WRSI Sorgho'!$AJ$4:$AJ$354)</f>
        <v>44.8954389112363</v>
      </c>
      <c r="AB1952" s="21" t="n">
        <f aca="false">AA1952/Z1952</f>
        <v>0.851472264079635</v>
      </c>
      <c r="AC1952" s="11"/>
      <c r="AD1952" s="11"/>
      <c r="AE1952" s="11"/>
      <c r="AF1952" s="22" t="n">
        <v>2023</v>
      </c>
      <c r="AG1952" s="22" t="s">
        <v>52</v>
      </c>
      <c r="AH1952" s="22" t="s">
        <v>53</v>
      </c>
      <c r="AI1952" s="22"/>
      <c r="AJ1952" s="23" t="n">
        <v>0.7</v>
      </c>
      <c r="AK1952" s="24" t="n">
        <v>100000</v>
      </c>
      <c r="AL1952" s="23" t="n">
        <v>0.8</v>
      </c>
      <c r="AM1952" s="24" t="n">
        <v>25000</v>
      </c>
      <c r="AN1952" s="23" t="n">
        <v>0.9</v>
      </c>
      <c r="AO1952" s="24" t="n">
        <v>10000</v>
      </c>
      <c r="AP1952" s="25" t="n">
        <f aca="false">IF(AB1952&lt;AJ1952,AK1952,IF(AB1952&lt;AL1952,AM1952,IF(AB1952&lt;=AN1952,AO1952,0)))</f>
        <v>10000</v>
      </c>
    </row>
    <row r="1953" customFormat="false" ht="15.65" hidden="false" customHeight="false" outlineLevel="0" collapsed="false">
      <c r="A1953" s="11" t="n">
        <f aca="false">A1952+1</f>
        <v>2079</v>
      </c>
      <c r="B1953" s="12" t="s">
        <v>1039</v>
      </c>
      <c r="C1953" s="12" t="s">
        <v>1040</v>
      </c>
      <c r="D1953" s="12" t="s">
        <v>1041</v>
      </c>
      <c r="E1953" s="12" t="s">
        <v>1042</v>
      </c>
      <c r="F1953" s="14" t="s">
        <v>1083</v>
      </c>
      <c r="G1953" s="13" t="s">
        <v>1044</v>
      </c>
      <c r="H1953" s="12" t="s">
        <v>48</v>
      </c>
      <c r="I1953" s="12"/>
      <c r="J1953" s="14"/>
      <c r="K1953" s="15" t="n">
        <v>45129</v>
      </c>
      <c r="L1953" s="14" t="s">
        <v>1045</v>
      </c>
      <c r="M1953" s="16" t="n">
        <v>1</v>
      </c>
      <c r="N1953" s="16" t="n">
        <v>1</v>
      </c>
      <c r="O1953" s="17" t="n">
        <v>100000</v>
      </c>
      <c r="P1953" s="17" t="n">
        <v>100000</v>
      </c>
      <c r="Q1953" s="18" t="n">
        <v>12600</v>
      </c>
      <c r="R1953" s="19" t="n">
        <f aca="false">IF(H1953="F",1,0)</f>
        <v>1</v>
      </c>
      <c r="S1953" s="19" t="n">
        <f aca="false">IF(H1953="M",1,0)</f>
        <v>0</v>
      </c>
      <c r="T1953" s="11" t="s">
        <v>2189</v>
      </c>
      <c r="U1953" s="11" t="s">
        <v>328</v>
      </c>
      <c r="V1953" s="24" t="n">
        <f aca="false">_xlfn.xlookup(D1953,'WRSI Fusion'!$H$4:$H$354,'WRSI Fusion'!$AI$4:$AI$354)</f>
        <v>55.491318817415</v>
      </c>
      <c r="W1953" s="16" t="n">
        <f aca="false">_xlfn.xlookup(D1953,'WRSI Maïs'!$H$4:$H$346,'WRSI Maïs'!$AG$4:$AG$346)</f>
        <v>71.7845657352728</v>
      </c>
      <c r="X1953" s="16" t="n">
        <f aca="false">_xlfn.xlookup(D1953,'WRSI Mil'!$H$5:$H$355,'WRSI Mil'!$AG$5:$AG$355)</f>
        <v>75.2112747254168</v>
      </c>
      <c r="Y1953" s="16" t="n">
        <f aca="false">_xlfn.xlookup(D1953,'WRSI Sorgho'!$H$4:$H$354,'WRSI Sorgho'!$AI$4:$AI$354)</f>
        <v>52.7268365690857</v>
      </c>
      <c r="Z1953" s="16" t="n">
        <f aca="false">X1953</f>
        <v>75.2112747254168</v>
      </c>
      <c r="AA1953" s="16" t="n">
        <f aca="false">_xlfn.xlookup(D1953,'WRSI Mil'!$H$5:$H$355,'WRSI Mil'!$AH$5:$AH$355)</f>
        <v>65.1863764356946</v>
      </c>
      <c r="AB1953" s="21" t="n">
        <f aca="false">AA1953/Z1953</f>
        <v>0.866710166443511</v>
      </c>
      <c r="AC1953" s="11"/>
      <c r="AD1953" s="11"/>
      <c r="AE1953" s="11"/>
      <c r="AF1953" s="22" t="n">
        <v>2023</v>
      </c>
      <c r="AG1953" s="22" t="s">
        <v>52</v>
      </c>
      <c r="AH1953" s="22" t="s">
        <v>53</v>
      </c>
      <c r="AI1953" s="22"/>
      <c r="AJ1953" s="23" t="n">
        <v>0.7</v>
      </c>
      <c r="AK1953" s="24" t="n">
        <v>100000</v>
      </c>
      <c r="AL1953" s="23" t="n">
        <v>0.8</v>
      </c>
      <c r="AM1953" s="24" t="n">
        <v>25000</v>
      </c>
      <c r="AN1953" s="23" t="n">
        <v>0.9</v>
      </c>
      <c r="AO1953" s="24" t="n">
        <v>10000</v>
      </c>
      <c r="AP1953" s="25" t="n">
        <f aca="false">IF(AB1953&lt;AJ1953,AK1953,IF(AB1953&lt;AL1953,AM1953,IF(AB1953&lt;=AN1953,AO1953,0)))</f>
        <v>10000</v>
      </c>
    </row>
    <row r="1954" customFormat="false" ht="15.65" hidden="false" customHeight="false" outlineLevel="0" collapsed="false">
      <c r="A1954" s="11" t="n">
        <f aca="false">A1953+1</f>
        <v>2080</v>
      </c>
      <c r="B1954" s="12" t="s">
        <v>1039</v>
      </c>
      <c r="C1954" s="12" t="s">
        <v>1040</v>
      </c>
      <c r="D1954" s="12" t="s">
        <v>1041</v>
      </c>
      <c r="E1954" s="12" t="s">
        <v>1042</v>
      </c>
      <c r="F1954" s="14" t="s">
        <v>1114</v>
      </c>
      <c r="G1954" s="13" t="s">
        <v>1044</v>
      </c>
      <c r="H1954" s="12" t="s">
        <v>48</v>
      </c>
      <c r="I1954" s="12"/>
      <c r="J1954" s="14"/>
      <c r="K1954" s="15" t="n">
        <v>45126</v>
      </c>
      <c r="L1954" s="14" t="s">
        <v>1045</v>
      </c>
      <c r="M1954" s="16" t="n">
        <v>1</v>
      </c>
      <c r="N1954" s="16" t="n">
        <v>1</v>
      </c>
      <c r="O1954" s="17" t="n">
        <v>100000</v>
      </c>
      <c r="P1954" s="17" t="n">
        <v>100000</v>
      </c>
      <c r="Q1954" s="18" t="n">
        <v>12600</v>
      </c>
      <c r="R1954" s="19" t="n">
        <f aca="false">IF(H1954="F",1,0)</f>
        <v>1</v>
      </c>
      <c r="S1954" s="19" t="n">
        <f aca="false">IF(H1954="M",1,0)</f>
        <v>0</v>
      </c>
      <c r="T1954" s="11" t="s">
        <v>2190</v>
      </c>
      <c r="U1954" s="11" t="s">
        <v>328</v>
      </c>
      <c r="V1954" s="24" t="n">
        <f aca="false">_xlfn.xlookup(D1954,'WRSI Fusion'!$H$4:$H$354,'WRSI Fusion'!$AI$4:$AI$354)</f>
        <v>55.491318817415</v>
      </c>
      <c r="W1954" s="16" t="n">
        <f aca="false">_xlfn.xlookup(D1954,'WRSI Maïs'!$H$4:$H$346,'WRSI Maïs'!$AG$4:$AG$346)</f>
        <v>71.7845657352728</v>
      </c>
      <c r="X1954" s="16" t="n">
        <f aca="false">_xlfn.xlookup(D1954,'WRSI Mil'!$H$5:$H$355,'WRSI Mil'!$AG$5:$AG$355)</f>
        <v>75.2112747254168</v>
      </c>
      <c r="Y1954" s="16" t="n">
        <f aca="false">_xlfn.xlookup(D1954,'WRSI Sorgho'!$H$4:$H$354,'WRSI Sorgho'!$AI$4:$AI$354)</f>
        <v>52.7268365690857</v>
      </c>
      <c r="Z1954" s="16" t="n">
        <f aca="false">X1954</f>
        <v>75.2112747254168</v>
      </c>
      <c r="AA1954" s="16" t="n">
        <f aca="false">_xlfn.xlookup(D1954,'WRSI Mil'!$H$5:$H$355,'WRSI Mil'!$AH$5:$AH$355)</f>
        <v>65.1863764356946</v>
      </c>
      <c r="AB1954" s="21" t="n">
        <f aca="false">AA1954/Z1954</f>
        <v>0.866710166443511</v>
      </c>
      <c r="AC1954" s="11"/>
      <c r="AD1954" s="11"/>
      <c r="AE1954" s="11"/>
      <c r="AF1954" s="22" t="n">
        <v>2023</v>
      </c>
      <c r="AG1954" s="22" t="s">
        <v>52</v>
      </c>
      <c r="AH1954" s="22" t="s">
        <v>53</v>
      </c>
      <c r="AI1954" s="22"/>
      <c r="AJ1954" s="23" t="n">
        <v>0.7</v>
      </c>
      <c r="AK1954" s="24" t="n">
        <v>100000</v>
      </c>
      <c r="AL1954" s="23" t="n">
        <v>0.8</v>
      </c>
      <c r="AM1954" s="24" t="n">
        <v>25000</v>
      </c>
      <c r="AN1954" s="23" t="n">
        <v>0.9</v>
      </c>
      <c r="AO1954" s="24" t="n">
        <v>10000</v>
      </c>
      <c r="AP1954" s="25" t="n">
        <f aca="false">IF(AB1954&lt;AJ1954,AK1954,IF(AB1954&lt;AL1954,AM1954,IF(AB1954&lt;=AN1954,AO1954,0)))</f>
        <v>10000</v>
      </c>
    </row>
    <row r="1955" customFormat="false" ht="15.65" hidden="false" customHeight="false" outlineLevel="0" collapsed="false">
      <c r="A1955" s="11" t="n">
        <f aca="false">A1954+1</f>
        <v>2081</v>
      </c>
      <c r="B1955" s="12" t="s">
        <v>1039</v>
      </c>
      <c r="C1955" s="12" t="s">
        <v>1040</v>
      </c>
      <c r="D1955" s="12" t="s">
        <v>1041</v>
      </c>
      <c r="E1955" s="12" t="s">
        <v>1042</v>
      </c>
      <c r="F1955" s="14" t="s">
        <v>1096</v>
      </c>
      <c r="G1955" s="13" t="s">
        <v>1044</v>
      </c>
      <c r="H1955" s="12" t="s">
        <v>55</v>
      </c>
      <c r="I1955" s="12"/>
      <c r="J1955" s="14"/>
      <c r="K1955" s="15" t="n">
        <v>45132</v>
      </c>
      <c r="L1955" s="14" t="s">
        <v>1045</v>
      </c>
      <c r="M1955" s="16" t="n">
        <v>1</v>
      </c>
      <c r="N1955" s="16" t="n">
        <v>1</v>
      </c>
      <c r="O1955" s="17" t="n">
        <v>100000</v>
      </c>
      <c r="P1955" s="17" t="n">
        <v>100000</v>
      </c>
      <c r="Q1955" s="18" t="n">
        <v>12600</v>
      </c>
      <c r="R1955" s="19" t="n">
        <f aca="false">IF(H1955="F",1,0)</f>
        <v>0</v>
      </c>
      <c r="S1955" s="19" t="n">
        <f aca="false">IF(H1955="M",1,0)</f>
        <v>1</v>
      </c>
      <c r="T1955" s="11" t="s">
        <v>2191</v>
      </c>
      <c r="U1955" s="11" t="s">
        <v>328</v>
      </c>
      <c r="V1955" s="24" t="n">
        <f aca="false">_xlfn.xlookup(D1955,'WRSI Fusion'!$H$4:$H$354,'WRSI Fusion'!$AI$4:$AI$354)</f>
        <v>55.491318817415</v>
      </c>
      <c r="W1955" s="16" t="n">
        <f aca="false">_xlfn.xlookup(D1955,'WRSI Maïs'!$H$4:$H$346,'WRSI Maïs'!$AG$4:$AG$346)</f>
        <v>71.7845657352728</v>
      </c>
      <c r="X1955" s="16" t="n">
        <f aca="false">_xlfn.xlookup(D1955,'WRSI Mil'!$H$5:$H$355,'WRSI Mil'!$AG$5:$AG$355)</f>
        <v>75.2112747254168</v>
      </c>
      <c r="Y1955" s="16" t="n">
        <f aca="false">_xlfn.xlookup(D1955,'WRSI Sorgho'!$H$4:$H$354,'WRSI Sorgho'!$AI$4:$AI$354)</f>
        <v>52.7268365690857</v>
      </c>
      <c r="Z1955" s="16" t="n">
        <f aca="false">X1955</f>
        <v>75.2112747254168</v>
      </c>
      <c r="AA1955" s="16" t="n">
        <f aca="false">_xlfn.xlookup(D1955,'WRSI Mil'!$H$5:$H$355,'WRSI Mil'!$AH$5:$AH$355)</f>
        <v>65.1863764356946</v>
      </c>
      <c r="AB1955" s="21" t="n">
        <f aca="false">AA1955/Z1955</f>
        <v>0.866710166443511</v>
      </c>
      <c r="AC1955" s="11"/>
      <c r="AD1955" s="11"/>
      <c r="AE1955" s="11"/>
      <c r="AF1955" s="22" t="n">
        <v>2023</v>
      </c>
      <c r="AG1955" s="22" t="s">
        <v>52</v>
      </c>
      <c r="AH1955" s="22" t="s">
        <v>53</v>
      </c>
      <c r="AI1955" s="22"/>
      <c r="AJ1955" s="23" t="n">
        <v>0.7</v>
      </c>
      <c r="AK1955" s="24" t="n">
        <v>100000</v>
      </c>
      <c r="AL1955" s="23" t="n">
        <v>0.8</v>
      </c>
      <c r="AM1955" s="24" t="n">
        <v>25000</v>
      </c>
      <c r="AN1955" s="23" t="n">
        <v>0.9</v>
      </c>
      <c r="AO1955" s="24" t="n">
        <v>10000</v>
      </c>
      <c r="AP1955" s="25" t="n">
        <f aca="false">IF(AB1955&lt;AJ1955,AK1955,IF(AB1955&lt;AL1955,AM1955,IF(AB1955&lt;=AN1955,AO1955,0)))</f>
        <v>10000</v>
      </c>
    </row>
    <row r="1956" customFormat="false" ht="15.65" hidden="false" customHeight="false" outlineLevel="0" collapsed="false">
      <c r="A1956" s="11" t="n">
        <f aca="false">A1955+1</f>
        <v>2082</v>
      </c>
      <c r="B1956" s="12" t="s">
        <v>1039</v>
      </c>
      <c r="C1956" s="12" t="s">
        <v>1040</v>
      </c>
      <c r="D1956" s="12" t="s">
        <v>1041</v>
      </c>
      <c r="E1956" s="12" t="s">
        <v>1042</v>
      </c>
      <c r="F1956" s="14" t="s">
        <v>1128</v>
      </c>
      <c r="G1956" s="13" t="s">
        <v>1044</v>
      </c>
      <c r="H1956" s="12" t="s">
        <v>48</v>
      </c>
      <c r="I1956" s="12"/>
      <c r="J1956" s="14"/>
      <c r="K1956" s="15" t="n">
        <v>45132</v>
      </c>
      <c r="L1956" s="14" t="s">
        <v>1045</v>
      </c>
      <c r="M1956" s="16" t="n">
        <v>1</v>
      </c>
      <c r="N1956" s="16" t="n">
        <v>1</v>
      </c>
      <c r="O1956" s="17" t="n">
        <v>100000</v>
      </c>
      <c r="P1956" s="17" t="n">
        <v>100000</v>
      </c>
      <c r="Q1956" s="18" t="n">
        <v>12600</v>
      </c>
      <c r="R1956" s="19" t="n">
        <f aca="false">IF(H1956="F",1,0)</f>
        <v>1</v>
      </c>
      <c r="S1956" s="19" t="n">
        <f aca="false">IF(H1956="M",1,0)</f>
        <v>0</v>
      </c>
      <c r="T1956" s="11" t="s">
        <v>2192</v>
      </c>
      <c r="U1956" s="11" t="s">
        <v>328</v>
      </c>
      <c r="V1956" s="24" t="n">
        <f aca="false">_xlfn.xlookup(D1956,'WRSI Fusion'!$H$4:$H$354,'WRSI Fusion'!$AI$4:$AI$354)</f>
        <v>55.491318817415</v>
      </c>
      <c r="W1956" s="16" t="n">
        <f aca="false">_xlfn.xlookup(D1956,'WRSI Maïs'!$H$4:$H$346,'WRSI Maïs'!$AG$4:$AG$346)</f>
        <v>71.7845657352728</v>
      </c>
      <c r="X1956" s="16" t="n">
        <f aca="false">_xlfn.xlookup(D1956,'WRSI Mil'!$H$5:$H$355,'WRSI Mil'!$AG$5:$AG$355)</f>
        <v>75.2112747254168</v>
      </c>
      <c r="Y1956" s="16" t="n">
        <f aca="false">_xlfn.xlookup(D1956,'WRSI Sorgho'!$H$4:$H$354,'WRSI Sorgho'!$AI$4:$AI$354)</f>
        <v>52.7268365690857</v>
      </c>
      <c r="Z1956" s="16" t="n">
        <f aca="false">X1956</f>
        <v>75.2112747254168</v>
      </c>
      <c r="AA1956" s="16" t="n">
        <f aca="false">_xlfn.xlookup(D1956,'WRSI Mil'!$H$5:$H$355,'WRSI Mil'!$AH$5:$AH$355)</f>
        <v>65.1863764356946</v>
      </c>
      <c r="AB1956" s="21" t="n">
        <f aca="false">AA1956/Z1956</f>
        <v>0.866710166443511</v>
      </c>
      <c r="AC1956" s="11"/>
      <c r="AD1956" s="11"/>
      <c r="AE1956" s="11"/>
      <c r="AF1956" s="22" t="n">
        <v>2023</v>
      </c>
      <c r="AG1956" s="22" t="s">
        <v>52</v>
      </c>
      <c r="AH1956" s="22" t="s">
        <v>53</v>
      </c>
      <c r="AI1956" s="22"/>
      <c r="AJ1956" s="23" t="n">
        <v>0.7</v>
      </c>
      <c r="AK1956" s="24" t="n">
        <v>100000</v>
      </c>
      <c r="AL1956" s="23" t="n">
        <v>0.8</v>
      </c>
      <c r="AM1956" s="24" t="n">
        <v>25000</v>
      </c>
      <c r="AN1956" s="23" t="n">
        <v>0.9</v>
      </c>
      <c r="AO1956" s="24" t="n">
        <v>10000</v>
      </c>
      <c r="AP1956" s="25" t="n">
        <f aca="false">IF(AB1956&lt;AJ1956,AK1956,IF(AB1956&lt;AL1956,AM1956,IF(AB1956&lt;=AN1956,AO1956,0)))</f>
        <v>10000</v>
      </c>
    </row>
    <row r="1957" customFormat="false" ht="15.65" hidden="false" customHeight="false" outlineLevel="0" collapsed="false">
      <c r="A1957" s="11" t="n">
        <f aca="false">A1956+1</f>
        <v>2083</v>
      </c>
      <c r="B1957" s="12" t="s">
        <v>1039</v>
      </c>
      <c r="C1957" s="12" t="s">
        <v>1040</v>
      </c>
      <c r="D1957" s="12" t="s">
        <v>1041</v>
      </c>
      <c r="E1957" s="12" t="s">
        <v>1042</v>
      </c>
      <c r="F1957" s="14" t="s">
        <v>1096</v>
      </c>
      <c r="G1957" s="13" t="s">
        <v>1044</v>
      </c>
      <c r="H1957" s="12" t="s">
        <v>55</v>
      </c>
      <c r="I1957" s="12"/>
      <c r="J1957" s="14"/>
      <c r="K1957" s="15" t="n">
        <v>45132</v>
      </c>
      <c r="L1957" s="14" t="s">
        <v>1045</v>
      </c>
      <c r="M1957" s="16" t="n">
        <v>1</v>
      </c>
      <c r="N1957" s="16" t="n">
        <v>1</v>
      </c>
      <c r="O1957" s="17" t="n">
        <v>100000</v>
      </c>
      <c r="P1957" s="17" t="n">
        <v>100000</v>
      </c>
      <c r="Q1957" s="18" t="n">
        <v>12600</v>
      </c>
      <c r="R1957" s="19" t="n">
        <f aca="false">IF(H1957="F",1,0)</f>
        <v>0</v>
      </c>
      <c r="S1957" s="19" t="n">
        <f aca="false">IF(H1957="M",1,0)</f>
        <v>1</v>
      </c>
      <c r="T1957" s="11" t="s">
        <v>2193</v>
      </c>
      <c r="U1957" s="11" t="s">
        <v>328</v>
      </c>
      <c r="V1957" s="24" t="n">
        <f aca="false">_xlfn.xlookup(D1957,'WRSI Fusion'!$H$4:$H$354,'WRSI Fusion'!$AI$4:$AI$354)</f>
        <v>55.491318817415</v>
      </c>
      <c r="W1957" s="16" t="n">
        <f aca="false">_xlfn.xlookup(D1957,'WRSI Maïs'!$H$4:$H$346,'WRSI Maïs'!$AG$4:$AG$346)</f>
        <v>71.7845657352728</v>
      </c>
      <c r="X1957" s="16" t="n">
        <f aca="false">_xlfn.xlookup(D1957,'WRSI Mil'!$H$5:$H$355,'WRSI Mil'!$AG$5:$AG$355)</f>
        <v>75.2112747254168</v>
      </c>
      <c r="Y1957" s="16" t="n">
        <f aca="false">_xlfn.xlookup(D1957,'WRSI Sorgho'!$H$4:$H$354,'WRSI Sorgho'!$AI$4:$AI$354)</f>
        <v>52.7268365690857</v>
      </c>
      <c r="Z1957" s="16" t="n">
        <f aca="false">X1957</f>
        <v>75.2112747254168</v>
      </c>
      <c r="AA1957" s="16" t="n">
        <f aca="false">_xlfn.xlookup(D1957,'WRSI Mil'!$H$5:$H$355,'WRSI Mil'!$AH$5:$AH$355)</f>
        <v>65.1863764356946</v>
      </c>
      <c r="AB1957" s="21" t="n">
        <f aca="false">AA1957/Z1957</f>
        <v>0.866710166443511</v>
      </c>
      <c r="AC1957" s="11"/>
      <c r="AD1957" s="11"/>
      <c r="AE1957" s="11"/>
      <c r="AF1957" s="22" t="n">
        <v>2023</v>
      </c>
      <c r="AG1957" s="22" t="s">
        <v>52</v>
      </c>
      <c r="AH1957" s="22" t="s">
        <v>53</v>
      </c>
      <c r="AI1957" s="22"/>
      <c r="AJ1957" s="23" t="n">
        <v>0.7</v>
      </c>
      <c r="AK1957" s="24" t="n">
        <v>100000</v>
      </c>
      <c r="AL1957" s="23" t="n">
        <v>0.8</v>
      </c>
      <c r="AM1957" s="24" t="n">
        <v>25000</v>
      </c>
      <c r="AN1957" s="23" t="n">
        <v>0.9</v>
      </c>
      <c r="AO1957" s="24" t="n">
        <v>10000</v>
      </c>
      <c r="AP1957" s="25" t="n">
        <f aca="false">IF(AB1957&lt;AJ1957,AK1957,IF(AB1957&lt;AL1957,AM1957,IF(AB1957&lt;=AN1957,AO1957,0)))</f>
        <v>10000</v>
      </c>
    </row>
    <row r="1958" customFormat="false" ht="15.65" hidden="false" customHeight="false" outlineLevel="0" collapsed="false">
      <c r="A1958" s="11" t="n">
        <f aca="false">A1957+1</f>
        <v>2084</v>
      </c>
      <c r="B1958" s="12" t="s">
        <v>1039</v>
      </c>
      <c r="C1958" s="12" t="s">
        <v>1040</v>
      </c>
      <c r="D1958" s="12" t="s">
        <v>1041</v>
      </c>
      <c r="E1958" s="12" t="s">
        <v>1042</v>
      </c>
      <c r="F1958" s="14" t="s">
        <v>1069</v>
      </c>
      <c r="G1958" s="13" t="s">
        <v>1044</v>
      </c>
      <c r="H1958" s="12" t="s">
        <v>48</v>
      </c>
      <c r="I1958" s="12"/>
      <c r="J1958" s="14"/>
      <c r="K1958" s="15" t="n">
        <v>45127</v>
      </c>
      <c r="L1958" s="14" t="s">
        <v>1045</v>
      </c>
      <c r="M1958" s="16" t="n">
        <v>1</v>
      </c>
      <c r="N1958" s="16" t="n">
        <v>1</v>
      </c>
      <c r="O1958" s="17" t="n">
        <v>100000</v>
      </c>
      <c r="P1958" s="17" t="n">
        <v>100000</v>
      </c>
      <c r="Q1958" s="18" t="n">
        <v>12600</v>
      </c>
      <c r="R1958" s="19" t="n">
        <f aca="false">IF(H1958="F",1,0)</f>
        <v>1</v>
      </c>
      <c r="S1958" s="19" t="n">
        <f aca="false">IF(H1958="M",1,0)</f>
        <v>0</v>
      </c>
      <c r="T1958" s="11" t="s">
        <v>2194</v>
      </c>
      <c r="U1958" s="11" t="s">
        <v>328</v>
      </c>
      <c r="V1958" s="24" t="n">
        <f aca="false">_xlfn.xlookup(D1958,'WRSI Fusion'!$H$4:$H$354,'WRSI Fusion'!$AI$4:$AI$354)</f>
        <v>55.491318817415</v>
      </c>
      <c r="W1958" s="16" t="n">
        <f aca="false">_xlfn.xlookup(D1958,'WRSI Maïs'!$H$4:$H$346,'WRSI Maïs'!$AG$4:$AG$346)</f>
        <v>71.7845657352728</v>
      </c>
      <c r="X1958" s="16" t="n">
        <f aca="false">_xlfn.xlookup(D1958,'WRSI Mil'!$H$5:$H$355,'WRSI Mil'!$AG$5:$AG$355)</f>
        <v>75.2112747254168</v>
      </c>
      <c r="Y1958" s="16" t="n">
        <f aca="false">_xlfn.xlookup(D1958,'WRSI Sorgho'!$H$4:$H$354,'WRSI Sorgho'!$AI$4:$AI$354)</f>
        <v>52.7268365690857</v>
      </c>
      <c r="Z1958" s="16" t="n">
        <f aca="false">X1958</f>
        <v>75.2112747254168</v>
      </c>
      <c r="AA1958" s="16" t="n">
        <f aca="false">_xlfn.xlookup(D1958,'WRSI Mil'!$H$5:$H$355,'WRSI Mil'!$AH$5:$AH$355)</f>
        <v>65.1863764356946</v>
      </c>
      <c r="AB1958" s="21" t="n">
        <f aca="false">AA1958/Z1958</f>
        <v>0.866710166443511</v>
      </c>
      <c r="AC1958" s="11"/>
      <c r="AD1958" s="11"/>
      <c r="AE1958" s="11"/>
      <c r="AF1958" s="22" t="n">
        <v>2023</v>
      </c>
      <c r="AG1958" s="22" t="s">
        <v>52</v>
      </c>
      <c r="AH1958" s="22" t="s">
        <v>53</v>
      </c>
      <c r="AI1958" s="22"/>
      <c r="AJ1958" s="23" t="n">
        <v>0.7</v>
      </c>
      <c r="AK1958" s="24" t="n">
        <v>100000</v>
      </c>
      <c r="AL1958" s="23" t="n">
        <v>0.8</v>
      </c>
      <c r="AM1958" s="24" t="n">
        <v>25000</v>
      </c>
      <c r="AN1958" s="23" t="n">
        <v>0.9</v>
      </c>
      <c r="AO1958" s="24" t="n">
        <v>10000</v>
      </c>
      <c r="AP1958" s="25" t="n">
        <f aca="false">IF(AB1958&lt;AJ1958,AK1958,IF(AB1958&lt;AL1958,AM1958,IF(AB1958&lt;=AN1958,AO1958,0)))</f>
        <v>10000</v>
      </c>
    </row>
    <row r="1959" customFormat="false" ht="15.65" hidden="false" customHeight="false" outlineLevel="0" collapsed="false">
      <c r="A1959" s="11" t="n">
        <f aca="false">A1958+1</f>
        <v>2085</v>
      </c>
      <c r="B1959" s="12" t="s">
        <v>1039</v>
      </c>
      <c r="C1959" s="12" t="s">
        <v>1040</v>
      </c>
      <c r="D1959" s="12" t="s">
        <v>1041</v>
      </c>
      <c r="E1959" s="12" t="s">
        <v>1042</v>
      </c>
      <c r="F1959" s="14" t="s">
        <v>1069</v>
      </c>
      <c r="G1959" s="13" t="s">
        <v>1044</v>
      </c>
      <c r="H1959" s="12" t="s">
        <v>48</v>
      </c>
      <c r="I1959" s="12"/>
      <c r="J1959" s="14"/>
      <c r="K1959" s="15" t="n">
        <v>45127</v>
      </c>
      <c r="L1959" s="14" t="s">
        <v>1045</v>
      </c>
      <c r="M1959" s="16" t="n">
        <v>1</v>
      </c>
      <c r="N1959" s="16" t="n">
        <v>1</v>
      </c>
      <c r="O1959" s="17" t="n">
        <v>100000</v>
      </c>
      <c r="P1959" s="17" t="n">
        <v>100000</v>
      </c>
      <c r="Q1959" s="18" t="n">
        <v>12600</v>
      </c>
      <c r="R1959" s="19" t="n">
        <f aca="false">IF(H1959="F",1,0)</f>
        <v>1</v>
      </c>
      <c r="S1959" s="19" t="n">
        <f aca="false">IF(H1959="M",1,0)</f>
        <v>0</v>
      </c>
      <c r="T1959" s="11" t="s">
        <v>2195</v>
      </c>
      <c r="U1959" s="11" t="s">
        <v>328</v>
      </c>
      <c r="V1959" s="24" t="n">
        <f aca="false">_xlfn.xlookup(D1959,'WRSI Fusion'!$H$4:$H$354,'WRSI Fusion'!$AI$4:$AI$354)</f>
        <v>55.491318817415</v>
      </c>
      <c r="W1959" s="16" t="n">
        <f aca="false">_xlfn.xlookup(D1959,'WRSI Maïs'!$H$4:$H$346,'WRSI Maïs'!$AG$4:$AG$346)</f>
        <v>71.7845657352728</v>
      </c>
      <c r="X1959" s="16" t="n">
        <f aca="false">_xlfn.xlookup(D1959,'WRSI Mil'!$H$5:$H$355,'WRSI Mil'!$AG$5:$AG$355)</f>
        <v>75.2112747254168</v>
      </c>
      <c r="Y1959" s="16" t="n">
        <f aca="false">_xlfn.xlookup(D1959,'WRSI Sorgho'!$H$4:$H$354,'WRSI Sorgho'!$AI$4:$AI$354)</f>
        <v>52.7268365690857</v>
      </c>
      <c r="Z1959" s="16" t="n">
        <f aca="false">X1959</f>
        <v>75.2112747254168</v>
      </c>
      <c r="AA1959" s="16" t="n">
        <f aca="false">_xlfn.xlookup(D1959,'WRSI Mil'!$H$5:$H$355,'WRSI Mil'!$AH$5:$AH$355)</f>
        <v>65.1863764356946</v>
      </c>
      <c r="AB1959" s="21" t="n">
        <f aca="false">AA1959/Z1959</f>
        <v>0.866710166443511</v>
      </c>
      <c r="AC1959" s="11"/>
      <c r="AD1959" s="11"/>
      <c r="AE1959" s="11"/>
      <c r="AF1959" s="22" t="n">
        <v>2023</v>
      </c>
      <c r="AG1959" s="22" t="s">
        <v>52</v>
      </c>
      <c r="AH1959" s="22" t="s">
        <v>53</v>
      </c>
      <c r="AI1959" s="22"/>
      <c r="AJ1959" s="23" t="n">
        <v>0.7</v>
      </c>
      <c r="AK1959" s="24" t="n">
        <v>100000</v>
      </c>
      <c r="AL1959" s="23" t="n">
        <v>0.8</v>
      </c>
      <c r="AM1959" s="24" t="n">
        <v>25000</v>
      </c>
      <c r="AN1959" s="23" t="n">
        <v>0.9</v>
      </c>
      <c r="AO1959" s="24" t="n">
        <v>10000</v>
      </c>
      <c r="AP1959" s="25" t="n">
        <f aca="false">IF(AB1959&lt;AJ1959,AK1959,IF(AB1959&lt;AL1959,AM1959,IF(AB1959&lt;=AN1959,AO1959,0)))</f>
        <v>10000</v>
      </c>
    </row>
    <row r="1960" customFormat="false" ht="15.65" hidden="false" customHeight="false" outlineLevel="0" collapsed="false">
      <c r="A1960" s="11" t="n">
        <f aca="false">A1959+1</f>
        <v>2086</v>
      </c>
      <c r="B1960" s="12" t="s">
        <v>1039</v>
      </c>
      <c r="C1960" s="12" t="s">
        <v>1040</v>
      </c>
      <c r="D1960" s="12" t="s">
        <v>1041</v>
      </c>
      <c r="E1960" s="12" t="s">
        <v>1042</v>
      </c>
      <c r="F1960" s="14" t="s">
        <v>1083</v>
      </c>
      <c r="G1960" s="13" t="s">
        <v>1044</v>
      </c>
      <c r="H1960" s="12" t="s">
        <v>55</v>
      </c>
      <c r="I1960" s="12"/>
      <c r="J1960" s="14"/>
      <c r="K1960" s="15" t="n">
        <v>45129</v>
      </c>
      <c r="L1960" s="14" t="s">
        <v>1045</v>
      </c>
      <c r="M1960" s="16" t="n">
        <v>1</v>
      </c>
      <c r="N1960" s="16" t="n">
        <v>1</v>
      </c>
      <c r="O1960" s="17" t="n">
        <v>100000</v>
      </c>
      <c r="P1960" s="17" t="n">
        <v>100000</v>
      </c>
      <c r="Q1960" s="18" t="n">
        <v>12600</v>
      </c>
      <c r="R1960" s="19" t="n">
        <f aca="false">IF(H1960="F",1,0)</f>
        <v>0</v>
      </c>
      <c r="S1960" s="19" t="n">
        <f aca="false">IF(H1960="M",1,0)</f>
        <v>1</v>
      </c>
      <c r="T1960" s="11" t="s">
        <v>2196</v>
      </c>
      <c r="U1960" s="11" t="s">
        <v>328</v>
      </c>
      <c r="V1960" s="24" t="n">
        <f aca="false">_xlfn.xlookup(D1960,'WRSI Fusion'!$H$4:$H$354,'WRSI Fusion'!$AI$4:$AI$354)</f>
        <v>55.491318817415</v>
      </c>
      <c r="W1960" s="16" t="n">
        <f aca="false">_xlfn.xlookup(D1960,'WRSI Maïs'!$H$4:$H$346,'WRSI Maïs'!$AG$4:$AG$346)</f>
        <v>71.7845657352728</v>
      </c>
      <c r="X1960" s="16" t="n">
        <f aca="false">_xlfn.xlookup(D1960,'WRSI Mil'!$H$5:$H$355,'WRSI Mil'!$AG$5:$AG$355)</f>
        <v>75.2112747254168</v>
      </c>
      <c r="Y1960" s="16" t="n">
        <f aca="false">_xlfn.xlookup(D1960,'WRSI Sorgho'!$H$4:$H$354,'WRSI Sorgho'!$AI$4:$AI$354)</f>
        <v>52.7268365690857</v>
      </c>
      <c r="Z1960" s="16" t="n">
        <f aca="false">X1960</f>
        <v>75.2112747254168</v>
      </c>
      <c r="AA1960" s="16" t="n">
        <f aca="false">_xlfn.xlookup(D1960,'WRSI Mil'!$H$5:$H$355,'WRSI Mil'!$AH$5:$AH$355)</f>
        <v>65.1863764356946</v>
      </c>
      <c r="AB1960" s="21" t="n">
        <f aca="false">AA1960/Z1960</f>
        <v>0.866710166443511</v>
      </c>
      <c r="AC1960" s="11"/>
      <c r="AD1960" s="11"/>
      <c r="AE1960" s="11"/>
      <c r="AF1960" s="22" t="n">
        <v>2023</v>
      </c>
      <c r="AG1960" s="22" t="s">
        <v>52</v>
      </c>
      <c r="AH1960" s="22" t="s">
        <v>53</v>
      </c>
      <c r="AI1960" s="22"/>
      <c r="AJ1960" s="23" t="n">
        <v>0.7</v>
      </c>
      <c r="AK1960" s="24" t="n">
        <v>100000</v>
      </c>
      <c r="AL1960" s="23" t="n">
        <v>0.8</v>
      </c>
      <c r="AM1960" s="24" t="n">
        <v>25000</v>
      </c>
      <c r="AN1960" s="23" t="n">
        <v>0.9</v>
      </c>
      <c r="AO1960" s="24" t="n">
        <v>10000</v>
      </c>
      <c r="AP1960" s="25" t="n">
        <f aca="false">IF(AB1960&lt;AJ1960,AK1960,IF(AB1960&lt;AL1960,AM1960,IF(AB1960&lt;=AN1960,AO1960,0)))</f>
        <v>10000</v>
      </c>
    </row>
    <row r="1961" customFormat="false" ht="15.65" hidden="false" customHeight="false" outlineLevel="0" collapsed="false">
      <c r="A1961" s="11" t="n">
        <f aca="false">A1960+1</f>
        <v>2087</v>
      </c>
      <c r="B1961" s="12" t="s">
        <v>1039</v>
      </c>
      <c r="C1961" s="12" t="s">
        <v>1040</v>
      </c>
      <c r="D1961" s="12" t="s">
        <v>1041</v>
      </c>
      <c r="E1961" s="12" t="s">
        <v>1042</v>
      </c>
      <c r="F1961" s="14" t="s">
        <v>1105</v>
      </c>
      <c r="G1961" s="13" t="s">
        <v>1044</v>
      </c>
      <c r="H1961" s="12" t="s">
        <v>55</v>
      </c>
      <c r="I1961" s="12"/>
      <c r="J1961" s="14"/>
      <c r="K1961" s="15" t="n">
        <v>45128</v>
      </c>
      <c r="L1961" s="14" t="s">
        <v>1045</v>
      </c>
      <c r="M1961" s="16" t="n">
        <v>1</v>
      </c>
      <c r="N1961" s="16" t="n">
        <v>1</v>
      </c>
      <c r="O1961" s="17" t="n">
        <v>100000</v>
      </c>
      <c r="P1961" s="17" t="n">
        <v>100000</v>
      </c>
      <c r="Q1961" s="18" t="n">
        <v>12600</v>
      </c>
      <c r="R1961" s="19" t="n">
        <f aca="false">IF(H1961="F",1,0)</f>
        <v>0</v>
      </c>
      <c r="S1961" s="19" t="n">
        <f aca="false">IF(H1961="M",1,0)</f>
        <v>1</v>
      </c>
      <c r="T1961" s="11" t="s">
        <v>2197</v>
      </c>
      <c r="U1961" s="11" t="s">
        <v>328</v>
      </c>
      <c r="V1961" s="24" t="n">
        <f aca="false">_xlfn.xlookup(D1961,'WRSI Fusion'!$H$4:$H$354,'WRSI Fusion'!$AI$4:$AI$354)</f>
        <v>55.491318817415</v>
      </c>
      <c r="W1961" s="16" t="n">
        <f aca="false">_xlfn.xlookup(D1961,'WRSI Maïs'!$H$4:$H$346,'WRSI Maïs'!$AG$4:$AG$346)</f>
        <v>71.7845657352728</v>
      </c>
      <c r="X1961" s="16" t="n">
        <f aca="false">_xlfn.xlookup(D1961,'WRSI Mil'!$H$5:$H$355,'WRSI Mil'!$AG$5:$AG$355)</f>
        <v>75.2112747254168</v>
      </c>
      <c r="Y1961" s="16" t="n">
        <f aca="false">_xlfn.xlookup(D1961,'WRSI Sorgho'!$H$4:$H$354,'WRSI Sorgho'!$AI$4:$AI$354)</f>
        <v>52.7268365690857</v>
      </c>
      <c r="Z1961" s="16" t="n">
        <f aca="false">X1961</f>
        <v>75.2112747254168</v>
      </c>
      <c r="AA1961" s="16" t="n">
        <f aca="false">_xlfn.xlookup(D1961,'WRSI Mil'!$H$5:$H$355,'WRSI Mil'!$AH$5:$AH$355)</f>
        <v>65.1863764356946</v>
      </c>
      <c r="AB1961" s="21" t="n">
        <f aca="false">AA1961/Z1961</f>
        <v>0.866710166443511</v>
      </c>
      <c r="AC1961" s="11"/>
      <c r="AD1961" s="11"/>
      <c r="AE1961" s="11"/>
      <c r="AF1961" s="22" t="n">
        <v>2023</v>
      </c>
      <c r="AG1961" s="22" t="s">
        <v>52</v>
      </c>
      <c r="AH1961" s="22" t="s">
        <v>53</v>
      </c>
      <c r="AI1961" s="22"/>
      <c r="AJ1961" s="23" t="n">
        <v>0.7</v>
      </c>
      <c r="AK1961" s="24" t="n">
        <v>100000</v>
      </c>
      <c r="AL1961" s="23" t="n">
        <v>0.8</v>
      </c>
      <c r="AM1961" s="24" t="n">
        <v>25000</v>
      </c>
      <c r="AN1961" s="23" t="n">
        <v>0.9</v>
      </c>
      <c r="AO1961" s="24" t="n">
        <v>10000</v>
      </c>
      <c r="AP1961" s="25" t="n">
        <f aca="false">IF(AB1961&lt;AJ1961,AK1961,IF(AB1961&lt;AL1961,AM1961,IF(AB1961&lt;=AN1961,AO1961,0)))</f>
        <v>10000</v>
      </c>
    </row>
    <row r="1962" customFormat="false" ht="15.65" hidden="false" customHeight="false" outlineLevel="0" collapsed="false">
      <c r="A1962" s="11" t="n">
        <f aca="false">A1961+1</f>
        <v>2088</v>
      </c>
      <c r="B1962" s="12" t="s">
        <v>1039</v>
      </c>
      <c r="C1962" s="12" t="s">
        <v>1040</v>
      </c>
      <c r="D1962" s="12" t="s">
        <v>1041</v>
      </c>
      <c r="E1962" s="12" t="s">
        <v>1042</v>
      </c>
      <c r="F1962" s="14" t="s">
        <v>1059</v>
      </c>
      <c r="G1962" s="13" t="s">
        <v>1044</v>
      </c>
      <c r="H1962" s="12" t="s">
        <v>55</v>
      </c>
      <c r="I1962" s="12"/>
      <c r="J1962" s="14"/>
      <c r="K1962" s="15" t="n">
        <v>45130</v>
      </c>
      <c r="L1962" s="14" t="s">
        <v>1045</v>
      </c>
      <c r="M1962" s="16" t="n">
        <v>1</v>
      </c>
      <c r="N1962" s="16" t="n">
        <v>1</v>
      </c>
      <c r="O1962" s="17" t="n">
        <v>100000</v>
      </c>
      <c r="P1962" s="17" t="n">
        <v>100000</v>
      </c>
      <c r="Q1962" s="18" t="n">
        <v>12600</v>
      </c>
      <c r="R1962" s="19" t="n">
        <f aca="false">IF(H1962="F",1,0)</f>
        <v>0</v>
      </c>
      <c r="S1962" s="19" t="n">
        <f aca="false">IF(H1962="M",1,0)</f>
        <v>1</v>
      </c>
      <c r="T1962" s="11" t="s">
        <v>2198</v>
      </c>
      <c r="U1962" s="11" t="s">
        <v>328</v>
      </c>
      <c r="V1962" s="24" t="n">
        <f aca="false">_xlfn.xlookup(D1962,'WRSI Fusion'!$H$4:$H$354,'WRSI Fusion'!$AI$4:$AI$354)</f>
        <v>55.491318817415</v>
      </c>
      <c r="W1962" s="16" t="n">
        <f aca="false">_xlfn.xlookup(D1962,'WRSI Maïs'!$H$4:$H$346,'WRSI Maïs'!$AG$4:$AG$346)</f>
        <v>71.7845657352728</v>
      </c>
      <c r="X1962" s="16" t="n">
        <f aca="false">_xlfn.xlookup(D1962,'WRSI Mil'!$H$5:$H$355,'WRSI Mil'!$AG$5:$AG$355)</f>
        <v>75.2112747254168</v>
      </c>
      <c r="Y1962" s="16" t="n">
        <f aca="false">_xlfn.xlookup(D1962,'WRSI Sorgho'!$H$4:$H$354,'WRSI Sorgho'!$AI$4:$AI$354)</f>
        <v>52.7268365690857</v>
      </c>
      <c r="Z1962" s="16" t="n">
        <f aca="false">X1962</f>
        <v>75.2112747254168</v>
      </c>
      <c r="AA1962" s="16" t="n">
        <f aca="false">_xlfn.xlookup(D1962,'WRSI Mil'!$H$5:$H$355,'WRSI Mil'!$AH$5:$AH$355)</f>
        <v>65.1863764356946</v>
      </c>
      <c r="AB1962" s="21" t="n">
        <f aca="false">AA1962/Z1962</f>
        <v>0.866710166443511</v>
      </c>
      <c r="AC1962" s="11"/>
      <c r="AD1962" s="11"/>
      <c r="AE1962" s="11"/>
      <c r="AF1962" s="22" t="n">
        <v>2023</v>
      </c>
      <c r="AG1962" s="22" t="s">
        <v>52</v>
      </c>
      <c r="AH1962" s="22" t="s">
        <v>53</v>
      </c>
      <c r="AI1962" s="22"/>
      <c r="AJ1962" s="23" t="n">
        <v>0.7</v>
      </c>
      <c r="AK1962" s="24" t="n">
        <v>100000</v>
      </c>
      <c r="AL1962" s="23" t="n">
        <v>0.8</v>
      </c>
      <c r="AM1962" s="24" t="n">
        <v>25000</v>
      </c>
      <c r="AN1962" s="23" t="n">
        <v>0.9</v>
      </c>
      <c r="AO1962" s="24" t="n">
        <v>10000</v>
      </c>
      <c r="AP1962" s="25" t="n">
        <f aca="false">IF(AB1962&lt;AJ1962,AK1962,IF(AB1962&lt;AL1962,AM1962,IF(AB1962&lt;=AN1962,AO1962,0)))</f>
        <v>10000</v>
      </c>
    </row>
    <row r="1963" customFormat="false" ht="15.65" hidden="false" customHeight="false" outlineLevel="0" collapsed="false">
      <c r="A1963" s="11" t="n">
        <f aca="false">A1962+1</f>
        <v>2089</v>
      </c>
      <c r="B1963" s="12" t="s">
        <v>1141</v>
      </c>
      <c r="C1963" s="12" t="s">
        <v>1040</v>
      </c>
      <c r="D1963" s="12" t="s">
        <v>1041</v>
      </c>
      <c r="E1963" s="12" t="s">
        <v>1042</v>
      </c>
      <c r="F1963" s="14" t="s">
        <v>1142</v>
      </c>
      <c r="G1963" s="13" t="s">
        <v>1044</v>
      </c>
      <c r="H1963" s="12" t="s">
        <v>55</v>
      </c>
      <c r="I1963" s="12"/>
      <c r="J1963" s="14"/>
      <c r="K1963" s="15" t="n">
        <v>45134</v>
      </c>
      <c r="L1963" s="14" t="s">
        <v>1045</v>
      </c>
      <c r="M1963" s="16" t="n">
        <v>1</v>
      </c>
      <c r="N1963" s="16" t="n">
        <v>1</v>
      </c>
      <c r="O1963" s="17" t="n">
        <v>100000</v>
      </c>
      <c r="P1963" s="17" t="n">
        <v>100000</v>
      </c>
      <c r="Q1963" s="18" t="n">
        <v>12600</v>
      </c>
      <c r="R1963" s="19" t="n">
        <f aca="false">IF(H1963="F",1,0)</f>
        <v>0</v>
      </c>
      <c r="S1963" s="19" t="n">
        <f aca="false">IF(H1963="M",1,0)</f>
        <v>1</v>
      </c>
      <c r="T1963" s="11" t="s">
        <v>2199</v>
      </c>
      <c r="U1963" s="11" t="s">
        <v>328</v>
      </c>
      <c r="V1963" s="24" t="n">
        <f aca="false">_xlfn.xlookup(D1963,'WRSI Fusion'!$H$4:$H$354,'WRSI Fusion'!$AI$4:$AI$354)</f>
        <v>55.491318817415</v>
      </c>
      <c r="W1963" s="16" t="n">
        <f aca="false">_xlfn.xlookup(D1963,'WRSI Maïs'!$H$4:$H$346,'WRSI Maïs'!$AG$4:$AG$346)</f>
        <v>71.7845657352728</v>
      </c>
      <c r="X1963" s="16" t="n">
        <f aca="false">_xlfn.xlookup(D1963,'WRSI Mil'!$H$5:$H$355,'WRSI Mil'!$AG$5:$AG$355)</f>
        <v>75.2112747254168</v>
      </c>
      <c r="Y1963" s="16" t="n">
        <f aca="false">_xlfn.xlookup(D1963,'WRSI Sorgho'!$H$4:$H$354,'WRSI Sorgho'!$AI$4:$AI$354)</f>
        <v>52.7268365690857</v>
      </c>
      <c r="Z1963" s="16" t="n">
        <f aca="false">X1963</f>
        <v>75.2112747254168</v>
      </c>
      <c r="AA1963" s="16" t="n">
        <f aca="false">_xlfn.xlookup(D1963,'WRSI Mil'!$H$5:$H$355,'WRSI Mil'!$AH$5:$AH$355)</f>
        <v>65.1863764356946</v>
      </c>
      <c r="AB1963" s="21" t="n">
        <f aca="false">AA1963/Z1963</f>
        <v>0.866710166443511</v>
      </c>
      <c r="AC1963" s="11"/>
      <c r="AD1963" s="11"/>
      <c r="AE1963" s="11"/>
      <c r="AF1963" s="22" t="n">
        <v>2023</v>
      </c>
      <c r="AG1963" s="22" t="s">
        <v>52</v>
      </c>
      <c r="AH1963" s="22" t="s">
        <v>53</v>
      </c>
      <c r="AI1963" s="22"/>
      <c r="AJ1963" s="23" t="n">
        <v>0.7</v>
      </c>
      <c r="AK1963" s="24" t="n">
        <v>100000</v>
      </c>
      <c r="AL1963" s="23" t="n">
        <v>0.8</v>
      </c>
      <c r="AM1963" s="24" t="n">
        <v>25000</v>
      </c>
      <c r="AN1963" s="23" t="n">
        <v>0.9</v>
      </c>
      <c r="AO1963" s="24" t="n">
        <v>10000</v>
      </c>
      <c r="AP1963" s="25" t="n">
        <f aca="false">IF(AB1963&lt;AJ1963,AK1963,IF(AB1963&lt;AL1963,AM1963,IF(AB1963&lt;=AN1963,AO1963,0)))</f>
        <v>10000</v>
      </c>
    </row>
    <row r="1964" customFormat="false" ht="15.65" hidden="false" customHeight="false" outlineLevel="0" collapsed="false">
      <c r="A1964" s="11" t="n">
        <f aca="false">A1963+1</f>
        <v>2090</v>
      </c>
      <c r="B1964" s="12" t="s">
        <v>1039</v>
      </c>
      <c r="C1964" s="12" t="s">
        <v>1040</v>
      </c>
      <c r="D1964" s="12" t="s">
        <v>1041</v>
      </c>
      <c r="E1964" s="12" t="s">
        <v>1042</v>
      </c>
      <c r="F1964" s="14" t="s">
        <v>1059</v>
      </c>
      <c r="G1964" s="13" t="s">
        <v>1044</v>
      </c>
      <c r="H1964" s="12" t="s">
        <v>48</v>
      </c>
      <c r="I1964" s="12"/>
      <c r="J1964" s="14"/>
      <c r="K1964" s="15" t="n">
        <v>45130</v>
      </c>
      <c r="L1964" s="14" t="s">
        <v>1045</v>
      </c>
      <c r="M1964" s="16" t="n">
        <v>1</v>
      </c>
      <c r="N1964" s="16" t="n">
        <v>1</v>
      </c>
      <c r="O1964" s="17" t="n">
        <v>100000</v>
      </c>
      <c r="P1964" s="17" t="n">
        <v>100000</v>
      </c>
      <c r="Q1964" s="18" t="n">
        <v>12600</v>
      </c>
      <c r="R1964" s="19" t="n">
        <f aca="false">IF(H1964="F",1,0)</f>
        <v>1</v>
      </c>
      <c r="S1964" s="19" t="n">
        <f aca="false">IF(H1964="M",1,0)</f>
        <v>0</v>
      </c>
      <c r="T1964" s="11" t="s">
        <v>2200</v>
      </c>
      <c r="U1964" s="11" t="s">
        <v>328</v>
      </c>
      <c r="V1964" s="24" t="n">
        <f aca="false">_xlfn.xlookup(D1964,'WRSI Fusion'!$H$4:$H$354,'WRSI Fusion'!$AI$4:$AI$354)</f>
        <v>55.491318817415</v>
      </c>
      <c r="W1964" s="16" t="n">
        <f aca="false">_xlfn.xlookup(D1964,'WRSI Maïs'!$H$4:$H$346,'WRSI Maïs'!$AG$4:$AG$346)</f>
        <v>71.7845657352728</v>
      </c>
      <c r="X1964" s="16" t="n">
        <f aca="false">_xlfn.xlookup(D1964,'WRSI Mil'!$H$5:$H$355,'WRSI Mil'!$AG$5:$AG$355)</f>
        <v>75.2112747254168</v>
      </c>
      <c r="Y1964" s="16" t="n">
        <f aca="false">_xlfn.xlookup(D1964,'WRSI Sorgho'!$H$4:$H$354,'WRSI Sorgho'!$AI$4:$AI$354)</f>
        <v>52.7268365690857</v>
      </c>
      <c r="Z1964" s="16" t="n">
        <f aca="false">X1964</f>
        <v>75.2112747254168</v>
      </c>
      <c r="AA1964" s="16" t="n">
        <f aca="false">_xlfn.xlookup(D1964,'WRSI Mil'!$H$5:$H$355,'WRSI Mil'!$AH$5:$AH$355)</f>
        <v>65.1863764356946</v>
      </c>
      <c r="AB1964" s="21" t="n">
        <f aca="false">AA1964/Z1964</f>
        <v>0.866710166443511</v>
      </c>
      <c r="AC1964" s="11"/>
      <c r="AD1964" s="11"/>
      <c r="AE1964" s="11"/>
      <c r="AF1964" s="22" t="n">
        <v>2023</v>
      </c>
      <c r="AG1964" s="22" t="s">
        <v>52</v>
      </c>
      <c r="AH1964" s="22" t="s">
        <v>53</v>
      </c>
      <c r="AI1964" s="22"/>
      <c r="AJ1964" s="23" t="n">
        <v>0.7</v>
      </c>
      <c r="AK1964" s="24" t="n">
        <v>100000</v>
      </c>
      <c r="AL1964" s="23" t="n">
        <v>0.8</v>
      </c>
      <c r="AM1964" s="24" t="n">
        <v>25000</v>
      </c>
      <c r="AN1964" s="23" t="n">
        <v>0.9</v>
      </c>
      <c r="AO1964" s="24" t="n">
        <v>10000</v>
      </c>
      <c r="AP1964" s="25" t="n">
        <f aca="false">IF(AB1964&lt;AJ1964,AK1964,IF(AB1964&lt;AL1964,AM1964,IF(AB1964&lt;=AN1964,AO1964,0)))</f>
        <v>10000</v>
      </c>
    </row>
    <row r="1965" customFormat="false" ht="15.65" hidden="false" customHeight="false" outlineLevel="0" collapsed="false">
      <c r="A1965" s="11" t="n">
        <f aca="false">A1964+1</f>
        <v>2091</v>
      </c>
      <c r="B1965" s="12" t="s">
        <v>1039</v>
      </c>
      <c r="C1965" s="12" t="s">
        <v>1040</v>
      </c>
      <c r="D1965" s="12" t="s">
        <v>1041</v>
      </c>
      <c r="E1965" s="12" t="s">
        <v>1042</v>
      </c>
      <c r="F1965" s="14" t="s">
        <v>1059</v>
      </c>
      <c r="G1965" s="13" t="s">
        <v>1044</v>
      </c>
      <c r="H1965" s="12" t="s">
        <v>48</v>
      </c>
      <c r="I1965" s="12"/>
      <c r="J1965" s="14"/>
      <c r="K1965" s="15" t="n">
        <v>45130</v>
      </c>
      <c r="L1965" s="14" t="s">
        <v>1045</v>
      </c>
      <c r="M1965" s="16" t="n">
        <v>1</v>
      </c>
      <c r="N1965" s="16" t="n">
        <v>1</v>
      </c>
      <c r="O1965" s="17" t="n">
        <v>100000</v>
      </c>
      <c r="P1965" s="17" t="n">
        <v>100000</v>
      </c>
      <c r="Q1965" s="18" t="n">
        <v>12600</v>
      </c>
      <c r="R1965" s="19" t="n">
        <f aca="false">IF(H1965="F",1,0)</f>
        <v>1</v>
      </c>
      <c r="S1965" s="19" t="n">
        <f aca="false">IF(H1965="M",1,0)</f>
        <v>0</v>
      </c>
      <c r="T1965" s="11" t="s">
        <v>2201</v>
      </c>
      <c r="U1965" s="11" t="s">
        <v>328</v>
      </c>
      <c r="V1965" s="24" t="n">
        <f aca="false">_xlfn.xlookup(D1965,'WRSI Fusion'!$H$4:$H$354,'WRSI Fusion'!$AI$4:$AI$354)</f>
        <v>55.491318817415</v>
      </c>
      <c r="W1965" s="16" t="n">
        <f aca="false">_xlfn.xlookup(D1965,'WRSI Maïs'!$H$4:$H$346,'WRSI Maïs'!$AG$4:$AG$346)</f>
        <v>71.7845657352728</v>
      </c>
      <c r="X1965" s="16" t="n">
        <f aca="false">_xlfn.xlookup(D1965,'WRSI Mil'!$H$5:$H$355,'WRSI Mil'!$AG$5:$AG$355)</f>
        <v>75.2112747254168</v>
      </c>
      <c r="Y1965" s="16" t="n">
        <f aca="false">_xlfn.xlookup(D1965,'WRSI Sorgho'!$H$4:$H$354,'WRSI Sorgho'!$AI$4:$AI$354)</f>
        <v>52.7268365690857</v>
      </c>
      <c r="Z1965" s="16" t="n">
        <f aca="false">X1965</f>
        <v>75.2112747254168</v>
      </c>
      <c r="AA1965" s="16" t="n">
        <f aca="false">_xlfn.xlookup(D1965,'WRSI Mil'!$H$5:$H$355,'WRSI Mil'!$AH$5:$AH$355)</f>
        <v>65.1863764356946</v>
      </c>
      <c r="AB1965" s="21" t="n">
        <f aca="false">AA1965/Z1965</f>
        <v>0.866710166443511</v>
      </c>
      <c r="AC1965" s="11"/>
      <c r="AD1965" s="11"/>
      <c r="AE1965" s="11"/>
      <c r="AF1965" s="22" t="n">
        <v>2023</v>
      </c>
      <c r="AG1965" s="22" t="s">
        <v>52</v>
      </c>
      <c r="AH1965" s="22" t="s">
        <v>53</v>
      </c>
      <c r="AI1965" s="22"/>
      <c r="AJ1965" s="23" t="n">
        <v>0.7</v>
      </c>
      <c r="AK1965" s="24" t="n">
        <v>100000</v>
      </c>
      <c r="AL1965" s="23" t="n">
        <v>0.8</v>
      </c>
      <c r="AM1965" s="24" t="n">
        <v>25000</v>
      </c>
      <c r="AN1965" s="23" t="n">
        <v>0.9</v>
      </c>
      <c r="AO1965" s="24" t="n">
        <v>10000</v>
      </c>
      <c r="AP1965" s="25" t="n">
        <f aca="false">IF(AB1965&lt;AJ1965,AK1965,IF(AB1965&lt;AL1965,AM1965,IF(AB1965&lt;=AN1965,AO1965,0)))</f>
        <v>10000</v>
      </c>
    </row>
    <row r="1966" customFormat="false" ht="15.65" hidden="false" customHeight="false" outlineLevel="0" collapsed="false">
      <c r="A1966" s="11" t="n">
        <f aca="false">A1965+1</f>
        <v>2092</v>
      </c>
      <c r="B1966" s="12" t="s">
        <v>1039</v>
      </c>
      <c r="C1966" s="12" t="s">
        <v>1040</v>
      </c>
      <c r="D1966" s="12" t="s">
        <v>1041</v>
      </c>
      <c r="E1966" s="12" t="s">
        <v>1042</v>
      </c>
      <c r="F1966" s="14" t="s">
        <v>1059</v>
      </c>
      <c r="G1966" s="13" t="s">
        <v>1044</v>
      </c>
      <c r="H1966" s="12" t="s">
        <v>48</v>
      </c>
      <c r="I1966" s="12"/>
      <c r="J1966" s="14"/>
      <c r="K1966" s="15" t="n">
        <v>45130</v>
      </c>
      <c r="L1966" s="14" t="s">
        <v>1045</v>
      </c>
      <c r="M1966" s="16" t="n">
        <v>1</v>
      </c>
      <c r="N1966" s="16" t="n">
        <v>1</v>
      </c>
      <c r="O1966" s="17" t="n">
        <v>100000</v>
      </c>
      <c r="P1966" s="17" t="n">
        <v>100000</v>
      </c>
      <c r="Q1966" s="18" t="n">
        <v>12600</v>
      </c>
      <c r="R1966" s="19" t="n">
        <f aca="false">IF(H1966="F",1,0)</f>
        <v>1</v>
      </c>
      <c r="S1966" s="19" t="n">
        <f aca="false">IF(H1966="M",1,0)</f>
        <v>0</v>
      </c>
      <c r="T1966" s="11" t="s">
        <v>2202</v>
      </c>
      <c r="U1966" s="11" t="s">
        <v>328</v>
      </c>
      <c r="V1966" s="24" t="n">
        <f aca="false">_xlfn.xlookup(D1966,'WRSI Fusion'!$H$4:$H$354,'WRSI Fusion'!$AI$4:$AI$354)</f>
        <v>55.491318817415</v>
      </c>
      <c r="W1966" s="16" t="n">
        <f aca="false">_xlfn.xlookup(D1966,'WRSI Maïs'!$H$4:$H$346,'WRSI Maïs'!$AG$4:$AG$346)</f>
        <v>71.7845657352728</v>
      </c>
      <c r="X1966" s="16" t="n">
        <f aca="false">_xlfn.xlookup(D1966,'WRSI Mil'!$H$5:$H$355,'WRSI Mil'!$AG$5:$AG$355)</f>
        <v>75.2112747254168</v>
      </c>
      <c r="Y1966" s="16" t="n">
        <f aca="false">_xlfn.xlookup(D1966,'WRSI Sorgho'!$H$4:$H$354,'WRSI Sorgho'!$AI$4:$AI$354)</f>
        <v>52.7268365690857</v>
      </c>
      <c r="Z1966" s="16" t="n">
        <f aca="false">X1966</f>
        <v>75.2112747254168</v>
      </c>
      <c r="AA1966" s="16" t="n">
        <f aca="false">_xlfn.xlookup(D1966,'WRSI Mil'!$H$5:$H$355,'WRSI Mil'!$AH$5:$AH$355)</f>
        <v>65.1863764356946</v>
      </c>
      <c r="AB1966" s="21" t="n">
        <f aca="false">AA1966/Z1966</f>
        <v>0.866710166443511</v>
      </c>
      <c r="AC1966" s="11"/>
      <c r="AD1966" s="11"/>
      <c r="AE1966" s="11"/>
      <c r="AF1966" s="22" t="n">
        <v>2023</v>
      </c>
      <c r="AG1966" s="22" t="s">
        <v>52</v>
      </c>
      <c r="AH1966" s="22" t="s">
        <v>53</v>
      </c>
      <c r="AI1966" s="22"/>
      <c r="AJ1966" s="23" t="n">
        <v>0.7</v>
      </c>
      <c r="AK1966" s="24" t="n">
        <v>100000</v>
      </c>
      <c r="AL1966" s="23" t="n">
        <v>0.8</v>
      </c>
      <c r="AM1966" s="24" t="n">
        <v>25000</v>
      </c>
      <c r="AN1966" s="23" t="n">
        <v>0.9</v>
      </c>
      <c r="AO1966" s="24" t="n">
        <v>10000</v>
      </c>
      <c r="AP1966" s="25" t="n">
        <f aca="false">IF(AB1966&lt;AJ1966,AK1966,IF(AB1966&lt;AL1966,AM1966,IF(AB1966&lt;=AN1966,AO1966,0)))</f>
        <v>10000</v>
      </c>
    </row>
    <row r="1967" customFormat="false" ht="15.65" hidden="false" customHeight="false" outlineLevel="0" collapsed="false">
      <c r="A1967" s="11" t="n">
        <f aca="false">A1966+1</f>
        <v>2093</v>
      </c>
      <c r="B1967" s="12" t="s">
        <v>1039</v>
      </c>
      <c r="C1967" s="12" t="s">
        <v>1040</v>
      </c>
      <c r="D1967" s="12" t="s">
        <v>1041</v>
      </c>
      <c r="E1967" s="12" t="s">
        <v>1042</v>
      </c>
      <c r="F1967" s="14" t="s">
        <v>1066</v>
      </c>
      <c r="G1967" s="13" t="s">
        <v>1044</v>
      </c>
      <c r="H1967" s="12" t="s">
        <v>55</v>
      </c>
      <c r="I1967" s="12"/>
      <c r="J1967" s="14"/>
      <c r="K1967" s="15" t="n">
        <v>45130</v>
      </c>
      <c r="L1967" s="14" t="s">
        <v>1045</v>
      </c>
      <c r="M1967" s="16" t="n">
        <v>1</v>
      </c>
      <c r="N1967" s="16" t="n">
        <v>1</v>
      </c>
      <c r="O1967" s="17" t="n">
        <v>100000</v>
      </c>
      <c r="P1967" s="17" t="n">
        <v>100000</v>
      </c>
      <c r="Q1967" s="18" t="n">
        <v>12600</v>
      </c>
      <c r="R1967" s="19" t="n">
        <f aca="false">IF(H1967="F",1,0)</f>
        <v>0</v>
      </c>
      <c r="S1967" s="19" t="n">
        <f aca="false">IF(H1967="M",1,0)</f>
        <v>1</v>
      </c>
      <c r="T1967" s="11" t="s">
        <v>2203</v>
      </c>
      <c r="U1967" s="11" t="s">
        <v>328</v>
      </c>
      <c r="V1967" s="24" t="n">
        <f aca="false">_xlfn.xlookup(D1967,'WRSI Fusion'!$H$4:$H$354,'WRSI Fusion'!$AI$4:$AI$354)</f>
        <v>55.491318817415</v>
      </c>
      <c r="W1967" s="16" t="n">
        <f aca="false">_xlfn.xlookup(D1967,'WRSI Maïs'!$H$4:$H$346,'WRSI Maïs'!$AG$4:$AG$346)</f>
        <v>71.7845657352728</v>
      </c>
      <c r="X1967" s="16" t="n">
        <f aca="false">_xlfn.xlookup(D1967,'WRSI Mil'!$H$5:$H$355,'WRSI Mil'!$AG$5:$AG$355)</f>
        <v>75.2112747254168</v>
      </c>
      <c r="Y1967" s="16" t="n">
        <f aca="false">_xlfn.xlookup(D1967,'WRSI Sorgho'!$H$4:$H$354,'WRSI Sorgho'!$AI$4:$AI$354)</f>
        <v>52.7268365690857</v>
      </c>
      <c r="Z1967" s="16" t="n">
        <f aca="false">X1967</f>
        <v>75.2112747254168</v>
      </c>
      <c r="AA1967" s="16" t="n">
        <f aca="false">_xlfn.xlookup(D1967,'WRSI Mil'!$H$5:$H$355,'WRSI Mil'!$AH$5:$AH$355)</f>
        <v>65.1863764356946</v>
      </c>
      <c r="AB1967" s="21" t="n">
        <f aca="false">AA1967/Z1967</f>
        <v>0.866710166443511</v>
      </c>
      <c r="AC1967" s="11"/>
      <c r="AD1967" s="11"/>
      <c r="AE1967" s="11"/>
      <c r="AF1967" s="22" t="n">
        <v>2023</v>
      </c>
      <c r="AG1967" s="22" t="s">
        <v>52</v>
      </c>
      <c r="AH1967" s="22" t="s">
        <v>53</v>
      </c>
      <c r="AI1967" s="22"/>
      <c r="AJ1967" s="23" t="n">
        <v>0.7</v>
      </c>
      <c r="AK1967" s="24" t="n">
        <v>100000</v>
      </c>
      <c r="AL1967" s="23" t="n">
        <v>0.8</v>
      </c>
      <c r="AM1967" s="24" t="n">
        <v>25000</v>
      </c>
      <c r="AN1967" s="23" t="n">
        <v>0.9</v>
      </c>
      <c r="AO1967" s="24" t="n">
        <v>10000</v>
      </c>
      <c r="AP1967" s="25" t="n">
        <f aca="false">IF(AB1967&lt;AJ1967,AK1967,IF(AB1967&lt;AL1967,AM1967,IF(AB1967&lt;=AN1967,AO1967,0)))</f>
        <v>10000</v>
      </c>
    </row>
    <row r="1968" customFormat="false" ht="15.65" hidden="false" customHeight="false" outlineLevel="0" collapsed="false">
      <c r="A1968" s="11" t="n">
        <f aca="false">A1967+1</f>
        <v>2094</v>
      </c>
      <c r="B1968" s="12" t="s">
        <v>1039</v>
      </c>
      <c r="C1968" s="12" t="s">
        <v>1040</v>
      </c>
      <c r="D1968" s="12" t="s">
        <v>1041</v>
      </c>
      <c r="E1968" s="12" t="s">
        <v>1042</v>
      </c>
      <c r="F1968" s="14" t="s">
        <v>1056</v>
      </c>
      <c r="G1968" s="13" t="s">
        <v>1044</v>
      </c>
      <c r="H1968" s="12" t="s">
        <v>55</v>
      </c>
      <c r="I1968" s="12"/>
      <c r="J1968" s="14"/>
      <c r="K1968" s="15" t="n">
        <v>45133</v>
      </c>
      <c r="L1968" s="14" t="s">
        <v>1045</v>
      </c>
      <c r="M1968" s="16" t="n">
        <v>1</v>
      </c>
      <c r="N1968" s="16" t="n">
        <v>1</v>
      </c>
      <c r="O1968" s="17" t="n">
        <v>100000</v>
      </c>
      <c r="P1968" s="17" t="n">
        <v>100000</v>
      </c>
      <c r="Q1968" s="18" t="n">
        <v>12600</v>
      </c>
      <c r="R1968" s="19" t="n">
        <f aca="false">IF(H1968="F",1,0)</f>
        <v>0</v>
      </c>
      <c r="S1968" s="19" t="n">
        <f aca="false">IF(H1968="M",1,0)</f>
        <v>1</v>
      </c>
      <c r="T1968" s="11" t="s">
        <v>2204</v>
      </c>
      <c r="U1968" s="11" t="s">
        <v>328</v>
      </c>
      <c r="V1968" s="24" t="n">
        <f aca="false">_xlfn.xlookup(D1968,'WRSI Fusion'!$H$4:$H$354,'WRSI Fusion'!$AI$4:$AI$354)</f>
        <v>55.491318817415</v>
      </c>
      <c r="W1968" s="16" t="n">
        <f aca="false">_xlfn.xlookup(D1968,'WRSI Maïs'!$H$4:$H$346,'WRSI Maïs'!$AG$4:$AG$346)</f>
        <v>71.7845657352728</v>
      </c>
      <c r="X1968" s="16" t="n">
        <f aca="false">_xlfn.xlookup(D1968,'WRSI Mil'!$H$5:$H$355,'WRSI Mil'!$AG$5:$AG$355)</f>
        <v>75.2112747254168</v>
      </c>
      <c r="Y1968" s="16" t="n">
        <f aca="false">_xlfn.xlookup(D1968,'WRSI Sorgho'!$H$4:$H$354,'WRSI Sorgho'!$AI$4:$AI$354)</f>
        <v>52.7268365690857</v>
      </c>
      <c r="Z1968" s="16" t="n">
        <f aca="false">X1968</f>
        <v>75.2112747254168</v>
      </c>
      <c r="AA1968" s="16" t="n">
        <f aca="false">_xlfn.xlookup(D1968,'WRSI Mil'!$H$5:$H$355,'WRSI Mil'!$AH$5:$AH$355)</f>
        <v>65.1863764356946</v>
      </c>
      <c r="AB1968" s="21" t="n">
        <f aca="false">AA1968/Z1968</f>
        <v>0.866710166443511</v>
      </c>
      <c r="AC1968" s="11"/>
      <c r="AD1968" s="11"/>
      <c r="AE1968" s="11"/>
      <c r="AF1968" s="22" t="n">
        <v>2023</v>
      </c>
      <c r="AG1968" s="22" t="s">
        <v>52</v>
      </c>
      <c r="AH1968" s="22" t="s">
        <v>53</v>
      </c>
      <c r="AI1968" s="22"/>
      <c r="AJ1968" s="23" t="n">
        <v>0.7</v>
      </c>
      <c r="AK1968" s="24" t="n">
        <v>100000</v>
      </c>
      <c r="AL1968" s="23" t="n">
        <v>0.8</v>
      </c>
      <c r="AM1968" s="24" t="n">
        <v>25000</v>
      </c>
      <c r="AN1968" s="23" t="n">
        <v>0.9</v>
      </c>
      <c r="AO1968" s="24" t="n">
        <v>10000</v>
      </c>
      <c r="AP1968" s="25" t="n">
        <f aca="false">IF(AB1968&lt;AJ1968,AK1968,IF(AB1968&lt;AL1968,AM1968,IF(AB1968&lt;=AN1968,AO1968,0)))</f>
        <v>10000</v>
      </c>
    </row>
    <row r="1969" customFormat="false" ht="15.65" hidden="false" customHeight="false" outlineLevel="0" collapsed="false">
      <c r="A1969" s="11" t="n">
        <f aca="false">A1968+1</f>
        <v>2095</v>
      </c>
      <c r="B1969" s="12" t="s">
        <v>1039</v>
      </c>
      <c r="C1969" s="12" t="s">
        <v>1040</v>
      </c>
      <c r="D1969" s="12" t="s">
        <v>1041</v>
      </c>
      <c r="E1969" s="12" t="s">
        <v>1042</v>
      </c>
      <c r="F1969" s="14" t="s">
        <v>1069</v>
      </c>
      <c r="G1969" s="13" t="s">
        <v>1044</v>
      </c>
      <c r="H1969" s="12" t="s">
        <v>55</v>
      </c>
      <c r="I1969" s="12"/>
      <c r="J1969" s="14"/>
      <c r="K1969" s="15" t="n">
        <v>45127</v>
      </c>
      <c r="L1969" s="14" t="s">
        <v>1045</v>
      </c>
      <c r="M1969" s="16" t="n">
        <v>1</v>
      </c>
      <c r="N1969" s="16" t="n">
        <v>1</v>
      </c>
      <c r="O1969" s="17" t="n">
        <v>100000</v>
      </c>
      <c r="P1969" s="17" t="n">
        <v>100000</v>
      </c>
      <c r="Q1969" s="18" t="n">
        <v>12600</v>
      </c>
      <c r="R1969" s="19" t="n">
        <f aca="false">IF(H1969="F",1,0)</f>
        <v>0</v>
      </c>
      <c r="S1969" s="19" t="n">
        <f aca="false">IF(H1969="M",1,0)</f>
        <v>1</v>
      </c>
      <c r="T1969" s="11" t="s">
        <v>2205</v>
      </c>
      <c r="U1969" s="11" t="s">
        <v>328</v>
      </c>
      <c r="V1969" s="24" t="n">
        <f aca="false">_xlfn.xlookup(D1969,'WRSI Fusion'!$H$4:$H$354,'WRSI Fusion'!$AI$4:$AI$354)</f>
        <v>55.491318817415</v>
      </c>
      <c r="W1969" s="16" t="n">
        <f aca="false">_xlfn.xlookup(D1969,'WRSI Maïs'!$H$4:$H$346,'WRSI Maïs'!$AG$4:$AG$346)</f>
        <v>71.7845657352728</v>
      </c>
      <c r="X1969" s="16" t="n">
        <f aca="false">_xlfn.xlookup(D1969,'WRSI Mil'!$H$5:$H$355,'WRSI Mil'!$AG$5:$AG$355)</f>
        <v>75.2112747254168</v>
      </c>
      <c r="Y1969" s="16" t="n">
        <f aca="false">_xlfn.xlookup(D1969,'WRSI Sorgho'!$H$4:$H$354,'WRSI Sorgho'!$AI$4:$AI$354)</f>
        <v>52.7268365690857</v>
      </c>
      <c r="Z1969" s="16" t="n">
        <f aca="false">X1969</f>
        <v>75.2112747254168</v>
      </c>
      <c r="AA1969" s="16" t="n">
        <f aca="false">_xlfn.xlookup(D1969,'WRSI Mil'!$H$5:$H$355,'WRSI Mil'!$AH$5:$AH$355)</f>
        <v>65.1863764356946</v>
      </c>
      <c r="AB1969" s="21" t="n">
        <f aca="false">AA1969/Z1969</f>
        <v>0.866710166443511</v>
      </c>
      <c r="AC1969" s="11"/>
      <c r="AD1969" s="11"/>
      <c r="AE1969" s="11"/>
      <c r="AF1969" s="22" t="n">
        <v>2023</v>
      </c>
      <c r="AG1969" s="22" t="s">
        <v>52</v>
      </c>
      <c r="AH1969" s="22" t="s">
        <v>53</v>
      </c>
      <c r="AI1969" s="22"/>
      <c r="AJ1969" s="23" t="n">
        <v>0.7</v>
      </c>
      <c r="AK1969" s="24" t="n">
        <v>100000</v>
      </c>
      <c r="AL1969" s="23" t="n">
        <v>0.8</v>
      </c>
      <c r="AM1969" s="24" t="n">
        <v>25000</v>
      </c>
      <c r="AN1969" s="23" t="n">
        <v>0.9</v>
      </c>
      <c r="AO1969" s="24" t="n">
        <v>10000</v>
      </c>
      <c r="AP1969" s="25" t="n">
        <f aca="false">IF(AB1969&lt;AJ1969,AK1969,IF(AB1969&lt;AL1969,AM1969,IF(AB1969&lt;=AN1969,AO1969,0)))</f>
        <v>10000</v>
      </c>
    </row>
    <row r="1970" customFormat="false" ht="15.65" hidden="false" customHeight="false" outlineLevel="0" collapsed="false">
      <c r="A1970" s="11" t="n">
        <f aca="false">A1969+1</f>
        <v>2096</v>
      </c>
      <c r="B1970" s="12" t="s">
        <v>1039</v>
      </c>
      <c r="C1970" s="12" t="s">
        <v>1040</v>
      </c>
      <c r="D1970" s="12" t="s">
        <v>1041</v>
      </c>
      <c r="E1970" s="12" t="s">
        <v>1042</v>
      </c>
      <c r="F1970" s="14" t="s">
        <v>1069</v>
      </c>
      <c r="G1970" s="13" t="s">
        <v>1044</v>
      </c>
      <c r="H1970" s="12" t="s">
        <v>55</v>
      </c>
      <c r="I1970" s="12"/>
      <c r="J1970" s="14"/>
      <c r="K1970" s="15" t="n">
        <v>45127</v>
      </c>
      <c r="L1970" s="14" t="s">
        <v>1045</v>
      </c>
      <c r="M1970" s="16" t="n">
        <v>1</v>
      </c>
      <c r="N1970" s="16" t="n">
        <v>1</v>
      </c>
      <c r="O1970" s="17" t="n">
        <v>100000</v>
      </c>
      <c r="P1970" s="17" t="n">
        <v>100000</v>
      </c>
      <c r="Q1970" s="18" t="n">
        <v>12600</v>
      </c>
      <c r="R1970" s="19" t="n">
        <f aca="false">IF(H1970="F",1,0)</f>
        <v>0</v>
      </c>
      <c r="S1970" s="19" t="n">
        <f aca="false">IF(H1970="M",1,0)</f>
        <v>1</v>
      </c>
      <c r="T1970" s="11" t="s">
        <v>2206</v>
      </c>
      <c r="U1970" s="11" t="s">
        <v>328</v>
      </c>
      <c r="V1970" s="24" t="n">
        <f aca="false">_xlfn.xlookup(D1970,'WRSI Fusion'!$H$4:$H$354,'WRSI Fusion'!$AI$4:$AI$354)</f>
        <v>55.491318817415</v>
      </c>
      <c r="W1970" s="16" t="n">
        <f aca="false">_xlfn.xlookup(D1970,'WRSI Maïs'!$H$4:$H$346,'WRSI Maïs'!$AG$4:$AG$346)</f>
        <v>71.7845657352728</v>
      </c>
      <c r="X1970" s="16" t="n">
        <f aca="false">_xlfn.xlookup(D1970,'WRSI Mil'!$H$5:$H$355,'WRSI Mil'!$AG$5:$AG$355)</f>
        <v>75.2112747254168</v>
      </c>
      <c r="Y1970" s="16" t="n">
        <f aca="false">_xlfn.xlookup(D1970,'WRSI Sorgho'!$H$4:$H$354,'WRSI Sorgho'!$AI$4:$AI$354)</f>
        <v>52.7268365690857</v>
      </c>
      <c r="Z1970" s="16" t="n">
        <f aca="false">X1970</f>
        <v>75.2112747254168</v>
      </c>
      <c r="AA1970" s="16" t="n">
        <f aca="false">_xlfn.xlookup(D1970,'WRSI Mil'!$H$5:$H$355,'WRSI Mil'!$AH$5:$AH$355)</f>
        <v>65.1863764356946</v>
      </c>
      <c r="AB1970" s="21" t="n">
        <f aca="false">AA1970/Z1970</f>
        <v>0.866710166443511</v>
      </c>
      <c r="AC1970" s="11"/>
      <c r="AD1970" s="11"/>
      <c r="AE1970" s="11"/>
      <c r="AF1970" s="22" t="n">
        <v>2023</v>
      </c>
      <c r="AG1970" s="22" t="s">
        <v>52</v>
      </c>
      <c r="AH1970" s="22" t="s">
        <v>53</v>
      </c>
      <c r="AI1970" s="22"/>
      <c r="AJ1970" s="23" t="n">
        <v>0.7</v>
      </c>
      <c r="AK1970" s="24" t="n">
        <v>100000</v>
      </c>
      <c r="AL1970" s="23" t="n">
        <v>0.8</v>
      </c>
      <c r="AM1970" s="24" t="n">
        <v>25000</v>
      </c>
      <c r="AN1970" s="23" t="n">
        <v>0.9</v>
      </c>
      <c r="AO1970" s="24" t="n">
        <v>10000</v>
      </c>
      <c r="AP1970" s="25" t="n">
        <f aca="false">IF(AB1970&lt;AJ1970,AK1970,IF(AB1970&lt;AL1970,AM1970,IF(AB1970&lt;=AN1970,AO1970,0)))</f>
        <v>10000</v>
      </c>
    </row>
    <row r="1971" customFormat="false" ht="15.65" hidden="false" customHeight="false" outlineLevel="0" collapsed="false">
      <c r="A1971" s="11" t="n">
        <f aca="false">A1970+1</f>
        <v>2097</v>
      </c>
      <c r="B1971" s="12" t="s">
        <v>1039</v>
      </c>
      <c r="C1971" s="12" t="s">
        <v>1040</v>
      </c>
      <c r="D1971" s="12" t="s">
        <v>1041</v>
      </c>
      <c r="E1971" s="12" t="s">
        <v>1042</v>
      </c>
      <c r="F1971" s="14" t="s">
        <v>1105</v>
      </c>
      <c r="G1971" s="13" t="s">
        <v>1044</v>
      </c>
      <c r="H1971" s="12" t="s">
        <v>55</v>
      </c>
      <c r="I1971" s="12"/>
      <c r="J1971" s="14"/>
      <c r="K1971" s="15" t="n">
        <v>45128</v>
      </c>
      <c r="L1971" s="14" t="s">
        <v>1045</v>
      </c>
      <c r="M1971" s="16" t="n">
        <v>1</v>
      </c>
      <c r="N1971" s="16" t="n">
        <v>1</v>
      </c>
      <c r="O1971" s="17" t="n">
        <v>100000</v>
      </c>
      <c r="P1971" s="17" t="n">
        <v>100000</v>
      </c>
      <c r="Q1971" s="18" t="n">
        <v>12600</v>
      </c>
      <c r="R1971" s="19" t="n">
        <f aca="false">IF(H1971="F",1,0)</f>
        <v>0</v>
      </c>
      <c r="S1971" s="19" t="n">
        <f aca="false">IF(H1971="M",1,0)</f>
        <v>1</v>
      </c>
      <c r="T1971" s="11" t="s">
        <v>2207</v>
      </c>
      <c r="U1971" s="11" t="s">
        <v>328</v>
      </c>
      <c r="V1971" s="24" t="n">
        <f aca="false">_xlfn.xlookup(D1971,'WRSI Fusion'!$H$4:$H$354,'WRSI Fusion'!$AI$4:$AI$354)</f>
        <v>55.491318817415</v>
      </c>
      <c r="W1971" s="16" t="n">
        <f aca="false">_xlfn.xlookup(D1971,'WRSI Maïs'!$H$4:$H$346,'WRSI Maïs'!$AG$4:$AG$346)</f>
        <v>71.7845657352728</v>
      </c>
      <c r="X1971" s="16" t="n">
        <f aca="false">_xlfn.xlookup(D1971,'WRSI Mil'!$H$5:$H$355,'WRSI Mil'!$AG$5:$AG$355)</f>
        <v>75.2112747254168</v>
      </c>
      <c r="Y1971" s="16" t="n">
        <f aca="false">_xlfn.xlookup(D1971,'WRSI Sorgho'!$H$4:$H$354,'WRSI Sorgho'!$AI$4:$AI$354)</f>
        <v>52.7268365690857</v>
      </c>
      <c r="Z1971" s="16" t="n">
        <f aca="false">X1971</f>
        <v>75.2112747254168</v>
      </c>
      <c r="AA1971" s="16" t="n">
        <f aca="false">_xlfn.xlookup(D1971,'WRSI Mil'!$H$5:$H$355,'WRSI Mil'!$AH$5:$AH$355)</f>
        <v>65.1863764356946</v>
      </c>
      <c r="AB1971" s="21" t="n">
        <f aca="false">AA1971/Z1971</f>
        <v>0.866710166443511</v>
      </c>
      <c r="AC1971" s="11"/>
      <c r="AD1971" s="11"/>
      <c r="AE1971" s="11"/>
      <c r="AF1971" s="22" t="n">
        <v>2023</v>
      </c>
      <c r="AG1971" s="22" t="s">
        <v>52</v>
      </c>
      <c r="AH1971" s="22" t="s">
        <v>53</v>
      </c>
      <c r="AI1971" s="22"/>
      <c r="AJ1971" s="23" t="n">
        <v>0.7</v>
      </c>
      <c r="AK1971" s="24" t="n">
        <v>100000</v>
      </c>
      <c r="AL1971" s="23" t="n">
        <v>0.8</v>
      </c>
      <c r="AM1971" s="24" t="n">
        <v>25000</v>
      </c>
      <c r="AN1971" s="23" t="n">
        <v>0.9</v>
      </c>
      <c r="AO1971" s="24" t="n">
        <v>10000</v>
      </c>
      <c r="AP1971" s="25" t="n">
        <f aca="false">IF(AB1971&lt;AJ1971,AK1971,IF(AB1971&lt;AL1971,AM1971,IF(AB1971&lt;=AN1971,AO1971,0)))</f>
        <v>10000</v>
      </c>
    </row>
    <row r="1972" customFormat="false" ht="15.65" hidden="false" customHeight="false" outlineLevel="0" collapsed="false">
      <c r="A1972" s="11" t="n">
        <f aca="false">A1971+1</f>
        <v>2098</v>
      </c>
      <c r="B1972" s="12" t="s">
        <v>1039</v>
      </c>
      <c r="C1972" s="12" t="s">
        <v>1040</v>
      </c>
      <c r="D1972" s="12" t="s">
        <v>1041</v>
      </c>
      <c r="E1972" s="12" t="s">
        <v>1042</v>
      </c>
      <c r="F1972" s="14" t="s">
        <v>1100</v>
      </c>
      <c r="G1972" s="13" t="s">
        <v>1044</v>
      </c>
      <c r="H1972" s="12" t="s">
        <v>55</v>
      </c>
      <c r="I1972" s="12"/>
      <c r="J1972" s="14"/>
      <c r="K1972" s="15" t="n">
        <v>45135</v>
      </c>
      <c r="L1972" s="14" t="s">
        <v>1045</v>
      </c>
      <c r="M1972" s="16" t="n">
        <v>1</v>
      </c>
      <c r="N1972" s="16" t="n">
        <v>1</v>
      </c>
      <c r="O1972" s="17" t="n">
        <v>100000</v>
      </c>
      <c r="P1972" s="17" t="n">
        <v>100000</v>
      </c>
      <c r="Q1972" s="18" t="n">
        <v>12600</v>
      </c>
      <c r="R1972" s="19" t="n">
        <f aca="false">IF(H1972="F",1,0)</f>
        <v>0</v>
      </c>
      <c r="S1972" s="19" t="n">
        <f aca="false">IF(H1972="M",1,0)</f>
        <v>1</v>
      </c>
      <c r="T1972" s="11" t="s">
        <v>2208</v>
      </c>
      <c r="U1972" s="11" t="s">
        <v>328</v>
      </c>
      <c r="V1972" s="24" t="n">
        <f aca="false">_xlfn.xlookup(D1972,'WRSI Fusion'!$H$4:$H$354,'WRSI Fusion'!$AI$4:$AI$354)</f>
        <v>55.491318817415</v>
      </c>
      <c r="W1972" s="16" t="n">
        <f aca="false">_xlfn.xlookup(D1972,'WRSI Maïs'!$H$4:$H$346,'WRSI Maïs'!$AG$4:$AG$346)</f>
        <v>71.7845657352728</v>
      </c>
      <c r="X1972" s="16" t="n">
        <f aca="false">_xlfn.xlookup(D1972,'WRSI Mil'!$H$5:$H$355,'WRSI Mil'!$AG$5:$AG$355)</f>
        <v>75.2112747254168</v>
      </c>
      <c r="Y1972" s="16" t="n">
        <f aca="false">_xlfn.xlookup(D1972,'WRSI Sorgho'!$H$4:$H$354,'WRSI Sorgho'!$AI$4:$AI$354)</f>
        <v>52.7268365690857</v>
      </c>
      <c r="Z1972" s="16" t="n">
        <f aca="false">X1972</f>
        <v>75.2112747254168</v>
      </c>
      <c r="AA1972" s="16" t="n">
        <f aca="false">_xlfn.xlookup(D1972,'WRSI Mil'!$H$5:$H$355,'WRSI Mil'!$AH$5:$AH$355)</f>
        <v>65.1863764356946</v>
      </c>
      <c r="AB1972" s="21" t="n">
        <f aca="false">AA1972/Z1972</f>
        <v>0.866710166443511</v>
      </c>
      <c r="AC1972" s="11"/>
      <c r="AD1972" s="11"/>
      <c r="AE1972" s="11"/>
      <c r="AF1972" s="22" t="n">
        <v>2023</v>
      </c>
      <c r="AG1972" s="22" t="s">
        <v>52</v>
      </c>
      <c r="AH1972" s="22" t="s">
        <v>53</v>
      </c>
      <c r="AI1972" s="22"/>
      <c r="AJ1972" s="23" t="n">
        <v>0.7</v>
      </c>
      <c r="AK1972" s="24" t="n">
        <v>100000</v>
      </c>
      <c r="AL1972" s="23" t="n">
        <v>0.8</v>
      </c>
      <c r="AM1972" s="24" t="n">
        <v>25000</v>
      </c>
      <c r="AN1972" s="23" t="n">
        <v>0.9</v>
      </c>
      <c r="AO1972" s="24" t="n">
        <v>10000</v>
      </c>
      <c r="AP1972" s="25" t="n">
        <f aca="false">IF(AB1972&lt;AJ1972,AK1972,IF(AB1972&lt;AL1972,AM1972,IF(AB1972&lt;=AN1972,AO1972,0)))</f>
        <v>10000</v>
      </c>
    </row>
    <row r="1973" customFormat="false" ht="15.65" hidden="false" customHeight="false" outlineLevel="0" collapsed="false">
      <c r="A1973" s="11" t="n">
        <f aca="false">A1972+1</f>
        <v>2099</v>
      </c>
      <c r="B1973" s="12" t="s">
        <v>1039</v>
      </c>
      <c r="C1973" s="12" t="s">
        <v>1040</v>
      </c>
      <c r="D1973" s="12" t="s">
        <v>1041</v>
      </c>
      <c r="E1973" s="12" t="s">
        <v>1042</v>
      </c>
      <c r="F1973" s="14" t="s">
        <v>1128</v>
      </c>
      <c r="G1973" s="13" t="s">
        <v>1044</v>
      </c>
      <c r="H1973" s="12" t="s">
        <v>48</v>
      </c>
      <c r="I1973" s="12"/>
      <c r="J1973" s="14"/>
      <c r="K1973" s="15" t="n">
        <v>45133</v>
      </c>
      <c r="L1973" s="14" t="s">
        <v>1045</v>
      </c>
      <c r="M1973" s="16" t="n">
        <v>1</v>
      </c>
      <c r="N1973" s="16" t="n">
        <v>1</v>
      </c>
      <c r="O1973" s="17" t="n">
        <v>100000</v>
      </c>
      <c r="P1973" s="17" t="n">
        <v>100000</v>
      </c>
      <c r="Q1973" s="18" t="n">
        <v>12600</v>
      </c>
      <c r="R1973" s="19" t="n">
        <f aca="false">IF(H1973="F",1,0)</f>
        <v>1</v>
      </c>
      <c r="S1973" s="19" t="n">
        <f aca="false">IF(H1973="M",1,0)</f>
        <v>0</v>
      </c>
      <c r="T1973" s="11" t="s">
        <v>2209</v>
      </c>
      <c r="U1973" s="11" t="s">
        <v>328</v>
      </c>
      <c r="V1973" s="24" t="n">
        <f aca="false">_xlfn.xlookup(D1973,'WRSI Fusion'!$H$4:$H$354,'WRSI Fusion'!$AI$4:$AI$354)</f>
        <v>55.491318817415</v>
      </c>
      <c r="W1973" s="16" t="n">
        <f aca="false">_xlfn.xlookup(D1973,'WRSI Maïs'!$H$4:$H$346,'WRSI Maïs'!$AG$4:$AG$346)</f>
        <v>71.7845657352728</v>
      </c>
      <c r="X1973" s="16" t="n">
        <f aca="false">_xlfn.xlookup(D1973,'WRSI Mil'!$H$5:$H$355,'WRSI Mil'!$AG$5:$AG$355)</f>
        <v>75.2112747254168</v>
      </c>
      <c r="Y1973" s="16" t="n">
        <f aca="false">_xlfn.xlookup(D1973,'WRSI Sorgho'!$H$4:$H$354,'WRSI Sorgho'!$AI$4:$AI$354)</f>
        <v>52.7268365690857</v>
      </c>
      <c r="Z1973" s="16" t="n">
        <f aca="false">X1973</f>
        <v>75.2112747254168</v>
      </c>
      <c r="AA1973" s="16" t="n">
        <f aca="false">_xlfn.xlookup(D1973,'WRSI Mil'!$H$5:$H$355,'WRSI Mil'!$AH$5:$AH$355)</f>
        <v>65.1863764356946</v>
      </c>
      <c r="AB1973" s="21" t="n">
        <f aca="false">AA1973/Z1973</f>
        <v>0.866710166443511</v>
      </c>
      <c r="AC1973" s="11"/>
      <c r="AD1973" s="11"/>
      <c r="AE1973" s="11"/>
      <c r="AF1973" s="22" t="n">
        <v>2023</v>
      </c>
      <c r="AG1973" s="22" t="s">
        <v>52</v>
      </c>
      <c r="AH1973" s="22" t="s">
        <v>53</v>
      </c>
      <c r="AI1973" s="22"/>
      <c r="AJ1973" s="23" t="n">
        <v>0.7</v>
      </c>
      <c r="AK1973" s="24" t="n">
        <v>100000</v>
      </c>
      <c r="AL1973" s="23" t="n">
        <v>0.8</v>
      </c>
      <c r="AM1973" s="24" t="n">
        <v>25000</v>
      </c>
      <c r="AN1973" s="23" t="n">
        <v>0.9</v>
      </c>
      <c r="AO1973" s="24" t="n">
        <v>10000</v>
      </c>
      <c r="AP1973" s="25" t="n">
        <f aca="false">IF(AB1973&lt;AJ1973,AK1973,IF(AB1973&lt;AL1973,AM1973,IF(AB1973&lt;=AN1973,AO1973,0)))</f>
        <v>10000</v>
      </c>
    </row>
    <row r="1974" customFormat="false" ht="15.65" hidden="false" customHeight="false" outlineLevel="0" collapsed="false">
      <c r="A1974" s="11" t="n">
        <f aca="false">A1973+1</f>
        <v>2100</v>
      </c>
      <c r="B1974" s="12" t="s">
        <v>1039</v>
      </c>
      <c r="C1974" s="12" t="s">
        <v>1040</v>
      </c>
      <c r="D1974" s="12" t="s">
        <v>1041</v>
      </c>
      <c r="E1974" s="12" t="s">
        <v>1042</v>
      </c>
      <c r="F1974" s="14" t="s">
        <v>1069</v>
      </c>
      <c r="G1974" s="13" t="s">
        <v>1044</v>
      </c>
      <c r="H1974" s="12" t="s">
        <v>48</v>
      </c>
      <c r="I1974" s="12"/>
      <c r="J1974" s="14"/>
      <c r="K1974" s="15" t="n">
        <v>45127</v>
      </c>
      <c r="L1974" s="14" t="s">
        <v>1045</v>
      </c>
      <c r="M1974" s="16" t="n">
        <v>1</v>
      </c>
      <c r="N1974" s="16" t="n">
        <v>1</v>
      </c>
      <c r="O1974" s="17" t="n">
        <v>100000</v>
      </c>
      <c r="P1974" s="17" t="n">
        <v>100000</v>
      </c>
      <c r="Q1974" s="18" t="n">
        <v>12600</v>
      </c>
      <c r="R1974" s="19" t="n">
        <f aca="false">IF(H1974="F",1,0)</f>
        <v>1</v>
      </c>
      <c r="S1974" s="19" t="n">
        <f aca="false">IF(H1974="M",1,0)</f>
        <v>0</v>
      </c>
      <c r="T1974" s="11" t="s">
        <v>2210</v>
      </c>
      <c r="U1974" s="11" t="s">
        <v>328</v>
      </c>
      <c r="V1974" s="24" t="n">
        <f aca="false">_xlfn.xlookup(D1974,'WRSI Fusion'!$H$4:$H$354,'WRSI Fusion'!$AI$4:$AI$354)</f>
        <v>55.491318817415</v>
      </c>
      <c r="W1974" s="16" t="n">
        <f aca="false">_xlfn.xlookup(D1974,'WRSI Maïs'!$H$4:$H$346,'WRSI Maïs'!$AG$4:$AG$346)</f>
        <v>71.7845657352728</v>
      </c>
      <c r="X1974" s="16" t="n">
        <f aca="false">_xlfn.xlookup(D1974,'WRSI Mil'!$H$5:$H$355,'WRSI Mil'!$AG$5:$AG$355)</f>
        <v>75.2112747254168</v>
      </c>
      <c r="Y1974" s="16" t="n">
        <f aca="false">_xlfn.xlookup(D1974,'WRSI Sorgho'!$H$4:$H$354,'WRSI Sorgho'!$AI$4:$AI$354)</f>
        <v>52.7268365690857</v>
      </c>
      <c r="Z1974" s="16" t="n">
        <f aca="false">X1974</f>
        <v>75.2112747254168</v>
      </c>
      <c r="AA1974" s="16" t="n">
        <f aca="false">_xlfn.xlookup(D1974,'WRSI Mil'!$H$5:$H$355,'WRSI Mil'!$AH$5:$AH$355)</f>
        <v>65.1863764356946</v>
      </c>
      <c r="AB1974" s="21" t="n">
        <f aca="false">AA1974/Z1974</f>
        <v>0.866710166443511</v>
      </c>
      <c r="AC1974" s="11"/>
      <c r="AD1974" s="11"/>
      <c r="AE1974" s="11"/>
      <c r="AF1974" s="22" t="n">
        <v>2023</v>
      </c>
      <c r="AG1974" s="22" t="s">
        <v>52</v>
      </c>
      <c r="AH1974" s="22" t="s">
        <v>53</v>
      </c>
      <c r="AI1974" s="22"/>
      <c r="AJ1974" s="23" t="n">
        <v>0.7</v>
      </c>
      <c r="AK1974" s="24" t="n">
        <v>100000</v>
      </c>
      <c r="AL1974" s="23" t="n">
        <v>0.8</v>
      </c>
      <c r="AM1974" s="24" t="n">
        <v>25000</v>
      </c>
      <c r="AN1974" s="23" t="n">
        <v>0.9</v>
      </c>
      <c r="AO1974" s="24" t="n">
        <v>10000</v>
      </c>
      <c r="AP1974" s="25" t="n">
        <f aca="false">IF(AB1974&lt;AJ1974,AK1974,IF(AB1974&lt;AL1974,AM1974,IF(AB1974&lt;=AN1974,AO1974,0)))</f>
        <v>10000</v>
      </c>
    </row>
    <row r="1975" customFormat="false" ht="15.65" hidden="false" customHeight="false" outlineLevel="0" collapsed="false">
      <c r="A1975" s="11" t="n">
        <f aca="false">A1974+1</f>
        <v>2101</v>
      </c>
      <c r="B1975" s="12" t="s">
        <v>1039</v>
      </c>
      <c r="C1975" s="12" t="s">
        <v>1040</v>
      </c>
      <c r="D1975" s="12" t="s">
        <v>1041</v>
      </c>
      <c r="E1975" s="12" t="s">
        <v>1042</v>
      </c>
      <c r="F1975" s="14" t="s">
        <v>1111</v>
      </c>
      <c r="G1975" s="13" t="s">
        <v>1044</v>
      </c>
      <c r="H1975" s="12" t="s">
        <v>55</v>
      </c>
      <c r="I1975" s="12"/>
      <c r="J1975" s="14"/>
      <c r="K1975" s="15" t="n">
        <v>45126</v>
      </c>
      <c r="L1975" s="14" t="s">
        <v>1045</v>
      </c>
      <c r="M1975" s="16" t="n">
        <v>1</v>
      </c>
      <c r="N1975" s="16" t="n">
        <v>1</v>
      </c>
      <c r="O1975" s="17" t="n">
        <v>100000</v>
      </c>
      <c r="P1975" s="17" t="n">
        <v>100000</v>
      </c>
      <c r="Q1975" s="18" t="n">
        <v>12600</v>
      </c>
      <c r="R1975" s="19" t="n">
        <f aca="false">IF(H1975="F",1,0)</f>
        <v>0</v>
      </c>
      <c r="S1975" s="19" t="n">
        <f aca="false">IF(H1975="M",1,0)</f>
        <v>1</v>
      </c>
      <c r="T1975" s="11" t="s">
        <v>2211</v>
      </c>
      <c r="U1975" s="11" t="s">
        <v>328</v>
      </c>
      <c r="V1975" s="24" t="n">
        <f aca="false">_xlfn.xlookup(D1975,'WRSI Fusion'!$H$4:$H$354,'WRSI Fusion'!$AI$4:$AI$354)</f>
        <v>55.491318817415</v>
      </c>
      <c r="W1975" s="16" t="n">
        <f aca="false">_xlfn.xlookup(D1975,'WRSI Maïs'!$H$4:$H$346,'WRSI Maïs'!$AG$4:$AG$346)</f>
        <v>71.7845657352728</v>
      </c>
      <c r="X1975" s="16" t="n">
        <f aca="false">_xlfn.xlookup(D1975,'WRSI Mil'!$H$5:$H$355,'WRSI Mil'!$AG$5:$AG$355)</f>
        <v>75.2112747254168</v>
      </c>
      <c r="Y1975" s="16" t="n">
        <f aca="false">_xlfn.xlookup(D1975,'WRSI Sorgho'!$H$4:$H$354,'WRSI Sorgho'!$AI$4:$AI$354)</f>
        <v>52.7268365690857</v>
      </c>
      <c r="Z1975" s="16" t="n">
        <f aca="false">X1975</f>
        <v>75.2112747254168</v>
      </c>
      <c r="AA1975" s="16" t="n">
        <f aca="false">_xlfn.xlookup(D1975,'WRSI Mil'!$H$5:$H$355,'WRSI Mil'!$AH$5:$AH$355)</f>
        <v>65.1863764356946</v>
      </c>
      <c r="AB1975" s="21" t="n">
        <f aca="false">AA1975/Z1975</f>
        <v>0.866710166443511</v>
      </c>
      <c r="AC1975" s="11"/>
      <c r="AD1975" s="11"/>
      <c r="AE1975" s="11"/>
      <c r="AF1975" s="22" t="n">
        <v>2023</v>
      </c>
      <c r="AG1975" s="22" t="s">
        <v>52</v>
      </c>
      <c r="AH1975" s="22" t="s">
        <v>53</v>
      </c>
      <c r="AI1975" s="22"/>
      <c r="AJ1975" s="23" t="n">
        <v>0.7</v>
      </c>
      <c r="AK1975" s="24" t="n">
        <v>100000</v>
      </c>
      <c r="AL1975" s="23" t="n">
        <v>0.8</v>
      </c>
      <c r="AM1975" s="24" t="n">
        <v>25000</v>
      </c>
      <c r="AN1975" s="23" t="n">
        <v>0.9</v>
      </c>
      <c r="AO1975" s="24" t="n">
        <v>10000</v>
      </c>
      <c r="AP1975" s="25" t="n">
        <f aca="false">IF(AB1975&lt;AJ1975,AK1975,IF(AB1975&lt;AL1975,AM1975,IF(AB1975&lt;=AN1975,AO1975,0)))</f>
        <v>10000</v>
      </c>
    </row>
    <row r="1976" customFormat="false" ht="15.65" hidden="false" customHeight="false" outlineLevel="0" collapsed="false">
      <c r="A1976" s="11" t="n">
        <f aca="false">A1975+1</f>
        <v>2102</v>
      </c>
      <c r="B1976" s="12" t="s">
        <v>1039</v>
      </c>
      <c r="C1976" s="12" t="s">
        <v>1040</v>
      </c>
      <c r="D1976" s="12" t="s">
        <v>1041</v>
      </c>
      <c r="E1976" s="12" t="s">
        <v>1042</v>
      </c>
      <c r="F1976" s="14" t="s">
        <v>1105</v>
      </c>
      <c r="G1976" s="13" t="s">
        <v>1044</v>
      </c>
      <c r="H1976" s="12" t="s">
        <v>55</v>
      </c>
      <c r="I1976" s="12"/>
      <c r="J1976" s="14"/>
      <c r="K1976" s="15" t="n">
        <v>45128</v>
      </c>
      <c r="L1976" s="14" t="s">
        <v>1045</v>
      </c>
      <c r="M1976" s="16" t="n">
        <v>1</v>
      </c>
      <c r="N1976" s="16" t="n">
        <v>1</v>
      </c>
      <c r="O1976" s="17" t="n">
        <v>100000</v>
      </c>
      <c r="P1976" s="17" t="n">
        <v>100000</v>
      </c>
      <c r="Q1976" s="18" t="n">
        <v>12600</v>
      </c>
      <c r="R1976" s="19" t="n">
        <f aca="false">IF(H1976="F",1,0)</f>
        <v>0</v>
      </c>
      <c r="S1976" s="19" t="n">
        <f aca="false">IF(H1976="M",1,0)</f>
        <v>1</v>
      </c>
      <c r="T1976" s="11" t="s">
        <v>2212</v>
      </c>
      <c r="U1976" s="11" t="s">
        <v>328</v>
      </c>
      <c r="V1976" s="24" t="n">
        <f aca="false">_xlfn.xlookup(D1976,'WRSI Fusion'!$H$4:$H$354,'WRSI Fusion'!$AI$4:$AI$354)</f>
        <v>55.491318817415</v>
      </c>
      <c r="W1976" s="16" t="n">
        <f aca="false">_xlfn.xlookup(D1976,'WRSI Maïs'!$H$4:$H$346,'WRSI Maïs'!$AG$4:$AG$346)</f>
        <v>71.7845657352728</v>
      </c>
      <c r="X1976" s="16" t="n">
        <f aca="false">_xlfn.xlookup(D1976,'WRSI Mil'!$H$5:$H$355,'WRSI Mil'!$AG$5:$AG$355)</f>
        <v>75.2112747254168</v>
      </c>
      <c r="Y1976" s="16" t="n">
        <f aca="false">_xlfn.xlookup(D1976,'WRSI Sorgho'!$H$4:$H$354,'WRSI Sorgho'!$AI$4:$AI$354)</f>
        <v>52.7268365690857</v>
      </c>
      <c r="Z1976" s="16" t="n">
        <f aca="false">X1976</f>
        <v>75.2112747254168</v>
      </c>
      <c r="AA1976" s="16" t="n">
        <f aca="false">_xlfn.xlookup(D1976,'WRSI Mil'!$H$5:$H$355,'WRSI Mil'!$AH$5:$AH$355)</f>
        <v>65.1863764356946</v>
      </c>
      <c r="AB1976" s="21" t="n">
        <f aca="false">AA1976/Z1976</f>
        <v>0.866710166443511</v>
      </c>
      <c r="AC1976" s="11"/>
      <c r="AD1976" s="11"/>
      <c r="AE1976" s="11"/>
      <c r="AF1976" s="22" t="n">
        <v>2023</v>
      </c>
      <c r="AG1976" s="22" t="s">
        <v>52</v>
      </c>
      <c r="AH1976" s="22" t="s">
        <v>53</v>
      </c>
      <c r="AI1976" s="22"/>
      <c r="AJ1976" s="23" t="n">
        <v>0.7</v>
      </c>
      <c r="AK1976" s="24" t="n">
        <v>100000</v>
      </c>
      <c r="AL1976" s="23" t="n">
        <v>0.8</v>
      </c>
      <c r="AM1976" s="24" t="n">
        <v>25000</v>
      </c>
      <c r="AN1976" s="23" t="n">
        <v>0.9</v>
      </c>
      <c r="AO1976" s="24" t="n">
        <v>10000</v>
      </c>
      <c r="AP1976" s="25" t="n">
        <f aca="false">IF(AB1976&lt;AJ1976,AK1976,IF(AB1976&lt;AL1976,AM1976,IF(AB1976&lt;=AN1976,AO1976,0)))</f>
        <v>10000</v>
      </c>
    </row>
    <row r="1977" customFormat="false" ht="15.65" hidden="false" customHeight="false" outlineLevel="0" collapsed="false">
      <c r="A1977" s="11" t="n">
        <f aca="false">A1976+1</f>
        <v>2103</v>
      </c>
      <c r="B1977" s="12" t="s">
        <v>1039</v>
      </c>
      <c r="C1977" s="12" t="s">
        <v>1040</v>
      </c>
      <c r="D1977" s="12" t="s">
        <v>1041</v>
      </c>
      <c r="E1977" s="12" t="s">
        <v>1042</v>
      </c>
      <c r="F1977" s="14" t="s">
        <v>1056</v>
      </c>
      <c r="G1977" s="13" t="s">
        <v>1044</v>
      </c>
      <c r="H1977" s="12" t="s">
        <v>55</v>
      </c>
      <c r="I1977" s="12"/>
      <c r="J1977" s="14"/>
      <c r="K1977" s="15" t="n">
        <v>45133</v>
      </c>
      <c r="L1977" s="14" t="s">
        <v>1045</v>
      </c>
      <c r="M1977" s="16" t="n">
        <v>1</v>
      </c>
      <c r="N1977" s="16" t="n">
        <v>1</v>
      </c>
      <c r="O1977" s="17" t="n">
        <v>100000</v>
      </c>
      <c r="P1977" s="17" t="n">
        <v>100000</v>
      </c>
      <c r="Q1977" s="18" t="n">
        <v>12600</v>
      </c>
      <c r="R1977" s="19" t="n">
        <f aca="false">IF(H1977="F",1,0)</f>
        <v>0</v>
      </c>
      <c r="S1977" s="19" t="n">
        <f aca="false">IF(H1977="M",1,0)</f>
        <v>1</v>
      </c>
      <c r="T1977" s="11" t="s">
        <v>2213</v>
      </c>
      <c r="U1977" s="11" t="s">
        <v>328</v>
      </c>
      <c r="V1977" s="24" t="n">
        <f aca="false">_xlfn.xlookup(D1977,'WRSI Fusion'!$H$4:$H$354,'WRSI Fusion'!$AI$4:$AI$354)</f>
        <v>55.491318817415</v>
      </c>
      <c r="W1977" s="16" t="n">
        <f aca="false">_xlfn.xlookup(D1977,'WRSI Maïs'!$H$4:$H$346,'WRSI Maïs'!$AG$4:$AG$346)</f>
        <v>71.7845657352728</v>
      </c>
      <c r="X1977" s="16" t="n">
        <f aca="false">_xlfn.xlookup(D1977,'WRSI Mil'!$H$5:$H$355,'WRSI Mil'!$AG$5:$AG$355)</f>
        <v>75.2112747254168</v>
      </c>
      <c r="Y1977" s="16" t="n">
        <f aca="false">_xlfn.xlookup(D1977,'WRSI Sorgho'!$H$4:$H$354,'WRSI Sorgho'!$AI$4:$AI$354)</f>
        <v>52.7268365690857</v>
      </c>
      <c r="Z1977" s="16" t="n">
        <f aca="false">X1977</f>
        <v>75.2112747254168</v>
      </c>
      <c r="AA1977" s="16" t="n">
        <f aca="false">_xlfn.xlookup(D1977,'WRSI Mil'!$H$5:$H$355,'WRSI Mil'!$AH$5:$AH$355)</f>
        <v>65.1863764356946</v>
      </c>
      <c r="AB1977" s="21" t="n">
        <f aca="false">AA1977/Z1977</f>
        <v>0.866710166443511</v>
      </c>
      <c r="AC1977" s="11"/>
      <c r="AD1977" s="11"/>
      <c r="AE1977" s="11"/>
      <c r="AF1977" s="22" t="n">
        <v>2023</v>
      </c>
      <c r="AG1977" s="22" t="s">
        <v>52</v>
      </c>
      <c r="AH1977" s="22" t="s">
        <v>53</v>
      </c>
      <c r="AI1977" s="22"/>
      <c r="AJ1977" s="23" t="n">
        <v>0.7</v>
      </c>
      <c r="AK1977" s="24" t="n">
        <v>100000</v>
      </c>
      <c r="AL1977" s="23" t="n">
        <v>0.8</v>
      </c>
      <c r="AM1977" s="24" t="n">
        <v>25000</v>
      </c>
      <c r="AN1977" s="23" t="n">
        <v>0.9</v>
      </c>
      <c r="AO1977" s="24" t="n">
        <v>10000</v>
      </c>
      <c r="AP1977" s="25" t="n">
        <f aca="false">IF(AB1977&lt;AJ1977,AK1977,IF(AB1977&lt;AL1977,AM1977,IF(AB1977&lt;=AN1977,AO1977,0)))</f>
        <v>10000</v>
      </c>
    </row>
    <row r="1978" customFormat="false" ht="15.65" hidden="false" customHeight="false" outlineLevel="0" collapsed="false">
      <c r="A1978" s="11" t="n">
        <f aca="false">A1977+1</f>
        <v>2104</v>
      </c>
      <c r="B1978" s="12" t="s">
        <v>1039</v>
      </c>
      <c r="C1978" s="12" t="s">
        <v>1040</v>
      </c>
      <c r="D1978" s="12" t="s">
        <v>1041</v>
      </c>
      <c r="E1978" s="12" t="s">
        <v>1042</v>
      </c>
      <c r="F1978" s="14" t="s">
        <v>1105</v>
      </c>
      <c r="G1978" s="13" t="s">
        <v>1044</v>
      </c>
      <c r="H1978" s="12" t="s">
        <v>48</v>
      </c>
      <c r="I1978" s="12"/>
      <c r="J1978" s="14"/>
      <c r="K1978" s="15" t="n">
        <v>45128</v>
      </c>
      <c r="L1978" s="14" t="s">
        <v>1045</v>
      </c>
      <c r="M1978" s="16" t="n">
        <v>1</v>
      </c>
      <c r="N1978" s="16" t="n">
        <v>1</v>
      </c>
      <c r="O1978" s="17" t="n">
        <v>100000</v>
      </c>
      <c r="P1978" s="17" t="n">
        <v>100000</v>
      </c>
      <c r="Q1978" s="18" t="n">
        <v>12600</v>
      </c>
      <c r="R1978" s="19" t="n">
        <f aca="false">IF(H1978="F",1,0)</f>
        <v>1</v>
      </c>
      <c r="S1978" s="19" t="n">
        <f aca="false">IF(H1978="M",1,0)</f>
        <v>0</v>
      </c>
      <c r="T1978" s="11" t="s">
        <v>2214</v>
      </c>
      <c r="U1978" s="11" t="s">
        <v>328</v>
      </c>
      <c r="V1978" s="24" t="n">
        <f aca="false">_xlfn.xlookup(D1978,'WRSI Fusion'!$H$4:$H$354,'WRSI Fusion'!$AI$4:$AI$354)</f>
        <v>55.491318817415</v>
      </c>
      <c r="W1978" s="16" t="n">
        <f aca="false">_xlfn.xlookup(D1978,'WRSI Maïs'!$H$4:$H$346,'WRSI Maïs'!$AG$4:$AG$346)</f>
        <v>71.7845657352728</v>
      </c>
      <c r="X1978" s="16" t="n">
        <f aca="false">_xlfn.xlookup(D1978,'WRSI Mil'!$H$5:$H$355,'WRSI Mil'!$AG$5:$AG$355)</f>
        <v>75.2112747254168</v>
      </c>
      <c r="Y1978" s="16" t="n">
        <f aca="false">_xlfn.xlookup(D1978,'WRSI Sorgho'!$H$4:$H$354,'WRSI Sorgho'!$AI$4:$AI$354)</f>
        <v>52.7268365690857</v>
      </c>
      <c r="Z1978" s="16" t="n">
        <f aca="false">X1978</f>
        <v>75.2112747254168</v>
      </c>
      <c r="AA1978" s="16" t="n">
        <f aca="false">_xlfn.xlookup(D1978,'WRSI Mil'!$H$5:$H$355,'WRSI Mil'!$AH$5:$AH$355)</f>
        <v>65.1863764356946</v>
      </c>
      <c r="AB1978" s="21" t="n">
        <f aca="false">AA1978/Z1978</f>
        <v>0.866710166443511</v>
      </c>
      <c r="AC1978" s="11"/>
      <c r="AD1978" s="11"/>
      <c r="AE1978" s="11"/>
      <c r="AF1978" s="22" t="n">
        <v>2023</v>
      </c>
      <c r="AG1978" s="22" t="s">
        <v>52</v>
      </c>
      <c r="AH1978" s="22" t="s">
        <v>53</v>
      </c>
      <c r="AI1978" s="22"/>
      <c r="AJ1978" s="23" t="n">
        <v>0.7</v>
      </c>
      <c r="AK1978" s="24" t="n">
        <v>100000</v>
      </c>
      <c r="AL1978" s="23" t="n">
        <v>0.8</v>
      </c>
      <c r="AM1978" s="24" t="n">
        <v>25000</v>
      </c>
      <c r="AN1978" s="23" t="n">
        <v>0.9</v>
      </c>
      <c r="AO1978" s="24" t="n">
        <v>10000</v>
      </c>
      <c r="AP1978" s="25" t="n">
        <f aca="false">IF(AB1978&lt;AJ1978,AK1978,IF(AB1978&lt;AL1978,AM1978,IF(AB1978&lt;=AN1978,AO1978,0)))</f>
        <v>10000</v>
      </c>
    </row>
    <row r="1979" customFormat="false" ht="15.65" hidden="false" customHeight="false" outlineLevel="0" collapsed="false">
      <c r="A1979" s="11" t="n">
        <f aca="false">A1978+1</f>
        <v>2105</v>
      </c>
      <c r="B1979" s="12" t="s">
        <v>1039</v>
      </c>
      <c r="C1979" s="12" t="s">
        <v>1040</v>
      </c>
      <c r="D1979" s="12" t="s">
        <v>1041</v>
      </c>
      <c r="E1979" s="12" t="s">
        <v>1042</v>
      </c>
      <c r="F1979" s="14" t="s">
        <v>1059</v>
      </c>
      <c r="G1979" s="13" t="s">
        <v>1044</v>
      </c>
      <c r="H1979" s="12" t="s">
        <v>48</v>
      </c>
      <c r="I1979" s="12"/>
      <c r="J1979" s="14"/>
      <c r="K1979" s="15" t="n">
        <v>45130</v>
      </c>
      <c r="L1979" s="14" t="s">
        <v>1045</v>
      </c>
      <c r="M1979" s="16" t="n">
        <v>1</v>
      </c>
      <c r="N1979" s="16" t="n">
        <v>1</v>
      </c>
      <c r="O1979" s="17" t="n">
        <v>100000</v>
      </c>
      <c r="P1979" s="17" t="n">
        <v>100000</v>
      </c>
      <c r="Q1979" s="18" t="n">
        <v>12600</v>
      </c>
      <c r="R1979" s="19" t="n">
        <f aca="false">IF(H1979="F",1,0)</f>
        <v>1</v>
      </c>
      <c r="S1979" s="19" t="n">
        <f aca="false">IF(H1979="M",1,0)</f>
        <v>0</v>
      </c>
      <c r="T1979" s="11" t="s">
        <v>2215</v>
      </c>
      <c r="U1979" s="11" t="s">
        <v>328</v>
      </c>
      <c r="V1979" s="24" t="n">
        <f aca="false">_xlfn.xlookup(D1979,'WRSI Fusion'!$H$4:$H$354,'WRSI Fusion'!$AI$4:$AI$354)</f>
        <v>55.491318817415</v>
      </c>
      <c r="W1979" s="16" t="n">
        <f aca="false">_xlfn.xlookup(D1979,'WRSI Maïs'!$H$4:$H$346,'WRSI Maïs'!$AG$4:$AG$346)</f>
        <v>71.7845657352728</v>
      </c>
      <c r="X1979" s="16" t="n">
        <f aca="false">_xlfn.xlookup(D1979,'WRSI Mil'!$H$5:$H$355,'WRSI Mil'!$AG$5:$AG$355)</f>
        <v>75.2112747254168</v>
      </c>
      <c r="Y1979" s="16" t="n">
        <f aca="false">_xlfn.xlookup(D1979,'WRSI Sorgho'!$H$4:$H$354,'WRSI Sorgho'!$AI$4:$AI$354)</f>
        <v>52.7268365690857</v>
      </c>
      <c r="Z1979" s="16" t="n">
        <f aca="false">X1979</f>
        <v>75.2112747254168</v>
      </c>
      <c r="AA1979" s="16" t="n">
        <f aca="false">_xlfn.xlookup(D1979,'WRSI Mil'!$H$5:$H$355,'WRSI Mil'!$AH$5:$AH$355)</f>
        <v>65.1863764356946</v>
      </c>
      <c r="AB1979" s="21" t="n">
        <f aca="false">AA1979/Z1979</f>
        <v>0.866710166443511</v>
      </c>
      <c r="AC1979" s="11"/>
      <c r="AD1979" s="11"/>
      <c r="AE1979" s="11"/>
      <c r="AF1979" s="22" t="n">
        <v>2023</v>
      </c>
      <c r="AG1979" s="22" t="s">
        <v>52</v>
      </c>
      <c r="AH1979" s="22" t="s">
        <v>53</v>
      </c>
      <c r="AI1979" s="22"/>
      <c r="AJ1979" s="23" t="n">
        <v>0.7</v>
      </c>
      <c r="AK1979" s="24" t="n">
        <v>100000</v>
      </c>
      <c r="AL1979" s="23" t="n">
        <v>0.8</v>
      </c>
      <c r="AM1979" s="24" t="n">
        <v>25000</v>
      </c>
      <c r="AN1979" s="23" t="n">
        <v>0.9</v>
      </c>
      <c r="AO1979" s="24" t="n">
        <v>10000</v>
      </c>
      <c r="AP1979" s="25" t="n">
        <f aca="false">IF(AB1979&lt;AJ1979,AK1979,IF(AB1979&lt;AL1979,AM1979,IF(AB1979&lt;=AN1979,AO1979,0)))</f>
        <v>10000</v>
      </c>
    </row>
    <row r="1980" customFormat="false" ht="15.65" hidden="false" customHeight="false" outlineLevel="0" collapsed="false">
      <c r="A1980" s="11" t="n">
        <f aca="false">A1979+1</f>
        <v>2106</v>
      </c>
      <c r="B1980" s="12" t="s">
        <v>1039</v>
      </c>
      <c r="C1980" s="12" t="s">
        <v>1040</v>
      </c>
      <c r="D1980" s="12" t="s">
        <v>1041</v>
      </c>
      <c r="E1980" s="12" t="s">
        <v>1042</v>
      </c>
      <c r="F1980" s="14" t="s">
        <v>1111</v>
      </c>
      <c r="G1980" s="13" t="s">
        <v>1044</v>
      </c>
      <c r="H1980" s="12" t="s">
        <v>55</v>
      </c>
      <c r="I1980" s="12"/>
      <c r="J1980" s="14"/>
      <c r="K1980" s="15" t="n">
        <v>45126</v>
      </c>
      <c r="L1980" s="14" t="s">
        <v>1045</v>
      </c>
      <c r="M1980" s="16" t="n">
        <v>1</v>
      </c>
      <c r="N1980" s="16" t="n">
        <v>1</v>
      </c>
      <c r="O1980" s="17" t="n">
        <v>100000</v>
      </c>
      <c r="P1980" s="17" t="n">
        <v>100000</v>
      </c>
      <c r="Q1980" s="18" t="n">
        <v>12600</v>
      </c>
      <c r="R1980" s="19" t="n">
        <f aca="false">IF(H1980="F",1,0)</f>
        <v>0</v>
      </c>
      <c r="S1980" s="19" t="n">
        <f aca="false">IF(H1980="M",1,0)</f>
        <v>1</v>
      </c>
      <c r="T1980" s="11" t="s">
        <v>2216</v>
      </c>
      <c r="U1980" s="11" t="s">
        <v>328</v>
      </c>
      <c r="V1980" s="24" t="n">
        <f aca="false">_xlfn.xlookup(D1980,'WRSI Fusion'!$H$4:$H$354,'WRSI Fusion'!$AI$4:$AI$354)</f>
        <v>55.491318817415</v>
      </c>
      <c r="W1980" s="16" t="n">
        <f aca="false">_xlfn.xlookup(D1980,'WRSI Maïs'!$H$4:$H$346,'WRSI Maïs'!$AG$4:$AG$346)</f>
        <v>71.7845657352728</v>
      </c>
      <c r="X1980" s="16" t="n">
        <f aca="false">_xlfn.xlookup(D1980,'WRSI Mil'!$H$5:$H$355,'WRSI Mil'!$AG$5:$AG$355)</f>
        <v>75.2112747254168</v>
      </c>
      <c r="Y1980" s="16" t="n">
        <f aca="false">_xlfn.xlookup(D1980,'WRSI Sorgho'!$H$4:$H$354,'WRSI Sorgho'!$AI$4:$AI$354)</f>
        <v>52.7268365690857</v>
      </c>
      <c r="Z1980" s="16" t="n">
        <f aca="false">X1980</f>
        <v>75.2112747254168</v>
      </c>
      <c r="AA1980" s="16" t="n">
        <f aca="false">_xlfn.xlookup(D1980,'WRSI Mil'!$H$5:$H$355,'WRSI Mil'!$AH$5:$AH$355)</f>
        <v>65.1863764356946</v>
      </c>
      <c r="AB1980" s="21" t="n">
        <f aca="false">AA1980/Z1980</f>
        <v>0.866710166443511</v>
      </c>
      <c r="AC1980" s="11"/>
      <c r="AD1980" s="11"/>
      <c r="AE1980" s="11"/>
      <c r="AF1980" s="22" t="n">
        <v>2023</v>
      </c>
      <c r="AG1980" s="22" t="s">
        <v>52</v>
      </c>
      <c r="AH1980" s="22" t="s">
        <v>53</v>
      </c>
      <c r="AI1980" s="22"/>
      <c r="AJ1980" s="23" t="n">
        <v>0.7</v>
      </c>
      <c r="AK1980" s="24" t="n">
        <v>100000</v>
      </c>
      <c r="AL1980" s="23" t="n">
        <v>0.8</v>
      </c>
      <c r="AM1980" s="24" t="n">
        <v>25000</v>
      </c>
      <c r="AN1980" s="23" t="n">
        <v>0.9</v>
      </c>
      <c r="AO1980" s="24" t="n">
        <v>10000</v>
      </c>
      <c r="AP1980" s="25" t="n">
        <f aca="false">IF(AB1980&lt;AJ1980,AK1980,IF(AB1980&lt;AL1980,AM1980,IF(AB1980&lt;=AN1980,AO1980,0)))</f>
        <v>10000</v>
      </c>
    </row>
    <row r="1981" customFormat="false" ht="15.65" hidden="false" customHeight="false" outlineLevel="0" collapsed="false">
      <c r="A1981" s="11" t="n">
        <f aca="false">A1980+1</f>
        <v>2107</v>
      </c>
      <c r="B1981" s="12" t="s">
        <v>1039</v>
      </c>
      <c r="C1981" s="12" t="s">
        <v>1040</v>
      </c>
      <c r="D1981" s="12" t="s">
        <v>1041</v>
      </c>
      <c r="E1981" s="12" t="s">
        <v>1042</v>
      </c>
      <c r="F1981" s="14" t="s">
        <v>1083</v>
      </c>
      <c r="G1981" s="13" t="s">
        <v>1044</v>
      </c>
      <c r="H1981" s="12" t="s">
        <v>48</v>
      </c>
      <c r="I1981" s="12"/>
      <c r="J1981" s="14"/>
      <c r="K1981" s="15" t="n">
        <v>45129</v>
      </c>
      <c r="L1981" s="14" t="s">
        <v>1045</v>
      </c>
      <c r="M1981" s="16" t="n">
        <v>1</v>
      </c>
      <c r="N1981" s="16" t="n">
        <v>1</v>
      </c>
      <c r="O1981" s="17" t="n">
        <v>100000</v>
      </c>
      <c r="P1981" s="17" t="n">
        <v>100000</v>
      </c>
      <c r="Q1981" s="18" t="n">
        <v>12600</v>
      </c>
      <c r="R1981" s="19" t="n">
        <f aca="false">IF(H1981="F",1,0)</f>
        <v>1</v>
      </c>
      <c r="S1981" s="19" t="n">
        <f aca="false">IF(H1981="M",1,0)</f>
        <v>0</v>
      </c>
      <c r="T1981" s="11" t="s">
        <v>2217</v>
      </c>
      <c r="U1981" s="11" t="s">
        <v>328</v>
      </c>
      <c r="V1981" s="24" t="n">
        <f aca="false">_xlfn.xlookup(D1981,'WRSI Fusion'!$H$4:$H$354,'WRSI Fusion'!$AI$4:$AI$354)</f>
        <v>55.491318817415</v>
      </c>
      <c r="W1981" s="16" t="n">
        <f aca="false">_xlfn.xlookup(D1981,'WRSI Maïs'!$H$4:$H$346,'WRSI Maïs'!$AG$4:$AG$346)</f>
        <v>71.7845657352728</v>
      </c>
      <c r="X1981" s="16" t="n">
        <f aca="false">_xlfn.xlookup(D1981,'WRSI Mil'!$H$5:$H$355,'WRSI Mil'!$AG$5:$AG$355)</f>
        <v>75.2112747254168</v>
      </c>
      <c r="Y1981" s="16" t="n">
        <f aca="false">_xlfn.xlookup(D1981,'WRSI Sorgho'!$H$4:$H$354,'WRSI Sorgho'!$AI$4:$AI$354)</f>
        <v>52.7268365690857</v>
      </c>
      <c r="Z1981" s="16" t="n">
        <f aca="false">X1981</f>
        <v>75.2112747254168</v>
      </c>
      <c r="AA1981" s="16" t="n">
        <f aca="false">_xlfn.xlookup(D1981,'WRSI Mil'!$H$5:$H$355,'WRSI Mil'!$AH$5:$AH$355)</f>
        <v>65.1863764356946</v>
      </c>
      <c r="AB1981" s="21" t="n">
        <f aca="false">AA1981/Z1981</f>
        <v>0.866710166443511</v>
      </c>
      <c r="AC1981" s="11"/>
      <c r="AD1981" s="11"/>
      <c r="AE1981" s="11"/>
      <c r="AF1981" s="22" t="n">
        <v>2023</v>
      </c>
      <c r="AG1981" s="22" t="s">
        <v>52</v>
      </c>
      <c r="AH1981" s="22" t="s">
        <v>53</v>
      </c>
      <c r="AI1981" s="22"/>
      <c r="AJ1981" s="23" t="n">
        <v>0.7</v>
      </c>
      <c r="AK1981" s="24" t="n">
        <v>100000</v>
      </c>
      <c r="AL1981" s="23" t="n">
        <v>0.8</v>
      </c>
      <c r="AM1981" s="24" t="n">
        <v>25000</v>
      </c>
      <c r="AN1981" s="23" t="n">
        <v>0.9</v>
      </c>
      <c r="AO1981" s="24" t="n">
        <v>10000</v>
      </c>
      <c r="AP1981" s="25" t="n">
        <f aca="false">IF(AB1981&lt;AJ1981,AK1981,IF(AB1981&lt;AL1981,AM1981,IF(AB1981&lt;=AN1981,AO1981,0)))</f>
        <v>10000</v>
      </c>
    </row>
    <row r="1982" customFormat="false" ht="15.65" hidden="false" customHeight="false" outlineLevel="0" collapsed="false">
      <c r="A1982" s="11" t="n">
        <f aca="false">A1981+1</f>
        <v>2108</v>
      </c>
      <c r="B1982" s="12" t="s">
        <v>1039</v>
      </c>
      <c r="C1982" s="12" t="s">
        <v>1040</v>
      </c>
      <c r="D1982" s="12" t="s">
        <v>1041</v>
      </c>
      <c r="E1982" s="12" t="s">
        <v>1042</v>
      </c>
      <c r="F1982" s="14" t="s">
        <v>1111</v>
      </c>
      <c r="G1982" s="13" t="s">
        <v>1044</v>
      </c>
      <c r="H1982" s="12" t="s">
        <v>48</v>
      </c>
      <c r="I1982" s="12"/>
      <c r="J1982" s="14"/>
      <c r="K1982" s="15" t="n">
        <v>45126</v>
      </c>
      <c r="L1982" s="14" t="s">
        <v>1045</v>
      </c>
      <c r="M1982" s="16" t="n">
        <v>1</v>
      </c>
      <c r="N1982" s="16" t="n">
        <v>1</v>
      </c>
      <c r="O1982" s="17" t="n">
        <v>100000</v>
      </c>
      <c r="P1982" s="17" t="n">
        <v>100000</v>
      </c>
      <c r="Q1982" s="18" t="n">
        <v>12600</v>
      </c>
      <c r="R1982" s="19" t="n">
        <f aca="false">IF(H1982="F",1,0)</f>
        <v>1</v>
      </c>
      <c r="S1982" s="19" t="n">
        <f aca="false">IF(H1982="M",1,0)</f>
        <v>0</v>
      </c>
      <c r="T1982" s="11" t="s">
        <v>2218</v>
      </c>
      <c r="U1982" s="11" t="s">
        <v>328</v>
      </c>
      <c r="V1982" s="24" t="n">
        <f aca="false">_xlfn.xlookup(D1982,'WRSI Fusion'!$H$4:$H$354,'WRSI Fusion'!$AI$4:$AI$354)</f>
        <v>55.491318817415</v>
      </c>
      <c r="W1982" s="16" t="n">
        <f aca="false">_xlfn.xlookup(D1982,'WRSI Maïs'!$H$4:$H$346,'WRSI Maïs'!$AG$4:$AG$346)</f>
        <v>71.7845657352728</v>
      </c>
      <c r="X1982" s="16" t="n">
        <f aca="false">_xlfn.xlookup(D1982,'WRSI Mil'!$H$5:$H$355,'WRSI Mil'!$AG$5:$AG$355)</f>
        <v>75.2112747254168</v>
      </c>
      <c r="Y1982" s="16" t="n">
        <f aca="false">_xlfn.xlookup(D1982,'WRSI Sorgho'!$H$4:$H$354,'WRSI Sorgho'!$AI$4:$AI$354)</f>
        <v>52.7268365690857</v>
      </c>
      <c r="Z1982" s="16" t="n">
        <f aca="false">X1982</f>
        <v>75.2112747254168</v>
      </c>
      <c r="AA1982" s="16" t="n">
        <f aca="false">_xlfn.xlookup(D1982,'WRSI Mil'!$H$5:$H$355,'WRSI Mil'!$AH$5:$AH$355)</f>
        <v>65.1863764356946</v>
      </c>
      <c r="AB1982" s="21" t="n">
        <f aca="false">AA1982/Z1982</f>
        <v>0.866710166443511</v>
      </c>
      <c r="AC1982" s="11"/>
      <c r="AD1982" s="11"/>
      <c r="AE1982" s="11"/>
      <c r="AF1982" s="22" t="n">
        <v>2023</v>
      </c>
      <c r="AG1982" s="22" t="s">
        <v>52</v>
      </c>
      <c r="AH1982" s="22" t="s">
        <v>53</v>
      </c>
      <c r="AI1982" s="22"/>
      <c r="AJ1982" s="23" t="n">
        <v>0.7</v>
      </c>
      <c r="AK1982" s="24" t="n">
        <v>100000</v>
      </c>
      <c r="AL1982" s="23" t="n">
        <v>0.8</v>
      </c>
      <c r="AM1982" s="24" t="n">
        <v>25000</v>
      </c>
      <c r="AN1982" s="23" t="n">
        <v>0.9</v>
      </c>
      <c r="AO1982" s="24" t="n">
        <v>10000</v>
      </c>
      <c r="AP1982" s="25" t="n">
        <f aca="false">IF(AB1982&lt;AJ1982,AK1982,IF(AB1982&lt;AL1982,AM1982,IF(AB1982&lt;=AN1982,AO1982,0)))</f>
        <v>10000</v>
      </c>
    </row>
    <row r="1983" customFormat="false" ht="15.65" hidden="false" customHeight="false" outlineLevel="0" collapsed="false">
      <c r="A1983" s="11" t="n">
        <f aca="false">A1982+1</f>
        <v>2109</v>
      </c>
      <c r="B1983" s="12" t="s">
        <v>1039</v>
      </c>
      <c r="C1983" s="12" t="s">
        <v>1040</v>
      </c>
      <c r="D1983" s="12" t="s">
        <v>1041</v>
      </c>
      <c r="E1983" s="12" t="s">
        <v>1042</v>
      </c>
      <c r="F1983" s="14" t="s">
        <v>1105</v>
      </c>
      <c r="G1983" s="13" t="s">
        <v>1044</v>
      </c>
      <c r="H1983" s="12" t="s">
        <v>48</v>
      </c>
      <c r="I1983" s="12"/>
      <c r="J1983" s="14"/>
      <c r="K1983" s="15" t="n">
        <v>45128</v>
      </c>
      <c r="L1983" s="14" t="s">
        <v>1045</v>
      </c>
      <c r="M1983" s="16" t="n">
        <v>1</v>
      </c>
      <c r="N1983" s="16" t="n">
        <v>1</v>
      </c>
      <c r="O1983" s="17" t="n">
        <v>100000</v>
      </c>
      <c r="P1983" s="17" t="n">
        <v>100000</v>
      </c>
      <c r="Q1983" s="18" t="n">
        <v>12600</v>
      </c>
      <c r="R1983" s="19" t="n">
        <f aca="false">IF(H1983="F",1,0)</f>
        <v>1</v>
      </c>
      <c r="S1983" s="19" t="n">
        <f aca="false">IF(H1983="M",1,0)</f>
        <v>0</v>
      </c>
      <c r="T1983" s="11" t="s">
        <v>2219</v>
      </c>
      <c r="U1983" s="11" t="s">
        <v>328</v>
      </c>
      <c r="V1983" s="24" t="n">
        <f aca="false">_xlfn.xlookup(D1983,'WRSI Fusion'!$H$4:$H$354,'WRSI Fusion'!$AI$4:$AI$354)</f>
        <v>55.491318817415</v>
      </c>
      <c r="W1983" s="16" t="n">
        <f aca="false">_xlfn.xlookup(D1983,'WRSI Maïs'!$H$4:$H$346,'WRSI Maïs'!$AG$4:$AG$346)</f>
        <v>71.7845657352728</v>
      </c>
      <c r="X1983" s="16" t="n">
        <f aca="false">_xlfn.xlookup(D1983,'WRSI Mil'!$H$5:$H$355,'WRSI Mil'!$AG$5:$AG$355)</f>
        <v>75.2112747254168</v>
      </c>
      <c r="Y1983" s="16" t="n">
        <f aca="false">_xlfn.xlookup(D1983,'WRSI Sorgho'!$H$4:$H$354,'WRSI Sorgho'!$AI$4:$AI$354)</f>
        <v>52.7268365690857</v>
      </c>
      <c r="Z1983" s="16" t="n">
        <f aca="false">X1983</f>
        <v>75.2112747254168</v>
      </c>
      <c r="AA1983" s="16" t="n">
        <f aca="false">_xlfn.xlookup(D1983,'WRSI Mil'!$H$5:$H$355,'WRSI Mil'!$AH$5:$AH$355)</f>
        <v>65.1863764356946</v>
      </c>
      <c r="AB1983" s="21" t="n">
        <f aca="false">AA1983/Z1983</f>
        <v>0.866710166443511</v>
      </c>
      <c r="AC1983" s="11"/>
      <c r="AD1983" s="11"/>
      <c r="AE1983" s="11"/>
      <c r="AF1983" s="22" t="n">
        <v>2023</v>
      </c>
      <c r="AG1983" s="22" t="s">
        <v>52</v>
      </c>
      <c r="AH1983" s="22" t="s">
        <v>53</v>
      </c>
      <c r="AI1983" s="22"/>
      <c r="AJ1983" s="23" t="n">
        <v>0.7</v>
      </c>
      <c r="AK1983" s="24" t="n">
        <v>100000</v>
      </c>
      <c r="AL1983" s="23" t="n">
        <v>0.8</v>
      </c>
      <c r="AM1983" s="24" t="n">
        <v>25000</v>
      </c>
      <c r="AN1983" s="23" t="n">
        <v>0.9</v>
      </c>
      <c r="AO1983" s="24" t="n">
        <v>10000</v>
      </c>
      <c r="AP1983" s="25" t="n">
        <f aca="false">IF(AB1983&lt;AJ1983,AK1983,IF(AB1983&lt;AL1983,AM1983,IF(AB1983&lt;=AN1983,AO1983,0)))</f>
        <v>10000</v>
      </c>
    </row>
    <row r="1984" customFormat="false" ht="15.65" hidden="false" customHeight="false" outlineLevel="0" collapsed="false">
      <c r="A1984" s="11" t="n">
        <f aca="false">A1983+1</f>
        <v>2110</v>
      </c>
      <c r="B1984" s="12" t="s">
        <v>1039</v>
      </c>
      <c r="C1984" s="12" t="s">
        <v>1040</v>
      </c>
      <c r="D1984" s="12" t="s">
        <v>1041</v>
      </c>
      <c r="E1984" s="12" t="s">
        <v>1042</v>
      </c>
      <c r="F1984" s="14" t="s">
        <v>1073</v>
      </c>
      <c r="G1984" s="13" t="s">
        <v>1044</v>
      </c>
      <c r="H1984" s="12" t="s">
        <v>55</v>
      </c>
      <c r="I1984" s="12"/>
      <c r="J1984" s="14"/>
      <c r="K1984" s="15" t="n">
        <v>45128</v>
      </c>
      <c r="L1984" s="14" t="s">
        <v>1045</v>
      </c>
      <c r="M1984" s="16" t="n">
        <v>1</v>
      </c>
      <c r="N1984" s="16" t="n">
        <v>1</v>
      </c>
      <c r="O1984" s="17" t="n">
        <v>100000</v>
      </c>
      <c r="P1984" s="17" t="n">
        <v>100000</v>
      </c>
      <c r="Q1984" s="18" t="n">
        <v>12600</v>
      </c>
      <c r="R1984" s="19" t="n">
        <f aca="false">IF(H1984="F",1,0)</f>
        <v>0</v>
      </c>
      <c r="S1984" s="19" t="n">
        <f aca="false">IF(H1984="M",1,0)</f>
        <v>1</v>
      </c>
      <c r="T1984" s="11" t="s">
        <v>2220</v>
      </c>
      <c r="U1984" s="11" t="s">
        <v>328</v>
      </c>
      <c r="V1984" s="24" t="n">
        <f aca="false">_xlfn.xlookup(D1984,'WRSI Fusion'!$H$4:$H$354,'WRSI Fusion'!$AI$4:$AI$354)</f>
        <v>55.491318817415</v>
      </c>
      <c r="W1984" s="16" t="n">
        <f aca="false">_xlfn.xlookup(D1984,'WRSI Maïs'!$H$4:$H$346,'WRSI Maïs'!$AG$4:$AG$346)</f>
        <v>71.7845657352728</v>
      </c>
      <c r="X1984" s="16" t="n">
        <f aca="false">_xlfn.xlookup(D1984,'WRSI Mil'!$H$5:$H$355,'WRSI Mil'!$AG$5:$AG$355)</f>
        <v>75.2112747254168</v>
      </c>
      <c r="Y1984" s="16" t="n">
        <f aca="false">_xlfn.xlookup(D1984,'WRSI Sorgho'!$H$4:$H$354,'WRSI Sorgho'!$AI$4:$AI$354)</f>
        <v>52.7268365690857</v>
      </c>
      <c r="Z1984" s="16" t="n">
        <f aca="false">X1984</f>
        <v>75.2112747254168</v>
      </c>
      <c r="AA1984" s="16" t="n">
        <f aca="false">_xlfn.xlookup(D1984,'WRSI Mil'!$H$5:$H$355,'WRSI Mil'!$AH$5:$AH$355)</f>
        <v>65.1863764356946</v>
      </c>
      <c r="AB1984" s="21" t="n">
        <f aca="false">AA1984/Z1984</f>
        <v>0.866710166443511</v>
      </c>
      <c r="AC1984" s="11"/>
      <c r="AD1984" s="11"/>
      <c r="AE1984" s="11"/>
      <c r="AF1984" s="22" t="n">
        <v>2023</v>
      </c>
      <c r="AG1984" s="22" t="s">
        <v>52</v>
      </c>
      <c r="AH1984" s="22" t="s">
        <v>53</v>
      </c>
      <c r="AI1984" s="22"/>
      <c r="AJ1984" s="23" t="n">
        <v>0.7</v>
      </c>
      <c r="AK1984" s="24" t="n">
        <v>100000</v>
      </c>
      <c r="AL1984" s="23" t="n">
        <v>0.8</v>
      </c>
      <c r="AM1984" s="24" t="n">
        <v>25000</v>
      </c>
      <c r="AN1984" s="23" t="n">
        <v>0.9</v>
      </c>
      <c r="AO1984" s="24" t="n">
        <v>10000</v>
      </c>
      <c r="AP1984" s="25" t="n">
        <f aca="false">IF(AB1984&lt;AJ1984,AK1984,IF(AB1984&lt;AL1984,AM1984,IF(AB1984&lt;=AN1984,AO1984,0)))</f>
        <v>10000</v>
      </c>
    </row>
    <row r="1985" customFormat="false" ht="15.65" hidden="false" customHeight="false" outlineLevel="0" collapsed="false">
      <c r="A1985" s="11" t="n">
        <f aca="false">A1984+1</f>
        <v>2111</v>
      </c>
      <c r="B1985" s="12" t="s">
        <v>1039</v>
      </c>
      <c r="C1985" s="12" t="s">
        <v>1040</v>
      </c>
      <c r="D1985" s="12" t="s">
        <v>1041</v>
      </c>
      <c r="E1985" s="12" t="s">
        <v>1042</v>
      </c>
      <c r="F1985" s="14" t="s">
        <v>1059</v>
      </c>
      <c r="G1985" s="13" t="s">
        <v>1044</v>
      </c>
      <c r="H1985" s="12" t="s">
        <v>48</v>
      </c>
      <c r="I1985" s="12"/>
      <c r="J1985" s="14"/>
      <c r="K1985" s="15" t="n">
        <v>45130</v>
      </c>
      <c r="L1985" s="14" t="s">
        <v>1045</v>
      </c>
      <c r="M1985" s="16" t="n">
        <v>1</v>
      </c>
      <c r="N1985" s="16" t="n">
        <v>1</v>
      </c>
      <c r="O1985" s="17" t="n">
        <v>100000</v>
      </c>
      <c r="P1985" s="17" t="n">
        <v>100000</v>
      </c>
      <c r="Q1985" s="18" t="n">
        <v>12600</v>
      </c>
      <c r="R1985" s="19" t="n">
        <f aca="false">IF(H1985="F",1,0)</f>
        <v>1</v>
      </c>
      <c r="S1985" s="19" t="n">
        <f aca="false">IF(H1985="M",1,0)</f>
        <v>0</v>
      </c>
      <c r="T1985" s="11" t="s">
        <v>2221</v>
      </c>
      <c r="U1985" s="11" t="s">
        <v>328</v>
      </c>
      <c r="V1985" s="24" t="n">
        <f aca="false">_xlfn.xlookup(D1985,'WRSI Fusion'!$H$4:$H$354,'WRSI Fusion'!$AI$4:$AI$354)</f>
        <v>55.491318817415</v>
      </c>
      <c r="W1985" s="16" t="n">
        <f aca="false">_xlfn.xlookup(D1985,'WRSI Maïs'!$H$4:$H$346,'WRSI Maïs'!$AG$4:$AG$346)</f>
        <v>71.7845657352728</v>
      </c>
      <c r="X1985" s="16" t="n">
        <f aca="false">_xlfn.xlookup(D1985,'WRSI Mil'!$H$5:$H$355,'WRSI Mil'!$AG$5:$AG$355)</f>
        <v>75.2112747254168</v>
      </c>
      <c r="Y1985" s="16" t="n">
        <f aca="false">_xlfn.xlookup(D1985,'WRSI Sorgho'!$H$4:$H$354,'WRSI Sorgho'!$AI$4:$AI$354)</f>
        <v>52.7268365690857</v>
      </c>
      <c r="Z1985" s="16" t="n">
        <f aca="false">X1985</f>
        <v>75.2112747254168</v>
      </c>
      <c r="AA1985" s="16" t="n">
        <f aca="false">_xlfn.xlookup(D1985,'WRSI Mil'!$H$5:$H$355,'WRSI Mil'!$AH$5:$AH$355)</f>
        <v>65.1863764356946</v>
      </c>
      <c r="AB1985" s="21" t="n">
        <f aca="false">AA1985/Z1985</f>
        <v>0.866710166443511</v>
      </c>
      <c r="AC1985" s="11"/>
      <c r="AD1985" s="11"/>
      <c r="AE1985" s="11"/>
      <c r="AF1985" s="22" t="n">
        <v>2023</v>
      </c>
      <c r="AG1985" s="22" t="s">
        <v>52</v>
      </c>
      <c r="AH1985" s="22" t="s">
        <v>53</v>
      </c>
      <c r="AI1985" s="22"/>
      <c r="AJ1985" s="23" t="n">
        <v>0.7</v>
      </c>
      <c r="AK1985" s="24" t="n">
        <v>100000</v>
      </c>
      <c r="AL1985" s="23" t="n">
        <v>0.8</v>
      </c>
      <c r="AM1985" s="24" t="n">
        <v>25000</v>
      </c>
      <c r="AN1985" s="23" t="n">
        <v>0.9</v>
      </c>
      <c r="AO1985" s="24" t="n">
        <v>10000</v>
      </c>
      <c r="AP1985" s="25" t="n">
        <f aca="false">IF(AB1985&lt;AJ1985,AK1985,IF(AB1985&lt;AL1985,AM1985,IF(AB1985&lt;=AN1985,AO1985,0)))</f>
        <v>10000</v>
      </c>
    </row>
    <row r="1986" customFormat="false" ht="15.65" hidden="false" customHeight="false" outlineLevel="0" collapsed="false">
      <c r="A1986" s="11" t="n">
        <f aca="false">A1985+1</f>
        <v>2112</v>
      </c>
      <c r="B1986" s="12" t="s">
        <v>1039</v>
      </c>
      <c r="C1986" s="12" t="s">
        <v>1040</v>
      </c>
      <c r="D1986" s="12" t="s">
        <v>1041</v>
      </c>
      <c r="E1986" s="12" t="s">
        <v>1042</v>
      </c>
      <c r="F1986" s="14" t="s">
        <v>1063</v>
      </c>
      <c r="G1986" s="13" t="s">
        <v>1044</v>
      </c>
      <c r="H1986" s="12" t="s">
        <v>48</v>
      </c>
      <c r="I1986" s="12"/>
      <c r="J1986" s="14"/>
      <c r="K1986" s="15" t="n">
        <v>45129</v>
      </c>
      <c r="L1986" s="14" t="s">
        <v>1045</v>
      </c>
      <c r="M1986" s="16" t="n">
        <v>1</v>
      </c>
      <c r="N1986" s="16" t="n">
        <v>1</v>
      </c>
      <c r="O1986" s="17" t="n">
        <v>100000</v>
      </c>
      <c r="P1986" s="17" t="n">
        <v>100000</v>
      </c>
      <c r="Q1986" s="18" t="n">
        <v>12600</v>
      </c>
      <c r="R1986" s="19" t="n">
        <f aca="false">IF(H1986="F",1,0)</f>
        <v>1</v>
      </c>
      <c r="S1986" s="19" t="n">
        <f aca="false">IF(H1986="M",1,0)</f>
        <v>0</v>
      </c>
      <c r="T1986" s="11" t="s">
        <v>2222</v>
      </c>
      <c r="U1986" s="11" t="s">
        <v>328</v>
      </c>
      <c r="V1986" s="24" t="n">
        <f aca="false">_xlfn.xlookup(D1986,'WRSI Fusion'!$H$4:$H$354,'WRSI Fusion'!$AI$4:$AI$354)</f>
        <v>55.491318817415</v>
      </c>
      <c r="W1986" s="16" t="n">
        <f aca="false">_xlfn.xlookup(D1986,'WRSI Maïs'!$H$4:$H$346,'WRSI Maïs'!$AG$4:$AG$346)</f>
        <v>71.7845657352728</v>
      </c>
      <c r="X1986" s="16" t="n">
        <f aca="false">_xlfn.xlookup(D1986,'WRSI Mil'!$H$5:$H$355,'WRSI Mil'!$AG$5:$AG$355)</f>
        <v>75.2112747254168</v>
      </c>
      <c r="Y1986" s="16" t="n">
        <f aca="false">_xlfn.xlookup(D1986,'WRSI Sorgho'!$H$4:$H$354,'WRSI Sorgho'!$AI$4:$AI$354)</f>
        <v>52.7268365690857</v>
      </c>
      <c r="Z1986" s="16" t="n">
        <f aca="false">X1986</f>
        <v>75.2112747254168</v>
      </c>
      <c r="AA1986" s="16" t="n">
        <f aca="false">_xlfn.xlookup(D1986,'WRSI Mil'!$H$5:$H$355,'WRSI Mil'!$AH$5:$AH$355)</f>
        <v>65.1863764356946</v>
      </c>
      <c r="AB1986" s="21" t="n">
        <f aca="false">AA1986/Z1986</f>
        <v>0.866710166443511</v>
      </c>
      <c r="AC1986" s="11"/>
      <c r="AD1986" s="11"/>
      <c r="AE1986" s="11"/>
      <c r="AF1986" s="22" t="n">
        <v>2023</v>
      </c>
      <c r="AG1986" s="22" t="s">
        <v>52</v>
      </c>
      <c r="AH1986" s="22" t="s">
        <v>53</v>
      </c>
      <c r="AI1986" s="22"/>
      <c r="AJ1986" s="23" t="n">
        <v>0.7</v>
      </c>
      <c r="AK1986" s="24" t="n">
        <v>100000</v>
      </c>
      <c r="AL1986" s="23" t="n">
        <v>0.8</v>
      </c>
      <c r="AM1986" s="24" t="n">
        <v>25000</v>
      </c>
      <c r="AN1986" s="23" t="n">
        <v>0.9</v>
      </c>
      <c r="AO1986" s="24" t="n">
        <v>10000</v>
      </c>
      <c r="AP1986" s="25" t="n">
        <f aca="false">IF(AB1986&lt;AJ1986,AK1986,IF(AB1986&lt;AL1986,AM1986,IF(AB1986&lt;=AN1986,AO1986,0)))</f>
        <v>10000</v>
      </c>
    </row>
    <row r="1987" customFormat="false" ht="15.65" hidden="false" customHeight="false" outlineLevel="0" collapsed="false">
      <c r="A1987" s="11" t="n">
        <f aca="false">A1986+1</f>
        <v>2113</v>
      </c>
      <c r="B1987" s="12" t="s">
        <v>1039</v>
      </c>
      <c r="C1987" s="12" t="s">
        <v>1040</v>
      </c>
      <c r="D1987" s="12" t="s">
        <v>1041</v>
      </c>
      <c r="E1987" s="12" t="s">
        <v>1042</v>
      </c>
      <c r="F1987" s="14" t="s">
        <v>1063</v>
      </c>
      <c r="G1987" s="13" t="s">
        <v>1044</v>
      </c>
      <c r="H1987" s="12" t="s">
        <v>55</v>
      </c>
      <c r="I1987" s="12"/>
      <c r="J1987" s="14"/>
      <c r="K1987" s="15" t="n">
        <v>45129</v>
      </c>
      <c r="L1987" s="14" t="s">
        <v>1045</v>
      </c>
      <c r="M1987" s="16" t="n">
        <v>1</v>
      </c>
      <c r="N1987" s="16" t="n">
        <v>1</v>
      </c>
      <c r="O1987" s="17" t="n">
        <v>100000</v>
      </c>
      <c r="P1987" s="17" t="n">
        <v>100000</v>
      </c>
      <c r="Q1987" s="18" t="n">
        <v>12600</v>
      </c>
      <c r="R1987" s="19" t="n">
        <f aca="false">IF(H1987="F",1,0)</f>
        <v>0</v>
      </c>
      <c r="S1987" s="19" t="n">
        <f aca="false">IF(H1987="M",1,0)</f>
        <v>1</v>
      </c>
      <c r="T1987" s="11" t="s">
        <v>2223</v>
      </c>
      <c r="U1987" s="11" t="s">
        <v>328</v>
      </c>
      <c r="V1987" s="24" t="n">
        <f aca="false">_xlfn.xlookup(D1987,'WRSI Fusion'!$H$4:$H$354,'WRSI Fusion'!$AI$4:$AI$354)</f>
        <v>55.491318817415</v>
      </c>
      <c r="W1987" s="16" t="n">
        <f aca="false">_xlfn.xlookup(D1987,'WRSI Maïs'!$H$4:$H$346,'WRSI Maïs'!$AG$4:$AG$346)</f>
        <v>71.7845657352728</v>
      </c>
      <c r="X1987" s="16" t="n">
        <f aca="false">_xlfn.xlookup(D1987,'WRSI Mil'!$H$5:$H$355,'WRSI Mil'!$AG$5:$AG$355)</f>
        <v>75.2112747254168</v>
      </c>
      <c r="Y1987" s="16" t="n">
        <f aca="false">_xlfn.xlookup(D1987,'WRSI Sorgho'!$H$4:$H$354,'WRSI Sorgho'!$AI$4:$AI$354)</f>
        <v>52.7268365690857</v>
      </c>
      <c r="Z1987" s="16" t="n">
        <f aca="false">X1987</f>
        <v>75.2112747254168</v>
      </c>
      <c r="AA1987" s="16" t="n">
        <f aca="false">_xlfn.xlookup(D1987,'WRSI Mil'!$H$5:$H$355,'WRSI Mil'!$AH$5:$AH$355)</f>
        <v>65.1863764356946</v>
      </c>
      <c r="AB1987" s="21" t="n">
        <f aca="false">AA1987/Z1987</f>
        <v>0.866710166443511</v>
      </c>
      <c r="AC1987" s="11"/>
      <c r="AD1987" s="11"/>
      <c r="AE1987" s="11"/>
      <c r="AF1987" s="22" t="n">
        <v>2023</v>
      </c>
      <c r="AG1987" s="22" t="s">
        <v>52</v>
      </c>
      <c r="AH1987" s="22" t="s">
        <v>53</v>
      </c>
      <c r="AI1987" s="22"/>
      <c r="AJ1987" s="23" t="n">
        <v>0.7</v>
      </c>
      <c r="AK1987" s="24" t="n">
        <v>100000</v>
      </c>
      <c r="AL1987" s="23" t="n">
        <v>0.8</v>
      </c>
      <c r="AM1987" s="24" t="n">
        <v>25000</v>
      </c>
      <c r="AN1987" s="23" t="n">
        <v>0.9</v>
      </c>
      <c r="AO1987" s="24" t="n">
        <v>10000</v>
      </c>
      <c r="AP1987" s="25" t="n">
        <f aca="false">IF(AB1987&lt;AJ1987,AK1987,IF(AB1987&lt;AL1987,AM1987,IF(AB1987&lt;=AN1987,AO1987,0)))</f>
        <v>10000</v>
      </c>
    </row>
    <row r="1988" customFormat="false" ht="15.65" hidden="false" customHeight="false" outlineLevel="0" collapsed="false">
      <c r="A1988" s="11" t="n">
        <f aca="false">A1987+1</f>
        <v>2114</v>
      </c>
      <c r="B1988" s="12" t="s">
        <v>1039</v>
      </c>
      <c r="C1988" s="12" t="s">
        <v>1040</v>
      </c>
      <c r="D1988" s="12" t="s">
        <v>1041</v>
      </c>
      <c r="E1988" s="12" t="s">
        <v>1042</v>
      </c>
      <c r="F1988" s="14" t="s">
        <v>1054</v>
      </c>
      <c r="G1988" s="13" t="s">
        <v>1044</v>
      </c>
      <c r="H1988" s="12" t="s">
        <v>55</v>
      </c>
      <c r="I1988" s="12"/>
      <c r="J1988" s="14"/>
      <c r="K1988" s="15" t="n">
        <v>45129</v>
      </c>
      <c r="L1988" s="14" t="s">
        <v>1045</v>
      </c>
      <c r="M1988" s="16" t="n">
        <v>1</v>
      </c>
      <c r="N1988" s="16" t="n">
        <v>1</v>
      </c>
      <c r="O1988" s="17" t="n">
        <v>100000</v>
      </c>
      <c r="P1988" s="17" t="n">
        <v>100000</v>
      </c>
      <c r="Q1988" s="18" t="n">
        <v>12600</v>
      </c>
      <c r="R1988" s="19" t="n">
        <f aca="false">IF(H1988="F",1,0)</f>
        <v>0</v>
      </c>
      <c r="S1988" s="19" t="n">
        <f aca="false">IF(H1988="M",1,0)</f>
        <v>1</v>
      </c>
      <c r="T1988" s="11" t="s">
        <v>2224</v>
      </c>
      <c r="U1988" s="11" t="s">
        <v>328</v>
      </c>
      <c r="V1988" s="24" t="n">
        <f aca="false">_xlfn.xlookup(D1988,'WRSI Fusion'!$H$4:$H$354,'WRSI Fusion'!$AI$4:$AI$354)</f>
        <v>55.491318817415</v>
      </c>
      <c r="W1988" s="16" t="n">
        <f aca="false">_xlfn.xlookup(D1988,'WRSI Maïs'!$H$4:$H$346,'WRSI Maïs'!$AG$4:$AG$346)</f>
        <v>71.7845657352728</v>
      </c>
      <c r="X1988" s="16" t="n">
        <f aca="false">_xlfn.xlookup(D1988,'WRSI Mil'!$H$5:$H$355,'WRSI Mil'!$AG$5:$AG$355)</f>
        <v>75.2112747254168</v>
      </c>
      <c r="Y1988" s="16" t="n">
        <f aca="false">_xlfn.xlookup(D1988,'WRSI Sorgho'!$H$4:$H$354,'WRSI Sorgho'!$AI$4:$AI$354)</f>
        <v>52.7268365690857</v>
      </c>
      <c r="Z1988" s="16" t="n">
        <f aca="false">X1988</f>
        <v>75.2112747254168</v>
      </c>
      <c r="AA1988" s="16" t="n">
        <f aca="false">_xlfn.xlookup(D1988,'WRSI Mil'!$H$5:$H$355,'WRSI Mil'!$AH$5:$AH$355)</f>
        <v>65.1863764356946</v>
      </c>
      <c r="AB1988" s="21" t="n">
        <f aca="false">AA1988/Z1988</f>
        <v>0.866710166443511</v>
      </c>
      <c r="AC1988" s="11"/>
      <c r="AD1988" s="11"/>
      <c r="AE1988" s="11"/>
      <c r="AF1988" s="22" t="n">
        <v>2023</v>
      </c>
      <c r="AG1988" s="22" t="s">
        <v>52</v>
      </c>
      <c r="AH1988" s="22" t="s">
        <v>53</v>
      </c>
      <c r="AI1988" s="22"/>
      <c r="AJ1988" s="23" t="n">
        <v>0.7</v>
      </c>
      <c r="AK1988" s="24" t="n">
        <v>100000</v>
      </c>
      <c r="AL1988" s="23" t="n">
        <v>0.8</v>
      </c>
      <c r="AM1988" s="24" t="n">
        <v>25000</v>
      </c>
      <c r="AN1988" s="23" t="n">
        <v>0.9</v>
      </c>
      <c r="AO1988" s="24" t="n">
        <v>10000</v>
      </c>
      <c r="AP1988" s="25" t="n">
        <f aca="false">IF(AB1988&lt;AJ1988,AK1988,IF(AB1988&lt;AL1988,AM1988,IF(AB1988&lt;=AN1988,AO1988,0)))</f>
        <v>10000</v>
      </c>
    </row>
    <row r="1989" customFormat="false" ht="15.65" hidden="false" customHeight="false" outlineLevel="0" collapsed="false">
      <c r="A1989" s="11" t="n">
        <f aca="false">A1988+1</f>
        <v>2115</v>
      </c>
      <c r="B1989" s="12" t="s">
        <v>1039</v>
      </c>
      <c r="C1989" s="12" t="s">
        <v>1040</v>
      </c>
      <c r="D1989" s="12" t="s">
        <v>1041</v>
      </c>
      <c r="E1989" s="12" t="s">
        <v>1042</v>
      </c>
      <c r="F1989" s="14" t="s">
        <v>1100</v>
      </c>
      <c r="G1989" s="13" t="s">
        <v>1044</v>
      </c>
      <c r="H1989" s="12" t="s">
        <v>55</v>
      </c>
      <c r="I1989" s="12"/>
      <c r="J1989" s="14"/>
      <c r="K1989" s="15" t="n">
        <v>45135</v>
      </c>
      <c r="L1989" s="14" t="s">
        <v>1045</v>
      </c>
      <c r="M1989" s="16" t="n">
        <v>1</v>
      </c>
      <c r="N1989" s="16" t="n">
        <v>1</v>
      </c>
      <c r="O1989" s="17" t="n">
        <v>100000</v>
      </c>
      <c r="P1989" s="17" t="n">
        <v>100000</v>
      </c>
      <c r="Q1989" s="18" t="n">
        <v>12600</v>
      </c>
      <c r="R1989" s="19" t="n">
        <f aca="false">IF(H1989="F",1,0)</f>
        <v>0</v>
      </c>
      <c r="S1989" s="19" t="n">
        <f aca="false">IF(H1989="M",1,0)</f>
        <v>1</v>
      </c>
      <c r="T1989" s="11" t="s">
        <v>2225</v>
      </c>
      <c r="U1989" s="11" t="s">
        <v>328</v>
      </c>
      <c r="V1989" s="24" t="n">
        <f aca="false">_xlfn.xlookup(D1989,'WRSI Fusion'!$H$4:$H$354,'WRSI Fusion'!$AI$4:$AI$354)</f>
        <v>55.491318817415</v>
      </c>
      <c r="W1989" s="16" t="n">
        <f aca="false">_xlfn.xlookup(D1989,'WRSI Maïs'!$H$4:$H$346,'WRSI Maïs'!$AG$4:$AG$346)</f>
        <v>71.7845657352728</v>
      </c>
      <c r="X1989" s="16" t="n">
        <f aca="false">_xlfn.xlookup(D1989,'WRSI Mil'!$H$5:$H$355,'WRSI Mil'!$AG$5:$AG$355)</f>
        <v>75.2112747254168</v>
      </c>
      <c r="Y1989" s="16" t="n">
        <f aca="false">_xlfn.xlookup(D1989,'WRSI Sorgho'!$H$4:$H$354,'WRSI Sorgho'!$AI$4:$AI$354)</f>
        <v>52.7268365690857</v>
      </c>
      <c r="Z1989" s="16" t="n">
        <f aca="false">X1989</f>
        <v>75.2112747254168</v>
      </c>
      <c r="AA1989" s="16" t="n">
        <f aca="false">_xlfn.xlookup(D1989,'WRSI Mil'!$H$5:$H$355,'WRSI Mil'!$AH$5:$AH$355)</f>
        <v>65.1863764356946</v>
      </c>
      <c r="AB1989" s="21" t="n">
        <f aca="false">AA1989/Z1989</f>
        <v>0.866710166443511</v>
      </c>
      <c r="AC1989" s="11"/>
      <c r="AD1989" s="11"/>
      <c r="AE1989" s="11"/>
      <c r="AF1989" s="22" t="n">
        <v>2023</v>
      </c>
      <c r="AG1989" s="22" t="s">
        <v>52</v>
      </c>
      <c r="AH1989" s="22" t="s">
        <v>53</v>
      </c>
      <c r="AI1989" s="22"/>
      <c r="AJ1989" s="23" t="n">
        <v>0.7</v>
      </c>
      <c r="AK1989" s="24" t="n">
        <v>100000</v>
      </c>
      <c r="AL1989" s="23" t="n">
        <v>0.8</v>
      </c>
      <c r="AM1989" s="24" t="n">
        <v>25000</v>
      </c>
      <c r="AN1989" s="23" t="n">
        <v>0.9</v>
      </c>
      <c r="AO1989" s="24" t="n">
        <v>10000</v>
      </c>
      <c r="AP1989" s="25" t="n">
        <f aca="false">IF(AB1989&lt;AJ1989,AK1989,IF(AB1989&lt;AL1989,AM1989,IF(AB1989&lt;=AN1989,AO1989,0)))</f>
        <v>10000</v>
      </c>
    </row>
    <row r="1990" customFormat="false" ht="15.65" hidden="false" customHeight="false" outlineLevel="0" collapsed="false">
      <c r="A1990" s="11" t="n">
        <f aca="false">A1989+1</f>
        <v>2116</v>
      </c>
      <c r="B1990" s="12" t="s">
        <v>1039</v>
      </c>
      <c r="C1990" s="12" t="s">
        <v>1040</v>
      </c>
      <c r="D1990" s="12" t="s">
        <v>1041</v>
      </c>
      <c r="E1990" s="12" t="s">
        <v>1042</v>
      </c>
      <c r="F1990" s="14" t="s">
        <v>1063</v>
      </c>
      <c r="G1990" s="13" t="s">
        <v>1044</v>
      </c>
      <c r="H1990" s="12" t="s">
        <v>48</v>
      </c>
      <c r="I1990" s="12"/>
      <c r="J1990" s="14"/>
      <c r="K1990" s="15" t="n">
        <v>45129</v>
      </c>
      <c r="L1990" s="14" t="s">
        <v>1045</v>
      </c>
      <c r="M1990" s="16" t="n">
        <v>1</v>
      </c>
      <c r="N1990" s="16" t="n">
        <v>1</v>
      </c>
      <c r="O1990" s="17" t="n">
        <v>100000</v>
      </c>
      <c r="P1990" s="17" t="n">
        <v>100000</v>
      </c>
      <c r="Q1990" s="18" t="n">
        <v>12600</v>
      </c>
      <c r="R1990" s="19" t="n">
        <f aca="false">IF(H1990="F",1,0)</f>
        <v>1</v>
      </c>
      <c r="S1990" s="19" t="n">
        <f aca="false">IF(H1990="M",1,0)</f>
        <v>0</v>
      </c>
      <c r="T1990" s="11" t="s">
        <v>2226</v>
      </c>
      <c r="U1990" s="11" t="s">
        <v>328</v>
      </c>
      <c r="V1990" s="24" t="n">
        <f aca="false">_xlfn.xlookup(D1990,'WRSI Fusion'!$H$4:$H$354,'WRSI Fusion'!$AI$4:$AI$354)</f>
        <v>55.491318817415</v>
      </c>
      <c r="W1990" s="16" t="n">
        <f aca="false">_xlfn.xlookup(D1990,'WRSI Maïs'!$H$4:$H$346,'WRSI Maïs'!$AG$4:$AG$346)</f>
        <v>71.7845657352728</v>
      </c>
      <c r="X1990" s="16" t="n">
        <f aca="false">_xlfn.xlookup(D1990,'WRSI Mil'!$H$5:$H$355,'WRSI Mil'!$AG$5:$AG$355)</f>
        <v>75.2112747254168</v>
      </c>
      <c r="Y1990" s="16" t="n">
        <f aca="false">_xlfn.xlookup(D1990,'WRSI Sorgho'!$H$4:$H$354,'WRSI Sorgho'!$AI$4:$AI$354)</f>
        <v>52.7268365690857</v>
      </c>
      <c r="Z1990" s="16" t="n">
        <f aca="false">X1990</f>
        <v>75.2112747254168</v>
      </c>
      <c r="AA1990" s="16" t="n">
        <f aca="false">_xlfn.xlookup(D1990,'WRSI Mil'!$H$5:$H$355,'WRSI Mil'!$AH$5:$AH$355)</f>
        <v>65.1863764356946</v>
      </c>
      <c r="AB1990" s="21" t="n">
        <f aca="false">AA1990/Z1990</f>
        <v>0.866710166443511</v>
      </c>
      <c r="AC1990" s="11"/>
      <c r="AD1990" s="11"/>
      <c r="AE1990" s="11"/>
      <c r="AF1990" s="22" t="n">
        <v>2023</v>
      </c>
      <c r="AG1990" s="22" t="s">
        <v>52</v>
      </c>
      <c r="AH1990" s="22" t="s">
        <v>53</v>
      </c>
      <c r="AI1990" s="22"/>
      <c r="AJ1990" s="23" t="n">
        <v>0.7</v>
      </c>
      <c r="AK1990" s="24" t="n">
        <v>100000</v>
      </c>
      <c r="AL1990" s="23" t="n">
        <v>0.8</v>
      </c>
      <c r="AM1990" s="24" t="n">
        <v>25000</v>
      </c>
      <c r="AN1990" s="23" t="n">
        <v>0.9</v>
      </c>
      <c r="AO1990" s="24" t="n">
        <v>10000</v>
      </c>
      <c r="AP1990" s="25" t="n">
        <f aca="false">IF(AB1990&lt;AJ1990,AK1990,IF(AB1990&lt;AL1990,AM1990,IF(AB1990&lt;=AN1990,AO1990,0)))</f>
        <v>10000</v>
      </c>
    </row>
    <row r="1991" customFormat="false" ht="15.65" hidden="false" customHeight="false" outlineLevel="0" collapsed="false">
      <c r="A1991" s="11" t="n">
        <f aca="false">A1990+1</f>
        <v>2117</v>
      </c>
      <c r="B1991" s="12" t="s">
        <v>1039</v>
      </c>
      <c r="C1991" s="12" t="s">
        <v>1040</v>
      </c>
      <c r="D1991" s="12" t="s">
        <v>1041</v>
      </c>
      <c r="E1991" s="12" t="s">
        <v>1042</v>
      </c>
      <c r="F1991" s="14" t="s">
        <v>1043</v>
      </c>
      <c r="G1991" s="13" t="s">
        <v>1044</v>
      </c>
      <c r="H1991" s="12" t="s">
        <v>55</v>
      </c>
      <c r="I1991" s="12"/>
      <c r="J1991" s="14"/>
      <c r="K1991" s="15" t="n">
        <v>45133</v>
      </c>
      <c r="L1991" s="14" t="s">
        <v>1045</v>
      </c>
      <c r="M1991" s="16" t="n">
        <v>1</v>
      </c>
      <c r="N1991" s="16" t="n">
        <v>1</v>
      </c>
      <c r="O1991" s="17" t="n">
        <v>100000</v>
      </c>
      <c r="P1991" s="17" t="n">
        <v>100000</v>
      </c>
      <c r="Q1991" s="18" t="n">
        <v>12600</v>
      </c>
      <c r="R1991" s="19" t="n">
        <f aca="false">IF(H1991="F",1,0)</f>
        <v>0</v>
      </c>
      <c r="S1991" s="19" t="n">
        <f aca="false">IF(H1991="M",1,0)</f>
        <v>1</v>
      </c>
      <c r="T1991" s="11" t="s">
        <v>2227</v>
      </c>
      <c r="U1991" s="11" t="s">
        <v>328</v>
      </c>
      <c r="V1991" s="24" t="n">
        <f aca="false">_xlfn.xlookup(D1991,'WRSI Fusion'!$H$4:$H$354,'WRSI Fusion'!$AI$4:$AI$354)</f>
        <v>55.491318817415</v>
      </c>
      <c r="W1991" s="16" t="n">
        <f aca="false">_xlfn.xlookup(D1991,'WRSI Maïs'!$H$4:$H$346,'WRSI Maïs'!$AG$4:$AG$346)</f>
        <v>71.7845657352728</v>
      </c>
      <c r="X1991" s="16" t="n">
        <f aca="false">_xlfn.xlookup(D1991,'WRSI Mil'!$H$5:$H$355,'WRSI Mil'!$AG$5:$AG$355)</f>
        <v>75.2112747254168</v>
      </c>
      <c r="Y1991" s="16" t="n">
        <f aca="false">_xlfn.xlookup(D1991,'WRSI Sorgho'!$H$4:$H$354,'WRSI Sorgho'!$AI$4:$AI$354)</f>
        <v>52.7268365690857</v>
      </c>
      <c r="Z1991" s="16" t="n">
        <f aca="false">X1991</f>
        <v>75.2112747254168</v>
      </c>
      <c r="AA1991" s="16" t="n">
        <f aca="false">_xlfn.xlookup(D1991,'WRSI Mil'!$H$5:$H$355,'WRSI Mil'!$AH$5:$AH$355)</f>
        <v>65.1863764356946</v>
      </c>
      <c r="AB1991" s="21" t="n">
        <f aca="false">AA1991/Z1991</f>
        <v>0.866710166443511</v>
      </c>
      <c r="AC1991" s="11"/>
      <c r="AD1991" s="11"/>
      <c r="AE1991" s="11"/>
      <c r="AF1991" s="22" t="n">
        <v>2023</v>
      </c>
      <c r="AG1991" s="22" t="s">
        <v>52</v>
      </c>
      <c r="AH1991" s="22" t="s">
        <v>53</v>
      </c>
      <c r="AI1991" s="22"/>
      <c r="AJ1991" s="23" t="n">
        <v>0.7</v>
      </c>
      <c r="AK1991" s="24" t="n">
        <v>100000</v>
      </c>
      <c r="AL1991" s="23" t="n">
        <v>0.8</v>
      </c>
      <c r="AM1991" s="24" t="n">
        <v>25000</v>
      </c>
      <c r="AN1991" s="23" t="n">
        <v>0.9</v>
      </c>
      <c r="AO1991" s="24" t="n">
        <v>10000</v>
      </c>
      <c r="AP1991" s="25" t="n">
        <f aca="false">IF(AB1991&lt;AJ1991,AK1991,IF(AB1991&lt;AL1991,AM1991,IF(AB1991&lt;=AN1991,AO1991,0)))</f>
        <v>10000</v>
      </c>
    </row>
    <row r="1992" customFormat="false" ht="15.65" hidden="false" customHeight="false" outlineLevel="0" collapsed="false">
      <c r="A1992" s="11" t="n">
        <f aca="false">A1991+1</f>
        <v>2118</v>
      </c>
      <c r="B1992" s="12" t="s">
        <v>1039</v>
      </c>
      <c r="C1992" s="12" t="s">
        <v>1040</v>
      </c>
      <c r="D1992" s="12" t="s">
        <v>1041</v>
      </c>
      <c r="E1992" s="12" t="s">
        <v>1042</v>
      </c>
      <c r="F1992" s="14" t="s">
        <v>1105</v>
      </c>
      <c r="G1992" s="13" t="s">
        <v>1044</v>
      </c>
      <c r="H1992" s="12" t="s">
        <v>48</v>
      </c>
      <c r="I1992" s="12"/>
      <c r="J1992" s="14"/>
      <c r="K1992" s="15" t="n">
        <v>45128</v>
      </c>
      <c r="L1992" s="14" t="s">
        <v>1045</v>
      </c>
      <c r="M1992" s="16" t="n">
        <v>1</v>
      </c>
      <c r="N1992" s="16" t="n">
        <v>1</v>
      </c>
      <c r="O1992" s="17" t="n">
        <v>100000</v>
      </c>
      <c r="P1992" s="17" t="n">
        <v>100000</v>
      </c>
      <c r="Q1992" s="18" t="n">
        <v>12600</v>
      </c>
      <c r="R1992" s="19" t="n">
        <f aca="false">IF(H1992="F",1,0)</f>
        <v>1</v>
      </c>
      <c r="S1992" s="19" t="n">
        <f aca="false">IF(H1992="M",1,0)</f>
        <v>0</v>
      </c>
      <c r="T1992" s="11" t="s">
        <v>2228</v>
      </c>
      <c r="U1992" s="11" t="s">
        <v>328</v>
      </c>
      <c r="V1992" s="24" t="n">
        <f aca="false">_xlfn.xlookup(D1992,'WRSI Fusion'!$H$4:$H$354,'WRSI Fusion'!$AI$4:$AI$354)</f>
        <v>55.491318817415</v>
      </c>
      <c r="W1992" s="16" t="n">
        <f aca="false">_xlfn.xlookup(D1992,'WRSI Maïs'!$H$4:$H$346,'WRSI Maïs'!$AG$4:$AG$346)</f>
        <v>71.7845657352728</v>
      </c>
      <c r="X1992" s="16" t="n">
        <f aca="false">_xlfn.xlookup(D1992,'WRSI Mil'!$H$5:$H$355,'WRSI Mil'!$AG$5:$AG$355)</f>
        <v>75.2112747254168</v>
      </c>
      <c r="Y1992" s="16" t="n">
        <f aca="false">_xlfn.xlookup(D1992,'WRSI Sorgho'!$H$4:$H$354,'WRSI Sorgho'!$AI$4:$AI$354)</f>
        <v>52.7268365690857</v>
      </c>
      <c r="Z1992" s="16" t="n">
        <f aca="false">X1992</f>
        <v>75.2112747254168</v>
      </c>
      <c r="AA1992" s="16" t="n">
        <f aca="false">_xlfn.xlookup(D1992,'WRSI Mil'!$H$5:$H$355,'WRSI Mil'!$AH$5:$AH$355)</f>
        <v>65.1863764356946</v>
      </c>
      <c r="AB1992" s="21" t="n">
        <f aca="false">AA1992/Z1992</f>
        <v>0.866710166443511</v>
      </c>
      <c r="AC1992" s="11"/>
      <c r="AD1992" s="11"/>
      <c r="AE1992" s="11"/>
      <c r="AF1992" s="22" t="n">
        <v>2023</v>
      </c>
      <c r="AG1992" s="22" t="s">
        <v>52</v>
      </c>
      <c r="AH1992" s="22" t="s">
        <v>53</v>
      </c>
      <c r="AI1992" s="22"/>
      <c r="AJ1992" s="23" t="n">
        <v>0.7</v>
      </c>
      <c r="AK1992" s="24" t="n">
        <v>100000</v>
      </c>
      <c r="AL1992" s="23" t="n">
        <v>0.8</v>
      </c>
      <c r="AM1992" s="24" t="n">
        <v>25000</v>
      </c>
      <c r="AN1992" s="23" t="n">
        <v>0.9</v>
      </c>
      <c r="AO1992" s="24" t="n">
        <v>10000</v>
      </c>
      <c r="AP1992" s="25" t="n">
        <f aca="false">IF(AB1992&lt;AJ1992,AK1992,IF(AB1992&lt;AL1992,AM1992,IF(AB1992&lt;=AN1992,AO1992,0)))</f>
        <v>10000</v>
      </c>
    </row>
    <row r="1993" customFormat="false" ht="15.65" hidden="false" customHeight="false" outlineLevel="0" collapsed="false">
      <c r="A1993" s="11" t="n">
        <f aca="false">A1992+1</f>
        <v>2119</v>
      </c>
      <c r="B1993" s="12" t="s">
        <v>1039</v>
      </c>
      <c r="C1993" s="12" t="s">
        <v>1040</v>
      </c>
      <c r="D1993" s="12" t="s">
        <v>1041</v>
      </c>
      <c r="E1993" s="12" t="s">
        <v>1042</v>
      </c>
      <c r="F1993" s="14" t="s">
        <v>1105</v>
      </c>
      <c r="G1993" s="13" t="s">
        <v>1044</v>
      </c>
      <c r="H1993" s="12" t="s">
        <v>48</v>
      </c>
      <c r="I1993" s="12"/>
      <c r="J1993" s="14"/>
      <c r="K1993" s="15" t="n">
        <v>45128</v>
      </c>
      <c r="L1993" s="14" t="s">
        <v>1045</v>
      </c>
      <c r="M1993" s="16" t="n">
        <v>1</v>
      </c>
      <c r="N1993" s="16" t="n">
        <v>1</v>
      </c>
      <c r="O1993" s="17" t="n">
        <v>100000</v>
      </c>
      <c r="P1993" s="17" t="n">
        <v>100000</v>
      </c>
      <c r="Q1993" s="18" t="n">
        <v>12600</v>
      </c>
      <c r="R1993" s="19" t="n">
        <f aca="false">IF(H1993="F",1,0)</f>
        <v>1</v>
      </c>
      <c r="S1993" s="19" t="n">
        <f aca="false">IF(H1993="M",1,0)</f>
        <v>0</v>
      </c>
      <c r="T1993" s="11" t="s">
        <v>2229</v>
      </c>
      <c r="U1993" s="11" t="s">
        <v>328</v>
      </c>
      <c r="V1993" s="24" t="n">
        <f aca="false">_xlfn.xlookup(D1993,'WRSI Fusion'!$H$4:$H$354,'WRSI Fusion'!$AI$4:$AI$354)</f>
        <v>55.491318817415</v>
      </c>
      <c r="W1993" s="16" t="n">
        <f aca="false">_xlfn.xlookup(D1993,'WRSI Maïs'!$H$4:$H$346,'WRSI Maïs'!$AG$4:$AG$346)</f>
        <v>71.7845657352728</v>
      </c>
      <c r="X1993" s="16" t="n">
        <f aca="false">_xlfn.xlookup(D1993,'WRSI Mil'!$H$5:$H$355,'WRSI Mil'!$AG$5:$AG$355)</f>
        <v>75.2112747254168</v>
      </c>
      <c r="Y1993" s="16" t="n">
        <f aca="false">_xlfn.xlookup(D1993,'WRSI Sorgho'!$H$4:$H$354,'WRSI Sorgho'!$AI$4:$AI$354)</f>
        <v>52.7268365690857</v>
      </c>
      <c r="Z1993" s="16" t="n">
        <f aca="false">X1993</f>
        <v>75.2112747254168</v>
      </c>
      <c r="AA1993" s="16" t="n">
        <f aca="false">_xlfn.xlookup(D1993,'WRSI Mil'!$H$5:$H$355,'WRSI Mil'!$AH$5:$AH$355)</f>
        <v>65.1863764356946</v>
      </c>
      <c r="AB1993" s="21" t="n">
        <f aca="false">AA1993/Z1993</f>
        <v>0.866710166443511</v>
      </c>
      <c r="AC1993" s="11"/>
      <c r="AD1993" s="11"/>
      <c r="AE1993" s="11"/>
      <c r="AF1993" s="22" t="n">
        <v>2023</v>
      </c>
      <c r="AG1993" s="22" t="s">
        <v>52</v>
      </c>
      <c r="AH1993" s="22" t="s">
        <v>53</v>
      </c>
      <c r="AI1993" s="22"/>
      <c r="AJ1993" s="23" t="n">
        <v>0.7</v>
      </c>
      <c r="AK1993" s="24" t="n">
        <v>100000</v>
      </c>
      <c r="AL1993" s="23" t="n">
        <v>0.8</v>
      </c>
      <c r="AM1993" s="24" t="n">
        <v>25000</v>
      </c>
      <c r="AN1993" s="23" t="n">
        <v>0.9</v>
      </c>
      <c r="AO1993" s="24" t="n">
        <v>10000</v>
      </c>
      <c r="AP1993" s="25" t="n">
        <f aca="false">IF(AB1993&lt;AJ1993,AK1993,IF(AB1993&lt;AL1993,AM1993,IF(AB1993&lt;=AN1993,AO1993,0)))</f>
        <v>10000</v>
      </c>
    </row>
    <row r="1994" customFormat="false" ht="15.65" hidden="false" customHeight="false" outlineLevel="0" collapsed="false">
      <c r="A1994" s="11" t="n">
        <f aca="false">A1993+1</f>
        <v>2120</v>
      </c>
      <c r="B1994" s="12" t="s">
        <v>1039</v>
      </c>
      <c r="C1994" s="12" t="s">
        <v>1040</v>
      </c>
      <c r="D1994" s="12" t="s">
        <v>1041</v>
      </c>
      <c r="E1994" s="12" t="s">
        <v>1042</v>
      </c>
      <c r="F1994" s="14" t="s">
        <v>1069</v>
      </c>
      <c r="G1994" s="13" t="s">
        <v>1044</v>
      </c>
      <c r="H1994" s="12" t="s">
        <v>55</v>
      </c>
      <c r="I1994" s="12"/>
      <c r="J1994" s="14"/>
      <c r="K1994" s="15" t="n">
        <v>45127</v>
      </c>
      <c r="L1994" s="14" t="s">
        <v>1045</v>
      </c>
      <c r="M1994" s="16" t="n">
        <v>1</v>
      </c>
      <c r="N1994" s="16" t="n">
        <v>1</v>
      </c>
      <c r="O1994" s="17" t="n">
        <v>100000</v>
      </c>
      <c r="P1994" s="17" t="n">
        <v>100000</v>
      </c>
      <c r="Q1994" s="18" t="n">
        <v>12600</v>
      </c>
      <c r="R1994" s="19" t="n">
        <f aca="false">IF(H1994="F",1,0)</f>
        <v>0</v>
      </c>
      <c r="S1994" s="19" t="n">
        <f aca="false">IF(H1994="M",1,0)</f>
        <v>1</v>
      </c>
      <c r="T1994" s="11" t="s">
        <v>2230</v>
      </c>
      <c r="U1994" s="11" t="s">
        <v>328</v>
      </c>
      <c r="V1994" s="24" t="n">
        <f aca="false">_xlfn.xlookup(D1994,'WRSI Fusion'!$H$4:$H$354,'WRSI Fusion'!$AI$4:$AI$354)</f>
        <v>55.491318817415</v>
      </c>
      <c r="W1994" s="16" t="n">
        <f aca="false">_xlfn.xlookup(D1994,'WRSI Maïs'!$H$4:$H$346,'WRSI Maïs'!$AG$4:$AG$346)</f>
        <v>71.7845657352728</v>
      </c>
      <c r="X1994" s="16" t="n">
        <f aca="false">_xlfn.xlookup(D1994,'WRSI Mil'!$H$5:$H$355,'WRSI Mil'!$AG$5:$AG$355)</f>
        <v>75.2112747254168</v>
      </c>
      <c r="Y1994" s="16" t="n">
        <f aca="false">_xlfn.xlookup(D1994,'WRSI Sorgho'!$H$4:$H$354,'WRSI Sorgho'!$AI$4:$AI$354)</f>
        <v>52.7268365690857</v>
      </c>
      <c r="Z1994" s="16" t="n">
        <f aca="false">X1994</f>
        <v>75.2112747254168</v>
      </c>
      <c r="AA1994" s="16" t="n">
        <f aca="false">_xlfn.xlookup(D1994,'WRSI Mil'!$H$5:$H$355,'WRSI Mil'!$AH$5:$AH$355)</f>
        <v>65.1863764356946</v>
      </c>
      <c r="AB1994" s="21" t="n">
        <f aca="false">AA1994/Z1994</f>
        <v>0.866710166443511</v>
      </c>
      <c r="AC1994" s="11"/>
      <c r="AD1994" s="11"/>
      <c r="AE1994" s="11"/>
      <c r="AF1994" s="22" t="n">
        <v>2023</v>
      </c>
      <c r="AG1994" s="22" t="s">
        <v>52</v>
      </c>
      <c r="AH1994" s="22" t="s">
        <v>53</v>
      </c>
      <c r="AI1994" s="22"/>
      <c r="AJ1994" s="23" t="n">
        <v>0.7</v>
      </c>
      <c r="AK1994" s="24" t="n">
        <v>100000</v>
      </c>
      <c r="AL1994" s="23" t="n">
        <v>0.8</v>
      </c>
      <c r="AM1994" s="24" t="n">
        <v>25000</v>
      </c>
      <c r="AN1994" s="23" t="n">
        <v>0.9</v>
      </c>
      <c r="AO1994" s="24" t="n">
        <v>10000</v>
      </c>
      <c r="AP1994" s="25" t="n">
        <f aca="false">IF(AB1994&lt;AJ1994,AK1994,IF(AB1994&lt;AL1994,AM1994,IF(AB1994&lt;=AN1994,AO1994,0)))</f>
        <v>10000</v>
      </c>
    </row>
    <row r="1995" customFormat="false" ht="15.65" hidden="false" customHeight="false" outlineLevel="0" collapsed="false">
      <c r="A1995" s="11" t="n">
        <f aca="false">A1994+1</f>
        <v>2121</v>
      </c>
      <c r="B1995" s="12" t="s">
        <v>1141</v>
      </c>
      <c r="C1995" s="12" t="s">
        <v>1040</v>
      </c>
      <c r="D1995" s="12" t="s">
        <v>1041</v>
      </c>
      <c r="E1995" s="12" t="s">
        <v>1042</v>
      </c>
      <c r="F1995" s="14" t="s">
        <v>1142</v>
      </c>
      <c r="G1995" s="13" t="s">
        <v>1044</v>
      </c>
      <c r="H1995" s="12" t="s">
        <v>55</v>
      </c>
      <c r="I1995" s="12"/>
      <c r="J1995" s="14"/>
      <c r="K1995" s="15" t="n">
        <v>45134</v>
      </c>
      <c r="L1995" s="14" t="s">
        <v>1045</v>
      </c>
      <c r="M1995" s="16" t="n">
        <v>1</v>
      </c>
      <c r="N1995" s="16" t="n">
        <v>1</v>
      </c>
      <c r="O1995" s="17" t="n">
        <v>100000</v>
      </c>
      <c r="P1995" s="17" t="n">
        <v>100000</v>
      </c>
      <c r="Q1995" s="18" t="n">
        <v>12600</v>
      </c>
      <c r="R1995" s="19" t="n">
        <f aca="false">IF(H1995="F",1,0)</f>
        <v>0</v>
      </c>
      <c r="S1995" s="19" t="n">
        <f aca="false">IF(H1995="M",1,0)</f>
        <v>1</v>
      </c>
      <c r="T1995" s="11" t="s">
        <v>2231</v>
      </c>
      <c r="U1995" s="11" t="s">
        <v>328</v>
      </c>
      <c r="V1995" s="24" t="n">
        <f aca="false">_xlfn.xlookup(D1995,'WRSI Fusion'!$H$4:$H$354,'WRSI Fusion'!$AI$4:$AI$354)</f>
        <v>55.491318817415</v>
      </c>
      <c r="W1995" s="16" t="n">
        <f aca="false">_xlfn.xlookup(D1995,'WRSI Maïs'!$H$4:$H$346,'WRSI Maïs'!$AG$4:$AG$346)</f>
        <v>71.7845657352728</v>
      </c>
      <c r="X1995" s="16" t="n">
        <f aca="false">_xlfn.xlookup(D1995,'WRSI Mil'!$H$5:$H$355,'WRSI Mil'!$AG$5:$AG$355)</f>
        <v>75.2112747254168</v>
      </c>
      <c r="Y1995" s="16" t="n">
        <f aca="false">_xlfn.xlookup(D1995,'WRSI Sorgho'!$H$4:$H$354,'WRSI Sorgho'!$AI$4:$AI$354)</f>
        <v>52.7268365690857</v>
      </c>
      <c r="Z1995" s="16" t="n">
        <f aca="false">X1995</f>
        <v>75.2112747254168</v>
      </c>
      <c r="AA1995" s="16" t="n">
        <f aca="false">_xlfn.xlookup(D1995,'WRSI Mil'!$H$5:$H$355,'WRSI Mil'!$AH$5:$AH$355)</f>
        <v>65.1863764356946</v>
      </c>
      <c r="AB1995" s="21" t="n">
        <f aca="false">AA1995/Z1995</f>
        <v>0.866710166443511</v>
      </c>
      <c r="AC1995" s="11"/>
      <c r="AD1995" s="11"/>
      <c r="AE1995" s="11"/>
      <c r="AF1995" s="22" t="n">
        <v>2023</v>
      </c>
      <c r="AG1995" s="22" t="s">
        <v>52</v>
      </c>
      <c r="AH1995" s="22" t="s">
        <v>53</v>
      </c>
      <c r="AI1995" s="22"/>
      <c r="AJ1995" s="23" t="n">
        <v>0.7</v>
      </c>
      <c r="AK1995" s="24" t="n">
        <v>100000</v>
      </c>
      <c r="AL1995" s="23" t="n">
        <v>0.8</v>
      </c>
      <c r="AM1995" s="24" t="n">
        <v>25000</v>
      </c>
      <c r="AN1995" s="23" t="n">
        <v>0.9</v>
      </c>
      <c r="AO1995" s="24" t="n">
        <v>10000</v>
      </c>
      <c r="AP1995" s="25" t="n">
        <f aca="false">IF(AB1995&lt;AJ1995,AK1995,IF(AB1995&lt;AL1995,AM1995,IF(AB1995&lt;=AN1995,AO1995,0)))</f>
        <v>10000</v>
      </c>
    </row>
    <row r="1996" customFormat="false" ht="15.65" hidden="false" customHeight="false" outlineLevel="0" collapsed="false">
      <c r="A1996" s="11" t="n">
        <f aca="false">A1995+1</f>
        <v>2122</v>
      </c>
      <c r="B1996" s="12" t="s">
        <v>1039</v>
      </c>
      <c r="C1996" s="12" t="s">
        <v>1040</v>
      </c>
      <c r="D1996" s="12" t="s">
        <v>1041</v>
      </c>
      <c r="E1996" s="12" t="s">
        <v>1042</v>
      </c>
      <c r="F1996" s="14" t="s">
        <v>1043</v>
      </c>
      <c r="G1996" s="13" t="s">
        <v>1044</v>
      </c>
      <c r="H1996" s="12" t="s">
        <v>48</v>
      </c>
      <c r="I1996" s="12"/>
      <c r="J1996" s="14"/>
      <c r="K1996" s="15" t="n">
        <v>45133</v>
      </c>
      <c r="L1996" s="14" t="s">
        <v>1045</v>
      </c>
      <c r="M1996" s="16" t="n">
        <v>1</v>
      </c>
      <c r="N1996" s="16" t="n">
        <v>1</v>
      </c>
      <c r="O1996" s="17" t="n">
        <v>100000</v>
      </c>
      <c r="P1996" s="17" t="n">
        <v>100000</v>
      </c>
      <c r="Q1996" s="18" t="n">
        <v>12600</v>
      </c>
      <c r="R1996" s="19" t="n">
        <f aca="false">IF(H1996="F",1,0)</f>
        <v>1</v>
      </c>
      <c r="S1996" s="19" t="n">
        <f aca="false">IF(H1996="M",1,0)</f>
        <v>0</v>
      </c>
      <c r="T1996" s="11" t="s">
        <v>2232</v>
      </c>
      <c r="U1996" s="11" t="s">
        <v>328</v>
      </c>
      <c r="V1996" s="24" t="n">
        <f aca="false">_xlfn.xlookup(D1996,'WRSI Fusion'!$H$4:$H$354,'WRSI Fusion'!$AI$4:$AI$354)</f>
        <v>55.491318817415</v>
      </c>
      <c r="W1996" s="16" t="n">
        <f aca="false">_xlfn.xlookup(D1996,'WRSI Maïs'!$H$4:$H$346,'WRSI Maïs'!$AG$4:$AG$346)</f>
        <v>71.7845657352728</v>
      </c>
      <c r="X1996" s="16" t="n">
        <f aca="false">_xlfn.xlookup(D1996,'WRSI Mil'!$H$5:$H$355,'WRSI Mil'!$AG$5:$AG$355)</f>
        <v>75.2112747254168</v>
      </c>
      <c r="Y1996" s="16" t="n">
        <f aca="false">_xlfn.xlookup(D1996,'WRSI Sorgho'!$H$4:$H$354,'WRSI Sorgho'!$AI$4:$AI$354)</f>
        <v>52.7268365690857</v>
      </c>
      <c r="Z1996" s="16" t="n">
        <f aca="false">X1996</f>
        <v>75.2112747254168</v>
      </c>
      <c r="AA1996" s="16" t="n">
        <f aca="false">_xlfn.xlookup(D1996,'WRSI Mil'!$H$5:$H$355,'WRSI Mil'!$AH$5:$AH$355)</f>
        <v>65.1863764356946</v>
      </c>
      <c r="AB1996" s="21" t="n">
        <f aca="false">AA1996/Z1996</f>
        <v>0.866710166443511</v>
      </c>
      <c r="AC1996" s="11"/>
      <c r="AD1996" s="11"/>
      <c r="AE1996" s="11"/>
      <c r="AF1996" s="22" t="n">
        <v>2023</v>
      </c>
      <c r="AG1996" s="22" t="s">
        <v>52</v>
      </c>
      <c r="AH1996" s="22" t="s">
        <v>53</v>
      </c>
      <c r="AI1996" s="22"/>
      <c r="AJ1996" s="23" t="n">
        <v>0.7</v>
      </c>
      <c r="AK1996" s="24" t="n">
        <v>100000</v>
      </c>
      <c r="AL1996" s="23" t="n">
        <v>0.8</v>
      </c>
      <c r="AM1996" s="24" t="n">
        <v>25000</v>
      </c>
      <c r="AN1996" s="23" t="n">
        <v>0.9</v>
      </c>
      <c r="AO1996" s="24" t="n">
        <v>10000</v>
      </c>
      <c r="AP1996" s="25" t="n">
        <f aca="false">IF(AB1996&lt;AJ1996,AK1996,IF(AB1996&lt;AL1996,AM1996,IF(AB1996&lt;=AN1996,AO1996,0)))</f>
        <v>10000</v>
      </c>
    </row>
    <row r="1997" customFormat="false" ht="15.65" hidden="false" customHeight="false" outlineLevel="0" collapsed="false">
      <c r="A1997" s="11" t="n">
        <f aca="false">A1996+1</f>
        <v>2123</v>
      </c>
      <c r="B1997" s="12" t="s">
        <v>1039</v>
      </c>
      <c r="C1997" s="12" t="s">
        <v>1040</v>
      </c>
      <c r="D1997" s="12" t="s">
        <v>1041</v>
      </c>
      <c r="E1997" s="12" t="s">
        <v>1042</v>
      </c>
      <c r="F1997" s="14" t="s">
        <v>1056</v>
      </c>
      <c r="G1997" s="13" t="s">
        <v>1044</v>
      </c>
      <c r="H1997" s="12" t="s">
        <v>48</v>
      </c>
      <c r="I1997" s="12"/>
      <c r="J1997" s="14"/>
      <c r="K1997" s="15" t="n">
        <v>45133</v>
      </c>
      <c r="L1997" s="14" t="s">
        <v>1045</v>
      </c>
      <c r="M1997" s="16" t="n">
        <v>1</v>
      </c>
      <c r="N1997" s="16" t="n">
        <v>1</v>
      </c>
      <c r="O1997" s="17" t="n">
        <v>100000</v>
      </c>
      <c r="P1997" s="17" t="n">
        <v>100000</v>
      </c>
      <c r="Q1997" s="18" t="n">
        <v>12600</v>
      </c>
      <c r="R1997" s="19" t="n">
        <f aca="false">IF(H1997="F",1,0)</f>
        <v>1</v>
      </c>
      <c r="S1997" s="19" t="n">
        <f aca="false">IF(H1997="M",1,0)</f>
        <v>0</v>
      </c>
      <c r="T1997" s="11" t="s">
        <v>2233</v>
      </c>
      <c r="U1997" s="11" t="s">
        <v>328</v>
      </c>
      <c r="V1997" s="24" t="n">
        <f aca="false">_xlfn.xlookup(D1997,'WRSI Fusion'!$H$4:$H$354,'WRSI Fusion'!$AI$4:$AI$354)</f>
        <v>55.491318817415</v>
      </c>
      <c r="W1997" s="16" t="n">
        <f aca="false">_xlfn.xlookup(D1997,'WRSI Maïs'!$H$4:$H$346,'WRSI Maïs'!$AG$4:$AG$346)</f>
        <v>71.7845657352728</v>
      </c>
      <c r="X1997" s="16" t="n">
        <f aca="false">_xlfn.xlookup(D1997,'WRSI Mil'!$H$5:$H$355,'WRSI Mil'!$AG$5:$AG$355)</f>
        <v>75.2112747254168</v>
      </c>
      <c r="Y1997" s="16" t="n">
        <f aca="false">_xlfn.xlookup(D1997,'WRSI Sorgho'!$H$4:$H$354,'WRSI Sorgho'!$AI$4:$AI$354)</f>
        <v>52.7268365690857</v>
      </c>
      <c r="Z1997" s="16" t="n">
        <f aca="false">X1997</f>
        <v>75.2112747254168</v>
      </c>
      <c r="AA1997" s="16" t="n">
        <f aca="false">_xlfn.xlookup(D1997,'WRSI Mil'!$H$5:$H$355,'WRSI Mil'!$AH$5:$AH$355)</f>
        <v>65.1863764356946</v>
      </c>
      <c r="AB1997" s="21" t="n">
        <f aca="false">AA1997/Z1997</f>
        <v>0.866710166443511</v>
      </c>
      <c r="AC1997" s="11"/>
      <c r="AD1997" s="11"/>
      <c r="AE1997" s="11"/>
      <c r="AF1997" s="22" t="n">
        <v>2023</v>
      </c>
      <c r="AG1997" s="22" t="s">
        <v>52</v>
      </c>
      <c r="AH1997" s="22" t="s">
        <v>53</v>
      </c>
      <c r="AI1997" s="22"/>
      <c r="AJ1997" s="23" t="n">
        <v>0.7</v>
      </c>
      <c r="AK1997" s="24" t="n">
        <v>100000</v>
      </c>
      <c r="AL1997" s="23" t="n">
        <v>0.8</v>
      </c>
      <c r="AM1997" s="24" t="n">
        <v>25000</v>
      </c>
      <c r="AN1997" s="23" t="n">
        <v>0.9</v>
      </c>
      <c r="AO1997" s="24" t="n">
        <v>10000</v>
      </c>
      <c r="AP1997" s="25" t="n">
        <f aca="false">IF(AB1997&lt;AJ1997,AK1997,IF(AB1997&lt;AL1997,AM1997,IF(AB1997&lt;=AN1997,AO1997,0)))</f>
        <v>10000</v>
      </c>
    </row>
    <row r="1998" customFormat="false" ht="15.65" hidden="false" customHeight="false" outlineLevel="0" collapsed="false">
      <c r="A1998" s="11" t="n">
        <f aca="false">A1997+1</f>
        <v>2124</v>
      </c>
      <c r="B1998" s="12" t="s">
        <v>1039</v>
      </c>
      <c r="C1998" s="12" t="s">
        <v>1040</v>
      </c>
      <c r="D1998" s="12" t="s">
        <v>1041</v>
      </c>
      <c r="E1998" s="12" t="s">
        <v>1042</v>
      </c>
      <c r="F1998" s="14" t="s">
        <v>1054</v>
      </c>
      <c r="G1998" s="13" t="s">
        <v>1044</v>
      </c>
      <c r="H1998" s="12" t="s">
        <v>48</v>
      </c>
      <c r="I1998" s="12"/>
      <c r="J1998" s="14"/>
      <c r="K1998" s="15" t="n">
        <v>45129</v>
      </c>
      <c r="L1998" s="14" t="s">
        <v>1045</v>
      </c>
      <c r="M1998" s="16" t="n">
        <v>1</v>
      </c>
      <c r="N1998" s="16" t="n">
        <v>1</v>
      </c>
      <c r="O1998" s="17" t="n">
        <v>100000</v>
      </c>
      <c r="P1998" s="17" t="n">
        <v>100000</v>
      </c>
      <c r="Q1998" s="18" t="n">
        <v>12600</v>
      </c>
      <c r="R1998" s="19" t="n">
        <f aca="false">IF(H1998="F",1,0)</f>
        <v>1</v>
      </c>
      <c r="S1998" s="19" t="n">
        <f aca="false">IF(H1998="M",1,0)</f>
        <v>0</v>
      </c>
      <c r="T1998" s="11" t="s">
        <v>2234</v>
      </c>
      <c r="U1998" s="11" t="s">
        <v>328</v>
      </c>
      <c r="V1998" s="24" t="n">
        <f aca="false">_xlfn.xlookup(D1998,'WRSI Fusion'!$H$4:$H$354,'WRSI Fusion'!$AI$4:$AI$354)</f>
        <v>55.491318817415</v>
      </c>
      <c r="W1998" s="16" t="n">
        <f aca="false">_xlfn.xlookup(D1998,'WRSI Maïs'!$H$4:$H$346,'WRSI Maïs'!$AG$4:$AG$346)</f>
        <v>71.7845657352728</v>
      </c>
      <c r="X1998" s="16" t="n">
        <f aca="false">_xlfn.xlookup(D1998,'WRSI Mil'!$H$5:$H$355,'WRSI Mil'!$AG$5:$AG$355)</f>
        <v>75.2112747254168</v>
      </c>
      <c r="Y1998" s="16" t="n">
        <f aca="false">_xlfn.xlookup(D1998,'WRSI Sorgho'!$H$4:$H$354,'WRSI Sorgho'!$AI$4:$AI$354)</f>
        <v>52.7268365690857</v>
      </c>
      <c r="Z1998" s="16" t="n">
        <f aca="false">X1998</f>
        <v>75.2112747254168</v>
      </c>
      <c r="AA1998" s="16" t="n">
        <f aca="false">_xlfn.xlookup(D1998,'WRSI Mil'!$H$5:$H$355,'WRSI Mil'!$AH$5:$AH$355)</f>
        <v>65.1863764356946</v>
      </c>
      <c r="AB1998" s="21" t="n">
        <f aca="false">AA1998/Z1998</f>
        <v>0.866710166443511</v>
      </c>
      <c r="AC1998" s="11"/>
      <c r="AD1998" s="11"/>
      <c r="AE1998" s="11"/>
      <c r="AF1998" s="22" t="n">
        <v>2023</v>
      </c>
      <c r="AG1998" s="22" t="s">
        <v>52</v>
      </c>
      <c r="AH1998" s="22" t="s">
        <v>53</v>
      </c>
      <c r="AI1998" s="22"/>
      <c r="AJ1998" s="23" t="n">
        <v>0.7</v>
      </c>
      <c r="AK1998" s="24" t="n">
        <v>100000</v>
      </c>
      <c r="AL1998" s="23" t="n">
        <v>0.8</v>
      </c>
      <c r="AM1998" s="24" t="n">
        <v>25000</v>
      </c>
      <c r="AN1998" s="23" t="n">
        <v>0.9</v>
      </c>
      <c r="AO1998" s="24" t="n">
        <v>10000</v>
      </c>
      <c r="AP1998" s="25" t="n">
        <f aca="false">IF(AB1998&lt;AJ1998,AK1998,IF(AB1998&lt;AL1998,AM1998,IF(AB1998&lt;=AN1998,AO1998,0)))</f>
        <v>10000</v>
      </c>
    </row>
    <row r="1999" customFormat="false" ht="15.65" hidden="false" customHeight="false" outlineLevel="0" collapsed="false">
      <c r="A1999" s="11" t="n">
        <f aca="false">A1998+1</f>
        <v>2125</v>
      </c>
      <c r="B1999" s="12" t="s">
        <v>1039</v>
      </c>
      <c r="C1999" s="12" t="s">
        <v>1040</v>
      </c>
      <c r="D1999" s="12" t="s">
        <v>1041</v>
      </c>
      <c r="E1999" s="12" t="s">
        <v>1042</v>
      </c>
      <c r="F1999" s="14" t="s">
        <v>1059</v>
      </c>
      <c r="G1999" s="13" t="s">
        <v>1044</v>
      </c>
      <c r="H1999" s="12" t="s">
        <v>55</v>
      </c>
      <c r="I1999" s="12"/>
      <c r="J1999" s="14"/>
      <c r="K1999" s="15" t="n">
        <v>45130</v>
      </c>
      <c r="L1999" s="14" t="s">
        <v>1045</v>
      </c>
      <c r="M1999" s="16" t="n">
        <v>1</v>
      </c>
      <c r="N1999" s="16" t="n">
        <v>1</v>
      </c>
      <c r="O1999" s="17" t="n">
        <v>100000</v>
      </c>
      <c r="P1999" s="17" t="n">
        <v>100000</v>
      </c>
      <c r="Q1999" s="18" t="n">
        <v>12600</v>
      </c>
      <c r="R1999" s="19" t="n">
        <f aca="false">IF(H1999="F",1,0)</f>
        <v>0</v>
      </c>
      <c r="S1999" s="19" t="n">
        <f aca="false">IF(H1999="M",1,0)</f>
        <v>1</v>
      </c>
      <c r="T1999" s="11" t="s">
        <v>2235</v>
      </c>
      <c r="U1999" s="11" t="s">
        <v>328</v>
      </c>
      <c r="V1999" s="24" t="n">
        <f aca="false">_xlfn.xlookup(D1999,'WRSI Fusion'!$H$4:$H$354,'WRSI Fusion'!$AI$4:$AI$354)</f>
        <v>55.491318817415</v>
      </c>
      <c r="W1999" s="16" t="n">
        <f aca="false">_xlfn.xlookup(D1999,'WRSI Maïs'!$H$4:$H$346,'WRSI Maïs'!$AG$4:$AG$346)</f>
        <v>71.7845657352728</v>
      </c>
      <c r="X1999" s="16" t="n">
        <f aca="false">_xlfn.xlookup(D1999,'WRSI Mil'!$H$5:$H$355,'WRSI Mil'!$AG$5:$AG$355)</f>
        <v>75.2112747254168</v>
      </c>
      <c r="Y1999" s="16" t="n">
        <f aca="false">_xlfn.xlookup(D1999,'WRSI Sorgho'!$H$4:$H$354,'WRSI Sorgho'!$AI$4:$AI$354)</f>
        <v>52.7268365690857</v>
      </c>
      <c r="Z1999" s="16" t="n">
        <f aca="false">X1999</f>
        <v>75.2112747254168</v>
      </c>
      <c r="AA1999" s="16" t="n">
        <f aca="false">_xlfn.xlookup(D1999,'WRSI Mil'!$H$5:$H$355,'WRSI Mil'!$AH$5:$AH$355)</f>
        <v>65.1863764356946</v>
      </c>
      <c r="AB1999" s="21" t="n">
        <f aca="false">AA1999/Z1999</f>
        <v>0.866710166443511</v>
      </c>
      <c r="AC1999" s="11"/>
      <c r="AD1999" s="11"/>
      <c r="AE1999" s="11"/>
      <c r="AF1999" s="22" t="n">
        <v>2023</v>
      </c>
      <c r="AG1999" s="22" t="s">
        <v>52</v>
      </c>
      <c r="AH1999" s="22" t="s">
        <v>53</v>
      </c>
      <c r="AI1999" s="22"/>
      <c r="AJ1999" s="23" t="n">
        <v>0.7</v>
      </c>
      <c r="AK1999" s="24" t="n">
        <v>100000</v>
      </c>
      <c r="AL1999" s="23" t="n">
        <v>0.8</v>
      </c>
      <c r="AM1999" s="24" t="n">
        <v>25000</v>
      </c>
      <c r="AN1999" s="23" t="n">
        <v>0.9</v>
      </c>
      <c r="AO1999" s="24" t="n">
        <v>10000</v>
      </c>
      <c r="AP1999" s="25" t="n">
        <f aca="false">IF(AB1999&lt;AJ1999,AK1999,IF(AB1999&lt;AL1999,AM1999,IF(AB1999&lt;=AN1999,AO1999,0)))</f>
        <v>10000</v>
      </c>
    </row>
    <row r="2000" customFormat="false" ht="15.65" hidden="false" customHeight="false" outlineLevel="0" collapsed="false">
      <c r="A2000" s="11" t="n">
        <f aca="false">A1999+1</f>
        <v>2126</v>
      </c>
      <c r="B2000" s="12" t="s">
        <v>1039</v>
      </c>
      <c r="C2000" s="12" t="s">
        <v>1040</v>
      </c>
      <c r="D2000" s="12" t="s">
        <v>1041</v>
      </c>
      <c r="E2000" s="12" t="s">
        <v>1042</v>
      </c>
      <c r="F2000" s="14" t="s">
        <v>1105</v>
      </c>
      <c r="G2000" s="13" t="s">
        <v>1044</v>
      </c>
      <c r="H2000" s="12" t="s">
        <v>48</v>
      </c>
      <c r="I2000" s="12"/>
      <c r="J2000" s="14"/>
      <c r="K2000" s="15" t="n">
        <v>45128</v>
      </c>
      <c r="L2000" s="14" t="s">
        <v>1045</v>
      </c>
      <c r="M2000" s="16" t="n">
        <v>1</v>
      </c>
      <c r="N2000" s="16" t="n">
        <v>1</v>
      </c>
      <c r="O2000" s="17" t="n">
        <v>100000</v>
      </c>
      <c r="P2000" s="17" t="n">
        <v>100000</v>
      </c>
      <c r="Q2000" s="18" t="n">
        <v>12600</v>
      </c>
      <c r="R2000" s="19" t="n">
        <f aca="false">IF(H2000="F",1,0)</f>
        <v>1</v>
      </c>
      <c r="S2000" s="19" t="n">
        <f aca="false">IF(H2000="M",1,0)</f>
        <v>0</v>
      </c>
      <c r="T2000" s="11" t="s">
        <v>2236</v>
      </c>
      <c r="U2000" s="11" t="s">
        <v>328</v>
      </c>
      <c r="V2000" s="24" t="n">
        <f aca="false">_xlfn.xlookup(D2000,'WRSI Fusion'!$H$4:$H$354,'WRSI Fusion'!$AI$4:$AI$354)</f>
        <v>55.491318817415</v>
      </c>
      <c r="W2000" s="16" t="n">
        <f aca="false">_xlfn.xlookup(D2000,'WRSI Maïs'!$H$4:$H$346,'WRSI Maïs'!$AG$4:$AG$346)</f>
        <v>71.7845657352728</v>
      </c>
      <c r="X2000" s="16" t="n">
        <f aca="false">_xlfn.xlookup(D2000,'WRSI Mil'!$H$5:$H$355,'WRSI Mil'!$AG$5:$AG$355)</f>
        <v>75.2112747254168</v>
      </c>
      <c r="Y2000" s="16" t="n">
        <f aca="false">_xlfn.xlookup(D2000,'WRSI Sorgho'!$H$4:$H$354,'WRSI Sorgho'!$AI$4:$AI$354)</f>
        <v>52.7268365690857</v>
      </c>
      <c r="Z2000" s="16" t="n">
        <f aca="false">X2000</f>
        <v>75.2112747254168</v>
      </c>
      <c r="AA2000" s="16" t="n">
        <f aca="false">_xlfn.xlookup(D2000,'WRSI Mil'!$H$5:$H$355,'WRSI Mil'!$AH$5:$AH$355)</f>
        <v>65.1863764356946</v>
      </c>
      <c r="AB2000" s="21" t="n">
        <f aca="false">AA2000/Z2000</f>
        <v>0.866710166443511</v>
      </c>
      <c r="AC2000" s="11"/>
      <c r="AD2000" s="11"/>
      <c r="AE2000" s="11"/>
      <c r="AF2000" s="22" t="n">
        <v>2023</v>
      </c>
      <c r="AG2000" s="22" t="s">
        <v>52</v>
      </c>
      <c r="AH2000" s="22" t="s">
        <v>53</v>
      </c>
      <c r="AI2000" s="22"/>
      <c r="AJ2000" s="23" t="n">
        <v>0.7</v>
      </c>
      <c r="AK2000" s="24" t="n">
        <v>100000</v>
      </c>
      <c r="AL2000" s="23" t="n">
        <v>0.8</v>
      </c>
      <c r="AM2000" s="24" t="n">
        <v>25000</v>
      </c>
      <c r="AN2000" s="23" t="n">
        <v>0.9</v>
      </c>
      <c r="AO2000" s="24" t="n">
        <v>10000</v>
      </c>
      <c r="AP2000" s="25" t="n">
        <f aca="false">IF(AB2000&lt;AJ2000,AK2000,IF(AB2000&lt;AL2000,AM2000,IF(AB2000&lt;=AN2000,AO2000,0)))</f>
        <v>10000</v>
      </c>
    </row>
    <row r="2001" customFormat="false" ht="15.65" hidden="false" customHeight="false" outlineLevel="0" collapsed="false">
      <c r="A2001" s="11" t="n">
        <f aca="false">A2000+1</f>
        <v>2127</v>
      </c>
      <c r="B2001" s="12" t="s">
        <v>1039</v>
      </c>
      <c r="C2001" s="12" t="s">
        <v>1040</v>
      </c>
      <c r="D2001" s="12" t="s">
        <v>1041</v>
      </c>
      <c r="E2001" s="12" t="s">
        <v>1042</v>
      </c>
      <c r="F2001" s="14" t="s">
        <v>1077</v>
      </c>
      <c r="G2001" s="13" t="s">
        <v>1044</v>
      </c>
      <c r="H2001" s="12" t="s">
        <v>55</v>
      </c>
      <c r="I2001" s="12"/>
      <c r="J2001" s="14"/>
      <c r="K2001" s="15" t="n">
        <v>45133</v>
      </c>
      <c r="L2001" s="14" t="s">
        <v>1045</v>
      </c>
      <c r="M2001" s="16" t="n">
        <v>1</v>
      </c>
      <c r="N2001" s="16" t="n">
        <v>1</v>
      </c>
      <c r="O2001" s="17" t="n">
        <v>100000</v>
      </c>
      <c r="P2001" s="17" t="n">
        <v>100000</v>
      </c>
      <c r="Q2001" s="18" t="n">
        <v>12600</v>
      </c>
      <c r="R2001" s="19" t="n">
        <f aca="false">IF(H2001="F",1,0)</f>
        <v>0</v>
      </c>
      <c r="S2001" s="19" t="n">
        <f aca="false">IF(H2001="M",1,0)</f>
        <v>1</v>
      </c>
      <c r="T2001" s="11" t="s">
        <v>2237</v>
      </c>
      <c r="U2001" s="11" t="s">
        <v>328</v>
      </c>
      <c r="V2001" s="24" t="n">
        <f aca="false">_xlfn.xlookup(D2001,'WRSI Fusion'!$H$4:$H$354,'WRSI Fusion'!$AI$4:$AI$354)</f>
        <v>55.491318817415</v>
      </c>
      <c r="W2001" s="16" t="n">
        <f aca="false">_xlfn.xlookup(D2001,'WRSI Maïs'!$H$4:$H$346,'WRSI Maïs'!$AG$4:$AG$346)</f>
        <v>71.7845657352728</v>
      </c>
      <c r="X2001" s="16" t="n">
        <f aca="false">_xlfn.xlookup(D2001,'WRSI Mil'!$H$5:$H$355,'WRSI Mil'!$AG$5:$AG$355)</f>
        <v>75.2112747254168</v>
      </c>
      <c r="Y2001" s="16" t="n">
        <f aca="false">_xlfn.xlookup(D2001,'WRSI Sorgho'!$H$4:$H$354,'WRSI Sorgho'!$AI$4:$AI$354)</f>
        <v>52.7268365690857</v>
      </c>
      <c r="Z2001" s="16" t="n">
        <f aca="false">X2001</f>
        <v>75.2112747254168</v>
      </c>
      <c r="AA2001" s="16" t="n">
        <f aca="false">_xlfn.xlookup(D2001,'WRSI Mil'!$H$5:$H$355,'WRSI Mil'!$AH$5:$AH$355)</f>
        <v>65.1863764356946</v>
      </c>
      <c r="AB2001" s="21" t="n">
        <f aca="false">AA2001/Z2001</f>
        <v>0.866710166443511</v>
      </c>
      <c r="AC2001" s="11"/>
      <c r="AD2001" s="11"/>
      <c r="AE2001" s="11"/>
      <c r="AF2001" s="22" t="n">
        <v>2023</v>
      </c>
      <c r="AG2001" s="22" t="s">
        <v>52</v>
      </c>
      <c r="AH2001" s="22" t="s">
        <v>53</v>
      </c>
      <c r="AI2001" s="22"/>
      <c r="AJ2001" s="23" t="n">
        <v>0.7</v>
      </c>
      <c r="AK2001" s="24" t="n">
        <v>100000</v>
      </c>
      <c r="AL2001" s="23" t="n">
        <v>0.8</v>
      </c>
      <c r="AM2001" s="24" t="n">
        <v>25000</v>
      </c>
      <c r="AN2001" s="23" t="n">
        <v>0.9</v>
      </c>
      <c r="AO2001" s="24" t="n">
        <v>10000</v>
      </c>
      <c r="AP2001" s="25" t="n">
        <f aca="false">IF(AB2001&lt;AJ2001,AK2001,IF(AB2001&lt;AL2001,AM2001,IF(AB2001&lt;=AN2001,AO2001,0)))</f>
        <v>10000</v>
      </c>
    </row>
    <row r="2002" customFormat="false" ht="15.65" hidden="false" customHeight="false" outlineLevel="0" collapsed="false">
      <c r="A2002" s="11" t="n">
        <f aca="false">A2001+1</f>
        <v>2128</v>
      </c>
      <c r="B2002" s="12" t="s">
        <v>1039</v>
      </c>
      <c r="C2002" s="12" t="s">
        <v>1040</v>
      </c>
      <c r="D2002" s="12" t="s">
        <v>1041</v>
      </c>
      <c r="E2002" s="12" t="s">
        <v>1042</v>
      </c>
      <c r="F2002" s="14" t="s">
        <v>1077</v>
      </c>
      <c r="G2002" s="13" t="s">
        <v>1044</v>
      </c>
      <c r="H2002" s="12" t="s">
        <v>55</v>
      </c>
      <c r="I2002" s="12"/>
      <c r="J2002" s="14"/>
      <c r="K2002" s="15" t="n">
        <v>45133</v>
      </c>
      <c r="L2002" s="14" t="s">
        <v>1045</v>
      </c>
      <c r="M2002" s="16" t="n">
        <v>1</v>
      </c>
      <c r="N2002" s="16" t="n">
        <v>1</v>
      </c>
      <c r="O2002" s="17" t="n">
        <v>100000</v>
      </c>
      <c r="P2002" s="17" t="n">
        <v>100000</v>
      </c>
      <c r="Q2002" s="18" t="n">
        <v>12600</v>
      </c>
      <c r="R2002" s="19" t="n">
        <f aca="false">IF(H2002="F",1,0)</f>
        <v>0</v>
      </c>
      <c r="S2002" s="19" t="n">
        <f aca="false">IF(H2002="M",1,0)</f>
        <v>1</v>
      </c>
      <c r="T2002" s="11" t="s">
        <v>2238</v>
      </c>
      <c r="U2002" s="11" t="s">
        <v>328</v>
      </c>
      <c r="V2002" s="24" t="n">
        <f aca="false">_xlfn.xlookup(D2002,'WRSI Fusion'!$H$4:$H$354,'WRSI Fusion'!$AI$4:$AI$354)</f>
        <v>55.491318817415</v>
      </c>
      <c r="W2002" s="16" t="n">
        <f aca="false">_xlfn.xlookup(D2002,'WRSI Maïs'!$H$4:$H$346,'WRSI Maïs'!$AG$4:$AG$346)</f>
        <v>71.7845657352728</v>
      </c>
      <c r="X2002" s="16" t="n">
        <f aca="false">_xlfn.xlookup(D2002,'WRSI Mil'!$H$5:$H$355,'WRSI Mil'!$AG$5:$AG$355)</f>
        <v>75.2112747254168</v>
      </c>
      <c r="Y2002" s="16" t="n">
        <f aca="false">_xlfn.xlookup(D2002,'WRSI Sorgho'!$H$4:$H$354,'WRSI Sorgho'!$AI$4:$AI$354)</f>
        <v>52.7268365690857</v>
      </c>
      <c r="Z2002" s="16" t="n">
        <f aca="false">X2002</f>
        <v>75.2112747254168</v>
      </c>
      <c r="AA2002" s="16" t="n">
        <f aca="false">_xlfn.xlookup(D2002,'WRSI Mil'!$H$5:$H$355,'WRSI Mil'!$AH$5:$AH$355)</f>
        <v>65.1863764356946</v>
      </c>
      <c r="AB2002" s="21" t="n">
        <f aca="false">AA2002/Z2002</f>
        <v>0.866710166443511</v>
      </c>
      <c r="AC2002" s="11"/>
      <c r="AD2002" s="11"/>
      <c r="AE2002" s="11"/>
      <c r="AF2002" s="22" t="n">
        <v>2023</v>
      </c>
      <c r="AG2002" s="22" t="s">
        <v>52</v>
      </c>
      <c r="AH2002" s="22" t="s">
        <v>53</v>
      </c>
      <c r="AI2002" s="22"/>
      <c r="AJ2002" s="23" t="n">
        <v>0.7</v>
      </c>
      <c r="AK2002" s="24" t="n">
        <v>100000</v>
      </c>
      <c r="AL2002" s="23" t="n">
        <v>0.8</v>
      </c>
      <c r="AM2002" s="24" t="n">
        <v>25000</v>
      </c>
      <c r="AN2002" s="23" t="n">
        <v>0.9</v>
      </c>
      <c r="AO2002" s="24" t="n">
        <v>10000</v>
      </c>
      <c r="AP2002" s="25" t="n">
        <f aca="false">IF(AB2002&lt;AJ2002,AK2002,IF(AB2002&lt;AL2002,AM2002,IF(AB2002&lt;=AN2002,AO2002,0)))</f>
        <v>10000</v>
      </c>
    </row>
    <row r="2003" customFormat="false" ht="15.65" hidden="false" customHeight="false" outlineLevel="0" collapsed="false">
      <c r="A2003" s="11" t="n">
        <f aca="false">A2002+1</f>
        <v>2129</v>
      </c>
      <c r="B2003" s="12" t="s">
        <v>1039</v>
      </c>
      <c r="C2003" s="12" t="s">
        <v>1040</v>
      </c>
      <c r="D2003" s="12" t="s">
        <v>1041</v>
      </c>
      <c r="E2003" s="12" t="s">
        <v>1042</v>
      </c>
      <c r="F2003" s="14" t="s">
        <v>1054</v>
      </c>
      <c r="G2003" s="13" t="s">
        <v>1044</v>
      </c>
      <c r="H2003" s="12" t="s">
        <v>55</v>
      </c>
      <c r="I2003" s="12"/>
      <c r="J2003" s="14"/>
      <c r="K2003" s="15" t="n">
        <v>45129</v>
      </c>
      <c r="L2003" s="14" t="s">
        <v>1045</v>
      </c>
      <c r="M2003" s="16" t="n">
        <v>1</v>
      </c>
      <c r="N2003" s="16" t="n">
        <v>1</v>
      </c>
      <c r="O2003" s="17" t="n">
        <v>100000</v>
      </c>
      <c r="P2003" s="17" t="n">
        <v>100000</v>
      </c>
      <c r="Q2003" s="18" t="n">
        <v>12600</v>
      </c>
      <c r="R2003" s="19" t="n">
        <f aca="false">IF(H2003="F",1,0)</f>
        <v>0</v>
      </c>
      <c r="S2003" s="19" t="n">
        <f aca="false">IF(H2003="M",1,0)</f>
        <v>1</v>
      </c>
      <c r="T2003" s="11" t="s">
        <v>2239</v>
      </c>
      <c r="U2003" s="11" t="s">
        <v>328</v>
      </c>
      <c r="V2003" s="24" t="n">
        <f aca="false">_xlfn.xlookup(D2003,'WRSI Fusion'!$H$4:$H$354,'WRSI Fusion'!$AI$4:$AI$354)</f>
        <v>55.491318817415</v>
      </c>
      <c r="W2003" s="16" t="n">
        <f aca="false">_xlfn.xlookup(D2003,'WRSI Maïs'!$H$4:$H$346,'WRSI Maïs'!$AG$4:$AG$346)</f>
        <v>71.7845657352728</v>
      </c>
      <c r="X2003" s="16" t="n">
        <f aca="false">_xlfn.xlookup(D2003,'WRSI Mil'!$H$5:$H$355,'WRSI Mil'!$AG$5:$AG$355)</f>
        <v>75.2112747254168</v>
      </c>
      <c r="Y2003" s="16" t="n">
        <f aca="false">_xlfn.xlookup(D2003,'WRSI Sorgho'!$H$4:$H$354,'WRSI Sorgho'!$AI$4:$AI$354)</f>
        <v>52.7268365690857</v>
      </c>
      <c r="Z2003" s="16" t="n">
        <f aca="false">X2003</f>
        <v>75.2112747254168</v>
      </c>
      <c r="AA2003" s="16" t="n">
        <f aca="false">_xlfn.xlookup(D2003,'WRSI Mil'!$H$5:$H$355,'WRSI Mil'!$AH$5:$AH$355)</f>
        <v>65.1863764356946</v>
      </c>
      <c r="AB2003" s="21" t="n">
        <f aca="false">AA2003/Z2003</f>
        <v>0.866710166443511</v>
      </c>
      <c r="AC2003" s="11"/>
      <c r="AD2003" s="11"/>
      <c r="AE2003" s="11"/>
      <c r="AF2003" s="22" t="n">
        <v>2023</v>
      </c>
      <c r="AG2003" s="22" t="s">
        <v>52</v>
      </c>
      <c r="AH2003" s="22" t="s">
        <v>53</v>
      </c>
      <c r="AI2003" s="22"/>
      <c r="AJ2003" s="23" t="n">
        <v>0.7</v>
      </c>
      <c r="AK2003" s="24" t="n">
        <v>100000</v>
      </c>
      <c r="AL2003" s="23" t="n">
        <v>0.8</v>
      </c>
      <c r="AM2003" s="24" t="n">
        <v>25000</v>
      </c>
      <c r="AN2003" s="23" t="n">
        <v>0.9</v>
      </c>
      <c r="AO2003" s="24" t="n">
        <v>10000</v>
      </c>
      <c r="AP2003" s="25" t="n">
        <f aca="false">IF(AB2003&lt;AJ2003,AK2003,IF(AB2003&lt;AL2003,AM2003,IF(AB2003&lt;=AN2003,AO2003,0)))</f>
        <v>10000</v>
      </c>
    </row>
    <row r="2004" customFormat="false" ht="15.65" hidden="false" customHeight="false" outlineLevel="0" collapsed="false">
      <c r="A2004" s="11" t="n">
        <f aca="false">A2003+1</f>
        <v>2130</v>
      </c>
      <c r="B2004" s="12" t="s">
        <v>1039</v>
      </c>
      <c r="C2004" s="12" t="s">
        <v>1040</v>
      </c>
      <c r="D2004" s="12" t="s">
        <v>1041</v>
      </c>
      <c r="E2004" s="12" t="s">
        <v>1042</v>
      </c>
      <c r="F2004" s="14" t="s">
        <v>1111</v>
      </c>
      <c r="G2004" s="13" t="s">
        <v>1044</v>
      </c>
      <c r="H2004" s="12" t="s">
        <v>55</v>
      </c>
      <c r="I2004" s="12"/>
      <c r="J2004" s="14"/>
      <c r="K2004" s="15" t="n">
        <v>45126</v>
      </c>
      <c r="L2004" s="14" t="s">
        <v>1045</v>
      </c>
      <c r="M2004" s="16" t="n">
        <v>1</v>
      </c>
      <c r="N2004" s="16" t="n">
        <v>1</v>
      </c>
      <c r="O2004" s="17" t="n">
        <v>100000</v>
      </c>
      <c r="P2004" s="17" t="n">
        <v>100000</v>
      </c>
      <c r="Q2004" s="18" t="n">
        <v>12600</v>
      </c>
      <c r="R2004" s="19" t="n">
        <f aca="false">IF(H2004="F",1,0)</f>
        <v>0</v>
      </c>
      <c r="S2004" s="19" t="n">
        <f aca="false">IF(H2004="M",1,0)</f>
        <v>1</v>
      </c>
      <c r="T2004" s="11" t="s">
        <v>2240</v>
      </c>
      <c r="U2004" s="11" t="s">
        <v>328</v>
      </c>
      <c r="V2004" s="24" t="n">
        <f aca="false">_xlfn.xlookup(D2004,'WRSI Fusion'!$H$4:$H$354,'WRSI Fusion'!$AI$4:$AI$354)</f>
        <v>55.491318817415</v>
      </c>
      <c r="W2004" s="16" t="n">
        <f aca="false">_xlfn.xlookup(D2004,'WRSI Maïs'!$H$4:$H$346,'WRSI Maïs'!$AG$4:$AG$346)</f>
        <v>71.7845657352728</v>
      </c>
      <c r="X2004" s="16" t="n">
        <f aca="false">_xlfn.xlookup(D2004,'WRSI Mil'!$H$5:$H$355,'WRSI Mil'!$AG$5:$AG$355)</f>
        <v>75.2112747254168</v>
      </c>
      <c r="Y2004" s="16" t="n">
        <f aca="false">_xlfn.xlookup(D2004,'WRSI Sorgho'!$H$4:$H$354,'WRSI Sorgho'!$AI$4:$AI$354)</f>
        <v>52.7268365690857</v>
      </c>
      <c r="Z2004" s="16" t="n">
        <f aca="false">X2004</f>
        <v>75.2112747254168</v>
      </c>
      <c r="AA2004" s="16" t="n">
        <f aca="false">_xlfn.xlookup(D2004,'WRSI Mil'!$H$5:$H$355,'WRSI Mil'!$AH$5:$AH$355)</f>
        <v>65.1863764356946</v>
      </c>
      <c r="AB2004" s="21" t="n">
        <f aca="false">AA2004/Z2004</f>
        <v>0.866710166443511</v>
      </c>
      <c r="AC2004" s="11"/>
      <c r="AD2004" s="11"/>
      <c r="AE2004" s="11"/>
      <c r="AF2004" s="22" t="n">
        <v>2023</v>
      </c>
      <c r="AG2004" s="22" t="s">
        <v>52</v>
      </c>
      <c r="AH2004" s="22" t="s">
        <v>53</v>
      </c>
      <c r="AI2004" s="22"/>
      <c r="AJ2004" s="23" t="n">
        <v>0.7</v>
      </c>
      <c r="AK2004" s="24" t="n">
        <v>100000</v>
      </c>
      <c r="AL2004" s="23" t="n">
        <v>0.8</v>
      </c>
      <c r="AM2004" s="24" t="n">
        <v>25000</v>
      </c>
      <c r="AN2004" s="23" t="n">
        <v>0.9</v>
      </c>
      <c r="AO2004" s="24" t="n">
        <v>10000</v>
      </c>
      <c r="AP2004" s="25" t="n">
        <f aca="false">IF(AB2004&lt;AJ2004,AK2004,IF(AB2004&lt;AL2004,AM2004,IF(AB2004&lt;=AN2004,AO2004,0)))</f>
        <v>10000</v>
      </c>
    </row>
    <row r="2005" customFormat="false" ht="15.65" hidden="false" customHeight="false" outlineLevel="0" collapsed="false">
      <c r="A2005" s="11" t="n">
        <f aca="false">A2004+1</f>
        <v>2131</v>
      </c>
      <c r="B2005" s="12" t="s">
        <v>1039</v>
      </c>
      <c r="C2005" s="12" t="s">
        <v>1040</v>
      </c>
      <c r="D2005" s="12" t="s">
        <v>1041</v>
      </c>
      <c r="E2005" s="12" t="s">
        <v>1042</v>
      </c>
      <c r="F2005" s="14" t="s">
        <v>1056</v>
      </c>
      <c r="G2005" s="13" t="s">
        <v>1044</v>
      </c>
      <c r="H2005" s="12" t="s">
        <v>55</v>
      </c>
      <c r="I2005" s="12"/>
      <c r="J2005" s="14"/>
      <c r="K2005" s="15" t="n">
        <v>45133</v>
      </c>
      <c r="L2005" s="14" t="s">
        <v>1045</v>
      </c>
      <c r="M2005" s="16" t="n">
        <v>1</v>
      </c>
      <c r="N2005" s="16" t="n">
        <v>1</v>
      </c>
      <c r="O2005" s="17" t="n">
        <v>100000</v>
      </c>
      <c r="P2005" s="17" t="n">
        <v>100000</v>
      </c>
      <c r="Q2005" s="18" t="n">
        <v>12600</v>
      </c>
      <c r="R2005" s="19" t="n">
        <f aca="false">IF(H2005="F",1,0)</f>
        <v>0</v>
      </c>
      <c r="S2005" s="19" t="n">
        <f aca="false">IF(H2005="M",1,0)</f>
        <v>1</v>
      </c>
      <c r="T2005" s="11" t="s">
        <v>2241</v>
      </c>
      <c r="U2005" s="11" t="s">
        <v>328</v>
      </c>
      <c r="V2005" s="24" t="n">
        <f aca="false">_xlfn.xlookup(D2005,'WRSI Fusion'!$H$4:$H$354,'WRSI Fusion'!$AI$4:$AI$354)</f>
        <v>55.491318817415</v>
      </c>
      <c r="W2005" s="16" t="n">
        <f aca="false">_xlfn.xlookup(D2005,'WRSI Maïs'!$H$4:$H$346,'WRSI Maïs'!$AG$4:$AG$346)</f>
        <v>71.7845657352728</v>
      </c>
      <c r="X2005" s="16" t="n">
        <f aca="false">_xlfn.xlookup(D2005,'WRSI Mil'!$H$5:$H$355,'WRSI Mil'!$AG$5:$AG$355)</f>
        <v>75.2112747254168</v>
      </c>
      <c r="Y2005" s="16" t="n">
        <f aca="false">_xlfn.xlookup(D2005,'WRSI Sorgho'!$H$4:$H$354,'WRSI Sorgho'!$AI$4:$AI$354)</f>
        <v>52.7268365690857</v>
      </c>
      <c r="Z2005" s="16" t="n">
        <f aca="false">X2005</f>
        <v>75.2112747254168</v>
      </c>
      <c r="AA2005" s="16" t="n">
        <f aca="false">_xlfn.xlookup(D2005,'WRSI Mil'!$H$5:$H$355,'WRSI Mil'!$AH$5:$AH$355)</f>
        <v>65.1863764356946</v>
      </c>
      <c r="AB2005" s="21" t="n">
        <f aca="false">AA2005/Z2005</f>
        <v>0.866710166443511</v>
      </c>
      <c r="AC2005" s="11"/>
      <c r="AD2005" s="11"/>
      <c r="AE2005" s="11"/>
      <c r="AF2005" s="22" t="n">
        <v>2023</v>
      </c>
      <c r="AG2005" s="22" t="s">
        <v>52</v>
      </c>
      <c r="AH2005" s="22" t="s">
        <v>53</v>
      </c>
      <c r="AI2005" s="22"/>
      <c r="AJ2005" s="23" t="n">
        <v>0.7</v>
      </c>
      <c r="AK2005" s="24" t="n">
        <v>100000</v>
      </c>
      <c r="AL2005" s="23" t="n">
        <v>0.8</v>
      </c>
      <c r="AM2005" s="24" t="n">
        <v>25000</v>
      </c>
      <c r="AN2005" s="23" t="n">
        <v>0.9</v>
      </c>
      <c r="AO2005" s="24" t="n">
        <v>10000</v>
      </c>
      <c r="AP2005" s="25" t="n">
        <f aca="false">IF(AB2005&lt;AJ2005,AK2005,IF(AB2005&lt;AL2005,AM2005,IF(AB2005&lt;=AN2005,AO2005,0)))</f>
        <v>10000</v>
      </c>
    </row>
    <row r="2006" customFormat="false" ht="15.65" hidden="false" customHeight="false" outlineLevel="0" collapsed="false">
      <c r="A2006" s="11" t="n">
        <f aca="false">A2005+1</f>
        <v>2132</v>
      </c>
      <c r="B2006" s="12" t="s">
        <v>1039</v>
      </c>
      <c r="C2006" s="12" t="s">
        <v>1040</v>
      </c>
      <c r="D2006" s="12" t="s">
        <v>1041</v>
      </c>
      <c r="E2006" s="12" t="s">
        <v>1042</v>
      </c>
      <c r="F2006" s="14" t="s">
        <v>1063</v>
      </c>
      <c r="G2006" s="13" t="s">
        <v>1044</v>
      </c>
      <c r="H2006" s="12" t="s">
        <v>48</v>
      </c>
      <c r="I2006" s="12"/>
      <c r="J2006" s="14"/>
      <c r="K2006" s="15" t="n">
        <v>45129</v>
      </c>
      <c r="L2006" s="14" t="s">
        <v>1045</v>
      </c>
      <c r="M2006" s="16" t="n">
        <v>1</v>
      </c>
      <c r="N2006" s="16" t="n">
        <v>1</v>
      </c>
      <c r="O2006" s="17" t="n">
        <v>100000</v>
      </c>
      <c r="P2006" s="17" t="n">
        <v>100000</v>
      </c>
      <c r="Q2006" s="18" t="n">
        <v>12600</v>
      </c>
      <c r="R2006" s="19" t="n">
        <f aca="false">IF(H2006="F",1,0)</f>
        <v>1</v>
      </c>
      <c r="S2006" s="19" t="n">
        <f aca="false">IF(H2006="M",1,0)</f>
        <v>0</v>
      </c>
      <c r="T2006" s="11" t="s">
        <v>2242</v>
      </c>
      <c r="U2006" s="11" t="s">
        <v>328</v>
      </c>
      <c r="V2006" s="24" t="n">
        <f aca="false">_xlfn.xlookup(D2006,'WRSI Fusion'!$H$4:$H$354,'WRSI Fusion'!$AI$4:$AI$354)</f>
        <v>55.491318817415</v>
      </c>
      <c r="W2006" s="16" t="n">
        <f aca="false">_xlfn.xlookup(D2006,'WRSI Maïs'!$H$4:$H$346,'WRSI Maïs'!$AG$4:$AG$346)</f>
        <v>71.7845657352728</v>
      </c>
      <c r="X2006" s="16" t="n">
        <f aca="false">_xlfn.xlookup(D2006,'WRSI Mil'!$H$5:$H$355,'WRSI Mil'!$AG$5:$AG$355)</f>
        <v>75.2112747254168</v>
      </c>
      <c r="Y2006" s="16" t="n">
        <f aca="false">_xlfn.xlookup(D2006,'WRSI Sorgho'!$H$4:$H$354,'WRSI Sorgho'!$AI$4:$AI$354)</f>
        <v>52.7268365690857</v>
      </c>
      <c r="Z2006" s="16" t="n">
        <f aca="false">X2006</f>
        <v>75.2112747254168</v>
      </c>
      <c r="AA2006" s="16" t="n">
        <f aca="false">_xlfn.xlookup(D2006,'WRSI Mil'!$H$5:$H$355,'WRSI Mil'!$AH$5:$AH$355)</f>
        <v>65.1863764356946</v>
      </c>
      <c r="AB2006" s="21" t="n">
        <f aca="false">AA2006/Z2006</f>
        <v>0.866710166443511</v>
      </c>
      <c r="AC2006" s="11"/>
      <c r="AD2006" s="11"/>
      <c r="AE2006" s="11"/>
      <c r="AF2006" s="22" t="n">
        <v>2023</v>
      </c>
      <c r="AG2006" s="22" t="s">
        <v>52</v>
      </c>
      <c r="AH2006" s="22" t="s">
        <v>53</v>
      </c>
      <c r="AI2006" s="22"/>
      <c r="AJ2006" s="23" t="n">
        <v>0.7</v>
      </c>
      <c r="AK2006" s="24" t="n">
        <v>100000</v>
      </c>
      <c r="AL2006" s="23" t="n">
        <v>0.8</v>
      </c>
      <c r="AM2006" s="24" t="n">
        <v>25000</v>
      </c>
      <c r="AN2006" s="23" t="n">
        <v>0.9</v>
      </c>
      <c r="AO2006" s="24" t="n">
        <v>10000</v>
      </c>
      <c r="AP2006" s="25" t="n">
        <f aca="false">IF(AB2006&lt;AJ2006,AK2006,IF(AB2006&lt;AL2006,AM2006,IF(AB2006&lt;=AN2006,AO2006,0)))</f>
        <v>10000</v>
      </c>
    </row>
    <row r="2007" customFormat="false" ht="15.65" hidden="false" customHeight="false" outlineLevel="0" collapsed="false">
      <c r="A2007" s="11" t="n">
        <f aca="false">A2006+1</f>
        <v>2133</v>
      </c>
      <c r="B2007" s="12" t="s">
        <v>1039</v>
      </c>
      <c r="C2007" s="12" t="s">
        <v>1040</v>
      </c>
      <c r="D2007" s="12" t="s">
        <v>1041</v>
      </c>
      <c r="E2007" s="12" t="s">
        <v>1042</v>
      </c>
      <c r="F2007" s="14" t="s">
        <v>1051</v>
      </c>
      <c r="G2007" s="13" t="s">
        <v>1044</v>
      </c>
      <c r="H2007" s="12" t="s">
        <v>55</v>
      </c>
      <c r="I2007" s="12"/>
      <c r="J2007" s="14"/>
      <c r="K2007" s="15" t="n">
        <v>45134</v>
      </c>
      <c r="L2007" s="14" t="s">
        <v>1045</v>
      </c>
      <c r="M2007" s="16" t="n">
        <v>1</v>
      </c>
      <c r="N2007" s="16" t="n">
        <v>1</v>
      </c>
      <c r="O2007" s="17" t="n">
        <v>100000</v>
      </c>
      <c r="P2007" s="17" t="n">
        <v>100000</v>
      </c>
      <c r="Q2007" s="18" t="n">
        <v>12600</v>
      </c>
      <c r="R2007" s="19" t="n">
        <f aca="false">IF(H2007="F",1,0)</f>
        <v>0</v>
      </c>
      <c r="S2007" s="19" t="n">
        <f aca="false">IF(H2007="M",1,0)</f>
        <v>1</v>
      </c>
      <c r="T2007" s="11" t="s">
        <v>2243</v>
      </c>
      <c r="U2007" s="11" t="s">
        <v>328</v>
      </c>
      <c r="V2007" s="24" t="n">
        <f aca="false">_xlfn.xlookup(D2007,'WRSI Fusion'!$H$4:$H$354,'WRSI Fusion'!$AI$4:$AI$354)</f>
        <v>55.491318817415</v>
      </c>
      <c r="W2007" s="16" t="n">
        <f aca="false">_xlfn.xlookup(D2007,'WRSI Maïs'!$H$4:$H$346,'WRSI Maïs'!$AG$4:$AG$346)</f>
        <v>71.7845657352728</v>
      </c>
      <c r="X2007" s="16" t="n">
        <f aca="false">_xlfn.xlookup(D2007,'WRSI Mil'!$H$5:$H$355,'WRSI Mil'!$AG$5:$AG$355)</f>
        <v>75.2112747254168</v>
      </c>
      <c r="Y2007" s="16" t="n">
        <f aca="false">_xlfn.xlookup(D2007,'WRSI Sorgho'!$H$4:$H$354,'WRSI Sorgho'!$AI$4:$AI$354)</f>
        <v>52.7268365690857</v>
      </c>
      <c r="Z2007" s="16" t="n">
        <f aca="false">X2007</f>
        <v>75.2112747254168</v>
      </c>
      <c r="AA2007" s="16" t="n">
        <f aca="false">_xlfn.xlookup(D2007,'WRSI Mil'!$H$5:$H$355,'WRSI Mil'!$AH$5:$AH$355)</f>
        <v>65.1863764356946</v>
      </c>
      <c r="AB2007" s="21" t="n">
        <f aca="false">AA2007/Z2007</f>
        <v>0.866710166443511</v>
      </c>
      <c r="AC2007" s="11"/>
      <c r="AD2007" s="11"/>
      <c r="AE2007" s="11"/>
      <c r="AF2007" s="22" t="n">
        <v>2023</v>
      </c>
      <c r="AG2007" s="22" t="s">
        <v>52</v>
      </c>
      <c r="AH2007" s="22" t="s">
        <v>53</v>
      </c>
      <c r="AI2007" s="22"/>
      <c r="AJ2007" s="23" t="n">
        <v>0.7</v>
      </c>
      <c r="AK2007" s="24" t="n">
        <v>100000</v>
      </c>
      <c r="AL2007" s="23" t="n">
        <v>0.8</v>
      </c>
      <c r="AM2007" s="24" t="n">
        <v>25000</v>
      </c>
      <c r="AN2007" s="23" t="n">
        <v>0.9</v>
      </c>
      <c r="AO2007" s="24" t="n">
        <v>10000</v>
      </c>
      <c r="AP2007" s="25" t="n">
        <f aca="false">IF(AB2007&lt;AJ2007,AK2007,IF(AB2007&lt;AL2007,AM2007,IF(AB2007&lt;=AN2007,AO2007,0)))</f>
        <v>10000</v>
      </c>
    </row>
    <row r="2008" customFormat="false" ht="15.65" hidden="false" customHeight="false" outlineLevel="0" collapsed="false">
      <c r="A2008" s="11" t="n">
        <f aca="false">A2007+1</f>
        <v>2134</v>
      </c>
      <c r="B2008" s="12" t="s">
        <v>1039</v>
      </c>
      <c r="C2008" s="12" t="s">
        <v>1040</v>
      </c>
      <c r="D2008" s="12" t="s">
        <v>1041</v>
      </c>
      <c r="E2008" s="12" t="s">
        <v>1042</v>
      </c>
      <c r="F2008" s="14" t="s">
        <v>1111</v>
      </c>
      <c r="G2008" s="13" t="s">
        <v>1044</v>
      </c>
      <c r="H2008" s="12" t="s">
        <v>48</v>
      </c>
      <c r="I2008" s="12"/>
      <c r="J2008" s="14"/>
      <c r="K2008" s="15" t="n">
        <v>45126</v>
      </c>
      <c r="L2008" s="14" t="s">
        <v>1045</v>
      </c>
      <c r="M2008" s="16" t="n">
        <v>1</v>
      </c>
      <c r="N2008" s="16" t="n">
        <v>1</v>
      </c>
      <c r="O2008" s="17" t="n">
        <v>100000</v>
      </c>
      <c r="P2008" s="17" t="n">
        <v>100000</v>
      </c>
      <c r="Q2008" s="18" t="n">
        <v>12600</v>
      </c>
      <c r="R2008" s="19" t="n">
        <f aca="false">IF(H2008="F",1,0)</f>
        <v>1</v>
      </c>
      <c r="S2008" s="19" t="n">
        <f aca="false">IF(H2008="M",1,0)</f>
        <v>0</v>
      </c>
      <c r="T2008" s="11" t="s">
        <v>2244</v>
      </c>
      <c r="U2008" s="11" t="s">
        <v>328</v>
      </c>
      <c r="V2008" s="24" t="n">
        <f aca="false">_xlfn.xlookup(D2008,'WRSI Fusion'!$H$4:$H$354,'WRSI Fusion'!$AI$4:$AI$354)</f>
        <v>55.491318817415</v>
      </c>
      <c r="W2008" s="16" t="n">
        <f aca="false">_xlfn.xlookup(D2008,'WRSI Maïs'!$H$4:$H$346,'WRSI Maïs'!$AG$4:$AG$346)</f>
        <v>71.7845657352728</v>
      </c>
      <c r="X2008" s="16" t="n">
        <f aca="false">_xlfn.xlookup(D2008,'WRSI Mil'!$H$5:$H$355,'WRSI Mil'!$AG$5:$AG$355)</f>
        <v>75.2112747254168</v>
      </c>
      <c r="Y2008" s="16" t="n">
        <f aca="false">_xlfn.xlookup(D2008,'WRSI Sorgho'!$H$4:$H$354,'WRSI Sorgho'!$AI$4:$AI$354)</f>
        <v>52.7268365690857</v>
      </c>
      <c r="Z2008" s="16" t="n">
        <f aca="false">X2008</f>
        <v>75.2112747254168</v>
      </c>
      <c r="AA2008" s="16" t="n">
        <f aca="false">_xlfn.xlookup(D2008,'WRSI Mil'!$H$5:$H$355,'WRSI Mil'!$AH$5:$AH$355)</f>
        <v>65.1863764356946</v>
      </c>
      <c r="AB2008" s="21" t="n">
        <f aca="false">AA2008/Z2008</f>
        <v>0.866710166443511</v>
      </c>
      <c r="AC2008" s="11"/>
      <c r="AD2008" s="11"/>
      <c r="AE2008" s="11"/>
      <c r="AF2008" s="22" t="n">
        <v>2023</v>
      </c>
      <c r="AG2008" s="22" t="s">
        <v>52</v>
      </c>
      <c r="AH2008" s="22" t="s">
        <v>53</v>
      </c>
      <c r="AI2008" s="22"/>
      <c r="AJ2008" s="23" t="n">
        <v>0.7</v>
      </c>
      <c r="AK2008" s="24" t="n">
        <v>100000</v>
      </c>
      <c r="AL2008" s="23" t="n">
        <v>0.8</v>
      </c>
      <c r="AM2008" s="24" t="n">
        <v>25000</v>
      </c>
      <c r="AN2008" s="23" t="n">
        <v>0.9</v>
      </c>
      <c r="AO2008" s="24" t="n">
        <v>10000</v>
      </c>
      <c r="AP2008" s="25" t="n">
        <f aca="false">IF(AB2008&lt;AJ2008,AK2008,IF(AB2008&lt;AL2008,AM2008,IF(AB2008&lt;=AN2008,AO2008,0)))</f>
        <v>10000</v>
      </c>
    </row>
    <row r="2009" customFormat="false" ht="15.65" hidden="false" customHeight="false" outlineLevel="0" collapsed="false">
      <c r="A2009" s="11" t="n">
        <f aca="false">A2008+1</f>
        <v>2135</v>
      </c>
      <c r="B2009" s="12" t="s">
        <v>1039</v>
      </c>
      <c r="C2009" s="12" t="s">
        <v>1040</v>
      </c>
      <c r="D2009" s="12" t="s">
        <v>1041</v>
      </c>
      <c r="E2009" s="12" t="s">
        <v>1042</v>
      </c>
      <c r="F2009" s="14" t="s">
        <v>1047</v>
      </c>
      <c r="G2009" s="13" t="s">
        <v>1044</v>
      </c>
      <c r="H2009" s="12" t="s">
        <v>55</v>
      </c>
      <c r="I2009" s="12"/>
      <c r="J2009" s="14"/>
      <c r="K2009" s="15" t="n">
        <v>45130</v>
      </c>
      <c r="L2009" s="14" t="s">
        <v>1045</v>
      </c>
      <c r="M2009" s="16" t="n">
        <v>1</v>
      </c>
      <c r="N2009" s="16" t="n">
        <v>1</v>
      </c>
      <c r="O2009" s="17" t="n">
        <v>100000</v>
      </c>
      <c r="P2009" s="17" t="n">
        <v>100000</v>
      </c>
      <c r="Q2009" s="18" t="n">
        <v>12600</v>
      </c>
      <c r="R2009" s="19" t="n">
        <f aca="false">IF(H2009="F",1,0)</f>
        <v>0</v>
      </c>
      <c r="S2009" s="19" t="n">
        <f aca="false">IF(H2009="M",1,0)</f>
        <v>1</v>
      </c>
      <c r="T2009" s="11" t="s">
        <v>2245</v>
      </c>
      <c r="U2009" s="11" t="s">
        <v>328</v>
      </c>
      <c r="V2009" s="24" t="n">
        <f aca="false">_xlfn.xlookup(D2009,'WRSI Fusion'!$H$4:$H$354,'WRSI Fusion'!$AI$4:$AI$354)</f>
        <v>55.491318817415</v>
      </c>
      <c r="W2009" s="16" t="n">
        <f aca="false">_xlfn.xlookup(D2009,'WRSI Maïs'!$H$4:$H$346,'WRSI Maïs'!$AG$4:$AG$346)</f>
        <v>71.7845657352728</v>
      </c>
      <c r="X2009" s="16" t="n">
        <f aca="false">_xlfn.xlookup(D2009,'WRSI Mil'!$H$5:$H$355,'WRSI Mil'!$AG$5:$AG$355)</f>
        <v>75.2112747254168</v>
      </c>
      <c r="Y2009" s="16" t="n">
        <f aca="false">_xlfn.xlookup(D2009,'WRSI Sorgho'!$H$4:$H$354,'WRSI Sorgho'!$AI$4:$AI$354)</f>
        <v>52.7268365690857</v>
      </c>
      <c r="Z2009" s="16" t="n">
        <f aca="false">X2009</f>
        <v>75.2112747254168</v>
      </c>
      <c r="AA2009" s="16" t="n">
        <f aca="false">_xlfn.xlookup(D2009,'WRSI Mil'!$H$5:$H$355,'WRSI Mil'!$AH$5:$AH$355)</f>
        <v>65.1863764356946</v>
      </c>
      <c r="AB2009" s="21" t="n">
        <f aca="false">AA2009/Z2009</f>
        <v>0.866710166443511</v>
      </c>
      <c r="AC2009" s="11"/>
      <c r="AD2009" s="11"/>
      <c r="AE2009" s="11"/>
      <c r="AF2009" s="22" t="n">
        <v>2023</v>
      </c>
      <c r="AG2009" s="22" t="s">
        <v>52</v>
      </c>
      <c r="AH2009" s="22" t="s">
        <v>53</v>
      </c>
      <c r="AI2009" s="22"/>
      <c r="AJ2009" s="23" t="n">
        <v>0.7</v>
      </c>
      <c r="AK2009" s="24" t="n">
        <v>100000</v>
      </c>
      <c r="AL2009" s="23" t="n">
        <v>0.8</v>
      </c>
      <c r="AM2009" s="24" t="n">
        <v>25000</v>
      </c>
      <c r="AN2009" s="23" t="n">
        <v>0.9</v>
      </c>
      <c r="AO2009" s="24" t="n">
        <v>10000</v>
      </c>
      <c r="AP2009" s="25" t="n">
        <f aca="false">IF(AB2009&lt;AJ2009,AK2009,IF(AB2009&lt;AL2009,AM2009,IF(AB2009&lt;=AN2009,AO2009,0)))</f>
        <v>10000</v>
      </c>
    </row>
    <row r="2010" customFormat="false" ht="15.65" hidden="false" customHeight="false" outlineLevel="0" collapsed="false">
      <c r="A2010" s="11" t="n">
        <f aca="false">A2009+1</f>
        <v>2136</v>
      </c>
      <c r="B2010" s="12" t="s">
        <v>1039</v>
      </c>
      <c r="C2010" s="12" t="s">
        <v>1040</v>
      </c>
      <c r="D2010" s="12" t="s">
        <v>1041</v>
      </c>
      <c r="E2010" s="12" t="s">
        <v>1042</v>
      </c>
      <c r="F2010" s="14" t="s">
        <v>1128</v>
      </c>
      <c r="G2010" s="13" t="s">
        <v>1044</v>
      </c>
      <c r="H2010" s="12" t="s">
        <v>48</v>
      </c>
      <c r="I2010" s="12"/>
      <c r="J2010" s="14"/>
      <c r="K2010" s="15" t="n">
        <v>45133</v>
      </c>
      <c r="L2010" s="14" t="s">
        <v>1045</v>
      </c>
      <c r="M2010" s="16" t="n">
        <v>1</v>
      </c>
      <c r="N2010" s="16" t="n">
        <v>1</v>
      </c>
      <c r="O2010" s="17" t="n">
        <v>100000</v>
      </c>
      <c r="P2010" s="17" t="n">
        <v>100000</v>
      </c>
      <c r="Q2010" s="18" t="n">
        <v>12600</v>
      </c>
      <c r="R2010" s="19" t="n">
        <f aca="false">IF(H2010="F",1,0)</f>
        <v>1</v>
      </c>
      <c r="S2010" s="19" t="n">
        <f aca="false">IF(H2010="M",1,0)</f>
        <v>0</v>
      </c>
      <c r="T2010" s="11" t="s">
        <v>2246</v>
      </c>
      <c r="U2010" s="11" t="s">
        <v>328</v>
      </c>
      <c r="V2010" s="24" t="n">
        <f aca="false">_xlfn.xlookup(D2010,'WRSI Fusion'!$H$4:$H$354,'WRSI Fusion'!$AI$4:$AI$354)</f>
        <v>55.491318817415</v>
      </c>
      <c r="W2010" s="16" t="n">
        <f aca="false">_xlfn.xlookup(D2010,'WRSI Maïs'!$H$4:$H$346,'WRSI Maïs'!$AG$4:$AG$346)</f>
        <v>71.7845657352728</v>
      </c>
      <c r="X2010" s="16" t="n">
        <f aca="false">_xlfn.xlookup(D2010,'WRSI Mil'!$H$5:$H$355,'WRSI Mil'!$AG$5:$AG$355)</f>
        <v>75.2112747254168</v>
      </c>
      <c r="Y2010" s="16" t="n">
        <f aca="false">_xlfn.xlookup(D2010,'WRSI Sorgho'!$H$4:$H$354,'WRSI Sorgho'!$AI$4:$AI$354)</f>
        <v>52.7268365690857</v>
      </c>
      <c r="Z2010" s="16" t="n">
        <f aca="false">X2010</f>
        <v>75.2112747254168</v>
      </c>
      <c r="AA2010" s="16" t="n">
        <f aca="false">_xlfn.xlookup(D2010,'WRSI Mil'!$H$5:$H$355,'WRSI Mil'!$AH$5:$AH$355)</f>
        <v>65.1863764356946</v>
      </c>
      <c r="AB2010" s="21" t="n">
        <f aca="false">AA2010/Z2010</f>
        <v>0.866710166443511</v>
      </c>
      <c r="AC2010" s="11"/>
      <c r="AD2010" s="11"/>
      <c r="AE2010" s="11"/>
      <c r="AF2010" s="22" t="n">
        <v>2023</v>
      </c>
      <c r="AG2010" s="22" t="s">
        <v>52</v>
      </c>
      <c r="AH2010" s="22" t="s">
        <v>53</v>
      </c>
      <c r="AI2010" s="22"/>
      <c r="AJ2010" s="23" t="n">
        <v>0.7</v>
      </c>
      <c r="AK2010" s="24" t="n">
        <v>100000</v>
      </c>
      <c r="AL2010" s="23" t="n">
        <v>0.8</v>
      </c>
      <c r="AM2010" s="24" t="n">
        <v>25000</v>
      </c>
      <c r="AN2010" s="23" t="n">
        <v>0.9</v>
      </c>
      <c r="AO2010" s="24" t="n">
        <v>10000</v>
      </c>
      <c r="AP2010" s="25" t="n">
        <f aca="false">IF(AB2010&lt;AJ2010,AK2010,IF(AB2010&lt;AL2010,AM2010,IF(AB2010&lt;=AN2010,AO2010,0)))</f>
        <v>10000</v>
      </c>
    </row>
    <row r="2011" customFormat="false" ht="15.65" hidden="false" customHeight="false" outlineLevel="0" collapsed="false">
      <c r="A2011" s="11" t="n">
        <f aca="false">A2010+1</f>
        <v>2137</v>
      </c>
      <c r="B2011" s="12" t="s">
        <v>1039</v>
      </c>
      <c r="C2011" s="12" t="s">
        <v>1040</v>
      </c>
      <c r="D2011" s="12" t="s">
        <v>1041</v>
      </c>
      <c r="E2011" s="12" t="s">
        <v>1042</v>
      </c>
      <c r="F2011" s="14" t="s">
        <v>1059</v>
      </c>
      <c r="G2011" s="13" t="s">
        <v>1044</v>
      </c>
      <c r="H2011" s="12" t="s">
        <v>48</v>
      </c>
      <c r="I2011" s="12"/>
      <c r="J2011" s="14"/>
      <c r="K2011" s="15" t="n">
        <v>45130</v>
      </c>
      <c r="L2011" s="14" t="s">
        <v>1045</v>
      </c>
      <c r="M2011" s="16" t="n">
        <v>1</v>
      </c>
      <c r="N2011" s="16" t="n">
        <v>1</v>
      </c>
      <c r="O2011" s="17" t="n">
        <v>100000</v>
      </c>
      <c r="P2011" s="17" t="n">
        <v>100000</v>
      </c>
      <c r="Q2011" s="18" t="n">
        <v>12600</v>
      </c>
      <c r="R2011" s="19" t="n">
        <f aca="false">IF(H2011="F",1,0)</f>
        <v>1</v>
      </c>
      <c r="S2011" s="19" t="n">
        <f aca="false">IF(H2011="M",1,0)</f>
        <v>0</v>
      </c>
      <c r="T2011" s="11" t="s">
        <v>2247</v>
      </c>
      <c r="U2011" s="11" t="s">
        <v>328</v>
      </c>
      <c r="V2011" s="24" t="n">
        <f aca="false">_xlfn.xlookup(D2011,'WRSI Fusion'!$H$4:$H$354,'WRSI Fusion'!$AI$4:$AI$354)</f>
        <v>55.491318817415</v>
      </c>
      <c r="W2011" s="16" t="n">
        <f aca="false">_xlfn.xlookup(D2011,'WRSI Maïs'!$H$4:$H$346,'WRSI Maïs'!$AG$4:$AG$346)</f>
        <v>71.7845657352728</v>
      </c>
      <c r="X2011" s="16" t="n">
        <f aca="false">_xlfn.xlookup(D2011,'WRSI Mil'!$H$5:$H$355,'WRSI Mil'!$AG$5:$AG$355)</f>
        <v>75.2112747254168</v>
      </c>
      <c r="Y2011" s="16" t="n">
        <f aca="false">_xlfn.xlookup(D2011,'WRSI Sorgho'!$H$4:$H$354,'WRSI Sorgho'!$AI$4:$AI$354)</f>
        <v>52.7268365690857</v>
      </c>
      <c r="Z2011" s="16" t="n">
        <f aca="false">X2011</f>
        <v>75.2112747254168</v>
      </c>
      <c r="AA2011" s="16" t="n">
        <f aca="false">_xlfn.xlookup(D2011,'WRSI Mil'!$H$5:$H$355,'WRSI Mil'!$AH$5:$AH$355)</f>
        <v>65.1863764356946</v>
      </c>
      <c r="AB2011" s="21" t="n">
        <f aca="false">AA2011/Z2011</f>
        <v>0.866710166443511</v>
      </c>
      <c r="AC2011" s="11"/>
      <c r="AD2011" s="11"/>
      <c r="AE2011" s="11"/>
      <c r="AF2011" s="22" t="n">
        <v>2023</v>
      </c>
      <c r="AG2011" s="22" t="s">
        <v>52</v>
      </c>
      <c r="AH2011" s="22" t="s">
        <v>53</v>
      </c>
      <c r="AI2011" s="22"/>
      <c r="AJ2011" s="23" t="n">
        <v>0.7</v>
      </c>
      <c r="AK2011" s="24" t="n">
        <v>100000</v>
      </c>
      <c r="AL2011" s="23" t="n">
        <v>0.8</v>
      </c>
      <c r="AM2011" s="24" t="n">
        <v>25000</v>
      </c>
      <c r="AN2011" s="23" t="n">
        <v>0.9</v>
      </c>
      <c r="AO2011" s="24" t="n">
        <v>10000</v>
      </c>
      <c r="AP2011" s="25" t="n">
        <f aca="false">IF(AB2011&lt;AJ2011,AK2011,IF(AB2011&lt;AL2011,AM2011,IF(AB2011&lt;=AN2011,AO2011,0)))</f>
        <v>10000</v>
      </c>
    </row>
    <row r="2012" customFormat="false" ht="15.65" hidden="false" customHeight="false" outlineLevel="0" collapsed="false">
      <c r="A2012" s="11" t="n">
        <f aca="false">A2011+1</f>
        <v>2138</v>
      </c>
      <c r="B2012" s="12" t="s">
        <v>1039</v>
      </c>
      <c r="C2012" s="12" t="s">
        <v>1040</v>
      </c>
      <c r="D2012" s="12" t="s">
        <v>1041</v>
      </c>
      <c r="E2012" s="12" t="s">
        <v>1042</v>
      </c>
      <c r="F2012" s="14" t="s">
        <v>1056</v>
      </c>
      <c r="G2012" s="13" t="s">
        <v>1044</v>
      </c>
      <c r="H2012" s="12" t="s">
        <v>55</v>
      </c>
      <c r="I2012" s="12"/>
      <c r="J2012" s="14"/>
      <c r="K2012" s="15" t="n">
        <v>45133</v>
      </c>
      <c r="L2012" s="14" t="s">
        <v>1045</v>
      </c>
      <c r="M2012" s="16" t="n">
        <v>1</v>
      </c>
      <c r="N2012" s="16" t="n">
        <v>1</v>
      </c>
      <c r="O2012" s="17" t="n">
        <v>100000</v>
      </c>
      <c r="P2012" s="17" t="n">
        <v>100000</v>
      </c>
      <c r="Q2012" s="18" t="n">
        <v>12600</v>
      </c>
      <c r="R2012" s="19" t="n">
        <f aca="false">IF(H2012="F",1,0)</f>
        <v>0</v>
      </c>
      <c r="S2012" s="19" t="n">
        <f aca="false">IF(H2012="M",1,0)</f>
        <v>1</v>
      </c>
      <c r="T2012" s="11" t="s">
        <v>2248</v>
      </c>
      <c r="U2012" s="11" t="s">
        <v>328</v>
      </c>
      <c r="V2012" s="24" t="n">
        <f aca="false">_xlfn.xlookup(D2012,'WRSI Fusion'!$H$4:$H$354,'WRSI Fusion'!$AI$4:$AI$354)</f>
        <v>55.491318817415</v>
      </c>
      <c r="W2012" s="16" t="n">
        <f aca="false">_xlfn.xlookup(D2012,'WRSI Maïs'!$H$4:$H$346,'WRSI Maïs'!$AG$4:$AG$346)</f>
        <v>71.7845657352728</v>
      </c>
      <c r="X2012" s="16" t="n">
        <f aca="false">_xlfn.xlookup(D2012,'WRSI Mil'!$H$5:$H$355,'WRSI Mil'!$AG$5:$AG$355)</f>
        <v>75.2112747254168</v>
      </c>
      <c r="Y2012" s="16" t="n">
        <f aca="false">_xlfn.xlookup(D2012,'WRSI Sorgho'!$H$4:$H$354,'WRSI Sorgho'!$AI$4:$AI$354)</f>
        <v>52.7268365690857</v>
      </c>
      <c r="Z2012" s="16" t="n">
        <f aca="false">X2012</f>
        <v>75.2112747254168</v>
      </c>
      <c r="AA2012" s="16" t="n">
        <f aca="false">_xlfn.xlookup(D2012,'WRSI Mil'!$H$5:$H$355,'WRSI Mil'!$AH$5:$AH$355)</f>
        <v>65.1863764356946</v>
      </c>
      <c r="AB2012" s="21" t="n">
        <f aca="false">AA2012/Z2012</f>
        <v>0.866710166443511</v>
      </c>
      <c r="AC2012" s="11"/>
      <c r="AD2012" s="11"/>
      <c r="AE2012" s="11"/>
      <c r="AF2012" s="22" t="n">
        <v>2023</v>
      </c>
      <c r="AG2012" s="22" t="s">
        <v>52</v>
      </c>
      <c r="AH2012" s="22" t="s">
        <v>53</v>
      </c>
      <c r="AI2012" s="22"/>
      <c r="AJ2012" s="23" t="n">
        <v>0.7</v>
      </c>
      <c r="AK2012" s="24" t="n">
        <v>100000</v>
      </c>
      <c r="AL2012" s="23" t="n">
        <v>0.8</v>
      </c>
      <c r="AM2012" s="24" t="n">
        <v>25000</v>
      </c>
      <c r="AN2012" s="23" t="n">
        <v>0.9</v>
      </c>
      <c r="AO2012" s="24" t="n">
        <v>10000</v>
      </c>
      <c r="AP2012" s="25" t="n">
        <f aca="false">IF(AB2012&lt;AJ2012,AK2012,IF(AB2012&lt;AL2012,AM2012,IF(AB2012&lt;=AN2012,AO2012,0)))</f>
        <v>10000</v>
      </c>
    </row>
    <row r="2013" customFormat="false" ht="15.65" hidden="false" customHeight="false" outlineLevel="0" collapsed="false">
      <c r="A2013" s="11" t="n">
        <f aca="false">A2012+1</f>
        <v>2139</v>
      </c>
      <c r="B2013" s="12" t="s">
        <v>1039</v>
      </c>
      <c r="C2013" s="12" t="s">
        <v>1040</v>
      </c>
      <c r="D2013" s="12" t="s">
        <v>1041</v>
      </c>
      <c r="E2013" s="12" t="s">
        <v>1042</v>
      </c>
      <c r="F2013" s="14" t="s">
        <v>1063</v>
      </c>
      <c r="G2013" s="13" t="s">
        <v>1044</v>
      </c>
      <c r="H2013" s="12" t="s">
        <v>48</v>
      </c>
      <c r="I2013" s="12"/>
      <c r="J2013" s="14"/>
      <c r="K2013" s="15" t="n">
        <v>45129</v>
      </c>
      <c r="L2013" s="14" t="s">
        <v>1045</v>
      </c>
      <c r="M2013" s="16" t="n">
        <v>1</v>
      </c>
      <c r="N2013" s="16" t="n">
        <v>1</v>
      </c>
      <c r="O2013" s="17" t="n">
        <v>100000</v>
      </c>
      <c r="P2013" s="17" t="n">
        <v>100000</v>
      </c>
      <c r="Q2013" s="18" t="n">
        <v>12600</v>
      </c>
      <c r="R2013" s="19" t="n">
        <f aca="false">IF(H2013="F",1,0)</f>
        <v>1</v>
      </c>
      <c r="S2013" s="19" t="n">
        <f aca="false">IF(H2013="M",1,0)</f>
        <v>0</v>
      </c>
      <c r="T2013" s="11" t="s">
        <v>2249</v>
      </c>
      <c r="U2013" s="11" t="s">
        <v>328</v>
      </c>
      <c r="V2013" s="24" t="n">
        <f aca="false">_xlfn.xlookup(D2013,'WRSI Fusion'!$H$4:$H$354,'WRSI Fusion'!$AI$4:$AI$354)</f>
        <v>55.491318817415</v>
      </c>
      <c r="W2013" s="16" t="n">
        <f aca="false">_xlfn.xlookup(D2013,'WRSI Maïs'!$H$4:$H$346,'WRSI Maïs'!$AG$4:$AG$346)</f>
        <v>71.7845657352728</v>
      </c>
      <c r="X2013" s="16" t="n">
        <f aca="false">_xlfn.xlookup(D2013,'WRSI Mil'!$H$5:$H$355,'WRSI Mil'!$AG$5:$AG$355)</f>
        <v>75.2112747254168</v>
      </c>
      <c r="Y2013" s="16" t="n">
        <f aca="false">_xlfn.xlookup(D2013,'WRSI Sorgho'!$H$4:$H$354,'WRSI Sorgho'!$AI$4:$AI$354)</f>
        <v>52.7268365690857</v>
      </c>
      <c r="Z2013" s="16" t="n">
        <f aca="false">X2013</f>
        <v>75.2112747254168</v>
      </c>
      <c r="AA2013" s="16" t="n">
        <f aca="false">_xlfn.xlookup(D2013,'WRSI Mil'!$H$5:$H$355,'WRSI Mil'!$AH$5:$AH$355)</f>
        <v>65.1863764356946</v>
      </c>
      <c r="AB2013" s="21" t="n">
        <f aca="false">AA2013/Z2013</f>
        <v>0.866710166443511</v>
      </c>
      <c r="AC2013" s="11"/>
      <c r="AD2013" s="11"/>
      <c r="AE2013" s="11"/>
      <c r="AF2013" s="22" t="n">
        <v>2023</v>
      </c>
      <c r="AG2013" s="22" t="s">
        <v>52</v>
      </c>
      <c r="AH2013" s="22" t="s">
        <v>53</v>
      </c>
      <c r="AI2013" s="22"/>
      <c r="AJ2013" s="23" t="n">
        <v>0.7</v>
      </c>
      <c r="AK2013" s="24" t="n">
        <v>100000</v>
      </c>
      <c r="AL2013" s="23" t="n">
        <v>0.8</v>
      </c>
      <c r="AM2013" s="24" t="n">
        <v>25000</v>
      </c>
      <c r="AN2013" s="23" t="n">
        <v>0.9</v>
      </c>
      <c r="AO2013" s="24" t="n">
        <v>10000</v>
      </c>
      <c r="AP2013" s="25" t="n">
        <f aca="false">IF(AB2013&lt;AJ2013,AK2013,IF(AB2013&lt;AL2013,AM2013,IF(AB2013&lt;=AN2013,AO2013,0)))</f>
        <v>10000</v>
      </c>
    </row>
    <row r="2014" customFormat="false" ht="15.65" hidden="false" customHeight="false" outlineLevel="0" collapsed="false">
      <c r="A2014" s="11" t="n">
        <f aca="false">A2013+1</f>
        <v>2140</v>
      </c>
      <c r="B2014" s="12" t="s">
        <v>1039</v>
      </c>
      <c r="C2014" s="12" t="s">
        <v>1040</v>
      </c>
      <c r="D2014" s="12" t="s">
        <v>1041</v>
      </c>
      <c r="E2014" s="12" t="s">
        <v>1042</v>
      </c>
      <c r="F2014" s="14" t="s">
        <v>1054</v>
      </c>
      <c r="G2014" s="13" t="s">
        <v>1044</v>
      </c>
      <c r="H2014" s="12" t="s">
        <v>48</v>
      </c>
      <c r="I2014" s="12"/>
      <c r="J2014" s="14"/>
      <c r="K2014" s="15" t="n">
        <v>45129</v>
      </c>
      <c r="L2014" s="14" t="s">
        <v>1045</v>
      </c>
      <c r="M2014" s="16" t="n">
        <v>1</v>
      </c>
      <c r="N2014" s="16" t="n">
        <v>1</v>
      </c>
      <c r="O2014" s="17" t="n">
        <v>100000</v>
      </c>
      <c r="P2014" s="17" t="n">
        <v>100000</v>
      </c>
      <c r="Q2014" s="18" t="n">
        <v>12600</v>
      </c>
      <c r="R2014" s="19" t="n">
        <f aca="false">IF(H2014="F",1,0)</f>
        <v>1</v>
      </c>
      <c r="S2014" s="19" t="n">
        <f aca="false">IF(H2014="M",1,0)</f>
        <v>0</v>
      </c>
      <c r="T2014" s="11" t="s">
        <v>2250</v>
      </c>
      <c r="U2014" s="11" t="s">
        <v>328</v>
      </c>
      <c r="V2014" s="24" t="n">
        <f aca="false">_xlfn.xlookup(D2014,'WRSI Fusion'!$H$4:$H$354,'WRSI Fusion'!$AI$4:$AI$354)</f>
        <v>55.491318817415</v>
      </c>
      <c r="W2014" s="16" t="n">
        <f aca="false">_xlfn.xlookup(D2014,'WRSI Maïs'!$H$4:$H$346,'WRSI Maïs'!$AG$4:$AG$346)</f>
        <v>71.7845657352728</v>
      </c>
      <c r="X2014" s="16" t="n">
        <f aca="false">_xlfn.xlookup(D2014,'WRSI Mil'!$H$5:$H$355,'WRSI Mil'!$AG$5:$AG$355)</f>
        <v>75.2112747254168</v>
      </c>
      <c r="Y2014" s="16" t="n">
        <f aca="false">_xlfn.xlookup(D2014,'WRSI Sorgho'!$H$4:$H$354,'WRSI Sorgho'!$AI$4:$AI$354)</f>
        <v>52.7268365690857</v>
      </c>
      <c r="Z2014" s="16" t="n">
        <f aca="false">X2014</f>
        <v>75.2112747254168</v>
      </c>
      <c r="AA2014" s="16" t="n">
        <f aca="false">_xlfn.xlookup(D2014,'WRSI Mil'!$H$5:$H$355,'WRSI Mil'!$AH$5:$AH$355)</f>
        <v>65.1863764356946</v>
      </c>
      <c r="AB2014" s="21" t="n">
        <f aca="false">AA2014/Z2014</f>
        <v>0.866710166443511</v>
      </c>
      <c r="AC2014" s="11"/>
      <c r="AD2014" s="11"/>
      <c r="AE2014" s="11"/>
      <c r="AF2014" s="22" t="n">
        <v>2023</v>
      </c>
      <c r="AG2014" s="22" t="s">
        <v>52</v>
      </c>
      <c r="AH2014" s="22" t="s">
        <v>53</v>
      </c>
      <c r="AI2014" s="22"/>
      <c r="AJ2014" s="23" t="n">
        <v>0.7</v>
      </c>
      <c r="AK2014" s="24" t="n">
        <v>100000</v>
      </c>
      <c r="AL2014" s="23" t="n">
        <v>0.8</v>
      </c>
      <c r="AM2014" s="24" t="n">
        <v>25000</v>
      </c>
      <c r="AN2014" s="23" t="n">
        <v>0.9</v>
      </c>
      <c r="AO2014" s="24" t="n">
        <v>10000</v>
      </c>
      <c r="AP2014" s="25" t="n">
        <f aca="false">IF(AB2014&lt;AJ2014,AK2014,IF(AB2014&lt;AL2014,AM2014,IF(AB2014&lt;=AN2014,AO2014,0)))</f>
        <v>10000</v>
      </c>
    </row>
    <row r="2015" customFormat="false" ht="15.65" hidden="false" customHeight="false" outlineLevel="0" collapsed="false">
      <c r="A2015" s="11" t="n">
        <f aca="false">A2014+1</f>
        <v>2141</v>
      </c>
      <c r="B2015" s="12" t="s">
        <v>1039</v>
      </c>
      <c r="C2015" s="12" t="s">
        <v>1040</v>
      </c>
      <c r="D2015" s="12" t="s">
        <v>1041</v>
      </c>
      <c r="E2015" s="12" t="s">
        <v>1042</v>
      </c>
      <c r="F2015" s="14" t="s">
        <v>1047</v>
      </c>
      <c r="G2015" s="13" t="s">
        <v>1044</v>
      </c>
      <c r="H2015" s="12" t="s">
        <v>48</v>
      </c>
      <c r="I2015" s="12"/>
      <c r="J2015" s="14"/>
      <c r="K2015" s="15" t="n">
        <v>45130</v>
      </c>
      <c r="L2015" s="14" t="s">
        <v>1045</v>
      </c>
      <c r="M2015" s="16" t="n">
        <v>1</v>
      </c>
      <c r="N2015" s="16" t="n">
        <v>1</v>
      </c>
      <c r="O2015" s="17" t="n">
        <v>100000</v>
      </c>
      <c r="P2015" s="17" t="n">
        <v>100000</v>
      </c>
      <c r="Q2015" s="18" t="n">
        <v>12600</v>
      </c>
      <c r="R2015" s="19" t="n">
        <f aca="false">IF(H2015="F",1,0)</f>
        <v>1</v>
      </c>
      <c r="S2015" s="19" t="n">
        <f aca="false">IF(H2015="M",1,0)</f>
        <v>0</v>
      </c>
      <c r="T2015" s="11" t="s">
        <v>2251</v>
      </c>
      <c r="U2015" s="11" t="s">
        <v>328</v>
      </c>
      <c r="V2015" s="24" t="n">
        <f aca="false">_xlfn.xlookup(D2015,'WRSI Fusion'!$H$4:$H$354,'WRSI Fusion'!$AI$4:$AI$354)</f>
        <v>55.491318817415</v>
      </c>
      <c r="W2015" s="16" t="n">
        <f aca="false">_xlfn.xlookup(D2015,'WRSI Maïs'!$H$4:$H$346,'WRSI Maïs'!$AG$4:$AG$346)</f>
        <v>71.7845657352728</v>
      </c>
      <c r="X2015" s="16" t="n">
        <f aca="false">_xlfn.xlookup(D2015,'WRSI Mil'!$H$5:$H$355,'WRSI Mil'!$AG$5:$AG$355)</f>
        <v>75.2112747254168</v>
      </c>
      <c r="Y2015" s="16" t="n">
        <f aca="false">_xlfn.xlookup(D2015,'WRSI Sorgho'!$H$4:$H$354,'WRSI Sorgho'!$AI$4:$AI$354)</f>
        <v>52.7268365690857</v>
      </c>
      <c r="Z2015" s="16" t="n">
        <f aca="false">X2015</f>
        <v>75.2112747254168</v>
      </c>
      <c r="AA2015" s="16" t="n">
        <f aca="false">_xlfn.xlookup(D2015,'WRSI Mil'!$H$5:$H$355,'WRSI Mil'!$AH$5:$AH$355)</f>
        <v>65.1863764356946</v>
      </c>
      <c r="AB2015" s="21" t="n">
        <f aca="false">AA2015/Z2015</f>
        <v>0.866710166443511</v>
      </c>
      <c r="AC2015" s="11"/>
      <c r="AD2015" s="11"/>
      <c r="AE2015" s="11"/>
      <c r="AF2015" s="22" t="n">
        <v>2023</v>
      </c>
      <c r="AG2015" s="22" t="s">
        <v>52</v>
      </c>
      <c r="AH2015" s="22" t="s">
        <v>53</v>
      </c>
      <c r="AI2015" s="22"/>
      <c r="AJ2015" s="23" t="n">
        <v>0.7</v>
      </c>
      <c r="AK2015" s="24" t="n">
        <v>100000</v>
      </c>
      <c r="AL2015" s="23" t="n">
        <v>0.8</v>
      </c>
      <c r="AM2015" s="24" t="n">
        <v>25000</v>
      </c>
      <c r="AN2015" s="23" t="n">
        <v>0.9</v>
      </c>
      <c r="AO2015" s="24" t="n">
        <v>10000</v>
      </c>
      <c r="AP2015" s="25" t="n">
        <f aca="false">IF(AB2015&lt;AJ2015,AK2015,IF(AB2015&lt;AL2015,AM2015,IF(AB2015&lt;=AN2015,AO2015,0)))</f>
        <v>10000</v>
      </c>
    </row>
    <row r="2016" customFormat="false" ht="15.65" hidden="false" customHeight="false" outlineLevel="0" collapsed="false">
      <c r="A2016" s="11" t="n">
        <f aca="false">A2015+1</f>
        <v>2142</v>
      </c>
      <c r="B2016" s="12" t="s">
        <v>1039</v>
      </c>
      <c r="C2016" s="12" t="s">
        <v>1040</v>
      </c>
      <c r="D2016" s="12" t="s">
        <v>1041</v>
      </c>
      <c r="E2016" s="12" t="s">
        <v>1042</v>
      </c>
      <c r="F2016" s="14" t="s">
        <v>1043</v>
      </c>
      <c r="G2016" s="13" t="s">
        <v>1044</v>
      </c>
      <c r="H2016" s="12" t="s">
        <v>55</v>
      </c>
      <c r="I2016" s="12"/>
      <c r="J2016" s="14"/>
      <c r="K2016" s="15" t="n">
        <v>45133</v>
      </c>
      <c r="L2016" s="14" t="s">
        <v>1045</v>
      </c>
      <c r="M2016" s="16" t="n">
        <v>1</v>
      </c>
      <c r="N2016" s="16" t="n">
        <v>1</v>
      </c>
      <c r="O2016" s="17" t="n">
        <v>100000</v>
      </c>
      <c r="P2016" s="17" t="n">
        <v>100000</v>
      </c>
      <c r="Q2016" s="18" t="n">
        <v>12600</v>
      </c>
      <c r="R2016" s="19" t="n">
        <f aca="false">IF(H2016="F",1,0)</f>
        <v>0</v>
      </c>
      <c r="S2016" s="19" t="n">
        <f aca="false">IF(H2016="M",1,0)</f>
        <v>1</v>
      </c>
      <c r="T2016" s="11" t="s">
        <v>2252</v>
      </c>
      <c r="U2016" s="11" t="s">
        <v>328</v>
      </c>
      <c r="V2016" s="24" t="n">
        <f aca="false">_xlfn.xlookup(D2016,'WRSI Fusion'!$H$4:$H$354,'WRSI Fusion'!$AI$4:$AI$354)</f>
        <v>55.491318817415</v>
      </c>
      <c r="W2016" s="16" t="n">
        <f aca="false">_xlfn.xlookup(D2016,'WRSI Maïs'!$H$4:$H$346,'WRSI Maïs'!$AG$4:$AG$346)</f>
        <v>71.7845657352728</v>
      </c>
      <c r="X2016" s="16" t="n">
        <f aca="false">_xlfn.xlookup(D2016,'WRSI Mil'!$H$5:$H$355,'WRSI Mil'!$AG$5:$AG$355)</f>
        <v>75.2112747254168</v>
      </c>
      <c r="Y2016" s="16" t="n">
        <f aca="false">_xlfn.xlookup(D2016,'WRSI Sorgho'!$H$4:$H$354,'WRSI Sorgho'!$AI$4:$AI$354)</f>
        <v>52.7268365690857</v>
      </c>
      <c r="Z2016" s="16" t="n">
        <f aca="false">X2016</f>
        <v>75.2112747254168</v>
      </c>
      <c r="AA2016" s="16" t="n">
        <f aca="false">_xlfn.xlookup(D2016,'WRSI Mil'!$H$5:$H$355,'WRSI Mil'!$AH$5:$AH$355)</f>
        <v>65.1863764356946</v>
      </c>
      <c r="AB2016" s="21" t="n">
        <f aca="false">AA2016/Z2016</f>
        <v>0.866710166443511</v>
      </c>
      <c r="AC2016" s="11"/>
      <c r="AD2016" s="11"/>
      <c r="AE2016" s="11"/>
      <c r="AF2016" s="22" t="n">
        <v>2023</v>
      </c>
      <c r="AG2016" s="22" t="s">
        <v>52</v>
      </c>
      <c r="AH2016" s="22" t="s">
        <v>53</v>
      </c>
      <c r="AI2016" s="22"/>
      <c r="AJ2016" s="23" t="n">
        <v>0.7</v>
      </c>
      <c r="AK2016" s="24" t="n">
        <v>100000</v>
      </c>
      <c r="AL2016" s="23" t="n">
        <v>0.8</v>
      </c>
      <c r="AM2016" s="24" t="n">
        <v>25000</v>
      </c>
      <c r="AN2016" s="23" t="n">
        <v>0.9</v>
      </c>
      <c r="AO2016" s="24" t="n">
        <v>10000</v>
      </c>
      <c r="AP2016" s="25" t="n">
        <f aca="false">IF(AB2016&lt;AJ2016,AK2016,IF(AB2016&lt;AL2016,AM2016,IF(AB2016&lt;=AN2016,AO2016,0)))</f>
        <v>10000</v>
      </c>
    </row>
    <row r="2017" customFormat="false" ht="15.65" hidden="false" customHeight="false" outlineLevel="0" collapsed="false">
      <c r="A2017" s="11" t="n">
        <f aca="false">A2016+1</f>
        <v>2143</v>
      </c>
      <c r="B2017" s="12" t="s">
        <v>1039</v>
      </c>
      <c r="C2017" s="12" t="s">
        <v>1040</v>
      </c>
      <c r="D2017" s="12" t="s">
        <v>1041</v>
      </c>
      <c r="E2017" s="12" t="s">
        <v>1042</v>
      </c>
      <c r="F2017" s="14" t="s">
        <v>1059</v>
      </c>
      <c r="G2017" s="13" t="s">
        <v>1044</v>
      </c>
      <c r="H2017" s="12" t="s">
        <v>55</v>
      </c>
      <c r="I2017" s="12"/>
      <c r="J2017" s="14"/>
      <c r="K2017" s="15" t="n">
        <v>45130</v>
      </c>
      <c r="L2017" s="14" t="s">
        <v>1045</v>
      </c>
      <c r="M2017" s="16" t="n">
        <v>1</v>
      </c>
      <c r="N2017" s="16" t="n">
        <v>1</v>
      </c>
      <c r="O2017" s="17" t="n">
        <v>100000</v>
      </c>
      <c r="P2017" s="17" t="n">
        <v>100000</v>
      </c>
      <c r="Q2017" s="18" t="n">
        <v>12600</v>
      </c>
      <c r="R2017" s="19" t="n">
        <f aca="false">IF(H2017="F",1,0)</f>
        <v>0</v>
      </c>
      <c r="S2017" s="19" t="n">
        <f aca="false">IF(H2017="M",1,0)</f>
        <v>1</v>
      </c>
      <c r="T2017" s="11" t="s">
        <v>2253</v>
      </c>
      <c r="U2017" s="11" t="s">
        <v>328</v>
      </c>
      <c r="V2017" s="24" t="n">
        <f aca="false">_xlfn.xlookup(D2017,'WRSI Fusion'!$H$4:$H$354,'WRSI Fusion'!$AI$4:$AI$354)</f>
        <v>55.491318817415</v>
      </c>
      <c r="W2017" s="16" t="n">
        <f aca="false">_xlfn.xlookup(D2017,'WRSI Maïs'!$H$4:$H$346,'WRSI Maïs'!$AG$4:$AG$346)</f>
        <v>71.7845657352728</v>
      </c>
      <c r="X2017" s="16" t="n">
        <f aca="false">_xlfn.xlookup(D2017,'WRSI Mil'!$H$5:$H$355,'WRSI Mil'!$AG$5:$AG$355)</f>
        <v>75.2112747254168</v>
      </c>
      <c r="Y2017" s="16" t="n">
        <f aca="false">_xlfn.xlookup(D2017,'WRSI Sorgho'!$H$4:$H$354,'WRSI Sorgho'!$AI$4:$AI$354)</f>
        <v>52.7268365690857</v>
      </c>
      <c r="Z2017" s="16" t="n">
        <f aca="false">X2017</f>
        <v>75.2112747254168</v>
      </c>
      <c r="AA2017" s="16" t="n">
        <f aca="false">_xlfn.xlookup(D2017,'WRSI Mil'!$H$5:$H$355,'WRSI Mil'!$AH$5:$AH$355)</f>
        <v>65.1863764356946</v>
      </c>
      <c r="AB2017" s="21" t="n">
        <f aca="false">AA2017/Z2017</f>
        <v>0.866710166443511</v>
      </c>
      <c r="AC2017" s="11"/>
      <c r="AD2017" s="11"/>
      <c r="AE2017" s="11"/>
      <c r="AF2017" s="22" t="n">
        <v>2023</v>
      </c>
      <c r="AG2017" s="22" t="s">
        <v>52</v>
      </c>
      <c r="AH2017" s="22" t="s">
        <v>53</v>
      </c>
      <c r="AI2017" s="22"/>
      <c r="AJ2017" s="23" t="n">
        <v>0.7</v>
      </c>
      <c r="AK2017" s="24" t="n">
        <v>100000</v>
      </c>
      <c r="AL2017" s="23" t="n">
        <v>0.8</v>
      </c>
      <c r="AM2017" s="24" t="n">
        <v>25000</v>
      </c>
      <c r="AN2017" s="23" t="n">
        <v>0.9</v>
      </c>
      <c r="AO2017" s="24" t="n">
        <v>10000</v>
      </c>
      <c r="AP2017" s="25" t="n">
        <f aca="false">IF(AB2017&lt;AJ2017,AK2017,IF(AB2017&lt;AL2017,AM2017,IF(AB2017&lt;=AN2017,AO2017,0)))</f>
        <v>10000</v>
      </c>
    </row>
    <row r="2018" customFormat="false" ht="15.65" hidden="false" customHeight="false" outlineLevel="0" collapsed="false">
      <c r="A2018" s="11" t="n">
        <f aca="false">A2017+1</f>
        <v>2144</v>
      </c>
      <c r="B2018" s="12" t="s">
        <v>1039</v>
      </c>
      <c r="C2018" s="12" t="s">
        <v>1040</v>
      </c>
      <c r="D2018" s="12" t="s">
        <v>1041</v>
      </c>
      <c r="E2018" s="12" t="s">
        <v>1042</v>
      </c>
      <c r="F2018" s="14" t="s">
        <v>1111</v>
      </c>
      <c r="G2018" s="13" t="s">
        <v>1044</v>
      </c>
      <c r="H2018" s="12" t="s">
        <v>48</v>
      </c>
      <c r="I2018" s="12"/>
      <c r="J2018" s="14"/>
      <c r="K2018" s="15" t="n">
        <v>45126</v>
      </c>
      <c r="L2018" s="14" t="s">
        <v>1045</v>
      </c>
      <c r="M2018" s="16" t="n">
        <v>1</v>
      </c>
      <c r="N2018" s="16" t="n">
        <v>1</v>
      </c>
      <c r="O2018" s="17" t="n">
        <v>100000</v>
      </c>
      <c r="P2018" s="17" t="n">
        <v>100000</v>
      </c>
      <c r="Q2018" s="18" t="n">
        <v>12600</v>
      </c>
      <c r="R2018" s="19" t="n">
        <f aca="false">IF(H2018="F",1,0)</f>
        <v>1</v>
      </c>
      <c r="S2018" s="19" t="n">
        <f aca="false">IF(H2018="M",1,0)</f>
        <v>0</v>
      </c>
      <c r="T2018" s="11" t="s">
        <v>2254</v>
      </c>
      <c r="U2018" s="11" t="s">
        <v>328</v>
      </c>
      <c r="V2018" s="24" t="n">
        <f aca="false">_xlfn.xlookup(D2018,'WRSI Fusion'!$H$4:$H$354,'WRSI Fusion'!$AI$4:$AI$354)</f>
        <v>55.491318817415</v>
      </c>
      <c r="W2018" s="16" t="n">
        <f aca="false">_xlfn.xlookup(D2018,'WRSI Maïs'!$H$4:$H$346,'WRSI Maïs'!$AG$4:$AG$346)</f>
        <v>71.7845657352728</v>
      </c>
      <c r="X2018" s="16" t="n">
        <f aca="false">_xlfn.xlookup(D2018,'WRSI Mil'!$H$5:$H$355,'WRSI Mil'!$AG$5:$AG$355)</f>
        <v>75.2112747254168</v>
      </c>
      <c r="Y2018" s="16" t="n">
        <f aca="false">_xlfn.xlookup(D2018,'WRSI Sorgho'!$H$4:$H$354,'WRSI Sorgho'!$AI$4:$AI$354)</f>
        <v>52.7268365690857</v>
      </c>
      <c r="Z2018" s="16" t="n">
        <f aca="false">X2018</f>
        <v>75.2112747254168</v>
      </c>
      <c r="AA2018" s="16" t="n">
        <f aca="false">_xlfn.xlookup(D2018,'WRSI Mil'!$H$5:$H$355,'WRSI Mil'!$AH$5:$AH$355)</f>
        <v>65.1863764356946</v>
      </c>
      <c r="AB2018" s="21" t="n">
        <f aca="false">AA2018/Z2018</f>
        <v>0.866710166443511</v>
      </c>
      <c r="AC2018" s="11"/>
      <c r="AD2018" s="11"/>
      <c r="AE2018" s="11"/>
      <c r="AF2018" s="22" t="n">
        <v>2023</v>
      </c>
      <c r="AG2018" s="22" t="s">
        <v>52</v>
      </c>
      <c r="AH2018" s="22" t="s">
        <v>53</v>
      </c>
      <c r="AI2018" s="22"/>
      <c r="AJ2018" s="23" t="n">
        <v>0.7</v>
      </c>
      <c r="AK2018" s="24" t="n">
        <v>100000</v>
      </c>
      <c r="AL2018" s="23" t="n">
        <v>0.8</v>
      </c>
      <c r="AM2018" s="24" t="n">
        <v>25000</v>
      </c>
      <c r="AN2018" s="23" t="n">
        <v>0.9</v>
      </c>
      <c r="AO2018" s="24" t="n">
        <v>10000</v>
      </c>
      <c r="AP2018" s="25" t="n">
        <f aca="false">IF(AB2018&lt;AJ2018,AK2018,IF(AB2018&lt;AL2018,AM2018,IF(AB2018&lt;=AN2018,AO2018,0)))</f>
        <v>10000</v>
      </c>
    </row>
    <row r="2019" customFormat="false" ht="15.65" hidden="false" customHeight="false" outlineLevel="0" collapsed="false">
      <c r="A2019" s="11" t="n">
        <f aca="false">A2018+1</f>
        <v>2145</v>
      </c>
      <c r="B2019" s="12" t="s">
        <v>1039</v>
      </c>
      <c r="C2019" s="12" t="s">
        <v>1040</v>
      </c>
      <c r="D2019" s="12" t="s">
        <v>1041</v>
      </c>
      <c r="E2019" s="12" t="s">
        <v>1042</v>
      </c>
      <c r="F2019" s="14" t="s">
        <v>1096</v>
      </c>
      <c r="G2019" s="13" t="s">
        <v>1044</v>
      </c>
      <c r="H2019" s="12" t="s">
        <v>55</v>
      </c>
      <c r="I2019" s="12"/>
      <c r="J2019" s="14"/>
      <c r="K2019" s="15" t="n">
        <v>45132</v>
      </c>
      <c r="L2019" s="14" t="s">
        <v>1045</v>
      </c>
      <c r="M2019" s="16" t="n">
        <v>1</v>
      </c>
      <c r="N2019" s="16" t="n">
        <v>1</v>
      </c>
      <c r="O2019" s="17" t="n">
        <v>100000</v>
      </c>
      <c r="P2019" s="17" t="n">
        <v>100000</v>
      </c>
      <c r="Q2019" s="18" t="n">
        <v>12600</v>
      </c>
      <c r="R2019" s="19" t="n">
        <f aca="false">IF(H2019="F",1,0)</f>
        <v>0</v>
      </c>
      <c r="S2019" s="19" t="n">
        <f aca="false">IF(H2019="M",1,0)</f>
        <v>1</v>
      </c>
      <c r="T2019" s="11" t="s">
        <v>2255</v>
      </c>
      <c r="U2019" s="11" t="s">
        <v>328</v>
      </c>
      <c r="V2019" s="24" t="n">
        <f aca="false">_xlfn.xlookup(D2019,'WRSI Fusion'!$H$4:$H$354,'WRSI Fusion'!$AI$4:$AI$354)</f>
        <v>55.491318817415</v>
      </c>
      <c r="W2019" s="16" t="n">
        <f aca="false">_xlfn.xlookup(D2019,'WRSI Maïs'!$H$4:$H$346,'WRSI Maïs'!$AG$4:$AG$346)</f>
        <v>71.7845657352728</v>
      </c>
      <c r="X2019" s="16" t="n">
        <f aca="false">_xlfn.xlookup(D2019,'WRSI Mil'!$H$5:$H$355,'WRSI Mil'!$AG$5:$AG$355)</f>
        <v>75.2112747254168</v>
      </c>
      <c r="Y2019" s="16" t="n">
        <f aca="false">_xlfn.xlookup(D2019,'WRSI Sorgho'!$H$4:$H$354,'WRSI Sorgho'!$AI$4:$AI$354)</f>
        <v>52.7268365690857</v>
      </c>
      <c r="Z2019" s="16" t="n">
        <f aca="false">X2019</f>
        <v>75.2112747254168</v>
      </c>
      <c r="AA2019" s="16" t="n">
        <f aca="false">_xlfn.xlookup(D2019,'WRSI Mil'!$H$5:$H$355,'WRSI Mil'!$AH$5:$AH$355)</f>
        <v>65.1863764356946</v>
      </c>
      <c r="AB2019" s="21" t="n">
        <f aca="false">AA2019/Z2019</f>
        <v>0.866710166443511</v>
      </c>
      <c r="AC2019" s="11"/>
      <c r="AD2019" s="11"/>
      <c r="AE2019" s="11"/>
      <c r="AF2019" s="22" t="n">
        <v>2023</v>
      </c>
      <c r="AG2019" s="22" t="s">
        <v>52</v>
      </c>
      <c r="AH2019" s="22" t="s">
        <v>53</v>
      </c>
      <c r="AI2019" s="22"/>
      <c r="AJ2019" s="23" t="n">
        <v>0.7</v>
      </c>
      <c r="AK2019" s="24" t="n">
        <v>100000</v>
      </c>
      <c r="AL2019" s="23" t="n">
        <v>0.8</v>
      </c>
      <c r="AM2019" s="24" t="n">
        <v>25000</v>
      </c>
      <c r="AN2019" s="23" t="n">
        <v>0.9</v>
      </c>
      <c r="AO2019" s="24" t="n">
        <v>10000</v>
      </c>
      <c r="AP2019" s="25" t="n">
        <f aca="false">IF(AB2019&lt;AJ2019,AK2019,IF(AB2019&lt;AL2019,AM2019,IF(AB2019&lt;=AN2019,AO2019,0)))</f>
        <v>10000</v>
      </c>
    </row>
    <row r="2020" customFormat="false" ht="15.65" hidden="false" customHeight="false" outlineLevel="0" collapsed="false">
      <c r="A2020" s="11" t="n">
        <f aca="false">A2019+1</f>
        <v>2146</v>
      </c>
      <c r="B2020" s="12" t="s">
        <v>1039</v>
      </c>
      <c r="C2020" s="12" t="s">
        <v>1040</v>
      </c>
      <c r="D2020" s="12" t="s">
        <v>1041</v>
      </c>
      <c r="E2020" s="12" t="s">
        <v>1042</v>
      </c>
      <c r="F2020" s="14" t="s">
        <v>1049</v>
      </c>
      <c r="G2020" s="13" t="s">
        <v>1044</v>
      </c>
      <c r="H2020" s="12" t="s">
        <v>55</v>
      </c>
      <c r="I2020" s="12"/>
      <c r="J2020" s="14"/>
      <c r="K2020" s="15" t="n">
        <v>45126</v>
      </c>
      <c r="L2020" s="14" t="s">
        <v>49</v>
      </c>
      <c r="M2020" s="16" t="n">
        <v>1</v>
      </c>
      <c r="N2020" s="16" t="n">
        <v>1</v>
      </c>
      <c r="O2020" s="17" t="n">
        <v>100000</v>
      </c>
      <c r="P2020" s="17" t="n">
        <v>100000</v>
      </c>
      <c r="Q2020" s="18" t="n">
        <v>12600</v>
      </c>
      <c r="R2020" s="19" t="n">
        <f aca="false">IF(H2020="F",1,0)</f>
        <v>0</v>
      </c>
      <c r="S2020" s="19" t="n">
        <f aca="false">IF(H2020="M",1,0)</f>
        <v>1</v>
      </c>
      <c r="T2020" s="11" t="s">
        <v>2256</v>
      </c>
      <c r="U2020" s="11" t="s">
        <v>51</v>
      </c>
      <c r="V2020" s="24" t="n">
        <f aca="false">_xlfn.xlookup(D2020,'WRSI Fusion'!$H$4:$H$354,'WRSI Fusion'!$AI$4:$AI$354)</f>
        <v>55.491318817415</v>
      </c>
      <c r="W2020" s="16" t="n">
        <f aca="false">_xlfn.xlookup(D2020,'WRSI Maïs'!$H$4:$H$346,'WRSI Maïs'!$AG$4:$AG$346)</f>
        <v>71.7845657352728</v>
      </c>
      <c r="X2020" s="16" t="n">
        <f aca="false">_xlfn.xlookup(D2020,'WRSI Mil'!$H$5:$H$355,'WRSI Mil'!$AG$5:$AG$355)</f>
        <v>75.2112747254168</v>
      </c>
      <c r="Y2020" s="16" t="n">
        <f aca="false">_xlfn.xlookup(D2020,'WRSI Sorgho'!$H$4:$H$354,'WRSI Sorgho'!$AI$4:$AI$354)</f>
        <v>52.7268365690857</v>
      </c>
      <c r="Z2020" s="16" t="n">
        <f aca="false">Y2020</f>
        <v>52.7268365690857</v>
      </c>
      <c r="AA2020" s="16" t="n">
        <f aca="false">_xlfn.xlookup(D2020,'WRSI Sorgho'!$H$4:$H$354,'WRSI Sorgho'!$AJ$4:$AJ$354)</f>
        <v>44.8954389112363</v>
      </c>
      <c r="AB2020" s="21" t="n">
        <f aca="false">AA2020/Z2020</f>
        <v>0.851472264079635</v>
      </c>
      <c r="AC2020" s="11"/>
      <c r="AD2020" s="11"/>
      <c r="AE2020" s="11"/>
      <c r="AF2020" s="22" t="n">
        <v>2023</v>
      </c>
      <c r="AG2020" s="22" t="s">
        <v>52</v>
      </c>
      <c r="AH2020" s="22" t="s">
        <v>53</v>
      </c>
      <c r="AI2020" s="22"/>
      <c r="AJ2020" s="23" t="n">
        <v>0.7</v>
      </c>
      <c r="AK2020" s="24" t="n">
        <v>100000</v>
      </c>
      <c r="AL2020" s="23" t="n">
        <v>0.8</v>
      </c>
      <c r="AM2020" s="24" t="n">
        <v>25000</v>
      </c>
      <c r="AN2020" s="23" t="n">
        <v>0.9</v>
      </c>
      <c r="AO2020" s="24" t="n">
        <v>10000</v>
      </c>
      <c r="AP2020" s="25" t="n">
        <f aca="false">IF(AB2020&lt;AJ2020,AK2020,IF(AB2020&lt;AL2020,AM2020,IF(AB2020&lt;=AN2020,AO2020,0)))</f>
        <v>10000</v>
      </c>
    </row>
    <row r="2021" customFormat="false" ht="15.65" hidden="false" customHeight="false" outlineLevel="0" collapsed="false">
      <c r="A2021" s="11" t="n">
        <f aca="false">A2020+1</f>
        <v>2147</v>
      </c>
      <c r="B2021" s="12" t="s">
        <v>1039</v>
      </c>
      <c r="C2021" s="12" t="s">
        <v>1040</v>
      </c>
      <c r="D2021" s="12" t="s">
        <v>1041</v>
      </c>
      <c r="E2021" s="12" t="s">
        <v>1042</v>
      </c>
      <c r="F2021" s="14" t="s">
        <v>1088</v>
      </c>
      <c r="G2021" s="13" t="s">
        <v>1044</v>
      </c>
      <c r="H2021" s="12" t="s">
        <v>55</v>
      </c>
      <c r="I2021" s="12"/>
      <c r="J2021" s="14"/>
      <c r="K2021" s="15" t="n">
        <v>45133</v>
      </c>
      <c r="L2021" s="14" t="s">
        <v>1089</v>
      </c>
      <c r="M2021" s="16" t="n">
        <v>1</v>
      </c>
      <c r="N2021" s="16" t="n">
        <v>1</v>
      </c>
      <c r="O2021" s="17" t="n">
        <v>100000</v>
      </c>
      <c r="P2021" s="17" t="n">
        <v>100000</v>
      </c>
      <c r="Q2021" s="18" t="n">
        <v>12600</v>
      </c>
      <c r="R2021" s="19" t="n">
        <f aca="false">IF(H2021="F",1,0)</f>
        <v>0</v>
      </c>
      <c r="S2021" s="19" t="n">
        <f aca="false">IF(H2021="M",1,0)</f>
        <v>1</v>
      </c>
      <c r="T2021" s="11" t="s">
        <v>2257</v>
      </c>
      <c r="U2021" s="11" t="s">
        <v>328</v>
      </c>
      <c r="V2021" s="24" t="n">
        <f aca="false">_xlfn.xlookup(D2021,'WRSI Fusion'!$H$4:$H$354,'WRSI Fusion'!$AI$4:$AI$354)</f>
        <v>55.491318817415</v>
      </c>
      <c r="W2021" s="16" t="n">
        <f aca="false">_xlfn.xlookup(D2021,'WRSI Maïs'!$H$4:$H$346,'WRSI Maïs'!$AG$4:$AG$346)</f>
        <v>71.7845657352728</v>
      </c>
      <c r="X2021" s="16" t="n">
        <f aca="false">_xlfn.xlookup(D2021,'WRSI Mil'!$H$5:$H$355,'WRSI Mil'!$AG$5:$AG$355)</f>
        <v>75.2112747254168</v>
      </c>
      <c r="Y2021" s="16" t="n">
        <f aca="false">_xlfn.xlookup(D2021,'WRSI Sorgho'!$H$4:$H$354,'WRSI Sorgho'!$AI$4:$AI$354)</f>
        <v>52.7268365690857</v>
      </c>
      <c r="Z2021" s="16" t="n">
        <f aca="false">X2021</f>
        <v>75.2112747254168</v>
      </c>
      <c r="AA2021" s="16" t="n">
        <f aca="false">_xlfn.xlookup(D2021,'WRSI Mil'!$H$5:$H$355,'WRSI Mil'!$AH$5:$AH$355)</f>
        <v>65.1863764356946</v>
      </c>
      <c r="AB2021" s="21" t="n">
        <f aca="false">AA2021/Z2021</f>
        <v>0.866710166443511</v>
      </c>
      <c r="AC2021" s="11"/>
      <c r="AD2021" s="11"/>
      <c r="AE2021" s="11"/>
      <c r="AF2021" s="22" t="n">
        <v>2023</v>
      </c>
      <c r="AG2021" s="22" t="s">
        <v>52</v>
      </c>
      <c r="AH2021" s="22" t="s">
        <v>53</v>
      </c>
      <c r="AI2021" s="22"/>
      <c r="AJ2021" s="23" t="n">
        <v>0.7</v>
      </c>
      <c r="AK2021" s="24" t="n">
        <v>100000</v>
      </c>
      <c r="AL2021" s="23" t="n">
        <v>0.8</v>
      </c>
      <c r="AM2021" s="24" t="n">
        <v>25000</v>
      </c>
      <c r="AN2021" s="23" t="n">
        <v>0.9</v>
      </c>
      <c r="AO2021" s="24" t="n">
        <v>10000</v>
      </c>
      <c r="AP2021" s="25" t="n">
        <f aca="false">IF(AB2021&lt;AJ2021,AK2021,IF(AB2021&lt;AL2021,AM2021,IF(AB2021&lt;=AN2021,AO2021,0)))</f>
        <v>10000</v>
      </c>
    </row>
    <row r="2022" customFormat="false" ht="15.65" hidden="false" customHeight="false" outlineLevel="0" collapsed="false">
      <c r="A2022" s="11" t="n">
        <f aca="false">A2021+1</f>
        <v>2148</v>
      </c>
      <c r="B2022" s="12" t="s">
        <v>1039</v>
      </c>
      <c r="C2022" s="12" t="s">
        <v>1040</v>
      </c>
      <c r="D2022" s="12" t="s">
        <v>1041</v>
      </c>
      <c r="E2022" s="12" t="s">
        <v>1042</v>
      </c>
      <c r="F2022" s="14" t="s">
        <v>1047</v>
      </c>
      <c r="G2022" s="13" t="s">
        <v>1044</v>
      </c>
      <c r="H2022" s="12" t="s">
        <v>48</v>
      </c>
      <c r="I2022" s="12"/>
      <c r="J2022" s="14"/>
      <c r="K2022" s="15" t="n">
        <v>45130</v>
      </c>
      <c r="L2022" s="14" t="s">
        <v>1045</v>
      </c>
      <c r="M2022" s="16" t="n">
        <v>1</v>
      </c>
      <c r="N2022" s="16" t="n">
        <v>1</v>
      </c>
      <c r="O2022" s="17" t="n">
        <v>100000</v>
      </c>
      <c r="P2022" s="17" t="n">
        <v>100000</v>
      </c>
      <c r="Q2022" s="18" t="n">
        <v>12600</v>
      </c>
      <c r="R2022" s="19" t="n">
        <f aca="false">IF(H2022="F",1,0)</f>
        <v>1</v>
      </c>
      <c r="S2022" s="19" t="n">
        <f aca="false">IF(H2022="M",1,0)</f>
        <v>0</v>
      </c>
      <c r="T2022" s="11" t="s">
        <v>2258</v>
      </c>
      <c r="U2022" s="11" t="s">
        <v>328</v>
      </c>
      <c r="V2022" s="24" t="n">
        <f aca="false">_xlfn.xlookup(D2022,'WRSI Fusion'!$H$4:$H$354,'WRSI Fusion'!$AI$4:$AI$354)</f>
        <v>55.491318817415</v>
      </c>
      <c r="W2022" s="16" t="n">
        <f aca="false">_xlfn.xlookup(D2022,'WRSI Maïs'!$H$4:$H$346,'WRSI Maïs'!$AG$4:$AG$346)</f>
        <v>71.7845657352728</v>
      </c>
      <c r="X2022" s="16" t="n">
        <f aca="false">_xlfn.xlookup(D2022,'WRSI Mil'!$H$5:$H$355,'WRSI Mil'!$AG$5:$AG$355)</f>
        <v>75.2112747254168</v>
      </c>
      <c r="Y2022" s="16" t="n">
        <f aca="false">_xlfn.xlookup(D2022,'WRSI Sorgho'!$H$4:$H$354,'WRSI Sorgho'!$AI$4:$AI$354)</f>
        <v>52.7268365690857</v>
      </c>
      <c r="Z2022" s="16" t="n">
        <f aca="false">X2022</f>
        <v>75.2112747254168</v>
      </c>
      <c r="AA2022" s="16" t="n">
        <f aca="false">_xlfn.xlookup(D2022,'WRSI Mil'!$H$5:$H$355,'WRSI Mil'!$AH$5:$AH$355)</f>
        <v>65.1863764356946</v>
      </c>
      <c r="AB2022" s="21" t="n">
        <f aca="false">AA2022/Z2022</f>
        <v>0.866710166443511</v>
      </c>
      <c r="AC2022" s="11"/>
      <c r="AD2022" s="11"/>
      <c r="AE2022" s="11"/>
      <c r="AF2022" s="22" t="n">
        <v>2023</v>
      </c>
      <c r="AG2022" s="22" t="s">
        <v>52</v>
      </c>
      <c r="AH2022" s="22" t="s">
        <v>53</v>
      </c>
      <c r="AI2022" s="22"/>
      <c r="AJ2022" s="23" t="n">
        <v>0.7</v>
      </c>
      <c r="AK2022" s="24" t="n">
        <v>100000</v>
      </c>
      <c r="AL2022" s="23" t="n">
        <v>0.8</v>
      </c>
      <c r="AM2022" s="24" t="n">
        <v>25000</v>
      </c>
      <c r="AN2022" s="23" t="n">
        <v>0.9</v>
      </c>
      <c r="AO2022" s="24" t="n">
        <v>10000</v>
      </c>
      <c r="AP2022" s="25" t="n">
        <f aca="false">IF(AB2022&lt;AJ2022,AK2022,IF(AB2022&lt;AL2022,AM2022,IF(AB2022&lt;=AN2022,AO2022,0)))</f>
        <v>10000</v>
      </c>
    </row>
    <row r="2023" customFormat="false" ht="15.65" hidden="false" customHeight="false" outlineLevel="0" collapsed="false">
      <c r="A2023" s="11" t="n">
        <f aca="false">A2022+1</f>
        <v>2149</v>
      </c>
      <c r="B2023" s="12" t="s">
        <v>1039</v>
      </c>
      <c r="C2023" s="12" t="s">
        <v>1040</v>
      </c>
      <c r="D2023" s="12" t="s">
        <v>1041</v>
      </c>
      <c r="E2023" s="12" t="s">
        <v>1042</v>
      </c>
      <c r="F2023" s="14" t="s">
        <v>1049</v>
      </c>
      <c r="G2023" s="13" t="s">
        <v>1044</v>
      </c>
      <c r="H2023" s="12" t="s">
        <v>55</v>
      </c>
      <c r="I2023" s="12"/>
      <c r="J2023" s="14"/>
      <c r="K2023" s="15" t="n">
        <v>45134</v>
      </c>
      <c r="L2023" s="14" t="s">
        <v>1045</v>
      </c>
      <c r="M2023" s="16" t="n">
        <v>1</v>
      </c>
      <c r="N2023" s="16" t="n">
        <v>1</v>
      </c>
      <c r="O2023" s="17" t="n">
        <v>100000</v>
      </c>
      <c r="P2023" s="17" t="n">
        <v>100000</v>
      </c>
      <c r="Q2023" s="18" t="n">
        <v>12600</v>
      </c>
      <c r="R2023" s="19" t="n">
        <f aca="false">IF(H2023="F",1,0)</f>
        <v>0</v>
      </c>
      <c r="S2023" s="19" t="n">
        <f aca="false">IF(H2023="M",1,0)</f>
        <v>1</v>
      </c>
      <c r="T2023" s="11" t="s">
        <v>2259</v>
      </c>
      <c r="U2023" s="11" t="s">
        <v>328</v>
      </c>
      <c r="V2023" s="24" t="n">
        <f aca="false">_xlfn.xlookup(D2023,'WRSI Fusion'!$H$4:$H$354,'WRSI Fusion'!$AI$4:$AI$354)</f>
        <v>55.491318817415</v>
      </c>
      <c r="W2023" s="16" t="n">
        <f aca="false">_xlfn.xlookup(D2023,'WRSI Maïs'!$H$4:$H$346,'WRSI Maïs'!$AG$4:$AG$346)</f>
        <v>71.7845657352728</v>
      </c>
      <c r="X2023" s="16" t="n">
        <f aca="false">_xlfn.xlookup(D2023,'WRSI Mil'!$H$5:$H$355,'WRSI Mil'!$AG$5:$AG$355)</f>
        <v>75.2112747254168</v>
      </c>
      <c r="Y2023" s="16" t="n">
        <f aca="false">_xlfn.xlookup(D2023,'WRSI Sorgho'!$H$4:$H$354,'WRSI Sorgho'!$AI$4:$AI$354)</f>
        <v>52.7268365690857</v>
      </c>
      <c r="Z2023" s="16" t="n">
        <f aca="false">X2023</f>
        <v>75.2112747254168</v>
      </c>
      <c r="AA2023" s="16" t="n">
        <f aca="false">_xlfn.xlookup(D2023,'WRSI Mil'!$H$5:$H$355,'WRSI Mil'!$AH$5:$AH$355)</f>
        <v>65.1863764356946</v>
      </c>
      <c r="AB2023" s="21" t="n">
        <f aca="false">AA2023/Z2023</f>
        <v>0.866710166443511</v>
      </c>
      <c r="AC2023" s="11"/>
      <c r="AD2023" s="11"/>
      <c r="AE2023" s="11"/>
      <c r="AF2023" s="22" t="n">
        <v>2023</v>
      </c>
      <c r="AG2023" s="22" t="s">
        <v>52</v>
      </c>
      <c r="AH2023" s="22" t="s">
        <v>53</v>
      </c>
      <c r="AI2023" s="22"/>
      <c r="AJ2023" s="23" t="n">
        <v>0.7</v>
      </c>
      <c r="AK2023" s="24" t="n">
        <v>100000</v>
      </c>
      <c r="AL2023" s="23" t="n">
        <v>0.8</v>
      </c>
      <c r="AM2023" s="24" t="n">
        <v>25000</v>
      </c>
      <c r="AN2023" s="23" t="n">
        <v>0.9</v>
      </c>
      <c r="AO2023" s="24" t="n">
        <v>10000</v>
      </c>
      <c r="AP2023" s="25" t="n">
        <f aca="false">IF(AB2023&lt;AJ2023,AK2023,IF(AB2023&lt;AL2023,AM2023,IF(AB2023&lt;=AN2023,AO2023,0)))</f>
        <v>10000</v>
      </c>
    </row>
    <row r="2024" customFormat="false" ht="15.65" hidden="false" customHeight="false" outlineLevel="0" collapsed="false">
      <c r="A2024" s="11" t="n">
        <f aca="false">A2023+1</f>
        <v>2150</v>
      </c>
      <c r="B2024" s="12" t="s">
        <v>1039</v>
      </c>
      <c r="C2024" s="12" t="s">
        <v>1040</v>
      </c>
      <c r="D2024" s="12" t="s">
        <v>1041</v>
      </c>
      <c r="E2024" s="12" t="s">
        <v>1042</v>
      </c>
      <c r="F2024" s="14" t="s">
        <v>1054</v>
      </c>
      <c r="G2024" s="13" t="s">
        <v>1044</v>
      </c>
      <c r="H2024" s="12" t="s">
        <v>48</v>
      </c>
      <c r="I2024" s="12"/>
      <c r="J2024" s="14"/>
      <c r="K2024" s="15" t="n">
        <v>45129</v>
      </c>
      <c r="L2024" s="14" t="s">
        <v>1045</v>
      </c>
      <c r="M2024" s="16" t="n">
        <v>1</v>
      </c>
      <c r="N2024" s="16" t="n">
        <v>1</v>
      </c>
      <c r="O2024" s="17" t="n">
        <v>100000</v>
      </c>
      <c r="P2024" s="17" t="n">
        <v>100000</v>
      </c>
      <c r="Q2024" s="18" t="n">
        <v>12600</v>
      </c>
      <c r="R2024" s="19" t="n">
        <f aca="false">IF(H2024="F",1,0)</f>
        <v>1</v>
      </c>
      <c r="S2024" s="19" t="n">
        <f aca="false">IF(H2024="M",1,0)</f>
        <v>0</v>
      </c>
      <c r="T2024" s="11" t="s">
        <v>2260</v>
      </c>
      <c r="U2024" s="11" t="s">
        <v>328</v>
      </c>
      <c r="V2024" s="24" t="n">
        <f aca="false">_xlfn.xlookup(D2024,'WRSI Fusion'!$H$4:$H$354,'WRSI Fusion'!$AI$4:$AI$354)</f>
        <v>55.491318817415</v>
      </c>
      <c r="W2024" s="16" t="n">
        <f aca="false">_xlfn.xlookup(D2024,'WRSI Maïs'!$H$4:$H$346,'WRSI Maïs'!$AG$4:$AG$346)</f>
        <v>71.7845657352728</v>
      </c>
      <c r="X2024" s="16" t="n">
        <f aca="false">_xlfn.xlookup(D2024,'WRSI Mil'!$H$5:$H$355,'WRSI Mil'!$AG$5:$AG$355)</f>
        <v>75.2112747254168</v>
      </c>
      <c r="Y2024" s="16" t="n">
        <f aca="false">_xlfn.xlookup(D2024,'WRSI Sorgho'!$H$4:$H$354,'WRSI Sorgho'!$AI$4:$AI$354)</f>
        <v>52.7268365690857</v>
      </c>
      <c r="Z2024" s="16" t="n">
        <f aca="false">X2024</f>
        <v>75.2112747254168</v>
      </c>
      <c r="AA2024" s="16" t="n">
        <f aca="false">_xlfn.xlookup(D2024,'WRSI Mil'!$H$5:$H$355,'WRSI Mil'!$AH$5:$AH$355)</f>
        <v>65.1863764356946</v>
      </c>
      <c r="AB2024" s="21" t="n">
        <f aca="false">AA2024/Z2024</f>
        <v>0.866710166443511</v>
      </c>
      <c r="AC2024" s="11"/>
      <c r="AD2024" s="11"/>
      <c r="AE2024" s="11"/>
      <c r="AF2024" s="22" t="n">
        <v>2023</v>
      </c>
      <c r="AG2024" s="22" t="s">
        <v>52</v>
      </c>
      <c r="AH2024" s="22" t="s">
        <v>53</v>
      </c>
      <c r="AI2024" s="22"/>
      <c r="AJ2024" s="23" t="n">
        <v>0.7</v>
      </c>
      <c r="AK2024" s="24" t="n">
        <v>100000</v>
      </c>
      <c r="AL2024" s="23" t="n">
        <v>0.8</v>
      </c>
      <c r="AM2024" s="24" t="n">
        <v>25000</v>
      </c>
      <c r="AN2024" s="23" t="n">
        <v>0.9</v>
      </c>
      <c r="AO2024" s="24" t="n">
        <v>10000</v>
      </c>
      <c r="AP2024" s="25" t="n">
        <f aca="false">IF(AB2024&lt;AJ2024,AK2024,IF(AB2024&lt;AL2024,AM2024,IF(AB2024&lt;=AN2024,AO2024,0)))</f>
        <v>10000</v>
      </c>
    </row>
    <row r="2025" customFormat="false" ht="15.65" hidden="false" customHeight="false" outlineLevel="0" collapsed="false">
      <c r="A2025" s="11" t="n">
        <f aca="false">A2024+1</f>
        <v>2151</v>
      </c>
      <c r="B2025" s="12" t="s">
        <v>1039</v>
      </c>
      <c r="C2025" s="12" t="s">
        <v>1040</v>
      </c>
      <c r="D2025" s="12" t="s">
        <v>1041</v>
      </c>
      <c r="E2025" s="12" t="s">
        <v>1042</v>
      </c>
      <c r="F2025" s="14" t="s">
        <v>1100</v>
      </c>
      <c r="G2025" s="13" t="s">
        <v>1044</v>
      </c>
      <c r="H2025" s="12" t="s">
        <v>48</v>
      </c>
      <c r="I2025" s="12"/>
      <c r="J2025" s="14"/>
      <c r="K2025" s="15" t="n">
        <v>45135</v>
      </c>
      <c r="L2025" s="14" t="s">
        <v>1045</v>
      </c>
      <c r="M2025" s="16" t="n">
        <v>1</v>
      </c>
      <c r="N2025" s="16" t="n">
        <v>1</v>
      </c>
      <c r="O2025" s="17" t="n">
        <v>100000</v>
      </c>
      <c r="P2025" s="17" t="n">
        <v>100000</v>
      </c>
      <c r="Q2025" s="18" t="n">
        <v>12600</v>
      </c>
      <c r="R2025" s="19" t="n">
        <f aca="false">IF(H2025="F",1,0)</f>
        <v>1</v>
      </c>
      <c r="S2025" s="19" t="n">
        <f aca="false">IF(H2025="M",1,0)</f>
        <v>0</v>
      </c>
      <c r="T2025" s="11" t="s">
        <v>2261</v>
      </c>
      <c r="U2025" s="11" t="s">
        <v>328</v>
      </c>
      <c r="V2025" s="24" t="n">
        <f aca="false">_xlfn.xlookup(D2025,'WRSI Fusion'!$H$4:$H$354,'WRSI Fusion'!$AI$4:$AI$354)</f>
        <v>55.491318817415</v>
      </c>
      <c r="W2025" s="16" t="n">
        <f aca="false">_xlfn.xlookup(D2025,'WRSI Maïs'!$H$4:$H$346,'WRSI Maïs'!$AG$4:$AG$346)</f>
        <v>71.7845657352728</v>
      </c>
      <c r="X2025" s="16" t="n">
        <f aca="false">_xlfn.xlookup(D2025,'WRSI Mil'!$H$5:$H$355,'WRSI Mil'!$AG$5:$AG$355)</f>
        <v>75.2112747254168</v>
      </c>
      <c r="Y2025" s="16" t="n">
        <f aca="false">_xlfn.xlookup(D2025,'WRSI Sorgho'!$H$4:$H$354,'WRSI Sorgho'!$AI$4:$AI$354)</f>
        <v>52.7268365690857</v>
      </c>
      <c r="Z2025" s="16" t="n">
        <f aca="false">X2025</f>
        <v>75.2112747254168</v>
      </c>
      <c r="AA2025" s="16" t="n">
        <f aca="false">_xlfn.xlookup(D2025,'WRSI Mil'!$H$5:$H$355,'WRSI Mil'!$AH$5:$AH$355)</f>
        <v>65.1863764356946</v>
      </c>
      <c r="AB2025" s="21" t="n">
        <f aca="false">AA2025/Z2025</f>
        <v>0.866710166443511</v>
      </c>
      <c r="AC2025" s="11"/>
      <c r="AD2025" s="11"/>
      <c r="AE2025" s="11"/>
      <c r="AF2025" s="22" t="n">
        <v>2023</v>
      </c>
      <c r="AG2025" s="22" t="s">
        <v>52</v>
      </c>
      <c r="AH2025" s="22" t="s">
        <v>53</v>
      </c>
      <c r="AI2025" s="22"/>
      <c r="AJ2025" s="23" t="n">
        <v>0.7</v>
      </c>
      <c r="AK2025" s="24" t="n">
        <v>100000</v>
      </c>
      <c r="AL2025" s="23" t="n">
        <v>0.8</v>
      </c>
      <c r="AM2025" s="24" t="n">
        <v>25000</v>
      </c>
      <c r="AN2025" s="23" t="n">
        <v>0.9</v>
      </c>
      <c r="AO2025" s="24" t="n">
        <v>10000</v>
      </c>
      <c r="AP2025" s="25" t="n">
        <f aca="false">IF(AB2025&lt;AJ2025,AK2025,IF(AB2025&lt;AL2025,AM2025,IF(AB2025&lt;=AN2025,AO2025,0)))</f>
        <v>10000</v>
      </c>
    </row>
    <row r="2026" customFormat="false" ht="15.65" hidden="false" customHeight="false" outlineLevel="0" collapsed="false">
      <c r="A2026" s="11" t="n">
        <f aca="false">A2025+1</f>
        <v>2152</v>
      </c>
      <c r="B2026" s="12" t="s">
        <v>1039</v>
      </c>
      <c r="C2026" s="12" t="s">
        <v>1040</v>
      </c>
      <c r="D2026" s="12" t="s">
        <v>1041</v>
      </c>
      <c r="E2026" s="12" t="s">
        <v>1042</v>
      </c>
      <c r="F2026" s="14" t="s">
        <v>1069</v>
      </c>
      <c r="G2026" s="13" t="s">
        <v>1044</v>
      </c>
      <c r="H2026" s="12" t="s">
        <v>48</v>
      </c>
      <c r="I2026" s="12"/>
      <c r="J2026" s="14"/>
      <c r="K2026" s="15" t="n">
        <v>45127</v>
      </c>
      <c r="L2026" s="14" t="s">
        <v>1045</v>
      </c>
      <c r="M2026" s="16" t="n">
        <v>1</v>
      </c>
      <c r="N2026" s="16" t="n">
        <v>1</v>
      </c>
      <c r="O2026" s="17" t="n">
        <v>100000</v>
      </c>
      <c r="P2026" s="17" t="n">
        <v>100000</v>
      </c>
      <c r="Q2026" s="18" t="n">
        <v>12600</v>
      </c>
      <c r="R2026" s="19" t="n">
        <f aca="false">IF(H2026="F",1,0)</f>
        <v>1</v>
      </c>
      <c r="S2026" s="19" t="n">
        <f aca="false">IF(H2026="M",1,0)</f>
        <v>0</v>
      </c>
      <c r="T2026" s="11" t="s">
        <v>2262</v>
      </c>
      <c r="U2026" s="11" t="s">
        <v>328</v>
      </c>
      <c r="V2026" s="24" t="n">
        <f aca="false">_xlfn.xlookup(D2026,'WRSI Fusion'!$H$4:$H$354,'WRSI Fusion'!$AI$4:$AI$354)</f>
        <v>55.491318817415</v>
      </c>
      <c r="W2026" s="16" t="n">
        <f aca="false">_xlfn.xlookup(D2026,'WRSI Maïs'!$H$4:$H$346,'WRSI Maïs'!$AG$4:$AG$346)</f>
        <v>71.7845657352728</v>
      </c>
      <c r="X2026" s="16" t="n">
        <f aca="false">_xlfn.xlookup(D2026,'WRSI Mil'!$H$5:$H$355,'WRSI Mil'!$AG$5:$AG$355)</f>
        <v>75.2112747254168</v>
      </c>
      <c r="Y2026" s="16" t="n">
        <f aca="false">_xlfn.xlookup(D2026,'WRSI Sorgho'!$H$4:$H$354,'WRSI Sorgho'!$AI$4:$AI$354)</f>
        <v>52.7268365690857</v>
      </c>
      <c r="Z2026" s="16" t="n">
        <f aca="false">X2026</f>
        <v>75.2112747254168</v>
      </c>
      <c r="AA2026" s="16" t="n">
        <f aca="false">_xlfn.xlookup(D2026,'WRSI Mil'!$H$5:$H$355,'WRSI Mil'!$AH$5:$AH$355)</f>
        <v>65.1863764356946</v>
      </c>
      <c r="AB2026" s="21" t="n">
        <f aca="false">AA2026/Z2026</f>
        <v>0.866710166443511</v>
      </c>
      <c r="AC2026" s="11"/>
      <c r="AD2026" s="11"/>
      <c r="AE2026" s="11"/>
      <c r="AF2026" s="22" t="n">
        <v>2023</v>
      </c>
      <c r="AG2026" s="22" t="s">
        <v>52</v>
      </c>
      <c r="AH2026" s="22" t="s">
        <v>53</v>
      </c>
      <c r="AI2026" s="22"/>
      <c r="AJ2026" s="23" t="n">
        <v>0.7</v>
      </c>
      <c r="AK2026" s="24" t="n">
        <v>100000</v>
      </c>
      <c r="AL2026" s="23" t="n">
        <v>0.8</v>
      </c>
      <c r="AM2026" s="24" t="n">
        <v>25000</v>
      </c>
      <c r="AN2026" s="23" t="n">
        <v>0.9</v>
      </c>
      <c r="AO2026" s="24" t="n">
        <v>10000</v>
      </c>
      <c r="AP2026" s="25" t="n">
        <f aca="false">IF(AB2026&lt;AJ2026,AK2026,IF(AB2026&lt;AL2026,AM2026,IF(AB2026&lt;=AN2026,AO2026,0)))</f>
        <v>10000</v>
      </c>
    </row>
    <row r="2027" customFormat="false" ht="15.65" hidden="false" customHeight="false" outlineLevel="0" collapsed="false">
      <c r="A2027" s="11" t="n">
        <f aca="false">A2026+1</f>
        <v>2153</v>
      </c>
      <c r="B2027" s="12" t="s">
        <v>1039</v>
      </c>
      <c r="C2027" s="12" t="s">
        <v>1040</v>
      </c>
      <c r="D2027" s="12" t="s">
        <v>1041</v>
      </c>
      <c r="E2027" s="12" t="s">
        <v>1042</v>
      </c>
      <c r="F2027" s="14" t="s">
        <v>1047</v>
      </c>
      <c r="G2027" s="13" t="s">
        <v>1044</v>
      </c>
      <c r="H2027" s="12" t="s">
        <v>48</v>
      </c>
      <c r="I2027" s="12"/>
      <c r="J2027" s="14"/>
      <c r="K2027" s="15" t="n">
        <v>45130</v>
      </c>
      <c r="L2027" s="14" t="s">
        <v>1045</v>
      </c>
      <c r="M2027" s="16" t="n">
        <v>1</v>
      </c>
      <c r="N2027" s="16" t="n">
        <v>1</v>
      </c>
      <c r="O2027" s="17" t="n">
        <v>100000</v>
      </c>
      <c r="P2027" s="17" t="n">
        <v>100000</v>
      </c>
      <c r="Q2027" s="18" t="n">
        <v>12600</v>
      </c>
      <c r="R2027" s="19" t="n">
        <f aca="false">IF(H2027="F",1,0)</f>
        <v>1</v>
      </c>
      <c r="S2027" s="19" t="n">
        <f aca="false">IF(H2027="M",1,0)</f>
        <v>0</v>
      </c>
      <c r="T2027" s="11" t="s">
        <v>2263</v>
      </c>
      <c r="U2027" s="11" t="s">
        <v>328</v>
      </c>
      <c r="V2027" s="24" t="n">
        <f aca="false">_xlfn.xlookup(D2027,'WRSI Fusion'!$H$4:$H$354,'WRSI Fusion'!$AI$4:$AI$354)</f>
        <v>55.491318817415</v>
      </c>
      <c r="W2027" s="16" t="n">
        <f aca="false">_xlfn.xlookup(D2027,'WRSI Maïs'!$H$4:$H$346,'WRSI Maïs'!$AG$4:$AG$346)</f>
        <v>71.7845657352728</v>
      </c>
      <c r="X2027" s="16" t="n">
        <f aca="false">_xlfn.xlookup(D2027,'WRSI Mil'!$H$5:$H$355,'WRSI Mil'!$AG$5:$AG$355)</f>
        <v>75.2112747254168</v>
      </c>
      <c r="Y2027" s="16" t="n">
        <f aca="false">_xlfn.xlookup(D2027,'WRSI Sorgho'!$H$4:$H$354,'WRSI Sorgho'!$AI$4:$AI$354)</f>
        <v>52.7268365690857</v>
      </c>
      <c r="Z2027" s="16" t="n">
        <f aca="false">X2027</f>
        <v>75.2112747254168</v>
      </c>
      <c r="AA2027" s="16" t="n">
        <f aca="false">_xlfn.xlookup(D2027,'WRSI Mil'!$H$5:$H$355,'WRSI Mil'!$AH$5:$AH$355)</f>
        <v>65.1863764356946</v>
      </c>
      <c r="AB2027" s="21" t="n">
        <f aca="false">AA2027/Z2027</f>
        <v>0.866710166443511</v>
      </c>
      <c r="AC2027" s="11"/>
      <c r="AD2027" s="11"/>
      <c r="AE2027" s="11"/>
      <c r="AF2027" s="22" t="n">
        <v>2023</v>
      </c>
      <c r="AG2027" s="22" t="s">
        <v>52</v>
      </c>
      <c r="AH2027" s="22" t="s">
        <v>53</v>
      </c>
      <c r="AI2027" s="22"/>
      <c r="AJ2027" s="23" t="n">
        <v>0.7</v>
      </c>
      <c r="AK2027" s="24" t="n">
        <v>100000</v>
      </c>
      <c r="AL2027" s="23" t="n">
        <v>0.8</v>
      </c>
      <c r="AM2027" s="24" t="n">
        <v>25000</v>
      </c>
      <c r="AN2027" s="23" t="n">
        <v>0.9</v>
      </c>
      <c r="AO2027" s="24" t="n">
        <v>10000</v>
      </c>
      <c r="AP2027" s="25" t="n">
        <f aca="false">IF(AB2027&lt;AJ2027,AK2027,IF(AB2027&lt;AL2027,AM2027,IF(AB2027&lt;=AN2027,AO2027,0)))</f>
        <v>10000</v>
      </c>
    </row>
    <row r="2028" customFormat="false" ht="15.65" hidden="false" customHeight="false" outlineLevel="0" collapsed="false">
      <c r="A2028" s="11" t="n">
        <f aca="false">A2027+1</f>
        <v>2154</v>
      </c>
      <c r="B2028" s="12" t="s">
        <v>1039</v>
      </c>
      <c r="C2028" s="12" t="s">
        <v>1040</v>
      </c>
      <c r="D2028" s="12" t="s">
        <v>1041</v>
      </c>
      <c r="E2028" s="12" t="s">
        <v>1042</v>
      </c>
      <c r="F2028" s="14" t="s">
        <v>1069</v>
      </c>
      <c r="G2028" s="13" t="s">
        <v>1044</v>
      </c>
      <c r="H2028" s="12" t="s">
        <v>55</v>
      </c>
      <c r="I2028" s="12"/>
      <c r="J2028" s="14"/>
      <c r="K2028" s="15" t="n">
        <v>45127</v>
      </c>
      <c r="L2028" s="14" t="s">
        <v>1045</v>
      </c>
      <c r="M2028" s="16" t="n">
        <v>1</v>
      </c>
      <c r="N2028" s="16" t="n">
        <v>1</v>
      </c>
      <c r="O2028" s="17" t="n">
        <v>100000</v>
      </c>
      <c r="P2028" s="17" t="n">
        <v>100000</v>
      </c>
      <c r="Q2028" s="18" t="n">
        <v>12600</v>
      </c>
      <c r="R2028" s="19" t="n">
        <f aca="false">IF(H2028="F",1,0)</f>
        <v>0</v>
      </c>
      <c r="S2028" s="19" t="n">
        <f aca="false">IF(H2028="M",1,0)</f>
        <v>1</v>
      </c>
      <c r="T2028" s="11" t="s">
        <v>2264</v>
      </c>
      <c r="U2028" s="11" t="s">
        <v>328</v>
      </c>
      <c r="V2028" s="24" t="n">
        <f aca="false">_xlfn.xlookup(D2028,'WRSI Fusion'!$H$4:$H$354,'WRSI Fusion'!$AI$4:$AI$354)</f>
        <v>55.491318817415</v>
      </c>
      <c r="W2028" s="16" t="n">
        <f aca="false">_xlfn.xlookup(D2028,'WRSI Maïs'!$H$4:$H$346,'WRSI Maïs'!$AG$4:$AG$346)</f>
        <v>71.7845657352728</v>
      </c>
      <c r="X2028" s="16" t="n">
        <f aca="false">_xlfn.xlookup(D2028,'WRSI Mil'!$H$5:$H$355,'WRSI Mil'!$AG$5:$AG$355)</f>
        <v>75.2112747254168</v>
      </c>
      <c r="Y2028" s="16" t="n">
        <f aca="false">_xlfn.xlookup(D2028,'WRSI Sorgho'!$H$4:$H$354,'WRSI Sorgho'!$AI$4:$AI$354)</f>
        <v>52.7268365690857</v>
      </c>
      <c r="Z2028" s="16" t="n">
        <f aca="false">X2028</f>
        <v>75.2112747254168</v>
      </c>
      <c r="AA2028" s="16" t="n">
        <f aca="false">_xlfn.xlookup(D2028,'WRSI Mil'!$H$5:$H$355,'WRSI Mil'!$AH$5:$AH$355)</f>
        <v>65.1863764356946</v>
      </c>
      <c r="AB2028" s="21" t="n">
        <f aca="false">AA2028/Z2028</f>
        <v>0.866710166443511</v>
      </c>
      <c r="AC2028" s="11"/>
      <c r="AD2028" s="11"/>
      <c r="AE2028" s="11"/>
      <c r="AF2028" s="22" t="n">
        <v>2023</v>
      </c>
      <c r="AG2028" s="22" t="s">
        <v>52</v>
      </c>
      <c r="AH2028" s="22" t="s">
        <v>53</v>
      </c>
      <c r="AI2028" s="22"/>
      <c r="AJ2028" s="23" t="n">
        <v>0.7</v>
      </c>
      <c r="AK2028" s="24" t="n">
        <v>100000</v>
      </c>
      <c r="AL2028" s="23" t="n">
        <v>0.8</v>
      </c>
      <c r="AM2028" s="24" t="n">
        <v>25000</v>
      </c>
      <c r="AN2028" s="23" t="n">
        <v>0.9</v>
      </c>
      <c r="AO2028" s="24" t="n">
        <v>10000</v>
      </c>
      <c r="AP2028" s="25" t="n">
        <f aca="false">IF(AB2028&lt;AJ2028,AK2028,IF(AB2028&lt;AL2028,AM2028,IF(AB2028&lt;=AN2028,AO2028,0)))</f>
        <v>10000</v>
      </c>
    </row>
    <row r="2029" customFormat="false" ht="15.65" hidden="false" customHeight="false" outlineLevel="0" collapsed="false">
      <c r="A2029" s="11" t="n">
        <f aca="false">A2028+1</f>
        <v>2155</v>
      </c>
      <c r="B2029" s="12" t="s">
        <v>1039</v>
      </c>
      <c r="C2029" s="12" t="s">
        <v>1040</v>
      </c>
      <c r="D2029" s="12" t="s">
        <v>1041</v>
      </c>
      <c r="E2029" s="12" t="s">
        <v>1042</v>
      </c>
      <c r="F2029" s="14" t="s">
        <v>1043</v>
      </c>
      <c r="G2029" s="13" t="s">
        <v>1044</v>
      </c>
      <c r="H2029" s="12" t="s">
        <v>55</v>
      </c>
      <c r="I2029" s="12"/>
      <c r="J2029" s="14"/>
      <c r="K2029" s="15" t="n">
        <v>45133</v>
      </c>
      <c r="L2029" s="14" t="s">
        <v>1045</v>
      </c>
      <c r="M2029" s="16" t="n">
        <v>1</v>
      </c>
      <c r="N2029" s="16" t="n">
        <v>1</v>
      </c>
      <c r="O2029" s="17" t="n">
        <v>100000</v>
      </c>
      <c r="P2029" s="17" t="n">
        <v>100000</v>
      </c>
      <c r="Q2029" s="18" t="n">
        <v>12600</v>
      </c>
      <c r="R2029" s="19" t="n">
        <f aca="false">IF(H2029="F",1,0)</f>
        <v>0</v>
      </c>
      <c r="S2029" s="19" t="n">
        <f aca="false">IF(H2029="M",1,0)</f>
        <v>1</v>
      </c>
      <c r="T2029" s="11" t="s">
        <v>2265</v>
      </c>
      <c r="U2029" s="11" t="s">
        <v>328</v>
      </c>
      <c r="V2029" s="24" t="n">
        <f aca="false">_xlfn.xlookup(D2029,'WRSI Fusion'!$H$4:$H$354,'WRSI Fusion'!$AI$4:$AI$354)</f>
        <v>55.491318817415</v>
      </c>
      <c r="W2029" s="16" t="n">
        <f aca="false">_xlfn.xlookup(D2029,'WRSI Maïs'!$H$4:$H$346,'WRSI Maïs'!$AG$4:$AG$346)</f>
        <v>71.7845657352728</v>
      </c>
      <c r="X2029" s="16" t="n">
        <f aca="false">_xlfn.xlookup(D2029,'WRSI Mil'!$H$5:$H$355,'WRSI Mil'!$AG$5:$AG$355)</f>
        <v>75.2112747254168</v>
      </c>
      <c r="Y2029" s="16" t="n">
        <f aca="false">_xlfn.xlookup(D2029,'WRSI Sorgho'!$H$4:$H$354,'WRSI Sorgho'!$AI$4:$AI$354)</f>
        <v>52.7268365690857</v>
      </c>
      <c r="Z2029" s="16" t="n">
        <f aca="false">X2029</f>
        <v>75.2112747254168</v>
      </c>
      <c r="AA2029" s="16" t="n">
        <f aca="false">_xlfn.xlookup(D2029,'WRSI Mil'!$H$5:$H$355,'WRSI Mil'!$AH$5:$AH$355)</f>
        <v>65.1863764356946</v>
      </c>
      <c r="AB2029" s="21" t="n">
        <f aca="false">AA2029/Z2029</f>
        <v>0.866710166443511</v>
      </c>
      <c r="AC2029" s="11"/>
      <c r="AD2029" s="11"/>
      <c r="AE2029" s="11"/>
      <c r="AF2029" s="22" t="n">
        <v>2023</v>
      </c>
      <c r="AG2029" s="22" t="s">
        <v>52</v>
      </c>
      <c r="AH2029" s="22" t="s">
        <v>53</v>
      </c>
      <c r="AI2029" s="22"/>
      <c r="AJ2029" s="23" t="n">
        <v>0.7</v>
      </c>
      <c r="AK2029" s="24" t="n">
        <v>100000</v>
      </c>
      <c r="AL2029" s="23" t="n">
        <v>0.8</v>
      </c>
      <c r="AM2029" s="24" t="n">
        <v>25000</v>
      </c>
      <c r="AN2029" s="23" t="n">
        <v>0.9</v>
      </c>
      <c r="AO2029" s="24" t="n">
        <v>10000</v>
      </c>
      <c r="AP2029" s="25" t="n">
        <f aca="false">IF(AB2029&lt;AJ2029,AK2029,IF(AB2029&lt;AL2029,AM2029,IF(AB2029&lt;=AN2029,AO2029,0)))</f>
        <v>10000</v>
      </c>
    </row>
    <row r="2030" customFormat="false" ht="15.65" hidden="false" customHeight="false" outlineLevel="0" collapsed="false">
      <c r="A2030" s="11" t="n">
        <f aca="false">A2029+1</f>
        <v>2156</v>
      </c>
      <c r="B2030" s="12" t="s">
        <v>1039</v>
      </c>
      <c r="C2030" s="12" t="s">
        <v>1040</v>
      </c>
      <c r="D2030" s="12" t="s">
        <v>1041</v>
      </c>
      <c r="E2030" s="12" t="s">
        <v>1042</v>
      </c>
      <c r="F2030" s="14" t="s">
        <v>1054</v>
      </c>
      <c r="G2030" s="13" t="s">
        <v>1044</v>
      </c>
      <c r="H2030" s="12" t="s">
        <v>55</v>
      </c>
      <c r="I2030" s="12"/>
      <c r="J2030" s="14"/>
      <c r="K2030" s="15" t="n">
        <v>45129</v>
      </c>
      <c r="L2030" s="14" t="s">
        <v>1045</v>
      </c>
      <c r="M2030" s="16" t="n">
        <v>1</v>
      </c>
      <c r="N2030" s="16" t="n">
        <v>1</v>
      </c>
      <c r="O2030" s="17" t="n">
        <v>100000</v>
      </c>
      <c r="P2030" s="17" t="n">
        <v>100000</v>
      </c>
      <c r="Q2030" s="18" t="n">
        <v>12600</v>
      </c>
      <c r="R2030" s="19" t="n">
        <f aca="false">IF(H2030="F",1,0)</f>
        <v>0</v>
      </c>
      <c r="S2030" s="19" t="n">
        <f aca="false">IF(H2030="M",1,0)</f>
        <v>1</v>
      </c>
      <c r="T2030" s="11" t="s">
        <v>2266</v>
      </c>
      <c r="U2030" s="11" t="s">
        <v>328</v>
      </c>
      <c r="V2030" s="24" t="n">
        <f aca="false">_xlfn.xlookup(D2030,'WRSI Fusion'!$H$4:$H$354,'WRSI Fusion'!$AI$4:$AI$354)</f>
        <v>55.491318817415</v>
      </c>
      <c r="W2030" s="16" t="n">
        <f aca="false">_xlfn.xlookup(D2030,'WRSI Maïs'!$H$4:$H$346,'WRSI Maïs'!$AG$4:$AG$346)</f>
        <v>71.7845657352728</v>
      </c>
      <c r="X2030" s="16" t="n">
        <f aca="false">_xlfn.xlookup(D2030,'WRSI Mil'!$H$5:$H$355,'WRSI Mil'!$AG$5:$AG$355)</f>
        <v>75.2112747254168</v>
      </c>
      <c r="Y2030" s="16" t="n">
        <f aca="false">_xlfn.xlookup(D2030,'WRSI Sorgho'!$H$4:$H$354,'WRSI Sorgho'!$AI$4:$AI$354)</f>
        <v>52.7268365690857</v>
      </c>
      <c r="Z2030" s="16" t="n">
        <f aca="false">X2030</f>
        <v>75.2112747254168</v>
      </c>
      <c r="AA2030" s="16" t="n">
        <f aca="false">_xlfn.xlookup(D2030,'WRSI Mil'!$H$5:$H$355,'WRSI Mil'!$AH$5:$AH$355)</f>
        <v>65.1863764356946</v>
      </c>
      <c r="AB2030" s="21" t="n">
        <f aca="false">AA2030/Z2030</f>
        <v>0.866710166443511</v>
      </c>
      <c r="AC2030" s="11"/>
      <c r="AD2030" s="11"/>
      <c r="AE2030" s="11"/>
      <c r="AF2030" s="22" t="n">
        <v>2023</v>
      </c>
      <c r="AG2030" s="22" t="s">
        <v>52</v>
      </c>
      <c r="AH2030" s="22" t="s">
        <v>53</v>
      </c>
      <c r="AI2030" s="22"/>
      <c r="AJ2030" s="23" t="n">
        <v>0.7</v>
      </c>
      <c r="AK2030" s="24" t="n">
        <v>100000</v>
      </c>
      <c r="AL2030" s="23" t="n">
        <v>0.8</v>
      </c>
      <c r="AM2030" s="24" t="n">
        <v>25000</v>
      </c>
      <c r="AN2030" s="23" t="n">
        <v>0.9</v>
      </c>
      <c r="AO2030" s="24" t="n">
        <v>10000</v>
      </c>
      <c r="AP2030" s="25" t="n">
        <f aca="false">IF(AB2030&lt;AJ2030,AK2030,IF(AB2030&lt;AL2030,AM2030,IF(AB2030&lt;=AN2030,AO2030,0)))</f>
        <v>10000</v>
      </c>
    </row>
    <row r="2031" customFormat="false" ht="15.65" hidden="false" customHeight="false" outlineLevel="0" collapsed="false">
      <c r="A2031" s="11" t="n">
        <f aca="false">A2030+1</f>
        <v>2157</v>
      </c>
      <c r="B2031" s="12" t="s">
        <v>1039</v>
      </c>
      <c r="C2031" s="12" t="s">
        <v>1040</v>
      </c>
      <c r="D2031" s="12" t="s">
        <v>1041</v>
      </c>
      <c r="E2031" s="12" t="s">
        <v>1042</v>
      </c>
      <c r="F2031" s="14" t="s">
        <v>1111</v>
      </c>
      <c r="G2031" s="13" t="s">
        <v>1044</v>
      </c>
      <c r="H2031" s="12" t="s">
        <v>48</v>
      </c>
      <c r="I2031" s="12"/>
      <c r="J2031" s="14"/>
      <c r="K2031" s="15" t="n">
        <v>45126</v>
      </c>
      <c r="L2031" s="14" t="s">
        <v>1045</v>
      </c>
      <c r="M2031" s="16" t="n">
        <v>1</v>
      </c>
      <c r="N2031" s="16" t="n">
        <v>1</v>
      </c>
      <c r="O2031" s="17" t="n">
        <v>100000</v>
      </c>
      <c r="P2031" s="17" t="n">
        <v>100000</v>
      </c>
      <c r="Q2031" s="18" t="n">
        <v>12600</v>
      </c>
      <c r="R2031" s="19" t="n">
        <f aca="false">IF(H2031="F",1,0)</f>
        <v>1</v>
      </c>
      <c r="S2031" s="19" t="n">
        <f aca="false">IF(H2031="M",1,0)</f>
        <v>0</v>
      </c>
      <c r="T2031" s="11" t="s">
        <v>2267</v>
      </c>
      <c r="U2031" s="11" t="s">
        <v>328</v>
      </c>
      <c r="V2031" s="24" t="n">
        <f aca="false">_xlfn.xlookup(D2031,'WRSI Fusion'!$H$4:$H$354,'WRSI Fusion'!$AI$4:$AI$354)</f>
        <v>55.491318817415</v>
      </c>
      <c r="W2031" s="16" t="n">
        <f aca="false">_xlfn.xlookup(D2031,'WRSI Maïs'!$H$4:$H$346,'WRSI Maïs'!$AG$4:$AG$346)</f>
        <v>71.7845657352728</v>
      </c>
      <c r="X2031" s="16" t="n">
        <f aca="false">_xlfn.xlookup(D2031,'WRSI Mil'!$H$5:$H$355,'WRSI Mil'!$AG$5:$AG$355)</f>
        <v>75.2112747254168</v>
      </c>
      <c r="Y2031" s="16" t="n">
        <f aca="false">_xlfn.xlookup(D2031,'WRSI Sorgho'!$H$4:$H$354,'WRSI Sorgho'!$AI$4:$AI$354)</f>
        <v>52.7268365690857</v>
      </c>
      <c r="Z2031" s="16" t="n">
        <f aca="false">X2031</f>
        <v>75.2112747254168</v>
      </c>
      <c r="AA2031" s="16" t="n">
        <f aca="false">_xlfn.xlookup(D2031,'WRSI Mil'!$H$5:$H$355,'WRSI Mil'!$AH$5:$AH$355)</f>
        <v>65.1863764356946</v>
      </c>
      <c r="AB2031" s="21" t="n">
        <f aca="false">AA2031/Z2031</f>
        <v>0.866710166443511</v>
      </c>
      <c r="AC2031" s="11"/>
      <c r="AD2031" s="11"/>
      <c r="AE2031" s="11"/>
      <c r="AF2031" s="22" t="n">
        <v>2023</v>
      </c>
      <c r="AG2031" s="22" t="s">
        <v>52</v>
      </c>
      <c r="AH2031" s="22" t="s">
        <v>53</v>
      </c>
      <c r="AI2031" s="22"/>
      <c r="AJ2031" s="23" t="n">
        <v>0.7</v>
      </c>
      <c r="AK2031" s="24" t="n">
        <v>100000</v>
      </c>
      <c r="AL2031" s="23" t="n">
        <v>0.8</v>
      </c>
      <c r="AM2031" s="24" t="n">
        <v>25000</v>
      </c>
      <c r="AN2031" s="23" t="n">
        <v>0.9</v>
      </c>
      <c r="AO2031" s="24" t="n">
        <v>10000</v>
      </c>
      <c r="AP2031" s="25" t="n">
        <f aca="false">IF(AB2031&lt;AJ2031,AK2031,IF(AB2031&lt;AL2031,AM2031,IF(AB2031&lt;=AN2031,AO2031,0)))</f>
        <v>10000</v>
      </c>
    </row>
    <row r="2032" customFormat="false" ht="15.65" hidden="false" customHeight="false" outlineLevel="0" collapsed="false">
      <c r="A2032" s="11" t="n">
        <f aca="false">A2031+1</f>
        <v>2158</v>
      </c>
      <c r="B2032" s="12" t="s">
        <v>1039</v>
      </c>
      <c r="C2032" s="12" t="s">
        <v>1040</v>
      </c>
      <c r="D2032" s="12" t="s">
        <v>1041</v>
      </c>
      <c r="E2032" s="12" t="s">
        <v>1042</v>
      </c>
      <c r="F2032" s="14" t="s">
        <v>1059</v>
      </c>
      <c r="G2032" s="13" t="s">
        <v>1044</v>
      </c>
      <c r="H2032" s="12" t="s">
        <v>48</v>
      </c>
      <c r="I2032" s="12"/>
      <c r="J2032" s="14"/>
      <c r="K2032" s="15" t="n">
        <v>45130</v>
      </c>
      <c r="L2032" s="14" t="s">
        <v>1045</v>
      </c>
      <c r="M2032" s="16" t="n">
        <v>1</v>
      </c>
      <c r="N2032" s="16" t="n">
        <v>1</v>
      </c>
      <c r="O2032" s="17" t="n">
        <v>100000</v>
      </c>
      <c r="P2032" s="17" t="n">
        <v>100000</v>
      </c>
      <c r="Q2032" s="18" t="n">
        <v>12600</v>
      </c>
      <c r="R2032" s="19" t="n">
        <f aca="false">IF(H2032="F",1,0)</f>
        <v>1</v>
      </c>
      <c r="S2032" s="19" t="n">
        <f aca="false">IF(H2032="M",1,0)</f>
        <v>0</v>
      </c>
      <c r="T2032" s="11" t="s">
        <v>2268</v>
      </c>
      <c r="U2032" s="11" t="s">
        <v>328</v>
      </c>
      <c r="V2032" s="24" t="n">
        <f aca="false">_xlfn.xlookup(D2032,'WRSI Fusion'!$H$4:$H$354,'WRSI Fusion'!$AI$4:$AI$354)</f>
        <v>55.491318817415</v>
      </c>
      <c r="W2032" s="16" t="n">
        <f aca="false">_xlfn.xlookup(D2032,'WRSI Maïs'!$H$4:$H$346,'WRSI Maïs'!$AG$4:$AG$346)</f>
        <v>71.7845657352728</v>
      </c>
      <c r="X2032" s="16" t="n">
        <f aca="false">_xlfn.xlookup(D2032,'WRSI Mil'!$H$5:$H$355,'WRSI Mil'!$AG$5:$AG$355)</f>
        <v>75.2112747254168</v>
      </c>
      <c r="Y2032" s="16" t="n">
        <f aca="false">_xlfn.xlookup(D2032,'WRSI Sorgho'!$H$4:$H$354,'WRSI Sorgho'!$AI$4:$AI$354)</f>
        <v>52.7268365690857</v>
      </c>
      <c r="Z2032" s="16" t="n">
        <f aca="false">X2032</f>
        <v>75.2112747254168</v>
      </c>
      <c r="AA2032" s="16" t="n">
        <f aca="false">_xlfn.xlookup(D2032,'WRSI Mil'!$H$5:$H$355,'WRSI Mil'!$AH$5:$AH$355)</f>
        <v>65.1863764356946</v>
      </c>
      <c r="AB2032" s="21" t="n">
        <f aca="false">AA2032/Z2032</f>
        <v>0.866710166443511</v>
      </c>
      <c r="AC2032" s="11"/>
      <c r="AD2032" s="11"/>
      <c r="AE2032" s="11"/>
      <c r="AF2032" s="22" t="n">
        <v>2023</v>
      </c>
      <c r="AG2032" s="22" t="s">
        <v>52</v>
      </c>
      <c r="AH2032" s="22" t="s">
        <v>53</v>
      </c>
      <c r="AI2032" s="22"/>
      <c r="AJ2032" s="23" t="n">
        <v>0.7</v>
      </c>
      <c r="AK2032" s="24" t="n">
        <v>100000</v>
      </c>
      <c r="AL2032" s="23" t="n">
        <v>0.8</v>
      </c>
      <c r="AM2032" s="24" t="n">
        <v>25000</v>
      </c>
      <c r="AN2032" s="23" t="n">
        <v>0.9</v>
      </c>
      <c r="AO2032" s="24" t="n">
        <v>10000</v>
      </c>
      <c r="AP2032" s="25" t="n">
        <f aca="false">IF(AB2032&lt;AJ2032,AK2032,IF(AB2032&lt;AL2032,AM2032,IF(AB2032&lt;=AN2032,AO2032,0)))</f>
        <v>10000</v>
      </c>
    </row>
    <row r="2033" customFormat="false" ht="15.65" hidden="false" customHeight="false" outlineLevel="0" collapsed="false">
      <c r="A2033" s="11" t="n">
        <f aca="false">A2032+1</f>
        <v>2159</v>
      </c>
      <c r="B2033" s="12" t="s">
        <v>1039</v>
      </c>
      <c r="C2033" s="12" t="s">
        <v>1040</v>
      </c>
      <c r="D2033" s="12" t="s">
        <v>1041</v>
      </c>
      <c r="E2033" s="12" t="s">
        <v>1042</v>
      </c>
      <c r="F2033" s="14" t="s">
        <v>1128</v>
      </c>
      <c r="G2033" s="13" t="s">
        <v>1044</v>
      </c>
      <c r="H2033" s="12" t="s">
        <v>48</v>
      </c>
      <c r="I2033" s="12"/>
      <c r="J2033" s="14"/>
      <c r="K2033" s="15" t="n">
        <v>45133</v>
      </c>
      <c r="L2033" s="14" t="s">
        <v>1045</v>
      </c>
      <c r="M2033" s="16" t="n">
        <v>1</v>
      </c>
      <c r="N2033" s="16" t="n">
        <v>1</v>
      </c>
      <c r="O2033" s="17" t="n">
        <v>100000</v>
      </c>
      <c r="P2033" s="17" t="n">
        <v>100000</v>
      </c>
      <c r="Q2033" s="18" t="n">
        <v>12600</v>
      </c>
      <c r="R2033" s="19" t="n">
        <f aca="false">IF(H2033="F",1,0)</f>
        <v>1</v>
      </c>
      <c r="S2033" s="19" t="n">
        <f aca="false">IF(H2033="M",1,0)</f>
        <v>0</v>
      </c>
      <c r="T2033" s="11" t="s">
        <v>2269</v>
      </c>
      <c r="U2033" s="11" t="s">
        <v>328</v>
      </c>
      <c r="V2033" s="24" t="n">
        <f aca="false">_xlfn.xlookup(D2033,'WRSI Fusion'!$H$4:$H$354,'WRSI Fusion'!$AI$4:$AI$354)</f>
        <v>55.491318817415</v>
      </c>
      <c r="W2033" s="16" t="n">
        <f aca="false">_xlfn.xlookup(D2033,'WRSI Maïs'!$H$4:$H$346,'WRSI Maïs'!$AG$4:$AG$346)</f>
        <v>71.7845657352728</v>
      </c>
      <c r="X2033" s="16" t="n">
        <f aca="false">_xlfn.xlookup(D2033,'WRSI Mil'!$H$5:$H$355,'WRSI Mil'!$AG$5:$AG$355)</f>
        <v>75.2112747254168</v>
      </c>
      <c r="Y2033" s="16" t="n">
        <f aca="false">_xlfn.xlookup(D2033,'WRSI Sorgho'!$H$4:$H$354,'WRSI Sorgho'!$AI$4:$AI$354)</f>
        <v>52.7268365690857</v>
      </c>
      <c r="Z2033" s="16" t="n">
        <f aca="false">X2033</f>
        <v>75.2112747254168</v>
      </c>
      <c r="AA2033" s="16" t="n">
        <f aca="false">_xlfn.xlookup(D2033,'WRSI Mil'!$H$5:$H$355,'WRSI Mil'!$AH$5:$AH$355)</f>
        <v>65.1863764356946</v>
      </c>
      <c r="AB2033" s="21" t="n">
        <f aca="false">AA2033/Z2033</f>
        <v>0.866710166443511</v>
      </c>
      <c r="AC2033" s="11"/>
      <c r="AD2033" s="11"/>
      <c r="AE2033" s="11"/>
      <c r="AF2033" s="22" t="n">
        <v>2023</v>
      </c>
      <c r="AG2033" s="22" t="s">
        <v>52</v>
      </c>
      <c r="AH2033" s="22" t="s">
        <v>53</v>
      </c>
      <c r="AI2033" s="22"/>
      <c r="AJ2033" s="23" t="n">
        <v>0.7</v>
      </c>
      <c r="AK2033" s="24" t="n">
        <v>100000</v>
      </c>
      <c r="AL2033" s="23" t="n">
        <v>0.8</v>
      </c>
      <c r="AM2033" s="24" t="n">
        <v>25000</v>
      </c>
      <c r="AN2033" s="23" t="n">
        <v>0.9</v>
      </c>
      <c r="AO2033" s="24" t="n">
        <v>10000</v>
      </c>
      <c r="AP2033" s="25" t="n">
        <f aca="false">IF(AB2033&lt;AJ2033,AK2033,IF(AB2033&lt;AL2033,AM2033,IF(AB2033&lt;=AN2033,AO2033,0)))</f>
        <v>10000</v>
      </c>
    </row>
    <row r="2034" customFormat="false" ht="15.65" hidden="false" customHeight="false" outlineLevel="0" collapsed="false">
      <c r="A2034" s="11" t="n">
        <f aca="false">A2033+1</f>
        <v>2160</v>
      </c>
      <c r="B2034" s="12" t="s">
        <v>1039</v>
      </c>
      <c r="C2034" s="12" t="s">
        <v>1040</v>
      </c>
      <c r="D2034" s="12" t="s">
        <v>1041</v>
      </c>
      <c r="E2034" s="12" t="s">
        <v>1042</v>
      </c>
      <c r="F2034" s="14" t="s">
        <v>1069</v>
      </c>
      <c r="G2034" s="13" t="s">
        <v>1044</v>
      </c>
      <c r="H2034" s="12" t="s">
        <v>48</v>
      </c>
      <c r="I2034" s="12"/>
      <c r="J2034" s="14"/>
      <c r="K2034" s="15" t="n">
        <v>45127</v>
      </c>
      <c r="L2034" s="14" t="s">
        <v>1045</v>
      </c>
      <c r="M2034" s="16" t="n">
        <v>1</v>
      </c>
      <c r="N2034" s="16" t="n">
        <v>1</v>
      </c>
      <c r="O2034" s="17" t="n">
        <v>100000</v>
      </c>
      <c r="P2034" s="17" t="n">
        <v>100000</v>
      </c>
      <c r="Q2034" s="18" t="n">
        <v>12600</v>
      </c>
      <c r="R2034" s="19" t="n">
        <f aca="false">IF(H2034="F",1,0)</f>
        <v>1</v>
      </c>
      <c r="S2034" s="19" t="n">
        <f aca="false">IF(H2034="M",1,0)</f>
        <v>0</v>
      </c>
      <c r="T2034" s="11" t="s">
        <v>2270</v>
      </c>
      <c r="U2034" s="11" t="s">
        <v>328</v>
      </c>
      <c r="V2034" s="24" t="n">
        <f aca="false">_xlfn.xlookup(D2034,'WRSI Fusion'!$H$4:$H$354,'WRSI Fusion'!$AI$4:$AI$354)</f>
        <v>55.491318817415</v>
      </c>
      <c r="W2034" s="16" t="n">
        <f aca="false">_xlfn.xlookup(D2034,'WRSI Maïs'!$H$4:$H$346,'WRSI Maïs'!$AG$4:$AG$346)</f>
        <v>71.7845657352728</v>
      </c>
      <c r="X2034" s="16" t="n">
        <f aca="false">_xlfn.xlookup(D2034,'WRSI Mil'!$H$5:$H$355,'WRSI Mil'!$AG$5:$AG$355)</f>
        <v>75.2112747254168</v>
      </c>
      <c r="Y2034" s="16" t="n">
        <f aca="false">_xlfn.xlookup(D2034,'WRSI Sorgho'!$H$4:$H$354,'WRSI Sorgho'!$AI$4:$AI$354)</f>
        <v>52.7268365690857</v>
      </c>
      <c r="Z2034" s="16" t="n">
        <f aca="false">X2034</f>
        <v>75.2112747254168</v>
      </c>
      <c r="AA2034" s="16" t="n">
        <f aca="false">_xlfn.xlookup(D2034,'WRSI Mil'!$H$5:$H$355,'WRSI Mil'!$AH$5:$AH$355)</f>
        <v>65.1863764356946</v>
      </c>
      <c r="AB2034" s="21" t="n">
        <f aca="false">AA2034/Z2034</f>
        <v>0.866710166443511</v>
      </c>
      <c r="AC2034" s="11"/>
      <c r="AD2034" s="11"/>
      <c r="AE2034" s="11"/>
      <c r="AF2034" s="22" t="n">
        <v>2023</v>
      </c>
      <c r="AG2034" s="22" t="s">
        <v>52</v>
      </c>
      <c r="AH2034" s="22" t="s">
        <v>53</v>
      </c>
      <c r="AI2034" s="22"/>
      <c r="AJ2034" s="23" t="n">
        <v>0.7</v>
      </c>
      <c r="AK2034" s="24" t="n">
        <v>100000</v>
      </c>
      <c r="AL2034" s="23" t="n">
        <v>0.8</v>
      </c>
      <c r="AM2034" s="24" t="n">
        <v>25000</v>
      </c>
      <c r="AN2034" s="23" t="n">
        <v>0.9</v>
      </c>
      <c r="AO2034" s="24" t="n">
        <v>10000</v>
      </c>
      <c r="AP2034" s="25" t="n">
        <f aca="false">IF(AB2034&lt;AJ2034,AK2034,IF(AB2034&lt;AL2034,AM2034,IF(AB2034&lt;=AN2034,AO2034,0)))</f>
        <v>10000</v>
      </c>
    </row>
    <row r="2035" customFormat="false" ht="15.65" hidden="false" customHeight="false" outlineLevel="0" collapsed="false">
      <c r="A2035" s="11" t="n">
        <f aca="false">A2034+1</f>
        <v>2161</v>
      </c>
      <c r="B2035" s="12" t="s">
        <v>1039</v>
      </c>
      <c r="C2035" s="12" t="s">
        <v>1040</v>
      </c>
      <c r="D2035" s="12" t="s">
        <v>1041</v>
      </c>
      <c r="E2035" s="12" t="s">
        <v>1042</v>
      </c>
      <c r="F2035" s="14" t="s">
        <v>1088</v>
      </c>
      <c r="G2035" s="13" t="s">
        <v>1044</v>
      </c>
      <c r="H2035" s="12" t="s">
        <v>48</v>
      </c>
      <c r="I2035" s="12"/>
      <c r="J2035" s="14"/>
      <c r="K2035" s="15" t="n">
        <v>45133</v>
      </c>
      <c r="L2035" s="14" t="s">
        <v>1089</v>
      </c>
      <c r="M2035" s="16" t="n">
        <v>1</v>
      </c>
      <c r="N2035" s="16" t="n">
        <v>1</v>
      </c>
      <c r="O2035" s="17" t="n">
        <v>100000</v>
      </c>
      <c r="P2035" s="17" t="n">
        <v>100000</v>
      </c>
      <c r="Q2035" s="18" t="n">
        <v>12600</v>
      </c>
      <c r="R2035" s="19" t="n">
        <f aca="false">IF(H2035="F",1,0)</f>
        <v>1</v>
      </c>
      <c r="S2035" s="19" t="n">
        <f aca="false">IF(H2035="M",1,0)</f>
        <v>0</v>
      </c>
      <c r="T2035" s="11" t="s">
        <v>2271</v>
      </c>
      <c r="U2035" s="11" t="s">
        <v>328</v>
      </c>
      <c r="V2035" s="24" t="n">
        <f aca="false">_xlfn.xlookup(D2035,'WRSI Fusion'!$H$4:$H$354,'WRSI Fusion'!$AI$4:$AI$354)</f>
        <v>55.491318817415</v>
      </c>
      <c r="W2035" s="16" t="n">
        <f aca="false">_xlfn.xlookup(D2035,'WRSI Maïs'!$H$4:$H$346,'WRSI Maïs'!$AG$4:$AG$346)</f>
        <v>71.7845657352728</v>
      </c>
      <c r="X2035" s="16" t="n">
        <f aca="false">_xlfn.xlookup(D2035,'WRSI Mil'!$H$5:$H$355,'WRSI Mil'!$AG$5:$AG$355)</f>
        <v>75.2112747254168</v>
      </c>
      <c r="Y2035" s="16" t="n">
        <f aca="false">_xlfn.xlookup(D2035,'WRSI Sorgho'!$H$4:$H$354,'WRSI Sorgho'!$AI$4:$AI$354)</f>
        <v>52.7268365690857</v>
      </c>
      <c r="Z2035" s="16" t="n">
        <f aca="false">X2035</f>
        <v>75.2112747254168</v>
      </c>
      <c r="AA2035" s="16" t="n">
        <f aca="false">_xlfn.xlookup(D2035,'WRSI Mil'!$H$5:$H$355,'WRSI Mil'!$AH$5:$AH$355)</f>
        <v>65.1863764356946</v>
      </c>
      <c r="AB2035" s="21" t="n">
        <f aca="false">AA2035/Z2035</f>
        <v>0.866710166443511</v>
      </c>
      <c r="AC2035" s="11"/>
      <c r="AD2035" s="11"/>
      <c r="AE2035" s="11"/>
      <c r="AF2035" s="22" t="n">
        <v>2023</v>
      </c>
      <c r="AG2035" s="22" t="s">
        <v>52</v>
      </c>
      <c r="AH2035" s="22" t="s">
        <v>53</v>
      </c>
      <c r="AI2035" s="22"/>
      <c r="AJ2035" s="23" t="n">
        <v>0.7</v>
      </c>
      <c r="AK2035" s="24" t="n">
        <v>100000</v>
      </c>
      <c r="AL2035" s="23" t="n">
        <v>0.8</v>
      </c>
      <c r="AM2035" s="24" t="n">
        <v>25000</v>
      </c>
      <c r="AN2035" s="23" t="n">
        <v>0.9</v>
      </c>
      <c r="AO2035" s="24" t="n">
        <v>10000</v>
      </c>
      <c r="AP2035" s="25" t="n">
        <f aca="false">IF(AB2035&lt;AJ2035,AK2035,IF(AB2035&lt;AL2035,AM2035,IF(AB2035&lt;=AN2035,AO2035,0)))</f>
        <v>10000</v>
      </c>
    </row>
    <row r="2036" customFormat="false" ht="15.65" hidden="false" customHeight="false" outlineLevel="0" collapsed="false">
      <c r="A2036" s="11" t="n">
        <f aca="false">A2035+1</f>
        <v>2162</v>
      </c>
      <c r="B2036" s="12" t="s">
        <v>1039</v>
      </c>
      <c r="C2036" s="12" t="s">
        <v>1040</v>
      </c>
      <c r="D2036" s="12" t="s">
        <v>1041</v>
      </c>
      <c r="E2036" s="12" t="s">
        <v>1042</v>
      </c>
      <c r="F2036" s="14" t="s">
        <v>1043</v>
      </c>
      <c r="G2036" s="13" t="s">
        <v>1044</v>
      </c>
      <c r="H2036" s="12" t="s">
        <v>48</v>
      </c>
      <c r="I2036" s="12"/>
      <c r="J2036" s="14"/>
      <c r="K2036" s="15" t="n">
        <v>45133</v>
      </c>
      <c r="L2036" s="14" t="s">
        <v>1045</v>
      </c>
      <c r="M2036" s="16" t="n">
        <v>1</v>
      </c>
      <c r="N2036" s="16" t="n">
        <v>1</v>
      </c>
      <c r="O2036" s="17" t="n">
        <v>100000</v>
      </c>
      <c r="P2036" s="17" t="n">
        <v>100000</v>
      </c>
      <c r="Q2036" s="18" t="n">
        <v>12600</v>
      </c>
      <c r="R2036" s="19" t="n">
        <f aca="false">IF(H2036="F",1,0)</f>
        <v>1</v>
      </c>
      <c r="S2036" s="19" t="n">
        <f aca="false">IF(H2036="M",1,0)</f>
        <v>0</v>
      </c>
      <c r="T2036" s="11" t="s">
        <v>2272</v>
      </c>
      <c r="U2036" s="11" t="s">
        <v>328</v>
      </c>
      <c r="V2036" s="24" t="n">
        <f aca="false">_xlfn.xlookup(D2036,'WRSI Fusion'!$H$4:$H$354,'WRSI Fusion'!$AI$4:$AI$354)</f>
        <v>55.491318817415</v>
      </c>
      <c r="W2036" s="16" t="n">
        <f aca="false">_xlfn.xlookup(D2036,'WRSI Maïs'!$H$4:$H$346,'WRSI Maïs'!$AG$4:$AG$346)</f>
        <v>71.7845657352728</v>
      </c>
      <c r="X2036" s="16" t="n">
        <f aca="false">_xlfn.xlookup(D2036,'WRSI Mil'!$H$5:$H$355,'WRSI Mil'!$AG$5:$AG$355)</f>
        <v>75.2112747254168</v>
      </c>
      <c r="Y2036" s="16" t="n">
        <f aca="false">_xlfn.xlookup(D2036,'WRSI Sorgho'!$H$4:$H$354,'WRSI Sorgho'!$AI$4:$AI$354)</f>
        <v>52.7268365690857</v>
      </c>
      <c r="Z2036" s="16" t="n">
        <f aca="false">X2036</f>
        <v>75.2112747254168</v>
      </c>
      <c r="AA2036" s="16" t="n">
        <f aca="false">_xlfn.xlookup(D2036,'WRSI Mil'!$H$5:$H$355,'WRSI Mil'!$AH$5:$AH$355)</f>
        <v>65.1863764356946</v>
      </c>
      <c r="AB2036" s="21" t="n">
        <f aca="false">AA2036/Z2036</f>
        <v>0.866710166443511</v>
      </c>
      <c r="AC2036" s="11"/>
      <c r="AD2036" s="11"/>
      <c r="AE2036" s="11"/>
      <c r="AF2036" s="22" t="n">
        <v>2023</v>
      </c>
      <c r="AG2036" s="22" t="s">
        <v>52</v>
      </c>
      <c r="AH2036" s="22" t="s">
        <v>53</v>
      </c>
      <c r="AI2036" s="22"/>
      <c r="AJ2036" s="23" t="n">
        <v>0.7</v>
      </c>
      <c r="AK2036" s="24" t="n">
        <v>100000</v>
      </c>
      <c r="AL2036" s="23" t="n">
        <v>0.8</v>
      </c>
      <c r="AM2036" s="24" t="n">
        <v>25000</v>
      </c>
      <c r="AN2036" s="23" t="n">
        <v>0.9</v>
      </c>
      <c r="AO2036" s="24" t="n">
        <v>10000</v>
      </c>
      <c r="AP2036" s="25" t="n">
        <f aca="false">IF(AB2036&lt;AJ2036,AK2036,IF(AB2036&lt;AL2036,AM2036,IF(AB2036&lt;=AN2036,AO2036,0)))</f>
        <v>10000</v>
      </c>
    </row>
    <row r="2037" customFormat="false" ht="15.65" hidden="false" customHeight="false" outlineLevel="0" collapsed="false">
      <c r="A2037" s="11" t="n">
        <f aca="false">A2036+1</f>
        <v>2163</v>
      </c>
      <c r="B2037" s="12" t="s">
        <v>1039</v>
      </c>
      <c r="C2037" s="12" t="s">
        <v>1040</v>
      </c>
      <c r="D2037" s="12" t="s">
        <v>1041</v>
      </c>
      <c r="E2037" s="12" t="s">
        <v>1042</v>
      </c>
      <c r="F2037" s="14" t="s">
        <v>1083</v>
      </c>
      <c r="G2037" s="13" t="s">
        <v>1044</v>
      </c>
      <c r="H2037" s="12" t="s">
        <v>55</v>
      </c>
      <c r="I2037" s="12"/>
      <c r="J2037" s="14"/>
      <c r="K2037" s="15" t="n">
        <v>45129</v>
      </c>
      <c r="L2037" s="14" t="s">
        <v>1045</v>
      </c>
      <c r="M2037" s="16" t="n">
        <v>1</v>
      </c>
      <c r="N2037" s="16" t="n">
        <v>1</v>
      </c>
      <c r="O2037" s="17" t="n">
        <v>100000</v>
      </c>
      <c r="P2037" s="17" t="n">
        <v>100000</v>
      </c>
      <c r="Q2037" s="18" t="n">
        <v>12600</v>
      </c>
      <c r="R2037" s="19" t="n">
        <f aca="false">IF(H2037="F",1,0)</f>
        <v>0</v>
      </c>
      <c r="S2037" s="19" t="n">
        <f aca="false">IF(H2037="M",1,0)</f>
        <v>1</v>
      </c>
      <c r="T2037" s="11" t="s">
        <v>2273</v>
      </c>
      <c r="U2037" s="11" t="s">
        <v>328</v>
      </c>
      <c r="V2037" s="24" t="n">
        <f aca="false">_xlfn.xlookup(D2037,'WRSI Fusion'!$H$4:$H$354,'WRSI Fusion'!$AI$4:$AI$354)</f>
        <v>55.491318817415</v>
      </c>
      <c r="W2037" s="16" t="n">
        <f aca="false">_xlfn.xlookup(D2037,'WRSI Maïs'!$H$4:$H$346,'WRSI Maïs'!$AG$4:$AG$346)</f>
        <v>71.7845657352728</v>
      </c>
      <c r="X2037" s="16" t="n">
        <f aca="false">_xlfn.xlookup(D2037,'WRSI Mil'!$H$5:$H$355,'WRSI Mil'!$AG$5:$AG$355)</f>
        <v>75.2112747254168</v>
      </c>
      <c r="Y2037" s="16" t="n">
        <f aca="false">_xlfn.xlookup(D2037,'WRSI Sorgho'!$H$4:$H$354,'WRSI Sorgho'!$AI$4:$AI$354)</f>
        <v>52.7268365690857</v>
      </c>
      <c r="Z2037" s="16" t="n">
        <f aca="false">X2037</f>
        <v>75.2112747254168</v>
      </c>
      <c r="AA2037" s="16" t="n">
        <f aca="false">_xlfn.xlookup(D2037,'WRSI Mil'!$H$5:$H$355,'WRSI Mil'!$AH$5:$AH$355)</f>
        <v>65.1863764356946</v>
      </c>
      <c r="AB2037" s="21" t="n">
        <f aca="false">AA2037/Z2037</f>
        <v>0.866710166443511</v>
      </c>
      <c r="AC2037" s="11"/>
      <c r="AD2037" s="11"/>
      <c r="AE2037" s="11"/>
      <c r="AF2037" s="22" t="n">
        <v>2023</v>
      </c>
      <c r="AG2037" s="22" t="s">
        <v>52</v>
      </c>
      <c r="AH2037" s="22" t="s">
        <v>53</v>
      </c>
      <c r="AI2037" s="22"/>
      <c r="AJ2037" s="23" t="n">
        <v>0.7</v>
      </c>
      <c r="AK2037" s="24" t="n">
        <v>100000</v>
      </c>
      <c r="AL2037" s="23" t="n">
        <v>0.8</v>
      </c>
      <c r="AM2037" s="24" t="n">
        <v>25000</v>
      </c>
      <c r="AN2037" s="23" t="n">
        <v>0.9</v>
      </c>
      <c r="AO2037" s="24" t="n">
        <v>10000</v>
      </c>
      <c r="AP2037" s="25" t="n">
        <f aca="false">IF(AB2037&lt;AJ2037,AK2037,IF(AB2037&lt;AL2037,AM2037,IF(AB2037&lt;=AN2037,AO2037,0)))</f>
        <v>10000</v>
      </c>
    </row>
    <row r="2038" customFormat="false" ht="15.65" hidden="false" customHeight="false" outlineLevel="0" collapsed="false">
      <c r="A2038" s="11" t="n">
        <f aca="false">A2037+1</f>
        <v>2164</v>
      </c>
      <c r="B2038" s="12" t="s">
        <v>1039</v>
      </c>
      <c r="C2038" s="12" t="s">
        <v>1040</v>
      </c>
      <c r="D2038" s="12" t="s">
        <v>1041</v>
      </c>
      <c r="E2038" s="12" t="s">
        <v>1042</v>
      </c>
      <c r="F2038" s="14" t="s">
        <v>1077</v>
      </c>
      <c r="G2038" s="13" t="s">
        <v>1044</v>
      </c>
      <c r="H2038" s="12" t="s">
        <v>55</v>
      </c>
      <c r="I2038" s="12"/>
      <c r="J2038" s="14"/>
      <c r="K2038" s="15" t="n">
        <v>45133</v>
      </c>
      <c r="L2038" s="14" t="s">
        <v>1045</v>
      </c>
      <c r="M2038" s="16" t="n">
        <v>1</v>
      </c>
      <c r="N2038" s="16" t="n">
        <v>1</v>
      </c>
      <c r="O2038" s="17" t="n">
        <v>100000</v>
      </c>
      <c r="P2038" s="17" t="n">
        <v>100000</v>
      </c>
      <c r="Q2038" s="18" t="n">
        <v>12600</v>
      </c>
      <c r="R2038" s="19" t="n">
        <f aca="false">IF(H2038="F",1,0)</f>
        <v>0</v>
      </c>
      <c r="S2038" s="19" t="n">
        <f aca="false">IF(H2038="M",1,0)</f>
        <v>1</v>
      </c>
      <c r="T2038" s="11" t="s">
        <v>2274</v>
      </c>
      <c r="U2038" s="11" t="s">
        <v>328</v>
      </c>
      <c r="V2038" s="24" t="n">
        <f aca="false">_xlfn.xlookup(D2038,'WRSI Fusion'!$H$4:$H$354,'WRSI Fusion'!$AI$4:$AI$354)</f>
        <v>55.491318817415</v>
      </c>
      <c r="W2038" s="16" t="n">
        <f aca="false">_xlfn.xlookup(D2038,'WRSI Maïs'!$H$4:$H$346,'WRSI Maïs'!$AG$4:$AG$346)</f>
        <v>71.7845657352728</v>
      </c>
      <c r="X2038" s="16" t="n">
        <f aca="false">_xlfn.xlookup(D2038,'WRSI Mil'!$H$5:$H$355,'WRSI Mil'!$AG$5:$AG$355)</f>
        <v>75.2112747254168</v>
      </c>
      <c r="Y2038" s="16" t="n">
        <f aca="false">_xlfn.xlookup(D2038,'WRSI Sorgho'!$H$4:$H$354,'WRSI Sorgho'!$AI$4:$AI$354)</f>
        <v>52.7268365690857</v>
      </c>
      <c r="Z2038" s="16" t="n">
        <f aca="false">X2038</f>
        <v>75.2112747254168</v>
      </c>
      <c r="AA2038" s="16" t="n">
        <f aca="false">_xlfn.xlookup(D2038,'WRSI Mil'!$H$5:$H$355,'WRSI Mil'!$AH$5:$AH$355)</f>
        <v>65.1863764356946</v>
      </c>
      <c r="AB2038" s="21" t="n">
        <f aca="false">AA2038/Z2038</f>
        <v>0.866710166443511</v>
      </c>
      <c r="AC2038" s="11"/>
      <c r="AD2038" s="11"/>
      <c r="AE2038" s="11"/>
      <c r="AF2038" s="22" t="n">
        <v>2023</v>
      </c>
      <c r="AG2038" s="22" t="s">
        <v>52</v>
      </c>
      <c r="AH2038" s="22" t="s">
        <v>53</v>
      </c>
      <c r="AI2038" s="22"/>
      <c r="AJ2038" s="23" t="n">
        <v>0.7</v>
      </c>
      <c r="AK2038" s="24" t="n">
        <v>100000</v>
      </c>
      <c r="AL2038" s="23" t="n">
        <v>0.8</v>
      </c>
      <c r="AM2038" s="24" t="n">
        <v>25000</v>
      </c>
      <c r="AN2038" s="23" t="n">
        <v>0.9</v>
      </c>
      <c r="AO2038" s="24" t="n">
        <v>10000</v>
      </c>
      <c r="AP2038" s="25" t="n">
        <f aca="false">IF(AB2038&lt;AJ2038,AK2038,IF(AB2038&lt;AL2038,AM2038,IF(AB2038&lt;=AN2038,AO2038,0)))</f>
        <v>10000</v>
      </c>
    </row>
    <row r="2039" customFormat="false" ht="15.65" hidden="false" customHeight="false" outlineLevel="0" collapsed="false">
      <c r="A2039" s="11" t="n">
        <f aca="false">A2038+1</f>
        <v>2165</v>
      </c>
      <c r="B2039" s="12" t="s">
        <v>1039</v>
      </c>
      <c r="C2039" s="12" t="s">
        <v>1040</v>
      </c>
      <c r="D2039" s="12" t="s">
        <v>1041</v>
      </c>
      <c r="E2039" s="12" t="s">
        <v>1042</v>
      </c>
      <c r="F2039" s="14" t="s">
        <v>1047</v>
      </c>
      <c r="G2039" s="13" t="s">
        <v>1044</v>
      </c>
      <c r="H2039" s="12" t="s">
        <v>55</v>
      </c>
      <c r="I2039" s="12"/>
      <c r="J2039" s="14"/>
      <c r="K2039" s="15" t="n">
        <v>45130</v>
      </c>
      <c r="L2039" s="14" t="s">
        <v>1045</v>
      </c>
      <c r="M2039" s="16" t="n">
        <v>1</v>
      </c>
      <c r="N2039" s="16" t="n">
        <v>1</v>
      </c>
      <c r="O2039" s="17" t="n">
        <v>100000</v>
      </c>
      <c r="P2039" s="17" t="n">
        <v>100000</v>
      </c>
      <c r="Q2039" s="18" t="n">
        <v>12600</v>
      </c>
      <c r="R2039" s="19" t="n">
        <f aca="false">IF(H2039="F",1,0)</f>
        <v>0</v>
      </c>
      <c r="S2039" s="19" t="n">
        <f aca="false">IF(H2039="M",1,0)</f>
        <v>1</v>
      </c>
      <c r="T2039" s="11" t="s">
        <v>2275</v>
      </c>
      <c r="U2039" s="11" t="s">
        <v>328</v>
      </c>
      <c r="V2039" s="24" t="n">
        <f aca="false">_xlfn.xlookup(D2039,'WRSI Fusion'!$H$4:$H$354,'WRSI Fusion'!$AI$4:$AI$354)</f>
        <v>55.491318817415</v>
      </c>
      <c r="W2039" s="16" t="n">
        <f aca="false">_xlfn.xlookup(D2039,'WRSI Maïs'!$H$4:$H$346,'WRSI Maïs'!$AG$4:$AG$346)</f>
        <v>71.7845657352728</v>
      </c>
      <c r="X2039" s="16" t="n">
        <f aca="false">_xlfn.xlookup(D2039,'WRSI Mil'!$H$5:$H$355,'WRSI Mil'!$AG$5:$AG$355)</f>
        <v>75.2112747254168</v>
      </c>
      <c r="Y2039" s="16" t="n">
        <f aca="false">_xlfn.xlookup(D2039,'WRSI Sorgho'!$H$4:$H$354,'WRSI Sorgho'!$AI$4:$AI$354)</f>
        <v>52.7268365690857</v>
      </c>
      <c r="Z2039" s="16" t="n">
        <f aca="false">X2039</f>
        <v>75.2112747254168</v>
      </c>
      <c r="AA2039" s="16" t="n">
        <f aca="false">_xlfn.xlookup(D2039,'WRSI Mil'!$H$5:$H$355,'WRSI Mil'!$AH$5:$AH$355)</f>
        <v>65.1863764356946</v>
      </c>
      <c r="AB2039" s="21" t="n">
        <f aca="false">AA2039/Z2039</f>
        <v>0.866710166443511</v>
      </c>
      <c r="AC2039" s="11"/>
      <c r="AD2039" s="11"/>
      <c r="AE2039" s="11"/>
      <c r="AF2039" s="22" t="n">
        <v>2023</v>
      </c>
      <c r="AG2039" s="22" t="s">
        <v>52</v>
      </c>
      <c r="AH2039" s="22" t="s">
        <v>53</v>
      </c>
      <c r="AI2039" s="22"/>
      <c r="AJ2039" s="23" t="n">
        <v>0.7</v>
      </c>
      <c r="AK2039" s="24" t="n">
        <v>100000</v>
      </c>
      <c r="AL2039" s="23" t="n">
        <v>0.8</v>
      </c>
      <c r="AM2039" s="24" t="n">
        <v>25000</v>
      </c>
      <c r="AN2039" s="23" t="n">
        <v>0.9</v>
      </c>
      <c r="AO2039" s="24" t="n">
        <v>10000</v>
      </c>
      <c r="AP2039" s="25" t="n">
        <f aca="false">IF(AB2039&lt;AJ2039,AK2039,IF(AB2039&lt;AL2039,AM2039,IF(AB2039&lt;=AN2039,AO2039,0)))</f>
        <v>10000</v>
      </c>
    </row>
    <row r="2040" customFormat="false" ht="15.65" hidden="false" customHeight="false" outlineLevel="0" collapsed="false">
      <c r="A2040" s="11" t="n">
        <f aca="false">A2039+1</f>
        <v>2166</v>
      </c>
      <c r="B2040" s="12" t="s">
        <v>1039</v>
      </c>
      <c r="C2040" s="12" t="s">
        <v>1040</v>
      </c>
      <c r="D2040" s="12" t="s">
        <v>1041</v>
      </c>
      <c r="E2040" s="12" t="s">
        <v>1042</v>
      </c>
      <c r="F2040" s="14" t="s">
        <v>1069</v>
      </c>
      <c r="G2040" s="13" t="s">
        <v>1044</v>
      </c>
      <c r="H2040" s="12" t="s">
        <v>48</v>
      </c>
      <c r="I2040" s="12"/>
      <c r="J2040" s="14"/>
      <c r="K2040" s="15" t="n">
        <v>45127</v>
      </c>
      <c r="L2040" s="14" t="s">
        <v>1045</v>
      </c>
      <c r="M2040" s="16" t="n">
        <v>1</v>
      </c>
      <c r="N2040" s="16" t="n">
        <v>1</v>
      </c>
      <c r="O2040" s="17" t="n">
        <v>100000</v>
      </c>
      <c r="P2040" s="17" t="n">
        <v>100000</v>
      </c>
      <c r="Q2040" s="18" t="n">
        <v>12600</v>
      </c>
      <c r="R2040" s="19" t="n">
        <f aca="false">IF(H2040="F",1,0)</f>
        <v>1</v>
      </c>
      <c r="S2040" s="19" t="n">
        <f aca="false">IF(H2040="M",1,0)</f>
        <v>0</v>
      </c>
      <c r="T2040" s="11" t="s">
        <v>2276</v>
      </c>
      <c r="U2040" s="11" t="s">
        <v>328</v>
      </c>
      <c r="V2040" s="24" t="n">
        <f aca="false">_xlfn.xlookup(D2040,'WRSI Fusion'!$H$4:$H$354,'WRSI Fusion'!$AI$4:$AI$354)</f>
        <v>55.491318817415</v>
      </c>
      <c r="W2040" s="16" t="n">
        <f aca="false">_xlfn.xlookup(D2040,'WRSI Maïs'!$H$4:$H$346,'WRSI Maïs'!$AG$4:$AG$346)</f>
        <v>71.7845657352728</v>
      </c>
      <c r="X2040" s="16" t="n">
        <f aca="false">_xlfn.xlookup(D2040,'WRSI Mil'!$H$5:$H$355,'WRSI Mil'!$AG$5:$AG$355)</f>
        <v>75.2112747254168</v>
      </c>
      <c r="Y2040" s="16" t="n">
        <f aca="false">_xlfn.xlookup(D2040,'WRSI Sorgho'!$H$4:$H$354,'WRSI Sorgho'!$AI$4:$AI$354)</f>
        <v>52.7268365690857</v>
      </c>
      <c r="Z2040" s="16" t="n">
        <f aca="false">X2040</f>
        <v>75.2112747254168</v>
      </c>
      <c r="AA2040" s="16" t="n">
        <f aca="false">_xlfn.xlookup(D2040,'WRSI Mil'!$H$5:$H$355,'WRSI Mil'!$AH$5:$AH$355)</f>
        <v>65.1863764356946</v>
      </c>
      <c r="AB2040" s="21" t="n">
        <f aca="false">AA2040/Z2040</f>
        <v>0.866710166443511</v>
      </c>
      <c r="AC2040" s="11"/>
      <c r="AD2040" s="11"/>
      <c r="AE2040" s="11"/>
      <c r="AF2040" s="22" t="n">
        <v>2023</v>
      </c>
      <c r="AG2040" s="22" t="s">
        <v>52</v>
      </c>
      <c r="AH2040" s="22" t="s">
        <v>53</v>
      </c>
      <c r="AI2040" s="22"/>
      <c r="AJ2040" s="23" t="n">
        <v>0.7</v>
      </c>
      <c r="AK2040" s="24" t="n">
        <v>100000</v>
      </c>
      <c r="AL2040" s="23" t="n">
        <v>0.8</v>
      </c>
      <c r="AM2040" s="24" t="n">
        <v>25000</v>
      </c>
      <c r="AN2040" s="23" t="n">
        <v>0.9</v>
      </c>
      <c r="AO2040" s="24" t="n">
        <v>10000</v>
      </c>
      <c r="AP2040" s="25" t="n">
        <f aca="false">IF(AB2040&lt;AJ2040,AK2040,IF(AB2040&lt;AL2040,AM2040,IF(AB2040&lt;=AN2040,AO2040,0)))</f>
        <v>10000</v>
      </c>
    </row>
    <row r="2041" customFormat="false" ht="15.65" hidden="false" customHeight="false" outlineLevel="0" collapsed="false">
      <c r="A2041" s="11" t="n">
        <f aca="false">A2040+1</f>
        <v>2167</v>
      </c>
      <c r="B2041" s="12" t="s">
        <v>1039</v>
      </c>
      <c r="C2041" s="12" t="s">
        <v>1040</v>
      </c>
      <c r="D2041" s="12" t="s">
        <v>1041</v>
      </c>
      <c r="E2041" s="12" t="s">
        <v>1042</v>
      </c>
      <c r="F2041" s="14" t="s">
        <v>1059</v>
      </c>
      <c r="G2041" s="13" t="s">
        <v>1044</v>
      </c>
      <c r="H2041" s="12" t="s">
        <v>48</v>
      </c>
      <c r="I2041" s="12"/>
      <c r="J2041" s="14"/>
      <c r="K2041" s="15" t="n">
        <v>45130</v>
      </c>
      <c r="L2041" s="14" t="s">
        <v>1045</v>
      </c>
      <c r="M2041" s="16" t="n">
        <v>1</v>
      </c>
      <c r="N2041" s="16" t="n">
        <v>1</v>
      </c>
      <c r="O2041" s="17" t="n">
        <v>100000</v>
      </c>
      <c r="P2041" s="17" t="n">
        <v>100000</v>
      </c>
      <c r="Q2041" s="18" t="n">
        <v>12600</v>
      </c>
      <c r="R2041" s="19" t="n">
        <f aca="false">IF(H2041="F",1,0)</f>
        <v>1</v>
      </c>
      <c r="S2041" s="19" t="n">
        <f aca="false">IF(H2041="M",1,0)</f>
        <v>0</v>
      </c>
      <c r="T2041" s="11" t="s">
        <v>2277</v>
      </c>
      <c r="U2041" s="11" t="s">
        <v>328</v>
      </c>
      <c r="V2041" s="24" t="n">
        <f aca="false">_xlfn.xlookup(D2041,'WRSI Fusion'!$H$4:$H$354,'WRSI Fusion'!$AI$4:$AI$354)</f>
        <v>55.491318817415</v>
      </c>
      <c r="W2041" s="16" t="n">
        <f aca="false">_xlfn.xlookup(D2041,'WRSI Maïs'!$H$4:$H$346,'WRSI Maïs'!$AG$4:$AG$346)</f>
        <v>71.7845657352728</v>
      </c>
      <c r="X2041" s="16" t="n">
        <f aca="false">_xlfn.xlookup(D2041,'WRSI Mil'!$H$5:$H$355,'WRSI Mil'!$AG$5:$AG$355)</f>
        <v>75.2112747254168</v>
      </c>
      <c r="Y2041" s="16" t="n">
        <f aca="false">_xlfn.xlookup(D2041,'WRSI Sorgho'!$H$4:$H$354,'WRSI Sorgho'!$AI$4:$AI$354)</f>
        <v>52.7268365690857</v>
      </c>
      <c r="Z2041" s="16" t="n">
        <f aca="false">X2041</f>
        <v>75.2112747254168</v>
      </c>
      <c r="AA2041" s="16" t="n">
        <f aca="false">_xlfn.xlookup(D2041,'WRSI Mil'!$H$5:$H$355,'WRSI Mil'!$AH$5:$AH$355)</f>
        <v>65.1863764356946</v>
      </c>
      <c r="AB2041" s="21" t="n">
        <f aca="false">AA2041/Z2041</f>
        <v>0.866710166443511</v>
      </c>
      <c r="AC2041" s="11"/>
      <c r="AD2041" s="11"/>
      <c r="AE2041" s="11"/>
      <c r="AF2041" s="22" t="n">
        <v>2023</v>
      </c>
      <c r="AG2041" s="22" t="s">
        <v>52</v>
      </c>
      <c r="AH2041" s="22" t="s">
        <v>53</v>
      </c>
      <c r="AI2041" s="22"/>
      <c r="AJ2041" s="23" t="n">
        <v>0.7</v>
      </c>
      <c r="AK2041" s="24" t="n">
        <v>100000</v>
      </c>
      <c r="AL2041" s="23" t="n">
        <v>0.8</v>
      </c>
      <c r="AM2041" s="24" t="n">
        <v>25000</v>
      </c>
      <c r="AN2041" s="23" t="n">
        <v>0.9</v>
      </c>
      <c r="AO2041" s="24" t="n">
        <v>10000</v>
      </c>
      <c r="AP2041" s="25" t="n">
        <f aca="false">IF(AB2041&lt;AJ2041,AK2041,IF(AB2041&lt;AL2041,AM2041,IF(AB2041&lt;=AN2041,AO2041,0)))</f>
        <v>10000</v>
      </c>
    </row>
    <row r="2042" customFormat="false" ht="15.65" hidden="false" customHeight="false" outlineLevel="0" collapsed="false">
      <c r="A2042" s="11" t="n">
        <f aca="false">A2041+1</f>
        <v>2168</v>
      </c>
      <c r="B2042" s="12" t="s">
        <v>1039</v>
      </c>
      <c r="C2042" s="12" t="s">
        <v>1040</v>
      </c>
      <c r="D2042" s="12" t="s">
        <v>1041</v>
      </c>
      <c r="E2042" s="12" t="s">
        <v>1042</v>
      </c>
      <c r="F2042" s="14" t="s">
        <v>1088</v>
      </c>
      <c r="G2042" s="13" t="s">
        <v>1044</v>
      </c>
      <c r="H2042" s="12" t="s">
        <v>48</v>
      </c>
      <c r="I2042" s="12"/>
      <c r="J2042" s="14"/>
      <c r="K2042" s="15" t="n">
        <v>45133</v>
      </c>
      <c r="L2042" s="14" t="s">
        <v>1089</v>
      </c>
      <c r="M2042" s="16" t="n">
        <v>1</v>
      </c>
      <c r="N2042" s="16" t="n">
        <v>1</v>
      </c>
      <c r="O2042" s="17" t="n">
        <v>100000</v>
      </c>
      <c r="P2042" s="17" t="n">
        <v>100000</v>
      </c>
      <c r="Q2042" s="18" t="n">
        <v>12600</v>
      </c>
      <c r="R2042" s="19" t="n">
        <f aca="false">IF(H2042="F",1,0)</f>
        <v>1</v>
      </c>
      <c r="S2042" s="19" t="n">
        <f aca="false">IF(H2042="M",1,0)</f>
        <v>0</v>
      </c>
      <c r="T2042" s="11" t="s">
        <v>2278</v>
      </c>
      <c r="U2042" s="11" t="s">
        <v>328</v>
      </c>
      <c r="V2042" s="24" t="n">
        <f aca="false">_xlfn.xlookup(D2042,'WRSI Fusion'!$H$4:$H$354,'WRSI Fusion'!$AI$4:$AI$354)</f>
        <v>55.491318817415</v>
      </c>
      <c r="W2042" s="16" t="n">
        <f aca="false">_xlfn.xlookup(D2042,'WRSI Maïs'!$H$4:$H$346,'WRSI Maïs'!$AG$4:$AG$346)</f>
        <v>71.7845657352728</v>
      </c>
      <c r="X2042" s="16" t="n">
        <f aca="false">_xlfn.xlookup(D2042,'WRSI Mil'!$H$5:$H$355,'WRSI Mil'!$AG$5:$AG$355)</f>
        <v>75.2112747254168</v>
      </c>
      <c r="Y2042" s="16" t="n">
        <f aca="false">_xlfn.xlookup(D2042,'WRSI Sorgho'!$H$4:$H$354,'WRSI Sorgho'!$AI$4:$AI$354)</f>
        <v>52.7268365690857</v>
      </c>
      <c r="Z2042" s="16" t="n">
        <f aca="false">X2042</f>
        <v>75.2112747254168</v>
      </c>
      <c r="AA2042" s="16" t="n">
        <f aca="false">_xlfn.xlookup(D2042,'WRSI Mil'!$H$5:$H$355,'WRSI Mil'!$AH$5:$AH$355)</f>
        <v>65.1863764356946</v>
      </c>
      <c r="AB2042" s="21" t="n">
        <f aca="false">AA2042/Z2042</f>
        <v>0.866710166443511</v>
      </c>
      <c r="AC2042" s="11"/>
      <c r="AD2042" s="11"/>
      <c r="AE2042" s="11"/>
      <c r="AF2042" s="22" t="n">
        <v>2023</v>
      </c>
      <c r="AG2042" s="22" t="s">
        <v>52</v>
      </c>
      <c r="AH2042" s="22" t="s">
        <v>53</v>
      </c>
      <c r="AI2042" s="22"/>
      <c r="AJ2042" s="23" t="n">
        <v>0.7</v>
      </c>
      <c r="AK2042" s="24" t="n">
        <v>100000</v>
      </c>
      <c r="AL2042" s="23" t="n">
        <v>0.8</v>
      </c>
      <c r="AM2042" s="24" t="n">
        <v>25000</v>
      </c>
      <c r="AN2042" s="23" t="n">
        <v>0.9</v>
      </c>
      <c r="AO2042" s="24" t="n">
        <v>10000</v>
      </c>
      <c r="AP2042" s="25" t="n">
        <f aca="false">IF(AB2042&lt;AJ2042,AK2042,IF(AB2042&lt;AL2042,AM2042,IF(AB2042&lt;=AN2042,AO2042,0)))</f>
        <v>10000</v>
      </c>
    </row>
    <row r="2043" customFormat="false" ht="15.65" hidden="false" customHeight="false" outlineLevel="0" collapsed="false">
      <c r="A2043" s="11" t="n">
        <f aca="false">A2042+1</f>
        <v>2169</v>
      </c>
      <c r="B2043" s="12" t="s">
        <v>1039</v>
      </c>
      <c r="C2043" s="12" t="s">
        <v>1040</v>
      </c>
      <c r="D2043" s="12" t="s">
        <v>1041</v>
      </c>
      <c r="E2043" s="12" t="s">
        <v>1042</v>
      </c>
      <c r="F2043" s="14" t="s">
        <v>1043</v>
      </c>
      <c r="G2043" s="13" t="s">
        <v>1044</v>
      </c>
      <c r="H2043" s="12" t="s">
        <v>55</v>
      </c>
      <c r="I2043" s="12"/>
      <c r="J2043" s="14"/>
      <c r="K2043" s="15" t="n">
        <v>45133</v>
      </c>
      <c r="L2043" s="14" t="s">
        <v>1045</v>
      </c>
      <c r="M2043" s="16" t="n">
        <v>1</v>
      </c>
      <c r="N2043" s="16" t="n">
        <v>1</v>
      </c>
      <c r="O2043" s="17" t="n">
        <v>100000</v>
      </c>
      <c r="P2043" s="17" t="n">
        <v>100000</v>
      </c>
      <c r="Q2043" s="18" t="n">
        <v>12600</v>
      </c>
      <c r="R2043" s="19" t="n">
        <f aca="false">IF(H2043="F",1,0)</f>
        <v>0</v>
      </c>
      <c r="S2043" s="19" t="n">
        <f aca="false">IF(H2043="M",1,0)</f>
        <v>1</v>
      </c>
      <c r="T2043" s="11" t="s">
        <v>2279</v>
      </c>
      <c r="U2043" s="11" t="s">
        <v>328</v>
      </c>
      <c r="V2043" s="24" t="n">
        <f aca="false">_xlfn.xlookup(D2043,'WRSI Fusion'!$H$4:$H$354,'WRSI Fusion'!$AI$4:$AI$354)</f>
        <v>55.491318817415</v>
      </c>
      <c r="W2043" s="16" t="n">
        <f aca="false">_xlfn.xlookup(D2043,'WRSI Maïs'!$H$4:$H$346,'WRSI Maïs'!$AG$4:$AG$346)</f>
        <v>71.7845657352728</v>
      </c>
      <c r="X2043" s="16" t="n">
        <f aca="false">_xlfn.xlookup(D2043,'WRSI Mil'!$H$5:$H$355,'WRSI Mil'!$AG$5:$AG$355)</f>
        <v>75.2112747254168</v>
      </c>
      <c r="Y2043" s="16" t="n">
        <f aca="false">_xlfn.xlookup(D2043,'WRSI Sorgho'!$H$4:$H$354,'WRSI Sorgho'!$AI$4:$AI$354)</f>
        <v>52.7268365690857</v>
      </c>
      <c r="Z2043" s="16" t="n">
        <f aca="false">X2043</f>
        <v>75.2112747254168</v>
      </c>
      <c r="AA2043" s="16" t="n">
        <f aca="false">_xlfn.xlookup(D2043,'WRSI Mil'!$H$5:$H$355,'WRSI Mil'!$AH$5:$AH$355)</f>
        <v>65.1863764356946</v>
      </c>
      <c r="AB2043" s="21" t="n">
        <f aca="false">AA2043/Z2043</f>
        <v>0.866710166443511</v>
      </c>
      <c r="AC2043" s="11"/>
      <c r="AD2043" s="11"/>
      <c r="AE2043" s="11"/>
      <c r="AF2043" s="22" t="n">
        <v>2023</v>
      </c>
      <c r="AG2043" s="22" t="s">
        <v>52</v>
      </c>
      <c r="AH2043" s="22" t="s">
        <v>53</v>
      </c>
      <c r="AI2043" s="22"/>
      <c r="AJ2043" s="23" t="n">
        <v>0.7</v>
      </c>
      <c r="AK2043" s="24" t="n">
        <v>100000</v>
      </c>
      <c r="AL2043" s="23" t="n">
        <v>0.8</v>
      </c>
      <c r="AM2043" s="24" t="n">
        <v>25000</v>
      </c>
      <c r="AN2043" s="23" t="n">
        <v>0.9</v>
      </c>
      <c r="AO2043" s="24" t="n">
        <v>10000</v>
      </c>
      <c r="AP2043" s="25" t="n">
        <f aca="false">IF(AB2043&lt;AJ2043,AK2043,IF(AB2043&lt;AL2043,AM2043,IF(AB2043&lt;=AN2043,AO2043,0)))</f>
        <v>10000</v>
      </c>
    </row>
    <row r="2044" customFormat="false" ht="15.65" hidden="false" customHeight="false" outlineLevel="0" collapsed="false">
      <c r="A2044" s="11" t="n">
        <f aca="false">A2043+1</f>
        <v>2170</v>
      </c>
      <c r="B2044" s="12" t="s">
        <v>1039</v>
      </c>
      <c r="C2044" s="12" t="s">
        <v>1040</v>
      </c>
      <c r="D2044" s="12" t="s">
        <v>1041</v>
      </c>
      <c r="E2044" s="12" t="s">
        <v>1042</v>
      </c>
      <c r="F2044" s="14" t="s">
        <v>1114</v>
      </c>
      <c r="G2044" s="13" t="s">
        <v>1044</v>
      </c>
      <c r="H2044" s="12" t="s">
        <v>55</v>
      </c>
      <c r="I2044" s="12"/>
      <c r="J2044" s="14"/>
      <c r="K2044" s="15" t="n">
        <v>45126</v>
      </c>
      <c r="L2044" s="14" t="s">
        <v>49</v>
      </c>
      <c r="M2044" s="16" t="n">
        <v>1</v>
      </c>
      <c r="N2044" s="16" t="n">
        <v>1</v>
      </c>
      <c r="O2044" s="17" t="n">
        <v>100000</v>
      </c>
      <c r="P2044" s="17" t="n">
        <v>100000</v>
      </c>
      <c r="Q2044" s="18" t="n">
        <v>12600</v>
      </c>
      <c r="R2044" s="19" t="n">
        <f aca="false">IF(H2044="F",1,0)</f>
        <v>0</v>
      </c>
      <c r="S2044" s="19" t="n">
        <f aca="false">IF(H2044="M",1,0)</f>
        <v>1</v>
      </c>
      <c r="T2044" s="11" t="s">
        <v>2280</v>
      </c>
      <c r="U2044" s="11" t="s">
        <v>51</v>
      </c>
      <c r="V2044" s="24" t="n">
        <f aca="false">_xlfn.xlookup(D2044,'WRSI Fusion'!$H$4:$H$354,'WRSI Fusion'!$AI$4:$AI$354)</f>
        <v>55.491318817415</v>
      </c>
      <c r="W2044" s="16" t="n">
        <f aca="false">_xlfn.xlookup(D2044,'WRSI Maïs'!$H$4:$H$346,'WRSI Maïs'!$AG$4:$AG$346)</f>
        <v>71.7845657352728</v>
      </c>
      <c r="X2044" s="16" t="n">
        <f aca="false">_xlfn.xlookup(D2044,'WRSI Mil'!$H$5:$H$355,'WRSI Mil'!$AG$5:$AG$355)</f>
        <v>75.2112747254168</v>
      </c>
      <c r="Y2044" s="16" t="n">
        <f aca="false">_xlfn.xlookup(D2044,'WRSI Sorgho'!$H$4:$H$354,'WRSI Sorgho'!$AI$4:$AI$354)</f>
        <v>52.7268365690857</v>
      </c>
      <c r="Z2044" s="16" t="n">
        <f aca="false">Y2044</f>
        <v>52.7268365690857</v>
      </c>
      <c r="AA2044" s="16" t="n">
        <f aca="false">_xlfn.xlookup(D2044,'WRSI Sorgho'!$H$4:$H$354,'WRSI Sorgho'!$AJ$4:$AJ$354)</f>
        <v>44.8954389112363</v>
      </c>
      <c r="AB2044" s="21" t="n">
        <f aca="false">AA2044/Z2044</f>
        <v>0.851472264079635</v>
      </c>
      <c r="AC2044" s="11"/>
      <c r="AD2044" s="11"/>
      <c r="AE2044" s="11"/>
      <c r="AF2044" s="22" t="n">
        <v>2023</v>
      </c>
      <c r="AG2044" s="22" t="s">
        <v>52</v>
      </c>
      <c r="AH2044" s="22" t="s">
        <v>53</v>
      </c>
      <c r="AI2044" s="22"/>
      <c r="AJ2044" s="23" t="n">
        <v>0.7</v>
      </c>
      <c r="AK2044" s="24" t="n">
        <v>100000</v>
      </c>
      <c r="AL2044" s="23" t="n">
        <v>0.8</v>
      </c>
      <c r="AM2044" s="24" t="n">
        <v>25000</v>
      </c>
      <c r="AN2044" s="23" t="n">
        <v>0.9</v>
      </c>
      <c r="AO2044" s="24" t="n">
        <v>10000</v>
      </c>
      <c r="AP2044" s="25" t="n">
        <f aca="false">IF(AB2044&lt;AJ2044,AK2044,IF(AB2044&lt;AL2044,AM2044,IF(AB2044&lt;=AN2044,AO2044,0)))</f>
        <v>10000</v>
      </c>
    </row>
    <row r="2045" customFormat="false" ht="15.65" hidden="false" customHeight="false" outlineLevel="0" collapsed="false">
      <c r="A2045" s="11" t="n">
        <f aca="false">A2044+1</f>
        <v>2171</v>
      </c>
      <c r="B2045" s="12" t="s">
        <v>1039</v>
      </c>
      <c r="C2045" s="12" t="s">
        <v>1040</v>
      </c>
      <c r="D2045" s="12" t="s">
        <v>1041</v>
      </c>
      <c r="E2045" s="12" t="s">
        <v>1042</v>
      </c>
      <c r="F2045" s="14" t="s">
        <v>1105</v>
      </c>
      <c r="G2045" s="13" t="s">
        <v>1044</v>
      </c>
      <c r="H2045" s="12" t="s">
        <v>48</v>
      </c>
      <c r="I2045" s="12"/>
      <c r="J2045" s="14"/>
      <c r="K2045" s="15" t="n">
        <v>45128</v>
      </c>
      <c r="L2045" s="14" t="s">
        <v>1045</v>
      </c>
      <c r="M2045" s="16" t="n">
        <v>1</v>
      </c>
      <c r="N2045" s="16" t="n">
        <v>1</v>
      </c>
      <c r="O2045" s="17" t="n">
        <v>100000</v>
      </c>
      <c r="P2045" s="17" t="n">
        <v>100000</v>
      </c>
      <c r="Q2045" s="18" t="n">
        <v>12600</v>
      </c>
      <c r="R2045" s="19" t="n">
        <f aca="false">IF(H2045="F",1,0)</f>
        <v>1</v>
      </c>
      <c r="S2045" s="19" t="n">
        <f aca="false">IF(H2045="M",1,0)</f>
        <v>0</v>
      </c>
      <c r="T2045" s="11" t="s">
        <v>2281</v>
      </c>
      <c r="U2045" s="11" t="s">
        <v>328</v>
      </c>
      <c r="V2045" s="24" t="n">
        <f aca="false">_xlfn.xlookup(D2045,'WRSI Fusion'!$H$4:$H$354,'WRSI Fusion'!$AI$4:$AI$354)</f>
        <v>55.491318817415</v>
      </c>
      <c r="W2045" s="16" t="n">
        <f aca="false">_xlfn.xlookup(D2045,'WRSI Maïs'!$H$4:$H$346,'WRSI Maïs'!$AG$4:$AG$346)</f>
        <v>71.7845657352728</v>
      </c>
      <c r="X2045" s="16" t="n">
        <f aca="false">_xlfn.xlookup(D2045,'WRSI Mil'!$H$5:$H$355,'WRSI Mil'!$AG$5:$AG$355)</f>
        <v>75.2112747254168</v>
      </c>
      <c r="Y2045" s="16" t="n">
        <f aca="false">_xlfn.xlookup(D2045,'WRSI Sorgho'!$H$4:$H$354,'WRSI Sorgho'!$AI$4:$AI$354)</f>
        <v>52.7268365690857</v>
      </c>
      <c r="Z2045" s="16" t="n">
        <f aca="false">X2045</f>
        <v>75.2112747254168</v>
      </c>
      <c r="AA2045" s="16" t="n">
        <f aca="false">_xlfn.xlookup(D2045,'WRSI Mil'!$H$5:$H$355,'WRSI Mil'!$AH$5:$AH$355)</f>
        <v>65.1863764356946</v>
      </c>
      <c r="AB2045" s="21" t="n">
        <f aca="false">AA2045/Z2045</f>
        <v>0.866710166443511</v>
      </c>
      <c r="AC2045" s="11"/>
      <c r="AD2045" s="11"/>
      <c r="AE2045" s="11"/>
      <c r="AF2045" s="22" t="n">
        <v>2023</v>
      </c>
      <c r="AG2045" s="22" t="s">
        <v>52</v>
      </c>
      <c r="AH2045" s="22" t="s">
        <v>53</v>
      </c>
      <c r="AI2045" s="22"/>
      <c r="AJ2045" s="23" t="n">
        <v>0.7</v>
      </c>
      <c r="AK2045" s="24" t="n">
        <v>100000</v>
      </c>
      <c r="AL2045" s="23" t="n">
        <v>0.8</v>
      </c>
      <c r="AM2045" s="24" t="n">
        <v>25000</v>
      </c>
      <c r="AN2045" s="23" t="n">
        <v>0.9</v>
      </c>
      <c r="AO2045" s="24" t="n">
        <v>10000</v>
      </c>
      <c r="AP2045" s="25" t="n">
        <f aca="false">IF(AB2045&lt;AJ2045,AK2045,IF(AB2045&lt;AL2045,AM2045,IF(AB2045&lt;=AN2045,AO2045,0)))</f>
        <v>10000</v>
      </c>
    </row>
    <row r="2046" customFormat="false" ht="15.65" hidden="false" customHeight="false" outlineLevel="0" collapsed="false">
      <c r="A2046" s="11" t="n">
        <f aca="false">A2045+1</f>
        <v>2172</v>
      </c>
      <c r="B2046" s="12" t="s">
        <v>1039</v>
      </c>
      <c r="C2046" s="12" t="s">
        <v>1040</v>
      </c>
      <c r="D2046" s="12" t="s">
        <v>1041</v>
      </c>
      <c r="E2046" s="12" t="s">
        <v>1042</v>
      </c>
      <c r="F2046" s="14" t="s">
        <v>1088</v>
      </c>
      <c r="G2046" s="13" t="s">
        <v>1044</v>
      </c>
      <c r="H2046" s="12" t="s">
        <v>55</v>
      </c>
      <c r="I2046" s="12"/>
      <c r="J2046" s="14"/>
      <c r="K2046" s="15" t="n">
        <v>45133</v>
      </c>
      <c r="L2046" s="14" t="s">
        <v>1089</v>
      </c>
      <c r="M2046" s="16" t="n">
        <v>1</v>
      </c>
      <c r="N2046" s="16" t="n">
        <v>1</v>
      </c>
      <c r="O2046" s="17" t="n">
        <v>100000</v>
      </c>
      <c r="P2046" s="17" t="n">
        <v>100000</v>
      </c>
      <c r="Q2046" s="18" t="n">
        <v>12600</v>
      </c>
      <c r="R2046" s="19" t="n">
        <f aca="false">IF(H2046="F",1,0)</f>
        <v>0</v>
      </c>
      <c r="S2046" s="19" t="n">
        <f aca="false">IF(H2046="M",1,0)</f>
        <v>1</v>
      </c>
      <c r="T2046" s="11" t="s">
        <v>2282</v>
      </c>
      <c r="U2046" s="11" t="s">
        <v>328</v>
      </c>
      <c r="V2046" s="24" t="n">
        <f aca="false">_xlfn.xlookup(D2046,'WRSI Fusion'!$H$4:$H$354,'WRSI Fusion'!$AI$4:$AI$354)</f>
        <v>55.491318817415</v>
      </c>
      <c r="W2046" s="16" t="n">
        <f aca="false">_xlfn.xlookup(D2046,'WRSI Maïs'!$H$4:$H$346,'WRSI Maïs'!$AG$4:$AG$346)</f>
        <v>71.7845657352728</v>
      </c>
      <c r="X2046" s="16" t="n">
        <f aca="false">_xlfn.xlookup(D2046,'WRSI Mil'!$H$5:$H$355,'WRSI Mil'!$AG$5:$AG$355)</f>
        <v>75.2112747254168</v>
      </c>
      <c r="Y2046" s="16" t="n">
        <f aca="false">_xlfn.xlookup(D2046,'WRSI Sorgho'!$H$4:$H$354,'WRSI Sorgho'!$AI$4:$AI$354)</f>
        <v>52.7268365690857</v>
      </c>
      <c r="Z2046" s="16" t="n">
        <f aca="false">X2046</f>
        <v>75.2112747254168</v>
      </c>
      <c r="AA2046" s="16" t="n">
        <f aca="false">_xlfn.xlookup(D2046,'WRSI Mil'!$H$5:$H$355,'WRSI Mil'!$AH$5:$AH$355)</f>
        <v>65.1863764356946</v>
      </c>
      <c r="AB2046" s="21" t="n">
        <f aca="false">AA2046/Z2046</f>
        <v>0.866710166443511</v>
      </c>
      <c r="AC2046" s="11"/>
      <c r="AD2046" s="11"/>
      <c r="AE2046" s="11"/>
      <c r="AF2046" s="22" t="n">
        <v>2023</v>
      </c>
      <c r="AG2046" s="22" t="s">
        <v>52</v>
      </c>
      <c r="AH2046" s="22" t="s">
        <v>53</v>
      </c>
      <c r="AI2046" s="22"/>
      <c r="AJ2046" s="23" t="n">
        <v>0.7</v>
      </c>
      <c r="AK2046" s="24" t="n">
        <v>100000</v>
      </c>
      <c r="AL2046" s="23" t="n">
        <v>0.8</v>
      </c>
      <c r="AM2046" s="24" t="n">
        <v>25000</v>
      </c>
      <c r="AN2046" s="23" t="n">
        <v>0.9</v>
      </c>
      <c r="AO2046" s="24" t="n">
        <v>10000</v>
      </c>
      <c r="AP2046" s="25" t="n">
        <f aca="false">IF(AB2046&lt;AJ2046,AK2046,IF(AB2046&lt;AL2046,AM2046,IF(AB2046&lt;=AN2046,AO2046,0)))</f>
        <v>10000</v>
      </c>
    </row>
    <row r="2047" customFormat="false" ht="15.65" hidden="false" customHeight="false" outlineLevel="0" collapsed="false">
      <c r="A2047" s="11" t="n">
        <f aca="false">A2046+1</f>
        <v>2173</v>
      </c>
      <c r="B2047" s="12" t="s">
        <v>1039</v>
      </c>
      <c r="C2047" s="12" t="s">
        <v>1040</v>
      </c>
      <c r="D2047" s="12" t="s">
        <v>1041</v>
      </c>
      <c r="E2047" s="12" t="s">
        <v>1042</v>
      </c>
      <c r="F2047" s="14" t="s">
        <v>1111</v>
      </c>
      <c r="G2047" s="13" t="s">
        <v>1044</v>
      </c>
      <c r="H2047" s="12" t="s">
        <v>55</v>
      </c>
      <c r="I2047" s="12"/>
      <c r="J2047" s="14"/>
      <c r="K2047" s="15" t="n">
        <v>45126</v>
      </c>
      <c r="L2047" s="14" t="s">
        <v>1045</v>
      </c>
      <c r="M2047" s="16" t="n">
        <v>1</v>
      </c>
      <c r="N2047" s="16" t="n">
        <v>1</v>
      </c>
      <c r="O2047" s="17" t="n">
        <v>100000</v>
      </c>
      <c r="P2047" s="17" t="n">
        <v>100000</v>
      </c>
      <c r="Q2047" s="18" t="n">
        <v>12600</v>
      </c>
      <c r="R2047" s="19" t="n">
        <f aca="false">IF(H2047="F",1,0)</f>
        <v>0</v>
      </c>
      <c r="S2047" s="19" t="n">
        <f aca="false">IF(H2047="M",1,0)</f>
        <v>1</v>
      </c>
      <c r="T2047" s="11" t="s">
        <v>2283</v>
      </c>
      <c r="U2047" s="11" t="s">
        <v>328</v>
      </c>
      <c r="V2047" s="24" t="n">
        <f aca="false">_xlfn.xlookup(D2047,'WRSI Fusion'!$H$4:$H$354,'WRSI Fusion'!$AI$4:$AI$354)</f>
        <v>55.491318817415</v>
      </c>
      <c r="W2047" s="16" t="n">
        <f aca="false">_xlfn.xlookup(D2047,'WRSI Maïs'!$H$4:$H$346,'WRSI Maïs'!$AG$4:$AG$346)</f>
        <v>71.7845657352728</v>
      </c>
      <c r="X2047" s="16" t="n">
        <f aca="false">_xlfn.xlookup(D2047,'WRSI Mil'!$H$5:$H$355,'WRSI Mil'!$AG$5:$AG$355)</f>
        <v>75.2112747254168</v>
      </c>
      <c r="Y2047" s="16" t="n">
        <f aca="false">_xlfn.xlookup(D2047,'WRSI Sorgho'!$H$4:$H$354,'WRSI Sorgho'!$AI$4:$AI$354)</f>
        <v>52.7268365690857</v>
      </c>
      <c r="Z2047" s="16" t="n">
        <f aca="false">X2047</f>
        <v>75.2112747254168</v>
      </c>
      <c r="AA2047" s="16" t="n">
        <f aca="false">_xlfn.xlookup(D2047,'WRSI Mil'!$H$5:$H$355,'WRSI Mil'!$AH$5:$AH$355)</f>
        <v>65.1863764356946</v>
      </c>
      <c r="AB2047" s="21" t="n">
        <f aca="false">AA2047/Z2047</f>
        <v>0.866710166443511</v>
      </c>
      <c r="AC2047" s="11"/>
      <c r="AD2047" s="11"/>
      <c r="AE2047" s="11"/>
      <c r="AF2047" s="22" t="n">
        <v>2023</v>
      </c>
      <c r="AG2047" s="22" t="s">
        <v>52</v>
      </c>
      <c r="AH2047" s="22" t="s">
        <v>53</v>
      </c>
      <c r="AI2047" s="22"/>
      <c r="AJ2047" s="23" t="n">
        <v>0.7</v>
      </c>
      <c r="AK2047" s="24" t="n">
        <v>100000</v>
      </c>
      <c r="AL2047" s="23" t="n">
        <v>0.8</v>
      </c>
      <c r="AM2047" s="24" t="n">
        <v>25000</v>
      </c>
      <c r="AN2047" s="23" t="n">
        <v>0.9</v>
      </c>
      <c r="AO2047" s="24" t="n">
        <v>10000</v>
      </c>
      <c r="AP2047" s="25" t="n">
        <f aca="false">IF(AB2047&lt;AJ2047,AK2047,IF(AB2047&lt;AL2047,AM2047,IF(AB2047&lt;=AN2047,AO2047,0)))</f>
        <v>10000</v>
      </c>
    </row>
    <row r="2048" customFormat="false" ht="15.65" hidden="false" customHeight="false" outlineLevel="0" collapsed="false">
      <c r="A2048" s="11" t="n">
        <f aca="false">A2047+1</f>
        <v>2174</v>
      </c>
      <c r="B2048" s="12" t="s">
        <v>1039</v>
      </c>
      <c r="C2048" s="12" t="s">
        <v>1040</v>
      </c>
      <c r="D2048" s="12" t="s">
        <v>1041</v>
      </c>
      <c r="E2048" s="12" t="s">
        <v>1042</v>
      </c>
      <c r="F2048" s="14" t="s">
        <v>1063</v>
      </c>
      <c r="G2048" s="13" t="s">
        <v>1044</v>
      </c>
      <c r="H2048" s="12" t="s">
        <v>55</v>
      </c>
      <c r="I2048" s="12"/>
      <c r="J2048" s="14"/>
      <c r="K2048" s="15" t="n">
        <v>45129</v>
      </c>
      <c r="L2048" s="14" t="s">
        <v>1045</v>
      </c>
      <c r="M2048" s="16" t="n">
        <v>1</v>
      </c>
      <c r="N2048" s="16" t="n">
        <v>1</v>
      </c>
      <c r="O2048" s="17" t="n">
        <v>100000</v>
      </c>
      <c r="P2048" s="17" t="n">
        <v>100000</v>
      </c>
      <c r="Q2048" s="18" t="n">
        <v>12600</v>
      </c>
      <c r="R2048" s="19" t="n">
        <f aca="false">IF(H2048="F",1,0)</f>
        <v>0</v>
      </c>
      <c r="S2048" s="19" t="n">
        <f aca="false">IF(H2048="M",1,0)</f>
        <v>1</v>
      </c>
      <c r="T2048" s="11" t="s">
        <v>2284</v>
      </c>
      <c r="U2048" s="11" t="s">
        <v>328</v>
      </c>
      <c r="V2048" s="24" t="n">
        <f aca="false">_xlfn.xlookup(D2048,'WRSI Fusion'!$H$4:$H$354,'WRSI Fusion'!$AI$4:$AI$354)</f>
        <v>55.491318817415</v>
      </c>
      <c r="W2048" s="16" t="n">
        <f aca="false">_xlfn.xlookup(D2048,'WRSI Maïs'!$H$4:$H$346,'WRSI Maïs'!$AG$4:$AG$346)</f>
        <v>71.7845657352728</v>
      </c>
      <c r="X2048" s="16" t="n">
        <f aca="false">_xlfn.xlookup(D2048,'WRSI Mil'!$H$5:$H$355,'WRSI Mil'!$AG$5:$AG$355)</f>
        <v>75.2112747254168</v>
      </c>
      <c r="Y2048" s="16" t="n">
        <f aca="false">_xlfn.xlookup(D2048,'WRSI Sorgho'!$H$4:$H$354,'WRSI Sorgho'!$AI$4:$AI$354)</f>
        <v>52.7268365690857</v>
      </c>
      <c r="Z2048" s="16" t="n">
        <f aca="false">X2048</f>
        <v>75.2112747254168</v>
      </c>
      <c r="AA2048" s="16" t="n">
        <f aca="false">_xlfn.xlookup(D2048,'WRSI Mil'!$H$5:$H$355,'WRSI Mil'!$AH$5:$AH$355)</f>
        <v>65.1863764356946</v>
      </c>
      <c r="AB2048" s="21" t="n">
        <f aca="false">AA2048/Z2048</f>
        <v>0.866710166443511</v>
      </c>
      <c r="AC2048" s="11"/>
      <c r="AD2048" s="11"/>
      <c r="AE2048" s="11"/>
      <c r="AF2048" s="22" t="n">
        <v>2023</v>
      </c>
      <c r="AG2048" s="22" t="s">
        <v>52</v>
      </c>
      <c r="AH2048" s="22" t="s">
        <v>53</v>
      </c>
      <c r="AI2048" s="22"/>
      <c r="AJ2048" s="23" t="n">
        <v>0.7</v>
      </c>
      <c r="AK2048" s="24" t="n">
        <v>100000</v>
      </c>
      <c r="AL2048" s="23" t="n">
        <v>0.8</v>
      </c>
      <c r="AM2048" s="24" t="n">
        <v>25000</v>
      </c>
      <c r="AN2048" s="23" t="n">
        <v>0.9</v>
      </c>
      <c r="AO2048" s="24" t="n">
        <v>10000</v>
      </c>
      <c r="AP2048" s="25" t="n">
        <f aca="false">IF(AB2048&lt;AJ2048,AK2048,IF(AB2048&lt;AL2048,AM2048,IF(AB2048&lt;=AN2048,AO2048,0)))</f>
        <v>10000</v>
      </c>
    </row>
    <row r="2049" customFormat="false" ht="15.65" hidden="false" customHeight="false" outlineLevel="0" collapsed="false">
      <c r="A2049" s="11" t="n">
        <f aca="false">A2048+1</f>
        <v>2175</v>
      </c>
      <c r="B2049" s="12" t="s">
        <v>1039</v>
      </c>
      <c r="C2049" s="12" t="s">
        <v>1040</v>
      </c>
      <c r="D2049" s="12" t="s">
        <v>1041</v>
      </c>
      <c r="E2049" s="12" t="s">
        <v>1042</v>
      </c>
      <c r="F2049" s="14" t="s">
        <v>1077</v>
      </c>
      <c r="G2049" s="13" t="s">
        <v>1044</v>
      </c>
      <c r="H2049" s="12" t="s">
        <v>48</v>
      </c>
      <c r="I2049" s="12"/>
      <c r="J2049" s="14"/>
      <c r="K2049" s="15" t="n">
        <v>45133</v>
      </c>
      <c r="L2049" s="14" t="s">
        <v>1045</v>
      </c>
      <c r="M2049" s="16" t="n">
        <v>1</v>
      </c>
      <c r="N2049" s="16" t="n">
        <v>1</v>
      </c>
      <c r="O2049" s="17" t="n">
        <v>100000</v>
      </c>
      <c r="P2049" s="17" t="n">
        <v>100000</v>
      </c>
      <c r="Q2049" s="18" t="n">
        <v>12600</v>
      </c>
      <c r="R2049" s="19" t="n">
        <f aca="false">IF(H2049="F",1,0)</f>
        <v>1</v>
      </c>
      <c r="S2049" s="19" t="n">
        <f aca="false">IF(H2049="M",1,0)</f>
        <v>0</v>
      </c>
      <c r="T2049" s="11" t="s">
        <v>2285</v>
      </c>
      <c r="U2049" s="11" t="s">
        <v>328</v>
      </c>
      <c r="V2049" s="24" t="n">
        <f aca="false">_xlfn.xlookup(D2049,'WRSI Fusion'!$H$4:$H$354,'WRSI Fusion'!$AI$4:$AI$354)</f>
        <v>55.491318817415</v>
      </c>
      <c r="W2049" s="16" t="n">
        <f aca="false">_xlfn.xlookup(D2049,'WRSI Maïs'!$H$4:$H$346,'WRSI Maïs'!$AG$4:$AG$346)</f>
        <v>71.7845657352728</v>
      </c>
      <c r="X2049" s="16" t="n">
        <f aca="false">_xlfn.xlookup(D2049,'WRSI Mil'!$H$5:$H$355,'WRSI Mil'!$AG$5:$AG$355)</f>
        <v>75.2112747254168</v>
      </c>
      <c r="Y2049" s="16" t="n">
        <f aca="false">_xlfn.xlookup(D2049,'WRSI Sorgho'!$H$4:$H$354,'WRSI Sorgho'!$AI$4:$AI$354)</f>
        <v>52.7268365690857</v>
      </c>
      <c r="Z2049" s="16" t="n">
        <f aca="false">X2049</f>
        <v>75.2112747254168</v>
      </c>
      <c r="AA2049" s="16" t="n">
        <f aca="false">_xlfn.xlookup(D2049,'WRSI Mil'!$H$5:$H$355,'WRSI Mil'!$AH$5:$AH$355)</f>
        <v>65.1863764356946</v>
      </c>
      <c r="AB2049" s="21" t="n">
        <f aca="false">AA2049/Z2049</f>
        <v>0.866710166443511</v>
      </c>
      <c r="AC2049" s="11"/>
      <c r="AD2049" s="11"/>
      <c r="AE2049" s="11"/>
      <c r="AF2049" s="22" t="n">
        <v>2023</v>
      </c>
      <c r="AG2049" s="22" t="s">
        <v>52</v>
      </c>
      <c r="AH2049" s="22" t="s">
        <v>53</v>
      </c>
      <c r="AI2049" s="22"/>
      <c r="AJ2049" s="23" t="n">
        <v>0.7</v>
      </c>
      <c r="AK2049" s="24" t="n">
        <v>100000</v>
      </c>
      <c r="AL2049" s="23" t="n">
        <v>0.8</v>
      </c>
      <c r="AM2049" s="24" t="n">
        <v>25000</v>
      </c>
      <c r="AN2049" s="23" t="n">
        <v>0.9</v>
      </c>
      <c r="AO2049" s="24" t="n">
        <v>10000</v>
      </c>
      <c r="AP2049" s="25" t="n">
        <f aca="false">IF(AB2049&lt;AJ2049,AK2049,IF(AB2049&lt;AL2049,AM2049,IF(AB2049&lt;=AN2049,AO2049,0)))</f>
        <v>10000</v>
      </c>
    </row>
    <row r="2050" customFormat="false" ht="15.65" hidden="false" customHeight="false" outlineLevel="0" collapsed="false">
      <c r="A2050" s="11" t="n">
        <f aca="false">A2049+1</f>
        <v>2176</v>
      </c>
      <c r="B2050" s="12" t="s">
        <v>1039</v>
      </c>
      <c r="C2050" s="12" t="s">
        <v>1040</v>
      </c>
      <c r="D2050" s="12" t="s">
        <v>1041</v>
      </c>
      <c r="E2050" s="12" t="s">
        <v>1042</v>
      </c>
      <c r="F2050" s="14" t="s">
        <v>1100</v>
      </c>
      <c r="G2050" s="13" t="s">
        <v>1044</v>
      </c>
      <c r="H2050" s="12" t="s">
        <v>48</v>
      </c>
      <c r="I2050" s="12"/>
      <c r="J2050" s="14"/>
      <c r="K2050" s="15" t="n">
        <v>45135</v>
      </c>
      <c r="L2050" s="14" t="s">
        <v>1045</v>
      </c>
      <c r="M2050" s="16" t="n">
        <v>1</v>
      </c>
      <c r="N2050" s="16" t="n">
        <v>1</v>
      </c>
      <c r="O2050" s="17" t="n">
        <v>100000</v>
      </c>
      <c r="P2050" s="17" t="n">
        <v>100000</v>
      </c>
      <c r="Q2050" s="18" t="n">
        <v>12600</v>
      </c>
      <c r="R2050" s="19" t="n">
        <f aca="false">IF(H2050="F",1,0)</f>
        <v>1</v>
      </c>
      <c r="S2050" s="19" t="n">
        <f aca="false">IF(H2050="M",1,0)</f>
        <v>0</v>
      </c>
      <c r="T2050" s="11" t="s">
        <v>2286</v>
      </c>
      <c r="U2050" s="11" t="s">
        <v>328</v>
      </c>
      <c r="V2050" s="24" t="n">
        <f aca="false">_xlfn.xlookup(D2050,'WRSI Fusion'!$H$4:$H$354,'WRSI Fusion'!$AI$4:$AI$354)</f>
        <v>55.491318817415</v>
      </c>
      <c r="W2050" s="16" t="n">
        <f aca="false">_xlfn.xlookup(D2050,'WRSI Maïs'!$H$4:$H$346,'WRSI Maïs'!$AG$4:$AG$346)</f>
        <v>71.7845657352728</v>
      </c>
      <c r="X2050" s="16" t="n">
        <f aca="false">_xlfn.xlookup(D2050,'WRSI Mil'!$H$5:$H$355,'WRSI Mil'!$AG$5:$AG$355)</f>
        <v>75.2112747254168</v>
      </c>
      <c r="Y2050" s="16" t="n">
        <f aca="false">_xlfn.xlookup(D2050,'WRSI Sorgho'!$H$4:$H$354,'WRSI Sorgho'!$AI$4:$AI$354)</f>
        <v>52.7268365690857</v>
      </c>
      <c r="Z2050" s="16" t="n">
        <f aca="false">X2050</f>
        <v>75.2112747254168</v>
      </c>
      <c r="AA2050" s="16" t="n">
        <f aca="false">_xlfn.xlookup(D2050,'WRSI Mil'!$H$5:$H$355,'WRSI Mil'!$AH$5:$AH$355)</f>
        <v>65.1863764356946</v>
      </c>
      <c r="AB2050" s="21" t="n">
        <f aca="false">AA2050/Z2050</f>
        <v>0.866710166443511</v>
      </c>
      <c r="AC2050" s="11"/>
      <c r="AD2050" s="11"/>
      <c r="AE2050" s="11"/>
      <c r="AF2050" s="22" t="n">
        <v>2023</v>
      </c>
      <c r="AG2050" s="22" t="s">
        <v>52</v>
      </c>
      <c r="AH2050" s="22" t="s">
        <v>53</v>
      </c>
      <c r="AI2050" s="22"/>
      <c r="AJ2050" s="23" t="n">
        <v>0.7</v>
      </c>
      <c r="AK2050" s="24" t="n">
        <v>100000</v>
      </c>
      <c r="AL2050" s="23" t="n">
        <v>0.8</v>
      </c>
      <c r="AM2050" s="24" t="n">
        <v>25000</v>
      </c>
      <c r="AN2050" s="23" t="n">
        <v>0.9</v>
      </c>
      <c r="AO2050" s="24" t="n">
        <v>10000</v>
      </c>
      <c r="AP2050" s="25" t="n">
        <f aca="false">IF(AB2050&lt;AJ2050,AK2050,IF(AB2050&lt;AL2050,AM2050,IF(AB2050&lt;=AN2050,AO2050,0)))</f>
        <v>10000</v>
      </c>
    </row>
    <row r="2051" customFormat="false" ht="15.65" hidden="false" customHeight="false" outlineLevel="0" collapsed="false">
      <c r="A2051" s="11" t="n">
        <f aca="false">A2050+1</f>
        <v>2177</v>
      </c>
      <c r="B2051" s="12" t="s">
        <v>1039</v>
      </c>
      <c r="C2051" s="12" t="s">
        <v>1040</v>
      </c>
      <c r="D2051" s="12" t="s">
        <v>1041</v>
      </c>
      <c r="E2051" s="12" t="s">
        <v>1042</v>
      </c>
      <c r="F2051" s="14" t="s">
        <v>1105</v>
      </c>
      <c r="G2051" s="13" t="s">
        <v>1044</v>
      </c>
      <c r="H2051" s="12" t="s">
        <v>48</v>
      </c>
      <c r="I2051" s="12"/>
      <c r="J2051" s="14"/>
      <c r="K2051" s="15" t="n">
        <v>45128</v>
      </c>
      <c r="L2051" s="14" t="s">
        <v>1045</v>
      </c>
      <c r="M2051" s="16" t="n">
        <v>1</v>
      </c>
      <c r="N2051" s="16" t="n">
        <v>1</v>
      </c>
      <c r="O2051" s="17" t="n">
        <v>100000</v>
      </c>
      <c r="P2051" s="17" t="n">
        <v>100000</v>
      </c>
      <c r="Q2051" s="18" t="n">
        <v>12600</v>
      </c>
      <c r="R2051" s="19" t="n">
        <f aca="false">IF(H2051="F",1,0)</f>
        <v>1</v>
      </c>
      <c r="S2051" s="19" t="n">
        <f aca="false">IF(H2051="M",1,0)</f>
        <v>0</v>
      </c>
      <c r="T2051" s="11" t="s">
        <v>2287</v>
      </c>
      <c r="U2051" s="11" t="s">
        <v>328</v>
      </c>
      <c r="V2051" s="24" t="n">
        <f aca="false">_xlfn.xlookup(D2051,'WRSI Fusion'!$H$4:$H$354,'WRSI Fusion'!$AI$4:$AI$354)</f>
        <v>55.491318817415</v>
      </c>
      <c r="W2051" s="16" t="n">
        <f aca="false">_xlfn.xlookup(D2051,'WRSI Maïs'!$H$4:$H$346,'WRSI Maïs'!$AG$4:$AG$346)</f>
        <v>71.7845657352728</v>
      </c>
      <c r="X2051" s="16" t="n">
        <f aca="false">_xlfn.xlookup(D2051,'WRSI Mil'!$H$5:$H$355,'WRSI Mil'!$AG$5:$AG$355)</f>
        <v>75.2112747254168</v>
      </c>
      <c r="Y2051" s="16" t="n">
        <f aca="false">_xlfn.xlookup(D2051,'WRSI Sorgho'!$H$4:$H$354,'WRSI Sorgho'!$AI$4:$AI$354)</f>
        <v>52.7268365690857</v>
      </c>
      <c r="Z2051" s="16" t="n">
        <f aca="false">X2051</f>
        <v>75.2112747254168</v>
      </c>
      <c r="AA2051" s="16" t="n">
        <f aca="false">_xlfn.xlookup(D2051,'WRSI Mil'!$H$5:$H$355,'WRSI Mil'!$AH$5:$AH$355)</f>
        <v>65.1863764356946</v>
      </c>
      <c r="AB2051" s="21" t="n">
        <f aca="false">AA2051/Z2051</f>
        <v>0.866710166443511</v>
      </c>
      <c r="AC2051" s="11"/>
      <c r="AD2051" s="11"/>
      <c r="AE2051" s="11"/>
      <c r="AF2051" s="22" t="n">
        <v>2023</v>
      </c>
      <c r="AG2051" s="22" t="s">
        <v>52</v>
      </c>
      <c r="AH2051" s="22" t="s">
        <v>53</v>
      </c>
      <c r="AI2051" s="22"/>
      <c r="AJ2051" s="23" t="n">
        <v>0.7</v>
      </c>
      <c r="AK2051" s="24" t="n">
        <v>100000</v>
      </c>
      <c r="AL2051" s="23" t="n">
        <v>0.8</v>
      </c>
      <c r="AM2051" s="24" t="n">
        <v>25000</v>
      </c>
      <c r="AN2051" s="23" t="n">
        <v>0.9</v>
      </c>
      <c r="AO2051" s="24" t="n">
        <v>10000</v>
      </c>
      <c r="AP2051" s="25" t="n">
        <f aca="false">IF(AB2051&lt;AJ2051,AK2051,IF(AB2051&lt;AL2051,AM2051,IF(AB2051&lt;=AN2051,AO2051,0)))</f>
        <v>10000</v>
      </c>
    </row>
    <row r="2052" customFormat="false" ht="15.65" hidden="false" customHeight="false" outlineLevel="0" collapsed="false">
      <c r="A2052" s="11" t="n">
        <f aca="false">A2051+1</f>
        <v>2178</v>
      </c>
      <c r="B2052" s="12" t="s">
        <v>1039</v>
      </c>
      <c r="C2052" s="12" t="s">
        <v>1040</v>
      </c>
      <c r="D2052" s="12" t="s">
        <v>1041</v>
      </c>
      <c r="E2052" s="12" t="s">
        <v>1042</v>
      </c>
      <c r="F2052" s="14" t="s">
        <v>1043</v>
      </c>
      <c r="G2052" s="13" t="s">
        <v>1044</v>
      </c>
      <c r="H2052" s="12" t="s">
        <v>48</v>
      </c>
      <c r="I2052" s="12"/>
      <c r="J2052" s="14"/>
      <c r="K2052" s="15" t="n">
        <v>45133</v>
      </c>
      <c r="L2052" s="14" t="s">
        <v>1045</v>
      </c>
      <c r="M2052" s="16" t="n">
        <v>1</v>
      </c>
      <c r="N2052" s="16" t="n">
        <v>1</v>
      </c>
      <c r="O2052" s="17" t="n">
        <v>100000</v>
      </c>
      <c r="P2052" s="17" t="n">
        <v>100000</v>
      </c>
      <c r="Q2052" s="18" t="n">
        <v>12600</v>
      </c>
      <c r="R2052" s="19" t="n">
        <f aca="false">IF(H2052="F",1,0)</f>
        <v>1</v>
      </c>
      <c r="S2052" s="19" t="n">
        <f aca="false">IF(H2052="M",1,0)</f>
        <v>0</v>
      </c>
      <c r="T2052" s="11" t="s">
        <v>2288</v>
      </c>
      <c r="U2052" s="11" t="s">
        <v>328</v>
      </c>
      <c r="V2052" s="24" t="n">
        <f aca="false">_xlfn.xlookup(D2052,'WRSI Fusion'!$H$4:$H$354,'WRSI Fusion'!$AI$4:$AI$354)</f>
        <v>55.491318817415</v>
      </c>
      <c r="W2052" s="16" t="n">
        <f aca="false">_xlfn.xlookup(D2052,'WRSI Maïs'!$H$4:$H$346,'WRSI Maïs'!$AG$4:$AG$346)</f>
        <v>71.7845657352728</v>
      </c>
      <c r="X2052" s="16" t="n">
        <f aca="false">_xlfn.xlookup(D2052,'WRSI Mil'!$H$5:$H$355,'WRSI Mil'!$AG$5:$AG$355)</f>
        <v>75.2112747254168</v>
      </c>
      <c r="Y2052" s="16" t="n">
        <f aca="false">_xlfn.xlookup(D2052,'WRSI Sorgho'!$H$4:$H$354,'WRSI Sorgho'!$AI$4:$AI$354)</f>
        <v>52.7268365690857</v>
      </c>
      <c r="Z2052" s="16" t="n">
        <f aca="false">X2052</f>
        <v>75.2112747254168</v>
      </c>
      <c r="AA2052" s="16" t="n">
        <f aca="false">_xlfn.xlookup(D2052,'WRSI Mil'!$H$5:$H$355,'WRSI Mil'!$AH$5:$AH$355)</f>
        <v>65.1863764356946</v>
      </c>
      <c r="AB2052" s="21" t="n">
        <f aca="false">AA2052/Z2052</f>
        <v>0.866710166443511</v>
      </c>
      <c r="AC2052" s="11"/>
      <c r="AD2052" s="11"/>
      <c r="AE2052" s="11"/>
      <c r="AF2052" s="22" t="n">
        <v>2023</v>
      </c>
      <c r="AG2052" s="22" t="s">
        <v>52</v>
      </c>
      <c r="AH2052" s="22" t="s">
        <v>53</v>
      </c>
      <c r="AI2052" s="22"/>
      <c r="AJ2052" s="23" t="n">
        <v>0.7</v>
      </c>
      <c r="AK2052" s="24" t="n">
        <v>100000</v>
      </c>
      <c r="AL2052" s="23" t="n">
        <v>0.8</v>
      </c>
      <c r="AM2052" s="24" t="n">
        <v>25000</v>
      </c>
      <c r="AN2052" s="23" t="n">
        <v>0.9</v>
      </c>
      <c r="AO2052" s="24" t="n">
        <v>10000</v>
      </c>
      <c r="AP2052" s="25" t="n">
        <f aca="false">IF(AB2052&lt;AJ2052,AK2052,IF(AB2052&lt;AL2052,AM2052,IF(AB2052&lt;=AN2052,AO2052,0)))</f>
        <v>10000</v>
      </c>
    </row>
    <row r="2053" customFormat="false" ht="15.65" hidden="false" customHeight="false" outlineLevel="0" collapsed="false">
      <c r="A2053" s="11" t="n">
        <f aca="false">A2052+1</f>
        <v>2179</v>
      </c>
      <c r="B2053" s="12" t="s">
        <v>1039</v>
      </c>
      <c r="C2053" s="12" t="s">
        <v>1040</v>
      </c>
      <c r="D2053" s="12" t="s">
        <v>1041</v>
      </c>
      <c r="E2053" s="12" t="s">
        <v>1042</v>
      </c>
      <c r="F2053" s="14" t="s">
        <v>1083</v>
      </c>
      <c r="G2053" s="13" t="s">
        <v>1044</v>
      </c>
      <c r="H2053" s="12" t="s">
        <v>48</v>
      </c>
      <c r="I2053" s="12"/>
      <c r="J2053" s="14"/>
      <c r="K2053" s="15" t="n">
        <v>45129</v>
      </c>
      <c r="L2053" s="14" t="s">
        <v>1045</v>
      </c>
      <c r="M2053" s="16" t="n">
        <v>1</v>
      </c>
      <c r="N2053" s="16" t="n">
        <v>1</v>
      </c>
      <c r="O2053" s="17" t="n">
        <v>100000</v>
      </c>
      <c r="P2053" s="17" t="n">
        <v>100000</v>
      </c>
      <c r="Q2053" s="18" t="n">
        <v>12600</v>
      </c>
      <c r="R2053" s="19" t="n">
        <f aca="false">IF(H2053="F",1,0)</f>
        <v>1</v>
      </c>
      <c r="S2053" s="19" t="n">
        <f aca="false">IF(H2053="M",1,0)</f>
        <v>0</v>
      </c>
      <c r="T2053" s="11" t="s">
        <v>2289</v>
      </c>
      <c r="U2053" s="11" t="s">
        <v>328</v>
      </c>
      <c r="V2053" s="24" t="n">
        <f aca="false">_xlfn.xlookup(D2053,'WRSI Fusion'!$H$4:$H$354,'WRSI Fusion'!$AI$4:$AI$354)</f>
        <v>55.491318817415</v>
      </c>
      <c r="W2053" s="16" t="n">
        <f aca="false">_xlfn.xlookup(D2053,'WRSI Maïs'!$H$4:$H$346,'WRSI Maïs'!$AG$4:$AG$346)</f>
        <v>71.7845657352728</v>
      </c>
      <c r="X2053" s="16" t="n">
        <f aca="false">_xlfn.xlookup(D2053,'WRSI Mil'!$H$5:$H$355,'WRSI Mil'!$AG$5:$AG$355)</f>
        <v>75.2112747254168</v>
      </c>
      <c r="Y2053" s="16" t="n">
        <f aca="false">_xlfn.xlookup(D2053,'WRSI Sorgho'!$H$4:$H$354,'WRSI Sorgho'!$AI$4:$AI$354)</f>
        <v>52.7268365690857</v>
      </c>
      <c r="Z2053" s="16" t="n">
        <f aca="false">X2053</f>
        <v>75.2112747254168</v>
      </c>
      <c r="AA2053" s="16" t="n">
        <f aca="false">_xlfn.xlookup(D2053,'WRSI Mil'!$H$5:$H$355,'WRSI Mil'!$AH$5:$AH$355)</f>
        <v>65.1863764356946</v>
      </c>
      <c r="AB2053" s="21" t="n">
        <f aca="false">AA2053/Z2053</f>
        <v>0.866710166443511</v>
      </c>
      <c r="AC2053" s="11"/>
      <c r="AD2053" s="11"/>
      <c r="AE2053" s="11"/>
      <c r="AF2053" s="22" t="n">
        <v>2023</v>
      </c>
      <c r="AG2053" s="22" t="s">
        <v>52</v>
      </c>
      <c r="AH2053" s="22" t="s">
        <v>53</v>
      </c>
      <c r="AI2053" s="22"/>
      <c r="AJ2053" s="23" t="n">
        <v>0.7</v>
      </c>
      <c r="AK2053" s="24" t="n">
        <v>100000</v>
      </c>
      <c r="AL2053" s="23" t="n">
        <v>0.8</v>
      </c>
      <c r="AM2053" s="24" t="n">
        <v>25000</v>
      </c>
      <c r="AN2053" s="23" t="n">
        <v>0.9</v>
      </c>
      <c r="AO2053" s="24" t="n">
        <v>10000</v>
      </c>
      <c r="AP2053" s="25" t="n">
        <f aca="false">IF(AB2053&lt;AJ2053,AK2053,IF(AB2053&lt;AL2053,AM2053,IF(AB2053&lt;=AN2053,AO2053,0)))</f>
        <v>10000</v>
      </c>
    </row>
    <row r="2054" customFormat="false" ht="15.65" hidden="false" customHeight="false" outlineLevel="0" collapsed="false">
      <c r="A2054" s="11" t="n">
        <f aca="false">A2053+1</f>
        <v>2180</v>
      </c>
      <c r="B2054" s="12" t="s">
        <v>1039</v>
      </c>
      <c r="C2054" s="12" t="s">
        <v>1040</v>
      </c>
      <c r="D2054" s="12" t="s">
        <v>1041</v>
      </c>
      <c r="E2054" s="12" t="s">
        <v>1042</v>
      </c>
      <c r="F2054" s="14" t="s">
        <v>1043</v>
      </c>
      <c r="G2054" s="13" t="s">
        <v>1044</v>
      </c>
      <c r="H2054" s="12" t="s">
        <v>48</v>
      </c>
      <c r="I2054" s="12"/>
      <c r="J2054" s="14"/>
      <c r="K2054" s="15" t="n">
        <v>45133</v>
      </c>
      <c r="L2054" s="14" t="s">
        <v>1045</v>
      </c>
      <c r="M2054" s="16" t="n">
        <v>1</v>
      </c>
      <c r="N2054" s="16" t="n">
        <v>1</v>
      </c>
      <c r="O2054" s="17" t="n">
        <v>100000</v>
      </c>
      <c r="P2054" s="17" t="n">
        <v>100000</v>
      </c>
      <c r="Q2054" s="18" t="n">
        <v>12600</v>
      </c>
      <c r="R2054" s="19" t="n">
        <f aca="false">IF(H2054="F",1,0)</f>
        <v>1</v>
      </c>
      <c r="S2054" s="19" t="n">
        <f aca="false">IF(H2054="M",1,0)</f>
        <v>0</v>
      </c>
      <c r="T2054" s="11" t="s">
        <v>2290</v>
      </c>
      <c r="U2054" s="11" t="s">
        <v>328</v>
      </c>
      <c r="V2054" s="24" t="n">
        <f aca="false">_xlfn.xlookup(D2054,'WRSI Fusion'!$H$4:$H$354,'WRSI Fusion'!$AI$4:$AI$354)</f>
        <v>55.491318817415</v>
      </c>
      <c r="W2054" s="16" t="n">
        <f aca="false">_xlfn.xlookup(D2054,'WRSI Maïs'!$H$4:$H$346,'WRSI Maïs'!$AG$4:$AG$346)</f>
        <v>71.7845657352728</v>
      </c>
      <c r="X2054" s="16" t="n">
        <f aca="false">_xlfn.xlookup(D2054,'WRSI Mil'!$H$5:$H$355,'WRSI Mil'!$AG$5:$AG$355)</f>
        <v>75.2112747254168</v>
      </c>
      <c r="Y2054" s="16" t="n">
        <f aca="false">_xlfn.xlookup(D2054,'WRSI Sorgho'!$H$4:$H$354,'WRSI Sorgho'!$AI$4:$AI$354)</f>
        <v>52.7268365690857</v>
      </c>
      <c r="Z2054" s="16" t="n">
        <f aca="false">X2054</f>
        <v>75.2112747254168</v>
      </c>
      <c r="AA2054" s="16" t="n">
        <f aca="false">_xlfn.xlookup(D2054,'WRSI Mil'!$H$5:$H$355,'WRSI Mil'!$AH$5:$AH$355)</f>
        <v>65.1863764356946</v>
      </c>
      <c r="AB2054" s="21" t="n">
        <f aca="false">AA2054/Z2054</f>
        <v>0.866710166443511</v>
      </c>
      <c r="AC2054" s="11"/>
      <c r="AD2054" s="11"/>
      <c r="AE2054" s="11"/>
      <c r="AF2054" s="22" t="n">
        <v>2023</v>
      </c>
      <c r="AG2054" s="22" t="s">
        <v>52</v>
      </c>
      <c r="AH2054" s="22" t="s">
        <v>53</v>
      </c>
      <c r="AI2054" s="22"/>
      <c r="AJ2054" s="23" t="n">
        <v>0.7</v>
      </c>
      <c r="AK2054" s="24" t="n">
        <v>100000</v>
      </c>
      <c r="AL2054" s="23" t="n">
        <v>0.8</v>
      </c>
      <c r="AM2054" s="24" t="n">
        <v>25000</v>
      </c>
      <c r="AN2054" s="23" t="n">
        <v>0.9</v>
      </c>
      <c r="AO2054" s="24" t="n">
        <v>10000</v>
      </c>
      <c r="AP2054" s="25" t="n">
        <f aca="false">IF(AB2054&lt;AJ2054,AK2054,IF(AB2054&lt;AL2054,AM2054,IF(AB2054&lt;=AN2054,AO2054,0)))</f>
        <v>10000</v>
      </c>
    </row>
    <row r="2055" customFormat="false" ht="15.65" hidden="false" customHeight="false" outlineLevel="0" collapsed="false">
      <c r="A2055" s="11" t="n">
        <f aca="false">A2054+1</f>
        <v>2181</v>
      </c>
      <c r="B2055" s="12" t="s">
        <v>1039</v>
      </c>
      <c r="C2055" s="12" t="s">
        <v>1040</v>
      </c>
      <c r="D2055" s="12" t="s">
        <v>1041</v>
      </c>
      <c r="E2055" s="12" t="s">
        <v>1042</v>
      </c>
      <c r="F2055" s="14" t="s">
        <v>1063</v>
      </c>
      <c r="G2055" s="13" t="s">
        <v>1044</v>
      </c>
      <c r="H2055" s="12" t="s">
        <v>48</v>
      </c>
      <c r="I2055" s="12"/>
      <c r="J2055" s="14"/>
      <c r="K2055" s="15" t="n">
        <v>45129</v>
      </c>
      <c r="L2055" s="14" t="s">
        <v>1045</v>
      </c>
      <c r="M2055" s="16" t="n">
        <v>1</v>
      </c>
      <c r="N2055" s="16" t="n">
        <v>1</v>
      </c>
      <c r="O2055" s="17" t="n">
        <v>100000</v>
      </c>
      <c r="P2055" s="17" t="n">
        <v>100000</v>
      </c>
      <c r="Q2055" s="18" t="n">
        <v>12600</v>
      </c>
      <c r="R2055" s="19" t="n">
        <f aca="false">IF(H2055="F",1,0)</f>
        <v>1</v>
      </c>
      <c r="S2055" s="19" t="n">
        <f aca="false">IF(H2055="M",1,0)</f>
        <v>0</v>
      </c>
      <c r="T2055" s="11" t="s">
        <v>2291</v>
      </c>
      <c r="U2055" s="11" t="s">
        <v>328</v>
      </c>
      <c r="V2055" s="24" t="n">
        <f aca="false">_xlfn.xlookup(D2055,'WRSI Fusion'!$H$4:$H$354,'WRSI Fusion'!$AI$4:$AI$354)</f>
        <v>55.491318817415</v>
      </c>
      <c r="W2055" s="16" t="n">
        <f aca="false">_xlfn.xlookup(D2055,'WRSI Maïs'!$H$4:$H$346,'WRSI Maïs'!$AG$4:$AG$346)</f>
        <v>71.7845657352728</v>
      </c>
      <c r="X2055" s="16" t="n">
        <f aca="false">_xlfn.xlookup(D2055,'WRSI Mil'!$H$5:$H$355,'WRSI Mil'!$AG$5:$AG$355)</f>
        <v>75.2112747254168</v>
      </c>
      <c r="Y2055" s="16" t="n">
        <f aca="false">_xlfn.xlookup(D2055,'WRSI Sorgho'!$H$4:$H$354,'WRSI Sorgho'!$AI$4:$AI$354)</f>
        <v>52.7268365690857</v>
      </c>
      <c r="Z2055" s="16" t="n">
        <f aca="false">X2055</f>
        <v>75.2112747254168</v>
      </c>
      <c r="AA2055" s="16" t="n">
        <f aca="false">_xlfn.xlookup(D2055,'WRSI Mil'!$H$5:$H$355,'WRSI Mil'!$AH$5:$AH$355)</f>
        <v>65.1863764356946</v>
      </c>
      <c r="AB2055" s="21" t="n">
        <f aca="false">AA2055/Z2055</f>
        <v>0.866710166443511</v>
      </c>
      <c r="AC2055" s="11"/>
      <c r="AD2055" s="11"/>
      <c r="AE2055" s="11"/>
      <c r="AF2055" s="22" t="n">
        <v>2023</v>
      </c>
      <c r="AG2055" s="22" t="s">
        <v>52</v>
      </c>
      <c r="AH2055" s="22" t="s">
        <v>53</v>
      </c>
      <c r="AI2055" s="22"/>
      <c r="AJ2055" s="23" t="n">
        <v>0.7</v>
      </c>
      <c r="AK2055" s="24" t="n">
        <v>100000</v>
      </c>
      <c r="AL2055" s="23" t="n">
        <v>0.8</v>
      </c>
      <c r="AM2055" s="24" t="n">
        <v>25000</v>
      </c>
      <c r="AN2055" s="23" t="n">
        <v>0.9</v>
      </c>
      <c r="AO2055" s="24" t="n">
        <v>10000</v>
      </c>
      <c r="AP2055" s="25" t="n">
        <f aca="false">IF(AB2055&lt;AJ2055,AK2055,IF(AB2055&lt;AL2055,AM2055,IF(AB2055&lt;=AN2055,AO2055,0)))</f>
        <v>10000</v>
      </c>
    </row>
    <row r="2056" customFormat="false" ht="15.65" hidden="false" customHeight="false" outlineLevel="0" collapsed="false">
      <c r="A2056" s="11" t="n">
        <f aca="false">A2055+1</f>
        <v>2182</v>
      </c>
      <c r="B2056" s="12" t="s">
        <v>1039</v>
      </c>
      <c r="C2056" s="12" t="s">
        <v>1040</v>
      </c>
      <c r="D2056" s="12" t="s">
        <v>1041</v>
      </c>
      <c r="E2056" s="12" t="s">
        <v>1042</v>
      </c>
      <c r="F2056" s="14" t="s">
        <v>1043</v>
      </c>
      <c r="G2056" s="13" t="s">
        <v>1044</v>
      </c>
      <c r="H2056" s="12" t="s">
        <v>55</v>
      </c>
      <c r="I2056" s="12"/>
      <c r="J2056" s="14"/>
      <c r="K2056" s="15" t="n">
        <v>45133</v>
      </c>
      <c r="L2056" s="14" t="s">
        <v>1045</v>
      </c>
      <c r="M2056" s="16" t="n">
        <v>1</v>
      </c>
      <c r="N2056" s="16" t="n">
        <v>1</v>
      </c>
      <c r="O2056" s="17" t="n">
        <v>100000</v>
      </c>
      <c r="P2056" s="17" t="n">
        <v>100000</v>
      </c>
      <c r="Q2056" s="18" t="n">
        <v>12600</v>
      </c>
      <c r="R2056" s="19" t="n">
        <f aca="false">IF(H2056="F",1,0)</f>
        <v>0</v>
      </c>
      <c r="S2056" s="19" t="n">
        <f aca="false">IF(H2056="M",1,0)</f>
        <v>1</v>
      </c>
      <c r="T2056" s="11" t="s">
        <v>2292</v>
      </c>
      <c r="U2056" s="11" t="s">
        <v>328</v>
      </c>
      <c r="V2056" s="24" t="n">
        <f aca="false">_xlfn.xlookup(D2056,'WRSI Fusion'!$H$4:$H$354,'WRSI Fusion'!$AI$4:$AI$354)</f>
        <v>55.491318817415</v>
      </c>
      <c r="W2056" s="16" t="n">
        <f aca="false">_xlfn.xlookup(D2056,'WRSI Maïs'!$H$4:$H$346,'WRSI Maïs'!$AG$4:$AG$346)</f>
        <v>71.7845657352728</v>
      </c>
      <c r="X2056" s="16" t="n">
        <f aca="false">_xlfn.xlookup(D2056,'WRSI Mil'!$H$5:$H$355,'WRSI Mil'!$AG$5:$AG$355)</f>
        <v>75.2112747254168</v>
      </c>
      <c r="Y2056" s="16" t="n">
        <f aca="false">_xlfn.xlookup(D2056,'WRSI Sorgho'!$H$4:$H$354,'WRSI Sorgho'!$AI$4:$AI$354)</f>
        <v>52.7268365690857</v>
      </c>
      <c r="Z2056" s="16" t="n">
        <f aca="false">X2056</f>
        <v>75.2112747254168</v>
      </c>
      <c r="AA2056" s="16" t="n">
        <f aca="false">_xlfn.xlookup(D2056,'WRSI Mil'!$H$5:$H$355,'WRSI Mil'!$AH$5:$AH$355)</f>
        <v>65.1863764356946</v>
      </c>
      <c r="AB2056" s="21" t="n">
        <f aca="false">AA2056/Z2056</f>
        <v>0.866710166443511</v>
      </c>
      <c r="AC2056" s="11"/>
      <c r="AD2056" s="11"/>
      <c r="AE2056" s="11"/>
      <c r="AF2056" s="22" t="n">
        <v>2023</v>
      </c>
      <c r="AG2056" s="22" t="s">
        <v>52</v>
      </c>
      <c r="AH2056" s="22" t="s">
        <v>53</v>
      </c>
      <c r="AI2056" s="22"/>
      <c r="AJ2056" s="23" t="n">
        <v>0.7</v>
      </c>
      <c r="AK2056" s="24" t="n">
        <v>100000</v>
      </c>
      <c r="AL2056" s="23" t="n">
        <v>0.8</v>
      </c>
      <c r="AM2056" s="24" t="n">
        <v>25000</v>
      </c>
      <c r="AN2056" s="23" t="n">
        <v>0.9</v>
      </c>
      <c r="AO2056" s="24" t="n">
        <v>10000</v>
      </c>
      <c r="AP2056" s="25" t="n">
        <f aca="false">IF(AB2056&lt;AJ2056,AK2056,IF(AB2056&lt;AL2056,AM2056,IF(AB2056&lt;=AN2056,AO2056,0)))</f>
        <v>10000</v>
      </c>
    </row>
    <row r="2057" customFormat="false" ht="15.65" hidden="false" customHeight="false" outlineLevel="0" collapsed="false">
      <c r="A2057" s="11" t="n">
        <f aca="false">A2056+1</f>
        <v>2183</v>
      </c>
      <c r="B2057" s="12" t="s">
        <v>1039</v>
      </c>
      <c r="C2057" s="12" t="s">
        <v>1040</v>
      </c>
      <c r="D2057" s="12" t="s">
        <v>1041</v>
      </c>
      <c r="E2057" s="12" t="s">
        <v>1042</v>
      </c>
      <c r="F2057" s="14" t="s">
        <v>1077</v>
      </c>
      <c r="G2057" s="13" t="s">
        <v>1044</v>
      </c>
      <c r="H2057" s="12" t="s">
        <v>55</v>
      </c>
      <c r="I2057" s="12"/>
      <c r="J2057" s="14"/>
      <c r="K2057" s="15" t="n">
        <v>45133</v>
      </c>
      <c r="L2057" s="14" t="s">
        <v>1045</v>
      </c>
      <c r="M2057" s="16" t="n">
        <v>1</v>
      </c>
      <c r="N2057" s="16" t="n">
        <v>1</v>
      </c>
      <c r="O2057" s="17" t="n">
        <v>100000</v>
      </c>
      <c r="P2057" s="17" t="n">
        <v>100000</v>
      </c>
      <c r="Q2057" s="18" t="n">
        <v>12600</v>
      </c>
      <c r="R2057" s="19" t="n">
        <f aca="false">IF(H2057="F",1,0)</f>
        <v>0</v>
      </c>
      <c r="S2057" s="19" t="n">
        <f aca="false">IF(H2057="M",1,0)</f>
        <v>1</v>
      </c>
      <c r="T2057" s="11" t="s">
        <v>2293</v>
      </c>
      <c r="U2057" s="11" t="s">
        <v>328</v>
      </c>
      <c r="V2057" s="24" t="n">
        <f aca="false">_xlfn.xlookup(D2057,'WRSI Fusion'!$H$4:$H$354,'WRSI Fusion'!$AI$4:$AI$354)</f>
        <v>55.491318817415</v>
      </c>
      <c r="W2057" s="16" t="n">
        <f aca="false">_xlfn.xlookup(D2057,'WRSI Maïs'!$H$4:$H$346,'WRSI Maïs'!$AG$4:$AG$346)</f>
        <v>71.7845657352728</v>
      </c>
      <c r="X2057" s="16" t="n">
        <f aca="false">_xlfn.xlookup(D2057,'WRSI Mil'!$H$5:$H$355,'WRSI Mil'!$AG$5:$AG$355)</f>
        <v>75.2112747254168</v>
      </c>
      <c r="Y2057" s="16" t="n">
        <f aca="false">_xlfn.xlookup(D2057,'WRSI Sorgho'!$H$4:$H$354,'WRSI Sorgho'!$AI$4:$AI$354)</f>
        <v>52.7268365690857</v>
      </c>
      <c r="Z2057" s="16" t="n">
        <f aca="false">X2057</f>
        <v>75.2112747254168</v>
      </c>
      <c r="AA2057" s="16" t="n">
        <f aca="false">_xlfn.xlookup(D2057,'WRSI Mil'!$H$5:$H$355,'WRSI Mil'!$AH$5:$AH$355)</f>
        <v>65.1863764356946</v>
      </c>
      <c r="AB2057" s="21" t="n">
        <f aca="false">AA2057/Z2057</f>
        <v>0.866710166443511</v>
      </c>
      <c r="AC2057" s="11"/>
      <c r="AD2057" s="11"/>
      <c r="AE2057" s="11"/>
      <c r="AF2057" s="22" t="n">
        <v>2023</v>
      </c>
      <c r="AG2057" s="22" t="s">
        <v>52</v>
      </c>
      <c r="AH2057" s="22" t="s">
        <v>53</v>
      </c>
      <c r="AI2057" s="22"/>
      <c r="AJ2057" s="23" t="n">
        <v>0.7</v>
      </c>
      <c r="AK2057" s="24" t="n">
        <v>100000</v>
      </c>
      <c r="AL2057" s="23" t="n">
        <v>0.8</v>
      </c>
      <c r="AM2057" s="24" t="n">
        <v>25000</v>
      </c>
      <c r="AN2057" s="23" t="n">
        <v>0.9</v>
      </c>
      <c r="AO2057" s="24" t="n">
        <v>10000</v>
      </c>
      <c r="AP2057" s="25" t="n">
        <f aca="false">IF(AB2057&lt;AJ2057,AK2057,IF(AB2057&lt;AL2057,AM2057,IF(AB2057&lt;=AN2057,AO2057,0)))</f>
        <v>10000</v>
      </c>
    </row>
    <row r="2058" customFormat="false" ht="15.65" hidden="false" customHeight="false" outlineLevel="0" collapsed="false">
      <c r="A2058" s="11" t="n">
        <f aca="false">A2057+1</f>
        <v>2184</v>
      </c>
      <c r="B2058" s="12" t="s">
        <v>1039</v>
      </c>
      <c r="C2058" s="12" t="s">
        <v>1040</v>
      </c>
      <c r="D2058" s="12" t="s">
        <v>1041</v>
      </c>
      <c r="E2058" s="12" t="s">
        <v>1042</v>
      </c>
      <c r="F2058" s="14" t="s">
        <v>1128</v>
      </c>
      <c r="G2058" s="13" t="s">
        <v>1044</v>
      </c>
      <c r="H2058" s="12" t="s">
        <v>55</v>
      </c>
      <c r="I2058" s="12"/>
      <c r="J2058" s="14"/>
      <c r="K2058" s="15" t="n">
        <v>45132</v>
      </c>
      <c r="L2058" s="14" t="s">
        <v>1045</v>
      </c>
      <c r="M2058" s="16" t="n">
        <v>1</v>
      </c>
      <c r="N2058" s="16" t="n">
        <v>1</v>
      </c>
      <c r="O2058" s="17" t="n">
        <v>100000</v>
      </c>
      <c r="P2058" s="17" t="n">
        <v>100000</v>
      </c>
      <c r="Q2058" s="18" t="n">
        <v>12600</v>
      </c>
      <c r="R2058" s="19" t="n">
        <f aca="false">IF(H2058="F",1,0)</f>
        <v>0</v>
      </c>
      <c r="S2058" s="19" t="n">
        <f aca="false">IF(H2058="M",1,0)</f>
        <v>1</v>
      </c>
      <c r="T2058" s="11" t="s">
        <v>2294</v>
      </c>
      <c r="U2058" s="11" t="s">
        <v>328</v>
      </c>
      <c r="V2058" s="24" t="n">
        <f aca="false">_xlfn.xlookup(D2058,'WRSI Fusion'!$H$4:$H$354,'WRSI Fusion'!$AI$4:$AI$354)</f>
        <v>55.491318817415</v>
      </c>
      <c r="W2058" s="16" t="n">
        <f aca="false">_xlfn.xlookup(D2058,'WRSI Maïs'!$H$4:$H$346,'WRSI Maïs'!$AG$4:$AG$346)</f>
        <v>71.7845657352728</v>
      </c>
      <c r="X2058" s="16" t="n">
        <f aca="false">_xlfn.xlookup(D2058,'WRSI Mil'!$H$5:$H$355,'WRSI Mil'!$AG$5:$AG$355)</f>
        <v>75.2112747254168</v>
      </c>
      <c r="Y2058" s="16" t="n">
        <f aca="false">_xlfn.xlookup(D2058,'WRSI Sorgho'!$H$4:$H$354,'WRSI Sorgho'!$AI$4:$AI$354)</f>
        <v>52.7268365690857</v>
      </c>
      <c r="Z2058" s="16" t="n">
        <f aca="false">X2058</f>
        <v>75.2112747254168</v>
      </c>
      <c r="AA2058" s="16" t="n">
        <f aca="false">_xlfn.xlookup(D2058,'WRSI Mil'!$H$5:$H$355,'WRSI Mil'!$AH$5:$AH$355)</f>
        <v>65.1863764356946</v>
      </c>
      <c r="AB2058" s="21" t="n">
        <f aca="false">AA2058/Z2058</f>
        <v>0.866710166443511</v>
      </c>
      <c r="AC2058" s="11"/>
      <c r="AD2058" s="11"/>
      <c r="AE2058" s="11"/>
      <c r="AF2058" s="22" t="n">
        <v>2023</v>
      </c>
      <c r="AG2058" s="22" t="s">
        <v>52</v>
      </c>
      <c r="AH2058" s="22" t="s">
        <v>53</v>
      </c>
      <c r="AI2058" s="22"/>
      <c r="AJ2058" s="23" t="n">
        <v>0.7</v>
      </c>
      <c r="AK2058" s="24" t="n">
        <v>100000</v>
      </c>
      <c r="AL2058" s="23" t="n">
        <v>0.8</v>
      </c>
      <c r="AM2058" s="24" t="n">
        <v>25000</v>
      </c>
      <c r="AN2058" s="23" t="n">
        <v>0.9</v>
      </c>
      <c r="AO2058" s="24" t="n">
        <v>10000</v>
      </c>
      <c r="AP2058" s="25" t="n">
        <f aca="false">IF(AB2058&lt;AJ2058,AK2058,IF(AB2058&lt;AL2058,AM2058,IF(AB2058&lt;=AN2058,AO2058,0)))</f>
        <v>10000</v>
      </c>
    </row>
    <row r="2059" customFormat="false" ht="15.65" hidden="false" customHeight="false" outlineLevel="0" collapsed="false">
      <c r="A2059" s="11" t="n">
        <f aca="false">A2058+1</f>
        <v>2185</v>
      </c>
      <c r="B2059" s="12" t="s">
        <v>1039</v>
      </c>
      <c r="C2059" s="12" t="s">
        <v>1040</v>
      </c>
      <c r="D2059" s="12" t="s">
        <v>1041</v>
      </c>
      <c r="E2059" s="12" t="s">
        <v>1042</v>
      </c>
      <c r="F2059" s="14" t="s">
        <v>1043</v>
      </c>
      <c r="G2059" s="13" t="s">
        <v>1044</v>
      </c>
      <c r="H2059" s="12" t="s">
        <v>55</v>
      </c>
      <c r="I2059" s="12"/>
      <c r="J2059" s="14"/>
      <c r="K2059" s="15" t="n">
        <v>45133</v>
      </c>
      <c r="L2059" s="14" t="s">
        <v>1045</v>
      </c>
      <c r="M2059" s="16" t="n">
        <v>1</v>
      </c>
      <c r="N2059" s="16" t="n">
        <v>1</v>
      </c>
      <c r="O2059" s="17" t="n">
        <v>100000</v>
      </c>
      <c r="P2059" s="17" t="n">
        <v>100000</v>
      </c>
      <c r="Q2059" s="18" t="n">
        <v>12600</v>
      </c>
      <c r="R2059" s="19" t="n">
        <f aca="false">IF(H2059="F",1,0)</f>
        <v>0</v>
      </c>
      <c r="S2059" s="19" t="n">
        <f aca="false">IF(H2059="M",1,0)</f>
        <v>1</v>
      </c>
      <c r="T2059" s="11" t="s">
        <v>2295</v>
      </c>
      <c r="U2059" s="11" t="s">
        <v>328</v>
      </c>
      <c r="V2059" s="24" t="n">
        <f aca="false">_xlfn.xlookup(D2059,'WRSI Fusion'!$H$4:$H$354,'WRSI Fusion'!$AI$4:$AI$354)</f>
        <v>55.491318817415</v>
      </c>
      <c r="W2059" s="16" t="n">
        <f aca="false">_xlfn.xlookup(D2059,'WRSI Maïs'!$H$4:$H$346,'WRSI Maïs'!$AG$4:$AG$346)</f>
        <v>71.7845657352728</v>
      </c>
      <c r="X2059" s="16" t="n">
        <f aca="false">_xlfn.xlookup(D2059,'WRSI Mil'!$H$5:$H$355,'WRSI Mil'!$AG$5:$AG$355)</f>
        <v>75.2112747254168</v>
      </c>
      <c r="Y2059" s="16" t="n">
        <f aca="false">_xlfn.xlookup(D2059,'WRSI Sorgho'!$H$4:$H$354,'WRSI Sorgho'!$AI$4:$AI$354)</f>
        <v>52.7268365690857</v>
      </c>
      <c r="Z2059" s="16" t="n">
        <f aca="false">X2059</f>
        <v>75.2112747254168</v>
      </c>
      <c r="AA2059" s="16" t="n">
        <f aca="false">_xlfn.xlookup(D2059,'WRSI Mil'!$H$5:$H$355,'WRSI Mil'!$AH$5:$AH$355)</f>
        <v>65.1863764356946</v>
      </c>
      <c r="AB2059" s="21" t="n">
        <f aca="false">AA2059/Z2059</f>
        <v>0.866710166443511</v>
      </c>
      <c r="AC2059" s="11"/>
      <c r="AD2059" s="11"/>
      <c r="AE2059" s="11"/>
      <c r="AF2059" s="22" t="n">
        <v>2023</v>
      </c>
      <c r="AG2059" s="22" t="s">
        <v>52</v>
      </c>
      <c r="AH2059" s="22" t="s">
        <v>53</v>
      </c>
      <c r="AI2059" s="22"/>
      <c r="AJ2059" s="23" t="n">
        <v>0.7</v>
      </c>
      <c r="AK2059" s="24" t="n">
        <v>100000</v>
      </c>
      <c r="AL2059" s="23" t="n">
        <v>0.8</v>
      </c>
      <c r="AM2059" s="24" t="n">
        <v>25000</v>
      </c>
      <c r="AN2059" s="23" t="n">
        <v>0.9</v>
      </c>
      <c r="AO2059" s="24" t="n">
        <v>10000</v>
      </c>
      <c r="AP2059" s="25" t="n">
        <f aca="false">IF(AB2059&lt;AJ2059,AK2059,IF(AB2059&lt;AL2059,AM2059,IF(AB2059&lt;=AN2059,AO2059,0)))</f>
        <v>10000</v>
      </c>
    </row>
    <row r="2060" customFormat="false" ht="15.65" hidden="false" customHeight="false" outlineLevel="0" collapsed="false">
      <c r="A2060" s="11" t="n">
        <f aca="false">A2059+1</f>
        <v>2186</v>
      </c>
      <c r="B2060" s="12" t="s">
        <v>1039</v>
      </c>
      <c r="C2060" s="12" t="s">
        <v>1040</v>
      </c>
      <c r="D2060" s="12" t="s">
        <v>1041</v>
      </c>
      <c r="E2060" s="12" t="s">
        <v>1042</v>
      </c>
      <c r="F2060" s="14" t="s">
        <v>1047</v>
      </c>
      <c r="G2060" s="13" t="s">
        <v>1044</v>
      </c>
      <c r="H2060" s="12" t="s">
        <v>48</v>
      </c>
      <c r="I2060" s="12"/>
      <c r="J2060" s="14"/>
      <c r="K2060" s="15" t="n">
        <v>45130</v>
      </c>
      <c r="L2060" s="14" t="s">
        <v>1045</v>
      </c>
      <c r="M2060" s="16" t="n">
        <v>1</v>
      </c>
      <c r="N2060" s="16" t="n">
        <v>1</v>
      </c>
      <c r="O2060" s="17" t="n">
        <v>100000</v>
      </c>
      <c r="P2060" s="17" t="n">
        <v>100000</v>
      </c>
      <c r="Q2060" s="18" t="n">
        <v>12600</v>
      </c>
      <c r="R2060" s="19" t="n">
        <f aca="false">IF(H2060="F",1,0)</f>
        <v>1</v>
      </c>
      <c r="S2060" s="19" t="n">
        <f aca="false">IF(H2060="M",1,0)</f>
        <v>0</v>
      </c>
      <c r="T2060" s="11" t="s">
        <v>2296</v>
      </c>
      <c r="U2060" s="11" t="s">
        <v>328</v>
      </c>
      <c r="V2060" s="24" t="n">
        <f aca="false">_xlfn.xlookup(D2060,'WRSI Fusion'!$H$4:$H$354,'WRSI Fusion'!$AI$4:$AI$354)</f>
        <v>55.491318817415</v>
      </c>
      <c r="W2060" s="16" t="n">
        <f aca="false">_xlfn.xlookup(D2060,'WRSI Maïs'!$H$4:$H$346,'WRSI Maïs'!$AG$4:$AG$346)</f>
        <v>71.7845657352728</v>
      </c>
      <c r="X2060" s="16" t="n">
        <f aca="false">_xlfn.xlookup(D2060,'WRSI Mil'!$H$5:$H$355,'WRSI Mil'!$AG$5:$AG$355)</f>
        <v>75.2112747254168</v>
      </c>
      <c r="Y2060" s="16" t="n">
        <f aca="false">_xlfn.xlookup(D2060,'WRSI Sorgho'!$H$4:$H$354,'WRSI Sorgho'!$AI$4:$AI$354)</f>
        <v>52.7268365690857</v>
      </c>
      <c r="Z2060" s="16" t="n">
        <f aca="false">X2060</f>
        <v>75.2112747254168</v>
      </c>
      <c r="AA2060" s="16" t="n">
        <f aca="false">_xlfn.xlookup(D2060,'WRSI Mil'!$H$5:$H$355,'WRSI Mil'!$AH$5:$AH$355)</f>
        <v>65.1863764356946</v>
      </c>
      <c r="AB2060" s="21" t="n">
        <f aca="false">AA2060/Z2060</f>
        <v>0.866710166443511</v>
      </c>
      <c r="AC2060" s="11"/>
      <c r="AD2060" s="11"/>
      <c r="AE2060" s="11"/>
      <c r="AF2060" s="22" t="n">
        <v>2023</v>
      </c>
      <c r="AG2060" s="22" t="s">
        <v>52</v>
      </c>
      <c r="AH2060" s="22" t="s">
        <v>53</v>
      </c>
      <c r="AI2060" s="22"/>
      <c r="AJ2060" s="23" t="n">
        <v>0.7</v>
      </c>
      <c r="AK2060" s="24" t="n">
        <v>100000</v>
      </c>
      <c r="AL2060" s="23" t="n">
        <v>0.8</v>
      </c>
      <c r="AM2060" s="24" t="n">
        <v>25000</v>
      </c>
      <c r="AN2060" s="23" t="n">
        <v>0.9</v>
      </c>
      <c r="AO2060" s="24" t="n">
        <v>10000</v>
      </c>
      <c r="AP2060" s="25" t="n">
        <f aca="false">IF(AB2060&lt;AJ2060,AK2060,IF(AB2060&lt;AL2060,AM2060,IF(AB2060&lt;=AN2060,AO2060,0)))</f>
        <v>10000</v>
      </c>
    </row>
    <row r="2061" customFormat="false" ht="15.65" hidden="false" customHeight="false" outlineLevel="0" collapsed="false">
      <c r="A2061" s="11" t="n">
        <f aca="false">A2060+1</f>
        <v>2187</v>
      </c>
      <c r="B2061" s="12" t="s">
        <v>1039</v>
      </c>
      <c r="C2061" s="12" t="s">
        <v>1040</v>
      </c>
      <c r="D2061" s="12" t="s">
        <v>1041</v>
      </c>
      <c r="E2061" s="12" t="s">
        <v>1042</v>
      </c>
      <c r="F2061" s="14" t="s">
        <v>1128</v>
      </c>
      <c r="G2061" s="13" t="s">
        <v>1044</v>
      </c>
      <c r="H2061" s="12" t="s">
        <v>48</v>
      </c>
      <c r="I2061" s="12"/>
      <c r="J2061" s="14"/>
      <c r="K2061" s="15" t="n">
        <v>45132</v>
      </c>
      <c r="L2061" s="14" t="s">
        <v>1045</v>
      </c>
      <c r="M2061" s="16" t="n">
        <v>1</v>
      </c>
      <c r="N2061" s="16" t="n">
        <v>1</v>
      </c>
      <c r="O2061" s="17" t="n">
        <v>100000</v>
      </c>
      <c r="P2061" s="17" t="n">
        <v>100000</v>
      </c>
      <c r="Q2061" s="18" t="n">
        <v>12600</v>
      </c>
      <c r="R2061" s="19" t="n">
        <f aca="false">IF(H2061="F",1,0)</f>
        <v>1</v>
      </c>
      <c r="S2061" s="19" t="n">
        <f aca="false">IF(H2061="M",1,0)</f>
        <v>0</v>
      </c>
      <c r="T2061" s="11" t="s">
        <v>2297</v>
      </c>
      <c r="U2061" s="11" t="s">
        <v>328</v>
      </c>
      <c r="V2061" s="24" t="n">
        <f aca="false">_xlfn.xlookup(D2061,'WRSI Fusion'!$H$4:$H$354,'WRSI Fusion'!$AI$4:$AI$354)</f>
        <v>55.491318817415</v>
      </c>
      <c r="W2061" s="16" t="n">
        <f aca="false">_xlfn.xlookup(D2061,'WRSI Maïs'!$H$4:$H$346,'WRSI Maïs'!$AG$4:$AG$346)</f>
        <v>71.7845657352728</v>
      </c>
      <c r="X2061" s="16" t="n">
        <f aca="false">_xlfn.xlookup(D2061,'WRSI Mil'!$H$5:$H$355,'WRSI Mil'!$AG$5:$AG$355)</f>
        <v>75.2112747254168</v>
      </c>
      <c r="Y2061" s="16" t="n">
        <f aca="false">_xlfn.xlookup(D2061,'WRSI Sorgho'!$H$4:$H$354,'WRSI Sorgho'!$AI$4:$AI$354)</f>
        <v>52.7268365690857</v>
      </c>
      <c r="Z2061" s="16" t="n">
        <f aca="false">X2061</f>
        <v>75.2112747254168</v>
      </c>
      <c r="AA2061" s="16" t="n">
        <f aca="false">_xlfn.xlookup(D2061,'WRSI Mil'!$H$5:$H$355,'WRSI Mil'!$AH$5:$AH$355)</f>
        <v>65.1863764356946</v>
      </c>
      <c r="AB2061" s="21" t="n">
        <f aca="false">AA2061/Z2061</f>
        <v>0.866710166443511</v>
      </c>
      <c r="AC2061" s="11"/>
      <c r="AD2061" s="11"/>
      <c r="AE2061" s="11"/>
      <c r="AF2061" s="22" t="n">
        <v>2023</v>
      </c>
      <c r="AG2061" s="22" t="s">
        <v>52</v>
      </c>
      <c r="AH2061" s="22" t="s">
        <v>53</v>
      </c>
      <c r="AI2061" s="22"/>
      <c r="AJ2061" s="23" t="n">
        <v>0.7</v>
      </c>
      <c r="AK2061" s="24" t="n">
        <v>100000</v>
      </c>
      <c r="AL2061" s="23" t="n">
        <v>0.8</v>
      </c>
      <c r="AM2061" s="24" t="n">
        <v>25000</v>
      </c>
      <c r="AN2061" s="23" t="n">
        <v>0.9</v>
      </c>
      <c r="AO2061" s="24" t="n">
        <v>10000</v>
      </c>
      <c r="AP2061" s="25" t="n">
        <f aca="false">IF(AB2061&lt;AJ2061,AK2061,IF(AB2061&lt;AL2061,AM2061,IF(AB2061&lt;=AN2061,AO2061,0)))</f>
        <v>10000</v>
      </c>
    </row>
    <row r="2062" customFormat="false" ht="15.65" hidden="false" customHeight="false" outlineLevel="0" collapsed="false">
      <c r="A2062" s="11" t="n">
        <f aca="false">A2061+1</f>
        <v>2188</v>
      </c>
      <c r="B2062" s="12" t="s">
        <v>1039</v>
      </c>
      <c r="C2062" s="12" t="s">
        <v>1040</v>
      </c>
      <c r="D2062" s="12" t="s">
        <v>1041</v>
      </c>
      <c r="E2062" s="12" t="s">
        <v>1042</v>
      </c>
      <c r="F2062" s="14" t="s">
        <v>1054</v>
      </c>
      <c r="G2062" s="13" t="s">
        <v>1044</v>
      </c>
      <c r="H2062" s="12" t="s">
        <v>48</v>
      </c>
      <c r="I2062" s="12"/>
      <c r="J2062" s="14"/>
      <c r="K2062" s="15" t="n">
        <v>45129</v>
      </c>
      <c r="L2062" s="14" t="s">
        <v>1045</v>
      </c>
      <c r="M2062" s="16" t="n">
        <v>1</v>
      </c>
      <c r="N2062" s="16" t="n">
        <v>1</v>
      </c>
      <c r="O2062" s="17" t="n">
        <v>100000</v>
      </c>
      <c r="P2062" s="17" t="n">
        <v>100000</v>
      </c>
      <c r="Q2062" s="18" t="n">
        <v>12600</v>
      </c>
      <c r="R2062" s="19" t="n">
        <f aca="false">IF(H2062="F",1,0)</f>
        <v>1</v>
      </c>
      <c r="S2062" s="19" t="n">
        <f aca="false">IF(H2062="M",1,0)</f>
        <v>0</v>
      </c>
      <c r="T2062" s="11" t="s">
        <v>2298</v>
      </c>
      <c r="U2062" s="11" t="s">
        <v>328</v>
      </c>
      <c r="V2062" s="24" t="n">
        <f aca="false">_xlfn.xlookup(D2062,'WRSI Fusion'!$H$4:$H$354,'WRSI Fusion'!$AI$4:$AI$354)</f>
        <v>55.491318817415</v>
      </c>
      <c r="W2062" s="16" t="n">
        <f aca="false">_xlfn.xlookup(D2062,'WRSI Maïs'!$H$4:$H$346,'WRSI Maïs'!$AG$4:$AG$346)</f>
        <v>71.7845657352728</v>
      </c>
      <c r="X2062" s="16" t="n">
        <f aca="false">_xlfn.xlookup(D2062,'WRSI Mil'!$H$5:$H$355,'WRSI Mil'!$AG$5:$AG$355)</f>
        <v>75.2112747254168</v>
      </c>
      <c r="Y2062" s="16" t="n">
        <f aca="false">_xlfn.xlookup(D2062,'WRSI Sorgho'!$H$4:$H$354,'WRSI Sorgho'!$AI$4:$AI$354)</f>
        <v>52.7268365690857</v>
      </c>
      <c r="Z2062" s="16" t="n">
        <f aca="false">X2062</f>
        <v>75.2112747254168</v>
      </c>
      <c r="AA2062" s="16" t="n">
        <f aca="false">_xlfn.xlookup(D2062,'WRSI Mil'!$H$5:$H$355,'WRSI Mil'!$AH$5:$AH$355)</f>
        <v>65.1863764356946</v>
      </c>
      <c r="AB2062" s="21" t="n">
        <f aca="false">AA2062/Z2062</f>
        <v>0.866710166443511</v>
      </c>
      <c r="AC2062" s="11"/>
      <c r="AD2062" s="11"/>
      <c r="AE2062" s="11"/>
      <c r="AF2062" s="22" t="n">
        <v>2023</v>
      </c>
      <c r="AG2062" s="22" t="s">
        <v>52</v>
      </c>
      <c r="AH2062" s="22" t="s">
        <v>53</v>
      </c>
      <c r="AI2062" s="22"/>
      <c r="AJ2062" s="23" t="n">
        <v>0.7</v>
      </c>
      <c r="AK2062" s="24" t="n">
        <v>100000</v>
      </c>
      <c r="AL2062" s="23" t="n">
        <v>0.8</v>
      </c>
      <c r="AM2062" s="24" t="n">
        <v>25000</v>
      </c>
      <c r="AN2062" s="23" t="n">
        <v>0.9</v>
      </c>
      <c r="AO2062" s="24" t="n">
        <v>10000</v>
      </c>
      <c r="AP2062" s="25" t="n">
        <f aca="false">IF(AB2062&lt;AJ2062,AK2062,IF(AB2062&lt;AL2062,AM2062,IF(AB2062&lt;=AN2062,AO2062,0)))</f>
        <v>10000</v>
      </c>
    </row>
    <row r="2063" customFormat="false" ht="15.65" hidden="false" customHeight="false" outlineLevel="0" collapsed="false">
      <c r="A2063" s="11" t="n">
        <f aca="false">A2062+1</f>
        <v>2189</v>
      </c>
      <c r="B2063" s="12" t="s">
        <v>1039</v>
      </c>
      <c r="C2063" s="12" t="s">
        <v>1040</v>
      </c>
      <c r="D2063" s="12" t="s">
        <v>1041</v>
      </c>
      <c r="E2063" s="12" t="s">
        <v>1042</v>
      </c>
      <c r="F2063" s="14" t="s">
        <v>1111</v>
      </c>
      <c r="G2063" s="13" t="s">
        <v>1044</v>
      </c>
      <c r="H2063" s="12" t="s">
        <v>55</v>
      </c>
      <c r="I2063" s="12"/>
      <c r="J2063" s="14"/>
      <c r="K2063" s="15" t="n">
        <v>45126</v>
      </c>
      <c r="L2063" s="14" t="s">
        <v>1045</v>
      </c>
      <c r="M2063" s="16" t="n">
        <v>1</v>
      </c>
      <c r="N2063" s="16" t="n">
        <v>1</v>
      </c>
      <c r="O2063" s="17" t="n">
        <v>100000</v>
      </c>
      <c r="P2063" s="17" t="n">
        <v>100000</v>
      </c>
      <c r="Q2063" s="18" t="n">
        <v>12600</v>
      </c>
      <c r="R2063" s="19" t="n">
        <f aca="false">IF(H2063="F",1,0)</f>
        <v>0</v>
      </c>
      <c r="S2063" s="19" t="n">
        <f aca="false">IF(H2063="M",1,0)</f>
        <v>1</v>
      </c>
      <c r="T2063" s="11" t="s">
        <v>2299</v>
      </c>
      <c r="U2063" s="11" t="s">
        <v>328</v>
      </c>
      <c r="V2063" s="24" t="n">
        <f aca="false">_xlfn.xlookup(D2063,'WRSI Fusion'!$H$4:$H$354,'WRSI Fusion'!$AI$4:$AI$354)</f>
        <v>55.491318817415</v>
      </c>
      <c r="W2063" s="16" t="n">
        <f aca="false">_xlfn.xlookup(D2063,'WRSI Maïs'!$H$4:$H$346,'WRSI Maïs'!$AG$4:$AG$346)</f>
        <v>71.7845657352728</v>
      </c>
      <c r="X2063" s="16" t="n">
        <f aca="false">_xlfn.xlookup(D2063,'WRSI Mil'!$H$5:$H$355,'WRSI Mil'!$AG$5:$AG$355)</f>
        <v>75.2112747254168</v>
      </c>
      <c r="Y2063" s="16" t="n">
        <f aca="false">_xlfn.xlookup(D2063,'WRSI Sorgho'!$H$4:$H$354,'WRSI Sorgho'!$AI$4:$AI$354)</f>
        <v>52.7268365690857</v>
      </c>
      <c r="Z2063" s="16" t="n">
        <f aca="false">X2063</f>
        <v>75.2112747254168</v>
      </c>
      <c r="AA2063" s="16" t="n">
        <f aca="false">_xlfn.xlookup(D2063,'WRSI Mil'!$H$5:$H$355,'WRSI Mil'!$AH$5:$AH$355)</f>
        <v>65.1863764356946</v>
      </c>
      <c r="AB2063" s="21" t="n">
        <f aca="false">AA2063/Z2063</f>
        <v>0.866710166443511</v>
      </c>
      <c r="AC2063" s="11"/>
      <c r="AD2063" s="11"/>
      <c r="AE2063" s="11"/>
      <c r="AF2063" s="22" t="n">
        <v>2023</v>
      </c>
      <c r="AG2063" s="22" t="s">
        <v>52</v>
      </c>
      <c r="AH2063" s="22" t="s">
        <v>53</v>
      </c>
      <c r="AI2063" s="22"/>
      <c r="AJ2063" s="23" t="n">
        <v>0.7</v>
      </c>
      <c r="AK2063" s="24" t="n">
        <v>100000</v>
      </c>
      <c r="AL2063" s="23" t="n">
        <v>0.8</v>
      </c>
      <c r="AM2063" s="24" t="n">
        <v>25000</v>
      </c>
      <c r="AN2063" s="23" t="n">
        <v>0.9</v>
      </c>
      <c r="AO2063" s="24" t="n">
        <v>10000</v>
      </c>
      <c r="AP2063" s="25" t="n">
        <f aca="false">IF(AB2063&lt;AJ2063,AK2063,IF(AB2063&lt;AL2063,AM2063,IF(AB2063&lt;=AN2063,AO2063,0)))</f>
        <v>10000</v>
      </c>
    </row>
    <row r="2064" customFormat="false" ht="15.65" hidden="false" customHeight="false" outlineLevel="0" collapsed="false">
      <c r="A2064" s="11" t="n">
        <f aca="false">A2063+1</f>
        <v>2190</v>
      </c>
      <c r="B2064" s="12" t="s">
        <v>1039</v>
      </c>
      <c r="C2064" s="12" t="s">
        <v>1040</v>
      </c>
      <c r="D2064" s="12" t="s">
        <v>1041</v>
      </c>
      <c r="E2064" s="12" t="s">
        <v>1042</v>
      </c>
      <c r="F2064" s="14" t="s">
        <v>1111</v>
      </c>
      <c r="G2064" s="13" t="s">
        <v>1044</v>
      </c>
      <c r="H2064" s="12" t="s">
        <v>55</v>
      </c>
      <c r="I2064" s="12"/>
      <c r="J2064" s="14"/>
      <c r="K2064" s="15" t="n">
        <v>45126</v>
      </c>
      <c r="L2064" s="14" t="s">
        <v>1045</v>
      </c>
      <c r="M2064" s="16" t="n">
        <v>1</v>
      </c>
      <c r="N2064" s="16" t="n">
        <v>1</v>
      </c>
      <c r="O2064" s="17" t="n">
        <v>100000</v>
      </c>
      <c r="P2064" s="17" t="n">
        <v>100000</v>
      </c>
      <c r="Q2064" s="18" t="n">
        <v>12600</v>
      </c>
      <c r="R2064" s="19" t="n">
        <f aca="false">IF(H2064="F",1,0)</f>
        <v>0</v>
      </c>
      <c r="S2064" s="19" t="n">
        <f aca="false">IF(H2064="M",1,0)</f>
        <v>1</v>
      </c>
      <c r="T2064" s="11" t="s">
        <v>2300</v>
      </c>
      <c r="U2064" s="11" t="s">
        <v>328</v>
      </c>
      <c r="V2064" s="24" t="n">
        <f aca="false">_xlfn.xlookup(D2064,'WRSI Fusion'!$H$4:$H$354,'WRSI Fusion'!$AI$4:$AI$354)</f>
        <v>55.491318817415</v>
      </c>
      <c r="W2064" s="16" t="n">
        <f aca="false">_xlfn.xlookup(D2064,'WRSI Maïs'!$H$4:$H$346,'WRSI Maïs'!$AG$4:$AG$346)</f>
        <v>71.7845657352728</v>
      </c>
      <c r="X2064" s="16" t="n">
        <f aca="false">_xlfn.xlookup(D2064,'WRSI Mil'!$H$5:$H$355,'WRSI Mil'!$AG$5:$AG$355)</f>
        <v>75.2112747254168</v>
      </c>
      <c r="Y2064" s="16" t="n">
        <f aca="false">_xlfn.xlookup(D2064,'WRSI Sorgho'!$H$4:$H$354,'WRSI Sorgho'!$AI$4:$AI$354)</f>
        <v>52.7268365690857</v>
      </c>
      <c r="Z2064" s="16" t="n">
        <f aca="false">X2064</f>
        <v>75.2112747254168</v>
      </c>
      <c r="AA2064" s="16" t="n">
        <f aca="false">_xlfn.xlookup(D2064,'WRSI Mil'!$H$5:$H$355,'WRSI Mil'!$AH$5:$AH$355)</f>
        <v>65.1863764356946</v>
      </c>
      <c r="AB2064" s="21" t="n">
        <f aca="false">AA2064/Z2064</f>
        <v>0.866710166443511</v>
      </c>
      <c r="AC2064" s="11"/>
      <c r="AD2064" s="11"/>
      <c r="AE2064" s="11"/>
      <c r="AF2064" s="22" t="n">
        <v>2023</v>
      </c>
      <c r="AG2064" s="22" t="s">
        <v>52</v>
      </c>
      <c r="AH2064" s="22" t="s">
        <v>53</v>
      </c>
      <c r="AI2064" s="22"/>
      <c r="AJ2064" s="23" t="n">
        <v>0.7</v>
      </c>
      <c r="AK2064" s="24" t="n">
        <v>100000</v>
      </c>
      <c r="AL2064" s="23" t="n">
        <v>0.8</v>
      </c>
      <c r="AM2064" s="24" t="n">
        <v>25000</v>
      </c>
      <c r="AN2064" s="23" t="n">
        <v>0.9</v>
      </c>
      <c r="AO2064" s="24" t="n">
        <v>10000</v>
      </c>
      <c r="AP2064" s="25" t="n">
        <f aca="false">IF(AB2064&lt;AJ2064,AK2064,IF(AB2064&lt;AL2064,AM2064,IF(AB2064&lt;=AN2064,AO2064,0)))</f>
        <v>10000</v>
      </c>
    </row>
    <row r="2065" customFormat="false" ht="15.65" hidden="false" customHeight="false" outlineLevel="0" collapsed="false">
      <c r="A2065" s="11" t="n">
        <f aca="false">A2064+1</f>
        <v>2191</v>
      </c>
      <c r="B2065" s="12" t="s">
        <v>1039</v>
      </c>
      <c r="C2065" s="12" t="s">
        <v>1040</v>
      </c>
      <c r="D2065" s="12" t="s">
        <v>1041</v>
      </c>
      <c r="E2065" s="12" t="s">
        <v>1042</v>
      </c>
      <c r="F2065" s="14" t="s">
        <v>1054</v>
      </c>
      <c r="G2065" s="13" t="s">
        <v>1044</v>
      </c>
      <c r="H2065" s="12" t="s">
        <v>48</v>
      </c>
      <c r="I2065" s="12"/>
      <c r="J2065" s="14"/>
      <c r="K2065" s="15" t="n">
        <v>45129</v>
      </c>
      <c r="L2065" s="14" t="s">
        <v>1045</v>
      </c>
      <c r="M2065" s="16" t="n">
        <v>1</v>
      </c>
      <c r="N2065" s="16" t="n">
        <v>1</v>
      </c>
      <c r="O2065" s="17" t="n">
        <v>100000</v>
      </c>
      <c r="P2065" s="17" t="n">
        <v>100000</v>
      </c>
      <c r="Q2065" s="18" t="n">
        <v>12600</v>
      </c>
      <c r="R2065" s="19" t="n">
        <f aca="false">IF(H2065="F",1,0)</f>
        <v>1</v>
      </c>
      <c r="S2065" s="19" t="n">
        <f aca="false">IF(H2065="M",1,0)</f>
        <v>0</v>
      </c>
      <c r="T2065" s="11" t="s">
        <v>2301</v>
      </c>
      <c r="U2065" s="11" t="s">
        <v>328</v>
      </c>
      <c r="V2065" s="24" t="n">
        <f aca="false">_xlfn.xlookup(D2065,'WRSI Fusion'!$H$4:$H$354,'WRSI Fusion'!$AI$4:$AI$354)</f>
        <v>55.491318817415</v>
      </c>
      <c r="W2065" s="16" t="n">
        <f aca="false">_xlfn.xlookup(D2065,'WRSI Maïs'!$H$4:$H$346,'WRSI Maïs'!$AG$4:$AG$346)</f>
        <v>71.7845657352728</v>
      </c>
      <c r="X2065" s="16" t="n">
        <f aca="false">_xlfn.xlookup(D2065,'WRSI Mil'!$H$5:$H$355,'WRSI Mil'!$AG$5:$AG$355)</f>
        <v>75.2112747254168</v>
      </c>
      <c r="Y2065" s="16" t="n">
        <f aca="false">_xlfn.xlookup(D2065,'WRSI Sorgho'!$H$4:$H$354,'WRSI Sorgho'!$AI$4:$AI$354)</f>
        <v>52.7268365690857</v>
      </c>
      <c r="Z2065" s="16" t="n">
        <f aca="false">X2065</f>
        <v>75.2112747254168</v>
      </c>
      <c r="AA2065" s="16" t="n">
        <f aca="false">_xlfn.xlookup(D2065,'WRSI Mil'!$H$5:$H$355,'WRSI Mil'!$AH$5:$AH$355)</f>
        <v>65.1863764356946</v>
      </c>
      <c r="AB2065" s="21" t="n">
        <f aca="false">AA2065/Z2065</f>
        <v>0.866710166443511</v>
      </c>
      <c r="AC2065" s="11"/>
      <c r="AD2065" s="11"/>
      <c r="AE2065" s="11"/>
      <c r="AF2065" s="22" t="n">
        <v>2023</v>
      </c>
      <c r="AG2065" s="22" t="s">
        <v>52</v>
      </c>
      <c r="AH2065" s="22" t="s">
        <v>53</v>
      </c>
      <c r="AI2065" s="22"/>
      <c r="AJ2065" s="23" t="n">
        <v>0.7</v>
      </c>
      <c r="AK2065" s="24" t="n">
        <v>100000</v>
      </c>
      <c r="AL2065" s="23" t="n">
        <v>0.8</v>
      </c>
      <c r="AM2065" s="24" t="n">
        <v>25000</v>
      </c>
      <c r="AN2065" s="23" t="n">
        <v>0.9</v>
      </c>
      <c r="AO2065" s="24" t="n">
        <v>10000</v>
      </c>
      <c r="AP2065" s="25" t="n">
        <f aca="false">IF(AB2065&lt;AJ2065,AK2065,IF(AB2065&lt;AL2065,AM2065,IF(AB2065&lt;=AN2065,AO2065,0)))</f>
        <v>10000</v>
      </c>
    </row>
    <row r="2066" customFormat="false" ht="15.65" hidden="false" customHeight="false" outlineLevel="0" collapsed="false">
      <c r="A2066" s="11" t="n">
        <f aca="false">A2065+1</f>
        <v>2192</v>
      </c>
      <c r="B2066" s="12" t="s">
        <v>1039</v>
      </c>
      <c r="C2066" s="12" t="s">
        <v>1040</v>
      </c>
      <c r="D2066" s="12" t="s">
        <v>1041</v>
      </c>
      <c r="E2066" s="12" t="s">
        <v>1042</v>
      </c>
      <c r="F2066" s="14" t="s">
        <v>1094</v>
      </c>
      <c r="G2066" s="13" t="s">
        <v>1044</v>
      </c>
      <c r="H2066" s="12" t="s">
        <v>48</v>
      </c>
      <c r="I2066" s="12"/>
      <c r="J2066" s="14"/>
      <c r="K2066" s="15" t="n">
        <v>45133</v>
      </c>
      <c r="L2066" s="14" t="s">
        <v>1089</v>
      </c>
      <c r="M2066" s="16" t="n">
        <v>1</v>
      </c>
      <c r="N2066" s="16" t="n">
        <v>1</v>
      </c>
      <c r="O2066" s="17" t="n">
        <v>100000</v>
      </c>
      <c r="P2066" s="17" t="n">
        <v>100000</v>
      </c>
      <c r="Q2066" s="18" t="n">
        <v>12600</v>
      </c>
      <c r="R2066" s="19" t="n">
        <f aca="false">IF(H2066="F",1,0)</f>
        <v>1</v>
      </c>
      <c r="S2066" s="19" t="n">
        <f aca="false">IF(H2066="M",1,0)</f>
        <v>0</v>
      </c>
      <c r="T2066" s="11" t="s">
        <v>2302</v>
      </c>
      <c r="U2066" s="11" t="s">
        <v>328</v>
      </c>
      <c r="V2066" s="24" t="n">
        <f aca="false">_xlfn.xlookup(D2066,'WRSI Fusion'!$H$4:$H$354,'WRSI Fusion'!$AI$4:$AI$354)</f>
        <v>55.491318817415</v>
      </c>
      <c r="W2066" s="16" t="n">
        <f aca="false">_xlfn.xlookup(D2066,'WRSI Maïs'!$H$4:$H$346,'WRSI Maïs'!$AG$4:$AG$346)</f>
        <v>71.7845657352728</v>
      </c>
      <c r="X2066" s="16" t="n">
        <f aca="false">_xlfn.xlookup(D2066,'WRSI Mil'!$H$5:$H$355,'WRSI Mil'!$AG$5:$AG$355)</f>
        <v>75.2112747254168</v>
      </c>
      <c r="Y2066" s="16" t="n">
        <f aca="false">_xlfn.xlookup(D2066,'WRSI Sorgho'!$H$4:$H$354,'WRSI Sorgho'!$AI$4:$AI$354)</f>
        <v>52.7268365690857</v>
      </c>
      <c r="Z2066" s="16" t="n">
        <f aca="false">X2066</f>
        <v>75.2112747254168</v>
      </c>
      <c r="AA2066" s="16" t="n">
        <f aca="false">_xlfn.xlookup(D2066,'WRSI Mil'!$H$5:$H$355,'WRSI Mil'!$AH$5:$AH$355)</f>
        <v>65.1863764356946</v>
      </c>
      <c r="AB2066" s="21" t="n">
        <f aca="false">AA2066/Z2066</f>
        <v>0.866710166443511</v>
      </c>
      <c r="AC2066" s="11"/>
      <c r="AD2066" s="11"/>
      <c r="AE2066" s="11"/>
      <c r="AF2066" s="22" t="n">
        <v>2023</v>
      </c>
      <c r="AG2066" s="22" t="s">
        <v>52</v>
      </c>
      <c r="AH2066" s="22" t="s">
        <v>53</v>
      </c>
      <c r="AI2066" s="22"/>
      <c r="AJ2066" s="23" t="n">
        <v>0.7</v>
      </c>
      <c r="AK2066" s="24" t="n">
        <v>100000</v>
      </c>
      <c r="AL2066" s="23" t="n">
        <v>0.8</v>
      </c>
      <c r="AM2066" s="24" t="n">
        <v>25000</v>
      </c>
      <c r="AN2066" s="23" t="n">
        <v>0.9</v>
      </c>
      <c r="AO2066" s="24" t="n">
        <v>10000</v>
      </c>
      <c r="AP2066" s="25" t="n">
        <f aca="false">IF(AB2066&lt;AJ2066,AK2066,IF(AB2066&lt;AL2066,AM2066,IF(AB2066&lt;=AN2066,AO2066,0)))</f>
        <v>10000</v>
      </c>
    </row>
    <row r="2067" customFormat="false" ht="15.65" hidden="false" customHeight="false" outlineLevel="0" collapsed="false">
      <c r="A2067" s="11" t="n">
        <f aca="false">A2066+1</f>
        <v>2193</v>
      </c>
      <c r="B2067" s="12" t="s">
        <v>1039</v>
      </c>
      <c r="C2067" s="12" t="s">
        <v>1040</v>
      </c>
      <c r="D2067" s="12" t="s">
        <v>1041</v>
      </c>
      <c r="E2067" s="12" t="s">
        <v>1042</v>
      </c>
      <c r="F2067" s="14" t="s">
        <v>1054</v>
      </c>
      <c r="G2067" s="13" t="s">
        <v>1044</v>
      </c>
      <c r="H2067" s="12" t="s">
        <v>48</v>
      </c>
      <c r="I2067" s="12"/>
      <c r="J2067" s="14"/>
      <c r="K2067" s="15" t="n">
        <v>45129</v>
      </c>
      <c r="L2067" s="14" t="s">
        <v>1045</v>
      </c>
      <c r="M2067" s="16" t="n">
        <v>1</v>
      </c>
      <c r="N2067" s="16" t="n">
        <v>1</v>
      </c>
      <c r="O2067" s="17" t="n">
        <v>100000</v>
      </c>
      <c r="P2067" s="17" t="n">
        <v>100000</v>
      </c>
      <c r="Q2067" s="18" t="n">
        <v>12600</v>
      </c>
      <c r="R2067" s="19" t="n">
        <f aca="false">IF(H2067="F",1,0)</f>
        <v>1</v>
      </c>
      <c r="S2067" s="19" t="n">
        <f aca="false">IF(H2067="M",1,0)</f>
        <v>0</v>
      </c>
      <c r="T2067" s="11" t="s">
        <v>2303</v>
      </c>
      <c r="U2067" s="11" t="s">
        <v>328</v>
      </c>
      <c r="V2067" s="24" t="n">
        <f aca="false">_xlfn.xlookup(D2067,'WRSI Fusion'!$H$4:$H$354,'WRSI Fusion'!$AI$4:$AI$354)</f>
        <v>55.491318817415</v>
      </c>
      <c r="W2067" s="16" t="n">
        <f aca="false">_xlfn.xlookup(D2067,'WRSI Maïs'!$H$4:$H$346,'WRSI Maïs'!$AG$4:$AG$346)</f>
        <v>71.7845657352728</v>
      </c>
      <c r="X2067" s="16" t="n">
        <f aca="false">_xlfn.xlookup(D2067,'WRSI Mil'!$H$5:$H$355,'WRSI Mil'!$AG$5:$AG$355)</f>
        <v>75.2112747254168</v>
      </c>
      <c r="Y2067" s="16" t="n">
        <f aca="false">_xlfn.xlookup(D2067,'WRSI Sorgho'!$H$4:$H$354,'WRSI Sorgho'!$AI$4:$AI$354)</f>
        <v>52.7268365690857</v>
      </c>
      <c r="Z2067" s="16" t="n">
        <f aca="false">X2067</f>
        <v>75.2112747254168</v>
      </c>
      <c r="AA2067" s="16" t="n">
        <f aca="false">_xlfn.xlookup(D2067,'WRSI Mil'!$H$5:$H$355,'WRSI Mil'!$AH$5:$AH$355)</f>
        <v>65.1863764356946</v>
      </c>
      <c r="AB2067" s="21" t="n">
        <f aca="false">AA2067/Z2067</f>
        <v>0.866710166443511</v>
      </c>
      <c r="AC2067" s="11"/>
      <c r="AD2067" s="11"/>
      <c r="AE2067" s="11"/>
      <c r="AF2067" s="22" t="n">
        <v>2023</v>
      </c>
      <c r="AG2067" s="22" t="s">
        <v>52</v>
      </c>
      <c r="AH2067" s="22" t="s">
        <v>53</v>
      </c>
      <c r="AI2067" s="22"/>
      <c r="AJ2067" s="23" t="n">
        <v>0.7</v>
      </c>
      <c r="AK2067" s="24" t="n">
        <v>100000</v>
      </c>
      <c r="AL2067" s="23" t="n">
        <v>0.8</v>
      </c>
      <c r="AM2067" s="24" t="n">
        <v>25000</v>
      </c>
      <c r="AN2067" s="23" t="n">
        <v>0.9</v>
      </c>
      <c r="AO2067" s="24" t="n">
        <v>10000</v>
      </c>
      <c r="AP2067" s="25" t="n">
        <f aca="false">IF(AB2067&lt;AJ2067,AK2067,IF(AB2067&lt;AL2067,AM2067,IF(AB2067&lt;=AN2067,AO2067,0)))</f>
        <v>10000</v>
      </c>
    </row>
    <row r="2068" customFormat="false" ht="15.65" hidden="false" customHeight="false" outlineLevel="0" collapsed="false">
      <c r="A2068" s="11" t="n">
        <f aca="false">A2067+1</f>
        <v>2194</v>
      </c>
      <c r="B2068" s="12" t="s">
        <v>1039</v>
      </c>
      <c r="C2068" s="12" t="s">
        <v>1040</v>
      </c>
      <c r="D2068" s="12" t="s">
        <v>1041</v>
      </c>
      <c r="E2068" s="12" t="s">
        <v>1042</v>
      </c>
      <c r="F2068" s="14" t="s">
        <v>1051</v>
      </c>
      <c r="G2068" s="13" t="s">
        <v>1044</v>
      </c>
      <c r="H2068" s="12" t="s">
        <v>48</v>
      </c>
      <c r="I2068" s="12"/>
      <c r="J2068" s="14"/>
      <c r="K2068" s="15" t="n">
        <v>45134</v>
      </c>
      <c r="L2068" s="14" t="s">
        <v>1045</v>
      </c>
      <c r="M2068" s="16" t="n">
        <v>1</v>
      </c>
      <c r="N2068" s="16" t="n">
        <v>1</v>
      </c>
      <c r="O2068" s="17" t="n">
        <v>100000</v>
      </c>
      <c r="P2068" s="17" t="n">
        <v>100000</v>
      </c>
      <c r="Q2068" s="18" t="n">
        <v>12600</v>
      </c>
      <c r="R2068" s="19" t="n">
        <f aca="false">IF(H2068="F",1,0)</f>
        <v>1</v>
      </c>
      <c r="S2068" s="19" t="n">
        <f aca="false">IF(H2068="M",1,0)</f>
        <v>0</v>
      </c>
      <c r="T2068" s="11" t="s">
        <v>2304</v>
      </c>
      <c r="U2068" s="11" t="s">
        <v>328</v>
      </c>
      <c r="V2068" s="24" t="n">
        <f aca="false">_xlfn.xlookup(D2068,'WRSI Fusion'!$H$4:$H$354,'WRSI Fusion'!$AI$4:$AI$354)</f>
        <v>55.491318817415</v>
      </c>
      <c r="W2068" s="16" t="n">
        <f aca="false">_xlfn.xlookup(D2068,'WRSI Maïs'!$H$4:$H$346,'WRSI Maïs'!$AG$4:$AG$346)</f>
        <v>71.7845657352728</v>
      </c>
      <c r="X2068" s="16" t="n">
        <f aca="false">_xlfn.xlookup(D2068,'WRSI Mil'!$H$5:$H$355,'WRSI Mil'!$AG$5:$AG$355)</f>
        <v>75.2112747254168</v>
      </c>
      <c r="Y2068" s="16" t="n">
        <f aca="false">_xlfn.xlookup(D2068,'WRSI Sorgho'!$H$4:$H$354,'WRSI Sorgho'!$AI$4:$AI$354)</f>
        <v>52.7268365690857</v>
      </c>
      <c r="Z2068" s="16" t="n">
        <f aca="false">X2068</f>
        <v>75.2112747254168</v>
      </c>
      <c r="AA2068" s="16" t="n">
        <f aca="false">_xlfn.xlookup(D2068,'WRSI Mil'!$H$5:$H$355,'WRSI Mil'!$AH$5:$AH$355)</f>
        <v>65.1863764356946</v>
      </c>
      <c r="AB2068" s="21" t="n">
        <f aca="false">AA2068/Z2068</f>
        <v>0.866710166443511</v>
      </c>
      <c r="AC2068" s="11"/>
      <c r="AD2068" s="11"/>
      <c r="AE2068" s="11"/>
      <c r="AF2068" s="22" t="n">
        <v>2023</v>
      </c>
      <c r="AG2068" s="22" t="s">
        <v>52</v>
      </c>
      <c r="AH2068" s="22" t="s">
        <v>53</v>
      </c>
      <c r="AI2068" s="22"/>
      <c r="AJ2068" s="23" t="n">
        <v>0.7</v>
      </c>
      <c r="AK2068" s="24" t="n">
        <v>100000</v>
      </c>
      <c r="AL2068" s="23" t="n">
        <v>0.8</v>
      </c>
      <c r="AM2068" s="24" t="n">
        <v>25000</v>
      </c>
      <c r="AN2068" s="23" t="n">
        <v>0.9</v>
      </c>
      <c r="AO2068" s="24" t="n">
        <v>10000</v>
      </c>
      <c r="AP2068" s="25" t="n">
        <f aca="false">IF(AB2068&lt;AJ2068,AK2068,IF(AB2068&lt;AL2068,AM2068,IF(AB2068&lt;=AN2068,AO2068,0)))</f>
        <v>10000</v>
      </c>
    </row>
    <row r="2069" customFormat="false" ht="15.65" hidden="false" customHeight="false" outlineLevel="0" collapsed="false">
      <c r="A2069" s="11" t="n">
        <f aca="false">A2068+1</f>
        <v>2195</v>
      </c>
      <c r="B2069" s="12" t="s">
        <v>1039</v>
      </c>
      <c r="C2069" s="12" t="s">
        <v>1040</v>
      </c>
      <c r="D2069" s="12" t="s">
        <v>1041</v>
      </c>
      <c r="E2069" s="12" t="s">
        <v>1042</v>
      </c>
      <c r="F2069" s="14" t="s">
        <v>1094</v>
      </c>
      <c r="G2069" s="13" t="s">
        <v>1044</v>
      </c>
      <c r="H2069" s="12" t="s">
        <v>55</v>
      </c>
      <c r="I2069" s="12"/>
      <c r="J2069" s="14"/>
      <c r="K2069" s="15" t="n">
        <v>45133</v>
      </c>
      <c r="L2069" s="14" t="s">
        <v>1089</v>
      </c>
      <c r="M2069" s="16" t="n">
        <v>1</v>
      </c>
      <c r="N2069" s="16" t="n">
        <v>1</v>
      </c>
      <c r="O2069" s="17" t="n">
        <v>100000</v>
      </c>
      <c r="P2069" s="17" t="n">
        <v>100000</v>
      </c>
      <c r="Q2069" s="18" t="n">
        <v>12600</v>
      </c>
      <c r="R2069" s="19" t="n">
        <f aca="false">IF(H2069="F",1,0)</f>
        <v>0</v>
      </c>
      <c r="S2069" s="19" t="n">
        <f aca="false">IF(H2069="M",1,0)</f>
        <v>1</v>
      </c>
      <c r="T2069" s="11" t="s">
        <v>2305</v>
      </c>
      <c r="U2069" s="11" t="s">
        <v>328</v>
      </c>
      <c r="V2069" s="24" t="n">
        <f aca="false">_xlfn.xlookup(D2069,'WRSI Fusion'!$H$4:$H$354,'WRSI Fusion'!$AI$4:$AI$354)</f>
        <v>55.491318817415</v>
      </c>
      <c r="W2069" s="16" t="n">
        <f aca="false">_xlfn.xlookup(D2069,'WRSI Maïs'!$H$4:$H$346,'WRSI Maïs'!$AG$4:$AG$346)</f>
        <v>71.7845657352728</v>
      </c>
      <c r="X2069" s="16" t="n">
        <f aca="false">_xlfn.xlookup(D2069,'WRSI Mil'!$H$5:$H$355,'WRSI Mil'!$AG$5:$AG$355)</f>
        <v>75.2112747254168</v>
      </c>
      <c r="Y2069" s="16" t="n">
        <f aca="false">_xlfn.xlookup(D2069,'WRSI Sorgho'!$H$4:$H$354,'WRSI Sorgho'!$AI$4:$AI$354)</f>
        <v>52.7268365690857</v>
      </c>
      <c r="Z2069" s="16" t="n">
        <f aca="false">X2069</f>
        <v>75.2112747254168</v>
      </c>
      <c r="AA2069" s="16" t="n">
        <f aca="false">_xlfn.xlookup(D2069,'WRSI Mil'!$H$5:$H$355,'WRSI Mil'!$AH$5:$AH$355)</f>
        <v>65.1863764356946</v>
      </c>
      <c r="AB2069" s="21" t="n">
        <f aca="false">AA2069/Z2069</f>
        <v>0.866710166443511</v>
      </c>
      <c r="AC2069" s="11"/>
      <c r="AD2069" s="11"/>
      <c r="AE2069" s="11"/>
      <c r="AF2069" s="22" t="n">
        <v>2023</v>
      </c>
      <c r="AG2069" s="22" t="s">
        <v>52</v>
      </c>
      <c r="AH2069" s="22" t="s">
        <v>53</v>
      </c>
      <c r="AI2069" s="22"/>
      <c r="AJ2069" s="23" t="n">
        <v>0.7</v>
      </c>
      <c r="AK2069" s="24" t="n">
        <v>100000</v>
      </c>
      <c r="AL2069" s="23" t="n">
        <v>0.8</v>
      </c>
      <c r="AM2069" s="24" t="n">
        <v>25000</v>
      </c>
      <c r="AN2069" s="23" t="n">
        <v>0.9</v>
      </c>
      <c r="AO2069" s="24" t="n">
        <v>10000</v>
      </c>
      <c r="AP2069" s="25" t="n">
        <f aca="false">IF(AB2069&lt;AJ2069,AK2069,IF(AB2069&lt;AL2069,AM2069,IF(AB2069&lt;=AN2069,AO2069,0)))</f>
        <v>10000</v>
      </c>
    </row>
    <row r="2070" customFormat="false" ht="15.65" hidden="false" customHeight="false" outlineLevel="0" collapsed="false">
      <c r="A2070" s="11" t="n">
        <f aca="false">A2069+1</f>
        <v>2196</v>
      </c>
      <c r="B2070" s="12" t="s">
        <v>1039</v>
      </c>
      <c r="C2070" s="12" t="s">
        <v>1040</v>
      </c>
      <c r="D2070" s="12" t="s">
        <v>1041</v>
      </c>
      <c r="E2070" s="12" t="s">
        <v>1042</v>
      </c>
      <c r="F2070" s="14" t="s">
        <v>1128</v>
      </c>
      <c r="G2070" s="13" t="s">
        <v>1044</v>
      </c>
      <c r="H2070" s="12" t="s">
        <v>48</v>
      </c>
      <c r="I2070" s="12"/>
      <c r="J2070" s="14"/>
      <c r="K2070" s="15" t="n">
        <v>45133</v>
      </c>
      <c r="L2070" s="14" t="s">
        <v>1045</v>
      </c>
      <c r="M2070" s="16" t="n">
        <v>1</v>
      </c>
      <c r="N2070" s="16" t="n">
        <v>1</v>
      </c>
      <c r="O2070" s="17" t="n">
        <v>100000</v>
      </c>
      <c r="P2070" s="17" t="n">
        <v>100000</v>
      </c>
      <c r="Q2070" s="18" t="n">
        <v>12600</v>
      </c>
      <c r="R2070" s="19" t="n">
        <f aca="false">IF(H2070="F",1,0)</f>
        <v>1</v>
      </c>
      <c r="S2070" s="19" t="n">
        <f aca="false">IF(H2070="M",1,0)</f>
        <v>0</v>
      </c>
      <c r="T2070" s="11" t="s">
        <v>2306</v>
      </c>
      <c r="U2070" s="11" t="s">
        <v>328</v>
      </c>
      <c r="V2070" s="24" t="n">
        <f aca="false">_xlfn.xlookup(D2070,'WRSI Fusion'!$H$4:$H$354,'WRSI Fusion'!$AI$4:$AI$354)</f>
        <v>55.491318817415</v>
      </c>
      <c r="W2070" s="16" t="n">
        <f aca="false">_xlfn.xlookup(D2070,'WRSI Maïs'!$H$4:$H$346,'WRSI Maïs'!$AG$4:$AG$346)</f>
        <v>71.7845657352728</v>
      </c>
      <c r="X2070" s="16" t="n">
        <f aca="false">_xlfn.xlookup(D2070,'WRSI Mil'!$H$5:$H$355,'WRSI Mil'!$AG$5:$AG$355)</f>
        <v>75.2112747254168</v>
      </c>
      <c r="Y2070" s="16" t="n">
        <f aca="false">_xlfn.xlookup(D2070,'WRSI Sorgho'!$H$4:$H$354,'WRSI Sorgho'!$AI$4:$AI$354)</f>
        <v>52.7268365690857</v>
      </c>
      <c r="Z2070" s="16" t="n">
        <f aca="false">X2070</f>
        <v>75.2112747254168</v>
      </c>
      <c r="AA2070" s="16" t="n">
        <f aca="false">_xlfn.xlookup(D2070,'WRSI Mil'!$H$5:$H$355,'WRSI Mil'!$AH$5:$AH$355)</f>
        <v>65.1863764356946</v>
      </c>
      <c r="AB2070" s="21" t="n">
        <f aca="false">AA2070/Z2070</f>
        <v>0.866710166443511</v>
      </c>
      <c r="AC2070" s="11"/>
      <c r="AD2070" s="11"/>
      <c r="AE2070" s="11"/>
      <c r="AF2070" s="22" t="n">
        <v>2023</v>
      </c>
      <c r="AG2070" s="22" t="s">
        <v>52</v>
      </c>
      <c r="AH2070" s="22" t="s">
        <v>53</v>
      </c>
      <c r="AI2070" s="22"/>
      <c r="AJ2070" s="23" t="n">
        <v>0.7</v>
      </c>
      <c r="AK2070" s="24" t="n">
        <v>100000</v>
      </c>
      <c r="AL2070" s="23" t="n">
        <v>0.8</v>
      </c>
      <c r="AM2070" s="24" t="n">
        <v>25000</v>
      </c>
      <c r="AN2070" s="23" t="n">
        <v>0.9</v>
      </c>
      <c r="AO2070" s="24" t="n">
        <v>10000</v>
      </c>
      <c r="AP2070" s="25" t="n">
        <f aca="false">IF(AB2070&lt;AJ2070,AK2070,IF(AB2070&lt;AL2070,AM2070,IF(AB2070&lt;=AN2070,AO2070,0)))</f>
        <v>10000</v>
      </c>
    </row>
    <row r="2071" customFormat="false" ht="15.65" hidden="false" customHeight="false" outlineLevel="0" collapsed="false">
      <c r="A2071" s="11" t="n">
        <f aca="false">A2070+1</f>
        <v>2197</v>
      </c>
      <c r="B2071" s="12" t="s">
        <v>1039</v>
      </c>
      <c r="C2071" s="12" t="s">
        <v>1040</v>
      </c>
      <c r="D2071" s="12" t="s">
        <v>1041</v>
      </c>
      <c r="E2071" s="12" t="s">
        <v>1042</v>
      </c>
      <c r="F2071" s="14" t="s">
        <v>1054</v>
      </c>
      <c r="G2071" s="13" t="s">
        <v>1044</v>
      </c>
      <c r="H2071" s="12" t="s">
        <v>48</v>
      </c>
      <c r="I2071" s="12"/>
      <c r="J2071" s="14"/>
      <c r="K2071" s="15" t="n">
        <v>45129</v>
      </c>
      <c r="L2071" s="14" t="s">
        <v>1045</v>
      </c>
      <c r="M2071" s="16" t="n">
        <v>1</v>
      </c>
      <c r="N2071" s="16" t="n">
        <v>1</v>
      </c>
      <c r="O2071" s="17" t="n">
        <v>100000</v>
      </c>
      <c r="P2071" s="17" t="n">
        <v>100000</v>
      </c>
      <c r="Q2071" s="18" t="n">
        <v>12600</v>
      </c>
      <c r="R2071" s="19" t="n">
        <f aca="false">IF(H2071="F",1,0)</f>
        <v>1</v>
      </c>
      <c r="S2071" s="19" t="n">
        <f aca="false">IF(H2071="M",1,0)</f>
        <v>0</v>
      </c>
      <c r="T2071" s="11" t="s">
        <v>2307</v>
      </c>
      <c r="U2071" s="11" t="s">
        <v>328</v>
      </c>
      <c r="V2071" s="24" t="n">
        <f aca="false">_xlfn.xlookup(D2071,'WRSI Fusion'!$H$4:$H$354,'WRSI Fusion'!$AI$4:$AI$354)</f>
        <v>55.491318817415</v>
      </c>
      <c r="W2071" s="16" t="n">
        <f aca="false">_xlfn.xlookup(D2071,'WRSI Maïs'!$H$4:$H$346,'WRSI Maïs'!$AG$4:$AG$346)</f>
        <v>71.7845657352728</v>
      </c>
      <c r="X2071" s="16" t="n">
        <f aca="false">_xlfn.xlookup(D2071,'WRSI Mil'!$H$5:$H$355,'WRSI Mil'!$AG$5:$AG$355)</f>
        <v>75.2112747254168</v>
      </c>
      <c r="Y2071" s="16" t="n">
        <f aca="false">_xlfn.xlookup(D2071,'WRSI Sorgho'!$H$4:$H$354,'WRSI Sorgho'!$AI$4:$AI$354)</f>
        <v>52.7268365690857</v>
      </c>
      <c r="Z2071" s="16" t="n">
        <f aca="false">X2071</f>
        <v>75.2112747254168</v>
      </c>
      <c r="AA2071" s="16" t="n">
        <f aca="false">_xlfn.xlookup(D2071,'WRSI Mil'!$H$5:$H$355,'WRSI Mil'!$AH$5:$AH$355)</f>
        <v>65.1863764356946</v>
      </c>
      <c r="AB2071" s="21" t="n">
        <f aca="false">AA2071/Z2071</f>
        <v>0.866710166443511</v>
      </c>
      <c r="AC2071" s="11"/>
      <c r="AD2071" s="11"/>
      <c r="AE2071" s="11"/>
      <c r="AF2071" s="22" t="n">
        <v>2023</v>
      </c>
      <c r="AG2071" s="22" t="s">
        <v>52</v>
      </c>
      <c r="AH2071" s="22" t="s">
        <v>53</v>
      </c>
      <c r="AI2071" s="22"/>
      <c r="AJ2071" s="23" t="n">
        <v>0.7</v>
      </c>
      <c r="AK2071" s="24" t="n">
        <v>100000</v>
      </c>
      <c r="AL2071" s="23" t="n">
        <v>0.8</v>
      </c>
      <c r="AM2071" s="24" t="n">
        <v>25000</v>
      </c>
      <c r="AN2071" s="23" t="n">
        <v>0.9</v>
      </c>
      <c r="AO2071" s="24" t="n">
        <v>10000</v>
      </c>
      <c r="AP2071" s="25" t="n">
        <f aca="false">IF(AB2071&lt;AJ2071,AK2071,IF(AB2071&lt;AL2071,AM2071,IF(AB2071&lt;=AN2071,AO2071,0)))</f>
        <v>10000</v>
      </c>
    </row>
    <row r="2072" customFormat="false" ht="15.65" hidden="false" customHeight="false" outlineLevel="0" collapsed="false">
      <c r="A2072" s="11" t="n">
        <f aca="false">A2071+1</f>
        <v>2198</v>
      </c>
      <c r="B2072" s="12" t="s">
        <v>1039</v>
      </c>
      <c r="C2072" s="12" t="s">
        <v>1040</v>
      </c>
      <c r="D2072" s="12" t="s">
        <v>1041</v>
      </c>
      <c r="E2072" s="12" t="s">
        <v>1042</v>
      </c>
      <c r="F2072" s="14" t="s">
        <v>1054</v>
      </c>
      <c r="G2072" s="13" t="s">
        <v>1044</v>
      </c>
      <c r="H2072" s="12" t="s">
        <v>48</v>
      </c>
      <c r="I2072" s="12"/>
      <c r="J2072" s="14"/>
      <c r="K2072" s="15" t="n">
        <v>45129</v>
      </c>
      <c r="L2072" s="14" t="s">
        <v>1045</v>
      </c>
      <c r="M2072" s="16" t="n">
        <v>1</v>
      </c>
      <c r="N2072" s="16" t="n">
        <v>1</v>
      </c>
      <c r="O2072" s="17" t="n">
        <v>100000</v>
      </c>
      <c r="P2072" s="17" t="n">
        <v>100000</v>
      </c>
      <c r="Q2072" s="18" t="n">
        <v>12600</v>
      </c>
      <c r="R2072" s="19" t="n">
        <f aca="false">IF(H2072="F",1,0)</f>
        <v>1</v>
      </c>
      <c r="S2072" s="19" t="n">
        <f aca="false">IF(H2072="M",1,0)</f>
        <v>0</v>
      </c>
      <c r="T2072" s="11" t="s">
        <v>2308</v>
      </c>
      <c r="U2072" s="11" t="s">
        <v>328</v>
      </c>
      <c r="V2072" s="24" t="n">
        <f aca="false">_xlfn.xlookup(D2072,'WRSI Fusion'!$H$4:$H$354,'WRSI Fusion'!$AI$4:$AI$354)</f>
        <v>55.491318817415</v>
      </c>
      <c r="W2072" s="16" t="n">
        <f aca="false">_xlfn.xlookup(D2072,'WRSI Maïs'!$H$4:$H$346,'WRSI Maïs'!$AG$4:$AG$346)</f>
        <v>71.7845657352728</v>
      </c>
      <c r="X2072" s="16" t="n">
        <f aca="false">_xlfn.xlookup(D2072,'WRSI Mil'!$H$5:$H$355,'WRSI Mil'!$AG$5:$AG$355)</f>
        <v>75.2112747254168</v>
      </c>
      <c r="Y2072" s="16" t="n">
        <f aca="false">_xlfn.xlookup(D2072,'WRSI Sorgho'!$H$4:$H$354,'WRSI Sorgho'!$AI$4:$AI$354)</f>
        <v>52.7268365690857</v>
      </c>
      <c r="Z2072" s="16" t="n">
        <f aca="false">X2072</f>
        <v>75.2112747254168</v>
      </c>
      <c r="AA2072" s="16" t="n">
        <f aca="false">_xlfn.xlookup(D2072,'WRSI Mil'!$H$5:$H$355,'WRSI Mil'!$AH$5:$AH$355)</f>
        <v>65.1863764356946</v>
      </c>
      <c r="AB2072" s="21" t="n">
        <f aca="false">AA2072/Z2072</f>
        <v>0.866710166443511</v>
      </c>
      <c r="AC2072" s="11"/>
      <c r="AD2072" s="11"/>
      <c r="AE2072" s="11"/>
      <c r="AF2072" s="22" t="n">
        <v>2023</v>
      </c>
      <c r="AG2072" s="22" t="s">
        <v>52</v>
      </c>
      <c r="AH2072" s="22" t="s">
        <v>53</v>
      </c>
      <c r="AI2072" s="22"/>
      <c r="AJ2072" s="23" t="n">
        <v>0.7</v>
      </c>
      <c r="AK2072" s="24" t="n">
        <v>100000</v>
      </c>
      <c r="AL2072" s="23" t="n">
        <v>0.8</v>
      </c>
      <c r="AM2072" s="24" t="n">
        <v>25000</v>
      </c>
      <c r="AN2072" s="23" t="n">
        <v>0.9</v>
      </c>
      <c r="AO2072" s="24" t="n">
        <v>10000</v>
      </c>
      <c r="AP2072" s="25" t="n">
        <f aca="false">IF(AB2072&lt;AJ2072,AK2072,IF(AB2072&lt;AL2072,AM2072,IF(AB2072&lt;=AN2072,AO2072,0)))</f>
        <v>10000</v>
      </c>
    </row>
    <row r="2073" customFormat="false" ht="15.65" hidden="false" customHeight="false" outlineLevel="0" collapsed="false">
      <c r="A2073" s="11" t="n">
        <f aca="false">A2072+1</f>
        <v>2199</v>
      </c>
      <c r="B2073" s="12" t="s">
        <v>1039</v>
      </c>
      <c r="C2073" s="12" t="s">
        <v>1040</v>
      </c>
      <c r="D2073" s="12" t="s">
        <v>1041</v>
      </c>
      <c r="E2073" s="12" t="s">
        <v>1042</v>
      </c>
      <c r="F2073" s="14" t="s">
        <v>1083</v>
      </c>
      <c r="G2073" s="13" t="s">
        <v>1044</v>
      </c>
      <c r="H2073" s="12" t="s">
        <v>48</v>
      </c>
      <c r="I2073" s="12"/>
      <c r="J2073" s="14"/>
      <c r="K2073" s="15" t="n">
        <v>45130</v>
      </c>
      <c r="L2073" s="14" t="s">
        <v>1045</v>
      </c>
      <c r="M2073" s="16" t="n">
        <v>1</v>
      </c>
      <c r="N2073" s="16" t="n">
        <v>1</v>
      </c>
      <c r="O2073" s="17" t="n">
        <v>100000</v>
      </c>
      <c r="P2073" s="17" t="n">
        <v>100000</v>
      </c>
      <c r="Q2073" s="18" t="n">
        <v>12600</v>
      </c>
      <c r="R2073" s="19" t="n">
        <f aca="false">IF(H2073="F",1,0)</f>
        <v>1</v>
      </c>
      <c r="S2073" s="19" t="n">
        <f aca="false">IF(H2073="M",1,0)</f>
        <v>0</v>
      </c>
      <c r="T2073" s="11" t="s">
        <v>2309</v>
      </c>
      <c r="U2073" s="11" t="s">
        <v>328</v>
      </c>
      <c r="V2073" s="24" t="n">
        <f aca="false">_xlfn.xlookup(D2073,'WRSI Fusion'!$H$4:$H$354,'WRSI Fusion'!$AI$4:$AI$354)</f>
        <v>55.491318817415</v>
      </c>
      <c r="W2073" s="16" t="n">
        <f aca="false">_xlfn.xlookup(D2073,'WRSI Maïs'!$H$4:$H$346,'WRSI Maïs'!$AG$4:$AG$346)</f>
        <v>71.7845657352728</v>
      </c>
      <c r="X2073" s="16" t="n">
        <f aca="false">_xlfn.xlookup(D2073,'WRSI Mil'!$H$5:$H$355,'WRSI Mil'!$AG$5:$AG$355)</f>
        <v>75.2112747254168</v>
      </c>
      <c r="Y2073" s="16" t="n">
        <f aca="false">_xlfn.xlookup(D2073,'WRSI Sorgho'!$H$4:$H$354,'WRSI Sorgho'!$AI$4:$AI$354)</f>
        <v>52.7268365690857</v>
      </c>
      <c r="Z2073" s="16" t="n">
        <f aca="false">X2073</f>
        <v>75.2112747254168</v>
      </c>
      <c r="AA2073" s="16" t="n">
        <f aca="false">_xlfn.xlookup(D2073,'WRSI Mil'!$H$5:$H$355,'WRSI Mil'!$AH$5:$AH$355)</f>
        <v>65.1863764356946</v>
      </c>
      <c r="AB2073" s="21" t="n">
        <f aca="false">AA2073/Z2073</f>
        <v>0.866710166443511</v>
      </c>
      <c r="AC2073" s="11"/>
      <c r="AD2073" s="11"/>
      <c r="AE2073" s="11"/>
      <c r="AF2073" s="22" t="n">
        <v>2023</v>
      </c>
      <c r="AG2073" s="22" t="s">
        <v>52</v>
      </c>
      <c r="AH2073" s="22" t="s">
        <v>53</v>
      </c>
      <c r="AI2073" s="22"/>
      <c r="AJ2073" s="23" t="n">
        <v>0.7</v>
      </c>
      <c r="AK2073" s="24" t="n">
        <v>100000</v>
      </c>
      <c r="AL2073" s="23" t="n">
        <v>0.8</v>
      </c>
      <c r="AM2073" s="24" t="n">
        <v>25000</v>
      </c>
      <c r="AN2073" s="23" t="n">
        <v>0.9</v>
      </c>
      <c r="AO2073" s="24" t="n">
        <v>10000</v>
      </c>
      <c r="AP2073" s="25" t="n">
        <f aca="false">IF(AB2073&lt;AJ2073,AK2073,IF(AB2073&lt;AL2073,AM2073,IF(AB2073&lt;=AN2073,AO2073,0)))</f>
        <v>10000</v>
      </c>
    </row>
    <row r="2074" customFormat="false" ht="15.65" hidden="false" customHeight="false" outlineLevel="0" collapsed="false">
      <c r="A2074" s="11" t="n">
        <f aca="false">A2073+1</f>
        <v>2200</v>
      </c>
      <c r="B2074" s="12" t="s">
        <v>1039</v>
      </c>
      <c r="C2074" s="12" t="s">
        <v>1040</v>
      </c>
      <c r="D2074" s="12" t="s">
        <v>1041</v>
      </c>
      <c r="E2074" s="12" t="s">
        <v>1042</v>
      </c>
      <c r="F2074" s="14" t="s">
        <v>1100</v>
      </c>
      <c r="G2074" s="13" t="s">
        <v>1044</v>
      </c>
      <c r="H2074" s="12" t="s">
        <v>55</v>
      </c>
      <c r="I2074" s="12"/>
      <c r="J2074" s="14"/>
      <c r="K2074" s="15" t="n">
        <v>45135</v>
      </c>
      <c r="L2074" s="14" t="s">
        <v>1045</v>
      </c>
      <c r="M2074" s="16" t="n">
        <v>1</v>
      </c>
      <c r="N2074" s="16" t="n">
        <v>1</v>
      </c>
      <c r="O2074" s="17" t="n">
        <v>100000</v>
      </c>
      <c r="P2074" s="17" t="n">
        <v>100000</v>
      </c>
      <c r="Q2074" s="18" t="n">
        <v>12600</v>
      </c>
      <c r="R2074" s="19" t="n">
        <f aca="false">IF(H2074="F",1,0)</f>
        <v>0</v>
      </c>
      <c r="S2074" s="19" t="n">
        <f aca="false">IF(H2074="M",1,0)</f>
        <v>1</v>
      </c>
      <c r="T2074" s="11" t="s">
        <v>2310</v>
      </c>
      <c r="U2074" s="11" t="s">
        <v>328</v>
      </c>
      <c r="V2074" s="24" t="n">
        <f aca="false">_xlfn.xlookup(D2074,'WRSI Fusion'!$H$4:$H$354,'WRSI Fusion'!$AI$4:$AI$354)</f>
        <v>55.491318817415</v>
      </c>
      <c r="W2074" s="16" t="n">
        <f aca="false">_xlfn.xlookup(D2074,'WRSI Maïs'!$H$4:$H$346,'WRSI Maïs'!$AG$4:$AG$346)</f>
        <v>71.7845657352728</v>
      </c>
      <c r="X2074" s="16" t="n">
        <f aca="false">_xlfn.xlookup(D2074,'WRSI Mil'!$H$5:$H$355,'WRSI Mil'!$AG$5:$AG$355)</f>
        <v>75.2112747254168</v>
      </c>
      <c r="Y2074" s="16" t="n">
        <f aca="false">_xlfn.xlookup(D2074,'WRSI Sorgho'!$H$4:$H$354,'WRSI Sorgho'!$AI$4:$AI$354)</f>
        <v>52.7268365690857</v>
      </c>
      <c r="Z2074" s="16" t="n">
        <f aca="false">X2074</f>
        <v>75.2112747254168</v>
      </c>
      <c r="AA2074" s="16" t="n">
        <f aca="false">_xlfn.xlookup(D2074,'WRSI Mil'!$H$5:$H$355,'WRSI Mil'!$AH$5:$AH$355)</f>
        <v>65.1863764356946</v>
      </c>
      <c r="AB2074" s="21" t="n">
        <f aca="false">AA2074/Z2074</f>
        <v>0.866710166443511</v>
      </c>
      <c r="AC2074" s="11"/>
      <c r="AD2074" s="11"/>
      <c r="AE2074" s="11"/>
      <c r="AF2074" s="22" t="n">
        <v>2023</v>
      </c>
      <c r="AG2074" s="22" t="s">
        <v>52</v>
      </c>
      <c r="AH2074" s="22" t="s">
        <v>53</v>
      </c>
      <c r="AI2074" s="22"/>
      <c r="AJ2074" s="23" t="n">
        <v>0.7</v>
      </c>
      <c r="AK2074" s="24" t="n">
        <v>100000</v>
      </c>
      <c r="AL2074" s="23" t="n">
        <v>0.8</v>
      </c>
      <c r="AM2074" s="24" t="n">
        <v>25000</v>
      </c>
      <c r="AN2074" s="23" t="n">
        <v>0.9</v>
      </c>
      <c r="AO2074" s="24" t="n">
        <v>10000</v>
      </c>
      <c r="AP2074" s="25" t="n">
        <f aca="false">IF(AB2074&lt;AJ2074,AK2074,IF(AB2074&lt;AL2074,AM2074,IF(AB2074&lt;=AN2074,AO2074,0)))</f>
        <v>10000</v>
      </c>
    </row>
    <row r="2075" customFormat="false" ht="15.65" hidden="false" customHeight="false" outlineLevel="0" collapsed="false">
      <c r="A2075" s="11" t="n">
        <f aca="false">A2074+1</f>
        <v>2201</v>
      </c>
      <c r="B2075" s="12" t="s">
        <v>1039</v>
      </c>
      <c r="C2075" s="12" t="s">
        <v>1040</v>
      </c>
      <c r="D2075" s="12" t="s">
        <v>1041</v>
      </c>
      <c r="E2075" s="12" t="s">
        <v>1042</v>
      </c>
      <c r="F2075" s="14" t="s">
        <v>1066</v>
      </c>
      <c r="G2075" s="13" t="s">
        <v>1044</v>
      </c>
      <c r="H2075" s="12" t="s">
        <v>48</v>
      </c>
      <c r="I2075" s="12"/>
      <c r="J2075" s="14"/>
      <c r="K2075" s="15" t="n">
        <v>45130</v>
      </c>
      <c r="L2075" s="14" t="s">
        <v>1045</v>
      </c>
      <c r="M2075" s="16" t="n">
        <v>1</v>
      </c>
      <c r="N2075" s="16" t="n">
        <v>1</v>
      </c>
      <c r="O2075" s="17" t="n">
        <v>100000</v>
      </c>
      <c r="P2075" s="17" t="n">
        <v>100000</v>
      </c>
      <c r="Q2075" s="18" t="n">
        <v>12600</v>
      </c>
      <c r="R2075" s="19" t="n">
        <f aca="false">IF(H2075="F",1,0)</f>
        <v>1</v>
      </c>
      <c r="S2075" s="19" t="n">
        <f aca="false">IF(H2075="M",1,0)</f>
        <v>0</v>
      </c>
      <c r="T2075" s="11" t="s">
        <v>2311</v>
      </c>
      <c r="U2075" s="11" t="s">
        <v>328</v>
      </c>
      <c r="V2075" s="24" t="n">
        <f aca="false">_xlfn.xlookup(D2075,'WRSI Fusion'!$H$4:$H$354,'WRSI Fusion'!$AI$4:$AI$354)</f>
        <v>55.491318817415</v>
      </c>
      <c r="W2075" s="16" t="n">
        <f aca="false">_xlfn.xlookup(D2075,'WRSI Maïs'!$H$4:$H$346,'WRSI Maïs'!$AG$4:$AG$346)</f>
        <v>71.7845657352728</v>
      </c>
      <c r="X2075" s="16" t="n">
        <f aca="false">_xlfn.xlookup(D2075,'WRSI Mil'!$H$5:$H$355,'WRSI Mil'!$AG$5:$AG$355)</f>
        <v>75.2112747254168</v>
      </c>
      <c r="Y2075" s="16" t="n">
        <f aca="false">_xlfn.xlookup(D2075,'WRSI Sorgho'!$H$4:$H$354,'WRSI Sorgho'!$AI$4:$AI$354)</f>
        <v>52.7268365690857</v>
      </c>
      <c r="Z2075" s="16" t="n">
        <f aca="false">X2075</f>
        <v>75.2112747254168</v>
      </c>
      <c r="AA2075" s="16" t="n">
        <f aca="false">_xlfn.xlookup(D2075,'WRSI Mil'!$H$5:$H$355,'WRSI Mil'!$AH$5:$AH$355)</f>
        <v>65.1863764356946</v>
      </c>
      <c r="AB2075" s="21" t="n">
        <f aca="false">AA2075/Z2075</f>
        <v>0.866710166443511</v>
      </c>
      <c r="AC2075" s="11"/>
      <c r="AD2075" s="11"/>
      <c r="AE2075" s="11"/>
      <c r="AF2075" s="22" t="n">
        <v>2023</v>
      </c>
      <c r="AG2075" s="22" t="s">
        <v>52</v>
      </c>
      <c r="AH2075" s="22" t="s">
        <v>53</v>
      </c>
      <c r="AI2075" s="22"/>
      <c r="AJ2075" s="23" t="n">
        <v>0.7</v>
      </c>
      <c r="AK2075" s="24" t="n">
        <v>100000</v>
      </c>
      <c r="AL2075" s="23" t="n">
        <v>0.8</v>
      </c>
      <c r="AM2075" s="24" t="n">
        <v>25000</v>
      </c>
      <c r="AN2075" s="23" t="n">
        <v>0.9</v>
      </c>
      <c r="AO2075" s="24" t="n">
        <v>10000</v>
      </c>
      <c r="AP2075" s="25" t="n">
        <f aca="false">IF(AB2075&lt;AJ2075,AK2075,IF(AB2075&lt;AL2075,AM2075,IF(AB2075&lt;=AN2075,AO2075,0)))</f>
        <v>10000</v>
      </c>
    </row>
    <row r="2076" customFormat="false" ht="15.65" hidden="false" customHeight="false" outlineLevel="0" collapsed="false">
      <c r="A2076" s="11" t="n">
        <f aca="false">A2075+1</f>
        <v>2202</v>
      </c>
      <c r="B2076" s="12" t="s">
        <v>1141</v>
      </c>
      <c r="C2076" s="12" t="s">
        <v>1040</v>
      </c>
      <c r="D2076" s="12" t="s">
        <v>1041</v>
      </c>
      <c r="E2076" s="12" t="s">
        <v>1042</v>
      </c>
      <c r="F2076" s="14" t="s">
        <v>1142</v>
      </c>
      <c r="G2076" s="13" t="s">
        <v>1044</v>
      </c>
      <c r="H2076" s="12" t="s">
        <v>48</v>
      </c>
      <c r="I2076" s="12"/>
      <c r="J2076" s="14"/>
      <c r="K2076" s="15" t="n">
        <v>45126</v>
      </c>
      <c r="L2076" s="14" t="s">
        <v>49</v>
      </c>
      <c r="M2076" s="16" t="n">
        <v>1</v>
      </c>
      <c r="N2076" s="16" t="n">
        <v>1</v>
      </c>
      <c r="O2076" s="17" t="n">
        <v>100000</v>
      </c>
      <c r="P2076" s="17" t="n">
        <v>100000</v>
      </c>
      <c r="Q2076" s="18" t="n">
        <v>12600</v>
      </c>
      <c r="R2076" s="19" t="n">
        <f aca="false">IF(H2076="F",1,0)</f>
        <v>1</v>
      </c>
      <c r="S2076" s="19" t="n">
        <f aca="false">IF(H2076="M",1,0)</f>
        <v>0</v>
      </c>
      <c r="T2076" s="11" t="s">
        <v>2312</v>
      </c>
      <c r="U2076" s="11" t="s">
        <v>51</v>
      </c>
      <c r="V2076" s="24" t="n">
        <f aca="false">_xlfn.xlookup(D2076,'WRSI Fusion'!$H$4:$H$354,'WRSI Fusion'!$AI$4:$AI$354)</f>
        <v>55.491318817415</v>
      </c>
      <c r="W2076" s="16" t="n">
        <f aca="false">_xlfn.xlookup(D2076,'WRSI Maïs'!$H$4:$H$346,'WRSI Maïs'!$AG$4:$AG$346)</f>
        <v>71.7845657352728</v>
      </c>
      <c r="X2076" s="16" t="n">
        <f aca="false">_xlfn.xlookup(D2076,'WRSI Mil'!$H$5:$H$355,'WRSI Mil'!$AG$5:$AG$355)</f>
        <v>75.2112747254168</v>
      </c>
      <c r="Y2076" s="16" t="n">
        <f aca="false">_xlfn.xlookup(D2076,'WRSI Sorgho'!$H$4:$H$354,'WRSI Sorgho'!$AI$4:$AI$354)</f>
        <v>52.7268365690857</v>
      </c>
      <c r="Z2076" s="16" t="n">
        <f aca="false">Y2076</f>
        <v>52.7268365690857</v>
      </c>
      <c r="AA2076" s="16" t="n">
        <f aca="false">_xlfn.xlookup(D2076,'WRSI Sorgho'!$H$4:$H$354,'WRSI Sorgho'!$AJ$4:$AJ$354)</f>
        <v>44.8954389112363</v>
      </c>
      <c r="AB2076" s="21" t="n">
        <f aca="false">AA2076/Z2076</f>
        <v>0.851472264079635</v>
      </c>
      <c r="AC2076" s="11"/>
      <c r="AD2076" s="11"/>
      <c r="AE2076" s="11"/>
      <c r="AF2076" s="22" t="n">
        <v>2023</v>
      </c>
      <c r="AG2076" s="22" t="s">
        <v>52</v>
      </c>
      <c r="AH2076" s="22" t="s">
        <v>53</v>
      </c>
      <c r="AI2076" s="22"/>
      <c r="AJ2076" s="23" t="n">
        <v>0.7</v>
      </c>
      <c r="AK2076" s="24" t="n">
        <v>100000</v>
      </c>
      <c r="AL2076" s="23" t="n">
        <v>0.8</v>
      </c>
      <c r="AM2076" s="24" t="n">
        <v>25000</v>
      </c>
      <c r="AN2076" s="23" t="n">
        <v>0.9</v>
      </c>
      <c r="AO2076" s="24" t="n">
        <v>10000</v>
      </c>
      <c r="AP2076" s="25" t="n">
        <f aca="false">IF(AB2076&lt;AJ2076,AK2076,IF(AB2076&lt;AL2076,AM2076,IF(AB2076&lt;=AN2076,AO2076,0)))</f>
        <v>10000</v>
      </c>
    </row>
    <row r="2077" customFormat="false" ht="15.65" hidden="false" customHeight="false" outlineLevel="0" collapsed="false">
      <c r="A2077" s="11" t="n">
        <f aca="false">A2076+1</f>
        <v>2203</v>
      </c>
      <c r="B2077" s="12" t="s">
        <v>1039</v>
      </c>
      <c r="C2077" s="12" t="s">
        <v>1040</v>
      </c>
      <c r="D2077" s="12" t="s">
        <v>1041</v>
      </c>
      <c r="E2077" s="12" t="s">
        <v>1042</v>
      </c>
      <c r="F2077" s="14" t="s">
        <v>1128</v>
      </c>
      <c r="G2077" s="13" t="s">
        <v>1044</v>
      </c>
      <c r="H2077" s="12" t="s">
        <v>48</v>
      </c>
      <c r="I2077" s="12"/>
      <c r="J2077" s="14"/>
      <c r="K2077" s="15" t="n">
        <v>45133</v>
      </c>
      <c r="L2077" s="14" t="s">
        <v>1045</v>
      </c>
      <c r="M2077" s="16" t="n">
        <v>1</v>
      </c>
      <c r="N2077" s="16" t="n">
        <v>1</v>
      </c>
      <c r="O2077" s="17" t="n">
        <v>100000</v>
      </c>
      <c r="P2077" s="17" t="n">
        <v>100000</v>
      </c>
      <c r="Q2077" s="18" t="n">
        <v>12600</v>
      </c>
      <c r="R2077" s="19" t="n">
        <f aca="false">IF(H2077="F",1,0)</f>
        <v>1</v>
      </c>
      <c r="S2077" s="19" t="n">
        <f aca="false">IF(H2077="M",1,0)</f>
        <v>0</v>
      </c>
      <c r="T2077" s="11" t="s">
        <v>2313</v>
      </c>
      <c r="U2077" s="11" t="s">
        <v>328</v>
      </c>
      <c r="V2077" s="24" t="n">
        <f aca="false">_xlfn.xlookup(D2077,'WRSI Fusion'!$H$4:$H$354,'WRSI Fusion'!$AI$4:$AI$354)</f>
        <v>55.491318817415</v>
      </c>
      <c r="W2077" s="16" t="n">
        <f aca="false">_xlfn.xlookup(D2077,'WRSI Maïs'!$H$4:$H$346,'WRSI Maïs'!$AG$4:$AG$346)</f>
        <v>71.7845657352728</v>
      </c>
      <c r="X2077" s="16" t="n">
        <f aca="false">_xlfn.xlookup(D2077,'WRSI Mil'!$H$5:$H$355,'WRSI Mil'!$AG$5:$AG$355)</f>
        <v>75.2112747254168</v>
      </c>
      <c r="Y2077" s="16" t="n">
        <f aca="false">_xlfn.xlookup(D2077,'WRSI Sorgho'!$H$4:$H$354,'WRSI Sorgho'!$AI$4:$AI$354)</f>
        <v>52.7268365690857</v>
      </c>
      <c r="Z2077" s="16" t="n">
        <f aca="false">X2077</f>
        <v>75.2112747254168</v>
      </c>
      <c r="AA2077" s="16" t="n">
        <f aca="false">_xlfn.xlookup(D2077,'WRSI Mil'!$H$5:$H$355,'WRSI Mil'!$AH$5:$AH$355)</f>
        <v>65.1863764356946</v>
      </c>
      <c r="AB2077" s="21" t="n">
        <f aca="false">AA2077/Z2077</f>
        <v>0.866710166443511</v>
      </c>
      <c r="AC2077" s="11"/>
      <c r="AD2077" s="11"/>
      <c r="AE2077" s="11"/>
      <c r="AF2077" s="22" t="n">
        <v>2023</v>
      </c>
      <c r="AG2077" s="22" t="s">
        <v>52</v>
      </c>
      <c r="AH2077" s="22" t="s">
        <v>53</v>
      </c>
      <c r="AI2077" s="22"/>
      <c r="AJ2077" s="23" t="n">
        <v>0.7</v>
      </c>
      <c r="AK2077" s="24" t="n">
        <v>100000</v>
      </c>
      <c r="AL2077" s="23" t="n">
        <v>0.8</v>
      </c>
      <c r="AM2077" s="24" t="n">
        <v>25000</v>
      </c>
      <c r="AN2077" s="23" t="n">
        <v>0.9</v>
      </c>
      <c r="AO2077" s="24" t="n">
        <v>10000</v>
      </c>
      <c r="AP2077" s="25" t="n">
        <f aca="false">IF(AB2077&lt;AJ2077,AK2077,IF(AB2077&lt;AL2077,AM2077,IF(AB2077&lt;=AN2077,AO2077,0)))</f>
        <v>10000</v>
      </c>
    </row>
    <row r="2078" customFormat="false" ht="15.65" hidden="false" customHeight="false" outlineLevel="0" collapsed="false">
      <c r="A2078" s="11" t="n">
        <f aca="false">A2077+1</f>
        <v>2204</v>
      </c>
      <c r="B2078" s="12" t="s">
        <v>1039</v>
      </c>
      <c r="C2078" s="12" t="s">
        <v>1040</v>
      </c>
      <c r="D2078" s="12" t="s">
        <v>1041</v>
      </c>
      <c r="E2078" s="12" t="s">
        <v>1042</v>
      </c>
      <c r="F2078" s="14" t="s">
        <v>1047</v>
      </c>
      <c r="G2078" s="13" t="s">
        <v>1044</v>
      </c>
      <c r="H2078" s="12" t="s">
        <v>55</v>
      </c>
      <c r="I2078" s="12"/>
      <c r="J2078" s="14"/>
      <c r="K2078" s="15" t="n">
        <v>45130</v>
      </c>
      <c r="L2078" s="14" t="s">
        <v>1045</v>
      </c>
      <c r="M2078" s="16" t="n">
        <v>1</v>
      </c>
      <c r="N2078" s="16" t="n">
        <v>1</v>
      </c>
      <c r="O2078" s="17" t="n">
        <v>100000</v>
      </c>
      <c r="P2078" s="17" t="n">
        <v>100000</v>
      </c>
      <c r="Q2078" s="18" t="n">
        <v>12600</v>
      </c>
      <c r="R2078" s="19" t="n">
        <f aca="false">IF(H2078="F",1,0)</f>
        <v>0</v>
      </c>
      <c r="S2078" s="19" t="n">
        <f aca="false">IF(H2078="M",1,0)</f>
        <v>1</v>
      </c>
      <c r="T2078" s="11" t="s">
        <v>2314</v>
      </c>
      <c r="U2078" s="11" t="s">
        <v>328</v>
      </c>
      <c r="V2078" s="24" t="n">
        <f aca="false">_xlfn.xlookup(D2078,'WRSI Fusion'!$H$4:$H$354,'WRSI Fusion'!$AI$4:$AI$354)</f>
        <v>55.491318817415</v>
      </c>
      <c r="W2078" s="16" t="n">
        <f aca="false">_xlfn.xlookup(D2078,'WRSI Maïs'!$H$4:$H$346,'WRSI Maïs'!$AG$4:$AG$346)</f>
        <v>71.7845657352728</v>
      </c>
      <c r="X2078" s="16" t="n">
        <f aca="false">_xlfn.xlookup(D2078,'WRSI Mil'!$H$5:$H$355,'WRSI Mil'!$AG$5:$AG$355)</f>
        <v>75.2112747254168</v>
      </c>
      <c r="Y2078" s="16" t="n">
        <f aca="false">_xlfn.xlookup(D2078,'WRSI Sorgho'!$H$4:$H$354,'WRSI Sorgho'!$AI$4:$AI$354)</f>
        <v>52.7268365690857</v>
      </c>
      <c r="Z2078" s="16" t="n">
        <f aca="false">X2078</f>
        <v>75.2112747254168</v>
      </c>
      <c r="AA2078" s="16" t="n">
        <f aca="false">_xlfn.xlookup(D2078,'WRSI Mil'!$H$5:$H$355,'WRSI Mil'!$AH$5:$AH$355)</f>
        <v>65.1863764356946</v>
      </c>
      <c r="AB2078" s="21" t="n">
        <f aca="false">AA2078/Z2078</f>
        <v>0.866710166443511</v>
      </c>
      <c r="AC2078" s="11"/>
      <c r="AD2078" s="11"/>
      <c r="AE2078" s="11"/>
      <c r="AF2078" s="22" t="n">
        <v>2023</v>
      </c>
      <c r="AG2078" s="22" t="s">
        <v>52</v>
      </c>
      <c r="AH2078" s="22" t="s">
        <v>53</v>
      </c>
      <c r="AI2078" s="22"/>
      <c r="AJ2078" s="23" t="n">
        <v>0.7</v>
      </c>
      <c r="AK2078" s="24" t="n">
        <v>100000</v>
      </c>
      <c r="AL2078" s="23" t="n">
        <v>0.8</v>
      </c>
      <c r="AM2078" s="24" t="n">
        <v>25000</v>
      </c>
      <c r="AN2078" s="23" t="n">
        <v>0.9</v>
      </c>
      <c r="AO2078" s="24" t="n">
        <v>10000</v>
      </c>
      <c r="AP2078" s="25" t="n">
        <f aca="false">IF(AB2078&lt;AJ2078,AK2078,IF(AB2078&lt;AL2078,AM2078,IF(AB2078&lt;=AN2078,AO2078,0)))</f>
        <v>10000</v>
      </c>
    </row>
    <row r="2079" customFormat="false" ht="15.65" hidden="false" customHeight="false" outlineLevel="0" collapsed="false">
      <c r="A2079" s="11" t="n">
        <f aca="false">A2078+1</f>
        <v>2205</v>
      </c>
      <c r="B2079" s="12" t="s">
        <v>1039</v>
      </c>
      <c r="C2079" s="12" t="s">
        <v>1040</v>
      </c>
      <c r="D2079" s="12" t="s">
        <v>1041</v>
      </c>
      <c r="E2079" s="12" t="s">
        <v>1042</v>
      </c>
      <c r="F2079" s="14" t="s">
        <v>1100</v>
      </c>
      <c r="G2079" s="13" t="s">
        <v>1044</v>
      </c>
      <c r="H2079" s="12" t="s">
        <v>55</v>
      </c>
      <c r="I2079" s="12"/>
      <c r="J2079" s="14"/>
      <c r="K2079" s="15" t="n">
        <v>45135</v>
      </c>
      <c r="L2079" s="14" t="s">
        <v>1045</v>
      </c>
      <c r="M2079" s="16" t="n">
        <v>1</v>
      </c>
      <c r="N2079" s="16" t="n">
        <v>1</v>
      </c>
      <c r="O2079" s="17" t="n">
        <v>100000</v>
      </c>
      <c r="P2079" s="17" t="n">
        <v>100000</v>
      </c>
      <c r="Q2079" s="18" t="n">
        <v>12600</v>
      </c>
      <c r="R2079" s="19" t="n">
        <f aca="false">IF(H2079="F",1,0)</f>
        <v>0</v>
      </c>
      <c r="S2079" s="19" t="n">
        <f aca="false">IF(H2079="M",1,0)</f>
        <v>1</v>
      </c>
      <c r="T2079" s="11" t="s">
        <v>2315</v>
      </c>
      <c r="U2079" s="11" t="s">
        <v>328</v>
      </c>
      <c r="V2079" s="24" t="n">
        <f aca="false">_xlfn.xlookup(D2079,'WRSI Fusion'!$H$4:$H$354,'WRSI Fusion'!$AI$4:$AI$354)</f>
        <v>55.491318817415</v>
      </c>
      <c r="W2079" s="16" t="n">
        <f aca="false">_xlfn.xlookup(D2079,'WRSI Maïs'!$H$4:$H$346,'WRSI Maïs'!$AG$4:$AG$346)</f>
        <v>71.7845657352728</v>
      </c>
      <c r="X2079" s="16" t="n">
        <f aca="false">_xlfn.xlookup(D2079,'WRSI Mil'!$H$5:$H$355,'WRSI Mil'!$AG$5:$AG$355)</f>
        <v>75.2112747254168</v>
      </c>
      <c r="Y2079" s="16" t="n">
        <f aca="false">_xlfn.xlookup(D2079,'WRSI Sorgho'!$H$4:$H$354,'WRSI Sorgho'!$AI$4:$AI$354)</f>
        <v>52.7268365690857</v>
      </c>
      <c r="Z2079" s="16" t="n">
        <f aca="false">X2079</f>
        <v>75.2112747254168</v>
      </c>
      <c r="AA2079" s="16" t="n">
        <f aca="false">_xlfn.xlookup(D2079,'WRSI Mil'!$H$5:$H$355,'WRSI Mil'!$AH$5:$AH$355)</f>
        <v>65.1863764356946</v>
      </c>
      <c r="AB2079" s="21" t="n">
        <f aca="false">AA2079/Z2079</f>
        <v>0.866710166443511</v>
      </c>
      <c r="AC2079" s="11"/>
      <c r="AD2079" s="11"/>
      <c r="AE2079" s="11"/>
      <c r="AF2079" s="22" t="n">
        <v>2023</v>
      </c>
      <c r="AG2079" s="22" t="s">
        <v>52</v>
      </c>
      <c r="AH2079" s="22" t="s">
        <v>53</v>
      </c>
      <c r="AI2079" s="22"/>
      <c r="AJ2079" s="23" t="n">
        <v>0.7</v>
      </c>
      <c r="AK2079" s="24" t="n">
        <v>100000</v>
      </c>
      <c r="AL2079" s="23" t="n">
        <v>0.8</v>
      </c>
      <c r="AM2079" s="24" t="n">
        <v>25000</v>
      </c>
      <c r="AN2079" s="23" t="n">
        <v>0.9</v>
      </c>
      <c r="AO2079" s="24" t="n">
        <v>10000</v>
      </c>
      <c r="AP2079" s="25" t="n">
        <f aca="false">IF(AB2079&lt;AJ2079,AK2079,IF(AB2079&lt;AL2079,AM2079,IF(AB2079&lt;=AN2079,AO2079,0)))</f>
        <v>10000</v>
      </c>
    </row>
    <row r="2080" customFormat="false" ht="15.65" hidden="false" customHeight="false" outlineLevel="0" collapsed="false">
      <c r="A2080" s="11" t="n">
        <f aca="false">A2079+1</f>
        <v>2206</v>
      </c>
      <c r="B2080" s="12" t="s">
        <v>1039</v>
      </c>
      <c r="C2080" s="12" t="s">
        <v>1040</v>
      </c>
      <c r="D2080" s="12" t="s">
        <v>1041</v>
      </c>
      <c r="E2080" s="12" t="s">
        <v>1042</v>
      </c>
      <c r="F2080" s="14" t="s">
        <v>1069</v>
      </c>
      <c r="G2080" s="13" t="s">
        <v>1044</v>
      </c>
      <c r="H2080" s="12" t="s">
        <v>48</v>
      </c>
      <c r="I2080" s="12"/>
      <c r="J2080" s="14"/>
      <c r="K2080" s="15" t="n">
        <v>45127</v>
      </c>
      <c r="L2080" s="14" t="s">
        <v>1045</v>
      </c>
      <c r="M2080" s="16" t="n">
        <v>1</v>
      </c>
      <c r="N2080" s="16" t="n">
        <v>1</v>
      </c>
      <c r="O2080" s="17" t="n">
        <v>100000</v>
      </c>
      <c r="P2080" s="17" t="n">
        <v>100000</v>
      </c>
      <c r="Q2080" s="18" t="n">
        <v>12600</v>
      </c>
      <c r="R2080" s="19" t="n">
        <f aca="false">IF(H2080="F",1,0)</f>
        <v>1</v>
      </c>
      <c r="S2080" s="19" t="n">
        <f aca="false">IF(H2080="M",1,0)</f>
        <v>0</v>
      </c>
      <c r="T2080" s="11" t="s">
        <v>2316</v>
      </c>
      <c r="U2080" s="11" t="s">
        <v>328</v>
      </c>
      <c r="V2080" s="24" t="n">
        <f aca="false">_xlfn.xlookup(D2080,'WRSI Fusion'!$H$4:$H$354,'WRSI Fusion'!$AI$4:$AI$354)</f>
        <v>55.491318817415</v>
      </c>
      <c r="W2080" s="16" t="n">
        <f aca="false">_xlfn.xlookup(D2080,'WRSI Maïs'!$H$4:$H$346,'WRSI Maïs'!$AG$4:$AG$346)</f>
        <v>71.7845657352728</v>
      </c>
      <c r="X2080" s="16" t="n">
        <f aca="false">_xlfn.xlookup(D2080,'WRSI Mil'!$H$5:$H$355,'WRSI Mil'!$AG$5:$AG$355)</f>
        <v>75.2112747254168</v>
      </c>
      <c r="Y2080" s="16" t="n">
        <f aca="false">_xlfn.xlookup(D2080,'WRSI Sorgho'!$H$4:$H$354,'WRSI Sorgho'!$AI$4:$AI$354)</f>
        <v>52.7268365690857</v>
      </c>
      <c r="Z2080" s="16" t="n">
        <f aca="false">X2080</f>
        <v>75.2112747254168</v>
      </c>
      <c r="AA2080" s="16" t="n">
        <f aca="false">_xlfn.xlookup(D2080,'WRSI Mil'!$H$5:$H$355,'WRSI Mil'!$AH$5:$AH$355)</f>
        <v>65.1863764356946</v>
      </c>
      <c r="AB2080" s="21" t="n">
        <f aca="false">AA2080/Z2080</f>
        <v>0.866710166443511</v>
      </c>
      <c r="AC2080" s="11"/>
      <c r="AD2080" s="11"/>
      <c r="AE2080" s="11"/>
      <c r="AF2080" s="22" t="n">
        <v>2023</v>
      </c>
      <c r="AG2080" s="22" t="s">
        <v>52</v>
      </c>
      <c r="AH2080" s="22" t="s">
        <v>53</v>
      </c>
      <c r="AI2080" s="22"/>
      <c r="AJ2080" s="23" t="n">
        <v>0.7</v>
      </c>
      <c r="AK2080" s="24" t="n">
        <v>100000</v>
      </c>
      <c r="AL2080" s="23" t="n">
        <v>0.8</v>
      </c>
      <c r="AM2080" s="24" t="n">
        <v>25000</v>
      </c>
      <c r="AN2080" s="23" t="n">
        <v>0.9</v>
      </c>
      <c r="AO2080" s="24" t="n">
        <v>10000</v>
      </c>
      <c r="AP2080" s="25" t="n">
        <f aca="false">IF(AB2080&lt;AJ2080,AK2080,IF(AB2080&lt;AL2080,AM2080,IF(AB2080&lt;=AN2080,AO2080,0)))</f>
        <v>10000</v>
      </c>
    </row>
    <row r="2081" customFormat="false" ht="15.65" hidden="false" customHeight="false" outlineLevel="0" collapsed="false">
      <c r="A2081" s="11" t="n">
        <f aca="false">A2080+1</f>
        <v>2207</v>
      </c>
      <c r="B2081" s="12" t="s">
        <v>1039</v>
      </c>
      <c r="C2081" s="12" t="s">
        <v>1040</v>
      </c>
      <c r="D2081" s="12" t="s">
        <v>1041</v>
      </c>
      <c r="E2081" s="12" t="s">
        <v>1042</v>
      </c>
      <c r="F2081" s="14" t="s">
        <v>1083</v>
      </c>
      <c r="G2081" s="13" t="s">
        <v>1044</v>
      </c>
      <c r="H2081" s="12" t="s">
        <v>55</v>
      </c>
      <c r="I2081" s="12"/>
      <c r="J2081" s="14"/>
      <c r="K2081" s="15" t="n">
        <v>45130</v>
      </c>
      <c r="L2081" s="14" t="s">
        <v>1045</v>
      </c>
      <c r="M2081" s="16" t="n">
        <v>1</v>
      </c>
      <c r="N2081" s="16" t="n">
        <v>1</v>
      </c>
      <c r="O2081" s="17" t="n">
        <v>100000</v>
      </c>
      <c r="P2081" s="17" t="n">
        <v>100000</v>
      </c>
      <c r="Q2081" s="18" t="n">
        <v>12600</v>
      </c>
      <c r="R2081" s="19" t="n">
        <f aca="false">IF(H2081="F",1,0)</f>
        <v>0</v>
      </c>
      <c r="S2081" s="19" t="n">
        <f aca="false">IF(H2081="M",1,0)</f>
        <v>1</v>
      </c>
      <c r="T2081" s="11" t="s">
        <v>2317</v>
      </c>
      <c r="U2081" s="11" t="s">
        <v>328</v>
      </c>
      <c r="V2081" s="24" t="n">
        <f aca="false">_xlfn.xlookup(D2081,'WRSI Fusion'!$H$4:$H$354,'WRSI Fusion'!$AI$4:$AI$354)</f>
        <v>55.491318817415</v>
      </c>
      <c r="W2081" s="16" t="n">
        <f aca="false">_xlfn.xlookup(D2081,'WRSI Maïs'!$H$4:$H$346,'WRSI Maïs'!$AG$4:$AG$346)</f>
        <v>71.7845657352728</v>
      </c>
      <c r="X2081" s="16" t="n">
        <f aca="false">_xlfn.xlookup(D2081,'WRSI Mil'!$H$5:$H$355,'WRSI Mil'!$AG$5:$AG$355)</f>
        <v>75.2112747254168</v>
      </c>
      <c r="Y2081" s="16" t="n">
        <f aca="false">_xlfn.xlookup(D2081,'WRSI Sorgho'!$H$4:$H$354,'WRSI Sorgho'!$AI$4:$AI$354)</f>
        <v>52.7268365690857</v>
      </c>
      <c r="Z2081" s="16" t="n">
        <f aca="false">X2081</f>
        <v>75.2112747254168</v>
      </c>
      <c r="AA2081" s="16" t="n">
        <f aca="false">_xlfn.xlookup(D2081,'WRSI Mil'!$H$5:$H$355,'WRSI Mil'!$AH$5:$AH$355)</f>
        <v>65.1863764356946</v>
      </c>
      <c r="AB2081" s="21" t="n">
        <f aca="false">AA2081/Z2081</f>
        <v>0.866710166443511</v>
      </c>
      <c r="AC2081" s="11"/>
      <c r="AD2081" s="11"/>
      <c r="AE2081" s="11"/>
      <c r="AF2081" s="22" t="n">
        <v>2023</v>
      </c>
      <c r="AG2081" s="22" t="s">
        <v>52</v>
      </c>
      <c r="AH2081" s="22" t="s">
        <v>53</v>
      </c>
      <c r="AI2081" s="22"/>
      <c r="AJ2081" s="23" t="n">
        <v>0.7</v>
      </c>
      <c r="AK2081" s="24" t="n">
        <v>100000</v>
      </c>
      <c r="AL2081" s="23" t="n">
        <v>0.8</v>
      </c>
      <c r="AM2081" s="24" t="n">
        <v>25000</v>
      </c>
      <c r="AN2081" s="23" t="n">
        <v>0.9</v>
      </c>
      <c r="AO2081" s="24" t="n">
        <v>10000</v>
      </c>
      <c r="AP2081" s="25" t="n">
        <f aca="false">IF(AB2081&lt;AJ2081,AK2081,IF(AB2081&lt;AL2081,AM2081,IF(AB2081&lt;=AN2081,AO2081,0)))</f>
        <v>10000</v>
      </c>
    </row>
    <row r="2082" customFormat="false" ht="15.65" hidden="false" customHeight="false" outlineLevel="0" collapsed="false">
      <c r="A2082" s="11" t="n">
        <f aca="false">A2081+1</f>
        <v>2208</v>
      </c>
      <c r="B2082" s="12" t="s">
        <v>1039</v>
      </c>
      <c r="C2082" s="12" t="s">
        <v>1040</v>
      </c>
      <c r="D2082" s="12" t="s">
        <v>1041</v>
      </c>
      <c r="E2082" s="12" t="s">
        <v>1042</v>
      </c>
      <c r="F2082" s="14" t="s">
        <v>1047</v>
      </c>
      <c r="G2082" s="13" t="s">
        <v>1044</v>
      </c>
      <c r="H2082" s="12" t="s">
        <v>48</v>
      </c>
      <c r="I2082" s="12"/>
      <c r="J2082" s="14"/>
      <c r="K2082" s="15" t="n">
        <v>45130</v>
      </c>
      <c r="L2082" s="14" t="s">
        <v>1045</v>
      </c>
      <c r="M2082" s="16" t="n">
        <v>1</v>
      </c>
      <c r="N2082" s="16" t="n">
        <v>1</v>
      </c>
      <c r="O2082" s="17" t="n">
        <v>100000</v>
      </c>
      <c r="P2082" s="17" t="n">
        <v>100000</v>
      </c>
      <c r="Q2082" s="18" t="n">
        <v>12600</v>
      </c>
      <c r="R2082" s="19" t="n">
        <f aca="false">IF(H2082="F",1,0)</f>
        <v>1</v>
      </c>
      <c r="S2082" s="19" t="n">
        <f aca="false">IF(H2082="M",1,0)</f>
        <v>0</v>
      </c>
      <c r="T2082" s="11" t="s">
        <v>2318</v>
      </c>
      <c r="U2082" s="11" t="s">
        <v>328</v>
      </c>
      <c r="V2082" s="24" t="n">
        <f aca="false">_xlfn.xlookup(D2082,'WRSI Fusion'!$H$4:$H$354,'WRSI Fusion'!$AI$4:$AI$354)</f>
        <v>55.491318817415</v>
      </c>
      <c r="W2082" s="16" t="n">
        <f aca="false">_xlfn.xlookup(D2082,'WRSI Maïs'!$H$4:$H$346,'WRSI Maïs'!$AG$4:$AG$346)</f>
        <v>71.7845657352728</v>
      </c>
      <c r="X2082" s="16" t="n">
        <f aca="false">_xlfn.xlookup(D2082,'WRSI Mil'!$H$5:$H$355,'WRSI Mil'!$AG$5:$AG$355)</f>
        <v>75.2112747254168</v>
      </c>
      <c r="Y2082" s="16" t="n">
        <f aca="false">_xlfn.xlookup(D2082,'WRSI Sorgho'!$H$4:$H$354,'WRSI Sorgho'!$AI$4:$AI$354)</f>
        <v>52.7268365690857</v>
      </c>
      <c r="Z2082" s="16" t="n">
        <f aca="false">X2082</f>
        <v>75.2112747254168</v>
      </c>
      <c r="AA2082" s="16" t="n">
        <f aca="false">_xlfn.xlookup(D2082,'WRSI Mil'!$H$5:$H$355,'WRSI Mil'!$AH$5:$AH$355)</f>
        <v>65.1863764356946</v>
      </c>
      <c r="AB2082" s="21" t="n">
        <f aca="false">AA2082/Z2082</f>
        <v>0.866710166443511</v>
      </c>
      <c r="AC2082" s="11"/>
      <c r="AD2082" s="11"/>
      <c r="AE2082" s="11"/>
      <c r="AF2082" s="22" t="n">
        <v>2023</v>
      </c>
      <c r="AG2082" s="22" t="s">
        <v>52</v>
      </c>
      <c r="AH2082" s="22" t="s">
        <v>53</v>
      </c>
      <c r="AI2082" s="22"/>
      <c r="AJ2082" s="23" t="n">
        <v>0.7</v>
      </c>
      <c r="AK2082" s="24" t="n">
        <v>100000</v>
      </c>
      <c r="AL2082" s="23" t="n">
        <v>0.8</v>
      </c>
      <c r="AM2082" s="24" t="n">
        <v>25000</v>
      </c>
      <c r="AN2082" s="23" t="n">
        <v>0.9</v>
      </c>
      <c r="AO2082" s="24" t="n">
        <v>10000</v>
      </c>
      <c r="AP2082" s="25" t="n">
        <f aca="false">IF(AB2082&lt;AJ2082,AK2082,IF(AB2082&lt;AL2082,AM2082,IF(AB2082&lt;=AN2082,AO2082,0)))</f>
        <v>10000</v>
      </c>
    </row>
    <row r="2083" customFormat="false" ht="15.65" hidden="false" customHeight="false" outlineLevel="0" collapsed="false">
      <c r="A2083" s="11" t="n">
        <f aca="false">A2082+1</f>
        <v>2209</v>
      </c>
      <c r="B2083" s="12" t="s">
        <v>1039</v>
      </c>
      <c r="C2083" s="12" t="s">
        <v>1040</v>
      </c>
      <c r="D2083" s="12" t="s">
        <v>1041</v>
      </c>
      <c r="E2083" s="12" t="s">
        <v>1042</v>
      </c>
      <c r="F2083" s="14" t="s">
        <v>1063</v>
      </c>
      <c r="G2083" s="13" t="s">
        <v>1044</v>
      </c>
      <c r="H2083" s="12" t="s">
        <v>55</v>
      </c>
      <c r="I2083" s="12"/>
      <c r="J2083" s="14"/>
      <c r="K2083" s="15" t="n">
        <v>45129</v>
      </c>
      <c r="L2083" s="14" t="s">
        <v>1045</v>
      </c>
      <c r="M2083" s="16" t="n">
        <v>1</v>
      </c>
      <c r="N2083" s="16" t="n">
        <v>1</v>
      </c>
      <c r="O2083" s="17" t="n">
        <v>100000</v>
      </c>
      <c r="P2083" s="17" t="n">
        <v>100000</v>
      </c>
      <c r="Q2083" s="18" t="n">
        <v>12600</v>
      </c>
      <c r="R2083" s="19" t="n">
        <f aca="false">IF(H2083="F",1,0)</f>
        <v>0</v>
      </c>
      <c r="S2083" s="19" t="n">
        <f aca="false">IF(H2083="M",1,0)</f>
        <v>1</v>
      </c>
      <c r="T2083" s="11" t="s">
        <v>2319</v>
      </c>
      <c r="U2083" s="11" t="s">
        <v>328</v>
      </c>
      <c r="V2083" s="24" t="n">
        <f aca="false">_xlfn.xlookup(D2083,'WRSI Fusion'!$H$4:$H$354,'WRSI Fusion'!$AI$4:$AI$354)</f>
        <v>55.491318817415</v>
      </c>
      <c r="W2083" s="16" t="n">
        <f aca="false">_xlfn.xlookup(D2083,'WRSI Maïs'!$H$4:$H$346,'WRSI Maïs'!$AG$4:$AG$346)</f>
        <v>71.7845657352728</v>
      </c>
      <c r="X2083" s="16" t="n">
        <f aca="false">_xlfn.xlookup(D2083,'WRSI Mil'!$H$5:$H$355,'WRSI Mil'!$AG$5:$AG$355)</f>
        <v>75.2112747254168</v>
      </c>
      <c r="Y2083" s="16" t="n">
        <f aca="false">_xlfn.xlookup(D2083,'WRSI Sorgho'!$H$4:$H$354,'WRSI Sorgho'!$AI$4:$AI$354)</f>
        <v>52.7268365690857</v>
      </c>
      <c r="Z2083" s="16" t="n">
        <f aca="false">X2083</f>
        <v>75.2112747254168</v>
      </c>
      <c r="AA2083" s="16" t="n">
        <f aca="false">_xlfn.xlookup(D2083,'WRSI Mil'!$H$5:$H$355,'WRSI Mil'!$AH$5:$AH$355)</f>
        <v>65.1863764356946</v>
      </c>
      <c r="AB2083" s="21" t="n">
        <f aca="false">AA2083/Z2083</f>
        <v>0.866710166443511</v>
      </c>
      <c r="AC2083" s="11"/>
      <c r="AD2083" s="11"/>
      <c r="AE2083" s="11"/>
      <c r="AF2083" s="22" t="n">
        <v>2023</v>
      </c>
      <c r="AG2083" s="22" t="s">
        <v>52</v>
      </c>
      <c r="AH2083" s="22" t="s">
        <v>53</v>
      </c>
      <c r="AI2083" s="22"/>
      <c r="AJ2083" s="23" t="n">
        <v>0.7</v>
      </c>
      <c r="AK2083" s="24" t="n">
        <v>100000</v>
      </c>
      <c r="AL2083" s="23" t="n">
        <v>0.8</v>
      </c>
      <c r="AM2083" s="24" t="n">
        <v>25000</v>
      </c>
      <c r="AN2083" s="23" t="n">
        <v>0.9</v>
      </c>
      <c r="AO2083" s="24" t="n">
        <v>10000</v>
      </c>
      <c r="AP2083" s="25" t="n">
        <f aca="false">IF(AB2083&lt;AJ2083,AK2083,IF(AB2083&lt;AL2083,AM2083,IF(AB2083&lt;=AN2083,AO2083,0)))</f>
        <v>10000</v>
      </c>
    </row>
    <row r="2084" customFormat="false" ht="15.65" hidden="false" customHeight="false" outlineLevel="0" collapsed="false">
      <c r="A2084" s="11" t="n">
        <f aca="false">A2083+1</f>
        <v>2210</v>
      </c>
      <c r="B2084" s="12" t="s">
        <v>1039</v>
      </c>
      <c r="C2084" s="12" t="s">
        <v>1040</v>
      </c>
      <c r="D2084" s="12" t="s">
        <v>1041</v>
      </c>
      <c r="E2084" s="12" t="s">
        <v>1042</v>
      </c>
      <c r="F2084" s="14" t="s">
        <v>1128</v>
      </c>
      <c r="G2084" s="13" t="s">
        <v>1044</v>
      </c>
      <c r="H2084" s="12" t="s">
        <v>48</v>
      </c>
      <c r="I2084" s="12"/>
      <c r="J2084" s="14"/>
      <c r="K2084" s="15" t="n">
        <v>45133</v>
      </c>
      <c r="L2084" s="14" t="s">
        <v>1045</v>
      </c>
      <c r="M2084" s="16" t="n">
        <v>1</v>
      </c>
      <c r="N2084" s="16" t="n">
        <v>1</v>
      </c>
      <c r="O2084" s="17" t="n">
        <v>100000</v>
      </c>
      <c r="P2084" s="17" t="n">
        <v>100000</v>
      </c>
      <c r="Q2084" s="18" t="n">
        <v>12600</v>
      </c>
      <c r="R2084" s="19" t="n">
        <f aca="false">IF(H2084="F",1,0)</f>
        <v>1</v>
      </c>
      <c r="S2084" s="19" t="n">
        <f aca="false">IF(H2084="M",1,0)</f>
        <v>0</v>
      </c>
      <c r="T2084" s="11" t="s">
        <v>2320</v>
      </c>
      <c r="U2084" s="11" t="s">
        <v>328</v>
      </c>
      <c r="V2084" s="24" t="n">
        <f aca="false">_xlfn.xlookup(D2084,'WRSI Fusion'!$H$4:$H$354,'WRSI Fusion'!$AI$4:$AI$354)</f>
        <v>55.491318817415</v>
      </c>
      <c r="W2084" s="16" t="n">
        <f aca="false">_xlfn.xlookup(D2084,'WRSI Maïs'!$H$4:$H$346,'WRSI Maïs'!$AG$4:$AG$346)</f>
        <v>71.7845657352728</v>
      </c>
      <c r="X2084" s="16" t="n">
        <f aca="false">_xlfn.xlookup(D2084,'WRSI Mil'!$H$5:$H$355,'WRSI Mil'!$AG$5:$AG$355)</f>
        <v>75.2112747254168</v>
      </c>
      <c r="Y2084" s="16" t="n">
        <f aca="false">_xlfn.xlookup(D2084,'WRSI Sorgho'!$H$4:$H$354,'WRSI Sorgho'!$AI$4:$AI$354)</f>
        <v>52.7268365690857</v>
      </c>
      <c r="Z2084" s="16" t="n">
        <f aca="false">X2084</f>
        <v>75.2112747254168</v>
      </c>
      <c r="AA2084" s="16" t="n">
        <f aca="false">_xlfn.xlookup(D2084,'WRSI Mil'!$H$5:$H$355,'WRSI Mil'!$AH$5:$AH$355)</f>
        <v>65.1863764356946</v>
      </c>
      <c r="AB2084" s="21" t="n">
        <f aca="false">AA2084/Z2084</f>
        <v>0.866710166443511</v>
      </c>
      <c r="AC2084" s="11"/>
      <c r="AD2084" s="11"/>
      <c r="AE2084" s="11"/>
      <c r="AF2084" s="22" t="n">
        <v>2023</v>
      </c>
      <c r="AG2084" s="22" t="s">
        <v>52</v>
      </c>
      <c r="AH2084" s="22" t="s">
        <v>53</v>
      </c>
      <c r="AI2084" s="22"/>
      <c r="AJ2084" s="23" t="n">
        <v>0.7</v>
      </c>
      <c r="AK2084" s="24" t="n">
        <v>100000</v>
      </c>
      <c r="AL2084" s="23" t="n">
        <v>0.8</v>
      </c>
      <c r="AM2084" s="24" t="n">
        <v>25000</v>
      </c>
      <c r="AN2084" s="23" t="n">
        <v>0.9</v>
      </c>
      <c r="AO2084" s="24" t="n">
        <v>10000</v>
      </c>
      <c r="AP2084" s="25" t="n">
        <f aca="false">IF(AB2084&lt;AJ2084,AK2084,IF(AB2084&lt;AL2084,AM2084,IF(AB2084&lt;=AN2084,AO2084,0)))</f>
        <v>10000</v>
      </c>
    </row>
    <row r="2085" customFormat="false" ht="15.65" hidden="false" customHeight="false" outlineLevel="0" collapsed="false">
      <c r="A2085" s="11" t="n">
        <f aca="false">A2084+1</f>
        <v>2211</v>
      </c>
      <c r="B2085" s="12" t="s">
        <v>1039</v>
      </c>
      <c r="C2085" s="12" t="s">
        <v>1040</v>
      </c>
      <c r="D2085" s="12" t="s">
        <v>1041</v>
      </c>
      <c r="E2085" s="12" t="s">
        <v>1042</v>
      </c>
      <c r="F2085" s="14" t="s">
        <v>1069</v>
      </c>
      <c r="G2085" s="13" t="s">
        <v>1044</v>
      </c>
      <c r="H2085" s="12" t="s">
        <v>48</v>
      </c>
      <c r="I2085" s="12"/>
      <c r="J2085" s="14"/>
      <c r="K2085" s="15" t="n">
        <v>45127</v>
      </c>
      <c r="L2085" s="14" t="s">
        <v>1045</v>
      </c>
      <c r="M2085" s="16" t="n">
        <v>1</v>
      </c>
      <c r="N2085" s="16" t="n">
        <v>1</v>
      </c>
      <c r="O2085" s="17" t="n">
        <v>100000</v>
      </c>
      <c r="P2085" s="17" t="n">
        <v>100000</v>
      </c>
      <c r="Q2085" s="18" t="n">
        <v>12600</v>
      </c>
      <c r="R2085" s="19" t="n">
        <f aca="false">IF(H2085="F",1,0)</f>
        <v>1</v>
      </c>
      <c r="S2085" s="19" t="n">
        <f aca="false">IF(H2085="M",1,0)</f>
        <v>0</v>
      </c>
      <c r="T2085" s="11" t="s">
        <v>2321</v>
      </c>
      <c r="U2085" s="11" t="s">
        <v>328</v>
      </c>
      <c r="V2085" s="24" t="n">
        <f aca="false">_xlfn.xlookup(D2085,'WRSI Fusion'!$H$4:$H$354,'WRSI Fusion'!$AI$4:$AI$354)</f>
        <v>55.491318817415</v>
      </c>
      <c r="W2085" s="16" t="n">
        <f aca="false">_xlfn.xlookup(D2085,'WRSI Maïs'!$H$4:$H$346,'WRSI Maïs'!$AG$4:$AG$346)</f>
        <v>71.7845657352728</v>
      </c>
      <c r="X2085" s="16" t="n">
        <f aca="false">_xlfn.xlookup(D2085,'WRSI Mil'!$H$5:$H$355,'WRSI Mil'!$AG$5:$AG$355)</f>
        <v>75.2112747254168</v>
      </c>
      <c r="Y2085" s="16" t="n">
        <f aca="false">_xlfn.xlookup(D2085,'WRSI Sorgho'!$H$4:$H$354,'WRSI Sorgho'!$AI$4:$AI$354)</f>
        <v>52.7268365690857</v>
      </c>
      <c r="Z2085" s="16" t="n">
        <f aca="false">X2085</f>
        <v>75.2112747254168</v>
      </c>
      <c r="AA2085" s="16" t="n">
        <f aca="false">_xlfn.xlookup(D2085,'WRSI Mil'!$H$5:$H$355,'WRSI Mil'!$AH$5:$AH$355)</f>
        <v>65.1863764356946</v>
      </c>
      <c r="AB2085" s="21" t="n">
        <f aca="false">AA2085/Z2085</f>
        <v>0.866710166443511</v>
      </c>
      <c r="AC2085" s="11"/>
      <c r="AD2085" s="11"/>
      <c r="AE2085" s="11"/>
      <c r="AF2085" s="22" t="n">
        <v>2023</v>
      </c>
      <c r="AG2085" s="22" t="s">
        <v>52</v>
      </c>
      <c r="AH2085" s="22" t="s">
        <v>53</v>
      </c>
      <c r="AI2085" s="22"/>
      <c r="AJ2085" s="23" t="n">
        <v>0.7</v>
      </c>
      <c r="AK2085" s="24" t="n">
        <v>100000</v>
      </c>
      <c r="AL2085" s="23" t="n">
        <v>0.8</v>
      </c>
      <c r="AM2085" s="24" t="n">
        <v>25000</v>
      </c>
      <c r="AN2085" s="23" t="n">
        <v>0.9</v>
      </c>
      <c r="AO2085" s="24" t="n">
        <v>10000</v>
      </c>
      <c r="AP2085" s="25" t="n">
        <f aca="false">IF(AB2085&lt;AJ2085,AK2085,IF(AB2085&lt;AL2085,AM2085,IF(AB2085&lt;=AN2085,AO2085,0)))</f>
        <v>10000</v>
      </c>
    </row>
    <row r="2086" customFormat="false" ht="15.65" hidden="false" customHeight="false" outlineLevel="0" collapsed="false">
      <c r="A2086" s="11" t="n">
        <f aca="false">A2085+1</f>
        <v>2212</v>
      </c>
      <c r="B2086" s="12" t="s">
        <v>1039</v>
      </c>
      <c r="C2086" s="12" t="s">
        <v>1040</v>
      </c>
      <c r="D2086" s="12" t="s">
        <v>1041</v>
      </c>
      <c r="E2086" s="12" t="s">
        <v>1042</v>
      </c>
      <c r="F2086" s="14" t="s">
        <v>1059</v>
      </c>
      <c r="G2086" s="13" t="s">
        <v>1044</v>
      </c>
      <c r="H2086" s="12" t="s">
        <v>48</v>
      </c>
      <c r="I2086" s="12"/>
      <c r="J2086" s="14"/>
      <c r="K2086" s="15" t="n">
        <v>45130</v>
      </c>
      <c r="L2086" s="14" t="s">
        <v>1045</v>
      </c>
      <c r="M2086" s="16" t="n">
        <v>1</v>
      </c>
      <c r="N2086" s="16" t="n">
        <v>1</v>
      </c>
      <c r="O2086" s="17" t="n">
        <v>100000</v>
      </c>
      <c r="P2086" s="17" t="n">
        <v>100000</v>
      </c>
      <c r="Q2086" s="18" t="n">
        <v>12600</v>
      </c>
      <c r="R2086" s="19" t="n">
        <f aca="false">IF(H2086="F",1,0)</f>
        <v>1</v>
      </c>
      <c r="S2086" s="19" t="n">
        <f aca="false">IF(H2086="M",1,0)</f>
        <v>0</v>
      </c>
      <c r="T2086" s="11" t="s">
        <v>2322</v>
      </c>
      <c r="U2086" s="11" t="s">
        <v>328</v>
      </c>
      <c r="V2086" s="24" t="n">
        <f aca="false">_xlfn.xlookup(D2086,'WRSI Fusion'!$H$4:$H$354,'WRSI Fusion'!$AI$4:$AI$354)</f>
        <v>55.491318817415</v>
      </c>
      <c r="W2086" s="16" t="n">
        <f aca="false">_xlfn.xlookup(D2086,'WRSI Maïs'!$H$4:$H$346,'WRSI Maïs'!$AG$4:$AG$346)</f>
        <v>71.7845657352728</v>
      </c>
      <c r="X2086" s="16" t="n">
        <f aca="false">_xlfn.xlookup(D2086,'WRSI Mil'!$H$5:$H$355,'WRSI Mil'!$AG$5:$AG$355)</f>
        <v>75.2112747254168</v>
      </c>
      <c r="Y2086" s="16" t="n">
        <f aca="false">_xlfn.xlookup(D2086,'WRSI Sorgho'!$H$4:$H$354,'WRSI Sorgho'!$AI$4:$AI$354)</f>
        <v>52.7268365690857</v>
      </c>
      <c r="Z2086" s="16" t="n">
        <f aca="false">X2086</f>
        <v>75.2112747254168</v>
      </c>
      <c r="AA2086" s="16" t="n">
        <f aca="false">_xlfn.xlookup(D2086,'WRSI Mil'!$H$5:$H$355,'WRSI Mil'!$AH$5:$AH$355)</f>
        <v>65.1863764356946</v>
      </c>
      <c r="AB2086" s="21" t="n">
        <f aca="false">AA2086/Z2086</f>
        <v>0.866710166443511</v>
      </c>
      <c r="AC2086" s="11"/>
      <c r="AD2086" s="11"/>
      <c r="AE2086" s="11"/>
      <c r="AF2086" s="22" t="n">
        <v>2023</v>
      </c>
      <c r="AG2086" s="22" t="s">
        <v>52</v>
      </c>
      <c r="AH2086" s="22" t="s">
        <v>53</v>
      </c>
      <c r="AI2086" s="22"/>
      <c r="AJ2086" s="23" t="n">
        <v>0.7</v>
      </c>
      <c r="AK2086" s="24" t="n">
        <v>100000</v>
      </c>
      <c r="AL2086" s="23" t="n">
        <v>0.8</v>
      </c>
      <c r="AM2086" s="24" t="n">
        <v>25000</v>
      </c>
      <c r="AN2086" s="23" t="n">
        <v>0.9</v>
      </c>
      <c r="AO2086" s="24" t="n">
        <v>10000</v>
      </c>
      <c r="AP2086" s="25" t="n">
        <f aca="false">IF(AB2086&lt;AJ2086,AK2086,IF(AB2086&lt;AL2086,AM2086,IF(AB2086&lt;=AN2086,AO2086,0)))</f>
        <v>10000</v>
      </c>
    </row>
    <row r="2087" customFormat="false" ht="15.65" hidden="false" customHeight="false" outlineLevel="0" collapsed="false">
      <c r="A2087" s="11" t="n">
        <f aca="false">A2086+1</f>
        <v>2213</v>
      </c>
      <c r="B2087" s="12" t="s">
        <v>1039</v>
      </c>
      <c r="C2087" s="12" t="s">
        <v>1040</v>
      </c>
      <c r="D2087" s="12" t="s">
        <v>1041</v>
      </c>
      <c r="E2087" s="12" t="s">
        <v>1042</v>
      </c>
      <c r="F2087" s="14" t="s">
        <v>1049</v>
      </c>
      <c r="G2087" s="13" t="s">
        <v>1044</v>
      </c>
      <c r="H2087" s="12" t="s">
        <v>55</v>
      </c>
      <c r="I2087" s="12"/>
      <c r="J2087" s="14"/>
      <c r="K2087" s="15" t="n">
        <v>45126</v>
      </c>
      <c r="L2087" s="14" t="s">
        <v>49</v>
      </c>
      <c r="M2087" s="16" t="n">
        <v>1</v>
      </c>
      <c r="N2087" s="16" t="n">
        <v>1</v>
      </c>
      <c r="O2087" s="17" t="n">
        <v>100000</v>
      </c>
      <c r="P2087" s="17" t="n">
        <v>100000</v>
      </c>
      <c r="Q2087" s="18" t="n">
        <v>12600</v>
      </c>
      <c r="R2087" s="19" t="n">
        <f aca="false">IF(H2087="F",1,0)</f>
        <v>0</v>
      </c>
      <c r="S2087" s="19" t="n">
        <f aca="false">IF(H2087="M",1,0)</f>
        <v>1</v>
      </c>
      <c r="T2087" s="11" t="s">
        <v>2323</v>
      </c>
      <c r="U2087" s="11" t="s">
        <v>51</v>
      </c>
      <c r="V2087" s="24" t="n">
        <f aca="false">_xlfn.xlookup(D2087,'WRSI Fusion'!$H$4:$H$354,'WRSI Fusion'!$AI$4:$AI$354)</f>
        <v>55.491318817415</v>
      </c>
      <c r="W2087" s="16" t="n">
        <f aca="false">_xlfn.xlookup(D2087,'WRSI Maïs'!$H$4:$H$346,'WRSI Maïs'!$AG$4:$AG$346)</f>
        <v>71.7845657352728</v>
      </c>
      <c r="X2087" s="16" t="n">
        <f aca="false">_xlfn.xlookup(D2087,'WRSI Mil'!$H$5:$H$355,'WRSI Mil'!$AG$5:$AG$355)</f>
        <v>75.2112747254168</v>
      </c>
      <c r="Y2087" s="16" t="n">
        <f aca="false">_xlfn.xlookup(D2087,'WRSI Sorgho'!$H$4:$H$354,'WRSI Sorgho'!$AI$4:$AI$354)</f>
        <v>52.7268365690857</v>
      </c>
      <c r="Z2087" s="16" t="n">
        <f aca="false">Y2087</f>
        <v>52.7268365690857</v>
      </c>
      <c r="AA2087" s="16" t="n">
        <f aca="false">_xlfn.xlookup(D2087,'WRSI Sorgho'!$H$4:$H$354,'WRSI Sorgho'!$AJ$4:$AJ$354)</f>
        <v>44.8954389112363</v>
      </c>
      <c r="AB2087" s="21" t="n">
        <f aca="false">AA2087/Z2087</f>
        <v>0.851472264079635</v>
      </c>
      <c r="AC2087" s="11"/>
      <c r="AD2087" s="11"/>
      <c r="AE2087" s="11"/>
      <c r="AF2087" s="22" t="n">
        <v>2023</v>
      </c>
      <c r="AG2087" s="22" t="s">
        <v>52</v>
      </c>
      <c r="AH2087" s="22" t="s">
        <v>53</v>
      </c>
      <c r="AI2087" s="22"/>
      <c r="AJ2087" s="23" t="n">
        <v>0.7</v>
      </c>
      <c r="AK2087" s="24" t="n">
        <v>100000</v>
      </c>
      <c r="AL2087" s="23" t="n">
        <v>0.8</v>
      </c>
      <c r="AM2087" s="24" t="n">
        <v>25000</v>
      </c>
      <c r="AN2087" s="23" t="n">
        <v>0.9</v>
      </c>
      <c r="AO2087" s="24" t="n">
        <v>10000</v>
      </c>
      <c r="AP2087" s="25" t="n">
        <f aca="false">IF(AB2087&lt;AJ2087,AK2087,IF(AB2087&lt;AL2087,AM2087,IF(AB2087&lt;=AN2087,AO2087,0)))</f>
        <v>10000</v>
      </c>
    </row>
    <row r="2088" customFormat="false" ht="15.65" hidden="false" customHeight="false" outlineLevel="0" collapsed="false">
      <c r="A2088" s="11" t="n">
        <f aca="false">A2087+1</f>
        <v>2214</v>
      </c>
      <c r="B2088" s="12" t="s">
        <v>1039</v>
      </c>
      <c r="C2088" s="12" t="s">
        <v>1040</v>
      </c>
      <c r="D2088" s="12" t="s">
        <v>1041</v>
      </c>
      <c r="E2088" s="12" t="s">
        <v>1042</v>
      </c>
      <c r="F2088" s="14" t="s">
        <v>1094</v>
      </c>
      <c r="G2088" s="13" t="s">
        <v>1044</v>
      </c>
      <c r="H2088" s="12" t="s">
        <v>48</v>
      </c>
      <c r="I2088" s="12"/>
      <c r="J2088" s="14"/>
      <c r="K2088" s="15" t="n">
        <v>45133</v>
      </c>
      <c r="L2088" s="14" t="s">
        <v>1089</v>
      </c>
      <c r="M2088" s="16" t="n">
        <v>1</v>
      </c>
      <c r="N2088" s="16" t="n">
        <v>1</v>
      </c>
      <c r="O2088" s="17" t="n">
        <v>100000</v>
      </c>
      <c r="P2088" s="17" t="n">
        <v>100000</v>
      </c>
      <c r="Q2088" s="18" t="n">
        <v>12600</v>
      </c>
      <c r="R2088" s="19" t="n">
        <f aca="false">IF(H2088="F",1,0)</f>
        <v>1</v>
      </c>
      <c r="S2088" s="19" t="n">
        <f aca="false">IF(H2088="M",1,0)</f>
        <v>0</v>
      </c>
      <c r="T2088" s="11" t="s">
        <v>2324</v>
      </c>
      <c r="U2088" s="11" t="s">
        <v>328</v>
      </c>
      <c r="V2088" s="24" t="n">
        <f aca="false">_xlfn.xlookup(D2088,'WRSI Fusion'!$H$4:$H$354,'WRSI Fusion'!$AI$4:$AI$354)</f>
        <v>55.491318817415</v>
      </c>
      <c r="W2088" s="16" t="n">
        <f aca="false">_xlfn.xlookup(D2088,'WRSI Maïs'!$H$4:$H$346,'WRSI Maïs'!$AG$4:$AG$346)</f>
        <v>71.7845657352728</v>
      </c>
      <c r="X2088" s="16" t="n">
        <f aca="false">_xlfn.xlookup(D2088,'WRSI Mil'!$H$5:$H$355,'WRSI Mil'!$AG$5:$AG$355)</f>
        <v>75.2112747254168</v>
      </c>
      <c r="Y2088" s="16" t="n">
        <f aca="false">_xlfn.xlookup(D2088,'WRSI Sorgho'!$H$4:$H$354,'WRSI Sorgho'!$AI$4:$AI$354)</f>
        <v>52.7268365690857</v>
      </c>
      <c r="Z2088" s="16" t="n">
        <f aca="false">X2088</f>
        <v>75.2112747254168</v>
      </c>
      <c r="AA2088" s="16" t="n">
        <f aca="false">_xlfn.xlookup(D2088,'WRSI Mil'!$H$5:$H$355,'WRSI Mil'!$AH$5:$AH$355)</f>
        <v>65.1863764356946</v>
      </c>
      <c r="AB2088" s="21" t="n">
        <f aca="false">AA2088/Z2088</f>
        <v>0.866710166443511</v>
      </c>
      <c r="AC2088" s="11"/>
      <c r="AD2088" s="11"/>
      <c r="AE2088" s="11"/>
      <c r="AF2088" s="22" t="n">
        <v>2023</v>
      </c>
      <c r="AG2088" s="22" t="s">
        <v>52</v>
      </c>
      <c r="AH2088" s="22" t="s">
        <v>53</v>
      </c>
      <c r="AI2088" s="22"/>
      <c r="AJ2088" s="23" t="n">
        <v>0.7</v>
      </c>
      <c r="AK2088" s="24" t="n">
        <v>100000</v>
      </c>
      <c r="AL2088" s="23" t="n">
        <v>0.8</v>
      </c>
      <c r="AM2088" s="24" t="n">
        <v>25000</v>
      </c>
      <c r="AN2088" s="23" t="n">
        <v>0.9</v>
      </c>
      <c r="AO2088" s="24" t="n">
        <v>10000</v>
      </c>
      <c r="AP2088" s="25" t="n">
        <f aca="false">IF(AB2088&lt;AJ2088,AK2088,IF(AB2088&lt;AL2088,AM2088,IF(AB2088&lt;=AN2088,AO2088,0)))</f>
        <v>10000</v>
      </c>
    </row>
    <row r="2089" customFormat="false" ht="15.65" hidden="false" customHeight="false" outlineLevel="0" collapsed="false">
      <c r="A2089" s="11" t="n">
        <f aca="false">A2088+1</f>
        <v>2215</v>
      </c>
      <c r="B2089" s="12" t="s">
        <v>1039</v>
      </c>
      <c r="C2089" s="12" t="s">
        <v>1040</v>
      </c>
      <c r="D2089" s="12" t="s">
        <v>1041</v>
      </c>
      <c r="E2089" s="12" t="s">
        <v>1042</v>
      </c>
      <c r="F2089" s="14" t="s">
        <v>1114</v>
      </c>
      <c r="G2089" s="13" t="s">
        <v>1044</v>
      </c>
      <c r="H2089" s="12" t="s">
        <v>48</v>
      </c>
      <c r="I2089" s="12"/>
      <c r="J2089" s="14"/>
      <c r="K2089" s="15" t="n">
        <v>45134</v>
      </c>
      <c r="L2089" s="14" t="s">
        <v>1045</v>
      </c>
      <c r="M2089" s="16" t="n">
        <v>1</v>
      </c>
      <c r="N2089" s="16" t="n">
        <v>1</v>
      </c>
      <c r="O2089" s="17" t="n">
        <v>100000</v>
      </c>
      <c r="P2089" s="17" t="n">
        <v>100000</v>
      </c>
      <c r="Q2089" s="18" t="n">
        <v>12600</v>
      </c>
      <c r="R2089" s="19" t="n">
        <f aca="false">IF(H2089="F",1,0)</f>
        <v>1</v>
      </c>
      <c r="S2089" s="19" t="n">
        <f aca="false">IF(H2089="M",1,0)</f>
        <v>0</v>
      </c>
      <c r="T2089" s="11" t="s">
        <v>2325</v>
      </c>
      <c r="U2089" s="11" t="s">
        <v>328</v>
      </c>
      <c r="V2089" s="24" t="n">
        <f aca="false">_xlfn.xlookup(D2089,'WRSI Fusion'!$H$4:$H$354,'WRSI Fusion'!$AI$4:$AI$354)</f>
        <v>55.491318817415</v>
      </c>
      <c r="W2089" s="16" t="n">
        <f aca="false">_xlfn.xlookup(D2089,'WRSI Maïs'!$H$4:$H$346,'WRSI Maïs'!$AG$4:$AG$346)</f>
        <v>71.7845657352728</v>
      </c>
      <c r="X2089" s="16" t="n">
        <f aca="false">_xlfn.xlookup(D2089,'WRSI Mil'!$H$5:$H$355,'WRSI Mil'!$AG$5:$AG$355)</f>
        <v>75.2112747254168</v>
      </c>
      <c r="Y2089" s="16" t="n">
        <f aca="false">_xlfn.xlookup(D2089,'WRSI Sorgho'!$H$4:$H$354,'WRSI Sorgho'!$AI$4:$AI$354)</f>
        <v>52.7268365690857</v>
      </c>
      <c r="Z2089" s="16" t="n">
        <f aca="false">X2089</f>
        <v>75.2112747254168</v>
      </c>
      <c r="AA2089" s="16" t="n">
        <f aca="false">_xlfn.xlookup(D2089,'WRSI Mil'!$H$5:$H$355,'WRSI Mil'!$AH$5:$AH$355)</f>
        <v>65.1863764356946</v>
      </c>
      <c r="AB2089" s="21" t="n">
        <f aca="false">AA2089/Z2089</f>
        <v>0.866710166443511</v>
      </c>
      <c r="AC2089" s="11"/>
      <c r="AD2089" s="11"/>
      <c r="AE2089" s="11"/>
      <c r="AF2089" s="22" t="n">
        <v>2023</v>
      </c>
      <c r="AG2089" s="22" t="s">
        <v>52</v>
      </c>
      <c r="AH2089" s="22" t="s">
        <v>53</v>
      </c>
      <c r="AI2089" s="22"/>
      <c r="AJ2089" s="23" t="n">
        <v>0.7</v>
      </c>
      <c r="AK2089" s="24" t="n">
        <v>100000</v>
      </c>
      <c r="AL2089" s="23" t="n">
        <v>0.8</v>
      </c>
      <c r="AM2089" s="24" t="n">
        <v>25000</v>
      </c>
      <c r="AN2089" s="23" t="n">
        <v>0.9</v>
      </c>
      <c r="AO2089" s="24" t="n">
        <v>10000</v>
      </c>
      <c r="AP2089" s="25" t="n">
        <f aca="false">IF(AB2089&lt;AJ2089,AK2089,IF(AB2089&lt;AL2089,AM2089,IF(AB2089&lt;=AN2089,AO2089,0)))</f>
        <v>10000</v>
      </c>
    </row>
    <row r="2090" customFormat="false" ht="15.65" hidden="false" customHeight="false" outlineLevel="0" collapsed="false">
      <c r="A2090" s="11" t="n">
        <f aca="false">A2089+1</f>
        <v>2216</v>
      </c>
      <c r="B2090" s="12" t="s">
        <v>1039</v>
      </c>
      <c r="C2090" s="12" t="s">
        <v>1040</v>
      </c>
      <c r="D2090" s="12" t="s">
        <v>1041</v>
      </c>
      <c r="E2090" s="12" t="s">
        <v>1042</v>
      </c>
      <c r="F2090" s="14" t="s">
        <v>1049</v>
      </c>
      <c r="G2090" s="13" t="s">
        <v>1044</v>
      </c>
      <c r="H2090" s="12" t="s">
        <v>48</v>
      </c>
      <c r="I2090" s="12"/>
      <c r="J2090" s="14"/>
      <c r="K2090" s="15" t="n">
        <v>45126</v>
      </c>
      <c r="L2090" s="14" t="s">
        <v>1045</v>
      </c>
      <c r="M2090" s="16" t="n">
        <v>1</v>
      </c>
      <c r="N2090" s="16" t="n">
        <v>1</v>
      </c>
      <c r="O2090" s="17" t="n">
        <v>100000</v>
      </c>
      <c r="P2090" s="17" t="n">
        <v>100000</v>
      </c>
      <c r="Q2090" s="18" t="n">
        <v>12600</v>
      </c>
      <c r="R2090" s="19" t="n">
        <f aca="false">IF(H2090="F",1,0)</f>
        <v>1</v>
      </c>
      <c r="S2090" s="19" t="n">
        <f aca="false">IF(H2090="M",1,0)</f>
        <v>0</v>
      </c>
      <c r="T2090" s="11" t="s">
        <v>2326</v>
      </c>
      <c r="U2090" s="11" t="s">
        <v>328</v>
      </c>
      <c r="V2090" s="24" t="n">
        <f aca="false">_xlfn.xlookup(D2090,'WRSI Fusion'!$H$4:$H$354,'WRSI Fusion'!$AI$4:$AI$354)</f>
        <v>55.491318817415</v>
      </c>
      <c r="W2090" s="16" t="n">
        <f aca="false">_xlfn.xlookup(D2090,'WRSI Maïs'!$H$4:$H$346,'WRSI Maïs'!$AG$4:$AG$346)</f>
        <v>71.7845657352728</v>
      </c>
      <c r="X2090" s="16" t="n">
        <f aca="false">_xlfn.xlookup(D2090,'WRSI Mil'!$H$5:$H$355,'WRSI Mil'!$AG$5:$AG$355)</f>
        <v>75.2112747254168</v>
      </c>
      <c r="Y2090" s="16" t="n">
        <f aca="false">_xlfn.xlookup(D2090,'WRSI Sorgho'!$H$4:$H$354,'WRSI Sorgho'!$AI$4:$AI$354)</f>
        <v>52.7268365690857</v>
      </c>
      <c r="Z2090" s="16" t="n">
        <f aca="false">X2090</f>
        <v>75.2112747254168</v>
      </c>
      <c r="AA2090" s="16" t="n">
        <f aca="false">_xlfn.xlookup(D2090,'WRSI Mil'!$H$5:$H$355,'WRSI Mil'!$AH$5:$AH$355)</f>
        <v>65.1863764356946</v>
      </c>
      <c r="AB2090" s="21" t="n">
        <f aca="false">AA2090/Z2090</f>
        <v>0.866710166443511</v>
      </c>
      <c r="AC2090" s="11"/>
      <c r="AD2090" s="11"/>
      <c r="AE2090" s="11"/>
      <c r="AF2090" s="22" t="n">
        <v>2023</v>
      </c>
      <c r="AG2090" s="22" t="s">
        <v>52</v>
      </c>
      <c r="AH2090" s="22" t="s">
        <v>53</v>
      </c>
      <c r="AI2090" s="22"/>
      <c r="AJ2090" s="23" t="n">
        <v>0.7</v>
      </c>
      <c r="AK2090" s="24" t="n">
        <v>100000</v>
      </c>
      <c r="AL2090" s="23" t="n">
        <v>0.8</v>
      </c>
      <c r="AM2090" s="24" t="n">
        <v>25000</v>
      </c>
      <c r="AN2090" s="23" t="n">
        <v>0.9</v>
      </c>
      <c r="AO2090" s="24" t="n">
        <v>10000</v>
      </c>
      <c r="AP2090" s="25" t="n">
        <f aca="false">IF(AB2090&lt;AJ2090,AK2090,IF(AB2090&lt;AL2090,AM2090,IF(AB2090&lt;=AN2090,AO2090,0)))</f>
        <v>10000</v>
      </c>
    </row>
    <row r="2091" customFormat="false" ht="15.65" hidden="false" customHeight="false" outlineLevel="0" collapsed="false">
      <c r="A2091" s="11" t="n">
        <f aca="false">A2090+1</f>
        <v>2217</v>
      </c>
      <c r="B2091" s="12" t="s">
        <v>1039</v>
      </c>
      <c r="C2091" s="12" t="s">
        <v>1040</v>
      </c>
      <c r="D2091" s="12" t="s">
        <v>1041</v>
      </c>
      <c r="E2091" s="12" t="s">
        <v>1042</v>
      </c>
      <c r="F2091" s="14" t="s">
        <v>1066</v>
      </c>
      <c r="G2091" s="13" t="s">
        <v>1044</v>
      </c>
      <c r="H2091" s="12" t="s">
        <v>48</v>
      </c>
      <c r="I2091" s="12"/>
      <c r="J2091" s="14"/>
      <c r="K2091" s="15" t="n">
        <v>45130</v>
      </c>
      <c r="L2091" s="14" t="s">
        <v>1045</v>
      </c>
      <c r="M2091" s="16" t="n">
        <v>1</v>
      </c>
      <c r="N2091" s="16" t="n">
        <v>1</v>
      </c>
      <c r="O2091" s="17" t="n">
        <v>100000</v>
      </c>
      <c r="P2091" s="17" t="n">
        <v>100000</v>
      </c>
      <c r="Q2091" s="18" t="n">
        <v>12600</v>
      </c>
      <c r="R2091" s="19" t="n">
        <f aca="false">IF(H2091="F",1,0)</f>
        <v>1</v>
      </c>
      <c r="S2091" s="19" t="n">
        <f aca="false">IF(H2091="M",1,0)</f>
        <v>0</v>
      </c>
      <c r="T2091" s="11" t="s">
        <v>2327</v>
      </c>
      <c r="U2091" s="11" t="s">
        <v>328</v>
      </c>
      <c r="V2091" s="24" t="n">
        <f aca="false">_xlfn.xlookup(D2091,'WRSI Fusion'!$H$4:$H$354,'WRSI Fusion'!$AI$4:$AI$354)</f>
        <v>55.491318817415</v>
      </c>
      <c r="W2091" s="16" t="n">
        <f aca="false">_xlfn.xlookup(D2091,'WRSI Maïs'!$H$4:$H$346,'WRSI Maïs'!$AG$4:$AG$346)</f>
        <v>71.7845657352728</v>
      </c>
      <c r="X2091" s="16" t="n">
        <f aca="false">_xlfn.xlookup(D2091,'WRSI Mil'!$H$5:$H$355,'WRSI Mil'!$AG$5:$AG$355)</f>
        <v>75.2112747254168</v>
      </c>
      <c r="Y2091" s="16" t="n">
        <f aca="false">_xlfn.xlookup(D2091,'WRSI Sorgho'!$H$4:$H$354,'WRSI Sorgho'!$AI$4:$AI$354)</f>
        <v>52.7268365690857</v>
      </c>
      <c r="Z2091" s="16" t="n">
        <f aca="false">X2091</f>
        <v>75.2112747254168</v>
      </c>
      <c r="AA2091" s="16" t="n">
        <f aca="false">_xlfn.xlookup(D2091,'WRSI Mil'!$H$5:$H$355,'WRSI Mil'!$AH$5:$AH$355)</f>
        <v>65.1863764356946</v>
      </c>
      <c r="AB2091" s="21" t="n">
        <f aca="false">AA2091/Z2091</f>
        <v>0.866710166443511</v>
      </c>
      <c r="AC2091" s="11"/>
      <c r="AD2091" s="11"/>
      <c r="AE2091" s="11"/>
      <c r="AF2091" s="22" t="n">
        <v>2023</v>
      </c>
      <c r="AG2091" s="22" t="s">
        <v>52</v>
      </c>
      <c r="AH2091" s="22" t="s">
        <v>53</v>
      </c>
      <c r="AI2091" s="22"/>
      <c r="AJ2091" s="23" t="n">
        <v>0.7</v>
      </c>
      <c r="AK2091" s="24" t="n">
        <v>100000</v>
      </c>
      <c r="AL2091" s="23" t="n">
        <v>0.8</v>
      </c>
      <c r="AM2091" s="24" t="n">
        <v>25000</v>
      </c>
      <c r="AN2091" s="23" t="n">
        <v>0.9</v>
      </c>
      <c r="AO2091" s="24" t="n">
        <v>10000</v>
      </c>
      <c r="AP2091" s="25" t="n">
        <f aca="false">IF(AB2091&lt;AJ2091,AK2091,IF(AB2091&lt;AL2091,AM2091,IF(AB2091&lt;=AN2091,AO2091,0)))</f>
        <v>10000</v>
      </c>
    </row>
    <row r="2092" customFormat="false" ht="15.65" hidden="false" customHeight="false" outlineLevel="0" collapsed="false">
      <c r="A2092" s="11" t="n">
        <f aca="false">A2091+1</f>
        <v>2218</v>
      </c>
      <c r="B2092" s="12" t="s">
        <v>1141</v>
      </c>
      <c r="C2092" s="12" t="s">
        <v>1040</v>
      </c>
      <c r="D2092" s="12" t="s">
        <v>1041</v>
      </c>
      <c r="E2092" s="12" t="s">
        <v>1042</v>
      </c>
      <c r="F2092" s="14" t="s">
        <v>1142</v>
      </c>
      <c r="G2092" s="13" t="s">
        <v>1044</v>
      </c>
      <c r="H2092" s="12" t="s">
        <v>48</v>
      </c>
      <c r="I2092" s="12"/>
      <c r="J2092" s="14"/>
      <c r="K2092" s="15" t="n">
        <v>45134</v>
      </c>
      <c r="L2092" s="14" t="s">
        <v>1045</v>
      </c>
      <c r="M2092" s="16" t="n">
        <v>1</v>
      </c>
      <c r="N2092" s="16" t="n">
        <v>1</v>
      </c>
      <c r="O2092" s="17" t="n">
        <v>100000</v>
      </c>
      <c r="P2092" s="17" t="n">
        <v>100000</v>
      </c>
      <c r="Q2092" s="18" t="n">
        <v>12600</v>
      </c>
      <c r="R2092" s="19" t="n">
        <f aca="false">IF(H2092="F",1,0)</f>
        <v>1</v>
      </c>
      <c r="S2092" s="19" t="n">
        <f aca="false">IF(H2092="M",1,0)</f>
        <v>0</v>
      </c>
      <c r="T2092" s="11" t="s">
        <v>2328</v>
      </c>
      <c r="U2092" s="11" t="s">
        <v>328</v>
      </c>
      <c r="V2092" s="24" t="n">
        <f aca="false">_xlfn.xlookup(D2092,'WRSI Fusion'!$H$4:$H$354,'WRSI Fusion'!$AI$4:$AI$354)</f>
        <v>55.491318817415</v>
      </c>
      <c r="W2092" s="16" t="n">
        <f aca="false">_xlfn.xlookup(D2092,'WRSI Maïs'!$H$4:$H$346,'WRSI Maïs'!$AG$4:$AG$346)</f>
        <v>71.7845657352728</v>
      </c>
      <c r="X2092" s="16" t="n">
        <f aca="false">_xlfn.xlookup(D2092,'WRSI Mil'!$H$5:$H$355,'WRSI Mil'!$AG$5:$AG$355)</f>
        <v>75.2112747254168</v>
      </c>
      <c r="Y2092" s="16" t="n">
        <f aca="false">_xlfn.xlookup(D2092,'WRSI Sorgho'!$H$4:$H$354,'WRSI Sorgho'!$AI$4:$AI$354)</f>
        <v>52.7268365690857</v>
      </c>
      <c r="Z2092" s="16" t="n">
        <f aca="false">X2092</f>
        <v>75.2112747254168</v>
      </c>
      <c r="AA2092" s="16" t="n">
        <f aca="false">_xlfn.xlookup(D2092,'WRSI Mil'!$H$5:$H$355,'WRSI Mil'!$AH$5:$AH$355)</f>
        <v>65.1863764356946</v>
      </c>
      <c r="AB2092" s="21" t="n">
        <f aca="false">AA2092/Z2092</f>
        <v>0.866710166443511</v>
      </c>
      <c r="AC2092" s="11"/>
      <c r="AD2092" s="11"/>
      <c r="AE2092" s="11"/>
      <c r="AF2092" s="22" t="n">
        <v>2023</v>
      </c>
      <c r="AG2092" s="22" t="s">
        <v>52</v>
      </c>
      <c r="AH2092" s="22" t="s">
        <v>53</v>
      </c>
      <c r="AI2092" s="22"/>
      <c r="AJ2092" s="23" t="n">
        <v>0.7</v>
      </c>
      <c r="AK2092" s="24" t="n">
        <v>100000</v>
      </c>
      <c r="AL2092" s="23" t="n">
        <v>0.8</v>
      </c>
      <c r="AM2092" s="24" t="n">
        <v>25000</v>
      </c>
      <c r="AN2092" s="23" t="n">
        <v>0.9</v>
      </c>
      <c r="AO2092" s="24" t="n">
        <v>10000</v>
      </c>
      <c r="AP2092" s="25" t="n">
        <f aca="false">IF(AB2092&lt;AJ2092,AK2092,IF(AB2092&lt;AL2092,AM2092,IF(AB2092&lt;=AN2092,AO2092,0)))</f>
        <v>10000</v>
      </c>
    </row>
    <row r="2093" customFormat="false" ht="15.65" hidden="false" customHeight="false" outlineLevel="0" collapsed="false">
      <c r="A2093" s="11" t="n">
        <f aca="false">A2092+1</f>
        <v>2219</v>
      </c>
      <c r="B2093" s="12" t="s">
        <v>1039</v>
      </c>
      <c r="C2093" s="12" t="s">
        <v>1040</v>
      </c>
      <c r="D2093" s="12" t="s">
        <v>1041</v>
      </c>
      <c r="E2093" s="12" t="s">
        <v>1042</v>
      </c>
      <c r="F2093" s="14" t="s">
        <v>1105</v>
      </c>
      <c r="G2093" s="13" t="s">
        <v>1044</v>
      </c>
      <c r="H2093" s="12" t="s">
        <v>48</v>
      </c>
      <c r="I2093" s="12"/>
      <c r="J2093" s="14"/>
      <c r="K2093" s="15" t="n">
        <v>45128</v>
      </c>
      <c r="L2093" s="14" t="s">
        <v>1045</v>
      </c>
      <c r="M2093" s="16" t="n">
        <v>1</v>
      </c>
      <c r="N2093" s="16" t="n">
        <v>1</v>
      </c>
      <c r="O2093" s="17" t="n">
        <v>100000</v>
      </c>
      <c r="P2093" s="17" t="n">
        <v>100000</v>
      </c>
      <c r="Q2093" s="18" t="n">
        <v>12600</v>
      </c>
      <c r="R2093" s="19" t="n">
        <f aca="false">IF(H2093="F",1,0)</f>
        <v>1</v>
      </c>
      <c r="S2093" s="19" t="n">
        <f aca="false">IF(H2093="M",1,0)</f>
        <v>0</v>
      </c>
      <c r="T2093" s="11" t="s">
        <v>2329</v>
      </c>
      <c r="U2093" s="11" t="s">
        <v>328</v>
      </c>
      <c r="V2093" s="24" t="n">
        <f aca="false">_xlfn.xlookup(D2093,'WRSI Fusion'!$H$4:$H$354,'WRSI Fusion'!$AI$4:$AI$354)</f>
        <v>55.491318817415</v>
      </c>
      <c r="W2093" s="16" t="n">
        <f aca="false">_xlfn.xlookup(D2093,'WRSI Maïs'!$H$4:$H$346,'WRSI Maïs'!$AG$4:$AG$346)</f>
        <v>71.7845657352728</v>
      </c>
      <c r="X2093" s="16" t="n">
        <f aca="false">_xlfn.xlookup(D2093,'WRSI Mil'!$H$5:$H$355,'WRSI Mil'!$AG$5:$AG$355)</f>
        <v>75.2112747254168</v>
      </c>
      <c r="Y2093" s="16" t="n">
        <f aca="false">_xlfn.xlookup(D2093,'WRSI Sorgho'!$H$4:$H$354,'WRSI Sorgho'!$AI$4:$AI$354)</f>
        <v>52.7268365690857</v>
      </c>
      <c r="Z2093" s="16" t="n">
        <f aca="false">X2093</f>
        <v>75.2112747254168</v>
      </c>
      <c r="AA2093" s="16" t="n">
        <f aca="false">_xlfn.xlookup(D2093,'WRSI Mil'!$H$5:$H$355,'WRSI Mil'!$AH$5:$AH$355)</f>
        <v>65.1863764356946</v>
      </c>
      <c r="AB2093" s="21" t="n">
        <f aca="false">AA2093/Z2093</f>
        <v>0.866710166443511</v>
      </c>
      <c r="AC2093" s="11"/>
      <c r="AD2093" s="11"/>
      <c r="AE2093" s="11"/>
      <c r="AF2093" s="22" t="n">
        <v>2023</v>
      </c>
      <c r="AG2093" s="22" t="s">
        <v>52</v>
      </c>
      <c r="AH2093" s="22" t="s">
        <v>53</v>
      </c>
      <c r="AI2093" s="22"/>
      <c r="AJ2093" s="23" t="n">
        <v>0.7</v>
      </c>
      <c r="AK2093" s="24" t="n">
        <v>100000</v>
      </c>
      <c r="AL2093" s="23" t="n">
        <v>0.8</v>
      </c>
      <c r="AM2093" s="24" t="n">
        <v>25000</v>
      </c>
      <c r="AN2093" s="23" t="n">
        <v>0.9</v>
      </c>
      <c r="AO2093" s="24" t="n">
        <v>10000</v>
      </c>
      <c r="AP2093" s="25" t="n">
        <f aca="false">IF(AB2093&lt;AJ2093,AK2093,IF(AB2093&lt;AL2093,AM2093,IF(AB2093&lt;=AN2093,AO2093,0)))</f>
        <v>10000</v>
      </c>
    </row>
    <row r="2094" customFormat="false" ht="15.65" hidden="false" customHeight="false" outlineLevel="0" collapsed="false">
      <c r="A2094" s="11" t="n">
        <f aca="false">A2093+1</f>
        <v>2220</v>
      </c>
      <c r="B2094" s="12" t="s">
        <v>1039</v>
      </c>
      <c r="C2094" s="12" t="s">
        <v>1040</v>
      </c>
      <c r="D2094" s="12" t="s">
        <v>1041</v>
      </c>
      <c r="E2094" s="12" t="s">
        <v>1042</v>
      </c>
      <c r="F2094" s="14" t="s">
        <v>1043</v>
      </c>
      <c r="G2094" s="13" t="s">
        <v>1044</v>
      </c>
      <c r="H2094" s="12" t="s">
        <v>55</v>
      </c>
      <c r="I2094" s="12"/>
      <c r="J2094" s="14"/>
      <c r="K2094" s="15" t="n">
        <v>45133</v>
      </c>
      <c r="L2094" s="14" t="s">
        <v>1045</v>
      </c>
      <c r="M2094" s="16" t="n">
        <v>1</v>
      </c>
      <c r="N2094" s="16" t="n">
        <v>1</v>
      </c>
      <c r="O2094" s="17" t="n">
        <v>100000</v>
      </c>
      <c r="P2094" s="17" t="n">
        <v>100000</v>
      </c>
      <c r="Q2094" s="18" t="n">
        <v>12600</v>
      </c>
      <c r="R2094" s="19" t="n">
        <f aca="false">IF(H2094="F",1,0)</f>
        <v>0</v>
      </c>
      <c r="S2094" s="19" t="n">
        <f aca="false">IF(H2094="M",1,0)</f>
        <v>1</v>
      </c>
      <c r="T2094" s="11" t="s">
        <v>2330</v>
      </c>
      <c r="U2094" s="11" t="s">
        <v>328</v>
      </c>
      <c r="V2094" s="24" t="n">
        <f aca="false">_xlfn.xlookup(D2094,'WRSI Fusion'!$H$4:$H$354,'WRSI Fusion'!$AI$4:$AI$354)</f>
        <v>55.491318817415</v>
      </c>
      <c r="W2094" s="16" t="n">
        <f aca="false">_xlfn.xlookup(D2094,'WRSI Maïs'!$H$4:$H$346,'WRSI Maïs'!$AG$4:$AG$346)</f>
        <v>71.7845657352728</v>
      </c>
      <c r="X2094" s="16" t="n">
        <f aca="false">_xlfn.xlookup(D2094,'WRSI Mil'!$H$5:$H$355,'WRSI Mil'!$AG$5:$AG$355)</f>
        <v>75.2112747254168</v>
      </c>
      <c r="Y2094" s="16" t="n">
        <f aca="false">_xlfn.xlookup(D2094,'WRSI Sorgho'!$H$4:$H$354,'WRSI Sorgho'!$AI$4:$AI$354)</f>
        <v>52.7268365690857</v>
      </c>
      <c r="Z2094" s="16" t="n">
        <f aca="false">X2094</f>
        <v>75.2112747254168</v>
      </c>
      <c r="AA2094" s="16" t="n">
        <f aca="false">_xlfn.xlookup(D2094,'WRSI Mil'!$H$5:$H$355,'WRSI Mil'!$AH$5:$AH$355)</f>
        <v>65.1863764356946</v>
      </c>
      <c r="AB2094" s="21" t="n">
        <f aca="false">AA2094/Z2094</f>
        <v>0.866710166443511</v>
      </c>
      <c r="AC2094" s="11"/>
      <c r="AD2094" s="11"/>
      <c r="AE2094" s="11"/>
      <c r="AF2094" s="22" t="n">
        <v>2023</v>
      </c>
      <c r="AG2094" s="22" t="s">
        <v>52</v>
      </c>
      <c r="AH2094" s="22" t="s">
        <v>53</v>
      </c>
      <c r="AI2094" s="22"/>
      <c r="AJ2094" s="23" t="n">
        <v>0.7</v>
      </c>
      <c r="AK2094" s="24" t="n">
        <v>100000</v>
      </c>
      <c r="AL2094" s="23" t="n">
        <v>0.8</v>
      </c>
      <c r="AM2094" s="24" t="n">
        <v>25000</v>
      </c>
      <c r="AN2094" s="23" t="n">
        <v>0.9</v>
      </c>
      <c r="AO2094" s="24" t="n">
        <v>10000</v>
      </c>
      <c r="AP2094" s="25" t="n">
        <f aca="false">IF(AB2094&lt;AJ2094,AK2094,IF(AB2094&lt;AL2094,AM2094,IF(AB2094&lt;=AN2094,AO2094,0)))</f>
        <v>10000</v>
      </c>
    </row>
    <row r="2095" customFormat="false" ht="15.65" hidden="false" customHeight="false" outlineLevel="0" collapsed="false">
      <c r="A2095" s="11" t="n">
        <f aca="false">A2094+1</f>
        <v>2221</v>
      </c>
      <c r="B2095" s="12" t="s">
        <v>1039</v>
      </c>
      <c r="C2095" s="12" t="s">
        <v>1040</v>
      </c>
      <c r="D2095" s="12" t="s">
        <v>1041</v>
      </c>
      <c r="E2095" s="12" t="s">
        <v>1042</v>
      </c>
      <c r="F2095" s="14" t="s">
        <v>1105</v>
      </c>
      <c r="G2095" s="13" t="s">
        <v>1044</v>
      </c>
      <c r="H2095" s="12" t="s">
        <v>55</v>
      </c>
      <c r="I2095" s="12"/>
      <c r="J2095" s="14"/>
      <c r="K2095" s="15" t="n">
        <v>45128</v>
      </c>
      <c r="L2095" s="14" t="s">
        <v>1045</v>
      </c>
      <c r="M2095" s="16" t="n">
        <v>1</v>
      </c>
      <c r="N2095" s="16" t="n">
        <v>1</v>
      </c>
      <c r="O2095" s="17" t="n">
        <v>100000</v>
      </c>
      <c r="P2095" s="17" t="n">
        <v>100000</v>
      </c>
      <c r="Q2095" s="18" t="n">
        <v>12600</v>
      </c>
      <c r="R2095" s="19" t="n">
        <f aca="false">IF(H2095="F",1,0)</f>
        <v>0</v>
      </c>
      <c r="S2095" s="19" t="n">
        <f aca="false">IF(H2095="M",1,0)</f>
        <v>1</v>
      </c>
      <c r="T2095" s="11" t="s">
        <v>2331</v>
      </c>
      <c r="U2095" s="11" t="s">
        <v>328</v>
      </c>
      <c r="V2095" s="24" t="n">
        <f aca="false">_xlfn.xlookup(D2095,'WRSI Fusion'!$H$4:$H$354,'WRSI Fusion'!$AI$4:$AI$354)</f>
        <v>55.491318817415</v>
      </c>
      <c r="W2095" s="16" t="n">
        <f aca="false">_xlfn.xlookup(D2095,'WRSI Maïs'!$H$4:$H$346,'WRSI Maïs'!$AG$4:$AG$346)</f>
        <v>71.7845657352728</v>
      </c>
      <c r="X2095" s="16" t="n">
        <f aca="false">_xlfn.xlookup(D2095,'WRSI Mil'!$H$5:$H$355,'WRSI Mil'!$AG$5:$AG$355)</f>
        <v>75.2112747254168</v>
      </c>
      <c r="Y2095" s="16" t="n">
        <f aca="false">_xlfn.xlookup(D2095,'WRSI Sorgho'!$H$4:$H$354,'WRSI Sorgho'!$AI$4:$AI$354)</f>
        <v>52.7268365690857</v>
      </c>
      <c r="Z2095" s="16" t="n">
        <f aca="false">X2095</f>
        <v>75.2112747254168</v>
      </c>
      <c r="AA2095" s="16" t="n">
        <f aca="false">_xlfn.xlookup(D2095,'WRSI Mil'!$H$5:$H$355,'WRSI Mil'!$AH$5:$AH$355)</f>
        <v>65.1863764356946</v>
      </c>
      <c r="AB2095" s="21" t="n">
        <f aca="false">AA2095/Z2095</f>
        <v>0.866710166443511</v>
      </c>
      <c r="AC2095" s="11"/>
      <c r="AD2095" s="11"/>
      <c r="AE2095" s="11"/>
      <c r="AF2095" s="22" t="n">
        <v>2023</v>
      </c>
      <c r="AG2095" s="22" t="s">
        <v>52</v>
      </c>
      <c r="AH2095" s="22" t="s">
        <v>53</v>
      </c>
      <c r="AI2095" s="22"/>
      <c r="AJ2095" s="23" t="n">
        <v>0.7</v>
      </c>
      <c r="AK2095" s="24" t="n">
        <v>100000</v>
      </c>
      <c r="AL2095" s="23" t="n">
        <v>0.8</v>
      </c>
      <c r="AM2095" s="24" t="n">
        <v>25000</v>
      </c>
      <c r="AN2095" s="23" t="n">
        <v>0.9</v>
      </c>
      <c r="AO2095" s="24" t="n">
        <v>10000</v>
      </c>
      <c r="AP2095" s="25" t="n">
        <f aca="false">IF(AB2095&lt;AJ2095,AK2095,IF(AB2095&lt;AL2095,AM2095,IF(AB2095&lt;=AN2095,AO2095,0)))</f>
        <v>10000</v>
      </c>
    </row>
    <row r="2096" customFormat="false" ht="15.65" hidden="false" customHeight="false" outlineLevel="0" collapsed="false">
      <c r="A2096" s="11" t="n">
        <f aca="false">A2095+1</f>
        <v>2222</v>
      </c>
      <c r="B2096" s="12" t="s">
        <v>1039</v>
      </c>
      <c r="C2096" s="12" t="s">
        <v>1040</v>
      </c>
      <c r="D2096" s="12" t="s">
        <v>1041</v>
      </c>
      <c r="E2096" s="12" t="s">
        <v>1042</v>
      </c>
      <c r="F2096" s="14" t="s">
        <v>1066</v>
      </c>
      <c r="G2096" s="13" t="s">
        <v>1044</v>
      </c>
      <c r="H2096" s="12" t="s">
        <v>55</v>
      </c>
      <c r="I2096" s="12"/>
      <c r="J2096" s="14"/>
      <c r="K2096" s="15" t="n">
        <v>45130</v>
      </c>
      <c r="L2096" s="14" t="s">
        <v>1045</v>
      </c>
      <c r="M2096" s="16" t="n">
        <v>1</v>
      </c>
      <c r="N2096" s="16" t="n">
        <v>1</v>
      </c>
      <c r="O2096" s="17" t="n">
        <v>100000</v>
      </c>
      <c r="P2096" s="17" t="n">
        <v>100000</v>
      </c>
      <c r="Q2096" s="18" t="n">
        <v>12600</v>
      </c>
      <c r="R2096" s="19" t="n">
        <f aca="false">IF(H2096="F",1,0)</f>
        <v>0</v>
      </c>
      <c r="S2096" s="19" t="n">
        <f aca="false">IF(H2096="M",1,0)</f>
        <v>1</v>
      </c>
      <c r="T2096" s="11" t="s">
        <v>2332</v>
      </c>
      <c r="U2096" s="11" t="s">
        <v>328</v>
      </c>
      <c r="V2096" s="24" t="n">
        <f aca="false">_xlfn.xlookup(D2096,'WRSI Fusion'!$H$4:$H$354,'WRSI Fusion'!$AI$4:$AI$354)</f>
        <v>55.491318817415</v>
      </c>
      <c r="W2096" s="16" t="n">
        <f aca="false">_xlfn.xlookup(D2096,'WRSI Maïs'!$H$4:$H$346,'WRSI Maïs'!$AG$4:$AG$346)</f>
        <v>71.7845657352728</v>
      </c>
      <c r="X2096" s="16" t="n">
        <f aca="false">_xlfn.xlookup(D2096,'WRSI Mil'!$H$5:$H$355,'WRSI Mil'!$AG$5:$AG$355)</f>
        <v>75.2112747254168</v>
      </c>
      <c r="Y2096" s="16" t="n">
        <f aca="false">_xlfn.xlookup(D2096,'WRSI Sorgho'!$H$4:$H$354,'WRSI Sorgho'!$AI$4:$AI$354)</f>
        <v>52.7268365690857</v>
      </c>
      <c r="Z2096" s="16" t="n">
        <f aca="false">X2096</f>
        <v>75.2112747254168</v>
      </c>
      <c r="AA2096" s="16" t="n">
        <f aca="false">_xlfn.xlookup(D2096,'WRSI Mil'!$H$5:$H$355,'WRSI Mil'!$AH$5:$AH$355)</f>
        <v>65.1863764356946</v>
      </c>
      <c r="AB2096" s="21" t="n">
        <f aca="false">AA2096/Z2096</f>
        <v>0.866710166443511</v>
      </c>
      <c r="AC2096" s="11"/>
      <c r="AD2096" s="11"/>
      <c r="AE2096" s="11"/>
      <c r="AF2096" s="22" t="n">
        <v>2023</v>
      </c>
      <c r="AG2096" s="22" t="s">
        <v>52</v>
      </c>
      <c r="AH2096" s="22" t="s">
        <v>53</v>
      </c>
      <c r="AI2096" s="22"/>
      <c r="AJ2096" s="23" t="n">
        <v>0.7</v>
      </c>
      <c r="AK2096" s="24" t="n">
        <v>100000</v>
      </c>
      <c r="AL2096" s="23" t="n">
        <v>0.8</v>
      </c>
      <c r="AM2096" s="24" t="n">
        <v>25000</v>
      </c>
      <c r="AN2096" s="23" t="n">
        <v>0.9</v>
      </c>
      <c r="AO2096" s="24" t="n">
        <v>10000</v>
      </c>
      <c r="AP2096" s="25" t="n">
        <f aca="false">IF(AB2096&lt;AJ2096,AK2096,IF(AB2096&lt;AL2096,AM2096,IF(AB2096&lt;=AN2096,AO2096,0)))</f>
        <v>10000</v>
      </c>
    </row>
    <row r="2097" customFormat="false" ht="15.65" hidden="false" customHeight="false" outlineLevel="0" collapsed="false">
      <c r="A2097" s="11" t="n">
        <f aca="false">A2096+1</f>
        <v>2223</v>
      </c>
      <c r="B2097" s="12" t="s">
        <v>1039</v>
      </c>
      <c r="C2097" s="12" t="s">
        <v>1040</v>
      </c>
      <c r="D2097" s="12" t="s">
        <v>1041</v>
      </c>
      <c r="E2097" s="12" t="s">
        <v>1042</v>
      </c>
      <c r="F2097" s="14" t="s">
        <v>1056</v>
      </c>
      <c r="G2097" s="13" t="s">
        <v>1044</v>
      </c>
      <c r="H2097" s="12" t="s">
        <v>55</v>
      </c>
      <c r="I2097" s="12"/>
      <c r="J2097" s="14"/>
      <c r="K2097" s="15" t="n">
        <v>45133</v>
      </c>
      <c r="L2097" s="14" t="s">
        <v>1045</v>
      </c>
      <c r="M2097" s="16" t="n">
        <v>1</v>
      </c>
      <c r="N2097" s="16" t="n">
        <v>1</v>
      </c>
      <c r="O2097" s="17" t="n">
        <v>100000</v>
      </c>
      <c r="P2097" s="17" t="n">
        <v>100000</v>
      </c>
      <c r="Q2097" s="18" t="n">
        <v>12600</v>
      </c>
      <c r="R2097" s="19" t="n">
        <f aca="false">IF(H2097="F",1,0)</f>
        <v>0</v>
      </c>
      <c r="S2097" s="19" t="n">
        <f aca="false">IF(H2097="M",1,0)</f>
        <v>1</v>
      </c>
      <c r="T2097" s="11" t="s">
        <v>2333</v>
      </c>
      <c r="U2097" s="11" t="s">
        <v>328</v>
      </c>
      <c r="V2097" s="24" t="n">
        <f aca="false">_xlfn.xlookup(D2097,'WRSI Fusion'!$H$4:$H$354,'WRSI Fusion'!$AI$4:$AI$354)</f>
        <v>55.491318817415</v>
      </c>
      <c r="W2097" s="16" t="n">
        <f aca="false">_xlfn.xlookup(D2097,'WRSI Maïs'!$H$4:$H$346,'WRSI Maïs'!$AG$4:$AG$346)</f>
        <v>71.7845657352728</v>
      </c>
      <c r="X2097" s="16" t="n">
        <f aca="false">_xlfn.xlookup(D2097,'WRSI Mil'!$H$5:$H$355,'WRSI Mil'!$AG$5:$AG$355)</f>
        <v>75.2112747254168</v>
      </c>
      <c r="Y2097" s="16" t="n">
        <f aca="false">_xlfn.xlookup(D2097,'WRSI Sorgho'!$H$4:$H$354,'WRSI Sorgho'!$AI$4:$AI$354)</f>
        <v>52.7268365690857</v>
      </c>
      <c r="Z2097" s="16" t="n">
        <f aca="false">X2097</f>
        <v>75.2112747254168</v>
      </c>
      <c r="AA2097" s="16" t="n">
        <f aca="false">_xlfn.xlookup(D2097,'WRSI Mil'!$H$5:$H$355,'WRSI Mil'!$AH$5:$AH$355)</f>
        <v>65.1863764356946</v>
      </c>
      <c r="AB2097" s="21" t="n">
        <f aca="false">AA2097/Z2097</f>
        <v>0.866710166443511</v>
      </c>
      <c r="AC2097" s="11"/>
      <c r="AD2097" s="11"/>
      <c r="AE2097" s="11"/>
      <c r="AF2097" s="22" t="n">
        <v>2023</v>
      </c>
      <c r="AG2097" s="22" t="s">
        <v>52</v>
      </c>
      <c r="AH2097" s="22" t="s">
        <v>53</v>
      </c>
      <c r="AI2097" s="22"/>
      <c r="AJ2097" s="23" t="n">
        <v>0.7</v>
      </c>
      <c r="AK2097" s="24" t="n">
        <v>100000</v>
      </c>
      <c r="AL2097" s="23" t="n">
        <v>0.8</v>
      </c>
      <c r="AM2097" s="24" t="n">
        <v>25000</v>
      </c>
      <c r="AN2097" s="23" t="n">
        <v>0.9</v>
      </c>
      <c r="AO2097" s="24" t="n">
        <v>10000</v>
      </c>
      <c r="AP2097" s="25" t="n">
        <f aca="false">IF(AB2097&lt;AJ2097,AK2097,IF(AB2097&lt;AL2097,AM2097,IF(AB2097&lt;=AN2097,AO2097,0)))</f>
        <v>10000</v>
      </c>
    </row>
    <row r="2098" customFormat="false" ht="15.65" hidden="false" customHeight="false" outlineLevel="0" collapsed="false">
      <c r="A2098" s="11" t="n">
        <f aca="false">A2097+1</f>
        <v>2224</v>
      </c>
      <c r="B2098" s="12" t="s">
        <v>1039</v>
      </c>
      <c r="C2098" s="12" t="s">
        <v>1040</v>
      </c>
      <c r="D2098" s="12" t="s">
        <v>1041</v>
      </c>
      <c r="E2098" s="12" t="s">
        <v>1042</v>
      </c>
      <c r="F2098" s="14" t="s">
        <v>1066</v>
      </c>
      <c r="G2098" s="13" t="s">
        <v>1044</v>
      </c>
      <c r="H2098" s="12" t="s">
        <v>55</v>
      </c>
      <c r="I2098" s="12"/>
      <c r="J2098" s="14"/>
      <c r="K2098" s="15" t="n">
        <v>45130</v>
      </c>
      <c r="L2098" s="14" t="s">
        <v>1045</v>
      </c>
      <c r="M2098" s="16" t="n">
        <v>1</v>
      </c>
      <c r="N2098" s="16" t="n">
        <v>1</v>
      </c>
      <c r="O2098" s="17" t="n">
        <v>100000</v>
      </c>
      <c r="P2098" s="17" t="n">
        <v>100000</v>
      </c>
      <c r="Q2098" s="18" t="n">
        <v>12600</v>
      </c>
      <c r="R2098" s="19" t="n">
        <f aca="false">IF(H2098="F",1,0)</f>
        <v>0</v>
      </c>
      <c r="S2098" s="19" t="n">
        <f aca="false">IF(H2098="M",1,0)</f>
        <v>1</v>
      </c>
      <c r="T2098" s="11" t="s">
        <v>2334</v>
      </c>
      <c r="U2098" s="11" t="s">
        <v>328</v>
      </c>
      <c r="V2098" s="24" t="n">
        <f aca="false">_xlfn.xlookup(D2098,'WRSI Fusion'!$H$4:$H$354,'WRSI Fusion'!$AI$4:$AI$354)</f>
        <v>55.491318817415</v>
      </c>
      <c r="W2098" s="16" t="n">
        <f aca="false">_xlfn.xlookup(D2098,'WRSI Maïs'!$H$4:$H$346,'WRSI Maïs'!$AG$4:$AG$346)</f>
        <v>71.7845657352728</v>
      </c>
      <c r="X2098" s="16" t="n">
        <f aca="false">_xlfn.xlookup(D2098,'WRSI Mil'!$H$5:$H$355,'WRSI Mil'!$AG$5:$AG$355)</f>
        <v>75.2112747254168</v>
      </c>
      <c r="Y2098" s="16" t="n">
        <f aca="false">_xlfn.xlookup(D2098,'WRSI Sorgho'!$H$4:$H$354,'WRSI Sorgho'!$AI$4:$AI$354)</f>
        <v>52.7268365690857</v>
      </c>
      <c r="Z2098" s="16" t="n">
        <f aca="false">X2098</f>
        <v>75.2112747254168</v>
      </c>
      <c r="AA2098" s="16" t="n">
        <f aca="false">_xlfn.xlookup(D2098,'WRSI Mil'!$H$5:$H$355,'WRSI Mil'!$AH$5:$AH$355)</f>
        <v>65.1863764356946</v>
      </c>
      <c r="AB2098" s="21" t="n">
        <f aca="false">AA2098/Z2098</f>
        <v>0.866710166443511</v>
      </c>
      <c r="AC2098" s="11"/>
      <c r="AD2098" s="11"/>
      <c r="AE2098" s="11"/>
      <c r="AF2098" s="22" t="n">
        <v>2023</v>
      </c>
      <c r="AG2098" s="22" t="s">
        <v>52</v>
      </c>
      <c r="AH2098" s="22" t="s">
        <v>53</v>
      </c>
      <c r="AI2098" s="22"/>
      <c r="AJ2098" s="23" t="n">
        <v>0.7</v>
      </c>
      <c r="AK2098" s="24" t="n">
        <v>100000</v>
      </c>
      <c r="AL2098" s="23" t="n">
        <v>0.8</v>
      </c>
      <c r="AM2098" s="24" t="n">
        <v>25000</v>
      </c>
      <c r="AN2098" s="23" t="n">
        <v>0.9</v>
      </c>
      <c r="AO2098" s="24" t="n">
        <v>10000</v>
      </c>
      <c r="AP2098" s="25" t="n">
        <f aca="false">IF(AB2098&lt;AJ2098,AK2098,IF(AB2098&lt;AL2098,AM2098,IF(AB2098&lt;=AN2098,AO2098,0)))</f>
        <v>10000</v>
      </c>
    </row>
    <row r="2099" customFormat="false" ht="15.65" hidden="false" customHeight="false" outlineLevel="0" collapsed="false">
      <c r="A2099" s="11" t="n">
        <f aca="false">A2098+1</f>
        <v>2225</v>
      </c>
      <c r="B2099" s="12" t="s">
        <v>1039</v>
      </c>
      <c r="C2099" s="12" t="s">
        <v>1040</v>
      </c>
      <c r="D2099" s="12" t="s">
        <v>1041</v>
      </c>
      <c r="E2099" s="12" t="s">
        <v>1042</v>
      </c>
      <c r="F2099" s="14" t="s">
        <v>1043</v>
      </c>
      <c r="G2099" s="13" t="s">
        <v>1044</v>
      </c>
      <c r="H2099" s="12" t="s">
        <v>55</v>
      </c>
      <c r="I2099" s="12"/>
      <c r="J2099" s="14"/>
      <c r="K2099" s="15" t="n">
        <v>45133</v>
      </c>
      <c r="L2099" s="14" t="s">
        <v>1045</v>
      </c>
      <c r="M2099" s="16" t="n">
        <v>1</v>
      </c>
      <c r="N2099" s="16" t="n">
        <v>1</v>
      </c>
      <c r="O2099" s="17" t="n">
        <v>100000</v>
      </c>
      <c r="P2099" s="17" t="n">
        <v>100000</v>
      </c>
      <c r="Q2099" s="18" t="n">
        <v>12600</v>
      </c>
      <c r="R2099" s="19" t="n">
        <f aca="false">IF(H2099="F",1,0)</f>
        <v>0</v>
      </c>
      <c r="S2099" s="19" t="n">
        <f aca="false">IF(H2099="M",1,0)</f>
        <v>1</v>
      </c>
      <c r="T2099" s="11" t="s">
        <v>2335</v>
      </c>
      <c r="U2099" s="11" t="s">
        <v>328</v>
      </c>
      <c r="V2099" s="24" t="n">
        <f aca="false">_xlfn.xlookup(D2099,'WRSI Fusion'!$H$4:$H$354,'WRSI Fusion'!$AI$4:$AI$354)</f>
        <v>55.491318817415</v>
      </c>
      <c r="W2099" s="16" t="n">
        <f aca="false">_xlfn.xlookup(D2099,'WRSI Maïs'!$H$4:$H$346,'WRSI Maïs'!$AG$4:$AG$346)</f>
        <v>71.7845657352728</v>
      </c>
      <c r="X2099" s="16" t="n">
        <f aca="false">_xlfn.xlookup(D2099,'WRSI Mil'!$H$5:$H$355,'WRSI Mil'!$AG$5:$AG$355)</f>
        <v>75.2112747254168</v>
      </c>
      <c r="Y2099" s="16" t="n">
        <f aca="false">_xlfn.xlookup(D2099,'WRSI Sorgho'!$H$4:$H$354,'WRSI Sorgho'!$AI$4:$AI$354)</f>
        <v>52.7268365690857</v>
      </c>
      <c r="Z2099" s="16" t="n">
        <f aca="false">X2099</f>
        <v>75.2112747254168</v>
      </c>
      <c r="AA2099" s="16" t="n">
        <f aca="false">_xlfn.xlookup(D2099,'WRSI Mil'!$H$5:$H$355,'WRSI Mil'!$AH$5:$AH$355)</f>
        <v>65.1863764356946</v>
      </c>
      <c r="AB2099" s="21" t="n">
        <f aca="false">AA2099/Z2099</f>
        <v>0.866710166443511</v>
      </c>
      <c r="AC2099" s="11"/>
      <c r="AD2099" s="11"/>
      <c r="AE2099" s="11"/>
      <c r="AF2099" s="22" t="n">
        <v>2023</v>
      </c>
      <c r="AG2099" s="22" t="s">
        <v>52</v>
      </c>
      <c r="AH2099" s="22" t="s">
        <v>53</v>
      </c>
      <c r="AI2099" s="22"/>
      <c r="AJ2099" s="23" t="n">
        <v>0.7</v>
      </c>
      <c r="AK2099" s="24" t="n">
        <v>100000</v>
      </c>
      <c r="AL2099" s="23" t="n">
        <v>0.8</v>
      </c>
      <c r="AM2099" s="24" t="n">
        <v>25000</v>
      </c>
      <c r="AN2099" s="23" t="n">
        <v>0.9</v>
      </c>
      <c r="AO2099" s="24" t="n">
        <v>10000</v>
      </c>
      <c r="AP2099" s="25" t="n">
        <f aca="false">IF(AB2099&lt;AJ2099,AK2099,IF(AB2099&lt;AL2099,AM2099,IF(AB2099&lt;=AN2099,AO2099,0)))</f>
        <v>10000</v>
      </c>
    </row>
    <row r="2100" customFormat="false" ht="15.65" hidden="false" customHeight="false" outlineLevel="0" collapsed="false">
      <c r="A2100" s="11" t="n">
        <f aca="false">A2099+1</f>
        <v>2226</v>
      </c>
      <c r="B2100" s="12" t="s">
        <v>1039</v>
      </c>
      <c r="C2100" s="12" t="s">
        <v>1040</v>
      </c>
      <c r="D2100" s="12" t="s">
        <v>1041</v>
      </c>
      <c r="E2100" s="12" t="s">
        <v>1042</v>
      </c>
      <c r="F2100" s="14" t="s">
        <v>1083</v>
      </c>
      <c r="G2100" s="13" t="s">
        <v>1044</v>
      </c>
      <c r="H2100" s="12" t="s">
        <v>55</v>
      </c>
      <c r="I2100" s="12"/>
      <c r="J2100" s="14"/>
      <c r="K2100" s="15" t="n">
        <v>45130</v>
      </c>
      <c r="L2100" s="14" t="s">
        <v>1045</v>
      </c>
      <c r="M2100" s="16" t="n">
        <v>1</v>
      </c>
      <c r="N2100" s="16" t="n">
        <v>1</v>
      </c>
      <c r="O2100" s="17" t="n">
        <v>100000</v>
      </c>
      <c r="P2100" s="17" t="n">
        <v>100000</v>
      </c>
      <c r="Q2100" s="18" t="n">
        <v>12600</v>
      </c>
      <c r="R2100" s="19" t="n">
        <f aca="false">IF(H2100="F",1,0)</f>
        <v>0</v>
      </c>
      <c r="S2100" s="19" t="n">
        <f aca="false">IF(H2100="M",1,0)</f>
        <v>1</v>
      </c>
      <c r="T2100" s="11" t="s">
        <v>2336</v>
      </c>
      <c r="U2100" s="11" t="s">
        <v>328</v>
      </c>
      <c r="V2100" s="24" t="n">
        <f aca="false">_xlfn.xlookup(D2100,'WRSI Fusion'!$H$4:$H$354,'WRSI Fusion'!$AI$4:$AI$354)</f>
        <v>55.491318817415</v>
      </c>
      <c r="W2100" s="16" t="n">
        <f aca="false">_xlfn.xlookup(D2100,'WRSI Maïs'!$H$4:$H$346,'WRSI Maïs'!$AG$4:$AG$346)</f>
        <v>71.7845657352728</v>
      </c>
      <c r="X2100" s="16" t="n">
        <f aca="false">_xlfn.xlookup(D2100,'WRSI Mil'!$H$5:$H$355,'WRSI Mil'!$AG$5:$AG$355)</f>
        <v>75.2112747254168</v>
      </c>
      <c r="Y2100" s="16" t="n">
        <f aca="false">_xlfn.xlookup(D2100,'WRSI Sorgho'!$H$4:$H$354,'WRSI Sorgho'!$AI$4:$AI$354)</f>
        <v>52.7268365690857</v>
      </c>
      <c r="Z2100" s="16" t="n">
        <f aca="false">X2100</f>
        <v>75.2112747254168</v>
      </c>
      <c r="AA2100" s="16" t="n">
        <f aca="false">_xlfn.xlookup(D2100,'WRSI Mil'!$H$5:$H$355,'WRSI Mil'!$AH$5:$AH$355)</f>
        <v>65.1863764356946</v>
      </c>
      <c r="AB2100" s="21" t="n">
        <f aca="false">AA2100/Z2100</f>
        <v>0.866710166443511</v>
      </c>
      <c r="AC2100" s="11"/>
      <c r="AD2100" s="11"/>
      <c r="AE2100" s="11"/>
      <c r="AF2100" s="22" t="n">
        <v>2023</v>
      </c>
      <c r="AG2100" s="22" t="s">
        <v>52</v>
      </c>
      <c r="AH2100" s="22" t="s">
        <v>53</v>
      </c>
      <c r="AI2100" s="22"/>
      <c r="AJ2100" s="23" t="n">
        <v>0.7</v>
      </c>
      <c r="AK2100" s="24" t="n">
        <v>100000</v>
      </c>
      <c r="AL2100" s="23" t="n">
        <v>0.8</v>
      </c>
      <c r="AM2100" s="24" t="n">
        <v>25000</v>
      </c>
      <c r="AN2100" s="23" t="n">
        <v>0.9</v>
      </c>
      <c r="AO2100" s="24" t="n">
        <v>10000</v>
      </c>
      <c r="AP2100" s="25" t="n">
        <f aca="false">IF(AB2100&lt;AJ2100,AK2100,IF(AB2100&lt;AL2100,AM2100,IF(AB2100&lt;=AN2100,AO2100,0)))</f>
        <v>10000</v>
      </c>
    </row>
    <row r="2101" customFormat="false" ht="15.65" hidden="false" customHeight="false" outlineLevel="0" collapsed="false">
      <c r="A2101" s="11" t="n">
        <f aca="false">A2100+1</f>
        <v>2227</v>
      </c>
      <c r="B2101" s="12" t="s">
        <v>1039</v>
      </c>
      <c r="C2101" s="12" t="s">
        <v>1040</v>
      </c>
      <c r="D2101" s="12" t="s">
        <v>1041</v>
      </c>
      <c r="E2101" s="12" t="s">
        <v>1042</v>
      </c>
      <c r="F2101" s="14" t="s">
        <v>1051</v>
      </c>
      <c r="G2101" s="13" t="s">
        <v>1044</v>
      </c>
      <c r="H2101" s="12" t="s">
        <v>55</v>
      </c>
      <c r="I2101" s="12"/>
      <c r="J2101" s="14"/>
      <c r="K2101" s="15" t="n">
        <v>45134</v>
      </c>
      <c r="L2101" s="14" t="s">
        <v>1045</v>
      </c>
      <c r="M2101" s="16" t="n">
        <v>1</v>
      </c>
      <c r="N2101" s="16" t="n">
        <v>1</v>
      </c>
      <c r="O2101" s="17" t="n">
        <v>100000</v>
      </c>
      <c r="P2101" s="17" t="n">
        <v>100000</v>
      </c>
      <c r="Q2101" s="18" t="n">
        <v>12600</v>
      </c>
      <c r="R2101" s="19" t="n">
        <f aca="false">IF(H2101="F",1,0)</f>
        <v>0</v>
      </c>
      <c r="S2101" s="19" t="n">
        <f aca="false">IF(H2101="M",1,0)</f>
        <v>1</v>
      </c>
      <c r="T2101" s="11" t="s">
        <v>2337</v>
      </c>
      <c r="U2101" s="11" t="s">
        <v>328</v>
      </c>
      <c r="V2101" s="24" t="n">
        <f aca="false">_xlfn.xlookup(D2101,'WRSI Fusion'!$H$4:$H$354,'WRSI Fusion'!$AI$4:$AI$354)</f>
        <v>55.491318817415</v>
      </c>
      <c r="W2101" s="16" t="n">
        <f aca="false">_xlfn.xlookup(D2101,'WRSI Maïs'!$H$4:$H$346,'WRSI Maïs'!$AG$4:$AG$346)</f>
        <v>71.7845657352728</v>
      </c>
      <c r="X2101" s="16" t="n">
        <f aca="false">_xlfn.xlookup(D2101,'WRSI Mil'!$H$5:$H$355,'WRSI Mil'!$AG$5:$AG$355)</f>
        <v>75.2112747254168</v>
      </c>
      <c r="Y2101" s="16" t="n">
        <f aca="false">_xlfn.xlookup(D2101,'WRSI Sorgho'!$H$4:$H$354,'WRSI Sorgho'!$AI$4:$AI$354)</f>
        <v>52.7268365690857</v>
      </c>
      <c r="Z2101" s="16" t="n">
        <f aca="false">X2101</f>
        <v>75.2112747254168</v>
      </c>
      <c r="AA2101" s="16" t="n">
        <f aca="false">_xlfn.xlookup(D2101,'WRSI Mil'!$H$5:$H$355,'WRSI Mil'!$AH$5:$AH$355)</f>
        <v>65.1863764356946</v>
      </c>
      <c r="AB2101" s="21" t="n">
        <f aca="false">AA2101/Z2101</f>
        <v>0.866710166443511</v>
      </c>
      <c r="AC2101" s="11"/>
      <c r="AD2101" s="11"/>
      <c r="AE2101" s="11"/>
      <c r="AF2101" s="22" t="n">
        <v>2023</v>
      </c>
      <c r="AG2101" s="22" t="s">
        <v>52</v>
      </c>
      <c r="AH2101" s="22" t="s">
        <v>53</v>
      </c>
      <c r="AI2101" s="22"/>
      <c r="AJ2101" s="23" t="n">
        <v>0.7</v>
      </c>
      <c r="AK2101" s="24" t="n">
        <v>100000</v>
      </c>
      <c r="AL2101" s="23" t="n">
        <v>0.8</v>
      </c>
      <c r="AM2101" s="24" t="n">
        <v>25000</v>
      </c>
      <c r="AN2101" s="23" t="n">
        <v>0.9</v>
      </c>
      <c r="AO2101" s="24" t="n">
        <v>10000</v>
      </c>
      <c r="AP2101" s="25" t="n">
        <f aca="false">IF(AB2101&lt;AJ2101,AK2101,IF(AB2101&lt;AL2101,AM2101,IF(AB2101&lt;=AN2101,AO2101,0)))</f>
        <v>10000</v>
      </c>
    </row>
    <row r="2102" customFormat="false" ht="15.65" hidden="false" customHeight="false" outlineLevel="0" collapsed="false">
      <c r="A2102" s="11" t="n">
        <f aca="false">A2101+1</f>
        <v>2228</v>
      </c>
      <c r="B2102" s="12" t="s">
        <v>1039</v>
      </c>
      <c r="C2102" s="12" t="s">
        <v>1040</v>
      </c>
      <c r="D2102" s="12" t="s">
        <v>1041</v>
      </c>
      <c r="E2102" s="12" t="s">
        <v>1042</v>
      </c>
      <c r="F2102" s="14" t="s">
        <v>1069</v>
      </c>
      <c r="G2102" s="13" t="s">
        <v>1044</v>
      </c>
      <c r="H2102" s="12" t="s">
        <v>48</v>
      </c>
      <c r="I2102" s="12"/>
      <c r="J2102" s="14"/>
      <c r="K2102" s="15" t="n">
        <v>45127</v>
      </c>
      <c r="L2102" s="14" t="s">
        <v>1045</v>
      </c>
      <c r="M2102" s="16" t="n">
        <v>1</v>
      </c>
      <c r="N2102" s="16" t="n">
        <v>1</v>
      </c>
      <c r="O2102" s="17" t="n">
        <v>100000</v>
      </c>
      <c r="P2102" s="17" t="n">
        <v>100000</v>
      </c>
      <c r="Q2102" s="18" t="n">
        <v>12600</v>
      </c>
      <c r="R2102" s="19" t="n">
        <f aca="false">IF(H2102="F",1,0)</f>
        <v>1</v>
      </c>
      <c r="S2102" s="19" t="n">
        <f aca="false">IF(H2102="M",1,0)</f>
        <v>0</v>
      </c>
      <c r="T2102" s="11" t="s">
        <v>2338</v>
      </c>
      <c r="U2102" s="11" t="s">
        <v>328</v>
      </c>
      <c r="V2102" s="24" t="n">
        <f aca="false">_xlfn.xlookup(D2102,'WRSI Fusion'!$H$4:$H$354,'WRSI Fusion'!$AI$4:$AI$354)</f>
        <v>55.491318817415</v>
      </c>
      <c r="W2102" s="16" t="n">
        <f aca="false">_xlfn.xlookup(D2102,'WRSI Maïs'!$H$4:$H$346,'WRSI Maïs'!$AG$4:$AG$346)</f>
        <v>71.7845657352728</v>
      </c>
      <c r="X2102" s="16" t="n">
        <f aca="false">_xlfn.xlookup(D2102,'WRSI Mil'!$H$5:$H$355,'WRSI Mil'!$AG$5:$AG$355)</f>
        <v>75.2112747254168</v>
      </c>
      <c r="Y2102" s="16" t="n">
        <f aca="false">_xlfn.xlookup(D2102,'WRSI Sorgho'!$H$4:$H$354,'WRSI Sorgho'!$AI$4:$AI$354)</f>
        <v>52.7268365690857</v>
      </c>
      <c r="Z2102" s="16" t="n">
        <f aca="false">X2102</f>
        <v>75.2112747254168</v>
      </c>
      <c r="AA2102" s="16" t="n">
        <f aca="false">_xlfn.xlookup(D2102,'WRSI Mil'!$H$5:$H$355,'WRSI Mil'!$AH$5:$AH$355)</f>
        <v>65.1863764356946</v>
      </c>
      <c r="AB2102" s="21" t="n">
        <f aca="false">AA2102/Z2102</f>
        <v>0.866710166443511</v>
      </c>
      <c r="AC2102" s="11"/>
      <c r="AD2102" s="11"/>
      <c r="AE2102" s="11"/>
      <c r="AF2102" s="22" t="n">
        <v>2023</v>
      </c>
      <c r="AG2102" s="22" t="s">
        <v>52</v>
      </c>
      <c r="AH2102" s="22" t="s">
        <v>53</v>
      </c>
      <c r="AI2102" s="22"/>
      <c r="AJ2102" s="23" t="n">
        <v>0.7</v>
      </c>
      <c r="AK2102" s="24" t="n">
        <v>100000</v>
      </c>
      <c r="AL2102" s="23" t="n">
        <v>0.8</v>
      </c>
      <c r="AM2102" s="24" t="n">
        <v>25000</v>
      </c>
      <c r="AN2102" s="23" t="n">
        <v>0.9</v>
      </c>
      <c r="AO2102" s="24" t="n">
        <v>10000</v>
      </c>
      <c r="AP2102" s="25" t="n">
        <f aca="false">IF(AB2102&lt;AJ2102,AK2102,IF(AB2102&lt;AL2102,AM2102,IF(AB2102&lt;=AN2102,AO2102,0)))</f>
        <v>10000</v>
      </c>
    </row>
    <row r="2103" customFormat="false" ht="15.65" hidden="false" customHeight="false" outlineLevel="0" collapsed="false">
      <c r="A2103" s="11" t="n">
        <f aca="false">A2102+1</f>
        <v>2229</v>
      </c>
      <c r="B2103" s="12" t="s">
        <v>1039</v>
      </c>
      <c r="C2103" s="12" t="s">
        <v>1040</v>
      </c>
      <c r="D2103" s="12" t="s">
        <v>1041</v>
      </c>
      <c r="E2103" s="12" t="s">
        <v>1042</v>
      </c>
      <c r="F2103" s="14" t="s">
        <v>1051</v>
      </c>
      <c r="G2103" s="13" t="s">
        <v>1044</v>
      </c>
      <c r="H2103" s="12" t="s">
        <v>48</v>
      </c>
      <c r="I2103" s="12"/>
      <c r="J2103" s="14"/>
      <c r="K2103" s="15" t="n">
        <v>45134</v>
      </c>
      <c r="L2103" s="14" t="s">
        <v>1045</v>
      </c>
      <c r="M2103" s="16" t="n">
        <v>1</v>
      </c>
      <c r="N2103" s="16" t="n">
        <v>1</v>
      </c>
      <c r="O2103" s="17" t="n">
        <v>100000</v>
      </c>
      <c r="P2103" s="17" t="n">
        <v>100000</v>
      </c>
      <c r="Q2103" s="18" t="n">
        <v>12600</v>
      </c>
      <c r="R2103" s="19" t="n">
        <f aca="false">IF(H2103="F",1,0)</f>
        <v>1</v>
      </c>
      <c r="S2103" s="19" t="n">
        <f aca="false">IF(H2103="M",1,0)</f>
        <v>0</v>
      </c>
      <c r="T2103" s="11" t="s">
        <v>2339</v>
      </c>
      <c r="U2103" s="11" t="s">
        <v>328</v>
      </c>
      <c r="V2103" s="24" t="n">
        <f aca="false">_xlfn.xlookup(D2103,'WRSI Fusion'!$H$4:$H$354,'WRSI Fusion'!$AI$4:$AI$354)</f>
        <v>55.491318817415</v>
      </c>
      <c r="W2103" s="16" t="n">
        <f aca="false">_xlfn.xlookup(D2103,'WRSI Maïs'!$H$4:$H$346,'WRSI Maïs'!$AG$4:$AG$346)</f>
        <v>71.7845657352728</v>
      </c>
      <c r="X2103" s="16" t="n">
        <f aca="false">_xlfn.xlookup(D2103,'WRSI Mil'!$H$5:$H$355,'WRSI Mil'!$AG$5:$AG$355)</f>
        <v>75.2112747254168</v>
      </c>
      <c r="Y2103" s="16" t="n">
        <f aca="false">_xlfn.xlookup(D2103,'WRSI Sorgho'!$H$4:$H$354,'WRSI Sorgho'!$AI$4:$AI$354)</f>
        <v>52.7268365690857</v>
      </c>
      <c r="Z2103" s="16" t="n">
        <f aca="false">X2103</f>
        <v>75.2112747254168</v>
      </c>
      <c r="AA2103" s="16" t="n">
        <f aca="false">_xlfn.xlookup(D2103,'WRSI Mil'!$H$5:$H$355,'WRSI Mil'!$AH$5:$AH$355)</f>
        <v>65.1863764356946</v>
      </c>
      <c r="AB2103" s="21" t="n">
        <f aca="false">AA2103/Z2103</f>
        <v>0.866710166443511</v>
      </c>
      <c r="AC2103" s="11"/>
      <c r="AD2103" s="11"/>
      <c r="AE2103" s="11"/>
      <c r="AF2103" s="22" t="n">
        <v>2023</v>
      </c>
      <c r="AG2103" s="22" t="s">
        <v>52</v>
      </c>
      <c r="AH2103" s="22" t="s">
        <v>53</v>
      </c>
      <c r="AI2103" s="22"/>
      <c r="AJ2103" s="23" t="n">
        <v>0.7</v>
      </c>
      <c r="AK2103" s="24" t="n">
        <v>100000</v>
      </c>
      <c r="AL2103" s="23" t="n">
        <v>0.8</v>
      </c>
      <c r="AM2103" s="24" t="n">
        <v>25000</v>
      </c>
      <c r="AN2103" s="23" t="n">
        <v>0.9</v>
      </c>
      <c r="AO2103" s="24" t="n">
        <v>10000</v>
      </c>
      <c r="AP2103" s="25" t="n">
        <f aca="false">IF(AB2103&lt;AJ2103,AK2103,IF(AB2103&lt;AL2103,AM2103,IF(AB2103&lt;=AN2103,AO2103,0)))</f>
        <v>10000</v>
      </c>
    </row>
    <row r="2104" customFormat="false" ht="15.65" hidden="false" customHeight="false" outlineLevel="0" collapsed="false">
      <c r="A2104" s="11" t="n">
        <f aca="false">A2103+1</f>
        <v>2230</v>
      </c>
      <c r="B2104" s="12" t="s">
        <v>1039</v>
      </c>
      <c r="C2104" s="12" t="s">
        <v>1040</v>
      </c>
      <c r="D2104" s="12" t="s">
        <v>1041</v>
      </c>
      <c r="E2104" s="12" t="s">
        <v>1042</v>
      </c>
      <c r="F2104" s="14" t="s">
        <v>1047</v>
      </c>
      <c r="G2104" s="13" t="s">
        <v>1044</v>
      </c>
      <c r="H2104" s="12" t="s">
        <v>55</v>
      </c>
      <c r="I2104" s="12"/>
      <c r="J2104" s="14"/>
      <c r="K2104" s="15" t="n">
        <v>45130</v>
      </c>
      <c r="L2104" s="14" t="s">
        <v>1045</v>
      </c>
      <c r="M2104" s="16" t="n">
        <v>1</v>
      </c>
      <c r="N2104" s="16" t="n">
        <v>1</v>
      </c>
      <c r="O2104" s="17" t="n">
        <v>100000</v>
      </c>
      <c r="P2104" s="17" t="n">
        <v>100000</v>
      </c>
      <c r="Q2104" s="18" t="n">
        <v>12600</v>
      </c>
      <c r="R2104" s="19" t="n">
        <f aca="false">IF(H2104="F",1,0)</f>
        <v>0</v>
      </c>
      <c r="S2104" s="19" t="n">
        <f aca="false">IF(H2104="M",1,0)</f>
        <v>1</v>
      </c>
      <c r="T2104" s="11" t="s">
        <v>2340</v>
      </c>
      <c r="U2104" s="11" t="s">
        <v>328</v>
      </c>
      <c r="V2104" s="24" t="n">
        <f aca="false">_xlfn.xlookup(D2104,'WRSI Fusion'!$H$4:$H$354,'WRSI Fusion'!$AI$4:$AI$354)</f>
        <v>55.491318817415</v>
      </c>
      <c r="W2104" s="16" t="n">
        <f aca="false">_xlfn.xlookup(D2104,'WRSI Maïs'!$H$4:$H$346,'WRSI Maïs'!$AG$4:$AG$346)</f>
        <v>71.7845657352728</v>
      </c>
      <c r="X2104" s="16" t="n">
        <f aca="false">_xlfn.xlookup(D2104,'WRSI Mil'!$H$5:$H$355,'WRSI Mil'!$AG$5:$AG$355)</f>
        <v>75.2112747254168</v>
      </c>
      <c r="Y2104" s="16" t="n">
        <f aca="false">_xlfn.xlookup(D2104,'WRSI Sorgho'!$H$4:$H$354,'WRSI Sorgho'!$AI$4:$AI$354)</f>
        <v>52.7268365690857</v>
      </c>
      <c r="Z2104" s="16" t="n">
        <f aca="false">X2104</f>
        <v>75.2112747254168</v>
      </c>
      <c r="AA2104" s="16" t="n">
        <f aca="false">_xlfn.xlookup(D2104,'WRSI Mil'!$H$5:$H$355,'WRSI Mil'!$AH$5:$AH$355)</f>
        <v>65.1863764356946</v>
      </c>
      <c r="AB2104" s="21" t="n">
        <f aca="false">AA2104/Z2104</f>
        <v>0.866710166443511</v>
      </c>
      <c r="AC2104" s="11"/>
      <c r="AD2104" s="11"/>
      <c r="AE2104" s="11"/>
      <c r="AF2104" s="22" t="n">
        <v>2023</v>
      </c>
      <c r="AG2104" s="22" t="s">
        <v>52</v>
      </c>
      <c r="AH2104" s="22" t="s">
        <v>53</v>
      </c>
      <c r="AI2104" s="22"/>
      <c r="AJ2104" s="23" t="n">
        <v>0.7</v>
      </c>
      <c r="AK2104" s="24" t="n">
        <v>100000</v>
      </c>
      <c r="AL2104" s="23" t="n">
        <v>0.8</v>
      </c>
      <c r="AM2104" s="24" t="n">
        <v>25000</v>
      </c>
      <c r="AN2104" s="23" t="n">
        <v>0.9</v>
      </c>
      <c r="AO2104" s="24" t="n">
        <v>10000</v>
      </c>
      <c r="AP2104" s="25" t="n">
        <f aca="false">IF(AB2104&lt;AJ2104,AK2104,IF(AB2104&lt;AL2104,AM2104,IF(AB2104&lt;=AN2104,AO2104,0)))</f>
        <v>10000</v>
      </c>
    </row>
    <row r="2105" customFormat="false" ht="15.65" hidden="false" customHeight="false" outlineLevel="0" collapsed="false">
      <c r="A2105" s="11" t="n">
        <f aca="false">A2104+1</f>
        <v>2231</v>
      </c>
      <c r="B2105" s="12" t="s">
        <v>1039</v>
      </c>
      <c r="C2105" s="12" t="s">
        <v>1040</v>
      </c>
      <c r="D2105" s="12" t="s">
        <v>1041</v>
      </c>
      <c r="E2105" s="12" t="s">
        <v>1042</v>
      </c>
      <c r="F2105" s="14" t="s">
        <v>1066</v>
      </c>
      <c r="G2105" s="13" t="s">
        <v>1044</v>
      </c>
      <c r="H2105" s="12" t="s">
        <v>48</v>
      </c>
      <c r="I2105" s="12"/>
      <c r="J2105" s="14"/>
      <c r="K2105" s="15" t="n">
        <v>45130</v>
      </c>
      <c r="L2105" s="14" t="s">
        <v>1045</v>
      </c>
      <c r="M2105" s="16" t="n">
        <v>1</v>
      </c>
      <c r="N2105" s="16" t="n">
        <v>1</v>
      </c>
      <c r="O2105" s="17" t="n">
        <v>100000</v>
      </c>
      <c r="P2105" s="17" t="n">
        <v>100000</v>
      </c>
      <c r="Q2105" s="18" t="n">
        <v>12600</v>
      </c>
      <c r="R2105" s="19" t="n">
        <f aca="false">IF(H2105="F",1,0)</f>
        <v>1</v>
      </c>
      <c r="S2105" s="19" t="n">
        <f aca="false">IF(H2105="M",1,0)</f>
        <v>0</v>
      </c>
      <c r="T2105" s="11" t="s">
        <v>2341</v>
      </c>
      <c r="U2105" s="11" t="s">
        <v>328</v>
      </c>
      <c r="V2105" s="24" t="n">
        <f aca="false">_xlfn.xlookup(D2105,'WRSI Fusion'!$H$4:$H$354,'WRSI Fusion'!$AI$4:$AI$354)</f>
        <v>55.491318817415</v>
      </c>
      <c r="W2105" s="16" t="n">
        <f aca="false">_xlfn.xlookup(D2105,'WRSI Maïs'!$H$4:$H$346,'WRSI Maïs'!$AG$4:$AG$346)</f>
        <v>71.7845657352728</v>
      </c>
      <c r="X2105" s="16" t="n">
        <f aca="false">_xlfn.xlookup(D2105,'WRSI Mil'!$H$5:$H$355,'WRSI Mil'!$AG$5:$AG$355)</f>
        <v>75.2112747254168</v>
      </c>
      <c r="Y2105" s="16" t="n">
        <f aca="false">_xlfn.xlookup(D2105,'WRSI Sorgho'!$H$4:$H$354,'WRSI Sorgho'!$AI$4:$AI$354)</f>
        <v>52.7268365690857</v>
      </c>
      <c r="Z2105" s="16" t="n">
        <f aca="false">X2105</f>
        <v>75.2112747254168</v>
      </c>
      <c r="AA2105" s="16" t="n">
        <f aca="false">_xlfn.xlookup(D2105,'WRSI Mil'!$H$5:$H$355,'WRSI Mil'!$AH$5:$AH$355)</f>
        <v>65.1863764356946</v>
      </c>
      <c r="AB2105" s="21" t="n">
        <f aca="false">AA2105/Z2105</f>
        <v>0.866710166443511</v>
      </c>
      <c r="AC2105" s="11"/>
      <c r="AD2105" s="11"/>
      <c r="AE2105" s="11"/>
      <c r="AF2105" s="22" t="n">
        <v>2023</v>
      </c>
      <c r="AG2105" s="22" t="s">
        <v>52</v>
      </c>
      <c r="AH2105" s="22" t="s">
        <v>53</v>
      </c>
      <c r="AI2105" s="22"/>
      <c r="AJ2105" s="23" t="n">
        <v>0.7</v>
      </c>
      <c r="AK2105" s="24" t="n">
        <v>100000</v>
      </c>
      <c r="AL2105" s="23" t="n">
        <v>0.8</v>
      </c>
      <c r="AM2105" s="24" t="n">
        <v>25000</v>
      </c>
      <c r="AN2105" s="23" t="n">
        <v>0.9</v>
      </c>
      <c r="AO2105" s="24" t="n">
        <v>10000</v>
      </c>
      <c r="AP2105" s="25" t="n">
        <f aca="false">IF(AB2105&lt;AJ2105,AK2105,IF(AB2105&lt;AL2105,AM2105,IF(AB2105&lt;=AN2105,AO2105,0)))</f>
        <v>10000</v>
      </c>
    </row>
    <row r="2106" customFormat="false" ht="15.65" hidden="false" customHeight="false" outlineLevel="0" collapsed="false">
      <c r="A2106" s="11" t="n">
        <f aca="false">A2105+1</f>
        <v>2232</v>
      </c>
      <c r="B2106" s="12" t="s">
        <v>1039</v>
      </c>
      <c r="C2106" s="12" t="s">
        <v>1040</v>
      </c>
      <c r="D2106" s="12" t="s">
        <v>1041</v>
      </c>
      <c r="E2106" s="12" t="s">
        <v>1042</v>
      </c>
      <c r="F2106" s="14" t="s">
        <v>1063</v>
      </c>
      <c r="G2106" s="13" t="s">
        <v>1044</v>
      </c>
      <c r="H2106" s="12" t="s">
        <v>55</v>
      </c>
      <c r="I2106" s="12"/>
      <c r="J2106" s="14"/>
      <c r="K2106" s="15" t="n">
        <v>45129</v>
      </c>
      <c r="L2106" s="14" t="s">
        <v>1045</v>
      </c>
      <c r="M2106" s="16" t="n">
        <v>1</v>
      </c>
      <c r="N2106" s="16" t="n">
        <v>1</v>
      </c>
      <c r="O2106" s="17" t="n">
        <v>100000</v>
      </c>
      <c r="P2106" s="17" t="n">
        <v>100000</v>
      </c>
      <c r="Q2106" s="18" t="n">
        <v>12600</v>
      </c>
      <c r="R2106" s="19" t="n">
        <f aca="false">IF(H2106="F",1,0)</f>
        <v>0</v>
      </c>
      <c r="S2106" s="19" t="n">
        <f aca="false">IF(H2106="M",1,0)</f>
        <v>1</v>
      </c>
      <c r="T2106" s="11" t="s">
        <v>2342</v>
      </c>
      <c r="U2106" s="11" t="s">
        <v>328</v>
      </c>
      <c r="V2106" s="24" t="n">
        <f aca="false">_xlfn.xlookup(D2106,'WRSI Fusion'!$H$4:$H$354,'WRSI Fusion'!$AI$4:$AI$354)</f>
        <v>55.491318817415</v>
      </c>
      <c r="W2106" s="16" t="n">
        <f aca="false">_xlfn.xlookup(D2106,'WRSI Maïs'!$H$4:$H$346,'WRSI Maïs'!$AG$4:$AG$346)</f>
        <v>71.7845657352728</v>
      </c>
      <c r="X2106" s="16" t="n">
        <f aca="false">_xlfn.xlookup(D2106,'WRSI Mil'!$H$5:$H$355,'WRSI Mil'!$AG$5:$AG$355)</f>
        <v>75.2112747254168</v>
      </c>
      <c r="Y2106" s="16" t="n">
        <f aca="false">_xlfn.xlookup(D2106,'WRSI Sorgho'!$H$4:$H$354,'WRSI Sorgho'!$AI$4:$AI$354)</f>
        <v>52.7268365690857</v>
      </c>
      <c r="Z2106" s="16" t="n">
        <f aca="false">X2106</f>
        <v>75.2112747254168</v>
      </c>
      <c r="AA2106" s="16" t="n">
        <f aca="false">_xlfn.xlookup(D2106,'WRSI Mil'!$H$5:$H$355,'WRSI Mil'!$AH$5:$AH$355)</f>
        <v>65.1863764356946</v>
      </c>
      <c r="AB2106" s="21" t="n">
        <f aca="false">AA2106/Z2106</f>
        <v>0.866710166443511</v>
      </c>
      <c r="AC2106" s="11"/>
      <c r="AD2106" s="11"/>
      <c r="AE2106" s="11"/>
      <c r="AF2106" s="22" t="n">
        <v>2023</v>
      </c>
      <c r="AG2106" s="22" t="s">
        <v>52</v>
      </c>
      <c r="AH2106" s="22" t="s">
        <v>53</v>
      </c>
      <c r="AI2106" s="22"/>
      <c r="AJ2106" s="23" t="n">
        <v>0.7</v>
      </c>
      <c r="AK2106" s="24" t="n">
        <v>100000</v>
      </c>
      <c r="AL2106" s="23" t="n">
        <v>0.8</v>
      </c>
      <c r="AM2106" s="24" t="n">
        <v>25000</v>
      </c>
      <c r="AN2106" s="23" t="n">
        <v>0.9</v>
      </c>
      <c r="AO2106" s="24" t="n">
        <v>10000</v>
      </c>
      <c r="AP2106" s="25" t="n">
        <f aca="false">IF(AB2106&lt;AJ2106,AK2106,IF(AB2106&lt;AL2106,AM2106,IF(AB2106&lt;=AN2106,AO2106,0)))</f>
        <v>10000</v>
      </c>
    </row>
    <row r="2107" customFormat="false" ht="15.65" hidden="false" customHeight="false" outlineLevel="0" collapsed="false">
      <c r="A2107" s="11" t="n">
        <f aca="false">A2106+1</f>
        <v>2233</v>
      </c>
      <c r="B2107" s="12" t="s">
        <v>1039</v>
      </c>
      <c r="C2107" s="12" t="s">
        <v>1040</v>
      </c>
      <c r="D2107" s="12" t="s">
        <v>1041</v>
      </c>
      <c r="E2107" s="12" t="s">
        <v>1042</v>
      </c>
      <c r="F2107" s="14" t="s">
        <v>1047</v>
      </c>
      <c r="G2107" s="13" t="s">
        <v>1044</v>
      </c>
      <c r="H2107" s="12" t="s">
        <v>48</v>
      </c>
      <c r="I2107" s="12"/>
      <c r="J2107" s="14"/>
      <c r="K2107" s="15" t="n">
        <v>45130</v>
      </c>
      <c r="L2107" s="14" t="s">
        <v>1045</v>
      </c>
      <c r="M2107" s="16" t="n">
        <v>1</v>
      </c>
      <c r="N2107" s="16" t="n">
        <v>1</v>
      </c>
      <c r="O2107" s="17" t="n">
        <v>100000</v>
      </c>
      <c r="P2107" s="17" t="n">
        <v>100000</v>
      </c>
      <c r="Q2107" s="18" t="n">
        <v>12600</v>
      </c>
      <c r="R2107" s="19" t="n">
        <f aca="false">IF(H2107="F",1,0)</f>
        <v>1</v>
      </c>
      <c r="S2107" s="19" t="n">
        <f aca="false">IF(H2107="M",1,0)</f>
        <v>0</v>
      </c>
      <c r="T2107" s="11" t="s">
        <v>2343</v>
      </c>
      <c r="U2107" s="11" t="s">
        <v>328</v>
      </c>
      <c r="V2107" s="24" t="n">
        <f aca="false">_xlfn.xlookup(D2107,'WRSI Fusion'!$H$4:$H$354,'WRSI Fusion'!$AI$4:$AI$354)</f>
        <v>55.491318817415</v>
      </c>
      <c r="W2107" s="16" t="n">
        <f aca="false">_xlfn.xlookup(D2107,'WRSI Maïs'!$H$4:$H$346,'WRSI Maïs'!$AG$4:$AG$346)</f>
        <v>71.7845657352728</v>
      </c>
      <c r="X2107" s="16" t="n">
        <f aca="false">_xlfn.xlookup(D2107,'WRSI Mil'!$H$5:$H$355,'WRSI Mil'!$AG$5:$AG$355)</f>
        <v>75.2112747254168</v>
      </c>
      <c r="Y2107" s="16" t="n">
        <f aca="false">_xlfn.xlookup(D2107,'WRSI Sorgho'!$H$4:$H$354,'WRSI Sorgho'!$AI$4:$AI$354)</f>
        <v>52.7268365690857</v>
      </c>
      <c r="Z2107" s="16" t="n">
        <f aca="false">X2107</f>
        <v>75.2112747254168</v>
      </c>
      <c r="AA2107" s="16" t="n">
        <f aca="false">_xlfn.xlookup(D2107,'WRSI Mil'!$H$5:$H$355,'WRSI Mil'!$AH$5:$AH$355)</f>
        <v>65.1863764356946</v>
      </c>
      <c r="AB2107" s="21" t="n">
        <f aca="false">AA2107/Z2107</f>
        <v>0.866710166443511</v>
      </c>
      <c r="AC2107" s="11"/>
      <c r="AD2107" s="11"/>
      <c r="AE2107" s="11"/>
      <c r="AF2107" s="22" t="n">
        <v>2023</v>
      </c>
      <c r="AG2107" s="22" t="s">
        <v>52</v>
      </c>
      <c r="AH2107" s="22" t="s">
        <v>53</v>
      </c>
      <c r="AI2107" s="22"/>
      <c r="AJ2107" s="23" t="n">
        <v>0.7</v>
      </c>
      <c r="AK2107" s="24" t="n">
        <v>100000</v>
      </c>
      <c r="AL2107" s="23" t="n">
        <v>0.8</v>
      </c>
      <c r="AM2107" s="24" t="n">
        <v>25000</v>
      </c>
      <c r="AN2107" s="23" t="n">
        <v>0.9</v>
      </c>
      <c r="AO2107" s="24" t="n">
        <v>10000</v>
      </c>
      <c r="AP2107" s="25" t="n">
        <f aca="false">IF(AB2107&lt;AJ2107,AK2107,IF(AB2107&lt;AL2107,AM2107,IF(AB2107&lt;=AN2107,AO2107,0)))</f>
        <v>10000</v>
      </c>
    </row>
    <row r="2108" customFormat="false" ht="15.65" hidden="false" customHeight="false" outlineLevel="0" collapsed="false">
      <c r="A2108" s="11" t="n">
        <f aca="false">A2107+1</f>
        <v>2234</v>
      </c>
      <c r="B2108" s="12" t="s">
        <v>1039</v>
      </c>
      <c r="C2108" s="12" t="s">
        <v>1040</v>
      </c>
      <c r="D2108" s="12" t="s">
        <v>1041</v>
      </c>
      <c r="E2108" s="12" t="s">
        <v>1042</v>
      </c>
      <c r="F2108" s="14" t="s">
        <v>1054</v>
      </c>
      <c r="G2108" s="13" t="s">
        <v>1044</v>
      </c>
      <c r="H2108" s="12" t="s">
        <v>55</v>
      </c>
      <c r="I2108" s="12"/>
      <c r="J2108" s="14"/>
      <c r="K2108" s="15" t="n">
        <v>45129</v>
      </c>
      <c r="L2108" s="14" t="s">
        <v>1045</v>
      </c>
      <c r="M2108" s="16" t="n">
        <v>1</v>
      </c>
      <c r="N2108" s="16" t="n">
        <v>1</v>
      </c>
      <c r="O2108" s="17" t="n">
        <v>100000</v>
      </c>
      <c r="P2108" s="17" t="n">
        <v>100000</v>
      </c>
      <c r="Q2108" s="18" t="n">
        <v>12600</v>
      </c>
      <c r="R2108" s="19" t="n">
        <f aca="false">IF(H2108="F",1,0)</f>
        <v>0</v>
      </c>
      <c r="S2108" s="19" t="n">
        <f aca="false">IF(H2108="M",1,0)</f>
        <v>1</v>
      </c>
      <c r="T2108" s="11" t="s">
        <v>2344</v>
      </c>
      <c r="U2108" s="11" t="s">
        <v>328</v>
      </c>
      <c r="V2108" s="24" t="n">
        <f aca="false">_xlfn.xlookup(D2108,'WRSI Fusion'!$H$4:$H$354,'WRSI Fusion'!$AI$4:$AI$354)</f>
        <v>55.491318817415</v>
      </c>
      <c r="W2108" s="16" t="n">
        <f aca="false">_xlfn.xlookup(D2108,'WRSI Maïs'!$H$4:$H$346,'WRSI Maïs'!$AG$4:$AG$346)</f>
        <v>71.7845657352728</v>
      </c>
      <c r="X2108" s="16" t="n">
        <f aca="false">_xlfn.xlookup(D2108,'WRSI Mil'!$H$5:$H$355,'WRSI Mil'!$AG$5:$AG$355)</f>
        <v>75.2112747254168</v>
      </c>
      <c r="Y2108" s="16" t="n">
        <f aca="false">_xlfn.xlookup(D2108,'WRSI Sorgho'!$H$4:$H$354,'WRSI Sorgho'!$AI$4:$AI$354)</f>
        <v>52.7268365690857</v>
      </c>
      <c r="Z2108" s="16" t="n">
        <f aca="false">X2108</f>
        <v>75.2112747254168</v>
      </c>
      <c r="AA2108" s="16" t="n">
        <f aca="false">_xlfn.xlookup(D2108,'WRSI Mil'!$H$5:$H$355,'WRSI Mil'!$AH$5:$AH$355)</f>
        <v>65.1863764356946</v>
      </c>
      <c r="AB2108" s="21" t="n">
        <f aca="false">AA2108/Z2108</f>
        <v>0.866710166443511</v>
      </c>
      <c r="AC2108" s="11"/>
      <c r="AD2108" s="11"/>
      <c r="AE2108" s="11"/>
      <c r="AF2108" s="22" t="n">
        <v>2023</v>
      </c>
      <c r="AG2108" s="22" t="s">
        <v>52</v>
      </c>
      <c r="AH2108" s="22" t="s">
        <v>53</v>
      </c>
      <c r="AI2108" s="22"/>
      <c r="AJ2108" s="23" t="n">
        <v>0.7</v>
      </c>
      <c r="AK2108" s="24" t="n">
        <v>100000</v>
      </c>
      <c r="AL2108" s="23" t="n">
        <v>0.8</v>
      </c>
      <c r="AM2108" s="24" t="n">
        <v>25000</v>
      </c>
      <c r="AN2108" s="23" t="n">
        <v>0.9</v>
      </c>
      <c r="AO2108" s="24" t="n">
        <v>10000</v>
      </c>
      <c r="AP2108" s="25" t="n">
        <f aca="false">IF(AB2108&lt;AJ2108,AK2108,IF(AB2108&lt;AL2108,AM2108,IF(AB2108&lt;=AN2108,AO2108,0)))</f>
        <v>10000</v>
      </c>
    </row>
    <row r="2109" customFormat="false" ht="15.65" hidden="false" customHeight="false" outlineLevel="0" collapsed="false">
      <c r="A2109" s="11" t="n">
        <f aca="false">A2108+1</f>
        <v>2235</v>
      </c>
      <c r="B2109" s="12" t="s">
        <v>1039</v>
      </c>
      <c r="C2109" s="12" t="s">
        <v>1040</v>
      </c>
      <c r="D2109" s="12" t="s">
        <v>1041</v>
      </c>
      <c r="E2109" s="12" t="s">
        <v>1042</v>
      </c>
      <c r="F2109" s="14" t="s">
        <v>1051</v>
      </c>
      <c r="G2109" s="13" t="s">
        <v>1044</v>
      </c>
      <c r="H2109" s="12" t="s">
        <v>55</v>
      </c>
      <c r="I2109" s="12"/>
      <c r="J2109" s="14"/>
      <c r="K2109" s="15" t="n">
        <v>45134</v>
      </c>
      <c r="L2109" s="14" t="s">
        <v>1045</v>
      </c>
      <c r="M2109" s="16" t="n">
        <v>1</v>
      </c>
      <c r="N2109" s="16" t="n">
        <v>1</v>
      </c>
      <c r="O2109" s="17" t="n">
        <v>100000</v>
      </c>
      <c r="P2109" s="17" t="n">
        <v>100000</v>
      </c>
      <c r="Q2109" s="18" t="n">
        <v>12600</v>
      </c>
      <c r="R2109" s="19" t="n">
        <f aca="false">IF(H2109="F",1,0)</f>
        <v>0</v>
      </c>
      <c r="S2109" s="19" t="n">
        <f aca="false">IF(H2109="M",1,0)</f>
        <v>1</v>
      </c>
      <c r="T2109" s="11" t="s">
        <v>2345</v>
      </c>
      <c r="U2109" s="11" t="s">
        <v>328</v>
      </c>
      <c r="V2109" s="24" t="n">
        <f aca="false">_xlfn.xlookup(D2109,'WRSI Fusion'!$H$4:$H$354,'WRSI Fusion'!$AI$4:$AI$354)</f>
        <v>55.491318817415</v>
      </c>
      <c r="W2109" s="16" t="n">
        <f aca="false">_xlfn.xlookup(D2109,'WRSI Maïs'!$H$4:$H$346,'WRSI Maïs'!$AG$4:$AG$346)</f>
        <v>71.7845657352728</v>
      </c>
      <c r="X2109" s="16" t="n">
        <f aca="false">_xlfn.xlookup(D2109,'WRSI Mil'!$H$5:$H$355,'WRSI Mil'!$AG$5:$AG$355)</f>
        <v>75.2112747254168</v>
      </c>
      <c r="Y2109" s="16" t="n">
        <f aca="false">_xlfn.xlookup(D2109,'WRSI Sorgho'!$H$4:$H$354,'WRSI Sorgho'!$AI$4:$AI$354)</f>
        <v>52.7268365690857</v>
      </c>
      <c r="Z2109" s="16" t="n">
        <f aca="false">X2109</f>
        <v>75.2112747254168</v>
      </c>
      <c r="AA2109" s="16" t="n">
        <f aca="false">_xlfn.xlookup(D2109,'WRSI Mil'!$H$5:$H$355,'WRSI Mil'!$AH$5:$AH$355)</f>
        <v>65.1863764356946</v>
      </c>
      <c r="AB2109" s="21" t="n">
        <f aca="false">AA2109/Z2109</f>
        <v>0.866710166443511</v>
      </c>
      <c r="AC2109" s="11"/>
      <c r="AD2109" s="11"/>
      <c r="AE2109" s="11"/>
      <c r="AF2109" s="22" t="n">
        <v>2023</v>
      </c>
      <c r="AG2109" s="22" t="s">
        <v>52</v>
      </c>
      <c r="AH2109" s="22" t="s">
        <v>53</v>
      </c>
      <c r="AI2109" s="22"/>
      <c r="AJ2109" s="23" t="n">
        <v>0.7</v>
      </c>
      <c r="AK2109" s="24" t="n">
        <v>100000</v>
      </c>
      <c r="AL2109" s="23" t="n">
        <v>0.8</v>
      </c>
      <c r="AM2109" s="24" t="n">
        <v>25000</v>
      </c>
      <c r="AN2109" s="23" t="n">
        <v>0.9</v>
      </c>
      <c r="AO2109" s="24" t="n">
        <v>10000</v>
      </c>
      <c r="AP2109" s="25" t="n">
        <f aca="false">IF(AB2109&lt;AJ2109,AK2109,IF(AB2109&lt;AL2109,AM2109,IF(AB2109&lt;=AN2109,AO2109,0)))</f>
        <v>10000</v>
      </c>
    </row>
    <row r="2110" customFormat="false" ht="15.65" hidden="false" customHeight="false" outlineLevel="0" collapsed="false">
      <c r="A2110" s="11" t="n">
        <f aca="false">A2109+1</f>
        <v>2236</v>
      </c>
      <c r="B2110" s="12" t="s">
        <v>1039</v>
      </c>
      <c r="C2110" s="12" t="s">
        <v>1040</v>
      </c>
      <c r="D2110" s="12" t="s">
        <v>1041</v>
      </c>
      <c r="E2110" s="12" t="s">
        <v>1042</v>
      </c>
      <c r="F2110" s="14" t="s">
        <v>1069</v>
      </c>
      <c r="G2110" s="13" t="s">
        <v>1044</v>
      </c>
      <c r="H2110" s="12" t="s">
        <v>48</v>
      </c>
      <c r="I2110" s="12"/>
      <c r="J2110" s="14"/>
      <c r="K2110" s="15" t="n">
        <v>45127</v>
      </c>
      <c r="L2110" s="14" t="s">
        <v>1045</v>
      </c>
      <c r="M2110" s="16" t="n">
        <v>1</v>
      </c>
      <c r="N2110" s="16" t="n">
        <v>1</v>
      </c>
      <c r="O2110" s="17" t="n">
        <v>100000</v>
      </c>
      <c r="P2110" s="17" t="n">
        <v>100000</v>
      </c>
      <c r="Q2110" s="18" t="n">
        <v>12600</v>
      </c>
      <c r="R2110" s="19" t="n">
        <f aca="false">IF(H2110="F",1,0)</f>
        <v>1</v>
      </c>
      <c r="S2110" s="19" t="n">
        <f aca="false">IF(H2110="M",1,0)</f>
        <v>0</v>
      </c>
      <c r="T2110" s="11" t="s">
        <v>2346</v>
      </c>
      <c r="U2110" s="11" t="s">
        <v>328</v>
      </c>
      <c r="V2110" s="24" t="n">
        <f aca="false">_xlfn.xlookup(D2110,'WRSI Fusion'!$H$4:$H$354,'WRSI Fusion'!$AI$4:$AI$354)</f>
        <v>55.491318817415</v>
      </c>
      <c r="W2110" s="16" t="n">
        <f aca="false">_xlfn.xlookup(D2110,'WRSI Maïs'!$H$4:$H$346,'WRSI Maïs'!$AG$4:$AG$346)</f>
        <v>71.7845657352728</v>
      </c>
      <c r="X2110" s="16" t="n">
        <f aca="false">_xlfn.xlookup(D2110,'WRSI Mil'!$H$5:$H$355,'WRSI Mil'!$AG$5:$AG$355)</f>
        <v>75.2112747254168</v>
      </c>
      <c r="Y2110" s="16" t="n">
        <f aca="false">_xlfn.xlookup(D2110,'WRSI Sorgho'!$H$4:$H$354,'WRSI Sorgho'!$AI$4:$AI$354)</f>
        <v>52.7268365690857</v>
      </c>
      <c r="Z2110" s="16" t="n">
        <f aca="false">X2110</f>
        <v>75.2112747254168</v>
      </c>
      <c r="AA2110" s="16" t="n">
        <f aca="false">_xlfn.xlookup(D2110,'WRSI Mil'!$H$5:$H$355,'WRSI Mil'!$AH$5:$AH$355)</f>
        <v>65.1863764356946</v>
      </c>
      <c r="AB2110" s="21" t="n">
        <f aca="false">AA2110/Z2110</f>
        <v>0.866710166443511</v>
      </c>
      <c r="AC2110" s="11"/>
      <c r="AD2110" s="11"/>
      <c r="AE2110" s="11"/>
      <c r="AF2110" s="22" t="n">
        <v>2023</v>
      </c>
      <c r="AG2110" s="22" t="s">
        <v>52</v>
      </c>
      <c r="AH2110" s="22" t="s">
        <v>53</v>
      </c>
      <c r="AI2110" s="22"/>
      <c r="AJ2110" s="23" t="n">
        <v>0.7</v>
      </c>
      <c r="AK2110" s="24" t="n">
        <v>100000</v>
      </c>
      <c r="AL2110" s="23" t="n">
        <v>0.8</v>
      </c>
      <c r="AM2110" s="24" t="n">
        <v>25000</v>
      </c>
      <c r="AN2110" s="23" t="n">
        <v>0.9</v>
      </c>
      <c r="AO2110" s="24" t="n">
        <v>10000</v>
      </c>
      <c r="AP2110" s="25" t="n">
        <f aca="false">IF(AB2110&lt;AJ2110,AK2110,IF(AB2110&lt;AL2110,AM2110,IF(AB2110&lt;=AN2110,AO2110,0)))</f>
        <v>10000</v>
      </c>
    </row>
    <row r="2111" customFormat="false" ht="15.65" hidden="false" customHeight="false" outlineLevel="0" collapsed="false">
      <c r="A2111" s="11" t="n">
        <f aca="false">A2110+1</f>
        <v>2237</v>
      </c>
      <c r="B2111" s="12" t="s">
        <v>1039</v>
      </c>
      <c r="C2111" s="12" t="s">
        <v>1040</v>
      </c>
      <c r="D2111" s="12" t="s">
        <v>1041</v>
      </c>
      <c r="E2111" s="12" t="s">
        <v>1042</v>
      </c>
      <c r="F2111" s="14" t="s">
        <v>1059</v>
      </c>
      <c r="G2111" s="13" t="s">
        <v>1044</v>
      </c>
      <c r="H2111" s="12" t="s">
        <v>48</v>
      </c>
      <c r="I2111" s="12"/>
      <c r="J2111" s="14"/>
      <c r="K2111" s="15" t="n">
        <v>45130</v>
      </c>
      <c r="L2111" s="14" t="s">
        <v>1045</v>
      </c>
      <c r="M2111" s="16" t="n">
        <v>1</v>
      </c>
      <c r="N2111" s="16" t="n">
        <v>1</v>
      </c>
      <c r="O2111" s="17" t="n">
        <v>100000</v>
      </c>
      <c r="P2111" s="17" t="n">
        <v>100000</v>
      </c>
      <c r="Q2111" s="18" t="n">
        <v>12600</v>
      </c>
      <c r="R2111" s="19" t="n">
        <f aca="false">IF(H2111="F",1,0)</f>
        <v>1</v>
      </c>
      <c r="S2111" s="19" t="n">
        <f aca="false">IF(H2111="M",1,0)</f>
        <v>0</v>
      </c>
      <c r="T2111" s="11" t="s">
        <v>2347</v>
      </c>
      <c r="U2111" s="11" t="s">
        <v>328</v>
      </c>
      <c r="V2111" s="24" t="n">
        <f aca="false">_xlfn.xlookup(D2111,'WRSI Fusion'!$H$4:$H$354,'WRSI Fusion'!$AI$4:$AI$354)</f>
        <v>55.491318817415</v>
      </c>
      <c r="W2111" s="16" t="n">
        <f aca="false">_xlfn.xlookup(D2111,'WRSI Maïs'!$H$4:$H$346,'WRSI Maïs'!$AG$4:$AG$346)</f>
        <v>71.7845657352728</v>
      </c>
      <c r="X2111" s="16" t="n">
        <f aca="false">_xlfn.xlookup(D2111,'WRSI Mil'!$H$5:$H$355,'WRSI Mil'!$AG$5:$AG$355)</f>
        <v>75.2112747254168</v>
      </c>
      <c r="Y2111" s="16" t="n">
        <f aca="false">_xlfn.xlookup(D2111,'WRSI Sorgho'!$H$4:$H$354,'WRSI Sorgho'!$AI$4:$AI$354)</f>
        <v>52.7268365690857</v>
      </c>
      <c r="Z2111" s="16" t="n">
        <f aca="false">X2111</f>
        <v>75.2112747254168</v>
      </c>
      <c r="AA2111" s="16" t="n">
        <f aca="false">_xlfn.xlookup(D2111,'WRSI Mil'!$H$5:$H$355,'WRSI Mil'!$AH$5:$AH$355)</f>
        <v>65.1863764356946</v>
      </c>
      <c r="AB2111" s="21" t="n">
        <f aca="false">AA2111/Z2111</f>
        <v>0.866710166443511</v>
      </c>
      <c r="AC2111" s="11"/>
      <c r="AD2111" s="11"/>
      <c r="AE2111" s="11"/>
      <c r="AF2111" s="22" t="n">
        <v>2023</v>
      </c>
      <c r="AG2111" s="22" t="s">
        <v>52</v>
      </c>
      <c r="AH2111" s="22" t="s">
        <v>53</v>
      </c>
      <c r="AI2111" s="22"/>
      <c r="AJ2111" s="23" t="n">
        <v>0.7</v>
      </c>
      <c r="AK2111" s="24" t="n">
        <v>100000</v>
      </c>
      <c r="AL2111" s="23" t="n">
        <v>0.8</v>
      </c>
      <c r="AM2111" s="24" t="n">
        <v>25000</v>
      </c>
      <c r="AN2111" s="23" t="n">
        <v>0.9</v>
      </c>
      <c r="AO2111" s="24" t="n">
        <v>10000</v>
      </c>
      <c r="AP2111" s="25" t="n">
        <f aca="false">IF(AB2111&lt;AJ2111,AK2111,IF(AB2111&lt;AL2111,AM2111,IF(AB2111&lt;=AN2111,AO2111,0)))</f>
        <v>10000</v>
      </c>
    </row>
    <row r="2112" customFormat="false" ht="15.65" hidden="false" customHeight="false" outlineLevel="0" collapsed="false">
      <c r="A2112" s="11" t="n">
        <f aca="false">A2111+1</f>
        <v>2238</v>
      </c>
      <c r="B2112" s="12" t="s">
        <v>1039</v>
      </c>
      <c r="C2112" s="12" t="s">
        <v>1040</v>
      </c>
      <c r="D2112" s="12" t="s">
        <v>1041</v>
      </c>
      <c r="E2112" s="12" t="s">
        <v>1042</v>
      </c>
      <c r="F2112" s="14" t="s">
        <v>1083</v>
      </c>
      <c r="G2112" s="13" t="s">
        <v>1044</v>
      </c>
      <c r="H2112" s="12" t="s">
        <v>55</v>
      </c>
      <c r="I2112" s="12"/>
      <c r="J2112" s="14"/>
      <c r="K2112" s="15" t="n">
        <v>45130</v>
      </c>
      <c r="L2112" s="14" t="s">
        <v>1045</v>
      </c>
      <c r="M2112" s="16" t="n">
        <v>1</v>
      </c>
      <c r="N2112" s="16" t="n">
        <v>1</v>
      </c>
      <c r="O2112" s="17" t="n">
        <v>100000</v>
      </c>
      <c r="P2112" s="17" t="n">
        <v>100000</v>
      </c>
      <c r="Q2112" s="18" t="n">
        <v>12600</v>
      </c>
      <c r="R2112" s="19" t="n">
        <f aca="false">IF(H2112="F",1,0)</f>
        <v>0</v>
      </c>
      <c r="S2112" s="19" t="n">
        <f aca="false">IF(H2112="M",1,0)</f>
        <v>1</v>
      </c>
      <c r="T2112" s="11" t="s">
        <v>2348</v>
      </c>
      <c r="U2112" s="11" t="s">
        <v>328</v>
      </c>
      <c r="V2112" s="24" t="n">
        <f aca="false">_xlfn.xlookup(D2112,'WRSI Fusion'!$H$4:$H$354,'WRSI Fusion'!$AI$4:$AI$354)</f>
        <v>55.491318817415</v>
      </c>
      <c r="W2112" s="16" t="n">
        <f aca="false">_xlfn.xlookup(D2112,'WRSI Maïs'!$H$4:$H$346,'WRSI Maïs'!$AG$4:$AG$346)</f>
        <v>71.7845657352728</v>
      </c>
      <c r="X2112" s="16" t="n">
        <f aca="false">_xlfn.xlookup(D2112,'WRSI Mil'!$H$5:$H$355,'WRSI Mil'!$AG$5:$AG$355)</f>
        <v>75.2112747254168</v>
      </c>
      <c r="Y2112" s="16" t="n">
        <f aca="false">_xlfn.xlookup(D2112,'WRSI Sorgho'!$H$4:$H$354,'WRSI Sorgho'!$AI$4:$AI$354)</f>
        <v>52.7268365690857</v>
      </c>
      <c r="Z2112" s="16" t="n">
        <f aca="false">X2112</f>
        <v>75.2112747254168</v>
      </c>
      <c r="AA2112" s="16" t="n">
        <f aca="false">_xlfn.xlookup(D2112,'WRSI Mil'!$H$5:$H$355,'WRSI Mil'!$AH$5:$AH$355)</f>
        <v>65.1863764356946</v>
      </c>
      <c r="AB2112" s="21" t="n">
        <f aca="false">AA2112/Z2112</f>
        <v>0.866710166443511</v>
      </c>
      <c r="AC2112" s="11"/>
      <c r="AD2112" s="11"/>
      <c r="AE2112" s="11"/>
      <c r="AF2112" s="22" t="n">
        <v>2023</v>
      </c>
      <c r="AG2112" s="22" t="s">
        <v>52</v>
      </c>
      <c r="AH2112" s="22" t="s">
        <v>53</v>
      </c>
      <c r="AI2112" s="22"/>
      <c r="AJ2112" s="23" t="n">
        <v>0.7</v>
      </c>
      <c r="AK2112" s="24" t="n">
        <v>100000</v>
      </c>
      <c r="AL2112" s="23" t="n">
        <v>0.8</v>
      </c>
      <c r="AM2112" s="24" t="n">
        <v>25000</v>
      </c>
      <c r="AN2112" s="23" t="n">
        <v>0.9</v>
      </c>
      <c r="AO2112" s="24" t="n">
        <v>10000</v>
      </c>
      <c r="AP2112" s="25" t="n">
        <f aca="false">IF(AB2112&lt;AJ2112,AK2112,IF(AB2112&lt;AL2112,AM2112,IF(AB2112&lt;=AN2112,AO2112,0)))</f>
        <v>10000</v>
      </c>
    </row>
    <row r="2113" customFormat="false" ht="15.65" hidden="false" customHeight="false" outlineLevel="0" collapsed="false">
      <c r="A2113" s="11" t="n">
        <f aca="false">A2112+1</f>
        <v>2239</v>
      </c>
      <c r="B2113" s="12" t="s">
        <v>1039</v>
      </c>
      <c r="C2113" s="12" t="s">
        <v>1040</v>
      </c>
      <c r="D2113" s="12" t="s">
        <v>1041</v>
      </c>
      <c r="E2113" s="12" t="s">
        <v>1042</v>
      </c>
      <c r="F2113" s="14" t="s">
        <v>1114</v>
      </c>
      <c r="G2113" s="13" t="s">
        <v>1044</v>
      </c>
      <c r="H2113" s="12" t="s">
        <v>48</v>
      </c>
      <c r="I2113" s="12"/>
      <c r="J2113" s="14"/>
      <c r="K2113" s="15" t="n">
        <v>45126</v>
      </c>
      <c r="L2113" s="14" t="s">
        <v>1045</v>
      </c>
      <c r="M2113" s="16" t="n">
        <v>1</v>
      </c>
      <c r="N2113" s="16" t="n">
        <v>1</v>
      </c>
      <c r="O2113" s="17" t="n">
        <v>100000</v>
      </c>
      <c r="P2113" s="17" t="n">
        <v>100000</v>
      </c>
      <c r="Q2113" s="18" t="n">
        <v>12600</v>
      </c>
      <c r="R2113" s="19" t="n">
        <f aca="false">IF(H2113="F",1,0)</f>
        <v>1</v>
      </c>
      <c r="S2113" s="19" t="n">
        <f aca="false">IF(H2113="M",1,0)</f>
        <v>0</v>
      </c>
      <c r="T2113" s="11" t="s">
        <v>2349</v>
      </c>
      <c r="U2113" s="11" t="s">
        <v>328</v>
      </c>
      <c r="V2113" s="24" t="n">
        <f aca="false">_xlfn.xlookup(D2113,'WRSI Fusion'!$H$4:$H$354,'WRSI Fusion'!$AI$4:$AI$354)</f>
        <v>55.491318817415</v>
      </c>
      <c r="W2113" s="16" t="n">
        <f aca="false">_xlfn.xlookup(D2113,'WRSI Maïs'!$H$4:$H$346,'WRSI Maïs'!$AG$4:$AG$346)</f>
        <v>71.7845657352728</v>
      </c>
      <c r="X2113" s="16" t="n">
        <f aca="false">_xlfn.xlookup(D2113,'WRSI Mil'!$H$5:$H$355,'WRSI Mil'!$AG$5:$AG$355)</f>
        <v>75.2112747254168</v>
      </c>
      <c r="Y2113" s="16" t="n">
        <f aca="false">_xlfn.xlookup(D2113,'WRSI Sorgho'!$H$4:$H$354,'WRSI Sorgho'!$AI$4:$AI$354)</f>
        <v>52.7268365690857</v>
      </c>
      <c r="Z2113" s="16" t="n">
        <f aca="false">X2113</f>
        <v>75.2112747254168</v>
      </c>
      <c r="AA2113" s="16" t="n">
        <f aca="false">_xlfn.xlookup(D2113,'WRSI Mil'!$H$5:$H$355,'WRSI Mil'!$AH$5:$AH$355)</f>
        <v>65.1863764356946</v>
      </c>
      <c r="AB2113" s="21" t="n">
        <f aca="false">AA2113/Z2113</f>
        <v>0.866710166443511</v>
      </c>
      <c r="AC2113" s="11"/>
      <c r="AD2113" s="11"/>
      <c r="AE2113" s="11"/>
      <c r="AF2113" s="22" t="n">
        <v>2023</v>
      </c>
      <c r="AG2113" s="22" t="s">
        <v>52</v>
      </c>
      <c r="AH2113" s="22" t="s">
        <v>53</v>
      </c>
      <c r="AI2113" s="22"/>
      <c r="AJ2113" s="23" t="n">
        <v>0.7</v>
      </c>
      <c r="AK2113" s="24" t="n">
        <v>100000</v>
      </c>
      <c r="AL2113" s="23" t="n">
        <v>0.8</v>
      </c>
      <c r="AM2113" s="24" t="n">
        <v>25000</v>
      </c>
      <c r="AN2113" s="23" t="n">
        <v>0.9</v>
      </c>
      <c r="AO2113" s="24" t="n">
        <v>10000</v>
      </c>
      <c r="AP2113" s="25" t="n">
        <f aca="false">IF(AB2113&lt;AJ2113,AK2113,IF(AB2113&lt;AL2113,AM2113,IF(AB2113&lt;=AN2113,AO2113,0)))</f>
        <v>10000</v>
      </c>
    </row>
    <row r="2114" customFormat="false" ht="15.65" hidden="false" customHeight="false" outlineLevel="0" collapsed="false">
      <c r="A2114" s="11" t="n">
        <f aca="false">A2113+1</f>
        <v>2240</v>
      </c>
      <c r="B2114" s="12" t="s">
        <v>1039</v>
      </c>
      <c r="C2114" s="12" t="s">
        <v>1040</v>
      </c>
      <c r="D2114" s="12" t="s">
        <v>1041</v>
      </c>
      <c r="E2114" s="12" t="s">
        <v>1042</v>
      </c>
      <c r="F2114" s="14" t="s">
        <v>1054</v>
      </c>
      <c r="G2114" s="13" t="s">
        <v>1044</v>
      </c>
      <c r="H2114" s="12" t="s">
        <v>55</v>
      </c>
      <c r="I2114" s="12"/>
      <c r="J2114" s="14"/>
      <c r="K2114" s="15" t="n">
        <v>45129</v>
      </c>
      <c r="L2114" s="14" t="s">
        <v>1045</v>
      </c>
      <c r="M2114" s="16" t="n">
        <v>1</v>
      </c>
      <c r="N2114" s="16" t="n">
        <v>1</v>
      </c>
      <c r="O2114" s="17" t="n">
        <v>100000</v>
      </c>
      <c r="P2114" s="17" t="n">
        <v>100000</v>
      </c>
      <c r="Q2114" s="18" t="n">
        <v>12600</v>
      </c>
      <c r="R2114" s="19" t="n">
        <f aca="false">IF(H2114="F",1,0)</f>
        <v>0</v>
      </c>
      <c r="S2114" s="19" t="n">
        <f aca="false">IF(H2114="M",1,0)</f>
        <v>1</v>
      </c>
      <c r="T2114" s="11" t="s">
        <v>2350</v>
      </c>
      <c r="U2114" s="11" t="s">
        <v>328</v>
      </c>
      <c r="V2114" s="24" t="n">
        <f aca="false">_xlfn.xlookup(D2114,'WRSI Fusion'!$H$4:$H$354,'WRSI Fusion'!$AI$4:$AI$354)</f>
        <v>55.491318817415</v>
      </c>
      <c r="W2114" s="16" t="n">
        <f aca="false">_xlfn.xlookup(D2114,'WRSI Maïs'!$H$4:$H$346,'WRSI Maïs'!$AG$4:$AG$346)</f>
        <v>71.7845657352728</v>
      </c>
      <c r="X2114" s="16" t="n">
        <f aca="false">_xlfn.xlookup(D2114,'WRSI Mil'!$H$5:$H$355,'WRSI Mil'!$AG$5:$AG$355)</f>
        <v>75.2112747254168</v>
      </c>
      <c r="Y2114" s="16" t="n">
        <f aca="false">_xlfn.xlookup(D2114,'WRSI Sorgho'!$H$4:$H$354,'WRSI Sorgho'!$AI$4:$AI$354)</f>
        <v>52.7268365690857</v>
      </c>
      <c r="Z2114" s="16" t="n">
        <f aca="false">X2114</f>
        <v>75.2112747254168</v>
      </c>
      <c r="AA2114" s="16" t="n">
        <f aca="false">_xlfn.xlookup(D2114,'WRSI Mil'!$H$5:$H$355,'WRSI Mil'!$AH$5:$AH$355)</f>
        <v>65.1863764356946</v>
      </c>
      <c r="AB2114" s="21" t="n">
        <f aca="false">AA2114/Z2114</f>
        <v>0.866710166443511</v>
      </c>
      <c r="AC2114" s="11"/>
      <c r="AD2114" s="11"/>
      <c r="AE2114" s="11"/>
      <c r="AF2114" s="22" t="n">
        <v>2023</v>
      </c>
      <c r="AG2114" s="22" t="s">
        <v>52</v>
      </c>
      <c r="AH2114" s="22" t="s">
        <v>53</v>
      </c>
      <c r="AI2114" s="22"/>
      <c r="AJ2114" s="23" t="n">
        <v>0.7</v>
      </c>
      <c r="AK2114" s="24" t="n">
        <v>100000</v>
      </c>
      <c r="AL2114" s="23" t="n">
        <v>0.8</v>
      </c>
      <c r="AM2114" s="24" t="n">
        <v>25000</v>
      </c>
      <c r="AN2114" s="23" t="n">
        <v>0.9</v>
      </c>
      <c r="AO2114" s="24" t="n">
        <v>10000</v>
      </c>
      <c r="AP2114" s="25" t="n">
        <f aca="false">IF(AB2114&lt;AJ2114,AK2114,IF(AB2114&lt;AL2114,AM2114,IF(AB2114&lt;=AN2114,AO2114,0)))</f>
        <v>10000</v>
      </c>
    </row>
    <row r="2115" customFormat="false" ht="15.65" hidden="false" customHeight="false" outlineLevel="0" collapsed="false">
      <c r="A2115" s="11" t="n">
        <f aca="false">A2114+1</f>
        <v>2241</v>
      </c>
      <c r="B2115" s="12" t="s">
        <v>1039</v>
      </c>
      <c r="C2115" s="12" t="s">
        <v>1040</v>
      </c>
      <c r="D2115" s="12" t="s">
        <v>1041</v>
      </c>
      <c r="E2115" s="12" t="s">
        <v>1042</v>
      </c>
      <c r="F2115" s="14" t="s">
        <v>1100</v>
      </c>
      <c r="G2115" s="13" t="s">
        <v>1044</v>
      </c>
      <c r="H2115" s="12" t="s">
        <v>55</v>
      </c>
      <c r="I2115" s="12"/>
      <c r="J2115" s="14"/>
      <c r="K2115" s="15" t="n">
        <v>45135</v>
      </c>
      <c r="L2115" s="14" t="s">
        <v>1045</v>
      </c>
      <c r="M2115" s="16" t="n">
        <v>1</v>
      </c>
      <c r="N2115" s="16" t="n">
        <v>1</v>
      </c>
      <c r="O2115" s="17" t="n">
        <v>100000</v>
      </c>
      <c r="P2115" s="17" t="n">
        <v>100000</v>
      </c>
      <c r="Q2115" s="18" t="n">
        <v>12600</v>
      </c>
      <c r="R2115" s="19" t="n">
        <f aca="false">IF(H2115="F",1,0)</f>
        <v>0</v>
      </c>
      <c r="S2115" s="19" t="n">
        <f aca="false">IF(H2115="M",1,0)</f>
        <v>1</v>
      </c>
      <c r="T2115" s="11" t="s">
        <v>2351</v>
      </c>
      <c r="U2115" s="11" t="s">
        <v>328</v>
      </c>
      <c r="V2115" s="24" t="n">
        <f aca="false">_xlfn.xlookup(D2115,'WRSI Fusion'!$H$4:$H$354,'WRSI Fusion'!$AI$4:$AI$354)</f>
        <v>55.491318817415</v>
      </c>
      <c r="W2115" s="16" t="n">
        <f aca="false">_xlfn.xlookup(D2115,'WRSI Maïs'!$H$4:$H$346,'WRSI Maïs'!$AG$4:$AG$346)</f>
        <v>71.7845657352728</v>
      </c>
      <c r="X2115" s="16" t="n">
        <f aca="false">_xlfn.xlookup(D2115,'WRSI Mil'!$H$5:$H$355,'WRSI Mil'!$AG$5:$AG$355)</f>
        <v>75.2112747254168</v>
      </c>
      <c r="Y2115" s="16" t="n">
        <f aca="false">_xlfn.xlookup(D2115,'WRSI Sorgho'!$H$4:$H$354,'WRSI Sorgho'!$AI$4:$AI$354)</f>
        <v>52.7268365690857</v>
      </c>
      <c r="Z2115" s="16" t="n">
        <f aca="false">X2115</f>
        <v>75.2112747254168</v>
      </c>
      <c r="AA2115" s="16" t="n">
        <f aca="false">_xlfn.xlookup(D2115,'WRSI Mil'!$H$5:$H$355,'WRSI Mil'!$AH$5:$AH$355)</f>
        <v>65.1863764356946</v>
      </c>
      <c r="AB2115" s="21" t="n">
        <f aca="false">AA2115/Z2115</f>
        <v>0.866710166443511</v>
      </c>
      <c r="AC2115" s="11"/>
      <c r="AD2115" s="11"/>
      <c r="AE2115" s="11"/>
      <c r="AF2115" s="22" t="n">
        <v>2023</v>
      </c>
      <c r="AG2115" s="22" t="s">
        <v>52</v>
      </c>
      <c r="AH2115" s="22" t="s">
        <v>53</v>
      </c>
      <c r="AI2115" s="22"/>
      <c r="AJ2115" s="23" t="n">
        <v>0.7</v>
      </c>
      <c r="AK2115" s="24" t="n">
        <v>100000</v>
      </c>
      <c r="AL2115" s="23" t="n">
        <v>0.8</v>
      </c>
      <c r="AM2115" s="24" t="n">
        <v>25000</v>
      </c>
      <c r="AN2115" s="23" t="n">
        <v>0.9</v>
      </c>
      <c r="AO2115" s="24" t="n">
        <v>10000</v>
      </c>
      <c r="AP2115" s="25" t="n">
        <f aca="false">IF(AB2115&lt;AJ2115,AK2115,IF(AB2115&lt;AL2115,AM2115,IF(AB2115&lt;=AN2115,AO2115,0)))</f>
        <v>10000</v>
      </c>
    </row>
    <row r="2116" customFormat="false" ht="15.65" hidden="false" customHeight="false" outlineLevel="0" collapsed="false">
      <c r="A2116" s="11" t="n">
        <f aca="false">A2115+1</f>
        <v>2242</v>
      </c>
      <c r="B2116" s="12" t="s">
        <v>1039</v>
      </c>
      <c r="C2116" s="12" t="s">
        <v>1040</v>
      </c>
      <c r="D2116" s="12" t="s">
        <v>1041</v>
      </c>
      <c r="E2116" s="12" t="s">
        <v>1042</v>
      </c>
      <c r="F2116" s="14" t="s">
        <v>1128</v>
      </c>
      <c r="G2116" s="13" t="s">
        <v>1044</v>
      </c>
      <c r="H2116" s="12" t="s">
        <v>48</v>
      </c>
      <c r="I2116" s="12"/>
      <c r="J2116" s="14"/>
      <c r="K2116" s="15" t="n">
        <v>45133</v>
      </c>
      <c r="L2116" s="14" t="s">
        <v>1045</v>
      </c>
      <c r="M2116" s="16" t="n">
        <v>1</v>
      </c>
      <c r="N2116" s="16" t="n">
        <v>1</v>
      </c>
      <c r="O2116" s="17" t="n">
        <v>100000</v>
      </c>
      <c r="P2116" s="17" t="n">
        <v>100000</v>
      </c>
      <c r="Q2116" s="18" t="n">
        <v>12600</v>
      </c>
      <c r="R2116" s="19" t="n">
        <f aca="false">IF(H2116="F",1,0)</f>
        <v>1</v>
      </c>
      <c r="S2116" s="19" t="n">
        <f aca="false">IF(H2116="M",1,0)</f>
        <v>0</v>
      </c>
      <c r="T2116" s="11" t="s">
        <v>2352</v>
      </c>
      <c r="U2116" s="11" t="s">
        <v>328</v>
      </c>
      <c r="V2116" s="24" t="n">
        <f aca="false">_xlfn.xlookup(D2116,'WRSI Fusion'!$H$4:$H$354,'WRSI Fusion'!$AI$4:$AI$354)</f>
        <v>55.491318817415</v>
      </c>
      <c r="W2116" s="16" t="n">
        <f aca="false">_xlfn.xlookup(D2116,'WRSI Maïs'!$H$4:$H$346,'WRSI Maïs'!$AG$4:$AG$346)</f>
        <v>71.7845657352728</v>
      </c>
      <c r="X2116" s="16" t="n">
        <f aca="false">_xlfn.xlookup(D2116,'WRSI Mil'!$H$5:$H$355,'WRSI Mil'!$AG$5:$AG$355)</f>
        <v>75.2112747254168</v>
      </c>
      <c r="Y2116" s="16" t="n">
        <f aca="false">_xlfn.xlookup(D2116,'WRSI Sorgho'!$H$4:$H$354,'WRSI Sorgho'!$AI$4:$AI$354)</f>
        <v>52.7268365690857</v>
      </c>
      <c r="Z2116" s="16" t="n">
        <f aca="false">X2116</f>
        <v>75.2112747254168</v>
      </c>
      <c r="AA2116" s="16" t="n">
        <f aca="false">_xlfn.xlookup(D2116,'WRSI Mil'!$H$5:$H$355,'WRSI Mil'!$AH$5:$AH$355)</f>
        <v>65.1863764356946</v>
      </c>
      <c r="AB2116" s="21" t="n">
        <f aca="false">AA2116/Z2116</f>
        <v>0.866710166443511</v>
      </c>
      <c r="AC2116" s="11"/>
      <c r="AD2116" s="11"/>
      <c r="AE2116" s="11"/>
      <c r="AF2116" s="22" t="n">
        <v>2023</v>
      </c>
      <c r="AG2116" s="22" t="s">
        <v>52</v>
      </c>
      <c r="AH2116" s="22" t="s">
        <v>53</v>
      </c>
      <c r="AI2116" s="22"/>
      <c r="AJ2116" s="23" t="n">
        <v>0.7</v>
      </c>
      <c r="AK2116" s="24" t="n">
        <v>100000</v>
      </c>
      <c r="AL2116" s="23" t="n">
        <v>0.8</v>
      </c>
      <c r="AM2116" s="24" t="n">
        <v>25000</v>
      </c>
      <c r="AN2116" s="23" t="n">
        <v>0.9</v>
      </c>
      <c r="AO2116" s="24" t="n">
        <v>10000</v>
      </c>
      <c r="AP2116" s="25" t="n">
        <f aca="false">IF(AB2116&lt;AJ2116,AK2116,IF(AB2116&lt;AL2116,AM2116,IF(AB2116&lt;=AN2116,AO2116,0)))</f>
        <v>10000</v>
      </c>
    </row>
    <row r="2117" customFormat="false" ht="15.65" hidden="false" customHeight="false" outlineLevel="0" collapsed="false">
      <c r="A2117" s="11" t="n">
        <f aca="false">A2116+1</f>
        <v>2243</v>
      </c>
      <c r="B2117" s="12" t="s">
        <v>1039</v>
      </c>
      <c r="C2117" s="12" t="s">
        <v>1040</v>
      </c>
      <c r="D2117" s="12" t="s">
        <v>1041</v>
      </c>
      <c r="E2117" s="12" t="s">
        <v>1042</v>
      </c>
      <c r="F2117" s="14" t="s">
        <v>1105</v>
      </c>
      <c r="G2117" s="13" t="s">
        <v>1044</v>
      </c>
      <c r="H2117" s="12" t="s">
        <v>55</v>
      </c>
      <c r="I2117" s="12"/>
      <c r="J2117" s="14"/>
      <c r="K2117" s="15" t="n">
        <v>45128</v>
      </c>
      <c r="L2117" s="14" t="s">
        <v>1045</v>
      </c>
      <c r="M2117" s="16" t="n">
        <v>1</v>
      </c>
      <c r="N2117" s="16" t="n">
        <v>1</v>
      </c>
      <c r="O2117" s="17" t="n">
        <v>100000</v>
      </c>
      <c r="P2117" s="17" t="n">
        <v>100000</v>
      </c>
      <c r="Q2117" s="18" t="n">
        <v>12600</v>
      </c>
      <c r="R2117" s="19" t="n">
        <f aca="false">IF(H2117="F",1,0)</f>
        <v>0</v>
      </c>
      <c r="S2117" s="19" t="n">
        <f aca="false">IF(H2117="M",1,0)</f>
        <v>1</v>
      </c>
      <c r="T2117" s="11" t="s">
        <v>2353</v>
      </c>
      <c r="U2117" s="11" t="s">
        <v>328</v>
      </c>
      <c r="V2117" s="24" t="n">
        <f aca="false">_xlfn.xlookup(D2117,'WRSI Fusion'!$H$4:$H$354,'WRSI Fusion'!$AI$4:$AI$354)</f>
        <v>55.491318817415</v>
      </c>
      <c r="W2117" s="16" t="n">
        <f aca="false">_xlfn.xlookup(D2117,'WRSI Maïs'!$H$4:$H$346,'WRSI Maïs'!$AG$4:$AG$346)</f>
        <v>71.7845657352728</v>
      </c>
      <c r="X2117" s="16" t="n">
        <f aca="false">_xlfn.xlookup(D2117,'WRSI Mil'!$H$5:$H$355,'WRSI Mil'!$AG$5:$AG$355)</f>
        <v>75.2112747254168</v>
      </c>
      <c r="Y2117" s="16" t="n">
        <f aca="false">_xlfn.xlookup(D2117,'WRSI Sorgho'!$H$4:$H$354,'WRSI Sorgho'!$AI$4:$AI$354)</f>
        <v>52.7268365690857</v>
      </c>
      <c r="Z2117" s="16" t="n">
        <f aca="false">X2117</f>
        <v>75.2112747254168</v>
      </c>
      <c r="AA2117" s="16" t="n">
        <f aca="false">_xlfn.xlookup(D2117,'WRSI Mil'!$H$5:$H$355,'WRSI Mil'!$AH$5:$AH$355)</f>
        <v>65.1863764356946</v>
      </c>
      <c r="AB2117" s="21" t="n">
        <f aca="false">AA2117/Z2117</f>
        <v>0.866710166443511</v>
      </c>
      <c r="AC2117" s="11"/>
      <c r="AD2117" s="11"/>
      <c r="AE2117" s="11"/>
      <c r="AF2117" s="22" t="n">
        <v>2023</v>
      </c>
      <c r="AG2117" s="22" t="s">
        <v>52</v>
      </c>
      <c r="AH2117" s="22" t="s">
        <v>53</v>
      </c>
      <c r="AI2117" s="22"/>
      <c r="AJ2117" s="23" t="n">
        <v>0.7</v>
      </c>
      <c r="AK2117" s="24" t="n">
        <v>100000</v>
      </c>
      <c r="AL2117" s="23" t="n">
        <v>0.8</v>
      </c>
      <c r="AM2117" s="24" t="n">
        <v>25000</v>
      </c>
      <c r="AN2117" s="23" t="n">
        <v>0.9</v>
      </c>
      <c r="AO2117" s="24" t="n">
        <v>10000</v>
      </c>
      <c r="AP2117" s="25" t="n">
        <f aca="false">IF(AB2117&lt;AJ2117,AK2117,IF(AB2117&lt;AL2117,AM2117,IF(AB2117&lt;=AN2117,AO2117,0)))</f>
        <v>10000</v>
      </c>
    </row>
    <row r="2118" customFormat="false" ht="15.65" hidden="false" customHeight="false" outlineLevel="0" collapsed="false">
      <c r="A2118" s="11" t="n">
        <f aca="false">A2117+1</f>
        <v>2244</v>
      </c>
      <c r="B2118" s="12" t="s">
        <v>1039</v>
      </c>
      <c r="C2118" s="12" t="s">
        <v>1040</v>
      </c>
      <c r="D2118" s="12" t="s">
        <v>1041</v>
      </c>
      <c r="E2118" s="12" t="s">
        <v>1042</v>
      </c>
      <c r="F2118" s="14" t="s">
        <v>1083</v>
      </c>
      <c r="G2118" s="13" t="s">
        <v>1044</v>
      </c>
      <c r="H2118" s="12" t="s">
        <v>55</v>
      </c>
      <c r="I2118" s="12"/>
      <c r="J2118" s="14"/>
      <c r="K2118" s="15" t="n">
        <v>45129</v>
      </c>
      <c r="L2118" s="14" t="s">
        <v>1045</v>
      </c>
      <c r="M2118" s="16" t="n">
        <v>1</v>
      </c>
      <c r="N2118" s="16" t="n">
        <v>1</v>
      </c>
      <c r="O2118" s="17" t="n">
        <v>100000</v>
      </c>
      <c r="P2118" s="17" t="n">
        <v>100000</v>
      </c>
      <c r="Q2118" s="18" t="n">
        <v>12600</v>
      </c>
      <c r="R2118" s="19" t="n">
        <f aca="false">IF(H2118="F",1,0)</f>
        <v>0</v>
      </c>
      <c r="S2118" s="19" t="n">
        <f aca="false">IF(H2118="M",1,0)</f>
        <v>1</v>
      </c>
      <c r="T2118" s="11" t="s">
        <v>2354</v>
      </c>
      <c r="U2118" s="11" t="s">
        <v>328</v>
      </c>
      <c r="V2118" s="24" t="n">
        <f aca="false">_xlfn.xlookup(D2118,'WRSI Fusion'!$H$4:$H$354,'WRSI Fusion'!$AI$4:$AI$354)</f>
        <v>55.491318817415</v>
      </c>
      <c r="W2118" s="16" t="n">
        <f aca="false">_xlfn.xlookup(D2118,'WRSI Maïs'!$H$4:$H$346,'WRSI Maïs'!$AG$4:$AG$346)</f>
        <v>71.7845657352728</v>
      </c>
      <c r="X2118" s="16" t="n">
        <f aca="false">_xlfn.xlookup(D2118,'WRSI Mil'!$H$5:$H$355,'WRSI Mil'!$AG$5:$AG$355)</f>
        <v>75.2112747254168</v>
      </c>
      <c r="Y2118" s="16" t="n">
        <f aca="false">_xlfn.xlookup(D2118,'WRSI Sorgho'!$H$4:$H$354,'WRSI Sorgho'!$AI$4:$AI$354)</f>
        <v>52.7268365690857</v>
      </c>
      <c r="Z2118" s="16" t="n">
        <f aca="false">X2118</f>
        <v>75.2112747254168</v>
      </c>
      <c r="AA2118" s="16" t="n">
        <f aca="false">_xlfn.xlookup(D2118,'WRSI Mil'!$H$5:$H$355,'WRSI Mil'!$AH$5:$AH$355)</f>
        <v>65.1863764356946</v>
      </c>
      <c r="AB2118" s="21" t="n">
        <f aca="false">AA2118/Z2118</f>
        <v>0.866710166443511</v>
      </c>
      <c r="AC2118" s="11"/>
      <c r="AD2118" s="11"/>
      <c r="AE2118" s="11"/>
      <c r="AF2118" s="22" t="n">
        <v>2023</v>
      </c>
      <c r="AG2118" s="22" t="s">
        <v>52</v>
      </c>
      <c r="AH2118" s="22" t="s">
        <v>53</v>
      </c>
      <c r="AI2118" s="22"/>
      <c r="AJ2118" s="23" t="n">
        <v>0.7</v>
      </c>
      <c r="AK2118" s="24" t="n">
        <v>100000</v>
      </c>
      <c r="AL2118" s="23" t="n">
        <v>0.8</v>
      </c>
      <c r="AM2118" s="24" t="n">
        <v>25000</v>
      </c>
      <c r="AN2118" s="23" t="n">
        <v>0.9</v>
      </c>
      <c r="AO2118" s="24" t="n">
        <v>10000</v>
      </c>
      <c r="AP2118" s="25" t="n">
        <f aca="false">IF(AB2118&lt;AJ2118,AK2118,IF(AB2118&lt;AL2118,AM2118,IF(AB2118&lt;=AN2118,AO2118,0)))</f>
        <v>10000</v>
      </c>
    </row>
    <row r="2119" customFormat="false" ht="15.65" hidden="false" customHeight="false" outlineLevel="0" collapsed="false">
      <c r="A2119" s="11" t="n">
        <f aca="false">A2118+1</f>
        <v>2245</v>
      </c>
      <c r="B2119" s="12" t="s">
        <v>1039</v>
      </c>
      <c r="C2119" s="12" t="s">
        <v>1040</v>
      </c>
      <c r="D2119" s="12" t="s">
        <v>1041</v>
      </c>
      <c r="E2119" s="12" t="s">
        <v>1042</v>
      </c>
      <c r="F2119" s="14" t="s">
        <v>1049</v>
      </c>
      <c r="G2119" s="13" t="s">
        <v>1044</v>
      </c>
      <c r="H2119" s="12" t="s">
        <v>55</v>
      </c>
      <c r="I2119" s="12"/>
      <c r="J2119" s="14"/>
      <c r="K2119" s="15" t="n">
        <v>45134</v>
      </c>
      <c r="L2119" s="14" t="s">
        <v>1045</v>
      </c>
      <c r="M2119" s="16" t="n">
        <v>1</v>
      </c>
      <c r="N2119" s="16" t="n">
        <v>1</v>
      </c>
      <c r="O2119" s="17" t="n">
        <v>100000</v>
      </c>
      <c r="P2119" s="17" t="n">
        <v>100000</v>
      </c>
      <c r="Q2119" s="18" t="n">
        <v>12600</v>
      </c>
      <c r="R2119" s="19" t="n">
        <f aca="false">IF(H2119="F",1,0)</f>
        <v>0</v>
      </c>
      <c r="S2119" s="19" t="n">
        <f aca="false">IF(H2119="M",1,0)</f>
        <v>1</v>
      </c>
      <c r="T2119" s="11" t="s">
        <v>2355</v>
      </c>
      <c r="U2119" s="11" t="s">
        <v>328</v>
      </c>
      <c r="V2119" s="24" t="n">
        <f aca="false">_xlfn.xlookup(D2119,'WRSI Fusion'!$H$4:$H$354,'WRSI Fusion'!$AI$4:$AI$354)</f>
        <v>55.491318817415</v>
      </c>
      <c r="W2119" s="16" t="n">
        <f aca="false">_xlfn.xlookup(D2119,'WRSI Maïs'!$H$4:$H$346,'WRSI Maïs'!$AG$4:$AG$346)</f>
        <v>71.7845657352728</v>
      </c>
      <c r="X2119" s="16" t="n">
        <f aca="false">_xlfn.xlookup(D2119,'WRSI Mil'!$H$5:$H$355,'WRSI Mil'!$AG$5:$AG$355)</f>
        <v>75.2112747254168</v>
      </c>
      <c r="Y2119" s="16" t="n">
        <f aca="false">_xlfn.xlookup(D2119,'WRSI Sorgho'!$H$4:$H$354,'WRSI Sorgho'!$AI$4:$AI$354)</f>
        <v>52.7268365690857</v>
      </c>
      <c r="Z2119" s="16" t="n">
        <f aca="false">X2119</f>
        <v>75.2112747254168</v>
      </c>
      <c r="AA2119" s="16" t="n">
        <f aca="false">_xlfn.xlookup(D2119,'WRSI Mil'!$H$5:$H$355,'WRSI Mil'!$AH$5:$AH$355)</f>
        <v>65.1863764356946</v>
      </c>
      <c r="AB2119" s="21" t="n">
        <f aca="false">AA2119/Z2119</f>
        <v>0.866710166443511</v>
      </c>
      <c r="AC2119" s="11"/>
      <c r="AD2119" s="11"/>
      <c r="AE2119" s="11"/>
      <c r="AF2119" s="22" t="n">
        <v>2023</v>
      </c>
      <c r="AG2119" s="22" t="s">
        <v>52</v>
      </c>
      <c r="AH2119" s="22" t="s">
        <v>53</v>
      </c>
      <c r="AI2119" s="22"/>
      <c r="AJ2119" s="23" t="n">
        <v>0.7</v>
      </c>
      <c r="AK2119" s="24" t="n">
        <v>100000</v>
      </c>
      <c r="AL2119" s="23" t="n">
        <v>0.8</v>
      </c>
      <c r="AM2119" s="24" t="n">
        <v>25000</v>
      </c>
      <c r="AN2119" s="23" t="n">
        <v>0.9</v>
      </c>
      <c r="AO2119" s="24" t="n">
        <v>10000</v>
      </c>
      <c r="AP2119" s="25" t="n">
        <f aca="false">IF(AB2119&lt;AJ2119,AK2119,IF(AB2119&lt;AL2119,AM2119,IF(AB2119&lt;=AN2119,AO2119,0)))</f>
        <v>10000</v>
      </c>
    </row>
    <row r="2120" customFormat="false" ht="15.65" hidden="false" customHeight="false" outlineLevel="0" collapsed="false">
      <c r="A2120" s="11" t="n">
        <f aca="false">A2119+1</f>
        <v>2246</v>
      </c>
      <c r="B2120" s="12" t="s">
        <v>1039</v>
      </c>
      <c r="C2120" s="12" t="s">
        <v>1040</v>
      </c>
      <c r="D2120" s="12" t="s">
        <v>1041</v>
      </c>
      <c r="E2120" s="12" t="s">
        <v>1042</v>
      </c>
      <c r="F2120" s="14" t="s">
        <v>1111</v>
      </c>
      <c r="G2120" s="13" t="s">
        <v>1044</v>
      </c>
      <c r="H2120" s="12" t="s">
        <v>48</v>
      </c>
      <c r="I2120" s="12"/>
      <c r="J2120" s="14"/>
      <c r="K2120" s="15" t="n">
        <v>45126</v>
      </c>
      <c r="L2120" s="14" t="s">
        <v>1045</v>
      </c>
      <c r="M2120" s="16" t="n">
        <v>1</v>
      </c>
      <c r="N2120" s="16" t="n">
        <v>1</v>
      </c>
      <c r="O2120" s="17" t="n">
        <v>100000</v>
      </c>
      <c r="P2120" s="17" t="n">
        <v>100000</v>
      </c>
      <c r="Q2120" s="18" t="n">
        <v>12600</v>
      </c>
      <c r="R2120" s="19" t="n">
        <f aca="false">IF(H2120="F",1,0)</f>
        <v>1</v>
      </c>
      <c r="S2120" s="19" t="n">
        <f aca="false">IF(H2120="M",1,0)</f>
        <v>0</v>
      </c>
      <c r="T2120" s="11" t="s">
        <v>2356</v>
      </c>
      <c r="U2120" s="11" t="s">
        <v>328</v>
      </c>
      <c r="V2120" s="24" t="n">
        <f aca="false">_xlfn.xlookup(D2120,'WRSI Fusion'!$H$4:$H$354,'WRSI Fusion'!$AI$4:$AI$354)</f>
        <v>55.491318817415</v>
      </c>
      <c r="W2120" s="16" t="n">
        <f aca="false">_xlfn.xlookup(D2120,'WRSI Maïs'!$H$4:$H$346,'WRSI Maïs'!$AG$4:$AG$346)</f>
        <v>71.7845657352728</v>
      </c>
      <c r="X2120" s="16" t="n">
        <f aca="false">_xlfn.xlookup(D2120,'WRSI Mil'!$H$5:$H$355,'WRSI Mil'!$AG$5:$AG$355)</f>
        <v>75.2112747254168</v>
      </c>
      <c r="Y2120" s="16" t="n">
        <f aca="false">_xlfn.xlookup(D2120,'WRSI Sorgho'!$H$4:$H$354,'WRSI Sorgho'!$AI$4:$AI$354)</f>
        <v>52.7268365690857</v>
      </c>
      <c r="Z2120" s="16" t="n">
        <f aca="false">X2120</f>
        <v>75.2112747254168</v>
      </c>
      <c r="AA2120" s="16" t="n">
        <f aca="false">_xlfn.xlookup(D2120,'WRSI Mil'!$H$5:$H$355,'WRSI Mil'!$AH$5:$AH$355)</f>
        <v>65.1863764356946</v>
      </c>
      <c r="AB2120" s="21" t="n">
        <f aca="false">AA2120/Z2120</f>
        <v>0.866710166443511</v>
      </c>
      <c r="AC2120" s="11"/>
      <c r="AD2120" s="11"/>
      <c r="AE2120" s="11"/>
      <c r="AF2120" s="22" t="n">
        <v>2023</v>
      </c>
      <c r="AG2120" s="22" t="s">
        <v>52</v>
      </c>
      <c r="AH2120" s="22" t="s">
        <v>53</v>
      </c>
      <c r="AI2120" s="22"/>
      <c r="AJ2120" s="23" t="n">
        <v>0.7</v>
      </c>
      <c r="AK2120" s="24" t="n">
        <v>100000</v>
      </c>
      <c r="AL2120" s="23" t="n">
        <v>0.8</v>
      </c>
      <c r="AM2120" s="24" t="n">
        <v>25000</v>
      </c>
      <c r="AN2120" s="23" t="n">
        <v>0.9</v>
      </c>
      <c r="AO2120" s="24" t="n">
        <v>10000</v>
      </c>
      <c r="AP2120" s="25" t="n">
        <f aca="false">IF(AB2120&lt;AJ2120,AK2120,IF(AB2120&lt;AL2120,AM2120,IF(AB2120&lt;=AN2120,AO2120,0)))</f>
        <v>10000</v>
      </c>
    </row>
    <row r="2121" customFormat="false" ht="15.65" hidden="false" customHeight="false" outlineLevel="0" collapsed="false">
      <c r="A2121" s="11" t="n">
        <f aca="false">A2120+1</f>
        <v>2247</v>
      </c>
      <c r="B2121" s="12" t="s">
        <v>1141</v>
      </c>
      <c r="C2121" s="12" t="s">
        <v>1040</v>
      </c>
      <c r="D2121" s="12" t="s">
        <v>1041</v>
      </c>
      <c r="E2121" s="12" t="s">
        <v>1042</v>
      </c>
      <c r="F2121" s="14" t="s">
        <v>1142</v>
      </c>
      <c r="G2121" s="13" t="s">
        <v>1044</v>
      </c>
      <c r="H2121" s="12" t="s">
        <v>48</v>
      </c>
      <c r="I2121" s="12"/>
      <c r="J2121" s="14"/>
      <c r="K2121" s="15" t="n">
        <v>45134</v>
      </c>
      <c r="L2121" s="14" t="s">
        <v>1045</v>
      </c>
      <c r="M2121" s="16" t="n">
        <v>1</v>
      </c>
      <c r="N2121" s="16" t="n">
        <v>1</v>
      </c>
      <c r="O2121" s="17" t="n">
        <v>100000</v>
      </c>
      <c r="P2121" s="17" t="n">
        <v>100000</v>
      </c>
      <c r="Q2121" s="18" t="n">
        <v>12600</v>
      </c>
      <c r="R2121" s="19" t="n">
        <f aca="false">IF(H2121="F",1,0)</f>
        <v>1</v>
      </c>
      <c r="S2121" s="19" t="n">
        <f aca="false">IF(H2121="M",1,0)</f>
        <v>0</v>
      </c>
      <c r="T2121" s="11" t="s">
        <v>2357</v>
      </c>
      <c r="U2121" s="11" t="s">
        <v>328</v>
      </c>
      <c r="V2121" s="24" t="n">
        <f aca="false">_xlfn.xlookup(D2121,'WRSI Fusion'!$H$4:$H$354,'WRSI Fusion'!$AI$4:$AI$354)</f>
        <v>55.491318817415</v>
      </c>
      <c r="W2121" s="16" t="n">
        <f aca="false">_xlfn.xlookup(D2121,'WRSI Maïs'!$H$4:$H$346,'WRSI Maïs'!$AG$4:$AG$346)</f>
        <v>71.7845657352728</v>
      </c>
      <c r="X2121" s="16" t="n">
        <f aca="false">_xlfn.xlookup(D2121,'WRSI Mil'!$H$5:$H$355,'WRSI Mil'!$AG$5:$AG$355)</f>
        <v>75.2112747254168</v>
      </c>
      <c r="Y2121" s="16" t="n">
        <f aca="false">_xlfn.xlookup(D2121,'WRSI Sorgho'!$H$4:$H$354,'WRSI Sorgho'!$AI$4:$AI$354)</f>
        <v>52.7268365690857</v>
      </c>
      <c r="Z2121" s="16" t="n">
        <f aca="false">X2121</f>
        <v>75.2112747254168</v>
      </c>
      <c r="AA2121" s="16" t="n">
        <f aca="false">_xlfn.xlookup(D2121,'WRSI Mil'!$H$5:$H$355,'WRSI Mil'!$AH$5:$AH$355)</f>
        <v>65.1863764356946</v>
      </c>
      <c r="AB2121" s="21" t="n">
        <f aca="false">AA2121/Z2121</f>
        <v>0.866710166443511</v>
      </c>
      <c r="AC2121" s="11"/>
      <c r="AD2121" s="11"/>
      <c r="AE2121" s="11"/>
      <c r="AF2121" s="22" t="n">
        <v>2023</v>
      </c>
      <c r="AG2121" s="22" t="s">
        <v>52</v>
      </c>
      <c r="AH2121" s="22" t="s">
        <v>53</v>
      </c>
      <c r="AI2121" s="22"/>
      <c r="AJ2121" s="23" t="n">
        <v>0.7</v>
      </c>
      <c r="AK2121" s="24" t="n">
        <v>100000</v>
      </c>
      <c r="AL2121" s="23" t="n">
        <v>0.8</v>
      </c>
      <c r="AM2121" s="24" t="n">
        <v>25000</v>
      </c>
      <c r="AN2121" s="23" t="n">
        <v>0.9</v>
      </c>
      <c r="AO2121" s="24" t="n">
        <v>10000</v>
      </c>
      <c r="AP2121" s="25" t="n">
        <f aca="false">IF(AB2121&lt;AJ2121,AK2121,IF(AB2121&lt;AL2121,AM2121,IF(AB2121&lt;=AN2121,AO2121,0)))</f>
        <v>10000</v>
      </c>
    </row>
    <row r="2122" customFormat="false" ht="15.65" hidden="false" customHeight="false" outlineLevel="0" collapsed="false">
      <c r="A2122" s="11" t="n">
        <f aca="false">A2121+1</f>
        <v>2248</v>
      </c>
      <c r="B2122" s="12" t="s">
        <v>1039</v>
      </c>
      <c r="C2122" s="12" t="s">
        <v>1040</v>
      </c>
      <c r="D2122" s="12" t="s">
        <v>1041</v>
      </c>
      <c r="E2122" s="12" t="s">
        <v>1042</v>
      </c>
      <c r="F2122" s="14" t="s">
        <v>1128</v>
      </c>
      <c r="G2122" s="13" t="s">
        <v>1044</v>
      </c>
      <c r="H2122" s="12" t="s">
        <v>48</v>
      </c>
      <c r="I2122" s="12"/>
      <c r="J2122" s="14"/>
      <c r="K2122" s="15" t="n">
        <v>45132</v>
      </c>
      <c r="L2122" s="14" t="s">
        <v>1045</v>
      </c>
      <c r="M2122" s="16" t="n">
        <v>1</v>
      </c>
      <c r="N2122" s="16" t="n">
        <v>1</v>
      </c>
      <c r="O2122" s="17" t="n">
        <v>100000</v>
      </c>
      <c r="P2122" s="17" t="n">
        <v>100000</v>
      </c>
      <c r="Q2122" s="18" t="n">
        <v>12600</v>
      </c>
      <c r="R2122" s="19" t="n">
        <f aca="false">IF(H2122="F",1,0)</f>
        <v>1</v>
      </c>
      <c r="S2122" s="19" t="n">
        <f aca="false">IF(H2122="M",1,0)</f>
        <v>0</v>
      </c>
      <c r="T2122" s="11" t="s">
        <v>2358</v>
      </c>
      <c r="U2122" s="11" t="s">
        <v>328</v>
      </c>
      <c r="V2122" s="24" t="n">
        <f aca="false">_xlfn.xlookup(D2122,'WRSI Fusion'!$H$4:$H$354,'WRSI Fusion'!$AI$4:$AI$354)</f>
        <v>55.491318817415</v>
      </c>
      <c r="W2122" s="16" t="n">
        <f aca="false">_xlfn.xlookup(D2122,'WRSI Maïs'!$H$4:$H$346,'WRSI Maïs'!$AG$4:$AG$346)</f>
        <v>71.7845657352728</v>
      </c>
      <c r="X2122" s="16" t="n">
        <f aca="false">_xlfn.xlookup(D2122,'WRSI Mil'!$H$5:$H$355,'WRSI Mil'!$AG$5:$AG$355)</f>
        <v>75.2112747254168</v>
      </c>
      <c r="Y2122" s="16" t="n">
        <f aca="false">_xlfn.xlookup(D2122,'WRSI Sorgho'!$H$4:$H$354,'WRSI Sorgho'!$AI$4:$AI$354)</f>
        <v>52.7268365690857</v>
      </c>
      <c r="Z2122" s="16" t="n">
        <f aca="false">X2122</f>
        <v>75.2112747254168</v>
      </c>
      <c r="AA2122" s="16" t="n">
        <f aca="false">_xlfn.xlookup(D2122,'WRSI Mil'!$H$5:$H$355,'WRSI Mil'!$AH$5:$AH$355)</f>
        <v>65.1863764356946</v>
      </c>
      <c r="AB2122" s="21" t="n">
        <f aca="false">AA2122/Z2122</f>
        <v>0.866710166443511</v>
      </c>
      <c r="AC2122" s="11"/>
      <c r="AD2122" s="11"/>
      <c r="AE2122" s="11"/>
      <c r="AF2122" s="22" t="n">
        <v>2023</v>
      </c>
      <c r="AG2122" s="22" t="s">
        <v>52</v>
      </c>
      <c r="AH2122" s="22" t="s">
        <v>53</v>
      </c>
      <c r="AI2122" s="22"/>
      <c r="AJ2122" s="23" t="n">
        <v>0.7</v>
      </c>
      <c r="AK2122" s="24" t="n">
        <v>100000</v>
      </c>
      <c r="AL2122" s="23" t="n">
        <v>0.8</v>
      </c>
      <c r="AM2122" s="24" t="n">
        <v>25000</v>
      </c>
      <c r="AN2122" s="23" t="n">
        <v>0.9</v>
      </c>
      <c r="AO2122" s="24" t="n">
        <v>10000</v>
      </c>
      <c r="AP2122" s="25" t="n">
        <f aca="false">IF(AB2122&lt;AJ2122,AK2122,IF(AB2122&lt;AL2122,AM2122,IF(AB2122&lt;=AN2122,AO2122,0)))</f>
        <v>10000</v>
      </c>
    </row>
    <row r="2123" customFormat="false" ht="15.65" hidden="false" customHeight="false" outlineLevel="0" collapsed="false">
      <c r="A2123" s="11" t="n">
        <f aca="false">A2122+1</f>
        <v>2249</v>
      </c>
      <c r="B2123" s="12" t="s">
        <v>1039</v>
      </c>
      <c r="C2123" s="12" t="s">
        <v>1040</v>
      </c>
      <c r="D2123" s="12" t="s">
        <v>1041</v>
      </c>
      <c r="E2123" s="12" t="s">
        <v>1042</v>
      </c>
      <c r="F2123" s="14" t="s">
        <v>1047</v>
      </c>
      <c r="G2123" s="13" t="s">
        <v>1044</v>
      </c>
      <c r="H2123" s="12" t="s">
        <v>48</v>
      </c>
      <c r="I2123" s="12"/>
      <c r="J2123" s="14"/>
      <c r="K2123" s="15" t="n">
        <v>45130</v>
      </c>
      <c r="L2123" s="14" t="s">
        <v>1045</v>
      </c>
      <c r="M2123" s="16" t="n">
        <v>1</v>
      </c>
      <c r="N2123" s="16" t="n">
        <v>1</v>
      </c>
      <c r="O2123" s="17" t="n">
        <v>100000</v>
      </c>
      <c r="P2123" s="17" t="n">
        <v>100000</v>
      </c>
      <c r="Q2123" s="18" t="n">
        <v>12600</v>
      </c>
      <c r="R2123" s="19" t="n">
        <f aca="false">IF(H2123="F",1,0)</f>
        <v>1</v>
      </c>
      <c r="S2123" s="19" t="n">
        <f aca="false">IF(H2123="M",1,0)</f>
        <v>0</v>
      </c>
      <c r="T2123" s="11" t="s">
        <v>2359</v>
      </c>
      <c r="U2123" s="11" t="s">
        <v>328</v>
      </c>
      <c r="V2123" s="24" t="n">
        <f aca="false">_xlfn.xlookup(D2123,'WRSI Fusion'!$H$4:$H$354,'WRSI Fusion'!$AI$4:$AI$354)</f>
        <v>55.491318817415</v>
      </c>
      <c r="W2123" s="16" t="n">
        <f aca="false">_xlfn.xlookup(D2123,'WRSI Maïs'!$H$4:$H$346,'WRSI Maïs'!$AG$4:$AG$346)</f>
        <v>71.7845657352728</v>
      </c>
      <c r="X2123" s="16" t="n">
        <f aca="false">_xlfn.xlookup(D2123,'WRSI Mil'!$H$5:$H$355,'WRSI Mil'!$AG$5:$AG$355)</f>
        <v>75.2112747254168</v>
      </c>
      <c r="Y2123" s="16" t="n">
        <f aca="false">_xlfn.xlookup(D2123,'WRSI Sorgho'!$H$4:$H$354,'WRSI Sorgho'!$AI$4:$AI$354)</f>
        <v>52.7268365690857</v>
      </c>
      <c r="Z2123" s="16" t="n">
        <f aca="false">X2123</f>
        <v>75.2112747254168</v>
      </c>
      <c r="AA2123" s="16" t="n">
        <f aca="false">_xlfn.xlookup(D2123,'WRSI Mil'!$H$5:$H$355,'WRSI Mil'!$AH$5:$AH$355)</f>
        <v>65.1863764356946</v>
      </c>
      <c r="AB2123" s="21" t="n">
        <f aca="false">AA2123/Z2123</f>
        <v>0.866710166443511</v>
      </c>
      <c r="AC2123" s="11"/>
      <c r="AD2123" s="11"/>
      <c r="AE2123" s="11"/>
      <c r="AF2123" s="22" t="n">
        <v>2023</v>
      </c>
      <c r="AG2123" s="22" t="s">
        <v>52</v>
      </c>
      <c r="AH2123" s="22" t="s">
        <v>53</v>
      </c>
      <c r="AI2123" s="22"/>
      <c r="AJ2123" s="23" t="n">
        <v>0.7</v>
      </c>
      <c r="AK2123" s="24" t="n">
        <v>100000</v>
      </c>
      <c r="AL2123" s="23" t="n">
        <v>0.8</v>
      </c>
      <c r="AM2123" s="24" t="n">
        <v>25000</v>
      </c>
      <c r="AN2123" s="23" t="n">
        <v>0.9</v>
      </c>
      <c r="AO2123" s="24" t="n">
        <v>10000</v>
      </c>
      <c r="AP2123" s="25" t="n">
        <f aca="false">IF(AB2123&lt;AJ2123,AK2123,IF(AB2123&lt;AL2123,AM2123,IF(AB2123&lt;=AN2123,AO2123,0)))</f>
        <v>10000</v>
      </c>
    </row>
    <row r="2124" customFormat="false" ht="15.65" hidden="false" customHeight="false" outlineLevel="0" collapsed="false">
      <c r="A2124" s="11" t="n">
        <f aca="false">A2123+1</f>
        <v>2250</v>
      </c>
      <c r="B2124" s="12" t="s">
        <v>1039</v>
      </c>
      <c r="C2124" s="12" t="s">
        <v>1040</v>
      </c>
      <c r="D2124" s="12" t="s">
        <v>1041</v>
      </c>
      <c r="E2124" s="12" t="s">
        <v>1042</v>
      </c>
      <c r="F2124" s="14" t="s">
        <v>1051</v>
      </c>
      <c r="G2124" s="13" t="s">
        <v>1044</v>
      </c>
      <c r="H2124" s="12" t="s">
        <v>48</v>
      </c>
      <c r="I2124" s="12"/>
      <c r="J2124" s="14"/>
      <c r="K2124" s="15" t="n">
        <v>45134</v>
      </c>
      <c r="L2124" s="14" t="s">
        <v>1045</v>
      </c>
      <c r="M2124" s="16" t="n">
        <v>1</v>
      </c>
      <c r="N2124" s="16" t="n">
        <v>1</v>
      </c>
      <c r="O2124" s="17" t="n">
        <v>100000</v>
      </c>
      <c r="P2124" s="17" t="n">
        <v>100000</v>
      </c>
      <c r="Q2124" s="18" t="n">
        <v>12600</v>
      </c>
      <c r="R2124" s="19" t="n">
        <f aca="false">IF(H2124="F",1,0)</f>
        <v>1</v>
      </c>
      <c r="S2124" s="19" t="n">
        <f aca="false">IF(H2124="M",1,0)</f>
        <v>0</v>
      </c>
      <c r="T2124" s="11" t="s">
        <v>2360</v>
      </c>
      <c r="U2124" s="11" t="s">
        <v>328</v>
      </c>
      <c r="V2124" s="24" t="n">
        <f aca="false">_xlfn.xlookup(D2124,'WRSI Fusion'!$H$4:$H$354,'WRSI Fusion'!$AI$4:$AI$354)</f>
        <v>55.491318817415</v>
      </c>
      <c r="W2124" s="16" t="n">
        <f aca="false">_xlfn.xlookup(D2124,'WRSI Maïs'!$H$4:$H$346,'WRSI Maïs'!$AG$4:$AG$346)</f>
        <v>71.7845657352728</v>
      </c>
      <c r="X2124" s="16" t="n">
        <f aca="false">_xlfn.xlookup(D2124,'WRSI Mil'!$H$5:$H$355,'WRSI Mil'!$AG$5:$AG$355)</f>
        <v>75.2112747254168</v>
      </c>
      <c r="Y2124" s="16" t="n">
        <f aca="false">_xlfn.xlookup(D2124,'WRSI Sorgho'!$H$4:$H$354,'WRSI Sorgho'!$AI$4:$AI$354)</f>
        <v>52.7268365690857</v>
      </c>
      <c r="Z2124" s="16" t="n">
        <f aca="false">X2124</f>
        <v>75.2112747254168</v>
      </c>
      <c r="AA2124" s="16" t="n">
        <f aca="false">_xlfn.xlookup(D2124,'WRSI Mil'!$H$5:$H$355,'WRSI Mil'!$AH$5:$AH$355)</f>
        <v>65.1863764356946</v>
      </c>
      <c r="AB2124" s="21" t="n">
        <f aca="false">AA2124/Z2124</f>
        <v>0.866710166443511</v>
      </c>
      <c r="AC2124" s="11"/>
      <c r="AD2124" s="11"/>
      <c r="AE2124" s="11"/>
      <c r="AF2124" s="22" t="n">
        <v>2023</v>
      </c>
      <c r="AG2124" s="22" t="s">
        <v>52</v>
      </c>
      <c r="AH2124" s="22" t="s">
        <v>53</v>
      </c>
      <c r="AI2124" s="22"/>
      <c r="AJ2124" s="23" t="n">
        <v>0.7</v>
      </c>
      <c r="AK2124" s="24" t="n">
        <v>100000</v>
      </c>
      <c r="AL2124" s="23" t="n">
        <v>0.8</v>
      </c>
      <c r="AM2124" s="24" t="n">
        <v>25000</v>
      </c>
      <c r="AN2124" s="23" t="n">
        <v>0.9</v>
      </c>
      <c r="AO2124" s="24" t="n">
        <v>10000</v>
      </c>
      <c r="AP2124" s="25" t="n">
        <f aca="false">IF(AB2124&lt;AJ2124,AK2124,IF(AB2124&lt;AL2124,AM2124,IF(AB2124&lt;=AN2124,AO2124,0)))</f>
        <v>10000</v>
      </c>
    </row>
    <row r="2125" customFormat="false" ht="15.65" hidden="false" customHeight="false" outlineLevel="0" collapsed="false">
      <c r="A2125" s="11" t="n">
        <f aca="false">A2124+1</f>
        <v>2251</v>
      </c>
      <c r="B2125" s="12" t="s">
        <v>1039</v>
      </c>
      <c r="C2125" s="12" t="s">
        <v>1040</v>
      </c>
      <c r="D2125" s="12" t="s">
        <v>1041</v>
      </c>
      <c r="E2125" s="12" t="s">
        <v>1042</v>
      </c>
      <c r="F2125" s="14" t="s">
        <v>1083</v>
      </c>
      <c r="G2125" s="13" t="s">
        <v>1044</v>
      </c>
      <c r="H2125" s="12" t="s">
        <v>55</v>
      </c>
      <c r="I2125" s="12"/>
      <c r="J2125" s="14"/>
      <c r="K2125" s="15" t="n">
        <v>45130</v>
      </c>
      <c r="L2125" s="14" t="s">
        <v>1045</v>
      </c>
      <c r="M2125" s="16" t="n">
        <v>1</v>
      </c>
      <c r="N2125" s="16" t="n">
        <v>1</v>
      </c>
      <c r="O2125" s="17" t="n">
        <v>100000</v>
      </c>
      <c r="P2125" s="17" t="n">
        <v>100000</v>
      </c>
      <c r="Q2125" s="18" t="n">
        <v>12600</v>
      </c>
      <c r="R2125" s="19" t="n">
        <f aca="false">IF(H2125="F",1,0)</f>
        <v>0</v>
      </c>
      <c r="S2125" s="19" t="n">
        <f aca="false">IF(H2125="M",1,0)</f>
        <v>1</v>
      </c>
      <c r="T2125" s="11" t="s">
        <v>2361</v>
      </c>
      <c r="U2125" s="11" t="s">
        <v>328</v>
      </c>
      <c r="V2125" s="24" t="n">
        <f aca="false">_xlfn.xlookup(D2125,'WRSI Fusion'!$H$4:$H$354,'WRSI Fusion'!$AI$4:$AI$354)</f>
        <v>55.491318817415</v>
      </c>
      <c r="W2125" s="16" t="n">
        <f aca="false">_xlfn.xlookup(D2125,'WRSI Maïs'!$H$4:$H$346,'WRSI Maïs'!$AG$4:$AG$346)</f>
        <v>71.7845657352728</v>
      </c>
      <c r="X2125" s="16" t="n">
        <f aca="false">_xlfn.xlookup(D2125,'WRSI Mil'!$H$5:$H$355,'WRSI Mil'!$AG$5:$AG$355)</f>
        <v>75.2112747254168</v>
      </c>
      <c r="Y2125" s="16" t="n">
        <f aca="false">_xlfn.xlookup(D2125,'WRSI Sorgho'!$H$4:$H$354,'WRSI Sorgho'!$AI$4:$AI$354)</f>
        <v>52.7268365690857</v>
      </c>
      <c r="Z2125" s="16" t="n">
        <f aca="false">X2125</f>
        <v>75.2112747254168</v>
      </c>
      <c r="AA2125" s="16" t="n">
        <f aca="false">_xlfn.xlookup(D2125,'WRSI Mil'!$H$5:$H$355,'WRSI Mil'!$AH$5:$AH$355)</f>
        <v>65.1863764356946</v>
      </c>
      <c r="AB2125" s="21" t="n">
        <f aca="false">AA2125/Z2125</f>
        <v>0.866710166443511</v>
      </c>
      <c r="AC2125" s="11"/>
      <c r="AD2125" s="11"/>
      <c r="AE2125" s="11"/>
      <c r="AF2125" s="22" t="n">
        <v>2023</v>
      </c>
      <c r="AG2125" s="22" t="s">
        <v>52</v>
      </c>
      <c r="AH2125" s="22" t="s">
        <v>53</v>
      </c>
      <c r="AI2125" s="22"/>
      <c r="AJ2125" s="23" t="n">
        <v>0.7</v>
      </c>
      <c r="AK2125" s="24" t="n">
        <v>100000</v>
      </c>
      <c r="AL2125" s="23" t="n">
        <v>0.8</v>
      </c>
      <c r="AM2125" s="24" t="n">
        <v>25000</v>
      </c>
      <c r="AN2125" s="23" t="n">
        <v>0.9</v>
      </c>
      <c r="AO2125" s="24" t="n">
        <v>10000</v>
      </c>
      <c r="AP2125" s="25" t="n">
        <f aca="false">IF(AB2125&lt;AJ2125,AK2125,IF(AB2125&lt;AL2125,AM2125,IF(AB2125&lt;=AN2125,AO2125,0)))</f>
        <v>10000</v>
      </c>
    </row>
    <row r="2126" customFormat="false" ht="15.65" hidden="false" customHeight="false" outlineLevel="0" collapsed="false">
      <c r="A2126" s="11" t="n">
        <f aca="false">A2125+1</f>
        <v>2252</v>
      </c>
      <c r="B2126" s="12" t="s">
        <v>1039</v>
      </c>
      <c r="C2126" s="12" t="s">
        <v>1040</v>
      </c>
      <c r="D2126" s="12" t="s">
        <v>1041</v>
      </c>
      <c r="E2126" s="12" t="s">
        <v>1042</v>
      </c>
      <c r="F2126" s="14" t="s">
        <v>1059</v>
      </c>
      <c r="G2126" s="13" t="s">
        <v>1044</v>
      </c>
      <c r="H2126" s="12" t="s">
        <v>48</v>
      </c>
      <c r="I2126" s="12"/>
      <c r="J2126" s="14"/>
      <c r="K2126" s="15" t="n">
        <v>45130</v>
      </c>
      <c r="L2126" s="14" t="s">
        <v>1045</v>
      </c>
      <c r="M2126" s="16" t="n">
        <v>1</v>
      </c>
      <c r="N2126" s="16" t="n">
        <v>1</v>
      </c>
      <c r="O2126" s="17" t="n">
        <v>100000</v>
      </c>
      <c r="P2126" s="17" t="n">
        <v>100000</v>
      </c>
      <c r="Q2126" s="18" t="n">
        <v>12600</v>
      </c>
      <c r="R2126" s="19" t="n">
        <f aca="false">IF(H2126="F",1,0)</f>
        <v>1</v>
      </c>
      <c r="S2126" s="19" t="n">
        <f aca="false">IF(H2126="M",1,0)</f>
        <v>0</v>
      </c>
      <c r="T2126" s="11" t="s">
        <v>2362</v>
      </c>
      <c r="U2126" s="11" t="s">
        <v>328</v>
      </c>
      <c r="V2126" s="24" t="n">
        <f aca="false">_xlfn.xlookup(D2126,'WRSI Fusion'!$H$4:$H$354,'WRSI Fusion'!$AI$4:$AI$354)</f>
        <v>55.491318817415</v>
      </c>
      <c r="W2126" s="16" t="n">
        <f aca="false">_xlfn.xlookup(D2126,'WRSI Maïs'!$H$4:$H$346,'WRSI Maïs'!$AG$4:$AG$346)</f>
        <v>71.7845657352728</v>
      </c>
      <c r="X2126" s="16" t="n">
        <f aca="false">_xlfn.xlookup(D2126,'WRSI Mil'!$H$5:$H$355,'WRSI Mil'!$AG$5:$AG$355)</f>
        <v>75.2112747254168</v>
      </c>
      <c r="Y2126" s="16" t="n">
        <f aca="false">_xlfn.xlookup(D2126,'WRSI Sorgho'!$H$4:$H$354,'WRSI Sorgho'!$AI$4:$AI$354)</f>
        <v>52.7268365690857</v>
      </c>
      <c r="Z2126" s="16" t="n">
        <f aca="false">X2126</f>
        <v>75.2112747254168</v>
      </c>
      <c r="AA2126" s="16" t="n">
        <f aca="false">_xlfn.xlookup(D2126,'WRSI Mil'!$H$5:$H$355,'WRSI Mil'!$AH$5:$AH$355)</f>
        <v>65.1863764356946</v>
      </c>
      <c r="AB2126" s="21" t="n">
        <f aca="false">AA2126/Z2126</f>
        <v>0.866710166443511</v>
      </c>
      <c r="AC2126" s="11"/>
      <c r="AD2126" s="11"/>
      <c r="AE2126" s="11"/>
      <c r="AF2126" s="22" t="n">
        <v>2023</v>
      </c>
      <c r="AG2126" s="22" t="s">
        <v>52</v>
      </c>
      <c r="AH2126" s="22" t="s">
        <v>53</v>
      </c>
      <c r="AI2126" s="22"/>
      <c r="AJ2126" s="23" t="n">
        <v>0.7</v>
      </c>
      <c r="AK2126" s="24" t="n">
        <v>100000</v>
      </c>
      <c r="AL2126" s="23" t="n">
        <v>0.8</v>
      </c>
      <c r="AM2126" s="24" t="n">
        <v>25000</v>
      </c>
      <c r="AN2126" s="23" t="n">
        <v>0.9</v>
      </c>
      <c r="AO2126" s="24" t="n">
        <v>10000</v>
      </c>
      <c r="AP2126" s="25" t="n">
        <f aca="false">IF(AB2126&lt;AJ2126,AK2126,IF(AB2126&lt;AL2126,AM2126,IF(AB2126&lt;=AN2126,AO2126,0)))</f>
        <v>10000</v>
      </c>
    </row>
    <row r="2127" customFormat="false" ht="15.65" hidden="false" customHeight="false" outlineLevel="0" collapsed="false">
      <c r="A2127" s="11" t="n">
        <f aca="false">A2126+1</f>
        <v>2253</v>
      </c>
      <c r="B2127" s="12" t="s">
        <v>1039</v>
      </c>
      <c r="C2127" s="12" t="s">
        <v>1040</v>
      </c>
      <c r="D2127" s="12" t="s">
        <v>1041</v>
      </c>
      <c r="E2127" s="12" t="s">
        <v>1042</v>
      </c>
      <c r="F2127" s="14" t="s">
        <v>1051</v>
      </c>
      <c r="G2127" s="13" t="s">
        <v>1044</v>
      </c>
      <c r="H2127" s="12" t="s">
        <v>55</v>
      </c>
      <c r="I2127" s="12"/>
      <c r="J2127" s="14"/>
      <c r="K2127" s="15" t="n">
        <v>45134</v>
      </c>
      <c r="L2127" s="14" t="s">
        <v>1045</v>
      </c>
      <c r="M2127" s="16" t="n">
        <v>1</v>
      </c>
      <c r="N2127" s="16" t="n">
        <v>1</v>
      </c>
      <c r="O2127" s="17" t="n">
        <v>100000</v>
      </c>
      <c r="P2127" s="17" t="n">
        <v>100000</v>
      </c>
      <c r="Q2127" s="18" t="n">
        <v>12600</v>
      </c>
      <c r="R2127" s="19" t="n">
        <f aca="false">IF(H2127="F",1,0)</f>
        <v>0</v>
      </c>
      <c r="S2127" s="19" t="n">
        <f aca="false">IF(H2127="M",1,0)</f>
        <v>1</v>
      </c>
      <c r="T2127" s="11" t="s">
        <v>2363</v>
      </c>
      <c r="U2127" s="11" t="s">
        <v>328</v>
      </c>
      <c r="V2127" s="24" t="n">
        <f aca="false">_xlfn.xlookup(D2127,'WRSI Fusion'!$H$4:$H$354,'WRSI Fusion'!$AI$4:$AI$354)</f>
        <v>55.491318817415</v>
      </c>
      <c r="W2127" s="16" t="n">
        <f aca="false">_xlfn.xlookup(D2127,'WRSI Maïs'!$H$4:$H$346,'WRSI Maïs'!$AG$4:$AG$346)</f>
        <v>71.7845657352728</v>
      </c>
      <c r="X2127" s="16" t="n">
        <f aca="false">_xlfn.xlookup(D2127,'WRSI Mil'!$H$5:$H$355,'WRSI Mil'!$AG$5:$AG$355)</f>
        <v>75.2112747254168</v>
      </c>
      <c r="Y2127" s="16" t="n">
        <f aca="false">_xlfn.xlookup(D2127,'WRSI Sorgho'!$H$4:$H$354,'WRSI Sorgho'!$AI$4:$AI$354)</f>
        <v>52.7268365690857</v>
      </c>
      <c r="Z2127" s="16" t="n">
        <f aca="false">X2127</f>
        <v>75.2112747254168</v>
      </c>
      <c r="AA2127" s="16" t="n">
        <f aca="false">_xlfn.xlookup(D2127,'WRSI Mil'!$H$5:$H$355,'WRSI Mil'!$AH$5:$AH$355)</f>
        <v>65.1863764356946</v>
      </c>
      <c r="AB2127" s="21" t="n">
        <f aca="false">AA2127/Z2127</f>
        <v>0.866710166443511</v>
      </c>
      <c r="AC2127" s="11"/>
      <c r="AD2127" s="11"/>
      <c r="AE2127" s="11"/>
      <c r="AF2127" s="22" t="n">
        <v>2023</v>
      </c>
      <c r="AG2127" s="22" t="s">
        <v>52</v>
      </c>
      <c r="AH2127" s="22" t="s">
        <v>53</v>
      </c>
      <c r="AI2127" s="22"/>
      <c r="AJ2127" s="23" t="n">
        <v>0.7</v>
      </c>
      <c r="AK2127" s="24" t="n">
        <v>100000</v>
      </c>
      <c r="AL2127" s="23" t="n">
        <v>0.8</v>
      </c>
      <c r="AM2127" s="24" t="n">
        <v>25000</v>
      </c>
      <c r="AN2127" s="23" t="n">
        <v>0.9</v>
      </c>
      <c r="AO2127" s="24" t="n">
        <v>10000</v>
      </c>
      <c r="AP2127" s="25" t="n">
        <f aca="false">IF(AB2127&lt;AJ2127,AK2127,IF(AB2127&lt;AL2127,AM2127,IF(AB2127&lt;=AN2127,AO2127,0)))</f>
        <v>10000</v>
      </c>
    </row>
    <row r="2128" customFormat="false" ht="15.65" hidden="false" customHeight="false" outlineLevel="0" collapsed="false">
      <c r="A2128" s="11" t="n">
        <f aca="false">A2127+1</f>
        <v>2254</v>
      </c>
      <c r="B2128" s="12" t="s">
        <v>1039</v>
      </c>
      <c r="C2128" s="12" t="s">
        <v>1040</v>
      </c>
      <c r="D2128" s="12" t="s">
        <v>1041</v>
      </c>
      <c r="E2128" s="12" t="s">
        <v>1042</v>
      </c>
      <c r="F2128" s="14" t="s">
        <v>1128</v>
      </c>
      <c r="G2128" s="13" t="s">
        <v>1044</v>
      </c>
      <c r="H2128" s="12" t="s">
        <v>48</v>
      </c>
      <c r="I2128" s="12"/>
      <c r="J2128" s="14"/>
      <c r="K2128" s="15" t="n">
        <v>45132</v>
      </c>
      <c r="L2128" s="14" t="s">
        <v>1045</v>
      </c>
      <c r="M2128" s="16" t="n">
        <v>1</v>
      </c>
      <c r="N2128" s="16" t="n">
        <v>1</v>
      </c>
      <c r="O2128" s="17" t="n">
        <v>100000</v>
      </c>
      <c r="P2128" s="17" t="n">
        <v>100000</v>
      </c>
      <c r="Q2128" s="18" t="n">
        <v>12600</v>
      </c>
      <c r="R2128" s="19" t="n">
        <f aca="false">IF(H2128="F",1,0)</f>
        <v>1</v>
      </c>
      <c r="S2128" s="19" t="n">
        <f aca="false">IF(H2128="M",1,0)</f>
        <v>0</v>
      </c>
      <c r="T2128" s="11" t="s">
        <v>2364</v>
      </c>
      <c r="U2128" s="11" t="s">
        <v>328</v>
      </c>
      <c r="V2128" s="24" t="n">
        <f aca="false">_xlfn.xlookup(D2128,'WRSI Fusion'!$H$4:$H$354,'WRSI Fusion'!$AI$4:$AI$354)</f>
        <v>55.491318817415</v>
      </c>
      <c r="W2128" s="16" t="n">
        <f aca="false">_xlfn.xlookup(D2128,'WRSI Maïs'!$H$4:$H$346,'WRSI Maïs'!$AG$4:$AG$346)</f>
        <v>71.7845657352728</v>
      </c>
      <c r="X2128" s="16" t="n">
        <f aca="false">_xlfn.xlookup(D2128,'WRSI Mil'!$H$5:$H$355,'WRSI Mil'!$AG$5:$AG$355)</f>
        <v>75.2112747254168</v>
      </c>
      <c r="Y2128" s="16" t="n">
        <f aca="false">_xlfn.xlookup(D2128,'WRSI Sorgho'!$H$4:$H$354,'WRSI Sorgho'!$AI$4:$AI$354)</f>
        <v>52.7268365690857</v>
      </c>
      <c r="Z2128" s="16" t="n">
        <f aca="false">X2128</f>
        <v>75.2112747254168</v>
      </c>
      <c r="AA2128" s="16" t="n">
        <f aca="false">_xlfn.xlookup(D2128,'WRSI Mil'!$H$5:$H$355,'WRSI Mil'!$AH$5:$AH$355)</f>
        <v>65.1863764356946</v>
      </c>
      <c r="AB2128" s="21" t="n">
        <f aca="false">AA2128/Z2128</f>
        <v>0.866710166443511</v>
      </c>
      <c r="AC2128" s="11"/>
      <c r="AD2128" s="11"/>
      <c r="AE2128" s="11"/>
      <c r="AF2128" s="22" t="n">
        <v>2023</v>
      </c>
      <c r="AG2128" s="22" t="s">
        <v>52</v>
      </c>
      <c r="AH2128" s="22" t="s">
        <v>53</v>
      </c>
      <c r="AI2128" s="22"/>
      <c r="AJ2128" s="23" t="n">
        <v>0.7</v>
      </c>
      <c r="AK2128" s="24" t="n">
        <v>100000</v>
      </c>
      <c r="AL2128" s="23" t="n">
        <v>0.8</v>
      </c>
      <c r="AM2128" s="24" t="n">
        <v>25000</v>
      </c>
      <c r="AN2128" s="23" t="n">
        <v>0.9</v>
      </c>
      <c r="AO2128" s="24" t="n">
        <v>10000</v>
      </c>
      <c r="AP2128" s="25" t="n">
        <f aca="false">IF(AB2128&lt;AJ2128,AK2128,IF(AB2128&lt;AL2128,AM2128,IF(AB2128&lt;=AN2128,AO2128,0)))</f>
        <v>10000</v>
      </c>
    </row>
    <row r="2129" customFormat="false" ht="15.65" hidden="false" customHeight="false" outlineLevel="0" collapsed="false">
      <c r="A2129" s="11" t="n">
        <f aca="false">A2128+1</f>
        <v>2255</v>
      </c>
      <c r="B2129" s="12" t="s">
        <v>1039</v>
      </c>
      <c r="C2129" s="12" t="s">
        <v>1040</v>
      </c>
      <c r="D2129" s="12" t="s">
        <v>1041</v>
      </c>
      <c r="E2129" s="12" t="s">
        <v>1042</v>
      </c>
      <c r="F2129" s="14" t="s">
        <v>1069</v>
      </c>
      <c r="G2129" s="13" t="s">
        <v>1044</v>
      </c>
      <c r="H2129" s="12" t="s">
        <v>48</v>
      </c>
      <c r="I2129" s="12"/>
      <c r="J2129" s="14"/>
      <c r="K2129" s="15" t="n">
        <v>45127</v>
      </c>
      <c r="L2129" s="14" t="s">
        <v>1045</v>
      </c>
      <c r="M2129" s="16" t="n">
        <v>1</v>
      </c>
      <c r="N2129" s="16" t="n">
        <v>1</v>
      </c>
      <c r="O2129" s="17" t="n">
        <v>100000</v>
      </c>
      <c r="P2129" s="17" t="n">
        <v>100000</v>
      </c>
      <c r="Q2129" s="18" t="n">
        <v>12600</v>
      </c>
      <c r="R2129" s="19" t="n">
        <f aca="false">IF(H2129="F",1,0)</f>
        <v>1</v>
      </c>
      <c r="S2129" s="19" t="n">
        <f aca="false">IF(H2129="M",1,0)</f>
        <v>0</v>
      </c>
      <c r="T2129" s="11" t="s">
        <v>2365</v>
      </c>
      <c r="U2129" s="11" t="s">
        <v>328</v>
      </c>
      <c r="V2129" s="24" t="n">
        <f aca="false">_xlfn.xlookup(D2129,'WRSI Fusion'!$H$4:$H$354,'WRSI Fusion'!$AI$4:$AI$354)</f>
        <v>55.491318817415</v>
      </c>
      <c r="W2129" s="16" t="n">
        <f aca="false">_xlfn.xlookup(D2129,'WRSI Maïs'!$H$4:$H$346,'WRSI Maïs'!$AG$4:$AG$346)</f>
        <v>71.7845657352728</v>
      </c>
      <c r="X2129" s="16" t="n">
        <f aca="false">_xlfn.xlookup(D2129,'WRSI Mil'!$H$5:$H$355,'WRSI Mil'!$AG$5:$AG$355)</f>
        <v>75.2112747254168</v>
      </c>
      <c r="Y2129" s="16" t="n">
        <f aca="false">_xlfn.xlookup(D2129,'WRSI Sorgho'!$H$4:$H$354,'WRSI Sorgho'!$AI$4:$AI$354)</f>
        <v>52.7268365690857</v>
      </c>
      <c r="Z2129" s="16" t="n">
        <f aca="false">X2129</f>
        <v>75.2112747254168</v>
      </c>
      <c r="AA2129" s="16" t="n">
        <f aca="false">_xlfn.xlookup(D2129,'WRSI Mil'!$H$5:$H$355,'WRSI Mil'!$AH$5:$AH$355)</f>
        <v>65.1863764356946</v>
      </c>
      <c r="AB2129" s="21" t="n">
        <f aca="false">AA2129/Z2129</f>
        <v>0.866710166443511</v>
      </c>
      <c r="AC2129" s="11"/>
      <c r="AD2129" s="11"/>
      <c r="AE2129" s="11"/>
      <c r="AF2129" s="22" t="n">
        <v>2023</v>
      </c>
      <c r="AG2129" s="22" t="s">
        <v>52</v>
      </c>
      <c r="AH2129" s="22" t="s">
        <v>53</v>
      </c>
      <c r="AI2129" s="22"/>
      <c r="AJ2129" s="23" t="n">
        <v>0.7</v>
      </c>
      <c r="AK2129" s="24" t="n">
        <v>100000</v>
      </c>
      <c r="AL2129" s="23" t="n">
        <v>0.8</v>
      </c>
      <c r="AM2129" s="24" t="n">
        <v>25000</v>
      </c>
      <c r="AN2129" s="23" t="n">
        <v>0.9</v>
      </c>
      <c r="AO2129" s="24" t="n">
        <v>10000</v>
      </c>
      <c r="AP2129" s="25" t="n">
        <f aca="false">IF(AB2129&lt;AJ2129,AK2129,IF(AB2129&lt;AL2129,AM2129,IF(AB2129&lt;=AN2129,AO2129,0)))</f>
        <v>10000</v>
      </c>
    </row>
    <row r="2130" customFormat="false" ht="15.65" hidden="false" customHeight="false" outlineLevel="0" collapsed="false">
      <c r="A2130" s="11" t="n">
        <f aca="false">A2129+1</f>
        <v>2256</v>
      </c>
      <c r="B2130" s="12" t="s">
        <v>1039</v>
      </c>
      <c r="C2130" s="12" t="s">
        <v>1040</v>
      </c>
      <c r="D2130" s="12" t="s">
        <v>1041</v>
      </c>
      <c r="E2130" s="12" t="s">
        <v>1042</v>
      </c>
      <c r="F2130" s="14" t="s">
        <v>1128</v>
      </c>
      <c r="G2130" s="13" t="s">
        <v>1044</v>
      </c>
      <c r="H2130" s="12" t="s">
        <v>48</v>
      </c>
      <c r="I2130" s="12"/>
      <c r="J2130" s="14"/>
      <c r="K2130" s="15" t="n">
        <v>45133</v>
      </c>
      <c r="L2130" s="14" t="s">
        <v>1045</v>
      </c>
      <c r="M2130" s="16" t="n">
        <v>1</v>
      </c>
      <c r="N2130" s="16" t="n">
        <v>1</v>
      </c>
      <c r="O2130" s="17" t="n">
        <v>100000</v>
      </c>
      <c r="P2130" s="17" t="n">
        <v>100000</v>
      </c>
      <c r="Q2130" s="18" t="n">
        <v>12600</v>
      </c>
      <c r="R2130" s="19" t="n">
        <f aca="false">IF(H2130="F",1,0)</f>
        <v>1</v>
      </c>
      <c r="S2130" s="19" t="n">
        <f aca="false">IF(H2130="M",1,0)</f>
        <v>0</v>
      </c>
      <c r="T2130" s="11" t="s">
        <v>2366</v>
      </c>
      <c r="U2130" s="11" t="s">
        <v>328</v>
      </c>
      <c r="V2130" s="24" t="n">
        <f aca="false">_xlfn.xlookup(D2130,'WRSI Fusion'!$H$4:$H$354,'WRSI Fusion'!$AI$4:$AI$354)</f>
        <v>55.491318817415</v>
      </c>
      <c r="W2130" s="16" t="n">
        <f aca="false">_xlfn.xlookup(D2130,'WRSI Maïs'!$H$4:$H$346,'WRSI Maïs'!$AG$4:$AG$346)</f>
        <v>71.7845657352728</v>
      </c>
      <c r="X2130" s="16" t="n">
        <f aca="false">_xlfn.xlookup(D2130,'WRSI Mil'!$H$5:$H$355,'WRSI Mil'!$AG$5:$AG$355)</f>
        <v>75.2112747254168</v>
      </c>
      <c r="Y2130" s="16" t="n">
        <f aca="false">_xlfn.xlookup(D2130,'WRSI Sorgho'!$H$4:$H$354,'WRSI Sorgho'!$AI$4:$AI$354)</f>
        <v>52.7268365690857</v>
      </c>
      <c r="Z2130" s="16" t="n">
        <f aca="false">X2130</f>
        <v>75.2112747254168</v>
      </c>
      <c r="AA2130" s="16" t="n">
        <f aca="false">_xlfn.xlookup(D2130,'WRSI Mil'!$H$5:$H$355,'WRSI Mil'!$AH$5:$AH$355)</f>
        <v>65.1863764356946</v>
      </c>
      <c r="AB2130" s="21" t="n">
        <f aca="false">AA2130/Z2130</f>
        <v>0.866710166443511</v>
      </c>
      <c r="AC2130" s="11"/>
      <c r="AD2130" s="11"/>
      <c r="AE2130" s="11"/>
      <c r="AF2130" s="22" t="n">
        <v>2023</v>
      </c>
      <c r="AG2130" s="22" t="s">
        <v>52</v>
      </c>
      <c r="AH2130" s="22" t="s">
        <v>53</v>
      </c>
      <c r="AI2130" s="22"/>
      <c r="AJ2130" s="23" t="n">
        <v>0.7</v>
      </c>
      <c r="AK2130" s="24" t="n">
        <v>100000</v>
      </c>
      <c r="AL2130" s="23" t="n">
        <v>0.8</v>
      </c>
      <c r="AM2130" s="24" t="n">
        <v>25000</v>
      </c>
      <c r="AN2130" s="23" t="n">
        <v>0.9</v>
      </c>
      <c r="AO2130" s="24" t="n">
        <v>10000</v>
      </c>
      <c r="AP2130" s="25" t="n">
        <f aca="false">IF(AB2130&lt;AJ2130,AK2130,IF(AB2130&lt;AL2130,AM2130,IF(AB2130&lt;=AN2130,AO2130,0)))</f>
        <v>10000</v>
      </c>
    </row>
    <row r="2131" customFormat="false" ht="15.65" hidden="false" customHeight="false" outlineLevel="0" collapsed="false">
      <c r="A2131" s="11" t="n">
        <f aca="false">A2130+1</f>
        <v>2257</v>
      </c>
      <c r="B2131" s="12" t="s">
        <v>1039</v>
      </c>
      <c r="C2131" s="12" t="s">
        <v>1040</v>
      </c>
      <c r="D2131" s="12" t="s">
        <v>1041</v>
      </c>
      <c r="E2131" s="12" t="s">
        <v>1042</v>
      </c>
      <c r="F2131" s="14" t="s">
        <v>1063</v>
      </c>
      <c r="G2131" s="13" t="s">
        <v>1044</v>
      </c>
      <c r="H2131" s="12" t="s">
        <v>55</v>
      </c>
      <c r="I2131" s="12"/>
      <c r="J2131" s="14"/>
      <c r="K2131" s="15" t="n">
        <v>45129</v>
      </c>
      <c r="L2131" s="14" t="s">
        <v>1045</v>
      </c>
      <c r="M2131" s="16" t="n">
        <v>1</v>
      </c>
      <c r="N2131" s="16" t="n">
        <v>1</v>
      </c>
      <c r="O2131" s="17" t="n">
        <v>100000</v>
      </c>
      <c r="P2131" s="17" t="n">
        <v>100000</v>
      </c>
      <c r="Q2131" s="18" t="n">
        <v>12600</v>
      </c>
      <c r="R2131" s="19" t="n">
        <f aca="false">IF(H2131="F",1,0)</f>
        <v>0</v>
      </c>
      <c r="S2131" s="19" t="n">
        <f aca="false">IF(H2131="M",1,0)</f>
        <v>1</v>
      </c>
      <c r="T2131" s="11" t="s">
        <v>2367</v>
      </c>
      <c r="U2131" s="11" t="s">
        <v>328</v>
      </c>
      <c r="V2131" s="24" t="n">
        <f aca="false">_xlfn.xlookup(D2131,'WRSI Fusion'!$H$4:$H$354,'WRSI Fusion'!$AI$4:$AI$354)</f>
        <v>55.491318817415</v>
      </c>
      <c r="W2131" s="16" t="n">
        <f aca="false">_xlfn.xlookup(D2131,'WRSI Maïs'!$H$4:$H$346,'WRSI Maïs'!$AG$4:$AG$346)</f>
        <v>71.7845657352728</v>
      </c>
      <c r="X2131" s="16" t="n">
        <f aca="false">_xlfn.xlookup(D2131,'WRSI Mil'!$H$5:$H$355,'WRSI Mil'!$AG$5:$AG$355)</f>
        <v>75.2112747254168</v>
      </c>
      <c r="Y2131" s="16" t="n">
        <f aca="false">_xlfn.xlookup(D2131,'WRSI Sorgho'!$H$4:$H$354,'WRSI Sorgho'!$AI$4:$AI$354)</f>
        <v>52.7268365690857</v>
      </c>
      <c r="Z2131" s="16" t="n">
        <f aca="false">X2131</f>
        <v>75.2112747254168</v>
      </c>
      <c r="AA2131" s="16" t="n">
        <f aca="false">_xlfn.xlookup(D2131,'WRSI Mil'!$H$5:$H$355,'WRSI Mil'!$AH$5:$AH$355)</f>
        <v>65.1863764356946</v>
      </c>
      <c r="AB2131" s="21" t="n">
        <f aca="false">AA2131/Z2131</f>
        <v>0.866710166443511</v>
      </c>
      <c r="AC2131" s="11"/>
      <c r="AD2131" s="11"/>
      <c r="AE2131" s="11"/>
      <c r="AF2131" s="22" t="n">
        <v>2023</v>
      </c>
      <c r="AG2131" s="22" t="s">
        <v>52</v>
      </c>
      <c r="AH2131" s="22" t="s">
        <v>53</v>
      </c>
      <c r="AI2131" s="22"/>
      <c r="AJ2131" s="23" t="n">
        <v>0.7</v>
      </c>
      <c r="AK2131" s="24" t="n">
        <v>100000</v>
      </c>
      <c r="AL2131" s="23" t="n">
        <v>0.8</v>
      </c>
      <c r="AM2131" s="24" t="n">
        <v>25000</v>
      </c>
      <c r="AN2131" s="23" t="n">
        <v>0.9</v>
      </c>
      <c r="AO2131" s="24" t="n">
        <v>10000</v>
      </c>
      <c r="AP2131" s="25" t="n">
        <f aca="false">IF(AB2131&lt;AJ2131,AK2131,IF(AB2131&lt;AL2131,AM2131,IF(AB2131&lt;=AN2131,AO2131,0)))</f>
        <v>10000</v>
      </c>
    </row>
    <row r="2132" customFormat="false" ht="15.65" hidden="false" customHeight="false" outlineLevel="0" collapsed="false">
      <c r="A2132" s="11" t="n">
        <f aca="false">A2131+1</f>
        <v>2258</v>
      </c>
      <c r="B2132" s="12" t="s">
        <v>1039</v>
      </c>
      <c r="C2132" s="12" t="s">
        <v>1040</v>
      </c>
      <c r="D2132" s="12" t="s">
        <v>1041</v>
      </c>
      <c r="E2132" s="12" t="s">
        <v>1042</v>
      </c>
      <c r="F2132" s="14" t="s">
        <v>1083</v>
      </c>
      <c r="G2132" s="13" t="s">
        <v>1044</v>
      </c>
      <c r="H2132" s="12" t="s">
        <v>55</v>
      </c>
      <c r="I2132" s="12"/>
      <c r="J2132" s="14"/>
      <c r="K2132" s="15" t="n">
        <v>45129</v>
      </c>
      <c r="L2132" s="14" t="s">
        <v>1045</v>
      </c>
      <c r="M2132" s="16" t="n">
        <v>1</v>
      </c>
      <c r="N2132" s="16" t="n">
        <v>1</v>
      </c>
      <c r="O2132" s="17" t="n">
        <v>100000</v>
      </c>
      <c r="P2132" s="17" t="n">
        <v>100000</v>
      </c>
      <c r="Q2132" s="18" t="n">
        <v>12600</v>
      </c>
      <c r="R2132" s="19" t="n">
        <f aca="false">IF(H2132="F",1,0)</f>
        <v>0</v>
      </c>
      <c r="S2132" s="19" t="n">
        <f aca="false">IF(H2132="M",1,0)</f>
        <v>1</v>
      </c>
      <c r="T2132" s="11" t="s">
        <v>2368</v>
      </c>
      <c r="U2132" s="11" t="s">
        <v>328</v>
      </c>
      <c r="V2132" s="24" t="n">
        <f aca="false">_xlfn.xlookup(D2132,'WRSI Fusion'!$H$4:$H$354,'WRSI Fusion'!$AI$4:$AI$354)</f>
        <v>55.491318817415</v>
      </c>
      <c r="W2132" s="16" t="n">
        <f aca="false">_xlfn.xlookup(D2132,'WRSI Maïs'!$H$4:$H$346,'WRSI Maïs'!$AG$4:$AG$346)</f>
        <v>71.7845657352728</v>
      </c>
      <c r="X2132" s="16" t="n">
        <f aca="false">_xlfn.xlookup(D2132,'WRSI Mil'!$H$5:$H$355,'WRSI Mil'!$AG$5:$AG$355)</f>
        <v>75.2112747254168</v>
      </c>
      <c r="Y2132" s="16" t="n">
        <f aca="false">_xlfn.xlookup(D2132,'WRSI Sorgho'!$H$4:$H$354,'WRSI Sorgho'!$AI$4:$AI$354)</f>
        <v>52.7268365690857</v>
      </c>
      <c r="Z2132" s="16" t="n">
        <f aca="false">X2132</f>
        <v>75.2112747254168</v>
      </c>
      <c r="AA2132" s="16" t="n">
        <f aca="false">_xlfn.xlookup(D2132,'WRSI Mil'!$H$5:$H$355,'WRSI Mil'!$AH$5:$AH$355)</f>
        <v>65.1863764356946</v>
      </c>
      <c r="AB2132" s="21" t="n">
        <f aca="false">AA2132/Z2132</f>
        <v>0.866710166443511</v>
      </c>
      <c r="AC2132" s="11"/>
      <c r="AD2132" s="11"/>
      <c r="AE2132" s="11"/>
      <c r="AF2132" s="22" t="n">
        <v>2023</v>
      </c>
      <c r="AG2132" s="22" t="s">
        <v>52</v>
      </c>
      <c r="AH2132" s="22" t="s">
        <v>53</v>
      </c>
      <c r="AI2132" s="22"/>
      <c r="AJ2132" s="23" t="n">
        <v>0.7</v>
      </c>
      <c r="AK2132" s="24" t="n">
        <v>100000</v>
      </c>
      <c r="AL2132" s="23" t="n">
        <v>0.8</v>
      </c>
      <c r="AM2132" s="24" t="n">
        <v>25000</v>
      </c>
      <c r="AN2132" s="23" t="n">
        <v>0.9</v>
      </c>
      <c r="AO2132" s="24" t="n">
        <v>10000</v>
      </c>
      <c r="AP2132" s="25" t="n">
        <f aca="false">IF(AB2132&lt;AJ2132,AK2132,IF(AB2132&lt;AL2132,AM2132,IF(AB2132&lt;=AN2132,AO2132,0)))</f>
        <v>10000</v>
      </c>
    </row>
    <row r="2133" customFormat="false" ht="15.65" hidden="false" customHeight="false" outlineLevel="0" collapsed="false">
      <c r="A2133" s="11" t="n">
        <f aca="false">A2132+1</f>
        <v>2259</v>
      </c>
      <c r="B2133" s="12" t="s">
        <v>1039</v>
      </c>
      <c r="C2133" s="12" t="s">
        <v>1040</v>
      </c>
      <c r="D2133" s="12" t="s">
        <v>1041</v>
      </c>
      <c r="E2133" s="12" t="s">
        <v>1042</v>
      </c>
      <c r="F2133" s="14" t="s">
        <v>1047</v>
      </c>
      <c r="G2133" s="13" t="s">
        <v>1044</v>
      </c>
      <c r="H2133" s="12" t="s">
        <v>48</v>
      </c>
      <c r="I2133" s="12"/>
      <c r="J2133" s="14"/>
      <c r="K2133" s="15" t="n">
        <v>45130</v>
      </c>
      <c r="L2133" s="14" t="s">
        <v>1045</v>
      </c>
      <c r="M2133" s="16" t="n">
        <v>1</v>
      </c>
      <c r="N2133" s="16" t="n">
        <v>1</v>
      </c>
      <c r="O2133" s="17" t="n">
        <v>100000</v>
      </c>
      <c r="P2133" s="17" t="n">
        <v>100000</v>
      </c>
      <c r="Q2133" s="18" t="n">
        <v>12600</v>
      </c>
      <c r="R2133" s="19" t="n">
        <f aca="false">IF(H2133="F",1,0)</f>
        <v>1</v>
      </c>
      <c r="S2133" s="19" t="n">
        <f aca="false">IF(H2133="M",1,0)</f>
        <v>0</v>
      </c>
      <c r="T2133" s="11" t="s">
        <v>2369</v>
      </c>
      <c r="U2133" s="11" t="s">
        <v>328</v>
      </c>
      <c r="V2133" s="24" t="n">
        <f aca="false">_xlfn.xlookup(D2133,'WRSI Fusion'!$H$4:$H$354,'WRSI Fusion'!$AI$4:$AI$354)</f>
        <v>55.491318817415</v>
      </c>
      <c r="W2133" s="16" t="n">
        <f aca="false">_xlfn.xlookup(D2133,'WRSI Maïs'!$H$4:$H$346,'WRSI Maïs'!$AG$4:$AG$346)</f>
        <v>71.7845657352728</v>
      </c>
      <c r="X2133" s="16" t="n">
        <f aca="false">_xlfn.xlookup(D2133,'WRSI Mil'!$H$5:$H$355,'WRSI Mil'!$AG$5:$AG$355)</f>
        <v>75.2112747254168</v>
      </c>
      <c r="Y2133" s="16" t="n">
        <f aca="false">_xlfn.xlookup(D2133,'WRSI Sorgho'!$H$4:$H$354,'WRSI Sorgho'!$AI$4:$AI$354)</f>
        <v>52.7268365690857</v>
      </c>
      <c r="Z2133" s="16" t="n">
        <f aca="false">X2133</f>
        <v>75.2112747254168</v>
      </c>
      <c r="AA2133" s="16" t="n">
        <f aca="false">_xlfn.xlookup(D2133,'WRSI Mil'!$H$5:$H$355,'WRSI Mil'!$AH$5:$AH$355)</f>
        <v>65.1863764356946</v>
      </c>
      <c r="AB2133" s="21" t="n">
        <f aca="false">AA2133/Z2133</f>
        <v>0.866710166443511</v>
      </c>
      <c r="AC2133" s="11"/>
      <c r="AD2133" s="11"/>
      <c r="AE2133" s="11"/>
      <c r="AF2133" s="22" t="n">
        <v>2023</v>
      </c>
      <c r="AG2133" s="22" t="s">
        <v>52</v>
      </c>
      <c r="AH2133" s="22" t="s">
        <v>53</v>
      </c>
      <c r="AI2133" s="22"/>
      <c r="AJ2133" s="23" t="n">
        <v>0.7</v>
      </c>
      <c r="AK2133" s="24" t="n">
        <v>100000</v>
      </c>
      <c r="AL2133" s="23" t="n">
        <v>0.8</v>
      </c>
      <c r="AM2133" s="24" t="n">
        <v>25000</v>
      </c>
      <c r="AN2133" s="23" t="n">
        <v>0.9</v>
      </c>
      <c r="AO2133" s="24" t="n">
        <v>10000</v>
      </c>
      <c r="AP2133" s="25" t="n">
        <f aca="false">IF(AB2133&lt;AJ2133,AK2133,IF(AB2133&lt;AL2133,AM2133,IF(AB2133&lt;=AN2133,AO2133,0)))</f>
        <v>10000</v>
      </c>
    </row>
    <row r="2134" customFormat="false" ht="15.65" hidden="false" customHeight="false" outlineLevel="0" collapsed="false">
      <c r="A2134" s="11" t="n">
        <f aca="false">A2133+1</f>
        <v>2260</v>
      </c>
      <c r="B2134" s="12" t="s">
        <v>1039</v>
      </c>
      <c r="C2134" s="12" t="s">
        <v>1040</v>
      </c>
      <c r="D2134" s="12" t="s">
        <v>1041</v>
      </c>
      <c r="E2134" s="12" t="s">
        <v>1042</v>
      </c>
      <c r="F2134" s="14" t="s">
        <v>1096</v>
      </c>
      <c r="G2134" s="13" t="s">
        <v>1044</v>
      </c>
      <c r="H2134" s="12" t="s">
        <v>55</v>
      </c>
      <c r="I2134" s="12"/>
      <c r="J2134" s="14"/>
      <c r="K2134" s="15" t="n">
        <v>45132</v>
      </c>
      <c r="L2134" s="14" t="s">
        <v>1045</v>
      </c>
      <c r="M2134" s="16" t="n">
        <v>1</v>
      </c>
      <c r="N2134" s="16" t="n">
        <v>1</v>
      </c>
      <c r="O2134" s="17" t="n">
        <v>100000</v>
      </c>
      <c r="P2134" s="17" t="n">
        <v>100000</v>
      </c>
      <c r="Q2134" s="18" t="n">
        <v>12600</v>
      </c>
      <c r="R2134" s="19" t="n">
        <f aca="false">IF(H2134="F",1,0)</f>
        <v>0</v>
      </c>
      <c r="S2134" s="19" t="n">
        <f aca="false">IF(H2134="M",1,0)</f>
        <v>1</v>
      </c>
      <c r="T2134" s="11" t="s">
        <v>2370</v>
      </c>
      <c r="U2134" s="11" t="s">
        <v>328</v>
      </c>
      <c r="V2134" s="24" t="n">
        <f aca="false">_xlfn.xlookup(D2134,'WRSI Fusion'!$H$4:$H$354,'WRSI Fusion'!$AI$4:$AI$354)</f>
        <v>55.491318817415</v>
      </c>
      <c r="W2134" s="16" t="n">
        <f aca="false">_xlfn.xlookup(D2134,'WRSI Maïs'!$H$4:$H$346,'WRSI Maïs'!$AG$4:$AG$346)</f>
        <v>71.7845657352728</v>
      </c>
      <c r="X2134" s="16" t="n">
        <f aca="false">_xlfn.xlookup(D2134,'WRSI Mil'!$H$5:$H$355,'WRSI Mil'!$AG$5:$AG$355)</f>
        <v>75.2112747254168</v>
      </c>
      <c r="Y2134" s="16" t="n">
        <f aca="false">_xlfn.xlookup(D2134,'WRSI Sorgho'!$H$4:$H$354,'WRSI Sorgho'!$AI$4:$AI$354)</f>
        <v>52.7268365690857</v>
      </c>
      <c r="Z2134" s="16" t="n">
        <f aca="false">X2134</f>
        <v>75.2112747254168</v>
      </c>
      <c r="AA2134" s="16" t="n">
        <f aca="false">_xlfn.xlookup(D2134,'WRSI Mil'!$H$5:$H$355,'WRSI Mil'!$AH$5:$AH$355)</f>
        <v>65.1863764356946</v>
      </c>
      <c r="AB2134" s="21" t="n">
        <f aca="false">AA2134/Z2134</f>
        <v>0.866710166443511</v>
      </c>
      <c r="AC2134" s="11"/>
      <c r="AD2134" s="11"/>
      <c r="AE2134" s="11"/>
      <c r="AF2134" s="22" t="n">
        <v>2023</v>
      </c>
      <c r="AG2134" s="22" t="s">
        <v>52</v>
      </c>
      <c r="AH2134" s="22" t="s">
        <v>53</v>
      </c>
      <c r="AI2134" s="22"/>
      <c r="AJ2134" s="23" t="n">
        <v>0.7</v>
      </c>
      <c r="AK2134" s="24" t="n">
        <v>100000</v>
      </c>
      <c r="AL2134" s="23" t="n">
        <v>0.8</v>
      </c>
      <c r="AM2134" s="24" t="n">
        <v>25000</v>
      </c>
      <c r="AN2134" s="23" t="n">
        <v>0.9</v>
      </c>
      <c r="AO2134" s="24" t="n">
        <v>10000</v>
      </c>
      <c r="AP2134" s="25" t="n">
        <f aca="false">IF(AB2134&lt;AJ2134,AK2134,IF(AB2134&lt;AL2134,AM2134,IF(AB2134&lt;=AN2134,AO2134,0)))</f>
        <v>10000</v>
      </c>
    </row>
    <row r="2135" customFormat="false" ht="15.65" hidden="false" customHeight="false" outlineLevel="0" collapsed="false">
      <c r="A2135" s="11" t="n">
        <f aca="false">A2134+1</f>
        <v>2261</v>
      </c>
      <c r="B2135" s="12" t="s">
        <v>1039</v>
      </c>
      <c r="C2135" s="12" t="s">
        <v>1040</v>
      </c>
      <c r="D2135" s="12" t="s">
        <v>1041</v>
      </c>
      <c r="E2135" s="12" t="s">
        <v>1042</v>
      </c>
      <c r="F2135" s="14" t="s">
        <v>1051</v>
      </c>
      <c r="G2135" s="13" t="s">
        <v>1044</v>
      </c>
      <c r="H2135" s="12" t="s">
        <v>48</v>
      </c>
      <c r="I2135" s="12"/>
      <c r="J2135" s="14"/>
      <c r="K2135" s="15" t="n">
        <v>45134</v>
      </c>
      <c r="L2135" s="14" t="s">
        <v>1045</v>
      </c>
      <c r="M2135" s="16" t="n">
        <v>1</v>
      </c>
      <c r="N2135" s="16" t="n">
        <v>1</v>
      </c>
      <c r="O2135" s="17" t="n">
        <v>100000</v>
      </c>
      <c r="P2135" s="17" t="n">
        <v>100000</v>
      </c>
      <c r="Q2135" s="18" t="n">
        <v>12600</v>
      </c>
      <c r="R2135" s="19" t="n">
        <f aca="false">IF(H2135="F",1,0)</f>
        <v>1</v>
      </c>
      <c r="S2135" s="19" t="n">
        <f aca="false">IF(H2135="M",1,0)</f>
        <v>0</v>
      </c>
      <c r="T2135" s="11" t="s">
        <v>2371</v>
      </c>
      <c r="U2135" s="11" t="s">
        <v>328</v>
      </c>
      <c r="V2135" s="24" t="n">
        <f aca="false">_xlfn.xlookup(D2135,'WRSI Fusion'!$H$4:$H$354,'WRSI Fusion'!$AI$4:$AI$354)</f>
        <v>55.491318817415</v>
      </c>
      <c r="W2135" s="16" t="n">
        <f aca="false">_xlfn.xlookup(D2135,'WRSI Maïs'!$H$4:$H$346,'WRSI Maïs'!$AG$4:$AG$346)</f>
        <v>71.7845657352728</v>
      </c>
      <c r="X2135" s="16" t="n">
        <f aca="false">_xlfn.xlookup(D2135,'WRSI Mil'!$H$5:$H$355,'WRSI Mil'!$AG$5:$AG$355)</f>
        <v>75.2112747254168</v>
      </c>
      <c r="Y2135" s="16" t="n">
        <f aca="false">_xlfn.xlookup(D2135,'WRSI Sorgho'!$H$4:$H$354,'WRSI Sorgho'!$AI$4:$AI$354)</f>
        <v>52.7268365690857</v>
      </c>
      <c r="Z2135" s="16" t="n">
        <f aca="false">X2135</f>
        <v>75.2112747254168</v>
      </c>
      <c r="AA2135" s="16" t="n">
        <f aca="false">_xlfn.xlookup(D2135,'WRSI Mil'!$H$5:$H$355,'WRSI Mil'!$AH$5:$AH$355)</f>
        <v>65.1863764356946</v>
      </c>
      <c r="AB2135" s="21" t="n">
        <f aca="false">AA2135/Z2135</f>
        <v>0.866710166443511</v>
      </c>
      <c r="AC2135" s="11"/>
      <c r="AD2135" s="11"/>
      <c r="AE2135" s="11"/>
      <c r="AF2135" s="22" t="n">
        <v>2023</v>
      </c>
      <c r="AG2135" s="22" t="s">
        <v>52</v>
      </c>
      <c r="AH2135" s="22" t="s">
        <v>53</v>
      </c>
      <c r="AI2135" s="22"/>
      <c r="AJ2135" s="23" t="n">
        <v>0.7</v>
      </c>
      <c r="AK2135" s="24" t="n">
        <v>100000</v>
      </c>
      <c r="AL2135" s="23" t="n">
        <v>0.8</v>
      </c>
      <c r="AM2135" s="24" t="n">
        <v>25000</v>
      </c>
      <c r="AN2135" s="23" t="n">
        <v>0.9</v>
      </c>
      <c r="AO2135" s="24" t="n">
        <v>10000</v>
      </c>
      <c r="AP2135" s="25" t="n">
        <f aca="false">IF(AB2135&lt;AJ2135,AK2135,IF(AB2135&lt;AL2135,AM2135,IF(AB2135&lt;=AN2135,AO2135,0)))</f>
        <v>10000</v>
      </c>
    </row>
    <row r="2136" customFormat="false" ht="15.65" hidden="false" customHeight="false" outlineLevel="0" collapsed="false">
      <c r="A2136" s="11" t="n">
        <f aca="false">A2135+1</f>
        <v>2262</v>
      </c>
      <c r="B2136" s="12" t="s">
        <v>1039</v>
      </c>
      <c r="C2136" s="12" t="s">
        <v>1040</v>
      </c>
      <c r="D2136" s="12" t="s">
        <v>1041</v>
      </c>
      <c r="E2136" s="12" t="s">
        <v>1042</v>
      </c>
      <c r="F2136" s="14" t="s">
        <v>1066</v>
      </c>
      <c r="G2136" s="13" t="s">
        <v>1044</v>
      </c>
      <c r="H2136" s="12" t="s">
        <v>55</v>
      </c>
      <c r="I2136" s="12"/>
      <c r="J2136" s="14"/>
      <c r="K2136" s="15" t="n">
        <v>45130</v>
      </c>
      <c r="L2136" s="14" t="s">
        <v>1045</v>
      </c>
      <c r="M2136" s="16" t="n">
        <v>1</v>
      </c>
      <c r="N2136" s="16" t="n">
        <v>1</v>
      </c>
      <c r="O2136" s="17" t="n">
        <v>100000</v>
      </c>
      <c r="P2136" s="17" t="n">
        <v>100000</v>
      </c>
      <c r="Q2136" s="18" t="n">
        <v>12600</v>
      </c>
      <c r="R2136" s="19" t="n">
        <f aca="false">IF(H2136="F",1,0)</f>
        <v>0</v>
      </c>
      <c r="S2136" s="19" t="n">
        <f aca="false">IF(H2136="M",1,0)</f>
        <v>1</v>
      </c>
      <c r="T2136" s="11" t="s">
        <v>2372</v>
      </c>
      <c r="U2136" s="11" t="s">
        <v>328</v>
      </c>
      <c r="V2136" s="24" t="n">
        <f aca="false">_xlfn.xlookup(D2136,'WRSI Fusion'!$H$4:$H$354,'WRSI Fusion'!$AI$4:$AI$354)</f>
        <v>55.491318817415</v>
      </c>
      <c r="W2136" s="16" t="n">
        <f aca="false">_xlfn.xlookup(D2136,'WRSI Maïs'!$H$4:$H$346,'WRSI Maïs'!$AG$4:$AG$346)</f>
        <v>71.7845657352728</v>
      </c>
      <c r="X2136" s="16" t="n">
        <f aca="false">_xlfn.xlookup(D2136,'WRSI Mil'!$H$5:$H$355,'WRSI Mil'!$AG$5:$AG$355)</f>
        <v>75.2112747254168</v>
      </c>
      <c r="Y2136" s="16" t="n">
        <f aca="false">_xlfn.xlookup(D2136,'WRSI Sorgho'!$H$4:$H$354,'WRSI Sorgho'!$AI$4:$AI$354)</f>
        <v>52.7268365690857</v>
      </c>
      <c r="Z2136" s="16" t="n">
        <f aca="false">X2136</f>
        <v>75.2112747254168</v>
      </c>
      <c r="AA2136" s="16" t="n">
        <f aca="false">_xlfn.xlookup(D2136,'WRSI Mil'!$H$5:$H$355,'WRSI Mil'!$AH$5:$AH$355)</f>
        <v>65.1863764356946</v>
      </c>
      <c r="AB2136" s="21" t="n">
        <f aca="false">AA2136/Z2136</f>
        <v>0.866710166443511</v>
      </c>
      <c r="AC2136" s="11"/>
      <c r="AD2136" s="11"/>
      <c r="AE2136" s="11"/>
      <c r="AF2136" s="22" t="n">
        <v>2023</v>
      </c>
      <c r="AG2136" s="22" t="s">
        <v>52</v>
      </c>
      <c r="AH2136" s="22" t="s">
        <v>53</v>
      </c>
      <c r="AI2136" s="22"/>
      <c r="AJ2136" s="23" t="n">
        <v>0.7</v>
      </c>
      <c r="AK2136" s="24" t="n">
        <v>100000</v>
      </c>
      <c r="AL2136" s="23" t="n">
        <v>0.8</v>
      </c>
      <c r="AM2136" s="24" t="n">
        <v>25000</v>
      </c>
      <c r="AN2136" s="23" t="n">
        <v>0.9</v>
      </c>
      <c r="AO2136" s="24" t="n">
        <v>10000</v>
      </c>
      <c r="AP2136" s="25" t="n">
        <f aca="false">IF(AB2136&lt;AJ2136,AK2136,IF(AB2136&lt;AL2136,AM2136,IF(AB2136&lt;=AN2136,AO2136,0)))</f>
        <v>10000</v>
      </c>
    </row>
    <row r="2137" customFormat="false" ht="15.65" hidden="false" customHeight="false" outlineLevel="0" collapsed="false">
      <c r="A2137" s="11" t="n">
        <f aca="false">A2136+1</f>
        <v>2263</v>
      </c>
      <c r="B2137" s="12" t="s">
        <v>1039</v>
      </c>
      <c r="C2137" s="12" t="s">
        <v>1040</v>
      </c>
      <c r="D2137" s="12" t="s">
        <v>1041</v>
      </c>
      <c r="E2137" s="12" t="s">
        <v>1042</v>
      </c>
      <c r="F2137" s="14" t="s">
        <v>1088</v>
      </c>
      <c r="G2137" s="13" t="s">
        <v>1044</v>
      </c>
      <c r="H2137" s="12" t="s">
        <v>55</v>
      </c>
      <c r="I2137" s="12"/>
      <c r="J2137" s="14"/>
      <c r="K2137" s="15" t="n">
        <v>45133</v>
      </c>
      <c r="L2137" s="14" t="s">
        <v>1089</v>
      </c>
      <c r="M2137" s="16" t="n">
        <v>1</v>
      </c>
      <c r="N2137" s="16" t="n">
        <v>1</v>
      </c>
      <c r="O2137" s="17" t="n">
        <v>100000</v>
      </c>
      <c r="P2137" s="17" t="n">
        <v>100000</v>
      </c>
      <c r="Q2137" s="18" t="n">
        <v>12600</v>
      </c>
      <c r="R2137" s="19" t="n">
        <f aca="false">IF(H2137="F",1,0)</f>
        <v>0</v>
      </c>
      <c r="S2137" s="19" t="n">
        <f aca="false">IF(H2137="M",1,0)</f>
        <v>1</v>
      </c>
      <c r="T2137" s="11" t="s">
        <v>2373</v>
      </c>
      <c r="U2137" s="11" t="s">
        <v>328</v>
      </c>
      <c r="V2137" s="24" t="n">
        <f aca="false">_xlfn.xlookup(D2137,'WRSI Fusion'!$H$4:$H$354,'WRSI Fusion'!$AI$4:$AI$354)</f>
        <v>55.491318817415</v>
      </c>
      <c r="W2137" s="16" t="n">
        <f aca="false">_xlfn.xlookup(D2137,'WRSI Maïs'!$H$4:$H$346,'WRSI Maïs'!$AG$4:$AG$346)</f>
        <v>71.7845657352728</v>
      </c>
      <c r="X2137" s="16" t="n">
        <f aca="false">_xlfn.xlookup(D2137,'WRSI Mil'!$H$5:$H$355,'WRSI Mil'!$AG$5:$AG$355)</f>
        <v>75.2112747254168</v>
      </c>
      <c r="Y2137" s="16" t="n">
        <f aca="false">_xlfn.xlookup(D2137,'WRSI Sorgho'!$H$4:$H$354,'WRSI Sorgho'!$AI$4:$AI$354)</f>
        <v>52.7268365690857</v>
      </c>
      <c r="Z2137" s="16" t="n">
        <f aca="false">X2137</f>
        <v>75.2112747254168</v>
      </c>
      <c r="AA2137" s="16" t="n">
        <f aca="false">_xlfn.xlookup(D2137,'WRSI Mil'!$H$5:$H$355,'WRSI Mil'!$AH$5:$AH$355)</f>
        <v>65.1863764356946</v>
      </c>
      <c r="AB2137" s="21" t="n">
        <f aca="false">AA2137/Z2137</f>
        <v>0.866710166443511</v>
      </c>
      <c r="AC2137" s="11"/>
      <c r="AD2137" s="11"/>
      <c r="AE2137" s="11"/>
      <c r="AF2137" s="22" t="n">
        <v>2023</v>
      </c>
      <c r="AG2137" s="22" t="s">
        <v>52</v>
      </c>
      <c r="AH2137" s="22" t="s">
        <v>53</v>
      </c>
      <c r="AI2137" s="22"/>
      <c r="AJ2137" s="23" t="n">
        <v>0.7</v>
      </c>
      <c r="AK2137" s="24" t="n">
        <v>100000</v>
      </c>
      <c r="AL2137" s="23" t="n">
        <v>0.8</v>
      </c>
      <c r="AM2137" s="24" t="n">
        <v>25000</v>
      </c>
      <c r="AN2137" s="23" t="n">
        <v>0.9</v>
      </c>
      <c r="AO2137" s="24" t="n">
        <v>10000</v>
      </c>
      <c r="AP2137" s="25" t="n">
        <f aca="false">IF(AB2137&lt;AJ2137,AK2137,IF(AB2137&lt;AL2137,AM2137,IF(AB2137&lt;=AN2137,AO2137,0)))</f>
        <v>10000</v>
      </c>
    </row>
    <row r="2138" customFormat="false" ht="15.65" hidden="false" customHeight="false" outlineLevel="0" collapsed="false">
      <c r="A2138" s="11" t="n">
        <f aca="false">A2137+1</f>
        <v>2264</v>
      </c>
      <c r="B2138" s="12" t="s">
        <v>1039</v>
      </c>
      <c r="C2138" s="12" t="s">
        <v>1040</v>
      </c>
      <c r="D2138" s="12" t="s">
        <v>1041</v>
      </c>
      <c r="E2138" s="12" t="s">
        <v>1042</v>
      </c>
      <c r="F2138" s="14" t="s">
        <v>1051</v>
      </c>
      <c r="G2138" s="13" t="s">
        <v>1044</v>
      </c>
      <c r="H2138" s="12" t="s">
        <v>55</v>
      </c>
      <c r="I2138" s="12"/>
      <c r="J2138" s="14"/>
      <c r="K2138" s="15" t="n">
        <v>45134</v>
      </c>
      <c r="L2138" s="14" t="s">
        <v>1045</v>
      </c>
      <c r="M2138" s="16" t="n">
        <v>1</v>
      </c>
      <c r="N2138" s="16" t="n">
        <v>1</v>
      </c>
      <c r="O2138" s="17" t="n">
        <v>100000</v>
      </c>
      <c r="P2138" s="17" t="n">
        <v>100000</v>
      </c>
      <c r="Q2138" s="18" t="n">
        <v>12600</v>
      </c>
      <c r="R2138" s="19" t="n">
        <f aca="false">IF(H2138="F",1,0)</f>
        <v>0</v>
      </c>
      <c r="S2138" s="19" t="n">
        <f aca="false">IF(H2138="M",1,0)</f>
        <v>1</v>
      </c>
      <c r="T2138" s="11" t="s">
        <v>2374</v>
      </c>
      <c r="U2138" s="11" t="s">
        <v>328</v>
      </c>
      <c r="V2138" s="24" t="n">
        <f aca="false">_xlfn.xlookup(D2138,'WRSI Fusion'!$H$4:$H$354,'WRSI Fusion'!$AI$4:$AI$354)</f>
        <v>55.491318817415</v>
      </c>
      <c r="W2138" s="16" t="n">
        <f aca="false">_xlfn.xlookup(D2138,'WRSI Maïs'!$H$4:$H$346,'WRSI Maïs'!$AG$4:$AG$346)</f>
        <v>71.7845657352728</v>
      </c>
      <c r="X2138" s="16" t="n">
        <f aca="false">_xlfn.xlookup(D2138,'WRSI Mil'!$H$5:$H$355,'WRSI Mil'!$AG$5:$AG$355)</f>
        <v>75.2112747254168</v>
      </c>
      <c r="Y2138" s="16" t="n">
        <f aca="false">_xlfn.xlookup(D2138,'WRSI Sorgho'!$H$4:$H$354,'WRSI Sorgho'!$AI$4:$AI$354)</f>
        <v>52.7268365690857</v>
      </c>
      <c r="Z2138" s="16" t="n">
        <f aca="false">X2138</f>
        <v>75.2112747254168</v>
      </c>
      <c r="AA2138" s="16" t="n">
        <f aca="false">_xlfn.xlookup(D2138,'WRSI Mil'!$H$5:$H$355,'WRSI Mil'!$AH$5:$AH$355)</f>
        <v>65.1863764356946</v>
      </c>
      <c r="AB2138" s="21" t="n">
        <f aca="false">AA2138/Z2138</f>
        <v>0.866710166443511</v>
      </c>
      <c r="AC2138" s="11"/>
      <c r="AD2138" s="11"/>
      <c r="AE2138" s="11"/>
      <c r="AF2138" s="22" t="n">
        <v>2023</v>
      </c>
      <c r="AG2138" s="22" t="s">
        <v>52</v>
      </c>
      <c r="AH2138" s="22" t="s">
        <v>53</v>
      </c>
      <c r="AI2138" s="22"/>
      <c r="AJ2138" s="23" t="n">
        <v>0.7</v>
      </c>
      <c r="AK2138" s="24" t="n">
        <v>100000</v>
      </c>
      <c r="AL2138" s="23" t="n">
        <v>0.8</v>
      </c>
      <c r="AM2138" s="24" t="n">
        <v>25000</v>
      </c>
      <c r="AN2138" s="23" t="n">
        <v>0.9</v>
      </c>
      <c r="AO2138" s="24" t="n">
        <v>10000</v>
      </c>
      <c r="AP2138" s="25" t="n">
        <f aca="false">IF(AB2138&lt;AJ2138,AK2138,IF(AB2138&lt;AL2138,AM2138,IF(AB2138&lt;=AN2138,AO2138,0)))</f>
        <v>10000</v>
      </c>
    </row>
    <row r="2139" customFormat="false" ht="15.65" hidden="false" customHeight="false" outlineLevel="0" collapsed="false">
      <c r="A2139" s="11" t="n">
        <f aca="false">A2138+1</f>
        <v>2265</v>
      </c>
      <c r="B2139" s="12" t="s">
        <v>1039</v>
      </c>
      <c r="C2139" s="12" t="s">
        <v>1040</v>
      </c>
      <c r="D2139" s="12" t="s">
        <v>1041</v>
      </c>
      <c r="E2139" s="12" t="s">
        <v>1042</v>
      </c>
      <c r="F2139" s="14" t="s">
        <v>1114</v>
      </c>
      <c r="G2139" s="13" t="s">
        <v>1044</v>
      </c>
      <c r="H2139" s="12" t="s">
        <v>48</v>
      </c>
      <c r="I2139" s="12"/>
      <c r="J2139" s="14"/>
      <c r="K2139" s="15" t="n">
        <v>45126</v>
      </c>
      <c r="L2139" s="14" t="s">
        <v>1045</v>
      </c>
      <c r="M2139" s="16" t="n">
        <v>1</v>
      </c>
      <c r="N2139" s="16" t="n">
        <v>1</v>
      </c>
      <c r="O2139" s="17" t="n">
        <v>100000</v>
      </c>
      <c r="P2139" s="17" t="n">
        <v>100000</v>
      </c>
      <c r="Q2139" s="18" t="n">
        <v>12600</v>
      </c>
      <c r="R2139" s="19" t="n">
        <f aca="false">IF(H2139="F",1,0)</f>
        <v>1</v>
      </c>
      <c r="S2139" s="19" t="n">
        <f aca="false">IF(H2139="M",1,0)</f>
        <v>0</v>
      </c>
      <c r="T2139" s="11" t="s">
        <v>2375</v>
      </c>
      <c r="U2139" s="11" t="s">
        <v>328</v>
      </c>
      <c r="V2139" s="24" t="n">
        <f aca="false">_xlfn.xlookup(D2139,'WRSI Fusion'!$H$4:$H$354,'WRSI Fusion'!$AI$4:$AI$354)</f>
        <v>55.491318817415</v>
      </c>
      <c r="W2139" s="16" t="n">
        <f aca="false">_xlfn.xlookup(D2139,'WRSI Maïs'!$H$4:$H$346,'WRSI Maïs'!$AG$4:$AG$346)</f>
        <v>71.7845657352728</v>
      </c>
      <c r="X2139" s="16" t="n">
        <f aca="false">_xlfn.xlookup(D2139,'WRSI Mil'!$H$5:$H$355,'WRSI Mil'!$AG$5:$AG$355)</f>
        <v>75.2112747254168</v>
      </c>
      <c r="Y2139" s="16" t="n">
        <f aca="false">_xlfn.xlookup(D2139,'WRSI Sorgho'!$H$4:$H$354,'WRSI Sorgho'!$AI$4:$AI$354)</f>
        <v>52.7268365690857</v>
      </c>
      <c r="Z2139" s="16" t="n">
        <f aca="false">X2139</f>
        <v>75.2112747254168</v>
      </c>
      <c r="AA2139" s="16" t="n">
        <f aca="false">_xlfn.xlookup(D2139,'WRSI Mil'!$H$5:$H$355,'WRSI Mil'!$AH$5:$AH$355)</f>
        <v>65.1863764356946</v>
      </c>
      <c r="AB2139" s="21" t="n">
        <f aca="false">AA2139/Z2139</f>
        <v>0.866710166443511</v>
      </c>
      <c r="AC2139" s="11"/>
      <c r="AD2139" s="11"/>
      <c r="AE2139" s="11"/>
      <c r="AF2139" s="22" t="n">
        <v>2023</v>
      </c>
      <c r="AG2139" s="22" t="s">
        <v>52</v>
      </c>
      <c r="AH2139" s="22" t="s">
        <v>53</v>
      </c>
      <c r="AI2139" s="22"/>
      <c r="AJ2139" s="23" t="n">
        <v>0.7</v>
      </c>
      <c r="AK2139" s="24" t="n">
        <v>100000</v>
      </c>
      <c r="AL2139" s="23" t="n">
        <v>0.8</v>
      </c>
      <c r="AM2139" s="24" t="n">
        <v>25000</v>
      </c>
      <c r="AN2139" s="23" t="n">
        <v>0.9</v>
      </c>
      <c r="AO2139" s="24" t="n">
        <v>10000</v>
      </c>
      <c r="AP2139" s="25" t="n">
        <f aca="false">IF(AB2139&lt;AJ2139,AK2139,IF(AB2139&lt;AL2139,AM2139,IF(AB2139&lt;=AN2139,AO2139,0)))</f>
        <v>10000</v>
      </c>
    </row>
    <row r="2140" customFormat="false" ht="15.65" hidden="false" customHeight="false" outlineLevel="0" collapsed="false">
      <c r="A2140" s="11" t="n">
        <f aca="false">A2139+1</f>
        <v>2266</v>
      </c>
      <c r="B2140" s="12" t="s">
        <v>1039</v>
      </c>
      <c r="C2140" s="12" t="s">
        <v>1040</v>
      </c>
      <c r="D2140" s="12" t="s">
        <v>1041</v>
      </c>
      <c r="E2140" s="12" t="s">
        <v>1042</v>
      </c>
      <c r="F2140" s="14" t="s">
        <v>1066</v>
      </c>
      <c r="G2140" s="13" t="s">
        <v>1044</v>
      </c>
      <c r="H2140" s="12" t="s">
        <v>55</v>
      </c>
      <c r="I2140" s="12"/>
      <c r="J2140" s="14"/>
      <c r="K2140" s="15" t="n">
        <v>45130</v>
      </c>
      <c r="L2140" s="14" t="s">
        <v>1045</v>
      </c>
      <c r="M2140" s="16" t="n">
        <v>1</v>
      </c>
      <c r="N2140" s="16" t="n">
        <v>1</v>
      </c>
      <c r="O2140" s="17" t="n">
        <v>100000</v>
      </c>
      <c r="P2140" s="17" t="n">
        <v>100000</v>
      </c>
      <c r="Q2140" s="18" t="n">
        <v>12600</v>
      </c>
      <c r="R2140" s="19" t="n">
        <f aca="false">IF(H2140="F",1,0)</f>
        <v>0</v>
      </c>
      <c r="S2140" s="19" t="n">
        <f aca="false">IF(H2140="M",1,0)</f>
        <v>1</v>
      </c>
      <c r="T2140" s="11" t="s">
        <v>2376</v>
      </c>
      <c r="U2140" s="11" t="s">
        <v>328</v>
      </c>
      <c r="V2140" s="24" t="n">
        <f aca="false">_xlfn.xlookup(D2140,'WRSI Fusion'!$H$4:$H$354,'WRSI Fusion'!$AI$4:$AI$354)</f>
        <v>55.491318817415</v>
      </c>
      <c r="W2140" s="16" t="n">
        <f aca="false">_xlfn.xlookup(D2140,'WRSI Maïs'!$H$4:$H$346,'WRSI Maïs'!$AG$4:$AG$346)</f>
        <v>71.7845657352728</v>
      </c>
      <c r="X2140" s="16" t="n">
        <f aca="false">_xlfn.xlookup(D2140,'WRSI Mil'!$H$5:$H$355,'WRSI Mil'!$AG$5:$AG$355)</f>
        <v>75.2112747254168</v>
      </c>
      <c r="Y2140" s="16" t="n">
        <f aca="false">_xlfn.xlookup(D2140,'WRSI Sorgho'!$H$4:$H$354,'WRSI Sorgho'!$AI$4:$AI$354)</f>
        <v>52.7268365690857</v>
      </c>
      <c r="Z2140" s="16" t="n">
        <f aca="false">X2140</f>
        <v>75.2112747254168</v>
      </c>
      <c r="AA2140" s="16" t="n">
        <f aca="false">_xlfn.xlookup(D2140,'WRSI Mil'!$H$5:$H$355,'WRSI Mil'!$AH$5:$AH$355)</f>
        <v>65.1863764356946</v>
      </c>
      <c r="AB2140" s="21" t="n">
        <f aca="false">AA2140/Z2140</f>
        <v>0.866710166443511</v>
      </c>
      <c r="AC2140" s="11"/>
      <c r="AD2140" s="11"/>
      <c r="AE2140" s="11"/>
      <c r="AF2140" s="22" t="n">
        <v>2023</v>
      </c>
      <c r="AG2140" s="22" t="s">
        <v>52</v>
      </c>
      <c r="AH2140" s="22" t="s">
        <v>53</v>
      </c>
      <c r="AI2140" s="22"/>
      <c r="AJ2140" s="23" t="n">
        <v>0.7</v>
      </c>
      <c r="AK2140" s="24" t="n">
        <v>100000</v>
      </c>
      <c r="AL2140" s="23" t="n">
        <v>0.8</v>
      </c>
      <c r="AM2140" s="24" t="n">
        <v>25000</v>
      </c>
      <c r="AN2140" s="23" t="n">
        <v>0.9</v>
      </c>
      <c r="AO2140" s="24" t="n">
        <v>10000</v>
      </c>
      <c r="AP2140" s="25" t="n">
        <f aca="false">IF(AB2140&lt;AJ2140,AK2140,IF(AB2140&lt;AL2140,AM2140,IF(AB2140&lt;=AN2140,AO2140,0)))</f>
        <v>10000</v>
      </c>
    </row>
    <row r="2141" customFormat="false" ht="15.65" hidden="false" customHeight="false" outlineLevel="0" collapsed="false">
      <c r="A2141" s="11" t="n">
        <f aca="false">A2140+1</f>
        <v>2267</v>
      </c>
      <c r="B2141" s="12" t="s">
        <v>1039</v>
      </c>
      <c r="C2141" s="12" t="s">
        <v>1040</v>
      </c>
      <c r="D2141" s="12" t="s">
        <v>1041</v>
      </c>
      <c r="E2141" s="12" t="s">
        <v>1042</v>
      </c>
      <c r="F2141" s="14" t="s">
        <v>1094</v>
      </c>
      <c r="G2141" s="13" t="s">
        <v>1044</v>
      </c>
      <c r="H2141" s="12" t="s">
        <v>48</v>
      </c>
      <c r="I2141" s="12"/>
      <c r="J2141" s="14"/>
      <c r="K2141" s="15" t="n">
        <v>45133</v>
      </c>
      <c r="L2141" s="14" t="s">
        <v>1089</v>
      </c>
      <c r="M2141" s="16" t="n">
        <v>1</v>
      </c>
      <c r="N2141" s="16" t="n">
        <v>1</v>
      </c>
      <c r="O2141" s="17" t="n">
        <v>100000</v>
      </c>
      <c r="P2141" s="17" t="n">
        <v>100000</v>
      </c>
      <c r="Q2141" s="18" t="n">
        <v>12600</v>
      </c>
      <c r="R2141" s="19" t="n">
        <f aca="false">IF(H2141="F",1,0)</f>
        <v>1</v>
      </c>
      <c r="S2141" s="19" t="n">
        <f aca="false">IF(H2141="M",1,0)</f>
        <v>0</v>
      </c>
      <c r="T2141" s="11" t="s">
        <v>2377</v>
      </c>
      <c r="U2141" s="11" t="s">
        <v>328</v>
      </c>
      <c r="V2141" s="24" t="n">
        <f aca="false">_xlfn.xlookup(D2141,'WRSI Fusion'!$H$4:$H$354,'WRSI Fusion'!$AI$4:$AI$354)</f>
        <v>55.491318817415</v>
      </c>
      <c r="W2141" s="16" t="n">
        <f aca="false">_xlfn.xlookup(D2141,'WRSI Maïs'!$H$4:$H$346,'WRSI Maïs'!$AG$4:$AG$346)</f>
        <v>71.7845657352728</v>
      </c>
      <c r="X2141" s="16" t="n">
        <f aca="false">_xlfn.xlookup(D2141,'WRSI Mil'!$H$5:$H$355,'WRSI Mil'!$AG$5:$AG$355)</f>
        <v>75.2112747254168</v>
      </c>
      <c r="Y2141" s="16" t="n">
        <f aca="false">_xlfn.xlookup(D2141,'WRSI Sorgho'!$H$4:$H$354,'WRSI Sorgho'!$AI$4:$AI$354)</f>
        <v>52.7268365690857</v>
      </c>
      <c r="Z2141" s="16" t="n">
        <f aca="false">X2141</f>
        <v>75.2112747254168</v>
      </c>
      <c r="AA2141" s="16" t="n">
        <f aca="false">_xlfn.xlookup(D2141,'WRSI Mil'!$H$5:$H$355,'WRSI Mil'!$AH$5:$AH$355)</f>
        <v>65.1863764356946</v>
      </c>
      <c r="AB2141" s="21" t="n">
        <f aca="false">AA2141/Z2141</f>
        <v>0.866710166443511</v>
      </c>
      <c r="AC2141" s="11"/>
      <c r="AD2141" s="11"/>
      <c r="AE2141" s="11"/>
      <c r="AF2141" s="22" t="n">
        <v>2023</v>
      </c>
      <c r="AG2141" s="22" t="s">
        <v>52</v>
      </c>
      <c r="AH2141" s="22" t="s">
        <v>53</v>
      </c>
      <c r="AI2141" s="22"/>
      <c r="AJ2141" s="23" t="n">
        <v>0.7</v>
      </c>
      <c r="AK2141" s="24" t="n">
        <v>100000</v>
      </c>
      <c r="AL2141" s="23" t="n">
        <v>0.8</v>
      </c>
      <c r="AM2141" s="24" t="n">
        <v>25000</v>
      </c>
      <c r="AN2141" s="23" t="n">
        <v>0.9</v>
      </c>
      <c r="AO2141" s="24" t="n">
        <v>10000</v>
      </c>
      <c r="AP2141" s="25" t="n">
        <f aca="false">IF(AB2141&lt;AJ2141,AK2141,IF(AB2141&lt;AL2141,AM2141,IF(AB2141&lt;=AN2141,AO2141,0)))</f>
        <v>10000</v>
      </c>
    </row>
    <row r="2142" customFormat="false" ht="15.65" hidden="false" customHeight="false" outlineLevel="0" collapsed="false">
      <c r="A2142" s="11" t="n">
        <f aca="false">A2141+1</f>
        <v>2268</v>
      </c>
      <c r="B2142" s="12" t="s">
        <v>1039</v>
      </c>
      <c r="C2142" s="12" t="s">
        <v>1040</v>
      </c>
      <c r="D2142" s="12" t="s">
        <v>1041</v>
      </c>
      <c r="E2142" s="12" t="s">
        <v>1042</v>
      </c>
      <c r="F2142" s="14" t="s">
        <v>1077</v>
      </c>
      <c r="G2142" s="13" t="s">
        <v>1044</v>
      </c>
      <c r="H2142" s="12" t="s">
        <v>48</v>
      </c>
      <c r="I2142" s="12"/>
      <c r="J2142" s="14"/>
      <c r="K2142" s="15" t="n">
        <v>45133</v>
      </c>
      <c r="L2142" s="14" t="s">
        <v>1045</v>
      </c>
      <c r="M2142" s="16" t="n">
        <v>1</v>
      </c>
      <c r="N2142" s="16" t="n">
        <v>1</v>
      </c>
      <c r="O2142" s="17" t="n">
        <v>100000</v>
      </c>
      <c r="P2142" s="17" t="n">
        <v>100000</v>
      </c>
      <c r="Q2142" s="18" t="n">
        <v>12600</v>
      </c>
      <c r="R2142" s="19" t="n">
        <f aca="false">IF(H2142="F",1,0)</f>
        <v>1</v>
      </c>
      <c r="S2142" s="19" t="n">
        <f aca="false">IF(H2142="M",1,0)</f>
        <v>0</v>
      </c>
      <c r="T2142" s="11" t="s">
        <v>2378</v>
      </c>
      <c r="U2142" s="11" t="s">
        <v>328</v>
      </c>
      <c r="V2142" s="24" t="n">
        <f aca="false">_xlfn.xlookup(D2142,'WRSI Fusion'!$H$4:$H$354,'WRSI Fusion'!$AI$4:$AI$354)</f>
        <v>55.491318817415</v>
      </c>
      <c r="W2142" s="16" t="n">
        <f aca="false">_xlfn.xlookup(D2142,'WRSI Maïs'!$H$4:$H$346,'WRSI Maïs'!$AG$4:$AG$346)</f>
        <v>71.7845657352728</v>
      </c>
      <c r="X2142" s="16" t="n">
        <f aca="false">_xlfn.xlookup(D2142,'WRSI Mil'!$H$5:$H$355,'WRSI Mil'!$AG$5:$AG$355)</f>
        <v>75.2112747254168</v>
      </c>
      <c r="Y2142" s="16" t="n">
        <f aca="false">_xlfn.xlookup(D2142,'WRSI Sorgho'!$H$4:$H$354,'WRSI Sorgho'!$AI$4:$AI$354)</f>
        <v>52.7268365690857</v>
      </c>
      <c r="Z2142" s="16" t="n">
        <f aca="false">X2142</f>
        <v>75.2112747254168</v>
      </c>
      <c r="AA2142" s="16" t="n">
        <f aca="false">_xlfn.xlookup(D2142,'WRSI Mil'!$H$5:$H$355,'WRSI Mil'!$AH$5:$AH$355)</f>
        <v>65.1863764356946</v>
      </c>
      <c r="AB2142" s="21" t="n">
        <f aca="false">AA2142/Z2142</f>
        <v>0.866710166443511</v>
      </c>
      <c r="AC2142" s="11"/>
      <c r="AD2142" s="11"/>
      <c r="AE2142" s="11"/>
      <c r="AF2142" s="22" t="n">
        <v>2023</v>
      </c>
      <c r="AG2142" s="22" t="s">
        <v>52</v>
      </c>
      <c r="AH2142" s="22" t="s">
        <v>53</v>
      </c>
      <c r="AI2142" s="22"/>
      <c r="AJ2142" s="23" t="n">
        <v>0.7</v>
      </c>
      <c r="AK2142" s="24" t="n">
        <v>100000</v>
      </c>
      <c r="AL2142" s="23" t="n">
        <v>0.8</v>
      </c>
      <c r="AM2142" s="24" t="n">
        <v>25000</v>
      </c>
      <c r="AN2142" s="23" t="n">
        <v>0.9</v>
      </c>
      <c r="AO2142" s="24" t="n">
        <v>10000</v>
      </c>
      <c r="AP2142" s="25" t="n">
        <f aca="false">IF(AB2142&lt;AJ2142,AK2142,IF(AB2142&lt;AL2142,AM2142,IF(AB2142&lt;=AN2142,AO2142,0)))</f>
        <v>10000</v>
      </c>
    </row>
    <row r="2143" customFormat="false" ht="15.65" hidden="false" customHeight="false" outlineLevel="0" collapsed="false">
      <c r="A2143" s="11" t="n">
        <f aca="false">A2142+1</f>
        <v>2269</v>
      </c>
      <c r="B2143" s="12" t="s">
        <v>1039</v>
      </c>
      <c r="C2143" s="12" t="s">
        <v>1040</v>
      </c>
      <c r="D2143" s="12" t="s">
        <v>1041</v>
      </c>
      <c r="E2143" s="12" t="s">
        <v>1042</v>
      </c>
      <c r="F2143" s="14" t="s">
        <v>1054</v>
      </c>
      <c r="G2143" s="13" t="s">
        <v>1044</v>
      </c>
      <c r="H2143" s="12" t="s">
        <v>48</v>
      </c>
      <c r="I2143" s="12"/>
      <c r="J2143" s="14"/>
      <c r="K2143" s="15" t="n">
        <v>45129</v>
      </c>
      <c r="L2143" s="14" t="s">
        <v>1045</v>
      </c>
      <c r="M2143" s="16" t="n">
        <v>1</v>
      </c>
      <c r="N2143" s="16" t="n">
        <v>1</v>
      </c>
      <c r="O2143" s="17" t="n">
        <v>100000</v>
      </c>
      <c r="P2143" s="17" t="n">
        <v>100000</v>
      </c>
      <c r="Q2143" s="18" t="n">
        <v>12600</v>
      </c>
      <c r="R2143" s="19" t="n">
        <f aca="false">IF(H2143="F",1,0)</f>
        <v>1</v>
      </c>
      <c r="S2143" s="19" t="n">
        <f aca="false">IF(H2143="M",1,0)</f>
        <v>0</v>
      </c>
      <c r="T2143" s="11" t="s">
        <v>2379</v>
      </c>
      <c r="U2143" s="11" t="s">
        <v>328</v>
      </c>
      <c r="V2143" s="24" t="n">
        <f aca="false">_xlfn.xlookup(D2143,'WRSI Fusion'!$H$4:$H$354,'WRSI Fusion'!$AI$4:$AI$354)</f>
        <v>55.491318817415</v>
      </c>
      <c r="W2143" s="16" t="n">
        <f aca="false">_xlfn.xlookup(D2143,'WRSI Maïs'!$H$4:$H$346,'WRSI Maïs'!$AG$4:$AG$346)</f>
        <v>71.7845657352728</v>
      </c>
      <c r="X2143" s="16" t="n">
        <f aca="false">_xlfn.xlookup(D2143,'WRSI Mil'!$H$5:$H$355,'WRSI Mil'!$AG$5:$AG$355)</f>
        <v>75.2112747254168</v>
      </c>
      <c r="Y2143" s="16" t="n">
        <f aca="false">_xlfn.xlookup(D2143,'WRSI Sorgho'!$H$4:$H$354,'WRSI Sorgho'!$AI$4:$AI$354)</f>
        <v>52.7268365690857</v>
      </c>
      <c r="Z2143" s="16" t="n">
        <f aca="false">X2143</f>
        <v>75.2112747254168</v>
      </c>
      <c r="AA2143" s="16" t="n">
        <f aca="false">_xlfn.xlookup(D2143,'WRSI Mil'!$H$5:$H$355,'WRSI Mil'!$AH$5:$AH$355)</f>
        <v>65.1863764356946</v>
      </c>
      <c r="AB2143" s="21" t="n">
        <f aca="false">AA2143/Z2143</f>
        <v>0.866710166443511</v>
      </c>
      <c r="AC2143" s="11"/>
      <c r="AD2143" s="11"/>
      <c r="AE2143" s="11"/>
      <c r="AF2143" s="22" t="n">
        <v>2023</v>
      </c>
      <c r="AG2143" s="22" t="s">
        <v>52</v>
      </c>
      <c r="AH2143" s="22" t="s">
        <v>53</v>
      </c>
      <c r="AI2143" s="22"/>
      <c r="AJ2143" s="23" t="n">
        <v>0.7</v>
      </c>
      <c r="AK2143" s="24" t="n">
        <v>100000</v>
      </c>
      <c r="AL2143" s="23" t="n">
        <v>0.8</v>
      </c>
      <c r="AM2143" s="24" t="n">
        <v>25000</v>
      </c>
      <c r="AN2143" s="23" t="n">
        <v>0.9</v>
      </c>
      <c r="AO2143" s="24" t="n">
        <v>10000</v>
      </c>
      <c r="AP2143" s="25" t="n">
        <f aca="false">IF(AB2143&lt;AJ2143,AK2143,IF(AB2143&lt;AL2143,AM2143,IF(AB2143&lt;=AN2143,AO2143,0)))</f>
        <v>10000</v>
      </c>
    </row>
    <row r="2144" customFormat="false" ht="15.65" hidden="false" customHeight="false" outlineLevel="0" collapsed="false">
      <c r="A2144" s="11" t="n">
        <f aca="false">A2143+1</f>
        <v>2270</v>
      </c>
      <c r="B2144" s="12" t="s">
        <v>1039</v>
      </c>
      <c r="C2144" s="12" t="s">
        <v>1040</v>
      </c>
      <c r="D2144" s="12" t="s">
        <v>1041</v>
      </c>
      <c r="E2144" s="12" t="s">
        <v>1042</v>
      </c>
      <c r="F2144" s="14" t="s">
        <v>1051</v>
      </c>
      <c r="G2144" s="13" t="s">
        <v>1044</v>
      </c>
      <c r="H2144" s="12" t="s">
        <v>55</v>
      </c>
      <c r="I2144" s="12"/>
      <c r="J2144" s="14"/>
      <c r="K2144" s="15" t="n">
        <v>45134</v>
      </c>
      <c r="L2144" s="14" t="s">
        <v>1045</v>
      </c>
      <c r="M2144" s="16" t="n">
        <v>1</v>
      </c>
      <c r="N2144" s="16" t="n">
        <v>1</v>
      </c>
      <c r="O2144" s="17" t="n">
        <v>100000</v>
      </c>
      <c r="P2144" s="17" t="n">
        <v>100000</v>
      </c>
      <c r="Q2144" s="18" t="n">
        <v>12600</v>
      </c>
      <c r="R2144" s="19" t="n">
        <f aca="false">IF(H2144="F",1,0)</f>
        <v>0</v>
      </c>
      <c r="S2144" s="19" t="n">
        <f aca="false">IF(H2144="M",1,0)</f>
        <v>1</v>
      </c>
      <c r="T2144" s="11" t="s">
        <v>2380</v>
      </c>
      <c r="U2144" s="11" t="s">
        <v>328</v>
      </c>
      <c r="V2144" s="24" t="n">
        <f aca="false">_xlfn.xlookup(D2144,'WRSI Fusion'!$H$4:$H$354,'WRSI Fusion'!$AI$4:$AI$354)</f>
        <v>55.491318817415</v>
      </c>
      <c r="W2144" s="16" t="n">
        <f aca="false">_xlfn.xlookup(D2144,'WRSI Maïs'!$H$4:$H$346,'WRSI Maïs'!$AG$4:$AG$346)</f>
        <v>71.7845657352728</v>
      </c>
      <c r="X2144" s="16" t="n">
        <f aca="false">_xlfn.xlookup(D2144,'WRSI Mil'!$H$5:$H$355,'WRSI Mil'!$AG$5:$AG$355)</f>
        <v>75.2112747254168</v>
      </c>
      <c r="Y2144" s="16" t="n">
        <f aca="false">_xlfn.xlookup(D2144,'WRSI Sorgho'!$H$4:$H$354,'WRSI Sorgho'!$AI$4:$AI$354)</f>
        <v>52.7268365690857</v>
      </c>
      <c r="Z2144" s="16" t="n">
        <f aca="false">X2144</f>
        <v>75.2112747254168</v>
      </c>
      <c r="AA2144" s="16" t="n">
        <f aca="false">_xlfn.xlookup(D2144,'WRSI Mil'!$H$5:$H$355,'WRSI Mil'!$AH$5:$AH$355)</f>
        <v>65.1863764356946</v>
      </c>
      <c r="AB2144" s="21" t="n">
        <f aca="false">AA2144/Z2144</f>
        <v>0.866710166443511</v>
      </c>
      <c r="AC2144" s="11"/>
      <c r="AD2144" s="11"/>
      <c r="AE2144" s="11"/>
      <c r="AF2144" s="22" t="n">
        <v>2023</v>
      </c>
      <c r="AG2144" s="22" t="s">
        <v>52</v>
      </c>
      <c r="AH2144" s="22" t="s">
        <v>53</v>
      </c>
      <c r="AI2144" s="22"/>
      <c r="AJ2144" s="23" t="n">
        <v>0.7</v>
      </c>
      <c r="AK2144" s="24" t="n">
        <v>100000</v>
      </c>
      <c r="AL2144" s="23" t="n">
        <v>0.8</v>
      </c>
      <c r="AM2144" s="24" t="n">
        <v>25000</v>
      </c>
      <c r="AN2144" s="23" t="n">
        <v>0.9</v>
      </c>
      <c r="AO2144" s="24" t="n">
        <v>10000</v>
      </c>
      <c r="AP2144" s="25" t="n">
        <f aca="false">IF(AB2144&lt;AJ2144,AK2144,IF(AB2144&lt;AL2144,AM2144,IF(AB2144&lt;=AN2144,AO2144,0)))</f>
        <v>10000</v>
      </c>
    </row>
    <row r="2145" customFormat="false" ht="15.65" hidden="false" customHeight="false" outlineLevel="0" collapsed="false">
      <c r="A2145" s="11" t="n">
        <f aca="false">A2144+1</f>
        <v>2271</v>
      </c>
      <c r="B2145" s="12" t="s">
        <v>1039</v>
      </c>
      <c r="C2145" s="12" t="s">
        <v>1040</v>
      </c>
      <c r="D2145" s="12" t="s">
        <v>1041</v>
      </c>
      <c r="E2145" s="12" t="s">
        <v>1042</v>
      </c>
      <c r="F2145" s="14" t="s">
        <v>1094</v>
      </c>
      <c r="G2145" s="13" t="s">
        <v>1044</v>
      </c>
      <c r="H2145" s="12" t="s">
        <v>48</v>
      </c>
      <c r="I2145" s="12"/>
      <c r="J2145" s="14"/>
      <c r="K2145" s="15" t="n">
        <v>45133</v>
      </c>
      <c r="L2145" s="14" t="s">
        <v>1089</v>
      </c>
      <c r="M2145" s="16" t="n">
        <v>1</v>
      </c>
      <c r="N2145" s="16" t="n">
        <v>1</v>
      </c>
      <c r="O2145" s="17" t="n">
        <v>100000</v>
      </c>
      <c r="P2145" s="17" t="n">
        <v>100000</v>
      </c>
      <c r="Q2145" s="18" t="n">
        <v>12600</v>
      </c>
      <c r="R2145" s="19" t="n">
        <f aca="false">IF(H2145="F",1,0)</f>
        <v>1</v>
      </c>
      <c r="S2145" s="19" t="n">
        <f aca="false">IF(H2145="M",1,0)</f>
        <v>0</v>
      </c>
      <c r="T2145" s="11" t="s">
        <v>2381</v>
      </c>
      <c r="U2145" s="11" t="s">
        <v>328</v>
      </c>
      <c r="V2145" s="24" t="n">
        <f aca="false">_xlfn.xlookup(D2145,'WRSI Fusion'!$H$4:$H$354,'WRSI Fusion'!$AI$4:$AI$354)</f>
        <v>55.491318817415</v>
      </c>
      <c r="W2145" s="16" t="n">
        <f aca="false">_xlfn.xlookup(D2145,'WRSI Maïs'!$H$4:$H$346,'WRSI Maïs'!$AG$4:$AG$346)</f>
        <v>71.7845657352728</v>
      </c>
      <c r="X2145" s="16" t="n">
        <f aca="false">_xlfn.xlookup(D2145,'WRSI Mil'!$H$5:$H$355,'WRSI Mil'!$AG$5:$AG$355)</f>
        <v>75.2112747254168</v>
      </c>
      <c r="Y2145" s="16" t="n">
        <f aca="false">_xlfn.xlookup(D2145,'WRSI Sorgho'!$H$4:$H$354,'WRSI Sorgho'!$AI$4:$AI$354)</f>
        <v>52.7268365690857</v>
      </c>
      <c r="Z2145" s="16" t="n">
        <f aca="false">X2145</f>
        <v>75.2112747254168</v>
      </c>
      <c r="AA2145" s="16" t="n">
        <f aca="false">_xlfn.xlookup(D2145,'WRSI Mil'!$H$5:$H$355,'WRSI Mil'!$AH$5:$AH$355)</f>
        <v>65.1863764356946</v>
      </c>
      <c r="AB2145" s="21" t="n">
        <f aca="false">AA2145/Z2145</f>
        <v>0.866710166443511</v>
      </c>
      <c r="AC2145" s="11"/>
      <c r="AD2145" s="11"/>
      <c r="AE2145" s="11"/>
      <c r="AF2145" s="22" t="n">
        <v>2023</v>
      </c>
      <c r="AG2145" s="22" t="s">
        <v>52</v>
      </c>
      <c r="AH2145" s="22" t="s">
        <v>53</v>
      </c>
      <c r="AI2145" s="22"/>
      <c r="AJ2145" s="23" t="n">
        <v>0.7</v>
      </c>
      <c r="AK2145" s="24" t="n">
        <v>100000</v>
      </c>
      <c r="AL2145" s="23" t="n">
        <v>0.8</v>
      </c>
      <c r="AM2145" s="24" t="n">
        <v>25000</v>
      </c>
      <c r="AN2145" s="23" t="n">
        <v>0.9</v>
      </c>
      <c r="AO2145" s="24" t="n">
        <v>10000</v>
      </c>
      <c r="AP2145" s="25" t="n">
        <f aca="false">IF(AB2145&lt;AJ2145,AK2145,IF(AB2145&lt;AL2145,AM2145,IF(AB2145&lt;=AN2145,AO2145,0)))</f>
        <v>10000</v>
      </c>
    </row>
    <row r="2146" customFormat="false" ht="15.65" hidden="false" customHeight="false" outlineLevel="0" collapsed="false">
      <c r="A2146" s="11" t="n">
        <f aca="false">A2145+1</f>
        <v>2272</v>
      </c>
      <c r="B2146" s="12" t="s">
        <v>1039</v>
      </c>
      <c r="C2146" s="12" t="s">
        <v>1040</v>
      </c>
      <c r="D2146" s="12" t="s">
        <v>1041</v>
      </c>
      <c r="E2146" s="12" t="s">
        <v>1042</v>
      </c>
      <c r="F2146" s="14" t="s">
        <v>1094</v>
      </c>
      <c r="G2146" s="13" t="s">
        <v>1044</v>
      </c>
      <c r="H2146" s="12" t="s">
        <v>55</v>
      </c>
      <c r="I2146" s="12"/>
      <c r="J2146" s="14"/>
      <c r="K2146" s="15" t="n">
        <v>45133</v>
      </c>
      <c r="L2146" s="14" t="s">
        <v>1089</v>
      </c>
      <c r="M2146" s="16" t="n">
        <v>1</v>
      </c>
      <c r="N2146" s="16" t="n">
        <v>1</v>
      </c>
      <c r="O2146" s="17" t="n">
        <v>100000</v>
      </c>
      <c r="P2146" s="17" t="n">
        <v>100000</v>
      </c>
      <c r="Q2146" s="18" t="n">
        <v>12600</v>
      </c>
      <c r="R2146" s="19" t="n">
        <f aca="false">IF(H2146="F",1,0)</f>
        <v>0</v>
      </c>
      <c r="S2146" s="19" t="n">
        <f aca="false">IF(H2146="M",1,0)</f>
        <v>1</v>
      </c>
      <c r="T2146" s="11" t="s">
        <v>2382</v>
      </c>
      <c r="U2146" s="11" t="s">
        <v>328</v>
      </c>
      <c r="V2146" s="24" t="n">
        <f aca="false">_xlfn.xlookup(D2146,'WRSI Fusion'!$H$4:$H$354,'WRSI Fusion'!$AI$4:$AI$354)</f>
        <v>55.491318817415</v>
      </c>
      <c r="W2146" s="16" t="n">
        <f aca="false">_xlfn.xlookup(D2146,'WRSI Maïs'!$H$4:$H$346,'WRSI Maïs'!$AG$4:$AG$346)</f>
        <v>71.7845657352728</v>
      </c>
      <c r="X2146" s="16" t="n">
        <f aca="false">_xlfn.xlookup(D2146,'WRSI Mil'!$H$5:$H$355,'WRSI Mil'!$AG$5:$AG$355)</f>
        <v>75.2112747254168</v>
      </c>
      <c r="Y2146" s="16" t="n">
        <f aca="false">_xlfn.xlookup(D2146,'WRSI Sorgho'!$H$4:$H$354,'WRSI Sorgho'!$AI$4:$AI$354)</f>
        <v>52.7268365690857</v>
      </c>
      <c r="Z2146" s="16" t="n">
        <f aca="false">X2146</f>
        <v>75.2112747254168</v>
      </c>
      <c r="AA2146" s="16" t="n">
        <f aca="false">_xlfn.xlookup(D2146,'WRSI Mil'!$H$5:$H$355,'WRSI Mil'!$AH$5:$AH$355)</f>
        <v>65.1863764356946</v>
      </c>
      <c r="AB2146" s="21" t="n">
        <f aca="false">AA2146/Z2146</f>
        <v>0.866710166443511</v>
      </c>
      <c r="AC2146" s="11"/>
      <c r="AD2146" s="11"/>
      <c r="AE2146" s="11"/>
      <c r="AF2146" s="22" t="n">
        <v>2023</v>
      </c>
      <c r="AG2146" s="22" t="s">
        <v>52</v>
      </c>
      <c r="AH2146" s="22" t="s">
        <v>53</v>
      </c>
      <c r="AI2146" s="22"/>
      <c r="AJ2146" s="23" t="n">
        <v>0.7</v>
      </c>
      <c r="AK2146" s="24" t="n">
        <v>100000</v>
      </c>
      <c r="AL2146" s="23" t="n">
        <v>0.8</v>
      </c>
      <c r="AM2146" s="24" t="n">
        <v>25000</v>
      </c>
      <c r="AN2146" s="23" t="n">
        <v>0.9</v>
      </c>
      <c r="AO2146" s="24" t="n">
        <v>10000</v>
      </c>
      <c r="AP2146" s="25" t="n">
        <f aca="false">IF(AB2146&lt;AJ2146,AK2146,IF(AB2146&lt;AL2146,AM2146,IF(AB2146&lt;=AN2146,AO2146,0)))</f>
        <v>10000</v>
      </c>
    </row>
    <row r="2147" customFormat="false" ht="15.65" hidden="false" customHeight="false" outlineLevel="0" collapsed="false">
      <c r="A2147" s="11" t="n">
        <f aca="false">A2146+1</f>
        <v>2273</v>
      </c>
      <c r="B2147" s="12" t="s">
        <v>1039</v>
      </c>
      <c r="C2147" s="12" t="s">
        <v>1040</v>
      </c>
      <c r="D2147" s="12" t="s">
        <v>1041</v>
      </c>
      <c r="E2147" s="12" t="s">
        <v>1042</v>
      </c>
      <c r="F2147" s="14" t="s">
        <v>1051</v>
      </c>
      <c r="G2147" s="13" t="s">
        <v>1044</v>
      </c>
      <c r="H2147" s="12" t="s">
        <v>55</v>
      </c>
      <c r="I2147" s="12"/>
      <c r="J2147" s="14"/>
      <c r="K2147" s="15" t="n">
        <v>45134</v>
      </c>
      <c r="L2147" s="14" t="s">
        <v>1045</v>
      </c>
      <c r="M2147" s="16" t="n">
        <v>1</v>
      </c>
      <c r="N2147" s="16" t="n">
        <v>1</v>
      </c>
      <c r="O2147" s="17" t="n">
        <v>100000</v>
      </c>
      <c r="P2147" s="17" t="n">
        <v>100000</v>
      </c>
      <c r="Q2147" s="18" t="n">
        <v>12600</v>
      </c>
      <c r="R2147" s="19" t="n">
        <f aca="false">IF(H2147="F",1,0)</f>
        <v>0</v>
      </c>
      <c r="S2147" s="19" t="n">
        <f aca="false">IF(H2147="M",1,0)</f>
        <v>1</v>
      </c>
      <c r="T2147" s="11" t="s">
        <v>2383</v>
      </c>
      <c r="U2147" s="11" t="s">
        <v>328</v>
      </c>
      <c r="V2147" s="24" t="n">
        <f aca="false">_xlfn.xlookup(D2147,'WRSI Fusion'!$H$4:$H$354,'WRSI Fusion'!$AI$4:$AI$354)</f>
        <v>55.491318817415</v>
      </c>
      <c r="W2147" s="16" t="n">
        <f aca="false">_xlfn.xlookup(D2147,'WRSI Maïs'!$H$4:$H$346,'WRSI Maïs'!$AG$4:$AG$346)</f>
        <v>71.7845657352728</v>
      </c>
      <c r="X2147" s="16" t="n">
        <f aca="false">_xlfn.xlookup(D2147,'WRSI Mil'!$H$5:$H$355,'WRSI Mil'!$AG$5:$AG$355)</f>
        <v>75.2112747254168</v>
      </c>
      <c r="Y2147" s="16" t="n">
        <f aca="false">_xlfn.xlookup(D2147,'WRSI Sorgho'!$H$4:$H$354,'WRSI Sorgho'!$AI$4:$AI$354)</f>
        <v>52.7268365690857</v>
      </c>
      <c r="Z2147" s="16" t="n">
        <f aca="false">X2147</f>
        <v>75.2112747254168</v>
      </c>
      <c r="AA2147" s="16" t="n">
        <f aca="false">_xlfn.xlookup(D2147,'WRSI Mil'!$H$5:$H$355,'WRSI Mil'!$AH$5:$AH$355)</f>
        <v>65.1863764356946</v>
      </c>
      <c r="AB2147" s="21" t="n">
        <f aca="false">AA2147/Z2147</f>
        <v>0.866710166443511</v>
      </c>
      <c r="AC2147" s="11"/>
      <c r="AD2147" s="11"/>
      <c r="AE2147" s="11"/>
      <c r="AF2147" s="22" t="n">
        <v>2023</v>
      </c>
      <c r="AG2147" s="22" t="s">
        <v>52</v>
      </c>
      <c r="AH2147" s="22" t="s">
        <v>53</v>
      </c>
      <c r="AI2147" s="22"/>
      <c r="AJ2147" s="23" t="n">
        <v>0.7</v>
      </c>
      <c r="AK2147" s="24" t="n">
        <v>100000</v>
      </c>
      <c r="AL2147" s="23" t="n">
        <v>0.8</v>
      </c>
      <c r="AM2147" s="24" t="n">
        <v>25000</v>
      </c>
      <c r="AN2147" s="23" t="n">
        <v>0.9</v>
      </c>
      <c r="AO2147" s="24" t="n">
        <v>10000</v>
      </c>
      <c r="AP2147" s="25" t="n">
        <f aca="false">IF(AB2147&lt;AJ2147,AK2147,IF(AB2147&lt;AL2147,AM2147,IF(AB2147&lt;=AN2147,AO2147,0)))</f>
        <v>10000</v>
      </c>
    </row>
    <row r="2148" customFormat="false" ht="15.65" hidden="false" customHeight="false" outlineLevel="0" collapsed="false">
      <c r="A2148" s="11" t="n">
        <f aca="false">A2147+1</f>
        <v>2274</v>
      </c>
      <c r="B2148" s="12" t="s">
        <v>1039</v>
      </c>
      <c r="C2148" s="12" t="s">
        <v>1040</v>
      </c>
      <c r="D2148" s="12" t="s">
        <v>1041</v>
      </c>
      <c r="E2148" s="12" t="s">
        <v>1042</v>
      </c>
      <c r="F2148" s="14" t="s">
        <v>1083</v>
      </c>
      <c r="G2148" s="13" t="s">
        <v>1044</v>
      </c>
      <c r="H2148" s="12" t="s">
        <v>55</v>
      </c>
      <c r="I2148" s="12"/>
      <c r="J2148" s="14"/>
      <c r="K2148" s="15" t="n">
        <v>45129</v>
      </c>
      <c r="L2148" s="14" t="s">
        <v>1045</v>
      </c>
      <c r="M2148" s="16" t="n">
        <v>1</v>
      </c>
      <c r="N2148" s="16" t="n">
        <v>1</v>
      </c>
      <c r="O2148" s="17" t="n">
        <v>100000</v>
      </c>
      <c r="P2148" s="17" t="n">
        <v>100000</v>
      </c>
      <c r="Q2148" s="18" t="n">
        <v>12600</v>
      </c>
      <c r="R2148" s="19" t="n">
        <f aca="false">IF(H2148="F",1,0)</f>
        <v>0</v>
      </c>
      <c r="S2148" s="19" t="n">
        <f aca="false">IF(H2148="M",1,0)</f>
        <v>1</v>
      </c>
      <c r="T2148" s="11" t="s">
        <v>2384</v>
      </c>
      <c r="U2148" s="11" t="s">
        <v>328</v>
      </c>
      <c r="V2148" s="24" t="n">
        <f aca="false">_xlfn.xlookup(D2148,'WRSI Fusion'!$H$4:$H$354,'WRSI Fusion'!$AI$4:$AI$354)</f>
        <v>55.491318817415</v>
      </c>
      <c r="W2148" s="16" t="n">
        <f aca="false">_xlfn.xlookup(D2148,'WRSI Maïs'!$H$4:$H$346,'WRSI Maïs'!$AG$4:$AG$346)</f>
        <v>71.7845657352728</v>
      </c>
      <c r="X2148" s="16" t="n">
        <f aca="false">_xlfn.xlookup(D2148,'WRSI Mil'!$H$5:$H$355,'WRSI Mil'!$AG$5:$AG$355)</f>
        <v>75.2112747254168</v>
      </c>
      <c r="Y2148" s="16" t="n">
        <f aca="false">_xlfn.xlookup(D2148,'WRSI Sorgho'!$H$4:$H$354,'WRSI Sorgho'!$AI$4:$AI$354)</f>
        <v>52.7268365690857</v>
      </c>
      <c r="Z2148" s="16" t="n">
        <f aca="false">X2148</f>
        <v>75.2112747254168</v>
      </c>
      <c r="AA2148" s="16" t="n">
        <f aca="false">_xlfn.xlookup(D2148,'WRSI Mil'!$H$5:$H$355,'WRSI Mil'!$AH$5:$AH$355)</f>
        <v>65.1863764356946</v>
      </c>
      <c r="AB2148" s="21" t="n">
        <f aca="false">AA2148/Z2148</f>
        <v>0.866710166443511</v>
      </c>
      <c r="AC2148" s="11"/>
      <c r="AD2148" s="11"/>
      <c r="AE2148" s="11"/>
      <c r="AF2148" s="22" t="n">
        <v>2023</v>
      </c>
      <c r="AG2148" s="22" t="s">
        <v>52</v>
      </c>
      <c r="AH2148" s="22" t="s">
        <v>53</v>
      </c>
      <c r="AI2148" s="22"/>
      <c r="AJ2148" s="23" t="n">
        <v>0.7</v>
      </c>
      <c r="AK2148" s="24" t="n">
        <v>100000</v>
      </c>
      <c r="AL2148" s="23" t="n">
        <v>0.8</v>
      </c>
      <c r="AM2148" s="24" t="n">
        <v>25000</v>
      </c>
      <c r="AN2148" s="23" t="n">
        <v>0.9</v>
      </c>
      <c r="AO2148" s="24" t="n">
        <v>10000</v>
      </c>
      <c r="AP2148" s="25" t="n">
        <f aca="false">IF(AB2148&lt;AJ2148,AK2148,IF(AB2148&lt;AL2148,AM2148,IF(AB2148&lt;=AN2148,AO2148,0)))</f>
        <v>10000</v>
      </c>
    </row>
    <row r="2149" customFormat="false" ht="15.65" hidden="false" customHeight="false" outlineLevel="0" collapsed="false">
      <c r="A2149" s="11" t="n">
        <f aca="false">A2148+1</f>
        <v>2275</v>
      </c>
      <c r="B2149" s="12" t="s">
        <v>1039</v>
      </c>
      <c r="C2149" s="12" t="s">
        <v>1040</v>
      </c>
      <c r="D2149" s="12" t="s">
        <v>1041</v>
      </c>
      <c r="E2149" s="12" t="s">
        <v>1042</v>
      </c>
      <c r="F2149" s="14" t="s">
        <v>1059</v>
      </c>
      <c r="G2149" s="13" t="s">
        <v>1044</v>
      </c>
      <c r="H2149" s="12" t="s">
        <v>55</v>
      </c>
      <c r="I2149" s="12"/>
      <c r="J2149" s="14"/>
      <c r="K2149" s="15" t="n">
        <v>45130</v>
      </c>
      <c r="L2149" s="14" t="s">
        <v>1045</v>
      </c>
      <c r="M2149" s="16" t="n">
        <v>1</v>
      </c>
      <c r="N2149" s="16" t="n">
        <v>1</v>
      </c>
      <c r="O2149" s="17" t="n">
        <v>100000</v>
      </c>
      <c r="P2149" s="17" t="n">
        <v>100000</v>
      </c>
      <c r="Q2149" s="18" t="n">
        <v>12600</v>
      </c>
      <c r="R2149" s="19" t="n">
        <f aca="false">IF(H2149="F",1,0)</f>
        <v>0</v>
      </c>
      <c r="S2149" s="19" t="n">
        <f aca="false">IF(H2149="M",1,0)</f>
        <v>1</v>
      </c>
      <c r="T2149" s="11" t="s">
        <v>2385</v>
      </c>
      <c r="U2149" s="11" t="s">
        <v>328</v>
      </c>
      <c r="V2149" s="24" t="n">
        <f aca="false">_xlfn.xlookup(D2149,'WRSI Fusion'!$H$4:$H$354,'WRSI Fusion'!$AI$4:$AI$354)</f>
        <v>55.491318817415</v>
      </c>
      <c r="W2149" s="16" t="n">
        <f aca="false">_xlfn.xlookup(D2149,'WRSI Maïs'!$H$4:$H$346,'WRSI Maïs'!$AG$4:$AG$346)</f>
        <v>71.7845657352728</v>
      </c>
      <c r="X2149" s="16" t="n">
        <f aca="false">_xlfn.xlookup(D2149,'WRSI Mil'!$H$5:$H$355,'WRSI Mil'!$AG$5:$AG$355)</f>
        <v>75.2112747254168</v>
      </c>
      <c r="Y2149" s="16" t="n">
        <f aca="false">_xlfn.xlookup(D2149,'WRSI Sorgho'!$H$4:$H$354,'WRSI Sorgho'!$AI$4:$AI$354)</f>
        <v>52.7268365690857</v>
      </c>
      <c r="Z2149" s="16" t="n">
        <f aca="false">X2149</f>
        <v>75.2112747254168</v>
      </c>
      <c r="AA2149" s="16" t="n">
        <f aca="false">_xlfn.xlookup(D2149,'WRSI Mil'!$H$5:$H$355,'WRSI Mil'!$AH$5:$AH$355)</f>
        <v>65.1863764356946</v>
      </c>
      <c r="AB2149" s="21" t="n">
        <f aca="false">AA2149/Z2149</f>
        <v>0.866710166443511</v>
      </c>
      <c r="AC2149" s="11"/>
      <c r="AD2149" s="11"/>
      <c r="AE2149" s="11"/>
      <c r="AF2149" s="22" t="n">
        <v>2023</v>
      </c>
      <c r="AG2149" s="22" t="s">
        <v>52</v>
      </c>
      <c r="AH2149" s="22" t="s">
        <v>53</v>
      </c>
      <c r="AI2149" s="22"/>
      <c r="AJ2149" s="23" t="n">
        <v>0.7</v>
      </c>
      <c r="AK2149" s="24" t="n">
        <v>100000</v>
      </c>
      <c r="AL2149" s="23" t="n">
        <v>0.8</v>
      </c>
      <c r="AM2149" s="24" t="n">
        <v>25000</v>
      </c>
      <c r="AN2149" s="23" t="n">
        <v>0.9</v>
      </c>
      <c r="AO2149" s="24" t="n">
        <v>10000</v>
      </c>
      <c r="AP2149" s="25" t="n">
        <f aca="false">IF(AB2149&lt;AJ2149,AK2149,IF(AB2149&lt;AL2149,AM2149,IF(AB2149&lt;=AN2149,AO2149,0)))</f>
        <v>10000</v>
      </c>
    </row>
    <row r="2150" customFormat="false" ht="15.65" hidden="false" customHeight="false" outlineLevel="0" collapsed="false">
      <c r="A2150" s="11" t="n">
        <f aca="false">A2149+1</f>
        <v>2276</v>
      </c>
      <c r="B2150" s="12" t="s">
        <v>1039</v>
      </c>
      <c r="C2150" s="12" t="s">
        <v>1040</v>
      </c>
      <c r="D2150" s="12" t="s">
        <v>1041</v>
      </c>
      <c r="E2150" s="12" t="s">
        <v>1042</v>
      </c>
      <c r="F2150" s="14" t="s">
        <v>1096</v>
      </c>
      <c r="G2150" s="13" t="s">
        <v>1044</v>
      </c>
      <c r="H2150" s="12" t="s">
        <v>55</v>
      </c>
      <c r="I2150" s="12"/>
      <c r="J2150" s="14"/>
      <c r="K2150" s="15" t="n">
        <v>45132</v>
      </c>
      <c r="L2150" s="14" t="s">
        <v>1045</v>
      </c>
      <c r="M2150" s="16" t="n">
        <v>1</v>
      </c>
      <c r="N2150" s="16" t="n">
        <v>1</v>
      </c>
      <c r="O2150" s="17" t="n">
        <v>100000</v>
      </c>
      <c r="P2150" s="17" t="n">
        <v>100000</v>
      </c>
      <c r="Q2150" s="18" t="n">
        <v>12600</v>
      </c>
      <c r="R2150" s="19" t="n">
        <f aca="false">IF(H2150="F",1,0)</f>
        <v>0</v>
      </c>
      <c r="S2150" s="19" t="n">
        <f aca="false">IF(H2150="M",1,0)</f>
        <v>1</v>
      </c>
      <c r="T2150" s="11" t="s">
        <v>2386</v>
      </c>
      <c r="U2150" s="11" t="s">
        <v>328</v>
      </c>
      <c r="V2150" s="24" t="n">
        <f aca="false">_xlfn.xlookup(D2150,'WRSI Fusion'!$H$4:$H$354,'WRSI Fusion'!$AI$4:$AI$354)</f>
        <v>55.491318817415</v>
      </c>
      <c r="W2150" s="16" t="n">
        <f aca="false">_xlfn.xlookup(D2150,'WRSI Maïs'!$H$4:$H$346,'WRSI Maïs'!$AG$4:$AG$346)</f>
        <v>71.7845657352728</v>
      </c>
      <c r="X2150" s="16" t="n">
        <f aca="false">_xlfn.xlookup(D2150,'WRSI Mil'!$H$5:$H$355,'WRSI Mil'!$AG$5:$AG$355)</f>
        <v>75.2112747254168</v>
      </c>
      <c r="Y2150" s="16" t="n">
        <f aca="false">_xlfn.xlookup(D2150,'WRSI Sorgho'!$H$4:$H$354,'WRSI Sorgho'!$AI$4:$AI$354)</f>
        <v>52.7268365690857</v>
      </c>
      <c r="Z2150" s="16" t="n">
        <f aca="false">X2150</f>
        <v>75.2112747254168</v>
      </c>
      <c r="AA2150" s="16" t="n">
        <f aca="false">_xlfn.xlookup(D2150,'WRSI Mil'!$H$5:$H$355,'WRSI Mil'!$AH$5:$AH$355)</f>
        <v>65.1863764356946</v>
      </c>
      <c r="AB2150" s="21" t="n">
        <f aca="false">AA2150/Z2150</f>
        <v>0.866710166443511</v>
      </c>
      <c r="AC2150" s="11"/>
      <c r="AD2150" s="11"/>
      <c r="AE2150" s="11"/>
      <c r="AF2150" s="22" t="n">
        <v>2023</v>
      </c>
      <c r="AG2150" s="22" t="s">
        <v>52</v>
      </c>
      <c r="AH2150" s="22" t="s">
        <v>53</v>
      </c>
      <c r="AI2150" s="22"/>
      <c r="AJ2150" s="23" t="n">
        <v>0.7</v>
      </c>
      <c r="AK2150" s="24" t="n">
        <v>100000</v>
      </c>
      <c r="AL2150" s="23" t="n">
        <v>0.8</v>
      </c>
      <c r="AM2150" s="24" t="n">
        <v>25000</v>
      </c>
      <c r="AN2150" s="23" t="n">
        <v>0.9</v>
      </c>
      <c r="AO2150" s="24" t="n">
        <v>10000</v>
      </c>
      <c r="AP2150" s="25" t="n">
        <f aca="false">IF(AB2150&lt;AJ2150,AK2150,IF(AB2150&lt;AL2150,AM2150,IF(AB2150&lt;=AN2150,AO2150,0)))</f>
        <v>10000</v>
      </c>
    </row>
    <row r="2151" customFormat="false" ht="15.65" hidden="false" customHeight="false" outlineLevel="0" collapsed="false">
      <c r="A2151" s="11" t="n">
        <f aca="false">A2150+1</f>
        <v>2277</v>
      </c>
      <c r="B2151" s="12" t="s">
        <v>1039</v>
      </c>
      <c r="C2151" s="12" t="s">
        <v>1040</v>
      </c>
      <c r="D2151" s="12" t="s">
        <v>1041</v>
      </c>
      <c r="E2151" s="12" t="s">
        <v>1042</v>
      </c>
      <c r="F2151" s="14" t="s">
        <v>1128</v>
      </c>
      <c r="G2151" s="13" t="s">
        <v>1044</v>
      </c>
      <c r="H2151" s="12" t="s">
        <v>48</v>
      </c>
      <c r="I2151" s="12"/>
      <c r="J2151" s="14"/>
      <c r="K2151" s="15" t="n">
        <v>45132</v>
      </c>
      <c r="L2151" s="14" t="s">
        <v>1045</v>
      </c>
      <c r="M2151" s="16" t="n">
        <v>1</v>
      </c>
      <c r="N2151" s="16" t="n">
        <v>1</v>
      </c>
      <c r="O2151" s="17" t="n">
        <v>100000</v>
      </c>
      <c r="P2151" s="17" t="n">
        <v>100000</v>
      </c>
      <c r="Q2151" s="18" t="n">
        <v>12600</v>
      </c>
      <c r="R2151" s="19" t="n">
        <f aca="false">IF(H2151="F",1,0)</f>
        <v>1</v>
      </c>
      <c r="S2151" s="19" t="n">
        <f aca="false">IF(H2151="M",1,0)</f>
        <v>0</v>
      </c>
      <c r="T2151" s="11" t="s">
        <v>2387</v>
      </c>
      <c r="U2151" s="11" t="s">
        <v>328</v>
      </c>
      <c r="V2151" s="24" t="n">
        <f aca="false">_xlfn.xlookup(D2151,'WRSI Fusion'!$H$4:$H$354,'WRSI Fusion'!$AI$4:$AI$354)</f>
        <v>55.491318817415</v>
      </c>
      <c r="W2151" s="16" t="n">
        <f aca="false">_xlfn.xlookup(D2151,'WRSI Maïs'!$H$4:$H$346,'WRSI Maïs'!$AG$4:$AG$346)</f>
        <v>71.7845657352728</v>
      </c>
      <c r="X2151" s="16" t="n">
        <f aca="false">_xlfn.xlookup(D2151,'WRSI Mil'!$H$5:$H$355,'WRSI Mil'!$AG$5:$AG$355)</f>
        <v>75.2112747254168</v>
      </c>
      <c r="Y2151" s="16" t="n">
        <f aca="false">_xlfn.xlookup(D2151,'WRSI Sorgho'!$H$4:$H$354,'WRSI Sorgho'!$AI$4:$AI$354)</f>
        <v>52.7268365690857</v>
      </c>
      <c r="Z2151" s="16" t="n">
        <f aca="false">X2151</f>
        <v>75.2112747254168</v>
      </c>
      <c r="AA2151" s="16" t="n">
        <f aca="false">_xlfn.xlookup(D2151,'WRSI Mil'!$H$5:$H$355,'WRSI Mil'!$AH$5:$AH$355)</f>
        <v>65.1863764356946</v>
      </c>
      <c r="AB2151" s="21" t="n">
        <f aca="false">AA2151/Z2151</f>
        <v>0.866710166443511</v>
      </c>
      <c r="AC2151" s="11"/>
      <c r="AD2151" s="11"/>
      <c r="AE2151" s="11"/>
      <c r="AF2151" s="22" t="n">
        <v>2023</v>
      </c>
      <c r="AG2151" s="22" t="s">
        <v>52</v>
      </c>
      <c r="AH2151" s="22" t="s">
        <v>53</v>
      </c>
      <c r="AI2151" s="22"/>
      <c r="AJ2151" s="23" t="n">
        <v>0.7</v>
      </c>
      <c r="AK2151" s="24" t="n">
        <v>100000</v>
      </c>
      <c r="AL2151" s="23" t="n">
        <v>0.8</v>
      </c>
      <c r="AM2151" s="24" t="n">
        <v>25000</v>
      </c>
      <c r="AN2151" s="23" t="n">
        <v>0.9</v>
      </c>
      <c r="AO2151" s="24" t="n">
        <v>10000</v>
      </c>
      <c r="AP2151" s="25" t="n">
        <f aca="false">IF(AB2151&lt;AJ2151,AK2151,IF(AB2151&lt;AL2151,AM2151,IF(AB2151&lt;=AN2151,AO2151,0)))</f>
        <v>10000</v>
      </c>
    </row>
    <row r="2152" customFormat="false" ht="15.65" hidden="false" customHeight="false" outlineLevel="0" collapsed="false">
      <c r="A2152" s="11" t="n">
        <f aca="false">A2151+1</f>
        <v>2278</v>
      </c>
      <c r="B2152" s="12" t="s">
        <v>1039</v>
      </c>
      <c r="C2152" s="12" t="s">
        <v>1040</v>
      </c>
      <c r="D2152" s="12" t="s">
        <v>1041</v>
      </c>
      <c r="E2152" s="12" t="s">
        <v>1042</v>
      </c>
      <c r="F2152" s="14" t="s">
        <v>1077</v>
      </c>
      <c r="G2152" s="13" t="s">
        <v>1044</v>
      </c>
      <c r="H2152" s="12" t="s">
        <v>48</v>
      </c>
      <c r="I2152" s="12"/>
      <c r="J2152" s="14"/>
      <c r="K2152" s="15" t="n">
        <v>45133</v>
      </c>
      <c r="L2152" s="14" t="s">
        <v>1045</v>
      </c>
      <c r="M2152" s="16" t="n">
        <v>1</v>
      </c>
      <c r="N2152" s="16" t="n">
        <v>1</v>
      </c>
      <c r="O2152" s="17" t="n">
        <v>100000</v>
      </c>
      <c r="P2152" s="17" t="n">
        <v>100000</v>
      </c>
      <c r="Q2152" s="18" t="n">
        <v>12600</v>
      </c>
      <c r="R2152" s="19" t="n">
        <f aca="false">IF(H2152="F",1,0)</f>
        <v>1</v>
      </c>
      <c r="S2152" s="19" t="n">
        <f aca="false">IF(H2152="M",1,0)</f>
        <v>0</v>
      </c>
      <c r="T2152" s="11" t="s">
        <v>2388</v>
      </c>
      <c r="U2152" s="11" t="s">
        <v>328</v>
      </c>
      <c r="V2152" s="24" t="n">
        <f aca="false">_xlfn.xlookup(D2152,'WRSI Fusion'!$H$4:$H$354,'WRSI Fusion'!$AI$4:$AI$354)</f>
        <v>55.491318817415</v>
      </c>
      <c r="W2152" s="16" t="n">
        <f aca="false">_xlfn.xlookup(D2152,'WRSI Maïs'!$H$4:$H$346,'WRSI Maïs'!$AG$4:$AG$346)</f>
        <v>71.7845657352728</v>
      </c>
      <c r="X2152" s="16" t="n">
        <f aca="false">_xlfn.xlookup(D2152,'WRSI Mil'!$H$5:$H$355,'WRSI Mil'!$AG$5:$AG$355)</f>
        <v>75.2112747254168</v>
      </c>
      <c r="Y2152" s="16" t="n">
        <f aca="false">_xlfn.xlookup(D2152,'WRSI Sorgho'!$H$4:$H$354,'WRSI Sorgho'!$AI$4:$AI$354)</f>
        <v>52.7268365690857</v>
      </c>
      <c r="Z2152" s="16" t="n">
        <f aca="false">X2152</f>
        <v>75.2112747254168</v>
      </c>
      <c r="AA2152" s="16" t="n">
        <f aca="false">_xlfn.xlookup(D2152,'WRSI Mil'!$H$5:$H$355,'WRSI Mil'!$AH$5:$AH$355)</f>
        <v>65.1863764356946</v>
      </c>
      <c r="AB2152" s="21" t="n">
        <f aca="false">AA2152/Z2152</f>
        <v>0.866710166443511</v>
      </c>
      <c r="AC2152" s="11"/>
      <c r="AD2152" s="11"/>
      <c r="AE2152" s="11"/>
      <c r="AF2152" s="22" t="n">
        <v>2023</v>
      </c>
      <c r="AG2152" s="22" t="s">
        <v>52</v>
      </c>
      <c r="AH2152" s="22" t="s">
        <v>53</v>
      </c>
      <c r="AI2152" s="22"/>
      <c r="AJ2152" s="23" t="n">
        <v>0.7</v>
      </c>
      <c r="AK2152" s="24" t="n">
        <v>100000</v>
      </c>
      <c r="AL2152" s="23" t="n">
        <v>0.8</v>
      </c>
      <c r="AM2152" s="24" t="n">
        <v>25000</v>
      </c>
      <c r="AN2152" s="23" t="n">
        <v>0.9</v>
      </c>
      <c r="AO2152" s="24" t="n">
        <v>10000</v>
      </c>
      <c r="AP2152" s="25" t="n">
        <f aca="false">IF(AB2152&lt;AJ2152,AK2152,IF(AB2152&lt;AL2152,AM2152,IF(AB2152&lt;=AN2152,AO2152,0)))</f>
        <v>10000</v>
      </c>
    </row>
    <row r="2153" customFormat="false" ht="15.65" hidden="false" customHeight="false" outlineLevel="0" collapsed="false">
      <c r="A2153" s="11" t="n">
        <f aca="false">A2152+1</f>
        <v>2279</v>
      </c>
      <c r="B2153" s="12" t="s">
        <v>1039</v>
      </c>
      <c r="C2153" s="12" t="s">
        <v>1040</v>
      </c>
      <c r="D2153" s="12" t="s">
        <v>1041</v>
      </c>
      <c r="E2153" s="12" t="s">
        <v>1042</v>
      </c>
      <c r="F2153" s="14" t="s">
        <v>1083</v>
      </c>
      <c r="G2153" s="13" t="s">
        <v>1044</v>
      </c>
      <c r="H2153" s="12" t="s">
        <v>55</v>
      </c>
      <c r="I2153" s="12"/>
      <c r="J2153" s="14"/>
      <c r="K2153" s="15" t="n">
        <v>45130</v>
      </c>
      <c r="L2153" s="14" t="s">
        <v>1045</v>
      </c>
      <c r="M2153" s="16" t="n">
        <v>1</v>
      </c>
      <c r="N2153" s="16" t="n">
        <v>1</v>
      </c>
      <c r="O2153" s="17" t="n">
        <v>100000</v>
      </c>
      <c r="P2153" s="17" t="n">
        <v>100000</v>
      </c>
      <c r="Q2153" s="18" t="n">
        <v>12600</v>
      </c>
      <c r="R2153" s="19" t="n">
        <f aca="false">IF(H2153="F",1,0)</f>
        <v>0</v>
      </c>
      <c r="S2153" s="19" t="n">
        <f aca="false">IF(H2153="M",1,0)</f>
        <v>1</v>
      </c>
      <c r="T2153" s="11" t="s">
        <v>2389</v>
      </c>
      <c r="U2153" s="11" t="s">
        <v>328</v>
      </c>
      <c r="V2153" s="24" t="n">
        <f aca="false">_xlfn.xlookup(D2153,'WRSI Fusion'!$H$4:$H$354,'WRSI Fusion'!$AI$4:$AI$354)</f>
        <v>55.491318817415</v>
      </c>
      <c r="W2153" s="16" t="n">
        <f aca="false">_xlfn.xlookup(D2153,'WRSI Maïs'!$H$4:$H$346,'WRSI Maïs'!$AG$4:$AG$346)</f>
        <v>71.7845657352728</v>
      </c>
      <c r="X2153" s="16" t="n">
        <f aca="false">_xlfn.xlookup(D2153,'WRSI Mil'!$H$5:$H$355,'WRSI Mil'!$AG$5:$AG$355)</f>
        <v>75.2112747254168</v>
      </c>
      <c r="Y2153" s="16" t="n">
        <f aca="false">_xlfn.xlookup(D2153,'WRSI Sorgho'!$H$4:$H$354,'WRSI Sorgho'!$AI$4:$AI$354)</f>
        <v>52.7268365690857</v>
      </c>
      <c r="Z2153" s="16" t="n">
        <f aca="false">X2153</f>
        <v>75.2112747254168</v>
      </c>
      <c r="AA2153" s="16" t="n">
        <f aca="false">_xlfn.xlookup(D2153,'WRSI Mil'!$H$5:$H$355,'WRSI Mil'!$AH$5:$AH$355)</f>
        <v>65.1863764356946</v>
      </c>
      <c r="AB2153" s="21" t="n">
        <f aca="false">AA2153/Z2153</f>
        <v>0.866710166443511</v>
      </c>
      <c r="AC2153" s="11"/>
      <c r="AD2153" s="11"/>
      <c r="AE2153" s="11"/>
      <c r="AF2153" s="22" t="n">
        <v>2023</v>
      </c>
      <c r="AG2153" s="22" t="s">
        <v>52</v>
      </c>
      <c r="AH2153" s="22" t="s">
        <v>53</v>
      </c>
      <c r="AI2153" s="22"/>
      <c r="AJ2153" s="23" t="n">
        <v>0.7</v>
      </c>
      <c r="AK2153" s="24" t="n">
        <v>100000</v>
      </c>
      <c r="AL2153" s="23" t="n">
        <v>0.8</v>
      </c>
      <c r="AM2153" s="24" t="n">
        <v>25000</v>
      </c>
      <c r="AN2153" s="23" t="n">
        <v>0.9</v>
      </c>
      <c r="AO2153" s="24" t="n">
        <v>10000</v>
      </c>
      <c r="AP2153" s="25" t="n">
        <f aca="false">IF(AB2153&lt;AJ2153,AK2153,IF(AB2153&lt;AL2153,AM2153,IF(AB2153&lt;=AN2153,AO2153,0)))</f>
        <v>10000</v>
      </c>
    </row>
    <row r="2154" customFormat="false" ht="15.65" hidden="false" customHeight="false" outlineLevel="0" collapsed="false">
      <c r="A2154" s="11" t="n">
        <f aca="false">A2153+1</f>
        <v>2280</v>
      </c>
      <c r="B2154" s="12" t="s">
        <v>1141</v>
      </c>
      <c r="C2154" s="12" t="s">
        <v>1040</v>
      </c>
      <c r="D2154" s="12" t="s">
        <v>1041</v>
      </c>
      <c r="E2154" s="12" t="s">
        <v>1042</v>
      </c>
      <c r="F2154" s="14" t="s">
        <v>1142</v>
      </c>
      <c r="G2154" s="13" t="s">
        <v>1044</v>
      </c>
      <c r="H2154" s="12" t="s">
        <v>55</v>
      </c>
      <c r="I2154" s="12"/>
      <c r="J2154" s="14"/>
      <c r="K2154" s="15" t="n">
        <v>45126</v>
      </c>
      <c r="L2154" s="14" t="s">
        <v>49</v>
      </c>
      <c r="M2154" s="16" t="n">
        <v>1</v>
      </c>
      <c r="N2154" s="16" t="n">
        <v>1</v>
      </c>
      <c r="O2154" s="17" t="n">
        <v>100000</v>
      </c>
      <c r="P2154" s="17" t="n">
        <v>100000</v>
      </c>
      <c r="Q2154" s="18" t="n">
        <v>12600</v>
      </c>
      <c r="R2154" s="19" t="n">
        <f aca="false">IF(H2154="F",1,0)</f>
        <v>0</v>
      </c>
      <c r="S2154" s="19" t="n">
        <f aca="false">IF(H2154="M",1,0)</f>
        <v>1</v>
      </c>
      <c r="T2154" s="11" t="s">
        <v>2390</v>
      </c>
      <c r="U2154" s="11" t="s">
        <v>51</v>
      </c>
      <c r="V2154" s="24" t="n">
        <f aca="false">_xlfn.xlookup(D2154,'WRSI Fusion'!$H$4:$H$354,'WRSI Fusion'!$AI$4:$AI$354)</f>
        <v>55.491318817415</v>
      </c>
      <c r="W2154" s="16" t="n">
        <f aca="false">_xlfn.xlookup(D2154,'WRSI Maïs'!$H$4:$H$346,'WRSI Maïs'!$AG$4:$AG$346)</f>
        <v>71.7845657352728</v>
      </c>
      <c r="X2154" s="16" t="n">
        <f aca="false">_xlfn.xlookup(D2154,'WRSI Mil'!$H$5:$H$355,'WRSI Mil'!$AG$5:$AG$355)</f>
        <v>75.2112747254168</v>
      </c>
      <c r="Y2154" s="16" t="n">
        <f aca="false">_xlfn.xlookup(D2154,'WRSI Sorgho'!$H$4:$H$354,'WRSI Sorgho'!$AI$4:$AI$354)</f>
        <v>52.7268365690857</v>
      </c>
      <c r="Z2154" s="16" t="n">
        <f aca="false">Y2154</f>
        <v>52.7268365690857</v>
      </c>
      <c r="AA2154" s="16" t="n">
        <f aca="false">_xlfn.xlookup(D2154,'WRSI Sorgho'!$H$4:$H$354,'WRSI Sorgho'!$AJ$4:$AJ$354)</f>
        <v>44.8954389112363</v>
      </c>
      <c r="AB2154" s="21" t="n">
        <f aca="false">AA2154/Z2154</f>
        <v>0.851472264079635</v>
      </c>
      <c r="AC2154" s="11"/>
      <c r="AD2154" s="11"/>
      <c r="AE2154" s="11"/>
      <c r="AF2154" s="22" t="n">
        <v>2023</v>
      </c>
      <c r="AG2154" s="22" t="s">
        <v>52</v>
      </c>
      <c r="AH2154" s="22" t="s">
        <v>53</v>
      </c>
      <c r="AI2154" s="22"/>
      <c r="AJ2154" s="23" t="n">
        <v>0.7</v>
      </c>
      <c r="AK2154" s="24" t="n">
        <v>100000</v>
      </c>
      <c r="AL2154" s="23" t="n">
        <v>0.8</v>
      </c>
      <c r="AM2154" s="24" t="n">
        <v>25000</v>
      </c>
      <c r="AN2154" s="23" t="n">
        <v>0.9</v>
      </c>
      <c r="AO2154" s="24" t="n">
        <v>10000</v>
      </c>
      <c r="AP2154" s="25" t="n">
        <f aca="false">IF(AB2154&lt;AJ2154,AK2154,IF(AB2154&lt;AL2154,AM2154,IF(AB2154&lt;=AN2154,AO2154,0)))</f>
        <v>10000</v>
      </c>
    </row>
    <row r="2155" customFormat="false" ht="15.65" hidden="false" customHeight="false" outlineLevel="0" collapsed="false">
      <c r="A2155" s="11" t="n">
        <f aca="false">A2154+1</f>
        <v>2281</v>
      </c>
      <c r="B2155" s="12" t="s">
        <v>1039</v>
      </c>
      <c r="C2155" s="12" t="s">
        <v>1040</v>
      </c>
      <c r="D2155" s="12" t="s">
        <v>1041</v>
      </c>
      <c r="E2155" s="12" t="s">
        <v>1042</v>
      </c>
      <c r="F2155" s="14" t="s">
        <v>1077</v>
      </c>
      <c r="G2155" s="13" t="s">
        <v>1044</v>
      </c>
      <c r="H2155" s="12" t="s">
        <v>48</v>
      </c>
      <c r="I2155" s="12"/>
      <c r="J2155" s="14"/>
      <c r="K2155" s="15" t="n">
        <v>45133</v>
      </c>
      <c r="L2155" s="14" t="s">
        <v>1045</v>
      </c>
      <c r="M2155" s="16" t="n">
        <v>1</v>
      </c>
      <c r="N2155" s="16" t="n">
        <v>1</v>
      </c>
      <c r="O2155" s="17" t="n">
        <v>100000</v>
      </c>
      <c r="P2155" s="17" t="n">
        <v>100000</v>
      </c>
      <c r="Q2155" s="18" t="n">
        <v>12600</v>
      </c>
      <c r="R2155" s="19" t="n">
        <f aca="false">IF(H2155="F",1,0)</f>
        <v>1</v>
      </c>
      <c r="S2155" s="19" t="n">
        <f aca="false">IF(H2155="M",1,0)</f>
        <v>0</v>
      </c>
      <c r="T2155" s="11" t="s">
        <v>2391</v>
      </c>
      <c r="U2155" s="11" t="s">
        <v>328</v>
      </c>
      <c r="V2155" s="24" t="n">
        <f aca="false">_xlfn.xlookup(D2155,'WRSI Fusion'!$H$4:$H$354,'WRSI Fusion'!$AI$4:$AI$354)</f>
        <v>55.491318817415</v>
      </c>
      <c r="W2155" s="16" t="n">
        <f aca="false">_xlfn.xlookup(D2155,'WRSI Maïs'!$H$4:$H$346,'WRSI Maïs'!$AG$4:$AG$346)</f>
        <v>71.7845657352728</v>
      </c>
      <c r="X2155" s="16" t="n">
        <f aca="false">_xlfn.xlookup(D2155,'WRSI Mil'!$H$5:$H$355,'WRSI Mil'!$AG$5:$AG$355)</f>
        <v>75.2112747254168</v>
      </c>
      <c r="Y2155" s="16" t="n">
        <f aca="false">_xlfn.xlookup(D2155,'WRSI Sorgho'!$H$4:$H$354,'WRSI Sorgho'!$AI$4:$AI$354)</f>
        <v>52.7268365690857</v>
      </c>
      <c r="Z2155" s="16" t="n">
        <f aca="false">X2155</f>
        <v>75.2112747254168</v>
      </c>
      <c r="AA2155" s="16" t="n">
        <f aca="false">_xlfn.xlookup(D2155,'WRSI Mil'!$H$5:$H$355,'WRSI Mil'!$AH$5:$AH$355)</f>
        <v>65.1863764356946</v>
      </c>
      <c r="AB2155" s="21" t="n">
        <f aca="false">AA2155/Z2155</f>
        <v>0.866710166443511</v>
      </c>
      <c r="AC2155" s="11"/>
      <c r="AD2155" s="11"/>
      <c r="AE2155" s="11"/>
      <c r="AF2155" s="22" t="n">
        <v>2023</v>
      </c>
      <c r="AG2155" s="22" t="s">
        <v>52</v>
      </c>
      <c r="AH2155" s="22" t="s">
        <v>53</v>
      </c>
      <c r="AI2155" s="22"/>
      <c r="AJ2155" s="23" t="n">
        <v>0.7</v>
      </c>
      <c r="AK2155" s="24" t="n">
        <v>100000</v>
      </c>
      <c r="AL2155" s="23" t="n">
        <v>0.8</v>
      </c>
      <c r="AM2155" s="24" t="n">
        <v>25000</v>
      </c>
      <c r="AN2155" s="23" t="n">
        <v>0.9</v>
      </c>
      <c r="AO2155" s="24" t="n">
        <v>10000</v>
      </c>
      <c r="AP2155" s="25" t="n">
        <f aca="false">IF(AB2155&lt;AJ2155,AK2155,IF(AB2155&lt;AL2155,AM2155,IF(AB2155&lt;=AN2155,AO2155,0)))</f>
        <v>10000</v>
      </c>
    </row>
    <row r="2156" customFormat="false" ht="15.65" hidden="false" customHeight="false" outlineLevel="0" collapsed="false">
      <c r="A2156" s="11" t="n">
        <f aca="false">A2155+1</f>
        <v>2282</v>
      </c>
      <c r="B2156" s="12" t="s">
        <v>1039</v>
      </c>
      <c r="C2156" s="12" t="s">
        <v>1040</v>
      </c>
      <c r="D2156" s="12" t="s">
        <v>1041</v>
      </c>
      <c r="E2156" s="12" t="s">
        <v>1042</v>
      </c>
      <c r="F2156" s="14" t="s">
        <v>1128</v>
      </c>
      <c r="G2156" s="13" t="s">
        <v>1044</v>
      </c>
      <c r="H2156" s="12" t="s">
        <v>48</v>
      </c>
      <c r="I2156" s="12"/>
      <c r="J2156" s="14"/>
      <c r="K2156" s="15" t="n">
        <v>45133</v>
      </c>
      <c r="L2156" s="14" t="s">
        <v>1045</v>
      </c>
      <c r="M2156" s="16" t="n">
        <v>1</v>
      </c>
      <c r="N2156" s="16" t="n">
        <v>1</v>
      </c>
      <c r="O2156" s="17" t="n">
        <v>100000</v>
      </c>
      <c r="P2156" s="17" t="n">
        <v>100000</v>
      </c>
      <c r="Q2156" s="18" t="n">
        <v>12600</v>
      </c>
      <c r="R2156" s="19" t="n">
        <f aca="false">IF(H2156="F",1,0)</f>
        <v>1</v>
      </c>
      <c r="S2156" s="19" t="n">
        <f aca="false">IF(H2156="M",1,0)</f>
        <v>0</v>
      </c>
      <c r="T2156" s="11" t="s">
        <v>2392</v>
      </c>
      <c r="U2156" s="11" t="s">
        <v>328</v>
      </c>
      <c r="V2156" s="24" t="n">
        <f aca="false">_xlfn.xlookup(D2156,'WRSI Fusion'!$H$4:$H$354,'WRSI Fusion'!$AI$4:$AI$354)</f>
        <v>55.491318817415</v>
      </c>
      <c r="W2156" s="16" t="n">
        <f aca="false">_xlfn.xlookup(D2156,'WRSI Maïs'!$H$4:$H$346,'WRSI Maïs'!$AG$4:$AG$346)</f>
        <v>71.7845657352728</v>
      </c>
      <c r="X2156" s="16" t="n">
        <f aca="false">_xlfn.xlookup(D2156,'WRSI Mil'!$H$5:$H$355,'WRSI Mil'!$AG$5:$AG$355)</f>
        <v>75.2112747254168</v>
      </c>
      <c r="Y2156" s="16" t="n">
        <f aca="false">_xlfn.xlookup(D2156,'WRSI Sorgho'!$H$4:$H$354,'WRSI Sorgho'!$AI$4:$AI$354)</f>
        <v>52.7268365690857</v>
      </c>
      <c r="Z2156" s="16" t="n">
        <f aca="false">X2156</f>
        <v>75.2112747254168</v>
      </c>
      <c r="AA2156" s="16" t="n">
        <f aca="false">_xlfn.xlookup(D2156,'WRSI Mil'!$H$5:$H$355,'WRSI Mil'!$AH$5:$AH$355)</f>
        <v>65.1863764356946</v>
      </c>
      <c r="AB2156" s="21" t="n">
        <f aca="false">AA2156/Z2156</f>
        <v>0.866710166443511</v>
      </c>
      <c r="AC2156" s="11"/>
      <c r="AD2156" s="11"/>
      <c r="AE2156" s="11"/>
      <c r="AF2156" s="22" t="n">
        <v>2023</v>
      </c>
      <c r="AG2156" s="22" t="s">
        <v>52</v>
      </c>
      <c r="AH2156" s="22" t="s">
        <v>53</v>
      </c>
      <c r="AI2156" s="22"/>
      <c r="AJ2156" s="23" t="n">
        <v>0.7</v>
      </c>
      <c r="AK2156" s="24" t="n">
        <v>100000</v>
      </c>
      <c r="AL2156" s="23" t="n">
        <v>0.8</v>
      </c>
      <c r="AM2156" s="24" t="n">
        <v>25000</v>
      </c>
      <c r="AN2156" s="23" t="n">
        <v>0.9</v>
      </c>
      <c r="AO2156" s="24" t="n">
        <v>10000</v>
      </c>
      <c r="AP2156" s="25" t="n">
        <f aca="false">IF(AB2156&lt;AJ2156,AK2156,IF(AB2156&lt;AL2156,AM2156,IF(AB2156&lt;=AN2156,AO2156,0)))</f>
        <v>10000</v>
      </c>
    </row>
    <row r="2157" customFormat="false" ht="15.65" hidden="false" customHeight="false" outlineLevel="0" collapsed="false">
      <c r="A2157" s="11" t="n">
        <f aca="false">A2156+1</f>
        <v>2283</v>
      </c>
      <c r="B2157" s="12" t="s">
        <v>1039</v>
      </c>
      <c r="C2157" s="12" t="s">
        <v>1040</v>
      </c>
      <c r="D2157" s="12" t="s">
        <v>1041</v>
      </c>
      <c r="E2157" s="12" t="s">
        <v>1042</v>
      </c>
      <c r="F2157" s="14" t="s">
        <v>1043</v>
      </c>
      <c r="G2157" s="13" t="s">
        <v>1044</v>
      </c>
      <c r="H2157" s="12" t="s">
        <v>48</v>
      </c>
      <c r="I2157" s="12"/>
      <c r="J2157" s="14"/>
      <c r="K2157" s="15" t="n">
        <v>45133</v>
      </c>
      <c r="L2157" s="14" t="s">
        <v>1045</v>
      </c>
      <c r="M2157" s="16" t="n">
        <v>1</v>
      </c>
      <c r="N2157" s="16" t="n">
        <v>1</v>
      </c>
      <c r="O2157" s="17" t="n">
        <v>100000</v>
      </c>
      <c r="P2157" s="17" t="n">
        <v>100000</v>
      </c>
      <c r="Q2157" s="18" t="n">
        <v>12600</v>
      </c>
      <c r="R2157" s="19" t="n">
        <f aca="false">IF(H2157="F",1,0)</f>
        <v>1</v>
      </c>
      <c r="S2157" s="19" t="n">
        <f aca="false">IF(H2157="M",1,0)</f>
        <v>0</v>
      </c>
      <c r="T2157" s="11" t="s">
        <v>2393</v>
      </c>
      <c r="U2157" s="11" t="s">
        <v>328</v>
      </c>
      <c r="V2157" s="24" t="n">
        <f aca="false">_xlfn.xlookup(D2157,'WRSI Fusion'!$H$4:$H$354,'WRSI Fusion'!$AI$4:$AI$354)</f>
        <v>55.491318817415</v>
      </c>
      <c r="W2157" s="16" t="n">
        <f aca="false">_xlfn.xlookup(D2157,'WRSI Maïs'!$H$4:$H$346,'WRSI Maïs'!$AG$4:$AG$346)</f>
        <v>71.7845657352728</v>
      </c>
      <c r="X2157" s="16" t="n">
        <f aca="false">_xlfn.xlookup(D2157,'WRSI Mil'!$H$5:$H$355,'WRSI Mil'!$AG$5:$AG$355)</f>
        <v>75.2112747254168</v>
      </c>
      <c r="Y2157" s="16" t="n">
        <f aca="false">_xlfn.xlookup(D2157,'WRSI Sorgho'!$H$4:$H$354,'WRSI Sorgho'!$AI$4:$AI$354)</f>
        <v>52.7268365690857</v>
      </c>
      <c r="Z2157" s="16" t="n">
        <f aca="false">X2157</f>
        <v>75.2112747254168</v>
      </c>
      <c r="AA2157" s="16" t="n">
        <f aca="false">_xlfn.xlookup(D2157,'WRSI Mil'!$H$5:$H$355,'WRSI Mil'!$AH$5:$AH$355)</f>
        <v>65.1863764356946</v>
      </c>
      <c r="AB2157" s="21" t="n">
        <f aca="false">AA2157/Z2157</f>
        <v>0.866710166443511</v>
      </c>
      <c r="AC2157" s="11"/>
      <c r="AD2157" s="11"/>
      <c r="AE2157" s="11"/>
      <c r="AF2157" s="22" t="n">
        <v>2023</v>
      </c>
      <c r="AG2157" s="22" t="s">
        <v>52</v>
      </c>
      <c r="AH2157" s="22" t="s">
        <v>53</v>
      </c>
      <c r="AI2157" s="22"/>
      <c r="AJ2157" s="23" t="n">
        <v>0.7</v>
      </c>
      <c r="AK2157" s="24" t="n">
        <v>100000</v>
      </c>
      <c r="AL2157" s="23" t="n">
        <v>0.8</v>
      </c>
      <c r="AM2157" s="24" t="n">
        <v>25000</v>
      </c>
      <c r="AN2157" s="23" t="n">
        <v>0.9</v>
      </c>
      <c r="AO2157" s="24" t="n">
        <v>10000</v>
      </c>
      <c r="AP2157" s="25" t="n">
        <f aca="false">IF(AB2157&lt;AJ2157,AK2157,IF(AB2157&lt;AL2157,AM2157,IF(AB2157&lt;=AN2157,AO2157,0)))</f>
        <v>10000</v>
      </c>
    </row>
    <row r="2158" customFormat="false" ht="15.65" hidden="false" customHeight="false" outlineLevel="0" collapsed="false">
      <c r="A2158" s="11" t="n">
        <f aca="false">A2157+1</f>
        <v>2284</v>
      </c>
      <c r="B2158" s="12" t="s">
        <v>1039</v>
      </c>
      <c r="C2158" s="12" t="s">
        <v>1040</v>
      </c>
      <c r="D2158" s="12" t="s">
        <v>1041</v>
      </c>
      <c r="E2158" s="12" t="s">
        <v>1042</v>
      </c>
      <c r="F2158" s="14" t="s">
        <v>1073</v>
      </c>
      <c r="G2158" s="13" t="s">
        <v>1044</v>
      </c>
      <c r="H2158" s="12" t="s">
        <v>55</v>
      </c>
      <c r="I2158" s="12"/>
      <c r="J2158" s="14"/>
      <c r="K2158" s="15" t="n">
        <v>45128</v>
      </c>
      <c r="L2158" s="14" t="s">
        <v>1045</v>
      </c>
      <c r="M2158" s="16" t="n">
        <v>1</v>
      </c>
      <c r="N2158" s="16" t="n">
        <v>1</v>
      </c>
      <c r="O2158" s="17" t="n">
        <v>100000</v>
      </c>
      <c r="P2158" s="17" t="n">
        <v>100000</v>
      </c>
      <c r="Q2158" s="18" t="n">
        <v>12600</v>
      </c>
      <c r="R2158" s="19" t="n">
        <f aca="false">IF(H2158="F",1,0)</f>
        <v>0</v>
      </c>
      <c r="S2158" s="19" t="n">
        <f aca="false">IF(H2158="M",1,0)</f>
        <v>1</v>
      </c>
      <c r="T2158" s="11" t="s">
        <v>2394</v>
      </c>
      <c r="U2158" s="11" t="s">
        <v>328</v>
      </c>
      <c r="V2158" s="24" t="n">
        <f aca="false">_xlfn.xlookup(D2158,'WRSI Fusion'!$H$4:$H$354,'WRSI Fusion'!$AI$4:$AI$354)</f>
        <v>55.491318817415</v>
      </c>
      <c r="W2158" s="16" t="n">
        <f aca="false">_xlfn.xlookup(D2158,'WRSI Maïs'!$H$4:$H$346,'WRSI Maïs'!$AG$4:$AG$346)</f>
        <v>71.7845657352728</v>
      </c>
      <c r="X2158" s="16" t="n">
        <f aca="false">_xlfn.xlookup(D2158,'WRSI Mil'!$H$5:$H$355,'WRSI Mil'!$AG$5:$AG$355)</f>
        <v>75.2112747254168</v>
      </c>
      <c r="Y2158" s="16" t="n">
        <f aca="false">_xlfn.xlookup(D2158,'WRSI Sorgho'!$H$4:$H$354,'WRSI Sorgho'!$AI$4:$AI$354)</f>
        <v>52.7268365690857</v>
      </c>
      <c r="Z2158" s="16" t="n">
        <f aca="false">X2158</f>
        <v>75.2112747254168</v>
      </c>
      <c r="AA2158" s="16" t="n">
        <f aca="false">_xlfn.xlookup(D2158,'WRSI Mil'!$H$5:$H$355,'WRSI Mil'!$AH$5:$AH$355)</f>
        <v>65.1863764356946</v>
      </c>
      <c r="AB2158" s="21" t="n">
        <f aca="false">AA2158/Z2158</f>
        <v>0.866710166443511</v>
      </c>
      <c r="AC2158" s="11"/>
      <c r="AD2158" s="11"/>
      <c r="AE2158" s="11"/>
      <c r="AF2158" s="22" t="n">
        <v>2023</v>
      </c>
      <c r="AG2158" s="22" t="s">
        <v>52</v>
      </c>
      <c r="AH2158" s="22" t="s">
        <v>53</v>
      </c>
      <c r="AI2158" s="22"/>
      <c r="AJ2158" s="23" t="n">
        <v>0.7</v>
      </c>
      <c r="AK2158" s="24" t="n">
        <v>100000</v>
      </c>
      <c r="AL2158" s="23" t="n">
        <v>0.8</v>
      </c>
      <c r="AM2158" s="24" t="n">
        <v>25000</v>
      </c>
      <c r="AN2158" s="23" t="n">
        <v>0.9</v>
      </c>
      <c r="AO2158" s="24" t="n">
        <v>10000</v>
      </c>
      <c r="AP2158" s="25" t="n">
        <f aca="false">IF(AB2158&lt;AJ2158,AK2158,IF(AB2158&lt;AL2158,AM2158,IF(AB2158&lt;=AN2158,AO2158,0)))</f>
        <v>10000</v>
      </c>
    </row>
    <row r="2159" customFormat="false" ht="15.65" hidden="false" customHeight="false" outlineLevel="0" collapsed="false">
      <c r="A2159" s="11" t="n">
        <f aca="false">A2158+1</f>
        <v>2285</v>
      </c>
      <c r="B2159" s="12" t="s">
        <v>1039</v>
      </c>
      <c r="C2159" s="12" t="s">
        <v>1040</v>
      </c>
      <c r="D2159" s="12" t="s">
        <v>1041</v>
      </c>
      <c r="E2159" s="12" t="s">
        <v>1042</v>
      </c>
      <c r="F2159" s="14" t="s">
        <v>1043</v>
      </c>
      <c r="G2159" s="13" t="s">
        <v>1044</v>
      </c>
      <c r="H2159" s="12" t="s">
        <v>55</v>
      </c>
      <c r="I2159" s="12"/>
      <c r="J2159" s="14"/>
      <c r="K2159" s="15" t="n">
        <v>45133</v>
      </c>
      <c r="L2159" s="14" t="s">
        <v>1045</v>
      </c>
      <c r="M2159" s="16" t="n">
        <v>1</v>
      </c>
      <c r="N2159" s="16" t="n">
        <v>1</v>
      </c>
      <c r="O2159" s="17" t="n">
        <v>100000</v>
      </c>
      <c r="P2159" s="17" t="n">
        <v>100000</v>
      </c>
      <c r="Q2159" s="18" t="n">
        <v>12600</v>
      </c>
      <c r="R2159" s="19" t="n">
        <f aca="false">IF(H2159="F",1,0)</f>
        <v>0</v>
      </c>
      <c r="S2159" s="19" t="n">
        <f aca="false">IF(H2159="M",1,0)</f>
        <v>1</v>
      </c>
      <c r="T2159" s="11" t="s">
        <v>2395</v>
      </c>
      <c r="U2159" s="11" t="s">
        <v>328</v>
      </c>
      <c r="V2159" s="24" t="n">
        <f aca="false">_xlfn.xlookup(D2159,'WRSI Fusion'!$H$4:$H$354,'WRSI Fusion'!$AI$4:$AI$354)</f>
        <v>55.491318817415</v>
      </c>
      <c r="W2159" s="16" t="n">
        <f aca="false">_xlfn.xlookup(D2159,'WRSI Maïs'!$H$4:$H$346,'WRSI Maïs'!$AG$4:$AG$346)</f>
        <v>71.7845657352728</v>
      </c>
      <c r="X2159" s="16" t="n">
        <f aca="false">_xlfn.xlookup(D2159,'WRSI Mil'!$H$5:$H$355,'WRSI Mil'!$AG$5:$AG$355)</f>
        <v>75.2112747254168</v>
      </c>
      <c r="Y2159" s="16" t="n">
        <f aca="false">_xlfn.xlookup(D2159,'WRSI Sorgho'!$H$4:$H$354,'WRSI Sorgho'!$AI$4:$AI$354)</f>
        <v>52.7268365690857</v>
      </c>
      <c r="Z2159" s="16" t="n">
        <f aca="false">X2159</f>
        <v>75.2112747254168</v>
      </c>
      <c r="AA2159" s="16" t="n">
        <f aca="false">_xlfn.xlookup(D2159,'WRSI Mil'!$H$5:$H$355,'WRSI Mil'!$AH$5:$AH$355)</f>
        <v>65.1863764356946</v>
      </c>
      <c r="AB2159" s="21" t="n">
        <f aca="false">AA2159/Z2159</f>
        <v>0.866710166443511</v>
      </c>
      <c r="AC2159" s="11"/>
      <c r="AD2159" s="11"/>
      <c r="AE2159" s="11"/>
      <c r="AF2159" s="22" t="n">
        <v>2023</v>
      </c>
      <c r="AG2159" s="22" t="s">
        <v>52</v>
      </c>
      <c r="AH2159" s="22" t="s">
        <v>53</v>
      </c>
      <c r="AI2159" s="22"/>
      <c r="AJ2159" s="23" t="n">
        <v>0.7</v>
      </c>
      <c r="AK2159" s="24" t="n">
        <v>100000</v>
      </c>
      <c r="AL2159" s="23" t="n">
        <v>0.8</v>
      </c>
      <c r="AM2159" s="24" t="n">
        <v>25000</v>
      </c>
      <c r="AN2159" s="23" t="n">
        <v>0.9</v>
      </c>
      <c r="AO2159" s="24" t="n">
        <v>10000</v>
      </c>
      <c r="AP2159" s="25" t="n">
        <f aca="false">IF(AB2159&lt;AJ2159,AK2159,IF(AB2159&lt;AL2159,AM2159,IF(AB2159&lt;=AN2159,AO2159,0)))</f>
        <v>10000</v>
      </c>
    </row>
    <row r="2160" customFormat="false" ht="15.65" hidden="false" customHeight="false" outlineLevel="0" collapsed="false">
      <c r="A2160" s="11" t="n">
        <f aca="false">A2159+1</f>
        <v>2286</v>
      </c>
      <c r="B2160" s="12" t="s">
        <v>1039</v>
      </c>
      <c r="C2160" s="12" t="s">
        <v>1040</v>
      </c>
      <c r="D2160" s="12" t="s">
        <v>1041</v>
      </c>
      <c r="E2160" s="12" t="s">
        <v>1042</v>
      </c>
      <c r="F2160" s="14" t="s">
        <v>1111</v>
      </c>
      <c r="G2160" s="13" t="s">
        <v>1044</v>
      </c>
      <c r="H2160" s="12" t="s">
        <v>48</v>
      </c>
      <c r="I2160" s="12"/>
      <c r="J2160" s="14"/>
      <c r="K2160" s="15" t="n">
        <v>45126</v>
      </c>
      <c r="L2160" s="14" t="s">
        <v>1045</v>
      </c>
      <c r="M2160" s="16" t="n">
        <v>1</v>
      </c>
      <c r="N2160" s="16" t="n">
        <v>1</v>
      </c>
      <c r="O2160" s="17" t="n">
        <v>100000</v>
      </c>
      <c r="P2160" s="17" t="n">
        <v>100000</v>
      </c>
      <c r="Q2160" s="18" t="n">
        <v>12600</v>
      </c>
      <c r="R2160" s="19" t="n">
        <f aca="false">IF(H2160="F",1,0)</f>
        <v>1</v>
      </c>
      <c r="S2160" s="19" t="n">
        <f aca="false">IF(H2160="M",1,0)</f>
        <v>0</v>
      </c>
      <c r="T2160" s="11" t="s">
        <v>2396</v>
      </c>
      <c r="U2160" s="11" t="s">
        <v>328</v>
      </c>
      <c r="V2160" s="24" t="n">
        <f aca="false">_xlfn.xlookup(D2160,'WRSI Fusion'!$H$4:$H$354,'WRSI Fusion'!$AI$4:$AI$354)</f>
        <v>55.491318817415</v>
      </c>
      <c r="W2160" s="16" t="n">
        <f aca="false">_xlfn.xlookup(D2160,'WRSI Maïs'!$H$4:$H$346,'WRSI Maïs'!$AG$4:$AG$346)</f>
        <v>71.7845657352728</v>
      </c>
      <c r="X2160" s="16" t="n">
        <f aca="false">_xlfn.xlookup(D2160,'WRSI Mil'!$H$5:$H$355,'WRSI Mil'!$AG$5:$AG$355)</f>
        <v>75.2112747254168</v>
      </c>
      <c r="Y2160" s="16" t="n">
        <f aca="false">_xlfn.xlookup(D2160,'WRSI Sorgho'!$H$4:$H$354,'WRSI Sorgho'!$AI$4:$AI$354)</f>
        <v>52.7268365690857</v>
      </c>
      <c r="Z2160" s="16" t="n">
        <f aca="false">X2160</f>
        <v>75.2112747254168</v>
      </c>
      <c r="AA2160" s="16" t="n">
        <f aca="false">_xlfn.xlookup(D2160,'WRSI Mil'!$H$5:$H$355,'WRSI Mil'!$AH$5:$AH$355)</f>
        <v>65.1863764356946</v>
      </c>
      <c r="AB2160" s="21" t="n">
        <f aca="false">AA2160/Z2160</f>
        <v>0.866710166443511</v>
      </c>
      <c r="AC2160" s="11"/>
      <c r="AD2160" s="11"/>
      <c r="AE2160" s="11"/>
      <c r="AF2160" s="22" t="n">
        <v>2023</v>
      </c>
      <c r="AG2160" s="22" t="s">
        <v>52</v>
      </c>
      <c r="AH2160" s="22" t="s">
        <v>53</v>
      </c>
      <c r="AI2160" s="22"/>
      <c r="AJ2160" s="23" t="n">
        <v>0.7</v>
      </c>
      <c r="AK2160" s="24" t="n">
        <v>100000</v>
      </c>
      <c r="AL2160" s="23" t="n">
        <v>0.8</v>
      </c>
      <c r="AM2160" s="24" t="n">
        <v>25000</v>
      </c>
      <c r="AN2160" s="23" t="n">
        <v>0.9</v>
      </c>
      <c r="AO2160" s="24" t="n">
        <v>10000</v>
      </c>
      <c r="AP2160" s="25" t="n">
        <f aca="false">IF(AB2160&lt;AJ2160,AK2160,IF(AB2160&lt;AL2160,AM2160,IF(AB2160&lt;=AN2160,AO2160,0)))</f>
        <v>10000</v>
      </c>
    </row>
    <row r="2161" customFormat="false" ht="15.65" hidden="false" customHeight="false" outlineLevel="0" collapsed="false">
      <c r="A2161" s="11" t="n">
        <f aca="false">A2160+1</f>
        <v>2287</v>
      </c>
      <c r="B2161" s="12" t="s">
        <v>1039</v>
      </c>
      <c r="C2161" s="12" t="s">
        <v>1040</v>
      </c>
      <c r="D2161" s="12" t="s">
        <v>1041</v>
      </c>
      <c r="E2161" s="12" t="s">
        <v>1042</v>
      </c>
      <c r="F2161" s="14" t="s">
        <v>1051</v>
      </c>
      <c r="G2161" s="13" t="s">
        <v>1044</v>
      </c>
      <c r="H2161" s="12" t="s">
        <v>48</v>
      </c>
      <c r="I2161" s="12"/>
      <c r="J2161" s="14"/>
      <c r="K2161" s="15" t="n">
        <v>45134</v>
      </c>
      <c r="L2161" s="14" t="s">
        <v>1045</v>
      </c>
      <c r="M2161" s="16" t="n">
        <v>1</v>
      </c>
      <c r="N2161" s="16" t="n">
        <v>1</v>
      </c>
      <c r="O2161" s="17" t="n">
        <v>100000</v>
      </c>
      <c r="P2161" s="17" t="n">
        <v>100000</v>
      </c>
      <c r="Q2161" s="18" t="n">
        <v>12600</v>
      </c>
      <c r="R2161" s="19" t="n">
        <f aca="false">IF(H2161="F",1,0)</f>
        <v>1</v>
      </c>
      <c r="S2161" s="19" t="n">
        <f aca="false">IF(H2161="M",1,0)</f>
        <v>0</v>
      </c>
      <c r="T2161" s="11" t="s">
        <v>2397</v>
      </c>
      <c r="U2161" s="11" t="s">
        <v>328</v>
      </c>
      <c r="V2161" s="24" t="n">
        <f aca="false">_xlfn.xlookup(D2161,'WRSI Fusion'!$H$4:$H$354,'WRSI Fusion'!$AI$4:$AI$354)</f>
        <v>55.491318817415</v>
      </c>
      <c r="W2161" s="16" t="n">
        <f aca="false">_xlfn.xlookup(D2161,'WRSI Maïs'!$H$4:$H$346,'WRSI Maïs'!$AG$4:$AG$346)</f>
        <v>71.7845657352728</v>
      </c>
      <c r="X2161" s="16" t="n">
        <f aca="false">_xlfn.xlookup(D2161,'WRSI Mil'!$H$5:$H$355,'WRSI Mil'!$AG$5:$AG$355)</f>
        <v>75.2112747254168</v>
      </c>
      <c r="Y2161" s="16" t="n">
        <f aca="false">_xlfn.xlookup(D2161,'WRSI Sorgho'!$H$4:$H$354,'WRSI Sorgho'!$AI$4:$AI$354)</f>
        <v>52.7268365690857</v>
      </c>
      <c r="Z2161" s="16" t="n">
        <f aca="false">X2161</f>
        <v>75.2112747254168</v>
      </c>
      <c r="AA2161" s="16" t="n">
        <f aca="false">_xlfn.xlookup(D2161,'WRSI Mil'!$H$5:$H$355,'WRSI Mil'!$AH$5:$AH$355)</f>
        <v>65.1863764356946</v>
      </c>
      <c r="AB2161" s="21" t="n">
        <f aca="false">AA2161/Z2161</f>
        <v>0.866710166443511</v>
      </c>
      <c r="AC2161" s="11"/>
      <c r="AD2161" s="11"/>
      <c r="AE2161" s="11"/>
      <c r="AF2161" s="22" t="n">
        <v>2023</v>
      </c>
      <c r="AG2161" s="22" t="s">
        <v>52</v>
      </c>
      <c r="AH2161" s="22" t="s">
        <v>53</v>
      </c>
      <c r="AI2161" s="22"/>
      <c r="AJ2161" s="23" t="n">
        <v>0.7</v>
      </c>
      <c r="AK2161" s="24" t="n">
        <v>100000</v>
      </c>
      <c r="AL2161" s="23" t="n">
        <v>0.8</v>
      </c>
      <c r="AM2161" s="24" t="n">
        <v>25000</v>
      </c>
      <c r="AN2161" s="23" t="n">
        <v>0.9</v>
      </c>
      <c r="AO2161" s="24" t="n">
        <v>10000</v>
      </c>
      <c r="AP2161" s="25" t="n">
        <f aca="false">IF(AB2161&lt;AJ2161,AK2161,IF(AB2161&lt;AL2161,AM2161,IF(AB2161&lt;=AN2161,AO2161,0)))</f>
        <v>10000</v>
      </c>
    </row>
    <row r="2162" customFormat="false" ht="15.65" hidden="false" customHeight="false" outlineLevel="0" collapsed="false">
      <c r="A2162" s="11" t="n">
        <f aca="false">A2161+1</f>
        <v>2288</v>
      </c>
      <c r="B2162" s="12" t="s">
        <v>1039</v>
      </c>
      <c r="C2162" s="12" t="s">
        <v>1040</v>
      </c>
      <c r="D2162" s="12" t="s">
        <v>1041</v>
      </c>
      <c r="E2162" s="12" t="s">
        <v>1042</v>
      </c>
      <c r="F2162" s="14" t="s">
        <v>1073</v>
      </c>
      <c r="G2162" s="13" t="s">
        <v>1044</v>
      </c>
      <c r="H2162" s="12" t="s">
        <v>55</v>
      </c>
      <c r="I2162" s="12"/>
      <c r="J2162" s="14"/>
      <c r="K2162" s="15" t="n">
        <v>45128</v>
      </c>
      <c r="L2162" s="14" t="s">
        <v>1045</v>
      </c>
      <c r="M2162" s="16" t="n">
        <v>1</v>
      </c>
      <c r="N2162" s="16" t="n">
        <v>1</v>
      </c>
      <c r="O2162" s="17" t="n">
        <v>100000</v>
      </c>
      <c r="P2162" s="17" t="n">
        <v>100000</v>
      </c>
      <c r="Q2162" s="18" t="n">
        <v>12600</v>
      </c>
      <c r="R2162" s="19" t="n">
        <f aca="false">IF(H2162="F",1,0)</f>
        <v>0</v>
      </c>
      <c r="S2162" s="19" t="n">
        <f aca="false">IF(H2162="M",1,0)</f>
        <v>1</v>
      </c>
      <c r="T2162" s="11" t="s">
        <v>2398</v>
      </c>
      <c r="U2162" s="11" t="s">
        <v>328</v>
      </c>
      <c r="V2162" s="24" t="n">
        <f aca="false">_xlfn.xlookup(D2162,'WRSI Fusion'!$H$4:$H$354,'WRSI Fusion'!$AI$4:$AI$354)</f>
        <v>55.491318817415</v>
      </c>
      <c r="W2162" s="16" t="n">
        <f aca="false">_xlfn.xlookup(D2162,'WRSI Maïs'!$H$4:$H$346,'WRSI Maïs'!$AG$4:$AG$346)</f>
        <v>71.7845657352728</v>
      </c>
      <c r="X2162" s="16" t="n">
        <f aca="false">_xlfn.xlookup(D2162,'WRSI Mil'!$H$5:$H$355,'WRSI Mil'!$AG$5:$AG$355)</f>
        <v>75.2112747254168</v>
      </c>
      <c r="Y2162" s="16" t="n">
        <f aca="false">_xlfn.xlookup(D2162,'WRSI Sorgho'!$H$4:$H$354,'WRSI Sorgho'!$AI$4:$AI$354)</f>
        <v>52.7268365690857</v>
      </c>
      <c r="Z2162" s="16" t="n">
        <f aca="false">X2162</f>
        <v>75.2112747254168</v>
      </c>
      <c r="AA2162" s="16" t="n">
        <f aca="false">_xlfn.xlookup(D2162,'WRSI Mil'!$H$5:$H$355,'WRSI Mil'!$AH$5:$AH$355)</f>
        <v>65.1863764356946</v>
      </c>
      <c r="AB2162" s="21" t="n">
        <f aca="false">AA2162/Z2162</f>
        <v>0.866710166443511</v>
      </c>
      <c r="AC2162" s="11"/>
      <c r="AD2162" s="11"/>
      <c r="AE2162" s="11"/>
      <c r="AF2162" s="22" t="n">
        <v>2023</v>
      </c>
      <c r="AG2162" s="22" t="s">
        <v>52</v>
      </c>
      <c r="AH2162" s="22" t="s">
        <v>53</v>
      </c>
      <c r="AI2162" s="22"/>
      <c r="AJ2162" s="23" t="n">
        <v>0.7</v>
      </c>
      <c r="AK2162" s="24" t="n">
        <v>100000</v>
      </c>
      <c r="AL2162" s="23" t="n">
        <v>0.8</v>
      </c>
      <c r="AM2162" s="24" t="n">
        <v>25000</v>
      </c>
      <c r="AN2162" s="23" t="n">
        <v>0.9</v>
      </c>
      <c r="AO2162" s="24" t="n">
        <v>10000</v>
      </c>
      <c r="AP2162" s="25" t="n">
        <f aca="false">IF(AB2162&lt;AJ2162,AK2162,IF(AB2162&lt;AL2162,AM2162,IF(AB2162&lt;=AN2162,AO2162,0)))</f>
        <v>10000</v>
      </c>
    </row>
    <row r="2163" customFormat="false" ht="15.65" hidden="false" customHeight="false" outlineLevel="0" collapsed="false">
      <c r="A2163" s="11" t="n">
        <f aca="false">A2162+1</f>
        <v>2289</v>
      </c>
      <c r="B2163" s="12" t="s">
        <v>1039</v>
      </c>
      <c r="C2163" s="12" t="s">
        <v>1040</v>
      </c>
      <c r="D2163" s="12" t="s">
        <v>1041</v>
      </c>
      <c r="E2163" s="12" t="s">
        <v>1042</v>
      </c>
      <c r="F2163" s="14" t="s">
        <v>1128</v>
      </c>
      <c r="G2163" s="13" t="s">
        <v>1044</v>
      </c>
      <c r="H2163" s="12" t="s">
        <v>48</v>
      </c>
      <c r="I2163" s="12"/>
      <c r="J2163" s="14"/>
      <c r="K2163" s="15" t="n">
        <v>45133</v>
      </c>
      <c r="L2163" s="14" t="s">
        <v>1045</v>
      </c>
      <c r="M2163" s="16" t="n">
        <v>1</v>
      </c>
      <c r="N2163" s="16" t="n">
        <v>1</v>
      </c>
      <c r="O2163" s="17" t="n">
        <v>100000</v>
      </c>
      <c r="P2163" s="17" t="n">
        <v>100000</v>
      </c>
      <c r="Q2163" s="18" t="n">
        <v>12600</v>
      </c>
      <c r="R2163" s="19" t="n">
        <f aca="false">IF(H2163="F",1,0)</f>
        <v>1</v>
      </c>
      <c r="S2163" s="19" t="n">
        <f aca="false">IF(H2163="M",1,0)</f>
        <v>0</v>
      </c>
      <c r="T2163" s="11" t="s">
        <v>2399</v>
      </c>
      <c r="U2163" s="11" t="s">
        <v>328</v>
      </c>
      <c r="V2163" s="24" t="n">
        <f aca="false">_xlfn.xlookup(D2163,'WRSI Fusion'!$H$4:$H$354,'WRSI Fusion'!$AI$4:$AI$354)</f>
        <v>55.491318817415</v>
      </c>
      <c r="W2163" s="16" t="n">
        <f aca="false">_xlfn.xlookup(D2163,'WRSI Maïs'!$H$4:$H$346,'WRSI Maïs'!$AG$4:$AG$346)</f>
        <v>71.7845657352728</v>
      </c>
      <c r="X2163" s="16" t="n">
        <f aca="false">_xlfn.xlookup(D2163,'WRSI Mil'!$H$5:$H$355,'WRSI Mil'!$AG$5:$AG$355)</f>
        <v>75.2112747254168</v>
      </c>
      <c r="Y2163" s="16" t="n">
        <f aca="false">_xlfn.xlookup(D2163,'WRSI Sorgho'!$H$4:$H$354,'WRSI Sorgho'!$AI$4:$AI$354)</f>
        <v>52.7268365690857</v>
      </c>
      <c r="Z2163" s="16" t="n">
        <f aca="false">X2163</f>
        <v>75.2112747254168</v>
      </c>
      <c r="AA2163" s="16" t="n">
        <f aca="false">_xlfn.xlookup(D2163,'WRSI Mil'!$H$5:$H$355,'WRSI Mil'!$AH$5:$AH$355)</f>
        <v>65.1863764356946</v>
      </c>
      <c r="AB2163" s="21" t="n">
        <f aca="false">AA2163/Z2163</f>
        <v>0.866710166443511</v>
      </c>
      <c r="AC2163" s="11"/>
      <c r="AD2163" s="11"/>
      <c r="AE2163" s="11"/>
      <c r="AF2163" s="22" t="n">
        <v>2023</v>
      </c>
      <c r="AG2163" s="22" t="s">
        <v>52</v>
      </c>
      <c r="AH2163" s="22" t="s">
        <v>53</v>
      </c>
      <c r="AI2163" s="22"/>
      <c r="AJ2163" s="23" t="n">
        <v>0.7</v>
      </c>
      <c r="AK2163" s="24" t="n">
        <v>100000</v>
      </c>
      <c r="AL2163" s="23" t="n">
        <v>0.8</v>
      </c>
      <c r="AM2163" s="24" t="n">
        <v>25000</v>
      </c>
      <c r="AN2163" s="23" t="n">
        <v>0.9</v>
      </c>
      <c r="AO2163" s="24" t="n">
        <v>10000</v>
      </c>
      <c r="AP2163" s="25" t="n">
        <f aca="false">IF(AB2163&lt;AJ2163,AK2163,IF(AB2163&lt;AL2163,AM2163,IF(AB2163&lt;=AN2163,AO2163,0)))</f>
        <v>10000</v>
      </c>
    </row>
    <row r="2164" customFormat="false" ht="15.65" hidden="false" customHeight="false" outlineLevel="0" collapsed="false">
      <c r="A2164" s="11" t="n">
        <f aca="false">A2163+1</f>
        <v>2290</v>
      </c>
      <c r="B2164" s="12" t="s">
        <v>1039</v>
      </c>
      <c r="C2164" s="12" t="s">
        <v>1040</v>
      </c>
      <c r="D2164" s="12" t="s">
        <v>1041</v>
      </c>
      <c r="E2164" s="12" t="s">
        <v>1042</v>
      </c>
      <c r="F2164" s="14" t="s">
        <v>1111</v>
      </c>
      <c r="G2164" s="13" t="s">
        <v>1044</v>
      </c>
      <c r="H2164" s="12" t="s">
        <v>55</v>
      </c>
      <c r="I2164" s="12"/>
      <c r="J2164" s="14"/>
      <c r="K2164" s="15" t="n">
        <v>45126</v>
      </c>
      <c r="L2164" s="14" t="s">
        <v>1045</v>
      </c>
      <c r="M2164" s="16" t="n">
        <v>1</v>
      </c>
      <c r="N2164" s="16" t="n">
        <v>1</v>
      </c>
      <c r="O2164" s="17" t="n">
        <v>100000</v>
      </c>
      <c r="P2164" s="17" t="n">
        <v>100000</v>
      </c>
      <c r="Q2164" s="18" t="n">
        <v>12600</v>
      </c>
      <c r="R2164" s="19" t="n">
        <f aca="false">IF(H2164="F",1,0)</f>
        <v>0</v>
      </c>
      <c r="S2164" s="19" t="n">
        <f aca="false">IF(H2164="M",1,0)</f>
        <v>1</v>
      </c>
      <c r="T2164" s="11" t="s">
        <v>2400</v>
      </c>
      <c r="U2164" s="11" t="s">
        <v>328</v>
      </c>
      <c r="V2164" s="24" t="n">
        <f aca="false">_xlfn.xlookup(D2164,'WRSI Fusion'!$H$4:$H$354,'WRSI Fusion'!$AI$4:$AI$354)</f>
        <v>55.491318817415</v>
      </c>
      <c r="W2164" s="16" t="n">
        <f aca="false">_xlfn.xlookup(D2164,'WRSI Maïs'!$H$4:$H$346,'WRSI Maïs'!$AG$4:$AG$346)</f>
        <v>71.7845657352728</v>
      </c>
      <c r="X2164" s="16" t="n">
        <f aca="false">_xlfn.xlookup(D2164,'WRSI Mil'!$H$5:$H$355,'WRSI Mil'!$AG$5:$AG$355)</f>
        <v>75.2112747254168</v>
      </c>
      <c r="Y2164" s="16" t="n">
        <f aca="false">_xlfn.xlookup(D2164,'WRSI Sorgho'!$H$4:$H$354,'WRSI Sorgho'!$AI$4:$AI$354)</f>
        <v>52.7268365690857</v>
      </c>
      <c r="Z2164" s="16" t="n">
        <f aca="false">X2164</f>
        <v>75.2112747254168</v>
      </c>
      <c r="AA2164" s="16" t="n">
        <f aca="false">_xlfn.xlookup(D2164,'WRSI Mil'!$H$5:$H$355,'WRSI Mil'!$AH$5:$AH$355)</f>
        <v>65.1863764356946</v>
      </c>
      <c r="AB2164" s="21" t="n">
        <f aca="false">AA2164/Z2164</f>
        <v>0.866710166443511</v>
      </c>
      <c r="AC2164" s="11"/>
      <c r="AD2164" s="11"/>
      <c r="AE2164" s="11"/>
      <c r="AF2164" s="22" t="n">
        <v>2023</v>
      </c>
      <c r="AG2164" s="22" t="s">
        <v>52</v>
      </c>
      <c r="AH2164" s="22" t="s">
        <v>53</v>
      </c>
      <c r="AI2164" s="22"/>
      <c r="AJ2164" s="23" t="n">
        <v>0.7</v>
      </c>
      <c r="AK2164" s="24" t="n">
        <v>100000</v>
      </c>
      <c r="AL2164" s="23" t="n">
        <v>0.8</v>
      </c>
      <c r="AM2164" s="24" t="n">
        <v>25000</v>
      </c>
      <c r="AN2164" s="23" t="n">
        <v>0.9</v>
      </c>
      <c r="AO2164" s="24" t="n">
        <v>10000</v>
      </c>
      <c r="AP2164" s="25" t="n">
        <f aca="false">IF(AB2164&lt;AJ2164,AK2164,IF(AB2164&lt;AL2164,AM2164,IF(AB2164&lt;=AN2164,AO2164,0)))</f>
        <v>10000</v>
      </c>
    </row>
    <row r="2165" customFormat="false" ht="15.65" hidden="false" customHeight="false" outlineLevel="0" collapsed="false">
      <c r="A2165" s="11" t="n">
        <f aca="false">A2164+1</f>
        <v>2291</v>
      </c>
      <c r="B2165" s="12" t="s">
        <v>1039</v>
      </c>
      <c r="C2165" s="12" t="s">
        <v>1040</v>
      </c>
      <c r="D2165" s="12" t="s">
        <v>1041</v>
      </c>
      <c r="E2165" s="12" t="s">
        <v>1042</v>
      </c>
      <c r="F2165" s="14" t="s">
        <v>1128</v>
      </c>
      <c r="G2165" s="13" t="s">
        <v>1044</v>
      </c>
      <c r="H2165" s="12" t="s">
        <v>48</v>
      </c>
      <c r="I2165" s="12"/>
      <c r="J2165" s="14"/>
      <c r="K2165" s="15" t="n">
        <v>45132</v>
      </c>
      <c r="L2165" s="14" t="s">
        <v>1045</v>
      </c>
      <c r="M2165" s="16" t="n">
        <v>1</v>
      </c>
      <c r="N2165" s="16" t="n">
        <v>1</v>
      </c>
      <c r="O2165" s="17" t="n">
        <v>100000</v>
      </c>
      <c r="P2165" s="17" t="n">
        <v>100000</v>
      </c>
      <c r="Q2165" s="18" t="n">
        <v>12600</v>
      </c>
      <c r="R2165" s="19" t="n">
        <f aca="false">IF(H2165="F",1,0)</f>
        <v>1</v>
      </c>
      <c r="S2165" s="19" t="n">
        <f aca="false">IF(H2165="M",1,0)</f>
        <v>0</v>
      </c>
      <c r="T2165" s="11" t="s">
        <v>2401</v>
      </c>
      <c r="U2165" s="11" t="s">
        <v>328</v>
      </c>
      <c r="V2165" s="24" t="n">
        <f aca="false">_xlfn.xlookup(D2165,'WRSI Fusion'!$H$4:$H$354,'WRSI Fusion'!$AI$4:$AI$354)</f>
        <v>55.491318817415</v>
      </c>
      <c r="W2165" s="16" t="n">
        <f aca="false">_xlfn.xlookup(D2165,'WRSI Maïs'!$H$4:$H$346,'WRSI Maïs'!$AG$4:$AG$346)</f>
        <v>71.7845657352728</v>
      </c>
      <c r="X2165" s="16" t="n">
        <f aca="false">_xlfn.xlookup(D2165,'WRSI Mil'!$H$5:$H$355,'WRSI Mil'!$AG$5:$AG$355)</f>
        <v>75.2112747254168</v>
      </c>
      <c r="Y2165" s="16" t="n">
        <f aca="false">_xlfn.xlookup(D2165,'WRSI Sorgho'!$H$4:$H$354,'WRSI Sorgho'!$AI$4:$AI$354)</f>
        <v>52.7268365690857</v>
      </c>
      <c r="Z2165" s="16" t="n">
        <f aca="false">X2165</f>
        <v>75.2112747254168</v>
      </c>
      <c r="AA2165" s="16" t="n">
        <f aca="false">_xlfn.xlookup(D2165,'WRSI Mil'!$H$5:$H$355,'WRSI Mil'!$AH$5:$AH$355)</f>
        <v>65.1863764356946</v>
      </c>
      <c r="AB2165" s="21" t="n">
        <f aca="false">AA2165/Z2165</f>
        <v>0.866710166443511</v>
      </c>
      <c r="AC2165" s="11"/>
      <c r="AD2165" s="11"/>
      <c r="AE2165" s="11"/>
      <c r="AF2165" s="22" t="n">
        <v>2023</v>
      </c>
      <c r="AG2165" s="22" t="s">
        <v>52</v>
      </c>
      <c r="AH2165" s="22" t="s">
        <v>53</v>
      </c>
      <c r="AI2165" s="22"/>
      <c r="AJ2165" s="23" t="n">
        <v>0.7</v>
      </c>
      <c r="AK2165" s="24" t="n">
        <v>100000</v>
      </c>
      <c r="AL2165" s="23" t="n">
        <v>0.8</v>
      </c>
      <c r="AM2165" s="24" t="n">
        <v>25000</v>
      </c>
      <c r="AN2165" s="23" t="n">
        <v>0.9</v>
      </c>
      <c r="AO2165" s="24" t="n">
        <v>10000</v>
      </c>
      <c r="AP2165" s="25" t="n">
        <f aca="false">IF(AB2165&lt;AJ2165,AK2165,IF(AB2165&lt;AL2165,AM2165,IF(AB2165&lt;=AN2165,AO2165,0)))</f>
        <v>10000</v>
      </c>
    </row>
    <row r="2166" customFormat="false" ht="15.65" hidden="false" customHeight="false" outlineLevel="0" collapsed="false">
      <c r="A2166" s="11" t="n">
        <f aca="false">A2165+1</f>
        <v>2292</v>
      </c>
      <c r="B2166" s="12" t="s">
        <v>1039</v>
      </c>
      <c r="C2166" s="12" t="s">
        <v>1040</v>
      </c>
      <c r="D2166" s="12" t="s">
        <v>1041</v>
      </c>
      <c r="E2166" s="12" t="s">
        <v>1042</v>
      </c>
      <c r="F2166" s="14" t="s">
        <v>1128</v>
      </c>
      <c r="G2166" s="13" t="s">
        <v>1044</v>
      </c>
      <c r="H2166" s="12" t="s">
        <v>48</v>
      </c>
      <c r="I2166" s="12"/>
      <c r="J2166" s="14"/>
      <c r="K2166" s="15" t="n">
        <v>45132</v>
      </c>
      <c r="L2166" s="14" t="s">
        <v>1045</v>
      </c>
      <c r="M2166" s="16" t="n">
        <v>1</v>
      </c>
      <c r="N2166" s="16" t="n">
        <v>1</v>
      </c>
      <c r="O2166" s="17" t="n">
        <v>100000</v>
      </c>
      <c r="P2166" s="17" t="n">
        <v>100000</v>
      </c>
      <c r="Q2166" s="18" t="n">
        <v>12600</v>
      </c>
      <c r="R2166" s="19" t="n">
        <f aca="false">IF(H2166="F",1,0)</f>
        <v>1</v>
      </c>
      <c r="S2166" s="19" t="n">
        <f aca="false">IF(H2166="M",1,0)</f>
        <v>0</v>
      </c>
      <c r="T2166" s="11" t="s">
        <v>2402</v>
      </c>
      <c r="U2166" s="11" t="s">
        <v>328</v>
      </c>
      <c r="V2166" s="24" t="n">
        <f aca="false">_xlfn.xlookup(D2166,'WRSI Fusion'!$H$4:$H$354,'WRSI Fusion'!$AI$4:$AI$354)</f>
        <v>55.491318817415</v>
      </c>
      <c r="W2166" s="16" t="n">
        <f aca="false">_xlfn.xlookup(D2166,'WRSI Maïs'!$H$4:$H$346,'WRSI Maïs'!$AG$4:$AG$346)</f>
        <v>71.7845657352728</v>
      </c>
      <c r="X2166" s="16" t="n">
        <f aca="false">_xlfn.xlookup(D2166,'WRSI Mil'!$H$5:$H$355,'WRSI Mil'!$AG$5:$AG$355)</f>
        <v>75.2112747254168</v>
      </c>
      <c r="Y2166" s="16" t="n">
        <f aca="false">_xlfn.xlookup(D2166,'WRSI Sorgho'!$H$4:$H$354,'WRSI Sorgho'!$AI$4:$AI$354)</f>
        <v>52.7268365690857</v>
      </c>
      <c r="Z2166" s="16" t="n">
        <f aca="false">X2166</f>
        <v>75.2112747254168</v>
      </c>
      <c r="AA2166" s="16" t="n">
        <f aca="false">_xlfn.xlookup(D2166,'WRSI Mil'!$H$5:$H$355,'WRSI Mil'!$AH$5:$AH$355)</f>
        <v>65.1863764356946</v>
      </c>
      <c r="AB2166" s="21" t="n">
        <f aca="false">AA2166/Z2166</f>
        <v>0.866710166443511</v>
      </c>
      <c r="AC2166" s="11"/>
      <c r="AD2166" s="11"/>
      <c r="AE2166" s="11"/>
      <c r="AF2166" s="22" t="n">
        <v>2023</v>
      </c>
      <c r="AG2166" s="22" t="s">
        <v>52</v>
      </c>
      <c r="AH2166" s="22" t="s">
        <v>53</v>
      </c>
      <c r="AI2166" s="22"/>
      <c r="AJ2166" s="23" t="n">
        <v>0.7</v>
      </c>
      <c r="AK2166" s="24" t="n">
        <v>100000</v>
      </c>
      <c r="AL2166" s="23" t="n">
        <v>0.8</v>
      </c>
      <c r="AM2166" s="24" t="n">
        <v>25000</v>
      </c>
      <c r="AN2166" s="23" t="n">
        <v>0.9</v>
      </c>
      <c r="AO2166" s="24" t="n">
        <v>10000</v>
      </c>
      <c r="AP2166" s="25" t="n">
        <f aca="false">IF(AB2166&lt;AJ2166,AK2166,IF(AB2166&lt;AL2166,AM2166,IF(AB2166&lt;=AN2166,AO2166,0)))</f>
        <v>10000</v>
      </c>
    </row>
    <row r="2167" customFormat="false" ht="15.65" hidden="false" customHeight="false" outlineLevel="0" collapsed="false">
      <c r="A2167" s="11" t="n">
        <f aca="false">A2166+1</f>
        <v>2293</v>
      </c>
      <c r="B2167" s="12" t="s">
        <v>1039</v>
      </c>
      <c r="C2167" s="12" t="s">
        <v>1040</v>
      </c>
      <c r="D2167" s="12" t="s">
        <v>1041</v>
      </c>
      <c r="E2167" s="12" t="s">
        <v>1042</v>
      </c>
      <c r="F2167" s="14" t="s">
        <v>1066</v>
      </c>
      <c r="G2167" s="13" t="s">
        <v>1044</v>
      </c>
      <c r="H2167" s="12" t="s">
        <v>48</v>
      </c>
      <c r="I2167" s="12"/>
      <c r="J2167" s="14"/>
      <c r="K2167" s="15" t="n">
        <v>45130</v>
      </c>
      <c r="L2167" s="14" t="s">
        <v>1045</v>
      </c>
      <c r="M2167" s="16" t="n">
        <v>1</v>
      </c>
      <c r="N2167" s="16" t="n">
        <v>1</v>
      </c>
      <c r="O2167" s="17" t="n">
        <v>100000</v>
      </c>
      <c r="P2167" s="17" t="n">
        <v>100000</v>
      </c>
      <c r="Q2167" s="18" t="n">
        <v>12600</v>
      </c>
      <c r="R2167" s="19" t="n">
        <f aca="false">IF(H2167="F",1,0)</f>
        <v>1</v>
      </c>
      <c r="S2167" s="19" t="n">
        <f aca="false">IF(H2167="M",1,0)</f>
        <v>0</v>
      </c>
      <c r="T2167" s="11" t="s">
        <v>2403</v>
      </c>
      <c r="U2167" s="11" t="s">
        <v>328</v>
      </c>
      <c r="V2167" s="24" t="n">
        <f aca="false">_xlfn.xlookup(D2167,'WRSI Fusion'!$H$4:$H$354,'WRSI Fusion'!$AI$4:$AI$354)</f>
        <v>55.491318817415</v>
      </c>
      <c r="W2167" s="16" t="n">
        <f aca="false">_xlfn.xlookup(D2167,'WRSI Maïs'!$H$4:$H$346,'WRSI Maïs'!$AG$4:$AG$346)</f>
        <v>71.7845657352728</v>
      </c>
      <c r="X2167" s="16" t="n">
        <f aca="false">_xlfn.xlookup(D2167,'WRSI Mil'!$H$5:$H$355,'WRSI Mil'!$AG$5:$AG$355)</f>
        <v>75.2112747254168</v>
      </c>
      <c r="Y2167" s="16" t="n">
        <f aca="false">_xlfn.xlookup(D2167,'WRSI Sorgho'!$H$4:$H$354,'WRSI Sorgho'!$AI$4:$AI$354)</f>
        <v>52.7268365690857</v>
      </c>
      <c r="Z2167" s="16" t="n">
        <f aca="false">X2167</f>
        <v>75.2112747254168</v>
      </c>
      <c r="AA2167" s="16" t="n">
        <f aca="false">_xlfn.xlookup(D2167,'WRSI Mil'!$H$5:$H$355,'WRSI Mil'!$AH$5:$AH$355)</f>
        <v>65.1863764356946</v>
      </c>
      <c r="AB2167" s="21" t="n">
        <f aca="false">AA2167/Z2167</f>
        <v>0.866710166443511</v>
      </c>
      <c r="AC2167" s="11"/>
      <c r="AD2167" s="11"/>
      <c r="AE2167" s="11"/>
      <c r="AF2167" s="22" t="n">
        <v>2023</v>
      </c>
      <c r="AG2167" s="22" t="s">
        <v>52</v>
      </c>
      <c r="AH2167" s="22" t="s">
        <v>53</v>
      </c>
      <c r="AI2167" s="22"/>
      <c r="AJ2167" s="23" t="n">
        <v>0.7</v>
      </c>
      <c r="AK2167" s="24" t="n">
        <v>100000</v>
      </c>
      <c r="AL2167" s="23" t="n">
        <v>0.8</v>
      </c>
      <c r="AM2167" s="24" t="n">
        <v>25000</v>
      </c>
      <c r="AN2167" s="23" t="n">
        <v>0.9</v>
      </c>
      <c r="AO2167" s="24" t="n">
        <v>10000</v>
      </c>
      <c r="AP2167" s="25" t="n">
        <f aca="false">IF(AB2167&lt;AJ2167,AK2167,IF(AB2167&lt;AL2167,AM2167,IF(AB2167&lt;=AN2167,AO2167,0)))</f>
        <v>10000</v>
      </c>
    </row>
    <row r="2168" customFormat="false" ht="15.65" hidden="false" customHeight="false" outlineLevel="0" collapsed="false">
      <c r="A2168" s="11" t="n">
        <f aca="false">A2167+1</f>
        <v>2294</v>
      </c>
      <c r="B2168" s="12" t="s">
        <v>1039</v>
      </c>
      <c r="C2168" s="12" t="s">
        <v>1040</v>
      </c>
      <c r="D2168" s="12" t="s">
        <v>1041</v>
      </c>
      <c r="E2168" s="12" t="s">
        <v>1042</v>
      </c>
      <c r="F2168" s="14" t="s">
        <v>1056</v>
      </c>
      <c r="G2168" s="13" t="s">
        <v>1044</v>
      </c>
      <c r="H2168" s="12" t="s">
        <v>48</v>
      </c>
      <c r="I2168" s="12"/>
      <c r="J2168" s="14"/>
      <c r="K2168" s="15" t="n">
        <v>45133</v>
      </c>
      <c r="L2168" s="14" t="s">
        <v>1045</v>
      </c>
      <c r="M2168" s="16" t="n">
        <v>1</v>
      </c>
      <c r="N2168" s="16" t="n">
        <v>1</v>
      </c>
      <c r="O2168" s="17" t="n">
        <v>100000</v>
      </c>
      <c r="P2168" s="17" t="n">
        <v>100000</v>
      </c>
      <c r="Q2168" s="18" t="n">
        <v>12600</v>
      </c>
      <c r="R2168" s="19" t="n">
        <f aca="false">IF(H2168="F",1,0)</f>
        <v>1</v>
      </c>
      <c r="S2168" s="19" t="n">
        <f aca="false">IF(H2168="M",1,0)</f>
        <v>0</v>
      </c>
      <c r="T2168" s="11" t="s">
        <v>2404</v>
      </c>
      <c r="U2168" s="11" t="s">
        <v>328</v>
      </c>
      <c r="V2168" s="24" t="n">
        <f aca="false">_xlfn.xlookup(D2168,'WRSI Fusion'!$H$4:$H$354,'WRSI Fusion'!$AI$4:$AI$354)</f>
        <v>55.491318817415</v>
      </c>
      <c r="W2168" s="16" t="n">
        <f aca="false">_xlfn.xlookup(D2168,'WRSI Maïs'!$H$4:$H$346,'WRSI Maïs'!$AG$4:$AG$346)</f>
        <v>71.7845657352728</v>
      </c>
      <c r="X2168" s="16" t="n">
        <f aca="false">_xlfn.xlookup(D2168,'WRSI Mil'!$H$5:$H$355,'WRSI Mil'!$AG$5:$AG$355)</f>
        <v>75.2112747254168</v>
      </c>
      <c r="Y2168" s="16" t="n">
        <f aca="false">_xlfn.xlookup(D2168,'WRSI Sorgho'!$H$4:$H$354,'WRSI Sorgho'!$AI$4:$AI$354)</f>
        <v>52.7268365690857</v>
      </c>
      <c r="Z2168" s="16" t="n">
        <f aca="false">X2168</f>
        <v>75.2112747254168</v>
      </c>
      <c r="AA2168" s="16" t="n">
        <f aca="false">_xlfn.xlookup(D2168,'WRSI Mil'!$H$5:$H$355,'WRSI Mil'!$AH$5:$AH$355)</f>
        <v>65.1863764356946</v>
      </c>
      <c r="AB2168" s="21" t="n">
        <f aca="false">AA2168/Z2168</f>
        <v>0.866710166443511</v>
      </c>
      <c r="AC2168" s="11"/>
      <c r="AD2168" s="11"/>
      <c r="AE2168" s="11"/>
      <c r="AF2168" s="22" t="n">
        <v>2023</v>
      </c>
      <c r="AG2168" s="22" t="s">
        <v>52</v>
      </c>
      <c r="AH2168" s="22" t="s">
        <v>53</v>
      </c>
      <c r="AI2168" s="22"/>
      <c r="AJ2168" s="23" t="n">
        <v>0.7</v>
      </c>
      <c r="AK2168" s="24" t="n">
        <v>100000</v>
      </c>
      <c r="AL2168" s="23" t="n">
        <v>0.8</v>
      </c>
      <c r="AM2168" s="24" t="n">
        <v>25000</v>
      </c>
      <c r="AN2168" s="23" t="n">
        <v>0.9</v>
      </c>
      <c r="AO2168" s="24" t="n">
        <v>10000</v>
      </c>
      <c r="AP2168" s="25" t="n">
        <f aca="false">IF(AB2168&lt;AJ2168,AK2168,IF(AB2168&lt;AL2168,AM2168,IF(AB2168&lt;=AN2168,AO2168,0)))</f>
        <v>10000</v>
      </c>
    </row>
    <row r="2169" customFormat="false" ht="15.65" hidden="false" customHeight="false" outlineLevel="0" collapsed="false">
      <c r="A2169" s="11" t="n">
        <f aca="false">A2168+1</f>
        <v>2295</v>
      </c>
      <c r="B2169" s="12" t="s">
        <v>1039</v>
      </c>
      <c r="C2169" s="12" t="s">
        <v>1040</v>
      </c>
      <c r="D2169" s="12" t="s">
        <v>1041</v>
      </c>
      <c r="E2169" s="12" t="s">
        <v>1042</v>
      </c>
      <c r="F2169" s="14" t="s">
        <v>1128</v>
      </c>
      <c r="G2169" s="13" t="s">
        <v>1044</v>
      </c>
      <c r="H2169" s="12" t="s">
        <v>48</v>
      </c>
      <c r="I2169" s="12"/>
      <c r="J2169" s="14"/>
      <c r="K2169" s="15" t="n">
        <v>45133</v>
      </c>
      <c r="L2169" s="14" t="s">
        <v>1045</v>
      </c>
      <c r="M2169" s="16" t="n">
        <v>1</v>
      </c>
      <c r="N2169" s="16" t="n">
        <v>1</v>
      </c>
      <c r="O2169" s="17" t="n">
        <v>100000</v>
      </c>
      <c r="P2169" s="17" t="n">
        <v>100000</v>
      </c>
      <c r="Q2169" s="18" t="n">
        <v>12600</v>
      </c>
      <c r="R2169" s="19" t="n">
        <f aca="false">IF(H2169="F",1,0)</f>
        <v>1</v>
      </c>
      <c r="S2169" s="19" t="n">
        <f aca="false">IF(H2169="M",1,0)</f>
        <v>0</v>
      </c>
      <c r="T2169" s="11" t="s">
        <v>2405</v>
      </c>
      <c r="U2169" s="11" t="s">
        <v>328</v>
      </c>
      <c r="V2169" s="24" t="n">
        <f aca="false">_xlfn.xlookup(D2169,'WRSI Fusion'!$H$4:$H$354,'WRSI Fusion'!$AI$4:$AI$354)</f>
        <v>55.491318817415</v>
      </c>
      <c r="W2169" s="16" t="n">
        <f aca="false">_xlfn.xlookup(D2169,'WRSI Maïs'!$H$4:$H$346,'WRSI Maïs'!$AG$4:$AG$346)</f>
        <v>71.7845657352728</v>
      </c>
      <c r="X2169" s="16" t="n">
        <f aca="false">_xlfn.xlookup(D2169,'WRSI Mil'!$H$5:$H$355,'WRSI Mil'!$AG$5:$AG$355)</f>
        <v>75.2112747254168</v>
      </c>
      <c r="Y2169" s="16" t="n">
        <f aca="false">_xlfn.xlookup(D2169,'WRSI Sorgho'!$H$4:$H$354,'WRSI Sorgho'!$AI$4:$AI$354)</f>
        <v>52.7268365690857</v>
      </c>
      <c r="Z2169" s="16" t="n">
        <f aca="false">X2169</f>
        <v>75.2112747254168</v>
      </c>
      <c r="AA2169" s="16" t="n">
        <f aca="false">_xlfn.xlookup(D2169,'WRSI Mil'!$H$5:$H$355,'WRSI Mil'!$AH$5:$AH$355)</f>
        <v>65.1863764356946</v>
      </c>
      <c r="AB2169" s="21" t="n">
        <f aca="false">AA2169/Z2169</f>
        <v>0.866710166443511</v>
      </c>
      <c r="AC2169" s="11"/>
      <c r="AD2169" s="11"/>
      <c r="AE2169" s="11"/>
      <c r="AF2169" s="22" t="n">
        <v>2023</v>
      </c>
      <c r="AG2169" s="22" t="s">
        <v>52</v>
      </c>
      <c r="AH2169" s="22" t="s">
        <v>53</v>
      </c>
      <c r="AI2169" s="22"/>
      <c r="AJ2169" s="23" t="n">
        <v>0.7</v>
      </c>
      <c r="AK2169" s="24" t="n">
        <v>100000</v>
      </c>
      <c r="AL2169" s="23" t="n">
        <v>0.8</v>
      </c>
      <c r="AM2169" s="24" t="n">
        <v>25000</v>
      </c>
      <c r="AN2169" s="23" t="n">
        <v>0.9</v>
      </c>
      <c r="AO2169" s="24" t="n">
        <v>10000</v>
      </c>
      <c r="AP2169" s="25" t="n">
        <f aca="false">IF(AB2169&lt;AJ2169,AK2169,IF(AB2169&lt;AL2169,AM2169,IF(AB2169&lt;=AN2169,AO2169,0)))</f>
        <v>10000</v>
      </c>
    </row>
    <row r="2170" customFormat="false" ht="15.65" hidden="false" customHeight="false" outlineLevel="0" collapsed="false">
      <c r="A2170" s="11" t="n">
        <f aca="false">A2169+1</f>
        <v>2296</v>
      </c>
      <c r="B2170" s="12" t="s">
        <v>1039</v>
      </c>
      <c r="C2170" s="12" t="s">
        <v>1040</v>
      </c>
      <c r="D2170" s="12" t="s">
        <v>1041</v>
      </c>
      <c r="E2170" s="12" t="s">
        <v>1042</v>
      </c>
      <c r="F2170" s="14" t="s">
        <v>1128</v>
      </c>
      <c r="G2170" s="13" t="s">
        <v>1044</v>
      </c>
      <c r="H2170" s="12" t="s">
        <v>48</v>
      </c>
      <c r="I2170" s="12"/>
      <c r="J2170" s="14"/>
      <c r="K2170" s="15" t="n">
        <v>45132</v>
      </c>
      <c r="L2170" s="14" t="s">
        <v>1045</v>
      </c>
      <c r="M2170" s="16" t="n">
        <v>1</v>
      </c>
      <c r="N2170" s="16" t="n">
        <v>1</v>
      </c>
      <c r="O2170" s="17" t="n">
        <v>100000</v>
      </c>
      <c r="P2170" s="17" t="n">
        <v>100000</v>
      </c>
      <c r="Q2170" s="18" t="n">
        <v>12600</v>
      </c>
      <c r="R2170" s="19" t="n">
        <f aca="false">IF(H2170="F",1,0)</f>
        <v>1</v>
      </c>
      <c r="S2170" s="19" t="n">
        <f aca="false">IF(H2170="M",1,0)</f>
        <v>0</v>
      </c>
      <c r="T2170" s="11" t="s">
        <v>2406</v>
      </c>
      <c r="U2170" s="11" t="s">
        <v>328</v>
      </c>
      <c r="V2170" s="24" t="n">
        <f aca="false">_xlfn.xlookup(D2170,'WRSI Fusion'!$H$4:$H$354,'WRSI Fusion'!$AI$4:$AI$354)</f>
        <v>55.491318817415</v>
      </c>
      <c r="W2170" s="16" t="n">
        <f aca="false">_xlfn.xlookup(D2170,'WRSI Maïs'!$H$4:$H$346,'WRSI Maïs'!$AG$4:$AG$346)</f>
        <v>71.7845657352728</v>
      </c>
      <c r="X2170" s="16" t="n">
        <f aca="false">_xlfn.xlookup(D2170,'WRSI Mil'!$H$5:$H$355,'WRSI Mil'!$AG$5:$AG$355)</f>
        <v>75.2112747254168</v>
      </c>
      <c r="Y2170" s="16" t="n">
        <f aca="false">_xlfn.xlookup(D2170,'WRSI Sorgho'!$H$4:$H$354,'WRSI Sorgho'!$AI$4:$AI$354)</f>
        <v>52.7268365690857</v>
      </c>
      <c r="Z2170" s="16" t="n">
        <f aca="false">X2170</f>
        <v>75.2112747254168</v>
      </c>
      <c r="AA2170" s="16" t="n">
        <f aca="false">_xlfn.xlookup(D2170,'WRSI Mil'!$H$5:$H$355,'WRSI Mil'!$AH$5:$AH$355)</f>
        <v>65.1863764356946</v>
      </c>
      <c r="AB2170" s="21" t="n">
        <f aca="false">AA2170/Z2170</f>
        <v>0.866710166443511</v>
      </c>
      <c r="AC2170" s="11"/>
      <c r="AD2170" s="11"/>
      <c r="AE2170" s="11"/>
      <c r="AF2170" s="22" t="n">
        <v>2023</v>
      </c>
      <c r="AG2170" s="22" t="s">
        <v>52</v>
      </c>
      <c r="AH2170" s="22" t="s">
        <v>53</v>
      </c>
      <c r="AI2170" s="22"/>
      <c r="AJ2170" s="23" t="n">
        <v>0.7</v>
      </c>
      <c r="AK2170" s="24" t="n">
        <v>100000</v>
      </c>
      <c r="AL2170" s="23" t="n">
        <v>0.8</v>
      </c>
      <c r="AM2170" s="24" t="n">
        <v>25000</v>
      </c>
      <c r="AN2170" s="23" t="n">
        <v>0.9</v>
      </c>
      <c r="AO2170" s="24" t="n">
        <v>10000</v>
      </c>
      <c r="AP2170" s="25" t="n">
        <f aca="false">IF(AB2170&lt;AJ2170,AK2170,IF(AB2170&lt;AL2170,AM2170,IF(AB2170&lt;=AN2170,AO2170,0)))</f>
        <v>10000</v>
      </c>
    </row>
    <row r="2171" customFormat="false" ht="15.65" hidden="false" customHeight="false" outlineLevel="0" collapsed="false">
      <c r="A2171" s="11" t="n">
        <f aca="false">A2170+1</f>
        <v>2297</v>
      </c>
      <c r="B2171" s="12" t="s">
        <v>1039</v>
      </c>
      <c r="C2171" s="12" t="s">
        <v>1040</v>
      </c>
      <c r="D2171" s="12" t="s">
        <v>1041</v>
      </c>
      <c r="E2171" s="12" t="s">
        <v>1042</v>
      </c>
      <c r="F2171" s="14" t="s">
        <v>1043</v>
      </c>
      <c r="G2171" s="13" t="s">
        <v>1044</v>
      </c>
      <c r="H2171" s="12" t="s">
        <v>55</v>
      </c>
      <c r="I2171" s="12"/>
      <c r="J2171" s="14"/>
      <c r="K2171" s="15" t="n">
        <v>45133</v>
      </c>
      <c r="L2171" s="14" t="s">
        <v>1045</v>
      </c>
      <c r="M2171" s="16" t="n">
        <v>1</v>
      </c>
      <c r="N2171" s="16" t="n">
        <v>1</v>
      </c>
      <c r="O2171" s="17" t="n">
        <v>100000</v>
      </c>
      <c r="P2171" s="17" t="n">
        <v>100000</v>
      </c>
      <c r="Q2171" s="18" t="n">
        <v>12600</v>
      </c>
      <c r="R2171" s="19" t="n">
        <f aca="false">IF(H2171="F",1,0)</f>
        <v>0</v>
      </c>
      <c r="S2171" s="19" t="n">
        <f aca="false">IF(H2171="M",1,0)</f>
        <v>1</v>
      </c>
      <c r="T2171" s="11" t="s">
        <v>2407</v>
      </c>
      <c r="U2171" s="11" t="s">
        <v>328</v>
      </c>
      <c r="V2171" s="24" t="n">
        <f aca="false">_xlfn.xlookup(D2171,'WRSI Fusion'!$H$4:$H$354,'WRSI Fusion'!$AI$4:$AI$354)</f>
        <v>55.491318817415</v>
      </c>
      <c r="W2171" s="16" t="n">
        <f aca="false">_xlfn.xlookup(D2171,'WRSI Maïs'!$H$4:$H$346,'WRSI Maïs'!$AG$4:$AG$346)</f>
        <v>71.7845657352728</v>
      </c>
      <c r="X2171" s="16" t="n">
        <f aca="false">_xlfn.xlookup(D2171,'WRSI Mil'!$H$5:$H$355,'WRSI Mil'!$AG$5:$AG$355)</f>
        <v>75.2112747254168</v>
      </c>
      <c r="Y2171" s="16" t="n">
        <f aca="false">_xlfn.xlookup(D2171,'WRSI Sorgho'!$H$4:$H$354,'WRSI Sorgho'!$AI$4:$AI$354)</f>
        <v>52.7268365690857</v>
      </c>
      <c r="Z2171" s="16" t="n">
        <f aca="false">X2171</f>
        <v>75.2112747254168</v>
      </c>
      <c r="AA2171" s="16" t="n">
        <f aca="false">_xlfn.xlookup(D2171,'WRSI Mil'!$H$5:$H$355,'WRSI Mil'!$AH$5:$AH$355)</f>
        <v>65.1863764356946</v>
      </c>
      <c r="AB2171" s="21" t="n">
        <f aca="false">AA2171/Z2171</f>
        <v>0.866710166443511</v>
      </c>
      <c r="AC2171" s="11"/>
      <c r="AD2171" s="11"/>
      <c r="AE2171" s="11"/>
      <c r="AF2171" s="22" t="n">
        <v>2023</v>
      </c>
      <c r="AG2171" s="22" t="s">
        <v>52</v>
      </c>
      <c r="AH2171" s="22" t="s">
        <v>53</v>
      </c>
      <c r="AI2171" s="22"/>
      <c r="AJ2171" s="23" t="n">
        <v>0.7</v>
      </c>
      <c r="AK2171" s="24" t="n">
        <v>100000</v>
      </c>
      <c r="AL2171" s="23" t="n">
        <v>0.8</v>
      </c>
      <c r="AM2171" s="24" t="n">
        <v>25000</v>
      </c>
      <c r="AN2171" s="23" t="n">
        <v>0.9</v>
      </c>
      <c r="AO2171" s="24" t="n">
        <v>10000</v>
      </c>
      <c r="AP2171" s="25" t="n">
        <f aca="false">IF(AB2171&lt;AJ2171,AK2171,IF(AB2171&lt;AL2171,AM2171,IF(AB2171&lt;=AN2171,AO2171,0)))</f>
        <v>10000</v>
      </c>
    </row>
    <row r="2172" customFormat="false" ht="15.65" hidden="false" customHeight="false" outlineLevel="0" collapsed="false">
      <c r="A2172" s="11" t="n">
        <f aca="false">A2171+1</f>
        <v>2298</v>
      </c>
      <c r="B2172" s="12" t="s">
        <v>1039</v>
      </c>
      <c r="C2172" s="12" t="s">
        <v>1040</v>
      </c>
      <c r="D2172" s="12" t="s">
        <v>1041</v>
      </c>
      <c r="E2172" s="12" t="s">
        <v>1042</v>
      </c>
      <c r="F2172" s="14" t="s">
        <v>1059</v>
      </c>
      <c r="G2172" s="13" t="s">
        <v>1044</v>
      </c>
      <c r="H2172" s="12" t="s">
        <v>48</v>
      </c>
      <c r="I2172" s="12"/>
      <c r="J2172" s="14"/>
      <c r="K2172" s="15" t="n">
        <v>45130</v>
      </c>
      <c r="L2172" s="14" t="s">
        <v>1045</v>
      </c>
      <c r="M2172" s="16" t="n">
        <v>1</v>
      </c>
      <c r="N2172" s="16" t="n">
        <v>1</v>
      </c>
      <c r="O2172" s="17" t="n">
        <v>100000</v>
      </c>
      <c r="P2172" s="17" t="n">
        <v>100000</v>
      </c>
      <c r="Q2172" s="18" t="n">
        <v>12600</v>
      </c>
      <c r="R2172" s="19" t="n">
        <f aca="false">IF(H2172="F",1,0)</f>
        <v>1</v>
      </c>
      <c r="S2172" s="19" t="n">
        <f aca="false">IF(H2172="M",1,0)</f>
        <v>0</v>
      </c>
      <c r="T2172" s="11" t="s">
        <v>2408</v>
      </c>
      <c r="U2172" s="11" t="s">
        <v>328</v>
      </c>
      <c r="V2172" s="24" t="n">
        <f aca="false">_xlfn.xlookup(D2172,'WRSI Fusion'!$H$4:$H$354,'WRSI Fusion'!$AI$4:$AI$354)</f>
        <v>55.491318817415</v>
      </c>
      <c r="W2172" s="16" t="n">
        <f aca="false">_xlfn.xlookup(D2172,'WRSI Maïs'!$H$4:$H$346,'WRSI Maïs'!$AG$4:$AG$346)</f>
        <v>71.7845657352728</v>
      </c>
      <c r="X2172" s="16" t="n">
        <f aca="false">_xlfn.xlookup(D2172,'WRSI Mil'!$H$5:$H$355,'WRSI Mil'!$AG$5:$AG$355)</f>
        <v>75.2112747254168</v>
      </c>
      <c r="Y2172" s="16" t="n">
        <f aca="false">_xlfn.xlookup(D2172,'WRSI Sorgho'!$H$4:$H$354,'WRSI Sorgho'!$AI$4:$AI$354)</f>
        <v>52.7268365690857</v>
      </c>
      <c r="Z2172" s="16" t="n">
        <f aca="false">X2172</f>
        <v>75.2112747254168</v>
      </c>
      <c r="AA2172" s="16" t="n">
        <f aca="false">_xlfn.xlookup(D2172,'WRSI Mil'!$H$5:$H$355,'WRSI Mil'!$AH$5:$AH$355)</f>
        <v>65.1863764356946</v>
      </c>
      <c r="AB2172" s="21" t="n">
        <f aca="false">AA2172/Z2172</f>
        <v>0.866710166443511</v>
      </c>
      <c r="AC2172" s="11"/>
      <c r="AD2172" s="11"/>
      <c r="AE2172" s="11"/>
      <c r="AF2172" s="22" t="n">
        <v>2023</v>
      </c>
      <c r="AG2172" s="22" t="s">
        <v>52</v>
      </c>
      <c r="AH2172" s="22" t="s">
        <v>53</v>
      </c>
      <c r="AI2172" s="22"/>
      <c r="AJ2172" s="23" t="n">
        <v>0.7</v>
      </c>
      <c r="AK2172" s="24" t="n">
        <v>100000</v>
      </c>
      <c r="AL2172" s="23" t="n">
        <v>0.8</v>
      </c>
      <c r="AM2172" s="24" t="n">
        <v>25000</v>
      </c>
      <c r="AN2172" s="23" t="n">
        <v>0.9</v>
      </c>
      <c r="AO2172" s="24" t="n">
        <v>10000</v>
      </c>
      <c r="AP2172" s="25" t="n">
        <f aca="false">IF(AB2172&lt;AJ2172,AK2172,IF(AB2172&lt;AL2172,AM2172,IF(AB2172&lt;=AN2172,AO2172,0)))</f>
        <v>10000</v>
      </c>
    </row>
    <row r="2173" customFormat="false" ht="15.65" hidden="false" customHeight="false" outlineLevel="0" collapsed="false">
      <c r="A2173" s="11" t="n">
        <f aca="false">A2172+1</f>
        <v>2299</v>
      </c>
      <c r="B2173" s="12" t="s">
        <v>1039</v>
      </c>
      <c r="C2173" s="12" t="s">
        <v>1040</v>
      </c>
      <c r="D2173" s="12" t="s">
        <v>1041</v>
      </c>
      <c r="E2173" s="12" t="s">
        <v>1042</v>
      </c>
      <c r="F2173" s="14" t="s">
        <v>1128</v>
      </c>
      <c r="G2173" s="13" t="s">
        <v>1044</v>
      </c>
      <c r="H2173" s="12" t="s">
        <v>48</v>
      </c>
      <c r="I2173" s="12"/>
      <c r="J2173" s="14"/>
      <c r="K2173" s="15" t="n">
        <v>45133</v>
      </c>
      <c r="L2173" s="14" t="s">
        <v>1045</v>
      </c>
      <c r="M2173" s="16" t="n">
        <v>1</v>
      </c>
      <c r="N2173" s="16" t="n">
        <v>1</v>
      </c>
      <c r="O2173" s="17" t="n">
        <v>100000</v>
      </c>
      <c r="P2173" s="17" t="n">
        <v>100000</v>
      </c>
      <c r="Q2173" s="18" t="n">
        <v>12600</v>
      </c>
      <c r="R2173" s="19" t="n">
        <f aca="false">IF(H2173="F",1,0)</f>
        <v>1</v>
      </c>
      <c r="S2173" s="19" t="n">
        <f aca="false">IF(H2173="M",1,0)</f>
        <v>0</v>
      </c>
      <c r="T2173" s="11" t="s">
        <v>2409</v>
      </c>
      <c r="U2173" s="11" t="s">
        <v>328</v>
      </c>
      <c r="V2173" s="24" t="n">
        <f aca="false">_xlfn.xlookup(D2173,'WRSI Fusion'!$H$4:$H$354,'WRSI Fusion'!$AI$4:$AI$354)</f>
        <v>55.491318817415</v>
      </c>
      <c r="W2173" s="16" t="n">
        <f aca="false">_xlfn.xlookup(D2173,'WRSI Maïs'!$H$4:$H$346,'WRSI Maïs'!$AG$4:$AG$346)</f>
        <v>71.7845657352728</v>
      </c>
      <c r="X2173" s="16" t="n">
        <f aca="false">_xlfn.xlookup(D2173,'WRSI Mil'!$H$5:$H$355,'WRSI Mil'!$AG$5:$AG$355)</f>
        <v>75.2112747254168</v>
      </c>
      <c r="Y2173" s="16" t="n">
        <f aca="false">_xlfn.xlookup(D2173,'WRSI Sorgho'!$H$4:$H$354,'WRSI Sorgho'!$AI$4:$AI$354)</f>
        <v>52.7268365690857</v>
      </c>
      <c r="Z2173" s="16" t="n">
        <f aca="false">X2173</f>
        <v>75.2112747254168</v>
      </c>
      <c r="AA2173" s="16" t="n">
        <f aca="false">_xlfn.xlookup(D2173,'WRSI Mil'!$H$5:$H$355,'WRSI Mil'!$AH$5:$AH$355)</f>
        <v>65.1863764356946</v>
      </c>
      <c r="AB2173" s="21" t="n">
        <f aca="false">AA2173/Z2173</f>
        <v>0.866710166443511</v>
      </c>
      <c r="AC2173" s="11"/>
      <c r="AD2173" s="11"/>
      <c r="AE2173" s="11"/>
      <c r="AF2173" s="22" t="n">
        <v>2023</v>
      </c>
      <c r="AG2173" s="22" t="s">
        <v>52</v>
      </c>
      <c r="AH2173" s="22" t="s">
        <v>53</v>
      </c>
      <c r="AI2173" s="22"/>
      <c r="AJ2173" s="23" t="n">
        <v>0.7</v>
      </c>
      <c r="AK2173" s="24" t="n">
        <v>100000</v>
      </c>
      <c r="AL2173" s="23" t="n">
        <v>0.8</v>
      </c>
      <c r="AM2173" s="24" t="n">
        <v>25000</v>
      </c>
      <c r="AN2173" s="23" t="n">
        <v>0.9</v>
      </c>
      <c r="AO2173" s="24" t="n">
        <v>10000</v>
      </c>
      <c r="AP2173" s="25" t="n">
        <f aca="false">IF(AB2173&lt;AJ2173,AK2173,IF(AB2173&lt;AL2173,AM2173,IF(AB2173&lt;=AN2173,AO2173,0)))</f>
        <v>10000</v>
      </c>
    </row>
    <row r="2174" customFormat="false" ht="15.65" hidden="false" customHeight="false" outlineLevel="0" collapsed="false">
      <c r="A2174" s="11" t="n">
        <f aca="false">A2173+1</f>
        <v>2300</v>
      </c>
      <c r="B2174" s="12" t="s">
        <v>1039</v>
      </c>
      <c r="C2174" s="12" t="s">
        <v>1040</v>
      </c>
      <c r="D2174" s="12" t="s">
        <v>1041</v>
      </c>
      <c r="E2174" s="12" t="s">
        <v>1042</v>
      </c>
      <c r="F2174" s="14" t="s">
        <v>1054</v>
      </c>
      <c r="G2174" s="13" t="s">
        <v>1044</v>
      </c>
      <c r="H2174" s="12" t="s">
        <v>48</v>
      </c>
      <c r="I2174" s="12"/>
      <c r="J2174" s="14"/>
      <c r="K2174" s="15" t="n">
        <v>45129</v>
      </c>
      <c r="L2174" s="14" t="s">
        <v>1045</v>
      </c>
      <c r="M2174" s="16" t="n">
        <v>1</v>
      </c>
      <c r="N2174" s="16" t="n">
        <v>1</v>
      </c>
      <c r="O2174" s="17" t="n">
        <v>100000</v>
      </c>
      <c r="P2174" s="17" t="n">
        <v>100000</v>
      </c>
      <c r="Q2174" s="18" t="n">
        <v>12600</v>
      </c>
      <c r="R2174" s="19" t="n">
        <f aca="false">IF(H2174="F",1,0)</f>
        <v>1</v>
      </c>
      <c r="S2174" s="19" t="n">
        <f aca="false">IF(H2174="M",1,0)</f>
        <v>0</v>
      </c>
      <c r="T2174" s="11" t="s">
        <v>2410</v>
      </c>
      <c r="U2174" s="11" t="s">
        <v>328</v>
      </c>
      <c r="V2174" s="24" t="n">
        <f aca="false">_xlfn.xlookup(D2174,'WRSI Fusion'!$H$4:$H$354,'WRSI Fusion'!$AI$4:$AI$354)</f>
        <v>55.491318817415</v>
      </c>
      <c r="W2174" s="16" t="n">
        <f aca="false">_xlfn.xlookup(D2174,'WRSI Maïs'!$H$4:$H$346,'WRSI Maïs'!$AG$4:$AG$346)</f>
        <v>71.7845657352728</v>
      </c>
      <c r="X2174" s="16" t="n">
        <f aca="false">_xlfn.xlookup(D2174,'WRSI Mil'!$H$5:$H$355,'WRSI Mil'!$AG$5:$AG$355)</f>
        <v>75.2112747254168</v>
      </c>
      <c r="Y2174" s="16" t="n">
        <f aca="false">_xlfn.xlookup(D2174,'WRSI Sorgho'!$H$4:$H$354,'WRSI Sorgho'!$AI$4:$AI$354)</f>
        <v>52.7268365690857</v>
      </c>
      <c r="Z2174" s="16" t="n">
        <f aca="false">X2174</f>
        <v>75.2112747254168</v>
      </c>
      <c r="AA2174" s="16" t="n">
        <f aca="false">_xlfn.xlookup(D2174,'WRSI Mil'!$H$5:$H$355,'WRSI Mil'!$AH$5:$AH$355)</f>
        <v>65.1863764356946</v>
      </c>
      <c r="AB2174" s="21" t="n">
        <f aca="false">AA2174/Z2174</f>
        <v>0.866710166443511</v>
      </c>
      <c r="AC2174" s="11"/>
      <c r="AD2174" s="11"/>
      <c r="AE2174" s="11"/>
      <c r="AF2174" s="22" t="n">
        <v>2023</v>
      </c>
      <c r="AG2174" s="22" t="s">
        <v>52</v>
      </c>
      <c r="AH2174" s="22" t="s">
        <v>53</v>
      </c>
      <c r="AI2174" s="22"/>
      <c r="AJ2174" s="23" t="n">
        <v>0.7</v>
      </c>
      <c r="AK2174" s="24" t="n">
        <v>100000</v>
      </c>
      <c r="AL2174" s="23" t="n">
        <v>0.8</v>
      </c>
      <c r="AM2174" s="24" t="n">
        <v>25000</v>
      </c>
      <c r="AN2174" s="23" t="n">
        <v>0.9</v>
      </c>
      <c r="AO2174" s="24" t="n">
        <v>10000</v>
      </c>
      <c r="AP2174" s="25" t="n">
        <f aca="false">IF(AB2174&lt;AJ2174,AK2174,IF(AB2174&lt;AL2174,AM2174,IF(AB2174&lt;=AN2174,AO2174,0)))</f>
        <v>10000</v>
      </c>
    </row>
    <row r="2175" customFormat="false" ht="15.65" hidden="false" customHeight="false" outlineLevel="0" collapsed="false">
      <c r="A2175" s="11" t="n">
        <f aca="false">A2174+1</f>
        <v>2301</v>
      </c>
      <c r="B2175" s="12" t="s">
        <v>1039</v>
      </c>
      <c r="C2175" s="12" t="s">
        <v>1040</v>
      </c>
      <c r="D2175" s="12" t="s">
        <v>1041</v>
      </c>
      <c r="E2175" s="12" t="s">
        <v>1042</v>
      </c>
      <c r="F2175" s="14" t="s">
        <v>1083</v>
      </c>
      <c r="G2175" s="13" t="s">
        <v>1044</v>
      </c>
      <c r="H2175" s="12" t="s">
        <v>48</v>
      </c>
      <c r="I2175" s="12"/>
      <c r="J2175" s="14"/>
      <c r="K2175" s="15" t="n">
        <v>45130</v>
      </c>
      <c r="L2175" s="14" t="s">
        <v>1045</v>
      </c>
      <c r="M2175" s="16" t="n">
        <v>1</v>
      </c>
      <c r="N2175" s="16" t="n">
        <v>1</v>
      </c>
      <c r="O2175" s="17" t="n">
        <v>100000</v>
      </c>
      <c r="P2175" s="17" t="n">
        <v>100000</v>
      </c>
      <c r="Q2175" s="18" t="n">
        <v>12600</v>
      </c>
      <c r="R2175" s="19" t="n">
        <f aca="false">IF(H2175="F",1,0)</f>
        <v>1</v>
      </c>
      <c r="S2175" s="19" t="n">
        <f aca="false">IF(H2175="M",1,0)</f>
        <v>0</v>
      </c>
      <c r="T2175" s="11" t="s">
        <v>2411</v>
      </c>
      <c r="U2175" s="11" t="s">
        <v>328</v>
      </c>
      <c r="V2175" s="24" t="n">
        <f aca="false">_xlfn.xlookup(D2175,'WRSI Fusion'!$H$4:$H$354,'WRSI Fusion'!$AI$4:$AI$354)</f>
        <v>55.491318817415</v>
      </c>
      <c r="W2175" s="16" t="n">
        <f aca="false">_xlfn.xlookup(D2175,'WRSI Maïs'!$H$4:$H$346,'WRSI Maïs'!$AG$4:$AG$346)</f>
        <v>71.7845657352728</v>
      </c>
      <c r="X2175" s="16" t="n">
        <f aca="false">_xlfn.xlookup(D2175,'WRSI Mil'!$H$5:$H$355,'WRSI Mil'!$AG$5:$AG$355)</f>
        <v>75.2112747254168</v>
      </c>
      <c r="Y2175" s="16" t="n">
        <f aca="false">_xlfn.xlookup(D2175,'WRSI Sorgho'!$H$4:$H$354,'WRSI Sorgho'!$AI$4:$AI$354)</f>
        <v>52.7268365690857</v>
      </c>
      <c r="Z2175" s="16" t="n">
        <f aca="false">X2175</f>
        <v>75.2112747254168</v>
      </c>
      <c r="AA2175" s="16" t="n">
        <f aca="false">_xlfn.xlookup(D2175,'WRSI Mil'!$H$5:$H$355,'WRSI Mil'!$AH$5:$AH$355)</f>
        <v>65.1863764356946</v>
      </c>
      <c r="AB2175" s="21" t="n">
        <f aca="false">AA2175/Z2175</f>
        <v>0.866710166443511</v>
      </c>
      <c r="AC2175" s="11"/>
      <c r="AD2175" s="11"/>
      <c r="AE2175" s="11"/>
      <c r="AF2175" s="22" t="n">
        <v>2023</v>
      </c>
      <c r="AG2175" s="22" t="s">
        <v>52</v>
      </c>
      <c r="AH2175" s="22" t="s">
        <v>53</v>
      </c>
      <c r="AI2175" s="22"/>
      <c r="AJ2175" s="23" t="n">
        <v>0.7</v>
      </c>
      <c r="AK2175" s="24" t="n">
        <v>100000</v>
      </c>
      <c r="AL2175" s="23" t="n">
        <v>0.8</v>
      </c>
      <c r="AM2175" s="24" t="n">
        <v>25000</v>
      </c>
      <c r="AN2175" s="23" t="n">
        <v>0.9</v>
      </c>
      <c r="AO2175" s="24" t="n">
        <v>10000</v>
      </c>
      <c r="AP2175" s="25" t="n">
        <f aca="false">IF(AB2175&lt;AJ2175,AK2175,IF(AB2175&lt;AL2175,AM2175,IF(AB2175&lt;=AN2175,AO2175,0)))</f>
        <v>10000</v>
      </c>
    </row>
    <row r="2176" customFormat="false" ht="15.65" hidden="false" customHeight="false" outlineLevel="0" collapsed="false">
      <c r="A2176" s="11" t="n">
        <f aca="false">A2175+1</f>
        <v>2302</v>
      </c>
      <c r="B2176" s="12" t="s">
        <v>1039</v>
      </c>
      <c r="C2176" s="12" t="s">
        <v>1040</v>
      </c>
      <c r="D2176" s="12" t="s">
        <v>1041</v>
      </c>
      <c r="E2176" s="12" t="s">
        <v>1042</v>
      </c>
      <c r="F2176" s="14" t="s">
        <v>1088</v>
      </c>
      <c r="G2176" s="13" t="s">
        <v>1044</v>
      </c>
      <c r="H2176" s="12" t="s">
        <v>55</v>
      </c>
      <c r="I2176" s="12"/>
      <c r="J2176" s="14"/>
      <c r="K2176" s="15" t="n">
        <v>45133</v>
      </c>
      <c r="L2176" s="14" t="s">
        <v>1089</v>
      </c>
      <c r="M2176" s="16" t="n">
        <v>1</v>
      </c>
      <c r="N2176" s="16" t="n">
        <v>1</v>
      </c>
      <c r="O2176" s="17" t="n">
        <v>100000</v>
      </c>
      <c r="P2176" s="17" t="n">
        <v>100000</v>
      </c>
      <c r="Q2176" s="18" t="n">
        <v>12600</v>
      </c>
      <c r="R2176" s="19" t="n">
        <f aca="false">IF(H2176="F",1,0)</f>
        <v>0</v>
      </c>
      <c r="S2176" s="19" t="n">
        <f aca="false">IF(H2176="M",1,0)</f>
        <v>1</v>
      </c>
      <c r="T2176" s="11" t="s">
        <v>2412</v>
      </c>
      <c r="U2176" s="11" t="s">
        <v>328</v>
      </c>
      <c r="V2176" s="24" t="n">
        <f aca="false">_xlfn.xlookup(D2176,'WRSI Fusion'!$H$4:$H$354,'WRSI Fusion'!$AI$4:$AI$354)</f>
        <v>55.491318817415</v>
      </c>
      <c r="W2176" s="16" t="n">
        <f aca="false">_xlfn.xlookup(D2176,'WRSI Maïs'!$H$4:$H$346,'WRSI Maïs'!$AG$4:$AG$346)</f>
        <v>71.7845657352728</v>
      </c>
      <c r="X2176" s="16" t="n">
        <f aca="false">_xlfn.xlookup(D2176,'WRSI Mil'!$H$5:$H$355,'WRSI Mil'!$AG$5:$AG$355)</f>
        <v>75.2112747254168</v>
      </c>
      <c r="Y2176" s="16" t="n">
        <f aca="false">_xlfn.xlookup(D2176,'WRSI Sorgho'!$H$4:$H$354,'WRSI Sorgho'!$AI$4:$AI$354)</f>
        <v>52.7268365690857</v>
      </c>
      <c r="Z2176" s="16" t="n">
        <f aca="false">X2176</f>
        <v>75.2112747254168</v>
      </c>
      <c r="AA2176" s="16" t="n">
        <f aca="false">_xlfn.xlookup(D2176,'WRSI Mil'!$H$5:$H$355,'WRSI Mil'!$AH$5:$AH$355)</f>
        <v>65.1863764356946</v>
      </c>
      <c r="AB2176" s="21" t="n">
        <f aca="false">AA2176/Z2176</f>
        <v>0.866710166443511</v>
      </c>
      <c r="AC2176" s="11"/>
      <c r="AD2176" s="11"/>
      <c r="AE2176" s="11"/>
      <c r="AF2176" s="22" t="n">
        <v>2023</v>
      </c>
      <c r="AG2176" s="22" t="s">
        <v>52</v>
      </c>
      <c r="AH2176" s="22" t="s">
        <v>53</v>
      </c>
      <c r="AI2176" s="22"/>
      <c r="AJ2176" s="23" t="n">
        <v>0.7</v>
      </c>
      <c r="AK2176" s="24" t="n">
        <v>100000</v>
      </c>
      <c r="AL2176" s="23" t="n">
        <v>0.8</v>
      </c>
      <c r="AM2176" s="24" t="n">
        <v>25000</v>
      </c>
      <c r="AN2176" s="23" t="n">
        <v>0.9</v>
      </c>
      <c r="AO2176" s="24" t="n">
        <v>10000</v>
      </c>
      <c r="AP2176" s="25" t="n">
        <f aca="false">IF(AB2176&lt;AJ2176,AK2176,IF(AB2176&lt;AL2176,AM2176,IF(AB2176&lt;=AN2176,AO2176,0)))</f>
        <v>10000</v>
      </c>
    </row>
    <row r="2177" customFormat="false" ht="15.65" hidden="false" customHeight="false" outlineLevel="0" collapsed="false">
      <c r="A2177" s="11" t="n">
        <f aca="false">A2176+1</f>
        <v>2303</v>
      </c>
      <c r="B2177" s="12" t="s">
        <v>1039</v>
      </c>
      <c r="C2177" s="12" t="s">
        <v>1040</v>
      </c>
      <c r="D2177" s="12" t="s">
        <v>1041</v>
      </c>
      <c r="E2177" s="12" t="s">
        <v>1042</v>
      </c>
      <c r="F2177" s="14" t="s">
        <v>1128</v>
      </c>
      <c r="G2177" s="13" t="s">
        <v>1044</v>
      </c>
      <c r="H2177" s="12" t="s">
        <v>48</v>
      </c>
      <c r="I2177" s="12"/>
      <c r="J2177" s="14"/>
      <c r="K2177" s="15" t="n">
        <v>45132</v>
      </c>
      <c r="L2177" s="14" t="s">
        <v>1045</v>
      </c>
      <c r="M2177" s="16" t="n">
        <v>1</v>
      </c>
      <c r="N2177" s="16" t="n">
        <v>1</v>
      </c>
      <c r="O2177" s="17" t="n">
        <v>100000</v>
      </c>
      <c r="P2177" s="17" t="n">
        <v>100000</v>
      </c>
      <c r="Q2177" s="18" t="n">
        <v>12600</v>
      </c>
      <c r="R2177" s="19" t="n">
        <f aca="false">IF(H2177="F",1,0)</f>
        <v>1</v>
      </c>
      <c r="S2177" s="19" t="n">
        <f aca="false">IF(H2177="M",1,0)</f>
        <v>0</v>
      </c>
      <c r="T2177" s="11" t="s">
        <v>2413</v>
      </c>
      <c r="U2177" s="11" t="s">
        <v>328</v>
      </c>
      <c r="V2177" s="24" t="n">
        <f aca="false">_xlfn.xlookup(D2177,'WRSI Fusion'!$H$4:$H$354,'WRSI Fusion'!$AI$4:$AI$354)</f>
        <v>55.491318817415</v>
      </c>
      <c r="W2177" s="16" t="n">
        <f aca="false">_xlfn.xlookup(D2177,'WRSI Maïs'!$H$4:$H$346,'WRSI Maïs'!$AG$4:$AG$346)</f>
        <v>71.7845657352728</v>
      </c>
      <c r="X2177" s="16" t="n">
        <f aca="false">_xlfn.xlookup(D2177,'WRSI Mil'!$H$5:$H$355,'WRSI Mil'!$AG$5:$AG$355)</f>
        <v>75.2112747254168</v>
      </c>
      <c r="Y2177" s="16" t="n">
        <f aca="false">_xlfn.xlookup(D2177,'WRSI Sorgho'!$H$4:$H$354,'WRSI Sorgho'!$AI$4:$AI$354)</f>
        <v>52.7268365690857</v>
      </c>
      <c r="Z2177" s="16" t="n">
        <f aca="false">X2177</f>
        <v>75.2112747254168</v>
      </c>
      <c r="AA2177" s="16" t="n">
        <f aca="false">_xlfn.xlookup(D2177,'WRSI Mil'!$H$5:$H$355,'WRSI Mil'!$AH$5:$AH$355)</f>
        <v>65.1863764356946</v>
      </c>
      <c r="AB2177" s="21" t="n">
        <f aca="false">AA2177/Z2177</f>
        <v>0.866710166443511</v>
      </c>
      <c r="AC2177" s="11"/>
      <c r="AD2177" s="11"/>
      <c r="AE2177" s="11"/>
      <c r="AF2177" s="22" t="n">
        <v>2023</v>
      </c>
      <c r="AG2177" s="22" t="s">
        <v>52</v>
      </c>
      <c r="AH2177" s="22" t="s">
        <v>53</v>
      </c>
      <c r="AI2177" s="22"/>
      <c r="AJ2177" s="23" t="n">
        <v>0.7</v>
      </c>
      <c r="AK2177" s="24" t="n">
        <v>100000</v>
      </c>
      <c r="AL2177" s="23" t="n">
        <v>0.8</v>
      </c>
      <c r="AM2177" s="24" t="n">
        <v>25000</v>
      </c>
      <c r="AN2177" s="23" t="n">
        <v>0.9</v>
      </c>
      <c r="AO2177" s="24" t="n">
        <v>10000</v>
      </c>
      <c r="AP2177" s="25" t="n">
        <f aca="false">IF(AB2177&lt;AJ2177,AK2177,IF(AB2177&lt;AL2177,AM2177,IF(AB2177&lt;=AN2177,AO2177,0)))</f>
        <v>10000</v>
      </c>
    </row>
    <row r="2178" customFormat="false" ht="15.65" hidden="false" customHeight="false" outlineLevel="0" collapsed="false">
      <c r="A2178" s="11" t="n">
        <f aca="false">A2177+1</f>
        <v>2304</v>
      </c>
      <c r="B2178" s="12" t="s">
        <v>1039</v>
      </c>
      <c r="C2178" s="12" t="s">
        <v>1040</v>
      </c>
      <c r="D2178" s="12" t="s">
        <v>1041</v>
      </c>
      <c r="E2178" s="12" t="s">
        <v>1042</v>
      </c>
      <c r="F2178" s="14" t="s">
        <v>1094</v>
      </c>
      <c r="G2178" s="13" t="s">
        <v>1044</v>
      </c>
      <c r="H2178" s="12" t="s">
        <v>48</v>
      </c>
      <c r="I2178" s="12"/>
      <c r="J2178" s="14"/>
      <c r="K2178" s="15" t="n">
        <v>45133</v>
      </c>
      <c r="L2178" s="14" t="s">
        <v>1089</v>
      </c>
      <c r="M2178" s="16" t="n">
        <v>1</v>
      </c>
      <c r="N2178" s="16" t="n">
        <v>1</v>
      </c>
      <c r="O2178" s="17" t="n">
        <v>100000</v>
      </c>
      <c r="P2178" s="17" t="n">
        <v>100000</v>
      </c>
      <c r="Q2178" s="18" t="n">
        <v>12600</v>
      </c>
      <c r="R2178" s="19" t="n">
        <f aca="false">IF(H2178="F",1,0)</f>
        <v>1</v>
      </c>
      <c r="S2178" s="19" t="n">
        <f aca="false">IF(H2178="M",1,0)</f>
        <v>0</v>
      </c>
      <c r="T2178" s="11" t="s">
        <v>2414</v>
      </c>
      <c r="U2178" s="11" t="s">
        <v>328</v>
      </c>
      <c r="V2178" s="24" t="n">
        <f aca="false">_xlfn.xlookup(D2178,'WRSI Fusion'!$H$4:$H$354,'WRSI Fusion'!$AI$4:$AI$354)</f>
        <v>55.491318817415</v>
      </c>
      <c r="W2178" s="16" t="n">
        <f aca="false">_xlfn.xlookup(D2178,'WRSI Maïs'!$H$4:$H$346,'WRSI Maïs'!$AG$4:$AG$346)</f>
        <v>71.7845657352728</v>
      </c>
      <c r="X2178" s="16" t="n">
        <f aca="false">_xlfn.xlookup(D2178,'WRSI Mil'!$H$5:$H$355,'WRSI Mil'!$AG$5:$AG$355)</f>
        <v>75.2112747254168</v>
      </c>
      <c r="Y2178" s="16" t="n">
        <f aca="false">_xlfn.xlookup(D2178,'WRSI Sorgho'!$H$4:$H$354,'WRSI Sorgho'!$AI$4:$AI$354)</f>
        <v>52.7268365690857</v>
      </c>
      <c r="Z2178" s="16" t="n">
        <f aca="false">X2178</f>
        <v>75.2112747254168</v>
      </c>
      <c r="AA2178" s="16" t="n">
        <f aca="false">_xlfn.xlookup(D2178,'WRSI Mil'!$H$5:$H$355,'WRSI Mil'!$AH$5:$AH$355)</f>
        <v>65.1863764356946</v>
      </c>
      <c r="AB2178" s="21" t="n">
        <f aca="false">AA2178/Z2178</f>
        <v>0.866710166443511</v>
      </c>
      <c r="AC2178" s="11"/>
      <c r="AD2178" s="11"/>
      <c r="AE2178" s="11"/>
      <c r="AF2178" s="22" t="n">
        <v>2023</v>
      </c>
      <c r="AG2178" s="22" t="s">
        <v>52</v>
      </c>
      <c r="AH2178" s="22" t="s">
        <v>53</v>
      </c>
      <c r="AI2178" s="22"/>
      <c r="AJ2178" s="23" t="n">
        <v>0.7</v>
      </c>
      <c r="AK2178" s="24" t="n">
        <v>100000</v>
      </c>
      <c r="AL2178" s="23" t="n">
        <v>0.8</v>
      </c>
      <c r="AM2178" s="24" t="n">
        <v>25000</v>
      </c>
      <c r="AN2178" s="23" t="n">
        <v>0.9</v>
      </c>
      <c r="AO2178" s="24" t="n">
        <v>10000</v>
      </c>
      <c r="AP2178" s="25" t="n">
        <f aca="false">IF(AB2178&lt;AJ2178,AK2178,IF(AB2178&lt;AL2178,AM2178,IF(AB2178&lt;=AN2178,AO2178,0)))</f>
        <v>10000</v>
      </c>
    </row>
    <row r="2179" customFormat="false" ht="15.65" hidden="false" customHeight="false" outlineLevel="0" collapsed="false">
      <c r="A2179" s="11" t="n">
        <f aca="false">A2178+1</f>
        <v>2305</v>
      </c>
      <c r="B2179" s="12" t="s">
        <v>1039</v>
      </c>
      <c r="C2179" s="12" t="s">
        <v>1040</v>
      </c>
      <c r="D2179" s="12" t="s">
        <v>1041</v>
      </c>
      <c r="E2179" s="12" t="s">
        <v>1042</v>
      </c>
      <c r="F2179" s="14" t="s">
        <v>1049</v>
      </c>
      <c r="G2179" s="13" t="s">
        <v>1044</v>
      </c>
      <c r="H2179" s="12" t="s">
        <v>55</v>
      </c>
      <c r="I2179" s="12"/>
      <c r="J2179" s="14"/>
      <c r="K2179" s="15" t="n">
        <v>45134</v>
      </c>
      <c r="L2179" s="14" t="s">
        <v>1045</v>
      </c>
      <c r="M2179" s="16" t="n">
        <v>1</v>
      </c>
      <c r="N2179" s="16" t="n">
        <v>1</v>
      </c>
      <c r="O2179" s="17" t="n">
        <v>100000</v>
      </c>
      <c r="P2179" s="17" t="n">
        <v>100000</v>
      </c>
      <c r="Q2179" s="18" t="n">
        <v>12600</v>
      </c>
      <c r="R2179" s="19" t="n">
        <f aca="false">IF(H2179="F",1,0)</f>
        <v>0</v>
      </c>
      <c r="S2179" s="19" t="n">
        <f aca="false">IF(H2179="M",1,0)</f>
        <v>1</v>
      </c>
      <c r="T2179" s="11" t="s">
        <v>2415</v>
      </c>
      <c r="U2179" s="11" t="s">
        <v>328</v>
      </c>
      <c r="V2179" s="24" t="n">
        <f aca="false">_xlfn.xlookup(D2179,'WRSI Fusion'!$H$4:$H$354,'WRSI Fusion'!$AI$4:$AI$354)</f>
        <v>55.491318817415</v>
      </c>
      <c r="W2179" s="16" t="n">
        <f aca="false">_xlfn.xlookup(D2179,'WRSI Maïs'!$H$4:$H$346,'WRSI Maïs'!$AG$4:$AG$346)</f>
        <v>71.7845657352728</v>
      </c>
      <c r="X2179" s="16" t="n">
        <f aca="false">_xlfn.xlookup(D2179,'WRSI Mil'!$H$5:$H$355,'WRSI Mil'!$AG$5:$AG$355)</f>
        <v>75.2112747254168</v>
      </c>
      <c r="Y2179" s="16" t="n">
        <f aca="false">_xlfn.xlookup(D2179,'WRSI Sorgho'!$H$4:$H$354,'WRSI Sorgho'!$AI$4:$AI$354)</f>
        <v>52.7268365690857</v>
      </c>
      <c r="Z2179" s="16" t="n">
        <f aca="false">X2179</f>
        <v>75.2112747254168</v>
      </c>
      <c r="AA2179" s="16" t="n">
        <f aca="false">_xlfn.xlookup(D2179,'WRSI Mil'!$H$5:$H$355,'WRSI Mil'!$AH$5:$AH$355)</f>
        <v>65.1863764356946</v>
      </c>
      <c r="AB2179" s="21" t="n">
        <f aca="false">AA2179/Z2179</f>
        <v>0.866710166443511</v>
      </c>
      <c r="AC2179" s="11"/>
      <c r="AD2179" s="11"/>
      <c r="AE2179" s="11"/>
      <c r="AF2179" s="22" t="n">
        <v>2023</v>
      </c>
      <c r="AG2179" s="22" t="s">
        <v>52</v>
      </c>
      <c r="AH2179" s="22" t="s">
        <v>53</v>
      </c>
      <c r="AI2179" s="22"/>
      <c r="AJ2179" s="23" t="n">
        <v>0.7</v>
      </c>
      <c r="AK2179" s="24" t="n">
        <v>100000</v>
      </c>
      <c r="AL2179" s="23" t="n">
        <v>0.8</v>
      </c>
      <c r="AM2179" s="24" t="n">
        <v>25000</v>
      </c>
      <c r="AN2179" s="23" t="n">
        <v>0.9</v>
      </c>
      <c r="AO2179" s="24" t="n">
        <v>10000</v>
      </c>
      <c r="AP2179" s="25" t="n">
        <f aca="false">IF(AB2179&lt;AJ2179,AK2179,IF(AB2179&lt;AL2179,AM2179,IF(AB2179&lt;=AN2179,AO2179,0)))</f>
        <v>10000</v>
      </c>
    </row>
    <row r="2180" customFormat="false" ht="15.65" hidden="false" customHeight="false" outlineLevel="0" collapsed="false">
      <c r="A2180" s="11" t="n">
        <f aca="false">A2179+1</f>
        <v>2306</v>
      </c>
      <c r="B2180" s="12" t="s">
        <v>1039</v>
      </c>
      <c r="C2180" s="12" t="s">
        <v>1040</v>
      </c>
      <c r="D2180" s="12" t="s">
        <v>1041</v>
      </c>
      <c r="E2180" s="12" t="s">
        <v>1042</v>
      </c>
      <c r="F2180" s="14" t="s">
        <v>1077</v>
      </c>
      <c r="G2180" s="13" t="s">
        <v>1044</v>
      </c>
      <c r="H2180" s="12" t="s">
        <v>55</v>
      </c>
      <c r="I2180" s="12"/>
      <c r="J2180" s="14"/>
      <c r="K2180" s="15" t="n">
        <v>45133</v>
      </c>
      <c r="L2180" s="14" t="s">
        <v>1045</v>
      </c>
      <c r="M2180" s="16" t="n">
        <v>1</v>
      </c>
      <c r="N2180" s="16" t="n">
        <v>1</v>
      </c>
      <c r="O2180" s="17" t="n">
        <v>100000</v>
      </c>
      <c r="P2180" s="17" t="n">
        <v>100000</v>
      </c>
      <c r="Q2180" s="18" t="n">
        <v>12600</v>
      </c>
      <c r="R2180" s="19" t="n">
        <f aca="false">IF(H2180="F",1,0)</f>
        <v>0</v>
      </c>
      <c r="S2180" s="19" t="n">
        <f aca="false">IF(H2180="M",1,0)</f>
        <v>1</v>
      </c>
      <c r="T2180" s="11" t="s">
        <v>2416</v>
      </c>
      <c r="U2180" s="11" t="s">
        <v>328</v>
      </c>
      <c r="V2180" s="24" t="n">
        <f aca="false">_xlfn.xlookup(D2180,'WRSI Fusion'!$H$4:$H$354,'WRSI Fusion'!$AI$4:$AI$354)</f>
        <v>55.491318817415</v>
      </c>
      <c r="W2180" s="16" t="n">
        <f aca="false">_xlfn.xlookup(D2180,'WRSI Maïs'!$H$4:$H$346,'WRSI Maïs'!$AG$4:$AG$346)</f>
        <v>71.7845657352728</v>
      </c>
      <c r="X2180" s="16" t="n">
        <f aca="false">_xlfn.xlookup(D2180,'WRSI Mil'!$H$5:$H$355,'WRSI Mil'!$AG$5:$AG$355)</f>
        <v>75.2112747254168</v>
      </c>
      <c r="Y2180" s="16" t="n">
        <f aca="false">_xlfn.xlookup(D2180,'WRSI Sorgho'!$H$4:$H$354,'WRSI Sorgho'!$AI$4:$AI$354)</f>
        <v>52.7268365690857</v>
      </c>
      <c r="Z2180" s="16" t="n">
        <f aca="false">X2180</f>
        <v>75.2112747254168</v>
      </c>
      <c r="AA2180" s="16" t="n">
        <f aca="false">_xlfn.xlookup(D2180,'WRSI Mil'!$H$5:$H$355,'WRSI Mil'!$AH$5:$AH$355)</f>
        <v>65.1863764356946</v>
      </c>
      <c r="AB2180" s="21" t="n">
        <f aca="false">AA2180/Z2180</f>
        <v>0.866710166443511</v>
      </c>
      <c r="AC2180" s="11"/>
      <c r="AD2180" s="11"/>
      <c r="AE2180" s="11"/>
      <c r="AF2180" s="22" t="n">
        <v>2023</v>
      </c>
      <c r="AG2180" s="22" t="s">
        <v>52</v>
      </c>
      <c r="AH2180" s="22" t="s">
        <v>53</v>
      </c>
      <c r="AI2180" s="22"/>
      <c r="AJ2180" s="23" t="n">
        <v>0.7</v>
      </c>
      <c r="AK2180" s="24" t="n">
        <v>100000</v>
      </c>
      <c r="AL2180" s="23" t="n">
        <v>0.8</v>
      </c>
      <c r="AM2180" s="24" t="n">
        <v>25000</v>
      </c>
      <c r="AN2180" s="23" t="n">
        <v>0.9</v>
      </c>
      <c r="AO2180" s="24" t="n">
        <v>10000</v>
      </c>
      <c r="AP2180" s="25" t="n">
        <f aca="false">IF(AB2180&lt;AJ2180,AK2180,IF(AB2180&lt;AL2180,AM2180,IF(AB2180&lt;=AN2180,AO2180,0)))</f>
        <v>10000</v>
      </c>
    </row>
    <row r="2181" customFormat="false" ht="15.65" hidden="false" customHeight="false" outlineLevel="0" collapsed="false">
      <c r="A2181" s="11" t="n">
        <f aca="false">A2180+1</f>
        <v>2307</v>
      </c>
      <c r="B2181" s="12" t="s">
        <v>1039</v>
      </c>
      <c r="C2181" s="12" t="s">
        <v>1040</v>
      </c>
      <c r="D2181" s="12" t="s">
        <v>1041</v>
      </c>
      <c r="E2181" s="12" t="s">
        <v>1042</v>
      </c>
      <c r="F2181" s="14" t="s">
        <v>1083</v>
      </c>
      <c r="G2181" s="13" t="s">
        <v>1044</v>
      </c>
      <c r="H2181" s="12" t="s">
        <v>48</v>
      </c>
      <c r="I2181" s="12"/>
      <c r="J2181" s="14"/>
      <c r="K2181" s="15" t="n">
        <v>45130</v>
      </c>
      <c r="L2181" s="14" t="s">
        <v>1045</v>
      </c>
      <c r="M2181" s="16" t="n">
        <v>1</v>
      </c>
      <c r="N2181" s="16" t="n">
        <v>1</v>
      </c>
      <c r="O2181" s="17" t="n">
        <v>100000</v>
      </c>
      <c r="P2181" s="17" t="n">
        <v>100000</v>
      </c>
      <c r="Q2181" s="18" t="n">
        <v>12600</v>
      </c>
      <c r="R2181" s="19" t="n">
        <f aca="false">IF(H2181="F",1,0)</f>
        <v>1</v>
      </c>
      <c r="S2181" s="19" t="n">
        <f aca="false">IF(H2181="M",1,0)</f>
        <v>0</v>
      </c>
      <c r="T2181" s="11" t="s">
        <v>2417</v>
      </c>
      <c r="U2181" s="11" t="s">
        <v>328</v>
      </c>
      <c r="V2181" s="24" t="n">
        <f aca="false">_xlfn.xlookup(D2181,'WRSI Fusion'!$H$4:$H$354,'WRSI Fusion'!$AI$4:$AI$354)</f>
        <v>55.491318817415</v>
      </c>
      <c r="W2181" s="16" t="n">
        <f aca="false">_xlfn.xlookup(D2181,'WRSI Maïs'!$H$4:$H$346,'WRSI Maïs'!$AG$4:$AG$346)</f>
        <v>71.7845657352728</v>
      </c>
      <c r="X2181" s="16" t="n">
        <f aca="false">_xlfn.xlookup(D2181,'WRSI Mil'!$H$5:$H$355,'WRSI Mil'!$AG$5:$AG$355)</f>
        <v>75.2112747254168</v>
      </c>
      <c r="Y2181" s="16" t="n">
        <f aca="false">_xlfn.xlookup(D2181,'WRSI Sorgho'!$H$4:$H$354,'WRSI Sorgho'!$AI$4:$AI$354)</f>
        <v>52.7268365690857</v>
      </c>
      <c r="Z2181" s="16" t="n">
        <f aca="false">X2181</f>
        <v>75.2112747254168</v>
      </c>
      <c r="AA2181" s="16" t="n">
        <f aca="false">_xlfn.xlookup(D2181,'WRSI Mil'!$H$5:$H$355,'WRSI Mil'!$AH$5:$AH$355)</f>
        <v>65.1863764356946</v>
      </c>
      <c r="AB2181" s="21" t="n">
        <f aca="false">AA2181/Z2181</f>
        <v>0.866710166443511</v>
      </c>
      <c r="AC2181" s="11"/>
      <c r="AD2181" s="11"/>
      <c r="AE2181" s="11"/>
      <c r="AF2181" s="22" t="n">
        <v>2023</v>
      </c>
      <c r="AG2181" s="22" t="s">
        <v>52</v>
      </c>
      <c r="AH2181" s="22" t="s">
        <v>53</v>
      </c>
      <c r="AI2181" s="22"/>
      <c r="AJ2181" s="23" t="n">
        <v>0.7</v>
      </c>
      <c r="AK2181" s="24" t="n">
        <v>100000</v>
      </c>
      <c r="AL2181" s="23" t="n">
        <v>0.8</v>
      </c>
      <c r="AM2181" s="24" t="n">
        <v>25000</v>
      </c>
      <c r="AN2181" s="23" t="n">
        <v>0.9</v>
      </c>
      <c r="AO2181" s="24" t="n">
        <v>10000</v>
      </c>
      <c r="AP2181" s="25" t="n">
        <f aca="false">IF(AB2181&lt;AJ2181,AK2181,IF(AB2181&lt;AL2181,AM2181,IF(AB2181&lt;=AN2181,AO2181,0)))</f>
        <v>10000</v>
      </c>
    </row>
    <row r="2182" customFormat="false" ht="15.65" hidden="false" customHeight="false" outlineLevel="0" collapsed="false">
      <c r="A2182" s="11" t="n">
        <f aca="false">A2181+1</f>
        <v>2308</v>
      </c>
      <c r="B2182" s="12" t="s">
        <v>1039</v>
      </c>
      <c r="C2182" s="12" t="s">
        <v>1040</v>
      </c>
      <c r="D2182" s="12" t="s">
        <v>1041</v>
      </c>
      <c r="E2182" s="12" t="s">
        <v>1042</v>
      </c>
      <c r="F2182" s="14" t="s">
        <v>1063</v>
      </c>
      <c r="G2182" s="13" t="s">
        <v>1044</v>
      </c>
      <c r="H2182" s="12" t="s">
        <v>55</v>
      </c>
      <c r="I2182" s="12"/>
      <c r="J2182" s="14"/>
      <c r="K2182" s="15" t="n">
        <v>45129</v>
      </c>
      <c r="L2182" s="14" t="s">
        <v>1045</v>
      </c>
      <c r="M2182" s="16" t="n">
        <v>1</v>
      </c>
      <c r="N2182" s="16" t="n">
        <v>1</v>
      </c>
      <c r="O2182" s="17" t="n">
        <v>100000</v>
      </c>
      <c r="P2182" s="17" t="n">
        <v>100000</v>
      </c>
      <c r="Q2182" s="18" t="n">
        <v>12600</v>
      </c>
      <c r="R2182" s="19" t="n">
        <f aca="false">IF(H2182="F",1,0)</f>
        <v>0</v>
      </c>
      <c r="S2182" s="19" t="n">
        <f aca="false">IF(H2182="M",1,0)</f>
        <v>1</v>
      </c>
      <c r="T2182" s="11" t="s">
        <v>2418</v>
      </c>
      <c r="U2182" s="11" t="s">
        <v>328</v>
      </c>
      <c r="V2182" s="24" t="n">
        <f aca="false">_xlfn.xlookup(D2182,'WRSI Fusion'!$H$4:$H$354,'WRSI Fusion'!$AI$4:$AI$354)</f>
        <v>55.491318817415</v>
      </c>
      <c r="W2182" s="16" t="n">
        <f aca="false">_xlfn.xlookup(D2182,'WRSI Maïs'!$H$4:$H$346,'WRSI Maïs'!$AG$4:$AG$346)</f>
        <v>71.7845657352728</v>
      </c>
      <c r="X2182" s="16" t="n">
        <f aca="false">_xlfn.xlookup(D2182,'WRSI Mil'!$H$5:$H$355,'WRSI Mil'!$AG$5:$AG$355)</f>
        <v>75.2112747254168</v>
      </c>
      <c r="Y2182" s="16" t="n">
        <f aca="false">_xlfn.xlookup(D2182,'WRSI Sorgho'!$H$4:$H$354,'WRSI Sorgho'!$AI$4:$AI$354)</f>
        <v>52.7268365690857</v>
      </c>
      <c r="Z2182" s="16" t="n">
        <f aca="false">X2182</f>
        <v>75.2112747254168</v>
      </c>
      <c r="AA2182" s="16" t="n">
        <f aca="false">_xlfn.xlookup(D2182,'WRSI Mil'!$H$5:$H$355,'WRSI Mil'!$AH$5:$AH$355)</f>
        <v>65.1863764356946</v>
      </c>
      <c r="AB2182" s="21" t="n">
        <f aca="false">AA2182/Z2182</f>
        <v>0.866710166443511</v>
      </c>
      <c r="AC2182" s="11"/>
      <c r="AD2182" s="11"/>
      <c r="AE2182" s="11"/>
      <c r="AF2182" s="22" t="n">
        <v>2023</v>
      </c>
      <c r="AG2182" s="22" t="s">
        <v>52</v>
      </c>
      <c r="AH2182" s="22" t="s">
        <v>53</v>
      </c>
      <c r="AI2182" s="22"/>
      <c r="AJ2182" s="23" t="n">
        <v>0.7</v>
      </c>
      <c r="AK2182" s="24" t="n">
        <v>100000</v>
      </c>
      <c r="AL2182" s="23" t="n">
        <v>0.8</v>
      </c>
      <c r="AM2182" s="24" t="n">
        <v>25000</v>
      </c>
      <c r="AN2182" s="23" t="n">
        <v>0.9</v>
      </c>
      <c r="AO2182" s="24" t="n">
        <v>10000</v>
      </c>
      <c r="AP2182" s="25" t="n">
        <f aca="false">IF(AB2182&lt;AJ2182,AK2182,IF(AB2182&lt;AL2182,AM2182,IF(AB2182&lt;=AN2182,AO2182,0)))</f>
        <v>10000</v>
      </c>
    </row>
    <row r="2183" customFormat="false" ht="15.65" hidden="false" customHeight="false" outlineLevel="0" collapsed="false">
      <c r="A2183" s="11" t="n">
        <f aca="false">A2182+1</f>
        <v>2309</v>
      </c>
      <c r="B2183" s="12" t="s">
        <v>1039</v>
      </c>
      <c r="C2183" s="12" t="s">
        <v>1040</v>
      </c>
      <c r="D2183" s="12" t="s">
        <v>1041</v>
      </c>
      <c r="E2183" s="12" t="s">
        <v>1042</v>
      </c>
      <c r="F2183" s="14" t="s">
        <v>1105</v>
      </c>
      <c r="G2183" s="13" t="s">
        <v>1044</v>
      </c>
      <c r="H2183" s="12" t="s">
        <v>48</v>
      </c>
      <c r="I2183" s="12"/>
      <c r="J2183" s="14"/>
      <c r="K2183" s="15" t="n">
        <v>45128</v>
      </c>
      <c r="L2183" s="14" t="s">
        <v>1045</v>
      </c>
      <c r="M2183" s="16" t="n">
        <v>1</v>
      </c>
      <c r="N2183" s="16" t="n">
        <v>1</v>
      </c>
      <c r="O2183" s="17" t="n">
        <v>100000</v>
      </c>
      <c r="P2183" s="17" t="n">
        <v>100000</v>
      </c>
      <c r="Q2183" s="18" t="n">
        <v>12600</v>
      </c>
      <c r="R2183" s="19" t="n">
        <f aca="false">IF(H2183="F",1,0)</f>
        <v>1</v>
      </c>
      <c r="S2183" s="19" t="n">
        <f aca="false">IF(H2183="M",1,0)</f>
        <v>0</v>
      </c>
      <c r="T2183" s="11" t="s">
        <v>2419</v>
      </c>
      <c r="U2183" s="11" t="s">
        <v>328</v>
      </c>
      <c r="V2183" s="24" t="n">
        <f aca="false">_xlfn.xlookup(D2183,'WRSI Fusion'!$H$4:$H$354,'WRSI Fusion'!$AI$4:$AI$354)</f>
        <v>55.491318817415</v>
      </c>
      <c r="W2183" s="16" t="n">
        <f aca="false">_xlfn.xlookup(D2183,'WRSI Maïs'!$H$4:$H$346,'WRSI Maïs'!$AG$4:$AG$346)</f>
        <v>71.7845657352728</v>
      </c>
      <c r="X2183" s="16" t="n">
        <f aca="false">_xlfn.xlookup(D2183,'WRSI Mil'!$H$5:$H$355,'WRSI Mil'!$AG$5:$AG$355)</f>
        <v>75.2112747254168</v>
      </c>
      <c r="Y2183" s="16" t="n">
        <f aca="false">_xlfn.xlookup(D2183,'WRSI Sorgho'!$H$4:$H$354,'WRSI Sorgho'!$AI$4:$AI$354)</f>
        <v>52.7268365690857</v>
      </c>
      <c r="Z2183" s="16" t="n">
        <f aca="false">X2183</f>
        <v>75.2112747254168</v>
      </c>
      <c r="AA2183" s="16" t="n">
        <f aca="false">_xlfn.xlookup(D2183,'WRSI Mil'!$H$5:$H$355,'WRSI Mil'!$AH$5:$AH$355)</f>
        <v>65.1863764356946</v>
      </c>
      <c r="AB2183" s="21" t="n">
        <f aca="false">AA2183/Z2183</f>
        <v>0.866710166443511</v>
      </c>
      <c r="AC2183" s="11"/>
      <c r="AD2183" s="11"/>
      <c r="AE2183" s="11"/>
      <c r="AF2183" s="22" t="n">
        <v>2023</v>
      </c>
      <c r="AG2183" s="22" t="s">
        <v>52</v>
      </c>
      <c r="AH2183" s="22" t="s">
        <v>53</v>
      </c>
      <c r="AI2183" s="22"/>
      <c r="AJ2183" s="23" t="n">
        <v>0.7</v>
      </c>
      <c r="AK2183" s="24" t="n">
        <v>100000</v>
      </c>
      <c r="AL2183" s="23" t="n">
        <v>0.8</v>
      </c>
      <c r="AM2183" s="24" t="n">
        <v>25000</v>
      </c>
      <c r="AN2183" s="23" t="n">
        <v>0.9</v>
      </c>
      <c r="AO2183" s="24" t="n">
        <v>10000</v>
      </c>
      <c r="AP2183" s="25" t="n">
        <f aca="false">IF(AB2183&lt;AJ2183,AK2183,IF(AB2183&lt;AL2183,AM2183,IF(AB2183&lt;=AN2183,AO2183,0)))</f>
        <v>10000</v>
      </c>
    </row>
    <row r="2184" customFormat="false" ht="15.65" hidden="false" customHeight="false" outlineLevel="0" collapsed="false">
      <c r="A2184" s="11" t="n">
        <f aca="false">A2183+1</f>
        <v>2310</v>
      </c>
      <c r="B2184" s="12" t="s">
        <v>1039</v>
      </c>
      <c r="C2184" s="12" t="s">
        <v>1040</v>
      </c>
      <c r="D2184" s="12" t="s">
        <v>1041</v>
      </c>
      <c r="E2184" s="12" t="s">
        <v>1042</v>
      </c>
      <c r="F2184" s="14" t="s">
        <v>1066</v>
      </c>
      <c r="G2184" s="13" t="s">
        <v>1044</v>
      </c>
      <c r="H2184" s="12" t="s">
        <v>55</v>
      </c>
      <c r="I2184" s="12"/>
      <c r="J2184" s="14"/>
      <c r="K2184" s="15" t="n">
        <v>45130</v>
      </c>
      <c r="L2184" s="14" t="s">
        <v>1045</v>
      </c>
      <c r="M2184" s="16" t="n">
        <v>1</v>
      </c>
      <c r="N2184" s="16" t="n">
        <v>1</v>
      </c>
      <c r="O2184" s="17" t="n">
        <v>100000</v>
      </c>
      <c r="P2184" s="17" t="n">
        <v>100000</v>
      </c>
      <c r="Q2184" s="18" t="n">
        <v>12600</v>
      </c>
      <c r="R2184" s="19" t="n">
        <f aca="false">IF(H2184="F",1,0)</f>
        <v>0</v>
      </c>
      <c r="S2184" s="19" t="n">
        <f aca="false">IF(H2184="M",1,0)</f>
        <v>1</v>
      </c>
      <c r="T2184" s="11" t="s">
        <v>2420</v>
      </c>
      <c r="U2184" s="11" t="s">
        <v>328</v>
      </c>
      <c r="V2184" s="24" t="n">
        <f aca="false">_xlfn.xlookup(D2184,'WRSI Fusion'!$H$4:$H$354,'WRSI Fusion'!$AI$4:$AI$354)</f>
        <v>55.491318817415</v>
      </c>
      <c r="W2184" s="16" t="n">
        <f aca="false">_xlfn.xlookup(D2184,'WRSI Maïs'!$H$4:$H$346,'WRSI Maïs'!$AG$4:$AG$346)</f>
        <v>71.7845657352728</v>
      </c>
      <c r="X2184" s="16" t="n">
        <f aca="false">_xlfn.xlookup(D2184,'WRSI Mil'!$H$5:$H$355,'WRSI Mil'!$AG$5:$AG$355)</f>
        <v>75.2112747254168</v>
      </c>
      <c r="Y2184" s="16" t="n">
        <f aca="false">_xlfn.xlookup(D2184,'WRSI Sorgho'!$H$4:$H$354,'WRSI Sorgho'!$AI$4:$AI$354)</f>
        <v>52.7268365690857</v>
      </c>
      <c r="Z2184" s="16" t="n">
        <f aca="false">X2184</f>
        <v>75.2112747254168</v>
      </c>
      <c r="AA2184" s="16" t="n">
        <f aca="false">_xlfn.xlookup(D2184,'WRSI Mil'!$H$5:$H$355,'WRSI Mil'!$AH$5:$AH$355)</f>
        <v>65.1863764356946</v>
      </c>
      <c r="AB2184" s="21" t="n">
        <f aca="false">AA2184/Z2184</f>
        <v>0.866710166443511</v>
      </c>
      <c r="AC2184" s="11"/>
      <c r="AD2184" s="11"/>
      <c r="AE2184" s="11"/>
      <c r="AF2184" s="22" t="n">
        <v>2023</v>
      </c>
      <c r="AG2184" s="22" t="s">
        <v>52</v>
      </c>
      <c r="AH2184" s="22" t="s">
        <v>53</v>
      </c>
      <c r="AI2184" s="22"/>
      <c r="AJ2184" s="23" t="n">
        <v>0.7</v>
      </c>
      <c r="AK2184" s="24" t="n">
        <v>100000</v>
      </c>
      <c r="AL2184" s="23" t="n">
        <v>0.8</v>
      </c>
      <c r="AM2184" s="24" t="n">
        <v>25000</v>
      </c>
      <c r="AN2184" s="23" t="n">
        <v>0.9</v>
      </c>
      <c r="AO2184" s="24" t="n">
        <v>10000</v>
      </c>
      <c r="AP2184" s="25" t="n">
        <f aca="false">IF(AB2184&lt;AJ2184,AK2184,IF(AB2184&lt;AL2184,AM2184,IF(AB2184&lt;=AN2184,AO2184,0)))</f>
        <v>10000</v>
      </c>
    </row>
    <row r="2185" customFormat="false" ht="15.65" hidden="false" customHeight="false" outlineLevel="0" collapsed="false">
      <c r="A2185" s="11" t="n">
        <f aca="false">A2184+1</f>
        <v>2311</v>
      </c>
      <c r="B2185" s="12" t="s">
        <v>1039</v>
      </c>
      <c r="C2185" s="12" t="s">
        <v>1040</v>
      </c>
      <c r="D2185" s="12" t="s">
        <v>1041</v>
      </c>
      <c r="E2185" s="12" t="s">
        <v>1042</v>
      </c>
      <c r="F2185" s="14" t="s">
        <v>1128</v>
      </c>
      <c r="G2185" s="13" t="s">
        <v>1044</v>
      </c>
      <c r="H2185" s="12" t="s">
        <v>48</v>
      </c>
      <c r="I2185" s="12"/>
      <c r="J2185" s="14"/>
      <c r="K2185" s="15" t="n">
        <v>45133</v>
      </c>
      <c r="L2185" s="14" t="s">
        <v>1045</v>
      </c>
      <c r="M2185" s="16" t="n">
        <v>1</v>
      </c>
      <c r="N2185" s="16" t="n">
        <v>1</v>
      </c>
      <c r="O2185" s="17" t="n">
        <v>100000</v>
      </c>
      <c r="P2185" s="17" t="n">
        <v>100000</v>
      </c>
      <c r="Q2185" s="18" t="n">
        <v>12600</v>
      </c>
      <c r="R2185" s="19" t="n">
        <f aca="false">IF(H2185="F",1,0)</f>
        <v>1</v>
      </c>
      <c r="S2185" s="19" t="n">
        <f aca="false">IF(H2185="M",1,0)</f>
        <v>0</v>
      </c>
      <c r="T2185" s="11" t="s">
        <v>2421</v>
      </c>
      <c r="U2185" s="11" t="s">
        <v>328</v>
      </c>
      <c r="V2185" s="24" t="n">
        <f aca="false">_xlfn.xlookup(D2185,'WRSI Fusion'!$H$4:$H$354,'WRSI Fusion'!$AI$4:$AI$354)</f>
        <v>55.491318817415</v>
      </c>
      <c r="W2185" s="16" t="n">
        <f aca="false">_xlfn.xlookup(D2185,'WRSI Maïs'!$H$4:$H$346,'WRSI Maïs'!$AG$4:$AG$346)</f>
        <v>71.7845657352728</v>
      </c>
      <c r="X2185" s="16" t="n">
        <f aca="false">_xlfn.xlookup(D2185,'WRSI Mil'!$H$5:$H$355,'WRSI Mil'!$AG$5:$AG$355)</f>
        <v>75.2112747254168</v>
      </c>
      <c r="Y2185" s="16" t="n">
        <f aca="false">_xlfn.xlookup(D2185,'WRSI Sorgho'!$H$4:$H$354,'WRSI Sorgho'!$AI$4:$AI$354)</f>
        <v>52.7268365690857</v>
      </c>
      <c r="Z2185" s="16" t="n">
        <f aca="false">X2185</f>
        <v>75.2112747254168</v>
      </c>
      <c r="AA2185" s="16" t="n">
        <f aca="false">_xlfn.xlookup(D2185,'WRSI Mil'!$H$5:$H$355,'WRSI Mil'!$AH$5:$AH$355)</f>
        <v>65.1863764356946</v>
      </c>
      <c r="AB2185" s="21" t="n">
        <f aca="false">AA2185/Z2185</f>
        <v>0.866710166443511</v>
      </c>
      <c r="AC2185" s="11"/>
      <c r="AD2185" s="11"/>
      <c r="AE2185" s="11"/>
      <c r="AF2185" s="22" t="n">
        <v>2023</v>
      </c>
      <c r="AG2185" s="22" t="s">
        <v>52</v>
      </c>
      <c r="AH2185" s="22" t="s">
        <v>53</v>
      </c>
      <c r="AI2185" s="22"/>
      <c r="AJ2185" s="23" t="n">
        <v>0.7</v>
      </c>
      <c r="AK2185" s="24" t="n">
        <v>100000</v>
      </c>
      <c r="AL2185" s="23" t="n">
        <v>0.8</v>
      </c>
      <c r="AM2185" s="24" t="n">
        <v>25000</v>
      </c>
      <c r="AN2185" s="23" t="n">
        <v>0.9</v>
      </c>
      <c r="AO2185" s="24" t="n">
        <v>10000</v>
      </c>
      <c r="AP2185" s="25" t="n">
        <f aca="false">IF(AB2185&lt;AJ2185,AK2185,IF(AB2185&lt;AL2185,AM2185,IF(AB2185&lt;=AN2185,AO2185,0)))</f>
        <v>10000</v>
      </c>
    </row>
    <row r="2186" customFormat="false" ht="15.65" hidden="false" customHeight="false" outlineLevel="0" collapsed="false">
      <c r="A2186" s="11" t="n">
        <f aca="false">A2185+1</f>
        <v>2312</v>
      </c>
      <c r="B2186" s="12" t="s">
        <v>1039</v>
      </c>
      <c r="C2186" s="12" t="s">
        <v>1040</v>
      </c>
      <c r="D2186" s="12" t="s">
        <v>1041</v>
      </c>
      <c r="E2186" s="12" t="s">
        <v>1042</v>
      </c>
      <c r="F2186" s="14" t="s">
        <v>1049</v>
      </c>
      <c r="G2186" s="13" t="s">
        <v>1044</v>
      </c>
      <c r="H2186" s="12" t="s">
        <v>55</v>
      </c>
      <c r="I2186" s="12"/>
      <c r="J2186" s="14"/>
      <c r="K2186" s="15" t="n">
        <v>45126</v>
      </c>
      <c r="L2186" s="14" t="s">
        <v>49</v>
      </c>
      <c r="M2186" s="16" t="n">
        <v>1</v>
      </c>
      <c r="N2186" s="16" t="n">
        <v>1</v>
      </c>
      <c r="O2186" s="17" t="n">
        <v>100000</v>
      </c>
      <c r="P2186" s="17" t="n">
        <v>100000</v>
      </c>
      <c r="Q2186" s="18" t="n">
        <v>12600</v>
      </c>
      <c r="R2186" s="19" t="n">
        <f aca="false">IF(H2186="F",1,0)</f>
        <v>0</v>
      </c>
      <c r="S2186" s="19" t="n">
        <f aca="false">IF(H2186="M",1,0)</f>
        <v>1</v>
      </c>
      <c r="T2186" s="11" t="s">
        <v>2422</v>
      </c>
      <c r="U2186" s="11" t="s">
        <v>51</v>
      </c>
      <c r="V2186" s="24" t="n">
        <f aca="false">_xlfn.xlookup(D2186,'WRSI Fusion'!$H$4:$H$354,'WRSI Fusion'!$AI$4:$AI$354)</f>
        <v>55.491318817415</v>
      </c>
      <c r="W2186" s="16" t="n">
        <f aca="false">_xlfn.xlookup(D2186,'WRSI Maïs'!$H$4:$H$346,'WRSI Maïs'!$AG$4:$AG$346)</f>
        <v>71.7845657352728</v>
      </c>
      <c r="X2186" s="16" t="n">
        <f aca="false">_xlfn.xlookup(D2186,'WRSI Mil'!$H$5:$H$355,'WRSI Mil'!$AG$5:$AG$355)</f>
        <v>75.2112747254168</v>
      </c>
      <c r="Y2186" s="16" t="n">
        <f aca="false">_xlfn.xlookup(D2186,'WRSI Sorgho'!$H$4:$H$354,'WRSI Sorgho'!$AI$4:$AI$354)</f>
        <v>52.7268365690857</v>
      </c>
      <c r="Z2186" s="16" t="n">
        <f aca="false">Y2186</f>
        <v>52.7268365690857</v>
      </c>
      <c r="AA2186" s="16" t="n">
        <f aca="false">_xlfn.xlookup(D2186,'WRSI Sorgho'!$H$4:$H$354,'WRSI Sorgho'!$AJ$4:$AJ$354)</f>
        <v>44.8954389112363</v>
      </c>
      <c r="AB2186" s="21" t="n">
        <f aca="false">AA2186/Z2186</f>
        <v>0.851472264079635</v>
      </c>
      <c r="AC2186" s="11"/>
      <c r="AD2186" s="11"/>
      <c r="AE2186" s="11"/>
      <c r="AF2186" s="22" t="n">
        <v>2023</v>
      </c>
      <c r="AG2186" s="22" t="s">
        <v>52</v>
      </c>
      <c r="AH2186" s="22" t="s">
        <v>53</v>
      </c>
      <c r="AI2186" s="22"/>
      <c r="AJ2186" s="23" t="n">
        <v>0.7</v>
      </c>
      <c r="AK2186" s="24" t="n">
        <v>100000</v>
      </c>
      <c r="AL2186" s="23" t="n">
        <v>0.8</v>
      </c>
      <c r="AM2186" s="24" t="n">
        <v>25000</v>
      </c>
      <c r="AN2186" s="23" t="n">
        <v>0.9</v>
      </c>
      <c r="AO2186" s="24" t="n">
        <v>10000</v>
      </c>
      <c r="AP2186" s="25" t="n">
        <f aca="false">IF(AB2186&lt;AJ2186,AK2186,IF(AB2186&lt;AL2186,AM2186,IF(AB2186&lt;=AN2186,AO2186,0)))</f>
        <v>10000</v>
      </c>
    </row>
    <row r="2187" customFormat="false" ht="15.65" hidden="false" customHeight="false" outlineLevel="0" collapsed="false">
      <c r="A2187" s="11" t="n">
        <f aca="false">A2186+1</f>
        <v>2313</v>
      </c>
      <c r="B2187" s="12" t="s">
        <v>1039</v>
      </c>
      <c r="C2187" s="12" t="s">
        <v>1040</v>
      </c>
      <c r="D2187" s="12" t="s">
        <v>1041</v>
      </c>
      <c r="E2187" s="12" t="s">
        <v>1042</v>
      </c>
      <c r="F2187" s="14" t="s">
        <v>1114</v>
      </c>
      <c r="G2187" s="13" t="s">
        <v>1044</v>
      </c>
      <c r="H2187" s="12" t="s">
        <v>48</v>
      </c>
      <c r="I2187" s="12"/>
      <c r="J2187" s="14"/>
      <c r="K2187" s="15" t="n">
        <v>45126</v>
      </c>
      <c r="L2187" s="14" t="s">
        <v>1045</v>
      </c>
      <c r="M2187" s="16" t="n">
        <v>1</v>
      </c>
      <c r="N2187" s="16" t="n">
        <v>1</v>
      </c>
      <c r="O2187" s="17" t="n">
        <v>100000</v>
      </c>
      <c r="P2187" s="17" t="n">
        <v>100000</v>
      </c>
      <c r="Q2187" s="18" t="n">
        <v>12600</v>
      </c>
      <c r="R2187" s="19" t="n">
        <f aca="false">IF(H2187="F",1,0)</f>
        <v>1</v>
      </c>
      <c r="S2187" s="19" t="n">
        <f aca="false">IF(H2187="M",1,0)</f>
        <v>0</v>
      </c>
      <c r="T2187" s="11" t="s">
        <v>2423</v>
      </c>
      <c r="U2187" s="11" t="s">
        <v>328</v>
      </c>
      <c r="V2187" s="24" t="n">
        <f aca="false">_xlfn.xlookup(D2187,'WRSI Fusion'!$H$4:$H$354,'WRSI Fusion'!$AI$4:$AI$354)</f>
        <v>55.491318817415</v>
      </c>
      <c r="W2187" s="16" t="n">
        <f aca="false">_xlfn.xlookup(D2187,'WRSI Maïs'!$H$4:$H$346,'WRSI Maïs'!$AG$4:$AG$346)</f>
        <v>71.7845657352728</v>
      </c>
      <c r="X2187" s="16" t="n">
        <f aca="false">_xlfn.xlookup(D2187,'WRSI Mil'!$H$5:$H$355,'WRSI Mil'!$AG$5:$AG$355)</f>
        <v>75.2112747254168</v>
      </c>
      <c r="Y2187" s="16" t="n">
        <f aca="false">_xlfn.xlookup(D2187,'WRSI Sorgho'!$H$4:$H$354,'WRSI Sorgho'!$AI$4:$AI$354)</f>
        <v>52.7268365690857</v>
      </c>
      <c r="Z2187" s="16" t="n">
        <f aca="false">X2187</f>
        <v>75.2112747254168</v>
      </c>
      <c r="AA2187" s="16" t="n">
        <f aca="false">_xlfn.xlookup(D2187,'WRSI Mil'!$H$5:$H$355,'WRSI Mil'!$AH$5:$AH$355)</f>
        <v>65.1863764356946</v>
      </c>
      <c r="AB2187" s="21" t="n">
        <f aca="false">AA2187/Z2187</f>
        <v>0.866710166443511</v>
      </c>
      <c r="AC2187" s="11"/>
      <c r="AD2187" s="11"/>
      <c r="AE2187" s="11"/>
      <c r="AF2187" s="22" t="n">
        <v>2023</v>
      </c>
      <c r="AG2187" s="22" t="s">
        <v>52</v>
      </c>
      <c r="AH2187" s="22" t="s">
        <v>53</v>
      </c>
      <c r="AI2187" s="22"/>
      <c r="AJ2187" s="23" t="n">
        <v>0.7</v>
      </c>
      <c r="AK2187" s="24" t="n">
        <v>100000</v>
      </c>
      <c r="AL2187" s="23" t="n">
        <v>0.8</v>
      </c>
      <c r="AM2187" s="24" t="n">
        <v>25000</v>
      </c>
      <c r="AN2187" s="23" t="n">
        <v>0.9</v>
      </c>
      <c r="AO2187" s="24" t="n">
        <v>10000</v>
      </c>
      <c r="AP2187" s="25" t="n">
        <f aca="false">IF(AB2187&lt;AJ2187,AK2187,IF(AB2187&lt;AL2187,AM2187,IF(AB2187&lt;=AN2187,AO2187,0)))</f>
        <v>10000</v>
      </c>
    </row>
    <row r="2188" customFormat="false" ht="15.65" hidden="false" customHeight="false" outlineLevel="0" collapsed="false">
      <c r="A2188" s="11" t="n">
        <f aca="false">A2187+1</f>
        <v>2314</v>
      </c>
      <c r="B2188" s="12" t="s">
        <v>1039</v>
      </c>
      <c r="C2188" s="12" t="s">
        <v>1040</v>
      </c>
      <c r="D2188" s="12" t="s">
        <v>1041</v>
      </c>
      <c r="E2188" s="12" t="s">
        <v>1042</v>
      </c>
      <c r="F2188" s="14" t="s">
        <v>1049</v>
      </c>
      <c r="G2188" s="13" t="s">
        <v>1044</v>
      </c>
      <c r="H2188" s="12" t="s">
        <v>55</v>
      </c>
      <c r="I2188" s="12"/>
      <c r="J2188" s="14"/>
      <c r="K2188" s="15" t="n">
        <v>45126</v>
      </c>
      <c r="L2188" s="14" t="s">
        <v>49</v>
      </c>
      <c r="M2188" s="16" t="n">
        <v>1</v>
      </c>
      <c r="N2188" s="16" t="n">
        <v>1</v>
      </c>
      <c r="O2188" s="17" t="n">
        <v>100000</v>
      </c>
      <c r="P2188" s="17" t="n">
        <v>100000</v>
      </c>
      <c r="Q2188" s="18" t="n">
        <v>12600</v>
      </c>
      <c r="R2188" s="19" t="n">
        <f aca="false">IF(H2188="F",1,0)</f>
        <v>0</v>
      </c>
      <c r="S2188" s="19" t="n">
        <f aca="false">IF(H2188="M",1,0)</f>
        <v>1</v>
      </c>
      <c r="T2188" s="11" t="s">
        <v>2424</v>
      </c>
      <c r="U2188" s="11" t="s">
        <v>51</v>
      </c>
      <c r="V2188" s="24" t="n">
        <f aca="false">_xlfn.xlookup(D2188,'WRSI Fusion'!$H$4:$H$354,'WRSI Fusion'!$AI$4:$AI$354)</f>
        <v>55.491318817415</v>
      </c>
      <c r="W2188" s="16" t="n">
        <f aca="false">_xlfn.xlookup(D2188,'WRSI Maïs'!$H$4:$H$346,'WRSI Maïs'!$AG$4:$AG$346)</f>
        <v>71.7845657352728</v>
      </c>
      <c r="X2188" s="16" t="n">
        <f aca="false">_xlfn.xlookup(D2188,'WRSI Mil'!$H$5:$H$355,'WRSI Mil'!$AG$5:$AG$355)</f>
        <v>75.2112747254168</v>
      </c>
      <c r="Y2188" s="16" t="n">
        <f aca="false">_xlfn.xlookup(D2188,'WRSI Sorgho'!$H$4:$H$354,'WRSI Sorgho'!$AI$4:$AI$354)</f>
        <v>52.7268365690857</v>
      </c>
      <c r="Z2188" s="16" t="n">
        <f aca="false">Y2188</f>
        <v>52.7268365690857</v>
      </c>
      <c r="AA2188" s="16" t="n">
        <f aca="false">_xlfn.xlookup(D2188,'WRSI Sorgho'!$H$4:$H$354,'WRSI Sorgho'!$AJ$4:$AJ$354)</f>
        <v>44.8954389112363</v>
      </c>
      <c r="AB2188" s="21" t="n">
        <f aca="false">AA2188/Z2188</f>
        <v>0.851472264079635</v>
      </c>
      <c r="AC2188" s="11"/>
      <c r="AD2188" s="11"/>
      <c r="AE2188" s="11"/>
      <c r="AF2188" s="22" t="n">
        <v>2023</v>
      </c>
      <c r="AG2188" s="22" t="s">
        <v>52</v>
      </c>
      <c r="AH2188" s="22" t="s">
        <v>53</v>
      </c>
      <c r="AI2188" s="22"/>
      <c r="AJ2188" s="23" t="n">
        <v>0.7</v>
      </c>
      <c r="AK2188" s="24" t="n">
        <v>100000</v>
      </c>
      <c r="AL2188" s="23" t="n">
        <v>0.8</v>
      </c>
      <c r="AM2188" s="24" t="n">
        <v>25000</v>
      </c>
      <c r="AN2188" s="23" t="n">
        <v>0.9</v>
      </c>
      <c r="AO2188" s="24" t="n">
        <v>10000</v>
      </c>
      <c r="AP2188" s="25" t="n">
        <f aca="false">IF(AB2188&lt;AJ2188,AK2188,IF(AB2188&lt;AL2188,AM2188,IF(AB2188&lt;=AN2188,AO2188,0)))</f>
        <v>10000</v>
      </c>
    </row>
    <row r="2189" customFormat="false" ht="15.65" hidden="false" customHeight="false" outlineLevel="0" collapsed="false">
      <c r="A2189" s="11" t="n">
        <f aca="false">A2188+1</f>
        <v>2315</v>
      </c>
      <c r="B2189" s="12" t="s">
        <v>1039</v>
      </c>
      <c r="C2189" s="12" t="s">
        <v>1040</v>
      </c>
      <c r="D2189" s="12" t="s">
        <v>1041</v>
      </c>
      <c r="E2189" s="12" t="s">
        <v>1042</v>
      </c>
      <c r="F2189" s="14" t="s">
        <v>1054</v>
      </c>
      <c r="G2189" s="13" t="s">
        <v>1044</v>
      </c>
      <c r="H2189" s="12" t="s">
        <v>48</v>
      </c>
      <c r="I2189" s="12"/>
      <c r="J2189" s="14"/>
      <c r="K2189" s="15" t="n">
        <v>45129</v>
      </c>
      <c r="L2189" s="14" t="s">
        <v>1045</v>
      </c>
      <c r="M2189" s="16" t="n">
        <v>1</v>
      </c>
      <c r="N2189" s="16" t="n">
        <v>1</v>
      </c>
      <c r="O2189" s="17" t="n">
        <v>100000</v>
      </c>
      <c r="P2189" s="17" t="n">
        <v>100000</v>
      </c>
      <c r="Q2189" s="18" t="n">
        <v>12600</v>
      </c>
      <c r="R2189" s="19" t="n">
        <f aca="false">IF(H2189="F",1,0)</f>
        <v>1</v>
      </c>
      <c r="S2189" s="19" t="n">
        <f aca="false">IF(H2189="M",1,0)</f>
        <v>0</v>
      </c>
      <c r="T2189" s="11" t="s">
        <v>2425</v>
      </c>
      <c r="U2189" s="11" t="s">
        <v>328</v>
      </c>
      <c r="V2189" s="24" t="n">
        <f aca="false">_xlfn.xlookup(D2189,'WRSI Fusion'!$H$4:$H$354,'WRSI Fusion'!$AI$4:$AI$354)</f>
        <v>55.491318817415</v>
      </c>
      <c r="W2189" s="16" t="n">
        <f aca="false">_xlfn.xlookup(D2189,'WRSI Maïs'!$H$4:$H$346,'WRSI Maïs'!$AG$4:$AG$346)</f>
        <v>71.7845657352728</v>
      </c>
      <c r="X2189" s="16" t="n">
        <f aca="false">_xlfn.xlookup(D2189,'WRSI Mil'!$H$5:$H$355,'WRSI Mil'!$AG$5:$AG$355)</f>
        <v>75.2112747254168</v>
      </c>
      <c r="Y2189" s="16" t="n">
        <f aca="false">_xlfn.xlookup(D2189,'WRSI Sorgho'!$H$4:$H$354,'WRSI Sorgho'!$AI$4:$AI$354)</f>
        <v>52.7268365690857</v>
      </c>
      <c r="Z2189" s="16" t="n">
        <f aca="false">X2189</f>
        <v>75.2112747254168</v>
      </c>
      <c r="AA2189" s="16" t="n">
        <f aca="false">_xlfn.xlookup(D2189,'WRSI Mil'!$H$5:$H$355,'WRSI Mil'!$AH$5:$AH$355)</f>
        <v>65.1863764356946</v>
      </c>
      <c r="AB2189" s="21" t="n">
        <f aca="false">AA2189/Z2189</f>
        <v>0.866710166443511</v>
      </c>
      <c r="AC2189" s="11"/>
      <c r="AD2189" s="11"/>
      <c r="AE2189" s="11"/>
      <c r="AF2189" s="22" t="n">
        <v>2023</v>
      </c>
      <c r="AG2189" s="22" t="s">
        <v>52</v>
      </c>
      <c r="AH2189" s="22" t="s">
        <v>53</v>
      </c>
      <c r="AI2189" s="22"/>
      <c r="AJ2189" s="23" t="n">
        <v>0.7</v>
      </c>
      <c r="AK2189" s="24" t="n">
        <v>100000</v>
      </c>
      <c r="AL2189" s="23" t="n">
        <v>0.8</v>
      </c>
      <c r="AM2189" s="24" t="n">
        <v>25000</v>
      </c>
      <c r="AN2189" s="23" t="n">
        <v>0.9</v>
      </c>
      <c r="AO2189" s="24" t="n">
        <v>10000</v>
      </c>
      <c r="AP2189" s="25" t="n">
        <f aca="false">IF(AB2189&lt;AJ2189,AK2189,IF(AB2189&lt;AL2189,AM2189,IF(AB2189&lt;=AN2189,AO2189,0)))</f>
        <v>10000</v>
      </c>
    </row>
    <row r="2190" customFormat="false" ht="15.65" hidden="false" customHeight="false" outlineLevel="0" collapsed="false">
      <c r="A2190" s="11" t="n">
        <f aca="false">A2189+1</f>
        <v>2316</v>
      </c>
      <c r="B2190" s="12" t="s">
        <v>1039</v>
      </c>
      <c r="C2190" s="12" t="s">
        <v>1040</v>
      </c>
      <c r="D2190" s="12" t="s">
        <v>1041</v>
      </c>
      <c r="E2190" s="12" t="s">
        <v>1042</v>
      </c>
      <c r="F2190" s="14" t="s">
        <v>1066</v>
      </c>
      <c r="G2190" s="13" t="s">
        <v>1044</v>
      </c>
      <c r="H2190" s="12" t="s">
        <v>48</v>
      </c>
      <c r="I2190" s="12"/>
      <c r="J2190" s="14"/>
      <c r="K2190" s="15" t="n">
        <v>45130</v>
      </c>
      <c r="L2190" s="14" t="s">
        <v>1045</v>
      </c>
      <c r="M2190" s="16" t="n">
        <v>1</v>
      </c>
      <c r="N2190" s="16" t="n">
        <v>1</v>
      </c>
      <c r="O2190" s="17" t="n">
        <v>100000</v>
      </c>
      <c r="P2190" s="17" t="n">
        <v>100000</v>
      </c>
      <c r="Q2190" s="18" t="n">
        <v>12600</v>
      </c>
      <c r="R2190" s="19" t="n">
        <f aca="false">IF(H2190="F",1,0)</f>
        <v>1</v>
      </c>
      <c r="S2190" s="19" t="n">
        <f aca="false">IF(H2190="M",1,0)</f>
        <v>0</v>
      </c>
      <c r="T2190" s="11" t="s">
        <v>2426</v>
      </c>
      <c r="U2190" s="11" t="s">
        <v>328</v>
      </c>
      <c r="V2190" s="24" t="n">
        <f aca="false">_xlfn.xlookup(D2190,'WRSI Fusion'!$H$4:$H$354,'WRSI Fusion'!$AI$4:$AI$354)</f>
        <v>55.491318817415</v>
      </c>
      <c r="W2190" s="16" t="n">
        <f aca="false">_xlfn.xlookup(D2190,'WRSI Maïs'!$H$4:$H$346,'WRSI Maïs'!$AG$4:$AG$346)</f>
        <v>71.7845657352728</v>
      </c>
      <c r="X2190" s="16" t="n">
        <f aca="false">_xlfn.xlookup(D2190,'WRSI Mil'!$H$5:$H$355,'WRSI Mil'!$AG$5:$AG$355)</f>
        <v>75.2112747254168</v>
      </c>
      <c r="Y2190" s="16" t="n">
        <f aca="false">_xlfn.xlookup(D2190,'WRSI Sorgho'!$H$4:$H$354,'WRSI Sorgho'!$AI$4:$AI$354)</f>
        <v>52.7268365690857</v>
      </c>
      <c r="Z2190" s="16" t="n">
        <f aca="false">X2190</f>
        <v>75.2112747254168</v>
      </c>
      <c r="AA2190" s="16" t="n">
        <f aca="false">_xlfn.xlookup(D2190,'WRSI Mil'!$H$5:$H$355,'WRSI Mil'!$AH$5:$AH$355)</f>
        <v>65.1863764356946</v>
      </c>
      <c r="AB2190" s="21" t="n">
        <f aca="false">AA2190/Z2190</f>
        <v>0.866710166443511</v>
      </c>
      <c r="AC2190" s="11"/>
      <c r="AD2190" s="11"/>
      <c r="AE2190" s="11"/>
      <c r="AF2190" s="22" t="n">
        <v>2023</v>
      </c>
      <c r="AG2190" s="22" t="s">
        <v>52</v>
      </c>
      <c r="AH2190" s="22" t="s">
        <v>53</v>
      </c>
      <c r="AI2190" s="22"/>
      <c r="AJ2190" s="23" t="n">
        <v>0.7</v>
      </c>
      <c r="AK2190" s="24" t="n">
        <v>100000</v>
      </c>
      <c r="AL2190" s="23" t="n">
        <v>0.8</v>
      </c>
      <c r="AM2190" s="24" t="n">
        <v>25000</v>
      </c>
      <c r="AN2190" s="23" t="n">
        <v>0.9</v>
      </c>
      <c r="AO2190" s="24" t="n">
        <v>10000</v>
      </c>
      <c r="AP2190" s="25" t="n">
        <f aca="false">IF(AB2190&lt;AJ2190,AK2190,IF(AB2190&lt;AL2190,AM2190,IF(AB2190&lt;=AN2190,AO2190,0)))</f>
        <v>10000</v>
      </c>
    </row>
    <row r="2191" customFormat="false" ht="15.65" hidden="false" customHeight="false" outlineLevel="0" collapsed="false">
      <c r="A2191" s="11" t="n">
        <f aca="false">A2190+1</f>
        <v>2317</v>
      </c>
      <c r="B2191" s="12" t="s">
        <v>1141</v>
      </c>
      <c r="C2191" s="12" t="s">
        <v>1040</v>
      </c>
      <c r="D2191" s="12" t="s">
        <v>1041</v>
      </c>
      <c r="E2191" s="12" t="s">
        <v>1042</v>
      </c>
      <c r="F2191" s="14" t="s">
        <v>1142</v>
      </c>
      <c r="G2191" s="13" t="s">
        <v>1044</v>
      </c>
      <c r="H2191" s="12" t="s">
        <v>48</v>
      </c>
      <c r="I2191" s="12"/>
      <c r="J2191" s="14"/>
      <c r="K2191" s="15" t="n">
        <v>45134</v>
      </c>
      <c r="L2191" s="14" t="s">
        <v>1045</v>
      </c>
      <c r="M2191" s="16" t="n">
        <v>1</v>
      </c>
      <c r="N2191" s="16" t="n">
        <v>1</v>
      </c>
      <c r="O2191" s="17" t="n">
        <v>100000</v>
      </c>
      <c r="P2191" s="17" t="n">
        <v>100000</v>
      </c>
      <c r="Q2191" s="18" t="n">
        <v>12600</v>
      </c>
      <c r="R2191" s="19" t="n">
        <f aca="false">IF(H2191="F",1,0)</f>
        <v>1</v>
      </c>
      <c r="S2191" s="19" t="n">
        <f aca="false">IF(H2191="M",1,0)</f>
        <v>0</v>
      </c>
      <c r="T2191" s="11" t="s">
        <v>2427</v>
      </c>
      <c r="U2191" s="11" t="s">
        <v>328</v>
      </c>
      <c r="V2191" s="24" t="n">
        <f aca="false">_xlfn.xlookup(D2191,'WRSI Fusion'!$H$4:$H$354,'WRSI Fusion'!$AI$4:$AI$354)</f>
        <v>55.491318817415</v>
      </c>
      <c r="W2191" s="16" t="n">
        <f aca="false">_xlfn.xlookup(D2191,'WRSI Maïs'!$H$4:$H$346,'WRSI Maïs'!$AG$4:$AG$346)</f>
        <v>71.7845657352728</v>
      </c>
      <c r="X2191" s="16" t="n">
        <f aca="false">_xlfn.xlookup(D2191,'WRSI Mil'!$H$5:$H$355,'WRSI Mil'!$AG$5:$AG$355)</f>
        <v>75.2112747254168</v>
      </c>
      <c r="Y2191" s="16" t="n">
        <f aca="false">_xlfn.xlookup(D2191,'WRSI Sorgho'!$H$4:$H$354,'WRSI Sorgho'!$AI$4:$AI$354)</f>
        <v>52.7268365690857</v>
      </c>
      <c r="Z2191" s="16" t="n">
        <f aca="false">X2191</f>
        <v>75.2112747254168</v>
      </c>
      <c r="AA2191" s="16" t="n">
        <f aca="false">_xlfn.xlookup(D2191,'WRSI Mil'!$H$5:$H$355,'WRSI Mil'!$AH$5:$AH$355)</f>
        <v>65.1863764356946</v>
      </c>
      <c r="AB2191" s="21" t="n">
        <f aca="false">AA2191/Z2191</f>
        <v>0.866710166443511</v>
      </c>
      <c r="AC2191" s="11"/>
      <c r="AD2191" s="11"/>
      <c r="AE2191" s="11"/>
      <c r="AF2191" s="22" t="n">
        <v>2023</v>
      </c>
      <c r="AG2191" s="22" t="s">
        <v>52</v>
      </c>
      <c r="AH2191" s="22" t="s">
        <v>53</v>
      </c>
      <c r="AI2191" s="22"/>
      <c r="AJ2191" s="23" t="n">
        <v>0.7</v>
      </c>
      <c r="AK2191" s="24" t="n">
        <v>100000</v>
      </c>
      <c r="AL2191" s="23" t="n">
        <v>0.8</v>
      </c>
      <c r="AM2191" s="24" t="n">
        <v>25000</v>
      </c>
      <c r="AN2191" s="23" t="n">
        <v>0.9</v>
      </c>
      <c r="AO2191" s="24" t="n">
        <v>10000</v>
      </c>
      <c r="AP2191" s="25" t="n">
        <f aca="false">IF(AB2191&lt;AJ2191,AK2191,IF(AB2191&lt;AL2191,AM2191,IF(AB2191&lt;=AN2191,AO2191,0)))</f>
        <v>10000</v>
      </c>
    </row>
    <row r="2192" customFormat="false" ht="15.65" hidden="false" customHeight="false" outlineLevel="0" collapsed="false">
      <c r="A2192" s="11" t="n">
        <f aca="false">A2191+1</f>
        <v>2318</v>
      </c>
      <c r="B2192" s="12" t="s">
        <v>1039</v>
      </c>
      <c r="C2192" s="12" t="s">
        <v>1040</v>
      </c>
      <c r="D2192" s="12" t="s">
        <v>1041</v>
      </c>
      <c r="E2192" s="12" t="s">
        <v>1042</v>
      </c>
      <c r="F2192" s="14" t="s">
        <v>1043</v>
      </c>
      <c r="G2192" s="13" t="s">
        <v>1044</v>
      </c>
      <c r="H2192" s="12" t="s">
        <v>48</v>
      </c>
      <c r="I2192" s="12"/>
      <c r="J2192" s="14"/>
      <c r="K2192" s="15" t="n">
        <v>45133</v>
      </c>
      <c r="L2192" s="14" t="s">
        <v>1045</v>
      </c>
      <c r="M2192" s="16" t="n">
        <v>1</v>
      </c>
      <c r="N2192" s="16" t="n">
        <v>1</v>
      </c>
      <c r="O2192" s="17" t="n">
        <v>100000</v>
      </c>
      <c r="P2192" s="17" t="n">
        <v>100000</v>
      </c>
      <c r="Q2192" s="18" t="n">
        <v>12600</v>
      </c>
      <c r="R2192" s="19" t="n">
        <f aca="false">IF(H2192="F",1,0)</f>
        <v>1</v>
      </c>
      <c r="S2192" s="19" t="n">
        <f aca="false">IF(H2192="M",1,0)</f>
        <v>0</v>
      </c>
      <c r="T2192" s="11" t="s">
        <v>2428</v>
      </c>
      <c r="U2192" s="11" t="s">
        <v>328</v>
      </c>
      <c r="V2192" s="24" t="n">
        <f aca="false">_xlfn.xlookup(D2192,'WRSI Fusion'!$H$4:$H$354,'WRSI Fusion'!$AI$4:$AI$354)</f>
        <v>55.491318817415</v>
      </c>
      <c r="W2192" s="16" t="n">
        <f aca="false">_xlfn.xlookup(D2192,'WRSI Maïs'!$H$4:$H$346,'WRSI Maïs'!$AG$4:$AG$346)</f>
        <v>71.7845657352728</v>
      </c>
      <c r="X2192" s="16" t="n">
        <f aca="false">_xlfn.xlookup(D2192,'WRSI Mil'!$H$5:$H$355,'WRSI Mil'!$AG$5:$AG$355)</f>
        <v>75.2112747254168</v>
      </c>
      <c r="Y2192" s="16" t="n">
        <f aca="false">_xlfn.xlookup(D2192,'WRSI Sorgho'!$H$4:$H$354,'WRSI Sorgho'!$AI$4:$AI$354)</f>
        <v>52.7268365690857</v>
      </c>
      <c r="Z2192" s="16" t="n">
        <f aca="false">X2192</f>
        <v>75.2112747254168</v>
      </c>
      <c r="AA2192" s="16" t="n">
        <f aca="false">_xlfn.xlookup(D2192,'WRSI Mil'!$H$5:$H$355,'WRSI Mil'!$AH$5:$AH$355)</f>
        <v>65.1863764356946</v>
      </c>
      <c r="AB2192" s="21" t="n">
        <f aca="false">AA2192/Z2192</f>
        <v>0.866710166443511</v>
      </c>
      <c r="AC2192" s="11"/>
      <c r="AD2192" s="11"/>
      <c r="AE2192" s="11"/>
      <c r="AF2192" s="22" t="n">
        <v>2023</v>
      </c>
      <c r="AG2192" s="22" t="s">
        <v>52</v>
      </c>
      <c r="AH2192" s="22" t="s">
        <v>53</v>
      </c>
      <c r="AI2192" s="22"/>
      <c r="AJ2192" s="23" t="n">
        <v>0.7</v>
      </c>
      <c r="AK2192" s="24" t="n">
        <v>100000</v>
      </c>
      <c r="AL2192" s="23" t="n">
        <v>0.8</v>
      </c>
      <c r="AM2192" s="24" t="n">
        <v>25000</v>
      </c>
      <c r="AN2192" s="23" t="n">
        <v>0.9</v>
      </c>
      <c r="AO2192" s="24" t="n">
        <v>10000</v>
      </c>
      <c r="AP2192" s="25" t="n">
        <f aca="false">IF(AB2192&lt;AJ2192,AK2192,IF(AB2192&lt;AL2192,AM2192,IF(AB2192&lt;=AN2192,AO2192,0)))</f>
        <v>10000</v>
      </c>
    </row>
    <row r="2193" customFormat="false" ht="15.65" hidden="false" customHeight="false" outlineLevel="0" collapsed="false">
      <c r="A2193" s="11" t="n">
        <f aca="false">A2192+1</f>
        <v>2319</v>
      </c>
      <c r="B2193" s="12" t="s">
        <v>1039</v>
      </c>
      <c r="C2193" s="12" t="s">
        <v>1040</v>
      </c>
      <c r="D2193" s="12" t="s">
        <v>1041</v>
      </c>
      <c r="E2193" s="12" t="s">
        <v>1042</v>
      </c>
      <c r="F2193" s="14" t="s">
        <v>1128</v>
      </c>
      <c r="G2193" s="13" t="s">
        <v>1044</v>
      </c>
      <c r="H2193" s="12" t="s">
        <v>55</v>
      </c>
      <c r="I2193" s="12"/>
      <c r="J2193" s="14"/>
      <c r="K2193" s="15" t="n">
        <v>45132</v>
      </c>
      <c r="L2193" s="14" t="s">
        <v>1045</v>
      </c>
      <c r="M2193" s="16" t="n">
        <v>1</v>
      </c>
      <c r="N2193" s="16" t="n">
        <v>1</v>
      </c>
      <c r="O2193" s="17" t="n">
        <v>100000</v>
      </c>
      <c r="P2193" s="17" t="n">
        <v>100000</v>
      </c>
      <c r="Q2193" s="18" t="n">
        <v>12600</v>
      </c>
      <c r="R2193" s="19" t="n">
        <f aca="false">IF(H2193="F",1,0)</f>
        <v>0</v>
      </c>
      <c r="S2193" s="19" t="n">
        <f aca="false">IF(H2193="M",1,0)</f>
        <v>1</v>
      </c>
      <c r="T2193" s="11" t="s">
        <v>2429</v>
      </c>
      <c r="U2193" s="11" t="s">
        <v>328</v>
      </c>
      <c r="V2193" s="24" t="n">
        <f aca="false">_xlfn.xlookup(D2193,'WRSI Fusion'!$H$4:$H$354,'WRSI Fusion'!$AI$4:$AI$354)</f>
        <v>55.491318817415</v>
      </c>
      <c r="W2193" s="16" t="n">
        <f aca="false">_xlfn.xlookup(D2193,'WRSI Maïs'!$H$4:$H$346,'WRSI Maïs'!$AG$4:$AG$346)</f>
        <v>71.7845657352728</v>
      </c>
      <c r="X2193" s="16" t="n">
        <f aca="false">_xlfn.xlookup(D2193,'WRSI Mil'!$H$5:$H$355,'WRSI Mil'!$AG$5:$AG$355)</f>
        <v>75.2112747254168</v>
      </c>
      <c r="Y2193" s="16" t="n">
        <f aca="false">_xlfn.xlookup(D2193,'WRSI Sorgho'!$H$4:$H$354,'WRSI Sorgho'!$AI$4:$AI$354)</f>
        <v>52.7268365690857</v>
      </c>
      <c r="Z2193" s="16" t="n">
        <f aca="false">X2193</f>
        <v>75.2112747254168</v>
      </c>
      <c r="AA2193" s="16" t="n">
        <f aca="false">_xlfn.xlookup(D2193,'WRSI Mil'!$H$5:$H$355,'WRSI Mil'!$AH$5:$AH$355)</f>
        <v>65.1863764356946</v>
      </c>
      <c r="AB2193" s="21" t="n">
        <f aca="false">AA2193/Z2193</f>
        <v>0.866710166443511</v>
      </c>
      <c r="AC2193" s="11"/>
      <c r="AD2193" s="11"/>
      <c r="AE2193" s="11"/>
      <c r="AF2193" s="22" t="n">
        <v>2023</v>
      </c>
      <c r="AG2193" s="22" t="s">
        <v>52</v>
      </c>
      <c r="AH2193" s="22" t="s">
        <v>53</v>
      </c>
      <c r="AI2193" s="22"/>
      <c r="AJ2193" s="23" t="n">
        <v>0.7</v>
      </c>
      <c r="AK2193" s="24" t="n">
        <v>100000</v>
      </c>
      <c r="AL2193" s="23" t="n">
        <v>0.8</v>
      </c>
      <c r="AM2193" s="24" t="n">
        <v>25000</v>
      </c>
      <c r="AN2193" s="23" t="n">
        <v>0.9</v>
      </c>
      <c r="AO2193" s="24" t="n">
        <v>10000</v>
      </c>
      <c r="AP2193" s="25" t="n">
        <f aca="false">IF(AB2193&lt;AJ2193,AK2193,IF(AB2193&lt;AL2193,AM2193,IF(AB2193&lt;=AN2193,AO2193,0)))</f>
        <v>10000</v>
      </c>
    </row>
    <row r="2194" customFormat="false" ht="15.65" hidden="false" customHeight="false" outlineLevel="0" collapsed="false">
      <c r="A2194" s="11" t="n">
        <f aca="false">A2193+1</f>
        <v>2320</v>
      </c>
      <c r="B2194" s="12" t="s">
        <v>1039</v>
      </c>
      <c r="C2194" s="12" t="s">
        <v>1040</v>
      </c>
      <c r="D2194" s="12" t="s">
        <v>1041</v>
      </c>
      <c r="E2194" s="12" t="s">
        <v>1042</v>
      </c>
      <c r="F2194" s="14" t="s">
        <v>1066</v>
      </c>
      <c r="G2194" s="13" t="s">
        <v>1044</v>
      </c>
      <c r="H2194" s="12" t="s">
        <v>48</v>
      </c>
      <c r="I2194" s="12"/>
      <c r="J2194" s="14"/>
      <c r="K2194" s="15" t="n">
        <v>45130</v>
      </c>
      <c r="L2194" s="14" t="s">
        <v>1045</v>
      </c>
      <c r="M2194" s="16" t="n">
        <v>1</v>
      </c>
      <c r="N2194" s="16" t="n">
        <v>1</v>
      </c>
      <c r="O2194" s="17" t="n">
        <v>100000</v>
      </c>
      <c r="P2194" s="17" t="n">
        <v>100000</v>
      </c>
      <c r="Q2194" s="18" t="n">
        <v>12600</v>
      </c>
      <c r="R2194" s="19" t="n">
        <f aca="false">IF(H2194="F",1,0)</f>
        <v>1</v>
      </c>
      <c r="S2194" s="19" t="n">
        <f aca="false">IF(H2194="M",1,0)</f>
        <v>0</v>
      </c>
      <c r="T2194" s="11" t="s">
        <v>2430</v>
      </c>
      <c r="U2194" s="11" t="s">
        <v>328</v>
      </c>
      <c r="V2194" s="24" t="n">
        <f aca="false">_xlfn.xlookup(D2194,'WRSI Fusion'!$H$4:$H$354,'WRSI Fusion'!$AI$4:$AI$354)</f>
        <v>55.491318817415</v>
      </c>
      <c r="W2194" s="16" t="n">
        <f aca="false">_xlfn.xlookup(D2194,'WRSI Maïs'!$H$4:$H$346,'WRSI Maïs'!$AG$4:$AG$346)</f>
        <v>71.7845657352728</v>
      </c>
      <c r="X2194" s="16" t="n">
        <f aca="false">_xlfn.xlookup(D2194,'WRSI Mil'!$H$5:$H$355,'WRSI Mil'!$AG$5:$AG$355)</f>
        <v>75.2112747254168</v>
      </c>
      <c r="Y2194" s="16" t="n">
        <f aca="false">_xlfn.xlookup(D2194,'WRSI Sorgho'!$H$4:$H$354,'WRSI Sorgho'!$AI$4:$AI$354)</f>
        <v>52.7268365690857</v>
      </c>
      <c r="Z2194" s="16" t="n">
        <f aca="false">X2194</f>
        <v>75.2112747254168</v>
      </c>
      <c r="AA2194" s="16" t="n">
        <f aca="false">_xlfn.xlookup(D2194,'WRSI Mil'!$H$5:$H$355,'WRSI Mil'!$AH$5:$AH$355)</f>
        <v>65.1863764356946</v>
      </c>
      <c r="AB2194" s="21" t="n">
        <f aca="false">AA2194/Z2194</f>
        <v>0.866710166443511</v>
      </c>
      <c r="AC2194" s="11"/>
      <c r="AD2194" s="11"/>
      <c r="AE2194" s="11"/>
      <c r="AF2194" s="22" t="n">
        <v>2023</v>
      </c>
      <c r="AG2194" s="22" t="s">
        <v>52</v>
      </c>
      <c r="AH2194" s="22" t="s">
        <v>53</v>
      </c>
      <c r="AI2194" s="22"/>
      <c r="AJ2194" s="23" t="n">
        <v>0.7</v>
      </c>
      <c r="AK2194" s="24" t="n">
        <v>100000</v>
      </c>
      <c r="AL2194" s="23" t="n">
        <v>0.8</v>
      </c>
      <c r="AM2194" s="24" t="n">
        <v>25000</v>
      </c>
      <c r="AN2194" s="23" t="n">
        <v>0.9</v>
      </c>
      <c r="AO2194" s="24" t="n">
        <v>10000</v>
      </c>
      <c r="AP2194" s="25" t="n">
        <f aca="false">IF(AB2194&lt;AJ2194,AK2194,IF(AB2194&lt;AL2194,AM2194,IF(AB2194&lt;=AN2194,AO2194,0)))</f>
        <v>10000</v>
      </c>
    </row>
    <row r="2195" customFormat="false" ht="15.65" hidden="false" customHeight="false" outlineLevel="0" collapsed="false">
      <c r="A2195" s="11" t="n">
        <f aca="false">A2194+1</f>
        <v>2321</v>
      </c>
      <c r="B2195" s="12" t="s">
        <v>1039</v>
      </c>
      <c r="C2195" s="12" t="s">
        <v>1040</v>
      </c>
      <c r="D2195" s="12" t="s">
        <v>1041</v>
      </c>
      <c r="E2195" s="12" t="s">
        <v>1042</v>
      </c>
      <c r="F2195" s="14" t="s">
        <v>1114</v>
      </c>
      <c r="G2195" s="13" t="s">
        <v>1044</v>
      </c>
      <c r="H2195" s="12" t="s">
        <v>55</v>
      </c>
      <c r="I2195" s="12"/>
      <c r="J2195" s="14"/>
      <c r="K2195" s="15" t="n">
        <v>45126</v>
      </c>
      <c r="L2195" s="14" t="s">
        <v>49</v>
      </c>
      <c r="M2195" s="16" t="n">
        <v>1</v>
      </c>
      <c r="N2195" s="16" t="n">
        <v>1</v>
      </c>
      <c r="O2195" s="17" t="n">
        <v>100000</v>
      </c>
      <c r="P2195" s="17" t="n">
        <v>100000</v>
      </c>
      <c r="Q2195" s="18" t="n">
        <v>12600</v>
      </c>
      <c r="R2195" s="19" t="n">
        <f aca="false">IF(H2195="F",1,0)</f>
        <v>0</v>
      </c>
      <c r="S2195" s="19" t="n">
        <f aca="false">IF(H2195="M",1,0)</f>
        <v>1</v>
      </c>
      <c r="T2195" s="11" t="s">
        <v>2431</v>
      </c>
      <c r="U2195" s="11" t="s">
        <v>51</v>
      </c>
      <c r="V2195" s="24" t="n">
        <f aca="false">_xlfn.xlookup(D2195,'WRSI Fusion'!$H$4:$H$354,'WRSI Fusion'!$AI$4:$AI$354)</f>
        <v>55.491318817415</v>
      </c>
      <c r="W2195" s="16" t="n">
        <f aca="false">_xlfn.xlookup(D2195,'WRSI Maïs'!$H$4:$H$346,'WRSI Maïs'!$AG$4:$AG$346)</f>
        <v>71.7845657352728</v>
      </c>
      <c r="X2195" s="16" t="n">
        <f aca="false">_xlfn.xlookup(D2195,'WRSI Mil'!$H$5:$H$355,'WRSI Mil'!$AG$5:$AG$355)</f>
        <v>75.2112747254168</v>
      </c>
      <c r="Y2195" s="16" t="n">
        <f aca="false">_xlfn.xlookup(D2195,'WRSI Sorgho'!$H$4:$H$354,'WRSI Sorgho'!$AI$4:$AI$354)</f>
        <v>52.7268365690857</v>
      </c>
      <c r="Z2195" s="16" t="n">
        <f aca="false">Y2195</f>
        <v>52.7268365690857</v>
      </c>
      <c r="AA2195" s="16" t="n">
        <f aca="false">_xlfn.xlookup(D2195,'WRSI Sorgho'!$H$4:$H$354,'WRSI Sorgho'!$AJ$4:$AJ$354)</f>
        <v>44.8954389112363</v>
      </c>
      <c r="AB2195" s="21" t="n">
        <f aca="false">AA2195/Z2195</f>
        <v>0.851472264079635</v>
      </c>
      <c r="AC2195" s="11"/>
      <c r="AD2195" s="11"/>
      <c r="AE2195" s="11"/>
      <c r="AF2195" s="22" t="n">
        <v>2023</v>
      </c>
      <c r="AG2195" s="22" t="s">
        <v>52</v>
      </c>
      <c r="AH2195" s="22" t="s">
        <v>53</v>
      </c>
      <c r="AI2195" s="22"/>
      <c r="AJ2195" s="23" t="n">
        <v>0.7</v>
      </c>
      <c r="AK2195" s="24" t="n">
        <v>100000</v>
      </c>
      <c r="AL2195" s="23" t="n">
        <v>0.8</v>
      </c>
      <c r="AM2195" s="24" t="n">
        <v>25000</v>
      </c>
      <c r="AN2195" s="23" t="n">
        <v>0.9</v>
      </c>
      <c r="AO2195" s="24" t="n">
        <v>10000</v>
      </c>
      <c r="AP2195" s="25" t="n">
        <f aca="false">IF(AB2195&lt;AJ2195,AK2195,IF(AB2195&lt;AL2195,AM2195,IF(AB2195&lt;=AN2195,AO2195,0)))</f>
        <v>10000</v>
      </c>
    </row>
    <row r="2196" customFormat="false" ht="15.65" hidden="false" customHeight="false" outlineLevel="0" collapsed="false">
      <c r="A2196" s="11" t="n">
        <f aca="false">A2195+1</f>
        <v>2322</v>
      </c>
      <c r="B2196" s="12" t="s">
        <v>1039</v>
      </c>
      <c r="C2196" s="12" t="s">
        <v>1040</v>
      </c>
      <c r="D2196" s="12" t="s">
        <v>1041</v>
      </c>
      <c r="E2196" s="12" t="s">
        <v>1042</v>
      </c>
      <c r="F2196" s="14" t="s">
        <v>1128</v>
      </c>
      <c r="G2196" s="13" t="s">
        <v>1044</v>
      </c>
      <c r="H2196" s="12" t="s">
        <v>48</v>
      </c>
      <c r="I2196" s="12"/>
      <c r="J2196" s="14"/>
      <c r="K2196" s="15" t="n">
        <v>45132</v>
      </c>
      <c r="L2196" s="14" t="s">
        <v>1045</v>
      </c>
      <c r="M2196" s="16" t="n">
        <v>1</v>
      </c>
      <c r="N2196" s="16" t="n">
        <v>1</v>
      </c>
      <c r="O2196" s="17" t="n">
        <v>100000</v>
      </c>
      <c r="P2196" s="17" t="n">
        <v>100000</v>
      </c>
      <c r="Q2196" s="18" t="n">
        <v>12600</v>
      </c>
      <c r="R2196" s="19" t="n">
        <f aca="false">IF(H2196="F",1,0)</f>
        <v>1</v>
      </c>
      <c r="S2196" s="19" t="n">
        <f aca="false">IF(H2196="M",1,0)</f>
        <v>0</v>
      </c>
      <c r="T2196" s="11" t="s">
        <v>2432</v>
      </c>
      <c r="U2196" s="11" t="s">
        <v>328</v>
      </c>
      <c r="V2196" s="24" t="n">
        <f aca="false">_xlfn.xlookup(D2196,'WRSI Fusion'!$H$4:$H$354,'WRSI Fusion'!$AI$4:$AI$354)</f>
        <v>55.491318817415</v>
      </c>
      <c r="W2196" s="16" t="n">
        <f aca="false">_xlfn.xlookup(D2196,'WRSI Maïs'!$H$4:$H$346,'WRSI Maïs'!$AG$4:$AG$346)</f>
        <v>71.7845657352728</v>
      </c>
      <c r="X2196" s="16" t="n">
        <f aca="false">_xlfn.xlookup(D2196,'WRSI Mil'!$H$5:$H$355,'WRSI Mil'!$AG$5:$AG$355)</f>
        <v>75.2112747254168</v>
      </c>
      <c r="Y2196" s="16" t="n">
        <f aca="false">_xlfn.xlookup(D2196,'WRSI Sorgho'!$H$4:$H$354,'WRSI Sorgho'!$AI$4:$AI$354)</f>
        <v>52.7268365690857</v>
      </c>
      <c r="Z2196" s="16" t="n">
        <f aca="false">X2196</f>
        <v>75.2112747254168</v>
      </c>
      <c r="AA2196" s="16" t="n">
        <f aca="false">_xlfn.xlookup(D2196,'WRSI Mil'!$H$5:$H$355,'WRSI Mil'!$AH$5:$AH$355)</f>
        <v>65.1863764356946</v>
      </c>
      <c r="AB2196" s="21" t="n">
        <f aca="false">AA2196/Z2196</f>
        <v>0.866710166443511</v>
      </c>
      <c r="AC2196" s="11"/>
      <c r="AD2196" s="11"/>
      <c r="AE2196" s="11"/>
      <c r="AF2196" s="22" t="n">
        <v>2023</v>
      </c>
      <c r="AG2196" s="22" t="s">
        <v>52</v>
      </c>
      <c r="AH2196" s="22" t="s">
        <v>53</v>
      </c>
      <c r="AI2196" s="22"/>
      <c r="AJ2196" s="23" t="n">
        <v>0.7</v>
      </c>
      <c r="AK2196" s="24" t="n">
        <v>100000</v>
      </c>
      <c r="AL2196" s="23" t="n">
        <v>0.8</v>
      </c>
      <c r="AM2196" s="24" t="n">
        <v>25000</v>
      </c>
      <c r="AN2196" s="23" t="n">
        <v>0.9</v>
      </c>
      <c r="AO2196" s="24" t="n">
        <v>10000</v>
      </c>
      <c r="AP2196" s="25" t="n">
        <f aca="false">IF(AB2196&lt;AJ2196,AK2196,IF(AB2196&lt;AL2196,AM2196,IF(AB2196&lt;=AN2196,AO2196,0)))</f>
        <v>10000</v>
      </c>
    </row>
    <row r="2197" customFormat="false" ht="15.65" hidden="false" customHeight="false" outlineLevel="0" collapsed="false">
      <c r="A2197" s="11" t="n">
        <f aca="false">A2196+1</f>
        <v>2323</v>
      </c>
      <c r="B2197" s="12" t="s">
        <v>1039</v>
      </c>
      <c r="C2197" s="12" t="s">
        <v>1040</v>
      </c>
      <c r="D2197" s="12" t="s">
        <v>1041</v>
      </c>
      <c r="E2197" s="12" t="s">
        <v>1042</v>
      </c>
      <c r="F2197" s="14" t="s">
        <v>1111</v>
      </c>
      <c r="G2197" s="13" t="s">
        <v>1044</v>
      </c>
      <c r="H2197" s="12" t="s">
        <v>48</v>
      </c>
      <c r="I2197" s="12"/>
      <c r="J2197" s="14"/>
      <c r="K2197" s="15" t="n">
        <v>45126</v>
      </c>
      <c r="L2197" s="14" t="s">
        <v>1045</v>
      </c>
      <c r="M2197" s="16" t="n">
        <v>1</v>
      </c>
      <c r="N2197" s="16" t="n">
        <v>1</v>
      </c>
      <c r="O2197" s="17" t="n">
        <v>100000</v>
      </c>
      <c r="P2197" s="17" t="n">
        <v>100000</v>
      </c>
      <c r="Q2197" s="18" t="n">
        <v>12600</v>
      </c>
      <c r="R2197" s="19" t="n">
        <f aca="false">IF(H2197="F",1,0)</f>
        <v>1</v>
      </c>
      <c r="S2197" s="19" t="n">
        <f aca="false">IF(H2197="M",1,0)</f>
        <v>0</v>
      </c>
      <c r="T2197" s="11" t="s">
        <v>2433</v>
      </c>
      <c r="U2197" s="11" t="s">
        <v>328</v>
      </c>
      <c r="V2197" s="24" t="n">
        <f aca="false">_xlfn.xlookup(D2197,'WRSI Fusion'!$H$4:$H$354,'WRSI Fusion'!$AI$4:$AI$354)</f>
        <v>55.491318817415</v>
      </c>
      <c r="W2197" s="16" t="n">
        <f aca="false">_xlfn.xlookup(D2197,'WRSI Maïs'!$H$4:$H$346,'WRSI Maïs'!$AG$4:$AG$346)</f>
        <v>71.7845657352728</v>
      </c>
      <c r="X2197" s="16" t="n">
        <f aca="false">_xlfn.xlookup(D2197,'WRSI Mil'!$H$5:$H$355,'WRSI Mil'!$AG$5:$AG$355)</f>
        <v>75.2112747254168</v>
      </c>
      <c r="Y2197" s="16" t="n">
        <f aca="false">_xlfn.xlookup(D2197,'WRSI Sorgho'!$H$4:$H$354,'WRSI Sorgho'!$AI$4:$AI$354)</f>
        <v>52.7268365690857</v>
      </c>
      <c r="Z2197" s="16" t="n">
        <f aca="false">X2197</f>
        <v>75.2112747254168</v>
      </c>
      <c r="AA2197" s="16" t="n">
        <f aca="false">_xlfn.xlookup(D2197,'WRSI Mil'!$H$5:$H$355,'WRSI Mil'!$AH$5:$AH$355)</f>
        <v>65.1863764356946</v>
      </c>
      <c r="AB2197" s="21" t="n">
        <f aca="false">AA2197/Z2197</f>
        <v>0.866710166443511</v>
      </c>
      <c r="AC2197" s="11"/>
      <c r="AD2197" s="11"/>
      <c r="AE2197" s="11"/>
      <c r="AF2197" s="22" t="n">
        <v>2023</v>
      </c>
      <c r="AG2197" s="22" t="s">
        <v>52</v>
      </c>
      <c r="AH2197" s="22" t="s">
        <v>53</v>
      </c>
      <c r="AI2197" s="22"/>
      <c r="AJ2197" s="23" t="n">
        <v>0.7</v>
      </c>
      <c r="AK2197" s="24" t="n">
        <v>100000</v>
      </c>
      <c r="AL2197" s="23" t="n">
        <v>0.8</v>
      </c>
      <c r="AM2197" s="24" t="n">
        <v>25000</v>
      </c>
      <c r="AN2197" s="23" t="n">
        <v>0.9</v>
      </c>
      <c r="AO2197" s="24" t="n">
        <v>10000</v>
      </c>
      <c r="AP2197" s="25" t="n">
        <f aca="false">IF(AB2197&lt;AJ2197,AK2197,IF(AB2197&lt;AL2197,AM2197,IF(AB2197&lt;=AN2197,AO2197,0)))</f>
        <v>10000</v>
      </c>
    </row>
    <row r="2198" customFormat="false" ht="15.65" hidden="false" customHeight="false" outlineLevel="0" collapsed="false">
      <c r="A2198" s="11" t="n">
        <f aca="false">A2197+1</f>
        <v>2324</v>
      </c>
      <c r="B2198" s="12" t="s">
        <v>1039</v>
      </c>
      <c r="C2198" s="12" t="s">
        <v>1040</v>
      </c>
      <c r="D2198" s="12" t="s">
        <v>1041</v>
      </c>
      <c r="E2198" s="12" t="s">
        <v>1042</v>
      </c>
      <c r="F2198" s="14" t="s">
        <v>1083</v>
      </c>
      <c r="G2198" s="13" t="s">
        <v>1044</v>
      </c>
      <c r="H2198" s="12" t="s">
        <v>48</v>
      </c>
      <c r="I2198" s="12"/>
      <c r="J2198" s="14"/>
      <c r="K2198" s="15" t="n">
        <v>45129</v>
      </c>
      <c r="L2198" s="14" t="s">
        <v>1045</v>
      </c>
      <c r="M2198" s="16" t="n">
        <v>1</v>
      </c>
      <c r="N2198" s="16" t="n">
        <v>1</v>
      </c>
      <c r="O2198" s="17" t="n">
        <v>100000</v>
      </c>
      <c r="P2198" s="17" t="n">
        <v>100000</v>
      </c>
      <c r="Q2198" s="18" t="n">
        <v>12600</v>
      </c>
      <c r="R2198" s="19" t="n">
        <f aca="false">IF(H2198="F",1,0)</f>
        <v>1</v>
      </c>
      <c r="S2198" s="19" t="n">
        <f aca="false">IF(H2198="M",1,0)</f>
        <v>0</v>
      </c>
      <c r="T2198" s="11" t="s">
        <v>2434</v>
      </c>
      <c r="U2198" s="11" t="s">
        <v>328</v>
      </c>
      <c r="V2198" s="24" t="n">
        <f aca="false">_xlfn.xlookup(D2198,'WRSI Fusion'!$H$4:$H$354,'WRSI Fusion'!$AI$4:$AI$354)</f>
        <v>55.491318817415</v>
      </c>
      <c r="W2198" s="16" t="n">
        <f aca="false">_xlfn.xlookup(D2198,'WRSI Maïs'!$H$4:$H$346,'WRSI Maïs'!$AG$4:$AG$346)</f>
        <v>71.7845657352728</v>
      </c>
      <c r="X2198" s="16" t="n">
        <f aca="false">_xlfn.xlookup(D2198,'WRSI Mil'!$H$5:$H$355,'WRSI Mil'!$AG$5:$AG$355)</f>
        <v>75.2112747254168</v>
      </c>
      <c r="Y2198" s="16" t="n">
        <f aca="false">_xlfn.xlookup(D2198,'WRSI Sorgho'!$H$4:$H$354,'WRSI Sorgho'!$AI$4:$AI$354)</f>
        <v>52.7268365690857</v>
      </c>
      <c r="Z2198" s="16" t="n">
        <f aca="false">X2198</f>
        <v>75.2112747254168</v>
      </c>
      <c r="AA2198" s="16" t="n">
        <f aca="false">_xlfn.xlookup(D2198,'WRSI Mil'!$H$5:$H$355,'WRSI Mil'!$AH$5:$AH$355)</f>
        <v>65.1863764356946</v>
      </c>
      <c r="AB2198" s="21" t="n">
        <f aca="false">AA2198/Z2198</f>
        <v>0.866710166443511</v>
      </c>
      <c r="AC2198" s="11"/>
      <c r="AD2198" s="11"/>
      <c r="AE2198" s="11"/>
      <c r="AF2198" s="22" t="n">
        <v>2023</v>
      </c>
      <c r="AG2198" s="22" t="s">
        <v>52</v>
      </c>
      <c r="AH2198" s="22" t="s">
        <v>53</v>
      </c>
      <c r="AI2198" s="22"/>
      <c r="AJ2198" s="23" t="n">
        <v>0.7</v>
      </c>
      <c r="AK2198" s="24" t="n">
        <v>100000</v>
      </c>
      <c r="AL2198" s="23" t="n">
        <v>0.8</v>
      </c>
      <c r="AM2198" s="24" t="n">
        <v>25000</v>
      </c>
      <c r="AN2198" s="23" t="n">
        <v>0.9</v>
      </c>
      <c r="AO2198" s="24" t="n">
        <v>10000</v>
      </c>
      <c r="AP2198" s="25" t="n">
        <f aca="false">IF(AB2198&lt;AJ2198,AK2198,IF(AB2198&lt;AL2198,AM2198,IF(AB2198&lt;=AN2198,AO2198,0)))</f>
        <v>10000</v>
      </c>
    </row>
    <row r="2199" customFormat="false" ht="15.65" hidden="false" customHeight="false" outlineLevel="0" collapsed="false">
      <c r="A2199" s="11" t="n">
        <f aca="false">A2198+1</f>
        <v>2325</v>
      </c>
      <c r="B2199" s="12" t="s">
        <v>1039</v>
      </c>
      <c r="C2199" s="12" t="s">
        <v>1040</v>
      </c>
      <c r="D2199" s="12" t="s">
        <v>1041</v>
      </c>
      <c r="E2199" s="12" t="s">
        <v>1042</v>
      </c>
      <c r="F2199" s="14" t="s">
        <v>1094</v>
      </c>
      <c r="G2199" s="13" t="s">
        <v>1044</v>
      </c>
      <c r="H2199" s="12" t="s">
        <v>55</v>
      </c>
      <c r="I2199" s="12"/>
      <c r="J2199" s="14"/>
      <c r="K2199" s="15" t="n">
        <v>45133</v>
      </c>
      <c r="L2199" s="14" t="s">
        <v>1089</v>
      </c>
      <c r="M2199" s="16" t="n">
        <v>1</v>
      </c>
      <c r="N2199" s="16" t="n">
        <v>1</v>
      </c>
      <c r="O2199" s="17" t="n">
        <v>100000</v>
      </c>
      <c r="P2199" s="17" t="n">
        <v>100000</v>
      </c>
      <c r="Q2199" s="18" t="n">
        <v>12600</v>
      </c>
      <c r="R2199" s="19" t="n">
        <f aca="false">IF(H2199="F",1,0)</f>
        <v>0</v>
      </c>
      <c r="S2199" s="19" t="n">
        <f aca="false">IF(H2199="M",1,0)</f>
        <v>1</v>
      </c>
      <c r="T2199" s="11" t="s">
        <v>2435</v>
      </c>
      <c r="U2199" s="11" t="s">
        <v>328</v>
      </c>
      <c r="V2199" s="24" t="n">
        <f aca="false">_xlfn.xlookup(D2199,'WRSI Fusion'!$H$4:$H$354,'WRSI Fusion'!$AI$4:$AI$354)</f>
        <v>55.491318817415</v>
      </c>
      <c r="W2199" s="16" t="n">
        <f aca="false">_xlfn.xlookup(D2199,'WRSI Maïs'!$H$4:$H$346,'WRSI Maïs'!$AG$4:$AG$346)</f>
        <v>71.7845657352728</v>
      </c>
      <c r="X2199" s="16" t="n">
        <f aca="false">_xlfn.xlookup(D2199,'WRSI Mil'!$H$5:$H$355,'WRSI Mil'!$AG$5:$AG$355)</f>
        <v>75.2112747254168</v>
      </c>
      <c r="Y2199" s="16" t="n">
        <f aca="false">_xlfn.xlookup(D2199,'WRSI Sorgho'!$H$4:$H$354,'WRSI Sorgho'!$AI$4:$AI$354)</f>
        <v>52.7268365690857</v>
      </c>
      <c r="Z2199" s="16" t="n">
        <f aca="false">X2199</f>
        <v>75.2112747254168</v>
      </c>
      <c r="AA2199" s="16" t="n">
        <f aca="false">_xlfn.xlookup(D2199,'WRSI Mil'!$H$5:$H$355,'WRSI Mil'!$AH$5:$AH$355)</f>
        <v>65.1863764356946</v>
      </c>
      <c r="AB2199" s="21" t="n">
        <f aca="false">AA2199/Z2199</f>
        <v>0.866710166443511</v>
      </c>
      <c r="AC2199" s="11"/>
      <c r="AD2199" s="11"/>
      <c r="AE2199" s="11"/>
      <c r="AF2199" s="22" t="n">
        <v>2023</v>
      </c>
      <c r="AG2199" s="22" t="s">
        <v>52</v>
      </c>
      <c r="AH2199" s="22" t="s">
        <v>53</v>
      </c>
      <c r="AI2199" s="22"/>
      <c r="AJ2199" s="23" t="n">
        <v>0.7</v>
      </c>
      <c r="AK2199" s="24" t="n">
        <v>100000</v>
      </c>
      <c r="AL2199" s="23" t="n">
        <v>0.8</v>
      </c>
      <c r="AM2199" s="24" t="n">
        <v>25000</v>
      </c>
      <c r="AN2199" s="23" t="n">
        <v>0.9</v>
      </c>
      <c r="AO2199" s="24" t="n">
        <v>10000</v>
      </c>
      <c r="AP2199" s="25" t="n">
        <f aca="false">IF(AB2199&lt;AJ2199,AK2199,IF(AB2199&lt;AL2199,AM2199,IF(AB2199&lt;=AN2199,AO2199,0)))</f>
        <v>10000</v>
      </c>
    </row>
    <row r="2200" customFormat="false" ht="15.65" hidden="false" customHeight="false" outlineLevel="0" collapsed="false">
      <c r="A2200" s="11" t="n">
        <f aca="false">A2199+1</f>
        <v>2326</v>
      </c>
      <c r="B2200" s="12" t="s">
        <v>1039</v>
      </c>
      <c r="C2200" s="12" t="s">
        <v>1040</v>
      </c>
      <c r="D2200" s="12" t="s">
        <v>1041</v>
      </c>
      <c r="E2200" s="12" t="s">
        <v>1042</v>
      </c>
      <c r="F2200" s="14" t="s">
        <v>1105</v>
      </c>
      <c r="G2200" s="13" t="s">
        <v>1044</v>
      </c>
      <c r="H2200" s="12" t="s">
        <v>55</v>
      </c>
      <c r="I2200" s="12"/>
      <c r="J2200" s="14"/>
      <c r="K2200" s="15" t="n">
        <v>45128</v>
      </c>
      <c r="L2200" s="14" t="s">
        <v>1045</v>
      </c>
      <c r="M2200" s="16" t="n">
        <v>1</v>
      </c>
      <c r="N2200" s="16" t="n">
        <v>1</v>
      </c>
      <c r="O2200" s="17" t="n">
        <v>100000</v>
      </c>
      <c r="P2200" s="17" t="n">
        <v>100000</v>
      </c>
      <c r="Q2200" s="18" t="n">
        <v>12600</v>
      </c>
      <c r="R2200" s="19" t="n">
        <f aca="false">IF(H2200="F",1,0)</f>
        <v>0</v>
      </c>
      <c r="S2200" s="19" t="n">
        <f aca="false">IF(H2200="M",1,0)</f>
        <v>1</v>
      </c>
      <c r="T2200" s="11" t="s">
        <v>2436</v>
      </c>
      <c r="U2200" s="11" t="s">
        <v>328</v>
      </c>
      <c r="V2200" s="24" t="n">
        <f aca="false">_xlfn.xlookup(D2200,'WRSI Fusion'!$H$4:$H$354,'WRSI Fusion'!$AI$4:$AI$354)</f>
        <v>55.491318817415</v>
      </c>
      <c r="W2200" s="16" t="n">
        <f aca="false">_xlfn.xlookup(D2200,'WRSI Maïs'!$H$4:$H$346,'WRSI Maïs'!$AG$4:$AG$346)</f>
        <v>71.7845657352728</v>
      </c>
      <c r="X2200" s="16" t="n">
        <f aca="false">_xlfn.xlookup(D2200,'WRSI Mil'!$H$5:$H$355,'WRSI Mil'!$AG$5:$AG$355)</f>
        <v>75.2112747254168</v>
      </c>
      <c r="Y2200" s="16" t="n">
        <f aca="false">_xlfn.xlookup(D2200,'WRSI Sorgho'!$H$4:$H$354,'WRSI Sorgho'!$AI$4:$AI$354)</f>
        <v>52.7268365690857</v>
      </c>
      <c r="Z2200" s="16" t="n">
        <f aca="false">X2200</f>
        <v>75.2112747254168</v>
      </c>
      <c r="AA2200" s="16" t="n">
        <f aca="false">_xlfn.xlookup(D2200,'WRSI Mil'!$H$5:$H$355,'WRSI Mil'!$AH$5:$AH$355)</f>
        <v>65.1863764356946</v>
      </c>
      <c r="AB2200" s="21" t="n">
        <f aca="false">AA2200/Z2200</f>
        <v>0.866710166443511</v>
      </c>
      <c r="AC2200" s="11"/>
      <c r="AD2200" s="11"/>
      <c r="AE2200" s="11"/>
      <c r="AF2200" s="22" t="n">
        <v>2023</v>
      </c>
      <c r="AG2200" s="22" t="s">
        <v>52</v>
      </c>
      <c r="AH2200" s="22" t="s">
        <v>53</v>
      </c>
      <c r="AI2200" s="22"/>
      <c r="AJ2200" s="23" t="n">
        <v>0.7</v>
      </c>
      <c r="AK2200" s="24" t="n">
        <v>100000</v>
      </c>
      <c r="AL2200" s="23" t="n">
        <v>0.8</v>
      </c>
      <c r="AM2200" s="24" t="n">
        <v>25000</v>
      </c>
      <c r="AN2200" s="23" t="n">
        <v>0.9</v>
      </c>
      <c r="AO2200" s="24" t="n">
        <v>10000</v>
      </c>
      <c r="AP2200" s="25" t="n">
        <f aca="false">IF(AB2200&lt;AJ2200,AK2200,IF(AB2200&lt;AL2200,AM2200,IF(AB2200&lt;=AN2200,AO2200,0)))</f>
        <v>10000</v>
      </c>
    </row>
    <row r="2201" customFormat="false" ht="15.65" hidden="false" customHeight="false" outlineLevel="0" collapsed="false">
      <c r="A2201" s="11" t="n">
        <f aca="false">A2200+1</f>
        <v>2327</v>
      </c>
      <c r="B2201" s="12" t="s">
        <v>1039</v>
      </c>
      <c r="C2201" s="12" t="s">
        <v>1040</v>
      </c>
      <c r="D2201" s="12" t="s">
        <v>1041</v>
      </c>
      <c r="E2201" s="12" t="s">
        <v>1042</v>
      </c>
      <c r="F2201" s="14" t="s">
        <v>1063</v>
      </c>
      <c r="G2201" s="13" t="s">
        <v>1044</v>
      </c>
      <c r="H2201" s="12" t="s">
        <v>48</v>
      </c>
      <c r="I2201" s="12"/>
      <c r="J2201" s="14"/>
      <c r="K2201" s="15" t="n">
        <v>45129</v>
      </c>
      <c r="L2201" s="14" t="s">
        <v>1045</v>
      </c>
      <c r="M2201" s="16" t="n">
        <v>1</v>
      </c>
      <c r="N2201" s="16" t="n">
        <v>1</v>
      </c>
      <c r="O2201" s="17" t="n">
        <v>100000</v>
      </c>
      <c r="P2201" s="17" t="n">
        <v>100000</v>
      </c>
      <c r="Q2201" s="18" t="n">
        <v>12600</v>
      </c>
      <c r="R2201" s="19" t="n">
        <f aca="false">IF(H2201="F",1,0)</f>
        <v>1</v>
      </c>
      <c r="S2201" s="19" t="n">
        <f aca="false">IF(H2201="M",1,0)</f>
        <v>0</v>
      </c>
      <c r="T2201" s="11" t="s">
        <v>2437</v>
      </c>
      <c r="U2201" s="11" t="s">
        <v>328</v>
      </c>
      <c r="V2201" s="24" t="n">
        <f aca="false">_xlfn.xlookup(D2201,'WRSI Fusion'!$H$4:$H$354,'WRSI Fusion'!$AI$4:$AI$354)</f>
        <v>55.491318817415</v>
      </c>
      <c r="W2201" s="16" t="n">
        <f aca="false">_xlfn.xlookup(D2201,'WRSI Maïs'!$H$4:$H$346,'WRSI Maïs'!$AG$4:$AG$346)</f>
        <v>71.7845657352728</v>
      </c>
      <c r="X2201" s="16" t="n">
        <f aca="false">_xlfn.xlookup(D2201,'WRSI Mil'!$H$5:$H$355,'WRSI Mil'!$AG$5:$AG$355)</f>
        <v>75.2112747254168</v>
      </c>
      <c r="Y2201" s="16" t="n">
        <f aca="false">_xlfn.xlookup(D2201,'WRSI Sorgho'!$H$4:$H$354,'WRSI Sorgho'!$AI$4:$AI$354)</f>
        <v>52.7268365690857</v>
      </c>
      <c r="Z2201" s="16" t="n">
        <f aca="false">X2201</f>
        <v>75.2112747254168</v>
      </c>
      <c r="AA2201" s="16" t="n">
        <f aca="false">_xlfn.xlookup(D2201,'WRSI Mil'!$H$5:$H$355,'WRSI Mil'!$AH$5:$AH$355)</f>
        <v>65.1863764356946</v>
      </c>
      <c r="AB2201" s="21" t="n">
        <f aca="false">AA2201/Z2201</f>
        <v>0.866710166443511</v>
      </c>
      <c r="AC2201" s="11"/>
      <c r="AD2201" s="11"/>
      <c r="AE2201" s="11"/>
      <c r="AF2201" s="22" t="n">
        <v>2023</v>
      </c>
      <c r="AG2201" s="22" t="s">
        <v>52</v>
      </c>
      <c r="AH2201" s="22" t="s">
        <v>53</v>
      </c>
      <c r="AI2201" s="22"/>
      <c r="AJ2201" s="23" t="n">
        <v>0.7</v>
      </c>
      <c r="AK2201" s="24" t="n">
        <v>100000</v>
      </c>
      <c r="AL2201" s="23" t="n">
        <v>0.8</v>
      </c>
      <c r="AM2201" s="24" t="n">
        <v>25000</v>
      </c>
      <c r="AN2201" s="23" t="n">
        <v>0.9</v>
      </c>
      <c r="AO2201" s="24" t="n">
        <v>10000</v>
      </c>
      <c r="AP2201" s="25" t="n">
        <f aca="false">IF(AB2201&lt;AJ2201,AK2201,IF(AB2201&lt;AL2201,AM2201,IF(AB2201&lt;=AN2201,AO2201,0)))</f>
        <v>10000</v>
      </c>
    </row>
    <row r="2202" customFormat="false" ht="15.65" hidden="false" customHeight="false" outlineLevel="0" collapsed="false">
      <c r="A2202" s="11" t="n">
        <f aca="false">A2201+1</f>
        <v>2328</v>
      </c>
      <c r="B2202" s="12" t="s">
        <v>1039</v>
      </c>
      <c r="C2202" s="12" t="s">
        <v>1040</v>
      </c>
      <c r="D2202" s="12" t="s">
        <v>1041</v>
      </c>
      <c r="E2202" s="12" t="s">
        <v>1042</v>
      </c>
      <c r="F2202" s="14" t="s">
        <v>1047</v>
      </c>
      <c r="G2202" s="13" t="s">
        <v>1044</v>
      </c>
      <c r="H2202" s="12" t="s">
        <v>55</v>
      </c>
      <c r="I2202" s="12"/>
      <c r="J2202" s="14"/>
      <c r="K2202" s="15" t="n">
        <v>45130</v>
      </c>
      <c r="L2202" s="14" t="s">
        <v>1045</v>
      </c>
      <c r="M2202" s="16" t="n">
        <v>1</v>
      </c>
      <c r="N2202" s="16" t="n">
        <v>1</v>
      </c>
      <c r="O2202" s="17" t="n">
        <v>100000</v>
      </c>
      <c r="P2202" s="17" t="n">
        <v>100000</v>
      </c>
      <c r="Q2202" s="18" t="n">
        <v>12600</v>
      </c>
      <c r="R2202" s="19" t="n">
        <f aca="false">IF(H2202="F",1,0)</f>
        <v>0</v>
      </c>
      <c r="S2202" s="19" t="n">
        <f aca="false">IF(H2202="M",1,0)</f>
        <v>1</v>
      </c>
      <c r="T2202" s="11" t="s">
        <v>2438</v>
      </c>
      <c r="U2202" s="11" t="s">
        <v>328</v>
      </c>
      <c r="V2202" s="24" t="n">
        <f aca="false">_xlfn.xlookup(D2202,'WRSI Fusion'!$H$4:$H$354,'WRSI Fusion'!$AI$4:$AI$354)</f>
        <v>55.491318817415</v>
      </c>
      <c r="W2202" s="16" t="n">
        <f aca="false">_xlfn.xlookup(D2202,'WRSI Maïs'!$H$4:$H$346,'WRSI Maïs'!$AG$4:$AG$346)</f>
        <v>71.7845657352728</v>
      </c>
      <c r="X2202" s="16" t="n">
        <f aca="false">_xlfn.xlookup(D2202,'WRSI Mil'!$H$5:$H$355,'WRSI Mil'!$AG$5:$AG$355)</f>
        <v>75.2112747254168</v>
      </c>
      <c r="Y2202" s="16" t="n">
        <f aca="false">_xlfn.xlookup(D2202,'WRSI Sorgho'!$H$4:$H$354,'WRSI Sorgho'!$AI$4:$AI$354)</f>
        <v>52.7268365690857</v>
      </c>
      <c r="Z2202" s="16" t="n">
        <f aca="false">X2202</f>
        <v>75.2112747254168</v>
      </c>
      <c r="AA2202" s="16" t="n">
        <f aca="false">_xlfn.xlookup(D2202,'WRSI Mil'!$H$5:$H$355,'WRSI Mil'!$AH$5:$AH$355)</f>
        <v>65.1863764356946</v>
      </c>
      <c r="AB2202" s="21" t="n">
        <f aca="false">AA2202/Z2202</f>
        <v>0.866710166443511</v>
      </c>
      <c r="AC2202" s="11"/>
      <c r="AD2202" s="11"/>
      <c r="AE2202" s="11"/>
      <c r="AF2202" s="22" t="n">
        <v>2023</v>
      </c>
      <c r="AG2202" s="22" t="s">
        <v>52</v>
      </c>
      <c r="AH2202" s="22" t="s">
        <v>53</v>
      </c>
      <c r="AI2202" s="22"/>
      <c r="AJ2202" s="23" t="n">
        <v>0.7</v>
      </c>
      <c r="AK2202" s="24" t="n">
        <v>100000</v>
      </c>
      <c r="AL2202" s="23" t="n">
        <v>0.8</v>
      </c>
      <c r="AM2202" s="24" t="n">
        <v>25000</v>
      </c>
      <c r="AN2202" s="23" t="n">
        <v>0.9</v>
      </c>
      <c r="AO2202" s="24" t="n">
        <v>10000</v>
      </c>
      <c r="AP2202" s="25" t="n">
        <f aca="false">IF(AB2202&lt;AJ2202,AK2202,IF(AB2202&lt;AL2202,AM2202,IF(AB2202&lt;=AN2202,AO2202,0)))</f>
        <v>10000</v>
      </c>
    </row>
    <row r="2203" customFormat="false" ht="15.65" hidden="false" customHeight="false" outlineLevel="0" collapsed="false">
      <c r="A2203" s="11" t="n">
        <f aca="false">A2202+1</f>
        <v>2329</v>
      </c>
      <c r="B2203" s="12" t="s">
        <v>1039</v>
      </c>
      <c r="C2203" s="12" t="s">
        <v>1040</v>
      </c>
      <c r="D2203" s="12" t="s">
        <v>1041</v>
      </c>
      <c r="E2203" s="12" t="s">
        <v>1042</v>
      </c>
      <c r="F2203" s="14" t="s">
        <v>1073</v>
      </c>
      <c r="G2203" s="13" t="s">
        <v>1044</v>
      </c>
      <c r="H2203" s="12" t="s">
        <v>48</v>
      </c>
      <c r="I2203" s="12"/>
      <c r="J2203" s="14"/>
      <c r="K2203" s="15" t="n">
        <v>45128</v>
      </c>
      <c r="L2203" s="14" t="s">
        <v>1045</v>
      </c>
      <c r="M2203" s="16" t="n">
        <v>1</v>
      </c>
      <c r="N2203" s="16" t="n">
        <v>1</v>
      </c>
      <c r="O2203" s="17" t="n">
        <v>100000</v>
      </c>
      <c r="P2203" s="17" t="n">
        <v>100000</v>
      </c>
      <c r="Q2203" s="18" t="n">
        <v>12600</v>
      </c>
      <c r="R2203" s="19" t="n">
        <f aca="false">IF(H2203="F",1,0)</f>
        <v>1</v>
      </c>
      <c r="S2203" s="19" t="n">
        <f aca="false">IF(H2203="M",1,0)</f>
        <v>0</v>
      </c>
      <c r="T2203" s="11" t="s">
        <v>2439</v>
      </c>
      <c r="U2203" s="11" t="s">
        <v>328</v>
      </c>
      <c r="V2203" s="24" t="n">
        <f aca="false">_xlfn.xlookup(D2203,'WRSI Fusion'!$H$4:$H$354,'WRSI Fusion'!$AI$4:$AI$354)</f>
        <v>55.491318817415</v>
      </c>
      <c r="W2203" s="16" t="n">
        <f aca="false">_xlfn.xlookup(D2203,'WRSI Maïs'!$H$4:$H$346,'WRSI Maïs'!$AG$4:$AG$346)</f>
        <v>71.7845657352728</v>
      </c>
      <c r="X2203" s="16" t="n">
        <f aca="false">_xlfn.xlookup(D2203,'WRSI Mil'!$H$5:$H$355,'WRSI Mil'!$AG$5:$AG$355)</f>
        <v>75.2112747254168</v>
      </c>
      <c r="Y2203" s="16" t="n">
        <f aca="false">_xlfn.xlookup(D2203,'WRSI Sorgho'!$H$4:$H$354,'WRSI Sorgho'!$AI$4:$AI$354)</f>
        <v>52.7268365690857</v>
      </c>
      <c r="Z2203" s="16" t="n">
        <f aca="false">X2203</f>
        <v>75.2112747254168</v>
      </c>
      <c r="AA2203" s="16" t="n">
        <f aca="false">_xlfn.xlookup(D2203,'WRSI Mil'!$H$5:$H$355,'WRSI Mil'!$AH$5:$AH$355)</f>
        <v>65.1863764356946</v>
      </c>
      <c r="AB2203" s="21" t="n">
        <f aca="false">AA2203/Z2203</f>
        <v>0.866710166443511</v>
      </c>
      <c r="AC2203" s="11"/>
      <c r="AD2203" s="11"/>
      <c r="AE2203" s="11"/>
      <c r="AF2203" s="22" t="n">
        <v>2023</v>
      </c>
      <c r="AG2203" s="22" t="s">
        <v>52</v>
      </c>
      <c r="AH2203" s="22" t="s">
        <v>53</v>
      </c>
      <c r="AI2203" s="22"/>
      <c r="AJ2203" s="23" t="n">
        <v>0.7</v>
      </c>
      <c r="AK2203" s="24" t="n">
        <v>100000</v>
      </c>
      <c r="AL2203" s="23" t="n">
        <v>0.8</v>
      </c>
      <c r="AM2203" s="24" t="n">
        <v>25000</v>
      </c>
      <c r="AN2203" s="23" t="n">
        <v>0.9</v>
      </c>
      <c r="AO2203" s="24" t="n">
        <v>10000</v>
      </c>
      <c r="AP2203" s="25" t="n">
        <f aca="false">IF(AB2203&lt;AJ2203,AK2203,IF(AB2203&lt;AL2203,AM2203,IF(AB2203&lt;=AN2203,AO2203,0)))</f>
        <v>10000</v>
      </c>
    </row>
    <row r="2204" customFormat="false" ht="15.65" hidden="false" customHeight="false" outlineLevel="0" collapsed="false">
      <c r="A2204" s="11" t="n">
        <f aca="false">A2203+1</f>
        <v>2330</v>
      </c>
      <c r="B2204" s="12" t="s">
        <v>1039</v>
      </c>
      <c r="C2204" s="12" t="s">
        <v>1040</v>
      </c>
      <c r="D2204" s="12" t="s">
        <v>1041</v>
      </c>
      <c r="E2204" s="12" t="s">
        <v>1042</v>
      </c>
      <c r="F2204" s="14" t="s">
        <v>1073</v>
      </c>
      <c r="G2204" s="13" t="s">
        <v>1044</v>
      </c>
      <c r="H2204" s="12" t="s">
        <v>55</v>
      </c>
      <c r="I2204" s="12"/>
      <c r="J2204" s="14"/>
      <c r="K2204" s="15" t="n">
        <v>45128</v>
      </c>
      <c r="L2204" s="14" t="s">
        <v>1045</v>
      </c>
      <c r="M2204" s="16" t="n">
        <v>1</v>
      </c>
      <c r="N2204" s="16" t="n">
        <v>1</v>
      </c>
      <c r="O2204" s="17" t="n">
        <v>100000</v>
      </c>
      <c r="P2204" s="17" t="n">
        <v>100000</v>
      </c>
      <c r="Q2204" s="18" t="n">
        <v>12600</v>
      </c>
      <c r="R2204" s="19" t="n">
        <f aca="false">IF(H2204="F",1,0)</f>
        <v>0</v>
      </c>
      <c r="S2204" s="19" t="n">
        <f aca="false">IF(H2204="M",1,0)</f>
        <v>1</v>
      </c>
      <c r="T2204" s="11" t="s">
        <v>2440</v>
      </c>
      <c r="U2204" s="11" t="s">
        <v>328</v>
      </c>
      <c r="V2204" s="24" t="n">
        <f aca="false">_xlfn.xlookup(D2204,'WRSI Fusion'!$H$4:$H$354,'WRSI Fusion'!$AI$4:$AI$354)</f>
        <v>55.491318817415</v>
      </c>
      <c r="W2204" s="16" t="n">
        <f aca="false">_xlfn.xlookup(D2204,'WRSI Maïs'!$H$4:$H$346,'WRSI Maïs'!$AG$4:$AG$346)</f>
        <v>71.7845657352728</v>
      </c>
      <c r="X2204" s="16" t="n">
        <f aca="false">_xlfn.xlookup(D2204,'WRSI Mil'!$H$5:$H$355,'WRSI Mil'!$AG$5:$AG$355)</f>
        <v>75.2112747254168</v>
      </c>
      <c r="Y2204" s="16" t="n">
        <f aca="false">_xlfn.xlookup(D2204,'WRSI Sorgho'!$H$4:$H$354,'WRSI Sorgho'!$AI$4:$AI$354)</f>
        <v>52.7268365690857</v>
      </c>
      <c r="Z2204" s="16" t="n">
        <f aca="false">X2204</f>
        <v>75.2112747254168</v>
      </c>
      <c r="AA2204" s="16" t="n">
        <f aca="false">_xlfn.xlookup(D2204,'WRSI Mil'!$H$5:$H$355,'WRSI Mil'!$AH$5:$AH$355)</f>
        <v>65.1863764356946</v>
      </c>
      <c r="AB2204" s="21" t="n">
        <f aca="false">AA2204/Z2204</f>
        <v>0.866710166443511</v>
      </c>
      <c r="AC2204" s="11"/>
      <c r="AD2204" s="11"/>
      <c r="AE2204" s="11"/>
      <c r="AF2204" s="22" t="n">
        <v>2023</v>
      </c>
      <c r="AG2204" s="22" t="s">
        <v>52</v>
      </c>
      <c r="AH2204" s="22" t="s">
        <v>53</v>
      </c>
      <c r="AI2204" s="22"/>
      <c r="AJ2204" s="23" t="n">
        <v>0.7</v>
      </c>
      <c r="AK2204" s="24" t="n">
        <v>100000</v>
      </c>
      <c r="AL2204" s="23" t="n">
        <v>0.8</v>
      </c>
      <c r="AM2204" s="24" t="n">
        <v>25000</v>
      </c>
      <c r="AN2204" s="23" t="n">
        <v>0.9</v>
      </c>
      <c r="AO2204" s="24" t="n">
        <v>10000</v>
      </c>
      <c r="AP2204" s="25" t="n">
        <f aca="false">IF(AB2204&lt;AJ2204,AK2204,IF(AB2204&lt;AL2204,AM2204,IF(AB2204&lt;=AN2204,AO2204,0)))</f>
        <v>10000</v>
      </c>
    </row>
    <row r="2205" customFormat="false" ht="15.65" hidden="false" customHeight="false" outlineLevel="0" collapsed="false">
      <c r="A2205" s="11" t="n">
        <f aca="false">A2204+1</f>
        <v>2331</v>
      </c>
      <c r="B2205" s="12" t="s">
        <v>1039</v>
      </c>
      <c r="C2205" s="12" t="s">
        <v>1040</v>
      </c>
      <c r="D2205" s="12" t="s">
        <v>1041</v>
      </c>
      <c r="E2205" s="12" t="s">
        <v>1042</v>
      </c>
      <c r="F2205" s="14" t="s">
        <v>1051</v>
      </c>
      <c r="G2205" s="13" t="s">
        <v>1044</v>
      </c>
      <c r="H2205" s="12" t="s">
        <v>48</v>
      </c>
      <c r="I2205" s="12"/>
      <c r="J2205" s="14"/>
      <c r="K2205" s="15" t="n">
        <v>45134</v>
      </c>
      <c r="L2205" s="14" t="s">
        <v>1045</v>
      </c>
      <c r="M2205" s="16" t="n">
        <v>1</v>
      </c>
      <c r="N2205" s="16" t="n">
        <v>1</v>
      </c>
      <c r="O2205" s="17" t="n">
        <v>100000</v>
      </c>
      <c r="P2205" s="17" t="n">
        <v>100000</v>
      </c>
      <c r="Q2205" s="18" t="n">
        <v>12600</v>
      </c>
      <c r="R2205" s="19" t="n">
        <f aca="false">IF(H2205="F",1,0)</f>
        <v>1</v>
      </c>
      <c r="S2205" s="19" t="n">
        <f aca="false">IF(H2205="M",1,0)</f>
        <v>0</v>
      </c>
      <c r="T2205" s="11" t="s">
        <v>2441</v>
      </c>
      <c r="U2205" s="11" t="s">
        <v>328</v>
      </c>
      <c r="V2205" s="24" t="n">
        <f aca="false">_xlfn.xlookup(D2205,'WRSI Fusion'!$H$4:$H$354,'WRSI Fusion'!$AI$4:$AI$354)</f>
        <v>55.491318817415</v>
      </c>
      <c r="W2205" s="16" t="n">
        <f aca="false">_xlfn.xlookup(D2205,'WRSI Maïs'!$H$4:$H$346,'WRSI Maïs'!$AG$4:$AG$346)</f>
        <v>71.7845657352728</v>
      </c>
      <c r="X2205" s="16" t="n">
        <f aca="false">_xlfn.xlookup(D2205,'WRSI Mil'!$H$5:$H$355,'WRSI Mil'!$AG$5:$AG$355)</f>
        <v>75.2112747254168</v>
      </c>
      <c r="Y2205" s="16" t="n">
        <f aca="false">_xlfn.xlookup(D2205,'WRSI Sorgho'!$H$4:$H$354,'WRSI Sorgho'!$AI$4:$AI$354)</f>
        <v>52.7268365690857</v>
      </c>
      <c r="Z2205" s="16" t="n">
        <f aca="false">X2205</f>
        <v>75.2112747254168</v>
      </c>
      <c r="AA2205" s="16" t="n">
        <f aca="false">_xlfn.xlookup(D2205,'WRSI Mil'!$H$5:$H$355,'WRSI Mil'!$AH$5:$AH$355)</f>
        <v>65.1863764356946</v>
      </c>
      <c r="AB2205" s="21" t="n">
        <f aca="false">AA2205/Z2205</f>
        <v>0.866710166443511</v>
      </c>
      <c r="AC2205" s="11"/>
      <c r="AD2205" s="11"/>
      <c r="AE2205" s="11"/>
      <c r="AF2205" s="22" t="n">
        <v>2023</v>
      </c>
      <c r="AG2205" s="22" t="s">
        <v>52</v>
      </c>
      <c r="AH2205" s="22" t="s">
        <v>53</v>
      </c>
      <c r="AI2205" s="22"/>
      <c r="AJ2205" s="23" t="n">
        <v>0.7</v>
      </c>
      <c r="AK2205" s="24" t="n">
        <v>100000</v>
      </c>
      <c r="AL2205" s="23" t="n">
        <v>0.8</v>
      </c>
      <c r="AM2205" s="24" t="n">
        <v>25000</v>
      </c>
      <c r="AN2205" s="23" t="n">
        <v>0.9</v>
      </c>
      <c r="AO2205" s="24" t="n">
        <v>10000</v>
      </c>
      <c r="AP2205" s="25" t="n">
        <f aca="false">IF(AB2205&lt;AJ2205,AK2205,IF(AB2205&lt;AL2205,AM2205,IF(AB2205&lt;=AN2205,AO2205,0)))</f>
        <v>10000</v>
      </c>
    </row>
    <row r="2206" customFormat="false" ht="15.65" hidden="false" customHeight="false" outlineLevel="0" collapsed="false">
      <c r="A2206" s="11" t="n">
        <f aca="false">A2205+1</f>
        <v>2332</v>
      </c>
      <c r="B2206" s="12" t="s">
        <v>1141</v>
      </c>
      <c r="C2206" s="12" t="s">
        <v>1040</v>
      </c>
      <c r="D2206" s="12" t="s">
        <v>1041</v>
      </c>
      <c r="E2206" s="12" t="s">
        <v>1042</v>
      </c>
      <c r="F2206" s="14" t="s">
        <v>1142</v>
      </c>
      <c r="G2206" s="13" t="s">
        <v>1044</v>
      </c>
      <c r="H2206" s="12" t="s">
        <v>55</v>
      </c>
      <c r="I2206" s="12"/>
      <c r="J2206" s="14"/>
      <c r="K2206" s="15" t="n">
        <v>45126</v>
      </c>
      <c r="L2206" s="14" t="s">
        <v>49</v>
      </c>
      <c r="M2206" s="16" t="n">
        <v>1</v>
      </c>
      <c r="N2206" s="16" t="n">
        <v>1</v>
      </c>
      <c r="O2206" s="17" t="n">
        <v>100000</v>
      </c>
      <c r="P2206" s="17" t="n">
        <v>100000</v>
      </c>
      <c r="Q2206" s="18" t="n">
        <v>12600</v>
      </c>
      <c r="R2206" s="19" t="n">
        <f aca="false">IF(H2206="F",1,0)</f>
        <v>0</v>
      </c>
      <c r="S2206" s="19" t="n">
        <f aca="false">IF(H2206="M",1,0)</f>
        <v>1</v>
      </c>
      <c r="T2206" s="11" t="s">
        <v>2442</v>
      </c>
      <c r="U2206" s="11" t="s">
        <v>51</v>
      </c>
      <c r="V2206" s="24" t="n">
        <f aca="false">_xlfn.xlookup(D2206,'WRSI Fusion'!$H$4:$H$354,'WRSI Fusion'!$AI$4:$AI$354)</f>
        <v>55.491318817415</v>
      </c>
      <c r="W2206" s="16" t="n">
        <f aca="false">_xlfn.xlookup(D2206,'WRSI Maïs'!$H$4:$H$346,'WRSI Maïs'!$AG$4:$AG$346)</f>
        <v>71.7845657352728</v>
      </c>
      <c r="X2206" s="16" t="n">
        <f aca="false">_xlfn.xlookup(D2206,'WRSI Mil'!$H$5:$H$355,'WRSI Mil'!$AG$5:$AG$355)</f>
        <v>75.2112747254168</v>
      </c>
      <c r="Y2206" s="16" t="n">
        <f aca="false">_xlfn.xlookup(D2206,'WRSI Sorgho'!$H$4:$H$354,'WRSI Sorgho'!$AI$4:$AI$354)</f>
        <v>52.7268365690857</v>
      </c>
      <c r="Z2206" s="16" t="n">
        <f aca="false">Y2206</f>
        <v>52.7268365690857</v>
      </c>
      <c r="AA2206" s="16" t="n">
        <f aca="false">_xlfn.xlookup(D2206,'WRSI Sorgho'!$H$4:$H$354,'WRSI Sorgho'!$AJ$4:$AJ$354)</f>
        <v>44.8954389112363</v>
      </c>
      <c r="AB2206" s="21" t="n">
        <f aca="false">AA2206/Z2206</f>
        <v>0.851472264079635</v>
      </c>
      <c r="AC2206" s="11"/>
      <c r="AD2206" s="11"/>
      <c r="AE2206" s="11"/>
      <c r="AF2206" s="22" t="n">
        <v>2023</v>
      </c>
      <c r="AG2206" s="22" t="s">
        <v>52</v>
      </c>
      <c r="AH2206" s="22" t="s">
        <v>53</v>
      </c>
      <c r="AI2206" s="22"/>
      <c r="AJ2206" s="23" t="n">
        <v>0.7</v>
      </c>
      <c r="AK2206" s="24" t="n">
        <v>100000</v>
      </c>
      <c r="AL2206" s="23" t="n">
        <v>0.8</v>
      </c>
      <c r="AM2206" s="24" t="n">
        <v>25000</v>
      </c>
      <c r="AN2206" s="23" t="n">
        <v>0.9</v>
      </c>
      <c r="AO2206" s="24" t="n">
        <v>10000</v>
      </c>
      <c r="AP2206" s="25" t="n">
        <f aca="false">IF(AB2206&lt;AJ2206,AK2206,IF(AB2206&lt;AL2206,AM2206,IF(AB2206&lt;=AN2206,AO2206,0)))</f>
        <v>10000</v>
      </c>
    </row>
    <row r="2207" customFormat="false" ht="15.65" hidden="false" customHeight="false" outlineLevel="0" collapsed="false">
      <c r="A2207" s="11" t="n">
        <f aca="false">A2206+1</f>
        <v>2333</v>
      </c>
      <c r="B2207" s="12" t="s">
        <v>1039</v>
      </c>
      <c r="C2207" s="12" t="s">
        <v>1040</v>
      </c>
      <c r="D2207" s="12" t="s">
        <v>1041</v>
      </c>
      <c r="E2207" s="12" t="s">
        <v>1042</v>
      </c>
      <c r="F2207" s="14" t="s">
        <v>1114</v>
      </c>
      <c r="G2207" s="13" t="s">
        <v>1044</v>
      </c>
      <c r="H2207" s="12" t="s">
        <v>48</v>
      </c>
      <c r="I2207" s="12"/>
      <c r="J2207" s="14"/>
      <c r="K2207" s="15" t="n">
        <v>45126</v>
      </c>
      <c r="L2207" s="14" t="s">
        <v>49</v>
      </c>
      <c r="M2207" s="16" t="n">
        <v>1</v>
      </c>
      <c r="N2207" s="16" t="n">
        <v>1</v>
      </c>
      <c r="O2207" s="17" t="n">
        <v>100000</v>
      </c>
      <c r="P2207" s="17" t="n">
        <v>100000</v>
      </c>
      <c r="Q2207" s="18" t="n">
        <v>12600</v>
      </c>
      <c r="R2207" s="19" t="n">
        <f aca="false">IF(H2207="F",1,0)</f>
        <v>1</v>
      </c>
      <c r="S2207" s="19" t="n">
        <f aca="false">IF(H2207="M",1,0)</f>
        <v>0</v>
      </c>
      <c r="T2207" s="11" t="s">
        <v>2443</v>
      </c>
      <c r="U2207" s="11" t="s">
        <v>51</v>
      </c>
      <c r="V2207" s="24" t="n">
        <f aca="false">_xlfn.xlookup(D2207,'WRSI Fusion'!$H$4:$H$354,'WRSI Fusion'!$AI$4:$AI$354)</f>
        <v>55.491318817415</v>
      </c>
      <c r="W2207" s="16" t="n">
        <f aca="false">_xlfn.xlookup(D2207,'WRSI Maïs'!$H$4:$H$346,'WRSI Maïs'!$AG$4:$AG$346)</f>
        <v>71.7845657352728</v>
      </c>
      <c r="X2207" s="16" t="n">
        <f aca="false">_xlfn.xlookup(D2207,'WRSI Mil'!$H$5:$H$355,'WRSI Mil'!$AG$5:$AG$355)</f>
        <v>75.2112747254168</v>
      </c>
      <c r="Y2207" s="16" t="n">
        <f aca="false">_xlfn.xlookup(D2207,'WRSI Sorgho'!$H$4:$H$354,'WRSI Sorgho'!$AI$4:$AI$354)</f>
        <v>52.7268365690857</v>
      </c>
      <c r="Z2207" s="16" t="n">
        <f aca="false">Y2207</f>
        <v>52.7268365690857</v>
      </c>
      <c r="AA2207" s="16" t="n">
        <f aca="false">_xlfn.xlookup(D2207,'WRSI Sorgho'!$H$4:$H$354,'WRSI Sorgho'!$AJ$4:$AJ$354)</f>
        <v>44.8954389112363</v>
      </c>
      <c r="AB2207" s="21" t="n">
        <f aca="false">AA2207/Z2207</f>
        <v>0.851472264079635</v>
      </c>
      <c r="AC2207" s="11"/>
      <c r="AD2207" s="11"/>
      <c r="AE2207" s="11"/>
      <c r="AF2207" s="22" t="n">
        <v>2023</v>
      </c>
      <c r="AG2207" s="22" t="s">
        <v>52</v>
      </c>
      <c r="AH2207" s="22" t="s">
        <v>53</v>
      </c>
      <c r="AI2207" s="22"/>
      <c r="AJ2207" s="23" t="n">
        <v>0.7</v>
      </c>
      <c r="AK2207" s="24" t="n">
        <v>100000</v>
      </c>
      <c r="AL2207" s="23" t="n">
        <v>0.8</v>
      </c>
      <c r="AM2207" s="24" t="n">
        <v>25000</v>
      </c>
      <c r="AN2207" s="23" t="n">
        <v>0.9</v>
      </c>
      <c r="AO2207" s="24" t="n">
        <v>10000</v>
      </c>
      <c r="AP2207" s="25" t="n">
        <f aca="false">IF(AB2207&lt;AJ2207,AK2207,IF(AB2207&lt;AL2207,AM2207,IF(AB2207&lt;=AN2207,AO2207,0)))</f>
        <v>10000</v>
      </c>
    </row>
    <row r="2208" customFormat="false" ht="15.65" hidden="false" customHeight="false" outlineLevel="0" collapsed="false">
      <c r="A2208" s="11" t="n">
        <f aca="false">A2207+1</f>
        <v>2334</v>
      </c>
      <c r="B2208" s="12" t="s">
        <v>1039</v>
      </c>
      <c r="C2208" s="12" t="s">
        <v>1040</v>
      </c>
      <c r="D2208" s="12" t="s">
        <v>1041</v>
      </c>
      <c r="E2208" s="12" t="s">
        <v>1042</v>
      </c>
      <c r="F2208" s="14" t="s">
        <v>1083</v>
      </c>
      <c r="G2208" s="13" t="s">
        <v>1044</v>
      </c>
      <c r="H2208" s="12" t="s">
        <v>55</v>
      </c>
      <c r="I2208" s="12"/>
      <c r="J2208" s="14"/>
      <c r="K2208" s="15" t="n">
        <v>45129</v>
      </c>
      <c r="L2208" s="14" t="s">
        <v>1045</v>
      </c>
      <c r="M2208" s="16" t="n">
        <v>1</v>
      </c>
      <c r="N2208" s="16" t="n">
        <v>1</v>
      </c>
      <c r="O2208" s="17" t="n">
        <v>100000</v>
      </c>
      <c r="P2208" s="17" t="n">
        <v>100000</v>
      </c>
      <c r="Q2208" s="18" t="n">
        <v>12600</v>
      </c>
      <c r="R2208" s="19" t="n">
        <f aca="false">IF(H2208="F",1,0)</f>
        <v>0</v>
      </c>
      <c r="S2208" s="19" t="n">
        <f aca="false">IF(H2208="M",1,0)</f>
        <v>1</v>
      </c>
      <c r="T2208" s="11" t="s">
        <v>2444</v>
      </c>
      <c r="U2208" s="11" t="s">
        <v>328</v>
      </c>
      <c r="V2208" s="24" t="n">
        <f aca="false">_xlfn.xlookup(D2208,'WRSI Fusion'!$H$4:$H$354,'WRSI Fusion'!$AI$4:$AI$354)</f>
        <v>55.491318817415</v>
      </c>
      <c r="W2208" s="16" t="n">
        <f aca="false">_xlfn.xlookup(D2208,'WRSI Maïs'!$H$4:$H$346,'WRSI Maïs'!$AG$4:$AG$346)</f>
        <v>71.7845657352728</v>
      </c>
      <c r="X2208" s="16" t="n">
        <f aca="false">_xlfn.xlookup(D2208,'WRSI Mil'!$H$5:$H$355,'WRSI Mil'!$AG$5:$AG$355)</f>
        <v>75.2112747254168</v>
      </c>
      <c r="Y2208" s="16" t="n">
        <f aca="false">_xlfn.xlookup(D2208,'WRSI Sorgho'!$H$4:$H$354,'WRSI Sorgho'!$AI$4:$AI$354)</f>
        <v>52.7268365690857</v>
      </c>
      <c r="Z2208" s="16" t="n">
        <f aca="false">X2208</f>
        <v>75.2112747254168</v>
      </c>
      <c r="AA2208" s="16" t="n">
        <f aca="false">_xlfn.xlookup(D2208,'WRSI Mil'!$H$5:$H$355,'WRSI Mil'!$AH$5:$AH$355)</f>
        <v>65.1863764356946</v>
      </c>
      <c r="AB2208" s="21" t="n">
        <f aca="false">AA2208/Z2208</f>
        <v>0.866710166443511</v>
      </c>
      <c r="AC2208" s="11"/>
      <c r="AD2208" s="11"/>
      <c r="AE2208" s="11"/>
      <c r="AF2208" s="22" t="n">
        <v>2023</v>
      </c>
      <c r="AG2208" s="22" t="s">
        <v>52</v>
      </c>
      <c r="AH2208" s="22" t="s">
        <v>53</v>
      </c>
      <c r="AI2208" s="22"/>
      <c r="AJ2208" s="23" t="n">
        <v>0.7</v>
      </c>
      <c r="AK2208" s="24" t="n">
        <v>100000</v>
      </c>
      <c r="AL2208" s="23" t="n">
        <v>0.8</v>
      </c>
      <c r="AM2208" s="24" t="n">
        <v>25000</v>
      </c>
      <c r="AN2208" s="23" t="n">
        <v>0.9</v>
      </c>
      <c r="AO2208" s="24" t="n">
        <v>10000</v>
      </c>
      <c r="AP2208" s="25" t="n">
        <f aca="false">IF(AB2208&lt;AJ2208,AK2208,IF(AB2208&lt;AL2208,AM2208,IF(AB2208&lt;=AN2208,AO2208,0)))</f>
        <v>10000</v>
      </c>
    </row>
    <row r="2209" customFormat="false" ht="15.65" hidden="false" customHeight="false" outlineLevel="0" collapsed="false">
      <c r="A2209" s="11" t="n">
        <f aca="false">A2208+1</f>
        <v>2335</v>
      </c>
      <c r="B2209" s="12" t="s">
        <v>1039</v>
      </c>
      <c r="C2209" s="12" t="s">
        <v>1040</v>
      </c>
      <c r="D2209" s="12" t="s">
        <v>1041</v>
      </c>
      <c r="E2209" s="12" t="s">
        <v>1042</v>
      </c>
      <c r="F2209" s="14" t="s">
        <v>1094</v>
      </c>
      <c r="G2209" s="13" t="s">
        <v>1044</v>
      </c>
      <c r="H2209" s="12" t="s">
        <v>55</v>
      </c>
      <c r="I2209" s="12"/>
      <c r="J2209" s="14"/>
      <c r="K2209" s="15" t="n">
        <v>45133</v>
      </c>
      <c r="L2209" s="14" t="s">
        <v>1089</v>
      </c>
      <c r="M2209" s="16" t="n">
        <v>1</v>
      </c>
      <c r="N2209" s="16" t="n">
        <v>1</v>
      </c>
      <c r="O2209" s="17" t="n">
        <v>100000</v>
      </c>
      <c r="P2209" s="17" t="n">
        <v>100000</v>
      </c>
      <c r="Q2209" s="18" t="n">
        <v>12600</v>
      </c>
      <c r="R2209" s="19" t="n">
        <f aca="false">IF(H2209="F",1,0)</f>
        <v>0</v>
      </c>
      <c r="S2209" s="19" t="n">
        <f aca="false">IF(H2209="M",1,0)</f>
        <v>1</v>
      </c>
      <c r="T2209" s="11" t="s">
        <v>2445</v>
      </c>
      <c r="U2209" s="11" t="s">
        <v>328</v>
      </c>
      <c r="V2209" s="24" t="n">
        <f aca="false">_xlfn.xlookup(D2209,'WRSI Fusion'!$H$4:$H$354,'WRSI Fusion'!$AI$4:$AI$354)</f>
        <v>55.491318817415</v>
      </c>
      <c r="W2209" s="16" t="n">
        <f aca="false">_xlfn.xlookup(D2209,'WRSI Maïs'!$H$4:$H$346,'WRSI Maïs'!$AG$4:$AG$346)</f>
        <v>71.7845657352728</v>
      </c>
      <c r="X2209" s="16" t="n">
        <f aca="false">_xlfn.xlookup(D2209,'WRSI Mil'!$H$5:$H$355,'WRSI Mil'!$AG$5:$AG$355)</f>
        <v>75.2112747254168</v>
      </c>
      <c r="Y2209" s="16" t="n">
        <f aca="false">_xlfn.xlookup(D2209,'WRSI Sorgho'!$H$4:$H$354,'WRSI Sorgho'!$AI$4:$AI$354)</f>
        <v>52.7268365690857</v>
      </c>
      <c r="Z2209" s="16" t="n">
        <f aca="false">X2209</f>
        <v>75.2112747254168</v>
      </c>
      <c r="AA2209" s="16" t="n">
        <f aca="false">_xlfn.xlookup(D2209,'WRSI Mil'!$H$5:$H$355,'WRSI Mil'!$AH$5:$AH$355)</f>
        <v>65.1863764356946</v>
      </c>
      <c r="AB2209" s="21" t="n">
        <f aca="false">AA2209/Z2209</f>
        <v>0.866710166443511</v>
      </c>
      <c r="AC2209" s="11"/>
      <c r="AD2209" s="11"/>
      <c r="AE2209" s="11"/>
      <c r="AF2209" s="22" t="n">
        <v>2023</v>
      </c>
      <c r="AG2209" s="22" t="s">
        <v>52</v>
      </c>
      <c r="AH2209" s="22" t="s">
        <v>53</v>
      </c>
      <c r="AI2209" s="22"/>
      <c r="AJ2209" s="23" t="n">
        <v>0.7</v>
      </c>
      <c r="AK2209" s="24" t="n">
        <v>100000</v>
      </c>
      <c r="AL2209" s="23" t="n">
        <v>0.8</v>
      </c>
      <c r="AM2209" s="24" t="n">
        <v>25000</v>
      </c>
      <c r="AN2209" s="23" t="n">
        <v>0.9</v>
      </c>
      <c r="AO2209" s="24" t="n">
        <v>10000</v>
      </c>
      <c r="AP2209" s="25" t="n">
        <f aca="false">IF(AB2209&lt;AJ2209,AK2209,IF(AB2209&lt;AL2209,AM2209,IF(AB2209&lt;=AN2209,AO2209,0)))</f>
        <v>10000</v>
      </c>
    </row>
    <row r="2210" customFormat="false" ht="15.65" hidden="false" customHeight="false" outlineLevel="0" collapsed="false">
      <c r="A2210" s="11" t="n">
        <f aca="false">A2209+1</f>
        <v>2336</v>
      </c>
      <c r="B2210" s="12" t="s">
        <v>1039</v>
      </c>
      <c r="C2210" s="12" t="s">
        <v>1040</v>
      </c>
      <c r="D2210" s="12" t="s">
        <v>1041</v>
      </c>
      <c r="E2210" s="12" t="s">
        <v>1042</v>
      </c>
      <c r="F2210" s="14" t="s">
        <v>1043</v>
      </c>
      <c r="G2210" s="13" t="s">
        <v>1044</v>
      </c>
      <c r="H2210" s="12" t="s">
        <v>55</v>
      </c>
      <c r="I2210" s="12"/>
      <c r="J2210" s="14"/>
      <c r="K2210" s="15" t="n">
        <v>45133</v>
      </c>
      <c r="L2210" s="14" t="s">
        <v>1045</v>
      </c>
      <c r="M2210" s="16" t="n">
        <v>1</v>
      </c>
      <c r="N2210" s="16" t="n">
        <v>1</v>
      </c>
      <c r="O2210" s="17" t="n">
        <v>100000</v>
      </c>
      <c r="P2210" s="17" t="n">
        <v>100000</v>
      </c>
      <c r="Q2210" s="18" t="n">
        <v>12600</v>
      </c>
      <c r="R2210" s="19" t="n">
        <f aca="false">IF(H2210="F",1,0)</f>
        <v>0</v>
      </c>
      <c r="S2210" s="19" t="n">
        <f aca="false">IF(H2210="M",1,0)</f>
        <v>1</v>
      </c>
      <c r="T2210" s="11" t="s">
        <v>2446</v>
      </c>
      <c r="U2210" s="11" t="s">
        <v>328</v>
      </c>
      <c r="V2210" s="24" t="n">
        <f aca="false">_xlfn.xlookup(D2210,'WRSI Fusion'!$H$4:$H$354,'WRSI Fusion'!$AI$4:$AI$354)</f>
        <v>55.491318817415</v>
      </c>
      <c r="W2210" s="16" t="n">
        <f aca="false">_xlfn.xlookup(D2210,'WRSI Maïs'!$H$4:$H$346,'WRSI Maïs'!$AG$4:$AG$346)</f>
        <v>71.7845657352728</v>
      </c>
      <c r="X2210" s="16" t="n">
        <f aca="false">_xlfn.xlookup(D2210,'WRSI Mil'!$H$5:$H$355,'WRSI Mil'!$AG$5:$AG$355)</f>
        <v>75.2112747254168</v>
      </c>
      <c r="Y2210" s="16" t="n">
        <f aca="false">_xlfn.xlookup(D2210,'WRSI Sorgho'!$H$4:$H$354,'WRSI Sorgho'!$AI$4:$AI$354)</f>
        <v>52.7268365690857</v>
      </c>
      <c r="Z2210" s="16" t="n">
        <f aca="false">X2210</f>
        <v>75.2112747254168</v>
      </c>
      <c r="AA2210" s="16" t="n">
        <f aca="false">_xlfn.xlookup(D2210,'WRSI Mil'!$H$5:$H$355,'WRSI Mil'!$AH$5:$AH$355)</f>
        <v>65.1863764356946</v>
      </c>
      <c r="AB2210" s="21" t="n">
        <f aca="false">AA2210/Z2210</f>
        <v>0.866710166443511</v>
      </c>
      <c r="AC2210" s="11"/>
      <c r="AD2210" s="11"/>
      <c r="AE2210" s="11"/>
      <c r="AF2210" s="22" t="n">
        <v>2023</v>
      </c>
      <c r="AG2210" s="22" t="s">
        <v>52</v>
      </c>
      <c r="AH2210" s="22" t="s">
        <v>53</v>
      </c>
      <c r="AI2210" s="22"/>
      <c r="AJ2210" s="23" t="n">
        <v>0.7</v>
      </c>
      <c r="AK2210" s="24" t="n">
        <v>100000</v>
      </c>
      <c r="AL2210" s="23" t="n">
        <v>0.8</v>
      </c>
      <c r="AM2210" s="24" t="n">
        <v>25000</v>
      </c>
      <c r="AN2210" s="23" t="n">
        <v>0.9</v>
      </c>
      <c r="AO2210" s="24" t="n">
        <v>10000</v>
      </c>
      <c r="AP2210" s="25" t="n">
        <f aca="false">IF(AB2210&lt;AJ2210,AK2210,IF(AB2210&lt;AL2210,AM2210,IF(AB2210&lt;=AN2210,AO2210,0)))</f>
        <v>10000</v>
      </c>
    </row>
    <row r="2211" customFormat="false" ht="15.65" hidden="false" customHeight="false" outlineLevel="0" collapsed="false">
      <c r="A2211" s="11" t="n">
        <f aca="false">A2210+1</f>
        <v>2337</v>
      </c>
      <c r="B2211" s="12" t="s">
        <v>1039</v>
      </c>
      <c r="C2211" s="12" t="s">
        <v>1040</v>
      </c>
      <c r="D2211" s="12" t="s">
        <v>1041</v>
      </c>
      <c r="E2211" s="12" t="s">
        <v>1042</v>
      </c>
      <c r="F2211" s="14" t="s">
        <v>1049</v>
      </c>
      <c r="G2211" s="13" t="s">
        <v>1044</v>
      </c>
      <c r="H2211" s="12" t="s">
        <v>55</v>
      </c>
      <c r="I2211" s="12"/>
      <c r="J2211" s="14"/>
      <c r="K2211" s="15" t="n">
        <v>45134</v>
      </c>
      <c r="L2211" s="14" t="s">
        <v>1045</v>
      </c>
      <c r="M2211" s="16" t="n">
        <v>1</v>
      </c>
      <c r="N2211" s="16" t="n">
        <v>1</v>
      </c>
      <c r="O2211" s="17" t="n">
        <v>100000</v>
      </c>
      <c r="P2211" s="17" t="n">
        <v>100000</v>
      </c>
      <c r="Q2211" s="18" t="n">
        <v>12600</v>
      </c>
      <c r="R2211" s="19" t="n">
        <f aca="false">IF(H2211="F",1,0)</f>
        <v>0</v>
      </c>
      <c r="S2211" s="19" t="n">
        <f aca="false">IF(H2211="M",1,0)</f>
        <v>1</v>
      </c>
      <c r="T2211" s="11" t="s">
        <v>2447</v>
      </c>
      <c r="U2211" s="11" t="s">
        <v>328</v>
      </c>
      <c r="V2211" s="24" t="n">
        <f aca="false">_xlfn.xlookup(D2211,'WRSI Fusion'!$H$4:$H$354,'WRSI Fusion'!$AI$4:$AI$354)</f>
        <v>55.491318817415</v>
      </c>
      <c r="W2211" s="16" t="n">
        <f aca="false">_xlfn.xlookup(D2211,'WRSI Maïs'!$H$4:$H$346,'WRSI Maïs'!$AG$4:$AG$346)</f>
        <v>71.7845657352728</v>
      </c>
      <c r="X2211" s="16" t="n">
        <f aca="false">_xlfn.xlookup(D2211,'WRSI Mil'!$H$5:$H$355,'WRSI Mil'!$AG$5:$AG$355)</f>
        <v>75.2112747254168</v>
      </c>
      <c r="Y2211" s="16" t="n">
        <f aca="false">_xlfn.xlookup(D2211,'WRSI Sorgho'!$H$4:$H$354,'WRSI Sorgho'!$AI$4:$AI$354)</f>
        <v>52.7268365690857</v>
      </c>
      <c r="Z2211" s="16" t="n">
        <f aca="false">X2211</f>
        <v>75.2112747254168</v>
      </c>
      <c r="AA2211" s="16" t="n">
        <f aca="false">_xlfn.xlookup(D2211,'WRSI Mil'!$H$5:$H$355,'WRSI Mil'!$AH$5:$AH$355)</f>
        <v>65.1863764356946</v>
      </c>
      <c r="AB2211" s="21" t="n">
        <f aca="false">AA2211/Z2211</f>
        <v>0.866710166443511</v>
      </c>
      <c r="AC2211" s="11"/>
      <c r="AD2211" s="11"/>
      <c r="AE2211" s="11"/>
      <c r="AF2211" s="22" t="n">
        <v>2023</v>
      </c>
      <c r="AG2211" s="22" t="s">
        <v>52</v>
      </c>
      <c r="AH2211" s="22" t="s">
        <v>53</v>
      </c>
      <c r="AI2211" s="22"/>
      <c r="AJ2211" s="23" t="n">
        <v>0.7</v>
      </c>
      <c r="AK2211" s="24" t="n">
        <v>100000</v>
      </c>
      <c r="AL2211" s="23" t="n">
        <v>0.8</v>
      </c>
      <c r="AM2211" s="24" t="n">
        <v>25000</v>
      </c>
      <c r="AN2211" s="23" t="n">
        <v>0.9</v>
      </c>
      <c r="AO2211" s="24" t="n">
        <v>10000</v>
      </c>
      <c r="AP2211" s="25" t="n">
        <f aca="false">IF(AB2211&lt;AJ2211,AK2211,IF(AB2211&lt;AL2211,AM2211,IF(AB2211&lt;=AN2211,AO2211,0)))</f>
        <v>10000</v>
      </c>
    </row>
    <row r="2212" customFormat="false" ht="15.65" hidden="false" customHeight="false" outlineLevel="0" collapsed="false">
      <c r="A2212" s="11" t="n">
        <f aca="false">A2211+1</f>
        <v>2338</v>
      </c>
      <c r="B2212" s="12" t="s">
        <v>1039</v>
      </c>
      <c r="C2212" s="12" t="s">
        <v>1040</v>
      </c>
      <c r="D2212" s="12" t="s">
        <v>1041</v>
      </c>
      <c r="E2212" s="12" t="s">
        <v>1042</v>
      </c>
      <c r="F2212" s="14" t="s">
        <v>1083</v>
      </c>
      <c r="G2212" s="13" t="s">
        <v>1044</v>
      </c>
      <c r="H2212" s="12" t="s">
        <v>55</v>
      </c>
      <c r="I2212" s="12"/>
      <c r="J2212" s="14"/>
      <c r="K2212" s="15" t="n">
        <v>45130</v>
      </c>
      <c r="L2212" s="14" t="s">
        <v>1045</v>
      </c>
      <c r="M2212" s="16" t="n">
        <v>1</v>
      </c>
      <c r="N2212" s="16" t="n">
        <v>1</v>
      </c>
      <c r="O2212" s="17" t="n">
        <v>100000</v>
      </c>
      <c r="P2212" s="17" t="n">
        <v>100000</v>
      </c>
      <c r="Q2212" s="18" t="n">
        <v>12600</v>
      </c>
      <c r="R2212" s="19" t="n">
        <f aca="false">IF(H2212="F",1,0)</f>
        <v>0</v>
      </c>
      <c r="S2212" s="19" t="n">
        <f aca="false">IF(H2212="M",1,0)</f>
        <v>1</v>
      </c>
      <c r="T2212" s="11" t="s">
        <v>2448</v>
      </c>
      <c r="U2212" s="11" t="s">
        <v>328</v>
      </c>
      <c r="V2212" s="24" t="n">
        <f aca="false">_xlfn.xlookup(D2212,'WRSI Fusion'!$H$4:$H$354,'WRSI Fusion'!$AI$4:$AI$354)</f>
        <v>55.491318817415</v>
      </c>
      <c r="W2212" s="16" t="n">
        <f aca="false">_xlfn.xlookup(D2212,'WRSI Maïs'!$H$4:$H$346,'WRSI Maïs'!$AG$4:$AG$346)</f>
        <v>71.7845657352728</v>
      </c>
      <c r="X2212" s="16" t="n">
        <f aca="false">_xlfn.xlookup(D2212,'WRSI Mil'!$H$5:$H$355,'WRSI Mil'!$AG$5:$AG$355)</f>
        <v>75.2112747254168</v>
      </c>
      <c r="Y2212" s="16" t="n">
        <f aca="false">_xlfn.xlookup(D2212,'WRSI Sorgho'!$H$4:$H$354,'WRSI Sorgho'!$AI$4:$AI$354)</f>
        <v>52.7268365690857</v>
      </c>
      <c r="Z2212" s="16" t="n">
        <f aca="false">X2212</f>
        <v>75.2112747254168</v>
      </c>
      <c r="AA2212" s="16" t="n">
        <f aca="false">_xlfn.xlookup(D2212,'WRSI Mil'!$H$5:$H$355,'WRSI Mil'!$AH$5:$AH$355)</f>
        <v>65.1863764356946</v>
      </c>
      <c r="AB2212" s="21" t="n">
        <f aca="false">AA2212/Z2212</f>
        <v>0.866710166443511</v>
      </c>
      <c r="AC2212" s="11"/>
      <c r="AD2212" s="11"/>
      <c r="AE2212" s="11"/>
      <c r="AF2212" s="22" t="n">
        <v>2023</v>
      </c>
      <c r="AG2212" s="22" t="s">
        <v>52</v>
      </c>
      <c r="AH2212" s="22" t="s">
        <v>53</v>
      </c>
      <c r="AI2212" s="22"/>
      <c r="AJ2212" s="23" t="n">
        <v>0.7</v>
      </c>
      <c r="AK2212" s="24" t="n">
        <v>100000</v>
      </c>
      <c r="AL2212" s="23" t="n">
        <v>0.8</v>
      </c>
      <c r="AM2212" s="24" t="n">
        <v>25000</v>
      </c>
      <c r="AN2212" s="23" t="n">
        <v>0.9</v>
      </c>
      <c r="AO2212" s="24" t="n">
        <v>10000</v>
      </c>
      <c r="AP2212" s="25" t="n">
        <f aca="false">IF(AB2212&lt;AJ2212,AK2212,IF(AB2212&lt;AL2212,AM2212,IF(AB2212&lt;=AN2212,AO2212,0)))</f>
        <v>10000</v>
      </c>
    </row>
    <row r="2213" customFormat="false" ht="15.65" hidden="false" customHeight="false" outlineLevel="0" collapsed="false">
      <c r="A2213" s="11" t="n">
        <f aca="false">A2212+1</f>
        <v>2339</v>
      </c>
      <c r="B2213" s="12" t="s">
        <v>1039</v>
      </c>
      <c r="C2213" s="12" t="s">
        <v>1040</v>
      </c>
      <c r="D2213" s="12" t="s">
        <v>1041</v>
      </c>
      <c r="E2213" s="12" t="s">
        <v>1042</v>
      </c>
      <c r="F2213" s="14" t="s">
        <v>1105</v>
      </c>
      <c r="G2213" s="13" t="s">
        <v>1044</v>
      </c>
      <c r="H2213" s="12" t="s">
        <v>48</v>
      </c>
      <c r="I2213" s="12"/>
      <c r="J2213" s="14"/>
      <c r="K2213" s="15" t="n">
        <v>45128</v>
      </c>
      <c r="L2213" s="14" t="s">
        <v>1045</v>
      </c>
      <c r="M2213" s="16" t="n">
        <v>1</v>
      </c>
      <c r="N2213" s="16" t="n">
        <v>1</v>
      </c>
      <c r="O2213" s="17" t="n">
        <v>100000</v>
      </c>
      <c r="P2213" s="17" t="n">
        <v>100000</v>
      </c>
      <c r="Q2213" s="18" t="n">
        <v>12600</v>
      </c>
      <c r="R2213" s="19" t="n">
        <f aca="false">IF(H2213="F",1,0)</f>
        <v>1</v>
      </c>
      <c r="S2213" s="19" t="n">
        <f aca="false">IF(H2213="M",1,0)</f>
        <v>0</v>
      </c>
      <c r="T2213" s="11" t="s">
        <v>2449</v>
      </c>
      <c r="U2213" s="11" t="s">
        <v>328</v>
      </c>
      <c r="V2213" s="24" t="n">
        <f aca="false">_xlfn.xlookup(D2213,'WRSI Fusion'!$H$4:$H$354,'WRSI Fusion'!$AI$4:$AI$354)</f>
        <v>55.491318817415</v>
      </c>
      <c r="W2213" s="16" t="n">
        <f aca="false">_xlfn.xlookup(D2213,'WRSI Maïs'!$H$4:$H$346,'WRSI Maïs'!$AG$4:$AG$346)</f>
        <v>71.7845657352728</v>
      </c>
      <c r="X2213" s="16" t="n">
        <f aca="false">_xlfn.xlookup(D2213,'WRSI Mil'!$H$5:$H$355,'WRSI Mil'!$AG$5:$AG$355)</f>
        <v>75.2112747254168</v>
      </c>
      <c r="Y2213" s="16" t="n">
        <f aca="false">_xlfn.xlookup(D2213,'WRSI Sorgho'!$H$4:$H$354,'WRSI Sorgho'!$AI$4:$AI$354)</f>
        <v>52.7268365690857</v>
      </c>
      <c r="Z2213" s="16" t="n">
        <f aca="false">X2213</f>
        <v>75.2112747254168</v>
      </c>
      <c r="AA2213" s="16" t="n">
        <f aca="false">_xlfn.xlookup(D2213,'WRSI Mil'!$H$5:$H$355,'WRSI Mil'!$AH$5:$AH$355)</f>
        <v>65.1863764356946</v>
      </c>
      <c r="AB2213" s="21" t="n">
        <f aca="false">AA2213/Z2213</f>
        <v>0.866710166443511</v>
      </c>
      <c r="AC2213" s="11"/>
      <c r="AD2213" s="11"/>
      <c r="AE2213" s="11"/>
      <c r="AF2213" s="22" t="n">
        <v>2023</v>
      </c>
      <c r="AG2213" s="22" t="s">
        <v>52</v>
      </c>
      <c r="AH2213" s="22" t="s">
        <v>53</v>
      </c>
      <c r="AI2213" s="22"/>
      <c r="AJ2213" s="23" t="n">
        <v>0.7</v>
      </c>
      <c r="AK2213" s="24" t="n">
        <v>100000</v>
      </c>
      <c r="AL2213" s="23" t="n">
        <v>0.8</v>
      </c>
      <c r="AM2213" s="24" t="n">
        <v>25000</v>
      </c>
      <c r="AN2213" s="23" t="n">
        <v>0.9</v>
      </c>
      <c r="AO2213" s="24" t="n">
        <v>10000</v>
      </c>
      <c r="AP2213" s="25" t="n">
        <f aca="false">IF(AB2213&lt;AJ2213,AK2213,IF(AB2213&lt;AL2213,AM2213,IF(AB2213&lt;=AN2213,AO2213,0)))</f>
        <v>10000</v>
      </c>
    </row>
    <row r="2214" customFormat="false" ht="15.65" hidden="false" customHeight="false" outlineLevel="0" collapsed="false">
      <c r="A2214" s="11" t="n">
        <f aca="false">A2213+1</f>
        <v>2340</v>
      </c>
      <c r="B2214" s="12" t="s">
        <v>1039</v>
      </c>
      <c r="C2214" s="12" t="s">
        <v>1040</v>
      </c>
      <c r="D2214" s="12" t="s">
        <v>1041</v>
      </c>
      <c r="E2214" s="12" t="s">
        <v>1042</v>
      </c>
      <c r="F2214" s="14" t="s">
        <v>1066</v>
      </c>
      <c r="G2214" s="13" t="s">
        <v>1044</v>
      </c>
      <c r="H2214" s="12" t="s">
        <v>55</v>
      </c>
      <c r="I2214" s="12"/>
      <c r="J2214" s="14"/>
      <c r="K2214" s="15" t="n">
        <v>45130</v>
      </c>
      <c r="L2214" s="14" t="s">
        <v>1045</v>
      </c>
      <c r="M2214" s="16" t="n">
        <v>1</v>
      </c>
      <c r="N2214" s="16" t="n">
        <v>1</v>
      </c>
      <c r="O2214" s="17" t="n">
        <v>100000</v>
      </c>
      <c r="P2214" s="17" t="n">
        <v>100000</v>
      </c>
      <c r="Q2214" s="18" t="n">
        <v>12600</v>
      </c>
      <c r="R2214" s="19" t="n">
        <f aca="false">IF(H2214="F",1,0)</f>
        <v>0</v>
      </c>
      <c r="S2214" s="19" t="n">
        <f aca="false">IF(H2214="M",1,0)</f>
        <v>1</v>
      </c>
      <c r="T2214" s="11" t="s">
        <v>2450</v>
      </c>
      <c r="U2214" s="11" t="s">
        <v>328</v>
      </c>
      <c r="V2214" s="24" t="n">
        <f aca="false">_xlfn.xlookup(D2214,'WRSI Fusion'!$H$4:$H$354,'WRSI Fusion'!$AI$4:$AI$354)</f>
        <v>55.491318817415</v>
      </c>
      <c r="W2214" s="16" t="n">
        <f aca="false">_xlfn.xlookup(D2214,'WRSI Maïs'!$H$4:$H$346,'WRSI Maïs'!$AG$4:$AG$346)</f>
        <v>71.7845657352728</v>
      </c>
      <c r="X2214" s="16" t="n">
        <f aca="false">_xlfn.xlookup(D2214,'WRSI Mil'!$H$5:$H$355,'WRSI Mil'!$AG$5:$AG$355)</f>
        <v>75.2112747254168</v>
      </c>
      <c r="Y2214" s="16" t="n">
        <f aca="false">_xlfn.xlookup(D2214,'WRSI Sorgho'!$H$4:$H$354,'WRSI Sorgho'!$AI$4:$AI$354)</f>
        <v>52.7268365690857</v>
      </c>
      <c r="Z2214" s="16" t="n">
        <f aca="false">X2214</f>
        <v>75.2112747254168</v>
      </c>
      <c r="AA2214" s="16" t="n">
        <f aca="false">_xlfn.xlookup(D2214,'WRSI Mil'!$H$5:$H$355,'WRSI Mil'!$AH$5:$AH$355)</f>
        <v>65.1863764356946</v>
      </c>
      <c r="AB2214" s="21" t="n">
        <f aca="false">AA2214/Z2214</f>
        <v>0.866710166443511</v>
      </c>
      <c r="AC2214" s="11"/>
      <c r="AD2214" s="11"/>
      <c r="AE2214" s="11"/>
      <c r="AF2214" s="22" t="n">
        <v>2023</v>
      </c>
      <c r="AG2214" s="22" t="s">
        <v>52</v>
      </c>
      <c r="AH2214" s="22" t="s">
        <v>53</v>
      </c>
      <c r="AI2214" s="22"/>
      <c r="AJ2214" s="23" t="n">
        <v>0.7</v>
      </c>
      <c r="AK2214" s="24" t="n">
        <v>100000</v>
      </c>
      <c r="AL2214" s="23" t="n">
        <v>0.8</v>
      </c>
      <c r="AM2214" s="24" t="n">
        <v>25000</v>
      </c>
      <c r="AN2214" s="23" t="n">
        <v>0.9</v>
      </c>
      <c r="AO2214" s="24" t="n">
        <v>10000</v>
      </c>
      <c r="AP2214" s="25" t="n">
        <f aca="false">IF(AB2214&lt;AJ2214,AK2214,IF(AB2214&lt;AL2214,AM2214,IF(AB2214&lt;=AN2214,AO2214,0)))</f>
        <v>10000</v>
      </c>
    </row>
    <row r="2215" customFormat="false" ht="15.65" hidden="false" customHeight="false" outlineLevel="0" collapsed="false">
      <c r="A2215" s="11" t="n">
        <f aca="false">A2214+1</f>
        <v>2341</v>
      </c>
      <c r="B2215" s="12" t="s">
        <v>1039</v>
      </c>
      <c r="C2215" s="12" t="s">
        <v>1040</v>
      </c>
      <c r="D2215" s="12" t="s">
        <v>1041</v>
      </c>
      <c r="E2215" s="12" t="s">
        <v>1042</v>
      </c>
      <c r="F2215" s="14" t="s">
        <v>1047</v>
      </c>
      <c r="G2215" s="13" t="s">
        <v>1044</v>
      </c>
      <c r="H2215" s="12" t="s">
        <v>48</v>
      </c>
      <c r="I2215" s="12"/>
      <c r="J2215" s="14"/>
      <c r="K2215" s="15" t="n">
        <v>45130</v>
      </c>
      <c r="L2215" s="14" t="s">
        <v>1045</v>
      </c>
      <c r="M2215" s="16" t="n">
        <v>1</v>
      </c>
      <c r="N2215" s="16" t="n">
        <v>1</v>
      </c>
      <c r="O2215" s="17" t="n">
        <v>100000</v>
      </c>
      <c r="P2215" s="17" t="n">
        <v>100000</v>
      </c>
      <c r="Q2215" s="18" t="n">
        <v>12600</v>
      </c>
      <c r="R2215" s="19" t="n">
        <f aca="false">IF(H2215="F",1,0)</f>
        <v>1</v>
      </c>
      <c r="S2215" s="19" t="n">
        <f aca="false">IF(H2215="M",1,0)</f>
        <v>0</v>
      </c>
      <c r="T2215" s="11" t="s">
        <v>2451</v>
      </c>
      <c r="U2215" s="11" t="s">
        <v>328</v>
      </c>
      <c r="V2215" s="24" t="n">
        <f aca="false">_xlfn.xlookup(D2215,'WRSI Fusion'!$H$4:$H$354,'WRSI Fusion'!$AI$4:$AI$354)</f>
        <v>55.491318817415</v>
      </c>
      <c r="W2215" s="16" t="n">
        <f aca="false">_xlfn.xlookup(D2215,'WRSI Maïs'!$H$4:$H$346,'WRSI Maïs'!$AG$4:$AG$346)</f>
        <v>71.7845657352728</v>
      </c>
      <c r="X2215" s="16" t="n">
        <f aca="false">_xlfn.xlookup(D2215,'WRSI Mil'!$H$5:$H$355,'WRSI Mil'!$AG$5:$AG$355)</f>
        <v>75.2112747254168</v>
      </c>
      <c r="Y2215" s="16" t="n">
        <f aca="false">_xlfn.xlookup(D2215,'WRSI Sorgho'!$H$4:$H$354,'WRSI Sorgho'!$AI$4:$AI$354)</f>
        <v>52.7268365690857</v>
      </c>
      <c r="Z2215" s="16" t="n">
        <f aca="false">X2215</f>
        <v>75.2112747254168</v>
      </c>
      <c r="AA2215" s="16" t="n">
        <f aca="false">_xlfn.xlookup(D2215,'WRSI Mil'!$H$5:$H$355,'WRSI Mil'!$AH$5:$AH$355)</f>
        <v>65.1863764356946</v>
      </c>
      <c r="AB2215" s="21" t="n">
        <f aca="false">AA2215/Z2215</f>
        <v>0.866710166443511</v>
      </c>
      <c r="AC2215" s="11"/>
      <c r="AD2215" s="11"/>
      <c r="AE2215" s="11"/>
      <c r="AF2215" s="22" t="n">
        <v>2023</v>
      </c>
      <c r="AG2215" s="22" t="s">
        <v>52</v>
      </c>
      <c r="AH2215" s="22" t="s">
        <v>53</v>
      </c>
      <c r="AI2215" s="22"/>
      <c r="AJ2215" s="23" t="n">
        <v>0.7</v>
      </c>
      <c r="AK2215" s="24" t="n">
        <v>100000</v>
      </c>
      <c r="AL2215" s="23" t="n">
        <v>0.8</v>
      </c>
      <c r="AM2215" s="24" t="n">
        <v>25000</v>
      </c>
      <c r="AN2215" s="23" t="n">
        <v>0.9</v>
      </c>
      <c r="AO2215" s="24" t="n">
        <v>10000</v>
      </c>
      <c r="AP2215" s="25" t="n">
        <f aca="false">IF(AB2215&lt;AJ2215,AK2215,IF(AB2215&lt;AL2215,AM2215,IF(AB2215&lt;=AN2215,AO2215,0)))</f>
        <v>10000</v>
      </c>
    </row>
    <row r="2216" customFormat="false" ht="15.65" hidden="false" customHeight="false" outlineLevel="0" collapsed="false">
      <c r="A2216" s="11" t="n">
        <f aca="false">A2215+1</f>
        <v>2342</v>
      </c>
      <c r="B2216" s="12" t="s">
        <v>1039</v>
      </c>
      <c r="C2216" s="12" t="s">
        <v>1040</v>
      </c>
      <c r="D2216" s="12" t="s">
        <v>1041</v>
      </c>
      <c r="E2216" s="12" t="s">
        <v>1042</v>
      </c>
      <c r="F2216" s="14" t="s">
        <v>1047</v>
      </c>
      <c r="G2216" s="13" t="s">
        <v>1044</v>
      </c>
      <c r="H2216" s="12" t="s">
        <v>55</v>
      </c>
      <c r="I2216" s="12"/>
      <c r="J2216" s="14"/>
      <c r="K2216" s="15" t="n">
        <v>45130</v>
      </c>
      <c r="L2216" s="14" t="s">
        <v>1045</v>
      </c>
      <c r="M2216" s="16" t="n">
        <v>1</v>
      </c>
      <c r="N2216" s="16" t="n">
        <v>1</v>
      </c>
      <c r="O2216" s="17" t="n">
        <v>100000</v>
      </c>
      <c r="P2216" s="17" t="n">
        <v>100000</v>
      </c>
      <c r="Q2216" s="18" t="n">
        <v>12600</v>
      </c>
      <c r="R2216" s="19" t="n">
        <f aca="false">IF(H2216="F",1,0)</f>
        <v>0</v>
      </c>
      <c r="S2216" s="19" t="n">
        <f aca="false">IF(H2216="M",1,0)</f>
        <v>1</v>
      </c>
      <c r="T2216" s="11" t="s">
        <v>2452</v>
      </c>
      <c r="U2216" s="11" t="s">
        <v>328</v>
      </c>
      <c r="V2216" s="24" t="n">
        <f aca="false">_xlfn.xlookup(D2216,'WRSI Fusion'!$H$4:$H$354,'WRSI Fusion'!$AI$4:$AI$354)</f>
        <v>55.491318817415</v>
      </c>
      <c r="W2216" s="16" t="n">
        <f aca="false">_xlfn.xlookup(D2216,'WRSI Maïs'!$H$4:$H$346,'WRSI Maïs'!$AG$4:$AG$346)</f>
        <v>71.7845657352728</v>
      </c>
      <c r="X2216" s="16" t="n">
        <f aca="false">_xlfn.xlookup(D2216,'WRSI Mil'!$H$5:$H$355,'WRSI Mil'!$AG$5:$AG$355)</f>
        <v>75.2112747254168</v>
      </c>
      <c r="Y2216" s="16" t="n">
        <f aca="false">_xlfn.xlookup(D2216,'WRSI Sorgho'!$H$4:$H$354,'WRSI Sorgho'!$AI$4:$AI$354)</f>
        <v>52.7268365690857</v>
      </c>
      <c r="Z2216" s="16" t="n">
        <f aca="false">X2216</f>
        <v>75.2112747254168</v>
      </c>
      <c r="AA2216" s="16" t="n">
        <f aca="false">_xlfn.xlookup(D2216,'WRSI Mil'!$H$5:$H$355,'WRSI Mil'!$AH$5:$AH$355)</f>
        <v>65.1863764356946</v>
      </c>
      <c r="AB2216" s="21" t="n">
        <f aca="false">AA2216/Z2216</f>
        <v>0.866710166443511</v>
      </c>
      <c r="AC2216" s="11"/>
      <c r="AD2216" s="11"/>
      <c r="AE2216" s="11"/>
      <c r="AF2216" s="22" t="n">
        <v>2023</v>
      </c>
      <c r="AG2216" s="22" t="s">
        <v>52</v>
      </c>
      <c r="AH2216" s="22" t="s">
        <v>53</v>
      </c>
      <c r="AI2216" s="22"/>
      <c r="AJ2216" s="23" t="n">
        <v>0.7</v>
      </c>
      <c r="AK2216" s="24" t="n">
        <v>100000</v>
      </c>
      <c r="AL2216" s="23" t="n">
        <v>0.8</v>
      </c>
      <c r="AM2216" s="24" t="n">
        <v>25000</v>
      </c>
      <c r="AN2216" s="23" t="n">
        <v>0.9</v>
      </c>
      <c r="AO2216" s="24" t="n">
        <v>10000</v>
      </c>
      <c r="AP2216" s="25" t="n">
        <f aca="false">IF(AB2216&lt;AJ2216,AK2216,IF(AB2216&lt;AL2216,AM2216,IF(AB2216&lt;=AN2216,AO2216,0)))</f>
        <v>10000</v>
      </c>
    </row>
    <row r="2217" customFormat="false" ht="15.65" hidden="false" customHeight="false" outlineLevel="0" collapsed="false">
      <c r="A2217" s="11" t="n">
        <f aca="false">A2216+1</f>
        <v>2343</v>
      </c>
      <c r="B2217" s="12" t="s">
        <v>1039</v>
      </c>
      <c r="C2217" s="12" t="s">
        <v>1040</v>
      </c>
      <c r="D2217" s="12" t="s">
        <v>1041</v>
      </c>
      <c r="E2217" s="12" t="s">
        <v>1042</v>
      </c>
      <c r="F2217" s="14" t="s">
        <v>1069</v>
      </c>
      <c r="G2217" s="13" t="s">
        <v>1044</v>
      </c>
      <c r="H2217" s="12" t="s">
        <v>48</v>
      </c>
      <c r="I2217" s="12"/>
      <c r="J2217" s="14"/>
      <c r="K2217" s="15" t="n">
        <v>45127</v>
      </c>
      <c r="L2217" s="14" t="s">
        <v>1045</v>
      </c>
      <c r="M2217" s="16" t="n">
        <v>1</v>
      </c>
      <c r="N2217" s="16" t="n">
        <v>1</v>
      </c>
      <c r="O2217" s="17" t="n">
        <v>100000</v>
      </c>
      <c r="P2217" s="17" t="n">
        <v>100000</v>
      </c>
      <c r="Q2217" s="18" t="n">
        <v>12600</v>
      </c>
      <c r="R2217" s="19" t="n">
        <f aca="false">IF(H2217="F",1,0)</f>
        <v>1</v>
      </c>
      <c r="S2217" s="19" t="n">
        <f aca="false">IF(H2217="M",1,0)</f>
        <v>0</v>
      </c>
      <c r="T2217" s="11" t="s">
        <v>2453</v>
      </c>
      <c r="U2217" s="11" t="s">
        <v>328</v>
      </c>
      <c r="V2217" s="24" t="n">
        <f aca="false">_xlfn.xlookup(D2217,'WRSI Fusion'!$H$4:$H$354,'WRSI Fusion'!$AI$4:$AI$354)</f>
        <v>55.491318817415</v>
      </c>
      <c r="W2217" s="16" t="n">
        <f aca="false">_xlfn.xlookup(D2217,'WRSI Maïs'!$H$4:$H$346,'WRSI Maïs'!$AG$4:$AG$346)</f>
        <v>71.7845657352728</v>
      </c>
      <c r="X2217" s="16" t="n">
        <f aca="false">_xlfn.xlookup(D2217,'WRSI Mil'!$H$5:$H$355,'WRSI Mil'!$AG$5:$AG$355)</f>
        <v>75.2112747254168</v>
      </c>
      <c r="Y2217" s="16" t="n">
        <f aca="false">_xlfn.xlookup(D2217,'WRSI Sorgho'!$H$4:$H$354,'WRSI Sorgho'!$AI$4:$AI$354)</f>
        <v>52.7268365690857</v>
      </c>
      <c r="Z2217" s="16" t="n">
        <f aca="false">X2217</f>
        <v>75.2112747254168</v>
      </c>
      <c r="AA2217" s="16" t="n">
        <f aca="false">_xlfn.xlookup(D2217,'WRSI Mil'!$H$5:$H$355,'WRSI Mil'!$AH$5:$AH$355)</f>
        <v>65.1863764356946</v>
      </c>
      <c r="AB2217" s="21" t="n">
        <f aca="false">AA2217/Z2217</f>
        <v>0.866710166443511</v>
      </c>
      <c r="AC2217" s="11"/>
      <c r="AD2217" s="11"/>
      <c r="AE2217" s="11"/>
      <c r="AF2217" s="22" t="n">
        <v>2023</v>
      </c>
      <c r="AG2217" s="22" t="s">
        <v>52</v>
      </c>
      <c r="AH2217" s="22" t="s">
        <v>53</v>
      </c>
      <c r="AI2217" s="22"/>
      <c r="AJ2217" s="23" t="n">
        <v>0.7</v>
      </c>
      <c r="AK2217" s="24" t="n">
        <v>100000</v>
      </c>
      <c r="AL2217" s="23" t="n">
        <v>0.8</v>
      </c>
      <c r="AM2217" s="24" t="n">
        <v>25000</v>
      </c>
      <c r="AN2217" s="23" t="n">
        <v>0.9</v>
      </c>
      <c r="AO2217" s="24" t="n">
        <v>10000</v>
      </c>
      <c r="AP2217" s="25" t="n">
        <f aca="false">IF(AB2217&lt;AJ2217,AK2217,IF(AB2217&lt;AL2217,AM2217,IF(AB2217&lt;=AN2217,AO2217,0)))</f>
        <v>10000</v>
      </c>
    </row>
    <row r="2218" customFormat="false" ht="15.65" hidden="false" customHeight="false" outlineLevel="0" collapsed="false">
      <c r="A2218" s="11" t="n">
        <f aca="false">A2217+1</f>
        <v>2344</v>
      </c>
      <c r="B2218" s="12" t="s">
        <v>1039</v>
      </c>
      <c r="C2218" s="12" t="s">
        <v>1040</v>
      </c>
      <c r="D2218" s="12" t="s">
        <v>1041</v>
      </c>
      <c r="E2218" s="12" t="s">
        <v>1042</v>
      </c>
      <c r="F2218" s="14" t="s">
        <v>1077</v>
      </c>
      <c r="G2218" s="13" t="s">
        <v>1044</v>
      </c>
      <c r="H2218" s="12" t="s">
        <v>48</v>
      </c>
      <c r="I2218" s="12"/>
      <c r="J2218" s="14"/>
      <c r="K2218" s="15" t="n">
        <v>45133</v>
      </c>
      <c r="L2218" s="14" t="s">
        <v>1045</v>
      </c>
      <c r="M2218" s="16" t="n">
        <v>1</v>
      </c>
      <c r="N2218" s="16" t="n">
        <v>1</v>
      </c>
      <c r="O2218" s="17" t="n">
        <v>100000</v>
      </c>
      <c r="P2218" s="17" t="n">
        <v>100000</v>
      </c>
      <c r="Q2218" s="18" t="n">
        <v>12600</v>
      </c>
      <c r="R2218" s="19" t="n">
        <f aca="false">IF(H2218="F",1,0)</f>
        <v>1</v>
      </c>
      <c r="S2218" s="19" t="n">
        <f aca="false">IF(H2218="M",1,0)</f>
        <v>0</v>
      </c>
      <c r="T2218" s="11" t="s">
        <v>2454</v>
      </c>
      <c r="U2218" s="11" t="s">
        <v>328</v>
      </c>
      <c r="V2218" s="24" t="n">
        <f aca="false">_xlfn.xlookup(D2218,'WRSI Fusion'!$H$4:$H$354,'WRSI Fusion'!$AI$4:$AI$354)</f>
        <v>55.491318817415</v>
      </c>
      <c r="W2218" s="16" t="n">
        <f aca="false">_xlfn.xlookup(D2218,'WRSI Maïs'!$H$4:$H$346,'WRSI Maïs'!$AG$4:$AG$346)</f>
        <v>71.7845657352728</v>
      </c>
      <c r="X2218" s="16" t="n">
        <f aca="false">_xlfn.xlookup(D2218,'WRSI Mil'!$H$5:$H$355,'WRSI Mil'!$AG$5:$AG$355)</f>
        <v>75.2112747254168</v>
      </c>
      <c r="Y2218" s="16" t="n">
        <f aca="false">_xlfn.xlookup(D2218,'WRSI Sorgho'!$H$4:$H$354,'WRSI Sorgho'!$AI$4:$AI$354)</f>
        <v>52.7268365690857</v>
      </c>
      <c r="Z2218" s="16" t="n">
        <f aca="false">X2218</f>
        <v>75.2112747254168</v>
      </c>
      <c r="AA2218" s="16" t="n">
        <f aca="false">_xlfn.xlookup(D2218,'WRSI Mil'!$H$5:$H$355,'WRSI Mil'!$AH$5:$AH$355)</f>
        <v>65.1863764356946</v>
      </c>
      <c r="AB2218" s="21" t="n">
        <f aca="false">AA2218/Z2218</f>
        <v>0.866710166443511</v>
      </c>
      <c r="AC2218" s="11"/>
      <c r="AD2218" s="11"/>
      <c r="AE2218" s="11"/>
      <c r="AF2218" s="22" t="n">
        <v>2023</v>
      </c>
      <c r="AG2218" s="22" t="s">
        <v>52</v>
      </c>
      <c r="AH2218" s="22" t="s">
        <v>53</v>
      </c>
      <c r="AI2218" s="22"/>
      <c r="AJ2218" s="23" t="n">
        <v>0.7</v>
      </c>
      <c r="AK2218" s="24" t="n">
        <v>100000</v>
      </c>
      <c r="AL2218" s="23" t="n">
        <v>0.8</v>
      </c>
      <c r="AM2218" s="24" t="n">
        <v>25000</v>
      </c>
      <c r="AN2218" s="23" t="n">
        <v>0.9</v>
      </c>
      <c r="AO2218" s="24" t="n">
        <v>10000</v>
      </c>
      <c r="AP2218" s="25" t="n">
        <f aca="false">IF(AB2218&lt;AJ2218,AK2218,IF(AB2218&lt;AL2218,AM2218,IF(AB2218&lt;=AN2218,AO2218,0)))</f>
        <v>10000</v>
      </c>
    </row>
    <row r="2219" customFormat="false" ht="15.65" hidden="false" customHeight="false" outlineLevel="0" collapsed="false">
      <c r="A2219" s="11" t="n">
        <f aca="false">A2218+1</f>
        <v>2345</v>
      </c>
      <c r="B2219" s="12" t="s">
        <v>1039</v>
      </c>
      <c r="C2219" s="12" t="s">
        <v>1040</v>
      </c>
      <c r="D2219" s="12" t="s">
        <v>1041</v>
      </c>
      <c r="E2219" s="12" t="s">
        <v>1042</v>
      </c>
      <c r="F2219" s="14" t="s">
        <v>1105</v>
      </c>
      <c r="G2219" s="13" t="s">
        <v>1044</v>
      </c>
      <c r="H2219" s="12" t="s">
        <v>55</v>
      </c>
      <c r="I2219" s="12"/>
      <c r="J2219" s="14"/>
      <c r="K2219" s="15" t="n">
        <v>45128</v>
      </c>
      <c r="L2219" s="14" t="s">
        <v>1045</v>
      </c>
      <c r="M2219" s="16" t="n">
        <v>1</v>
      </c>
      <c r="N2219" s="16" t="n">
        <v>1</v>
      </c>
      <c r="O2219" s="17" t="n">
        <v>100000</v>
      </c>
      <c r="P2219" s="17" t="n">
        <v>100000</v>
      </c>
      <c r="Q2219" s="18" t="n">
        <v>12600</v>
      </c>
      <c r="R2219" s="19" t="n">
        <f aca="false">IF(H2219="F",1,0)</f>
        <v>0</v>
      </c>
      <c r="S2219" s="19" t="n">
        <f aca="false">IF(H2219="M",1,0)</f>
        <v>1</v>
      </c>
      <c r="T2219" s="11" t="s">
        <v>2455</v>
      </c>
      <c r="U2219" s="11" t="s">
        <v>328</v>
      </c>
      <c r="V2219" s="24" t="n">
        <f aca="false">_xlfn.xlookup(D2219,'WRSI Fusion'!$H$4:$H$354,'WRSI Fusion'!$AI$4:$AI$354)</f>
        <v>55.491318817415</v>
      </c>
      <c r="W2219" s="16" t="n">
        <f aca="false">_xlfn.xlookup(D2219,'WRSI Maïs'!$H$4:$H$346,'WRSI Maïs'!$AG$4:$AG$346)</f>
        <v>71.7845657352728</v>
      </c>
      <c r="X2219" s="16" t="n">
        <f aca="false">_xlfn.xlookup(D2219,'WRSI Mil'!$H$5:$H$355,'WRSI Mil'!$AG$5:$AG$355)</f>
        <v>75.2112747254168</v>
      </c>
      <c r="Y2219" s="16" t="n">
        <f aca="false">_xlfn.xlookup(D2219,'WRSI Sorgho'!$H$4:$H$354,'WRSI Sorgho'!$AI$4:$AI$354)</f>
        <v>52.7268365690857</v>
      </c>
      <c r="Z2219" s="16" t="n">
        <f aca="false">X2219</f>
        <v>75.2112747254168</v>
      </c>
      <c r="AA2219" s="16" t="n">
        <f aca="false">_xlfn.xlookup(D2219,'WRSI Mil'!$H$5:$H$355,'WRSI Mil'!$AH$5:$AH$355)</f>
        <v>65.1863764356946</v>
      </c>
      <c r="AB2219" s="21" t="n">
        <f aca="false">AA2219/Z2219</f>
        <v>0.866710166443511</v>
      </c>
      <c r="AC2219" s="11"/>
      <c r="AD2219" s="11"/>
      <c r="AE2219" s="11"/>
      <c r="AF2219" s="22" t="n">
        <v>2023</v>
      </c>
      <c r="AG2219" s="22" t="s">
        <v>52</v>
      </c>
      <c r="AH2219" s="22" t="s">
        <v>53</v>
      </c>
      <c r="AI2219" s="22"/>
      <c r="AJ2219" s="23" t="n">
        <v>0.7</v>
      </c>
      <c r="AK2219" s="24" t="n">
        <v>100000</v>
      </c>
      <c r="AL2219" s="23" t="n">
        <v>0.8</v>
      </c>
      <c r="AM2219" s="24" t="n">
        <v>25000</v>
      </c>
      <c r="AN2219" s="23" t="n">
        <v>0.9</v>
      </c>
      <c r="AO2219" s="24" t="n">
        <v>10000</v>
      </c>
      <c r="AP2219" s="25" t="n">
        <f aca="false">IF(AB2219&lt;AJ2219,AK2219,IF(AB2219&lt;AL2219,AM2219,IF(AB2219&lt;=AN2219,AO2219,0)))</f>
        <v>10000</v>
      </c>
    </row>
    <row r="2220" customFormat="false" ht="15.65" hidden="false" customHeight="false" outlineLevel="0" collapsed="false">
      <c r="A2220" s="11" t="n">
        <f aca="false">A2219+1</f>
        <v>2346</v>
      </c>
      <c r="B2220" s="12" t="s">
        <v>1039</v>
      </c>
      <c r="C2220" s="12" t="s">
        <v>1040</v>
      </c>
      <c r="D2220" s="12" t="s">
        <v>1041</v>
      </c>
      <c r="E2220" s="12" t="s">
        <v>1042</v>
      </c>
      <c r="F2220" s="14" t="s">
        <v>1128</v>
      </c>
      <c r="G2220" s="13" t="s">
        <v>1044</v>
      </c>
      <c r="H2220" s="12" t="s">
        <v>48</v>
      </c>
      <c r="I2220" s="12"/>
      <c r="J2220" s="14"/>
      <c r="K2220" s="15" t="n">
        <v>45132</v>
      </c>
      <c r="L2220" s="14" t="s">
        <v>1045</v>
      </c>
      <c r="M2220" s="16" t="n">
        <v>1</v>
      </c>
      <c r="N2220" s="16" t="n">
        <v>1</v>
      </c>
      <c r="O2220" s="17" t="n">
        <v>100000</v>
      </c>
      <c r="P2220" s="17" t="n">
        <v>100000</v>
      </c>
      <c r="Q2220" s="18" t="n">
        <v>12600</v>
      </c>
      <c r="R2220" s="19" t="n">
        <f aca="false">IF(H2220="F",1,0)</f>
        <v>1</v>
      </c>
      <c r="S2220" s="19" t="n">
        <f aca="false">IF(H2220="M",1,0)</f>
        <v>0</v>
      </c>
      <c r="T2220" s="11" t="s">
        <v>2456</v>
      </c>
      <c r="U2220" s="11" t="s">
        <v>328</v>
      </c>
      <c r="V2220" s="24" t="n">
        <f aca="false">_xlfn.xlookup(D2220,'WRSI Fusion'!$H$4:$H$354,'WRSI Fusion'!$AI$4:$AI$354)</f>
        <v>55.491318817415</v>
      </c>
      <c r="W2220" s="16" t="n">
        <f aca="false">_xlfn.xlookup(D2220,'WRSI Maïs'!$H$4:$H$346,'WRSI Maïs'!$AG$4:$AG$346)</f>
        <v>71.7845657352728</v>
      </c>
      <c r="X2220" s="16" t="n">
        <f aca="false">_xlfn.xlookup(D2220,'WRSI Mil'!$H$5:$H$355,'WRSI Mil'!$AG$5:$AG$355)</f>
        <v>75.2112747254168</v>
      </c>
      <c r="Y2220" s="16" t="n">
        <f aca="false">_xlfn.xlookup(D2220,'WRSI Sorgho'!$H$4:$H$354,'WRSI Sorgho'!$AI$4:$AI$354)</f>
        <v>52.7268365690857</v>
      </c>
      <c r="Z2220" s="16" t="n">
        <f aca="false">X2220</f>
        <v>75.2112747254168</v>
      </c>
      <c r="AA2220" s="16" t="n">
        <f aca="false">_xlfn.xlookup(D2220,'WRSI Mil'!$H$5:$H$355,'WRSI Mil'!$AH$5:$AH$355)</f>
        <v>65.1863764356946</v>
      </c>
      <c r="AB2220" s="21" t="n">
        <f aca="false">AA2220/Z2220</f>
        <v>0.866710166443511</v>
      </c>
      <c r="AC2220" s="11"/>
      <c r="AD2220" s="11"/>
      <c r="AE2220" s="11"/>
      <c r="AF2220" s="22" t="n">
        <v>2023</v>
      </c>
      <c r="AG2220" s="22" t="s">
        <v>52</v>
      </c>
      <c r="AH2220" s="22" t="s">
        <v>53</v>
      </c>
      <c r="AI2220" s="22"/>
      <c r="AJ2220" s="23" t="n">
        <v>0.7</v>
      </c>
      <c r="AK2220" s="24" t="n">
        <v>100000</v>
      </c>
      <c r="AL2220" s="23" t="n">
        <v>0.8</v>
      </c>
      <c r="AM2220" s="24" t="n">
        <v>25000</v>
      </c>
      <c r="AN2220" s="23" t="n">
        <v>0.9</v>
      </c>
      <c r="AO2220" s="24" t="n">
        <v>10000</v>
      </c>
      <c r="AP2220" s="25" t="n">
        <f aca="false">IF(AB2220&lt;AJ2220,AK2220,IF(AB2220&lt;AL2220,AM2220,IF(AB2220&lt;=AN2220,AO2220,0)))</f>
        <v>10000</v>
      </c>
    </row>
    <row r="2221" customFormat="false" ht="15.65" hidden="false" customHeight="false" outlineLevel="0" collapsed="false">
      <c r="A2221" s="11" t="n">
        <f aca="false">A2220+1</f>
        <v>2347</v>
      </c>
      <c r="B2221" s="12" t="s">
        <v>1039</v>
      </c>
      <c r="C2221" s="12" t="s">
        <v>1040</v>
      </c>
      <c r="D2221" s="12" t="s">
        <v>1041</v>
      </c>
      <c r="E2221" s="12" t="s">
        <v>1042</v>
      </c>
      <c r="F2221" s="14" t="s">
        <v>1066</v>
      </c>
      <c r="G2221" s="13" t="s">
        <v>1044</v>
      </c>
      <c r="H2221" s="12" t="s">
        <v>48</v>
      </c>
      <c r="I2221" s="12"/>
      <c r="J2221" s="14"/>
      <c r="K2221" s="15" t="n">
        <v>45130</v>
      </c>
      <c r="L2221" s="14" t="s">
        <v>1045</v>
      </c>
      <c r="M2221" s="16" t="n">
        <v>1</v>
      </c>
      <c r="N2221" s="16" t="n">
        <v>1</v>
      </c>
      <c r="O2221" s="17" t="n">
        <v>100000</v>
      </c>
      <c r="P2221" s="17" t="n">
        <v>100000</v>
      </c>
      <c r="Q2221" s="18" t="n">
        <v>12600</v>
      </c>
      <c r="R2221" s="19" t="n">
        <f aca="false">IF(H2221="F",1,0)</f>
        <v>1</v>
      </c>
      <c r="S2221" s="19" t="n">
        <f aca="false">IF(H2221="M",1,0)</f>
        <v>0</v>
      </c>
      <c r="T2221" s="11" t="s">
        <v>2457</v>
      </c>
      <c r="U2221" s="11" t="s">
        <v>328</v>
      </c>
      <c r="V2221" s="24" t="n">
        <f aca="false">_xlfn.xlookup(D2221,'WRSI Fusion'!$H$4:$H$354,'WRSI Fusion'!$AI$4:$AI$354)</f>
        <v>55.491318817415</v>
      </c>
      <c r="W2221" s="16" t="n">
        <f aca="false">_xlfn.xlookup(D2221,'WRSI Maïs'!$H$4:$H$346,'WRSI Maïs'!$AG$4:$AG$346)</f>
        <v>71.7845657352728</v>
      </c>
      <c r="X2221" s="16" t="n">
        <f aca="false">_xlfn.xlookup(D2221,'WRSI Mil'!$H$5:$H$355,'WRSI Mil'!$AG$5:$AG$355)</f>
        <v>75.2112747254168</v>
      </c>
      <c r="Y2221" s="16" t="n">
        <f aca="false">_xlfn.xlookup(D2221,'WRSI Sorgho'!$H$4:$H$354,'WRSI Sorgho'!$AI$4:$AI$354)</f>
        <v>52.7268365690857</v>
      </c>
      <c r="Z2221" s="16" t="n">
        <f aca="false">X2221</f>
        <v>75.2112747254168</v>
      </c>
      <c r="AA2221" s="16" t="n">
        <f aca="false">_xlfn.xlookup(D2221,'WRSI Mil'!$H$5:$H$355,'WRSI Mil'!$AH$5:$AH$355)</f>
        <v>65.1863764356946</v>
      </c>
      <c r="AB2221" s="21" t="n">
        <f aca="false">AA2221/Z2221</f>
        <v>0.866710166443511</v>
      </c>
      <c r="AC2221" s="11"/>
      <c r="AD2221" s="11"/>
      <c r="AE2221" s="11"/>
      <c r="AF2221" s="22" t="n">
        <v>2023</v>
      </c>
      <c r="AG2221" s="22" t="s">
        <v>52</v>
      </c>
      <c r="AH2221" s="22" t="s">
        <v>53</v>
      </c>
      <c r="AI2221" s="22"/>
      <c r="AJ2221" s="23" t="n">
        <v>0.7</v>
      </c>
      <c r="AK2221" s="24" t="n">
        <v>100000</v>
      </c>
      <c r="AL2221" s="23" t="n">
        <v>0.8</v>
      </c>
      <c r="AM2221" s="24" t="n">
        <v>25000</v>
      </c>
      <c r="AN2221" s="23" t="n">
        <v>0.9</v>
      </c>
      <c r="AO2221" s="24" t="n">
        <v>10000</v>
      </c>
      <c r="AP2221" s="25" t="n">
        <f aca="false">IF(AB2221&lt;AJ2221,AK2221,IF(AB2221&lt;AL2221,AM2221,IF(AB2221&lt;=AN2221,AO2221,0)))</f>
        <v>10000</v>
      </c>
    </row>
    <row r="2222" customFormat="false" ht="15.65" hidden="false" customHeight="false" outlineLevel="0" collapsed="false">
      <c r="A2222" s="11" t="n">
        <f aca="false">A2221+1</f>
        <v>2348</v>
      </c>
      <c r="B2222" s="12" t="s">
        <v>1039</v>
      </c>
      <c r="C2222" s="12" t="s">
        <v>1040</v>
      </c>
      <c r="D2222" s="12" t="s">
        <v>1041</v>
      </c>
      <c r="E2222" s="12" t="s">
        <v>1042</v>
      </c>
      <c r="F2222" s="14" t="s">
        <v>1088</v>
      </c>
      <c r="G2222" s="13" t="s">
        <v>1044</v>
      </c>
      <c r="H2222" s="12" t="s">
        <v>55</v>
      </c>
      <c r="I2222" s="12"/>
      <c r="J2222" s="14"/>
      <c r="K2222" s="15" t="n">
        <v>45133</v>
      </c>
      <c r="L2222" s="14" t="s">
        <v>1089</v>
      </c>
      <c r="M2222" s="16" t="n">
        <v>1</v>
      </c>
      <c r="N2222" s="16" t="n">
        <v>1</v>
      </c>
      <c r="O2222" s="17" t="n">
        <v>100000</v>
      </c>
      <c r="P2222" s="17" t="n">
        <v>100000</v>
      </c>
      <c r="Q2222" s="18" t="n">
        <v>12600</v>
      </c>
      <c r="R2222" s="19" t="n">
        <f aca="false">IF(H2222="F",1,0)</f>
        <v>0</v>
      </c>
      <c r="S2222" s="19" t="n">
        <f aca="false">IF(H2222="M",1,0)</f>
        <v>1</v>
      </c>
      <c r="T2222" s="11" t="s">
        <v>2458</v>
      </c>
      <c r="U2222" s="11" t="s">
        <v>328</v>
      </c>
      <c r="V2222" s="24" t="n">
        <f aca="false">_xlfn.xlookup(D2222,'WRSI Fusion'!$H$4:$H$354,'WRSI Fusion'!$AI$4:$AI$354)</f>
        <v>55.491318817415</v>
      </c>
      <c r="W2222" s="16" t="n">
        <f aca="false">_xlfn.xlookup(D2222,'WRSI Maïs'!$H$4:$H$346,'WRSI Maïs'!$AG$4:$AG$346)</f>
        <v>71.7845657352728</v>
      </c>
      <c r="X2222" s="16" t="n">
        <f aca="false">_xlfn.xlookup(D2222,'WRSI Mil'!$H$5:$H$355,'WRSI Mil'!$AG$5:$AG$355)</f>
        <v>75.2112747254168</v>
      </c>
      <c r="Y2222" s="16" t="n">
        <f aca="false">_xlfn.xlookup(D2222,'WRSI Sorgho'!$H$4:$H$354,'WRSI Sorgho'!$AI$4:$AI$354)</f>
        <v>52.7268365690857</v>
      </c>
      <c r="Z2222" s="16" t="n">
        <f aca="false">X2222</f>
        <v>75.2112747254168</v>
      </c>
      <c r="AA2222" s="16" t="n">
        <f aca="false">_xlfn.xlookup(D2222,'WRSI Mil'!$H$5:$H$355,'WRSI Mil'!$AH$5:$AH$355)</f>
        <v>65.1863764356946</v>
      </c>
      <c r="AB2222" s="21" t="n">
        <f aca="false">AA2222/Z2222</f>
        <v>0.866710166443511</v>
      </c>
      <c r="AC2222" s="11"/>
      <c r="AD2222" s="11"/>
      <c r="AE2222" s="11"/>
      <c r="AF2222" s="22" t="n">
        <v>2023</v>
      </c>
      <c r="AG2222" s="22" t="s">
        <v>52</v>
      </c>
      <c r="AH2222" s="22" t="s">
        <v>53</v>
      </c>
      <c r="AI2222" s="22"/>
      <c r="AJ2222" s="23" t="n">
        <v>0.7</v>
      </c>
      <c r="AK2222" s="24" t="n">
        <v>100000</v>
      </c>
      <c r="AL2222" s="23" t="n">
        <v>0.8</v>
      </c>
      <c r="AM2222" s="24" t="n">
        <v>25000</v>
      </c>
      <c r="AN2222" s="23" t="n">
        <v>0.9</v>
      </c>
      <c r="AO2222" s="24" t="n">
        <v>10000</v>
      </c>
      <c r="AP2222" s="25" t="n">
        <f aca="false">IF(AB2222&lt;AJ2222,AK2222,IF(AB2222&lt;AL2222,AM2222,IF(AB2222&lt;=AN2222,AO2222,0)))</f>
        <v>10000</v>
      </c>
    </row>
    <row r="2223" customFormat="false" ht="15.65" hidden="false" customHeight="false" outlineLevel="0" collapsed="false">
      <c r="A2223" s="11" t="n">
        <f aca="false">A2222+1</f>
        <v>2349</v>
      </c>
      <c r="B2223" s="12" t="s">
        <v>1039</v>
      </c>
      <c r="C2223" s="12" t="s">
        <v>1040</v>
      </c>
      <c r="D2223" s="12" t="s">
        <v>1041</v>
      </c>
      <c r="E2223" s="12" t="s">
        <v>1042</v>
      </c>
      <c r="F2223" s="14" t="s">
        <v>1043</v>
      </c>
      <c r="G2223" s="13" t="s">
        <v>1044</v>
      </c>
      <c r="H2223" s="12" t="s">
        <v>55</v>
      </c>
      <c r="I2223" s="12"/>
      <c r="J2223" s="14"/>
      <c r="K2223" s="15" t="n">
        <v>45133</v>
      </c>
      <c r="L2223" s="14" t="s">
        <v>1045</v>
      </c>
      <c r="M2223" s="16" t="n">
        <v>1</v>
      </c>
      <c r="N2223" s="16" t="n">
        <v>1</v>
      </c>
      <c r="O2223" s="17" t="n">
        <v>100000</v>
      </c>
      <c r="P2223" s="17" t="n">
        <v>100000</v>
      </c>
      <c r="Q2223" s="18" t="n">
        <v>12600</v>
      </c>
      <c r="R2223" s="19" t="n">
        <f aca="false">IF(H2223="F",1,0)</f>
        <v>0</v>
      </c>
      <c r="S2223" s="19" t="n">
        <f aca="false">IF(H2223="M",1,0)</f>
        <v>1</v>
      </c>
      <c r="T2223" s="11" t="s">
        <v>2459</v>
      </c>
      <c r="U2223" s="11" t="s">
        <v>328</v>
      </c>
      <c r="V2223" s="24" t="n">
        <f aca="false">_xlfn.xlookup(D2223,'WRSI Fusion'!$H$4:$H$354,'WRSI Fusion'!$AI$4:$AI$354)</f>
        <v>55.491318817415</v>
      </c>
      <c r="W2223" s="16" t="n">
        <f aca="false">_xlfn.xlookup(D2223,'WRSI Maïs'!$H$4:$H$346,'WRSI Maïs'!$AG$4:$AG$346)</f>
        <v>71.7845657352728</v>
      </c>
      <c r="X2223" s="16" t="n">
        <f aca="false">_xlfn.xlookup(D2223,'WRSI Mil'!$H$5:$H$355,'WRSI Mil'!$AG$5:$AG$355)</f>
        <v>75.2112747254168</v>
      </c>
      <c r="Y2223" s="16" t="n">
        <f aca="false">_xlfn.xlookup(D2223,'WRSI Sorgho'!$H$4:$H$354,'WRSI Sorgho'!$AI$4:$AI$354)</f>
        <v>52.7268365690857</v>
      </c>
      <c r="Z2223" s="16" t="n">
        <f aca="false">X2223</f>
        <v>75.2112747254168</v>
      </c>
      <c r="AA2223" s="16" t="n">
        <f aca="false">_xlfn.xlookup(D2223,'WRSI Mil'!$H$5:$H$355,'WRSI Mil'!$AH$5:$AH$355)</f>
        <v>65.1863764356946</v>
      </c>
      <c r="AB2223" s="21" t="n">
        <f aca="false">AA2223/Z2223</f>
        <v>0.866710166443511</v>
      </c>
      <c r="AC2223" s="11"/>
      <c r="AD2223" s="11"/>
      <c r="AE2223" s="11"/>
      <c r="AF2223" s="22" t="n">
        <v>2023</v>
      </c>
      <c r="AG2223" s="22" t="s">
        <v>52</v>
      </c>
      <c r="AH2223" s="22" t="s">
        <v>53</v>
      </c>
      <c r="AI2223" s="22"/>
      <c r="AJ2223" s="23" t="n">
        <v>0.7</v>
      </c>
      <c r="AK2223" s="24" t="n">
        <v>100000</v>
      </c>
      <c r="AL2223" s="23" t="n">
        <v>0.8</v>
      </c>
      <c r="AM2223" s="24" t="n">
        <v>25000</v>
      </c>
      <c r="AN2223" s="23" t="n">
        <v>0.9</v>
      </c>
      <c r="AO2223" s="24" t="n">
        <v>10000</v>
      </c>
      <c r="AP2223" s="25" t="n">
        <f aca="false">IF(AB2223&lt;AJ2223,AK2223,IF(AB2223&lt;AL2223,AM2223,IF(AB2223&lt;=AN2223,AO2223,0)))</f>
        <v>10000</v>
      </c>
    </row>
    <row r="2224" customFormat="false" ht="15.65" hidden="false" customHeight="false" outlineLevel="0" collapsed="false">
      <c r="A2224" s="11" t="n">
        <f aca="false">A2223+1</f>
        <v>2350</v>
      </c>
      <c r="B2224" s="12" t="s">
        <v>1039</v>
      </c>
      <c r="C2224" s="12" t="s">
        <v>1040</v>
      </c>
      <c r="D2224" s="12" t="s">
        <v>1041</v>
      </c>
      <c r="E2224" s="12" t="s">
        <v>1042</v>
      </c>
      <c r="F2224" s="14" t="s">
        <v>1128</v>
      </c>
      <c r="G2224" s="13" t="s">
        <v>1044</v>
      </c>
      <c r="H2224" s="12" t="s">
        <v>55</v>
      </c>
      <c r="I2224" s="12"/>
      <c r="J2224" s="14"/>
      <c r="K2224" s="15" t="n">
        <v>45132</v>
      </c>
      <c r="L2224" s="14" t="s">
        <v>1045</v>
      </c>
      <c r="M2224" s="16" t="n">
        <v>1</v>
      </c>
      <c r="N2224" s="16" t="n">
        <v>1</v>
      </c>
      <c r="O2224" s="17" t="n">
        <v>100000</v>
      </c>
      <c r="P2224" s="17" t="n">
        <v>100000</v>
      </c>
      <c r="Q2224" s="18" t="n">
        <v>12600</v>
      </c>
      <c r="R2224" s="19" t="n">
        <f aca="false">IF(H2224="F",1,0)</f>
        <v>0</v>
      </c>
      <c r="S2224" s="19" t="n">
        <f aca="false">IF(H2224="M",1,0)</f>
        <v>1</v>
      </c>
      <c r="T2224" s="11" t="s">
        <v>2460</v>
      </c>
      <c r="U2224" s="11" t="s">
        <v>328</v>
      </c>
      <c r="V2224" s="24" t="n">
        <f aca="false">_xlfn.xlookup(D2224,'WRSI Fusion'!$H$4:$H$354,'WRSI Fusion'!$AI$4:$AI$354)</f>
        <v>55.491318817415</v>
      </c>
      <c r="W2224" s="16" t="n">
        <f aca="false">_xlfn.xlookup(D2224,'WRSI Maïs'!$H$4:$H$346,'WRSI Maïs'!$AG$4:$AG$346)</f>
        <v>71.7845657352728</v>
      </c>
      <c r="X2224" s="16" t="n">
        <f aca="false">_xlfn.xlookup(D2224,'WRSI Mil'!$H$5:$H$355,'WRSI Mil'!$AG$5:$AG$355)</f>
        <v>75.2112747254168</v>
      </c>
      <c r="Y2224" s="16" t="n">
        <f aca="false">_xlfn.xlookup(D2224,'WRSI Sorgho'!$H$4:$H$354,'WRSI Sorgho'!$AI$4:$AI$354)</f>
        <v>52.7268365690857</v>
      </c>
      <c r="Z2224" s="16" t="n">
        <f aca="false">X2224</f>
        <v>75.2112747254168</v>
      </c>
      <c r="AA2224" s="16" t="n">
        <f aca="false">_xlfn.xlookup(D2224,'WRSI Mil'!$H$5:$H$355,'WRSI Mil'!$AH$5:$AH$355)</f>
        <v>65.1863764356946</v>
      </c>
      <c r="AB2224" s="21" t="n">
        <f aca="false">AA2224/Z2224</f>
        <v>0.866710166443511</v>
      </c>
      <c r="AC2224" s="11"/>
      <c r="AD2224" s="11"/>
      <c r="AE2224" s="11"/>
      <c r="AF2224" s="22" t="n">
        <v>2023</v>
      </c>
      <c r="AG2224" s="22" t="s">
        <v>52</v>
      </c>
      <c r="AH2224" s="22" t="s">
        <v>53</v>
      </c>
      <c r="AI2224" s="22"/>
      <c r="AJ2224" s="23" t="n">
        <v>0.7</v>
      </c>
      <c r="AK2224" s="24" t="n">
        <v>100000</v>
      </c>
      <c r="AL2224" s="23" t="n">
        <v>0.8</v>
      </c>
      <c r="AM2224" s="24" t="n">
        <v>25000</v>
      </c>
      <c r="AN2224" s="23" t="n">
        <v>0.9</v>
      </c>
      <c r="AO2224" s="24" t="n">
        <v>10000</v>
      </c>
      <c r="AP2224" s="25" t="n">
        <f aca="false">IF(AB2224&lt;AJ2224,AK2224,IF(AB2224&lt;AL2224,AM2224,IF(AB2224&lt;=AN2224,AO2224,0)))</f>
        <v>10000</v>
      </c>
    </row>
    <row r="2225" customFormat="false" ht="15.65" hidden="false" customHeight="false" outlineLevel="0" collapsed="false">
      <c r="A2225" s="11" t="n">
        <f aca="false">A2224+1</f>
        <v>2351</v>
      </c>
      <c r="B2225" s="12" t="s">
        <v>1039</v>
      </c>
      <c r="C2225" s="12" t="s">
        <v>1040</v>
      </c>
      <c r="D2225" s="12" t="s">
        <v>1041</v>
      </c>
      <c r="E2225" s="12" t="s">
        <v>1042</v>
      </c>
      <c r="F2225" s="14" t="s">
        <v>1047</v>
      </c>
      <c r="G2225" s="13" t="s">
        <v>1044</v>
      </c>
      <c r="H2225" s="12" t="s">
        <v>48</v>
      </c>
      <c r="I2225" s="12"/>
      <c r="J2225" s="14"/>
      <c r="K2225" s="15" t="n">
        <v>45130</v>
      </c>
      <c r="L2225" s="14" t="s">
        <v>1045</v>
      </c>
      <c r="M2225" s="16" t="n">
        <v>1</v>
      </c>
      <c r="N2225" s="16" t="n">
        <v>1</v>
      </c>
      <c r="O2225" s="17" t="n">
        <v>100000</v>
      </c>
      <c r="P2225" s="17" t="n">
        <v>100000</v>
      </c>
      <c r="Q2225" s="18" t="n">
        <v>12600</v>
      </c>
      <c r="R2225" s="19" t="n">
        <f aca="false">IF(H2225="F",1,0)</f>
        <v>1</v>
      </c>
      <c r="S2225" s="19" t="n">
        <f aca="false">IF(H2225="M",1,0)</f>
        <v>0</v>
      </c>
      <c r="T2225" s="11" t="s">
        <v>2461</v>
      </c>
      <c r="U2225" s="11" t="s">
        <v>328</v>
      </c>
      <c r="V2225" s="24" t="n">
        <f aca="false">_xlfn.xlookup(D2225,'WRSI Fusion'!$H$4:$H$354,'WRSI Fusion'!$AI$4:$AI$354)</f>
        <v>55.491318817415</v>
      </c>
      <c r="W2225" s="16" t="n">
        <f aca="false">_xlfn.xlookup(D2225,'WRSI Maïs'!$H$4:$H$346,'WRSI Maïs'!$AG$4:$AG$346)</f>
        <v>71.7845657352728</v>
      </c>
      <c r="X2225" s="16" t="n">
        <f aca="false">_xlfn.xlookup(D2225,'WRSI Mil'!$H$5:$H$355,'WRSI Mil'!$AG$5:$AG$355)</f>
        <v>75.2112747254168</v>
      </c>
      <c r="Y2225" s="16" t="n">
        <f aca="false">_xlfn.xlookup(D2225,'WRSI Sorgho'!$H$4:$H$354,'WRSI Sorgho'!$AI$4:$AI$354)</f>
        <v>52.7268365690857</v>
      </c>
      <c r="Z2225" s="16" t="n">
        <f aca="false">X2225</f>
        <v>75.2112747254168</v>
      </c>
      <c r="AA2225" s="16" t="n">
        <f aca="false">_xlfn.xlookup(D2225,'WRSI Mil'!$H$5:$H$355,'WRSI Mil'!$AH$5:$AH$355)</f>
        <v>65.1863764356946</v>
      </c>
      <c r="AB2225" s="21" t="n">
        <f aca="false">AA2225/Z2225</f>
        <v>0.866710166443511</v>
      </c>
      <c r="AC2225" s="11"/>
      <c r="AD2225" s="11"/>
      <c r="AE2225" s="11"/>
      <c r="AF2225" s="22" t="n">
        <v>2023</v>
      </c>
      <c r="AG2225" s="22" t="s">
        <v>52</v>
      </c>
      <c r="AH2225" s="22" t="s">
        <v>53</v>
      </c>
      <c r="AI2225" s="22"/>
      <c r="AJ2225" s="23" t="n">
        <v>0.7</v>
      </c>
      <c r="AK2225" s="24" t="n">
        <v>100000</v>
      </c>
      <c r="AL2225" s="23" t="n">
        <v>0.8</v>
      </c>
      <c r="AM2225" s="24" t="n">
        <v>25000</v>
      </c>
      <c r="AN2225" s="23" t="n">
        <v>0.9</v>
      </c>
      <c r="AO2225" s="24" t="n">
        <v>10000</v>
      </c>
      <c r="AP2225" s="25" t="n">
        <f aca="false">IF(AB2225&lt;AJ2225,AK2225,IF(AB2225&lt;AL2225,AM2225,IF(AB2225&lt;=AN2225,AO2225,0)))</f>
        <v>10000</v>
      </c>
    </row>
    <row r="2226" customFormat="false" ht="15.65" hidden="false" customHeight="false" outlineLevel="0" collapsed="false">
      <c r="A2226" s="11" t="n">
        <f aca="false">A2225+1</f>
        <v>2352</v>
      </c>
      <c r="B2226" s="12" t="s">
        <v>1039</v>
      </c>
      <c r="C2226" s="12" t="s">
        <v>1040</v>
      </c>
      <c r="D2226" s="12" t="s">
        <v>1041</v>
      </c>
      <c r="E2226" s="12" t="s">
        <v>1042</v>
      </c>
      <c r="F2226" s="14" t="s">
        <v>1083</v>
      </c>
      <c r="G2226" s="13" t="s">
        <v>1044</v>
      </c>
      <c r="H2226" s="12" t="s">
        <v>48</v>
      </c>
      <c r="I2226" s="12"/>
      <c r="J2226" s="14"/>
      <c r="K2226" s="15" t="n">
        <v>45130</v>
      </c>
      <c r="L2226" s="14" t="s">
        <v>1045</v>
      </c>
      <c r="M2226" s="16" t="n">
        <v>1</v>
      </c>
      <c r="N2226" s="16" t="n">
        <v>1</v>
      </c>
      <c r="O2226" s="17" t="n">
        <v>100000</v>
      </c>
      <c r="P2226" s="17" t="n">
        <v>100000</v>
      </c>
      <c r="Q2226" s="18" t="n">
        <v>12600</v>
      </c>
      <c r="R2226" s="19" t="n">
        <f aca="false">IF(H2226="F",1,0)</f>
        <v>1</v>
      </c>
      <c r="S2226" s="19" t="n">
        <f aca="false">IF(H2226="M",1,0)</f>
        <v>0</v>
      </c>
      <c r="T2226" s="11" t="s">
        <v>2462</v>
      </c>
      <c r="U2226" s="11" t="s">
        <v>328</v>
      </c>
      <c r="V2226" s="24" t="n">
        <f aca="false">_xlfn.xlookup(D2226,'WRSI Fusion'!$H$4:$H$354,'WRSI Fusion'!$AI$4:$AI$354)</f>
        <v>55.491318817415</v>
      </c>
      <c r="W2226" s="16" t="n">
        <f aca="false">_xlfn.xlookup(D2226,'WRSI Maïs'!$H$4:$H$346,'WRSI Maïs'!$AG$4:$AG$346)</f>
        <v>71.7845657352728</v>
      </c>
      <c r="X2226" s="16" t="n">
        <f aca="false">_xlfn.xlookup(D2226,'WRSI Mil'!$H$5:$H$355,'WRSI Mil'!$AG$5:$AG$355)</f>
        <v>75.2112747254168</v>
      </c>
      <c r="Y2226" s="16" t="n">
        <f aca="false">_xlfn.xlookup(D2226,'WRSI Sorgho'!$H$4:$H$354,'WRSI Sorgho'!$AI$4:$AI$354)</f>
        <v>52.7268365690857</v>
      </c>
      <c r="Z2226" s="16" t="n">
        <f aca="false">X2226</f>
        <v>75.2112747254168</v>
      </c>
      <c r="AA2226" s="16" t="n">
        <f aca="false">_xlfn.xlookup(D2226,'WRSI Mil'!$H$5:$H$355,'WRSI Mil'!$AH$5:$AH$355)</f>
        <v>65.1863764356946</v>
      </c>
      <c r="AB2226" s="21" t="n">
        <f aca="false">AA2226/Z2226</f>
        <v>0.866710166443511</v>
      </c>
      <c r="AC2226" s="11"/>
      <c r="AD2226" s="11"/>
      <c r="AE2226" s="11"/>
      <c r="AF2226" s="22" t="n">
        <v>2023</v>
      </c>
      <c r="AG2226" s="22" t="s">
        <v>52</v>
      </c>
      <c r="AH2226" s="22" t="s">
        <v>53</v>
      </c>
      <c r="AI2226" s="22"/>
      <c r="AJ2226" s="23" t="n">
        <v>0.7</v>
      </c>
      <c r="AK2226" s="24" t="n">
        <v>100000</v>
      </c>
      <c r="AL2226" s="23" t="n">
        <v>0.8</v>
      </c>
      <c r="AM2226" s="24" t="n">
        <v>25000</v>
      </c>
      <c r="AN2226" s="23" t="n">
        <v>0.9</v>
      </c>
      <c r="AO2226" s="24" t="n">
        <v>10000</v>
      </c>
      <c r="AP2226" s="25" t="n">
        <f aca="false">IF(AB2226&lt;AJ2226,AK2226,IF(AB2226&lt;AL2226,AM2226,IF(AB2226&lt;=AN2226,AO2226,0)))</f>
        <v>10000</v>
      </c>
    </row>
    <row r="2227" customFormat="false" ht="15.65" hidden="false" customHeight="false" outlineLevel="0" collapsed="false">
      <c r="A2227" s="11" t="n">
        <f aca="false">A2226+1</f>
        <v>2353</v>
      </c>
      <c r="B2227" s="12" t="s">
        <v>1039</v>
      </c>
      <c r="C2227" s="12" t="s">
        <v>1040</v>
      </c>
      <c r="D2227" s="12" t="s">
        <v>1041</v>
      </c>
      <c r="E2227" s="12" t="s">
        <v>1042</v>
      </c>
      <c r="F2227" s="14" t="s">
        <v>1047</v>
      </c>
      <c r="G2227" s="13" t="s">
        <v>1044</v>
      </c>
      <c r="H2227" s="12" t="s">
        <v>48</v>
      </c>
      <c r="I2227" s="12"/>
      <c r="J2227" s="14"/>
      <c r="K2227" s="15" t="n">
        <v>45130</v>
      </c>
      <c r="L2227" s="14" t="s">
        <v>1045</v>
      </c>
      <c r="M2227" s="16" t="n">
        <v>1</v>
      </c>
      <c r="N2227" s="16" t="n">
        <v>1</v>
      </c>
      <c r="O2227" s="17" t="n">
        <v>100000</v>
      </c>
      <c r="P2227" s="17" t="n">
        <v>100000</v>
      </c>
      <c r="Q2227" s="18" t="n">
        <v>12600</v>
      </c>
      <c r="R2227" s="19" t="n">
        <f aca="false">IF(H2227="F",1,0)</f>
        <v>1</v>
      </c>
      <c r="S2227" s="19" t="n">
        <f aca="false">IF(H2227="M",1,0)</f>
        <v>0</v>
      </c>
      <c r="T2227" s="11" t="s">
        <v>2463</v>
      </c>
      <c r="U2227" s="11" t="s">
        <v>328</v>
      </c>
      <c r="V2227" s="24" t="n">
        <f aca="false">_xlfn.xlookup(D2227,'WRSI Fusion'!$H$4:$H$354,'WRSI Fusion'!$AI$4:$AI$354)</f>
        <v>55.491318817415</v>
      </c>
      <c r="W2227" s="16" t="n">
        <f aca="false">_xlfn.xlookup(D2227,'WRSI Maïs'!$H$4:$H$346,'WRSI Maïs'!$AG$4:$AG$346)</f>
        <v>71.7845657352728</v>
      </c>
      <c r="X2227" s="16" t="n">
        <f aca="false">_xlfn.xlookup(D2227,'WRSI Mil'!$H$5:$H$355,'WRSI Mil'!$AG$5:$AG$355)</f>
        <v>75.2112747254168</v>
      </c>
      <c r="Y2227" s="16" t="n">
        <f aca="false">_xlfn.xlookup(D2227,'WRSI Sorgho'!$H$4:$H$354,'WRSI Sorgho'!$AI$4:$AI$354)</f>
        <v>52.7268365690857</v>
      </c>
      <c r="Z2227" s="16" t="n">
        <f aca="false">X2227</f>
        <v>75.2112747254168</v>
      </c>
      <c r="AA2227" s="16" t="n">
        <f aca="false">_xlfn.xlookup(D2227,'WRSI Mil'!$H$5:$H$355,'WRSI Mil'!$AH$5:$AH$355)</f>
        <v>65.1863764356946</v>
      </c>
      <c r="AB2227" s="21" t="n">
        <f aca="false">AA2227/Z2227</f>
        <v>0.866710166443511</v>
      </c>
      <c r="AC2227" s="11"/>
      <c r="AD2227" s="11"/>
      <c r="AE2227" s="11"/>
      <c r="AF2227" s="22" t="n">
        <v>2023</v>
      </c>
      <c r="AG2227" s="22" t="s">
        <v>52</v>
      </c>
      <c r="AH2227" s="22" t="s">
        <v>53</v>
      </c>
      <c r="AI2227" s="22"/>
      <c r="AJ2227" s="23" t="n">
        <v>0.7</v>
      </c>
      <c r="AK2227" s="24" t="n">
        <v>100000</v>
      </c>
      <c r="AL2227" s="23" t="n">
        <v>0.8</v>
      </c>
      <c r="AM2227" s="24" t="n">
        <v>25000</v>
      </c>
      <c r="AN2227" s="23" t="n">
        <v>0.9</v>
      </c>
      <c r="AO2227" s="24" t="n">
        <v>10000</v>
      </c>
      <c r="AP2227" s="25" t="n">
        <f aca="false">IF(AB2227&lt;AJ2227,AK2227,IF(AB2227&lt;AL2227,AM2227,IF(AB2227&lt;=AN2227,AO2227,0)))</f>
        <v>10000</v>
      </c>
    </row>
    <row r="2228" customFormat="false" ht="15.65" hidden="false" customHeight="false" outlineLevel="0" collapsed="false">
      <c r="A2228" s="11" t="n">
        <f aca="false">A2227+1</f>
        <v>2354</v>
      </c>
      <c r="B2228" s="12" t="s">
        <v>1039</v>
      </c>
      <c r="C2228" s="12" t="s">
        <v>1040</v>
      </c>
      <c r="D2228" s="12" t="s">
        <v>1041</v>
      </c>
      <c r="E2228" s="12" t="s">
        <v>1042</v>
      </c>
      <c r="F2228" s="14" t="s">
        <v>1047</v>
      </c>
      <c r="G2228" s="13" t="s">
        <v>1044</v>
      </c>
      <c r="H2228" s="12" t="s">
        <v>48</v>
      </c>
      <c r="I2228" s="12"/>
      <c r="J2228" s="14"/>
      <c r="K2228" s="15" t="n">
        <v>45130</v>
      </c>
      <c r="L2228" s="14" t="s">
        <v>1045</v>
      </c>
      <c r="M2228" s="16" t="n">
        <v>1</v>
      </c>
      <c r="N2228" s="16" t="n">
        <v>1</v>
      </c>
      <c r="O2228" s="17" t="n">
        <v>100000</v>
      </c>
      <c r="P2228" s="17" t="n">
        <v>100000</v>
      </c>
      <c r="Q2228" s="18" t="n">
        <v>12600</v>
      </c>
      <c r="R2228" s="19" t="n">
        <f aca="false">IF(H2228="F",1,0)</f>
        <v>1</v>
      </c>
      <c r="S2228" s="19" t="n">
        <f aca="false">IF(H2228="M",1,0)</f>
        <v>0</v>
      </c>
      <c r="T2228" s="11" t="s">
        <v>2464</v>
      </c>
      <c r="U2228" s="11" t="s">
        <v>328</v>
      </c>
      <c r="V2228" s="24" t="n">
        <f aca="false">_xlfn.xlookup(D2228,'WRSI Fusion'!$H$4:$H$354,'WRSI Fusion'!$AI$4:$AI$354)</f>
        <v>55.491318817415</v>
      </c>
      <c r="W2228" s="16" t="n">
        <f aca="false">_xlfn.xlookup(D2228,'WRSI Maïs'!$H$4:$H$346,'WRSI Maïs'!$AG$4:$AG$346)</f>
        <v>71.7845657352728</v>
      </c>
      <c r="X2228" s="16" t="n">
        <f aca="false">_xlfn.xlookup(D2228,'WRSI Mil'!$H$5:$H$355,'WRSI Mil'!$AG$5:$AG$355)</f>
        <v>75.2112747254168</v>
      </c>
      <c r="Y2228" s="16" t="n">
        <f aca="false">_xlfn.xlookup(D2228,'WRSI Sorgho'!$H$4:$H$354,'WRSI Sorgho'!$AI$4:$AI$354)</f>
        <v>52.7268365690857</v>
      </c>
      <c r="Z2228" s="16" t="n">
        <f aca="false">X2228</f>
        <v>75.2112747254168</v>
      </c>
      <c r="AA2228" s="16" t="n">
        <f aca="false">_xlfn.xlookup(D2228,'WRSI Mil'!$H$5:$H$355,'WRSI Mil'!$AH$5:$AH$355)</f>
        <v>65.1863764356946</v>
      </c>
      <c r="AB2228" s="21" t="n">
        <f aca="false">AA2228/Z2228</f>
        <v>0.866710166443511</v>
      </c>
      <c r="AC2228" s="11"/>
      <c r="AD2228" s="11"/>
      <c r="AE2228" s="11"/>
      <c r="AF2228" s="22" t="n">
        <v>2023</v>
      </c>
      <c r="AG2228" s="22" t="s">
        <v>52</v>
      </c>
      <c r="AH2228" s="22" t="s">
        <v>53</v>
      </c>
      <c r="AI2228" s="22"/>
      <c r="AJ2228" s="23" t="n">
        <v>0.7</v>
      </c>
      <c r="AK2228" s="24" t="n">
        <v>100000</v>
      </c>
      <c r="AL2228" s="23" t="n">
        <v>0.8</v>
      </c>
      <c r="AM2228" s="24" t="n">
        <v>25000</v>
      </c>
      <c r="AN2228" s="23" t="n">
        <v>0.9</v>
      </c>
      <c r="AO2228" s="24" t="n">
        <v>10000</v>
      </c>
      <c r="AP2228" s="25" t="n">
        <f aca="false">IF(AB2228&lt;AJ2228,AK2228,IF(AB2228&lt;AL2228,AM2228,IF(AB2228&lt;=AN2228,AO2228,0)))</f>
        <v>10000</v>
      </c>
    </row>
    <row r="2229" customFormat="false" ht="15.65" hidden="false" customHeight="false" outlineLevel="0" collapsed="false">
      <c r="A2229" s="11" t="n">
        <f aca="false">A2228+1</f>
        <v>2355</v>
      </c>
      <c r="B2229" s="12" t="s">
        <v>1039</v>
      </c>
      <c r="C2229" s="12" t="s">
        <v>1040</v>
      </c>
      <c r="D2229" s="12" t="s">
        <v>1041</v>
      </c>
      <c r="E2229" s="12" t="s">
        <v>1042</v>
      </c>
      <c r="F2229" s="14" t="s">
        <v>1047</v>
      </c>
      <c r="G2229" s="13" t="s">
        <v>1044</v>
      </c>
      <c r="H2229" s="12" t="s">
        <v>48</v>
      </c>
      <c r="I2229" s="12"/>
      <c r="J2229" s="14"/>
      <c r="K2229" s="15" t="n">
        <v>45130</v>
      </c>
      <c r="L2229" s="14" t="s">
        <v>1045</v>
      </c>
      <c r="M2229" s="16" t="n">
        <v>1</v>
      </c>
      <c r="N2229" s="16" t="n">
        <v>1</v>
      </c>
      <c r="O2229" s="17" t="n">
        <v>100000</v>
      </c>
      <c r="P2229" s="17" t="n">
        <v>100000</v>
      </c>
      <c r="Q2229" s="18" t="n">
        <v>12600</v>
      </c>
      <c r="R2229" s="19" t="n">
        <f aca="false">IF(H2229="F",1,0)</f>
        <v>1</v>
      </c>
      <c r="S2229" s="19" t="n">
        <f aca="false">IF(H2229="M",1,0)</f>
        <v>0</v>
      </c>
      <c r="T2229" s="11" t="s">
        <v>2465</v>
      </c>
      <c r="U2229" s="11" t="s">
        <v>328</v>
      </c>
      <c r="V2229" s="24" t="n">
        <f aca="false">_xlfn.xlookup(D2229,'WRSI Fusion'!$H$4:$H$354,'WRSI Fusion'!$AI$4:$AI$354)</f>
        <v>55.491318817415</v>
      </c>
      <c r="W2229" s="16" t="n">
        <f aca="false">_xlfn.xlookup(D2229,'WRSI Maïs'!$H$4:$H$346,'WRSI Maïs'!$AG$4:$AG$346)</f>
        <v>71.7845657352728</v>
      </c>
      <c r="X2229" s="16" t="n">
        <f aca="false">_xlfn.xlookup(D2229,'WRSI Mil'!$H$5:$H$355,'WRSI Mil'!$AG$5:$AG$355)</f>
        <v>75.2112747254168</v>
      </c>
      <c r="Y2229" s="16" t="n">
        <f aca="false">_xlfn.xlookup(D2229,'WRSI Sorgho'!$H$4:$H$354,'WRSI Sorgho'!$AI$4:$AI$354)</f>
        <v>52.7268365690857</v>
      </c>
      <c r="Z2229" s="16" t="n">
        <f aca="false">X2229</f>
        <v>75.2112747254168</v>
      </c>
      <c r="AA2229" s="16" t="n">
        <f aca="false">_xlfn.xlookup(D2229,'WRSI Mil'!$H$5:$H$355,'WRSI Mil'!$AH$5:$AH$355)</f>
        <v>65.1863764356946</v>
      </c>
      <c r="AB2229" s="21" t="n">
        <f aca="false">AA2229/Z2229</f>
        <v>0.866710166443511</v>
      </c>
      <c r="AC2229" s="11"/>
      <c r="AD2229" s="11"/>
      <c r="AE2229" s="11"/>
      <c r="AF2229" s="22" t="n">
        <v>2023</v>
      </c>
      <c r="AG2229" s="22" t="s">
        <v>52</v>
      </c>
      <c r="AH2229" s="22" t="s">
        <v>53</v>
      </c>
      <c r="AI2229" s="22"/>
      <c r="AJ2229" s="23" t="n">
        <v>0.7</v>
      </c>
      <c r="AK2229" s="24" t="n">
        <v>100000</v>
      </c>
      <c r="AL2229" s="23" t="n">
        <v>0.8</v>
      </c>
      <c r="AM2229" s="24" t="n">
        <v>25000</v>
      </c>
      <c r="AN2229" s="23" t="n">
        <v>0.9</v>
      </c>
      <c r="AO2229" s="24" t="n">
        <v>10000</v>
      </c>
      <c r="AP2229" s="25" t="n">
        <f aca="false">IF(AB2229&lt;AJ2229,AK2229,IF(AB2229&lt;AL2229,AM2229,IF(AB2229&lt;=AN2229,AO2229,0)))</f>
        <v>10000</v>
      </c>
    </row>
    <row r="2230" customFormat="false" ht="15.65" hidden="false" customHeight="false" outlineLevel="0" collapsed="false">
      <c r="A2230" s="11" t="n">
        <f aca="false">A2229+1</f>
        <v>2356</v>
      </c>
      <c r="B2230" s="12" t="s">
        <v>1039</v>
      </c>
      <c r="C2230" s="12" t="s">
        <v>1040</v>
      </c>
      <c r="D2230" s="12" t="s">
        <v>1041</v>
      </c>
      <c r="E2230" s="12" t="s">
        <v>1042</v>
      </c>
      <c r="F2230" s="14" t="s">
        <v>1069</v>
      </c>
      <c r="G2230" s="13" t="s">
        <v>1044</v>
      </c>
      <c r="H2230" s="12" t="s">
        <v>48</v>
      </c>
      <c r="I2230" s="12"/>
      <c r="J2230" s="14"/>
      <c r="K2230" s="15" t="n">
        <v>45127</v>
      </c>
      <c r="L2230" s="14" t="s">
        <v>1045</v>
      </c>
      <c r="M2230" s="16" t="n">
        <v>1</v>
      </c>
      <c r="N2230" s="16" t="n">
        <v>1</v>
      </c>
      <c r="O2230" s="17" t="n">
        <v>100000</v>
      </c>
      <c r="P2230" s="17" t="n">
        <v>100000</v>
      </c>
      <c r="Q2230" s="18" t="n">
        <v>12600</v>
      </c>
      <c r="R2230" s="19" t="n">
        <f aca="false">IF(H2230="F",1,0)</f>
        <v>1</v>
      </c>
      <c r="S2230" s="19" t="n">
        <f aca="false">IF(H2230="M",1,0)</f>
        <v>0</v>
      </c>
      <c r="T2230" s="11" t="s">
        <v>2466</v>
      </c>
      <c r="U2230" s="11" t="s">
        <v>328</v>
      </c>
      <c r="V2230" s="24" t="n">
        <f aca="false">_xlfn.xlookup(D2230,'WRSI Fusion'!$H$4:$H$354,'WRSI Fusion'!$AI$4:$AI$354)</f>
        <v>55.491318817415</v>
      </c>
      <c r="W2230" s="16" t="n">
        <f aca="false">_xlfn.xlookup(D2230,'WRSI Maïs'!$H$4:$H$346,'WRSI Maïs'!$AG$4:$AG$346)</f>
        <v>71.7845657352728</v>
      </c>
      <c r="X2230" s="16" t="n">
        <f aca="false">_xlfn.xlookup(D2230,'WRSI Mil'!$H$5:$H$355,'WRSI Mil'!$AG$5:$AG$355)</f>
        <v>75.2112747254168</v>
      </c>
      <c r="Y2230" s="16" t="n">
        <f aca="false">_xlfn.xlookup(D2230,'WRSI Sorgho'!$H$4:$H$354,'WRSI Sorgho'!$AI$4:$AI$354)</f>
        <v>52.7268365690857</v>
      </c>
      <c r="Z2230" s="16" t="n">
        <f aca="false">X2230</f>
        <v>75.2112747254168</v>
      </c>
      <c r="AA2230" s="16" t="n">
        <f aca="false">_xlfn.xlookup(D2230,'WRSI Mil'!$H$5:$H$355,'WRSI Mil'!$AH$5:$AH$355)</f>
        <v>65.1863764356946</v>
      </c>
      <c r="AB2230" s="21" t="n">
        <f aca="false">AA2230/Z2230</f>
        <v>0.866710166443511</v>
      </c>
      <c r="AC2230" s="11"/>
      <c r="AD2230" s="11"/>
      <c r="AE2230" s="11"/>
      <c r="AF2230" s="22" t="n">
        <v>2023</v>
      </c>
      <c r="AG2230" s="22" t="s">
        <v>52</v>
      </c>
      <c r="AH2230" s="22" t="s">
        <v>53</v>
      </c>
      <c r="AI2230" s="22"/>
      <c r="AJ2230" s="23" t="n">
        <v>0.7</v>
      </c>
      <c r="AK2230" s="24" t="n">
        <v>100000</v>
      </c>
      <c r="AL2230" s="23" t="n">
        <v>0.8</v>
      </c>
      <c r="AM2230" s="24" t="n">
        <v>25000</v>
      </c>
      <c r="AN2230" s="23" t="n">
        <v>0.9</v>
      </c>
      <c r="AO2230" s="24" t="n">
        <v>10000</v>
      </c>
      <c r="AP2230" s="25" t="n">
        <f aca="false">IF(AB2230&lt;AJ2230,AK2230,IF(AB2230&lt;AL2230,AM2230,IF(AB2230&lt;=AN2230,AO2230,0)))</f>
        <v>10000</v>
      </c>
    </row>
    <row r="2231" customFormat="false" ht="15.65" hidden="false" customHeight="false" outlineLevel="0" collapsed="false">
      <c r="A2231" s="11" t="n">
        <f aca="false">A2230+1</f>
        <v>2357</v>
      </c>
      <c r="B2231" s="12" t="s">
        <v>1039</v>
      </c>
      <c r="C2231" s="12" t="s">
        <v>1040</v>
      </c>
      <c r="D2231" s="12" t="s">
        <v>1041</v>
      </c>
      <c r="E2231" s="12" t="s">
        <v>1042</v>
      </c>
      <c r="F2231" s="14" t="s">
        <v>1114</v>
      </c>
      <c r="G2231" s="13" t="s">
        <v>1044</v>
      </c>
      <c r="H2231" s="12" t="s">
        <v>48</v>
      </c>
      <c r="I2231" s="12"/>
      <c r="J2231" s="14"/>
      <c r="K2231" s="15" t="n">
        <v>45126</v>
      </c>
      <c r="L2231" s="14" t="s">
        <v>1045</v>
      </c>
      <c r="M2231" s="16" t="n">
        <v>1</v>
      </c>
      <c r="N2231" s="16" t="n">
        <v>1</v>
      </c>
      <c r="O2231" s="17" t="n">
        <v>100000</v>
      </c>
      <c r="P2231" s="17" t="n">
        <v>100000</v>
      </c>
      <c r="Q2231" s="18" t="n">
        <v>12600</v>
      </c>
      <c r="R2231" s="19" t="n">
        <f aca="false">IF(H2231="F",1,0)</f>
        <v>1</v>
      </c>
      <c r="S2231" s="19" t="n">
        <f aca="false">IF(H2231="M",1,0)</f>
        <v>0</v>
      </c>
      <c r="T2231" s="11" t="s">
        <v>2467</v>
      </c>
      <c r="U2231" s="11" t="s">
        <v>328</v>
      </c>
      <c r="V2231" s="24" t="n">
        <f aca="false">_xlfn.xlookup(D2231,'WRSI Fusion'!$H$4:$H$354,'WRSI Fusion'!$AI$4:$AI$354)</f>
        <v>55.491318817415</v>
      </c>
      <c r="W2231" s="16" t="n">
        <f aca="false">_xlfn.xlookup(D2231,'WRSI Maïs'!$H$4:$H$346,'WRSI Maïs'!$AG$4:$AG$346)</f>
        <v>71.7845657352728</v>
      </c>
      <c r="X2231" s="16" t="n">
        <f aca="false">_xlfn.xlookup(D2231,'WRSI Mil'!$H$5:$H$355,'WRSI Mil'!$AG$5:$AG$355)</f>
        <v>75.2112747254168</v>
      </c>
      <c r="Y2231" s="16" t="n">
        <f aca="false">_xlfn.xlookup(D2231,'WRSI Sorgho'!$H$4:$H$354,'WRSI Sorgho'!$AI$4:$AI$354)</f>
        <v>52.7268365690857</v>
      </c>
      <c r="Z2231" s="16" t="n">
        <f aca="false">X2231</f>
        <v>75.2112747254168</v>
      </c>
      <c r="AA2231" s="16" t="n">
        <f aca="false">_xlfn.xlookup(D2231,'WRSI Mil'!$H$5:$H$355,'WRSI Mil'!$AH$5:$AH$355)</f>
        <v>65.1863764356946</v>
      </c>
      <c r="AB2231" s="21" t="n">
        <f aca="false">AA2231/Z2231</f>
        <v>0.866710166443511</v>
      </c>
      <c r="AC2231" s="11"/>
      <c r="AD2231" s="11"/>
      <c r="AE2231" s="11"/>
      <c r="AF2231" s="22" t="n">
        <v>2023</v>
      </c>
      <c r="AG2231" s="22" t="s">
        <v>52</v>
      </c>
      <c r="AH2231" s="22" t="s">
        <v>53</v>
      </c>
      <c r="AI2231" s="22"/>
      <c r="AJ2231" s="23" t="n">
        <v>0.7</v>
      </c>
      <c r="AK2231" s="24" t="n">
        <v>100000</v>
      </c>
      <c r="AL2231" s="23" t="n">
        <v>0.8</v>
      </c>
      <c r="AM2231" s="24" t="n">
        <v>25000</v>
      </c>
      <c r="AN2231" s="23" t="n">
        <v>0.9</v>
      </c>
      <c r="AO2231" s="24" t="n">
        <v>10000</v>
      </c>
      <c r="AP2231" s="25" t="n">
        <f aca="false">IF(AB2231&lt;AJ2231,AK2231,IF(AB2231&lt;AL2231,AM2231,IF(AB2231&lt;=AN2231,AO2231,0)))</f>
        <v>10000</v>
      </c>
    </row>
    <row r="2232" customFormat="false" ht="15.65" hidden="false" customHeight="false" outlineLevel="0" collapsed="false">
      <c r="A2232" s="11" t="n">
        <f aca="false">A2231+1</f>
        <v>2358</v>
      </c>
      <c r="B2232" s="12" t="s">
        <v>1039</v>
      </c>
      <c r="C2232" s="12" t="s">
        <v>1040</v>
      </c>
      <c r="D2232" s="12" t="s">
        <v>1041</v>
      </c>
      <c r="E2232" s="12" t="s">
        <v>1042</v>
      </c>
      <c r="F2232" s="14" t="s">
        <v>1063</v>
      </c>
      <c r="G2232" s="13" t="s">
        <v>1044</v>
      </c>
      <c r="H2232" s="12" t="s">
        <v>55</v>
      </c>
      <c r="I2232" s="12"/>
      <c r="J2232" s="14"/>
      <c r="K2232" s="15" t="n">
        <v>45129</v>
      </c>
      <c r="L2232" s="14" t="s">
        <v>1045</v>
      </c>
      <c r="M2232" s="16" t="n">
        <v>1</v>
      </c>
      <c r="N2232" s="16" t="n">
        <v>1</v>
      </c>
      <c r="O2232" s="17" t="n">
        <v>100000</v>
      </c>
      <c r="P2232" s="17" t="n">
        <v>100000</v>
      </c>
      <c r="Q2232" s="18" t="n">
        <v>12600</v>
      </c>
      <c r="R2232" s="19" t="n">
        <f aca="false">IF(H2232="F",1,0)</f>
        <v>0</v>
      </c>
      <c r="S2232" s="19" t="n">
        <f aca="false">IF(H2232="M",1,0)</f>
        <v>1</v>
      </c>
      <c r="T2232" s="11" t="s">
        <v>2468</v>
      </c>
      <c r="U2232" s="11" t="s">
        <v>328</v>
      </c>
      <c r="V2232" s="24" t="n">
        <f aca="false">_xlfn.xlookup(D2232,'WRSI Fusion'!$H$4:$H$354,'WRSI Fusion'!$AI$4:$AI$354)</f>
        <v>55.491318817415</v>
      </c>
      <c r="W2232" s="16" t="n">
        <f aca="false">_xlfn.xlookup(D2232,'WRSI Maïs'!$H$4:$H$346,'WRSI Maïs'!$AG$4:$AG$346)</f>
        <v>71.7845657352728</v>
      </c>
      <c r="X2232" s="16" t="n">
        <f aca="false">_xlfn.xlookup(D2232,'WRSI Mil'!$H$5:$H$355,'WRSI Mil'!$AG$5:$AG$355)</f>
        <v>75.2112747254168</v>
      </c>
      <c r="Y2232" s="16" t="n">
        <f aca="false">_xlfn.xlookup(D2232,'WRSI Sorgho'!$H$4:$H$354,'WRSI Sorgho'!$AI$4:$AI$354)</f>
        <v>52.7268365690857</v>
      </c>
      <c r="Z2232" s="16" t="n">
        <f aca="false">X2232</f>
        <v>75.2112747254168</v>
      </c>
      <c r="AA2232" s="16" t="n">
        <f aca="false">_xlfn.xlookup(D2232,'WRSI Mil'!$H$5:$H$355,'WRSI Mil'!$AH$5:$AH$355)</f>
        <v>65.1863764356946</v>
      </c>
      <c r="AB2232" s="21" t="n">
        <f aca="false">AA2232/Z2232</f>
        <v>0.866710166443511</v>
      </c>
      <c r="AC2232" s="11"/>
      <c r="AD2232" s="11"/>
      <c r="AE2232" s="11"/>
      <c r="AF2232" s="22" t="n">
        <v>2023</v>
      </c>
      <c r="AG2232" s="22" t="s">
        <v>52</v>
      </c>
      <c r="AH2232" s="22" t="s">
        <v>53</v>
      </c>
      <c r="AI2232" s="22"/>
      <c r="AJ2232" s="23" t="n">
        <v>0.7</v>
      </c>
      <c r="AK2232" s="24" t="n">
        <v>100000</v>
      </c>
      <c r="AL2232" s="23" t="n">
        <v>0.8</v>
      </c>
      <c r="AM2232" s="24" t="n">
        <v>25000</v>
      </c>
      <c r="AN2232" s="23" t="n">
        <v>0.9</v>
      </c>
      <c r="AO2232" s="24" t="n">
        <v>10000</v>
      </c>
      <c r="AP2232" s="25" t="n">
        <f aca="false">IF(AB2232&lt;AJ2232,AK2232,IF(AB2232&lt;AL2232,AM2232,IF(AB2232&lt;=AN2232,AO2232,0)))</f>
        <v>10000</v>
      </c>
    </row>
    <row r="2233" customFormat="false" ht="15.65" hidden="false" customHeight="false" outlineLevel="0" collapsed="false">
      <c r="A2233" s="11" t="n">
        <f aca="false">A2232+1</f>
        <v>2359</v>
      </c>
      <c r="B2233" s="12" t="s">
        <v>1039</v>
      </c>
      <c r="C2233" s="12" t="s">
        <v>1040</v>
      </c>
      <c r="D2233" s="12" t="s">
        <v>1041</v>
      </c>
      <c r="E2233" s="12" t="s">
        <v>1042</v>
      </c>
      <c r="F2233" s="14" t="s">
        <v>1128</v>
      </c>
      <c r="G2233" s="13" t="s">
        <v>1044</v>
      </c>
      <c r="H2233" s="12" t="s">
        <v>48</v>
      </c>
      <c r="I2233" s="12"/>
      <c r="J2233" s="14"/>
      <c r="K2233" s="15" t="n">
        <v>45133</v>
      </c>
      <c r="L2233" s="14" t="s">
        <v>1045</v>
      </c>
      <c r="M2233" s="16" t="n">
        <v>1</v>
      </c>
      <c r="N2233" s="16" t="n">
        <v>1</v>
      </c>
      <c r="O2233" s="17" t="n">
        <v>100000</v>
      </c>
      <c r="P2233" s="17" t="n">
        <v>100000</v>
      </c>
      <c r="Q2233" s="18" t="n">
        <v>12600</v>
      </c>
      <c r="R2233" s="19" t="n">
        <f aca="false">IF(H2233="F",1,0)</f>
        <v>1</v>
      </c>
      <c r="S2233" s="19" t="n">
        <f aca="false">IF(H2233="M",1,0)</f>
        <v>0</v>
      </c>
      <c r="T2233" s="11" t="s">
        <v>2469</v>
      </c>
      <c r="U2233" s="11" t="s">
        <v>328</v>
      </c>
      <c r="V2233" s="24" t="n">
        <f aca="false">_xlfn.xlookup(D2233,'WRSI Fusion'!$H$4:$H$354,'WRSI Fusion'!$AI$4:$AI$354)</f>
        <v>55.491318817415</v>
      </c>
      <c r="W2233" s="16" t="n">
        <f aca="false">_xlfn.xlookup(D2233,'WRSI Maïs'!$H$4:$H$346,'WRSI Maïs'!$AG$4:$AG$346)</f>
        <v>71.7845657352728</v>
      </c>
      <c r="X2233" s="16" t="n">
        <f aca="false">_xlfn.xlookup(D2233,'WRSI Mil'!$H$5:$H$355,'WRSI Mil'!$AG$5:$AG$355)</f>
        <v>75.2112747254168</v>
      </c>
      <c r="Y2233" s="16" t="n">
        <f aca="false">_xlfn.xlookup(D2233,'WRSI Sorgho'!$H$4:$H$354,'WRSI Sorgho'!$AI$4:$AI$354)</f>
        <v>52.7268365690857</v>
      </c>
      <c r="Z2233" s="16" t="n">
        <f aca="false">X2233</f>
        <v>75.2112747254168</v>
      </c>
      <c r="AA2233" s="16" t="n">
        <f aca="false">_xlfn.xlookup(D2233,'WRSI Mil'!$H$5:$H$355,'WRSI Mil'!$AH$5:$AH$355)</f>
        <v>65.1863764356946</v>
      </c>
      <c r="AB2233" s="21" t="n">
        <f aca="false">AA2233/Z2233</f>
        <v>0.866710166443511</v>
      </c>
      <c r="AC2233" s="11"/>
      <c r="AD2233" s="11"/>
      <c r="AE2233" s="11"/>
      <c r="AF2233" s="22" t="n">
        <v>2023</v>
      </c>
      <c r="AG2233" s="22" t="s">
        <v>52</v>
      </c>
      <c r="AH2233" s="22" t="s">
        <v>53</v>
      </c>
      <c r="AI2233" s="22"/>
      <c r="AJ2233" s="23" t="n">
        <v>0.7</v>
      </c>
      <c r="AK2233" s="24" t="n">
        <v>100000</v>
      </c>
      <c r="AL2233" s="23" t="n">
        <v>0.8</v>
      </c>
      <c r="AM2233" s="24" t="n">
        <v>25000</v>
      </c>
      <c r="AN2233" s="23" t="n">
        <v>0.9</v>
      </c>
      <c r="AO2233" s="24" t="n">
        <v>10000</v>
      </c>
      <c r="AP2233" s="25" t="n">
        <f aca="false">IF(AB2233&lt;AJ2233,AK2233,IF(AB2233&lt;AL2233,AM2233,IF(AB2233&lt;=AN2233,AO2233,0)))</f>
        <v>10000</v>
      </c>
    </row>
    <row r="2234" customFormat="false" ht="15.65" hidden="false" customHeight="false" outlineLevel="0" collapsed="false">
      <c r="A2234" s="11" t="n">
        <f aca="false">A2233+1</f>
        <v>2360</v>
      </c>
      <c r="B2234" s="12" t="s">
        <v>1039</v>
      </c>
      <c r="C2234" s="12" t="s">
        <v>1040</v>
      </c>
      <c r="D2234" s="12" t="s">
        <v>1041</v>
      </c>
      <c r="E2234" s="12" t="s">
        <v>1042</v>
      </c>
      <c r="F2234" s="14" t="s">
        <v>1077</v>
      </c>
      <c r="G2234" s="13" t="s">
        <v>1044</v>
      </c>
      <c r="H2234" s="12" t="s">
        <v>55</v>
      </c>
      <c r="I2234" s="12"/>
      <c r="J2234" s="14"/>
      <c r="K2234" s="15" t="n">
        <v>45133</v>
      </c>
      <c r="L2234" s="14" t="s">
        <v>1045</v>
      </c>
      <c r="M2234" s="16" t="n">
        <v>1</v>
      </c>
      <c r="N2234" s="16" t="n">
        <v>1</v>
      </c>
      <c r="O2234" s="17" t="n">
        <v>100000</v>
      </c>
      <c r="P2234" s="17" t="n">
        <v>100000</v>
      </c>
      <c r="Q2234" s="18" t="n">
        <v>12600</v>
      </c>
      <c r="R2234" s="19" t="n">
        <f aca="false">IF(H2234="F",1,0)</f>
        <v>0</v>
      </c>
      <c r="S2234" s="19" t="n">
        <f aca="false">IF(H2234="M",1,0)</f>
        <v>1</v>
      </c>
      <c r="T2234" s="11" t="s">
        <v>2470</v>
      </c>
      <c r="U2234" s="11" t="s">
        <v>328</v>
      </c>
      <c r="V2234" s="24" t="n">
        <f aca="false">_xlfn.xlookup(D2234,'WRSI Fusion'!$H$4:$H$354,'WRSI Fusion'!$AI$4:$AI$354)</f>
        <v>55.491318817415</v>
      </c>
      <c r="W2234" s="16" t="n">
        <f aca="false">_xlfn.xlookup(D2234,'WRSI Maïs'!$H$4:$H$346,'WRSI Maïs'!$AG$4:$AG$346)</f>
        <v>71.7845657352728</v>
      </c>
      <c r="X2234" s="16" t="n">
        <f aca="false">_xlfn.xlookup(D2234,'WRSI Mil'!$H$5:$H$355,'WRSI Mil'!$AG$5:$AG$355)</f>
        <v>75.2112747254168</v>
      </c>
      <c r="Y2234" s="16" t="n">
        <f aca="false">_xlfn.xlookup(D2234,'WRSI Sorgho'!$H$4:$H$354,'WRSI Sorgho'!$AI$4:$AI$354)</f>
        <v>52.7268365690857</v>
      </c>
      <c r="Z2234" s="16" t="n">
        <f aca="false">X2234</f>
        <v>75.2112747254168</v>
      </c>
      <c r="AA2234" s="16" t="n">
        <f aca="false">_xlfn.xlookup(D2234,'WRSI Mil'!$H$5:$H$355,'WRSI Mil'!$AH$5:$AH$355)</f>
        <v>65.1863764356946</v>
      </c>
      <c r="AB2234" s="21" t="n">
        <f aca="false">AA2234/Z2234</f>
        <v>0.866710166443511</v>
      </c>
      <c r="AC2234" s="11"/>
      <c r="AD2234" s="11"/>
      <c r="AE2234" s="11"/>
      <c r="AF2234" s="22" t="n">
        <v>2023</v>
      </c>
      <c r="AG2234" s="22" t="s">
        <v>52</v>
      </c>
      <c r="AH2234" s="22" t="s">
        <v>53</v>
      </c>
      <c r="AI2234" s="22"/>
      <c r="AJ2234" s="23" t="n">
        <v>0.7</v>
      </c>
      <c r="AK2234" s="24" t="n">
        <v>100000</v>
      </c>
      <c r="AL2234" s="23" t="n">
        <v>0.8</v>
      </c>
      <c r="AM2234" s="24" t="n">
        <v>25000</v>
      </c>
      <c r="AN2234" s="23" t="n">
        <v>0.9</v>
      </c>
      <c r="AO2234" s="24" t="n">
        <v>10000</v>
      </c>
      <c r="AP2234" s="25" t="n">
        <f aca="false">IF(AB2234&lt;AJ2234,AK2234,IF(AB2234&lt;AL2234,AM2234,IF(AB2234&lt;=AN2234,AO2234,0)))</f>
        <v>10000</v>
      </c>
    </row>
    <row r="2235" customFormat="false" ht="15.65" hidden="false" customHeight="false" outlineLevel="0" collapsed="false">
      <c r="A2235" s="11" t="n">
        <f aca="false">A2234+1</f>
        <v>2361</v>
      </c>
      <c r="B2235" s="12" t="s">
        <v>1039</v>
      </c>
      <c r="C2235" s="12" t="s">
        <v>1040</v>
      </c>
      <c r="D2235" s="12" t="s">
        <v>1041</v>
      </c>
      <c r="E2235" s="12" t="s">
        <v>1042</v>
      </c>
      <c r="F2235" s="14" t="s">
        <v>1063</v>
      </c>
      <c r="G2235" s="13" t="s">
        <v>1044</v>
      </c>
      <c r="H2235" s="12" t="s">
        <v>55</v>
      </c>
      <c r="I2235" s="12"/>
      <c r="J2235" s="14"/>
      <c r="K2235" s="15" t="n">
        <v>45129</v>
      </c>
      <c r="L2235" s="14" t="s">
        <v>1045</v>
      </c>
      <c r="M2235" s="16" t="n">
        <v>1</v>
      </c>
      <c r="N2235" s="16" t="n">
        <v>1</v>
      </c>
      <c r="O2235" s="17" t="n">
        <v>100000</v>
      </c>
      <c r="P2235" s="17" t="n">
        <v>100000</v>
      </c>
      <c r="Q2235" s="18" t="n">
        <v>12600</v>
      </c>
      <c r="R2235" s="19" t="n">
        <f aca="false">IF(H2235="F",1,0)</f>
        <v>0</v>
      </c>
      <c r="S2235" s="19" t="n">
        <f aca="false">IF(H2235="M",1,0)</f>
        <v>1</v>
      </c>
      <c r="T2235" s="11" t="s">
        <v>2471</v>
      </c>
      <c r="U2235" s="11" t="s">
        <v>328</v>
      </c>
      <c r="V2235" s="24" t="n">
        <f aca="false">_xlfn.xlookup(D2235,'WRSI Fusion'!$H$4:$H$354,'WRSI Fusion'!$AI$4:$AI$354)</f>
        <v>55.491318817415</v>
      </c>
      <c r="W2235" s="16" t="n">
        <f aca="false">_xlfn.xlookup(D2235,'WRSI Maïs'!$H$4:$H$346,'WRSI Maïs'!$AG$4:$AG$346)</f>
        <v>71.7845657352728</v>
      </c>
      <c r="X2235" s="16" t="n">
        <f aca="false">_xlfn.xlookup(D2235,'WRSI Mil'!$H$5:$H$355,'WRSI Mil'!$AG$5:$AG$355)</f>
        <v>75.2112747254168</v>
      </c>
      <c r="Y2235" s="16" t="n">
        <f aca="false">_xlfn.xlookup(D2235,'WRSI Sorgho'!$H$4:$H$354,'WRSI Sorgho'!$AI$4:$AI$354)</f>
        <v>52.7268365690857</v>
      </c>
      <c r="Z2235" s="16" t="n">
        <f aca="false">X2235</f>
        <v>75.2112747254168</v>
      </c>
      <c r="AA2235" s="16" t="n">
        <f aca="false">_xlfn.xlookup(D2235,'WRSI Mil'!$H$5:$H$355,'WRSI Mil'!$AH$5:$AH$355)</f>
        <v>65.1863764356946</v>
      </c>
      <c r="AB2235" s="21" t="n">
        <f aca="false">AA2235/Z2235</f>
        <v>0.866710166443511</v>
      </c>
      <c r="AC2235" s="11"/>
      <c r="AD2235" s="11"/>
      <c r="AE2235" s="11"/>
      <c r="AF2235" s="22" t="n">
        <v>2023</v>
      </c>
      <c r="AG2235" s="22" t="s">
        <v>52</v>
      </c>
      <c r="AH2235" s="22" t="s">
        <v>53</v>
      </c>
      <c r="AI2235" s="22"/>
      <c r="AJ2235" s="23" t="n">
        <v>0.7</v>
      </c>
      <c r="AK2235" s="24" t="n">
        <v>100000</v>
      </c>
      <c r="AL2235" s="23" t="n">
        <v>0.8</v>
      </c>
      <c r="AM2235" s="24" t="n">
        <v>25000</v>
      </c>
      <c r="AN2235" s="23" t="n">
        <v>0.9</v>
      </c>
      <c r="AO2235" s="24" t="n">
        <v>10000</v>
      </c>
      <c r="AP2235" s="25" t="n">
        <f aca="false">IF(AB2235&lt;AJ2235,AK2235,IF(AB2235&lt;AL2235,AM2235,IF(AB2235&lt;=AN2235,AO2235,0)))</f>
        <v>10000</v>
      </c>
    </row>
    <row r="2236" customFormat="false" ht="15.65" hidden="false" customHeight="false" outlineLevel="0" collapsed="false">
      <c r="A2236" s="11" t="n">
        <f aca="false">A2235+1</f>
        <v>2362</v>
      </c>
      <c r="B2236" s="12" t="s">
        <v>1039</v>
      </c>
      <c r="C2236" s="12" t="s">
        <v>1040</v>
      </c>
      <c r="D2236" s="12" t="s">
        <v>1041</v>
      </c>
      <c r="E2236" s="12" t="s">
        <v>1042</v>
      </c>
      <c r="F2236" s="14" t="s">
        <v>1128</v>
      </c>
      <c r="G2236" s="13" t="s">
        <v>1044</v>
      </c>
      <c r="H2236" s="12" t="s">
        <v>55</v>
      </c>
      <c r="I2236" s="12"/>
      <c r="J2236" s="14"/>
      <c r="K2236" s="15" t="n">
        <v>45132</v>
      </c>
      <c r="L2236" s="14" t="s">
        <v>1045</v>
      </c>
      <c r="M2236" s="16" t="n">
        <v>1</v>
      </c>
      <c r="N2236" s="16" t="n">
        <v>1</v>
      </c>
      <c r="O2236" s="17" t="n">
        <v>100000</v>
      </c>
      <c r="P2236" s="17" t="n">
        <v>100000</v>
      </c>
      <c r="Q2236" s="18" t="n">
        <v>12600</v>
      </c>
      <c r="R2236" s="19" t="n">
        <f aca="false">IF(H2236="F",1,0)</f>
        <v>0</v>
      </c>
      <c r="S2236" s="19" t="n">
        <f aca="false">IF(H2236="M",1,0)</f>
        <v>1</v>
      </c>
      <c r="T2236" s="11" t="s">
        <v>2472</v>
      </c>
      <c r="U2236" s="11" t="s">
        <v>328</v>
      </c>
      <c r="V2236" s="24" t="n">
        <f aca="false">_xlfn.xlookup(D2236,'WRSI Fusion'!$H$4:$H$354,'WRSI Fusion'!$AI$4:$AI$354)</f>
        <v>55.491318817415</v>
      </c>
      <c r="W2236" s="16" t="n">
        <f aca="false">_xlfn.xlookup(D2236,'WRSI Maïs'!$H$4:$H$346,'WRSI Maïs'!$AG$4:$AG$346)</f>
        <v>71.7845657352728</v>
      </c>
      <c r="X2236" s="16" t="n">
        <f aca="false">_xlfn.xlookup(D2236,'WRSI Mil'!$H$5:$H$355,'WRSI Mil'!$AG$5:$AG$355)</f>
        <v>75.2112747254168</v>
      </c>
      <c r="Y2236" s="16" t="n">
        <f aca="false">_xlfn.xlookup(D2236,'WRSI Sorgho'!$H$4:$H$354,'WRSI Sorgho'!$AI$4:$AI$354)</f>
        <v>52.7268365690857</v>
      </c>
      <c r="Z2236" s="16" t="n">
        <f aca="false">X2236</f>
        <v>75.2112747254168</v>
      </c>
      <c r="AA2236" s="16" t="n">
        <f aca="false">_xlfn.xlookup(D2236,'WRSI Mil'!$H$5:$H$355,'WRSI Mil'!$AH$5:$AH$355)</f>
        <v>65.1863764356946</v>
      </c>
      <c r="AB2236" s="21" t="n">
        <f aca="false">AA2236/Z2236</f>
        <v>0.866710166443511</v>
      </c>
      <c r="AC2236" s="11"/>
      <c r="AD2236" s="11"/>
      <c r="AE2236" s="11"/>
      <c r="AF2236" s="22" t="n">
        <v>2023</v>
      </c>
      <c r="AG2236" s="22" t="s">
        <v>52</v>
      </c>
      <c r="AH2236" s="22" t="s">
        <v>53</v>
      </c>
      <c r="AI2236" s="22"/>
      <c r="AJ2236" s="23" t="n">
        <v>0.7</v>
      </c>
      <c r="AK2236" s="24" t="n">
        <v>100000</v>
      </c>
      <c r="AL2236" s="23" t="n">
        <v>0.8</v>
      </c>
      <c r="AM2236" s="24" t="n">
        <v>25000</v>
      </c>
      <c r="AN2236" s="23" t="n">
        <v>0.9</v>
      </c>
      <c r="AO2236" s="24" t="n">
        <v>10000</v>
      </c>
      <c r="AP2236" s="25" t="n">
        <f aca="false">IF(AB2236&lt;AJ2236,AK2236,IF(AB2236&lt;AL2236,AM2236,IF(AB2236&lt;=AN2236,AO2236,0)))</f>
        <v>10000</v>
      </c>
    </row>
    <row r="2237" customFormat="false" ht="15.65" hidden="false" customHeight="false" outlineLevel="0" collapsed="false">
      <c r="A2237" s="11" t="n">
        <f aca="false">A2236+1</f>
        <v>2363</v>
      </c>
      <c r="B2237" s="12" t="s">
        <v>1039</v>
      </c>
      <c r="C2237" s="12" t="s">
        <v>1040</v>
      </c>
      <c r="D2237" s="12" t="s">
        <v>1041</v>
      </c>
      <c r="E2237" s="12" t="s">
        <v>1042</v>
      </c>
      <c r="F2237" s="14" t="s">
        <v>1096</v>
      </c>
      <c r="G2237" s="13" t="s">
        <v>1044</v>
      </c>
      <c r="H2237" s="12" t="s">
        <v>55</v>
      </c>
      <c r="I2237" s="12"/>
      <c r="J2237" s="14"/>
      <c r="K2237" s="15" t="n">
        <v>45132</v>
      </c>
      <c r="L2237" s="14" t="s">
        <v>1045</v>
      </c>
      <c r="M2237" s="16" t="n">
        <v>1</v>
      </c>
      <c r="N2237" s="16" t="n">
        <v>1</v>
      </c>
      <c r="O2237" s="17" t="n">
        <v>100000</v>
      </c>
      <c r="P2237" s="17" t="n">
        <v>100000</v>
      </c>
      <c r="Q2237" s="18" t="n">
        <v>12600</v>
      </c>
      <c r="R2237" s="19" t="n">
        <f aca="false">IF(H2237="F",1,0)</f>
        <v>0</v>
      </c>
      <c r="S2237" s="19" t="n">
        <f aca="false">IF(H2237="M",1,0)</f>
        <v>1</v>
      </c>
      <c r="T2237" s="11" t="s">
        <v>2473</v>
      </c>
      <c r="U2237" s="11" t="s">
        <v>328</v>
      </c>
      <c r="V2237" s="24" t="n">
        <f aca="false">_xlfn.xlookup(D2237,'WRSI Fusion'!$H$4:$H$354,'WRSI Fusion'!$AI$4:$AI$354)</f>
        <v>55.491318817415</v>
      </c>
      <c r="W2237" s="16" t="n">
        <f aca="false">_xlfn.xlookup(D2237,'WRSI Maïs'!$H$4:$H$346,'WRSI Maïs'!$AG$4:$AG$346)</f>
        <v>71.7845657352728</v>
      </c>
      <c r="X2237" s="16" t="n">
        <f aca="false">_xlfn.xlookup(D2237,'WRSI Mil'!$H$5:$H$355,'WRSI Mil'!$AG$5:$AG$355)</f>
        <v>75.2112747254168</v>
      </c>
      <c r="Y2237" s="16" t="n">
        <f aca="false">_xlfn.xlookup(D2237,'WRSI Sorgho'!$H$4:$H$354,'WRSI Sorgho'!$AI$4:$AI$354)</f>
        <v>52.7268365690857</v>
      </c>
      <c r="Z2237" s="16" t="n">
        <f aca="false">X2237</f>
        <v>75.2112747254168</v>
      </c>
      <c r="AA2237" s="16" t="n">
        <f aca="false">_xlfn.xlookup(D2237,'WRSI Mil'!$H$5:$H$355,'WRSI Mil'!$AH$5:$AH$355)</f>
        <v>65.1863764356946</v>
      </c>
      <c r="AB2237" s="21" t="n">
        <f aca="false">AA2237/Z2237</f>
        <v>0.866710166443511</v>
      </c>
      <c r="AC2237" s="11"/>
      <c r="AD2237" s="11"/>
      <c r="AE2237" s="11"/>
      <c r="AF2237" s="22" t="n">
        <v>2023</v>
      </c>
      <c r="AG2237" s="22" t="s">
        <v>52</v>
      </c>
      <c r="AH2237" s="22" t="s">
        <v>53</v>
      </c>
      <c r="AI2237" s="22"/>
      <c r="AJ2237" s="23" t="n">
        <v>0.7</v>
      </c>
      <c r="AK2237" s="24" t="n">
        <v>100000</v>
      </c>
      <c r="AL2237" s="23" t="n">
        <v>0.8</v>
      </c>
      <c r="AM2237" s="24" t="n">
        <v>25000</v>
      </c>
      <c r="AN2237" s="23" t="n">
        <v>0.9</v>
      </c>
      <c r="AO2237" s="24" t="n">
        <v>10000</v>
      </c>
      <c r="AP2237" s="25" t="n">
        <f aca="false">IF(AB2237&lt;AJ2237,AK2237,IF(AB2237&lt;AL2237,AM2237,IF(AB2237&lt;=AN2237,AO2237,0)))</f>
        <v>10000</v>
      </c>
    </row>
    <row r="2238" customFormat="false" ht="15.65" hidden="false" customHeight="false" outlineLevel="0" collapsed="false">
      <c r="A2238" s="11" t="n">
        <f aca="false">A2237+1</f>
        <v>2364</v>
      </c>
      <c r="B2238" s="12" t="s">
        <v>1039</v>
      </c>
      <c r="C2238" s="12" t="s">
        <v>1040</v>
      </c>
      <c r="D2238" s="12" t="s">
        <v>1041</v>
      </c>
      <c r="E2238" s="12" t="s">
        <v>1042</v>
      </c>
      <c r="F2238" s="14" t="s">
        <v>1051</v>
      </c>
      <c r="G2238" s="13" t="s">
        <v>1044</v>
      </c>
      <c r="H2238" s="12" t="s">
        <v>48</v>
      </c>
      <c r="I2238" s="12"/>
      <c r="J2238" s="14"/>
      <c r="K2238" s="15" t="n">
        <v>45134</v>
      </c>
      <c r="L2238" s="14" t="s">
        <v>1045</v>
      </c>
      <c r="M2238" s="16" t="n">
        <v>1</v>
      </c>
      <c r="N2238" s="16" t="n">
        <v>1</v>
      </c>
      <c r="O2238" s="17" t="n">
        <v>100000</v>
      </c>
      <c r="P2238" s="17" t="n">
        <v>100000</v>
      </c>
      <c r="Q2238" s="18" t="n">
        <v>12600</v>
      </c>
      <c r="R2238" s="19" t="n">
        <f aca="false">IF(H2238="F",1,0)</f>
        <v>1</v>
      </c>
      <c r="S2238" s="19" t="n">
        <f aca="false">IF(H2238="M",1,0)</f>
        <v>0</v>
      </c>
      <c r="T2238" s="11" t="s">
        <v>2474</v>
      </c>
      <c r="U2238" s="11" t="s">
        <v>328</v>
      </c>
      <c r="V2238" s="24" t="n">
        <f aca="false">_xlfn.xlookup(D2238,'WRSI Fusion'!$H$4:$H$354,'WRSI Fusion'!$AI$4:$AI$354)</f>
        <v>55.491318817415</v>
      </c>
      <c r="W2238" s="16" t="n">
        <f aca="false">_xlfn.xlookup(D2238,'WRSI Maïs'!$H$4:$H$346,'WRSI Maïs'!$AG$4:$AG$346)</f>
        <v>71.7845657352728</v>
      </c>
      <c r="X2238" s="16" t="n">
        <f aca="false">_xlfn.xlookup(D2238,'WRSI Mil'!$H$5:$H$355,'WRSI Mil'!$AG$5:$AG$355)</f>
        <v>75.2112747254168</v>
      </c>
      <c r="Y2238" s="16" t="n">
        <f aca="false">_xlfn.xlookup(D2238,'WRSI Sorgho'!$H$4:$H$354,'WRSI Sorgho'!$AI$4:$AI$354)</f>
        <v>52.7268365690857</v>
      </c>
      <c r="Z2238" s="16" t="n">
        <f aca="false">X2238</f>
        <v>75.2112747254168</v>
      </c>
      <c r="AA2238" s="16" t="n">
        <f aca="false">_xlfn.xlookup(D2238,'WRSI Mil'!$H$5:$H$355,'WRSI Mil'!$AH$5:$AH$355)</f>
        <v>65.1863764356946</v>
      </c>
      <c r="AB2238" s="21" t="n">
        <f aca="false">AA2238/Z2238</f>
        <v>0.866710166443511</v>
      </c>
      <c r="AC2238" s="11"/>
      <c r="AD2238" s="11"/>
      <c r="AE2238" s="11"/>
      <c r="AF2238" s="22" t="n">
        <v>2023</v>
      </c>
      <c r="AG2238" s="22" t="s">
        <v>52</v>
      </c>
      <c r="AH2238" s="22" t="s">
        <v>53</v>
      </c>
      <c r="AI2238" s="22"/>
      <c r="AJ2238" s="23" t="n">
        <v>0.7</v>
      </c>
      <c r="AK2238" s="24" t="n">
        <v>100000</v>
      </c>
      <c r="AL2238" s="23" t="n">
        <v>0.8</v>
      </c>
      <c r="AM2238" s="24" t="n">
        <v>25000</v>
      </c>
      <c r="AN2238" s="23" t="n">
        <v>0.9</v>
      </c>
      <c r="AO2238" s="24" t="n">
        <v>10000</v>
      </c>
      <c r="AP2238" s="25" t="n">
        <f aca="false">IF(AB2238&lt;AJ2238,AK2238,IF(AB2238&lt;AL2238,AM2238,IF(AB2238&lt;=AN2238,AO2238,0)))</f>
        <v>10000</v>
      </c>
    </row>
    <row r="2239" customFormat="false" ht="15.65" hidden="false" customHeight="false" outlineLevel="0" collapsed="false">
      <c r="A2239" s="11" t="n">
        <f aca="false">A2238+1</f>
        <v>2365</v>
      </c>
      <c r="B2239" s="12" t="s">
        <v>1039</v>
      </c>
      <c r="C2239" s="12" t="s">
        <v>1040</v>
      </c>
      <c r="D2239" s="12" t="s">
        <v>1041</v>
      </c>
      <c r="E2239" s="12" t="s">
        <v>1042</v>
      </c>
      <c r="F2239" s="14" t="s">
        <v>1059</v>
      </c>
      <c r="G2239" s="13" t="s">
        <v>1044</v>
      </c>
      <c r="H2239" s="12" t="s">
        <v>48</v>
      </c>
      <c r="I2239" s="12"/>
      <c r="J2239" s="14"/>
      <c r="K2239" s="15" t="n">
        <v>45130</v>
      </c>
      <c r="L2239" s="14" t="s">
        <v>1045</v>
      </c>
      <c r="M2239" s="16" t="n">
        <v>1</v>
      </c>
      <c r="N2239" s="16" t="n">
        <v>1</v>
      </c>
      <c r="O2239" s="17" t="n">
        <v>100000</v>
      </c>
      <c r="P2239" s="17" t="n">
        <v>100000</v>
      </c>
      <c r="Q2239" s="18" t="n">
        <v>12600</v>
      </c>
      <c r="R2239" s="19" t="n">
        <f aca="false">IF(H2239="F",1,0)</f>
        <v>1</v>
      </c>
      <c r="S2239" s="19" t="n">
        <f aca="false">IF(H2239="M",1,0)</f>
        <v>0</v>
      </c>
      <c r="T2239" s="11" t="s">
        <v>2475</v>
      </c>
      <c r="U2239" s="11" t="s">
        <v>328</v>
      </c>
      <c r="V2239" s="24" t="n">
        <f aca="false">_xlfn.xlookup(D2239,'WRSI Fusion'!$H$4:$H$354,'WRSI Fusion'!$AI$4:$AI$354)</f>
        <v>55.491318817415</v>
      </c>
      <c r="W2239" s="16" t="n">
        <f aca="false">_xlfn.xlookup(D2239,'WRSI Maïs'!$H$4:$H$346,'WRSI Maïs'!$AG$4:$AG$346)</f>
        <v>71.7845657352728</v>
      </c>
      <c r="X2239" s="16" t="n">
        <f aca="false">_xlfn.xlookup(D2239,'WRSI Mil'!$H$5:$H$355,'WRSI Mil'!$AG$5:$AG$355)</f>
        <v>75.2112747254168</v>
      </c>
      <c r="Y2239" s="16" t="n">
        <f aca="false">_xlfn.xlookup(D2239,'WRSI Sorgho'!$H$4:$H$354,'WRSI Sorgho'!$AI$4:$AI$354)</f>
        <v>52.7268365690857</v>
      </c>
      <c r="Z2239" s="16" t="n">
        <f aca="false">X2239</f>
        <v>75.2112747254168</v>
      </c>
      <c r="AA2239" s="16" t="n">
        <f aca="false">_xlfn.xlookup(D2239,'WRSI Mil'!$H$5:$H$355,'WRSI Mil'!$AH$5:$AH$355)</f>
        <v>65.1863764356946</v>
      </c>
      <c r="AB2239" s="21" t="n">
        <f aca="false">AA2239/Z2239</f>
        <v>0.866710166443511</v>
      </c>
      <c r="AC2239" s="11"/>
      <c r="AD2239" s="11"/>
      <c r="AE2239" s="11"/>
      <c r="AF2239" s="22" t="n">
        <v>2023</v>
      </c>
      <c r="AG2239" s="22" t="s">
        <v>52</v>
      </c>
      <c r="AH2239" s="22" t="s">
        <v>53</v>
      </c>
      <c r="AI2239" s="22"/>
      <c r="AJ2239" s="23" t="n">
        <v>0.7</v>
      </c>
      <c r="AK2239" s="24" t="n">
        <v>100000</v>
      </c>
      <c r="AL2239" s="23" t="n">
        <v>0.8</v>
      </c>
      <c r="AM2239" s="24" t="n">
        <v>25000</v>
      </c>
      <c r="AN2239" s="23" t="n">
        <v>0.9</v>
      </c>
      <c r="AO2239" s="24" t="n">
        <v>10000</v>
      </c>
      <c r="AP2239" s="25" t="n">
        <f aca="false">IF(AB2239&lt;AJ2239,AK2239,IF(AB2239&lt;AL2239,AM2239,IF(AB2239&lt;=AN2239,AO2239,0)))</f>
        <v>10000</v>
      </c>
    </row>
    <row r="2240" customFormat="false" ht="15.65" hidden="false" customHeight="false" outlineLevel="0" collapsed="false">
      <c r="A2240" s="11" t="n">
        <f aca="false">A2239+1</f>
        <v>2366</v>
      </c>
      <c r="B2240" s="12" t="s">
        <v>1039</v>
      </c>
      <c r="C2240" s="12" t="s">
        <v>1040</v>
      </c>
      <c r="D2240" s="12" t="s">
        <v>1041</v>
      </c>
      <c r="E2240" s="12" t="s">
        <v>1042</v>
      </c>
      <c r="F2240" s="14" t="s">
        <v>1111</v>
      </c>
      <c r="G2240" s="13" t="s">
        <v>1044</v>
      </c>
      <c r="H2240" s="12" t="s">
        <v>48</v>
      </c>
      <c r="I2240" s="12"/>
      <c r="J2240" s="14"/>
      <c r="K2240" s="15" t="n">
        <v>45126</v>
      </c>
      <c r="L2240" s="14" t="s">
        <v>1045</v>
      </c>
      <c r="M2240" s="16" t="n">
        <v>1</v>
      </c>
      <c r="N2240" s="16" t="n">
        <v>1</v>
      </c>
      <c r="O2240" s="17" t="n">
        <v>100000</v>
      </c>
      <c r="P2240" s="17" t="n">
        <v>100000</v>
      </c>
      <c r="Q2240" s="18" t="n">
        <v>12600</v>
      </c>
      <c r="R2240" s="19" t="n">
        <f aca="false">IF(H2240="F",1,0)</f>
        <v>1</v>
      </c>
      <c r="S2240" s="19" t="n">
        <f aca="false">IF(H2240="M",1,0)</f>
        <v>0</v>
      </c>
      <c r="T2240" s="11" t="s">
        <v>2476</v>
      </c>
      <c r="U2240" s="11" t="s">
        <v>328</v>
      </c>
      <c r="V2240" s="24" t="n">
        <f aca="false">_xlfn.xlookup(D2240,'WRSI Fusion'!$H$4:$H$354,'WRSI Fusion'!$AI$4:$AI$354)</f>
        <v>55.491318817415</v>
      </c>
      <c r="W2240" s="16" t="n">
        <f aca="false">_xlfn.xlookup(D2240,'WRSI Maïs'!$H$4:$H$346,'WRSI Maïs'!$AG$4:$AG$346)</f>
        <v>71.7845657352728</v>
      </c>
      <c r="X2240" s="16" t="n">
        <f aca="false">_xlfn.xlookup(D2240,'WRSI Mil'!$H$5:$H$355,'WRSI Mil'!$AG$5:$AG$355)</f>
        <v>75.2112747254168</v>
      </c>
      <c r="Y2240" s="16" t="n">
        <f aca="false">_xlfn.xlookup(D2240,'WRSI Sorgho'!$H$4:$H$354,'WRSI Sorgho'!$AI$4:$AI$354)</f>
        <v>52.7268365690857</v>
      </c>
      <c r="Z2240" s="16" t="n">
        <f aca="false">X2240</f>
        <v>75.2112747254168</v>
      </c>
      <c r="AA2240" s="16" t="n">
        <f aca="false">_xlfn.xlookup(D2240,'WRSI Mil'!$H$5:$H$355,'WRSI Mil'!$AH$5:$AH$355)</f>
        <v>65.1863764356946</v>
      </c>
      <c r="AB2240" s="21" t="n">
        <f aca="false">AA2240/Z2240</f>
        <v>0.866710166443511</v>
      </c>
      <c r="AC2240" s="11"/>
      <c r="AD2240" s="11"/>
      <c r="AE2240" s="11"/>
      <c r="AF2240" s="22" t="n">
        <v>2023</v>
      </c>
      <c r="AG2240" s="22" t="s">
        <v>52</v>
      </c>
      <c r="AH2240" s="22" t="s">
        <v>53</v>
      </c>
      <c r="AI2240" s="22"/>
      <c r="AJ2240" s="23" t="n">
        <v>0.7</v>
      </c>
      <c r="AK2240" s="24" t="n">
        <v>100000</v>
      </c>
      <c r="AL2240" s="23" t="n">
        <v>0.8</v>
      </c>
      <c r="AM2240" s="24" t="n">
        <v>25000</v>
      </c>
      <c r="AN2240" s="23" t="n">
        <v>0.9</v>
      </c>
      <c r="AO2240" s="24" t="n">
        <v>10000</v>
      </c>
      <c r="AP2240" s="25" t="n">
        <f aca="false">IF(AB2240&lt;AJ2240,AK2240,IF(AB2240&lt;AL2240,AM2240,IF(AB2240&lt;=AN2240,AO2240,0)))</f>
        <v>10000</v>
      </c>
    </row>
    <row r="2241" customFormat="false" ht="15.65" hidden="false" customHeight="false" outlineLevel="0" collapsed="false">
      <c r="A2241" s="11" t="n">
        <f aca="false">A2240+1</f>
        <v>2367</v>
      </c>
      <c r="B2241" s="12" t="s">
        <v>1039</v>
      </c>
      <c r="C2241" s="12" t="s">
        <v>1040</v>
      </c>
      <c r="D2241" s="12" t="s">
        <v>1041</v>
      </c>
      <c r="E2241" s="12" t="s">
        <v>1042</v>
      </c>
      <c r="F2241" s="14" t="s">
        <v>1088</v>
      </c>
      <c r="G2241" s="13" t="s">
        <v>1044</v>
      </c>
      <c r="H2241" s="12" t="s">
        <v>55</v>
      </c>
      <c r="I2241" s="12"/>
      <c r="J2241" s="14"/>
      <c r="K2241" s="15" t="n">
        <v>45133</v>
      </c>
      <c r="L2241" s="14" t="s">
        <v>1089</v>
      </c>
      <c r="M2241" s="16" t="n">
        <v>1</v>
      </c>
      <c r="N2241" s="16" t="n">
        <v>1</v>
      </c>
      <c r="O2241" s="17" t="n">
        <v>100000</v>
      </c>
      <c r="P2241" s="17" t="n">
        <v>100000</v>
      </c>
      <c r="Q2241" s="18" t="n">
        <v>12600</v>
      </c>
      <c r="R2241" s="19" t="n">
        <f aca="false">IF(H2241="F",1,0)</f>
        <v>0</v>
      </c>
      <c r="S2241" s="19" t="n">
        <f aca="false">IF(H2241="M",1,0)</f>
        <v>1</v>
      </c>
      <c r="T2241" s="11" t="s">
        <v>2477</v>
      </c>
      <c r="U2241" s="11" t="s">
        <v>328</v>
      </c>
      <c r="V2241" s="24" t="n">
        <f aca="false">_xlfn.xlookup(D2241,'WRSI Fusion'!$H$4:$H$354,'WRSI Fusion'!$AI$4:$AI$354)</f>
        <v>55.491318817415</v>
      </c>
      <c r="W2241" s="16" t="n">
        <f aca="false">_xlfn.xlookup(D2241,'WRSI Maïs'!$H$4:$H$346,'WRSI Maïs'!$AG$4:$AG$346)</f>
        <v>71.7845657352728</v>
      </c>
      <c r="X2241" s="16" t="n">
        <f aca="false">_xlfn.xlookup(D2241,'WRSI Mil'!$H$5:$H$355,'WRSI Mil'!$AG$5:$AG$355)</f>
        <v>75.2112747254168</v>
      </c>
      <c r="Y2241" s="16" t="n">
        <f aca="false">_xlfn.xlookup(D2241,'WRSI Sorgho'!$H$4:$H$354,'WRSI Sorgho'!$AI$4:$AI$354)</f>
        <v>52.7268365690857</v>
      </c>
      <c r="Z2241" s="16" t="n">
        <f aca="false">X2241</f>
        <v>75.2112747254168</v>
      </c>
      <c r="AA2241" s="16" t="n">
        <f aca="false">_xlfn.xlookup(D2241,'WRSI Mil'!$H$5:$H$355,'WRSI Mil'!$AH$5:$AH$355)</f>
        <v>65.1863764356946</v>
      </c>
      <c r="AB2241" s="21" t="n">
        <f aca="false">AA2241/Z2241</f>
        <v>0.866710166443511</v>
      </c>
      <c r="AC2241" s="11"/>
      <c r="AD2241" s="11"/>
      <c r="AE2241" s="11"/>
      <c r="AF2241" s="22" t="n">
        <v>2023</v>
      </c>
      <c r="AG2241" s="22" t="s">
        <v>52</v>
      </c>
      <c r="AH2241" s="22" t="s">
        <v>53</v>
      </c>
      <c r="AI2241" s="22"/>
      <c r="AJ2241" s="23" t="n">
        <v>0.7</v>
      </c>
      <c r="AK2241" s="24" t="n">
        <v>100000</v>
      </c>
      <c r="AL2241" s="23" t="n">
        <v>0.8</v>
      </c>
      <c r="AM2241" s="24" t="n">
        <v>25000</v>
      </c>
      <c r="AN2241" s="23" t="n">
        <v>0.9</v>
      </c>
      <c r="AO2241" s="24" t="n">
        <v>10000</v>
      </c>
      <c r="AP2241" s="25" t="n">
        <f aca="false">IF(AB2241&lt;AJ2241,AK2241,IF(AB2241&lt;AL2241,AM2241,IF(AB2241&lt;=AN2241,AO2241,0)))</f>
        <v>10000</v>
      </c>
    </row>
    <row r="2242" customFormat="false" ht="15.65" hidden="false" customHeight="false" outlineLevel="0" collapsed="false">
      <c r="A2242" s="11" t="n">
        <f aca="false">A2241+1</f>
        <v>2368</v>
      </c>
      <c r="B2242" s="12" t="s">
        <v>1039</v>
      </c>
      <c r="C2242" s="12" t="s">
        <v>1040</v>
      </c>
      <c r="D2242" s="12" t="s">
        <v>1041</v>
      </c>
      <c r="E2242" s="12" t="s">
        <v>1042</v>
      </c>
      <c r="F2242" s="14" t="s">
        <v>1063</v>
      </c>
      <c r="G2242" s="13" t="s">
        <v>1044</v>
      </c>
      <c r="H2242" s="12" t="s">
        <v>48</v>
      </c>
      <c r="I2242" s="12"/>
      <c r="J2242" s="14"/>
      <c r="K2242" s="15" t="n">
        <v>45129</v>
      </c>
      <c r="L2242" s="14" t="s">
        <v>1045</v>
      </c>
      <c r="M2242" s="16" t="n">
        <v>1</v>
      </c>
      <c r="N2242" s="16" t="n">
        <v>1</v>
      </c>
      <c r="O2242" s="17" t="n">
        <v>100000</v>
      </c>
      <c r="P2242" s="17" t="n">
        <v>100000</v>
      </c>
      <c r="Q2242" s="18" t="n">
        <v>12600</v>
      </c>
      <c r="R2242" s="19" t="n">
        <f aca="false">IF(H2242="F",1,0)</f>
        <v>1</v>
      </c>
      <c r="S2242" s="19" t="n">
        <f aca="false">IF(H2242="M",1,0)</f>
        <v>0</v>
      </c>
      <c r="T2242" s="11" t="s">
        <v>2478</v>
      </c>
      <c r="U2242" s="11" t="s">
        <v>328</v>
      </c>
      <c r="V2242" s="24" t="n">
        <f aca="false">_xlfn.xlookup(D2242,'WRSI Fusion'!$H$4:$H$354,'WRSI Fusion'!$AI$4:$AI$354)</f>
        <v>55.491318817415</v>
      </c>
      <c r="W2242" s="16" t="n">
        <f aca="false">_xlfn.xlookup(D2242,'WRSI Maïs'!$H$4:$H$346,'WRSI Maïs'!$AG$4:$AG$346)</f>
        <v>71.7845657352728</v>
      </c>
      <c r="X2242" s="16" t="n">
        <f aca="false">_xlfn.xlookup(D2242,'WRSI Mil'!$H$5:$H$355,'WRSI Mil'!$AG$5:$AG$355)</f>
        <v>75.2112747254168</v>
      </c>
      <c r="Y2242" s="16" t="n">
        <f aca="false">_xlfn.xlookup(D2242,'WRSI Sorgho'!$H$4:$H$354,'WRSI Sorgho'!$AI$4:$AI$354)</f>
        <v>52.7268365690857</v>
      </c>
      <c r="Z2242" s="16" t="n">
        <f aca="false">X2242</f>
        <v>75.2112747254168</v>
      </c>
      <c r="AA2242" s="16" t="n">
        <f aca="false">_xlfn.xlookup(D2242,'WRSI Mil'!$H$5:$H$355,'WRSI Mil'!$AH$5:$AH$355)</f>
        <v>65.1863764356946</v>
      </c>
      <c r="AB2242" s="21" t="n">
        <f aca="false">AA2242/Z2242</f>
        <v>0.866710166443511</v>
      </c>
      <c r="AC2242" s="11"/>
      <c r="AD2242" s="11"/>
      <c r="AE2242" s="11"/>
      <c r="AF2242" s="22" t="n">
        <v>2023</v>
      </c>
      <c r="AG2242" s="22" t="s">
        <v>52</v>
      </c>
      <c r="AH2242" s="22" t="s">
        <v>53</v>
      </c>
      <c r="AI2242" s="22"/>
      <c r="AJ2242" s="23" t="n">
        <v>0.7</v>
      </c>
      <c r="AK2242" s="24" t="n">
        <v>100000</v>
      </c>
      <c r="AL2242" s="23" t="n">
        <v>0.8</v>
      </c>
      <c r="AM2242" s="24" t="n">
        <v>25000</v>
      </c>
      <c r="AN2242" s="23" t="n">
        <v>0.9</v>
      </c>
      <c r="AO2242" s="24" t="n">
        <v>10000</v>
      </c>
      <c r="AP2242" s="25" t="n">
        <f aca="false">IF(AB2242&lt;AJ2242,AK2242,IF(AB2242&lt;AL2242,AM2242,IF(AB2242&lt;=AN2242,AO2242,0)))</f>
        <v>10000</v>
      </c>
    </row>
    <row r="2243" customFormat="false" ht="15.65" hidden="false" customHeight="false" outlineLevel="0" collapsed="false">
      <c r="A2243" s="11" t="n">
        <f aca="false">A2242+1</f>
        <v>2369</v>
      </c>
      <c r="B2243" s="12" t="s">
        <v>1039</v>
      </c>
      <c r="C2243" s="12" t="s">
        <v>1040</v>
      </c>
      <c r="D2243" s="12" t="s">
        <v>1041</v>
      </c>
      <c r="E2243" s="12" t="s">
        <v>1042</v>
      </c>
      <c r="F2243" s="14" t="s">
        <v>1100</v>
      </c>
      <c r="G2243" s="13" t="s">
        <v>1044</v>
      </c>
      <c r="H2243" s="12" t="s">
        <v>55</v>
      </c>
      <c r="I2243" s="12"/>
      <c r="J2243" s="14"/>
      <c r="K2243" s="15" t="n">
        <v>45135</v>
      </c>
      <c r="L2243" s="14" t="s">
        <v>1045</v>
      </c>
      <c r="M2243" s="16" t="n">
        <v>1</v>
      </c>
      <c r="N2243" s="16" t="n">
        <v>1</v>
      </c>
      <c r="O2243" s="17" t="n">
        <v>100000</v>
      </c>
      <c r="P2243" s="17" t="n">
        <v>100000</v>
      </c>
      <c r="Q2243" s="18" t="n">
        <v>12600</v>
      </c>
      <c r="R2243" s="19" t="n">
        <f aca="false">IF(H2243="F",1,0)</f>
        <v>0</v>
      </c>
      <c r="S2243" s="19" t="n">
        <f aca="false">IF(H2243="M",1,0)</f>
        <v>1</v>
      </c>
      <c r="T2243" s="11" t="s">
        <v>2479</v>
      </c>
      <c r="U2243" s="11" t="s">
        <v>328</v>
      </c>
      <c r="V2243" s="24" t="n">
        <f aca="false">_xlfn.xlookup(D2243,'WRSI Fusion'!$H$4:$H$354,'WRSI Fusion'!$AI$4:$AI$354)</f>
        <v>55.491318817415</v>
      </c>
      <c r="W2243" s="16" t="n">
        <f aca="false">_xlfn.xlookup(D2243,'WRSI Maïs'!$H$4:$H$346,'WRSI Maïs'!$AG$4:$AG$346)</f>
        <v>71.7845657352728</v>
      </c>
      <c r="X2243" s="16" t="n">
        <f aca="false">_xlfn.xlookup(D2243,'WRSI Mil'!$H$5:$H$355,'WRSI Mil'!$AG$5:$AG$355)</f>
        <v>75.2112747254168</v>
      </c>
      <c r="Y2243" s="16" t="n">
        <f aca="false">_xlfn.xlookup(D2243,'WRSI Sorgho'!$H$4:$H$354,'WRSI Sorgho'!$AI$4:$AI$354)</f>
        <v>52.7268365690857</v>
      </c>
      <c r="Z2243" s="16" t="n">
        <f aca="false">X2243</f>
        <v>75.2112747254168</v>
      </c>
      <c r="AA2243" s="16" t="n">
        <f aca="false">_xlfn.xlookup(D2243,'WRSI Mil'!$H$5:$H$355,'WRSI Mil'!$AH$5:$AH$355)</f>
        <v>65.1863764356946</v>
      </c>
      <c r="AB2243" s="21" t="n">
        <f aca="false">AA2243/Z2243</f>
        <v>0.866710166443511</v>
      </c>
      <c r="AC2243" s="11"/>
      <c r="AD2243" s="11"/>
      <c r="AE2243" s="11"/>
      <c r="AF2243" s="22" t="n">
        <v>2023</v>
      </c>
      <c r="AG2243" s="22" t="s">
        <v>52</v>
      </c>
      <c r="AH2243" s="22" t="s">
        <v>53</v>
      </c>
      <c r="AI2243" s="22"/>
      <c r="AJ2243" s="23" t="n">
        <v>0.7</v>
      </c>
      <c r="AK2243" s="24" t="n">
        <v>100000</v>
      </c>
      <c r="AL2243" s="23" t="n">
        <v>0.8</v>
      </c>
      <c r="AM2243" s="24" t="n">
        <v>25000</v>
      </c>
      <c r="AN2243" s="23" t="n">
        <v>0.9</v>
      </c>
      <c r="AO2243" s="24" t="n">
        <v>10000</v>
      </c>
      <c r="AP2243" s="25" t="n">
        <f aca="false">IF(AB2243&lt;AJ2243,AK2243,IF(AB2243&lt;AL2243,AM2243,IF(AB2243&lt;=AN2243,AO2243,0)))</f>
        <v>10000</v>
      </c>
    </row>
    <row r="2244" customFormat="false" ht="15.65" hidden="false" customHeight="false" outlineLevel="0" collapsed="false">
      <c r="A2244" s="11" t="n">
        <f aca="false">A2243+1</f>
        <v>2370</v>
      </c>
      <c r="B2244" s="12" t="s">
        <v>1039</v>
      </c>
      <c r="C2244" s="12" t="s">
        <v>1040</v>
      </c>
      <c r="D2244" s="12" t="s">
        <v>1041</v>
      </c>
      <c r="E2244" s="12" t="s">
        <v>1042</v>
      </c>
      <c r="F2244" s="14" t="s">
        <v>1083</v>
      </c>
      <c r="G2244" s="13" t="s">
        <v>1044</v>
      </c>
      <c r="H2244" s="12" t="s">
        <v>48</v>
      </c>
      <c r="I2244" s="12"/>
      <c r="J2244" s="14"/>
      <c r="K2244" s="15" t="n">
        <v>45129</v>
      </c>
      <c r="L2244" s="14" t="s">
        <v>1045</v>
      </c>
      <c r="M2244" s="16" t="n">
        <v>1</v>
      </c>
      <c r="N2244" s="16" t="n">
        <v>1</v>
      </c>
      <c r="O2244" s="17" t="n">
        <v>100000</v>
      </c>
      <c r="P2244" s="17" t="n">
        <v>100000</v>
      </c>
      <c r="Q2244" s="18" t="n">
        <v>12600</v>
      </c>
      <c r="R2244" s="19" t="n">
        <f aca="false">IF(H2244="F",1,0)</f>
        <v>1</v>
      </c>
      <c r="S2244" s="19" t="n">
        <f aca="false">IF(H2244="M",1,0)</f>
        <v>0</v>
      </c>
      <c r="T2244" s="11" t="s">
        <v>2480</v>
      </c>
      <c r="U2244" s="11" t="s">
        <v>328</v>
      </c>
      <c r="V2244" s="24" t="n">
        <f aca="false">_xlfn.xlookup(D2244,'WRSI Fusion'!$H$4:$H$354,'WRSI Fusion'!$AI$4:$AI$354)</f>
        <v>55.491318817415</v>
      </c>
      <c r="W2244" s="16" t="n">
        <f aca="false">_xlfn.xlookup(D2244,'WRSI Maïs'!$H$4:$H$346,'WRSI Maïs'!$AG$4:$AG$346)</f>
        <v>71.7845657352728</v>
      </c>
      <c r="X2244" s="16" t="n">
        <f aca="false">_xlfn.xlookup(D2244,'WRSI Mil'!$H$5:$H$355,'WRSI Mil'!$AG$5:$AG$355)</f>
        <v>75.2112747254168</v>
      </c>
      <c r="Y2244" s="16" t="n">
        <f aca="false">_xlfn.xlookup(D2244,'WRSI Sorgho'!$H$4:$H$354,'WRSI Sorgho'!$AI$4:$AI$354)</f>
        <v>52.7268365690857</v>
      </c>
      <c r="Z2244" s="16" t="n">
        <f aca="false">X2244</f>
        <v>75.2112747254168</v>
      </c>
      <c r="AA2244" s="16" t="n">
        <f aca="false">_xlfn.xlookup(D2244,'WRSI Mil'!$H$5:$H$355,'WRSI Mil'!$AH$5:$AH$355)</f>
        <v>65.1863764356946</v>
      </c>
      <c r="AB2244" s="21" t="n">
        <f aca="false">AA2244/Z2244</f>
        <v>0.866710166443511</v>
      </c>
      <c r="AC2244" s="11"/>
      <c r="AD2244" s="11"/>
      <c r="AE2244" s="11"/>
      <c r="AF2244" s="22" t="n">
        <v>2023</v>
      </c>
      <c r="AG2244" s="22" t="s">
        <v>52</v>
      </c>
      <c r="AH2244" s="22" t="s">
        <v>53</v>
      </c>
      <c r="AI2244" s="22"/>
      <c r="AJ2244" s="23" t="n">
        <v>0.7</v>
      </c>
      <c r="AK2244" s="24" t="n">
        <v>100000</v>
      </c>
      <c r="AL2244" s="23" t="n">
        <v>0.8</v>
      </c>
      <c r="AM2244" s="24" t="n">
        <v>25000</v>
      </c>
      <c r="AN2244" s="23" t="n">
        <v>0.9</v>
      </c>
      <c r="AO2244" s="24" t="n">
        <v>10000</v>
      </c>
      <c r="AP2244" s="25" t="n">
        <f aca="false">IF(AB2244&lt;AJ2244,AK2244,IF(AB2244&lt;AL2244,AM2244,IF(AB2244&lt;=AN2244,AO2244,0)))</f>
        <v>10000</v>
      </c>
    </row>
    <row r="2245" customFormat="false" ht="15.65" hidden="false" customHeight="false" outlineLevel="0" collapsed="false">
      <c r="A2245" s="11" t="n">
        <f aca="false">A2244+1</f>
        <v>2371</v>
      </c>
      <c r="B2245" s="12" t="s">
        <v>1141</v>
      </c>
      <c r="C2245" s="12" t="s">
        <v>1040</v>
      </c>
      <c r="D2245" s="12" t="s">
        <v>1041</v>
      </c>
      <c r="E2245" s="12" t="s">
        <v>1042</v>
      </c>
      <c r="F2245" s="14" t="s">
        <v>1142</v>
      </c>
      <c r="G2245" s="13" t="s">
        <v>1044</v>
      </c>
      <c r="H2245" s="12" t="s">
        <v>55</v>
      </c>
      <c r="I2245" s="12"/>
      <c r="J2245" s="14"/>
      <c r="K2245" s="15" t="n">
        <v>45134</v>
      </c>
      <c r="L2245" s="14" t="s">
        <v>1045</v>
      </c>
      <c r="M2245" s="16" t="n">
        <v>1</v>
      </c>
      <c r="N2245" s="16" t="n">
        <v>1</v>
      </c>
      <c r="O2245" s="17" t="n">
        <v>100000</v>
      </c>
      <c r="P2245" s="17" t="n">
        <v>100000</v>
      </c>
      <c r="Q2245" s="18" t="n">
        <v>12600</v>
      </c>
      <c r="R2245" s="19" t="n">
        <f aca="false">IF(H2245="F",1,0)</f>
        <v>0</v>
      </c>
      <c r="S2245" s="19" t="n">
        <f aca="false">IF(H2245="M",1,0)</f>
        <v>1</v>
      </c>
      <c r="T2245" s="11" t="s">
        <v>2481</v>
      </c>
      <c r="U2245" s="11" t="s">
        <v>328</v>
      </c>
      <c r="V2245" s="24" t="n">
        <f aca="false">_xlfn.xlookup(D2245,'WRSI Fusion'!$H$4:$H$354,'WRSI Fusion'!$AI$4:$AI$354)</f>
        <v>55.491318817415</v>
      </c>
      <c r="W2245" s="16" t="n">
        <f aca="false">_xlfn.xlookup(D2245,'WRSI Maïs'!$H$4:$H$346,'WRSI Maïs'!$AG$4:$AG$346)</f>
        <v>71.7845657352728</v>
      </c>
      <c r="X2245" s="16" t="n">
        <f aca="false">_xlfn.xlookup(D2245,'WRSI Mil'!$H$5:$H$355,'WRSI Mil'!$AG$5:$AG$355)</f>
        <v>75.2112747254168</v>
      </c>
      <c r="Y2245" s="16" t="n">
        <f aca="false">_xlfn.xlookup(D2245,'WRSI Sorgho'!$H$4:$H$354,'WRSI Sorgho'!$AI$4:$AI$354)</f>
        <v>52.7268365690857</v>
      </c>
      <c r="Z2245" s="16" t="n">
        <f aca="false">X2245</f>
        <v>75.2112747254168</v>
      </c>
      <c r="AA2245" s="16" t="n">
        <f aca="false">_xlfn.xlookup(D2245,'WRSI Mil'!$H$5:$H$355,'WRSI Mil'!$AH$5:$AH$355)</f>
        <v>65.1863764356946</v>
      </c>
      <c r="AB2245" s="21" t="n">
        <f aca="false">AA2245/Z2245</f>
        <v>0.866710166443511</v>
      </c>
      <c r="AC2245" s="11"/>
      <c r="AD2245" s="11"/>
      <c r="AE2245" s="11"/>
      <c r="AF2245" s="22" t="n">
        <v>2023</v>
      </c>
      <c r="AG2245" s="22" t="s">
        <v>52</v>
      </c>
      <c r="AH2245" s="22" t="s">
        <v>53</v>
      </c>
      <c r="AI2245" s="22"/>
      <c r="AJ2245" s="23" t="n">
        <v>0.7</v>
      </c>
      <c r="AK2245" s="24" t="n">
        <v>100000</v>
      </c>
      <c r="AL2245" s="23" t="n">
        <v>0.8</v>
      </c>
      <c r="AM2245" s="24" t="n">
        <v>25000</v>
      </c>
      <c r="AN2245" s="23" t="n">
        <v>0.9</v>
      </c>
      <c r="AO2245" s="24" t="n">
        <v>10000</v>
      </c>
      <c r="AP2245" s="25" t="n">
        <f aca="false">IF(AB2245&lt;AJ2245,AK2245,IF(AB2245&lt;AL2245,AM2245,IF(AB2245&lt;=AN2245,AO2245,0)))</f>
        <v>10000</v>
      </c>
    </row>
    <row r="2246" customFormat="false" ht="15.65" hidden="false" customHeight="false" outlineLevel="0" collapsed="false">
      <c r="A2246" s="11" t="n">
        <f aca="false">A2245+1</f>
        <v>2372</v>
      </c>
      <c r="B2246" s="12" t="s">
        <v>1039</v>
      </c>
      <c r="C2246" s="12" t="s">
        <v>1040</v>
      </c>
      <c r="D2246" s="12" t="s">
        <v>1041</v>
      </c>
      <c r="E2246" s="12" t="s">
        <v>1042</v>
      </c>
      <c r="F2246" s="14" t="s">
        <v>1100</v>
      </c>
      <c r="G2246" s="13" t="s">
        <v>1044</v>
      </c>
      <c r="H2246" s="12" t="s">
        <v>48</v>
      </c>
      <c r="I2246" s="12"/>
      <c r="J2246" s="14"/>
      <c r="K2246" s="15" t="n">
        <v>45135</v>
      </c>
      <c r="L2246" s="14" t="s">
        <v>1045</v>
      </c>
      <c r="M2246" s="16" t="n">
        <v>1</v>
      </c>
      <c r="N2246" s="16" t="n">
        <v>1</v>
      </c>
      <c r="O2246" s="17" t="n">
        <v>100000</v>
      </c>
      <c r="P2246" s="17" t="n">
        <v>100000</v>
      </c>
      <c r="Q2246" s="18" t="n">
        <v>12600</v>
      </c>
      <c r="R2246" s="19" t="n">
        <f aca="false">IF(H2246="F",1,0)</f>
        <v>1</v>
      </c>
      <c r="S2246" s="19" t="n">
        <f aca="false">IF(H2246="M",1,0)</f>
        <v>0</v>
      </c>
      <c r="T2246" s="11" t="s">
        <v>2482</v>
      </c>
      <c r="U2246" s="11" t="s">
        <v>328</v>
      </c>
      <c r="V2246" s="24" t="n">
        <f aca="false">_xlfn.xlookup(D2246,'WRSI Fusion'!$H$4:$H$354,'WRSI Fusion'!$AI$4:$AI$354)</f>
        <v>55.491318817415</v>
      </c>
      <c r="W2246" s="16" t="n">
        <f aca="false">_xlfn.xlookup(D2246,'WRSI Maïs'!$H$4:$H$346,'WRSI Maïs'!$AG$4:$AG$346)</f>
        <v>71.7845657352728</v>
      </c>
      <c r="X2246" s="16" t="n">
        <f aca="false">_xlfn.xlookup(D2246,'WRSI Mil'!$H$5:$H$355,'WRSI Mil'!$AG$5:$AG$355)</f>
        <v>75.2112747254168</v>
      </c>
      <c r="Y2246" s="16" t="n">
        <f aca="false">_xlfn.xlookup(D2246,'WRSI Sorgho'!$H$4:$H$354,'WRSI Sorgho'!$AI$4:$AI$354)</f>
        <v>52.7268365690857</v>
      </c>
      <c r="Z2246" s="16" t="n">
        <f aca="false">X2246</f>
        <v>75.2112747254168</v>
      </c>
      <c r="AA2246" s="16" t="n">
        <f aca="false">_xlfn.xlookup(D2246,'WRSI Mil'!$H$5:$H$355,'WRSI Mil'!$AH$5:$AH$355)</f>
        <v>65.1863764356946</v>
      </c>
      <c r="AB2246" s="21" t="n">
        <f aca="false">AA2246/Z2246</f>
        <v>0.866710166443511</v>
      </c>
      <c r="AC2246" s="11"/>
      <c r="AD2246" s="11"/>
      <c r="AE2246" s="11"/>
      <c r="AF2246" s="22" t="n">
        <v>2023</v>
      </c>
      <c r="AG2246" s="22" t="s">
        <v>52</v>
      </c>
      <c r="AH2246" s="22" t="s">
        <v>53</v>
      </c>
      <c r="AI2246" s="22"/>
      <c r="AJ2246" s="23" t="n">
        <v>0.7</v>
      </c>
      <c r="AK2246" s="24" t="n">
        <v>100000</v>
      </c>
      <c r="AL2246" s="23" t="n">
        <v>0.8</v>
      </c>
      <c r="AM2246" s="24" t="n">
        <v>25000</v>
      </c>
      <c r="AN2246" s="23" t="n">
        <v>0.9</v>
      </c>
      <c r="AO2246" s="24" t="n">
        <v>10000</v>
      </c>
      <c r="AP2246" s="25" t="n">
        <f aca="false">IF(AB2246&lt;AJ2246,AK2246,IF(AB2246&lt;AL2246,AM2246,IF(AB2246&lt;=AN2246,AO2246,0)))</f>
        <v>10000</v>
      </c>
    </row>
    <row r="2247" customFormat="false" ht="15.65" hidden="false" customHeight="false" outlineLevel="0" collapsed="false">
      <c r="A2247" s="11" t="n">
        <f aca="false">A2246+1</f>
        <v>2373</v>
      </c>
      <c r="B2247" s="12" t="s">
        <v>1039</v>
      </c>
      <c r="C2247" s="12" t="s">
        <v>1040</v>
      </c>
      <c r="D2247" s="12" t="s">
        <v>1041</v>
      </c>
      <c r="E2247" s="12" t="s">
        <v>1042</v>
      </c>
      <c r="F2247" s="14" t="s">
        <v>1063</v>
      </c>
      <c r="G2247" s="13" t="s">
        <v>1044</v>
      </c>
      <c r="H2247" s="12" t="s">
        <v>48</v>
      </c>
      <c r="I2247" s="12"/>
      <c r="J2247" s="14"/>
      <c r="K2247" s="15" t="n">
        <v>45129</v>
      </c>
      <c r="L2247" s="14" t="s">
        <v>1045</v>
      </c>
      <c r="M2247" s="16" t="n">
        <v>1</v>
      </c>
      <c r="N2247" s="16" t="n">
        <v>1</v>
      </c>
      <c r="O2247" s="17" t="n">
        <v>100000</v>
      </c>
      <c r="P2247" s="17" t="n">
        <v>100000</v>
      </c>
      <c r="Q2247" s="18" t="n">
        <v>12600</v>
      </c>
      <c r="R2247" s="19" t="n">
        <f aca="false">IF(H2247="F",1,0)</f>
        <v>1</v>
      </c>
      <c r="S2247" s="19" t="n">
        <f aca="false">IF(H2247="M",1,0)</f>
        <v>0</v>
      </c>
      <c r="T2247" s="11" t="s">
        <v>2483</v>
      </c>
      <c r="U2247" s="11" t="s">
        <v>328</v>
      </c>
      <c r="V2247" s="24" t="n">
        <f aca="false">_xlfn.xlookup(D2247,'WRSI Fusion'!$H$4:$H$354,'WRSI Fusion'!$AI$4:$AI$354)</f>
        <v>55.491318817415</v>
      </c>
      <c r="W2247" s="16" t="n">
        <f aca="false">_xlfn.xlookup(D2247,'WRSI Maïs'!$H$4:$H$346,'WRSI Maïs'!$AG$4:$AG$346)</f>
        <v>71.7845657352728</v>
      </c>
      <c r="X2247" s="16" t="n">
        <f aca="false">_xlfn.xlookup(D2247,'WRSI Mil'!$H$5:$H$355,'WRSI Mil'!$AG$5:$AG$355)</f>
        <v>75.2112747254168</v>
      </c>
      <c r="Y2247" s="16" t="n">
        <f aca="false">_xlfn.xlookup(D2247,'WRSI Sorgho'!$H$4:$H$354,'WRSI Sorgho'!$AI$4:$AI$354)</f>
        <v>52.7268365690857</v>
      </c>
      <c r="Z2247" s="16" t="n">
        <f aca="false">X2247</f>
        <v>75.2112747254168</v>
      </c>
      <c r="AA2247" s="16" t="n">
        <f aca="false">_xlfn.xlookup(D2247,'WRSI Mil'!$H$5:$H$355,'WRSI Mil'!$AH$5:$AH$355)</f>
        <v>65.1863764356946</v>
      </c>
      <c r="AB2247" s="21" t="n">
        <f aca="false">AA2247/Z2247</f>
        <v>0.866710166443511</v>
      </c>
      <c r="AC2247" s="11"/>
      <c r="AD2247" s="11"/>
      <c r="AE2247" s="11"/>
      <c r="AF2247" s="22" t="n">
        <v>2023</v>
      </c>
      <c r="AG2247" s="22" t="s">
        <v>52</v>
      </c>
      <c r="AH2247" s="22" t="s">
        <v>53</v>
      </c>
      <c r="AI2247" s="22"/>
      <c r="AJ2247" s="23" t="n">
        <v>0.7</v>
      </c>
      <c r="AK2247" s="24" t="n">
        <v>100000</v>
      </c>
      <c r="AL2247" s="23" t="n">
        <v>0.8</v>
      </c>
      <c r="AM2247" s="24" t="n">
        <v>25000</v>
      </c>
      <c r="AN2247" s="23" t="n">
        <v>0.9</v>
      </c>
      <c r="AO2247" s="24" t="n">
        <v>10000</v>
      </c>
      <c r="AP2247" s="25" t="n">
        <f aca="false">IF(AB2247&lt;AJ2247,AK2247,IF(AB2247&lt;AL2247,AM2247,IF(AB2247&lt;=AN2247,AO2247,0)))</f>
        <v>10000</v>
      </c>
    </row>
    <row r="2248" customFormat="false" ht="15.65" hidden="false" customHeight="false" outlineLevel="0" collapsed="false">
      <c r="A2248" s="11" t="n">
        <f aca="false">A2247+1</f>
        <v>2374</v>
      </c>
      <c r="B2248" s="12" t="s">
        <v>1039</v>
      </c>
      <c r="C2248" s="12" t="s">
        <v>1040</v>
      </c>
      <c r="D2248" s="12" t="s">
        <v>1041</v>
      </c>
      <c r="E2248" s="12" t="s">
        <v>1042</v>
      </c>
      <c r="F2248" s="14" t="s">
        <v>1049</v>
      </c>
      <c r="G2248" s="13" t="s">
        <v>1044</v>
      </c>
      <c r="H2248" s="12" t="s">
        <v>55</v>
      </c>
      <c r="I2248" s="12"/>
      <c r="J2248" s="14"/>
      <c r="K2248" s="15" t="n">
        <v>45134</v>
      </c>
      <c r="L2248" s="14" t="s">
        <v>1045</v>
      </c>
      <c r="M2248" s="16" t="n">
        <v>1</v>
      </c>
      <c r="N2248" s="16" t="n">
        <v>1</v>
      </c>
      <c r="O2248" s="17" t="n">
        <v>100000</v>
      </c>
      <c r="P2248" s="17" t="n">
        <v>100000</v>
      </c>
      <c r="Q2248" s="18" t="n">
        <v>12600</v>
      </c>
      <c r="R2248" s="19" t="n">
        <f aca="false">IF(H2248="F",1,0)</f>
        <v>0</v>
      </c>
      <c r="S2248" s="19" t="n">
        <f aca="false">IF(H2248="M",1,0)</f>
        <v>1</v>
      </c>
      <c r="T2248" s="11" t="s">
        <v>2484</v>
      </c>
      <c r="U2248" s="11" t="s">
        <v>328</v>
      </c>
      <c r="V2248" s="24" t="n">
        <f aca="false">_xlfn.xlookup(D2248,'WRSI Fusion'!$H$4:$H$354,'WRSI Fusion'!$AI$4:$AI$354)</f>
        <v>55.491318817415</v>
      </c>
      <c r="W2248" s="16" t="n">
        <f aca="false">_xlfn.xlookup(D2248,'WRSI Maïs'!$H$4:$H$346,'WRSI Maïs'!$AG$4:$AG$346)</f>
        <v>71.7845657352728</v>
      </c>
      <c r="X2248" s="16" t="n">
        <f aca="false">_xlfn.xlookup(D2248,'WRSI Mil'!$H$5:$H$355,'WRSI Mil'!$AG$5:$AG$355)</f>
        <v>75.2112747254168</v>
      </c>
      <c r="Y2248" s="16" t="n">
        <f aca="false">_xlfn.xlookup(D2248,'WRSI Sorgho'!$H$4:$H$354,'WRSI Sorgho'!$AI$4:$AI$354)</f>
        <v>52.7268365690857</v>
      </c>
      <c r="Z2248" s="16" t="n">
        <f aca="false">X2248</f>
        <v>75.2112747254168</v>
      </c>
      <c r="AA2248" s="16" t="n">
        <f aca="false">_xlfn.xlookup(D2248,'WRSI Mil'!$H$5:$H$355,'WRSI Mil'!$AH$5:$AH$355)</f>
        <v>65.1863764356946</v>
      </c>
      <c r="AB2248" s="21" t="n">
        <f aca="false">AA2248/Z2248</f>
        <v>0.866710166443511</v>
      </c>
      <c r="AC2248" s="11"/>
      <c r="AD2248" s="11"/>
      <c r="AE2248" s="11"/>
      <c r="AF2248" s="22" t="n">
        <v>2023</v>
      </c>
      <c r="AG2248" s="22" t="s">
        <v>52</v>
      </c>
      <c r="AH2248" s="22" t="s">
        <v>53</v>
      </c>
      <c r="AI2248" s="22"/>
      <c r="AJ2248" s="23" t="n">
        <v>0.7</v>
      </c>
      <c r="AK2248" s="24" t="n">
        <v>100000</v>
      </c>
      <c r="AL2248" s="23" t="n">
        <v>0.8</v>
      </c>
      <c r="AM2248" s="24" t="n">
        <v>25000</v>
      </c>
      <c r="AN2248" s="23" t="n">
        <v>0.9</v>
      </c>
      <c r="AO2248" s="24" t="n">
        <v>10000</v>
      </c>
      <c r="AP2248" s="25" t="n">
        <f aca="false">IF(AB2248&lt;AJ2248,AK2248,IF(AB2248&lt;AL2248,AM2248,IF(AB2248&lt;=AN2248,AO2248,0)))</f>
        <v>10000</v>
      </c>
    </row>
    <row r="2249" customFormat="false" ht="15.65" hidden="false" customHeight="false" outlineLevel="0" collapsed="false">
      <c r="A2249" s="11" t="n">
        <f aca="false">A2248+1</f>
        <v>2375</v>
      </c>
      <c r="B2249" s="12" t="s">
        <v>1039</v>
      </c>
      <c r="C2249" s="12" t="s">
        <v>1040</v>
      </c>
      <c r="D2249" s="12" t="s">
        <v>1041</v>
      </c>
      <c r="E2249" s="12" t="s">
        <v>1042</v>
      </c>
      <c r="F2249" s="14" t="s">
        <v>1111</v>
      </c>
      <c r="G2249" s="13" t="s">
        <v>1044</v>
      </c>
      <c r="H2249" s="12" t="s">
        <v>55</v>
      </c>
      <c r="I2249" s="12"/>
      <c r="J2249" s="14"/>
      <c r="K2249" s="15" t="n">
        <v>45126</v>
      </c>
      <c r="L2249" s="14" t="s">
        <v>1045</v>
      </c>
      <c r="M2249" s="16" t="n">
        <v>1</v>
      </c>
      <c r="N2249" s="16" t="n">
        <v>1</v>
      </c>
      <c r="O2249" s="17" t="n">
        <v>100000</v>
      </c>
      <c r="P2249" s="17" t="n">
        <v>100000</v>
      </c>
      <c r="Q2249" s="18" t="n">
        <v>12600</v>
      </c>
      <c r="R2249" s="19" t="n">
        <f aca="false">IF(H2249="F",1,0)</f>
        <v>0</v>
      </c>
      <c r="S2249" s="19" t="n">
        <f aca="false">IF(H2249="M",1,0)</f>
        <v>1</v>
      </c>
      <c r="T2249" s="11" t="s">
        <v>2485</v>
      </c>
      <c r="U2249" s="11" t="s">
        <v>328</v>
      </c>
      <c r="V2249" s="24" t="n">
        <f aca="false">_xlfn.xlookup(D2249,'WRSI Fusion'!$H$4:$H$354,'WRSI Fusion'!$AI$4:$AI$354)</f>
        <v>55.491318817415</v>
      </c>
      <c r="W2249" s="16" t="n">
        <f aca="false">_xlfn.xlookup(D2249,'WRSI Maïs'!$H$4:$H$346,'WRSI Maïs'!$AG$4:$AG$346)</f>
        <v>71.7845657352728</v>
      </c>
      <c r="X2249" s="16" t="n">
        <f aca="false">_xlfn.xlookup(D2249,'WRSI Mil'!$H$5:$H$355,'WRSI Mil'!$AG$5:$AG$355)</f>
        <v>75.2112747254168</v>
      </c>
      <c r="Y2249" s="16" t="n">
        <f aca="false">_xlfn.xlookup(D2249,'WRSI Sorgho'!$H$4:$H$354,'WRSI Sorgho'!$AI$4:$AI$354)</f>
        <v>52.7268365690857</v>
      </c>
      <c r="Z2249" s="16" t="n">
        <f aca="false">X2249</f>
        <v>75.2112747254168</v>
      </c>
      <c r="AA2249" s="16" t="n">
        <f aca="false">_xlfn.xlookup(D2249,'WRSI Mil'!$H$5:$H$355,'WRSI Mil'!$AH$5:$AH$355)</f>
        <v>65.1863764356946</v>
      </c>
      <c r="AB2249" s="21" t="n">
        <f aca="false">AA2249/Z2249</f>
        <v>0.866710166443511</v>
      </c>
      <c r="AC2249" s="11"/>
      <c r="AD2249" s="11"/>
      <c r="AE2249" s="11"/>
      <c r="AF2249" s="22" t="n">
        <v>2023</v>
      </c>
      <c r="AG2249" s="22" t="s">
        <v>52</v>
      </c>
      <c r="AH2249" s="22" t="s">
        <v>53</v>
      </c>
      <c r="AI2249" s="22"/>
      <c r="AJ2249" s="23" t="n">
        <v>0.7</v>
      </c>
      <c r="AK2249" s="24" t="n">
        <v>100000</v>
      </c>
      <c r="AL2249" s="23" t="n">
        <v>0.8</v>
      </c>
      <c r="AM2249" s="24" t="n">
        <v>25000</v>
      </c>
      <c r="AN2249" s="23" t="n">
        <v>0.9</v>
      </c>
      <c r="AO2249" s="24" t="n">
        <v>10000</v>
      </c>
      <c r="AP2249" s="25" t="n">
        <f aca="false">IF(AB2249&lt;AJ2249,AK2249,IF(AB2249&lt;AL2249,AM2249,IF(AB2249&lt;=AN2249,AO2249,0)))</f>
        <v>10000</v>
      </c>
    </row>
    <row r="2250" customFormat="false" ht="15.65" hidden="false" customHeight="false" outlineLevel="0" collapsed="false">
      <c r="A2250" s="11" t="n">
        <f aca="false">A2249+1</f>
        <v>2376</v>
      </c>
      <c r="B2250" s="12" t="s">
        <v>1039</v>
      </c>
      <c r="C2250" s="12" t="s">
        <v>1040</v>
      </c>
      <c r="D2250" s="12" t="s">
        <v>1041</v>
      </c>
      <c r="E2250" s="12" t="s">
        <v>1042</v>
      </c>
      <c r="F2250" s="14" t="s">
        <v>1111</v>
      </c>
      <c r="G2250" s="13" t="s">
        <v>1044</v>
      </c>
      <c r="H2250" s="12" t="s">
        <v>55</v>
      </c>
      <c r="I2250" s="12"/>
      <c r="J2250" s="14"/>
      <c r="K2250" s="15" t="n">
        <v>45126</v>
      </c>
      <c r="L2250" s="14" t="s">
        <v>1045</v>
      </c>
      <c r="M2250" s="16" t="n">
        <v>1</v>
      </c>
      <c r="N2250" s="16" t="n">
        <v>1</v>
      </c>
      <c r="O2250" s="17" t="n">
        <v>100000</v>
      </c>
      <c r="P2250" s="17" t="n">
        <v>100000</v>
      </c>
      <c r="Q2250" s="18" t="n">
        <v>12600</v>
      </c>
      <c r="R2250" s="19" t="n">
        <f aca="false">IF(H2250="F",1,0)</f>
        <v>0</v>
      </c>
      <c r="S2250" s="19" t="n">
        <f aca="false">IF(H2250="M",1,0)</f>
        <v>1</v>
      </c>
      <c r="T2250" s="11" t="s">
        <v>2486</v>
      </c>
      <c r="U2250" s="11" t="s">
        <v>328</v>
      </c>
      <c r="V2250" s="24" t="n">
        <f aca="false">_xlfn.xlookup(D2250,'WRSI Fusion'!$H$4:$H$354,'WRSI Fusion'!$AI$4:$AI$354)</f>
        <v>55.491318817415</v>
      </c>
      <c r="W2250" s="16" t="n">
        <f aca="false">_xlfn.xlookup(D2250,'WRSI Maïs'!$H$4:$H$346,'WRSI Maïs'!$AG$4:$AG$346)</f>
        <v>71.7845657352728</v>
      </c>
      <c r="X2250" s="16" t="n">
        <f aca="false">_xlfn.xlookup(D2250,'WRSI Mil'!$H$5:$H$355,'WRSI Mil'!$AG$5:$AG$355)</f>
        <v>75.2112747254168</v>
      </c>
      <c r="Y2250" s="16" t="n">
        <f aca="false">_xlfn.xlookup(D2250,'WRSI Sorgho'!$H$4:$H$354,'WRSI Sorgho'!$AI$4:$AI$354)</f>
        <v>52.7268365690857</v>
      </c>
      <c r="Z2250" s="16" t="n">
        <f aca="false">X2250</f>
        <v>75.2112747254168</v>
      </c>
      <c r="AA2250" s="16" t="n">
        <f aca="false">_xlfn.xlookup(D2250,'WRSI Mil'!$H$5:$H$355,'WRSI Mil'!$AH$5:$AH$355)</f>
        <v>65.1863764356946</v>
      </c>
      <c r="AB2250" s="21" t="n">
        <f aca="false">AA2250/Z2250</f>
        <v>0.866710166443511</v>
      </c>
      <c r="AC2250" s="11"/>
      <c r="AD2250" s="11"/>
      <c r="AE2250" s="11"/>
      <c r="AF2250" s="22" t="n">
        <v>2023</v>
      </c>
      <c r="AG2250" s="22" t="s">
        <v>52</v>
      </c>
      <c r="AH2250" s="22" t="s">
        <v>53</v>
      </c>
      <c r="AI2250" s="22"/>
      <c r="AJ2250" s="23" t="n">
        <v>0.7</v>
      </c>
      <c r="AK2250" s="24" t="n">
        <v>100000</v>
      </c>
      <c r="AL2250" s="23" t="n">
        <v>0.8</v>
      </c>
      <c r="AM2250" s="24" t="n">
        <v>25000</v>
      </c>
      <c r="AN2250" s="23" t="n">
        <v>0.9</v>
      </c>
      <c r="AO2250" s="24" t="n">
        <v>10000</v>
      </c>
      <c r="AP2250" s="25" t="n">
        <f aca="false">IF(AB2250&lt;AJ2250,AK2250,IF(AB2250&lt;AL2250,AM2250,IF(AB2250&lt;=AN2250,AO2250,0)))</f>
        <v>10000</v>
      </c>
    </row>
    <row r="2251" customFormat="false" ht="15.65" hidden="false" customHeight="false" outlineLevel="0" collapsed="false">
      <c r="A2251" s="11" t="n">
        <f aca="false">A2250+1</f>
        <v>2377</v>
      </c>
      <c r="B2251" s="12" t="s">
        <v>1039</v>
      </c>
      <c r="C2251" s="12" t="s">
        <v>1040</v>
      </c>
      <c r="D2251" s="12" t="s">
        <v>1041</v>
      </c>
      <c r="E2251" s="12" t="s">
        <v>1042</v>
      </c>
      <c r="F2251" s="14" t="s">
        <v>1049</v>
      </c>
      <c r="G2251" s="13" t="s">
        <v>1044</v>
      </c>
      <c r="H2251" s="12" t="s">
        <v>55</v>
      </c>
      <c r="I2251" s="12"/>
      <c r="J2251" s="14"/>
      <c r="K2251" s="15" t="n">
        <v>45134</v>
      </c>
      <c r="L2251" s="14" t="s">
        <v>1045</v>
      </c>
      <c r="M2251" s="16" t="n">
        <v>1</v>
      </c>
      <c r="N2251" s="16" t="n">
        <v>1</v>
      </c>
      <c r="O2251" s="17" t="n">
        <v>100000</v>
      </c>
      <c r="P2251" s="17" t="n">
        <v>100000</v>
      </c>
      <c r="Q2251" s="18" t="n">
        <v>12600</v>
      </c>
      <c r="R2251" s="19" t="n">
        <f aca="false">IF(H2251="F",1,0)</f>
        <v>0</v>
      </c>
      <c r="S2251" s="19" t="n">
        <f aca="false">IF(H2251="M",1,0)</f>
        <v>1</v>
      </c>
      <c r="T2251" s="11" t="s">
        <v>2487</v>
      </c>
      <c r="U2251" s="11" t="s">
        <v>328</v>
      </c>
      <c r="V2251" s="24" t="n">
        <f aca="false">_xlfn.xlookup(D2251,'WRSI Fusion'!$H$4:$H$354,'WRSI Fusion'!$AI$4:$AI$354)</f>
        <v>55.491318817415</v>
      </c>
      <c r="W2251" s="16" t="n">
        <f aca="false">_xlfn.xlookup(D2251,'WRSI Maïs'!$H$4:$H$346,'WRSI Maïs'!$AG$4:$AG$346)</f>
        <v>71.7845657352728</v>
      </c>
      <c r="X2251" s="16" t="n">
        <f aca="false">_xlfn.xlookup(D2251,'WRSI Mil'!$H$5:$H$355,'WRSI Mil'!$AG$5:$AG$355)</f>
        <v>75.2112747254168</v>
      </c>
      <c r="Y2251" s="16" t="n">
        <f aca="false">_xlfn.xlookup(D2251,'WRSI Sorgho'!$H$4:$H$354,'WRSI Sorgho'!$AI$4:$AI$354)</f>
        <v>52.7268365690857</v>
      </c>
      <c r="Z2251" s="16" t="n">
        <f aca="false">X2251</f>
        <v>75.2112747254168</v>
      </c>
      <c r="AA2251" s="16" t="n">
        <f aca="false">_xlfn.xlookup(D2251,'WRSI Mil'!$H$5:$H$355,'WRSI Mil'!$AH$5:$AH$355)</f>
        <v>65.1863764356946</v>
      </c>
      <c r="AB2251" s="21" t="n">
        <f aca="false">AA2251/Z2251</f>
        <v>0.866710166443511</v>
      </c>
      <c r="AC2251" s="11"/>
      <c r="AD2251" s="11"/>
      <c r="AE2251" s="11"/>
      <c r="AF2251" s="22" t="n">
        <v>2023</v>
      </c>
      <c r="AG2251" s="22" t="s">
        <v>52</v>
      </c>
      <c r="AH2251" s="22" t="s">
        <v>53</v>
      </c>
      <c r="AI2251" s="22"/>
      <c r="AJ2251" s="23" t="n">
        <v>0.7</v>
      </c>
      <c r="AK2251" s="24" t="n">
        <v>100000</v>
      </c>
      <c r="AL2251" s="23" t="n">
        <v>0.8</v>
      </c>
      <c r="AM2251" s="24" t="n">
        <v>25000</v>
      </c>
      <c r="AN2251" s="23" t="n">
        <v>0.9</v>
      </c>
      <c r="AO2251" s="24" t="n">
        <v>10000</v>
      </c>
      <c r="AP2251" s="25" t="n">
        <f aca="false">IF(AB2251&lt;AJ2251,AK2251,IF(AB2251&lt;AL2251,AM2251,IF(AB2251&lt;=AN2251,AO2251,0)))</f>
        <v>10000</v>
      </c>
    </row>
    <row r="2252" customFormat="false" ht="15.65" hidden="false" customHeight="false" outlineLevel="0" collapsed="false">
      <c r="A2252" s="11" t="n">
        <f aca="false">A2251+1</f>
        <v>2378</v>
      </c>
      <c r="B2252" s="12" t="s">
        <v>1039</v>
      </c>
      <c r="C2252" s="12" t="s">
        <v>1040</v>
      </c>
      <c r="D2252" s="12" t="s">
        <v>1041</v>
      </c>
      <c r="E2252" s="12" t="s">
        <v>1042</v>
      </c>
      <c r="F2252" s="14" t="s">
        <v>1100</v>
      </c>
      <c r="G2252" s="13" t="s">
        <v>1044</v>
      </c>
      <c r="H2252" s="12" t="s">
        <v>55</v>
      </c>
      <c r="I2252" s="12"/>
      <c r="J2252" s="14"/>
      <c r="K2252" s="15" t="n">
        <v>45135</v>
      </c>
      <c r="L2252" s="14" t="s">
        <v>1045</v>
      </c>
      <c r="M2252" s="16" t="n">
        <v>1</v>
      </c>
      <c r="N2252" s="16" t="n">
        <v>1</v>
      </c>
      <c r="O2252" s="17" t="n">
        <v>100000</v>
      </c>
      <c r="P2252" s="17" t="n">
        <v>100000</v>
      </c>
      <c r="Q2252" s="18" t="n">
        <v>12600</v>
      </c>
      <c r="R2252" s="19" t="n">
        <f aca="false">IF(H2252="F",1,0)</f>
        <v>0</v>
      </c>
      <c r="S2252" s="19" t="n">
        <f aca="false">IF(H2252="M",1,0)</f>
        <v>1</v>
      </c>
      <c r="T2252" s="11" t="s">
        <v>2488</v>
      </c>
      <c r="U2252" s="11" t="s">
        <v>328</v>
      </c>
      <c r="V2252" s="24" t="n">
        <f aca="false">_xlfn.xlookup(D2252,'WRSI Fusion'!$H$4:$H$354,'WRSI Fusion'!$AI$4:$AI$354)</f>
        <v>55.491318817415</v>
      </c>
      <c r="W2252" s="16" t="n">
        <f aca="false">_xlfn.xlookup(D2252,'WRSI Maïs'!$H$4:$H$346,'WRSI Maïs'!$AG$4:$AG$346)</f>
        <v>71.7845657352728</v>
      </c>
      <c r="X2252" s="16" t="n">
        <f aca="false">_xlfn.xlookup(D2252,'WRSI Mil'!$H$5:$H$355,'WRSI Mil'!$AG$5:$AG$355)</f>
        <v>75.2112747254168</v>
      </c>
      <c r="Y2252" s="16" t="n">
        <f aca="false">_xlfn.xlookup(D2252,'WRSI Sorgho'!$H$4:$H$354,'WRSI Sorgho'!$AI$4:$AI$354)</f>
        <v>52.7268365690857</v>
      </c>
      <c r="Z2252" s="16" t="n">
        <f aca="false">X2252</f>
        <v>75.2112747254168</v>
      </c>
      <c r="AA2252" s="16" t="n">
        <f aca="false">_xlfn.xlookup(D2252,'WRSI Mil'!$H$5:$H$355,'WRSI Mil'!$AH$5:$AH$355)</f>
        <v>65.1863764356946</v>
      </c>
      <c r="AB2252" s="21" t="n">
        <f aca="false">AA2252/Z2252</f>
        <v>0.866710166443511</v>
      </c>
      <c r="AC2252" s="11"/>
      <c r="AD2252" s="11"/>
      <c r="AE2252" s="11"/>
      <c r="AF2252" s="22" t="n">
        <v>2023</v>
      </c>
      <c r="AG2252" s="22" t="s">
        <v>52</v>
      </c>
      <c r="AH2252" s="22" t="s">
        <v>53</v>
      </c>
      <c r="AI2252" s="22"/>
      <c r="AJ2252" s="23" t="n">
        <v>0.7</v>
      </c>
      <c r="AK2252" s="24" t="n">
        <v>100000</v>
      </c>
      <c r="AL2252" s="23" t="n">
        <v>0.8</v>
      </c>
      <c r="AM2252" s="24" t="n">
        <v>25000</v>
      </c>
      <c r="AN2252" s="23" t="n">
        <v>0.9</v>
      </c>
      <c r="AO2252" s="24" t="n">
        <v>10000</v>
      </c>
      <c r="AP2252" s="25" t="n">
        <f aca="false">IF(AB2252&lt;AJ2252,AK2252,IF(AB2252&lt;AL2252,AM2252,IF(AB2252&lt;=AN2252,AO2252,0)))</f>
        <v>10000</v>
      </c>
    </row>
    <row r="2253" customFormat="false" ht="15.65" hidden="false" customHeight="false" outlineLevel="0" collapsed="false">
      <c r="A2253" s="11" t="n">
        <f aca="false">A2252+1</f>
        <v>2379</v>
      </c>
      <c r="B2253" s="12" t="s">
        <v>1039</v>
      </c>
      <c r="C2253" s="12" t="s">
        <v>1040</v>
      </c>
      <c r="D2253" s="12" t="s">
        <v>1041</v>
      </c>
      <c r="E2253" s="12" t="s">
        <v>1042</v>
      </c>
      <c r="F2253" s="14" t="s">
        <v>1063</v>
      </c>
      <c r="G2253" s="13" t="s">
        <v>1044</v>
      </c>
      <c r="H2253" s="12" t="s">
        <v>48</v>
      </c>
      <c r="I2253" s="12"/>
      <c r="J2253" s="14"/>
      <c r="K2253" s="15" t="n">
        <v>45129</v>
      </c>
      <c r="L2253" s="14" t="s">
        <v>1045</v>
      </c>
      <c r="M2253" s="16" t="n">
        <v>1</v>
      </c>
      <c r="N2253" s="16" t="n">
        <v>1</v>
      </c>
      <c r="O2253" s="17" t="n">
        <v>100000</v>
      </c>
      <c r="P2253" s="17" t="n">
        <v>100000</v>
      </c>
      <c r="Q2253" s="18" t="n">
        <v>12600</v>
      </c>
      <c r="R2253" s="19" t="n">
        <f aca="false">IF(H2253="F",1,0)</f>
        <v>1</v>
      </c>
      <c r="S2253" s="19" t="n">
        <f aca="false">IF(H2253="M",1,0)</f>
        <v>0</v>
      </c>
      <c r="T2253" s="11" t="s">
        <v>2489</v>
      </c>
      <c r="U2253" s="11" t="s">
        <v>328</v>
      </c>
      <c r="V2253" s="24" t="n">
        <f aca="false">_xlfn.xlookup(D2253,'WRSI Fusion'!$H$4:$H$354,'WRSI Fusion'!$AI$4:$AI$354)</f>
        <v>55.491318817415</v>
      </c>
      <c r="W2253" s="16" t="n">
        <f aca="false">_xlfn.xlookup(D2253,'WRSI Maïs'!$H$4:$H$346,'WRSI Maïs'!$AG$4:$AG$346)</f>
        <v>71.7845657352728</v>
      </c>
      <c r="X2253" s="16" t="n">
        <f aca="false">_xlfn.xlookup(D2253,'WRSI Mil'!$H$5:$H$355,'WRSI Mil'!$AG$5:$AG$355)</f>
        <v>75.2112747254168</v>
      </c>
      <c r="Y2253" s="16" t="n">
        <f aca="false">_xlfn.xlookup(D2253,'WRSI Sorgho'!$H$4:$H$354,'WRSI Sorgho'!$AI$4:$AI$354)</f>
        <v>52.7268365690857</v>
      </c>
      <c r="Z2253" s="16" t="n">
        <f aca="false">X2253</f>
        <v>75.2112747254168</v>
      </c>
      <c r="AA2253" s="16" t="n">
        <f aca="false">_xlfn.xlookup(D2253,'WRSI Mil'!$H$5:$H$355,'WRSI Mil'!$AH$5:$AH$355)</f>
        <v>65.1863764356946</v>
      </c>
      <c r="AB2253" s="21" t="n">
        <f aca="false">AA2253/Z2253</f>
        <v>0.866710166443511</v>
      </c>
      <c r="AC2253" s="11"/>
      <c r="AD2253" s="11"/>
      <c r="AE2253" s="11"/>
      <c r="AF2253" s="22" t="n">
        <v>2023</v>
      </c>
      <c r="AG2253" s="22" t="s">
        <v>52</v>
      </c>
      <c r="AH2253" s="22" t="s">
        <v>53</v>
      </c>
      <c r="AI2253" s="22"/>
      <c r="AJ2253" s="23" t="n">
        <v>0.7</v>
      </c>
      <c r="AK2253" s="24" t="n">
        <v>100000</v>
      </c>
      <c r="AL2253" s="23" t="n">
        <v>0.8</v>
      </c>
      <c r="AM2253" s="24" t="n">
        <v>25000</v>
      </c>
      <c r="AN2253" s="23" t="n">
        <v>0.9</v>
      </c>
      <c r="AO2253" s="24" t="n">
        <v>10000</v>
      </c>
      <c r="AP2253" s="25" t="n">
        <f aca="false">IF(AB2253&lt;AJ2253,AK2253,IF(AB2253&lt;AL2253,AM2253,IF(AB2253&lt;=AN2253,AO2253,0)))</f>
        <v>10000</v>
      </c>
    </row>
    <row r="2254" customFormat="false" ht="15.65" hidden="false" customHeight="false" outlineLevel="0" collapsed="false">
      <c r="A2254" s="11" t="n">
        <f aca="false">A2253+1</f>
        <v>2380</v>
      </c>
      <c r="B2254" s="12" t="s">
        <v>1039</v>
      </c>
      <c r="C2254" s="12" t="s">
        <v>1040</v>
      </c>
      <c r="D2254" s="12" t="s">
        <v>1041</v>
      </c>
      <c r="E2254" s="12" t="s">
        <v>1042</v>
      </c>
      <c r="F2254" s="14" t="s">
        <v>1128</v>
      </c>
      <c r="G2254" s="13" t="s">
        <v>1044</v>
      </c>
      <c r="H2254" s="12" t="s">
        <v>55</v>
      </c>
      <c r="I2254" s="12"/>
      <c r="J2254" s="14"/>
      <c r="K2254" s="15" t="n">
        <v>45132</v>
      </c>
      <c r="L2254" s="14" t="s">
        <v>1045</v>
      </c>
      <c r="M2254" s="16" t="n">
        <v>1</v>
      </c>
      <c r="N2254" s="16" t="n">
        <v>1</v>
      </c>
      <c r="O2254" s="17" t="n">
        <v>100000</v>
      </c>
      <c r="P2254" s="17" t="n">
        <v>100000</v>
      </c>
      <c r="Q2254" s="18" t="n">
        <v>12600</v>
      </c>
      <c r="R2254" s="19" t="n">
        <f aca="false">IF(H2254="F",1,0)</f>
        <v>0</v>
      </c>
      <c r="S2254" s="19" t="n">
        <f aca="false">IF(H2254="M",1,0)</f>
        <v>1</v>
      </c>
      <c r="T2254" s="11" t="s">
        <v>2490</v>
      </c>
      <c r="U2254" s="11" t="s">
        <v>328</v>
      </c>
      <c r="V2254" s="24" t="n">
        <f aca="false">_xlfn.xlookup(D2254,'WRSI Fusion'!$H$4:$H$354,'WRSI Fusion'!$AI$4:$AI$354)</f>
        <v>55.491318817415</v>
      </c>
      <c r="W2254" s="16" t="n">
        <f aca="false">_xlfn.xlookup(D2254,'WRSI Maïs'!$H$4:$H$346,'WRSI Maïs'!$AG$4:$AG$346)</f>
        <v>71.7845657352728</v>
      </c>
      <c r="X2254" s="16" t="n">
        <f aca="false">_xlfn.xlookup(D2254,'WRSI Mil'!$H$5:$H$355,'WRSI Mil'!$AG$5:$AG$355)</f>
        <v>75.2112747254168</v>
      </c>
      <c r="Y2254" s="16" t="n">
        <f aca="false">_xlfn.xlookup(D2254,'WRSI Sorgho'!$H$4:$H$354,'WRSI Sorgho'!$AI$4:$AI$354)</f>
        <v>52.7268365690857</v>
      </c>
      <c r="Z2254" s="16" t="n">
        <f aca="false">X2254</f>
        <v>75.2112747254168</v>
      </c>
      <c r="AA2254" s="16" t="n">
        <f aca="false">_xlfn.xlookup(D2254,'WRSI Mil'!$H$5:$H$355,'WRSI Mil'!$AH$5:$AH$355)</f>
        <v>65.1863764356946</v>
      </c>
      <c r="AB2254" s="21" t="n">
        <f aca="false">AA2254/Z2254</f>
        <v>0.866710166443511</v>
      </c>
      <c r="AC2254" s="11"/>
      <c r="AD2254" s="11"/>
      <c r="AE2254" s="11"/>
      <c r="AF2254" s="22" t="n">
        <v>2023</v>
      </c>
      <c r="AG2254" s="22" t="s">
        <v>52</v>
      </c>
      <c r="AH2254" s="22" t="s">
        <v>53</v>
      </c>
      <c r="AI2254" s="22"/>
      <c r="AJ2254" s="23" t="n">
        <v>0.7</v>
      </c>
      <c r="AK2254" s="24" t="n">
        <v>100000</v>
      </c>
      <c r="AL2254" s="23" t="n">
        <v>0.8</v>
      </c>
      <c r="AM2254" s="24" t="n">
        <v>25000</v>
      </c>
      <c r="AN2254" s="23" t="n">
        <v>0.9</v>
      </c>
      <c r="AO2254" s="24" t="n">
        <v>10000</v>
      </c>
      <c r="AP2254" s="25" t="n">
        <f aca="false">IF(AB2254&lt;AJ2254,AK2254,IF(AB2254&lt;AL2254,AM2254,IF(AB2254&lt;=AN2254,AO2254,0)))</f>
        <v>10000</v>
      </c>
    </row>
    <row r="2255" customFormat="false" ht="15.65" hidden="false" customHeight="false" outlineLevel="0" collapsed="false">
      <c r="A2255" s="11" t="n">
        <f aca="false">A2254+1</f>
        <v>2381</v>
      </c>
      <c r="B2255" s="12" t="s">
        <v>1039</v>
      </c>
      <c r="C2255" s="12" t="s">
        <v>1040</v>
      </c>
      <c r="D2255" s="12" t="s">
        <v>1041</v>
      </c>
      <c r="E2255" s="12" t="s">
        <v>1042</v>
      </c>
      <c r="F2255" s="14" t="s">
        <v>1105</v>
      </c>
      <c r="G2255" s="13" t="s">
        <v>1044</v>
      </c>
      <c r="H2255" s="12" t="s">
        <v>55</v>
      </c>
      <c r="I2255" s="12"/>
      <c r="J2255" s="14"/>
      <c r="K2255" s="15" t="n">
        <v>45128</v>
      </c>
      <c r="L2255" s="14" t="s">
        <v>1045</v>
      </c>
      <c r="M2255" s="16" t="n">
        <v>1</v>
      </c>
      <c r="N2255" s="16" t="n">
        <v>1</v>
      </c>
      <c r="O2255" s="17" t="n">
        <v>100000</v>
      </c>
      <c r="P2255" s="17" t="n">
        <v>100000</v>
      </c>
      <c r="Q2255" s="18" t="n">
        <v>12600</v>
      </c>
      <c r="R2255" s="19" t="n">
        <f aca="false">IF(H2255="F",1,0)</f>
        <v>0</v>
      </c>
      <c r="S2255" s="19" t="n">
        <f aca="false">IF(H2255="M",1,0)</f>
        <v>1</v>
      </c>
      <c r="T2255" s="11" t="s">
        <v>2491</v>
      </c>
      <c r="U2255" s="11" t="s">
        <v>328</v>
      </c>
      <c r="V2255" s="24" t="n">
        <f aca="false">_xlfn.xlookup(D2255,'WRSI Fusion'!$H$4:$H$354,'WRSI Fusion'!$AI$4:$AI$354)</f>
        <v>55.491318817415</v>
      </c>
      <c r="W2255" s="16" t="n">
        <f aca="false">_xlfn.xlookup(D2255,'WRSI Maïs'!$H$4:$H$346,'WRSI Maïs'!$AG$4:$AG$346)</f>
        <v>71.7845657352728</v>
      </c>
      <c r="X2255" s="16" t="n">
        <f aca="false">_xlfn.xlookup(D2255,'WRSI Mil'!$H$5:$H$355,'WRSI Mil'!$AG$5:$AG$355)</f>
        <v>75.2112747254168</v>
      </c>
      <c r="Y2255" s="16" t="n">
        <f aca="false">_xlfn.xlookup(D2255,'WRSI Sorgho'!$H$4:$H$354,'WRSI Sorgho'!$AI$4:$AI$354)</f>
        <v>52.7268365690857</v>
      </c>
      <c r="Z2255" s="16" t="n">
        <f aca="false">X2255</f>
        <v>75.2112747254168</v>
      </c>
      <c r="AA2255" s="16" t="n">
        <f aca="false">_xlfn.xlookup(D2255,'WRSI Mil'!$H$5:$H$355,'WRSI Mil'!$AH$5:$AH$355)</f>
        <v>65.1863764356946</v>
      </c>
      <c r="AB2255" s="21" t="n">
        <f aca="false">AA2255/Z2255</f>
        <v>0.866710166443511</v>
      </c>
      <c r="AC2255" s="11"/>
      <c r="AD2255" s="11"/>
      <c r="AE2255" s="11"/>
      <c r="AF2255" s="22" t="n">
        <v>2023</v>
      </c>
      <c r="AG2255" s="22" t="s">
        <v>52</v>
      </c>
      <c r="AH2255" s="22" t="s">
        <v>53</v>
      </c>
      <c r="AI2255" s="22"/>
      <c r="AJ2255" s="23" t="n">
        <v>0.7</v>
      </c>
      <c r="AK2255" s="24" t="n">
        <v>100000</v>
      </c>
      <c r="AL2255" s="23" t="n">
        <v>0.8</v>
      </c>
      <c r="AM2255" s="24" t="n">
        <v>25000</v>
      </c>
      <c r="AN2255" s="23" t="n">
        <v>0.9</v>
      </c>
      <c r="AO2255" s="24" t="n">
        <v>10000</v>
      </c>
      <c r="AP2255" s="25" t="n">
        <f aca="false">IF(AB2255&lt;AJ2255,AK2255,IF(AB2255&lt;AL2255,AM2255,IF(AB2255&lt;=AN2255,AO2255,0)))</f>
        <v>10000</v>
      </c>
    </row>
    <row r="2256" customFormat="false" ht="15.65" hidden="false" customHeight="false" outlineLevel="0" collapsed="false">
      <c r="A2256" s="11" t="n">
        <f aca="false">A2255+1</f>
        <v>2382</v>
      </c>
      <c r="B2256" s="12" t="s">
        <v>1039</v>
      </c>
      <c r="C2256" s="12" t="s">
        <v>1040</v>
      </c>
      <c r="D2256" s="12" t="s">
        <v>1041</v>
      </c>
      <c r="E2256" s="12" t="s">
        <v>1042</v>
      </c>
      <c r="F2256" s="14" t="s">
        <v>1051</v>
      </c>
      <c r="G2256" s="13" t="s">
        <v>1044</v>
      </c>
      <c r="H2256" s="12" t="s">
        <v>55</v>
      </c>
      <c r="I2256" s="12"/>
      <c r="J2256" s="14"/>
      <c r="K2256" s="15" t="n">
        <v>45134</v>
      </c>
      <c r="L2256" s="14" t="s">
        <v>1045</v>
      </c>
      <c r="M2256" s="16" t="n">
        <v>1</v>
      </c>
      <c r="N2256" s="16" t="n">
        <v>1</v>
      </c>
      <c r="O2256" s="17" t="n">
        <v>100000</v>
      </c>
      <c r="P2256" s="17" t="n">
        <v>100000</v>
      </c>
      <c r="Q2256" s="18" t="n">
        <v>12600</v>
      </c>
      <c r="R2256" s="19" t="n">
        <f aca="false">IF(H2256="F",1,0)</f>
        <v>0</v>
      </c>
      <c r="S2256" s="19" t="n">
        <f aca="false">IF(H2256="M",1,0)</f>
        <v>1</v>
      </c>
      <c r="T2256" s="11" t="s">
        <v>2492</v>
      </c>
      <c r="U2256" s="11" t="s">
        <v>328</v>
      </c>
      <c r="V2256" s="24" t="n">
        <f aca="false">_xlfn.xlookup(D2256,'WRSI Fusion'!$H$4:$H$354,'WRSI Fusion'!$AI$4:$AI$354)</f>
        <v>55.491318817415</v>
      </c>
      <c r="W2256" s="16" t="n">
        <f aca="false">_xlfn.xlookup(D2256,'WRSI Maïs'!$H$4:$H$346,'WRSI Maïs'!$AG$4:$AG$346)</f>
        <v>71.7845657352728</v>
      </c>
      <c r="X2256" s="16" t="n">
        <f aca="false">_xlfn.xlookup(D2256,'WRSI Mil'!$H$5:$H$355,'WRSI Mil'!$AG$5:$AG$355)</f>
        <v>75.2112747254168</v>
      </c>
      <c r="Y2256" s="16" t="n">
        <f aca="false">_xlfn.xlookup(D2256,'WRSI Sorgho'!$H$4:$H$354,'WRSI Sorgho'!$AI$4:$AI$354)</f>
        <v>52.7268365690857</v>
      </c>
      <c r="Z2256" s="16" t="n">
        <f aca="false">X2256</f>
        <v>75.2112747254168</v>
      </c>
      <c r="AA2256" s="16" t="n">
        <f aca="false">_xlfn.xlookup(D2256,'WRSI Mil'!$H$5:$H$355,'WRSI Mil'!$AH$5:$AH$355)</f>
        <v>65.1863764356946</v>
      </c>
      <c r="AB2256" s="21" t="n">
        <f aca="false">AA2256/Z2256</f>
        <v>0.866710166443511</v>
      </c>
      <c r="AC2256" s="11"/>
      <c r="AD2256" s="11"/>
      <c r="AE2256" s="11"/>
      <c r="AF2256" s="22" t="n">
        <v>2023</v>
      </c>
      <c r="AG2256" s="22" t="s">
        <v>52</v>
      </c>
      <c r="AH2256" s="22" t="s">
        <v>53</v>
      </c>
      <c r="AI2256" s="22"/>
      <c r="AJ2256" s="23" t="n">
        <v>0.7</v>
      </c>
      <c r="AK2256" s="24" t="n">
        <v>100000</v>
      </c>
      <c r="AL2256" s="23" t="n">
        <v>0.8</v>
      </c>
      <c r="AM2256" s="24" t="n">
        <v>25000</v>
      </c>
      <c r="AN2256" s="23" t="n">
        <v>0.9</v>
      </c>
      <c r="AO2256" s="24" t="n">
        <v>10000</v>
      </c>
      <c r="AP2256" s="25" t="n">
        <f aca="false">IF(AB2256&lt;AJ2256,AK2256,IF(AB2256&lt;AL2256,AM2256,IF(AB2256&lt;=AN2256,AO2256,0)))</f>
        <v>10000</v>
      </c>
    </row>
    <row r="2257" customFormat="false" ht="15.65" hidden="false" customHeight="false" outlineLevel="0" collapsed="false">
      <c r="A2257" s="11" t="n">
        <f aca="false">A2256+1</f>
        <v>2383</v>
      </c>
      <c r="B2257" s="12" t="s">
        <v>1039</v>
      </c>
      <c r="C2257" s="12" t="s">
        <v>1040</v>
      </c>
      <c r="D2257" s="12" t="s">
        <v>1041</v>
      </c>
      <c r="E2257" s="12" t="s">
        <v>1042</v>
      </c>
      <c r="F2257" s="14" t="s">
        <v>1043</v>
      </c>
      <c r="G2257" s="13" t="s">
        <v>1044</v>
      </c>
      <c r="H2257" s="12" t="s">
        <v>55</v>
      </c>
      <c r="I2257" s="12"/>
      <c r="J2257" s="14"/>
      <c r="K2257" s="15" t="n">
        <v>45133</v>
      </c>
      <c r="L2257" s="14" t="s">
        <v>1045</v>
      </c>
      <c r="M2257" s="16" t="n">
        <v>1</v>
      </c>
      <c r="N2257" s="16" t="n">
        <v>1</v>
      </c>
      <c r="O2257" s="17" t="n">
        <v>100000</v>
      </c>
      <c r="P2257" s="17" t="n">
        <v>100000</v>
      </c>
      <c r="Q2257" s="18" t="n">
        <v>12600</v>
      </c>
      <c r="R2257" s="19" t="n">
        <f aca="false">IF(H2257="F",1,0)</f>
        <v>0</v>
      </c>
      <c r="S2257" s="19" t="n">
        <f aca="false">IF(H2257="M",1,0)</f>
        <v>1</v>
      </c>
      <c r="T2257" s="11" t="s">
        <v>2493</v>
      </c>
      <c r="U2257" s="11" t="s">
        <v>328</v>
      </c>
      <c r="V2257" s="24" t="n">
        <f aca="false">_xlfn.xlookup(D2257,'WRSI Fusion'!$H$4:$H$354,'WRSI Fusion'!$AI$4:$AI$354)</f>
        <v>55.491318817415</v>
      </c>
      <c r="W2257" s="16" t="n">
        <f aca="false">_xlfn.xlookup(D2257,'WRSI Maïs'!$H$4:$H$346,'WRSI Maïs'!$AG$4:$AG$346)</f>
        <v>71.7845657352728</v>
      </c>
      <c r="X2257" s="16" t="n">
        <f aca="false">_xlfn.xlookup(D2257,'WRSI Mil'!$H$5:$H$355,'WRSI Mil'!$AG$5:$AG$355)</f>
        <v>75.2112747254168</v>
      </c>
      <c r="Y2257" s="16" t="n">
        <f aca="false">_xlfn.xlookup(D2257,'WRSI Sorgho'!$H$4:$H$354,'WRSI Sorgho'!$AI$4:$AI$354)</f>
        <v>52.7268365690857</v>
      </c>
      <c r="Z2257" s="16" t="n">
        <f aca="false">X2257</f>
        <v>75.2112747254168</v>
      </c>
      <c r="AA2257" s="16" t="n">
        <f aca="false">_xlfn.xlookup(D2257,'WRSI Mil'!$H$5:$H$355,'WRSI Mil'!$AH$5:$AH$355)</f>
        <v>65.1863764356946</v>
      </c>
      <c r="AB2257" s="21" t="n">
        <f aca="false">AA2257/Z2257</f>
        <v>0.866710166443511</v>
      </c>
      <c r="AC2257" s="11"/>
      <c r="AD2257" s="11"/>
      <c r="AE2257" s="11"/>
      <c r="AF2257" s="22" t="n">
        <v>2023</v>
      </c>
      <c r="AG2257" s="22" t="s">
        <v>52</v>
      </c>
      <c r="AH2257" s="22" t="s">
        <v>53</v>
      </c>
      <c r="AI2257" s="22"/>
      <c r="AJ2257" s="23" t="n">
        <v>0.7</v>
      </c>
      <c r="AK2257" s="24" t="n">
        <v>100000</v>
      </c>
      <c r="AL2257" s="23" t="n">
        <v>0.8</v>
      </c>
      <c r="AM2257" s="24" t="n">
        <v>25000</v>
      </c>
      <c r="AN2257" s="23" t="n">
        <v>0.9</v>
      </c>
      <c r="AO2257" s="24" t="n">
        <v>10000</v>
      </c>
      <c r="AP2257" s="25" t="n">
        <f aca="false">IF(AB2257&lt;AJ2257,AK2257,IF(AB2257&lt;AL2257,AM2257,IF(AB2257&lt;=AN2257,AO2257,0)))</f>
        <v>10000</v>
      </c>
    </row>
    <row r="2258" customFormat="false" ht="15.65" hidden="false" customHeight="false" outlineLevel="0" collapsed="false">
      <c r="A2258" s="11" t="n">
        <f aca="false">A2257+1</f>
        <v>2384</v>
      </c>
      <c r="B2258" s="12" t="s">
        <v>1039</v>
      </c>
      <c r="C2258" s="12" t="s">
        <v>1040</v>
      </c>
      <c r="D2258" s="12" t="s">
        <v>1041</v>
      </c>
      <c r="E2258" s="12" t="s">
        <v>1042</v>
      </c>
      <c r="F2258" s="14" t="s">
        <v>1056</v>
      </c>
      <c r="G2258" s="13" t="s">
        <v>1044</v>
      </c>
      <c r="H2258" s="12" t="s">
        <v>55</v>
      </c>
      <c r="I2258" s="12"/>
      <c r="J2258" s="14"/>
      <c r="K2258" s="15" t="n">
        <v>45133</v>
      </c>
      <c r="L2258" s="14" t="s">
        <v>1045</v>
      </c>
      <c r="M2258" s="16" t="n">
        <v>1</v>
      </c>
      <c r="N2258" s="16" t="n">
        <v>1</v>
      </c>
      <c r="O2258" s="17" t="n">
        <v>100000</v>
      </c>
      <c r="P2258" s="17" t="n">
        <v>100000</v>
      </c>
      <c r="Q2258" s="18" t="n">
        <v>12600</v>
      </c>
      <c r="R2258" s="19" t="n">
        <f aca="false">IF(H2258="F",1,0)</f>
        <v>0</v>
      </c>
      <c r="S2258" s="19" t="n">
        <f aca="false">IF(H2258="M",1,0)</f>
        <v>1</v>
      </c>
      <c r="T2258" s="11" t="s">
        <v>2494</v>
      </c>
      <c r="U2258" s="11" t="s">
        <v>328</v>
      </c>
      <c r="V2258" s="24" t="n">
        <f aca="false">_xlfn.xlookup(D2258,'WRSI Fusion'!$H$4:$H$354,'WRSI Fusion'!$AI$4:$AI$354)</f>
        <v>55.491318817415</v>
      </c>
      <c r="W2258" s="16" t="n">
        <f aca="false">_xlfn.xlookup(D2258,'WRSI Maïs'!$H$4:$H$346,'WRSI Maïs'!$AG$4:$AG$346)</f>
        <v>71.7845657352728</v>
      </c>
      <c r="X2258" s="16" t="n">
        <f aca="false">_xlfn.xlookup(D2258,'WRSI Mil'!$H$5:$H$355,'WRSI Mil'!$AG$5:$AG$355)</f>
        <v>75.2112747254168</v>
      </c>
      <c r="Y2258" s="16" t="n">
        <f aca="false">_xlfn.xlookup(D2258,'WRSI Sorgho'!$H$4:$H$354,'WRSI Sorgho'!$AI$4:$AI$354)</f>
        <v>52.7268365690857</v>
      </c>
      <c r="Z2258" s="16" t="n">
        <f aca="false">X2258</f>
        <v>75.2112747254168</v>
      </c>
      <c r="AA2258" s="16" t="n">
        <f aca="false">_xlfn.xlookup(D2258,'WRSI Mil'!$H$5:$H$355,'WRSI Mil'!$AH$5:$AH$355)</f>
        <v>65.1863764356946</v>
      </c>
      <c r="AB2258" s="21" t="n">
        <f aca="false">AA2258/Z2258</f>
        <v>0.866710166443511</v>
      </c>
      <c r="AC2258" s="11"/>
      <c r="AD2258" s="11"/>
      <c r="AE2258" s="11"/>
      <c r="AF2258" s="22" t="n">
        <v>2023</v>
      </c>
      <c r="AG2258" s="22" t="s">
        <v>52</v>
      </c>
      <c r="AH2258" s="22" t="s">
        <v>53</v>
      </c>
      <c r="AI2258" s="22"/>
      <c r="AJ2258" s="23" t="n">
        <v>0.7</v>
      </c>
      <c r="AK2258" s="24" t="n">
        <v>100000</v>
      </c>
      <c r="AL2258" s="23" t="n">
        <v>0.8</v>
      </c>
      <c r="AM2258" s="24" t="n">
        <v>25000</v>
      </c>
      <c r="AN2258" s="23" t="n">
        <v>0.9</v>
      </c>
      <c r="AO2258" s="24" t="n">
        <v>10000</v>
      </c>
      <c r="AP2258" s="25" t="n">
        <f aca="false">IF(AB2258&lt;AJ2258,AK2258,IF(AB2258&lt;AL2258,AM2258,IF(AB2258&lt;=AN2258,AO2258,0)))</f>
        <v>10000</v>
      </c>
    </row>
    <row r="2259" customFormat="false" ht="15.65" hidden="false" customHeight="false" outlineLevel="0" collapsed="false">
      <c r="A2259" s="11" t="n">
        <f aca="false">A2258+1</f>
        <v>2385</v>
      </c>
      <c r="B2259" s="12" t="s">
        <v>1039</v>
      </c>
      <c r="C2259" s="12" t="s">
        <v>1040</v>
      </c>
      <c r="D2259" s="12" t="s">
        <v>1041</v>
      </c>
      <c r="E2259" s="12" t="s">
        <v>1042</v>
      </c>
      <c r="F2259" s="14" t="s">
        <v>1100</v>
      </c>
      <c r="G2259" s="13" t="s">
        <v>1044</v>
      </c>
      <c r="H2259" s="12" t="s">
        <v>48</v>
      </c>
      <c r="I2259" s="12"/>
      <c r="J2259" s="14"/>
      <c r="K2259" s="15" t="n">
        <v>45135</v>
      </c>
      <c r="L2259" s="14" t="s">
        <v>1045</v>
      </c>
      <c r="M2259" s="16" t="n">
        <v>1</v>
      </c>
      <c r="N2259" s="16" t="n">
        <v>1</v>
      </c>
      <c r="O2259" s="17" t="n">
        <v>100000</v>
      </c>
      <c r="P2259" s="17" t="n">
        <v>100000</v>
      </c>
      <c r="Q2259" s="18" t="n">
        <v>12600</v>
      </c>
      <c r="R2259" s="19" t="n">
        <f aca="false">IF(H2259="F",1,0)</f>
        <v>1</v>
      </c>
      <c r="S2259" s="19" t="n">
        <f aca="false">IF(H2259="M",1,0)</f>
        <v>0</v>
      </c>
      <c r="T2259" s="11" t="s">
        <v>2495</v>
      </c>
      <c r="U2259" s="11" t="s">
        <v>328</v>
      </c>
      <c r="V2259" s="24" t="n">
        <f aca="false">_xlfn.xlookup(D2259,'WRSI Fusion'!$H$4:$H$354,'WRSI Fusion'!$AI$4:$AI$354)</f>
        <v>55.491318817415</v>
      </c>
      <c r="W2259" s="16" t="n">
        <f aca="false">_xlfn.xlookup(D2259,'WRSI Maïs'!$H$4:$H$346,'WRSI Maïs'!$AG$4:$AG$346)</f>
        <v>71.7845657352728</v>
      </c>
      <c r="X2259" s="16" t="n">
        <f aca="false">_xlfn.xlookup(D2259,'WRSI Mil'!$H$5:$H$355,'WRSI Mil'!$AG$5:$AG$355)</f>
        <v>75.2112747254168</v>
      </c>
      <c r="Y2259" s="16" t="n">
        <f aca="false">_xlfn.xlookup(D2259,'WRSI Sorgho'!$H$4:$H$354,'WRSI Sorgho'!$AI$4:$AI$354)</f>
        <v>52.7268365690857</v>
      </c>
      <c r="Z2259" s="16" t="n">
        <f aca="false">X2259</f>
        <v>75.2112747254168</v>
      </c>
      <c r="AA2259" s="16" t="n">
        <f aca="false">_xlfn.xlookup(D2259,'WRSI Mil'!$H$5:$H$355,'WRSI Mil'!$AH$5:$AH$355)</f>
        <v>65.1863764356946</v>
      </c>
      <c r="AB2259" s="21" t="n">
        <f aca="false">AA2259/Z2259</f>
        <v>0.866710166443511</v>
      </c>
      <c r="AC2259" s="11"/>
      <c r="AD2259" s="11"/>
      <c r="AE2259" s="11"/>
      <c r="AF2259" s="22" t="n">
        <v>2023</v>
      </c>
      <c r="AG2259" s="22" t="s">
        <v>52</v>
      </c>
      <c r="AH2259" s="22" t="s">
        <v>53</v>
      </c>
      <c r="AI2259" s="22"/>
      <c r="AJ2259" s="23" t="n">
        <v>0.7</v>
      </c>
      <c r="AK2259" s="24" t="n">
        <v>100000</v>
      </c>
      <c r="AL2259" s="23" t="n">
        <v>0.8</v>
      </c>
      <c r="AM2259" s="24" t="n">
        <v>25000</v>
      </c>
      <c r="AN2259" s="23" t="n">
        <v>0.9</v>
      </c>
      <c r="AO2259" s="24" t="n">
        <v>10000</v>
      </c>
      <c r="AP2259" s="25" t="n">
        <f aca="false">IF(AB2259&lt;AJ2259,AK2259,IF(AB2259&lt;AL2259,AM2259,IF(AB2259&lt;=AN2259,AO2259,0)))</f>
        <v>10000</v>
      </c>
    </row>
    <row r="2260" customFormat="false" ht="15.65" hidden="false" customHeight="false" outlineLevel="0" collapsed="false">
      <c r="A2260" s="11" t="n">
        <f aca="false">A2259+1</f>
        <v>2386</v>
      </c>
      <c r="B2260" s="12" t="s">
        <v>1039</v>
      </c>
      <c r="C2260" s="12" t="s">
        <v>1040</v>
      </c>
      <c r="D2260" s="12" t="s">
        <v>1041</v>
      </c>
      <c r="E2260" s="12" t="s">
        <v>1042</v>
      </c>
      <c r="F2260" s="14" t="s">
        <v>1049</v>
      </c>
      <c r="G2260" s="13" t="s">
        <v>1044</v>
      </c>
      <c r="H2260" s="12" t="s">
        <v>55</v>
      </c>
      <c r="I2260" s="12"/>
      <c r="J2260" s="14"/>
      <c r="K2260" s="15" t="n">
        <v>45134</v>
      </c>
      <c r="L2260" s="14" t="s">
        <v>1045</v>
      </c>
      <c r="M2260" s="16" t="n">
        <v>1</v>
      </c>
      <c r="N2260" s="16" t="n">
        <v>1</v>
      </c>
      <c r="O2260" s="17" t="n">
        <v>100000</v>
      </c>
      <c r="P2260" s="17" t="n">
        <v>100000</v>
      </c>
      <c r="Q2260" s="18" t="n">
        <v>12600</v>
      </c>
      <c r="R2260" s="19" t="n">
        <f aca="false">IF(H2260="F",1,0)</f>
        <v>0</v>
      </c>
      <c r="S2260" s="19" t="n">
        <f aca="false">IF(H2260="M",1,0)</f>
        <v>1</v>
      </c>
      <c r="T2260" s="11" t="s">
        <v>2496</v>
      </c>
      <c r="U2260" s="11" t="s">
        <v>328</v>
      </c>
      <c r="V2260" s="24" t="n">
        <f aca="false">_xlfn.xlookup(D2260,'WRSI Fusion'!$H$4:$H$354,'WRSI Fusion'!$AI$4:$AI$354)</f>
        <v>55.491318817415</v>
      </c>
      <c r="W2260" s="16" t="n">
        <f aca="false">_xlfn.xlookup(D2260,'WRSI Maïs'!$H$4:$H$346,'WRSI Maïs'!$AG$4:$AG$346)</f>
        <v>71.7845657352728</v>
      </c>
      <c r="X2260" s="16" t="n">
        <f aca="false">_xlfn.xlookup(D2260,'WRSI Mil'!$H$5:$H$355,'WRSI Mil'!$AG$5:$AG$355)</f>
        <v>75.2112747254168</v>
      </c>
      <c r="Y2260" s="16" t="n">
        <f aca="false">_xlfn.xlookup(D2260,'WRSI Sorgho'!$H$4:$H$354,'WRSI Sorgho'!$AI$4:$AI$354)</f>
        <v>52.7268365690857</v>
      </c>
      <c r="Z2260" s="16" t="n">
        <f aca="false">X2260</f>
        <v>75.2112747254168</v>
      </c>
      <c r="AA2260" s="16" t="n">
        <f aca="false">_xlfn.xlookup(D2260,'WRSI Mil'!$H$5:$H$355,'WRSI Mil'!$AH$5:$AH$355)</f>
        <v>65.1863764356946</v>
      </c>
      <c r="AB2260" s="21" t="n">
        <f aca="false">AA2260/Z2260</f>
        <v>0.866710166443511</v>
      </c>
      <c r="AC2260" s="11"/>
      <c r="AD2260" s="11"/>
      <c r="AE2260" s="11"/>
      <c r="AF2260" s="22" t="n">
        <v>2023</v>
      </c>
      <c r="AG2260" s="22" t="s">
        <v>52</v>
      </c>
      <c r="AH2260" s="22" t="s">
        <v>53</v>
      </c>
      <c r="AI2260" s="22"/>
      <c r="AJ2260" s="23" t="n">
        <v>0.7</v>
      </c>
      <c r="AK2260" s="24" t="n">
        <v>100000</v>
      </c>
      <c r="AL2260" s="23" t="n">
        <v>0.8</v>
      </c>
      <c r="AM2260" s="24" t="n">
        <v>25000</v>
      </c>
      <c r="AN2260" s="23" t="n">
        <v>0.9</v>
      </c>
      <c r="AO2260" s="24" t="n">
        <v>10000</v>
      </c>
      <c r="AP2260" s="25" t="n">
        <f aca="false">IF(AB2260&lt;AJ2260,AK2260,IF(AB2260&lt;AL2260,AM2260,IF(AB2260&lt;=AN2260,AO2260,0)))</f>
        <v>10000</v>
      </c>
    </row>
    <row r="2261" customFormat="false" ht="15.65" hidden="false" customHeight="false" outlineLevel="0" collapsed="false">
      <c r="A2261" s="11" t="n">
        <f aca="false">A2260+1</f>
        <v>2387</v>
      </c>
      <c r="B2261" s="12" t="s">
        <v>1039</v>
      </c>
      <c r="C2261" s="12" t="s">
        <v>1040</v>
      </c>
      <c r="D2261" s="12" t="s">
        <v>1041</v>
      </c>
      <c r="E2261" s="12" t="s">
        <v>1042</v>
      </c>
      <c r="F2261" s="14" t="s">
        <v>1083</v>
      </c>
      <c r="G2261" s="13" t="s">
        <v>1044</v>
      </c>
      <c r="H2261" s="12" t="s">
        <v>55</v>
      </c>
      <c r="I2261" s="12"/>
      <c r="J2261" s="14"/>
      <c r="K2261" s="15" t="n">
        <v>45130</v>
      </c>
      <c r="L2261" s="14" t="s">
        <v>1045</v>
      </c>
      <c r="M2261" s="16" t="n">
        <v>1</v>
      </c>
      <c r="N2261" s="16" t="n">
        <v>1</v>
      </c>
      <c r="O2261" s="17" t="n">
        <v>100000</v>
      </c>
      <c r="P2261" s="17" t="n">
        <v>100000</v>
      </c>
      <c r="Q2261" s="18" t="n">
        <v>12600</v>
      </c>
      <c r="R2261" s="19" t="n">
        <f aca="false">IF(H2261="F",1,0)</f>
        <v>0</v>
      </c>
      <c r="S2261" s="19" t="n">
        <f aca="false">IF(H2261="M",1,0)</f>
        <v>1</v>
      </c>
      <c r="T2261" s="11" t="s">
        <v>2497</v>
      </c>
      <c r="U2261" s="11" t="s">
        <v>328</v>
      </c>
      <c r="V2261" s="24" t="n">
        <f aca="false">_xlfn.xlookup(D2261,'WRSI Fusion'!$H$4:$H$354,'WRSI Fusion'!$AI$4:$AI$354)</f>
        <v>55.491318817415</v>
      </c>
      <c r="W2261" s="16" t="n">
        <f aca="false">_xlfn.xlookup(D2261,'WRSI Maïs'!$H$4:$H$346,'WRSI Maïs'!$AG$4:$AG$346)</f>
        <v>71.7845657352728</v>
      </c>
      <c r="X2261" s="16" t="n">
        <f aca="false">_xlfn.xlookup(D2261,'WRSI Mil'!$H$5:$H$355,'WRSI Mil'!$AG$5:$AG$355)</f>
        <v>75.2112747254168</v>
      </c>
      <c r="Y2261" s="16" t="n">
        <f aca="false">_xlfn.xlookup(D2261,'WRSI Sorgho'!$H$4:$H$354,'WRSI Sorgho'!$AI$4:$AI$354)</f>
        <v>52.7268365690857</v>
      </c>
      <c r="Z2261" s="16" t="n">
        <f aca="false">X2261</f>
        <v>75.2112747254168</v>
      </c>
      <c r="AA2261" s="16" t="n">
        <f aca="false">_xlfn.xlookup(D2261,'WRSI Mil'!$H$5:$H$355,'WRSI Mil'!$AH$5:$AH$355)</f>
        <v>65.1863764356946</v>
      </c>
      <c r="AB2261" s="21" t="n">
        <f aca="false">AA2261/Z2261</f>
        <v>0.866710166443511</v>
      </c>
      <c r="AC2261" s="11"/>
      <c r="AD2261" s="11"/>
      <c r="AE2261" s="11"/>
      <c r="AF2261" s="22" t="n">
        <v>2023</v>
      </c>
      <c r="AG2261" s="22" t="s">
        <v>52</v>
      </c>
      <c r="AH2261" s="22" t="s">
        <v>53</v>
      </c>
      <c r="AI2261" s="22"/>
      <c r="AJ2261" s="23" t="n">
        <v>0.7</v>
      </c>
      <c r="AK2261" s="24" t="n">
        <v>100000</v>
      </c>
      <c r="AL2261" s="23" t="n">
        <v>0.8</v>
      </c>
      <c r="AM2261" s="24" t="n">
        <v>25000</v>
      </c>
      <c r="AN2261" s="23" t="n">
        <v>0.9</v>
      </c>
      <c r="AO2261" s="24" t="n">
        <v>10000</v>
      </c>
      <c r="AP2261" s="25" t="n">
        <f aca="false">IF(AB2261&lt;AJ2261,AK2261,IF(AB2261&lt;AL2261,AM2261,IF(AB2261&lt;=AN2261,AO2261,0)))</f>
        <v>10000</v>
      </c>
    </row>
    <row r="2262" customFormat="false" ht="15.65" hidden="false" customHeight="false" outlineLevel="0" collapsed="false">
      <c r="A2262" s="11" t="n">
        <f aca="false">A2261+1</f>
        <v>2388</v>
      </c>
      <c r="B2262" s="12" t="s">
        <v>1039</v>
      </c>
      <c r="C2262" s="12" t="s">
        <v>1040</v>
      </c>
      <c r="D2262" s="12" t="s">
        <v>1041</v>
      </c>
      <c r="E2262" s="12" t="s">
        <v>1042</v>
      </c>
      <c r="F2262" s="14" t="s">
        <v>1096</v>
      </c>
      <c r="G2262" s="13" t="s">
        <v>1044</v>
      </c>
      <c r="H2262" s="12" t="s">
        <v>48</v>
      </c>
      <c r="I2262" s="12"/>
      <c r="J2262" s="14"/>
      <c r="K2262" s="15" t="n">
        <v>45132</v>
      </c>
      <c r="L2262" s="14" t="s">
        <v>1045</v>
      </c>
      <c r="M2262" s="16" t="n">
        <v>1</v>
      </c>
      <c r="N2262" s="16" t="n">
        <v>1</v>
      </c>
      <c r="O2262" s="17" t="n">
        <v>100000</v>
      </c>
      <c r="P2262" s="17" t="n">
        <v>100000</v>
      </c>
      <c r="Q2262" s="18" t="n">
        <v>12600</v>
      </c>
      <c r="R2262" s="19" t="n">
        <f aca="false">IF(H2262="F",1,0)</f>
        <v>1</v>
      </c>
      <c r="S2262" s="19" t="n">
        <f aca="false">IF(H2262="M",1,0)</f>
        <v>0</v>
      </c>
      <c r="T2262" s="11" t="s">
        <v>2498</v>
      </c>
      <c r="U2262" s="11" t="s">
        <v>328</v>
      </c>
      <c r="V2262" s="24" t="n">
        <f aca="false">_xlfn.xlookup(D2262,'WRSI Fusion'!$H$4:$H$354,'WRSI Fusion'!$AI$4:$AI$354)</f>
        <v>55.491318817415</v>
      </c>
      <c r="W2262" s="16" t="n">
        <f aca="false">_xlfn.xlookup(D2262,'WRSI Maïs'!$H$4:$H$346,'WRSI Maïs'!$AG$4:$AG$346)</f>
        <v>71.7845657352728</v>
      </c>
      <c r="X2262" s="16" t="n">
        <f aca="false">_xlfn.xlookup(D2262,'WRSI Mil'!$H$5:$H$355,'WRSI Mil'!$AG$5:$AG$355)</f>
        <v>75.2112747254168</v>
      </c>
      <c r="Y2262" s="16" t="n">
        <f aca="false">_xlfn.xlookup(D2262,'WRSI Sorgho'!$H$4:$H$354,'WRSI Sorgho'!$AI$4:$AI$354)</f>
        <v>52.7268365690857</v>
      </c>
      <c r="Z2262" s="16" t="n">
        <f aca="false">X2262</f>
        <v>75.2112747254168</v>
      </c>
      <c r="AA2262" s="16" t="n">
        <f aca="false">_xlfn.xlookup(D2262,'WRSI Mil'!$H$5:$H$355,'WRSI Mil'!$AH$5:$AH$355)</f>
        <v>65.1863764356946</v>
      </c>
      <c r="AB2262" s="21" t="n">
        <f aca="false">AA2262/Z2262</f>
        <v>0.866710166443511</v>
      </c>
      <c r="AC2262" s="11"/>
      <c r="AD2262" s="11"/>
      <c r="AE2262" s="11"/>
      <c r="AF2262" s="22" t="n">
        <v>2023</v>
      </c>
      <c r="AG2262" s="22" t="s">
        <v>52</v>
      </c>
      <c r="AH2262" s="22" t="s">
        <v>53</v>
      </c>
      <c r="AI2262" s="22"/>
      <c r="AJ2262" s="23" t="n">
        <v>0.7</v>
      </c>
      <c r="AK2262" s="24" t="n">
        <v>100000</v>
      </c>
      <c r="AL2262" s="23" t="n">
        <v>0.8</v>
      </c>
      <c r="AM2262" s="24" t="n">
        <v>25000</v>
      </c>
      <c r="AN2262" s="23" t="n">
        <v>0.9</v>
      </c>
      <c r="AO2262" s="24" t="n">
        <v>10000</v>
      </c>
      <c r="AP2262" s="25" t="n">
        <f aca="false">IF(AB2262&lt;AJ2262,AK2262,IF(AB2262&lt;AL2262,AM2262,IF(AB2262&lt;=AN2262,AO2262,0)))</f>
        <v>10000</v>
      </c>
    </row>
    <row r="2263" customFormat="false" ht="15.65" hidden="false" customHeight="false" outlineLevel="0" collapsed="false">
      <c r="A2263" s="11" t="n">
        <f aca="false">A2262+1</f>
        <v>2389</v>
      </c>
      <c r="B2263" s="12" t="s">
        <v>1039</v>
      </c>
      <c r="C2263" s="12" t="s">
        <v>1040</v>
      </c>
      <c r="D2263" s="12" t="s">
        <v>1041</v>
      </c>
      <c r="E2263" s="12" t="s">
        <v>1042</v>
      </c>
      <c r="F2263" s="14" t="s">
        <v>1100</v>
      </c>
      <c r="G2263" s="13" t="s">
        <v>1044</v>
      </c>
      <c r="H2263" s="12" t="s">
        <v>48</v>
      </c>
      <c r="I2263" s="12"/>
      <c r="J2263" s="14"/>
      <c r="K2263" s="15" t="n">
        <v>45135</v>
      </c>
      <c r="L2263" s="14" t="s">
        <v>1045</v>
      </c>
      <c r="M2263" s="16" t="n">
        <v>1</v>
      </c>
      <c r="N2263" s="16" t="n">
        <v>1</v>
      </c>
      <c r="O2263" s="17" t="n">
        <v>100000</v>
      </c>
      <c r="P2263" s="17" t="n">
        <v>100000</v>
      </c>
      <c r="Q2263" s="18" t="n">
        <v>12600</v>
      </c>
      <c r="R2263" s="19" t="n">
        <f aca="false">IF(H2263="F",1,0)</f>
        <v>1</v>
      </c>
      <c r="S2263" s="19" t="n">
        <f aca="false">IF(H2263="M",1,0)</f>
        <v>0</v>
      </c>
      <c r="T2263" s="11" t="s">
        <v>2499</v>
      </c>
      <c r="U2263" s="11" t="s">
        <v>328</v>
      </c>
      <c r="V2263" s="24" t="n">
        <f aca="false">_xlfn.xlookup(D2263,'WRSI Fusion'!$H$4:$H$354,'WRSI Fusion'!$AI$4:$AI$354)</f>
        <v>55.491318817415</v>
      </c>
      <c r="W2263" s="16" t="n">
        <f aca="false">_xlfn.xlookup(D2263,'WRSI Maïs'!$H$4:$H$346,'WRSI Maïs'!$AG$4:$AG$346)</f>
        <v>71.7845657352728</v>
      </c>
      <c r="X2263" s="16" t="n">
        <f aca="false">_xlfn.xlookup(D2263,'WRSI Mil'!$H$5:$H$355,'WRSI Mil'!$AG$5:$AG$355)</f>
        <v>75.2112747254168</v>
      </c>
      <c r="Y2263" s="16" t="n">
        <f aca="false">_xlfn.xlookup(D2263,'WRSI Sorgho'!$H$4:$H$354,'WRSI Sorgho'!$AI$4:$AI$354)</f>
        <v>52.7268365690857</v>
      </c>
      <c r="Z2263" s="16" t="n">
        <f aca="false">X2263</f>
        <v>75.2112747254168</v>
      </c>
      <c r="AA2263" s="16" t="n">
        <f aca="false">_xlfn.xlookup(D2263,'WRSI Mil'!$H$5:$H$355,'WRSI Mil'!$AH$5:$AH$355)</f>
        <v>65.1863764356946</v>
      </c>
      <c r="AB2263" s="21" t="n">
        <f aca="false">AA2263/Z2263</f>
        <v>0.866710166443511</v>
      </c>
      <c r="AC2263" s="11"/>
      <c r="AD2263" s="11"/>
      <c r="AE2263" s="11"/>
      <c r="AF2263" s="22" t="n">
        <v>2023</v>
      </c>
      <c r="AG2263" s="22" t="s">
        <v>52</v>
      </c>
      <c r="AH2263" s="22" t="s">
        <v>53</v>
      </c>
      <c r="AI2263" s="22"/>
      <c r="AJ2263" s="23" t="n">
        <v>0.7</v>
      </c>
      <c r="AK2263" s="24" t="n">
        <v>100000</v>
      </c>
      <c r="AL2263" s="23" t="n">
        <v>0.8</v>
      </c>
      <c r="AM2263" s="24" t="n">
        <v>25000</v>
      </c>
      <c r="AN2263" s="23" t="n">
        <v>0.9</v>
      </c>
      <c r="AO2263" s="24" t="n">
        <v>10000</v>
      </c>
      <c r="AP2263" s="25" t="n">
        <f aca="false">IF(AB2263&lt;AJ2263,AK2263,IF(AB2263&lt;AL2263,AM2263,IF(AB2263&lt;=AN2263,AO2263,0)))</f>
        <v>10000</v>
      </c>
    </row>
    <row r="2264" customFormat="false" ht="15.65" hidden="false" customHeight="false" outlineLevel="0" collapsed="false">
      <c r="A2264" s="11" t="n">
        <f aca="false">A2263+1</f>
        <v>2390</v>
      </c>
      <c r="B2264" s="12" t="s">
        <v>1039</v>
      </c>
      <c r="C2264" s="12" t="s">
        <v>1040</v>
      </c>
      <c r="D2264" s="12" t="s">
        <v>1041</v>
      </c>
      <c r="E2264" s="12" t="s">
        <v>1042</v>
      </c>
      <c r="F2264" s="14" t="s">
        <v>1100</v>
      </c>
      <c r="G2264" s="13" t="s">
        <v>1044</v>
      </c>
      <c r="H2264" s="12" t="s">
        <v>48</v>
      </c>
      <c r="I2264" s="12"/>
      <c r="J2264" s="14"/>
      <c r="K2264" s="15" t="n">
        <v>45135</v>
      </c>
      <c r="L2264" s="14" t="s">
        <v>1045</v>
      </c>
      <c r="M2264" s="16" t="n">
        <v>1</v>
      </c>
      <c r="N2264" s="16" t="n">
        <v>1</v>
      </c>
      <c r="O2264" s="17" t="n">
        <v>100000</v>
      </c>
      <c r="P2264" s="17" t="n">
        <v>100000</v>
      </c>
      <c r="Q2264" s="18" t="n">
        <v>12600</v>
      </c>
      <c r="R2264" s="19" t="n">
        <f aca="false">IF(H2264="F",1,0)</f>
        <v>1</v>
      </c>
      <c r="S2264" s="19" t="n">
        <f aca="false">IF(H2264="M",1,0)</f>
        <v>0</v>
      </c>
      <c r="T2264" s="11" t="s">
        <v>2500</v>
      </c>
      <c r="U2264" s="11" t="s">
        <v>328</v>
      </c>
      <c r="V2264" s="24" t="n">
        <f aca="false">_xlfn.xlookup(D2264,'WRSI Fusion'!$H$4:$H$354,'WRSI Fusion'!$AI$4:$AI$354)</f>
        <v>55.491318817415</v>
      </c>
      <c r="W2264" s="16" t="n">
        <f aca="false">_xlfn.xlookup(D2264,'WRSI Maïs'!$H$4:$H$346,'WRSI Maïs'!$AG$4:$AG$346)</f>
        <v>71.7845657352728</v>
      </c>
      <c r="X2264" s="16" t="n">
        <f aca="false">_xlfn.xlookup(D2264,'WRSI Mil'!$H$5:$H$355,'WRSI Mil'!$AG$5:$AG$355)</f>
        <v>75.2112747254168</v>
      </c>
      <c r="Y2264" s="16" t="n">
        <f aca="false">_xlfn.xlookup(D2264,'WRSI Sorgho'!$H$4:$H$354,'WRSI Sorgho'!$AI$4:$AI$354)</f>
        <v>52.7268365690857</v>
      </c>
      <c r="Z2264" s="16" t="n">
        <f aca="false">X2264</f>
        <v>75.2112747254168</v>
      </c>
      <c r="AA2264" s="16" t="n">
        <f aca="false">_xlfn.xlookup(D2264,'WRSI Mil'!$H$5:$H$355,'WRSI Mil'!$AH$5:$AH$355)</f>
        <v>65.1863764356946</v>
      </c>
      <c r="AB2264" s="21" t="n">
        <f aca="false">AA2264/Z2264</f>
        <v>0.866710166443511</v>
      </c>
      <c r="AC2264" s="11"/>
      <c r="AD2264" s="11"/>
      <c r="AE2264" s="11"/>
      <c r="AF2264" s="22" t="n">
        <v>2023</v>
      </c>
      <c r="AG2264" s="22" t="s">
        <v>52</v>
      </c>
      <c r="AH2264" s="22" t="s">
        <v>53</v>
      </c>
      <c r="AI2264" s="22"/>
      <c r="AJ2264" s="23" t="n">
        <v>0.7</v>
      </c>
      <c r="AK2264" s="24" t="n">
        <v>100000</v>
      </c>
      <c r="AL2264" s="23" t="n">
        <v>0.8</v>
      </c>
      <c r="AM2264" s="24" t="n">
        <v>25000</v>
      </c>
      <c r="AN2264" s="23" t="n">
        <v>0.9</v>
      </c>
      <c r="AO2264" s="24" t="n">
        <v>10000</v>
      </c>
      <c r="AP2264" s="25" t="n">
        <f aca="false">IF(AB2264&lt;AJ2264,AK2264,IF(AB2264&lt;AL2264,AM2264,IF(AB2264&lt;=AN2264,AO2264,0)))</f>
        <v>10000</v>
      </c>
    </row>
    <row r="2265" customFormat="false" ht="15.65" hidden="false" customHeight="false" outlineLevel="0" collapsed="false">
      <c r="A2265" s="11" t="n">
        <f aca="false">A2264+1</f>
        <v>2391</v>
      </c>
      <c r="B2265" s="12" t="s">
        <v>1039</v>
      </c>
      <c r="C2265" s="12" t="s">
        <v>1040</v>
      </c>
      <c r="D2265" s="12" t="s">
        <v>1041</v>
      </c>
      <c r="E2265" s="12" t="s">
        <v>1042</v>
      </c>
      <c r="F2265" s="14" t="s">
        <v>1049</v>
      </c>
      <c r="G2265" s="13" t="s">
        <v>1044</v>
      </c>
      <c r="H2265" s="12" t="s">
        <v>55</v>
      </c>
      <c r="I2265" s="12"/>
      <c r="J2265" s="14"/>
      <c r="K2265" s="15" t="n">
        <v>45134</v>
      </c>
      <c r="L2265" s="14" t="s">
        <v>1045</v>
      </c>
      <c r="M2265" s="16" t="n">
        <v>1</v>
      </c>
      <c r="N2265" s="16" t="n">
        <v>1</v>
      </c>
      <c r="O2265" s="17" t="n">
        <v>100000</v>
      </c>
      <c r="P2265" s="17" t="n">
        <v>100000</v>
      </c>
      <c r="Q2265" s="18" t="n">
        <v>12600</v>
      </c>
      <c r="R2265" s="19" t="n">
        <f aca="false">IF(H2265="F",1,0)</f>
        <v>0</v>
      </c>
      <c r="S2265" s="19" t="n">
        <f aca="false">IF(H2265="M",1,0)</f>
        <v>1</v>
      </c>
      <c r="T2265" s="11" t="s">
        <v>2501</v>
      </c>
      <c r="U2265" s="11" t="s">
        <v>328</v>
      </c>
      <c r="V2265" s="24" t="n">
        <f aca="false">_xlfn.xlookup(D2265,'WRSI Fusion'!$H$4:$H$354,'WRSI Fusion'!$AI$4:$AI$354)</f>
        <v>55.491318817415</v>
      </c>
      <c r="W2265" s="16" t="n">
        <f aca="false">_xlfn.xlookup(D2265,'WRSI Maïs'!$H$4:$H$346,'WRSI Maïs'!$AG$4:$AG$346)</f>
        <v>71.7845657352728</v>
      </c>
      <c r="X2265" s="16" t="n">
        <f aca="false">_xlfn.xlookup(D2265,'WRSI Mil'!$H$5:$H$355,'WRSI Mil'!$AG$5:$AG$355)</f>
        <v>75.2112747254168</v>
      </c>
      <c r="Y2265" s="16" t="n">
        <f aca="false">_xlfn.xlookup(D2265,'WRSI Sorgho'!$H$4:$H$354,'WRSI Sorgho'!$AI$4:$AI$354)</f>
        <v>52.7268365690857</v>
      </c>
      <c r="Z2265" s="16" t="n">
        <f aca="false">X2265</f>
        <v>75.2112747254168</v>
      </c>
      <c r="AA2265" s="16" t="n">
        <f aca="false">_xlfn.xlookup(D2265,'WRSI Mil'!$H$5:$H$355,'WRSI Mil'!$AH$5:$AH$355)</f>
        <v>65.1863764356946</v>
      </c>
      <c r="AB2265" s="21" t="n">
        <f aca="false">AA2265/Z2265</f>
        <v>0.866710166443511</v>
      </c>
      <c r="AC2265" s="11"/>
      <c r="AD2265" s="11"/>
      <c r="AE2265" s="11"/>
      <c r="AF2265" s="22" t="n">
        <v>2023</v>
      </c>
      <c r="AG2265" s="22" t="s">
        <v>52</v>
      </c>
      <c r="AH2265" s="22" t="s">
        <v>53</v>
      </c>
      <c r="AI2265" s="22"/>
      <c r="AJ2265" s="23" t="n">
        <v>0.7</v>
      </c>
      <c r="AK2265" s="24" t="n">
        <v>100000</v>
      </c>
      <c r="AL2265" s="23" t="n">
        <v>0.8</v>
      </c>
      <c r="AM2265" s="24" t="n">
        <v>25000</v>
      </c>
      <c r="AN2265" s="23" t="n">
        <v>0.9</v>
      </c>
      <c r="AO2265" s="24" t="n">
        <v>10000</v>
      </c>
      <c r="AP2265" s="25" t="n">
        <f aca="false">IF(AB2265&lt;AJ2265,AK2265,IF(AB2265&lt;AL2265,AM2265,IF(AB2265&lt;=AN2265,AO2265,0)))</f>
        <v>10000</v>
      </c>
    </row>
    <row r="2266" customFormat="false" ht="15.65" hidden="false" customHeight="false" outlineLevel="0" collapsed="false">
      <c r="A2266" s="11" t="n">
        <f aca="false">A2265+1</f>
        <v>2392</v>
      </c>
      <c r="B2266" s="12" t="s">
        <v>1039</v>
      </c>
      <c r="C2266" s="12" t="s">
        <v>1040</v>
      </c>
      <c r="D2266" s="12" t="s">
        <v>1041</v>
      </c>
      <c r="E2266" s="12" t="s">
        <v>1042</v>
      </c>
      <c r="F2266" s="14" t="s">
        <v>1111</v>
      </c>
      <c r="G2266" s="13" t="s">
        <v>1044</v>
      </c>
      <c r="H2266" s="12" t="s">
        <v>55</v>
      </c>
      <c r="I2266" s="12"/>
      <c r="J2266" s="14"/>
      <c r="K2266" s="15" t="n">
        <v>45126</v>
      </c>
      <c r="L2266" s="14" t="s">
        <v>1045</v>
      </c>
      <c r="M2266" s="16" t="n">
        <v>1</v>
      </c>
      <c r="N2266" s="16" t="n">
        <v>1</v>
      </c>
      <c r="O2266" s="17" t="n">
        <v>100000</v>
      </c>
      <c r="P2266" s="17" t="n">
        <v>100000</v>
      </c>
      <c r="Q2266" s="18" t="n">
        <v>12600</v>
      </c>
      <c r="R2266" s="19" t="n">
        <f aca="false">IF(H2266="F",1,0)</f>
        <v>0</v>
      </c>
      <c r="S2266" s="19" t="n">
        <f aca="false">IF(H2266="M",1,0)</f>
        <v>1</v>
      </c>
      <c r="T2266" s="11" t="s">
        <v>2502</v>
      </c>
      <c r="U2266" s="11" t="s">
        <v>328</v>
      </c>
      <c r="V2266" s="24" t="n">
        <f aca="false">_xlfn.xlookup(D2266,'WRSI Fusion'!$H$4:$H$354,'WRSI Fusion'!$AI$4:$AI$354)</f>
        <v>55.491318817415</v>
      </c>
      <c r="W2266" s="16" t="n">
        <f aca="false">_xlfn.xlookup(D2266,'WRSI Maïs'!$H$4:$H$346,'WRSI Maïs'!$AG$4:$AG$346)</f>
        <v>71.7845657352728</v>
      </c>
      <c r="X2266" s="16" t="n">
        <f aca="false">_xlfn.xlookup(D2266,'WRSI Mil'!$H$5:$H$355,'WRSI Mil'!$AG$5:$AG$355)</f>
        <v>75.2112747254168</v>
      </c>
      <c r="Y2266" s="16" t="n">
        <f aca="false">_xlfn.xlookup(D2266,'WRSI Sorgho'!$H$4:$H$354,'WRSI Sorgho'!$AI$4:$AI$354)</f>
        <v>52.7268365690857</v>
      </c>
      <c r="Z2266" s="16" t="n">
        <f aca="false">X2266</f>
        <v>75.2112747254168</v>
      </c>
      <c r="AA2266" s="16" t="n">
        <f aca="false">_xlfn.xlookup(D2266,'WRSI Mil'!$H$5:$H$355,'WRSI Mil'!$AH$5:$AH$355)</f>
        <v>65.1863764356946</v>
      </c>
      <c r="AB2266" s="21" t="n">
        <f aca="false">AA2266/Z2266</f>
        <v>0.866710166443511</v>
      </c>
      <c r="AC2266" s="11"/>
      <c r="AD2266" s="11"/>
      <c r="AE2266" s="11"/>
      <c r="AF2266" s="22" t="n">
        <v>2023</v>
      </c>
      <c r="AG2266" s="22" t="s">
        <v>52</v>
      </c>
      <c r="AH2266" s="22" t="s">
        <v>53</v>
      </c>
      <c r="AI2266" s="22"/>
      <c r="AJ2266" s="23" t="n">
        <v>0.7</v>
      </c>
      <c r="AK2266" s="24" t="n">
        <v>100000</v>
      </c>
      <c r="AL2266" s="23" t="n">
        <v>0.8</v>
      </c>
      <c r="AM2266" s="24" t="n">
        <v>25000</v>
      </c>
      <c r="AN2266" s="23" t="n">
        <v>0.9</v>
      </c>
      <c r="AO2266" s="24" t="n">
        <v>10000</v>
      </c>
      <c r="AP2266" s="25" t="n">
        <f aca="false">IF(AB2266&lt;AJ2266,AK2266,IF(AB2266&lt;AL2266,AM2266,IF(AB2266&lt;=AN2266,AO2266,0)))</f>
        <v>10000</v>
      </c>
    </row>
    <row r="2267" customFormat="false" ht="15.65" hidden="false" customHeight="false" outlineLevel="0" collapsed="false">
      <c r="A2267" s="11" t="n">
        <f aca="false">A2266+1</f>
        <v>2393</v>
      </c>
      <c r="B2267" s="12" t="s">
        <v>1039</v>
      </c>
      <c r="C2267" s="12" t="s">
        <v>1040</v>
      </c>
      <c r="D2267" s="12" t="s">
        <v>1041</v>
      </c>
      <c r="E2267" s="12" t="s">
        <v>1042</v>
      </c>
      <c r="F2267" s="14" t="s">
        <v>1105</v>
      </c>
      <c r="G2267" s="13" t="s">
        <v>1044</v>
      </c>
      <c r="H2267" s="12" t="s">
        <v>55</v>
      </c>
      <c r="I2267" s="12"/>
      <c r="J2267" s="14"/>
      <c r="K2267" s="15" t="n">
        <v>45128</v>
      </c>
      <c r="L2267" s="14" t="s">
        <v>1045</v>
      </c>
      <c r="M2267" s="16" t="n">
        <v>1</v>
      </c>
      <c r="N2267" s="16" t="n">
        <v>1</v>
      </c>
      <c r="O2267" s="17" t="n">
        <v>100000</v>
      </c>
      <c r="P2267" s="17" t="n">
        <v>100000</v>
      </c>
      <c r="Q2267" s="18" t="n">
        <v>12600</v>
      </c>
      <c r="R2267" s="19" t="n">
        <f aca="false">IF(H2267="F",1,0)</f>
        <v>0</v>
      </c>
      <c r="S2267" s="19" t="n">
        <f aca="false">IF(H2267="M",1,0)</f>
        <v>1</v>
      </c>
      <c r="T2267" s="11" t="s">
        <v>2503</v>
      </c>
      <c r="U2267" s="11" t="s">
        <v>328</v>
      </c>
      <c r="V2267" s="24" t="n">
        <f aca="false">_xlfn.xlookup(D2267,'WRSI Fusion'!$H$4:$H$354,'WRSI Fusion'!$AI$4:$AI$354)</f>
        <v>55.491318817415</v>
      </c>
      <c r="W2267" s="16" t="n">
        <f aca="false">_xlfn.xlookup(D2267,'WRSI Maïs'!$H$4:$H$346,'WRSI Maïs'!$AG$4:$AG$346)</f>
        <v>71.7845657352728</v>
      </c>
      <c r="X2267" s="16" t="n">
        <f aca="false">_xlfn.xlookup(D2267,'WRSI Mil'!$H$5:$H$355,'WRSI Mil'!$AG$5:$AG$355)</f>
        <v>75.2112747254168</v>
      </c>
      <c r="Y2267" s="16" t="n">
        <f aca="false">_xlfn.xlookup(D2267,'WRSI Sorgho'!$H$4:$H$354,'WRSI Sorgho'!$AI$4:$AI$354)</f>
        <v>52.7268365690857</v>
      </c>
      <c r="Z2267" s="16" t="n">
        <f aca="false">X2267</f>
        <v>75.2112747254168</v>
      </c>
      <c r="AA2267" s="16" t="n">
        <f aca="false">_xlfn.xlookup(D2267,'WRSI Mil'!$H$5:$H$355,'WRSI Mil'!$AH$5:$AH$355)</f>
        <v>65.1863764356946</v>
      </c>
      <c r="AB2267" s="21" t="n">
        <f aca="false">AA2267/Z2267</f>
        <v>0.866710166443511</v>
      </c>
      <c r="AC2267" s="11"/>
      <c r="AD2267" s="11"/>
      <c r="AE2267" s="11"/>
      <c r="AF2267" s="22" t="n">
        <v>2023</v>
      </c>
      <c r="AG2267" s="22" t="s">
        <v>52</v>
      </c>
      <c r="AH2267" s="22" t="s">
        <v>53</v>
      </c>
      <c r="AI2267" s="22"/>
      <c r="AJ2267" s="23" t="n">
        <v>0.7</v>
      </c>
      <c r="AK2267" s="24" t="n">
        <v>100000</v>
      </c>
      <c r="AL2267" s="23" t="n">
        <v>0.8</v>
      </c>
      <c r="AM2267" s="24" t="n">
        <v>25000</v>
      </c>
      <c r="AN2267" s="23" t="n">
        <v>0.9</v>
      </c>
      <c r="AO2267" s="24" t="n">
        <v>10000</v>
      </c>
      <c r="AP2267" s="25" t="n">
        <f aca="false">IF(AB2267&lt;AJ2267,AK2267,IF(AB2267&lt;AL2267,AM2267,IF(AB2267&lt;=AN2267,AO2267,0)))</f>
        <v>10000</v>
      </c>
    </row>
    <row r="2268" customFormat="false" ht="15.65" hidden="false" customHeight="false" outlineLevel="0" collapsed="false">
      <c r="A2268" s="11" t="n">
        <f aca="false">A2267+1</f>
        <v>2394</v>
      </c>
      <c r="B2268" s="12" t="s">
        <v>1039</v>
      </c>
      <c r="C2268" s="12" t="s">
        <v>1040</v>
      </c>
      <c r="D2268" s="12" t="s">
        <v>1041</v>
      </c>
      <c r="E2268" s="12" t="s">
        <v>1042</v>
      </c>
      <c r="F2268" s="14" t="s">
        <v>1096</v>
      </c>
      <c r="G2268" s="13" t="s">
        <v>1044</v>
      </c>
      <c r="H2268" s="12" t="s">
        <v>48</v>
      </c>
      <c r="I2268" s="12"/>
      <c r="J2268" s="14"/>
      <c r="K2268" s="15" t="n">
        <v>45132</v>
      </c>
      <c r="L2268" s="14" t="s">
        <v>1045</v>
      </c>
      <c r="M2268" s="16" t="n">
        <v>1</v>
      </c>
      <c r="N2268" s="16" t="n">
        <v>1</v>
      </c>
      <c r="O2268" s="17" t="n">
        <v>100000</v>
      </c>
      <c r="P2268" s="17" t="n">
        <v>100000</v>
      </c>
      <c r="Q2268" s="18" t="n">
        <v>12600</v>
      </c>
      <c r="R2268" s="19" t="n">
        <f aca="false">IF(H2268="F",1,0)</f>
        <v>1</v>
      </c>
      <c r="S2268" s="19" t="n">
        <f aca="false">IF(H2268="M",1,0)</f>
        <v>0</v>
      </c>
      <c r="T2268" s="11" t="s">
        <v>2504</v>
      </c>
      <c r="U2268" s="11" t="s">
        <v>328</v>
      </c>
      <c r="V2268" s="24" t="n">
        <f aca="false">_xlfn.xlookup(D2268,'WRSI Fusion'!$H$4:$H$354,'WRSI Fusion'!$AI$4:$AI$354)</f>
        <v>55.491318817415</v>
      </c>
      <c r="W2268" s="16" t="n">
        <f aca="false">_xlfn.xlookup(D2268,'WRSI Maïs'!$H$4:$H$346,'WRSI Maïs'!$AG$4:$AG$346)</f>
        <v>71.7845657352728</v>
      </c>
      <c r="X2268" s="16" t="n">
        <f aca="false">_xlfn.xlookup(D2268,'WRSI Mil'!$H$5:$H$355,'WRSI Mil'!$AG$5:$AG$355)</f>
        <v>75.2112747254168</v>
      </c>
      <c r="Y2268" s="16" t="n">
        <f aca="false">_xlfn.xlookup(D2268,'WRSI Sorgho'!$H$4:$H$354,'WRSI Sorgho'!$AI$4:$AI$354)</f>
        <v>52.7268365690857</v>
      </c>
      <c r="Z2268" s="16" t="n">
        <f aca="false">X2268</f>
        <v>75.2112747254168</v>
      </c>
      <c r="AA2268" s="16" t="n">
        <f aca="false">_xlfn.xlookup(D2268,'WRSI Mil'!$H$5:$H$355,'WRSI Mil'!$AH$5:$AH$355)</f>
        <v>65.1863764356946</v>
      </c>
      <c r="AB2268" s="21" t="n">
        <f aca="false">AA2268/Z2268</f>
        <v>0.866710166443511</v>
      </c>
      <c r="AC2268" s="11"/>
      <c r="AD2268" s="11"/>
      <c r="AE2268" s="11"/>
      <c r="AF2268" s="22" t="n">
        <v>2023</v>
      </c>
      <c r="AG2268" s="22" t="s">
        <v>52</v>
      </c>
      <c r="AH2268" s="22" t="s">
        <v>53</v>
      </c>
      <c r="AI2268" s="22"/>
      <c r="AJ2268" s="23" t="n">
        <v>0.7</v>
      </c>
      <c r="AK2268" s="24" t="n">
        <v>100000</v>
      </c>
      <c r="AL2268" s="23" t="n">
        <v>0.8</v>
      </c>
      <c r="AM2268" s="24" t="n">
        <v>25000</v>
      </c>
      <c r="AN2268" s="23" t="n">
        <v>0.9</v>
      </c>
      <c r="AO2268" s="24" t="n">
        <v>10000</v>
      </c>
      <c r="AP2268" s="25" t="n">
        <f aca="false">IF(AB2268&lt;AJ2268,AK2268,IF(AB2268&lt;AL2268,AM2268,IF(AB2268&lt;=AN2268,AO2268,0)))</f>
        <v>10000</v>
      </c>
    </row>
    <row r="2269" customFormat="false" ht="15.65" hidden="false" customHeight="false" outlineLevel="0" collapsed="false">
      <c r="A2269" s="11" t="n">
        <f aca="false">A2268+1</f>
        <v>2395</v>
      </c>
      <c r="B2269" s="12" t="s">
        <v>1141</v>
      </c>
      <c r="C2269" s="12" t="s">
        <v>1040</v>
      </c>
      <c r="D2269" s="12" t="s">
        <v>1041</v>
      </c>
      <c r="E2269" s="12" t="s">
        <v>1042</v>
      </c>
      <c r="F2269" s="14" t="s">
        <v>1142</v>
      </c>
      <c r="G2269" s="13" t="s">
        <v>1044</v>
      </c>
      <c r="H2269" s="12" t="s">
        <v>48</v>
      </c>
      <c r="I2269" s="12"/>
      <c r="J2269" s="14"/>
      <c r="K2269" s="15" t="n">
        <v>45126</v>
      </c>
      <c r="L2269" s="14" t="s">
        <v>49</v>
      </c>
      <c r="M2269" s="16" t="n">
        <v>1</v>
      </c>
      <c r="N2269" s="16" t="n">
        <v>1</v>
      </c>
      <c r="O2269" s="17" t="n">
        <v>100000</v>
      </c>
      <c r="P2269" s="17" t="n">
        <v>100000</v>
      </c>
      <c r="Q2269" s="18" t="n">
        <v>12600</v>
      </c>
      <c r="R2269" s="19" t="n">
        <f aca="false">IF(H2269="F",1,0)</f>
        <v>1</v>
      </c>
      <c r="S2269" s="19" t="n">
        <f aca="false">IF(H2269="M",1,0)</f>
        <v>0</v>
      </c>
      <c r="T2269" s="11" t="s">
        <v>2505</v>
      </c>
      <c r="U2269" s="11" t="s">
        <v>51</v>
      </c>
      <c r="V2269" s="24" t="n">
        <f aca="false">_xlfn.xlookup(D2269,'WRSI Fusion'!$H$4:$H$354,'WRSI Fusion'!$AI$4:$AI$354)</f>
        <v>55.491318817415</v>
      </c>
      <c r="W2269" s="16" t="n">
        <f aca="false">_xlfn.xlookup(D2269,'WRSI Maïs'!$H$4:$H$346,'WRSI Maïs'!$AG$4:$AG$346)</f>
        <v>71.7845657352728</v>
      </c>
      <c r="X2269" s="16" t="n">
        <f aca="false">_xlfn.xlookup(D2269,'WRSI Mil'!$H$5:$H$355,'WRSI Mil'!$AG$5:$AG$355)</f>
        <v>75.2112747254168</v>
      </c>
      <c r="Y2269" s="16" t="n">
        <f aca="false">_xlfn.xlookup(D2269,'WRSI Sorgho'!$H$4:$H$354,'WRSI Sorgho'!$AI$4:$AI$354)</f>
        <v>52.7268365690857</v>
      </c>
      <c r="Z2269" s="16" t="n">
        <f aca="false">Y2269</f>
        <v>52.7268365690857</v>
      </c>
      <c r="AA2269" s="16" t="n">
        <f aca="false">_xlfn.xlookup(D2269,'WRSI Sorgho'!$H$4:$H$354,'WRSI Sorgho'!$AJ$4:$AJ$354)</f>
        <v>44.8954389112363</v>
      </c>
      <c r="AB2269" s="21" t="n">
        <f aca="false">AA2269/Z2269</f>
        <v>0.851472264079635</v>
      </c>
      <c r="AC2269" s="11"/>
      <c r="AD2269" s="11"/>
      <c r="AE2269" s="11"/>
      <c r="AF2269" s="22" t="n">
        <v>2023</v>
      </c>
      <c r="AG2269" s="22" t="s">
        <v>52</v>
      </c>
      <c r="AH2269" s="22" t="s">
        <v>53</v>
      </c>
      <c r="AI2269" s="22"/>
      <c r="AJ2269" s="23" t="n">
        <v>0.7</v>
      </c>
      <c r="AK2269" s="24" t="n">
        <v>100000</v>
      </c>
      <c r="AL2269" s="23" t="n">
        <v>0.8</v>
      </c>
      <c r="AM2269" s="24" t="n">
        <v>25000</v>
      </c>
      <c r="AN2269" s="23" t="n">
        <v>0.9</v>
      </c>
      <c r="AO2269" s="24" t="n">
        <v>10000</v>
      </c>
      <c r="AP2269" s="25" t="n">
        <f aca="false">IF(AB2269&lt;AJ2269,AK2269,IF(AB2269&lt;AL2269,AM2269,IF(AB2269&lt;=AN2269,AO2269,0)))</f>
        <v>10000</v>
      </c>
    </row>
    <row r="2270" customFormat="false" ht="15.65" hidden="false" customHeight="false" outlineLevel="0" collapsed="false">
      <c r="A2270" s="11" t="n">
        <f aca="false">A2269+1</f>
        <v>2396</v>
      </c>
      <c r="B2270" s="12" t="s">
        <v>1039</v>
      </c>
      <c r="C2270" s="12" t="s">
        <v>1040</v>
      </c>
      <c r="D2270" s="12" t="s">
        <v>1041</v>
      </c>
      <c r="E2270" s="12" t="s">
        <v>1042</v>
      </c>
      <c r="F2270" s="14" t="s">
        <v>1088</v>
      </c>
      <c r="G2270" s="13" t="s">
        <v>1044</v>
      </c>
      <c r="H2270" s="12" t="s">
        <v>55</v>
      </c>
      <c r="I2270" s="12"/>
      <c r="J2270" s="14"/>
      <c r="K2270" s="15" t="n">
        <v>45133</v>
      </c>
      <c r="L2270" s="14" t="s">
        <v>1089</v>
      </c>
      <c r="M2270" s="16" t="n">
        <v>1</v>
      </c>
      <c r="N2270" s="16" t="n">
        <v>1</v>
      </c>
      <c r="O2270" s="17" t="n">
        <v>100000</v>
      </c>
      <c r="P2270" s="17" t="n">
        <v>100000</v>
      </c>
      <c r="Q2270" s="18" t="n">
        <v>12600</v>
      </c>
      <c r="R2270" s="19" t="n">
        <f aca="false">IF(H2270="F",1,0)</f>
        <v>0</v>
      </c>
      <c r="S2270" s="19" t="n">
        <f aca="false">IF(H2270="M",1,0)</f>
        <v>1</v>
      </c>
      <c r="T2270" s="11" t="s">
        <v>2506</v>
      </c>
      <c r="U2270" s="11" t="s">
        <v>328</v>
      </c>
      <c r="V2270" s="24" t="n">
        <f aca="false">_xlfn.xlookup(D2270,'WRSI Fusion'!$H$4:$H$354,'WRSI Fusion'!$AI$4:$AI$354)</f>
        <v>55.491318817415</v>
      </c>
      <c r="W2270" s="16" t="n">
        <f aca="false">_xlfn.xlookup(D2270,'WRSI Maïs'!$H$4:$H$346,'WRSI Maïs'!$AG$4:$AG$346)</f>
        <v>71.7845657352728</v>
      </c>
      <c r="X2270" s="16" t="n">
        <f aca="false">_xlfn.xlookup(D2270,'WRSI Mil'!$H$5:$H$355,'WRSI Mil'!$AG$5:$AG$355)</f>
        <v>75.2112747254168</v>
      </c>
      <c r="Y2270" s="16" t="n">
        <f aca="false">_xlfn.xlookup(D2270,'WRSI Sorgho'!$H$4:$H$354,'WRSI Sorgho'!$AI$4:$AI$354)</f>
        <v>52.7268365690857</v>
      </c>
      <c r="Z2270" s="16" t="n">
        <f aca="false">X2270</f>
        <v>75.2112747254168</v>
      </c>
      <c r="AA2270" s="16" t="n">
        <f aca="false">_xlfn.xlookup(D2270,'WRSI Mil'!$H$5:$H$355,'WRSI Mil'!$AH$5:$AH$355)</f>
        <v>65.1863764356946</v>
      </c>
      <c r="AB2270" s="21" t="n">
        <f aca="false">AA2270/Z2270</f>
        <v>0.866710166443511</v>
      </c>
      <c r="AC2270" s="11"/>
      <c r="AD2270" s="11"/>
      <c r="AE2270" s="11"/>
      <c r="AF2270" s="22" t="n">
        <v>2023</v>
      </c>
      <c r="AG2270" s="22" t="s">
        <v>52</v>
      </c>
      <c r="AH2270" s="22" t="s">
        <v>53</v>
      </c>
      <c r="AI2270" s="22"/>
      <c r="AJ2270" s="23" t="n">
        <v>0.7</v>
      </c>
      <c r="AK2270" s="24" t="n">
        <v>100000</v>
      </c>
      <c r="AL2270" s="23" t="n">
        <v>0.8</v>
      </c>
      <c r="AM2270" s="24" t="n">
        <v>25000</v>
      </c>
      <c r="AN2270" s="23" t="n">
        <v>0.9</v>
      </c>
      <c r="AO2270" s="24" t="n">
        <v>10000</v>
      </c>
      <c r="AP2270" s="25" t="n">
        <f aca="false">IF(AB2270&lt;AJ2270,AK2270,IF(AB2270&lt;AL2270,AM2270,IF(AB2270&lt;=AN2270,AO2270,0)))</f>
        <v>10000</v>
      </c>
    </row>
    <row r="2271" customFormat="false" ht="15.65" hidden="false" customHeight="false" outlineLevel="0" collapsed="false">
      <c r="A2271" s="11" t="n">
        <f aca="false">A2270+1</f>
        <v>2397</v>
      </c>
      <c r="B2271" s="12" t="s">
        <v>1039</v>
      </c>
      <c r="C2271" s="12" t="s">
        <v>1040</v>
      </c>
      <c r="D2271" s="12" t="s">
        <v>1041</v>
      </c>
      <c r="E2271" s="12" t="s">
        <v>1042</v>
      </c>
      <c r="F2271" s="14" t="s">
        <v>1047</v>
      </c>
      <c r="G2271" s="13" t="s">
        <v>1044</v>
      </c>
      <c r="H2271" s="12" t="s">
        <v>48</v>
      </c>
      <c r="I2271" s="12"/>
      <c r="J2271" s="14"/>
      <c r="K2271" s="15" t="n">
        <v>45130</v>
      </c>
      <c r="L2271" s="14" t="s">
        <v>1045</v>
      </c>
      <c r="M2271" s="16" t="n">
        <v>1</v>
      </c>
      <c r="N2271" s="16" t="n">
        <v>1</v>
      </c>
      <c r="O2271" s="17" t="n">
        <v>100000</v>
      </c>
      <c r="P2271" s="17" t="n">
        <v>100000</v>
      </c>
      <c r="Q2271" s="18" t="n">
        <v>12600</v>
      </c>
      <c r="R2271" s="19" t="n">
        <f aca="false">IF(H2271="F",1,0)</f>
        <v>1</v>
      </c>
      <c r="S2271" s="19" t="n">
        <f aca="false">IF(H2271="M",1,0)</f>
        <v>0</v>
      </c>
      <c r="T2271" s="11" t="s">
        <v>2507</v>
      </c>
      <c r="U2271" s="11" t="s">
        <v>328</v>
      </c>
      <c r="V2271" s="24" t="n">
        <f aca="false">_xlfn.xlookup(D2271,'WRSI Fusion'!$H$4:$H$354,'WRSI Fusion'!$AI$4:$AI$354)</f>
        <v>55.491318817415</v>
      </c>
      <c r="W2271" s="16" t="n">
        <f aca="false">_xlfn.xlookup(D2271,'WRSI Maïs'!$H$4:$H$346,'WRSI Maïs'!$AG$4:$AG$346)</f>
        <v>71.7845657352728</v>
      </c>
      <c r="X2271" s="16" t="n">
        <f aca="false">_xlfn.xlookup(D2271,'WRSI Mil'!$H$5:$H$355,'WRSI Mil'!$AG$5:$AG$355)</f>
        <v>75.2112747254168</v>
      </c>
      <c r="Y2271" s="16" t="n">
        <f aca="false">_xlfn.xlookup(D2271,'WRSI Sorgho'!$H$4:$H$354,'WRSI Sorgho'!$AI$4:$AI$354)</f>
        <v>52.7268365690857</v>
      </c>
      <c r="Z2271" s="16" t="n">
        <f aca="false">X2271</f>
        <v>75.2112747254168</v>
      </c>
      <c r="AA2271" s="16" t="n">
        <f aca="false">_xlfn.xlookup(D2271,'WRSI Mil'!$H$5:$H$355,'WRSI Mil'!$AH$5:$AH$355)</f>
        <v>65.1863764356946</v>
      </c>
      <c r="AB2271" s="21" t="n">
        <f aca="false">AA2271/Z2271</f>
        <v>0.866710166443511</v>
      </c>
      <c r="AC2271" s="11"/>
      <c r="AD2271" s="11"/>
      <c r="AE2271" s="11"/>
      <c r="AF2271" s="22" t="n">
        <v>2023</v>
      </c>
      <c r="AG2271" s="22" t="s">
        <v>52</v>
      </c>
      <c r="AH2271" s="22" t="s">
        <v>53</v>
      </c>
      <c r="AI2271" s="22"/>
      <c r="AJ2271" s="23" t="n">
        <v>0.7</v>
      </c>
      <c r="AK2271" s="24" t="n">
        <v>100000</v>
      </c>
      <c r="AL2271" s="23" t="n">
        <v>0.8</v>
      </c>
      <c r="AM2271" s="24" t="n">
        <v>25000</v>
      </c>
      <c r="AN2271" s="23" t="n">
        <v>0.9</v>
      </c>
      <c r="AO2271" s="24" t="n">
        <v>10000</v>
      </c>
      <c r="AP2271" s="25" t="n">
        <f aca="false">IF(AB2271&lt;AJ2271,AK2271,IF(AB2271&lt;AL2271,AM2271,IF(AB2271&lt;=AN2271,AO2271,0)))</f>
        <v>10000</v>
      </c>
    </row>
    <row r="2272" customFormat="false" ht="15.65" hidden="false" customHeight="false" outlineLevel="0" collapsed="false">
      <c r="A2272" s="11" t="n">
        <f aca="false">A2271+1</f>
        <v>2398</v>
      </c>
      <c r="B2272" s="12" t="s">
        <v>1039</v>
      </c>
      <c r="C2272" s="12" t="s">
        <v>1040</v>
      </c>
      <c r="D2272" s="12" t="s">
        <v>1041</v>
      </c>
      <c r="E2272" s="12" t="s">
        <v>1042</v>
      </c>
      <c r="F2272" s="14" t="s">
        <v>1088</v>
      </c>
      <c r="G2272" s="13" t="s">
        <v>1044</v>
      </c>
      <c r="H2272" s="12" t="s">
        <v>48</v>
      </c>
      <c r="I2272" s="12"/>
      <c r="J2272" s="14"/>
      <c r="K2272" s="15" t="n">
        <v>45133</v>
      </c>
      <c r="L2272" s="14" t="s">
        <v>1089</v>
      </c>
      <c r="M2272" s="16" t="n">
        <v>1</v>
      </c>
      <c r="N2272" s="16" t="n">
        <v>1</v>
      </c>
      <c r="O2272" s="17" t="n">
        <v>100000</v>
      </c>
      <c r="P2272" s="17" t="n">
        <v>100000</v>
      </c>
      <c r="Q2272" s="18" t="n">
        <v>12600</v>
      </c>
      <c r="R2272" s="19" t="n">
        <f aca="false">IF(H2272="F",1,0)</f>
        <v>1</v>
      </c>
      <c r="S2272" s="19" t="n">
        <f aca="false">IF(H2272="M",1,0)</f>
        <v>0</v>
      </c>
      <c r="T2272" s="11" t="s">
        <v>2508</v>
      </c>
      <c r="U2272" s="11" t="s">
        <v>328</v>
      </c>
      <c r="V2272" s="24" t="n">
        <f aca="false">_xlfn.xlookup(D2272,'WRSI Fusion'!$H$4:$H$354,'WRSI Fusion'!$AI$4:$AI$354)</f>
        <v>55.491318817415</v>
      </c>
      <c r="W2272" s="16" t="n">
        <f aca="false">_xlfn.xlookup(D2272,'WRSI Maïs'!$H$4:$H$346,'WRSI Maïs'!$AG$4:$AG$346)</f>
        <v>71.7845657352728</v>
      </c>
      <c r="X2272" s="16" t="n">
        <f aca="false">_xlfn.xlookup(D2272,'WRSI Mil'!$H$5:$H$355,'WRSI Mil'!$AG$5:$AG$355)</f>
        <v>75.2112747254168</v>
      </c>
      <c r="Y2272" s="16" t="n">
        <f aca="false">_xlfn.xlookup(D2272,'WRSI Sorgho'!$H$4:$H$354,'WRSI Sorgho'!$AI$4:$AI$354)</f>
        <v>52.7268365690857</v>
      </c>
      <c r="Z2272" s="16" t="n">
        <f aca="false">X2272</f>
        <v>75.2112747254168</v>
      </c>
      <c r="AA2272" s="16" t="n">
        <f aca="false">_xlfn.xlookup(D2272,'WRSI Mil'!$H$5:$H$355,'WRSI Mil'!$AH$5:$AH$355)</f>
        <v>65.1863764356946</v>
      </c>
      <c r="AB2272" s="21" t="n">
        <f aca="false">AA2272/Z2272</f>
        <v>0.866710166443511</v>
      </c>
      <c r="AC2272" s="11"/>
      <c r="AD2272" s="11"/>
      <c r="AE2272" s="11"/>
      <c r="AF2272" s="22" t="n">
        <v>2023</v>
      </c>
      <c r="AG2272" s="22" t="s">
        <v>52</v>
      </c>
      <c r="AH2272" s="22" t="s">
        <v>53</v>
      </c>
      <c r="AI2272" s="22"/>
      <c r="AJ2272" s="23" t="n">
        <v>0.7</v>
      </c>
      <c r="AK2272" s="24" t="n">
        <v>100000</v>
      </c>
      <c r="AL2272" s="23" t="n">
        <v>0.8</v>
      </c>
      <c r="AM2272" s="24" t="n">
        <v>25000</v>
      </c>
      <c r="AN2272" s="23" t="n">
        <v>0.9</v>
      </c>
      <c r="AO2272" s="24" t="n">
        <v>10000</v>
      </c>
      <c r="AP2272" s="25" t="n">
        <f aca="false">IF(AB2272&lt;AJ2272,AK2272,IF(AB2272&lt;AL2272,AM2272,IF(AB2272&lt;=AN2272,AO2272,0)))</f>
        <v>10000</v>
      </c>
    </row>
    <row r="2273" customFormat="false" ht="15.65" hidden="false" customHeight="false" outlineLevel="0" collapsed="false">
      <c r="A2273" s="11" t="n">
        <f aca="false">A2272+1</f>
        <v>2399</v>
      </c>
      <c r="B2273" s="12" t="s">
        <v>1039</v>
      </c>
      <c r="C2273" s="12" t="s">
        <v>1040</v>
      </c>
      <c r="D2273" s="12" t="s">
        <v>1041</v>
      </c>
      <c r="E2273" s="12" t="s">
        <v>1042</v>
      </c>
      <c r="F2273" s="14" t="s">
        <v>1043</v>
      </c>
      <c r="G2273" s="13" t="s">
        <v>1044</v>
      </c>
      <c r="H2273" s="12" t="s">
        <v>55</v>
      </c>
      <c r="I2273" s="12"/>
      <c r="J2273" s="14"/>
      <c r="K2273" s="15" t="n">
        <v>45133</v>
      </c>
      <c r="L2273" s="14" t="s">
        <v>1045</v>
      </c>
      <c r="M2273" s="16" t="n">
        <v>1</v>
      </c>
      <c r="N2273" s="16" t="n">
        <v>1</v>
      </c>
      <c r="O2273" s="17" t="n">
        <v>100000</v>
      </c>
      <c r="P2273" s="17" t="n">
        <v>100000</v>
      </c>
      <c r="Q2273" s="18" t="n">
        <v>12600</v>
      </c>
      <c r="R2273" s="19" t="n">
        <f aca="false">IF(H2273="F",1,0)</f>
        <v>0</v>
      </c>
      <c r="S2273" s="19" t="n">
        <f aca="false">IF(H2273="M",1,0)</f>
        <v>1</v>
      </c>
      <c r="T2273" s="11" t="s">
        <v>2509</v>
      </c>
      <c r="U2273" s="11" t="s">
        <v>328</v>
      </c>
      <c r="V2273" s="24" t="n">
        <f aca="false">_xlfn.xlookup(D2273,'WRSI Fusion'!$H$4:$H$354,'WRSI Fusion'!$AI$4:$AI$354)</f>
        <v>55.491318817415</v>
      </c>
      <c r="W2273" s="16" t="n">
        <f aca="false">_xlfn.xlookup(D2273,'WRSI Maïs'!$H$4:$H$346,'WRSI Maïs'!$AG$4:$AG$346)</f>
        <v>71.7845657352728</v>
      </c>
      <c r="X2273" s="16" t="n">
        <f aca="false">_xlfn.xlookup(D2273,'WRSI Mil'!$H$5:$H$355,'WRSI Mil'!$AG$5:$AG$355)</f>
        <v>75.2112747254168</v>
      </c>
      <c r="Y2273" s="16" t="n">
        <f aca="false">_xlfn.xlookup(D2273,'WRSI Sorgho'!$H$4:$H$354,'WRSI Sorgho'!$AI$4:$AI$354)</f>
        <v>52.7268365690857</v>
      </c>
      <c r="Z2273" s="16" t="n">
        <f aca="false">X2273</f>
        <v>75.2112747254168</v>
      </c>
      <c r="AA2273" s="16" t="n">
        <f aca="false">_xlfn.xlookup(D2273,'WRSI Mil'!$H$5:$H$355,'WRSI Mil'!$AH$5:$AH$355)</f>
        <v>65.1863764356946</v>
      </c>
      <c r="AB2273" s="21" t="n">
        <f aca="false">AA2273/Z2273</f>
        <v>0.866710166443511</v>
      </c>
      <c r="AC2273" s="11"/>
      <c r="AD2273" s="11"/>
      <c r="AE2273" s="11"/>
      <c r="AF2273" s="22" t="n">
        <v>2023</v>
      </c>
      <c r="AG2273" s="22" t="s">
        <v>52</v>
      </c>
      <c r="AH2273" s="22" t="s">
        <v>53</v>
      </c>
      <c r="AI2273" s="22"/>
      <c r="AJ2273" s="23" t="n">
        <v>0.7</v>
      </c>
      <c r="AK2273" s="24" t="n">
        <v>100000</v>
      </c>
      <c r="AL2273" s="23" t="n">
        <v>0.8</v>
      </c>
      <c r="AM2273" s="24" t="n">
        <v>25000</v>
      </c>
      <c r="AN2273" s="23" t="n">
        <v>0.9</v>
      </c>
      <c r="AO2273" s="24" t="n">
        <v>10000</v>
      </c>
      <c r="AP2273" s="25" t="n">
        <f aca="false">IF(AB2273&lt;AJ2273,AK2273,IF(AB2273&lt;AL2273,AM2273,IF(AB2273&lt;=AN2273,AO2273,0)))</f>
        <v>10000</v>
      </c>
    </row>
    <row r="2274" customFormat="false" ht="15.65" hidden="false" customHeight="false" outlineLevel="0" collapsed="false">
      <c r="A2274" s="11" t="n">
        <f aca="false">A2273+1</f>
        <v>2400</v>
      </c>
      <c r="B2274" s="12" t="s">
        <v>1039</v>
      </c>
      <c r="C2274" s="12" t="s">
        <v>1040</v>
      </c>
      <c r="D2274" s="12" t="s">
        <v>1041</v>
      </c>
      <c r="E2274" s="12" t="s">
        <v>1042</v>
      </c>
      <c r="F2274" s="14" t="s">
        <v>1043</v>
      </c>
      <c r="G2274" s="13" t="s">
        <v>1044</v>
      </c>
      <c r="H2274" s="12" t="s">
        <v>55</v>
      </c>
      <c r="I2274" s="12"/>
      <c r="J2274" s="14"/>
      <c r="K2274" s="15" t="n">
        <v>45133</v>
      </c>
      <c r="L2274" s="14" t="s">
        <v>1045</v>
      </c>
      <c r="M2274" s="16" t="n">
        <v>1</v>
      </c>
      <c r="N2274" s="16" t="n">
        <v>1</v>
      </c>
      <c r="O2274" s="17" t="n">
        <v>100000</v>
      </c>
      <c r="P2274" s="17" t="n">
        <v>100000</v>
      </c>
      <c r="Q2274" s="18" t="n">
        <v>12600</v>
      </c>
      <c r="R2274" s="19" t="n">
        <f aca="false">IF(H2274="F",1,0)</f>
        <v>0</v>
      </c>
      <c r="S2274" s="19" t="n">
        <f aca="false">IF(H2274="M",1,0)</f>
        <v>1</v>
      </c>
      <c r="T2274" s="11" t="s">
        <v>2510</v>
      </c>
      <c r="U2274" s="11" t="s">
        <v>328</v>
      </c>
      <c r="V2274" s="24" t="n">
        <f aca="false">_xlfn.xlookup(D2274,'WRSI Fusion'!$H$4:$H$354,'WRSI Fusion'!$AI$4:$AI$354)</f>
        <v>55.491318817415</v>
      </c>
      <c r="W2274" s="16" t="n">
        <f aca="false">_xlfn.xlookup(D2274,'WRSI Maïs'!$H$4:$H$346,'WRSI Maïs'!$AG$4:$AG$346)</f>
        <v>71.7845657352728</v>
      </c>
      <c r="X2274" s="16" t="n">
        <f aca="false">_xlfn.xlookup(D2274,'WRSI Mil'!$H$5:$H$355,'WRSI Mil'!$AG$5:$AG$355)</f>
        <v>75.2112747254168</v>
      </c>
      <c r="Y2274" s="16" t="n">
        <f aca="false">_xlfn.xlookup(D2274,'WRSI Sorgho'!$H$4:$H$354,'WRSI Sorgho'!$AI$4:$AI$354)</f>
        <v>52.7268365690857</v>
      </c>
      <c r="Z2274" s="16" t="n">
        <f aca="false">X2274</f>
        <v>75.2112747254168</v>
      </c>
      <c r="AA2274" s="16" t="n">
        <f aca="false">_xlfn.xlookup(D2274,'WRSI Mil'!$H$5:$H$355,'WRSI Mil'!$AH$5:$AH$355)</f>
        <v>65.1863764356946</v>
      </c>
      <c r="AB2274" s="21" t="n">
        <f aca="false">AA2274/Z2274</f>
        <v>0.866710166443511</v>
      </c>
      <c r="AC2274" s="11"/>
      <c r="AD2274" s="11"/>
      <c r="AE2274" s="11"/>
      <c r="AF2274" s="22" t="n">
        <v>2023</v>
      </c>
      <c r="AG2274" s="22" t="s">
        <v>52</v>
      </c>
      <c r="AH2274" s="22" t="s">
        <v>53</v>
      </c>
      <c r="AI2274" s="22"/>
      <c r="AJ2274" s="23" t="n">
        <v>0.7</v>
      </c>
      <c r="AK2274" s="24" t="n">
        <v>100000</v>
      </c>
      <c r="AL2274" s="23" t="n">
        <v>0.8</v>
      </c>
      <c r="AM2274" s="24" t="n">
        <v>25000</v>
      </c>
      <c r="AN2274" s="23" t="n">
        <v>0.9</v>
      </c>
      <c r="AO2274" s="24" t="n">
        <v>10000</v>
      </c>
      <c r="AP2274" s="25" t="n">
        <f aca="false">IF(AB2274&lt;AJ2274,AK2274,IF(AB2274&lt;AL2274,AM2274,IF(AB2274&lt;=AN2274,AO2274,0)))</f>
        <v>10000</v>
      </c>
    </row>
    <row r="2275" customFormat="false" ht="15.65" hidden="false" customHeight="false" outlineLevel="0" collapsed="false">
      <c r="A2275" s="11" t="n">
        <f aca="false">A2274+1</f>
        <v>2401</v>
      </c>
      <c r="B2275" s="12" t="s">
        <v>1039</v>
      </c>
      <c r="C2275" s="12" t="s">
        <v>1040</v>
      </c>
      <c r="D2275" s="12" t="s">
        <v>1041</v>
      </c>
      <c r="E2275" s="12" t="s">
        <v>1042</v>
      </c>
      <c r="F2275" s="14" t="s">
        <v>1069</v>
      </c>
      <c r="G2275" s="13" t="s">
        <v>1044</v>
      </c>
      <c r="H2275" s="12" t="s">
        <v>55</v>
      </c>
      <c r="I2275" s="12"/>
      <c r="J2275" s="14"/>
      <c r="K2275" s="15" t="n">
        <v>45127</v>
      </c>
      <c r="L2275" s="14" t="s">
        <v>1045</v>
      </c>
      <c r="M2275" s="16" t="n">
        <v>1</v>
      </c>
      <c r="N2275" s="16" t="n">
        <v>1</v>
      </c>
      <c r="O2275" s="17" t="n">
        <v>100000</v>
      </c>
      <c r="P2275" s="17" t="n">
        <v>100000</v>
      </c>
      <c r="Q2275" s="18" t="n">
        <v>12600</v>
      </c>
      <c r="R2275" s="19" t="n">
        <f aca="false">IF(H2275="F",1,0)</f>
        <v>0</v>
      </c>
      <c r="S2275" s="19" t="n">
        <f aca="false">IF(H2275="M",1,0)</f>
        <v>1</v>
      </c>
      <c r="T2275" s="11" t="s">
        <v>2511</v>
      </c>
      <c r="U2275" s="11" t="s">
        <v>328</v>
      </c>
      <c r="V2275" s="24" t="n">
        <f aca="false">_xlfn.xlookup(D2275,'WRSI Fusion'!$H$4:$H$354,'WRSI Fusion'!$AI$4:$AI$354)</f>
        <v>55.491318817415</v>
      </c>
      <c r="W2275" s="16" t="n">
        <f aca="false">_xlfn.xlookup(D2275,'WRSI Maïs'!$H$4:$H$346,'WRSI Maïs'!$AG$4:$AG$346)</f>
        <v>71.7845657352728</v>
      </c>
      <c r="X2275" s="16" t="n">
        <f aca="false">_xlfn.xlookup(D2275,'WRSI Mil'!$H$5:$H$355,'WRSI Mil'!$AG$5:$AG$355)</f>
        <v>75.2112747254168</v>
      </c>
      <c r="Y2275" s="16" t="n">
        <f aca="false">_xlfn.xlookup(D2275,'WRSI Sorgho'!$H$4:$H$354,'WRSI Sorgho'!$AI$4:$AI$354)</f>
        <v>52.7268365690857</v>
      </c>
      <c r="Z2275" s="16" t="n">
        <f aca="false">X2275</f>
        <v>75.2112747254168</v>
      </c>
      <c r="AA2275" s="16" t="n">
        <f aca="false">_xlfn.xlookup(D2275,'WRSI Mil'!$H$5:$H$355,'WRSI Mil'!$AH$5:$AH$355)</f>
        <v>65.1863764356946</v>
      </c>
      <c r="AB2275" s="21" t="n">
        <f aca="false">AA2275/Z2275</f>
        <v>0.866710166443511</v>
      </c>
      <c r="AC2275" s="11"/>
      <c r="AD2275" s="11"/>
      <c r="AE2275" s="11"/>
      <c r="AF2275" s="22" t="n">
        <v>2023</v>
      </c>
      <c r="AG2275" s="22" t="s">
        <v>52</v>
      </c>
      <c r="AH2275" s="22" t="s">
        <v>53</v>
      </c>
      <c r="AI2275" s="22"/>
      <c r="AJ2275" s="23" t="n">
        <v>0.7</v>
      </c>
      <c r="AK2275" s="24" t="n">
        <v>100000</v>
      </c>
      <c r="AL2275" s="23" t="n">
        <v>0.8</v>
      </c>
      <c r="AM2275" s="24" t="n">
        <v>25000</v>
      </c>
      <c r="AN2275" s="23" t="n">
        <v>0.9</v>
      </c>
      <c r="AO2275" s="24" t="n">
        <v>10000</v>
      </c>
      <c r="AP2275" s="25" t="n">
        <f aca="false">IF(AB2275&lt;AJ2275,AK2275,IF(AB2275&lt;AL2275,AM2275,IF(AB2275&lt;=AN2275,AO2275,0)))</f>
        <v>10000</v>
      </c>
    </row>
    <row r="2276" customFormat="false" ht="15.65" hidden="false" customHeight="false" outlineLevel="0" collapsed="false">
      <c r="A2276" s="11" t="n">
        <f aca="false">A2275+1</f>
        <v>2402</v>
      </c>
      <c r="B2276" s="12" t="s">
        <v>1039</v>
      </c>
      <c r="C2276" s="12" t="s">
        <v>1040</v>
      </c>
      <c r="D2276" s="12" t="s">
        <v>1041</v>
      </c>
      <c r="E2276" s="12" t="s">
        <v>1042</v>
      </c>
      <c r="F2276" s="14" t="s">
        <v>1049</v>
      </c>
      <c r="G2276" s="13" t="s">
        <v>1044</v>
      </c>
      <c r="H2276" s="12" t="s">
        <v>55</v>
      </c>
      <c r="I2276" s="12"/>
      <c r="J2276" s="14"/>
      <c r="K2276" s="15" t="n">
        <v>45126</v>
      </c>
      <c r="L2276" s="14" t="s">
        <v>49</v>
      </c>
      <c r="M2276" s="16" t="n">
        <v>1</v>
      </c>
      <c r="N2276" s="16" t="n">
        <v>1</v>
      </c>
      <c r="O2276" s="17" t="n">
        <v>100000</v>
      </c>
      <c r="P2276" s="17" t="n">
        <v>100000</v>
      </c>
      <c r="Q2276" s="18" t="n">
        <v>12600</v>
      </c>
      <c r="R2276" s="19" t="n">
        <f aca="false">IF(H2276="F",1,0)</f>
        <v>0</v>
      </c>
      <c r="S2276" s="19" t="n">
        <f aca="false">IF(H2276="M",1,0)</f>
        <v>1</v>
      </c>
      <c r="T2276" s="11" t="s">
        <v>2512</v>
      </c>
      <c r="U2276" s="11" t="s">
        <v>51</v>
      </c>
      <c r="V2276" s="24" t="n">
        <f aca="false">_xlfn.xlookup(D2276,'WRSI Fusion'!$H$4:$H$354,'WRSI Fusion'!$AI$4:$AI$354)</f>
        <v>55.491318817415</v>
      </c>
      <c r="W2276" s="16" t="n">
        <f aca="false">_xlfn.xlookup(D2276,'WRSI Maïs'!$H$4:$H$346,'WRSI Maïs'!$AG$4:$AG$346)</f>
        <v>71.7845657352728</v>
      </c>
      <c r="X2276" s="16" t="n">
        <f aca="false">_xlfn.xlookup(D2276,'WRSI Mil'!$H$5:$H$355,'WRSI Mil'!$AG$5:$AG$355)</f>
        <v>75.2112747254168</v>
      </c>
      <c r="Y2276" s="16" t="n">
        <f aca="false">_xlfn.xlookup(D2276,'WRSI Sorgho'!$H$4:$H$354,'WRSI Sorgho'!$AI$4:$AI$354)</f>
        <v>52.7268365690857</v>
      </c>
      <c r="Z2276" s="16" t="n">
        <f aca="false">Y2276</f>
        <v>52.7268365690857</v>
      </c>
      <c r="AA2276" s="16" t="n">
        <f aca="false">_xlfn.xlookup(D2276,'WRSI Sorgho'!$H$4:$H$354,'WRSI Sorgho'!$AJ$4:$AJ$354)</f>
        <v>44.8954389112363</v>
      </c>
      <c r="AB2276" s="21" t="n">
        <f aca="false">AA2276/Z2276</f>
        <v>0.851472264079635</v>
      </c>
      <c r="AC2276" s="11"/>
      <c r="AD2276" s="11"/>
      <c r="AE2276" s="11"/>
      <c r="AF2276" s="22" t="n">
        <v>2023</v>
      </c>
      <c r="AG2276" s="22" t="s">
        <v>52</v>
      </c>
      <c r="AH2276" s="22" t="s">
        <v>53</v>
      </c>
      <c r="AI2276" s="22"/>
      <c r="AJ2276" s="23" t="n">
        <v>0.7</v>
      </c>
      <c r="AK2276" s="24" t="n">
        <v>100000</v>
      </c>
      <c r="AL2276" s="23" t="n">
        <v>0.8</v>
      </c>
      <c r="AM2276" s="24" t="n">
        <v>25000</v>
      </c>
      <c r="AN2276" s="23" t="n">
        <v>0.9</v>
      </c>
      <c r="AO2276" s="24" t="n">
        <v>10000</v>
      </c>
      <c r="AP2276" s="25" t="n">
        <f aca="false">IF(AB2276&lt;AJ2276,AK2276,IF(AB2276&lt;AL2276,AM2276,IF(AB2276&lt;=AN2276,AO2276,0)))</f>
        <v>10000</v>
      </c>
    </row>
    <row r="2277" customFormat="false" ht="15.65" hidden="false" customHeight="false" outlineLevel="0" collapsed="false">
      <c r="A2277" s="11" t="n">
        <f aca="false">A2276+1</f>
        <v>2403</v>
      </c>
      <c r="B2277" s="12" t="s">
        <v>1039</v>
      </c>
      <c r="C2277" s="12" t="s">
        <v>1040</v>
      </c>
      <c r="D2277" s="12" t="s">
        <v>1041</v>
      </c>
      <c r="E2277" s="12" t="s">
        <v>1042</v>
      </c>
      <c r="F2277" s="14" t="s">
        <v>1047</v>
      </c>
      <c r="G2277" s="13" t="s">
        <v>1044</v>
      </c>
      <c r="H2277" s="12" t="s">
        <v>55</v>
      </c>
      <c r="I2277" s="12"/>
      <c r="J2277" s="14"/>
      <c r="K2277" s="15" t="n">
        <v>45130</v>
      </c>
      <c r="L2277" s="14" t="s">
        <v>1045</v>
      </c>
      <c r="M2277" s="16" t="n">
        <v>1</v>
      </c>
      <c r="N2277" s="16" t="n">
        <v>1</v>
      </c>
      <c r="O2277" s="17" t="n">
        <v>100000</v>
      </c>
      <c r="P2277" s="17" t="n">
        <v>100000</v>
      </c>
      <c r="Q2277" s="18" t="n">
        <v>12600</v>
      </c>
      <c r="R2277" s="19" t="n">
        <f aca="false">IF(H2277="F",1,0)</f>
        <v>0</v>
      </c>
      <c r="S2277" s="19" t="n">
        <f aca="false">IF(H2277="M",1,0)</f>
        <v>1</v>
      </c>
      <c r="T2277" s="11" t="s">
        <v>2513</v>
      </c>
      <c r="U2277" s="11" t="s">
        <v>328</v>
      </c>
      <c r="V2277" s="24" t="n">
        <f aca="false">_xlfn.xlookup(D2277,'WRSI Fusion'!$H$4:$H$354,'WRSI Fusion'!$AI$4:$AI$354)</f>
        <v>55.491318817415</v>
      </c>
      <c r="W2277" s="16" t="n">
        <f aca="false">_xlfn.xlookup(D2277,'WRSI Maïs'!$H$4:$H$346,'WRSI Maïs'!$AG$4:$AG$346)</f>
        <v>71.7845657352728</v>
      </c>
      <c r="X2277" s="16" t="n">
        <f aca="false">_xlfn.xlookup(D2277,'WRSI Mil'!$H$5:$H$355,'WRSI Mil'!$AG$5:$AG$355)</f>
        <v>75.2112747254168</v>
      </c>
      <c r="Y2277" s="16" t="n">
        <f aca="false">_xlfn.xlookup(D2277,'WRSI Sorgho'!$H$4:$H$354,'WRSI Sorgho'!$AI$4:$AI$354)</f>
        <v>52.7268365690857</v>
      </c>
      <c r="Z2277" s="16" t="n">
        <f aca="false">X2277</f>
        <v>75.2112747254168</v>
      </c>
      <c r="AA2277" s="16" t="n">
        <f aca="false">_xlfn.xlookup(D2277,'WRSI Mil'!$H$5:$H$355,'WRSI Mil'!$AH$5:$AH$355)</f>
        <v>65.1863764356946</v>
      </c>
      <c r="AB2277" s="21" t="n">
        <f aca="false">AA2277/Z2277</f>
        <v>0.866710166443511</v>
      </c>
      <c r="AC2277" s="11"/>
      <c r="AD2277" s="11"/>
      <c r="AE2277" s="11"/>
      <c r="AF2277" s="22" t="n">
        <v>2023</v>
      </c>
      <c r="AG2277" s="22" t="s">
        <v>52</v>
      </c>
      <c r="AH2277" s="22" t="s">
        <v>53</v>
      </c>
      <c r="AI2277" s="22"/>
      <c r="AJ2277" s="23" t="n">
        <v>0.7</v>
      </c>
      <c r="AK2277" s="24" t="n">
        <v>100000</v>
      </c>
      <c r="AL2277" s="23" t="n">
        <v>0.8</v>
      </c>
      <c r="AM2277" s="24" t="n">
        <v>25000</v>
      </c>
      <c r="AN2277" s="23" t="n">
        <v>0.9</v>
      </c>
      <c r="AO2277" s="24" t="n">
        <v>10000</v>
      </c>
      <c r="AP2277" s="25" t="n">
        <f aca="false">IF(AB2277&lt;AJ2277,AK2277,IF(AB2277&lt;AL2277,AM2277,IF(AB2277&lt;=AN2277,AO2277,0)))</f>
        <v>10000</v>
      </c>
    </row>
    <row r="2278" customFormat="false" ht="15.65" hidden="false" customHeight="false" outlineLevel="0" collapsed="false">
      <c r="A2278" s="11" t="n">
        <f aca="false">A2277+1</f>
        <v>2404</v>
      </c>
      <c r="B2278" s="12" t="s">
        <v>1039</v>
      </c>
      <c r="C2278" s="12" t="s">
        <v>1040</v>
      </c>
      <c r="D2278" s="12" t="s">
        <v>1041</v>
      </c>
      <c r="E2278" s="12" t="s">
        <v>1042</v>
      </c>
      <c r="F2278" s="14" t="s">
        <v>1063</v>
      </c>
      <c r="G2278" s="13" t="s">
        <v>1044</v>
      </c>
      <c r="H2278" s="12" t="s">
        <v>48</v>
      </c>
      <c r="I2278" s="12"/>
      <c r="J2278" s="14"/>
      <c r="K2278" s="15" t="n">
        <v>45129</v>
      </c>
      <c r="L2278" s="14" t="s">
        <v>1045</v>
      </c>
      <c r="M2278" s="16" t="n">
        <v>1</v>
      </c>
      <c r="N2278" s="16" t="n">
        <v>1</v>
      </c>
      <c r="O2278" s="17" t="n">
        <v>100000</v>
      </c>
      <c r="P2278" s="17" t="n">
        <v>100000</v>
      </c>
      <c r="Q2278" s="18" t="n">
        <v>12600</v>
      </c>
      <c r="R2278" s="19" t="n">
        <f aca="false">IF(H2278="F",1,0)</f>
        <v>1</v>
      </c>
      <c r="S2278" s="19" t="n">
        <f aca="false">IF(H2278="M",1,0)</f>
        <v>0</v>
      </c>
      <c r="T2278" s="11" t="s">
        <v>2514</v>
      </c>
      <c r="U2278" s="11" t="s">
        <v>328</v>
      </c>
      <c r="V2278" s="24" t="n">
        <f aca="false">_xlfn.xlookup(D2278,'WRSI Fusion'!$H$4:$H$354,'WRSI Fusion'!$AI$4:$AI$354)</f>
        <v>55.491318817415</v>
      </c>
      <c r="W2278" s="16" t="n">
        <f aca="false">_xlfn.xlookup(D2278,'WRSI Maïs'!$H$4:$H$346,'WRSI Maïs'!$AG$4:$AG$346)</f>
        <v>71.7845657352728</v>
      </c>
      <c r="X2278" s="16" t="n">
        <f aca="false">_xlfn.xlookup(D2278,'WRSI Mil'!$H$5:$H$355,'WRSI Mil'!$AG$5:$AG$355)</f>
        <v>75.2112747254168</v>
      </c>
      <c r="Y2278" s="16" t="n">
        <f aca="false">_xlfn.xlookup(D2278,'WRSI Sorgho'!$H$4:$H$354,'WRSI Sorgho'!$AI$4:$AI$354)</f>
        <v>52.7268365690857</v>
      </c>
      <c r="Z2278" s="16" t="n">
        <f aca="false">X2278</f>
        <v>75.2112747254168</v>
      </c>
      <c r="AA2278" s="16" t="n">
        <f aca="false">_xlfn.xlookup(D2278,'WRSI Mil'!$H$5:$H$355,'WRSI Mil'!$AH$5:$AH$355)</f>
        <v>65.1863764356946</v>
      </c>
      <c r="AB2278" s="21" t="n">
        <f aca="false">AA2278/Z2278</f>
        <v>0.866710166443511</v>
      </c>
      <c r="AC2278" s="11"/>
      <c r="AD2278" s="11"/>
      <c r="AE2278" s="11"/>
      <c r="AF2278" s="22" t="n">
        <v>2023</v>
      </c>
      <c r="AG2278" s="22" t="s">
        <v>52</v>
      </c>
      <c r="AH2278" s="22" t="s">
        <v>53</v>
      </c>
      <c r="AI2278" s="22"/>
      <c r="AJ2278" s="23" t="n">
        <v>0.7</v>
      </c>
      <c r="AK2278" s="24" t="n">
        <v>100000</v>
      </c>
      <c r="AL2278" s="23" t="n">
        <v>0.8</v>
      </c>
      <c r="AM2278" s="24" t="n">
        <v>25000</v>
      </c>
      <c r="AN2278" s="23" t="n">
        <v>0.9</v>
      </c>
      <c r="AO2278" s="24" t="n">
        <v>10000</v>
      </c>
      <c r="AP2278" s="25" t="n">
        <f aca="false">IF(AB2278&lt;AJ2278,AK2278,IF(AB2278&lt;AL2278,AM2278,IF(AB2278&lt;=AN2278,AO2278,0)))</f>
        <v>10000</v>
      </c>
    </row>
    <row r="2279" customFormat="false" ht="15.65" hidden="false" customHeight="false" outlineLevel="0" collapsed="false">
      <c r="A2279" s="11" t="n">
        <f aca="false">A2278+1</f>
        <v>2405</v>
      </c>
      <c r="B2279" s="12" t="s">
        <v>1039</v>
      </c>
      <c r="C2279" s="12" t="s">
        <v>1040</v>
      </c>
      <c r="D2279" s="12" t="s">
        <v>1041</v>
      </c>
      <c r="E2279" s="12" t="s">
        <v>1042</v>
      </c>
      <c r="F2279" s="14" t="s">
        <v>1069</v>
      </c>
      <c r="G2279" s="13" t="s">
        <v>1044</v>
      </c>
      <c r="H2279" s="12" t="s">
        <v>55</v>
      </c>
      <c r="I2279" s="12"/>
      <c r="J2279" s="14"/>
      <c r="K2279" s="15" t="n">
        <v>45127</v>
      </c>
      <c r="L2279" s="14" t="s">
        <v>1045</v>
      </c>
      <c r="M2279" s="16" t="n">
        <v>1</v>
      </c>
      <c r="N2279" s="16" t="n">
        <v>1</v>
      </c>
      <c r="O2279" s="17" t="n">
        <v>100000</v>
      </c>
      <c r="P2279" s="17" t="n">
        <v>100000</v>
      </c>
      <c r="Q2279" s="18" t="n">
        <v>12600</v>
      </c>
      <c r="R2279" s="19" t="n">
        <f aca="false">IF(H2279="F",1,0)</f>
        <v>0</v>
      </c>
      <c r="S2279" s="19" t="n">
        <f aca="false">IF(H2279="M",1,0)</f>
        <v>1</v>
      </c>
      <c r="T2279" s="11" t="s">
        <v>2515</v>
      </c>
      <c r="U2279" s="11" t="s">
        <v>328</v>
      </c>
      <c r="V2279" s="24" t="n">
        <f aca="false">_xlfn.xlookup(D2279,'WRSI Fusion'!$H$4:$H$354,'WRSI Fusion'!$AI$4:$AI$354)</f>
        <v>55.491318817415</v>
      </c>
      <c r="W2279" s="16" t="n">
        <f aca="false">_xlfn.xlookup(D2279,'WRSI Maïs'!$H$4:$H$346,'WRSI Maïs'!$AG$4:$AG$346)</f>
        <v>71.7845657352728</v>
      </c>
      <c r="X2279" s="16" t="n">
        <f aca="false">_xlfn.xlookup(D2279,'WRSI Mil'!$H$5:$H$355,'WRSI Mil'!$AG$5:$AG$355)</f>
        <v>75.2112747254168</v>
      </c>
      <c r="Y2279" s="16" t="n">
        <f aca="false">_xlfn.xlookup(D2279,'WRSI Sorgho'!$H$4:$H$354,'WRSI Sorgho'!$AI$4:$AI$354)</f>
        <v>52.7268365690857</v>
      </c>
      <c r="Z2279" s="16" t="n">
        <f aca="false">X2279</f>
        <v>75.2112747254168</v>
      </c>
      <c r="AA2279" s="16" t="n">
        <f aca="false">_xlfn.xlookup(D2279,'WRSI Mil'!$H$5:$H$355,'WRSI Mil'!$AH$5:$AH$355)</f>
        <v>65.1863764356946</v>
      </c>
      <c r="AB2279" s="21" t="n">
        <f aca="false">AA2279/Z2279</f>
        <v>0.866710166443511</v>
      </c>
      <c r="AC2279" s="11"/>
      <c r="AD2279" s="11"/>
      <c r="AE2279" s="11"/>
      <c r="AF2279" s="22" t="n">
        <v>2023</v>
      </c>
      <c r="AG2279" s="22" t="s">
        <v>52</v>
      </c>
      <c r="AH2279" s="22" t="s">
        <v>53</v>
      </c>
      <c r="AI2279" s="22"/>
      <c r="AJ2279" s="23" t="n">
        <v>0.7</v>
      </c>
      <c r="AK2279" s="24" t="n">
        <v>100000</v>
      </c>
      <c r="AL2279" s="23" t="n">
        <v>0.8</v>
      </c>
      <c r="AM2279" s="24" t="n">
        <v>25000</v>
      </c>
      <c r="AN2279" s="23" t="n">
        <v>0.9</v>
      </c>
      <c r="AO2279" s="24" t="n">
        <v>10000</v>
      </c>
      <c r="AP2279" s="25" t="n">
        <f aca="false">IF(AB2279&lt;AJ2279,AK2279,IF(AB2279&lt;AL2279,AM2279,IF(AB2279&lt;=AN2279,AO2279,0)))</f>
        <v>10000</v>
      </c>
    </row>
    <row r="2280" customFormat="false" ht="15.65" hidden="false" customHeight="false" outlineLevel="0" collapsed="false">
      <c r="A2280" s="11" t="n">
        <f aca="false">A2279+1</f>
        <v>2406</v>
      </c>
      <c r="B2280" s="12" t="s">
        <v>1039</v>
      </c>
      <c r="C2280" s="12" t="s">
        <v>1040</v>
      </c>
      <c r="D2280" s="12" t="s">
        <v>1041</v>
      </c>
      <c r="E2280" s="12" t="s">
        <v>1042</v>
      </c>
      <c r="F2280" s="14" t="s">
        <v>1047</v>
      </c>
      <c r="G2280" s="13" t="s">
        <v>1044</v>
      </c>
      <c r="H2280" s="12" t="s">
        <v>55</v>
      </c>
      <c r="I2280" s="12"/>
      <c r="J2280" s="14"/>
      <c r="K2280" s="15" t="n">
        <v>45130</v>
      </c>
      <c r="L2280" s="14" t="s">
        <v>1045</v>
      </c>
      <c r="M2280" s="16" t="n">
        <v>1</v>
      </c>
      <c r="N2280" s="16" t="n">
        <v>1</v>
      </c>
      <c r="O2280" s="17" t="n">
        <v>100000</v>
      </c>
      <c r="P2280" s="17" t="n">
        <v>100000</v>
      </c>
      <c r="Q2280" s="18" t="n">
        <v>12600</v>
      </c>
      <c r="R2280" s="19" t="n">
        <f aca="false">IF(H2280="F",1,0)</f>
        <v>0</v>
      </c>
      <c r="S2280" s="19" t="n">
        <f aca="false">IF(H2280="M",1,0)</f>
        <v>1</v>
      </c>
      <c r="T2280" s="11" t="s">
        <v>2516</v>
      </c>
      <c r="U2280" s="11" t="s">
        <v>328</v>
      </c>
      <c r="V2280" s="24" t="n">
        <f aca="false">_xlfn.xlookup(D2280,'WRSI Fusion'!$H$4:$H$354,'WRSI Fusion'!$AI$4:$AI$354)</f>
        <v>55.491318817415</v>
      </c>
      <c r="W2280" s="16" t="n">
        <f aca="false">_xlfn.xlookup(D2280,'WRSI Maïs'!$H$4:$H$346,'WRSI Maïs'!$AG$4:$AG$346)</f>
        <v>71.7845657352728</v>
      </c>
      <c r="X2280" s="16" t="n">
        <f aca="false">_xlfn.xlookup(D2280,'WRSI Mil'!$H$5:$H$355,'WRSI Mil'!$AG$5:$AG$355)</f>
        <v>75.2112747254168</v>
      </c>
      <c r="Y2280" s="16" t="n">
        <f aca="false">_xlfn.xlookup(D2280,'WRSI Sorgho'!$H$4:$H$354,'WRSI Sorgho'!$AI$4:$AI$354)</f>
        <v>52.7268365690857</v>
      </c>
      <c r="Z2280" s="16" t="n">
        <f aca="false">X2280</f>
        <v>75.2112747254168</v>
      </c>
      <c r="AA2280" s="16" t="n">
        <f aca="false">_xlfn.xlookup(D2280,'WRSI Mil'!$H$5:$H$355,'WRSI Mil'!$AH$5:$AH$355)</f>
        <v>65.1863764356946</v>
      </c>
      <c r="AB2280" s="21" t="n">
        <f aca="false">AA2280/Z2280</f>
        <v>0.866710166443511</v>
      </c>
      <c r="AC2280" s="11"/>
      <c r="AD2280" s="11"/>
      <c r="AE2280" s="11"/>
      <c r="AF2280" s="22" t="n">
        <v>2023</v>
      </c>
      <c r="AG2280" s="22" t="s">
        <v>52</v>
      </c>
      <c r="AH2280" s="22" t="s">
        <v>53</v>
      </c>
      <c r="AI2280" s="22"/>
      <c r="AJ2280" s="23" t="n">
        <v>0.7</v>
      </c>
      <c r="AK2280" s="24" t="n">
        <v>100000</v>
      </c>
      <c r="AL2280" s="23" t="n">
        <v>0.8</v>
      </c>
      <c r="AM2280" s="24" t="n">
        <v>25000</v>
      </c>
      <c r="AN2280" s="23" t="n">
        <v>0.9</v>
      </c>
      <c r="AO2280" s="24" t="n">
        <v>10000</v>
      </c>
      <c r="AP2280" s="25" t="n">
        <f aca="false">IF(AB2280&lt;AJ2280,AK2280,IF(AB2280&lt;AL2280,AM2280,IF(AB2280&lt;=AN2280,AO2280,0)))</f>
        <v>10000</v>
      </c>
    </row>
    <row r="2281" customFormat="false" ht="15.65" hidden="false" customHeight="false" outlineLevel="0" collapsed="false">
      <c r="A2281" s="11" t="n">
        <f aca="false">A2280+1</f>
        <v>2407</v>
      </c>
      <c r="B2281" s="12" t="s">
        <v>1039</v>
      </c>
      <c r="C2281" s="12" t="s">
        <v>1040</v>
      </c>
      <c r="D2281" s="12" t="s">
        <v>1041</v>
      </c>
      <c r="E2281" s="12" t="s">
        <v>1042</v>
      </c>
      <c r="F2281" s="14" t="s">
        <v>1128</v>
      </c>
      <c r="G2281" s="13" t="s">
        <v>1044</v>
      </c>
      <c r="H2281" s="12" t="s">
        <v>55</v>
      </c>
      <c r="I2281" s="12"/>
      <c r="J2281" s="14"/>
      <c r="K2281" s="15" t="n">
        <v>45132</v>
      </c>
      <c r="L2281" s="14" t="s">
        <v>1045</v>
      </c>
      <c r="M2281" s="16" t="n">
        <v>1</v>
      </c>
      <c r="N2281" s="16" t="n">
        <v>1</v>
      </c>
      <c r="O2281" s="17" t="n">
        <v>100000</v>
      </c>
      <c r="P2281" s="17" t="n">
        <v>100000</v>
      </c>
      <c r="Q2281" s="18" t="n">
        <v>12600</v>
      </c>
      <c r="R2281" s="19" t="n">
        <f aca="false">IF(H2281="F",1,0)</f>
        <v>0</v>
      </c>
      <c r="S2281" s="19" t="n">
        <f aca="false">IF(H2281="M",1,0)</f>
        <v>1</v>
      </c>
      <c r="T2281" s="11" t="s">
        <v>2517</v>
      </c>
      <c r="U2281" s="11" t="s">
        <v>328</v>
      </c>
      <c r="V2281" s="24" t="n">
        <f aca="false">_xlfn.xlookup(D2281,'WRSI Fusion'!$H$4:$H$354,'WRSI Fusion'!$AI$4:$AI$354)</f>
        <v>55.491318817415</v>
      </c>
      <c r="W2281" s="16" t="n">
        <f aca="false">_xlfn.xlookup(D2281,'WRSI Maïs'!$H$4:$H$346,'WRSI Maïs'!$AG$4:$AG$346)</f>
        <v>71.7845657352728</v>
      </c>
      <c r="X2281" s="16" t="n">
        <f aca="false">_xlfn.xlookup(D2281,'WRSI Mil'!$H$5:$H$355,'WRSI Mil'!$AG$5:$AG$355)</f>
        <v>75.2112747254168</v>
      </c>
      <c r="Y2281" s="16" t="n">
        <f aca="false">_xlfn.xlookup(D2281,'WRSI Sorgho'!$H$4:$H$354,'WRSI Sorgho'!$AI$4:$AI$354)</f>
        <v>52.7268365690857</v>
      </c>
      <c r="Z2281" s="16" t="n">
        <f aca="false">X2281</f>
        <v>75.2112747254168</v>
      </c>
      <c r="AA2281" s="16" t="n">
        <f aca="false">_xlfn.xlookup(D2281,'WRSI Mil'!$H$5:$H$355,'WRSI Mil'!$AH$5:$AH$355)</f>
        <v>65.1863764356946</v>
      </c>
      <c r="AB2281" s="21" t="n">
        <f aca="false">AA2281/Z2281</f>
        <v>0.866710166443511</v>
      </c>
      <c r="AC2281" s="11"/>
      <c r="AD2281" s="11"/>
      <c r="AE2281" s="11"/>
      <c r="AF2281" s="22" t="n">
        <v>2023</v>
      </c>
      <c r="AG2281" s="22" t="s">
        <v>52</v>
      </c>
      <c r="AH2281" s="22" t="s">
        <v>53</v>
      </c>
      <c r="AI2281" s="22"/>
      <c r="AJ2281" s="23" t="n">
        <v>0.7</v>
      </c>
      <c r="AK2281" s="24" t="n">
        <v>100000</v>
      </c>
      <c r="AL2281" s="23" t="n">
        <v>0.8</v>
      </c>
      <c r="AM2281" s="24" t="n">
        <v>25000</v>
      </c>
      <c r="AN2281" s="23" t="n">
        <v>0.9</v>
      </c>
      <c r="AO2281" s="24" t="n">
        <v>10000</v>
      </c>
      <c r="AP2281" s="25" t="n">
        <f aca="false">IF(AB2281&lt;AJ2281,AK2281,IF(AB2281&lt;AL2281,AM2281,IF(AB2281&lt;=AN2281,AO2281,0)))</f>
        <v>10000</v>
      </c>
    </row>
    <row r="2282" customFormat="false" ht="15.65" hidden="false" customHeight="false" outlineLevel="0" collapsed="false">
      <c r="A2282" s="11" t="n">
        <f aca="false">A2281+1</f>
        <v>2408</v>
      </c>
      <c r="B2282" s="12" t="s">
        <v>1039</v>
      </c>
      <c r="C2282" s="12" t="s">
        <v>1040</v>
      </c>
      <c r="D2282" s="12" t="s">
        <v>1041</v>
      </c>
      <c r="E2282" s="12" t="s">
        <v>1042</v>
      </c>
      <c r="F2282" s="14" t="s">
        <v>1049</v>
      </c>
      <c r="G2282" s="13" t="s">
        <v>1044</v>
      </c>
      <c r="H2282" s="12" t="s">
        <v>55</v>
      </c>
      <c r="I2282" s="12"/>
      <c r="J2282" s="14"/>
      <c r="K2282" s="15" t="n">
        <v>45126</v>
      </c>
      <c r="L2282" s="14" t="s">
        <v>49</v>
      </c>
      <c r="M2282" s="16" t="n">
        <v>1</v>
      </c>
      <c r="N2282" s="16" t="n">
        <v>1</v>
      </c>
      <c r="O2282" s="17" t="n">
        <v>100000</v>
      </c>
      <c r="P2282" s="17" t="n">
        <v>100000</v>
      </c>
      <c r="Q2282" s="18" t="n">
        <v>12600</v>
      </c>
      <c r="R2282" s="19" t="n">
        <f aca="false">IF(H2282="F",1,0)</f>
        <v>0</v>
      </c>
      <c r="S2282" s="19" t="n">
        <f aca="false">IF(H2282="M",1,0)</f>
        <v>1</v>
      </c>
      <c r="T2282" s="11" t="s">
        <v>2518</v>
      </c>
      <c r="U2282" s="11" t="s">
        <v>51</v>
      </c>
      <c r="V2282" s="24" t="n">
        <f aca="false">_xlfn.xlookup(D2282,'WRSI Fusion'!$H$4:$H$354,'WRSI Fusion'!$AI$4:$AI$354)</f>
        <v>55.491318817415</v>
      </c>
      <c r="W2282" s="16" t="n">
        <f aca="false">_xlfn.xlookup(D2282,'WRSI Maïs'!$H$4:$H$346,'WRSI Maïs'!$AG$4:$AG$346)</f>
        <v>71.7845657352728</v>
      </c>
      <c r="X2282" s="16" t="n">
        <f aca="false">_xlfn.xlookup(D2282,'WRSI Mil'!$H$5:$H$355,'WRSI Mil'!$AG$5:$AG$355)</f>
        <v>75.2112747254168</v>
      </c>
      <c r="Y2282" s="16" t="n">
        <f aca="false">_xlfn.xlookup(D2282,'WRSI Sorgho'!$H$4:$H$354,'WRSI Sorgho'!$AI$4:$AI$354)</f>
        <v>52.7268365690857</v>
      </c>
      <c r="Z2282" s="16" t="n">
        <f aca="false">Y2282</f>
        <v>52.7268365690857</v>
      </c>
      <c r="AA2282" s="16" t="n">
        <f aca="false">_xlfn.xlookup(D2282,'WRSI Sorgho'!$H$4:$H$354,'WRSI Sorgho'!$AJ$4:$AJ$354)</f>
        <v>44.8954389112363</v>
      </c>
      <c r="AB2282" s="21" t="n">
        <f aca="false">AA2282/Z2282</f>
        <v>0.851472264079635</v>
      </c>
      <c r="AC2282" s="11"/>
      <c r="AD2282" s="11"/>
      <c r="AE2282" s="11"/>
      <c r="AF2282" s="22" t="n">
        <v>2023</v>
      </c>
      <c r="AG2282" s="22" t="s">
        <v>52</v>
      </c>
      <c r="AH2282" s="22" t="s">
        <v>53</v>
      </c>
      <c r="AI2282" s="22"/>
      <c r="AJ2282" s="23" t="n">
        <v>0.7</v>
      </c>
      <c r="AK2282" s="24" t="n">
        <v>100000</v>
      </c>
      <c r="AL2282" s="23" t="n">
        <v>0.8</v>
      </c>
      <c r="AM2282" s="24" t="n">
        <v>25000</v>
      </c>
      <c r="AN2282" s="23" t="n">
        <v>0.9</v>
      </c>
      <c r="AO2282" s="24" t="n">
        <v>10000</v>
      </c>
      <c r="AP2282" s="25" t="n">
        <f aca="false">IF(AB2282&lt;AJ2282,AK2282,IF(AB2282&lt;AL2282,AM2282,IF(AB2282&lt;=AN2282,AO2282,0)))</f>
        <v>10000</v>
      </c>
    </row>
    <row r="2283" customFormat="false" ht="15.65" hidden="false" customHeight="false" outlineLevel="0" collapsed="false">
      <c r="A2283" s="11" t="n">
        <f aca="false">A2282+1</f>
        <v>2409</v>
      </c>
      <c r="B2283" s="12" t="s">
        <v>1039</v>
      </c>
      <c r="C2283" s="12" t="s">
        <v>1040</v>
      </c>
      <c r="D2283" s="12" t="s">
        <v>1041</v>
      </c>
      <c r="E2283" s="12" t="s">
        <v>1042</v>
      </c>
      <c r="F2283" s="14" t="s">
        <v>1056</v>
      </c>
      <c r="G2283" s="13" t="s">
        <v>1044</v>
      </c>
      <c r="H2283" s="12" t="s">
        <v>48</v>
      </c>
      <c r="I2283" s="12"/>
      <c r="J2283" s="14"/>
      <c r="K2283" s="15" t="n">
        <v>45133</v>
      </c>
      <c r="L2283" s="14" t="s">
        <v>1045</v>
      </c>
      <c r="M2283" s="16" t="n">
        <v>1</v>
      </c>
      <c r="N2283" s="16" t="n">
        <v>1</v>
      </c>
      <c r="O2283" s="17" t="n">
        <v>100000</v>
      </c>
      <c r="P2283" s="17" t="n">
        <v>100000</v>
      </c>
      <c r="Q2283" s="18" t="n">
        <v>12600</v>
      </c>
      <c r="R2283" s="19" t="n">
        <f aca="false">IF(H2283="F",1,0)</f>
        <v>1</v>
      </c>
      <c r="S2283" s="19" t="n">
        <f aca="false">IF(H2283="M",1,0)</f>
        <v>0</v>
      </c>
      <c r="T2283" s="11" t="s">
        <v>2519</v>
      </c>
      <c r="U2283" s="11" t="s">
        <v>328</v>
      </c>
      <c r="V2283" s="24" t="n">
        <f aca="false">_xlfn.xlookup(D2283,'WRSI Fusion'!$H$4:$H$354,'WRSI Fusion'!$AI$4:$AI$354)</f>
        <v>55.491318817415</v>
      </c>
      <c r="W2283" s="16" t="n">
        <f aca="false">_xlfn.xlookup(D2283,'WRSI Maïs'!$H$4:$H$346,'WRSI Maïs'!$AG$4:$AG$346)</f>
        <v>71.7845657352728</v>
      </c>
      <c r="X2283" s="16" t="n">
        <f aca="false">_xlfn.xlookup(D2283,'WRSI Mil'!$H$5:$H$355,'WRSI Mil'!$AG$5:$AG$355)</f>
        <v>75.2112747254168</v>
      </c>
      <c r="Y2283" s="16" t="n">
        <f aca="false">_xlfn.xlookup(D2283,'WRSI Sorgho'!$H$4:$H$354,'WRSI Sorgho'!$AI$4:$AI$354)</f>
        <v>52.7268365690857</v>
      </c>
      <c r="Z2283" s="16" t="n">
        <f aca="false">X2283</f>
        <v>75.2112747254168</v>
      </c>
      <c r="AA2283" s="16" t="n">
        <f aca="false">_xlfn.xlookup(D2283,'WRSI Mil'!$H$5:$H$355,'WRSI Mil'!$AH$5:$AH$355)</f>
        <v>65.1863764356946</v>
      </c>
      <c r="AB2283" s="21" t="n">
        <f aca="false">AA2283/Z2283</f>
        <v>0.866710166443511</v>
      </c>
      <c r="AC2283" s="11"/>
      <c r="AD2283" s="11"/>
      <c r="AE2283" s="11"/>
      <c r="AF2283" s="22" t="n">
        <v>2023</v>
      </c>
      <c r="AG2283" s="22" t="s">
        <v>52</v>
      </c>
      <c r="AH2283" s="22" t="s">
        <v>53</v>
      </c>
      <c r="AI2283" s="22"/>
      <c r="AJ2283" s="23" t="n">
        <v>0.7</v>
      </c>
      <c r="AK2283" s="24" t="n">
        <v>100000</v>
      </c>
      <c r="AL2283" s="23" t="n">
        <v>0.8</v>
      </c>
      <c r="AM2283" s="24" t="n">
        <v>25000</v>
      </c>
      <c r="AN2283" s="23" t="n">
        <v>0.9</v>
      </c>
      <c r="AO2283" s="24" t="n">
        <v>10000</v>
      </c>
      <c r="AP2283" s="25" t="n">
        <f aca="false">IF(AB2283&lt;AJ2283,AK2283,IF(AB2283&lt;AL2283,AM2283,IF(AB2283&lt;=AN2283,AO2283,0)))</f>
        <v>10000</v>
      </c>
    </row>
    <row r="2284" customFormat="false" ht="15.65" hidden="false" customHeight="false" outlineLevel="0" collapsed="false">
      <c r="A2284" s="11" t="n">
        <f aca="false">A2283+1</f>
        <v>2410</v>
      </c>
      <c r="B2284" s="12" t="s">
        <v>1039</v>
      </c>
      <c r="C2284" s="12" t="s">
        <v>1040</v>
      </c>
      <c r="D2284" s="12" t="s">
        <v>1041</v>
      </c>
      <c r="E2284" s="12" t="s">
        <v>1042</v>
      </c>
      <c r="F2284" s="14" t="s">
        <v>1096</v>
      </c>
      <c r="G2284" s="13" t="s">
        <v>1044</v>
      </c>
      <c r="H2284" s="12" t="s">
        <v>48</v>
      </c>
      <c r="I2284" s="12"/>
      <c r="J2284" s="14"/>
      <c r="K2284" s="15" t="n">
        <v>45132</v>
      </c>
      <c r="L2284" s="14" t="s">
        <v>1045</v>
      </c>
      <c r="M2284" s="16" t="n">
        <v>1</v>
      </c>
      <c r="N2284" s="16" t="n">
        <v>1</v>
      </c>
      <c r="O2284" s="17" t="n">
        <v>100000</v>
      </c>
      <c r="P2284" s="17" t="n">
        <v>100000</v>
      </c>
      <c r="Q2284" s="18" t="n">
        <v>12600</v>
      </c>
      <c r="R2284" s="19" t="n">
        <f aca="false">IF(H2284="F",1,0)</f>
        <v>1</v>
      </c>
      <c r="S2284" s="19" t="n">
        <f aca="false">IF(H2284="M",1,0)</f>
        <v>0</v>
      </c>
      <c r="T2284" s="11" t="s">
        <v>2520</v>
      </c>
      <c r="U2284" s="11" t="s">
        <v>328</v>
      </c>
      <c r="V2284" s="24" t="n">
        <f aca="false">_xlfn.xlookup(D2284,'WRSI Fusion'!$H$4:$H$354,'WRSI Fusion'!$AI$4:$AI$354)</f>
        <v>55.491318817415</v>
      </c>
      <c r="W2284" s="16" t="n">
        <f aca="false">_xlfn.xlookup(D2284,'WRSI Maïs'!$H$4:$H$346,'WRSI Maïs'!$AG$4:$AG$346)</f>
        <v>71.7845657352728</v>
      </c>
      <c r="X2284" s="16" t="n">
        <f aca="false">_xlfn.xlookup(D2284,'WRSI Mil'!$H$5:$H$355,'WRSI Mil'!$AG$5:$AG$355)</f>
        <v>75.2112747254168</v>
      </c>
      <c r="Y2284" s="16" t="n">
        <f aca="false">_xlfn.xlookup(D2284,'WRSI Sorgho'!$H$4:$H$354,'WRSI Sorgho'!$AI$4:$AI$354)</f>
        <v>52.7268365690857</v>
      </c>
      <c r="Z2284" s="16" t="n">
        <f aca="false">X2284</f>
        <v>75.2112747254168</v>
      </c>
      <c r="AA2284" s="16" t="n">
        <f aca="false">_xlfn.xlookup(D2284,'WRSI Mil'!$H$5:$H$355,'WRSI Mil'!$AH$5:$AH$355)</f>
        <v>65.1863764356946</v>
      </c>
      <c r="AB2284" s="21" t="n">
        <f aca="false">AA2284/Z2284</f>
        <v>0.866710166443511</v>
      </c>
      <c r="AC2284" s="11"/>
      <c r="AD2284" s="11"/>
      <c r="AE2284" s="11"/>
      <c r="AF2284" s="22" t="n">
        <v>2023</v>
      </c>
      <c r="AG2284" s="22" t="s">
        <v>52</v>
      </c>
      <c r="AH2284" s="22" t="s">
        <v>53</v>
      </c>
      <c r="AI2284" s="22"/>
      <c r="AJ2284" s="23" t="n">
        <v>0.7</v>
      </c>
      <c r="AK2284" s="24" t="n">
        <v>100000</v>
      </c>
      <c r="AL2284" s="23" t="n">
        <v>0.8</v>
      </c>
      <c r="AM2284" s="24" t="n">
        <v>25000</v>
      </c>
      <c r="AN2284" s="23" t="n">
        <v>0.9</v>
      </c>
      <c r="AO2284" s="24" t="n">
        <v>10000</v>
      </c>
      <c r="AP2284" s="25" t="n">
        <f aca="false">IF(AB2284&lt;AJ2284,AK2284,IF(AB2284&lt;AL2284,AM2284,IF(AB2284&lt;=AN2284,AO2284,0)))</f>
        <v>10000</v>
      </c>
    </row>
    <row r="2285" customFormat="false" ht="15.65" hidden="false" customHeight="false" outlineLevel="0" collapsed="false">
      <c r="A2285" s="11" t="n">
        <f aca="false">A2284+1</f>
        <v>2411</v>
      </c>
      <c r="B2285" s="12" t="s">
        <v>1039</v>
      </c>
      <c r="C2285" s="12" t="s">
        <v>1040</v>
      </c>
      <c r="D2285" s="12" t="s">
        <v>1041</v>
      </c>
      <c r="E2285" s="12" t="s">
        <v>1042</v>
      </c>
      <c r="F2285" s="14" t="s">
        <v>1105</v>
      </c>
      <c r="G2285" s="13" t="s">
        <v>1044</v>
      </c>
      <c r="H2285" s="12" t="s">
        <v>48</v>
      </c>
      <c r="I2285" s="12"/>
      <c r="J2285" s="14"/>
      <c r="K2285" s="15" t="n">
        <v>45128</v>
      </c>
      <c r="L2285" s="14" t="s">
        <v>1045</v>
      </c>
      <c r="M2285" s="16" t="n">
        <v>1</v>
      </c>
      <c r="N2285" s="16" t="n">
        <v>1</v>
      </c>
      <c r="O2285" s="17" t="n">
        <v>100000</v>
      </c>
      <c r="P2285" s="17" t="n">
        <v>100000</v>
      </c>
      <c r="Q2285" s="18" t="n">
        <v>12600</v>
      </c>
      <c r="R2285" s="19" t="n">
        <f aca="false">IF(H2285="F",1,0)</f>
        <v>1</v>
      </c>
      <c r="S2285" s="19" t="n">
        <f aca="false">IF(H2285="M",1,0)</f>
        <v>0</v>
      </c>
      <c r="T2285" s="11" t="s">
        <v>2521</v>
      </c>
      <c r="U2285" s="11" t="s">
        <v>328</v>
      </c>
      <c r="V2285" s="24" t="n">
        <f aca="false">_xlfn.xlookup(D2285,'WRSI Fusion'!$H$4:$H$354,'WRSI Fusion'!$AI$4:$AI$354)</f>
        <v>55.491318817415</v>
      </c>
      <c r="W2285" s="16" t="n">
        <f aca="false">_xlfn.xlookup(D2285,'WRSI Maïs'!$H$4:$H$346,'WRSI Maïs'!$AG$4:$AG$346)</f>
        <v>71.7845657352728</v>
      </c>
      <c r="X2285" s="16" t="n">
        <f aca="false">_xlfn.xlookup(D2285,'WRSI Mil'!$H$5:$H$355,'WRSI Mil'!$AG$5:$AG$355)</f>
        <v>75.2112747254168</v>
      </c>
      <c r="Y2285" s="16" t="n">
        <f aca="false">_xlfn.xlookup(D2285,'WRSI Sorgho'!$H$4:$H$354,'WRSI Sorgho'!$AI$4:$AI$354)</f>
        <v>52.7268365690857</v>
      </c>
      <c r="Z2285" s="16" t="n">
        <f aca="false">X2285</f>
        <v>75.2112747254168</v>
      </c>
      <c r="AA2285" s="16" t="n">
        <f aca="false">_xlfn.xlookup(D2285,'WRSI Mil'!$H$5:$H$355,'WRSI Mil'!$AH$5:$AH$355)</f>
        <v>65.1863764356946</v>
      </c>
      <c r="AB2285" s="21" t="n">
        <f aca="false">AA2285/Z2285</f>
        <v>0.866710166443511</v>
      </c>
      <c r="AC2285" s="11"/>
      <c r="AD2285" s="11"/>
      <c r="AE2285" s="11"/>
      <c r="AF2285" s="22" t="n">
        <v>2023</v>
      </c>
      <c r="AG2285" s="22" t="s">
        <v>52</v>
      </c>
      <c r="AH2285" s="22" t="s">
        <v>53</v>
      </c>
      <c r="AI2285" s="22"/>
      <c r="AJ2285" s="23" t="n">
        <v>0.7</v>
      </c>
      <c r="AK2285" s="24" t="n">
        <v>100000</v>
      </c>
      <c r="AL2285" s="23" t="n">
        <v>0.8</v>
      </c>
      <c r="AM2285" s="24" t="n">
        <v>25000</v>
      </c>
      <c r="AN2285" s="23" t="n">
        <v>0.9</v>
      </c>
      <c r="AO2285" s="24" t="n">
        <v>10000</v>
      </c>
      <c r="AP2285" s="25" t="n">
        <f aca="false">IF(AB2285&lt;AJ2285,AK2285,IF(AB2285&lt;AL2285,AM2285,IF(AB2285&lt;=AN2285,AO2285,0)))</f>
        <v>10000</v>
      </c>
    </row>
    <row r="2286" customFormat="false" ht="15.65" hidden="false" customHeight="false" outlineLevel="0" collapsed="false">
      <c r="A2286" s="11" t="n">
        <f aca="false">A2285+1</f>
        <v>2412</v>
      </c>
      <c r="B2286" s="12" t="s">
        <v>1039</v>
      </c>
      <c r="C2286" s="12" t="s">
        <v>1040</v>
      </c>
      <c r="D2286" s="12" t="s">
        <v>1041</v>
      </c>
      <c r="E2286" s="12" t="s">
        <v>1042</v>
      </c>
      <c r="F2286" s="14" t="s">
        <v>1043</v>
      </c>
      <c r="G2286" s="13" t="s">
        <v>1044</v>
      </c>
      <c r="H2286" s="12" t="s">
        <v>48</v>
      </c>
      <c r="I2286" s="12"/>
      <c r="J2286" s="14"/>
      <c r="K2286" s="15" t="n">
        <v>45133</v>
      </c>
      <c r="L2286" s="14" t="s">
        <v>1045</v>
      </c>
      <c r="M2286" s="16" t="n">
        <v>1</v>
      </c>
      <c r="N2286" s="16" t="n">
        <v>1</v>
      </c>
      <c r="O2286" s="17" t="n">
        <v>100000</v>
      </c>
      <c r="P2286" s="17" t="n">
        <v>100000</v>
      </c>
      <c r="Q2286" s="18" t="n">
        <v>12600</v>
      </c>
      <c r="R2286" s="19" t="n">
        <f aca="false">IF(H2286="F",1,0)</f>
        <v>1</v>
      </c>
      <c r="S2286" s="19" t="n">
        <f aca="false">IF(H2286="M",1,0)</f>
        <v>0</v>
      </c>
      <c r="T2286" s="11" t="s">
        <v>2522</v>
      </c>
      <c r="U2286" s="11" t="s">
        <v>328</v>
      </c>
      <c r="V2286" s="24" t="n">
        <f aca="false">_xlfn.xlookup(D2286,'WRSI Fusion'!$H$4:$H$354,'WRSI Fusion'!$AI$4:$AI$354)</f>
        <v>55.491318817415</v>
      </c>
      <c r="W2286" s="16" t="n">
        <f aca="false">_xlfn.xlookup(D2286,'WRSI Maïs'!$H$4:$H$346,'WRSI Maïs'!$AG$4:$AG$346)</f>
        <v>71.7845657352728</v>
      </c>
      <c r="X2286" s="16" t="n">
        <f aca="false">_xlfn.xlookup(D2286,'WRSI Mil'!$H$5:$H$355,'WRSI Mil'!$AG$5:$AG$355)</f>
        <v>75.2112747254168</v>
      </c>
      <c r="Y2286" s="16" t="n">
        <f aca="false">_xlfn.xlookup(D2286,'WRSI Sorgho'!$H$4:$H$354,'WRSI Sorgho'!$AI$4:$AI$354)</f>
        <v>52.7268365690857</v>
      </c>
      <c r="Z2286" s="16" t="n">
        <f aca="false">X2286</f>
        <v>75.2112747254168</v>
      </c>
      <c r="AA2286" s="16" t="n">
        <f aca="false">_xlfn.xlookup(D2286,'WRSI Mil'!$H$5:$H$355,'WRSI Mil'!$AH$5:$AH$355)</f>
        <v>65.1863764356946</v>
      </c>
      <c r="AB2286" s="21" t="n">
        <f aca="false">AA2286/Z2286</f>
        <v>0.866710166443511</v>
      </c>
      <c r="AC2286" s="11"/>
      <c r="AD2286" s="11"/>
      <c r="AE2286" s="11"/>
      <c r="AF2286" s="22" t="n">
        <v>2023</v>
      </c>
      <c r="AG2286" s="22" t="s">
        <v>52</v>
      </c>
      <c r="AH2286" s="22" t="s">
        <v>53</v>
      </c>
      <c r="AI2286" s="22"/>
      <c r="AJ2286" s="23" t="n">
        <v>0.7</v>
      </c>
      <c r="AK2286" s="24" t="n">
        <v>100000</v>
      </c>
      <c r="AL2286" s="23" t="n">
        <v>0.8</v>
      </c>
      <c r="AM2286" s="24" t="n">
        <v>25000</v>
      </c>
      <c r="AN2286" s="23" t="n">
        <v>0.9</v>
      </c>
      <c r="AO2286" s="24" t="n">
        <v>10000</v>
      </c>
      <c r="AP2286" s="25" t="n">
        <f aca="false">IF(AB2286&lt;AJ2286,AK2286,IF(AB2286&lt;AL2286,AM2286,IF(AB2286&lt;=AN2286,AO2286,0)))</f>
        <v>10000</v>
      </c>
    </row>
    <row r="2287" customFormat="false" ht="15.65" hidden="false" customHeight="false" outlineLevel="0" collapsed="false">
      <c r="A2287" s="11" t="n">
        <f aca="false">A2286+1</f>
        <v>2413</v>
      </c>
      <c r="B2287" s="12" t="s">
        <v>1039</v>
      </c>
      <c r="C2287" s="12" t="s">
        <v>1040</v>
      </c>
      <c r="D2287" s="12" t="s">
        <v>1041</v>
      </c>
      <c r="E2287" s="12" t="s">
        <v>1042</v>
      </c>
      <c r="F2287" s="14" t="s">
        <v>1059</v>
      </c>
      <c r="G2287" s="13" t="s">
        <v>1044</v>
      </c>
      <c r="H2287" s="12" t="s">
        <v>55</v>
      </c>
      <c r="I2287" s="12"/>
      <c r="J2287" s="14"/>
      <c r="K2287" s="15" t="n">
        <v>45130</v>
      </c>
      <c r="L2287" s="14" t="s">
        <v>1045</v>
      </c>
      <c r="M2287" s="16" t="n">
        <v>1</v>
      </c>
      <c r="N2287" s="16" t="n">
        <v>1</v>
      </c>
      <c r="O2287" s="17" t="n">
        <v>100000</v>
      </c>
      <c r="P2287" s="17" t="n">
        <v>100000</v>
      </c>
      <c r="Q2287" s="18" t="n">
        <v>12600</v>
      </c>
      <c r="R2287" s="19" t="n">
        <f aca="false">IF(H2287="F",1,0)</f>
        <v>0</v>
      </c>
      <c r="S2287" s="19" t="n">
        <f aca="false">IF(H2287="M",1,0)</f>
        <v>1</v>
      </c>
      <c r="T2287" s="11" t="s">
        <v>2523</v>
      </c>
      <c r="U2287" s="11" t="s">
        <v>328</v>
      </c>
      <c r="V2287" s="24" t="n">
        <f aca="false">_xlfn.xlookup(D2287,'WRSI Fusion'!$H$4:$H$354,'WRSI Fusion'!$AI$4:$AI$354)</f>
        <v>55.491318817415</v>
      </c>
      <c r="W2287" s="16" t="n">
        <f aca="false">_xlfn.xlookup(D2287,'WRSI Maïs'!$H$4:$H$346,'WRSI Maïs'!$AG$4:$AG$346)</f>
        <v>71.7845657352728</v>
      </c>
      <c r="X2287" s="16" t="n">
        <f aca="false">_xlfn.xlookup(D2287,'WRSI Mil'!$H$5:$H$355,'WRSI Mil'!$AG$5:$AG$355)</f>
        <v>75.2112747254168</v>
      </c>
      <c r="Y2287" s="16" t="n">
        <f aca="false">_xlfn.xlookup(D2287,'WRSI Sorgho'!$H$4:$H$354,'WRSI Sorgho'!$AI$4:$AI$354)</f>
        <v>52.7268365690857</v>
      </c>
      <c r="Z2287" s="16" t="n">
        <f aca="false">X2287</f>
        <v>75.2112747254168</v>
      </c>
      <c r="AA2287" s="16" t="n">
        <f aca="false">_xlfn.xlookup(D2287,'WRSI Mil'!$H$5:$H$355,'WRSI Mil'!$AH$5:$AH$355)</f>
        <v>65.1863764356946</v>
      </c>
      <c r="AB2287" s="21" t="n">
        <f aca="false">AA2287/Z2287</f>
        <v>0.866710166443511</v>
      </c>
      <c r="AC2287" s="11"/>
      <c r="AD2287" s="11"/>
      <c r="AE2287" s="11"/>
      <c r="AF2287" s="22" t="n">
        <v>2023</v>
      </c>
      <c r="AG2287" s="22" t="s">
        <v>52</v>
      </c>
      <c r="AH2287" s="22" t="s">
        <v>53</v>
      </c>
      <c r="AI2287" s="22"/>
      <c r="AJ2287" s="23" t="n">
        <v>0.7</v>
      </c>
      <c r="AK2287" s="24" t="n">
        <v>100000</v>
      </c>
      <c r="AL2287" s="23" t="n">
        <v>0.8</v>
      </c>
      <c r="AM2287" s="24" t="n">
        <v>25000</v>
      </c>
      <c r="AN2287" s="23" t="n">
        <v>0.9</v>
      </c>
      <c r="AO2287" s="24" t="n">
        <v>10000</v>
      </c>
      <c r="AP2287" s="25" t="n">
        <f aca="false">IF(AB2287&lt;AJ2287,AK2287,IF(AB2287&lt;AL2287,AM2287,IF(AB2287&lt;=AN2287,AO2287,0)))</f>
        <v>10000</v>
      </c>
    </row>
    <row r="2288" customFormat="false" ht="15.65" hidden="false" customHeight="false" outlineLevel="0" collapsed="false">
      <c r="A2288" s="11" t="n">
        <f aca="false">A2287+1</f>
        <v>2414</v>
      </c>
      <c r="B2288" s="12" t="s">
        <v>1039</v>
      </c>
      <c r="C2288" s="12" t="s">
        <v>1040</v>
      </c>
      <c r="D2288" s="12" t="s">
        <v>1041</v>
      </c>
      <c r="E2288" s="12" t="s">
        <v>1042</v>
      </c>
      <c r="F2288" s="14" t="s">
        <v>1047</v>
      </c>
      <c r="G2288" s="13" t="s">
        <v>1044</v>
      </c>
      <c r="H2288" s="12" t="s">
        <v>55</v>
      </c>
      <c r="I2288" s="12"/>
      <c r="J2288" s="14"/>
      <c r="K2288" s="15" t="n">
        <v>45130</v>
      </c>
      <c r="L2288" s="14" t="s">
        <v>1045</v>
      </c>
      <c r="M2288" s="16" t="n">
        <v>1</v>
      </c>
      <c r="N2288" s="16" t="n">
        <v>1</v>
      </c>
      <c r="O2288" s="17" t="n">
        <v>100000</v>
      </c>
      <c r="P2288" s="17" t="n">
        <v>100000</v>
      </c>
      <c r="Q2288" s="18" t="n">
        <v>12600</v>
      </c>
      <c r="R2288" s="19" t="n">
        <f aca="false">IF(H2288="F",1,0)</f>
        <v>0</v>
      </c>
      <c r="S2288" s="19" t="n">
        <f aca="false">IF(H2288="M",1,0)</f>
        <v>1</v>
      </c>
      <c r="T2288" s="11" t="s">
        <v>2524</v>
      </c>
      <c r="U2288" s="11" t="s">
        <v>328</v>
      </c>
      <c r="V2288" s="24" t="n">
        <f aca="false">_xlfn.xlookup(D2288,'WRSI Fusion'!$H$4:$H$354,'WRSI Fusion'!$AI$4:$AI$354)</f>
        <v>55.491318817415</v>
      </c>
      <c r="W2288" s="16" t="n">
        <f aca="false">_xlfn.xlookup(D2288,'WRSI Maïs'!$H$4:$H$346,'WRSI Maïs'!$AG$4:$AG$346)</f>
        <v>71.7845657352728</v>
      </c>
      <c r="X2288" s="16" t="n">
        <f aca="false">_xlfn.xlookup(D2288,'WRSI Mil'!$H$5:$H$355,'WRSI Mil'!$AG$5:$AG$355)</f>
        <v>75.2112747254168</v>
      </c>
      <c r="Y2288" s="16" t="n">
        <f aca="false">_xlfn.xlookup(D2288,'WRSI Sorgho'!$H$4:$H$354,'WRSI Sorgho'!$AI$4:$AI$354)</f>
        <v>52.7268365690857</v>
      </c>
      <c r="Z2288" s="16" t="n">
        <f aca="false">X2288</f>
        <v>75.2112747254168</v>
      </c>
      <c r="AA2288" s="16" t="n">
        <f aca="false">_xlfn.xlookup(D2288,'WRSI Mil'!$H$5:$H$355,'WRSI Mil'!$AH$5:$AH$355)</f>
        <v>65.1863764356946</v>
      </c>
      <c r="AB2288" s="21" t="n">
        <f aca="false">AA2288/Z2288</f>
        <v>0.866710166443511</v>
      </c>
      <c r="AC2288" s="11"/>
      <c r="AD2288" s="11"/>
      <c r="AE2288" s="11"/>
      <c r="AF2288" s="22" t="n">
        <v>2023</v>
      </c>
      <c r="AG2288" s="22" t="s">
        <v>52</v>
      </c>
      <c r="AH2288" s="22" t="s">
        <v>53</v>
      </c>
      <c r="AI2288" s="22"/>
      <c r="AJ2288" s="23" t="n">
        <v>0.7</v>
      </c>
      <c r="AK2288" s="24" t="n">
        <v>100000</v>
      </c>
      <c r="AL2288" s="23" t="n">
        <v>0.8</v>
      </c>
      <c r="AM2288" s="24" t="n">
        <v>25000</v>
      </c>
      <c r="AN2288" s="23" t="n">
        <v>0.9</v>
      </c>
      <c r="AO2288" s="24" t="n">
        <v>10000</v>
      </c>
      <c r="AP2288" s="25" t="n">
        <f aca="false">IF(AB2288&lt;AJ2288,AK2288,IF(AB2288&lt;AL2288,AM2288,IF(AB2288&lt;=AN2288,AO2288,0)))</f>
        <v>10000</v>
      </c>
    </row>
    <row r="2289" customFormat="false" ht="15.65" hidden="false" customHeight="false" outlineLevel="0" collapsed="false">
      <c r="A2289" s="11" t="n">
        <f aca="false">A2288+1</f>
        <v>2415</v>
      </c>
      <c r="B2289" s="12" t="s">
        <v>1039</v>
      </c>
      <c r="C2289" s="12" t="s">
        <v>1040</v>
      </c>
      <c r="D2289" s="12" t="s">
        <v>1041</v>
      </c>
      <c r="E2289" s="12" t="s">
        <v>1042</v>
      </c>
      <c r="F2289" s="14" t="s">
        <v>1111</v>
      </c>
      <c r="G2289" s="13" t="s">
        <v>1044</v>
      </c>
      <c r="H2289" s="12" t="s">
        <v>55</v>
      </c>
      <c r="I2289" s="12"/>
      <c r="J2289" s="14"/>
      <c r="K2289" s="15" t="n">
        <v>45126</v>
      </c>
      <c r="L2289" s="14" t="s">
        <v>1045</v>
      </c>
      <c r="M2289" s="16" t="n">
        <v>1</v>
      </c>
      <c r="N2289" s="16" t="n">
        <v>1</v>
      </c>
      <c r="O2289" s="17" t="n">
        <v>100000</v>
      </c>
      <c r="P2289" s="17" t="n">
        <v>100000</v>
      </c>
      <c r="Q2289" s="18" t="n">
        <v>12600</v>
      </c>
      <c r="R2289" s="19" t="n">
        <f aca="false">IF(H2289="F",1,0)</f>
        <v>0</v>
      </c>
      <c r="S2289" s="19" t="n">
        <f aca="false">IF(H2289="M",1,0)</f>
        <v>1</v>
      </c>
      <c r="T2289" s="11" t="s">
        <v>2525</v>
      </c>
      <c r="U2289" s="11" t="s">
        <v>328</v>
      </c>
      <c r="V2289" s="24" t="n">
        <f aca="false">_xlfn.xlookup(D2289,'WRSI Fusion'!$H$4:$H$354,'WRSI Fusion'!$AI$4:$AI$354)</f>
        <v>55.491318817415</v>
      </c>
      <c r="W2289" s="16" t="n">
        <f aca="false">_xlfn.xlookup(D2289,'WRSI Maïs'!$H$4:$H$346,'WRSI Maïs'!$AG$4:$AG$346)</f>
        <v>71.7845657352728</v>
      </c>
      <c r="X2289" s="16" t="n">
        <f aca="false">_xlfn.xlookup(D2289,'WRSI Mil'!$H$5:$H$355,'WRSI Mil'!$AG$5:$AG$355)</f>
        <v>75.2112747254168</v>
      </c>
      <c r="Y2289" s="16" t="n">
        <f aca="false">_xlfn.xlookup(D2289,'WRSI Sorgho'!$H$4:$H$354,'WRSI Sorgho'!$AI$4:$AI$354)</f>
        <v>52.7268365690857</v>
      </c>
      <c r="Z2289" s="16" t="n">
        <f aca="false">X2289</f>
        <v>75.2112747254168</v>
      </c>
      <c r="AA2289" s="16" t="n">
        <f aca="false">_xlfn.xlookup(D2289,'WRSI Mil'!$H$5:$H$355,'WRSI Mil'!$AH$5:$AH$355)</f>
        <v>65.1863764356946</v>
      </c>
      <c r="AB2289" s="21" t="n">
        <f aca="false">AA2289/Z2289</f>
        <v>0.866710166443511</v>
      </c>
      <c r="AC2289" s="11"/>
      <c r="AD2289" s="11"/>
      <c r="AE2289" s="11"/>
      <c r="AF2289" s="22" t="n">
        <v>2023</v>
      </c>
      <c r="AG2289" s="22" t="s">
        <v>52</v>
      </c>
      <c r="AH2289" s="22" t="s">
        <v>53</v>
      </c>
      <c r="AI2289" s="22"/>
      <c r="AJ2289" s="23" t="n">
        <v>0.7</v>
      </c>
      <c r="AK2289" s="24" t="n">
        <v>100000</v>
      </c>
      <c r="AL2289" s="23" t="n">
        <v>0.8</v>
      </c>
      <c r="AM2289" s="24" t="n">
        <v>25000</v>
      </c>
      <c r="AN2289" s="23" t="n">
        <v>0.9</v>
      </c>
      <c r="AO2289" s="24" t="n">
        <v>10000</v>
      </c>
      <c r="AP2289" s="25" t="n">
        <f aca="false">IF(AB2289&lt;AJ2289,AK2289,IF(AB2289&lt;AL2289,AM2289,IF(AB2289&lt;=AN2289,AO2289,0)))</f>
        <v>10000</v>
      </c>
    </row>
    <row r="2290" customFormat="false" ht="15.65" hidden="false" customHeight="false" outlineLevel="0" collapsed="false">
      <c r="A2290" s="11" t="n">
        <f aca="false">A2289+1</f>
        <v>2416</v>
      </c>
      <c r="B2290" s="12" t="s">
        <v>1039</v>
      </c>
      <c r="C2290" s="12" t="s">
        <v>1040</v>
      </c>
      <c r="D2290" s="12" t="s">
        <v>1041</v>
      </c>
      <c r="E2290" s="12" t="s">
        <v>1042</v>
      </c>
      <c r="F2290" s="14" t="s">
        <v>1056</v>
      </c>
      <c r="G2290" s="13" t="s">
        <v>1044</v>
      </c>
      <c r="H2290" s="12" t="s">
        <v>55</v>
      </c>
      <c r="I2290" s="12"/>
      <c r="J2290" s="14"/>
      <c r="K2290" s="15" t="n">
        <v>45133</v>
      </c>
      <c r="L2290" s="14" t="s">
        <v>1045</v>
      </c>
      <c r="M2290" s="16" t="n">
        <v>1</v>
      </c>
      <c r="N2290" s="16" t="n">
        <v>1</v>
      </c>
      <c r="O2290" s="17" t="n">
        <v>100000</v>
      </c>
      <c r="P2290" s="17" t="n">
        <v>100000</v>
      </c>
      <c r="Q2290" s="18" t="n">
        <v>12600</v>
      </c>
      <c r="R2290" s="19" t="n">
        <f aca="false">IF(H2290="F",1,0)</f>
        <v>0</v>
      </c>
      <c r="S2290" s="19" t="n">
        <f aca="false">IF(H2290="M",1,0)</f>
        <v>1</v>
      </c>
      <c r="T2290" s="11" t="s">
        <v>2526</v>
      </c>
      <c r="U2290" s="11" t="s">
        <v>328</v>
      </c>
      <c r="V2290" s="24" t="n">
        <f aca="false">_xlfn.xlookup(D2290,'WRSI Fusion'!$H$4:$H$354,'WRSI Fusion'!$AI$4:$AI$354)</f>
        <v>55.491318817415</v>
      </c>
      <c r="W2290" s="16" t="n">
        <f aca="false">_xlfn.xlookup(D2290,'WRSI Maïs'!$H$4:$H$346,'WRSI Maïs'!$AG$4:$AG$346)</f>
        <v>71.7845657352728</v>
      </c>
      <c r="X2290" s="16" t="n">
        <f aca="false">_xlfn.xlookup(D2290,'WRSI Mil'!$H$5:$H$355,'WRSI Mil'!$AG$5:$AG$355)</f>
        <v>75.2112747254168</v>
      </c>
      <c r="Y2290" s="16" t="n">
        <f aca="false">_xlfn.xlookup(D2290,'WRSI Sorgho'!$H$4:$H$354,'WRSI Sorgho'!$AI$4:$AI$354)</f>
        <v>52.7268365690857</v>
      </c>
      <c r="Z2290" s="16" t="n">
        <f aca="false">X2290</f>
        <v>75.2112747254168</v>
      </c>
      <c r="AA2290" s="16" t="n">
        <f aca="false">_xlfn.xlookup(D2290,'WRSI Mil'!$H$5:$H$355,'WRSI Mil'!$AH$5:$AH$355)</f>
        <v>65.1863764356946</v>
      </c>
      <c r="AB2290" s="21" t="n">
        <f aca="false">AA2290/Z2290</f>
        <v>0.866710166443511</v>
      </c>
      <c r="AC2290" s="11"/>
      <c r="AD2290" s="11"/>
      <c r="AE2290" s="11"/>
      <c r="AF2290" s="22" t="n">
        <v>2023</v>
      </c>
      <c r="AG2290" s="22" t="s">
        <v>52</v>
      </c>
      <c r="AH2290" s="22" t="s">
        <v>53</v>
      </c>
      <c r="AI2290" s="22"/>
      <c r="AJ2290" s="23" t="n">
        <v>0.7</v>
      </c>
      <c r="AK2290" s="24" t="n">
        <v>100000</v>
      </c>
      <c r="AL2290" s="23" t="n">
        <v>0.8</v>
      </c>
      <c r="AM2290" s="24" t="n">
        <v>25000</v>
      </c>
      <c r="AN2290" s="23" t="n">
        <v>0.9</v>
      </c>
      <c r="AO2290" s="24" t="n">
        <v>10000</v>
      </c>
      <c r="AP2290" s="25" t="n">
        <f aca="false">IF(AB2290&lt;AJ2290,AK2290,IF(AB2290&lt;AL2290,AM2290,IF(AB2290&lt;=AN2290,AO2290,0)))</f>
        <v>10000</v>
      </c>
    </row>
    <row r="2291" customFormat="false" ht="15.65" hidden="false" customHeight="false" outlineLevel="0" collapsed="false">
      <c r="A2291" s="11" t="n">
        <f aca="false">A2290+1</f>
        <v>2417</v>
      </c>
      <c r="B2291" s="12" t="s">
        <v>1039</v>
      </c>
      <c r="C2291" s="12" t="s">
        <v>1040</v>
      </c>
      <c r="D2291" s="12" t="s">
        <v>1041</v>
      </c>
      <c r="E2291" s="12" t="s">
        <v>1042</v>
      </c>
      <c r="F2291" s="14" t="s">
        <v>1111</v>
      </c>
      <c r="G2291" s="13" t="s">
        <v>1044</v>
      </c>
      <c r="H2291" s="12" t="s">
        <v>55</v>
      </c>
      <c r="I2291" s="12"/>
      <c r="J2291" s="14"/>
      <c r="K2291" s="15" t="n">
        <v>45126</v>
      </c>
      <c r="L2291" s="14" t="s">
        <v>1045</v>
      </c>
      <c r="M2291" s="16" t="n">
        <v>1</v>
      </c>
      <c r="N2291" s="16" t="n">
        <v>1</v>
      </c>
      <c r="O2291" s="17" t="n">
        <v>100000</v>
      </c>
      <c r="P2291" s="17" t="n">
        <v>100000</v>
      </c>
      <c r="Q2291" s="18" t="n">
        <v>12600</v>
      </c>
      <c r="R2291" s="19" t="n">
        <f aca="false">IF(H2291="F",1,0)</f>
        <v>0</v>
      </c>
      <c r="S2291" s="19" t="n">
        <f aca="false">IF(H2291="M",1,0)</f>
        <v>1</v>
      </c>
      <c r="T2291" s="11" t="s">
        <v>2527</v>
      </c>
      <c r="U2291" s="11" t="s">
        <v>328</v>
      </c>
      <c r="V2291" s="24" t="n">
        <f aca="false">_xlfn.xlookup(D2291,'WRSI Fusion'!$H$4:$H$354,'WRSI Fusion'!$AI$4:$AI$354)</f>
        <v>55.491318817415</v>
      </c>
      <c r="W2291" s="16" t="n">
        <f aca="false">_xlfn.xlookup(D2291,'WRSI Maïs'!$H$4:$H$346,'WRSI Maïs'!$AG$4:$AG$346)</f>
        <v>71.7845657352728</v>
      </c>
      <c r="X2291" s="16" t="n">
        <f aca="false">_xlfn.xlookup(D2291,'WRSI Mil'!$H$5:$H$355,'WRSI Mil'!$AG$5:$AG$355)</f>
        <v>75.2112747254168</v>
      </c>
      <c r="Y2291" s="16" t="n">
        <f aca="false">_xlfn.xlookup(D2291,'WRSI Sorgho'!$H$4:$H$354,'WRSI Sorgho'!$AI$4:$AI$354)</f>
        <v>52.7268365690857</v>
      </c>
      <c r="Z2291" s="16" t="n">
        <f aca="false">X2291</f>
        <v>75.2112747254168</v>
      </c>
      <c r="AA2291" s="16" t="n">
        <f aca="false">_xlfn.xlookup(D2291,'WRSI Mil'!$H$5:$H$355,'WRSI Mil'!$AH$5:$AH$355)</f>
        <v>65.1863764356946</v>
      </c>
      <c r="AB2291" s="21" t="n">
        <f aca="false">AA2291/Z2291</f>
        <v>0.866710166443511</v>
      </c>
      <c r="AC2291" s="11"/>
      <c r="AD2291" s="11"/>
      <c r="AE2291" s="11"/>
      <c r="AF2291" s="22" t="n">
        <v>2023</v>
      </c>
      <c r="AG2291" s="22" t="s">
        <v>52</v>
      </c>
      <c r="AH2291" s="22" t="s">
        <v>53</v>
      </c>
      <c r="AI2291" s="22"/>
      <c r="AJ2291" s="23" t="n">
        <v>0.7</v>
      </c>
      <c r="AK2291" s="24" t="n">
        <v>100000</v>
      </c>
      <c r="AL2291" s="23" t="n">
        <v>0.8</v>
      </c>
      <c r="AM2291" s="24" t="n">
        <v>25000</v>
      </c>
      <c r="AN2291" s="23" t="n">
        <v>0.9</v>
      </c>
      <c r="AO2291" s="24" t="n">
        <v>10000</v>
      </c>
      <c r="AP2291" s="25" t="n">
        <f aca="false">IF(AB2291&lt;AJ2291,AK2291,IF(AB2291&lt;AL2291,AM2291,IF(AB2291&lt;=AN2291,AO2291,0)))</f>
        <v>10000</v>
      </c>
    </row>
    <row r="2292" customFormat="false" ht="15.65" hidden="false" customHeight="false" outlineLevel="0" collapsed="false">
      <c r="A2292" s="11" t="n">
        <f aca="false">A2291+1</f>
        <v>2418</v>
      </c>
      <c r="B2292" s="12" t="s">
        <v>1039</v>
      </c>
      <c r="C2292" s="12" t="s">
        <v>1040</v>
      </c>
      <c r="D2292" s="12" t="s">
        <v>1041</v>
      </c>
      <c r="E2292" s="12" t="s">
        <v>1042</v>
      </c>
      <c r="F2292" s="14" t="s">
        <v>1096</v>
      </c>
      <c r="G2292" s="13" t="s">
        <v>1044</v>
      </c>
      <c r="H2292" s="12" t="s">
        <v>55</v>
      </c>
      <c r="I2292" s="12"/>
      <c r="J2292" s="14"/>
      <c r="K2292" s="15" t="n">
        <v>45132</v>
      </c>
      <c r="L2292" s="14" t="s">
        <v>1045</v>
      </c>
      <c r="M2292" s="16" t="n">
        <v>1</v>
      </c>
      <c r="N2292" s="16" t="n">
        <v>1</v>
      </c>
      <c r="O2292" s="17" t="n">
        <v>100000</v>
      </c>
      <c r="P2292" s="17" t="n">
        <v>100000</v>
      </c>
      <c r="Q2292" s="18" t="n">
        <v>12600</v>
      </c>
      <c r="R2292" s="19" t="n">
        <f aca="false">IF(H2292="F",1,0)</f>
        <v>0</v>
      </c>
      <c r="S2292" s="19" t="n">
        <f aca="false">IF(H2292="M",1,0)</f>
        <v>1</v>
      </c>
      <c r="T2292" s="11" t="s">
        <v>2528</v>
      </c>
      <c r="U2292" s="11" t="s">
        <v>328</v>
      </c>
      <c r="V2292" s="24" t="n">
        <f aca="false">_xlfn.xlookup(D2292,'WRSI Fusion'!$H$4:$H$354,'WRSI Fusion'!$AI$4:$AI$354)</f>
        <v>55.491318817415</v>
      </c>
      <c r="W2292" s="16" t="n">
        <f aca="false">_xlfn.xlookup(D2292,'WRSI Maïs'!$H$4:$H$346,'WRSI Maïs'!$AG$4:$AG$346)</f>
        <v>71.7845657352728</v>
      </c>
      <c r="X2292" s="16" t="n">
        <f aca="false">_xlfn.xlookup(D2292,'WRSI Mil'!$H$5:$H$355,'WRSI Mil'!$AG$5:$AG$355)</f>
        <v>75.2112747254168</v>
      </c>
      <c r="Y2292" s="16" t="n">
        <f aca="false">_xlfn.xlookup(D2292,'WRSI Sorgho'!$H$4:$H$354,'WRSI Sorgho'!$AI$4:$AI$354)</f>
        <v>52.7268365690857</v>
      </c>
      <c r="Z2292" s="16" t="n">
        <f aca="false">X2292</f>
        <v>75.2112747254168</v>
      </c>
      <c r="AA2292" s="16" t="n">
        <f aca="false">_xlfn.xlookup(D2292,'WRSI Mil'!$H$5:$H$355,'WRSI Mil'!$AH$5:$AH$355)</f>
        <v>65.1863764356946</v>
      </c>
      <c r="AB2292" s="21" t="n">
        <f aca="false">AA2292/Z2292</f>
        <v>0.866710166443511</v>
      </c>
      <c r="AC2292" s="11"/>
      <c r="AD2292" s="11"/>
      <c r="AE2292" s="11"/>
      <c r="AF2292" s="22" t="n">
        <v>2023</v>
      </c>
      <c r="AG2292" s="22" t="s">
        <v>52</v>
      </c>
      <c r="AH2292" s="22" t="s">
        <v>53</v>
      </c>
      <c r="AI2292" s="22"/>
      <c r="AJ2292" s="23" t="n">
        <v>0.7</v>
      </c>
      <c r="AK2292" s="24" t="n">
        <v>100000</v>
      </c>
      <c r="AL2292" s="23" t="n">
        <v>0.8</v>
      </c>
      <c r="AM2292" s="24" t="n">
        <v>25000</v>
      </c>
      <c r="AN2292" s="23" t="n">
        <v>0.9</v>
      </c>
      <c r="AO2292" s="24" t="n">
        <v>10000</v>
      </c>
      <c r="AP2292" s="25" t="n">
        <f aca="false">IF(AB2292&lt;AJ2292,AK2292,IF(AB2292&lt;AL2292,AM2292,IF(AB2292&lt;=AN2292,AO2292,0)))</f>
        <v>10000</v>
      </c>
    </row>
    <row r="2293" customFormat="false" ht="15.65" hidden="false" customHeight="false" outlineLevel="0" collapsed="false">
      <c r="A2293" s="11" t="n">
        <f aca="false">A2292+1</f>
        <v>2419</v>
      </c>
      <c r="B2293" s="12" t="s">
        <v>1039</v>
      </c>
      <c r="C2293" s="12" t="s">
        <v>1040</v>
      </c>
      <c r="D2293" s="12" t="s">
        <v>1041</v>
      </c>
      <c r="E2293" s="12" t="s">
        <v>1042</v>
      </c>
      <c r="F2293" s="14" t="s">
        <v>1051</v>
      </c>
      <c r="G2293" s="13" t="s">
        <v>1044</v>
      </c>
      <c r="H2293" s="12" t="s">
        <v>55</v>
      </c>
      <c r="I2293" s="12"/>
      <c r="J2293" s="14"/>
      <c r="K2293" s="15" t="n">
        <v>45134</v>
      </c>
      <c r="L2293" s="14" t="s">
        <v>1045</v>
      </c>
      <c r="M2293" s="16" t="n">
        <v>1</v>
      </c>
      <c r="N2293" s="16" t="n">
        <v>1</v>
      </c>
      <c r="O2293" s="17" t="n">
        <v>100000</v>
      </c>
      <c r="P2293" s="17" t="n">
        <v>100000</v>
      </c>
      <c r="Q2293" s="18" t="n">
        <v>12600</v>
      </c>
      <c r="R2293" s="19" t="n">
        <f aca="false">IF(H2293="F",1,0)</f>
        <v>0</v>
      </c>
      <c r="S2293" s="19" t="n">
        <f aca="false">IF(H2293="M",1,0)</f>
        <v>1</v>
      </c>
      <c r="T2293" s="11" t="s">
        <v>2529</v>
      </c>
      <c r="U2293" s="11" t="s">
        <v>328</v>
      </c>
      <c r="V2293" s="24" t="n">
        <f aca="false">_xlfn.xlookup(D2293,'WRSI Fusion'!$H$4:$H$354,'WRSI Fusion'!$AI$4:$AI$354)</f>
        <v>55.491318817415</v>
      </c>
      <c r="W2293" s="16" t="n">
        <f aca="false">_xlfn.xlookup(D2293,'WRSI Maïs'!$H$4:$H$346,'WRSI Maïs'!$AG$4:$AG$346)</f>
        <v>71.7845657352728</v>
      </c>
      <c r="X2293" s="16" t="n">
        <f aca="false">_xlfn.xlookup(D2293,'WRSI Mil'!$H$5:$H$355,'WRSI Mil'!$AG$5:$AG$355)</f>
        <v>75.2112747254168</v>
      </c>
      <c r="Y2293" s="16" t="n">
        <f aca="false">_xlfn.xlookup(D2293,'WRSI Sorgho'!$H$4:$H$354,'WRSI Sorgho'!$AI$4:$AI$354)</f>
        <v>52.7268365690857</v>
      </c>
      <c r="Z2293" s="16" t="n">
        <f aca="false">X2293</f>
        <v>75.2112747254168</v>
      </c>
      <c r="AA2293" s="16" t="n">
        <f aca="false">_xlfn.xlookup(D2293,'WRSI Mil'!$H$5:$H$355,'WRSI Mil'!$AH$5:$AH$355)</f>
        <v>65.1863764356946</v>
      </c>
      <c r="AB2293" s="21" t="n">
        <f aca="false">AA2293/Z2293</f>
        <v>0.866710166443511</v>
      </c>
      <c r="AC2293" s="11"/>
      <c r="AD2293" s="11"/>
      <c r="AE2293" s="11"/>
      <c r="AF2293" s="22" t="n">
        <v>2023</v>
      </c>
      <c r="AG2293" s="22" t="s">
        <v>52</v>
      </c>
      <c r="AH2293" s="22" t="s">
        <v>53</v>
      </c>
      <c r="AI2293" s="22"/>
      <c r="AJ2293" s="23" t="n">
        <v>0.7</v>
      </c>
      <c r="AK2293" s="24" t="n">
        <v>100000</v>
      </c>
      <c r="AL2293" s="23" t="n">
        <v>0.8</v>
      </c>
      <c r="AM2293" s="24" t="n">
        <v>25000</v>
      </c>
      <c r="AN2293" s="23" t="n">
        <v>0.9</v>
      </c>
      <c r="AO2293" s="24" t="n">
        <v>10000</v>
      </c>
      <c r="AP2293" s="25" t="n">
        <f aca="false">IF(AB2293&lt;AJ2293,AK2293,IF(AB2293&lt;AL2293,AM2293,IF(AB2293&lt;=AN2293,AO2293,0)))</f>
        <v>10000</v>
      </c>
    </row>
    <row r="2294" customFormat="false" ht="15.65" hidden="false" customHeight="false" outlineLevel="0" collapsed="false">
      <c r="A2294" s="11" t="n">
        <f aca="false">A2293+1</f>
        <v>2420</v>
      </c>
      <c r="B2294" s="12" t="s">
        <v>1039</v>
      </c>
      <c r="C2294" s="12" t="s">
        <v>1040</v>
      </c>
      <c r="D2294" s="12" t="s">
        <v>1041</v>
      </c>
      <c r="E2294" s="12" t="s">
        <v>1042</v>
      </c>
      <c r="F2294" s="14" t="s">
        <v>1063</v>
      </c>
      <c r="G2294" s="13" t="s">
        <v>1044</v>
      </c>
      <c r="H2294" s="12" t="s">
        <v>55</v>
      </c>
      <c r="I2294" s="12"/>
      <c r="J2294" s="14"/>
      <c r="K2294" s="15" t="n">
        <v>45129</v>
      </c>
      <c r="L2294" s="14" t="s">
        <v>1045</v>
      </c>
      <c r="M2294" s="16" t="n">
        <v>1</v>
      </c>
      <c r="N2294" s="16" t="n">
        <v>1</v>
      </c>
      <c r="O2294" s="17" t="n">
        <v>100000</v>
      </c>
      <c r="P2294" s="17" t="n">
        <v>100000</v>
      </c>
      <c r="Q2294" s="18" t="n">
        <v>12600</v>
      </c>
      <c r="R2294" s="19" t="n">
        <f aca="false">IF(H2294="F",1,0)</f>
        <v>0</v>
      </c>
      <c r="S2294" s="19" t="n">
        <f aca="false">IF(H2294="M",1,0)</f>
        <v>1</v>
      </c>
      <c r="T2294" s="11" t="s">
        <v>2530</v>
      </c>
      <c r="U2294" s="11" t="s">
        <v>328</v>
      </c>
      <c r="V2294" s="24" t="n">
        <f aca="false">_xlfn.xlookup(D2294,'WRSI Fusion'!$H$4:$H$354,'WRSI Fusion'!$AI$4:$AI$354)</f>
        <v>55.491318817415</v>
      </c>
      <c r="W2294" s="16" t="n">
        <f aca="false">_xlfn.xlookup(D2294,'WRSI Maïs'!$H$4:$H$346,'WRSI Maïs'!$AG$4:$AG$346)</f>
        <v>71.7845657352728</v>
      </c>
      <c r="X2294" s="16" t="n">
        <f aca="false">_xlfn.xlookup(D2294,'WRSI Mil'!$H$5:$H$355,'WRSI Mil'!$AG$5:$AG$355)</f>
        <v>75.2112747254168</v>
      </c>
      <c r="Y2294" s="16" t="n">
        <f aca="false">_xlfn.xlookup(D2294,'WRSI Sorgho'!$H$4:$H$354,'WRSI Sorgho'!$AI$4:$AI$354)</f>
        <v>52.7268365690857</v>
      </c>
      <c r="Z2294" s="16" t="n">
        <f aca="false">X2294</f>
        <v>75.2112747254168</v>
      </c>
      <c r="AA2294" s="16" t="n">
        <f aca="false">_xlfn.xlookup(D2294,'WRSI Mil'!$H$5:$H$355,'WRSI Mil'!$AH$5:$AH$355)</f>
        <v>65.1863764356946</v>
      </c>
      <c r="AB2294" s="21" t="n">
        <f aca="false">AA2294/Z2294</f>
        <v>0.866710166443511</v>
      </c>
      <c r="AC2294" s="11"/>
      <c r="AD2294" s="11"/>
      <c r="AE2294" s="11"/>
      <c r="AF2294" s="22" t="n">
        <v>2023</v>
      </c>
      <c r="AG2294" s="22" t="s">
        <v>52</v>
      </c>
      <c r="AH2294" s="22" t="s">
        <v>53</v>
      </c>
      <c r="AI2294" s="22"/>
      <c r="AJ2294" s="23" t="n">
        <v>0.7</v>
      </c>
      <c r="AK2294" s="24" t="n">
        <v>100000</v>
      </c>
      <c r="AL2294" s="23" t="n">
        <v>0.8</v>
      </c>
      <c r="AM2294" s="24" t="n">
        <v>25000</v>
      </c>
      <c r="AN2294" s="23" t="n">
        <v>0.9</v>
      </c>
      <c r="AO2294" s="24" t="n">
        <v>10000</v>
      </c>
      <c r="AP2294" s="25" t="n">
        <f aca="false">IF(AB2294&lt;AJ2294,AK2294,IF(AB2294&lt;AL2294,AM2294,IF(AB2294&lt;=AN2294,AO2294,0)))</f>
        <v>10000</v>
      </c>
    </row>
    <row r="2295" customFormat="false" ht="15.65" hidden="false" customHeight="false" outlineLevel="0" collapsed="false">
      <c r="A2295" s="11" t="n">
        <f aca="false">A2294+1</f>
        <v>2421</v>
      </c>
      <c r="B2295" s="12" t="s">
        <v>1039</v>
      </c>
      <c r="C2295" s="12" t="s">
        <v>1040</v>
      </c>
      <c r="D2295" s="12" t="s">
        <v>1041</v>
      </c>
      <c r="E2295" s="12" t="s">
        <v>1042</v>
      </c>
      <c r="F2295" s="14" t="s">
        <v>1128</v>
      </c>
      <c r="G2295" s="13" t="s">
        <v>1044</v>
      </c>
      <c r="H2295" s="12" t="s">
        <v>48</v>
      </c>
      <c r="I2295" s="12"/>
      <c r="J2295" s="14"/>
      <c r="K2295" s="15" t="n">
        <v>45132</v>
      </c>
      <c r="L2295" s="14" t="s">
        <v>1045</v>
      </c>
      <c r="M2295" s="16" t="n">
        <v>1</v>
      </c>
      <c r="N2295" s="16" t="n">
        <v>1</v>
      </c>
      <c r="O2295" s="17" t="n">
        <v>100000</v>
      </c>
      <c r="P2295" s="17" t="n">
        <v>100000</v>
      </c>
      <c r="Q2295" s="18" t="n">
        <v>12600</v>
      </c>
      <c r="R2295" s="19" t="n">
        <f aca="false">IF(H2295="F",1,0)</f>
        <v>1</v>
      </c>
      <c r="S2295" s="19" t="n">
        <f aca="false">IF(H2295="M",1,0)</f>
        <v>0</v>
      </c>
      <c r="T2295" s="11" t="s">
        <v>2531</v>
      </c>
      <c r="U2295" s="11" t="s">
        <v>328</v>
      </c>
      <c r="V2295" s="24" t="n">
        <f aca="false">_xlfn.xlookup(D2295,'WRSI Fusion'!$H$4:$H$354,'WRSI Fusion'!$AI$4:$AI$354)</f>
        <v>55.491318817415</v>
      </c>
      <c r="W2295" s="16" t="n">
        <f aca="false">_xlfn.xlookup(D2295,'WRSI Maïs'!$H$4:$H$346,'WRSI Maïs'!$AG$4:$AG$346)</f>
        <v>71.7845657352728</v>
      </c>
      <c r="X2295" s="16" t="n">
        <f aca="false">_xlfn.xlookup(D2295,'WRSI Mil'!$H$5:$H$355,'WRSI Mil'!$AG$5:$AG$355)</f>
        <v>75.2112747254168</v>
      </c>
      <c r="Y2295" s="16" t="n">
        <f aca="false">_xlfn.xlookup(D2295,'WRSI Sorgho'!$H$4:$H$354,'WRSI Sorgho'!$AI$4:$AI$354)</f>
        <v>52.7268365690857</v>
      </c>
      <c r="Z2295" s="16" t="n">
        <f aca="false">X2295</f>
        <v>75.2112747254168</v>
      </c>
      <c r="AA2295" s="16" t="n">
        <f aca="false">_xlfn.xlookup(D2295,'WRSI Mil'!$H$5:$H$355,'WRSI Mil'!$AH$5:$AH$355)</f>
        <v>65.1863764356946</v>
      </c>
      <c r="AB2295" s="21" t="n">
        <f aca="false">AA2295/Z2295</f>
        <v>0.866710166443511</v>
      </c>
      <c r="AC2295" s="11"/>
      <c r="AD2295" s="11"/>
      <c r="AE2295" s="11"/>
      <c r="AF2295" s="22" t="n">
        <v>2023</v>
      </c>
      <c r="AG2295" s="22" t="s">
        <v>52</v>
      </c>
      <c r="AH2295" s="22" t="s">
        <v>53</v>
      </c>
      <c r="AI2295" s="22"/>
      <c r="AJ2295" s="23" t="n">
        <v>0.7</v>
      </c>
      <c r="AK2295" s="24" t="n">
        <v>100000</v>
      </c>
      <c r="AL2295" s="23" t="n">
        <v>0.8</v>
      </c>
      <c r="AM2295" s="24" t="n">
        <v>25000</v>
      </c>
      <c r="AN2295" s="23" t="n">
        <v>0.9</v>
      </c>
      <c r="AO2295" s="24" t="n">
        <v>10000</v>
      </c>
      <c r="AP2295" s="25" t="n">
        <f aca="false">IF(AB2295&lt;AJ2295,AK2295,IF(AB2295&lt;AL2295,AM2295,IF(AB2295&lt;=AN2295,AO2295,0)))</f>
        <v>10000</v>
      </c>
    </row>
    <row r="2296" customFormat="false" ht="15.65" hidden="false" customHeight="false" outlineLevel="0" collapsed="false">
      <c r="A2296" s="11" t="n">
        <f aca="false">A2295+1</f>
        <v>2422</v>
      </c>
      <c r="B2296" s="12" t="s">
        <v>1039</v>
      </c>
      <c r="C2296" s="12" t="s">
        <v>1040</v>
      </c>
      <c r="D2296" s="12" t="s">
        <v>1041</v>
      </c>
      <c r="E2296" s="12" t="s">
        <v>1042</v>
      </c>
      <c r="F2296" s="14" t="s">
        <v>1063</v>
      </c>
      <c r="G2296" s="13" t="s">
        <v>1044</v>
      </c>
      <c r="H2296" s="12" t="s">
        <v>48</v>
      </c>
      <c r="I2296" s="12"/>
      <c r="J2296" s="14"/>
      <c r="K2296" s="15" t="n">
        <v>45129</v>
      </c>
      <c r="L2296" s="14" t="s">
        <v>1045</v>
      </c>
      <c r="M2296" s="16" t="n">
        <v>1</v>
      </c>
      <c r="N2296" s="16" t="n">
        <v>1</v>
      </c>
      <c r="O2296" s="17" t="n">
        <v>100000</v>
      </c>
      <c r="P2296" s="17" t="n">
        <v>100000</v>
      </c>
      <c r="Q2296" s="18" t="n">
        <v>12600</v>
      </c>
      <c r="R2296" s="19" t="n">
        <f aca="false">IF(H2296="F",1,0)</f>
        <v>1</v>
      </c>
      <c r="S2296" s="19" t="n">
        <f aca="false">IF(H2296="M",1,0)</f>
        <v>0</v>
      </c>
      <c r="T2296" s="11" t="s">
        <v>2532</v>
      </c>
      <c r="U2296" s="11" t="s">
        <v>328</v>
      </c>
      <c r="V2296" s="24" t="n">
        <f aca="false">_xlfn.xlookup(D2296,'WRSI Fusion'!$H$4:$H$354,'WRSI Fusion'!$AI$4:$AI$354)</f>
        <v>55.491318817415</v>
      </c>
      <c r="W2296" s="16" t="n">
        <f aca="false">_xlfn.xlookup(D2296,'WRSI Maïs'!$H$4:$H$346,'WRSI Maïs'!$AG$4:$AG$346)</f>
        <v>71.7845657352728</v>
      </c>
      <c r="X2296" s="16" t="n">
        <f aca="false">_xlfn.xlookup(D2296,'WRSI Mil'!$H$5:$H$355,'WRSI Mil'!$AG$5:$AG$355)</f>
        <v>75.2112747254168</v>
      </c>
      <c r="Y2296" s="16" t="n">
        <f aca="false">_xlfn.xlookup(D2296,'WRSI Sorgho'!$H$4:$H$354,'WRSI Sorgho'!$AI$4:$AI$354)</f>
        <v>52.7268365690857</v>
      </c>
      <c r="Z2296" s="16" t="n">
        <f aca="false">X2296</f>
        <v>75.2112747254168</v>
      </c>
      <c r="AA2296" s="16" t="n">
        <f aca="false">_xlfn.xlookup(D2296,'WRSI Mil'!$H$5:$H$355,'WRSI Mil'!$AH$5:$AH$355)</f>
        <v>65.1863764356946</v>
      </c>
      <c r="AB2296" s="21" t="n">
        <f aca="false">AA2296/Z2296</f>
        <v>0.866710166443511</v>
      </c>
      <c r="AC2296" s="11"/>
      <c r="AD2296" s="11"/>
      <c r="AE2296" s="11"/>
      <c r="AF2296" s="22" t="n">
        <v>2023</v>
      </c>
      <c r="AG2296" s="22" t="s">
        <v>52</v>
      </c>
      <c r="AH2296" s="22" t="s">
        <v>53</v>
      </c>
      <c r="AI2296" s="22"/>
      <c r="AJ2296" s="23" t="n">
        <v>0.7</v>
      </c>
      <c r="AK2296" s="24" t="n">
        <v>100000</v>
      </c>
      <c r="AL2296" s="23" t="n">
        <v>0.8</v>
      </c>
      <c r="AM2296" s="24" t="n">
        <v>25000</v>
      </c>
      <c r="AN2296" s="23" t="n">
        <v>0.9</v>
      </c>
      <c r="AO2296" s="24" t="n">
        <v>10000</v>
      </c>
      <c r="AP2296" s="25" t="n">
        <f aca="false">IF(AB2296&lt;AJ2296,AK2296,IF(AB2296&lt;AL2296,AM2296,IF(AB2296&lt;=AN2296,AO2296,0)))</f>
        <v>10000</v>
      </c>
    </row>
    <row r="2297" customFormat="false" ht="15.65" hidden="false" customHeight="false" outlineLevel="0" collapsed="false">
      <c r="A2297" s="11" t="n">
        <f aca="false">A2296+1</f>
        <v>2423</v>
      </c>
      <c r="B2297" s="12" t="s">
        <v>1039</v>
      </c>
      <c r="C2297" s="12" t="s">
        <v>1040</v>
      </c>
      <c r="D2297" s="12" t="s">
        <v>1041</v>
      </c>
      <c r="E2297" s="12" t="s">
        <v>1042</v>
      </c>
      <c r="F2297" s="14" t="s">
        <v>1059</v>
      </c>
      <c r="G2297" s="13" t="s">
        <v>1044</v>
      </c>
      <c r="H2297" s="12" t="s">
        <v>48</v>
      </c>
      <c r="I2297" s="12"/>
      <c r="J2297" s="14"/>
      <c r="K2297" s="15" t="n">
        <v>45130</v>
      </c>
      <c r="L2297" s="14" t="s">
        <v>1045</v>
      </c>
      <c r="M2297" s="16" t="n">
        <v>1</v>
      </c>
      <c r="N2297" s="16" t="n">
        <v>1</v>
      </c>
      <c r="O2297" s="17" t="n">
        <v>100000</v>
      </c>
      <c r="P2297" s="17" t="n">
        <v>100000</v>
      </c>
      <c r="Q2297" s="18" t="n">
        <v>12600</v>
      </c>
      <c r="R2297" s="19" t="n">
        <f aca="false">IF(H2297="F",1,0)</f>
        <v>1</v>
      </c>
      <c r="S2297" s="19" t="n">
        <f aca="false">IF(H2297="M",1,0)</f>
        <v>0</v>
      </c>
      <c r="T2297" s="11" t="s">
        <v>2533</v>
      </c>
      <c r="U2297" s="11" t="s">
        <v>328</v>
      </c>
      <c r="V2297" s="24" t="n">
        <f aca="false">_xlfn.xlookup(D2297,'WRSI Fusion'!$H$4:$H$354,'WRSI Fusion'!$AI$4:$AI$354)</f>
        <v>55.491318817415</v>
      </c>
      <c r="W2297" s="16" t="n">
        <f aca="false">_xlfn.xlookup(D2297,'WRSI Maïs'!$H$4:$H$346,'WRSI Maïs'!$AG$4:$AG$346)</f>
        <v>71.7845657352728</v>
      </c>
      <c r="X2297" s="16" t="n">
        <f aca="false">_xlfn.xlookup(D2297,'WRSI Mil'!$H$5:$H$355,'WRSI Mil'!$AG$5:$AG$355)</f>
        <v>75.2112747254168</v>
      </c>
      <c r="Y2297" s="16" t="n">
        <f aca="false">_xlfn.xlookup(D2297,'WRSI Sorgho'!$H$4:$H$354,'WRSI Sorgho'!$AI$4:$AI$354)</f>
        <v>52.7268365690857</v>
      </c>
      <c r="Z2297" s="16" t="n">
        <f aca="false">X2297</f>
        <v>75.2112747254168</v>
      </c>
      <c r="AA2297" s="16" t="n">
        <f aca="false">_xlfn.xlookup(D2297,'WRSI Mil'!$H$5:$H$355,'WRSI Mil'!$AH$5:$AH$355)</f>
        <v>65.1863764356946</v>
      </c>
      <c r="AB2297" s="21" t="n">
        <f aca="false">AA2297/Z2297</f>
        <v>0.866710166443511</v>
      </c>
      <c r="AC2297" s="11"/>
      <c r="AD2297" s="11"/>
      <c r="AE2297" s="11"/>
      <c r="AF2297" s="22" t="n">
        <v>2023</v>
      </c>
      <c r="AG2297" s="22" t="s">
        <v>52</v>
      </c>
      <c r="AH2297" s="22" t="s">
        <v>53</v>
      </c>
      <c r="AI2297" s="22"/>
      <c r="AJ2297" s="23" t="n">
        <v>0.7</v>
      </c>
      <c r="AK2297" s="24" t="n">
        <v>100000</v>
      </c>
      <c r="AL2297" s="23" t="n">
        <v>0.8</v>
      </c>
      <c r="AM2297" s="24" t="n">
        <v>25000</v>
      </c>
      <c r="AN2297" s="23" t="n">
        <v>0.9</v>
      </c>
      <c r="AO2297" s="24" t="n">
        <v>10000</v>
      </c>
      <c r="AP2297" s="25" t="n">
        <f aca="false">IF(AB2297&lt;AJ2297,AK2297,IF(AB2297&lt;AL2297,AM2297,IF(AB2297&lt;=AN2297,AO2297,0)))</f>
        <v>10000</v>
      </c>
    </row>
    <row r="2298" customFormat="false" ht="15.65" hidden="false" customHeight="false" outlineLevel="0" collapsed="false">
      <c r="A2298" s="11" t="n">
        <f aca="false">A2297+1</f>
        <v>2424</v>
      </c>
      <c r="B2298" s="12" t="s">
        <v>1039</v>
      </c>
      <c r="C2298" s="12" t="s">
        <v>1040</v>
      </c>
      <c r="D2298" s="12" t="s">
        <v>1041</v>
      </c>
      <c r="E2298" s="12" t="s">
        <v>1042</v>
      </c>
      <c r="F2298" s="14" t="s">
        <v>1047</v>
      </c>
      <c r="G2298" s="13" t="s">
        <v>1044</v>
      </c>
      <c r="H2298" s="12" t="s">
        <v>55</v>
      </c>
      <c r="I2298" s="12"/>
      <c r="J2298" s="14"/>
      <c r="K2298" s="15" t="n">
        <v>45130</v>
      </c>
      <c r="L2298" s="14" t="s">
        <v>1045</v>
      </c>
      <c r="M2298" s="16" t="n">
        <v>1</v>
      </c>
      <c r="N2298" s="16" t="n">
        <v>1</v>
      </c>
      <c r="O2298" s="17" t="n">
        <v>100000</v>
      </c>
      <c r="P2298" s="17" t="n">
        <v>100000</v>
      </c>
      <c r="Q2298" s="18" t="n">
        <v>12600</v>
      </c>
      <c r="R2298" s="19" t="n">
        <f aca="false">IF(H2298="F",1,0)</f>
        <v>0</v>
      </c>
      <c r="S2298" s="19" t="n">
        <f aca="false">IF(H2298="M",1,0)</f>
        <v>1</v>
      </c>
      <c r="T2298" s="11" t="s">
        <v>2534</v>
      </c>
      <c r="U2298" s="11" t="s">
        <v>328</v>
      </c>
      <c r="V2298" s="24" t="n">
        <f aca="false">_xlfn.xlookup(D2298,'WRSI Fusion'!$H$4:$H$354,'WRSI Fusion'!$AI$4:$AI$354)</f>
        <v>55.491318817415</v>
      </c>
      <c r="W2298" s="16" t="n">
        <f aca="false">_xlfn.xlookup(D2298,'WRSI Maïs'!$H$4:$H$346,'WRSI Maïs'!$AG$4:$AG$346)</f>
        <v>71.7845657352728</v>
      </c>
      <c r="X2298" s="16" t="n">
        <f aca="false">_xlfn.xlookup(D2298,'WRSI Mil'!$H$5:$H$355,'WRSI Mil'!$AG$5:$AG$355)</f>
        <v>75.2112747254168</v>
      </c>
      <c r="Y2298" s="16" t="n">
        <f aca="false">_xlfn.xlookup(D2298,'WRSI Sorgho'!$H$4:$H$354,'WRSI Sorgho'!$AI$4:$AI$354)</f>
        <v>52.7268365690857</v>
      </c>
      <c r="Z2298" s="16" t="n">
        <f aca="false">X2298</f>
        <v>75.2112747254168</v>
      </c>
      <c r="AA2298" s="16" t="n">
        <f aca="false">_xlfn.xlookup(D2298,'WRSI Mil'!$H$5:$H$355,'WRSI Mil'!$AH$5:$AH$355)</f>
        <v>65.1863764356946</v>
      </c>
      <c r="AB2298" s="21" t="n">
        <f aca="false">AA2298/Z2298</f>
        <v>0.866710166443511</v>
      </c>
      <c r="AC2298" s="11"/>
      <c r="AD2298" s="11"/>
      <c r="AE2298" s="11"/>
      <c r="AF2298" s="22" t="n">
        <v>2023</v>
      </c>
      <c r="AG2298" s="22" t="s">
        <v>52</v>
      </c>
      <c r="AH2298" s="22" t="s">
        <v>53</v>
      </c>
      <c r="AI2298" s="22"/>
      <c r="AJ2298" s="23" t="n">
        <v>0.7</v>
      </c>
      <c r="AK2298" s="24" t="n">
        <v>100000</v>
      </c>
      <c r="AL2298" s="23" t="n">
        <v>0.8</v>
      </c>
      <c r="AM2298" s="24" t="n">
        <v>25000</v>
      </c>
      <c r="AN2298" s="23" t="n">
        <v>0.9</v>
      </c>
      <c r="AO2298" s="24" t="n">
        <v>10000</v>
      </c>
      <c r="AP2298" s="25" t="n">
        <f aca="false">IF(AB2298&lt;AJ2298,AK2298,IF(AB2298&lt;AL2298,AM2298,IF(AB2298&lt;=AN2298,AO2298,0)))</f>
        <v>10000</v>
      </c>
    </row>
    <row r="2299" customFormat="false" ht="15.65" hidden="false" customHeight="false" outlineLevel="0" collapsed="false">
      <c r="A2299" s="11" t="n">
        <f aca="false">A2298+1</f>
        <v>2425</v>
      </c>
      <c r="B2299" s="12" t="s">
        <v>1039</v>
      </c>
      <c r="C2299" s="12" t="s">
        <v>1040</v>
      </c>
      <c r="D2299" s="12" t="s">
        <v>1041</v>
      </c>
      <c r="E2299" s="12" t="s">
        <v>1042</v>
      </c>
      <c r="F2299" s="14" t="s">
        <v>1066</v>
      </c>
      <c r="G2299" s="13" t="s">
        <v>1044</v>
      </c>
      <c r="H2299" s="12" t="s">
        <v>55</v>
      </c>
      <c r="I2299" s="12"/>
      <c r="J2299" s="14"/>
      <c r="K2299" s="15" t="n">
        <v>45130</v>
      </c>
      <c r="L2299" s="14" t="s">
        <v>1045</v>
      </c>
      <c r="M2299" s="16" t="n">
        <v>1</v>
      </c>
      <c r="N2299" s="16" t="n">
        <v>1</v>
      </c>
      <c r="O2299" s="17" t="n">
        <v>100000</v>
      </c>
      <c r="P2299" s="17" t="n">
        <v>100000</v>
      </c>
      <c r="Q2299" s="18" t="n">
        <v>12600</v>
      </c>
      <c r="R2299" s="19" t="n">
        <f aca="false">IF(H2299="F",1,0)</f>
        <v>0</v>
      </c>
      <c r="S2299" s="19" t="n">
        <f aca="false">IF(H2299="M",1,0)</f>
        <v>1</v>
      </c>
      <c r="T2299" s="11" t="s">
        <v>2535</v>
      </c>
      <c r="U2299" s="11" t="s">
        <v>328</v>
      </c>
      <c r="V2299" s="24" t="n">
        <f aca="false">_xlfn.xlookup(D2299,'WRSI Fusion'!$H$4:$H$354,'WRSI Fusion'!$AI$4:$AI$354)</f>
        <v>55.491318817415</v>
      </c>
      <c r="W2299" s="16" t="n">
        <f aca="false">_xlfn.xlookup(D2299,'WRSI Maïs'!$H$4:$H$346,'WRSI Maïs'!$AG$4:$AG$346)</f>
        <v>71.7845657352728</v>
      </c>
      <c r="X2299" s="16" t="n">
        <f aca="false">_xlfn.xlookup(D2299,'WRSI Mil'!$H$5:$H$355,'WRSI Mil'!$AG$5:$AG$355)</f>
        <v>75.2112747254168</v>
      </c>
      <c r="Y2299" s="16" t="n">
        <f aca="false">_xlfn.xlookup(D2299,'WRSI Sorgho'!$H$4:$H$354,'WRSI Sorgho'!$AI$4:$AI$354)</f>
        <v>52.7268365690857</v>
      </c>
      <c r="Z2299" s="16" t="n">
        <f aca="false">X2299</f>
        <v>75.2112747254168</v>
      </c>
      <c r="AA2299" s="16" t="n">
        <f aca="false">_xlfn.xlookup(D2299,'WRSI Mil'!$H$5:$H$355,'WRSI Mil'!$AH$5:$AH$355)</f>
        <v>65.1863764356946</v>
      </c>
      <c r="AB2299" s="21" t="n">
        <f aca="false">AA2299/Z2299</f>
        <v>0.866710166443511</v>
      </c>
      <c r="AC2299" s="11"/>
      <c r="AD2299" s="11"/>
      <c r="AE2299" s="11"/>
      <c r="AF2299" s="22" t="n">
        <v>2023</v>
      </c>
      <c r="AG2299" s="22" t="s">
        <v>52</v>
      </c>
      <c r="AH2299" s="22" t="s">
        <v>53</v>
      </c>
      <c r="AI2299" s="22"/>
      <c r="AJ2299" s="23" t="n">
        <v>0.7</v>
      </c>
      <c r="AK2299" s="24" t="n">
        <v>100000</v>
      </c>
      <c r="AL2299" s="23" t="n">
        <v>0.8</v>
      </c>
      <c r="AM2299" s="24" t="n">
        <v>25000</v>
      </c>
      <c r="AN2299" s="23" t="n">
        <v>0.9</v>
      </c>
      <c r="AO2299" s="24" t="n">
        <v>10000</v>
      </c>
      <c r="AP2299" s="25" t="n">
        <f aca="false">IF(AB2299&lt;AJ2299,AK2299,IF(AB2299&lt;AL2299,AM2299,IF(AB2299&lt;=AN2299,AO2299,0)))</f>
        <v>10000</v>
      </c>
    </row>
    <row r="2300" customFormat="false" ht="15.65" hidden="false" customHeight="false" outlineLevel="0" collapsed="false">
      <c r="A2300" s="11" t="n">
        <f aca="false">A2299+1</f>
        <v>2426</v>
      </c>
      <c r="B2300" s="12" t="s">
        <v>1039</v>
      </c>
      <c r="C2300" s="12" t="s">
        <v>1040</v>
      </c>
      <c r="D2300" s="12" t="s">
        <v>1041</v>
      </c>
      <c r="E2300" s="12" t="s">
        <v>1042</v>
      </c>
      <c r="F2300" s="14" t="s">
        <v>1100</v>
      </c>
      <c r="G2300" s="13" t="s">
        <v>1044</v>
      </c>
      <c r="H2300" s="12" t="s">
        <v>55</v>
      </c>
      <c r="I2300" s="12"/>
      <c r="J2300" s="14"/>
      <c r="K2300" s="15" t="n">
        <v>45135</v>
      </c>
      <c r="L2300" s="14" t="s">
        <v>1045</v>
      </c>
      <c r="M2300" s="16" t="n">
        <v>1</v>
      </c>
      <c r="N2300" s="16" t="n">
        <v>1</v>
      </c>
      <c r="O2300" s="17" t="n">
        <v>100000</v>
      </c>
      <c r="P2300" s="17" t="n">
        <v>100000</v>
      </c>
      <c r="Q2300" s="18" t="n">
        <v>12600</v>
      </c>
      <c r="R2300" s="19" t="n">
        <f aca="false">IF(H2300="F",1,0)</f>
        <v>0</v>
      </c>
      <c r="S2300" s="19" t="n">
        <f aca="false">IF(H2300="M",1,0)</f>
        <v>1</v>
      </c>
      <c r="T2300" s="11" t="s">
        <v>2536</v>
      </c>
      <c r="U2300" s="11" t="s">
        <v>328</v>
      </c>
      <c r="V2300" s="24" t="n">
        <f aca="false">_xlfn.xlookup(D2300,'WRSI Fusion'!$H$4:$H$354,'WRSI Fusion'!$AI$4:$AI$354)</f>
        <v>55.491318817415</v>
      </c>
      <c r="W2300" s="16" t="n">
        <f aca="false">_xlfn.xlookup(D2300,'WRSI Maïs'!$H$4:$H$346,'WRSI Maïs'!$AG$4:$AG$346)</f>
        <v>71.7845657352728</v>
      </c>
      <c r="X2300" s="16" t="n">
        <f aca="false">_xlfn.xlookup(D2300,'WRSI Mil'!$H$5:$H$355,'WRSI Mil'!$AG$5:$AG$355)</f>
        <v>75.2112747254168</v>
      </c>
      <c r="Y2300" s="16" t="n">
        <f aca="false">_xlfn.xlookup(D2300,'WRSI Sorgho'!$H$4:$H$354,'WRSI Sorgho'!$AI$4:$AI$354)</f>
        <v>52.7268365690857</v>
      </c>
      <c r="Z2300" s="16" t="n">
        <f aca="false">X2300</f>
        <v>75.2112747254168</v>
      </c>
      <c r="AA2300" s="16" t="n">
        <f aca="false">_xlfn.xlookup(D2300,'WRSI Mil'!$H$5:$H$355,'WRSI Mil'!$AH$5:$AH$355)</f>
        <v>65.1863764356946</v>
      </c>
      <c r="AB2300" s="21" t="n">
        <f aca="false">AA2300/Z2300</f>
        <v>0.866710166443511</v>
      </c>
      <c r="AC2300" s="11"/>
      <c r="AD2300" s="11"/>
      <c r="AE2300" s="11"/>
      <c r="AF2300" s="22" t="n">
        <v>2023</v>
      </c>
      <c r="AG2300" s="22" t="s">
        <v>52</v>
      </c>
      <c r="AH2300" s="22" t="s">
        <v>53</v>
      </c>
      <c r="AI2300" s="22"/>
      <c r="AJ2300" s="23" t="n">
        <v>0.7</v>
      </c>
      <c r="AK2300" s="24" t="n">
        <v>100000</v>
      </c>
      <c r="AL2300" s="23" t="n">
        <v>0.8</v>
      </c>
      <c r="AM2300" s="24" t="n">
        <v>25000</v>
      </c>
      <c r="AN2300" s="23" t="n">
        <v>0.9</v>
      </c>
      <c r="AO2300" s="24" t="n">
        <v>10000</v>
      </c>
      <c r="AP2300" s="25" t="n">
        <f aca="false">IF(AB2300&lt;AJ2300,AK2300,IF(AB2300&lt;AL2300,AM2300,IF(AB2300&lt;=AN2300,AO2300,0)))</f>
        <v>10000</v>
      </c>
    </row>
    <row r="2301" customFormat="false" ht="15.65" hidden="false" customHeight="false" outlineLevel="0" collapsed="false">
      <c r="A2301" s="11" t="n">
        <f aca="false">A2300+1</f>
        <v>2427</v>
      </c>
      <c r="B2301" s="12" t="s">
        <v>1039</v>
      </c>
      <c r="C2301" s="12" t="s">
        <v>1040</v>
      </c>
      <c r="D2301" s="12" t="s">
        <v>1041</v>
      </c>
      <c r="E2301" s="12" t="s">
        <v>1042</v>
      </c>
      <c r="F2301" s="14" t="s">
        <v>1111</v>
      </c>
      <c r="G2301" s="13" t="s">
        <v>1044</v>
      </c>
      <c r="H2301" s="12" t="s">
        <v>55</v>
      </c>
      <c r="I2301" s="12"/>
      <c r="J2301" s="14"/>
      <c r="K2301" s="15" t="n">
        <v>45126</v>
      </c>
      <c r="L2301" s="14" t="s">
        <v>1045</v>
      </c>
      <c r="M2301" s="16" t="n">
        <v>1</v>
      </c>
      <c r="N2301" s="16" t="n">
        <v>1</v>
      </c>
      <c r="O2301" s="17" t="n">
        <v>100000</v>
      </c>
      <c r="P2301" s="17" t="n">
        <v>100000</v>
      </c>
      <c r="Q2301" s="18" t="n">
        <v>12600</v>
      </c>
      <c r="R2301" s="19" t="n">
        <f aca="false">IF(H2301="F",1,0)</f>
        <v>0</v>
      </c>
      <c r="S2301" s="19" t="n">
        <f aca="false">IF(H2301="M",1,0)</f>
        <v>1</v>
      </c>
      <c r="T2301" s="11" t="s">
        <v>2537</v>
      </c>
      <c r="U2301" s="11" t="s">
        <v>328</v>
      </c>
      <c r="V2301" s="24" t="n">
        <f aca="false">_xlfn.xlookup(D2301,'WRSI Fusion'!$H$4:$H$354,'WRSI Fusion'!$AI$4:$AI$354)</f>
        <v>55.491318817415</v>
      </c>
      <c r="W2301" s="16" t="n">
        <f aca="false">_xlfn.xlookup(D2301,'WRSI Maïs'!$H$4:$H$346,'WRSI Maïs'!$AG$4:$AG$346)</f>
        <v>71.7845657352728</v>
      </c>
      <c r="X2301" s="16" t="n">
        <f aca="false">_xlfn.xlookup(D2301,'WRSI Mil'!$H$5:$H$355,'WRSI Mil'!$AG$5:$AG$355)</f>
        <v>75.2112747254168</v>
      </c>
      <c r="Y2301" s="16" t="n">
        <f aca="false">_xlfn.xlookup(D2301,'WRSI Sorgho'!$H$4:$H$354,'WRSI Sorgho'!$AI$4:$AI$354)</f>
        <v>52.7268365690857</v>
      </c>
      <c r="Z2301" s="16" t="n">
        <f aca="false">X2301</f>
        <v>75.2112747254168</v>
      </c>
      <c r="AA2301" s="16" t="n">
        <f aca="false">_xlfn.xlookup(D2301,'WRSI Mil'!$H$5:$H$355,'WRSI Mil'!$AH$5:$AH$355)</f>
        <v>65.1863764356946</v>
      </c>
      <c r="AB2301" s="21" t="n">
        <f aca="false">AA2301/Z2301</f>
        <v>0.866710166443511</v>
      </c>
      <c r="AC2301" s="11"/>
      <c r="AD2301" s="11"/>
      <c r="AE2301" s="11"/>
      <c r="AF2301" s="22" t="n">
        <v>2023</v>
      </c>
      <c r="AG2301" s="22" t="s">
        <v>52</v>
      </c>
      <c r="AH2301" s="22" t="s">
        <v>53</v>
      </c>
      <c r="AI2301" s="22"/>
      <c r="AJ2301" s="23" t="n">
        <v>0.7</v>
      </c>
      <c r="AK2301" s="24" t="n">
        <v>100000</v>
      </c>
      <c r="AL2301" s="23" t="n">
        <v>0.8</v>
      </c>
      <c r="AM2301" s="24" t="n">
        <v>25000</v>
      </c>
      <c r="AN2301" s="23" t="n">
        <v>0.9</v>
      </c>
      <c r="AO2301" s="24" t="n">
        <v>10000</v>
      </c>
      <c r="AP2301" s="25" t="n">
        <f aca="false">IF(AB2301&lt;AJ2301,AK2301,IF(AB2301&lt;AL2301,AM2301,IF(AB2301&lt;=AN2301,AO2301,0)))</f>
        <v>10000</v>
      </c>
    </row>
    <row r="2302" customFormat="false" ht="15.65" hidden="false" customHeight="false" outlineLevel="0" collapsed="false">
      <c r="A2302" s="11" t="n">
        <f aca="false">A2301+1</f>
        <v>2428</v>
      </c>
      <c r="B2302" s="12" t="s">
        <v>1039</v>
      </c>
      <c r="C2302" s="12" t="s">
        <v>1040</v>
      </c>
      <c r="D2302" s="12" t="s">
        <v>1041</v>
      </c>
      <c r="E2302" s="12" t="s">
        <v>1042</v>
      </c>
      <c r="F2302" s="14" t="s">
        <v>1056</v>
      </c>
      <c r="G2302" s="13" t="s">
        <v>1044</v>
      </c>
      <c r="H2302" s="12" t="s">
        <v>55</v>
      </c>
      <c r="I2302" s="12"/>
      <c r="J2302" s="14"/>
      <c r="K2302" s="15" t="n">
        <v>45133</v>
      </c>
      <c r="L2302" s="14" t="s">
        <v>1045</v>
      </c>
      <c r="M2302" s="16" t="n">
        <v>1</v>
      </c>
      <c r="N2302" s="16" t="n">
        <v>1</v>
      </c>
      <c r="O2302" s="17" t="n">
        <v>100000</v>
      </c>
      <c r="P2302" s="17" t="n">
        <v>100000</v>
      </c>
      <c r="Q2302" s="18" t="n">
        <v>12600</v>
      </c>
      <c r="R2302" s="19" t="n">
        <f aca="false">IF(H2302="F",1,0)</f>
        <v>0</v>
      </c>
      <c r="S2302" s="19" t="n">
        <f aca="false">IF(H2302="M",1,0)</f>
        <v>1</v>
      </c>
      <c r="T2302" s="11" t="s">
        <v>2538</v>
      </c>
      <c r="U2302" s="11" t="s">
        <v>328</v>
      </c>
      <c r="V2302" s="24" t="n">
        <f aca="false">_xlfn.xlookup(D2302,'WRSI Fusion'!$H$4:$H$354,'WRSI Fusion'!$AI$4:$AI$354)</f>
        <v>55.491318817415</v>
      </c>
      <c r="W2302" s="16" t="n">
        <f aca="false">_xlfn.xlookup(D2302,'WRSI Maïs'!$H$4:$H$346,'WRSI Maïs'!$AG$4:$AG$346)</f>
        <v>71.7845657352728</v>
      </c>
      <c r="X2302" s="16" t="n">
        <f aca="false">_xlfn.xlookup(D2302,'WRSI Mil'!$H$5:$H$355,'WRSI Mil'!$AG$5:$AG$355)</f>
        <v>75.2112747254168</v>
      </c>
      <c r="Y2302" s="16" t="n">
        <f aca="false">_xlfn.xlookup(D2302,'WRSI Sorgho'!$H$4:$H$354,'WRSI Sorgho'!$AI$4:$AI$354)</f>
        <v>52.7268365690857</v>
      </c>
      <c r="Z2302" s="16" t="n">
        <f aca="false">X2302</f>
        <v>75.2112747254168</v>
      </c>
      <c r="AA2302" s="16" t="n">
        <f aca="false">_xlfn.xlookup(D2302,'WRSI Mil'!$H$5:$H$355,'WRSI Mil'!$AH$5:$AH$355)</f>
        <v>65.1863764356946</v>
      </c>
      <c r="AB2302" s="21" t="n">
        <f aca="false">AA2302/Z2302</f>
        <v>0.866710166443511</v>
      </c>
      <c r="AC2302" s="11"/>
      <c r="AD2302" s="11"/>
      <c r="AE2302" s="11"/>
      <c r="AF2302" s="22" t="n">
        <v>2023</v>
      </c>
      <c r="AG2302" s="22" t="s">
        <v>52</v>
      </c>
      <c r="AH2302" s="22" t="s">
        <v>53</v>
      </c>
      <c r="AI2302" s="22"/>
      <c r="AJ2302" s="23" t="n">
        <v>0.7</v>
      </c>
      <c r="AK2302" s="24" t="n">
        <v>100000</v>
      </c>
      <c r="AL2302" s="23" t="n">
        <v>0.8</v>
      </c>
      <c r="AM2302" s="24" t="n">
        <v>25000</v>
      </c>
      <c r="AN2302" s="23" t="n">
        <v>0.9</v>
      </c>
      <c r="AO2302" s="24" t="n">
        <v>10000</v>
      </c>
      <c r="AP2302" s="25" t="n">
        <f aca="false">IF(AB2302&lt;AJ2302,AK2302,IF(AB2302&lt;AL2302,AM2302,IF(AB2302&lt;=AN2302,AO2302,0)))</f>
        <v>10000</v>
      </c>
    </row>
    <row r="2303" customFormat="false" ht="15.65" hidden="false" customHeight="false" outlineLevel="0" collapsed="false">
      <c r="A2303" s="11" t="n">
        <f aca="false">A2302+1</f>
        <v>2429</v>
      </c>
      <c r="B2303" s="12" t="s">
        <v>1039</v>
      </c>
      <c r="C2303" s="12" t="s">
        <v>1040</v>
      </c>
      <c r="D2303" s="12" t="s">
        <v>1041</v>
      </c>
      <c r="E2303" s="12" t="s">
        <v>1042</v>
      </c>
      <c r="F2303" s="14" t="s">
        <v>1069</v>
      </c>
      <c r="G2303" s="13" t="s">
        <v>1044</v>
      </c>
      <c r="H2303" s="12" t="s">
        <v>48</v>
      </c>
      <c r="I2303" s="12"/>
      <c r="J2303" s="14"/>
      <c r="K2303" s="15" t="n">
        <v>45127</v>
      </c>
      <c r="L2303" s="14" t="s">
        <v>1045</v>
      </c>
      <c r="M2303" s="16" t="n">
        <v>1</v>
      </c>
      <c r="N2303" s="16" t="n">
        <v>1</v>
      </c>
      <c r="O2303" s="17" t="n">
        <v>100000</v>
      </c>
      <c r="P2303" s="17" t="n">
        <v>100000</v>
      </c>
      <c r="Q2303" s="18" t="n">
        <v>12600</v>
      </c>
      <c r="R2303" s="19" t="n">
        <f aca="false">IF(H2303="F",1,0)</f>
        <v>1</v>
      </c>
      <c r="S2303" s="19" t="n">
        <f aca="false">IF(H2303="M",1,0)</f>
        <v>0</v>
      </c>
      <c r="T2303" s="11" t="s">
        <v>2539</v>
      </c>
      <c r="U2303" s="11" t="s">
        <v>328</v>
      </c>
      <c r="V2303" s="24" t="n">
        <f aca="false">_xlfn.xlookup(D2303,'WRSI Fusion'!$H$4:$H$354,'WRSI Fusion'!$AI$4:$AI$354)</f>
        <v>55.491318817415</v>
      </c>
      <c r="W2303" s="16" t="n">
        <f aca="false">_xlfn.xlookup(D2303,'WRSI Maïs'!$H$4:$H$346,'WRSI Maïs'!$AG$4:$AG$346)</f>
        <v>71.7845657352728</v>
      </c>
      <c r="X2303" s="16" t="n">
        <f aca="false">_xlfn.xlookup(D2303,'WRSI Mil'!$H$5:$H$355,'WRSI Mil'!$AG$5:$AG$355)</f>
        <v>75.2112747254168</v>
      </c>
      <c r="Y2303" s="16" t="n">
        <f aca="false">_xlfn.xlookup(D2303,'WRSI Sorgho'!$H$4:$H$354,'WRSI Sorgho'!$AI$4:$AI$354)</f>
        <v>52.7268365690857</v>
      </c>
      <c r="Z2303" s="16" t="n">
        <f aca="false">X2303</f>
        <v>75.2112747254168</v>
      </c>
      <c r="AA2303" s="16" t="n">
        <f aca="false">_xlfn.xlookup(D2303,'WRSI Mil'!$H$5:$H$355,'WRSI Mil'!$AH$5:$AH$355)</f>
        <v>65.1863764356946</v>
      </c>
      <c r="AB2303" s="21" t="n">
        <f aca="false">AA2303/Z2303</f>
        <v>0.866710166443511</v>
      </c>
      <c r="AC2303" s="11"/>
      <c r="AD2303" s="11"/>
      <c r="AE2303" s="11"/>
      <c r="AF2303" s="22" t="n">
        <v>2023</v>
      </c>
      <c r="AG2303" s="22" t="s">
        <v>52</v>
      </c>
      <c r="AH2303" s="22" t="s">
        <v>53</v>
      </c>
      <c r="AI2303" s="22"/>
      <c r="AJ2303" s="23" t="n">
        <v>0.7</v>
      </c>
      <c r="AK2303" s="24" t="n">
        <v>100000</v>
      </c>
      <c r="AL2303" s="23" t="n">
        <v>0.8</v>
      </c>
      <c r="AM2303" s="24" t="n">
        <v>25000</v>
      </c>
      <c r="AN2303" s="23" t="n">
        <v>0.9</v>
      </c>
      <c r="AO2303" s="24" t="n">
        <v>10000</v>
      </c>
      <c r="AP2303" s="25" t="n">
        <f aca="false">IF(AB2303&lt;AJ2303,AK2303,IF(AB2303&lt;AL2303,AM2303,IF(AB2303&lt;=AN2303,AO2303,0)))</f>
        <v>10000</v>
      </c>
    </row>
    <row r="2304" customFormat="false" ht="15.65" hidden="false" customHeight="false" outlineLevel="0" collapsed="false">
      <c r="A2304" s="11" t="n">
        <f aca="false">A2303+1</f>
        <v>2430</v>
      </c>
      <c r="B2304" s="12" t="s">
        <v>1039</v>
      </c>
      <c r="C2304" s="12" t="s">
        <v>1040</v>
      </c>
      <c r="D2304" s="12" t="s">
        <v>1041</v>
      </c>
      <c r="E2304" s="12" t="s">
        <v>1042</v>
      </c>
      <c r="F2304" s="14" t="s">
        <v>1063</v>
      </c>
      <c r="G2304" s="13" t="s">
        <v>1044</v>
      </c>
      <c r="H2304" s="12" t="s">
        <v>55</v>
      </c>
      <c r="I2304" s="12"/>
      <c r="J2304" s="14"/>
      <c r="K2304" s="15" t="n">
        <v>45129</v>
      </c>
      <c r="L2304" s="14" t="s">
        <v>1045</v>
      </c>
      <c r="M2304" s="16" t="n">
        <v>1</v>
      </c>
      <c r="N2304" s="16" t="n">
        <v>1</v>
      </c>
      <c r="O2304" s="17" t="n">
        <v>100000</v>
      </c>
      <c r="P2304" s="17" t="n">
        <v>100000</v>
      </c>
      <c r="Q2304" s="18" t="n">
        <v>12600</v>
      </c>
      <c r="R2304" s="19" t="n">
        <f aca="false">IF(H2304="F",1,0)</f>
        <v>0</v>
      </c>
      <c r="S2304" s="19" t="n">
        <f aca="false">IF(H2304="M",1,0)</f>
        <v>1</v>
      </c>
      <c r="T2304" s="11" t="s">
        <v>2540</v>
      </c>
      <c r="U2304" s="11" t="s">
        <v>328</v>
      </c>
      <c r="V2304" s="24" t="n">
        <f aca="false">_xlfn.xlookup(D2304,'WRSI Fusion'!$H$4:$H$354,'WRSI Fusion'!$AI$4:$AI$354)</f>
        <v>55.491318817415</v>
      </c>
      <c r="W2304" s="16" t="n">
        <f aca="false">_xlfn.xlookup(D2304,'WRSI Maïs'!$H$4:$H$346,'WRSI Maïs'!$AG$4:$AG$346)</f>
        <v>71.7845657352728</v>
      </c>
      <c r="X2304" s="16" t="n">
        <f aca="false">_xlfn.xlookup(D2304,'WRSI Mil'!$H$5:$H$355,'WRSI Mil'!$AG$5:$AG$355)</f>
        <v>75.2112747254168</v>
      </c>
      <c r="Y2304" s="16" t="n">
        <f aca="false">_xlfn.xlookup(D2304,'WRSI Sorgho'!$H$4:$H$354,'WRSI Sorgho'!$AI$4:$AI$354)</f>
        <v>52.7268365690857</v>
      </c>
      <c r="Z2304" s="16" t="n">
        <f aca="false">X2304</f>
        <v>75.2112747254168</v>
      </c>
      <c r="AA2304" s="16" t="n">
        <f aca="false">_xlfn.xlookup(D2304,'WRSI Mil'!$H$5:$H$355,'WRSI Mil'!$AH$5:$AH$355)</f>
        <v>65.1863764356946</v>
      </c>
      <c r="AB2304" s="21" t="n">
        <f aca="false">AA2304/Z2304</f>
        <v>0.866710166443511</v>
      </c>
      <c r="AC2304" s="11"/>
      <c r="AD2304" s="11"/>
      <c r="AE2304" s="11"/>
      <c r="AF2304" s="22" t="n">
        <v>2023</v>
      </c>
      <c r="AG2304" s="22" t="s">
        <v>52</v>
      </c>
      <c r="AH2304" s="22" t="s">
        <v>53</v>
      </c>
      <c r="AI2304" s="22"/>
      <c r="AJ2304" s="23" t="n">
        <v>0.7</v>
      </c>
      <c r="AK2304" s="24" t="n">
        <v>100000</v>
      </c>
      <c r="AL2304" s="23" t="n">
        <v>0.8</v>
      </c>
      <c r="AM2304" s="24" t="n">
        <v>25000</v>
      </c>
      <c r="AN2304" s="23" t="n">
        <v>0.9</v>
      </c>
      <c r="AO2304" s="24" t="n">
        <v>10000</v>
      </c>
      <c r="AP2304" s="25" t="n">
        <f aca="false">IF(AB2304&lt;AJ2304,AK2304,IF(AB2304&lt;AL2304,AM2304,IF(AB2304&lt;=AN2304,AO2304,0)))</f>
        <v>10000</v>
      </c>
    </row>
    <row r="2305" customFormat="false" ht="15.65" hidden="false" customHeight="false" outlineLevel="0" collapsed="false">
      <c r="A2305" s="11" t="n">
        <f aca="false">A2304+1</f>
        <v>2431</v>
      </c>
      <c r="B2305" s="12" t="s">
        <v>1039</v>
      </c>
      <c r="C2305" s="12" t="s">
        <v>1040</v>
      </c>
      <c r="D2305" s="12" t="s">
        <v>1041</v>
      </c>
      <c r="E2305" s="12" t="s">
        <v>1042</v>
      </c>
      <c r="F2305" s="14" t="s">
        <v>1077</v>
      </c>
      <c r="G2305" s="13" t="s">
        <v>1044</v>
      </c>
      <c r="H2305" s="12" t="s">
        <v>55</v>
      </c>
      <c r="I2305" s="12"/>
      <c r="J2305" s="14"/>
      <c r="K2305" s="15" t="n">
        <v>45133</v>
      </c>
      <c r="L2305" s="14" t="s">
        <v>1045</v>
      </c>
      <c r="M2305" s="16" t="n">
        <v>1</v>
      </c>
      <c r="N2305" s="16" t="n">
        <v>1</v>
      </c>
      <c r="O2305" s="17" t="n">
        <v>100000</v>
      </c>
      <c r="P2305" s="17" t="n">
        <v>100000</v>
      </c>
      <c r="Q2305" s="18" t="n">
        <v>12600</v>
      </c>
      <c r="R2305" s="19" t="n">
        <f aca="false">IF(H2305="F",1,0)</f>
        <v>0</v>
      </c>
      <c r="S2305" s="19" t="n">
        <f aca="false">IF(H2305="M",1,0)</f>
        <v>1</v>
      </c>
      <c r="T2305" s="11" t="s">
        <v>2541</v>
      </c>
      <c r="U2305" s="11" t="s">
        <v>328</v>
      </c>
      <c r="V2305" s="24" t="n">
        <f aca="false">_xlfn.xlookup(D2305,'WRSI Fusion'!$H$4:$H$354,'WRSI Fusion'!$AI$4:$AI$354)</f>
        <v>55.491318817415</v>
      </c>
      <c r="W2305" s="16" t="n">
        <f aca="false">_xlfn.xlookup(D2305,'WRSI Maïs'!$H$4:$H$346,'WRSI Maïs'!$AG$4:$AG$346)</f>
        <v>71.7845657352728</v>
      </c>
      <c r="X2305" s="16" t="n">
        <f aca="false">_xlfn.xlookup(D2305,'WRSI Mil'!$H$5:$H$355,'WRSI Mil'!$AG$5:$AG$355)</f>
        <v>75.2112747254168</v>
      </c>
      <c r="Y2305" s="16" t="n">
        <f aca="false">_xlfn.xlookup(D2305,'WRSI Sorgho'!$H$4:$H$354,'WRSI Sorgho'!$AI$4:$AI$354)</f>
        <v>52.7268365690857</v>
      </c>
      <c r="Z2305" s="16" t="n">
        <f aca="false">X2305</f>
        <v>75.2112747254168</v>
      </c>
      <c r="AA2305" s="16" t="n">
        <f aca="false">_xlfn.xlookup(D2305,'WRSI Mil'!$H$5:$H$355,'WRSI Mil'!$AH$5:$AH$355)</f>
        <v>65.1863764356946</v>
      </c>
      <c r="AB2305" s="21" t="n">
        <f aca="false">AA2305/Z2305</f>
        <v>0.866710166443511</v>
      </c>
      <c r="AC2305" s="11"/>
      <c r="AD2305" s="11"/>
      <c r="AE2305" s="11"/>
      <c r="AF2305" s="22" t="n">
        <v>2023</v>
      </c>
      <c r="AG2305" s="22" t="s">
        <v>52</v>
      </c>
      <c r="AH2305" s="22" t="s">
        <v>53</v>
      </c>
      <c r="AI2305" s="22"/>
      <c r="AJ2305" s="23" t="n">
        <v>0.7</v>
      </c>
      <c r="AK2305" s="24" t="n">
        <v>100000</v>
      </c>
      <c r="AL2305" s="23" t="n">
        <v>0.8</v>
      </c>
      <c r="AM2305" s="24" t="n">
        <v>25000</v>
      </c>
      <c r="AN2305" s="23" t="n">
        <v>0.9</v>
      </c>
      <c r="AO2305" s="24" t="n">
        <v>10000</v>
      </c>
      <c r="AP2305" s="25" t="n">
        <f aca="false">IF(AB2305&lt;AJ2305,AK2305,IF(AB2305&lt;AL2305,AM2305,IF(AB2305&lt;=AN2305,AO2305,0)))</f>
        <v>10000</v>
      </c>
    </row>
    <row r="2306" customFormat="false" ht="15.65" hidden="false" customHeight="false" outlineLevel="0" collapsed="false">
      <c r="A2306" s="11" t="n">
        <f aca="false">A2305+1</f>
        <v>2432</v>
      </c>
      <c r="B2306" s="12" t="s">
        <v>1039</v>
      </c>
      <c r="C2306" s="12" t="s">
        <v>1040</v>
      </c>
      <c r="D2306" s="12" t="s">
        <v>1041</v>
      </c>
      <c r="E2306" s="12" t="s">
        <v>1042</v>
      </c>
      <c r="F2306" s="14" t="s">
        <v>1066</v>
      </c>
      <c r="G2306" s="13" t="s">
        <v>1044</v>
      </c>
      <c r="H2306" s="12" t="s">
        <v>55</v>
      </c>
      <c r="I2306" s="12"/>
      <c r="J2306" s="14"/>
      <c r="K2306" s="15" t="n">
        <v>45130</v>
      </c>
      <c r="L2306" s="14" t="s">
        <v>1045</v>
      </c>
      <c r="M2306" s="16" t="n">
        <v>1</v>
      </c>
      <c r="N2306" s="16" t="n">
        <v>1</v>
      </c>
      <c r="O2306" s="17" t="n">
        <v>100000</v>
      </c>
      <c r="P2306" s="17" t="n">
        <v>100000</v>
      </c>
      <c r="Q2306" s="18" t="n">
        <v>12600</v>
      </c>
      <c r="R2306" s="19" t="n">
        <f aca="false">IF(H2306="F",1,0)</f>
        <v>0</v>
      </c>
      <c r="S2306" s="19" t="n">
        <f aca="false">IF(H2306="M",1,0)</f>
        <v>1</v>
      </c>
      <c r="T2306" s="11" t="s">
        <v>2542</v>
      </c>
      <c r="U2306" s="11" t="s">
        <v>328</v>
      </c>
      <c r="V2306" s="24" t="n">
        <f aca="false">_xlfn.xlookup(D2306,'WRSI Fusion'!$H$4:$H$354,'WRSI Fusion'!$AI$4:$AI$354)</f>
        <v>55.491318817415</v>
      </c>
      <c r="W2306" s="16" t="n">
        <f aca="false">_xlfn.xlookup(D2306,'WRSI Maïs'!$H$4:$H$346,'WRSI Maïs'!$AG$4:$AG$346)</f>
        <v>71.7845657352728</v>
      </c>
      <c r="X2306" s="16" t="n">
        <f aca="false">_xlfn.xlookup(D2306,'WRSI Mil'!$H$5:$H$355,'WRSI Mil'!$AG$5:$AG$355)</f>
        <v>75.2112747254168</v>
      </c>
      <c r="Y2306" s="16" t="n">
        <f aca="false">_xlfn.xlookup(D2306,'WRSI Sorgho'!$H$4:$H$354,'WRSI Sorgho'!$AI$4:$AI$354)</f>
        <v>52.7268365690857</v>
      </c>
      <c r="Z2306" s="16" t="n">
        <f aca="false">X2306</f>
        <v>75.2112747254168</v>
      </c>
      <c r="AA2306" s="16" t="n">
        <f aca="false">_xlfn.xlookup(D2306,'WRSI Mil'!$H$5:$H$355,'WRSI Mil'!$AH$5:$AH$355)</f>
        <v>65.1863764356946</v>
      </c>
      <c r="AB2306" s="21" t="n">
        <f aca="false">AA2306/Z2306</f>
        <v>0.866710166443511</v>
      </c>
      <c r="AC2306" s="11"/>
      <c r="AD2306" s="11"/>
      <c r="AE2306" s="11"/>
      <c r="AF2306" s="22" t="n">
        <v>2023</v>
      </c>
      <c r="AG2306" s="22" t="s">
        <v>52</v>
      </c>
      <c r="AH2306" s="22" t="s">
        <v>53</v>
      </c>
      <c r="AI2306" s="22"/>
      <c r="AJ2306" s="23" t="n">
        <v>0.7</v>
      </c>
      <c r="AK2306" s="24" t="n">
        <v>100000</v>
      </c>
      <c r="AL2306" s="23" t="n">
        <v>0.8</v>
      </c>
      <c r="AM2306" s="24" t="n">
        <v>25000</v>
      </c>
      <c r="AN2306" s="23" t="n">
        <v>0.9</v>
      </c>
      <c r="AO2306" s="24" t="n">
        <v>10000</v>
      </c>
      <c r="AP2306" s="25" t="n">
        <f aca="false">IF(AB2306&lt;AJ2306,AK2306,IF(AB2306&lt;AL2306,AM2306,IF(AB2306&lt;=AN2306,AO2306,0)))</f>
        <v>10000</v>
      </c>
    </row>
    <row r="2307" customFormat="false" ht="15.65" hidden="false" customHeight="false" outlineLevel="0" collapsed="false">
      <c r="A2307" s="11" t="n">
        <f aca="false">A2306+1</f>
        <v>2433</v>
      </c>
      <c r="B2307" s="12" t="s">
        <v>1039</v>
      </c>
      <c r="C2307" s="12" t="s">
        <v>1040</v>
      </c>
      <c r="D2307" s="12" t="s">
        <v>1041</v>
      </c>
      <c r="E2307" s="12" t="s">
        <v>1042</v>
      </c>
      <c r="F2307" s="14" t="s">
        <v>1063</v>
      </c>
      <c r="G2307" s="13" t="s">
        <v>1044</v>
      </c>
      <c r="H2307" s="12" t="s">
        <v>55</v>
      </c>
      <c r="I2307" s="12"/>
      <c r="J2307" s="14"/>
      <c r="K2307" s="15" t="n">
        <v>45129</v>
      </c>
      <c r="L2307" s="14" t="s">
        <v>1045</v>
      </c>
      <c r="M2307" s="16" t="n">
        <v>1</v>
      </c>
      <c r="N2307" s="16" t="n">
        <v>1</v>
      </c>
      <c r="O2307" s="17" t="n">
        <v>100000</v>
      </c>
      <c r="P2307" s="17" t="n">
        <v>100000</v>
      </c>
      <c r="Q2307" s="18" t="n">
        <v>12600</v>
      </c>
      <c r="R2307" s="19" t="n">
        <f aca="false">IF(H2307="F",1,0)</f>
        <v>0</v>
      </c>
      <c r="S2307" s="19" t="n">
        <f aca="false">IF(H2307="M",1,0)</f>
        <v>1</v>
      </c>
      <c r="T2307" s="11" t="s">
        <v>2543</v>
      </c>
      <c r="U2307" s="11" t="s">
        <v>328</v>
      </c>
      <c r="V2307" s="24" t="n">
        <f aca="false">_xlfn.xlookup(D2307,'WRSI Fusion'!$H$4:$H$354,'WRSI Fusion'!$AI$4:$AI$354)</f>
        <v>55.491318817415</v>
      </c>
      <c r="W2307" s="16" t="n">
        <f aca="false">_xlfn.xlookup(D2307,'WRSI Maïs'!$H$4:$H$346,'WRSI Maïs'!$AG$4:$AG$346)</f>
        <v>71.7845657352728</v>
      </c>
      <c r="X2307" s="16" t="n">
        <f aca="false">_xlfn.xlookup(D2307,'WRSI Mil'!$H$5:$H$355,'WRSI Mil'!$AG$5:$AG$355)</f>
        <v>75.2112747254168</v>
      </c>
      <c r="Y2307" s="16" t="n">
        <f aca="false">_xlfn.xlookup(D2307,'WRSI Sorgho'!$H$4:$H$354,'WRSI Sorgho'!$AI$4:$AI$354)</f>
        <v>52.7268365690857</v>
      </c>
      <c r="Z2307" s="16" t="n">
        <f aca="false">X2307</f>
        <v>75.2112747254168</v>
      </c>
      <c r="AA2307" s="16" t="n">
        <f aca="false">_xlfn.xlookup(D2307,'WRSI Mil'!$H$5:$H$355,'WRSI Mil'!$AH$5:$AH$355)</f>
        <v>65.1863764356946</v>
      </c>
      <c r="AB2307" s="21" t="n">
        <f aca="false">AA2307/Z2307</f>
        <v>0.866710166443511</v>
      </c>
      <c r="AC2307" s="11"/>
      <c r="AD2307" s="11"/>
      <c r="AE2307" s="11"/>
      <c r="AF2307" s="22" t="n">
        <v>2023</v>
      </c>
      <c r="AG2307" s="22" t="s">
        <v>52</v>
      </c>
      <c r="AH2307" s="22" t="s">
        <v>53</v>
      </c>
      <c r="AI2307" s="22"/>
      <c r="AJ2307" s="23" t="n">
        <v>0.7</v>
      </c>
      <c r="AK2307" s="24" t="n">
        <v>100000</v>
      </c>
      <c r="AL2307" s="23" t="n">
        <v>0.8</v>
      </c>
      <c r="AM2307" s="24" t="n">
        <v>25000</v>
      </c>
      <c r="AN2307" s="23" t="n">
        <v>0.9</v>
      </c>
      <c r="AO2307" s="24" t="n">
        <v>10000</v>
      </c>
      <c r="AP2307" s="25" t="n">
        <f aca="false">IF(AB2307&lt;AJ2307,AK2307,IF(AB2307&lt;AL2307,AM2307,IF(AB2307&lt;=AN2307,AO2307,0)))</f>
        <v>10000</v>
      </c>
    </row>
    <row r="2308" customFormat="false" ht="15.65" hidden="false" customHeight="false" outlineLevel="0" collapsed="false">
      <c r="A2308" s="11" t="n">
        <f aca="false">A2307+1</f>
        <v>2434</v>
      </c>
      <c r="B2308" s="12" t="s">
        <v>1039</v>
      </c>
      <c r="C2308" s="12" t="s">
        <v>1040</v>
      </c>
      <c r="D2308" s="12" t="s">
        <v>1041</v>
      </c>
      <c r="E2308" s="12" t="s">
        <v>1042</v>
      </c>
      <c r="F2308" s="14" t="s">
        <v>1094</v>
      </c>
      <c r="G2308" s="13" t="s">
        <v>1044</v>
      </c>
      <c r="H2308" s="12" t="s">
        <v>55</v>
      </c>
      <c r="I2308" s="12"/>
      <c r="J2308" s="14"/>
      <c r="K2308" s="15" t="n">
        <v>45133</v>
      </c>
      <c r="L2308" s="14" t="s">
        <v>1089</v>
      </c>
      <c r="M2308" s="16" t="n">
        <v>1</v>
      </c>
      <c r="N2308" s="16" t="n">
        <v>1</v>
      </c>
      <c r="O2308" s="17" t="n">
        <v>100000</v>
      </c>
      <c r="P2308" s="17" t="n">
        <v>100000</v>
      </c>
      <c r="Q2308" s="18" t="n">
        <v>12600</v>
      </c>
      <c r="R2308" s="19" t="n">
        <f aca="false">IF(H2308="F",1,0)</f>
        <v>0</v>
      </c>
      <c r="S2308" s="19" t="n">
        <f aca="false">IF(H2308="M",1,0)</f>
        <v>1</v>
      </c>
      <c r="T2308" s="11" t="s">
        <v>2544</v>
      </c>
      <c r="U2308" s="11" t="s">
        <v>328</v>
      </c>
      <c r="V2308" s="24" t="n">
        <f aca="false">_xlfn.xlookup(D2308,'WRSI Fusion'!$H$4:$H$354,'WRSI Fusion'!$AI$4:$AI$354)</f>
        <v>55.491318817415</v>
      </c>
      <c r="W2308" s="16" t="n">
        <f aca="false">_xlfn.xlookup(D2308,'WRSI Maïs'!$H$4:$H$346,'WRSI Maïs'!$AG$4:$AG$346)</f>
        <v>71.7845657352728</v>
      </c>
      <c r="X2308" s="16" t="n">
        <f aca="false">_xlfn.xlookup(D2308,'WRSI Mil'!$H$5:$H$355,'WRSI Mil'!$AG$5:$AG$355)</f>
        <v>75.2112747254168</v>
      </c>
      <c r="Y2308" s="16" t="n">
        <f aca="false">_xlfn.xlookup(D2308,'WRSI Sorgho'!$H$4:$H$354,'WRSI Sorgho'!$AI$4:$AI$354)</f>
        <v>52.7268365690857</v>
      </c>
      <c r="Z2308" s="16" t="n">
        <f aca="false">X2308</f>
        <v>75.2112747254168</v>
      </c>
      <c r="AA2308" s="16" t="n">
        <f aca="false">_xlfn.xlookup(D2308,'WRSI Mil'!$H$5:$H$355,'WRSI Mil'!$AH$5:$AH$355)</f>
        <v>65.1863764356946</v>
      </c>
      <c r="AB2308" s="21" t="n">
        <f aca="false">AA2308/Z2308</f>
        <v>0.866710166443511</v>
      </c>
      <c r="AC2308" s="11"/>
      <c r="AD2308" s="11"/>
      <c r="AE2308" s="11"/>
      <c r="AF2308" s="22" t="n">
        <v>2023</v>
      </c>
      <c r="AG2308" s="22" t="s">
        <v>52</v>
      </c>
      <c r="AH2308" s="22" t="s">
        <v>53</v>
      </c>
      <c r="AI2308" s="22"/>
      <c r="AJ2308" s="23" t="n">
        <v>0.7</v>
      </c>
      <c r="AK2308" s="24" t="n">
        <v>100000</v>
      </c>
      <c r="AL2308" s="23" t="n">
        <v>0.8</v>
      </c>
      <c r="AM2308" s="24" t="n">
        <v>25000</v>
      </c>
      <c r="AN2308" s="23" t="n">
        <v>0.9</v>
      </c>
      <c r="AO2308" s="24" t="n">
        <v>10000</v>
      </c>
      <c r="AP2308" s="25" t="n">
        <f aca="false">IF(AB2308&lt;AJ2308,AK2308,IF(AB2308&lt;AL2308,AM2308,IF(AB2308&lt;=AN2308,AO2308,0)))</f>
        <v>10000</v>
      </c>
    </row>
    <row r="2309" customFormat="false" ht="15.65" hidden="false" customHeight="false" outlineLevel="0" collapsed="false">
      <c r="A2309" s="11" t="n">
        <f aca="false">A2308+1</f>
        <v>2435</v>
      </c>
      <c r="B2309" s="12" t="s">
        <v>1039</v>
      </c>
      <c r="C2309" s="12" t="s">
        <v>1040</v>
      </c>
      <c r="D2309" s="12" t="s">
        <v>1041</v>
      </c>
      <c r="E2309" s="12" t="s">
        <v>1042</v>
      </c>
      <c r="F2309" s="14" t="s">
        <v>1128</v>
      </c>
      <c r="G2309" s="13" t="s">
        <v>1044</v>
      </c>
      <c r="H2309" s="12" t="s">
        <v>55</v>
      </c>
      <c r="I2309" s="12"/>
      <c r="J2309" s="14"/>
      <c r="K2309" s="15" t="n">
        <v>45132</v>
      </c>
      <c r="L2309" s="14" t="s">
        <v>1045</v>
      </c>
      <c r="M2309" s="16" t="n">
        <v>1</v>
      </c>
      <c r="N2309" s="16" t="n">
        <v>1</v>
      </c>
      <c r="O2309" s="17" t="n">
        <v>100000</v>
      </c>
      <c r="P2309" s="17" t="n">
        <v>100000</v>
      </c>
      <c r="Q2309" s="18" t="n">
        <v>12600</v>
      </c>
      <c r="R2309" s="19" t="n">
        <f aca="false">IF(H2309="F",1,0)</f>
        <v>0</v>
      </c>
      <c r="S2309" s="19" t="n">
        <f aca="false">IF(H2309="M",1,0)</f>
        <v>1</v>
      </c>
      <c r="T2309" s="11" t="s">
        <v>2545</v>
      </c>
      <c r="U2309" s="11" t="s">
        <v>328</v>
      </c>
      <c r="V2309" s="24" t="n">
        <f aca="false">_xlfn.xlookup(D2309,'WRSI Fusion'!$H$4:$H$354,'WRSI Fusion'!$AI$4:$AI$354)</f>
        <v>55.491318817415</v>
      </c>
      <c r="W2309" s="16" t="n">
        <f aca="false">_xlfn.xlookup(D2309,'WRSI Maïs'!$H$4:$H$346,'WRSI Maïs'!$AG$4:$AG$346)</f>
        <v>71.7845657352728</v>
      </c>
      <c r="X2309" s="16" t="n">
        <f aca="false">_xlfn.xlookup(D2309,'WRSI Mil'!$H$5:$H$355,'WRSI Mil'!$AG$5:$AG$355)</f>
        <v>75.2112747254168</v>
      </c>
      <c r="Y2309" s="16" t="n">
        <f aca="false">_xlfn.xlookup(D2309,'WRSI Sorgho'!$H$4:$H$354,'WRSI Sorgho'!$AI$4:$AI$354)</f>
        <v>52.7268365690857</v>
      </c>
      <c r="Z2309" s="16" t="n">
        <f aca="false">X2309</f>
        <v>75.2112747254168</v>
      </c>
      <c r="AA2309" s="16" t="n">
        <f aca="false">_xlfn.xlookup(D2309,'WRSI Mil'!$H$5:$H$355,'WRSI Mil'!$AH$5:$AH$355)</f>
        <v>65.1863764356946</v>
      </c>
      <c r="AB2309" s="21" t="n">
        <f aca="false">AA2309/Z2309</f>
        <v>0.866710166443511</v>
      </c>
      <c r="AC2309" s="11"/>
      <c r="AD2309" s="11"/>
      <c r="AE2309" s="11"/>
      <c r="AF2309" s="22" t="n">
        <v>2023</v>
      </c>
      <c r="AG2309" s="22" t="s">
        <v>52</v>
      </c>
      <c r="AH2309" s="22" t="s">
        <v>53</v>
      </c>
      <c r="AI2309" s="22"/>
      <c r="AJ2309" s="23" t="n">
        <v>0.7</v>
      </c>
      <c r="AK2309" s="24" t="n">
        <v>100000</v>
      </c>
      <c r="AL2309" s="23" t="n">
        <v>0.8</v>
      </c>
      <c r="AM2309" s="24" t="n">
        <v>25000</v>
      </c>
      <c r="AN2309" s="23" t="n">
        <v>0.9</v>
      </c>
      <c r="AO2309" s="24" t="n">
        <v>10000</v>
      </c>
      <c r="AP2309" s="25" t="n">
        <f aca="false">IF(AB2309&lt;AJ2309,AK2309,IF(AB2309&lt;AL2309,AM2309,IF(AB2309&lt;=AN2309,AO2309,0)))</f>
        <v>10000</v>
      </c>
    </row>
    <row r="2310" customFormat="false" ht="15.65" hidden="false" customHeight="false" outlineLevel="0" collapsed="false">
      <c r="A2310" s="11" t="n">
        <f aca="false">A2309+1</f>
        <v>2436</v>
      </c>
      <c r="B2310" s="12" t="s">
        <v>1039</v>
      </c>
      <c r="C2310" s="12" t="s">
        <v>1040</v>
      </c>
      <c r="D2310" s="12" t="s">
        <v>1041</v>
      </c>
      <c r="E2310" s="12" t="s">
        <v>1042</v>
      </c>
      <c r="F2310" s="14" t="s">
        <v>1111</v>
      </c>
      <c r="G2310" s="13" t="s">
        <v>1044</v>
      </c>
      <c r="H2310" s="12" t="s">
        <v>48</v>
      </c>
      <c r="I2310" s="12"/>
      <c r="J2310" s="14"/>
      <c r="K2310" s="15" t="n">
        <v>45126</v>
      </c>
      <c r="L2310" s="14" t="s">
        <v>1045</v>
      </c>
      <c r="M2310" s="16" t="n">
        <v>1</v>
      </c>
      <c r="N2310" s="16" t="n">
        <v>1</v>
      </c>
      <c r="O2310" s="17" t="n">
        <v>100000</v>
      </c>
      <c r="P2310" s="17" t="n">
        <v>100000</v>
      </c>
      <c r="Q2310" s="18" t="n">
        <v>12600</v>
      </c>
      <c r="R2310" s="19" t="n">
        <f aca="false">IF(H2310="F",1,0)</f>
        <v>1</v>
      </c>
      <c r="S2310" s="19" t="n">
        <f aca="false">IF(H2310="M",1,0)</f>
        <v>0</v>
      </c>
      <c r="T2310" s="11" t="s">
        <v>2546</v>
      </c>
      <c r="U2310" s="11" t="s">
        <v>328</v>
      </c>
      <c r="V2310" s="24" t="n">
        <f aca="false">_xlfn.xlookup(D2310,'WRSI Fusion'!$H$4:$H$354,'WRSI Fusion'!$AI$4:$AI$354)</f>
        <v>55.491318817415</v>
      </c>
      <c r="W2310" s="16" t="n">
        <f aca="false">_xlfn.xlookup(D2310,'WRSI Maïs'!$H$4:$H$346,'WRSI Maïs'!$AG$4:$AG$346)</f>
        <v>71.7845657352728</v>
      </c>
      <c r="X2310" s="16" t="n">
        <f aca="false">_xlfn.xlookup(D2310,'WRSI Mil'!$H$5:$H$355,'WRSI Mil'!$AG$5:$AG$355)</f>
        <v>75.2112747254168</v>
      </c>
      <c r="Y2310" s="16" t="n">
        <f aca="false">_xlfn.xlookup(D2310,'WRSI Sorgho'!$H$4:$H$354,'WRSI Sorgho'!$AI$4:$AI$354)</f>
        <v>52.7268365690857</v>
      </c>
      <c r="Z2310" s="16" t="n">
        <f aca="false">X2310</f>
        <v>75.2112747254168</v>
      </c>
      <c r="AA2310" s="16" t="n">
        <f aca="false">_xlfn.xlookup(D2310,'WRSI Mil'!$H$5:$H$355,'WRSI Mil'!$AH$5:$AH$355)</f>
        <v>65.1863764356946</v>
      </c>
      <c r="AB2310" s="21" t="n">
        <f aca="false">AA2310/Z2310</f>
        <v>0.866710166443511</v>
      </c>
      <c r="AC2310" s="11"/>
      <c r="AD2310" s="11"/>
      <c r="AE2310" s="11"/>
      <c r="AF2310" s="22" t="n">
        <v>2023</v>
      </c>
      <c r="AG2310" s="22" t="s">
        <v>52</v>
      </c>
      <c r="AH2310" s="22" t="s">
        <v>53</v>
      </c>
      <c r="AI2310" s="22"/>
      <c r="AJ2310" s="23" t="n">
        <v>0.7</v>
      </c>
      <c r="AK2310" s="24" t="n">
        <v>100000</v>
      </c>
      <c r="AL2310" s="23" t="n">
        <v>0.8</v>
      </c>
      <c r="AM2310" s="24" t="n">
        <v>25000</v>
      </c>
      <c r="AN2310" s="23" t="n">
        <v>0.9</v>
      </c>
      <c r="AO2310" s="24" t="n">
        <v>10000</v>
      </c>
      <c r="AP2310" s="25" t="n">
        <f aca="false">IF(AB2310&lt;AJ2310,AK2310,IF(AB2310&lt;AL2310,AM2310,IF(AB2310&lt;=AN2310,AO2310,0)))</f>
        <v>10000</v>
      </c>
    </row>
    <row r="2311" customFormat="false" ht="15.65" hidden="false" customHeight="false" outlineLevel="0" collapsed="false">
      <c r="A2311" s="11" t="n">
        <f aca="false">A2310+1</f>
        <v>2437</v>
      </c>
      <c r="B2311" s="12" t="s">
        <v>1039</v>
      </c>
      <c r="C2311" s="12" t="s">
        <v>1040</v>
      </c>
      <c r="D2311" s="12" t="s">
        <v>1041</v>
      </c>
      <c r="E2311" s="12" t="s">
        <v>1042</v>
      </c>
      <c r="F2311" s="14" t="s">
        <v>1128</v>
      </c>
      <c r="G2311" s="13" t="s">
        <v>1044</v>
      </c>
      <c r="H2311" s="12" t="s">
        <v>55</v>
      </c>
      <c r="I2311" s="12"/>
      <c r="J2311" s="14"/>
      <c r="K2311" s="15" t="n">
        <v>45132</v>
      </c>
      <c r="L2311" s="14" t="s">
        <v>1045</v>
      </c>
      <c r="M2311" s="16" t="n">
        <v>1</v>
      </c>
      <c r="N2311" s="16" t="n">
        <v>1</v>
      </c>
      <c r="O2311" s="17" t="n">
        <v>100000</v>
      </c>
      <c r="P2311" s="17" t="n">
        <v>100000</v>
      </c>
      <c r="Q2311" s="18" t="n">
        <v>12600</v>
      </c>
      <c r="R2311" s="19" t="n">
        <f aca="false">IF(H2311="F",1,0)</f>
        <v>0</v>
      </c>
      <c r="S2311" s="19" t="n">
        <f aca="false">IF(H2311="M",1,0)</f>
        <v>1</v>
      </c>
      <c r="T2311" s="11" t="s">
        <v>2547</v>
      </c>
      <c r="U2311" s="11" t="s">
        <v>328</v>
      </c>
      <c r="V2311" s="24" t="n">
        <f aca="false">_xlfn.xlookup(D2311,'WRSI Fusion'!$H$4:$H$354,'WRSI Fusion'!$AI$4:$AI$354)</f>
        <v>55.491318817415</v>
      </c>
      <c r="W2311" s="16" t="n">
        <f aca="false">_xlfn.xlookup(D2311,'WRSI Maïs'!$H$4:$H$346,'WRSI Maïs'!$AG$4:$AG$346)</f>
        <v>71.7845657352728</v>
      </c>
      <c r="X2311" s="16" t="n">
        <f aca="false">_xlfn.xlookup(D2311,'WRSI Mil'!$H$5:$H$355,'WRSI Mil'!$AG$5:$AG$355)</f>
        <v>75.2112747254168</v>
      </c>
      <c r="Y2311" s="16" t="n">
        <f aca="false">_xlfn.xlookup(D2311,'WRSI Sorgho'!$H$4:$H$354,'WRSI Sorgho'!$AI$4:$AI$354)</f>
        <v>52.7268365690857</v>
      </c>
      <c r="Z2311" s="16" t="n">
        <f aca="false">X2311</f>
        <v>75.2112747254168</v>
      </c>
      <c r="AA2311" s="16" t="n">
        <f aca="false">_xlfn.xlookup(D2311,'WRSI Mil'!$H$5:$H$355,'WRSI Mil'!$AH$5:$AH$355)</f>
        <v>65.1863764356946</v>
      </c>
      <c r="AB2311" s="21" t="n">
        <f aca="false">AA2311/Z2311</f>
        <v>0.866710166443511</v>
      </c>
      <c r="AC2311" s="11"/>
      <c r="AD2311" s="11"/>
      <c r="AE2311" s="11"/>
      <c r="AF2311" s="22" t="n">
        <v>2023</v>
      </c>
      <c r="AG2311" s="22" t="s">
        <v>52</v>
      </c>
      <c r="AH2311" s="22" t="s">
        <v>53</v>
      </c>
      <c r="AI2311" s="22"/>
      <c r="AJ2311" s="23" t="n">
        <v>0.7</v>
      </c>
      <c r="AK2311" s="24" t="n">
        <v>100000</v>
      </c>
      <c r="AL2311" s="23" t="n">
        <v>0.8</v>
      </c>
      <c r="AM2311" s="24" t="n">
        <v>25000</v>
      </c>
      <c r="AN2311" s="23" t="n">
        <v>0.9</v>
      </c>
      <c r="AO2311" s="24" t="n">
        <v>10000</v>
      </c>
      <c r="AP2311" s="25" t="n">
        <f aca="false">IF(AB2311&lt;AJ2311,AK2311,IF(AB2311&lt;AL2311,AM2311,IF(AB2311&lt;=AN2311,AO2311,0)))</f>
        <v>10000</v>
      </c>
    </row>
    <row r="2312" customFormat="false" ht="15.65" hidden="false" customHeight="false" outlineLevel="0" collapsed="false">
      <c r="A2312" s="11" t="n">
        <f aca="false">A2311+1</f>
        <v>2438</v>
      </c>
      <c r="B2312" s="12" t="s">
        <v>1039</v>
      </c>
      <c r="C2312" s="12" t="s">
        <v>1040</v>
      </c>
      <c r="D2312" s="12" t="s">
        <v>1041</v>
      </c>
      <c r="E2312" s="12" t="s">
        <v>1042</v>
      </c>
      <c r="F2312" s="14" t="s">
        <v>1128</v>
      </c>
      <c r="G2312" s="13" t="s">
        <v>1044</v>
      </c>
      <c r="H2312" s="12" t="s">
        <v>48</v>
      </c>
      <c r="I2312" s="12"/>
      <c r="J2312" s="14"/>
      <c r="K2312" s="15" t="n">
        <v>45132</v>
      </c>
      <c r="L2312" s="14" t="s">
        <v>1045</v>
      </c>
      <c r="M2312" s="16" t="n">
        <v>1</v>
      </c>
      <c r="N2312" s="16" t="n">
        <v>1</v>
      </c>
      <c r="O2312" s="17" t="n">
        <v>100000</v>
      </c>
      <c r="P2312" s="17" t="n">
        <v>100000</v>
      </c>
      <c r="Q2312" s="18" t="n">
        <v>12600</v>
      </c>
      <c r="R2312" s="19" t="n">
        <f aca="false">IF(H2312="F",1,0)</f>
        <v>1</v>
      </c>
      <c r="S2312" s="19" t="n">
        <f aca="false">IF(H2312="M",1,0)</f>
        <v>0</v>
      </c>
      <c r="T2312" s="11" t="s">
        <v>2548</v>
      </c>
      <c r="U2312" s="11" t="s">
        <v>328</v>
      </c>
      <c r="V2312" s="24" t="n">
        <f aca="false">_xlfn.xlookup(D2312,'WRSI Fusion'!$H$4:$H$354,'WRSI Fusion'!$AI$4:$AI$354)</f>
        <v>55.491318817415</v>
      </c>
      <c r="W2312" s="16" t="n">
        <f aca="false">_xlfn.xlookup(D2312,'WRSI Maïs'!$H$4:$H$346,'WRSI Maïs'!$AG$4:$AG$346)</f>
        <v>71.7845657352728</v>
      </c>
      <c r="X2312" s="16" t="n">
        <f aca="false">_xlfn.xlookup(D2312,'WRSI Mil'!$H$5:$H$355,'WRSI Mil'!$AG$5:$AG$355)</f>
        <v>75.2112747254168</v>
      </c>
      <c r="Y2312" s="16" t="n">
        <f aca="false">_xlfn.xlookup(D2312,'WRSI Sorgho'!$H$4:$H$354,'WRSI Sorgho'!$AI$4:$AI$354)</f>
        <v>52.7268365690857</v>
      </c>
      <c r="Z2312" s="16" t="n">
        <f aca="false">X2312</f>
        <v>75.2112747254168</v>
      </c>
      <c r="AA2312" s="16" t="n">
        <f aca="false">_xlfn.xlookup(D2312,'WRSI Mil'!$H$5:$H$355,'WRSI Mil'!$AH$5:$AH$355)</f>
        <v>65.1863764356946</v>
      </c>
      <c r="AB2312" s="21" t="n">
        <f aca="false">AA2312/Z2312</f>
        <v>0.866710166443511</v>
      </c>
      <c r="AC2312" s="11"/>
      <c r="AD2312" s="11"/>
      <c r="AE2312" s="11"/>
      <c r="AF2312" s="22" t="n">
        <v>2023</v>
      </c>
      <c r="AG2312" s="22" t="s">
        <v>52</v>
      </c>
      <c r="AH2312" s="22" t="s">
        <v>53</v>
      </c>
      <c r="AI2312" s="22"/>
      <c r="AJ2312" s="23" t="n">
        <v>0.7</v>
      </c>
      <c r="AK2312" s="24" t="n">
        <v>100000</v>
      </c>
      <c r="AL2312" s="23" t="n">
        <v>0.8</v>
      </c>
      <c r="AM2312" s="24" t="n">
        <v>25000</v>
      </c>
      <c r="AN2312" s="23" t="n">
        <v>0.9</v>
      </c>
      <c r="AO2312" s="24" t="n">
        <v>10000</v>
      </c>
      <c r="AP2312" s="25" t="n">
        <f aca="false">IF(AB2312&lt;AJ2312,AK2312,IF(AB2312&lt;AL2312,AM2312,IF(AB2312&lt;=AN2312,AO2312,0)))</f>
        <v>10000</v>
      </c>
    </row>
    <row r="2313" customFormat="false" ht="15.65" hidden="false" customHeight="false" outlineLevel="0" collapsed="false">
      <c r="A2313" s="11" t="n">
        <f aca="false">A2312+1</f>
        <v>2439</v>
      </c>
      <c r="B2313" s="12" t="s">
        <v>1141</v>
      </c>
      <c r="C2313" s="12" t="s">
        <v>1040</v>
      </c>
      <c r="D2313" s="12" t="s">
        <v>1041</v>
      </c>
      <c r="E2313" s="12" t="s">
        <v>1042</v>
      </c>
      <c r="F2313" s="14" t="s">
        <v>1142</v>
      </c>
      <c r="G2313" s="13" t="s">
        <v>1044</v>
      </c>
      <c r="H2313" s="12" t="s">
        <v>55</v>
      </c>
      <c r="I2313" s="12"/>
      <c r="J2313" s="14"/>
      <c r="K2313" s="15" t="n">
        <v>45134</v>
      </c>
      <c r="L2313" s="14" t="s">
        <v>1045</v>
      </c>
      <c r="M2313" s="16" t="n">
        <v>1</v>
      </c>
      <c r="N2313" s="16" t="n">
        <v>1</v>
      </c>
      <c r="O2313" s="17" t="n">
        <v>100000</v>
      </c>
      <c r="P2313" s="17" t="n">
        <v>100000</v>
      </c>
      <c r="Q2313" s="18" t="n">
        <v>12600</v>
      </c>
      <c r="R2313" s="19" t="n">
        <f aca="false">IF(H2313="F",1,0)</f>
        <v>0</v>
      </c>
      <c r="S2313" s="19" t="n">
        <f aca="false">IF(H2313="M",1,0)</f>
        <v>1</v>
      </c>
      <c r="T2313" s="11" t="s">
        <v>2549</v>
      </c>
      <c r="U2313" s="11" t="s">
        <v>328</v>
      </c>
      <c r="V2313" s="24" t="n">
        <f aca="false">_xlfn.xlookup(D2313,'WRSI Fusion'!$H$4:$H$354,'WRSI Fusion'!$AI$4:$AI$354)</f>
        <v>55.491318817415</v>
      </c>
      <c r="W2313" s="16" t="n">
        <f aca="false">_xlfn.xlookup(D2313,'WRSI Maïs'!$H$4:$H$346,'WRSI Maïs'!$AG$4:$AG$346)</f>
        <v>71.7845657352728</v>
      </c>
      <c r="X2313" s="16" t="n">
        <f aca="false">_xlfn.xlookup(D2313,'WRSI Mil'!$H$5:$H$355,'WRSI Mil'!$AG$5:$AG$355)</f>
        <v>75.2112747254168</v>
      </c>
      <c r="Y2313" s="16" t="n">
        <f aca="false">_xlfn.xlookup(D2313,'WRSI Sorgho'!$H$4:$H$354,'WRSI Sorgho'!$AI$4:$AI$354)</f>
        <v>52.7268365690857</v>
      </c>
      <c r="Z2313" s="16" t="n">
        <f aca="false">X2313</f>
        <v>75.2112747254168</v>
      </c>
      <c r="AA2313" s="16" t="n">
        <f aca="false">_xlfn.xlookup(D2313,'WRSI Mil'!$H$5:$H$355,'WRSI Mil'!$AH$5:$AH$355)</f>
        <v>65.1863764356946</v>
      </c>
      <c r="AB2313" s="21" t="n">
        <f aca="false">AA2313/Z2313</f>
        <v>0.866710166443511</v>
      </c>
      <c r="AC2313" s="11"/>
      <c r="AD2313" s="11"/>
      <c r="AE2313" s="11"/>
      <c r="AF2313" s="22" t="n">
        <v>2023</v>
      </c>
      <c r="AG2313" s="22" t="s">
        <v>52</v>
      </c>
      <c r="AH2313" s="22" t="s">
        <v>53</v>
      </c>
      <c r="AI2313" s="22"/>
      <c r="AJ2313" s="23" t="n">
        <v>0.7</v>
      </c>
      <c r="AK2313" s="24" t="n">
        <v>100000</v>
      </c>
      <c r="AL2313" s="23" t="n">
        <v>0.8</v>
      </c>
      <c r="AM2313" s="24" t="n">
        <v>25000</v>
      </c>
      <c r="AN2313" s="23" t="n">
        <v>0.9</v>
      </c>
      <c r="AO2313" s="24" t="n">
        <v>10000</v>
      </c>
      <c r="AP2313" s="25" t="n">
        <f aca="false">IF(AB2313&lt;AJ2313,AK2313,IF(AB2313&lt;AL2313,AM2313,IF(AB2313&lt;=AN2313,AO2313,0)))</f>
        <v>10000</v>
      </c>
    </row>
    <row r="2314" customFormat="false" ht="15.65" hidden="false" customHeight="false" outlineLevel="0" collapsed="false">
      <c r="A2314" s="11" t="n">
        <f aca="false">A2313+1</f>
        <v>2440</v>
      </c>
      <c r="B2314" s="12" t="s">
        <v>1039</v>
      </c>
      <c r="C2314" s="12" t="s">
        <v>1040</v>
      </c>
      <c r="D2314" s="12" t="s">
        <v>1041</v>
      </c>
      <c r="E2314" s="12" t="s">
        <v>1042</v>
      </c>
      <c r="F2314" s="14" t="s">
        <v>1111</v>
      </c>
      <c r="G2314" s="13" t="s">
        <v>1044</v>
      </c>
      <c r="H2314" s="12" t="s">
        <v>48</v>
      </c>
      <c r="I2314" s="12"/>
      <c r="J2314" s="14"/>
      <c r="K2314" s="15" t="n">
        <v>45126</v>
      </c>
      <c r="L2314" s="14" t="s">
        <v>1045</v>
      </c>
      <c r="M2314" s="16" t="n">
        <v>1</v>
      </c>
      <c r="N2314" s="16" t="n">
        <v>1</v>
      </c>
      <c r="O2314" s="17" t="n">
        <v>100000</v>
      </c>
      <c r="P2314" s="17" t="n">
        <v>100000</v>
      </c>
      <c r="Q2314" s="18" t="n">
        <v>12600</v>
      </c>
      <c r="R2314" s="19" t="n">
        <f aca="false">IF(H2314="F",1,0)</f>
        <v>1</v>
      </c>
      <c r="S2314" s="19" t="n">
        <f aca="false">IF(H2314="M",1,0)</f>
        <v>0</v>
      </c>
      <c r="T2314" s="11" t="s">
        <v>2550</v>
      </c>
      <c r="U2314" s="11" t="s">
        <v>328</v>
      </c>
      <c r="V2314" s="24" t="n">
        <f aca="false">_xlfn.xlookup(D2314,'WRSI Fusion'!$H$4:$H$354,'WRSI Fusion'!$AI$4:$AI$354)</f>
        <v>55.491318817415</v>
      </c>
      <c r="W2314" s="16" t="n">
        <f aca="false">_xlfn.xlookup(D2314,'WRSI Maïs'!$H$4:$H$346,'WRSI Maïs'!$AG$4:$AG$346)</f>
        <v>71.7845657352728</v>
      </c>
      <c r="X2314" s="16" t="n">
        <f aca="false">_xlfn.xlookup(D2314,'WRSI Mil'!$H$5:$H$355,'WRSI Mil'!$AG$5:$AG$355)</f>
        <v>75.2112747254168</v>
      </c>
      <c r="Y2314" s="16" t="n">
        <f aca="false">_xlfn.xlookup(D2314,'WRSI Sorgho'!$H$4:$H$354,'WRSI Sorgho'!$AI$4:$AI$354)</f>
        <v>52.7268365690857</v>
      </c>
      <c r="Z2314" s="16" t="n">
        <f aca="false">X2314</f>
        <v>75.2112747254168</v>
      </c>
      <c r="AA2314" s="16" t="n">
        <f aca="false">_xlfn.xlookup(D2314,'WRSI Mil'!$H$5:$H$355,'WRSI Mil'!$AH$5:$AH$355)</f>
        <v>65.1863764356946</v>
      </c>
      <c r="AB2314" s="21" t="n">
        <f aca="false">AA2314/Z2314</f>
        <v>0.866710166443511</v>
      </c>
      <c r="AC2314" s="11"/>
      <c r="AD2314" s="11"/>
      <c r="AE2314" s="11"/>
      <c r="AF2314" s="22" t="n">
        <v>2023</v>
      </c>
      <c r="AG2314" s="22" t="s">
        <v>52</v>
      </c>
      <c r="AH2314" s="22" t="s">
        <v>53</v>
      </c>
      <c r="AI2314" s="22"/>
      <c r="AJ2314" s="23" t="n">
        <v>0.7</v>
      </c>
      <c r="AK2314" s="24" t="n">
        <v>100000</v>
      </c>
      <c r="AL2314" s="23" t="n">
        <v>0.8</v>
      </c>
      <c r="AM2314" s="24" t="n">
        <v>25000</v>
      </c>
      <c r="AN2314" s="23" t="n">
        <v>0.9</v>
      </c>
      <c r="AO2314" s="24" t="n">
        <v>10000</v>
      </c>
      <c r="AP2314" s="25" t="n">
        <f aca="false">IF(AB2314&lt;AJ2314,AK2314,IF(AB2314&lt;AL2314,AM2314,IF(AB2314&lt;=AN2314,AO2314,0)))</f>
        <v>10000</v>
      </c>
    </row>
    <row r="2315" customFormat="false" ht="15.65" hidden="false" customHeight="false" outlineLevel="0" collapsed="false">
      <c r="A2315" s="11" t="n">
        <f aca="false">A2314+1</f>
        <v>2441</v>
      </c>
      <c r="B2315" s="12" t="s">
        <v>1039</v>
      </c>
      <c r="C2315" s="12" t="s">
        <v>1040</v>
      </c>
      <c r="D2315" s="12" t="s">
        <v>1041</v>
      </c>
      <c r="E2315" s="12" t="s">
        <v>1042</v>
      </c>
      <c r="F2315" s="14" t="s">
        <v>1054</v>
      </c>
      <c r="G2315" s="13" t="s">
        <v>1044</v>
      </c>
      <c r="H2315" s="12" t="s">
        <v>48</v>
      </c>
      <c r="I2315" s="12"/>
      <c r="J2315" s="14"/>
      <c r="K2315" s="15" t="n">
        <v>45129</v>
      </c>
      <c r="L2315" s="14" t="s">
        <v>1045</v>
      </c>
      <c r="M2315" s="16" t="n">
        <v>1</v>
      </c>
      <c r="N2315" s="16" t="n">
        <v>1</v>
      </c>
      <c r="O2315" s="17" t="n">
        <v>100000</v>
      </c>
      <c r="P2315" s="17" t="n">
        <v>100000</v>
      </c>
      <c r="Q2315" s="18" t="n">
        <v>12600</v>
      </c>
      <c r="R2315" s="19" t="n">
        <f aca="false">IF(H2315="F",1,0)</f>
        <v>1</v>
      </c>
      <c r="S2315" s="19" t="n">
        <f aca="false">IF(H2315="M",1,0)</f>
        <v>0</v>
      </c>
      <c r="T2315" s="11" t="s">
        <v>2551</v>
      </c>
      <c r="U2315" s="11" t="s">
        <v>328</v>
      </c>
      <c r="V2315" s="24" t="n">
        <f aca="false">_xlfn.xlookup(D2315,'WRSI Fusion'!$H$4:$H$354,'WRSI Fusion'!$AI$4:$AI$354)</f>
        <v>55.491318817415</v>
      </c>
      <c r="W2315" s="16" t="n">
        <f aca="false">_xlfn.xlookup(D2315,'WRSI Maïs'!$H$4:$H$346,'WRSI Maïs'!$AG$4:$AG$346)</f>
        <v>71.7845657352728</v>
      </c>
      <c r="X2315" s="16" t="n">
        <f aca="false">_xlfn.xlookup(D2315,'WRSI Mil'!$H$5:$H$355,'WRSI Mil'!$AG$5:$AG$355)</f>
        <v>75.2112747254168</v>
      </c>
      <c r="Y2315" s="16" t="n">
        <f aca="false">_xlfn.xlookup(D2315,'WRSI Sorgho'!$H$4:$H$354,'WRSI Sorgho'!$AI$4:$AI$354)</f>
        <v>52.7268365690857</v>
      </c>
      <c r="Z2315" s="16" t="n">
        <f aca="false">X2315</f>
        <v>75.2112747254168</v>
      </c>
      <c r="AA2315" s="16" t="n">
        <f aca="false">_xlfn.xlookup(D2315,'WRSI Mil'!$H$5:$H$355,'WRSI Mil'!$AH$5:$AH$355)</f>
        <v>65.1863764356946</v>
      </c>
      <c r="AB2315" s="21" t="n">
        <f aca="false">AA2315/Z2315</f>
        <v>0.866710166443511</v>
      </c>
      <c r="AC2315" s="11"/>
      <c r="AD2315" s="11"/>
      <c r="AE2315" s="11"/>
      <c r="AF2315" s="22" t="n">
        <v>2023</v>
      </c>
      <c r="AG2315" s="22" t="s">
        <v>52</v>
      </c>
      <c r="AH2315" s="22" t="s">
        <v>53</v>
      </c>
      <c r="AI2315" s="22"/>
      <c r="AJ2315" s="23" t="n">
        <v>0.7</v>
      </c>
      <c r="AK2315" s="24" t="n">
        <v>100000</v>
      </c>
      <c r="AL2315" s="23" t="n">
        <v>0.8</v>
      </c>
      <c r="AM2315" s="24" t="n">
        <v>25000</v>
      </c>
      <c r="AN2315" s="23" t="n">
        <v>0.9</v>
      </c>
      <c r="AO2315" s="24" t="n">
        <v>10000</v>
      </c>
      <c r="AP2315" s="25" t="n">
        <f aca="false">IF(AB2315&lt;AJ2315,AK2315,IF(AB2315&lt;AL2315,AM2315,IF(AB2315&lt;=AN2315,AO2315,0)))</f>
        <v>10000</v>
      </c>
    </row>
    <row r="2316" customFormat="false" ht="15.65" hidden="false" customHeight="false" outlineLevel="0" collapsed="false">
      <c r="A2316" s="11" t="n">
        <f aca="false">A2315+1</f>
        <v>2442</v>
      </c>
      <c r="B2316" s="12" t="s">
        <v>1039</v>
      </c>
      <c r="C2316" s="12" t="s">
        <v>1040</v>
      </c>
      <c r="D2316" s="12" t="s">
        <v>1041</v>
      </c>
      <c r="E2316" s="12" t="s">
        <v>1042</v>
      </c>
      <c r="F2316" s="14" t="s">
        <v>1088</v>
      </c>
      <c r="G2316" s="13" t="s">
        <v>1044</v>
      </c>
      <c r="H2316" s="12" t="s">
        <v>55</v>
      </c>
      <c r="I2316" s="12"/>
      <c r="J2316" s="14"/>
      <c r="K2316" s="15" t="n">
        <v>45133</v>
      </c>
      <c r="L2316" s="14" t="s">
        <v>1089</v>
      </c>
      <c r="M2316" s="16" t="n">
        <v>1</v>
      </c>
      <c r="N2316" s="16" t="n">
        <v>1</v>
      </c>
      <c r="O2316" s="17" t="n">
        <v>100000</v>
      </c>
      <c r="P2316" s="17" t="n">
        <v>100000</v>
      </c>
      <c r="Q2316" s="18" t="n">
        <v>12600</v>
      </c>
      <c r="R2316" s="19" t="n">
        <f aca="false">IF(H2316="F",1,0)</f>
        <v>0</v>
      </c>
      <c r="S2316" s="19" t="n">
        <f aca="false">IF(H2316="M",1,0)</f>
        <v>1</v>
      </c>
      <c r="T2316" s="11" t="s">
        <v>2552</v>
      </c>
      <c r="U2316" s="11" t="s">
        <v>328</v>
      </c>
      <c r="V2316" s="24" t="n">
        <f aca="false">_xlfn.xlookup(D2316,'WRSI Fusion'!$H$4:$H$354,'WRSI Fusion'!$AI$4:$AI$354)</f>
        <v>55.491318817415</v>
      </c>
      <c r="W2316" s="16" t="n">
        <f aca="false">_xlfn.xlookup(D2316,'WRSI Maïs'!$H$4:$H$346,'WRSI Maïs'!$AG$4:$AG$346)</f>
        <v>71.7845657352728</v>
      </c>
      <c r="X2316" s="16" t="n">
        <f aca="false">_xlfn.xlookup(D2316,'WRSI Mil'!$H$5:$H$355,'WRSI Mil'!$AG$5:$AG$355)</f>
        <v>75.2112747254168</v>
      </c>
      <c r="Y2316" s="16" t="n">
        <f aca="false">_xlfn.xlookup(D2316,'WRSI Sorgho'!$H$4:$H$354,'WRSI Sorgho'!$AI$4:$AI$354)</f>
        <v>52.7268365690857</v>
      </c>
      <c r="Z2316" s="16" t="n">
        <f aca="false">X2316</f>
        <v>75.2112747254168</v>
      </c>
      <c r="AA2316" s="16" t="n">
        <f aca="false">_xlfn.xlookup(D2316,'WRSI Mil'!$H$5:$H$355,'WRSI Mil'!$AH$5:$AH$355)</f>
        <v>65.1863764356946</v>
      </c>
      <c r="AB2316" s="21" t="n">
        <f aca="false">AA2316/Z2316</f>
        <v>0.866710166443511</v>
      </c>
      <c r="AC2316" s="11"/>
      <c r="AD2316" s="11"/>
      <c r="AE2316" s="11"/>
      <c r="AF2316" s="22" t="n">
        <v>2023</v>
      </c>
      <c r="AG2316" s="22" t="s">
        <v>52</v>
      </c>
      <c r="AH2316" s="22" t="s">
        <v>53</v>
      </c>
      <c r="AI2316" s="22"/>
      <c r="AJ2316" s="23" t="n">
        <v>0.7</v>
      </c>
      <c r="AK2316" s="24" t="n">
        <v>100000</v>
      </c>
      <c r="AL2316" s="23" t="n">
        <v>0.8</v>
      </c>
      <c r="AM2316" s="24" t="n">
        <v>25000</v>
      </c>
      <c r="AN2316" s="23" t="n">
        <v>0.9</v>
      </c>
      <c r="AO2316" s="24" t="n">
        <v>10000</v>
      </c>
      <c r="AP2316" s="25" t="n">
        <f aca="false">IF(AB2316&lt;AJ2316,AK2316,IF(AB2316&lt;AL2316,AM2316,IF(AB2316&lt;=AN2316,AO2316,0)))</f>
        <v>10000</v>
      </c>
    </row>
    <row r="2317" customFormat="false" ht="15.65" hidden="false" customHeight="false" outlineLevel="0" collapsed="false">
      <c r="A2317" s="11" t="n">
        <f aca="false">A2316+1</f>
        <v>2443</v>
      </c>
      <c r="B2317" s="12" t="s">
        <v>1039</v>
      </c>
      <c r="C2317" s="12" t="s">
        <v>1040</v>
      </c>
      <c r="D2317" s="12" t="s">
        <v>1041</v>
      </c>
      <c r="E2317" s="12" t="s">
        <v>1042</v>
      </c>
      <c r="F2317" s="14" t="s">
        <v>1077</v>
      </c>
      <c r="G2317" s="13" t="s">
        <v>1044</v>
      </c>
      <c r="H2317" s="12" t="s">
        <v>55</v>
      </c>
      <c r="I2317" s="12"/>
      <c r="J2317" s="14"/>
      <c r="K2317" s="15" t="n">
        <v>45133</v>
      </c>
      <c r="L2317" s="14" t="s">
        <v>1045</v>
      </c>
      <c r="M2317" s="16" t="n">
        <v>1</v>
      </c>
      <c r="N2317" s="16" t="n">
        <v>1</v>
      </c>
      <c r="O2317" s="17" t="n">
        <v>100000</v>
      </c>
      <c r="P2317" s="17" t="n">
        <v>100000</v>
      </c>
      <c r="Q2317" s="18" t="n">
        <v>12600</v>
      </c>
      <c r="R2317" s="19" t="n">
        <f aca="false">IF(H2317="F",1,0)</f>
        <v>0</v>
      </c>
      <c r="S2317" s="19" t="n">
        <f aca="false">IF(H2317="M",1,0)</f>
        <v>1</v>
      </c>
      <c r="T2317" s="11" t="s">
        <v>2553</v>
      </c>
      <c r="U2317" s="11" t="s">
        <v>328</v>
      </c>
      <c r="V2317" s="24" t="n">
        <f aca="false">_xlfn.xlookup(D2317,'WRSI Fusion'!$H$4:$H$354,'WRSI Fusion'!$AI$4:$AI$354)</f>
        <v>55.491318817415</v>
      </c>
      <c r="W2317" s="16" t="n">
        <f aca="false">_xlfn.xlookup(D2317,'WRSI Maïs'!$H$4:$H$346,'WRSI Maïs'!$AG$4:$AG$346)</f>
        <v>71.7845657352728</v>
      </c>
      <c r="X2317" s="16" t="n">
        <f aca="false">_xlfn.xlookup(D2317,'WRSI Mil'!$H$5:$H$355,'WRSI Mil'!$AG$5:$AG$355)</f>
        <v>75.2112747254168</v>
      </c>
      <c r="Y2317" s="16" t="n">
        <f aca="false">_xlfn.xlookup(D2317,'WRSI Sorgho'!$H$4:$H$354,'WRSI Sorgho'!$AI$4:$AI$354)</f>
        <v>52.7268365690857</v>
      </c>
      <c r="Z2317" s="16" t="n">
        <f aca="false">X2317</f>
        <v>75.2112747254168</v>
      </c>
      <c r="AA2317" s="16" t="n">
        <f aca="false">_xlfn.xlookup(D2317,'WRSI Mil'!$H$5:$H$355,'WRSI Mil'!$AH$5:$AH$355)</f>
        <v>65.1863764356946</v>
      </c>
      <c r="AB2317" s="21" t="n">
        <f aca="false">AA2317/Z2317</f>
        <v>0.866710166443511</v>
      </c>
      <c r="AC2317" s="11"/>
      <c r="AD2317" s="11"/>
      <c r="AE2317" s="11"/>
      <c r="AF2317" s="22" t="n">
        <v>2023</v>
      </c>
      <c r="AG2317" s="22" t="s">
        <v>52</v>
      </c>
      <c r="AH2317" s="22" t="s">
        <v>53</v>
      </c>
      <c r="AI2317" s="22"/>
      <c r="AJ2317" s="23" t="n">
        <v>0.7</v>
      </c>
      <c r="AK2317" s="24" t="n">
        <v>100000</v>
      </c>
      <c r="AL2317" s="23" t="n">
        <v>0.8</v>
      </c>
      <c r="AM2317" s="24" t="n">
        <v>25000</v>
      </c>
      <c r="AN2317" s="23" t="n">
        <v>0.9</v>
      </c>
      <c r="AO2317" s="24" t="n">
        <v>10000</v>
      </c>
      <c r="AP2317" s="25" t="n">
        <f aca="false">IF(AB2317&lt;AJ2317,AK2317,IF(AB2317&lt;AL2317,AM2317,IF(AB2317&lt;=AN2317,AO2317,0)))</f>
        <v>10000</v>
      </c>
    </row>
    <row r="2318" customFormat="false" ht="15.65" hidden="false" customHeight="false" outlineLevel="0" collapsed="false">
      <c r="A2318" s="11" t="n">
        <f aca="false">A2317+1</f>
        <v>2444</v>
      </c>
      <c r="B2318" s="12" t="s">
        <v>1039</v>
      </c>
      <c r="C2318" s="12" t="s">
        <v>1040</v>
      </c>
      <c r="D2318" s="12" t="s">
        <v>1041</v>
      </c>
      <c r="E2318" s="12" t="s">
        <v>1042</v>
      </c>
      <c r="F2318" s="14" t="s">
        <v>1047</v>
      </c>
      <c r="G2318" s="13" t="s">
        <v>1044</v>
      </c>
      <c r="H2318" s="12" t="s">
        <v>55</v>
      </c>
      <c r="I2318" s="12"/>
      <c r="J2318" s="14"/>
      <c r="K2318" s="15" t="n">
        <v>45130</v>
      </c>
      <c r="L2318" s="14" t="s">
        <v>1045</v>
      </c>
      <c r="M2318" s="16" t="n">
        <v>1</v>
      </c>
      <c r="N2318" s="16" t="n">
        <v>1</v>
      </c>
      <c r="O2318" s="17" t="n">
        <v>100000</v>
      </c>
      <c r="P2318" s="17" t="n">
        <v>100000</v>
      </c>
      <c r="Q2318" s="18" t="n">
        <v>12600</v>
      </c>
      <c r="R2318" s="19" t="n">
        <f aca="false">IF(H2318="F",1,0)</f>
        <v>0</v>
      </c>
      <c r="S2318" s="19" t="n">
        <f aca="false">IF(H2318="M",1,0)</f>
        <v>1</v>
      </c>
      <c r="T2318" s="11" t="s">
        <v>2554</v>
      </c>
      <c r="U2318" s="11" t="s">
        <v>328</v>
      </c>
      <c r="V2318" s="24" t="n">
        <f aca="false">_xlfn.xlookup(D2318,'WRSI Fusion'!$H$4:$H$354,'WRSI Fusion'!$AI$4:$AI$354)</f>
        <v>55.491318817415</v>
      </c>
      <c r="W2318" s="16" t="n">
        <f aca="false">_xlfn.xlookup(D2318,'WRSI Maïs'!$H$4:$H$346,'WRSI Maïs'!$AG$4:$AG$346)</f>
        <v>71.7845657352728</v>
      </c>
      <c r="X2318" s="16" t="n">
        <f aca="false">_xlfn.xlookup(D2318,'WRSI Mil'!$H$5:$H$355,'WRSI Mil'!$AG$5:$AG$355)</f>
        <v>75.2112747254168</v>
      </c>
      <c r="Y2318" s="16" t="n">
        <f aca="false">_xlfn.xlookup(D2318,'WRSI Sorgho'!$H$4:$H$354,'WRSI Sorgho'!$AI$4:$AI$354)</f>
        <v>52.7268365690857</v>
      </c>
      <c r="Z2318" s="16" t="n">
        <f aca="false">X2318</f>
        <v>75.2112747254168</v>
      </c>
      <c r="AA2318" s="16" t="n">
        <f aca="false">_xlfn.xlookup(D2318,'WRSI Mil'!$H$5:$H$355,'WRSI Mil'!$AH$5:$AH$355)</f>
        <v>65.1863764356946</v>
      </c>
      <c r="AB2318" s="21" t="n">
        <f aca="false">AA2318/Z2318</f>
        <v>0.866710166443511</v>
      </c>
      <c r="AC2318" s="11"/>
      <c r="AD2318" s="11"/>
      <c r="AE2318" s="11"/>
      <c r="AF2318" s="22" t="n">
        <v>2023</v>
      </c>
      <c r="AG2318" s="22" t="s">
        <v>52</v>
      </c>
      <c r="AH2318" s="22" t="s">
        <v>53</v>
      </c>
      <c r="AI2318" s="22"/>
      <c r="AJ2318" s="23" t="n">
        <v>0.7</v>
      </c>
      <c r="AK2318" s="24" t="n">
        <v>100000</v>
      </c>
      <c r="AL2318" s="23" t="n">
        <v>0.8</v>
      </c>
      <c r="AM2318" s="24" t="n">
        <v>25000</v>
      </c>
      <c r="AN2318" s="23" t="n">
        <v>0.9</v>
      </c>
      <c r="AO2318" s="24" t="n">
        <v>10000</v>
      </c>
      <c r="AP2318" s="25" t="n">
        <f aca="false">IF(AB2318&lt;AJ2318,AK2318,IF(AB2318&lt;AL2318,AM2318,IF(AB2318&lt;=AN2318,AO2318,0)))</f>
        <v>10000</v>
      </c>
    </row>
    <row r="2319" customFormat="false" ht="15.65" hidden="false" customHeight="false" outlineLevel="0" collapsed="false">
      <c r="A2319" s="11" t="n">
        <f aca="false">A2318+1</f>
        <v>2445</v>
      </c>
      <c r="B2319" s="12" t="s">
        <v>1039</v>
      </c>
      <c r="C2319" s="12" t="s">
        <v>1040</v>
      </c>
      <c r="D2319" s="12" t="s">
        <v>1041</v>
      </c>
      <c r="E2319" s="12" t="s">
        <v>1042</v>
      </c>
      <c r="F2319" s="14" t="s">
        <v>1077</v>
      </c>
      <c r="G2319" s="13" t="s">
        <v>1044</v>
      </c>
      <c r="H2319" s="12" t="s">
        <v>48</v>
      </c>
      <c r="I2319" s="12"/>
      <c r="J2319" s="14"/>
      <c r="K2319" s="15" t="n">
        <v>45133</v>
      </c>
      <c r="L2319" s="14" t="s">
        <v>1045</v>
      </c>
      <c r="M2319" s="16" t="n">
        <v>1</v>
      </c>
      <c r="N2319" s="16" t="n">
        <v>1</v>
      </c>
      <c r="O2319" s="17" t="n">
        <v>100000</v>
      </c>
      <c r="P2319" s="17" t="n">
        <v>100000</v>
      </c>
      <c r="Q2319" s="18" t="n">
        <v>12600</v>
      </c>
      <c r="R2319" s="19" t="n">
        <f aca="false">IF(H2319="F",1,0)</f>
        <v>1</v>
      </c>
      <c r="S2319" s="19" t="n">
        <f aca="false">IF(H2319="M",1,0)</f>
        <v>0</v>
      </c>
      <c r="T2319" s="11" t="s">
        <v>2555</v>
      </c>
      <c r="U2319" s="11" t="s">
        <v>328</v>
      </c>
      <c r="V2319" s="24" t="n">
        <f aca="false">_xlfn.xlookup(D2319,'WRSI Fusion'!$H$4:$H$354,'WRSI Fusion'!$AI$4:$AI$354)</f>
        <v>55.491318817415</v>
      </c>
      <c r="W2319" s="16" t="n">
        <f aca="false">_xlfn.xlookup(D2319,'WRSI Maïs'!$H$4:$H$346,'WRSI Maïs'!$AG$4:$AG$346)</f>
        <v>71.7845657352728</v>
      </c>
      <c r="X2319" s="16" t="n">
        <f aca="false">_xlfn.xlookup(D2319,'WRSI Mil'!$H$5:$H$355,'WRSI Mil'!$AG$5:$AG$355)</f>
        <v>75.2112747254168</v>
      </c>
      <c r="Y2319" s="16" t="n">
        <f aca="false">_xlfn.xlookup(D2319,'WRSI Sorgho'!$H$4:$H$354,'WRSI Sorgho'!$AI$4:$AI$354)</f>
        <v>52.7268365690857</v>
      </c>
      <c r="Z2319" s="16" t="n">
        <f aca="false">X2319</f>
        <v>75.2112747254168</v>
      </c>
      <c r="AA2319" s="16" t="n">
        <f aca="false">_xlfn.xlookup(D2319,'WRSI Mil'!$H$5:$H$355,'WRSI Mil'!$AH$5:$AH$355)</f>
        <v>65.1863764356946</v>
      </c>
      <c r="AB2319" s="21" t="n">
        <f aca="false">AA2319/Z2319</f>
        <v>0.866710166443511</v>
      </c>
      <c r="AC2319" s="11"/>
      <c r="AD2319" s="11"/>
      <c r="AE2319" s="11"/>
      <c r="AF2319" s="22" t="n">
        <v>2023</v>
      </c>
      <c r="AG2319" s="22" t="s">
        <v>52</v>
      </c>
      <c r="AH2319" s="22" t="s">
        <v>53</v>
      </c>
      <c r="AI2319" s="22"/>
      <c r="AJ2319" s="23" t="n">
        <v>0.7</v>
      </c>
      <c r="AK2319" s="24" t="n">
        <v>100000</v>
      </c>
      <c r="AL2319" s="23" t="n">
        <v>0.8</v>
      </c>
      <c r="AM2319" s="24" t="n">
        <v>25000</v>
      </c>
      <c r="AN2319" s="23" t="n">
        <v>0.9</v>
      </c>
      <c r="AO2319" s="24" t="n">
        <v>10000</v>
      </c>
      <c r="AP2319" s="25" t="n">
        <f aca="false">IF(AB2319&lt;AJ2319,AK2319,IF(AB2319&lt;AL2319,AM2319,IF(AB2319&lt;=AN2319,AO2319,0)))</f>
        <v>10000</v>
      </c>
    </row>
    <row r="2320" customFormat="false" ht="15.65" hidden="false" customHeight="false" outlineLevel="0" collapsed="false">
      <c r="A2320" s="11" t="n">
        <f aca="false">A2319+1</f>
        <v>2446</v>
      </c>
      <c r="B2320" s="12" t="s">
        <v>1039</v>
      </c>
      <c r="C2320" s="12" t="s">
        <v>1040</v>
      </c>
      <c r="D2320" s="12" t="s">
        <v>1041</v>
      </c>
      <c r="E2320" s="12" t="s">
        <v>1042</v>
      </c>
      <c r="F2320" s="14" t="s">
        <v>1043</v>
      </c>
      <c r="G2320" s="13" t="s">
        <v>1044</v>
      </c>
      <c r="H2320" s="12" t="s">
        <v>55</v>
      </c>
      <c r="I2320" s="12"/>
      <c r="J2320" s="14"/>
      <c r="K2320" s="15" t="n">
        <v>45133</v>
      </c>
      <c r="L2320" s="14" t="s">
        <v>1045</v>
      </c>
      <c r="M2320" s="16" t="n">
        <v>1</v>
      </c>
      <c r="N2320" s="16" t="n">
        <v>1</v>
      </c>
      <c r="O2320" s="17" t="n">
        <v>100000</v>
      </c>
      <c r="P2320" s="17" t="n">
        <v>100000</v>
      </c>
      <c r="Q2320" s="18" t="n">
        <v>12600</v>
      </c>
      <c r="R2320" s="19" t="n">
        <f aca="false">IF(H2320="F",1,0)</f>
        <v>0</v>
      </c>
      <c r="S2320" s="19" t="n">
        <f aca="false">IF(H2320="M",1,0)</f>
        <v>1</v>
      </c>
      <c r="T2320" s="11" t="s">
        <v>2556</v>
      </c>
      <c r="U2320" s="11" t="s">
        <v>328</v>
      </c>
      <c r="V2320" s="24" t="n">
        <f aca="false">_xlfn.xlookup(D2320,'WRSI Fusion'!$H$4:$H$354,'WRSI Fusion'!$AI$4:$AI$354)</f>
        <v>55.491318817415</v>
      </c>
      <c r="W2320" s="16" t="n">
        <f aca="false">_xlfn.xlookup(D2320,'WRSI Maïs'!$H$4:$H$346,'WRSI Maïs'!$AG$4:$AG$346)</f>
        <v>71.7845657352728</v>
      </c>
      <c r="X2320" s="16" t="n">
        <f aca="false">_xlfn.xlookup(D2320,'WRSI Mil'!$H$5:$H$355,'WRSI Mil'!$AG$5:$AG$355)</f>
        <v>75.2112747254168</v>
      </c>
      <c r="Y2320" s="16" t="n">
        <f aca="false">_xlfn.xlookup(D2320,'WRSI Sorgho'!$H$4:$H$354,'WRSI Sorgho'!$AI$4:$AI$354)</f>
        <v>52.7268365690857</v>
      </c>
      <c r="Z2320" s="16" t="n">
        <f aca="false">X2320</f>
        <v>75.2112747254168</v>
      </c>
      <c r="AA2320" s="16" t="n">
        <f aca="false">_xlfn.xlookup(D2320,'WRSI Mil'!$H$5:$H$355,'WRSI Mil'!$AH$5:$AH$355)</f>
        <v>65.1863764356946</v>
      </c>
      <c r="AB2320" s="21" t="n">
        <f aca="false">AA2320/Z2320</f>
        <v>0.866710166443511</v>
      </c>
      <c r="AC2320" s="11"/>
      <c r="AD2320" s="11"/>
      <c r="AE2320" s="11"/>
      <c r="AF2320" s="22" t="n">
        <v>2023</v>
      </c>
      <c r="AG2320" s="22" t="s">
        <v>52</v>
      </c>
      <c r="AH2320" s="22" t="s">
        <v>53</v>
      </c>
      <c r="AI2320" s="22"/>
      <c r="AJ2320" s="23" t="n">
        <v>0.7</v>
      </c>
      <c r="AK2320" s="24" t="n">
        <v>100000</v>
      </c>
      <c r="AL2320" s="23" t="n">
        <v>0.8</v>
      </c>
      <c r="AM2320" s="24" t="n">
        <v>25000</v>
      </c>
      <c r="AN2320" s="23" t="n">
        <v>0.9</v>
      </c>
      <c r="AO2320" s="24" t="n">
        <v>10000</v>
      </c>
      <c r="AP2320" s="25" t="n">
        <f aca="false">IF(AB2320&lt;AJ2320,AK2320,IF(AB2320&lt;AL2320,AM2320,IF(AB2320&lt;=AN2320,AO2320,0)))</f>
        <v>10000</v>
      </c>
    </row>
    <row r="2321" customFormat="false" ht="15.65" hidden="false" customHeight="false" outlineLevel="0" collapsed="false">
      <c r="A2321" s="11" t="n">
        <f aca="false">A2320+1</f>
        <v>2447</v>
      </c>
      <c r="B2321" s="12" t="s">
        <v>1039</v>
      </c>
      <c r="C2321" s="12" t="s">
        <v>1040</v>
      </c>
      <c r="D2321" s="12" t="s">
        <v>1041</v>
      </c>
      <c r="E2321" s="12" t="s">
        <v>1042</v>
      </c>
      <c r="F2321" s="14" t="s">
        <v>1069</v>
      </c>
      <c r="G2321" s="13" t="s">
        <v>1044</v>
      </c>
      <c r="H2321" s="12" t="s">
        <v>55</v>
      </c>
      <c r="I2321" s="12"/>
      <c r="J2321" s="14"/>
      <c r="K2321" s="15" t="n">
        <v>45127</v>
      </c>
      <c r="L2321" s="14" t="s">
        <v>1045</v>
      </c>
      <c r="M2321" s="16" t="n">
        <v>1</v>
      </c>
      <c r="N2321" s="16" t="n">
        <v>1</v>
      </c>
      <c r="O2321" s="17" t="n">
        <v>100000</v>
      </c>
      <c r="P2321" s="17" t="n">
        <v>100000</v>
      </c>
      <c r="Q2321" s="18" t="n">
        <v>12600</v>
      </c>
      <c r="R2321" s="19" t="n">
        <f aca="false">IF(H2321="F",1,0)</f>
        <v>0</v>
      </c>
      <c r="S2321" s="19" t="n">
        <f aca="false">IF(H2321="M",1,0)</f>
        <v>1</v>
      </c>
      <c r="T2321" s="11" t="s">
        <v>2557</v>
      </c>
      <c r="U2321" s="11" t="s">
        <v>328</v>
      </c>
      <c r="V2321" s="24" t="n">
        <f aca="false">_xlfn.xlookup(D2321,'WRSI Fusion'!$H$4:$H$354,'WRSI Fusion'!$AI$4:$AI$354)</f>
        <v>55.491318817415</v>
      </c>
      <c r="W2321" s="16" t="n">
        <f aca="false">_xlfn.xlookup(D2321,'WRSI Maïs'!$H$4:$H$346,'WRSI Maïs'!$AG$4:$AG$346)</f>
        <v>71.7845657352728</v>
      </c>
      <c r="X2321" s="16" t="n">
        <f aca="false">_xlfn.xlookup(D2321,'WRSI Mil'!$H$5:$H$355,'WRSI Mil'!$AG$5:$AG$355)</f>
        <v>75.2112747254168</v>
      </c>
      <c r="Y2321" s="16" t="n">
        <f aca="false">_xlfn.xlookup(D2321,'WRSI Sorgho'!$H$4:$H$354,'WRSI Sorgho'!$AI$4:$AI$354)</f>
        <v>52.7268365690857</v>
      </c>
      <c r="Z2321" s="16" t="n">
        <f aca="false">X2321</f>
        <v>75.2112747254168</v>
      </c>
      <c r="AA2321" s="16" t="n">
        <f aca="false">_xlfn.xlookup(D2321,'WRSI Mil'!$H$5:$H$355,'WRSI Mil'!$AH$5:$AH$355)</f>
        <v>65.1863764356946</v>
      </c>
      <c r="AB2321" s="21" t="n">
        <f aca="false">AA2321/Z2321</f>
        <v>0.866710166443511</v>
      </c>
      <c r="AC2321" s="11"/>
      <c r="AD2321" s="11"/>
      <c r="AE2321" s="11"/>
      <c r="AF2321" s="22" t="n">
        <v>2023</v>
      </c>
      <c r="AG2321" s="22" t="s">
        <v>52</v>
      </c>
      <c r="AH2321" s="22" t="s">
        <v>53</v>
      </c>
      <c r="AI2321" s="22"/>
      <c r="AJ2321" s="23" t="n">
        <v>0.7</v>
      </c>
      <c r="AK2321" s="24" t="n">
        <v>100000</v>
      </c>
      <c r="AL2321" s="23" t="n">
        <v>0.8</v>
      </c>
      <c r="AM2321" s="24" t="n">
        <v>25000</v>
      </c>
      <c r="AN2321" s="23" t="n">
        <v>0.9</v>
      </c>
      <c r="AO2321" s="24" t="n">
        <v>10000</v>
      </c>
      <c r="AP2321" s="25" t="n">
        <f aca="false">IF(AB2321&lt;AJ2321,AK2321,IF(AB2321&lt;AL2321,AM2321,IF(AB2321&lt;=AN2321,AO2321,0)))</f>
        <v>10000</v>
      </c>
    </row>
    <row r="2322" customFormat="false" ht="15.65" hidden="false" customHeight="false" outlineLevel="0" collapsed="false">
      <c r="A2322" s="11" t="n">
        <f aca="false">A2321+1</f>
        <v>2448</v>
      </c>
      <c r="B2322" s="12" t="s">
        <v>1039</v>
      </c>
      <c r="C2322" s="12" t="s">
        <v>1040</v>
      </c>
      <c r="D2322" s="12" t="s">
        <v>1041</v>
      </c>
      <c r="E2322" s="12" t="s">
        <v>1042</v>
      </c>
      <c r="F2322" s="14" t="s">
        <v>1063</v>
      </c>
      <c r="G2322" s="13" t="s">
        <v>1044</v>
      </c>
      <c r="H2322" s="12" t="s">
        <v>55</v>
      </c>
      <c r="I2322" s="12"/>
      <c r="J2322" s="14"/>
      <c r="K2322" s="15" t="n">
        <v>45129</v>
      </c>
      <c r="L2322" s="14" t="s">
        <v>1045</v>
      </c>
      <c r="M2322" s="16" t="n">
        <v>1</v>
      </c>
      <c r="N2322" s="16" t="n">
        <v>1</v>
      </c>
      <c r="O2322" s="17" t="n">
        <v>100000</v>
      </c>
      <c r="P2322" s="17" t="n">
        <v>100000</v>
      </c>
      <c r="Q2322" s="18" t="n">
        <v>12600</v>
      </c>
      <c r="R2322" s="19" t="n">
        <f aca="false">IF(H2322="F",1,0)</f>
        <v>0</v>
      </c>
      <c r="S2322" s="19" t="n">
        <f aca="false">IF(H2322="M",1,0)</f>
        <v>1</v>
      </c>
      <c r="T2322" s="11" t="s">
        <v>2558</v>
      </c>
      <c r="U2322" s="11" t="s">
        <v>328</v>
      </c>
      <c r="V2322" s="24" t="n">
        <f aca="false">_xlfn.xlookup(D2322,'WRSI Fusion'!$H$4:$H$354,'WRSI Fusion'!$AI$4:$AI$354)</f>
        <v>55.491318817415</v>
      </c>
      <c r="W2322" s="16" t="n">
        <f aca="false">_xlfn.xlookup(D2322,'WRSI Maïs'!$H$4:$H$346,'WRSI Maïs'!$AG$4:$AG$346)</f>
        <v>71.7845657352728</v>
      </c>
      <c r="X2322" s="16" t="n">
        <f aca="false">_xlfn.xlookup(D2322,'WRSI Mil'!$H$5:$H$355,'WRSI Mil'!$AG$5:$AG$355)</f>
        <v>75.2112747254168</v>
      </c>
      <c r="Y2322" s="16" t="n">
        <f aca="false">_xlfn.xlookup(D2322,'WRSI Sorgho'!$H$4:$H$354,'WRSI Sorgho'!$AI$4:$AI$354)</f>
        <v>52.7268365690857</v>
      </c>
      <c r="Z2322" s="16" t="n">
        <f aca="false">X2322</f>
        <v>75.2112747254168</v>
      </c>
      <c r="AA2322" s="16" t="n">
        <f aca="false">_xlfn.xlookup(D2322,'WRSI Mil'!$H$5:$H$355,'WRSI Mil'!$AH$5:$AH$355)</f>
        <v>65.1863764356946</v>
      </c>
      <c r="AB2322" s="21" t="n">
        <f aca="false">AA2322/Z2322</f>
        <v>0.866710166443511</v>
      </c>
      <c r="AC2322" s="11"/>
      <c r="AD2322" s="11"/>
      <c r="AE2322" s="11"/>
      <c r="AF2322" s="22" t="n">
        <v>2023</v>
      </c>
      <c r="AG2322" s="22" t="s">
        <v>52</v>
      </c>
      <c r="AH2322" s="22" t="s">
        <v>53</v>
      </c>
      <c r="AI2322" s="22"/>
      <c r="AJ2322" s="23" t="n">
        <v>0.7</v>
      </c>
      <c r="AK2322" s="24" t="n">
        <v>100000</v>
      </c>
      <c r="AL2322" s="23" t="n">
        <v>0.8</v>
      </c>
      <c r="AM2322" s="24" t="n">
        <v>25000</v>
      </c>
      <c r="AN2322" s="23" t="n">
        <v>0.9</v>
      </c>
      <c r="AO2322" s="24" t="n">
        <v>10000</v>
      </c>
      <c r="AP2322" s="25" t="n">
        <f aca="false">IF(AB2322&lt;AJ2322,AK2322,IF(AB2322&lt;AL2322,AM2322,IF(AB2322&lt;=AN2322,AO2322,0)))</f>
        <v>10000</v>
      </c>
    </row>
    <row r="2323" customFormat="false" ht="15.65" hidden="false" customHeight="false" outlineLevel="0" collapsed="false">
      <c r="A2323" s="11" t="n">
        <f aca="false">A2322+1</f>
        <v>2449</v>
      </c>
      <c r="B2323" s="12" t="s">
        <v>1039</v>
      </c>
      <c r="C2323" s="12" t="s">
        <v>1040</v>
      </c>
      <c r="D2323" s="12" t="s">
        <v>1041</v>
      </c>
      <c r="E2323" s="12" t="s">
        <v>1042</v>
      </c>
      <c r="F2323" s="14" t="s">
        <v>1047</v>
      </c>
      <c r="G2323" s="13" t="s">
        <v>1044</v>
      </c>
      <c r="H2323" s="12" t="s">
        <v>55</v>
      </c>
      <c r="I2323" s="12"/>
      <c r="J2323" s="14"/>
      <c r="K2323" s="15" t="n">
        <v>45130</v>
      </c>
      <c r="L2323" s="14" t="s">
        <v>1045</v>
      </c>
      <c r="M2323" s="16" t="n">
        <v>1</v>
      </c>
      <c r="N2323" s="16" t="n">
        <v>1</v>
      </c>
      <c r="O2323" s="17" t="n">
        <v>100000</v>
      </c>
      <c r="P2323" s="17" t="n">
        <v>100000</v>
      </c>
      <c r="Q2323" s="18" t="n">
        <v>12600</v>
      </c>
      <c r="R2323" s="19" t="n">
        <f aca="false">IF(H2323="F",1,0)</f>
        <v>0</v>
      </c>
      <c r="S2323" s="19" t="n">
        <f aca="false">IF(H2323="M",1,0)</f>
        <v>1</v>
      </c>
      <c r="T2323" s="11" t="s">
        <v>2559</v>
      </c>
      <c r="U2323" s="11" t="s">
        <v>328</v>
      </c>
      <c r="V2323" s="24" t="n">
        <f aca="false">_xlfn.xlookup(D2323,'WRSI Fusion'!$H$4:$H$354,'WRSI Fusion'!$AI$4:$AI$354)</f>
        <v>55.491318817415</v>
      </c>
      <c r="W2323" s="16" t="n">
        <f aca="false">_xlfn.xlookup(D2323,'WRSI Maïs'!$H$4:$H$346,'WRSI Maïs'!$AG$4:$AG$346)</f>
        <v>71.7845657352728</v>
      </c>
      <c r="X2323" s="16" t="n">
        <f aca="false">_xlfn.xlookup(D2323,'WRSI Mil'!$H$5:$H$355,'WRSI Mil'!$AG$5:$AG$355)</f>
        <v>75.2112747254168</v>
      </c>
      <c r="Y2323" s="16" t="n">
        <f aca="false">_xlfn.xlookup(D2323,'WRSI Sorgho'!$H$4:$H$354,'WRSI Sorgho'!$AI$4:$AI$354)</f>
        <v>52.7268365690857</v>
      </c>
      <c r="Z2323" s="16" t="n">
        <f aca="false">X2323</f>
        <v>75.2112747254168</v>
      </c>
      <c r="AA2323" s="16" t="n">
        <f aca="false">_xlfn.xlookup(D2323,'WRSI Mil'!$H$5:$H$355,'WRSI Mil'!$AH$5:$AH$355)</f>
        <v>65.1863764356946</v>
      </c>
      <c r="AB2323" s="21" t="n">
        <f aca="false">AA2323/Z2323</f>
        <v>0.866710166443511</v>
      </c>
      <c r="AC2323" s="11"/>
      <c r="AD2323" s="11"/>
      <c r="AE2323" s="11"/>
      <c r="AF2323" s="22" t="n">
        <v>2023</v>
      </c>
      <c r="AG2323" s="22" t="s">
        <v>52</v>
      </c>
      <c r="AH2323" s="22" t="s">
        <v>53</v>
      </c>
      <c r="AI2323" s="22"/>
      <c r="AJ2323" s="23" t="n">
        <v>0.7</v>
      </c>
      <c r="AK2323" s="24" t="n">
        <v>100000</v>
      </c>
      <c r="AL2323" s="23" t="n">
        <v>0.8</v>
      </c>
      <c r="AM2323" s="24" t="n">
        <v>25000</v>
      </c>
      <c r="AN2323" s="23" t="n">
        <v>0.9</v>
      </c>
      <c r="AO2323" s="24" t="n">
        <v>10000</v>
      </c>
      <c r="AP2323" s="25" t="n">
        <f aca="false">IF(AB2323&lt;AJ2323,AK2323,IF(AB2323&lt;AL2323,AM2323,IF(AB2323&lt;=AN2323,AO2323,0)))</f>
        <v>10000</v>
      </c>
    </row>
    <row r="2324" customFormat="false" ht="15.65" hidden="false" customHeight="false" outlineLevel="0" collapsed="false">
      <c r="A2324" s="11" t="n">
        <f aca="false">A2323+1</f>
        <v>2450</v>
      </c>
      <c r="B2324" s="12" t="s">
        <v>1039</v>
      </c>
      <c r="C2324" s="12" t="s">
        <v>1040</v>
      </c>
      <c r="D2324" s="12" t="s">
        <v>1041</v>
      </c>
      <c r="E2324" s="12" t="s">
        <v>1042</v>
      </c>
      <c r="F2324" s="14" t="s">
        <v>1063</v>
      </c>
      <c r="G2324" s="13" t="s">
        <v>1044</v>
      </c>
      <c r="H2324" s="12" t="s">
        <v>48</v>
      </c>
      <c r="I2324" s="12"/>
      <c r="J2324" s="14"/>
      <c r="K2324" s="15" t="n">
        <v>45129</v>
      </c>
      <c r="L2324" s="14" t="s">
        <v>1045</v>
      </c>
      <c r="M2324" s="16" t="n">
        <v>1</v>
      </c>
      <c r="N2324" s="16" t="n">
        <v>1</v>
      </c>
      <c r="O2324" s="17" t="n">
        <v>100000</v>
      </c>
      <c r="P2324" s="17" t="n">
        <v>100000</v>
      </c>
      <c r="Q2324" s="18" t="n">
        <v>12600</v>
      </c>
      <c r="R2324" s="19" t="n">
        <f aca="false">IF(H2324="F",1,0)</f>
        <v>1</v>
      </c>
      <c r="S2324" s="19" t="n">
        <f aca="false">IF(H2324="M",1,0)</f>
        <v>0</v>
      </c>
      <c r="T2324" s="11" t="s">
        <v>2560</v>
      </c>
      <c r="U2324" s="11" t="s">
        <v>328</v>
      </c>
      <c r="V2324" s="24" t="n">
        <f aca="false">_xlfn.xlookup(D2324,'WRSI Fusion'!$H$4:$H$354,'WRSI Fusion'!$AI$4:$AI$354)</f>
        <v>55.491318817415</v>
      </c>
      <c r="W2324" s="16" t="n">
        <f aca="false">_xlfn.xlookup(D2324,'WRSI Maïs'!$H$4:$H$346,'WRSI Maïs'!$AG$4:$AG$346)</f>
        <v>71.7845657352728</v>
      </c>
      <c r="X2324" s="16" t="n">
        <f aca="false">_xlfn.xlookup(D2324,'WRSI Mil'!$H$5:$H$355,'WRSI Mil'!$AG$5:$AG$355)</f>
        <v>75.2112747254168</v>
      </c>
      <c r="Y2324" s="16" t="n">
        <f aca="false">_xlfn.xlookup(D2324,'WRSI Sorgho'!$H$4:$H$354,'WRSI Sorgho'!$AI$4:$AI$354)</f>
        <v>52.7268365690857</v>
      </c>
      <c r="Z2324" s="16" t="n">
        <f aca="false">X2324</f>
        <v>75.2112747254168</v>
      </c>
      <c r="AA2324" s="16" t="n">
        <f aca="false">_xlfn.xlookup(D2324,'WRSI Mil'!$H$5:$H$355,'WRSI Mil'!$AH$5:$AH$355)</f>
        <v>65.1863764356946</v>
      </c>
      <c r="AB2324" s="21" t="n">
        <f aca="false">AA2324/Z2324</f>
        <v>0.866710166443511</v>
      </c>
      <c r="AC2324" s="11"/>
      <c r="AD2324" s="11"/>
      <c r="AE2324" s="11"/>
      <c r="AF2324" s="22" t="n">
        <v>2023</v>
      </c>
      <c r="AG2324" s="22" t="s">
        <v>52</v>
      </c>
      <c r="AH2324" s="22" t="s">
        <v>53</v>
      </c>
      <c r="AI2324" s="22"/>
      <c r="AJ2324" s="23" t="n">
        <v>0.7</v>
      </c>
      <c r="AK2324" s="24" t="n">
        <v>100000</v>
      </c>
      <c r="AL2324" s="23" t="n">
        <v>0.8</v>
      </c>
      <c r="AM2324" s="24" t="n">
        <v>25000</v>
      </c>
      <c r="AN2324" s="23" t="n">
        <v>0.9</v>
      </c>
      <c r="AO2324" s="24" t="n">
        <v>10000</v>
      </c>
      <c r="AP2324" s="25" t="n">
        <f aca="false">IF(AB2324&lt;AJ2324,AK2324,IF(AB2324&lt;AL2324,AM2324,IF(AB2324&lt;=AN2324,AO2324,0)))</f>
        <v>10000</v>
      </c>
    </row>
    <row r="2325" customFormat="false" ht="15.65" hidden="false" customHeight="false" outlineLevel="0" collapsed="false">
      <c r="A2325" s="11" t="n">
        <f aca="false">A2324+1</f>
        <v>2451</v>
      </c>
      <c r="B2325" s="12" t="s">
        <v>1039</v>
      </c>
      <c r="C2325" s="12" t="s">
        <v>1040</v>
      </c>
      <c r="D2325" s="12" t="s">
        <v>1041</v>
      </c>
      <c r="E2325" s="12" t="s">
        <v>1042</v>
      </c>
      <c r="F2325" s="14" t="s">
        <v>1096</v>
      </c>
      <c r="G2325" s="13" t="s">
        <v>1044</v>
      </c>
      <c r="H2325" s="12" t="s">
        <v>55</v>
      </c>
      <c r="I2325" s="12"/>
      <c r="J2325" s="14"/>
      <c r="K2325" s="15" t="n">
        <v>45132</v>
      </c>
      <c r="L2325" s="14" t="s">
        <v>1045</v>
      </c>
      <c r="M2325" s="16" t="n">
        <v>1</v>
      </c>
      <c r="N2325" s="16" t="n">
        <v>1</v>
      </c>
      <c r="O2325" s="17" t="n">
        <v>100000</v>
      </c>
      <c r="P2325" s="17" t="n">
        <v>100000</v>
      </c>
      <c r="Q2325" s="18" t="n">
        <v>12600</v>
      </c>
      <c r="R2325" s="19" t="n">
        <f aca="false">IF(H2325="F",1,0)</f>
        <v>0</v>
      </c>
      <c r="S2325" s="19" t="n">
        <f aca="false">IF(H2325="M",1,0)</f>
        <v>1</v>
      </c>
      <c r="T2325" s="11" t="s">
        <v>2561</v>
      </c>
      <c r="U2325" s="11" t="s">
        <v>328</v>
      </c>
      <c r="V2325" s="24" t="n">
        <f aca="false">_xlfn.xlookup(D2325,'WRSI Fusion'!$H$4:$H$354,'WRSI Fusion'!$AI$4:$AI$354)</f>
        <v>55.491318817415</v>
      </c>
      <c r="W2325" s="16" t="n">
        <f aca="false">_xlfn.xlookup(D2325,'WRSI Maïs'!$H$4:$H$346,'WRSI Maïs'!$AG$4:$AG$346)</f>
        <v>71.7845657352728</v>
      </c>
      <c r="X2325" s="16" t="n">
        <f aca="false">_xlfn.xlookup(D2325,'WRSI Mil'!$H$5:$H$355,'WRSI Mil'!$AG$5:$AG$355)</f>
        <v>75.2112747254168</v>
      </c>
      <c r="Y2325" s="16" t="n">
        <f aca="false">_xlfn.xlookup(D2325,'WRSI Sorgho'!$H$4:$H$354,'WRSI Sorgho'!$AI$4:$AI$354)</f>
        <v>52.7268365690857</v>
      </c>
      <c r="Z2325" s="16" t="n">
        <f aca="false">X2325</f>
        <v>75.2112747254168</v>
      </c>
      <c r="AA2325" s="16" t="n">
        <f aca="false">_xlfn.xlookup(D2325,'WRSI Mil'!$H$5:$H$355,'WRSI Mil'!$AH$5:$AH$355)</f>
        <v>65.1863764356946</v>
      </c>
      <c r="AB2325" s="21" t="n">
        <f aca="false">AA2325/Z2325</f>
        <v>0.866710166443511</v>
      </c>
      <c r="AC2325" s="11"/>
      <c r="AD2325" s="11"/>
      <c r="AE2325" s="11"/>
      <c r="AF2325" s="22" t="n">
        <v>2023</v>
      </c>
      <c r="AG2325" s="22" t="s">
        <v>52</v>
      </c>
      <c r="AH2325" s="22" t="s">
        <v>53</v>
      </c>
      <c r="AI2325" s="22"/>
      <c r="AJ2325" s="23" t="n">
        <v>0.7</v>
      </c>
      <c r="AK2325" s="24" t="n">
        <v>100000</v>
      </c>
      <c r="AL2325" s="23" t="n">
        <v>0.8</v>
      </c>
      <c r="AM2325" s="24" t="n">
        <v>25000</v>
      </c>
      <c r="AN2325" s="23" t="n">
        <v>0.9</v>
      </c>
      <c r="AO2325" s="24" t="n">
        <v>10000</v>
      </c>
      <c r="AP2325" s="25" t="n">
        <f aca="false">IF(AB2325&lt;AJ2325,AK2325,IF(AB2325&lt;AL2325,AM2325,IF(AB2325&lt;=AN2325,AO2325,0)))</f>
        <v>10000</v>
      </c>
    </row>
    <row r="2326" customFormat="false" ht="15.65" hidden="false" customHeight="false" outlineLevel="0" collapsed="false">
      <c r="A2326" s="11" t="n">
        <f aca="false">A2325+1</f>
        <v>2452</v>
      </c>
      <c r="B2326" s="12" t="s">
        <v>1039</v>
      </c>
      <c r="C2326" s="12" t="s">
        <v>1040</v>
      </c>
      <c r="D2326" s="12" t="s">
        <v>1041</v>
      </c>
      <c r="E2326" s="12" t="s">
        <v>1042</v>
      </c>
      <c r="F2326" s="14" t="s">
        <v>1111</v>
      </c>
      <c r="G2326" s="13" t="s">
        <v>1044</v>
      </c>
      <c r="H2326" s="12" t="s">
        <v>55</v>
      </c>
      <c r="I2326" s="12"/>
      <c r="J2326" s="14"/>
      <c r="K2326" s="15" t="n">
        <v>45126</v>
      </c>
      <c r="L2326" s="14" t="s">
        <v>1045</v>
      </c>
      <c r="M2326" s="16" t="n">
        <v>1</v>
      </c>
      <c r="N2326" s="16" t="n">
        <v>1</v>
      </c>
      <c r="O2326" s="17" t="n">
        <v>100000</v>
      </c>
      <c r="P2326" s="17" t="n">
        <v>100000</v>
      </c>
      <c r="Q2326" s="18" t="n">
        <v>12600</v>
      </c>
      <c r="R2326" s="19" t="n">
        <f aca="false">IF(H2326="F",1,0)</f>
        <v>0</v>
      </c>
      <c r="S2326" s="19" t="n">
        <f aca="false">IF(H2326="M",1,0)</f>
        <v>1</v>
      </c>
      <c r="T2326" s="11" t="s">
        <v>2562</v>
      </c>
      <c r="U2326" s="11" t="s">
        <v>328</v>
      </c>
      <c r="V2326" s="24" t="n">
        <f aca="false">_xlfn.xlookup(D2326,'WRSI Fusion'!$H$4:$H$354,'WRSI Fusion'!$AI$4:$AI$354)</f>
        <v>55.491318817415</v>
      </c>
      <c r="W2326" s="16" t="n">
        <f aca="false">_xlfn.xlookup(D2326,'WRSI Maïs'!$H$4:$H$346,'WRSI Maïs'!$AG$4:$AG$346)</f>
        <v>71.7845657352728</v>
      </c>
      <c r="X2326" s="16" t="n">
        <f aca="false">_xlfn.xlookup(D2326,'WRSI Mil'!$H$5:$H$355,'WRSI Mil'!$AG$5:$AG$355)</f>
        <v>75.2112747254168</v>
      </c>
      <c r="Y2326" s="16" t="n">
        <f aca="false">_xlfn.xlookup(D2326,'WRSI Sorgho'!$H$4:$H$354,'WRSI Sorgho'!$AI$4:$AI$354)</f>
        <v>52.7268365690857</v>
      </c>
      <c r="Z2326" s="16" t="n">
        <f aca="false">X2326</f>
        <v>75.2112747254168</v>
      </c>
      <c r="AA2326" s="16" t="n">
        <f aca="false">_xlfn.xlookup(D2326,'WRSI Mil'!$H$5:$H$355,'WRSI Mil'!$AH$5:$AH$355)</f>
        <v>65.1863764356946</v>
      </c>
      <c r="AB2326" s="21" t="n">
        <f aca="false">AA2326/Z2326</f>
        <v>0.866710166443511</v>
      </c>
      <c r="AC2326" s="11"/>
      <c r="AD2326" s="11"/>
      <c r="AE2326" s="11"/>
      <c r="AF2326" s="22" t="n">
        <v>2023</v>
      </c>
      <c r="AG2326" s="22" t="s">
        <v>52</v>
      </c>
      <c r="AH2326" s="22" t="s">
        <v>53</v>
      </c>
      <c r="AI2326" s="22"/>
      <c r="AJ2326" s="23" t="n">
        <v>0.7</v>
      </c>
      <c r="AK2326" s="24" t="n">
        <v>100000</v>
      </c>
      <c r="AL2326" s="23" t="n">
        <v>0.8</v>
      </c>
      <c r="AM2326" s="24" t="n">
        <v>25000</v>
      </c>
      <c r="AN2326" s="23" t="n">
        <v>0.9</v>
      </c>
      <c r="AO2326" s="24" t="n">
        <v>10000</v>
      </c>
      <c r="AP2326" s="25" t="n">
        <f aca="false">IF(AB2326&lt;AJ2326,AK2326,IF(AB2326&lt;AL2326,AM2326,IF(AB2326&lt;=AN2326,AO2326,0)))</f>
        <v>10000</v>
      </c>
    </row>
    <row r="2327" customFormat="false" ht="15.65" hidden="false" customHeight="false" outlineLevel="0" collapsed="false">
      <c r="A2327" s="11" t="n">
        <f aca="false">A2326+1</f>
        <v>2453</v>
      </c>
      <c r="B2327" s="12" t="s">
        <v>1039</v>
      </c>
      <c r="C2327" s="12" t="s">
        <v>1040</v>
      </c>
      <c r="D2327" s="12" t="s">
        <v>1041</v>
      </c>
      <c r="E2327" s="12" t="s">
        <v>1042</v>
      </c>
      <c r="F2327" s="14" t="s">
        <v>1063</v>
      </c>
      <c r="G2327" s="13" t="s">
        <v>1044</v>
      </c>
      <c r="H2327" s="12" t="s">
        <v>55</v>
      </c>
      <c r="I2327" s="12"/>
      <c r="J2327" s="14"/>
      <c r="K2327" s="15" t="n">
        <v>45129</v>
      </c>
      <c r="L2327" s="14" t="s">
        <v>1045</v>
      </c>
      <c r="M2327" s="16" t="n">
        <v>1</v>
      </c>
      <c r="N2327" s="16" t="n">
        <v>1</v>
      </c>
      <c r="O2327" s="17" t="n">
        <v>100000</v>
      </c>
      <c r="P2327" s="17" t="n">
        <v>100000</v>
      </c>
      <c r="Q2327" s="18" t="n">
        <v>12600</v>
      </c>
      <c r="R2327" s="19" t="n">
        <f aca="false">IF(H2327="F",1,0)</f>
        <v>0</v>
      </c>
      <c r="S2327" s="19" t="n">
        <f aca="false">IF(H2327="M",1,0)</f>
        <v>1</v>
      </c>
      <c r="T2327" s="11" t="s">
        <v>2563</v>
      </c>
      <c r="U2327" s="11" t="s">
        <v>328</v>
      </c>
      <c r="V2327" s="24" t="n">
        <f aca="false">_xlfn.xlookup(D2327,'WRSI Fusion'!$H$4:$H$354,'WRSI Fusion'!$AI$4:$AI$354)</f>
        <v>55.491318817415</v>
      </c>
      <c r="W2327" s="16" t="n">
        <f aca="false">_xlfn.xlookup(D2327,'WRSI Maïs'!$H$4:$H$346,'WRSI Maïs'!$AG$4:$AG$346)</f>
        <v>71.7845657352728</v>
      </c>
      <c r="X2327" s="16" t="n">
        <f aca="false">_xlfn.xlookup(D2327,'WRSI Mil'!$H$5:$H$355,'WRSI Mil'!$AG$5:$AG$355)</f>
        <v>75.2112747254168</v>
      </c>
      <c r="Y2327" s="16" t="n">
        <f aca="false">_xlfn.xlookup(D2327,'WRSI Sorgho'!$H$4:$H$354,'WRSI Sorgho'!$AI$4:$AI$354)</f>
        <v>52.7268365690857</v>
      </c>
      <c r="Z2327" s="16" t="n">
        <f aca="false">X2327</f>
        <v>75.2112747254168</v>
      </c>
      <c r="AA2327" s="16" t="n">
        <f aca="false">_xlfn.xlookup(D2327,'WRSI Mil'!$H$5:$H$355,'WRSI Mil'!$AH$5:$AH$355)</f>
        <v>65.1863764356946</v>
      </c>
      <c r="AB2327" s="21" t="n">
        <f aca="false">AA2327/Z2327</f>
        <v>0.866710166443511</v>
      </c>
      <c r="AC2327" s="11"/>
      <c r="AD2327" s="11"/>
      <c r="AE2327" s="11"/>
      <c r="AF2327" s="22" t="n">
        <v>2023</v>
      </c>
      <c r="AG2327" s="22" t="s">
        <v>52</v>
      </c>
      <c r="AH2327" s="22" t="s">
        <v>53</v>
      </c>
      <c r="AI2327" s="22"/>
      <c r="AJ2327" s="23" t="n">
        <v>0.7</v>
      </c>
      <c r="AK2327" s="24" t="n">
        <v>100000</v>
      </c>
      <c r="AL2327" s="23" t="n">
        <v>0.8</v>
      </c>
      <c r="AM2327" s="24" t="n">
        <v>25000</v>
      </c>
      <c r="AN2327" s="23" t="n">
        <v>0.9</v>
      </c>
      <c r="AO2327" s="24" t="n">
        <v>10000</v>
      </c>
      <c r="AP2327" s="25" t="n">
        <f aca="false">IF(AB2327&lt;AJ2327,AK2327,IF(AB2327&lt;AL2327,AM2327,IF(AB2327&lt;=AN2327,AO2327,0)))</f>
        <v>10000</v>
      </c>
    </row>
    <row r="2328" customFormat="false" ht="15.65" hidden="false" customHeight="false" outlineLevel="0" collapsed="false">
      <c r="A2328" s="11" t="n">
        <f aca="false">A2327+1</f>
        <v>2454</v>
      </c>
      <c r="B2328" s="12" t="s">
        <v>1039</v>
      </c>
      <c r="C2328" s="12" t="s">
        <v>1040</v>
      </c>
      <c r="D2328" s="12" t="s">
        <v>1041</v>
      </c>
      <c r="E2328" s="12" t="s">
        <v>1042</v>
      </c>
      <c r="F2328" s="14" t="s">
        <v>1111</v>
      </c>
      <c r="G2328" s="13" t="s">
        <v>1044</v>
      </c>
      <c r="H2328" s="12" t="s">
        <v>48</v>
      </c>
      <c r="I2328" s="12"/>
      <c r="J2328" s="14"/>
      <c r="K2328" s="15" t="n">
        <v>45126</v>
      </c>
      <c r="L2328" s="14" t="s">
        <v>1045</v>
      </c>
      <c r="M2328" s="16" t="n">
        <v>1</v>
      </c>
      <c r="N2328" s="16" t="n">
        <v>1</v>
      </c>
      <c r="O2328" s="17" t="n">
        <v>100000</v>
      </c>
      <c r="P2328" s="17" t="n">
        <v>100000</v>
      </c>
      <c r="Q2328" s="18" t="n">
        <v>12600</v>
      </c>
      <c r="R2328" s="19" t="n">
        <f aca="false">IF(H2328="F",1,0)</f>
        <v>1</v>
      </c>
      <c r="S2328" s="19" t="n">
        <f aca="false">IF(H2328="M",1,0)</f>
        <v>0</v>
      </c>
      <c r="T2328" s="11" t="s">
        <v>2564</v>
      </c>
      <c r="U2328" s="11" t="s">
        <v>328</v>
      </c>
      <c r="V2328" s="24" t="n">
        <f aca="false">_xlfn.xlookup(D2328,'WRSI Fusion'!$H$4:$H$354,'WRSI Fusion'!$AI$4:$AI$354)</f>
        <v>55.491318817415</v>
      </c>
      <c r="W2328" s="16" t="n">
        <f aca="false">_xlfn.xlookup(D2328,'WRSI Maïs'!$H$4:$H$346,'WRSI Maïs'!$AG$4:$AG$346)</f>
        <v>71.7845657352728</v>
      </c>
      <c r="X2328" s="16" t="n">
        <f aca="false">_xlfn.xlookup(D2328,'WRSI Mil'!$H$5:$H$355,'WRSI Mil'!$AG$5:$AG$355)</f>
        <v>75.2112747254168</v>
      </c>
      <c r="Y2328" s="16" t="n">
        <f aca="false">_xlfn.xlookup(D2328,'WRSI Sorgho'!$H$4:$H$354,'WRSI Sorgho'!$AI$4:$AI$354)</f>
        <v>52.7268365690857</v>
      </c>
      <c r="Z2328" s="16" t="n">
        <f aca="false">X2328</f>
        <v>75.2112747254168</v>
      </c>
      <c r="AA2328" s="16" t="n">
        <f aca="false">_xlfn.xlookup(D2328,'WRSI Mil'!$H$5:$H$355,'WRSI Mil'!$AH$5:$AH$355)</f>
        <v>65.1863764356946</v>
      </c>
      <c r="AB2328" s="21" t="n">
        <f aca="false">AA2328/Z2328</f>
        <v>0.866710166443511</v>
      </c>
      <c r="AC2328" s="11"/>
      <c r="AD2328" s="11"/>
      <c r="AE2328" s="11"/>
      <c r="AF2328" s="22" t="n">
        <v>2023</v>
      </c>
      <c r="AG2328" s="22" t="s">
        <v>52</v>
      </c>
      <c r="AH2328" s="22" t="s">
        <v>53</v>
      </c>
      <c r="AI2328" s="22"/>
      <c r="AJ2328" s="23" t="n">
        <v>0.7</v>
      </c>
      <c r="AK2328" s="24" t="n">
        <v>100000</v>
      </c>
      <c r="AL2328" s="23" t="n">
        <v>0.8</v>
      </c>
      <c r="AM2328" s="24" t="n">
        <v>25000</v>
      </c>
      <c r="AN2328" s="23" t="n">
        <v>0.9</v>
      </c>
      <c r="AO2328" s="24" t="n">
        <v>10000</v>
      </c>
      <c r="AP2328" s="25" t="n">
        <f aca="false">IF(AB2328&lt;AJ2328,AK2328,IF(AB2328&lt;AL2328,AM2328,IF(AB2328&lt;=AN2328,AO2328,0)))</f>
        <v>10000</v>
      </c>
    </row>
    <row r="2329" customFormat="false" ht="15.65" hidden="false" customHeight="false" outlineLevel="0" collapsed="false">
      <c r="A2329" s="11" t="n">
        <f aca="false">A2328+1</f>
        <v>2455</v>
      </c>
      <c r="B2329" s="12" t="s">
        <v>1039</v>
      </c>
      <c r="C2329" s="12" t="s">
        <v>1040</v>
      </c>
      <c r="D2329" s="12" t="s">
        <v>1041</v>
      </c>
      <c r="E2329" s="12" t="s">
        <v>1042</v>
      </c>
      <c r="F2329" s="14" t="s">
        <v>1128</v>
      </c>
      <c r="G2329" s="13" t="s">
        <v>1044</v>
      </c>
      <c r="H2329" s="12" t="s">
        <v>48</v>
      </c>
      <c r="I2329" s="12"/>
      <c r="J2329" s="14"/>
      <c r="K2329" s="15" t="n">
        <v>45133</v>
      </c>
      <c r="L2329" s="14" t="s">
        <v>1045</v>
      </c>
      <c r="M2329" s="16" t="n">
        <v>1</v>
      </c>
      <c r="N2329" s="16" t="n">
        <v>1</v>
      </c>
      <c r="O2329" s="17" t="n">
        <v>100000</v>
      </c>
      <c r="P2329" s="17" t="n">
        <v>100000</v>
      </c>
      <c r="Q2329" s="18" t="n">
        <v>12600</v>
      </c>
      <c r="R2329" s="19" t="n">
        <f aca="false">IF(H2329="F",1,0)</f>
        <v>1</v>
      </c>
      <c r="S2329" s="19" t="n">
        <f aca="false">IF(H2329="M",1,0)</f>
        <v>0</v>
      </c>
      <c r="T2329" s="11" t="s">
        <v>2565</v>
      </c>
      <c r="U2329" s="11" t="s">
        <v>328</v>
      </c>
      <c r="V2329" s="24" t="n">
        <f aca="false">_xlfn.xlookup(D2329,'WRSI Fusion'!$H$4:$H$354,'WRSI Fusion'!$AI$4:$AI$354)</f>
        <v>55.491318817415</v>
      </c>
      <c r="W2329" s="16" t="n">
        <f aca="false">_xlfn.xlookup(D2329,'WRSI Maïs'!$H$4:$H$346,'WRSI Maïs'!$AG$4:$AG$346)</f>
        <v>71.7845657352728</v>
      </c>
      <c r="X2329" s="16" t="n">
        <f aca="false">_xlfn.xlookup(D2329,'WRSI Mil'!$H$5:$H$355,'WRSI Mil'!$AG$5:$AG$355)</f>
        <v>75.2112747254168</v>
      </c>
      <c r="Y2329" s="16" t="n">
        <f aca="false">_xlfn.xlookup(D2329,'WRSI Sorgho'!$H$4:$H$354,'WRSI Sorgho'!$AI$4:$AI$354)</f>
        <v>52.7268365690857</v>
      </c>
      <c r="Z2329" s="16" t="n">
        <f aca="false">X2329</f>
        <v>75.2112747254168</v>
      </c>
      <c r="AA2329" s="16" t="n">
        <f aca="false">_xlfn.xlookup(D2329,'WRSI Mil'!$H$5:$H$355,'WRSI Mil'!$AH$5:$AH$355)</f>
        <v>65.1863764356946</v>
      </c>
      <c r="AB2329" s="21" t="n">
        <f aca="false">AA2329/Z2329</f>
        <v>0.866710166443511</v>
      </c>
      <c r="AC2329" s="11"/>
      <c r="AD2329" s="11"/>
      <c r="AE2329" s="11"/>
      <c r="AF2329" s="22" t="n">
        <v>2023</v>
      </c>
      <c r="AG2329" s="22" t="s">
        <v>52</v>
      </c>
      <c r="AH2329" s="22" t="s">
        <v>53</v>
      </c>
      <c r="AI2329" s="22"/>
      <c r="AJ2329" s="23" t="n">
        <v>0.7</v>
      </c>
      <c r="AK2329" s="24" t="n">
        <v>100000</v>
      </c>
      <c r="AL2329" s="23" t="n">
        <v>0.8</v>
      </c>
      <c r="AM2329" s="24" t="n">
        <v>25000</v>
      </c>
      <c r="AN2329" s="23" t="n">
        <v>0.9</v>
      </c>
      <c r="AO2329" s="24" t="n">
        <v>10000</v>
      </c>
      <c r="AP2329" s="25" t="n">
        <f aca="false">IF(AB2329&lt;AJ2329,AK2329,IF(AB2329&lt;AL2329,AM2329,IF(AB2329&lt;=AN2329,AO2329,0)))</f>
        <v>10000</v>
      </c>
    </row>
    <row r="2330" customFormat="false" ht="15.65" hidden="false" customHeight="false" outlineLevel="0" collapsed="false">
      <c r="A2330" s="11" t="n">
        <f aca="false">A2329+1</f>
        <v>2456</v>
      </c>
      <c r="B2330" s="12" t="s">
        <v>1039</v>
      </c>
      <c r="C2330" s="12" t="s">
        <v>1040</v>
      </c>
      <c r="D2330" s="12" t="s">
        <v>1041</v>
      </c>
      <c r="E2330" s="12" t="s">
        <v>1042</v>
      </c>
      <c r="F2330" s="14" t="s">
        <v>1083</v>
      </c>
      <c r="G2330" s="13" t="s">
        <v>1044</v>
      </c>
      <c r="H2330" s="12" t="s">
        <v>48</v>
      </c>
      <c r="I2330" s="12"/>
      <c r="J2330" s="14"/>
      <c r="K2330" s="15" t="n">
        <v>45130</v>
      </c>
      <c r="L2330" s="14" t="s">
        <v>1045</v>
      </c>
      <c r="M2330" s="16" t="n">
        <v>1</v>
      </c>
      <c r="N2330" s="16" t="n">
        <v>1</v>
      </c>
      <c r="O2330" s="17" t="n">
        <v>100000</v>
      </c>
      <c r="P2330" s="17" t="n">
        <v>100000</v>
      </c>
      <c r="Q2330" s="18" t="n">
        <v>12600</v>
      </c>
      <c r="R2330" s="19" t="n">
        <f aca="false">IF(H2330="F",1,0)</f>
        <v>1</v>
      </c>
      <c r="S2330" s="19" t="n">
        <f aca="false">IF(H2330="M",1,0)</f>
        <v>0</v>
      </c>
      <c r="T2330" s="11" t="s">
        <v>2566</v>
      </c>
      <c r="U2330" s="11" t="s">
        <v>328</v>
      </c>
      <c r="V2330" s="24" t="n">
        <f aca="false">_xlfn.xlookup(D2330,'WRSI Fusion'!$H$4:$H$354,'WRSI Fusion'!$AI$4:$AI$354)</f>
        <v>55.491318817415</v>
      </c>
      <c r="W2330" s="16" t="n">
        <f aca="false">_xlfn.xlookup(D2330,'WRSI Maïs'!$H$4:$H$346,'WRSI Maïs'!$AG$4:$AG$346)</f>
        <v>71.7845657352728</v>
      </c>
      <c r="X2330" s="16" t="n">
        <f aca="false">_xlfn.xlookup(D2330,'WRSI Mil'!$H$5:$H$355,'WRSI Mil'!$AG$5:$AG$355)</f>
        <v>75.2112747254168</v>
      </c>
      <c r="Y2330" s="16" t="n">
        <f aca="false">_xlfn.xlookup(D2330,'WRSI Sorgho'!$H$4:$H$354,'WRSI Sorgho'!$AI$4:$AI$354)</f>
        <v>52.7268365690857</v>
      </c>
      <c r="Z2330" s="16" t="n">
        <f aca="false">X2330</f>
        <v>75.2112747254168</v>
      </c>
      <c r="AA2330" s="16" t="n">
        <f aca="false">_xlfn.xlookup(D2330,'WRSI Mil'!$H$5:$H$355,'WRSI Mil'!$AH$5:$AH$355)</f>
        <v>65.1863764356946</v>
      </c>
      <c r="AB2330" s="21" t="n">
        <f aca="false">AA2330/Z2330</f>
        <v>0.866710166443511</v>
      </c>
      <c r="AC2330" s="11"/>
      <c r="AD2330" s="11"/>
      <c r="AE2330" s="11"/>
      <c r="AF2330" s="22" t="n">
        <v>2023</v>
      </c>
      <c r="AG2330" s="22" t="s">
        <v>52</v>
      </c>
      <c r="AH2330" s="22" t="s">
        <v>53</v>
      </c>
      <c r="AI2330" s="22"/>
      <c r="AJ2330" s="23" t="n">
        <v>0.7</v>
      </c>
      <c r="AK2330" s="24" t="n">
        <v>100000</v>
      </c>
      <c r="AL2330" s="23" t="n">
        <v>0.8</v>
      </c>
      <c r="AM2330" s="24" t="n">
        <v>25000</v>
      </c>
      <c r="AN2330" s="23" t="n">
        <v>0.9</v>
      </c>
      <c r="AO2330" s="24" t="n">
        <v>10000</v>
      </c>
      <c r="AP2330" s="25" t="n">
        <f aca="false">IF(AB2330&lt;AJ2330,AK2330,IF(AB2330&lt;AL2330,AM2330,IF(AB2330&lt;=AN2330,AO2330,0)))</f>
        <v>10000</v>
      </c>
    </row>
    <row r="2331" customFormat="false" ht="15.65" hidden="false" customHeight="false" outlineLevel="0" collapsed="false">
      <c r="A2331" s="11" t="n">
        <f aca="false">A2330+1</f>
        <v>2457</v>
      </c>
      <c r="B2331" s="12" t="s">
        <v>1039</v>
      </c>
      <c r="C2331" s="12" t="s">
        <v>1040</v>
      </c>
      <c r="D2331" s="12" t="s">
        <v>1041</v>
      </c>
      <c r="E2331" s="12" t="s">
        <v>1042</v>
      </c>
      <c r="F2331" s="14" t="s">
        <v>1111</v>
      </c>
      <c r="G2331" s="13" t="s">
        <v>1044</v>
      </c>
      <c r="H2331" s="12" t="s">
        <v>48</v>
      </c>
      <c r="I2331" s="12"/>
      <c r="J2331" s="14"/>
      <c r="K2331" s="15" t="n">
        <v>45126</v>
      </c>
      <c r="L2331" s="14" t="s">
        <v>1045</v>
      </c>
      <c r="M2331" s="16" t="n">
        <v>1</v>
      </c>
      <c r="N2331" s="16" t="n">
        <v>1</v>
      </c>
      <c r="O2331" s="17" t="n">
        <v>100000</v>
      </c>
      <c r="P2331" s="17" t="n">
        <v>100000</v>
      </c>
      <c r="Q2331" s="18" t="n">
        <v>12600</v>
      </c>
      <c r="R2331" s="19" t="n">
        <f aca="false">IF(H2331="F",1,0)</f>
        <v>1</v>
      </c>
      <c r="S2331" s="19" t="n">
        <f aca="false">IF(H2331="M",1,0)</f>
        <v>0</v>
      </c>
      <c r="T2331" s="11" t="s">
        <v>2567</v>
      </c>
      <c r="U2331" s="11" t="s">
        <v>328</v>
      </c>
      <c r="V2331" s="24" t="n">
        <f aca="false">_xlfn.xlookup(D2331,'WRSI Fusion'!$H$4:$H$354,'WRSI Fusion'!$AI$4:$AI$354)</f>
        <v>55.491318817415</v>
      </c>
      <c r="W2331" s="16" t="n">
        <f aca="false">_xlfn.xlookup(D2331,'WRSI Maïs'!$H$4:$H$346,'WRSI Maïs'!$AG$4:$AG$346)</f>
        <v>71.7845657352728</v>
      </c>
      <c r="X2331" s="16" t="n">
        <f aca="false">_xlfn.xlookup(D2331,'WRSI Mil'!$H$5:$H$355,'WRSI Mil'!$AG$5:$AG$355)</f>
        <v>75.2112747254168</v>
      </c>
      <c r="Y2331" s="16" t="n">
        <f aca="false">_xlfn.xlookup(D2331,'WRSI Sorgho'!$H$4:$H$354,'WRSI Sorgho'!$AI$4:$AI$354)</f>
        <v>52.7268365690857</v>
      </c>
      <c r="Z2331" s="16" t="n">
        <f aca="false">X2331</f>
        <v>75.2112747254168</v>
      </c>
      <c r="AA2331" s="16" t="n">
        <f aca="false">_xlfn.xlookup(D2331,'WRSI Mil'!$H$5:$H$355,'WRSI Mil'!$AH$5:$AH$355)</f>
        <v>65.1863764356946</v>
      </c>
      <c r="AB2331" s="21" t="n">
        <f aca="false">AA2331/Z2331</f>
        <v>0.866710166443511</v>
      </c>
      <c r="AC2331" s="11"/>
      <c r="AD2331" s="11"/>
      <c r="AE2331" s="11"/>
      <c r="AF2331" s="22" t="n">
        <v>2023</v>
      </c>
      <c r="AG2331" s="22" t="s">
        <v>52</v>
      </c>
      <c r="AH2331" s="22" t="s">
        <v>53</v>
      </c>
      <c r="AI2331" s="22"/>
      <c r="AJ2331" s="23" t="n">
        <v>0.7</v>
      </c>
      <c r="AK2331" s="24" t="n">
        <v>100000</v>
      </c>
      <c r="AL2331" s="23" t="n">
        <v>0.8</v>
      </c>
      <c r="AM2331" s="24" t="n">
        <v>25000</v>
      </c>
      <c r="AN2331" s="23" t="n">
        <v>0.9</v>
      </c>
      <c r="AO2331" s="24" t="n">
        <v>10000</v>
      </c>
      <c r="AP2331" s="25" t="n">
        <f aca="false">IF(AB2331&lt;AJ2331,AK2331,IF(AB2331&lt;AL2331,AM2331,IF(AB2331&lt;=AN2331,AO2331,0)))</f>
        <v>10000</v>
      </c>
    </row>
    <row r="2332" customFormat="false" ht="15.65" hidden="false" customHeight="false" outlineLevel="0" collapsed="false">
      <c r="A2332" s="11" t="n">
        <f aca="false">A2331+1</f>
        <v>2458</v>
      </c>
      <c r="B2332" s="12" t="s">
        <v>1039</v>
      </c>
      <c r="C2332" s="12" t="s">
        <v>1040</v>
      </c>
      <c r="D2332" s="12" t="s">
        <v>1041</v>
      </c>
      <c r="E2332" s="12" t="s">
        <v>1042</v>
      </c>
      <c r="F2332" s="14" t="s">
        <v>1063</v>
      </c>
      <c r="G2332" s="13" t="s">
        <v>1044</v>
      </c>
      <c r="H2332" s="12" t="s">
        <v>55</v>
      </c>
      <c r="I2332" s="12"/>
      <c r="J2332" s="14"/>
      <c r="K2332" s="15" t="n">
        <v>45129</v>
      </c>
      <c r="L2332" s="14" t="s">
        <v>1045</v>
      </c>
      <c r="M2332" s="16" t="n">
        <v>1</v>
      </c>
      <c r="N2332" s="16" t="n">
        <v>1</v>
      </c>
      <c r="O2332" s="17" t="n">
        <v>100000</v>
      </c>
      <c r="P2332" s="17" t="n">
        <v>100000</v>
      </c>
      <c r="Q2332" s="18" t="n">
        <v>12600</v>
      </c>
      <c r="R2332" s="19" t="n">
        <f aca="false">IF(H2332="F",1,0)</f>
        <v>0</v>
      </c>
      <c r="S2332" s="19" t="n">
        <f aca="false">IF(H2332="M",1,0)</f>
        <v>1</v>
      </c>
      <c r="T2332" s="11" t="s">
        <v>2568</v>
      </c>
      <c r="U2332" s="11" t="s">
        <v>328</v>
      </c>
      <c r="V2332" s="24" t="n">
        <f aca="false">_xlfn.xlookup(D2332,'WRSI Fusion'!$H$4:$H$354,'WRSI Fusion'!$AI$4:$AI$354)</f>
        <v>55.491318817415</v>
      </c>
      <c r="W2332" s="16" t="n">
        <f aca="false">_xlfn.xlookup(D2332,'WRSI Maïs'!$H$4:$H$346,'WRSI Maïs'!$AG$4:$AG$346)</f>
        <v>71.7845657352728</v>
      </c>
      <c r="X2332" s="16" t="n">
        <f aca="false">_xlfn.xlookup(D2332,'WRSI Mil'!$H$5:$H$355,'WRSI Mil'!$AG$5:$AG$355)</f>
        <v>75.2112747254168</v>
      </c>
      <c r="Y2332" s="16" t="n">
        <f aca="false">_xlfn.xlookup(D2332,'WRSI Sorgho'!$H$4:$H$354,'WRSI Sorgho'!$AI$4:$AI$354)</f>
        <v>52.7268365690857</v>
      </c>
      <c r="Z2332" s="16" t="n">
        <f aca="false">X2332</f>
        <v>75.2112747254168</v>
      </c>
      <c r="AA2332" s="16" t="n">
        <f aca="false">_xlfn.xlookup(D2332,'WRSI Mil'!$H$5:$H$355,'WRSI Mil'!$AH$5:$AH$355)</f>
        <v>65.1863764356946</v>
      </c>
      <c r="AB2332" s="21" t="n">
        <f aca="false">AA2332/Z2332</f>
        <v>0.866710166443511</v>
      </c>
      <c r="AC2332" s="11"/>
      <c r="AD2332" s="11"/>
      <c r="AE2332" s="11"/>
      <c r="AF2332" s="22" t="n">
        <v>2023</v>
      </c>
      <c r="AG2332" s="22" t="s">
        <v>52</v>
      </c>
      <c r="AH2332" s="22" t="s">
        <v>53</v>
      </c>
      <c r="AI2332" s="22"/>
      <c r="AJ2332" s="23" t="n">
        <v>0.7</v>
      </c>
      <c r="AK2332" s="24" t="n">
        <v>100000</v>
      </c>
      <c r="AL2332" s="23" t="n">
        <v>0.8</v>
      </c>
      <c r="AM2332" s="24" t="n">
        <v>25000</v>
      </c>
      <c r="AN2332" s="23" t="n">
        <v>0.9</v>
      </c>
      <c r="AO2332" s="24" t="n">
        <v>10000</v>
      </c>
      <c r="AP2332" s="25" t="n">
        <f aca="false">IF(AB2332&lt;AJ2332,AK2332,IF(AB2332&lt;AL2332,AM2332,IF(AB2332&lt;=AN2332,AO2332,0)))</f>
        <v>10000</v>
      </c>
    </row>
    <row r="2333" customFormat="false" ht="15.65" hidden="false" customHeight="false" outlineLevel="0" collapsed="false">
      <c r="A2333" s="11" t="n">
        <f aca="false">A2332+1</f>
        <v>2459</v>
      </c>
      <c r="B2333" s="12" t="s">
        <v>1039</v>
      </c>
      <c r="C2333" s="12" t="s">
        <v>1040</v>
      </c>
      <c r="D2333" s="12" t="s">
        <v>1041</v>
      </c>
      <c r="E2333" s="12" t="s">
        <v>1042</v>
      </c>
      <c r="F2333" s="14" t="s">
        <v>1111</v>
      </c>
      <c r="G2333" s="13" t="s">
        <v>1044</v>
      </c>
      <c r="H2333" s="12" t="s">
        <v>48</v>
      </c>
      <c r="I2333" s="12"/>
      <c r="J2333" s="14"/>
      <c r="K2333" s="15" t="n">
        <v>45126</v>
      </c>
      <c r="L2333" s="14" t="s">
        <v>1045</v>
      </c>
      <c r="M2333" s="16" t="n">
        <v>1</v>
      </c>
      <c r="N2333" s="16" t="n">
        <v>1</v>
      </c>
      <c r="O2333" s="17" t="n">
        <v>100000</v>
      </c>
      <c r="P2333" s="17" t="n">
        <v>100000</v>
      </c>
      <c r="Q2333" s="18" t="n">
        <v>12600</v>
      </c>
      <c r="R2333" s="19" t="n">
        <f aca="false">IF(H2333="F",1,0)</f>
        <v>1</v>
      </c>
      <c r="S2333" s="19" t="n">
        <f aca="false">IF(H2333="M",1,0)</f>
        <v>0</v>
      </c>
      <c r="T2333" s="11" t="s">
        <v>2569</v>
      </c>
      <c r="U2333" s="11" t="s">
        <v>328</v>
      </c>
      <c r="V2333" s="24" t="n">
        <f aca="false">_xlfn.xlookup(D2333,'WRSI Fusion'!$H$4:$H$354,'WRSI Fusion'!$AI$4:$AI$354)</f>
        <v>55.491318817415</v>
      </c>
      <c r="W2333" s="16" t="n">
        <f aca="false">_xlfn.xlookup(D2333,'WRSI Maïs'!$H$4:$H$346,'WRSI Maïs'!$AG$4:$AG$346)</f>
        <v>71.7845657352728</v>
      </c>
      <c r="X2333" s="16" t="n">
        <f aca="false">_xlfn.xlookup(D2333,'WRSI Mil'!$H$5:$H$355,'WRSI Mil'!$AG$5:$AG$355)</f>
        <v>75.2112747254168</v>
      </c>
      <c r="Y2333" s="16" t="n">
        <f aca="false">_xlfn.xlookup(D2333,'WRSI Sorgho'!$H$4:$H$354,'WRSI Sorgho'!$AI$4:$AI$354)</f>
        <v>52.7268365690857</v>
      </c>
      <c r="Z2333" s="16" t="n">
        <f aca="false">X2333</f>
        <v>75.2112747254168</v>
      </c>
      <c r="AA2333" s="16" t="n">
        <f aca="false">_xlfn.xlookup(D2333,'WRSI Mil'!$H$5:$H$355,'WRSI Mil'!$AH$5:$AH$355)</f>
        <v>65.1863764356946</v>
      </c>
      <c r="AB2333" s="21" t="n">
        <f aca="false">AA2333/Z2333</f>
        <v>0.866710166443511</v>
      </c>
      <c r="AC2333" s="11"/>
      <c r="AD2333" s="11"/>
      <c r="AE2333" s="11"/>
      <c r="AF2333" s="22" t="n">
        <v>2023</v>
      </c>
      <c r="AG2333" s="22" t="s">
        <v>52</v>
      </c>
      <c r="AH2333" s="22" t="s">
        <v>53</v>
      </c>
      <c r="AI2333" s="22"/>
      <c r="AJ2333" s="23" t="n">
        <v>0.7</v>
      </c>
      <c r="AK2333" s="24" t="n">
        <v>100000</v>
      </c>
      <c r="AL2333" s="23" t="n">
        <v>0.8</v>
      </c>
      <c r="AM2333" s="24" t="n">
        <v>25000</v>
      </c>
      <c r="AN2333" s="23" t="n">
        <v>0.9</v>
      </c>
      <c r="AO2333" s="24" t="n">
        <v>10000</v>
      </c>
      <c r="AP2333" s="25" t="n">
        <f aca="false">IF(AB2333&lt;AJ2333,AK2333,IF(AB2333&lt;AL2333,AM2333,IF(AB2333&lt;=AN2333,AO2333,0)))</f>
        <v>10000</v>
      </c>
    </row>
    <row r="2334" customFormat="false" ht="15.65" hidden="false" customHeight="false" outlineLevel="0" collapsed="false">
      <c r="A2334" s="11" t="n">
        <f aca="false">A2333+1</f>
        <v>2460</v>
      </c>
      <c r="B2334" s="12" t="s">
        <v>1039</v>
      </c>
      <c r="C2334" s="12" t="s">
        <v>1040</v>
      </c>
      <c r="D2334" s="12" t="s">
        <v>1041</v>
      </c>
      <c r="E2334" s="12" t="s">
        <v>1042</v>
      </c>
      <c r="F2334" s="14" t="s">
        <v>1111</v>
      </c>
      <c r="G2334" s="13" t="s">
        <v>1044</v>
      </c>
      <c r="H2334" s="12" t="s">
        <v>48</v>
      </c>
      <c r="I2334" s="12"/>
      <c r="J2334" s="14"/>
      <c r="K2334" s="15" t="n">
        <v>45126</v>
      </c>
      <c r="L2334" s="14" t="s">
        <v>1045</v>
      </c>
      <c r="M2334" s="16" t="n">
        <v>1</v>
      </c>
      <c r="N2334" s="16" t="n">
        <v>1</v>
      </c>
      <c r="O2334" s="17" t="n">
        <v>100000</v>
      </c>
      <c r="P2334" s="17" t="n">
        <v>100000</v>
      </c>
      <c r="Q2334" s="18" t="n">
        <v>12600</v>
      </c>
      <c r="R2334" s="19" t="n">
        <f aca="false">IF(H2334="F",1,0)</f>
        <v>1</v>
      </c>
      <c r="S2334" s="19" t="n">
        <f aca="false">IF(H2334="M",1,0)</f>
        <v>0</v>
      </c>
      <c r="T2334" s="11" t="s">
        <v>2570</v>
      </c>
      <c r="U2334" s="11" t="s">
        <v>328</v>
      </c>
      <c r="V2334" s="24" t="n">
        <f aca="false">_xlfn.xlookup(D2334,'WRSI Fusion'!$H$4:$H$354,'WRSI Fusion'!$AI$4:$AI$354)</f>
        <v>55.491318817415</v>
      </c>
      <c r="W2334" s="16" t="n">
        <f aca="false">_xlfn.xlookup(D2334,'WRSI Maïs'!$H$4:$H$346,'WRSI Maïs'!$AG$4:$AG$346)</f>
        <v>71.7845657352728</v>
      </c>
      <c r="X2334" s="16" t="n">
        <f aca="false">_xlfn.xlookup(D2334,'WRSI Mil'!$H$5:$H$355,'WRSI Mil'!$AG$5:$AG$355)</f>
        <v>75.2112747254168</v>
      </c>
      <c r="Y2334" s="16" t="n">
        <f aca="false">_xlfn.xlookup(D2334,'WRSI Sorgho'!$H$4:$H$354,'WRSI Sorgho'!$AI$4:$AI$354)</f>
        <v>52.7268365690857</v>
      </c>
      <c r="Z2334" s="16" t="n">
        <f aca="false">X2334</f>
        <v>75.2112747254168</v>
      </c>
      <c r="AA2334" s="16" t="n">
        <f aca="false">_xlfn.xlookup(D2334,'WRSI Mil'!$H$5:$H$355,'WRSI Mil'!$AH$5:$AH$355)</f>
        <v>65.1863764356946</v>
      </c>
      <c r="AB2334" s="21" t="n">
        <f aca="false">AA2334/Z2334</f>
        <v>0.866710166443511</v>
      </c>
      <c r="AC2334" s="11"/>
      <c r="AD2334" s="11"/>
      <c r="AE2334" s="11"/>
      <c r="AF2334" s="22" t="n">
        <v>2023</v>
      </c>
      <c r="AG2334" s="22" t="s">
        <v>52</v>
      </c>
      <c r="AH2334" s="22" t="s">
        <v>53</v>
      </c>
      <c r="AI2334" s="22"/>
      <c r="AJ2334" s="23" t="n">
        <v>0.7</v>
      </c>
      <c r="AK2334" s="24" t="n">
        <v>100000</v>
      </c>
      <c r="AL2334" s="23" t="n">
        <v>0.8</v>
      </c>
      <c r="AM2334" s="24" t="n">
        <v>25000</v>
      </c>
      <c r="AN2334" s="23" t="n">
        <v>0.9</v>
      </c>
      <c r="AO2334" s="24" t="n">
        <v>10000</v>
      </c>
      <c r="AP2334" s="25" t="n">
        <f aca="false">IF(AB2334&lt;AJ2334,AK2334,IF(AB2334&lt;AL2334,AM2334,IF(AB2334&lt;=AN2334,AO2334,0)))</f>
        <v>10000</v>
      </c>
    </row>
    <row r="2335" customFormat="false" ht="15.65" hidden="false" customHeight="false" outlineLevel="0" collapsed="false">
      <c r="A2335" s="11" t="n">
        <f aca="false">A2334+1</f>
        <v>2461</v>
      </c>
      <c r="B2335" s="12" t="s">
        <v>1039</v>
      </c>
      <c r="C2335" s="12" t="s">
        <v>1040</v>
      </c>
      <c r="D2335" s="12" t="s">
        <v>1041</v>
      </c>
      <c r="E2335" s="12" t="s">
        <v>1042</v>
      </c>
      <c r="F2335" s="14" t="s">
        <v>1111</v>
      </c>
      <c r="G2335" s="13" t="s">
        <v>1044</v>
      </c>
      <c r="H2335" s="12" t="s">
        <v>55</v>
      </c>
      <c r="I2335" s="12"/>
      <c r="J2335" s="14"/>
      <c r="K2335" s="15" t="n">
        <v>45126</v>
      </c>
      <c r="L2335" s="14" t="s">
        <v>1045</v>
      </c>
      <c r="M2335" s="16" t="n">
        <v>1</v>
      </c>
      <c r="N2335" s="16" t="n">
        <v>1</v>
      </c>
      <c r="O2335" s="17" t="n">
        <v>100000</v>
      </c>
      <c r="P2335" s="17" t="n">
        <v>100000</v>
      </c>
      <c r="Q2335" s="18" t="n">
        <v>12600</v>
      </c>
      <c r="R2335" s="19" t="n">
        <f aca="false">IF(H2335="F",1,0)</f>
        <v>0</v>
      </c>
      <c r="S2335" s="19" t="n">
        <f aca="false">IF(H2335="M",1,0)</f>
        <v>1</v>
      </c>
      <c r="T2335" s="11" t="s">
        <v>2571</v>
      </c>
      <c r="U2335" s="11" t="s">
        <v>328</v>
      </c>
      <c r="V2335" s="24" t="n">
        <f aca="false">_xlfn.xlookup(D2335,'WRSI Fusion'!$H$4:$H$354,'WRSI Fusion'!$AI$4:$AI$354)</f>
        <v>55.491318817415</v>
      </c>
      <c r="W2335" s="16" t="n">
        <f aca="false">_xlfn.xlookup(D2335,'WRSI Maïs'!$H$4:$H$346,'WRSI Maïs'!$AG$4:$AG$346)</f>
        <v>71.7845657352728</v>
      </c>
      <c r="X2335" s="16" t="n">
        <f aca="false">_xlfn.xlookup(D2335,'WRSI Mil'!$H$5:$H$355,'WRSI Mil'!$AG$5:$AG$355)</f>
        <v>75.2112747254168</v>
      </c>
      <c r="Y2335" s="16" t="n">
        <f aca="false">_xlfn.xlookup(D2335,'WRSI Sorgho'!$H$4:$H$354,'WRSI Sorgho'!$AI$4:$AI$354)</f>
        <v>52.7268365690857</v>
      </c>
      <c r="Z2335" s="16" t="n">
        <f aca="false">X2335</f>
        <v>75.2112747254168</v>
      </c>
      <c r="AA2335" s="16" t="n">
        <f aca="false">_xlfn.xlookup(D2335,'WRSI Mil'!$H$5:$H$355,'WRSI Mil'!$AH$5:$AH$355)</f>
        <v>65.1863764356946</v>
      </c>
      <c r="AB2335" s="21" t="n">
        <f aca="false">AA2335/Z2335</f>
        <v>0.866710166443511</v>
      </c>
      <c r="AC2335" s="11"/>
      <c r="AD2335" s="11"/>
      <c r="AE2335" s="11"/>
      <c r="AF2335" s="22" t="n">
        <v>2023</v>
      </c>
      <c r="AG2335" s="22" t="s">
        <v>52</v>
      </c>
      <c r="AH2335" s="22" t="s">
        <v>53</v>
      </c>
      <c r="AI2335" s="22"/>
      <c r="AJ2335" s="23" t="n">
        <v>0.7</v>
      </c>
      <c r="AK2335" s="24" t="n">
        <v>100000</v>
      </c>
      <c r="AL2335" s="23" t="n">
        <v>0.8</v>
      </c>
      <c r="AM2335" s="24" t="n">
        <v>25000</v>
      </c>
      <c r="AN2335" s="23" t="n">
        <v>0.9</v>
      </c>
      <c r="AO2335" s="24" t="n">
        <v>10000</v>
      </c>
      <c r="AP2335" s="25" t="n">
        <f aca="false">IF(AB2335&lt;AJ2335,AK2335,IF(AB2335&lt;AL2335,AM2335,IF(AB2335&lt;=AN2335,AO2335,0)))</f>
        <v>10000</v>
      </c>
    </row>
    <row r="2336" customFormat="false" ht="15.65" hidden="false" customHeight="false" outlineLevel="0" collapsed="false">
      <c r="A2336" s="11" t="n">
        <f aca="false">A2335+1</f>
        <v>2462</v>
      </c>
      <c r="B2336" s="12" t="s">
        <v>1039</v>
      </c>
      <c r="C2336" s="12" t="s">
        <v>1040</v>
      </c>
      <c r="D2336" s="12" t="s">
        <v>1041</v>
      </c>
      <c r="E2336" s="12" t="s">
        <v>1042</v>
      </c>
      <c r="F2336" s="14" t="s">
        <v>1063</v>
      </c>
      <c r="G2336" s="13" t="s">
        <v>1044</v>
      </c>
      <c r="H2336" s="12" t="s">
        <v>55</v>
      </c>
      <c r="I2336" s="12"/>
      <c r="J2336" s="14"/>
      <c r="K2336" s="15" t="n">
        <v>45129</v>
      </c>
      <c r="L2336" s="14" t="s">
        <v>1045</v>
      </c>
      <c r="M2336" s="16" t="n">
        <v>1</v>
      </c>
      <c r="N2336" s="16" t="n">
        <v>1</v>
      </c>
      <c r="O2336" s="17" t="n">
        <v>100000</v>
      </c>
      <c r="P2336" s="17" t="n">
        <v>100000</v>
      </c>
      <c r="Q2336" s="18" t="n">
        <v>12600</v>
      </c>
      <c r="R2336" s="19" t="n">
        <f aca="false">IF(H2336="F",1,0)</f>
        <v>0</v>
      </c>
      <c r="S2336" s="19" t="n">
        <f aca="false">IF(H2336="M",1,0)</f>
        <v>1</v>
      </c>
      <c r="T2336" s="11" t="s">
        <v>2572</v>
      </c>
      <c r="U2336" s="11" t="s">
        <v>328</v>
      </c>
      <c r="V2336" s="24" t="n">
        <f aca="false">_xlfn.xlookup(D2336,'WRSI Fusion'!$H$4:$H$354,'WRSI Fusion'!$AI$4:$AI$354)</f>
        <v>55.491318817415</v>
      </c>
      <c r="W2336" s="16" t="n">
        <f aca="false">_xlfn.xlookup(D2336,'WRSI Maïs'!$H$4:$H$346,'WRSI Maïs'!$AG$4:$AG$346)</f>
        <v>71.7845657352728</v>
      </c>
      <c r="X2336" s="16" t="n">
        <f aca="false">_xlfn.xlookup(D2336,'WRSI Mil'!$H$5:$H$355,'WRSI Mil'!$AG$5:$AG$355)</f>
        <v>75.2112747254168</v>
      </c>
      <c r="Y2336" s="16" t="n">
        <f aca="false">_xlfn.xlookup(D2336,'WRSI Sorgho'!$H$4:$H$354,'WRSI Sorgho'!$AI$4:$AI$354)</f>
        <v>52.7268365690857</v>
      </c>
      <c r="Z2336" s="16" t="n">
        <f aca="false">X2336</f>
        <v>75.2112747254168</v>
      </c>
      <c r="AA2336" s="16" t="n">
        <f aca="false">_xlfn.xlookup(D2336,'WRSI Mil'!$H$5:$H$355,'WRSI Mil'!$AH$5:$AH$355)</f>
        <v>65.1863764356946</v>
      </c>
      <c r="AB2336" s="21" t="n">
        <f aca="false">AA2336/Z2336</f>
        <v>0.866710166443511</v>
      </c>
      <c r="AC2336" s="11"/>
      <c r="AD2336" s="11"/>
      <c r="AE2336" s="11"/>
      <c r="AF2336" s="22" t="n">
        <v>2023</v>
      </c>
      <c r="AG2336" s="22" t="s">
        <v>52</v>
      </c>
      <c r="AH2336" s="22" t="s">
        <v>53</v>
      </c>
      <c r="AI2336" s="22"/>
      <c r="AJ2336" s="23" t="n">
        <v>0.7</v>
      </c>
      <c r="AK2336" s="24" t="n">
        <v>100000</v>
      </c>
      <c r="AL2336" s="23" t="n">
        <v>0.8</v>
      </c>
      <c r="AM2336" s="24" t="n">
        <v>25000</v>
      </c>
      <c r="AN2336" s="23" t="n">
        <v>0.9</v>
      </c>
      <c r="AO2336" s="24" t="n">
        <v>10000</v>
      </c>
      <c r="AP2336" s="25" t="n">
        <f aca="false">IF(AB2336&lt;AJ2336,AK2336,IF(AB2336&lt;AL2336,AM2336,IF(AB2336&lt;=AN2336,AO2336,0)))</f>
        <v>10000</v>
      </c>
    </row>
    <row r="2337" customFormat="false" ht="15.65" hidden="false" customHeight="false" outlineLevel="0" collapsed="false">
      <c r="A2337" s="11" t="n">
        <f aca="false">A2336+1</f>
        <v>2463</v>
      </c>
      <c r="B2337" s="12" t="s">
        <v>1039</v>
      </c>
      <c r="C2337" s="12" t="s">
        <v>1040</v>
      </c>
      <c r="D2337" s="12" t="s">
        <v>1041</v>
      </c>
      <c r="E2337" s="12" t="s">
        <v>1042</v>
      </c>
      <c r="F2337" s="14" t="s">
        <v>1059</v>
      </c>
      <c r="G2337" s="13" t="s">
        <v>1044</v>
      </c>
      <c r="H2337" s="12" t="s">
        <v>48</v>
      </c>
      <c r="I2337" s="12"/>
      <c r="J2337" s="14"/>
      <c r="K2337" s="15" t="n">
        <v>45130</v>
      </c>
      <c r="L2337" s="14" t="s">
        <v>1045</v>
      </c>
      <c r="M2337" s="16" t="n">
        <v>1</v>
      </c>
      <c r="N2337" s="16" t="n">
        <v>1</v>
      </c>
      <c r="O2337" s="17" t="n">
        <v>100000</v>
      </c>
      <c r="P2337" s="17" t="n">
        <v>100000</v>
      </c>
      <c r="Q2337" s="18" t="n">
        <v>12600</v>
      </c>
      <c r="R2337" s="19" t="n">
        <f aca="false">IF(H2337="F",1,0)</f>
        <v>1</v>
      </c>
      <c r="S2337" s="19" t="n">
        <f aca="false">IF(H2337="M",1,0)</f>
        <v>0</v>
      </c>
      <c r="T2337" s="11" t="s">
        <v>2573</v>
      </c>
      <c r="U2337" s="11" t="s">
        <v>328</v>
      </c>
      <c r="V2337" s="24" t="n">
        <f aca="false">_xlfn.xlookup(D2337,'WRSI Fusion'!$H$4:$H$354,'WRSI Fusion'!$AI$4:$AI$354)</f>
        <v>55.491318817415</v>
      </c>
      <c r="W2337" s="16" t="n">
        <f aca="false">_xlfn.xlookup(D2337,'WRSI Maïs'!$H$4:$H$346,'WRSI Maïs'!$AG$4:$AG$346)</f>
        <v>71.7845657352728</v>
      </c>
      <c r="X2337" s="16" t="n">
        <f aca="false">_xlfn.xlookup(D2337,'WRSI Mil'!$H$5:$H$355,'WRSI Mil'!$AG$5:$AG$355)</f>
        <v>75.2112747254168</v>
      </c>
      <c r="Y2337" s="16" t="n">
        <f aca="false">_xlfn.xlookup(D2337,'WRSI Sorgho'!$H$4:$H$354,'WRSI Sorgho'!$AI$4:$AI$354)</f>
        <v>52.7268365690857</v>
      </c>
      <c r="Z2337" s="16" t="n">
        <f aca="false">X2337</f>
        <v>75.2112747254168</v>
      </c>
      <c r="AA2337" s="16" t="n">
        <f aca="false">_xlfn.xlookup(D2337,'WRSI Mil'!$H$5:$H$355,'WRSI Mil'!$AH$5:$AH$355)</f>
        <v>65.1863764356946</v>
      </c>
      <c r="AB2337" s="21" t="n">
        <f aca="false">AA2337/Z2337</f>
        <v>0.866710166443511</v>
      </c>
      <c r="AC2337" s="11"/>
      <c r="AD2337" s="11"/>
      <c r="AE2337" s="11"/>
      <c r="AF2337" s="22" t="n">
        <v>2023</v>
      </c>
      <c r="AG2337" s="22" t="s">
        <v>52</v>
      </c>
      <c r="AH2337" s="22" t="s">
        <v>53</v>
      </c>
      <c r="AI2337" s="22"/>
      <c r="AJ2337" s="23" t="n">
        <v>0.7</v>
      </c>
      <c r="AK2337" s="24" t="n">
        <v>100000</v>
      </c>
      <c r="AL2337" s="23" t="n">
        <v>0.8</v>
      </c>
      <c r="AM2337" s="24" t="n">
        <v>25000</v>
      </c>
      <c r="AN2337" s="23" t="n">
        <v>0.9</v>
      </c>
      <c r="AO2337" s="24" t="n">
        <v>10000</v>
      </c>
      <c r="AP2337" s="25" t="n">
        <f aca="false">IF(AB2337&lt;AJ2337,AK2337,IF(AB2337&lt;AL2337,AM2337,IF(AB2337&lt;=AN2337,AO2337,0)))</f>
        <v>10000</v>
      </c>
    </row>
    <row r="2338" customFormat="false" ht="15.65" hidden="false" customHeight="false" outlineLevel="0" collapsed="false">
      <c r="A2338" s="11" t="n">
        <f aca="false">A2337+1</f>
        <v>2464</v>
      </c>
      <c r="B2338" s="12" t="s">
        <v>1039</v>
      </c>
      <c r="C2338" s="12" t="s">
        <v>1040</v>
      </c>
      <c r="D2338" s="12" t="s">
        <v>1041</v>
      </c>
      <c r="E2338" s="12" t="s">
        <v>1042</v>
      </c>
      <c r="F2338" s="14" t="s">
        <v>1111</v>
      </c>
      <c r="G2338" s="13" t="s">
        <v>1044</v>
      </c>
      <c r="H2338" s="12" t="s">
        <v>55</v>
      </c>
      <c r="I2338" s="12"/>
      <c r="J2338" s="14"/>
      <c r="K2338" s="15" t="n">
        <v>45126</v>
      </c>
      <c r="L2338" s="14" t="s">
        <v>1045</v>
      </c>
      <c r="M2338" s="16" t="n">
        <v>1</v>
      </c>
      <c r="N2338" s="16" t="n">
        <v>1</v>
      </c>
      <c r="O2338" s="17" t="n">
        <v>100000</v>
      </c>
      <c r="P2338" s="17" t="n">
        <v>100000</v>
      </c>
      <c r="Q2338" s="18" t="n">
        <v>12600</v>
      </c>
      <c r="R2338" s="19" t="n">
        <f aca="false">IF(H2338="F",1,0)</f>
        <v>0</v>
      </c>
      <c r="S2338" s="19" t="n">
        <f aca="false">IF(H2338="M",1,0)</f>
        <v>1</v>
      </c>
      <c r="T2338" s="11" t="s">
        <v>2574</v>
      </c>
      <c r="U2338" s="11" t="s">
        <v>328</v>
      </c>
      <c r="V2338" s="24" t="n">
        <f aca="false">_xlfn.xlookup(D2338,'WRSI Fusion'!$H$4:$H$354,'WRSI Fusion'!$AI$4:$AI$354)</f>
        <v>55.491318817415</v>
      </c>
      <c r="W2338" s="16" t="n">
        <f aca="false">_xlfn.xlookup(D2338,'WRSI Maïs'!$H$4:$H$346,'WRSI Maïs'!$AG$4:$AG$346)</f>
        <v>71.7845657352728</v>
      </c>
      <c r="X2338" s="16" t="n">
        <f aca="false">_xlfn.xlookup(D2338,'WRSI Mil'!$H$5:$H$355,'WRSI Mil'!$AG$5:$AG$355)</f>
        <v>75.2112747254168</v>
      </c>
      <c r="Y2338" s="16" t="n">
        <f aca="false">_xlfn.xlookup(D2338,'WRSI Sorgho'!$H$4:$H$354,'WRSI Sorgho'!$AI$4:$AI$354)</f>
        <v>52.7268365690857</v>
      </c>
      <c r="Z2338" s="16" t="n">
        <f aca="false">X2338</f>
        <v>75.2112747254168</v>
      </c>
      <c r="AA2338" s="16" t="n">
        <f aca="false">_xlfn.xlookup(D2338,'WRSI Mil'!$H$5:$H$355,'WRSI Mil'!$AH$5:$AH$355)</f>
        <v>65.1863764356946</v>
      </c>
      <c r="AB2338" s="21" t="n">
        <f aca="false">AA2338/Z2338</f>
        <v>0.866710166443511</v>
      </c>
      <c r="AC2338" s="11"/>
      <c r="AD2338" s="11"/>
      <c r="AE2338" s="11"/>
      <c r="AF2338" s="22" t="n">
        <v>2023</v>
      </c>
      <c r="AG2338" s="22" t="s">
        <v>52</v>
      </c>
      <c r="AH2338" s="22" t="s">
        <v>53</v>
      </c>
      <c r="AI2338" s="22"/>
      <c r="AJ2338" s="23" t="n">
        <v>0.7</v>
      </c>
      <c r="AK2338" s="24" t="n">
        <v>100000</v>
      </c>
      <c r="AL2338" s="23" t="n">
        <v>0.8</v>
      </c>
      <c r="AM2338" s="24" t="n">
        <v>25000</v>
      </c>
      <c r="AN2338" s="23" t="n">
        <v>0.9</v>
      </c>
      <c r="AO2338" s="24" t="n">
        <v>10000</v>
      </c>
      <c r="AP2338" s="25" t="n">
        <f aca="false">IF(AB2338&lt;AJ2338,AK2338,IF(AB2338&lt;AL2338,AM2338,IF(AB2338&lt;=AN2338,AO2338,0)))</f>
        <v>10000</v>
      </c>
    </row>
    <row r="2339" customFormat="false" ht="15.65" hidden="false" customHeight="false" outlineLevel="0" collapsed="false">
      <c r="A2339" s="11" t="n">
        <f aca="false">A2338+1</f>
        <v>2465</v>
      </c>
      <c r="B2339" s="12" t="s">
        <v>1039</v>
      </c>
      <c r="C2339" s="12" t="s">
        <v>1040</v>
      </c>
      <c r="D2339" s="12" t="s">
        <v>1041</v>
      </c>
      <c r="E2339" s="12" t="s">
        <v>1042</v>
      </c>
      <c r="F2339" s="14" t="s">
        <v>1063</v>
      </c>
      <c r="G2339" s="13" t="s">
        <v>1044</v>
      </c>
      <c r="H2339" s="12" t="s">
        <v>55</v>
      </c>
      <c r="I2339" s="12"/>
      <c r="J2339" s="14"/>
      <c r="K2339" s="15" t="n">
        <v>45129</v>
      </c>
      <c r="L2339" s="14" t="s">
        <v>1045</v>
      </c>
      <c r="M2339" s="16" t="n">
        <v>1</v>
      </c>
      <c r="N2339" s="16" t="n">
        <v>1</v>
      </c>
      <c r="O2339" s="17" t="n">
        <v>100000</v>
      </c>
      <c r="P2339" s="17" t="n">
        <v>100000</v>
      </c>
      <c r="Q2339" s="18" t="n">
        <v>12600</v>
      </c>
      <c r="R2339" s="19" t="n">
        <f aca="false">IF(H2339="F",1,0)</f>
        <v>0</v>
      </c>
      <c r="S2339" s="19" t="n">
        <f aca="false">IF(H2339="M",1,0)</f>
        <v>1</v>
      </c>
      <c r="T2339" s="11" t="s">
        <v>2575</v>
      </c>
      <c r="U2339" s="11" t="s">
        <v>328</v>
      </c>
      <c r="V2339" s="24" t="n">
        <f aca="false">_xlfn.xlookup(D2339,'WRSI Fusion'!$H$4:$H$354,'WRSI Fusion'!$AI$4:$AI$354)</f>
        <v>55.491318817415</v>
      </c>
      <c r="W2339" s="16" t="n">
        <f aca="false">_xlfn.xlookup(D2339,'WRSI Maïs'!$H$4:$H$346,'WRSI Maïs'!$AG$4:$AG$346)</f>
        <v>71.7845657352728</v>
      </c>
      <c r="X2339" s="16" t="n">
        <f aca="false">_xlfn.xlookup(D2339,'WRSI Mil'!$H$5:$H$355,'WRSI Mil'!$AG$5:$AG$355)</f>
        <v>75.2112747254168</v>
      </c>
      <c r="Y2339" s="16" t="n">
        <f aca="false">_xlfn.xlookup(D2339,'WRSI Sorgho'!$H$4:$H$354,'WRSI Sorgho'!$AI$4:$AI$354)</f>
        <v>52.7268365690857</v>
      </c>
      <c r="Z2339" s="16" t="n">
        <f aca="false">X2339</f>
        <v>75.2112747254168</v>
      </c>
      <c r="AA2339" s="16" t="n">
        <f aca="false">_xlfn.xlookup(D2339,'WRSI Mil'!$H$5:$H$355,'WRSI Mil'!$AH$5:$AH$355)</f>
        <v>65.1863764356946</v>
      </c>
      <c r="AB2339" s="21" t="n">
        <f aca="false">AA2339/Z2339</f>
        <v>0.866710166443511</v>
      </c>
      <c r="AC2339" s="11"/>
      <c r="AD2339" s="11"/>
      <c r="AE2339" s="11"/>
      <c r="AF2339" s="22" t="n">
        <v>2023</v>
      </c>
      <c r="AG2339" s="22" t="s">
        <v>52</v>
      </c>
      <c r="AH2339" s="22" t="s">
        <v>53</v>
      </c>
      <c r="AI2339" s="22"/>
      <c r="AJ2339" s="23" t="n">
        <v>0.7</v>
      </c>
      <c r="AK2339" s="24" t="n">
        <v>100000</v>
      </c>
      <c r="AL2339" s="23" t="n">
        <v>0.8</v>
      </c>
      <c r="AM2339" s="24" t="n">
        <v>25000</v>
      </c>
      <c r="AN2339" s="23" t="n">
        <v>0.9</v>
      </c>
      <c r="AO2339" s="24" t="n">
        <v>10000</v>
      </c>
      <c r="AP2339" s="25" t="n">
        <f aca="false">IF(AB2339&lt;AJ2339,AK2339,IF(AB2339&lt;AL2339,AM2339,IF(AB2339&lt;=AN2339,AO2339,0)))</f>
        <v>10000</v>
      </c>
    </row>
    <row r="2340" customFormat="false" ht="15.65" hidden="false" customHeight="false" outlineLevel="0" collapsed="false">
      <c r="A2340" s="11" t="n">
        <f aca="false">A2339+1</f>
        <v>2466</v>
      </c>
      <c r="B2340" s="12" t="s">
        <v>1039</v>
      </c>
      <c r="C2340" s="12" t="s">
        <v>1040</v>
      </c>
      <c r="D2340" s="12" t="s">
        <v>1041</v>
      </c>
      <c r="E2340" s="12" t="s">
        <v>1042</v>
      </c>
      <c r="F2340" s="14" t="s">
        <v>1063</v>
      </c>
      <c r="G2340" s="13" t="s">
        <v>1044</v>
      </c>
      <c r="H2340" s="12" t="s">
        <v>55</v>
      </c>
      <c r="I2340" s="12"/>
      <c r="J2340" s="14"/>
      <c r="K2340" s="15" t="n">
        <v>45129</v>
      </c>
      <c r="L2340" s="14" t="s">
        <v>1045</v>
      </c>
      <c r="M2340" s="16" t="n">
        <v>1</v>
      </c>
      <c r="N2340" s="16" t="n">
        <v>1</v>
      </c>
      <c r="O2340" s="17" t="n">
        <v>100000</v>
      </c>
      <c r="P2340" s="17" t="n">
        <v>100000</v>
      </c>
      <c r="Q2340" s="18" t="n">
        <v>12600</v>
      </c>
      <c r="R2340" s="19" t="n">
        <f aca="false">IF(H2340="F",1,0)</f>
        <v>0</v>
      </c>
      <c r="S2340" s="19" t="n">
        <f aca="false">IF(H2340="M",1,0)</f>
        <v>1</v>
      </c>
      <c r="T2340" s="11" t="s">
        <v>2576</v>
      </c>
      <c r="U2340" s="11" t="s">
        <v>328</v>
      </c>
      <c r="V2340" s="24" t="n">
        <f aca="false">_xlfn.xlookup(D2340,'WRSI Fusion'!$H$4:$H$354,'WRSI Fusion'!$AI$4:$AI$354)</f>
        <v>55.491318817415</v>
      </c>
      <c r="W2340" s="16" t="n">
        <f aca="false">_xlfn.xlookup(D2340,'WRSI Maïs'!$H$4:$H$346,'WRSI Maïs'!$AG$4:$AG$346)</f>
        <v>71.7845657352728</v>
      </c>
      <c r="X2340" s="16" t="n">
        <f aca="false">_xlfn.xlookup(D2340,'WRSI Mil'!$H$5:$H$355,'WRSI Mil'!$AG$5:$AG$355)</f>
        <v>75.2112747254168</v>
      </c>
      <c r="Y2340" s="16" t="n">
        <f aca="false">_xlfn.xlookup(D2340,'WRSI Sorgho'!$H$4:$H$354,'WRSI Sorgho'!$AI$4:$AI$354)</f>
        <v>52.7268365690857</v>
      </c>
      <c r="Z2340" s="16" t="n">
        <f aca="false">X2340</f>
        <v>75.2112747254168</v>
      </c>
      <c r="AA2340" s="16" t="n">
        <f aca="false">_xlfn.xlookup(D2340,'WRSI Mil'!$H$5:$H$355,'WRSI Mil'!$AH$5:$AH$355)</f>
        <v>65.1863764356946</v>
      </c>
      <c r="AB2340" s="21" t="n">
        <f aca="false">AA2340/Z2340</f>
        <v>0.866710166443511</v>
      </c>
      <c r="AC2340" s="11"/>
      <c r="AD2340" s="11"/>
      <c r="AE2340" s="11"/>
      <c r="AF2340" s="22" t="n">
        <v>2023</v>
      </c>
      <c r="AG2340" s="22" t="s">
        <v>52</v>
      </c>
      <c r="AH2340" s="22" t="s">
        <v>53</v>
      </c>
      <c r="AI2340" s="22"/>
      <c r="AJ2340" s="23" t="n">
        <v>0.7</v>
      </c>
      <c r="AK2340" s="24" t="n">
        <v>100000</v>
      </c>
      <c r="AL2340" s="23" t="n">
        <v>0.8</v>
      </c>
      <c r="AM2340" s="24" t="n">
        <v>25000</v>
      </c>
      <c r="AN2340" s="23" t="n">
        <v>0.9</v>
      </c>
      <c r="AO2340" s="24" t="n">
        <v>10000</v>
      </c>
      <c r="AP2340" s="25" t="n">
        <f aca="false">IF(AB2340&lt;AJ2340,AK2340,IF(AB2340&lt;AL2340,AM2340,IF(AB2340&lt;=AN2340,AO2340,0)))</f>
        <v>10000</v>
      </c>
    </row>
    <row r="2341" customFormat="false" ht="15.65" hidden="false" customHeight="false" outlineLevel="0" collapsed="false">
      <c r="A2341" s="11" t="n">
        <f aca="false">A2340+1</f>
        <v>2467</v>
      </c>
      <c r="B2341" s="12" t="s">
        <v>1039</v>
      </c>
      <c r="C2341" s="12" t="s">
        <v>1040</v>
      </c>
      <c r="D2341" s="12" t="s">
        <v>1041</v>
      </c>
      <c r="E2341" s="12" t="s">
        <v>1042</v>
      </c>
      <c r="F2341" s="14" t="s">
        <v>1047</v>
      </c>
      <c r="G2341" s="13" t="s">
        <v>1044</v>
      </c>
      <c r="H2341" s="12" t="s">
        <v>48</v>
      </c>
      <c r="I2341" s="12"/>
      <c r="J2341" s="14"/>
      <c r="K2341" s="15" t="n">
        <v>45130</v>
      </c>
      <c r="L2341" s="14" t="s">
        <v>1045</v>
      </c>
      <c r="M2341" s="16" t="n">
        <v>1</v>
      </c>
      <c r="N2341" s="16" t="n">
        <v>1</v>
      </c>
      <c r="O2341" s="17" t="n">
        <v>100000</v>
      </c>
      <c r="P2341" s="17" t="n">
        <v>100000</v>
      </c>
      <c r="Q2341" s="18" t="n">
        <v>12600</v>
      </c>
      <c r="R2341" s="19" t="n">
        <f aca="false">IF(H2341="F",1,0)</f>
        <v>1</v>
      </c>
      <c r="S2341" s="19" t="n">
        <f aca="false">IF(H2341="M",1,0)</f>
        <v>0</v>
      </c>
      <c r="T2341" s="11" t="s">
        <v>2577</v>
      </c>
      <c r="U2341" s="11" t="s">
        <v>328</v>
      </c>
      <c r="V2341" s="24" t="n">
        <f aca="false">_xlfn.xlookup(D2341,'WRSI Fusion'!$H$4:$H$354,'WRSI Fusion'!$AI$4:$AI$354)</f>
        <v>55.491318817415</v>
      </c>
      <c r="W2341" s="16" t="n">
        <f aca="false">_xlfn.xlookup(D2341,'WRSI Maïs'!$H$4:$H$346,'WRSI Maïs'!$AG$4:$AG$346)</f>
        <v>71.7845657352728</v>
      </c>
      <c r="X2341" s="16" t="n">
        <f aca="false">_xlfn.xlookup(D2341,'WRSI Mil'!$H$5:$H$355,'WRSI Mil'!$AG$5:$AG$355)</f>
        <v>75.2112747254168</v>
      </c>
      <c r="Y2341" s="16" t="n">
        <f aca="false">_xlfn.xlookup(D2341,'WRSI Sorgho'!$H$4:$H$354,'WRSI Sorgho'!$AI$4:$AI$354)</f>
        <v>52.7268365690857</v>
      </c>
      <c r="Z2341" s="16" t="n">
        <f aca="false">X2341</f>
        <v>75.2112747254168</v>
      </c>
      <c r="AA2341" s="16" t="n">
        <f aca="false">_xlfn.xlookup(D2341,'WRSI Mil'!$H$5:$H$355,'WRSI Mil'!$AH$5:$AH$355)</f>
        <v>65.1863764356946</v>
      </c>
      <c r="AB2341" s="21" t="n">
        <f aca="false">AA2341/Z2341</f>
        <v>0.866710166443511</v>
      </c>
      <c r="AC2341" s="11"/>
      <c r="AD2341" s="11"/>
      <c r="AE2341" s="11"/>
      <c r="AF2341" s="22" t="n">
        <v>2023</v>
      </c>
      <c r="AG2341" s="22" t="s">
        <v>52</v>
      </c>
      <c r="AH2341" s="22" t="s">
        <v>53</v>
      </c>
      <c r="AI2341" s="22"/>
      <c r="AJ2341" s="23" t="n">
        <v>0.7</v>
      </c>
      <c r="AK2341" s="24" t="n">
        <v>100000</v>
      </c>
      <c r="AL2341" s="23" t="n">
        <v>0.8</v>
      </c>
      <c r="AM2341" s="24" t="n">
        <v>25000</v>
      </c>
      <c r="AN2341" s="23" t="n">
        <v>0.9</v>
      </c>
      <c r="AO2341" s="24" t="n">
        <v>10000</v>
      </c>
      <c r="AP2341" s="25" t="n">
        <f aca="false">IF(AB2341&lt;AJ2341,AK2341,IF(AB2341&lt;AL2341,AM2341,IF(AB2341&lt;=AN2341,AO2341,0)))</f>
        <v>10000</v>
      </c>
    </row>
    <row r="2342" customFormat="false" ht="15.65" hidden="false" customHeight="false" outlineLevel="0" collapsed="false">
      <c r="A2342" s="11" t="n">
        <f aca="false">A2341+1</f>
        <v>2468</v>
      </c>
      <c r="B2342" s="12" t="s">
        <v>1039</v>
      </c>
      <c r="C2342" s="12" t="s">
        <v>1040</v>
      </c>
      <c r="D2342" s="12" t="s">
        <v>1041</v>
      </c>
      <c r="E2342" s="12" t="s">
        <v>1042</v>
      </c>
      <c r="F2342" s="14" t="s">
        <v>1059</v>
      </c>
      <c r="G2342" s="13" t="s">
        <v>1044</v>
      </c>
      <c r="H2342" s="12" t="s">
        <v>48</v>
      </c>
      <c r="I2342" s="12"/>
      <c r="J2342" s="14"/>
      <c r="K2342" s="15" t="n">
        <v>45130</v>
      </c>
      <c r="L2342" s="14" t="s">
        <v>1045</v>
      </c>
      <c r="M2342" s="16" t="n">
        <v>1</v>
      </c>
      <c r="N2342" s="16" t="n">
        <v>1</v>
      </c>
      <c r="O2342" s="17" t="n">
        <v>100000</v>
      </c>
      <c r="P2342" s="17" t="n">
        <v>100000</v>
      </c>
      <c r="Q2342" s="18" t="n">
        <v>12600</v>
      </c>
      <c r="R2342" s="19" t="n">
        <f aca="false">IF(H2342="F",1,0)</f>
        <v>1</v>
      </c>
      <c r="S2342" s="19" t="n">
        <f aca="false">IF(H2342="M",1,0)</f>
        <v>0</v>
      </c>
      <c r="T2342" s="11" t="s">
        <v>2578</v>
      </c>
      <c r="U2342" s="11" t="s">
        <v>328</v>
      </c>
      <c r="V2342" s="24" t="n">
        <f aca="false">_xlfn.xlookup(D2342,'WRSI Fusion'!$H$4:$H$354,'WRSI Fusion'!$AI$4:$AI$354)</f>
        <v>55.491318817415</v>
      </c>
      <c r="W2342" s="16" t="n">
        <f aca="false">_xlfn.xlookup(D2342,'WRSI Maïs'!$H$4:$H$346,'WRSI Maïs'!$AG$4:$AG$346)</f>
        <v>71.7845657352728</v>
      </c>
      <c r="X2342" s="16" t="n">
        <f aca="false">_xlfn.xlookup(D2342,'WRSI Mil'!$H$5:$H$355,'WRSI Mil'!$AG$5:$AG$355)</f>
        <v>75.2112747254168</v>
      </c>
      <c r="Y2342" s="16" t="n">
        <f aca="false">_xlfn.xlookup(D2342,'WRSI Sorgho'!$H$4:$H$354,'WRSI Sorgho'!$AI$4:$AI$354)</f>
        <v>52.7268365690857</v>
      </c>
      <c r="Z2342" s="16" t="n">
        <f aca="false">X2342</f>
        <v>75.2112747254168</v>
      </c>
      <c r="AA2342" s="16" t="n">
        <f aca="false">_xlfn.xlookup(D2342,'WRSI Mil'!$H$5:$H$355,'WRSI Mil'!$AH$5:$AH$355)</f>
        <v>65.1863764356946</v>
      </c>
      <c r="AB2342" s="21" t="n">
        <f aca="false">AA2342/Z2342</f>
        <v>0.866710166443511</v>
      </c>
      <c r="AC2342" s="11"/>
      <c r="AD2342" s="11"/>
      <c r="AE2342" s="11"/>
      <c r="AF2342" s="22" t="n">
        <v>2023</v>
      </c>
      <c r="AG2342" s="22" t="s">
        <v>52</v>
      </c>
      <c r="AH2342" s="22" t="s">
        <v>53</v>
      </c>
      <c r="AI2342" s="22"/>
      <c r="AJ2342" s="23" t="n">
        <v>0.7</v>
      </c>
      <c r="AK2342" s="24" t="n">
        <v>100000</v>
      </c>
      <c r="AL2342" s="23" t="n">
        <v>0.8</v>
      </c>
      <c r="AM2342" s="24" t="n">
        <v>25000</v>
      </c>
      <c r="AN2342" s="23" t="n">
        <v>0.9</v>
      </c>
      <c r="AO2342" s="24" t="n">
        <v>10000</v>
      </c>
      <c r="AP2342" s="25" t="n">
        <f aca="false">IF(AB2342&lt;AJ2342,AK2342,IF(AB2342&lt;AL2342,AM2342,IF(AB2342&lt;=AN2342,AO2342,0)))</f>
        <v>10000</v>
      </c>
    </row>
    <row r="2343" customFormat="false" ht="15.65" hidden="false" customHeight="false" outlineLevel="0" collapsed="false">
      <c r="A2343" s="11" t="n">
        <f aca="false">A2342+1</f>
        <v>2469</v>
      </c>
      <c r="B2343" s="12" t="s">
        <v>1039</v>
      </c>
      <c r="C2343" s="12" t="s">
        <v>1040</v>
      </c>
      <c r="D2343" s="12" t="s">
        <v>1041</v>
      </c>
      <c r="E2343" s="12" t="s">
        <v>1042</v>
      </c>
      <c r="F2343" s="14" t="s">
        <v>1066</v>
      </c>
      <c r="G2343" s="13" t="s">
        <v>1044</v>
      </c>
      <c r="H2343" s="12" t="s">
        <v>55</v>
      </c>
      <c r="I2343" s="12"/>
      <c r="J2343" s="14"/>
      <c r="K2343" s="15" t="n">
        <v>45130</v>
      </c>
      <c r="L2343" s="14" t="s">
        <v>1045</v>
      </c>
      <c r="M2343" s="16" t="n">
        <v>1</v>
      </c>
      <c r="N2343" s="16" t="n">
        <v>1</v>
      </c>
      <c r="O2343" s="17" t="n">
        <v>100000</v>
      </c>
      <c r="P2343" s="17" t="n">
        <v>100000</v>
      </c>
      <c r="Q2343" s="18" t="n">
        <v>12600</v>
      </c>
      <c r="R2343" s="19" t="n">
        <f aca="false">IF(H2343="F",1,0)</f>
        <v>0</v>
      </c>
      <c r="S2343" s="19" t="n">
        <f aca="false">IF(H2343="M",1,0)</f>
        <v>1</v>
      </c>
      <c r="T2343" s="11" t="s">
        <v>2579</v>
      </c>
      <c r="U2343" s="11" t="s">
        <v>328</v>
      </c>
      <c r="V2343" s="24" t="n">
        <f aca="false">_xlfn.xlookup(D2343,'WRSI Fusion'!$H$4:$H$354,'WRSI Fusion'!$AI$4:$AI$354)</f>
        <v>55.491318817415</v>
      </c>
      <c r="W2343" s="16" t="n">
        <f aca="false">_xlfn.xlookup(D2343,'WRSI Maïs'!$H$4:$H$346,'WRSI Maïs'!$AG$4:$AG$346)</f>
        <v>71.7845657352728</v>
      </c>
      <c r="X2343" s="16" t="n">
        <f aca="false">_xlfn.xlookup(D2343,'WRSI Mil'!$H$5:$H$355,'WRSI Mil'!$AG$5:$AG$355)</f>
        <v>75.2112747254168</v>
      </c>
      <c r="Y2343" s="16" t="n">
        <f aca="false">_xlfn.xlookup(D2343,'WRSI Sorgho'!$H$4:$H$354,'WRSI Sorgho'!$AI$4:$AI$354)</f>
        <v>52.7268365690857</v>
      </c>
      <c r="Z2343" s="16" t="n">
        <f aca="false">X2343</f>
        <v>75.2112747254168</v>
      </c>
      <c r="AA2343" s="16" t="n">
        <f aca="false">_xlfn.xlookup(D2343,'WRSI Mil'!$H$5:$H$355,'WRSI Mil'!$AH$5:$AH$355)</f>
        <v>65.1863764356946</v>
      </c>
      <c r="AB2343" s="21" t="n">
        <f aca="false">AA2343/Z2343</f>
        <v>0.866710166443511</v>
      </c>
      <c r="AC2343" s="11"/>
      <c r="AD2343" s="11"/>
      <c r="AE2343" s="11"/>
      <c r="AF2343" s="22" t="n">
        <v>2023</v>
      </c>
      <c r="AG2343" s="22" t="s">
        <v>52</v>
      </c>
      <c r="AH2343" s="22" t="s">
        <v>53</v>
      </c>
      <c r="AI2343" s="22"/>
      <c r="AJ2343" s="23" t="n">
        <v>0.7</v>
      </c>
      <c r="AK2343" s="24" t="n">
        <v>100000</v>
      </c>
      <c r="AL2343" s="23" t="n">
        <v>0.8</v>
      </c>
      <c r="AM2343" s="24" t="n">
        <v>25000</v>
      </c>
      <c r="AN2343" s="23" t="n">
        <v>0.9</v>
      </c>
      <c r="AO2343" s="24" t="n">
        <v>10000</v>
      </c>
      <c r="AP2343" s="25" t="n">
        <f aca="false">IF(AB2343&lt;AJ2343,AK2343,IF(AB2343&lt;AL2343,AM2343,IF(AB2343&lt;=AN2343,AO2343,0)))</f>
        <v>10000</v>
      </c>
    </row>
    <row r="2344" customFormat="false" ht="15.65" hidden="false" customHeight="false" outlineLevel="0" collapsed="false">
      <c r="A2344" s="11" t="n">
        <f aca="false">A2343+1</f>
        <v>2470</v>
      </c>
      <c r="B2344" s="12" t="s">
        <v>1039</v>
      </c>
      <c r="C2344" s="12" t="s">
        <v>1040</v>
      </c>
      <c r="D2344" s="12" t="s">
        <v>1041</v>
      </c>
      <c r="E2344" s="12" t="s">
        <v>1042</v>
      </c>
      <c r="F2344" s="14" t="s">
        <v>1100</v>
      </c>
      <c r="G2344" s="13" t="s">
        <v>1044</v>
      </c>
      <c r="H2344" s="12" t="s">
        <v>48</v>
      </c>
      <c r="I2344" s="12"/>
      <c r="J2344" s="14"/>
      <c r="K2344" s="15" t="n">
        <v>45135</v>
      </c>
      <c r="L2344" s="14" t="s">
        <v>1045</v>
      </c>
      <c r="M2344" s="16" t="n">
        <v>1</v>
      </c>
      <c r="N2344" s="16" t="n">
        <v>1</v>
      </c>
      <c r="O2344" s="17" t="n">
        <v>100000</v>
      </c>
      <c r="P2344" s="17" t="n">
        <v>100000</v>
      </c>
      <c r="Q2344" s="18" t="n">
        <v>12600</v>
      </c>
      <c r="R2344" s="19" t="n">
        <f aca="false">IF(H2344="F",1,0)</f>
        <v>1</v>
      </c>
      <c r="S2344" s="19" t="n">
        <f aca="false">IF(H2344="M",1,0)</f>
        <v>0</v>
      </c>
      <c r="T2344" s="11" t="s">
        <v>2580</v>
      </c>
      <c r="U2344" s="11" t="s">
        <v>328</v>
      </c>
      <c r="V2344" s="24" t="n">
        <f aca="false">_xlfn.xlookup(D2344,'WRSI Fusion'!$H$4:$H$354,'WRSI Fusion'!$AI$4:$AI$354)</f>
        <v>55.491318817415</v>
      </c>
      <c r="W2344" s="16" t="n">
        <f aca="false">_xlfn.xlookup(D2344,'WRSI Maïs'!$H$4:$H$346,'WRSI Maïs'!$AG$4:$AG$346)</f>
        <v>71.7845657352728</v>
      </c>
      <c r="X2344" s="16" t="n">
        <f aca="false">_xlfn.xlookup(D2344,'WRSI Mil'!$H$5:$H$355,'WRSI Mil'!$AG$5:$AG$355)</f>
        <v>75.2112747254168</v>
      </c>
      <c r="Y2344" s="16" t="n">
        <f aca="false">_xlfn.xlookup(D2344,'WRSI Sorgho'!$H$4:$H$354,'WRSI Sorgho'!$AI$4:$AI$354)</f>
        <v>52.7268365690857</v>
      </c>
      <c r="Z2344" s="16" t="n">
        <f aca="false">X2344</f>
        <v>75.2112747254168</v>
      </c>
      <c r="AA2344" s="16" t="n">
        <f aca="false">_xlfn.xlookup(D2344,'WRSI Mil'!$H$5:$H$355,'WRSI Mil'!$AH$5:$AH$355)</f>
        <v>65.1863764356946</v>
      </c>
      <c r="AB2344" s="21" t="n">
        <f aca="false">AA2344/Z2344</f>
        <v>0.866710166443511</v>
      </c>
      <c r="AC2344" s="11"/>
      <c r="AD2344" s="11"/>
      <c r="AE2344" s="11"/>
      <c r="AF2344" s="22" t="n">
        <v>2023</v>
      </c>
      <c r="AG2344" s="22" t="s">
        <v>52</v>
      </c>
      <c r="AH2344" s="22" t="s">
        <v>53</v>
      </c>
      <c r="AI2344" s="22"/>
      <c r="AJ2344" s="23" t="n">
        <v>0.7</v>
      </c>
      <c r="AK2344" s="24" t="n">
        <v>100000</v>
      </c>
      <c r="AL2344" s="23" t="n">
        <v>0.8</v>
      </c>
      <c r="AM2344" s="24" t="n">
        <v>25000</v>
      </c>
      <c r="AN2344" s="23" t="n">
        <v>0.9</v>
      </c>
      <c r="AO2344" s="24" t="n">
        <v>10000</v>
      </c>
      <c r="AP2344" s="25" t="n">
        <f aca="false">IF(AB2344&lt;AJ2344,AK2344,IF(AB2344&lt;AL2344,AM2344,IF(AB2344&lt;=AN2344,AO2344,0)))</f>
        <v>10000</v>
      </c>
    </row>
    <row r="2345" customFormat="false" ht="15.65" hidden="false" customHeight="false" outlineLevel="0" collapsed="false">
      <c r="A2345" s="11" t="n">
        <f aca="false">A2344+1</f>
        <v>2471</v>
      </c>
      <c r="B2345" s="12" t="s">
        <v>1039</v>
      </c>
      <c r="C2345" s="12" t="s">
        <v>1040</v>
      </c>
      <c r="D2345" s="12" t="s">
        <v>1041</v>
      </c>
      <c r="E2345" s="12" t="s">
        <v>1042</v>
      </c>
      <c r="F2345" s="14" t="s">
        <v>1066</v>
      </c>
      <c r="G2345" s="13" t="s">
        <v>1044</v>
      </c>
      <c r="H2345" s="12" t="s">
        <v>55</v>
      </c>
      <c r="I2345" s="12"/>
      <c r="J2345" s="14"/>
      <c r="K2345" s="15" t="n">
        <v>45130</v>
      </c>
      <c r="L2345" s="14" t="s">
        <v>1045</v>
      </c>
      <c r="M2345" s="16" t="n">
        <v>1</v>
      </c>
      <c r="N2345" s="16" t="n">
        <v>1</v>
      </c>
      <c r="O2345" s="17" t="n">
        <v>100000</v>
      </c>
      <c r="P2345" s="17" t="n">
        <v>100000</v>
      </c>
      <c r="Q2345" s="18" t="n">
        <v>12600</v>
      </c>
      <c r="R2345" s="19" t="n">
        <f aca="false">IF(H2345="F",1,0)</f>
        <v>0</v>
      </c>
      <c r="S2345" s="19" t="n">
        <f aca="false">IF(H2345="M",1,0)</f>
        <v>1</v>
      </c>
      <c r="T2345" s="11" t="s">
        <v>2581</v>
      </c>
      <c r="U2345" s="11" t="s">
        <v>328</v>
      </c>
      <c r="V2345" s="24" t="n">
        <f aca="false">_xlfn.xlookup(D2345,'WRSI Fusion'!$H$4:$H$354,'WRSI Fusion'!$AI$4:$AI$354)</f>
        <v>55.491318817415</v>
      </c>
      <c r="W2345" s="16" t="n">
        <f aca="false">_xlfn.xlookup(D2345,'WRSI Maïs'!$H$4:$H$346,'WRSI Maïs'!$AG$4:$AG$346)</f>
        <v>71.7845657352728</v>
      </c>
      <c r="X2345" s="16" t="n">
        <f aca="false">_xlfn.xlookup(D2345,'WRSI Mil'!$H$5:$H$355,'WRSI Mil'!$AG$5:$AG$355)</f>
        <v>75.2112747254168</v>
      </c>
      <c r="Y2345" s="16" t="n">
        <f aca="false">_xlfn.xlookup(D2345,'WRSI Sorgho'!$H$4:$H$354,'WRSI Sorgho'!$AI$4:$AI$354)</f>
        <v>52.7268365690857</v>
      </c>
      <c r="Z2345" s="16" t="n">
        <f aca="false">X2345</f>
        <v>75.2112747254168</v>
      </c>
      <c r="AA2345" s="16" t="n">
        <f aca="false">_xlfn.xlookup(D2345,'WRSI Mil'!$H$5:$H$355,'WRSI Mil'!$AH$5:$AH$355)</f>
        <v>65.1863764356946</v>
      </c>
      <c r="AB2345" s="21" t="n">
        <f aca="false">AA2345/Z2345</f>
        <v>0.866710166443511</v>
      </c>
      <c r="AC2345" s="11"/>
      <c r="AD2345" s="11"/>
      <c r="AE2345" s="11"/>
      <c r="AF2345" s="22" t="n">
        <v>2023</v>
      </c>
      <c r="AG2345" s="22" t="s">
        <v>52</v>
      </c>
      <c r="AH2345" s="22" t="s">
        <v>53</v>
      </c>
      <c r="AI2345" s="22"/>
      <c r="AJ2345" s="23" t="n">
        <v>0.7</v>
      </c>
      <c r="AK2345" s="24" t="n">
        <v>100000</v>
      </c>
      <c r="AL2345" s="23" t="n">
        <v>0.8</v>
      </c>
      <c r="AM2345" s="24" t="n">
        <v>25000</v>
      </c>
      <c r="AN2345" s="23" t="n">
        <v>0.9</v>
      </c>
      <c r="AO2345" s="24" t="n">
        <v>10000</v>
      </c>
      <c r="AP2345" s="25" t="n">
        <f aca="false">IF(AB2345&lt;AJ2345,AK2345,IF(AB2345&lt;AL2345,AM2345,IF(AB2345&lt;=AN2345,AO2345,0)))</f>
        <v>10000</v>
      </c>
    </row>
    <row r="2346" customFormat="false" ht="15.65" hidden="false" customHeight="false" outlineLevel="0" collapsed="false">
      <c r="A2346" s="11" t="n">
        <f aca="false">A2345+1</f>
        <v>2472</v>
      </c>
      <c r="B2346" s="12" t="s">
        <v>1039</v>
      </c>
      <c r="C2346" s="12" t="s">
        <v>1040</v>
      </c>
      <c r="D2346" s="12" t="s">
        <v>1041</v>
      </c>
      <c r="E2346" s="12" t="s">
        <v>1042</v>
      </c>
      <c r="F2346" s="14" t="s">
        <v>1128</v>
      </c>
      <c r="G2346" s="13" t="s">
        <v>1044</v>
      </c>
      <c r="H2346" s="12" t="s">
        <v>55</v>
      </c>
      <c r="I2346" s="12"/>
      <c r="J2346" s="14"/>
      <c r="K2346" s="15" t="n">
        <v>45132</v>
      </c>
      <c r="L2346" s="14" t="s">
        <v>1045</v>
      </c>
      <c r="M2346" s="16" t="n">
        <v>1</v>
      </c>
      <c r="N2346" s="16" t="n">
        <v>1</v>
      </c>
      <c r="O2346" s="17" t="n">
        <v>100000</v>
      </c>
      <c r="P2346" s="17" t="n">
        <v>100000</v>
      </c>
      <c r="Q2346" s="18" t="n">
        <v>12600</v>
      </c>
      <c r="R2346" s="19" t="n">
        <f aca="false">IF(H2346="F",1,0)</f>
        <v>0</v>
      </c>
      <c r="S2346" s="19" t="n">
        <f aca="false">IF(H2346="M",1,0)</f>
        <v>1</v>
      </c>
      <c r="T2346" s="11" t="s">
        <v>2582</v>
      </c>
      <c r="U2346" s="11" t="s">
        <v>328</v>
      </c>
      <c r="V2346" s="24" t="n">
        <f aca="false">_xlfn.xlookup(D2346,'WRSI Fusion'!$H$4:$H$354,'WRSI Fusion'!$AI$4:$AI$354)</f>
        <v>55.491318817415</v>
      </c>
      <c r="W2346" s="16" t="n">
        <f aca="false">_xlfn.xlookup(D2346,'WRSI Maïs'!$H$4:$H$346,'WRSI Maïs'!$AG$4:$AG$346)</f>
        <v>71.7845657352728</v>
      </c>
      <c r="X2346" s="16" t="n">
        <f aca="false">_xlfn.xlookup(D2346,'WRSI Mil'!$H$5:$H$355,'WRSI Mil'!$AG$5:$AG$355)</f>
        <v>75.2112747254168</v>
      </c>
      <c r="Y2346" s="16" t="n">
        <f aca="false">_xlfn.xlookup(D2346,'WRSI Sorgho'!$H$4:$H$354,'WRSI Sorgho'!$AI$4:$AI$354)</f>
        <v>52.7268365690857</v>
      </c>
      <c r="Z2346" s="16" t="n">
        <f aca="false">X2346</f>
        <v>75.2112747254168</v>
      </c>
      <c r="AA2346" s="16" t="n">
        <f aca="false">_xlfn.xlookup(D2346,'WRSI Mil'!$H$5:$H$355,'WRSI Mil'!$AH$5:$AH$355)</f>
        <v>65.1863764356946</v>
      </c>
      <c r="AB2346" s="21" t="n">
        <f aca="false">AA2346/Z2346</f>
        <v>0.866710166443511</v>
      </c>
      <c r="AC2346" s="11"/>
      <c r="AD2346" s="11"/>
      <c r="AE2346" s="11"/>
      <c r="AF2346" s="22" t="n">
        <v>2023</v>
      </c>
      <c r="AG2346" s="22" t="s">
        <v>52</v>
      </c>
      <c r="AH2346" s="22" t="s">
        <v>53</v>
      </c>
      <c r="AI2346" s="22"/>
      <c r="AJ2346" s="23" t="n">
        <v>0.7</v>
      </c>
      <c r="AK2346" s="24" t="n">
        <v>100000</v>
      </c>
      <c r="AL2346" s="23" t="n">
        <v>0.8</v>
      </c>
      <c r="AM2346" s="24" t="n">
        <v>25000</v>
      </c>
      <c r="AN2346" s="23" t="n">
        <v>0.9</v>
      </c>
      <c r="AO2346" s="24" t="n">
        <v>10000</v>
      </c>
      <c r="AP2346" s="25" t="n">
        <f aca="false">IF(AB2346&lt;AJ2346,AK2346,IF(AB2346&lt;AL2346,AM2346,IF(AB2346&lt;=AN2346,AO2346,0)))</f>
        <v>10000</v>
      </c>
    </row>
    <row r="2347" customFormat="false" ht="15.65" hidden="false" customHeight="false" outlineLevel="0" collapsed="false">
      <c r="A2347" s="11" t="n">
        <f aca="false">A2346+1</f>
        <v>2473</v>
      </c>
      <c r="B2347" s="12" t="s">
        <v>1039</v>
      </c>
      <c r="C2347" s="12" t="s">
        <v>1040</v>
      </c>
      <c r="D2347" s="12" t="s">
        <v>1041</v>
      </c>
      <c r="E2347" s="12" t="s">
        <v>1042</v>
      </c>
      <c r="F2347" s="14" t="s">
        <v>1066</v>
      </c>
      <c r="G2347" s="13" t="s">
        <v>1044</v>
      </c>
      <c r="H2347" s="12" t="s">
        <v>55</v>
      </c>
      <c r="I2347" s="12"/>
      <c r="J2347" s="14"/>
      <c r="K2347" s="15" t="n">
        <v>45130</v>
      </c>
      <c r="L2347" s="14" t="s">
        <v>1045</v>
      </c>
      <c r="M2347" s="16" t="n">
        <v>1</v>
      </c>
      <c r="N2347" s="16" t="n">
        <v>1</v>
      </c>
      <c r="O2347" s="17" t="n">
        <v>100000</v>
      </c>
      <c r="P2347" s="17" t="n">
        <v>100000</v>
      </c>
      <c r="Q2347" s="18" t="n">
        <v>12600</v>
      </c>
      <c r="R2347" s="19" t="n">
        <f aca="false">IF(H2347="F",1,0)</f>
        <v>0</v>
      </c>
      <c r="S2347" s="19" t="n">
        <f aca="false">IF(H2347="M",1,0)</f>
        <v>1</v>
      </c>
      <c r="T2347" s="11" t="s">
        <v>2583</v>
      </c>
      <c r="U2347" s="11" t="s">
        <v>328</v>
      </c>
      <c r="V2347" s="24" t="n">
        <f aca="false">_xlfn.xlookup(D2347,'WRSI Fusion'!$H$4:$H$354,'WRSI Fusion'!$AI$4:$AI$354)</f>
        <v>55.491318817415</v>
      </c>
      <c r="W2347" s="16" t="n">
        <f aca="false">_xlfn.xlookup(D2347,'WRSI Maïs'!$H$4:$H$346,'WRSI Maïs'!$AG$4:$AG$346)</f>
        <v>71.7845657352728</v>
      </c>
      <c r="X2347" s="16" t="n">
        <f aca="false">_xlfn.xlookup(D2347,'WRSI Mil'!$H$5:$H$355,'WRSI Mil'!$AG$5:$AG$355)</f>
        <v>75.2112747254168</v>
      </c>
      <c r="Y2347" s="16" t="n">
        <f aca="false">_xlfn.xlookup(D2347,'WRSI Sorgho'!$H$4:$H$354,'WRSI Sorgho'!$AI$4:$AI$354)</f>
        <v>52.7268365690857</v>
      </c>
      <c r="Z2347" s="16" t="n">
        <f aca="false">X2347</f>
        <v>75.2112747254168</v>
      </c>
      <c r="AA2347" s="16" t="n">
        <f aca="false">_xlfn.xlookup(D2347,'WRSI Mil'!$H$5:$H$355,'WRSI Mil'!$AH$5:$AH$355)</f>
        <v>65.1863764356946</v>
      </c>
      <c r="AB2347" s="21" t="n">
        <f aca="false">AA2347/Z2347</f>
        <v>0.866710166443511</v>
      </c>
      <c r="AC2347" s="11"/>
      <c r="AD2347" s="11"/>
      <c r="AE2347" s="11"/>
      <c r="AF2347" s="22" t="n">
        <v>2023</v>
      </c>
      <c r="AG2347" s="22" t="s">
        <v>52</v>
      </c>
      <c r="AH2347" s="22" t="s">
        <v>53</v>
      </c>
      <c r="AI2347" s="22"/>
      <c r="AJ2347" s="23" t="n">
        <v>0.7</v>
      </c>
      <c r="AK2347" s="24" t="n">
        <v>100000</v>
      </c>
      <c r="AL2347" s="23" t="n">
        <v>0.8</v>
      </c>
      <c r="AM2347" s="24" t="n">
        <v>25000</v>
      </c>
      <c r="AN2347" s="23" t="n">
        <v>0.9</v>
      </c>
      <c r="AO2347" s="24" t="n">
        <v>10000</v>
      </c>
      <c r="AP2347" s="25" t="n">
        <f aca="false">IF(AB2347&lt;AJ2347,AK2347,IF(AB2347&lt;AL2347,AM2347,IF(AB2347&lt;=AN2347,AO2347,0)))</f>
        <v>10000</v>
      </c>
    </row>
    <row r="2348" customFormat="false" ht="15.65" hidden="false" customHeight="false" outlineLevel="0" collapsed="false">
      <c r="A2348" s="11" t="n">
        <f aca="false">A2347+1</f>
        <v>2474</v>
      </c>
      <c r="B2348" s="12" t="s">
        <v>1039</v>
      </c>
      <c r="C2348" s="12" t="s">
        <v>1040</v>
      </c>
      <c r="D2348" s="12" t="s">
        <v>1041</v>
      </c>
      <c r="E2348" s="12" t="s">
        <v>1042</v>
      </c>
      <c r="F2348" s="14" t="s">
        <v>1128</v>
      </c>
      <c r="G2348" s="13" t="s">
        <v>1044</v>
      </c>
      <c r="H2348" s="12" t="s">
        <v>48</v>
      </c>
      <c r="I2348" s="12"/>
      <c r="J2348" s="14"/>
      <c r="K2348" s="15" t="n">
        <v>45132</v>
      </c>
      <c r="L2348" s="14" t="s">
        <v>1045</v>
      </c>
      <c r="M2348" s="16" t="n">
        <v>1</v>
      </c>
      <c r="N2348" s="16" t="n">
        <v>1</v>
      </c>
      <c r="O2348" s="17" t="n">
        <v>100000</v>
      </c>
      <c r="P2348" s="17" t="n">
        <v>100000</v>
      </c>
      <c r="Q2348" s="18" t="n">
        <v>12600</v>
      </c>
      <c r="R2348" s="19" t="n">
        <f aca="false">IF(H2348="F",1,0)</f>
        <v>1</v>
      </c>
      <c r="S2348" s="19" t="n">
        <f aca="false">IF(H2348="M",1,0)</f>
        <v>0</v>
      </c>
      <c r="T2348" s="11" t="s">
        <v>2584</v>
      </c>
      <c r="U2348" s="11" t="s">
        <v>328</v>
      </c>
      <c r="V2348" s="24" t="n">
        <f aca="false">_xlfn.xlookup(D2348,'WRSI Fusion'!$H$4:$H$354,'WRSI Fusion'!$AI$4:$AI$354)</f>
        <v>55.491318817415</v>
      </c>
      <c r="W2348" s="16" t="n">
        <f aca="false">_xlfn.xlookup(D2348,'WRSI Maïs'!$H$4:$H$346,'WRSI Maïs'!$AG$4:$AG$346)</f>
        <v>71.7845657352728</v>
      </c>
      <c r="X2348" s="16" t="n">
        <f aca="false">_xlfn.xlookup(D2348,'WRSI Mil'!$H$5:$H$355,'WRSI Mil'!$AG$5:$AG$355)</f>
        <v>75.2112747254168</v>
      </c>
      <c r="Y2348" s="16" t="n">
        <f aca="false">_xlfn.xlookup(D2348,'WRSI Sorgho'!$H$4:$H$354,'WRSI Sorgho'!$AI$4:$AI$354)</f>
        <v>52.7268365690857</v>
      </c>
      <c r="Z2348" s="16" t="n">
        <f aca="false">X2348</f>
        <v>75.2112747254168</v>
      </c>
      <c r="AA2348" s="16" t="n">
        <f aca="false">_xlfn.xlookup(D2348,'WRSI Mil'!$H$5:$H$355,'WRSI Mil'!$AH$5:$AH$355)</f>
        <v>65.1863764356946</v>
      </c>
      <c r="AB2348" s="21" t="n">
        <f aca="false">AA2348/Z2348</f>
        <v>0.866710166443511</v>
      </c>
      <c r="AC2348" s="11"/>
      <c r="AD2348" s="11"/>
      <c r="AE2348" s="11"/>
      <c r="AF2348" s="22" t="n">
        <v>2023</v>
      </c>
      <c r="AG2348" s="22" t="s">
        <v>52</v>
      </c>
      <c r="AH2348" s="22" t="s">
        <v>53</v>
      </c>
      <c r="AI2348" s="22"/>
      <c r="AJ2348" s="23" t="n">
        <v>0.7</v>
      </c>
      <c r="AK2348" s="24" t="n">
        <v>100000</v>
      </c>
      <c r="AL2348" s="23" t="n">
        <v>0.8</v>
      </c>
      <c r="AM2348" s="24" t="n">
        <v>25000</v>
      </c>
      <c r="AN2348" s="23" t="n">
        <v>0.9</v>
      </c>
      <c r="AO2348" s="24" t="n">
        <v>10000</v>
      </c>
      <c r="AP2348" s="25" t="n">
        <f aca="false">IF(AB2348&lt;AJ2348,AK2348,IF(AB2348&lt;AL2348,AM2348,IF(AB2348&lt;=AN2348,AO2348,0)))</f>
        <v>10000</v>
      </c>
    </row>
    <row r="2349" customFormat="false" ht="15.65" hidden="false" customHeight="false" outlineLevel="0" collapsed="false">
      <c r="A2349" s="11" t="n">
        <f aca="false">A2348+1</f>
        <v>2475</v>
      </c>
      <c r="B2349" s="12" t="s">
        <v>1039</v>
      </c>
      <c r="C2349" s="12" t="s">
        <v>1040</v>
      </c>
      <c r="D2349" s="12" t="s">
        <v>1041</v>
      </c>
      <c r="E2349" s="12" t="s">
        <v>1042</v>
      </c>
      <c r="F2349" s="14" t="s">
        <v>1051</v>
      </c>
      <c r="G2349" s="13" t="s">
        <v>1044</v>
      </c>
      <c r="H2349" s="12" t="s">
        <v>55</v>
      </c>
      <c r="I2349" s="12"/>
      <c r="J2349" s="14"/>
      <c r="K2349" s="15" t="n">
        <v>45134</v>
      </c>
      <c r="L2349" s="14" t="s">
        <v>1045</v>
      </c>
      <c r="M2349" s="16" t="n">
        <v>1</v>
      </c>
      <c r="N2349" s="16" t="n">
        <v>1</v>
      </c>
      <c r="O2349" s="17" t="n">
        <v>100000</v>
      </c>
      <c r="P2349" s="17" t="n">
        <v>100000</v>
      </c>
      <c r="Q2349" s="18" t="n">
        <v>12600</v>
      </c>
      <c r="R2349" s="19" t="n">
        <f aca="false">IF(H2349="F",1,0)</f>
        <v>0</v>
      </c>
      <c r="S2349" s="19" t="n">
        <f aca="false">IF(H2349="M",1,0)</f>
        <v>1</v>
      </c>
      <c r="T2349" s="11" t="s">
        <v>2585</v>
      </c>
      <c r="U2349" s="11" t="s">
        <v>328</v>
      </c>
      <c r="V2349" s="24" t="n">
        <f aca="false">_xlfn.xlookup(D2349,'WRSI Fusion'!$H$4:$H$354,'WRSI Fusion'!$AI$4:$AI$354)</f>
        <v>55.491318817415</v>
      </c>
      <c r="W2349" s="16" t="n">
        <f aca="false">_xlfn.xlookup(D2349,'WRSI Maïs'!$H$4:$H$346,'WRSI Maïs'!$AG$4:$AG$346)</f>
        <v>71.7845657352728</v>
      </c>
      <c r="X2349" s="16" t="n">
        <f aca="false">_xlfn.xlookup(D2349,'WRSI Mil'!$H$5:$H$355,'WRSI Mil'!$AG$5:$AG$355)</f>
        <v>75.2112747254168</v>
      </c>
      <c r="Y2349" s="16" t="n">
        <f aca="false">_xlfn.xlookup(D2349,'WRSI Sorgho'!$H$4:$H$354,'WRSI Sorgho'!$AI$4:$AI$354)</f>
        <v>52.7268365690857</v>
      </c>
      <c r="Z2349" s="16" t="n">
        <f aca="false">X2349</f>
        <v>75.2112747254168</v>
      </c>
      <c r="AA2349" s="16" t="n">
        <f aca="false">_xlfn.xlookup(D2349,'WRSI Mil'!$H$5:$H$355,'WRSI Mil'!$AH$5:$AH$355)</f>
        <v>65.1863764356946</v>
      </c>
      <c r="AB2349" s="21" t="n">
        <f aca="false">AA2349/Z2349</f>
        <v>0.866710166443511</v>
      </c>
      <c r="AC2349" s="11"/>
      <c r="AD2349" s="11"/>
      <c r="AE2349" s="11"/>
      <c r="AF2349" s="22" t="n">
        <v>2023</v>
      </c>
      <c r="AG2349" s="22" t="s">
        <v>52</v>
      </c>
      <c r="AH2349" s="22" t="s">
        <v>53</v>
      </c>
      <c r="AI2349" s="22"/>
      <c r="AJ2349" s="23" t="n">
        <v>0.7</v>
      </c>
      <c r="AK2349" s="24" t="n">
        <v>100000</v>
      </c>
      <c r="AL2349" s="23" t="n">
        <v>0.8</v>
      </c>
      <c r="AM2349" s="24" t="n">
        <v>25000</v>
      </c>
      <c r="AN2349" s="23" t="n">
        <v>0.9</v>
      </c>
      <c r="AO2349" s="24" t="n">
        <v>10000</v>
      </c>
      <c r="AP2349" s="25" t="n">
        <f aca="false">IF(AB2349&lt;AJ2349,AK2349,IF(AB2349&lt;AL2349,AM2349,IF(AB2349&lt;=AN2349,AO2349,0)))</f>
        <v>10000</v>
      </c>
    </row>
    <row r="2350" customFormat="false" ht="15.65" hidden="false" customHeight="false" outlineLevel="0" collapsed="false">
      <c r="A2350" s="11" t="n">
        <f aca="false">A2349+1</f>
        <v>2476</v>
      </c>
      <c r="B2350" s="12" t="s">
        <v>1039</v>
      </c>
      <c r="C2350" s="12" t="s">
        <v>1040</v>
      </c>
      <c r="D2350" s="12" t="s">
        <v>1041</v>
      </c>
      <c r="E2350" s="12" t="s">
        <v>1042</v>
      </c>
      <c r="F2350" s="14" t="s">
        <v>1083</v>
      </c>
      <c r="G2350" s="13" t="s">
        <v>1044</v>
      </c>
      <c r="H2350" s="12" t="s">
        <v>55</v>
      </c>
      <c r="I2350" s="12"/>
      <c r="J2350" s="14"/>
      <c r="K2350" s="15" t="n">
        <v>45130</v>
      </c>
      <c r="L2350" s="14" t="s">
        <v>1045</v>
      </c>
      <c r="M2350" s="16" t="n">
        <v>1</v>
      </c>
      <c r="N2350" s="16" t="n">
        <v>1</v>
      </c>
      <c r="O2350" s="17" t="n">
        <v>100000</v>
      </c>
      <c r="P2350" s="17" t="n">
        <v>100000</v>
      </c>
      <c r="Q2350" s="18" t="n">
        <v>12600</v>
      </c>
      <c r="R2350" s="19" t="n">
        <f aca="false">IF(H2350="F",1,0)</f>
        <v>0</v>
      </c>
      <c r="S2350" s="19" t="n">
        <f aca="false">IF(H2350="M",1,0)</f>
        <v>1</v>
      </c>
      <c r="T2350" s="11" t="s">
        <v>2586</v>
      </c>
      <c r="U2350" s="11" t="s">
        <v>328</v>
      </c>
      <c r="V2350" s="24" t="n">
        <f aca="false">_xlfn.xlookup(D2350,'WRSI Fusion'!$H$4:$H$354,'WRSI Fusion'!$AI$4:$AI$354)</f>
        <v>55.491318817415</v>
      </c>
      <c r="W2350" s="16" t="n">
        <f aca="false">_xlfn.xlookup(D2350,'WRSI Maïs'!$H$4:$H$346,'WRSI Maïs'!$AG$4:$AG$346)</f>
        <v>71.7845657352728</v>
      </c>
      <c r="X2350" s="16" t="n">
        <f aca="false">_xlfn.xlookup(D2350,'WRSI Mil'!$H$5:$H$355,'WRSI Mil'!$AG$5:$AG$355)</f>
        <v>75.2112747254168</v>
      </c>
      <c r="Y2350" s="16" t="n">
        <f aca="false">_xlfn.xlookup(D2350,'WRSI Sorgho'!$H$4:$H$354,'WRSI Sorgho'!$AI$4:$AI$354)</f>
        <v>52.7268365690857</v>
      </c>
      <c r="Z2350" s="16" t="n">
        <f aca="false">X2350</f>
        <v>75.2112747254168</v>
      </c>
      <c r="AA2350" s="16" t="n">
        <f aca="false">_xlfn.xlookup(D2350,'WRSI Mil'!$H$5:$H$355,'WRSI Mil'!$AH$5:$AH$355)</f>
        <v>65.1863764356946</v>
      </c>
      <c r="AB2350" s="21" t="n">
        <f aca="false">AA2350/Z2350</f>
        <v>0.866710166443511</v>
      </c>
      <c r="AC2350" s="11"/>
      <c r="AD2350" s="11"/>
      <c r="AE2350" s="11"/>
      <c r="AF2350" s="22" t="n">
        <v>2023</v>
      </c>
      <c r="AG2350" s="22" t="s">
        <v>52</v>
      </c>
      <c r="AH2350" s="22" t="s">
        <v>53</v>
      </c>
      <c r="AI2350" s="22"/>
      <c r="AJ2350" s="23" t="n">
        <v>0.7</v>
      </c>
      <c r="AK2350" s="24" t="n">
        <v>100000</v>
      </c>
      <c r="AL2350" s="23" t="n">
        <v>0.8</v>
      </c>
      <c r="AM2350" s="24" t="n">
        <v>25000</v>
      </c>
      <c r="AN2350" s="23" t="n">
        <v>0.9</v>
      </c>
      <c r="AO2350" s="24" t="n">
        <v>10000</v>
      </c>
      <c r="AP2350" s="25" t="n">
        <f aca="false">IF(AB2350&lt;AJ2350,AK2350,IF(AB2350&lt;AL2350,AM2350,IF(AB2350&lt;=AN2350,AO2350,0)))</f>
        <v>10000</v>
      </c>
    </row>
    <row r="2351" customFormat="false" ht="15.65" hidden="false" customHeight="false" outlineLevel="0" collapsed="false">
      <c r="A2351" s="11" t="n">
        <f aca="false">A2350+1</f>
        <v>2477</v>
      </c>
      <c r="B2351" s="12" t="s">
        <v>1039</v>
      </c>
      <c r="C2351" s="12" t="s">
        <v>1040</v>
      </c>
      <c r="D2351" s="12" t="s">
        <v>1041</v>
      </c>
      <c r="E2351" s="12" t="s">
        <v>1042</v>
      </c>
      <c r="F2351" s="14" t="s">
        <v>1069</v>
      </c>
      <c r="G2351" s="13" t="s">
        <v>1044</v>
      </c>
      <c r="H2351" s="12" t="s">
        <v>48</v>
      </c>
      <c r="I2351" s="12"/>
      <c r="J2351" s="14"/>
      <c r="K2351" s="15" t="n">
        <v>45127</v>
      </c>
      <c r="L2351" s="14" t="s">
        <v>1045</v>
      </c>
      <c r="M2351" s="16" t="n">
        <v>1</v>
      </c>
      <c r="N2351" s="16" t="n">
        <v>1</v>
      </c>
      <c r="O2351" s="17" t="n">
        <v>100000</v>
      </c>
      <c r="P2351" s="17" t="n">
        <v>100000</v>
      </c>
      <c r="Q2351" s="18" t="n">
        <v>12600</v>
      </c>
      <c r="R2351" s="19" t="n">
        <f aca="false">IF(H2351="F",1,0)</f>
        <v>1</v>
      </c>
      <c r="S2351" s="19" t="n">
        <f aca="false">IF(H2351="M",1,0)</f>
        <v>0</v>
      </c>
      <c r="T2351" s="11" t="s">
        <v>2587</v>
      </c>
      <c r="U2351" s="11" t="s">
        <v>328</v>
      </c>
      <c r="V2351" s="24" t="n">
        <f aca="false">_xlfn.xlookup(D2351,'WRSI Fusion'!$H$4:$H$354,'WRSI Fusion'!$AI$4:$AI$354)</f>
        <v>55.491318817415</v>
      </c>
      <c r="W2351" s="16" t="n">
        <f aca="false">_xlfn.xlookup(D2351,'WRSI Maïs'!$H$4:$H$346,'WRSI Maïs'!$AG$4:$AG$346)</f>
        <v>71.7845657352728</v>
      </c>
      <c r="X2351" s="16" t="n">
        <f aca="false">_xlfn.xlookup(D2351,'WRSI Mil'!$H$5:$H$355,'WRSI Mil'!$AG$5:$AG$355)</f>
        <v>75.2112747254168</v>
      </c>
      <c r="Y2351" s="16" t="n">
        <f aca="false">_xlfn.xlookup(D2351,'WRSI Sorgho'!$H$4:$H$354,'WRSI Sorgho'!$AI$4:$AI$354)</f>
        <v>52.7268365690857</v>
      </c>
      <c r="Z2351" s="16" t="n">
        <f aca="false">X2351</f>
        <v>75.2112747254168</v>
      </c>
      <c r="AA2351" s="16" t="n">
        <f aca="false">_xlfn.xlookup(D2351,'WRSI Mil'!$H$5:$H$355,'WRSI Mil'!$AH$5:$AH$355)</f>
        <v>65.1863764356946</v>
      </c>
      <c r="AB2351" s="21" t="n">
        <f aca="false">AA2351/Z2351</f>
        <v>0.866710166443511</v>
      </c>
      <c r="AC2351" s="11"/>
      <c r="AD2351" s="11"/>
      <c r="AE2351" s="11"/>
      <c r="AF2351" s="22" t="n">
        <v>2023</v>
      </c>
      <c r="AG2351" s="22" t="s">
        <v>52</v>
      </c>
      <c r="AH2351" s="22" t="s">
        <v>53</v>
      </c>
      <c r="AI2351" s="22"/>
      <c r="AJ2351" s="23" t="n">
        <v>0.7</v>
      </c>
      <c r="AK2351" s="24" t="n">
        <v>100000</v>
      </c>
      <c r="AL2351" s="23" t="n">
        <v>0.8</v>
      </c>
      <c r="AM2351" s="24" t="n">
        <v>25000</v>
      </c>
      <c r="AN2351" s="23" t="n">
        <v>0.9</v>
      </c>
      <c r="AO2351" s="24" t="n">
        <v>10000</v>
      </c>
      <c r="AP2351" s="25" t="n">
        <f aca="false">IF(AB2351&lt;AJ2351,AK2351,IF(AB2351&lt;AL2351,AM2351,IF(AB2351&lt;=AN2351,AO2351,0)))</f>
        <v>10000</v>
      </c>
    </row>
    <row r="2352" customFormat="false" ht="15.65" hidden="false" customHeight="false" outlineLevel="0" collapsed="false">
      <c r="A2352" s="11" t="n">
        <f aca="false">A2351+1</f>
        <v>2478</v>
      </c>
      <c r="B2352" s="12" t="s">
        <v>1039</v>
      </c>
      <c r="C2352" s="12" t="s">
        <v>1040</v>
      </c>
      <c r="D2352" s="12" t="s">
        <v>1041</v>
      </c>
      <c r="E2352" s="12" t="s">
        <v>1042</v>
      </c>
      <c r="F2352" s="14" t="s">
        <v>1063</v>
      </c>
      <c r="G2352" s="13" t="s">
        <v>1044</v>
      </c>
      <c r="H2352" s="12" t="s">
        <v>48</v>
      </c>
      <c r="I2352" s="12"/>
      <c r="J2352" s="14"/>
      <c r="K2352" s="15" t="n">
        <v>45129</v>
      </c>
      <c r="L2352" s="14" t="s">
        <v>1045</v>
      </c>
      <c r="M2352" s="16" t="n">
        <v>1</v>
      </c>
      <c r="N2352" s="16" t="n">
        <v>1</v>
      </c>
      <c r="O2352" s="17" t="n">
        <v>100000</v>
      </c>
      <c r="P2352" s="17" t="n">
        <v>100000</v>
      </c>
      <c r="Q2352" s="18" t="n">
        <v>12600</v>
      </c>
      <c r="R2352" s="19" t="n">
        <f aca="false">IF(H2352="F",1,0)</f>
        <v>1</v>
      </c>
      <c r="S2352" s="19" t="n">
        <f aca="false">IF(H2352="M",1,0)</f>
        <v>0</v>
      </c>
      <c r="T2352" s="11" t="s">
        <v>2588</v>
      </c>
      <c r="U2352" s="11" t="s">
        <v>328</v>
      </c>
      <c r="V2352" s="24" t="n">
        <f aca="false">_xlfn.xlookup(D2352,'WRSI Fusion'!$H$4:$H$354,'WRSI Fusion'!$AI$4:$AI$354)</f>
        <v>55.491318817415</v>
      </c>
      <c r="W2352" s="16" t="n">
        <f aca="false">_xlfn.xlookup(D2352,'WRSI Maïs'!$H$4:$H$346,'WRSI Maïs'!$AG$4:$AG$346)</f>
        <v>71.7845657352728</v>
      </c>
      <c r="X2352" s="16" t="n">
        <f aca="false">_xlfn.xlookup(D2352,'WRSI Mil'!$H$5:$H$355,'WRSI Mil'!$AG$5:$AG$355)</f>
        <v>75.2112747254168</v>
      </c>
      <c r="Y2352" s="16" t="n">
        <f aca="false">_xlfn.xlookup(D2352,'WRSI Sorgho'!$H$4:$H$354,'WRSI Sorgho'!$AI$4:$AI$354)</f>
        <v>52.7268365690857</v>
      </c>
      <c r="Z2352" s="16" t="n">
        <f aca="false">X2352</f>
        <v>75.2112747254168</v>
      </c>
      <c r="AA2352" s="16" t="n">
        <f aca="false">_xlfn.xlookup(D2352,'WRSI Mil'!$H$5:$H$355,'WRSI Mil'!$AH$5:$AH$355)</f>
        <v>65.1863764356946</v>
      </c>
      <c r="AB2352" s="21" t="n">
        <f aca="false">AA2352/Z2352</f>
        <v>0.866710166443511</v>
      </c>
      <c r="AC2352" s="11"/>
      <c r="AD2352" s="11"/>
      <c r="AE2352" s="11"/>
      <c r="AF2352" s="22" t="n">
        <v>2023</v>
      </c>
      <c r="AG2352" s="22" t="s">
        <v>52</v>
      </c>
      <c r="AH2352" s="22" t="s">
        <v>53</v>
      </c>
      <c r="AI2352" s="22"/>
      <c r="AJ2352" s="23" t="n">
        <v>0.7</v>
      </c>
      <c r="AK2352" s="24" t="n">
        <v>100000</v>
      </c>
      <c r="AL2352" s="23" t="n">
        <v>0.8</v>
      </c>
      <c r="AM2352" s="24" t="n">
        <v>25000</v>
      </c>
      <c r="AN2352" s="23" t="n">
        <v>0.9</v>
      </c>
      <c r="AO2352" s="24" t="n">
        <v>10000</v>
      </c>
      <c r="AP2352" s="25" t="n">
        <f aca="false">IF(AB2352&lt;AJ2352,AK2352,IF(AB2352&lt;AL2352,AM2352,IF(AB2352&lt;=AN2352,AO2352,0)))</f>
        <v>10000</v>
      </c>
    </row>
    <row r="2353" customFormat="false" ht="15.65" hidden="false" customHeight="false" outlineLevel="0" collapsed="false">
      <c r="A2353" s="11" t="n">
        <f aca="false">A2352+1</f>
        <v>2479</v>
      </c>
      <c r="B2353" s="12" t="s">
        <v>1039</v>
      </c>
      <c r="C2353" s="12" t="s">
        <v>1040</v>
      </c>
      <c r="D2353" s="12" t="s">
        <v>1041</v>
      </c>
      <c r="E2353" s="12" t="s">
        <v>1042</v>
      </c>
      <c r="F2353" s="14" t="s">
        <v>1114</v>
      </c>
      <c r="G2353" s="13" t="s">
        <v>1044</v>
      </c>
      <c r="H2353" s="12" t="s">
        <v>55</v>
      </c>
      <c r="I2353" s="12"/>
      <c r="J2353" s="14"/>
      <c r="K2353" s="15" t="n">
        <v>45126</v>
      </c>
      <c r="L2353" s="14" t="s">
        <v>49</v>
      </c>
      <c r="M2353" s="16" t="n">
        <v>1</v>
      </c>
      <c r="N2353" s="16" t="n">
        <v>1</v>
      </c>
      <c r="O2353" s="17" t="n">
        <v>100000</v>
      </c>
      <c r="P2353" s="17" t="n">
        <v>100000</v>
      </c>
      <c r="Q2353" s="18" t="n">
        <v>12600</v>
      </c>
      <c r="R2353" s="19" t="n">
        <f aca="false">IF(H2353="F",1,0)</f>
        <v>0</v>
      </c>
      <c r="S2353" s="19" t="n">
        <f aca="false">IF(H2353="M",1,0)</f>
        <v>1</v>
      </c>
      <c r="T2353" s="11" t="s">
        <v>2589</v>
      </c>
      <c r="U2353" s="11" t="s">
        <v>51</v>
      </c>
      <c r="V2353" s="24" t="n">
        <f aca="false">_xlfn.xlookup(D2353,'WRSI Fusion'!$H$4:$H$354,'WRSI Fusion'!$AI$4:$AI$354)</f>
        <v>55.491318817415</v>
      </c>
      <c r="W2353" s="16" t="n">
        <f aca="false">_xlfn.xlookup(D2353,'WRSI Maïs'!$H$4:$H$346,'WRSI Maïs'!$AG$4:$AG$346)</f>
        <v>71.7845657352728</v>
      </c>
      <c r="X2353" s="16" t="n">
        <f aca="false">_xlfn.xlookup(D2353,'WRSI Mil'!$H$5:$H$355,'WRSI Mil'!$AG$5:$AG$355)</f>
        <v>75.2112747254168</v>
      </c>
      <c r="Y2353" s="16" t="n">
        <f aca="false">_xlfn.xlookup(D2353,'WRSI Sorgho'!$H$4:$H$354,'WRSI Sorgho'!$AI$4:$AI$354)</f>
        <v>52.7268365690857</v>
      </c>
      <c r="Z2353" s="16" t="n">
        <f aca="false">Y2353</f>
        <v>52.7268365690857</v>
      </c>
      <c r="AA2353" s="16" t="n">
        <f aca="false">_xlfn.xlookup(D2353,'WRSI Sorgho'!$H$4:$H$354,'WRSI Sorgho'!$AJ$4:$AJ$354)</f>
        <v>44.8954389112363</v>
      </c>
      <c r="AB2353" s="21" t="n">
        <f aca="false">AA2353/Z2353</f>
        <v>0.851472264079635</v>
      </c>
      <c r="AC2353" s="11"/>
      <c r="AD2353" s="11"/>
      <c r="AE2353" s="11"/>
      <c r="AF2353" s="22" t="n">
        <v>2023</v>
      </c>
      <c r="AG2353" s="22" t="s">
        <v>52</v>
      </c>
      <c r="AH2353" s="22" t="s">
        <v>53</v>
      </c>
      <c r="AI2353" s="22"/>
      <c r="AJ2353" s="23" t="n">
        <v>0.7</v>
      </c>
      <c r="AK2353" s="24" t="n">
        <v>100000</v>
      </c>
      <c r="AL2353" s="23" t="n">
        <v>0.8</v>
      </c>
      <c r="AM2353" s="24" t="n">
        <v>25000</v>
      </c>
      <c r="AN2353" s="23" t="n">
        <v>0.9</v>
      </c>
      <c r="AO2353" s="24" t="n">
        <v>10000</v>
      </c>
      <c r="AP2353" s="25" t="n">
        <f aca="false">IF(AB2353&lt;AJ2353,AK2353,IF(AB2353&lt;AL2353,AM2353,IF(AB2353&lt;=AN2353,AO2353,0)))</f>
        <v>10000</v>
      </c>
    </row>
    <row r="2354" customFormat="false" ht="15.65" hidden="false" customHeight="false" outlineLevel="0" collapsed="false">
      <c r="A2354" s="11" t="n">
        <f aca="false">A2353+1</f>
        <v>2480</v>
      </c>
      <c r="B2354" s="12" t="s">
        <v>1039</v>
      </c>
      <c r="C2354" s="12" t="s">
        <v>1040</v>
      </c>
      <c r="D2354" s="12" t="s">
        <v>1041</v>
      </c>
      <c r="E2354" s="12" t="s">
        <v>1042</v>
      </c>
      <c r="F2354" s="14" t="s">
        <v>1047</v>
      </c>
      <c r="G2354" s="13" t="s">
        <v>1044</v>
      </c>
      <c r="H2354" s="12" t="s">
        <v>48</v>
      </c>
      <c r="I2354" s="12"/>
      <c r="J2354" s="14"/>
      <c r="K2354" s="15" t="n">
        <v>45130</v>
      </c>
      <c r="L2354" s="14" t="s">
        <v>1045</v>
      </c>
      <c r="M2354" s="16" t="n">
        <v>1</v>
      </c>
      <c r="N2354" s="16" t="n">
        <v>1</v>
      </c>
      <c r="O2354" s="17" t="n">
        <v>100000</v>
      </c>
      <c r="P2354" s="17" t="n">
        <v>100000</v>
      </c>
      <c r="Q2354" s="18" t="n">
        <v>12600</v>
      </c>
      <c r="R2354" s="19" t="n">
        <f aca="false">IF(H2354="F",1,0)</f>
        <v>1</v>
      </c>
      <c r="S2354" s="19" t="n">
        <f aca="false">IF(H2354="M",1,0)</f>
        <v>0</v>
      </c>
      <c r="T2354" s="11" t="s">
        <v>2590</v>
      </c>
      <c r="U2354" s="11" t="s">
        <v>328</v>
      </c>
      <c r="V2354" s="24" t="n">
        <f aca="false">_xlfn.xlookup(D2354,'WRSI Fusion'!$H$4:$H$354,'WRSI Fusion'!$AI$4:$AI$354)</f>
        <v>55.491318817415</v>
      </c>
      <c r="W2354" s="16" t="n">
        <f aca="false">_xlfn.xlookup(D2354,'WRSI Maïs'!$H$4:$H$346,'WRSI Maïs'!$AG$4:$AG$346)</f>
        <v>71.7845657352728</v>
      </c>
      <c r="X2354" s="16" t="n">
        <f aca="false">_xlfn.xlookup(D2354,'WRSI Mil'!$H$5:$H$355,'WRSI Mil'!$AG$5:$AG$355)</f>
        <v>75.2112747254168</v>
      </c>
      <c r="Y2354" s="16" t="n">
        <f aca="false">_xlfn.xlookup(D2354,'WRSI Sorgho'!$H$4:$H$354,'WRSI Sorgho'!$AI$4:$AI$354)</f>
        <v>52.7268365690857</v>
      </c>
      <c r="Z2354" s="16" t="n">
        <f aca="false">X2354</f>
        <v>75.2112747254168</v>
      </c>
      <c r="AA2354" s="16" t="n">
        <f aca="false">_xlfn.xlookup(D2354,'WRSI Mil'!$H$5:$H$355,'WRSI Mil'!$AH$5:$AH$355)</f>
        <v>65.1863764356946</v>
      </c>
      <c r="AB2354" s="21" t="n">
        <f aca="false">AA2354/Z2354</f>
        <v>0.866710166443511</v>
      </c>
      <c r="AC2354" s="11"/>
      <c r="AD2354" s="11"/>
      <c r="AE2354" s="11"/>
      <c r="AF2354" s="22" t="n">
        <v>2023</v>
      </c>
      <c r="AG2354" s="22" t="s">
        <v>52</v>
      </c>
      <c r="AH2354" s="22" t="s">
        <v>53</v>
      </c>
      <c r="AI2354" s="22"/>
      <c r="AJ2354" s="23" t="n">
        <v>0.7</v>
      </c>
      <c r="AK2354" s="24" t="n">
        <v>100000</v>
      </c>
      <c r="AL2354" s="23" t="n">
        <v>0.8</v>
      </c>
      <c r="AM2354" s="24" t="n">
        <v>25000</v>
      </c>
      <c r="AN2354" s="23" t="n">
        <v>0.9</v>
      </c>
      <c r="AO2354" s="24" t="n">
        <v>10000</v>
      </c>
      <c r="AP2354" s="25" t="n">
        <f aca="false">IF(AB2354&lt;AJ2354,AK2354,IF(AB2354&lt;AL2354,AM2354,IF(AB2354&lt;=AN2354,AO2354,0)))</f>
        <v>10000</v>
      </c>
    </row>
    <row r="2355" customFormat="false" ht="15.65" hidden="false" customHeight="false" outlineLevel="0" collapsed="false">
      <c r="A2355" s="11" t="n">
        <f aca="false">A2354+1</f>
        <v>2481</v>
      </c>
      <c r="B2355" s="12" t="s">
        <v>1039</v>
      </c>
      <c r="C2355" s="12" t="s">
        <v>1040</v>
      </c>
      <c r="D2355" s="12" t="s">
        <v>1041</v>
      </c>
      <c r="E2355" s="12" t="s">
        <v>1042</v>
      </c>
      <c r="F2355" s="14" t="s">
        <v>1088</v>
      </c>
      <c r="G2355" s="13" t="s">
        <v>1044</v>
      </c>
      <c r="H2355" s="12" t="s">
        <v>55</v>
      </c>
      <c r="I2355" s="12"/>
      <c r="J2355" s="14"/>
      <c r="K2355" s="15" t="n">
        <v>45133</v>
      </c>
      <c r="L2355" s="14" t="s">
        <v>1089</v>
      </c>
      <c r="M2355" s="16" t="n">
        <v>1</v>
      </c>
      <c r="N2355" s="16" t="n">
        <v>1</v>
      </c>
      <c r="O2355" s="17" t="n">
        <v>100000</v>
      </c>
      <c r="P2355" s="17" t="n">
        <v>100000</v>
      </c>
      <c r="Q2355" s="18" t="n">
        <v>12600</v>
      </c>
      <c r="R2355" s="19" t="n">
        <f aca="false">IF(H2355="F",1,0)</f>
        <v>0</v>
      </c>
      <c r="S2355" s="19" t="n">
        <f aca="false">IF(H2355="M",1,0)</f>
        <v>1</v>
      </c>
      <c r="T2355" s="11" t="s">
        <v>2591</v>
      </c>
      <c r="U2355" s="11" t="s">
        <v>328</v>
      </c>
      <c r="V2355" s="24" t="n">
        <f aca="false">_xlfn.xlookup(D2355,'WRSI Fusion'!$H$4:$H$354,'WRSI Fusion'!$AI$4:$AI$354)</f>
        <v>55.491318817415</v>
      </c>
      <c r="W2355" s="16" t="n">
        <f aca="false">_xlfn.xlookup(D2355,'WRSI Maïs'!$H$4:$H$346,'WRSI Maïs'!$AG$4:$AG$346)</f>
        <v>71.7845657352728</v>
      </c>
      <c r="X2355" s="16" t="n">
        <f aca="false">_xlfn.xlookup(D2355,'WRSI Mil'!$H$5:$H$355,'WRSI Mil'!$AG$5:$AG$355)</f>
        <v>75.2112747254168</v>
      </c>
      <c r="Y2355" s="16" t="n">
        <f aca="false">_xlfn.xlookup(D2355,'WRSI Sorgho'!$H$4:$H$354,'WRSI Sorgho'!$AI$4:$AI$354)</f>
        <v>52.7268365690857</v>
      </c>
      <c r="Z2355" s="16" t="n">
        <f aca="false">X2355</f>
        <v>75.2112747254168</v>
      </c>
      <c r="AA2355" s="16" t="n">
        <f aca="false">_xlfn.xlookup(D2355,'WRSI Mil'!$H$5:$H$355,'WRSI Mil'!$AH$5:$AH$355)</f>
        <v>65.1863764356946</v>
      </c>
      <c r="AB2355" s="21" t="n">
        <f aca="false">AA2355/Z2355</f>
        <v>0.866710166443511</v>
      </c>
      <c r="AC2355" s="11"/>
      <c r="AD2355" s="11"/>
      <c r="AE2355" s="11"/>
      <c r="AF2355" s="22" t="n">
        <v>2023</v>
      </c>
      <c r="AG2355" s="22" t="s">
        <v>52</v>
      </c>
      <c r="AH2355" s="22" t="s">
        <v>53</v>
      </c>
      <c r="AI2355" s="22"/>
      <c r="AJ2355" s="23" t="n">
        <v>0.7</v>
      </c>
      <c r="AK2355" s="24" t="n">
        <v>100000</v>
      </c>
      <c r="AL2355" s="23" t="n">
        <v>0.8</v>
      </c>
      <c r="AM2355" s="24" t="n">
        <v>25000</v>
      </c>
      <c r="AN2355" s="23" t="n">
        <v>0.9</v>
      </c>
      <c r="AO2355" s="24" t="n">
        <v>10000</v>
      </c>
      <c r="AP2355" s="25" t="n">
        <f aca="false">IF(AB2355&lt;AJ2355,AK2355,IF(AB2355&lt;AL2355,AM2355,IF(AB2355&lt;=AN2355,AO2355,0)))</f>
        <v>10000</v>
      </c>
    </row>
    <row r="2356" customFormat="false" ht="15.65" hidden="false" customHeight="false" outlineLevel="0" collapsed="false">
      <c r="A2356" s="11" t="n">
        <f aca="false">A2355+1</f>
        <v>2482</v>
      </c>
      <c r="B2356" s="12" t="s">
        <v>1039</v>
      </c>
      <c r="C2356" s="12" t="s">
        <v>1040</v>
      </c>
      <c r="D2356" s="12" t="s">
        <v>1041</v>
      </c>
      <c r="E2356" s="12" t="s">
        <v>1042</v>
      </c>
      <c r="F2356" s="14" t="s">
        <v>1128</v>
      </c>
      <c r="G2356" s="13" t="s">
        <v>1044</v>
      </c>
      <c r="H2356" s="12" t="s">
        <v>55</v>
      </c>
      <c r="I2356" s="12"/>
      <c r="J2356" s="14"/>
      <c r="K2356" s="15" t="n">
        <v>45132</v>
      </c>
      <c r="L2356" s="14" t="s">
        <v>1045</v>
      </c>
      <c r="M2356" s="16" t="n">
        <v>1</v>
      </c>
      <c r="N2356" s="16" t="n">
        <v>1</v>
      </c>
      <c r="O2356" s="17" t="n">
        <v>100000</v>
      </c>
      <c r="P2356" s="17" t="n">
        <v>100000</v>
      </c>
      <c r="Q2356" s="18" t="n">
        <v>12600</v>
      </c>
      <c r="R2356" s="19" t="n">
        <f aca="false">IF(H2356="F",1,0)</f>
        <v>0</v>
      </c>
      <c r="S2356" s="19" t="n">
        <f aca="false">IF(H2356="M",1,0)</f>
        <v>1</v>
      </c>
      <c r="T2356" s="11" t="s">
        <v>2592</v>
      </c>
      <c r="U2356" s="11" t="s">
        <v>328</v>
      </c>
      <c r="V2356" s="24" t="n">
        <f aca="false">_xlfn.xlookup(D2356,'WRSI Fusion'!$H$4:$H$354,'WRSI Fusion'!$AI$4:$AI$354)</f>
        <v>55.491318817415</v>
      </c>
      <c r="W2356" s="16" t="n">
        <f aca="false">_xlfn.xlookup(D2356,'WRSI Maïs'!$H$4:$H$346,'WRSI Maïs'!$AG$4:$AG$346)</f>
        <v>71.7845657352728</v>
      </c>
      <c r="X2356" s="16" t="n">
        <f aca="false">_xlfn.xlookup(D2356,'WRSI Mil'!$H$5:$H$355,'WRSI Mil'!$AG$5:$AG$355)</f>
        <v>75.2112747254168</v>
      </c>
      <c r="Y2356" s="16" t="n">
        <f aca="false">_xlfn.xlookup(D2356,'WRSI Sorgho'!$H$4:$H$354,'WRSI Sorgho'!$AI$4:$AI$354)</f>
        <v>52.7268365690857</v>
      </c>
      <c r="Z2356" s="16" t="n">
        <f aca="false">X2356</f>
        <v>75.2112747254168</v>
      </c>
      <c r="AA2356" s="16" t="n">
        <f aca="false">_xlfn.xlookup(D2356,'WRSI Mil'!$H$5:$H$355,'WRSI Mil'!$AH$5:$AH$355)</f>
        <v>65.1863764356946</v>
      </c>
      <c r="AB2356" s="21" t="n">
        <f aca="false">AA2356/Z2356</f>
        <v>0.866710166443511</v>
      </c>
      <c r="AC2356" s="11"/>
      <c r="AD2356" s="11"/>
      <c r="AE2356" s="11"/>
      <c r="AF2356" s="22" t="n">
        <v>2023</v>
      </c>
      <c r="AG2356" s="22" t="s">
        <v>52</v>
      </c>
      <c r="AH2356" s="22" t="s">
        <v>53</v>
      </c>
      <c r="AI2356" s="22"/>
      <c r="AJ2356" s="23" t="n">
        <v>0.7</v>
      </c>
      <c r="AK2356" s="24" t="n">
        <v>100000</v>
      </c>
      <c r="AL2356" s="23" t="n">
        <v>0.8</v>
      </c>
      <c r="AM2356" s="24" t="n">
        <v>25000</v>
      </c>
      <c r="AN2356" s="23" t="n">
        <v>0.9</v>
      </c>
      <c r="AO2356" s="24" t="n">
        <v>10000</v>
      </c>
      <c r="AP2356" s="25" t="n">
        <f aca="false">IF(AB2356&lt;AJ2356,AK2356,IF(AB2356&lt;AL2356,AM2356,IF(AB2356&lt;=AN2356,AO2356,0)))</f>
        <v>10000</v>
      </c>
    </row>
    <row r="2357" customFormat="false" ht="15.65" hidden="false" customHeight="false" outlineLevel="0" collapsed="false">
      <c r="A2357" s="11" t="n">
        <f aca="false">A2356+1</f>
        <v>2483</v>
      </c>
      <c r="B2357" s="12" t="s">
        <v>1039</v>
      </c>
      <c r="C2357" s="12" t="s">
        <v>1040</v>
      </c>
      <c r="D2357" s="12" t="s">
        <v>1041</v>
      </c>
      <c r="E2357" s="12" t="s">
        <v>1042</v>
      </c>
      <c r="F2357" s="14" t="s">
        <v>1049</v>
      </c>
      <c r="G2357" s="13" t="s">
        <v>1044</v>
      </c>
      <c r="H2357" s="12" t="s">
        <v>55</v>
      </c>
      <c r="I2357" s="12"/>
      <c r="J2357" s="14"/>
      <c r="K2357" s="15" t="n">
        <v>45126</v>
      </c>
      <c r="L2357" s="14" t="s">
        <v>49</v>
      </c>
      <c r="M2357" s="16" t="n">
        <v>1</v>
      </c>
      <c r="N2357" s="16" t="n">
        <v>1</v>
      </c>
      <c r="O2357" s="17" t="n">
        <v>100000</v>
      </c>
      <c r="P2357" s="17" t="n">
        <v>100000</v>
      </c>
      <c r="Q2357" s="18" t="n">
        <v>12600</v>
      </c>
      <c r="R2357" s="19" t="n">
        <f aca="false">IF(H2357="F",1,0)</f>
        <v>0</v>
      </c>
      <c r="S2357" s="19" t="n">
        <f aca="false">IF(H2357="M",1,0)</f>
        <v>1</v>
      </c>
      <c r="T2357" s="11" t="s">
        <v>2593</v>
      </c>
      <c r="U2357" s="11" t="s">
        <v>51</v>
      </c>
      <c r="V2357" s="24" t="n">
        <f aca="false">_xlfn.xlookup(D2357,'WRSI Fusion'!$H$4:$H$354,'WRSI Fusion'!$AI$4:$AI$354)</f>
        <v>55.491318817415</v>
      </c>
      <c r="W2357" s="16" t="n">
        <f aca="false">_xlfn.xlookup(D2357,'WRSI Maïs'!$H$4:$H$346,'WRSI Maïs'!$AG$4:$AG$346)</f>
        <v>71.7845657352728</v>
      </c>
      <c r="X2357" s="16" t="n">
        <f aca="false">_xlfn.xlookup(D2357,'WRSI Mil'!$H$5:$H$355,'WRSI Mil'!$AG$5:$AG$355)</f>
        <v>75.2112747254168</v>
      </c>
      <c r="Y2357" s="16" t="n">
        <f aca="false">_xlfn.xlookup(D2357,'WRSI Sorgho'!$H$4:$H$354,'WRSI Sorgho'!$AI$4:$AI$354)</f>
        <v>52.7268365690857</v>
      </c>
      <c r="Z2357" s="16" t="n">
        <f aca="false">Y2357</f>
        <v>52.7268365690857</v>
      </c>
      <c r="AA2357" s="16" t="n">
        <f aca="false">_xlfn.xlookup(D2357,'WRSI Sorgho'!$H$4:$H$354,'WRSI Sorgho'!$AJ$4:$AJ$354)</f>
        <v>44.8954389112363</v>
      </c>
      <c r="AB2357" s="21" t="n">
        <f aca="false">AA2357/Z2357</f>
        <v>0.851472264079635</v>
      </c>
      <c r="AC2357" s="11"/>
      <c r="AD2357" s="11"/>
      <c r="AE2357" s="11"/>
      <c r="AF2357" s="22" t="n">
        <v>2023</v>
      </c>
      <c r="AG2357" s="22" t="s">
        <v>52</v>
      </c>
      <c r="AH2357" s="22" t="s">
        <v>53</v>
      </c>
      <c r="AI2357" s="22"/>
      <c r="AJ2357" s="23" t="n">
        <v>0.7</v>
      </c>
      <c r="AK2357" s="24" t="n">
        <v>100000</v>
      </c>
      <c r="AL2357" s="23" t="n">
        <v>0.8</v>
      </c>
      <c r="AM2357" s="24" t="n">
        <v>25000</v>
      </c>
      <c r="AN2357" s="23" t="n">
        <v>0.9</v>
      </c>
      <c r="AO2357" s="24" t="n">
        <v>10000</v>
      </c>
      <c r="AP2357" s="25" t="n">
        <f aca="false">IF(AB2357&lt;AJ2357,AK2357,IF(AB2357&lt;AL2357,AM2357,IF(AB2357&lt;=AN2357,AO2357,0)))</f>
        <v>10000</v>
      </c>
    </row>
    <row r="2358" customFormat="false" ht="15.65" hidden="false" customHeight="false" outlineLevel="0" collapsed="false">
      <c r="A2358" s="11" t="n">
        <f aca="false">A2357+1</f>
        <v>2484</v>
      </c>
      <c r="B2358" s="12" t="s">
        <v>1039</v>
      </c>
      <c r="C2358" s="12" t="s">
        <v>1040</v>
      </c>
      <c r="D2358" s="12" t="s">
        <v>1041</v>
      </c>
      <c r="E2358" s="12" t="s">
        <v>1042</v>
      </c>
      <c r="F2358" s="14" t="s">
        <v>1111</v>
      </c>
      <c r="G2358" s="13" t="s">
        <v>1044</v>
      </c>
      <c r="H2358" s="12" t="s">
        <v>55</v>
      </c>
      <c r="I2358" s="12"/>
      <c r="J2358" s="14"/>
      <c r="K2358" s="15" t="n">
        <v>45126</v>
      </c>
      <c r="L2358" s="14" t="s">
        <v>1045</v>
      </c>
      <c r="M2358" s="16" t="n">
        <v>1</v>
      </c>
      <c r="N2358" s="16" t="n">
        <v>1</v>
      </c>
      <c r="O2358" s="17" t="n">
        <v>100000</v>
      </c>
      <c r="P2358" s="17" t="n">
        <v>100000</v>
      </c>
      <c r="Q2358" s="18" t="n">
        <v>12600</v>
      </c>
      <c r="R2358" s="19" t="n">
        <f aca="false">IF(H2358="F",1,0)</f>
        <v>0</v>
      </c>
      <c r="S2358" s="19" t="n">
        <f aca="false">IF(H2358="M",1,0)</f>
        <v>1</v>
      </c>
      <c r="T2358" s="11" t="s">
        <v>2594</v>
      </c>
      <c r="U2358" s="11" t="s">
        <v>328</v>
      </c>
      <c r="V2358" s="24" t="n">
        <f aca="false">_xlfn.xlookup(D2358,'WRSI Fusion'!$H$4:$H$354,'WRSI Fusion'!$AI$4:$AI$354)</f>
        <v>55.491318817415</v>
      </c>
      <c r="W2358" s="16" t="n">
        <f aca="false">_xlfn.xlookup(D2358,'WRSI Maïs'!$H$4:$H$346,'WRSI Maïs'!$AG$4:$AG$346)</f>
        <v>71.7845657352728</v>
      </c>
      <c r="X2358" s="16" t="n">
        <f aca="false">_xlfn.xlookup(D2358,'WRSI Mil'!$H$5:$H$355,'WRSI Mil'!$AG$5:$AG$355)</f>
        <v>75.2112747254168</v>
      </c>
      <c r="Y2358" s="16" t="n">
        <f aca="false">_xlfn.xlookup(D2358,'WRSI Sorgho'!$H$4:$H$354,'WRSI Sorgho'!$AI$4:$AI$354)</f>
        <v>52.7268365690857</v>
      </c>
      <c r="Z2358" s="16" t="n">
        <f aca="false">X2358</f>
        <v>75.2112747254168</v>
      </c>
      <c r="AA2358" s="16" t="n">
        <f aca="false">_xlfn.xlookup(D2358,'WRSI Mil'!$H$5:$H$355,'WRSI Mil'!$AH$5:$AH$355)</f>
        <v>65.1863764356946</v>
      </c>
      <c r="AB2358" s="21" t="n">
        <f aca="false">AA2358/Z2358</f>
        <v>0.866710166443511</v>
      </c>
      <c r="AC2358" s="11"/>
      <c r="AD2358" s="11"/>
      <c r="AE2358" s="11"/>
      <c r="AF2358" s="22" t="n">
        <v>2023</v>
      </c>
      <c r="AG2358" s="22" t="s">
        <v>52</v>
      </c>
      <c r="AH2358" s="22" t="s">
        <v>53</v>
      </c>
      <c r="AI2358" s="22"/>
      <c r="AJ2358" s="23" t="n">
        <v>0.7</v>
      </c>
      <c r="AK2358" s="24" t="n">
        <v>100000</v>
      </c>
      <c r="AL2358" s="23" t="n">
        <v>0.8</v>
      </c>
      <c r="AM2358" s="24" t="n">
        <v>25000</v>
      </c>
      <c r="AN2358" s="23" t="n">
        <v>0.9</v>
      </c>
      <c r="AO2358" s="24" t="n">
        <v>10000</v>
      </c>
      <c r="AP2358" s="25" t="n">
        <f aca="false">IF(AB2358&lt;AJ2358,AK2358,IF(AB2358&lt;AL2358,AM2358,IF(AB2358&lt;=AN2358,AO2358,0)))</f>
        <v>10000</v>
      </c>
    </row>
    <row r="2359" customFormat="false" ht="15.65" hidden="false" customHeight="false" outlineLevel="0" collapsed="false">
      <c r="A2359" s="11" t="n">
        <f aca="false">A2358+1</f>
        <v>2485</v>
      </c>
      <c r="B2359" s="12" t="s">
        <v>1039</v>
      </c>
      <c r="C2359" s="12" t="s">
        <v>1040</v>
      </c>
      <c r="D2359" s="12" t="s">
        <v>1041</v>
      </c>
      <c r="E2359" s="12" t="s">
        <v>1042</v>
      </c>
      <c r="F2359" s="14" t="s">
        <v>1056</v>
      </c>
      <c r="G2359" s="13" t="s">
        <v>1044</v>
      </c>
      <c r="H2359" s="12" t="s">
        <v>55</v>
      </c>
      <c r="I2359" s="12"/>
      <c r="J2359" s="14"/>
      <c r="K2359" s="15" t="n">
        <v>45133</v>
      </c>
      <c r="L2359" s="14" t="s">
        <v>1045</v>
      </c>
      <c r="M2359" s="16" t="n">
        <v>1</v>
      </c>
      <c r="N2359" s="16" t="n">
        <v>1</v>
      </c>
      <c r="O2359" s="17" t="n">
        <v>100000</v>
      </c>
      <c r="P2359" s="17" t="n">
        <v>100000</v>
      </c>
      <c r="Q2359" s="18" t="n">
        <v>12600</v>
      </c>
      <c r="R2359" s="19" t="n">
        <f aca="false">IF(H2359="F",1,0)</f>
        <v>0</v>
      </c>
      <c r="S2359" s="19" t="n">
        <f aca="false">IF(H2359="M",1,0)</f>
        <v>1</v>
      </c>
      <c r="T2359" s="11" t="s">
        <v>2595</v>
      </c>
      <c r="U2359" s="11" t="s">
        <v>328</v>
      </c>
      <c r="V2359" s="24" t="n">
        <f aca="false">_xlfn.xlookup(D2359,'WRSI Fusion'!$H$4:$H$354,'WRSI Fusion'!$AI$4:$AI$354)</f>
        <v>55.491318817415</v>
      </c>
      <c r="W2359" s="16" t="n">
        <f aca="false">_xlfn.xlookup(D2359,'WRSI Maïs'!$H$4:$H$346,'WRSI Maïs'!$AG$4:$AG$346)</f>
        <v>71.7845657352728</v>
      </c>
      <c r="X2359" s="16" t="n">
        <f aca="false">_xlfn.xlookup(D2359,'WRSI Mil'!$H$5:$H$355,'WRSI Mil'!$AG$5:$AG$355)</f>
        <v>75.2112747254168</v>
      </c>
      <c r="Y2359" s="16" t="n">
        <f aca="false">_xlfn.xlookup(D2359,'WRSI Sorgho'!$H$4:$H$354,'WRSI Sorgho'!$AI$4:$AI$354)</f>
        <v>52.7268365690857</v>
      </c>
      <c r="Z2359" s="16" t="n">
        <f aca="false">X2359</f>
        <v>75.2112747254168</v>
      </c>
      <c r="AA2359" s="16" t="n">
        <f aca="false">_xlfn.xlookup(D2359,'WRSI Mil'!$H$5:$H$355,'WRSI Mil'!$AH$5:$AH$355)</f>
        <v>65.1863764356946</v>
      </c>
      <c r="AB2359" s="21" t="n">
        <f aca="false">AA2359/Z2359</f>
        <v>0.866710166443511</v>
      </c>
      <c r="AC2359" s="11"/>
      <c r="AD2359" s="11"/>
      <c r="AE2359" s="11"/>
      <c r="AF2359" s="22" t="n">
        <v>2023</v>
      </c>
      <c r="AG2359" s="22" t="s">
        <v>52</v>
      </c>
      <c r="AH2359" s="22" t="s">
        <v>53</v>
      </c>
      <c r="AI2359" s="22"/>
      <c r="AJ2359" s="23" t="n">
        <v>0.7</v>
      </c>
      <c r="AK2359" s="24" t="n">
        <v>100000</v>
      </c>
      <c r="AL2359" s="23" t="n">
        <v>0.8</v>
      </c>
      <c r="AM2359" s="24" t="n">
        <v>25000</v>
      </c>
      <c r="AN2359" s="23" t="n">
        <v>0.9</v>
      </c>
      <c r="AO2359" s="24" t="n">
        <v>10000</v>
      </c>
      <c r="AP2359" s="25" t="n">
        <f aca="false">IF(AB2359&lt;AJ2359,AK2359,IF(AB2359&lt;AL2359,AM2359,IF(AB2359&lt;=AN2359,AO2359,0)))</f>
        <v>10000</v>
      </c>
    </row>
    <row r="2360" customFormat="false" ht="15.65" hidden="false" customHeight="false" outlineLevel="0" collapsed="false">
      <c r="A2360" s="11" t="n">
        <f aca="false">A2359+1</f>
        <v>2486</v>
      </c>
      <c r="B2360" s="12" t="s">
        <v>1039</v>
      </c>
      <c r="C2360" s="12" t="s">
        <v>1040</v>
      </c>
      <c r="D2360" s="12" t="s">
        <v>1041</v>
      </c>
      <c r="E2360" s="12" t="s">
        <v>1042</v>
      </c>
      <c r="F2360" s="14" t="s">
        <v>1094</v>
      </c>
      <c r="G2360" s="13" t="s">
        <v>1044</v>
      </c>
      <c r="H2360" s="12" t="s">
        <v>48</v>
      </c>
      <c r="I2360" s="12"/>
      <c r="J2360" s="14"/>
      <c r="K2360" s="15" t="n">
        <v>45133</v>
      </c>
      <c r="L2360" s="14" t="s">
        <v>1089</v>
      </c>
      <c r="M2360" s="16" t="n">
        <v>1</v>
      </c>
      <c r="N2360" s="16" t="n">
        <v>1</v>
      </c>
      <c r="O2360" s="17" t="n">
        <v>100000</v>
      </c>
      <c r="P2360" s="17" t="n">
        <v>100000</v>
      </c>
      <c r="Q2360" s="18" t="n">
        <v>12600</v>
      </c>
      <c r="R2360" s="19" t="n">
        <f aca="false">IF(H2360="F",1,0)</f>
        <v>1</v>
      </c>
      <c r="S2360" s="19" t="n">
        <f aca="false">IF(H2360="M",1,0)</f>
        <v>0</v>
      </c>
      <c r="T2360" s="11" t="s">
        <v>2596</v>
      </c>
      <c r="U2360" s="11" t="s">
        <v>328</v>
      </c>
      <c r="V2360" s="24" t="n">
        <f aca="false">_xlfn.xlookup(D2360,'WRSI Fusion'!$H$4:$H$354,'WRSI Fusion'!$AI$4:$AI$354)</f>
        <v>55.491318817415</v>
      </c>
      <c r="W2360" s="16" t="n">
        <f aca="false">_xlfn.xlookup(D2360,'WRSI Maïs'!$H$4:$H$346,'WRSI Maïs'!$AG$4:$AG$346)</f>
        <v>71.7845657352728</v>
      </c>
      <c r="X2360" s="16" t="n">
        <f aca="false">_xlfn.xlookup(D2360,'WRSI Mil'!$H$5:$H$355,'WRSI Mil'!$AG$5:$AG$355)</f>
        <v>75.2112747254168</v>
      </c>
      <c r="Y2360" s="16" t="n">
        <f aca="false">_xlfn.xlookup(D2360,'WRSI Sorgho'!$H$4:$H$354,'WRSI Sorgho'!$AI$4:$AI$354)</f>
        <v>52.7268365690857</v>
      </c>
      <c r="Z2360" s="16" t="n">
        <f aca="false">X2360</f>
        <v>75.2112747254168</v>
      </c>
      <c r="AA2360" s="16" t="n">
        <f aca="false">_xlfn.xlookup(D2360,'WRSI Mil'!$H$5:$H$355,'WRSI Mil'!$AH$5:$AH$355)</f>
        <v>65.1863764356946</v>
      </c>
      <c r="AB2360" s="21" t="n">
        <f aca="false">AA2360/Z2360</f>
        <v>0.866710166443511</v>
      </c>
      <c r="AC2360" s="11"/>
      <c r="AD2360" s="11"/>
      <c r="AE2360" s="11"/>
      <c r="AF2360" s="22" t="n">
        <v>2023</v>
      </c>
      <c r="AG2360" s="22" t="s">
        <v>52</v>
      </c>
      <c r="AH2360" s="22" t="s">
        <v>53</v>
      </c>
      <c r="AI2360" s="22"/>
      <c r="AJ2360" s="23" t="n">
        <v>0.7</v>
      </c>
      <c r="AK2360" s="24" t="n">
        <v>100000</v>
      </c>
      <c r="AL2360" s="23" t="n">
        <v>0.8</v>
      </c>
      <c r="AM2360" s="24" t="n">
        <v>25000</v>
      </c>
      <c r="AN2360" s="23" t="n">
        <v>0.9</v>
      </c>
      <c r="AO2360" s="24" t="n">
        <v>10000</v>
      </c>
      <c r="AP2360" s="25" t="n">
        <f aca="false">IF(AB2360&lt;AJ2360,AK2360,IF(AB2360&lt;AL2360,AM2360,IF(AB2360&lt;=AN2360,AO2360,0)))</f>
        <v>10000</v>
      </c>
    </row>
    <row r="2361" customFormat="false" ht="15.65" hidden="false" customHeight="false" outlineLevel="0" collapsed="false">
      <c r="A2361" s="11" t="n">
        <f aca="false">A2360+1</f>
        <v>2487</v>
      </c>
      <c r="B2361" s="12" t="s">
        <v>1039</v>
      </c>
      <c r="C2361" s="12" t="s">
        <v>1040</v>
      </c>
      <c r="D2361" s="12" t="s">
        <v>1041</v>
      </c>
      <c r="E2361" s="12" t="s">
        <v>1042</v>
      </c>
      <c r="F2361" s="14" t="s">
        <v>1077</v>
      </c>
      <c r="G2361" s="13" t="s">
        <v>1044</v>
      </c>
      <c r="H2361" s="12" t="s">
        <v>48</v>
      </c>
      <c r="I2361" s="12"/>
      <c r="J2361" s="14"/>
      <c r="K2361" s="15" t="n">
        <v>45133</v>
      </c>
      <c r="L2361" s="14" t="s">
        <v>1045</v>
      </c>
      <c r="M2361" s="16" t="n">
        <v>1</v>
      </c>
      <c r="N2361" s="16" t="n">
        <v>1</v>
      </c>
      <c r="O2361" s="17" t="n">
        <v>100000</v>
      </c>
      <c r="P2361" s="17" t="n">
        <v>100000</v>
      </c>
      <c r="Q2361" s="18" t="n">
        <v>12600</v>
      </c>
      <c r="R2361" s="19" t="n">
        <f aca="false">IF(H2361="F",1,0)</f>
        <v>1</v>
      </c>
      <c r="S2361" s="19" t="n">
        <f aca="false">IF(H2361="M",1,0)</f>
        <v>0</v>
      </c>
      <c r="T2361" s="11" t="s">
        <v>2597</v>
      </c>
      <c r="U2361" s="11" t="s">
        <v>328</v>
      </c>
      <c r="V2361" s="24" t="n">
        <f aca="false">_xlfn.xlookup(D2361,'WRSI Fusion'!$H$4:$H$354,'WRSI Fusion'!$AI$4:$AI$354)</f>
        <v>55.491318817415</v>
      </c>
      <c r="W2361" s="16" t="n">
        <f aca="false">_xlfn.xlookup(D2361,'WRSI Maïs'!$H$4:$H$346,'WRSI Maïs'!$AG$4:$AG$346)</f>
        <v>71.7845657352728</v>
      </c>
      <c r="X2361" s="16" t="n">
        <f aca="false">_xlfn.xlookup(D2361,'WRSI Mil'!$H$5:$H$355,'WRSI Mil'!$AG$5:$AG$355)</f>
        <v>75.2112747254168</v>
      </c>
      <c r="Y2361" s="16" t="n">
        <f aca="false">_xlfn.xlookup(D2361,'WRSI Sorgho'!$H$4:$H$354,'WRSI Sorgho'!$AI$4:$AI$354)</f>
        <v>52.7268365690857</v>
      </c>
      <c r="Z2361" s="16" t="n">
        <f aca="false">X2361</f>
        <v>75.2112747254168</v>
      </c>
      <c r="AA2361" s="16" t="n">
        <f aca="false">_xlfn.xlookup(D2361,'WRSI Mil'!$H$5:$H$355,'WRSI Mil'!$AH$5:$AH$355)</f>
        <v>65.1863764356946</v>
      </c>
      <c r="AB2361" s="21" t="n">
        <f aca="false">AA2361/Z2361</f>
        <v>0.866710166443511</v>
      </c>
      <c r="AC2361" s="11"/>
      <c r="AD2361" s="11"/>
      <c r="AE2361" s="11"/>
      <c r="AF2361" s="22" t="n">
        <v>2023</v>
      </c>
      <c r="AG2361" s="22" t="s">
        <v>52</v>
      </c>
      <c r="AH2361" s="22" t="s">
        <v>53</v>
      </c>
      <c r="AI2361" s="22"/>
      <c r="AJ2361" s="23" t="n">
        <v>0.7</v>
      </c>
      <c r="AK2361" s="24" t="n">
        <v>100000</v>
      </c>
      <c r="AL2361" s="23" t="n">
        <v>0.8</v>
      </c>
      <c r="AM2361" s="24" t="n">
        <v>25000</v>
      </c>
      <c r="AN2361" s="23" t="n">
        <v>0.9</v>
      </c>
      <c r="AO2361" s="24" t="n">
        <v>10000</v>
      </c>
      <c r="AP2361" s="25" t="n">
        <f aca="false">IF(AB2361&lt;AJ2361,AK2361,IF(AB2361&lt;AL2361,AM2361,IF(AB2361&lt;=AN2361,AO2361,0)))</f>
        <v>10000</v>
      </c>
    </row>
    <row r="2362" customFormat="false" ht="15.65" hidden="false" customHeight="false" outlineLevel="0" collapsed="false">
      <c r="A2362" s="11" t="n">
        <f aca="false">A2361+1</f>
        <v>2488</v>
      </c>
      <c r="B2362" s="12" t="s">
        <v>1039</v>
      </c>
      <c r="C2362" s="12" t="s">
        <v>1040</v>
      </c>
      <c r="D2362" s="12" t="s">
        <v>1041</v>
      </c>
      <c r="E2362" s="12" t="s">
        <v>1042</v>
      </c>
      <c r="F2362" s="14" t="s">
        <v>1096</v>
      </c>
      <c r="G2362" s="13" t="s">
        <v>1044</v>
      </c>
      <c r="H2362" s="12" t="s">
        <v>55</v>
      </c>
      <c r="I2362" s="12"/>
      <c r="J2362" s="14"/>
      <c r="K2362" s="15" t="n">
        <v>45132</v>
      </c>
      <c r="L2362" s="14" t="s">
        <v>1045</v>
      </c>
      <c r="M2362" s="16" t="n">
        <v>1</v>
      </c>
      <c r="N2362" s="16" t="n">
        <v>1</v>
      </c>
      <c r="O2362" s="17" t="n">
        <v>100000</v>
      </c>
      <c r="P2362" s="17" t="n">
        <v>100000</v>
      </c>
      <c r="Q2362" s="18" t="n">
        <v>12600</v>
      </c>
      <c r="R2362" s="19" t="n">
        <f aca="false">IF(H2362="F",1,0)</f>
        <v>0</v>
      </c>
      <c r="S2362" s="19" t="n">
        <f aca="false">IF(H2362="M",1,0)</f>
        <v>1</v>
      </c>
      <c r="T2362" s="11" t="s">
        <v>2598</v>
      </c>
      <c r="U2362" s="11" t="s">
        <v>328</v>
      </c>
      <c r="V2362" s="24" t="n">
        <f aca="false">_xlfn.xlookup(D2362,'WRSI Fusion'!$H$4:$H$354,'WRSI Fusion'!$AI$4:$AI$354)</f>
        <v>55.491318817415</v>
      </c>
      <c r="W2362" s="16" t="n">
        <f aca="false">_xlfn.xlookup(D2362,'WRSI Maïs'!$H$4:$H$346,'WRSI Maïs'!$AG$4:$AG$346)</f>
        <v>71.7845657352728</v>
      </c>
      <c r="X2362" s="16" t="n">
        <f aca="false">_xlfn.xlookup(D2362,'WRSI Mil'!$H$5:$H$355,'WRSI Mil'!$AG$5:$AG$355)</f>
        <v>75.2112747254168</v>
      </c>
      <c r="Y2362" s="16" t="n">
        <f aca="false">_xlfn.xlookup(D2362,'WRSI Sorgho'!$H$4:$H$354,'WRSI Sorgho'!$AI$4:$AI$354)</f>
        <v>52.7268365690857</v>
      </c>
      <c r="Z2362" s="16" t="n">
        <f aca="false">X2362</f>
        <v>75.2112747254168</v>
      </c>
      <c r="AA2362" s="16" t="n">
        <f aca="false">_xlfn.xlookup(D2362,'WRSI Mil'!$H$5:$H$355,'WRSI Mil'!$AH$5:$AH$355)</f>
        <v>65.1863764356946</v>
      </c>
      <c r="AB2362" s="21" t="n">
        <f aca="false">AA2362/Z2362</f>
        <v>0.866710166443511</v>
      </c>
      <c r="AC2362" s="11"/>
      <c r="AD2362" s="11"/>
      <c r="AE2362" s="11"/>
      <c r="AF2362" s="22" t="n">
        <v>2023</v>
      </c>
      <c r="AG2362" s="22" t="s">
        <v>52</v>
      </c>
      <c r="AH2362" s="22" t="s">
        <v>53</v>
      </c>
      <c r="AI2362" s="22"/>
      <c r="AJ2362" s="23" t="n">
        <v>0.7</v>
      </c>
      <c r="AK2362" s="24" t="n">
        <v>100000</v>
      </c>
      <c r="AL2362" s="23" t="n">
        <v>0.8</v>
      </c>
      <c r="AM2362" s="24" t="n">
        <v>25000</v>
      </c>
      <c r="AN2362" s="23" t="n">
        <v>0.9</v>
      </c>
      <c r="AO2362" s="24" t="n">
        <v>10000</v>
      </c>
      <c r="AP2362" s="25" t="n">
        <f aca="false">IF(AB2362&lt;AJ2362,AK2362,IF(AB2362&lt;AL2362,AM2362,IF(AB2362&lt;=AN2362,AO2362,0)))</f>
        <v>10000</v>
      </c>
    </row>
    <row r="2363" customFormat="false" ht="15.65" hidden="false" customHeight="false" outlineLevel="0" collapsed="false">
      <c r="A2363" s="11" t="n">
        <f aca="false">A2362+1</f>
        <v>2489</v>
      </c>
      <c r="B2363" s="12" t="s">
        <v>1039</v>
      </c>
      <c r="C2363" s="12" t="s">
        <v>1040</v>
      </c>
      <c r="D2363" s="12" t="s">
        <v>1041</v>
      </c>
      <c r="E2363" s="12" t="s">
        <v>1042</v>
      </c>
      <c r="F2363" s="14" t="s">
        <v>1100</v>
      </c>
      <c r="G2363" s="13" t="s">
        <v>1044</v>
      </c>
      <c r="H2363" s="12" t="s">
        <v>55</v>
      </c>
      <c r="I2363" s="12"/>
      <c r="J2363" s="14"/>
      <c r="K2363" s="15" t="n">
        <v>45135</v>
      </c>
      <c r="L2363" s="14" t="s">
        <v>1045</v>
      </c>
      <c r="M2363" s="16" t="n">
        <v>1</v>
      </c>
      <c r="N2363" s="16" t="n">
        <v>1</v>
      </c>
      <c r="O2363" s="17" t="n">
        <v>100000</v>
      </c>
      <c r="P2363" s="17" t="n">
        <v>100000</v>
      </c>
      <c r="Q2363" s="18" t="n">
        <v>12600</v>
      </c>
      <c r="R2363" s="19" t="n">
        <f aca="false">IF(H2363="F",1,0)</f>
        <v>0</v>
      </c>
      <c r="S2363" s="19" t="n">
        <f aca="false">IF(H2363="M",1,0)</f>
        <v>1</v>
      </c>
      <c r="T2363" s="11" t="s">
        <v>2599</v>
      </c>
      <c r="U2363" s="11" t="s">
        <v>328</v>
      </c>
      <c r="V2363" s="24" t="n">
        <f aca="false">_xlfn.xlookup(D2363,'WRSI Fusion'!$H$4:$H$354,'WRSI Fusion'!$AI$4:$AI$354)</f>
        <v>55.491318817415</v>
      </c>
      <c r="W2363" s="16" t="n">
        <f aca="false">_xlfn.xlookup(D2363,'WRSI Maïs'!$H$4:$H$346,'WRSI Maïs'!$AG$4:$AG$346)</f>
        <v>71.7845657352728</v>
      </c>
      <c r="X2363" s="16" t="n">
        <f aca="false">_xlfn.xlookup(D2363,'WRSI Mil'!$H$5:$H$355,'WRSI Mil'!$AG$5:$AG$355)</f>
        <v>75.2112747254168</v>
      </c>
      <c r="Y2363" s="16" t="n">
        <f aca="false">_xlfn.xlookup(D2363,'WRSI Sorgho'!$H$4:$H$354,'WRSI Sorgho'!$AI$4:$AI$354)</f>
        <v>52.7268365690857</v>
      </c>
      <c r="Z2363" s="16" t="n">
        <f aca="false">X2363</f>
        <v>75.2112747254168</v>
      </c>
      <c r="AA2363" s="16" t="n">
        <f aca="false">_xlfn.xlookup(D2363,'WRSI Mil'!$H$5:$H$355,'WRSI Mil'!$AH$5:$AH$355)</f>
        <v>65.1863764356946</v>
      </c>
      <c r="AB2363" s="21" t="n">
        <f aca="false">AA2363/Z2363</f>
        <v>0.866710166443511</v>
      </c>
      <c r="AC2363" s="11"/>
      <c r="AD2363" s="11"/>
      <c r="AE2363" s="11"/>
      <c r="AF2363" s="22" t="n">
        <v>2023</v>
      </c>
      <c r="AG2363" s="22" t="s">
        <v>52</v>
      </c>
      <c r="AH2363" s="22" t="s">
        <v>53</v>
      </c>
      <c r="AI2363" s="22"/>
      <c r="AJ2363" s="23" t="n">
        <v>0.7</v>
      </c>
      <c r="AK2363" s="24" t="n">
        <v>100000</v>
      </c>
      <c r="AL2363" s="23" t="n">
        <v>0.8</v>
      </c>
      <c r="AM2363" s="24" t="n">
        <v>25000</v>
      </c>
      <c r="AN2363" s="23" t="n">
        <v>0.9</v>
      </c>
      <c r="AO2363" s="24" t="n">
        <v>10000</v>
      </c>
      <c r="AP2363" s="25" t="n">
        <f aca="false">IF(AB2363&lt;AJ2363,AK2363,IF(AB2363&lt;AL2363,AM2363,IF(AB2363&lt;=AN2363,AO2363,0)))</f>
        <v>10000</v>
      </c>
    </row>
    <row r="2364" customFormat="false" ht="15.65" hidden="false" customHeight="false" outlineLevel="0" collapsed="false">
      <c r="A2364" s="11" t="n">
        <f aca="false">A2363+1</f>
        <v>2490</v>
      </c>
      <c r="B2364" s="12" t="s">
        <v>1039</v>
      </c>
      <c r="C2364" s="12" t="s">
        <v>1040</v>
      </c>
      <c r="D2364" s="12" t="s">
        <v>1041</v>
      </c>
      <c r="E2364" s="12" t="s">
        <v>1042</v>
      </c>
      <c r="F2364" s="14" t="s">
        <v>1063</v>
      </c>
      <c r="G2364" s="13" t="s">
        <v>1044</v>
      </c>
      <c r="H2364" s="12" t="s">
        <v>55</v>
      </c>
      <c r="I2364" s="12"/>
      <c r="J2364" s="14"/>
      <c r="K2364" s="15" t="n">
        <v>45129</v>
      </c>
      <c r="L2364" s="14" t="s">
        <v>1045</v>
      </c>
      <c r="M2364" s="16" t="n">
        <v>1</v>
      </c>
      <c r="N2364" s="16" t="n">
        <v>1</v>
      </c>
      <c r="O2364" s="17" t="n">
        <v>100000</v>
      </c>
      <c r="P2364" s="17" t="n">
        <v>100000</v>
      </c>
      <c r="Q2364" s="18" t="n">
        <v>12600</v>
      </c>
      <c r="R2364" s="19" t="n">
        <f aca="false">IF(H2364="F",1,0)</f>
        <v>0</v>
      </c>
      <c r="S2364" s="19" t="n">
        <f aca="false">IF(H2364="M",1,0)</f>
        <v>1</v>
      </c>
      <c r="T2364" s="11" t="s">
        <v>2600</v>
      </c>
      <c r="U2364" s="11" t="s">
        <v>328</v>
      </c>
      <c r="V2364" s="24" t="n">
        <f aca="false">_xlfn.xlookup(D2364,'WRSI Fusion'!$H$4:$H$354,'WRSI Fusion'!$AI$4:$AI$354)</f>
        <v>55.491318817415</v>
      </c>
      <c r="W2364" s="16" t="n">
        <f aca="false">_xlfn.xlookup(D2364,'WRSI Maïs'!$H$4:$H$346,'WRSI Maïs'!$AG$4:$AG$346)</f>
        <v>71.7845657352728</v>
      </c>
      <c r="X2364" s="16" t="n">
        <f aca="false">_xlfn.xlookup(D2364,'WRSI Mil'!$H$5:$H$355,'WRSI Mil'!$AG$5:$AG$355)</f>
        <v>75.2112747254168</v>
      </c>
      <c r="Y2364" s="16" t="n">
        <f aca="false">_xlfn.xlookup(D2364,'WRSI Sorgho'!$H$4:$H$354,'WRSI Sorgho'!$AI$4:$AI$354)</f>
        <v>52.7268365690857</v>
      </c>
      <c r="Z2364" s="16" t="n">
        <f aca="false">X2364</f>
        <v>75.2112747254168</v>
      </c>
      <c r="AA2364" s="16" t="n">
        <f aca="false">_xlfn.xlookup(D2364,'WRSI Mil'!$H$5:$H$355,'WRSI Mil'!$AH$5:$AH$355)</f>
        <v>65.1863764356946</v>
      </c>
      <c r="AB2364" s="21" t="n">
        <f aca="false">AA2364/Z2364</f>
        <v>0.866710166443511</v>
      </c>
      <c r="AC2364" s="11"/>
      <c r="AD2364" s="11"/>
      <c r="AE2364" s="11"/>
      <c r="AF2364" s="22" t="n">
        <v>2023</v>
      </c>
      <c r="AG2364" s="22" t="s">
        <v>52</v>
      </c>
      <c r="AH2364" s="22" t="s">
        <v>53</v>
      </c>
      <c r="AI2364" s="22"/>
      <c r="AJ2364" s="23" t="n">
        <v>0.7</v>
      </c>
      <c r="AK2364" s="24" t="n">
        <v>100000</v>
      </c>
      <c r="AL2364" s="23" t="n">
        <v>0.8</v>
      </c>
      <c r="AM2364" s="24" t="n">
        <v>25000</v>
      </c>
      <c r="AN2364" s="23" t="n">
        <v>0.9</v>
      </c>
      <c r="AO2364" s="24" t="n">
        <v>10000</v>
      </c>
      <c r="AP2364" s="25" t="n">
        <f aca="false">IF(AB2364&lt;AJ2364,AK2364,IF(AB2364&lt;AL2364,AM2364,IF(AB2364&lt;=AN2364,AO2364,0)))</f>
        <v>10000</v>
      </c>
    </row>
    <row r="2365" customFormat="false" ht="15.65" hidden="false" customHeight="false" outlineLevel="0" collapsed="false">
      <c r="A2365" s="11" t="n">
        <f aca="false">A2364+1</f>
        <v>2491</v>
      </c>
      <c r="B2365" s="12" t="s">
        <v>1039</v>
      </c>
      <c r="C2365" s="12" t="s">
        <v>1040</v>
      </c>
      <c r="D2365" s="12" t="s">
        <v>1041</v>
      </c>
      <c r="E2365" s="12" t="s">
        <v>1042</v>
      </c>
      <c r="F2365" s="14" t="s">
        <v>1056</v>
      </c>
      <c r="G2365" s="13" t="s">
        <v>1044</v>
      </c>
      <c r="H2365" s="12" t="s">
        <v>55</v>
      </c>
      <c r="I2365" s="12"/>
      <c r="J2365" s="14"/>
      <c r="K2365" s="15" t="n">
        <v>45133</v>
      </c>
      <c r="L2365" s="14" t="s">
        <v>1045</v>
      </c>
      <c r="M2365" s="16" t="n">
        <v>1</v>
      </c>
      <c r="N2365" s="16" t="n">
        <v>1</v>
      </c>
      <c r="O2365" s="17" t="n">
        <v>100000</v>
      </c>
      <c r="P2365" s="17" t="n">
        <v>100000</v>
      </c>
      <c r="Q2365" s="18" t="n">
        <v>12600</v>
      </c>
      <c r="R2365" s="19" t="n">
        <f aca="false">IF(H2365="F",1,0)</f>
        <v>0</v>
      </c>
      <c r="S2365" s="19" t="n">
        <f aca="false">IF(H2365="M",1,0)</f>
        <v>1</v>
      </c>
      <c r="T2365" s="11" t="s">
        <v>2601</v>
      </c>
      <c r="U2365" s="11" t="s">
        <v>328</v>
      </c>
      <c r="V2365" s="24" t="n">
        <f aca="false">_xlfn.xlookup(D2365,'WRSI Fusion'!$H$4:$H$354,'WRSI Fusion'!$AI$4:$AI$354)</f>
        <v>55.491318817415</v>
      </c>
      <c r="W2365" s="16" t="n">
        <f aca="false">_xlfn.xlookup(D2365,'WRSI Maïs'!$H$4:$H$346,'WRSI Maïs'!$AG$4:$AG$346)</f>
        <v>71.7845657352728</v>
      </c>
      <c r="X2365" s="16" t="n">
        <f aca="false">_xlfn.xlookup(D2365,'WRSI Mil'!$H$5:$H$355,'WRSI Mil'!$AG$5:$AG$355)</f>
        <v>75.2112747254168</v>
      </c>
      <c r="Y2365" s="16" t="n">
        <f aca="false">_xlfn.xlookup(D2365,'WRSI Sorgho'!$H$4:$H$354,'WRSI Sorgho'!$AI$4:$AI$354)</f>
        <v>52.7268365690857</v>
      </c>
      <c r="Z2365" s="16" t="n">
        <f aca="false">X2365</f>
        <v>75.2112747254168</v>
      </c>
      <c r="AA2365" s="16" t="n">
        <f aca="false">_xlfn.xlookup(D2365,'WRSI Mil'!$H$5:$H$355,'WRSI Mil'!$AH$5:$AH$355)</f>
        <v>65.1863764356946</v>
      </c>
      <c r="AB2365" s="21" t="n">
        <f aca="false">AA2365/Z2365</f>
        <v>0.866710166443511</v>
      </c>
      <c r="AC2365" s="11"/>
      <c r="AD2365" s="11"/>
      <c r="AE2365" s="11"/>
      <c r="AF2365" s="22" t="n">
        <v>2023</v>
      </c>
      <c r="AG2365" s="22" t="s">
        <v>52</v>
      </c>
      <c r="AH2365" s="22" t="s">
        <v>53</v>
      </c>
      <c r="AI2365" s="22"/>
      <c r="AJ2365" s="23" t="n">
        <v>0.7</v>
      </c>
      <c r="AK2365" s="24" t="n">
        <v>100000</v>
      </c>
      <c r="AL2365" s="23" t="n">
        <v>0.8</v>
      </c>
      <c r="AM2365" s="24" t="n">
        <v>25000</v>
      </c>
      <c r="AN2365" s="23" t="n">
        <v>0.9</v>
      </c>
      <c r="AO2365" s="24" t="n">
        <v>10000</v>
      </c>
      <c r="AP2365" s="25" t="n">
        <f aca="false">IF(AB2365&lt;AJ2365,AK2365,IF(AB2365&lt;AL2365,AM2365,IF(AB2365&lt;=AN2365,AO2365,0)))</f>
        <v>10000</v>
      </c>
    </row>
    <row r="2366" customFormat="false" ht="15.65" hidden="false" customHeight="false" outlineLevel="0" collapsed="false">
      <c r="A2366" s="11" t="n">
        <f aca="false">A2365+1</f>
        <v>2492</v>
      </c>
      <c r="B2366" s="12" t="s">
        <v>1039</v>
      </c>
      <c r="C2366" s="12" t="s">
        <v>1040</v>
      </c>
      <c r="D2366" s="12" t="s">
        <v>1041</v>
      </c>
      <c r="E2366" s="12" t="s">
        <v>1042</v>
      </c>
      <c r="F2366" s="14" t="s">
        <v>1111</v>
      </c>
      <c r="G2366" s="13" t="s">
        <v>1044</v>
      </c>
      <c r="H2366" s="12" t="s">
        <v>55</v>
      </c>
      <c r="I2366" s="12"/>
      <c r="J2366" s="14"/>
      <c r="K2366" s="15" t="n">
        <v>45126</v>
      </c>
      <c r="L2366" s="14" t="s">
        <v>1045</v>
      </c>
      <c r="M2366" s="16" t="n">
        <v>1</v>
      </c>
      <c r="N2366" s="16" t="n">
        <v>1</v>
      </c>
      <c r="O2366" s="17" t="n">
        <v>100000</v>
      </c>
      <c r="P2366" s="17" t="n">
        <v>100000</v>
      </c>
      <c r="Q2366" s="18" t="n">
        <v>12600</v>
      </c>
      <c r="R2366" s="19" t="n">
        <f aca="false">IF(H2366="F",1,0)</f>
        <v>0</v>
      </c>
      <c r="S2366" s="19" t="n">
        <f aca="false">IF(H2366="M",1,0)</f>
        <v>1</v>
      </c>
      <c r="T2366" s="11" t="s">
        <v>2602</v>
      </c>
      <c r="U2366" s="11" t="s">
        <v>328</v>
      </c>
      <c r="V2366" s="24" t="n">
        <f aca="false">_xlfn.xlookup(D2366,'WRSI Fusion'!$H$4:$H$354,'WRSI Fusion'!$AI$4:$AI$354)</f>
        <v>55.491318817415</v>
      </c>
      <c r="W2366" s="16" t="n">
        <f aca="false">_xlfn.xlookup(D2366,'WRSI Maïs'!$H$4:$H$346,'WRSI Maïs'!$AG$4:$AG$346)</f>
        <v>71.7845657352728</v>
      </c>
      <c r="X2366" s="16" t="n">
        <f aca="false">_xlfn.xlookup(D2366,'WRSI Mil'!$H$5:$H$355,'WRSI Mil'!$AG$5:$AG$355)</f>
        <v>75.2112747254168</v>
      </c>
      <c r="Y2366" s="16" t="n">
        <f aca="false">_xlfn.xlookup(D2366,'WRSI Sorgho'!$H$4:$H$354,'WRSI Sorgho'!$AI$4:$AI$354)</f>
        <v>52.7268365690857</v>
      </c>
      <c r="Z2366" s="16" t="n">
        <f aca="false">X2366</f>
        <v>75.2112747254168</v>
      </c>
      <c r="AA2366" s="16" t="n">
        <f aca="false">_xlfn.xlookup(D2366,'WRSI Mil'!$H$5:$H$355,'WRSI Mil'!$AH$5:$AH$355)</f>
        <v>65.1863764356946</v>
      </c>
      <c r="AB2366" s="21" t="n">
        <f aca="false">AA2366/Z2366</f>
        <v>0.866710166443511</v>
      </c>
      <c r="AC2366" s="11"/>
      <c r="AD2366" s="11"/>
      <c r="AE2366" s="11"/>
      <c r="AF2366" s="22" t="n">
        <v>2023</v>
      </c>
      <c r="AG2366" s="22" t="s">
        <v>52</v>
      </c>
      <c r="AH2366" s="22" t="s">
        <v>53</v>
      </c>
      <c r="AI2366" s="22"/>
      <c r="AJ2366" s="23" t="n">
        <v>0.7</v>
      </c>
      <c r="AK2366" s="24" t="n">
        <v>100000</v>
      </c>
      <c r="AL2366" s="23" t="n">
        <v>0.8</v>
      </c>
      <c r="AM2366" s="24" t="n">
        <v>25000</v>
      </c>
      <c r="AN2366" s="23" t="n">
        <v>0.9</v>
      </c>
      <c r="AO2366" s="24" t="n">
        <v>10000</v>
      </c>
      <c r="AP2366" s="25" t="n">
        <f aca="false">IF(AB2366&lt;AJ2366,AK2366,IF(AB2366&lt;AL2366,AM2366,IF(AB2366&lt;=AN2366,AO2366,0)))</f>
        <v>10000</v>
      </c>
    </row>
    <row r="2367" customFormat="false" ht="15.65" hidden="false" customHeight="false" outlineLevel="0" collapsed="false">
      <c r="A2367" s="11" t="n">
        <f aca="false">A2366+1</f>
        <v>2493</v>
      </c>
      <c r="B2367" s="12" t="s">
        <v>1039</v>
      </c>
      <c r="C2367" s="12" t="s">
        <v>1040</v>
      </c>
      <c r="D2367" s="12" t="s">
        <v>1041</v>
      </c>
      <c r="E2367" s="12" t="s">
        <v>1042</v>
      </c>
      <c r="F2367" s="14" t="s">
        <v>1088</v>
      </c>
      <c r="G2367" s="13" t="s">
        <v>1044</v>
      </c>
      <c r="H2367" s="12" t="s">
        <v>55</v>
      </c>
      <c r="I2367" s="12"/>
      <c r="J2367" s="14"/>
      <c r="K2367" s="15" t="n">
        <v>45133</v>
      </c>
      <c r="L2367" s="14" t="s">
        <v>1089</v>
      </c>
      <c r="M2367" s="16" t="n">
        <v>1</v>
      </c>
      <c r="N2367" s="16" t="n">
        <v>1</v>
      </c>
      <c r="O2367" s="17" t="n">
        <v>100000</v>
      </c>
      <c r="P2367" s="17" t="n">
        <v>100000</v>
      </c>
      <c r="Q2367" s="18" t="n">
        <v>12600</v>
      </c>
      <c r="R2367" s="19" t="n">
        <f aca="false">IF(H2367="F",1,0)</f>
        <v>0</v>
      </c>
      <c r="S2367" s="19" t="n">
        <f aca="false">IF(H2367="M",1,0)</f>
        <v>1</v>
      </c>
      <c r="T2367" s="11" t="s">
        <v>2603</v>
      </c>
      <c r="U2367" s="11" t="s">
        <v>328</v>
      </c>
      <c r="V2367" s="24" t="n">
        <f aca="false">_xlfn.xlookup(D2367,'WRSI Fusion'!$H$4:$H$354,'WRSI Fusion'!$AI$4:$AI$354)</f>
        <v>55.491318817415</v>
      </c>
      <c r="W2367" s="16" t="n">
        <f aca="false">_xlfn.xlookup(D2367,'WRSI Maïs'!$H$4:$H$346,'WRSI Maïs'!$AG$4:$AG$346)</f>
        <v>71.7845657352728</v>
      </c>
      <c r="X2367" s="16" t="n">
        <f aca="false">_xlfn.xlookup(D2367,'WRSI Mil'!$H$5:$H$355,'WRSI Mil'!$AG$5:$AG$355)</f>
        <v>75.2112747254168</v>
      </c>
      <c r="Y2367" s="16" t="n">
        <f aca="false">_xlfn.xlookup(D2367,'WRSI Sorgho'!$H$4:$H$354,'WRSI Sorgho'!$AI$4:$AI$354)</f>
        <v>52.7268365690857</v>
      </c>
      <c r="Z2367" s="16" t="n">
        <f aca="false">X2367</f>
        <v>75.2112747254168</v>
      </c>
      <c r="AA2367" s="16" t="n">
        <f aca="false">_xlfn.xlookup(D2367,'WRSI Mil'!$H$5:$H$355,'WRSI Mil'!$AH$5:$AH$355)</f>
        <v>65.1863764356946</v>
      </c>
      <c r="AB2367" s="21" t="n">
        <f aca="false">AA2367/Z2367</f>
        <v>0.866710166443511</v>
      </c>
      <c r="AC2367" s="11"/>
      <c r="AD2367" s="11"/>
      <c r="AE2367" s="11"/>
      <c r="AF2367" s="22" t="n">
        <v>2023</v>
      </c>
      <c r="AG2367" s="22" t="s">
        <v>52</v>
      </c>
      <c r="AH2367" s="22" t="s">
        <v>53</v>
      </c>
      <c r="AI2367" s="22"/>
      <c r="AJ2367" s="23" t="n">
        <v>0.7</v>
      </c>
      <c r="AK2367" s="24" t="n">
        <v>100000</v>
      </c>
      <c r="AL2367" s="23" t="n">
        <v>0.8</v>
      </c>
      <c r="AM2367" s="24" t="n">
        <v>25000</v>
      </c>
      <c r="AN2367" s="23" t="n">
        <v>0.9</v>
      </c>
      <c r="AO2367" s="24" t="n">
        <v>10000</v>
      </c>
      <c r="AP2367" s="25" t="n">
        <f aca="false">IF(AB2367&lt;AJ2367,AK2367,IF(AB2367&lt;AL2367,AM2367,IF(AB2367&lt;=AN2367,AO2367,0)))</f>
        <v>10000</v>
      </c>
    </row>
    <row r="2368" customFormat="false" ht="15.65" hidden="false" customHeight="false" outlineLevel="0" collapsed="false">
      <c r="A2368" s="11" t="n">
        <f aca="false">A2367+1</f>
        <v>2494</v>
      </c>
      <c r="B2368" s="12" t="s">
        <v>1039</v>
      </c>
      <c r="C2368" s="12" t="s">
        <v>1040</v>
      </c>
      <c r="D2368" s="12" t="s">
        <v>1041</v>
      </c>
      <c r="E2368" s="12" t="s">
        <v>1042</v>
      </c>
      <c r="F2368" s="14" t="s">
        <v>1059</v>
      </c>
      <c r="G2368" s="13" t="s">
        <v>1044</v>
      </c>
      <c r="H2368" s="12" t="s">
        <v>48</v>
      </c>
      <c r="I2368" s="12"/>
      <c r="J2368" s="14"/>
      <c r="K2368" s="15" t="n">
        <v>45130</v>
      </c>
      <c r="L2368" s="14" t="s">
        <v>1045</v>
      </c>
      <c r="M2368" s="16" t="n">
        <v>1</v>
      </c>
      <c r="N2368" s="16" t="n">
        <v>1</v>
      </c>
      <c r="O2368" s="17" t="n">
        <v>100000</v>
      </c>
      <c r="P2368" s="17" t="n">
        <v>100000</v>
      </c>
      <c r="Q2368" s="18" t="n">
        <v>12600</v>
      </c>
      <c r="R2368" s="19" t="n">
        <f aca="false">IF(H2368="F",1,0)</f>
        <v>1</v>
      </c>
      <c r="S2368" s="19" t="n">
        <f aca="false">IF(H2368="M",1,0)</f>
        <v>0</v>
      </c>
      <c r="T2368" s="11" t="s">
        <v>2604</v>
      </c>
      <c r="U2368" s="11" t="s">
        <v>328</v>
      </c>
      <c r="V2368" s="24" t="n">
        <f aca="false">_xlfn.xlookup(D2368,'WRSI Fusion'!$H$4:$H$354,'WRSI Fusion'!$AI$4:$AI$354)</f>
        <v>55.491318817415</v>
      </c>
      <c r="W2368" s="16" t="n">
        <f aca="false">_xlfn.xlookup(D2368,'WRSI Maïs'!$H$4:$H$346,'WRSI Maïs'!$AG$4:$AG$346)</f>
        <v>71.7845657352728</v>
      </c>
      <c r="X2368" s="16" t="n">
        <f aca="false">_xlfn.xlookup(D2368,'WRSI Mil'!$H$5:$H$355,'WRSI Mil'!$AG$5:$AG$355)</f>
        <v>75.2112747254168</v>
      </c>
      <c r="Y2368" s="16" t="n">
        <f aca="false">_xlfn.xlookup(D2368,'WRSI Sorgho'!$H$4:$H$354,'WRSI Sorgho'!$AI$4:$AI$354)</f>
        <v>52.7268365690857</v>
      </c>
      <c r="Z2368" s="16" t="n">
        <f aca="false">X2368</f>
        <v>75.2112747254168</v>
      </c>
      <c r="AA2368" s="16" t="n">
        <f aca="false">_xlfn.xlookup(D2368,'WRSI Mil'!$H$5:$H$355,'WRSI Mil'!$AH$5:$AH$355)</f>
        <v>65.1863764356946</v>
      </c>
      <c r="AB2368" s="21" t="n">
        <f aca="false">AA2368/Z2368</f>
        <v>0.866710166443511</v>
      </c>
      <c r="AC2368" s="11"/>
      <c r="AD2368" s="11"/>
      <c r="AE2368" s="11"/>
      <c r="AF2368" s="22" t="n">
        <v>2023</v>
      </c>
      <c r="AG2368" s="22" t="s">
        <v>52</v>
      </c>
      <c r="AH2368" s="22" t="s">
        <v>53</v>
      </c>
      <c r="AI2368" s="22"/>
      <c r="AJ2368" s="23" t="n">
        <v>0.7</v>
      </c>
      <c r="AK2368" s="24" t="n">
        <v>100000</v>
      </c>
      <c r="AL2368" s="23" t="n">
        <v>0.8</v>
      </c>
      <c r="AM2368" s="24" t="n">
        <v>25000</v>
      </c>
      <c r="AN2368" s="23" t="n">
        <v>0.9</v>
      </c>
      <c r="AO2368" s="24" t="n">
        <v>10000</v>
      </c>
      <c r="AP2368" s="25" t="n">
        <f aca="false">IF(AB2368&lt;AJ2368,AK2368,IF(AB2368&lt;AL2368,AM2368,IF(AB2368&lt;=AN2368,AO2368,0)))</f>
        <v>10000</v>
      </c>
    </row>
    <row r="2369" customFormat="false" ht="15.65" hidden="false" customHeight="false" outlineLevel="0" collapsed="false">
      <c r="A2369" s="11" t="n">
        <f aca="false">A2368+1</f>
        <v>2495</v>
      </c>
      <c r="B2369" s="12" t="s">
        <v>1039</v>
      </c>
      <c r="C2369" s="12" t="s">
        <v>1040</v>
      </c>
      <c r="D2369" s="12" t="s">
        <v>1041</v>
      </c>
      <c r="E2369" s="12" t="s">
        <v>1042</v>
      </c>
      <c r="F2369" s="14" t="s">
        <v>1128</v>
      </c>
      <c r="G2369" s="13" t="s">
        <v>1044</v>
      </c>
      <c r="H2369" s="12" t="s">
        <v>55</v>
      </c>
      <c r="I2369" s="12"/>
      <c r="J2369" s="14"/>
      <c r="K2369" s="15" t="n">
        <v>45133</v>
      </c>
      <c r="L2369" s="14" t="s">
        <v>1045</v>
      </c>
      <c r="M2369" s="16" t="n">
        <v>1</v>
      </c>
      <c r="N2369" s="16" t="n">
        <v>1</v>
      </c>
      <c r="O2369" s="17" t="n">
        <v>100000</v>
      </c>
      <c r="P2369" s="17" t="n">
        <v>100000</v>
      </c>
      <c r="Q2369" s="18" t="n">
        <v>12600</v>
      </c>
      <c r="R2369" s="19" t="n">
        <f aca="false">IF(H2369="F",1,0)</f>
        <v>0</v>
      </c>
      <c r="S2369" s="19" t="n">
        <f aca="false">IF(H2369="M",1,0)</f>
        <v>1</v>
      </c>
      <c r="T2369" s="11" t="s">
        <v>2605</v>
      </c>
      <c r="U2369" s="11" t="s">
        <v>328</v>
      </c>
      <c r="V2369" s="24" t="n">
        <f aca="false">_xlfn.xlookup(D2369,'WRSI Fusion'!$H$4:$H$354,'WRSI Fusion'!$AI$4:$AI$354)</f>
        <v>55.491318817415</v>
      </c>
      <c r="W2369" s="16" t="n">
        <f aca="false">_xlfn.xlookup(D2369,'WRSI Maïs'!$H$4:$H$346,'WRSI Maïs'!$AG$4:$AG$346)</f>
        <v>71.7845657352728</v>
      </c>
      <c r="X2369" s="16" t="n">
        <f aca="false">_xlfn.xlookup(D2369,'WRSI Mil'!$H$5:$H$355,'WRSI Mil'!$AG$5:$AG$355)</f>
        <v>75.2112747254168</v>
      </c>
      <c r="Y2369" s="16" t="n">
        <f aca="false">_xlfn.xlookup(D2369,'WRSI Sorgho'!$H$4:$H$354,'WRSI Sorgho'!$AI$4:$AI$354)</f>
        <v>52.7268365690857</v>
      </c>
      <c r="Z2369" s="16" t="n">
        <f aca="false">X2369</f>
        <v>75.2112747254168</v>
      </c>
      <c r="AA2369" s="16" t="n">
        <f aca="false">_xlfn.xlookup(D2369,'WRSI Mil'!$H$5:$H$355,'WRSI Mil'!$AH$5:$AH$355)</f>
        <v>65.1863764356946</v>
      </c>
      <c r="AB2369" s="21" t="n">
        <f aca="false">AA2369/Z2369</f>
        <v>0.866710166443511</v>
      </c>
      <c r="AC2369" s="11"/>
      <c r="AD2369" s="11"/>
      <c r="AE2369" s="11"/>
      <c r="AF2369" s="22" t="n">
        <v>2023</v>
      </c>
      <c r="AG2369" s="22" t="s">
        <v>52</v>
      </c>
      <c r="AH2369" s="22" t="s">
        <v>53</v>
      </c>
      <c r="AI2369" s="22"/>
      <c r="AJ2369" s="23" t="n">
        <v>0.7</v>
      </c>
      <c r="AK2369" s="24" t="n">
        <v>100000</v>
      </c>
      <c r="AL2369" s="23" t="n">
        <v>0.8</v>
      </c>
      <c r="AM2369" s="24" t="n">
        <v>25000</v>
      </c>
      <c r="AN2369" s="23" t="n">
        <v>0.9</v>
      </c>
      <c r="AO2369" s="24" t="n">
        <v>10000</v>
      </c>
      <c r="AP2369" s="25" t="n">
        <f aca="false">IF(AB2369&lt;AJ2369,AK2369,IF(AB2369&lt;AL2369,AM2369,IF(AB2369&lt;=AN2369,AO2369,0)))</f>
        <v>10000</v>
      </c>
    </row>
    <row r="2370" customFormat="false" ht="15.65" hidden="false" customHeight="false" outlineLevel="0" collapsed="false">
      <c r="A2370" s="11" t="n">
        <f aca="false">A2369+1</f>
        <v>2496</v>
      </c>
      <c r="B2370" s="12" t="s">
        <v>1039</v>
      </c>
      <c r="C2370" s="12" t="s">
        <v>1040</v>
      </c>
      <c r="D2370" s="12" t="s">
        <v>1041</v>
      </c>
      <c r="E2370" s="12" t="s">
        <v>1042</v>
      </c>
      <c r="F2370" s="14" t="s">
        <v>1077</v>
      </c>
      <c r="G2370" s="13" t="s">
        <v>1044</v>
      </c>
      <c r="H2370" s="12" t="s">
        <v>48</v>
      </c>
      <c r="I2370" s="12"/>
      <c r="J2370" s="14"/>
      <c r="K2370" s="15" t="n">
        <v>45133</v>
      </c>
      <c r="L2370" s="14" t="s">
        <v>1045</v>
      </c>
      <c r="M2370" s="16" t="n">
        <v>1</v>
      </c>
      <c r="N2370" s="16" t="n">
        <v>1</v>
      </c>
      <c r="O2370" s="17" t="n">
        <v>100000</v>
      </c>
      <c r="P2370" s="17" t="n">
        <v>100000</v>
      </c>
      <c r="Q2370" s="18" t="n">
        <v>12600</v>
      </c>
      <c r="R2370" s="19" t="n">
        <f aca="false">IF(H2370="F",1,0)</f>
        <v>1</v>
      </c>
      <c r="S2370" s="19" t="n">
        <f aca="false">IF(H2370="M",1,0)</f>
        <v>0</v>
      </c>
      <c r="T2370" s="11" t="s">
        <v>2606</v>
      </c>
      <c r="U2370" s="11" t="s">
        <v>328</v>
      </c>
      <c r="V2370" s="24" t="n">
        <f aca="false">_xlfn.xlookup(D2370,'WRSI Fusion'!$H$4:$H$354,'WRSI Fusion'!$AI$4:$AI$354)</f>
        <v>55.491318817415</v>
      </c>
      <c r="W2370" s="16" t="n">
        <f aca="false">_xlfn.xlookup(D2370,'WRSI Maïs'!$H$4:$H$346,'WRSI Maïs'!$AG$4:$AG$346)</f>
        <v>71.7845657352728</v>
      </c>
      <c r="X2370" s="16" t="n">
        <f aca="false">_xlfn.xlookup(D2370,'WRSI Mil'!$H$5:$H$355,'WRSI Mil'!$AG$5:$AG$355)</f>
        <v>75.2112747254168</v>
      </c>
      <c r="Y2370" s="16" t="n">
        <f aca="false">_xlfn.xlookup(D2370,'WRSI Sorgho'!$H$4:$H$354,'WRSI Sorgho'!$AI$4:$AI$354)</f>
        <v>52.7268365690857</v>
      </c>
      <c r="Z2370" s="16" t="n">
        <f aca="false">X2370</f>
        <v>75.2112747254168</v>
      </c>
      <c r="AA2370" s="16" t="n">
        <f aca="false">_xlfn.xlookup(D2370,'WRSI Mil'!$H$5:$H$355,'WRSI Mil'!$AH$5:$AH$355)</f>
        <v>65.1863764356946</v>
      </c>
      <c r="AB2370" s="21" t="n">
        <f aca="false">AA2370/Z2370</f>
        <v>0.866710166443511</v>
      </c>
      <c r="AC2370" s="11"/>
      <c r="AD2370" s="11"/>
      <c r="AE2370" s="11"/>
      <c r="AF2370" s="22" t="n">
        <v>2023</v>
      </c>
      <c r="AG2370" s="22" t="s">
        <v>52</v>
      </c>
      <c r="AH2370" s="22" t="s">
        <v>53</v>
      </c>
      <c r="AI2370" s="22"/>
      <c r="AJ2370" s="23" t="n">
        <v>0.7</v>
      </c>
      <c r="AK2370" s="24" t="n">
        <v>100000</v>
      </c>
      <c r="AL2370" s="23" t="n">
        <v>0.8</v>
      </c>
      <c r="AM2370" s="24" t="n">
        <v>25000</v>
      </c>
      <c r="AN2370" s="23" t="n">
        <v>0.9</v>
      </c>
      <c r="AO2370" s="24" t="n">
        <v>10000</v>
      </c>
      <c r="AP2370" s="25" t="n">
        <f aca="false">IF(AB2370&lt;AJ2370,AK2370,IF(AB2370&lt;AL2370,AM2370,IF(AB2370&lt;=AN2370,AO2370,0)))</f>
        <v>10000</v>
      </c>
    </row>
    <row r="2371" customFormat="false" ht="15.65" hidden="false" customHeight="false" outlineLevel="0" collapsed="false">
      <c r="A2371" s="11" t="n">
        <f aca="false">A2370+1</f>
        <v>2497</v>
      </c>
      <c r="B2371" s="12" t="s">
        <v>1039</v>
      </c>
      <c r="C2371" s="12" t="s">
        <v>1040</v>
      </c>
      <c r="D2371" s="12" t="s">
        <v>1041</v>
      </c>
      <c r="E2371" s="12" t="s">
        <v>1042</v>
      </c>
      <c r="F2371" s="14" t="s">
        <v>1111</v>
      </c>
      <c r="G2371" s="13" t="s">
        <v>1044</v>
      </c>
      <c r="H2371" s="12" t="s">
        <v>55</v>
      </c>
      <c r="I2371" s="12"/>
      <c r="J2371" s="14"/>
      <c r="K2371" s="15" t="n">
        <v>45126</v>
      </c>
      <c r="L2371" s="14" t="s">
        <v>1045</v>
      </c>
      <c r="M2371" s="16" t="n">
        <v>1</v>
      </c>
      <c r="N2371" s="16" t="n">
        <v>1</v>
      </c>
      <c r="O2371" s="17" t="n">
        <v>100000</v>
      </c>
      <c r="P2371" s="17" t="n">
        <v>100000</v>
      </c>
      <c r="Q2371" s="18" t="n">
        <v>12600</v>
      </c>
      <c r="R2371" s="19" t="n">
        <f aca="false">IF(H2371="F",1,0)</f>
        <v>0</v>
      </c>
      <c r="S2371" s="19" t="n">
        <f aca="false">IF(H2371="M",1,0)</f>
        <v>1</v>
      </c>
      <c r="T2371" s="11" t="s">
        <v>2607</v>
      </c>
      <c r="U2371" s="11" t="s">
        <v>328</v>
      </c>
      <c r="V2371" s="24" t="n">
        <f aca="false">_xlfn.xlookup(D2371,'WRSI Fusion'!$H$4:$H$354,'WRSI Fusion'!$AI$4:$AI$354)</f>
        <v>55.491318817415</v>
      </c>
      <c r="W2371" s="16" t="n">
        <f aca="false">_xlfn.xlookup(D2371,'WRSI Maïs'!$H$4:$H$346,'WRSI Maïs'!$AG$4:$AG$346)</f>
        <v>71.7845657352728</v>
      </c>
      <c r="X2371" s="16" t="n">
        <f aca="false">_xlfn.xlookup(D2371,'WRSI Mil'!$H$5:$H$355,'WRSI Mil'!$AG$5:$AG$355)</f>
        <v>75.2112747254168</v>
      </c>
      <c r="Y2371" s="16" t="n">
        <f aca="false">_xlfn.xlookup(D2371,'WRSI Sorgho'!$H$4:$H$354,'WRSI Sorgho'!$AI$4:$AI$354)</f>
        <v>52.7268365690857</v>
      </c>
      <c r="Z2371" s="16" t="n">
        <f aca="false">X2371</f>
        <v>75.2112747254168</v>
      </c>
      <c r="AA2371" s="16" t="n">
        <f aca="false">_xlfn.xlookup(D2371,'WRSI Mil'!$H$5:$H$355,'WRSI Mil'!$AH$5:$AH$355)</f>
        <v>65.1863764356946</v>
      </c>
      <c r="AB2371" s="21" t="n">
        <f aca="false">AA2371/Z2371</f>
        <v>0.866710166443511</v>
      </c>
      <c r="AC2371" s="11"/>
      <c r="AD2371" s="11"/>
      <c r="AE2371" s="11"/>
      <c r="AF2371" s="22" t="n">
        <v>2023</v>
      </c>
      <c r="AG2371" s="22" t="s">
        <v>52</v>
      </c>
      <c r="AH2371" s="22" t="s">
        <v>53</v>
      </c>
      <c r="AI2371" s="22"/>
      <c r="AJ2371" s="23" t="n">
        <v>0.7</v>
      </c>
      <c r="AK2371" s="24" t="n">
        <v>100000</v>
      </c>
      <c r="AL2371" s="23" t="n">
        <v>0.8</v>
      </c>
      <c r="AM2371" s="24" t="n">
        <v>25000</v>
      </c>
      <c r="AN2371" s="23" t="n">
        <v>0.9</v>
      </c>
      <c r="AO2371" s="24" t="n">
        <v>10000</v>
      </c>
      <c r="AP2371" s="25" t="n">
        <f aca="false">IF(AB2371&lt;AJ2371,AK2371,IF(AB2371&lt;AL2371,AM2371,IF(AB2371&lt;=AN2371,AO2371,0)))</f>
        <v>10000</v>
      </c>
    </row>
    <row r="2372" customFormat="false" ht="15.65" hidden="false" customHeight="false" outlineLevel="0" collapsed="false">
      <c r="A2372" s="11" t="n">
        <f aca="false">A2371+1</f>
        <v>2498</v>
      </c>
      <c r="B2372" s="12" t="s">
        <v>1039</v>
      </c>
      <c r="C2372" s="12" t="s">
        <v>1040</v>
      </c>
      <c r="D2372" s="12" t="s">
        <v>1041</v>
      </c>
      <c r="E2372" s="12" t="s">
        <v>1042</v>
      </c>
      <c r="F2372" s="14" t="s">
        <v>1128</v>
      </c>
      <c r="G2372" s="13" t="s">
        <v>1044</v>
      </c>
      <c r="H2372" s="12" t="s">
        <v>55</v>
      </c>
      <c r="I2372" s="12"/>
      <c r="J2372" s="14"/>
      <c r="K2372" s="15" t="n">
        <v>45132</v>
      </c>
      <c r="L2372" s="14" t="s">
        <v>1045</v>
      </c>
      <c r="M2372" s="16" t="n">
        <v>1</v>
      </c>
      <c r="N2372" s="16" t="n">
        <v>1</v>
      </c>
      <c r="O2372" s="17" t="n">
        <v>100000</v>
      </c>
      <c r="P2372" s="17" t="n">
        <v>100000</v>
      </c>
      <c r="Q2372" s="18" t="n">
        <v>12600</v>
      </c>
      <c r="R2372" s="19" t="n">
        <f aca="false">IF(H2372="F",1,0)</f>
        <v>0</v>
      </c>
      <c r="S2372" s="19" t="n">
        <f aca="false">IF(H2372="M",1,0)</f>
        <v>1</v>
      </c>
      <c r="T2372" s="11" t="s">
        <v>2608</v>
      </c>
      <c r="U2372" s="11" t="s">
        <v>328</v>
      </c>
      <c r="V2372" s="24" t="n">
        <f aca="false">_xlfn.xlookup(D2372,'WRSI Fusion'!$H$4:$H$354,'WRSI Fusion'!$AI$4:$AI$354)</f>
        <v>55.491318817415</v>
      </c>
      <c r="W2372" s="16" t="n">
        <f aca="false">_xlfn.xlookup(D2372,'WRSI Maïs'!$H$4:$H$346,'WRSI Maïs'!$AG$4:$AG$346)</f>
        <v>71.7845657352728</v>
      </c>
      <c r="X2372" s="16" t="n">
        <f aca="false">_xlfn.xlookup(D2372,'WRSI Mil'!$H$5:$H$355,'WRSI Mil'!$AG$5:$AG$355)</f>
        <v>75.2112747254168</v>
      </c>
      <c r="Y2372" s="16" t="n">
        <f aca="false">_xlfn.xlookup(D2372,'WRSI Sorgho'!$H$4:$H$354,'WRSI Sorgho'!$AI$4:$AI$354)</f>
        <v>52.7268365690857</v>
      </c>
      <c r="Z2372" s="16" t="n">
        <f aca="false">X2372</f>
        <v>75.2112747254168</v>
      </c>
      <c r="AA2372" s="16" t="n">
        <f aca="false">_xlfn.xlookup(D2372,'WRSI Mil'!$H$5:$H$355,'WRSI Mil'!$AH$5:$AH$355)</f>
        <v>65.1863764356946</v>
      </c>
      <c r="AB2372" s="21" t="n">
        <f aca="false">AA2372/Z2372</f>
        <v>0.866710166443511</v>
      </c>
      <c r="AC2372" s="11"/>
      <c r="AD2372" s="11"/>
      <c r="AE2372" s="11"/>
      <c r="AF2372" s="22" t="n">
        <v>2023</v>
      </c>
      <c r="AG2372" s="22" t="s">
        <v>52</v>
      </c>
      <c r="AH2372" s="22" t="s">
        <v>53</v>
      </c>
      <c r="AI2372" s="22"/>
      <c r="AJ2372" s="23" t="n">
        <v>0.7</v>
      </c>
      <c r="AK2372" s="24" t="n">
        <v>100000</v>
      </c>
      <c r="AL2372" s="23" t="n">
        <v>0.8</v>
      </c>
      <c r="AM2372" s="24" t="n">
        <v>25000</v>
      </c>
      <c r="AN2372" s="23" t="n">
        <v>0.9</v>
      </c>
      <c r="AO2372" s="24" t="n">
        <v>10000</v>
      </c>
      <c r="AP2372" s="25" t="n">
        <f aca="false">IF(AB2372&lt;AJ2372,AK2372,IF(AB2372&lt;AL2372,AM2372,IF(AB2372&lt;=AN2372,AO2372,0)))</f>
        <v>10000</v>
      </c>
    </row>
    <row r="2373" customFormat="false" ht="15.65" hidden="false" customHeight="false" outlineLevel="0" collapsed="false">
      <c r="A2373" s="11" t="n">
        <f aca="false">A2372+1</f>
        <v>2499</v>
      </c>
      <c r="B2373" s="12" t="s">
        <v>1039</v>
      </c>
      <c r="C2373" s="12" t="s">
        <v>1040</v>
      </c>
      <c r="D2373" s="12" t="s">
        <v>1041</v>
      </c>
      <c r="E2373" s="12" t="s">
        <v>1042</v>
      </c>
      <c r="F2373" s="14" t="s">
        <v>1047</v>
      </c>
      <c r="G2373" s="13" t="s">
        <v>1044</v>
      </c>
      <c r="H2373" s="12" t="s">
        <v>55</v>
      </c>
      <c r="I2373" s="12"/>
      <c r="J2373" s="14"/>
      <c r="K2373" s="15" t="n">
        <v>45130</v>
      </c>
      <c r="L2373" s="14" t="s">
        <v>1045</v>
      </c>
      <c r="M2373" s="16" t="n">
        <v>1</v>
      </c>
      <c r="N2373" s="16" t="n">
        <v>1</v>
      </c>
      <c r="O2373" s="17" t="n">
        <v>100000</v>
      </c>
      <c r="P2373" s="17" t="n">
        <v>100000</v>
      </c>
      <c r="Q2373" s="18" t="n">
        <v>12600</v>
      </c>
      <c r="R2373" s="19" t="n">
        <f aca="false">IF(H2373="F",1,0)</f>
        <v>0</v>
      </c>
      <c r="S2373" s="19" t="n">
        <f aca="false">IF(H2373="M",1,0)</f>
        <v>1</v>
      </c>
      <c r="T2373" s="11" t="s">
        <v>2609</v>
      </c>
      <c r="U2373" s="11" t="s">
        <v>328</v>
      </c>
      <c r="V2373" s="24" t="n">
        <f aca="false">_xlfn.xlookup(D2373,'WRSI Fusion'!$H$4:$H$354,'WRSI Fusion'!$AI$4:$AI$354)</f>
        <v>55.491318817415</v>
      </c>
      <c r="W2373" s="16" t="n">
        <f aca="false">_xlfn.xlookup(D2373,'WRSI Maïs'!$H$4:$H$346,'WRSI Maïs'!$AG$4:$AG$346)</f>
        <v>71.7845657352728</v>
      </c>
      <c r="X2373" s="16" t="n">
        <f aca="false">_xlfn.xlookup(D2373,'WRSI Mil'!$H$5:$H$355,'WRSI Mil'!$AG$5:$AG$355)</f>
        <v>75.2112747254168</v>
      </c>
      <c r="Y2373" s="16" t="n">
        <f aca="false">_xlfn.xlookup(D2373,'WRSI Sorgho'!$H$4:$H$354,'WRSI Sorgho'!$AI$4:$AI$354)</f>
        <v>52.7268365690857</v>
      </c>
      <c r="Z2373" s="16" t="n">
        <f aca="false">X2373</f>
        <v>75.2112747254168</v>
      </c>
      <c r="AA2373" s="16" t="n">
        <f aca="false">_xlfn.xlookup(D2373,'WRSI Mil'!$H$5:$H$355,'WRSI Mil'!$AH$5:$AH$355)</f>
        <v>65.1863764356946</v>
      </c>
      <c r="AB2373" s="21" t="n">
        <f aca="false">AA2373/Z2373</f>
        <v>0.866710166443511</v>
      </c>
      <c r="AC2373" s="11"/>
      <c r="AD2373" s="11"/>
      <c r="AE2373" s="11"/>
      <c r="AF2373" s="22" t="n">
        <v>2023</v>
      </c>
      <c r="AG2373" s="22" t="s">
        <v>52</v>
      </c>
      <c r="AH2373" s="22" t="s">
        <v>53</v>
      </c>
      <c r="AI2373" s="22"/>
      <c r="AJ2373" s="23" t="n">
        <v>0.7</v>
      </c>
      <c r="AK2373" s="24" t="n">
        <v>100000</v>
      </c>
      <c r="AL2373" s="23" t="n">
        <v>0.8</v>
      </c>
      <c r="AM2373" s="24" t="n">
        <v>25000</v>
      </c>
      <c r="AN2373" s="23" t="n">
        <v>0.9</v>
      </c>
      <c r="AO2373" s="24" t="n">
        <v>10000</v>
      </c>
      <c r="AP2373" s="25" t="n">
        <f aca="false">IF(AB2373&lt;AJ2373,AK2373,IF(AB2373&lt;AL2373,AM2373,IF(AB2373&lt;=AN2373,AO2373,0)))</f>
        <v>10000</v>
      </c>
    </row>
    <row r="2374" customFormat="false" ht="15.65" hidden="false" customHeight="false" outlineLevel="0" collapsed="false">
      <c r="A2374" s="11" t="n">
        <f aca="false">A2373+1</f>
        <v>2500</v>
      </c>
      <c r="B2374" s="12" t="s">
        <v>1039</v>
      </c>
      <c r="C2374" s="12" t="s">
        <v>1040</v>
      </c>
      <c r="D2374" s="12" t="s">
        <v>1041</v>
      </c>
      <c r="E2374" s="12" t="s">
        <v>1042</v>
      </c>
      <c r="F2374" s="14" t="s">
        <v>1056</v>
      </c>
      <c r="G2374" s="13" t="s">
        <v>1044</v>
      </c>
      <c r="H2374" s="12" t="s">
        <v>55</v>
      </c>
      <c r="I2374" s="12"/>
      <c r="J2374" s="14"/>
      <c r="K2374" s="15" t="n">
        <v>45133</v>
      </c>
      <c r="L2374" s="14" t="s">
        <v>1045</v>
      </c>
      <c r="M2374" s="16" t="n">
        <v>1</v>
      </c>
      <c r="N2374" s="16" t="n">
        <v>1</v>
      </c>
      <c r="O2374" s="17" t="n">
        <v>100000</v>
      </c>
      <c r="P2374" s="17" t="n">
        <v>100000</v>
      </c>
      <c r="Q2374" s="18" t="n">
        <v>12600</v>
      </c>
      <c r="R2374" s="19" t="n">
        <f aca="false">IF(H2374="F",1,0)</f>
        <v>0</v>
      </c>
      <c r="S2374" s="19" t="n">
        <f aca="false">IF(H2374="M",1,0)</f>
        <v>1</v>
      </c>
      <c r="T2374" s="11" t="s">
        <v>2610</v>
      </c>
      <c r="U2374" s="11" t="s">
        <v>328</v>
      </c>
      <c r="V2374" s="24" t="n">
        <f aca="false">_xlfn.xlookup(D2374,'WRSI Fusion'!$H$4:$H$354,'WRSI Fusion'!$AI$4:$AI$354)</f>
        <v>55.491318817415</v>
      </c>
      <c r="W2374" s="16" t="n">
        <f aca="false">_xlfn.xlookup(D2374,'WRSI Maïs'!$H$4:$H$346,'WRSI Maïs'!$AG$4:$AG$346)</f>
        <v>71.7845657352728</v>
      </c>
      <c r="X2374" s="16" t="n">
        <f aca="false">_xlfn.xlookup(D2374,'WRSI Mil'!$H$5:$H$355,'WRSI Mil'!$AG$5:$AG$355)</f>
        <v>75.2112747254168</v>
      </c>
      <c r="Y2374" s="16" t="n">
        <f aca="false">_xlfn.xlookup(D2374,'WRSI Sorgho'!$H$4:$H$354,'WRSI Sorgho'!$AI$4:$AI$354)</f>
        <v>52.7268365690857</v>
      </c>
      <c r="Z2374" s="16" t="n">
        <f aca="false">X2374</f>
        <v>75.2112747254168</v>
      </c>
      <c r="AA2374" s="16" t="n">
        <f aca="false">_xlfn.xlookup(D2374,'WRSI Mil'!$H$5:$H$355,'WRSI Mil'!$AH$5:$AH$355)</f>
        <v>65.1863764356946</v>
      </c>
      <c r="AB2374" s="21" t="n">
        <f aca="false">AA2374/Z2374</f>
        <v>0.866710166443511</v>
      </c>
      <c r="AC2374" s="11"/>
      <c r="AD2374" s="11"/>
      <c r="AE2374" s="11"/>
      <c r="AF2374" s="22" t="n">
        <v>2023</v>
      </c>
      <c r="AG2374" s="22" t="s">
        <v>52</v>
      </c>
      <c r="AH2374" s="22" t="s">
        <v>53</v>
      </c>
      <c r="AI2374" s="22"/>
      <c r="AJ2374" s="23" t="n">
        <v>0.7</v>
      </c>
      <c r="AK2374" s="24" t="n">
        <v>100000</v>
      </c>
      <c r="AL2374" s="23" t="n">
        <v>0.8</v>
      </c>
      <c r="AM2374" s="24" t="n">
        <v>25000</v>
      </c>
      <c r="AN2374" s="23" t="n">
        <v>0.9</v>
      </c>
      <c r="AO2374" s="24" t="n">
        <v>10000</v>
      </c>
      <c r="AP2374" s="25" t="n">
        <f aca="false">IF(AB2374&lt;AJ2374,AK2374,IF(AB2374&lt;AL2374,AM2374,IF(AB2374&lt;=AN2374,AO2374,0)))</f>
        <v>10000</v>
      </c>
    </row>
    <row r="2375" customFormat="false" ht="15.65" hidden="false" customHeight="false" outlineLevel="0" collapsed="false">
      <c r="A2375" s="11" t="n">
        <f aca="false">A2374+1</f>
        <v>2501</v>
      </c>
      <c r="B2375" s="12" t="s">
        <v>1039</v>
      </c>
      <c r="C2375" s="12" t="s">
        <v>1040</v>
      </c>
      <c r="D2375" s="12" t="s">
        <v>1041</v>
      </c>
      <c r="E2375" s="12" t="s">
        <v>1042</v>
      </c>
      <c r="F2375" s="14" t="s">
        <v>1088</v>
      </c>
      <c r="G2375" s="13" t="s">
        <v>1044</v>
      </c>
      <c r="H2375" s="12" t="s">
        <v>55</v>
      </c>
      <c r="I2375" s="12"/>
      <c r="J2375" s="14"/>
      <c r="K2375" s="15" t="n">
        <v>45133</v>
      </c>
      <c r="L2375" s="14" t="s">
        <v>1089</v>
      </c>
      <c r="M2375" s="16" t="n">
        <v>1</v>
      </c>
      <c r="N2375" s="16" t="n">
        <v>1</v>
      </c>
      <c r="O2375" s="17" t="n">
        <v>100000</v>
      </c>
      <c r="P2375" s="17" t="n">
        <v>100000</v>
      </c>
      <c r="Q2375" s="18" t="n">
        <v>12600</v>
      </c>
      <c r="R2375" s="19" t="n">
        <f aca="false">IF(H2375="F",1,0)</f>
        <v>0</v>
      </c>
      <c r="S2375" s="19" t="n">
        <f aca="false">IF(H2375="M",1,0)</f>
        <v>1</v>
      </c>
      <c r="T2375" s="11" t="s">
        <v>2611</v>
      </c>
      <c r="U2375" s="11" t="s">
        <v>328</v>
      </c>
      <c r="V2375" s="24" t="n">
        <f aca="false">_xlfn.xlookup(D2375,'WRSI Fusion'!$H$4:$H$354,'WRSI Fusion'!$AI$4:$AI$354)</f>
        <v>55.491318817415</v>
      </c>
      <c r="W2375" s="16" t="n">
        <f aca="false">_xlfn.xlookup(D2375,'WRSI Maïs'!$H$4:$H$346,'WRSI Maïs'!$AG$4:$AG$346)</f>
        <v>71.7845657352728</v>
      </c>
      <c r="X2375" s="16" t="n">
        <f aca="false">_xlfn.xlookup(D2375,'WRSI Mil'!$H$5:$H$355,'WRSI Mil'!$AG$5:$AG$355)</f>
        <v>75.2112747254168</v>
      </c>
      <c r="Y2375" s="16" t="n">
        <f aca="false">_xlfn.xlookup(D2375,'WRSI Sorgho'!$H$4:$H$354,'WRSI Sorgho'!$AI$4:$AI$354)</f>
        <v>52.7268365690857</v>
      </c>
      <c r="Z2375" s="16" t="n">
        <f aca="false">X2375</f>
        <v>75.2112747254168</v>
      </c>
      <c r="AA2375" s="16" t="n">
        <f aca="false">_xlfn.xlookup(D2375,'WRSI Mil'!$H$5:$H$355,'WRSI Mil'!$AH$5:$AH$355)</f>
        <v>65.1863764356946</v>
      </c>
      <c r="AB2375" s="21" t="n">
        <f aca="false">AA2375/Z2375</f>
        <v>0.866710166443511</v>
      </c>
      <c r="AC2375" s="11"/>
      <c r="AD2375" s="11"/>
      <c r="AE2375" s="11"/>
      <c r="AF2375" s="22" t="n">
        <v>2023</v>
      </c>
      <c r="AG2375" s="22" t="s">
        <v>52</v>
      </c>
      <c r="AH2375" s="22" t="s">
        <v>53</v>
      </c>
      <c r="AI2375" s="22"/>
      <c r="AJ2375" s="23" t="n">
        <v>0.7</v>
      </c>
      <c r="AK2375" s="24" t="n">
        <v>100000</v>
      </c>
      <c r="AL2375" s="23" t="n">
        <v>0.8</v>
      </c>
      <c r="AM2375" s="24" t="n">
        <v>25000</v>
      </c>
      <c r="AN2375" s="23" t="n">
        <v>0.9</v>
      </c>
      <c r="AO2375" s="24" t="n">
        <v>10000</v>
      </c>
      <c r="AP2375" s="25" t="n">
        <f aca="false">IF(AB2375&lt;AJ2375,AK2375,IF(AB2375&lt;AL2375,AM2375,IF(AB2375&lt;=AN2375,AO2375,0)))</f>
        <v>10000</v>
      </c>
    </row>
    <row r="2376" customFormat="false" ht="15.65" hidden="false" customHeight="false" outlineLevel="0" collapsed="false">
      <c r="A2376" s="11" t="n">
        <f aca="false">A2375+1</f>
        <v>2502</v>
      </c>
      <c r="B2376" s="12" t="s">
        <v>1039</v>
      </c>
      <c r="C2376" s="12" t="s">
        <v>1040</v>
      </c>
      <c r="D2376" s="12" t="s">
        <v>1041</v>
      </c>
      <c r="E2376" s="12" t="s">
        <v>1042</v>
      </c>
      <c r="F2376" s="14" t="s">
        <v>1128</v>
      </c>
      <c r="G2376" s="13" t="s">
        <v>1044</v>
      </c>
      <c r="H2376" s="12" t="s">
        <v>55</v>
      </c>
      <c r="I2376" s="12"/>
      <c r="J2376" s="14"/>
      <c r="K2376" s="15" t="n">
        <v>45132</v>
      </c>
      <c r="L2376" s="14" t="s">
        <v>1045</v>
      </c>
      <c r="M2376" s="16" t="n">
        <v>1</v>
      </c>
      <c r="N2376" s="16" t="n">
        <v>1</v>
      </c>
      <c r="O2376" s="17" t="n">
        <v>100000</v>
      </c>
      <c r="P2376" s="17" t="n">
        <v>100000</v>
      </c>
      <c r="Q2376" s="18" t="n">
        <v>12600</v>
      </c>
      <c r="R2376" s="19" t="n">
        <f aca="false">IF(H2376="F",1,0)</f>
        <v>0</v>
      </c>
      <c r="S2376" s="19" t="n">
        <f aca="false">IF(H2376="M",1,0)</f>
        <v>1</v>
      </c>
      <c r="T2376" s="11" t="s">
        <v>2612</v>
      </c>
      <c r="U2376" s="11" t="s">
        <v>328</v>
      </c>
      <c r="V2376" s="24" t="n">
        <f aca="false">_xlfn.xlookup(D2376,'WRSI Fusion'!$H$4:$H$354,'WRSI Fusion'!$AI$4:$AI$354)</f>
        <v>55.491318817415</v>
      </c>
      <c r="W2376" s="16" t="n">
        <f aca="false">_xlfn.xlookup(D2376,'WRSI Maïs'!$H$4:$H$346,'WRSI Maïs'!$AG$4:$AG$346)</f>
        <v>71.7845657352728</v>
      </c>
      <c r="X2376" s="16" t="n">
        <f aca="false">_xlfn.xlookup(D2376,'WRSI Mil'!$H$5:$H$355,'WRSI Mil'!$AG$5:$AG$355)</f>
        <v>75.2112747254168</v>
      </c>
      <c r="Y2376" s="16" t="n">
        <f aca="false">_xlfn.xlookup(D2376,'WRSI Sorgho'!$H$4:$H$354,'WRSI Sorgho'!$AI$4:$AI$354)</f>
        <v>52.7268365690857</v>
      </c>
      <c r="Z2376" s="16" t="n">
        <f aca="false">X2376</f>
        <v>75.2112747254168</v>
      </c>
      <c r="AA2376" s="16" t="n">
        <f aca="false">_xlfn.xlookup(D2376,'WRSI Mil'!$H$5:$H$355,'WRSI Mil'!$AH$5:$AH$355)</f>
        <v>65.1863764356946</v>
      </c>
      <c r="AB2376" s="21" t="n">
        <f aca="false">AA2376/Z2376</f>
        <v>0.866710166443511</v>
      </c>
      <c r="AC2376" s="11"/>
      <c r="AD2376" s="11"/>
      <c r="AE2376" s="11"/>
      <c r="AF2376" s="22" t="n">
        <v>2023</v>
      </c>
      <c r="AG2376" s="22" t="s">
        <v>52</v>
      </c>
      <c r="AH2376" s="22" t="s">
        <v>53</v>
      </c>
      <c r="AI2376" s="22"/>
      <c r="AJ2376" s="23" t="n">
        <v>0.7</v>
      </c>
      <c r="AK2376" s="24" t="n">
        <v>100000</v>
      </c>
      <c r="AL2376" s="23" t="n">
        <v>0.8</v>
      </c>
      <c r="AM2376" s="24" t="n">
        <v>25000</v>
      </c>
      <c r="AN2376" s="23" t="n">
        <v>0.9</v>
      </c>
      <c r="AO2376" s="24" t="n">
        <v>10000</v>
      </c>
      <c r="AP2376" s="25" t="n">
        <f aca="false">IF(AB2376&lt;AJ2376,AK2376,IF(AB2376&lt;AL2376,AM2376,IF(AB2376&lt;=AN2376,AO2376,0)))</f>
        <v>10000</v>
      </c>
    </row>
    <row r="2377" customFormat="false" ht="15.65" hidden="false" customHeight="false" outlineLevel="0" collapsed="false">
      <c r="A2377" s="11" t="n">
        <f aca="false">A2376+1</f>
        <v>2503</v>
      </c>
      <c r="B2377" s="12" t="s">
        <v>1039</v>
      </c>
      <c r="C2377" s="12" t="s">
        <v>1040</v>
      </c>
      <c r="D2377" s="12" t="s">
        <v>1041</v>
      </c>
      <c r="E2377" s="12" t="s">
        <v>1042</v>
      </c>
      <c r="F2377" s="14" t="s">
        <v>1094</v>
      </c>
      <c r="G2377" s="13" t="s">
        <v>1044</v>
      </c>
      <c r="H2377" s="12" t="s">
        <v>55</v>
      </c>
      <c r="I2377" s="12"/>
      <c r="J2377" s="14"/>
      <c r="K2377" s="15" t="n">
        <v>45133</v>
      </c>
      <c r="L2377" s="14" t="s">
        <v>1089</v>
      </c>
      <c r="M2377" s="16" t="n">
        <v>1</v>
      </c>
      <c r="N2377" s="16" t="n">
        <v>1</v>
      </c>
      <c r="O2377" s="17" t="n">
        <v>100000</v>
      </c>
      <c r="P2377" s="17" t="n">
        <v>100000</v>
      </c>
      <c r="Q2377" s="18" t="n">
        <v>12600</v>
      </c>
      <c r="R2377" s="19" t="n">
        <f aca="false">IF(H2377="F",1,0)</f>
        <v>0</v>
      </c>
      <c r="S2377" s="19" t="n">
        <f aca="false">IF(H2377="M",1,0)</f>
        <v>1</v>
      </c>
      <c r="T2377" s="11" t="s">
        <v>2613</v>
      </c>
      <c r="U2377" s="11" t="s">
        <v>328</v>
      </c>
      <c r="V2377" s="24" t="n">
        <f aca="false">_xlfn.xlookup(D2377,'WRSI Fusion'!$H$4:$H$354,'WRSI Fusion'!$AI$4:$AI$354)</f>
        <v>55.491318817415</v>
      </c>
      <c r="W2377" s="16" t="n">
        <f aca="false">_xlfn.xlookup(D2377,'WRSI Maïs'!$H$4:$H$346,'WRSI Maïs'!$AG$4:$AG$346)</f>
        <v>71.7845657352728</v>
      </c>
      <c r="X2377" s="16" t="n">
        <f aca="false">_xlfn.xlookup(D2377,'WRSI Mil'!$H$5:$H$355,'WRSI Mil'!$AG$5:$AG$355)</f>
        <v>75.2112747254168</v>
      </c>
      <c r="Y2377" s="16" t="n">
        <f aca="false">_xlfn.xlookup(D2377,'WRSI Sorgho'!$H$4:$H$354,'WRSI Sorgho'!$AI$4:$AI$354)</f>
        <v>52.7268365690857</v>
      </c>
      <c r="Z2377" s="16" t="n">
        <f aca="false">X2377</f>
        <v>75.2112747254168</v>
      </c>
      <c r="AA2377" s="16" t="n">
        <f aca="false">_xlfn.xlookup(D2377,'WRSI Mil'!$H$5:$H$355,'WRSI Mil'!$AH$5:$AH$355)</f>
        <v>65.1863764356946</v>
      </c>
      <c r="AB2377" s="21" t="n">
        <f aca="false">AA2377/Z2377</f>
        <v>0.866710166443511</v>
      </c>
      <c r="AC2377" s="11"/>
      <c r="AD2377" s="11"/>
      <c r="AE2377" s="11"/>
      <c r="AF2377" s="22" t="n">
        <v>2023</v>
      </c>
      <c r="AG2377" s="22" t="s">
        <v>52</v>
      </c>
      <c r="AH2377" s="22" t="s">
        <v>53</v>
      </c>
      <c r="AI2377" s="22"/>
      <c r="AJ2377" s="23" t="n">
        <v>0.7</v>
      </c>
      <c r="AK2377" s="24" t="n">
        <v>100000</v>
      </c>
      <c r="AL2377" s="23" t="n">
        <v>0.8</v>
      </c>
      <c r="AM2377" s="24" t="n">
        <v>25000</v>
      </c>
      <c r="AN2377" s="23" t="n">
        <v>0.9</v>
      </c>
      <c r="AO2377" s="24" t="n">
        <v>10000</v>
      </c>
      <c r="AP2377" s="25" t="n">
        <f aca="false">IF(AB2377&lt;AJ2377,AK2377,IF(AB2377&lt;AL2377,AM2377,IF(AB2377&lt;=AN2377,AO2377,0)))</f>
        <v>10000</v>
      </c>
    </row>
    <row r="2378" customFormat="false" ht="15.65" hidden="false" customHeight="false" outlineLevel="0" collapsed="false">
      <c r="A2378" s="11" t="n">
        <f aca="false">A2377+1</f>
        <v>2504</v>
      </c>
      <c r="B2378" s="12" t="s">
        <v>1039</v>
      </c>
      <c r="C2378" s="12" t="s">
        <v>1040</v>
      </c>
      <c r="D2378" s="12" t="s">
        <v>1041</v>
      </c>
      <c r="E2378" s="12" t="s">
        <v>1042</v>
      </c>
      <c r="F2378" s="14" t="s">
        <v>1094</v>
      </c>
      <c r="G2378" s="13" t="s">
        <v>1044</v>
      </c>
      <c r="H2378" s="12" t="s">
        <v>55</v>
      </c>
      <c r="I2378" s="12"/>
      <c r="J2378" s="14"/>
      <c r="K2378" s="15" t="n">
        <v>45133</v>
      </c>
      <c r="L2378" s="14" t="s">
        <v>1089</v>
      </c>
      <c r="M2378" s="16" t="n">
        <v>1</v>
      </c>
      <c r="N2378" s="16" t="n">
        <v>1</v>
      </c>
      <c r="O2378" s="17" t="n">
        <v>100000</v>
      </c>
      <c r="P2378" s="17" t="n">
        <v>100000</v>
      </c>
      <c r="Q2378" s="18" t="n">
        <v>12600</v>
      </c>
      <c r="R2378" s="19" t="n">
        <f aca="false">IF(H2378="F",1,0)</f>
        <v>0</v>
      </c>
      <c r="S2378" s="19" t="n">
        <f aca="false">IF(H2378="M",1,0)</f>
        <v>1</v>
      </c>
      <c r="T2378" s="11" t="s">
        <v>2614</v>
      </c>
      <c r="U2378" s="11" t="s">
        <v>328</v>
      </c>
      <c r="V2378" s="24" t="n">
        <f aca="false">_xlfn.xlookup(D2378,'WRSI Fusion'!$H$4:$H$354,'WRSI Fusion'!$AI$4:$AI$354)</f>
        <v>55.491318817415</v>
      </c>
      <c r="W2378" s="16" t="n">
        <f aca="false">_xlfn.xlookup(D2378,'WRSI Maïs'!$H$4:$H$346,'WRSI Maïs'!$AG$4:$AG$346)</f>
        <v>71.7845657352728</v>
      </c>
      <c r="X2378" s="16" t="n">
        <f aca="false">_xlfn.xlookup(D2378,'WRSI Mil'!$H$5:$H$355,'WRSI Mil'!$AG$5:$AG$355)</f>
        <v>75.2112747254168</v>
      </c>
      <c r="Y2378" s="16" t="n">
        <f aca="false">_xlfn.xlookup(D2378,'WRSI Sorgho'!$H$4:$H$354,'WRSI Sorgho'!$AI$4:$AI$354)</f>
        <v>52.7268365690857</v>
      </c>
      <c r="Z2378" s="16" t="n">
        <f aca="false">X2378</f>
        <v>75.2112747254168</v>
      </c>
      <c r="AA2378" s="16" t="n">
        <f aca="false">_xlfn.xlookup(D2378,'WRSI Mil'!$H$5:$H$355,'WRSI Mil'!$AH$5:$AH$355)</f>
        <v>65.1863764356946</v>
      </c>
      <c r="AB2378" s="21" t="n">
        <f aca="false">AA2378/Z2378</f>
        <v>0.866710166443511</v>
      </c>
      <c r="AC2378" s="11"/>
      <c r="AD2378" s="11"/>
      <c r="AE2378" s="11"/>
      <c r="AF2378" s="22" t="n">
        <v>2023</v>
      </c>
      <c r="AG2378" s="22" t="s">
        <v>52</v>
      </c>
      <c r="AH2378" s="22" t="s">
        <v>53</v>
      </c>
      <c r="AI2378" s="22"/>
      <c r="AJ2378" s="23" t="n">
        <v>0.7</v>
      </c>
      <c r="AK2378" s="24" t="n">
        <v>100000</v>
      </c>
      <c r="AL2378" s="23" t="n">
        <v>0.8</v>
      </c>
      <c r="AM2378" s="24" t="n">
        <v>25000</v>
      </c>
      <c r="AN2378" s="23" t="n">
        <v>0.9</v>
      </c>
      <c r="AO2378" s="24" t="n">
        <v>10000</v>
      </c>
      <c r="AP2378" s="25" t="n">
        <f aca="false">IF(AB2378&lt;AJ2378,AK2378,IF(AB2378&lt;AL2378,AM2378,IF(AB2378&lt;=AN2378,AO2378,0)))</f>
        <v>10000</v>
      </c>
    </row>
    <row r="2379" customFormat="false" ht="15.65" hidden="false" customHeight="false" outlineLevel="0" collapsed="false">
      <c r="A2379" s="11" t="n">
        <f aca="false">A2378+1</f>
        <v>2505</v>
      </c>
      <c r="B2379" s="12" t="s">
        <v>1039</v>
      </c>
      <c r="C2379" s="12" t="s">
        <v>1040</v>
      </c>
      <c r="D2379" s="12" t="s">
        <v>1041</v>
      </c>
      <c r="E2379" s="12" t="s">
        <v>1042</v>
      </c>
      <c r="F2379" s="14" t="s">
        <v>1128</v>
      </c>
      <c r="G2379" s="13" t="s">
        <v>1044</v>
      </c>
      <c r="H2379" s="12" t="s">
        <v>55</v>
      </c>
      <c r="I2379" s="12"/>
      <c r="J2379" s="14"/>
      <c r="K2379" s="15" t="n">
        <v>45132</v>
      </c>
      <c r="L2379" s="14" t="s">
        <v>1045</v>
      </c>
      <c r="M2379" s="16" t="n">
        <v>1</v>
      </c>
      <c r="N2379" s="16" t="n">
        <v>1</v>
      </c>
      <c r="O2379" s="17" t="n">
        <v>100000</v>
      </c>
      <c r="P2379" s="17" t="n">
        <v>100000</v>
      </c>
      <c r="Q2379" s="18" t="n">
        <v>12600</v>
      </c>
      <c r="R2379" s="19" t="n">
        <f aca="false">IF(H2379="F",1,0)</f>
        <v>0</v>
      </c>
      <c r="S2379" s="19" t="n">
        <f aca="false">IF(H2379="M",1,0)</f>
        <v>1</v>
      </c>
      <c r="T2379" s="11" t="s">
        <v>2615</v>
      </c>
      <c r="U2379" s="11" t="s">
        <v>328</v>
      </c>
      <c r="V2379" s="24" t="n">
        <f aca="false">_xlfn.xlookup(D2379,'WRSI Fusion'!$H$4:$H$354,'WRSI Fusion'!$AI$4:$AI$354)</f>
        <v>55.491318817415</v>
      </c>
      <c r="W2379" s="16" t="n">
        <f aca="false">_xlfn.xlookup(D2379,'WRSI Maïs'!$H$4:$H$346,'WRSI Maïs'!$AG$4:$AG$346)</f>
        <v>71.7845657352728</v>
      </c>
      <c r="X2379" s="16" t="n">
        <f aca="false">_xlfn.xlookup(D2379,'WRSI Mil'!$H$5:$H$355,'WRSI Mil'!$AG$5:$AG$355)</f>
        <v>75.2112747254168</v>
      </c>
      <c r="Y2379" s="16" t="n">
        <f aca="false">_xlfn.xlookup(D2379,'WRSI Sorgho'!$H$4:$H$354,'WRSI Sorgho'!$AI$4:$AI$354)</f>
        <v>52.7268365690857</v>
      </c>
      <c r="Z2379" s="16" t="n">
        <f aca="false">X2379</f>
        <v>75.2112747254168</v>
      </c>
      <c r="AA2379" s="16" t="n">
        <f aca="false">_xlfn.xlookup(D2379,'WRSI Mil'!$H$5:$H$355,'WRSI Mil'!$AH$5:$AH$355)</f>
        <v>65.1863764356946</v>
      </c>
      <c r="AB2379" s="21" t="n">
        <f aca="false">AA2379/Z2379</f>
        <v>0.866710166443511</v>
      </c>
      <c r="AC2379" s="11"/>
      <c r="AD2379" s="11"/>
      <c r="AE2379" s="11"/>
      <c r="AF2379" s="22" t="n">
        <v>2023</v>
      </c>
      <c r="AG2379" s="22" t="s">
        <v>52</v>
      </c>
      <c r="AH2379" s="22" t="s">
        <v>53</v>
      </c>
      <c r="AI2379" s="22"/>
      <c r="AJ2379" s="23" t="n">
        <v>0.7</v>
      </c>
      <c r="AK2379" s="24" t="n">
        <v>100000</v>
      </c>
      <c r="AL2379" s="23" t="n">
        <v>0.8</v>
      </c>
      <c r="AM2379" s="24" t="n">
        <v>25000</v>
      </c>
      <c r="AN2379" s="23" t="n">
        <v>0.9</v>
      </c>
      <c r="AO2379" s="24" t="n">
        <v>10000</v>
      </c>
      <c r="AP2379" s="25" t="n">
        <f aca="false">IF(AB2379&lt;AJ2379,AK2379,IF(AB2379&lt;AL2379,AM2379,IF(AB2379&lt;=AN2379,AO2379,0)))</f>
        <v>10000</v>
      </c>
    </row>
    <row r="2380" customFormat="false" ht="15.65" hidden="false" customHeight="false" outlineLevel="0" collapsed="false">
      <c r="A2380" s="11" t="n">
        <f aca="false">A2379+1</f>
        <v>2506</v>
      </c>
      <c r="B2380" s="12" t="s">
        <v>1039</v>
      </c>
      <c r="C2380" s="12" t="s">
        <v>1040</v>
      </c>
      <c r="D2380" s="12" t="s">
        <v>1041</v>
      </c>
      <c r="E2380" s="12" t="s">
        <v>1042</v>
      </c>
      <c r="F2380" s="14" t="s">
        <v>1083</v>
      </c>
      <c r="G2380" s="13" t="s">
        <v>1044</v>
      </c>
      <c r="H2380" s="12" t="s">
        <v>48</v>
      </c>
      <c r="I2380" s="12"/>
      <c r="J2380" s="14"/>
      <c r="K2380" s="15" t="n">
        <v>45130</v>
      </c>
      <c r="L2380" s="14" t="s">
        <v>1045</v>
      </c>
      <c r="M2380" s="16" t="n">
        <v>1</v>
      </c>
      <c r="N2380" s="16" t="n">
        <v>1</v>
      </c>
      <c r="O2380" s="17" t="n">
        <v>100000</v>
      </c>
      <c r="P2380" s="17" t="n">
        <v>100000</v>
      </c>
      <c r="Q2380" s="18" t="n">
        <v>12600</v>
      </c>
      <c r="R2380" s="19" t="n">
        <f aca="false">IF(H2380="F",1,0)</f>
        <v>1</v>
      </c>
      <c r="S2380" s="19" t="n">
        <f aca="false">IF(H2380="M",1,0)</f>
        <v>0</v>
      </c>
      <c r="T2380" s="11" t="s">
        <v>2616</v>
      </c>
      <c r="U2380" s="11" t="s">
        <v>328</v>
      </c>
      <c r="V2380" s="24" t="n">
        <f aca="false">_xlfn.xlookup(D2380,'WRSI Fusion'!$H$4:$H$354,'WRSI Fusion'!$AI$4:$AI$354)</f>
        <v>55.491318817415</v>
      </c>
      <c r="W2380" s="16" t="n">
        <f aca="false">_xlfn.xlookup(D2380,'WRSI Maïs'!$H$4:$H$346,'WRSI Maïs'!$AG$4:$AG$346)</f>
        <v>71.7845657352728</v>
      </c>
      <c r="X2380" s="16" t="n">
        <f aca="false">_xlfn.xlookup(D2380,'WRSI Mil'!$H$5:$H$355,'WRSI Mil'!$AG$5:$AG$355)</f>
        <v>75.2112747254168</v>
      </c>
      <c r="Y2380" s="16" t="n">
        <f aca="false">_xlfn.xlookup(D2380,'WRSI Sorgho'!$H$4:$H$354,'WRSI Sorgho'!$AI$4:$AI$354)</f>
        <v>52.7268365690857</v>
      </c>
      <c r="Z2380" s="16" t="n">
        <f aca="false">X2380</f>
        <v>75.2112747254168</v>
      </c>
      <c r="AA2380" s="16" t="n">
        <f aca="false">_xlfn.xlookup(D2380,'WRSI Mil'!$H$5:$H$355,'WRSI Mil'!$AH$5:$AH$355)</f>
        <v>65.1863764356946</v>
      </c>
      <c r="AB2380" s="21" t="n">
        <f aca="false">AA2380/Z2380</f>
        <v>0.866710166443511</v>
      </c>
      <c r="AC2380" s="11"/>
      <c r="AD2380" s="11"/>
      <c r="AE2380" s="11"/>
      <c r="AF2380" s="22" t="n">
        <v>2023</v>
      </c>
      <c r="AG2380" s="22" t="s">
        <v>52</v>
      </c>
      <c r="AH2380" s="22" t="s">
        <v>53</v>
      </c>
      <c r="AI2380" s="22"/>
      <c r="AJ2380" s="23" t="n">
        <v>0.7</v>
      </c>
      <c r="AK2380" s="24" t="n">
        <v>100000</v>
      </c>
      <c r="AL2380" s="23" t="n">
        <v>0.8</v>
      </c>
      <c r="AM2380" s="24" t="n">
        <v>25000</v>
      </c>
      <c r="AN2380" s="23" t="n">
        <v>0.9</v>
      </c>
      <c r="AO2380" s="24" t="n">
        <v>10000</v>
      </c>
      <c r="AP2380" s="25" t="n">
        <f aca="false">IF(AB2380&lt;AJ2380,AK2380,IF(AB2380&lt;AL2380,AM2380,IF(AB2380&lt;=AN2380,AO2380,0)))</f>
        <v>10000</v>
      </c>
    </row>
    <row r="2381" customFormat="false" ht="15.65" hidden="false" customHeight="false" outlineLevel="0" collapsed="false">
      <c r="A2381" s="11" t="n">
        <f aca="false">A2380+1</f>
        <v>2507</v>
      </c>
      <c r="B2381" s="12" t="s">
        <v>1039</v>
      </c>
      <c r="C2381" s="12" t="s">
        <v>1040</v>
      </c>
      <c r="D2381" s="12" t="s">
        <v>1041</v>
      </c>
      <c r="E2381" s="12" t="s">
        <v>1042</v>
      </c>
      <c r="F2381" s="14" t="s">
        <v>1088</v>
      </c>
      <c r="G2381" s="13" t="s">
        <v>1044</v>
      </c>
      <c r="H2381" s="12" t="s">
        <v>55</v>
      </c>
      <c r="I2381" s="12"/>
      <c r="J2381" s="14"/>
      <c r="K2381" s="15" t="n">
        <v>45133</v>
      </c>
      <c r="L2381" s="14" t="s">
        <v>1089</v>
      </c>
      <c r="M2381" s="16" t="n">
        <v>1</v>
      </c>
      <c r="N2381" s="16" t="n">
        <v>1</v>
      </c>
      <c r="O2381" s="17" t="n">
        <v>100000</v>
      </c>
      <c r="P2381" s="17" t="n">
        <v>100000</v>
      </c>
      <c r="Q2381" s="18" t="n">
        <v>12600</v>
      </c>
      <c r="R2381" s="19" t="n">
        <f aca="false">IF(H2381="F",1,0)</f>
        <v>0</v>
      </c>
      <c r="S2381" s="19" t="n">
        <f aca="false">IF(H2381="M",1,0)</f>
        <v>1</v>
      </c>
      <c r="T2381" s="11" t="s">
        <v>2617</v>
      </c>
      <c r="U2381" s="11" t="s">
        <v>328</v>
      </c>
      <c r="V2381" s="24" t="n">
        <f aca="false">_xlfn.xlookup(D2381,'WRSI Fusion'!$H$4:$H$354,'WRSI Fusion'!$AI$4:$AI$354)</f>
        <v>55.491318817415</v>
      </c>
      <c r="W2381" s="16" t="n">
        <f aca="false">_xlfn.xlookup(D2381,'WRSI Maïs'!$H$4:$H$346,'WRSI Maïs'!$AG$4:$AG$346)</f>
        <v>71.7845657352728</v>
      </c>
      <c r="X2381" s="16" t="n">
        <f aca="false">_xlfn.xlookup(D2381,'WRSI Mil'!$H$5:$H$355,'WRSI Mil'!$AG$5:$AG$355)</f>
        <v>75.2112747254168</v>
      </c>
      <c r="Y2381" s="16" t="n">
        <f aca="false">_xlfn.xlookup(D2381,'WRSI Sorgho'!$H$4:$H$354,'WRSI Sorgho'!$AI$4:$AI$354)</f>
        <v>52.7268365690857</v>
      </c>
      <c r="Z2381" s="16" t="n">
        <f aca="false">X2381</f>
        <v>75.2112747254168</v>
      </c>
      <c r="AA2381" s="16" t="n">
        <f aca="false">_xlfn.xlookup(D2381,'WRSI Mil'!$H$5:$H$355,'WRSI Mil'!$AH$5:$AH$355)</f>
        <v>65.1863764356946</v>
      </c>
      <c r="AB2381" s="21" t="n">
        <f aca="false">AA2381/Z2381</f>
        <v>0.866710166443511</v>
      </c>
      <c r="AC2381" s="11"/>
      <c r="AD2381" s="11"/>
      <c r="AE2381" s="11"/>
      <c r="AF2381" s="22" t="n">
        <v>2023</v>
      </c>
      <c r="AG2381" s="22" t="s">
        <v>52</v>
      </c>
      <c r="AH2381" s="22" t="s">
        <v>53</v>
      </c>
      <c r="AI2381" s="22"/>
      <c r="AJ2381" s="23" t="n">
        <v>0.7</v>
      </c>
      <c r="AK2381" s="24" t="n">
        <v>100000</v>
      </c>
      <c r="AL2381" s="23" t="n">
        <v>0.8</v>
      </c>
      <c r="AM2381" s="24" t="n">
        <v>25000</v>
      </c>
      <c r="AN2381" s="23" t="n">
        <v>0.9</v>
      </c>
      <c r="AO2381" s="24" t="n">
        <v>10000</v>
      </c>
      <c r="AP2381" s="25" t="n">
        <f aca="false">IF(AB2381&lt;AJ2381,AK2381,IF(AB2381&lt;AL2381,AM2381,IF(AB2381&lt;=AN2381,AO2381,0)))</f>
        <v>10000</v>
      </c>
    </row>
    <row r="2382" customFormat="false" ht="15.65" hidden="false" customHeight="false" outlineLevel="0" collapsed="false">
      <c r="A2382" s="11" t="n">
        <f aca="false">A2381+1</f>
        <v>2508</v>
      </c>
      <c r="B2382" s="12" t="s">
        <v>1039</v>
      </c>
      <c r="C2382" s="12" t="s">
        <v>1040</v>
      </c>
      <c r="D2382" s="12" t="s">
        <v>1041</v>
      </c>
      <c r="E2382" s="12" t="s">
        <v>1042</v>
      </c>
      <c r="F2382" s="14" t="s">
        <v>1094</v>
      </c>
      <c r="G2382" s="13" t="s">
        <v>1044</v>
      </c>
      <c r="H2382" s="12" t="s">
        <v>55</v>
      </c>
      <c r="I2382" s="12"/>
      <c r="J2382" s="14"/>
      <c r="K2382" s="15" t="n">
        <v>45133</v>
      </c>
      <c r="L2382" s="14" t="s">
        <v>1089</v>
      </c>
      <c r="M2382" s="16" t="n">
        <v>1</v>
      </c>
      <c r="N2382" s="16" t="n">
        <v>1</v>
      </c>
      <c r="O2382" s="17" t="n">
        <v>100000</v>
      </c>
      <c r="P2382" s="17" t="n">
        <v>100000</v>
      </c>
      <c r="Q2382" s="18" t="n">
        <v>12600</v>
      </c>
      <c r="R2382" s="19" t="n">
        <f aca="false">IF(H2382="F",1,0)</f>
        <v>0</v>
      </c>
      <c r="S2382" s="19" t="n">
        <f aca="false">IF(H2382="M",1,0)</f>
        <v>1</v>
      </c>
      <c r="T2382" s="11" t="s">
        <v>2618</v>
      </c>
      <c r="U2382" s="11" t="s">
        <v>328</v>
      </c>
      <c r="V2382" s="24" t="n">
        <f aca="false">_xlfn.xlookup(D2382,'WRSI Fusion'!$H$4:$H$354,'WRSI Fusion'!$AI$4:$AI$354)</f>
        <v>55.491318817415</v>
      </c>
      <c r="W2382" s="16" t="n">
        <f aca="false">_xlfn.xlookup(D2382,'WRSI Maïs'!$H$4:$H$346,'WRSI Maïs'!$AG$4:$AG$346)</f>
        <v>71.7845657352728</v>
      </c>
      <c r="X2382" s="16" t="n">
        <f aca="false">_xlfn.xlookup(D2382,'WRSI Mil'!$H$5:$H$355,'WRSI Mil'!$AG$5:$AG$355)</f>
        <v>75.2112747254168</v>
      </c>
      <c r="Y2382" s="16" t="n">
        <f aca="false">_xlfn.xlookup(D2382,'WRSI Sorgho'!$H$4:$H$354,'WRSI Sorgho'!$AI$4:$AI$354)</f>
        <v>52.7268365690857</v>
      </c>
      <c r="Z2382" s="16" t="n">
        <f aca="false">X2382</f>
        <v>75.2112747254168</v>
      </c>
      <c r="AA2382" s="16" t="n">
        <f aca="false">_xlfn.xlookup(D2382,'WRSI Mil'!$H$5:$H$355,'WRSI Mil'!$AH$5:$AH$355)</f>
        <v>65.1863764356946</v>
      </c>
      <c r="AB2382" s="21" t="n">
        <f aca="false">AA2382/Z2382</f>
        <v>0.866710166443511</v>
      </c>
      <c r="AC2382" s="11"/>
      <c r="AD2382" s="11"/>
      <c r="AE2382" s="11"/>
      <c r="AF2382" s="22" t="n">
        <v>2023</v>
      </c>
      <c r="AG2382" s="22" t="s">
        <v>52</v>
      </c>
      <c r="AH2382" s="22" t="s">
        <v>53</v>
      </c>
      <c r="AI2382" s="22"/>
      <c r="AJ2382" s="23" t="n">
        <v>0.7</v>
      </c>
      <c r="AK2382" s="24" t="n">
        <v>100000</v>
      </c>
      <c r="AL2382" s="23" t="n">
        <v>0.8</v>
      </c>
      <c r="AM2382" s="24" t="n">
        <v>25000</v>
      </c>
      <c r="AN2382" s="23" t="n">
        <v>0.9</v>
      </c>
      <c r="AO2382" s="24" t="n">
        <v>10000</v>
      </c>
      <c r="AP2382" s="25" t="n">
        <f aca="false">IF(AB2382&lt;AJ2382,AK2382,IF(AB2382&lt;AL2382,AM2382,IF(AB2382&lt;=AN2382,AO2382,0)))</f>
        <v>10000</v>
      </c>
    </row>
    <row r="2383" customFormat="false" ht="15.65" hidden="false" customHeight="false" outlineLevel="0" collapsed="false">
      <c r="A2383" s="11" t="n">
        <f aca="false">A2382+1</f>
        <v>2509</v>
      </c>
      <c r="B2383" s="12" t="s">
        <v>1039</v>
      </c>
      <c r="C2383" s="12" t="s">
        <v>1040</v>
      </c>
      <c r="D2383" s="12" t="s">
        <v>1041</v>
      </c>
      <c r="E2383" s="12" t="s">
        <v>1042</v>
      </c>
      <c r="F2383" s="14" t="s">
        <v>1063</v>
      </c>
      <c r="G2383" s="13" t="s">
        <v>1044</v>
      </c>
      <c r="H2383" s="12" t="s">
        <v>48</v>
      </c>
      <c r="I2383" s="12"/>
      <c r="J2383" s="14"/>
      <c r="K2383" s="15" t="n">
        <v>45129</v>
      </c>
      <c r="L2383" s="14" t="s">
        <v>1045</v>
      </c>
      <c r="M2383" s="16" t="n">
        <v>1</v>
      </c>
      <c r="N2383" s="16" t="n">
        <v>1</v>
      </c>
      <c r="O2383" s="17" t="n">
        <v>100000</v>
      </c>
      <c r="P2383" s="17" t="n">
        <v>100000</v>
      </c>
      <c r="Q2383" s="18" t="n">
        <v>12600</v>
      </c>
      <c r="R2383" s="19" t="n">
        <f aca="false">IF(H2383="F",1,0)</f>
        <v>1</v>
      </c>
      <c r="S2383" s="19" t="n">
        <f aca="false">IF(H2383="M",1,0)</f>
        <v>0</v>
      </c>
      <c r="T2383" s="11" t="s">
        <v>2619</v>
      </c>
      <c r="U2383" s="11" t="s">
        <v>328</v>
      </c>
      <c r="V2383" s="24" t="n">
        <f aca="false">_xlfn.xlookup(D2383,'WRSI Fusion'!$H$4:$H$354,'WRSI Fusion'!$AI$4:$AI$354)</f>
        <v>55.491318817415</v>
      </c>
      <c r="W2383" s="16" t="n">
        <f aca="false">_xlfn.xlookup(D2383,'WRSI Maïs'!$H$4:$H$346,'WRSI Maïs'!$AG$4:$AG$346)</f>
        <v>71.7845657352728</v>
      </c>
      <c r="X2383" s="16" t="n">
        <f aca="false">_xlfn.xlookup(D2383,'WRSI Mil'!$H$5:$H$355,'WRSI Mil'!$AG$5:$AG$355)</f>
        <v>75.2112747254168</v>
      </c>
      <c r="Y2383" s="16" t="n">
        <f aca="false">_xlfn.xlookup(D2383,'WRSI Sorgho'!$H$4:$H$354,'WRSI Sorgho'!$AI$4:$AI$354)</f>
        <v>52.7268365690857</v>
      </c>
      <c r="Z2383" s="16" t="n">
        <f aca="false">X2383</f>
        <v>75.2112747254168</v>
      </c>
      <c r="AA2383" s="16" t="n">
        <f aca="false">_xlfn.xlookup(D2383,'WRSI Mil'!$H$5:$H$355,'WRSI Mil'!$AH$5:$AH$355)</f>
        <v>65.1863764356946</v>
      </c>
      <c r="AB2383" s="21" t="n">
        <f aca="false">AA2383/Z2383</f>
        <v>0.866710166443511</v>
      </c>
      <c r="AC2383" s="11"/>
      <c r="AD2383" s="11"/>
      <c r="AE2383" s="11"/>
      <c r="AF2383" s="22" t="n">
        <v>2023</v>
      </c>
      <c r="AG2383" s="22" t="s">
        <v>52</v>
      </c>
      <c r="AH2383" s="22" t="s">
        <v>53</v>
      </c>
      <c r="AI2383" s="22"/>
      <c r="AJ2383" s="23" t="n">
        <v>0.7</v>
      </c>
      <c r="AK2383" s="24" t="n">
        <v>100000</v>
      </c>
      <c r="AL2383" s="23" t="n">
        <v>0.8</v>
      </c>
      <c r="AM2383" s="24" t="n">
        <v>25000</v>
      </c>
      <c r="AN2383" s="23" t="n">
        <v>0.9</v>
      </c>
      <c r="AO2383" s="24" t="n">
        <v>10000</v>
      </c>
      <c r="AP2383" s="25" t="n">
        <f aca="false">IF(AB2383&lt;AJ2383,AK2383,IF(AB2383&lt;AL2383,AM2383,IF(AB2383&lt;=AN2383,AO2383,0)))</f>
        <v>10000</v>
      </c>
    </row>
    <row r="2384" customFormat="false" ht="15.65" hidden="false" customHeight="false" outlineLevel="0" collapsed="false">
      <c r="A2384" s="11" t="n">
        <f aca="false">A2383+1</f>
        <v>2510</v>
      </c>
      <c r="B2384" s="12" t="s">
        <v>1039</v>
      </c>
      <c r="C2384" s="12" t="s">
        <v>1040</v>
      </c>
      <c r="D2384" s="12" t="s">
        <v>1041</v>
      </c>
      <c r="E2384" s="12" t="s">
        <v>1042</v>
      </c>
      <c r="F2384" s="14" t="s">
        <v>1100</v>
      </c>
      <c r="G2384" s="13" t="s">
        <v>1044</v>
      </c>
      <c r="H2384" s="12" t="s">
        <v>55</v>
      </c>
      <c r="I2384" s="12"/>
      <c r="J2384" s="14"/>
      <c r="K2384" s="15" t="n">
        <v>45135</v>
      </c>
      <c r="L2384" s="14" t="s">
        <v>1045</v>
      </c>
      <c r="M2384" s="16" t="n">
        <v>1</v>
      </c>
      <c r="N2384" s="16" t="n">
        <v>1</v>
      </c>
      <c r="O2384" s="17" t="n">
        <v>100000</v>
      </c>
      <c r="P2384" s="17" t="n">
        <v>100000</v>
      </c>
      <c r="Q2384" s="18" t="n">
        <v>12600</v>
      </c>
      <c r="R2384" s="19" t="n">
        <f aca="false">IF(H2384="F",1,0)</f>
        <v>0</v>
      </c>
      <c r="S2384" s="19" t="n">
        <f aca="false">IF(H2384="M",1,0)</f>
        <v>1</v>
      </c>
      <c r="T2384" s="11" t="s">
        <v>2620</v>
      </c>
      <c r="U2384" s="11" t="s">
        <v>328</v>
      </c>
      <c r="V2384" s="24" t="n">
        <f aca="false">_xlfn.xlookup(D2384,'WRSI Fusion'!$H$4:$H$354,'WRSI Fusion'!$AI$4:$AI$354)</f>
        <v>55.491318817415</v>
      </c>
      <c r="W2384" s="16" t="n">
        <f aca="false">_xlfn.xlookup(D2384,'WRSI Maïs'!$H$4:$H$346,'WRSI Maïs'!$AG$4:$AG$346)</f>
        <v>71.7845657352728</v>
      </c>
      <c r="X2384" s="16" t="n">
        <f aca="false">_xlfn.xlookup(D2384,'WRSI Mil'!$H$5:$H$355,'WRSI Mil'!$AG$5:$AG$355)</f>
        <v>75.2112747254168</v>
      </c>
      <c r="Y2384" s="16" t="n">
        <f aca="false">_xlfn.xlookup(D2384,'WRSI Sorgho'!$H$4:$H$354,'WRSI Sorgho'!$AI$4:$AI$354)</f>
        <v>52.7268365690857</v>
      </c>
      <c r="Z2384" s="16" t="n">
        <f aca="false">X2384</f>
        <v>75.2112747254168</v>
      </c>
      <c r="AA2384" s="16" t="n">
        <f aca="false">_xlfn.xlookup(D2384,'WRSI Mil'!$H$5:$H$355,'WRSI Mil'!$AH$5:$AH$355)</f>
        <v>65.1863764356946</v>
      </c>
      <c r="AB2384" s="21" t="n">
        <f aca="false">AA2384/Z2384</f>
        <v>0.866710166443511</v>
      </c>
      <c r="AC2384" s="11"/>
      <c r="AD2384" s="11"/>
      <c r="AE2384" s="11"/>
      <c r="AF2384" s="22" t="n">
        <v>2023</v>
      </c>
      <c r="AG2384" s="22" t="s">
        <v>52</v>
      </c>
      <c r="AH2384" s="22" t="s">
        <v>53</v>
      </c>
      <c r="AI2384" s="22"/>
      <c r="AJ2384" s="23" t="n">
        <v>0.7</v>
      </c>
      <c r="AK2384" s="24" t="n">
        <v>100000</v>
      </c>
      <c r="AL2384" s="23" t="n">
        <v>0.8</v>
      </c>
      <c r="AM2384" s="24" t="n">
        <v>25000</v>
      </c>
      <c r="AN2384" s="23" t="n">
        <v>0.9</v>
      </c>
      <c r="AO2384" s="24" t="n">
        <v>10000</v>
      </c>
      <c r="AP2384" s="25" t="n">
        <f aca="false">IF(AB2384&lt;AJ2384,AK2384,IF(AB2384&lt;AL2384,AM2384,IF(AB2384&lt;=AN2384,AO2384,0)))</f>
        <v>10000</v>
      </c>
    </row>
    <row r="2385" customFormat="false" ht="15.65" hidden="false" customHeight="false" outlineLevel="0" collapsed="false">
      <c r="A2385" s="11" t="n">
        <f aca="false">A2384+1</f>
        <v>2511</v>
      </c>
      <c r="B2385" s="12" t="s">
        <v>1039</v>
      </c>
      <c r="C2385" s="12" t="s">
        <v>1040</v>
      </c>
      <c r="D2385" s="12" t="s">
        <v>1041</v>
      </c>
      <c r="E2385" s="12" t="s">
        <v>1042</v>
      </c>
      <c r="F2385" s="14" t="s">
        <v>1066</v>
      </c>
      <c r="G2385" s="13" t="s">
        <v>1044</v>
      </c>
      <c r="H2385" s="12" t="s">
        <v>55</v>
      </c>
      <c r="I2385" s="12"/>
      <c r="J2385" s="14"/>
      <c r="K2385" s="15" t="n">
        <v>45130</v>
      </c>
      <c r="L2385" s="14" t="s">
        <v>1045</v>
      </c>
      <c r="M2385" s="16" t="n">
        <v>1</v>
      </c>
      <c r="N2385" s="16" t="n">
        <v>1</v>
      </c>
      <c r="O2385" s="17" t="n">
        <v>100000</v>
      </c>
      <c r="P2385" s="17" t="n">
        <v>100000</v>
      </c>
      <c r="Q2385" s="18" t="n">
        <v>12600</v>
      </c>
      <c r="R2385" s="19" t="n">
        <f aca="false">IF(H2385="F",1,0)</f>
        <v>0</v>
      </c>
      <c r="S2385" s="19" t="n">
        <f aca="false">IF(H2385="M",1,0)</f>
        <v>1</v>
      </c>
      <c r="T2385" s="11" t="s">
        <v>2621</v>
      </c>
      <c r="U2385" s="11" t="s">
        <v>328</v>
      </c>
      <c r="V2385" s="24" t="n">
        <f aca="false">_xlfn.xlookup(D2385,'WRSI Fusion'!$H$4:$H$354,'WRSI Fusion'!$AI$4:$AI$354)</f>
        <v>55.491318817415</v>
      </c>
      <c r="W2385" s="16" t="n">
        <f aca="false">_xlfn.xlookup(D2385,'WRSI Maïs'!$H$4:$H$346,'WRSI Maïs'!$AG$4:$AG$346)</f>
        <v>71.7845657352728</v>
      </c>
      <c r="X2385" s="16" t="n">
        <f aca="false">_xlfn.xlookup(D2385,'WRSI Mil'!$H$5:$H$355,'WRSI Mil'!$AG$5:$AG$355)</f>
        <v>75.2112747254168</v>
      </c>
      <c r="Y2385" s="16" t="n">
        <f aca="false">_xlfn.xlookup(D2385,'WRSI Sorgho'!$H$4:$H$354,'WRSI Sorgho'!$AI$4:$AI$354)</f>
        <v>52.7268365690857</v>
      </c>
      <c r="Z2385" s="16" t="n">
        <f aca="false">X2385</f>
        <v>75.2112747254168</v>
      </c>
      <c r="AA2385" s="16" t="n">
        <f aca="false">_xlfn.xlookup(D2385,'WRSI Mil'!$H$5:$H$355,'WRSI Mil'!$AH$5:$AH$355)</f>
        <v>65.1863764356946</v>
      </c>
      <c r="AB2385" s="21" t="n">
        <f aca="false">AA2385/Z2385</f>
        <v>0.866710166443511</v>
      </c>
      <c r="AC2385" s="11"/>
      <c r="AD2385" s="11"/>
      <c r="AE2385" s="11"/>
      <c r="AF2385" s="22" t="n">
        <v>2023</v>
      </c>
      <c r="AG2385" s="22" t="s">
        <v>52</v>
      </c>
      <c r="AH2385" s="22" t="s">
        <v>53</v>
      </c>
      <c r="AI2385" s="22"/>
      <c r="AJ2385" s="23" t="n">
        <v>0.7</v>
      </c>
      <c r="AK2385" s="24" t="n">
        <v>100000</v>
      </c>
      <c r="AL2385" s="23" t="n">
        <v>0.8</v>
      </c>
      <c r="AM2385" s="24" t="n">
        <v>25000</v>
      </c>
      <c r="AN2385" s="23" t="n">
        <v>0.9</v>
      </c>
      <c r="AO2385" s="24" t="n">
        <v>10000</v>
      </c>
      <c r="AP2385" s="25" t="n">
        <f aca="false">IF(AB2385&lt;AJ2385,AK2385,IF(AB2385&lt;AL2385,AM2385,IF(AB2385&lt;=AN2385,AO2385,0)))</f>
        <v>10000</v>
      </c>
    </row>
    <row r="2386" customFormat="false" ht="15.65" hidden="false" customHeight="false" outlineLevel="0" collapsed="false">
      <c r="A2386" s="11" t="n">
        <f aca="false">A2385+1</f>
        <v>2512</v>
      </c>
      <c r="B2386" s="12" t="s">
        <v>1039</v>
      </c>
      <c r="C2386" s="12" t="s">
        <v>1040</v>
      </c>
      <c r="D2386" s="12" t="s">
        <v>1041</v>
      </c>
      <c r="E2386" s="12" t="s">
        <v>1042</v>
      </c>
      <c r="F2386" s="14" t="s">
        <v>1063</v>
      </c>
      <c r="G2386" s="13" t="s">
        <v>1044</v>
      </c>
      <c r="H2386" s="12" t="s">
        <v>48</v>
      </c>
      <c r="I2386" s="12"/>
      <c r="J2386" s="14"/>
      <c r="K2386" s="15" t="n">
        <v>45129</v>
      </c>
      <c r="L2386" s="14" t="s">
        <v>1045</v>
      </c>
      <c r="M2386" s="16" t="n">
        <v>1</v>
      </c>
      <c r="N2386" s="16" t="n">
        <v>1</v>
      </c>
      <c r="O2386" s="17" t="n">
        <v>100000</v>
      </c>
      <c r="P2386" s="17" t="n">
        <v>100000</v>
      </c>
      <c r="Q2386" s="18" t="n">
        <v>12600</v>
      </c>
      <c r="R2386" s="19" t="n">
        <f aca="false">IF(H2386="F",1,0)</f>
        <v>1</v>
      </c>
      <c r="S2386" s="19" t="n">
        <f aca="false">IF(H2386="M",1,0)</f>
        <v>0</v>
      </c>
      <c r="T2386" s="11" t="s">
        <v>2622</v>
      </c>
      <c r="U2386" s="11" t="s">
        <v>328</v>
      </c>
      <c r="V2386" s="24" t="n">
        <f aca="false">_xlfn.xlookup(D2386,'WRSI Fusion'!$H$4:$H$354,'WRSI Fusion'!$AI$4:$AI$354)</f>
        <v>55.491318817415</v>
      </c>
      <c r="W2386" s="16" t="n">
        <f aca="false">_xlfn.xlookup(D2386,'WRSI Maïs'!$H$4:$H$346,'WRSI Maïs'!$AG$4:$AG$346)</f>
        <v>71.7845657352728</v>
      </c>
      <c r="X2386" s="16" t="n">
        <f aca="false">_xlfn.xlookup(D2386,'WRSI Mil'!$H$5:$H$355,'WRSI Mil'!$AG$5:$AG$355)</f>
        <v>75.2112747254168</v>
      </c>
      <c r="Y2386" s="16" t="n">
        <f aca="false">_xlfn.xlookup(D2386,'WRSI Sorgho'!$H$4:$H$354,'WRSI Sorgho'!$AI$4:$AI$354)</f>
        <v>52.7268365690857</v>
      </c>
      <c r="Z2386" s="16" t="n">
        <f aca="false">X2386</f>
        <v>75.2112747254168</v>
      </c>
      <c r="AA2386" s="16" t="n">
        <f aca="false">_xlfn.xlookup(D2386,'WRSI Mil'!$H$5:$H$355,'WRSI Mil'!$AH$5:$AH$355)</f>
        <v>65.1863764356946</v>
      </c>
      <c r="AB2386" s="21" t="n">
        <f aca="false">AA2386/Z2386</f>
        <v>0.866710166443511</v>
      </c>
      <c r="AC2386" s="11"/>
      <c r="AD2386" s="11"/>
      <c r="AE2386" s="11"/>
      <c r="AF2386" s="22" t="n">
        <v>2023</v>
      </c>
      <c r="AG2386" s="22" t="s">
        <v>52</v>
      </c>
      <c r="AH2386" s="22" t="s">
        <v>53</v>
      </c>
      <c r="AI2386" s="22"/>
      <c r="AJ2386" s="23" t="n">
        <v>0.7</v>
      </c>
      <c r="AK2386" s="24" t="n">
        <v>100000</v>
      </c>
      <c r="AL2386" s="23" t="n">
        <v>0.8</v>
      </c>
      <c r="AM2386" s="24" t="n">
        <v>25000</v>
      </c>
      <c r="AN2386" s="23" t="n">
        <v>0.9</v>
      </c>
      <c r="AO2386" s="24" t="n">
        <v>10000</v>
      </c>
      <c r="AP2386" s="25" t="n">
        <f aca="false">IF(AB2386&lt;AJ2386,AK2386,IF(AB2386&lt;AL2386,AM2386,IF(AB2386&lt;=AN2386,AO2386,0)))</f>
        <v>10000</v>
      </c>
    </row>
    <row r="2387" customFormat="false" ht="15.65" hidden="false" customHeight="false" outlineLevel="0" collapsed="false">
      <c r="A2387" s="11" t="n">
        <f aca="false">A2386+1</f>
        <v>2513</v>
      </c>
      <c r="B2387" s="12" t="s">
        <v>1039</v>
      </c>
      <c r="C2387" s="12" t="s">
        <v>1040</v>
      </c>
      <c r="D2387" s="12" t="s">
        <v>1041</v>
      </c>
      <c r="E2387" s="12" t="s">
        <v>1042</v>
      </c>
      <c r="F2387" s="14" t="s">
        <v>1043</v>
      </c>
      <c r="G2387" s="13" t="s">
        <v>1044</v>
      </c>
      <c r="H2387" s="12" t="s">
        <v>55</v>
      </c>
      <c r="I2387" s="12"/>
      <c r="J2387" s="14"/>
      <c r="K2387" s="15" t="n">
        <v>45133</v>
      </c>
      <c r="L2387" s="14" t="s">
        <v>1045</v>
      </c>
      <c r="M2387" s="16" t="n">
        <v>1</v>
      </c>
      <c r="N2387" s="16" t="n">
        <v>1</v>
      </c>
      <c r="O2387" s="17" t="n">
        <v>100000</v>
      </c>
      <c r="P2387" s="17" t="n">
        <v>100000</v>
      </c>
      <c r="Q2387" s="18" t="n">
        <v>12600</v>
      </c>
      <c r="R2387" s="19" t="n">
        <f aca="false">IF(H2387="F",1,0)</f>
        <v>0</v>
      </c>
      <c r="S2387" s="19" t="n">
        <f aca="false">IF(H2387="M",1,0)</f>
        <v>1</v>
      </c>
      <c r="T2387" s="11" t="s">
        <v>2623</v>
      </c>
      <c r="U2387" s="11" t="s">
        <v>328</v>
      </c>
      <c r="V2387" s="24" t="n">
        <f aca="false">_xlfn.xlookup(D2387,'WRSI Fusion'!$H$4:$H$354,'WRSI Fusion'!$AI$4:$AI$354)</f>
        <v>55.491318817415</v>
      </c>
      <c r="W2387" s="16" t="n">
        <f aca="false">_xlfn.xlookup(D2387,'WRSI Maïs'!$H$4:$H$346,'WRSI Maïs'!$AG$4:$AG$346)</f>
        <v>71.7845657352728</v>
      </c>
      <c r="X2387" s="16" t="n">
        <f aca="false">_xlfn.xlookup(D2387,'WRSI Mil'!$H$5:$H$355,'WRSI Mil'!$AG$5:$AG$355)</f>
        <v>75.2112747254168</v>
      </c>
      <c r="Y2387" s="16" t="n">
        <f aca="false">_xlfn.xlookup(D2387,'WRSI Sorgho'!$H$4:$H$354,'WRSI Sorgho'!$AI$4:$AI$354)</f>
        <v>52.7268365690857</v>
      </c>
      <c r="Z2387" s="16" t="n">
        <f aca="false">X2387</f>
        <v>75.2112747254168</v>
      </c>
      <c r="AA2387" s="16" t="n">
        <f aca="false">_xlfn.xlookup(D2387,'WRSI Mil'!$H$5:$H$355,'WRSI Mil'!$AH$5:$AH$355)</f>
        <v>65.1863764356946</v>
      </c>
      <c r="AB2387" s="21" t="n">
        <f aca="false">AA2387/Z2387</f>
        <v>0.866710166443511</v>
      </c>
      <c r="AC2387" s="11"/>
      <c r="AD2387" s="11"/>
      <c r="AE2387" s="11"/>
      <c r="AF2387" s="22" t="n">
        <v>2023</v>
      </c>
      <c r="AG2387" s="22" t="s">
        <v>52</v>
      </c>
      <c r="AH2387" s="22" t="s">
        <v>53</v>
      </c>
      <c r="AI2387" s="22"/>
      <c r="AJ2387" s="23" t="n">
        <v>0.7</v>
      </c>
      <c r="AK2387" s="24" t="n">
        <v>100000</v>
      </c>
      <c r="AL2387" s="23" t="n">
        <v>0.8</v>
      </c>
      <c r="AM2387" s="24" t="n">
        <v>25000</v>
      </c>
      <c r="AN2387" s="23" t="n">
        <v>0.9</v>
      </c>
      <c r="AO2387" s="24" t="n">
        <v>10000</v>
      </c>
      <c r="AP2387" s="25" t="n">
        <f aca="false">IF(AB2387&lt;AJ2387,AK2387,IF(AB2387&lt;AL2387,AM2387,IF(AB2387&lt;=AN2387,AO2387,0)))</f>
        <v>10000</v>
      </c>
    </row>
    <row r="2388" customFormat="false" ht="15.65" hidden="false" customHeight="false" outlineLevel="0" collapsed="false">
      <c r="A2388" s="11" t="n">
        <f aca="false">A2387+1</f>
        <v>2514</v>
      </c>
      <c r="B2388" s="12" t="s">
        <v>1039</v>
      </c>
      <c r="C2388" s="12" t="s">
        <v>1040</v>
      </c>
      <c r="D2388" s="12" t="s">
        <v>1041</v>
      </c>
      <c r="E2388" s="12" t="s">
        <v>1042</v>
      </c>
      <c r="F2388" s="14" t="s">
        <v>1096</v>
      </c>
      <c r="G2388" s="13" t="s">
        <v>1044</v>
      </c>
      <c r="H2388" s="12" t="s">
        <v>48</v>
      </c>
      <c r="I2388" s="12"/>
      <c r="J2388" s="14"/>
      <c r="K2388" s="15" t="n">
        <v>45132</v>
      </c>
      <c r="L2388" s="14" t="s">
        <v>1045</v>
      </c>
      <c r="M2388" s="16" t="n">
        <v>1</v>
      </c>
      <c r="N2388" s="16" t="n">
        <v>1</v>
      </c>
      <c r="O2388" s="17" t="n">
        <v>100000</v>
      </c>
      <c r="P2388" s="17" t="n">
        <v>100000</v>
      </c>
      <c r="Q2388" s="18" t="n">
        <v>12600</v>
      </c>
      <c r="R2388" s="19" t="n">
        <f aca="false">IF(H2388="F",1,0)</f>
        <v>1</v>
      </c>
      <c r="S2388" s="19" t="n">
        <f aca="false">IF(H2388="M",1,0)</f>
        <v>0</v>
      </c>
      <c r="T2388" s="11" t="s">
        <v>2624</v>
      </c>
      <c r="U2388" s="11" t="s">
        <v>328</v>
      </c>
      <c r="V2388" s="24" t="n">
        <f aca="false">_xlfn.xlookup(D2388,'WRSI Fusion'!$H$4:$H$354,'WRSI Fusion'!$AI$4:$AI$354)</f>
        <v>55.491318817415</v>
      </c>
      <c r="W2388" s="16" t="n">
        <f aca="false">_xlfn.xlookup(D2388,'WRSI Maïs'!$H$4:$H$346,'WRSI Maïs'!$AG$4:$AG$346)</f>
        <v>71.7845657352728</v>
      </c>
      <c r="X2388" s="16" t="n">
        <f aca="false">_xlfn.xlookup(D2388,'WRSI Mil'!$H$5:$H$355,'WRSI Mil'!$AG$5:$AG$355)</f>
        <v>75.2112747254168</v>
      </c>
      <c r="Y2388" s="16" t="n">
        <f aca="false">_xlfn.xlookup(D2388,'WRSI Sorgho'!$H$4:$H$354,'WRSI Sorgho'!$AI$4:$AI$354)</f>
        <v>52.7268365690857</v>
      </c>
      <c r="Z2388" s="16" t="n">
        <f aca="false">X2388</f>
        <v>75.2112747254168</v>
      </c>
      <c r="AA2388" s="16" t="n">
        <f aca="false">_xlfn.xlookup(D2388,'WRSI Mil'!$H$5:$H$355,'WRSI Mil'!$AH$5:$AH$355)</f>
        <v>65.1863764356946</v>
      </c>
      <c r="AB2388" s="21" t="n">
        <f aca="false">AA2388/Z2388</f>
        <v>0.866710166443511</v>
      </c>
      <c r="AC2388" s="11"/>
      <c r="AD2388" s="11"/>
      <c r="AE2388" s="11"/>
      <c r="AF2388" s="22" t="n">
        <v>2023</v>
      </c>
      <c r="AG2388" s="22" t="s">
        <v>52</v>
      </c>
      <c r="AH2388" s="22" t="s">
        <v>53</v>
      </c>
      <c r="AI2388" s="22"/>
      <c r="AJ2388" s="23" t="n">
        <v>0.7</v>
      </c>
      <c r="AK2388" s="24" t="n">
        <v>100000</v>
      </c>
      <c r="AL2388" s="23" t="n">
        <v>0.8</v>
      </c>
      <c r="AM2388" s="24" t="n">
        <v>25000</v>
      </c>
      <c r="AN2388" s="23" t="n">
        <v>0.9</v>
      </c>
      <c r="AO2388" s="24" t="n">
        <v>10000</v>
      </c>
      <c r="AP2388" s="25" t="n">
        <f aca="false">IF(AB2388&lt;AJ2388,AK2388,IF(AB2388&lt;AL2388,AM2388,IF(AB2388&lt;=AN2388,AO2388,0)))</f>
        <v>10000</v>
      </c>
    </row>
    <row r="2389" customFormat="false" ht="15.65" hidden="false" customHeight="false" outlineLevel="0" collapsed="false">
      <c r="A2389" s="11" t="n">
        <f aca="false">A2388+1</f>
        <v>2515</v>
      </c>
      <c r="B2389" s="12" t="s">
        <v>1039</v>
      </c>
      <c r="C2389" s="12" t="s">
        <v>1040</v>
      </c>
      <c r="D2389" s="12" t="s">
        <v>1041</v>
      </c>
      <c r="E2389" s="12" t="s">
        <v>1042</v>
      </c>
      <c r="F2389" s="14" t="s">
        <v>1105</v>
      </c>
      <c r="G2389" s="13" t="s">
        <v>1044</v>
      </c>
      <c r="H2389" s="12" t="s">
        <v>55</v>
      </c>
      <c r="I2389" s="12"/>
      <c r="J2389" s="14"/>
      <c r="K2389" s="15" t="n">
        <v>45128</v>
      </c>
      <c r="L2389" s="14" t="s">
        <v>1045</v>
      </c>
      <c r="M2389" s="16" t="n">
        <v>1</v>
      </c>
      <c r="N2389" s="16" t="n">
        <v>1</v>
      </c>
      <c r="O2389" s="17" t="n">
        <v>100000</v>
      </c>
      <c r="P2389" s="17" t="n">
        <v>100000</v>
      </c>
      <c r="Q2389" s="18" t="n">
        <v>12600</v>
      </c>
      <c r="R2389" s="19" t="n">
        <f aca="false">IF(H2389="F",1,0)</f>
        <v>0</v>
      </c>
      <c r="S2389" s="19" t="n">
        <f aca="false">IF(H2389="M",1,0)</f>
        <v>1</v>
      </c>
      <c r="T2389" s="11" t="s">
        <v>2625</v>
      </c>
      <c r="U2389" s="11" t="s">
        <v>328</v>
      </c>
      <c r="V2389" s="24" t="n">
        <f aca="false">_xlfn.xlookup(D2389,'WRSI Fusion'!$H$4:$H$354,'WRSI Fusion'!$AI$4:$AI$354)</f>
        <v>55.491318817415</v>
      </c>
      <c r="W2389" s="16" t="n">
        <f aca="false">_xlfn.xlookup(D2389,'WRSI Maïs'!$H$4:$H$346,'WRSI Maïs'!$AG$4:$AG$346)</f>
        <v>71.7845657352728</v>
      </c>
      <c r="X2389" s="16" t="n">
        <f aca="false">_xlfn.xlookup(D2389,'WRSI Mil'!$H$5:$H$355,'WRSI Mil'!$AG$5:$AG$355)</f>
        <v>75.2112747254168</v>
      </c>
      <c r="Y2389" s="16" t="n">
        <f aca="false">_xlfn.xlookup(D2389,'WRSI Sorgho'!$H$4:$H$354,'WRSI Sorgho'!$AI$4:$AI$354)</f>
        <v>52.7268365690857</v>
      </c>
      <c r="Z2389" s="16" t="n">
        <f aca="false">X2389</f>
        <v>75.2112747254168</v>
      </c>
      <c r="AA2389" s="16" t="n">
        <f aca="false">_xlfn.xlookup(D2389,'WRSI Mil'!$H$5:$H$355,'WRSI Mil'!$AH$5:$AH$355)</f>
        <v>65.1863764356946</v>
      </c>
      <c r="AB2389" s="21" t="n">
        <f aca="false">AA2389/Z2389</f>
        <v>0.866710166443511</v>
      </c>
      <c r="AC2389" s="11"/>
      <c r="AD2389" s="11"/>
      <c r="AE2389" s="11"/>
      <c r="AF2389" s="22" t="n">
        <v>2023</v>
      </c>
      <c r="AG2389" s="22" t="s">
        <v>52</v>
      </c>
      <c r="AH2389" s="22" t="s">
        <v>53</v>
      </c>
      <c r="AI2389" s="22"/>
      <c r="AJ2389" s="23" t="n">
        <v>0.7</v>
      </c>
      <c r="AK2389" s="24" t="n">
        <v>100000</v>
      </c>
      <c r="AL2389" s="23" t="n">
        <v>0.8</v>
      </c>
      <c r="AM2389" s="24" t="n">
        <v>25000</v>
      </c>
      <c r="AN2389" s="23" t="n">
        <v>0.9</v>
      </c>
      <c r="AO2389" s="24" t="n">
        <v>10000</v>
      </c>
      <c r="AP2389" s="25" t="n">
        <f aca="false">IF(AB2389&lt;AJ2389,AK2389,IF(AB2389&lt;AL2389,AM2389,IF(AB2389&lt;=AN2389,AO2389,0)))</f>
        <v>10000</v>
      </c>
    </row>
    <row r="2390" customFormat="false" ht="15.65" hidden="false" customHeight="false" outlineLevel="0" collapsed="false">
      <c r="A2390" s="11" t="n">
        <f aca="false">A2389+1</f>
        <v>2516</v>
      </c>
      <c r="B2390" s="12" t="s">
        <v>1039</v>
      </c>
      <c r="C2390" s="12" t="s">
        <v>1040</v>
      </c>
      <c r="D2390" s="12" t="s">
        <v>1041</v>
      </c>
      <c r="E2390" s="12" t="s">
        <v>1042</v>
      </c>
      <c r="F2390" s="14" t="s">
        <v>1094</v>
      </c>
      <c r="G2390" s="13" t="s">
        <v>1044</v>
      </c>
      <c r="H2390" s="12" t="s">
        <v>55</v>
      </c>
      <c r="I2390" s="12"/>
      <c r="J2390" s="14"/>
      <c r="K2390" s="15" t="n">
        <v>45133</v>
      </c>
      <c r="L2390" s="14" t="s">
        <v>1089</v>
      </c>
      <c r="M2390" s="16" t="n">
        <v>1</v>
      </c>
      <c r="N2390" s="16" t="n">
        <v>1</v>
      </c>
      <c r="O2390" s="17" t="n">
        <v>100000</v>
      </c>
      <c r="P2390" s="17" t="n">
        <v>100000</v>
      </c>
      <c r="Q2390" s="18" t="n">
        <v>12600</v>
      </c>
      <c r="R2390" s="19" t="n">
        <f aca="false">IF(H2390="F",1,0)</f>
        <v>0</v>
      </c>
      <c r="S2390" s="19" t="n">
        <f aca="false">IF(H2390="M",1,0)</f>
        <v>1</v>
      </c>
      <c r="T2390" s="11" t="s">
        <v>2626</v>
      </c>
      <c r="U2390" s="11" t="s">
        <v>328</v>
      </c>
      <c r="V2390" s="24" t="n">
        <f aca="false">_xlfn.xlookup(D2390,'WRSI Fusion'!$H$4:$H$354,'WRSI Fusion'!$AI$4:$AI$354)</f>
        <v>55.491318817415</v>
      </c>
      <c r="W2390" s="16" t="n">
        <f aca="false">_xlfn.xlookup(D2390,'WRSI Maïs'!$H$4:$H$346,'WRSI Maïs'!$AG$4:$AG$346)</f>
        <v>71.7845657352728</v>
      </c>
      <c r="X2390" s="16" t="n">
        <f aca="false">_xlfn.xlookup(D2390,'WRSI Mil'!$H$5:$H$355,'WRSI Mil'!$AG$5:$AG$355)</f>
        <v>75.2112747254168</v>
      </c>
      <c r="Y2390" s="16" t="n">
        <f aca="false">_xlfn.xlookup(D2390,'WRSI Sorgho'!$H$4:$H$354,'WRSI Sorgho'!$AI$4:$AI$354)</f>
        <v>52.7268365690857</v>
      </c>
      <c r="Z2390" s="16" t="n">
        <f aca="false">X2390</f>
        <v>75.2112747254168</v>
      </c>
      <c r="AA2390" s="16" t="n">
        <f aca="false">_xlfn.xlookup(D2390,'WRSI Mil'!$H$5:$H$355,'WRSI Mil'!$AH$5:$AH$355)</f>
        <v>65.1863764356946</v>
      </c>
      <c r="AB2390" s="21" t="n">
        <f aca="false">AA2390/Z2390</f>
        <v>0.866710166443511</v>
      </c>
      <c r="AC2390" s="11"/>
      <c r="AD2390" s="11"/>
      <c r="AE2390" s="11"/>
      <c r="AF2390" s="22" t="n">
        <v>2023</v>
      </c>
      <c r="AG2390" s="22" t="s">
        <v>52</v>
      </c>
      <c r="AH2390" s="22" t="s">
        <v>53</v>
      </c>
      <c r="AI2390" s="22"/>
      <c r="AJ2390" s="23" t="n">
        <v>0.7</v>
      </c>
      <c r="AK2390" s="24" t="n">
        <v>100000</v>
      </c>
      <c r="AL2390" s="23" t="n">
        <v>0.8</v>
      </c>
      <c r="AM2390" s="24" t="n">
        <v>25000</v>
      </c>
      <c r="AN2390" s="23" t="n">
        <v>0.9</v>
      </c>
      <c r="AO2390" s="24" t="n">
        <v>10000</v>
      </c>
      <c r="AP2390" s="25" t="n">
        <f aca="false">IF(AB2390&lt;AJ2390,AK2390,IF(AB2390&lt;AL2390,AM2390,IF(AB2390&lt;=AN2390,AO2390,0)))</f>
        <v>10000</v>
      </c>
    </row>
    <row r="2391" customFormat="false" ht="15.65" hidden="false" customHeight="false" outlineLevel="0" collapsed="false">
      <c r="A2391" s="11" t="n">
        <f aca="false">A2390+1</f>
        <v>2517</v>
      </c>
      <c r="B2391" s="12" t="s">
        <v>1039</v>
      </c>
      <c r="C2391" s="12" t="s">
        <v>1040</v>
      </c>
      <c r="D2391" s="12" t="s">
        <v>1041</v>
      </c>
      <c r="E2391" s="12" t="s">
        <v>1042</v>
      </c>
      <c r="F2391" s="14" t="s">
        <v>1083</v>
      </c>
      <c r="G2391" s="13" t="s">
        <v>1044</v>
      </c>
      <c r="H2391" s="12" t="s">
        <v>48</v>
      </c>
      <c r="I2391" s="12"/>
      <c r="J2391" s="14"/>
      <c r="K2391" s="15" t="n">
        <v>45129</v>
      </c>
      <c r="L2391" s="14" t="s">
        <v>1045</v>
      </c>
      <c r="M2391" s="16" t="n">
        <v>1</v>
      </c>
      <c r="N2391" s="16" t="n">
        <v>1</v>
      </c>
      <c r="O2391" s="17" t="n">
        <v>100000</v>
      </c>
      <c r="P2391" s="17" t="n">
        <v>100000</v>
      </c>
      <c r="Q2391" s="18" t="n">
        <v>12600</v>
      </c>
      <c r="R2391" s="19" t="n">
        <f aca="false">IF(H2391="F",1,0)</f>
        <v>1</v>
      </c>
      <c r="S2391" s="19" t="n">
        <f aca="false">IF(H2391="M",1,0)</f>
        <v>0</v>
      </c>
      <c r="T2391" s="11" t="s">
        <v>2627</v>
      </c>
      <c r="U2391" s="11" t="s">
        <v>328</v>
      </c>
      <c r="V2391" s="24" t="n">
        <f aca="false">_xlfn.xlookup(D2391,'WRSI Fusion'!$H$4:$H$354,'WRSI Fusion'!$AI$4:$AI$354)</f>
        <v>55.491318817415</v>
      </c>
      <c r="W2391" s="16" t="n">
        <f aca="false">_xlfn.xlookup(D2391,'WRSI Maïs'!$H$4:$H$346,'WRSI Maïs'!$AG$4:$AG$346)</f>
        <v>71.7845657352728</v>
      </c>
      <c r="X2391" s="16" t="n">
        <f aca="false">_xlfn.xlookup(D2391,'WRSI Mil'!$H$5:$H$355,'WRSI Mil'!$AG$5:$AG$355)</f>
        <v>75.2112747254168</v>
      </c>
      <c r="Y2391" s="16" t="n">
        <f aca="false">_xlfn.xlookup(D2391,'WRSI Sorgho'!$H$4:$H$354,'WRSI Sorgho'!$AI$4:$AI$354)</f>
        <v>52.7268365690857</v>
      </c>
      <c r="Z2391" s="16" t="n">
        <f aca="false">X2391</f>
        <v>75.2112747254168</v>
      </c>
      <c r="AA2391" s="16" t="n">
        <f aca="false">_xlfn.xlookup(D2391,'WRSI Mil'!$H$5:$H$355,'WRSI Mil'!$AH$5:$AH$355)</f>
        <v>65.1863764356946</v>
      </c>
      <c r="AB2391" s="21" t="n">
        <f aca="false">AA2391/Z2391</f>
        <v>0.866710166443511</v>
      </c>
      <c r="AC2391" s="11"/>
      <c r="AD2391" s="11"/>
      <c r="AE2391" s="11"/>
      <c r="AF2391" s="22" t="n">
        <v>2023</v>
      </c>
      <c r="AG2391" s="22" t="s">
        <v>52</v>
      </c>
      <c r="AH2391" s="22" t="s">
        <v>53</v>
      </c>
      <c r="AI2391" s="22"/>
      <c r="AJ2391" s="23" t="n">
        <v>0.7</v>
      </c>
      <c r="AK2391" s="24" t="n">
        <v>100000</v>
      </c>
      <c r="AL2391" s="23" t="n">
        <v>0.8</v>
      </c>
      <c r="AM2391" s="24" t="n">
        <v>25000</v>
      </c>
      <c r="AN2391" s="23" t="n">
        <v>0.9</v>
      </c>
      <c r="AO2391" s="24" t="n">
        <v>10000</v>
      </c>
      <c r="AP2391" s="25" t="n">
        <f aca="false">IF(AB2391&lt;AJ2391,AK2391,IF(AB2391&lt;AL2391,AM2391,IF(AB2391&lt;=AN2391,AO2391,0)))</f>
        <v>10000</v>
      </c>
    </row>
    <row r="2392" customFormat="false" ht="15.65" hidden="false" customHeight="false" outlineLevel="0" collapsed="false">
      <c r="A2392" s="11" t="n">
        <f aca="false">A2391+1</f>
        <v>2518</v>
      </c>
      <c r="B2392" s="12" t="s">
        <v>1039</v>
      </c>
      <c r="C2392" s="12" t="s">
        <v>1040</v>
      </c>
      <c r="D2392" s="12" t="s">
        <v>1041</v>
      </c>
      <c r="E2392" s="12" t="s">
        <v>1042</v>
      </c>
      <c r="F2392" s="14" t="s">
        <v>1073</v>
      </c>
      <c r="G2392" s="13" t="s">
        <v>1044</v>
      </c>
      <c r="H2392" s="12" t="s">
        <v>48</v>
      </c>
      <c r="I2392" s="12"/>
      <c r="J2392" s="14"/>
      <c r="K2392" s="15" t="n">
        <v>45128</v>
      </c>
      <c r="L2392" s="14" t="s">
        <v>1045</v>
      </c>
      <c r="M2392" s="16" t="n">
        <v>1</v>
      </c>
      <c r="N2392" s="16" t="n">
        <v>1</v>
      </c>
      <c r="O2392" s="17" t="n">
        <v>100000</v>
      </c>
      <c r="P2392" s="17" t="n">
        <v>100000</v>
      </c>
      <c r="Q2392" s="18" t="n">
        <v>12600</v>
      </c>
      <c r="R2392" s="19" t="n">
        <f aca="false">IF(H2392="F",1,0)</f>
        <v>1</v>
      </c>
      <c r="S2392" s="19" t="n">
        <f aca="false">IF(H2392="M",1,0)</f>
        <v>0</v>
      </c>
      <c r="T2392" s="11" t="s">
        <v>2628</v>
      </c>
      <c r="U2392" s="11" t="s">
        <v>328</v>
      </c>
      <c r="V2392" s="24" t="n">
        <f aca="false">_xlfn.xlookup(D2392,'WRSI Fusion'!$H$4:$H$354,'WRSI Fusion'!$AI$4:$AI$354)</f>
        <v>55.491318817415</v>
      </c>
      <c r="W2392" s="16" t="n">
        <f aca="false">_xlfn.xlookup(D2392,'WRSI Maïs'!$H$4:$H$346,'WRSI Maïs'!$AG$4:$AG$346)</f>
        <v>71.7845657352728</v>
      </c>
      <c r="X2392" s="16" t="n">
        <f aca="false">_xlfn.xlookup(D2392,'WRSI Mil'!$H$5:$H$355,'WRSI Mil'!$AG$5:$AG$355)</f>
        <v>75.2112747254168</v>
      </c>
      <c r="Y2392" s="16" t="n">
        <f aca="false">_xlfn.xlookup(D2392,'WRSI Sorgho'!$H$4:$H$354,'WRSI Sorgho'!$AI$4:$AI$354)</f>
        <v>52.7268365690857</v>
      </c>
      <c r="Z2392" s="16" t="n">
        <f aca="false">X2392</f>
        <v>75.2112747254168</v>
      </c>
      <c r="AA2392" s="16" t="n">
        <f aca="false">_xlfn.xlookup(D2392,'WRSI Mil'!$H$5:$H$355,'WRSI Mil'!$AH$5:$AH$355)</f>
        <v>65.1863764356946</v>
      </c>
      <c r="AB2392" s="21" t="n">
        <f aca="false">AA2392/Z2392</f>
        <v>0.866710166443511</v>
      </c>
      <c r="AC2392" s="11"/>
      <c r="AD2392" s="11"/>
      <c r="AE2392" s="11"/>
      <c r="AF2392" s="22" t="n">
        <v>2023</v>
      </c>
      <c r="AG2392" s="22" t="s">
        <v>52</v>
      </c>
      <c r="AH2392" s="22" t="s">
        <v>53</v>
      </c>
      <c r="AI2392" s="22"/>
      <c r="AJ2392" s="23" t="n">
        <v>0.7</v>
      </c>
      <c r="AK2392" s="24" t="n">
        <v>100000</v>
      </c>
      <c r="AL2392" s="23" t="n">
        <v>0.8</v>
      </c>
      <c r="AM2392" s="24" t="n">
        <v>25000</v>
      </c>
      <c r="AN2392" s="23" t="n">
        <v>0.9</v>
      </c>
      <c r="AO2392" s="24" t="n">
        <v>10000</v>
      </c>
      <c r="AP2392" s="25" t="n">
        <f aca="false">IF(AB2392&lt;AJ2392,AK2392,IF(AB2392&lt;AL2392,AM2392,IF(AB2392&lt;=AN2392,AO2392,0)))</f>
        <v>10000</v>
      </c>
    </row>
    <row r="2393" customFormat="false" ht="15.65" hidden="false" customHeight="false" outlineLevel="0" collapsed="false">
      <c r="A2393" s="11" t="n">
        <f aca="false">A2392+1</f>
        <v>2519</v>
      </c>
      <c r="B2393" s="12" t="s">
        <v>1039</v>
      </c>
      <c r="C2393" s="12" t="s">
        <v>1040</v>
      </c>
      <c r="D2393" s="12" t="s">
        <v>1041</v>
      </c>
      <c r="E2393" s="12" t="s">
        <v>1042</v>
      </c>
      <c r="F2393" s="14" t="s">
        <v>1114</v>
      </c>
      <c r="G2393" s="13" t="s">
        <v>1044</v>
      </c>
      <c r="H2393" s="12" t="s">
        <v>55</v>
      </c>
      <c r="I2393" s="12"/>
      <c r="J2393" s="14"/>
      <c r="K2393" s="15" t="n">
        <v>45134</v>
      </c>
      <c r="L2393" s="14" t="s">
        <v>1045</v>
      </c>
      <c r="M2393" s="16" t="n">
        <v>1</v>
      </c>
      <c r="N2393" s="16" t="n">
        <v>1</v>
      </c>
      <c r="O2393" s="17" t="n">
        <v>100000</v>
      </c>
      <c r="P2393" s="17" t="n">
        <v>100000</v>
      </c>
      <c r="Q2393" s="18" t="n">
        <v>12600</v>
      </c>
      <c r="R2393" s="19" t="n">
        <f aca="false">IF(H2393="F",1,0)</f>
        <v>0</v>
      </c>
      <c r="S2393" s="19" t="n">
        <f aca="false">IF(H2393="M",1,0)</f>
        <v>1</v>
      </c>
      <c r="T2393" s="11" t="s">
        <v>2629</v>
      </c>
      <c r="U2393" s="11" t="s">
        <v>328</v>
      </c>
      <c r="V2393" s="24" t="n">
        <f aca="false">_xlfn.xlookup(D2393,'WRSI Fusion'!$H$4:$H$354,'WRSI Fusion'!$AI$4:$AI$354)</f>
        <v>55.491318817415</v>
      </c>
      <c r="W2393" s="16" t="n">
        <f aca="false">_xlfn.xlookup(D2393,'WRSI Maïs'!$H$4:$H$346,'WRSI Maïs'!$AG$4:$AG$346)</f>
        <v>71.7845657352728</v>
      </c>
      <c r="X2393" s="16" t="n">
        <f aca="false">_xlfn.xlookup(D2393,'WRSI Mil'!$H$5:$H$355,'WRSI Mil'!$AG$5:$AG$355)</f>
        <v>75.2112747254168</v>
      </c>
      <c r="Y2393" s="16" t="n">
        <f aca="false">_xlfn.xlookup(D2393,'WRSI Sorgho'!$H$4:$H$354,'WRSI Sorgho'!$AI$4:$AI$354)</f>
        <v>52.7268365690857</v>
      </c>
      <c r="Z2393" s="16" t="n">
        <f aca="false">X2393</f>
        <v>75.2112747254168</v>
      </c>
      <c r="AA2393" s="16" t="n">
        <f aca="false">_xlfn.xlookup(D2393,'WRSI Mil'!$H$5:$H$355,'WRSI Mil'!$AH$5:$AH$355)</f>
        <v>65.1863764356946</v>
      </c>
      <c r="AB2393" s="21" t="n">
        <f aca="false">AA2393/Z2393</f>
        <v>0.866710166443511</v>
      </c>
      <c r="AC2393" s="11"/>
      <c r="AD2393" s="11"/>
      <c r="AE2393" s="11"/>
      <c r="AF2393" s="22" t="n">
        <v>2023</v>
      </c>
      <c r="AG2393" s="22" t="s">
        <v>52</v>
      </c>
      <c r="AH2393" s="22" t="s">
        <v>53</v>
      </c>
      <c r="AI2393" s="22"/>
      <c r="AJ2393" s="23" t="n">
        <v>0.7</v>
      </c>
      <c r="AK2393" s="24" t="n">
        <v>100000</v>
      </c>
      <c r="AL2393" s="23" t="n">
        <v>0.8</v>
      </c>
      <c r="AM2393" s="24" t="n">
        <v>25000</v>
      </c>
      <c r="AN2393" s="23" t="n">
        <v>0.9</v>
      </c>
      <c r="AO2393" s="24" t="n">
        <v>10000</v>
      </c>
      <c r="AP2393" s="25" t="n">
        <f aca="false">IF(AB2393&lt;AJ2393,AK2393,IF(AB2393&lt;AL2393,AM2393,IF(AB2393&lt;=AN2393,AO2393,0)))</f>
        <v>10000</v>
      </c>
    </row>
    <row r="2394" customFormat="false" ht="15.65" hidden="false" customHeight="false" outlineLevel="0" collapsed="false">
      <c r="A2394" s="11" t="n">
        <f aca="false">A2393+1</f>
        <v>2520</v>
      </c>
      <c r="B2394" s="12" t="s">
        <v>1039</v>
      </c>
      <c r="C2394" s="12" t="s">
        <v>1040</v>
      </c>
      <c r="D2394" s="12" t="s">
        <v>1041</v>
      </c>
      <c r="E2394" s="12" t="s">
        <v>1042</v>
      </c>
      <c r="F2394" s="14" t="s">
        <v>1069</v>
      </c>
      <c r="G2394" s="13" t="s">
        <v>1044</v>
      </c>
      <c r="H2394" s="12" t="s">
        <v>55</v>
      </c>
      <c r="I2394" s="12"/>
      <c r="J2394" s="14"/>
      <c r="K2394" s="15" t="n">
        <v>45127</v>
      </c>
      <c r="L2394" s="14" t="s">
        <v>1045</v>
      </c>
      <c r="M2394" s="16" t="n">
        <v>1</v>
      </c>
      <c r="N2394" s="16" t="n">
        <v>1</v>
      </c>
      <c r="O2394" s="17" t="n">
        <v>100000</v>
      </c>
      <c r="P2394" s="17" t="n">
        <v>100000</v>
      </c>
      <c r="Q2394" s="18" t="n">
        <v>12600</v>
      </c>
      <c r="R2394" s="19" t="n">
        <f aca="false">IF(H2394="F",1,0)</f>
        <v>0</v>
      </c>
      <c r="S2394" s="19" t="n">
        <f aca="false">IF(H2394="M",1,0)</f>
        <v>1</v>
      </c>
      <c r="T2394" s="11" t="s">
        <v>2630</v>
      </c>
      <c r="U2394" s="11" t="s">
        <v>328</v>
      </c>
      <c r="V2394" s="24" t="n">
        <f aca="false">_xlfn.xlookup(D2394,'WRSI Fusion'!$H$4:$H$354,'WRSI Fusion'!$AI$4:$AI$354)</f>
        <v>55.491318817415</v>
      </c>
      <c r="W2394" s="16" t="n">
        <f aca="false">_xlfn.xlookup(D2394,'WRSI Maïs'!$H$4:$H$346,'WRSI Maïs'!$AG$4:$AG$346)</f>
        <v>71.7845657352728</v>
      </c>
      <c r="X2394" s="16" t="n">
        <f aca="false">_xlfn.xlookup(D2394,'WRSI Mil'!$H$5:$H$355,'WRSI Mil'!$AG$5:$AG$355)</f>
        <v>75.2112747254168</v>
      </c>
      <c r="Y2394" s="16" t="n">
        <f aca="false">_xlfn.xlookup(D2394,'WRSI Sorgho'!$H$4:$H$354,'WRSI Sorgho'!$AI$4:$AI$354)</f>
        <v>52.7268365690857</v>
      </c>
      <c r="Z2394" s="16" t="n">
        <f aca="false">X2394</f>
        <v>75.2112747254168</v>
      </c>
      <c r="AA2394" s="16" t="n">
        <f aca="false">_xlfn.xlookup(D2394,'WRSI Mil'!$H$5:$H$355,'WRSI Mil'!$AH$5:$AH$355)</f>
        <v>65.1863764356946</v>
      </c>
      <c r="AB2394" s="21" t="n">
        <f aca="false">AA2394/Z2394</f>
        <v>0.866710166443511</v>
      </c>
      <c r="AC2394" s="11"/>
      <c r="AD2394" s="11"/>
      <c r="AE2394" s="11"/>
      <c r="AF2394" s="22" t="n">
        <v>2023</v>
      </c>
      <c r="AG2394" s="22" t="s">
        <v>52</v>
      </c>
      <c r="AH2394" s="22" t="s">
        <v>53</v>
      </c>
      <c r="AI2394" s="22"/>
      <c r="AJ2394" s="23" t="n">
        <v>0.7</v>
      </c>
      <c r="AK2394" s="24" t="n">
        <v>100000</v>
      </c>
      <c r="AL2394" s="23" t="n">
        <v>0.8</v>
      </c>
      <c r="AM2394" s="24" t="n">
        <v>25000</v>
      </c>
      <c r="AN2394" s="23" t="n">
        <v>0.9</v>
      </c>
      <c r="AO2394" s="24" t="n">
        <v>10000</v>
      </c>
      <c r="AP2394" s="25" t="n">
        <f aca="false">IF(AB2394&lt;AJ2394,AK2394,IF(AB2394&lt;AL2394,AM2394,IF(AB2394&lt;=AN2394,AO2394,0)))</f>
        <v>10000</v>
      </c>
    </row>
    <row r="2395" customFormat="false" ht="15.65" hidden="false" customHeight="false" outlineLevel="0" collapsed="false">
      <c r="A2395" s="11" t="n">
        <f aca="false">A2394+1</f>
        <v>2521</v>
      </c>
      <c r="B2395" s="12" t="s">
        <v>1039</v>
      </c>
      <c r="C2395" s="12" t="s">
        <v>1040</v>
      </c>
      <c r="D2395" s="12" t="s">
        <v>1041</v>
      </c>
      <c r="E2395" s="12" t="s">
        <v>1042</v>
      </c>
      <c r="F2395" s="14" t="s">
        <v>1069</v>
      </c>
      <c r="G2395" s="13" t="s">
        <v>1044</v>
      </c>
      <c r="H2395" s="12" t="s">
        <v>48</v>
      </c>
      <c r="I2395" s="12"/>
      <c r="J2395" s="14"/>
      <c r="K2395" s="15" t="n">
        <v>45127</v>
      </c>
      <c r="L2395" s="14" t="s">
        <v>1045</v>
      </c>
      <c r="M2395" s="16" t="n">
        <v>1</v>
      </c>
      <c r="N2395" s="16" t="n">
        <v>1</v>
      </c>
      <c r="O2395" s="17" t="n">
        <v>100000</v>
      </c>
      <c r="P2395" s="17" t="n">
        <v>100000</v>
      </c>
      <c r="Q2395" s="18" t="n">
        <v>12600</v>
      </c>
      <c r="R2395" s="19" t="n">
        <f aca="false">IF(H2395="F",1,0)</f>
        <v>1</v>
      </c>
      <c r="S2395" s="19" t="n">
        <f aca="false">IF(H2395="M",1,0)</f>
        <v>0</v>
      </c>
      <c r="T2395" s="11" t="s">
        <v>2631</v>
      </c>
      <c r="U2395" s="11" t="s">
        <v>328</v>
      </c>
      <c r="V2395" s="24" t="n">
        <f aca="false">_xlfn.xlookup(D2395,'WRSI Fusion'!$H$4:$H$354,'WRSI Fusion'!$AI$4:$AI$354)</f>
        <v>55.491318817415</v>
      </c>
      <c r="W2395" s="16" t="n">
        <f aca="false">_xlfn.xlookup(D2395,'WRSI Maïs'!$H$4:$H$346,'WRSI Maïs'!$AG$4:$AG$346)</f>
        <v>71.7845657352728</v>
      </c>
      <c r="X2395" s="16" t="n">
        <f aca="false">_xlfn.xlookup(D2395,'WRSI Mil'!$H$5:$H$355,'WRSI Mil'!$AG$5:$AG$355)</f>
        <v>75.2112747254168</v>
      </c>
      <c r="Y2395" s="16" t="n">
        <f aca="false">_xlfn.xlookup(D2395,'WRSI Sorgho'!$H$4:$H$354,'WRSI Sorgho'!$AI$4:$AI$354)</f>
        <v>52.7268365690857</v>
      </c>
      <c r="Z2395" s="16" t="n">
        <f aca="false">X2395</f>
        <v>75.2112747254168</v>
      </c>
      <c r="AA2395" s="16" t="n">
        <f aca="false">_xlfn.xlookup(D2395,'WRSI Mil'!$H$5:$H$355,'WRSI Mil'!$AH$5:$AH$355)</f>
        <v>65.1863764356946</v>
      </c>
      <c r="AB2395" s="21" t="n">
        <f aca="false">AA2395/Z2395</f>
        <v>0.866710166443511</v>
      </c>
      <c r="AC2395" s="11"/>
      <c r="AD2395" s="11"/>
      <c r="AE2395" s="11"/>
      <c r="AF2395" s="22" t="n">
        <v>2023</v>
      </c>
      <c r="AG2395" s="22" t="s">
        <v>52</v>
      </c>
      <c r="AH2395" s="22" t="s">
        <v>53</v>
      </c>
      <c r="AI2395" s="22"/>
      <c r="AJ2395" s="23" t="n">
        <v>0.7</v>
      </c>
      <c r="AK2395" s="24" t="n">
        <v>100000</v>
      </c>
      <c r="AL2395" s="23" t="n">
        <v>0.8</v>
      </c>
      <c r="AM2395" s="24" t="n">
        <v>25000</v>
      </c>
      <c r="AN2395" s="23" t="n">
        <v>0.9</v>
      </c>
      <c r="AO2395" s="24" t="n">
        <v>10000</v>
      </c>
      <c r="AP2395" s="25" t="n">
        <f aca="false">IF(AB2395&lt;AJ2395,AK2395,IF(AB2395&lt;AL2395,AM2395,IF(AB2395&lt;=AN2395,AO2395,0)))</f>
        <v>10000</v>
      </c>
    </row>
    <row r="2396" customFormat="false" ht="15.65" hidden="false" customHeight="false" outlineLevel="0" collapsed="false">
      <c r="A2396" s="11" t="n">
        <f aca="false">A2395+1</f>
        <v>2522</v>
      </c>
      <c r="B2396" s="12" t="s">
        <v>1039</v>
      </c>
      <c r="C2396" s="12" t="s">
        <v>1040</v>
      </c>
      <c r="D2396" s="12" t="s">
        <v>1041</v>
      </c>
      <c r="E2396" s="12" t="s">
        <v>1042</v>
      </c>
      <c r="F2396" s="14" t="s">
        <v>1069</v>
      </c>
      <c r="G2396" s="13" t="s">
        <v>1044</v>
      </c>
      <c r="H2396" s="12" t="s">
        <v>48</v>
      </c>
      <c r="I2396" s="12"/>
      <c r="J2396" s="14"/>
      <c r="K2396" s="15" t="n">
        <v>45127</v>
      </c>
      <c r="L2396" s="14" t="s">
        <v>1045</v>
      </c>
      <c r="M2396" s="16" t="n">
        <v>1</v>
      </c>
      <c r="N2396" s="16" t="n">
        <v>1</v>
      </c>
      <c r="O2396" s="17" t="n">
        <v>100000</v>
      </c>
      <c r="P2396" s="17" t="n">
        <v>100000</v>
      </c>
      <c r="Q2396" s="18" t="n">
        <v>12600</v>
      </c>
      <c r="R2396" s="19" t="n">
        <f aca="false">IF(H2396="F",1,0)</f>
        <v>1</v>
      </c>
      <c r="S2396" s="19" t="n">
        <f aca="false">IF(H2396="M",1,0)</f>
        <v>0</v>
      </c>
      <c r="T2396" s="11" t="s">
        <v>2632</v>
      </c>
      <c r="U2396" s="11" t="s">
        <v>328</v>
      </c>
      <c r="V2396" s="24" t="n">
        <f aca="false">_xlfn.xlookup(D2396,'WRSI Fusion'!$H$4:$H$354,'WRSI Fusion'!$AI$4:$AI$354)</f>
        <v>55.491318817415</v>
      </c>
      <c r="W2396" s="16" t="n">
        <f aca="false">_xlfn.xlookup(D2396,'WRSI Maïs'!$H$4:$H$346,'WRSI Maïs'!$AG$4:$AG$346)</f>
        <v>71.7845657352728</v>
      </c>
      <c r="X2396" s="16" t="n">
        <f aca="false">_xlfn.xlookup(D2396,'WRSI Mil'!$H$5:$H$355,'WRSI Mil'!$AG$5:$AG$355)</f>
        <v>75.2112747254168</v>
      </c>
      <c r="Y2396" s="16" t="n">
        <f aca="false">_xlfn.xlookup(D2396,'WRSI Sorgho'!$H$4:$H$354,'WRSI Sorgho'!$AI$4:$AI$354)</f>
        <v>52.7268365690857</v>
      </c>
      <c r="Z2396" s="16" t="n">
        <f aca="false">X2396</f>
        <v>75.2112747254168</v>
      </c>
      <c r="AA2396" s="16" t="n">
        <f aca="false">_xlfn.xlookup(D2396,'WRSI Mil'!$H$5:$H$355,'WRSI Mil'!$AH$5:$AH$355)</f>
        <v>65.1863764356946</v>
      </c>
      <c r="AB2396" s="21" t="n">
        <f aca="false">AA2396/Z2396</f>
        <v>0.866710166443511</v>
      </c>
      <c r="AC2396" s="11"/>
      <c r="AD2396" s="11"/>
      <c r="AE2396" s="11"/>
      <c r="AF2396" s="22" t="n">
        <v>2023</v>
      </c>
      <c r="AG2396" s="22" t="s">
        <v>52</v>
      </c>
      <c r="AH2396" s="22" t="s">
        <v>53</v>
      </c>
      <c r="AI2396" s="22"/>
      <c r="AJ2396" s="23" t="n">
        <v>0.7</v>
      </c>
      <c r="AK2396" s="24" t="n">
        <v>100000</v>
      </c>
      <c r="AL2396" s="23" t="n">
        <v>0.8</v>
      </c>
      <c r="AM2396" s="24" t="n">
        <v>25000</v>
      </c>
      <c r="AN2396" s="23" t="n">
        <v>0.9</v>
      </c>
      <c r="AO2396" s="24" t="n">
        <v>10000</v>
      </c>
      <c r="AP2396" s="25" t="n">
        <f aca="false">IF(AB2396&lt;AJ2396,AK2396,IF(AB2396&lt;AL2396,AM2396,IF(AB2396&lt;=AN2396,AO2396,0)))</f>
        <v>10000</v>
      </c>
    </row>
    <row r="2397" customFormat="false" ht="15.65" hidden="false" customHeight="false" outlineLevel="0" collapsed="false">
      <c r="A2397" s="11" t="n">
        <f aca="false">A2396+1</f>
        <v>2523</v>
      </c>
      <c r="B2397" s="12" t="s">
        <v>1039</v>
      </c>
      <c r="C2397" s="12" t="s">
        <v>1040</v>
      </c>
      <c r="D2397" s="12" t="s">
        <v>1041</v>
      </c>
      <c r="E2397" s="12" t="s">
        <v>1042</v>
      </c>
      <c r="F2397" s="14" t="s">
        <v>1073</v>
      </c>
      <c r="G2397" s="13" t="s">
        <v>1044</v>
      </c>
      <c r="H2397" s="12" t="s">
        <v>55</v>
      </c>
      <c r="I2397" s="12"/>
      <c r="J2397" s="14"/>
      <c r="K2397" s="15" t="n">
        <v>45128</v>
      </c>
      <c r="L2397" s="14" t="s">
        <v>1045</v>
      </c>
      <c r="M2397" s="16" t="n">
        <v>1</v>
      </c>
      <c r="N2397" s="16" t="n">
        <v>1</v>
      </c>
      <c r="O2397" s="17" t="n">
        <v>100000</v>
      </c>
      <c r="P2397" s="17" t="n">
        <v>100000</v>
      </c>
      <c r="Q2397" s="18" t="n">
        <v>12600</v>
      </c>
      <c r="R2397" s="19" t="n">
        <f aca="false">IF(H2397="F",1,0)</f>
        <v>0</v>
      </c>
      <c r="S2397" s="19" t="n">
        <f aca="false">IF(H2397="M",1,0)</f>
        <v>1</v>
      </c>
      <c r="T2397" s="11" t="s">
        <v>2633</v>
      </c>
      <c r="U2397" s="11" t="s">
        <v>328</v>
      </c>
      <c r="V2397" s="24" t="n">
        <f aca="false">_xlfn.xlookup(D2397,'WRSI Fusion'!$H$4:$H$354,'WRSI Fusion'!$AI$4:$AI$354)</f>
        <v>55.491318817415</v>
      </c>
      <c r="W2397" s="16" t="n">
        <f aca="false">_xlfn.xlookup(D2397,'WRSI Maïs'!$H$4:$H$346,'WRSI Maïs'!$AG$4:$AG$346)</f>
        <v>71.7845657352728</v>
      </c>
      <c r="X2397" s="16" t="n">
        <f aca="false">_xlfn.xlookup(D2397,'WRSI Mil'!$H$5:$H$355,'WRSI Mil'!$AG$5:$AG$355)</f>
        <v>75.2112747254168</v>
      </c>
      <c r="Y2397" s="16" t="n">
        <f aca="false">_xlfn.xlookup(D2397,'WRSI Sorgho'!$H$4:$H$354,'WRSI Sorgho'!$AI$4:$AI$354)</f>
        <v>52.7268365690857</v>
      </c>
      <c r="Z2397" s="16" t="n">
        <f aca="false">X2397</f>
        <v>75.2112747254168</v>
      </c>
      <c r="AA2397" s="16" t="n">
        <f aca="false">_xlfn.xlookup(D2397,'WRSI Mil'!$H$5:$H$355,'WRSI Mil'!$AH$5:$AH$355)</f>
        <v>65.1863764356946</v>
      </c>
      <c r="AB2397" s="21" t="n">
        <f aca="false">AA2397/Z2397</f>
        <v>0.866710166443511</v>
      </c>
      <c r="AC2397" s="11"/>
      <c r="AD2397" s="11"/>
      <c r="AE2397" s="11"/>
      <c r="AF2397" s="22" t="n">
        <v>2023</v>
      </c>
      <c r="AG2397" s="22" t="s">
        <v>52</v>
      </c>
      <c r="AH2397" s="22" t="s">
        <v>53</v>
      </c>
      <c r="AI2397" s="22"/>
      <c r="AJ2397" s="23" t="n">
        <v>0.7</v>
      </c>
      <c r="AK2397" s="24" t="n">
        <v>100000</v>
      </c>
      <c r="AL2397" s="23" t="n">
        <v>0.8</v>
      </c>
      <c r="AM2397" s="24" t="n">
        <v>25000</v>
      </c>
      <c r="AN2397" s="23" t="n">
        <v>0.9</v>
      </c>
      <c r="AO2397" s="24" t="n">
        <v>10000</v>
      </c>
      <c r="AP2397" s="25" t="n">
        <f aca="false">IF(AB2397&lt;AJ2397,AK2397,IF(AB2397&lt;AL2397,AM2397,IF(AB2397&lt;=AN2397,AO2397,0)))</f>
        <v>10000</v>
      </c>
    </row>
    <row r="2398" customFormat="false" ht="15.65" hidden="false" customHeight="false" outlineLevel="0" collapsed="false">
      <c r="A2398" s="11" t="n">
        <f aca="false">A2397+1</f>
        <v>2524</v>
      </c>
      <c r="B2398" s="12" t="s">
        <v>1039</v>
      </c>
      <c r="C2398" s="12" t="s">
        <v>1040</v>
      </c>
      <c r="D2398" s="12" t="s">
        <v>1041</v>
      </c>
      <c r="E2398" s="12" t="s">
        <v>1042</v>
      </c>
      <c r="F2398" s="14" t="s">
        <v>1111</v>
      </c>
      <c r="G2398" s="13" t="s">
        <v>1044</v>
      </c>
      <c r="H2398" s="12" t="s">
        <v>48</v>
      </c>
      <c r="I2398" s="12"/>
      <c r="J2398" s="14"/>
      <c r="K2398" s="15" t="n">
        <v>45126</v>
      </c>
      <c r="L2398" s="14" t="s">
        <v>1045</v>
      </c>
      <c r="M2398" s="16" t="n">
        <v>1</v>
      </c>
      <c r="N2398" s="16" t="n">
        <v>1</v>
      </c>
      <c r="O2398" s="17" t="n">
        <v>100000</v>
      </c>
      <c r="P2398" s="17" t="n">
        <v>100000</v>
      </c>
      <c r="Q2398" s="18" t="n">
        <v>12600</v>
      </c>
      <c r="R2398" s="19" t="n">
        <f aca="false">IF(H2398="F",1,0)</f>
        <v>1</v>
      </c>
      <c r="S2398" s="19" t="n">
        <f aca="false">IF(H2398="M",1,0)</f>
        <v>0</v>
      </c>
      <c r="T2398" s="11" t="s">
        <v>2634</v>
      </c>
      <c r="U2398" s="11" t="s">
        <v>328</v>
      </c>
      <c r="V2398" s="24" t="n">
        <f aca="false">_xlfn.xlookup(D2398,'WRSI Fusion'!$H$4:$H$354,'WRSI Fusion'!$AI$4:$AI$354)</f>
        <v>55.491318817415</v>
      </c>
      <c r="W2398" s="16" t="n">
        <f aca="false">_xlfn.xlookup(D2398,'WRSI Maïs'!$H$4:$H$346,'WRSI Maïs'!$AG$4:$AG$346)</f>
        <v>71.7845657352728</v>
      </c>
      <c r="X2398" s="16" t="n">
        <f aca="false">_xlfn.xlookup(D2398,'WRSI Mil'!$H$5:$H$355,'WRSI Mil'!$AG$5:$AG$355)</f>
        <v>75.2112747254168</v>
      </c>
      <c r="Y2398" s="16" t="n">
        <f aca="false">_xlfn.xlookup(D2398,'WRSI Sorgho'!$H$4:$H$354,'WRSI Sorgho'!$AI$4:$AI$354)</f>
        <v>52.7268365690857</v>
      </c>
      <c r="Z2398" s="16" t="n">
        <f aca="false">X2398</f>
        <v>75.2112747254168</v>
      </c>
      <c r="AA2398" s="16" t="n">
        <f aca="false">_xlfn.xlookup(D2398,'WRSI Mil'!$H$5:$H$355,'WRSI Mil'!$AH$5:$AH$355)</f>
        <v>65.1863764356946</v>
      </c>
      <c r="AB2398" s="21" t="n">
        <f aca="false">AA2398/Z2398</f>
        <v>0.866710166443511</v>
      </c>
      <c r="AC2398" s="11"/>
      <c r="AD2398" s="11"/>
      <c r="AE2398" s="11"/>
      <c r="AF2398" s="22" t="n">
        <v>2023</v>
      </c>
      <c r="AG2398" s="22" t="s">
        <v>52</v>
      </c>
      <c r="AH2398" s="22" t="s">
        <v>53</v>
      </c>
      <c r="AI2398" s="22"/>
      <c r="AJ2398" s="23" t="n">
        <v>0.7</v>
      </c>
      <c r="AK2398" s="24" t="n">
        <v>100000</v>
      </c>
      <c r="AL2398" s="23" t="n">
        <v>0.8</v>
      </c>
      <c r="AM2398" s="24" t="n">
        <v>25000</v>
      </c>
      <c r="AN2398" s="23" t="n">
        <v>0.9</v>
      </c>
      <c r="AO2398" s="24" t="n">
        <v>10000</v>
      </c>
      <c r="AP2398" s="25" t="n">
        <f aca="false">IF(AB2398&lt;AJ2398,AK2398,IF(AB2398&lt;AL2398,AM2398,IF(AB2398&lt;=AN2398,AO2398,0)))</f>
        <v>10000</v>
      </c>
    </row>
    <row r="2399" customFormat="false" ht="15.65" hidden="false" customHeight="false" outlineLevel="0" collapsed="false">
      <c r="A2399" s="11" t="n">
        <f aca="false">A2398+1</f>
        <v>2525</v>
      </c>
      <c r="B2399" s="12" t="s">
        <v>1039</v>
      </c>
      <c r="C2399" s="12" t="s">
        <v>1040</v>
      </c>
      <c r="D2399" s="12" t="s">
        <v>1041</v>
      </c>
      <c r="E2399" s="12" t="s">
        <v>1042</v>
      </c>
      <c r="F2399" s="14" t="s">
        <v>1111</v>
      </c>
      <c r="G2399" s="13" t="s">
        <v>1044</v>
      </c>
      <c r="H2399" s="12" t="s">
        <v>48</v>
      </c>
      <c r="I2399" s="12"/>
      <c r="J2399" s="14"/>
      <c r="K2399" s="15" t="n">
        <v>45126</v>
      </c>
      <c r="L2399" s="14" t="s">
        <v>1045</v>
      </c>
      <c r="M2399" s="16" t="n">
        <v>1</v>
      </c>
      <c r="N2399" s="16" t="n">
        <v>1</v>
      </c>
      <c r="O2399" s="17" t="n">
        <v>100000</v>
      </c>
      <c r="P2399" s="17" t="n">
        <v>100000</v>
      </c>
      <c r="Q2399" s="18" t="n">
        <v>12600</v>
      </c>
      <c r="R2399" s="19" t="n">
        <f aca="false">IF(H2399="F",1,0)</f>
        <v>1</v>
      </c>
      <c r="S2399" s="19" t="n">
        <f aca="false">IF(H2399="M",1,0)</f>
        <v>0</v>
      </c>
      <c r="T2399" s="11" t="s">
        <v>2635</v>
      </c>
      <c r="U2399" s="11" t="s">
        <v>328</v>
      </c>
      <c r="V2399" s="24" t="n">
        <f aca="false">_xlfn.xlookup(D2399,'WRSI Fusion'!$H$4:$H$354,'WRSI Fusion'!$AI$4:$AI$354)</f>
        <v>55.491318817415</v>
      </c>
      <c r="W2399" s="16" t="n">
        <f aca="false">_xlfn.xlookup(D2399,'WRSI Maïs'!$H$4:$H$346,'WRSI Maïs'!$AG$4:$AG$346)</f>
        <v>71.7845657352728</v>
      </c>
      <c r="X2399" s="16" t="n">
        <f aca="false">_xlfn.xlookup(D2399,'WRSI Mil'!$H$5:$H$355,'WRSI Mil'!$AG$5:$AG$355)</f>
        <v>75.2112747254168</v>
      </c>
      <c r="Y2399" s="16" t="n">
        <f aca="false">_xlfn.xlookup(D2399,'WRSI Sorgho'!$H$4:$H$354,'WRSI Sorgho'!$AI$4:$AI$354)</f>
        <v>52.7268365690857</v>
      </c>
      <c r="Z2399" s="16" t="n">
        <f aca="false">X2399</f>
        <v>75.2112747254168</v>
      </c>
      <c r="AA2399" s="16" t="n">
        <f aca="false">_xlfn.xlookup(D2399,'WRSI Mil'!$H$5:$H$355,'WRSI Mil'!$AH$5:$AH$355)</f>
        <v>65.1863764356946</v>
      </c>
      <c r="AB2399" s="21" t="n">
        <f aca="false">AA2399/Z2399</f>
        <v>0.866710166443511</v>
      </c>
      <c r="AC2399" s="11"/>
      <c r="AD2399" s="11"/>
      <c r="AE2399" s="11"/>
      <c r="AF2399" s="22" t="n">
        <v>2023</v>
      </c>
      <c r="AG2399" s="22" t="s">
        <v>52</v>
      </c>
      <c r="AH2399" s="22" t="s">
        <v>53</v>
      </c>
      <c r="AI2399" s="22"/>
      <c r="AJ2399" s="23" t="n">
        <v>0.7</v>
      </c>
      <c r="AK2399" s="24" t="n">
        <v>100000</v>
      </c>
      <c r="AL2399" s="23" t="n">
        <v>0.8</v>
      </c>
      <c r="AM2399" s="24" t="n">
        <v>25000</v>
      </c>
      <c r="AN2399" s="23" t="n">
        <v>0.9</v>
      </c>
      <c r="AO2399" s="24" t="n">
        <v>10000</v>
      </c>
      <c r="AP2399" s="25" t="n">
        <f aca="false">IF(AB2399&lt;AJ2399,AK2399,IF(AB2399&lt;AL2399,AM2399,IF(AB2399&lt;=AN2399,AO2399,0)))</f>
        <v>10000</v>
      </c>
    </row>
    <row r="2400" customFormat="false" ht="15.65" hidden="false" customHeight="false" outlineLevel="0" collapsed="false">
      <c r="A2400" s="11" t="n">
        <f aca="false">A2399+1</f>
        <v>2526</v>
      </c>
      <c r="B2400" s="12" t="s">
        <v>1141</v>
      </c>
      <c r="C2400" s="12" t="s">
        <v>1040</v>
      </c>
      <c r="D2400" s="12" t="s">
        <v>1041</v>
      </c>
      <c r="E2400" s="12" t="s">
        <v>1042</v>
      </c>
      <c r="F2400" s="14" t="s">
        <v>1142</v>
      </c>
      <c r="G2400" s="13" t="s">
        <v>1044</v>
      </c>
      <c r="H2400" s="12" t="s">
        <v>48</v>
      </c>
      <c r="I2400" s="12"/>
      <c r="J2400" s="14"/>
      <c r="K2400" s="15" t="n">
        <v>45134</v>
      </c>
      <c r="L2400" s="14" t="s">
        <v>1045</v>
      </c>
      <c r="M2400" s="16" t="n">
        <v>1</v>
      </c>
      <c r="N2400" s="16" t="n">
        <v>1</v>
      </c>
      <c r="O2400" s="17" t="n">
        <v>100000</v>
      </c>
      <c r="P2400" s="17" t="n">
        <v>100000</v>
      </c>
      <c r="Q2400" s="18" t="n">
        <v>12600</v>
      </c>
      <c r="R2400" s="19" t="n">
        <f aca="false">IF(H2400="F",1,0)</f>
        <v>1</v>
      </c>
      <c r="S2400" s="19" t="n">
        <f aca="false">IF(H2400="M",1,0)</f>
        <v>0</v>
      </c>
      <c r="T2400" s="11" t="s">
        <v>2636</v>
      </c>
      <c r="U2400" s="11" t="s">
        <v>328</v>
      </c>
      <c r="V2400" s="24" t="n">
        <f aca="false">_xlfn.xlookup(D2400,'WRSI Fusion'!$H$4:$H$354,'WRSI Fusion'!$AI$4:$AI$354)</f>
        <v>55.491318817415</v>
      </c>
      <c r="W2400" s="16" t="n">
        <f aca="false">_xlfn.xlookup(D2400,'WRSI Maïs'!$H$4:$H$346,'WRSI Maïs'!$AG$4:$AG$346)</f>
        <v>71.7845657352728</v>
      </c>
      <c r="X2400" s="16" t="n">
        <f aca="false">_xlfn.xlookup(D2400,'WRSI Mil'!$H$5:$H$355,'WRSI Mil'!$AG$5:$AG$355)</f>
        <v>75.2112747254168</v>
      </c>
      <c r="Y2400" s="16" t="n">
        <f aca="false">_xlfn.xlookup(D2400,'WRSI Sorgho'!$H$4:$H$354,'WRSI Sorgho'!$AI$4:$AI$354)</f>
        <v>52.7268365690857</v>
      </c>
      <c r="Z2400" s="16" t="n">
        <f aca="false">X2400</f>
        <v>75.2112747254168</v>
      </c>
      <c r="AA2400" s="16" t="n">
        <f aca="false">_xlfn.xlookup(D2400,'WRSI Mil'!$H$5:$H$355,'WRSI Mil'!$AH$5:$AH$355)</f>
        <v>65.1863764356946</v>
      </c>
      <c r="AB2400" s="21" t="n">
        <f aca="false">AA2400/Z2400</f>
        <v>0.866710166443511</v>
      </c>
      <c r="AC2400" s="11"/>
      <c r="AD2400" s="11"/>
      <c r="AE2400" s="11"/>
      <c r="AF2400" s="22" t="n">
        <v>2023</v>
      </c>
      <c r="AG2400" s="22" t="s">
        <v>52</v>
      </c>
      <c r="AH2400" s="22" t="s">
        <v>53</v>
      </c>
      <c r="AI2400" s="22"/>
      <c r="AJ2400" s="23" t="n">
        <v>0.7</v>
      </c>
      <c r="AK2400" s="24" t="n">
        <v>100000</v>
      </c>
      <c r="AL2400" s="23" t="n">
        <v>0.8</v>
      </c>
      <c r="AM2400" s="24" t="n">
        <v>25000</v>
      </c>
      <c r="AN2400" s="23" t="n">
        <v>0.9</v>
      </c>
      <c r="AO2400" s="24" t="n">
        <v>10000</v>
      </c>
      <c r="AP2400" s="25" t="n">
        <f aca="false">IF(AB2400&lt;AJ2400,AK2400,IF(AB2400&lt;AL2400,AM2400,IF(AB2400&lt;=AN2400,AO2400,0)))</f>
        <v>10000</v>
      </c>
    </row>
    <row r="2401" customFormat="false" ht="15.65" hidden="false" customHeight="false" outlineLevel="0" collapsed="false">
      <c r="A2401" s="11" t="n">
        <f aca="false">A2400+1</f>
        <v>2527</v>
      </c>
      <c r="B2401" s="12" t="s">
        <v>1039</v>
      </c>
      <c r="C2401" s="12" t="s">
        <v>1040</v>
      </c>
      <c r="D2401" s="12" t="s">
        <v>1041</v>
      </c>
      <c r="E2401" s="12" t="s">
        <v>1042</v>
      </c>
      <c r="F2401" s="14" t="s">
        <v>1105</v>
      </c>
      <c r="G2401" s="13" t="s">
        <v>1044</v>
      </c>
      <c r="H2401" s="12" t="s">
        <v>55</v>
      </c>
      <c r="I2401" s="12"/>
      <c r="J2401" s="14"/>
      <c r="K2401" s="15" t="n">
        <v>45128</v>
      </c>
      <c r="L2401" s="14" t="s">
        <v>1045</v>
      </c>
      <c r="M2401" s="16" t="n">
        <v>1</v>
      </c>
      <c r="N2401" s="16" t="n">
        <v>1</v>
      </c>
      <c r="O2401" s="17" t="n">
        <v>100000</v>
      </c>
      <c r="P2401" s="17" t="n">
        <v>100000</v>
      </c>
      <c r="Q2401" s="18" t="n">
        <v>12600</v>
      </c>
      <c r="R2401" s="19" t="n">
        <f aca="false">IF(H2401="F",1,0)</f>
        <v>0</v>
      </c>
      <c r="S2401" s="19" t="n">
        <f aca="false">IF(H2401="M",1,0)</f>
        <v>1</v>
      </c>
      <c r="T2401" s="11" t="s">
        <v>2637</v>
      </c>
      <c r="U2401" s="11" t="s">
        <v>328</v>
      </c>
      <c r="V2401" s="24" t="n">
        <f aca="false">_xlfn.xlookup(D2401,'WRSI Fusion'!$H$4:$H$354,'WRSI Fusion'!$AI$4:$AI$354)</f>
        <v>55.491318817415</v>
      </c>
      <c r="W2401" s="16" t="n">
        <f aca="false">_xlfn.xlookup(D2401,'WRSI Maïs'!$H$4:$H$346,'WRSI Maïs'!$AG$4:$AG$346)</f>
        <v>71.7845657352728</v>
      </c>
      <c r="X2401" s="16" t="n">
        <f aca="false">_xlfn.xlookup(D2401,'WRSI Mil'!$H$5:$H$355,'WRSI Mil'!$AG$5:$AG$355)</f>
        <v>75.2112747254168</v>
      </c>
      <c r="Y2401" s="16" t="n">
        <f aca="false">_xlfn.xlookup(D2401,'WRSI Sorgho'!$H$4:$H$354,'WRSI Sorgho'!$AI$4:$AI$354)</f>
        <v>52.7268365690857</v>
      </c>
      <c r="Z2401" s="16" t="n">
        <f aca="false">X2401</f>
        <v>75.2112747254168</v>
      </c>
      <c r="AA2401" s="16" t="n">
        <f aca="false">_xlfn.xlookup(D2401,'WRSI Mil'!$H$5:$H$355,'WRSI Mil'!$AH$5:$AH$355)</f>
        <v>65.1863764356946</v>
      </c>
      <c r="AB2401" s="21" t="n">
        <f aca="false">AA2401/Z2401</f>
        <v>0.866710166443511</v>
      </c>
      <c r="AC2401" s="11"/>
      <c r="AD2401" s="11"/>
      <c r="AE2401" s="11"/>
      <c r="AF2401" s="22" t="n">
        <v>2023</v>
      </c>
      <c r="AG2401" s="22" t="s">
        <v>52</v>
      </c>
      <c r="AH2401" s="22" t="s">
        <v>53</v>
      </c>
      <c r="AI2401" s="22"/>
      <c r="AJ2401" s="23" t="n">
        <v>0.7</v>
      </c>
      <c r="AK2401" s="24" t="n">
        <v>100000</v>
      </c>
      <c r="AL2401" s="23" t="n">
        <v>0.8</v>
      </c>
      <c r="AM2401" s="24" t="n">
        <v>25000</v>
      </c>
      <c r="AN2401" s="23" t="n">
        <v>0.9</v>
      </c>
      <c r="AO2401" s="24" t="n">
        <v>10000</v>
      </c>
      <c r="AP2401" s="25" t="n">
        <f aca="false">IF(AB2401&lt;AJ2401,AK2401,IF(AB2401&lt;AL2401,AM2401,IF(AB2401&lt;=AN2401,AO2401,0)))</f>
        <v>10000</v>
      </c>
    </row>
    <row r="2402" customFormat="false" ht="15.65" hidden="false" customHeight="false" outlineLevel="0" collapsed="false">
      <c r="A2402" s="11" t="n">
        <f aca="false">A2401+1</f>
        <v>2528</v>
      </c>
      <c r="B2402" s="12" t="s">
        <v>1039</v>
      </c>
      <c r="C2402" s="12" t="s">
        <v>1040</v>
      </c>
      <c r="D2402" s="12" t="s">
        <v>1041</v>
      </c>
      <c r="E2402" s="12" t="s">
        <v>1042</v>
      </c>
      <c r="F2402" s="14" t="s">
        <v>1073</v>
      </c>
      <c r="G2402" s="13" t="s">
        <v>1044</v>
      </c>
      <c r="H2402" s="12" t="s">
        <v>48</v>
      </c>
      <c r="I2402" s="12"/>
      <c r="J2402" s="14"/>
      <c r="K2402" s="15" t="n">
        <v>45128</v>
      </c>
      <c r="L2402" s="14" t="s">
        <v>1045</v>
      </c>
      <c r="M2402" s="16" t="n">
        <v>1</v>
      </c>
      <c r="N2402" s="16" t="n">
        <v>1</v>
      </c>
      <c r="O2402" s="17" t="n">
        <v>100000</v>
      </c>
      <c r="P2402" s="17" t="n">
        <v>100000</v>
      </c>
      <c r="Q2402" s="18" t="n">
        <v>12600</v>
      </c>
      <c r="R2402" s="19" t="n">
        <f aca="false">IF(H2402="F",1,0)</f>
        <v>1</v>
      </c>
      <c r="S2402" s="19" t="n">
        <f aca="false">IF(H2402="M",1,0)</f>
        <v>0</v>
      </c>
      <c r="T2402" s="11" t="s">
        <v>2638</v>
      </c>
      <c r="U2402" s="11" t="s">
        <v>328</v>
      </c>
      <c r="V2402" s="24" t="n">
        <f aca="false">_xlfn.xlookup(D2402,'WRSI Fusion'!$H$4:$H$354,'WRSI Fusion'!$AI$4:$AI$354)</f>
        <v>55.491318817415</v>
      </c>
      <c r="W2402" s="16" t="n">
        <f aca="false">_xlfn.xlookup(D2402,'WRSI Maïs'!$H$4:$H$346,'WRSI Maïs'!$AG$4:$AG$346)</f>
        <v>71.7845657352728</v>
      </c>
      <c r="X2402" s="16" t="n">
        <f aca="false">_xlfn.xlookup(D2402,'WRSI Mil'!$H$5:$H$355,'WRSI Mil'!$AG$5:$AG$355)</f>
        <v>75.2112747254168</v>
      </c>
      <c r="Y2402" s="16" t="n">
        <f aca="false">_xlfn.xlookup(D2402,'WRSI Sorgho'!$H$4:$H$354,'WRSI Sorgho'!$AI$4:$AI$354)</f>
        <v>52.7268365690857</v>
      </c>
      <c r="Z2402" s="16" t="n">
        <f aca="false">X2402</f>
        <v>75.2112747254168</v>
      </c>
      <c r="AA2402" s="16" t="n">
        <f aca="false">_xlfn.xlookup(D2402,'WRSI Mil'!$H$5:$H$355,'WRSI Mil'!$AH$5:$AH$355)</f>
        <v>65.1863764356946</v>
      </c>
      <c r="AB2402" s="21" t="n">
        <f aca="false">AA2402/Z2402</f>
        <v>0.866710166443511</v>
      </c>
      <c r="AC2402" s="11"/>
      <c r="AD2402" s="11"/>
      <c r="AE2402" s="11"/>
      <c r="AF2402" s="22" t="n">
        <v>2023</v>
      </c>
      <c r="AG2402" s="22" t="s">
        <v>52</v>
      </c>
      <c r="AH2402" s="22" t="s">
        <v>53</v>
      </c>
      <c r="AI2402" s="22"/>
      <c r="AJ2402" s="23" t="n">
        <v>0.7</v>
      </c>
      <c r="AK2402" s="24" t="n">
        <v>100000</v>
      </c>
      <c r="AL2402" s="23" t="n">
        <v>0.8</v>
      </c>
      <c r="AM2402" s="24" t="n">
        <v>25000</v>
      </c>
      <c r="AN2402" s="23" t="n">
        <v>0.9</v>
      </c>
      <c r="AO2402" s="24" t="n">
        <v>10000</v>
      </c>
      <c r="AP2402" s="25" t="n">
        <f aca="false">IF(AB2402&lt;AJ2402,AK2402,IF(AB2402&lt;AL2402,AM2402,IF(AB2402&lt;=AN2402,AO2402,0)))</f>
        <v>10000</v>
      </c>
    </row>
    <row r="2403" customFormat="false" ht="15.65" hidden="false" customHeight="false" outlineLevel="0" collapsed="false">
      <c r="A2403" s="11" t="n">
        <f aca="false">A2402+1</f>
        <v>2529</v>
      </c>
      <c r="B2403" s="12" t="s">
        <v>1039</v>
      </c>
      <c r="C2403" s="12" t="s">
        <v>1040</v>
      </c>
      <c r="D2403" s="12" t="s">
        <v>1041</v>
      </c>
      <c r="E2403" s="12" t="s">
        <v>1042</v>
      </c>
      <c r="F2403" s="14" t="s">
        <v>1128</v>
      </c>
      <c r="G2403" s="13" t="s">
        <v>1044</v>
      </c>
      <c r="H2403" s="12" t="s">
        <v>55</v>
      </c>
      <c r="I2403" s="12"/>
      <c r="J2403" s="14"/>
      <c r="K2403" s="15" t="n">
        <v>45132</v>
      </c>
      <c r="L2403" s="14" t="s">
        <v>1045</v>
      </c>
      <c r="M2403" s="16" t="n">
        <v>1</v>
      </c>
      <c r="N2403" s="16" t="n">
        <v>1</v>
      </c>
      <c r="O2403" s="17" t="n">
        <v>100000</v>
      </c>
      <c r="P2403" s="17" t="n">
        <v>100000</v>
      </c>
      <c r="Q2403" s="18" t="n">
        <v>12600</v>
      </c>
      <c r="R2403" s="19" t="n">
        <f aca="false">IF(H2403="F",1,0)</f>
        <v>0</v>
      </c>
      <c r="S2403" s="19" t="n">
        <f aca="false">IF(H2403="M",1,0)</f>
        <v>1</v>
      </c>
      <c r="T2403" s="11" t="s">
        <v>2639</v>
      </c>
      <c r="U2403" s="11" t="s">
        <v>328</v>
      </c>
      <c r="V2403" s="24" t="n">
        <f aca="false">_xlfn.xlookup(D2403,'WRSI Fusion'!$H$4:$H$354,'WRSI Fusion'!$AI$4:$AI$354)</f>
        <v>55.491318817415</v>
      </c>
      <c r="W2403" s="16" t="n">
        <f aca="false">_xlfn.xlookup(D2403,'WRSI Maïs'!$H$4:$H$346,'WRSI Maïs'!$AG$4:$AG$346)</f>
        <v>71.7845657352728</v>
      </c>
      <c r="X2403" s="16" t="n">
        <f aca="false">_xlfn.xlookup(D2403,'WRSI Mil'!$H$5:$H$355,'WRSI Mil'!$AG$5:$AG$355)</f>
        <v>75.2112747254168</v>
      </c>
      <c r="Y2403" s="16" t="n">
        <f aca="false">_xlfn.xlookup(D2403,'WRSI Sorgho'!$H$4:$H$354,'WRSI Sorgho'!$AI$4:$AI$354)</f>
        <v>52.7268365690857</v>
      </c>
      <c r="Z2403" s="16" t="n">
        <f aca="false">X2403</f>
        <v>75.2112747254168</v>
      </c>
      <c r="AA2403" s="16" t="n">
        <f aca="false">_xlfn.xlookup(D2403,'WRSI Mil'!$H$5:$H$355,'WRSI Mil'!$AH$5:$AH$355)</f>
        <v>65.1863764356946</v>
      </c>
      <c r="AB2403" s="21" t="n">
        <f aca="false">AA2403/Z2403</f>
        <v>0.866710166443511</v>
      </c>
      <c r="AC2403" s="11"/>
      <c r="AD2403" s="11"/>
      <c r="AE2403" s="11"/>
      <c r="AF2403" s="22" t="n">
        <v>2023</v>
      </c>
      <c r="AG2403" s="22" t="s">
        <v>52</v>
      </c>
      <c r="AH2403" s="22" t="s">
        <v>53</v>
      </c>
      <c r="AI2403" s="22"/>
      <c r="AJ2403" s="23" t="n">
        <v>0.7</v>
      </c>
      <c r="AK2403" s="24" t="n">
        <v>100000</v>
      </c>
      <c r="AL2403" s="23" t="n">
        <v>0.8</v>
      </c>
      <c r="AM2403" s="24" t="n">
        <v>25000</v>
      </c>
      <c r="AN2403" s="23" t="n">
        <v>0.9</v>
      </c>
      <c r="AO2403" s="24" t="n">
        <v>10000</v>
      </c>
      <c r="AP2403" s="25" t="n">
        <f aca="false">IF(AB2403&lt;AJ2403,AK2403,IF(AB2403&lt;AL2403,AM2403,IF(AB2403&lt;=AN2403,AO2403,0)))</f>
        <v>10000</v>
      </c>
    </row>
    <row r="2404" customFormat="false" ht="15.65" hidden="false" customHeight="false" outlineLevel="0" collapsed="false">
      <c r="A2404" s="11" t="n">
        <f aca="false">A2403+1</f>
        <v>2530</v>
      </c>
      <c r="B2404" s="12" t="s">
        <v>1039</v>
      </c>
      <c r="C2404" s="12" t="s">
        <v>1040</v>
      </c>
      <c r="D2404" s="12" t="s">
        <v>1041</v>
      </c>
      <c r="E2404" s="12" t="s">
        <v>1042</v>
      </c>
      <c r="F2404" s="14" t="s">
        <v>1128</v>
      </c>
      <c r="G2404" s="13" t="s">
        <v>1044</v>
      </c>
      <c r="H2404" s="12" t="s">
        <v>55</v>
      </c>
      <c r="I2404" s="12"/>
      <c r="J2404" s="14"/>
      <c r="K2404" s="15" t="n">
        <v>45132</v>
      </c>
      <c r="L2404" s="14" t="s">
        <v>1045</v>
      </c>
      <c r="M2404" s="16" t="n">
        <v>1</v>
      </c>
      <c r="N2404" s="16" t="n">
        <v>1</v>
      </c>
      <c r="O2404" s="17" t="n">
        <v>100000</v>
      </c>
      <c r="P2404" s="17" t="n">
        <v>100000</v>
      </c>
      <c r="Q2404" s="18" t="n">
        <v>12600</v>
      </c>
      <c r="R2404" s="19" t="n">
        <f aca="false">IF(H2404="F",1,0)</f>
        <v>0</v>
      </c>
      <c r="S2404" s="19" t="n">
        <f aca="false">IF(H2404="M",1,0)</f>
        <v>1</v>
      </c>
      <c r="T2404" s="11" t="s">
        <v>2640</v>
      </c>
      <c r="U2404" s="11" t="s">
        <v>328</v>
      </c>
      <c r="V2404" s="24" t="n">
        <f aca="false">_xlfn.xlookup(D2404,'WRSI Fusion'!$H$4:$H$354,'WRSI Fusion'!$AI$4:$AI$354)</f>
        <v>55.491318817415</v>
      </c>
      <c r="W2404" s="16" t="n">
        <f aca="false">_xlfn.xlookup(D2404,'WRSI Maïs'!$H$4:$H$346,'WRSI Maïs'!$AG$4:$AG$346)</f>
        <v>71.7845657352728</v>
      </c>
      <c r="X2404" s="16" t="n">
        <f aca="false">_xlfn.xlookup(D2404,'WRSI Mil'!$H$5:$H$355,'WRSI Mil'!$AG$5:$AG$355)</f>
        <v>75.2112747254168</v>
      </c>
      <c r="Y2404" s="16" t="n">
        <f aca="false">_xlfn.xlookup(D2404,'WRSI Sorgho'!$H$4:$H$354,'WRSI Sorgho'!$AI$4:$AI$354)</f>
        <v>52.7268365690857</v>
      </c>
      <c r="Z2404" s="16" t="n">
        <f aca="false">X2404</f>
        <v>75.2112747254168</v>
      </c>
      <c r="AA2404" s="16" t="n">
        <f aca="false">_xlfn.xlookup(D2404,'WRSI Mil'!$H$5:$H$355,'WRSI Mil'!$AH$5:$AH$355)</f>
        <v>65.1863764356946</v>
      </c>
      <c r="AB2404" s="21" t="n">
        <f aca="false">AA2404/Z2404</f>
        <v>0.866710166443511</v>
      </c>
      <c r="AC2404" s="11"/>
      <c r="AD2404" s="11"/>
      <c r="AE2404" s="11"/>
      <c r="AF2404" s="22" t="n">
        <v>2023</v>
      </c>
      <c r="AG2404" s="22" t="s">
        <v>52</v>
      </c>
      <c r="AH2404" s="22" t="s">
        <v>53</v>
      </c>
      <c r="AI2404" s="22"/>
      <c r="AJ2404" s="23" t="n">
        <v>0.7</v>
      </c>
      <c r="AK2404" s="24" t="n">
        <v>100000</v>
      </c>
      <c r="AL2404" s="23" t="n">
        <v>0.8</v>
      </c>
      <c r="AM2404" s="24" t="n">
        <v>25000</v>
      </c>
      <c r="AN2404" s="23" t="n">
        <v>0.9</v>
      </c>
      <c r="AO2404" s="24" t="n">
        <v>10000</v>
      </c>
      <c r="AP2404" s="25" t="n">
        <f aca="false">IF(AB2404&lt;AJ2404,AK2404,IF(AB2404&lt;AL2404,AM2404,IF(AB2404&lt;=AN2404,AO2404,0)))</f>
        <v>10000</v>
      </c>
    </row>
    <row r="2405" customFormat="false" ht="15.65" hidden="false" customHeight="false" outlineLevel="0" collapsed="false">
      <c r="A2405" s="11" t="n">
        <f aca="false">A2404+1</f>
        <v>2531</v>
      </c>
      <c r="B2405" s="12" t="s">
        <v>1039</v>
      </c>
      <c r="C2405" s="12" t="s">
        <v>1040</v>
      </c>
      <c r="D2405" s="12" t="s">
        <v>1041</v>
      </c>
      <c r="E2405" s="12" t="s">
        <v>1042</v>
      </c>
      <c r="F2405" s="14" t="s">
        <v>1111</v>
      </c>
      <c r="G2405" s="13" t="s">
        <v>1044</v>
      </c>
      <c r="H2405" s="12" t="s">
        <v>55</v>
      </c>
      <c r="I2405" s="12"/>
      <c r="J2405" s="14"/>
      <c r="K2405" s="15" t="n">
        <v>45126</v>
      </c>
      <c r="L2405" s="14" t="s">
        <v>1045</v>
      </c>
      <c r="M2405" s="16" t="n">
        <v>1</v>
      </c>
      <c r="N2405" s="16" t="n">
        <v>1</v>
      </c>
      <c r="O2405" s="17" t="n">
        <v>100000</v>
      </c>
      <c r="P2405" s="17" t="n">
        <v>100000</v>
      </c>
      <c r="Q2405" s="18" t="n">
        <v>12600</v>
      </c>
      <c r="R2405" s="19" t="n">
        <f aca="false">IF(H2405="F",1,0)</f>
        <v>0</v>
      </c>
      <c r="S2405" s="19" t="n">
        <f aca="false">IF(H2405="M",1,0)</f>
        <v>1</v>
      </c>
      <c r="T2405" s="11" t="s">
        <v>2641</v>
      </c>
      <c r="U2405" s="11" t="s">
        <v>328</v>
      </c>
      <c r="V2405" s="24" t="n">
        <f aca="false">_xlfn.xlookup(D2405,'WRSI Fusion'!$H$4:$H$354,'WRSI Fusion'!$AI$4:$AI$354)</f>
        <v>55.491318817415</v>
      </c>
      <c r="W2405" s="16" t="n">
        <f aca="false">_xlfn.xlookup(D2405,'WRSI Maïs'!$H$4:$H$346,'WRSI Maïs'!$AG$4:$AG$346)</f>
        <v>71.7845657352728</v>
      </c>
      <c r="X2405" s="16" t="n">
        <f aca="false">_xlfn.xlookup(D2405,'WRSI Mil'!$H$5:$H$355,'WRSI Mil'!$AG$5:$AG$355)</f>
        <v>75.2112747254168</v>
      </c>
      <c r="Y2405" s="16" t="n">
        <f aca="false">_xlfn.xlookup(D2405,'WRSI Sorgho'!$H$4:$H$354,'WRSI Sorgho'!$AI$4:$AI$354)</f>
        <v>52.7268365690857</v>
      </c>
      <c r="Z2405" s="16" t="n">
        <f aca="false">X2405</f>
        <v>75.2112747254168</v>
      </c>
      <c r="AA2405" s="16" t="n">
        <f aca="false">_xlfn.xlookup(D2405,'WRSI Mil'!$H$5:$H$355,'WRSI Mil'!$AH$5:$AH$355)</f>
        <v>65.1863764356946</v>
      </c>
      <c r="AB2405" s="21" t="n">
        <f aca="false">AA2405/Z2405</f>
        <v>0.866710166443511</v>
      </c>
      <c r="AC2405" s="11"/>
      <c r="AD2405" s="11"/>
      <c r="AE2405" s="11"/>
      <c r="AF2405" s="22" t="n">
        <v>2023</v>
      </c>
      <c r="AG2405" s="22" t="s">
        <v>52</v>
      </c>
      <c r="AH2405" s="22" t="s">
        <v>53</v>
      </c>
      <c r="AI2405" s="22"/>
      <c r="AJ2405" s="23" t="n">
        <v>0.7</v>
      </c>
      <c r="AK2405" s="24" t="n">
        <v>100000</v>
      </c>
      <c r="AL2405" s="23" t="n">
        <v>0.8</v>
      </c>
      <c r="AM2405" s="24" t="n">
        <v>25000</v>
      </c>
      <c r="AN2405" s="23" t="n">
        <v>0.9</v>
      </c>
      <c r="AO2405" s="24" t="n">
        <v>10000</v>
      </c>
      <c r="AP2405" s="25" t="n">
        <f aca="false">IF(AB2405&lt;AJ2405,AK2405,IF(AB2405&lt;AL2405,AM2405,IF(AB2405&lt;=AN2405,AO2405,0)))</f>
        <v>10000</v>
      </c>
    </row>
    <row r="2406" customFormat="false" ht="15.65" hidden="false" customHeight="false" outlineLevel="0" collapsed="false">
      <c r="A2406" s="11" t="n">
        <f aca="false">A2405+1</f>
        <v>2532</v>
      </c>
      <c r="B2406" s="12" t="s">
        <v>1039</v>
      </c>
      <c r="C2406" s="12" t="s">
        <v>1040</v>
      </c>
      <c r="D2406" s="12" t="s">
        <v>1041</v>
      </c>
      <c r="E2406" s="12" t="s">
        <v>1042</v>
      </c>
      <c r="F2406" s="14" t="s">
        <v>1063</v>
      </c>
      <c r="G2406" s="13" t="s">
        <v>1044</v>
      </c>
      <c r="H2406" s="12" t="s">
        <v>55</v>
      </c>
      <c r="I2406" s="12"/>
      <c r="J2406" s="14"/>
      <c r="K2406" s="15" t="n">
        <v>45129</v>
      </c>
      <c r="L2406" s="14" t="s">
        <v>1045</v>
      </c>
      <c r="M2406" s="16" t="n">
        <v>1</v>
      </c>
      <c r="N2406" s="16" t="n">
        <v>1</v>
      </c>
      <c r="O2406" s="17" t="n">
        <v>100000</v>
      </c>
      <c r="P2406" s="17" t="n">
        <v>100000</v>
      </c>
      <c r="Q2406" s="18" t="n">
        <v>12600</v>
      </c>
      <c r="R2406" s="19" t="n">
        <f aca="false">IF(H2406="F",1,0)</f>
        <v>0</v>
      </c>
      <c r="S2406" s="19" t="n">
        <f aca="false">IF(H2406="M",1,0)</f>
        <v>1</v>
      </c>
      <c r="T2406" s="11" t="s">
        <v>2642</v>
      </c>
      <c r="U2406" s="11" t="s">
        <v>328</v>
      </c>
      <c r="V2406" s="24" t="n">
        <f aca="false">_xlfn.xlookup(D2406,'WRSI Fusion'!$H$4:$H$354,'WRSI Fusion'!$AI$4:$AI$354)</f>
        <v>55.491318817415</v>
      </c>
      <c r="W2406" s="16" t="n">
        <f aca="false">_xlfn.xlookup(D2406,'WRSI Maïs'!$H$4:$H$346,'WRSI Maïs'!$AG$4:$AG$346)</f>
        <v>71.7845657352728</v>
      </c>
      <c r="X2406" s="16" t="n">
        <f aca="false">_xlfn.xlookup(D2406,'WRSI Mil'!$H$5:$H$355,'WRSI Mil'!$AG$5:$AG$355)</f>
        <v>75.2112747254168</v>
      </c>
      <c r="Y2406" s="16" t="n">
        <f aca="false">_xlfn.xlookup(D2406,'WRSI Sorgho'!$H$4:$H$354,'WRSI Sorgho'!$AI$4:$AI$354)</f>
        <v>52.7268365690857</v>
      </c>
      <c r="Z2406" s="16" t="n">
        <f aca="false">X2406</f>
        <v>75.2112747254168</v>
      </c>
      <c r="AA2406" s="16" t="n">
        <f aca="false">_xlfn.xlookup(D2406,'WRSI Mil'!$H$5:$H$355,'WRSI Mil'!$AH$5:$AH$355)</f>
        <v>65.1863764356946</v>
      </c>
      <c r="AB2406" s="21" t="n">
        <f aca="false">AA2406/Z2406</f>
        <v>0.866710166443511</v>
      </c>
      <c r="AC2406" s="11"/>
      <c r="AD2406" s="11"/>
      <c r="AE2406" s="11"/>
      <c r="AF2406" s="22" t="n">
        <v>2023</v>
      </c>
      <c r="AG2406" s="22" t="s">
        <v>52</v>
      </c>
      <c r="AH2406" s="22" t="s">
        <v>53</v>
      </c>
      <c r="AI2406" s="22"/>
      <c r="AJ2406" s="23" t="n">
        <v>0.7</v>
      </c>
      <c r="AK2406" s="24" t="n">
        <v>100000</v>
      </c>
      <c r="AL2406" s="23" t="n">
        <v>0.8</v>
      </c>
      <c r="AM2406" s="24" t="n">
        <v>25000</v>
      </c>
      <c r="AN2406" s="23" t="n">
        <v>0.9</v>
      </c>
      <c r="AO2406" s="24" t="n">
        <v>10000</v>
      </c>
      <c r="AP2406" s="25" t="n">
        <f aca="false">IF(AB2406&lt;AJ2406,AK2406,IF(AB2406&lt;AL2406,AM2406,IF(AB2406&lt;=AN2406,AO2406,0)))</f>
        <v>10000</v>
      </c>
    </row>
    <row r="2407" customFormat="false" ht="15.65" hidden="false" customHeight="false" outlineLevel="0" collapsed="false">
      <c r="A2407" s="11" t="n">
        <f aca="false">A2406+1</f>
        <v>2533</v>
      </c>
      <c r="B2407" s="12" t="s">
        <v>1039</v>
      </c>
      <c r="C2407" s="12" t="s">
        <v>1040</v>
      </c>
      <c r="D2407" s="12" t="s">
        <v>1041</v>
      </c>
      <c r="E2407" s="12" t="s">
        <v>1042</v>
      </c>
      <c r="F2407" s="14" t="s">
        <v>1069</v>
      </c>
      <c r="G2407" s="13" t="s">
        <v>1044</v>
      </c>
      <c r="H2407" s="12" t="s">
        <v>48</v>
      </c>
      <c r="I2407" s="12"/>
      <c r="J2407" s="14"/>
      <c r="K2407" s="15" t="n">
        <v>45127</v>
      </c>
      <c r="L2407" s="14" t="s">
        <v>1045</v>
      </c>
      <c r="M2407" s="16" t="n">
        <v>1</v>
      </c>
      <c r="N2407" s="16" t="n">
        <v>1</v>
      </c>
      <c r="O2407" s="17" t="n">
        <v>100000</v>
      </c>
      <c r="P2407" s="17" t="n">
        <v>100000</v>
      </c>
      <c r="Q2407" s="18" t="n">
        <v>12600</v>
      </c>
      <c r="R2407" s="19" t="n">
        <f aca="false">IF(H2407="F",1,0)</f>
        <v>1</v>
      </c>
      <c r="S2407" s="19" t="n">
        <f aca="false">IF(H2407="M",1,0)</f>
        <v>0</v>
      </c>
      <c r="T2407" s="11" t="s">
        <v>2643</v>
      </c>
      <c r="U2407" s="11" t="s">
        <v>328</v>
      </c>
      <c r="V2407" s="24" t="n">
        <f aca="false">_xlfn.xlookup(D2407,'WRSI Fusion'!$H$4:$H$354,'WRSI Fusion'!$AI$4:$AI$354)</f>
        <v>55.491318817415</v>
      </c>
      <c r="W2407" s="16" t="n">
        <f aca="false">_xlfn.xlookup(D2407,'WRSI Maïs'!$H$4:$H$346,'WRSI Maïs'!$AG$4:$AG$346)</f>
        <v>71.7845657352728</v>
      </c>
      <c r="X2407" s="16" t="n">
        <f aca="false">_xlfn.xlookup(D2407,'WRSI Mil'!$H$5:$H$355,'WRSI Mil'!$AG$5:$AG$355)</f>
        <v>75.2112747254168</v>
      </c>
      <c r="Y2407" s="16" t="n">
        <f aca="false">_xlfn.xlookup(D2407,'WRSI Sorgho'!$H$4:$H$354,'WRSI Sorgho'!$AI$4:$AI$354)</f>
        <v>52.7268365690857</v>
      </c>
      <c r="Z2407" s="16" t="n">
        <f aca="false">X2407</f>
        <v>75.2112747254168</v>
      </c>
      <c r="AA2407" s="16" t="n">
        <f aca="false">_xlfn.xlookup(D2407,'WRSI Mil'!$H$5:$H$355,'WRSI Mil'!$AH$5:$AH$355)</f>
        <v>65.1863764356946</v>
      </c>
      <c r="AB2407" s="21" t="n">
        <f aca="false">AA2407/Z2407</f>
        <v>0.866710166443511</v>
      </c>
      <c r="AC2407" s="11"/>
      <c r="AD2407" s="11"/>
      <c r="AE2407" s="11"/>
      <c r="AF2407" s="22" t="n">
        <v>2023</v>
      </c>
      <c r="AG2407" s="22" t="s">
        <v>52</v>
      </c>
      <c r="AH2407" s="22" t="s">
        <v>53</v>
      </c>
      <c r="AI2407" s="22"/>
      <c r="AJ2407" s="23" t="n">
        <v>0.7</v>
      </c>
      <c r="AK2407" s="24" t="n">
        <v>100000</v>
      </c>
      <c r="AL2407" s="23" t="n">
        <v>0.8</v>
      </c>
      <c r="AM2407" s="24" t="n">
        <v>25000</v>
      </c>
      <c r="AN2407" s="23" t="n">
        <v>0.9</v>
      </c>
      <c r="AO2407" s="24" t="n">
        <v>10000</v>
      </c>
      <c r="AP2407" s="25" t="n">
        <f aca="false">IF(AB2407&lt;AJ2407,AK2407,IF(AB2407&lt;AL2407,AM2407,IF(AB2407&lt;=AN2407,AO2407,0)))</f>
        <v>10000</v>
      </c>
    </row>
    <row r="2408" customFormat="false" ht="15.65" hidden="false" customHeight="false" outlineLevel="0" collapsed="false">
      <c r="A2408" s="11" t="n">
        <f aca="false">A2407+1</f>
        <v>2534</v>
      </c>
      <c r="B2408" s="12" t="s">
        <v>1039</v>
      </c>
      <c r="C2408" s="12" t="s">
        <v>1040</v>
      </c>
      <c r="D2408" s="12" t="s">
        <v>1041</v>
      </c>
      <c r="E2408" s="12" t="s">
        <v>1042</v>
      </c>
      <c r="F2408" s="14" t="s">
        <v>1066</v>
      </c>
      <c r="G2408" s="13" t="s">
        <v>1044</v>
      </c>
      <c r="H2408" s="12" t="s">
        <v>48</v>
      </c>
      <c r="I2408" s="12"/>
      <c r="J2408" s="14"/>
      <c r="K2408" s="15" t="n">
        <v>45130</v>
      </c>
      <c r="L2408" s="14" t="s">
        <v>1045</v>
      </c>
      <c r="M2408" s="16" t="n">
        <v>1</v>
      </c>
      <c r="N2408" s="16" t="n">
        <v>1</v>
      </c>
      <c r="O2408" s="17" t="n">
        <v>100000</v>
      </c>
      <c r="P2408" s="17" t="n">
        <v>100000</v>
      </c>
      <c r="Q2408" s="18" t="n">
        <v>12600</v>
      </c>
      <c r="R2408" s="19" t="n">
        <f aca="false">IF(H2408="F",1,0)</f>
        <v>1</v>
      </c>
      <c r="S2408" s="19" t="n">
        <f aca="false">IF(H2408="M",1,0)</f>
        <v>0</v>
      </c>
      <c r="T2408" s="11" t="s">
        <v>2644</v>
      </c>
      <c r="U2408" s="11" t="s">
        <v>328</v>
      </c>
      <c r="V2408" s="24" t="n">
        <f aca="false">_xlfn.xlookup(D2408,'WRSI Fusion'!$H$4:$H$354,'WRSI Fusion'!$AI$4:$AI$354)</f>
        <v>55.491318817415</v>
      </c>
      <c r="W2408" s="16" t="n">
        <f aca="false">_xlfn.xlookup(D2408,'WRSI Maïs'!$H$4:$H$346,'WRSI Maïs'!$AG$4:$AG$346)</f>
        <v>71.7845657352728</v>
      </c>
      <c r="X2408" s="16" t="n">
        <f aca="false">_xlfn.xlookup(D2408,'WRSI Mil'!$H$5:$H$355,'WRSI Mil'!$AG$5:$AG$355)</f>
        <v>75.2112747254168</v>
      </c>
      <c r="Y2408" s="16" t="n">
        <f aca="false">_xlfn.xlookup(D2408,'WRSI Sorgho'!$H$4:$H$354,'WRSI Sorgho'!$AI$4:$AI$354)</f>
        <v>52.7268365690857</v>
      </c>
      <c r="Z2408" s="16" t="n">
        <f aca="false">X2408</f>
        <v>75.2112747254168</v>
      </c>
      <c r="AA2408" s="16" t="n">
        <f aca="false">_xlfn.xlookup(D2408,'WRSI Mil'!$H$5:$H$355,'WRSI Mil'!$AH$5:$AH$355)</f>
        <v>65.1863764356946</v>
      </c>
      <c r="AB2408" s="21" t="n">
        <f aca="false">AA2408/Z2408</f>
        <v>0.866710166443511</v>
      </c>
      <c r="AC2408" s="11"/>
      <c r="AD2408" s="11"/>
      <c r="AE2408" s="11"/>
      <c r="AF2408" s="22" t="n">
        <v>2023</v>
      </c>
      <c r="AG2408" s="22" t="s">
        <v>52</v>
      </c>
      <c r="AH2408" s="22" t="s">
        <v>53</v>
      </c>
      <c r="AI2408" s="22"/>
      <c r="AJ2408" s="23" t="n">
        <v>0.7</v>
      </c>
      <c r="AK2408" s="24" t="n">
        <v>100000</v>
      </c>
      <c r="AL2408" s="23" t="n">
        <v>0.8</v>
      </c>
      <c r="AM2408" s="24" t="n">
        <v>25000</v>
      </c>
      <c r="AN2408" s="23" t="n">
        <v>0.9</v>
      </c>
      <c r="AO2408" s="24" t="n">
        <v>10000</v>
      </c>
      <c r="AP2408" s="25" t="n">
        <f aca="false">IF(AB2408&lt;AJ2408,AK2408,IF(AB2408&lt;AL2408,AM2408,IF(AB2408&lt;=AN2408,AO2408,0)))</f>
        <v>10000</v>
      </c>
    </row>
    <row r="2409" customFormat="false" ht="15.65" hidden="false" customHeight="false" outlineLevel="0" collapsed="false">
      <c r="A2409" s="11" t="n">
        <f aca="false">A2408+1</f>
        <v>2535</v>
      </c>
      <c r="B2409" s="12" t="s">
        <v>1039</v>
      </c>
      <c r="C2409" s="12" t="s">
        <v>1040</v>
      </c>
      <c r="D2409" s="12" t="s">
        <v>1041</v>
      </c>
      <c r="E2409" s="12" t="s">
        <v>1042</v>
      </c>
      <c r="F2409" s="14" t="s">
        <v>1059</v>
      </c>
      <c r="G2409" s="13" t="s">
        <v>1044</v>
      </c>
      <c r="H2409" s="12" t="s">
        <v>48</v>
      </c>
      <c r="I2409" s="12"/>
      <c r="J2409" s="14"/>
      <c r="K2409" s="15" t="n">
        <v>45130</v>
      </c>
      <c r="L2409" s="14" t="s">
        <v>1045</v>
      </c>
      <c r="M2409" s="16" t="n">
        <v>1</v>
      </c>
      <c r="N2409" s="16" t="n">
        <v>1</v>
      </c>
      <c r="O2409" s="17" t="n">
        <v>100000</v>
      </c>
      <c r="P2409" s="17" t="n">
        <v>100000</v>
      </c>
      <c r="Q2409" s="18" t="n">
        <v>12600</v>
      </c>
      <c r="R2409" s="19" t="n">
        <f aca="false">IF(H2409="F",1,0)</f>
        <v>1</v>
      </c>
      <c r="S2409" s="19" t="n">
        <f aca="false">IF(H2409="M",1,0)</f>
        <v>0</v>
      </c>
      <c r="T2409" s="11" t="s">
        <v>2645</v>
      </c>
      <c r="U2409" s="11" t="s">
        <v>328</v>
      </c>
      <c r="V2409" s="24" t="n">
        <f aca="false">_xlfn.xlookup(D2409,'WRSI Fusion'!$H$4:$H$354,'WRSI Fusion'!$AI$4:$AI$354)</f>
        <v>55.491318817415</v>
      </c>
      <c r="W2409" s="16" t="n">
        <f aca="false">_xlfn.xlookup(D2409,'WRSI Maïs'!$H$4:$H$346,'WRSI Maïs'!$AG$4:$AG$346)</f>
        <v>71.7845657352728</v>
      </c>
      <c r="X2409" s="16" t="n">
        <f aca="false">_xlfn.xlookup(D2409,'WRSI Mil'!$H$5:$H$355,'WRSI Mil'!$AG$5:$AG$355)</f>
        <v>75.2112747254168</v>
      </c>
      <c r="Y2409" s="16" t="n">
        <f aca="false">_xlfn.xlookup(D2409,'WRSI Sorgho'!$H$4:$H$354,'WRSI Sorgho'!$AI$4:$AI$354)</f>
        <v>52.7268365690857</v>
      </c>
      <c r="Z2409" s="16" t="n">
        <f aca="false">X2409</f>
        <v>75.2112747254168</v>
      </c>
      <c r="AA2409" s="16" t="n">
        <f aca="false">_xlfn.xlookup(D2409,'WRSI Mil'!$H$5:$H$355,'WRSI Mil'!$AH$5:$AH$355)</f>
        <v>65.1863764356946</v>
      </c>
      <c r="AB2409" s="21" t="n">
        <f aca="false">AA2409/Z2409</f>
        <v>0.866710166443511</v>
      </c>
      <c r="AC2409" s="11"/>
      <c r="AD2409" s="11"/>
      <c r="AE2409" s="11"/>
      <c r="AF2409" s="22" t="n">
        <v>2023</v>
      </c>
      <c r="AG2409" s="22" t="s">
        <v>52</v>
      </c>
      <c r="AH2409" s="22" t="s">
        <v>53</v>
      </c>
      <c r="AI2409" s="22"/>
      <c r="AJ2409" s="23" t="n">
        <v>0.7</v>
      </c>
      <c r="AK2409" s="24" t="n">
        <v>100000</v>
      </c>
      <c r="AL2409" s="23" t="n">
        <v>0.8</v>
      </c>
      <c r="AM2409" s="24" t="n">
        <v>25000</v>
      </c>
      <c r="AN2409" s="23" t="n">
        <v>0.9</v>
      </c>
      <c r="AO2409" s="24" t="n">
        <v>10000</v>
      </c>
      <c r="AP2409" s="25" t="n">
        <f aca="false">IF(AB2409&lt;AJ2409,AK2409,IF(AB2409&lt;AL2409,AM2409,IF(AB2409&lt;=AN2409,AO2409,0)))</f>
        <v>10000</v>
      </c>
    </row>
    <row r="2410" customFormat="false" ht="15.65" hidden="false" customHeight="false" outlineLevel="0" collapsed="false">
      <c r="A2410" s="11" t="n">
        <f aca="false">A2409+1</f>
        <v>2536</v>
      </c>
      <c r="B2410" s="12" t="s">
        <v>1039</v>
      </c>
      <c r="C2410" s="12" t="s">
        <v>1040</v>
      </c>
      <c r="D2410" s="12" t="s">
        <v>1041</v>
      </c>
      <c r="E2410" s="12" t="s">
        <v>1042</v>
      </c>
      <c r="F2410" s="14" t="s">
        <v>1059</v>
      </c>
      <c r="G2410" s="13" t="s">
        <v>1044</v>
      </c>
      <c r="H2410" s="12" t="s">
        <v>48</v>
      </c>
      <c r="I2410" s="12"/>
      <c r="J2410" s="14"/>
      <c r="K2410" s="15" t="n">
        <v>45130</v>
      </c>
      <c r="L2410" s="14" t="s">
        <v>1045</v>
      </c>
      <c r="M2410" s="16" t="n">
        <v>1</v>
      </c>
      <c r="N2410" s="16" t="n">
        <v>1</v>
      </c>
      <c r="O2410" s="17" t="n">
        <v>100000</v>
      </c>
      <c r="P2410" s="17" t="n">
        <v>100000</v>
      </c>
      <c r="Q2410" s="18" t="n">
        <v>12600</v>
      </c>
      <c r="R2410" s="19" t="n">
        <f aca="false">IF(H2410="F",1,0)</f>
        <v>1</v>
      </c>
      <c r="S2410" s="19" t="n">
        <f aca="false">IF(H2410="M",1,0)</f>
        <v>0</v>
      </c>
      <c r="T2410" s="11" t="s">
        <v>2646</v>
      </c>
      <c r="U2410" s="11" t="s">
        <v>328</v>
      </c>
      <c r="V2410" s="24" t="n">
        <f aca="false">_xlfn.xlookup(D2410,'WRSI Fusion'!$H$4:$H$354,'WRSI Fusion'!$AI$4:$AI$354)</f>
        <v>55.491318817415</v>
      </c>
      <c r="W2410" s="16" t="n">
        <f aca="false">_xlfn.xlookup(D2410,'WRSI Maïs'!$H$4:$H$346,'WRSI Maïs'!$AG$4:$AG$346)</f>
        <v>71.7845657352728</v>
      </c>
      <c r="X2410" s="16" t="n">
        <f aca="false">_xlfn.xlookup(D2410,'WRSI Mil'!$H$5:$H$355,'WRSI Mil'!$AG$5:$AG$355)</f>
        <v>75.2112747254168</v>
      </c>
      <c r="Y2410" s="16" t="n">
        <f aca="false">_xlfn.xlookup(D2410,'WRSI Sorgho'!$H$4:$H$354,'WRSI Sorgho'!$AI$4:$AI$354)</f>
        <v>52.7268365690857</v>
      </c>
      <c r="Z2410" s="16" t="n">
        <f aca="false">X2410</f>
        <v>75.2112747254168</v>
      </c>
      <c r="AA2410" s="16" t="n">
        <f aca="false">_xlfn.xlookup(D2410,'WRSI Mil'!$H$5:$H$355,'WRSI Mil'!$AH$5:$AH$355)</f>
        <v>65.1863764356946</v>
      </c>
      <c r="AB2410" s="21" t="n">
        <f aca="false">AA2410/Z2410</f>
        <v>0.866710166443511</v>
      </c>
      <c r="AC2410" s="11"/>
      <c r="AD2410" s="11"/>
      <c r="AE2410" s="11"/>
      <c r="AF2410" s="22" t="n">
        <v>2023</v>
      </c>
      <c r="AG2410" s="22" t="s">
        <v>52</v>
      </c>
      <c r="AH2410" s="22" t="s">
        <v>53</v>
      </c>
      <c r="AI2410" s="22"/>
      <c r="AJ2410" s="23" t="n">
        <v>0.7</v>
      </c>
      <c r="AK2410" s="24" t="n">
        <v>100000</v>
      </c>
      <c r="AL2410" s="23" t="n">
        <v>0.8</v>
      </c>
      <c r="AM2410" s="24" t="n">
        <v>25000</v>
      </c>
      <c r="AN2410" s="23" t="n">
        <v>0.9</v>
      </c>
      <c r="AO2410" s="24" t="n">
        <v>10000</v>
      </c>
      <c r="AP2410" s="25" t="n">
        <f aca="false">IF(AB2410&lt;AJ2410,AK2410,IF(AB2410&lt;AL2410,AM2410,IF(AB2410&lt;=AN2410,AO2410,0)))</f>
        <v>10000</v>
      </c>
    </row>
    <row r="2411" customFormat="false" ht="15.65" hidden="false" customHeight="false" outlineLevel="0" collapsed="false">
      <c r="A2411" s="11" t="n">
        <f aca="false">A2410+1</f>
        <v>2537</v>
      </c>
      <c r="B2411" s="12" t="s">
        <v>1039</v>
      </c>
      <c r="C2411" s="12" t="s">
        <v>1040</v>
      </c>
      <c r="D2411" s="12" t="s">
        <v>1041</v>
      </c>
      <c r="E2411" s="12" t="s">
        <v>1042</v>
      </c>
      <c r="F2411" s="14" t="s">
        <v>1096</v>
      </c>
      <c r="G2411" s="13" t="s">
        <v>1044</v>
      </c>
      <c r="H2411" s="12" t="s">
        <v>48</v>
      </c>
      <c r="I2411" s="12"/>
      <c r="J2411" s="14"/>
      <c r="K2411" s="15" t="n">
        <v>45132</v>
      </c>
      <c r="L2411" s="14" t="s">
        <v>1045</v>
      </c>
      <c r="M2411" s="16" t="n">
        <v>1</v>
      </c>
      <c r="N2411" s="16" t="n">
        <v>1</v>
      </c>
      <c r="O2411" s="17" t="n">
        <v>100000</v>
      </c>
      <c r="P2411" s="17" t="n">
        <v>100000</v>
      </c>
      <c r="Q2411" s="18" t="n">
        <v>12600</v>
      </c>
      <c r="R2411" s="19" t="n">
        <f aca="false">IF(H2411="F",1,0)</f>
        <v>1</v>
      </c>
      <c r="S2411" s="19" t="n">
        <f aca="false">IF(H2411="M",1,0)</f>
        <v>0</v>
      </c>
      <c r="T2411" s="11" t="s">
        <v>2647</v>
      </c>
      <c r="U2411" s="11" t="s">
        <v>328</v>
      </c>
      <c r="V2411" s="24" t="n">
        <f aca="false">_xlfn.xlookup(D2411,'WRSI Fusion'!$H$4:$H$354,'WRSI Fusion'!$AI$4:$AI$354)</f>
        <v>55.491318817415</v>
      </c>
      <c r="W2411" s="16" t="n">
        <f aca="false">_xlfn.xlookup(D2411,'WRSI Maïs'!$H$4:$H$346,'WRSI Maïs'!$AG$4:$AG$346)</f>
        <v>71.7845657352728</v>
      </c>
      <c r="X2411" s="16" t="n">
        <f aca="false">_xlfn.xlookup(D2411,'WRSI Mil'!$H$5:$H$355,'WRSI Mil'!$AG$5:$AG$355)</f>
        <v>75.2112747254168</v>
      </c>
      <c r="Y2411" s="16" t="n">
        <f aca="false">_xlfn.xlookup(D2411,'WRSI Sorgho'!$H$4:$H$354,'WRSI Sorgho'!$AI$4:$AI$354)</f>
        <v>52.7268365690857</v>
      </c>
      <c r="Z2411" s="16" t="n">
        <f aca="false">X2411</f>
        <v>75.2112747254168</v>
      </c>
      <c r="AA2411" s="16" t="n">
        <f aca="false">_xlfn.xlookup(D2411,'WRSI Mil'!$H$5:$H$355,'WRSI Mil'!$AH$5:$AH$355)</f>
        <v>65.1863764356946</v>
      </c>
      <c r="AB2411" s="21" t="n">
        <f aca="false">AA2411/Z2411</f>
        <v>0.866710166443511</v>
      </c>
      <c r="AC2411" s="11"/>
      <c r="AD2411" s="11"/>
      <c r="AE2411" s="11"/>
      <c r="AF2411" s="22" t="n">
        <v>2023</v>
      </c>
      <c r="AG2411" s="22" t="s">
        <v>52</v>
      </c>
      <c r="AH2411" s="22" t="s">
        <v>53</v>
      </c>
      <c r="AI2411" s="22"/>
      <c r="AJ2411" s="23" t="n">
        <v>0.7</v>
      </c>
      <c r="AK2411" s="24" t="n">
        <v>100000</v>
      </c>
      <c r="AL2411" s="23" t="n">
        <v>0.8</v>
      </c>
      <c r="AM2411" s="24" t="n">
        <v>25000</v>
      </c>
      <c r="AN2411" s="23" t="n">
        <v>0.9</v>
      </c>
      <c r="AO2411" s="24" t="n">
        <v>10000</v>
      </c>
      <c r="AP2411" s="25" t="n">
        <f aca="false">IF(AB2411&lt;AJ2411,AK2411,IF(AB2411&lt;AL2411,AM2411,IF(AB2411&lt;=AN2411,AO2411,0)))</f>
        <v>10000</v>
      </c>
    </row>
    <row r="2412" customFormat="false" ht="15.65" hidden="false" customHeight="false" outlineLevel="0" collapsed="false">
      <c r="A2412" s="11" t="n">
        <f aca="false">A2411+1</f>
        <v>2538</v>
      </c>
      <c r="B2412" s="12" t="s">
        <v>1039</v>
      </c>
      <c r="C2412" s="12" t="s">
        <v>1040</v>
      </c>
      <c r="D2412" s="12" t="s">
        <v>1041</v>
      </c>
      <c r="E2412" s="12" t="s">
        <v>1042</v>
      </c>
      <c r="F2412" s="14" t="s">
        <v>1059</v>
      </c>
      <c r="G2412" s="13" t="s">
        <v>1044</v>
      </c>
      <c r="H2412" s="12" t="s">
        <v>48</v>
      </c>
      <c r="I2412" s="12"/>
      <c r="J2412" s="14"/>
      <c r="K2412" s="15" t="n">
        <v>45130</v>
      </c>
      <c r="L2412" s="14" t="s">
        <v>1045</v>
      </c>
      <c r="M2412" s="16" t="n">
        <v>1</v>
      </c>
      <c r="N2412" s="16" t="n">
        <v>1</v>
      </c>
      <c r="O2412" s="17" t="n">
        <v>100000</v>
      </c>
      <c r="P2412" s="17" t="n">
        <v>100000</v>
      </c>
      <c r="Q2412" s="18" t="n">
        <v>12600</v>
      </c>
      <c r="R2412" s="19" t="n">
        <f aca="false">IF(H2412="F",1,0)</f>
        <v>1</v>
      </c>
      <c r="S2412" s="19" t="n">
        <f aca="false">IF(H2412="M",1,0)</f>
        <v>0</v>
      </c>
      <c r="T2412" s="11" t="s">
        <v>2648</v>
      </c>
      <c r="U2412" s="11" t="s">
        <v>328</v>
      </c>
      <c r="V2412" s="24" t="n">
        <f aca="false">_xlfn.xlookup(D2412,'WRSI Fusion'!$H$4:$H$354,'WRSI Fusion'!$AI$4:$AI$354)</f>
        <v>55.491318817415</v>
      </c>
      <c r="W2412" s="16" t="n">
        <f aca="false">_xlfn.xlookup(D2412,'WRSI Maïs'!$H$4:$H$346,'WRSI Maïs'!$AG$4:$AG$346)</f>
        <v>71.7845657352728</v>
      </c>
      <c r="X2412" s="16" t="n">
        <f aca="false">_xlfn.xlookup(D2412,'WRSI Mil'!$H$5:$H$355,'WRSI Mil'!$AG$5:$AG$355)</f>
        <v>75.2112747254168</v>
      </c>
      <c r="Y2412" s="16" t="n">
        <f aca="false">_xlfn.xlookup(D2412,'WRSI Sorgho'!$H$4:$H$354,'WRSI Sorgho'!$AI$4:$AI$354)</f>
        <v>52.7268365690857</v>
      </c>
      <c r="Z2412" s="16" t="n">
        <f aca="false">X2412</f>
        <v>75.2112747254168</v>
      </c>
      <c r="AA2412" s="16" t="n">
        <f aca="false">_xlfn.xlookup(D2412,'WRSI Mil'!$H$5:$H$355,'WRSI Mil'!$AH$5:$AH$355)</f>
        <v>65.1863764356946</v>
      </c>
      <c r="AB2412" s="21" t="n">
        <f aca="false">AA2412/Z2412</f>
        <v>0.866710166443511</v>
      </c>
      <c r="AC2412" s="11"/>
      <c r="AD2412" s="11"/>
      <c r="AE2412" s="11"/>
      <c r="AF2412" s="22" t="n">
        <v>2023</v>
      </c>
      <c r="AG2412" s="22" t="s">
        <v>52</v>
      </c>
      <c r="AH2412" s="22" t="s">
        <v>53</v>
      </c>
      <c r="AI2412" s="22"/>
      <c r="AJ2412" s="23" t="n">
        <v>0.7</v>
      </c>
      <c r="AK2412" s="24" t="n">
        <v>100000</v>
      </c>
      <c r="AL2412" s="23" t="n">
        <v>0.8</v>
      </c>
      <c r="AM2412" s="24" t="n">
        <v>25000</v>
      </c>
      <c r="AN2412" s="23" t="n">
        <v>0.9</v>
      </c>
      <c r="AO2412" s="24" t="n">
        <v>10000</v>
      </c>
      <c r="AP2412" s="25" t="n">
        <f aca="false">IF(AB2412&lt;AJ2412,AK2412,IF(AB2412&lt;AL2412,AM2412,IF(AB2412&lt;=AN2412,AO2412,0)))</f>
        <v>10000</v>
      </c>
    </row>
    <row r="2413" customFormat="false" ht="15.65" hidden="false" customHeight="false" outlineLevel="0" collapsed="false">
      <c r="A2413" s="11" t="n">
        <f aca="false">A2412+1</f>
        <v>2539</v>
      </c>
      <c r="B2413" s="12" t="s">
        <v>1039</v>
      </c>
      <c r="C2413" s="12" t="s">
        <v>1040</v>
      </c>
      <c r="D2413" s="12" t="s">
        <v>1041</v>
      </c>
      <c r="E2413" s="12" t="s">
        <v>1042</v>
      </c>
      <c r="F2413" s="14" t="s">
        <v>1069</v>
      </c>
      <c r="G2413" s="13" t="s">
        <v>1044</v>
      </c>
      <c r="H2413" s="12" t="s">
        <v>55</v>
      </c>
      <c r="I2413" s="12"/>
      <c r="J2413" s="14"/>
      <c r="K2413" s="15" t="n">
        <v>45127</v>
      </c>
      <c r="L2413" s="14" t="s">
        <v>1045</v>
      </c>
      <c r="M2413" s="16" t="n">
        <v>1</v>
      </c>
      <c r="N2413" s="16" t="n">
        <v>1</v>
      </c>
      <c r="O2413" s="17" t="n">
        <v>100000</v>
      </c>
      <c r="P2413" s="17" t="n">
        <v>100000</v>
      </c>
      <c r="Q2413" s="18" t="n">
        <v>12600</v>
      </c>
      <c r="R2413" s="19" t="n">
        <f aca="false">IF(H2413="F",1,0)</f>
        <v>0</v>
      </c>
      <c r="S2413" s="19" t="n">
        <f aca="false">IF(H2413="M",1,0)</f>
        <v>1</v>
      </c>
      <c r="T2413" s="11" t="s">
        <v>2649</v>
      </c>
      <c r="U2413" s="11" t="s">
        <v>328</v>
      </c>
      <c r="V2413" s="24" t="n">
        <f aca="false">_xlfn.xlookup(D2413,'WRSI Fusion'!$H$4:$H$354,'WRSI Fusion'!$AI$4:$AI$354)</f>
        <v>55.491318817415</v>
      </c>
      <c r="W2413" s="16" t="n">
        <f aca="false">_xlfn.xlookup(D2413,'WRSI Maïs'!$H$4:$H$346,'WRSI Maïs'!$AG$4:$AG$346)</f>
        <v>71.7845657352728</v>
      </c>
      <c r="X2413" s="16" t="n">
        <f aca="false">_xlfn.xlookup(D2413,'WRSI Mil'!$H$5:$H$355,'WRSI Mil'!$AG$5:$AG$355)</f>
        <v>75.2112747254168</v>
      </c>
      <c r="Y2413" s="16" t="n">
        <f aca="false">_xlfn.xlookup(D2413,'WRSI Sorgho'!$H$4:$H$354,'WRSI Sorgho'!$AI$4:$AI$354)</f>
        <v>52.7268365690857</v>
      </c>
      <c r="Z2413" s="16" t="n">
        <f aca="false">X2413</f>
        <v>75.2112747254168</v>
      </c>
      <c r="AA2413" s="16" t="n">
        <f aca="false">_xlfn.xlookup(D2413,'WRSI Mil'!$H$5:$H$355,'WRSI Mil'!$AH$5:$AH$355)</f>
        <v>65.1863764356946</v>
      </c>
      <c r="AB2413" s="21" t="n">
        <f aca="false">AA2413/Z2413</f>
        <v>0.866710166443511</v>
      </c>
      <c r="AC2413" s="11"/>
      <c r="AD2413" s="11"/>
      <c r="AE2413" s="11"/>
      <c r="AF2413" s="22" t="n">
        <v>2023</v>
      </c>
      <c r="AG2413" s="22" t="s">
        <v>52</v>
      </c>
      <c r="AH2413" s="22" t="s">
        <v>53</v>
      </c>
      <c r="AI2413" s="22"/>
      <c r="AJ2413" s="23" t="n">
        <v>0.7</v>
      </c>
      <c r="AK2413" s="24" t="n">
        <v>100000</v>
      </c>
      <c r="AL2413" s="23" t="n">
        <v>0.8</v>
      </c>
      <c r="AM2413" s="24" t="n">
        <v>25000</v>
      </c>
      <c r="AN2413" s="23" t="n">
        <v>0.9</v>
      </c>
      <c r="AO2413" s="24" t="n">
        <v>10000</v>
      </c>
      <c r="AP2413" s="25" t="n">
        <f aca="false">IF(AB2413&lt;AJ2413,AK2413,IF(AB2413&lt;AL2413,AM2413,IF(AB2413&lt;=AN2413,AO2413,0)))</f>
        <v>10000</v>
      </c>
    </row>
    <row r="2414" customFormat="false" ht="15.65" hidden="false" customHeight="false" outlineLevel="0" collapsed="false">
      <c r="A2414" s="11" t="n">
        <f aca="false">A2413+1</f>
        <v>2540</v>
      </c>
      <c r="B2414" s="12" t="s">
        <v>1039</v>
      </c>
      <c r="C2414" s="12" t="s">
        <v>1040</v>
      </c>
      <c r="D2414" s="12" t="s">
        <v>1041</v>
      </c>
      <c r="E2414" s="12" t="s">
        <v>1042</v>
      </c>
      <c r="F2414" s="14" t="s">
        <v>1059</v>
      </c>
      <c r="G2414" s="13" t="s">
        <v>1044</v>
      </c>
      <c r="H2414" s="12" t="s">
        <v>55</v>
      </c>
      <c r="I2414" s="12"/>
      <c r="J2414" s="14"/>
      <c r="K2414" s="15" t="n">
        <v>45130</v>
      </c>
      <c r="L2414" s="14" t="s">
        <v>1045</v>
      </c>
      <c r="M2414" s="16" t="n">
        <v>1</v>
      </c>
      <c r="N2414" s="16" t="n">
        <v>1</v>
      </c>
      <c r="O2414" s="17" t="n">
        <v>100000</v>
      </c>
      <c r="P2414" s="17" t="n">
        <v>100000</v>
      </c>
      <c r="Q2414" s="18" t="n">
        <v>12600</v>
      </c>
      <c r="R2414" s="19" t="n">
        <f aca="false">IF(H2414="F",1,0)</f>
        <v>0</v>
      </c>
      <c r="S2414" s="19" t="n">
        <f aca="false">IF(H2414="M",1,0)</f>
        <v>1</v>
      </c>
      <c r="T2414" s="11" t="s">
        <v>2650</v>
      </c>
      <c r="U2414" s="11" t="s">
        <v>328</v>
      </c>
      <c r="V2414" s="24" t="n">
        <f aca="false">_xlfn.xlookup(D2414,'WRSI Fusion'!$H$4:$H$354,'WRSI Fusion'!$AI$4:$AI$354)</f>
        <v>55.491318817415</v>
      </c>
      <c r="W2414" s="16" t="n">
        <f aca="false">_xlfn.xlookup(D2414,'WRSI Maïs'!$H$4:$H$346,'WRSI Maïs'!$AG$4:$AG$346)</f>
        <v>71.7845657352728</v>
      </c>
      <c r="X2414" s="16" t="n">
        <f aca="false">_xlfn.xlookup(D2414,'WRSI Mil'!$H$5:$H$355,'WRSI Mil'!$AG$5:$AG$355)</f>
        <v>75.2112747254168</v>
      </c>
      <c r="Y2414" s="16" t="n">
        <f aca="false">_xlfn.xlookup(D2414,'WRSI Sorgho'!$H$4:$H$354,'WRSI Sorgho'!$AI$4:$AI$354)</f>
        <v>52.7268365690857</v>
      </c>
      <c r="Z2414" s="16" t="n">
        <f aca="false">X2414</f>
        <v>75.2112747254168</v>
      </c>
      <c r="AA2414" s="16" t="n">
        <f aca="false">_xlfn.xlookup(D2414,'WRSI Mil'!$H$5:$H$355,'WRSI Mil'!$AH$5:$AH$355)</f>
        <v>65.1863764356946</v>
      </c>
      <c r="AB2414" s="21" t="n">
        <f aca="false">AA2414/Z2414</f>
        <v>0.866710166443511</v>
      </c>
      <c r="AC2414" s="11"/>
      <c r="AD2414" s="11"/>
      <c r="AE2414" s="11"/>
      <c r="AF2414" s="22" t="n">
        <v>2023</v>
      </c>
      <c r="AG2414" s="22" t="s">
        <v>52</v>
      </c>
      <c r="AH2414" s="22" t="s">
        <v>53</v>
      </c>
      <c r="AI2414" s="22"/>
      <c r="AJ2414" s="23" t="n">
        <v>0.7</v>
      </c>
      <c r="AK2414" s="24" t="n">
        <v>100000</v>
      </c>
      <c r="AL2414" s="23" t="n">
        <v>0.8</v>
      </c>
      <c r="AM2414" s="24" t="n">
        <v>25000</v>
      </c>
      <c r="AN2414" s="23" t="n">
        <v>0.9</v>
      </c>
      <c r="AO2414" s="24" t="n">
        <v>10000</v>
      </c>
      <c r="AP2414" s="25" t="n">
        <f aca="false">IF(AB2414&lt;AJ2414,AK2414,IF(AB2414&lt;AL2414,AM2414,IF(AB2414&lt;=AN2414,AO2414,0)))</f>
        <v>10000</v>
      </c>
    </row>
    <row r="2415" customFormat="false" ht="15.65" hidden="false" customHeight="false" outlineLevel="0" collapsed="false">
      <c r="A2415" s="11" t="n">
        <f aca="false">A2414+1</f>
        <v>2541</v>
      </c>
      <c r="B2415" s="12" t="s">
        <v>1039</v>
      </c>
      <c r="C2415" s="12" t="s">
        <v>1040</v>
      </c>
      <c r="D2415" s="12" t="s">
        <v>1041</v>
      </c>
      <c r="E2415" s="12" t="s">
        <v>1042</v>
      </c>
      <c r="F2415" s="14" t="s">
        <v>1059</v>
      </c>
      <c r="G2415" s="13" t="s">
        <v>1044</v>
      </c>
      <c r="H2415" s="12" t="s">
        <v>48</v>
      </c>
      <c r="I2415" s="12"/>
      <c r="J2415" s="14"/>
      <c r="K2415" s="15" t="n">
        <v>45130</v>
      </c>
      <c r="L2415" s="14" t="s">
        <v>1045</v>
      </c>
      <c r="M2415" s="16" t="n">
        <v>1</v>
      </c>
      <c r="N2415" s="16" t="n">
        <v>1</v>
      </c>
      <c r="O2415" s="17" t="n">
        <v>100000</v>
      </c>
      <c r="P2415" s="17" t="n">
        <v>100000</v>
      </c>
      <c r="Q2415" s="18" t="n">
        <v>12600</v>
      </c>
      <c r="R2415" s="19" t="n">
        <f aca="false">IF(H2415="F",1,0)</f>
        <v>1</v>
      </c>
      <c r="S2415" s="19" t="n">
        <f aca="false">IF(H2415="M",1,0)</f>
        <v>0</v>
      </c>
      <c r="T2415" s="11" t="s">
        <v>2651</v>
      </c>
      <c r="U2415" s="11" t="s">
        <v>328</v>
      </c>
      <c r="V2415" s="24" t="n">
        <f aca="false">_xlfn.xlookup(D2415,'WRSI Fusion'!$H$4:$H$354,'WRSI Fusion'!$AI$4:$AI$354)</f>
        <v>55.491318817415</v>
      </c>
      <c r="W2415" s="16" t="n">
        <f aca="false">_xlfn.xlookup(D2415,'WRSI Maïs'!$H$4:$H$346,'WRSI Maïs'!$AG$4:$AG$346)</f>
        <v>71.7845657352728</v>
      </c>
      <c r="X2415" s="16" t="n">
        <f aca="false">_xlfn.xlookup(D2415,'WRSI Mil'!$H$5:$H$355,'WRSI Mil'!$AG$5:$AG$355)</f>
        <v>75.2112747254168</v>
      </c>
      <c r="Y2415" s="16" t="n">
        <f aca="false">_xlfn.xlookup(D2415,'WRSI Sorgho'!$H$4:$H$354,'WRSI Sorgho'!$AI$4:$AI$354)</f>
        <v>52.7268365690857</v>
      </c>
      <c r="Z2415" s="16" t="n">
        <f aca="false">X2415</f>
        <v>75.2112747254168</v>
      </c>
      <c r="AA2415" s="16" t="n">
        <f aca="false">_xlfn.xlookup(D2415,'WRSI Mil'!$H$5:$H$355,'WRSI Mil'!$AH$5:$AH$355)</f>
        <v>65.1863764356946</v>
      </c>
      <c r="AB2415" s="21" t="n">
        <f aca="false">AA2415/Z2415</f>
        <v>0.866710166443511</v>
      </c>
      <c r="AC2415" s="11"/>
      <c r="AD2415" s="11"/>
      <c r="AE2415" s="11"/>
      <c r="AF2415" s="22" t="n">
        <v>2023</v>
      </c>
      <c r="AG2415" s="22" t="s">
        <v>52</v>
      </c>
      <c r="AH2415" s="22" t="s">
        <v>53</v>
      </c>
      <c r="AI2415" s="22"/>
      <c r="AJ2415" s="23" t="n">
        <v>0.7</v>
      </c>
      <c r="AK2415" s="24" t="n">
        <v>100000</v>
      </c>
      <c r="AL2415" s="23" t="n">
        <v>0.8</v>
      </c>
      <c r="AM2415" s="24" t="n">
        <v>25000</v>
      </c>
      <c r="AN2415" s="23" t="n">
        <v>0.9</v>
      </c>
      <c r="AO2415" s="24" t="n">
        <v>10000</v>
      </c>
      <c r="AP2415" s="25" t="n">
        <f aca="false">IF(AB2415&lt;AJ2415,AK2415,IF(AB2415&lt;AL2415,AM2415,IF(AB2415&lt;=AN2415,AO2415,0)))</f>
        <v>10000</v>
      </c>
    </row>
    <row r="2416" customFormat="false" ht="15.65" hidden="false" customHeight="false" outlineLevel="0" collapsed="false">
      <c r="A2416" s="11" t="n">
        <f aca="false">A2415+1</f>
        <v>2542</v>
      </c>
      <c r="B2416" s="12" t="s">
        <v>1039</v>
      </c>
      <c r="C2416" s="12" t="s">
        <v>1040</v>
      </c>
      <c r="D2416" s="12" t="s">
        <v>1041</v>
      </c>
      <c r="E2416" s="12" t="s">
        <v>1042</v>
      </c>
      <c r="F2416" s="14" t="s">
        <v>1059</v>
      </c>
      <c r="G2416" s="13" t="s">
        <v>1044</v>
      </c>
      <c r="H2416" s="12" t="s">
        <v>48</v>
      </c>
      <c r="I2416" s="12"/>
      <c r="J2416" s="14"/>
      <c r="K2416" s="15" t="n">
        <v>45130</v>
      </c>
      <c r="L2416" s="14" t="s">
        <v>1045</v>
      </c>
      <c r="M2416" s="16" t="n">
        <v>1</v>
      </c>
      <c r="N2416" s="16" t="n">
        <v>1</v>
      </c>
      <c r="O2416" s="17" t="n">
        <v>100000</v>
      </c>
      <c r="P2416" s="17" t="n">
        <v>100000</v>
      </c>
      <c r="Q2416" s="18" t="n">
        <v>12600</v>
      </c>
      <c r="R2416" s="19" t="n">
        <f aca="false">IF(H2416="F",1,0)</f>
        <v>1</v>
      </c>
      <c r="S2416" s="19" t="n">
        <f aca="false">IF(H2416="M",1,0)</f>
        <v>0</v>
      </c>
      <c r="T2416" s="11" t="s">
        <v>2652</v>
      </c>
      <c r="U2416" s="11" t="s">
        <v>328</v>
      </c>
      <c r="V2416" s="24" t="n">
        <f aca="false">_xlfn.xlookup(D2416,'WRSI Fusion'!$H$4:$H$354,'WRSI Fusion'!$AI$4:$AI$354)</f>
        <v>55.491318817415</v>
      </c>
      <c r="W2416" s="16" t="n">
        <f aca="false">_xlfn.xlookup(D2416,'WRSI Maïs'!$H$4:$H$346,'WRSI Maïs'!$AG$4:$AG$346)</f>
        <v>71.7845657352728</v>
      </c>
      <c r="X2416" s="16" t="n">
        <f aca="false">_xlfn.xlookup(D2416,'WRSI Mil'!$H$5:$H$355,'WRSI Mil'!$AG$5:$AG$355)</f>
        <v>75.2112747254168</v>
      </c>
      <c r="Y2416" s="16" t="n">
        <f aca="false">_xlfn.xlookup(D2416,'WRSI Sorgho'!$H$4:$H$354,'WRSI Sorgho'!$AI$4:$AI$354)</f>
        <v>52.7268365690857</v>
      </c>
      <c r="Z2416" s="16" t="n">
        <f aca="false">X2416</f>
        <v>75.2112747254168</v>
      </c>
      <c r="AA2416" s="16" t="n">
        <f aca="false">_xlfn.xlookup(D2416,'WRSI Mil'!$H$5:$H$355,'WRSI Mil'!$AH$5:$AH$355)</f>
        <v>65.1863764356946</v>
      </c>
      <c r="AB2416" s="21" t="n">
        <f aca="false">AA2416/Z2416</f>
        <v>0.866710166443511</v>
      </c>
      <c r="AC2416" s="11"/>
      <c r="AD2416" s="11"/>
      <c r="AE2416" s="11"/>
      <c r="AF2416" s="22" t="n">
        <v>2023</v>
      </c>
      <c r="AG2416" s="22" t="s">
        <v>52</v>
      </c>
      <c r="AH2416" s="22" t="s">
        <v>53</v>
      </c>
      <c r="AI2416" s="22"/>
      <c r="AJ2416" s="23" t="n">
        <v>0.7</v>
      </c>
      <c r="AK2416" s="24" t="n">
        <v>100000</v>
      </c>
      <c r="AL2416" s="23" t="n">
        <v>0.8</v>
      </c>
      <c r="AM2416" s="24" t="n">
        <v>25000</v>
      </c>
      <c r="AN2416" s="23" t="n">
        <v>0.9</v>
      </c>
      <c r="AO2416" s="24" t="n">
        <v>10000</v>
      </c>
      <c r="AP2416" s="25" t="n">
        <f aca="false">IF(AB2416&lt;AJ2416,AK2416,IF(AB2416&lt;AL2416,AM2416,IF(AB2416&lt;=AN2416,AO2416,0)))</f>
        <v>10000</v>
      </c>
    </row>
    <row r="2417" customFormat="false" ht="15.65" hidden="false" customHeight="false" outlineLevel="0" collapsed="false">
      <c r="A2417" s="11" t="n">
        <f aca="false">A2416+1</f>
        <v>2543</v>
      </c>
      <c r="B2417" s="12" t="s">
        <v>1039</v>
      </c>
      <c r="C2417" s="12" t="s">
        <v>1040</v>
      </c>
      <c r="D2417" s="12" t="s">
        <v>1041</v>
      </c>
      <c r="E2417" s="12" t="s">
        <v>1042</v>
      </c>
      <c r="F2417" s="14" t="s">
        <v>1111</v>
      </c>
      <c r="G2417" s="13" t="s">
        <v>1044</v>
      </c>
      <c r="H2417" s="12" t="s">
        <v>55</v>
      </c>
      <c r="I2417" s="12"/>
      <c r="J2417" s="14"/>
      <c r="K2417" s="15" t="n">
        <v>45126</v>
      </c>
      <c r="L2417" s="14" t="s">
        <v>1045</v>
      </c>
      <c r="M2417" s="16" t="n">
        <v>1</v>
      </c>
      <c r="N2417" s="16" t="n">
        <v>1</v>
      </c>
      <c r="O2417" s="17" t="n">
        <v>100000</v>
      </c>
      <c r="P2417" s="17" t="n">
        <v>100000</v>
      </c>
      <c r="Q2417" s="18" t="n">
        <v>12600</v>
      </c>
      <c r="R2417" s="19" t="n">
        <f aca="false">IF(H2417="F",1,0)</f>
        <v>0</v>
      </c>
      <c r="S2417" s="19" t="n">
        <f aca="false">IF(H2417="M",1,0)</f>
        <v>1</v>
      </c>
      <c r="T2417" s="11" t="s">
        <v>2653</v>
      </c>
      <c r="U2417" s="11" t="s">
        <v>328</v>
      </c>
      <c r="V2417" s="24" t="n">
        <f aca="false">_xlfn.xlookup(D2417,'WRSI Fusion'!$H$4:$H$354,'WRSI Fusion'!$AI$4:$AI$354)</f>
        <v>55.491318817415</v>
      </c>
      <c r="W2417" s="16" t="n">
        <f aca="false">_xlfn.xlookup(D2417,'WRSI Maïs'!$H$4:$H$346,'WRSI Maïs'!$AG$4:$AG$346)</f>
        <v>71.7845657352728</v>
      </c>
      <c r="X2417" s="16" t="n">
        <f aca="false">_xlfn.xlookup(D2417,'WRSI Mil'!$H$5:$H$355,'WRSI Mil'!$AG$5:$AG$355)</f>
        <v>75.2112747254168</v>
      </c>
      <c r="Y2417" s="16" t="n">
        <f aca="false">_xlfn.xlookup(D2417,'WRSI Sorgho'!$H$4:$H$354,'WRSI Sorgho'!$AI$4:$AI$354)</f>
        <v>52.7268365690857</v>
      </c>
      <c r="Z2417" s="16" t="n">
        <f aca="false">X2417</f>
        <v>75.2112747254168</v>
      </c>
      <c r="AA2417" s="16" t="n">
        <f aca="false">_xlfn.xlookup(D2417,'WRSI Mil'!$H$5:$H$355,'WRSI Mil'!$AH$5:$AH$355)</f>
        <v>65.1863764356946</v>
      </c>
      <c r="AB2417" s="21" t="n">
        <f aca="false">AA2417/Z2417</f>
        <v>0.866710166443511</v>
      </c>
      <c r="AC2417" s="11"/>
      <c r="AD2417" s="11"/>
      <c r="AE2417" s="11"/>
      <c r="AF2417" s="22" t="n">
        <v>2023</v>
      </c>
      <c r="AG2417" s="22" t="s">
        <v>52</v>
      </c>
      <c r="AH2417" s="22" t="s">
        <v>53</v>
      </c>
      <c r="AI2417" s="22"/>
      <c r="AJ2417" s="23" t="n">
        <v>0.7</v>
      </c>
      <c r="AK2417" s="24" t="n">
        <v>100000</v>
      </c>
      <c r="AL2417" s="23" t="n">
        <v>0.8</v>
      </c>
      <c r="AM2417" s="24" t="n">
        <v>25000</v>
      </c>
      <c r="AN2417" s="23" t="n">
        <v>0.9</v>
      </c>
      <c r="AO2417" s="24" t="n">
        <v>10000</v>
      </c>
      <c r="AP2417" s="25" t="n">
        <f aca="false">IF(AB2417&lt;AJ2417,AK2417,IF(AB2417&lt;AL2417,AM2417,IF(AB2417&lt;=AN2417,AO2417,0)))</f>
        <v>10000</v>
      </c>
    </row>
    <row r="2418" customFormat="false" ht="15.65" hidden="false" customHeight="false" outlineLevel="0" collapsed="false">
      <c r="A2418" s="11" t="n">
        <f aca="false">A2417+1</f>
        <v>2544</v>
      </c>
      <c r="B2418" s="12" t="s">
        <v>1039</v>
      </c>
      <c r="C2418" s="12" t="s">
        <v>1040</v>
      </c>
      <c r="D2418" s="12" t="s">
        <v>1041</v>
      </c>
      <c r="E2418" s="12" t="s">
        <v>1042</v>
      </c>
      <c r="F2418" s="14" t="s">
        <v>1128</v>
      </c>
      <c r="G2418" s="13" t="s">
        <v>1044</v>
      </c>
      <c r="H2418" s="12" t="s">
        <v>55</v>
      </c>
      <c r="I2418" s="12"/>
      <c r="J2418" s="14"/>
      <c r="K2418" s="15" t="n">
        <v>45132</v>
      </c>
      <c r="L2418" s="14" t="s">
        <v>1045</v>
      </c>
      <c r="M2418" s="16" t="n">
        <v>1</v>
      </c>
      <c r="N2418" s="16" t="n">
        <v>1</v>
      </c>
      <c r="O2418" s="17" t="n">
        <v>100000</v>
      </c>
      <c r="P2418" s="17" t="n">
        <v>100000</v>
      </c>
      <c r="Q2418" s="18" t="n">
        <v>12600</v>
      </c>
      <c r="R2418" s="19" t="n">
        <f aca="false">IF(H2418="F",1,0)</f>
        <v>0</v>
      </c>
      <c r="S2418" s="19" t="n">
        <f aca="false">IF(H2418="M",1,0)</f>
        <v>1</v>
      </c>
      <c r="T2418" s="11" t="s">
        <v>2654</v>
      </c>
      <c r="U2418" s="11" t="s">
        <v>328</v>
      </c>
      <c r="V2418" s="24" t="n">
        <f aca="false">_xlfn.xlookup(D2418,'WRSI Fusion'!$H$4:$H$354,'WRSI Fusion'!$AI$4:$AI$354)</f>
        <v>55.491318817415</v>
      </c>
      <c r="W2418" s="16" t="n">
        <f aca="false">_xlfn.xlookup(D2418,'WRSI Maïs'!$H$4:$H$346,'WRSI Maïs'!$AG$4:$AG$346)</f>
        <v>71.7845657352728</v>
      </c>
      <c r="X2418" s="16" t="n">
        <f aca="false">_xlfn.xlookup(D2418,'WRSI Mil'!$H$5:$H$355,'WRSI Mil'!$AG$5:$AG$355)</f>
        <v>75.2112747254168</v>
      </c>
      <c r="Y2418" s="16" t="n">
        <f aca="false">_xlfn.xlookup(D2418,'WRSI Sorgho'!$H$4:$H$354,'WRSI Sorgho'!$AI$4:$AI$354)</f>
        <v>52.7268365690857</v>
      </c>
      <c r="Z2418" s="16" t="n">
        <f aca="false">X2418</f>
        <v>75.2112747254168</v>
      </c>
      <c r="AA2418" s="16" t="n">
        <f aca="false">_xlfn.xlookup(D2418,'WRSI Mil'!$H$5:$H$355,'WRSI Mil'!$AH$5:$AH$355)</f>
        <v>65.1863764356946</v>
      </c>
      <c r="AB2418" s="21" t="n">
        <f aca="false">AA2418/Z2418</f>
        <v>0.866710166443511</v>
      </c>
      <c r="AC2418" s="11"/>
      <c r="AD2418" s="11"/>
      <c r="AE2418" s="11"/>
      <c r="AF2418" s="22" t="n">
        <v>2023</v>
      </c>
      <c r="AG2418" s="22" t="s">
        <v>52</v>
      </c>
      <c r="AH2418" s="22" t="s">
        <v>53</v>
      </c>
      <c r="AI2418" s="22"/>
      <c r="AJ2418" s="23" t="n">
        <v>0.7</v>
      </c>
      <c r="AK2418" s="24" t="n">
        <v>100000</v>
      </c>
      <c r="AL2418" s="23" t="n">
        <v>0.8</v>
      </c>
      <c r="AM2418" s="24" t="n">
        <v>25000</v>
      </c>
      <c r="AN2418" s="23" t="n">
        <v>0.9</v>
      </c>
      <c r="AO2418" s="24" t="n">
        <v>10000</v>
      </c>
      <c r="AP2418" s="25" t="n">
        <f aca="false">IF(AB2418&lt;AJ2418,AK2418,IF(AB2418&lt;AL2418,AM2418,IF(AB2418&lt;=AN2418,AO2418,0)))</f>
        <v>10000</v>
      </c>
    </row>
    <row r="2419" customFormat="false" ht="15.65" hidden="false" customHeight="false" outlineLevel="0" collapsed="false">
      <c r="A2419" s="11" t="n">
        <f aca="false">A2418+1</f>
        <v>2545</v>
      </c>
      <c r="B2419" s="12" t="s">
        <v>1039</v>
      </c>
      <c r="C2419" s="12" t="s">
        <v>1040</v>
      </c>
      <c r="D2419" s="12" t="s">
        <v>1041</v>
      </c>
      <c r="E2419" s="12" t="s">
        <v>1042</v>
      </c>
      <c r="F2419" s="14" t="s">
        <v>1128</v>
      </c>
      <c r="G2419" s="13" t="s">
        <v>1044</v>
      </c>
      <c r="H2419" s="12" t="s">
        <v>48</v>
      </c>
      <c r="I2419" s="12"/>
      <c r="J2419" s="14"/>
      <c r="K2419" s="15" t="n">
        <v>45132</v>
      </c>
      <c r="L2419" s="14" t="s">
        <v>1045</v>
      </c>
      <c r="M2419" s="16" t="n">
        <v>1</v>
      </c>
      <c r="N2419" s="16" t="n">
        <v>1</v>
      </c>
      <c r="O2419" s="17" t="n">
        <v>100000</v>
      </c>
      <c r="P2419" s="17" t="n">
        <v>100000</v>
      </c>
      <c r="Q2419" s="18" t="n">
        <v>12600</v>
      </c>
      <c r="R2419" s="19" t="n">
        <f aca="false">IF(H2419="F",1,0)</f>
        <v>1</v>
      </c>
      <c r="S2419" s="19" t="n">
        <f aca="false">IF(H2419="M",1,0)</f>
        <v>0</v>
      </c>
      <c r="T2419" s="11" t="s">
        <v>2655</v>
      </c>
      <c r="U2419" s="11" t="s">
        <v>328</v>
      </c>
      <c r="V2419" s="24" t="n">
        <f aca="false">_xlfn.xlookup(D2419,'WRSI Fusion'!$H$4:$H$354,'WRSI Fusion'!$AI$4:$AI$354)</f>
        <v>55.491318817415</v>
      </c>
      <c r="W2419" s="16" t="n">
        <f aca="false">_xlfn.xlookup(D2419,'WRSI Maïs'!$H$4:$H$346,'WRSI Maïs'!$AG$4:$AG$346)</f>
        <v>71.7845657352728</v>
      </c>
      <c r="X2419" s="16" t="n">
        <f aca="false">_xlfn.xlookup(D2419,'WRSI Mil'!$H$5:$H$355,'WRSI Mil'!$AG$5:$AG$355)</f>
        <v>75.2112747254168</v>
      </c>
      <c r="Y2419" s="16" t="n">
        <f aca="false">_xlfn.xlookup(D2419,'WRSI Sorgho'!$H$4:$H$354,'WRSI Sorgho'!$AI$4:$AI$354)</f>
        <v>52.7268365690857</v>
      </c>
      <c r="Z2419" s="16" t="n">
        <f aca="false">X2419</f>
        <v>75.2112747254168</v>
      </c>
      <c r="AA2419" s="16" t="n">
        <f aca="false">_xlfn.xlookup(D2419,'WRSI Mil'!$H$5:$H$355,'WRSI Mil'!$AH$5:$AH$355)</f>
        <v>65.1863764356946</v>
      </c>
      <c r="AB2419" s="21" t="n">
        <f aca="false">AA2419/Z2419</f>
        <v>0.866710166443511</v>
      </c>
      <c r="AC2419" s="11"/>
      <c r="AD2419" s="11"/>
      <c r="AE2419" s="11"/>
      <c r="AF2419" s="22" t="n">
        <v>2023</v>
      </c>
      <c r="AG2419" s="22" t="s">
        <v>52</v>
      </c>
      <c r="AH2419" s="22" t="s">
        <v>53</v>
      </c>
      <c r="AI2419" s="22"/>
      <c r="AJ2419" s="23" t="n">
        <v>0.7</v>
      </c>
      <c r="AK2419" s="24" t="n">
        <v>100000</v>
      </c>
      <c r="AL2419" s="23" t="n">
        <v>0.8</v>
      </c>
      <c r="AM2419" s="24" t="n">
        <v>25000</v>
      </c>
      <c r="AN2419" s="23" t="n">
        <v>0.9</v>
      </c>
      <c r="AO2419" s="24" t="n">
        <v>10000</v>
      </c>
      <c r="AP2419" s="25" t="n">
        <f aca="false">IF(AB2419&lt;AJ2419,AK2419,IF(AB2419&lt;AL2419,AM2419,IF(AB2419&lt;=AN2419,AO2419,0)))</f>
        <v>10000</v>
      </c>
    </row>
    <row r="2420" customFormat="false" ht="15.65" hidden="false" customHeight="false" outlineLevel="0" collapsed="false">
      <c r="A2420" s="11" t="n">
        <f aca="false">A2419+1</f>
        <v>2546</v>
      </c>
      <c r="B2420" s="12" t="s">
        <v>1039</v>
      </c>
      <c r="C2420" s="12" t="s">
        <v>1040</v>
      </c>
      <c r="D2420" s="12" t="s">
        <v>1041</v>
      </c>
      <c r="E2420" s="12" t="s">
        <v>1042</v>
      </c>
      <c r="F2420" s="14" t="s">
        <v>1054</v>
      </c>
      <c r="G2420" s="13" t="s">
        <v>1044</v>
      </c>
      <c r="H2420" s="12" t="s">
        <v>48</v>
      </c>
      <c r="I2420" s="12"/>
      <c r="J2420" s="14"/>
      <c r="K2420" s="15" t="n">
        <v>45129</v>
      </c>
      <c r="L2420" s="14" t="s">
        <v>1045</v>
      </c>
      <c r="M2420" s="16" t="n">
        <v>1</v>
      </c>
      <c r="N2420" s="16" t="n">
        <v>1</v>
      </c>
      <c r="O2420" s="17" t="n">
        <v>100000</v>
      </c>
      <c r="P2420" s="17" t="n">
        <v>100000</v>
      </c>
      <c r="Q2420" s="18" t="n">
        <v>12600</v>
      </c>
      <c r="R2420" s="19" t="n">
        <f aca="false">IF(H2420="F",1,0)</f>
        <v>1</v>
      </c>
      <c r="S2420" s="19" t="n">
        <f aca="false">IF(H2420="M",1,0)</f>
        <v>0</v>
      </c>
      <c r="T2420" s="11" t="s">
        <v>2656</v>
      </c>
      <c r="U2420" s="11" t="s">
        <v>328</v>
      </c>
      <c r="V2420" s="24" t="n">
        <f aca="false">_xlfn.xlookup(D2420,'WRSI Fusion'!$H$4:$H$354,'WRSI Fusion'!$AI$4:$AI$354)</f>
        <v>55.491318817415</v>
      </c>
      <c r="W2420" s="16" t="n">
        <f aca="false">_xlfn.xlookup(D2420,'WRSI Maïs'!$H$4:$H$346,'WRSI Maïs'!$AG$4:$AG$346)</f>
        <v>71.7845657352728</v>
      </c>
      <c r="X2420" s="16" t="n">
        <f aca="false">_xlfn.xlookup(D2420,'WRSI Mil'!$H$5:$H$355,'WRSI Mil'!$AG$5:$AG$355)</f>
        <v>75.2112747254168</v>
      </c>
      <c r="Y2420" s="16" t="n">
        <f aca="false">_xlfn.xlookup(D2420,'WRSI Sorgho'!$H$4:$H$354,'WRSI Sorgho'!$AI$4:$AI$354)</f>
        <v>52.7268365690857</v>
      </c>
      <c r="Z2420" s="16" t="n">
        <f aca="false">X2420</f>
        <v>75.2112747254168</v>
      </c>
      <c r="AA2420" s="16" t="n">
        <f aca="false">_xlfn.xlookup(D2420,'WRSI Mil'!$H$5:$H$355,'WRSI Mil'!$AH$5:$AH$355)</f>
        <v>65.1863764356946</v>
      </c>
      <c r="AB2420" s="21" t="n">
        <f aca="false">AA2420/Z2420</f>
        <v>0.866710166443511</v>
      </c>
      <c r="AC2420" s="11"/>
      <c r="AD2420" s="11"/>
      <c r="AE2420" s="11"/>
      <c r="AF2420" s="22" t="n">
        <v>2023</v>
      </c>
      <c r="AG2420" s="22" t="s">
        <v>52</v>
      </c>
      <c r="AH2420" s="22" t="s">
        <v>53</v>
      </c>
      <c r="AI2420" s="22"/>
      <c r="AJ2420" s="23" t="n">
        <v>0.7</v>
      </c>
      <c r="AK2420" s="24" t="n">
        <v>100000</v>
      </c>
      <c r="AL2420" s="23" t="n">
        <v>0.8</v>
      </c>
      <c r="AM2420" s="24" t="n">
        <v>25000</v>
      </c>
      <c r="AN2420" s="23" t="n">
        <v>0.9</v>
      </c>
      <c r="AO2420" s="24" t="n">
        <v>10000</v>
      </c>
      <c r="AP2420" s="25" t="n">
        <f aca="false">IF(AB2420&lt;AJ2420,AK2420,IF(AB2420&lt;AL2420,AM2420,IF(AB2420&lt;=AN2420,AO2420,0)))</f>
        <v>10000</v>
      </c>
    </row>
    <row r="2421" customFormat="false" ht="15.65" hidden="false" customHeight="false" outlineLevel="0" collapsed="false">
      <c r="A2421" s="11" t="n">
        <f aca="false">A2420+1</f>
        <v>2547</v>
      </c>
      <c r="B2421" s="12" t="s">
        <v>1141</v>
      </c>
      <c r="C2421" s="12" t="s">
        <v>1040</v>
      </c>
      <c r="D2421" s="12" t="s">
        <v>1041</v>
      </c>
      <c r="E2421" s="12" t="s">
        <v>1042</v>
      </c>
      <c r="F2421" s="14" t="s">
        <v>1142</v>
      </c>
      <c r="G2421" s="13" t="s">
        <v>1044</v>
      </c>
      <c r="H2421" s="12" t="s">
        <v>48</v>
      </c>
      <c r="I2421" s="12"/>
      <c r="J2421" s="14"/>
      <c r="K2421" s="15" t="n">
        <v>45126</v>
      </c>
      <c r="L2421" s="14" t="s">
        <v>49</v>
      </c>
      <c r="M2421" s="16" t="n">
        <v>1</v>
      </c>
      <c r="N2421" s="16" t="n">
        <v>1</v>
      </c>
      <c r="O2421" s="17" t="n">
        <v>100000</v>
      </c>
      <c r="P2421" s="17" t="n">
        <v>100000</v>
      </c>
      <c r="Q2421" s="18" t="n">
        <v>12600</v>
      </c>
      <c r="R2421" s="19" t="n">
        <f aca="false">IF(H2421="F",1,0)</f>
        <v>1</v>
      </c>
      <c r="S2421" s="19" t="n">
        <f aca="false">IF(H2421="M",1,0)</f>
        <v>0</v>
      </c>
      <c r="T2421" s="11" t="s">
        <v>2657</v>
      </c>
      <c r="U2421" s="11" t="s">
        <v>51</v>
      </c>
      <c r="V2421" s="24" t="n">
        <f aca="false">_xlfn.xlookup(D2421,'WRSI Fusion'!$H$4:$H$354,'WRSI Fusion'!$AI$4:$AI$354)</f>
        <v>55.491318817415</v>
      </c>
      <c r="W2421" s="16" t="n">
        <f aca="false">_xlfn.xlookup(D2421,'WRSI Maïs'!$H$4:$H$346,'WRSI Maïs'!$AG$4:$AG$346)</f>
        <v>71.7845657352728</v>
      </c>
      <c r="X2421" s="16" t="n">
        <f aca="false">_xlfn.xlookup(D2421,'WRSI Mil'!$H$5:$H$355,'WRSI Mil'!$AG$5:$AG$355)</f>
        <v>75.2112747254168</v>
      </c>
      <c r="Y2421" s="16" t="n">
        <f aca="false">_xlfn.xlookup(D2421,'WRSI Sorgho'!$H$4:$H$354,'WRSI Sorgho'!$AI$4:$AI$354)</f>
        <v>52.7268365690857</v>
      </c>
      <c r="Z2421" s="16" t="n">
        <f aca="false">Y2421</f>
        <v>52.7268365690857</v>
      </c>
      <c r="AA2421" s="16" t="n">
        <f aca="false">_xlfn.xlookup(D2421,'WRSI Sorgho'!$H$4:$H$354,'WRSI Sorgho'!$AJ$4:$AJ$354)</f>
        <v>44.8954389112363</v>
      </c>
      <c r="AB2421" s="21" t="n">
        <f aca="false">AA2421/Z2421</f>
        <v>0.851472264079635</v>
      </c>
      <c r="AC2421" s="11"/>
      <c r="AD2421" s="11"/>
      <c r="AE2421" s="11"/>
      <c r="AF2421" s="22" t="n">
        <v>2023</v>
      </c>
      <c r="AG2421" s="22" t="s">
        <v>52</v>
      </c>
      <c r="AH2421" s="22" t="s">
        <v>53</v>
      </c>
      <c r="AI2421" s="22"/>
      <c r="AJ2421" s="23" t="n">
        <v>0.7</v>
      </c>
      <c r="AK2421" s="24" t="n">
        <v>100000</v>
      </c>
      <c r="AL2421" s="23" t="n">
        <v>0.8</v>
      </c>
      <c r="AM2421" s="24" t="n">
        <v>25000</v>
      </c>
      <c r="AN2421" s="23" t="n">
        <v>0.9</v>
      </c>
      <c r="AO2421" s="24" t="n">
        <v>10000</v>
      </c>
      <c r="AP2421" s="25" t="n">
        <f aca="false">IF(AB2421&lt;AJ2421,AK2421,IF(AB2421&lt;AL2421,AM2421,IF(AB2421&lt;=AN2421,AO2421,0)))</f>
        <v>10000</v>
      </c>
    </row>
    <row r="2422" customFormat="false" ht="15.65" hidden="false" customHeight="false" outlineLevel="0" collapsed="false">
      <c r="A2422" s="11" t="n">
        <f aca="false">A2421+1</f>
        <v>2548</v>
      </c>
      <c r="B2422" s="12" t="s">
        <v>1039</v>
      </c>
      <c r="C2422" s="12" t="s">
        <v>1040</v>
      </c>
      <c r="D2422" s="12" t="s">
        <v>1041</v>
      </c>
      <c r="E2422" s="12" t="s">
        <v>1042</v>
      </c>
      <c r="F2422" s="14" t="s">
        <v>1051</v>
      </c>
      <c r="G2422" s="13" t="s">
        <v>1044</v>
      </c>
      <c r="H2422" s="12" t="s">
        <v>55</v>
      </c>
      <c r="I2422" s="12"/>
      <c r="J2422" s="14"/>
      <c r="K2422" s="15" t="n">
        <v>45134</v>
      </c>
      <c r="L2422" s="14" t="s">
        <v>1045</v>
      </c>
      <c r="M2422" s="16" t="n">
        <v>1</v>
      </c>
      <c r="N2422" s="16" t="n">
        <v>1</v>
      </c>
      <c r="O2422" s="17" t="n">
        <v>100000</v>
      </c>
      <c r="P2422" s="17" t="n">
        <v>100000</v>
      </c>
      <c r="Q2422" s="18" t="n">
        <v>12600</v>
      </c>
      <c r="R2422" s="19" t="n">
        <f aca="false">IF(H2422="F",1,0)</f>
        <v>0</v>
      </c>
      <c r="S2422" s="19" t="n">
        <f aca="false">IF(H2422="M",1,0)</f>
        <v>1</v>
      </c>
      <c r="T2422" s="11" t="s">
        <v>2658</v>
      </c>
      <c r="U2422" s="11" t="s">
        <v>328</v>
      </c>
      <c r="V2422" s="24" t="n">
        <f aca="false">_xlfn.xlookup(D2422,'WRSI Fusion'!$H$4:$H$354,'WRSI Fusion'!$AI$4:$AI$354)</f>
        <v>55.491318817415</v>
      </c>
      <c r="W2422" s="16" t="n">
        <f aca="false">_xlfn.xlookup(D2422,'WRSI Maïs'!$H$4:$H$346,'WRSI Maïs'!$AG$4:$AG$346)</f>
        <v>71.7845657352728</v>
      </c>
      <c r="X2422" s="16" t="n">
        <f aca="false">_xlfn.xlookup(D2422,'WRSI Mil'!$H$5:$H$355,'WRSI Mil'!$AG$5:$AG$355)</f>
        <v>75.2112747254168</v>
      </c>
      <c r="Y2422" s="16" t="n">
        <f aca="false">_xlfn.xlookup(D2422,'WRSI Sorgho'!$H$4:$H$354,'WRSI Sorgho'!$AI$4:$AI$354)</f>
        <v>52.7268365690857</v>
      </c>
      <c r="Z2422" s="16" t="n">
        <f aca="false">X2422</f>
        <v>75.2112747254168</v>
      </c>
      <c r="AA2422" s="16" t="n">
        <f aca="false">_xlfn.xlookup(D2422,'WRSI Mil'!$H$5:$H$355,'WRSI Mil'!$AH$5:$AH$355)</f>
        <v>65.1863764356946</v>
      </c>
      <c r="AB2422" s="21" t="n">
        <f aca="false">AA2422/Z2422</f>
        <v>0.866710166443511</v>
      </c>
      <c r="AC2422" s="11"/>
      <c r="AD2422" s="11"/>
      <c r="AE2422" s="11"/>
      <c r="AF2422" s="22" t="n">
        <v>2023</v>
      </c>
      <c r="AG2422" s="22" t="s">
        <v>52</v>
      </c>
      <c r="AH2422" s="22" t="s">
        <v>53</v>
      </c>
      <c r="AI2422" s="22"/>
      <c r="AJ2422" s="23" t="n">
        <v>0.7</v>
      </c>
      <c r="AK2422" s="24" t="n">
        <v>100000</v>
      </c>
      <c r="AL2422" s="23" t="n">
        <v>0.8</v>
      </c>
      <c r="AM2422" s="24" t="n">
        <v>25000</v>
      </c>
      <c r="AN2422" s="23" t="n">
        <v>0.9</v>
      </c>
      <c r="AO2422" s="24" t="n">
        <v>10000</v>
      </c>
      <c r="AP2422" s="25" t="n">
        <f aca="false">IF(AB2422&lt;AJ2422,AK2422,IF(AB2422&lt;AL2422,AM2422,IF(AB2422&lt;=AN2422,AO2422,0)))</f>
        <v>10000</v>
      </c>
    </row>
    <row r="2423" customFormat="false" ht="15.65" hidden="false" customHeight="false" outlineLevel="0" collapsed="false">
      <c r="A2423" s="11" t="n">
        <f aca="false">A2422+1</f>
        <v>2549</v>
      </c>
      <c r="B2423" s="12" t="s">
        <v>1039</v>
      </c>
      <c r="C2423" s="12" t="s">
        <v>1040</v>
      </c>
      <c r="D2423" s="12" t="s">
        <v>1041</v>
      </c>
      <c r="E2423" s="12" t="s">
        <v>1042</v>
      </c>
      <c r="F2423" s="14" t="s">
        <v>1043</v>
      </c>
      <c r="G2423" s="13" t="s">
        <v>1044</v>
      </c>
      <c r="H2423" s="12" t="s">
        <v>55</v>
      </c>
      <c r="I2423" s="12"/>
      <c r="J2423" s="14"/>
      <c r="K2423" s="15" t="n">
        <v>45133</v>
      </c>
      <c r="L2423" s="14" t="s">
        <v>1045</v>
      </c>
      <c r="M2423" s="16" t="n">
        <v>1</v>
      </c>
      <c r="N2423" s="16" t="n">
        <v>1</v>
      </c>
      <c r="O2423" s="17" t="n">
        <v>100000</v>
      </c>
      <c r="P2423" s="17" t="n">
        <v>100000</v>
      </c>
      <c r="Q2423" s="18" t="n">
        <v>12600</v>
      </c>
      <c r="R2423" s="19" t="n">
        <f aca="false">IF(H2423="F",1,0)</f>
        <v>0</v>
      </c>
      <c r="S2423" s="19" t="n">
        <f aca="false">IF(H2423="M",1,0)</f>
        <v>1</v>
      </c>
      <c r="T2423" s="11" t="s">
        <v>2659</v>
      </c>
      <c r="U2423" s="11" t="s">
        <v>328</v>
      </c>
      <c r="V2423" s="24" t="n">
        <f aca="false">_xlfn.xlookup(D2423,'WRSI Fusion'!$H$4:$H$354,'WRSI Fusion'!$AI$4:$AI$354)</f>
        <v>55.491318817415</v>
      </c>
      <c r="W2423" s="16" t="n">
        <f aca="false">_xlfn.xlookup(D2423,'WRSI Maïs'!$H$4:$H$346,'WRSI Maïs'!$AG$4:$AG$346)</f>
        <v>71.7845657352728</v>
      </c>
      <c r="X2423" s="16" t="n">
        <f aca="false">_xlfn.xlookup(D2423,'WRSI Mil'!$H$5:$H$355,'WRSI Mil'!$AG$5:$AG$355)</f>
        <v>75.2112747254168</v>
      </c>
      <c r="Y2423" s="16" t="n">
        <f aca="false">_xlfn.xlookup(D2423,'WRSI Sorgho'!$H$4:$H$354,'WRSI Sorgho'!$AI$4:$AI$354)</f>
        <v>52.7268365690857</v>
      </c>
      <c r="Z2423" s="16" t="n">
        <f aca="false">X2423</f>
        <v>75.2112747254168</v>
      </c>
      <c r="AA2423" s="16" t="n">
        <f aca="false">_xlfn.xlookup(D2423,'WRSI Mil'!$H$5:$H$355,'WRSI Mil'!$AH$5:$AH$355)</f>
        <v>65.1863764356946</v>
      </c>
      <c r="AB2423" s="21" t="n">
        <f aca="false">AA2423/Z2423</f>
        <v>0.866710166443511</v>
      </c>
      <c r="AC2423" s="11"/>
      <c r="AD2423" s="11"/>
      <c r="AE2423" s="11"/>
      <c r="AF2423" s="22" t="n">
        <v>2023</v>
      </c>
      <c r="AG2423" s="22" t="s">
        <v>52</v>
      </c>
      <c r="AH2423" s="22" t="s">
        <v>53</v>
      </c>
      <c r="AI2423" s="22"/>
      <c r="AJ2423" s="23" t="n">
        <v>0.7</v>
      </c>
      <c r="AK2423" s="24" t="n">
        <v>100000</v>
      </c>
      <c r="AL2423" s="23" t="n">
        <v>0.8</v>
      </c>
      <c r="AM2423" s="24" t="n">
        <v>25000</v>
      </c>
      <c r="AN2423" s="23" t="n">
        <v>0.9</v>
      </c>
      <c r="AO2423" s="24" t="n">
        <v>10000</v>
      </c>
      <c r="AP2423" s="25" t="n">
        <f aca="false">IF(AB2423&lt;AJ2423,AK2423,IF(AB2423&lt;AL2423,AM2423,IF(AB2423&lt;=AN2423,AO2423,0)))</f>
        <v>10000</v>
      </c>
    </row>
    <row r="2424" customFormat="false" ht="15.65" hidden="false" customHeight="false" outlineLevel="0" collapsed="false">
      <c r="A2424" s="11" t="n">
        <f aca="false">A2423+1</f>
        <v>2550</v>
      </c>
      <c r="B2424" s="12" t="s">
        <v>1039</v>
      </c>
      <c r="C2424" s="12" t="s">
        <v>1040</v>
      </c>
      <c r="D2424" s="12" t="s">
        <v>1041</v>
      </c>
      <c r="E2424" s="12" t="s">
        <v>1042</v>
      </c>
      <c r="F2424" s="14" t="s">
        <v>1096</v>
      </c>
      <c r="G2424" s="13" t="s">
        <v>1044</v>
      </c>
      <c r="H2424" s="12" t="s">
        <v>55</v>
      </c>
      <c r="I2424" s="12"/>
      <c r="J2424" s="14"/>
      <c r="K2424" s="15" t="n">
        <v>45132</v>
      </c>
      <c r="L2424" s="14" t="s">
        <v>1045</v>
      </c>
      <c r="M2424" s="16" t="n">
        <v>1</v>
      </c>
      <c r="N2424" s="16" t="n">
        <v>1</v>
      </c>
      <c r="O2424" s="17" t="n">
        <v>100000</v>
      </c>
      <c r="P2424" s="17" t="n">
        <v>100000</v>
      </c>
      <c r="Q2424" s="18" t="n">
        <v>12600</v>
      </c>
      <c r="R2424" s="19" t="n">
        <f aca="false">IF(H2424="F",1,0)</f>
        <v>0</v>
      </c>
      <c r="S2424" s="19" t="n">
        <f aca="false">IF(H2424="M",1,0)</f>
        <v>1</v>
      </c>
      <c r="T2424" s="11" t="s">
        <v>2660</v>
      </c>
      <c r="U2424" s="11" t="s">
        <v>328</v>
      </c>
      <c r="V2424" s="24" t="n">
        <f aca="false">_xlfn.xlookup(D2424,'WRSI Fusion'!$H$4:$H$354,'WRSI Fusion'!$AI$4:$AI$354)</f>
        <v>55.491318817415</v>
      </c>
      <c r="W2424" s="16" t="n">
        <f aca="false">_xlfn.xlookup(D2424,'WRSI Maïs'!$H$4:$H$346,'WRSI Maïs'!$AG$4:$AG$346)</f>
        <v>71.7845657352728</v>
      </c>
      <c r="X2424" s="16" t="n">
        <f aca="false">_xlfn.xlookup(D2424,'WRSI Mil'!$H$5:$H$355,'WRSI Mil'!$AG$5:$AG$355)</f>
        <v>75.2112747254168</v>
      </c>
      <c r="Y2424" s="16" t="n">
        <f aca="false">_xlfn.xlookup(D2424,'WRSI Sorgho'!$H$4:$H$354,'WRSI Sorgho'!$AI$4:$AI$354)</f>
        <v>52.7268365690857</v>
      </c>
      <c r="Z2424" s="16" t="n">
        <f aca="false">X2424</f>
        <v>75.2112747254168</v>
      </c>
      <c r="AA2424" s="16" t="n">
        <f aca="false">_xlfn.xlookup(D2424,'WRSI Mil'!$H$5:$H$355,'WRSI Mil'!$AH$5:$AH$355)</f>
        <v>65.1863764356946</v>
      </c>
      <c r="AB2424" s="21" t="n">
        <f aca="false">AA2424/Z2424</f>
        <v>0.866710166443511</v>
      </c>
      <c r="AC2424" s="11"/>
      <c r="AD2424" s="11"/>
      <c r="AE2424" s="11"/>
      <c r="AF2424" s="22" t="n">
        <v>2023</v>
      </c>
      <c r="AG2424" s="22" t="s">
        <v>52</v>
      </c>
      <c r="AH2424" s="22" t="s">
        <v>53</v>
      </c>
      <c r="AI2424" s="22"/>
      <c r="AJ2424" s="23" t="n">
        <v>0.7</v>
      </c>
      <c r="AK2424" s="24" t="n">
        <v>100000</v>
      </c>
      <c r="AL2424" s="23" t="n">
        <v>0.8</v>
      </c>
      <c r="AM2424" s="24" t="n">
        <v>25000</v>
      </c>
      <c r="AN2424" s="23" t="n">
        <v>0.9</v>
      </c>
      <c r="AO2424" s="24" t="n">
        <v>10000</v>
      </c>
      <c r="AP2424" s="25" t="n">
        <f aca="false">IF(AB2424&lt;AJ2424,AK2424,IF(AB2424&lt;AL2424,AM2424,IF(AB2424&lt;=AN2424,AO2424,0)))</f>
        <v>10000</v>
      </c>
    </row>
    <row r="2425" customFormat="false" ht="15.65" hidden="false" customHeight="false" outlineLevel="0" collapsed="false">
      <c r="A2425" s="11" t="n">
        <f aca="false">A2424+1</f>
        <v>2551</v>
      </c>
      <c r="B2425" s="12" t="s">
        <v>1039</v>
      </c>
      <c r="C2425" s="12" t="s">
        <v>1040</v>
      </c>
      <c r="D2425" s="12" t="s">
        <v>1041</v>
      </c>
      <c r="E2425" s="12" t="s">
        <v>1042</v>
      </c>
      <c r="F2425" s="14" t="s">
        <v>1100</v>
      </c>
      <c r="G2425" s="13" t="s">
        <v>1044</v>
      </c>
      <c r="H2425" s="12" t="s">
        <v>55</v>
      </c>
      <c r="I2425" s="12"/>
      <c r="J2425" s="14"/>
      <c r="K2425" s="15" t="n">
        <v>45135</v>
      </c>
      <c r="L2425" s="14" t="s">
        <v>1045</v>
      </c>
      <c r="M2425" s="16" t="n">
        <v>1</v>
      </c>
      <c r="N2425" s="16" t="n">
        <v>1</v>
      </c>
      <c r="O2425" s="17" t="n">
        <v>100000</v>
      </c>
      <c r="P2425" s="17" t="n">
        <v>100000</v>
      </c>
      <c r="Q2425" s="18" t="n">
        <v>12600</v>
      </c>
      <c r="R2425" s="19" t="n">
        <f aca="false">IF(H2425="F",1,0)</f>
        <v>0</v>
      </c>
      <c r="S2425" s="19" t="n">
        <f aca="false">IF(H2425="M",1,0)</f>
        <v>1</v>
      </c>
      <c r="T2425" s="11" t="s">
        <v>2661</v>
      </c>
      <c r="U2425" s="11" t="s">
        <v>328</v>
      </c>
      <c r="V2425" s="24" t="n">
        <f aca="false">_xlfn.xlookup(D2425,'WRSI Fusion'!$H$4:$H$354,'WRSI Fusion'!$AI$4:$AI$354)</f>
        <v>55.491318817415</v>
      </c>
      <c r="W2425" s="16" t="n">
        <f aca="false">_xlfn.xlookup(D2425,'WRSI Maïs'!$H$4:$H$346,'WRSI Maïs'!$AG$4:$AG$346)</f>
        <v>71.7845657352728</v>
      </c>
      <c r="X2425" s="16" t="n">
        <f aca="false">_xlfn.xlookup(D2425,'WRSI Mil'!$H$5:$H$355,'WRSI Mil'!$AG$5:$AG$355)</f>
        <v>75.2112747254168</v>
      </c>
      <c r="Y2425" s="16" t="n">
        <f aca="false">_xlfn.xlookup(D2425,'WRSI Sorgho'!$H$4:$H$354,'WRSI Sorgho'!$AI$4:$AI$354)</f>
        <v>52.7268365690857</v>
      </c>
      <c r="Z2425" s="16" t="n">
        <f aca="false">X2425</f>
        <v>75.2112747254168</v>
      </c>
      <c r="AA2425" s="16" t="n">
        <f aca="false">_xlfn.xlookup(D2425,'WRSI Mil'!$H$5:$H$355,'WRSI Mil'!$AH$5:$AH$355)</f>
        <v>65.1863764356946</v>
      </c>
      <c r="AB2425" s="21" t="n">
        <f aca="false">AA2425/Z2425</f>
        <v>0.866710166443511</v>
      </c>
      <c r="AC2425" s="11"/>
      <c r="AD2425" s="11"/>
      <c r="AE2425" s="11"/>
      <c r="AF2425" s="22" t="n">
        <v>2023</v>
      </c>
      <c r="AG2425" s="22" t="s">
        <v>52</v>
      </c>
      <c r="AH2425" s="22" t="s">
        <v>53</v>
      </c>
      <c r="AI2425" s="22"/>
      <c r="AJ2425" s="23" t="n">
        <v>0.7</v>
      </c>
      <c r="AK2425" s="24" t="n">
        <v>100000</v>
      </c>
      <c r="AL2425" s="23" t="n">
        <v>0.8</v>
      </c>
      <c r="AM2425" s="24" t="n">
        <v>25000</v>
      </c>
      <c r="AN2425" s="23" t="n">
        <v>0.9</v>
      </c>
      <c r="AO2425" s="24" t="n">
        <v>10000</v>
      </c>
      <c r="AP2425" s="25" t="n">
        <f aca="false">IF(AB2425&lt;AJ2425,AK2425,IF(AB2425&lt;AL2425,AM2425,IF(AB2425&lt;=AN2425,AO2425,0)))</f>
        <v>10000</v>
      </c>
    </row>
    <row r="2426" customFormat="false" ht="15.65" hidden="false" customHeight="false" outlineLevel="0" collapsed="false">
      <c r="A2426" s="11" t="n">
        <f aca="false">A2425+1</f>
        <v>2552</v>
      </c>
      <c r="B2426" s="12" t="s">
        <v>1039</v>
      </c>
      <c r="C2426" s="12" t="s">
        <v>1040</v>
      </c>
      <c r="D2426" s="12" t="s">
        <v>1041</v>
      </c>
      <c r="E2426" s="12" t="s">
        <v>1042</v>
      </c>
      <c r="F2426" s="14" t="s">
        <v>1073</v>
      </c>
      <c r="G2426" s="13" t="s">
        <v>1044</v>
      </c>
      <c r="H2426" s="12" t="s">
        <v>55</v>
      </c>
      <c r="I2426" s="12"/>
      <c r="J2426" s="14"/>
      <c r="K2426" s="15" t="n">
        <v>45128</v>
      </c>
      <c r="L2426" s="14" t="s">
        <v>1045</v>
      </c>
      <c r="M2426" s="16" t="n">
        <v>1</v>
      </c>
      <c r="N2426" s="16" t="n">
        <v>1</v>
      </c>
      <c r="O2426" s="17" t="n">
        <v>100000</v>
      </c>
      <c r="P2426" s="17" t="n">
        <v>100000</v>
      </c>
      <c r="Q2426" s="18" t="n">
        <v>12600</v>
      </c>
      <c r="R2426" s="19" t="n">
        <f aca="false">IF(H2426="F",1,0)</f>
        <v>0</v>
      </c>
      <c r="S2426" s="19" t="n">
        <f aca="false">IF(H2426="M",1,0)</f>
        <v>1</v>
      </c>
      <c r="T2426" s="11" t="s">
        <v>2662</v>
      </c>
      <c r="U2426" s="11" t="s">
        <v>328</v>
      </c>
      <c r="V2426" s="24" t="n">
        <f aca="false">_xlfn.xlookup(D2426,'WRSI Fusion'!$H$4:$H$354,'WRSI Fusion'!$AI$4:$AI$354)</f>
        <v>55.491318817415</v>
      </c>
      <c r="W2426" s="16" t="n">
        <f aca="false">_xlfn.xlookup(D2426,'WRSI Maïs'!$H$4:$H$346,'WRSI Maïs'!$AG$4:$AG$346)</f>
        <v>71.7845657352728</v>
      </c>
      <c r="X2426" s="16" t="n">
        <f aca="false">_xlfn.xlookup(D2426,'WRSI Mil'!$H$5:$H$355,'WRSI Mil'!$AG$5:$AG$355)</f>
        <v>75.2112747254168</v>
      </c>
      <c r="Y2426" s="16" t="n">
        <f aca="false">_xlfn.xlookup(D2426,'WRSI Sorgho'!$H$4:$H$354,'WRSI Sorgho'!$AI$4:$AI$354)</f>
        <v>52.7268365690857</v>
      </c>
      <c r="Z2426" s="16" t="n">
        <f aca="false">X2426</f>
        <v>75.2112747254168</v>
      </c>
      <c r="AA2426" s="16" t="n">
        <f aca="false">_xlfn.xlookup(D2426,'WRSI Mil'!$H$5:$H$355,'WRSI Mil'!$AH$5:$AH$355)</f>
        <v>65.1863764356946</v>
      </c>
      <c r="AB2426" s="21" t="n">
        <f aca="false">AA2426/Z2426</f>
        <v>0.866710166443511</v>
      </c>
      <c r="AC2426" s="11"/>
      <c r="AD2426" s="11"/>
      <c r="AE2426" s="11"/>
      <c r="AF2426" s="22" t="n">
        <v>2023</v>
      </c>
      <c r="AG2426" s="22" t="s">
        <v>52</v>
      </c>
      <c r="AH2426" s="22" t="s">
        <v>53</v>
      </c>
      <c r="AI2426" s="22"/>
      <c r="AJ2426" s="23" t="n">
        <v>0.7</v>
      </c>
      <c r="AK2426" s="24" t="n">
        <v>100000</v>
      </c>
      <c r="AL2426" s="23" t="n">
        <v>0.8</v>
      </c>
      <c r="AM2426" s="24" t="n">
        <v>25000</v>
      </c>
      <c r="AN2426" s="23" t="n">
        <v>0.9</v>
      </c>
      <c r="AO2426" s="24" t="n">
        <v>10000</v>
      </c>
      <c r="AP2426" s="25" t="n">
        <f aca="false">IF(AB2426&lt;AJ2426,AK2426,IF(AB2426&lt;AL2426,AM2426,IF(AB2426&lt;=AN2426,AO2426,0)))</f>
        <v>10000</v>
      </c>
    </row>
    <row r="2427" customFormat="false" ht="15.65" hidden="false" customHeight="false" outlineLevel="0" collapsed="false">
      <c r="A2427" s="11" t="n">
        <f aca="false">A2426+1</f>
        <v>2553</v>
      </c>
      <c r="B2427" s="12" t="s">
        <v>1039</v>
      </c>
      <c r="C2427" s="12" t="s">
        <v>1040</v>
      </c>
      <c r="D2427" s="12" t="s">
        <v>1041</v>
      </c>
      <c r="E2427" s="12" t="s">
        <v>1042</v>
      </c>
      <c r="F2427" s="14" t="s">
        <v>1083</v>
      </c>
      <c r="G2427" s="13" t="s">
        <v>1044</v>
      </c>
      <c r="H2427" s="12" t="s">
        <v>48</v>
      </c>
      <c r="I2427" s="12"/>
      <c r="J2427" s="14"/>
      <c r="K2427" s="15" t="n">
        <v>45129</v>
      </c>
      <c r="L2427" s="14" t="s">
        <v>1045</v>
      </c>
      <c r="M2427" s="16" t="n">
        <v>1</v>
      </c>
      <c r="N2427" s="16" t="n">
        <v>1</v>
      </c>
      <c r="O2427" s="17" t="n">
        <v>100000</v>
      </c>
      <c r="P2427" s="17" t="n">
        <v>100000</v>
      </c>
      <c r="Q2427" s="18" t="n">
        <v>12600</v>
      </c>
      <c r="R2427" s="19" t="n">
        <f aca="false">IF(H2427="F",1,0)</f>
        <v>1</v>
      </c>
      <c r="S2427" s="19" t="n">
        <f aca="false">IF(H2427="M",1,0)</f>
        <v>0</v>
      </c>
      <c r="T2427" s="11" t="s">
        <v>2663</v>
      </c>
      <c r="U2427" s="11" t="s">
        <v>328</v>
      </c>
      <c r="V2427" s="24" t="n">
        <f aca="false">_xlfn.xlookup(D2427,'WRSI Fusion'!$H$4:$H$354,'WRSI Fusion'!$AI$4:$AI$354)</f>
        <v>55.491318817415</v>
      </c>
      <c r="W2427" s="16" t="n">
        <f aca="false">_xlfn.xlookup(D2427,'WRSI Maïs'!$H$4:$H$346,'WRSI Maïs'!$AG$4:$AG$346)</f>
        <v>71.7845657352728</v>
      </c>
      <c r="X2427" s="16" t="n">
        <f aca="false">_xlfn.xlookup(D2427,'WRSI Mil'!$H$5:$H$355,'WRSI Mil'!$AG$5:$AG$355)</f>
        <v>75.2112747254168</v>
      </c>
      <c r="Y2427" s="16" t="n">
        <f aca="false">_xlfn.xlookup(D2427,'WRSI Sorgho'!$H$4:$H$354,'WRSI Sorgho'!$AI$4:$AI$354)</f>
        <v>52.7268365690857</v>
      </c>
      <c r="Z2427" s="16" t="n">
        <f aca="false">X2427</f>
        <v>75.2112747254168</v>
      </c>
      <c r="AA2427" s="16" t="n">
        <f aca="false">_xlfn.xlookup(D2427,'WRSI Mil'!$H$5:$H$355,'WRSI Mil'!$AH$5:$AH$355)</f>
        <v>65.1863764356946</v>
      </c>
      <c r="AB2427" s="21" t="n">
        <f aca="false">AA2427/Z2427</f>
        <v>0.866710166443511</v>
      </c>
      <c r="AC2427" s="11"/>
      <c r="AD2427" s="11"/>
      <c r="AE2427" s="11"/>
      <c r="AF2427" s="22" t="n">
        <v>2023</v>
      </c>
      <c r="AG2427" s="22" t="s">
        <v>52</v>
      </c>
      <c r="AH2427" s="22" t="s">
        <v>53</v>
      </c>
      <c r="AI2427" s="22"/>
      <c r="AJ2427" s="23" t="n">
        <v>0.7</v>
      </c>
      <c r="AK2427" s="24" t="n">
        <v>100000</v>
      </c>
      <c r="AL2427" s="23" t="n">
        <v>0.8</v>
      </c>
      <c r="AM2427" s="24" t="n">
        <v>25000</v>
      </c>
      <c r="AN2427" s="23" t="n">
        <v>0.9</v>
      </c>
      <c r="AO2427" s="24" t="n">
        <v>10000</v>
      </c>
      <c r="AP2427" s="25" t="n">
        <f aca="false">IF(AB2427&lt;AJ2427,AK2427,IF(AB2427&lt;AL2427,AM2427,IF(AB2427&lt;=AN2427,AO2427,0)))</f>
        <v>10000</v>
      </c>
    </row>
    <row r="2428" customFormat="false" ht="15.65" hidden="false" customHeight="false" outlineLevel="0" collapsed="false">
      <c r="A2428" s="11" t="n">
        <f aca="false">A2427+1</f>
        <v>2554</v>
      </c>
      <c r="B2428" s="12" t="s">
        <v>1039</v>
      </c>
      <c r="C2428" s="12" t="s">
        <v>1040</v>
      </c>
      <c r="D2428" s="12" t="s">
        <v>1041</v>
      </c>
      <c r="E2428" s="12" t="s">
        <v>1042</v>
      </c>
      <c r="F2428" s="14" t="s">
        <v>1111</v>
      </c>
      <c r="G2428" s="13" t="s">
        <v>1044</v>
      </c>
      <c r="H2428" s="12" t="s">
        <v>48</v>
      </c>
      <c r="I2428" s="12"/>
      <c r="J2428" s="14"/>
      <c r="K2428" s="15" t="n">
        <v>45126</v>
      </c>
      <c r="L2428" s="14" t="s">
        <v>1045</v>
      </c>
      <c r="M2428" s="16" t="n">
        <v>1</v>
      </c>
      <c r="N2428" s="16" t="n">
        <v>1</v>
      </c>
      <c r="O2428" s="17" t="n">
        <v>100000</v>
      </c>
      <c r="P2428" s="17" t="n">
        <v>100000</v>
      </c>
      <c r="Q2428" s="18" t="n">
        <v>12600</v>
      </c>
      <c r="R2428" s="19" t="n">
        <f aca="false">IF(H2428="F",1,0)</f>
        <v>1</v>
      </c>
      <c r="S2428" s="19" t="n">
        <f aca="false">IF(H2428="M",1,0)</f>
        <v>0</v>
      </c>
      <c r="T2428" s="11" t="s">
        <v>2664</v>
      </c>
      <c r="U2428" s="11" t="s">
        <v>328</v>
      </c>
      <c r="V2428" s="24" t="n">
        <f aca="false">_xlfn.xlookup(D2428,'WRSI Fusion'!$H$4:$H$354,'WRSI Fusion'!$AI$4:$AI$354)</f>
        <v>55.491318817415</v>
      </c>
      <c r="W2428" s="16" t="n">
        <f aca="false">_xlfn.xlookup(D2428,'WRSI Maïs'!$H$4:$H$346,'WRSI Maïs'!$AG$4:$AG$346)</f>
        <v>71.7845657352728</v>
      </c>
      <c r="X2428" s="16" t="n">
        <f aca="false">_xlfn.xlookup(D2428,'WRSI Mil'!$H$5:$H$355,'WRSI Mil'!$AG$5:$AG$355)</f>
        <v>75.2112747254168</v>
      </c>
      <c r="Y2428" s="16" t="n">
        <f aca="false">_xlfn.xlookup(D2428,'WRSI Sorgho'!$H$4:$H$354,'WRSI Sorgho'!$AI$4:$AI$354)</f>
        <v>52.7268365690857</v>
      </c>
      <c r="Z2428" s="16" t="n">
        <f aca="false">X2428</f>
        <v>75.2112747254168</v>
      </c>
      <c r="AA2428" s="16" t="n">
        <f aca="false">_xlfn.xlookup(D2428,'WRSI Mil'!$H$5:$H$355,'WRSI Mil'!$AH$5:$AH$355)</f>
        <v>65.1863764356946</v>
      </c>
      <c r="AB2428" s="21" t="n">
        <f aca="false">AA2428/Z2428</f>
        <v>0.866710166443511</v>
      </c>
      <c r="AC2428" s="11"/>
      <c r="AD2428" s="11"/>
      <c r="AE2428" s="11"/>
      <c r="AF2428" s="22" t="n">
        <v>2023</v>
      </c>
      <c r="AG2428" s="22" t="s">
        <v>52</v>
      </c>
      <c r="AH2428" s="22" t="s">
        <v>53</v>
      </c>
      <c r="AI2428" s="22"/>
      <c r="AJ2428" s="23" t="n">
        <v>0.7</v>
      </c>
      <c r="AK2428" s="24" t="n">
        <v>100000</v>
      </c>
      <c r="AL2428" s="23" t="n">
        <v>0.8</v>
      </c>
      <c r="AM2428" s="24" t="n">
        <v>25000</v>
      </c>
      <c r="AN2428" s="23" t="n">
        <v>0.9</v>
      </c>
      <c r="AO2428" s="24" t="n">
        <v>10000</v>
      </c>
      <c r="AP2428" s="25" t="n">
        <f aca="false">IF(AB2428&lt;AJ2428,AK2428,IF(AB2428&lt;AL2428,AM2428,IF(AB2428&lt;=AN2428,AO2428,0)))</f>
        <v>10000</v>
      </c>
    </row>
    <row r="2429" customFormat="false" ht="15.65" hidden="false" customHeight="false" outlineLevel="0" collapsed="false">
      <c r="A2429" s="11" t="n">
        <f aca="false">A2428+1</f>
        <v>2555</v>
      </c>
      <c r="B2429" s="12" t="s">
        <v>1039</v>
      </c>
      <c r="C2429" s="12" t="s">
        <v>1040</v>
      </c>
      <c r="D2429" s="12" t="s">
        <v>1041</v>
      </c>
      <c r="E2429" s="12" t="s">
        <v>1042</v>
      </c>
      <c r="F2429" s="14" t="s">
        <v>1059</v>
      </c>
      <c r="G2429" s="13" t="s">
        <v>1044</v>
      </c>
      <c r="H2429" s="12" t="s">
        <v>48</v>
      </c>
      <c r="I2429" s="12"/>
      <c r="J2429" s="14"/>
      <c r="K2429" s="15" t="n">
        <v>45130</v>
      </c>
      <c r="L2429" s="14" t="s">
        <v>1045</v>
      </c>
      <c r="M2429" s="16" t="n">
        <v>1</v>
      </c>
      <c r="N2429" s="16" t="n">
        <v>1</v>
      </c>
      <c r="O2429" s="17" t="n">
        <v>100000</v>
      </c>
      <c r="P2429" s="17" t="n">
        <v>100000</v>
      </c>
      <c r="Q2429" s="18" t="n">
        <v>12600</v>
      </c>
      <c r="R2429" s="19" t="n">
        <f aca="false">IF(H2429="F",1,0)</f>
        <v>1</v>
      </c>
      <c r="S2429" s="19" t="n">
        <f aca="false">IF(H2429="M",1,0)</f>
        <v>0</v>
      </c>
      <c r="T2429" s="11" t="s">
        <v>2665</v>
      </c>
      <c r="U2429" s="11" t="s">
        <v>328</v>
      </c>
      <c r="V2429" s="24" t="n">
        <f aca="false">_xlfn.xlookup(D2429,'WRSI Fusion'!$H$4:$H$354,'WRSI Fusion'!$AI$4:$AI$354)</f>
        <v>55.491318817415</v>
      </c>
      <c r="W2429" s="16" t="n">
        <f aca="false">_xlfn.xlookup(D2429,'WRSI Maïs'!$H$4:$H$346,'WRSI Maïs'!$AG$4:$AG$346)</f>
        <v>71.7845657352728</v>
      </c>
      <c r="X2429" s="16" t="n">
        <f aca="false">_xlfn.xlookup(D2429,'WRSI Mil'!$H$5:$H$355,'WRSI Mil'!$AG$5:$AG$355)</f>
        <v>75.2112747254168</v>
      </c>
      <c r="Y2429" s="16" t="n">
        <f aca="false">_xlfn.xlookup(D2429,'WRSI Sorgho'!$H$4:$H$354,'WRSI Sorgho'!$AI$4:$AI$354)</f>
        <v>52.7268365690857</v>
      </c>
      <c r="Z2429" s="16" t="n">
        <f aca="false">X2429</f>
        <v>75.2112747254168</v>
      </c>
      <c r="AA2429" s="16" t="n">
        <f aca="false">_xlfn.xlookup(D2429,'WRSI Mil'!$H$5:$H$355,'WRSI Mil'!$AH$5:$AH$355)</f>
        <v>65.1863764356946</v>
      </c>
      <c r="AB2429" s="21" t="n">
        <f aca="false">AA2429/Z2429</f>
        <v>0.866710166443511</v>
      </c>
      <c r="AC2429" s="11"/>
      <c r="AD2429" s="11"/>
      <c r="AE2429" s="11"/>
      <c r="AF2429" s="22" t="n">
        <v>2023</v>
      </c>
      <c r="AG2429" s="22" t="s">
        <v>52</v>
      </c>
      <c r="AH2429" s="22" t="s">
        <v>53</v>
      </c>
      <c r="AI2429" s="22"/>
      <c r="AJ2429" s="23" t="n">
        <v>0.7</v>
      </c>
      <c r="AK2429" s="24" t="n">
        <v>100000</v>
      </c>
      <c r="AL2429" s="23" t="n">
        <v>0.8</v>
      </c>
      <c r="AM2429" s="24" t="n">
        <v>25000</v>
      </c>
      <c r="AN2429" s="23" t="n">
        <v>0.9</v>
      </c>
      <c r="AO2429" s="24" t="n">
        <v>10000</v>
      </c>
      <c r="AP2429" s="25" t="n">
        <f aca="false">IF(AB2429&lt;AJ2429,AK2429,IF(AB2429&lt;AL2429,AM2429,IF(AB2429&lt;=AN2429,AO2429,0)))</f>
        <v>10000</v>
      </c>
    </row>
    <row r="2430" customFormat="false" ht="15.65" hidden="false" customHeight="false" outlineLevel="0" collapsed="false">
      <c r="A2430" s="11" t="n">
        <f aca="false">A2429+1</f>
        <v>2556</v>
      </c>
      <c r="B2430" s="12" t="s">
        <v>1039</v>
      </c>
      <c r="C2430" s="12" t="s">
        <v>1040</v>
      </c>
      <c r="D2430" s="12" t="s">
        <v>1041</v>
      </c>
      <c r="E2430" s="12" t="s">
        <v>1042</v>
      </c>
      <c r="F2430" s="14" t="s">
        <v>1047</v>
      </c>
      <c r="G2430" s="13" t="s">
        <v>1044</v>
      </c>
      <c r="H2430" s="12" t="s">
        <v>48</v>
      </c>
      <c r="I2430" s="12"/>
      <c r="J2430" s="14"/>
      <c r="K2430" s="15" t="n">
        <v>45130</v>
      </c>
      <c r="L2430" s="14" t="s">
        <v>1045</v>
      </c>
      <c r="M2430" s="16" t="n">
        <v>1</v>
      </c>
      <c r="N2430" s="16" t="n">
        <v>1</v>
      </c>
      <c r="O2430" s="17" t="n">
        <v>100000</v>
      </c>
      <c r="P2430" s="17" t="n">
        <v>100000</v>
      </c>
      <c r="Q2430" s="18" t="n">
        <v>12600</v>
      </c>
      <c r="R2430" s="19" t="n">
        <f aca="false">IF(H2430="F",1,0)</f>
        <v>1</v>
      </c>
      <c r="S2430" s="19" t="n">
        <f aca="false">IF(H2430="M",1,0)</f>
        <v>0</v>
      </c>
      <c r="T2430" s="11" t="s">
        <v>2666</v>
      </c>
      <c r="U2430" s="11" t="s">
        <v>328</v>
      </c>
      <c r="V2430" s="24" t="n">
        <f aca="false">_xlfn.xlookup(D2430,'WRSI Fusion'!$H$4:$H$354,'WRSI Fusion'!$AI$4:$AI$354)</f>
        <v>55.491318817415</v>
      </c>
      <c r="W2430" s="16" t="n">
        <f aca="false">_xlfn.xlookup(D2430,'WRSI Maïs'!$H$4:$H$346,'WRSI Maïs'!$AG$4:$AG$346)</f>
        <v>71.7845657352728</v>
      </c>
      <c r="X2430" s="16" t="n">
        <f aca="false">_xlfn.xlookup(D2430,'WRSI Mil'!$H$5:$H$355,'WRSI Mil'!$AG$5:$AG$355)</f>
        <v>75.2112747254168</v>
      </c>
      <c r="Y2430" s="16" t="n">
        <f aca="false">_xlfn.xlookup(D2430,'WRSI Sorgho'!$H$4:$H$354,'WRSI Sorgho'!$AI$4:$AI$354)</f>
        <v>52.7268365690857</v>
      </c>
      <c r="Z2430" s="16" t="n">
        <f aca="false">X2430</f>
        <v>75.2112747254168</v>
      </c>
      <c r="AA2430" s="16" t="n">
        <f aca="false">_xlfn.xlookup(D2430,'WRSI Mil'!$H$5:$H$355,'WRSI Mil'!$AH$5:$AH$355)</f>
        <v>65.1863764356946</v>
      </c>
      <c r="AB2430" s="21" t="n">
        <f aca="false">AA2430/Z2430</f>
        <v>0.866710166443511</v>
      </c>
      <c r="AC2430" s="11"/>
      <c r="AD2430" s="11"/>
      <c r="AE2430" s="11"/>
      <c r="AF2430" s="22" t="n">
        <v>2023</v>
      </c>
      <c r="AG2430" s="22" t="s">
        <v>52</v>
      </c>
      <c r="AH2430" s="22" t="s">
        <v>53</v>
      </c>
      <c r="AI2430" s="22"/>
      <c r="AJ2430" s="23" t="n">
        <v>0.7</v>
      </c>
      <c r="AK2430" s="24" t="n">
        <v>100000</v>
      </c>
      <c r="AL2430" s="23" t="n">
        <v>0.8</v>
      </c>
      <c r="AM2430" s="24" t="n">
        <v>25000</v>
      </c>
      <c r="AN2430" s="23" t="n">
        <v>0.9</v>
      </c>
      <c r="AO2430" s="24" t="n">
        <v>10000</v>
      </c>
      <c r="AP2430" s="25" t="n">
        <f aca="false">IF(AB2430&lt;AJ2430,AK2430,IF(AB2430&lt;AL2430,AM2430,IF(AB2430&lt;=AN2430,AO2430,0)))</f>
        <v>10000</v>
      </c>
    </row>
    <row r="2431" customFormat="false" ht="15.65" hidden="false" customHeight="false" outlineLevel="0" collapsed="false">
      <c r="A2431" s="11" t="n">
        <f aca="false">A2430+1</f>
        <v>2557</v>
      </c>
      <c r="B2431" s="12" t="s">
        <v>1039</v>
      </c>
      <c r="C2431" s="12" t="s">
        <v>1040</v>
      </c>
      <c r="D2431" s="12" t="s">
        <v>1041</v>
      </c>
      <c r="E2431" s="12" t="s">
        <v>1042</v>
      </c>
      <c r="F2431" s="14" t="s">
        <v>1059</v>
      </c>
      <c r="G2431" s="13" t="s">
        <v>1044</v>
      </c>
      <c r="H2431" s="12" t="s">
        <v>48</v>
      </c>
      <c r="I2431" s="12"/>
      <c r="J2431" s="14"/>
      <c r="K2431" s="15" t="n">
        <v>45130</v>
      </c>
      <c r="L2431" s="14" t="s">
        <v>1045</v>
      </c>
      <c r="M2431" s="16" t="n">
        <v>1</v>
      </c>
      <c r="N2431" s="16" t="n">
        <v>1</v>
      </c>
      <c r="O2431" s="17" t="n">
        <v>100000</v>
      </c>
      <c r="P2431" s="17" t="n">
        <v>100000</v>
      </c>
      <c r="Q2431" s="18" t="n">
        <v>12600</v>
      </c>
      <c r="R2431" s="19" t="n">
        <f aca="false">IF(H2431="F",1,0)</f>
        <v>1</v>
      </c>
      <c r="S2431" s="19" t="n">
        <f aca="false">IF(H2431="M",1,0)</f>
        <v>0</v>
      </c>
      <c r="T2431" s="11" t="s">
        <v>2667</v>
      </c>
      <c r="U2431" s="11" t="s">
        <v>328</v>
      </c>
      <c r="V2431" s="24" t="n">
        <f aca="false">_xlfn.xlookup(D2431,'WRSI Fusion'!$H$4:$H$354,'WRSI Fusion'!$AI$4:$AI$354)</f>
        <v>55.491318817415</v>
      </c>
      <c r="W2431" s="16" t="n">
        <f aca="false">_xlfn.xlookup(D2431,'WRSI Maïs'!$H$4:$H$346,'WRSI Maïs'!$AG$4:$AG$346)</f>
        <v>71.7845657352728</v>
      </c>
      <c r="X2431" s="16" t="n">
        <f aca="false">_xlfn.xlookup(D2431,'WRSI Mil'!$H$5:$H$355,'WRSI Mil'!$AG$5:$AG$355)</f>
        <v>75.2112747254168</v>
      </c>
      <c r="Y2431" s="16" t="n">
        <f aca="false">_xlfn.xlookup(D2431,'WRSI Sorgho'!$H$4:$H$354,'WRSI Sorgho'!$AI$4:$AI$354)</f>
        <v>52.7268365690857</v>
      </c>
      <c r="Z2431" s="16" t="n">
        <f aca="false">X2431</f>
        <v>75.2112747254168</v>
      </c>
      <c r="AA2431" s="16" t="n">
        <f aca="false">_xlfn.xlookup(D2431,'WRSI Mil'!$H$5:$H$355,'WRSI Mil'!$AH$5:$AH$355)</f>
        <v>65.1863764356946</v>
      </c>
      <c r="AB2431" s="21" t="n">
        <f aca="false">AA2431/Z2431</f>
        <v>0.866710166443511</v>
      </c>
      <c r="AC2431" s="11"/>
      <c r="AD2431" s="11"/>
      <c r="AE2431" s="11"/>
      <c r="AF2431" s="22" t="n">
        <v>2023</v>
      </c>
      <c r="AG2431" s="22" t="s">
        <v>52</v>
      </c>
      <c r="AH2431" s="22" t="s">
        <v>53</v>
      </c>
      <c r="AI2431" s="22"/>
      <c r="AJ2431" s="23" t="n">
        <v>0.7</v>
      </c>
      <c r="AK2431" s="24" t="n">
        <v>100000</v>
      </c>
      <c r="AL2431" s="23" t="n">
        <v>0.8</v>
      </c>
      <c r="AM2431" s="24" t="n">
        <v>25000</v>
      </c>
      <c r="AN2431" s="23" t="n">
        <v>0.9</v>
      </c>
      <c r="AO2431" s="24" t="n">
        <v>10000</v>
      </c>
      <c r="AP2431" s="25" t="n">
        <f aca="false">IF(AB2431&lt;AJ2431,AK2431,IF(AB2431&lt;AL2431,AM2431,IF(AB2431&lt;=AN2431,AO2431,0)))</f>
        <v>10000</v>
      </c>
    </row>
    <row r="2432" customFormat="false" ht="15.65" hidden="false" customHeight="false" outlineLevel="0" collapsed="false">
      <c r="A2432" s="11" t="n">
        <f aca="false">A2431+1</f>
        <v>2558</v>
      </c>
      <c r="B2432" s="12" t="s">
        <v>1039</v>
      </c>
      <c r="C2432" s="12" t="s">
        <v>1040</v>
      </c>
      <c r="D2432" s="12" t="s">
        <v>1041</v>
      </c>
      <c r="E2432" s="12" t="s">
        <v>1042</v>
      </c>
      <c r="F2432" s="14" t="s">
        <v>1059</v>
      </c>
      <c r="G2432" s="13" t="s">
        <v>1044</v>
      </c>
      <c r="H2432" s="12" t="s">
        <v>48</v>
      </c>
      <c r="I2432" s="12"/>
      <c r="J2432" s="14"/>
      <c r="K2432" s="15" t="n">
        <v>45130</v>
      </c>
      <c r="L2432" s="14" t="s">
        <v>1045</v>
      </c>
      <c r="M2432" s="16" t="n">
        <v>1</v>
      </c>
      <c r="N2432" s="16" t="n">
        <v>1</v>
      </c>
      <c r="O2432" s="17" t="n">
        <v>100000</v>
      </c>
      <c r="P2432" s="17" t="n">
        <v>100000</v>
      </c>
      <c r="Q2432" s="18" t="n">
        <v>12600</v>
      </c>
      <c r="R2432" s="19" t="n">
        <f aca="false">IF(H2432="F",1,0)</f>
        <v>1</v>
      </c>
      <c r="S2432" s="19" t="n">
        <f aca="false">IF(H2432="M",1,0)</f>
        <v>0</v>
      </c>
      <c r="T2432" s="11" t="s">
        <v>2668</v>
      </c>
      <c r="U2432" s="11" t="s">
        <v>328</v>
      </c>
      <c r="V2432" s="24" t="n">
        <f aca="false">_xlfn.xlookup(D2432,'WRSI Fusion'!$H$4:$H$354,'WRSI Fusion'!$AI$4:$AI$354)</f>
        <v>55.491318817415</v>
      </c>
      <c r="W2432" s="16" t="n">
        <f aca="false">_xlfn.xlookup(D2432,'WRSI Maïs'!$H$4:$H$346,'WRSI Maïs'!$AG$4:$AG$346)</f>
        <v>71.7845657352728</v>
      </c>
      <c r="X2432" s="16" t="n">
        <f aca="false">_xlfn.xlookup(D2432,'WRSI Mil'!$H$5:$H$355,'WRSI Mil'!$AG$5:$AG$355)</f>
        <v>75.2112747254168</v>
      </c>
      <c r="Y2432" s="16" t="n">
        <f aca="false">_xlfn.xlookup(D2432,'WRSI Sorgho'!$H$4:$H$354,'WRSI Sorgho'!$AI$4:$AI$354)</f>
        <v>52.7268365690857</v>
      </c>
      <c r="Z2432" s="16" t="n">
        <f aca="false">X2432</f>
        <v>75.2112747254168</v>
      </c>
      <c r="AA2432" s="16" t="n">
        <f aca="false">_xlfn.xlookup(D2432,'WRSI Mil'!$H$5:$H$355,'WRSI Mil'!$AH$5:$AH$355)</f>
        <v>65.1863764356946</v>
      </c>
      <c r="AB2432" s="21" t="n">
        <f aca="false">AA2432/Z2432</f>
        <v>0.866710166443511</v>
      </c>
      <c r="AC2432" s="11"/>
      <c r="AD2432" s="11"/>
      <c r="AE2432" s="11"/>
      <c r="AF2432" s="22" t="n">
        <v>2023</v>
      </c>
      <c r="AG2432" s="22" t="s">
        <v>52</v>
      </c>
      <c r="AH2432" s="22" t="s">
        <v>53</v>
      </c>
      <c r="AI2432" s="22"/>
      <c r="AJ2432" s="23" t="n">
        <v>0.7</v>
      </c>
      <c r="AK2432" s="24" t="n">
        <v>100000</v>
      </c>
      <c r="AL2432" s="23" t="n">
        <v>0.8</v>
      </c>
      <c r="AM2432" s="24" t="n">
        <v>25000</v>
      </c>
      <c r="AN2432" s="23" t="n">
        <v>0.9</v>
      </c>
      <c r="AO2432" s="24" t="n">
        <v>10000</v>
      </c>
      <c r="AP2432" s="25" t="n">
        <f aca="false">IF(AB2432&lt;AJ2432,AK2432,IF(AB2432&lt;AL2432,AM2432,IF(AB2432&lt;=AN2432,AO2432,0)))</f>
        <v>10000</v>
      </c>
    </row>
    <row r="2433" customFormat="false" ht="15.65" hidden="false" customHeight="false" outlineLevel="0" collapsed="false">
      <c r="A2433" s="11" t="n">
        <f aca="false">A2432+1</f>
        <v>2559</v>
      </c>
      <c r="B2433" s="12" t="s">
        <v>1039</v>
      </c>
      <c r="C2433" s="12" t="s">
        <v>1040</v>
      </c>
      <c r="D2433" s="12" t="s">
        <v>1041</v>
      </c>
      <c r="E2433" s="12" t="s">
        <v>1042</v>
      </c>
      <c r="F2433" s="14" t="s">
        <v>1059</v>
      </c>
      <c r="G2433" s="13" t="s">
        <v>1044</v>
      </c>
      <c r="H2433" s="12" t="s">
        <v>48</v>
      </c>
      <c r="I2433" s="12"/>
      <c r="J2433" s="14"/>
      <c r="K2433" s="15" t="n">
        <v>45130</v>
      </c>
      <c r="L2433" s="14" t="s">
        <v>1045</v>
      </c>
      <c r="M2433" s="16" t="n">
        <v>1</v>
      </c>
      <c r="N2433" s="16" t="n">
        <v>1</v>
      </c>
      <c r="O2433" s="17" t="n">
        <v>100000</v>
      </c>
      <c r="P2433" s="17" t="n">
        <v>100000</v>
      </c>
      <c r="Q2433" s="18" t="n">
        <v>12600</v>
      </c>
      <c r="R2433" s="19" t="n">
        <f aca="false">IF(H2433="F",1,0)</f>
        <v>1</v>
      </c>
      <c r="S2433" s="19" t="n">
        <f aca="false">IF(H2433="M",1,0)</f>
        <v>0</v>
      </c>
      <c r="T2433" s="11" t="s">
        <v>2669</v>
      </c>
      <c r="U2433" s="11" t="s">
        <v>328</v>
      </c>
      <c r="V2433" s="24" t="n">
        <f aca="false">_xlfn.xlookup(D2433,'WRSI Fusion'!$H$4:$H$354,'WRSI Fusion'!$AI$4:$AI$354)</f>
        <v>55.491318817415</v>
      </c>
      <c r="W2433" s="16" t="n">
        <f aca="false">_xlfn.xlookup(D2433,'WRSI Maïs'!$H$4:$H$346,'WRSI Maïs'!$AG$4:$AG$346)</f>
        <v>71.7845657352728</v>
      </c>
      <c r="X2433" s="16" t="n">
        <f aca="false">_xlfn.xlookup(D2433,'WRSI Mil'!$H$5:$H$355,'WRSI Mil'!$AG$5:$AG$355)</f>
        <v>75.2112747254168</v>
      </c>
      <c r="Y2433" s="16" t="n">
        <f aca="false">_xlfn.xlookup(D2433,'WRSI Sorgho'!$H$4:$H$354,'WRSI Sorgho'!$AI$4:$AI$354)</f>
        <v>52.7268365690857</v>
      </c>
      <c r="Z2433" s="16" t="n">
        <f aca="false">X2433</f>
        <v>75.2112747254168</v>
      </c>
      <c r="AA2433" s="16" t="n">
        <f aca="false">_xlfn.xlookup(D2433,'WRSI Mil'!$H$5:$H$355,'WRSI Mil'!$AH$5:$AH$355)</f>
        <v>65.1863764356946</v>
      </c>
      <c r="AB2433" s="21" t="n">
        <f aca="false">AA2433/Z2433</f>
        <v>0.866710166443511</v>
      </c>
      <c r="AC2433" s="11"/>
      <c r="AD2433" s="11"/>
      <c r="AE2433" s="11"/>
      <c r="AF2433" s="22" t="n">
        <v>2023</v>
      </c>
      <c r="AG2433" s="22" t="s">
        <v>52</v>
      </c>
      <c r="AH2433" s="22" t="s">
        <v>53</v>
      </c>
      <c r="AI2433" s="22"/>
      <c r="AJ2433" s="23" t="n">
        <v>0.7</v>
      </c>
      <c r="AK2433" s="24" t="n">
        <v>100000</v>
      </c>
      <c r="AL2433" s="23" t="n">
        <v>0.8</v>
      </c>
      <c r="AM2433" s="24" t="n">
        <v>25000</v>
      </c>
      <c r="AN2433" s="23" t="n">
        <v>0.9</v>
      </c>
      <c r="AO2433" s="24" t="n">
        <v>10000</v>
      </c>
      <c r="AP2433" s="25" t="n">
        <f aca="false">IF(AB2433&lt;AJ2433,AK2433,IF(AB2433&lt;AL2433,AM2433,IF(AB2433&lt;=AN2433,AO2433,0)))</f>
        <v>10000</v>
      </c>
    </row>
    <row r="2434" customFormat="false" ht="15.65" hidden="false" customHeight="false" outlineLevel="0" collapsed="false">
      <c r="A2434" s="11" t="n">
        <f aca="false">A2433+1</f>
        <v>2560</v>
      </c>
      <c r="B2434" s="12" t="s">
        <v>1039</v>
      </c>
      <c r="C2434" s="12" t="s">
        <v>1040</v>
      </c>
      <c r="D2434" s="12" t="s">
        <v>1041</v>
      </c>
      <c r="E2434" s="12" t="s">
        <v>1042</v>
      </c>
      <c r="F2434" s="14" t="s">
        <v>1063</v>
      </c>
      <c r="G2434" s="13" t="s">
        <v>1044</v>
      </c>
      <c r="H2434" s="12" t="s">
        <v>55</v>
      </c>
      <c r="I2434" s="12"/>
      <c r="J2434" s="14"/>
      <c r="K2434" s="15" t="n">
        <v>45129</v>
      </c>
      <c r="L2434" s="14" t="s">
        <v>1045</v>
      </c>
      <c r="M2434" s="16" t="n">
        <v>1</v>
      </c>
      <c r="N2434" s="16" t="n">
        <v>1</v>
      </c>
      <c r="O2434" s="17" t="n">
        <v>100000</v>
      </c>
      <c r="P2434" s="17" t="n">
        <v>100000</v>
      </c>
      <c r="Q2434" s="18" t="n">
        <v>12600</v>
      </c>
      <c r="R2434" s="19" t="n">
        <f aca="false">IF(H2434="F",1,0)</f>
        <v>0</v>
      </c>
      <c r="S2434" s="19" t="n">
        <f aca="false">IF(H2434="M",1,0)</f>
        <v>1</v>
      </c>
      <c r="T2434" s="11" t="s">
        <v>2670</v>
      </c>
      <c r="U2434" s="11" t="s">
        <v>328</v>
      </c>
      <c r="V2434" s="24" t="n">
        <f aca="false">_xlfn.xlookup(D2434,'WRSI Fusion'!$H$4:$H$354,'WRSI Fusion'!$AI$4:$AI$354)</f>
        <v>55.491318817415</v>
      </c>
      <c r="W2434" s="16" t="n">
        <f aca="false">_xlfn.xlookup(D2434,'WRSI Maïs'!$H$4:$H$346,'WRSI Maïs'!$AG$4:$AG$346)</f>
        <v>71.7845657352728</v>
      </c>
      <c r="X2434" s="16" t="n">
        <f aca="false">_xlfn.xlookup(D2434,'WRSI Mil'!$H$5:$H$355,'WRSI Mil'!$AG$5:$AG$355)</f>
        <v>75.2112747254168</v>
      </c>
      <c r="Y2434" s="16" t="n">
        <f aca="false">_xlfn.xlookup(D2434,'WRSI Sorgho'!$H$4:$H$354,'WRSI Sorgho'!$AI$4:$AI$354)</f>
        <v>52.7268365690857</v>
      </c>
      <c r="Z2434" s="16" t="n">
        <f aca="false">X2434</f>
        <v>75.2112747254168</v>
      </c>
      <c r="AA2434" s="16" t="n">
        <f aca="false">_xlfn.xlookup(D2434,'WRSI Mil'!$H$5:$H$355,'WRSI Mil'!$AH$5:$AH$355)</f>
        <v>65.1863764356946</v>
      </c>
      <c r="AB2434" s="21" t="n">
        <f aca="false">AA2434/Z2434</f>
        <v>0.866710166443511</v>
      </c>
      <c r="AC2434" s="11"/>
      <c r="AD2434" s="11"/>
      <c r="AE2434" s="11"/>
      <c r="AF2434" s="22" t="n">
        <v>2023</v>
      </c>
      <c r="AG2434" s="22" t="s">
        <v>52</v>
      </c>
      <c r="AH2434" s="22" t="s">
        <v>53</v>
      </c>
      <c r="AI2434" s="22"/>
      <c r="AJ2434" s="23" t="n">
        <v>0.7</v>
      </c>
      <c r="AK2434" s="24" t="n">
        <v>100000</v>
      </c>
      <c r="AL2434" s="23" t="n">
        <v>0.8</v>
      </c>
      <c r="AM2434" s="24" t="n">
        <v>25000</v>
      </c>
      <c r="AN2434" s="23" t="n">
        <v>0.9</v>
      </c>
      <c r="AO2434" s="24" t="n">
        <v>10000</v>
      </c>
      <c r="AP2434" s="25" t="n">
        <f aca="false">IF(AB2434&lt;AJ2434,AK2434,IF(AB2434&lt;AL2434,AM2434,IF(AB2434&lt;=AN2434,AO2434,0)))</f>
        <v>10000</v>
      </c>
    </row>
    <row r="2435" customFormat="false" ht="15.65" hidden="false" customHeight="false" outlineLevel="0" collapsed="false">
      <c r="A2435" s="11" t="n">
        <f aca="false">A2434+1</f>
        <v>2561</v>
      </c>
      <c r="B2435" s="12" t="s">
        <v>1039</v>
      </c>
      <c r="C2435" s="12" t="s">
        <v>1040</v>
      </c>
      <c r="D2435" s="12" t="s">
        <v>1041</v>
      </c>
      <c r="E2435" s="12" t="s">
        <v>1042</v>
      </c>
      <c r="F2435" s="14" t="s">
        <v>1047</v>
      </c>
      <c r="G2435" s="13" t="s">
        <v>1044</v>
      </c>
      <c r="H2435" s="12" t="s">
        <v>55</v>
      </c>
      <c r="I2435" s="12"/>
      <c r="J2435" s="14"/>
      <c r="K2435" s="15" t="n">
        <v>45130</v>
      </c>
      <c r="L2435" s="14" t="s">
        <v>1045</v>
      </c>
      <c r="M2435" s="16" t="n">
        <v>1</v>
      </c>
      <c r="N2435" s="16" t="n">
        <v>1</v>
      </c>
      <c r="O2435" s="17" t="n">
        <v>100000</v>
      </c>
      <c r="P2435" s="17" t="n">
        <v>100000</v>
      </c>
      <c r="Q2435" s="18" t="n">
        <v>12600</v>
      </c>
      <c r="R2435" s="19" t="n">
        <f aca="false">IF(H2435="F",1,0)</f>
        <v>0</v>
      </c>
      <c r="S2435" s="19" t="n">
        <f aca="false">IF(H2435="M",1,0)</f>
        <v>1</v>
      </c>
      <c r="T2435" s="11" t="s">
        <v>2671</v>
      </c>
      <c r="U2435" s="11" t="s">
        <v>328</v>
      </c>
      <c r="V2435" s="24" t="n">
        <f aca="false">_xlfn.xlookup(D2435,'WRSI Fusion'!$H$4:$H$354,'WRSI Fusion'!$AI$4:$AI$354)</f>
        <v>55.491318817415</v>
      </c>
      <c r="W2435" s="16" t="n">
        <f aca="false">_xlfn.xlookup(D2435,'WRSI Maïs'!$H$4:$H$346,'WRSI Maïs'!$AG$4:$AG$346)</f>
        <v>71.7845657352728</v>
      </c>
      <c r="X2435" s="16" t="n">
        <f aca="false">_xlfn.xlookup(D2435,'WRSI Mil'!$H$5:$H$355,'WRSI Mil'!$AG$5:$AG$355)</f>
        <v>75.2112747254168</v>
      </c>
      <c r="Y2435" s="16" t="n">
        <f aca="false">_xlfn.xlookup(D2435,'WRSI Sorgho'!$H$4:$H$354,'WRSI Sorgho'!$AI$4:$AI$354)</f>
        <v>52.7268365690857</v>
      </c>
      <c r="Z2435" s="16" t="n">
        <f aca="false">X2435</f>
        <v>75.2112747254168</v>
      </c>
      <c r="AA2435" s="16" t="n">
        <f aca="false">_xlfn.xlookup(D2435,'WRSI Mil'!$H$5:$H$355,'WRSI Mil'!$AH$5:$AH$355)</f>
        <v>65.1863764356946</v>
      </c>
      <c r="AB2435" s="21" t="n">
        <f aca="false">AA2435/Z2435</f>
        <v>0.866710166443511</v>
      </c>
      <c r="AC2435" s="11"/>
      <c r="AD2435" s="11"/>
      <c r="AE2435" s="11"/>
      <c r="AF2435" s="22" t="n">
        <v>2023</v>
      </c>
      <c r="AG2435" s="22" t="s">
        <v>52</v>
      </c>
      <c r="AH2435" s="22" t="s">
        <v>53</v>
      </c>
      <c r="AI2435" s="22"/>
      <c r="AJ2435" s="23" t="n">
        <v>0.7</v>
      </c>
      <c r="AK2435" s="24" t="n">
        <v>100000</v>
      </c>
      <c r="AL2435" s="23" t="n">
        <v>0.8</v>
      </c>
      <c r="AM2435" s="24" t="n">
        <v>25000</v>
      </c>
      <c r="AN2435" s="23" t="n">
        <v>0.9</v>
      </c>
      <c r="AO2435" s="24" t="n">
        <v>10000</v>
      </c>
      <c r="AP2435" s="25" t="n">
        <f aca="false">IF(AB2435&lt;AJ2435,AK2435,IF(AB2435&lt;AL2435,AM2435,IF(AB2435&lt;=AN2435,AO2435,0)))</f>
        <v>10000</v>
      </c>
    </row>
    <row r="2436" customFormat="false" ht="15.65" hidden="false" customHeight="false" outlineLevel="0" collapsed="false">
      <c r="A2436" s="11" t="n">
        <f aca="false">A2435+1</f>
        <v>2562</v>
      </c>
      <c r="B2436" s="12" t="s">
        <v>1039</v>
      </c>
      <c r="C2436" s="12" t="s">
        <v>1040</v>
      </c>
      <c r="D2436" s="12" t="s">
        <v>1041</v>
      </c>
      <c r="E2436" s="12" t="s">
        <v>1042</v>
      </c>
      <c r="F2436" s="14" t="s">
        <v>1059</v>
      </c>
      <c r="G2436" s="13" t="s">
        <v>1044</v>
      </c>
      <c r="H2436" s="12" t="s">
        <v>55</v>
      </c>
      <c r="I2436" s="12"/>
      <c r="J2436" s="14"/>
      <c r="K2436" s="15" t="n">
        <v>45130</v>
      </c>
      <c r="L2436" s="14" t="s">
        <v>1045</v>
      </c>
      <c r="M2436" s="16" t="n">
        <v>1</v>
      </c>
      <c r="N2436" s="16" t="n">
        <v>1</v>
      </c>
      <c r="O2436" s="17" t="n">
        <v>100000</v>
      </c>
      <c r="P2436" s="17" t="n">
        <v>100000</v>
      </c>
      <c r="Q2436" s="18" t="n">
        <v>12600</v>
      </c>
      <c r="R2436" s="19" t="n">
        <f aca="false">IF(H2436="F",1,0)</f>
        <v>0</v>
      </c>
      <c r="S2436" s="19" t="n">
        <f aca="false">IF(H2436="M",1,0)</f>
        <v>1</v>
      </c>
      <c r="T2436" s="11" t="s">
        <v>2672</v>
      </c>
      <c r="U2436" s="11" t="s">
        <v>328</v>
      </c>
      <c r="V2436" s="24" t="n">
        <f aca="false">_xlfn.xlookup(D2436,'WRSI Fusion'!$H$4:$H$354,'WRSI Fusion'!$AI$4:$AI$354)</f>
        <v>55.491318817415</v>
      </c>
      <c r="W2436" s="16" t="n">
        <f aca="false">_xlfn.xlookup(D2436,'WRSI Maïs'!$H$4:$H$346,'WRSI Maïs'!$AG$4:$AG$346)</f>
        <v>71.7845657352728</v>
      </c>
      <c r="X2436" s="16" t="n">
        <f aca="false">_xlfn.xlookup(D2436,'WRSI Mil'!$H$5:$H$355,'WRSI Mil'!$AG$5:$AG$355)</f>
        <v>75.2112747254168</v>
      </c>
      <c r="Y2436" s="16" t="n">
        <f aca="false">_xlfn.xlookup(D2436,'WRSI Sorgho'!$H$4:$H$354,'WRSI Sorgho'!$AI$4:$AI$354)</f>
        <v>52.7268365690857</v>
      </c>
      <c r="Z2436" s="16" t="n">
        <f aca="false">X2436</f>
        <v>75.2112747254168</v>
      </c>
      <c r="AA2436" s="16" t="n">
        <f aca="false">_xlfn.xlookup(D2436,'WRSI Mil'!$H$5:$H$355,'WRSI Mil'!$AH$5:$AH$355)</f>
        <v>65.1863764356946</v>
      </c>
      <c r="AB2436" s="21" t="n">
        <f aca="false">AA2436/Z2436</f>
        <v>0.866710166443511</v>
      </c>
      <c r="AC2436" s="11"/>
      <c r="AD2436" s="11"/>
      <c r="AE2436" s="11"/>
      <c r="AF2436" s="22" t="n">
        <v>2023</v>
      </c>
      <c r="AG2436" s="22" t="s">
        <v>52</v>
      </c>
      <c r="AH2436" s="22" t="s">
        <v>53</v>
      </c>
      <c r="AI2436" s="22"/>
      <c r="AJ2436" s="23" t="n">
        <v>0.7</v>
      </c>
      <c r="AK2436" s="24" t="n">
        <v>100000</v>
      </c>
      <c r="AL2436" s="23" t="n">
        <v>0.8</v>
      </c>
      <c r="AM2436" s="24" t="n">
        <v>25000</v>
      </c>
      <c r="AN2436" s="23" t="n">
        <v>0.9</v>
      </c>
      <c r="AO2436" s="24" t="n">
        <v>10000</v>
      </c>
      <c r="AP2436" s="25" t="n">
        <f aca="false">IF(AB2436&lt;AJ2436,AK2436,IF(AB2436&lt;AL2436,AM2436,IF(AB2436&lt;=AN2436,AO2436,0)))</f>
        <v>10000</v>
      </c>
    </row>
    <row r="2437" customFormat="false" ht="15.65" hidden="false" customHeight="false" outlineLevel="0" collapsed="false">
      <c r="A2437" s="11" t="n">
        <f aca="false">A2436+1</f>
        <v>2563</v>
      </c>
      <c r="B2437" s="12" t="s">
        <v>1039</v>
      </c>
      <c r="C2437" s="12" t="s">
        <v>1040</v>
      </c>
      <c r="D2437" s="12" t="s">
        <v>1041</v>
      </c>
      <c r="E2437" s="12" t="s">
        <v>1042</v>
      </c>
      <c r="F2437" s="14" t="s">
        <v>1059</v>
      </c>
      <c r="G2437" s="13" t="s">
        <v>1044</v>
      </c>
      <c r="H2437" s="12" t="s">
        <v>48</v>
      </c>
      <c r="I2437" s="12"/>
      <c r="J2437" s="14"/>
      <c r="K2437" s="15" t="n">
        <v>45130</v>
      </c>
      <c r="L2437" s="14" t="s">
        <v>1045</v>
      </c>
      <c r="M2437" s="16" t="n">
        <v>1</v>
      </c>
      <c r="N2437" s="16" t="n">
        <v>1</v>
      </c>
      <c r="O2437" s="17" t="n">
        <v>100000</v>
      </c>
      <c r="P2437" s="17" t="n">
        <v>100000</v>
      </c>
      <c r="Q2437" s="18" t="n">
        <v>12600</v>
      </c>
      <c r="R2437" s="19" t="n">
        <f aca="false">IF(H2437="F",1,0)</f>
        <v>1</v>
      </c>
      <c r="S2437" s="19" t="n">
        <f aca="false">IF(H2437="M",1,0)</f>
        <v>0</v>
      </c>
      <c r="T2437" s="11" t="s">
        <v>2673</v>
      </c>
      <c r="U2437" s="11" t="s">
        <v>328</v>
      </c>
      <c r="V2437" s="24" t="n">
        <f aca="false">_xlfn.xlookup(D2437,'WRSI Fusion'!$H$4:$H$354,'WRSI Fusion'!$AI$4:$AI$354)</f>
        <v>55.491318817415</v>
      </c>
      <c r="W2437" s="16" t="n">
        <f aca="false">_xlfn.xlookup(D2437,'WRSI Maïs'!$H$4:$H$346,'WRSI Maïs'!$AG$4:$AG$346)</f>
        <v>71.7845657352728</v>
      </c>
      <c r="X2437" s="16" t="n">
        <f aca="false">_xlfn.xlookup(D2437,'WRSI Mil'!$H$5:$H$355,'WRSI Mil'!$AG$5:$AG$355)</f>
        <v>75.2112747254168</v>
      </c>
      <c r="Y2437" s="16" t="n">
        <f aca="false">_xlfn.xlookup(D2437,'WRSI Sorgho'!$H$4:$H$354,'WRSI Sorgho'!$AI$4:$AI$354)</f>
        <v>52.7268365690857</v>
      </c>
      <c r="Z2437" s="16" t="n">
        <f aca="false">X2437</f>
        <v>75.2112747254168</v>
      </c>
      <c r="AA2437" s="16" t="n">
        <f aca="false">_xlfn.xlookup(D2437,'WRSI Mil'!$H$5:$H$355,'WRSI Mil'!$AH$5:$AH$355)</f>
        <v>65.1863764356946</v>
      </c>
      <c r="AB2437" s="21" t="n">
        <f aca="false">AA2437/Z2437</f>
        <v>0.866710166443511</v>
      </c>
      <c r="AC2437" s="11"/>
      <c r="AD2437" s="11"/>
      <c r="AE2437" s="11"/>
      <c r="AF2437" s="22" t="n">
        <v>2023</v>
      </c>
      <c r="AG2437" s="22" t="s">
        <v>52</v>
      </c>
      <c r="AH2437" s="22" t="s">
        <v>53</v>
      </c>
      <c r="AI2437" s="22"/>
      <c r="AJ2437" s="23" t="n">
        <v>0.7</v>
      </c>
      <c r="AK2437" s="24" t="n">
        <v>100000</v>
      </c>
      <c r="AL2437" s="23" t="n">
        <v>0.8</v>
      </c>
      <c r="AM2437" s="24" t="n">
        <v>25000</v>
      </c>
      <c r="AN2437" s="23" t="n">
        <v>0.9</v>
      </c>
      <c r="AO2437" s="24" t="n">
        <v>10000</v>
      </c>
      <c r="AP2437" s="25" t="n">
        <f aca="false">IF(AB2437&lt;AJ2437,AK2437,IF(AB2437&lt;AL2437,AM2437,IF(AB2437&lt;=AN2437,AO2437,0)))</f>
        <v>10000</v>
      </c>
    </row>
    <row r="2438" customFormat="false" ht="15.65" hidden="false" customHeight="false" outlineLevel="0" collapsed="false">
      <c r="A2438" s="11" t="n">
        <f aca="false">A2437+1</f>
        <v>2564</v>
      </c>
      <c r="B2438" s="12" t="s">
        <v>1039</v>
      </c>
      <c r="C2438" s="12" t="s">
        <v>1040</v>
      </c>
      <c r="D2438" s="12" t="s">
        <v>1041</v>
      </c>
      <c r="E2438" s="12" t="s">
        <v>1042</v>
      </c>
      <c r="F2438" s="14" t="s">
        <v>1059</v>
      </c>
      <c r="G2438" s="13" t="s">
        <v>1044</v>
      </c>
      <c r="H2438" s="12" t="s">
        <v>48</v>
      </c>
      <c r="I2438" s="12"/>
      <c r="J2438" s="14"/>
      <c r="K2438" s="15" t="n">
        <v>45130</v>
      </c>
      <c r="L2438" s="14" t="s">
        <v>1045</v>
      </c>
      <c r="M2438" s="16" t="n">
        <v>1</v>
      </c>
      <c r="N2438" s="16" t="n">
        <v>1</v>
      </c>
      <c r="O2438" s="17" t="n">
        <v>100000</v>
      </c>
      <c r="P2438" s="17" t="n">
        <v>100000</v>
      </c>
      <c r="Q2438" s="18" t="n">
        <v>12600</v>
      </c>
      <c r="R2438" s="19" t="n">
        <f aca="false">IF(H2438="F",1,0)</f>
        <v>1</v>
      </c>
      <c r="S2438" s="19" t="n">
        <f aca="false">IF(H2438="M",1,0)</f>
        <v>0</v>
      </c>
      <c r="T2438" s="11" t="s">
        <v>2674</v>
      </c>
      <c r="U2438" s="11" t="s">
        <v>328</v>
      </c>
      <c r="V2438" s="24" t="n">
        <f aca="false">_xlfn.xlookup(D2438,'WRSI Fusion'!$H$4:$H$354,'WRSI Fusion'!$AI$4:$AI$354)</f>
        <v>55.491318817415</v>
      </c>
      <c r="W2438" s="16" t="n">
        <f aca="false">_xlfn.xlookup(D2438,'WRSI Maïs'!$H$4:$H$346,'WRSI Maïs'!$AG$4:$AG$346)</f>
        <v>71.7845657352728</v>
      </c>
      <c r="X2438" s="16" t="n">
        <f aca="false">_xlfn.xlookup(D2438,'WRSI Mil'!$H$5:$H$355,'WRSI Mil'!$AG$5:$AG$355)</f>
        <v>75.2112747254168</v>
      </c>
      <c r="Y2438" s="16" t="n">
        <f aca="false">_xlfn.xlookup(D2438,'WRSI Sorgho'!$H$4:$H$354,'WRSI Sorgho'!$AI$4:$AI$354)</f>
        <v>52.7268365690857</v>
      </c>
      <c r="Z2438" s="16" t="n">
        <f aca="false">X2438</f>
        <v>75.2112747254168</v>
      </c>
      <c r="AA2438" s="16" t="n">
        <f aca="false">_xlfn.xlookup(D2438,'WRSI Mil'!$H$5:$H$355,'WRSI Mil'!$AH$5:$AH$355)</f>
        <v>65.1863764356946</v>
      </c>
      <c r="AB2438" s="21" t="n">
        <f aca="false">AA2438/Z2438</f>
        <v>0.866710166443511</v>
      </c>
      <c r="AC2438" s="11"/>
      <c r="AD2438" s="11"/>
      <c r="AE2438" s="11"/>
      <c r="AF2438" s="22" t="n">
        <v>2023</v>
      </c>
      <c r="AG2438" s="22" t="s">
        <v>52</v>
      </c>
      <c r="AH2438" s="22" t="s">
        <v>53</v>
      </c>
      <c r="AI2438" s="22"/>
      <c r="AJ2438" s="23" t="n">
        <v>0.7</v>
      </c>
      <c r="AK2438" s="24" t="n">
        <v>100000</v>
      </c>
      <c r="AL2438" s="23" t="n">
        <v>0.8</v>
      </c>
      <c r="AM2438" s="24" t="n">
        <v>25000</v>
      </c>
      <c r="AN2438" s="23" t="n">
        <v>0.9</v>
      </c>
      <c r="AO2438" s="24" t="n">
        <v>10000</v>
      </c>
      <c r="AP2438" s="25" t="n">
        <f aca="false">IF(AB2438&lt;AJ2438,AK2438,IF(AB2438&lt;AL2438,AM2438,IF(AB2438&lt;=AN2438,AO2438,0)))</f>
        <v>10000</v>
      </c>
    </row>
    <row r="2439" customFormat="false" ht="15.65" hidden="false" customHeight="false" outlineLevel="0" collapsed="false">
      <c r="A2439" s="11" t="n">
        <f aca="false">A2438+1</f>
        <v>2565</v>
      </c>
      <c r="B2439" s="12" t="s">
        <v>1039</v>
      </c>
      <c r="C2439" s="12" t="s">
        <v>1040</v>
      </c>
      <c r="D2439" s="12" t="s">
        <v>1041</v>
      </c>
      <c r="E2439" s="12" t="s">
        <v>1042</v>
      </c>
      <c r="F2439" s="14" t="s">
        <v>1069</v>
      </c>
      <c r="G2439" s="13" t="s">
        <v>1044</v>
      </c>
      <c r="H2439" s="12" t="s">
        <v>48</v>
      </c>
      <c r="I2439" s="12"/>
      <c r="J2439" s="14"/>
      <c r="K2439" s="15" t="n">
        <v>45127</v>
      </c>
      <c r="L2439" s="14" t="s">
        <v>1045</v>
      </c>
      <c r="M2439" s="16" t="n">
        <v>1</v>
      </c>
      <c r="N2439" s="16" t="n">
        <v>1</v>
      </c>
      <c r="O2439" s="17" t="n">
        <v>100000</v>
      </c>
      <c r="P2439" s="17" t="n">
        <v>100000</v>
      </c>
      <c r="Q2439" s="18" t="n">
        <v>12600</v>
      </c>
      <c r="R2439" s="19" t="n">
        <f aca="false">IF(H2439="F",1,0)</f>
        <v>1</v>
      </c>
      <c r="S2439" s="19" t="n">
        <f aca="false">IF(H2439="M",1,0)</f>
        <v>0</v>
      </c>
      <c r="T2439" s="11" t="s">
        <v>2675</v>
      </c>
      <c r="U2439" s="11" t="s">
        <v>328</v>
      </c>
      <c r="V2439" s="24" t="n">
        <f aca="false">_xlfn.xlookup(D2439,'WRSI Fusion'!$H$4:$H$354,'WRSI Fusion'!$AI$4:$AI$354)</f>
        <v>55.491318817415</v>
      </c>
      <c r="W2439" s="16" t="n">
        <f aca="false">_xlfn.xlookup(D2439,'WRSI Maïs'!$H$4:$H$346,'WRSI Maïs'!$AG$4:$AG$346)</f>
        <v>71.7845657352728</v>
      </c>
      <c r="X2439" s="16" t="n">
        <f aca="false">_xlfn.xlookup(D2439,'WRSI Mil'!$H$5:$H$355,'WRSI Mil'!$AG$5:$AG$355)</f>
        <v>75.2112747254168</v>
      </c>
      <c r="Y2439" s="16" t="n">
        <f aca="false">_xlfn.xlookup(D2439,'WRSI Sorgho'!$H$4:$H$354,'WRSI Sorgho'!$AI$4:$AI$354)</f>
        <v>52.7268365690857</v>
      </c>
      <c r="Z2439" s="16" t="n">
        <f aca="false">X2439</f>
        <v>75.2112747254168</v>
      </c>
      <c r="AA2439" s="16" t="n">
        <f aca="false">_xlfn.xlookup(D2439,'WRSI Mil'!$H$5:$H$355,'WRSI Mil'!$AH$5:$AH$355)</f>
        <v>65.1863764356946</v>
      </c>
      <c r="AB2439" s="21" t="n">
        <f aca="false">AA2439/Z2439</f>
        <v>0.866710166443511</v>
      </c>
      <c r="AC2439" s="11"/>
      <c r="AD2439" s="11"/>
      <c r="AE2439" s="11"/>
      <c r="AF2439" s="22" t="n">
        <v>2023</v>
      </c>
      <c r="AG2439" s="22" t="s">
        <v>52</v>
      </c>
      <c r="AH2439" s="22" t="s">
        <v>53</v>
      </c>
      <c r="AI2439" s="22"/>
      <c r="AJ2439" s="23" t="n">
        <v>0.7</v>
      </c>
      <c r="AK2439" s="24" t="n">
        <v>100000</v>
      </c>
      <c r="AL2439" s="23" t="n">
        <v>0.8</v>
      </c>
      <c r="AM2439" s="24" t="n">
        <v>25000</v>
      </c>
      <c r="AN2439" s="23" t="n">
        <v>0.9</v>
      </c>
      <c r="AO2439" s="24" t="n">
        <v>10000</v>
      </c>
      <c r="AP2439" s="25" t="n">
        <f aca="false">IF(AB2439&lt;AJ2439,AK2439,IF(AB2439&lt;AL2439,AM2439,IF(AB2439&lt;=AN2439,AO2439,0)))</f>
        <v>10000</v>
      </c>
    </row>
    <row r="2440" customFormat="false" ht="15.65" hidden="false" customHeight="false" outlineLevel="0" collapsed="false">
      <c r="A2440" s="11" t="n">
        <f aca="false">A2439+1</f>
        <v>2566</v>
      </c>
      <c r="B2440" s="12" t="s">
        <v>1039</v>
      </c>
      <c r="C2440" s="12" t="s">
        <v>1040</v>
      </c>
      <c r="D2440" s="12" t="s">
        <v>1041</v>
      </c>
      <c r="E2440" s="12" t="s">
        <v>1042</v>
      </c>
      <c r="F2440" s="14" t="s">
        <v>1059</v>
      </c>
      <c r="G2440" s="13" t="s">
        <v>1044</v>
      </c>
      <c r="H2440" s="12" t="s">
        <v>48</v>
      </c>
      <c r="I2440" s="12"/>
      <c r="J2440" s="14"/>
      <c r="K2440" s="15" t="n">
        <v>45130</v>
      </c>
      <c r="L2440" s="14" t="s">
        <v>1045</v>
      </c>
      <c r="M2440" s="16" t="n">
        <v>1</v>
      </c>
      <c r="N2440" s="16" t="n">
        <v>1</v>
      </c>
      <c r="O2440" s="17" t="n">
        <v>100000</v>
      </c>
      <c r="P2440" s="17" t="n">
        <v>100000</v>
      </c>
      <c r="Q2440" s="18" t="n">
        <v>12600</v>
      </c>
      <c r="R2440" s="19" t="n">
        <f aca="false">IF(H2440="F",1,0)</f>
        <v>1</v>
      </c>
      <c r="S2440" s="19" t="n">
        <f aca="false">IF(H2440="M",1,0)</f>
        <v>0</v>
      </c>
      <c r="T2440" s="11" t="s">
        <v>2676</v>
      </c>
      <c r="U2440" s="11" t="s">
        <v>328</v>
      </c>
      <c r="V2440" s="24" t="n">
        <f aca="false">_xlfn.xlookup(D2440,'WRSI Fusion'!$H$4:$H$354,'WRSI Fusion'!$AI$4:$AI$354)</f>
        <v>55.491318817415</v>
      </c>
      <c r="W2440" s="16" t="n">
        <f aca="false">_xlfn.xlookup(D2440,'WRSI Maïs'!$H$4:$H$346,'WRSI Maïs'!$AG$4:$AG$346)</f>
        <v>71.7845657352728</v>
      </c>
      <c r="X2440" s="16" t="n">
        <f aca="false">_xlfn.xlookup(D2440,'WRSI Mil'!$H$5:$H$355,'WRSI Mil'!$AG$5:$AG$355)</f>
        <v>75.2112747254168</v>
      </c>
      <c r="Y2440" s="16" t="n">
        <f aca="false">_xlfn.xlookup(D2440,'WRSI Sorgho'!$H$4:$H$354,'WRSI Sorgho'!$AI$4:$AI$354)</f>
        <v>52.7268365690857</v>
      </c>
      <c r="Z2440" s="16" t="n">
        <f aca="false">X2440</f>
        <v>75.2112747254168</v>
      </c>
      <c r="AA2440" s="16" t="n">
        <f aca="false">_xlfn.xlookup(D2440,'WRSI Mil'!$H$5:$H$355,'WRSI Mil'!$AH$5:$AH$355)</f>
        <v>65.1863764356946</v>
      </c>
      <c r="AB2440" s="21" t="n">
        <f aca="false">AA2440/Z2440</f>
        <v>0.866710166443511</v>
      </c>
      <c r="AC2440" s="11"/>
      <c r="AD2440" s="11"/>
      <c r="AE2440" s="11"/>
      <c r="AF2440" s="22" t="n">
        <v>2023</v>
      </c>
      <c r="AG2440" s="22" t="s">
        <v>52</v>
      </c>
      <c r="AH2440" s="22" t="s">
        <v>53</v>
      </c>
      <c r="AI2440" s="22"/>
      <c r="AJ2440" s="23" t="n">
        <v>0.7</v>
      </c>
      <c r="AK2440" s="24" t="n">
        <v>100000</v>
      </c>
      <c r="AL2440" s="23" t="n">
        <v>0.8</v>
      </c>
      <c r="AM2440" s="24" t="n">
        <v>25000</v>
      </c>
      <c r="AN2440" s="23" t="n">
        <v>0.9</v>
      </c>
      <c r="AO2440" s="24" t="n">
        <v>10000</v>
      </c>
      <c r="AP2440" s="25" t="n">
        <f aca="false">IF(AB2440&lt;AJ2440,AK2440,IF(AB2440&lt;AL2440,AM2440,IF(AB2440&lt;=AN2440,AO2440,0)))</f>
        <v>10000</v>
      </c>
    </row>
    <row r="2441" customFormat="false" ht="15.65" hidden="false" customHeight="false" outlineLevel="0" collapsed="false">
      <c r="A2441" s="11" t="n">
        <f aca="false">A2440+1</f>
        <v>2567</v>
      </c>
      <c r="B2441" s="12" t="s">
        <v>1039</v>
      </c>
      <c r="C2441" s="12" t="s">
        <v>1040</v>
      </c>
      <c r="D2441" s="12" t="s">
        <v>1041</v>
      </c>
      <c r="E2441" s="12" t="s">
        <v>1042</v>
      </c>
      <c r="F2441" s="14" t="s">
        <v>1069</v>
      </c>
      <c r="G2441" s="13" t="s">
        <v>1044</v>
      </c>
      <c r="H2441" s="12" t="s">
        <v>48</v>
      </c>
      <c r="I2441" s="12"/>
      <c r="J2441" s="14"/>
      <c r="K2441" s="15" t="n">
        <v>45127</v>
      </c>
      <c r="L2441" s="14" t="s">
        <v>1045</v>
      </c>
      <c r="M2441" s="16" t="n">
        <v>1</v>
      </c>
      <c r="N2441" s="16" t="n">
        <v>1</v>
      </c>
      <c r="O2441" s="17" t="n">
        <v>100000</v>
      </c>
      <c r="P2441" s="17" t="n">
        <v>100000</v>
      </c>
      <c r="Q2441" s="18" t="n">
        <v>12600</v>
      </c>
      <c r="R2441" s="19" t="n">
        <f aca="false">IF(H2441="F",1,0)</f>
        <v>1</v>
      </c>
      <c r="S2441" s="19" t="n">
        <f aca="false">IF(H2441="M",1,0)</f>
        <v>0</v>
      </c>
      <c r="T2441" s="11" t="s">
        <v>2677</v>
      </c>
      <c r="U2441" s="11" t="s">
        <v>328</v>
      </c>
      <c r="V2441" s="24" t="n">
        <f aca="false">_xlfn.xlookup(D2441,'WRSI Fusion'!$H$4:$H$354,'WRSI Fusion'!$AI$4:$AI$354)</f>
        <v>55.491318817415</v>
      </c>
      <c r="W2441" s="16" t="n">
        <f aca="false">_xlfn.xlookup(D2441,'WRSI Maïs'!$H$4:$H$346,'WRSI Maïs'!$AG$4:$AG$346)</f>
        <v>71.7845657352728</v>
      </c>
      <c r="X2441" s="16" t="n">
        <f aca="false">_xlfn.xlookup(D2441,'WRSI Mil'!$H$5:$H$355,'WRSI Mil'!$AG$5:$AG$355)</f>
        <v>75.2112747254168</v>
      </c>
      <c r="Y2441" s="16" t="n">
        <f aca="false">_xlfn.xlookup(D2441,'WRSI Sorgho'!$H$4:$H$354,'WRSI Sorgho'!$AI$4:$AI$354)</f>
        <v>52.7268365690857</v>
      </c>
      <c r="Z2441" s="16" t="n">
        <f aca="false">X2441</f>
        <v>75.2112747254168</v>
      </c>
      <c r="AA2441" s="16" t="n">
        <f aca="false">_xlfn.xlookup(D2441,'WRSI Mil'!$H$5:$H$355,'WRSI Mil'!$AH$5:$AH$355)</f>
        <v>65.1863764356946</v>
      </c>
      <c r="AB2441" s="21" t="n">
        <f aca="false">AA2441/Z2441</f>
        <v>0.866710166443511</v>
      </c>
      <c r="AC2441" s="11"/>
      <c r="AD2441" s="11"/>
      <c r="AE2441" s="11"/>
      <c r="AF2441" s="22" t="n">
        <v>2023</v>
      </c>
      <c r="AG2441" s="22" t="s">
        <v>52</v>
      </c>
      <c r="AH2441" s="22" t="s">
        <v>53</v>
      </c>
      <c r="AI2441" s="22"/>
      <c r="AJ2441" s="23" t="n">
        <v>0.7</v>
      </c>
      <c r="AK2441" s="24" t="n">
        <v>100000</v>
      </c>
      <c r="AL2441" s="23" t="n">
        <v>0.8</v>
      </c>
      <c r="AM2441" s="24" t="n">
        <v>25000</v>
      </c>
      <c r="AN2441" s="23" t="n">
        <v>0.9</v>
      </c>
      <c r="AO2441" s="24" t="n">
        <v>10000</v>
      </c>
      <c r="AP2441" s="25" t="n">
        <f aca="false">IF(AB2441&lt;AJ2441,AK2441,IF(AB2441&lt;AL2441,AM2441,IF(AB2441&lt;=AN2441,AO2441,0)))</f>
        <v>10000</v>
      </c>
    </row>
    <row r="2442" customFormat="false" ht="15.65" hidden="false" customHeight="false" outlineLevel="0" collapsed="false">
      <c r="A2442" s="11" t="n">
        <f aca="false">A2441+1</f>
        <v>2568</v>
      </c>
      <c r="B2442" s="12" t="s">
        <v>1039</v>
      </c>
      <c r="C2442" s="12" t="s">
        <v>1040</v>
      </c>
      <c r="D2442" s="12" t="s">
        <v>1041</v>
      </c>
      <c r="E2442" s="12" t="s">
        <v>1042</v>
      </c>
      <c r="F2442" s="14" t="s">
        <v>1059</v>
      </c>
      <c r="G2442" s="13" t="s">
        <v>1044</v>
      </c>
      <c r="H2442" s="12" t="s">
        <v>48</v>
      </c>
      <c r="I2442" s="12"/>
      <c r="J2442" s="14"/>
      <c r="K2442" s="15" t="n">
        <v>45130</v>
      </c>
      <c r="L2442" s="14" t="s">
        <v>1045</v>
      </c>
      <c r="M2442" s="16" t="n">
        <v>1</v>
      </c>
      <c r="N2442" s="16" t="n">
        <v>1</v>
      </c>
      <c r="O2442" s="17" t="n">
        <v>100000</v>
      </c>
      <c r="P2442" s="17" t="n">
        <v>100000</v>
      </c>
      <c r="Q2442" s="18" t="n">
        <v>12600</v>
      </c>
      <c r="R2442" s="19" t="n">
        <f aca="false">IF(H2442="F",1,0)</f>
        <v>1</v>
      </c>
      <c r="S2442" s="19" t="n">
        <f aca="false">IF(H2442="M",1,0)</f>
        <v>0</v>
      </c>
      <c r="T2442" s="11" t="s">
        <v>2678</v>
      </c>
      <c r="U2442" s="11" t="s">
        <v>328</v>
      </c>
      <c r="V2442" s="24" t="n">
        <f aca="false">_xlfn.xlookup(D2442,'WRSI Fusion'!$H$4:$H$354,'WRSI Fusion'!$AI$4:$AI$354)</f>
        <v>55.491318817415</v>
      </c>
      <c r="W2442" s="16" t="n">
        <f aca="false">_xlfn.xlookup(D2442,'WRSI Maïs'!$H$4:$H$346,'WRSI Maïs'!$AG$4:$AG$346)</f>
        <v>71.7845657352728</v>
      </c>
      <c r="X2442" s="16" t="n">
        <f aca="false">_xlfn.xlookup(D2442,'WRSI Mil'!$H$5:$H$355,'WRSI Mil'!$AG$5:$AG$355)</f>
        <v>75.2112747254168</v>
      </c>
      <c r="Y2442" s="16" t="n">
        <f aca="false">_xlfn.xlookup(D2442,'WRSI Sorgho'!$H$4:$H$354,'WRSI Sorgho'!$AI$4:$AI$354)</f>
        <v>52.7268365690857</v>
      </c>
      <c r="Z2442" s="16" t="n">
        <f aca="false">X2442</f>
        <v>75.2112747254168</v>
      </c>
      <c r="AA2442" s="16" t="n">
        <f aca="false">_xlfn.xlookup(D2442,'WRSI Mil'!$H$5:$H$355,'WRSI Mil'!$AH$5:$AH$355)</f>
        <v>65.1863764356946</v>
      </c>
      <c r="AB2442" s="21" t="n">
        <f aca="false">AA2442/Z2442</f>
        <v>0.866710166443511</v>
      </c>
      <c r="AC2442" s="11"/>
      <c r="AD2442" s="11"/>
      <c r="AE2442" s="11"/>
      <c r="AF2442" s="22" t="n">
        <v>2023</v>
      </c>
      <c r="AG2442" s="22" t="s">
        <v>52</v>
      </c>
      <c r="AH2442" s="22" t="s">
        <v>53</v>
      </c>
      <c r="AI2442" s="22"/>
      <c r="AJ2442" s="23" t="n">
        <v>0.7</v>
      </c>
      <c r="AK2442" s="24" t="n">
        <v>100000</v>
      </c>
      <c r="AL2442" s="23" t="n">
        <v>0.8</v>
      </c>
      <c r="AM2442" s="24" t="n">
        <v>25000</v>
      </c>
      <c r="AN2442" s="23" t="n">
        <v>0.9</v>
      </c>
      <c r="AO2442" s="24" t="n">
        <v>10000</v>
      </c>
      <c r="AP2442" s="25" t="n">
        <f aca="false">IF(AB2442&lt;AJ2442,AK2442,IF(AB2442&lt;AL2442,AM2442,IF(AB2442&lt;=AN2442,AO2442,0)))</f>
        <v>10000</v>
      </c>
    </row>
    <row r="2443" customFormat="false" ht="15.65" hidden="false" customHeight="false" outlineLevel="0" collapsed="false">
      <c r="A2443" s="11" t="n">
        <f aca="false">A2442+1</f>
        <v>2569</v>
      </c>
      <c r="B2443" s="12" t="s">
        <v>1039</v>
      </c>
      <c r="C2443" s="12" t="s">
        <v>1040</v>
      </c>
      <c r="D2443" s="12" t="s">
        <v>1041</v>
      </c>
      <c r="E2443" s="12" t="s">
        <v>1042</v>
      </c>
      <c r="F2443" s="14" t="s">
        <v>1059</v>
      </c>
      <c r="G2443" s="13" t="s">
        <v>1044</v>
      </c>
      <c r="H2443" s="12" t="s">
        <v>48</v>
      </c>
      <c r="I2443" s="12"/>
      <c r="J2443" s="14"/>
      <c r="K2443" s="15" t="n">
        <v>45130</v>
      </c>
      <c r="L2443" s="14" t="s">
        <v>1045</v>
      </c>
      <c r="M2443" s="16" t="n">
        <v>1</v>
      </c>
      <c r="N2443" s="16" t="n">
        <v>1</v>
      </c>
      <c r="O2443" s="17" t="n">
        <v>100000</v>
      </c>
      <c r="P2443" s="17" t="n">
        <v>100000</v>
      </c>
      <c r="Q2443" s="18" t="n">
        <v>12600</v>
      </c>
      <c r="R2443" s="19" t="n">
        <f aca="false">IF(H2443="F",1,0)</f>
        <v>1</v>
      </c>
      <c r="S2443" s="19" t="n">
        <f aca="false">IF(H2443="M",1,0)</f>
        <v>0</v>
      </c>
      <c r="T2443" s="11" t="s">
        <v>2679</v>
      </c>
      <c r="U2443" s="11" t="s">
        <v>328</v>
      </c>
      <c r="V2443" s="24" t="n">
        <f aca="false">_xlfn.xlookup(D2443,'WRSI Fusion'!$H$4:$H$354,'WRSI Fusion'!$AI$4:$AI$354)</f>
        <v>55.491318817415</v>
      </c>
      <c r="W2443" s="16" t="n">
        <f aca="false">_xlfn.xlookup(D2443,'WRSI Maïs'!$H$4:$H$346,'WRSI Maïs'!$AG$4:$AG$346)</f>
        <v>71.7845657352728</v>
      </c>
      <c r="X2443" s="16" t="n">
        <f aca="false">_xlfn.xlookup(D2443,'WRSI Mil'!$H$5:$H$355,'WRSI Mil'!$AG$5:$AG$355)</f>
        <v>75.2112747254168</v>
      </c>
      <c r="Y2443" s="16" t="n">
        <f aca="false">_xlfn.xlookup(D2443,'WRSI Sorgho'!$H$4:$H$354,'WRSI Sorgho'!$AI$4:$AI$354)</f>
        <v>52.7268365690857</v>
      </c>
      <c r="Z2443" s="16" t="n">
        <f aca="false">X2443</f>
        <v>75.2112747254168</v>
      </c>
      <c r="AA2443" s="16" t="n">
        <f aca="false">_xlfn.xlookup(D2443,'WRSI Mil'!$H$5:$H$355,'WRSI Mil'!$AH$5:$AH$355)</f>
        <v>65.1863764356946</v>
      </c>
      <c r="AB2443" s="21" t="n">
        <f aca="false">AA2443/Z2443</f>
        <v>0.866710166443511</v>
      </c>
      <c r="AC2443" s="11"/>
      <c r="AD2443" s="11"/>
      <c r="AE2443" s="11"/>
      <c r="AF2443" s="22" t="n">
        <v>2023</v>
      </c>
      <c r="AG2443" s="22" t="s">
        <v>52</v>
      </c>
      <c r="AH2443" s="22" t="s">
        <v>53</v>
      </c>
      <c r="AI2443" s="22"/>
      <c r="AJ2443" s="23" t="n">
        <v>0.7</v>
      </c>
      <c r="AK2443" s="24" t="n">
        <v>100000</v>
      </c>
      <c r="AL2443" s="23" t="n">
        <v>0.8</v>
      </c>
      <c r="AM2443" s="24" t="n">
        <v>25000</v>
      </c>
      <c r="AN2443" s="23" t="n">
        <v>0.9</v>
      </c>
      <c r="AO2443" s="24" t="n">
        <v>10000</v>
      </c>
      <c r="AP2443" s="25" t="n">
        <f aca="false">IF(AB2443&lt;AJ2443,AK2443,IF(AB2443&lt;AL2443,AM2443,IF(AB2443&lt;=AN2443,AO2443,0)))</f>
        <v>10000</v>
      </c>
    </row>
    <row r="2444" customFormat="false" ht="15.65" hidden="false" customHeight="false" outlineLevel="0" collapsed="false">
      <c r="A2444" s="11" t="n">
        <f aca="false">A2443+1</f>
        <v>2570</v>
      </c>
      <c r="B2444" s="12" t="s">
        <v>1039</v>
      </c>
      <c r="C2444" s="12" t="s">
        <v>1040</v>
      </c>
      <c r="D2444" s="12" t="s">
        <v>1041</v>
      </c>
      <c r="E2444" s="12" t="s">
        <v>1042</v>
      </c>
      <c r="F2444" s="14" t="s">
        <v>1069</v>
      </c>
      <c r="G2444" s="13" t="s">
        <v>1044</v>
      </c>
      <c r="H2444" s="12" t="s">
        <v>48</v>
      </c>
      <c r="I2444" s="12"/>
      <c r="J2444" s="14"/>
      <c r="K2444" s="15" t="n">
        <v>45127</v>
      </c>
      <c r="L2444" s="14" t="s">
        <v>1045</v>
      </c>
      <c r="M2444" s="16" t="n">
        <v>1</v>
      </c>
      <c r="N2444" s="16" t="n">
        <v>1</v>
      </c>
      <c r="O2444" s="17" t="n">
        <v>100000</v>
      </c>
      <c r="P2444" s="17" t="n">
        <v>100000</v>
      </c>
      <c r="Q2444" s="18" t="n">
        <v>12600</v>
      </c>
      <c r="R2444" s="19" t="n">
        <f aca="false">IF(H2444="F",1,0)</f>
        <v>1</v>
      </c>
      <c r="S2444" s="19" t="n">
        <f aca="false">IF(H2444="M",1,0)</f>
        <v>0</v>
      </c>
      <c r="T2444" s="11" t="s">
        <v>2680</v>
      </c>
      <c r="U2444" s="11" t="s">
        <v>328</v>
      </c>
      <c r="V2444" s="24" t="n">
        <f aca="false">_xlfn.xlookup(D2444,'WRSI Fusion'!$H$4:$H$354,'WRSI Fusion'!$AI$4:$AI$354)</f>
        <v>55.491318817415</v>
      </c>
      <c r="W2444" s="16" t="n">
        <f aca="false">_xlfn.xlookup(D2444,'WRSI Maïs'!$H$4:$H$346,'WRSI Maïs'!$AG$4:$AG$346)</f>
        <v>71.7845657352728</v>
      </c>
      <c r="X2444" s="16" t="n">
        <f aca="false">_xlfn.xlookup(D2444,'WRSI Mil'!$H$5:$H$355,'WRSI Mil'!$AG$5:$AG$355)</f>
        <v>75.2112747254168</v>
      </c>
      <c r="Y2444" s="16" t="n">
        <f aca="false">_xlfn.xlookup(D2444,'WRSI Sorgho'!$H$4:$H$354,'WRSI Sorgho'!$AI$4:$AI$354)</f>
        <v>52.7268365690857</v>
      </c>
      <c r="Z2444" s="16" t="n">
        <f aca="false">X2444</f>
        <v>75.2112747254168</v>
      </c>
      <c r="AA2444" s="16" t="n">
        <f aca="false">_xlfn.xlookup(D2444,'WRSI Mil'!$H$5:$H$355,'WRSI Mil'!$AH$5:$AH$355)</f>
        <v>65.1863764356946</v>
      </c>
      <c r="AB2444" s="21" t="n">
        <f aca="false">AA2444/Z2444</f>
        <v>0.866710166443511</v>
      </c>
      <c r="AC2444" s="11"/>
      <c r="AD2444" s="11"/>
      <c r="AE2444" s="11"/>
      <c r="AF2444" s="22" t="n">
        <v>2023</v>
      </c>
      <c r="AG2444" s="22" t="s">
        <v>52</v>
      </c>
      <c r="AH2444" s="22" t="s">
        <v>53</v>
      </c>
      <c r="AI2444" s="22"/>
      <c r="AJ2444" s="23" t="n">
        <v>0.7</v>
      </c>
      <c r="AK2444" s="24" t="n">
        <v>100000</v>
      </c>
      <c r="AL2444" s="23" t="n">
        <v>0.8</v>
      </c>
      <c r="AM2444" s="24" t="n">
        <v>25000</v>
      </c>
      <c r="AN2444" s="23" t="n">
        <v>0.9</v>
      </c>
      <c r="AO2444" s="24" t="n">
        <v>10000</v>
      </c>
      <c r="AP2444" s="25" t="n">
        <f aca="false">IF(AB2444&lt;AJ2444,AK2444,IF(AB2444&lt;AL2444,AM2444,IF(AB2444&lt;=AN2444,AO2444,0)))</f>
        <v>10000</v>
      </c>
    </row>
    <row r="2445" customFormat="false" ht="15.65" hidden="false" customHeight="false" outlineLevel="0" collapsed="false">
      <c r="A2445" s="11" t="n">
        <f aca="false">A2444+1</f>
        <v>2571</v>
      </c>
      <c r="B2445" s="12" t="s">
        <v>1039</v>
      </c>
      <c r="C2445" s="12" t="s">
        <v>1040</v>
      </c>
      <c r="D2445" s="12" t="s">
        <v>1041</v>
      </c>
      <c r="E2445" s="12" t="s">
        <v>1042</v>
      </c>
      <c r="F2445" s="14" t="s">
        <v>1047</v>
      </c>
      <c r="G2445" s="13" t="s">
        <v>1044</v>
      </c>
      <c r="H2445" s="12" t="s">
        <v>48</v>
      </c>
      <c r="I2445" s="12"/>
      <c r="J2445" s="14"/>
      <c r="K2445" s="15" t="n">
        <v>45130</v>
      </c>
      <c r="L2445" s="14" t="s">
        <v>1045</v>
      </c>
      <c r="M2445" s="16" t="n">
        <v>1</v>
      </c>
      <c r="N2445" s="16" t="n">
        <v>1</v>
      </c>
      <c r="O2445" s="17" t="n">
        <v>100000</v>
      </c>
      <c r="P2445" s="17" t="n">
        <v>100000</v>
      </c>
      <c r="Q2445" s="18" t="n">
        <v>12600</v>
      </c>
      <c r="R2445" s="19" t="n">
        <f aca="false">IF(H2445="F",1,0)</f>
        <v>1</v>
      </c>
      <c r="S2445" s="19" t="n">
        <f aca="false">IF(H2445="M",1,0)</f>
        <v>0</v>
      </c>
      <c r="T2445" s="11" t="s">
        <v>2681</v>
      </c>
      <c r="U2445" s="11" t="s">
        <v>328</v>
      </c>
      <c r="V2445" s="24" t="n">
        <f aca="false">_xlfn.xlookup(D2445,'WRSI Fusion'!$H$4:$H$354,'WRSI Fusion'!$AI$4:$AI$354)</f>
        <v>55.491318817415</v>
      </c>
      <c r="W2445" s="16" t="n">
        <f aca="false">_xlfn.xlookup(D2445,'WRSI Maïs'!$H$4:$H$346,'WRSI Maïs'!$AG$4:$AG$346)</f>
        <v>71.7845657352728</v>
      </c>
      <c r="X2445" s="16" t="n">
        <f aca="false">_xlfn.xlookup(D2445,'WRSI Mil'!$H$5:$H$355,'WRSI Mil'!$AG$5:$AG$355)</f>
        <v>75.2112747254168</v>
      </c>
      <c r="Y2445" s="16" t="n">
        <f aca="false">_xlfn.xlookup(D2445,'WRSI Sorgho'!$H$4:$H$354,'WRSI Sorgho'!$AI$4:$AI$354)</f>
        <v>52.7268365690857</v>
      </c>
      <c r="Z2445" s="16" t="n">
        <f aca="false">X2445</f>
        <v>75.2112747254168</v>
      </c>
      <c r="AA2445" s="16" t="n">
        <f aca="false">_xlfn.xlookup(D2445,'WRSI Mil'!$H$5:$H$355,'WRSI Mil'!$AH$5:$AH$355)</f>
        <v>65.1863764356946</v>
      </c>
      <c r="AB2445" s="21" t="n">
        <f aca="false">AA2445/Z2445</f>
        <v>0.866710166443511</v>
      </c>
      <c r="AC2445" s="11"/>
      <c r="AD2445" s="11"/>
      <c r="AE2445" s="11"/>
      <c r="AF2445" s="22" t="n">
        <v>2023</v>
      </c>
      <c r="AG2445" s="22" t="s">
        <v>52</v>
      </c>
      <c r="AH2445" s="22" t="s">
        <v>53</v>
      </c>
      <c r="AI2445" s="22"/>
      <c r="AJ2445" s="23" t="n">
        <v>0.7</v>
      </c>
      <c r="AK2445" s="24" t="n">
        <v>100000</v>
      </c>
      <c r="AL2445" s="23" t="n">
        <v>0.8</v>
      </c>
      <c r="AM2445" s="24" t="n">
        <v>25000</v>
      </c>
      <c r="AN2445" s="23" t="n">
        <v>0.9</v>
      </c>
      <c r="AO2445" s="24" t="n">
        <v>10000</v>
      </c>
      <c r="AP2445" s="25" t="n">
        <f aca="false">IF(AB2445&lt;AJ2445,AK2445,IF(AB2445&lt;AL2445,AM2445,IF(AB2445&lt;=AN2445,AO2445,0)))</f>
        <v>10000</v>
      </c>
    </row>
    <row r="2446" customFormat="false" ht="15.65" hidden="false" customHeight="false" outlineLevel="0" collapsed="false">
      <c r="A2446" s="11" t="n">
        <f aca="false">A2445+1</f>
        <v>2572</v>
      </c>
      <c r="B2446" s="12" t="s">
        <v>1039</v>
      </c>
      <c r="C2446" s="12" t="s">
        <v>1040</v>
      </c>
      <c r="D2446" s="12" t="s">
        <v>1041</v>
      </c>
      <c r="E2446" s="12" t="s">
        <v>1042</v>
      </c>
      <c r="F2446" s="14" t="s">
        <v>1059</v>
      </c>
      <c r="G2446" s="13" t="s">
        <v>1044</v>
      </c>
      <c r="H2446" s="12" t="s">
        <v>48</v>
      </c>
      <c r="I2446" s="12"/>
      <c r="J2446" s="14"/>
      <c r="K2446" s="15" t="n">
        <v>45130</v>
      </c>
      <c r="L2446" s="14" t="s">
        <v>1045</v>
      </c>
      <c r="M2446" s="16" t="n">
        <v>1</v>
      </c>
      <c r="N2446" s="16" t="n">
        <v>1</v>
      </c>
      <c r="O2446" s="17" t="n">
        <v>100000</v>
      </c>
      <c r="P2446" s="17" t="n">
        <v>100000</v>
      </c>
      <c r="Q2446" s="18" t="n">
        <v>12600</v>
      </c>
      <c r="R2446" s="19" t="n">
        <f aca="false">IF(H2446="F",1,0)</f>
        <v>1</v>
      </c>
      <c r="S2446" s="19" t="n">
        <f aca="false">IF(H2446="M",1,0)</f>
        <v>0</v>
      </c>
      <c r="T2446" s="11" t="s">
        <v>2682</v>
      </c>
      <c r="U2446" s="11" t="s">
        <v>328</v>
      </c>
      <c r="V2446" s="24" t="n">
        <f aca="false">_xlfn.xlookup(D2446,'WRSI Fusion'!$H$4:$H$354,'WRSI Fusion'!$AI$4:$AI$354)</f>
        <v>55.491318817415</v>
      </c>
      <c r="W2446" s="16" t="n">
        <f aca="false">_xlfn.xlookup(D2446,'WRSI Maïs'!$H$4:$H$346,'WRSI Maïs'!$AG$4:$AG$346)</f>
        <v>71.7845657352728</v>
      </c>
      <c r="X2446" s="16" t="n">
        <f aca="false">_xlfn.xlookup(D2446,'WRSI Mil'!$H$5:$H$355,'WRSI Mil'!$AG$5:$AG$355)</f>
        <v>75.2112747254168</v>
      </c>
      <c r="Y2446" s="16" t="n">
        <f aca="false">_xlfn.xlookup(D2446,'WRSI Sorgho'!$H$4:$H$354,'WRSI Sorgho'!$AI$4:$AI$354)</f>
        <v>52.7268365690857</v>
      </c>
      <c r="Z2446" s="16" t="n">
        <f aca="false">X2446</f>
        <v>75.2112747254168</v>
      </c>
      <c r="AA2446" s="16" t="n">
        <f aca="false">_xlfn.xlookup(D2446,'WRSI Mil'!$H$5:$H$355,'WRSI Mil'!$AH$5:$AH$355)</f>
        <v>65.1863764356946</v>
      </c>
      <c r="AB2446" s="21" t="n">
        <f aca="false">AA2446/Z2446</f>
        <v>0.866710166443511</v>
      </c>
      <c r="AC2446" s="11"/>
      <c r="AD2446" s="11"/>
      <c r="AE2446" s="11"/>
      <c r="AF2446" s="22" t="n">
        <v>2023</v>
      </c>
      <c r="AG2446" s="22" t="s">
        <v>52</v>
      </c>
      <c r="AH2446" s="22" t="s">
        <v>53</v>
      </c>
      <c r="AI2446" s="22"/>
      <c r="AJ2446" s="23" t="n">
        <v>0.7</v>
      </c>
      <c r="AK2446" s="24" t="n">
        <v>100000</v>
      </c>
      <c r="AL2446" s="23" t="n">
        <v>0.8</v>
      </c>
      <c r="AM2446" s="24" t="n">
        <v>25000</v>
      </c>
      <c r="AN2446" s="23" t="n">
        <v>0.9</v>
      </c>
      <c r="AO2446" s="24" t="n">
        <v>10000</v>
      </c>
      <c r="AP2446" s="25" t="n">
        <f aca="false">IF(AB2446&lt;AJ2446,AK2446,IF(AB2446&lt;AL2446,AM2446,IF(AB2446&lt;=AN2446,AO2446,0)))</f>
        <v>10000</v>
      </c>
    </row>
    <row r="2447" customFormat="false" ht="15.65" hidden="false" customHeight="false" outlineLevel="0" collapsed="false">
      <c r="A2447" s="11" t="n">
        <f aca="false">A2446+1</f>
        <v>2573</v>
      </c>
      <c r="B2447" s="12" t="s">
        <v>1039</v>
      </c>
      <c r="C2447" s="12" t="s">
        <v>1040</v>
      </c>
      <c r="D2447" s="12" t="s">
        <v>1041</v>
      </c>
      <c r="E2447" s="12" t="s">
        <v>1042</v>
      </c>
      <c r="F2447" s="14" t="s">
        <v>1063</v>
      </c>
      <c r="G2447" s="13" t="s">
        <v>1044</v>
      </c>
      <c r="H2447" s="12" t="s">
        <v>48</v>
      </c>
      <c r="I2447" s="12"/>
      <c r="J2447" s="14"/>
      <c r="K2447" s="15" t="n">
        <v>45129</v>
      </c>
      <c r="L2447" s="14" t="s">
        <v>1045</v>
      </c>
      <c r="M2447" s="16" t="n">
        <v>1</v>
      </c>
      <c r="N2447" s="16" t="n">
        <v>1</v>
      </c>
      <c r="O2447" s="17" t="n">
        <v>100000</v>
      </c>
      <c r="P2447" s="17" t="n">
        <v>100000</v>
      </c>
      <c r="Q2447" s="18" t="n">
        <v>12600</v>
      </c>
      <c r="R2447" s="19" t="n">
        <f aca="false">IF(H2447="F",1,0)</f>
        <v>1</v>
      </c>
      <c r="S2447" s="19" t="n">
        <f aca="false">IF(H2447="M",1,0)</f>
        <v>0</v>
      </c>
      <c r="T2447" s="11" t="s">
        <v>2683</v>
      </c>
      <c r="U2447" s="11" t="s">
        <v>328</v>
      </c>
      <c r="V2447" s="24" t="n">
        <f aca="false">_xlfn.xlookup(D2447,'WRSI Fusion'!$H$4:$H$354,'WRSI Fusion'!$AI$4:$AI$354)</f>
        <v>55.491318817415</v>
      </c>
      <c r="W2447" s="16" t="n">
        <f aca="false">_xlfn.xlookup(D2447,'WRSI Maïs'!$H$4:$H$346,'WRSI Maïs'!$AG$4:$AG$346)</f>
        <v>71.7845657352728</v>
      </c>
      <c r="X2447" s="16" t="n">
        <f aca="false">_xlfn.xlookup(D2447,'WRSI Mil'!$H$5:$H$355,'WRSI Mil'!$AG$5:$AG$355)</f>
        <v>75.2112747254168</v>
      </c>
      <c r="Y2447" s="16" t="n">
        <f aca="false">_xlfn.xlookup(D2447,'WRSI Sorgho'!$H$4:$H$354,'WRSI Sorgho'!$AI$4:$AI$354)</f>
        <v>52.7268365690857</v>
      </c>
      <c r="Z2447" s="16" t="n">
        <f aca="false">X2447</f>
        <v>75.2112747254168</v>
      </c>
      <c r="AA2447" s="16" t="n">
        <f aca="false">_xlfn.xlookup(D2447,'WRSI Mil'!$H$5:$H$355,'WRSI Mil'!$AH$5:$AH$355)</f>
        <v>65.1863764356946</v>
      </c>
      <c r="AB2447" s="21" t="n">
        <f aca="false">AA2447/Z2447</f>
        <v>0.866710166443511</v>
      </c>
      <c r="AC2447" s="11"/>
      <c r="AD2447" s="11"/>
      <c r="AE2447" s="11"/>
      <c r="AF2447" s="22" t="n">
        <v>2023</v>
      </c>
      <c r="AG2447" s="22" t="s">
        <v>52</v>
      </c>
      <c r="AH2447" s="22" t="s">
        <v>53</v>
      </c>
      <c r="AI2447" s="22"/>
      <c r="AJ2447" s="23" t="n">
        <v>0.7</v>
      </c>
      <c r="AK2447" s="24" t="n">
        <v>100000</v>
      </c>
      <c r="AL2447" s="23" t="n">
        <v>0.8</v>
      </c>
      <c r="AM2447" s="24" t="n">
        <v>25000</v>
      </c>
      <c r="AN2447" s="23" t="n">
        <v>0.9</v>
      </c>
      <c r="AO2447" s="24" t="n">
        <v>10000</v>
      </c>
      <c r="AP2447" s="25" t="n">
        <f aca="false">IF(AB2447&lt;AJ2447,AK2447,IF(AB2447&lt;AL2447,AM2447,IF(AB2447&lt;=AN2447,AO2447,0)))</f>
        <v>10000</v>
      </c>
    </row>
    <row r="2448" customFormat="false" ht="15.65" hidden="false" customHeight="false" outlineLevel="0" collapsed="false">
      <c r="A2448" s="11" t="n">
        <f aca="false">A2447+1</f>
        <v>2574</v>
      </c>
      <c r="B2448" s="12" t="s">
        <v>1039</v>
      </c>
      <c r="C2448" s="12" t="s">
        <v>1040</v>
      </c>
      <c r="D2448" s="12" t="s">
        <v>1041</v>
      </c>
      <c r="E2448" s="12" t="s">
        <v>1042</v>
      </c>
      <c r="F2448" s="14" t="s">
        <v>1059</v>
      </c>
      <c r="G2448" s="13" t="s">
        <v>1044</v>
      </c>
      <c r="H2448" s="12" t="s">
        <v>55</v>
      </c>
      <c r="I2448" s="12"/>
      <c r="J2448" s="14"/>
      <c r="K2448" s="15" t="n">
        <v>45130</v>
      </c>
      <c r="L2448" s="14" t="s">
        <v>1045</v>
      </c>
      <c r="M2448" s="16" t="n">
        <v>1</v>
      </c>
      <c r="N2448" s="16" t="n">
        <v>1</v>
      </c>
      <c r="O2448" s="17" t="n">
        <v>100000</v>
      </c>
      <c r="P2448" s="17" t="n">
        <v>100000</v>
      </c>
      <c r="Q2448" s="18" t="n">
        <v>12600</v>
      </c>
      <c r="R2448" s="19" t="n">
        <f aca="false">IF(H2448="F",1,0)</f>
        <v>0</v>
      </c>
      <c r="S2448" s="19" t="n">
        <f aca="false">IF(H2448="M",1,0)</f>
        <v>1</v>
      </c>
      <c r="T2448" s="11" t="s">
        <v>2684</v>
      </c>
      <c r="U2448" s="11" t="s">
        <v>328</v>
      </c>
      <c r="V2448" s="24" t="n">
        <f aca="false">_xlfn.xlookup(D2448,'WRSI Fusion'!$H$4:$H$354,'WRSI Fusion'!$AI$4:$AI$354)</f>
        <v>55.491318817415</v>
      </c>
      <c r="W2448" s="16" t="n">
        <f aca="false">_xlfn.xlookup(D2448,'WRSI Maïs'!$H$4:$H$346,'WRSI Maïs'!$AG$4:$AG$346)</f>
        <v>71.7845657352728</v>
      </c>
      <c r="X2448" s="16" t="n">
        <f aca="false">_xlfn.xlookup(D2448,'WRSI Mil'!$H$5:$H$355,'WRSI Mil'!$AG$5:$AG$355)</f>
        <v>75.2112747254168</v>
      </c>
      <c r="Y2448" s="16" t="n">
        <f aca="false">_xlfn.xlookup(D2448,'WRSI Sorgho'!$H$4:$H$354,'WRSI Sorgho'!$AI$4:$AI$354)</f>
        <v>52.7268365690857</v>
      </c>
      <c r="Z2448" s="16" t="n">
        <f aca="false">X2448</f>
        <v>75.2112747254168</v>
      </c>
      <c r="AA2448" s="16" t="n">
        <f aca="false">_xlfn.xlookup(D2448,'WRSI Mil'!$H$5:$H$355,'WRSI Mil'!$AH$5:$AH$355)</f>
        <v>65.1863764356946</v>
      </c>
      <c r="AB2448" s="21" t="n">
        <f aca="false">AA2448/Z2448</f>
        <v>0.866710166443511</v>
      </c>
      <c r="AC2448" s="11"/>
      <c r="AD2448" s="11"/>
      <c r="AE2448" s="11"/>
      <c r="AF2448" s="22" t="n">
        <v>2023</v>
      </c>
      <c r="AG2448" s="22" t="s">
        <v>52</v>
      </c>
      <c r="AH2448" s="22" t="s">
        <v>53</v>
      </c>
      <c r="AI2448" s="22"/>
      <c r="AJ2448" s="23" t="n">
        <v>0.7</v>
      </c>
      <c r="AK2448" s="24" t="n">
        <v>100000</v>
      </c>
      <c r="AL2448" s="23" t="n">
        <v>0.8</v>
      </c>
      <c r="AM2448" s="24" t="n">
        <v>25000</v>
      </c>
      <c r="AN2448" s="23" t="n">
        <v>0.9</v>
      </c>
      <c r="AO2448" s="24" t="n">
        <v>10000</v>
      </c>
      <c r="AP2448" s="25" t="n">
        <f aca="false">IF(AB2448&lt;AJ2448,AK2448,IF(AB2448&lt;AL2448,AM2448,IF(AB2448&lt;=AN2448,AO2448,0)))</f>
        <v>10000</v>
      </c>
    </row>
    <row r="2449" customFormat="false" ht="15.65" hidden="false" customHeight="false" outlineLevel="0" collapsed="false">
      <c r="A2449" s="11" t="n">
        <f aca="false">A2448+1</f>
        <v>2575</v>
      </c>
      <c r="B2449" s="12" t="s">
        <v>1039</v>
      </c>
      <c r="C2449" s="12" t="s">
        <v>1040</v>
      </c>
      <c r="D2449" s="12" t="s">
        <v>1041</v>
      </c>
      <c r="E2449" s="12" t="s">
        <v>1042</v>
      </c>
      <c r="F2449" s="14" t="s">
        <v>1059</v>
      </c>
      <c r="G2449" s="13" t="s">
        <v>1044</v>
      </c>
      <c r="H2449" s="12" t="s">
        <v>48</v>
      </c>
      <c r="I2449" s="12"/>
      <c r="J2449" s="14"/>
      <c r="K2449" s="15" t="n">
        <v>45130</v>
      </c>
      <c r="L2449" s="14" t="s">
        <v>1045</v>
      </c>
      <c r="M2449" s="16" t="n">
        <v>1</v>
      </c>
      <c r="N2449" s="16" t="n">
        <v>1</v>
      </c>
      <c r="O2449" s="17" t="n">
        <v>100000</v>
      </c>
      <c r="P2449" s="17" t="n">
        <v>100000</v>
      </c>
      <c r="Q2449" s="18" t="n">
        <v>12600</v>
      </c>
      <c r="R2449" s="19" t="n">
        <f aca="false">IF(H2449="F",1,0)</f>
        <v>1</v>
      </c>
      <c r="S2449" s="19" t="n">
        <f aca="false">IF(H2449="M",1,0)</f>
        <v>0</v>
      </c>
      <c r="T2449" s="11" t="s">
        <v>2685</v>
      </c>
      <c r="U2449" s="11" t="s">
        <v>328</v>
      </c>
      <c r="V2449" s="24" t="n">
        <f aca="false">_xlfn.xlookup(D2449,'WRSI Fusion'!$H$4:$H$354,'WRSI Fusion'!$AI$4:$AI$354)</f>
        <v>55.491318817415</v>
      </c>
      <c r="W2449" s="16" t="n">
        <f aca="false">_xlfn.xlookup(D2449,'WRSI Maïs'!$H$4:$H$346,'WRSI Maïs'!$AG$4:$AG$346)</f>
        <v>71.7845657352728</v>
      </c>
      <c r="X2449" s="16" t="n">
        <f aca="false">_xlfn.xlookup(D2449,'WRSI Mil'!$H$5:$H$355,'WRSI Mil'!$AG$5:$AG$355)</f>
        <v>75.2112747254168</v>
      </c>
      <c r="Y2449" s="16" t="n">
        <f aca="false">_xlfn.xlookup(D2449,'WRSI Sorgho'!$H$4:$H$354,'WRSI Sorgho'!$AI$4:$AI$354)</f>
        <v>52.7268365690857</v>
      </c>
      <c r="Z2449" s="16" t="n">
        <f aca="false">X2449</f>
        <v>75.2112747254168</v>
      </c>
      <c r="AA2449" s="16" t="n">
        <f aca="false">_xlfn.xlookup(D2449,'WRSI Mil'!$H$5:$H$355,'WRSI Mil'!$AH$5:$AH$355)</f>
        <v>65.1863764356946</v>
      </c>
      <c r="AB2449" s="21" t="n">
        <f aca="false">AA2449/Z2449</f>
        <v>0.866710166443511</v>
      </c>
      <c r="AC2449" s="11"/>
      <c r="AD2449" s="11"/>
      <c r="AE2449" s="11"/>
      <c r="AF2449" s="22" t="n">
        <v>2023</v>
      </c>
      <c r="AG2449" s="22" t="s">
        <v>52</v>
      </c>
      <c r="AH2449" s="22" t="s">
        <v>53</v>
      </c>
      <c r="AI2449" s="22"/>
      <c r="AJ2449" s="23" t="n">
        <v>0.7</v>
      </c>
      <c r="AK2449" s="24" t="n">
        <v>100000</v>
      </c>
      <c r="AL2449" s="23" t="n">
        <v>0.8</v>
      </c>
      <c r="AM2449" s="24" t="n">
        <v>25000</v>
      </c>
      <c r="AN2449" s="23" t="n">
        <v>0.9</v>
      </c>
      <c r="AO2449" s="24" t="n">
        <v>10000</v>
      </c>
      <c r="AP2449" s="25" t="n">
        <f aca="false">IF(AB2449&lt;AJ2449,AK2449,IF(AB2449&lt;AL2449,AM2449,IF(AB2449&lt;=AN2449,AO2449,0)))</f>
        <v>10000</v>
      </c>
    </row>
    <row r="2450" customFormat="false" ht="15.65" hidden="false" customHeight="false" outlineLevel="0" collapsed="false">
      <c r="A2450" s="11" t="n">
        <f aca="false">A2449+1</f>
        <v>2576</v>
      </c>
      <c r="B2450" s="12" t="s">
        <v>1039</v>
      </c>
      <c r="C2450" s="12" t="s">
        <v>1040</v>
      </c>
      <c r="D2450" s="12" t="s">
        <v>1041</v>
      </c>
      <c r="E2450" s="12" t="s">
        <v>1042</v>
      </c>
      <c r="F2450" s="14" t="s">
        <v>1047</v>
      </c>
      <c r="G2450" s="13" t="s">
        <v>1044</v>
      </c>
      <c r="H2450" s="12" t="s">
        <v>48</v>
      </c>
      <c r="I2450" s="12"/>
      <c r="J2450" s="14"/>
      <c r="K2450" s="15" t="n">
        <v>45130</v>
      </c>
      <c r="L2450" s="14" t="s">
        <v>1045</v>
      </c>
      <c r="M2450" s="16" t="n">
        <v>1</v>
      </c>
      <c r="N2450" s="16" t="n">
        <v>1</v>
      </c>
      <c r="O2450" s="17" t="n">
        <v>100000</v>
      </c>
      <c r="P2450" s="17" t="n">
        <v>100000</v>
      </c>
      <c r="Q2450" s="18" t="n">
        <v>12600</v>
      </c>
      <c r="R2450" s="19" t="n">
        <f aca="false">IF(H2450="F",1,0)</f>
        <v>1</v>
      </c>
      <c r="S2450" s="19" t="n">
        <f aca="false">IF(H2450="M",1,0)</f>
        <v>0</v>
      </c>
      <c r="T2450" s="11" t="s">
        <v>2686</v>
      </c>
      <c r="U2450" s="11" t="s">
        <v>328</v>
      </c>
      <c r="V2450" s="24" t="n">
        <f aca="false">_xlfn.xlookup(D2450,'WRSI Fusion'!$H$4:$H$354,'WRSI Fusion'!$AI$4:$AI$354)</f>
        <v>55.491318817415</v>
      </c>
      <c r="W2450" s="16" t="n">
        <f aca="false">_xlfn.xlookup(D2450,'WRSI Maïs'!$H$4:$H$346,'WRSI Maïs'!$AG$4:$AG$346)</f>
        <v>71.7845657352728</v>
      </c>
      <c r="X2450" s="16" t="n">
        <f aca="false">_xlfn.xlookup(D2450,'WRSI Mil'!$H$5:$H$355,'WRSI Mil'!$AG$5:$AG$355)</f>
        <v>75.2112747254168</v>
      </c>
      <c r="Y2450" s="16" t="n">
        <f aca="false">_xlfn.xlookup(D2450,'WRSI Sorgho'!$H$4:$H$354,'WRSI Sorgho'!$AI$4:$AI$354)</f>
        <v>52.7268365690857</v>
      </c>
      <c r="Z2450" s="16" t="n">
        <f aca="false">X2450</f>
        <v>75.2112747254168</v>
      </c>
      <c r="AA2450" s="16" t="n">
        <f aca="false">_xlfn.xlookup(D2450,'WRSI Mil'!$H$5:$H$355,'WRSI Mil'!$AH$5:$AH$355)</f>
        <v>65.1863764356946</v>
      </c>
      <c r="AB2450" s="21" t="n">
        <f aca="false">AA2450/Z2450</f>
        <v>0.866710166443511</v>
      </c>
      <c r="AC2450" s="11"/>
      <c r="AD2450" s="11"/>
      <c r="AE2450" s="11"/>
      <c r="AF2450" s="22" t="n">
        <v>2023</v>
      </c>
      <c r="AG2450" s="22" t="s">
        <v>52</v>
      </c>
      <c r="AH2450" s="22" t="s">
        <v>53</v>
      </c>
      <c r="AI2450" s="22"/>
      <c r="AJ2450" s="23" t="n">
        <v>0.7</v>
      </c>
      <c r="AK2450" s="24" t="n">
        <v>100000</v>
      </c>
      <c r="AL2450" s="23" t="n">
        <v>0.8</v>
      </c>
      <c r="AM2450" s="24" t="n">
        <v>25000</v>
      </c>
      <c r="AN2450" s="23" t="n">
        <v>0.9</v>
      </c>
      <c r="AO2450" s="24" t="n">
        <v>10000</v>
      </c>
      <c r="AP2450" s="25" t="n">
        <f aca="false">IF(AB2450&lt;AJ2450,AK2450,IF(AB2450&lt;AL2450,AM2450,IF(AB2450&lt;=AN2450,AO2450,0)))</f>
        <v>10000</v>
      </c>
    </row>
    <row r="2451" customFormat="false" ht="15.65" hidden="false" customHeight="false" outlineLevel="0" collapsed="false">
      <c r="A2451" s="11" t="n">
        <f aca="false">A2450+1</f>
        <v>2577</v>
      </c>
      <c r="B2451" s="12" t="s">
        <v>1039</v>
      </c>
      <c r="C2451" s="12" t="s">
        <v>1040</v>
      </c>
      <c r="D2451" s="12" t="s">
        <v>1041</v>
      </c>
      <c r="E2451" s="12" t="s">
        <v>1042</v>
      </c>
      <c r="F2451" s="14" t="s">
        <v>1059</v>
      </c>
      <c r="G2451" s="13" t="s">
        <v>1044</v>
      </c>
      <c r="H2451" s="12" t="s">
        <v>55</v>
      </c>
      <c r="I2451" s="12"/>
      <c r="J2451" s="14"/>
      <c r="K2451" s="15" t="n">
        <v>45130</v>
      </c>
      <c r="L2451" s="14" t="s">
        <v>1045</v>
      </c>
      <c r="M2451" s="16" t="n">
        <v>1</v>
      </c>
      <c r="N2451" s="16" t="n">
        <v>1</v>
      </c>
      <c r="O2451" s="17" t="n">
        <v>100000</v>
      </c>
      <c r="P2451" s="17" t="n">
        <v>100000</v>
      </c>
      <c r="Q2451" s="18" t="n">
        <v>12600</v>
      </c>
      <c r="R2451" s="19" t="n">
        <f aca="false">IF(H2451="F",1,0)</f>
        <v>0</v>
      </c>
      <c r="S2451" s="19" t="n">
        <f aca="false">IF(H2451="M",1,0)</f>
        <v>1</v>
      </c>
      <c r="T2451" s="11" t="s">
        <v>2687</v>
      </c>
      <c r="U2451" s="11" t="s">
        <v>328</v>
      </c>
      <c r="V2451" s="24" t="n">
        <f aca="false">_xlfn.xlookup(D2451,'WRSI Fusion'!$H$4:$H$354,'WRSI Fusion'!$AI$4:$AI$354)</f>
        <v>55.491318817415</v>
      </c>
      <c r="W2451" s="16" t="n">
        <f aca="false">_xlfn.xlookup(D2451,'WRSI Maïs'!$H$4:$H$346,'WRSI Maïs'!$AG$4:$AG$346)</f>
        <v>71.7845657352728</v>
      </c>
      <c r="X2451" s="16" t="n">
        <f aca="false">_xlfn.xlookup(D2451,'WRSI Mil'!$H$5:$H$355,'WRSI Mil'!$AG$5:$AG$355)</f>
        <v>75.2112747254168</v>
      </c>
      <c r="Y2451" s="16" t="n">
        <f aca="false">_xlfn.xlookup(D2451,'WRSI Sorgho'!$H$4:$H$354,'WRSI Sorgho'!$AI$4:$AI$354)</f>
        <v>52.7268365690857</v>
      </c>
      <c r="Z2451" s="16" t="n">
        <f aca="false">X2451</f>
        <v>75.2112747254168</v>
      </c>
      <c r="AA2451" s="16" t="n">
        <f aca="false">_xlfn.xlookup(D2451,'WRSI Mil'!$H$5:$H$355,'WRSI Mil'!$AH$5:$AH$355)</f>
        <v>65.1863764356946</v>
      </c>
      <c r="AB2451" s="21" t="n">
        <f aca="false">AA2451/Z2451</f>
        <v>0.866710166443511</v>
      </c>
      <c r="AC2451" s="11"/>
      <c r="AD2451" s="11"/>
      <c r="AE2451" s="11"/>
      <c r="AF2451" s="22" t="n">
        <v>2023</v>
      </c>
      <c r="AG2451" s="22" t="s">
        <v>52</v>
      </c>
      <c r="AH2451" s="22" t="s">
        <v>53</v>
      </c>
      <c r="AI2451" s="22"/>
      <c r="AJ2451" s="23" t="n">
        <v>0.7</v>
      </c>
      <c r="AK2451" s="24" t="n">
        <v>100000</v>
      </c>
      <c r="AL2451" s="23" t="n">
        <v>0.8</v>
      </c>
      <c r="AM2451" s="24" t="n">
        <v>25000</v>
      </c>
      <c r="AN2451" s="23" t="n">
        <v>0.9</v>
      </c>
      <c r="AO2451" s="24" t="n">
        <v>10000</v>
      </c>
      <c r="AP2451" s="25" t="n">
        <f aca="false">IF(AB2451&lt;AJ2451,AK2451,IF(AB2451&lt;AL2451,AM2451,IF(AB2451&lt;=AN2451,AO2451,0)))</f>
        <v>10000</v>
      </c>
    </row>
    <row r="2452" customFormat="false" ht="15.65" hidden="false" customHeight="false" outlineLevel="0" collapsed="false">
      <c r="A2452" s="11" t="n">
        <f aca="false">A2451+1</f>
        <v>2578</v>
      </c>
      <c r="B2452" s="12" t="s">
        <v>1039</v>
      </c>
      <c r="C2452" s="12" t="s">
        <v>1040</v>
      </c>
      <c r="D2452" s="12" t="s">
        <v>1041</v>
      </c>
      <c r="E2452" s="12" t="s">
        <v>1042</v>
      </c>
      <c r="F2452" s="14" t="s">
        <v>1047</v>
      </c>
      <c r="G2452" s="13" t="s">
        <v>1044</v>
      </c>
      <c r="H2452" s="12" t="s">
        <v>48</v>
      </c>
      <c r="I2452" s="12"/>
      <c r="J2452" s="14"/>
      <c r="K2452" s="15" t="n">
        <v>45130</v>
      </c>
      <c r="L2452" s="14" t="s">
        <v>1045</v>
      </c>
      <c r="M2452" s="16" t="n">
        <v>1</v>
      </c>
      <c r="N2452" s="16" t="n">
        <v>1</v>
      </c>
      <c r="O2452" s="17" t="n">
        <v>100000</v>
      </c>
      <c r="P2452" s="17" t="n">
        <v>100000</v>
      </c>
      <c r="Q2452" s="18" t="n">
        <v>12600</v>
      </c>
      <c r="R2452" s="19" t="n">
        <f aca="false">IF(H2452="F",1,0)</f>
        <v>1</v>
      </c>
      <c r="S2452" s="19" t="n">
        <f aca="false">IF(H2452="M",1,0)</f>
        <v>0</v>
      </c>
      <c r="T2452" s="11" t="s">
        <v>2688</v>
      </c>
      <c r="U2452" s="11" t="s">
        <v>328</v>
      </c>
      <c r="V2452" s="24" t="n">
        <f aca="false">_xlfn.xlookup(D2452,'WRSI Fusion'!$H$4:$H$354,'WRSI Fusion'!$AI$4:$AI$354)</f>
        <v>55.491318817415</v>
      </c>
      <c r="W2452" s="16" t="n">
        <f aca="false">_xlfn.xlookup(D2452,'WRSI Maïs'!$H$4:$H$346,'WRSI Maïs'!$AG$4:$AG$346)</f>
        <v>71.7845657352728</v>
      </c>
      <c r="X2452" s="16" t="n">
        <f aca="false">_xlfn.xlookup(D2452,'WRSI Mil'!$H$5:$H$355,'WRSI Mil'!$AG$5:$AG$355)</f>
        <v>75.2112747254168</v>
      </c>
      <c r="Y2452" s="16" t="n">
        <f aca="false">_xlfn.xlookup(D2452,'WRSI Sorgho'!$H$4:$H$354,'WRSI Sorgho'!$AI$4:$AI$354)</f>
        <v>52.7268365690857</v>
      </c>
      <c r="Z2452" s="16" t="n">
        <f aca="false">X2452</f>
        <v>75.2112747254168</v>
      </c>
      <c r="AA2452" s="16" t="n">
        <f aca="false">_xlfn.xlookup(D2452,'WRSI Mil'!$H$5:$H$355,'WRSI Mil'!$AH$5:$AH$355)</f>
        <v>65.1863764356946</v>
      </c>
      <c r="AB2452" s="21" t="n">
        <f aca="false">AA2452/Z2452</f>
        <v>0.866710166443511</v>
      </c>
      <c r="AC2452" s="11"/>
      <c r="AD2452" s="11"/>
      <c r="AE2452" s="11"/>
      <c r="AF2452" s="22" t="n">
        <v>2023</v>
      </c>
      <c r="AG2452" s="22" t="s">
        <v>52</v>
      </c>
      <c r="AH2452" s="22" t="s">
        <v>53</v>
      </c>
      <c r="AI2452" s="22"/>
      <c r="AJ2452" s="23" t="n">
        <v>0.7</v>
      </c>
      <c r="AK2452" s="24" t="n">
        <v>100000</v>
      </c>
      <c r="AL2452" s="23" t="n">
        <v>0.8</v>
      </c>
      <c r="AM2452" s="24" t="n">
        <v>25000</v>
      </c>
      <c r="AN2452" s="23" t="n">
        <v>0.9</v>
      </c>
      <c r="AO2452" s="24" t="n">
        <v>10000</v>
      </c>
      <c r="AP2452" s="25" t="n">
        <f aca="false">IF(AB2452&lt;AJ2452,AK2452,IF(AB2452&lt;AL2452,AM2452,IF(AB2452&lt;=AN2452,AO2452,0)))</f>
        <v>10000</v>
      </c>
    </row>
    <row r="2453" customFormat="false" ht="15.65" hidden="false" customHeight="false" outlineLevel="0" collapsed="false">
      <c r="A2453" s="11" t="n">
        <f aca="false">A2452+1</f>
        <v>2579</v>
      </c>
      <c r="B2453" s="12" t="s">
        <v>1039</v>
      </c>
      <c r="C2453" s="12" t="s">
        <v>1040</v>
      </c>
      <c r="D2453" s="12" t="s">
        <v>1041</v>
      </c>
      <c r="E2453" s="12" t="s">
        <v>1042</v>
      </c>
      <c r="F2453" s="14" t="s">
        <v>1063</v>
      </c>
      <c r="G2453" s="13" t="s">
        <v>1044</v>
      </c>
      <c r="H2453" s="12" t="s">
        <v>55</v>
      </c>
      <c r="I2453" s="12"/>
      <c r="J2453" s="14"/>
      <c r="K2453" s="15" t="n">
        <v>45129</v>
      </c>
      <c r="L2453" s="14" t="s">
        <v>1045</v>
      </c>
      <c r="M2453" s="16" t="n">
        <v>1</v>
      </c>
      <c r="N2453" s="16" t="n">
        <v>1</v>
      </c>
      <c r="O2453" s="17" t="n">
        <v>100000</v>
      </c>
      <c r="P2453" s="17" t="n">
        <v>100000</v>
      </c>
      <c r="Q2453" s="18" t="n">
        <v>12600</v>
      </c>
      <c r="R2453" s="19" t="n">
        <f aca="false">IF(H2453="F",1,0)</f>
        <v>0</v>
      </c>
      <c r="S2453" s="19" t="n">
        <f aca="false">IF(H2453="M",1,0)</f>
        <v>1</v>
      </c>
      <c r="T2453" s="11" t="s">
        <v>2689</v>
      </c>
      <c r="U2453" s="11" t="s">
        <v>328</v>
      </c>
      <c r="V2453" s="24" t="n">
        <f aca="false">_xlfn.xlookup(D2453,'WRSI Fusion'!$H$4:$H$354,'WRSI Fusion'!$AI$4:$AI$354)</f>
        <v>55.491318817415</v>
      </c>
      <c r="W2453" s="16" t="n">
        <f aca="false">_xlfn.xlookup(D2453,'WRSI Maïs'!$H$4:$H$346,'WRSI Maïs'!$AG$4:$AG$346)</f>
        <v>71.7845657352728</v>
      </c>
      <c r="X2453" s="16" t="n">
        <f aca="false">_xlfn.xlookup(D2453,'WRSI Mil'!$H$5:$H$355,'WRSI Mil'!$AG$5:$AG$355)</f>
        <v>75.2112747254168</v>
      </c>
      <c r="Y2453" s="16" t="n">
        <f aca="false">_xlfn.xlookup(D2453,'WRSI Sorgho'!$H$4:$H$354,'WRSI Sorgho'!$AI$4:$AI$354)</f>
        <v>52.7268365690857</v>
      </c>
      <c r="Z2453" s="16" t="n">
        <f aca="false">X2453</f>
        <v>75.2112747254168</v>
      </c>
      <c r="AA2453" s="16" t="n">
        <f aca="false">_xlfn.xlookup(D2453,'WRSI Mil'!$H$5:$H$355,'WRSI Mil'!$AH$5:$AH$355)</f>
        <v>65.1863764356946</v>
      </c>
      <c r="AB2453" s="21" t="n">
        <f aca="false">AA2453/Z2453</f>
        <v>0.866710166443511</v>
      </c>
      <c r="AC2453" s="11"/>
      <c r="AD2453" s="11"/>
      <c r="AE2453" s="11"/>
      <c r="AF2453" s="22" t="n">
        <v>2023</v>
      </c>
      <c r="AG2453" s="22" t="s">
        <v>52</v>
      </c>
      <c r="AH2453" s="22" t="s">
        <v>53</v>
      </c>
      <c r="AI2453" s="22"/>
      <c r="AJ2453" s="23" t="n">
        <v>0.7</v>
      </c>
      <c r="AK2453" s="24" t="n">
        <v>100000</v>
      </c>
      <c r="AL2453" s="23" t="n">
        <v>0.8</v>
      </c>
      <c r="AM2453" s="24" t="n">
        <v>25000</v>
      </c>
      <c r="AN2453" s="23" t="n">
        <v>0.9</v>
      </c>
      <c r="AO2453" s="24" t="n">
        <v>10000</v>
      </c>
      <c r="AP2453" s="25" t="n">
        <f aca="false">IF(AB2453&lt;AJ2453,AK2453,IF(AB2453&lt;AL2453,AM2453,IF(AB2453&lt;=AN2453,AO2453,0)))</f>
        <v>10000</v>
      </c>
    </row>
    <row r="2454" customFormat="false" ht="15.65" hidden="false" customHeight="false" outlineLevel="0" collapsed="false">
      <c r="A2454" s="11" t="n">
        <f aca="false">A2453+1</f>
        <v>2580</v>
      </c>
      <c r="B2454" s="12" t="s">
        <v>1039</v>
      </c>
      <c r="C2454" s="12" t="s">
        <v>1040</v>
      </c>
      <c r="D2454" s="12" t="s">
        <v>1041</v>
      </c>
      <c r="E2454" s="12" t="s">
        <v>1042</v>
      </c>
      <c r="F2454" s="14" t="s">
        <v>1059</v>
      </c>
      <c r="G2454" s="13" t="s">
        <v>1044</v>
      </c>
      <c r="H2454" s="12" t="s">
        <v>48</v>
      </c>
      <c r="I2454" s="12"/>
      <c r="J2454" s="14"/>
      <c r="K2454" s="15" t="n">
        <v>45130</v>
      </c>
      <c r="L2454" s="14" t="s">
        <v>1045</v>
      </c>
      <c r="M2454" s="16" t="n">
        <v>1</v>
      </c>
      <c r="N2454" s="16" t="n">
        <v>1</v>
      </c>
      <c r="O2454" s="17" t="n">
        <v>100000</v>
      </c>
      <c r="P2454" s="17" t="n">
        <v>100000</v>
      </c>
      <c r="Q2454" s="18" t="n">
        <v>12600</v>
      </c>
      <c r="R2454" s="19" t="n">
        <f aca="false">IF(H2454="F",1,0)</f>
        <v>1</v>
      </c>
      <c r="S2454" s="19" t="n">
        <f aca="false">IF(H2454="M",1,0)</f>
        <v>0</v>
      </c>
      <c r="T2454" s="11" t="s">
        <v>2690</v>
      </c>
      <c r="U2454" s="11" t="s">
        <v>328</v>
      </c>
      <c r="V2454" s="24" t="n">
        <f aca="false">_xlfn.xlookup(D2454,'WRSI Fusion'!$H$4:$H$354,'WRSI Fusion'!$AI$4:$AI$354)</f>
        <v>55.491318817415</v>
      </c>
      <c r="W2454" s="16" t="n">
        <f aca="false">_xlfn.xlookup(D2454,'WRSI Maïs'!$H$4:$H$346,'WRSI Maïs'!$AG$4:$AG$346)</f>
        <v>71.7845657352728</v>
      </c>
      <c r="X2454" s="16" t="n">
        <f aca="false">_xlfn.xlookup(D2454,'WRSI Mil'!$H$5:$H$355,'WRSI Mil'!$AG$5:$AG$355)</f>
        <v>75.2112747254168</v>
      </c>
      <c r="Y2454" s="16" t="n">
        <f aca="false">_xlfn.xlookup(D2454,'WRSI Sorgho'!$H$4:$H$354,'WRSI Sorgho'!$AI$4:$AI$354)</f>
        <v>52.7268365690857</v>
      </c>
      <c r="Z2454" s="16" t="n">
        <f aca="false">X2454</f>
        <v>75.2112747254168</v>
      </c>
      <c r="AA2454" s="16" t="n">
        <f aca="false">_xlfn.xlookup(D2454,'WRSI Mil'!$H$5:$H$355,'WRSI Mil'!$AH$5:$AH$355)</f>
        <v>65.1863764356946</v>
      </c>
      <c r="AB2454" s="21" t="n">
        <f aca="false">AA2454/Z2454</f>
        <v>0.866710166443511</v>
      </c>
      <c r="AC2454" s="11"/>
      <c r="AD2454" s="11"/>
      <c r="AE2454" s="11"/>
      <c r="AF2454" s="22" t="n">
        <v>2023</v>
      </c>
      <c r="AG2454" s="22" t="s">
        <v>52</v>
      </c>
      <c r="AH2454" s="22" t="s">
        <v>53</v>
      </c>
      <c r="AI2454" s="22"/>
      <c r="AJ2454" s="23" t="n">
        <v>0.7</v>
      </c>
      <c r="AK2454" s="24" t="n">
        <v>100000</v>
      </c>
      <c r="AL2454" s="23" t="n">
        <v>0.8</v>
      </c>
      <c r="AM2454" s="24" t="n">
        <v>25000</v>
      </c>
      <c r="AN2454" s="23" t="n">
        <v>0.9</v>
      </c>
      <c r="AO2454" s="24" t="n">
        <v>10000</v>
      </c>
      <c r="AP2454" s="25" t="n">
        <f aca="false">IF(AB2454&lt;AJ2454,AK2454,IF(AB2454&lt;AL2454,AM2454,IF(AB2454&lt;=AN2454,AO2454,0)))</f>
        <v>10000</v>
      </c>
    </row>
    <row r="2455" customFormat="false" ht="15.65" hidden="false" customHeight="false" outlineLevel="0" collapsed="false">
      <c r="A2455" s="11" t="n">
        <f aca="false">A2454+1</f>
        <v>2581</v>
      </c>
      <c r="B2455" s="12" t="s">
        <v>1039</v>
      </c>
      <c r="C2455" s="12" t="s">
        <v>1040</v>
      </c>
      <c r="D2455" s="12" t="s">
        <v>1041</v>
      </c>
      <c r="E2455" s="12" t="s">
        <v>1042</v>
      </c>
      <c r="F2455" s="14" t="s">
        <v>1059</v>
      </c>
      <c r="G2455" s="13" t="s">
        <v>1044</v>
      </c>
      <c r="H2455" s="12" t="s">
        <v>48</v>
      </c>
      <c r="I2455" s="12"/>
      <c r="J2455" s="14"/>
      <c r="K2455" s="15" t="n">
        <v>45130</v>
      </c>
      <c r="L2455" s="14" t="s">
        <v>1045</v>
      </c>
      <c r="M2455" s="16" t="n">
        <v>1</v>
      </c>
      <c r="N2455" s="16" t="n">
        <v>1</v>
      </c>
      <c r="O2455" s="17" t="n">
        <v>100000</v>
      </c>
      <c r="P2455" s="17" t="n">
        <v>100000</v>
      </c>
      <c r="Q2455" s="18" t="n">
        <v>12600</v>
      </c>
      <c r="R2455" s="19" t="n">
        <f aca="false">IF(H2455="F",1,0)</f>
        <v>1</v>
      </c>
      <c r="S2455" s="19" t="n">
        <f aca="false">IF(H2455="M",1,0)</f>
        <v>0</v>
      </c>
      <c r="T2455" s="11" t="s">
        <v>2691</v>
      </c>
      <c r="U2455" s="11" t="s">
        <v>328</v>
      </c>
      <c r="V2455" s="24" t="n">
        <f aca="false">_xlfn.xlookup(D2455,'WRSI Fusion'!$H$4:$H$354,'WRSI Fusion'!$AI$4:$AI$354)</f>
        <v>55.491318817415</v>
      </c>
      <c r="W2455" s="16" t="n">
        <f aca="false">_xlfn.xlookup(D2455,'WRSI Maïs'!$H$4:$H$346,'WRSI Maïs'!$AG$4:$AG$346)</f>
        <v>71.7845657352728</v>
      </c>
      <c r="X2455" s="16" t="n">
        <f aca="false">_xlfn.xlookup(D2455,'WRSI Mil'!$H$5:$H$355,'WRSI Mil'!$AG$5:$AG$355)</f>
        <v>75.2112747254168</v>
      </c>
      <c r="Y2455" s="16" t="n">
        <f aca="false">_xlfn.xlookup(D2455,'WRSI Sorgho'!$H$4:$H$354,'WRSI Sorgho'!$AI$4:$AI$354)</f>
        <v>52.7268365690857</v>
      </c>
      <c r="Z2455" s="16" t="n">
        <f aca="false">X2455</f>
        <v>75.2112747254168</v>
      </c>
      <c r="AA2455" s="16" t="n">
        <f aca="false">_xlfn.xlookup(D2455,'WRSI Mil'!$H$5:$H$355,'WRSI Mil'!$AH$5:$AH$355)</f>
        <v>65.1863764356946</v>
      </c>
      <c r="AB2455" s="21" t="n">
        <f aca="false">AA2455/Z2455</f>
        <v>0.866710166443511</v>
      </c>
      <c r="AC2455" s="11"/>
      <c r="AD2455" s="11"/>
      <c r="AE2455" s="11"/>
      <c r="AF2455" s="22" t="n">
        <v>2023</v>
      </c>
      <c r="AG2455" s="22" t="s">
        <v>52</v>
      </c>
      <c r="AH2455" s="22" t="s">
        <v>53</v>
      </c>
      <c r="AI2455" s="22"/>
      <c r="AJ2455" s="23" t="n">
        <v>0.7</v>
      </c>
      <c r="AK2455" s="24" t="n">
        <v>100000</v>
      </c>
      <c r="AL2455" s="23" t="n">
        <v>0.8</v>
      </c>
      <c r="AM2455" s="24" t="n">
        <v>25000</v>
      </c>
      <c r="AN2455" s="23" t="n">
        <v>0.9</v>
      </c>
      <c r="AO2455" s="24" t="n">
        <v>10000</v>
      </c>
      <c r="AP2455" s="25" t="n">
        <f aca="false">IF(AB2455&lt;AJ2455,AK2455,IF(AB2455&lt;AL2455,AM2455,IF(AB2455&lt;=AN2455,AO2455,0)))</f>
        <v>10000</v>
      </c>
    </row>
    <row r="2456" customFormat="false" ht="15.65" hidden="false" customHeight="false" outlineLevel="0" collapsed="false">
      <c r="A2456" s="11" t="n">
        <f aca="false">A2455+1</f>
        <v>2582</v>
      </c>
      <c r="B2456" s="12" t="s">
        <v>1039</v>
      </c>
      <c r="C2456" s="12" t="s">
        <v>1040</v>
      </c>
      <c r="D2456" s="12" t="s">
        <v>1041</v>
      </c>
      <c r="E2456" s="12" t="s">
        <v>1042</v>
      </c>
      <c r="F2456" s="14" t="s">
        <v>1063</v>
      </c>
      <c r="G2456" s="13" t="s">
        <v>1044</v>
      </c>
      <c r="H2456" s="12" t="s">
        <v>55</v>
      </c>
      <c r="I2456" s="12"/>
      <c r="J2456" s="14"/>
      <c r="K2456" s="15" t="n">
        <v>45129</v>
      </c>
      <c r="L2456" s="14" t="s">
        <v>1045</v>
      </c>
      <c r="M2456" s="16" t="n">
        <v>1</v>
      </c>
      <c r="N2456" s="16" t="n">
        <v>1</v>
      </c>
      <c r="O2456" s="17" t="n">
        <v>100000</v>
      </c>
      <c r="P2456" s="17" t="n">
        <v>100000</v>
      </c>
      <c r="Q2456" s="18" t="n">
        <v>12600</v>
      </c>
      <c r="R2456" s="19" t="n">
        <f aca="false">IF(H2456="F",1,0)</f>
        <v>0</v>
      </c>
      <c r="S2456" s="19" t="n">
        <f aca="false">IF(H2456="M",1,0)</f>
        <v>1</v>
      </c>
      <c r="T2456" s="11" t="s">
        <v>2692</v>
      </c>
      <c r="U2456" s="11" t="s">
        <v>328</v>
      </c>
      <c r="V2456" s="24" t="n">
        <f aca="false">_xlfn.xlookup(D2456,'WRSI Fusion'!$H$4:$H$354,'WRSI Fusion'!$AI$4:$AI$354)</f>
        <v>55.491318817415</v>
      </c>
      <c r="W2456" s="16" t="n">
        <f aca="false">_xlfn.xlookup(D2456,'WRSI Maïs'!$H$4:$H$346,'WRSI Maïs'!$AG$4:$AG$346)</f>
        <v>71.7845657352728</v>
      </c>
      <c r="X2456" s="16" t="n">
        <f aca="false">_xlfn.xlookup(D2456,'WRSI Mil'!$H$5:$H$355,'WRSI Mil'!$AG$5:$AG$355)</f>
        <v>75.2112747254168</v>
      </c>
      <c r="Y2456" s="16" t="n">
        <f aca="false">_xlfn.xlookup(D2456,'WRSI Sorgho'!$H$4:$H$354,'WRSI Sorgho'!$AI$4:$AI$354)</f>
        <v>52.7268365690857</v>
      </c>
      <c r="Z2456" s="16" t="n">
        <f aca="false">X2456</f>
        <v>75.2112747254168</v>
      </c>
      <c r="AA2456" s="16" t="n">
        <f aca="false">_xlfn.xlookup(D2456,'WRSI Mil'!$H$5:$H$355,'WRSI Mil'!$AH$5:$AH$355)</f>
        <v>65.1863764356946</v>
      </c>
      <c r="AB2456" s="21" t="n">
        <f aca="false">AA2456/Z2456</f>
        <v>0.866710166443511</v>
      </c>
      <c r="AC2456" s="11"/>
      <c r="AD2456" s="11"/>
      <c r="AE2456" s="11"/>
      <c r="AF2456" s="22" t="n">
        <v>2023</v>
      </c>
      <c r="AG2456" s="22" t="s">
        <v>52</v>
      </c>
      <c r="AH2456" s="22" t="s">
        <v>53</v>
      </c>
      <c r="AI2456" s="22"/>
      <c r="AJ2456" s="23" t="n">
        <v>0.7</v>
      </c>
      <c r="AK2456" s="24" t="n">
        <v>100000</v>
      </c>
      <c r="AL2456" s="23" t="n">
        <v>0.8</v>
      </c>
      <c r="AM2456" s="24" t="n">
        <v>25000</v>
      </c>
      <c r="AN2456" s="23" t="n">
        <v>0.9</v>
      </c>
      <c r="AO2456" s="24" t="n">
        <v>10000</v>
      </c>
      <c r="AP2456" s="25" t="n">
        <f aca="false">IF(AB2456&lt;AJ2456,AK2456,IF(AB2456&lt;AL2456,AM2456,IF(AB2456&lt;=AN2456,AO2456,0)))</f>
        <v>10000</v>
      </c>
    </row>
    <row r="2457" customFormat="false" ht="15.65" hidden="false" customHeight="false" outlineLevel="0" collapsed="false">
      <c r="A2457" s="11" t="n">
        <f aca="false">A2456+1</f>
        <v>2583</v>
      </c>
      <c r="B2457" s="12" t="s">
        <v>1039</v>
      </c>
      <c r="C2457" s="12" t="s">
        <v>1040</v>
      </c>
      <c r="D2457" s="12" t="s">
        <v>1041</v>
      </c>
      <c r="E2457" s="12" t="s">
        <v>1042</v>
      </c>
      <c r="F2457" s="14" t="s">
        <v>1059</v>
      </c>
      <c r="G2457" s="13" t="s">
        <v>1044</v>
      </c>
      <c r="H2457" s="12" t="s">
        <v>55</v>
      </c>
      <c r="I2457" s="12"/>
      <c r="J2457" s="14"/>
      <c r="K2457" s="15" t="n">
        <v>45130</v>
      </c>
      <c r="L2457" s="14" t="s">
        <v>1045</v>
      </c>
      <c r="M2457" s="16" t="n">
        <v>1</v>
      </c>
      <c r="N2457" s="16" t="n">
        <v>1</v>
      </c>
      <c r="O2457" s="17" t="n">
        <v>100000</v>
      </c>
      <c r="P2457" s="17" t="n">
        <v>100000</v>
      </c>
      <c r="Q2457" s="18" t="n">
        <v>12600</v>
      </c>
      <c r="R2457" s="19" t="n">
        <f aca="false">IF(H2457="F",1,0)</f>
        <v>0</v>
      </c>
      <c r="S2457" s="19" t="n">
        <f aca="false">IF(H2457="M",1,0)</f>
        <v>1</v>
      </c>
      <c r="T2457" s="11" t="s">
        <v>2693</v>
      </c>
      <c r="U2457" s="11" t="s">
        <v>328</v>
      </c>
      <c r="V2457" s="24" t="n">
        <f aca="false">_xlfn.xlookup(D2457,'WRSI Fusion'!$H$4:$H$354,'WRSI Fusion'!$AI$4:$AI$354)</f>
        <v>55.491318817415</v>
      </c>
      <c r="W2457" s="16" t="n">
        <f aca="false">_xlfn.xlookup(D2457,'WRSI Maïs'!$H$4:$H$346,'WRSI Maïs'!$AG$4:$AG$346)</f>
        <v>71.7845657352728</v>
      </c>
      <c r="X2457" s="16" t="n">
        <f aca="false">_xlfn.xlookup(D2457,'WRSI Mil'!$H$5:$H$355,'WRSI Mil'!$AG$5:$AG$355)</f>
        <v>75.2112747254168</v>
      </c>
      <c r="Y2457" s="16" t="n">
        <f aca="false">_xlfn.xlookup(D2457,'WRSI Sorgho'!$H$4:$H$354,'WRSI Sorgho'!$AI$4:$AI$354)</f>
        <v>52.7268365690857</v>
      </c>
      <c r="Z2457" s="16" t="n">
        <f aca="false">X2457</f>
        <v>75.2112747254168</v>
      </c>
      <c r="AA2457" s="16" t="n">
        <f aca="false">_xlfn.xlookup(D2457,'WRSI Mil'!$H$5:$H$355,'WRSI Mil'!$AH$5:$AH$355)</f>
        <v>65.1863764356946</v>
      </c>
      <c r="AB2457" s="21" t="n">
        <f aca="false">AA2457/Z2457</f>
        <v>0.866710166443511</v>
      </c>
      <c r="AC2457" s="11"/>
      <c r="AD2457" s="11"/>
      <c r="AE2457" s="11"/>
      <c r="AF2457" s="22" t="n">
        <v>2023</v>
      </c>
      <c r="AG2457" s="22" t="s">
        <v>52</v>
      </c>
      <c r="AH2457" s="22" t="s">
        <v>53</v>
      </c>
      <c r="AI2457" s="22"/>
      <c r="AJ2457" s="23" t="n">
        <v>0.7</v>
      </c>
      <c r="AK2457" s="24" t="n">
        <v>100000</v>
      </c>
      <c r="AL2457" s="23" t="n">
        <v>0.8</v>
      </c>
      <c r="AM2457" s="24" t="n">
        <v>25000</v>
      </c>
      <c r="AN2457" s="23" t="n">
        <v>0.9</v>
      </c>
      <c r="AO2457" s="24" t="n">
        <v>10000</v>
      </c>
      <c r="AP2457" s="25" t="n">
        <f aca="false">IF(AB2457&lt;AJ2457,AK2457,IF(AB2457&lt;AL2457,AM2457,IF(AB2457&lt;=AN2457,AO2457,0)))</f>
        <v>10000</v>
      </c>
    </row>
    <row r="2458" customFormat="false" ht="15.65" hidden="false" customHeight="false" outlineLevel="0" collapsed="false">
      <c r="A2458" s="11" t="n">
        <f aca="false">A2457+1</f>
        <v>2584</v>
      </c>
      <c r="B2458" s="12" t="s">
        <v>1039</v>
      </c>
      <c r="C2458" s="12" t="s">
        <v>1040</v>
      </c>
      <c r="D2458" s="12" t="s">
        <v>1041</v>
      </c>
      <c r="E2458" s="12" t="s">
        <v>1042</v>
      </c>
      <c r="F2458" s="14" t="s">
        <v>1114</v>
      </c>
      <c r="G2458" s="13" t="s">
        <v>1044</v>
      </c>
      <c r="H2458" s="12" t="s">
        <v>55</v>
      </c>
      <c r="I2458" s="12"/>
      <c r="J2458" s="14"/>
      <c r="K2458" s="15" t="n">
        <v>45126</v>
      </c>
      <c r="L2458" s="14" t="s">
        <v>49</v>
      </c>
      <c r="M2458" s="16" t="n">
        <v>1</v>
      </c>
      <c r="N2458" s="16" t="n">
        <v>1</v>
      </c>
      <c r="O2458" s="17" t="n">
        <v>100000</v>
      </c>
      <c r="P2458" s="17" t="n">
        <v>100000</v>
      </c>
      <c r="Q2458" s="18" t="n">
        <v>12600</v>
      </c>
      <c r="R2458" s="19" t="n">
        <f aca="false">IF(H2458="F",1,0)</f>
        <v>0</v>
      </c>
      <c r="S2458" s="19" t="n">
        <f aca="false">IF(H2458="M",1,0)</f>
        <v>1</v>
      </c>
      <c r="T2458" s="11" t="s">
        <v>2694</v>
      </c>
      <c r="U2458" s="11" t="s">
        <v>51</v>
      </c>
      <c r="V2458" s="24" t="n">
        <f aca="false">_xlfn.xlookup(D2458,'WRSI Fusion'!$H$4:$H$354,'WRSI Fusion'!$AI$4:$AI$354)</f>
        <v>55.491318817415</v>
      </c>
      <c r="W2458" s="16" t="n">
        <f aca="false">_xlfn.xlookup(D2458,'WRSI Maïs'!$H$4:$H$346,'WRSI Maïs'!$AG$4:$AG$346)</f>
        <v>71.7845657352728</v>
      </c>
      <c r="X2458" s="16" t="n">
        <f aca="false">_xlfn.xlookup(D2458,'WRSI Mil'!$H$5:$H$355,'WRSI Mil'!$AG$5:$AG$355)</f>
        <v>75.2112747254168</v>
      </c>
      <c r="Y2458" s="16" t="n">
        <f aca="false">_xlfn.xlookup(D2458,'WRSI Sorgho'!$H$4:$H$354,'WRSI Sorgho'!$AI$4:$AI$354)</f>
        <v>52.7268365690857</v>
      </c>
      <c r="Z2458" s="16" t="n">
        <f aca="false">Y2458</f>
        <v>52.7268365690857</v>
      </c>
      <c r="AA2458" s="16" t="n">
        <f aca="false">_xlfn.xlookup(D2458,'WRSI Sorgho'!$H$4:$H$354,'WRSI Sorgho'!$AJ$4:$AJ$354)</f>
        <v>44.8954389112363</v>
      </c>
      <c r="AB2458" s="21" t="n">
        <f aca="false">AA2458/Z2458</f>
        <v>0.851472264079635</v>
      </c>
      <c r="AC2458" s="11"/>
      <c r="AD2458" s="11"/>
      <c r="AE2458" s="11"/>
      <c r="AF2458" s="22" t="n">
        <v>2023</v>
      </c>
      <c r="AG2458" s="22" t="s">
        <v>52</v>
      </c>
      <c r="AH2458" s="22" t="s">
        <v>53</v>
      </c>
      <c r="AI2458" s="22"/>
      <c r="AJ2458" s="23" t="n">
        <v>0.7</v>
      </c>
      <c r="AK2458" s="24" t="n">
        <v>100000</v>
      </c>
      <c r="AL2458" s="23" t="n">
        <v>0.8</v>
      </c>
      <c r="AM2458" s="24" t="n">
        <v>25000</v>
      </c>
      <c r="AN2458" s="23" t="n">
        <v>0.9</v>
      </c>
      <c r="AO2458" s="24" t="n">
        <v>10000</v>
      </c>
      <c r="AP2458" s="25" t="n">
        <f aca="false">IF(AB2458&lt;AJ2458,AK2458,IF(AB2458&lt;AL2458,AM2458,IF(AB2458&lt;=AN2458,AO2458,0)))</f>
        <v>10000</v>
      </c>
    </row>
    <row r="2459" customFormat="false" ht="15.65" hidden="false" customHeight="false" outlineLevel="0" collapsed="false">
      <c r="A2459" s="11" t="n">
        <f aca="false">A2458+1</f>
        <v>2585</v>
      </c>
      <c r="B2459" s="12" t="s">
        <v>1039</v>
      </c>
      <c r="C2459" s="12" t="s">
        <v>1040</v>
      </c>
      <c r="D2459" s="12" t="s">
        <v>1041</v>
      </c>
      <c r="E2459" s="12" t="s">
        <v>1042</v>
      </c>
      <c r="F2459" s="14" t="s">
        <v>1063</v>
      </c>
      <c r="G2459" s="13" t="s">
        <v>1044</v>
      </c>
      <c r="H2459" s="12" t="s">
        <v>55</v>
      </c>
      <c r="I2459" s="12"/>
      <c r="J2459" s="14"/>
      <c r="K2459" s="15" t="n">
        <v>45129</v>
      </c>
      <c r="L2459" s="14" t="s">
        <v>1045</v>
      </c>
      <c r="M2459" s="16" t="n">
        <v>1</v>
      </c>
      <c r="N2459" s="16" t="n">
        <v>1</v>
      </c>
      <c r="O2459" s="17" t="n">
        <v>100000</v>
      </c>
      <c r="P2459" s="17" t="n">
        <v>100000</v>
      </c>
      <c r="Q2459" s="18" t="n">
        <v>12600</v>
      </c>
      <c r="R2459" s="19" t="n">
        <f aca="false">IF(H2459="F",1,0)</f>
        <v>0</v>
      </c>
      <c r="S2459" s="19" t="n">
        <f aca="false">IF(H2459="M",1,0)</f>
        <v>1</v>
      </c>
      <c r="T2459" s="11" t="s">
        <v>2695</v>
      </c>
      <c r="U2459" s="11" t="s">
        <v>328</v>
      </c>
      <c r="V2459" s="24" t="n">
        <f aca="false">_xlfn.xlookup(D2459,'WRSI Fusion'!$H$4:$H$354,'WRSI Fusion'!$AI$4:$AI$354)</f>
        <v>55.491318817415</v>
      </c>
      <c r="W2459" s="16" t="n">
        <f aca="false">_xlfn.xlookup(D2459,'WRSI Maïs'!$H$4:$H$346,'WRSI Maïs'!$AG$4:$AG$346)</f>
        <v>71.7845657352728</v>
      </c>
      <c r="X2459" s="16" t="n">
        <f aca="false">_xlfn.xlookup(D2459,'WRSI Mil'!$H$5:$H$355,'WRSI Mil'!$AG$5:$AG$355)</f>
        <v>75.2112747254168</v>
      </c>
      <c r="Y2459" s="16" t="n">
        <f aca="false">_xlfn.xlookup(D2459,'WRSI Sorgho'!$H$4:$H$354,'WRSI Sorgho'!$AI$4:$AI$354)</f>
        <v>52.7268365690857</v>
      </c>
      <c r="Z2459" s="16" t="n">
        <f aca="false">X2459</f>
        <v>75.2112747254168</v>
      </c>
      <c r="AA2459" s="16" t="n">
        <f aca="false">_xlfn.xlookup(D2459,'WRSI Mil'!$H$5:$H$355,'WRSI Mil'!$AH$5:$AH$355)</f>
        <v>65.1863764356946</v>
      </c>
      <c r="AB2459" s="21" t="n">
        <f aca="false">AA2459/Z2459</f>
        <v>0.866710166443511</v>
      </c>
      <c r="AC2459" s="11"/>
      <c r="AD2459" s="11"/>
      <c r="AE2459" s="11"/>
      <c r="AF2459" s="22" t="n">
        <v>2023</v>
      </c>
      <c r="AG2459" s="22" t="s">
        <v>52</v>
      </c>
      <c r="AH2459" s="22" t="s">
        <v>53</v>
      </c>
      <c r="AI2459" s="22"/>
      <c r="AJ2459" s="23" t="n">
        <v>0.7</v>
      </c>
      <c r="AK2459" s="24" t="n">
        <v>100000</v>
      </c>
      <c r="AL2459" s="23" t="n">
        <v>0.8</v>
      </c>
      <c r="AM2459" s="24" t="n">
        <v>25000</v>
      </c>
      <c r="AN2459" s="23" t="n">
        <v>0.9</v>
      </c>
      <c r="AO2459" s="24" t="n">
        <v>10000</v>
      </c>
      <c r="AP2459" s="25" t="n">
        <f aca="false">IF(AB2459&lt;AJ2459,AK2459,IF(AB2459&lt;AL2459,AM2459,IF(AB2459&lt;=AN2459,AO2459,0)))</f>
        <v>10000</v>
      </c>
    </row>
    <row r="2460" customFormat="false" ht="15.65" hidden="false" customHeight="false" outlineLevel="0" collapsed="false">
      <c r="A2460" s="11" t="n">
        <f aca="false">A2459+1</f>
        <v>2586</v>
      </c>
      <c r="B2460" s="12" t="s">
        <v>1039</v>
      </c>
      <c r="C2460" s="12" t="s">
        <v>1040</v>
      </c>
      <c r="D2460" s="12" t="s">
        <v>1041</v>
      </c>
      <c r="E2460" s="12" t="s">
        <v>1042</v>
      </c>
      <c r="F2460" s="14" t="s">
        <v>1063</v>
      </c>
      <c r="G2460" s="13" t="s">
        <v>1044</v>
      </c>
      <c r="H2460" s="12" t="s">
        <v>48</v>
      </c>
      <c r="I2460" s="12"/>
      <c r="J2460" s="14"/>
      <c r="K2460" s="15" t="n">
        <v>45129</v>
      </c>
      <c r="L2460" s="14" t="s">
        <v>1045</v>
      </c>
      <c r="M2460" s="16" t="n">
        <v>1</v>
      </c>
      <c r="N2460" s="16" t="n">
        <v>1</v>
      </c>
      <c r="O2460" s="17" t="n">
        <v>100000</v>
      </c>
      <c r="P2460" s="17" t="n">
        <v>100000</v>
      </c>
      <c r="Q2460" s="18" t="n">
        <v>12600</v>
      </c>
      <c r="R2460" s="19" t="n">
        <f aca="false">IF(H2460="F",1,0)</f>
        <v>1</v>
      </c>
      <c r="S2460" s="19" t="n">
        <f aca="false">IF(H2460="M",1,0)</f>
        <v>0</v>
      </c>
      <c r="T2460" s="11" t="s">
        <v>2696</v>
      </c>
      <c r="U2460" s="11" t="s">
        <v>328</v>
      </c>
      <c r="V2460" s="24" t="n">
        <f aca="false">_xlfn.xlookup(D2460,'WRSI Fusion'!$H$4:$H$354,'WRSI Fusion'!$AI$4:$AI$354)</f>
        <v>55.491318817415</v>
      </c>
      <c r="W2460" s="16" t="n">
        <f aca="false">_xlfn.xlookup(D2460,'WRSI Maïs'!$H$4:$H$346,'WRSI Maïs'!$AG$4:$AG$346)</f>
        <v>71.7845657352728</v>
      </c>
      <c r="X2460" s="16" t="n">
        <f aca="false">_xlfn.xlookup(D2460,'WRSI Mil'!$H$5:$H$355,'WRSI Mil'!$AG$5:$AG$355)</f>
        <v>75.2112747254168</v>
      </c>
      <c r="Y2460" s="16" t="n">
        <f aca="false">_xlfn.xlookup(D2460,'WRSI Sorgho'!$H$4:$H$354,'WRSI Sorgho'!$AI$4:$AI$354)</f>
        <v>52.7268365690857</v>
      </c>
      <c r="Z2460" s="16" t="n">
        <f aca="false">X2460</f>
        <v>75.2112747254168</v>
      </c>
      <c r="AA2460" s="16" t="n">
        <f aca="false">_xlfn.xlookup(D2460,'WRSI Mil'!$H$5:$H$355,'WRSI Mil'!$AH$5:$AH$355)</f>
        <v>65.1863764356946</v>
      </c>
      <c r="AB2460" s="21" t="n">
        <f aca="false">AA2460/Z2460</f>
        <v>0.866710166443511</v>
      </c>
      <c r="AC2460" s="11"/>
      <c r="AD2460" s="11"/>
      <c r="AE2460" s="11"/>
      <c r="AF2460" s="22" t="n">
        <v>2023</v>
      </c>
      <c r="AG2460" s="22" t="s">
        <v>52</v>
      </c>
      <c r="AH2460" s="22" t="s">
        <v>53</v>
      </c>
      <c r="AI2460" s="22"/>
      <c r="AJ2460" s="23" t="n">
        <v>0.7</v>
      </c>
      <c r="AK2460" s="24" t="n">
        <v>100000</v>
      </c>
      <c r="AL2460" s="23" t="n">
        <v>0.8</v>
      </c>
      <c r="AM2460" s="24" t="n">
        <v>25000</v>
      </c>
      <c r="AN2460" s="23" t="n">
        <v>0.9</v>
      </c>
      <c r="AO2460" s="24" t="n">
        <v>10000</v>
      </c>
      <c r="AP2460" s="25" t="n">
        <f aca="false">IF(AB2460&lt;AJ2460,AK2460,IF(AB2460&lt;AL2460,AM2460,IF(AB2460&lt;=AN2460,AO2460,0)))</f>
        <v>10000</v>
      </c>
    </row>
    <row r="2461" customFormat="false" ht="15.65" hidden="false" customHeight="false" outlineLevel="0" collapsed="false">
      <c r="A2461" s="11" t="n">
        <f aca="false">A2460+1</f>
        <v>2587</v>
      </c>
      <c r="B2461" s="12" t="s">
        <v>1039</v>
      </c>
      <c r="C2461" s="12" t="s">
        <v>1040</v>
      </c>
      <c r="D2461" s="12" t="s">
        <v>1041</v>
      </c>
      <c r="E2461" s="12" t="s">
        <v>1042</v>
      </c>
      <c r="F2461" s="14" t="s">
        <v>1059</v>
      </c>
      <c r="G2461" s="13" t="s">
        <v>1044</v>
      </c>
      <c r="H2461" s="12" t="s">
        <v>48</v>
      </c>
      <c r="I2461" s="12"/>
      <c r="J2461" s="14"/>
      <c r="K2461" s="15" t="n">
        <v>45130</v>
      </c>
      <c r="L2461" s="14" t="s">
        <v>1045</v>
      </c>
      <c r="M2461" s="16" t="n">
        <v>1</v>
      </c>
      <c r="N2461" s="16" t="n">
        <v>1</v>
      </c>
      <c r="O2461" s="17" t="n">
        <v>100000</v>
      </c>
      <c r="P2461" s="17" t="n">
        <v>100000</v>
      </c>
      <c r="Q2461" s="18" t="n">
        <v>12600</v>
      </c>
      <c r="R2461" s="19" t="n">
        <f aca="false">IF(H2461="F",1,0)</f>
        <v>1</v>
      </c>
      <c r="S2461" s="19" t="n">
        <f aca="false">IF(H2461="M",1,0)</f>
        <v>0</v>
      </c>
      <c r="T2461" s="11" t="s">
        <v>2697</v>
      </c>
      <c r="U2461" s="11" t="s">
        <v>328</v>
      </c>
      <c r="V2461" s="24" t="n">
        <f aca="false">_xlfn.xlookup(D2461,'WRSI Fusion'!$H$4:$H$354,'WRSI Fusion'!$AI$4:$AI$354)</f>
        <v>55.491318817415</v>
      </c>
      <c r="W2461" s="16" t="n">
        <f aca="false">_xlfn.xlookup(D2461,'WRSI Maïs'!$H$4:$H$346,'WRSI Maïs'!$AG$4:$AG$346)</f>
        <v>71.7845657352728</v>
      </c>
      <c r="X2461" s="16" t="n">
        <f aca="false">_xlfn.xlookup(D2461,'WRSI Mil'!$H$5:$H$355,'WRSI Mil'!$AG$5:$AG$355)</f>
        <v>75.2112747254168</v>
      </c>
      <c r="Y2461" s="16" t="n">
        <f aca="false">_xlfn.xlookup(D2461,'WRSI Sorgho'!$H$4:$H$354,'WRSI Sorgho'!$AI$4:$AI$354)</f>
        <v>52.7268365690857</v>
      </c>
      <c r="Z2461" s="16" t="n">
        <f aca="false">X2461</f>
        <v>75.2112747254168</v>
      </c>
      <c r="AA2461" s="16" t="n">
        <f aca="false">_xlfn.xlookup(D2461,'WRSI Mil'!$H$5:$H$355,'WRSI Mil'!$AH$5:$AH$355)</f>
        <v>65.1863764356946</v>
      </c>
      <c r="AB2461" s="21" t="n">
        <f aca="false">AA2461/Z2461</f>
        <v>0.866710166443511</v>
      </c>
      <c r="AC2461" s="11"/>
      <c r="AD2461" s="11"/>
      <c r="AE2461" s="11"/>
      <c r="AF2461" s="22" t="n">
        <v>2023</v>
      </c>
      <c r="AG2461" s="22" t="s">
        <v>52</v>
      </c>
      <c r="AH2461" s="22" t="s">
        <v>53</v>
      </c>
      <c r="AI2461" s="22"/>
      <c r="AJ2461" s="23" t="n">
        <v>0.7</v>
      </c>
      <c r="AK2461" s="24" t="n">
        <v>100000</v>
      </c>
      <c r="AL2461" s="23" t="n">
        <v>0.8</v>
      </c>
      <c r="AM2461" s="24" t="n">
        <v>25000</v>
      </c>
      <c r="AN2461" s="23" t="n">
        <v>0.9</v>
      </c>
      <c r="AO2461" s="24" t="n">
        <v>10000</v>
      </c>
      <c r="AP2461" s="25" t="n">
        <f aca="false">IF(AB2461&lt;AJ2461,AK2461,IF(AB2461&lt;AL2461,AM2461,IF(AB2461&lt;=AN2461,AO2461,0)))</f>
        <v>10000</v>
      </c>
    </row>
    <row r="2462" customFormat="false" ht="15.65" hidden="false" customHeight="false" outlineLevel="0" collapsed="false">
      <c r="A2462" s="11" t="n">
        <f aca="false">A2461+1</f>
        <v>2588</v>
      </c>
      <c r="B2462" s="12" t="s">
        <v>1039</v>
      </c>
      <c r="C2462" s="12" t="s">
        <v>1040</v>
      </c>
      <c r="D2462" s="12" t="s">
        <v>1041</v>
      </c>
      <c r="E2462" s="12" t="s">
        <v>1042</v>
      </c>
      <c r="F2462" s="14" t="s">
        <v>1111</v>
      </c>
      <c r="G2462" s="13" t="s">
        <v>1044</v>
      </c>
      <c r="H2462" s="12" t="s">
        <v>55</v>
      </c>
      <c r="I2462" s="12"/>
      <c r="J2462" s="14"/>
      <c r="K2462" s="15" t="n">
        <v>45126</v>
      </c>
      <c r="L2462" s="14" t="s">
        <v>1045</v>
      </c>
      <c r="M2462" s="16" t="n">
        <v>1</v>
      </c>
      <c r="N2462" s="16" t="n">
        <v>1</v>
      </c>
      <c r="O2462" s="17" t="n">
        <v>100000</v>
      </c>
      <c r="P2462" s="17" t="n">
        <v>100000</v>
      </c>
      <c r="Q2462" s="18" t="n">
        <v>12600</v>
      </c>
      <c r="R2462" s="19" t="n">
        <f aca="false">IF(H2462="F",1,0)</f>
        <v>0</v>
      </c>
      <c r="S2462" s="19" t="n">
        <f aca="false">IF(H2462="M",1,0)</f>
        <v>1</v>
      </c>
      <c r="T2462" s="11" t="s">
        <v>2698</v>
      </c>
      <c r="U2462" s="11" t="s">
        <v>328</v>
      </c>
      <c r="V2462" s="24" t="n">
        <f aca="false">_xlfn.xlookup(D2462,'WRSI Fusion'!$H$4:$H$354,'WRSI Fusion'!$AI$4:$AI$354)</f>
        <v>55.491318817415</v>
      </c>
      <c r="W2462" s="16" t="n">
        <f aca="false">_xlfn.xlookup(D2462,'WRSI Maïs'!$H$4:$H$346,'WRSI Maïs'!$AG$4:$AG$346)</f>
        <v>71.7845657352728</v>
      </c>
      <c r="X2462" s="16" t="n">
        <f aca="false">_xlfn.xlookup(D2462,'WRSI Mil'!$H$5:$H$355,'WRSI Mil'!$AG$5:$AG$355)</f>
        <v>75.2112747254168</v>
      </c>
      <c r="Y2462" s="16" t="n">
        <f aca="false">_xlfn.xlookup(D2462,'WRSI Sorgho'!$H$4:$H$354,'WRSI Sorgho'!$AI$4:$AI$354)</f>
        <v>52.7268365690857</v>
      </c>
      <c r="Z2462" s="16" t="n">
        <f aca="false">X2462</f>
        <v>75.2112747254168</v>
      </c>
      <c r="AA2462" s="16" t="n">
        <f aca="false">_xlfn.xlookup(D2462,'WRSI Mil'!$H$5:$H$355,'WRSI Mil'!$AH$5:$AH$355)</f>
        <v>65.1863764356946</v>
      </c>
      <c r="AB2462" s="21" t="n">
        <f aca="false">AA2462/Z2462</f>
        <v>0.866710166443511</v>
      </c>
      <c r="AC2462" s="11"/>
      <c r="AD2462" s="11"/>
      <c r="AE2462" s="11"/>
      <c r="AF2462" s="22" t="n">
        <v>2023</v>
      </c>
      <c r="AG2462" s="22" t="s">
        <v>52</v>
      </c>
      <c r="AH2462" s="22" t="s">
        <v>53</v>
      </c>
      <c r="AI2462" s="22"/>
      <c r="AJ2462" s="23" t="n">
        <v>0.7</v>
      </c>
      <c r="AK2462" s="24" t="n">
        <v>100000</v>
      </c>
      <c r="AL2462" s="23" t="n">
        <v>0.8</v>
      </c>
      <c r="AM2462" s="24" t="n">
        <v>25000</v>
      </c>
      <c r="AN2462" s="23" t="n">
        <v>0.9</v>
      </c>
      <c r="AO2462" s="24" t="n">
        <v>10000</v>
      </c>
      <c r="AP2462" s="25" t="n">
        <f aca="false">IF(AB2462&lt;AJ2462,AK2462,IF(AB2462&lt;AL2462,AM2462,IF(AB2462&lt;=AN2462,AO2462,0)))</f>
        <v>10000</v>
      </c>
    </row>
    <row r="2463" customFormat="false" ht="15.65" hidden="false" customHeight="false" outlineLevel="0" collapsed="false">
      <c r="A2463" s="11" t="n">
        <f aca="false">A2462+1</f>
        <v>2589</v>
      </c>
      <c r="B2463" s="12" t="s">
        <v>1039</v>
      </c>
      <c r="C2463" s="12" t="s">
        <v>1040</v>
      </c>
      <c r="D2463" s="12" t="s">
        <v>1041</v>
      </c>
      <c r="E2463" s="12" t="s">
        <v>1042</v>
      </c>
      <c r="F2463" s="14" t="s">
        <v>1063</v>
      </c>
      <c r="G2463" s="13" t="s">
        <v>1044</v>
      </c>
      <c r="H2463" s="12" t="s">
        <v>55</v>
      </c>
      <c r="I2463" s="12"/>
      <c r="J2463" s="14"/>
      <c r="K2463" s="15" t="n">
        <v>45129</v>
      </c>
      <c r="L2463" s="14" t="s">
        <v>1045</v>
      </c>
      <c r="M2463" s="16" t="n">
        <v>1</v>
      </c>
      <c r="N2463" s="16" t="n">
        <v>1</v>
      </c>
      <c r="O2463" s="17" t="n">
        <v>100000</v>
      </c>
      <c r="P2463" s="17" t="n">
        <v>100000</v>
      </c>
      <c r="Q2463" s="18" t="n">
        <v>12600</v>
      </c>
      <c r="R2463" s="19" t="n">
        <f aca="false">IF(H2463="F",1,0)</f>
        <v>0</v>
      </c>
      <c r="S2463" s="19" t="n">
        <f aca="false">IF(H2463="M",1,0)</f>
        <v>1</v>
      </c>
      <c r="T2463" s="11" t="s">
        <v>2699</v>
      </c>
      <c r="U2463" s="11" t="s">
        <v>328</v>
      </c>
      <c r="V2463" s="24" t="n">
        <f aca="false">_xlfn.xlookup(D2463,'WRSI Fusion'!$H$4:$H$354,'WRSI Fusion'!$AI$4:$AI$354)</f>
        <v>55.491318817415</v>
      </c>
      <c r="W2463" s="16" t="n">
        <f aca="false">_xlfn.xlookup(D2463,'WRSI Maïs'!$H$4:$H$346,'WRSI Maïs'!$AG$4:$AG$346)</f>
        <v>71.7845657352728</v>
      </c>
      <c r="X2463" s="16" t="n">
        <f aca="false">_xlfn.xlookup(D2463,'WRSI Mil'!$H$5:$H$355,'WRSI Mil'!$AG$5:$AG$355)</f>
        <v>75.2112747254168</v>
      </c>
      <c r="Y2463" s="16" t="n">
        <f aca="false">_xlfn.xlookup(D2463,'WRSI Sorgho'!$H$4:$H$354,'WRSI Sorgho'!$AI$4:$AI$354)</f>
        <v>52.7268365690857</v>
      </c>
      <c r="Z2463" s="16" t="n">
        <f aca="false">X2463</f>
        <v>75.2112747254168</v>
      </c>
      <c r="AA2463" s="16" t="n">
        <f aca="false">_xlfn.xlookup(D2463,'WRSI Mil'!$H$5:$H$355,'WRSI Mil'!$AH$5:$AH$355)</f>
        <v>65.1863764356946</v>
      </c>
      <c r="AB2463" s="21" t="n">
        <f aca="false">AA2463/Z2463</f>
        <v>0.866710166443511</v>
      </c>
      <c r="AC2463" s="11"/>
      <c r="AD2463" s="11"/>
      <c r="AE2463" s="11"/>
      <c r="AF2463" s="22" t="n">
        <v>2023</v>
      </c>
      <c r="AG2463" s="22" t="s">
        <v>52</v>
      </c>
      <c r="AH2463" s="22" t="s">
        <v>53</v>
      </c>
      <c r="AI2463" s="22"/>
      <c r="AJ2463" s="23" t="n">
        <v>0.7</v>
      </c>
      <c r="AK2463" s="24" t="n">
        <v>100000</v>
      </c>
      <c r="AL2463" s="23" t="n">
        <v>0.8</v>
      </c>
      <c r="AM2463" s="24" t="n">
        <v>25000</v>
      </c>
      <c r="AN2463" s="23" t="n">
        <v>0.9</v>
      </c>
      <c r="AO2463" s="24" t="n">
        <v>10000</v>
      </c>
      <c r="AP2463" s="25" t="n">
        <f aca="false">IF(AB2463&lt;AJ2463,AK2463,IF(AB2463&lt;AL2463,AM2463,IF(AB2463&lt;=AN2463,AO2463,0)))</f>
        <v>10000</v>
      </c>
    </row>
    <row r="2464" customFormat="false" ht="15.65" hidden="false" customHeight="false" outlineLevel="0" collapsed="false">
      <c r="A2464" s="11" t="n">
        <f aca="false">A2463+1</f>
        <v>2590</v>
      </c>
      <c r="B2464" s="12" t="s">
        <v>1039</v>
      </c>
      <c r="C2464" s="12" t="s">
        <v>1040</v>
      </c>
      <c r="D2464" s="12" t="s">
        <v>1041</v>
      </c>
      <c r="E2464" s="12" t="s">
        <v>1042</v>
      </c>
      <c r="F2464" s="14" t="s">
        <v>1047</v>
      </c>
      <c r="G2464" s="13" t="s">
        <v>1044</v>
      </c>
      <c r="H2464" s="12" t="s">
        <v>55</v>
      </c>
      <c r="I2464" s="12"/>
      <c r="J2464" s="14"/>
      <c r="K2464" s="15" t="n">
        <v>45130</v>
      </c>
      <c r="L2464" s="14" t="s">
        <v>1045</v>
      </c>
      <c r="M2464" s="16" t="n">
        <v>1</v>
      </c>
      <c r="N2464" s="16" t="n">
        <v>1</v>
      </c>
      <c r="O2464" s="17" t="n">
        <v>100000</v>
      </c>
      <c r="P2464" s="17" t="n">
        <v>100000</v>
      </c>
      <c r="Q2464" s="18" t="n">
        <v>12600</v>
      </c>
      <c r="R2464" s="19" t="n">
        <f aca="false">IF(H2464="F",1,0)</f>
        <v>0</v>
      </c>
      <c r="S2464" s="19" t="n">
        <f aca="false">IF(H2464="M",1,0)</f>
        <v>1</v>
      </c>
      <c r="T2464" s="11" t="s">
        <v>2700</v>
      </c>
      <c r="U2464" s="11" t="s">
        <v>328</v>
      </c>
      <c r="V2464" s="24" t="n">
        <f aca="false">_xlfn.xlookup(D2464,'WRSI Fusion'!$H$4:$H$354,'WRSI Fusion'!$AI$4:$AI$354)</f>
        <v>55.491318817415</v>
      </c>
      <c r="W2464" s="16" t="n">
        <f aca="false">_xlfn.xlookup(D2464,'WRSI Maïs'!$H$4:$H$346,'WRSI Maïs'!$AG$4:$AG$346)</f>
        <v>71.7845657352728</v>
      </c>
      <c r="X2464" s="16" t="n">
        <f aca="false">_xlfn.xlookup(D2464,'WRSI Mil'!$H$5:$H$355,'WRSI Mil'!$AG$5:$AG$355)</f>
        <v>75.2112747254168</v>
      </c>
      <c r="Y2464" s="16" t="n">
        <f aca="false">_xlfn.xlookup(D2464,'WRSI Sorgho'!$H$4:$H$354,'WRSI Sorgho'!$AI$4:$AI$354)</f>
        <v>52.7268365690857</v>
      </c>
      <c r="Z2464" s="16" t="n">
        <f aca="false">X2464</f>
        <v>75.2112747254168</v>
      </c>
      <c r="AA2464" s="16" t="n">
        <f aca="false">_xlfn.xlookup(D2464,'WRSI Mil'!$H$5:$H$355,'WRSI Mil'!$AH$5:$AH$355)</f>
        <v>65.1863764356946</v>
      </c>
      <c r="AB2464" s="21" t="n">
        <f aca="false">AA2464/Z2464</f>
        <v>0.866710166443511</v>
      </c>
      <c r="AC2464" s="11"/>
      <c r="AD2464" s="11"/>
      <c r="AE2464" s="11"/>
      <c r="AF2464" s="22" t="n">
        <v>2023</v>
      </c>
      <c r="AG2464" s="22" t="s">
        <v>52</v>
      </c>
      <c r="AH2464" s="22" t="s">
        <v>53</v>
      </c>
      <c r="AI2464" s="22"/>
      <c r="AJ2464" s="23" t="n">
        <v>0.7</v>
      </c>
      <c r="AK2464" s="24" t="n">
        <v>100000</v>
      </c>
      <c r="AL2464" s="23" t="n">
        <v>0.8</v>
      </c>
      <c r="AM2464" s="24" t="n">
        <v>25000</v>
      </c>
      <c r="AN2464" s="23" t="n">
        <v>0.9</v>
      </c>
      <c r="AO2464" s="24" t="n">
        <v>10000</v>
      </c>
      <c r="AP2464" s="25" t="n">
        <f aca="false">IF(AB2464&lt;AJ2464,AK2464,IF(AB2464&lt;AL2464,AM2464,IF(AB2464&lt;=AN2464,AO2464,0)))</f>
        <v>10000</v>
      </c>
    </row>
    <row r="2465" customFormat="false" ht="15.65" hidden="false" customHeight="false" outlineLevel="0" collapsed="false">
      <c r="A2465" s="11" t="n">
        <f aca="false">A2464+1</f>
        <v>2591</v>
      </c>
      <c r="B2465" s="12" t="s">
        <v>1039</v>
      </c>
      <c r="C2465" s="12" t="s">
        <v>1040</v>
      </c>
      <c r="D2465" s="12" t="s">
        <v>1041</v>
      </c>
      <c r="E2465" s="12" t="s">
        <v>1042</v>
      </c>
      <c r="F2465" s="14" t="s">
        <v>1077</v>
      </c>
      <c r="G2465" s="13" t="s">
        <v>1044</v>
      </c>
      <c r="H2465" s="12" t="s">
        <v>55</v>
      </c>
      <c r="I2465" s="12"/>
      <c r="J2465" s="14"/>
      <c r="K2465" s="15" t="n">
        <v>45133</v>
      </c>
      <c r="L2465" s="14" t="s">
        <v>1045</v>
      </c>
      <c r="M2465" s="16" t="n">
        <v>1</v>
      </c>
      <c r="N2465" s="16" t="n">
        <v>1</v>
      </c>
      <c r="O2465" s="17" t="n">
        <v>100000</v>
      </c>
      <c r="P2465" s="17" t="n">
        <v>100000</v>
      </c>
      <c r="Q2465" s="18" t="n">
        <v>12600</v>
      </c>
      <c r="R2465" s="19" t="n">
        <f aca="false">IF(H2465="F",1,0)</f>
        <v>0</v>
      </c>
      <c r="S2465" s="19" t="n">
        <f aca="false">IF(H2465="M",1,0)</f>
        <v>1</v>
      </c>
      <c r="T2465" s="11" t="s">
        <v>2701</v>
      </c>
      <c r="U2465" s="11" t="s">
        <v>328</v>
      </c>
      <c r="V2465" s="24" t="n">
        <f aca="false">_xlfn.xlookup(D2465,'WRSI Fusion'!$H$4:$H$354,'WRSI Fusion'!$AI$4:$AI$354)</f>
        <v>55.491318817415</v>
      </c>
      <c r="W2465" s="16" t="n">
        <f aca="false">_xlfn.xlookup(D2465,'WRSI Maïs'!$H$4:$H$346,'WRSI Maïs'!$AG$4:$AG$346)</f>
        <v>71.7845657352728</v>
      </c>
      <c r="X2465" s="16" t="n">
        <f aca="false">_xlfn.xlookup(D2465,'WRSI Mil'!$H$5:$H$355,'WRSI Mil'!$AG$5:$AG$355)</f>
        <v>75.2112747254168</v>
      </c>
      <c r="Y2465" s="16" t="n">
        <f aca="false">_xlfn.xlookup(D2465,'WRSI Sorgho'!$H$4:$H$354,'WRSI Sorgho'!$AI$4:$AI$354)</f>
        <v>52.7268365690857</v>
      </c>
      <c r="Z2465" s="16" t="n">
        <f aca="false">X2465</f>
        <v>75.2112747254168</v>
      </c>
      <c r="AA2465" s="16" t="n">
        <f aca="false">_xlfn.xlookup(D2465,'WRSI Mil'!$H$5:$H$355,'WRSI Mil'!$AH$5:$AH$355)</f>
        <v>65.1863764356946</v>
      </c>
      <c r="AB2465" s="21" t="n">
        <f aca="false">AA2465/Z2465</f>
        <v>0.866710166443511</v>
      </c>
      <c r="AC2465" s="11"/>
      <c r="AD2465" s="11"/>
      <c r="AE2465" s="11"/>
      <c r="AF2465" s="22" t="n">
        <v>2023</v>
      </c>
      <c r="AG2465" s="22" t="s">
        <v>52</v>
      </c>
      <c r="AH2465" s="22" t="s">
        <v>53</v>
      </c>
      <c r="AI2465" s="22"/>
      <c r="AJ2465" s="23" t="n">
        <v>0.7</v>
      </c>
      <c r="AK2465" s="24" t="n">
        <v>100000</v>
      </c>
      <c r="AL2465" s="23" t="n">
        <v>0.8</v>
      </c>
      <c r="AM2465" s="24" t="n">
        <v>25000</v>
      </c>
      <c r="AN2465" s="23" t="n">
        <v>0.9</v>
      </c>
      <c r="AO2465" s="24" t="n">
        <v>10000</v>
      </c>
      <c r="AP2465" s="25" t="n">
        <f aca="false">IF(AB2465&lt;AJ2465,AK2465,IF(AB2465&lt;AL2465,AM2465,IF(AB2465&lt;=AN2465,AO2465,0)))</f>
        <v>10000</v>
      </c>
    </row>
    <row r="2466" customFormat="false" ht="15.65" hidden="false" customHeight="false" outlineLevel="0" collapsed="false">
      <c r="A2466" s="11" t="n">
        <f aca="false">A2465+1</f>
        <v>2592</v>
      </c>
      <c r="B2466" s="12" t="s">
        <v>1039</v>
      </c>
      <c r="C2466" s="12" t="s">
        <v>1040</v>
      </c>
      <c r="D2466" s="12" t="s">
        <v>1041</v>
      </c>
      <c r="E2466" s="12" t="s">
        <v>1042</v>
      </c>
      <c r="F2466" s="14" t="s">
        <v>1043</v>
      </c>
      <c r="G2466" s="13" t="s">
        <v>1044</v>
      </c>
      <c r="H2466" s="12" t="s">
        <v>55</v>
      </c>
      <c r="I2466" s="12"/>
      <c r="J2466" s="14"/>
      <c r="K2466" s="15" t="n">
        <v>45133</v>
      </c>
      <c r="L2466" s="14" t="s">
        <v>1045</v>
      </c>
      <c r="M2466" s="16" t="n">
        <v>1</v>
      </c>
      <c r="N2466" s="16" t="n">
        <v>1</v>
      </c>
      <c r="O2466" s="17" t="n">
        <v>100000</v>
      </c>
      <c r="P2466" s="17" t="n">
        <v>100000</v>
      </c>
      <c r="Q2466" s="18" t="n">
        <v>12600</v>
      </c>
      <c r="R2466" s="19" t="n">
        <f aca="false">IF(H2466="F",1,0)</f>
        <v>0</v>
      </c>
      <c r="S2466" s="19" t="n">
        <f aca="false">IF(H2466="M",1,0)</f>
        <v>1</v>
      </c>
      <c r="T2466" s="11" t="s">
        <v>2702</v>
      </c>
      <c r="U2466" s="11" t="s">
        <v>328</v>
      </c>
      <c r="V2466" s="24" t="n">
        <f aca="false">_xlfn.xlookup(D2466,'WRSI Fusion'!$H$4:$H$354,'WRSI Fusion'!$AI$4:$AI$354)</f>
        <v>55.491318817415</v>
      </c>
      <c r="W2466" s="16" t="n">
        <f aca="false">_xlfn.xlookup(D2466,'WRSI Maïs'!$H$4:$H$346,'WRSI Maïs'!$AG$4:$AG$346)</f>
        <v>71.7845657352728</v>
      </c>
      <c r="X2466" s="16" t="n">
        <f aca="false">_xlfn.xlookup(D2466,'WRSI Mil'!$H$5:$H$355,'WRSI Mil'!$AG$5:$AG$355)</f>
        <v>75.2112747254168</v>
      </c>
      <c r="Y2466" s="16" t="n">
        <f aca="false">_xlfn.xlookup(D2466,'WRSI Sorgho'!$H$4:$H$354,'WRSI Sorgho'!$AI$4:$AI$354)</f>
        <v>52.7268365690857</v>
      </c>
      <c r="Z2466" s="16" t="n">
        <f aca="false">X2466</f>
        <v>75.2112747254168</v>
      </c>
      <c r="AA2466" s="16" t="n">
        <f aca="false">_xlfn.xlookup(D2466,'WRSI Mil'!$H$5:$H$355,'WRSI Mil'!$AH$5:$AH$355)</f>
        <v>65.1863764356946</v>
      </c>
      <c r="AB2466" s="21" t="n">
        <f aca="false">AA2466/Z2466</f>
        <v>0.866710166443511</v>
      </c>
      <c r="AC2466" s="11"/>
      <c r="AD2466" s="11"/>
      <c r="AE2466" s="11"/>
      <c r="AF2466" s="22" t="n">
        <v>2023</v>
      </c>
      <c r="AG2466" s="22" t="s">
        <v>52</v>
      </c>
      <c r="AH2466" s="22" t="s">
        <v>53</v>
      </c>
      <c r="AI2466" s="22"/>
      <c r="AJ2466" s="23" t="n">
        <v>0.7</v>
      </c>
      <c r="AK2466" s="24" t="n">
        <v>100000</v>
      </c>
      <c r="AL2466" s="23" t="n">
        <v>0.8</v>
      </c>
      <c r="AM2466" s="24" t="n">
        <v>25000</v>
      </c>
      <c r="AN2466" s="23" t="n">
        <v>0.9</v>
      </c>
      <c r="AO2466" s="24" t="n">
        <v>10000</v>
      </c>
      <c r="AP2466" s="25" t="n">
        <f aca="false">IF(AB2466&lt;AJ2466,AK2466,IF(AB2466&lt;AL2466,AM2466,IF(AB2466&lt;=AN2466,AO2466,0)))</f>
        <v>10000</v>
      </c>
    </row>
    <row r="2467" customFormat="false" ht="15.65" hidden="false" customHeight="false" outlineLevel="0" collapsed="false">
      <c r="A2467" s="11" t="n">
        <f aca="false">A2466+1</f>
        <v>2593</v>
      </c>
      <c r="B2467" s="12" t="s">
        <v>1039</v>
      </c>
      <c r="C2467" s="12" t="s">
        <v>1040</v>
      </c>
      <c r="D2467" s="12" t="s">
        <v>1041</v>
      </c>
      <c r="E2467" s="12" t="s">
        <v>1042</v>
      </c>
      <c r="F2467" s="14" t="s">
        <v>1128</v>
      </c>
      <c r="G2467" s="13" t="s">
        <v>1044</v>
      </c>
      <c r="H2467" s="12" t="s">
        <v>48</v>
      </c>
      <c r="I2467" s="12"/>
      <c r="J2467" s="14"/>
      <c r="K2467" s="15" t="n">
        <v>45133</v>
      </c>
      <c r="L2467" s="14" t="s">
        <v>1045</v>
      </c>
      <c r="M2467" s="16" t="n">
        <v>1</v>
      </c>
      <c r="N2467" s="16" t="n">
        <v>1</v>
      </c>
      <c r="O2467" s="17" t="n">
        <v>100000</v>
      </c>
      <c r="P2467" s="17" t="n">
        <v>100000</v>
      </c>
      <c r="Q2467" s="18" t="n">
        <v>12600</v>
      </c>
      <c r="R2467" s="19" t="n">
        <f aca="false">IF(H2467="F",1,0)</f>
        <v>1</v>
      </c>
      <c r="S2467" s="19" t="n">
        <f aca="false">IF(H2467="M",1,0)</f>
        <v>0</v>
      </c>
      <c r="T2467" s="11" t="s">
        <v>2703</v>
      </c>
      <c r="U2467" s="11" t="s">
        <v>328</v>
      </c>
      <c r="V2467" s="24" t="n">
        <f aca="false">_xlfn.xlookup(D2467,'WRSI Fusion'!$H$4:$H$354,'WRSI Fusion'!$AI$4:$AI$354)</f>
        <v>55.491318817415</v>
      </c>
      <c r="W2467" s="16" t="n">
        <f aca="false">_xlfn.xlookup(D2467,'WRSI Maïs'!$H$4:$H$346,'WRSI Maïs'!$AG$4:$AG$346)</f>
        <v>71.7845657352728</v>
      </c>
      <c r="X2467" s="16" t="n">
        <f aca="false">_xlfn.xlookup(D2467,'WRSI Mil'!$H$5:$H$355,'WRSI Mil'!$AG$5:$AG$355)</f>
        <v>75.2112747254168</v>
      </c>
      <c r="Y2467" s="16" t="n">
        <f aca="false">_xlfn.xlookup(D2467,'WRSI Sorgho'!$H$4:$H$354,'WRSI Sorgho'!$AI$4:$AI$354)</f>
        <v>52.7268365690857</v>
      </c>
      <c r="Z2467" s="16" t="n">
        <f aca="false">X2467</f>
        <v>75.2112747254168</v>
      </c>
      <c r="AA2467" s="16" t="n">
        <f aca="false">_xlfn.xlookup(D2467,'WRSI Mil'!$H$5:$H$355,'WRSI Mil'!$AH$5:$AH$355)</f>
        <v>65.1863764356946</v>
      </c>
      <c r="AB2467" s="21" t="n">
        <f aca="false">AA2467/Z2467</f>
        <v>0.866710166443511</v>
      </c>
      <c r="AC2467" s="11"/>
      <c r="AD2467" s="11"/>
      <c r="AE2467" s="11"/>
      <c r="AF2467" s="22" t="n">
        <v>2023</v>
      </c>
      <c r="AG2467" s="22" t="s">
        <v>52</v>
      </c>
      <c r="AH2467" s="22" t="s">
        <v>53</v>
      </c>
      <c r="AI2467" s="22"/>
      <c r="AJ2467" s="23" t="n">
        <v>0.7</v>
      </c>
      <c r="AK2467" s="24" t="n">
        <v>100000</v>
      </c>
      <c r="AL2467" s="23" t="n">
        <v>0.8</v>
      </c>
      <c r="AM2467" s="24" t="n">
        <v>25000</v>
      </c>
      <c r="AN2467" s="23" t="n">
        <v>0.9</v>
      </c>
      <c r="AO2467" s="24" t="n">
        <v>10000</v>
      </c>
      <c r="AP2467" s="25" t="n">
        <f aca="false">IF(AB2467&lt;AJ2467,AK2467,IF(AB2467&lt;AL2467,AM2467,IF(AB2467&lt;=AN2467,AO2467,0)))</f>
        <v>10000</v>
      </c>
    </row>
    <row r="2468" customFormat="false" ht="15.65" hidden="false" customHeight="false" outlineLevel="0" collapsed="false">
      <c r="A2468" s="11" t="n">
        <f aca="false">A2467+1</f>
        <v>2594</v>
      </c>
      <c r="B2468" s="12" t="s">
        <v>1039</v>
      </c>
      <c r="C2468" s="12" t="s">
        <v>1040</v>
      </c>
      <c r="D2468" s="12" t="s">
        <v>1041</v>
      </c>
      <c r="E2468" s="12" t="s">
        <v>1042</v>
      </c>
      <c r="F2468" s="14" t="s">
        <v>1105</v>
      </c>
      <c r="G2468" s="13" t="s">
        <v>1044</v>
      </c>
      <c r="H2468" s="12" t="s">
        <v>55</v>
      </c>
      <c r="I2468" s="12"/>
      <c r="J2468" s="14"/>
      <c r="K2468" s="15" t="n">
        <v>45128</v>
      </c>
      <c r="L2468" s="14" t="s">
        <v>1045</v>
      </c>
      <c r="M2468" s="16" t="n">
        <v>1</v>
      </c>
      <c r="N2468" s="16" t="n">
        <v>1</v>
      </c>
      <c r="O2468" s="17" t="n">
        <v>100000</v>
      </c>
      <c r="P2468" s="17" t="n">
        <v>100000</v>
      </c>
      <c r="Q2468" s="18" t="n">
        <v>12600</v>
      </c>
      <c r="R2468" s="19" t="n">
        <f aca="false">IF(H2468="F",1,0)</f>
        <v>0</v>
      </c>
      <c r="S2468" s="19" t="n">
        <f aca="false">IF(H2468="M",1,0)</f>
        <v>1</v>
      </c>
      <c r="T2468" s="11" t="s">
        <v>2704</v>
      </c>
      <c r="U2468" s="11" t="s">
        <v>328</v>
      </c>
      <c r="V2468" s="24" t="n">
        <f aca="false">_xlfn.xlookup(D2468,'WRSI Fusion'!$H$4:$H$354,'WRSI Fusion'!$AI$4:$AI$354)</f>
        <v>55.491318817415</v>
      </c>
      <c r="W2468" s="16" t="n">
        <f aca="false">_xlfn.xlookup(D2468,'WRSI Maïs'!$H$4:$H$346,'WRSI Maïs'!$AG$4:$AG$346)</f>
        <v>71.7845657352728</v>
      </c>
      <c r="X2468" s="16" t="n">
        <f aca="false">_xlfn.xlookup(D2468,'WRSI Mil'!$H$5:$H$355,'WRSI Mil'!$AG$5:$AG$355)</f>
        <v>75.2112747254168</v>
      </c>
      <c r="Y2468" s="16" t="n">
        <f aca="false">_xlfn.xlookup(D2468,'WRSI Sorgho'!$H$4:$H$354,'WRSI Sorgho'!$AI$4:$AI$354)</f>
        <v>52.7268365690857</v>
      </c>
      <c r="Z2468" s="16" t="n">
        <f aca="false">X2468</f>
        <v>75.2112747254168</v>
      </c>
      <c r="AA2468" s="16" t="n">
        <f aca="false">_xlfn.xlookup(D2468,'WRSI Mil'!$H$5:$H$355,'WRSI Mil'!$AH$5:$AH$355)</f>
        <v>65.1863764356946</v>
      </c>
      <c r="AB2468" s="21" t="n">
        <f aca="false">AA2468/Z2468</f>
        <v>0.866710166443511</v>
      </c>
      <c r="AC2468" s="11"/>
      <c r="AD2468" s="11"/>
      <c r="AE2468" s="11"/>
      <c r="AF2468" s="22" t="n">
        <v>2023</v>
      </c>
      <c r="AG2468" s="22" t="s">
        <v>52</v>
      </c>
      <c r="AH2468" s="22" t="s">
        <v>53</v>
      </c>
      <c r="AI2468" s="22"/>
      <c r="AJ2468" s="23" t="n">
        <v>0.7</v>
      </c>
      <c r="AK2468" s="24" t="n">
        <v>100000</v>
      </c>
      <c r="AL2468" s="23" t="n">
        <v>0.8</v>
      </c>
      <c r="AM2468" s="24" t="n">
        <v>25000</v>
      </c>
      <c r="AN2468" s="23" t="n">
        <v>0.9</v>
      </c>
      <c r="AO2468" s="24" t="n">
        <v>10000</v>
      </c>
      <c r="AP2468" s="25" t="n">
        <f aca="false">IF(AB2468&lt;AJ2468,AK2468,IF(AB2468&lt;AL2468,AM2468,IF(AB2468&lt;=AN2468,AO2468,0)))</f>
        <v>10000</v>
      </c>
    </row>
    <row r="2469" customFormat="false" ht="15.65" hidden="false" customHeight="false" outlineLevel="0" collapsed="false">
      <c r="A2469" s="11" t="n">
        <f aca="false">A2468+1</f>
        <v>2595</v>
      </c>
      <c r="B2469" s="12" t="s">
        <v>1039</v>
      </c>
      <c r="C2469" s="12" t="s">
        <v>1040</v>
      </c>
      <c r="D2469" s="12" t="s">
        <v>1041</v>
      </c>
      <c r="E2469" s="12" t="s">
        <v>1042</v>
      </c>
      <c r="F2469" s="14" t="s">
        <v>1066</v>
      </c>
      <c r="G2469" s="13" t="s">
        <v>1044</v>
      </c>
      <c r="H2469" s="12" t="s">
        <v>48</v>
      </c>
      <c r="I2469" s="12"/>
      <c r="J2469" s="14"/>
      <c r="K2469" s="15" t="n">
        <v>45130</v>
      </c>
      <c r="L2469" s="14" t="s">
        <v>1045</v>
      </c>
      <c r="M2469" s="16" t="n">
        <v>1</v>
      </c>
      <c r="N2469" s="16" t="n">
        <v>1</v>
      </c>
      <c r="O2469" s="17" t="n">
        <v>100000</v>
      </c>
      <c r="P2469" s="17" t="n">
        <v>100000</v>
      </c>
      <c r="Q2469" s="18" t="n">
        <v>12600</v>
      </c>
      <c r="R2469" s="19" t="n">
        <f aca="false">IF(H2469="F",1,0)</f>
        <v>1</v>
      </c>
      <c r="S2469" s="19" t="n">
        <f aca="false">IF(H2469="M",1,0)</f>
        <v>0</v>
      </c>
      <c r="T2469" s="11" t="s">
        <v>2705</v>
      </c>
      <c r="U2469" s="11" t="s">
        <v>328</v>
      </c>
      <c r="V2469" s="24" t="n">
        <f aca="false">_xlfn.xlookup(D2469,'WRSI Fusion'!$H$4:$H$354,'WRSI Fusion'!$AI$4:$AI$354)</f>
        <v>55.491318817415</v>
      </c>
      <c r="W2469" s="16" t="n">
        <f aca="false">_xlfn.xlookup(D2469,'WRSI Maïs'!$H$4:$H$346,'WRSI Maïs'!$AG$4:$AG$346)</f>
        <v>71.7845657352728</v>
      </c>
      <c r="X2469" s="16" t="n">
        <f aca="false">_xlfn.xlookup(D2469,'WRSI Mil'!$H$5:$H$355,'WRSI Mil'!$AG$5:$AG$355)</f>
        <v>75.2112747254168</v>
      </c>
      <c r="Y2469" s="16" t="n">
        <f aca="false">_xlfn.xlookup(D2469,'WRSI Sorgho'!$H$4:$H$354,'WRSI Sorgho'!$AI$4:$AI$354)</f>
        <v>52.7268365690857</v>
      </c>
      <c r="Z2469" s="16" t="n">
        <f aca="false">X2469</f>
        <v>75.2112747254168</v>
      </c>
      <c r="AA2469" s="16" t="n">
        <f aca="false">_xlfn.xlookup(D2469,'WRSI Mil'!$H$5:$H$355,'WRSI Mil'!$AH$5:$AH$355)</f>
        <v>65.1863764356946</v>
      </c>
      <c r="AB2469" s="21" t="n">
        <f aca="false">AA2469/Z2469</f>
        <v>0.866710166443511</v>
      </c>
      <c r="AC2469" s="11"/>
      <c r="AD2469" s="11"/>
      <c r="AE2469" s="11"/>
      <c r="AF2469" s="22" t="n">
        <v>2023</v>
      </c>
      <c r="AG2469" s="22" t="s">
        <v>52</v>
      </c>
      <c r="AH2469" s="22" t="s">
        <v>53</v>
      </c>
      <c r="AI2469" s="22"/>
      <c r="AJ2469" s="23" t="n">
        <v>0.7</v>
      </c>
      <c r="AK2469" s="24" t="n">
        <v>100000</v>
      </c>
      <c r="AL2469" s="23" t="n">
        <v>0.8</v>
      </c>
      <c r="AM2469" s="24" t="n">
        <v>25000</v>
      </c>
      <c r="AN2469" s="23" t="n">
        <v>0.9</v>
      </c>
      <c r="AO2469" s="24" t="n">
        <v>10000</v>
      </c>
      <c r="AP2469" s="25" t="n">
        <f aca="false">IF(AB2469&lt;AJ2469,AK2469,IF(AB2469&lt;AL2469,AM2469,IF(AB2469&lt;=AN2469,AO2469,0)))</f>
        <v>10000</v>
      </c>
    </row>
    <row r="2470" customFormat="false" ht="15.65" hidden="false" customHeight="false" outlineLevel="0" collapsed="false">
      <c r="A2470" s="11" t="n">
        <f aca="false">A2469+1</f>
        <v>2596</v>
      </c>
      <c r="B2470" s="12" t="s">
        <v>1039</v>
      </c>
      <c r="C2470" s="12" t="s">
        <v>1040</v>
      </c>
      <c r="D2470" s="12" t="s">
        <v>1041</v>
      </c>
      <c r="E2470" s="12" t="s">
        <v>1042</v>
      </c>
      <c r="F2470" s="14" t="s">
        <v>1066</v>
      </c>
      <c r="G2470" s="13" t="s">
        <v>1044</v>
      </c>
      <c r="H2470" s="12" t="s">
        <v>48</v>
      </c>
      <c r="I2470" s="12"/>
      <c r="J2470" s="14"/>
      <c r="K2470" s="15" t="n">
        <v>45130</v>
      </c>
      <c r="L2470" s="14" t="s">
        <v>1045</v>
      </c>
      <c r="M2470" s="16" t="n">
        <v>1</v>
      </c>
      <c r="N2470" s="16" t="n">
        <v>1</v>
      </c>
      <c r="O2470" s="17" t="n">
        <v>100000</v>
      </c>
      <c r="P2470" s="17" t="n">
        <v>100000</v>
      </c>
      <c r="Q2470" s="18" t="n">
        <v>12600</v>
      </c>
      <c r="R2470" s="19" t="n">
        <f aca="false">IF(H2470="F",1,0)</f>
        <v>1</v>
      </c>
      <c r="S2470" s="19" t="n">
        <f aca="false">IF(H2470="M",1,0)</f>
        <v>0</v>
      </c>
      <c r="T2470" s="11" t="s">
        <v>2706</v>
      </c>
      <c r="U2470" s="11" t="s">
        <v>328</v>
      </c>
      <c r="V2470" s="24" t="n">
        <f aca="false">_xlfn.xlookup(D2470,'WRSI Fusion'!$H$4:$H$354,'WRSI Fusion'!$AI$4:$AI$354)</f>
        <v>55.491318817415</v>
      </c>
      <c r="W2470" s="16" t="n">
        <f aca="false">_xlfn.xlookup(D2470,'WRSI Maïs'!$H$4:$H$346,'WRSI Maïs'!$AG$4:$AG$346)</f>
        <v>71.7845657352728</v>
      </c>
      <c r="X2470" s="16" t="n">
        <f aca="false">_xlfn.xlookup(D2470,'WRSI Mil'!$H$5:$H$355,'WRSI Mil'!$AG$5:$AG$355)</f>
        <v>75.2112747254168</v>
      </c>
      <c r="Y2470" s="16" t="n">
        <f aca="false">_xlfn.xlookup(D2470,'WRSI Sorgho'!$H$4:$H$354,'WRSI Sorgho'!$AI$4:$AI$354)</f>
        <v>52.7268365690857</v>
      </c>
      <c r="Z2470" s="16" t="n">
        <f aca="false">X2470</f>
        <v>75.2112747254168</v>
      </c>
      <c r="AA2470" s="16" t="n">
        <f aca="false">_xlfn.xlookup(D2470,'WRSI Mil'!$H$5:$H$355,'WRSI Mil'!$AH$5:$AH$355)</f>
        <v>65.1863764356946</v>
      </c>
      <c r="AB2470" s="21" t="n">
        <f aca="false">AA2470/Z2470</f>
        <v>0.866710166443511</v>
      </c>
      <c r="AC2470" s="11"/>
      <c r="AD2470" s="11"/>
      <c r="AE2470" s="11"/>
      <c r="AF2470" s="22" t="n">
        <v>2023</v>
      </c>
      <c r="AG2470" s="22" t="s">
        <v>52</v>
      </c>
      <c r="AH2470" s="22" t="s">
        <v>53</v>
      </c>
      <c r="AI2470" s="22"/>
      <c r="AJ2470" s="23" t="n">
        <v>0.7</v>
      </c>
      <c r="AK2470" s="24" t="n">
        <v>100000</v>
      </c>
      <c r="AL2470" s="23" t="n">
        <v>0.8</v>
      </c>
      <c r="AM2470" s="24" t="n">
        <v>25000</v>
      </c>
      <c r="AN2470" s="23" t="n">
        <v>0.9</v>
      </c>
      <c r="AO2470" s="24" t="n">
        <v>10000</v>
      </c>
      <c r="AP2470" s="25" t="n">
        <f aca="false">IF(AB2470&lt;AJ2470,AK2470,IF(AB2470&lt;AL2470,AM2470,IF(AB2470&lt;=AN2470,AO2470,0)))</f>
        <v>10000</v>
      </c>
    </row>
    <row r="2471" customFormat="false" ht="15.65" hidden="false" customHeight="false" outlineLevel="0" collapsed="false">
      <c r="A2471" s="11" t="n">
        <f aca="false">A2470+1</f>
        <v>2597</v>
      </c>
      <c r="B2471" s="12" t="s">
        <v>1039</v>
      </c>
      <c r="C2471" s="12" t="s">
        <v>1040</v>
      </c>
      <c r="D2471" s="12" t="s">
        <v>1041</v>
      </c>
      <c r="E2471" s="12" t="s">
        <v>1042</v>
      </c>
      <c r="F2471" s="14" t="s">
        <v>1051</v>
      </c>
      <c r="G2471" s="13" t="s">
        <v>1044</v>
      </c>
      <c r="H2471" s="12" t="s">
        <v>48</v>
      </c>
      <c r="I2471" s="12"/>
      <c r="J2471" s="14"/>
      <c r="K2471" s="15" t="n">
        <v>45134</v>
      </c>
      <c r="L2471" s="14" t="s">
        <v>1045</v>
      </c>
      <c r="M2471" s="16" t="n">
        <v>1</v>
      </c>
      <c r="N2471" s="16" t="n">
        <v>1</v>
      </c>
      <c r="O2471" s="17" t="n">
        <v>100000</v>
      </c>
      <c r="P2471" s="17" t="n">
        <v>100000</v>
      </c>
      <c r="Q2471" s="18" t="n">
        <v>12600</v>
      </c>
      <c r="R2471" s="19" t="n">
        <f aca="false">IF(H2471="F",1,0)</f>
        <v>1</v>
      </c>
      <c r="S2471" s="19" t="n">
        <f aca="false">IF(H2471="M",1,0)</f>
        <v>0</v>
      </c>
      <c r="T2471" s="11" t="s">
        <v>2707</v>
      </c>
      <c r="U2471" s="11" t="s">
        <v>328</v>
      </c>
      <c r="V2471" s="24" t="n">
        <f aca="false">_xlfn.xlookup(D2471,'WRSI Fusion'!$H$4:$H$354,'WRSI Fusion'!$AI$4:$AI$354)</f>
        <v>55.491318817415</v>
      </c>
      <c r="W2471" s="16" t="n">
        <f aca="false">_xlfn.xlookup(D2471,'WRSI Maïs'!$H$4:$H$346,'WRSI Maïs'!$AG$4:$AG$346)</f>
        <v>71.7845657352728</v>
      </c>
      <c r="X2471" s="16" t="n">
        <f aca="false">_xlfn.xlookup(D2471,'WRSI Mil'!$H$5:$H$355,'WRSI Mil'!$AG$5:$AG$355)</f>
        <v>75.2112747254168</v>
      </c>
      <c r="Y2471" s="16" t="n">
        <f aca="false">_xlfn.xlookup(D2471,'WRSI Sorgho'!$H$4:$H$354,'WRSI Sorgho'!$AI$4:$AI$354)</f>
        <v>52.7268365690857</v>
      </c>
      <c r="Z2471" s="16" t="n">
        <f aca="false">X2471</f>
        <v>75.2112747254168</v>
      </c>
      <c r="AA2471" s="16" t="n">
        <f aca="false">_xlfn.xlookup(D2471,'WRSI Mil'!$H$5:$H$355,'WRSI Mil'!$AH$5:$AH$355)</f>
        <v>65.1863764356946</v>
      </c>
      <c r="AB2471" s="21" t="n">
        <f aca="false">AA2471/Z2471</f>
        <v>0.866710166443511</v>
      </c>
      <c r="AC2471" s="11"/>
      <c r="AD2471" s="11"/>
      <c r="AE2471" s="11"/>
      <c r="AF2471" s="22" t="n">
        <v>2023</v>
      </c>
      <c r="AG2471" s="22" t="s">
        <v>52</v>
      </c>
      <c r="AH2471" s="22" t="s">
        <v>53</v>
      </c>
      <c r="AI2471" s="22"/>
      <c r="AJ2471" s="23" t="n">
        <v>0.7</v>
      </c>
      <c r="AK2471" s="24" t="n">
        <v>100000</v>
      </c>
      <c r="AL2471" s="23" t="n">
        <v>0.8</v>
      </c>
      <c r="AM2471" s="24" t="n">
        <v>25000</v>
      </c>
      <c r="AN2471" s="23" t="n">
        <v>0.9</v>
      </c>
      <c r="AO2471" s="24" t="n">
        <v>10000</v>
      </c>
      <c r="AP2471" s="25" t="n">
        <f aca="false">IF(AB2471&lt;AJ2471,AK2471,IF(AB2471&lt;AL2471,AM2471,IF(AB2471&lt;=AN2471,AO2471,0)))</f>
        <v>10000</v>
      </c>
    </row>
    <row r="2472" customFormat="false" ht="15.65" hidden="false" customHeight="false" outlineLevel="0" collapsed="false">
      <c r="A2472" s="11" t="n">
        <f aca="false">A2471+1</f>
        <v>2598</v>
      </c>
      <c r="B2472" s="12" t="s">
        <v>1039</v>
      </c>
      <c r="C2472" s="12" t="s">
        <v>1040</v>
      </c>
      <c r="D2472" s="12" t="s">
        <v>1041</v>
      </c>
      <c r="E2472" s="12" t="s">
        <v>1042</v>
      </c>
      <c r="F2472" s="14" t="s">
        <v>1128</v>
      </c>
      <c r="G2472" s="13" t="s">
        <v>1044</v>
      </c>
      <c r="H2472" s="12" t="s">
        <v>55</v>
      </c>
      <c r="I2472" s="12"/>
      <c r="J2472" s="14"/>
      <c r="K2472" s="15" t="n">
        <v>45132</v>
      </c>
      <c r="L2472" s="14" t="s">
        <v>1045</v>
      </c>
      <c r="M2472" s="16" t="n">
        <v>1</v>
      </c>
      <c r="N2472" s="16" t="n">
        <v>1</v>
      </c>
      <c r="O2472" s="17" t="n">
        <v>100000</v>
      </c>
      <c r="P2472" s="17" t="n">
        <v>100000</v>
      </c>
      <c r="Q2472" s="18" t="n">
        <v>12600</v>
      </c>
      <c r="R2472" s="19" t="n">
        <f aca="false">IF(H2472="F",1,0)</f>
        <v>0</v>
      </c>
      <c r="S2472" s="19" t="n">
        <f aca="false">IF(H2472="M",1,0)</f>
        <v>1</v>
      </c>
      <c r="T2472" s="11" t="s">
        <v>2708</v>
      </c>
      <c r="U2472" s="11" t="s">
        <v>328</v>
      </c>
      <c r="V2472" s="24" t="n">
        <f aca="false">_xlfn.xlookup(D2472,'WRSI Fusion'!$H$4:$H$354,'WRSI Fusion'!$AI$4:$AI$354)</f>
        <v>55.491318817415</v>
      </c>
      <c r="W2472" s="16" t="n">
        <f aca="false">_xlfn.xlookup(D2472,'WRSI Maïs'!$H$4:$H$346,'WRSI Maïs'!$AG$4:$AG$346)</f>
        <v>71.7845657352728</v>
      </c>
      <c r="X2472" s="16" t="n">
        <f aca="false">_xlfn.xlookup(D2472,'WRSI Mil'!$H$5:$H$355,'WRSI Mil'!$AG$5:$AG$355)</f>
        <v>75.2112747254168</v>
      </c>
      <c r="Y2472" s="16" t="n">
        <f aca="false">_xlfn.xlookup(D2472,'WRSI Sorgho'!$H$4:$H$354,'WRSI Sorgho'!$AI$4:$AI$354)</f>
        <v>52.7268365690857</v>
      </c>
      <c r="Z2472" s="16" t="n">
        <f aca="false">X2472</f>
        <v>75.2112747254168</v>
      </c>
      <c r="AA2472" s="16" t="n">
        <f aca="false">_xlfn.xlookup(D2472,'WRSI Mil'!$H$5:$H$355,'WRSI Mil'!$AH$5:$AH$355)</f>
        <v>65.1863764356946</v>
      </c>
      <c r="AB2472" s="21" t="n">
        <f aca="false">AA2472/Z2472</f>
        <v>0.866710166443511</v>
      </c>
      <c r="AC2472" s="11"/>
      <c r="AD2472" s="11"/>
      <c r="AE2472" s="11"/>
      <c r="AF2472" s="22" t="n">
        <v>2023</v>
      </c>
      <c r="AG2472" s="22" t="s">
        <v>52</v>
      </c>
      <c r="AH2472" s="22" t="s">
        <v>53</v>
      </c>
      <c r="AI2472" s="22"/>
      <c r="AJ2472" s="23" t="n">
        <v>0.7</v>
      </c>
      <c r="AK2472" s="24" t="n">
        <v>100000</v>
      </c>
      <c r="AL2472" s="23" t="n">
        <v>0.8</v>
      </c>
      <c r="AM2472" s="24" t="n">
        <v>25000</v>
      </c>
      <c r="AN2472" s="23" t="n">
        <v>0.9</v>
      </c>
      <c r="AO2472" s="24" t="n">
        <v>10000</v>
      </c>
      <c r="AP2472" s="25" t="n">
        <f aca="false">IF(AB2472&lt;AJ2472,AK2472,IF(AB2472&lt;AL2472,AM2472,IF(AB2472&lt;=AN2472,AO2472,0)))</f>
        <v>10000</v>
      </c>
    </row>
    <row r="2473" customFormat="false" ht="15.65" hidden="false" customHeight="false" outlineLevel="0" collapsed="false">
      <c r="A2473" s="11" t="n">
        <f aca="false">A2472+1</f>
        <v>2599</v>
      </c>
      <c r="B2473" s="12" t="s">
        <v>1039</v>
      </c>
      <c r="C2473" s="12" t="s">
        <v>1040</v>
      </c>
      <c r="D2473" s="12" t="s">
        <v>1041</v>
      </c>
      <c r="E2473" s="12" t="s">
        <v>1042</v>
      </c>
      <c r="F2473" s="14" t="s">
        <v>1043</v>
      </c>
      <c r="G2473" s="13" t="s">
        <v>1044</v>
      </c>
      <c r="H2473" s="12" t="s">
        <v>55</v>
      </c>
      <c r="I2473" s="12"/>
      <c r="J2473" s="14"/>
      <c r="K2473" s="15" t="n">
        <v>45133</v>
      </c>
      <c r="L2473" s="14" t="s">
        <v>1045</v>
      </c>
      <c r="M2473" s="16" t="n">
        <v>1</v>
      </c>
      <c r="N2473" s="16" t="n">
        <v>1</v>
      </c>
      <c r="O2473" s="17" t="n">
        <v>100000</v>
      </c>
      <c r="P2473" s="17" t="n">
        <v>100000</v>
      </c>
      <c r="Q2473" s="18" t="n">
        <v>12600</v>
      </c>
      <c r="R2473" s="19" t="n">
        <f aca="false">IF(H2473="F",1,0)</f>
        <v>0</v>
      </c>
      <c r="S2473" s="19" t="n">
        <f aca="false">IF(H2473="M",1,0)</f>
        <v>1</v>
      </c>
      <c r="T2473" s="11" t="s">
        <v>2709</v>
      </c>
      <c r="U2473" s="11" t="s">
        <v>328</v>
      </c>
      <c r="V2473" s="24" t="n">
        <f aca="false">_xlfn.xlookup(D2473,'WRSI Fusion'!$H$4:$H$354,'WRSI Fusion'!$AI$4:$AI$354)</f>
        <v>55.491318817415</v>
      </c>
      <c r="W2473" s="16" t="n">
        <f aca="false">_xlfn.xlookup(D2473,'WRSI Maïs'!$H$4:$H$346,'WRSI Maïs'!$AG$4:$AG$346)</f>
        <v>71.7845657352728</v>
      </c>
      <c r="X2473" s="16" t="n">
        <f aca="false">_xlfn.xlookup(D2473,'WRSI Mil'!$H$5:$H$355,'WRSI Mil'!$AG$5:$AG$355)</f>
        <v>75.2112747254168</v>
      </c>
      <c r="Y2473" s="16" t="n">
        <f aca="false">_xlfn.xlookup(D2473,'WRSI Sorgho'!$H$4:$H$354,'WRSI Sorgho'!$AI$4:$AI$354)</f>
        <v>52.7268365690857</v>
      </c>
      <c r="Z2473" s="16" t="n">
        <f aca="false">X2473</f>
        <v>75.2112747254168</v>
      </c>
      <c r="AA2473" s="16" t="n">
        <f aca="false">_xlfn.xlookup(D2473,'WRSI Mil'!$H$5:$H$355,'WRSI Mil'!$AH$5:$AH$355)</f>
        <v>65.1863764356946</v>
      </c>
      <c r="AB2473" s="21" t="n">
        <f aca="false">AA2473/Z2473</f>
        <v>0.866710166443511</v>
      </c>
      <c r="AC2473" s="11"/>
      <c r="AD2473" s="11"/>
      <c r="AE2473" s="11"/>
      <c r="AF2473" s="22" t="n">
        <v>2023</v>
      </c>
      <c r="AG2473" s="22" t="s">
        <v>52</v>
      </c>
      <c r="AH2473" s="22" t="s">
        <v>53</v>
      </c>
      <c r="AI2473" s="22"/>
      <c r="AJ2473" s="23" t="n">
        <v>0.7</v>
      </c>
      <c r="AK2473" s="24" t="n">
        <v>100000</v>
      </c>
      <c r="AL2473" s="23" t="n">
        <v>0.8</v>
      </c>
      <c r="AM2473" s="24" t="n">
        <v>25000</v>
      </c>
      <c r="AN2473" s="23" t="n">
        <v>0.9</v>
      </c>
      <c r="AO2473" s="24" t="n">
        <v>10000</v>
      </c>
      <c r="AP2473" s="25" t="n">
        <f aca="false">IF(AB2473&lt;AJ2473,AK2473,IF(AB2473&lt;AL2473,AM2473,IF(AB2473&lt;=AN2473,AO2473,0)))</f>
        <v>10000</v>
      </c>
    </row>
    <row r="2474" customFormat="false" ht="15.65" hidden="false" customHeight="false" outlineLevel="0" collapsed="false">
      <c r="A2474" s="11" t="n">
        <f aca="false">A2473+1</f>
        <v>2600</v>
      </c>
      <c r="B2474" s="12" t="s">
        <v>1039</v>
      </c>
      <c r="C2474" s="12" t="s">
        <v>1040</v>
      </c>
      <c r="D2474" s="12" t="s">
        <v>1041</v>
      </c>
      <c r="E2474" s="12" t="s">
        <v>1042</v>
      </c>
      <c r="F2474" s="14" t="s">
        <v>1096</v>
      </c>
      <c r="G2474" s="13" t="s">
        <v>1044</v>
      </c>
      <c r="H2474" s="12" t="s">
        <v>55</v>
      </c>
      <c r="I2474" s="12"/>
      <c r="J2474" s="14"/>
      <c r="K2474" s="15" t="n">
        <v>45132</v>
      </c>
      <c r="L2474" s="14" t="s">
        <v>1045</v>
      </c>
      <c r="M2474" s="16" t="n">
        <v>1</v>
      </c>
      <c r="N2474" s="16" t="n">
        <v>1</v>
      </c>
      <c r="O2474" s="17" t="n">
        <v>100000</v>
      </c>
      <c r="P2474" s="17" t="n">
        <v>100000</v>
      </c>
      <c r="Q2474" s="18" t="n">
        <v>12600</v>
      </c>
      <c r="R2474" s="19" t="n">
        <f aca="false">IF(H2474="F",1,0)</f>
        <v>0</v>
      </c>
      <c r="S2474" s="19" t="n">
        <f aca="false">IF(H2474="M",1,0)</f>
        <v>1</v>
      </c>
      <c r="T2474" s="11" t="s">
        <v>2710</v>
      </c>
      <c r="U2474" s="11" t="s">
        <v>328</v>
      </c>
      <c r="V2474" s="24" t="n">
        <f aca="false">_xlfn.xlookup(D2474,'WRSI Fusion'!$H$4:$H$354,'WRSI Fusion'!$AI$4:$AI$354)</f>
        <v>55.491318817415</v>
      </c>
      <c r="W2474" s="16" t="n">
        <f aca="false">_xlfn.xlookup(D2474,'WRSI Maïs'!$H$4:$H$346,'WRSI Maïs'!$AG$4:$AG$346)</f>
        <v>71.7845657352728</v>
      </c>
      <c r="X2474" s="16" t="n">
        <f aca="false">_xlfn.xlookup(D2474,'WRSI Mil'!$H$5:$H$355,'WRSI Mil'!$AG$5:$AG$355)</f>
        <v>75.2112747254168</v>
      </c>
      <c r="Y2474" s="16" t="n">
        <f aca="false">_xlfn.xlookup(D2474,'WRSI Sorgho'!$H$4:$H$354,'WRSI Sorgho'!$AI$4:$AI$354)</f>
        <v>52.7268365690857</v>
      </c>
      <c r="Z2474" s="16" t="n">
        <f aca="false">X2474</f>
        <v>75.2112747254168</v>
      </c>
      <c r="AA2474" s="16" t="n">
        <f aca="false">_xlfn.xlookup(D2474,'WRSI Mil'!$H$5:$H$355,'WRSI Mil'!$AH$5:$AH$355)</f>
        <v>65.1863764356946</v>
      </c>
      <c r="AB2474" s="21" t="n">
        <f aca="false">AA2474/Z2474</f>
        <v>0.866710166443511</v>
      </c>
      <c r="AC2474" s="11"/>
      <c r="AD2474" s="11"/>
      <c r="AE2474" s="11"/>
      <c r="AF2474" s="22" t="n">
        <v>2023</v>
      </c>
      <c r="AG2474" s="22" t="s">
        <v>52</v>
      </c>
      <c r="AH2474" s="22" t="s">
        <v>53</v>
      </c>
      <c r="AI2474" s="22"/>
      <c r="AJ2474" s="23" t="n">
        <v>0.7</v>
      </c>
      <c r="AK2474" s="24" t="n">
        <v>100000</v>
      </c>
      <c r="AL2474" s="23" t="n">
        <v>0.8</v>
      </c>
      <c r="AM2474" s="24" t="n">
        <v>25000</v>
      </c>
      <c r="AN2474" s="23" t="n">
        <v>0.9</v>
      </c>
      <c r="AO2474" s="24" t="n">
        <v>10000</v>
      </c>
      <c r="AP2474" s="25" t="n">
        <f aca="false">IF(AB2474&lt;AJ2474,AK2474,IF(AB2474&lt;AL2474,AM2474,IF(AB2474&lt;=AN2474,AO2474,0)))</f>
        <v>10000</v>
      </c>
    </row>
    <row r="2475" customFormat="false" ht="15.65" hidden="false" customHeight="false" outlineLevel="0" collapsed="false">
      <c r="A2475" s="11" t="n">
        <f aca="false">A2474+1</f>
        <v>2601</v>
      </c>
      <c r="B2475" s="12" t="s">
        <v>1039</v>
      </c>
      <c r="C2475" s="12" t="s">
        <v>1040</v>
      </c>
      <c r="D2475" s="12" t="s">
        <v>1041</v>
      </c>
      <c r="E2475" s="12" t="s">
        <v>1042</v>
      </c>
      <c r="F2475" s="14" t="s">
        <v>1128</v>
      </c>
      <c r="G2475" s="13" t="s">
        <v>1044</v>
      </c>
      <c r="H2475" s="12" t="s">
        <v>55</v>
      </c>
      <c r="I2475" s="12"/>
      <c r="J2475" s="14"/>
      <c r="K2475" s="15" t="n">
        <v>45132</v>
      </c>
      <c r="L2475" s="14" t="s">
        <v>1045</v>
      </c>
      <c r="M2475" s="16" t="n">
        <v>1</v>
      </c>
      <c r="N2475" s="16" t="n">
        <v>1</v>
      </c>
      <c r="O2475" s="17" t="n">
        <v>100000</v>
      </c>
      <c r="P2475" s="17" t="n">
        <v>100000</v>
      </c>
      <c r="Q2475" s="18" t="n">
        <v>12600</v>
      </c>
      <c r="R2475" s="19" t="n">
        <f aca="false">IF(H2475="F",1,0)</f>
        <v>0</v>
      </c>
      <c r="S2475" s="19" t="n">
        <f aca="false">IF(H2475="M",1,0)</f>
        <v>1</v>
      </c>
      <c r="T2475" s="11" t="s">
        <v>2711</v>
      </c>
      <c r="U2475" s="11" t="s">
        <v>328</v>
      </c>
      <c r="V2475" s="24" t="n">
        <f aca="false">_xlfn.xlookup(D2475,'WRSI Fusion'!$H$4:$H$354,'WRSI Fusion'!$AI$4:$AI$354)</f>
        <v>55.491318817415</v>
      </c>
      <c r="W2475" s="16" t="n">
        <f aca="false">_xlfn.xlookup(D2475,'WRSI Maïs'!$H$4:$H$346,'WRSI Maïs'!$AG$4:$AG$346)</f>
        <v>71.7845657352728</v>
      </c>
      <c r="X2475" s="16" t="n">
        <f aca="false">_xlfn.xlookup(D2475,'WRSI Mil'!$H$5:$H$355,'WRSI Mil'!$AG$5:$AG$355)</f>
        <v>75.2112747254168</v>
      </c>
      <c r="Y2475" s="16" t="n">
        <f aca="false">_xlfn.xlookup(D2475,'WRSI Sorgho'!$H$4:$H$354,'WRSI Sorgho'!$AI$4:$AI$354)</f>
        <v>52.7268365690857</v>
      </c>
      <c r="Z2475" s="16" t="n">
        <f aca="false">X2475</f>
        <v>75.2112747254168</v>
      </c>
      <c r="AA2475" s="16" t="n">
        <f aca="false">_xlfn.xlookup(D2475,'WRSI Mil'!$H$5:$H$355,'WRSI Mil'!$AH$5:$AH$355)</f>
        <v>65.1863764356946</v>
      </c>
      <c r="AB2475" s="21" t="n">
        <f aca="false">AA2475/Z2475</f>
        <v>0.866710166443511</v>
      </c>
      <c r="AC2475" s="11"/>
      <c r="AD2475" s="11"/>
      <c r="AE2475" s="11"/>
      <c r="AF2475" s="22" t="n">
        <v>2023</v>
      </c>
      <c r="AG2475" s="22" t="s">
        <v>52</v>
      </c>
      <c r="AH2475" s="22" t="s">
        <v>53</v>
      </c>
      <c r="AI2475" s="22"/>
      <c r="AJ2475" s="23" t="n">
        <v>0.7</v>
      </c>
      <c r="AK2475" s="24" t="n">
        <v>100000</v>
      </c>
      <c r="AL2475" s="23" t="n">
        <v>0.8</v>
      </c>
      <c r="AM2475" s="24" t="n">
        <v>25000</v>
      </c>
      <c r="AN2475" s="23" t="n">
        <v>0.9</v>
      </c>
      <c r="AO2475" s="24" t="n">
        <v>10000</v>
      </c>
      <c r="AP2475" s="25" t="n">
        <f aca="false">IF(AB2475&lt;AJ2475,AK2475,IF(AB2475&lt;AL2475,AM2475,IF(AB2475&lt;=AN2475,AO2475,0)))</f>
        <v>10000</v>
      </c>
    </row>
    <row r="2476" customFormat="false" ht="15.65" hidden="false" customHeight="false" outlineLevel="0" collapsed="false">
      <c r="A2476" s="11" t="n">
        <f aca="false">A2475+1</f>
        <v>2602</v>
      </c>
      <c r="B2476" s="12" t="s">
        <v>1039</v>
      </c>
      <c r="C2476" s="12" t="s">
        <v>1040</v>
      </c>
      <c r="D2476" s="12" t="s">
        <v>1041</v>
      </c>
      <c r="E2476" s="12" t="s">
        <v>1042</v>
      </c>
      <c r="F2476" s="14" t="s">
        <v>1047</v>
      </c>
      <c r="G2476" s="13" t="s">
        <v>1044</v>
      </c>
      <c r="H2476" s="12" t="s">
        <v>55</v>
      </c>
      <c r="I2476" s="12"/>
      <c r="J2476" s="14"/>
      <c r="K2476" s="15" t="n">
        <v>45130</v>
      </c>
      <c r="L2476" s="14" t="s">
        <v>1045</v>
      </c>
      <c r="M2476" s="16" t="n">
        <v>1</v>
      </c>
      <c r="N2476" s="16" t="n">
        <v>1</v>
      </c>
      <c r="O2476" s="17" t="n">
        <v>100000</v>
      </c>
      <c r="P2476" s="17" t="n">
        <v>100000</v>
      </c>
      <c r="Q2476" s="18" t="n">
        <v>12600</v>
      </c>
      <c r="R2476" s="19" t="n">
        <f aca="false">IF(H2476="F",1,0)</f>
        <v>0</v>
      </c>
      <c r="S2476" s="19" t="n">
        <f aca="false">IF(H2476="M",1,0)</f>
        <v>1</v>
      </c>
      <c r="T2476" s="11" t="s">
        <v>2712</v>
      </c>
      <c r="U2476" s="11" t="s">
        <v>328</v>
      </c>
      <c r="V2476" s="24" t="n">
        <f aca="false">_xlfn.xlookup(D2476,'WRSI Fusion'!$H$4:$H$354,'WRSI Fusion'!$AI$4:$AI$354)</f>
        <v>55.491318817415</v>
      </c>
      <c r="W2476" s="16" t="n">
        <f aca="false">_xlfn.xlookup(D2476,'WRSI Maïs'!$H$4:$H$346,'WRSI Maïs'!$AG$4:$AG$346)</f>
        <v>71.7845657352728</v>
      </c>
      <c r="X2476" s="16" t="n">
        <f aca="false">_xlfn.xlookup(D2476,'WRSI Mil'!$H$5:$H$355,'WRSI Mil'!$AG$5:$AG$355)</f>
        <v>75.2112747254168</v>
      </c>
      <c r="Y2476" s="16" t="n">
        <f aca="false">_xlfn.xlookup(D2476,'WRSI Sorgho'!$H$4:$H$354,'WRSI Sorgho'!$AI$4:$AI$354)</f>
        <v>52.7268365690857</v>
      </c>
      <c r="Z2476" s="16" t="n">
        <f aca="false">X2476</f>
        <v>75.2112747254168</v>
      </c>
      <c r="AA2476" s="16" t="n">
        <f aca="false">_xlfn.xlookup(D2476,'WRSI Mil'!$H$5:$H$355,'WRSI Mil'!$AH$5:$AH$355)</f>
        <v>65.1863764356946</v>
      </c>
      <c r="AB2476" s="21" t="n">
        <f aca="false">AA2476/Z2476</f>
        <v>0.866710166443511</v>
      </c>
      <c r="AC2476" s="11"/>
      <c r="AD2476" s="11"/>
      <c r="AE2476" s="11"/>
      <c r="AF2476" s="22" t="n">
        <v>2023</v>
      </c>
      <c r="AG2476" s="22" t="s">
        <v>52</v>
      </c>
      <c r="AH2476" s="22" t="s">
        <v>53</v>
      </c>
      <c r="AI2476" s="22"/>
      <c r="AJ2476" s="23" t="n">
        <v>0.7</v>
      </c>
      <c r="AK2476" s="24" t="n">
        <v>100000</v>
      </c>
      <c r="AL2476" s="23" t="n">
        <v>0.8</v>
      </c>
      <c r="AM2476" s="24" t="n">
        <v>25000</v>
      </c>
      <c r="AN2476" s="23" t="n">
        <v>0.9</v>
      </c>
      <c r="AO2476" s="24" t="n">
        <v>10000</v>
      </c>
      <c r="AP2476" s="25" t="n">
        <f aca="false">IF(AB2476&lt;AJ2476,AK2476,IF(AB2476&lt;AL2476,AM2476,IF(AB2476&lt;=AN2476,AO2476,0)))</f>
        <v>10000</v>
      </c>
    </row>
    <row r="2477" customFormat="false" ht="15.65" hidden="false" customHeight="false" outlineLevel="0" collapsed="false">
      <c r="A2477" s="11" t="n">
        <f aca="false">A2476+1</f>
        <v>2603</v>
      </c>
      <c r="B2477" s="12" t="s">
        <v>1039</v>
      </c>
      <c r="C2477" s="12" t="s">
        <v>1040</v>
      </c>
      <c r="D2477" s="12" t="s">
        <v>1041</v>
      </c>
      <c r="E2477" s="12" t="s">
        <v>1042</v>
      </c>
      <c r="F2477" s="14" t="s">
        <v>1047</v>
      </c>
      <c r="G2477" s="13" t="s">
        <v>1044</v>
      </c>
      <c r="H2477" s="12" t="s">
        <v>55</v>
      </c>
      <c r="I2477" s="12"/>
      <c r="J2477" s="14"/>
      <c r="K2477" s="15" t="n">
        <v>45130</v>
      </c>
      <c r="L2477" s="14" t="s">
        <v>1045</v>
      </c>
      <c r="M2477" s="16" t="n">
        <v>1</v>
      </c>
      <c r="N2477" s="16" t="n">
        <v>1</v>
      </c>
      <c r="O2477" s="17" t="n">
        <v>100000</v>
      </c>
      <c r="P2477" s="17" t="n">
        <v>100000</v>
      </c>
      <c r="Q2477" s="18" t="n">
        <v>12600</v>
      </c>
      <c r="R2477" s="19" t="n">
        <f aca="false">IF(H2477="F",1,0)</f>
        <v>0</v>
      </c>
      <c r="S2477" s="19" t="n">
        <f aca="false">IF(H2477="M",1,0)</f>
        <v>1</v>
      </c>
      <c r="T2477" s="11" t="s">
        <v>2713</v>
      </c>
      <c r="U2477" s="11" t="s">
        <v>328</v>
      </c>
      <c r="V2477" s="24" t="n">
        <f aca="false">_xlfn.xlookup(D2477,'WRSI Fusion'!$H$4:$H$354,'WRSI Fusion'!$AI$4:$AI$354)</f>
        <v>55.491318817415</v>
      </c>
      <c r="W2477" s="16" t="n">
        <f aca="false">_xlfn.xlookup(D2477,'WRSI Maïs'!$H$4:$H$346,'WRSI Maïs'!$AG$4:$AG$346)</f>
        <v>71.7845657352728</v>
      </c>
      <c r="X2477" s="16" t="n">
        <f aca="false">_xlfn.xlookup(D2477,'WRSI Mil'!$H$5:$H$355,'WRSI Mil'!$AG$5:$AG$355)</f>
        <v>75.2112747254168</v>
      </c>
      <c r="Y2477" s="16" t="n">
        <f aca="false">_xlfn.xlookup(D2477,'WRSI Sorgho'!$H$4:$H$354,'WRSI Sorgho'!$AI$4:$AI$354)</f>
        <v>52.7268365690857</v>
      </c>
      <c r="Z2477" s="16" t="n">
        <f aca="false">X2477</f>
        <v>75.2112747254168</v>
      </c>
      <c r="AA2477" s="16" t="n">
        <f aca="false">_xlfn.xlookup(D2477,'WRSI Mil'!$H$5:$H$355,'WRSI Mil'!$AH$5:$AH$355)</f>
        <v>65.1863764356946</v>
      </c>
      <c r="AB2477" s="21" t="n">
        <f aca="false">AA2477/Z2477</f>
        <v>0.866710166443511</v>
      </c>
      <c r="AC2477" s="11"/>
      <c r="AD2477" s="11"/>
      <c r="AE2477" s="11"/>
      <c r="AF2477" s="22" t="n">
        <v>2023</v>
      </c>
      <c r="AG2477" s="22" t="s">
        <v>52</v>
      </c>
      <c r="AH2477" s="22" t="s">
        <v>53</v>
      </c>
      <c r="AI2477" s="22"/>
      <c r="AJ2477" s="23" t="n">
        <v>0.7</v>
      </c>
      <c r="AK2477" s="24" t="n">
        <v>100000</v>
      </c>
      <c r="AL2477" s="23" t="n">
        <v>0.8</v>
      </c>
      <c r="AM2477" s="24" t="n">
        <v>25000</v>
      </c>
      <c r="AN2477" s="23" t="n">
        <v>0.9</v>
      </c>
      <c r="AO2477" s="24" t="n">
        <v>10000</v>
      </c>
      <c r="AP2477" s="25" t="n">
        <f aca="false">IF(AB2477&lt;AJ2477,AK2477,IF(AB2477&lt;AL2477,AM2477,IF(AB2477&lt;=AN2477,AO2477,0)))</f>
        <v>10000</v>
      </c>
    </row>
    <row r="2478" customFormat="false" ht="15.65" hidden="false" customHeight="false" outlineLevel="0" collapsed="false">
      <c r="A2478" s="11" t="n">
        <f aca="false">A2477+1</f>
        <v>2604</v>
      </c>
      <c r="B2478" s="12" t="s">
        <v>1039</v>
      </c>
      <c r="C2478" s="12" t="s">
        <v>1040</v>
      </c>
      <c r="D2478" s="12" t="s">
        <v>1041</v>
      </c>
      <c r="E2478" s="12" t="s">
        <v>1042</v>
      </c>
      <c r="F2478" s="14" t="s">
        <v>1043</v>
      </c>
      <c r="G2478" s="13" t="s">
        <v>1044</v>
      </c>
      <c r="H2478" s="12" t="s">
        <v>55</v>
      </c>
      <c r="I2478" s="12"/>
      <c r="J2478" s="14"/>
      <c r="K2478" s="15" t="n">
        <v>45133</v>
      </c>
      <c r="L2478" s="14" t="s">
        <v>1045</v>
      </c>
      <c r="M2478" s="16" t="n">
        <v>1</v>
      </c>
      <c r="N2478" s="16" t="n">
        <v>1</v>
      </c>
      <c r="O2478" s="17" t="n">
        <v>100000</v>
      </c>
      <c r="P2478" s="17" t="n">
        <v>100000</v>
      </c>
      <c r="Q2478" s="18" t="n">
        <v>12600</v>
      </c>
      <c r="R2478" s="19" t="n">
        <f aca="false">IF(H2478="F",1,0)</f>
        <v>0</v>
      </c>
      <c r="S2478" s="19" t="n">
        <f aca="false">IF(H2478="M",1,0)</f>
        <v>1</v>
      </c>
      <c r="T2478" s="11" t="s">
        <v>2714</v>
      </c>
      <c r="U2478" s="11" t="s">
        <v>328</v>
      </c>
      <c r="V2478" s="24" t="n">
        <f aca="false">_xlfn.xlookup(D2478,'WRSI Fusion'!$H$4:$H$354,'WRSI Fusion'!$AI$4:$AI$354)</f>
        <v>55.491318817415</v>
      </c>
      <c r="W2478" s="16" t="n">
        <f aca="false">_xlfn.xlookup(D2478,'WRSI Maïs'!$H$4:$H$346,'WRSI Maïs'!$AG$4:$AG$346)</f>
        <v>71.7845657352728</v>
      </c>
      <c r="X2478" s="16" t="n">
        <f aca="false">_xlfn.xlookup(D2478,'WRSI Mil'!$H$5:$H$355,'WRSI Mil'!$AG$5:$AG$355)</f>
        <v>75.2112747254168</v>
      </c>
      <c r="Y2478" s="16" t="n">
        <f aca="false">_xlfn.xlookup(D2478,'WRSI Sorgho'!$H$4:$H$354,'WRSI Sorgho'!$AI$4:$AI$354)</f>
        <v>52.7268365690857</v>
      </c>
      <c r="Z2478" s="16" t="n">
        <f aca="false">X2478</f>
        <v>75.2112747254168</v>
      </c>
      <c r="AA2478" s="16" t="n">
        <f aca="false">_xlfn.xlookup(D2478,'WRSI Mil'!$H$5:$H$355,'WRSI Mil'!$AH$5:$AH$355)</f>
        <v>65.1863764356946</v>
      </c>
      <c r="AB2478" s="21" t="n">
        <f aca="false">AA2478/Z2478</f>
        <v>0.866710166443511</v>
      </c>
      <c r="AC2478" s="11"/>
      <c r="AD2478" s="11"/>
      <c r="AE2478" s="11"/>
      <c r="AF2478" s="22" t="n">
        <v>2023</v>
      </c>
      <c r="AG2478" s="22" t="s">
        <v>52</v>
      </c>
      <c r="AH2478" s="22" t="s">
        <v>53</v>
      </c>
      <c r="AI2478" s="22"/>
      <c r="AJ2478" s="23" t="n">
        <v>0.7</v>
      </c>
      <c r="AK2478" s="24" t="n">
        <v>100000</v>
      </c>
      <c r="AL2478" s="23" t="n">
        <v>0.8</v>
      </c>
      <c r="AM2478" s="24" t="n">
        <v>25000</v>
      </c>
      <c r="AN2478" s="23" t="n">
        <v>0.9</v>
      </c>
      <c r="AO2478" s="24" t="n">
        <v>10000</v>
      </c>
      <c r="AP2478" s="25" t="n">
        <f aca="false">IF(AB2478&lt;AJ2478,AK2478,IF(AB2478&lt;AL2478,AM2478,IF(AB2478&lt;=AN2478,AO2478,0)))</f>
        <v>10000</v>
      </c>
    </row>
    <row r="2479" customFormat="false" ht="15.65" hidden="false" customHeight="false" outlineLevel="0" collapsed="false">
      <c r="A2479" s="11" t="n">
        <f aca="false">A2478+1</f>
        <v>2605</v>
      </c>
      <c r="B2479" s="12" t="s">
        <v>1039</v>
      </c>
      <c r="C2479" s="12" t="s">
        <v>1040</v>
      </c>
      <c r="D2479" s="12" t="s">
        <v>1041</v>
      </c>
      <c r="E2479" s="12" t="s">
        <v>1042</v>
      </c>
      <c r="F2479" s="14" t="s">
        <v>1051</v>
      </c>
      <c r="G2479" s="13" t="s">
        <v>1044</v>
      </c>
      <c r="H2479" s="12" t="s">
        <v>55</v>
      </c>
      <c r="I2479" s="12"/>
      <c r="J2479" s="14"/>
      <c r="K2479" s="15" t="n">
        <v>45134</v>
      </c>
      <c r="L2479" s="14" t="s">
        <v>1045</v>
      </c>
      <c r="M2479" s="16" t="n">
        <v>1</v>
      </c>
      <c r="N2479" s="16" t="n">
        <v>1</v>
      </c>
      <c r="O2479" s="17" t="n">
        <v>100000</v>
      </c>
      <c r="P2479" s="17" t="n">
        <v>100000</v>
      </c>
      <c r="Q2479" s="18" t="n">
        <v>12600</v>
      </c>
      <c r="R2479" s="19" t="n">
        <f aca="false">IF(H2479="F",1,0)</f>
        <v>0</v>
      </c>
      <c r="S2479" s="19" t="n">
        <f aca="false">IF(H2479="M",1,0)</f>
        <v>1</v>
      </c>
      <c r="T2479" s="11" t="s">
        <v>2715</v>
      </c>
      <c r="U2479" s="11" t="s">
        <v>328</v>
      </c>
      <c r="V2479" s="24" t="n">
        <f aca="false">_xlfn.xlookup(D2479,'WRSI Fusion'!$H$4:$H$354,'WRSI Fusion'!$AI$4:$AI$354)</f>
        <v>55.491318817415</v>
      </c>
      <c r="W2479" s="16" t="n">
        <f aca="false">_xlfn.xlookup(D2479,'WRSI Maïs'!$H$4:$H$346,'WRSI Maïs'!$AG$4:$AG$346)</f>
        <v>71.7845657352728</v>
      </c>
      <c r="X2479" s="16" t="n">
        <f aca="false">_xlfn.xlookup(D2479,'WRSI Mil'!$H$5:$H$355,'WRSI Mil'!$AG$5:$AG$355)</f>
        <v>75.2112747254168</v>
      </c>
      <c r="Y2479" s="16" t="n">
        <f aca="false">_xlfn.xlookup(D2479,'WRSI Sorgho'!$H$4:$H$354,'WRSI Sorgho'!$AI$4:$AI$354)</f>
        <v>52.7268365690857</v>
      </c>
      <c r="Z2479" s="16" t="n">
        <f aca="false">X2479</f>
        <v>75.2112747254168</v>
      </c>
      <c r="AA2479" s="16" t="n">
        <f aca="false">_xlfn.xlookup(D2479,'WRSI Mil'!$H$5:$H$355,'WRSI Mil'!$AH$5:$AH$355)</f>
        <v>65.1863764356946</v>
      </c>
      <c r="AB2479" s="21" t="n">
        <f aca="false">AA2479/Z2479</f>
        <v>0.866710166443511</v>
      </c>
      <c r="AC2479" s="11"/>
      <c r="AD2479" s="11"/>
      <c r="AE2479" s="11"/>
      <c r="AF2479" s="22" t="n">
        <v>2023</v>
      </c>
      <c r="AG2479" s="22" t="s">
        <v>52</v>
      </c>
      <c r="AH2479" s="22" t="s">
        <v>53</v>
      </c>
      <c r="AI2479" s="22"/>
      <c r="AJ2479" s="23" t="n">
        <v>0.7</v>
      </c>
      <c r="AK2479" s="24" t="n">
        <v>100000</v>
      </c>
      <c r="AL2479" s="23" t="n">
        <v>0.8</v>
      </c>
      <c r="AM2479" s="24" t="n">
        <v>25000</v>
      </c>
      <c r="AN2479" s="23" t="n">
        <v>0.9</v>
      </c>
      <c r="AO2479" s="24" t="n">
        <v>10000</v>
      </c>
      <c r="AP2479" s="25" t="n">
        <f aca="false">IF(AB2479&lt;AJ2479,AK2479,IF(AB2479&lt;AL2479,AM2479,IF(AB2479&lt;=AN2479,AO2479,0)))</f>
        <v>10000</v>
      </c>
    </row>
    <row r="2480" customFormat="false" ht="15.65" hidden="false" customHeight="false" outlineLevel="0" collapsed="false">
      <c r="A2480" s="11" t="n">
        <f aca="false">A2479+1</f>
        <v>2606</v>
      </c>
      <c r="B2480" s="12" t="s">
        <v>1039</v>
      </c>
      <c r="C2480" s="12" t="s">
        <v>1040</v>
      </c>
      <c r="D2480" s="12" t="s">
        <v>1041</v>
      </c>
      <c r="E2480" s="12" t="s">
        <v>1042</v>
      </c>
      <c r="F2480" s="14" t="s">
        <v>1049</v>
      </c>
      <c r="G2480" s="13" t="s">
        <v>1044</v>
      </c>
      <c r="H2480" s="12" t="s">
        <v>55</v>
      </c>
      <c r="I2480" s="12"/>
      <c r="J2480" s="14"/>
      <c r="K2480" s="15" t="n">
        <v>45126</v>
      </c>
      <c r="L2480" s="14" t="s">
        <v>49</v>
      </c>
      <c r="M2480" s="16" t="n">
        <v>1</v>
      </c>
      <c r="N2480" s="16" t="n">
        <v>1</v>
      </c>
      <c r="O2480" s="17" t="n">
        <v>100000</v>
      </c>
      <c r="P2480" s="17" t="n">
        <v>100000</v>
      </c>
      <c r="Q2480" s="18" t="n">
        <v>12600</v>
      </c>
      <c r="R2480" s="19" t="n">
        <f aca="false">IF(H2480="F",1,0)</f>
        <v>0</v>
      </c>
      <c r="S2480" s="19" t="n">
        <f aca="false">IF(H2480="M",1,0)</f>
        <v>1</v>
      </c>
      <c r="T2480" s="11" t="s">
        <v>2716</v>
      </c>
      <c r="U2480" s="11" t="s">
        <v>51</v>
      </c>
      <c r="V2480" s="24" t="n">
        <f aca="false">_xlfn.xlookup(D2480,'WRSI Fusion'!$H$4:$H$354,'WRSI Fusion'!$AI$4:$AI$354)</f>
        <v>55.491318817415</v>
      </c>
      <c r="W2480" s="16" t="n">
        <f aca="false">_xlfn.xlookup(D2480,'WRSI Maïs'!$H$4:$H$346,'WRSI Maïs'!$AG$4:$AG$346)</f>
        <v>71.7845657352728</v>
      </c>
      <c r="X2480" s="16" t="n">
        <f aca="false">_xlfn.xlookup(D2480,'WRSI Mil'!$H$5:$H$355,'WRSI Mil'!$AG$5:$AG$355)</f>
        <v>75.2112747254168</v>
      </c>
      <c r="Y2480" s="16" t="n">
        <f aca="false">_xlfn.xlookup(D2480,'WRSI Sorgho'!$H$4:$H$354,'WRSI Sorgho'!$AI$4:$AI$354)</f>
        <v>52.7268365690857</v>
      </c>
      <c r="Z2480" s="16" t="n">
        <f aca="false">Y2480</f>
        <v>52.7268365690857</v>
      </c>
      <c r="AA2480" s="16" t="n">
        <f aca="false">_xlfn.xlookup(D2480,'WRSI Sorgho'!$H$4:$H$354,'WRSI Sorgho'!$AJ$4:$AJ$354)</f>
        <v>44.8954389112363</v>
      </c>
      <c r="AB2480" s="21" t="n">
        <f aca="false">AA2480/Z2480</f>
        <v>0.851472264079635</v>
      </c>
      <c r="AC2480" s="11"/>
      <c r="AD2480" s="11"/>
      <c r="AE2480" s="11"/>
      <c r="AF2480" s="22" t="n">
        <v>2023</v>
      </c>
      <c r="AG2480" s="22" t="s">
        <v>52</v>
      </c>
      <c r="AH2480" s="22" t="s">
        <v>53</v>
      </c>
      <c r="AI2480" s="22"/>
      <c r="AJ2480" s="23" t="n">
        <v>0.7</v>
      </c>
      <c r="AK2480" s="24" t="n">
        <v>100000</v>
      </c>
      <c r="AL2480" s="23" t="n">
        <v>0.8</v>
      </c>
      <c r="AM2480" s="24" t="n">
        <v>25000</v>
      </c>
      <c r="AN2480" s="23" t="n">
        <v>0.9</v>
      </c>
      <c r="AO2480" s="24" t="n">
        <v>10000</v>
      </c>
      <c r="AP2480" s="25" t="n">
        <f aca="false">IF(AB2480&lt;AJ2480,AK2480,IF(AB2480&lt;AL2480,AM2480,IF(AB2480&lt;=AN2480,AO2480,0)))</f>
        <v>10000</v>
      </c>
    </row>
    <row r="2481" customFormat="false" ht="15.65" hidden="false" customHeight="false" outlineLevel="0" collapsed="false">
      <c r="A2481" s="11" t="n">
        <f aca="false">A2480+1</f>
        <v>2607</v>
      </c>
      <c r="B2481" s="12" t="s">
        <v>1039</v>
      </c>
      <c r="C2481" s="12" t="s">
        <v>1040</v>
      </c>
      <c r="D2481" s="12" t="s">
        <v>1041</v>
      </c>
      <c r="E2481" s="12" t="s">
        <v>1042</v>
      </c>
      <c r="F2481" s="14" t="s">
        <v>1077</v>
      </c>
      <c r="G2481" s="13" t="s">
        <v>1044</v>
      </c>
      <c r="H2481" s="12" t="s">
        <v>55</v>
      </c>
      <c r="I2481" s="12"/>
      <c r="J2481" s="14"/>
      <c r="K2481" s="15" t="n">
        <v>45133</v>
      </c>
      <c r="L2481" s="14" t="s">
        <v>1045</v>
      </c>
      <c r="M2481" s="16" t="n">
        <v>1</v>
      </c>
      <c r="N2481" s="16" t="n">
        <v>1</v>
      </c>
      <c r="O2481" s="17" t="n">
        <v>100000</v>
      </c>
      <c r="P2481" s="17" t="n">
        <v>100000</v>
      </c>
      <c r="Q2481" s="18" t="n">
        <v>12600</v>
      </c>
      <c r="R2481" s="19" t="n">
        <f aca="false">IF(H2481="F",1,0)</f>
        <v>0</v>
      </c>
      <c r="S2481" s="19" t="n">
        <f aca="false">IF(H2481="M",1,0)</f>
        <v>1</v>
      </c>
      <c r="T2481" s="11" t="s">
        <v>2717</v>
      </c>
      <c r="U2481" s="11" t="s">
        <v>328</v>
      </c>
      <c r="V2481" s="24" t="n">
        <f aca="false">_xlfn.xlookup(D2481,'WRSI Fusion'!$H$4:$H$354,'WRSI Fusion'!$AI$4:$AI$354)</f>
        <v>55.491318817415</v>
      </c>
      <c r="W2481" s="16" t="n">
        <f aca="false">_xlfn.xlookup(D2481,'WRSI Maïs'!$H$4:$H$346,'WRSI Maïs'!$AG$4:$AG$346)</f>
        <v>71.7845657352728</v>
      </c>
      <c r="X2481" s="16" t="n">
        <f aca="false">_xlfn.xlookup(D2481,'WRSI Mil'!$H$5:$H$355,'WRSI Mil'!$AG$5:$AG$355)</f>
        <v>75.2112747254168</v>
      </c>
      <c r="Y2481" s="16" t="n">
        <f aca="false">_xlfn.xlookup(D2481,'WRSI Sorgho'!$H$4:$H$354,'WRSI Sorgho'!$AI$4:$AI$354)</f>
        <v>52.7268365690857</v>
      </c>
      <c r="Z2481" s="16" t="n">
        <f aca="false">X2481</f>
        <v>75.2112747254168</v>
      </c>
      <c r="AA2481" s="16" t="n">
        <f aca="false">_xlfn.xlookup(D2481,'WRSI Mil'!$H$5:$H$355,'WRSI Mil'!$AH$5:$AH$355)</f>
        <v>65.1863764356946</v>
      </c>
      <c r="AB2481" s="21" t="n">
        <f aca="false">AA2481/Z2481</f>
        <v>0.866710166443511</v>
      </c>
      <c r="AC2481" s="11"/>
      <c r="AD2481" s="11"/>
      <c r="AE2481" s="11"/>
      <c r="AF2481" s="22" t="n">
        <v>2023</v>
      </c>
      <c r="AG2481" s="22" t="s">
        <v>52</v>
      </c>
      <c r="AH2481" s="22" t="s">
        <v>53</v>
      </c>
      <c r="AI2481" s="22"/>
      <c r="AJ2481" s="23" t="n">
        <v>0.7</v>
      </c>
      <c r="AK2481" s="24" t="n">
        <v>100000</v>
      </c>
      <c r="AL2481" s="23" t="n">
        <v>0.8</v>
      </c>
      <c r="AM2481" s="24" t="n">
        <v>25000</v>
      </c>
      <c r="AN2481" s="23" t="n">
        <v>0.9</v>
      </c>
      <c r="AO2481" s="24" t="n">
        <v>10000</v>
      </c>
      <c r="AP2481" s="25" t="n">
        <f aca="false">IF(AB2481&lt;AJ2481,AK2481,IF(AB2481&lt;AL2481,AM2481,IF(AB2481&lt;=AN2481,AO2481,0)))</f>
        <v>10000</v>
      </c>
    </row>
    <row r="2482" customFormat="false" ht="15.65" hidden="false" customHeight="false" outlineLevel="0" collapsed="false">
      <c r="A2482" s="11" t="n">
        <f aca="false">A2481+1</f>
        <v>2608</v>
      </c>
      <c r="B2482" s="12" t="s">
        <v>1039</v>
      </c>
      <c r="C2482" s="12" t="s">
        <v>1040</v>
      </c>
      <c r="D2482" s="12" t="s">
        <v>1041</v>
      </c>
      <c r="E2482" s="12" t="s">
        <v>1042</v>
      </c>
      <c r="F2482" s="14" t="s">
        <v>1128</v>
      </c>
      <c r="G2482" s="13" t="s">
        <v>1044</v>
      </c>
      <c r="H2482" s="12" t="s">
        <v>48</v>
      </c>
      <c r="I2482" s="12"/>
      <c r="J2482" s="14"/>
      <c r="K2482" s="15" t="n">
        <v>45132</v>
      </c>
      <c r="L2482" s="14" t="s">
        <v>1045</v>
      </c>
      <c r="M2482" s="16" t="n">
        <v>1</v>
      </c>
      <c r="N2482" s="16" t="n">
        <v>1</v>
      </c>
      <c r="O2482" s="17" t="n">
        <v>100000</v>
      </c>
      <c r="P2482" s="17" t="n">
        <v>100000</v>
      </c>
      <c r="Q2482" s="18" t="n">
        <v>12600</v>
      </c>
      <c r="R2482" s="19" t="n">
        <f aca="false">IF(H2482="F",1,0)</f>
        <v>1</v>
      </c>
      <c r="S2482" s="19" t="n">
        <f aca="false">IF(H2482="M",1,0)</f>
        <v>0</v>
      </c>
      <c r="T2482" s="11" t="s">
        <v>2718</v>
      </c>
      <c r="U2482" s="11" t="s">
        <v>328</v>
      </c>
      <c r="V2482" s="24" t="n">
        <f aca="false">_xlfn.xlookup(D2482,'WRSI Fusion'!$H$4:$H$354,'WRSI Fusion'!$AI$4:$AI$354)</f>
        <v>55.491318817415</v>
      </c>
      <c r="W2482" s="16" t="n">
        <f aca="false">_xlfn.xlookup(D2482,'WRSI Maïs'!$H$4:$H$346,'WRSI Maïs'!$AG$4:$AG$346)</f>
        <v>71.7845657352728</v>
      </c>
      <c r="X2482" s="16" t="n">
        <f aca="false">_xlfn.xlookup(D2482,'WRSI Mil'!$H$5:$H$355,'WRSI Mil'!$AG$5:$AG$355)</f>
        <v>75.2112747254168</v>
      </c>
      <c r="Y2482" s="16" t="n">
        <f aca="false">_xlfn.xlookup(D2482,'WRSI Sorgho'!$H$4:$H$354,'WRSI Sorgho'!$AI$4:$AI$354)</f>
        <v>52.7268365690857</v>
      </c>
      <c r="Z2482" s="16" t="n">
        <f aca="false">X2482</f>
        <v>75.2112747254168</v>
      </c>
      <c r="AA2482" s="16" t="n">
        <f aca="false">_xlfn.xlookup(D2482,'WRSI Mil'!$H$5:$H$355,'WRSI Mil'!$AH$5:$AH$355)</f>
        <v>65.1863764356946</v>
      </c>
      <c r="AB2482" s="21" t="n">
        <f aca="false">AA2482/Z2482</f>
        <v>0.866710166443511</v>
      </c>
      <c r="AC2482" s="11"/>
      <c r="AD2482" s="11"/>
      <c r="AE2482" s="11"/>
      <c r="AF2482" s="22" t="n">
        <v>2023</v>
      </c>
      <c r="AG2482" s="22" t="s">
        <v>52</v>
      </c>
      <c r="AH2482" s="22" t="s">
        <v>53</v>
      </c>
      <c r="AI2482" s="22"/>
      <c r="AJ2482" s="23" t="n">
        <v>0.7</v>
      </c>
      <c r="AK2482" s="24" t="n">
        <v>100000</v>
      </c>
      <c r="AL2482" s="23" t="n">
        <v>0.8</v>
      </c>
      <c r="AM2482" s="24" t="n">
        <v>25000</v>
      </c>
      <c r="AN2482" s="23" t="n">
        <v>0.9</v>
      </c>
      <c r="AO2482" s="24" t="n">
        <v>10000</v>
      </c>
      <c r="AP2482" s="25" t="n">
        <f aca="false">IF(AB2482&lt;AJ2482,AK2482,IF(AB2482&lt;AL2482,AM2482,IF(AB2482&lt;=AN2482,AO2482,0)))</f>
        <v>10000</v>
      </c>
    </row>
    <row r="2483" customFormat="false" ht="15.65" hidden="false" customHeight="false" outlineLevel="0" collapsed="false">
      <c r="A2483" s="11" t="n">
        <f aca="false">A2482+1</f>
        <v>2609</v>
      </c>
      <c r="B2483" s="12" t="s">
        <v>1039</v>
      </c>
      <c r="C2483" s="12" t="s">
        <v>1040</v>
      </c>
      <c r="D2483" s="12" t="s">
        <v>1041</v>
      </c>
      <c r="E2483" s="12" t="s">
        <v>1042</v>
      </c>
      <c r="F2483" s="14" t="s">
        <v>1077</v>
      </c>
      <c r="G2483" s="13" t="s">
        <v>1044</v>
      </c>
      <c r="H2483" s="12" t="s">
        <v>55</v>
      </c>
      <c r="I2483" s="12"/>
      <c r="J2483" s="14"/>
      <c r="K2483" s="15" t="n">
        <v>45133</v>
      </c>
      <c r="L2483" s="14" t="s">
        <v>1045</v>
      </c>
      <c r="M2483" s="16" t="n">
        <v>1</v>
      </c>
      <c r="N2483" s="16" t="n">
        <v>1</v>
      </c>
      <c r="O2483" s="17" t="n">
        <v>100000</v>
      </c>
      <c r="P2483" s="17" t="n">
        <v>100000</v>
      </c>
      <c r="Q2483" s="18" t="n">
        <v>12600</v>
      </c>
      <c r="R2483" s="19" t="n">
        <f aca="false">IF(H2483="F",1,0)</f>
        <v>0</v>
      </c>
      <c r="S2483" s="19" t="n">
        <f aca="false">IF(H2483="M",1,0)</f>
        <v>1</v>
      </c>
      <c r="T2483" s="11" t="s">
        <v>2719</v>
      </c>
      <c r="U2483" s="11" t="s">
        <v>328</v>
      </c>
      <c r="V2483" s="24" t="n">
        <f aca="false">_xlfn.xlookup(D2483,'WRSI Fusion'!$H$4:$H$354,'WRSI Fusion'!$AI$4:$AI$354)</f>
        <v>55.491318817415</v>
      </c>
      <c r="W2483" s="16" t="n">
        <f aca="false">_xlfn.xlookup(D2483,'WRSI Maïs'!$H$4:$H$346,'WRSI Maïs'!$AG$4:$AG$346)</f>
        <v>71.7845657352728</v>
      </c>
      <c r="X2483" s="16" t="n">
        <f aca="false">_xlfn.xlookup(D2483,'WRSI Mil'!$H$5:$H$355,'WRSI Mil'!$AG$5:$AG$355)</f>
        <v>75.2112747254168</v>
      </c>
      <c r="Y2483" s="16" t="n">
        <f aca="false">_xlfn.xlookup(D2483,'WRSI Sorgho'!$H$4:$H$354,'WRSI Sorgho'!$AI$4:$AI$354)</f>
        <v>52.7268365690857</v>
      </c>
      <c r="Z2483" s="16" t="n">
        <f aca="false">X2483</f>
        <v>75.2112747254168</v>
      </c>
      <c r="AA2483" s="16" t="n">
        <f aca="false">_xlfn.xlookup(D2483,'WRSI Mil'!$H$5:$H$355,'WRSI Mil'!$AH$5:$AH$355)</f>
        <v>65.1863764356946</v>
      </c>
      <c r="AB2483" s="21" t="n">
        <f aca="false">AA2483/Z2483</f>
        <v>0.866710166443511</v>
      </c>
      <c r="AC2483" s="11"/>
      <c r="AD2483" s="11"/>
      <c r="AE2483" s="11"/>
      <c r="AF2483" s="22" t="n">
        <v>2023</v>
      </c>
      <c r="AG2483" s="22" t="s">
        <v>52</v>
      </c>
      <c r="AH2483" s="22" t="s">
        <v>53</v>
      </c>
      <c r="AI2483" s="22"/>
      <c r="AJ2483" s="23" t="n">
        <v>0.7</v>
      </c>
      <c r="AK2483" s="24" t="n">
        <v>100000</v>
      </c>
      <c r="AL2483" s="23" t="n">
        <v>0.8</v>
      </c>
      <c r="AM2483" s="24" t="n">
        <v>25000</v>
      </c>
      <c r="AN2483" s="23" t="n">
        <v>0.9</v>
      </c>
      <c r="AO2483" s="24" t="n">
        <v>10000</v>
      </c>
      <c r="AP2483" s="25" t="n">
        <f aca="false">IF(AB2483&lt;AJ2483,AK2483,IF(AB2483&lt;AL2483,AM2483,IF(AB2483&lt;=AN2483,AO2483,0)))</f>
        <v>10000</v>
      </c>
    </row>
    <row r="2484" customFormat="false" ht="15.65" hidden="false" customHeight="false" outlineLevel="0" collapsed="false">
      <c r="A2484" s="11" t="n">
        <f aca="false">A2483+1</f>
        <v>2610</v>
      </c>
      <c r="B2484" s="12" t="s">
        <v>1039</v>
      </c>
      <c r="C2484" s="12" t="s">
        <v>1040</v>
      </c>
      <c r="D2484" s="12" t="s">
        <v>1041</v>
      </c>
      <c r="E2484" s="12" t="s">
        <v>1042</v>
      </c>
      <c r="F2484" s="14" t="s">
        <v>1083</v>
      </c>
      <c r="G2484" s="13" t="s">
        <v>1044</v>
      </c>
      <c r="H2484" s="12" t="s">
        <v>55</v>
      </c>
      <c r="I2484" s="12"/>
      <c r="J2484" s="14"/>
      <c r="K2484" s="15" t="n">
        <v>45129</v>
      </c>
      <c r="L2484" s="14" t="s">
        <v>1045</v>
      </c>
      <c r="M2484" s="16" t="n">
        <v>1</v>
      </c>
      <c r="N2484" s="16" t="n">
        <v>1</v>
      </c>
      <c r="O2484" s="17" t="n">
        <v>100000</v>
      </c>
      <c r="P2484" s="17" t="n">
        <v>100000</v>
      </c>
      <c r="Q2484" s="18" t="n">
        <v>12600</v>
      </c>
      <c r="R2484" s="19" t="n">
        <f aca="false">IF(H2484="F",1,0)</f>
        <v>0</v>
      </c>
      <c r="S2484" s="19" t="n">
        <f aca="false">IF(H2484="M",1,0)</f>
        <v>1</v>
      </c>
      <c r="T2484" s="11" t="s">
        <v>2720</v>
      </c>
      <c r="U2484" s="11" t="s">
        <v>328</v>
      </c>
      <c r="V2484" s="24" t="n">
        <f aca="false">_xlfn.xlookup(D2484,'WRSI Fusion'!$H$4:$H$354,'WRSI Fusion'!$AI$4:$AI$354)</f>
        <v>55.491318817415</v>
      </c>
      <c r="W2484" s="16" t="n">
        <f aca="false">_xlfn.xlookup(D2484,'WRSI Maïs'!$H$4:$H$346,'WRSI Maïs'!$AG$4:$AG$346)</f>
        <v>71.7845657352728</v>
      </c>
      <c r="X2484" s="16" t="n">
        <f aca="false">_xlfn.xlookup(D2484,'WRSI Mil'!$H$5:$H$355,'WRSI Mil'!$AG$5:$AG$355)</f>
        <v>75.2112747254168</v>
      </c>
      <c r="Y2484" s="16" t="n">
        <f aca="false">_xlfn.xlookup(D2484,'WRSI Sorgho'!$H$4:$H$354,'WRSI Sorgho'!$AI$4:$AI$354)</f>
        <v>52.7268365690857</v>
      </c>
      <c r="Z2484" s="16" t="n">
        <f aca="false">X2484</f>
        <v>75.2112747254168</v>
      </c>
      <c r="AA2484" s="16" t="n">
        <f aca="false">_xlfn.xlookup(D2484,'WRSI Mil'!$H$5:$H$355,'WRSI Mil'!$AH$5:$AH$355)</f>
        <v>65.1863764356946</v>
      </c>
      <c r="AB2484" s="21" t="n">
        <f aca="false">AA2484/Z2484</f>
        <v>0.866710166443511</v>
      </c>
      <c r="AC2484" s="11"/>
      <c r="AD2484" s="11"/>
      <c r="AE2484" s="11"/>
      <c r="AF2484" s="22" t="n">
        <v>2023</v>
      </c>
      <c r="AG2484" s="22" t="s">
        <v>52</v>
      </c>
      <c r="AH2484" s="22" t="s">
        <v>53</v>
      </c>
      <c r="AI2484" s="22"/>
      <c r="AJ2484" s="23" t="n">
        <v>0.7</v>
      </c>
      <c r="AK2484" s="24" t="n">
        <v>100000</v>
      </c>
      <c r="AL2484" s="23" t="n">
        <v>0.8</v>
      </c>
      <c r="AM2484" s="24" t="n">
        <v>25000</v>
      </c>
      <c r="AN2484" s="23" t="n">
        <v>0.9</v>
      </c>
      <c r="AO2484" s="24" t="n">
        <v>10000</v>
      </c>
      <c r="AP2484" s="25" t="n">
        <f aca="false">IF(AB2484&lt;AJ2484,AK2484,IF(AB2484&lt;AL2484,AM2484,IF(AB2484&lt;=AN2484,AO2484,0)))</f>
        <v>10000</v>
      </c>
    </row>
    <row r="2485" customFormat="false" ht="15.65" hidden="false" customHeight="false" outlineLevel="0" collapsed="false">
      <c r="A2485" s="11" t="n">
        <f aca="false">A2484+1</f>
        <v>2611</v>
      </c>
      <c r="B2485" s="12" t="s">
        <v>1039</v>
      </c>
      <c r="C2485" s="12" t="s">
        <v>1040</v>
      </c>
      <c r="D2485" s="12" t="s">
        <v>1041</v>
      </c>
      <c r="E2485" s="12" t="s">
        <v>1042</v>
      </c>
      <c r="F2485" s="14" t="s">
        <v>1105</v>
      </c>
      <c r="G2485" s="13" t="s">
        <v>1044</v>
      </c>
      <c r="H2485" s="12" t="s">
        <v>55</v>
      </c>
      <c r="I2485" s="12"/>
      <c r="J2485" s="14"/>
      <c r="K2485" s="15" t="n">
        <v>45128</v>
      </c>
      <c r="L2485" s="14" t="s">
        <v>1045</v>
      </c>
      <c r="M2485" s="16" t="n">
        <v>1</v>
      </c>
      <c r="N2485" s="16" t="n">
        <v>1</v>
      </c>
      <c r="O2485" s="17" t="n">
        <v>100000</v>
      </c>
      <c r="P2485" s="17" t="n">
        <v>100000</v>
      </c>
      <c r="Q2485" s="18" t="n">
        <v>12600</v>
      </c>
      <c r="R2485" s="19" t="n">
        <f aca="false">IF(H2485="F",1,0)</f>
        <v>0</v>
      </c>
      <c r="S2485" s="19" t="n">
        <f aca="false">IF(H2485="M",1,0)</f>
        <v>1</v>
      </c>
      <c r="T2485" s="11" t="s">
        <v>2721</v>
      </c>
      <c r="U2485" s="11" t="s">
        <v>328</v>
      </c>
      <c r="V2485" s="24" t="n">
        <f aca="false">_xlfn.xlookup(D2485,'WRSI Fusion'!$H$4:$H$354,'WRSI Fusion'!$AI$4:$AI$354)</f>
        <v>55.491318817415</v>
      </c>
      <c r="W2485" s="16" t="n">
        <f aca="false">_xlfn.xlookup(D2485,'WRSI Maïs'!$H$4:$H$346,'WRSI Maïs'!$AG$4:$AG$346)</f>
        <v>71.7845657352728</v>
      </c>
      <c r="X2485" s="16" t="n">
        <f aca="false">_xlfn.xlookup(D2485,'WRSI Mil'!$H$5:$H$355,'WRSI Mil'!$AG$5:$AG$355)</f>
        <v>75.2112747254168</v>
      </c>
      <c r="Y2485" s="16" t="n">
        <f aca="false">_xlfn.xlookup(D2485,'WRSI Sorgho'!$H$4:$H$354,'WRSI Sorgho'!$AI$4:$AI$354)</f>
        <v>52.7268365690857</v>
      </c>
      <c r="Z2485" s="16" t="n">
        <f aca="false">X2485</f>
        <v>75.2112747254168</v>
      </c>
      <c r="AA2485" s="16" t="n">
        <f aca="false">_xlfn.xlookup(D2485,'WRSI Mil'!$H$5:$H$355,'WRSI Mil'!$AH$5:$AH$355)</f>
        <v>65.1863764356946</v>
      </c>
      <c r="AB2485" s="21" t="n">
        <f aca="false">AA2485/Z2485</f>
        <v>0.866710166443511</v>
      </c>
      <c r="AC2485" s="11"/>
      <c r="AD2485" s="11"/>
      <c r="AE2485" s="11"/>
      <c r="AF2485" s="22" t="n">
        <v>2023</v>
      </c>
      <c r="AG2485" s="22" t="s">
        <v>52</v>
      </c>
      <c r="AH2485" s="22" t="s">
        <v>53</v>
      </c>
      <c r="AI2485" s="22"/>
      <c r="AJ2485" s="23" t="n">
        <v>0.7</v>
      </c>
      <c r="AK2485" s="24" t="n">
        <v>100000</v>
      </c>
      <c r="AL2485" s="23" t="n">
        <v>0.8</v>
      </c>
      <c r="AM2485" s="24" t="n">
        <v>25000</v>
      </c>
      <c r="AN2485" s="23" t="n">
        <v>0.9</v>
      </c>
      <c r="AO2485" s="24" t="n">
        <v>10000</v>
      </c>
      <c r="AP2485" s="25" t="n">
        <f aca="false">IF(AB2485&lt;AJ2485,AK2485,IF(AB2485&lt;AL2485,AM2485,IF(AB2485&lt;=AN2485,AO2485,0)))</f>
        <v>10000</v>
      </c>
    </row>
    <row r="2486" customFormat="false" ht="15.65" hidden="false" customHeight="false" outlineLevel="0" collapsed="false">
      <c r="A2486" s="11" t="n">
        <f aca="false">A2485+1</f>
        <v>2612</v>
      </c>
      <c r="B2486" s="12" t="s">
        <v>1039</v>
      </c>
      <c r="C2486" s="12" t="s">
        <v>1040</v>
      </c>
      <c r="D2486" s="12" t="s">
        <v>1041</v>
      </c>
      <c r="E2486" s="12" t="s">
        <v>1042</v>
      </c>
      <c r="F2486" s="14" t="s">
        <v>1059</v>
      </c>
      <c r="G2486" s="13" t="s">
        <v>1044</v>
      </c>
      <c r="H2486" s="12" t="s">
        <v>48</v>
      </c>
      <c r="I2486" s="12"/>
      <c r="J2486" s="14"/>
      <c r="K2486" s="15" t="n">
        <v>45130</v>
      </c>
      <c r="L2486" s="14" t="s">
        <v>1045</v>
      </c>
      <c r="M2486" s="16" t="n">
        <v>1</v>
      </c>
      <c r="N2486" s="16" t="n">
        <v>1</v>
      </c>
      <c r="O2486" s="17" t="n">
        <v>100000</v>
      </c>
      <c r="P2486" s="17" t="n">
        <v>100000</v>
      </c>
      <c r="Q2486" s="18" t="n">
        <v>12600</v>
      </c>
      <c r="R2486" s="19" t="n">
        <f aca="false">IF(H2486="F",1,0)</f>
        <v>1</v>
      </c>
      <c r="S2486" s="19" t="n">
        <f aca="false">IF(H2486="M",1,0)</f>
        <v>0</v>
      </c>
      <c r="T2486" s="11" t="s">
        <v>2722</v>
      </c>
      <c r="U2486" s="11" t="s">
        <v>328</v>
      </c>
      <c r="V2486" s="24" t="n">
        <f aca="false">_xlfn.xlookup(D2486,'WRSI Fusion'!$H$4:$H$354,'WRSI Fusion'!$AI$4:$AI$354)</f>
        <v>55.491318817415</v>
      </c>
      <c r="W2486" s="16" t="n">
        <f aca="false">_xlfn.xlookup(D2486,'WRSI Maïs'!$H$4:$H$346,'WRSI Maïs'!$AG$4:$AG$346)</f>
        <v>71.7845657352728</v>
      </c>
      <c r="X2486" s="16" t="n">
        <f aca="false">_xlfn.xlookup(D2486,'WRSI Mil'!$H$5:$H$355,'WRSI Mil'!$AG$5:$AG$355)</f>
        <v>75.2112747254168</v>
      </c>
      <c r="Y2486" s="16" t="n">
        <f aca="false">_xlfn.xlookup(D2486,'WRSI Sorgho'!$H$4:$H$354,'WRSI Sorgho'!$AI$4:$AI$354)</f>
        <v>52.7268365690857</v>
      </c>
      <c r="Z2486" s="16" t="n">
        <f aca="false">X2486</f>
        <v>75.2112747254168</v>
      </c>
      <c r="AA2486" s="16" t="n">
        <f aca="false">_xlfn.xlookup(D2486,'WRSI Mil'!$H$5:$H$355,'WRSI Mil'!$AH$5:$AH$355)</f>
        <v>65.1863764356946</v>
      </c>
      <c r="AB2486" s="21" t="n">
        <f aca="false">AA2486/Z2486</f>
        <v>0.866710166443511</v>
      </c>
      <c r="AC2486" s="11"/>
      <c r="AD2486" s="11"/>
      <c r="AE2486" s="11"/>
      <c r="AF2486" s="22" t="n">
        <v>2023</v>
      </c>
      <c r="AG2486" s="22" t="s">
        <v>52</v>
      </c>
      <c r="AH2486" s="22" t="s">
        <v>53</v>
      </c>
      <c r="AI2486" s="22"/>
      <c r="AJ2486" s="23" t="n">
        <v>0.7</v>
      </c>
      <c r="AK2486" s="24" t="n">
        <v>100000</v>
      </c>
      <c r="AL2486" s="23" t="n">
        <v>0.8</v>
      </c>
      <c r="AM2486" s="24" t="n">
        <v>25000</v>
      </c>
      <c r="AN2486" s="23" t="n">
        <v>0.9</v>
      </c>
      <c r="AO2486" s="24" t="n">
        <v>10000</v>
      </c>
      <c r="AP2486" s="25" t="n">
        <f aca="false">IF(AB2486&lt;AJ2486,AK2486,IF(AB2486&lt;AL2486,AM2486,IF(AB2486&lt;=AN2486,AO2486,0)))</f>
        <v>10000</v>
      </c>
    </row>
    <row r="2487" customFormat="false" ht="15.65" hidden="false" customHeight="false" outlineLevel="0" collapsed="false">
      <c r="A2487" s="11" t="n">
        <f aca="false">A2486+1</f>
        <v>2613</v>
      </c>
      <c r="B2487" s="12" t="s">
        <v>1039</v>
      </c>
      <c r="C2487" s="12" t="s">
        <v>1040</v>
      </c>
      <c r="D2487" s="12" t="s">
        <v>1041</v>
      </c>
      <c r="E2487" s="12" t="s">
        <v>1042</v>
      </c>
      <c r="F2487" s="14" t="s">
        <v>1094</v>
      </c>
      <c r="G2487" s="13" t="s">
        <v>1044</v>
      </c>
      <c r="H2487" s="12" t="s">
        <v>55</v>
      </c>
      <c r="I2487" s="12"/>
      <c r="J2487" s="14"/>
      <c r="K2487" s="15" t="n">
        <v>45133</v>
      </c>
      <c r="L2487" s="14" t="s">
        <v>1089</v>
      </c>
      <c r="M2487" s="16" t="n">
        <v>1</v>
      </c>
      <c r="N2487" s="16" t="n">
        <v>1</v>
      </c>
      <c r="O2487" s="17" t="n">
        <v>100000</v>
      </c>
      <c r="P2487" s="17" t="n">
        <v>100000</v>
      </c>
      <c r="Q2487" s="18" t="n">
        <v>12600</v>
      </c>
      <c r="R2487" s="19" t="n">
        <f aca="false">IF(H2487="F",1,0)</f>
        <v>0</v>
      </c>
      <c r="S2487" s="19" t="n">
        <f aca="false">IF(H2487="M",1,0)</f>
        <v>1</v>
      </c>
      <c r="T2487" s="11" t="s">
        <v>2723</v>
      </c>
      <c r="U2487" s="11" t="s">
        <v>328</v>
      </c>
      <c r="V2487" s="24" t="n">
        <f aca="false">_xlfn.xlookup(D2487,'WRSI Fusion'!$H$4:$H$354,'WRSI Fusion'!$AI$4:$AI$354)</f>
        <v>55.491318817415</v>
      </c>
      <c r="W2487" s="16" t="n">
        <f aca="false">_xlfn.xlookup(D2487,'WRSI Maïs'!$H$4:$H$346,'WRSI Maïs'!$AG$4:$AG$346)</f>
        <v>71.7845657352728</v>
      </c>
      <c r="X2487" s="16" t="n">
        <f aca="false">_xlfn.xlookup(D2487,'WRSI Mil'!$H$5:$H$355,'WRSI Mil'!$AG$5:$AG$355)</f>
        <v>75.2112747254168</v>
      </c>
      <c r="Y2487" s="16" t="n">
        <f aca="false">_xlfn.xlookup(D2487,'WRSI Sorgho'!$H$4:$H$354,'WRSI Sorgho'!$AI$4:$AI$354)</f>
        <v>52.7268365690857</v>
      </c>
      <c r="Z2487" s="16" t="n">
        <f aca="false">X2487</f>
        <v>75.2112747254168</v>
      </c>
      <c r="AA2487" s="16" t="n">
        <f aca="false">_xlfn.xlookup(D2487,'WRSI Mil'!$H$5:$H$355,'WRSI Mil'!$AH$5:$AH$355)</f>
        <v>65.1863764356946</v>
      </c>
      <c r="AB2487" s="21" t="n">
        <f aca="false">AA2487/Z2487</f>
        <v>0.866710166443511</v>
      </c>
      <c r="AC2487" s="11"/>
      <c r="AD2487" s="11"/>
      <c r="AE2487" s="11"/>
      <c r="AF2487" s="22" t="n">
        <v>2023</v>
      </c>
      <c r="AG2487" s="22" t="s">
        <v>52</v>
      </c>
      <c r="AH2487" s="22" t="s">
        <v>53</v>
      </c>
      <c r="AI2487" s="22"/>
      <c r="AJ2487" s="23" t="n">
        <v>0.7</v>
      </c>
      <c r="AK2487" s="24" t="n">
        <v>100000</v>
      </c>
      <c r="AL2487" s="23" t="n">
        <v>0.8</v>
      </c>
      <c r="AM2487" s="24" t="n">
        <v>25000</v>
      </c>
      <c r="AN2487" s="23" t="n">
        <v>0.9</v>
      </c>
      <c r="AO2487" s="24" t="n">
        <v>10000</v>
      </c>
      <c r="AP2487" s="25" t="n">
        <f aca="false">IF(AB2487&lt;AJ2487,AK2487,IF(AB2487&lt;AL2487,AM2487,IF(AB2487&lt;=AN2487,AO2487,0)))</f>
        <v>10000</v>
      </c>
    </row>
    <row r="2488" customFormat="false" ht="15.65" hidden="false" customHeight="false" outlineLevel="0" collapsed="false">
      <c r="A2488" s="11" t="n">
        <f aca="false">A2487+1</f>
        <v>2614</v>
      </c>
      <c r="B2488" s="12" t="s">
        <v>1039</v>
      </c>
      <c r="C2488" s="12" t="s">
        <v>1040</v>
      </c>
      <c r="D2488" s="12" t="s">
        <v>1041</v>
      </c>
      <c r="E2488" s="12" t="s">
        <v>1042</v>
      </c>
      <c r="F2488" s="14" t="s">
        <v>1059</v>
      </c>
      <c r="G2488" s="13" t="s">
        <v>1044</v>
      </c>
      <c r="H2488" s="12" t="s">
        <v>48</v>
      </c>
      <c r="I2488" s="12"/>
      <c r="J2488" s="14"/>
      <c r="K2488" s="15" t="n">
        <v>45130</v>
      </c>
      <c r="L2488" s="14" t="s">
        <v>1045</v>
      </c>
      <c r="M2488" s="16" t="n">
        <v>1</v>
      </c>
      <c r="N2488" s="16" t="n">
        <v>1</v>
      </c>
      <c r="O2488" s="17" t="n">
        <v>100000</v>
      </c>
      <c r="P2488" s="17" t="n">
        <v>100000</v>
      </c>
      <c r="Q2488" s="18" t="n">
        <v>12600</v>
      </c>
      <c r="R2488" s="19" t="n">
        <f aca="false">IF(H2488="F",1,0)</f>
        <v>1</v>
      </c>
      <c r="S2488" s="19" t="n">
        <f aca="false">IF(H2488="M",1,0)</f>
        <v>0</v>
      </c>
      <c r="T2488" s="11" t="s">
        <v>2724</v>
      </c>
      <c r="U2488" s="11" t="s">
        <v>328</v>
      </c>
      <c r="V2488" s="24" t="n">
        <f aca="false">_xlfn.xlookup(D2488,'WRSI Fusion'!$H$4:$H$354,'WRSI Fusion'!$AI$4:$AI$354)</f>
        <v>55.491318817415</v>
      </c>
      <c r="W2488" s="16" t="n">
        <f aca="false">_xlfn.xlookup(D2488,'WRSI Maïs'!$H$4:$H$346,'WRSI Maïs'!$AG$4:$AG$346)</f>
        <v>71.7845657352728</v>
      </c>
      <c r="X2488" s="16" t="n">
        <f aca="false">_xlfn.xlookup(D2488,'WRSI Mil'!$H$5:$H$355,'WRSI Mil'!$AG$5:$AG$355)</f>
        <v>75.2112747254168</v>
      </c>
      <c r="Y2488" s="16" t="n">
        <f aca="false">_xlfn.xlookup(D2488,'WRSI Sorgho'!$H$4:$H$354,'WRSI Sorgho'!$AI$4:$AI$354)</f>
        <v>52.7268365690857</v>
      </c>
      <c r="Z2488" s="16" t="n">
        <f aca="false">X2488</f>
        <v>75.2112747254168</v>
      </c>
      <c r="AA2488" s="16" t="n">
        <f aca="false">_xlfn.xlookup(D2488,'WRSI Mil'!$H$5:$H$355,'WRSI Mil'!$AH$5:$AH$355)</f>
        <v>65.1863764356946</v>
      </c>
      <c r="AB2488" s="21" t="n">
        <f aca="false">AA2488/Z2488</f>
        <v>0.866710166443511</v>
      </c>
      <c r="AC2488" s="11"/>
      <c r="AD2488" s="11"/>
      <c r="AE2488" s="11"/>
      <c r="AF2488" s="22" t="n">
        <v>2023</v>
      </c>
      <c r="AG2488" s="22" t="s">
        <v>52</v>
      </c>
      <c r="AH2488" s="22" t="s">
        <v>53</v>
      </c>
      <c r="AI2488" s="22"/>
      <c r="AJ2488" s="23" t="n">
        <v>0.7</v>
      </c>
      <c r="AK2488" s="24" t="n">
        <v>100000</v>
      </c>
      <c r="AL2488" s="23" t="n">
        <v>0.8</v>
      </c>
      <c r="AM2488" s="24" t="n">
        <v>25000</v>
      </c>
      <c r="AN2488" s="23" t="n">
        <v>0.9</v>
      </c>
      <c r="AO2488" s="24" t="n">
        <v>10000</v>
      </c>
      <c r="AP2488" s="25" t="n">
        <f aca="false">IF(AB2488&lt;AJ2488,AK2488,IF(AB2488&lt;AL2488,AM2488,IF(AB2488&lt;=AN2488,AO2488,0)))</f>
        <v>10000</v>
      </c>
    </row>
    <row r="2489" customFormat="false" ht="15.65" hidden="false" customHeight="false" outlineLevel="0" collapsed="false">
      <c r="A2489" s="11" t="n">
        <f aca="false">A2488+1</f>
        <v>2615</v>
      </c>
      <c r="B2489" s="12" t="s">
        <v>1039</v>
      </c>
      <c r="C2489" s="12" t="s">
        <v>1040</v>
      </c>
      <c r="D2489" s="12" t="s">
        <v>1041</v>
      </c>
      <c r="E2489" s="12" t="s">
        <v>1042</v>
      </c>
      <c r="F2489" s="14" t="s">
        <v>1094</v>
      </c>
      <c r="G2489" s="13" t="s">
        <v>1044</v>
      </c>
      <c r="H2489" s="12" t="s">
        <v>48</v>
      </c>
      <c r="I2489" s="12"/>
      <c r="J2489" s="14"/>
      <c r="K2489" s="15" t="n">
        <v>45133</v>
      </c>
      <c r="L2489" s="14" t="s">
        <v>1089</v>
      </c>
      <c r="M2489" s="16" t="n">
        <v>1</v>
      </c>
      <c r="N2489" s="16" t="n">
        <v>1</v>
      </c>
      <c r="O2489" s="17" t="n">
        <v>100000</v>
      </c>
      <c r="P2489" s="17" t="n">
        <v>100000</v>
      </c>
      <c r="Q2489" s="18" t="n">
        <v>12600</v>
      </c>
      <c r="R2489" s="19" t="n">
        <f aca="false">IF(H2489="F",1,0)</f>
        <v>1</v>
      </c>
      <c r="S2489" s="19" t="n">
        <f aca="false">IF(H2489="M",1,0)</f>
        <v>0</v>
      </c>
      <c r="T2489" s="11" t="s">
        <v>2725</v>
      </c>
      <c r="U2489" s="11" t="s">
        <v>328</v>
      </c>
      <c r="V2489" s="24" t="n">
        <f aca="false">_xlfn.xlookup(D2489,'WRSI Fusion'!$H$4:$H$354,'WRSI Fusion'!$AI$4:$AI$354)</f>
        <v>55.491318817415</v>
      </c>
      <c r="W2489" s="16" t="n">
        <f aca="false">_xlfn.xlookup(D2489,'WRSI Maïs'!$H$4:$H$346,'WRSI Maïs'!$AG$4:$AG$346)</f>
        <v>71.7845657352728</v>
      </c>
      <c r="X2489" s="16" t="n">
        <f aca="false">_xlfn.xlookup(D2489,'WRSI Mil'!$H$5:$H$355,'WRSI Mil'!$AG$5:$AG$355)</f>
        <v>75.2112747254168</v>
      </c>
      <c r="Y2489" s="16" t="n">
        <f aca="false">_xlfn.xlookup(D2489,'WRSI Sorgho'!$H$4:$H$354,'WRSI Sorgho'!$AI$4:$AI$354)</f>
        <v>52.7268365690857</v>
      </c>
      <c r="Z2489" s="16" t="n">
        <f aca="false">X2489</f>
        <v>75.2112747254168</v>
      </c>
      <c r="AA2489" s="16" t="n">
        <f aca="false">_xlfn.xlookup(D2489,'WRSI Mil'!$H$5:$H$355,'WRSI Mil'!$AH$5:$AH$355)</f>
        <v>65.1863764356946</v>
      </c>
      <c r="AB2489" s="21" t="n">
        <f aca="false">AA2489/Z2489</f>
        <v>0.866710166443511</v>
      </c>
      <c r="AC2489" s="11"/>
      <c r="AD2489" s="11"/>
      <c r="AE2489" s="11"/>
      <c r="AF2489" s="22" t="n">
        <v>2023</v>
      </c>
      <c r="AG2489" s="22" t="s">
        <v>52</v>
      </c>
      <c r="AH2489" s="22" t="s">
        <v>53</v>
      </c>
      <c r="AI2489" s="22"/>
      <c r="AJ2489" s="23" t="n">
        <v>0.7</v>
      </c>
      <c r="AK2489" s="24" t="n">
        <v>100000</v>
      </c>
      <c r="AL2489" s="23" t="n">
        <v>0.8</v>
      </c>
      <c r="AM2489" s="24" t="n">
        <v>25000</v>
      </c>
      <c r="AN2489" s="23" t="n">
        <v>0.9</v>
      </c>
      <c r="AO2489" s="24" t="n">
        <v>10000</v>
      </c>
      <c r="AP2489" s="25" t="n">
        <f aca="false">IF(AB2489&lt;AJ2489,AK2489,IF(AB2489&lt;AL2489,AM2489,IF(AB2489&lt;=AN2489,AO2489,0)))</f>
        <v>10000</v>
      </c>
    </row>
    <row r="2490" customFormat="false" ht="15.65" hidden="false" customHeight="false" outlineLevel="0" collapsed="false">
      <c r="A2490" s="11" t="n">
        <f aca="false">A2489+1</f>
        <v>2616</v>
      </c>
      <c r="B2490" s="12" t="s">
        <v>1039</v>
      </c>
      <c r="C2490" s="12" t="s">
        <v>1040</v>
      </c>
      <c r="D2490" s="12" t="s">
        <v>1041</v>
      </c>
      <c r="E2490" s="12" t="s">
        <v>1042</v>
      </c>
      <c r="F2490" s="14" t="s">
        <v>1128</v>
      </c>
      <c r="G2490" s="13" t="s">
        <v>1044</v>
      </c>
      <c r="H2490" s="12" t="s">
        <v>55</v>
      </c>
      <c r="I2490" s="12"/>
      <c r="J2490" s="14"/>
      <c r="K2490" s="15" t="n">
        <v>45132</v>
      </c>
      <c r="L2490" s="14" t="s">
        <v>1045</v>
      </c>
      <c r="M2490" s="16" t="n">
        <v>1</v>
      </c>
      <c r="N2490" s="16" t="n">
        <v>1</v>
      </c>
      <c r="O2490" s="17" t="n">
        <v>100000</v>
      </c>
      <c r="P2490" s="17" t="n">
        <v>100000</v>
      </c>
      <c r="Q2490" s="18" t="n">
        <v>12600</v>
      </c>
      <c r="R2490" s="19" t="n">
        <f aca="false">IF(H2490="F",1,0)</f>
        <v>0</v>
      </c>
      <c r="S2490" s="19" t="n">
        <f aca="false">IF(H2490="M",1,0)</f>
        <v>1</v>
      </c>
      <c r="T2490" s="11" t="s">
        <v>2726</v>
      </c>
      <c r="U2490" s="11" t="s">
        <v>328</v>
      </c>
      <c r="V2490" s="24" t="n">
        <f aca="false">_xlfn.xlookup(D2490,'WRSI Fusion'!$H$4:$H$354,'WRSI Fusion'!$AI$4:$AI$354)</f>
        <v>55.491318817415</v>
      </c>
      <c r="W2490" s="16" t="n">
        <f aca="false">_xlfn.xlookup(D2490,'WRSI Maïs'!$H$4:$H$346,'WRSI Maïs'!$AG$4:$AG$346)</f>
        <v>71.7845657352728</v>
      </c>
      <c r="X2490" s="16" t="n">
        <f aca="false">_xlfn.xlookup(D2490,'WRSI Mil'!$H$5:$H$355,'WRSI Mil'!$AG$5:$AG$355)</f>
        <v>75.2112747254168</v>
      </c>
      <c r="Y2490" s="16" t="n">
        <f aca="false">_xlfn.xlookup(D2490,'WRSI Sorgho'!$H$4:$H$354,'WRSI Sorgho'!$AI$4:$AI$354)</f>
        <v>52.7268365690857</v>
      </c>
      <c r="Z2490" s="16" t="n">
        <f aca="false">X2490</f>
        <v>75.2112747254168</v>
      </c>
      <c r="AA2490" s="16" t="n">
        <f aca="false">_xlfn.xlookup(D2490,'WRSI Mil'!$H$5:$H$355,'WRSI Mil'!$AH$5:$AH$355)</f>
        <v>65.1863764356946</v>
      </c>
      <c r="AB2490" s="21" t="n">
        <f aca="false">AA2490/Z2490</f>
        <v>0.866710166443511</v>
      </c>
      <c r="AC2490" s="11"/>
      <c r="AD2490" s="11"/>
      <c r="AE2490" s="11"/>
      <c r="AF2490" s="22" t="n">
        <v>2023</v>
      </c>
      <c r="AG2490" s="22" t="s">
        <v>52</v>
      </c>
      <c r="AH2490" s="22" t="s">
        <v>53</v>
      </c>
      <c r="AI2490" s="22"/>
      <c r="AJ2490" s="23" t="n">
        <v>0.7</v>
      </c>
      <c r="AK2490" s="24" t="n">
        <v>100000</v>
      </c>
      <c r="AL2490" s="23" t="n">
        <v>0.8</v>
      </c>
      <c r="AM2490" s="24" t="n">
        <v>25000</v>
      </c>
      <c r="AN2490" s="23" t="n">
        <v>0.9</v>
      </c>
      <c r="AO2490" s="24" t="n">
        <v>10000</v>
      </c>
      <c r="AP2490" s="25" t="n">
        <f aca="false">IF(AB2490&lt;AJ2490,AK2490,IF(AB2490&lt;AL2490,AM2490,IF(AB2490&lt;=AN2490,AO2490,0)))</f>
        <v>10000</v>
      </c>
    </row>
    <row r="2491" customFormat="false" ht="15.65" hidden="false" customHeight="false" outlineLevel="0" collapsed="false">
      <c r="A2491" s="11" t="n">
        <f aca="false">A2490+1</f>
        <v>2617</v>
      </c>
      <c r="B2491" s="12" t="s">
        <v>1039</v>
      </c>
      <c r="C2491" s="12" t="s">
        <v>1040</v>
      </c>
      <c r="D2491" s="12" t="s">
        <v>1041</v>
      </c>
      <c r="E2491" s="12" t="s">
        <v>1042</v>
      </c>
      <c r="F2491" s="14" t="s">
        <v>1111</v>
      </c>
      <c r="G2491" s="13" t="s">
        <v>1044</v>
      </c>
      <c r="H2491" s="12" t="s">
        <v>48</v>
      </c>
      <c r="I2491" s="12"/>
      <c r="J2491" s="14"/>
      <c r="K2491" s="15" t="n">
        <v>45126</v>
      </c>
      <c r="L2491" s="14" t="s">
        <v>1045</v>
      </c>
      <c r="M2491" s="16" t="n">
        <v>1</v>
      </c>
      <c r="N2491" s="16" t="n">
        <v>1</v>
      </c>
      <c r="O2491" s="17" t="n">
        <v>100000</v>
      </c>
      <c r="P2491" s="17" t="n">
        <v>100000</v>
      </c>
      <c r="Q2491" s="18" t="n">
        <v>12600</v>
      </c>
      <c r="R2491" s="19" t="n">
        <f aca="false">IF(H2491="F",1,0)</f>
        <v>1</v>
      </c>
      <c r="S2491" s="19" t="n">
        <f aca="false">IF(H2491="M",1,0)</f>
        <v>0</v>
      </c>
      <c r="T2491" s="11" t="s">
        <v>2727</v>
      </c>
      <c r="U2491" s="11" t="s">
        <v>328</v>
      </c>
      <c r="V2491" s="24" t="n">
        <f aca="false">_xlfn.xlookup(D2491,'WRSI Fusion'!$H$4:$H$354,'WRSI Fusion'!$AI$4:$AI$354)</f>
        <v>55.491318817415</v>
      </c>
      <c r="W2491" s="16" t="n">
        <f aca="false">_xlfn.xlookup(D2491,'WRSI Maïs'!$H$4:$H$346,'WRSI Maïs'!$AG$4:$AG$346)</f>
        <v>71.7845657352728</v>
      </c>
      <c r="X2491" s="16" t="n">
        <f aca="false">_xlfn.xlookup(D2491,'WRSI Mil'!$H$5:$H$355,'WRSI Mil'!$AG$5:$AG$355)</f>
        <v>75.2112747254168</v>
      </c>
      <c r="Y2491" s="16" t="n">
        <f aca="false">_xlfn.xlookup(D2491,'WRSI Sorgho'!$H$4:$H$354,'WRSI Sorgho'!$AI$4:$AI$354)</f>
        <v>52.7268365690857</v>
      </c>
      <c r="Z2491" s="16" t="n">
        <f aca="false">X2491</f>
        <v>75.2112747254168</v>
      </c>
      <c r="AA2491" s="16" t="n">
        <f aca="false">_xlfn.xlookup(D2491,'WRSI Mil'!$H$5:$H$355,'WRSI Mil'!$AH$5:$AH$355)</f>
        <v>65.1863764356946</v>
      </c>
      <c r="AB2491" s="21" t="n">
        <f aca="false">AA2491/Z2491</f>
        <v>0.866710166443511</v>
      </c>
      <c r="AC2491" s="11"/>
      <c r="AD2491" s="11"/>
      <c r="AE2491" s="11"/>
      <c r="AF2491" s="22" t="n">
        <v>2023</v>
      </c>
      <c r="AG2491" s="22" t="s">
        <v>52</v>
      </c>
      <c r="AH2491" s="22" t="s">
        <v>53</v>
      </c>
      <c r="AI2491" s="22"/>
      <c r="AJ2491" s="23" t="n">
        <v>0.7</v>
      </c>
      <c r="AK2491" s="24" t="n">
        <v>100000</v>
      </c>
      <c r="AL2491" s="23" t="n">
        <v>0.8</v>
      </c>
      <c r="AM2491" s="24" t="n">
        <v>25000</v>
      </c>
      <c r="AN2491" s="23" t="n">
        <v>0.9</v>
      </c>
      <c r="AO2491" s="24" t="n">
        <v>10000</v>
      </c>
      <c r="AP2491" s="25" t="n">
        <f aca="false">IF(AB2491&lt;AJ2491,AK2491,IF(AB2491&lt;AL2491,AM2491,IF(AB2491&lt;=AN2491,AO2491,0)))</f>
        <v>10000</v>
      </c>
    </row>
    <row r="2492" customFormat="false" ht="15.65" hidden="false" customHeight="false" outlineLevel="0" collapsed="false">
      <c r="A2492" s="11" t="n">
        <f aca="false">A2491+1</f>
        <v>2618</v>
      </c>
      <c r="B2492" s="12" t="s">
        <v>1039</v>
      </c>
      <c r="C2492" s="12" t="s">
        <v>1040</v>
      </c>
      <c r="D2492" s="12" t="s">
        <v>1041</v>
      </c>
      <c r="E2492" s="12" t="s">
        <v>1042</v>
      </c>
      <c r="F2492" s="14" t="s">
        <v>1094</v>
      </c>
      <c r="G2492" s="13" t="s">
        <v>1044</v>
      </c>
      <c r="H2492" s="12" t="s">
        <v>48</v>
      </c>
      <c r="I2492" s="12"/>
      <c r="J2492" s="14"/>
      <c r="K2492" s="15" t="n">
        <v>45133</v>
      </c>
      <c r="L2492" s="14" t="s">
        <v>1089</v>
      </c>
      <c r="M2492" s="16" t="n">
        <v>1</v>
      </c>
      <c r="N2492" s="16" t="n">
        <v>1</v>
      </c>
      <c r="O2492" s="17" t="n">
        <v>100000</v>
      </c>
      <c r="P2492" s="17" t="n">
        <v>100000</v>
      </c>
      <c r="Q2492" s="18" t="n">
        <v>12600</v>
      </c>
      <c r="R2492" s="19" t="n">
        <f aca="false">IF(H2492="F",1,0)</f>
        <v>1</v>
      </c>
      <c r="S2492" s="19" t="n">
        <f aca="false">IF(H2492="M",1,0)</f>
        <v>0</v>
      </c>
      <c r="T2492" s="11" t="s">
        <v>2728</v>
      </c>
      <c r="U2492" s="11" t="s">
        <v>328</v>
      </c>
      <c r="V2492" s="24" t="n">
        <f aca="false">_xlfn.xlookup(D2492,'WRSI Fusion'!$H$4:$H$354,'WRSI Fusion'!$AI$4:$AI$354)</f>
        <v>55.491318817415</v>
      </c>
      <c r="W2492" s="16" t="n">
        <f aca="false">_xlfn.xlookup(D2492,'WRSI Maïs'!$H$4:$H$346,'WRSI Maïs'!$AG$4:$AG$346)</f>
        <v>71.7845657352728</v>
      </c>
      <c r="X2492" s="16" t="n">
        <f aca="false">_xlfn.xlookup(D2492,'WRSI Mil'!$H$5:$H$355,'WRSI Mil'!$AG$5:$AG$355)</f>
        <v>75.2112747254168</v>
      </c>
      <c r="Y2492" s="16" t="n">
        <f aca="false">_xlfn.xlookup(D2492,'WRSI Sorgho'!$H$4:$H$354,'WRSI Sorgho'!$AI$4:$AI$354)</f>
        <v>52.7268365690857</v>
      </c>
      <c r="Z2492" s="16" t="n">
        <f aca="false">X2492</f>
        <v>75.2112747254168</v>
      </c>
      <c r="AA2492" s="16" t="n">
        <f aca="false">_xlfn.xlookup(D2492,'WRSI Mil'!$H$5:$H$355,'WRSI Mil'!$AH$5:$AH$355)</f>
        <v>65.1863764356946</v>
      </c>
      <c r="AB2492" s="21" t="n">
        <f aca="false">AA2492/Z2492</f>
        <v>0.866710166443511</v>
      </c>
      <c r="AC2492" s="11"/>
      <c r="AD2492" s="11"/>
      <c r="AE2492" s="11"/>
      <c r="AF2492" s="22" t="n">
        <v>2023</v>
      </c>
      <c r="AG2492" s="22" t="s">
        <v>52</v>
      </c>
      <c r="AH2492" s="22" t="s">
        <v>53</v>
      </c>
      <c r="AI2492" s="22"/>
      <c r="AJ2492" s="23" t="n">
        <v>0.7</v>
      </c>
      <c r="AK2492" s="24" t="n">
        <v>100000</v>
      </c>
      <c r="AL2492" s="23" t="n">
        <v>0.8</v>
      </c>
      <c r="AM2492" s="24" t="n">
        <v>25000</v>
      </c>
      <c r="AN2492" s="23" t="n">
        <v>0.9</v>
      </c>
      <c r="AO2492" s="24" t="n">
        <v>10000</v>
      </c>
      <c r="AP2492" s="25" t="n">
        <f aca="false">IF(AB2492&lt;AJ2492,AK2492,IF(AB2492&lt;AL2492,AM2492,IF(AB2492&lt;=AN2492,AO2492,0)))</f>
        <v>10000</v>
      </c>
    </row>
    <row r="2493" customFormat="false" ht="15.65" hidden="false" customHeight="false" outlineLevel="0" collapsed="false">
      <c r="A2493" s="11" t="n">
        <f aca="false">A2492+1</f>
        <v>2619</v>
      </c>
      <c r="B2493" s="12" t="s">
        <v>1039</v>
      </c>
      <c r="C2493" s="12" t="s">
        <v>1040</v>
      </c>
      <c r="D2493" s="12" t="s">
        <v>1041</v>
      </c>
      <c r="E2493" s="12" t="s">
        <v>1042</v>
      </c>
      <c r="F2493" s="14" t="s">
        <v>1128</v>
      </c>
      <c r="G2493" s="13" t="s">
        <v>1044</v>
      </c>
      <c r="H2493" s="12" t="s">
        <v>48</v>
      </c>
      <c r="I2493" s="12"/>
      <c r="J2493" s="14"/>
      <c r="K2493" s="15" t="n">
        <v>45132</v>
      </c>
      <c r="L2493" s="14" t="s">
        <v>1045</v>
      </c>
      <c r="M2493" s="16" t="n">
        <v>1</v>
      </c>
      <c r="N2493" s="16" t="n">
        <v>1</v>
      </c>
      <c r="O2493" s="17" t="n">
        <v>100000</v>
      </c>
      <c r="P2493" s="17" t="n">
        <v>100000</v>
      </c>
      <c r="Q2493" s="18" t="n">
        <v>12600</v>
      </c>
      <c r="R2493" s="19" t="n">
        <f aca="false">IF(H2493="F",1,0)</f>
        <v>1</v>
      </c>
      <c r="S2493" s="19" t="n">
        <f aca="false">IF(H2493="M",1,0)</f>
        <v>0</v>
      </c>
      <c r="T2493" s="11" t="s">
        <v>2729</v>
      </c>
      <c r="U2493" s="11" t="s">
        <v>328</v>
      </c>
      <c r="V2493" s="24" t="n">
        <f aca="false">_xlfn.xlookup(D2493,'WRSI Fusion'!$H$4:$H$354,'WRSI Fusion'!$AI$4:$AI$354)</f>
        <v>55.491318817415</v>
      </c>
      <c r="W2493" s="16" t="n">
        <f aca="false">_xlfn.xlookup(D2493,'WRSI Maïs'!$H$4:$H$346,'WRSI Maïs'!$AG$4:$AG$346)</f>
        <v>71.7845657352728</v>
      </c>
      <c r="X2493" s="16" t="n">
        <f aca="false">_xlfn.xlookup(D2493,'WRSI Mil'!$H$5:$H$355,'WRSI Mil'!$AG$5:$AG$355)</f>
        <v>75.2112747254168</v>
      </c>
      <c r="Y2493" s="16" t="n">
        <f aca="false">_xlfn.xlookup(D2493,'WRSI Sorgho'!$H$4:$H$354,'WRSI Sorgho'!$AI$4:$AI$354)</f>
        <v>52.7268365690857</v>
      </c>
      <c r="Z2493" s="16" t="n">
        <f aca="false">X2493</f>
        <v>75.2112747254168</v>
      </c>
      <c r="AA2493" s="16" t="n">
        <f aca="false">_xlfn.xlookup(D2493,'WRSI Mil'!$H$5:$H$355,'WRSI Mil'!$AH$5:$AH$355)</f>
        <v>65.1863764356946</v>
      </c>
      <c r="AB2493" s="21" t="n">
        <f aca="false">AA2493/Z2493</f>
        <v>0.866710166443511</v>
      </c>
      <c r="AC2493" s="11"/>
      <c r="AD2493" s="11"/>
      <c r="AE2493" s="11"/>
      <c r="AF2493" s="22" t="n">
        <v>2023</v>
      </c>
      <c r="AG2493" s="22" t="s">
        <v>52</v>
      </c>
      <c r="AH2493" s="22" t="s">
        <v>53</v>
      </c>
      <c r="AI2493" s="22"/>
      <c r="AJ2493" s="23" t="n">
        <v>0.7</v>
      </c>
      <c r="AK2493" s="24" t="n">
        <v>100000</v>
      </c>
      <c r="AL2493" s="23" t="n">
        <v>0.8</v>
      </c>
      <c r="AM2493" s="24" t="n">
        <v>25000</v>
      </c>
      <c r="AN2493" s="23" t="n">
        <v>0.9</v>
      </c>
      <c r="AO2493" s="24" t="n">
        <v>10000</v>
      </c>
      <c r="AP2493" s="25" t="n">
        <f aca="false">IF(AB2493&lt;AJ2493,AK2493,IF(AB2493&lt;AL2493,AM2493,IF(AB2493&lt;=AN2493,AO2493,0)))</f>
        <v>10000</v>
      </c>
    </row>
    <row r="2494" customFormat="false" ht="15.65" hidden="false" customHeight="false" outlineLevel="0" collapsed="false">
      <c r="A2494" s="11" t="n">
        <f aca="false">A2493+1</f>
        <v>2620</v>
      </c>
      <c r="B2494" s="12" t="s">
        <v>1039</v>
      </c>
      <c r="C2494" s="12" t="s">
        <v>1040</v>
      </c>
      <c r="D2494" s="12" t="s">
        <v>1041</v>
      </c>
      <c r="E2494" s="12" t="s">
        <v>1042</v>
      </c>
      <c r="F2494" s="14" t="s">
        <v>1073</v>
      </c>
      <c r="G2494" s="13" t="s">
        <v>1044</v>
      </c>
      <c r="H2494" s="12" t="s">
        <v>55</v>
      </c>
      <c r="I2494" s="12"/>
      <c r="J2494" s="14"/>
      <c r="K2494" s="15" t="n">
        <v>45128</v>
      </c>
      <c r="L2494" s="14" t="s">
        <v>1045</v>
      </c>
      <c r="M2494" s="16" t="n">
        <v>1</v>
      </c>
      <c r="N2494" s="16" t="n">
        <v>1</v>
      </c>
      <c r="O2494" s="17" t="n">
        <v>100000</v>
      </c>
      <c r="P2494" s="17" t="n">
        <v>100000</v>
      </c>
      <c r="Q2494" s="18" t="n">
        <v>12600</v>
      </c>
      <c r="R2494" s="19" t="n">
        <f aca="false">IF(H2494="F",1,0)</f>
        <v>0</v>
      </c>
      <c r="S2494" s="19" t="n">
        <f aca="false">IF(H2494="M",1,0)</f>
        <v>1</v>
      </c>
      <c r="T2494" s="11" t="s">
        <v>2730</v>
      </c>
      <c r="U2494" s="11" t="s">
        <v>328</v>
      </c>
      <c r="V2494" s="24" t="n">
        <f aca="false">_xlfn.xlookup(D2494,'WRSI Fusion'!$H$4:$H$354,'WRSI Fusion'!$AI$4:$AI$354)</f>
        <v>55.491318817415</v>
      </c>
      <c r="W2494" s="16" t="n">
        <f aca="false">_xlfn.xlookup(D2494,'WRSI Maïs'!$H$4:$H$346,'WRSI Maïs'!$AG$4:$AG$346)</f>
        <v>71.7845657352728</v>
      </c>
      <c r="X2494" s="16" t="n">
        <f aca="false">_xlfn.xlookup(D2494,'WRSI Mil'!$H$5:$H$355,'WRSI Mil'!$AG$5:$AG$355)</f>
        <v>75.2112747254168</v>
      </c>
      <c r="Y2494" s="16" t="n">
        <f aca="false">_xlfn.xlookup(D2494,'WRSI Sorgho'!$H$4:$H$354,'WRSI Sorgho'!$AI$4:$AI$354)</f>
        <v>52.7268365690857</v>
      </c>
      <c r="Z2494" s="16" t="n">
        <f aca="false">X2494</f>
        <v>75.2112747254168</v>
      </c>
      <c r="AA2494" s="16" t="n">
        <f aca="false">_xlfn.xlookup(D2494,'WRSI Mil'!$H$5:$H$355,'WRSI Mil'!$AH$5:$AH$355)</f>
        <v>65.1863764356946</v>
      </c>
      <c r="AB2494" s="21" t="n">
        <f aca="false">AA2494/Z2494</f>
        <v>0.866710166443511</v>
      </c>
      <c r="AC2494" s="11"/>
      <c r="AD2494" s="11"/>
      <c r="AE2494" s="11"/>
      <c r="AF2494" s="22" t="n">
        <v>2023</v>
      </c>
      <c r="AG2494" s="22" t="s">
        <v>52</v>
      </c>
      <c r="AH2494" s="22" t="s">
        <v>53</v>
      </c>
      <c r="AI2494" s="22"/>
      <c r="AJ2494" s="23" t="n">
        <v>0.7</v>
      </c>
      <c r="AK2494" s="24" t="n">
        <v>100000</v>
      </c>
      <c r="AL2494" s="23" t="n">
        <v>0.8</v>
      </c>
      <c r="AM2494" s="24" t="n">
        <v>25000</v>
      </c>
      <c r="AN2494" s="23" t="n">
        <v>0.9</v>
      </c>
      <c r="AO2494" s="24" t="n">
        <v>10000</v>
      </c>
      <c r="AP2494" s="25" t="n">
        <f aca="false">IF(AB2494&lt;AJ2494,AK2494,IF(AB2494&lt;AL2494,AM2494,IF(AB2494&lt;=AN2494,AO2494,0)))</f>
        <v>10000</v>
      </c>
    </row>
    <row r="2495" customFormat="false" ht="15.65" hidden="false" customHeight="false" outlineLevel="0" collapsed="false">
      <c r="A2495" s="11" t="n">
        <f aca="false">A2494+1</f>
        <v>2621</v>
      </c>
      <c r="B2495" s="12" t="s">
        <v>1039</v>
      </c>
      <c r="C2495" s="12" t="s">
        <v>1040</v>
      </c>
      <c r="D2495" s="12" t="s">
        <v>1041</v>
      </c>
      <c r="E2495" s="12" t="s">
        <v>1042</v>
      </c>
      <c r="F2495" s="14" t="s">
        <v>1114</v>
      </c>
      <c r="G2495" s="13" t="s">
        <v>1044</v>
      </c>
      <c r="H2495" s="12" t="s">
        <v>48</v>
      </c>
      <c r="I2495" s="12"/>
      <c r="J2495" s="14"/>
      <c r="K2495" s="15" t="n">
        <v>45134</v>
      </c>
      <c r="L2495" s="14" t="s">
        <v>1045</v>
      </c>
      <c r="M2495" s="16" t="n">
        <v>1</v>
      </c>
      <c r="N2495" s="16" t="n">
        <v>1</v>
      </c>
      <c r="O2495" s="17" t="n">
        <v>100000</v>
      </c>
      <c r="P2495" s="17" t="n">
        <v>100000</v>
      </c>
      <c r="Q2495" s="18" t="n">
        <v>12600</v>
      </c>
      <c r="R2495" s="19" t="n">
        <f aca="false">IF(H2495="F",1,0)</f>
        <v>1</v>
      </c>
      <c r="S2495" s="19" t="n">
        <f aca="false">IF(H2495="M",1,0)</f>
        <v>0</v>
      </c>
      <c r="T2495" s="11" t="s">
        <v>2731</v>
      </c>
      <c r="U2495" s="11" t="s">
        <v>328</v>
      </c>
      <c r="V2495" s="24" t="n">
        <f aca="false">_xlfn.xlookup(D2495,'WRSI Fusion'!$H$4:$H$354,'WRSI Fusion'!$AI$4:$AI$354)</f>
        <v>55.491318817415</v>
      </c>
      <c r="W2495" s="16" t="n">
        <f aca="false">_xlfn.xlookup(D2495,'WRSI Maïs'!$H$4:$H$346,'WRSI Maïs'!$AG$4:$AG$346)</f>
        <v>71.7845657352728</v>
      </c>
      <c r="X2495" s="16" t="n">
        <f aca="false">_xlfn.xlookup(D2495,'WRSI Mil'!$H$5:$H$355,'WRSI Mil'!$AG$5:$AG$355)</f>
        <v>75.2112747254168</v>
      </c>
      <c r="Y2495" s="16" t="n">
        <f aca="false">_xlfn.xlookup(D2495,'WRSI Sorgho'!$H$4:$H$354,'WRSI Sorgho'!$AI$4:$AI$354)</f>
        <v>52.7268365690857</v>
      </c>
      <c r="Z2495" s="16" t="n">
        <f aca="false">X2495</f>
        <v>75.2112747254168</v>
      </c>
      <c r="AA2495" s="16" t="n">
        <f aca="false">_xlfn.xlookup(D2495,'WRSI Mil'!$H$5:$H$355,'WRSI Mil'!$AH$5:$AH$355)</f>
        <v>65.1863764356946</v>
      </c>
      <c r="AB2495" s="21" t="n">
        <f aca="false">AA2495/Z2495</f>
        <v>0.866710166443511</v>
      </c>
      <c r="AC2495" s="11"/>
      <c r="AD2495" s="11"/>
      <c r="AE2495" s="11"/>
      <c r="AF2495" s="22" t="n">
        <v>2023</v>
      </c>
      <c r="AG2495" s="22" t="s">
        <v>52</v>
      </c>
      <c r="AH2495" s="22" t="s">
        <v>53</v>
      </c>
      <c r="AI2495" s="22"/>
      <c r="AJ2495" s="23" t="n">
        <v>0.7</v>
      </c>
      <c r="AK2495" s="24" t="n">
        <v>100000</v>
      </c>
      <c r="AL2495" s="23" t="n">
        <v>0.8</v>
      </c>
      <c r="AM2495" s="24" t="n">
        <v>25000</v>
      </c>
      <c r="AN2495" s="23" t="n">
        <v>0.9</v>
      </c>
      <c r="AO2495" s="24" t="n">
        <v>10000</v>
      </c>
      <c r="AP2495" s="25" t="n">
        <f aca="false">IF(AB2495&lt;AJ2495,AK2495,IF(AB2495&lt;AL2495,AM2495,IF(AB2495&lt;=AN2495,AO2495,0)))</f>
        <v>10000</v>
      </c>
    </row>
    <row r="2496" customFormat="false" ht="15.65" hidden="false" customHeight="false" outlineLevel="0" collapsed="false">
      <c r="A2496" s="11" t="n">
        <f aca="false">A2495+1</f>
        <v>2622</v>
      </c>
      <c r="B2496" s="12" t="s">
        <v>1039</v>
      </c>
      <c r="C2496" s="12" t="s">
        <v>1040</v>
      </c>
      <c r="D2496" s="12" t="s">
        <v>1041</v>
      </c>
      <c r="E2496" s="12" t="s">
        <v>1042</v>
      </c>
      <c r="F2496" s="14" t="s">
        <v>1054</v>
      </c>
      <c r="G2496" s="13" t="s">
        <v>1044</v>
      </c>
      <c r="H2496" s="12" t="s">
        <v>48</v>
      </c>
      <c r="I2496" s="12"/>
      <c r="J2496" s="14"/>
      <c r="K2496" s="15" t="n">
        <v>45129</v>
      </c>
      <c r="L2496" s="14" t="s">
        <v>1045</v>
      </c>
      <c r="M2496" s="16" t="n">
        <v>1</v>
      </c>
      <c r="N2496" s="16" t="n">
        <v>1</v>
      </c>
      <c r="O2496" s="17" t="n">
        <v>100000</v>
      </c>
      <c r="P2496" s="17" t="n">
        <v>100000</v>
      </c>
      <c r="Q2496" s="18" t="n">
        <v>12600</v>
      </c>
      <c r="R2496" s="19" t="n">
        <f aca="false">IF(H2496="F",1,0)</f>
        <v>1</v>
      </c>
      <c r="S2496" s="19" t="n">
        <f aca="false">IF(H2496="M",1,0)</f>
        <v>0</v>
      </c>
      <c r="T2496" s="11" t="s">
        <v>2732</v>
      </c>
      <c r="U2496" s="11" t="s">
        <v>328</v>
      </c>
      <c r="V2496" s="24" t="n">
        <f aca="false">_xlfn.xlookup(D2496,'WRSI Fusion'!$H$4:$H$354,'WRSI Fusion'!$AI$4:$AI$354)</f>
        <v>55.491318817415</v>
      </c>
      <c r="W2496" s="16" t="n">
        <f aca="false">_xlfn.xlookup(D2496,'WRSI Maïs'!$H$4:$H$346,'WRSI Maïs'!$AG$4:$AG$346)</f>
        <v>71.7845657352728</v>
      </c>
      <c r="X2496" s="16" t="n">
        <f aca="false">_xlfn.xlookup(D2496,'WRSI Mil'!$H$5:$H$355,'WRSI Mil'!$AG$5:$AG$355)</f>
        <v>75.2112747254168</v>
      </c>
      <c r="Y2496" s="16" t="n">
        <f aca="false">_xlfn.xlookup(D2496,'WRSI Sorgho'!$H$4:$H$354,'WRSI Sorgho'!$AI$4:$AI$354)</f>
        <v>52.7268365690857</v>
      </c>
      <c r="Z2496" s="16" t="n">
        <f aca="false">X2496</f>
        <v>75.2112747254168</v>
      </c>
      <c r="AA2496" s="16" t="n">
        <f aca="false">_xlfn.xlookup(D2496,'WRSI Mil'!$H$5:$H$355,'WRSI Mil'!$AH$5:$AH$355)</f>
        <v>65.1863764356946</v>
      </c>
      <c r="AB2496" s="21" t="n">
        <f aca="false">AA2496/Z2496</f>
        <v>0.866710166443511</v>
      </c>
      <c r="AC2496" s="11"/>
      <c r="AD2496" s="11"/>
      <c r="AE2496" s="11"/>
      <c r="AF2496" s="22" t="n">
        <v>2023</v>
      </c>
      <c r="AG2496" s="22" t="s">
        <v>52</v>
      </c>
      <c r="AH2496" s="22" t="s">
        <v>53</v>
      </c>
      <c r="AI2496" s="22"/>
      <c r="AJ2496" s="23" t="n">
        <v>0.7</v>
      </c>
      <c r="AK2496" s="24" t="n">
        <v>100000</v>
      </c>
      <c r="AL2496" s="23" t="n">
        <v>0.8</v>
      </c>
      <c r="AM2496" s="24" t="n">
        <v>25000</v>
      </c>
      <c r="AN2496" s="23" t="n">
        <v>0.9</v>
      </c>
      <c r="AO2496" s="24" t="n">
        <v>10000</v>
      </c>
      <c r="AP2496" s="25" t="n">
        <f aca="false">IF(AB2496&lt;AJ2496,AK2496,IF(AB2496&lt;AL2496,AM2496,IF(AB2496&lt;=AN2496,AO2496,0)))</f>
        <v>10000</v>
      </c>
    </row>
    <row r="2497" customFormat="false" ht="15.65" hidden="false" customHeight="false" outlineLevel="0" collapsed="false">
      <c r="A2497" s="11" t="n">
        <f aca="false">A2496+1</f>
        <v>2623</v>
      </c>
      <c r="B2497" s="12" t="s">
        <v>1039</v>
      </c>
      <c r="C2497" s="12" t="s">
        <v>1040</v>
      </c>
      <c r="D2497" s="12" t="s">
        <v>1041</v>
      </c>
      <c r="E2497" s="12" t="s">
        <v>1042</v>
      </c>
      <c r="F2497" s="14" t="s">
        <v>1105</v>
      </c>
      <c r="G2497" s="13" t="s">
        <v>1044</v>
      </c>
      <c r="H2497" s="12" t="s">
        <v>55</v>
      </c>
      <c r="I2497" s="12"/>
      <c r="J2497" s="14"/>
      <c r="K2497" s="15" t="n">
        <v>45128</v>
      </c>
      <c r="L2497" s="14" t="s">
        <v>1045</v>
      </c>
      <c r="M2497" s="16" t="n">
        <v>1</v>
      </c>
      <c r="N2497" s="16" t="n">
        <v>1</v>
      </c>
      <c r="O2497" s="17" t="n">
        <v>100000</v>
      </c>
      <c r="P2497" s="17" t="n">
        <v>100000</v>
      </c>
      <c r="Q2497" s="18" t="n">
        <v>12600</v>
      </c>
      <c r="R2497" s="19" t="n">
        <f aca="false">IF(H2497="F",1,0)</f>
        <v>0</v>
      </c>
      <c r="S2497" s="19" t="n">
        <f aca="false">IF(H2497="M",1,0)</f>
        <v>1</v>
      </c>
      <c r="T2497" s="11" t="s">
        <v>2733</v>
      </c>
      <c r="U2497" s="11" t="s">
        <v>328</v>
      </c>
      <c r="V2497" s="24" t="n">
        <f aca="false">_xlfn.xlookup(D2497,'WRSI Fusion'!$H$4:$H$354,'WRSI Fusion'!$AI$4:$AI$354)</f>
        <v>55.491318817415</v>
      </c>
      <c r="W2497" s="16" t="n">
        <f aca="false">_xlfn.xlookup(D2497,'WRSI Maïs'!$H$4:$H$346,'WRSI Maïs'!$AG$4:$AG$346)</f>
        <v>71.7845657352728</v>
      </c>
      <c r="X2497" s="16" t="n">
        <f aca="false">_xlfn.xlookup(D2497,'WRSI Mil'!$H$5:$H$355,'WRSI Mil'!$AG$5:$AG$355)</f>
        <v>75.2112747254168</v>
      </c>
      <c r="Y2497" s="16" t="n">
        <f aca="false">_xlfn.xlookup(D2497,'WRSI Sorgho'!$H$4:$H$354,'WRSI Sorgho'!$AI$4:$AI$354)</f>
        <v>52.7268365690857</v>
      </c>
      <c r="Z2497" s="16" t="n">
        <f aca="false">X2497</f>
        <v>75.2112747254168</v>
      </c>
      <c r="AA2497" s="16" t="n">
        <f aca="false">_xlfn.xlookup(D2497,'WRSI Mil'!$H$5:$H$355,'WRSI Mil'!$AH$5:$AH$355)</f>
        <v>65.1863764356946</v>
      </c>
      <c r="AB2497" s="21" t="n">
        <f aca="false">AA2497/Z2497</f>
        <v>0.866710166443511</v>
      </c>
      <c r="AC2497" s="11"/>
      <c r="AD2497" s="11"/>
      <c r="AE2497" s="11"/>
      <c r="AF2497" s="22" t="n">
        <v>2023</v>
      </c>
      <c r="AG2497" s="22" t="s">
        <v>52</v>
      </c>
      <c r="AH2497" s="22" t="s">
        <v>53</v>
      </c>
      <c r="AI2497" s="22"/>
      <c r="AJ2497" s="23" t="n">
        <v>0.7</v>
      </c>
      <c r="AK2497" s="24" t="n">
        <v>100000</v>
      </c>
      <c r="AL2497" s="23" t="n">
        <v>0.8</v>
      </c>
      <c r="AM2497" s="24" t="n">
        <v>25000</v>
      </c>
      <c r="AN2497" s="23" t="n">
        <v>0.9</v>
      </c>
      <c r="AO2497" s="24" t="n">
        <v>10000</v>
      </c>
      <c r="AP2497" s="25" t="n">
        <f aca="false">IF(AB2497&lt;AJ2497,AK2497,IF(AB2497&lt;AL2497,AM2497,IF(AB2497&lt;=AN2497,AO2497,0)))</f>
        <v>10000</v>
      </c>
    </row>
    <row r="2498" customFormat="false" ht="15.65" hidden="false" customHeight="false" outlineLevel="0" collapsed="false">
      <c r="A2498" s="11" t="n">
        <f aca="false">A2497+1</f>
        <v>2624</v>
      </c>
      <c r="B2498" s="12" t="s">
        <v>1039</v>
      </c>
      <c r="C2498" s="12" t="s">
        <v>1040</v>
      </c>
      <c r="D2498" s="12" t="s">
        <v>1041</v>
      </c>
      <c r="E2498" s="12" t="s">
        <v>1042</v>
      </c>
      <c r="F2498" s="14" t="s">
        <v>1111</v>
      </c>
      <c r="G2498" s="13" t="s">
        <v>1044</v>
      </c>
      <c r="H2498" s="12" t="s">
        <v>48</v>
      </c>
      <c r="I2498" s="12"/>
      <c r="J2498" s="14"/>
      <c r="K2498" s="15" t="n">
        <v>45126</v>
      </c>
      <c r="L2498" s="14" t="s">
        <v>1045</v>
      </c>
      <c r="M2498" s="16" t="n">
        <v>1</v>
      </c>
      <c r="N2498" s="16" t="n">
        <v>1</v>
      </c>
      <c r="O2498" s="17" t="n">
        <v>100000</v>
      </c>
      <c r="P2498" s="17" t="n">
        <v>100000</v>
      </c>
      <c r="Q2498" s="18" t="n">
        <v>12600</v>
      </c>
      <c r="R2498" s="19" t="n">
        <f aca="false">IF(H2498="F",1,0)</f>
        <v>1</v>
      </c>
      <c r="S2498" s="19" t="n">
        <f aca="false">IF(H2498="M",1,0)</f>
        <v>0</v>
      </c>
      <c r="T2498" s="11" t="s">
        <v>2734</v>
      </c>
      <c r="U2498" s="11" t="s">
        <v>328</v>
      </c>
      <c r="V2498" s="24" t="n">
        <f aca="false">_xlfn.xlookup(D2498,'WRSI Fusion'!$H$4:$H$354,'WRSI Fusion'!$AI$4:$AI$354)</f>
        <v>55.491318817415</v>
      </c>
      <c r="W2498" s="16" t="n">
        <f aca="false">_xlfn.xlookup(D2498,'WRSI Maïs'!$H$4:$H$346,'WRSI Maïs'!$AG$4:$AG$346)</f>
        <v>71.7845657352728</v>
      </c>
      <c r="X2498" s="16" t="n">
        <f aca="false">_xlfn.xlookup(D2498,'WRSI Mil'!$H$5:$H$355,'WRSI Mil'!$AG$5:$AG$355)</f>
        <v>75.2112747254168</v>
      </c>
      <c r="Y2498" s="16" t="n">
        <f aca="false">_xlfn.xlookup(D2498,'WRSI Sorgho'!$H$4:$H$354,'WRSI Sorgho'!$AI$4:$AI$354)</f>
        <v>52.7268365690857</v>
      </c>
      <c r="Z2498" s="16" t="n">
        <f aca="false">X2498</f>
        <v>75.2112747254168</v>
      </c>
      <c r="AA2498" s="16" t="n">
        <f aca="false">_xlfn.xlookup(D2498,'WRSI Mil'!$H$5:$H$355,'WRSI Mil'!$AH$5:$AH$355)</f>
        <v>65.1863764356946</v>
      </c>
      <c r="AB2498" s="21" t="n">
        <f aca="false">AA2498/Z2498</f>
        <v>0.866710166443511</v>
      </c>
      <c r="AC2498" s="11"/>
      <c r="AD2498" s="11"/>
      <c r="AE2498" s="11"/>
      <c r="AF2498" s="22" t="n">
        <v>2023</v>
      </c>
      <c r="AG2498" s="22" t="s">
        <v>52</v>
      </c>
      <c r="AH2498" s="22" t="s">
        <v>53</v>
      </c>
      <c r="AI2498" s="22"/>
      <c r="AJ2498" s="23" t="n">
        <v>0.7</v>
      </c>
      <c r="AK2498" s="24" t="n">
        <v>100000</v>
      </c>
      <c r="AL2498" s="23" t="n">
        <v>0.8</v>
      </c>
      <c r="AM2498" s="24" t="n">
        <v>25000</v>
      </c>
      <c r="AN2498" s="23" t="n">
        <v>0.9</v>
      </c>
      <c r="AO2498" s="24" t="n">
        <v>10000</v>
      </c>
      <c r="AP2498" s="25" t="n">
        <f aca="false">IF(AB2498&lt;AJ2498,AK2498,IF(AB2498&lt;AL2498,AM2498,IF(AB2498&lt;=AN2498,AO2498,0)))</f>
        <v>10000</v>
      </c>
    </row>
    <row r="2499" customFormat="false" ht="15.65" hidden="false" customHeight="false" outlineLevel="0" collapsed="false">
      <c r="A2499" s="11" t="n">
        <f aca="false">A2498+1</f>
        <v>2625</v>
      </c>
      <c r="B2499" s="12" t="s">
        <v>1039</v>
      </c>
      <c r="C2499" s="12" t="s">
        <v>1040</v>
      </c>
      <c r="D2499" s="12" t="s">
        <v>1041</v>
      </c>
      <c r="E2499" s="12" t="s">
        <v>1042</v>
      </c>
      <c r="F2499" s="14" t="s">
        <v>1051</v>
      </c>
      <c r="G2499" s="13" t="s">
        <v>1044</v>
      </c>
      <c r="H2499" s="12" t="s">
        <v>55</v>
      </c>
      <c r="I2499" s="12"/>
      <c r="J2499" s="14"/>
      <c r="K2499" s="15" t="n">
        <v>45134</v>
      </c>
      <c r="L2499" s="14" t="s">
        <v>1045</v>
      </c>
      <c r="M2499" s="16" t="n">
        <v>1</v>
      </c>
      <c r="N2499" s="16" t="n">
        <v>1</v>
      </c>
      <c r="O2499" s="17" t="n">
        <v>100000</v>
      </c>
      <c r="P2499" s="17" t="n">
        <v>100000</v>
      </c>
      <c r="Q2499" s="18" t="n">
        <v>12600</v>
      </c>
      <c r="R2499" s="19" t="n">
        <f aca="false">IF(H2499="F",1,0)</f>
        <v>0</v>
      </c>
      <c r="S2499" s="19" t="n">
        <f aca="false">IF(H2499="M",1,0)</f>
        <v>1</v>
      </c>
      <c r="T2499" s="11" t="s">
        <v>2735</v>
      </c>
      <c r="U2499" s="11" t="s">
        <v>328</v>
      </c>
      <c r="V2499" s="24" t="n">
        <f aca="false">_xlfn.xlookup(D2499,'WRSI Fusion'!$H$4:$H$354,'WRSI Fusion'!$AI$4:$AI$354)</f>
        <v>55.491318817415</v>
      </c>
      <c r="W2499" s="16" t="n">
        <f aca="false">_xlfn.xlookup(D2499,'WRSI Maïs'!$H$4:$H$346,'WRSI Maïs'!$AG$4:$AG$346)</f>
        <v>71.7845657352728</v>
      </c>
      <c r="X2499" s="16" t="n">
        <f aca="false">_xlfn.xlookup(D2499,'WRSI Mil'!$H$5:$H$355,'WRSI Mil'!$AG$5:$AG$355)</f>
        <v>75.2112747254168</v>
      </c>
      <c r="Y2499" s="16" t="n">
        <f aca="false">_xlfn.xlookup(D2499,'WRSI Sorgho'!$H$4:$H$354,'WRSI Sorgho'!$AI$4:$AI$354)</f>
        <v>52.7268365690857</v>
      </c>
      <c r="Z2499" s="16" t="n">
        <f aca="false">X2499</f>
        <v>75.2112747254168</v>
      </c>
      <c r="AA2499" s="16" t="n">
        <f aca="false">_xlfn.xlookup(D2499,'WRSI Mil'!$H$5:$H$355,'WRSI Mil'!$AH$5:$AH$355)</f>
        <v>65.1863764356946</v>
      </c>
      <c r="AB2499" s="21" t="n">
        <f aca="false">AA2499/Z2499</f>
        <v>0.866710166443511</v>
      </c>
      <c r="AC2499" s="11"/>
      <c r="AD2499" s="11"/>
      <c r="AE2499" s="11"/>
      <c r="AF2499" s="22" t="n">
        <v>2023</v>
      </c>
      <c r="AG2499" s="22" t="s">
        <v>52</v>
      </c>
      <c r="AH2499" s="22" t="s">
        <v>53</v>
      </c>
      <c r="AI2499" s="22"/>
      <c r="AJ2499" s="23" t="n">
        <v>0.7</v>
      </c>
      <c r="AK2499" s="24" t="n">
        <v>100000</v>
      </c>
      <c r="AL2499" s="23" t="n">
        <v>0.8</v>
      </c>
      <c r="AM2499" s="24" t="n">
        <v>25000</v>
      </c>
      <c r="AN2499" s="23" t="n">
        <v>0.9</v>
      </c>
      <c r="AO2499" s="24" t="n">
        <v>10000</v>
      </c>
      <c r="AP2499" s="25" t="n">
        <f aca="false">IF(AB2499&lt;AJ2499,AK2499,IF(AB2499&lt;AL2499,AM2499,IF(AB2499&lt;=AN2499,AO2499,0)))</f>
        <v>10000</v>
      </c>
    </row>
    <row r="2500" customFormat="false" ht="15.65" hidden="false" customHeight="false" outlineLevel="0" collapsed="false">
      <c r="A2500" s="11" t="n">
        <f aca="false">A2499+1</f>
        <v>2626</v>
      </c>
      <c r="B2500" s="12" t="s">
        <v>1039</v>
      </c>
      <c r="C2500" s="12" t="s">
        <v>1040</v>
      </c>
      <c r="D2500" s="12" t="s">
        <v>1041</v>
      </c>
      <c r="E2500" s="12" t="s">
        <v>1042</v>
      </c>
      <c r="F2500" s="14" t="s">
        <v>1077</v>
      </c>
      <c r="G2500" s="13" t="s">
        <v>1044</v>
      </c>
      <c r="H2500" s="12" t="s">
        <v>48</v>
      </c>
      <c r="I2500" s="12"/>
      <c r="J2500" s="14"/>
      <c r="K2500" s="15" t="n">
        <v>45133</v>
      </c>
      <c r="L2500" s="14" t="s">
        <v>1045</v>
      </c>
      <c r="M2500" s="16" t="n">
        <v>1</v>
      </c>
      <c r="N2500" s="16" t="n">
        <v>1</v>
      </c>
      <c r="O2500" s="17" t="n">
        <v>100000</v>
      </c>
      <c r="P2500" s="17" t="n">
        <v>100000</v>
      </c>
      <c r="Q2500" s="18" t="n">
        <v>12600</v>
      </c>
      <c r="R2500" s="19" t="n">
        <f aca="false">IF(H2500="F",1,0)</f>
        <v>1</v>
      </c>
      <c r="S2500" s="19" t="n">
        <f aca="false">IF(H2500="M",1,0)</f>
        <v>0</v>
      </c>
      <c r="T2500" s="11" t="s">
        <v>2736</v>
      </c>
      <c r="U2500" s="11" t="s">
        <v>328</v>
      </c>
      <c r="V2500" s="24" t="n">
        <f aca="false">_xlfn.xlookup(D2500,'WRSI Fusion'!$H$4:$H$354,'WRSI Fusion'!$AI$4:$AI$354)</f>
        <v>55.491318817415</v>
      </c>
      <c r="W2500" s="16" t="n">
        <f aca="false">_xlfn.xlookup(D2500,'WRSI Maïs'!$H$4:$H$346,'WRSI Maïs'!$AG$4:$AG$346)</f>
        <v>71.7845657352728</v>
      </c>
      <c r="X2500" s="16" t="n">
        <f aca="false">_xlfn.xlookup(D2500,'WRSI Mil'!$H$5:$H$355,'WRSI Mil'!$AG$5:$AG$355)</f>
        <v>75.2112747254168</v>
      </c>
      <c r="Y2500" s="16" t="n">
        <f aca="false">_xlfn.xlookup(D2500,'WRSI Sorgho'!$H$4:$H$354,'WRSI Sorgho'!$AI$4:$AI$354)</f>
        <v>52.7268365690857</v>
      </c>
      <c r="Z2500" s="16" t="n">
        <f aca="false">X2500</f>
        <v>75.2112747254168</v>
      </c>
      <c r="AA2500" s="16" t="n">
        <f aca="false">_xlfn.xlookup(D2500,'WRSI Mil'!$H$5:$H$355,'WRSI Mil'!$AH$5:$AH$355)</f>
        <v>65.1863764356946</v>
      </c>
      <c r="AB2500" s="21" t="n">
        <f aca="false">AA2500/Z2500</f>
        <v>0.866710166443511</v>
      </c>
      <c r="AC2500" s="11"/>
      <c r="AD2500" s="11"/>
      <c r="AE2500" s="11"/>
      <c r="AF2500" s="22" t="n">
        <v>2023</v>
      </c>
      <c r="AG2500" s="22" t="s">
        <v>52</v>
      </c>
      <c r="AH2500" s="22" t="s">
        <v>53</v>
      </c>
      <c r="AI2500" s="22"/>
      <c r="AJ2500" s="23" t="n">
        <v>0.7</v>
      </c>
      <c r="AK2500" s="24" t="n">
        <v>100000</v>
      </c>
      <c r="AL2500" s="23" t="n">
        <v>0.8</v>
      </c>
      <c r="AM2500" s="24" t="n">
        <v>25000</v>
      </c>
      <c r="AN2500" s="23" t="n">
        <v>0.9</v>
      </c>
      <c r="AO2500" s="24" t="n">
        <v>10000</v>
      </c>
      <c r="AP2500" s="25" t="n">
        <f aca="false">IF(AB2500&lt;AJ2500,AK2500,IF(AB2500&lt;AL2500,AM2500,IF(AB2500&lt;=AN2500,AO2500,0)))</f>
        <v>10000</v>
      </c>
    </row>
    <row r="2501" customFormat="false" ht="15.65" hidden="false" customHeight="false" outlineLevel="0" collapsed="false">
      <c r="A2501" s="11" t="n">
        <f aca="false">A2500+1</f>
        <v>2627</v>
      </c>
      <c r="B2501" s="12" t="s">
        <v>1039</v>
      </c>
      <c r="C2501" s="12" t="s">
        <v>1040</v>
      </c>
      <c r="D2501" s="12" t="s">
        <v>1041</v>
      </c>
      <c r="E2501" s="12" t="s">
        <v>1042</v>
      </c>
      <c r="F2501" s="14" t="s">
        <v>1111</v>
      </c>
      <c r="G2501" s="13" t="s">
        <v>1044</v>
      </c>
      <c r="H2501" s="12" t="s">
        <v>55</v>
      </c>
      <c r="I2501" s="12"/>
      <c r="J2501" s="14"/>
      <c r="K2501" s="15" t="n">
        <v>45126</v>
      </c>
      <c r="L2501" s="14" t="s">
        <v>1045</v>
      </c>
      <c r="M2501" s="16" t="n">
        <v>1</v>
      </c>
      <c r="N2501" s="16" t="n">
        <v>1</v>
      </c>
      <c r="O2501" s="17" t="n">
        <v>100000</v>
      </c>
      <c r="P2501" s="17" t="n">
        <v>100000</v>
      </c>
      <c r="Q2501" s="18" t="n">
        <v>12600</v>
      </c>
      <c r="R2501" s="19" t="n">
        <f aca="false">IF(H2501="F",1,0)</f>
        <v>0</v>
      </c>
      <c r="S2501" s="19" t="n">
        <f aca="false">IF(H2501="M",1,0)</f>
        <v>1</v>
      </c>
      <c r="T2501" s="11" t="s">
        <v>2737</v>
      </c>
      <c r="U2501" s="11" t="s">
        <v>328</v>
      </c>
      <c r="V2501" s="24" t="n">
        <f aca="false">_xlfn.xlookup(D2501,'WRSI Fusion'!$H$4:$H$354,'WRSI Fusion'!$AI$4:$AI$354)</f>
        <v>55.491318817415</v>
      </c>
      <c r="W2501" s="16" t="n">
        <f aca="false">_xlfn.xlookup(D2501,'WRSI Maïs'!$H$4:$H$346,'WRSI Maïs'!$AG$4:$AG$346)</f>
        <v>71.7845657352728</v>
      </c>
      <c r="X2501" s="16" t="n">
        <f aca="false">_xlfn.xlookup(D2501,'WRSI Mil'!$H$5:$H$355,'WRSI Mil'!$AG$5:$AG$355)</f>
        <v>75.2112747254168</v>
      </c>
      <c r="Y2501" s="16" t="n">
        <f aca="false">_xlfn.xlookup(D2501,'WRSI Sorgho'!$H$4:$H$354,'WRSI Sorgho'!$AI$4:$AI$354)</f>
        <v>52.7268365690857</v>
      </c>
      <c r="Z2501" s="16" t="n">
        <f aca="false">X2501</f>
        <v>75.2112747254168</v>
      </c>
      <c r="AA2501" s="16" t="n">
        <f aca="false">_xlfn.xlookup(D2501,'WRSI Mil'!$H$5:$H$355,'WRSI Mil'!$AH$5:$AH$355)</f>
        <v>65.1863764356946</v>
      </c>
      <c r="AB2501" s="21" t="n">
        <f aca="false">AA2501/Z2501</f>
        <v>0.866710166443511</v>
      </c>
      <c r="AC2501" s="11"/>
      <c r="AD2501" s="11"/>
      <c r="AE2501" s="11"/>
      <c r="AF2501" s="22" t="n">
        <v>2023</v>
      </c>
      <c r="AG2501" s="22" t="s">
        <v>52</v>
      </c>
      <c r="AH2501" s="22" t="s">
        <v>53</v>
      </c>
      <c r="AI2501" s="22"/>
      <c r="AJ2501" s="23" t="n">
        <v>0.7</v>
      </c>
      <c r="AK2501" s="24" t="n">
        <v>100000</v>
      </c>
      <c r="AL2501" s="23" t="n">
        <v>0.8</v>
      </c>
      <c r="AM2501" s="24" t="n">
        <v>25000</v>
      </c>
      <c r="AN2501" s="23" t="n">
        <v>0.9</v>
      </c>
      <c r="AO2501" s="24" t="n">
        <v>10000</v>
      </c>
      <c r="AP2501" s="25" t="n">
        <f aca="false">IF(AB2501&lt;AJ2501,AK2501,IF(AB2501&lt;AL2501,AM2501,IF(AB2501&lt;=AN2501,AO2501,0)))</f>
        <v>10000</v>
      </c>
    </row>
    <row r="2502" customFormat="false" ht="15.65" hidden="false" customHeight="false" outlineLevel="0" collapsed="false">
      <c r="A2502" s="11" t="n">
        <f aca="false">A2501+1</f>
        <v>2628</v>
      </c>
      <c r="B2502" s="12" t="s">
        <v>1039</v>
      </c>
      <c r="C2502" s="12" t="s">
        <v>1040</v>
      </c>
      <c r="D2502" s="12" t="s">
        <v>1041</v>
      </c>
      <c r="E2502" s="12" t="s">
        <v>1042</v>
      </c>
      <c r="F2502" s="14" t="s">
        <v>1056</v>
      </c>
      <c r="G2502" s="13" t="s">
        <v>1044</v>
      </c>
      <c r="H2502" s="12" t="s">
        <v>55</v>
      </c>
      <c r="I2502" s="12"/>
      <c r="J2502" s="14"/>
      <c r="K2502" s="15" t="n">
        <v>45133</v>
      </c>
      <c r="L2502" s="14" t="s">
        <v>1045</v>
      </c>
      <c r="M2502" s="16" t="n">
        <v>1</v>
      </c>
      <c r="N2502" s="16" t="n">
        <v>1</v>
      </c>
      <c r="O2502" s="17" t="n">
        <v>100000</v>
      </c>
      <c r="P2502" s="17" t="n">
        <v>100000</v>
      </c>
      <c r="Q2502" s="18" t="n">
        <v>12600</v>
      </c>
      <c r="R2502" s="19" t="n">
        <f aca="false">IF(H2502="F",1,0)</f>
        <v>0</v>
      </c>
      <c r="S2502" s="19" t="n">
        <f aca="false">IF(H2502="M",1,0)</f>
        <v>1</v>
      </c>
      <c r="T2502" s="11" t="s">
        <v>2738</v>
      </c>
      <c r="U2502" s="11" t="s">
        <v>328</v>
      </c>
      <c r="V2502" s="24" t="n">
        <f aca="false">_xlfn.xlookup(D2502,'WRSI Fusion'!$H$4:$H$354,'WRSI Fusion'!$AI$4:$AI$354)</f>
        <v>55.491318817415</v>
      </c>
      <c r="W2502" s="16" t="n">
        <f aca="false">_xlfn.xlookup(D2502,'WRSI Maïs'!$H$4:$H$346,'WRSI Maïs'!$AG$4:$AG$346)</f>
        <v>71.7845657352728</v>
      </c>
      <c r="X2502" s="16" t="n">
        <f aca="false">_xlfn.xlookup(D2502,'WRSI Mil'!$H$5:$H$355,'WRSI Mil'!$AG$5:$AG$355)</f>
        <v>75.2112747254168</v>
      </c>
      <c r="Y2502" s="16" t="n">
        <f aca="false">_xlfn.xlookup(D2502,'WRSI Sorgho'!$H$4:$H$354,'WRSI Sorgho'!$AI$4:$AI$354)</f>
        <v>52.7268365690857</v>
      </c>
      <c r="Z2502" s="16" t="n">
        <f aca="false">X2502</f>
        <v>75.2112747254168</v>
      </c>
      <c r="AA2502" s="16" t="n">
        <f aca="false">_xlfn.xlookup(D2502,'WRSI Mil'!$H$5:$H$355,'WRSI Mil'!$AH$5:$AH$355)</f>
        <v>65.1863764356946</v>
      </c>
      <c r="AB2502" s="21" t="n">
        <f aca="false">AA2502/Z2502</f>
        <v>0.866710166443511</v>
      </c>
      <c r="AC2502" s="11"/>
      <c r="AD2502" s="11"/>
      <c r="AE2502" s="11"/>
      <c r="AF2502" s="22" t="n">
        <v>2023</v>
      </c>
      <c r="AG2502" s="22" t="s">
        <v>52</v>
      </c>
      <c r="AH2502" s="22" t="s">
        <v>53</v>
      </c>
      <c r="AI2502" s="22"/>
      <c r="AJ2502" s="23" t="n">
        <v>0.7</v>
      </c>
      <c r="AK2502" s="24" t="n">
        <v>100000</v>
      </c>
      <c r="AL2502" s="23" t="n">
        <v>0.8</v>
      </c>
      <c r="AM2502" s="24" t="n">
        <v>25000</v>
      </c>
      <c r="AN2502" s="23" t="n">
        <v>0.9</v>
      </c>
      <c r="AO2502" s="24" t="n">
        <v>10000</v>
      </c>
      <c r="AP2502" s="25" t="n">
        <f aca="false">IF(AB2502&lt;AJ2502,AK2502,IF(AB2502&lt;AL2502,AM2502,IF(AB2502&lt;=AN2502,AO2502,0)))</f>
        <v>10000</v>
      </c>
    </row>
    <row r="2503" customFormat="false" ht="15.65" hidden="false" customHeight="false" outlineLevel="0" collapsed="false">
      <c r="A2503" s="11" t="n">
        <f aca="false">A2502+1</f>
        <v>2629</v>
      </c>
      <c r="B2503" s="12" t="s">
        <v>1039</v>
      </c>
      <c r="C2503" s="12" t="s">
        <v>1040</v>
      </c>
      <c r="D2503" s="12" t="s">
        <v>1041</v>
      </c>
      <c r="E2503" s="12" t="s">
        <v>1042</v>
      </c>
      <c r="F2503" s="14" t="s">
        <v>1077</v>
      </c>
      <c r="G2503" s="13" t="s">
        <v>1044</v>
      </c>
      <c r="H2503" s="12" t="s">
        <v>55</v>
      </c>
      <c r="I2503" s="12"/>
      <c r="J2503" s="14"/>
      <c r="K2503" s="15" t="n">
        <v>45133</v>
      </c>
      <c r="L2503" s="14" t="s">
        <v>1045</v>
      </c>
      <c r="M2503" s="16" t="n">
        <v>1</v>
      </c>
      <c r="N2503" s="16" t="n">
        <v>1</v>
      </c>
      <c r="O2503" s="17" t="n">
        <v>100000</v>
      </c>
      <c r="P2503" s="17" t="n">
        <v>100000</v>
      </c>
      <c r="Q2503" s="18" t="n">
        <v>12600</v>
      </c>
      <c r="R2503" s="19" t="n">
        <f aca="false">IF(H2503="F",1,0)</f>
        <v>0</v>
      </c>
      <c r="S2503" s="19" t="n">
        <f aca="false">IF(H2503="M",1,0)</f>
        <v>1</v>
      </c>
      <c r="T2503" s="11" t="s">
        <v>2739</v>
      </c>
      <c r="U2503" s="11" t="s">
        <v>328</v>
      </c>
      <c r="V2503" s="24" t="n">
        <f aca="false">_xlfn.xlookup(D2503,'WRSI Fusion'!$H$4:$H$354,'WRSI Fusion'!$AI$4:$AI$354)</f>
        <v>55.491318817415</v>
      </c>
      <c r="W2503" s="16" t="n">
        <f aca="false">_xlfn.xlookup(D2503,'WRSI Maïs'!$H$4:$H$346,'WRSI Maïs'!$AG$4:$AG$346)</f>
        <v>71.7845657352728</v>
      </c>
      <c r="X2503" s="16" t="n">
        <f aca="false">_xlfn.xlookup(D2503,'WRSI Mil'!$H$5:$H$355,'WRSI Mil'!$AG$5:$AG$355)</f>
        <v>75.2112747254168</v>
      </c>
      <c r="Y2503" s="16" t="n">
        <f aca="false">_xlfn.xlookup(D2503,'WRSI Sorgho'!$H$4:$H$354,'WRSI Sorgho'!$AI$4:$AI$354)</f>
        <v>52.7268365690857</v>
      </c>
      <c r="Z2503" s="16" t="n">
        <f aca="false">X2503</f>
        <v>75.2112747254168</v>
      </c>
      <c r="AA2503" s="16" t="n">
        <f aca="false">_xlfn.xlookup(D2503,'WRSI Mil'!$H$5:$H$355,'WRSI Mil'!$AH$5:$AH$355)</f>
        <v>65.1863764356946</v>
      </c>
      <c r="AB2503" s="21" t="n">
        <f aca="false">AA2503/Z2503</f>
        <v>0.866710166443511</v>
      </c>
      <c r="AC2503" s="11"/>
      <c r="AD2503" s="11"/>
      <c r="AE2503" s="11"/>
      <c r="AF2503" s="22" t="n">
        <v>2023</v>
      </c>
      <c r="AG2503" s="22" t="s">
        <v>52</v>
      </c>
      <c r="AH2503" s="22" t="s">
        <v>53</v>
      </c>
      <c r="AI2503" s="22"/>
      <c r="AJ2503" s="23" t="n">
        <v>0.7</v>
      </c>
      <c r="AK2503" s="24" t="n">
        <v>100000</v>
      </c>
      <c r="AL2503" s="23" t="n">
        <v>0.8</v>
      </c>
      <c r="AM2503" s="24" t="n">
        <v>25000</v>
      </c>
      <c r="AN2503" s="23" t="n">
        <v>0.9</v>
      </c>
      <c r="AO2503" s="24" t="n">
        <v>10000</v>
      </c>
      <c r="AP2503" s="25" t="n">
        <f aca="false">IF(AB2503&lt;AJ2503,AK2503,IF(AB2503&lt;AL2503,AM2503,IF(AB2503&lt;=AN2503,AO2503,0)))</f>
        <v>10000</v>
      </c>
    </row>
    <row r="2504" customFormat="false" ht="15.65" hidden="false" customHeight="false" outlineLevel="0" collapsed="false">
      <c r="A2504" s="11" t="n">
        <f aca="false">A2503+1</f>
        <v>2630</v>
      </c>
      <c r="B2504" s="12" t="s">
        <v>1039</v>
      </c>
      <c r="C2504" s="12" t="s">
        <v>1040</v>
      </c>
      <c r="D2504" s="12" t="s">
        <v>1041</v>
      </c>
      <c r="E2504" s="12" t="s">
        <v>1042</v>
      </c>
      <c r="F2504" s="14" t="s">
        <v>1100</v>
      </c>
      <c r="G2504" s="13" t="s">
        <v>1044</v>
      </c>
      <c r="H2504" s="12" t="s">
        <v>48</v>
      </c>
      <c r="I2504" s="12"/>
      <c r="J2504" s="14"/>
      <c r="K2504" s="15" t="n">
        <v>45135</v>
      </c>
      <c r="L2504" s="14" t="s">
        <v>1045</v>
      </c>
      <c r="M2504" s="16" t="n">
        <v>1</v>
      </c>
      <c r="N2504" s="16" t="n">
        <v>1</v>
      </c>
      <c r="O2504" s="17" t="n">
        <v>100000</v>
      </c>
      <c r="P2504" s="17" t="n">
        <v>100000</v>
      </c>
      <c r="Q2504" s="18" t="n">
        <v>12600</v>
      </c>
      <c r="R2504" s="19" t="n">
        <f aca="false">IF(H2504="F",1,0)</f>
        <v>1</v>
      </c>
      <c r="S2504" s="19" t="n">
        <f aca="false">IF(H2504="M",1,0)</f>
        <v>0</v>
      </c>
      <c r="T2504" s="11" t="s">
        <v>2740</v>
      </c>
      <c r="U2504" s="11" t="s">
        <v>328</v>
      </c>
      <c r="V2504" s="24" t="n">
        <f aca="false">_xlfn.xlookup(D2504,'WRSI Fusion'!$H$4:$H$354,'WRSI Fusion'!$AI$4:$AI$354)</f>
        <v>55.491318817415</v>
      </c>
      <c r="W2504" s="16" t="n">
        <f aca="false">_xlfn.xlookup(D2504,'WRSI Maïs'!$H$4:$H$346,'WRSI Maïs'!$AG$4:$AG$346)</f>
        <v>71.7845657352728</v>
      </c>
      <c r="X2504" s="16" t="n">
        <f aca="false">_xlfn.xlookup(D2504,'WRSI Mil'!$H$5:$H$355,'WRSI Mil'!$AG$5:$AG$355)</f>
        <v>75.2112747254168</v>
      </c>
      <c r="Y2504" s="16" t="n">
        <f aca="false">_xlfn.xlookup(D2504,'WRSI Sorgho'!$H$4:$H$354,'WRSI Sorgho'!$AI$4:$AI$354)</f>
        <v>52.7268365690857</v>
      </c>
      <c r="Z2504" s="16" t="n">
        <f aca="false">X2504</f>
        <v>75.2112747254168</v>
      </c>
      <c r="AA2504" s="16" t="n">
        <f aca="false">_xlfn.xlookup(D2504,'WRSI Mil'!$H$5:$H$355,'WRSI Mil'!$AH$5:$AH$355)</f>
        <v>65.1863764356946</v>
      </c>
      <c r="AB2504" s="21" t="n">
        <f aca="false">AA2504/Z2504</f>
        <v>0.866710166443511</v>
      </c>
      <c r="AC2504" s="11"/>
      <c r="AD2504" s="11"/>
      <c r="AE2504" s="11"/>
      <c r="AF2504" s="22" t="n">
        <v>2023</v>
      </c>
      <c r="AG2504" s="22" t="s">
        <v>52</v>
      </c>
      <c r="AH2504" s="22" t="s">
        <v>53</v>
      </c>
      <c r="AI2504" s="22"/>
      <c r="AJ2504" s="23" t="n">
        <v>0.7</v>
      </c>
      <c r="AK2504" s="24" t="n">
        <v>100000</v>
      </c>
      <c r="AL2504" s="23" t="n">
        <v>0.8</v>
      </c>
      <c r="AM2504" s="24" t="n">
        <v>25000</v>
      </c>
      <c r="AN2504" s="23" t="n">
        <v>0.9</v>
      </c>
      <c r="AO2504" s="24" t="n">
        <v>10000</v>
      </c>
      <c r="AP2504" s="25" t="n">
        <f aca="false">IF(AB2504&lt;AJ2504,AK2504,IF(AB2504&lt;AL2504,AM2504,IF(AB2504&lt;=AN2504,AO2504,0)))</f>
        <v>10000</v>
      </c>
    </row>
    <row r="2505" customFormat="false" ht="15.65" hidden="false" customHeight="false" outlineLevel="0" collapsed="false">
      <c r="A2505" s="11" t="n">
        <f aca="false">A2504+1</f>
        <v>2631</v>
      </c>
      <c r="B2505" s="12" t="s">
        <v>1039</v>
      </c>
      <c r="C2505" s="12" t="s">
        <v>1040</v>
      </c>
      <c r="D2505" s="12" t="s">
        <v>1041</v>
      </c>
      <c r="E2505" s="12" t="s">
        <v>1042</v>
      </c>
      <c r="F2505" s="14" t="s">
        <v>1054</v>
      </c>
      <c r="G2505" s="13" t="s">
        <v>1044</v>
      </c>
      <c r="H2505" s="12" t="s">
        <v>48</v>
      </c>
      <c r="I2505" s="12"/>
      <c r="J2505" s="14"/>
      <c r="K2505" s="15" t="n">
        <v>45129</v>
      </c>
      <c r="L2505" s="14" t="s">
        <v>1045</v>
      </c>
      <c r="M2505" s="16" t="n">
        <v>1</v>
      </c>
      <c r="N2505" s="16" t="n">
        <v>1</v>
      </c>
      <c r="O2505" s="17" t="n">
        <v>100000</v>
      </c>
      <c r="P2505" s="17" t="n">
        <v>100000</v>
      </c>
      <c r="Q2505" s="18" t="n">
        <v>12600</v>
      </c>
      <c r="R2505" s="19" t="n">
        <f aca="false">IF(H2505="F",1,0)</f>
        <v>1</v>
      </c>
      <c r="S2505" s="19" t="n">
        <f aca="false">IF(H2505="M",1,0)</f>
        <v>0</v>
      </c>
      <c r="T2505" s="11" t="s">
        <v>2741</v>
      </c>
      <c r="U2505" s="11" t="s">
        <v>328</v>
      </c>
      <c r="V2505" s="24" t="n">
        <f aca="false">_xlfn.xlookup(D2505,'WRSI Fusion'!$H$4:$H$354,'WRSI Fusion'!$AI$4:$AI$354)</f>
        <v>55.491318817415</v>
      </c>
      <c r="W2505" s="16" t="n">
        <f aca="false">_xlfn.xlookup(D2505,'WRSI Maïs'!$H$4:$H$346,'WRSI Maïs'!$AG$4:$AG$346)</f>
        <v>71.7845657352728</v>
      </c>
      <c r="X2505" s="16" t="n">
        <f aca="false">_xlfn.xlookup(D2505,'WRSI Mil'!$H$5:$H$355,'WRSI Mil'!$AG$5:$AG$355)</f>
        <v>75.2112747254168</v>
      </c>
      <c r="Y2505" s="16" t="n">
        <f aca="false">_xlfn.xlookup(D2505,'WRSI Sorgho'!$H$4:$H$354,'WRSI Sorgho'!$AI$4:$AI$354)</f>
        <v>52.7268365690857</v>
      </c>
      <c r="Z2505" s="16" t="n">
        <f aca="false">X2505</f>
        <v>75.2112747254168</v>
      </c>
      <c r="AA2505" s="16" t="n">
        <f aca="false">_xlfn.xlookup(D2505,'WRSI Mil'!$H$5:$H$355,'WRSI Mil'!$AH$5:$AH$355)</f>
        <v>65.1863764356946</v>
      </c>
      <c r="AB2505" s="21" t="n">
        <f aca="false">AA2505/Z2505</f>
        <v>0.866710166443511</v>
      </c>
      <c r="AC2505" s="11"/>
      <c r="AD2505" s="11"/>
      <c r="AE2505" s="11"/>
      <c r="AF2505" s="22" t="n">
        <v>2023</v>
      </c>
      <c r="AG2505" s="22" t="s">
        <v>52</v>
      </c>
      <c r="AH2505" s="22" t="s">
        <v>53</v>
      </c>
      <c r="AI2505" s="22"/>
      <c r="AJ2505" s="23" t="n">
        <v>0.7</v>
      </c>
      <c r="AK2505" s="24" t="n">
        <v>100000</v>
      </c>
      <c r="AL2505" s="23" t="n">
        <v>0.8</v>
      </c>
      <c r="AM2505" s="24" t="n">
        <v>25000</v>
      </c>
      <c r="AN2505" s="23" t="n">
        <v>0.9</v>
      </c>
      <c r="AO2505" s="24" t="n">
        <v>10000</v>
      </c>
      <c r="AP2505" s="25" t="n">
        <f aca="false">IF(AB2505&lt;AJ2505,AK2505,IF(AB2505&lt;AL2505,AM2505,IF(AB2505&lt;=AN2505,AO2505,0)))</f>
        <v>10000</v>
      </c>
    </row>
    <row r="2506" customFormat="false" ht="15.65" hidden="false" customHeight="false" outlineLevel="0" collapsed="false">
      <c r="A2506" s="11" t="n">
        <f aca="false">A2505+1</f>
        <v>2632</v>
      </c>
      <c r="B2506" s="12" t="s">
        <v>1039</v>
      </c>
      <c r="C2506" s="12" t="s">
        <v>1040</v>
      </c>
      <c r="D2506" s="12" t="s">
        <v>1041</v>
      </c>
      <c r="E2506" s="12" t="s">
        <v>1042</v>
      </c>
      <c r="F2506" s="14" t="s">
        <v>1063</v>
      </c>
      <c r="G2506" s="13" t="s">
        <v>1044</v>
      </c>
      <c r="H2506" s="12" t="s">
        <v>55</v>
      </c>
      <c r="I2506" s="12"/>
      <c r="J2506" s="14"/>
      <c r="K2506" s="15" t="n">
        <v>45129</v>
      </c>
      <c r="L2506" s="14" t="s">
        <v>1045</v>
      </c>
      <c r="M2506" s="16" t="n">
        <v>1</v>
      </c>
      <c r="N2506" s="16" t="n">
        <v>1</v>
      </c>
      <c r="O2506" s="17" t="n">
        <v>100000</v>
      </c>
      <c r="P2506" s="17" t="n">
        <v>100000</v>
      </c>
      <c r="Q2506" s="18" t="n">
        <v>12600</v>
      </c>
      <c r="R2506" s="19" t="n">
        <f aca="false">IF(H2506="F",1,0)</f>
        <v>0</v>
      </c>
      <c r="S2506" s="19" t="n">
        <f aca="false">IF(H2506="M",1,0)</f>
        <v>1</v>
      </c>
      <c r="T2506" s="11" t="s">
        <v>2742</v>
      </c>
      <c r="U2506" s="11" t="s">
        <v>328</v>
      </c>
      <c r="V2506" s="24" t="n">
        <f aca="false">_xlfn.xlookup(D2506,'WRSI Fusion'!$H$4:$H$354,'WRSI Fusion'!$AI$4:$AI$354)</f>
        <v>55.491318817415</v>
      </c>
      <c r="W2506" s="16" t="n">
        <f aca="false">_xlfn.xlookup(D2506,'WRSI Maïs'!$H$4:$H$346,'WRSI Maïs'!$AG$4:$AG$346)</f>
        <v>71.7845657352728</v>
      </c>
      <c r="X2506" s="16" t="n">
        <f aca="false">_xlfn.xlookup(D2506,'WRSI Mil'!$H$5:$H$355,'WRSI Mil'!$AG$5:$AG$355)</f>
        <v>75.2112747254168</v>
      </c>
      <c r="Y2506" s="16" t="n">
        <f aca="false">_xlfn.xlookup(D2506,'WRSI Sorgho'!$H$4:$H$354,'WRSI Sorgho'!$AI$4:$AI$354)</f>
        <v>52.7268365690857</v>
      </c>
      <c r="Z2506" s="16" t="n">
        <f aca="false">X2506</f>
        <v>75.2112747254168</v>
      </c>
      <c r="AA2506" s="16" t="n">
        <f aca="false">_xlfn.xlookup(D2506,'WRSI Mil'!$H$5:$H$355,'WRSI Mil'!$AH$5:$AH$355)</f>
        <v>65.1863764356946</v>
      </c>
      <c r="AB2506" s="21" t="n">
        <f aca="false">AA2506/Z2506</f>
        <v>0.866710166443511</v>
      </c>
      <c r="AC2506" s="11"/>
      <c r="AD2506" s="11"/>
      <c r="AE2506" s="11"/>
      <c r="AF2506" s="22" t="n">
        <v>2023</v>
      </c>
      <c r="AG2506" s="22" t="s">
        <v>52</v>
      </c>
      <c r="AH2506" s="22" t="s">
        <v>53</v>
      </c>
      <c r="AI2506" s="22"/>
      <c r="AJ2506" s="23" t="n">
        <v>0.7</v>
      </c>
      <c r="AK2506" s="24" t="n">
        <v>100000</v>
      </c>
      <c r="AL2506" s="23" t="n">
        <v>0.8</v>
      </c>
      <c r="AM2506" s="24" t="n">
        <v>25000</v>
      </c>
      <c r="AN2506" s="23" t="n">
        <v>0.9</v>
      </c>
      <c r="AO2506" s="24" t="n">
        <v>10000</v>
      </c>
      <c r="AP2506" s="25" t="n">
        <f aca="false">IF(AB2506&lt;AJ2506,AK2506,IF(AB2506&lt;AL2506,AM2506,IF(AB2506&lt;=AN2506,AO2506,0)))</f>
        <v>10000</v>
      </c>
    </row>
    <row r="2507" customFormat="false" ht="15.65" hidden="false" customHeight="false" outlineLevel="0" collapsed="false">
      <c r="A2507" s="11" t="n">
        <f aca="false">A2506+1</f>
        <v>2633</v>
      </c>
      <c r="B2507" s="12" t="s">
        <v>1039</v>
      </c>
      <c r="C2507" s="12" t="s">
        <v>1040</v>
      </c>
      <c r="D2507" s="12" t="s">
        <v>1041</v>
      </c>
      <c r="E2507" s="12" t="s">
        <v>1042</v>
      </c>
      <c r="F2507" s="14" t="s">
        <v>1051</v>
      </c>
      <c r="G2507" s="13" t="s">
        <v>1044</v>
      </c>
      <c r="H2507" s="12" t="s">
        <v>48</v>
      </c>
      <c r="I2507" s="12"/>
      <c r="J2507" s="14"/>
      <c r="K2507" s="15" t="n">
        <v>45134</v>
      </c>
      <c r="L2507" s="14" t="s">
        <v>1045</v>
      </c>
      <c r="M2507" s="16" t="n">
        <v>1</v>
      </c>
      <c r="N2507" s="16" t="n">
        <v>1</v>
      </c>
      <c r="O2507" s="17" t="n">
        <v>100000</v>
      </c>
      <c r="P2507" s="17" t="n">
        <v>100000</v>
      </c>
      <c r="Q2507" s="18" t="n">
        <v>12600</v>
      </c>
      <c r="R2507" s="19" t="n">
        <f aca="false">IF(H2507="F",1,0)</f>
        <v>1</v>
      </c>
      <c r="S2507" s="19" t="n">
        <f aca="false">IF(H2507="M",1,0)</f>
        <v>0</v>
      </c>
      <c r="T2507" s="11" t="s">
        <v>2743</v>
      </c>
      <c r="U2507" s="11" t="s">
        <v>328</v>
      </c>
      <c r="V2507" s="24" t="n">
        <f aca="false">_xlfn.xlookup(D2507,'WRSI Fusion'!$H$4:$H$354,'WRSI Fusion'!$AI$4:$AI$354)</f>
        <v>55.491318817415</v>
      </c>
      <c r="W2507" s="16" t="n">
        <f aca="false">_xlfn.xlookup(D2507,'WRSI Maïs'!$H$4:$H$346,'WRSI Maïs'!$AG$4:$AG$346)</f>
        <v>71.7845657352728</v>
      </c>
      <c r="X2507" s="16" t="n">
        <f aca="false">_xlfn.xlookup(D2507,'WRSI Mil'!$H$5:$H$355,'WRSI Mil'!$AG$5:$AG$355)</f>
        <v>75.2112747254168</v>
      </c>
      <c r="Y2507" s="16" t="n">
        <f aca="false">_xlfn.xlookup(D2507,'WRSI Sorgho'!$H$4:$H$354,'WRSI Sorgho'!$AI$4:$AI$354)</f>
        <v>52.7268365690857</v>
      </c>
      <c r="Z2507" s="16" t="n">
        <f aca="false">X2507</f>
        <v>75.2112747254168</v>
      </c>
      <c r="AA2507" s="16" t="n">
        <f aca="false">_xlfn.xlookup(D2507,'WRSI Mil'!$H$5:$H$355,'WRSI Mil'!$AH$5:$AH$355)</f>
        <v>65.1863764356946</v>
      </c>
      <c r="AB2507" s="21" t="n">
        <f aca="false">AA2507/Z2507</f>
        <v>0.866710166443511</v>
      </c>
      <c r="AC2507" s="11"/>
      <c r="AD2507" s="11"/>
      <c r="AE2507" s="11"/>
      <c r="AF2507" s="22" t="n">
        <v>2023</v>
      </c>
      <c r="AG2507" s="22" t="s">
        <v>52</v>
      </c>
      <c r="AH2507" s="22" t="s">
        <v>53</v>
      </c>
      <c r="AI2507" s="22"/>
      <c r="AJ2507" s="23" t="n">
        <v>0.7</v>
      </c>
      <c r="AK2507" s="24" t="n">
        <v>100000</v>
      </c>
      <c r="AL2507" s="23" t="n">
        <v>0.8</v>
      </c>
      <c r="AM2507" s="24" t="n">
        <v>25000</v>
      </c>
      <c r="AN2507" s="23" t="n">
        <v>0.9</v>
      </c>
      <c r="AO2507" s="24" t="n">
        <v>10000</v>
      </c>
      <c r="AP2507" s="25" t="n">
        <f aca="false">IF(AB2507&lt;AJ2507,AK2507,IF(AB2507&lt;AL2507,AM2507,IF(AB2507&lt;=AN2507,AO2507,0)))</f>
        <v>10000</v>
      </c>
    </row>
    <row r="2508" customFormat="false" ht="15.65" hidden="false" customHeight="false" outlineLevel="0" collapsed="false">
      <c r="A2508" s="11" t="n">
        <f aca="false">A2507+1</f>
        <v>2634</v>
      </c>
      <c r="B2508" s="12" t="s">
        <v>1039</v>
      </c>
      <c r="C2508" s="12" t="s">
        <v>1040</v>
      </c>
      <c r="D2508" s="12" t="s">
        <v>1041</v>
      </c>
      <c r="E2508" s="12" t="s">
        <v>1042</v>
      </c>
      <c r="F2508" s="14" t="s">
        <v>1069</v>
      </c>
      <c r="G2508" s="13" t="s">
        <v>1044</v>
      </c>
      <c r="H2508" s="12" t="s">
        <v>55</v>
      </c>
      <c r="I2508" s="12"/>
      <c r="J2508" s="14"/>
      <c r="K2508" s="15" t="n">
        <v>45127</v>
      </c>
      <c r="L2508" s="14" t="s">
        <v>1045</v>
      </c>
      <c r="M2508" s="16" t="n">
        <v>1</v>
      </c>
      <c r="N2508" s="16" t="n">
        <v>1</v>
      </c>
      <c r="O2508" s="17" t="n">
        <v>100000</v>
      </c>
      <c r="P2508" s="17" t="n">
        <v>100000</v>
      </c>
      <c r="Q2508" s="18" t="n">
        <v>12600</v>
      </c>
      <c r="R2508" s="19" t="n">
        <f aca="false">IF(H2508="F",1,0)</f>
        <v>0</v>
      </c>
      <c r="S2508" s="19" t="n">
        <f aca="false">IF(H2508="M",1,0)</f>
        <v>1</v>
      </c>
      <c r="T2508" s="11" t="s">
        <v>2744</v>
      </c>
      <c r="U2508" s="11" t="s">
        <v>328</v>
      </c>
      <c r="V2508" s="24" t="n">
        <f aca="false">_xlfn.xlookup(D2508,'WRSI Fusion'!$H$4:$H$354,'WRSI Fusion'!$AI$4:$AI$354)</f>
        <v>55.491318817415</v>
      </c>
      <c r="W2508" s="16" t="n">
        <f aca="false">_xlfn.xlookup(D2508,'WRSI Maïs'!$H$4:$H$346,'WRSI Maïs'!$AG$4:$AG$346)</f>
        <v>71.7845657352728</v>
      </c>
      <c r="X2508" s="16" t="n">
        <f aca="false">_xlfn.xlookup(D2508,'WRSI Mil'!$H$5:$H$355,'WRSI Mil'!$AG$5:$AG$355)</f>
        <v>75.2112747254168</v>
      </c>
      <c r="Y2508" s="16" t="n">
        <f aca="false">_xlfn.xlookup(D2508,'WRSI Sorgho'!$H$4:$H$354,'WRSI Sorgho'!$AI$4:$AI$354)</f>
        <v>52.7268365690857</v>
      </c>
      <c r="Z2508" s="16" t="n">
        <f aca="false">X2508</f>
        <v>75.2112747254168</v>
      </c>
      <c r="AA2508" s="16" t="n">
        <f aca="false">_xlfn.xlookup(D2508,'WRSI Mil'!$H$5:$H$355,'WRSI Mil'!$AH$5:$AH$355)</f>
        <v>65.1863764356946</v>
      </c>
      <c r="AB2508" s="21" t="n">
        <f aca="false">AA2508/Z2508</f>
        <v>0.866710166443511</v>
      </c>
      <c r="AC2508" s="11"/>
      <c r="AD2508" s="11"/>
      <c r="AE2508" s="11"/>
      <c r="AF2508" s="22" t="n">
        <v>2023</v>
      </c>
      <c r="AG2508" s="22" t="s">
        <v>52</v>
      </c>
      <c r="AH2508" s="22" t="s">
        <v>53</v>
      </c>
      <c r="AI2508" s="22"/>
      <c r="AJ2508" s="23" t="n">
        <v>0.7</v>
      </c>
      <c r="AK2508" s="24" t="n">
        <v>100000</v>
      </c>
      <c r="AL2508" s="23" t="n">
        <v>0.8</v>
      </c>
      <c r="AM2508" s="24" t="n">
        <v>25000</v>
      </c>
      <c r="AN2508" s="23" t="n">
        <v>0.9</v>
      </c>
      <c r="AO2508" s="24" t="n">
        <v>10000</v>
      </c>
      <c r="AP2508" s="25" t="n">
        <f aca="false">IF(AB2508&lt;AJ2508,AK2508,IF(AB2508&lt;AL2508,AM2508,IF(AB2508&lt;=AN2508,AO2508,0)))</f>
        <v>10000</v>
      </c>
    </row>
    <row r="2509" customFormat="false" ht="15.65" hidden="false" customHeight="false" outlineLevel="0" collapsed="false">
      <c r="A2509" s="11" t="n">
        <f aca="false">A2508+1</f>
        <v>2635</v>
      </c>
      <c r="B2509" s="12" t="s">
        <v>1039</v>
      </c>
      <c r="C2509" s="12" t="s">
        <v>1040</v>
      </c>
      <c r="D2509" s="12" t="s">
        <v>1041</v>
      </c>
      <c r="E2509" s="12" t="s">
        <v>1042</v>
      </c>
      <c r="F2509" s="14" t="s">
        <v>1128</v>
      </c>
      <c r="G2509" s="13" t="s">
        <v>1044</v>
      </c>
      <c r="H2509" s="12" t="s">
        <v>55</v>
      </c>
      <c r="I2509" s="12"/>
      <c r="J2509" s="14"/>
      <c r="K2509" s="15" t="n">
        <v>45132</v>
      </c>
      <c r="L2509" s="14" t="s">
        <v>1045</v>
      </c>
      <c r="M2509" s="16" t="n">
        <v>1</v>
      </c>
      <c r="N2509" s="16" t="n">
        <v>1</v>
      </c>
      <c r="O2509" s="17" t="n">
        <v>100000</v>
      </c>
      <c r="P2509" s="17" t="n">
        <v>100000</v>
      </c>
      <c r="Q2509" s="18" t="n">
        <v>12600</v>
      </c>
      <c r="R2509" s="19" t="n">
        <f aca="false">IF(H2509="F",1,0)</f>
        <v>0</v>
      </c>
      <c r="S2509" s="19" t="n">
        <f aca="false">IF(H2509="M",1,0)</f>
        <v>1</v>
      </c>
      <c r="T2509" s="11" t="s">
        <v>2745</v>
      </c>
      <c r="U2509" s="11" t="s">
        <v>328</v>
      </c>
      <c r="V2509" s="24" t="n">
        <f aca="false">_xlfn.xlookup(D2509,'WRSI Fusion'!$H$4:$H$354,'WRSI Fusion'!$AI$4:$AI$354)</f>
        <v>55.491318817415</v>
      </c>
      <c r="W2509" s="16" t="n">
        <f aca="false">_xlfn.xlookup(D2509,'WRSI Maïs'!$H$4:$H$346,'WRSI Maïs'!$AG$4:$AG$346)</f>
        <v>71.7845657352728</v>
      </c>
      <c r="X2509" s="16" t="n">
        <f aca="false">_xlfn.xlookup(D2509,'WRSI Mil'!$H$5:$H$355,'WRSI Mil'!$AG$5:$AG$355)</f>
        <v>75.2112747254168</v>
      </c>
      <c r="Y2509" s="16" t="n">
        <f aca="false">_xlfn.xlookup(D2509,'WRSI Sorgho'!$H$4:$H$354,'WRSI Sorgho'!$AI$4:$AI$354)</f>
        <v>52.7268365690857</v>
      </c>
      <c r="Z2509" s="16" t="n">
        <f aca="false">X2509</f>
        <v>75.2112747254168</v>
      </c>
      <c r="AA2509" s="16" t="n">
        <f aca="false">_xlfn.xlookup(D2509,'WRSI Mil'!$H$5:$H$355,'WRSI Mil'!$AH$5:$AH$355)</f>
        <v>65.1863764356946</v>
      </c>
      <c r="AB2509" s="21" t="n">
        <f aca="false">AA2509/Z2509</f>
        <v>0.866710166443511</v>
      </c>
      <c r="AC2509" s="11"/>
      <c r="AD2509" s="11"/>
      <c r="AE2509" s="11"/>
      <c r="AF2509" s="22" t="n">
        <v>2023</v>
      </c>
      <c r="AG2509" s="22" t="s">
        <v>52</v>
      </c>
      <c r="AH2509" s="22" t="s">
        <v>53</v>
      </c>
      <c r="AI2509" s="22"/>
      <c r="AJ2509" s="23" t="n">
        <v>0.7</v>
      </c>
      <c r="AK2509" s="24" t="n">
        <v>100000</v>
      </c>
      <c r="AL2509" s="23" t="n">
        <v>0.8</v>
      </c>
      <c r="AM2509" s="24" t="n">
        <v>25000</v>
      </c>
      <c r="AN2509" s="23" t="n">
        <v>0.9</v>
      </c>
      <c r="AO2509" s="24" t="n">
        <v>10000</v>
      </c>
      <c r="AP2509" s="25" t="n">
        <f aca="false">IF(AB2509&lt;AJ2509,AK2509,IF(AB2509&lt;AL2509,AM2509,IF(AB2509&lt;=AN2509,AO2509,0)))</f>
        <v>10000</v>
      </c>
    </row>
    <row r="2510" customFormat="false" ht="15.65" hidden="false" customHeight="false" outlineLevel="0" collapsed="false">
      <c r="A2510" s="11" t="n">
        <f aca="false">A2509+1</f>
        <v>2636</v>
      </c>
      <c r="B2510" s="12" t="s">
        <v>1039</v>
      </c>
      <c r="C2510" s="12" t="s">
        <v>1040</v>
      </c>
      <c r="D2510" s="12" t="s">
        <v>1041</v>
      </c>
      <c r="E2510" s="12" t="s">
        <v>1042</v>
      </c>
      <c r="F2510" s="14" t="s">
        <v>1088</v>
      </c>
      <c r="G2510" s="13" t="s">
        <v>1044</v>
      </c>
      <c r="H2510" s="12" t="s">
        <v>55</v>
      </c>
      <c r="I2510" s="12"/>
      <c r="J2510" s="14"/>
      <c r="K2510" s="15" t="n">
        <v>45133</v>
      </c>
      <c r="L2510" s="14" t="s">
        <v>1089</v>
      </c>
      <c r="M2510" s="16" t="n">
        <v>1</v>
      </c>
      <c r="N2510" s="16" t="n">
        <v>1</v>
      </c>
      <c r="O2510" s="17" t="n">
        <v>100000</v>
      </c>
      <c r="P2510" s="17" t="n">
        <v>100000</v>
      </c>
      <c r="Q2510" s="18" t="n">
        <v>12600</v>
      </c>
      <c r="R2510" s="19" t="n">
        <f aca="false">IF(H2510="F",1,0)</f>
        <v>0</v>
      </c>
      <c r="S2510" s="19" t="n">
        <f aca="false">IF(H2510="M",1,0)</f>
        <v>1</v>
      </c>
      <c r="T2510" s="11" t="s">
        <v>2746</v>
      </c>
      <c r="U2510" s="11" t="s">
        <v>328</v>
      </c>
      <c r="V2510" s="24" t="n">
        <f aca="false">_xlfn.xlookup(D2510,'WRSI Fusion'!$H$4:$H$354,'WRSI Fusion'!$AI$4:$AI$354)</f>
        <v>55.491318817415</v>
      </c>
      <c r="W2510" s="16" t="n">
        <f aca="false">_xlfn.xlookup(D2510,'WRSI Maïs'!$H$4:$H$346,'WRSI Maïs'!$AG$4:$AG$346)</f>
        <v>71.7845657352728</v>
      </c>
      <c r="X2510" s="16" t="n">
        <f aca="false">_xlfn.xlookup(D2510,'WRSI Mil'!$H$5:$H$355,'WRSI Mil'!$AG$5:$AG$355)</f>
        <v>75.2112747254168</v>
      </c>
      <c r="Y2510" s="16" t="n">
        <f aca="false">_xlfn.xlookup(D2510,'WRSI Sorgho'!$H$4:$H$354,'WRSI Sorgho'!$AI$4:$AI$354)</f>
        <v>52.7268365690857</v>
      </c>
      <c r="Z2510" s="16" t="n">
        <f aca="false">X2510</f>
        <v>75.2112747254168</v>
      </c>
      <c r="AA2510" s="16" t="n">
        <f aca="false">_xlfn.xlookup(D2510,'WRSI Mil'!$H$5:$H$355,'WRSI Mil'!$AH$5:$AH$355)</f>
        <v>65.1863764356946</v>
      </c>
      <c r="AB2510" s="21" t="n">
        <f aca="false">AA2510/Z2510</f>
        <v>0.866710166443511</v>
      </c>
      <c r="AC2510" s="11"/>
      <c r="AD2510" s="11"/>
      <c r="AE2510" s="11"/>
      <c r="AF2510" s="22" t="n">
        <v>2023</v>
      </c>
      <c r="AG2510" s="22" t="s">
        <v>52</v>
      </c>
      <c r="AH2510" s="22" t="s">
        <v>53</v>
      </c>
      <c r="AI2510" s="22"/>
      <c r="AJ2510" s="23" t="n">
        <v>0.7</v>
      </c>
      <c r="AK2510" s="24" t="n">
        <v>100000</v>
      </c>
      <c r="AL2510" s="23" t="n">
        <v>0.8</v>
      </c>
      <c r="AM2510" s="24" t="n">
        <v>25000</v>
      </c>
      <c r="AN2510" s="23" t="n">
        <v>0.9</v>
      </c>
      <c r="AO2510" s="24" t="n">
        <v>10000</v>
      </c>
      <c r="AP2510" s="25" t="n">
        <f aca="false">IF(AB2510&lt;AJ2510,AK2510,IF(AB2510&lt;AL2510,AM2510,IF(AB2510&lt;=AN2510,AO2510,0)))</f>
        <v>10000</v>
      </c>
    </row>
    <row r="2511" customFormat="false" ht="15.65" hidden="false" customHeight="false" outlineLevel="0" collapsed="false">
      <c r="A2511" s="11" t="n">
        <f aca="false">A2510+1</f>
        <v>2637</v>
      </c>
      <c r="B2511" s="12" t="s">
        <v>1039</v>
      </c>
      <c r="C2511" s="12" t="s">
        <v>1040</v>
      </c>
      <c r="D2511" s="12" t="s">
        <v>1041</v>
      </c>
      <c r="E2511" s="12" t="s">
        <v>1042</v>
      </c>
      <c r="F2511" s="14" t="s">
        <v>1073</v>
      </c>
      <c r="G2511" s="13" t="s">
        <v>1044</v>
      </c>
      <c r="H2511" s="12" t="s">
        <v>48</v>
      </c>
      <c r="I2511" s="12"/>
      <c r="J2511" s="14"/>
      <c r="K2511" s="15" t="n">
        <v>45128</v>
      </c>
      <c r="L2511" s="14" t="s">
        <v>1045</v>
      </c>
      <c r="M2511" s="16" t="n">
        <v>1</v>
      </c>
      <c r="N2511" s="16" t="n">
        <v>1</v>
      </c>
      <c r="O2511" s="17" t="n">
        <v>100000</v>
      </c>
      <c r="P2511" s="17" t="n">
        <v>100000</v>
      </c>
      <c r="Q2511" s="18" t="n">
        <v>12600</v>
      </c>
      <c r="R2511" s="19" t="n">
        <f aca="false">IF(H2511="F",1,0)</f>
        <v>1</v>
      </c>
      <c r="S2511" s="19" t="n">
        <f aca="false">IF(H2511="M",1,0)</f>
        <v>0</v>
      </c>
      <c r="T2511" s="11" t="s">
        <v>2747</v>
      </c>
      <c r="U2511" s="11" t="s">
        <v>328</v>
      </c>
      <c r="V2511" s="24" t="n">
        <f aca="false">_xlfn.xlookup(D2511,'WRSI Fusion'!$H$4:$H$354,'WRSI Fusion'!$AI$4:$AI$354)</f>
        <v>55.491318817415</v>
      </c>
      <c r="W2511" s="16" t="n">
        <f aca="false">_xlfn.xlookup(D2511,'WRSI Maïs'!$H$4:$H$346,'WRSI Maïs'!$AG$4:$AG$346)</f>
        <v>71.7845657352728</v>
      </c>
      <c r="X2511" s="16" t="n">
        <f aca="false">_xlfn.xlookup(D2511,'WRSI Mil'!$H$5:$H$355,'WRSI Mil'!$AG$5:$AG$355)</f>
        <v>75.2112747254168</v>
      </c>
      <c r="Y2511" s="16" t="n">
        <f aca="false">_xlfn.xlookup(D2511,'WRSI Sorgho'!$H$4:$H$354,'WRSI Sorgho'!$AI$4:$AI$354)</f>
        <v>52.7268365690857</v>
      </c>
      <c r="Z2511" s="16" t="n">
        <f aca="false">X2511</f>
        <v>75.2112747254168</v>
      </c>
      <c r="AA2511" s="16" t="n">
        <f aca="false">_xlfn.xlookup(D2511,'WRSI Mil'!$H$5:$H$355,'WRSI Mil'!$AH$5:$AH$355)</f>
        <v>65.1863764356946</v>
      </c>
      <c r="AB2511" s="21" t="n">
        <f aca="false">AA2511/Z2511</f>
        <v>0.866710166443511</v>
      </c>
      <c r="AC2511" s="11"/>
      <c r="AD2511" s="11"/>
      <c r="AE2511" s="11"/>
      <c r="AF2511" s="22" t="n">
        <v>2023</v>
      </c>
      <c r="AG2511" s="22" t="s">
        <v>52</v>
      </c>
      <c r="AH2511" s="22" t="s">
        <v>53</v>
      </c>
      <c r="AI2511" s="22"/>
      <c r="AJ2511" s="23" t="n">
        <v>0.7</v>
      </c>
      <c r="AK2511" s="24" t="n">
        <v>100000</v>
      </c>
      <c r="AL2511" s="23" t="n">
        <v>0.8</v>
      </c>
      <c r="AM2511" s="24" t="n">
        <v>25000</v>
      </c>
      <c r="AN2511" s="23" t="n">
        <v>0.9</v>
      </c>
      <c r="AO2511" s="24" t="n">
        <v>10000</v>
      </c>
      <c r="AP2511" s="25" t="n">
        <f aca="false">IF(AB2511&lt;AJ2511,AK2511,IF(AB2511&lt;AL2511,AM2511,IF(AB2511&lt;=AN2511,AO2511,0)))</f>
        <v>10000</v>
      </c>
    </row>
    <row r="2512" customFormat="false" ht="15.65" hidden="false" customHeight="false" outlineLevel="0" collapsed="false">
      <c r="A2512" s="11" t="n">
        <f aca="false">A2511+1</f>
        <v>2638</v>
      </c>
      <c r="B2512" s="12" t="s">
        <v>1039</v>
      </c>
      <c r="C2512" s="12" t="s">
        <v>1040</v>
      </c>
      <c r="D2512" s="12" t="s">
        <v>1041</v>
      </c>
      <c r="E2512" s="12" t="s">
        <v>1042</v>
      </c>
      <c r="F2512" s="14" t="s">
        <v>1083</v>
      </c>
      <c r="G2512" s="13" t="s">
        <v>1044</v>
      </c>
      <c r="H2512" s="12" t="s">
        <v>48</v>
      </c>
      <c r="I2512" s="12"/>
      <c r="J2512" s="14"/>
      <c r="K2512" s="15" t="n">
        <v>45129</v>
      </c>
      <c r="L2512" s="14" t="s">
        <v>1045</v>
      </c>
      <c r="M2512" s="16" t="n">
        <v>1</v>
      </c>
      <c r="N2512" s="16" t="n">
        <v>1</v>
      </c>
      <c r="O2512" s="17" t="n">
        <v>100000</v>
      </c>
      <c r="P2512" s="17" t="n">
        <v>100000</v>
      </c>
      <c r="Q2512" s="18" t="n">
        <v>12600</v>
      </c>
      <c r="R2512" s="19" t="n">
        <f aca="false">IF(H2512="F",1,0)</f>
        <v>1</v>
      </c>
      <c r="S2512" s="19" t="n">
        <f aca="false">IF(H2512="M",1,0)</f>
        <v>0</v>
      </c>
      <c r="T2512" s="11" t="s">
        <v>2748</v>
      </c>
      <c r="U2512" s="11" t="s">
        <v>328</v>
      </c>
      <c r="V2512" s="24" t="n">
        <f aca="false">_xlfn.xlookup(D2512,'WRSI Fusion'!$H$4:$H$354,'WRSI Fusion'!$AI$4:$AI$354)</f>
        <v>55.491318817415</v>
      </c>
      <c r="W2512" s="16" t="n">
        <f aca="false">_xlfn.xlookup(D2512,'WRSI Maïs'!$H$4:$H$346,'WRSI Maïs'!$AG$4:$AG$346)</f>
        <v>71.7845657352728</v>
      </c>
      <c r="X2512" s="16" t="n">
        <f aca="false">_xlfn.xlookup(D2512,'WRSI Mil'!$H$5:$H$355,'WRSI Mil'!$AG$5:$AG$355)</f>
        <v>75.2112747254168</v>
      </c>
      <c r="Y2512" s="16" t="n">
        <f aca="false">_xlfn.xlookup(D2512,'WRSI Sorgho'!$H$4:$H$354,'WRSI Sorgho'!$AI$4:$AI$354)</f>
        <v>52.7268365690857</v>
      </c>
      <c r="Z2512" s="16" t="n">
        <f aca="false">X2512</f>
        <v>75.2112747254168</v>
      </c>
      <c r="AA2512" s="16" t="n">
        <f aca="false">_xlfn.xlookup(D2512,'WRSI Mil'!$H$5:$H$355,'WRSI Mil'!$AH$5:$AH$355)</f>
        <v>65.1863764356946</v>
      </c>
      <c r="AB2512" s="21" t="n">
        <f aca="false">AA2512/Z2512</f>
        <v>0.866710166443511</v>
      </c>
      <c r="AC2512" s="11"/>
      <c r="AD2512" s="11"/>
      <c r="AE2512" s="11"/>
      <c r="AF2512" s="22" t="n">
        <v>2023</v>
      </c>
      <c r="AG2512" s="22" t="s">
        <v>52</v>
      </c>
      <c r="AH2512" s="22" t="s">
        <v>53</v>
      </c>
      <c r="AI2512" s="22"/>
      <c r="AJ2512" s="23" t="n">
        <v>0.7</v>
      </c>
      <c r="AK2512" s="24" t="n">
        <v>100000</v>
      </c>
      <c r="AL2512" s="23" t="n">
        <v>0.8</v>
      </c>
      <c r="AM2512" s="24" t="n">
        <v>25000</v>
      </c>
      <c r="AN2512" s="23" t="n">
        <v>0.9</v>
      </c>
      <c r="AO2512" s="24" t="n">
        <v>10000</v>
      </c>
      <c r="AP2512" s="25" t="n">
        <f aca="false">IF(AB2512&lt;AJ2512,AK2512,IF(AB2512&lt;AL2512,AM2512,IF(AB2512&lt;=AN2512,AO2512,0)))</f>
        <v>10000</v>
      </c>
    </row>
    <row r="2513" customFormat="false" ht="15.65" hidden="false" customHeight="false" outlineLevel="0" collapsed="false">
      <c r="A2513" s="11" t="n">
        <f aca="false">A2512+1</f>
        <v>2639</v>
      </c>
      <c r="B2513" s="12" t="s">
        <v>1039</v>
      </c>
      <c r="C2513" s="12" t="s">
        <v>1040</v>
      </c>
      <c r="D2513" s="12" t="s">
        <v>1041</v>
      </c>
      <c r="E2513" s="12" t="s">
        <v>1042</v>
      </c>
      <c r="F2513" s="14" t="s">
        <v>1047</v>
      </c>
      <c r="G2513" s="13" t="s">
        <v>1044</v>
      </c>
      <c r="H2513" s="12" t="s">
        <v>48</v>
      </c>
      <c r="I2513" s="12"/>
      <c r="J2513" s="14"/>
      <c r="K2513" s="15" t="n">
        <v>45130</v>
      </c>
      <c r="L2513" s="14" t="s">
        <v>1045</v>
      </c>
      <c r="M2513" s="16" t="n">
        <v>1</v>
      </c>
      <c r="N2513" s="16" t="n">
        <v>1</v>
      </c>
      <c r="O2513" s="17" t="n">
        <v>100000</v>
      </c>
      <c r="P2513" s="17" t="n">
        <v>100000</v>
      </c>
      <c r="Q2513" s="18" t="n">
        <v>12600</v>
      </c>
      <c r="R2513" s="19" t="n">
        <f aca="false">IF(H2513="F",1,0)</f>
        <v>1</v>
      </c>
      <c r="S2513" s="19" t="n">
        <f aca="false">IF(H2513="M",1,0)</f>
        <v>0</v>
      </c>
      <c r="T2513" s="11" t="s">
        <v>2749</v>
      </c>
      <c r="U2513" s="11" t="s">
        <v>328</v>
      </c>
      <c r="V2513" s="24" t="n">
        <f aca="false">_xlfn.xlookup(D2513,'WRSI Fusion'!$H$4:$H$354,'WRSI Fusion'!$AI$4:$AI$354)</f>
        <v>55.491318817415</v>
      </c>
      <c r="W2513" s="16" t="n">
        <f aca="false">_xlfn.xlookup(D2513,'WRSI Maïs'!$H$4:$H$346,'WRSI Maïs'!$AG$4:$AG$346)</f>
        <v>71.7845657352728</v>
      </c>
      <c r="X2513" s="16" t="n">
        <f aca="false">_xlfn.xlookup(D2513,'WRSI Mil'!$H$5:$H$355,'WRSI Mil'!$AG$5:$AG$355)</f>
        <v>75.2112747254168</v>
      </c>
      <c r="Y2513" s="16" t="n">
        <f aca="false">_xlfn.xlookup(D2513,'WRSI Sorgho'!$H$4:$H$354,'WRSI Sorgho'!$AI$4:$AI$354)</f>
        <v>52.7268365690857</v>
      </c>
      <c r="Z2513" s="16" t="n">
        <f aca="false">X2513</f>
        <v>75.2112747254168</v>
      </c>
      <c r="AA2513" s="16" t="n">
        <f aca="false">_xlfn.xlookup(D2513,'WRSI Mil'!$H$5:$H$355,'WRSI Mil'!$AH$5:$AH$355)</f>
        <v>65.1863764356946</v>
      </c>
      <c r="AB2513" s="21" t="n">
        <f aca="false">AA2513/Z2513</f>
        <v>0.866710166443511</v>
      </c>
      <c r="AC2513" s="11"/>
      <c r="AD2513" s="11"/>
      <c r="AE2513" s="11"/>
      <c r="AF2513" s="22" t="n">
        <v>2023</v>
      </c>
      <c r="AG2513" s="22" t="s">
        <v>52</v>
      </c>
      <c r="AH2513" s="22" t="s">
        <v>53</v>
      </c>
      <c r="AI2513" s="22"/>
      <c r="AJ2513" s="23" t="n">
        <v>0.7</v>
      </c>
      <c r="AK2513" s="24" t="n">
        <v>100000</v>
      </c>
      <c r="AL2513" s="23" t="n">
        <v>0.8</v>
      </c>
      <c r="AM2513" s="24" t="n">
        <v>25000</v>
      </c>
      <c r="AN2513" s="23" t="n">
        <v>0.9</v>
      </c>
      <c r="AO2513" s="24" t="n">
        <v>10000</v>
      </c>
      <c r="AP2513" s="25" t="n">
        <f aca="false">IF(AB2513&lt;AJ2513,AK2513,IF(AB2513&lt;AL2513,AM2513,IF(AB2513&lt;=AN2513,AO2513,0)))</f>
        <v>10000</v>
      </c>
    </row>
    <row r="2514" customFormat="false" ht="15.65" hidden="false" customHeight="false" outlineLevel="0" collapsed="false">
      <c r="A2514" s="11" t="n">
        <f aca="false">A2513+1</f>
        <v>2640</v>
      </c>
      <c r="B2514" s="12" t="s">
        <v>1039</v>
      </c>
      <c r="C2514" s="12" t="s">
        <v>1040</v>
      </c>
      <c r="D2514" s="12" t="s">
        <v>1041</v>
      </c>
      <c r="E2514" s="12" t="s">
        <v>1042</v>
      </c>
      <c r="F2514" s="14" t="s">
        <v>1073</v>
      </c>
      <c r="G2514" s="13" t="s">
        <v>1044</v>
      </c>
      <c r="H2514" s="12" t="s">
        <v>55</v>
      </c>
      <c r="I2514" s="12"/>
      <c r="J2514" s="14"/>
      <c r="K2514" s="15" t="n">
        <v>45128</v>
      </c>
      <c r="L2514" s="14" t="s">
        <v>1045</v>
      </c>
      <c r="M2514" s="16" t="n">
        <v>1</v>
      </c>
      <c r="N2514" s="16" t="n">
        <v>1</v>
      </c>
      <c r="O2514" s="17" t="n">
        <v>100000</v>
      </c>
      <c r="P2514" s="17" t="n">
        <v>100000</v>
      </c>
      <c r="Q2514" s="18" t="n">
        <v>12600</v>
      </c>
      <c r="R2514" s="19" t="n">
        <f aca="false">IF(H2514="F",1,0)</f>
        <v>0</v>
      </c>
      <c r="S2514" s="19" t="n">
        <f aca="false">IF(H2514="M",1,0)</f>
        <v>1</v>
      </c>
      <c r="T2514" s="11" t="s">
        <v>2750</v>
      </c>
      <c r="U2514" s="11" t="s">
        <v>328</v>
      </c>
      <c r="V2514" s="24" t="n">
        <f aca="false">_xlfn.xlookup(D2514,'WRSI Fusion'!$H$4:$H$354,'WRSI Fusion'!$AI$4:$AI$354)</f>
        <v>55.491318817415</v>
      </c>
      <c r="W2514" s="16" t="n">
        <f aca="false">_xlfn.xlookup(D2514,'WRSI Maïs'!$H$4:$H$346,'WRSI Maïs'!$AG$4:$AG$346)</f>
        <v>71.7845657352728</v>
      </c>
      <c r="X2514" s="16" t="n">
        <f aca="false">_xlfn.xlookup(D2514,'WRSI Mil'!$H$5:$H$355,'WRSI Mil'!$AG$5:$AG$355)</f>
        <v>75.2112747254168</v>
      </c>
      <c r="Y2514" s="16" t="n">
        <f aca="false">_xlfn.xlookup(D2514,'WRSI Sorgho'!$H$4:$H$354,'WRSI Sorgho'!$AI$4:$AI$354)</f>
        <v>52.7268365690857</v>
      </c>
      <c r="Z2514" s="16" t="n">
        <f aca="false">X2514</f>
        <v>75.2112747254168</v>
      </c>
      <c r="AA2514" s="16" t="n">
        <f aca="false">_xlfn.xlookup(D2514,'WRSI Mil'!$H$5:$H$355,'WRSI Mil'!$AH$5:$AH$355)</f>
        <v>65.1863764356946</v>
      </c>
      <c r="AB2514" s="21" t="n">
        <f aca="false">AA2514/Z2514</f>
        <v>0.866710166443511</v>
      </c>
      <c r="AC2514" s="11"/>
      <c r="AD2514" s="11"/>
      <c r="AE2514" s="11"/>
      <c r="AF2514" s="22" t="n">
        <v>2023</v>
      </c>
      <c r="AG2514" s="22" t="s">
        <v>52</v>
      </c>
      <c r="AH2514" s="22" t="s">
        <v>53</v>
      </c>
      <c r="AI2514" s="22"/>
      <c r="AJ2514" s="23" t="n">
        <v>0.7</v>
      </c>
      <c r="AK2514" s="24" t="n">
        <v>100000</v>
      </c>
      <c r="AL2514" s="23" t="n">
        <v>0.8</v>
      </c>
      <c r="AM2514" s="24" t="n">
        <v>25000</v>
      </c>
      <c r="AN2514" s="23" t="n">
        <v>0.9</v>
      </c>
      <c r="AO2514" s="24" t="n">
        <v>10000</v>
      </c>
      <c r="AP2514" s="25" t="n">
        <f aca="false">IF(AB2514&lt;AJ2514,AK2514,IF(AB2514&lt;AL2514,AM2514,IF(AB2514&lt;=AN2514,AO2514,0)))</f>
        <v>10000</v>
      </c>
    </row>
    <row r="2515" customFormat="false" ht="15.65" hidden="false" customHeight="false" outlineLevel="0" collapsed="false">
      <c r="A2515" s="11" t="n">
        <f aca="false">A2514+1</f>
        <v>2641</v>
      </c>
      <c r="B2515" s="12" t="s">
        <v>1039</v>
      </c>
      <c r="C2515" s="12" t="s">
        <v>1040</v>
      </c>
      <c r="D2515" s="12" t="s">
        <v>1041</v>
      </c>
      <c r="E2515" s="12" t="s">
        <v>1042</v>
      </c>
      <c r="F2515" s="14" t="s">
        <v>1096</v>
      </c>
      <c r="G2515" s="13" t="s">
        <v>1044</v>
      </c>
      <c r="H2515" s="12" t="s">
        <v>55</v>
      </c>
      <c r="I2515" s="12"/>
      <c r="J2515" s="14"/>
      <c r="K2515" s="15" t="n">
        <v>45132</v>
      </c>
      <c r="L2515" s="14" t="s">
        <v>1045</v>
      </c>
      <c r="M2515" s="16" t="n">
        <v>1</v>
      </c>
      <c r="N2515" s="16" t="n">
        <v>1</v>
      </c>
      <c r="O2515" s="17" t="n">
        <v>100000</v>
      </c>
      <c r="P2515" s="17" t="n">
        <v>100000</v>
      </c>
      <c r="Q2515" s="18" t="n">
        <v>12600</v>
      </c>
      <c r="R2515" s="19" t="n">
        <f aca="false">IF(H2515="F",1,0)</f>
        <v>0</v>
      </c>
      <c r="S2515" s="19" t="n">
        <f aca="false">IF(H2515="M",1,0)</f>
        <v>1</v>
      </c>
      <c r="T2515" s="11" t="s">
        <v>2751</v>
      </c>
      <c r="U2515" s="11" t="s">
        <v>328</v>
      </c>
      <c r="V2515" s="24" t="n">
        <f aca="false">_xlfn.xlookup(D2515,'WRSI Fusion'!$H$4:$H$354,'WRSI Fusion'!$AI$4:$AI$354)</f>
        <v>55.491318817415</v>
      </c>
      <c r="W2515" s="16" t="n">
        <f aca="false">_xlfn.xlookup(D2515,'WRSI Maïs'!$H$4:$H$346,'WRSI Maïs'!$AG$4:$AG$346)</f>
        <v>71.7845657352728</v>
      </c>
      <c r="X2515" s="16" t="n">
        <f aca="false">_xlfn.xlookup(D2515,'WRSI Mil'!$H$5:$H$355,'WRSI Mil'!$AG$5:$AG$355)</f>
        <v>75.2112747254168</v>
      </c>
      <c r="Y2515" s="16" t="n">
        <f aca="false">_xlfn.xlookup(D2515,'WRSI Sorgho'!$H$4:$H$354,'WRSI Sorgho'!$AI$4:$AI$354)</f>
        <v>52.7268365690857</v>
      </c>
      <c r="Z2515" s="16" t="n">
        <f aca="false">X2515</f>
        <v>75.2112747254168</v>
      </c>
      <c r="AA2515" s="16" t="n">
        <f aca="false">_xlfn.xlookup(D2515,'WRSI Mil'!$H$5:$H$355,'WRSI Mil'!$AH$5:$AH$355)</f>
        <v>65.1863764356946</v>
      </c>
      <c r="AB2515" s="21" t="n">
        <f aca="false">AA2515/Z2515</f>
        <v>0.866710166443511</v>
      </c>
      <c r="AC2515" s="11"/>
      <c r="AD2515" s="11"/>
      <c r="AE2515" s="11"/>
      <c r="AF2515" s="22" t="n">
        <v>2023</v>
      </c>
      <c r="AG2515" s="22" t="s">
        <v>52</v>
      </c>
      <c r="AH2515" s="22" t="s">
        <v>53</v>
      </c>
      <c r="AI2515" s="22"/>
      <c r="AJ2515" s="23" t="n">
        <v>0.7</v>
      </c>
      <c r="AK2515" s="24" t="n">
        <v>100000</v>
      </c>
      <c r="AL2515" s="23" t="n">
        <v>0.8</v>
      </c>
      <c r="AM2515" s="24" t="n">
        <v>25000</v>
      </c>
      <c r="AN2515" s="23" t="n">
        <v>0.9</v>
      </c>
      <c r="AO2515" s="24" t="n">
        <v>10000</v>
      </c>
      <c r="AP2515" s="25" t="n">
        <f aca="false">IF(AB2515&lt;AJ2515,AK2515,IF(AB2515&lt;AL2515,AM2515,IF(AB2515&lt;=AN2515,AO2515,0)))</f>
        <v>10000</v>
      </c>
    </row>
    <row r="2516" customFormat="false" ht="15.65" hidden="false" customHeight="false" outlineLevel="0" collapsed="false">
      <c r="A2516" s="11" t="n">
        <f aca="false">A2515+1</f>
        <v>2642</v>
      </c>
      <c r="B2516" s="12" t="s">
        <v>1039</v>
      </c>
      <c r="C2516" s="12" t="s">
        <v>1040</v>
      </c>
      <c r="D2516" s="12" t="s">
        <v>1041</v>
      </c>
      <c r="E2516" s="12" t="s">
        <v>1042</v>
      </c>
      <c r="F2516" s="14" t="s">
        <v>1128</v>
      </c>
      <c r="G2516" s="13" t="s">
        <v>1044</v>
      </c>
      <c r="H2516" s="12" t="s">
        <v>55</v>
      </c>
      <c r="I2516" s="12"/>
      <c r="J2516" s="14"/>
      <c r="K2516" s="15" t="n">
        <v>45132</v>
      </c>
      <c r="L2516" s="14" t="s">
        <v>1045</v>
      </c>
      <c r="M2516" s="16" t="n">
        <v>1</v>
      </c>
      <c r="N2516" s="16" t="n">
        <v>1</v>
      </c>
      <c r="O2516" s="17" t="n">
        <v>100000</v>
      </c>
      <c r="P2516" s="17" t="n">
        <v>100000</v>
      </c>
      <c r="Q2516" s="18" t="n">
        <v>12600</v>
      </c>
      <c r="R2516" s="19" t="n">
        <f aca="false">IF(H2516="F",1,0)</f>
        <v>0</v>
      </c>
      <c r="S2516" s="19" t="n">
        <f aca="false">IF(H2516="M",1,0)</f>
        <v>1</v>
      </c>
      <c r="T2516" s="11" t="s">
        <v>2752</v>
      </c>
      <c r="U2516" s="11" t="s">
        <v>328</v>
      </c>
      <c r="V2516" s="24" t="n">
        <f aca="false">_xlfn.xlookup(D2516,'WRSI Fusion'!$H$4:$H$354,'WRSI Fusion'!$AI$4:$AI$354)</f>
        <v>55.491318817415</v>
      </c>
      <c r="W2516" s="16" t="n">
        <f aca="false">_xlfn.xlookup(D2516,'WRSI Maïs'!$H$4:$H$346,'WRSI Maïs'!$AG$4:$AG$346)</f>
        <v>71.7845657352728</v>
      </c>
      <c r="X2516" s="16" t="n">
        <f aca="false">_xlfn.xlookup(D2516,'WRSI Mil'!$H$5:$H$355,'WRSI Mil'!$AG$5:$AG$355)</f>
        <v>75.2112747254168</v>
      </c>
      <c r="Y2516" s="16" t="n">
        <f aca="false">_xlfn.xlookup(D2516,'WRSI Sorgho'!$H$4:$H$354,'WRSI Sorgho'!$AI$4:$AI$354)</f>
        <v>52.7268365690857</v>
      </c>
      <c r="Z2516" s="16" t="n">
        <f aca="false">X2516</f>
        <v>75.2112747254168</v>
      </c>
      <c r="AA2516" s="16" t="n">
        <f aca="false">_xlfn.xlookup(D2516,'WRSI Mil'!$H$5:$H$355,'WRSI Mil'!$AH$5:$AH$355)</f>
        <v>65.1863764356946</v>
      </c>
      <c r="AB2516" s="21" t="n">
        <f aca="false">AA2516/Z2516</f>
        <v>0.866710166443511</v>
      </c>
      <c r="AC2516" s="11"/>
      <c r="AD2516" s="11"/>
      <c r="AE2516" s="11"/>
      <c r="AF2516" s="22" t="n">
        <v>2023</v>
      </c>
      <c r="AG2516" s="22" t="s">
        <v>52</v>
      </c>
      <c r="AH2516" s="22" t="s">
        <v>53</v>
      </c>
      <c r="AI2516" s="22"/>
      <c r="AJ2516" s="23" t="n">
        <v>0.7</v>
      </c>
      <c r="AK2516" s="24" t="n">
        <v>100000</v>
      </c>
      <c r="AL2516" s="23" t="n">
        <v>0.8</v>
      </c>
      <c r="AM2516" s="24" t="n">
        <v>25000</v>
      </c>
      <c r="AN2516" s="23" t="n">
        <v>0.9</v>
      </c>
      <c r="AO2516" s="24" t="n">
        <v>10000</v>
      </c>
      <c r="AP2516" s="25" t="n">
        <f aca="false">IF(AB2516&lt;AJ2516,AK2516,IF(AB2516&lt;AL2516,AM2516,IF(AB2516&lt;=AN2516,AO2516,0)))</f>
        <v>10000</v>
      </c>
    </row>
    <row r="2517" customFormat="false" ht="15.65" hidden="false" customHeight="false" outlineLevel="0" collapsed="false">
      <c r="A2517" s="11" t="n">
        <f aca="false">A2516+1</f>
        <v>2643</v>
      </c>
      <c r="B2517" s="12" t="s">
        <v>1039</v>
      </c>
      <c r="C2517" s="12" t="s">
        <v>1040</v>
      </c>
      <c r="D2517" s="12" t="s">
        <v>1041</v>
      </c>
      <c r="E2517" s="12" t="s">
        <v>1042</v>
      </c>
      <c r="F2517" s="14" t="s">
        <v>1094</v>
      </c>
      <c r="G2517" s="13" t="s">
        <v>1044</v>
      </c>
      <c r="H2517" s="12" t="s">
        <v>48</v>
      </c>
      <c r="I2517" s="12"/>
      <c r="J2517" s="14"/>
      <c r="K2517" s="15" t="n">
        <v>45133</v>
      </c>
      <c r="L2517" s="14" t="s">
        <v>1089</v>
      </c>
      <c r="M2517" s="16" t="n">
        <v>1</v>
      </c>
      <c r="N2517" s="16" t="n">
        <v>1</v>
      </c>
      <c r="O2517" s="17" t="n">
        <v>100000</v>
      </c>
      <c r="P2517" s="17" t="n">
        <v>100000</v>
      </c>
      <c r="Q2517" s="18" t="n">
        <v>12600</v>
      </c>
      <c r="R2517" s="19" t="n">
        <f aca="false">IF(H2517="F",1,0)</f>
        <v>1</v>
      </c>
      <c r="S2517" s="19" t="n">
        <f aca="false">IF(H2517="M",1,0)</f>
        <v>0</v>
      </c>
      <c r="T2517" s="11" t="s">
        <v>2753</v>
      </c>
      <c r="U2517" s="11" t="s">
        <v>328</v>
      </c>
      <c r="V2517" s="24" t="n">
        <f aca="false">_xlfn.xlookup(D2517,'WRSI Fusion'!$H$4:$H$354,'WRSI Fusion'!$AI$4:$AI$354)</f>
        <v>55.491318817415</v>
      </c>
      <c r="W2517" s="16" t="n">
        <f aca="false">_xlfn.xlookup(D2517,'WRSI Maïs'!$H$4:$H$346,'WRSI Maïs'!$AG$4:$AG$346)</f>
        <v>71.7845657352728</v>
      </c>
      <c r="X2517" s="16" t="n">
        <f aca="false">_xlfn.xlookup(D2517,'WRSI Mil'!$H$5:$H$355,'WRSI Mil'!$AG$5:$AG$355)</f>
        <v>75.2112747254168</v>
      </c>
      <c r="Y2517" s="16" t="n">
        <f aca="false">_xlfn.xlookup(D2517,'WRSI Sorgho'!$H$4:$H$354,'WRSI Sorgho'!$AI$4:$AI$354)</f>
        <v>52.7268365690857</v>
      </c>
      <c r="Z2517" s="16" t="n">
        <f aca="false">X2517</f>
        <v>75.2112747254168</v>
      </c>
      <c r="AA2517" s="16" t="n">
        <f aca="false">_xlfn.xlookup(D2517,'WRSI Mil'!$H$5:$H$355,'WRSI Mil'!$AH$5:$AH$355)</f>
        <v>65.1863764356946</v>
      </c>
      <c r="AB2517" s="21" t="n">
        <f aca="false">AA2517/Z2517</f>
        <v>0.866710166443511</v>
      </c>
      <c r="AC2517" s="11"/>
      <c r="AD2517" s="11"/>
      <c r="AE2517" s="11"/>
      <c r="AF2517" s="22" t="n">
        <v>2023</v>
      </c>
      <c r="AG2517" s="22" t="s">
        <v>52</v>
      </c>
      <c r="AH2517" s="22" t="s">
        <v>53</v>
      </c>
      <c r="AI2517" s="22"/>
      <c r="AJ2517" s="23" t="n">
        <v>0.7</v>
      </c>
      <c r="AK2517" s="24" t="n">
        <v>100000</v>
      </c>
      <c r="AL2517" s="23" t="n">
        <v>0.8</v>
      </c>
      <c r="AM2517" s="24" t="n">
        <v>25000</v>
      </c>
      <c r="AN2517" s="23" t="n">
        <v>0.9</v>
      </c>
      <c r="AO2517" s="24" t="n">
        <v>10000</v>
      </c>
      <c r="AP2517" s="25" t="n">
        <f aca="false">IF(AB2517&lt;AJ2517,AK2517,IF(AB2517&lt;AL2517,AM2517,IF(AB2517&lt;=AN2517,AO2517,0)))</f>
        <v>10000</v>
      </c>
    </row>
    <row r="2518" customFormat="false" ht="15.65" hidden="false" customHeight="false" outlineLevel="0" collapsed="false">
      <c r="A2518" s="11" t="n">
        <f aca="false">A2517+1</f>
        <v>2644</v>
      </c>
      <c r="B2518" s="12" t="s">
        <v>1039</v>
      </c>
      <c r="C2518" s="12" t="s">
        <v>1040</v>
      </c>
      <c r="D2518" s="12" t="s">
        <v>1041</v>
      </c>
      <c r="E2518" s="12" t="s">
        <v>1042</v>
      </c>
      <c r="F2518" s="14" t="s">
        <v>1069</v>
      </c>
      <c r="G2518" s="13" t="s">
        <v>1044</v>
      </c>
      <c r="H2518" s="12" t="s">
        <v>48</v>
      </c>
      <c r="I2518" s="12"/>
      <c r="J2518" s="14"/>
      <c r="K2518" s="15" t="n">
        <v>45127</v>
      </c>
      <c r="L2518" s="14" t="s">
        <v>1045</v>
      </c>
      <c r="M2518" s="16" t="n">
        <v>1</v>
      </c>
      <c r="N2518" s="16" t="n">
        <v>1</v>
      </c>
      <c r="O2518" s="17" t="n">
        <v>100000</v>
      </c>
      <c r="P2518" s="17" t="n">
        <v>100000</v>
      </c>
      <c r="Q2518" s="18" t="n">
        <v>12600</v>
      </c>
      <c r="R2518" s="19" t="n">
        <f aca="false">IF(H2518="F",1,0)</f>
        <v>1</v>
      </c>
      <c r="S2518" s="19" t="n">
        <f aca="false">IF(H2518="M",1,0)</f>
        <v>0</v>
      </c>
      <c r="T2518" s="11" t="s">
        <v>2754</v>
      </c>
      <c r="U2518" s="11" t="s">
        <v>328</v>
      </c>
      <c r="V2518" s="24" t="n">
        <f aca="false">_xlfn.xlookup(D2518,'WRSI Fusion'!$H$4:$H$354,'WRSI Fusion'!$AI$4:$AI$354)</f>
        <v>55.491318817415</v>
      </c>
      <c r="W2518" s="16" t="n">
        <f aca="false">_xlfn.xlookup(D2518,'WRSI Maïs'!$H$4:$H$346,'WRSI Maïs'!$AG$4:$AG$346)</f>
        <v>71.7845657352728</v>
      </c>
      <c r="X2518" s="16" t="n">
        <f aca="false">_xlfn.xlookup(D2518,'WRSI Mil'!$H$5:$H$355,'WRSI Mil'!$AG$5:$AG$355)</f>
        <v>75.2112747254168</v>
      </c>
      <c r="Y2518" s="16" t="n">
        <f aca="false">_xlfn.xlookup(D2518,'WRSI Sorgho'!$H$4:$H$354,'WRSI Sorgho'!$AI$4:$AI$354)</f>
        <v>52.7268365690857</v>
      </c>
      <c r="Z2518" s="16" t="n">
        <f aca="false">X2518</f>
        <v>75.2112747254168</v>
      </c>
      <c r="AA2518" s="16" t="n">
        <f aca="false">_xlfn.xlookup(D2518,'WRSI Mil'!$H$5:$H$355,'WRSI Mil'!$AH$5:$AH$355)</f>
        <v>65.1863764356946</v>
      </c>
      <c r="AB2518" s="21" t="n">
        <f aca="false">AA2518/Z2518</f>
        <v>0.866710166443511</v>
      </c>
      <c r="AC2518" s="11"/>
      <c r="AD2518" s="11"/>
      <c r="AE2518" s="11"/>
      <c r="AF2518" s="22" t="n">
        <v>2023</v>
      </c>
      <c r="AG2518" s="22" t="s">
        <v>52</v>
      </c>
      <c r="AH2518" s="22" t="s">
        <v>53</v>
      </c>
      <c r="AI2518" s="22"/>
      <c r="AJ2518" s="23" t="n">
        <v>0.7</v>
      </c>
      <c r="AK2518" s="24" t="n">
        <v>100000</v>
      </c>
      <c r="AL2518" s="23" t="n">
        <v>0.8</v>
      </c>
      <c r="AM2518" s="24" t="n">
        <v>25000</v>
      </c>
      <c r="AN2518" s="23" t="n">
        <v>0.9</v>
      </c>
      <c r="AO2518" s="24" t="n">
        <v>10000</v>
      </c>
      <c r="AP2518" s="25" t="n">
        <f aca="false">IF(AB2518&lt;AJ2518,AK2518,IF(AB2518&lt;AL2518,AM2518,IF(AB2518&lt;=AN2518,AO2518,0)))</f>
        <v>10000</v>
      </c>
    </row>
    <row r="2519" customFormat="false" ht="15.65" hidden="false" customHeight="false" outlineLevel="0" collapsed="false">
      <c r="A2519" s="11" t="n">
        <f aca="false">A2518+1</f>
        <v>2645</v>
      </c>
      <c r="B2519" s="12" t="s">
        <v>1039</v>
      </c>
      <c r="C2519" s="12" t="s">
        <v>1040</v>
      </c>
      <c r="D2519" s="12" t="s">
        <v>1041</v>
      </c>
      <c r="E2519" s="12" t="s">
        <v>1042</v>
      </c>
      <c r="F2519" s="14" t="s">
        <v>1051</v>
      </c>
      <c r="G2519" s="13" t="s">
        <v>1044</v>
      </c>
      <c r="H2519" s="12" t="s">
        <v>48</v>
      </c>
      <c r="I2519" s="12"/>
      <c r="J2519" s="14"/>
      <c r="K2519" s="15" t="n">
        <v>45134</v>
      </c>
      <c r="L2519" s="14" t="s">
        <v>1045</v>
      </c>
      <c r="M2519" s="16" t="n">
        <v>1</v>
      </c>
      <c r="N2519" s="16" t="n">
        <v>1</v>
      </c>
      <c r="O2519" s="17" t="n">
        <v>100000</v>
      </c>
      <c r="P2519" s="17" t="n">
        <v>100000</v>
      </c>
      <c r="Q2519" s="18" t="n">
        <v>12600</v>
      </c>
      <c r="R2519" s="19" t="n">
        <f aca="false">IF(H2519="F",1,0)</f>
        <v>1</v>
      </c>
      <c r="S2519" s="19" t="n">
        <f aca="false">IF(H2519="M",1,0)</f>
        <v>0</v>
      </c>
      <c r="T2519" s="11" t="s">
        <v>2755</v>
      </c>
      <c r="U2519" s="11" t="s">
        <v>328</v>
      </c>
      <c r="V2519" s="24" t="n">
        <f aca="false">_xlfn.xlookup(D2519,'WRSI Fusion'!$H$4:$H$354,'WRSI Fusion'!$AI$4:$AI$354)</f>
        <v>55.491318817415</v>
      </c>
      <c r="W2519" s="16" t="n">
        <f aca="false">_xlfn.xlookup(D2519,'WRSI Maïs'!$H$4:$H$346,'WRSI Maïs'!$AG$4:$AG$346)</f>
        <v>71.7845657352728</v>
      </c>
      <c r="X2519" s="16" t="n">
        <f aca="false">_xlfn.xlookup(D2519,'WRSI Mil'!$H$5:$H$355,'WRSI Mil'!$AG$5:$AG$355)</f>
        <v>75.2112747254168</v>
      </c>
      <c r="Y2519" s="16" t="n">
        <f aca="false">_xlfn.xlookup(D2519,'WRSI Sorgho'!$H$4:$H$354,'WRSI Sorgho'!$AI$4:$AI$354)</f>
        <v>52.7268365690857</v>
      </c>
      <c r="Z2519" s="16" t="n">
        <f aca="false">X2519</f>
        <v>75.2112747254168</v>
      </c>
      <c r="AA2519" s="16" t="n">
        <f aca="false">_xlfn.xlookup(D2519,'WRSI Mil'!$H$5:$H$355,'WRSI Mil'!$AH$5:$AH$355)</f>
        <v>65.1863764356946</v>
      </c>
      <c r="AB2519" s="21" t="n">
        <f aca="false">AA2519/Z2519</f>
        <v>0.866710166443511</v>
      </c>
      <c r="AC2519" s="11"/>
      <c r="AD2519" s="11"/>
      <c r="AE2519" s="11"/>
      <c r="AF2519" s="22" t="n">
        <v>2023</v>
      </c>
      <c r="AG2519" s="22" t="s">
        <v>52</v>
      </c>
      <c r="AH2519" s="22" t="s">
        <v>53</v>
      </c>
      <c r="AI2519" s="22"/>
      <c r="AJ2519" s="23" t="n">
        <v>0.7</v>
      </c>
      <c r="AK2519" s="24" t="n">
        <v>100000</v>
      </c>
      <c r="AL2519" s="23" t="n">
        <v>0.8</v>
      </c>
      <c r="AM2519" s="24" t="n">
        <v>25000</v>
      </c>
      <c r="AN2519" s="23" t="n">
        <v>0.9</v>
      </c>
      <c r="AO2519" s="24" t="n">
        <v>10000</v>
      </c>
      <c r="AP2519" s="25" t="n">
        <f aca="false">IF(AB2519&lt;AJ2519,AK2519,IF(AB2519&lt;AL2519,AM2519,IF(AB2519&lt;=AN2519,AO2519,0)))</f>
        <v>10000</v>
      </c>
    </row>
    <row r="2520" customFormat="false" ht="15.65" hidden="false" customHeight="false" outlineLevel="0" collapsed="false">
      <c r="A2520" s="11" t="n">
        <f aca="false">A2519+1</f>
        <v>2646</v>
      </c>
      <c r="B2520" s="12" t="s">
        <v>1039</v>
      </c>
      <c r="C2520" s="12" t="s">
        <v>1040</v>
      </c>
      <c r="D2520" s="12" t="s">
        <v>1041</v>
      </c>
      <c r="E2520" s="12" t="s">
        <v>1042</v>
      </c>
      <c r="F2520" s="14" t="s">
        <v>1051</v>
      </c>
      <c r="G2520" s="13" t="s">
        <v>1044</v>
      </c>
      <c r="H2520" s="12" t="s">
        <v>48</v>
      </c>
      <c r="I2520" s="12"/>
      <c r="J2520" s="14"/>
      <c r="K2520" s="15" t="n">
        <v>45134</v>
      </c>
      <c r="L2520" s="14" t="s">
        <v>1045</v>
      </c>
      <c r="M2520" s="16" t="n">
        <v>1</v>
      </c>
      <c r="N2520" s="16" t="n">
        <v>1</v>
      </c>
      <c r="O2520" s="17" t="n">
        <v>100000</v>
      </c>
      <c r="P2520" s="17" t="n">
        <v>100000</v>
      </c>
      <c r="Q2520" s="18" t="n">
        <v>12600</v>
      </c>
      <c r="R2520" s="19" t="n">
        <f aca="false">IF(H2520="F",1,0)</f>
        <v>1</v>
      </c>
      <c r="S2520" s="19" t="n">
        <f aca="false">IF(H2520="M",1,0)</f>
        <v>0</v>
      </c>
      <c r="T2520" s="11" t="s">
        <v>2756</v>
      </c>
      <c r="U2520" s="11" t="s">
        <v>328</v>
      </c>
      <c r="V2520" s="24" t="n">
        <f aca="false">_xlfn.xlookup(D2520,'WRSI Fusion'!$H$4:$H$354,'WRSI Fusion'!$AI$4:$AI$354)</f>
        <v>55.491318817415</v>
      </c>
      <c r="W2520" s="16" t="n">
        <f aca="false">_xlfn.xlookup(D2520,'WRSI Maïs'!$H$4:$H$346,'WRSI Maïs'!$AG$4:$AG$346)</f>
        <v>71.7845657352728</v>
      </c>
      <c r="X2520" s="16" t="n">
        <f aca="false">_xlfn.xlookup(D2520,'WRSI Mil'!$H$5:$H$355,'WRSI Mil'!$AG$5:$AG$355)</f>
        <v>75.2112747254168</v>
      </c>
      <c r="Y2520" s="16" t="n">
        <f aca="false">_xlfn.xlookup(D2520,'WRSI Sorgho'!$H$4:$H$354,'WRSI Sorgho'!$AI$4:$AI$354)</f>
        <v>52.7268365690857</v>
      </c>
      <c r="Z2520" s="16" t="n">
        <f aca="false">X2520</f>
        <v>75.2112747254168</v>
      </c>
      <c r="AA2520" s="16" t="n">
        <f aca="false">_xlfn.xlookup(D2520,'WRSI Mil'!$H$5:$H$355,'WRSI Mil'!$AH$5:$AH$355)</f>
        <v>65.1863764356946</v>
      </c>
      <c r="AB2520" s="21" t="n">
        <f aca="false">AA2520/Z2520</f>
        <v>0.866710166443511</v>
      </c>
      <c r="AC2520" s="11"/>
      <c r="AD2520" s="11"/>
      <c r="AE2520" s="11"/>
      <c r="AF2520" s="22" t="n">
        <v>2023</v>
      </c>
      <c r="AG2520" s="22" t="s">
        <v>52</v>
      </c>
      <c r="AH2520" s="22" t="s">
        <v>53</v>
      </c>
      <c r="AI2520" s="22"/>
      <c r="AJ2520" s="23" t="n">
        <v>0.7</v>
      </c>
      <c r="AK2520" s="24" t="n">
        <v>100000</v>
      </c>
      <c r="AL2520" s="23" t="n">
        <v>0.8</v>
      </c>
      <c r="AM2520" s="24" t="n">
        <v>25000</v>
      </c>
      <c r="AN2520" s="23" t="n">
        <v>0.9</v>
      </c>
      <c r="AO2520" s="24" t="n">
        <v>10000</v>
      </c>
      <c r="AP2520" s="25" t="n">
        <f aca="false">IF(AB2520&lt;AJ2520,AK2520,IF(AB2520&lt;AL2520,AM2520,IF(AB2520&lt;=AN2520,AO2520,0)))</f>
        <v>10000</v>
      </c>
    </row>
    <row r="2521" customFormat="false" ht="15.65" hidden="false" customHeight="false" outlineLevel="0" collapsed="false">
      <c r="A2521" s="11" t="n">
        <f aca="false">A2520+1</f>
        <v>2647</v>
      </c>
      <c r="B2521" s="12" t="s">
        <v>1039</v>
      </c>
      <c r="C2521" s="12" t="s">
        <v>1040</v>
      </c>
      <c r="D2521" s="12" t="s">
        <v>1041</v>
      </c>
      <c r="E2521" s="12" t="s">
        <v>1042</v>
      </c>
      <c r="F2521" s="14" t="s">
        <v>1051</v>
      </c>
      <c r="G2521" s="13" t="s">
        <v>1044</v>
      </c>
      <c r="H2521" s="12" t="s">
        <v>48</v>
      </c>
      <c r="I2521" s="12"/>
      <c r="J2521" s="14"/>
      <c r="K2521" s="15" t="n">
        <v>45134</v>
      </c>
      <c r="L2521" s="14" t="s">
        <v>1045</v>
      </c>
      <c r="M2521" s="16" t="n">
        <v>1</v>
      </c>
      <c r="N2521" s="16" t="n">
        <v>1</v>
      </c>
      <c r="O2521" s="17" t="n">
        <v>100000</v>
      </c>
      <c r="P2521" s="17" t="n">
        <v>100000</v>
      </c>
      <c r="Q2521" s="18" t="n">
        <v>12600</v>
      </c>
      <c r="R2521" s="19" t="n">
        <f aca="false">IF(H2521="F",1,0)</f>
        <v>1</v>
      </c>
      <c r="S2521" s="19" t="n">
        <f aca="false">IF(H2521="M",1,0)</f>
        <v>0</v>
      </c>
      <c r="T2521" s="11" t="s">
        <v>2757</v>
      </c>
      <c r="U2521" s="11" t="s">
        <v>328</v>
      </c>
      <c r="V2521" s="24" t="n">
        <f aca="false">_xlfn.xlookup(D2521,'WRSI Fusion'!$H$4:$H$354,'WRSI Fusion'!$AI$4:$AI$354)</f>
        <v>55.491318817415</v>
      </c>
      <c r="W2521" s="16" t="n">
        <f aca="false">_xlfn.xlookup(D2521,'WRSI Maïs'!$H$4:$H$346,'WRSI Maïs'!$AG$4:$AG$346)</f>
        <v>71.7845657352728</v>
      </c>
      <c r="X2521" s="16" t="n">
        <f aca="false">_xlfn.xlookup(D2521,'WRSI Mil'!$H$5:$H$355,'WRSI Mil'!$AG$5:$AG$355)</f>
        <v>75.2112747254168</v>
      </c>
      <c r="Y2521" s="16" t="n">
        <f aca="false">_xlfn.xlookup(D2521,'WRSI Sorgho'!$H$4:$H$354,'WRSI Sorgho'!$AI$4:$AI$354)</f>
        <v>52.7268365690857</v>
      </c>
      <c r="Z2521" s="16" t="n">
        <f aca="false">X2521</f>
        <v>75.2112747254168</v>
      </c>
      <c r="AA2521" s="16" t="n">
        <f aca="false">_xlfn.xlookup(D2521,'WRSI Mil'!$H$5:$H$355,'WRSI Mil'!$AH$5:$AH$355)</f>
        <v>65.1863764356946</v>
      </c>
      <c r="AB2521" s="21" t="n">
        <f aca="false">AA2521/Z2521</f>
        <v>0.866710166443511</v>
      </c>
      <c r="AC2521" s="11"/>
      <c r="AD2521" s="11"/>
      <c r="AE2521" s="11"/>
      <c r="AF2521" s="22" t="n">
        <v>2023</v>
      </c>
      <c r="AG2521" s="22" t="s">
        <v>52</v>
      </c>
      <c r="AH2521" s="22" t="s">
        <v>53</v>
      </c>
      <c r="AI2521" s="22"/>
      <c r="AJ2521" s="23" t="n">
        <v>0.7</v>
      </c>
      <c r="AK2521" s="24" t="n">
        <v>100000</v>
      </c>
      <c r="AL2521" s="23" t="n">
        <v>0.8</v>
      </c>
      <c r="AM2521" s="24" t="n">
        <v>25000</v>
      </c>
      <c r="AN2521" s="23" t="n">
        <v>0.9</v>
      </c>
      <c r="AO2521" s="24" t="n">
        <v>10000</v>
      </c>
      <c r="AP2521" s="25" t="n">
        <f aca="false">IF(AB2521&lt;AJ2521,AK2521,IF(AB2521&lt;AL2521,AM2521,IF(AB2521&lt;=AN2521,AO2521,0)))</f>
        <v>10000</v>
      </c>
    </row>
    <row r="2522" customFormat="false" ht="15.65" hidden="false" customHeight="false" outlineLevel="0" collapsed="false">
      <c r="A2522" s="11" t="n">
        <f aca="false">A2521+1</f>
        <v>2648</v>
      </c>
      <c r="B2522" s="12" t="s">
        <v>1039</v>
      </c>
      <c r="C2522" s="12" t="s">
        <v>1040</v>
      </c>
      <c r="D2522" s="12" t="s">
        <v>1041</v>
      </c>
      <c r="E2522" s="12" t="s">
        <v>1042</v>
      </c>
      <c r="F2522" s="14" t="s">
        <v>1059</v>
      </c>
      <c r="G2522" s="13" t="s">
        <v>1044</v>
      </c>
      <c r="H2522" s="12" t="s">
        <v>55</v>
      </c>
      <c r="I2522" s="12"/>
      <c r="J2522" s="14"/>
      <c r="K2522" s="15" t="n">
        <v>45130</v>
      </c>
      <c r="L2522" s="14" t="s">
        <v>1045</v>
      </c>
      <c r="M2522" s="16" t="n">
        <v>1</v>
      </c>
      <c r="N2522" s="16" t="n">
        <v>1</v>
      </c>
      <c r="O2522" s="17" t="n">
        <v>100000</v>
      </c>
      <c r="P2522" s="17" t="n">
        <v>100000</v>
      </c>
      <c r="Q2522" s="18" t="n">
        <v>12600</v>
      </c>
      <c r="R2522" s="19" t="n">
        <f aca="false">IF(H2522="F",1,0)</f>
        <v>0</v>
      </c>
      <c r="S2522" s="19" t="n">
        <f aca="false">IF(H2522="M",1,0)</f>
        <v>1</v>
      </c>
      <c r="T2522" s="11" t="s">
        <v>2758</v>
      </c>
      <c r="U2522" s="11" t="s">
        <v>328</v>
      </c>
      <c r="V2522" s="24" t="n">
        <f aca="false">_xlfn.xlookup(D2522,'WRSI Fusion'!$H$4:$H$354,'WRSI Fusion'!$AI$4:$AI$354)</f>
        <v>55.491318817415</v>
      </c>
      <c r="W2522" s="16" t="n">
        <f aca="false">_xlfn.xlookup(D2522,'WRSI Maïs'!$H$4:$H$346,'WRSI Maïs'!$AG$4:$AG$346)</f>
        <v>71.7845657352728</v>
      </c>
      <c r="X2522" s="16" t="n">
        <f aca="false">_xlfn.xlookup(D2522,'WRSI Mil'!$H$5:$H$355,'WRSI Mil'!$AG$5:$AG$355)</f>
        <v>75.2112747254168</v>
      </c>
      <c r="Y2522" s="16" t="n">
        <f aca="false">_xlfn.xlookup(D2522,'WRSI Sorgho'!$H$4:$H$354,'WRSI Sorgho'!$AI$4:$AI$354)</f>
        <v>52.7268365690857</v>
      </c>
      <c r="Z2522" s="16" t="n">
        <f aca="false">X2522</f>
        <v>75.2112747254168</v>
      </c>
      <c r="AA2522" s="16" t="n">
        <f aca="false">_xlfn.xlookup(D2522,'WRSI Mil'!$H$5:$H$355,'WRSI Mil'!$AH$5:$AH$355)</f>
        <v>65.1863764356946</v>
      </c>
      <c r="AB2522" s="21" t="n">
        <f aca="false">AA2522/Z2522</f>
        <v>0.866710166443511</v>
      </c>
      <c r="AC2522" s="11"/>
      <c r="AD2522" s="11"/>
      <c r="AE2522" s="11"/>
      <c r="AF2522" s="22" t="n">
        <v>2023</v>
      </c>
      <c r="AG2522" s="22" t="s">
        <v>52</v>
      </c>
      <c r="AH2522" s="22" t="s">
        <v>53</v>
      </c>
      <c r="AI2522" s="22"/>
      <c r="AJ2522" s="23" t="n">
        <v>0.7</v>
      </c>
      <c r="AK2522" s="24" t="n">
        <v>100000</v>
      </c>
      <c r="AL2522" s="23" t="n">
        <v>0.8</v>
      </c>
      <c r="AM2522" s="24" t="n">
        <v>25000</v>
      </c>
      <c r="AN2522" s="23" t="n">
        <v>0.9</v>
      </c>
      <c r="AO2522" s="24" t="n">
        <v>10000</v>
      </c>
      <c r="AP2522" s="25" t="n">
        <f aca="false">IF(AB2522&lt;AJ2522,AK2522,IF(AB2522&lt;AL2522,AM2522,IF(AB2522&lt;=AN2522,AO2522,0)))</f>
        <v>10000</v>
      </c>
    </row>
    <row r="2523" customFormat="false" ht="15.65" hidden="false" customHeight="false" outlineLevel="0" collapsed="false">
      <c r="A2523" s="11" t="n">
        <f aca="false">A2522+1</f>
        <v>2649</v>
      </c>
      <c r="B2523" s="12" t="s">
        <v>1039</v>
      </c>
      <c r="C2523" s="12" t="s">
        <v>1040</v>
      </c>
      <c r="D2523" s="12" t="s">
        <v>1041</v>
      </c>
      <c r="E2523" s="12" t="s">
        <v>1042</v>
      </c>
      <c r="F2523" s="14" t="s">
        <v>1063</v>
      </c>
      <c r="G2523" s="13" t="s">
        <v>1044</v>
      </c>
      <c r="H2523" s="12" t="s">
        <v>48</v>
      </c>
      <c r="I2523" s="12"/>
      <c r="J2523" s="14"/>
      <c r="K2523" s="15" t="n">
        <v>45129</v>
      </c>
      <c r="L2523" s="14" t="s">
        <v>1045</v>
      </c>
      <c r="M2523" s="16" t="n">
        <v>1</v>
      </c>
      <c r="N2523" s="16" t="n">
        <v>1</v>
      </c>
      <c r="O2523" s="17" t="n">
        <v>100000</v>
      </c>
      <c r="P2523" s="17" t="n">
        <v>100000</v>
      </c>
      <c r="Q2523" s="18" t="n">
        <v>12600</v>
      </c>
      <c r="R2523" s="19" t="n">
        <f aca="false">IF(H2523="F",1,0)</f>
        <v>1</v>
      </c>
      <c r="S2523" s="19" t="n">
        <f aca="false">IF(H2523="M",1,0)</f>
        <v>0</v>
      </c>
      <c r="T2523" s="11" t="s">
        <v>2759</v>
      </c>
      <c r="U2523" s="11" t="s">
        <v>328</v>
      </c>
      <c r="V2523" s="24" t="n">
        <f aca="false">_xlfn.xlookup(D2523,'WRSI Fusion'!$H$4:$H$354,'WRSI Fusion'!$AI$4:$AI$354)</f>
        <v>55.491318817415</v>
      </c>
      <c r="W2523" s="16" t="n">
        <f aca="false">_xlfn.xlookup(D2523,'WRSI Maïs'!$H$4:$H$346,'WRSI Maïs'!$AG$4:$AG$346)</f>
        <v>71.7845657352728</v>
      </c>
      <c r="X2523" s="16" t="n">
        <f aca="false">_xlfn.xlookup(D2523,'WRSI Mil'!$H$5:$H$355,'WRSI Mil'!$AG$5:$AG$355)</f>
        <v>75.2112747254168</v>
      </c>
      <c r="Y2523" s="16" t="n">
        <f aca="false">_xlfn.xlookup(D2523,'WRSI Sorgho'!$H$4:$H$354,'WRSI Sorgho'!$AI$4:$AI$354)</f>
        <v>52.7268365690857</v>
      </c>
      <c r="Z2523" s="16" t="n">
        <f aca="false">X2523</f>
        <v>75.2112747254168</v>
      </c>
      <c r="AA2523" s="16" t="n">
        <f aca="false">_xlfn.xlookup(D2523,'WRSI Mil'!$H$5:$H$355,'WRSI Mil'!$AH$5:$AH$355)</f>
        <v>65.1863764356946</v>
      </c>
      <c r="AB2523" s="21" t="n">
        <f aca="false">AA2523/Z2523</f>
        <v>0.866710166443511</v>
      </c>
      <c r="AC2523" s="11"/>
      <c r="AD2523" s="11"/>
      <c r="AE2523" s="11"/>
      <c r="AF2523" s="22" t="n">
        <v>2023</v>
      </c>
      <c r="AG2523" s="22" t="s">
        <v>52</v>
      </c>
      <c r="AH2523" s="22" t="s">
        <v>53</v>
      </c>
      <c r="AI2523" s="22"/>
      <c r="AJ2523" s="23" t="n">
        <v>0.7</v>
      </c>
      <c r="AK2523" s="24" t="n">
        <v>100000</v>
      </c>
      <c r="AL2523" s="23" t="n">
        <v>0.8</v>
      </c>
      <c r="AM2523" s="24" t="n">
        <v>25000</v>
      </c>
      <c r="AN2523" s="23" t="n">
        <v>0.9</v>
      </c>
      <c r="AO2523" s="24" t="n">
        <v>10000</v>
      </c>
      <c r="AP2523" s="25" t="n">
        <f aca="false">IF(AB2523&lt;AJ2523,AK2523,IF(AB2523&lt;AL2523,AM2523,IF(AB2523&lt;=AN2523,AO2523,0)))</f>
        <v>10000</v>
      </c>
    </row>
    <row r="2524" customFormat="false" ht="15.65" hidden="false" customHeight="false" outlineLevel="0" collapsed="false">
      <c r="A2524" s="11" t="n">
        <f aca="false">A2523+1</f>
        <v>2650</v>
      </c>
      <c r="B2524" s="12" t="s">
        <v>1039</v>
      </c>
      <c r="C2524" s="12" t="s">
        <v>1040</v>
      </c>
      <c r="D2524" s="12" t="s">
        <v>1041</v>
      </c>
      <c r="E2524" s="12" t="s">
        <v>1042</v>
      </c>
      <c r="F2524" s="14" t="s">
        <v>1083</v>
      </c>
      <c r="G2524" s="13" t="s">
        <v>1044</v>
      </c>
      <c r="H2524" s="12" t="s">
        <v>55</v>
      </c>
      <c r="I2524" s="12"/>
      <c r="J2524" s="14"/>
      <c r="K2524" s="15" t="n">
        <v>45130</v>
      </c>
      <c r="L2524" s="14" t="s">
        <v>1045</v>
      </c>
      <c r="M2524" s="16" t="n">
        <v>1</v>
      </c>
      <c r="N2524" s="16" t="n">
        <v>1</v>
      </c>
      <c r="O2524" s="17" t="n">
        <v>100000</v>
      </c>
      <c r="P2524" s="17" t="n">
        <v>100000</v>
      </c>
      <c r="Q2524" s="18" t="n">
        <v>12600</v>
      </c>
      <c r="R2524" s="19" t="n">
        <f aca="false">IF(H2524="F",1,0)</f>
        <v>0</v>
      </c>
      <c r="S2524" s="19" t="n">
        <f aca="false">IF(H2524="M",1,0)</f>
        <v>1</v>
      </c>
      <c r="T2524" s="11" t="s">
        <v>2760</v>
      </c>
      <c r="U2524" s="11" t="s">
        <v>328</v>
      </c>
      <c r="V2524" s="24" t="n">
        <f aca="false">_xlfn.xlookup(D2524,'WRSI Fusion'!$H$4:$H$354,'WRSI Fusion'!$AI$4:$AI$354)</f>
        <v>55.491318817415</v>
      </c>
      <c r="W2524" s="16" t="n">
        <f aca="false">_xlfn.xlookup(D2524,'WRSI Maïs'!$H$4:$H$346,'WRSI Maïs'!$AG$4:$AG$346)</f>
        <v>71.7845657352728</v>
      </c>
      <c r="X2524" s="16" t="n">
        <f aca="false">_xlfn.xlookup(D2524,'WRSI Mil'!$H$5:$H$355,'WRSI Mil'!$AG$5:$AG$355)</f>
        <v>75.2112747254168</v>
      </c>
      <c r="Y2524" s="16" t="n">
        <f aca="false">_xlfn.xlookup(D2524,'WRSI Sorgho'!$H$4:$H$354,'WRSI Sorgho'!$AI$4:$AI$354)</f>
        <v>52.7268365690857</v>
      </c>
      <c r="Z2524" s="16" t="n">
        <f aca="false">X2524</f>
        <v>75.2112747254168</v>
      </c>
      <c r="AA2524" s="16" t="n">
        <f aca="false">_xlfn.xlookup(D2524,'WRSI Mil'!$H$5:$H$355,'WRSI Mil'!$AH$5:$AH$355)</f>
        <v>65.1863764356946</v>
      </c>
      <c r="AB2524" s="21" t="n">
        <f aca="false">AA2524/Z2524</f>
        <v>0.866710166443511</v>
      </c>
      <c r="AC2524" s="11"/>
      <c r="AD2524" s="11"/>
      <c r="AE2524" s="11"/>
      <c r="AF2524" s="22" t="n">
        <v>2023</v>
      </c>
      <c r="AG2524" s="22" t="s">
        <v>52</v>
      </c>
      <c r="AH2524" s="22" t="s">
        <v>53</v>
      </c>
      <c r="AI2524" s="22"/>
      <c r="AJ2524" s="23" t="n">
        <v>0.7</v>
      </c>
      <c r="AK2524" s="24" t="n">
        <v>100000</v>
      </c>
      <c r="AL2524" s="23" t="n">
        <v>0.8</v>
      </c>
      <c r="AM2524" s="24" t="n">
        <v>25000</v>
      </c>
      <c r="AN2524" s="23" t="n">
        <v>0.9</v>
      </c>
      <c r="AO2524" s="24" t="n">
        <v>10000</v>
      </c>
      <c r="AP2524" s="25" t="n">
        <f aca="false">IF(AB2524&lt;AJ2524,AK2524,IF(AB2524&lt;AL2524,AM2524,IF(AB2524&lt;=AN2524,AO2524,0)))</f>
        <v>10000</v>
      </c>
    </row>
    <row r="2525" customFormat="false" ht="15.65" hidden="false" customHeight="false" outlineLevel="0" collapsed="false">
      <c r="A2525" s="11" t="n">
        <f aca="false">A2524+1</f>
        <v>2651</v>
      </c>
      <c r="B2525" s="12" t="s">
        <v>1039</v>
      </c>
      <c r="C2525" s="12" t="s">
        <v>1040</v>
      </c>
      <c r="D2525" s="12" t="s">
        <v>1041</v>
      </c>
      <c r="E2525" s="12" t="s">
        <v>1042</v>
      </c>
      <c r="F2525" s="14" t="s">
        <v>1083</v>
      </c>
      <c r="G2525" s="13" t="s">
        <v>1044</v>
      </c>
      <c r="H2525" s="12" t="s">
        <v>48</v>
      </c>
      <c r="I2525" s="12"/>
      <c r="J2525" s="14"/>
      <c r="K2525" s="15" t="n">
        <v>45129</v>
      </c>
      <c r="L2525" s="14" t="s">
        <v>1045</v>
      </c>
      <c r="M2525" s="16" t="n">
        <v>1</v>
      </c>
      <c r="N2525" s="16" t="n">
        <v>1</v>
      </c>
      <c r="O2525" s="17" t="n">
        <v>100000</v>
      </c>
      <c r="P2525" s="17" t="n">
        <v>100000</v>
      </c>
      <c r="Q2525" s="18" t="n">
        <v>12600</v>
      </c>
      <c r="R2525" s="19" t="n">
        <f aca="false">IF(H2525="F",1,0)</f>
        <v>1</v>
      </c>
      <c r="S2525" s="19" t="n">
        <f aca="false">IF(H2525="M",1,0)</f>
        <v>0</v>
      </c>
      <c r="T2525" s="11" t="s">
        <v>2761</v>
      </c>
      <c r="U2525" s="11" t="s">
        <v>328</v>
      </c>
      <c r="V2525" s="24" t="n">
        <f aca="false">_xlfn.xlookup(D2525,'WRSI Fusion'!$H$4:$H$354,'WRSI Fusion'!$AI$4:$AI$354)</f>
        <v>55.491318817415</v>
      </c>
      <c r="W2525" s="16" t="n">
        <f aca="false">_xlfn.xlookup(D2525,'WRSI Maïs'!$H$4:$H$346,'WRSI Maïs'!$AG$4:$AG$346)</f>
        <v>71.7845657352728</v>
      </c>
      <c r="X2525" s="16" t="n">
        <f aca="false">_xlfn.xlookup(D2525,'WRSI Mil'!$H$5:$H$355,'WRSI Mil'!$AG$5:$AG$355)</f>
        <v>75.2112747254168</v>
      </c>
      <c r="Y2525" s="16" t="n">
        <f aca="false">_xlfn.xlookup(D2525,'WRSI Sorgho'!$H$4:$H$354,'WRSI Sorgho'!$AI$4:$AI$354)</f>
        <v>52.7268365690857</v>
      </c>
      <c r="Z2525" s="16" t="n">
        <f aca="false">X2525</f>
        <v>75.2112747254168</v>
      </c>
      <c r="AA2525" s="16" t="n">
        <f aca="false">_xlfn.xlookup(D2525,'WRSI Mil'!$H$5:$H$355,'WRSI Mil'!$AH$5:$AH$355)</f>
        <v>65.1863764356946</v>
      </c>
      <c r="AB2525" s="21" t="n">
        <f aca="false">AA2525/Z2525</f>
        <v>0.866710166443511</v>
      </c>
      <c r="AC2525" s="11"/>
      <c r="AD2525" s="11"/>
      <c r="AE2525" s="11"/>
      <c r="AF2525" s="22" t="n">
        <v>2023</v>
      </c>
      <c r="AG2525" s="22" t="s">
        <v>52</v>
      </c>
      <c r="AH2525" s="22" t="s">
        <v>53</v>
      </c>
      <c r="AI2525" s="22"/>
      <c r="AJ2525" s="23" t="n">
        <v>0.7</v>
      </c>
      <c r="AK2525" s="24" t="n">
        <v>100000</v>
      </c>
      <c r="AL2525" s="23" t="n">
        <v>0.8</v>
      </c>
      <c r="AM2525" s="24" t="n">
        <v>25000</v>
      </c>
      <c r="AN2525" s="23" t="n">
        <v>0.9</v>
      </c>
      <c r="AO2525" s="24" t="n">
        <v>10000</v>
      </c>
      <c r="AP2525" s="25" t="n">
        <f aca="false">IF(AB2525&lt;AJ2525,AK2525,IF(AB2525&lt;AL2525,AM2525,IF(AB2525&lt;=AN2525,AO2525,0)))</f>
        <v>10000</v>
      </c>
    </row>
    <row r="2526" customFormat="false" ht="15.65" hidden="false" customHeight="false" outlineLevel="0" collapsed="false">
      <c r="A2526" s="11" t="n">
        <f aca="false">A2525+1</f>
        <v>2652</v>
      </c>
      <c r="B2526" s="12" t="s">
        <v>1039</v>
      </c>
      <c r="C2526" s="12" t="s">
        <v>1040</v>
      </c>
      <c r="D2526" s="12" t="s">
        <v>1041</v>
      </c>
      <c r="E2526" s="12" t="s">
        <v>1042</v>
      </c>
      <c r="F2526" s="14" t="s">
        <v>1094</v>
      </c>
      <c r="G2526" s="13" t="s">
        <v>1044</v>
      </c>
      <c r="H2526" s="12" t="s">
        <v>48</v>
      </c>
      <c r="I2526" s="12"/>
      <c r="J2526" s="14"/>
      <c r="K2526" s="15" t="n">
        <v>45133</v>
      </c>
      <c r="L2526" s="14" t="s">
        <v>1089</v>
      </c>
      <c r="M2526" s="16" t="n">
        <v>1</v>
      </c>
      <c r="N2526" s="16" t="n">
        <v>1</v>
      </c>
      <c r="O2526" s="17" t="n">
        <v>100000</v>
      </c>
      <c r="P2526" s="17" t="n">
        <v>100000</v>
      </c>
      <c r="Q2526" s="18" t="n">
        <v>12600</v>
      </c>
      <c r="R2526" s="19" t="n">
        <f aca="false">IF(H2526="F",1,0)</f>
        <v>1</v>
      </c>
      <c r="S2526" s="19" t="n">
        <f aca="false">IF(H2526="M",1,0)</f>
        <v>0</v>
      </c>
      <c r="T2526" s="11" t="s">
        <v>2762</v>
      </c>
      <c r="U2526" s="11" t="s">
        <v>328</v>
      </c>
      <c r="V2526" s="24" t="n">
        <f aca="false">_xlfn.xlookup(D2526,'WRSI Fusion'!$H$4:$H$354,'WRSI Fusion'!$AI$4:$AI$354)</f>
        <v>55.491318817415</v>
      </c>
      <c r="W2526" s="16" t="n">
        <f aca="false">_xlfn.xlookup(D2526,'WRSI Maïs'!$H$4:$H$346,'WRSI Maïs'!$AG$4:$AG$346)</f>
        <v>71.7845657352728</v>
      </c>
      <c r="X2526" s="16" t="n">
        <f aca="false">_xlfn.xlookup(D2526,'WRSI Mil'!$H$5:$H$355,'WRSI Mil'!$AG$5:$AG$355)</f>
        <v>75.2112747254168</v>
      </c>
      <c r="Y2526" s="16" t="n">
        <f aca="false">_xlfn.xlookup(D2526,'WRSI Sorgho'!$H$4:$H$354,'WRSI Sorgho'!$AI$4:$AI$354)</f>
        <v>52.7268365690857</v>
      </c>
      <c r="Z2526" s="16" t="n">
        <f aca="false">X2526</f>
        <v>75.2112747254168</v>
      </c>
      <c r="AA2526" s="16" t="n">
        <f aca="false">_xlfn.xlookup(D2526,'WRSI Mil'!$H$5:$H$355,'WRSI Mil'!$AH$5:$AH$355)</f>
        <v>65.1863764356946</v>
      </c>
      <c r="AB2526" s="21" t="n">
        <f aca="false">AA2526/Z2526</f>
        <v>0.866710166443511</v>
      </c>
      <c r="AC2526" s="11"/>
      <c r="AD2526" s="11"/>
      <c r="AE2526" s="11"/>
      <c r="AF2526" s="22" t="n">
        <v>2023</v>
      </c>
      <c r="AG2526" s="22" t="s">
        <v>52</v>
      </c>
      <c r="AH2526" s="22" t="s">
        <v>53</v>
      </c>
      <c r="AI2526" s="22"/>
      <c r="AJ2526" s="23" t="n">
        <v>0.7</v>
      </c>
      <c r="AK2526" s="24" t="n">
        <v>100000</v>
      </c>
      <c r="AL2526" s="23" t="n">
        <v>0.8</v>
      </c>
      <c r="AM2526" s="24" t="n">
        <v>25000</v>
      </c>
      <c r="AN2526" s="23" t="n">
        <v>0.9</v>
      </c>
      <c r="AO2526" s="24" t="n">
        <v>10000</v>
      </c>
      <c r="AP2526" s="25" t="n">
        <f aca="false">IF(AB2526&lt;AJ2526,AK2526,IF(AB2526&lt;AL2526,AM2526,IF(AB2526&lt;=AN2526,AO2526,0)))</f>
        <v>10000</v>
      </c>
    </row>
    <row r="2527" customFormat="false" ht="15.65" hidden="false" customHeight="false" outlineLevel="0" collapsed="false">
      <c r="A2527" s="11" t="n">
        <f aca="false">A2526+1</f>
        <v>2653</v>
      </c>
      <c r="B2527" s="12" t="s">
        <v>1039</v>
      </c>
      <c r="C2527" s="12" t="s">
        <v>1040</v>
      </c>
      <c r="D2527" s="12" t="s">
        <v>1041</v>
      </c>
      <c r="E2527" s="12" t="s">
        <v>1042</v>
      </c>
      <c r="F2527" s="14" t="s">
        <v>1069</v>
      </c>
      <c r="G2527" s="13" t="s">
        <v>1044</v>
      </c>
      <c r="H2527" s="12" t="s">
        <v>48</v>
      </c>
      <c r="I2527" s="12"/>
      <c r="J2527" s="14"/>
      <c r="K2527" s="15" t="n">
        <v>45127</v>
      </c>
      <c r="L2527" s="14" t="s">
        <v>1045</v>
      </c>
      <c r="M2527" s="16" t="n">
        <v>1</v>
      </c>
      <c r="N2527" s="16" t="n">
        <v>1</v>
      </c>
      <c r="O2527" s="17" t="n">
        <v>100000</v>
      </c>
      <c r="P2527" s="17" t="n">
        <v>100000</v>
      </c>
      <c r="Q2527" s="18" t="n">
        <v>12600</v>
      </c>
      <c r="R2527" s="19" t="n">
        <f aca="false">IF(H2527="F",1,0)</f>
        <v>1</v>
      </c>
      <c r="S2527" s="19" t="n">
        <f aca="false">IF(H2527="M",1,0)</f>
        <v>0</v>
      </c>
      <c r="T2527" s="11" t="s">
        <v>2763</v>
      </c>
      <c r="U2527" s="11" t="s">
        <v>328</v>
      </c>
      <c r="V2527" s="24" t="n">
        <f aca="false">_xlfn.xlookup(D2527,'WRSI Fusion'!$H$4:$H$354,'WRSI Fusion'!$AI$4:$AI$354)</f>
        <v>55.491318817415</v>
      </c>
      <c r="W2527" s="16" t="n">
        <f aca="false">_xlfn.xlookup(D2527,'WRSI Maïs'!$H$4:$H$346,'WRSI Maïs'!$AG$4:$AG$346)</f>
        <v>71.7845657352728</v>
      </c>
      <c r="X2527" s="16" t="n">
        <f aca="false">_xlfn.xlookup(D2527,'WRSI Mil'!$H$5:$H$355,'WRSI Mil'!$AG$5:$AG$355)</f>
        <v>75.2112747254168</v>
      </c>
      <c r="Y2527" s="16" t="n">
        <f aca="false">_xlfn.xlookup(D2527,'WRSI Sorgho'!$H$4:$H$354,'WRSI Sorgho'!$AI$4:$AI$354)</f>
        <v>52.7268365690857</v>
      </c>
      <c r="Z2527" s="16" t="n">
        <f aca="false">X2527</f>
        <v>75.2112747254168</v>
      </c>
      <c r="AA2527" s="16" t="n">
        <f aca="false">_xlfn.xlookup(D2527,'WRSI Mil'!$H$5:$H$355,'WRSI Mil'!$AH$5:$AH$355)</f>
        <v>65.1863764356946</v>
      </c>
      <c r="AB2527" s="21" t="n">
        <f aca="false">AA2527/Z2527</f>
        <v>0.866710166443511</v>
      </c>
      <c r="AC2527" s="11"/>
      <c r="AD2527" s="11"/>
      <c r="AE2527" s="11"/>
      <c r="AF2527" s="22" t="n">
        <v>2023</v>
      </c>
      <c r="AG2527" s="22" t="s">
        <v>52</v>
      </c>
      <c r="AH2527" s="22" t="s">
        <v>53</v>
      </c>
      <c r="AI2527" s="22"/>
      <c r="AJ2527" s="23" t="n">
        <v>0.7</v>
      </c>
      <c r="AK2527" s="24" t="n">
        <v>100000</v>
      </c>
      <c r="AL2527" s="23" t="n">
        <v>0.8</v>
      </c>
      <c r="AM2527" s="24" t="n">
        <v>25000</v>
      </c>
      <c r="AN2527" s="23" t="n">
        <v>0.9</v>
      </c>
      <c r="AO2527" s="24" t="n">
        <v>10000</v>
      </c>
      <c r="AP2527" s="25" t="n">
        <f aca="false">IF(AB2527&lt;AJ2527,AK2527,IF(AB2527&lt;AL2527,AM2527,IF(AB2527&lt;=AN2527,AO2527,0)))</f>
        <v>10000</v>
      </c>
    </row>
    <row r="2528" customFormat="false" ht="15.65" hidden="false" customHeight="false" outlineLevel="0" collapsed="false">
      <c r="A2528" s="11" t="n">
        <f aca="false">A2527+1</f>
        <v>2654</v>
      </c>
      <c r="B2528" s="12" t="s">
        <v>1039</v>
      </c>
      <c r="C2528" s="12" t="s">
        <v>1040</v>
      </c>
      <c r="D2528" s="12" t="s">
        <v>1041</v>
      </c>
      <c r="E2528" s="12" t="s">
        <v>1042</v>
      </c>
      <c r="F2528" s="14" t="s">
        <v>1069</v>
      </c>
      <c r="G2528" s="13" t="s">
        <v>1044</v>
      </c>
      <c r="H2528" s="12" t="s">
        <v>55</v>
      </c>
      <c r="I2528" s="12"/>
      <c r="J2528" s="14"/>
      <c r="K2528" s="15" t="n">
        <v>45127</v>
      </c>
      <c r="L2528" s="14" t="s">
        <v>1045</v>
      </c>
      <c r="M2528" s="16" t="n">
        <v>1</v>
      </c>
      <c r="N2528" s="16" t="n">
        <v>1</v>
      </c>
      <c r="O2528" s="17" t="n">
        <v>100000</v>
      </c>
      <c r="P2528" s="17" t="n">
        <v>100000</v>
      </c>
      <c r="Q2528" s="18" t="n">
        <v>12600</v>
      </c>
      <c r="R2528" s="19" t="n">
        <f aca="false">IF(H2528="F",1,0)</f>
        <v>0</v>
      </c>
      <c r="S2528" s="19" t="n">
        <f aca="false">IF(H2528="M",1,0)</f>
        <v>1</v>
      </c>
      <c r="T2528" s="11" t="s">
        <v>2764</v>
      </c>
      <c r="U2528" s="11" t="s">
        <v>328</v>
      </c>
      <c r="V2528" s="24" t="n">
        <f aca="false">_xlfn.xlookup(D2528,'WRSI Fusion'!$H$4:$H$354,'WRSI Fusion'!$AI$4:$AI$354)</f>
        <v>55.491318817415</v>
      </c>
      <c r="W2528" s="16" t="n">
        <f aca="false">_xlfn.xlookup(D2528,'WRSI Maïs'!$H$4:$H$346,'WRSI Maïs'!$AG$4:$AG$346)</f>
        <v>71.7845657352728</v>
      </c>
      <c r="X2528" s="16" t="n">
        <f aca="false">_xlfn.xlookup(D2528,'WRSI Mil'!$H$5:$H$355,'WRSI Mil'!$AG$5:$AG$355)</f>
        <v>75.2112747254168</v>
      </c>
      <c r="Y2528" s="16" t="n">
        <f aca="false">_xlfn.xlookup(D2528,'WRSI Sorgho'!$H$4:$H$354,'WRSI Sorgho'!$AI$4:$AI$354)</f>
        <v>52.7268365690857</v>
      </c>
      <c r="Z2528" s="16" t="n">
        <f aca="false">X2528</f>
        <v>75.2112747254168</v>
      </c>
      <c r="AA2528" s="16" t="n">
        <f aca="false">_xlfn.xlookup(D2528,'WRSI Mil'!$H$5:$H$355,'WRSI Mil'!$AH$5:$AH$355)</f>
        <v>65.1863764356946</v>
      </c>
      <c r="AB2528" s="21" t="n">
        <f aca="false">AA2528/Z2528</f>
        <v>0.866710166443511</v>
      </c>
      <c r="AC2528" s="11"/>
      <c r="AD2528" s="11"/>
      <c r="AE2528" s="11"/>
      <c r="AF2528" s="22" t="n">
        <v>2023</v>
      </c>
      <c r="AG2528" s="22" t="s">
        <v>52</v>
      </c>
      <c r="AH2528" s="22" t="s">
        <v>53</v>
      </c>
      <c r="AI2528" s="22"/>
      <c r="AJ2528" s="23" t="n">
        <v>0.7</v>
      </c>
      <c r="AK2528" s="24" t="n">
        <v>100000</v>
      </c>
      <c r="AL2528" s="23" t="n">
        <v>0.8</v>
      </c>
      <c r="AM2528" s="24" t="n">
        <v>25000</v>
      </c>
      <c r="AN2528" s="23" t="n">
        <v>0.9</v>
      </c>
      <c r="AO2528" s="24" t="n">
        <v>10000</v>
      </c>
      <c r="AP2528" s="25" t="n">
        <f aca="false">IF(AB2528&lt;AJ2528,AK2528,IF(AB2528&lt;AL2528,AM2528,IF(AB2528&lt;=AN2528,AO2528,0)))</f>
        <v>10000</v>
      </c>
    </row>
    <row r="2529" customFormat="false" ht="15.65" hidden="false" customHeight="false" outlineLevel="0" collapsed="false">
      <c r="A2529" s="11" t="n">
        <f aca="false">A2528+1</f>
        <v>2655</v>
      </c>
      <c r="B2529" s="12" t="s">
        <v>1039</v>
      </c>
      <c r="C2529" s="12" t="s">
        <v>1040</v>
      </c>
      <c r="D2529" s="12" t="s">
        <v>1041</v>
      </c>
      <c r="E2529" s="12" t="s">
        <v>1042</v>
      </c>
      <c r="F2529" s="14" t="s">
        <v>1083</v>
      </c>
      <c r="G2529" s="13" t="s">
        <v>1044</v>
      </c>
      <c r="H2529" s="12" t="s">
        <v>55</v>
      </c>
      <c r="I2529" s="12"/>
      <c r="J2529" s="14"/>
      <c r="K2529" s="15" t="n">
        <v>45129</v>
      </c>
      <c r="L2529" s="14" t="s">
        <v>1045</v>
      </c>
      <c r="M2529" s="16" t="n">
        <v>1</v>
      </c>
      <c r="N2529" s="16" t="n">
        <v>1</v>
      </c>
      <c r="O2529" s="17" t="n">
        <v>100000</v>
      </c>
      <c r="P2529" s="17" t="n">
        <v>100000</v>
      </c>
      <c r="Q2529" s="18" t="n">
        <v>12600</v>
      </c>
      <c r="R2529" s="19" t="n">
        <f aca="false">IF(H2529="F",1,0)</f>
        <v>0</v>
      </c>
      <c r="S2529" s="19" t="n">
        <f aca="false">IF(H2529="M",1,0)</f>
        <v>1</v>
      </c>
      <c r="T2529" s="11" t="s">
        <v>2765</v>
      </c>
      <c r="U2529" s="11" t="s">
        <v>328</v>
      </c>
      <c r="V2529" s="24" t="n">
        <f aca="false">_xlfn.xlookup(D2529,'WRSI Fusion'!$H$4:$H$354,'WRSI Fusion'!$AI$4:$AI$354)</f>
        <v>55.491318817415</v>
      </c>
      <c r="W2529" s="16" t="n">
        <f aca="false">_xlfn.xlookup(D2529,'WRSI Maïs'!$H$4:$H$346,'WRSI Maïs'!$AG$4:$AG$346)</f>
        <v>71.7845657352728</v>
      </c>
      <c r="X2529" s="16" t="n">
        <f aca="false">_xlfn.xlookup(D2529,'WRSI Mil'!$H$5:$H$355,'WRSI Mil'!$AG$5:$AG$355)</f>
        <v>75.2112747254168</v>
      </c>
      <c r="Y2529" s="16" t="n">
        <f aca="false">_xlfn.xlookup(D2529,'WRSI Sorgho'!$H$4:$H$354,'WRSI Sorgho'!$AI$4:$AI$354)</f>
        <v>52.7268365690857</v>
      </c>
      <c r="Z2529" s="16" t="n">
        <f aca="false">X2529</f>
        <v>75.2112747254168</v>
      </c>
      <c r="AA2529" s="16" t="n">
        <f aca="false">_xlfn.xlookup(D2529,'WRSI Mil'!$H$5:$H$355,'WRSI Mil'!$AH$5:$AH$355)</f>
        <v>65.1863764356946</v>
      </c>
      <c r="AB2529" s="21" t="n">
        <f aca="false">AA2529/Z2529</f>
        <v>0.866710166443511</v>
      </c>
      <c r="AC2529" s="11"/>
      <c r="AD2529" s="11"/>
      <c r="AE2529" s="11"/>
      <c r="AF2529" s="22" t="n">
        <v>2023</v>
      </c>
      <c r="AG2529" s="22" t="s">
        <v>52</v>
      </c>
      <c r="AH2529" s="22" t="s">
        <v>53</v>
      </c>
      <c r="AI2529" s="22"/>
      <c r="AJ2529" s="23" t="n">
        <v>0.7</v>
      </c>
      <c r="AK2529" s="24" t="n">
        <v>100000</v>
      </c>
      <c r="AL2529" s="23" t="n">
        <v>0.8</v>
      </c>
      <c r="AM2529" s="24" t="n">
        <v>25000</v>
      </c>
      <c r="AN2529" s="23" t="n">
        <v>0.9</v>
      </c>
      <c r="AO2529" s="24" t="n">
        <v>10000</v>
      </c>
      <c r="AP2529" s="25" t="n">
        <f aca="false">IF(AB2529&lt;AJ2529,AK2529,IF(AB2529&lt;AL2529,AM2529,IF(AB2529&lt;=AN2529,AO2529,0)))</f>
        <v>10000</v>
      </c>
    </row>
    <row r="2530" customFormat="false" ht="15.65" hidden="false" customHeight="false" outlineLevel="0" collapsed="false">
      <c r="A2530" s="11" t="n">
        <f aca="false">A2529+1</f>
        <v>2656</v>
      </c>
      <c r="B2530" s="12" t="s">
        <v>1039</v>
      </c>
      <c r="C2530" s="12" t="s">
        <v>1040</v>
      </c>
      <c r="D2530" s="12" t="s">
        <v>1041</v>
      </c>
      <c r="E2530" s="12" t="s">
        <v>1042</v>
      </c>
      <c r="F2530" s="14" t="s">
        <v>1128</v>
      </c>
      <c r="G2530" s="13" t="s">
        <v>1044</v>
      </c>
      <c r="H2530" s="12" t="s">
        <v>48</v>
      </c>
      <c r="I2530" s="12"/>
      <c r="J2530" s="14"/>
      <c r="K2530" s="15" t="n">
        <v>45133</v>
      </c>
      <c r="L2530" s="14" t="s">
        <v>1045</v>
      </c>
      <c r="M2530" s="16" t="n">
        <v>1</v>
      </c>
      <c r="N2530" s="16" t="n">
        <v>1</v>
      </c>
      <c r="O2530" s="17" t="n">
        <v>100000</v>
      </c>
      <c r="P2530" s="17" t="n">
        <v>100000</v>
      </c>
      <c r="Q2530" s="18" t="n">
        <v>12600</v>
      </c>
      <c r="R2530" s="19" t="n">
        <f aca="false">IF(H2530="F",1,0)</f>
        <v>1</v>
      </c>
      <c r="S2530" s="19" t="n">
        <f aca="false">IF(H2530="M",1,0)</f>
        <v>0</v>
      </c>
      <c r="T2530" s="11" t="s">
        <v>2766</v>
      </c>
      <c r="U2530" s="11" t="s">
        <v>328</v>
      </c>
      <c r="V2530" s="24" t="n">
        <f aca="false">_xlfn.xlookup(D2530,'WRSI Fusion'!$H$4:$H$354,'WRSI Fusion'!$AI$4:$AI$354)</f>
        <v>55.491318817415</v>
      </c>
      <c r="W2530" s="16" t="n">
        <f aca="false">_xlfn.xlookup(D2530,'WRSI Maïs'!$H$4:$H$346,'WRSI Maïs'!$AG$4:$AG$346)</f>
        <v>71.7845657352728</v>
      </c>
      <c r="X2530" s="16" t="n">
        <f aca="false">_xlfn.xlookup(D2530,'WRSI Mil'!$H$5:$H$355,'WRSI Mil'!$AG$5:$AG$355)</f>
        <v>75.2112747254168</v>
      </c>
      <c r="Y2530" s="16" t="n">
        <f aca="false">_xlfn.xlookup(D2530,'WRSI Sorgho'!$H$4:$H$354,'WRSI Sorgho'!$AI$4:$AI$354)</f>
        <v>52.7268365690857</v>
      </c>
      <c r="Z2530" s="16" t="n">
        <f aca="false">X2530</f>
        <v>75.2112747254168</v>
      </c>
      <c r="AA2530" s="16" t="n">
        <f aca="false">_xlfn.xlookup(D2530,'WRSI Mil'!$H$5:$H$355,'WRSI Mil'!$AH$5:$AH$355)</f>
        <v>65.1863764356946</v>
      </c>
      <c r="AB2530" s="21" t="n">
        <f aca="false">AA2530/Z2530</f>
        <v>0.866710166443511</v>
      </c>
      <c r="AC2530" s="11"/>
      <c r="AD2530" s="11"/>
      <c r="AE2530" s="11"/>
      <c r="AF2530" s="22" t="n">
        <v>2023</v>
      </c>
      <c r="AG2530" s="22" t="s">
        <v>52</v>
      </c>
      <c r="AH2530" s="22" t="s">
        <v>53</v>
      </c>
      <c r="AI2530" s="22"/>
      <c r="AJ2530" s="23" t="n">
        <v>0.7</v>
      </c>
      <c r="AK2530" s="24" t="n">
        <v>100000</v>
      </c>
      <c r="AL2530" s="23" t="n">
        <v>0.8</v>
      </c>
      <c r="AM2530" s="24" t="n">
        <v>25000</v>
      </c>
      <c r="AN2530" s="23" t="n">
        <v>0.9</v>
      </c>
      <c r="AO2530" s="24" t="n">
        <v>10000</v>
      </c>
      <c r="AP2530" s="25" t="n">
        <f aca="false">IF(AB2530&lt;AJ2530,AK2530,IF(AB2530&lt;AL2530,AM2530,IF(AB2530&lt;=AN2530,AO2530,0)))</f>
        <v>10000</v>
      </c>
    </row>
    <row r="2531" customFormat="false" ht="15.65" hidden="false" customHeight="false" outlineLevel="0" collapsed="false">
      <c r="A2531" s="11" t="n">
        <f aca="false">A2530+1</f>
        <v>2657</v>
      </c>
      <c r="B2531" s="12" t="s">
        <v>1039</v>
      </c>
      <c r="C2531" s="12" t="s">
        <v>1040</v>
      </c>
      <c r="D2531" s="12" t="s">
        <v>1041</v>
      </c>
      <c r="E2531" s="12" t="s">
        <v>1042</v>
      </c>
      <c r="F2531" s="14" t="s">
        <v>1059</v>
      </c>
      <c r="G2531" s="13" t="s">
        <v>1044</v>
      </c>
      <c r="H2531" s="12" t="s">
        <v>48</v>
      </c>
      <c r="I2531" s="12"/>
      <c r="J2531" s="14"/>
      <c r="K2531" s="15" t="n">
        <v>45130</v>
      </c>
      <c r="L2531" s="14" t="s">
        <v>1045</v>
      </c>
      <c r="M2531" s="16" t="n">
        <v>1</v>
      </c>
      <c r="N2531" s="16" t="n">
        <v>1</v>
      </c>
      <c r="O2531" s="17" t="n">
        <v>100000</v>
      </c>
      <c r="P2531" s="17" t="n">
        <v>100000</v>
      </c>
      <c r="Q2531" s="18" t="n">
        <v>12600</v>
      </c>
      <c r="R2531" s="19" t="n">
        <f aca="false">IF(H2531="F",1,0)</f>
        <v>1</v>
      </c>
      <c r="S2531" s="19" t="n">
        <f aca="false">IF(H2531="M",1,0)</f>
        <v>0</v>
      </c>
      <c r="T2531" s="11" t="s">
        <v>2767</v>
      </c>
      <c r="U2531" s="11" t="s">
        <v>328</v>
      </c>
      <c r="V2531" s="24" t="n">
        <f aca="false">_xlfn.xlookup(D2531,'WRSI Fusion'!$H$4:$H$354,'WRSI Fusion'!$AI$4:$AI$354)</f>
        <v>55.491318817415</v>
      </c>
      <c r="W2531" s="16" t="n">
        <f aca="false">_xlfn.xlookup(D2531,'WRSI Maïs'!$H$4:$H$346,'WRSI Maïs'!$AG$4:$AG$346)</f>
        <v>71.7845657352728</v>
      </c>
      <c r="X2531" s="16" t="n">
        <f aca="false">_xlfn.xlookup(D2531,'WRSI Mil'!$H$5:$H$355,'WRSI Mil'!$AG$5:$AG$355)</f>
        <v>75.2112747254168</v>
      </c>
      <c r="Y2531" s="16" t="n">
        <f aca="false">_xlfn.xlookup(D2531,'WRSI Sorgho'!$H$4:$H$354,'WRSI Sorgho'!$AI$4:$AI$354)</f>
        <v>52.7268365690857</v>
      </c>
      <c r="Z2531" s="16" t="n">
        <f aca="false">X2531</f>
        <v>75.2112747254168</v>
      </c>
      <c r="AA2531" s="16" t="n">
        <f aca="false">_xlfn.xlookup(D2531,'WRSI Mil'!$H$5:$H$355,'WRSI Mil'!$AH$5:$AH$355)</f>
        <v>65.1863764356946</v>
      </c>
      <c r="AB2531" s="21" t="n">
        <f aca="false">AA2531/Z2531</f>
        <v>0.866710166443511</v>
      </c>
      <c r="AC2531" s="11"/>
      <c r="AD2531" s="11"/>
      <c r="AE2531" s="11"/>
      <c r="AF2531" s="22" t="n">
        <v>2023</v>
      </c>
      <c r="AG2531" s="22" t="s">
        <v>52</v>
      </c>
      <c r="AH2531" s="22" t="s">
        <v>53</v>
      </c>
      <c r="AI2531" s="22"/>
      <c r="AJ2531" s="23" t="n">
        <v>0.7</v>
      </c>
      <c r="AK2531" s="24" t="n">
        <v>100000</v>
      </c>
      <c r="AL2531" s="23" t="n">
        <v>0.8</v>
      </c>
      <c r="AM2531" s="24" t="n">
        <v>25000</v>
      </c>
      <c r="AN2531" s="23" t="n">
        <v>0.9</v>
      </c>
      <c r="AO2531" s="24" t="n">
        <v>10000</v>
      </c>
      <c r="AP2531" s="25" t="n">
        <f aca="false">IF(AB2531&lt;AJ2531,AK2531,IF(AB2531&lt;AL2531,AM2531,IF(AB2531&lt;=AN2531,AO2531,0)))</f>
        <v>10000</v>
      </c>
    </row>
    <row r="2532" customFormat="false" ht="15.65" hidden="false" customHeight="false" outlineLevel="0" collapsed="false">
      <c r="A2532" s="11" t="n">
        <f aca="false">A2531+1</f>
        <v>2658</v>
      </c>
      <c r="B2532" s="12" t="s">
        <v>1039</v>
      </c>
      <c r="C2532" s="12" t="s">
        <v>1040</v>
      </c>
      <c r="D2532" s="12" t="s">
        <v>1041</v>
      </c>
      <c r="E2532" s="12" t="s">
        <v>1042</v>
      </c>
      <c r="F2532" s="14" t="s">
        <v>1128</v>
      </c>
      <c r="G2532" s="13" t="s">
        <v>1044</v>
      </c>
      <c r="H2532" s="12" t="s">
        <v>55</v>
      </c>
      <c r="I2532" s="12"/>
      <c r="J2532" s="14"/>
      <c r="K2532" s="15" t="n">
        <v>45132</v>
      </c>
      <c r="L2532" s="14" t="s">
        <v>1045</v>
      </c>
      <c r="M2532" s="16" t="n">
        <v>1</v>
      </c>
      <c r="N2532" s="16" t="n">
        <v>1</v>
      </c>
      <c r="O2532" s="17" t="n">
        <v>100000</v>
      </c>
      <c r="P2532" s="17" t="n">
        <v>100000</v>
      </c>
      <c r="Q2532" s="18" t="n">
        <v>12600</v>
      </c>
      <c r="R2532" s="19" t="n">
        <f aca="false">IF(H2532="F",1,0)</f>
        <v>0</v>
      </c>
      <c r="S2532" s="19" t="n">
        <f aca="false">IF(H2532="M",1,0)</f>
        <v>1</v>
      </c>
      <c r="T2532" s="11" t="s">
        <v>2768</v>
      </c>
      <c r="U2532" s="11" t="s">
        <v>328</v>
      </c>
      <c r="V2532" s="24" t="n">
        <f aca="false">_xlfn.xlookup(D2532,'WRSI Fusion'!$H$4:$H$354,'WRSI Fusion'!$AI$4:$AI$354)</f>
        <v>55.491318817415</v>
      </c>
      <c r="W2532" s="16" t="n">
        <f aca="false">_xlfn.xlookup(D2532,'WRSI Maïs'!$H$4:$H$346,'WRSI Maïs'!$AG$4:$AG$346)</f>
        <v>71.7845657352728</v>
      </c>
      <c r="X2532" s="16" t="n">
        <f aca="false">_xlfn.xlookup(D2532,'WRSI Mil'!$H$5:$H$355,'WRSI Mil'!$AG$5:$AG$355)</f>
        <v>75.2112747254168</v>
      </c>
      <c r="Y2532" s="16" t="n">
        <f aca="false">_xlfn.xlookup(D2532,'WRSI Sorgho'!$H$4:$H$354,'WRSI Sorgho'!$AI$4:$AI$354)</f>
        <v>52.7268365690857</v>
      </c>
      <c r="Z2532" s="16" t="n">
        <f aca="false">X2532</f>
        <v>75.2112747254168</v>
      </c>
      <c r="AA2532" s="16" t="n">
        <f aca="false">_xlfn.xlookup(D2532,'WRSI Mil'!$H$5:$H$355,'WRSI Mil'!$AH$5:$AH$355)</f>
        <v>65.1863764356946</v>
      </c>
      <c r="AB2532" s="21" t="n">
        <f aca="false">AA2532/Z2532</f>
        <v>0.866710166443511</v>
      </c>
      <c r="AC2532" s="11"/>
      <c r="AD2532" s="11"/>
      <c r="AE2532" s="11"/>
      <c r="AF2532" s="22" t="n">
        <v>2023</v>
      </c>
      <c r="AG2532" s="22" t="s">
        <v>52</v>
      </c>
      <c r="AH2532" s="22" t="s">
        <v>53</v>
      </c>
      <c r="AI2532" s="22"/>
      <c r="AJ2532" s="23" t="n">
        <v>0.7</v>
      </c>
      <c r="AK2532" s="24" t="n">
        <v>100000</v>
      </c>
      <c r="AL2532" s="23" t="n">
        <v>0.8</v>
      </c>
      <c r="AM2532" s="24" t="n">
        <v>25000</v>
      </c>
      <c r="AN2532" s="23" t="n">
        <v>0.9</v>
      </c>
      <c r="AO2532" s="24" t="n">
        <v>10000</v>
      </c>
      <c r="AP2532" s="25" t="n">
        <f aca="false">IF(AB2532&lt;AJ2532,AK2532,IF(AB2532&lt;AL2532,AM2532,IF(AB2532&lt;=AN2532,AO2532,0)))</f>
        <v>10000</v>
      </c>
    </row>
    <row r="2533" customFormat="false" ht="15.65" hidden="false" customHeight="false" outlineLevel="0" collapsed="false">
      <c r="A2533" s="11" t="n">
        <f aca="false">A2532+1</f>
        <v>2659</v>
      </c>
      <c r="B2533" s="12" t="s">
        <v>1039</v>
      </c>
      <c r="C2533" s="12" t="s">
        <v>1040</v>
      </c>
      <c r="D2533" s="12" t="s">
        <v>1041</v>
      </c>
      <c r="E2533" s="12" t="s">
        <v>1042</v>
      </c>
      <c r="F2533" s="14" t="s">
        <v>1069</v>
      </c>
      <c r="G2533" s="13" t="s">
        <v>1044</v>
      </c>
      <c r="H2533" s="12" t="s">
        <v>55</v>
      </c>
      <c r="I2533" s="12"/>
      <c r="J2533" s="14"/>
      <c r="K2533" s="15" t="n">
        <v>45127</v>
      </c>
      <c r="L2533" s="14" t="s">
        <v>1045</v>
      </c>
      <c r="M2533" s="16" t="n">
        <v>1</v>
      </c>
      <c r="N2533" s="16" t="n">
        <v>1</v>
      </c>
      <c r="O2533" s="17" t="n">
        <v>100000</v>
      </c>
      <c r="P2533" s="17" t="n">
        <v>100000</v>
      </c>
      <c r="Q2533" s="18" t="n">
        <v>12600</v>
      </c>
      <c r="R2533" s="19" t="n">
        <f aca="false">IF(H2533="F",1,0)</f>
        <v>0</v>
      </c>
      <c r="S2533" s="19" t="n">
        <f aca="false">IF(H2533="M",1,0)</f>
        <v>1</v>
      </c>
      <c r="T2533" s="11" t="s">
        <v>2769</v>
      </c>
      <c r="U2533" s="11" t="s">
        <v>328</v>
      </c>
      <c r="V2533" s="24" t="n">
        <f aca="false">_xlfn.xlookup(D2533,'WRSI Fusion'!$H$4:$H$354,'WRSI Fusion'!$AI$4:$AI$354)</f>
        <v>55.491318817415</v>
      </c>
      <c r="W2533" s="16" t="n">
        <f aca="false">_xlfn.xlookup(D2533,'WRSI Maïs'!$H$4:$H$346,'WRSI Maïs'!$AG$4:$AG$346)</f>
        <v>71.7845657352728</v>
      </c>
      <c r="X2533" s="16" t="n">
        <f aca="false">_xlfn.xlookup(D2533,'WRSI Mil'!$H$5:$H$355,'WRSI Mil'!$AG$5:$AG$355)</f>
        <v>75.2112747254168</v>
      </c>
      <c r="Y2533" s="16" t="n">
        <f aca="false">_xlfn.xlookup(D2533,'WRSI Sorgho'!$H$4:$H$354,'WRSI Sorgho'!$AI$4:$AI$354)</f>
        <v>52.7268365690857</v>
      </c>
      <c r="Z2533" s="16" t="n">
        <f aca="false">X2533</f>
        <v>75.2112747254168</v>
      </c>
      <c r="AA2533" s="16" t="n">
        <f aca="false">_xlfn.xlookup(D2533,'WRSI Mil'!$H$5:$H$355,'WRSI Mil'!$AH$5:$AH$355)</f>
        <v>65.1863764356946</v>
      </c>
      <c r="AB2533" s="21" t="n">
        <f aca="false">AA2533/Z2533</f>
        <v>0.866710166443511</v>
      </c>
      <c r="AC2533" s="11"/>
      <c r="AD2533" s="11"/>
      <c r="AE2533" s="11"/>
      <c r="AF2533" s="22" t="n">
        <v>2023</v>
      </c>
      <c r="AG2533" s="22" t="s">
        <v>52</v>
      </c>
      <c r="AH2533" s="22" t="s">
        <v>53</v>
      </c>
      <c r="AI2533" s="22"/>
      <c r="AJ2533" s="23" t="n">
        <v>0.7</v>
      </c>
      <c r="AK2533" s="24" t="n">
        <v>100000</v>
      </c>
      <c r="AL2533" s="23" t="n">
        <v>0.8</v>
      </c>
      <c r="AM2533" s="24" t="n">
        <v>25000</v>
      </c>
      <c r="AN2533" s="23" t="n">
        <v>0.9</v>
      </c>
      <c r="AO2533" s="24" t="n">
        <v>10000</v>
      </c>
      <c r="AP2533" s="25" t="n">
        <f aca="false">IF(AB2533&lt;AJ2533,AK2533,IF(AB2533&lt;AL2533,AM2533,IF(AB2533&lt;=AN2533,AO2533,0)))</f>
        <v>10000</v>
      </c>
    </row>
    <row r="2534" customFormat="false" ht="15.65" hidden="false" customHeight="false" outlineLevel="0" collapsed="false">
      <c r="A2534" s="11" t="n">
        <f aca="false">A2533+1</f>
        <v>2660</v>
      </c>
      <c r="B2534" s="12" t="s">
        <v>1039</v>
      </c>
      <c r="C2534" s="12" t="s">
        <v>1040</v>
      </c>
      <c r="D2534" s="12" t="s">
        <v>1041</v>
      </c>
      <c r="E2534" s="12" t="s">
        <v>1042</v>
      </c>
      <c r="F2534" s="14" t="s">
        <v>1069</v>
      </c>
      <c r="G2534" s="13" t="s">
        <v>1044</v>
      </c>
      <c r="H2534" s="12" t="s">
        <v>48</v>
      </c>
      <c r="I2534" s="12"/>
      <c r="J2534" s="14"/>
      <c r="K2534" s="15" t="n">
        <v>45127</v>
      </c>
      <c r="L2534" s="14" t="s">
        <v>1045</v>
      </c>
      <c r="M2534" s="16" t="n">
        <v>1</v>
      </c>
      <c r="N2534" s="16" t="n">
        <v>1</v>
      </c>
      <c r="O2534" s="17" t="n">
        <v>100000</v>
      </c>
      <c r="P2534" s="17" t="n">
        <v>100000</v>
      </c>
      <c r="Q2534" s="18" t="n">
        <v>12600</v>
      </c>
      <c r="R2534" s="19" t="n">
        <f aca="false">IF(H2534="F",1,0)</f>
        <v>1</v>
      </c>
      <c r="S2534" s="19" t="n">
        <f aca="false">IF(H2534="M",1,0)</f>
        <v>0</v>
      </c>
      <c r="T2534" s="11" t="s">
        <v>2770</v>
      </c>
      <c r="U2534" s="11" t="s">
        <v>328</v>
      </c>
      <c r="V2534" s="24" t="n">
        <f aca="false">_xlfn.xlookup(D2534,'WRSI Fusion'!$H$4:$H$354,'WRSI Fusion'!$AI$4:$AI$354)</f>
        <v>55.491318817415</v>
      </c>
      <c r="W2534" s="16" t="n">
        <f aca="false">_xlfn.xlookup(D2534,'WRSI Maïs'!$H$4:$H$346,'WRSI Maïs'!$AG$4:$AG$346)</f>
        <v>71.7845657352728</v>
      </c>
      <c r="X2534" s="16" t="n">
        <f aca="false">_xlfn.xlookup(D2534,'WRSI Mil'!$H$5:$H$355,'WRSI Mil'!$AG$5:$AG$355)</f>
        <v>75.2112747254168</v>
      </c>
      <c r="Y2534" s="16" t="n">
        <f aca="false">_xlfn.xlookup(D2534,'WRSI Sorgho'!$H$4:$H$354,'WRSI Sorgho'!$AI$4:$AI$354)</f>
        <v>52.7268365690857</v>
      </c>
      <c r="Z2534" s="16" t="n">
        <f aca="false">X2534</f>
        <v>75.2112747254168</v>
      </c>
      <c r="AA2534" s="16" t="n">
        <f aca="false">_xlfn.xlookup(D2534,'WRSI Mil'!$H$5:$H$355,'WRSI Mil'!$AH$5:$AH$355)</f>
        <v>65.1863764356946</v>
      </c>
      <c r="AB2534" s="21" t="n">
        <f aca="false">AA2534/Z2534</f>
        <v>0.866710166443511</v>
      </c>
      <c r="AC2534" s="11"/>
      <c r="AD2534" s="11"/>
      <c r="AE2534" s="11"/>
      <c r="AF2534" s="22" t="n">
        <v>2023</v>
      </c>
      <c r="AG2534" s="22" t="s">
        <v>52</v>
      </c>
      <c r="AH2534" s="22" t="s">
        <v>53</v>
      </c>
      <c r="AI2534" s="22"/>
      <c r="AJ2534" s="23" t="n">
        <v>0.7</v>
      </c>
      <c r="AK2534" s="24" t="n">
        <v>100000</v>
      </c>
      <c r="AL2534" s="23" t="n">
        <v>0.8</v>
      </c>
      <c r="AM2534" s="24" t="n">
        <v>25000</v>
      </c>
      <c r="AN2534" s="23" t="n">
        <v>0.9</v>
      </c>
      <c r="AO2534" s="24" t="n">
        <v>10000</v>
      </c>
      <c r="AP2534" s="25" t="n">
        <f aca="false">IF(AB2534&lt;AJ2534,AK2534,IF(AB2534&lt;AL2534,AM2534,IF(AB2534&lt;=AN2534,AO2534,0)))</f>
        <v>10000</v>
      </c>
    </row>
    <row r="2535" customFormat="false" ht="15.65" hidden="false" customHeight="false" outlineLevel="0" collapsed="false">
      <c r="A2535" s="11" t="n">
        <f aca="false">A2534+1</f>
        <v>2661</v>
      </c>
      <c r="B2535" s="12" t="s">
        <v>1039</v>
      </c>
      <c r="C2535" s="12" t="s">
        <v>1040</v>
      </c>
      <c r="D2535" s="12" t="s">
        <v>1041</v>
      </c>
      <c r="E2535" s="12" t="s">
        <v>1042</v>
      </c>
      <c r="F2535" s="14" t="s">
        <v>1056</v>
      </c>
      <c r="G2535" s="13" t="s">
        <v>1044</v>
      </c>
      <c r="H2535" s="12" t="s">
        <v>55</v>
      </c>
      <c r="I2535" s="12"/>
      <c r="J2535" s="14"/>
      <c r="K2535" s="15" t="n">
        <v>45133</v>
      </c>
      <c r="L2535" s="14" t="s">
        <v>1045</v>
      </c>
      <c r="M2535" s="16" t="n">
        <v>1</v>
      </c>
      <c r="N2535" s="16" t="n">
        <v>1</v>
      </c>
      <c r="O2535" s="17" t="n">
        <v>100000</v>
      </c>
      <c r="P2535" s="17" t="n">
        <v>100000</v>
      </c>
      <c r="Q2535" s="18" t="n">
        <v>12600</v>
      </c>
      <c r="R2535" s="19" t="n">
        <f aca="false">IF(H2535="F",1,0)</f>
        <v>0</v>
      </c>
      <c r="S2535" s="19" t="n">
        <f aca="false">IF(H2535="M",1,0)</f>
        <v>1</v>
      </c>
      <c r="T2535" s="11" t="s">
        <v>2771</v>
      </c>
      <c r="U2535" s="11" t="s">
        <v>328</v>
      </c>
      <c r="V2535" s="24" t="n">
        <f aca="false">_xlfn.xlookup(D2535,'WRSI Fusion'!$H$4:$H$354,'WRSI Fusion'!$AI$4:$AI$354)</f>
        <v>55.491318817415</v>
      </c>
      <c r="W2535" s="16" t="n">
        <f aca="false">_xlfn.xlookup(D2535,'WRSI Maïs'!$H$4:$H$346,'WRSI Maïs'!$AG$4:$AG$346)</f>
        <v>71.7845657352728</v>
      </c>
      <c r="X2535" s="16" t="n">
        <f aca="false">_xlfn.xlookup(D2535,'WRSI Mil'!$H$5:$H$355,'WRSI Mil'!$AG$5:$AG$355)</f>
        <v>75.2112747254168</v>
      </c>
      <c r="Y2535" s="16" t="n">
        <f aca="false">_xlfn.xlookup(D2535,'WRSI Sorgho'!$H$4:$H$354,'WRSI Sorgho'!$AI$4:$AI$354)</f>
        <v>52.7268365690857</v>
      </c>
      <c r="Z2535" s="16" t="n">
        <f aca="false">X2535</f>
        <v>75.2112747254168</v>
      </c>
      <c r="AA2535" s="16" t="n">
        <f aca="false">_xlfn.xlookup(D2535,'WRSI Mil'!$H$5:$H$355,'WRSI Mil'!$AH$5:$AH$355)</f>
        <v>65.1863764356946</v>
      </c>
      <c r="AB2535" s="21" t="n">
        <f aca="false">AA2535/Z2535</f>
        <v>0.866710166443511</v>
      </c>
      <c r="AC2535" s="11"/>
      <c r="AD2535" s="11"/>
      <c r="AE2535" s="11"/>
      <c r="AF2535" s="22" t="n">
        <v>2023</v>
      </c>
      <c r="AG2535" s="22" t="s">
        <v>52</v>
      </c>
      <c r="AH2535" s="22" t="s">
        <v>53</v>
      </c>
      <c r="AI2535" s="22"/>
      <c r="AJ2535" s="23" t="n">
        <v>0.7</v>
      </c>
      <c r="AK2535" s="24" t="n">
        <v>100000</v>
      </c>
      <c r="AL2535" s="23" t="n">
        <v>0.8</v>
      </c>
      <c r="AM2535" s="24" t="n">
        <v>25000</v>
      </c>
      <c r="AN2535" s="23" t="n">
        <v>0.9</v>
      </c>
      <c r="AO2535" s="24" t="n">
        <v>10000</v>
      </c>
      <c r="AP2535" s="25" t="n">
        <f aca="false">IF(AB2535&lt;AJ2535,AK2535,IF(AB2535&lt;AL2535,AM2535,IF(AB2535&lt;=AN2535,AO2535,0)))</f>
        <v>10000</v>
      </c>
    </row>
    <row r="2536" customFormat="false" ht="15.65" hidden="false" customHeight="false" outlineLevel="0" collapsed="false">
      <c r="A2536" s="11" t="n">
        <f aca="false">A2535+1</f>
        <v>2662</v>
      </c>
      <c r="B2536" s="12" t="s">
        <v>1039</v>
      </c>
      <c r="C2536" s="12" t="s">
        <v>1040</v>
      </c>
      <c r="D2536" s="12" t="s">
        <v>1041</v>
      </c>
      <c r="E2536" s="12" t="s">
        <v>1042</v>
      </c>
      <c r="F2536" s="14" t="s">
        <v>1096</v>
      </c>
      <c r="G2536" s="13" t="s">
        <v>1044</v>
      </c>
      <c r="H2536" s="12" t="s">
        <v>55</v>
      </c>
      <c r="I2536" s="12"/>
      <c r="J2536" s="14"/>
      <c r="K2536" s="15" t="n">
        <v>45132</v>
      </c>
      <c r="L2536" s="14" t="s">
        <v>1045</v>
      </c>
      <c r="M2536" s="16" t="n">
        <v>1</v>
      </c>
      <c r="N2536" s="16" t="n">
        <v>1</v>
      </c>
      <c r="O2536" s="17" t="n">
        <v>100000</v>
      </c>
      <c r="P2536" s="17" t="n">
        <v>100000</v>
      </c>
      <c r="Q2536" s="18" t="n">
        <v>12600</v>
      </c>
      <c r="R2536" s="19" t="n">
        <f aca="false">IF(H2536="F",1,0)</f>
        <v>0</v>
      </c>
      <c r="S2536" s="19" t="n">
        <f aca="false">IF(H2536="M",1,0)</f>
        <v>1</v>
      </c>
      <c r="T2536" s="11" t="s">
        <v>2772</v>
      </c>
      <c r="U2536" s="11" t="s">
        <v>328</v>
      </c>
      <c r="V2536" s="24" t="n">
        <f aca="false">_xlfn.xlookup(D2536,'WRSI Fusion'!$H$4:$H$354,'WRSI Fusion'!$AI$4:$AI$354)</f>
        <v>55.491318817415</v>
      </c>
      <c r="W2536" s="16" t="n">
        <f aca="false">_xlfn.xlookup(D2536,'WRSI Maïs'!$H$4:$H$346,'WRSI Maïs'!$AG$4:$AG$346)</f>
        <v>71.7845657352728</v>
      </c>
      <c r="X2536" s="16" t="n">
        <f aca="false">_xlfn.xlookup(D2536,'WRSI Mil'!$H$5:$H$355,'WRSI Mil'!$AG$5:$AG$355)</f>
        <v>75.2112747254168</v>
      </c>
      <c r="Y2536" s="16" t="n">
        <f aca="false">_xlfn.xlookup(D2536,'WRSI Sorgho'!$H$4:$H$354,'WRSI Sorgho'!$AI$4:$AI$354)</f>
        <v>52.7268365690857</v>
      </c>
      <c r="Z2536" s="16" t="n">
        <f aca="false">X2536</f>
        <v>75.2112747254168</v>
      </c>
      <c r="AA2536" s="16" t="n">
        <f aca="false">_xlfn.xlookup(D2536,'WRSI Mil'!$H$5:$H$355,'WRSI Mil'!$AH$5:$AH$355)</f>
        <v>65.1863764356946</v>
      </c>
      <c r="AB2536" s="21" t="n">
        <f aca="false">AA2536/Z2536</f>
        <v>0.866710166443511</v>
      </c>
      <c r="AC2536" s="11"/>
      <c r="AD2536" s="11"/>
      <c r="AE2536" s="11"/>
      <c r="AF2536" s="22" t="n">
        <v>2023</v>
      </c>
      <c r="AG2536" s="22" t="s">
        <v>52</v>
      </c>
      <c r="AH2536" s="22" t="s">
        <v>53</v>
      </c>
      <c r="AI2536" s="22"/>
      <c r="AJ2536" s="23" t="n">
        <v>0.7</v>
      </c>
      <c r="AK2536" s="24" t="n">
        <v>100000</v>
      </c>
      <c r="AL2536" s="23" t="n">
        <v>0.8</v>
      </c>
      <c r="AM2536" s="24" t="n">
        <v>25000</v>
      </c>
      <c r="AN2536" s="23" t="n">
        <v>0.9</v>
      </c>
      <c r="AO2536" s="24" t="n">
        <v>10000</v>
      </c>
      <c r="AP2536" s="25" t="n">
        <f aca="false">IF(AB2536&lt;AJ2536,AK2536,IF(AB2536&lt;AL2536,AM2536,IF(AB2536&lt;=AN2536,AO2536,0)))</f>
        <v>10000</v>
      </c>
    </row>
    <row r="2537" customFormat="false" ht="15.65" hidden="false" customHeight="false" outlineLevel="0" collapsed="false">
      <c r="A2537" s="11" t="n">
        <f aca="false">A2536+1</f>
        <v>2663</v>
      </c>
      <c r="B2537" s="12" t="s">
        <v>1039</v>
      </c>
      <c r="C2537" s="12" t="s">
        <v>1040</v>
      </c>
      <c r="D2537" s="12" t="s">
        <v>1041</v>
      </c>
      <c r="E2537" s="12" t="s">
        <v>1042</v>
      </c>
      <c r="F2537" s="14" t="s">
        <v>1059</v>
      </c>
      <c r="G2537" s="13" t="s">
        <v>1044</v>
      </c>
      <c r="H2537" s="12" t="s">
        <v>48</v>
      </c>
      <c r="I2537" s="12"/>
      <c r="J2537" s="14"/>
      <c r="K2537" s="15" t="n">
        <v>45130</v>
      </c>
      <c r="L2537" s="14" t="s">
        <v>1045</v>
      </c>
      <c r="M2537" s="16" t="n">
        <v>1</v>
      </c>
      <c r="N2537" s="16" t="n">
        <v>1</v>
      </c>
      <c r="O2537" s="17" t="n">
        <v>100000</v>
      </c>
      <c r="P2537" s="17" t="n">
        <v>100000</v>
      </c>
      <c r="Q2537" s="18" t="n">
        <v>12600</v>
      </c>
      <c r="R2537" s="19" t="n">
        <f aca="false">IF(H2537="F",1,0)</f>
        <v>1</v>
      </c>
      <c r="S2537" s="19" t="n">
        <f aca="false">IF(H2537="M",1,0)</f>
        <v>0</v>
      </c>
      <c r="T2537" s="11" t="s">
        <v>2773</v>
      </c>
      <c r="U2537" s="11" t="s">
        <v>328</v>
      </c>
      <c r="V2537" s="24" t="n">
        <f aca="false">_xlfn.xlookup(D2537,'WRSI Fusion'!$H$4:$H$354,'WRSI Fusion'!$AI$4:$AI$354)</f>
        <v>55.491318817415</v>
      </c>
      <c r="W2537" s="16" t="n">
        <f aca="false">_xlfn.xlookup(D2537,'WRSI Maïs'!$H$4:$H$346,'WRSI Maïs'!$AG$4:$AG$346)</f>
        <v>71.7845657352728</v>
      </c>
      <c r="X2537" s="16" t="n">
        <f aca="false">_xlfn.xlookup(D2537,'WRSI Mil'!$H$5:$H$355,'WRSI Mil'!$AG$5:$AG$355)</f>
        <v>75.2112747254168</v>
      </c>
      <c r="Y2537" s="16" t="n">
        <f aca="false">_xlfn.xlookup(D2537,'WRSI Sorgho'!$H$4:$H$354,'WRSI Sorgho'!$AI$4:$AI$354)</f>
        <v>52.7268365690857</v>
      </c>
      <c r="Z2537" s="16" t="n">
        <f aca="false">X2537</f>
        <v>75.2112747254168</v>
      </c>
      <c r="AA2537" s="16" t="n">
        <f aca="false">_xlfn.xlookup(D2537,'WRSI Mil'!$H$5:$H$355,'WRSI Mil'!$AH$5:$AH$355)</f>
        <v>65.1863764356946</v>
      </c>
      <c r="AB2537" s="21" t="n">
        <f aca="false">AA2537/Z2537</f>
        <v>0.866710166443511</v>
      </c>
      <c r="AC2537" s="11"/>
      <c r="AD2537" s="11"/>
      <c r="AE2537" s="11"/>
      <c r="AF2537" s="22" t="n">
        <v>2023</v>
      </c>
      <c r="AG2537" s="22" t="s">
        <v>52</v>
      </c>
      <c r="AH2537" s="22" t="s">
        <v>53</v>
      </c>
      <c r="AI2537" s="22"/>
      <c r="AJ2537" s="23" t="n">
        <v>0.7</v>
      </c>
      <c r="AK2537" s="24" t="n">
        <v>100000</v>
      </c>
      <c r="AL2537" s="23" t="n">
        <v>0.8</v>
      </c>
      <c r="AM2537" s="24" t="n">
        <v>25000</v>
      </c>
      <c r="AN2537" s="23" t="n">
        <v>0.9</v>
      </c>
      <c r="AO2537" s="24" t="n">
        <v>10000</v>
      </c>
      <c r="AP2537" s="25" t="n">
        <f aca="false">IF(AB2537&lt;AJ2537,AK2537,IF(AB2537&lt;AL2537,AM2537,IF(AB2537&lt;=AN2537,AO2537,0)))</f>
        <v>10000</v>
      </c>
    </row>
    <row r="2538" customFormat="false" ht="15.65" hidden="false" customHeight="false" outlineLevel="0" collapsed="false">
      <c r="A2538" s="11" t="n">
        <f aca="false">A2537+1</f>
        <v>2664</v>
      </c>
      <c r="B2538" s="12" t="s">
        <v>1039</v>
      </c>
      <c r="C2538" s="12" t="s">
        <v>1040</v>
      </c>
      <c r="D2538" s="12" t="s">
        <v>1041</v>
      </c>
      <c r="E2538" s="12" t="s">
        <v>1042</v>
      </c>
      <c r="F2538" s="14" t="s">
        <v>1094</v>
      </c>
      <c r="G2538" s="13" t="s">
        <v>1044</v>
      </c>
      <c r="H2538" s="12" t="s">
        <v>55</v>
      </c>
      <c r="I2538" s="12"/>
      <c r="J2538" s="14"/>
      <c r="K2538" s="15" t="n">
        <v>45133</v>
      </c>
      <c r="L2538" s="14" t="s">
        <v>1089</v>
      </c>
      <c r="M2538" s="16" t="n">
        <v>1</v>
      </c>
      <c r="N2538" s="16" t="n">
        <v>1</v>
      </c>
      <c r="O2538" s="17" t="n">
        <v>100000</v>
      </c>
      <c r="P2538" s="17" t="n">
        <v>100000</v>
      </c>
      <c r="Q2538" s="18" t="n">
        <v>12600</v>
      </c>
      <c r="R2538" s="19" t="n">
        <f aca="false">IF(H2538="F",1,0)</f>
        <v>0</v>
      </c>
      <c r="S2538" s="19" t="n">
        <f aca="false">IF(H2538="M",1,0)</f>
        <v>1</v>
      </c>
      <c r="T2538" s="11" t="s">
        <v>2774</v>
      </c>
      <c r="U2538" s="11" t="s">
        <v>328</v>
      </c>
      <c r="V2538" s="24" t="n">
        <f aca="false">_xlfn.xlookup(D2538,'WRSI Fusion'!$H$4:$H$354,'WRSI Fusion'!$AI$4:$AI$354)</f>
        <v>55.491318817415</v>
      </c>
      <c r="W2538" s="16" t="n">
        <f aca="false">_xlfn.xlookup(D2538,'WRSI Maïs'!$H$4:$H$346,'WRSI Maïs'!$AG$4:$AG$346)</f>
        <v>71.7845657352728</v>
      </c>
      <c r="X2538" s="16" t="n">
        <f aca="false">_xlfn.xlookup(D2538,'WRSI Mil'!$H$5:$H$355,'WRSI Mil'!$AG$5:$AG$355)</f>
        <v>75.2112747254168</v>
      </c>
      <c r="Y2538" s="16" t="n">
        <f aca="false">_xlfn.xlookup(D2538,'WRSI Sorgho'!$H$4:$H$354,'WRSI Sorgho'!$AI$4:$AI$354)</f>
        <v>52.7268365690857</v>
      </c>
      <c r="Z2538" s="16" t="n">
        <f aca="false">X2538</f>
        <v>75.2112747254168</v>
      </c>
      <c r="AA2538" s="16" t="n">
        <f aca="false">_xlfn.xlookup(D2538,'WRSI Mil'!$H$5:$H$355,'WRSI Mil'!$AH$5:$AH$355)</f>
        <v>65.1863764356946</v>
      </c>
      <c r="AB2538" s="21" t="n">
        <f aca="false">AA2538/Z2538</f>
        <v>0.866710166443511</v>
      </c>
      <c r="AC2538" s="11"/>
      <c r="AD2538" s="11"/>
      <c r="AE2538" s="11"/>
      <c r="AF2538" s="22" t="n">
        <v>2023</v>
      </c>
      <c r="AG2538" s="22" t="s">
        <v>52</v>
      </c>
      <c r="AH2538" s="22" t="s">
        <v>53</v>
      </c>
      <c r="AI2538" s="22"/>
      <c r="AJ2538" s="23" t="n">
        <v>0.7</v>
      </c>
      <c r="AK2538" s="24" t="n">
        <v>100000</v>
      </c>
      <c r="AL2538" s="23" t="n">
        <v>0.8</v>
      </c>
      <c r="AM2538" s="24" t="n">
        <v>25000</v>
      </c>
      <c r="AN2538" s="23" t="n">
        <v>0.9</v>
      </c>
      <c r="AO2538" s="24" t="n">
        <v>10000</v>
      </c>
      <c r="AP2538" s="25" t="n">
        <f aca="false">IF(AB2538&lt;AJ2538,AK2538,IF(AB2538&lt;AL2538,AM2538,IF(AB2538&lt;=AN2538,AO2538,0)))</f>
        <v>10000</v>
      </c>
    </row>
    <row r="2539" customFormat="false" ht="15.65" hidden="false" customHeight="false" outlineLevel="0" collapsed="false">
      <c r="A2539" s="11" t="n">
        <f aca="false">A2538+1</f>
        <v>2665</v>
      </c>
      <c r="B2539" s="12" t="s">
        <v>1039</v>
      </c>
      <c r="C2539" s="12" t="s">
        <v>1040</v>
      </c>
      <c r="D2539" s="12" t="s">
        <v>1041</v>
      </c>
      <c r="E2539" s="12" t="s">
        <v>1042</v>
      </c>
      <c r="F2539" s="14" t="s">
        <v>1105</v>
      </c>
      <c r="G2539" s="13" t="s">
        <v>1044</v>
      </c>
      <c r="H2539" s="12" t="s">
        <v>48</v>
      </c>
      <c r="I2539" s="12"/>
      <c r="J2539" s="14"/>
      <c r="K2539" s="15" t="n">
        <v>45128</v>
      </c>
      <c r="L2539" s="14" t="s">
        <v>1045</v>
      </c>
      <c r="M2539" s="16" t="n">
        <v>1</v>
      </c>
      <c r="N2539" s="16" t="n">
        <v>1</v>
      </c>
      <c r="O2539" s="17" t="n">
        <v>100000</v>
      </c>
      <c r="P2539" s="17" t="n">
        <v>100000</v>
      </c>
      <c r="Q2539" s="18" t="n">
        <v>12600</v>
      </c>
      <c r="R2539" s="19" t="n">
        <f aca="false">IF(H2539="F",1,0)</f>
        <v>1</v>
      </c>
      <c r="S2539" s="19" t="n">
        <f aca="false">IF(H2539="M",1,0)</f>
        <v>0</v>
      </c>
      <c r="T2539" s="11" t="s">
        <v>2775</v>
      </c>
      <c r="U2539" s="11" t="s">
        <v>328</v>
      </c>
      <c r="V2539" s="24" t="n">
        <f aca="false">_xlfn.xlookup(D2539,'WRSI Fusion'!$H$4:$H$354,'WRSI Fusion'!$AI$4:$AI$354)</f>
        <v>55.491318817415</v>
      </c>
      <c r="W2539" s="16" t="n">
        <f aca="false">_xlfn.xlookup(D2539,'WRSI Maïs'!$H$4:$H$346,'WRSI Maïs'!$AG$4:$AG$346)</f>
        <v>71.7845657352728</v>
      </c>
      <c r="X2539" s="16" t="n">
        <f aca="false">_xlfn.xlookup(D2539,'WRSI Mil'!$H$5:$H$355,'WRSI Mil'!$AG$5:$AG$355)</f>
        <v>75.2112747254168</v>
      </c>
      <c r="Y2539" s="16" t="n">
        <f aca="false">_xlfn.xlookup(D2539,'WRSI Sorgho'!$H$4:$H$354,'WRSI Sorgho'!$AI$4:$AI$354)</f>
        <v>52.7268365690857</v>
      </c>
      <c r="Z2539" s="16" t="n">
        <f aca="false">X2539</f>
        <v>75.2112747254168</v>
      </c>
      <c r="AA2539" s="16" t="n">
        <f aca="false">_xlfn.xlookup(D2539,'WRSI Mil'!$H$5:$H$355,'WRSI Mil'!$AH$5:$AH$355)</f>
        <v>65.1863764356946</v>
      </c>
      <c r="AB2539" s="21" t="n">
        <f aca="false">AA2539/Z2539</f>
        <v>0.866710166443511</v>
      </c>
      <c r="AC2539" s="11"/>
      <c r="AD2539" s="11"/>
      <c r="AE2539" s="11"/>
      <c r="AF2539" s="22" t="n">
        <v>2023</v>
      </c>
      <c r="AG2539" s="22" t="s">
        <v>52</v>
      </c>
      <c r="AH2539" s="22" t="s">
        <v>53</v>
      </c>
      <c r="AI2539" s="22"/>
      <c r="AJ2539" s="23" t="n">
        <v>0.7</v>
      </c>
      <c r="AK2539" s="24" t="n">
        <v>100000</v>
      </c>
      <c r="AL2539" s="23" t="n">
        <v>0.8</v>
      </c>
      <c r="AM2539" s="24" t="n">
        <v>25000</v>
      </c>
      <c r="AN2539" s="23" t="n">
        <v>0.9</v>
      </c>
      <c r="AO2539" s="24" t="n">
        <v>10000</v>
      </c>
      <c r="AP2539" s="25" t="n">
        <f aca="false">IF(AB2539&lt;AJ2539,AK2539,IF(AB2539&lt;AL2539,AM2539,IF(AB2539&lt;=AN2539,AO2539,0)))</f>
        <v>10000</v>
      </c>
    </row>
    <row r="2540" customFormat="false" ht="15.65" hidden="false" customHeight="false" outlineLevel="0" collapsed="false">
      <c r="A2540" s="11" t="n">
        <f aca="false">A2539+1</f>
        <v>2666</v>
      </c>
      <c r="B2540" s="12" t="s">
        <v>1039</v>
      </c>
      <c r="C2540" s="12" t="s">
        <v>1040</v>
      </c>
      <c r="D2540" s="12" t="s">
        <v>1041</v>
      </c>
      <c r="E2540" s="12" t="s">
        <v>1042</v>
      </c>
      <c r="F2540" s="14" t="s">
        <v>1100</v>
      </c>
      <c r="G2540" s="13" t="s">
        <v>1044</v>
      </c>
      <c r="H2540" s="12" t="s">
        <v>55</v>
      </c>
      <c r="I2540" s="12"/>
      <c r="J2540" s="14"/>
      <c r="K2540" s="15" t="n">
        <v>45135</v>
      </c>
      <c r="L2540" s="14" t="s">
        <v>1045</v>
      </c>
      <c r="M2540" s="16" t="n">
        <v>1</v>
      </c>
      <c r="N2540" s="16" t="n">
        <v>1</v>
      </c>
      <c r="O2540" s="17" t="n">
        <v>100000</v>
      </c>
      <c r="P2540" s="17" t="n">
        <v>100000</v>
      </c>
      <c r="Q2540" s="18" t="n">
        <v>12600</v>
      </c>
      <c r="R2540" s="19" t="n">
        <f aca="false">IF(H2540="F",1,0)</f>
        <v>0</v>
      </c>
      <c r="S2540" s="19" t="n">
        <f aca="false">IF(H2540="M",1,0)</f>
        <v>1</v>
      </c>
      <c r="T2540" s="11" t="s">
        <v>2776</v>
      </c>
      <c r="U2540" s="11" t="s">
        <v>328</v>
      </c>
      <c r="V2540" s="24" t="n">
        <f aca="false">_xlfn.xlookup(D2540,'WRSI Fusion'!$H$4:$H$354,'WRSI Fusion'!$AI$4:$AI$354)</f>
        <v>55.491318817415</v>
      </c>
      <c r="W2540" s="16" t="n">
        <f aca="false">_xlfn.xlookup(D2540,'WRSI Maïs'!$H$4:$H$346,'WRSI Maïs'!$AG$4:$AG$346)</f>
        <v>71.7845657352728</v>
      </c>
      <c r="X2540" s="16" t="n">
        <f aca="false">_xlfn.xlookup(D2540,'WRSI Mil'!$H$5:$H$355,'WRSI Mil'!$AG$5:$AG$355)</f>
        <v>75.2112747254168</v>
      </c>
      <c r="Y2540" s="16" t="n">
        <f aca="false">_xlfn.xlookup(D2540,'WRSI Sorgho'!$H$4:$H$354,'WRSI Sorgho'!$AI$4:$AI$354)</f>
        <v>52.7268365690857</v>
      </c>
      <c r="Z2540" s="16" t="n">
        <f aca="false">X2540</f>
        <v>75.2112747254168</v>
      </c>
      <c r="AA2540" s="16" t="n">
        <f aca="false">_xlfn.xlookup(D2540,'WRSI Mil'!$H$5:$H$355,'WRSI Mil'!$AH$5:$AH$355)</f>
        <v>65.1863764356946</v>
      </c>
      <c r="AB2540" s="21" t="n">
        <f aca="false">AA2540/Z2540</f>
        <v>0.866710166443511</v>
      </c>
      <c r="AC2540" s="11"/>
      <c r="AD2540" s="11"/>
      <c r="AE2540" s="11"/>
      <c r="AF2540" s="22" t="n">
        <v>2023</v>
      </c>
      <c r="AG2540" s="22" t="s">
        <v>52</v>
      </c>
      <c r="AH2540" s="22" t="s">
        <v>53</v>
      </c>
      <c r="AI2540" s="22"/>
      <c r="AJ2540" s="23" t="n">
        <v>0.7</v>
      </c>
      <c r="AK2540" s="24" t="n">
        <v>100000</v>
      </c>
      <c r="AL2540" s="23" t="n">
        <v>0.8</v>
      </c>
      <c r="AM2540" s="24" t="n">
        <v>25000</v>
      </c>
      <c r="AN2540" s="23" t="n">
        <v>0.9</v>
      </c>
      <c r="AO2540" s="24" t="n">
        <v>10000</v>
      </c>
      <c r="AP2540" s="25" t="n">
        <f aca="false">IF(AB2540&lt;AJ2540,AK2540,IF(AB2540&lt;AL2540,AM2540,IF(AB2540&lt;=AN2540,AO2540,0)))</f>
        <v>10000</v>
      </c>
    </row>
    <row r="2541" customFormat="false" ht="15.65" hidden="false" customHeight="false" outlineLevel="0" collapsed="false">
      <c r="A2541" s="11" t="n">
        <f aca="false">A2540+1</f>
        <v>2667</v>
      </c>
      <c r="B2541" s="12" t="s">
        <v>1039</v>
      </c>
      <c r="C2541" s="12" t="s">
        <v>1040</v>
      </c>
      <c r="D2541" s="12" t="s">
        <v>1041</v>
      </c>
      <c r="E2541" s="12" t="s">
        <v>1042</v>
      </c>
      <c r="F2541" s="14" t="s">
        <v>1128</v>
      </c>
      <c r="G2541" s="13" t="s">
        <v>1044</v>
      </c>
      <c r="H2541" s="12" t="s">
        <v>55</v>
      </c>
      <c r="I2541" s="12"/>
      <c r="J2541" s="14"/>
      <c r="K2541" s="15" t="n">
        <v>45132</v>
      </c>
      <c r="L2541" s="14" t="s">
        <v>1045</v>
      </c>
      <c r="M2541" s="16" t="n">
        <v>1</v>
      </c>
      <c r="N2541" s="16" t="n">
        <v>1</v>
      </c>
      <c r="O2541" s="17" t="n">
        <v>100000</v>
      </c>
      <c r="P2541" s="17" t="n">
        <v>100000</v>
      </c>
      <c r="Q2541" s="18" t="n">
        <v>12600</v>
      </c>
      <c r="R2541" s="19" t="n">
        <f aca="false">IF(H2541="F",1,0)</f>
        <v>0</v>
      </c>
      <c r="S2541" s="19" t="n">
        <f aca="false">IF(H2541="M",1,0)</f>
        <v>1</v>
      </c>
      <c r="T2541" s="11" t="s">
        <v>2777</v>
      </c>
      <c r="U2541" s="11" t="s">
        <v>328</v>
      </c>
      <c r="V2541" s="24" t="n">
        <f aca="false">_xlfn.xlookup(D2541,'WRSI Fusion'!$H$4:$H$354,'WRSI Fusion'!$AI$4:$AI$354)</f>
        <v>55.491318817415</v>
      </c>
      <c r="W2541" s="16" t="n">
        <f aca="false">_xlfn.xlookup(D2541,'WRSI Maïs'!$H$4:$H$346,'WRSI Maïs'!$AG$4:$AG$346)</f>
        <v>71.7845657352728</v>
      </c>
      <c r="X2541" s="16" t="n">
        <f aca="false">_xlfn.xlookup(D2541,'WRSI Mil'!$H$5:$H$355,'WRSI Mil'!$AG$5:$AG$355)</f>
        <v>75.2112747254168</v>
      </c>
      <c r="Y2541" s="16" t="n">
        <f aca="false">_xlfn.xlookup(D2541,'WRSI Sorgho'!$H$4:$H$354,'WRSI Sorgho'!$AI$4:$AI$354)</f>
        <v>52.7268365690857</v>
      </c>
      <c r="Z2541" s="16" t="n">
        <f aca="false">X2541</f>
        <v>75.2112747254168</v>
      </c>
      <c r="AA2541" s="16" t="n">
        <f aca="false">_xlfn.xlookup(D2541,'WRSI Mil'!$H$5:$H$355,'WRSI Mil'!$AH$5:$AH$355)</f>
        <v>65.1863764356946</v>
      </c>
      <c r="AB2541" s="21" t="n">
        <f aca="false">AA2541/Z2541</f>
        <v>0.866710166443511</v>
      </c>
      <c r="AC2541" s="11"/>
      <c r="AD2541" s="11"/>
      <c r="AE2541" s="11"/>
      <c r="AF2541" s="22" t="n">
        <v>2023</v>
      </c>
      <c r="AG2541" s="22" t="s">
        <v>52</v>
      </c>
      <c r="AH2541" s="22" t="s">
        <v>53</v>
      </c>
      <c r="AI2541" s="22"/>
      <c r="AJ2541" s="23" t="n">
        <v>0.7</v>
      </c>
      <c r="AK2541" s="24" t="n">
        <v>100000</v>
      </c>
      <c r="AL2541" s="23" t="n">
        <v>0.8</v>
      </c>
      <c r="AM2541" s="24" t="n">
        <v>25000</v>
      </c>
      <c r="AN2541" s="23" t="n">
        <v>0.9</v>
      </c>
      <c r="AO2541" s="24" t="n">
        <v>10000</v>
      </c>
      <c r="AP2541" s="25" t="n">
        <f aca="false">IF(AB2541&lt;AJ2541,AK2541,IF(AB2541&lt;AL2541,AM2541,IF(AB2541&lt;=AN2541,AO2541,0)))</f>
        <v>10000</v>
      </c>
    </row>
    <row r="2542" customFormat="false" ht="15.65" hidden="false" customHeight="false" outlineLevel="0" collapsed="false">
      <c r="A2542" s="11" t="n">
        <f aca="false">A2541+1</f>
        <v>2668</v>
      </c>
      <c r="B2542" s="12" t="s">
        <v>1039</v>
      </c>
      <c r="C2542" s="12" t="s">
        <v>1040</v>
      </c>
      <c r="D2542" s="12" t="s">
        <v>1041</v>
      </c>
      <c r="E2542" s="12" t="s">
        <v>1042</v>
      </c>
      <c r="F2542" s="14" t="s">
        <v>1056</v>
      </c>
      <c r="G2542" s="13" t="s">
        <v>1044</v>
      </c>
      <c r="H2542" s="12" t="s">
        <v>55</v>
      </c>
      <c r="I2542" s="12"/>
      <c r="J2542" s="14"/>
      <c r="K2542" s="15" t="n">
        <v>45133</v>
      </c>
      <c r="L2542" s="14" t="s">
        <v>1045</v>
      </c>
      <c r="M2542" s="16" t="n">
        <v>1</v>
      </c>
      <c r="N2542" s="16" t="n">
        <v>1</v>
      </c>
      <c r="O2542" s="17" t="n">
        <v>100000</v>
      </c>
      <c r="P2542" s="17" t="n">
        <v>100000</v>
      </c>
      <c r="Q2542" s="18" t="n">
        <v>12600</v>
      </c>
      <c r="R2542" s="19" t="n">
        <f aca="false">IF(H2542="F",1,0)</f>
        <v>0</v>
      </c>
      <c r="S2542" s="19" t="n">
        <f aca="false">IF(H2542="M",1,0)</f>
        <v>1</v>
      </c>
      <c r="T2542" s="11" t="s">
        <v>2778</v>
      </c>
      <c r="U2542" s="11" t="s">
        <v>328</v>
      </c>
      <c r="V2542" s="24" t="n">
        <f aca="false">_xlfn.xlookup(D2542,'WRSI Fusion'!$H$4:$H$354,'WRSI Fusion'!$AI$4:$AI$354)</f>
        <v>55.491318817415</v>
      </c>
      <c r="W2542" s="16" t="n">
        <f aca="false">_xlfn.xlookup(D2542,'WRSI Maïs'!$H$4:$H$346,'WRSI Maïs'!$AG$4:$AG$346)</f>
        <v>71.7845657352728</v>
      </c>
      <c r="X2542" s="16" t="n">
        <f aca="false">_xlfn.xlookup(D2542,'WRSI Mil'!$H$5:$H$355,'WRSI Mil'!$AG$5:$AG$355)</f>
        <v>75.2112747254168</v>
      </c>
      <c r="Y2542" s="16" t="n">
        <f aca="false">_xlfn.xlookup(D2542,'WRSI Sorgho'!$H$4:$H$354,'WRSI Sorgho'!$AI$4:$AI$354)</f>
        <v>52.7268365690857</v>
      </c>
      <c r="Z2542" s="16" t="n">
        <f aca="false">X2542</f>
        <v>75.2112747254168</v>
      </c>
      <c r="AA2542" s="16" t="n">
        <f aca="false">_xlfn.xlookup(D2542,'WRSI Mil'!$H$5:$H$355,'WRSI Mil'!$AH$5:$AH$355)</f>
        <v>65.1863764356946</v>
      </c>
      <c r="AB2542" s="21" t="n">
        <f aca="false">AA2542/Z2542</f>
        <v>0.866710166443511</v>
      </c>
      <c r="AC2542" s="11"/>
      <c r="AD2542" s="11"/>
      <c r="AE2542" s="11"/>
      <c r="AF2542" s="22" t="n">
        <v>2023</v>
      </c>
      <c r="AG2542" s="22" t="s">
        <v>52</v>
      </c>
      <c r="AH2542" s="22" t="s">
        <v>53</v>
      </c>
      <c r="AI2542" s="22"/>
      <c r="AJ2542" s="23" t="n">
        <v>0.7</v>
      </c>
      <c r="AK2542" s="24" t="n">
        <v>100000</v>
      </c>
      <c r="AL2542" s="23" t="n">
        <v>0.8</v>
      </c>
      <c r="AM2542" s="24" t="n">
        <v>25000</v>
      </c>
      <c r="AN2542" s="23" t="n">
        <v>0.9</v>
      </c>
      <c r="AO2542" s="24" t="n">
        <v>10000</v>
      </c>
      <c r="AP2542" s="25" t="n">
        <f aca="false">IF(AB2542&lt;AJ2542,AK2542,IF(AB2542&lt;AL2542,AM2542,IF(AB2542&lt;=AN2542,AO2542,0)))</f>
        <v>10000</v>
      </c>
    </row>
    <row r="2543" customFormat="false" ht="15.65" hidden="false" customHeight="false" outlineLevel="0" collapsed="false">
      <c r="A2543" s="11" t="n">
        <f aca="false">A2542+1</f>
        <v>2669</v>
      </c>
      <c r="B2543" s="12" t="s">
        <v>1039</v>
      </c>
      <c r="C2543" s="12" t="s">
        <v>1040</v>
      </c>
      <c r="D2543" s="12" t="s">
        <v>1041</v>
      </c>
      <c r="E2543" s="12" t="s">
        <v>1042</v>
      </c>
      <c r="F2543" s="14" t="s">
        <v>1059</v>
      </c>
      <c r="G2543" s="13" t="s">
        <v>1044</v>
      </c>
      <c r="H2543" s="12" t="s">
        <v>48</v>
      </c>
      <c r="I2543" s="12"/>
      <c r="J2543" s="14"/>
      <c r="K2543" s="15" t="n">
        <v>45130</v>
      </c>
      <c r="L2543" s="14" t="s">
        <v>1045</v>
      </c>
      <c r="M2543" s="16" t="n">
        <v>1</v>
      </c>
      <c r="N2543" s="16" t="n">
        <v>1</v>
      </c>
      <c r="O2543" s="17" t="n">
        <v>100000</v>
      </c>
      <c r="P2543" s="17" t="n">
        <v>100000</v>
      </c>
      <c r="Q2543" s="18" t="n">
        <v>12600</v>
      </c>
      <c r="R2543" s="19" t="n">
        <f aca="false">IF(H2543="F",1,0)</f>
        <v>1</v>
      </c>
      <c r="S2543" s="19" t="n">
        <f aca="false">IF(H2543="M",1,0)</f>
        <v>0</v>
      </c>
      <c r="T2543" s="11" t="s">
        <v>2779</v>
      </c>
      <c r="U2543" s="11" t="s">
        <v>328</v>
      </c>
      <c r="V2543" s="24" t="n">
        <f aca="false">_xlfn.xlookup(D2543,'WRSI Fusion'!$H$4:$H$354,'WRSI Fusion'!$AI$4:$AI$354)</f>
        <v>55.491318817415</v>
      </c>
      <c r="W2543" s="16" t="n">
        <f aca="false">_xlfn.xlookup(D2543,'WRSI Maïs'!$H$4:$H$346,'WRSI Maïs'!$AG$4:$AG$346)</f>
        <v>71.7845657352728</v>
      </c>
      <c r="X2543" s="16" t="n">
        <f aca="false">_xlfn.xlookup(D2543,'WRSI Mil'!$H$5:$H$355,'WRSI Mil'!$AG$5:$AG$355)</f>
        <v>75.2112747254168</v>
      </c>
      <c r="Y2543" s="16" t="n">
        <f aca="false">_xlfn.xlookup(D2543,'WRSI Sorgho'!$H$4:$H$354,'WRSI Sorgho'!$AI$4:$AI$354)</f>
        <v>52.7268365690857</v>
      </c>
      <c r="Z2543" s="16" t="n">
        <f aca="false">X2543</f>
        <v>75.2112747254168</v>
      </c>
      <c r="AA2543" s="16" t="n">
        <f aca="false">_xlfn.xlookup(D2543,'WRSI Mil'!$H$5:$H$355,'WRSI Mil'!$AH$5:$AH$355)</f>
        <v>65.1863764356946</v>
      </c>
      <c r="AB2543" s="21" t="n">
        <f aca="false">AA2543/Z2543</f>
        <v>0.866710166443511</v>
      </c>
      <c r="AC2543" s="11"/>
      <c r="AD2543" s="11"/>
      <c r="AE2543" s="11"/>
      <c r="AF2543" s="22" t="n">
        <v>2023</v>
      </c>
      <c r="AG2543" s="22" t="s">
        <v>52</v>
      </c>
      <c r="AH2543" s="22" t="s">
        <v>53</v>
      </c>
      <c r="AI2543" s="22"/>
      <c r="AJ2543" s="23" t="n">
        <v>0.7</v>
      </c>
      <c r="AK2543" s="24" t="n">
        <v>100000</v>
      </c>
      <c r="AL2543" s="23" t="n">
        <v>0.8</v>
      </c>
      <c r="AM2543" s="24" t="n">
        <v>25000</v>
      </c>
      <c r="AN2543" s="23" t="n">
        <v>0.9</v>
      </c>
      <c r="AO2543" s="24" t="n">
        <v>10000</v>
      </c>
      <c r="AP2543" s="25" t="n">
        <f aca="false">IF(AB2543&lt;AJ2543,AK2543,IF(AB2543&lt;AL2543,AM2543,IF(AB2543&lt;=AN2543,AO2543,0)))</f>
        <v>10000</v>
      </c>
    </row>
    <row r="2544" customFormat="false" ht="15.65" hidden="false" customHeight="false" outlineLevel="0" collapsed="false">
      <c r="A2544" s="11" t="n">
        <f aca="false">A2543+1</f>
        <v>2670</v>
      </c>
      <c r="B2544" s="12" t="s">
        <v>1039</v>
      </c>
      <c r="C2544" s="12" t="s">
        <v>1040</v>
      </c>
      <c r="D2544" s="12" t="s">
        <v>1041</v>
      </c>
      <c r="E2544" s="12" t="s">
        <v>1042</v>
      </c>
      <c r="F2544" s="14" t="s">
        <v>1114</v>
      </c>
      <c r="G2544" s="13" t="s">
        <v>1044</v>
      </c>
      <c r="H2544" s="12" t="s">
        <v>48</v>
      </c>
      <c r="I2544" s="12"/>
      <c r="J2544" s="14"/>
      <c r="K2544" s="15" t="n">
        <v>45134</v>
      </c>
      <c r="L2544" s="14" t="s">
        <v>1045</v>
      </c>
      <c r="M2544" s="16" t="n">
        <v>1</v>
      </c>
      <c r="N2544" s="16" t="n">
        <v>1</v>
      </c>
      <c r="O2544" s="17" t="n">
        <v>100000</v>
      </c>
      <c r="P2544" s="17" t="n">
        <v>100000</v>
      </c>
      <c r="Q2544" s="18" t="n">
        <v>12600</v>
      </c>
      <c r="R2544" s="19" t="n">
        <f aca="false">IF(H2544="F",1,0)</f>
        <v>1</v>
      </c>
      <c r="S2544" s="19" t="n">
        <f aca="false">IF(H2544="M",1,0)</f>
        <v>0</v>
      </c>
      <c r="T2544" s="11" t="s">
        <v>2780</v>
      </c>
      <c r="U2544" s="11" t="s">
        <v>328</v>
      </c>
      <c r="V2544" s="24" t="n">
        <f aca="false">_xlfn.xlookup(D2544,'WRSI Fusion'!$H$4:$H$354,'WRSI Fusion'!$AI$4:$AI$354)</f>
        <v>55.491318817415</v>
      </c>
      <c r="W2544" s="16" t="n">
        <f aca="false">_xlfn.xlookup(D2544,'WRSI Maïs'!$H$4:$H$346,'WRSI Maïs'!$AG$4:$AG$346)</f>
        <v>71.7845657352728</v>
      </c>
      <c r="X2544" s="16" t="n">
        <f aca="false">_xlfn.xlookup(D2544,'WRSI Mil'!$H$5:$H$355,'WRSI Mil'!$AG$5:$AG$355)</f>
        <v>75.2112747254168</v>
      </c>
      <c r="Y2544" s="16" t="n">
        <f aca="false">_xlfn.xlookup(D2544,'WRSI Sorgho'!$H$4:$H$354,'WRSI Sorgho'!$AI$4:$AI$354)</f>
        <v>52.7268365690857</v>
      </c>
      <c r="Z2544" s="16" t="n">
        <f aca="false">X2544</f>
        <v>75.2112747254168</v>
      </c>
      <c r="AA2544" s="16" t="n">
        <f aca="false">_xlfn.xlookup(D2544,'WRSI Mil'!$H$5:$H$355,'WRSI Mil'!$AH$5:$AH$355)</f>
        <v>65.1863764356946</v>
      </c>
      <c r="AB2544" s="21" t="n">
        <f aca="false">AA2544/Z2544</f>
        <v>0.866710166443511</v>
      </c>
      <c r="AC2544" s="11"/>
      <c r="AD2544" s="11"/>
      <c r="AE2544" s="11"/>
      <c r="AF2544" s="22" t="n">
        <v>2023</v>
      </c>
      <c r="AG2544" s="22" t="s">
        <v>52</v>
      </c>
      <c r="AH2544" s="22" t="s">
        <v>53</v>
      </c>
      <c r="AI2544" s="22"/>
      <c r="AJ2544" s="23" t="n">
        <v>0.7</v>
      </c>
      <c r="AK2544" s="24" t="n">
        <v>100000</v>
      </c>
      <c r="AL2544" s="23" t="n">
        <v>0.8</v>
      </c>
      <c r="AM2544" s="24" t="n">
        <v>25000</v>
      </c>
      <c r="AN2544" s="23" t="n">
        <v>0.9</v>
      </c>
      <c r="AO2544" s="24" t="n">
        <v>10000</v>
      </c>
      <c r="AP2544" s="25" t="n">
        <f aca="false">IF(AB2544&lt;AJ2544,AK2544,IF(AB2544&lt;AL2544,AM2544,IF(AB2544&lt;=AN2544,AO2544,0)))</f>
        <v>10000</v>
      </c>
    </row>
    <row r="2545" customFormat="false" ht="15.65" hidden="false" customHeight="false" outlineLevel="0" collapsed="false">
      <c r="A2545" s="11" t="n">
        <f aca="false">A2544+1</f>
        <v>2671</v>
      </c>
      <c r="B2545" s="12" t="s">
        <v>1141</v>
      </c>
      <c r="C2545" s="12" t="s">
        <v>1040</v>
      </c>
      <c r="D2545" s="12" t="s">
        <v>1041</v>
      </c>
      <c r="E2545" s="12" t="s">
        <v>1042</v>
      </c>
      <c r="F2545" s="14" t="s">
        <v>1142</v>
      </c>
      <c r="G2545" s="13" t="s">
        <v>1044</v>
      </c>
      <c r="H2545" s="12" t="s">
        <v>48</v>
      </c>
      <c r="I2545" s="12"/>
      <c r="J2545" s="14"/>
      <c r="K2545" s="15" t="n">
        <v>45134</v>
      </c>
      <c r="L2545" s="14" t="s">
        <v>1045</v>
      </c>
      <c r="M2545" s="16" t="n">
        <v>1</v>
      </c>
      <c r="N2545" s="16" t="n">
        <v>1</v>
      </c>
      <c r="O2545" s="17" t="n">
        <v>100000</v>
      </c>
      <c r="P2545" s="17" t="n">
        <v>100000</v>
      </c>
      <c r="Q2545" s="18" t="n">
        <v>12600</v>
      </c>
      <c r="R2545" s="19" t="n">
        <f aca="false">IF(H2545="F",1,0)</f>
        <v>1</v>
      </c>
      <c r="S2545" s="19" t="n">
        <f aca="false">IF(H2545="M",1,0)</f>
        <v>0</v>
      </c>
      <c r="T2545" s="11" t="s">
        <v>2781</v>
      </c>
      <c r="U2545" s="11" t="s">
        <v>328</v>
      </c>
      <c r="V2545" s="24" t="n">
        <f aca="false">_xlfn.xlookup(D2545,'WRSI Fusion'!$H$4:$H$354,'WRSI Fusion'!$AI$4:$AI$354)</f>
        <v>55.491318817415</v>
      </c>
      <c r="W2545" s="16" t="n">
        <f aca="false">_xlfn.xlookup(D2545,'WRSI Maïs'!$H$4:$H$346,'WRSI Maïs'!$AG$4:$AG$346)</f>
        <v>71.7845657352728</v>
      </c>
      <c r="X2545" s="16" t="n">
        <f aca="false">_xlfn.xlookup(D2545,'WRSI Mil'!$H$5:$H$355,'WRSI Mil'!$AG$5:$AG$355)</f>
        <v>75.2112747254168</v>
      </c>
      <c r="Y2545" s="16" t="n">
        <f aca="false">_xlfn.xlookup(D2545,'WRSI Sorgho'!$H$4:$H$354,'WRSI Sorgho'!$AI$4:$AI$354)</f>
        <v>52.7268365690857</v>
      </c>
      <c r="Z2545" s="16" t="n">
        <f aca="false">X2545</f>
        <v>75.2112747254168</v>
      </c>
      <c r="AA2545" s="16" t="n">
        <f aca="false">_xlfn.xlookup(D2545,'WRSI Mil'!$H$5:$H$355,'WRSI Mil'!$AH$5:$AH$355)</f>
        <v>65.1863764356946</v>
      </c>
      <c r="AB2545" s="21" t="n">
        <f aca="false">AA2545/Z2545</f>
        <v>0.866710166443511</v>
      </c>
      <c r="AC2545" s="11"/>
      <c r="AD2545" s="11"/>
      <c r="AE2545" s="11"/>
      <c r="AF2545" s="22" t="n">
        <v>2023</v>
      </c>
      <c r="AG2545" s="22" t="s">
        <v>52</v>
      </c>
      <c r="AH2545" s="22" t="s">
        <v>53</v>
      </c>
      <c r="AI2545" s="22"/>
      <c r="AJ2545" s="23" t="n">
        <v>0.7</v>
      </c>
      <c r="AK2545" s="24" t="n">
        <v>100000</v>
      </c>
      <c r="AL2545" s="23" t="n">
        <v>0.8</v>
      </c>
      <c r="AM2545" s="24" t="n">
        <v>25000</v>
      </c>
      <c r="AN2545" s="23" t="n">
        <v>0.9</v>
      </c>
      <c r="AO2545" s="24" t="n">
        <v>10000</v>
      </c>
      <c r="AP2545" s="25" t="n">
        <f aca="false">IF(AB2545&lt;AJ2545,AK2545,IF(AB2545&lt;AL2545,AM2545,IF(AB2545&lt;=AN2545,AO2545,0)))</f>
        <v>10000</v>
      </c>
    </row>
    <row r="2546" customFormat="false" ht="15.65" hidden="false" customHeight="false" outlineLevel="0" collapsed="false">
      <c r="A2546" s="11" t="n">
        <f aca="false">A2545+1</f>
        <v>2672</v>
      </c>
      <c r="B2546" s="12" t="s">
        <v>1039</v>
      </c>
      <c r="C2546" s="12" t="s">
        <v>1040</v>
      </c>
      <c r="D2546" s="12" t="s">
        <v>1041</v>
      </c>
      <c r="E2546" s="12" t="s">
        <v>1042</v>
      </c>
      <c r="F2546" s="14" t="s">
        <v>1054</v>
      </c>
      <c r="G2546" s="13" t="s">
        <v>1044</v>
      </c>
      <c r="H2546" s="12" t="s">
        <v>48</v>
      </c>
      <c r="I2546" s="12"/>
      <c r="J2546" s="14"/>
      <c r="K2546" s="15" t="n">
        <v>45129</v>
      </c>
      <c r="L2546" s="14" t="s">
        <v>1045</v>
      </c>
      <c r="M2546" s="16" t="n">
        <v>1</v>
      </c>
      <c r="N2546" s="16" t="n">
        <v>1</v>
      </c>
      <c r="O2546" s="17" t="n">
        <v>100000</v>
      </c>
      <c r="P2546" s="17" t="n">
        <v>100000</v>
      </c>
      <c r="Q2546" s="18" t="n">
        <v>12600</v>
      </c>
      <c r="R2546" s="19" t="n">
        <f aca="false">IF(H2546="F",1,0)</f>
        <v>1</v>
      </c>
      <c r="S2546" s="19" t="n">
        <f aca="false">IF(H2546="M",1,0)</f>
        <v>0</v>
      </c>
      <c r="T2546" s="11" t="s">
        <v>2782</v>
      </c>
      <c r="U2546" s="11" t="s">
        <v>328</v>
      </c>
      <c r="V2546" s="24" t="n">
        <f aca="false">_xlfn.xlookup(D2546,'WRSI Fusion'!$H$4:$H$354,'WRSI Fusion'!$AI$4:$AI$354)</f>
        <v>55.491318817415</v>
      </c>
      <c r="W2546" s="16" t="n">
        <f aca="false">_xlfn.xlookup(D2546,'WRSI Maïs'!$H$4:$H$346,'WRSI Maïs'!$AG$4:$AG$346)</f>
        <v>71.7845657352728</v>
      </c>
      <c r="X2546" s="16" t="n">
        <f aca="false">_xlfn.xlookup(D2546,'WRSI Mil'!$H$5:$H$355,'WRSI Mil'!$AG$5:$AG$355)</f>
        <v>75.2112747254168</v>
      </c>
      <c r="Y2546" s="16" t="n">
        <f aca="false">_xlfn.xlookup(D2546,'WRSI Sorgho'!$H$4:$H$354,'WRSI Sorgho'!$AI$4:$AI$354)</f>
        <v>52.7268365690857</v>
      </c>
      <c r="Z2546" s="16" t="n">
        <f aca="false">X2546</f>
        <v>75.2112747254168</v>
      </c>
      <c r="AA2546" s="16" t="n">
        <f aca="false">_xlfn.xlookup(D2546,'WRSI Mil'!$H$5:$H$355,'WRSI Mil'!$AH$5:$AH$355)</f>
        <v>65.1863764356946</v>
      </c>
      <c r="AB2546" s="21" t="n">
        <f aca="false">AA2546/Z2546</f>
        <v>0.866710166443511</v>
      </c>
      <c r="AC2546" s="11"/>
      <c r="AD2546" s="11"/>
      <c r="AE2546" s="11"/>
      <c r="AF2546" s="22" t="n">
        <v>2023</v>
      </c>
      <c r="AG2546" s="22" t="s">
        <v>52</v>
      </c>
      <c r="AH2546" s="22" t="s">
        <v>53</v>
      </c>
      <c r="AI2546" s="22"/>
      <c r="AJ2546" s="23" t="n">
        <v>0.7</v>
      </c>
      <c r="AK2546" s="24" t="n">
        <v>100000</v>
      </c>
      <c r="AL2546" s="23" t="n">
        <v>0.8</v>
      </c>
      <c r="AM2546" s="24" t="n">
        <v>25000</v>
      </c>
      <c r="AN2546" s="23" t="n">
        <v>0.9</v>
      </c>
      <c r="AO2546" s="24" t="n">
        <v>10000</v>
      </c>
      <c r="AP2546" s="25" t="n">
        <f aca="false">IF(AB2546&lt;AJ2546,AK2546,IF(AB2546&lt;AL2546,AM2546,IF(AB2546&lt;=AN2546,AO2546,0)))</f>
        <v>10000</v>
      </c>
    </row>
    <row r="2547" customFormat="false" ht="15.65" hidden="false" customHeight="false" outlineLevel="0" collapsed="false">
      <c r="A2547" s="11" t="n">
        <f aca="false">A2546+1</f>
        <v>2674</v>
      </c>
      <c r="B2547" s="12" t="s">
        <v>1039</v>
      </c>
      <c r="C2547" s="12" t="s">
        <v>1040</v>
      </c>
      <c r="D2547" s="12" t="s">
        <v>1041</v>
      </c>
      <c r="E2547" s="12" t="s">
        <v>1042</v>
      </c>
      <c r="F2547" s="14" t="s">
        <v>1051</v>
      </c>
      <c r="G2547" s="13" t="s">
        <v>1044</v>
      </c>
      <c r="H2547" s="12" t="s">
        <v>48</v>
      </c>
      <c r="I2547" s="12"/>
      <c r="J2547" s="14"/>
      <c r="K2547" s="15" t="n">
        <v>45134</v>
      </c>
      <c r="L2547" s="14" t="s">
        <v>1045</v>
      </c>
      <c r="M2547" s="16" t="n">
        <v>1</v>
      </c>
      <c r="N2547" s="16" t="n">
        <v>1</v>
      </c>
      <c r="O2547" s="17" t="n">
        <v>100000</v>
      </c>
      <c r="P2547" s="17" t="n">
        <v>100000</v>
      </c>
      <c r="Q2547" s="18" t="n">
        <v>12600</v>
      </c>
      <c r="R2547" s="19" t="n">
        <f aca="false">IF(H2547="F",1,0)</f>
        <v>1</v>
      </c>
      <c r="S2547" s="19" t="n">
        <f aca="false">IF(H2547="M",1,0)</f>
        <v>0</v>
      </c>
      <c r="T2547" s="11" t="s">
        <v>2783</v>
      </c>
      <c r="U2547" s="11" t="s">
        <v>328</v>
      </c>
      <c r="V2547" s="24" t="n">
        <f aca="false">_xlfn.xlookup(D2547,'WRSI Fusion'!$H$4:$H$354,'WRSI Fusion'!$AI$4:$AI$354)</f>
        <v>55.491318817415</v>
      </c>
      <c r="W2547" s="16" t="n">
        <f aca="false">_xlfn.xlookup(D2547,'WRSI Maïs'!$H$4:$H$346,'WRSI Maïs'!$AG$4:$AG$346)</f>
        <v>71.7845657352728</v>
      </c>
      <c r="X2547" s="16" t="n">
        <f aca="false">_xlfn.xlookup(D2547,'WRSI Mil'!$H$5:$H$355,'WRSI Mil'!$AG$5:$AG$355)</f>
        <v>75.2112747254168</v>
      </c>
      <c r="Y2547" s="16" t="n">
        <f aca="false">_xlfn.xlookup(D2547,'WRSI Sorgho'!$H$4:$H$354,'WRSI Sorgho'!$AI$4:$AI$354)</f>
        <v>52.7268365690857</v>
      </c>
      <c r="Z2547" s="16" t="n">
        <f aca="false">X2547</f>
        <v>75.2112747254168</v>
      </c>
      <c r="AA2547" s="16" t="n">
        <f aca="false">_xlfn.xlookup(D2547,'WRSI Mil'!$H$5:$H$355,'WRSI Mil'!$AH$5:$AH$355)</f>
        <v>65.1863764356946</v>
      </c>
      <c r="AB2547" s="21" t="n">
        <f aca="false">AA2547/Z2547</f>
        <v>0.866710166443511</v>
      </c>
      <c r="AC2547" s="11"/>
      <c r="AD2547" s="11"/>
      <c r="AE2547" s="11"/>
      <c r="AF2547" s="22" t="n">
        <v>2023</v>
      </c>
      <c r="AG2547" s="22" t="s">
        <v>52</v>
      </c>
      <c r="AH2547" s="22" t="s">
        <v>53</v>
      </c>
      <c r="AI2547" s="22"/>
      <c r="AJ2547" s="23" t="n">
        <v>0.7</v>
      </c>
      <c r="AK2547" s="24" t="n">
        <v>100000</v>
      </c>
      <c r="AL2547" s="23" t="n">
        <v>0.8</v>
      </c>
      <c r="AM2547" s="24" t="n">
        <v>25000</v>
      </c>
      <c r="AN2547" s="23" t="n">
        <v>0.9</v>
      </c>
      <c r="AO2547" s="24" t="n">
        <v>10000</v>
      </c>
      <c r="AP2547" s="25" t="n">
        <f aca="false">IF(AB2547&lt;AJ2547,AK2547,IF(AB2547&lt;AL2547,AM2547,IF(AB2547&lt;=AN2547,AO2547,0)))</f>
        <v>10000</v>
      </c>
    </row>
    <row r="2548" customFormat="false" ht="15.65" hidden="false" customHeight="false" outlineLevel="0" collapsed="false">
      <c r="A2548" s="11" t="n">
        <f aca="false">A2547+1</f>
        <v>2675</v>
      </c>
      <c r="B2548" s="12" t="s">
        <v>1039</v>
      </c>
      <c r="C2548" s="12" t="s">
        <v>1040</v>
      </c>
      <c r="D2548" s="12" t="s">
        <v>1041</v>
      </c>
      <c r="E2548" s="12" t="s">
        <v>1042</v>
      </c>
      <c r="F2548" s="14" t="s">
        <v>1114</v>
      </c>
      <c r="G2548" s="13" t="s">
        <v>1044</v>
      </c>
      <c r="H2548" s="12" t="s">
        <v>48</v>
      </c>
      <c r="I2548" s="12"/>
      <c r="J2548" s="14"/>
      <c r="K2548" s="15" t="n">
        <v>45126</v>
      </c>
      <c r="L2548" s="14" t="s">
        <v>1045</v>
      </c>
      <c r="M2548" s="16" t="n">
        <v>1</v>
      </c>
      <c r="N2548" s="16" t="n">
        <v>1</v>
      </c>
      <c r="O2548" s="17" t="n">
        <v>100000</v>
      </c>
      <c r="P2548" s="17" t="n">
        <v>100000</v>
      </c>
      <c r="Q2548" s="18" t="n">
        <v>12600</v>
      </c>
      <c r="R2548" s="19" t="n">
        <f aca="false">IF(H2548="F",1,0)</f>
        <v>1</v>
      </c>
      <c r="S2548" s="19" t="n">
        <f aca="false">IF(H2548="M",1,0)</f>
        <v>0</v>
      </c>
      <c r="T2548" s="11" t="s">
        <v>2784</v>
      </c>
      <c r="U2548" s="11" t="s">
        <v>328</v>
      </c>
      <c r="V2548" s="24" t="n">
        <f aca="false">_xlfn.xlookup(D2548,'WRSI Fusion'!$H$4:$H$354,'WRSI Fusion'!$AI$4:$AI$354)</f>
        <v>55.491318817415</v>
      </c>
      <c r="W2548" s="16" t="n">
        <f aca="false">_xlfn.xlookup(D2548,'WRSI Maïs'!$H$4:$H$346,'WRSI Maïs'!$AG$4:$AG$346)</f>
        <v>71.7845657352728</v>
      </c>
      <c r="X2548" s="16" t="n">
        <f aca="false">_xlfn.xlookup(D2548,'WRSI Mil'!$H$5:$H$355,'WRSI Mil'!$AG$5:$AG$355)</f>
        <v>75.2112747254168</v>
      </c>
      <c r="Y2548" s="16" t="n">
        <f aca="false">_xlfn.xlookup(D2548,'WRSI Sorgho'!$H$4:$H$354,'WRSI Sorgho'!$AI$4:$AI$354)</f>
        <v>52.7268365690857</v>
      </c>
      <c r="Z2548" s="16" t="n">
        <f aca="false">X2548</f>
        <v>75.2112747254168</v>
      </c>
      <c r="AA2548" s="16" t="n">
        <f aca="false">_xlfn.xlookup(D2548,'WRSI Mil'!$H$5:$H$355,'WRSI Mil'!$AH$5:$AH$355)</f>
        <v>65.1863764356946</v>
      </c>
      <c r="AB2548" s="21" t="n">
        <f aca="false">AA2548/Z2548</f>
        <v>0.866710166443511</v>
      </c>
      <c r="AC2548" s="11"/>
      <c r="AD2548" s="11"/>
      <c r="AE2548" s="11"/>
      <c r="AF2548" s="22" t="n">
        <v>2023</v>
      </c>
      <c r="AG2548" s="22" t="s">
        <v>52</v>
      </c>
      <c r="AH2548" s="22" t="s">
        <v>53</v>
      </c>
      <c r="AI2548" s="22"/>
      <c r="AJ2548" s="23" t="n">
        <v>0.7</v>
      </c>
      <c r="AK2548" s="24" t="n">
        <v>100000</v>
      </c>
      <c r="AL2548" s="23" t="n">
        <v>0.8</v>
      </c>
      <c r="AM2548" s="24" t="n">
        <v>25000</v>
      </c>
      <c r="AN2548" s="23" t="n">
        <v>0.9</v>
      </c>
      <c r="AO2548" s="24" t="n">
        <v>10000</v>
      </c>
      <c r="AP2548" s="25" t="n">
        <f aca="false">IF(AB2548&lt;AJ2548,AK2548,IF(AB2548&lt;AL2548,AM2548,IF(AB2548&lt;=AN2548,AO2548,0)))</f>
        <v>10000</v>
      </c>
    </row>
    <row r="2549" customFormat="false" ht="15.65" hidden="false" customHeight="false" outlineLevel="0" collapsed="false">
      <c r="A2549" s="11" t="n">
        <f aca="false">A2548+1</f>
        <v>2676</v>
      </c>
      <c r="B2549" s="12" t="s">
        <v>1039</v>
      </c>
      <c r="C2549" s="12" t="s">
        <v>1040</v>
      </c>
      <c r="D2549" s="12" t="s">
        <v>1041</v>
      </c>
      <c r="E2549" s="12" t="s">
        <v>1042</v>
      </c>
      <c r="F2549" s="14" t="s">
        <v>1083</v>
      </c>
      <c r="G2549" s="13" t="s">
        <v>1044</v>
      </c>
      <c r="H2549" s="12" t="s">
        <v>48</v>
      </c>
      <c r="I2549" s="12"/>
      <c r="J2549" s="14"/>
      <c r="K2549" s="15" t="n">
        <v>45130</v>
      </c>
      <c r="L2549" s="14" t="s">
        <v>1045</v>
      </c>
      <c r="M2549" s="16" t="n">
        <v>1</v>
      </c>
      <c r="N2549" s="16" t="n">
        <v>1</v>
      </c>
      <c r="O2549" s="17" t="n">
        <v>100000</v>
      </c>
      <c r="P2549" s="17" t="n">
        <v>100000</v>
      </c>
      <c r="Q2549" s="18" t="n">
        <v>12600</v>
      </c>
      <c r="R2549" s="19" t="n">
        <f aca="false">IF(H2549="F",1,0)</f>
        <v>1</v>
      </c>
      <c r="S2549" s="19" t="n">
        <f aca="false">IF(H2549="M",1,0)</f>
        <v>0</v>
      </c>
      <c r="T2549" s="11" t="s">
        <v>2785</v>
      </c>
      <c r="U2549" s="11" t="s">
        <v>328</v>
      </c>
      <c r="V2549" s="24" t="n">
        <f aca="false">_xlfn.xlookup(D2549,'WRSI Fusion'!$H$4:$H$354,'WRSI Fusion'!$AI$4:$AI$354)</f>
        <v>55.491318817415</v>
      </c>
      <c r="W2549" s="16" t="n">
        <f aca="false">_xlfn.xlookup(D2549,'WRSI Maïs'!$H$4:$H$346,'WRSI Maïs'!$AG$4:$AG$346)</f>
        <v>71.7845657352728</v>
      </c>
      <c r="X2549" s="16" t="n">
        <f aca="false">_xlfn.xlookup(D2549,'WRSI Mil'!$H$5:$H$355,'WRSI Mil'!$AG$5:$AG$355)</f>
        <v>75.2112747254168</v>
      </c>
      <c r="Y2549" s="16" t="n">
        <f aca="false">_xlfn.xlookup(D2549,'WRSI Sorgho'!$H$4:$H$354,'WRSI Sorgho'!$AI$4:$AI$354)</f>
        <v>52.7268365690857</v>
      </c>
      <c r="Z2549" s="16" t="n">
        <f aca="false">X2549</f>
        <v>75.2112747254168</v>
      </c>
      <c r="AA2549" s="16" t="n">
        <f aca="false">_xlfn.xlookup(D2549,'WRSI Mil'!$H$5:$H$355,'WRSI Mil'!$AH$5:$AH$355)</f>
        <v>65.1863764356946</v>
      </c>
      <c r="AB2549" s="21" t="n">
        <f aca="false">AA2549/Z2549</f>
        <v>0.866710166443511</v>
      </c>
      <c r="AC2549" s="11"/>
      <c r="AD2549" s="11"/>
      <c r="AE2549" s="11"/>
      <c r="AF2549" s="22" t="n">
        <v>2023</v>
      </c>
      <c r="AG2549" s="22" t="s">
        <v>52</v>
      </c>
      <c r="AH2549" s="22" t="s">
        <v>53</v>
      </c>
      <c r="AI2549" s="22"/>
      <c r="AJ2549" s="23" t="n">
        <v>0.7</v>
      </c>
      <c r="AK2549" s="24" t="n">
        <v>100000</v>
      </c>
      <c r="AL2549" s="23" t="n">
        <v>0.8</v>
      </c>
      <c r="AM2549" s="24" t="n">
        <v>25000</v>
      </c>
      <c r="AN2549" s="23" t="n">
        <v>0.9</v>
      </c>
      <c r="AO2549" s="24" t="n">
        <v>10000</v>
      </c>
      <c r="AP2549" s="25" t="n">
        <f aca="false">IF(AB2549&lt;AJ2549,AK2549,IF(AB2549&lt;AL2549,AM2549,IF(AB2549&lt;=AN2549,AO2549,0)))</f>
        <v>10000</v>
      </c>
    </row>
    <row r="2550" customFormat="false" ht="15.65" hidden="false" customHeight="false" outlineLevel="0" collapsed="false">
      <c r="A2550" s="11" t="n">
        <f aca="false">A2549+1</f>
        <v>2677</v>
      </c>
      <c r="B2550" s="12" t="s">
        <v>317</v>
      </c>
      <c r="C2550" s="12" t="s">
        <v>318</v>
      </c>
      <c r="D2550" s="12" t="s">
        <v>319</v>
      </c>
      <c r="E2550" s="12" t="s">
        <v>320</v>
      </c>
      <c r="F2550" s="14" t="s">
        <v>797</v>
      </c>
      <c r="G2550" s="13" t="s">
        <v>322</v>
      </c>
      <c r="H2550" s="12" t="s">
        <v>48</v>
      </c>
      <c r="I2550" s="12"/>
      <c r="J2550" s="14"/>
      <c r="K2550" s="15" t="n">
        <v>45185</v>
      </c>
      <c r="L2550" s="14" t="s">
        <v>326</v>
      </c>
      <c r="M2550" s="16" t="n">
        <v>1</v>
      </c>
      <c r="N2550" s="16" t="n">
        <v>1</v>
      </c>
      <c r="O2550" s="17" t="n">
        <v>100000</v>
      </c>
      <c r="P2550" s="17" t="n">
        <v>100000</v>
      </c>
      <c r="Q2550" s="18" t="n">
        <v>12600</v>
      </c>
      <c r="R2550" s="19" t="n">
        <f aca="false">IF(H2550="F",1,0)</f>
        <v>1</v>
      </c>
      <c r="S2550" s="19" t="n">
        <f aca="false">IF(H2550="M",1,0)</f>
        <v>0</v>
      </c>
      <c r="T2550" s="11" t="s">
        <v>2786</v>
      </c>
      <c r="U2550" s="11" t="s">
        <v>328</v>
      </c>
      <c r="V2550" s="24" t="n">
        <f aca="false">_xlfn.xlookup(D2550,'WRSI Fusion'!$H$4:$H$354,'WRSI Fusion'!$AI$4:$AI$354)</f>
        <v>82.7127323227562</v>
      </c>
      <c r="W2550" s="16" t="n">
        <f aca="false">_xlfn.xlookup(D2550,'WRSI Maïs'!$H$4:$H$346,'WRSI Maïs'!$AG$4:$AG$346)</f>
        <v>87.7749226142368</v>
      </c>
      <c r="X2550" s="16" t="n">
        <f aca="false">_xlfn.xlookup(D2550,'WRSI Mil'!$H$5:$H$355,'WRSI Mil'!$AG$5:$AG$355)</f>
        <v>91.7988582593603</v>
      </c>
      <c r="Y2550" s="16" t="n">
        <f aca="false">_xlfn.xlookup(D2550,'WRSI Sorgho'!$H$4:$H$354,'WRSI Sorgho'!$AI$4:$AI$354)</f>
        <v>83.2982702389205</v>
      </c>
      <c r="Z2550" s="16" t="n">
        <f aca="false">X2550</f>
        <v>91.7988582593603</v>
      </c>
      <c r="AA2550" s="16" t="n">
        <f aca="false">_xlfn.xlookup(D2550,'WRSI Mil'!$H$5:$H$355,'WRSI Mil'!$AH$5:$AH$355)</f>
        <v>77.0752632087311</v>
      </c>
      <c r="AB2550" s="21" t="n">
        <f aca="false">AA2550/Z2550</f>
        <v>0.839610259541241</v>
      </c>
      <c r="AC2550" s="11"/>
      <c r="AD2550" s="11"/>
      <c r="AE2550" s="11"/>
      <c r="AF2550" s="22" t="n">
        <v>2023</v>
      </c>
      <c r="AG2550" s="22" t="s">
        <v>52</v>
      </c>
      <c r="AH2550" s="22" t="s">
        <v>53</v>
      </c>
      <c r="AI2550" s="22"/>
      <c r="AJ2550" s="23" t="n">
        <v>0.7</v>
      </c>
      <c r="AK2550" s="24" t="n">
        <v>100000</v>
      </c>
      <c r="AL2550" s="23" t="n">
        <v>0.8</v>
      </c>
      <c r="AM2550" s="24" t="n">
        <v>25000</v>
      </c>
      <c r="AN2550" s="23" t="n">
        <v>0.9</v>
      </c>
      <c r="AO2550" s="24" t="n">
        <v>10000</v>
      </c>
      <c r="AP2550" s="25" t="n">
        <f aca="false">IF(AB2550&lt;AJ2550,AK2550,IF(AB2550&lt;AL2550,AM2550,IF(AB2550&lt;=AN2550,AO2550,0)))</f>
        <v>10000</v>
      </c>
    </row>
    <row r="2551" customFormat="false" ht="15.65" hidden="false" customHeight="false" outlineLevel="0" collapsed="false">
      <c r="A2551" s="11" t="n">
        <f aca="false">A2550+1</f>
        <v>2678</v>
      </c>
      <c r="B2551" s="12" t="s">
        <v>1039</v>
      </c>
      <c r="C2551" s="12" t="s">
        <v>1040</v>
      </c>
      <c r="D2551" s="12" t="s">
        <v>1041</v>
      </c>
      <c r="E2551" s="12" t="s">
        <v>1042</v>
      </c>
      <c r="F2551" s="14" t="s">
        <v>1100</v>
      </c>
      <c r="G2551" s="13" t="s">
        <v>1044</v>
      </c>
      <c r="H2551" s="12" t="s">
        <v>48</v>
      </c>
      <c r="I2551" s="12"/>
      <c r="J2551" s="14"/>
      <c r="K2551" s="15" t="n">
        <v>45135</v>
      </c>
      <c r="L2551" s="14" t="s">
        <v>1045</v>
      </c>
      <c r="M2551" s="16" t="n">
        <v>1</v>
      </c>
      <c r="N2551" s="16" t="n">
        <v>1</v>
      </c>
      <c r="O2551" s="17" t="n">
        <v>100000</v>
      </c>
      <c r="P2551" s="17" t="n">
        <v>100000</v>
      </c>
      <c r="Q2551" s="18" t="n">
        <v>12600</v>
      </c>
      <c r="R2551" s="19" t="n">
        <f aca="false">IF(H2551="F",1,0)</f>
        <v>1</v>
      </c>
      <c r="S2551" s="19" t="n">
        <f aca="false">IF(H2551="M",1,0)</f>
        <v>0</v>
      </c>
      <c r="T2551" s="11" t="s">
        <v>2787</v>
      </c>
      <c r="U2551" s="11" t="s">
        <v>328</v>
      </c>
      <c r="V2551" s="24" t="n">
        <f aca="false">_xlfn.xlookup(D2551,'WRSI Fusion'!$H$4:$H$354,'WRSI Fusion'!$AI$4:$AI$354)</f>
        <v>55.491318817415</v>
      </c>
      <c r="W2551" s="16" t="n">
        <f aca="false">_xlfn.xlookup(D2551,'WRSI Maïs'!$H$4:$H$346,'WRSI Maïs'!$AG$4:$AG$346)</f>
        <v>71.7845657352728</v>
      </c>
      <c r="X2551" s="16" t="n">
        <f aca="false">_xlfn.xlookup(D2551,'WRSI Mil'!$H$5:$H$355,'WRSI Mil'!$AG$5:$AG$355)</f>
        <v>75.2112747254168</v>
      </c>
      <c r="Y2551" s="16" t="n">
        <f aca="false">_xlfn.xlookup(D2551,'WRSI Sorgho'!$H$4:$H$354,'WRSI Sorgho'!$AI$4:$AI$354)</f>
        <v>52.7268365690857</v>
      </c>
      <c r="Z2551" s="16" t="n">
        <f aca="false">X2551</f>
        <v>75.2112747254168</v>
      </c>
      <c r="AA2551" s="16" t="n">
        <f aca="false">_xlfn.xlookup(D2551,'WRSI Mil'!$H$5:$H$355,'WRSI Mil'!$AH$5:$AH$355)</f>
        <v>65.1863764356946</v>
      </c>
      <c r="AB2551" s="21" t="n">
        <f aca="false">AA2551/Z2551</f>
        <v>0.866710166443511</v>
      </c>
      <c r="AC2551" s="11"/>
      <c r="AD2551" s="11"/>
      <c r="AE2551" s="11"/>
      <c r="AF2551" s="22" t="n">
        <v>2023</v>
      </c>
      <c r="AG2551" s="22" t="s">
        <v>52</v>
      </c>
      <c r="AH2551" s="22" t="s">
        <v>53</v>
      </c>
      <c r="AI2551" s="22"/>
      <c r="AJ2551" s="23" t="n">
        <v>0.7</v>
      </c>
      <c r="AK2551" s="24" t="n">
        <v>100000</v>
      </c>
      <c r="AL2551" s="23" t="n">
        <v>0.8</v>
      </c>
      <c r="AM2551" s="24" t="n">
        <v>25000</v>
      </c>
      <c r="AN2551" s="23" t="n">
        <v>0.9</v>
      </c>
      <c r="AO2551" s="24" t="n">
        <v>10000</v>
      </c>
      <c r="AP2551" s="25" t="n">
        <f aca="false">IF(AB2551&lt;AJ2551,AK2551,IF(AB2551&lt;AL2551,AM2551,IF(AB2551&lt;=AN2551,AO2551,0)))</f>
        <v>10000</v>
      </c>
    </row>
    <row r="2552" customFormat="false" ht="15.65" hidden="false" customHeight="false" outlineLevel="0" collapsed="false">
      <c r="A2552" s="11" t="n">
        <f aca="false">A2551+1</f>
        <v>2679</v>
      </c>
      <c r="B2552" s="12" t="s">
        <v>1039</v>
      </c>
      <c r="C2552" s="12" t="s">
        <v>1040</v>
      </c>
      <c r="D2552" s="12" t="s">
        <v>1041</v>
      </c>
      <c r="E2552" s="12" t="s">
        <v>1042</v>
      </c>
      <c r="F2552" s="14" t="s">
        <v>1069</v>
      </c>
      <c r="G2552" s="13" t="s">
        <v>1044</v>
      </c>
      <c r="H2552" s="12" t="s">
        <v>55</v>
      </c>
      <c r="I2552" s="12"/>
      <c r="J2552" s="14"/>
      <c r="K2552" s="15" t="n">
        <v>45127</v>
      </c>
      <c r="L2552" s="14" t="s">
        <v>1045</v>
      </c>
      <c r="M2552" s="16" t="n">
        <v>1</v>
      </c>
      <c r="N2552" s="16" t="n">
        <v>1</v>
      </c>
      <c r="O2552" s="17" t="n">
        <v>100000</v>
      </c>
      <c r="P2552" s="17" t="n">
        <v>100000</v>
      </c>
      <c r="Q2552" s="18" t="n">
        <v>12600</v>
      </c>
      <c r="R2552" s="19" t="n">
        <f aca="false">IF(H2552="F",1,0)</f>
        <v>0</v>
      </c>
      <c r="S2552" s="19" t="n">
        <f aca="false">IF(H2552="M",1,0)</f>
        <v>1</v>
      </c>
      <c r="T2552" s="11" t="s">
        <v>2788</v>
      </c>
      <c r="U2552" s="11" t="s">
        <v>328</v>
      </c>
      <c r="V2552" s="24" t="n">
        <f aca="false">_xlfn.xlookup(D2552,'WRSI Fusion'!$H$4:$H$354,'WRSI Fusion'!$AI$4:$AI$354)</f>
        <v>55.491318817415</v>
      </c>
      <c r="W2552" s="16" t="n">
        <f aca="false">_xlfn.xlookup(D2552,'WRSI Maïs'!$H$4:$H$346,'WRSI Maïs'!$AG$4:$AG$346)</f>
        <v>71.7845657352728</v>
      </c>
      <c r="X2552" s="16" t="n">
        <f aca="false">_xlfn.xlookup(D2552,'WRSI Mil'!$H$5:$H$355,'WRSI Mil'!$AG$5:$AG$355)</f>
        <v>75.2112747254168</v>
      </c>
      <c r="Y2552" s="16" t="n">
        <f aca="false">_xlfn.xlookup(D2552,'WRSI Sorgho'!$H$4:$H$354,'WRSI Sorgho'!$AI$4:$AI$354)</f>
        <v>52.7268365690857</v>
      </c>
      <c r="Z2552" s="16" t="n">
        <f aca="false">X2552</f>
        <v>75.2112747254168</v>
      </c>
      <c r="AA2552" s="16" t="n">
        <f aca="false">_xlfn.xlookup(D2552,'WRSI Mil'!$H$5:$H$355,'WRSI Mil'!$AH$5:$AH$355)</f>
        <v>65.1863764356946</v>
      </c>
      <c r="AB2552" s="21" t="n">
        <f aca="false">AA2552/Z2552</f>
        <v>0.866710166443511</v>
      </c>
      <c r="AC2552" s="11"/>
      <c r="AD2552" s="11"/>
      <c r="AE2552" s="11"/>
      <c r="AF2552" s="22" t="n">
        <v>2023</v>
      </c>
      <c r="AG2552" s="22" t="s">
        <v>52</v>
      </c>
      <c r="AH2552" s="22" t="s">
        <v>53</v>
      </c>
      <c r="AI2552" s="22"/>
      <c r="AJ2552" s="23" t="n">
        <v>0.7</v>
      </c>
      <c r="AK2552" s="24" t="n">
        <v>100000</v>
      </c>
      <c r="AL2552" s="23" t="n">
        <v>0.8</v>
      </c>
      <c r="AM2552" s="24" t="n">
        <v>25000</v>
      </c>
      <c r="AN2552" s="23" t="n">
        <v>0.9</v>
      </c>
      <c r="AO2552" s="24" t="n">
        <v>10000</v>
      </c>
      <c r="AP2552" s="25" t="n">
        <f aca="false">IF(AB2552&lt;AJ2552,AK2552,IF(AB2552&lt;AL2552,AM2552,IF(AB2552&lt;=AN2552,AO2552,0)))</f>
        <v>10000</v>
      </c>
    </row>
    <row r="2553" customFormat="false" ht="15.65" hidden="false" customHeight="false" outlineLevel="0" collapsed="false">
      <c r="A2553" s="11" t="n">
        <f aca="false">A2552+1</f>
        <v>2680</v>
      </c>
      <c r="B2553" s="12" t="s">
        <v>1039</v>
      </c>
      <c r="C2553" s="12" t="s">
        <v>1040</v>
      </c>
      <c r="D2553" s="12" t="s">
        <v>1041</v>
      </c>
      <c r="E2553" s="12" t="s">
        <v>1042</v>
      </c>
      <c r="F2553" s="14" t="s">
        <v>1083</v>
      </c>
      <c r="G2553" s="13" t="s">
        <v>1044</v>
      </c>
      <c r="H2553" s="12" t="s">
        <v>55</v>
      </c>
      <c r="I2553" s="12"/>
      <c r="J2553" s="14"/>
      <c r="K2553" s="15" t="n">
        <v>45129</v>
      </c>
      <c r="L2553" s="14" t="s">
        <v>1045</v>
      </c>
      <c r="M2553" s="16" t="n">
        <v>1</v>
      </c>
      <c r="N2553" s="16" t="n">
        <v>1</v>
      </c>
      <c r="O2553" s="17" t="n">
        <v>100000</v>
      </c>
      <c r="P2553" s="17" t="n">
        <v>100000</v>
      </c>
      <c r="Q2553" s="18" t="n">
        <v>12600</v>
      </c>
      <c r="R2553" s="19" t="n">
        <f aca="false">IF(H2553="F",1,0)</f>
        <v>0</v>
      </c>
      <c r="S2553" s="19" t="n">
        <f aca="false">IF(H2553="M",1,0)</f>
        <v>1</v>
      </c>
      <c r="T2553" s="11" t="s">
        <v>2789</v>
      </c>
      <c r="U2553" s="11" t="s">
        <v>328</v>
      </c>
      <c r="V2553" s="24" t="n">
        <f aca="false">_xlfn.xlookup(D2553,'WRSI Fusion'!$H$4:$H$354,'WRSI Fusion'!$AI$4:$AI$354)</f>
        <v>55.491318817415</v>
      </c>
      <c r="W2553" s="16" t="n">
        <f aca="false">_xlfn.xlookup(D2553,'WRSI Maïs'!$H$4:$H$346,'WRSI Maïs'!$AG$4:$AG$346)</f>
        <v>71.7845657352728</v>
      </c>
      <c r="X2553" s="16" t="n">
        <f aca="false">_xlfn.xlookup(D2553,'WRSI Mil'!$H$5:$H$355,'WRSI Mil'!$AG$5:$AG$355)</f>
        <v>75.2112747254168</v>
      </c>
      <c r="Y2553" s="16" t="n">
        <f aca="false">_xlfn.xlookup(D2553,'WRSI Sorgho'!$H$4:$H$354,'WRSI Sorgho'!$AI$4:$AI$354)</f>
        <v>52.7268365690857</v>
      </c>
      <c r="Z2553" s="16" t="n">
        <f aca="false">X2553</f>
        <v>75.2112747254168</v>
      </c>
      <c r="AA2553" s="16" t="n">
        <f aca="false">_xlfn.xlookup(D2553,'WRSI Mil'!$H$5:$H$355,'WRSI Mil'!$AH$5:$AH$355)</f>
        <v>65.1863764356946</v>
      </c>
      <c r="AB2553" s="21" t="n">
        <f aca="false">AA2553/Z2553</f>
        <v>0.866710166443511</v>
      </c>
      <c r="AC2553" s="11"/>
      <c r="AD2553" s="11"/>
      <c r="AE2553" s="11"/>
      <c r="AF2553" s="22" t="n">
        <v>2023</v>
      </c>
      <c r="AG2553" s="22" t="s">
        <v>52</v>
      </c>
      <c r="AH2553" s="22" t="s">
        <v>53</v>
      </c>
      <c r="AI2553" s="22"/>
      <c r="AJ2553" s="23" t="n">
        <v>0.7</v>
      </c>
      <c r="AK2553" s="24" t="n">
        <v>100000</v>
      </c>
      <c r="AL2553" s="23" t="n">
        <v>0.8</v>
      </c>
      <c r="AM2553" s="24" t="n">
        <v>25000</v>
      </c>
      <c r="AN2553" s="23" t="n">
        <v>0.9</v>
      </c>
      <c r="AO2553" s="24" t="n">
        <v>10000</v>
      </c>
      <c r="AP2553" s="25" t="n">
        <f aca="false">IF(AB2553&lt;AJ2553,AK2553,IF(AB2553&lt;AL2553,AM2553,IF(AB2553&lt;=AN2553,AO2553,0)))</f>
        <v>10000</v>
      </c>
    </row>
    <row r="2554" customFormat="false" ht="15.65" hidden="false" customHeight="false" outlineLevel="0" collapsed="false">
      <c r="A2554" s="11" t="n">
        <f aca="false">A2553+1</f>
        <v>2681</v>
      </c>
      <c r="B2554" s="12" t="s">
        <v>1039</v>
      </c>
      <c r="C2554" s="12" t="s">
        <v>1040</v>
      </c>
      <c r="D2554" s="12" t="s">
        <v>1041</v>
      </c>
      <c r="E2554" s="12" t="s">
        <v>1042</v>
      </c>
      <c r="F2554" s="14" t="s">
        <v>1128</v>
      </c>
      <c r="G2554" s="13" t="s">
        <v>1044</v>
      </c>
      <c r="H2554" s="12" t="s">
        <v>48</v>
      </c>
      <c r="I2554" s="12"/>
      <c r="J2554" s="14"/>
      <c r="K2554" s="15" t="n">
        <v>45133</v>
      </c>
      <c r="L2554" s="14" t="s">
        <v>1045</v>
      </c>
      <c r="M2554" s="16" t="n">
        <v>1</v>
      </c>
      <c r="N2554" s="16" t="n">
        <v>1</v>
      </c>
      <c r="O2554" s="17" t="n">
        <v>100000</v>
      </c>
      <c r="P2554" s="17" t="n">
        <v>100000</v>
      </c>
      <c r="Q2554" s="18" t="n">
        <v>12600</v>
      </c>
      <c r="R2554" s="19" t="n">
        <f aca="false">IF(H2554="F",1,0)</f>
        <v>1</v>
      </c>
      <c r="S2554" s="19" t="n">
        <f aca="false">IF(H2554="M",1,0)</f>
        <v>0</v>
      </c>
      <c r="T2554" s="11" t="s">
        <v>2790</v>
      </c>
      <c r="U2554" s="11" t="s">
        <v>328</v>
      </c>
      <c r="V2554" s="24" t="n">
        <f aca="false">_xlfn.xlookup(D2554,'WRSI Fusion'!$H$4:$H$354,'WRSI Fusion'!$AI$4:$AI$354)</f>
        <v>55.491318817415</v>
      </c>
      <c r="W2554" s="16" t="n">
        <f aca="false">_xlfn.xlookup(D2554,'WRSI Maïs'!$H$4:$H$346,'WRSI Maïs'!$AG$4:$AG$346)</f>
        <v>71.7845657352728</v>
      </c>
      <c r="X2554" s="16" t="n">
        <f aca="false">_xlfn.xlookup(D2554,'WRSI Mil'!$H$5:$H$355,'WRSI Mil'!$AG$5:$AG$355)</f>
        <v>75.2112747254168</v>
      </c>
      <c r="Y2554" s="16" t="n">
        <f aca="false">_xlfn.xlookup(D2554,'WRSI Sorgho'!$H$4:$H$354,'WRSI Sorgho'!$AI$4:$AI$354)</f>
        <v>52.7268365690857</v>
      </c>
      <c r="Z2554" s="16" t="n">
        <f aca="false">X2554</f>
        <v>75.2112747254168</v>
      </c>
      <c r="AA2554" s="16" t="n">
        <f aca="false">_xlfn.xlookup(D2554,'WRSI Mil'!$H$5:$H$355,'WRSI Mil'!$AH$5:$AH$355)</f>
        <v>65.1863764356946</v>
      </c>
      <c r="AB2554" s="21" t="n">
        <f aca="false">AA2554/Z2554</f>
        <v>0.866710166443511</v>
      </c>
      <c r="AC2554" s="11"/>
      <c r="AD2554" s="11"/>
      <c r="AE2554" s="11"/>
      <c r="AF2554" s="22" t="n">
        <v>2023</v>
      </c>
      <c r="AG2554" s="22" t="s">
        <v>52</v>
      </c>
      <c r="AH2554" s="22" t="s">
        <v>53</v>
      </c>
      <c r="AI2554" s="22"/>
      <c r="AJ2554" s="23" t="n">
        <v>0.7</v>
      </c>
      <c r="AK2554" s="24" t="n">
        <v>100000</v>
      </c>
      <c r="AL2554" s="23" t="n">
        <v>0.8</v>
      </c>
      <c r="AM2554" s="24" t="n">
        <v>25000</v>
      </c>
      <c r="AN2554" s="23" t="n">
        <v>0.9</v>
      </c>
      <c r="AO2554" s="24" t="n">
        <v>10000</v>
      </c>
      <c r="AP2554" s="25" t="n">
        <f aca="false">IF(AB2554&lt;AJ2554,AK2554,IF(AB2554&lt;AL2554,AM2554,IF(AB2554&lt;=AN2554,AO2554,0)))</f>
        <v>10000</v>
      </c>
    </row>
    <row r="2555" customFormat="false" ht="15.65" hidden="false" customHeight="false" outlineLevel="0" collapsed="false">
      <c r="A2555" s="11" t="n">
        <f aca="false">A2554+1</f>
        <v>2682</v>
      </c>
      <c r="B2555" s="12" t="s">
        <v>1039</v>
      </c>
      <c r="C2555" s="12" t="s">
        <v>1040</v>
      </c>
      <c r="D2555" s="12" t="s">
        <v>1041</v>
      </c>
      <c r="E2555" s="12" t="s">
        <v>1042</v>
      </c>
      <c r="F2555" s="14" t="s">
        <v>1059</v>
      </c>
      <c r="G2555" s="13" t="s">
        <v>1044</v>
      </c>
      <c r="H2555" s="12" t="s">
        <v>48</v>
      </c>
      <c r="I2555" s="12"/>
      <c r="J2555" s="14"/>
      <c r="K2555" s="15" t="n">
        <v>45130</v>
      </c>
      <c r="L2555" s="14" t="s">
        <v>1045</v>
      </c>
      <c r="M2555" s="16" t="n">
        <v>1</v>
      </c>
      <c r="N2555" s="16" t="n">
        <v>1</v>
      </c>
      <c r="O2555" s="17" t="n">
        <v>100000</v>
      </c>
      <c r="P2555" s="17" t="n">
        <v>100000</v>
      </c>
      <c r="Q2555" s="18" t="n">
        <v>12600</v>
      </c>
      <c r="R2555" s="19" t="n">
        <f aca="false">IF(H2555="F",1,0)</f>
        <v>1</v>
      </c>
      <c r="S2555" s="19" t="n">
        <f aca="false">IF(H2555="M",1,0)</f>
        <v>0</v>
      </c>
      <c r="T2555" s="11" t="s">
        <v>2791</v>
      </c>
      <c r="U2555" s="11" t="s">
        <v>328</v>
      </c>
      <c r="V2555" s="24" t="n">
        <f aca="false">_xlfn.xlookup(D2555,'WRSI Fusion'!$H$4:$H$354,'WRSI Fusion'!$AI$4:$AI$354)</f>
        <v>55.491318817415</v>
      </c>
      <c r="W2555" s="16" t="n">
        <f aca="false">_xlfn.xlookup(D2555,'WRSI Maïs'!$H$4:$H$346,'WRSI Maïs'!$AG$4:$AG$346)</f>
        <v>71.7845657352728</v>
      </c>
      <c r="X2555" s="16" t="n">
        <f aca="false">_xlfn.xlookup(D2555,'WRSI Mil'!$H$5:$H$355,'WRSI Mil'!$AG$5:$AG$355)</f>
        <v>75.2112747254168</v>
      </c>
      <c r="Y2555" s="16" t="n">
        <f aca="false">_xlfn.xlookup(D2555,'WRSI Sorgho'!$H$4:$H$354,'WRSI Sorgho'!$AI$4:$AI$354)</f>
        <v>52.7268365690857</v>
      </c>
      <c r="Z2555" s="16" t="n">
        <f aca="false">X2555</f>
        <v>75.2112747254168</v>
      </c>
      <c r="AA2555" s="16" t="n">
        <f aca="false">_xlfn.xlookup(D2555,'WRSI Mil'!$H$5:$H$355,'WRSI Mil'!$AH$5:$AH$355)</f>
        <v>65.1863764356946</v>
      </c>
      <c r="AB2555" s="21" t="n">
        <f aca="false">AA2555/Z2555</f>
        <v>0.866710166443511</v>
      </c>
      <c r="AC2555" s="11"/>
      <c r="AD2555" s="11"/>
      <c r="AE2555" s="11"/>
      <c r="AF2555" s="22" t="n">
        <v>2023</v>
      </c>
      <c r="AG2555" s="22" t="s">
        <v>52</v>
      </c>
      <c r="AH2555" s="22" t="s">
        <v>53</v>
      </c>
      <c r="AI2555" s="22"/>
      <c r="AJ2555" s="23" t="n">
        <v>0.7</v>
      </c>
      <c r="AK2555" s="24" t="n">
        <v>100000</v>
      </c>
      <c r="AL2555" s="23" t="n">
        <v>0.8</v>
      </c>
      <c r="AM2555" s="24" t="n">
        <v>25000</v>
      </c>
      <c r="AN2555" s="23" t="n">
        <v>0.9</v>
      </c>
      <c r="AO2555" s="24" t="n">
        <v>10000</v>
      </c>
      <c r="AP2555" s="25" t="n">
        <f aca="false">IF(AB2555&lt;AJ2555,AK2555,IF(AB2555&lt;AL2555,AM2555,IF(AB2555&lt;=AN2555,AO2555,0)))</f>
        <v>10000</v>
      </c>
    </row>
    <row r="2556" customFormat="false" ht="15.65" hidden="false" customHeight="false" outlineLevel="0" collapsed="false">
      <c r="A2556" s="11" t="n">
        <f aca="false">A2555+1</f>
        <v>2683</v>
      </c>
      <c r="B2556" s="12" t="s">
        <v>1039</v>
      </c>
      <c r="C2556" s="12" t="s">
        <v>1040</v>
      </c>
      <c r="D2556" s="12" t="s">
        <v>1041</v>
      </c>
      <c r="E2556" s="12" t="s">
        <v>1042</v>
      </c>
      <c r="F2556" s="14" t="s">
        <v>1083</v>
      </c>
      <c r="G2556" s="13" t="s">
        <v>1044</v>
      </c>
      <c r="H2556" s="12" t="s">
        <v>55</v>
      </c>
      <c r="I2556" s="12"/>
      <c r="J2556" s="14"/>
      <c r="K2556" s="15" t="n">
        <v>45130</v>
      </c>
      <c r="L2556" s="14" t="s">
        <v>1045</v>
      </c>
      <c r="M2556" s="16" t="n">
        <v>1</v>
      </c>
      <c r="N2556" s="16" t="n">
        <v>1</v>
      </c>
      <c r="O2556" s="17" t="n">
        <v>100000</v>
      </c>
      <c r="P2556" s="17" t="n">
        <v>100000</v>
      </c>
      <c r="Q2556" s="18" t="n">
        <v>12600</v>
      </c>
      <c r="R2556" s="19" t="n">
        <f aca="false">IF(H2556="F",1,0)</f>
        <v>0</v>
      </c>
      <c r="S2556" s="19" t="n">
        <f aca="false">IF(H2556="M",1,0)</f>
        <v>1</v>
      </c>
      <c r="T2556" s="11" t="s">
        <v>2792</v>
      </c>
      <c r="U2556" s="11" t="s">
        <v>328</v>
      </c>
      <c r="V2556" s="24" t="n">
        <f aca="false">_xlfn.xlookup(D2556,'WRSI Fusion'!$H$4:$H$354,'WRSI Fusion'!$AI$4:$AI$354)</f>
        <v>55.491318817415</v>
      </c>
      <c r="W2556" s="16" t="n">
        <f aca="false">_xlfn.xlookup(D2556,'WRSI Maïs'!$H$4:$H$346,'WRSI Maïs'!$AG$4:$AG$346)</f>
        <v>71.7845657352728</v>
      </c>
      <c r="X2556" s="16" t="n">
        <f aca="false">_xlfn.xlookup(D2556,'WRSI Mil'!$H$5:$H$355,'WRSI Mil'!$AG$5:$AG$355)</f>
        <v>75.2112747254168</v>
      </c>
      <c r="Y2556" s="16" t="n">
        <f aca="false">_xlfn.xlookup(D2556,'WRSI Sorgho'!$H$4:$H$354,'WRSI Sorgho'!$AI$4:$AI$354)</f>
        <v>52.7268365690857</v>
      </c>
      <c r="Z2556" s="16" t="n">
        <f aca="false">X2556</f>
        <v>75.2112747254168</v>
      </c>
      <c r="AA2556" s="16" t="n">
        <f aca="false">_xlfn.xlookup(D2556,'WRSI Mil'!$H$5:$H$355,'WRSI Mil'!$AH$5:$AH$355)</f>
        <v>65.1863764356946</v>
      </c>
      <c r="AB2556" s="21" t="n">
        <f aca="false">AA2556/Z2556</f>
        <v>0.866710166443511</v>
      </c>
      <c r="AC2556" s="11"/>
      <c r="AD2556" s="11"/>
      <c r="AE2556" s="11"/>
      <c r="AF2556" s="22" t="n">
        <v>2023</v>
      </c>
      <c r="AG2556" s="22" t="s">
        <v>52</v>
      </c>
      <c r="AH2556" s="22" t="s">
        <v>53</v>
      </c>
      <c r="AI2556" s="22"/>
      <c r="AJ2556" s="23" t="n">
        <v>0.7</v>
      </c>
      <c r="AK2556" s="24" t="n">
        <v>100000</v>
      </c>
      <c r="AL2556" s="23" t="n">
        <v>0.8</v>
      </c>
      <c r="AM2556" s="24" t="n">
        <v>25000</v>
      </c>
      <c r="AN2556" s="23" t="n">
        <v>0.9</v>
      </c>
      <c r="AO2556" s="24" t="n">
        <v>10000</v>
      </c>
      <c r="AP2556" s="25" t="n">
        <f aca="false">IF(AB2556&lt;AJ2556,AK2556,IF(AB2556&lt;AL2556,AM2556,IF(AB2556&lt;=AN2556,AO2556,0)))</f>
        <v>10000</v>
      </c>
    </row>
    <row r="2557" customFormat="false" ht="15.65" hidden="false" customHeight="false" outlineLevel="0" collapsed="false">
      <c r="A2557" s="11" t="n">
        <f aca="false">A2556+1</f>
        <v>2684</v>
      </c>
      <c r="B2557" s="12" t="s">
        <v>1039</v>
      </c>
      <c r="C2557" s="12" t="s">
        <v>1040</v>
      </c>
      <c r="D2557" s="12" t="s">
        <v>1041</v>
      </c>
      <c r="E2557" s="12" t="s">
        <v>1042</v>
      </c>
      <c r="F2557" s="14" t="s">
        <v>1096</v>
      </c>
      <c r="G2557" s="13" t="s">
        <v>1044</v>
      </c>
      <c r="H2557" s="12" t="s">
        <v>55</v>
      </c>
      <c r="I2557" s="12"/>
      <c r="J2557" s="14"/>
      <c r="K2557" s="15" t="n">
        <v>45132</v>
      </c>
      <c r="L2557" s="14" t="s">
        <v>1045</v>
      </c>
      <c r="M2557" s="16" t="n">
        <v>1</v>
      </c>
      <c r="N2557" s="16" t="n">
        <v>1</v>
      </c>
      <c r="O2557" s="17" t="n">
        <v>100000</v>
      </c>
      <c r="P2557" s="17" t="n">
        <v>100000</v>
      </c>
      <c r="Q2557" s="18" t="n">
        <v>12600</v>
      </c>
      <c r="R2557" s="19" t="n">
        <f aca="false">IF(H2557="F",1,0)</f>
        <v>0</v>
      </c>
      <c r="S2557" s="19" t="n">
        <f aca="false">IF(H2557="M",1,0)</f>
        <v>1</v>
      </c>
      <c r="T2557" s="11" t="s">
        <v>2793</v>
      </c>
      <c r="U2557" s="11" t="s">
        <v>328</v>
      </c>
      <c r="V2557" s="24" t="n">
        <f aca="false">_xlfn.xlookup(D2557,'WRSI Fusion'!$H$4:$H$354,'WRSI Fusion'!$AI$4:$AI$354)</f>
        <v>55.491318817415</v>
      </c>
      <c r="W2557" s="16" t="n">
        <f aca="false">_xlfn.xlookup(D2557,'WRSI Maïs'!$H$4:$H$346,'WRSI Maïs'!$AG$4:$AG$346)</f>
        <v>71.7845657352728</v>
      </c>
      <c r="X2557" s="16" t="n">
        <f aca="false">_xlfn.xlookup(D2557,'WRSI Mil'!$H$5:$H$355,'WRSI Mil'!$AG$5:$AG$355)</f>
        <v>75.2112747254168</v>
      </c>
      <c r="Y2557" s="16" t="n">
        <f aca="false">_xlfn.xlookup(D2557,'WRSI Sorgho'!$H$4:$H$354,'WRSI Sorgho'!$AI$4:$AI$354)</f>
        <v>52.7268365690857</v>
      </c>
      <c r="Z2557" s="16" t="n">
        <f aca="false">X2557</f>
        <v>75.2112747254168</v>
      </c>
      <c r="AA2557" s="16" t="n">
        <f aca="false">_xlfn.xlookup(D2557,'WRSI Mil'!$H$5:$H$355,'WRSI Mil'!$AH$5:$AH$355)</f>
        <v>65.1863764356946</v>
      </c>
      <c r="AB2557" s="21" t="n">
        <f aca="false">AA2557/Z2557</f>
        <v>0.866710166443511</v>
      </c>
      <c r="AC2557" s="11"/>
      <c r="AD2557" s="11"/>
      <c r="AE2557" s="11"/>
      <c r="AF2557" s="22" t="n">
        <v>2023</v>
      </c>
      <c r="AG2557" s="22" t="s">
        <v>52</v>
      </c>
      <c r="AH2557" s="22" t="s">
        <v>53</v>
      </c>
      <c r="AI2557" s="22"/>
      <c r="AJ2557" s="23" t="n">
        <v>0.7</v>
      </c>
      <c r="AK2557" s="24" t="n">
        <v>100000</v>
      </c>
      <c r="AL2557" s="23" t="n">
        <v>0.8</v>
      </c>
      <c r="AM2557" s="24" t="n">
        <v>25000</v>
      </c>
      <c r="AN2557" s="23" t="n">
        <v>0.9</v>
      </c>
      <c r="AO2557" s="24" t="n">
        <v>10000</v>
      </c>
      <c r="AP2557" s="25" t="n">
        <f aca="false">IF(AB2557&lt;AJ2557,AK2557,IF(AB2557&lt;AL2557,AM2557,IF(AB2557&lt;=AN2557,AO2557,0)))</f>
        <v>10000</v>
      </c>
    </row>
    <row r="2558" customFormat="false" ht="15.65" hidden="false" customHeight="false" outlineLevel="0" collapsed="false">
      <c r="A2558" s="11" t="n">
        <f aca="false">A2557+1</f>
        <v>2685</v>
      </c>
      <c r="B2558" s="12" t="s">
        <v>1039</v>
      </c>
      <c r="C2558" s="12" t="s">
        <v>1040</v>
      </c>
      <c r="D2558" s="12" t="s">
        <v>1041</v>
      </c>
      <c r="E2558" s="12" t="s">
        <v>1042</v>
      </c>
      <c r="F2558" s="14" t="s">
        <v>1111</v>
      </c>
      <c r="G2558" s="13" t="s">
        <v>1044</v>
      </c>
      <c r="H2558" s="12" t="s">
        <v>48</v>
      </c>
      <c r="I2558" s="12"/>
      <c r="J2558" s="14"/>
      <c r="K2558" s="15" t="n">
        <v>45126</v>
      </c>
      <c r="L2558" s="14" t="s">
        <v>1045</v>
      </c>
      <c r="M2558" s="16" t="n">
        <v>1</v>
      </c>
      <c r="N2558" s="16" t="n">
        <v>1</v>
      </c>
      <c r="O2558" s="17" t="n">
        <v>100000</v>
      </c>
      <c r="P2558" s="17" t="n">
        <v>100000</v>
      </c>
      <c r="Q2558" s="18" t="n">
        <v>12600</v>
      </c>
      <c r="R2558" s="19" t="n">
        <f aca="false">IF(H2558="F",1,0)</f>
        <v>1</v>
      </c>
      <c r="S2558" s="19" t="n">
        <f aca="false">IF(H2558="M",1,0)</f>
        <v>0</v>
      </c>
      <c r="T2558" s="11" t="s">
        <v>2794</v>
      </c>
      <c r="U2558" s="11" t="s">
        <v>328</v>
      </c>
      <c r="V2558" s="24" t="n">
        <f aca="false">_xlfn.xlookup(D2558,'WRSI Fusion'!$H$4:$H$354,'WRSI Fusion'!$AI$4:$AI$354)</f>
        <v>55.491318817415</v>
      </c>
      <c r="W2558" s="16" t="n">
        <f aca="false">_xlfn.xlookup(D2558,'WRSI Maïs'!$H$4:$H$346,'WRSI Maïs'!$AG$4:$AG$346)</f>
        <v>71.7845657352728</v>
      </c>
      <c r="X2558" s="16" t="n">
        <f aca="false">_xlfn.xlookup(D2558,'WRSI Mil'!$H$5:$H$355,'WRSI Mil'!$AG$5:$AG$355)</f>
        <v>75.2112747254168</v>
      </c>
      <c r="Y2558" s="16" t="n">
        <f aca="false">_xlfn.xlookup(D2558,'WRSI Sorgho'!$H$4:$H$354,'WRSI Sorgho'!$AI$4:$AI$354)</f>
        <v>52.7268365690857</v>
      </c>
      <c r="Z2558" s="16" t="n">
        <f aca="false">X2558</f>
        <v>75.2112747254168</v>
      </c>
      <c r="AA2558" s="16" t="n">
        <f aca="false">_xlfn.xlookup(D2558,'WRSI Mil'!$H$5:$H$355,'WRSI Mil'!$AH$5:$AH$355)</f>
        <v>65.1863764356946</v>
      </c>
      <c r="AB2558" s="21" t="n">
        <f aca="false">AA2558/Z2558</f>
        <v>0.866710166443511</v>
      </c>
      <c r="AC2558" s="11"/>
      <c r="AD2558" s="11"/>
      <c r="AE2558" s="11"/>
      <c r="AF2558" s="22" t="n">
        <v>2023</v>
      </c>
      <c r="AG2558" s="22" t="s">
        <v>52</v>
      </c>
      <c r="AH2558" s="22" t="s">
        <v>53</v>
      </c>
      <c r="AI2558" s="22"/>
      <c r="AJ2558" s="23" t="n">
        <v>0.7</v>
      </c>
      <c r="AK2558" s="24" t="n">
        <v>100000</v>
      </c>
      <c r="AL2558" s="23" t="n">
        <v>0.8</v>
      </c>
      <c r="AM2558" s="24" t="n">
        <v>25000</v>
      </c>
      <c r="AN2558" s="23" t="n">
        <v>0.9</v>
      </c>
      <c r="AO2558" s="24" t="n">
        <v>10000</v>
      </c>
      <c r="AP2558" s="25" t="n">
        <f aca="false">IF(AB2558&lt;AJ2558,AK2558,IF(AB2558&lt;AL2558,AM2558,IF(AB2558&lt;=AN2558,AO2558,0)))</f>
        <v>10000</v>
      </c>
    </row>
    <row r="2559" customFormat="false" ht="15.65" hidden="false" customHeight="false" outlineLevel="0" collapsed="false">
      <c r="A2559" s="11" t="n">
        <f aca="false">A2558+1</f>
        <v>2686</v>
      </c>
      <c r="B2559" s="12" t="s">
        <v>1039</v>
      </c>
      <c r="C2559" s="12" t="s">
        <v>1040</v>
      </c>
      <c r="D2559" s="12" t="s">
        <v>1041</v>
      </c>
      <c r="E2559" s="12" t="s">
        <v>1042</v>
      </c>
      <c r="F2559" s="14" t="s">
        <v>1111</v>
      </c>
      <c r="G2559" s="13" t="s">
        <v>1044</v>
      </c>
      <c r="H2559" s="12" t="s">
        <v>55</v>
      </c>
      <c r="I2559" s="12"/>
      <c r="J2559" s="14"/>
      <c r="K2559" s="15" t="n">
        <v>45126</v>
      </c>
      <c r="L2559" s="14" t="s">
        <v>1045</v>
      </c>
      <c r="M2559" s="16" t="n">
        <v>1</v>
      </c>
      <c r="N2559" s="16" t="n">
        <v>1</v>
      </c>
      <c r="O2559" s="17" t="n">
        <v>100000</v>
      </c>
      <c r="P2559" s="17" t="n">
        <v>100000</v>
      </c>
      <c r="Q2559" s="18" t="n">
        <v>12600</v>
      </c>
      <c r="R2559" s="19" t="n">
        <f aca="false">IF(H2559="F",1,0)</f>
        <v>0</v>
      </c>
      <c r="S2559" s="19" t="n">
        <f aca="false">IF(H2559="M",1,0)</f>
        <v>1</v>
      </c>
      <c r="T2559" s="11" t="s">
        <v>2795</v>
      </c>
      <c r="U2559" s="11" t="s">
        <v>328</v>
      </c>
      <c r="V2559" s="24" t="n">
        <f aca="false">_xlfn.xlookup(D2559,'WRSI Fusion'!$H$4:$H$354,'WRSI Fusion'!$AI$4:$AI$354)</f>
        <v>55.491318817415</v>
      </c>
      <c r="W2559" s="16" t="n">
        <f aca="false">_xlfn.xlookup(D2559,'WRSI Maïs'!$H$4:$H$346,'WRSI Maïs'!$AG$4:$AG$346)</f>
        <v>71.7845657352728</v>
      </c>
      <c r="X2559" s="16" t="n">
        <f aca="false">_xlfn.xlookup(D2559,'WRSI Mil'!$H$5:$H$355,'WRSI Mil'!$AG$5:$AG$355)</f>
        <v>75.2112747254168</v>
      </c>
      <c r="Y2559" s="16" t="n">
        <f aca="false">_xlfn.xlookup(D2559,'WRSI Sorgho'!$H$4:$H$354,'WRSI Sorgho'!$AI$4:$AI$354)</f>
        <v>52.7268365690857</v>
      </c>
      <c r="Z2559" s="16" t="n">
        <f aca="false">X2559</f>
        <v>75.2112747254168</v>
      </c>
      <c r="AA2559" s="16" t="n">
        <f aca="false">_xlfn.xlookup(D2559,'WRSI Mil'!$H$5:$H$355,'WRSI Mil'!$AH$5:$AH$355)</f>
        <v>65.1863764356946</v>
      </c>
      <c r="AB2559" s="21" t="n">
        <f aca="false">AA2559/Z2559</f>
        <v>0.866710166443511</v>
      </c>
      <c r="AC2559" s="11"/>
      <c r="AD2559" s="11"/>
      <c r="AE2559" s="11"/>
      <c r="AF2559" s="22" t="n">
        <v>2023</v>
      </c>
      <c r="AG2559" s="22" t="s">
        <v>52</v>
      </c>
      <c r="AH2559" s="22" t="s">
        <v>53</v>
      </c>
      <c r="AI2559" s="22"/>
      <c r="AJ2559" s="23" t="n">
        <v>0.7</v>
      </c>
      <c r="AK2559" s="24" t="n">
        <v>100000</v>
      </c>
      <c r="AL2559" s="23" t="n">
        <v>0.8</v>
      </c>
      <c r="AM2559" s="24" t="n">
        <v>25000</v>
      </c>
      <c r="AN2559" s="23" t="n">
        <v>0.9</v>
      </c>
      <c r="AO2559" s="24" t="n">
        <v>10000</v>
      </c>
      <c r="AP2559" s="25" t="n">
        <f aca="false">IF(AB2559&lt;AJ2559,AK2559,IF(AB2559&lt;AL2559,AM2559,IF(AB2559&lt;=AN2559,AO2559,0)))</f>
        <v>10000</v>
      </c>
    </row>
    <row r="2560" customFormat="false" ht="15.65" hidden="false" customHeight="false" outlineLevel="0" collapsed="false">
      <c r="A2560" s="11" t="n">
        <f aca="false">A2559+1</f>
        <v>2687</v>
      </c>
      <c r="B2560" s="12" t="s">
        <v>1039</v>
      </c>
      <c r="C2560" s="12" t="s">
        <v>1040</v>
      </c>
      <c r="D2560" s="12" t="s">
        <v>1041</v>
      </c>
      <c r="E2560" s="12" t="s">
        <v>1042</v>
      </c>
      <c r="F2560" s="14" t="s">
        <v>1047</v>
      </c>
      <c r="G2560" s="13" t="s">
        <v>1044</v>
      </c>
      <c r="H2560" s="12" t="s">
        <v>48</v>
      </c>
      <c r="I2560" s="12"/>
      <c r="J2560" s="14"/>
      <c r="K2560" s="15" t="n">
        <v>45130</v>
      </c>
      <c r="L2560" s="14" t="s">
        <v>1045</v>
      </c>
      <c r="M2560" s="16" t="n">
        <v>1</v>
      </c>
      <c r="N2560" s="16" t="n">
        <v>1</v>
      </c>
      <c r="O2560" s="17" t="n">
        <v>100000</v>
      </c>
      <c r="P2560" s="17" t="n">
        <v>100000</v>
      </c>
      <c r="Q2560" s="18" t="n">
        <v>12600</v>
      </c>
      <c r="R2560" s="19" t="n">
        <f aca="false">IF(H2560="F",1,0)</f>
        <v>1</v>
      </c>
      <c r="S2560" s="19" t="n">
        <f aca="false">IF(H2560="M",1,0)</f>
        <v>0</v>
      </c>
      <c r="T2560" s="11" t="s">
        <v>2796</v>
      </c>
      <c r="U2560" s="11" t="s">
        <v>328</v>
      </c>
      <c r="V2560" s="24" t="n">
        <f aca="false">_xlfn.xlookup(D2560,'WRSI Fusion'!$H$4:$H$354,'WRSI Fusion'!$AI$4:$AI$354)</f>
        <v>55.491318817415</v>
      </c>
      <c r="W2560" s="16" t="n">
        <f aca="false">_xlfn.xlookup(D2560,'WRSI Maïs'!$H$4:$H$346,'WRSI Maïs'!$AG$4:$AG$346)</f>
        <v>71.7845657352728</v>
      </c>
      <c r="X2560" s="16" t="n">
        <f aca="false">_xlfn.xlookup(D2560,'WRSI Mil'!$H$5:$H$355,'WRSI Mil'!$AG$5:$AG$355)</f>
        <v>75.2112747254168</v>
      </c>
      <c r="Y2560" s="16" t="n">
        <f aca="false">_xlfn.xlookup(D2560,'WRSI Sorgho'!$H$4:$H$354,'WRSI Sorgho'!$AI$4:$AI$354)</f>
        <v>52.7268365690857</v>
      </c>
      <c r="Z2560" s="16" t="n">
        <f aca="false">X2560</f>
        <v>75.2112747254168</v>
      </c>
      <c r="AA2560" s="16" t="n">
        <f aca="false">_xlfn.xlookup(D2560,'WRSI Mil'!$H$5:$H$355,'WRSI Mil'!$AH$5:$AH$355)</f>
        <v>65.1863764356946</v>
      </c>
      <c r="AB2560" s="21" t="n">
        <f aca="false">AA2560/Z2560</f>
        <v>0.866710166443511</v>
      </c>
      <c r="AC2560" s="11"/>
      <c r="AD2560" s="11"/>
      <c r="AE2560" s="11"/>
      <c r="AF2560" s="22" t="n">
        <v>2023</v>
      </c>
      <c r="AG2560" s="22" t="s">
        <v>52</v>
      </c>
      <c r="AH2560" s="22" t="s">
        <v>53</v>
      </c>
      <c r="AI2560" s="22"/>
      <c r="AJ2560" s="23" t="n">
        <v>0.7</v>
      </c>
      <c r="AK2560" s="24" t="n">
        <v>100000</v>
      </c>
      <c r="AL2560" s="23" t="n">
        <v>0.8</v>
      </c>
      <c r="AM2560" s="24" t="n">
        <v>25000</v>
      </c>
      <c r="AN2560" s="23" t="n">
        <v>0.9</v>
      </c>
      <c r="AO2560" s="24" t="n">
        <v>10000</v>
      </c>
      <c r="AP2560" s="25" t="n">
        <f aca="false">IF(AB2560&lt;AJ2560,AK2560,IF(AB2560&lt;AL2560,AM2560,IF(AB2560&lt;=AN2560,AO2560,0)))</f>
        <v>10000</v>
      </c>
    </row>
    <row r="2561" customFormat="false" ht="15.65" hidden="false" customHeight="false" outlineLevel="0" collapsed="false">
      <c r="A2561" s="11" t="n">
        <f aca="false">A2560+1</f>
        <v>2688</v>
      </c>
      <c r="B2561" s="12" t="s">
        <v>1039</v>
      </c>
      <c r="C2561" s="12" t="s">
        <v>1040</v>
      </c>
      <c r="D2561" s="12" t="s">
        <v>1041</v>
      </c>
      <c r="E2561" s="12" t="s">
        <v>1042</v>
      </c>
      <c r="F2561" s="14" t="s">
        <v>1088</v>
      </c>
      <c r="G2561" s="13" t="s">
        <v>1044</v>
      </c>
      <c r="H2561" s="12" t="s">
        <v>55</v>
      </c>
      <c r="I2561" s="12"/>
      <c r="J2561" s="14"/>
      <c r="K2561" s="15" t="n">
        <v>45133</v>
      </c>
      <c r="L2561" s="14" t="s">
        <v>1089</v>
      </c>
      <c r="M2561" s="16" t="n">
        <v>1</v>
      </c>
      <c r="N2561" s="16" t="n">
        <v>1</v>
      </c>
      <c r="O2561" s="17" t="n">
        <v>100000</v>
      </c>
      <c r="P2561" s="17" t="n">
        <v>100000</v>
      </c>
      <c r="Q2561" s="18" t="n">
        <v>12600</v>
      </c>
      <c r="R2561" s="19" t="n">
        <f aca="false">IF(H2561="F",1,0)</f>
        <v>0</v>
      </c>
      <c r="S2561" s="19" t="n">
        <f aca="false">IF(H2561="M",1,0)</f>
        <v>1</v>
      </c>
      <c r="T2561" s="11" t="s">
        <v>2797</v>
      </c>
      <c r="U2561" s="11" t="s">
        <v>328</v>
      </c>
      <c r="V2561" s="24" t="n">
        <f aca="false">_xlfn.xlookup(D2561,'WRSI Fusion'!$H$4:$H$354,'WRSI Fusion'!$AI$4:$AI$354)</f>
        <v>55.491318817415</v>
      </c>
      <c r="W2561" s="16" t="n">
        <f aca="false">_xlfn.xlookup(D2561,'WRSI Maïs'!$H$4:$H$346,'WRSI Maïs'!$AG$4:$AG$346)</f>
        <v>71.7845657352728</v>
      </c>
      <c r="X2561" s="16" t="n">
        <f aca="false">_xlfn.xlookup(D2561,'WRSI Mil'!$H$5:$H$355,'WRSI Mil'!$AG$5:$AG$355)</f>
        <v>75.2112747254168</v>
      </c>
      <c r="Y2561" s="16" t="n">
        <f aca="false">_xlfn.xlookup(D2561,'WRSI Sorgho'!$H$4:$H$354,'WRSI Sorgho'!$AI$4:$AI$354)</f>
        <v>52.7268365690857</v>
      </c>
      <c r="Z2561" s="16" t="n">
        <f aca="false">X2561</f>
        <v>75.2112747254168</v>
      </c>
      <c r="AA2561" s="16" t="n">
        <f aca="false">_xlfn.xlookup(D2561,'WRSI Mil'!$H$5:$H$355,'WRSI Mil'!$AH$5:$AH$355)</f>
        <v>65.1863764356946</v>
      </c>
      <c r="AB2561" s="21" t="n">
        <f aca="false">AA2561/Z2561</f>
        <v>0.866710166443511</v>
      </c>
      <c r="AC2561" s="11"/>
      <c r="AD2561" s="11"/>
      <c r="AE2561" s="11"/>
      <c r="AF2561" s="22" t="n">
        <v>2023</v>
      </c>
      <c r="AG2561" s="22" t="s">
        <v>52</v>
      </c>
      <c r="AH2561" s="22" t="s">
        <v>53</v>
      </c>
      <c r="AI2561" s="22"/>
      <c r="AJ2561" s="23" t="n">
        <v>0.7</v>
      </c>
      <c r="AK2561" s="24" t="n">
        <v>100000</v>
      </c>
      <c r="AL2561" s="23" t="n">
        <v>0.8</v>
      </c>
      <c r="AM2561" s="24" t="n">
        <v>25000</v>
      </c>
      <c r="AN2561" s="23" t="n">
        <v>0.9</v>
      </c>
      <c r="AO2561" s="24" t="n">
        <v>10000</v>
      </c>
      <c r="AP2561" s="25" t="n">
        <f aca="false">IF(AB2561&lt;AJ2561,AK2561,IF(AB2561&lt;AL2561,AM2561,IF(AB2561&lt;=AN2561,AO2561,0)))</f>
        <v>10000</v>
      </c>
    </row>
    <row r="2562" customFormat="false" ht="15.65" hidden="false" customHeight="false" outlineLevel="0" collapsed="false">
      <c r="A2562" s="11" t="n">
        <f aca="false">A2561+1</f>
        <v>2689</v>
      </c>
      <c r="B2562" s="12" t="s">
        <v>1141</v>
      </c>
      <c r="C2562" s="12" t="s">
        <v>1040</v>
      </c>
      <c r="D2562" s="12" t="s">
        <v>1041</v>
      </c>
      <c r="E2562" s="12" t="s">
        <v>1042</v>
      </c>
      <c r="F2562" s="14" t="s">
        <v>1142</v>
      </c>
      <c r="G2562" s="13" t="s">
        <v>1044</v>
      </c>
      <c r="H2562" s="12" t="s">
        <v>48</v>
      </c>
      <c r="I2562" s="12"/>
      <c r="J2562" s="14"/>
      <c r="K2562" s="15" t="n">
        <v>45126</v>
      </c>
      <c r="L2562" s="14" t="s">
        <v>49</v>
      </c>
      <c r="M2562" s="16" t="n">
        <v>1</v>
      </c>
      <c r="N2562" s="16" t="n">
        <v>1</v>
      </c>
      <c r="O2562" s="17" t="n">
        <v>100000</v>
      </c>
      <c r="P2562" s="17" t="n">
        <v>100000</v>
      </c>
      <c r="Q2562" s="18" t="n">
        <v>12600</v>
      </c>
      <c r="R2562" s="19" t="n">
        <f aca="false">IF(H2562="F",1,0)</f>
        <v>1</v>
      </c>
      <c r="S2562" s="19" t="n">
        <f aca="false">IF(H2562="M",1,0)</f>
        <v>0</v>
      </c>
      <c r="T2562" s="11" t="s">
        <v>2798</v>
      </c>
      <c r="U2562" s="11" t="s">
        <v>51</v>
      </c>
      <c r="V2562" s="24" t="n">
        <f aca="false">_xlfn.xlookup(D2562,'WRSI Fusion'!$H$4:$H$354,'WRSI Fusion'!$AI$4:$AI$354)</f>
        <v>55.491318817415</v>
      </c>
      <c r="W2562" s="16" t="n">
        <f aca="false">_xlfn.xlookup(D2562,'WRSI Maïs'!$H$4:$H$346,'WRSI Maïs'!$AG$4:$AG$346)</f>
        <v>71.7845657352728</v>
      </c>
      <c r="X2562" s="16" t="n">
        <f aca="false">_xlfn.xlookup(D2562,'WRSI Mil'!$H$5:$H$355,'WRSI Mil'!$AG$5:$AG$355)</f>
        <v>75.2112747254168</v>
      </c>
      <c r="Y2562" s="16" t="n">
        <f aca="false">_xlfn.xlookup(D2562,'WRSI Sorgho'!$H$4:$H$354,'WRSI Sorgho'!$AI$4:$AI$354)</f>
        <v>52.7268365690857</v>
      </c>
      <c r="Z2562" s="16" t="n">
        <f aca="false">Y2562</f>
        <v>52.7268365690857</v>
      </c>
      <c r="AA2562" s="16" t="n">
        <f aca="false">_xlfn.xlookup(D2562,'WRSI Sorgho'!$H$4:$H$354,'WRSI Sorgho'!$AJ$4:$AJ$354)</f>
        <v>44.8954389112363</v>
      </c>
      <c r="AB2562" s="21" t="n">
        <f aca="false">AA2562/Z2562</f>
        <v>0.851472264079635</v>
      </c>
      <c r="AC2562" s="11"/>
      <c r="AD2562" s="11"/>
      <c r="AE2562" s="11"/>
      <c r="AF2562" s="22" t="n">
        <v>2023</v>
      </c>
      <c r="AG2562" s="22" t="s">
        <v>52</v>
      </c>
      <c r="AH2562" s="22" t="s">
        <v>53</v>
      </c>
      <c r="AI2562" s="22"/>
      <c r="AJ2562" s="23" t="n">
        <v>0.7</v>
      </c>
      <c r="AK2562" s="24" t="n">
        <v>100000</v>
      </c>
      <c r="AL2562" s="23" t="n">
        <v>0.8</v>
      </c>
      <c r="AM2562" s="24" t="n">
        <v>25000</v>
      </c>
      <c r="AN2562" s="23" t="n">
        <v>0.9</v>
      </c>
      <c r="AO2562" s="24" t="n">
        <v>10000</v>
      </c>
      <c r="AP2562" s="25" t="n">
        <f aca="false">IF(AB2562&lt;AJ2562,AK2562,IF(AB2562&lt;AL2562,AM2562,IF(AB2562&lt;=AN2562,AO2562,0)))</f>
        <v>10000</v>
      </c>
    </row>
    <row r="2563" customFormat="false" ht="15.65" hidden="false" customHeight="false" outlineLevel="0" collapsed="false">
      <c r="A2563" s="11" t="n">
        <f aca="false">A2562+1</f>
        <v>2690</v>
      </c>
      <c r="B2563" s="12" t="s">
        <v>1039</v>
      </c>
      <c r="C2563" s="12" t="s">
        <v>1040</v>
      </c>
      <c r="D2563" s="12" t="s">
        <v>1041</v>
      </c>
      <c r="E2563" s="12" t="s">
        <v>1042</v>
      </c>
      <c r="F2563" s="14" t="s">
        <v>1051</v>
      </c>
      <c r="G2563" s="13" t="s">
        <v>1044</v>
      </c>
      <c r="H2563" s="12" t="s">
        <v>48</v>
      </c>
      <c r="I2563" s="12"/>
      <c r="J2563" s="14"/>
      <c r="K2563" s="15" t="n">
        <v>45134</v>
      </c>
      <c r="L2563" s="14" t="s">
        <v>1045</v>
      </c>
      <c r="M2563" s="16" t="n">
        <v>1</v>
      </c>
      <c r="N2563" s="16" t="n">
        <v>1</v>
      </c>
      <c r="O2563" s="17" t="n">
        <v>100000</v>
      </c>
      <c r="P2563" s="17" t="n">
        <v>100000</v>
      </c>
      <c r="Q2563" s="18" t="n">
        <v>12600</v>
      </c>
      <c r="R2563" s="19" t="n">
        <f aca="false">IF(H2563="F",1,0)</f>
        <v>1</v>
      </c>
      <c r="S2563" s="19" t="n">
        <f aca="false">IF(H2563="M",1,0)</f>
        <v>0</v>
      </c>
      <c r="T2563" s="11" t="s">
        <v>2799</v>
      </c>
      <c r="U2563" s="11" t="s">
        <v>328</v>
      </c>
      <c r="V2563" s="24" t="n">
        <f aca="false">_xlfn.xlookup(D2563,'WRSI Fusion'!$H$4:$H$354,'WRSI Fusion'!$AI$4:$AI$354)</f>
        <v>55.491318817415</v>
      </c>
      <c r="W2563" s="16" t="n">
        <f aca="false">_xlfn.xlookup(D2563,'WRSI Maïs'!$H$4:$H$346,'WRSI Maïs'!$AG$4:$AG$346)</f>
        <v>71.7845657352728</v>
      </c>
      <c r="X2563" s="16" t="n">
        <f aca="false">_xlfn.xlookup(D2563,'WRSI Mil'!$H$5:$H$355,'WRSI Mil'!$AG$5:$AG$355)</f>
        <v>75.2112747254168</v>
      </c>
      <c r="Y2563" s="16" t="n">
        <f aca="false">_xlfn.xlookup(D2563,'WRSI Sorgho'!$H$4:$H$354,'WRSI Sorgho'!$AI$4:$AI$354)</f>
        <v>52.7268365690857</v>
      </c>
      <c r="Z2563" s="16" t="n">
        <f aca="false">X2563</f>
        <v>75.2112747254168</v>
      </c>
      <c r="AA2563" s="16" t="n">
        <f aca="false">_xlfn.xlookup(D2563,'WRSI Mil'!$H$5:$H$355,'WRSI Mil'!$AH$5:$AH$355)</f>
        <v>65.1863764356946</v>
      </c>
      <c r="AB2563" s="21" t="n">
        <f aca="false">AA2563/Z2563</f>
        <v>0.866710166443511</v>
      </c>
      <c r="AC2563" s="11"/>
      <c r="AD2563" s="11"/>
      <c r="AE2563" s="11"/>
      <c r="AF2563" s="22" t="n">
        <v>2023</v>
      </c>
      <c r="AG2563" s="22" t="s">
        <v>52</v>
      </c>
      <c r="AH2563" s="22" t="s">
        <v>53</v>
      </c>
      <c r="AI2563" s="22"/>
      <c r="AJ2563" s="23" t="n">
        <v>0.7</v>
      </c>
      <c r="AK2563" s="24" t="n">
        <v>100000</v>
      </c>
      <c r="AL2563" s="23" t="n">
        <v>0.8</v>
      </c>
      <c r="AM2563" s="24" t="n">
        <v>25000</v>
      </c>
      <c r="AN2563" s="23" t="n">
        <v>0.9</v>
      </c>
      <c r="AO2563" s="24" t="n">
        <v>10000</v>
      </c>
      <c r="AP2563" s="25" t="n">
        <f aca="false">IF(AB2563&lt;AJ2563,AK2563,IF(AB2563&lt;AL2563,AM2563,IF(AB2563&lt;=AN2563,AO2563,0)))</f>
        <v>10000</v>
      </c>
    </row>
    <row r="2564" customFormat="false" ht="15.65" hidden="false" customHeight="false" outlineLevel="0" collapsed="false">
      <c r="A2564" s="11" t="n">
        <f aca="false">A2563+1</f>
        <v>2691</v>
      </c>
      <c r="B2564" s="12" t="s">
        <v>1039</v>
      </c>
      <c r="C2564" s="12" t="s">
        <v>1040</v>
      </c>
      <c r="D2564" s="12" t="s">
        <v>1041</v>
      </c>
      <c r="E2564" s="12" t="s">
        <v>1042</v>
      </c>
      <c r="F2564" s="14" t="s">
        <v>1063</v>
      </c>
      <c r="G2564" s="13" t="s">
        <v>1044</v>
      </c>
      <c r="H2564" s="12" t="s">
        <v>55</v>
      </c>
      <c r="I2564" s="12"/>
      <c r="J2564" s="14"/>
      <c r="K2564" s="15" t="n">
        <v>45129</v>
      </c>
      <c r="L2564" s="14" t="s">
        <v>1045</v>
      </c>
      <c r="M2564" s="16" t="n">
        <v>1</v>
      </c>
      <c r="N2564" s="16" t="n">
        <v>1</v>
      </c>
      <c r="O2564" s="17" t="n">
        <v>100000</v>
      </c>
      <c r="P2564" s="17" t="n">
        <v>100000</v>
      </c>
      <c r="Q2564" s="18" t="n">
        <v>12600</v>
      </c>
      <c r="R2564" s="19" t="n">
        <f aca="false">IF(H2564="F",1,0)</f>
        <v>0</v>
      </c>
      <c r="S2564" s="19" t="n">
        <f aca="false">IF(H2564="M",1,0)</f>
        <v>1</v>
      </c>
      <c r="T2564" s="11" t="s">
        <v>2800</v>
      </c>
      <c r="U2564" s="11" t="s">
        <v>328</v>
      </c>
      <c r="V2564" s="24" t="n">
        <f aca="false">_xlfn.xlookup(D2564,'WRSI Fusion'!$H$4:$H$354,'WRSI Fusion'!$AI$4:$AI$354)</f>
        <v>55.491318817415</v>
      </c>
      <c r="W2564" s="16" t="n">
        <f aca="false">_xlfn.xlookup(D2564,'WRSI Maïs'!$H$4:$H$346,'WRSI Maïs'!$AG$4:$AG$346)</f>
        <v>71.7845657352728</v>
      </c>
      <c r="X2564" s="16" t="n">
        <f aca="false">_xlfn.xlookup(D2564,'WRSI Mil'!$H$5:$H$355,'WRSI Mil'!$AG$5:$AG$355)</f>
        <v>75.2112747254168</v>
      </c>
      <c r="Y2564" s="16" t="n">
        <f aca="false">_xlfn.xlookup(D2564,'WRSI Sorgho'!$H$4:$H$354,'WRSI Sorgho'!$AI$4:$AI$354)</f>
        <v>52.7268365690857</v>
      </c>
      <c r="Z2564" s="16" t="n">
        <f aca="false">X2564</f>
        <v>75.2112747254168</v>
      </c>
      <c r="AA2564" s="16" t="n">
        <f aca="false">_xlfn.xlookup(D2564,'WRSI Mil'!$H$5:$H$355,'WRSI Mil'!$AH$5:$AH$355)</f>
        <v>65.1863764356946</v>
      </c>
      <c r="AB2564" s="21" t="n">
        <f aca="false">AA2564/Z2564</f>
        <v>0.866710166443511</v>
      </c>
      <c r="AC2564" s="11"/>
      <c r="AD2564" s="11"/>
      <c r="AE2564" s="11"/>
      <c r="AF2564" s="22" t="n">
        <v>2023</v>
      </c>
      <c r="AG2564" s="22" t="s">
        <v>52</v>
      </c>
      <c r="AH2564" s="22" t="s">
        <v>53</v>
      </c>
      <c r="AI2564" s="22"/>
      <c r="AJ2564" s="23" t="n">
        <v>0.7</v>
      </c>
      <c r="AK2564" s="24" t="n">
        <v>100000</v>
      </c>
      <c r="AL2564" s="23" t="n">
        <v>0.8</v>
      </c>
      <c r="AM2564" s="24" t="n">
        <v>25000</v>
      </c>
      <c r="AN2564" s="23" t="n">
        <v>0.9</v>
      </c>
      <c r="AO2564" s="24" t="n">
        <v>10000</v>
      </c>
      <c r="AP2564" s="25" t="n">
        <f aca="false">IF(AB2564&lt;AJ2564,AK2564,IF(AB2564&lt;AL2564,AM2564,IF(AB2564&lt;=AN2564,AO2564,0)))</f>
        <v>10000</v>
      </c>
    </row>
    <row r="2565" customFormat="false" ht="15.65" hidden="false" customHeight="false" outlineLevel="0" collapsed="false">
      <c r="A2565" s="11" t="n">
        <f aca="false">A2564+1</f>
        <v>2692</v>
      </c>
      <c r="B2565" s="12" t="s">
        <v>1039</v>
      </c>
      <c r="C2565" s="12" t="s">
        <v>1040</v>
      </c>
      <c r="D2565" s="12" t="s">
        <v>1041</v>
      </c>
      <c r="E2565" s="12" t="s">
        <v>1042</v>
      </c>
      <c r="F2565" s="14" t="s">
        <v>1128</v>
      </c>
      <c r="G2565" s="13" t="s">
        <v>1044</v>
      </c>
      <c r="H2565" s="12" t="s">
        <v>55</v>
      </c>
      <c r="I2565" s="12"/>
      <c r="J2565" s="14"/>
      <c r="K2565" s="15" t="n">
        <v>45132</v>
      </c>
      <c r="L2565" s="14" t="s">
        <v>1045</v>
      </c>
      <c r="M2565" s="16" t="n">
        <v>1</v>
      </c>
      <c r="N2565" s="16" t="n">
        <v>1</v>
      </c>
      <c r="O2565" s="17" t="n">
        <v>100000</v>
      </c>
      <c r="P2565" s="17" t="n">
        <v>100000</v>
      </c>
      <c r="Q2565" s="18" t="n">
        <v>12600</v>
      </c>
      <c r="R2565" s="19" t="n">
        <f aca="false">IF(H2565="F",1,0)</f>
        <v>0</v>
      </c>
      <c r="S2565" s="19" t="n">
        <f aca="false">IF(H2565="M",1,0)</f>
        <v>1</v>
      </c>
      <c r="T2565" s="11" t="s">
        <v>2801</v>
      </c>
      <c r="U2565" s="11" t="s">
        <v>328</v>
      </c>
      <c r="V2565" s="24" t="n">
        <f aca="false">_xlfn.xlookup(D2565,'WRSI Fusion'!$H$4:$H$354,'WRSI Fusion'!$AI$4:$AI$354)</f>
        <v>55.491318817415</v>
      </c>
      <c r="W2565" s="16" t="n">
        <f aca="false">_xlfn.xlookup(D2565,'WRSI Maïs'!$H$4:$H$346,'WRSI Maïs'!$AG$4:$AG$346)</f>
        <v>71.7845657352728</v>
      </c>
      <c r="X2565" s="16" t="n">
        <f aca="false">_xlfn.xlookup(D2565,'WRSI Mil'!$H$5:$H$355,'WRSI Mil'!$AG$5:$AG$355)</f>
        <v>75.2112747254168</v>
      </c>
      <c r="Y2565" s="16" t="n">
        <f aca="false">_xlfn.xlookup(D2565,'WRSI Sorgho'!$H$4:$H$354,'WRSI Sorgho'!$AI$4:$AI$354)</f>
        <v>52.7268365690857</v>
      </c>
      <c r="Z2565" s="16" t="n">
        <f aca="false">X2565</f>
        <v>75.2112747254168</v>
      </c>
      <c r="AA2565" s="16" t="n">
        <f aca="false">_xlfn.xlookup(D2565,'WRSI Mil'!$H$5:$H$355,'WRSI Mil'!$AH$5:$AH$355)</f>
        <v>65.1863764356946</v>
      </c>
      <c r="AB2565" s="21" t="n">
        <f aca="false">AA2565/Z2565</f>
        <v>0.866710166443511</v>
      </c>
      <c r="AC2565" s="11"/>
      <c r="AD2565" s="11"/>
      <c r="AE2565" s="11"/>
      <c r="AF2565" s="22" t="n">
        <v>2023</v>
      </c>
      <c r="AG2565" s="22" t="s">
        <v>52</v>
      </c>
      <c r="AH2565" s="22" t="s">
        <v>53</v>
      </c>
      <c r="AI2565" s="22"/>
      <c r="AJ2565" s="23" t="n">
        <v>0.7</v>
      </c>
      <c r="AK2565" s="24" t="n">
        <v>100000</v>
      </c>
      <c r="AL2565" s="23" t="n">
        <v>0.8</v>
      </c>
      <c r="AM2565" s="24" t="n">
        <v>25000</v>
      </c>
      <c r="AN2565" s="23" t="n">
        <v>0.9</v>
      </c>
      <c r="AO2565" s="24" t="n">
        <v>10000</v>
      </c>
      <c r="AP2565" s="25" t="n">
        <f aca="false">IF(AB2565&lt;AJ2565,AK2565,IF(AB2565&lt;AL2565,AM2565,IF(AB2565&lt;=AN2565,AO2565,0)))</f>
        <v>10000</v>
      </c>
    </row>
    <row r="2566" customFormat="false" ht="15.65" hidden="false" customHeight="false" outlineLevel="0" collapsed="false">
      <c r="A2566" s="11" t="n">
        <f aca="false">A2565+1</f>
        <v>2693</v>
      </c>
      <c r="B2566" s="12" t="s">
        <v>1039</v>
      </c>
      <c r="C2566" s="12" t="s">
        <v>1040</v>
      </c>
      <c r="D2566" s="12" t="s">
        <v>1041</v>
      </c>
      <c r="E2566" s="12" t="s">
        <v>1042</v>
      </c>
      <c r="F2566" s="14" t="s">
        <v>1105</v>
      </c>
      <c r="G2566" s="13" t="s">
        <v>1044</v>
      </c>
      <c r="H2566" s="12" t="s">
        <v>55</v>
      </c>
      <c r="I2566" s="12"/>
      <c r="J2566" s="14"/>
      <c r="K2566" s="15" t="n">
        <v>45128</v>
      </c>
      <c r="L2566" s="14" t="s">
        <v>1045</v>
      </c>
      <c r="M2566" s="16" t="n">
        <v>1</v>
      </c>
      <c r="N2566" s="16" t="n">
        <v>1</v>
      </c>
      <c r="O2566" s="17" t="n">
        <v>100000</v>
      </c>
      <c r="P2566" s="17" t="n">
        <v>100000</v>
      </c>
      <c r="Q2566" s="18" t="n">
        <v>12600</v>
      </c>
      <c r="R2566" s="19" t="n">
        <f aca="false">IF(H2566="F",1,0)</f>
        <v>0</v>
      </c>
      <c r="S2566" s="19" t="n">
        <f aca="false">IF(H2566="M",1,0)</f>
        <v>1</v>
      </c>
      <c r="T2566" s="11" t="s">
        <v>2802</v>
      </c>
      <c r="U2566" s="11" t="s">
        <v>328</v>
      </c>
      <c r="V2566" s="24" t="n">
        <f aca="false">_xlfn.xlookup(D2566,'WRSI Fusion'!$H$4:$H$354,'WRSI Fusion'!$AI$4:$AI$354)</f>
        <v>55.491318817415</v>
      </c>
      <c r="W2566" s="16" t="n">
        <f aca="false">_xlfn.xlookup(D2566,'WRSI Maïs'!$H$4:$H$346,'WRSI Maïs'!$AG$4:$AG$346)</f>
        <v>71.7845657352728</v>
      </c>
      <c r="X2566" s="16" t="n">
        <f aca="false">_xlfn.xlookup(D2566,'WRSI Mil'!$H$5:$H$355,'WRSI Mil'!$AG$5:$AG$355)</f>
        <v>75.2112747254168</v>
      </c>
      <c r="Y2566" s="16" t="n">
        <f aca="false">_xlfn.xlookup(D2566,'WRSI Sorgho'!$H$4:$H$354,'WRSI Sorgho'!$AI$4:$AI$354)</f>
        <v>52.7268365690857</v>
      </c>
      <c r="Z2566" s="16" t="n">
        <f aca="false">X2566</f>
        <v>75.2112747254168</v>
      </c>
      <c r="AA2566" s="16" t="n">
        <f aca="false">_xlfn.xlookup(D2566,'WRSI Mil'!$H$5:$H$355,'WRSI Mil'!$AH$5:$AH$355)</f>
        <v>65.1863764356946</v>
      </c>
      <c r="AB2566" s="21" t="n">
        <f aca="false">AA2566/Z2566</f>
        <v>0.866710166443511</v>
      </c>
      <c r="AC2566" s="11"/>
      <c r="AD2566" s="11"/>
      <c r="AE2566" s="11"/>
      <c r="AF2566" s="22" t="n">
        <v>2023</v>
      </c>
      <c r="AG2566" s="22" t="s">
        <v>52</v>
      </c>
      <c r="AH2566" s="22" t="s">
        <v>53</v>
      </c>
      <c r="AI2566" s="22"/>
      <c r="AJ2566" s="23" t="n">
        <v>0.7</v>
      </c>
      <c r="AK2566" s="24" t="n">
        <v>100000</v>
      </c>
      <c r="AL2566" s="23" t="n">
        <v>0.8</v>
      </c>
      <c r="AM2566" s="24" t="n">
        <v>25000</v>
      </c>
      <c r="AN2566" s="23" t="n">
        <v>0.9</v>
      </c>
      <c r="AO2566" s="24" t="n">
        <v>10000</v>
      </c>
      <c r="AP2566" s="25" t="n">
        <f aca="false">IF(AB2566&lt;AJ2566,AK2566,IF(AB2566&lt;AL2566,AM2566,IF(AB2566&lt;=AN2566,AO2566,0)))</f>
        <v>10000</v>
      </c>
    </row>
    <row r="2567" customFormat="false" ht="15.65" hidden="false" customHeight="false" outlineLevel="0" collapsed="false">
      <c r="A2567" s="11" t="n">
        <f aca="false">A2566+1</f>
        <v>2694</v>
      </c>
      <c r="B2567" s="12" t="s">
        <v>1039</v>
      </c>
      <c r="C2567" s="12" t="s">
        <v>1040</v>
      </c>
      <c r="D2567" s="12" t="s">
        <v>1041</v>
      </c>
      <c r="E2567" s="12" t="s">
        <v>1042</v>
      </c>
      <c r="F2567" s="14" t="s">
        <v>1100</v>
      </c>
      <c r="G2567" s="13" t="s">
        <v>1044</v>
      </c>
      <c r="H2567" s="12" t="s">
        <v>55</v>
      </c>
      <c r="I2567" s="12"/>
      <c r="J2567" s="14"/>
      <c r="K2567" s="15" t="n">
        <v>45135</v>
      </c>
      <c r="L2567" s="14" t="s">
        <v>1045</v>
      </c>
      <c r="M2567" s="16" t="n">
        <v>1</v>
      </c>
      <c r="N2567" s="16" t="n">
        <v>1</v>
      </c>
      <c r="O2567" s="17" t="n">
        <v>100000</v>
      </c>
      <c r="P2567" s="17" t="n">
        <v>100000</v>
      </c>
      <c r="Q2567" s="18" t="n">
        <v>12600</v>
      </c>
      <c r="R2567" s="19" t="n">
        <f aca="false">IF(H2567="F",1,0)</f>
        <v>0</v>
      </c>
      <c r="S2567" s="19" t="n">
        <f aca="false">IF(H2567="M",1,0)</f>
        <v>1</v>
      </c>
      <c r="T2567" s="11" t="s">
        <v>2803</v>
      </c>
      <c r="U2567" s="11" t="s">
        <v>328</v>
      </c>
      <c r="V2567" s="24" t="n">
        <f aca="false">_xlfn.xlookup(D2567,'WRSI Fusion'!$H$4:$H$354,'WRSI Fusion'!$AI$4:$AI$354)</f>
        <v>55.491318817415</v>
      </c>
      <c r="W2567" s="16" t="n">
        <f aca="false">_xlfn.xlookup(D2567,'WRSI Maïs'!$H$4:$H$346,'WRSI Maïs'!$AG$4:$AG$346)</f>
        <v>71.7845657352728</v>
      </c>
      <c r="X2567" s="16" t="n">
        <f aca="false">_xlfn.xlookup(D2567,'WRSI Mil'!$H$5:$H$355,'WRSI Mil'!$AG$5:$AG$355)</f>
        <v>75.2112747254168</v>
      </c>
      <c r="Y2567" s="16" t="n">
        <f aca="false">_xlfn.xlookup(D2567,'WRSI Sorgho'!$H$4:$H$354,'WRSI Sorgho'!$AI$4:$AI$354)</f>
        <v>52.7268365690857</v>
      </c>
      <c r="Z2567" s="16" t="n">
        <f aca="false">X2567</f>
        <v>75.2112747254168</v>
      </c>
      <c r="AA2567" s="16" t="n">
        <f aca="false">_xlfn.xlookup(D2567,'WRSI Mil'!$H$5:$H$355,'WRSI Mil'!$AH$5:$AH$355)</f>
        <v>65.1863764356946</v>
      </c>
      <c r="AB2567" s="21" t="n">
        <f aca="false">AA2567/Z2567</f>
        <v>0.866710166443511</v>
      </c>
      <c r="AC2567" s="11"/>
      <c r="AD2567" s="11"/>
      <c r="AE2567" s="11"/>
      <c r="AF2567" s="22" t="n">
        <v>2023</v>
      </c>
      <c r="AG2567" s="22" t="s">
        <v>52</v>
      </c>
      <c r="AH2567" s="22" t="s">
        <v>53</v>
      </c>
      <c r="AI2567" s="22"/>
      <c r="AJ2567" s="23" t="n">
        <v>0.7</v>
      </c>
      <c r="AK2567" s="24" t="n">
        <v>100000</v>
      </c>
      <c r="AL2567" s="23" t="n">
        <v>0.8</v>
      </c>
      <c r="AM2567" s="24" t="n">
        <v>25000</v>
      </c>
      <c r="AN2567" s="23" t="n">
        <v>0.9</v>
      </c>
      <c r="AO2567" s="24" t="n">
        <v>10000</v>
      </c>
      <c r="AP2567" s="25" t="n">
        <f aca="false">IF(AB2567&lt;AJ2567,AK2567,IF(AB2567&lt;AL2567,AM2567,IF(AB2567&lt;=AN2567,AO2567,0)))</f>
        <v>10000</v>
      </c>
    </row>
    <row r="2568" customFormat="false" ht="15.65" hidden="false" customHeight="false" outlineLevel="0" collapsed="false">
      <c r="A2568" s="11" t="n">
        <f aca="false">A2567+1</f>
        <v>2695</v>
      </c>
      <c r="B2568" s="12" t="s">
        <v>1039</v>
      </c>
      <c r="C2568" s="12" t="s">
        <v>1040</v>
      </c>
      <c r="D2568" s="12" t="s">
        <v>1041</v>
      </c>
      <c r="E2568" s="12" t="s">
        <v>1042</v>
      </c>
      <c r="F2568" s="14" t="s">
        <v>1069</v>
      </c>
      <c r="G2568" s="13" t="s">
        <v>1044</v>
      </c>
      <c r="H2568" s="12" t="s">
        <v>48</v>
      </c>
      <c r="I2568" s="12"/>
      <c r="J2568" s="14"/>
      <c r="K2568" s="15" t="n">
        <v>45127</v>
      </c>
      <c r="L2568" s="14" t="s">
        <v>1045</v>
      </c>
      <c r="M2568" s="16" t="n">
        <v>1</v>
      </c>
      <c r="N2568" s="16" t="n">
        <v>1</v>
      </c>
      <c r="O2568" s="17" t="n">
        <v>100000</v>
      </c>
      <c r="P2568" s="17" t="n">
        <v>100000</v>
      </c>
      <c r="Q2568" s="18" t="n">
        <v>12600</v>
      </c>
      <c r="R2568" s="19" t="n">
        <f aca="false">IF(H2568="F",1,0)</f>
        <v>1</v>
      </c>
      <c r="S2568" s="19" t="n">
        <f aca="false">IF(H2568="M",1,0)</f>
        <v>0</v>
      </c>
      <c r="T2568" s="11" t="s">
        <v>2804</v>
      </c>
      <c r="U2568" s="11" t="s">
        <v>328</v>
      </c>
      <c r="V2568" s="24" t="n">
        <f aca="false">_xlfn.xlookup(D2568,'WRSI Fusion'!$H$4:$H$354,'WRSI Fusion'!$AI$4:$AI$354)</f>
        <v>55.491318817415</v>
      </c>
      <c r="W2568" s="16" t="n">
        <f aca="false">_xlfn.xlookup(D2568,'WRSI Maïs'!$H$4:$H$346,'WRSI Maïs'!$AG$4:$AG$346)</f>
        <v>71.7845657352728</v>
      </c>
      <c r="X2568" s="16" t="n">
        <f aca="false">_xlfn.xlookup(D2568,'WRSI Mil'!$H$5:$H$355,'WRSI Mil'!$AG$5:$AG$355)</f>
        <v>75.2112747254168</v>
      </c>
      <c r="Y2568" s="16" t="n">
        <f aca="false">_xlfn.xlookup(D2568,'WRSI Sorgho'!$H$4:$H$354,'WRSI Sorgho'!$AI$4:$AI$354)</f>
        <v>52.7268365690857</v>
      </c>
      <c r="Z2568" s="16" t="n">
        <f aca="false">X2568</f>
        <v>75.2112747254168</v>
      </c>
      <c r="AA2568" s="16" t="n">
        <f aca="false">_xlfn.xlookup(D2568,'WRSI Mil'!$H$5:$H$355,'WRSI Mil'!$AH$5:$AH$355)</f>
        <v>65.1863764356946</v>
      </c>
      <c r="AB2568" s="21" t="n">
        <f aca="false">AA2568/Z2568</f>
        <v>0.866710166443511</v>
      </c>
      <c r="AC2568" s="11"/>
      <c r="AD2568" s="11"/>
      <c r="AE2568" s="11"/>
      <c r="AF2568" s="22" t="n">
        <v>2023</v>
      </c>
      <c r="AG2568" s="22" t="s">
        <v>52</v>
      </c>
      <c r="AH2568" s="22" t="s">
        <v>53</v>
      </c>
      <c r="AI2568" s="22"/>
      <c r="AJ2568" s="23" t="n">
        <v>0.7</v>
      </c>
      <c r="AK2568" s="24" t="n">
        <v>100000</v>
      </c>
      <c r="AL2568" s="23" t="n">
        <v>0.8</v>
      </c>
      <c r="AM2568" s="24" t="n">
        <v>25000</v>
      </c>
      <c r="AN2568" s="23" t="n">
        <v>0.9</v>
      </c>
      <c r="AO2568" s="24" t="n">
        <v>10000</v>
      </c>
      <c r="AP2568" s="25" t="n">
        <f aca="false">IF(AB2568&lt;AJ2568,AK2568,IF(AB2568&lt;AL2568,AM2568,IF(AB2568&lt;=AN2568,AO2568,0)))</f>
        <v>10000</v>
      </c>
    </row>
    <row r="2569" customFormat="false" ht="15.65" hidden="false" customHeight="false" outlineLevel="0" collapsed="false">
      <c r="A2569" s="11" t="n">
        <f aca="false">A2568+1</f>
        <v>2696</v>
      </c>
      <c r="B2569" s="12" t="s">
        <v>1039</v>
      </c>
      <c r="C2569" s="12" t="s">
        <v>1040</v>
      </c>
      <c r="D2569" s="12" t="s">
        <v>1041</v>
      </c>
      <c r="E2569" s="12" t="s">
        <v>1042</v>
      </c>
      <c r="F2569" s="14" t="s">
        <v>1077</v>
      </c>
      <c r="G2569" s="13" t="s">
        <v>1044</v>
      </c>
      <c r="H2569" s="12" t="s">
        <v>48</v>
      </c>
      <c r="I2569" s="12"/>
      <c r="J2569" s="14"/>
      <c r="K2569" s="15" t="n">
        <v>45133</v>
      </c>
      <c r="L2569" s="14" t="s">
        <v>1045</v>
      </c>
      <c r="M2569" s="16" t="n">
        <v>1</v>
      </c>
      <c r="N2569" s="16" t="n">
        <v>1</v>
      </c>
      <c r="O2569" s="17" t="n">
        <v>100000</v>
      </c>
      <c r="P2569" s="17" t="n">
        <v>100000</v>
      </c>
      <c r="Q2569" s="18" t="n">
        <v>12600</v>
      </c>
      <c r="R2569" s="19" t="n">
        <f aca="false">IF(H2569="F",1,0)</f>
        <v>1</v>
      </c>
      <c r="S2569" s="19" t="n">
        <f aca="false">IF(H2569="M",1,0)</f>
        <v>0</v>
      </c>
      <c r="T2569" s="11" t="s">
        <v>2805</v>
      </c>
      <c r="U2569" s="11" t="s">
        <v>328</v>
      </c>
      <c r="V2569" s="24" t="n">
        <f aca="false">_xlfn.xlookup(D2569,'WRSI Fusion'!$H$4:$H$354,'WRSI Fusion'!$AI$4:$AI$354)</f>
        <v>55.491318817415</v>
      </c>
      <c r="W2569" s="16" t="n">
        <f aca="false">_xlfn.xlookup(D2569,'WRSI Maïs'!$H$4:$H$346,'WRSI Maïs'!$AG$4:$AG$346)</f>
        <v>71.7845657352728</v>
      </c>
      <c r="X2569" s="16" t="n">
        <f aca="false">_xlfn.xlookup(D2569,'WRSI Mil'!$H$5:$H$355,'WRSI Mil'!$AG$5:$AG$355)</f>
        <v>75.2112747254168</v>
      </c>
      <c r="Y2569" s="16" t="n">
        <f aca="false">_xlfn.xlookup(D2569,'WRSI Sorgho'!$H$4:$H$354,'WRSI Sorgho'!$AI$4:$AI$354)</f>
        <v>52.7268365690857</v>
      </c>
      <c r="Z2569" s="16" t="n">
        <f aca="false">X2569</f>
        <v>75.2112747254168</v>
      </c>
      <c r="AA2569" s="16" t="n">
        <f aca="false">_xlfn.xlookup(D2569,'WRSI Mil'!$H$5:$H$355,'WRSI Mil'!$AH$5:$AH$355)</f>
        <v>65.1863764356946</v>
      </c>
      <c r="AB2569" s="21" t="n">
        <f aca="false">AA2569/Z2569</f>
        <v>0.866710166443511</v>
      </c>
      <c r="AC2569" s="11"/>
      <c r="AD2569" s="11"/>
      <c r="AE2569" s="11"/>
      <c r="AF2569" s="22" t="n">
        <v>2023</v>
      </c>
      <c r="AG2569" s="22" t="s">
        <v>52</v>
      </c>
      <c r="AH2569" s="22" t="s">
        <v>53</v>
      </c>
      <c r="AI2569" s="22"/>
      <c r="AJ2569" s="23" t="n">
        <v>0.7</v>
      </c>
      <c r="AK2569" s="24" t="n">
        <v>100000</v>
      </c>
      <c r="AL2569" s="23" t="n">
        <v>0.8</v>
      </c>
      <c r="AM2569" s="24" t="n">
        <v>25000</v>
      </c>
      <c r="AN2569" s="23" t="n">
        <v>0.9</v>
      </c>
      <c r="AO2569" s="24" t="n">
        <v>10000</v>
      </c>
      <c r="AP2569" s="25" t="n">
        <f aca="false">IF(AB2569&lt;AJ2569,AK2569,IF(AB2569&lt;AL2569,AM2569,IF(AB2569&lt;=AN2569,AO2569,0)))</f>
        <v>10000</v>
      </c>
    </row>
    <row r="2570" customFormat="false" ht="15.65" hidden="false" customHeight="false" outlineLevel="0" collapsed="false">
      <c r="A2570" s="11" t="n">
        <f aca="false">A2569+1</f>
        <v>2697</v>
      </c>
      <c r="B2570" s="12" t="s">
        <v>1039</v>
      </c>
      <c r="C2570" s="12" t="s">
        <v>1040</v>
      </c>
      <c r="D2570" s="12" t="s">
        <v>1041</v>
      </c>
      <c r="E2570" s="12" t="s">
        <v>1042</v>
      </c>
      <c r="F2570" s="14" t="s">
        <v>1077</v>
      </c>
      <c r="G2570" s="13" t="s">
        <v>1044</v>
      </c>
      <c r="H2570" s="12" t="s">
        <v>55</v>
      </c>
      <c r="I2570" s="12"/>
      <c r="J2570" s="14"/>
      <c r="K2570" s="15" t="n">
        <v>45133</v>
      </c>
      <c r="L2570" s="14" t="s">
        <v>1045</v>
      </c>
      <c r="M2570" s="16" t="n">
        <v>1</v>
      </c>
      <c r="N2570" s="16" t="n">
        <v>1</v>
      </c>
      <c r="O2570" s="17" t="n">
        <v>100000</v>
      </c>
      <c r="P2570" s="17" t="n">
        <v>100000</v>
      </c>
      <c r="Q2570" s="18" t="n">
        <v>12600</v>
      </c>
      <c r="R2570" s="19" t="n">
        <f aca="false">IF(H2570="F",1,0)</f>
        <v>0</v>
      </c>
      <c r="S2570" s="19" t="n">
        <f aca="false">IF(H2570="M",1,0)</f>
        <v>1</v>
      </c>
      <c r="T2570" s="11" t="s">
        <v>2806</v>
      </c>
      <c r="U2570" s="11" t="s">
        <v>328</v>
      </c>
      <c r="V2570" s="24" t="n">
        <f aca="false">_xlfn.xlookup(D2570,'WRSI Fusion'!$H$4:$H$354,'WRSI Fusion'!$AI$4:$AI$354)</f>
        <v>55.491318817415</v>
      </c>
      <c r="W2570" s="16" t="n">
        <f aca="false">_xlfn.xlookup(D2570,'WRSI Maïs'!$H$4:$H$346,'WRSI Maïs'!$AG$4:$AG$346)</f>
        <v>71.7845657352728</v>
      </c>
      <c r="X2570" s="16" t="n">
        <f aca="false">_xlfn.xlookup(D2570,'WRSI Mil'!$H$5:$H$355,'WRSI Mil'!$AG$5:$AG$355)</f>
        <v>75.2112747254168</v>
      </c>
      <c r="Y2570" s="16" t="n">
        <f aca="false">_xlfn.xlookup(D2570,'WRSI Sorgho'!$H$4:$H$354,'WRSI Sorgho'!$AI$4:$AI$354)</f>
        <v>52.7268365690857</v>
      </c>
      <c r="Z2570" s="16" t="n">
        <f aca="false">X2570</f>
        <v>75.2112747254168</v>
      </c>
      <c r="AA2570" s="16" t="n">
        <f aca="false">_xlfn.xlookup(D2570,'WRSI Mil'!$H$5:$H$355,'WRSI Mil'!$AH$5:$AH$355)</f>
        <v>65.1863764356946</v>
      </c>
      <c r="AB2570" s="21" t="n">
        <f aca="false">AA2570/Z2570</f>
        <v>0.866710166443511</v>
      </c>
      <c r="AC2570" s="11"/>
      <c r="AD2570" s="11"/>
      <c r="AE2570" s="11"/>
      <c r="AF2570" s="22" t="n">
        <v>2023</v>
      </c>
      <c r="AG2570" s="22" t="s">
        <v>52</v>
      </c>
      <c r="AH2570" s="22" t="s">
        <v>53</v>
      </c>
      <c r="AI2570" s="22"/>
      <c r="AJ2570" s="23" t="n">
        <v>0.7</v>
      </c>
      <c r="AK2570" s="24" t="n">
        <v>100000</v>
      </c>
      <c r="AL2570" s="23" t="n">
        <v>0.8</v>
      </c>
      <c r="AM2570" s="24" t="n">
        <v>25000</v>
      </c>
      <c r="AN2570" s="23" t="n">
        <v>0.9</v>
      </c>
      <c r="AO2570" s="24" t="n">
        <v>10000</v>
      </c>
      <c r="AP2570" s="25" t="n">
        <f aca="false">IF(AB2570&lt;AJ2570,AK2570,IF(AB2570&lt;AL2570,AM2570,IF(AB2570&lt;=AN2570,AO2570,0)))</f>
        <v>10000</v>
      </c>
    </row>
    <row r="2571" customFormat="false" ht="15.65" hidden="false" customHeight="false" outlineLevel="0" collapsed="false">
      <c r="A2571" s="11" t="n">
        <f aca="false">A2570+1</f>
        <v>2698</v>
      </c>
      <c r="B2571" s="12" t="s">
        <v>1039</v>
      </c>
      <c r="C2571" s="12" t="s">
        <v>1040</v>
      </c>
      <c r="D2571" s="12" t="s">
        <v>1041</v>
      </c>
      <c r="E2571" s="12" t="s">
        <v>1042</v>
      </c>
      <c r="F2571" s="14" t="s">
        <v>1128</v>
      </c>
      <c r="G2571" s="13" t="s">
        <v>1044</v>
      </c>
      <c r="H2571" s="12" t="s">
        <v>55</v>
      </c>
      <c r="I2571" s="12"/>
      <c r="J2571" s="14"/>
      <c r="K2571" s="15" t="n">
        <v>45132</v>
      </c>
      <c r="L2571" s="14" t="s">
        <v>1045</v>
      </c>
      <c r="M2571" s="16" t="n">
        <v>1</v>
      </c>
      <c r="N2571" s="16" t="n">
        <v>1</v>
      </c>
      <c r="O2571" s="17" t="n">
        <v>100000</v>
      </c>
      <c r="P2571" s="17" t="n">
        <v>100000</v>
      </c>
      <c r="Q2571" s="18" t="n">
        <v>12600</v>
      </c>
      <c r="R2571" s="19" t="n">
        <f aca="false">IF(H2571="F",1,0)</f>
        <v>0</v>
      </c>
      <c r="S2571" s="19" t="n">
        <f aca="false">IF(H2571="M",1,0)</f>
        <v>1</v>
      </c>
      <c r="T2571" s="11" t="s">
        <v>2807</v>
      </c>
      <c r="U2571" s="11" t="s">
        <v>328</v>
      </c>
      <c r="V2571" s="24" t="n">
        <f aca="false">_xlfn.xlookup(D2571,'WRSI Fusion'!$H$4:$H$354,'WRSI Fusion'!$AI$4:$AI$354)</f>
        <v>55.491318817415</v>
      </c>
      <c r="W2571" s="16" t="n">
        <f aca="false">_xlfn.xlookup(D2571,'WRSI Maïs'!$H$4:$H$346,'WRSI Maïs'!$AG$4:$AG$346)</f>
        <v>71.7845657352728</v>
      </c>
      <c r="X2571" s="16" t="n">
        <f aca="false">_xlfn.xlookup(D2571,'WRSI Mil'!$H$5:$H$355,'WRSI Mil'!$AG$5:$AG$355)</f>
        <v>75.2112747254168</v>
      </c>
      <c r="Y2571" s="16" t="n">
        <f aca="false">_xlfn.xlookup(D2571,'WRSI Sorgho'!$H$4:$H$354,'WRSI Sorgho'!$AI$4:$AI$354)</f>
        <v>52.7268365690857</v>
      </c>
      <c r="Z2571" s="16" t="n">
        <f aca="false">X2571</f>
        <v>75.2112747254168</v>
      </c>
      <c r="AA2571" s="16" t="n">
        <f aca="false">_xlfn.xlookup(D2571,'WRSI Mil'!$H$5:$H$355,'WRSI Mil'!$AH$5:$AH$355)</f>
        <v>65.1863764356946</v>
      </c>
      <c r="AB2571" s="21" t="n">
        <f aca="false">AA2571/Z2571</f>
        <v>0.866710166443511</v>
      </c>
      <c r="AC2571" s="11"/>
      <c r="AD2571" s="11"/>
      <c r="AE2571" s="11"/>
      <c r="AF2571" s="22" t="n">
        <v>2023</v>
      </c>
      <c r="AG2571" s="22" t="s">
        <v>52</v>
      </c>
      <c r="AH2571" s="22" t="s">
        <v>53</v>
      </c>
      <c r="AI2571" s="22"/>
      <c r="AJ2571" s="23" t="n">
        <v>0.7</v>
      </c>
      <c r="AK2571" s="24" t="n">
        <v>100000</v>
      </c>
      <c r="AL2571" s="23" t="n">
        <v>0.8</v>
      </c>
      <c r="AM2571" s="24" t="n">
        <v>25000</v>
      </c>
      <c r="AN2571" s="23" t="n">
        <v>0.9</v>
      </c>
      <c r="AO2571" s="24" t="n">
        <v>10000</v>
      </c>
      <c r="AP2571" s="25" t="n">
        <f aca="false">IF(AB2571&lt;AJ2571,AK2571,IF(AB2571&lt;AL2571,AM2571,IF(AB2571&lt;=AN2571,AO2571,0)))</f>
        <v>10000</v>
      </c>
    </row>
    <row r="2572" customFormat="false" ht="15.65" hidden="false" customHeight="false" outlineLevel="0" collapsed="false">
      <c r="A2572" s="11" t="n">
        <f aca="false">A2571+1</f>
        <v>2699</v>
      </c>
      <c r="B2572" s="12" t="s">
        <v>1039</v>
      </c>
      <c r="C2572" s="12" t="s">
        <v>1040</v>
      </c>
      <c r="D2572" s="12" t="s">
        <v>1041</v>
      </c>
      <c r="E2572" s="12" t="s">
        <v>1042</v>
      </c>
      <c r="F2572" s="14" t="s">
        <v>1051</v>
      </c>
      <c r="G2572" s="13" t="s">
        <v>1044</v>
      </c>
      <c r="H2572" s="12" t="s">
        <v>55</v>
      </c>
      <c r="I2572" s="12"/>
      <c r="J2572" s="14"/>
      <c r="K2572" s="15" t="n">
        <v>45134</v>
      </c>
      <c r="L2572" s="14" t="s">
        <v>1045</v>
      </c>
      <c r="M2572" s="16" t="n">
        <v>1</v>
      </c>
      <c r="N2572" s="16" t="n">
        <v>1</v>
      </c>
      <c r="O2572" s="17" t="n">
        <v>100000</v>
      </c>
      <c r="P2572" s="17" t="n">
        <v>100000</v>
      </c>
      <c r="Q2572" s="18" t="n">
        <v>12600</v>
      </c>
      <c r="R2572" s="19" t="n">
        <f aca="false">IF(H2572="F",1,0)</f>
        <v>0</v>
      </c>
      <c r="S2572" s="19" t="n">
        <f aca="false">IF(H2572="M",1,0)</f>
        <v>1</v>
      </c>
      <c r="T2572" s="11" t="s">
        <v>2808</v>
      </c>
      <c r="U2572" s="11" t="s">
        <v>328</v>
      </c>
      <c r="V2572" s="24" t="n">
        <f aca="false">_xlfn.xlookup(D2572,'WRSI Fusion'!$H$4:$H$354,'WRSI Fusion'!$AI$4:$AI$354)</f>
        <v>55.491318817415</v>
      </c>
      <c r="W2572" s="16" t="n">
        <f aca="false">_xlfn.xlookup(D2572,'WRSI Maïs'!$H$4:$H$346,'WRSI Maïs'!$AG$4:$AG$346)</f>
        <v>71.7845657352728</v>
      </c>
      <c r="X2572" s="16" t="n">
        <f aca="false">_xlfn.xlookup(D2572,'WRSI Mil'!$H$5:$H$355,'WRSI Mil'!$AG$5:$AG$355)</f>
        <v>75.2112747254168</v>
      </c>
      <c r="Y2572" s="16" t="n">
        <f aca="false">_xlfn.xlookup(D2572,'WRSI Sorgho'!$H$4:$H$354,'WRSI Sorgho'!$AI$4:$AI$354)</f>
        <v>52.7268365690857</v>
      </c>
      <c r="Z2572" s="16" t="n">
        <f aca="false">X2572</f>
        <v>75.2112747254168</v>
      </c>
      <c r="AA2572" s="16" t="n">
        <f aca="false">_xlfn.xlookup(D2572,'WRSI Mil'!$H$5:$H$355,'WRSI Mil'!$AH$5:$AH$355)</f>
        <v>65.1863764356946</v>
      </c>
      <c r="AB2572" s="21" t="n">
        <f aca="false">AA2572/Z2572</f>
        <v>0.866710166443511</v>
      </c>
      <c r="AC2572" s="11"/>
      <c r="AD2572" s="11"/>
      <c r="AE2572" s="11"/>
      <c r="AF2572" s="22" t="n">
        <v>2023</v>
      </c>
      <c r="AG2572" s="22" t="s">
        <v>52</v>
      </c>
      <c r="AH2572" s="22" t="s">
        <v>53</v>
      </c>
      <c r="AI2572" s="22"/>
      <c r="AJ2572" s="23" t="n">
        <v>0.7</v>
      </c>
      <c r="AK2572" s="24" t="n">
        <v>100000</v>
      </c>
      <c r="AL2572" s="23" t="n">
        <v>0.8</v>
      </c>
      <c r="AM2572" s="24" t="n">
        <v>25000</v>
      </c>
      <c r="AN2572" s="23" t="n">
        <v>0.9</v>
      </c>
      <c r="AO2572" s="24" t="n">
        <v>10000</v>
      </c>
      <c r="AP2572" s="25" t="n">
        <f aca="false">IF(AB2572&lt;AJ2572,AK2572,IF(AB2572&lt;AL2572,AM2572,IF(AB2572&lt;=AN2572,AO2572,0)))</f>
        <v>10000</v>
      </c>
    </row>
    <row r="2573" customFormat="false" ht="15.65" hidden="false" customHeight="false" outlineLevel="0" collapsed="false">
      <c r="A2573" s="11" t="n">
        <f aca="false">A2572+1</f>
        <v>2700</v>
      </c>
      <c r="B2573" s="12" t="s">
        <v>1039</v>
      </c>
      <c r="C2573" s="12" t="s">
        <v>1040</v>
      </c>
      <c r="D2573" s="12" t="s">
        <v>1041</v>
      </c>
      <c r="E2573" s="12" t="s">
        <v>1042</v>
      </c>
      <c r="F2573" s="14" t="s">
        <v>1043</v>
      </c>
      <c r="G2573" s="13" t="s">
        <v>1044</v>
      </c>
      <c r="H2573" s="12" t="s">
        <v>55</v>
      </c>
      <c r="I2573" s="12"/>
      <c r="J2573" s="14"/>
      <c r="K2573" s="15" t="n">
        <v>45133</v>
      </c>
      <c r="L2573" s="14" t="s">
        <v>1045</v>
      </c>
      <c r="M2573" s="16" t="n">
        <v>1</v>
      </c>
      <c r="N2573" s="16" t="n">
        <v>1</v>
      </c>
      <c r="O2573" s="17" t="n">
        <v>100000</v>
      </c>
      <c r="P2573" s="17" t="n">
        <v>100000</v>
      </c>
      <c r="Q2573" s="18" t="n">
        <v>12600</v>
      </c>
      <c r="R2573" s="19" t="n">
        <f aca="false">IF(H2573="F",1,0)</f>
        <v>0</v>
      </c>
      <c r="S2573" s="19" t="n">
        <f aca="false">IF(H2573="M",1,0)</f>
        <v>1</v>
      </c>
      <c r="T2573" s="11" t="s">
        <v>2809</v>
      </c>
      <c r="U2573" s="11" t="s">
        <v>328</v>
      </c>
      <c r="V2573" s="24" t="n">
        <f aca="false">_xlfn.xlookup(D2573,'WRSI Fusion'!$H$4:$H$354,'WRSI Fusion'!$AI$4:$AI$354)</f>
        <v>55.491318817415</v>
      </c>
      <c r="W2573" s="16" t="n">
        <f aca="false">_xlfn.xlookup(D2573,'WRSI Maïs'!$H$4:$H$346,'WRSI Maïs'!$AG$4:$AG$346)</f>
        <v>71.7845657352728</v>
      </c>
      <c r="X2573" s="16" t="n">
        <f aca="false">_xlfn.xlookup(D2573,'WRSI Mil'!$H$5:$H$355,'WRSI Mil'!$AG$5:$AG$355)</f>
        <v>75.2112747254168</v>
      </c>
      <c r="Y2573" s="16" t="n">
        <f aca="false">_xlfn.xlookup(D2573,'WRSI Sorgho'!$H$4:$H$354,'WRSI Sorgho'!$AI$4:$AI$354)</f>
        <v>52.7268365690857</v>
      </c>
      <c r="Z2573" s="16" t="n">
        <f aca="false">X2573</f>
        <v>75.2112747254168</v>
      </c>
      <c r="AA2573" s="16" t="n">
        <f aca="false">_xlfn.xlookup(D2573,'WRSI Mil'!$H$5:$H$355,'WRSI Mil'!$AH$5:$AH$355)</f>
        <v>65.1863764356946</v>
      </c>
      <c r="AB2573" s="21" t="n">
        <f aca="false">AA2573/Z2573</f>
        <v>0.866710166443511</v>
      </c>
      <c r="AC2573" s="11"/>
      <c r="AD2573" s="11"/>
      <c r="AE2573" s="11"/>
      <c r="AF2573" s="22" t="n">
        <v>2023</v>
      </c>
      <c r="AG2573" s="22" t="s">
        <v>52</v>
      </c>
      <c r="AH2573" s="22" t="s">
        <v>53</v>
      </c>
      <c r="AI2573" s="22"/>
      <c r="AJ2573" s="23" t="n">
        <v>0.7</v>
      </c>
      <c r="AK2573" s="24" t="n">
        <v>100000</v>
      </c>
      <c r="AL2573" s="23" t="n">
        <v>0.8</v>
      </c>
      <c r="AM2573" s="24" t="n">
        <v>25000</v>
      </c>
      <c r="AN2573" s="23" t="n">
        <v>0.9</v>
      </c>
      <c r="AO2573" s="24" t="n">
        <v>10000</v>
      </c>
      <c r="AP2573" s="25" t="n">
        <f aca="false">IF(AB2573&lt;AJ2573,AK2573,IF(AB2573&lt;AL2573,AM2573,IF(AB2573&lt;=AN2573,AO2573,0)))</f>
        <v>10000</v>
      </c>
    </row>
    <row r="2574" customFormat="false" ht="15.65" hidden="false" customHeight="false" outlineLevel="0" collapsed="false">
      <c r="A2574" s="11" t="n">
        <f aca="false">A2573+1</f>
        <v>2701</v>
      </c>
      <c r="B2574" s="12" t="s">
        <v>1039</v>
      </c>
      <c r="C2574" s="12" t="s">
        <v>1040</v>
      </c>
      <c r="D2574" s="12" t="s">
        <v>1041</v>
      </c>
      <c r="E2574" s="12" t="s">
        <v>1042</v>
      </c>
      <c r="F2574" s="14" t="s">
        <v>1077</v>
      </c>
      <c r="G2574" s="13" t="s">
        <v>1044</v>
      </c>
      <c r="H2574" s="12" t="s">
        <v>48</v>
      </c>
      <c r="I2574" s="12"/>
      <c r="J2574" s="14"/>
      <c r="K2574" s="15" t="n">
        <v>45133</v>
      </c>
      <c r="L2574" s="14" t="s">
        <v>1045</v>
      </c>
      <c r="M2574" s="16" t="n">
        <v>1</v>
      </c>
      <c r="N2574" s="16" t="n">
        <v>1</v>
      </c>
      <c r="O2574" s="17" t="n">
        <v>100000</v>
      </c>
      <c r="P2574" s="17" t="n">
        <v>100000</v>
      </c>
      <c r="Q2574" s="18" t="n">
        <v>12600</v>
      </c>
      <c r="R2574" s="19" t="n">
        <f aca="false">IF(H2574="F",1,0)</f>
        <v>1</v>
      </c>
      <c r="S2574" s="19" t="n">
        <f aca="false">IF(H2574="M",1,0)</f>
        <v>0</v>
      </c>
      <c r="T2574" s="11" t="s">
        <v>2810</v>
      </c>
      <c r="U2574" s="11" t="s">
        <v>328</v>
      </c>
      <c r="V2574" s="24" t="n">
        <f aca="false">_xlfn.xlookup(D2574,'WRSI Fusion'!$H$4:$H$354,'WRSI Fusion'!$AI$4:$AI$354)</f>
        <v>55.491318817415</v>
      </c>
      <c r="W2574" s="16" t="n">
        <f aca="false">_xlfn.xlookup(D2574,'WRSI Maïs'!$H$4:$H$346,'WRSI Maïs'!$AG$4:$AG$346)</f>
        <v>71.7845657352728</v>
      </c>
      <c r="X2574" s="16" t="n">
        <f aca="false">_xlfn.xlookup(D2574,'WRSI Mil'!$H$5:$H$355,'WRSI Mil'!$AG$5:$AG$355)</f>
        <v>75.2112747254168</v>
      </c>
      <c r="Y2574" s="16" t="n">
        <f aca="false">_xlfn.xlookup(D2574,'WRSI Sorgho'!$H$4:$H$354,'WRSI Sorgho'!$AI$4:$AI$354)</f>
        <v>52.7268365690857</v>
      </c>
      <c r="Z2574" s="16" t="n">
        <f aca="false">X2574</f>
        <v>75.2112747254168</v>
      </c>
      <c r="AA2574" s="16" t="n">
        <f aca="false">_xlfn.xlookup(D2574,'WRSI Mil'!$H$5:$H$355,'WRSI Mil'!$AH$5:$AH$355)</f>
        <v>65.1863764356946</v>
      </c>
      <c r="AB2574" s="21" t="n">
        <f aca="false">AA2574/Z2574</f>
        <v>0.866710166443511</v>
      </c>
      <c r="AC2574" s="11"/>
      <c r="AD2574" s="11"/>
      <c r="AE2574" s="11"/>
      <c r="AF2574" s="22" t="n">
        <v>2023</v>
      </c>
      <c r="AG2574" s="22" t="s">
        <v>52</v>
      </c>
      <c r="AH2574" s="22" t="s">
        <v>53</v>
      </c>
      <c r="AI2574" s="22"/>
      <c r="AJ2574" s="23" t="n">
        <v>0.7</v>
      </c>
      <c r="AK2574" s="24" t="n">
        <v>100000</v>
      </c>
      <c r="AL2574" s="23" t="n">
        <v>0.8</v>
      </c>
      <c r="AM2574" s="24" t="n">
        <v>25000</v>
      </c>
      <c r="AN2574" s="23" t="n">
        <v>0.9</v>
      </c>
      <c r="AO2574" s="24" t="n">
        <v>10000</v>
      </c>
      <c r="AP2574" s="25" t="n">
        <f aca="false">IF(AB2574&lt;AJ2574,AK2574,IF(AB2574&lt;AL2574,AM2574,IF(AB2574&lt;=AN2574,AO2574,0)))</f>
        <v>10000</v>
      </c>
    </row>
    <row r="2575" customFormat="false" ht="15.65" hidden="false" customHeight="false" outlineLevel="0" collapsed="false">
      <c r="A2575" s="11" t="n">
        <f aca="false">A2574+1</f>
        <v>2702</v>
      </c>
      <c r="B2575" s="12" t="s">
        <v>1039</v>
      </c>
      <c r="C2575" s="12" t="s">
        <v>1040</v>
      </c>
      <c r="D2575" s="12" t="s">
        <v>1041</v>
      </c>
      <c r="E2575" s="12" t="s">
        <v>1042</v>
      </c>
      <c r="F2575" s="14" t="s">
        <v>1105</v>
      </c>
      <c r="G2575" s="13" t="s">
        <v>1044</v>
      </c>
      <c r="H2575" s="12" t="s">
        <v>55</v>
      </c>
      <c r="I2575" s="12"/>
      <c r="J2575" s="14"/>
      <c r="K2575" s="15" t="n">
        <v>45128</v>
      </c>
      <c r="L2575" s="14" t="s">
        <v>1045</v>
      </c>
      <c r="M2575" s="16" t="n">
        <v>1</v>
      </c>
      <c r="N2575" s="16" t="n">
        <v>1</v>
      </c>
      <c r="O2575" s="17" t="n">
        <v>100000</v>
      </c>
      <c r="P2575" s="17" t="n">
        <v>100000</v>
      </c>
      <c r="Q2575" s="18" t="n">
        <v>12600</v>
      </c>
      <c r="R2575" s="19" t="n">
        <f aca="false">IF(H2575="F",1,0)</f>
        <v>0</v>
      </c>
      <c r="S2575" s="19" t="n">
        <f aca="false">IF(H2575="M",1,0)</f>
        <v>1</v>
      </c>
      <c r="T2575" s="11" t="s">
        <v>2811</v>
      </c>
      <c r="U2575" s="11" t="s">
        <v>328</v>
      </c>
      <c r="V2575" s="24" t="n">
        <f aca="false">_xlfn.xlookup(D2575,'WRSI Fusion'!$H$4:$H$354,'WRSI Fusion'!$AI$4:$AI$354)</f>
        <v>55.491318817415</v>
      </c>
      <c r="W2575" s="16" t="n">
        <f aca="false">_xlfn.xlookup(D2575,'WRSI Maïs'!$H$4:$H$346,'WRSI Maïs'!$AG$4:$AG$346)</f>
        <v>71.7845657352728</v>
      </c>
      <c r="X2575" s="16" t="n">
        <f aca="false">_xlfn.xlookup(D2575,'WRSI Mil'!$H$5:$H$355,'WRSI Mil'!$AG$5:$AG$355)</f>
        <v>75.2112747254168</v>
      </c>
      <c r="Y2575" s="16" t="n">
        <f aca="false">_xlfn.xlookup(D2575,'WRSI Sorgho'!$H$4:$H$354,'WRSI Sorgho'!$AI$4:$AI$354)</f>
        <v>52.7268365690857</v>
      </c>
      <c r="Z2575" s="16" t="n">
        <f aca="false">X2575</f>
        <v>75.2112747254168</v>
      </c>
      <c r="AA2575" s="16" t="n">
        <f aca="false">_xlfn.xlookup(D2575,'WRSI Mil'!$H$5:$H$355,'WRSI Mil'!$AH$5:$AH$355)</f>
        <v>65.1863764356946</v>
      </c>
      <c r="AB2575" s="21" t="n">
        <f aca="false">AA2575/Z2575</f>
        <v>0.866710166443511</v>
      </c>
      <c r="AC2575" s="11"/>
      <c r="AD2575" s="11"/>
      <c r="AE2575" s="11"/>
      <c r="AF2575" s="22" t="n">
        <v>2023</v>
      </c>
      <c r="AG2575" s="22" t="s">
        <v>52</v>
      </c>
      <c r="AH2575" s="22" t="s">
        <v>53</v>
      </c>
      <c r="AI2575" s="22"/>
      <c r="AJ2575" s="23" t="n">
        <v>0.7</v>
      </c>
      <c r="AK2575" s="24" t="n">
        <v>100000</v>
      </c>
      <c r="AL2575" s="23" t="n">
        <v>0.8</v>
      </c>
      <c r="AM2575" s="24" t="n">
        <v>25000</v>
      </c>
      <c r="AN2575" s="23" t="n">
        <v>0.9</v>
      </c>
      <c r="AO2575" s="24" t="n">
        <v>10000</v>
      </c>
      <c r="AP2575" s="25" t="n">
        <f aca="false">IF(AB2575&lt;AJ2575,AK2575,IF(AB2575&lt;AL2575,AM2575,IF(AB2575&lt;=AN2575,AO2575,0)))</f>
        <v>10000</v>
      </c>
    </row>
    <row r="2576" customFormat="false" ht="15.65" hidden="false" customHeight="false" outlineLevel="0" collapsed="false">
      <c r="A2576" s="11" t="n">
        <f aca="false">A2575+1</f>
        <v>2703</v>
      </c>
      <c r="B2576" s="12" t="s">
        <v>1039</v>
      </c>
      <c r="C2576" s="12" t="s">
        <v>1040</v>
      </c>
      <c r="D2576" s="12" t="s">
        <v>1041</v>
      </c>
      <c r="E2576" s="12" t="s">
        <v>1042</v>
      </c>
      <c r="F2576" s="14" t="s">
        <v>1128</v>
      </c>
      <c r="G2576" s="13" t="s">
        <v>1044</v>
      </c>
      <c r="H2576" s="12" t="s">
        <v>48</v>
      </c>
      <c r="I2576" s="12"/>
      <c r="J2576" s="14"/>
      <c r="K2576" s="15" t="n">
        <v>45132</v>
      </c>
      <c r="L2576" s="14" t="s">
        <v>1045</v>
      </c>
      <c r="M2576" s="16" t="n">
        <v>1</v>
      </c>
      <c r="N2576" s="16" t="n">
        <v>1</v>
      </c>
      <c r="O2576" s="17" t="n">
        <v>100000</v>
      </c>
      <c r="P2576" s="17" t="n">
        <v>100000</v>
      </c>
      <c r="Q2576" s="18" t="n">
        <v>12600</v>
      </c>
      <c r="R2576" s="19" t="n">
        <f aca="false">IF(H2576="F",1,0)</f>
        <v>1</v>
      </c>
      <c r="S2576" s="19" t="n">
        <f aca="false">IF(H2576="M",1,0)</f>
        <v>0</v>
      </c>
      <c r="T2576" s="11" t="s">
        <v>2812</v>
      </c>
      <c r="U2576" s="11" t="s">
        <v>328</v>
      </c>
      <c r="V2576" s="24" t="n">
        <f aca="false">_xlfn.xlookup(D2576,'WRSI Fusion'!$H$4:$H$354,'WRSI Fusion'!$AI$4:$AI$354)</f>
        <v>55.491318817415</v>
      </c>
      <c r="W2576" s="16" t="n">
        <f aca="false">_xlfn.xlookup(D2576,'WRSI Maïs'!$H$4:$H$346,'WRSI Maïs'!$AG$4:$AG$346)</f>
        <v>71.7845657352728</v>
      </c>
      <c r="X2576" s="16" t="n">
        <f aca="false">_xlfn.xlookup(D2576,'WRSI Mil'!$H$5:$H$355,'WRSI Mil'!$AG$5:$AG$355)</f>
        <v>75.2112747254168</v>
      </c>
      <c r="Y2576" s="16" t="n">
        <f aca="false">_xlfn.xlookup(D2576,'WRSI Sorgho'!$H$4:$H$354,'WRSI Sorgho'!$AI$4:$AI$354)</f>
        <v>52.7268365690857</v>
      </c>
      <c r="Z2576" s="16" t="n">
        <f aca="false">X2576</f>
        <v>75.2112747254168</v>
      </c>
      <c r="AA2576" s="16" t="n">
        <f aca="false">_xlfn.xlookup(D2576,'WRSI Mil'!$H$5:$H$355,'WRSI Mil'!$AH$5:$AH$355)</f>
        <v>65.1863764356946</v>
      </c>
      <c r="AB2576" s="21" t="n">
        <f aca="false">AA2576/Z2576</f>
        <v>0.866710166443511</v>
      </c>
      <c r="AC2576" s="11"/>
      <c r="AD2576" s="11"/>
      <c r="AE2576" s="11"/>
      <c r="AF2576" s="22" t="n">
        <v>2023</v>
      </c>
      <c r="AG2576" s="22" t="s">
        <v>52</v>
      </c>
      <c r="AH2576" s="22" t="s">
        <v>53</v>
      </c>
      <c r="AI2576" s="22"/>
      <c r="AJ2576" s="23" t="n">
        <v>0.7</v>
      </c>
      <c r="AK2576" s="24" t="n">
        <v>100000</v>
      </c>
      <c r="AL2576" s="23" t="n">
        <v>0.8</v>
      </c>
      <c r="AM2576" s="24" t="n">
        <v>25000</v>
      </c>
      <c r="AN2576" s="23" t="n">
        <v>0.9</v>
      </c>
      <c r="AO2576" s="24" t="n">
        <v>10000</v>
      </c>
      <c r="AP2576" s="25" t="n">
        <f aca="false">IF(AB2576&lt;AJ2576,AK2576,IF(AB2576&lt;AL2576,AM2576,IF(AB2576&lt;=AN2576,AO2576,0)))</f>
        <v>10000</v>
      </c>
    </row>
    <row r="2577" customFormat="false" ht="15.65" hidden="false" customHeight="false" outlineLevel="0" collapsed="false">
      <c r="A2577" s="11" t="n">
        <f aca="false">A2576+1</f>
        <v>2704</v>
      </c>
      <c r="B2577" s="12" t="s">
        <v>1039</v>
      </c>
      <c r="C2577" s="12" t="s">
        <v>1040</v>
      </c>
      <c r="D2577" s="12" t="s">
        <v>1041</v>
      </c>
      <c r="E2577" s="12" t="s">
        <v>1042</v>
      </c>
      <c r="F2577" s="14" t="s">
        <v>1063</v>
      </c>
      <c r="G2577" s="13" t="s">
        <v>1044</v>
      </c>
      <c r="H2577" s="12" t="s">
        <v>48</v>
      </c>
      <c r="I2577" s="12"/>
      <c r="J2577" s="14"/>
      <c r="K2577" s="15" t="n">
        <v>45129</v>
      </c>
      <c r="L2577" s="14" t="s">
        <v>1045</v>
      </c>
      <c r="M2577" s="16" t="n">
        <v>1</v>
      </c>
      <c r="N2577" s="16" t="n">
        <v>1</v>
      </c>
      <c r="O2577" s="17" t="n">
        <v>100000</v>
      </c>
      <c r="P2577" s="17" t="n">
        <v>100000</v>
      </c>
      <c r="Q2577" s="18" t="n">
        <v>12600</v>
      </c>
      <c r="R2577" s="19" t="n">
        <f aca="false">IF(H2577="F",1,0)</f>
        <v>1</v>
      </c>
      <c r="S2577" s="19" t="n">
        <f aca="false">IF(H2577="M",1,0)</f>
        <v>0</v>
      </c>
      <c r="T2577" s="11" t="s">
        <v>2813</v>
      </c>
      <c r="U2577" s="11" t="s">
        <v>328</v>
      </c>
      <c r="V2577" s="24" t="n">
        <f aca="false">_xlfn.xlookup(D2577,'WRSI Fusion'!$H$4:$H$354,'WRSI Fusion'!$AI$4:$AI$354)</f>
        <v>55.491318817415</v>
      </c>
      <c r="W2577" s="16" t="n">
        <f aca="false">_xlfn.xlookup(D2577,'WRSI Maïs'!$H$4:$H$346,'WRSI Maïs'!$AG$4:$AG$346)</f>
        <v>71.7845657352728</v>
      </c>
      <c r="X2577" s="16" t="n">
        <f aca="false">_xlfn.xlookup(D2577,'WRSI Mil'!$H$5:$H$355,'WRSI Mil'!$AG$5:$AG$355)</f>
        <v>75.2112747254168</v>
      </c>
      <c r="Y2577" s="16" t="n">
        <f aca="false">_xlfn.xlookup(D2577,'WRSI Sorgho'!$H$4:$H$354,'WRSI Sorgho'!$AI$4:$AI$354)</f>
        <v>52.7268365690857</v>
      </c>
      <c r="Z2577" s="16" t="n">
        <f aca="false">X2577</f>
        <v>75.2112747254168</v>
      </c>
      <c r="AA2577" s="16" t="n">
        <f aca="false">_xlfn.xlookup(D2577,'WRSI Mil'!$H$5:$H$355,'WRSI Mil'!$AH$5:$AH$355)</f>
        <v>65.1863764356946</v>
      </c>
      <c r="AB2577" s="21" t="n">
        <f aca="false">AA2577/Z2577</f>
        <v>0.866710166443511</v>
      </c>
      <c r="AC2577" s="11"/>
      <c r="AD2577" s="11"/>
      <c r="AE2577" s="11"/>
      <c r="AF2577" s="22" t="n">
        <v>2023</v>
      </c>
      <c r="AG2577" s="22" t="s">
        <v>52</v>
      </c>
      <c r="AH2577" s="22" t="s">
        <v>53</v>
      </c>
      <c r="AI2577" s="22"/>
      <c r="AJ2577" s="23" t="n">
        <v>0.7</v>
      </c>
      <c r="AK2577" s="24" t="n">
        <v>100000</v>
      </c>
      <c r="AL2577" s="23" t="n">
        <v>0.8</v>
      </c>
      <c r="AM2577" s="24" t="n">
        <v>25000</v>
      </c>
      <c r="AN2577" s="23" t="n">
        <v>0.9</v>
      </c>
      <c r="AO2577" s="24" t="n">
        <v>10000</v>
      </c>
      <c r="AP2577" s="25" t="n">
        <f aca="false">IF(AB2577&lt;AJ2577,AK2577,IF(AB2577&lt;AL2577,AM2577,IF(AB2577&lt;=AN2577,AO2577,0)))</f>
        <v>10000</v>
      </c>
    </row>
    <row r="2578" customFormat="false" ht="15.65" hidden="false" customHeight="false" outlineLevel="0" collapsed="false">
      <c r="A2578" s="11" t="n">
        <f aca="false">A2577+1</f>
        <v>2705</v>
      </c>
      <c r="B2578" s="12" t="s">
        <v>1039</v>
      </c>
      <c r="C2578" s="12" t="s">
        <v>1040</v>
      </c>
      <c r="D2578" s="12" t="s">
        <v>1041</v>
      </c>
      <c r="E2578" s="12" t="s">
        <v>1042</v>
      </c>
      <c r="F2578" s="14" t="s">
        <v>1063</v>
      </c>
      <c r="G2578" s="13" t="s">
        <v>1044</v>
      </c>
      <c r="H2578" s="12" t="s">
        <v>48</v>
      </c>
      <c r="I2578" s="12"/>
      <c r="J2578" s="14"/>
      <c r="K2578" s="15" t="n">
        <v>45129</v>
      </c>
      <c r="L2578" s="14" t="s">
        <v>1045</v>
      </c>
      <c r="M2578" s="16" t="n">
        <v>1</v>
      </c>
      <c r="N2578" s="16" t="n">
        <v>1</v>
      </c>
      <c r="O2578" s="17" t="n">
        <v>100000</v>
      </c>
      <c r="P2578" s="17" t="n">
        <v>100000</v>
      </c>
      <c r="Q2578" s="18" t="n">
        <v>12600</v>
      </c>
      <c r="R2578" s="19" t="n">
        <f aca="false">IF(H2578="F",1,0)</f>
        <v>1</v>
      </c>
      <c r="S2578" s="19" t="n">
        <f aca="false">IF(H2578="M",1,0)</f>
        <v>0</v>
      </c>
      <c r="T2578" s="11" t="s">
        <v>2814</v>
      </c>
      <c r="U2578" s="11" t="s">
        <v>328</v>
      </c>
      <c r="V2578" s="24" t="n">
        <f aca="false">_xlfn.xlookup(D2578,'WRSI Fusion'!$H$4:$H$354,'WRSI Fusion'!$AI$4:$AI$354)</f>
        <v>55.491318817415</v>
      </c>
      <c r="W2578" s="16" t="n">
        <f aca="false">_xlfn.xlookup(D2578,'WRSI Maïs'!$H$4:$H$346,'WRSI Maïs'!$AG$4:$AG$346)</f>
        <v>71.7845657352728</v>
      </c>
      <c r="X2578" s="16" t="n">
        <f aca="false">_xlfn.xlookup(D2578,'WRSI Mil'!$H$5:$H$355,'WRSI Mil'!$AG$5:$AG$355)</f>
        <v>75.2112747254168</v>
      </c>
      <c r="Y2578" s="16" t="n">
        <f aca="false">_xlfn.xlookup(D2578,'WRSI Sorgho'!$H$4:$H$354,'WRSI Sorgho'!$AI$4:$AI$354)</f>
        <v>52.7268365690857</v>
      </c>
      <c r="Z2578" s="16" t="n">
        <f aca="false">X2578</f>
        <v>75.2112747254168</v>
      </c>
      <c r="AA2578" s="16" t="n">
        <f aca="false">_xlfn.xlookup(D2578,'WRSI Mil'!$H$5:$H$355,'WRSI Mil'!$AH$5:$AH$355)</f>
        <v>65.1863764356946</v>
      </c>
      <c r="AB2578" s="21" t="n">
        <f aca="false">AA2578/Z2578</f>
        <v>0.866710166443511</v>
      </c>
      <c r="AC2578" s="11"/>
      <c r="AD2578" s="11"/>
      <c r="AE2578" s="11"/>
      <c r="AF2578" s="22" t="n">
        <v>2023</v>
      </c>
      <c r="AG2578" s="22" t="s">
        <v>52</v>
      </c>
      <c r="AH2578" s="22" t="s">
        <v>53</v>
      </c>
      <c r="AI2578" s="22"/>
      <c r="AJ2578" s="23" t="n">
        <v>0.7</v>
      </c>
      <c r="AK2578" s="24" t="n">
        <v>100000</v>
      </c>
      <c r="AL2578" s="23" t="n">
        <v>0.8</v>
      </c>
      <c r="AM2578" s="24" t="n">
        <v>25000</v>
      </c>
      <c r="AN2578" s="23" t="n">
        <v>0.9</v>
      </c>
      <c r="AO2578" s="24" t="n">
        <v>10000</v>
      </c>
      <c r="AP2578" s="25" t="n">
        <f aca="false">IF(AB2578&lt;AJ2578,AK2578,IF(AB2578&lt;AL2578,AM2578,IF(AB2578&lt;=AN2578,AO2578,0)))</f>
        <v>10000</v>
      </c>
    </row>
    <row r="2579" customFormat="false" ht="15.65" hidden="false" customHeight="false" outlineLevel="0" collapsed="false">
      <c r="A2579" s="11" t="n">
        <f aca="false">A2578+1</f>
        <v>2706</v>
      </c>
      <c r="B2579" s="12" t="s">
        <v>1039</v>
      </c>
      <c r="C2579" s="12" t="s">
        <v>1040</v>
      </c>
      <c r="D2579" s="12" t="s">
        <v>1041</v>
      </c>
      <c r="E2579" s="12" t="s">
        <v>1042</v>
      </c>
      <c r="F2579" s="14" t="s">
        <v>1111</v>
      </c>
      <c r="G2579" s="13" t="s">
        <v>1044</v>
      </c>
      <c r="H2579" s="12" t="s">
        <v>55</v>
      </c>
      <c r="I2579" s="12"/>
      <c r="J2579" s="14"/>
      <c r="K2579" s="15" t="n">
        <v>45126</v>
      </c>
      <c r="L2579" s="14" t="s">
        <v>1045</v>
      </c>
      <c r="M2579" s="16" t="n">
        <v>1</v>
      </c>
      <c r="N2579" s="16" t="n">
        <v>1</v>
      </c>
      <c r="O2579" s="17" t="n">
        <v>100000</v>
      </c>
      <c r="P2579" s="17" t="n">
        <v>100000</v>
      </c>
      <c r="Q2579" s="18" t="n">
        <v>12600</v>
      </c>
      <c r="R2579" s="19" t="n">
        <f aca="false">IF(H2579="F",1,0)</f>
        <v>0</v>
      </c>
      <c r="S2579" s="19" t="n">
        <f aca="false">IF(H2579="M",1,0)</f>
        <v>1</v>
      </c>
      <c r="T2579" s="11" t="s">
        <v>2815</v>
      </c>
      <c r="U2579" s="11" t="s">
        <v>328</v>
      </c>
      <c r="V2579" s="24" t="n">
        <f aca="false">_xlfn.xlookup(D2579,'WRSI Fusion'!$H$4:$H$354,'WRSI Fusion'!$AI$4:$AI$354)</f>
        <v>55.491318817415</v>
      </c>
      <c r="W2579" s="16" t="n">
        <f aca="false">_xlfn.xlookup(D2579,'WRSI Maïs'!$H$4:$H$346,'WRSI Maïs'!$AG$4:$AG$346)</f>
        <v>71.7845657352728</v>
      </c>
      <c r="X2579" s="16" t="n">
        <f aca="false">_xlfn.xlookup(D2579,'WRSI Mil'!$H$5:$H$355,'WRSI Mil'!$AG$5:$AG$355)</f>
        <v>75.2112747254168</v>
      </c>
      <c r="Y2579" s="16" t="n">
        <f aca="false">_xlfn.xlookup(D2579,'WRSI Sorgho'!$H$4:$H$354,'WRSI Sorgho'!$AI$4:$AI$354)</f>
        <v>52.7268365690857</v>
      </c>
      <c r="Z2579" s="16" t="n">
        <f aca="false">X2579</f>
        <v>75.2112747254168</v>
      </c>
      <c r="AA2579" s="16" t="n">
        <f aca="false">_xlfn.xlookup(D2579,'WRSI Mil'!$H$5:$H$355,'WRSI Mil'!$AH$5:$AH$355)</f>
        <v>65.1863764356946</v>
      </c>
      <c r="AB2579" s="21" t="n">
        <f aca="false">AA2579/Z2579</f>
        <v>0.866710166443511</v>
      </c>
      <c r="AC2579" s="11"/>
      <c r="AD2579" s="11"/>
      <c r="AE2579" s="11"/>
      <c r="AF2579" s="22" t="n">
        <v>2023</v>
      </c>
      <c r="AG2579" s="22" t="s">
        <v>52</v>
      </c>
      <c r="AH2579" s="22" t="s">
        <v>53</v>
      </c>
      <c r="AI2579" s="22"/>
      <c r="AJ2579" s="23" t="n">
        <v>0.7</v>
      </c>
      <c r="AK2579" s="24" t="n">
        <v>100000</v>
      </c>
      <c r="AL2579" s="23" t="n">
        <v>0.8</v>
      </c>
      <c r="AM2579" s="24" t="n">
        <v>25000</v>
      </c>
      <c r="AN2579" s="23" t="n">
        <v>0.9</v>
      </c>
      <c r="AO2579" s="24" t="n">
        <v>10000</v>
      </c>
      <c r="AP2579" s="25" t="n">
        <f aca="false">IF(AB2579&lt;AJ2579,AK2579,IF(AB2579&lt;AL2579,AM2579,IF(AB2579&lt;=AN2579,AO2579,0)))</f>
        <v>10000</v>
      </c>
    </row>
    <row r="2580" customFormat="false" ht="15.65" hidden="false" customHeight="false" outlineLevel="0" collapsed="false">
      <c r="A2580" s="11" t="n">
        <f aca="false">A2579+1</f>
        <v>2707</v>
      </c>
      <c r="B2580" s="12" t="s">
        <v>1039</v>
      </c>
      <c r="C2580" s="12" t="s">
        <v>1040</v>
      </c>
      <c r="D2580" s="12" t="s">
        <v>1041</v>
      </c>
      <c r="E2580" s="12" t="s">
        <v>1042</v>
      </c>
      <c r="F2580" s="14" t="s">
        <v>1049</v>
      </c>
      <c r="G2580" s="13" t="s">
        <v>1044</v>
      </c>
      <c r="H2580" s="12" t="s">
        <v>55</v>
      </c>
      <c r="I2580" s="12"/>
      <c r="J2580" s="14"/>
      <c r="K2580" s="15" t="n">
        <v>45126</v>
      </c>
      <c r="L2580" s="14" t="s">
        <v>49</v>
      </c>
      <c r="M2580" s="16" t="n">
        <v>1</v>
      </c>
      <c r="N2580" s="16" t="n">
        <v>1</v>
      </c>
      <c r="O2580" s="17" t="n">
        <v>100000</v>
      </c>
      <c r="P2580" s="17" t="n">
        <v>100000</v>
      </c>
      <c r="Q2580" s="18" t="n">
        <v>12600</v>
      </c>
      <c r="R2580" s="19" t="n">
        <f aca="false">IF(H2580="F",1,0)</f>
        <v>0</v>
      </c>
      <c r="S2580" s="19" t="n">
        <f aca="false">IF(H2580="M",1,0)</f>
        <v>1</v>
      </c>
      <c r="T2580" s="11" t="s">
        <v>2816</v>
      </c>
      <c r="U2580" s="11" t="s">
        <v>51</v>
      </c>
      <c r="V2580" s="24" t="n">
        <f aca="false">_xlfn.xlookup(D2580,'WRSI Fusion'!$H$4:$H$354,'WRSI Fusion'!$AI$4:$AI$354)</f>
        <v>55.491318817415</v>
      </c>
      <c r="W2580" s="16" t="n">
        <f aca="false">_xlfn.xlookup(D2580,'WRSI Maïs'!$H$4:$H$346,'WRSI Maïs'!$AG$4:$AG$346)</f>
        <v>71.7845657352728</v>
      </c>
      <c r="X2580" s="16" t="n">
        <f aca="false">_xlfn.xlookup(D2580,'WRSI Mil'!$H$5:$H$355,'WRSI Mil'!$AG$5:$AG$355)</f>
        <v>75.2112747254168</v>
      </c>
      <c r="Y2580" s="16" t="n">
        <f aca="false">_xlfn.xlookup(D2580,'WRSI Sorgho'!$H$4:$H$354,'WRSI Sorgho'!$AI$4:$AI$354)</f>
        <v>52.7268365690857</v>
      </c>
      <c r="Z2580" s="16" t="n">
        <f aca="false">Y2580</f>
        <v>52.7268365690857</v>
      </c>
      <c r="AA2580" s="16" t="n">
        <f aca="false">_xlfn.xlookup(D2580,'WRSI Sorgho'!$H$4:$H$354,'WRSI Sorgho'!$AJ$4:$AJ$354)</f>
        <v>44.8954389112363</v>
      </c>
      <c r="AB2580" s="21" t="n">
        <f aca="false">AA2580/Z2580</f>
        <v>0.851472264079635</v>
      </c>
      <c r="AC2580" s="11"/>
      <c r="AD2580" s="11"/>
      <c r="AE2580" s="11"/>
      <c r="AF2580" s="22" t="n">
        <v>2023</v>
      </c>
      <c r="AG2580" s="22" t="s">
        <v>52</v>
      </c>
      <c r="AH2580" s="22" t="s">
        <v>53</v>
      </c>
      <c r="AI2580" s="22"/>
      <c r="AJ2580" s="23" t="n">
        <v>0.7</v>
      </c>
      <c r="AK2580" s="24" t="n">
        <v>100000</v>
      </c>
      <c r="AL2580" s="23" t="n">
        <v>0.8</v>
      </c>
      <c r="AM2580" s="24" t="n">
        <v>25000</v>
      </c>
      <c r="AN2580" s="23" t="n">
        <v>0.9</v>
      </c>
      <c r="AO2580" s="24" t="n">
        <v>10000</v>
      </c>
      <c r="AP2580" s="25" t="n">
        <f aca="false">IF(AB2580&lt;AJ2580,AK2580,IF(AB2580&lt;AL2580,AM2580,IF(AB2580&lt;=AN2580,AO2580,0)))</f>
        <v>10000</v>
      </c>
    </row>
    <row r="2581" customFormat="false" ht="15.65" hidden="false" customHeight="false" outlineLevel="0" collapsed="false">
      <c r="A2581" s="11" t="n">
        <f aca="false">A2580+1</f>
        <v>2708</v>
      </c>
      <c r="B2581" s="12" t="s">
        <v>1039</v>
      </c>
      <c r="C2581" s="12" t="s">
        <v>1040</v>
      </c>
      <c r="D2581" s="12" t="s">
        <v>1041</v>
      </c>
      <c r="E2581" s="12" t="s">
        <v>1042</v>
      </c>
      <c r="F2581" s="14" t="s">
        <v>1063</v>
      </c>
      <c r="G2581" s="13" t="s">
        <v>1044</v>
      </c>
      <c r="H2581" s="12" t="s">
        <v>55</v>
      </c>
      <c r="I2581" s="12"/>
      <c r="J2581" s="14"/>
      <c r="K2581" s="15" t="n">
        <v>45129</v>
      </c>
      <c r="L2581" s="14" t="s">
        <v>1045</v>
      </c>
      <c r="M2581" s="16" t="n">
        <v>1</v>
      </c>
      <c r="N2581" s="16" t="n">
        <v>1</v>
      </c>
      <c r="O2581" s="17" t="n">
        <v>100000</v>
      </c>
      <c r="P2581" s="17" t="n">
        <v>100000</v>
      </c>
      <c r="Q2581" s="18" t="n">
        <v>12600</v>
      </c>
      <c r="R2581" s="19" t="n">
        <f aca="false">IF(H2581="F",1,0)</f>
        <v>0</v>
      </c>
      <c r="S2581" s="19" t="n">
        <f aca="false">IF(H2581="M",1,0)</f>
        <v>1</v>
      </c>
      <c r="T2581" s="11" t="s">
        <v>2817</v>
      </c>
      <c r="U2581" s="11" t="s">
        <v>328</v>
      </c>
      <c r="V2581" s="24" t="n">
        <f aca="false">_xlfn.xlookup(D2581,'WRSI Fusion'!$H$4:$H$354,'WRSI Fusion'!$AI$4:$AI$354)</f>
        <v>55.491318817415</v>
      </c>
      <c r="W2581" s="16" t="n">
        <f aca="false">_xlfn.xlookup(D2581,'WRSI Maïs'!$H$4:$H$346,'WRSI Maïs'!$AG$4:$AG$346)</f>
        <v>71.7845657352728</v>
      </c>
      <c r="X2581" s="16" t="n">
        <f aca="false">_xlfn.xlookup(D2581,'WRSI Mil'!$H$5:$H$355,'WRSI Mil'!$AG$5:$AG$355)</f>
        <v>75.2112747254168</v>
      </c>
      <c r="Y2581" s="16" t="n">
        <f aca="false">_xlfn.xlookup(D2581,'WRSI Sorgho'!$H$4:$H$354,'WRSI Sorgho'!$AI$4:$AI$354)</f>
        <v>52.7268365690857</v>
      </c>
      <c r="Z2581" s="16" t="n">
        <f aca="false">X2581</f>
        <v>75.2112747254168</v>
      </c>
      <c r="AA2581" s="16" t="n">
        <f aca="false">_xlfn.xlookup(D2581,'WRSI Mil'!$H$5:$H$355,'WRSI Mil'!$AH$5:$AH$355)</f>
        <v>65.1863764356946</v>
      </c>
      <c r="AB2581" s="21" t="n">
        <f aca="false">AA2581/Z2581</f>
        <v>0.866710166443511</v>
      </c>
      <c r="AC2581" s="11"/>
      <c r="AD2581" s="11"/>
      <c r="AE2581" s="11"/>
      <c r="AF2581" s="22" t="n">
        <v>2023</v>
      </c>
      <c r="AG2581" s="22" t="s">
        <v>52</v>
      </c>
      <c r="AH2581" s="22" t="s">
        <v>53</v>
      </c>
      <c r="AI2581" s="22"/>
      <c r="AJ2581" s="23" t="n">
        <v>0.7</v>
      </c>
      <c r="AK2581" s="24" t="n">
        <v>100000</v>
      </c>
      <c r="AL2581" s="23" t="n">
        <v>0.8</v>
      </c>
      <c r="AM2581" s="24" t="n">
        <v>25000</v>
      </c>
      <c r="AN2581" s="23" t="n">
        <v>0.9</v>
      </c>
      <c r="AO2581" s="24" t="n">
        <v>10000</v>
      </c>
      <c r="AP2581" s="25" t="n">
        <f aca="false">IF(AB2581&lt;AJ2581,AK2581,IF(AB2581&lt;AL2581,AM2581,IF(AB2581&lt;=AN2581,AO2581,0)))</f>
        <v>10000</v>
      </c>
    </row>
    <row r="2582" customFormat="false" ht="15.65" hidden="false" customHeight="false" outlineLevel="0" collapsed="false">
      <c r="A2582" s="11" t="n">
        <f aca="false">A2581+1</f>
        <v>2709</v>
      </c>
      <c r="B2582" s="12" t="s">
        <v>1039</v>
      </c>
      <c r="C2582" s="12" t="s">
        <v>1040</v>
      </c>
      <c r="D2582" s="12" t="s">
        <v>1041</v>
      </c>
      <c r="E2582" s="12" t="s">
        <v>1042</v>
      </c>
      <c r="F2582" s="14" t="s">
        <v>1047</v>
      </c>
      <c r="G2582" s="13" t="s">
        <v>1044</v>
      </c>
      <c r="H2582" s="12" t="s">
        <v>48</v>
      </c>
      <c r="I2582" s="12"/>
      <c r="J2582" s="14"/>
      <c r="K2582" s="15" t="n">
        <v>45130</v>
      </c>
      <c r="L2582" s="14" t="s">
        <v>1045</v>
      </c>
      <c r="M2582" s="16" t="n">
        <v>1</v>
      </c>
      <c r="N2582" s="16" t="n">
        <v>1</v>
      </c>
      <c r="O2582" s="17" t="n">
        <v>100000</v>
      </c>
      <c r="P2582" s="17" t="n">
        <v>100000</v>
      </c>
      <c r="Q2582" s="18" t="n">
        <v>12600</v>
      </c>
      <c r="R2582" s="19" t="n">
        <f aca="false">IF(H2582="F",1,0)</f>
        <v>1</v>
      </c>
      <c r="S2582" s="19" t="n">
        <f aca="false">IF(H2582="M",1,0)</f>
        <v>0</v>
      </c>
      <c r="T2582" s="11" t="s">
        <v>2818</v>
      </c>
      <c r="U2582" s="11" t="s">
        <v>328</v>
      </c>
      <c r="V2582" s="24" t="n">
        <f aca="false">_xlfn.xlookup(D2582,'WRSI Fusion'!$H$4:$H$354,'WRSI Fusion'!$AI$4:$AI$354)</f>
        <v>55.491318817415</v>
      </c>
      <c r="W2582" s="16" t="n">
        <f aca="false">_xlfn.xlookup(D2582,'WRSI Maïs'!$H$4:$H$346,'WRSI Maïs'!$AG$4:$AG$346)</f>
        <v>71.7845657352728</v>
      </c>
      <c r="X2582" s="16" t="n">
        <f aca="false">_xlfn.xlookup(D2582,'WRSI Mil'!$H$5:$H$355,'WRSI Mil'!$AG$5:$AG$355)</f>
        <v>75.2112747254168</v>
      </c>
      <c r="Y2582" s="16" t="n">
        <f aca="false">_xlfn.xlookup(D2582,'WRSI Sorgho'!$H$4:$H$354,'WRSI Sorgho'!$AI$4:$AI$354)</f>
        <v>52.7268365690857</v>
      </c>
      <c r="Z2582" s="16" t="n">
        <f aca="false">X2582</f>
        <v>75.2112747254168</v>
      </c>
      <c r="AA2582" s="16" t="n">
        <f aca="false">_xlfn.xlookup(D2582,'WRSI Mil'!$H$5:$H$355,'WRSI Mil'!$AH$5:$AH$355)</f>
        <v>65.1863764356946</v>
      </c>
      <c r="AB2582" s="21" t="n">
        <f aca="false">AA2582/Z2582</f>
        <v>0.866710166443511</v>
      </c>
      <c r="AC2582" s="11"/>
      <c r="AD2582" s="11"/>
      <c r="AE2582" s="11"/>
      <c r="AF2582" s="22" t="n">
        <v>2023</v>
      </c>
      <c r="AG2582" s="22" t="s">
        <v>52</v>
      </c>
      <c r="AH2582" s="22" t="s">
        <v>53</v>
      </c>
      <c r="AI2582" s="22"/>
      <c r="AJ2582" s="23" t="n">
        <v>0.7</v>
      </c>
      <c r="AK2582" s="24" t="n">
        <v>100000</v>
      </c>
      <c r="AL2582" s="23" t="n">
        <v>0.8</v>
      </c>
      <c r="AM2582" s="24" t="n">
        <v>25000</v>
      </c>
      <c r="AN2582" s="23" t="n">
        <v>0.9</v>
      </c>
      <c r="AO2582" s="24" t="n">
        <v>10000</v>
      </c>
      <c r="AP2582" s="25" t="n">
        <f aca="false">IF(AB2582&lt;AJ2582,AK2582,IF(AB2582&lt;AL2582,AM2582,IF(AB2582&lt;=AN2582,AO2582,0)))</f>
        <v>10000</v>
      </c>
    </row>
    <row r="2583" customFormat="false" ht="15.65" hidden="false" customHeight="false" outlineLevel="0" collapsed="false">
      <c r="A2583" s="11" t="n">
        <f aca="false">A2582+1</f>
        <v>2710</v>
      </c>
      <c r="B2583" s="12" t="s">
        <v>1039</v>
      </c>
      <c r="C2583" s="12" t="s">
        <v>1040</v>
      </c>
      <c r="D2583" s="12" t="s">
        <v>1041</v>
      </c>
      <c r="E2583" s="12" t="s">
        <v>1042</v>
      </c>
      <c r="F2583" s="14" t="s">
        <v>1059</v>
      </c>
      <c r="G2583" s="13" t="s">
        <v>1044</v>
      </c>
      <c r="H2583" s="12" t="s">
        <v>48</v>
      </c>
      <c r="I2583" s="12"/>
      <c r="J2583" s="14"/>
      <c r="K2583" s="15" t="n">
        <v>45130</v>
      </c>
      <c r="L2583" s="14" t="s">
        <v>1045</v>
      </c>
      <c r="M2583" s="16" t="n">
        <v>1</v>
      </c>
      <c r="N2583" s="16" t="n">
        <v>1</v>
      </c>
      <c r="O2583" s="17" t="n">
        <v>100000</v>
      </c>
      <c r="P2583" s="17" t="n">
        <v>100000</v>
      </c>
      <c r="Q2583" s="18" t="n">
        <v>12600</v>
      </c>
      <c r="R2583" s="19" t="n">
        <f aca="false">IF(H2583="F",1,0)</f>
        <v>1</v>
      </c>
      <c r="S2583" s="19" t="n">
        <f aca="false">IF(H2583="M",1,0)</f>
        <v>0</v>
      </c>
      <c r="T2583" s="11" t="s">
        <v>2819</v>
      </c>
      <c r="U2583" s="11" t="s">
        <v>328</v>
      </c>
      <c r="V2583" s="24" t="n">
        <f aca="false">_xlfn.xlookup(D2583,'WRSI Fusion'!$H$4:$H$354,'WRSI Fusion'!$AI$4:$AI$354)</f>
        <v>55.491318817415</v>
      </c>
      <c r="W2583" s="16" t="n">
        <f aca="false">_xlfn.xlookup(D2583,'WRSI Maïs'!$H$4:$H$346,'WRSI Maïs'!$AG$4:$AG$346)</f>
        <v>71.7845657352728</v>
      </c>
      <c r="X2583" s="16" t="n">
        <f aca="false">_xlfn.xlookup(D2583,'WRSI Mil'!$H$5:$H$355,'WRSI Mil'!$AG$5:$AG$355)</f>
        <v>75.2112747254168</v>
      </c>
      <c r="Y2583" s="16" t="n">
        <f aca="false">_xlfn.xlookup(D2583,'WRSI Sorgho'!$H$4:$H$354,'WRSI Sorgho'!$AI$4:$AI$354)</f>
        <v>52.7268365690857</v>
      </c>
      <c r="Z2583" s="16" t="n">
        <f aca="false">X2583</f>
        <v>75.2112747254168</v>
      </c>
      <c r="AA2583" s="16" t="n">
        <f aca="false">_xlfn.xlookup(D2583,'WRSI Mil'!$H$5:$H$355,'WRSI Mil'!$AH$5:$AH$355)</f>
        <v>65.1863764356946</v>
      </c>
      <c r="AB2583" s="21" t="n">
        <f aca="false">AA2583/Z2583</f>
        <v>0.866710166443511</v>
      </c>
      <c r="AC2583" s="11"/>
      <c r="AD2583" s="11"/>
      <c r="AE2583" s="11"/>
      <c r="AF2583" s="22" t="n">
        <v>2023</v>
      </c>
      <c r="AG2583" s="22" t="s">
        <v>52</v>
      </c>
      <c r="AH2583" s="22" t="s">
        <v>53</v>
      </c>
      <c r="AI2583" s="22"/>
      <c r="AJ2583" s="23" t="n">
        <v>0.7</v>
      </c>
      <c r="AK2583" s="24" t="n">
        <v>100000</v>
      </c>
      <c r="AL2583" s="23" t="n">
        <v>0.8</v>
      </c>
      <c r="AM2583" s="24" t="n">
        <v>25000</v>
      </c>
      <c r="AN2583" s="23" t="n">
        <v>0.9</v>
      </c>
      <c r="AO2583" s="24" t="n">
        <v>10000</v>
      </c>
      <c r="AP2583" s="25" t="n">
        <f aca="false">IF(AB2583&lt;AJ2583,AK2583,IF(AB2583&lt;AL2583,AM2583,IF(AB2583&lt;=AN2583,AO2583,0)))</f>
        <v>10000</v>
      </c>
    </row>
    <row r="2584" customFormat="false" ht="15.65" hidden="false" customHeight="false" outlineLevel="0" collapsed="false">
      <c r="A2584" s="11" t="n">
        <f aca="false">A2583+1</f>
        <v>2711</v>
      </c>
      <c r="B2584" s="12" t="s">
        <v>1039</v>
      </c>
      <c r="C2584" s="12" t="s">
        <v>1040</v>
      </c>
      <c r="D2584" s="12" t="s">
        <v>1041</v>
      </c>
      <c r="E2584" s="12" t="s">
        <v>1042</v>
      </c>
      <c r="F2584" s="14" t="s">
        <v>1063</v>
      </c>
      <c r="G2584" s="13" t="s">
        <v>1044</v>
      </c>
      <c r="H2584" s="12" t="s">
        <v>55</v>
      </c>
      <c r="I2584" s="12"/>
      <c r="J2584" s="14"/>
      <c r="K2584" s="15" t="n">
        <v>45129</v>
      </c>
      <c r="L2584" s="14" t="s">
        <v>1045</v>
      </c>
      <c r="M2584" s="16" t="n">
        <v>1</v>
      </c>
      <c r="N2584" s="16" t="n">
        <v>1</v>
      </c>
      <c r="O2584" s="17" t="n">
        <v>100000</v>
      </c>
      <c r="P2584" s="17" t="n">
        <v>100000</v>
      </c>
      <c r="Q2584" s="18" t="n">
        <v>12600</v>
      </c>
      <c r="R2584" s="19" t="n">
        <f aca="false">IF(H2584="F",1,0)</f>
        <v>0</v>
      </c>
      <c r="S2584" s="19" t="n">
        <f aca="false">IF(H2584="M",1,0)</f>
        <v>1</v>
      </c>
      <c r="T2584" s="11" t="s">
        <v>2820</v>
      </c>
      <c r="U2584" s="11" t="s">
        <v>328</v>
      </c>
      <c r="V2584" s="24" t="n">
        <f aca="false">_xlfn.xlookup(D2584,'WRSI Fusion'!$H$4:$H$354,'WRSI Fusion'!$AI$4:$AI$354)</f>
        <v>55.491318817415</v>
      </c>
      <c r="W2584" s="16" t="n">
        <f aca="false">_xlfn.xlookup(D2584,'WRSI Maïs'!$H$4:$H$346,'WRSI Maïs'!$AG$4:$AG$346)</f>
        <v>71.7845657352728</v>
      </c>
      <c r="X2584" s="16" t="n">
        <f aca="false">_xlfn.xlookup(D2584,'WRSI Mil'!$H$5:$H$355,'WRSI Mil'!$AG$5:$AG$355)</f>
        <v>75.2112747254168</v>
      </c>
      <c r="Y2584" s="16" t="n">
        <f aca="false">_xlfn.xlookup(D2584,'WRSI Sorgho'!$H$4:$H$354,'WRSI Sorgho'!$AI$4:$AI$354)</f>
        <v>52.7268365690857</v>
      </c>
      <c r="Z2584" s="16" t="n">
        <f aca="false">X2584</f>
        <v>75.2112747254168</v>
      </c>
      <c r="AA2584" s="16" t="n">
        <f aca="false">_xlfn.xlookup(D2584,'WRSI Mil'!$H$5:$H$355,'WRSI Mil'!$AH$5:$AH$355)</f>
        <v>65.1863764356946</v>
      </c>
      <c r="AB2584" s="21" t="n">
        <f aca="false">AA2584/Z2584</f>
        <v>0.866710166443511</v>
      </c>
      <c r="AC2584" s="11"/>
      <c r="AD2584" s="11"/>
      <c r="AE2584" s="11"/>
      <c r="AF2584" s="22" t="n">
        <v>2023</v>
      </c>
      <c r="AG2584" s="22" t="s">
        <v>52</v>
      </c>
      <c r="AH2584" s="22" t="s">
        <v>53</v>
      </c>
      <c r="AI2584" s="22"/>
      <c r="AJ2584" s="23" t="n">
        <v>0.7</v>
      </c>
      <c r="AK2584" s="24" t="n">
        <v>100000</v>
      </c>
      <c r="AL2584" s="23" t="n">
        <v>0.8</v>
      </c>
      <c r="AM2584" s="24" t="n">
        <v>25000</v>
      </c>
      <c r="AN2584" s="23" t="n">
        <v>0.9</v>
      </c>
      <c r="AO2584" s="24" t="n">
        <v>10000</v>
      </c>
      <c r="AP2584" s="25" t="n">
        <f aca="false">IF(AB2584&lt;AJ2584,AK2584,IF(AB2584&lt;AL2584,AM2584,IF(AB2584&lt;=AN2584,AO2584,0)))</f>
        <v>10000</v>
      </c>
    </row>
    <row r="2585" customFormat="false" ht="15.65" hidden="false" customHeight="false" outlineLevel="0" collapsed="false">
      <c r="A2585" s="11" t="n">
        <f aca="false">A2584+1</f>
        <v>2712</v>
      </c>
      <c r="B2585" s="12" t="s">
        <v>1039</v>
      </c>
      <c r="C2585" s="12" t="s">
        <v>1040</v>
      </c>
      <c r="D2585" s="12" t="s">
        <v>1041</v>
      </c>
      <c r="E2585" s="12" t="s">
        <v>1042</v>
      </c>
      <c r="F2585" s="14" t="s">
        <v>1047</v>
      </c>
      <c r="G2585" s="13" t="s">
        <v>1044</v>
      </c>
      <c r="H2585" s="12" t="s">
        <v>48</v>
      </c>
      <c r="I2585" s="12"/>
      <c r="J2585" s="14"/>
      <c r="K2585" s="15" t="n">
        <v>45130</v>
      </c>
      <c r="L2585" s="14" t="s">
        <v>1045</v>
      </c>
      <c r="M2585" s="16" t="n">
        <v>1</v>
      </c>
      <c r="N2585" s="16" t="n">
        <v>1</v>
      </c>
      <c r="O2585" s="17" t="n">
        <v>100000</v>
      </c>
      <c r="P2585" s="17" t="n">
        <v>100000</v>
      </c>
      <c r="Q2585" s="18" t="n">
        <v>12600</v>
      </c>
      <c r="R2585" s="19" t="n">
        <f aca="false">IF(H2585="F",1,0)</f>
        <v>1</v>
      </c>
      <c r="S2585" s="19" t="n">
        <f aca="false">IF(H2585="M",1,0)</f>
        <v>0</v>
      </c>
      <c r="T2585" s="11" t="s">
        <v>2821</v>
      </c>
      <c r="U2585" s="11" t="s">
        <v>328</v>
      </c>
      <c r="V2585" s="24" t="n">
        <f aca="false">_xlfn.xlookup(D2585,'WRSI Fusion'!$H$4:$H$354,'WRSI Fusion'!$AI$4:$AI$354)</f>
        <v>55.491318817415</v>
      </c>
      <c r="W2585" s="16" t="n">
        <f aca="false">_xlfn.xlookup(D2585,'WRSI Maïs'!$H$4:$H$346,'WRSI Maïs'!$AG$4:$AG$346)</f>
        <v>71.7845657352728</v>
      </c>
      <c r="X2585" s="16" t="n">
        <f aca="false">_xlfn.xlookup(D2585,'WRSI Mil'!$H$5:$H$355,'WRSI Mil'!$AG$5:$AG$355)</f>
        <v>75.2112747254168</v>
      </c>
      <c r="Y2585" s="16" t="n">
        <f aca="false">_xlfn.xlookup(D2585,'WRSI Sorgho'!$H$4:$H$354,'WRSI Sorgho'!$AI$4:$AI$354)</f>
        <v>52.7268365690857</v>
      </c>
      <c r="Z2585" s="16" t="n">
        <f aca="false">X2585</f>
        <v>75.2112747254168</v>
      </c>
      <c r="AA2585" s="16" t="n">
        <f aca="false">_xlfn.xlookup(D2585,'WRSI Mil'!$H$5:$H$355,'WRSI Mil'!$AH$5:$AH$355)</f>
        <v>65.1863764356946</v>
      </c>
      <c r="AB2585" s="21" t="n">
        <f aca="false">AA2585/Z2585</f>
        <v>0.866710166443511</v>
      </c>
      <c r="AC2585" s="11"/>
      <c r="AD2585" s="11"/>
      <c r="AE2585" s="11"/>
      <c r="AF2585" s="22" t="n">
        <v>2023</v>
      </c>
      <c r="AG2585" s="22" t="s">
        <v>52</v>
      </c>
      <c r="AH2585" s="22" t="s">
        <v>53</v>
      </c>
      <c r="AI2585" s="22"/>
      <c r="AJ2585" s="23" t="n">
        <v>0.7</v>
      </c>
      <c r="AK2585" s="24" t="n">
        <v>100000</v>
      </c>
      <c r="AL2585" s="23" t="n">
        <v>0.8</v>
      </c>
      <c r="AM2585" s="24" t="n">
        <v>25000</v>
      </c>
      <c r="AN2585" s="23" t="n">
        <v>0.9</v>
      </c>
      <c r="AO2585" s="24" t="n">
        <v>10000</v>
      </c>
      <c r="AP2585" s="25" t="n">
        <f aca="false">IF(AB2585&lt;AJ2585,AK2585,IF(AB2585&lt;AL2585,AM2585,IF(AB2585&lt;=AN2585,AO2585,0)))</f>
        <v>10000</v>
      </c>
    </row>
    <row r="2586" customFormat="false" ht="15.65" hidden="false" customHeight="false" outlineLevel="0" collapsed="false">
      <c r="A2586" s="11" t="n">
        <f aca="false">A2585+1</f>
        <v>2713</v>
      </c>
      <c r="B2586" s="12" t="s">
        <v>1039</v>
      </c>
      <c r="C2586" s="12" t="s">
        <v>1040</v>
      </c>
      <c r="D2586" s="12" t="s">
        <v>1041</v>
      </c>
      <c r="E2586" s="12" t="s">
        <v>1042</v>
      </c>
      <c r="F2586" s="14" t="s">
        <v>1059</v>
      </c>
      <c r="G2586" s="13" t="s">
        <v>1044</v>
      </c>
      <c r="H2586" s="12" t="s">
        <v>48</v>
      </c>
      <c r="I2586" s="12"/>
      <c r="J2586" s="14"/>
      <c r="K2586" s="15" t="n">
        <v>45130</v>
      </c>
      <c r="L2586" s="14" t="s">
        <v>1045</v>
      </c>
      <c r="M2586" s="16" t="n">
        <v>1</v>
      </c>
      <c r="N2586" s="16" t="n">
        <v>1</v>
      </c>
      <c r="O2586" s="17" t="n">
        <v>100000</v>
      </c>
      <c r="P2586" s="17" t="n">
        <v>100000</v>
      </c>
      <c r="Q2586" s="18" t="n">
        <v>12600</v>
      </c>
      <c r="R2586" s="19" t="n">
        <f aca="false">IF(H2586="F",1,0)</f>
        <v>1</v>
      </c>
      <c r="S2586" s="19" t="n">
        <f aca="false">IF(H2586="M",1,0)</f>
        <v>0</v>
      </c>
      <c r="T2586" s="11" t="s">
        <v>2822</v>
      </c>
      <c r="U2586" s="11" t="s">
        <v>328</v>
      </c>
      <c r="V2586" s="24" t="n">
        <f aca="false">_xlfn.xlookup(D2586,'WRSI Fusion'!$H$4:$H$354,'WRSI Fusion'!$AI$4:$AI$354)</f>
        <v>55.491318817415</v>
      </c>
      <c r="W2586" s="16" t="n">
        <f aca="false">_xlfn.xlookup(D2586,'WRSI Maïs'!$H$4:$H$346,'WRSI Maïs'!$AG$4:$AG$346)</f>
        <v>71.7845657352728</v>
      </c>
      <c r="X2586" s="16" t="n">
        <f aca="false">_xlfn.xlookup(D2586,'WRSI Mil'!$H$5:$H$355,'WRSI Mil'!$AG$5:$AG$355)</f>
        <v>75.2112747254168</v>
      </c>
      <c r="Y2586" s="16" t="n">
        <f aca="false">_xlfn.xlookup(D2586,'WRSI Sorgho'!$H$4:$H$354,'WRSI Sorgho'!$AI$4:$AI$354)</f>
        <v>52.7268365690857</v>
      </c>
      <c r="Z2586" s="16" t="n">
        <f aca="false">X2586</f>
        <v>75.2112747254168</v>
      </c>
      <c r="AA2586" s="16" t="n">
        <f aca="false">_xlfn.xlookup(D2586,'WRSI Mil'!$H$5:$H$355,'WRSI Mil'!$AH$5:$AH$355)</f>
        <v>65.1863764356946</v>
      </c>
      <c r="AB2586" s="21" t="n">
        <f aca="false">AA2586/Z2586</f>
        <v>0.866710166443511</v>
      </c>
      <c r="AC2586" s="11"/>
      <c r="AD2586" s="11"/>
      <c r="AE2586" s="11"/>
      <c r="AF2586" s="22" t="n">
        <v>2023</v>
      </c>
      <c r="AG2586" s="22" t="s">
        <v>52</v>
      </c>
      <c r="AH2586" s="22" t="s">
        <v>53</v>
      </c>
      <c r="AI2586" s="22"/>
      <c r="AJ2586" s="23" t="n">
        <v>0.7</v>
      </c>
      <c r="AK2586" s="24" t="n">
        <v>100000</v>
      </c>
      <c r="AL2586" s="23" t="n">
        <v>0.8</v>
      </c>
      <c r="AM2586" s="24" t="n">
        <v>25000</v>
      </c>
      <c r="AN2586" s="23" t="n">
        <v>0.9</v>
      </c>
      <c r="AO2586" s="24" t="n">
        <v>10000</v>
      </c>
      <c r="AP2586" s="25" t="n">
        <f aca="false">IF(AB2586&lt;AJ2586,AK2586,IF(AB2586&lt;AL2586,AM2586,IF(AB2586&lt;=AN2586,AO2586,0)))</f>
        <v>10000</v>
      </c>
    </row>
    <row r="2587" customFormat="false" ht="15.65" hidden="false" customHeight="false" outlineLevel="0" collapsed="false">
      <c r="A2587" s="11" t="n">
        <f aca="false">A2586+1</f>
        <v>2714</v>
      </c>
      <c r="B2587" s="12" t="s">
        <v>1039</v>
      </c>
      <c r="C2587" s="12" t="s">
        <v>1040</v>
      </c>
      <c r="D2587" s="12" t="s">
        <v>1041</v>
      </c>
      <c r="E2587" s="12" t="s">
        <v>1042</v>
      </c>
      <c r="F2587" s="14" t="s">
        <v>1069</v>
      </c>
      <c r="G2587" s="13" t="s">
        <v>1044</v>
      </c>
      <c r="H2587" s="12" t="s">
        <v>48</v>
      </c>
      <c r="I2587" s="12"/>
      <c r="J2587" s="14"/>
      <c r="K2587" s="15" t="n">
        <v>45127</v>
      </c>
      <c r="L2587" s="14" t="s">
        <v>1045</v>
      </c>
      <c r="M2587" s="16" t="n">
        <v>1</v>
      </c>
      <c r="N2587" s="16" t="n">
        <v>1</v>
      </c>
      <c r="O2587" s="17" t="n">
        <v>100000</v>
      </c>
      <c r="P2587" s="17" t="n">
        <v>100000</v>
      </c>
      <c r="Q2587" s="18" t="n">
        <v>12600</v>
      </c>
      <c r="R2587" s="19" t="n">
        <f aca="false">IF(H2587="F",1,0)</f>
        <v>1</v>
      </c>
      <c r="S2587" s="19" t="n">
        <f aca="false">IF(H2587="M",1,0)</f>
        <v>0</v>
      </c>
      <c r="T2587" s="11" t="s">
        <v>2823</v>
      </c>
      <c r="U2587" s="11" t="s">
        <v>328</v>
      </c>
      <c r="V2587" s="24" t="n">
        <f aca="false">_xlfn.xlookup(D2587,'WRSI Fusion'!$H$4:$H$354,'WRSI Fusion'!$AI$4:$AI$354)</f>
        <v>55.491318817415</v>
      </c>
      <c r="W2587" s="16" t="n">
        <f aca="false">_xlfn.xlookup(D2587,'WRSI Maïs'!$H$4:$H$346,'WRSI Maïs'!$AG$4:$AG$346)</f>
        <v>71.7845657352728</v>
      </c>
      <c r="X2587" s="16" t="n">
        <f aca="false">_xlfn.xlookup(D2587,'WRSI Mil'!$H$5:$H$355,'WRSI Mil'!$AG$5:$AG$355)</f>
        <v>75.2112747254168</v>
      </c>
      <c r="Y2587" s="16" t="n">
        <f aca="false">_xlfn.xlookup(D2587,'WRSI Sorgho'!$H$4:$H$354,'WRSI Sorgho'!$AI$4:$AI$354)</f>
        <v>52.7268365690857</v>
      </c>
      <c r="Z2587" s="16" t="n">
        <f aca="false">X2587</f>
        <v>75.2112747254168</v>
      </c>
      <c r="AA2587" s="16" t="n">
        <f aca="false">_xlfn.xlookup(D2587,'WRSI Mil'!$H$5:$H$355,'WRSI Mil'!$AH$5:$AH$355)</f>
        <v>65.1863764356946</v>
      </c>
      <c r="AB2587" s="21" t="n">
        <f aca="false">AA2587/Z2587</f>
        <v>0.866710166443511</v>
      </c>
      <c r="AC2587" s="11"/>
      <c r="AD2587" s="11"/>
      <c r="AE2587" s="11"/>
      <c r="AF2587" s="22" t="n">
        <v>2023</v>
      </c>
      <c r="AG2587" s="22" t="s">
        <v>52</v>
      </c>
      <c r="AH2587" s="22" t="s">
        <v>53</v>
      </c>
      <c r="AI2587" s="22"/>
      <c r="AJ2587" s="23" t="n">
        <v>0.7</v>
      </c>
      <c r="AK2587" s="24" t="n">
        <v>100000</v>
      </c>
      <c r="AL2587" s="23" t="n">
        <v>0.8</v>
      </c>
      <c r="AM2587" s="24" t="n">
        <v>25000</v>
      </c>
      <c r="AN2587" s="23" t="n">
        <v>0.9</v>
      </c>
      <c r="AO2587" s="24" t="n">
        <v>10000</v>
      </c>
      <c r="AP2587" s="25" t="n">
        <f aca="false">IF(AB2587&lt;AJ2587,AK2587,IF(AB2587&lt;AL2587,AM2587,IF(AB2587&lt;=AN2587,AO2587,0)))</f>
        <v>10000</v>
      </c>
    </row>
    <row r="2588" customFormat="false" ht="15.65" hidden="false" customHeight="false" outlineLevel="0" collapsed="false">
      <c r="A2588" s="11" t="n">
        <f aca="false">A2587+1</f>
        <v>2715</v>
      </c>
      <c r="B2588" s="12" t="s">
        <v>1039</v>
      </c>
      <c r="C2588" s="12" t="s">
        <v>1040</v>
      </c>
      <c r="D2588" s="12" t="s">
        <v>1041</v>
      </c>
      <c r="E2588" s="12" t="s">
        <v>1042</v>
      </c>
      <c r="F2588" s="14" t="s">
        <v>1069</v>
      </c>
      <c r="G2588" s="13" t="s">
        <v>1044</v>
      </c>
      <c r="H2588" s="12" t="s">
        <v>48</v>
      </c>
      <c r="I2588" s="12"/>
      <c r="J2588" s="14"/>
      <c r="K2588" s="15" t="n">
        <v>45127</v>
      </c>
      <c r="L2588" s="14" t="s">
        <v>1045</v>
      </c>
      <c r="M2588" s="16" t="n">
        <v>1</v>
      </c>
      <c r="N2588" s="16" t="n">
        <v>1</v>
      </c>
      <c r="O2588" s="17" t="n">
        <v>100000</v>
      </c>
      <c r="P2588" s="17" t="n">
        <v>100000</v>
      </c>
      <c r="Q2588" s="18" t="n">
        <v>12600</v>
      </c>
      <c r="R2588" s="19" t="n">
        <f aca="false">IF(H2588="F",1,0)</f>
        <v>1</v>
      </c>
      <c r="S2588" s="19" t="n">
        <f aca="false">IF(H2588="M",1,0)</f>
        <v>0</v>
      </c>
      <c r="T2588" s="11" t="s">
        <v>2824</v>
      </c>
      <c r="U2588" s="11" t="s">
        <v>328</v>
      </c>
      <c r="V2588" s="24" t="n">
        <f aca="false">_xlfn.xlookup(D2588,'WRSI Fusion'!$H$4:$H$354,'WRSI Fusion'!$AI$4:$AI$354)</f>
        <v>55.491318817415</v>
      </c>
      <c r="W2588" s="16" t="n">
        <f aca="false">_xlfn.xlookup(D2588,'WRSI Maïs'!$H$4:$H$346,'WRSI Maïs'!$AG$4:$AG$346)</f>
        <v>71.7845657352728</v>
      </c>
      <c r="X2588" s="16" t="n">
        <f aca="false">_xlfn.xlookup(D2588,'WRSI Mil'!$H$5:$H$355,'WRSI Mil'!$AG$5:$AG$355)</f>
        <v>75.2112747254168</v>
      </c>
      <c r="Y2588" s="16" t="n">
        <f aca="false">_xlfn.xlookup(D2588,'WRSI Sorgho'!$H$4:$H$354,'WRSI Sorgho'!$AI$4:$AI$354)</f>
        <v>52.7268365690857</v>
      </c>
      <c r="Z2588" s="16" t="n">
        <f aca="false">X2588</f>
        <v>75.2112747254168</v>
      </c>
      <c r="AA2588" s="16" t="n">
        <f aca="false">_xlfn.xlookup(D2588,'WRSI Mil'!$H$5:$H$355,'WRSI Mil'!$AH$5:$AH$355)</f>
        <v>65.1863764356946</v>
      </c>
      <c r="AB2588" s="21" t="n">
        <f aca="false">AA2588/Z2588</f>
        <v>0.866710166443511</v>
      </c>
      <c r="AC2588" s="11"/>
      <c r="AD2588" s="11"/>
      <c r="AE2588" s="11"/>
      <c r="AF2588" s="22" t="n">
        <v>2023</v>
      </c>
      <c r="AG2588" s="22" t="s">
        <v>52</v>
      </c>
      <c r="AH2588" s="22" t="s">
        <v>53</v>
      </c>
      <c r="AI2588" s="22"/>
      <c r="AJ2588" s="23" t="n">
        <v>0.7</v>
      </c>
      <c r="AK2588" s="24" t="n">
        <v>100000</v>
      </c>
      <c r="AL2588" s="23" t="n">
        <v>0.8</v>
      </c>
      <c r="AM2588" s="24" t="n">
        <v>25000</v>
      </c>
      <c r="AN2588" s="23" t="n">
        <v>0.9</v>
      </c>
      <c r="AO2588" s="24" t="n">
        <v>10000</v>
      </c>
      <c r="AP2588" s="25" t="n">
        <f aca="false">IF(AB2588&lt;AJ2588,AK2588,IF(AB2588&lt;AL2588,AM2588,IF(AB2588&lt;=AN2588,AO2588,0)))</f>
        <v>10000</v>
      </c>
    </row>
    <row r="2589" customFormat="false" ht="15.65" hidden="false" customHeight="false" outlineLevel="0" collapsed="false">
      <c r="A2589" s="11" t="n">
        <f aca="false">A2588+1</f>
        <v>2716</v>
      </c>
      <c r="B2589" s="12" t="s">
        <v>1039</v>
      </c>
      <c r="C2589" s="12" t="s">
        <v>1040</v>
      </c>
      <c r="D2589" s="12" t="s">
        <v>1041</v>
      </c>
      <c r="E2589" s="12" t="s">
        <v>1042</v>
      </c>
      <c r="F2589" s="14" t="s">
        <v>1063</v>
      </c>
      <c r="G2589" s="13" t="s">
        <v>1044</v>
      </c>
      <c r="H2589" s="12" t="s">
        <v>55</v>
      </c>
      <c r="I2589" s="12"/>
      <c r="J2589" s="14"/>
      <c r="K2589" s="15" t="n">
        <v>45129</v>
      </c>
      <c r="L2589" s="14" t="s">
        <v>1045</v>
      </c>
      <c r="M2589" s="16" t="n">
        <v>1</v>
      </c>
      <c r="N2589" s="16" t="n">
        <v>1</v>
      </c>
      <c r="O2589" s="17" t="n">
        <v>100000</v>
      </c>
      <c r="P2589" s="17" t="n">
        <v>100000</v>
      </c>
      <c r="Q2589" s="18" t="n">
        <v>12600</v>
      </c>
      <c r="R2589" s="19" t="n">
        <f aca="false">IF(H2589="F",1,0)</f>
        <v>0</v>
      </c>
      <c r="S2589" s="19" t="n">
        <f aca="false">IF(H2589="M",1,0)</f>
        <v>1</v>
      </c>
      <c r="T2589" s="11" t="s">
        <v>2825</v>
      </c>
      <c r="U2589" s="11" t="s">
        <v>328</v>
      </c>
      <c r="V2589" s="24" t="n">
        <f aca="false">_xlfn.xlookup(D2589,'WRSI Fusion'!$H$4:$H$354,'WRSI Fusion'!$AI$4:$AI$354)</f>
        <v>55.491318817415</v>
      </c>
      <c r="W2589" s="16" t="n">
        <f aca="false">_xlfn.xlookup(D2589,'WRSI Maïs'!$H$4:$H$346,'WRSI Maïs'!$AG$4:$AG$346)</f>
        <v>71.7845657352728</v>
      </c>
      <c r="X2589" s="16" t="n">
        <f aca="false">_xlfn.xlookup(D2589,'WRSI Mil'!$H$5:$H$355,'WRSI Mil'!$AG$5:$AG$355)</f>
        <v>75.2112747254168</v>
      </c>
      <c r="Y2589" s="16" t="n">
        <f aca="false">_xlfn.xlookup(D2589,'WRSI Sorgho'!$H$4:$H$354,'WRSI Sorgho'!$AI$4:$AI$354)</f>
        <v>52.7268365690857</v>
      </c>
      <c r="Z2589" s="16" t="n">
        <f aca="false">X2589</f>
        <v>75.2112747254168</v>
      </c>
      <c r="AA2589" s="16" t="n">
        <f aca="false">_xlfn.xlookup(D2589,'WRSI Mil'!$H$5:$H$355,'WRSI Mil'!$AH$5:$AH$355)</f>
        <v>65.1863764356946</v>
      </c>
      <c r="AB2589" s="21" t="n">
        <f aca="false">AA2589/Z2589</f>
        <v>0.866710166443511</v>
      </c>
      <c r="AC2589" s="11"/>
      <c r="AD2589" s="11"/>
      <c r="AE2589" s="11"/>
      <c r="AF2589" s="22" t="n">
        <v>2023</v>
      </c>
      <c r="AG2589" s="22" t="s">
        <v>52</v>
      </c>
      <c r="AH2589" s="22" t="s">
        <v>53</v>
      </c>
      <c r="AI2589" s="22"/>
      <c r="AJ2589" s="23" t="n">
        <v>0.7</v>
      </c>
      <c r="AK2589" s="24" t="n">
        <v>100000</v>
      </c>
      <c r="AL2589" s="23" t="n">
        <v>0.8</v>
      </c>
      <c r="AM2589" s="24" t="n">
        <v>25000</v>
      </c>
      <c r="AN2589" s="23" t="n">
        <v>0.9</v>
      </c>
      <c r="AO2589" s="24" t="n">
        <v>10000</v>
      </c>
      <c r="AP2589" s="25" t="n">
        <f aca="false">IF(AB2589&lt;AJ2589,AK2589,IF(AB2589&lt;AL2589,AM2589,IF(AB2589&lt;=AN2589,AO2589,0)))</f>
        <v>10000</v>
      </c>
    </row>
    <row r="2590" customFormat="false" ht="15.65" hidden="false" customHeight="false" outlineLevel="0" collapsed="false">
      <c r="A2590" s="11" t="n">
        <f aca="false">A2589+1</f>
        <v>2717</v>
      </c>
      <c r="B2590" s="12" t="s">
        <v>1039</v>
      </c>
      <c r="C2590" s="12" t="s">
        <v>1040</v>
      </c>
      <c r="D2590" s="12" t="s">
        <v>1041</v>
      </c>
      <c r="E2590" s="12" t="s">
        <v>1042</v>
      </c>
      <c r="F2590" s="14" t="s">
        <v>1059</v>
      </c>
      <c r="G2590" s="13" t="s">
        <v>1044</v>
      </c>
      <c r="H2590" s="12" t="s">
        <v>48</v>
      </c>
      <c r="I2590" s="12"/>
      <c r="J2590" s="14"/>
      <c r="K2590" s="15" t="n">
        <v>45130</v>
      </c>
      <c r="L2590" s="14" t="s">
        <v>1045</v>
      </c>
      <c r="M2590" s="16" t="n">
        <v>1</v>
      </c>
      <c r="N2590" s="16" t="n">
        <v>1</v>
      </c>
      <c r="O2590" s="17" t="n">
        <v>100000</v>
      </c>
      <c r="P2590" s="17" t="n">
        <v>100000</v>
      </c>
      <c r="Q2590" s="18" t="n">
        <v>12600</v>
      </c>
      <c r="R2590" s="19" t="n">
        <f aca="false">IF(H2590="F",1,0)</f>
        <v>1</v>
      </c>
      <c r="S2590" s="19" t="n">
        <f aca="false">IF(H2590="M",1,0)</f>
        <v>0</v>
      </c>
      <c r="T2590" s="11" t="s">
        <v>2826</v>
      </c>
      <c r="U2590" s="11" t="s">
        <v>328</v>
      </c>
      <c r="V2590" s="24" t="n">
        <f aca="false">_xlfn.xlookup(D2590,'WRSI Fusion'!$H$4:$H$354,'WRSI Fusion'!$AI$4:$AI$354)</f>
        <v>55.491318817415</v>
      </c>
      <c r="W2590" s="16" t="n">
        <f aca="false">_xlfn.xlookup(D2590,'WRSI Maïs'!$H$4:$H$346,'WRSI Maïs'!$AG$4:$AG$346)</f>
        <v>71.7845657352728</v>
      </c>
      <c r="X2590" s="16" t="n">
        <f aca="false">_xlfn.xlookup(D2590,'WRSI Mil'!$H$5:$H$355,'WRSI Mil'!$AG$5:$AG$355)</f>
        <v>75.2112747254168</v>
      </c>
      <c r="Y2590" s="16" t="n">
        <f aca="false">_xlfn.xlookup(D2590,'WRSI Sorgho'!$H$4:$H$354,'WRSI Sorgho'!$AI$4:$AI$354)</f>
        <v>52.7268365690857</v>
      </c>
      <c r="Z2590" s="16" t="n">
        <f aca="false">X2590</f>
        <v>75.2112747254168</v>
      </c>
      <c r="AA2590" s="16" t="n">
        <f aca="false">_xlfn.xlookup(D2590,'WRSI Mil'!$H$5:$H$355,'WRSI Mil'!$AH$5:$AH$355)</f>
        <v>65.1863764356946</v>
      </c>
      <c r="AB2590" s="21" t="n">
        <f aca="false">AA2590/Z2590</f>
        <v>0.866710166443511</v>
      </c>
      <c r="AC2590" s="11"/>
      <c r="AD2590" s="11"/>
      <c r="AE2590" s="11"/>
      <c r="AF2590" s="22" t="n">
        <v>2023</v>
      </c>
      <c r="AG2590" s="22" t="s">
        <v>52</v>
      </c>
      <c r="AH2590" s="22" t="s">
        <v>53</v>
      </c>
      <c r="AI2590" s="22"/>
      <c r="AJ2590" s="23" t="n">
        <v>0.7</v>
      </c>
      <c r="AK2590" s="24" t="n">
        <v>100000</v>
      </c>
      <c r="AL2590" s="23" t="n">
        <v>0.8</v>
      </c>
      <c r="AM2590" s="24" t="n">
        <v>25000</v>
      </c>
      <c r="AN2590" s="23" t="n">
        <v>0.9</v>
      </c>
      <c r="AO2590" s="24" t="n">
        <v>10000</v>
      </c>
      <c r="AP2590" s="25" t="n">
        <f aca="false">IF(AB2590&lt;AJ2590,AK2590,IF(AB2590&lt;AL2590,AM2590,IF(AB2590&lt;=AN2590,AO2590,0)))</f>
        <v>10000</v>
      </c>
    </row>
    <row r="2591" customFormat="false" ht="15.65" hidden="false" customHeight="false" outlineLevel="0" collapsed="false">
      <c r="A2591" s="11" t="n">
        <f aca="false">A2590+1</f>
        <v>2718</v>
      </c>
      <c r="B2591" s="12" t="s">
        <v>1039</v>
      </c>
      <c r="C2591" s="12" t="s">
        <v>1040</v>
      </c>
      <c r="D2591" s="12" t="s">
        <v>1041</v>
      </c>
      <c r="E2591" s="12" t="s">
        <v>1042</v>
      </c>
      <c r="F2591" s="14" t="s">
        <v>1063</v>
      </c>
      <c r="G2591" s="13" t="s">
        <v>1044</v>
      </c>
      <c r="H2591" s="12" t="s">
        <v>55</v>
      </c>
      <c r="I2591" s="12"/>
      <c r="J2591" s="14"/>
      <c r="K2591" s="15" t="n">
        <v>45129</v>
      </c>
      <c r="L2591" s="14" t="s">
        <v>1045</v>
      </c>
      <c r="M2591" s="16" t="n">
        <v>1</v>
      </c>
      <c r="N2591" s="16" t="n">
        <v>1</v>
      </c>
      <c r="O2591" s="17" t="n">
        <v>100000</v>
      </c>
      <c r="P2591" s="17" t="n">
        <v>100000</v>
      </c>
      <c r="Q2591" s="18" t="n">
        <v>12600</v>
      </c>
      <c r="R2591" s="19" t="n">
        <f aca="false">IF(H2591="F",1,0)</f>
        <v>0</v>
      </c>
      <c r="S2591" s="19" t="n">
        <f aca="false">IF(H2591="M",1,0)</f>
        <v>1</v>
      </c>
      <c r="T2591" s="11" t="s">
        <v>2827</v>
      </c>
      <c r="U2591" s="11" t="s">
        <v>328</v>
      </c>
      <c r="V2591" s="24" t="n">
        <f aca="false">_xlfn.xlookup(D2591,'WRSI Fusion'!$H$4:$H$354,'WRSI Fusion'!$AI$4:$AI$354)</f>
        <v>55.491318817415</v>
      </c>
      <c r="W2591" s="16" t="n">
        <f aca="false">_xlfn.xlookup(D2591,'WRSI Maïs'!$H$4:$H$346,'WRSI Maïs'!$AG$4:$AG$346)</f>
        <v>71.7845657352728</v>
      </c>
      <c r="X2591" s="16" t="n">
        <f aca="false">_xlfn.xlookup(D2591,'WRSI Mil'!$H$5:$H$355,'WRSI Mil'!$AG$5:$AG$355)</f>
        <v>75.2112747254168</v>
      </c>
      <c r="Y2591" s="16" t="n">
        <f aca="false">_xlfn.xlookup(D2591,'WRSI Sorgho'!$H$4:$H$354,'WRSI Sorgho'!$AI$4:$AI$354)</f>
        <v>52.7268365690857</v>
      </c>
      <c r="Z2591" s="16" t="n">
        <f aca="false">X2591</f>
        <v>75.2112747254168</v>
      </c>
      <c r="AA2591" s="16" t="n">
        <f aca="false">_xlfn.xlookup(D2591,'WRSI Mil'!$H$5:$H$355,'WRSI Mil'!$AH$5:$AH$355)</f>
        <v>65.1863764356946</v>
      </c>
      <c r="AB2591" s="21" t="n">
        <f aca="false">AA2591/Z2591</f>
        <v>0.866710166443511</v>
      </c>
      <c r="AC2591" s="11"/>
      <c r="AD2591" s="11"/>
      <c r="AE2591" s="11"/>
      <c r="AF2591" s="22" t="n">
        <v>2023</v>
      </c>
      <c r="AG2591" s="22" t="s">
        <v>52</v>
      </c>
      <c r="AH2591" s="22" t="s">
        <v>53</v>
      </c>
      <c r="AI2591" s="22"/>
      <c r="AJ2591" s="23" t="n">
        <v>0.7</v>
      </c>
      <c r="AK2591" s="24" t="n">
        <v>100000</v>
      </c>
      <c r="AL2591" s="23" t="n">
        <v>0.8</v>
      </c>
      <c r="AM2591" s="24" t="n">
        <v>25000</v>
      </c>
      <c r="AN2591" s="23" t="n">
        <v>0.9</v>
      </c>
      <c r="AO2591" s="24" t="n">
        <v>10000</v>
      </c>
      <c r="AP2591" s="25" t="n">
        <f aca="false">IF(AB2591&lt;AJ2591,AK2591,IF(AB2591&lt;AL2591,AM2591,IF(AB2591&lt;=AN2591,AO2591,0)))</f>
        <v>10000</v>
      </c>
    </row>
    <row r="2592" customFormat="false" ht="15.65" hidden="false" customHeight="false" outlineLevel="0" collapsed="false">
      <c r="A2592" s="11" t="n">
        <f aca="false">A2591+1</f>
        <v>2719</v>
      </c>
      <c r="B2592" s="12" t="s">
        <v>1039</v>
      </c>
      <c r="C2592" s="12" t="s">
        <v>1040</v>
      </c>
      <c r="D2592" s="12" t="s">
        <v>1041</v>
      </c>
      <c r="E2592" s="12" t="s">
        <v>1042</v>
      </c>
      <c r="F2592" s="14" t="s">
        <v>1069</v>
      </c>
      <c r="G2592" s="13" t="s">
        <v>1044</v>
      </c>
      <c r="H2592" s="12" t="s">
        <v>48</v>
      </c>
      <c r="I2592" s="12"/>
      <c r="J2592" s="14"/>
      <c r="K2592" s="15" t="n">
        <v>45127</v>
      </c>
      <c r="L2592" s="14" t="s">
        <v>1045</v>
      </c>
      <c r="M2592" s="16" t="n">
        <v>1</v>
      </c>
      <c r="N2592" s="16" t="n">
        <v>1</v>
      </c>
      <c r="O2592" s="17" t="n">
        <v>100000</v>
      </c>
      <c r="P2592" s="17" t="n">
        <v>100000</v>
      </c>
      <c r="Q2592" s="18" t="n">
        <v>12600</v>
      </c>
      <c r="R2592" s="19" t="n">
        <f aca="false">IF(H2592="F",1,0)</f>
        <v>1</v>
      </c>
      <c r="S2592" s="19" t="n">
        <f aca="false">IF(H2592="M",1,0)</f>
        <v>0</v>
      </c>
      <c r="T2592" s="11" t="s">
        <v>2828</v>
      </c>
      <c r="U2592" s="11" t="s">
        <v>328</v>
      </c>
      <c r="V2592" s="24" t="n">
        <f aca="false">_xlfn.xlookup(D2592,'WRSI Fusion'!$H$4:$H$354,'WRSI Fusion'!$AI$4:$AI$354)</f>
        <v>55.491318817415</v>
      </c>
      <c r="W2592" s="16" t="n">
        <f aca="false">_xlfn.xlookup(D2592,'WRSI Maïs'!$H$4:$H$346,'WRSI Maïs'!$AG$4:$AG$346)</f>
        <v>71.7845657352728</v>
      </c>
      <c r="X2592" s="16" t="n">
        <f aca="false">_xlfn.xlookup(D2592,'WRSI Mil'!$H$5:$H$355,'WRSI Mil'!$AG$5:$AG$355)</f>
        <v>75.2112747254168</v>
      </c>
      <c r="Y2592" s="16" t="n">
        <f aca="false">_xlfn.xlookup(D2592,'WRSI Sorgho'!$H$4:$H$354,'WRSI Sorgho'!$AI$4:$AI$354)</f>
        <v>52.7268365690857</v>
      </c>
      <c r="Z2592" s="16" t="n">
        <f aca="false">X2592</f>
        <v>75.2112747254168</v>
      </c>
      <c r="AA2592" s="16" t="n">
        <f aca="false">_xlfn.xlookup(D2592,'WRSI Mil'!$H$5:$H$355,'WRSI Mil'!$AH$5:$AH$355)</f>
        <v>65.1863764356946</v>
      </c>
      <c r="AB2592" s="21" t="n">
        <f aca="false">AA2592/Z2592</f>
        <v>0.866710166443511</v>
      </c>
      <c r="AC2592" s="11"/>
      <c r="AD2592" s="11"/>
      <c r="AE2592" s="11"/>
      <c r="AF2592" s="22" t="n">
        <v>2023</v>
      </c>
      <c r="AG2592" s="22" t="s">
        <v>52</v>
      </c>
      <c r="AH2592" s="22" t="s">
        <v>53</v>
      </c>
      <c r="AI2592" s="22"/>
      <c r="AJ2592" s="23" t="n">
        <v>0.7</v>
      </c>
      <c r="AK2592" s="24" t="n">
        <v>100000</v>
      </c>
      <c r="AL2592" s="23" t="n">
        <v>0.8</v>
      </c>
      <c r="AM2592" s="24" t="n">
        <v>25000</v>
      </c>
      <c r="AN2592" s="23" t="n">
        <v>0.9</v>
      </c>
      <c r="AO2592" s="24" t="n">
        <v>10000</v>
      </c>
      <c r="AP2592" s="25" t="n">
        <f aca="false">IF(AB2592&lt;AJ2592,AK2592,IF(AB2592&lt;AL2592,AM2592,IF(AB2592&lt;=AN2592,AO2592,0)))</f>
        <v>10000</v>
      </c>
    </row>
    <row r="2593" customFormat="false" ht="15.65" hidden="false" customHeight="false" outlineLevel="0" collapsed="false">
      <c r="A2593" s="11" t="n">
        <f aca="false">A2592+1</f>
        <v>2720</v>
      </c>
      <c r="B2593" s="12" t="s">
        <v>1039</v>
      </c>
      <c r="C2593" s="12" t="s">
        <v>1040</v>
      </c>
      <c r="D2593" s="12" t="s">
        <v>1041</v>
      </c>
      <c r="E2593" s="12" t="s">
        <v>1042</v>
      </c>
      <c r="F2593" s="14" t="s">
        <v>1111</v>
      </c>
      <c r="G2593" s="13" t="s">
        <v>1044</v>
      </c>
      <c r="H2593" s="12" t="s">
        <v>48</v>
      </c>
      <c r="I2593" s="12"/>
      <c r="J2593" s="14"/>
      <c r="K2593" s="15" t="n">
        <v>45126</v>
      </c>
      <c r="L2593" s="14" t="s">
        <v>1045</v>
      </c>
      <c r="M2593" s="16" t="n">
        <v>1</v>
      </c>
      <c r="N2593" s="16" t="n">
        <v>1</v>
      </c>
      <c r="O2593" s="17" t="n">
        <v>100000</v>
      </c>
      <c r="P2593" s="17" t="n">
        <v>100000</v>
      </c>
      <c r="Q2593" s="18" t="n">
        <v>12600</v>
      </c>
      <c r="R2593" s="19" t="n">
        <f aca="false">IF(H2593="F",1,0)</f>
        <v>1</v>
      </c>
      <c r="S2593" s="19" t="n">
        <f aca="false">IF(H2593="M",1,0)</f>
        <v>0</v>
      </c>
      <c r="T2593" s="11" t="s">
        <v>2829</v>
      </c>
      <c r="U2593" s="11" t="s">
        <v>328</v>
      </c>
      <c r="V2593" s="24" t="n">
        <f aca="false">_xlfn.xlookup(D2593,'WRSI Fusion'!$H$4:$H$354,'WRSI Fusion'!$AI$4:$AI$354)</f>
        <v>55.491318817415</v>
      </c>
      <c r="W2593" s="16" t="n">
        <f aca="false">_xlfn.xlookup(D2593,'WRSI Maïs'!$H$4:$H$346,'WRSI Maïs'!$AG$4:$AG$346)</f>
        <v>71.7845657352728</v>
      </c>
      <c r="X2593" s="16" t="n">
        <f aca="false">_xlfn.xlookup(D2593,'WRSI Mil'!$H$5:$H$355,'WRSI Mil'!$AG$5:$AG$355)</f>
        <v>75.2112747254168</v>
      </c>
      <c r="Y2593" s="16" t="n">
        <f aca="false">_xlfn.xlookup(D2593,'WRSI Sorgho'!$H$4:$H$354,'WRSI Sorgho'!$AI$4:$AI$354)</f>
        <v>52.7268365690857</v>
      </c>
      <c r="Z2593" s="16" t="n">
        <f aca="false">X2593</f>
        <v>75.2112747254168</v>
      </c>
      <c r="AA2593" s="16" t="n">
        <f aca="false">_xlfn.xlookup(D2593,'WRSI Mil'!$H$5:$H$355,'WRSI Mil'!$AH$5:$AH$355)</f>
        <v>65.1863764356946</v>
      </c>
      <c r="AB2593" s="21" t="n">
        <f aca="false">AA2593/Z2593</f>
        <v>0.866710166443511</v>
      </c>
      <c r="AC2593" s="11"/>
      <c r="AD2593" s="11"/>
      <c r="AE2593" s="11"/>
      <c r="AF2593" s="22" t="n">
        <v>2023</v>
      </c>
      <c r="AG2593" s="22" t="s">
        <v>52</v>
      </c>
      <c r="AH2593" s="22" t="s">
        <v>53</v>
      </c>
      <c r="AI2593" s="22"/>
      <c r="AJ2593" s="23" t="n">
        <v>0.7</v>
      </c>
      <c r="AK2593" s="24" t="n">
        <v>100000</v>
      </c>
      <c r="AL2593" s="23" t="n">
        <v>0.8</v>
      </c>
      <c r="AM2593" s="24" t="n">
        <v>25000</v>
      </c>
      <c r="AN2593" s="23" t="n">
        <v>0.9</v>
      </c>
      <c r="AO2593" s="24" t="n">
        <v>10000</v>
      </c>
      <c r="AP2593" s="25" t="n">
        <f aca="false">IF(AB2593&lt;AJ2593,AK2593,IF(AB2593&lt;AL2593,AM2593,IF(AB2593&lt;=AN2593,AO2593,0)))</f>
        <v>10000</v>
      </c>
    </row>
    <row r="2594" customFormat="false" ht="15.65" hidden="false" customHeight="false" outlineLevel="0" collapsed="false">
      <c r="A2594" s="11" t="n">
        <f aca="false">A2593+1</f>
        <v>2721</v>
      </c>
      <c r="B2594" s="12" t="s">
        <v>1039</v>
      </c>
      <c r="C2594" s="12" t="s">
        <v>1040</v>
      </c>
      <c r="D2594" s="12" t="s">
        <v>1041</v>
      </c>
      <c r="E2594" s="12" t="s">
        <v>1042</v>
      </c>
      <c r="F2594" s="14" t="s">
        <v>1100</v>
      </c>
      <c r="G2594" s="13" t="s">
        <v>1044</v>
      </c>
      <c r="H2594" s="12" t="s">
        <v>55</v>
      </c>
      <c r="I2594" s="12"/>
      <c r="J2594" s="14"/>
      <c r="K2594" s="15" t="n">
        <v>45135</v>
      </c>
      <c r="L2594" s="14" t="s">
        <v>1045</v>
      </c>
      <c r="M2594" s="16" t="n">
        <v>1</v>
      </c>
      <c r="N2594" s="16" t="n">
        <v>1</v>
      </c>
      <c r="O2594" s="17" t="n">
        <v>100000</v>
      </c>
      <c r="P2594" s="17" t="n">
        <v>100000</v>
      </c>
      <c r="Q2594" s="18" t="n">
        <v>12600</v>
      </c>
      <c r="R2594" s="19" t="n">
        <f aca="false">IF(H2594="F",1,0)</f>
        <v>0</v>
      </c>
      <c r="S2594" s="19" t="n">
        <f aca="false">IF(H2594="M",1,0)</f>
        <v>1</v>
      </c>
      <c r="T2594" s="11" t="s">
        <v>2830</v>
      </c>
      <c r="U2594" s="11" t="s">
        <v>328</v>
      </c>
      <c r="V2594" s="24" t="n">
        <f aca="false">_xlfn.xlookup(D2594,'WRSI Fusion'!$H$4:$H$354,'WRSI Fusion'!$AI$4:$AI$354)</f>
        <v>55.491318817415</v>
      </c>
      <c r="W2594" s="16" t="n">
        <f aca="false">_xlfn.xlookup(D2594,'WRSI Maïs'!$H$4:$H$346,'WRSI Maïs'!$AG$4:$AG$346)</f>
        <v>71.7845657352728</v>
      </c>
      <c r="X2594" s="16" t="n">
        <f aca="false">_xlfn.xlookup(D2594,'WRSI Mil'!$H$5:$H$355,'WRSI Mil'!$AG$5:$AG$355)</f>
        <v>75.2112747254168</v>
      </c>
      <c r="Y2594" s="16" t="n">
        <f aca="false">_xlfn.xlookup(D2594,'WRSI Sorgho'!$H$4:$H$354,'WRSI Sorgho'!$AI$4:$AI$354)</f>
        <v>52.7268365690857</v>
      </c>
      <c r="Z2594" s="16" t="n">
        <f aca="false">X2594</f>
        <v>75.2112747254168</v>
      </c>
      <c r="AA2594" s="16" t="n">
        <f aca="false">_xlfn.xlookup(D2594,'WRSI Mil'!$H$5:$H$355,'WRSI Mil'!$AH$5:$AH$355)</f>
        <v>65.1863764356946</v>
      </c>
      <c r="AB2594" s="21" t="n">
        <f aca="false">AA2594/Z2594</f>
        <v>0.866710166443511</v>
      </c>
      <c r="AC2594" s="11"/>
      <c r="AD2594" s="11"/>
      <c r="AE2594" s="11"/>
      <c r="AF2594" s="22" t="n">
        <v>2023</v>
      </c>
      <c r="AG2594" s="22" t="s">
        <v>52</v>
      </c>
      <c r="AH2594" s="22" t="s">
        <v>53</v>
      </c>
      <c r="AI2594" s="22"/>
      <c r="AJ2594" s="23" t="n">
        <v>0.7</v>
      </c>
      <c r="AK2594" s="24" t="n">
        <v>100000</v>
      </c>
      <c r="AL2594" s="23" t="n">
        <v>0.8</v>
      </c>
      <c r="AM2594" s="24" t="n">
        <v>25000</v>
      </c>
      <c r="AN2594" s="23" t="n">
        <v>0.9</v>
      </c>
      <c r="AO2594" s="24" t="n">
        <v>10000</v>
      </c>
      <c r="AP2594" s="25" t="n">
        <f aca="false">IF(AB2594&lt;AJ2594,AK2594,IF(AB2594&lt;AL2594,AM2594,IF(AB2594&lt;=AN2594,AO2594,0)))</f>
        <v>10000</v>
      </c>
    </row>
    <row r="2595" customFormat="false" ht="15.65" hidden="false" customHeight="false" outlineLevel="0" collapsed="false">
      <c r="A2595" s="11" t="n">
        <f aca="false">A2594+1</f>
        <v>2722</v>
      </c>
      <c r="B2595" s="12" t="s">
        <v>1039</v>
      </c>
      <c r="C2595" s="12" t="s">
        <v>1040</v>
      </c>
      <c r="D2595" s="12" t="s">
        <v>1041</v>
      </c>
      <c r="E2595" s="12" t="s">
        <v>1042</v>
      </c>
      <c r="F2595" s="14" t="s">
        <v>1083</v>
      </c>
      <c r="G2595" s="13" t="s">
        <v>1044</v>
      </c>
      <c r="H2595" s="12" t="s">
        <v>55</v>
      </c>
      <c r="I2595" s="12"/>
      <c r="J2595" s="14"/>
      <c r="K2595" s="15" t="n">
        <v>45129</v>
      </c>
      <c r="L2595" s="14" t="s">
        <v>1045</v>
      </c>
      <c r="M2595" s="16" t="n">
        <v>1</v>
      </c>
      <c r="N2595" s="16" t="n">
        <v>1</v>
      </c>
      <c r="O2595" s="17" t="n">
        <v>100000</v>
      </c>
      <c r="P2595" s="17" t="n">
        <v>100000</v>
      </c>
      <c r="Q2595" s="18" t="n">
        <v>12600</v>
      </c>
      <c r="R2595" s="19" t="n">
        <f aca="false">IF(H2595="F",1,0)</f>
        <v>0</v>
      </c>
      <c r="S2595" s="19" t="n">
        <f aca="false">IF(H2595="M",1,0)</f>
        <v>1</v>
      </c>
      <c r="T2595" s="11" t="s">
        <v>2831</v>
      </c>
      <c r="U2595" s="11" t="s">
        <v>328</v>
      </c>
      <c r="V2595" s="24" t="n">
        <f aca="false">_xlfn.xlookup(D2595,'WRSI Fusion'!$H$4:$H$354,'WRSI Fusion'!$AI$4:$AI$354)</f>
        <v>55.491318817415</v>
      </c>
      <c r="W2595" s="16" t="n">
        <f aca="false">_xlfn.xlookup(D2595,'WRSI Maïs'!$H$4:$H$346,'WRSI Maïs'!$AG$4:$AG$346)</f>
        <v>71.7845657352728</v>
      </c>
      <c r="X2595" s="16" t="n">
        <f aca="false">_xlfn.xlookup(D2595,'WRSI Mil'!$H$5:$H$355,'WRSI Mil'!$AG$5:$AG$355)</f>
        <v>75.2112747254168</v>
      </c>
      <c r="Y2595" s="16" t="n">
        <f aca="false">_xlfn.xlookup(D2595,'WRSI Sorgho'!$H$4:$H$354,'WRSI Sorgho'!$AI$4:$AI$354)</f>
        <v>52.7268365690857</v>
      </c>
      <c r="Z2595" s="16" t="n">
        <f aca="false">X2595</f>
        <v>75.2112747254168</v>
      </c>
      <c r="AA2595" s="16" t="n">
        <f aca="false">_xlfn.xlookup(D2595,'WRSI Mil'!$H$5:$H$355,'WRSI Mil'!$AH$5:$AH$355)</f>
        <v>65.1863764356946</v>
      </c>
      <c r="AB2595" s="21" t="n">
        <f aca="false">AA2595/Z2595</f>
        <v>0.866710166443511</v>
      </c>
      <c r="AC2595" s="11"/>
      <c r="AD2595" s="11"/>
      <c r="AE2595" s="11"/>
      <c r="AF2595" s="22" t="n">
        <v>2023</v>
      </c>
      <c r="AG2595" s="22" t="s">
        <v>52</v>
      </c>
      <c r="AH2595" s="22" t="s">
        <v>53</v>
      </c>
      <c r="AI2595" s="22"/>
      <c r="AJ2595" s="23" t="n">
        <v>0.7</v>
      </c>
      <c r="AK2595" s="24" t="n">
        <v>100000</v>
      </c>
      <c r="AL2595" s="23" t="n">
        <v>0.8</v>
      </c>
      <c r="AM2595" s="24" t="n">
        <v>25000</v>
      </c>
      <c r="AN2595" s="23" t="n">
        <v>0.9</v>
      </c>
      <c r="AO2595" s="24" t="n">
        <v>10000</v>
      </c>
      <c r="AP2595" s="25" t="n">
        <f aca="false">IF(AB2595&lt;AJ2595,AK2595,IF(AB2595&lt;AL2595,AM2595,IF(AB2595&lt;=AN2595,AO2595,0)))</f>
        <v>10000</v>
      </c>
    </row>
    <row r="2596" customFormat="false" ht="15.65" hidden="false" customHeight="false" outlineLevel="0" collapsed="false">
      <c r="A2596" s="11" t="n">
        <f aca="false">A2595+1</f>
        <v>2723</v>
      </c>
      <c r="B2596" s="12" t="s">
        <v>1039</v>
      </c>
      <c r="C2596" s="12" t="s">
        <v>1040</v>
      </c>
      <c r="D2596" s="12" t="s">
        <v>1041</v>
      </c>
      <c r="E2596" s="12" t="s">
        <v>1042</v>
      </c>
      <c r="F2596" s="14" t="s">
        <v>1128</v>
      </c>
      <c r="G2596" s="13" t="s">
        <v>1044</v>
      </c>
      <c r="H2596" s="12" t="s">
        <v>48</v>
      </c>
      <c r="I2596" s="12"/>
      <c r="J2596" s="14"/>
      <c r="K2596" s="15" t="n">
        <v>45132</v>
      </c>
      <c r="L2596" s="14" t="s">
        <v>1045</v>
      </c>
      <c r="M2596" s="16" t="n">
        <v>1</v>
      </c>
      <c r="N2596" s="16" t="n">
        <v>1</v>
      </c>
      <c r="O2596" s="17" t="n">
        <v>100000</v>
      </c>
      <c r="P2596" s="17" t="n">
        <v>100000</v>
      </c>
      <c r="Q2596" s="18" t="n">
        <v>12600</v>
      </c>
      <c r="R2596" s="19" t="n">
        <f aca="false">IF(H2596="F",1,0)</f>
        <v>1</v>
      </c>
      <c r="S2596" s="19" t="n">
        <f aca="false">IF(H2596="M",1,0)</f>
        <v>0</v>
      </c>
      <c r="T2596" s="11" t="s">
        <v>2832</v>
      </c>
      <c r="U2596" s="11" t="s">
        <v>328</v>
      </c>
      <c r="V2596" s="24" t="n">
        <f aca="false">_xlfn.xlookup(D2596,'WRSI Fusion'!$H$4:$H$354,'WRSI Fusion'!$AI$4:$AI$354)</f>
        <v>55.491318817415</v>
      </c>
      <c r="W2596" s="16" t="n">
        <f aca="false">_xlfn.xlookup(D2596,'WRSI Maïs'!$H$4:$H$346,'WRSI Maïs'!$AG$4:$AG$346)</f>
        <v>71.7845657352728</v>
      </c>
      <c r="X2596" s="16" t="n">
        <f aca="false">_xlfn.xlookup(D2596,'WRSI Mil'!$H$5:$H$355,'WRSI Mil'!$AG$5:$AG$355)</f>
        <v>75.2112747254168</v>
      </c>
      <c r="Y2596" s="16" t="n">
        <f aca="false">_xlfn.xlookup(D2596,'WRSI Sorgho'!$H$4:$H$354,'WRSI Sorgho'!$AI$4:$AI$354)</f>
        <v>52.7268365690857</v>
      </c>
      <c r="Z2596" s="16" t="n">
        <f aca="false">X2596</f>
        <v>75.2112747254168</v>
      </c>
      <c r="AA2596" s="16" t="n">
        <f aca="false">_xlfn.xlookup(D2596,'WRSI Mil'!$H$5:$H$355,'WRSI Mil'!$AH$5:$AH$355)</f>
        <v>65.1863764356946</v>
      </c>
      <c r="AB2596" s="21" t="n">
        <f aca="false">AA2596/Z2596</f>
        <v>0.866710166443511</v>
      </c>
      <c r="AC2596" s="11"/>
      <c r="AD2596" s="11"/>
      <c r="AE2596" s="11"/>
      <c r="AF2596" s="22" t="n">
        <v>2023</v>
      </c>
      <c r="AG2596" s="22" t="s">
        <v>52</v>
      </c>
      <c r="AH2596" s="22" t="s">
        <v>53</v>
      </c>
      <c r="AI2596" s="22"/>
      <c r="AJ2596" s="23" t="n">
        <v>0.7</v>
      </c>
      <c r="AK2596" s="24" t="n">
        <v>100000</v>
      </c>
      <c r="AL2596" s="23" t="n">
        <v>0.8</v>
      </c>
      <c r="AM2596" s="24" t="n">
        <v>25000</v>
      </c>
      <c r="AN2596" s="23" t="n">
        <v>0.9</v>
      </c>
      <c r="AO2596" s="24" t="n">
        <v>10000</v>
      </c>
      <c r="AP2596" s="25" t="n">
        <f aca="false">IF(AB2596&lt;AJ2596,AK2596,IF(AB2596&lt;AL2596,AM2596,IF(AB2596&lt;=AN2596,AO2596,0)))</f>
        <v>10000</v>
      </c>
    </row>
    <row r="2597" customFormat="false" ht="15.65" hidden="false" customHeight="false" outlineLevel="0" collapsed="false">
      <c r="A2597" s="11" t="n">
        <f aca="false">A2596+1</f>
        <v>2724</v>
      </c>
      <c r="B2597" s="12" t="s">
        <v>1039</v>
      </c>
      <c r="C2597" s="12" t="s">
        <v>1040</v>
      </c>
      <c r="D2597" s="12" t="s">
        <v>1041</v>
      </c>
      <c r="E2597" s="12" t="s">
        <v>1042</v>
      </c>
      <c r="F2597" s="14" t="s">
        <v>1059</v>
      </c>
      <c r="G2597" s="13" t="s">
        <v>1044</v>
      </c>
      <c r="H2597" s="12" t="s">
        <v>48</v>
      </c>
      <c r="I2597" s="12"/>
      <c r="J2597" s="14"/>
      <c r="K2597" s="15" t="n">
        <v>45130</v>
      </c>
      <c r="L2597" s="14" t="s">
        <v>1045</v>
      </c>
      <c r="M2597" s="16" t="n">
        <v>1</v>
      </c>
      <c r="N2597" s="16" t="n">
        <v>1</v>
      </c>
      <c r="O2597" s="17" t="n">
        <v>100000</v>
      </c>
      <c r="P2597" s="17" t="n">
        <v>100000</v>
      </c>
      <c r="Q2597" s="18" t="n">
        <v>12600</v>
      </c>
      <c r="R2597" s="19" t="n">
        <f aca="false">IF(H2597="F",1,0)</f>
        <v>1</v>
      </c>
      <c r="S2597" s="19" t="n">
        <f aca="false">IF(H2597="M",1,0)</f>
        <v>0</v>
      </c>
      <c r="T2597" s="11" t="s">
        <v>2833</v>
      </c>
      <c r="U2597" s="11" t="s">
        <v>328</v>
      </c>
      <c r="V2597" s="24" t="n">
        <f aca="false">_xlfn.xlookup(D2597,'WRSI Fusion'!$H$4:$H$354,'WRSI Fusion'!$AI$4:$AI$354)</f>
        <v>55.491318817415</v>
      </c>
      <c r="W2597" s="16" t="n">
        <f aca="false">_xlfn.xlookup(D2597,'WRSI Maïs'!$H$4:$H$346,'WRSI Maïs'!$AG$4:$AG$346)</f>
        <v>71.7845657352728</v>
      </c>
      <c r="X2597" s="16" t="n">
        <f aca="false">_xlfn.xlookup(D2597,'WRSI Mil'!$H$5:$H$355,'WRSI Mil'!$AG$5:$AG$355)</f>
        <v>75.2112747254168</v>
      </c>
      <c r="Y2597" s="16" t="n">
        <f aca="false">_xlfn.xlookup(D2597,'WRSI Sorgho'!$H$4:$H$354,'WRSI Sorgho'!$AI$4:$AI$354)</f>
        <v>52.7268365690857</v>
      </c>
      <c r="Z2597" s="16" t="n">
        <f aca="false">X2597</f>
        <v>75.2112747254168</v>
      </c>
      <c r="AA2597" s="16" t="n">
        <f aca="false">_xlfn.xlookup(D2597,'WRSI Mil'!$H$5:$H$355,'WRSI Mil'!$AH$5:$AH$355)</f>
        <v>65.1863764356946</v>
      </c>
      <c r="AB2597" s="21" t="n">
        <f aca="false">AA2597/Z2597</f>
        <v>0.866710166443511</v>
      </c>
      <c r="AC2597" s="11"/>
      <c r="AD2597" s="11"/>
      <c r="AE2597" s="11"/>
      <c r="AF2597" s="22" t="n">
        <v>2023</v>
      </c>
      <c r="AG2597" s="22" t="s">
        <v>52</v>
      </c>
      <c r="AH2597" s="22" t="s">
        <v>53</v>
      </c>
      <c r="AI2597" s="22"/>
      <c r="AJ2597" s="23" t="n">
        <v>0.7</v>
      </c>
      <c r="AK2597" s="24" t="n">
        <v>100000</v>
      </c>
      <c r="AL2597" s="23" t="n">
        <v>0.8</v>
      </c>
      <c r="AM2597" s="24" t="n">
        <v>25000</v>
      </c>
      <c r="AN2597" s="23" t="n">
        <v>0.9</v>
      </c>
      <c r="AO2597" s="24" t="n">
        <v>10000</v>
      </c>
      <c r="AP2597" s="25" t="n">
        <f aca="false">IF(AB2597&lt;AJ2597,AK2597,IF(AB2597&lt;AL2597,AM2597,IF(AB2597&lt;=AN2597,AO2597,0)))</f>
        <v>10000</v>
      </c>
    </row>
    <row r="2598" customFormat="false" ht="15.65" hidden="false" customHeight="false" outlineLevel="0" collapsed="false">
      <c r="A2598" s="11" t="n">
        <f aca="false">A2597+1</f>
        <v>2725</v>
      </c>
      <c r="B2598" s="12" t="s">
        <v>1039</v>
      </c>
      <c r="C2598" s="12" t="s">
        <v>1040</v>
      </c>
      <c r="D2598" s="12" t="s">
        <v>1041</v>
      </c>
      <c r="E2598" s="12" t="s">
        <v>1042</v>
      </c>
      <c r="F2598" s="14" t="s">
        <v>1073</v>
      </c>
      <c r="G2598" s="13" t="s">
        <v>1044</v>
      </c>
      <c r="H2598" s="12" t="s">
        <v>55</v>
      </c>
      <c r="I2598" s="12"/>
      <c r="J2598" s="14"/>
      <c r="K2598" s="15" t="n">
        <v>45128</v>
      </c>
      <c r="L2598" s="14" t="s">
        <v>1045</v>
      </c>
      <c r="M2598" s="16" t="n">
        <v>1</v>
      </c>
      <c r="N2598" s="16" t="n">
        <v>1</v>
      </c>
      <c r="O2598" s="17" t="n">
        <v>100000</v>
      </c>
      <c r="P2598" s="17" t="n">
        <v>100000</v>
      </c>
      <c r="Q2598" s="18" t="n">
        <v>12600</v>
      </c>
      <c r="R2598" s="19" t="n">
        <f aca="false">IF(H2598="F",1,0)</f>
        <v>0</v>
      </c>
      <c r="S2598" s="19" t="n">
        <f aca="false">IF(H2598="M",1,0)</f>
        <v>1</v>
      </c>
      <c r="T2598" s="11" t="s">
        <v>2834</v>
      </c>
      <c r="U2598" s="11" t="s">
        <v>328</v>
      </c>
      <c r="V2598" s="24" t="n">
        <f aca="false">_xlfn.xlookup(D2598,'WRSI Fusion'!$H$4:$H$354,'WRSI Fusion'!$AI$4:$AI$354)</f>
        <v>55.491318817415</v>
      </c>
      <c r="W2598" s="16" t="n">
        <f aca="false">_xlfn.xlookup(D2598,'WRSI Maïs'!$H$4:$H$346,'WRSI Maïs'!$AG$4:$AG$346)</f>
        <v>71.7845657352728</v>
      </c>
      <c r="X2598" s="16" t="n">
        <f aca="false">_xlfn.xlookup(D2598,'WRSI Mil'!$H$5:$H$355,'WRSI Mil'!$AG$5:$AG$355)</f>
        <v>75.2112747254168</v>
      </c>
      <c r="Y2598" s="16" t="n">
        <f aca="false">_xlfn.xlookup(D2598,'WRSI Sorgho'!$H$4:$H$354,'WRSI Sorgho'!$AI$4:$AI$354)</f>
        <v>52.7268365690857</v>
      </c>
      <c r="Z2598" s="16" t="n">
        <f aca="false">X2598</f>
        <v>75.2112747254168</v>
      </c>
      <c r="AA2598" s="16" t="n">
        <f aca="false">_xlfn.xlookup(D2598,'WRSI Mil'!$H$5:$H$355,'WRSI Mil'!$AH$5:$AH$355)</f>
        <v>65.1863764356946</v>
      </c>
      <c r="AB2598" s="21" t="n">
        <f aca="false">AA2598/Z2598</f>
        <v>0.866710166443511</v>
      </c>
      <c r="AC2598" s="11"/>
      <c r="AD2598" s="11"/>
      <c r="AE2598" s="11"/>
      <c r="AF2598" s="22" t="n">
        <v>2023</v>
      </c>
      <c r="AG2598" s="22" t="s">
        <v>52</v>
      </c>
      <c r="AH2598" s="22" t="s">
        <v>53</v>
      </c>
      <c r="AI2598" s="22"/>
      <c r="AJ2598" s="23" t="n">
        <v>0.7</v>
      </c>
      <c r="AK2598" s="24" t="n">
        <v>100000</v>
      </c>
      <c r="AL2598" s="23" t="n">
        <v>0.8</v>
      </c>
      <c r="AM2598" s="24" t="n">
        <v>25000</v>
      </c>
      <c r="AN2598" s="23" t="n">
        <v>0.9</v>
      </c>
      <c r="AO2598" s="24" t="n">
        <v>10000</v>
      </c>
      <c r="AP2598" s="25" t="n">
        <f aca="false">IF(AB2598&lt;AJ2598,AK2598,IF(AB2598&lt;AL2598,AM2598,IF(AB2598&lt;=AN2598,AO2598,0)))</f>
        <v>10000</v>
      </c>
    </row>
    <row r="2599" customFormat="false" ht="15.65" hidden="false" customHeight="false" outlineLevel="0" collapsed="false">
      <c r="A2599" s="11" t="n">
        <f aca="false">A2598+1</f>
        <v>2726</v>
      </c>
      <c r="B2599" s="12" t="s">
        <v>1039</v>
      </c>
      <c r="C2599" s="12" t="s">
        <v>1040</v>
      </c>
      <c r="D2599" s="12" t="s">
        <v>1041</v>
      </c>
      <c r="E2599" s="12" t="s">
        <v>1042</v>
      </c>
      <c r="F2599" s="14" t="s">
        <v>1128</v>
      </c>
      <c r="G2599" s="13" t="s">
        <v>1044</v>
      </c>
      <c r="H2599" s="12" t="s">
        <v>48</v>
      </c>
      <c r="I2599" s="12"/>
      <c r="J2599" s="14"/>
      <c r="K2599" s="15" t="n">
        <v>45132</v>
      </c>
      <c r="L2599" s="14" t="s">
        <v>1045</v>
      </c>
      <c r="M2599" s="16" t="n">
        <v>1</v>
      </c>
      <c r="N2599" s="16" t="n">
        <v>1</v>
      </c>
      <c r="O2599" s="17" t="n">
        <v>100000</v>
      </c>
      <c r="P2599" s="17" t="n">
        <v>100000</v>
      </c>
      <c r="Q2599" s="18" t="n">
        <v>12600</v>
      </c>
      <c r="R2599" s="19" t="n">
        <f aca="false">IF(H2599="F",1,0)</f>
        <v>1</v>
      </c>
      <c r="S2599" s="19" t="n">
        <f aca="false">IF(H2599="M",1,0)</f>
        <v>0</v>
      </c>
      <c r="T2599" s="11" t="s">
        <v>2835</v>
      </c>
      <c r="U2599" s="11" t="s">
        <v>328</v>
      </c>
      <c r="V2599" s="24" t="n">
        <f aca="false">_xlfn.xlookup(D2599,'WRSI Fusion'!$H$4:$H$354,'WRSI Fusion'!$AI$4:$AI$354)</f>
        <v>55.491318817415</v>
      </c>
      <c r="W2599" s="16" t="n">
        <f aca="false">_xlfn.xlookup(D2599,'WRSI Maïs'!$H$4:$H$346,'WRSI Maïs'!$AG$4:$AG$346)</f>
        <v>71.7845657352728</v>
      </c>
      <c r="X2599" s="16" t="n">
        <f aca="false">_xlfn.xlookup(D2599,'WRSI Mil'!$H$5:$H$355,'WRSI Mil'!$AG$5:$AG$355)</f>
        <v>75.2112747254168</v>
      </c>
      <c r="Y2599" s="16" t="n">
        <f aca="false">_xlfn.xlookup(D2599,'WRSI Sorgho'!$H$4:$H$354,'WRSI Sorgho'!$AI$4:$AI$354)</f>
        <v>52.7268365690857</v>
      </c>
      <c r="Z2599" s="16" t="n">
        <f aca="false">X2599</f>
        <v>75.2112747254168</v>
      </c>
      <c r="AA2599" s="16" t="n">
        <f aca="false">_xlfn.xlookup(D2599,'WRSI Mil'!$H$5:$H$355,'WRSI Mil'!$AH$5:$AH$355)</f>
        <v>65.1863764356946</v>
      </c>
      <c r="AB2599" s="21" t="n">
        <f aca="false">AA2599/Z2599</f>
        <v>0.866710166443511</v>
      </c>
      <c r="AC2599" s="11"/>
      <c r="AD2599" s="11"/>
      <c r="AE2599" s="11"/>
      <c r="AF2599" s="22" t="n">
        <v>2023</v>
      </c>
      <c r="AG2599" s="22" t="s">
        <v>52</v>
      </c>
      <c r="AH2599" s="22" t="s">
        <v>53</v>
      </c>
      <c r="AI2599" s="22"/>
      <c r="AJ2599" s="23" t="n">
        <v>0.7</v>
      </c>
      <c r="AK2599" s="24" t="n">
        <v>100000</v>
      </c>
      <c r="AL2599" s="23" t="n">
        <v>0.8</v>
      </c>
      <c r="AM2599" s="24" t="n">
        <v>25000</v>
      </c>
      <c r="AN2599" s="23" t="n">
        <v>0.9</v>
      </c>
      <c r="AO2599" s="24" t="n">
        <v>10000</v>
      </c>
      <c r="AP2599" s="25" t="n">
        <f aca="false">IF(AB2599&lt;AJ2599,AK2599,IF(AB2599&lt;AL2599,AM2599,IF(AB2599&lt;=AN2599,AO2599,0)))</f>
        <v>10000</v>
      </c>
    </row>
    <row r="2600" customFormat="false" ht="15.65" hidden="false" customHeight="false" outlineLevel="0" collapsed="false">
      <c r="A2600" s="11" t="n">
        <f aca="false">A2599+1</f>
        <v>2727</v>
      </c>
      <c r="B2600" s="12" t="s">
        <v>1039</v>
      </c>
      <c r="C2600" s="12" t="s">
        <v>1040</v>
      </c>
      <c r="D2600" s="12" t="s">
        <v>1041</v>
      </c>
      <c r="E2600" s="12" t="s">
        <v>1042</v>
      </c>
      <c r="F2600" s="14" t="s">
        <v>1069</v>
      </c>
      <c r="G2600" s="13" t="s">
        <v>1044</v>
      </c>
      <c r="H2600" s="12" t="s">
        <v>48</v>
      </c>
      <c r="I2600" s="12"/>
      <c r="J2600" s="14"/>
      <c r="K2600" s="15" t="n">
        <v>45127</v>
      </c>
      <c r="L2600" s="14" t="s">
        <v>1045</v>
      </c>
      <c r="M2600" s="16" t="n">
        <v>1</v>
      </c>
      <c r="N2600" s="16" t="n">
        <v>1</v>
      </c>
      <c r="O2600" s="17" t="n">
        <v>100000</v>
      </c>
      <c r="P2600" s="17" t="n">
        <v>100000</v>
      </c>
      <c r="Q2600" s="18" t="n">
        <v>12600</v>
      </c>
      <c r="R2600" s="19" t="n">
        <f aca="false">IF(H2600="F",1,0)</f>
        <v>1</v>
      </c>
      <c r="S2600" s="19" t="n">
        <f aca="false">IF(H2600="M",1,0)</f>
        <v>0</v>
      </c>
      <c r="T2600" s="11" t="s">
        <v>2836</v>
      </c>
      <c r="U2600" s="11" t="s">
        <v>328</v>
      </c>
      <c r="V2600" s="24" t="n">
        <f aca="false">_xlfn.xlookup(D2600,'WRSI Fusion'!$H$4:$H$354,'WRSI Fusion'!$AI$4:$AI$354)</f>
        <v>55.491318817415</v>
      </c>
      <c r="W2600" s="16" t="n">
        <f aca="false">_xlfn.xlookup(D2600,'WRSI Maïs'!$H$4:$H$346,'WRSI Maïs'!$AG$4:$AG$346)</f>
        <v>71.7845657352728</v>
      </c>
      <c r="X2600" s="16" t="n">
        <f aca="false">_xlfn.xlookup(D2600,'WRSI Mil'!$H$5:$H$355,'WRSI Mil'!$AG$5:$AG$355)</f>
        <v>75.2112747254168</v>
      </c>
      <c r="Y2600" s="16" t="n">
        <f aca="false">_xlfn.xlookup(D2600,'WRSI Sorgho'!$H$4:$H$354,'WRSI Sorgho'!$AI$4:$AI$354)</f>
        <v>52.7268365690857</v>
      </c>
      <c r="Z2600" s="16" t="n">
        <f aca="false">X2600</f>
        <v>75.2112747254168</v>
      </c>
      <c r="AA2600" s="16" t="n">
        <f aca="false">_xlfn.xlookup(D2600,'WRSI Mil'!$H$5:$H$355,'WRSI Mil'!$AH$5:$AH$355)</f>
        <v>65.1863764356946</v>
      </c>
      <c r="AB2600" s="21" t="n">
        <f aca="false">AA2600/Z2600</f>
        <v>0.866710166443511</v>
      </c>
      <c r="AC2600" s="11"/>
      <c r="AD2600" s="11"/>
      <c r="AE2600" s="11"/>
      <c r="AF2600" s="22" t="n">
        <v>2023</v>
      </c>
      <c r="AG2600" s="22" t="s">
        <v>52</v>
      </c>
      <c r="AH2600" s="22" t="s">
        <v>53</v>
      </c>
      <c r="AI2600" s="22"/>
      <c r="AJ2600" s="23" t="n">
        <v>0.7</v>
      </c>
      <c r="AK2600" s="24" t="n">
        <v>100000</v>
      </c>
      <c r="AL2600" s="23" t="n">
        <v>0.8</v>
      </c>
      <c r="AM2600" s="24" t="n">
        <v>25000</v>
      </c>
      <c r="AN2600" s="23" t="n">
        <v>0.9</v>
      </c>
      <c r="AO2600" s="24" t="n">
        <v>10000</v>
      </c>
      <c r="AP2600" s="25" t="n">
        <f aca="false">IF(AB2600&lt;AJ2600,AK2600,IF(AB2600&lt;AL2600,AM2600,IF(AB2600&lt;=AN2600,AO2600,0)))</f>
        <v>10000</v>
      </c>
    </row>
    <row r="2601" customFormat="false" ht="15.65" hidden="false" customHeight="false" outlineLevel="0" collapsed="false">
      <c r="A2601" s="11" t="n">
        <f aca="false">A2600+1</f>
        <v>2728</v>
      </c>
      <c r="B2601" s="12" t="s">
        <v>1039</v>
      </c>
      <c r="C2601" s="12" t="s">
        <v>1040</v>
      </c>
      <c r="D2601" s="12" t="s">
        <v>1041</v>
      </c>
      <c r="E2601" s="12" t="s">
        <v>1042</v>
      </c>
      <c r="F2601" s="14" t="s">
        <v>1056</v>
      </c>
      <c r="G2601" s="13" t="s">
        <v>1044</v>
      </c>
      <c r="H2601" s="12" t="s">
        <v>55</v>
      </c>
      <c r="I2601" s="12"/>
      <c r="J2601" s="14"/>
      <c r="K2601" s="15" t="n">
        <v>45133</v>
      </c>
      <c r="L2601" s="14" t="s">
        <v>1045</v>
      </c>
      <c r="M2601" s="16" t="n">
        <v>1</v>
      </c>
      <c r="N2601" s="16" t="n">
        <v>1</v>
      </c>
      <c r="O2601" s="17" t="n">
        <v>100000</v>
      </c>
      <c r="P2601" s="17" t="n">
        <v>100000</v>
      </c>
      <c r="Q2601" s="18" t="n">
        <v>12600</v>
      </c>
      <c r="R2601" s="19" t="n">
        <f aca="false">IF(H2601="F",1,0)</f>
        <v>0</v>
      </c>
      <c r="S2601" s="19" t="n">
        <f aca="false">IF(H2601="M",1,0)</f>
        <v>1</v>
      </c>
      <c r="T2601" s="11" t="s">
        <v>2837</v>
      </c>
      <c r="U2601" s="11" t="s">
        <v>328</v>
      </c>
      <c r="V2601" s="24" t="n">
        <f aca="false">_xlfn.xlookup(D2601,'WRSI Fusion'!$H$4:$H$354,'WRSI Fusion'!$AI$4:$AI$354)</f>
        <v>55.491318817415</v>
      </c>
      <c r="W2601" s="16" t="n">
        <f aca="false">_xlfn.xlookup(D2601,'WRSI Maïs'!$H$4:$H$346,'WRSI Maïs'!$AG$4:$AG$346)</f>
        <v>71.7845657352728</v>
      </c>
      <c r="X2601" s="16" t="n">
        <f aca="false">_xlfn.xlookup(D2601,'WRSI Mil'!$H$5:$H$355,'WRSI Mil'!$AG$5:$AG$355)</f>
        <v>75.2112747254168</v>
      </c>
      <c r="Y2601" s="16" t="n">
        <f aca="false">_xlfn.xlookup(D2601,'WRSI Sorgho'!$H$4:$H$354,'WRSI Sorgho'!$AI$4:$AI$354)</f>
        <v>52.7268365690857</v>
      </c>
      <c r="Z2601" s="16" t="n">
        <f aca="false">X2601</f>
        <v>75.2112747254168</v>
      </c>
      <c r="AA2601" s="16" t="n">
        <f aca="false">_xlfn.xlookup(D2601,'WRSI Mil'!$H$5:$H$355,'WRSI Mil'!$AH$5:$AH$355)</f>
        <v>65.1863764356946</v>
      </c>
      <c r="AB2601" s="21" t="n">
        <f aca="false">AA2601/Z2601</f>
        <v>0.866710166443511</v>
      </c>
      <c r="AC2601" s="11"/>
      <c r="AD2601" s="11"/>
      <c r="AE2601" s="11"/>
      <c r="AF2601" s="22" t="n">
        <v>2023</v>
      </c>
      <c r="AG2601" s="22" t="s">
        <v>52</v>
      </c>
      <c r="AH2601" s="22" t="s">
        <v>53</v>
      </c>
      <c r="AI2601" s="22"/>
      <c r="AJ2601" s="23" t="n">
        <v>0.7</v>
      </c>
      <c r="AK2601" s="24" t="n">
        <v>100000</v>
      </c>
      <c r="AL2601" s="23" t="n">
        <v>0.8</v>
      </c>
      <c r="AM2601" s="24" t="n">
        <v>25000</v>
      </c>
      <c r="AN2601" s="23" t="n">
        <v>0.9</v>
      </c>
      <c r="AO2601" s="24" t="n">
        <v>10000</v>
      </c>
      <c r="AP2601" s="25" t="n">
        <f aca="false">IF(AB2601&lt;AJ2601,AK2601,IF(AB2601&lt;AL2601,AM2601,IF(AB2601&lt;=AN2601,AO2601,0)))</f>
        <v>10000</v>
      </c>
    </row>
    <row r="2602" customFormat="false" ht="15.65" hidden="false" customHeight="false" outlineLevel="0" collapsed="false">
      <c r="A2602" s="11" t="n">
        <f aca="false">A2601+1</f>
        <v>2729</v>
      </c>
      <c r="B2602" s="12" t="s">
        <v>1039</v>
      </c>
      <c r="C2602" s="12" t="s">
        <v>1040</v>
      </c>
      <c r="D2602" s="12" t="s">
        <v>1041</v>
      </c>
      <c r="E2602" s="12" t="s">
        <v>1042</v>
      </c>
      <c r="F2602" s="14" t="s">
        <v>1111</v>
      </c>
      <c r="G2602" s="13" t="s">
        <v>1044</v>
      </c>
      <c r="H2602" s="12" t="s">
        <v>55</v>
      </c>
      <c r="I2602" s="12"/>
      <c r="J2602" s="14"/>
      <c r="K2602" s="15" t="n">
        <v>45126</v>
      </c>
      <c r="L2602" s="14" t="s">
        <v>1045</v>
      </c>
      <c r="M2602" s="16" t="n">
        <v>1</v>
      </c>
      <c r="N2602" s="16" t="n">
        <v>1</v>
      </c>
      <c r="O2602" s="17" t="n">
        <v>100000</v>
      </c>
      <c r="P2602" s="17" t="n">
        <v>100000</v>
      </c>
      <c r="Q2602" s="18" t="n">
        <v>12600</v>
      </c>
      <c r="R2602" s="19" t="n">
        <f aca="false">IF(H2602="F",1,0)</f>
        <v>0</v>
      </c>
      <c r="S2602" s="19" t="n">
        <f aca="false">IF(H2602="M",1,0)</f>
        <v>1</v>
      </c>
      <c r="T2602" s="11" t="s">
        <v>2838</v>
      </c>
      <c r="U2602" s="11" t="s">
        <v>328</v>
      </c>
      <c r="V2602" s="24" t="n">
        <f aca="false">_xlfn.xlookup(D2602,'WRSI Fusion'!$H$4:$H$354,'WRSI Fusion'!$AI$4:$AI$354)</f>
        <v>55.491318817415</v>
      </c>
      <c r="W2602" s="16" t="n">
        <f aca="false">_xlfn.xlookup(D2602,'WRSI Maïs'!$H$4:$H$346,'WRSI Maïs'!$AG$4:$AG$346)</f>
        <v>71.7845657352728</v>
      </c>
      <c r="X2602" s="16" t="n">
        <f aca="false">_xlfn.xlookup(D2602,'WRSI Mil'!$H$5:$H$355,'WRSI Mil'!$AG$5:$AG$355)</f>
        <v>75.2112747254168</v>
      </c>
      <c r="Y2602" s="16" t="n">
        <f aca="false">_xlfn.xlookup(D2602,'WRSI Sorgho'!$H$4:$H$354,'WRSI Sorgho'!$AI$4:$AI$354)</f>
        <v>52.7268365690857</v>
      </c>
      <c r="Z2602" s="16" t="n">
        <f aca="false">X2602</f>
        <v>75.2112747254168</v>
      </c>
      <c r="AA2602" s="16" t="n">
        <f aca="false">_xlfn.xlookup(D2602,'WRSI Mil'!$H$5:$H$355,'WRSI Mil'!$AH$5:$AH$355)</f>
        <v>65.1863764356946</v>
      </c>
      <c r="AB2602" s="21" t="n">
        <f aca="false">AA2602/Z2602</f>
        <v>0.866710166443511</v>
      </c>
      <c r="AC2602" s="11"/>
      <c r="AD2602" s="11"/>
      <c r="AE2602" s="11"/>
      <c r="AF2602" s="22" t="n">
        <v>2023</v>
      </c>
      <c r="AG2602" s="22" t="s">
        <v>52</v>
      </c>
      <c r="AH2602" s="22" t="s">
        <v>53</v>
      </c>
      <c r="AI2602" s="22"/>
      <c r="AJ2602" s="23" t="n">
        <v>0.7</v>
      </c>
      <c r="AK2602" s="24" t="n">
        <v>100000</v>
      </c>
      <c r="AL2602" s="23" t="n">
        <v>0.8</v>
      </c>
      <c r="AM2602" s="24" t="n">
        <v>25000</v>
      </c>
      <c r="AN2602" s="23" t="n">
        <v>0.9</v>
      </c>
      <c r="AO2602" s="24" t="n">
        <v>10000</v>
      </c>
      <c r="AP2602" s="25" t="n">
        <f aca="false">IF(AB2602&lt;AJ2602,AK2602,IF(AB2602&lt;AL2602,AM2602,IF(AB2602&lt;=AN2602,AO2602,0)))</f>
        <v>10000</v>
      </c>
    </row>
    <row r="2603" customFormat="false" ht="15.65" hidden="false" customHeight="false" outlineLevel="0" collapsed="false">
      <c r="A2603" s="11" t="n">
        <f aca="false">A2602+1</f>
        <v>2730</v>
      </c>
      <c r="B2603" s="12" t="s">
        <v>1039</v>
      </c>
      <c r="C2603" s="12" t="s">
        <v>1040</v>
      </c>
      <c r="D2603" s="12" t="s">
        <v>1041</v>
      </c>
      <c r="E2603" s="12" t="s">
        <v>1042</v>
      </c>
      <c r="F2603" s="14" t="s">
        <v>1083</v>
      </c>
      <c r="G2603" s="13" t="s">
        <v>1044</v>
      </c>
      <c r="H2603" s="12" t="s">
        <v>55</v>
      </c>
      <c r="I2603" s="12"/>
      <c r="J2603" s="14"/>
      <c r="K2603" s="15" t="n">
        <v>45129</v>
      </c>
      <c r="L2603" s="14" t="s">
        <v>1045</v>
      </c>
      <c r="M2603" s="16" t="n">
        <v>1</v>
      </c>
      <c r="N2603" s="16" t="n">
        <v>1</v>
      </c>
      <c r="O2603" s="17" t="n">
        <v>100000</v>
      </c>
      <c r="P2603" s="17" t="n">
        <v>100000</v>
      </c>
      <c r="Q2603" s="18" t="n">
        <v>12600</v>
      </c>
      <c r="R2603" s="19" t="n">
        <f aca="false">IF(H2603="F",1,0)</f>
        <v>0</v>
      </c>
      <c r="S2603" s="19" t="n">
        <f aca="false">IF(H2603="M",1,0)</f>
        <v>1</v>
      </c>
      <c r="T2603" s="11" t="s">
        <v>2839</v>
      </c>
      <c r="U2603" s="11" t="s">
        <v>328</v>
      </c>
      <c r="V2603" s="24" t="n">
        <f aca="false">_xlfn.xlookup(D2603,'WRSI Fusion'!$H$4:$H$354,'WRSI Fusion'!$AI$4:$AI$354)</f>
        <v>55.491318817415</v>
      </c>
      <c r="W2603" s="16" t="n">
        <f aca="false">_xlfn.xlookup(D2603,'WRSI Maïs'!$H$4:$H$346,'WRSI Maïs'!$AG$4:$AG$346)</f>
        <v>71.7845657352728</v>
      </c>
      <c r="X2603" s="16" t="n">
        <f aca="false">_xlfn.xlookup(D2603,'WRSI Mil'!$H$5:$H$355,'WRSI Mil'!$AG$5:$AG$355)</f>
        <v>75.2112747254168</v>
      </c>
      <c r="Y2603" s="16" t="n">
        <f aca="false">_xlfn.xlookup(D2603,'WRSI Sorgho'!$H$4:$H$354,'WRSI Sorgho'!$AI$4:$AI$354)</f>
        <v>52.7268365690857</v>
      </c>
      <c r="Z2603" s="16" t="n">
        <f aca="false">X2603</f>
        <v>75.2112747254168</v>
      </c>
      <c r="AA2603" s="16" t="n">
        <f aca="false">_xlfn.xlookup(D2603,'WRSI Mil'!$H$5:$H$355,'WRSI Mil'!$AH$5:$AH$355)</f>
        <v>65.1863764356946</v>
      </c>
      <c r="AB2603" s="21" t="n">
        <f aca="false">AA2603/Z2603</f>
        <v>0.866710166443511</v>
      </c>
      <c r="AC2603" s="11"/>
      <c r="AD2603" s="11"/>
      <c r="AE2603" s="11"/>
      <c r="AF2603" s="22" t="n">
        <v>2023</v>
      </c>
      <c r="AG2603" s="22" t="s">
        <v>52</v>
      </c>
      <c r="AH2603" s="22" t="s">
        <v>53</v>
      </c>
      <c r="AI2603" s="22"/>
      <c r="AJ2603" s="23" t="n">
        <v>0.7</v>
      </c>
      <c r="AK2603" s="24" t="n">
        <v>100000</v>
      </c>
      <c r="AL2603" s="23" t="n">
        <v>0.8</v>
      </c>
      <c r="AM2603" s="24" t="n">
        <v>25000</v>
      </c>
      <c r="AN2603" s="23" t="n">
        <v>0.9</v>
      </c>
      <c r="AO2603" s="24" t="n">
        <v>10000</v>
      </c>
      <c r="AP2603" s="25" t="n">
        <f aca="false">IF(AB2603&lt;AJ2603,AK2603,IF(AB2603&lt;AL2603,AM2603,IF(AB2603&lt;=AN2603,AO2603,0)))</f>
        <v>10000</v>
      </c>
    </row>
    <row r="2604" customFormat="false" ht="15.65" hidden="false" customHeight="false" outlineLevel="0" collapsed="false">
      <c r="A2604" s="11" t="n">
        <f aca="false">A2603+1</f>
        <v>2731</v>
      </c>
      <c r="B2604" s="12" t="s">
        <v>1039</v>
      </c>
      <c r="C2604" s="12" t="s">
        <v>1040</v>
      </c>
      <c r="D2604" s="12" t="s">
        <v>1041</v>
      </c>
      <c r="E2604" s="12" t="s">
        <v>1042</v>
      </c>
      <c r="F2604" s="14" t="s">
        <v>1094</v>
      </c>
      <c r="G2604" s="13" t="s">
        <v>1044</v>
      </c>
      <c r="H2604" s="12" t="s">
        <v>48</v>
      </c>
      <c r="I2604" s="12"/>
      <c r="J2604" s="14"/>
      <c r="K2604" s="15" t="n">
        <v>45133</v>
      </c>
      <c r="L2604" s="14" t="s">
        <v>1089</v>
      </c>
      <c r="M2604" s="16" t="n">
        <v>1</v>
      </c>
      <c r="N2604" s="16" t="n">
        <v>1</v>
      </c>
      <c r="O2604" s="17" t="n">
        <v>100000</v>
      </c>
      <c r="P2604" s="17" t="n">
        <v>100000</v>
      </c>
      <c r="Q2604" s="18" t="n">
        <v>12600</v>
      </c>
      <c r="R2604" s="19" t="n">
        <f aca="false">IF(H2604="F",1,0)</f>
        <v>1</v>
      </c>
      <c r="S2604" s="19" t="n">
        <f aca="false">IF(H2604="M",1,0)</f>
        <v>0</v>
      </c>
      <c r="T2604" s="11" t="s">
        <v>2840</v>
      </c>
      <c r="U2604" s="11" t="s">
        <v>328</v>
      </c>
      <c r="V2604" s="24" t="n">
        <f aca="false">_xlfn.xlookup(D2604,'WRSI Fusion'!$H$4:$H$354,'WRSI Fusion'!$AI$4:$AI$354)</f>
        <v>55.491318817415</v>
      </c>
      <c r="W2604" s="16" t="n">
        <f aca="false">_xlfn.xlookup(D2604,'WRSI Maïs'!$H$4:$H$346,'WRSI Maïs'!$AG$4:$AG$346)</f>
        <v>71.7845657352728</v>
      </c>
      <c r="X2604" s="16" t="n">
        <f aca="false">_xlfn.xlookup(D2604,'WRSI Mil'!$H$5:$H$355,'WRSI Mil'!$AG$5:$AG$355)</f>
        <v>75.2112747254168</v>
      </c>
      <c r="Y2604" s="16" t="n">
        <f aca="false">_xlfn.xlookup(D2604,'WRSI Sorgho'!$H$4:$H$354,'WRSI Sorgho'!$AI$4:$AI$354)</f>
        <v>52.7268365690857</v>
      </c>
      <c r="Z2604" s="16" t="n">
        <f aca="false">X2604</f>
        <v>75.2112747254168</v>
      </c>
      <c r="AA2604" s="16" t="n">
        <f aca="false">_xlfn.xlookup(D2604,'WRSI Mil'!$H$5:$H$355,'WRSI Mil'!$AH$5:$AH$355)</f>
        <v>65.1863764356946</v>
      </c>
      <c r="AB2604" s="21" t="n">
        <f aca="false">AA2604/Z2604</f>
        <v>0.866710166443511</v>
      </c>
      <c r="AC2604" s="11"/>
      <c r="AD2604" s="11"/>
      <c r="AE2604" s="11"/>
      <c r="AF2604" s="22" t="n">
        <v>2023</v>
      </c>
      <c r="AG2604" s="22" t="s">
        <v>52</v>
      </c>
      <c r="AH2604" s="22" t="s">
        <v>53</v>
      </c>
      <c r="AI2604" s="22"/>
      <c r="AJ2604" s="23" t="n">
        <v>0.7</v>
      </c>
      <c r="AK2604" s="24" t="n">
        <v>100000</v>
      </c>
      <c r="AL2604" s="23" t="n">
        <v>0.8</v>
      </c>
      <c r="AM2604" s="24" t="n">
        <v>25000</v>
      </c>
      <c r="AN2604" s="23" t="n">
        <v>0.9</v>
      </c>
      <c r="AO2604" s="24" t="n">
        <v>10000</v>
      </c>
      <c r="AP2604" s="25" t="n">
        <f aca="false">IF(AB2604&lt;AJ2604,AK2604,IF(AB2604&lt;AL2604,AM2604,IF(AB2604&lt;=AN2604,AO2604,0)))</f>
        <v>10000</v>
      </c>
    </row>
    <row r="2605" customFormat="false" ht="15.65" hidden="false" customHeight="false" outlineLevel="0" collapsed="false">
      <c r="A2605" s="11" t="n">
        <f aca="false">A2604+1</f>
        <v>2732</v>
      </c>
      <c r="B2605" s="12" t="s">
        <v>1039</v>
      </c>
      <c r="C2605" s="12" t="s">
        <v>1040</v>
      </c>
      <c r="D2605" s="12" t="s">
        <v>1041</v>
      </c>
      <c r="E2605" s="12" t="s">
        <v>1042</v>
      </c>
      <c r="F2605" s="14" t="s">
        <v>1083</v>
      </c>
      <c r="G2605" s="13" t="s">
        <v>1044</v>
      </c>
      <c r="H2605" s="12" t="s">
        <v>48</v>
      </c>
      <c r="I2605" s="12"/>
      <c r="J2605" s="14"/>
      <c r="K2605" s="15" t="n">
        <v>45129</v>
      </c>
      <c r="L2605" s="14" t="s">
        <v>1045</v>
      </c>
      <c r="M2605" s="16" t="n">
        <v>1</v>
      </c>
      <c r="N2605" s="16" t="n">
        <v>1</v>
      </c>
      <c r="O2605" s="17" t="n">
        <v>100000</v>
      </c>
      <c r="P2605" s="17" t="n">
        <v>100000</v>
      </c>
      <c r="Q2605" s="18" t="n">
        <v>12600</v>
      </c>
      <c r="R2605" s="19" t="n">
        <f aca="false">IF(H2605="F",1,0)</f>
        <v>1</v>
      </c>
      <c r="S2605" s="19" t="n">
        <f aca="false">IF(H2605="M",1,0)</f>
        <v>0</v>
      </c>
      <c r="T2605" s="11" t="s">
        <v>2841</v>
      </c>
      <c r="U2605" s="11" t="s">
        <v>328</v>
      </c>
      <c r="V2605" s="24" t="n">
        <f aca="false">_xlfn.xlookup(D2605,'WRSI Fusion'!$H$4:$H$354,'WRSI Fusion'!$AI$4:$AI$354)</f>
        <v>55.491318817415</v>
      </c>
      <c r="W2605" s="16" t="n">
        <f aca="false">_xlfn.xlookup(D2605,'WRSI Maïs'!$H$4:$H$346,'WRSI Maïs'!$AG$4:$AG$346)</f>
        <v>71.7845657352728</v>
      </c>
      <c r="X2605" s="16" t="n">
        <f aca="false">_xlfn.xlookup(D2605,'WRSI Mil'!$H$5:$H$355,'WRSI Mil'!$AG$5:$AG$355)</f>
        <v>75.2112747254168</v>
      </c>
      <c r="Y2605" s="16" t="n">
        <f aca="false">_xlfn.xlookup(D2605,'WRSI Sorgho'!$H$4:$H$354,'WRSI Sorgho'!$AI$4:$AI$354)</f>
        <v>52.7268365690857</v>
      </c>
      <c r="Z2605" s="16" t="n">
        <f aca="false">X2605</f>
        <v>75.2112747254168</v>
      </c>
      <c r="AA2605" s="16" t="n">
        <f aca="false">_xlfn.xlookup(D2605,'WRSI Mil'!$H$5:$H$355,'WRSI Mil'!$AH$5:$AH$355)</f>
        <v>65.1863764356946</v>
      </c>
      <c r="AB2605" s="21" t="n">
        <f aca="false">AA2605/Z2605</f>
        <v>0.866710166443511</v>
      </c>
      <c r="AC2605" s="11"/>
      <c r="AD2605" s="11"/>
      <c r="AE2605" s="11"/>
      <c r="AF2605" s="22" t="n">
        <v>2023</v>
      </c>
      <c r="AG2605" s="22" t="s">
        <v>52</v>
      </c>
      <c r="AH2605" s="22" t="s">
        <v>53</v>
      </c>
      <c r="AI2605" s="22"/>
      <c r="AJ2605" s="23" t="n">
        <v>0.7</v>
      </c>
      <c r="AK2605" s="24" t="n">
        <v>100000</v>
      </c>
      <c r="AL2605" s="23" t="n">
        <v>0.8</v>
      </c>
      <c r="AM2605" s="24" t="n">
        <v>25000</v>
      </c>
      <c r="AN2605" s="23" t="n">
        <v>0.9</v>
      </c>
      <c r="AO2605" s="24" t="n">
        <v>10000</v>
      </c>
      <c r="AP2605" s="25" t="n">
        <f aca="false">IF(AB2605&lt;AJ2605,AK2605,IF(AB2605&lt;AL2605,AM2605,IF(AB2605&lt;=AN2605,AO2605,0)))</f>
        <v>10000</v>
      </c>
    </row>
    <row r="2606" customFormat="false" ht="15.65" hidden="false" customHeight="false" outlineLevel="0" collapsed="false">
      <c r="A2606" s="11" t="n">
        <f aca="false">A2605+1</f>
        <v>2733</v>
      </c>
      <c r="B2606" s="12" t="s">
        <v>1039</v>
      </c>
      <c r="C2606" s="12" t="s">
        <v>1040</v>
      </c>
      <c r="D2606" s="12" t="s">
        <v>1041</v>
      </c>
      <c r="E2606" s="12" t="s">
        <v>1042</v>
      </c>
      <c r="F2606" s="14" t="s">
        <v>1083</v>
      </c>
      <c r="G2606" s="13" t="s">
        <v>1044</v>
      </c>
      <c r="H2606" s="12" t="s">
        <v>48</v>
      </c>
      <c r="I2606" s="12"/>
      <c r="J2606" s="14"/>
      <c r="K2606" s="15" t="n">
        <v>45129</v>
      </c>
      <c r="L2606" s="14" t="s">
        <v>1045</v>
      </c>
      <c r="M2606" s="16" t="n">
        <v>1</v>
      </c>
      <c r="N2606" s="16" t="n">
        <v>1</v>
      </c>
      <c r="O2606" s="17" t="n">
        <v>100000</v>
      </c>
      <c r="P2606" s="17" t="n">
        <v>100000</v>
      </c>
      <c r="Q2606" s="18" t="n">
        <v>12600</v>
      </c>
      <c r="R2606" s="19" t="n">
        <f aca="false">IF(H2606="F",1,0)</f>
        <v>1</v>
      </c>
      <c r="S2606" s="19" t="n">
        <f aca="false">IF(H2606="M",1,0)</f>
        <v>0</v>
      </c>
      <c r="T2606" s="11" t="s">
        <v>2842</v>
      </c>
      <c r="U2606" s="11" t="s">
        <v>328</v>
      </c>
      <c r="V2606" s="24" t="n">
        <f aca="false">_xlfn.xlookup(D2606,'WRSI Fusion'!$H$4:$H$354,'WRSI Fusion'!$AI$4:$AI$354)</f>
        <v>55.491318817415</v>
      </c>
      <c r="W2606" s="16" t="n">
        <f aca="false">_xlfn.xlookup(D2606,'WRSI Maïs'!$H$4:$H$346,'WRSI Maïs'!$AG$4:$AG$346)</f>
        <v>71.7845657352728</v>
      </c>
      <c r="X2606" s="16" t="n">
        <f aca="false">_xlfn.xlookup(D2606,'WRSI Mil'!$H$5:$H$355,'WRSI Mil'!$AG$5:$AG$355)</f>
        <v>75.2112747254168</v>
      </c>
      <c r="Y2606" s="16" t="n">
        <f aca="false">_xlfn.xlookup(D2606,'WRSI Sorgho'!$H$4:$H$354,'WRSI Sorgho'!$AI$4:$AI$354)</f>
        <v>52.7268365690857</v>
      </c>
      <c r="Z2606" s="16" t="n">
        <f aca="false">X2606</f>
        <v>75.2112747254168</v>
      </c>
      <c r="AA2606" s="16" t="n">
        <f aca="false">_xlfn.xlookup(D2606,'WRSI Mil'!$H$5:$H$355,'WRSI Mil'!$AH$5:$AH$355)</f>
        <v>65.1863764356946</v>
      </c>
      <c r="AB2606" s="21" t="n">
        <f aca="false">AA2606/Z2606</f>
        <v>0.866710166443511</v>
      </c>
      <c r="AC2606" s="11"/>
      <c r="AD2606" s="11"/>
      <c r="AE2606" s="11"/>
      <c r="AF2606" s="22" t="n">
        <v>2023</v>
      </c>
      <c r="AG2606" s="22" t="s">
        <v>52</v>
      </c>
      <c r="AH2606" s="22" t="s">
        <v>53</v>
      </c>
      <c r="AI2606" s="22"/>
      <c r="AJ2606" s="23" t="n">
        <v>0.7</v>
      </c>
      <c r="AK2606" s="24" t="n">
        <v>100000</v>
      </c>
      <c r="AL2606" s="23" t="n">
        <v>0.8</v>
      </c>
      <c r="AM2606" s="24" t="n">
        <v>25000</v>
      </c>
      <c r="AN2606" s="23" t="n">
        <v>0.9</v>
      </c>
      <c r="AO2606" s="24" t="n">
        <v>10000</v>
      </c>
      <c r="AP2606" s="25" t="n">
        <f aca="false">IF(AB2606&lt;AJ2606,AK2606,IF(AB2606&lt;AL2606,AM2606,IF(AB2606&lt;=AN2606,AO2606,0)))</f>
        <v>10000</v>
      </c>
    </row>
    <row r="2607" customFormat="false" ht="15.65" hidden="false" customHeight="false" outlineLevel="0" collapsed="false">
      <c r="A2607" s="11" t="n">
        <f aca="false">A2606+1</f>
        <v>2734</v>
      </c>
      <c r="B2607" s="12" t="s">
        <v>1039</v>
      </c>
      <c r="C2607" s="12" t="s">
        <v>1040</v>
      </c>
      <c r="D2607" s="12" t="s">
        <v>1041</v>
      </c>
      <c r="E2607" s="12" t="s">
        <v>1042</v>
      </c>
      <c r="F2607" s="14" t="s">
        <v>1100</v>
      </c>
      <c r="G2607" s="13" t="s">
        <v>1044</v>
      </c>
      <c r="H2607" s="12" t="s">
        <v>55</v>
      </c>
      <c r="I2607" s="12"/>
      <c r="J2607" s="14"/>
      <c r="K2607" s="15" t="n">
        <v>45135</v>
      </c>
      <c r="L2607" s="14" t="s">
        <v>1045</v>
      </c>
      <c r="M2607" s="16" t="n">
        <v>1</v>
      </c>
      <c r="N2607" s="16" t="n">
        <v>1</v>
      </c>
      <c r="O2607" s="17" t="n">
        <v>100000</v>
      </c>
      <c r="P2607" s="17" t="n">
        <v>100000</v>
      </c>
      <c r="Q2607" s="18" t="n">
        <v>12600</v>
      </c>
      <c r="R2607" s="19" t="n">
        <f aca="false">IF(H2607="F",1,0)</f>
        <v>0</v>
      </c>
      <c r="S2607" s="19" t="n">
        <f aca="false">IF(H2607="M",1,0)</f>
        <v>1</v>
      </c>
      <c r="T2607" s="11" t="s">
        <v>2843</v>
      </c>
      <c r="U2607" s="11" t="s">
        <v>328</v>
      </c>
      <c r="V2607" s="24" t="n">
        <f aca="false">_xlfn.xlookup(D2607,'WRSI Fusion'!$H$4:$H$354,'WRSI Fusion'!$AI$4:$AI$354)</f>
        <v>55.491318817415</v>
      </c>
      <c r="W2607" s="16" t="n">
        <f aca="false">_xlfn.xlookup(D2607,'WRSI Maïs'!$H$4:$H$346,'WRSI Maïs'!$AG$4:$AG$346)</f>
        <v>71.7845657352728</v>
      </c>
      <c r="X2607" s="16" t="n">
        <f aca="false">_xlfn.xlookup(D2607,'WRSI Mil'!$H$5:$H$355,'WRSI Mil'!$AG$5:$AG$355)</f>
        <v>75.2112747254168</v>
      </c>
      <c r="Y2607" s="16" t="n">
        <f aca="false">_xlfn.xlookup(D2607,'WRSI Sorgho'!$H$4:$H$354,'WRSI Sorgho'!$AI$4:$AI$354)</f>
        <v>52.7268365690857</v>
      </c>
      <c r="Z2607" s="16" t="n">
        <f aca="false">X2607</f>
        <v>75.2112747254168</v>
      </c>
      <c r="AA2607" s="16" t="n">
        <f aca="false">_xlfn.xlookup(D2607,'WRSI Mil'!$H$5:$H$355,'WRSI Mil'!$AH$5:$AH$355)</f>
        <v>65.1863764356946</v>
      </c>
      <c r="AB2607" s="21" t="n">
        <f aca="false">AA2607/Z2607</f>
        <v>0.866710166443511</v>
      </c>
      <c r="AC2607" s="11"/>
      <c r="AD2607" s="11"/>
      <c r="AE2607" s="11"/>
      <c r="AF2607" s="22" t="n">
        <v>2023</v>
      </c>
      <c r="AG2607" s="22" t="s">
        <v>52</v>
      </c>
      <c r="AH2607" s="22" t="s">
        <v>53</v>
      </c>
      <c r="AI2607" s="22"/>
      <c r="AJ2607" s="23" t="n">
        <v>0.7</v>
      </c>
      <c r="AK2607" s="24" t="n">
        <v>100000</v>
      </c>
      <c r="AL2607" s="23" t="n">
        <v>0.8</v>
      </c>
      <c r="AM2607" s="24" t="n">
        <v>25000</v>
      </c>
      <c r="AN2607" s="23" t="n">
        <v>0.9</v>
      </c>
      <c r="AO2607" s="24" t="n">
        <v>10000</v>
      </c>
      <c r="AP2607" s="25" t="n">
        <f aca="false">IF(AB2607&lt;AJ2607,AK2607,IF(AB2607&lt;AL2607,AM2607,IF(AB2607&lt;=AN2607,AO2607,0)))</f>
        <v>10000</v>
      </c>
    </row>
    <row r="2608" customFormat="false" ht="15.65" hidden="false" customHeight="false" outlineLevel="0" collapsed="false">
      <c r="A2608" s="11" t="n">
        <f aca="false">A2607+1</f>
        <v>2735</v>
      </c>
      <c r="B2608" s="12" t="s">
        <v>1039</v>
      </c>
      <c r="C2608" s="12" t="s">
        <v>1040</v>
      </c>
      <c r="D2608" s="12" t="s">
        <v>1041</v>
      </c>
      <c r="E2608" s="12" t="s">
        <v>1042</v>
      </c>
      <c r="F2608" s="14" t="s">
        <v>1077</v>
      </c>
      <c r="G2608" s="13" t="s">
        <v>1044</v>
      </c>
      <c r="H2608" s="12" t="s">
        <v>48</v>
      </c>
      <c r="I2608" s="12"/>
      <c r="J2608" s="14"/>
      <c r="K2608" s="15" t="n">
        <v>45133</v>
      </c>
      <c r="L2608" s="14" t="s">
        <v>1045</v>
      </c>
      <c r="M2608" s="16" t="n">
        <v>1</v>
      </c>
      <c r="N2608" s="16" t="n">
        <v>1</v>
      </c>
      <c r="O2608" s="17" t="n">
        <v>100000</v>
      </c>
      <c r="P2608" s="17" t="n">
        <v>100000</v>
      </c>
      <c r="Q2608" s="18" t="n">
        <v>12600</v>
      </c>
      <c r="R2608" s="19" t="n">
        <f aca="false">IF(H2608="F",1,0)</f>
        <v>1</v>
      </c>
      <c r="S2608" s="19" t="n">
        <f aca="false">IF(H2608="M",1,0)</f>
        <v>0</v>
      </c>
      <c r="T2608" s="11" t="s">
        <v>2844</v>
      </c>
      <c r="U2608" s="11" t="s">
        <v>328</v>
      </c>
      <c r="V2608" s="24" t="n">
        <f aca="false">_xlfn.xlookup(D2608,'WRSI Fusion'!$H$4:$H$354,'WRSI Fusion'!$AI$4:$AI$354)</f>
        <v>55.491318817415</v>
      </c>
      <c r="W2608" s="16" t="n">
        <f aca="false">_xlfn.xlookup(D2608,'WRSI Maïs'!$H$4:$H$346,'WRSI Maïs'!$AG$4:$AG$346)</f>
        <v>71.7845657352728</v>
      </c>
      <c r="X2608" s="16" t="n">
        <f aca="false">_xlfn.xlookup(D2608,'WRSI Mil'!$H$5:$H$355,'WRSI Mil'!$AG$5:$AG$355)</f>
        <v>75.2112747254168</v>
      </c>
      <c r="Y2608" s="16" t="n">
        <f aca="false">_xlfn.xlookup(D2608,'WRSI Sorgho'!$H$4:$H$354,'WRSI Sorgho'!$AI$4:$AI$354)</f>
        <v>52.7268365690857</v>
      </c>
      <c r="Z2608" s="16" t="n">
        <f aca="false">X2608</f>
        <v>75.2112747254168</v>
      </c>
      <c r="AA2608" s="16" t="n">
        <f aca="false">_xlfn.xlookup(D2608,'WRSI Mil'!$H$5:$H$355,'WRSI Mil'!$AH$5:$AH$355)</f>
        <v>65.1863764356946</v>
      </c>
      <c r="AB2608" s="21" t="n">
        <f aca="false">AA2608/Z2608</f>
        <v>0.866710166443511</v>
      </c>
      <c r="AC2608" s="11"/>
      <c r="AD2608" s="11"/>
      <c r="AE2608" s="11"/>
      <c r="AF2608" s="22" t="n">
        <v>2023</v>
      </c>
      <c r="AG2608" s="22" t="s">
        <v>52</v>
      </c>
      <c r="AH2608" s="22" t="s">
        <v>53</v>
      </c>
      <c r="AI2608" s="22"/>
      <c r="AJ2608" s="23" t="n">
        <v>0.7</v>
      </c>
      <c r="AK2608" s="24" t="n">
        <v>100000</v>
      </c>
      <c r="AL2608" s="23" t="n">
        <v>0.8</v>
      </c>
      <c r="AM2608" s="24" t="n">
        <v>25000</v>
      </c>
      <c r="AN2608" s="23" t="n">
        <v>0.9</v>
      </c>
      <c r="AO2608" s="24" t="n">
        <v>10000</v>
      </c>
      <c r="AP2608" s="25" t="n">
        <f aca="false">IF(AB2608&lt;AJ2608,AK2608,IF(AB2608&lt;AL2608,AM2608,IF(AB2608&lt;=AN2608,AO2608,0)))</f>
        <v>10000</v>
      </c>
    </row>
    <row r="2609" customFormat="false" ht="15.65" hidden="false" customHeight="false" outlineLevel="0" collapsed="false">
      <c r="A2609" s="11" t="n">
        <f aca="false">A2608+1</f>
        <v>2736</v>
      </c>
      <c r="B2609" s="12" t="s">
        <v>1039</v>
      </c>
      <c r="C2609" s="12" t="s">
        <v>1040</v>
      </c>
      <c r="D2609" s="12" t="s">
        <v>1041</v>
      </c>
      <c r="E2609" s="12" t="s">
        <v>1042</v>
      </c>
      <c r="F2609" s="14" t="s">
        <v>1056</v>
      </c>
      <c r="G2609" s="13" t="s">
        <v>1044</v>
      </c>
      <c r="H2609" s="12" t="s">
        <v>55</v>
      </c>
      <c r="I2609" s="12"/>
      <c r="J2609" s="14"/>
      <c r="K2609" s="15" t="n">
        <v>45133</v>
      </c>
      <c r="L2609" s="14" t="s">
        <v>1045</v>
      </c>
      <c r="M2609" s="16" t="n">
        <v>1</v>
      </c>
      <c r="N2609" s="16" t="n">
        <v>1</v>
      </c>
      <c r="O2609" s="17" t="n">
        <v>100000</v>
      </c>
      <c r="P2609" s="17" t="n">
        <v>100000</v>
      </c>
      <c r="Q2609" s="18" t="n">
        <v>12600</v>
      </c>
      <c r="R2609" s="19" t="n">
        <f aca="false">IF(H2609="F",1,0)</f>
        <v>0</v>
      </c>
      <c r="S2609" s="19" t="n">
        <f aca="false">IF(H2609="M",1,0)</f>
        <v>1</v>
      </c>
      <c r="T2609" s="11" t="s">
        <v>2845</v>
      </c>
      <c r="U2609" s="11" t="s">
        <v>328</v>
      </c>
      <c r="V2609" s="24" t="n">
        <f aca="false">_xlfn.xlookup(D2609,'WRSI Fusion'!$H$4:$H$354,'WRSI Fusion'!$AI$4:$AI$354)</f>
        <v>55.491318817415</v>
      </c>
      <c r="W2609" s="16" t="n">
        <f aca="false">_xlfn.xlookup(D2609,'WRSI Maïs'!$H$4:$H$346,'WRSI Maïs'!$AG$4:$AG$346)</f>
        <v>71.7845657352728</v>
      </c>
      <c r="X2609" s="16" t="n">
        <f aca="false">_xlfn.xlookup(D2609,'WRSI Mil'!$H$5:$H$355,'WRSI Mil'!$AG$5:$AG$355)</f>
        <v>75.2112747254168</v>
      </c>
      <c r="Y2609" s="16" t="n">
        <f aca="false">_xlfn.xlookup(D2609,'WRSI Sorgho'!$H$4:$H$354,'WRSI Sorgho'!$AI$4:$AI$354)</f>
        <v>52.7268365690857</v>
      </c>
      <c r="Z2609" s="16" t="n">
        <f aca="false">X2609</f>
        <v>75.2112747254168</v>
      </c>
      <c r="AA2609" s="16" t="n">
        <f aca="false">_xlfn.xlookup(D2609,'WRSI Mil'!$H$5:$H$355,'WRSI Mil'!$AH$5:$AH$355)</f>
        <v>65.1863764356946</v>
      </c>
      <c r="AB2609" s="21" t="n">
        <f aca="false">AA2609/Z2609</f>
        <v>0.866710166443511</v>
      </c>
      <c r="AC2609" s="11"/>
      <c r="AD2609" s="11"/>
      <c r="AE2609" s="11"/>
      <c r="AF2609" s="22" t="n">
        <v>2023</v>
      </c>
      <c r="AG2609" s="22" t="s">
        <v>52</v>
      </c>
      <c r="AH2609" s="22" t="s">
        <v>53</v>
      </c>
      <c r="AI2609" s="22"/>
      <c r="AJ2609" s="23" t="n">
        <v>0.7</v>
      </c>
      <c r="AK2609" s="24" t="n">
        <v>100000</v>
      </c>
      <c r="AL2609" s="23" t="n">
        <v>0.8</v>
      </c>
      <c r="AM2609" s="24" t="n">
        <v>25000</v>
      </c>
      <c r="AN2609" s="23" t="n">
        <v>0.9</v>
      </c>
      <c r="AO2609" s="24" t="n">
        <v>10000</v>
      </c>
      <c r="AP2609" s="25" t="n">
        <f aca="false">IF(AB2609&lt;AJ2609,AK2609,IF(AB2609&lt;AL2609,AM2609,IF(AB2609&lt;=AN2609,AO2609,0)))</f>
        <v>10000</v>
      </c>
    </row>
    <row r="2610" customFormat="false" ht="15.65" hidden="false" customHeight="false" outlineLevel="0" collapsed="false">
      <c r="A2610" s="11" t="n">
        <f aca="false">A2609+1</f>
        <v>2737</v>
      </c>
      <c r="B2610" s="12" t="s">
        <v>1039</v>
      </c>
      <c r="C2610" s="12" t="s">
        <v>1040</v>
      </c>
      <c r="D2610" s="12" t="s">
        <v>1041</v>
      </c>
      <c r="E2610" s="12" t="s">
        <v>1042</v>
      </c>
      <c r="F2610" s="14" t="s">
        <v>1059</v>
      </c>
      <c r="G2610" s="13" t="s">
        <v>1044</v>
      </c>
      <c r="H2610" s="12" t="s">
        <v>48</v>
      </c>
      <c r="I2610" s="12"/>
      <c r="J2610" s="14"/>
      <c r="K2610" s="15" t="n">
        <v>45130</v>
      </c>
      <c r="L2610" s="14" t="s">
        <v>1045</v>
      </c>
      <c r="M2610" s="16" t="n">
        <v>1</v>
      </c>
      <c r="N2610" s="16" t="n">
        <v>1</v>
      </c>
      <c r="O2610" s="17" t="n">
        <v>100000</v>
      </c>
      <c r="P2610" s="17" t="n">
        <v>100000</v>
      </c>
      <c r="Q2610" s="18" t="n">
        <v>12600</v>
      </c>
      <c r="R2610" s="19" t="n">
        <f aca="false">IF(H2610="F",1,0)</f>
        <v>1</v>
      </c>
      <c r="S2610" s="19" t="n">
        <f aca="false">IF(H2610="M",1,0)</f>
        <v>0</v>
      </c>
      <c r="T2610" s="11" t="s">
        <v>2846</v>
      </c>
      <c r="U2610" s="11" t="s">
        <v>328</v>
      </c>
      <c r="V2610" s="24" t="n">
        <f aca="false">_xlfn.xlookup(D2610,'WRSI Fusion'!$H$4:$H$354,'WRSI Fusion'!$AI$4:$AI$354)</f>
        <v>55.491318817415</v>
      </c>
      <c r="W2610" s="16" t="n">
        <f aca="false">_xlfn.xlookup(D2610,'WRSI Maïs'!$H$4:$H$346,'WRSI Maïs'!$AG$4:$AG$346)</f>
        <v>71.7845657352728</v>
      </c>
      <c r="X2610" s="16" t="n">
        <f aca="false">_xlfn.xlookup(D2610,'WRSI Mil'!$H$5:$H$355,'WRSI Mil'!$AG$5:$AG$355)</f>
        <v>75.2112747254168</v>
      </c>
      <c r="Y2610" s="16" t="n">
        <f aca="false">_xlfn.xlookup(D2610,'WRSI Sorgho'!$H$4:$H$354,'WRSI Sorgho'!$AI$4:$AI$354)</f>
        <v>52.7268365690857</v>
      </c>
      <c r="Z2610" s="16" t="n">
        <f aca="false">X2610</f>
        <v>75.2112747254168</v>
      </c>
      <c r="AA2610" s="16" t="n">
        <f aca="false">_xlfn.xlookup(D2610,'WRSI Mil'!$H$5:$H$355,'WRSI Mil'!$AH$5:$AH$355)</f>
        <v>65.1863764356946</v>
      </c>
      <c r="AB2610" s="21" t="n">
        <f aca="false">AA2610/Z2610</f>
        <v>0.866710166443511</v>
      </c>
      <c r="AC2610" s="11"/>
      <c r="AD2610" s="11"/>
      <c r="AE2610" s="11"/>
      <c r="AF2610" s="22" t="n">
        <v>2023</v>
      </c>
      <c r="AG2610" s="22" t="s">
        <v>52</v>
      </c>
      <c r="AH2610" s="22" t="s">
        <v>53</v>
      </c>
      <c r="AI2610" s="22"/>
      <c r="AJ2610" s="23" t="n">
        <v>0.7</v>
      </c>
      <c r="AK2610" s="24" t="n">
        <v>100000</v>
      </c>
      <c r="AL2610" s="23" t="n">
        <v>0.8</v>
      </c>
      <c r="AM2610" s="24" t="n">
        <v>25000</v>
      </c>
      <c r="AN2610" s="23" t="n">
        <v>0.9</v>
      </c>
      <c r="AO2610" s="24" t="n">
        <v>10000</v>
      </c>
      <c r="AP2610" s="25" t="n">
        <f aca="false">IF(AB2610&lt;AJ2610,AK2610,IF(AB2610&lt;AL2610,AM2610,IF(AB2610&lt;=AN2610,AO2610,0)))</f>
        <v>10000</v>
      </c>
    </row>
    <row r="2611" customFormat="false" ht="15.65" hidden="false" customHeight="false" outlineLevel="0" collapsed="false">
      <c r="A2611" s="11" t="n">
        <f aca="false">A2610+1</f>
        <v>2738</v>
      </c>
      <c r="B2611" s="12" t="s">
        <v>1039</v>
      </c>
      <c r="C2611" s="12" t="s">
        <v>1040</v>
      </c>
      <c r="D2611" s="12" t="s">
        <v>1041</v>
      </c>
      <c r="E2611" s="12" t="s">
        <v>1042</v>
      </c>
      <c r="F2611" s="14" t="s">
        <v>1056</v>
      </c>
      <c r="G2611" s="13" t="s">
        <v>1044</v>
      </c>
      <c r="H2611" s="12" t="s">
        <v>48</v>
      </c>
      <c r="I2611" s="12"/>
      <c r="J2611" s="14"/>
      <c r="K2611" s="15" t="n">
        <v>45133</v>
      </c>
      <c r="L2611" s="14" t="s">
        <v>1045</v>
      </c>
      <c r="M2611" s="16" t="n">
        <v>1</v>
      </c>
      <c r="N2611" s="16" t="n">
        <v>1</v>
      </c>
      <c r="O2611" s="17" t="n">
        <v>100000</v>
      </c>
      <c r="P2611" s="17" t="n">
        <v>100000</v>
      </c>
      <c r="Q2611" s="18" t="n">
        <v>12600</v>
      </c>
      <c r="R2611" s="19" t="n">
        <f aca="false">IF(H2611="F",1,0)</f>
        <v>1</v>
      </c>
      <c r="S2611" s="19" t="n">
        <f aca="false">IF(H2611="M",1,0)</f>
        <v>0</v>
      </c>
      <c r="T2611" s="11" t="s">
        <v>2847</v>
      </c>
      <c r="U2611" s="11" t="s">
        <v>328</v>
      </c>
      <c r="V2611" s="24" t="n">
        <f aca="false">_xlfn.xlookup(D2611,'WRSI Fusion'!$H$4:$H$354,'WRSI Fusion'!$AI$4:$AI$354)</f>
        <v>55.491318817415</v>
      </c>
      <c r="W2611" s="16" t="n">
        <f aca="false">_xlfn.xlookup(D2611,'WRSI Maïs'!$H$4:$H$346,'WRSI Maïs'!$AG$4:$AG$346)</f>
        <v>71.7845657352728</v>
      </c>
      <c r="X2611" s="16" t="n">
        <f aca="false">_xlfn.xlookup(D2611,'WRSI Mil'!$H$5:$H$355,'WRSI Mil'!$AG$5:$AG$355)</f>
        <v>75.2112747254168</v>
      </c>
      <c r="Y2611" s="16" t="n">
        <f aca="false">_xlfn.xlookup(D2611,'WRSI Sorgho'!$H$4:$H$354,'WRSI Sorgho'!$AI$4:$AI$354)</f>
        <v>52.7268365690857</v>
      </c>
      <c r="Z2611" s="16" t="n">
        <f aca="false">X2611</f>
        <v>75.2112747254168</v>
      </c>
      <c r="AA2611" s="16" t="n">
        <f aca="false">_xlfn.xlookup(D2611,'WRSI Mil'!$H$5:$H$355,'WRSI Mil'!$AH$5:$AH$355)</f>
        <v>65.1863764356946</v>
      </c>
      <c r="AB2611" s="21" t="n">
        <f aca="false">AA2611/Z2611</f>
        <v>0.866710166443511</v>
      </c>
      <c r="AC2611" s="11"/>
      <c r="AD2611" s="11"/>
      <c r="AE2611" s="11"/>
      <c r="AF2611" s="22" t="n">
        <v>2023</v>
      </c>
      <c r="AG2611" s="22" t="s">
        <v>52</v>
      </c>
      <c r="AH2611" s="22" t="s">
        <v>53</v>
      </c>
      <c r="AI2611" s="22"/>
      <c r="AJ2611" s="23" t="n">
        <v>0.7</v>
      </c>
      <c r="AK2611" s="24" t="n">
        <v>100000</v>
      </c>
      <c r="AL2611" s="23" t="n">
        <v>0.8</v>
      </c>
      <c r="AM2611" s="24" t="n">
        <v>25000</v>
      </c>
      <c r="AN2611" s="23" t="n">
        <v>0.9</v>
      </c>
      <c r="AO2611" s="24" t="n">
        <v>10000</v>
      </c>
      <c r="AP2611" s="25" t="n">
        <f aca="false">IF(AB2611&lt;AJ2611,AK2611,IF(AB2611&lt;AL2611,AM2611,IF(AB2611&lt;=AN2611,AO2611,0)))</f>
        <v>10000</v>
      </c>
    </row>
    <row r="2612" customFormat="false" ht="15.65" hidden="false" customHeight="false" outlineLevel="0" collapsed="false">
      <c r="A2612" s="11" t="n">
        <f aca="false">A2611+1</f>
        <v>2739</v>
      </c>
      <c r="B2612" s="12" t="s">
        <v>1039</v>
      </c>
      <c r="C2612" s="12" t="s">
        <v>1040</v>
      </c>
      <c r="D2612" s="12" t="s">
        <v>1041</v>
      </c>
      <c r="E2612" s="12" t="s">
        <v>1042</v>
      </c>
      <c r="F2612" s="14" t="s">
        <v>1077</v>
      </c>
      <c r="G2612" s="13" t="s">
        <v>1044</v>
      </c>
      <c r="H2612" s="12" t="s">
        <v>55</v>
      </c>
      <c r="I2612" s="12"/>
      <c r="J2612" s="14"/>
      <c r="K2612" s="15" t="n">
        <v>45133</v>
      </c>
      <c r="L2612" s="14" t="s">
        <v>1045</v>
      </c>
      <c r="M2612" s="16" t="n">
        <v>1</v>
      </c>
      <c r="N2612" s="16" t="n">
        <v>1</v>
      </c>
      <c r="O2612" s="17" t="n">
        <v>100000</v>
      </c>
      <c r="P2612" s="17" t="n">
        <v>100000</v>
      </c>
      <c r="Q2612" s="18" t="n">
        <v>12600</v>
      </c>
      <c r="R2612" s="19" t="n">
        <f aca="false">IF(H2612="F",1,0)</f>
        <v>0</v>
      </c>
      <c r="S2612" s="19" t="n">
        <f aca="false">IF(H2612="M",1,0)</f>
        <v>1</v>
      </c>
      <c r="T2612" s="11" t="s">
        <v>2848</v>
      </c>
      <c r="U2612" s="11" t="s">
        <v>328</v>
      </c>
      <c r="V2612" s="24" t="n">
        <f aca="false">_xlfn.xlookup(D2612,'WRSI Fusion'!$H$4:$H$354,'WRSI Fusion'!$AI$4:$AI$354)</f>
        <v>55.491318817415</v>
      </c>
      <c r="W2612" s="16" t="n">
        <f aca="false">_xlfn.xlookup(D2612,'WRSI Maïs'!$H$4:$H$346,'WRSI Maïs'!$AG$4:$AG$346)</f>
        <v>71.7845657352728</v>
      </c>
      <c r="X2612" s="16" t="n">
        <f aca="false">_xlfn.xlookup(D2612,'WRSI Mil'!$H$5:$H$355,'WRSI Mil'!$AG$5:$AG$355)</f>
        <v>75.2112747254168</v>
      </c>
      <c r="Y2612" s="16" t="n">
        <f aca="false">_xlfn.xlookup(D2612,'WRSI Sorgho'!$H$4:$H$354,'WRSI Sorgho'!$AI$4:$AI$354)</f>
        <v>52.7268365690857</v>
      </c>
      <c r="Z2612" s="16" t="n">
        <f aca="false">X2612</f>
        <v>75.2112747254168</v>
      </c>
      <c r="AA2612" s="16" t="n">
        <f aca="false">_xlfn.xlookup(D2612,'WRSI Mil'!$H$5:$H$355,'WRSI Mil'!$AH$5:$AH$355)</f>
        <v>65.1863764356946</v>
      </c>
      <c r="AB2612" s="21" t="n">
        <f aca="false">AA2612/Z2612</f>
        <v>0.866710166443511</v>
      </c>
      <c r="AC2612" s="11"/>
      <c r="AD2612" s="11"/>
      <c r="AE2612" s="11"/>
      <c r="AF2612" s="22" t="n">
        <v>2023</v>
      </c>
      <c r="AG2612" s="22" t="s">
        <v>52</v>
      </c>
      <c r="AH2612" s="22" t="s">
        <v>53</v>
      </c>
      <c r="AI2612" s="22"/>
      <c r="AJ2612" s="23" t="n">
        <v>0.7</v>
      </c>
      <c r="AK2612" s="24" t="n">
        <v>100000</v>
      </c>
      <c r="AL2612" s="23" t="n">
        <v>0.8</v>
      </c>
      <c r="AM2612" s="24" t="n">
        <v>25000</v>
      </c>
      <c r="AN2612" s="23" t="n">
        <v>0.9</v>
      </c>
      <c r="AO2612" s="24" t="n">
        <v>10000</v>
      </c>
      <c r="AP2612" s="25" t="n">
        <f aca="false">IF(AB2612&lt;AJ2612,AK2612,IF(AB2612&lt;AL2612,AM2612,IF(AB2612&lt;=AN2612,AO2612,0)))</f>
        <v>10000</v>
      </c>
    </row>
    <row r="2613" customFormat="false" ht="15.65" hidden="false" customHeight="false" outlineLevel="0" collapsed="false">
      <c r="A2613" s="11" t="n">
        <f aca="false">A2612+1</f>
        <v>2740</v>
      </c>
      <c r="B2613" s="12" t="s">
        <v>1039</v>
      </c>
      <c r="C2613" s="12" t="s">
        <v>1040</v>
      </c>
      <c r="D2613" s="12" t="s">
        <v>1041</v>
      </c>
      <c r="E2613" s="12" t="s">
        <v>1042</v>
      </c>
      <c r="F2613" s="14" t="s">
        <v>1128</v>
      </c>
      <c r="G2613" s="13" t="s">
        <v>1044</v>
      </c>
      <c r="H2613" s="12" t="s">
        <v>55</v>
      </c>
      <c r="I2613" s="12"/>
      <c r="J2613" s="14"/>
      <c r="K2613" s="15" t="n">
        <v>45132</v>
      </c>
      <c r="L2613" s="14" t="s">
        <v>1045</v>
      </c>
      <c r="M2613" s="16" t="n">
        <v>1</v>
      </c>
      <c r="N2613" s="16" t="n">
        <v>1</v>
      </c>
      <c r="O2613" s="17" t="n">
        <v>100000</v>
      </c>
      <c r="P2613" s="17" t="n">
        <v>100000</v>
      </c>
      <c r="Q2613" s="18" t="n">
        <v>12600</v>
      </c>
      <c r="R2613" s="19" t="n">
        <f aca="false">IF(H2613="F",1,0)</f>
        <v>0</v>
      </c>
      <c r="S2613" s="19" t="n">
        <f aca="false">IF(H2613="M",1,0)</f>
        <v>1</v>
      </c>
      <c r="T2613" s="11" t="s">
        <v>2849</v>
      </c>
      <c r="U2613" s="11" t="s">
        <v>328</v>
      </c>
      <c r="V2613" s="24" t="n">
        <f aca="false">_xlfn.xlookup(D2613,'WRSI Fusion'!$H$4:$H$354,'WRSI Fusion'!$AI$4:$AI$354)</f>
        <v>55.491318817415</v>
      </c>
      <c r="W2613" s="16" t="n">
        <f aca="false">_xlfn.xlookup(D2613,'WRSI Maïs'!$H$4:$H$346,'WRSI Maïs'!$AG$4:$AG$346)</f>
        <v>71.7845657352728</v>
      </c>
      <c r="X2613" s="16" t="n">
        <f aca="false">_xlfn.xlookup(D2613,'WRSI Mil'!$H$5:$H$355,'WRSI Mil'!$AG$5:$AG$355)</f>
        <v>75.2112747254168</v>
      </c>
      <c r="Y2613" s="16" t="n">
        <f aca="false">_xlfn.xlookup(D2613,'WRSI Sorgho'!$H$4:$H$354,'WRSI Sorgho'!$AI$4:$AI$354)</f>
        <v>52.7268365690857</v>
      </c>
      <c r="Z2613" s="16" t="n">
        <f aca="false">X2613</f>
        <v>75.2112747254168</v>
      </c>
      <c r="AA2613" s="16" t="n">
        <f aca="false">_xlfn.xlookup(D2613,'WRSI Mil'!$H$5:$H$355,'WRSI Mil'!$AH$5:$AH$355)</f>
        <v>65.1863764356946</v>
      </c>
      <c r="AB2613" s="21" t="n">
        <f aca="false">AA2613/Z2613</f>
        <v>0.866710166443511</v>
      </c>
      <c r="AC2613" s="11"/>
      <c r="AD2613" s="11"/>
      <c r="AE2613" s="11"/>
      <c r="AF2613" s="22" t="n">
        <v>2023</v>
      </c>
      <c r="AG2613" s="22" t="s">
        <v>52</v>
      </c>
      <c r="AH2613" s="22" t="s">
        <v>53</v>
      </c>
      <c r="AI2613" s="22"/>
      <c r="AJ2613" s="23" t="n">
        <v>0.7</v>
      </c>
      <c r="AK2613" s="24" t="n">
        <v>100000</v>
      </c>
      <c r="AL2613" s="23" t="n">
        <v>0.8</v>
      </c>
      <c r="AM2613" s="24" t="n">
        <v>25000</v>
      </c>
      <c r="AN2613" s="23" t="n">
        <v>0.9</v>
      </c>
      <c r="AO2613" s="24" t="n">
        <v>10000</v>
      </c>
      <c r="AP2613" s="25" t="n">
        <f aca="false">IF(AB2613&lt;AJ2613,AK2613,IF(AB2613&lt;AL2613,AM2613,IF(AB2613&lt;=AN2613,AO2613,0)))</f>
        <v>10000</v>
      </c>
    </row>
    <row r="2614" customFormat="false" ht="15.65" hidden="false" customHeight="false" outlineLevel="0" collapsed="false">
      <c r="A2614" s="11" t="n">
        <f aca="false">A2613+1</f>
        <v>2741</v>
      </c>
      <c r="B2614" s="12" t="s">
        <v>1039</v>
      </c>
      <c r="C2614" s="12" t="s">
        <v>1040</v>
      </c>
      <c r="D2614" s="12" t="s">
        <v>1041</v>
      </c>
      <c r="E2614" s="12" t="s">
        <v>1042</v>
      </c>
      <c r="F2614" s="14" t="s">
        <v>1114</v>
      </c>
      <c r="G2614" s="13" t="s">
        <v>1044</v>
      </c>
      <c r="H2614" s="12" t="s">
        <v>55</v>
      </c>
      <c r="I2614" s="12"/>
      <c r="J2614" s="14"/>
      <c r="K2614" s="15" t="n">
        <v>45134</v>
      </c>
      <c r="L2614" s="14" t="s">
        <v>1045</v>
      </c>
      <c r="M2614" s="16" t="n">
        <v>1</v>
      </c>
      <c r="N2614" s="16" t="n">
        <v>1</v>
      </c>
      <c r="O2614" s="17" t="n">
        <v>100000</v>
      </c>
      <c r="P2614" s="17" t="n">
        <v>100000</v>
      </c>
      <c r="Q2614" s="18" t="n">
        <v>12600</v>
      </c>
      <c r="R2614" s="19" t="n">
        <f aca="false">IF(H2614="F",1,0)</f>
        <v>0</v>
      </c>
      <c r="S2614" s="19" t="n">
        <f aca="false">IF(H2614="M",1,0)</f>
        <v>1</v>
      </c>
      <c r="T2614" s="11" t="s">
        <v>2850</v>
      </c>
      <c r="U2614" s="11" t="s">
        <v>328</v>
      </c>
      <c r="V2614" s="24" t="n">
        <f aca="false">_xlfn.xlookup(D2614,'WRSI Fusion'!$H$4:$H$354,'WRSI Fusion'!$AI$4:$AI$354)</f>
        <v>55.491318817415</v>
      </c>
      <c r="W2614" s="16" t="n">
        <f aca="false">_xlfn.xlookup(D2614,'WRSI Maïs'!$H$4:$H$346,'WRSI Maïs'!$AG$4:$AG$346)</f>
        <v>71.7845657352728</v>
      </c>
      <c r="X2614" s="16" t="n">
        <f aca="false">_xlfn.xlookup(D2614,'WRSI Mil'!$H$5:$H$355,'WRSI Mil'!$AG$5:$AG$355)</f>
        <v>75.2112747254168</v>
      </c>
      <c r="Y2614" s="16" t="n">
        <f aca="false">_xlfn.xlookup(D2614,'WRSI Sorgho'!$H$4:$H$354,'WRSI Sorgho'!$AI$4:$AI$354)</f>
        <v>52.7268365690857</v>
      </c>
      <c r="Z2614" s="16" t="n">
        <f aca="false">X2614</f>
        <v>75.2112747254168</v>
      </c>
      <c r="AA2614" s="16" t="n">
        <f aca="false">_xlfn.xlookup(D2614,'WRSI Mil'!$H$5:$H$355,'WRSI Mil'!$AH$5:$AH$355)</f>
        <v>65.1863764356946</v>
      </c>
      <c r="AB2614" s="21" t="n">
        <f aca="false">AA2614/Z2614</f>
        <v>0.866710166443511</v>
      </c>
      <c r="AC2614" s="11"/>
      <c r="AD2614" s="11"/>
      <c r="AE2614" s="11"/>
      <c r="AF2614" s="22" t="n">
        <v>2023</v>
      </c>
      <c r="AG2614" s="22" t="s">
        <v>52</v>
      </c>
      <c r="AH2614" s="22" t="s">
        <v>53</v>
      </c>
      <c r="AI2614" s="22"/>
      <c r="AJ2614" s="23" t="n">
        <v>0.7</v>
      </c>
      <c r="AK2614" s="24" t="n">
        <v>100000</v>
      </c>
      <c r="AL2614" s="23" t="n">
        <v>0.8</v>
      </c>
      <c r="AM2614" s="24" t="n">
        <v>25000</v>
      </c>
      <c r="AN2614" s="23" t="n">
        <v>0.9</v>
      </c>
      <c r="AO2614" s="24" t="n">
        <v>10000</v>
      </c>
      <c r="AP2614" s="25" t="n">
        <f aca="false">IF(AB2614&lt;AJ2614,AK2614,IF(AB2614&lt;AL2614,AM2614,IF(AB2614&lt;=AN2614,AO2614,0)))</f>
        <v>10000</v>
      </c>
    </row>
    <row r="2615" customFormat="false" ht="15.65" hidden="false" customHeight="false" outlineLevel="0" collapsed="false">
      <c r="A2615" s="11" t="n">
        <f aca="false">A2614+1</f>
        <v>2767</v>
      </c>
      <c r="B2615" s="12" t="s">
        <v>317</v>
      </c>
      <c r="C2615" s="12" t="s">
        <v>318</v>
      </c>
      <c r="D2615" s="12" t="s">
        <v>319</v>
      </c>
      <c r="E2615" s="12" t="s">
        <v>320</v>
      </c>
      <c r="F2615" s="14" t="s">
        <v>329</v>
      </c>
      <c r="G2615" s="13" t="s">
        <v>322</v>
      </c>
      <c r="H2615" s="12" t="s">
        <v>48</v>
      </c>
      <c r="I2615" s="12"/>
      <c r="J2615" s="14"/>
      <c r="K2615" s="15" t="n">
        <v>45184</v>
      </c>
      <c r="L2615" s="14" t="s">
        <v>49</v>
      </c>
      <c r="M2615" s="16" t="n">
        <v>1</v>
      </c>
      <c r="N2615" s="16" t="n">
        <v>1</v>
      </c>
      <c r="O2615" s="17" t="n">
        <v>100000</v>
      </c>
      <c r="P2615" s="17" t="n">
        <v>100000</v>
      </c>
      <c r="Q2615" s="18" t="n">
        <v>12600</v>
      </c>
      <c r="R2615" s="19" t="n">
        <f aca="false">IF(H2615="F",1,0)</f>
        <v>1</v>
      </c>
      <c r="S2615" s="19" t="n">
        <f aca="false">IF(H2615="M",1,0)</f>
        <v>0</v>
      </c>
      <c r="T2615" s="11" t="s">
        <v>2851</v>
      </c>
      <c r="U2615" s="11" t="s">
        <v>51</v>
      </c>
      <c r="V2615" s="24" t="n">
        <f aca="false">_xlfn.xlookup(D2615,'WRSI Fusion'!$H$4:$H$354,'WRSI Fusion'!$AI$4:$AI$354)</f>
        <v>82.7127323227562</v>
      </c>
      <c r="W2615" s="16" t="n">
        <f aca="false">_xlfn.xlookup(D2615,'WRSI Maïs'!$H$4:$H$346,'WRSI Maïs'!$AG$4:$AG$346)</f>
        <v>87.7749226142368</v>
      </c>
      <c r="X2615" s="16" t="n">
        <f aca="false">_xlfn.xlookup(D2615,'WRSI Mil'!$H$5:$H$355,'WRSI Mil'!$AG$5:$AG$355)</f>
        <v>91.7988582593603</v>
      </c>
      <c r="Y2615" s="16" t="n">
        <f aca="false">_xlfn.xlookup(D2615,'WRSI Sorgho'!$H$4:$H$354,'WRSI Sorgho'!$AI$4:$AI$354)</f>
        <v>83.2982702389205</v>
      </c>
      <c r="Z2615" s="16" t="n">
        <f aca="false">Y2615</f>
        <v>83.2982702389205</v>
      </c>
      <c r="AA2615" s="16" t="n">
        <f aca="false">_xlfn.xlookup(D2615,'WRSI Sorgho'!$H$4:$H$354,'WRSI Sorgho'!$AJ$4:$AJ$354)</f>
        <v>69.2589718824511</v>
      </c>
      <c r="AB2615" s="21" t="n">
        <f aca="false">AA2615/Z2615</f>
        <v>0.831457504265081</v>
      </c>
      <c r="AC2615" s="11"/>
      <c r="AD2615" s="11"/>
      <c r="AE2615" s="11"/>
      <c r="AF2615" s="22" t="n">
        <v>2023</v>
      </c>
      <c r="AG2615" s="22" t="s">
        <v>52</v>
      </c>
      <c r="AH2615" s="22" t="s">
        <v>53</v>
      </c>
      <c r="AI2615" s="22"/>
      <c r="AJ2615" s="23" t="n">
        <v>0.7</v>
      </c>
      <c r="AK2615" s="24" t="n">
        <v>100000</v>
      </c>
      <c r="AL2615" s="23" t="n">
        <v>0.8</v>
      </c>
      <c r="AM2615" s="24" t="n">
        <v>25000</v>
      </c>
      <c r="AN2615" s="23" t="n">
        <v>0.9</v>
      </c>
      <c r="AO2615" s="24" t="n">
        <v>10000</v>
      </c>
      <c r="AP2615" s="25" t="n">
        <f aca="false">IF(AB2615&lt;AJ2615,AK2615,IF(AB2615&lt;AL2615,AM2615,IF(AB2615&lt;=AN2615,AO2615,0)))</f>
        <v>10000</v>
      </c>
    </row>
    <row r="2616" customFormat="false" ht="15.65" hidden="false" customHeight="false" outlineLevel="0" collapsed="false">
      <c r="A2616" s="11" t="n">
        <f aca="false">A2615+1</f>
        <v>2768</v>
      </c>
      <c r="B2616" s="12" t="s">
        <v>317</v>
      </c>
      <c r="C2616" s="12" t="s">
        <v>318</v>
      </c>
      <c r="D2616" s="12" t="s">
        <v>319</v>
      </c>
      <c r="E2616" s="12" t="s">
        <v>320</v>
      </c>
      <c r="F2616" s="14" t="s">
        <v>136</v>
      </c>
      <c r="G2616" s="13" t="s">
        <v>322</v>
      </c>
      <c r="H2616" s="12" t="s">
        <v>55</v>
      </c>
      <c r="I2616" s="12"/>
      <c r="J2616" s="14"/>
      <c r="K2616" s="15" t="n">
        <v>45184</v>
      </c>
      <c r="L2616" s="14" t="s">
        <v>414</v>
      </c>
      <c r="M2616" s="16" t="n">
        <v>1</v>
      </c>
      <c r="N2616" s="16" t="n">
        <v>1</v>
      </c>
      <c r="O2616" s="17" t="n">
        <v>100000</v>
      </c>
      <c r="P2616" s="17" t="n">
        <v>100000</v>
      </c>
      <c r="Q2616" s="18" t="n">
        <v>12600</v>
      </c>
      <c r="R2616" s="19" t="n">
        <f aca="false">IF(H2616="F",1,0)</f>
        <v>0</v>
      </c>
      <c r="S2616" s="19" t="n">
        <f aca="false">IF(H2616="M",1,0)</f>
        <v>1</v>
      </c>
      <c r="T2616" s="11" t="s">
        <v>2852</v>
      </c>
      <c r="U2616" s="11" t="s">
        <v>325</v>
      </c>
      <c r="V2616" s="24" t="n">
        <f aca="false">_xlfn.xlookup(D2616,'WRSI Fusion'!$H$4:$H$354,'WRSI Fusion'!$AI$4:$AI$354)</f>
        <v>82.7127323227562</v>
      </c>
      <c r="W2616" s="16" t="n">
        <f aca="false">_xlfn.xlookup(D2616,'WRSI Maïs'!$H$4:$H$346,'WRSI Maïs'!$AG$4:$AG$346)</f>
        <v>87.7749226142368</v>
      </c>
      <c r="X2616" s="16" t="n">
        <f aca="false">_xlfn.xlookup(D2616,'WRSI Mil'!$H$5:$H$355,'WRSI Mil'!$AG$5:$AG$355)</f>
        <v>91.7988582593603</v>
      </c>
      <c r="Y2616" s="16" t="n">
        <f aca="false">_xlfn.xlookup(D2616,'WRSI Sorgho'!$H$4:$H$354,'WRSI Sorgho'!$AI$4:$AI$354)</f>
        <v>83.2982702389205</v>
      </c>
      <c r="Z2616" s="16" t="n">
        <f aca="false">V2616</f>
        <v>82.7127323227562</v>
      </c>
      <c r="AA2616" s="16" t="n">
        <f aca="false">_xlfn.xlookup(D2616,'WRSI Fusion'!$H$4:$H$354,'WRSI Fusion'!$AJ$4:$AJ$354)</f>
        <v>68.7266602866405</v>
      </c>
      <c r="AB2616" s="21" t="n">
        <f aca="false">AA2616/Z2616</f>
        <v>0.830907870610051</v>
      </c>
      <c r="AC2616" s="11"/>
      <c r="AD2616" s="11"/>
      <c r="AE2616" s="11"/>
      <c r="AF2616" s="22" t="n">
        <v>2023</v>
      </c>
      <c r="AG2616" s="22" t="s">
        <v>52</v>
      </c>
      <c r="AH2616" s="22" t="s">
        <v>53</v>
      </c>
      <c r="AI2616" s="22"/>
      <c r="AJ2616" s="23" t="n">
        <v>0.7</v>
      </c>
      <c r="AK2616" s="24" t="n">
        <v>100000</v>
      </c>
      <c r="AL2616" s="23" t="n">
        <v>0.8</v>
      </c>
      <c r="AM2616" s="24" t="n">
        <v>25000</v>
      </c>
      <c r="AN2616" s="23" t="n">
        <v>0.9</v>
      </c>
      <c r="AO2616" s="24" t="n">
        <v>10000</v>
      </c>
      <c r="AP2616" s="25" t="n">
        <f aca="false">IF(AB2616&lt;AJ2616,AK2616,IF(AB2616&lt;AL2616,AM2616,IF(AB2616&lt;=AN2616,AO2616,0)))</f>
        <v>10000</v>
      </c>
    </row>
    <row r="2617" customFormat="false" ht="15.65" hidden="false" customHeight="false" outlineLevel="0" collapsed="false">
      <c r="A2617" s="11" t="n">
        <f aca="false">A2616+1</f>
        <v>2769</v>
      </c>
      <c r="B2617" s="12" t="s">
        <v>317</v>
      </c>
      <c r="C2617" s="12" t="s">
        <v>318</v>
      </c>
      <c r="D2617" s="12" t="s">
        <v>319</v>
      </c>
      <c r="E2617" s="12" t="s">
        <v>320</v>
      </c>
      <c r="F2617" s="14" t="s">
        <v>340</v>
      </c>
      <c r="G2617" s="13" t="s">
        <v>322</v>
      </c>
      <c r="H2617" s="12" t="s">
        <v>55</v>
      </c>
      <c r="I2617" s="12"/>
      <c r="J2617" s="14"/>
      <c r="K2617" s="15" t="n">
        <v>45187</v>
      </c>
      <c r="L2617" s="14" t="s">
        <v>49</v>
      </c>
      <c r="M2617" s="16" t="n">
        <v>1</v>
      </c>
      <c r="N2617" s="16" t="n">
        <v>1</v>
      </c>
      <c r="O2617" s="17" t="n">
        <v>100000</v>
      </c>
      <c r="P2617" s="17" t="n">
        <v>100000</v>
      </c>
      <c r="Q2617" s="18" t="n">
        <v>12600</v>
      </c>
      <c r="R2617" s="19" t="n">
        <f aca="false">IF(H2617="F",1,0)</f>
        <v>0</v>
      </c>
      <c r="S2617" s="19" t="n">
        <f aca="false">IF(H2617="M",1,0)</f>
        <v>1</v>
      </c>
      <c r="T2617" s="11" t="s">
        <v>2853</v>
      </c>
      <c r="U2617" s="11" t="s">
        <v>51</v>
      </c>
      <c r="V2617" s="24" t="n">
        <f aca="false">_xlfn.xlookup(D2617,'WRSI Fusion'!$H$4:$H$354,'WRSI Fusion'!$AI$4:$AI$354)</f>
        <v>82.7127323227562</v>
      </c>
      <c r="W2617" s="16" t="n">
        <f aca="false">_xlfn.xlookup(D2617,'WRSI Maïs'!$H$4:$H$346,'WRSI Maïs'!$AG$4:$AG$346)</f>
        <v>87.7749226142368</v>
      </c>
      <c r="X2617" s="16" t="n">
        <f aca="false">_xlfn.xlookup(D2617,'WRSI Mil'!$H$5:$H$355,'WRSI Mil'!$AG$5:$AG$355)</f>
        <v>91.7988582593603</v>
      </c>
      <c r="Y2617" s="16" t="n">
        <f aca="false">_xlfn.xlookup(D2617,'WRSI Sorgho'!$H$4:$H$354,'WRSI Sorgho'!$AI$4:$AI$354)</f>
        <v>83.2982702389205</v>
      </c>
      <c r="Z2617" s="16" t="n">
        <f aca="false">Y2617</f>
        <v>83.2982702389205</v>
      </c>
      <c r="AA2617" s="16" t="n">
        <f aca="false">_xlfn.xlookup(D2617,'WRSI Sorgho'!$H$4:$H$354,'WRSI Sorgho'!$AJ$4:$AJ$354)</f>
        <v>69.2589718824511</v>
      </c>
      <c r="AB2617" s="21" t="n">
        <f aca="false">AA2617/Z2617</f>
        <v>0.831457504265081</v>
      </c>
      <c r="AC2617" s="11"/>
      <c r="AD2617" s="11"/>
      <c r="AE2617" s="11"/>
      <c r="AF2617" s="22" t="n">
        <v>2023</v>
      </c>
      <c r="AG2617" s="22" t="s">
        <v>52</v>
      </c>
      <c r="AH2617" s="22" t="s">
        <v>53</v>
      </c>
      <c r="AI2617" s="22"/>
      <c r="AJ2617" s="23" t="n">
        <v>0.7</v>
      </c>
      <c r="AK2617" s="24" t="n">
        <v>100000</v>
      </c>
      <c r="AL2617" s="23" t="n">
        <v>0.8</v>
      </c>
      <c r="AM2617" s="24" t="n">
        <v>25000</v>
      </c>
      <c r="AN2617" s="23" t="n">
        <v>0.9</v>
      </c>
      <c r="AO2617" s="24" t="n">
        <v>10000</v>
      </c>
      <c r="AP2617" s="25" t="n">
        <f aca="false">IF(AB2617&lt;AJ2617,AK2617,IF(AB2617&lt;AL2617,AM2617,IF(AB2617&lt;=AN2617,AO2617,0)))</f>
        <v>10000</v>
      </c>
    </row>
    <row r="2618" customFormat="false" ht="15.65" hidden="false" customHeight="false" outlineLevel="0" collapsed="false">
      <c r="A2618" s="11" t="n">
        <f aca="false">A2617+1</f>
        <v>2776</v>
      </c>
      <c r="B2618" s="12" t="s">
        <v>1039</v>
      </c>
      <c r="C2618" s="12" t="s">
        <v>1040</v>
      </c>
      <c r="D2618" s="12" t="s">
        <v>1041</v>
      </c>
      <c r="E2618" s="12" t="s">
        <v>1042</v>
      </c>
      <c r="F2618" s="14" t="s">
        <v>1047</v>
      </c>
      <c r="G2618" s="13" t="s">
        <v>1044</v>
      </c>
      <c r="H2618" s="12" t="s">
        <v>55</v>
      </c>
      <c r="I2618" s="12"/>
      <c r="J2618" s="14"/>
      <c r="K2618" s="15" t="n">
        <v>45130</v>
      </c>
      <c r="L2618" s="14" t="s">
        <v>1045</v>
      </c>
      <c r="M2618" s="16" t="n">
        <v>1</v>
      </c>
      <c r="N2618" s="16" t="n">
        <v>1</v>
      </c>
      <c r="O2618" s="17" t="n">
        <v>100000</v>
      </c>
      <c r="P2618" s="17" t="n">
        <v>100000</v>
      </c>
      <c r="Q2618" s="18" t="n">
        <v>12600</v>
      </c>
      <c r="R2618" s="19" t="n">
        <f aca="false">IF(H2618="F",1,0)</f>
        <v>0</v>
      </c>
      <c r="S2618" s="19" t="n">
        <f aca="false">IF(H2618="M",1,0)</f>
        <v>1</v>
      </c>
      <c r="T2618" s="11" t="s">
        <v>2854</v>
      </c>
      <c r="U2618" s="11" t="s">
        <v>328</v>
      </c>
      <c r="V2618" s="24" t="n">
        <f aca="false">_xlfn.xlookup(D2618,'WRSI Fusion'!$H$4:$H$354,'WRSI Fusion'!$AI$4:$AI$354)</f>
        <v>55.491318817415</v>
      </c>
      <c r="W2618" s="16" t="n">
        <f aca="false">_xlfn.xlookup(D2618,'WRSI Maïs'!$H$4:$H$346,'WRSI Maïs'!$AG$4:$AG$346)</f>
        <v>71.7845657352728</v>
      </c>
      <c r="X2618" s="16" t="n">
        <f aca="false">_xlfn.xlookup(D2618,'WRSI Mil'!$H$5:$H$355,'WRSI Mil'!$AG$5:$AG$355)</f>
        <v>75.2112747254168</v>
      </c>
      <c r="Y2618" s="16" t="n">
        <f aca="false">_xlfn.xlookup(D2618,'WRSI Sorgho'!$H$4:$H$354,'WRSI Sorgho'!$AI$4:$AI$354)</f>
        <v>52.7268365690857</v>
      </c>
      <c r="Z2618" s="16" t="n">
        <f aca="false">X2618</f>
        <v>75.2112747254168</v>
      </c>
      <c r="AA2618" s="16" t="n">
        <f aca="false">_xlfn.xlookup(D2618,'WRSI Mil'!$H$5:$H$355,'WRSI Mil'!$AH$5:$AH$355)</f>
        <v>65.1863764356946</v>
      </c>
      <c r="AB2618" s="21" t="n">
        <f aca="false">AA2618/Z2618</f>
        <v>0.866710166443511</v>
      </c>
      <c r="AC2618" s="11"/>
      <c r="AD2618" s="11"/>
      <c r="AE2618" s="11"/>
      <c r="AF2618" s="22" t="n">
        <v>2023</v>
      </c>
      <c r="AG2618" s="22" t="s">
        <v>52</v>
      </c>
      <c r="AH2618" s="22" t="s">
        <v>53</v>
      </c>
      <c r="AI2618" s="22"/>
      <c r="AJ2618" s="23" t="n">
        <v>0.7</v>
      </c>
      <c r="AK2618" s="24" t="n">
        <v>100000</v>
      </c>
      <c r="AL2618" s="23" t="n">
        <v>0.8</v>
      </c>
      <c r="AM2618" s="24" t="n">
        <v>25000</v>
      </c>
      <c r="AN2618" s="23" t="n">
        <v>0.9</v>
      </c>
      <c r="AO2618" s="24" t="n">
        <v>10000</v>
      </c>
      <c r="AP2618" s="25" t="n">
        <f aca="false">IF(AB2618&lt;AJ2618,AK2618,IF(AB2618&lt;AL2618,AM2618,IF(AB2618&lt;=AN2618,AO2618,0)))</f>
        <v>10000</v>
      </c>
    </row>
    <row r="2619" customFormat="false" ht="15.65" hidden="false" customHeight="false" outlineLevel="0" collapsed="false">
      <c r="A2619" s="11" t="n">
        <f aca="false">A2618+1</f>
        <v>2777</v>
      </c>
      <c r="B2619" s="12" t="s">
        <v>1039</v>
      </c>
      <c r="C2619" s="12" t="s">
        <v>1040</v>
      </c>
      <c r="D2619" s="12" t="s">
        <v>1041</v>
      </c>
      <c r="E2619" s="12" t="s">
        <v>1042</v>
      </c>
      <c r="F2619" s="14" t="s">
        <v>1063</v>
      </c>
      <c r="G2619" s="13" t="s">
        <v>1044</v>
      </c>
      <c r="H2619" s="12" t="s">
        <v>55</v>
      </c>
      <c r="I2619" s="12"/>
      <c r="J2619" s="14"/>
      <c r="K2619" s="15" t="n">
        <v>45129</v>
      </c>
      <c r="L2619" s="14" t="s">
        <v>1045</v>
      </c>
      <c r="M2619" s="16" t="n">
        <v>1</v>
      </c>
      <c r="N2619" s="16" t="n">
        <v>1</v>
      </c>
      <c r="O2619" s="17" t="n">
        <v>100000</v>
      </c>
      <c r="P2619" s="17" t="n">
        <v>100000</v>
      </c>
      <c r="Q2619" s="18" t="n">
        <v>12600</v>
      </c>
      <c r="R2619" s="19" t="n">
        <f aca="false">IF(H2619="F",1,0)</f>
        <v>0</v>
      </c>
      <c r="S2619" s="19" t="n">
        <f aca="false">IF(H2619="M",1,0)</f>
        <v>1</v>
      </c>
      <c r="T2619" s="11" t="s">
        <v>2855</v>
      </c>
      <c r="U2619" s="11" t="s">
        <v>328</v>
      </c>
      <c r="V2619" s="24" t="n">
        <f aca="false">_xlfn.xlookup(D2619,'WRSI Fusion'!$H$4:$H$354,'WRSI Fusion'!$AI$4:$AI$354)</f>
        <v>55.491318817415</v>
      </c>
      <c r="W2619" s="16" t="n">
        <f aca="false">_xlfn.xlookup(D2619,'WRSI Maïs'!$H$4:$H$346,'WRSI Maïs'!$AG$4:$AG$346)</f>
        <v>71.7845657352728</v>
      </c>
      <c r="X2619" s="16" t="n">
        <f aca="false">_xlfn.xlookup(D2619,'WRSI Mil'!$H$5:$H$355,'WRSI Mil'!$AG$5:$AG$355)</f>
        <v>75.2112747254168</v>
      </c>
      <c r="Y2619" s="16" t="n">
        <f aca="false">_xlfn.xlookup(D2619,'WRSI Sorgho'!$H$4:$H$354,'WRSI Sorgho'!$AI$4:$AI$354)</f>
        <v>52.7268365690857</v>
      </c>
      <c r="Z2619" s="16" t="n">
        <f aca="false">X2619</f>
        <v>75.2112747254168</v>
      </c>
      <c r="AA2619" s="16" t="n">
        <f aca="false">_xlfn.xlookup(D2619,'WRSI Mil'!$H$5:$H$355,'WRSI Mil'!$AH$5:$AH$355)</f>
        <v>65.1863764356946</v>
      </c>
      <c r="AB2619" s="21" t="n">
        <f aca="false">AA2619/Z2619</f>
        <v>0.866710166443511</v>
      </c>
      <c r="AC2619" s="11"/>
      <c r="AD2619" s="11"/>
      <c r="AE2619" s="11"/>
      <c r="AF2619" s="22" t="n">
        <v>2023</v>
      </c>
      <c r="AG2619" s="22" t="s">
        <v>52</v>
      </c>
      <c r="AH2619" s="22" t="s">
        <v>53</v>
      </c>
      <c r="AI2619" s="22"/>
      <c r="AJ2619" s="23" t="n">
        <v>0.7</v>
      </c>
      <c r="AK2619" s="24" t="n">
        <v>100000</v>
      </c>
      <c r="AL2619" s="23" t="n">
        <v>0.8</v>
      </c>
      <c r="AM2619" s="24" t="n">
        <v>25000</v>
      </c>
      <c r="AN2619" s="23" t="n">
        <v>0.9</v>
      </c>
      <c r="AO2619" s="24" t="n">
        <v>10000</v>
      </c>
      <c r="AP2619" s="25" t="n">
        <f aca="false">IF(AB2619&lt;AJ2619,AK2619,IF(AB2619&lt;AL2619,AM2619,IF(AB2619&lt;=AN2619,AO2619,0)))</f>
        <v>10000</v>
      </c>
    </row>
    <row r="2620" customFormat="false" ht="15.65" hidden="false" customHeight="false" outlineLevel="0" collapsed="false">
      <c r="A2620" s="11" t="n">
        <f aca="false">A2619+1</f>
        <v>2778</v>
      </c>
      <c r="B2620" s="12" t="s">
        <v>1039</v>
      </c>
      <c r="C2620" s="12" t="s">
        <v>1040</v>
      </c>
      <c r="D2620" s="12" t="s">
        <v>1041</v>
      </c>
      <c r="E2620" s="12" t="s">
        <v>1042</v>
      </c>
      <c r="F2620" s="14" t="s">
        <v>1100</v>
      </c>
      <c r="G2620" s="13" t="s">
        <v>1044</v>
      </c>
      <c r="H2620" s="12" t="s">
        <v>48</v>
      </c>
      <c r="I2620" s="12"/>
      <c r="J2620" s="14"/>
      <c r="K2620" s="15" t="n">
        <v>45135</v>
      </c>
      <c r="L2620" s="14" t="s">
        <v>1045</v>
      </c>
      <c r="M2620" s="16" t="n">
        <v>1</v>
      </c>
      <c r="N2620" s="16" t="n">
        <v>1</v>
      </c>
      <c r="O2620" s="17" t="n">
        <v>100000</v>
      </c>
      <c r="P2620" s="17" t="n">
        <v>100000</v>
      </c>
      <c r="Q2620" s="18" t="n">
        <v>12600</v>
      </c>
      <c r="R2620" s="19" t="n">
        <f aca="false">IF(H2620="F",1,0)</f>
        <v>1</v>
      </c>
      <c r="S2620" s="19" t="n">
        <f aca="false">IF(H2620="M",1,0)</f>
        <v>0</v>
      </c>
      <c r="T2620" s="11" t="s">
        <v>2856</v>
      </c>
      <c r="U2620" s="11" t="s">
        <v>328</v>
      </c>
      <c r="V2620" s="24" t="n">
        <f aca="false">_xlfn.xlookup(D2620,'WRSI Fusion'!$H$4:$H$354,'WRSI Fusion'!$AI$4:$AI$354)</f>
        <v>55.491318817415</v>
      </c>
      <c r="W2620" s="16" t="n">
        <f aca="false">_xlfn.xlookup(D2620,'WRSI Maïs'!$H$4:$H$346,'WRSI Maïs'!$AG$4:$AG$346)</f>
        <v>71.7845657352728</v>
      </c>
      <c r="X2620" s="16" t="n">
        <f aca="false">_xlfn.xlookup(D2620,'WRSI Mil'!$H$5:$H$355,'WRSI Mil'!$AG$5:$AG$355)</f>
        <v>75.2112747254168</v>
      </c>
      <c r="Y2620" s="16" t="n">
        <f aca="false">_xlfn.xlookup(D2620,'WRSI Sorgho'!$H$4:$H$354,'WRSI Sorgho'!$AI$4:$AI$354)</f>
        <v>52.7268365690857</v>
      </c>
      <c r="Z2620" s="16" t="n">
        <f aca="false">X2620</f>
        <v>75.2112747254168</v>
      </c>
      <c r="AA2620" s="16" t="n">
        <f aca="false">_xlfn.xlookup(D2620,'WRSI Mil'!$H$5:$H$355,'WRSI Mil'!$AH$5:$AH$355)</f>
        <v>65.1863764356946</v>
      </c>
      <c r="AB2620" s="21" t="n">
        <f aca="false">AA2620/Z2620</f>
        <v>0.866710166443511</v>
      </c>
      <c r="AC2620" s="11"/>
      <c r="AD2620" s="11"/>
      <c r="AE2620" s="11"/>
      <c r="AF2620" s="22" t="n">
        <v>2023</v>
      </c>
      <c r="AG2620" s="22" t="s">
        <v>52</v>
      </c>
      <c r="AH2620" s="22" t="s">
        <v>53</v>
      </c>
      <c r="AI2620" s="22"/>
      <c r="AJ2620" s="23" t="n">
        <v>0.7</v>
      </c>
      <c r="AK2620" s="24" t="n">
        <v>100000</v>
      </c>
      <c r="AL2620" s="23" t="n">
        <v>0.8</v>
      </c>
      <c r="AM2620" s="24" t="n">
        <v>25000</v>
      </c>
      <c r="AN2620" s="23" t="n">
        <v>0.9</v>
      </c>
      <c r="AO2620" s="24" t="n">
        <v>10000</v>
      </c>
      <c r="AP2620" s="25" t="n">
        <f aca="false">IF(AB2620&lt;AJ2620,AK2620,IF(AB2620&lt;AL2620,AM2620,IF(AB2620&lt;=AN2620,AO2620,0)))</f>
        <v>10000</v>
      </c>
    </row>
    <row r="2621" customFormat="false" ht="15.65" hidden="false" customHeight="false" outlineLevel="0" collapsed="false">
      <c r="A2621" s="11" t="n">
        <f aca="false">A2620+1</f>
        <v>2779</v>
      </c>
      <c r="B2621" s="12" t="s">
        <v>1039</v>
      </c>
      <c r="C2621" s="12" t="s">
        <v>1040</v>
      </c>
      <c r="D2621" s="12" t="s">
        <v>1041</v>
      </c>
      <c r="E2621" s="12" t="s">
        <v>1042</v>
      </c>
      <c r="F2621" s="14" t="s">
        <v>1100</v>
      </c>
      <c r="G2621" s="13" t="s">
        <v>1044</v>
      </c>
      <c r="H2621" s="12" t="s">
        <v>55</v>
      </c>
      <c r="I2621" s="12"/>
      <c r="J2621" s="14"/>
      <c r="K2621" s="15" t="n">
        <v>45135</v>
      </c>
      <c r="L2621" s="14" t="s">
        <v>1045</v>
      </c>
      <c r="M2621" s="16" t="n">
        <v>1</v>
      </c>
      <c r="N2621" s="16" t="n">
        <v>1</v>
      </c>
      <c r="O2621" s="17" t="n">
        <v>100000</v>
      </c>
      <c r="P2621" s="17" t="n">
        <v>100000</v>
      </c>
      <c r="Q2621" s="18" t="n">
        <v>12600</v>
      </c>
      <c r="R2621" s="19" t="n">
        <f aca="false">IF(H2621="F",1,0)</f>
        <v>0</v>
      </c>
      <c r="S2621" s="19" t="n">
        <f aca="false">IF(H2621="M",1,0)</f>
        <v>1</v>
      </c>
      <c r="T2621" s="11" t="s">
        <v>2857</v>
      </c>
      <c r="U2621" s="11" t="s">
        <v>328</v>
      </c>
      <c r="V2621" s="24" t="n">
        <f aca="false">_xlfn.xlookup(D2621,'WRSI Fusion'!$H$4:$H$354,'WRSI Fusion'!$AI$4:$AI$354)</f>
        <v>55.491318817415</v>
      </c>
      <c r="W2621" s="16" t="n">
        <f aca="false">_xlfn.xlookup(D2621,'WRSI Maïs'!$H$4:$H$346,'WRSI Maïs'!$AG$4:$AG$346)</f>
        <v>71.7845657352728</v>
      </c>
      <c r="X2621" s="16" t="n">
        <f aca="false">_xlfn.xlookup(D2621,'WRSI Mil'!$H$5:$H$355,'WRSI Mil'!$AG$5:$AG$355)</f>
        <v>75.2112747254168</v>
      </c>
      <c r="Y2621" s="16" t="n">
        <f aca="false">_xlfn.xlookup(D2621,'WRSI Sorgho'!$H$4:$H$354,'WRSI Sorgho'!$AI$4:$AI$354)</f>
        <v>52.7268365690857</v>
      </c>
      <c r="Z2621" s="16" t="n">
        <f aca="false">X2621</f>
        <v>75.2112747254168</v>
      </c>
      <c r="AA2621" s="16" t="n">
        <f aca="false">_xlfn.xlookup(D2621,'WRSI Mil'!$H$5:$H$355,'WRSI Mil'!$AH$5:$AH$355)</f>
        <v>65.1863764356946</v>
      </c>
      <c r="AB2621" s="21" t="n">
        <f aca="false">AA2621/Z2621</f>
        <v>0.866710166443511</v>
      </c>
      <c r="AC2621" s="11"/>
      <c r="AD2621" s="11"/>
      <c r="AE2621" s="11"/>
      <c r="AF2621" s="22" t="n">
        <v>2023</v>
      </c>
      <c r="AG2621" s="22" t="s">
        <v>52</v>
      </c>
      <c r="AH2621" s="22" t="s">
        <v>53</v>
      </c>
      <c r="AI2621" s="22"/>
      <c r="AJ2621" s="23" t="n">
        <v>0.7</v>
      </c>
      <c r="AK2621" s="24" t="n">
        <v>100000</v>
      </c>
      <c r="AL2621" s="23" t="n">
        <v>0.8</v>
      </c>
      <c r="AM2621" s="24" t="n">
        <v>25000</v>
      </c>
      <c r="AN2621" s="23" t="n">
        <v>0.9</v>
      </c>
      <c r="AO2621" s="24" t="n">
        <v>10000</v>
      </c>
      <c r="AP2621" s="25" t="n">
        <f aca="false">IF(AB2621&lt;AJ2621,AK2621,IF(AB2621&lt;AL2621,AM2621,IF(AB2621&lt;=AN2621,AO2621,0)))</f>
        <v>10000</v>
      </c>
    </row>
    <row r="2622" customFormat="false" ht="15.65" hidden="false" customHeight="false" outlineLevel="0" collapsed="false">
      <c r="A2622" s="11" t="n">
        <f aca="false">A2621+1</f>
        <v>2780</v>
      </c>
      <c r="B2622" s="12" t="s">
        <v>1039</v>
      </c>
      <c r="C2622" s="12" t="s">
        <v>1040</v>
      </c>
      <c r="D2622" s="12" t="s">
        <v>1041</v>
      </c>
      <c r="E2622" s="12" t="s">
        <v>1042</v>
      </c>
      <c r="F2622" s="14" t="s">
        <v>1100</v>
      </c>
      <c r="G2622" s="13" t="s">
        <v>1044</v>
      </c>
      <c r="H2622" s="12" t="s">
        <v>48</v>
      </c>
      <c r="I2622" s="12"/>
      <c r="J2622" s="14"/>
      <c r="K2622" s="15" t="n">
        <v>45135</v>
      </c>
      <c r="L2622" s="14" t="s">
        <v>1045</v>
      </c>
      <c r="M2622" s="16" t="n">
        <v>1</v>
      </c>
      <c r="N2622" s="16" t="n">
        <v>1</v>
      </c>
      <c r="O2622" s="17" t="n">
        <v>100000</v>
      </c>
      <c r="P2622" s="17" t="n">
        <v>100000</v>
      </c>
      <c r="Q2622" s="18" t="n">
        <v>12600</v>
      </c>
      <c r="R2622" s="19" t="n">
        <f aca="false">IF(H2622="F",1,0)</f>
        <v>1</v>
      </c>
      <c r="S2622" s="19" t="n">
        <f aca="false">IF(H2622="M",1,0)</f>
        <v>0</v>
      </c>
      <c r="T2622" s="11" t="s">
        <v>2858</v>
      </c>
      <c r="U2622" s="11" t="s">
        <v>328</v>
      </c>
      <c r="V2622" s="24" t="n">
        <f aca="false">_xlfn.xlookup(D2622,'WRSI Fusion'!$H$4:$H$354,'WRSI Fusion'!$AI$4:$AI$354)</f>
        <v>55.491318817415</v>
      </c>
      <c r="W2622" s="16" t="n">
        <f aca="false">_xlfn.xlookup(D2622,'WRSI Maïs'!$H$4:$H$346,'WRSI Maïs'!$AG$4:$AG$346)</f>
        <v>71.7845657352728</v>
      </c>
      <c r="X2622" s="16" t="n">
        <f aca="false">_xlfn.xlookup(D2622,'WRSI Mil'!$H$5:$H$355,'WRSI Mil'!$AG$5:$AG$355)</f>
        <v>75.2112747254168</v>
      </c>
      <c r="Y2622" s="16" t="n">
        <f aca="false">_xlfn.xlookup(D2622,'WRSI Sorgho'!$H$4:$H$354,'WRSI Sorgho'!$AI$4:$AI$354)</f>
        <v>52.7268365690857</v>
      </c>
      <c r="Z2622" s="16" t="n">
        <f aca="false">X2622</f>
        <v>75.2112747254168</v>
      </c>
      <c r="AA2622" s="16" t="n">
        <f aca="false">_xlfn.xlookup(D2622,'WRSI Mil'!$H$5:$H$355,'WRSI Mil'!$AH$5:$AH$355)</f>
        <v>65.1863764356946</v>
      </c>
      <c r="AB2622" s="21" t="n">
        <f aca="false">AA2622/Z2622</f>
        <v>0.866710166443511</v>
      </c>
      <c r="AC2622" s="11"/>
      <c r="AD2622" s="11"/>
      <c r="AE2622" s="11"/>
      <c r="AF2622" s="22" t="n">
        <v>2023</v>
      </c>
      <c r="AG2622" s="22" t="s">
        <v>52</v>
      </c>
      <c r="AH2622" s="22" t="s">
        <v>53</v>
      </c>
      <c r="AI2622" s="22"/>
      <c r="AJ2622" s="23" t="n">
        <v>0.7</v>
      </c>
      <c r="AK2622" s="24" t="n">
        <v>100000</v>
      </c>
      <c r="AL2622" s="23" t="n">
        <v>0.8</v>
      </c>
      <c r="AM2622" s="24" t="n">
        <v>25000</v>
      </c>
      <c r="AN2622" s="23" t="n">
        <v>0.9</v>
      </c>
      <c r="AO2622" s="24" t="n">
        <v>10000</v>
      </c>
      <c r="AP2622" s="25" t="n">
        <f aca="false">IF(AB2622&lt;AJ2622,AK2622,IF(AB2622&lt;AL2622,AM2622,IF(AB2622&lt;=AN2622,AO2622,0)))</f>
        <v>10000</v>
      </c>
    </row>
    <row r="2623" customFormat="false" ht="15.65" hidden="false" customHeight="false" outlineLevel="0" collapsed="false">
      <c r="A2623" s="11" t="n">
        <f aca="false">A2622+1</f>
        <v>2781</v>
      </c>
      <c r="B2623" s="12" t="s">
        <v>1039</v>
      </c>
      <c r="C2623" s="12" t="s">
        <v>1040</v>
      </c>
      <c r="D2623" s="12" t="s">
        <v>1041</v>
      </c>
      <c r="E2623" s="12" t="s">
        <v>1042</v>
      </c>
      <c r="F2623" s="14" t="s">
        <v>1063</v>
      </c>
      <c r="G2623" s="13" t="s">
        <v>1044</v>
      </c>
      <c r="H2623" s="12" t="s">
        <v>55</v>
      </c>
      <c r="I2623" s="12"/>
      <c r="J2623" s="14"/>
      <c r="K2623" s="15" t="n">
        <v>45129</v>
      </c>
      <c r="L2623" s="14" t="s">
        <v>1045</v>
      </c>
      <c r="M2623" s="16" t="n">
        <v>1</v>
      </c>
      <c r="N2623" s="16" t="n">
        <v>1</v>
      </c>
      <c r="O2623" s="17" t="n">
        <v>100000</v>
      </c>
      <c r="P2623" s="17" t="n">
        <v>100000</v>
      </c>
      <c r="Q2623" s="18" t="n">
        <v>12600</v>
      </c>
      <c r="R2623" s="19" t="n">
        <f aca="false">IF(H2623="F",1,0)</f>
        <v>0</v>
      </c>
      <c r="S2623" s="19" t="n">
        <f aca="false">IF(H2623="M",1,0)</f>
        <v>1</v>
      </c>
      <c r="T2623" s="11" t="s">
        <v>2859</v>
      </c>
      <c r="U2623" s="11" t="s">
        <v>328</v>
      </c>
      <c r="V2623" s="24" t="n">
        <f aca="false">_xlfn.xlookup(D2623,'WRSI Fusion'!$H$4:$H$354,'WRSI Fusion'!$AI$4:$AI$354)</f>
        <v>55.491318817415</v>
      </c>
      <c r="W2623" s="16" t="n">
        <f aca="false">_xlfn.xlookup(D2623,'WRSI Maïs'!$H$4:$H$346,'WRSI Maïs'!$AG$4:$AG$346)</f>
        <v>71.7845657352728</v>
      </c>
      <c r="X2623" s="16" t="n">
        <f aca="false">_xlfn.xlookup(D2623,'WRSI Mil'!$H$5:$H$355,'WRSI Mil'!$AG$5:$AG$355)</f>
        <v>75.2112747254168</v>
      </c>
      <c r="Y2623" s="16" t="n">
        <f aca="false">_xlfn.xlookup(D2623,'WRSI Sorgho'!$H$4:$H$354,'WRSI Sorgho'!$AI$4:$AI$354)</f>
        <v>52.7268365690857</v>
      </c>
      <c r="Z2623" s="16" t="n">
        <f aca="false">X2623</f>
        <v>75.2112747254168</v>
      </c>
      <c r="AA2623" s="16" t="n">
        <f aca="false">_xlfn.xlookup(D2623,'WRSI Mil'!$H$5:$H$355,'WRSI Mil'!$AH$5:$AH$355)</f>
        <v>65.1863764356946</v>
      </c>
      <c r="AB2623" s="21" t="n">
        <f aca="false">AA2623/Z2623</f>
        <v>0.866710166443511</v>
      </c>
      <c r="AC2623" s="11"/>
      <c r="AD2623" s="11"/>
      <c r="AE2623" s="11"/>
      <c r="AF2623" s="22" t="n">
        <v>2023</v>
      </c>
      <c r="AG2623" s="22" t="s">
        <v>52</v>
      </c>
      <c r="AH2623" s="22" t="s">
        <v>53</v>
      </c>
      <c r="AI2623" s="22"/>
      <c r="AJ2623" s="23" t="n">
        <v>0.7</v>
      </c>
      <c r="AK2623" s="24" t="n">
        <v>100000</v>
      </c>
      <c r="AL2623" s="23" t="n">
        <v>0.8</v>
      </c>
      <c r="AM2623" s="24" t="n">
        <v>25000</v>
      </c>
      <c r="AN2623" s="23" t="n">
        <v>0.9</v>
      </c>
      <c r="AO2623" s="24" t="n">
        <v>10000</v>
      </c>
      <c r="AP2623" s="25" t="n">
        <f aca="false">IF(AB2623&lt;AJ2623,AK2623,IF(AB2623&lt;AL2623,AM2623,IF(AB2623&lt;=AN2623,AO2623,0)))</f>
        <v>10000</v>
      </c>
    </row>
    <row r="2624" customFormat="false" ht="15.65" hidden="false" customHeight="false" outlineLevel="0" collapsed="false">
      <c r="A2624" s="11" t="n">
        <f aca="false">A2623+1</f>
        <v>2782</v>
      </c>
      <c r="B2624" s="12" t="s">
        <v>1039</v>
      </c>
      <c r="C2624" s="12" t="s">
        <v>1040</v>
      </c>
      <c r="D2624" s="12" t="s">
        <v>1041</v>
      </c>
      <c r="E2624" s="12" t="s">
        <v>1042</v>
      </c>
      <c r="F2624" s="14" t="s">
        <v>1128</v>
      </c>
      <c r="G2624" s="13" t="s">
        <v>1044</v>
      </c>
      <c r="H2624" s="12" t="s">
        <v>48</v>
      </c>
      <c r="I2624" s="12"/>
      <c r="J2624" s="14"/>
      <c r="K2624" s="15" t="n">
        <v>45133</v>
      </c>
      <c r="L2624" s="14" t="s">
        <v>1045</v>
      </c>
      <c r="M2624" s="16" t="n">
        <v>1</v>
      </c>
      <c r="N2624" s="16" t="n">
        <v>1</v>
      </c>
      <c r="O2624" s="17" t="n">
        <v>100000</v>
      </c>
      <c r="P2624" s="17" t="n">
        <v>100000</v>
      </c>
      <c r="Q2624" s="18" t="n">
        <v>12600</v>
      </c>
      <c r="R2624" s="19" t="n">
        <f aca="false">IF(H2624="F",1,0)</f>
        <v>1</v>
      </c>
      <c r="S2624" s="19" t="n">
        <f aca="false">IF(H2624="M",1,0)</f>
        <v>0</v>
      </c>
      <c r="T2624" s="11" t="s">
        <v>2860</v>
      </c>
      <c r="U2624" s="11" t="s">
        <v>328</v>
      </c>
      <c r="V2624" s="24" t="n">
        <f aca="false">_xlfn.xlookup(D2624,'WRSI Fusion'!$H$4:$H$354,'WRSI Fusion'!$AI$4:$AI$354)</f>
        <v>55.491318817415</v>
      </c>
      <c r="W2624" s="16" t="n">
        <f aca="false">_xlfn.xlookup(D2624,'WRSI Maïs'!$H$4:$H$346,'WRSI Maïs'!$AG$4:$AG$346)</f>
        <v>71.7845657352728</v>
      </c>
      <c r="X2624" s="16" t="n">
        <f aca="false">_xlfn.xlookup(D2624,'WRSI Mil'!$H$5:$H$355,'WRSI Mil'!$AG$5:$AG$355)</f>
        <v>75.2112747254168</v>
      </c>
      <c r="Y2624" s="16" t="n">
        <f aca="false">_xlfn.xlookup(D2624,'WRSI Sorgho'!$H$4:$H$354,'WRSI Sorgho'!$AI$4:$AI$354)</f>
        <v>52.7268365690857</v>
      </c>
      <c r="Z2624" s="16" t="n">
        <f aca="false">X2624</f>
        <v>75.2112747254168</v>
      </c>
      <c r="AA2624" s="16" t="n">
        <f aca="false">_xlfn.xlookup(D2624,'WRSI Mil'!$H$5:$H$355,'WRSI Mil'!$AH$5:$AH$355)</f>
        <v>65.1863764356946</v>
      </c>
      <c r="AB2624" s="21" t="n">
        <f aca="false">AA2624/Z2624</f>
        <v>0.866710166443511</v>
      </c>
      <c r="AC2624" s="11"/>
      <c r="AD2624" s="11"/>
      <c r="AE2624" s="11"/>
      <c r="AF2624" s="22" t="n">
        <v>2023</v>
      </c>
      <c r="AG2624" s="22" t="s">
        <v>52</v>
      </c>
      <c r="AH2624" s="22" t="s">
        <v>53</v>
      </c>
      <c r="AI2624" s="22"/>
      <c r="AJ2624" s="23" t="n">
        <v>0.7</v>
      </c>
      <c r="AK2624" s="24" t="n">
        <v>100000</v>
      </c>
      <c r="AL2624" s="23" t="n">
        <v>0.8</v>
      </c>
      <c r="AM2624" s="24" t="n">
        <v>25000</v>
      </c>
      <c r="AN2624" s="23" t="n">
        <v>0.9</v>
      </c>
      <c r="AO2624" s="24" t="n">
        <v>10000</v>
      </c>
      <c r="AP2624" s="25" t="n">
        <f aca="false">IF(AB2624&lt;AJ2624,AK2624,IF(AB2624&lt;AL2624,AM2624,IF(AB2624&lt;=AN2624,AO2624,0)))</f>
        <v>10000</v>
      </c>
    </row>
    <row r="2625" customFormat="false" ht="15.65" hidden="false" customHeight="false" outlineLevel="0" collapsed="false">
      <c r="A2625" s="11" t="n">
        <f aca="false">A2624+1</f>
        <v>2783</v>
      </c>
      <c r="B2625" s="12" t="s">
        <v>1039</v>
      </c>
      <c r="C2625" s="12" t="s">
        <v>1040</v>
      </c>
      <c r="D2625" s="12" t="s">
        <v>1041</v>
      </c>
      <c r="E2625" s="12" t="s">
        <v>1042</v>
      </c>
      <c r="F2625" s="14" t="s">
        <v>1111</v>
      </c>
      <c r="G2625" s="13" t="s">
        <v>1044</v>
      </c>
      <c r="H2625" s="12" t="s">
        <v>48</v>
      </c>
      <c r="I2625" s="12"/>
      <c r="J2625" s="14"/>
      <c r="K2625" s="15" t="n">
        <v>45126</v>
      </c>
      <c r="L2625" s="14" t="s">
        <v>1045</v>
      </c>
      <c r="M2625" s="16" t="n">
        <v>1</v>
      </c>
      <c r="N2625" s="16" t="n">
        <v>1</v>
      </c>
      <c r="O2625" s="17" t="n">
        <v>100000</v>
      </c>
      <c r="P2625" s="17" t="n">
        <v>100000</v>
      </c>
      <c r="Q2625" s="18" t="n">
        <v>12600</v>
      </c>
      <c r="R2625" s="19" t="n">
        <f aca="false">IF(H2625="F",1,0)</f>
        <v>1</v>
      </c>
      <c r="S2625" s="19" t="n">
        <f aca="false">IF(H2625="M",1,0)</f>
        <v>0</v>
      </c>
      <c r="T2625" s="11" t="s">
        <v>2861</v>
      </c>
      <c r="U2625" s="11" t="s">
        <v>328</v>
      </c>
      <c r="V2625" s="24" t="n">
        <f aca="false">_xlfn.xlookup(D2625,'WRSI Fusion'!$H$4:$H$354,'WRSI Fusion'!$AI$4:$AI$354)</f>
        <v>55.491318817415</v>
      </c>
      <c r="W2625" s="16" t="n">
        <f aca="false">_xlfn.xlookup(D2625,'WRSI Maïs'!$H$4:$H$346,'WRSI Maïs'!$AG$4:$AG$346)</f>
        <v>71.7845657352728</v>
      </c>
      <c r="X2625" s="16" t="n">
        <f aca="false">_xlfn.xlookup(D2625,'WRSI Mil'!$H$5:$H$355,'WRSI Mil'!$AG$5:$AG$355)</f>
        <v>75.2112747254168</v>
      </c>
      <c r="Y2625" s="16" t="n">
        <f aca="false">_xlfn.xlookup(D2625,'WRSI Sorgho'!$H$4:$H$354,'WRSI Sorgho'!$AI$4:$AI$354)</f>
        <v>52.7268365690857</v>
      </c>
      <c r="Z2625" s="16" t="n">
        <f aca="false">X2625</f>
        <v>75.2112747254168</v>
      </c>
      <c r="AA2625" s="16" t="n">
        <f aca="false">_xlfn.xlookup(D2625,'WRSI Mil'!$H$5:$H$355,'WRSI Mil'!$AH$5:$AH$355)</f>
        <v>65.1863764356946</v>
      </c>
      <c r="AB2625" s="21" t="n">
        <f aca="false">AA2625/Z2625</f>
        <v>0.866710166443511</v>
      </c>
      <c r="AC2625" s="11"/>
      <c r="AD2625" s="11"/>
      <c r="AE2625" s="11"/>
      <c r="AF2625" s="22" t="n">
        <v>2023</v>
      </c>
      <c r="AG2625" s="22" t="s">
        <v>52</v>
      </c>
      <c r="AH2625" s="22" t="s">
        <v>53</v>
      </c>
      <c r="AI2625" s="22"/>
      <c r="AJ2625" s="23" t="n">
        <v>0.7</v>
      </c>
      <c r="AK2625" s="24" t="n">
        <v>100000</v>
      </c>
      <c r="AL2625" s="23" t="n">
        <v>0.8</v>
      </c>
      <c r="AM2625" s="24" t="n">
        <v>25000</v>
      </c>
      <c r="AN2625" s="23" t="n">
        <v>0.9</v>
      </c>
      <c r="AO2625" s="24" t="n">
        <v>10000</v>
      </c>
      <c r="AP2625" s="25" t="n">
        <f aca="false">IF(AB2625&lt;AJ2625,AK2625,IF(AB2625&lt;AL2625,AM2625,IF(AB2625&lt;=AN2625,AO2625,0)))</f>
        <v>10000</v>
      </c>
    </row>
    <row r="2626" customFormat="false" ht="15.65" hidden="false" customHeight="false" outlineLevel="0" collapsed="false">
      <c r="A2626" s="11" t="n">
        <f aca="false">A2625+1</f>
        <v>2784</v>
      </c>
      <c r="B2626" s="12" t="s">
        <v>1039</v>
      </c>
      <c r="C2626" s="12" t="s">
        <v>1040</v>
      </c>
      <c r="D2626" s="12" t="s">
        <v>1041</v>
      </c>
      <c r="E2626" s="12" t="s">
        <v>1042</v>
      </c>
      <c r="F2626" s="14" t="s">
        <v>1054</v>
      </c>
      <c r="G2626" s="13" t="s">
        <v>1044</v>
      </c>
      <c r="H2626" s="12" t="s">
        <v>48</v>
      </c>
      <c r="I2626" s="12"/>
      <c r="J2626" s="14"/>
      <c r="K2626" s="15" t="n">
        <v>45129</v>
      </c>
      <c r="L2626" s="14" t="s">
        <v>1045</v>
      </c>
      <c r="M2626" s="16" t="n">
        <v>1</v>
      </c>
      <c r="N2626" s="16" t="n">
        <v>1</v>
      </c>
      <c r="O2626" s="17" t="n">
        <v>100000</v>
      </c>
      <c r="P2626" s="17" t="n">
        <v>100000</v>
      </c>
      <c r="Q2626" s="18" t="n">
        <v>12600</v>
      </c>
      <c r="R2626" s="19" t="n">
        <f aca="false">IF(H2626="F",1,0)</f>
        <v>1</v>
      </c>
      <c r="S2626" s="19" t="n">
        <f aca="false">IF(H2626="M",1,0)</f>
        <v>0</v>
      </c>
      <c r="T2626" s="11" t="s">
        <v>2862</v>
      </c>
      <c r="U2626" s="11" t="s">
        <v>328</v>
      </c>
      <c r="V2626" s="24" t="n">
        <f aca="false">_xlfn.xlookup(D2626,'WRSI Fusion'!$H$4:$H$354,'WRSI Fusion'!$AI$4:$AI$354)</f>
        <v>55.491318817415</v>
      </c>
      <c r="W2626" s="16" t="n">
        <f aca="false">_xlfn.xlookup(D2626,'WRSI Maïs'!$H$4:$H$346,'WRSI Maïs'!$AG$4:$AG$346)</f>
        <v>71.7845657352728</v>
      </c>
      <c r="X2626" s="16" t="n">
        <f aca="false">_xlfn.xlookup(D2626,'WRSI Mil'!$H$5:$H$355,'WRSI Mil'!$AG$5:$AG$355)</f>
        <v>75.2112747254168</v>
      </c>
      <c r="Y2626" s="16" t="n">
        <f aca="false">_xlfn.xlookup(D2626,'WRSI Sorgho'!$H$4:$H$354,'WRSI Sorgho'!$AI$4:$AI$354)</f>
        <v>52.7268365690857</v>
      </c>
      <c r="Z2626" s="16" t="n">
        <f aca="false">X2626</f>
        <v>75.2112747254168</v>
      </c>
      <c r="AA2626" s="16" t="n">
        <f aca="false">_xlfn.xlookup(D2626,'WRSI Mil'!$H$5:$H$355,'WRSI Mil'!$AH$5:$AH$355)</f>
        <v>65.1863764356946</v>
      </c>
      <c r="AB2626" s="21" t="n">
        <f aca="false">AA2626/Z2626</f>
        <v>0.866710166443511</v>
      </c>
      <c r="AC2626" s="11"/>
      <c r="AD2626" s="11"/>
      <c r="AE2626" s="11"/>
      <c r="AF2626" s="22" t="n">
        <v>2023</v>
      </c>
      <c r="AG2626" s="22" t="s">
        <v>52</v>
      </c>
      <c r="AH2626" s="22" t="s">
        <v>53</v>
      </c>
      <c r="AI2626" s="22"/>
      <c r="AJ2626" s="23" t="n">
        <v>0.7</v>
      </c>
      <c r="AK2626" s="24" t="n">
        <v>100000</v>
      </c>
      <c r="AL2626" s="23" t="n">
        <v>0.8</v>
      </c>
      <c r="AM2626" s="24" t="n">
        <v>25000</v>
      </c>
      <c r="AN2626" s="23" t="n">
        <v>0.9</v>
      </c>
      <c r="AO2626" s="24" t="n">
        <v>10000</v>
      </c>
      <c r="AP2626" s="25" t="n">
        <f aca="false">IF(AB2626&lt;AJ2626,AK2626,IF(AB2626&lt;AL2626,AM2626,IF(AB2626&lt;=AN2626,AO2626,0)))</f>
        <v>10000</v>
      </c>
    </row>
    <row r="2627" customFormat="false" ht="15.65" hidden="false" customHeight="false" outlineLevel="0" collapsed="false">
      <c r="A2627" s="11" t="n">
        <f aca="false">A2626+1</f>
        <v>2785</v>
      </c>
      <c r="B2627" s="12" t="s">
        <v>1039</v>
      </c>
      <c r="C2627" s="12" t="s">
        <v>1040</v>
      </c>
      <c r="D2627" s="12" t="s">
        <v>1041</v>
      </c>
      <c r="E2627" s="12" t="s">
        <v>1042</v>
      </c>
      <c r="F2627" s="14" t="s">
        <v>1069</v>
      </c>
      <c r="G2627" s="13" t="s">
        <v>1044</v>
      </c>
      <c r="H2627" s="12" t="s">
        <v>48</v>
      </c>
      <c r="I2627" s="12"/>
      <c r="J2627" s="14"/>
      <c r="K2627" s="15" t="n">
        <v>45127</v>
      </c>
      <c r="L2627" s="14" t="s">
        <v>1045</v>
      </c>
      <c r="M2627" s="16" t="n">
        <v>1</v>
      </c>
      <c r="N2627" s="16" t="n">
        <v>1</v>
      </c>
      <c r="O2627" s="17" t="n">
        <v>100000</v>
      </c>
      <c r="P2627" s="17" t="n">
        <v>100000</v>
      </c>
      <c r="Q2627" s="18" t="n">
        <v>12600</v>
      </c>
      <c r="R2627" s="19" t="n">
        <f aca="false">IF(H2627="F",1,0)</f>
        <v>1</v>
      </c>
      <c r="S2627" s="19" t="n">
        <f aca="false">IF(H2627="M",1,0)</f>
        <v>0</v>
      </c>
      <c r="T2627" s="11" t="s">
        <v>2863</v>
      </c>
      <c r="U2627" s="11" t="s">
        <v>328</v>
      </c>
      <c r="V2627" s="24" t="n">
        <f aca="false">_xlfn.xlookup(D2627,'WRSI Fusion'!$H$4:$H$354,'WRSI Fusion'!$AI$4:$AI$354)</f>
        <v>55.491318817415</v>
      </c>
      <c r="W2627" s="16" t="n">
        <f aca="false">_xlfn.xlookup(D2627,'WRSI Maïs'!$H$4:$H$346,'WRSI Maïs'!$AG$4:$AG$346)</f>
        <v>71.7845657352728</v>
      </c>
      <c r="X2627" s="16" t="n">
        <f aca="false">_xlfn.xlookup(D2627,'WRSI Mil'!$H$5:$H$355,'WRSI Mil'!$AG$5:$AG$355)</f>
        <v>75.2112747254168</v>
      </c>
      <c r="Y2627" s="16" t="n">
        <f aca="false">_xlfn.xlookup(D2627,'WRSI Sorgho'!$H$4:$H$354,'WRSI Sorgho'!$AI$4:$AI$354)</f>
        <v>52.7268365690857</v>
      </c>
      <c r="Z2627" s="16" t="n">
        <f aca="false">X2627</f>
        <v>75.2112747254168</v>
      </c>
      <c r="AA2627" s="16" t="n">
        <f aca="false">_xlfn.xlookup(D2627,'WRSI Mil'!$H$5:$H$355,'WRSI Mil'!$AH$5:$AH$355)</f>
        <v>65.1863764356946</v>
      </c>
      <c r="AB2627" s="21" t="n">
        <f aca="false">AA2627/Z2627</f>
        <v>0.866710166443511</v>
      </c>
      <c r="AC2627" s="11"/>
      <c r="AD2627" s="11"/>
      <c r="AE2627" s="11"/>
      <c r="AF2627" s="22" t="n">
        <v>2023</v>
      </c>
      <c r="AG2627" s="22" t="s">
        <v>52</v>
      </c>
      <c r="AH2627" s="22" t="s">
        <v>53</v>
      </c>
      <c r="AI2627" s="22"/>
      <c r="AJ2627" s="23" t="n">
        <v>0.7</v>
      </c>
      <c r="AK2627" s="24" t="n">
        <v>100000</v>
      </c>
      <c r="AL2627" s="23" t="n">
        <v>0.8</v>
      </c>
      <c r="AM2627" s="24" t="n">
        <v>25000</v>
      </c>
      <c r="AN2627" s="23" t="n">
        <v>0.9</v>
      </c>
      <c r="AO2627" s="24" t="n">
        <v>10000</v>
      </c>
      <c r="AP2627" s="25" t="n">
        <f aca="false">IF(AB2627&lt;AJ2627,AK2627,IF(AB2627&lt;AL2627,AM2627,IF(AB2627&lt;=AN2627,AO2627,0)))</f>
        <v>10000</v>
      </c>
    </row>
    <row r="2628" customFormat="false" ht="15.65" hidden="false" customHeight="false" outlineLevel="0" collapsed="false">
      <c r="A2628" s="11" t="n">
        <f aca="false">A2627+1</f>
        <v>2786</v>
      </c>
      <c r="B2628" s="12" t="s">
        <v>1039</v>
      </c>
      <c r="C2628" s="12" t="s">
        <v>1040</v>
      </c>
      <c r="D2628" s="12" t="s">
        <v>1041</v>
      </c>
      <c r="E2628" s="12" t="s">
        <v>1042</v>
      </c>
      <c r="F2628" s="14" t="s">
        <v>1100</v>
      </c>
      <c r="G2628" s="13" t="s">
        <v>1044</v>
      </c>
      <c r="H2628" s="12" t="s">
        <v>48</v>
      </c>
      <c r="I2628" s="12"/>
      <c r="J2628" s="14"/>
      <c r="K2628" s="15" t="n">
        <v>45135</v>
      </c>
      <c r="L2628" s="14" t="s">
        <v>1045</v>
      </c>
      <c r="M2628" s="16" t="n">
        <v>1</v>
      </c>
      <c r="N2628" s="16" t="n">
        <v>1</v>
      </c>
      <c r="O2628" s="17" t="n">
        <v>100000</v>
      </c>
      <c r="P2628" s="17" t="n">
        <v>100000</v>
      </c>
      <c r="Q2628" s="18" t="n">
        <v>12600</v>
      </c>
      <c r="R2628" s="19" t="n">
        <f aca="false">IF(H2628="F",1,0)</f>
        <v>1</v>
      </c>
      <c r="S2628" s="19" t="n">
        <f aca="false">IF(H2628="M",1,0)</f>
        <v>0</v>
      </c>
      <c r="T2628" s="11" t="s">
        <v>2864</v>
      </c>
      <c r="U2628" s="11" t="s">
        <v>328</v>
      </c>
      <c r="V2628" s="24" t="n">
        <f aca="false">_xlfn.xlookup(D2628,'WRSI Fusion'!$H$4:$H$354,'WRSI Fusion'!$AI$4:$AI$354)</f>
        <v>55.491318817415</v>
      </c>
      <c r="W2628" s="16" t="n">
        <f aca="false">_xlfn.xlookup(D2628,'WRSI Maïs'!$H$4:$H$346,'WRSI Maïs'!$AG$4:$AG$346)</f>
        <v>71.7845657352728</v>
      </c>
      <c r="X2628" s="16" t="n">
        <f aca="false">_xlfn.xlookup(D2628,'WRSI Mil'!$H$5:$H$355,'WRSI Mil'!$AG$5:$AG$355)</f>
        <v>75.2112747254168</v>
      </c>
      <c r="Y2628" s="16" t="n">
        <f aca="false">_xlfn.xlookup(D2628,'WRSI Sorgho'!$H$4:$H$354,'WRSI Sorgho'!$AI$4:$AI$354)</f>
        <v>52.7268365690857</v>
      </c>
      <c r="Z2628" s="16" t="n">
        <f aca="false">X2628</f>
        <v>75.2112747254168</v>
      </c>
      <c r="AA2628" s="16" t="n">
        <f aca="false">_xlfn.xlookup(D2628,'WRSI Mil'!$H$5:$H$355,'WRSI Mil'!$AH$5:$AH$355)</f>
        <v>65.1863764356946</v>
      </c>
      <c r="AB2628" s="21" t="n">
        <f aca="false">AA2628/Z2628</f>
        <v>0.866710166443511</v>
      </c>
      <c r="AC2628" s="11"/>
      <c r="AD2628" s="11"/>
      <c r="AE2628" s="11"/>
      <c r="AF2628" s="22" t="n">
        <v>2023</v>
      </c>
      <c r="AG2628" s="22" t="s">
        <v>52</v>
      </c>
      <c r="AH2628" s="22" t="s">
        <v>53</v>
      </c>
      <c r="AI2628" s="22"/>
      <c r="AJ2628" s="23" t="n">
        <v>0.7</v>
      </c>
      <c r="AK2628" s="24" t="n">
        <v>100000</v>
      </c>
      <c r="AL2628" s="23" t="n">
        <v>0.8</v>
      </c>
      <c r="AM2628" s="24" t="n">
        <v>25000</v>
      </c>
      <c r="AN2628" s="23" t="n">
        <v>0.9</v>
      </c>
      <c r="AO2628" s="24" t="n">
        <v>10000</v>
      </c>
      <c r="AP2628" s="25" t="n">
        <f aca="false">IF(AB2628&lt;AJ2628,AK2628,IF(AB2628&lt;AL2628,AM2628,IF(AB2628&lt;=AN2628,AO2628,0)))</f>
        <v>10000</v>
      </c>
    </row>
    <row r="2629" customFormat="false" ht="15.65" hidden="false" customHeight="false" outlineLevel="0" collapsed="false">
      <c r="A2629" s="11" t="n">
        <f aca="false">A2628+1</f>
        <v>2787</v>
      </c>
      <c r="B2629" s="12" t="s">
        <v>1039</v>
      </c>
      <c r="C2629" s="12" t="s">
        <v>1040</v>
      </c>
      <c r="D2629" s="12" t="s">
        <v>1041</v>
      </c>
      <c r="E2629" s="12" t="s">
        <v>1042</v>
      </c>
      <c r="F2629" s="14" t="s">
        <v>1059</v>
      </c>
      <c r="G2629" s="13" t="s">
        <v>1044</v>
      </c>
      <c r="H2629" s="12" t="s">
        <v>48</v>
      </c>
      <c r="I2629" s="12"/>
      <c r="J2629" s="14"/>
      <c r="K2629" s="15" t="n">
        <v>45130</v>
      </c>
      <c r="L2629" s="14" t="s">
        <v>1045</v>
      </c>
      <c r="M2629" s="16" t="n">
        <v>1</v>
      </c>
      <c r="N2629" s="16" t="n">
        <v>1</v>
      </c>
      <c r="O2629" s="17" t="n">
        <v>100000</v>
      </c>
      <c r="P2629" s="17" t="n">
        <v>100000</v>
      </c>
      <c r="Q2629" s="18" t="n">
        <v>12600</v>
      </c>
      <c r="R2629" s="19" t="n">
        <f aca="false">IF(H2629="F",1,0)</f>
        <v>1</v>
      </c>
      <c r="S2629" s="19" t="n">
        <f aca="false">IF(H2629="M",1,0)</f>
        <v>0</v>
      </c>
      <c r="T2629" s="11" t="s">
        <v>2865</v>
      </c>
      <c r="U2629" s="11" t="s">
        <v>328</v>
      </c>
      <c r="V2629" s="24" t="n">
        <f aca="false">_xlfn.xlookup(D2629,'WRSI Fusion'!$H$4:$H$354,'WRSI Fusion'!$AI$4:$AI$354)</f>
        <v>55.491318817415</v>
      </c>
      <c r="W2629" s="16" t="n">
        <f aca="false">_xlfn.xlookup(D2629,'WRSI Maïs'!$H$4:$H$346,'WRSI Maïs'!$AG$4:$AG$346)</f>
        <v>71.7845657352728</v>
      </c>
      <c r="X2629" s="16" t="n">
        <f aca="false">_xlfn.xlookup(D2629,'WRSI Mil'!$H$5:$H$355,'WRSI Mil'!$AG$5:$AG$355)</f>
        <v>75.2112747254168</v>
      </c>
      <c r="Y2629" s="16" t="n">
        <f aca="false">_xlfn.xlookup(D2629,'WRSI Sorgho'!$H$4:$H$354,'WRSI Sorgho'!$AI$4:$AI$354)</f>
        <v>52.7268365690857</v>
      </c>
      <c r="Z2629" s="16" t="n">
        <f aca="false">X2629</f>
        <v>75.2112747254168</v>
      </c>
      <c r="AA2629" s="16" t="n">
        <f aca="false">_xlfn.xlookup(D2629,'WRSI Mil'!$H$5:$H$355,'WRSI Mil'!$AH$5:$AH$355)</f>
        <v>65.1863764356946</v>
      </c>
      <c r="AB2629" s="21" t="n">
        <f aca="false">AA2629/Z2629</f>
        <v>0.866710166443511</v>
      </c>
      <c r="AC2629" s="11"/>
      <c r="AD2629" s="11"/>
      <c r="AE2629" s="11"/>
      <c r="AF2629" s="22" t="n">
        <v>2023</v>
      </c>
      <c r="AG2629" s="22" t="s">
        <v>52</v>
      </c>
      <c r="AH2629" s="22" t="s">
        <v>53</v>
      </c>
      <c r="AI2629" s="22"/>
      <c r="AJ2629" s="23" t="n">
        <v>0.7</v>
      </c>
      <c r="AK2629" s="24" t="n">
        <v>100000</v>
      </c>
      <c r="AL2629" s="23" t="n">
        <v>0.8</v>
      </c>
      <c r="AM2629" s="24" t="n">
        <v>25000</v>
      </c>
      <c r="AN2629" s="23" t="n">
        <v>0.9</v>
      </c>
      <c r="AO2629" s="24" t="n">
        <v>10000</v>
      </c>
      <c r="AP2629" s="25" t="n">
        <f aca="false">IF(AB2629&lt;AJ2629,AK2629,IF(AB2629&lt;AL2629,AM2629,IF(AB2629&lt;=AN2629,AO2629,0)))</f>
        <v>10000</v>
      </c>
    </row>
    <row r="2630" customFormat="false" ht="15.65" hidden="false" customHeight="false" outlineLevel="0" collapsed="false">
      <c r="A2630" s="11" t="n">
        <f aca="false">A2629+1</f>
        <v>2788</v>
      </c>
      <c r="B2630" s="12" t="s">
        <v>1039</v>
      </c>
      <c r="C2630" s="12" t="s">
        <v>1040</v>
      </c>
      <c r="D2630" s="12" t="s">
        <v>1041</v>
      </c>
      <c r="E2630" s="12" t="s">
        <v>1042</v>
      </c>
      <c r="F2630" s="14" t="s">
        <v>1049</v>
      </c>
      <c r="G2630" s="13" t="s">
        <v>1044</v>
      </c>
      <c r="H2630" s="12" t="s">
        <v>48</v>
      </c>
      <c r="I2630" s="12"/>
      <c r="J2630" s="14"/>
      <c r="K2630" s="15" t="n">
        <v>45126</v>
      </c>
      <c r="L2630" s="14" t="s">
        <v>49</v>
      </c>
      <c r="M2630" s="16" t="n">
        <v>1</v>
      </c>
      <c r="N2630" s="16" t="n">
        <v>1</v>
      </c>
      <c r="O2630" s="17" t="n">
        <v>100000</v>
      </c>
      <c r="P2630" s="17" t="n">
        <v>100000</v>
      </c>
      <c r="Q2630" s="18" t="n">
        <v>12600</v>
      </c>
      <c r="R2630" s="19" t="n">
        <f aca="false">IF(H2630="F",1,0)</f>
        <v>1</v>
      </c>
      <c r="S2630" s="19" t="n">
        <f aca="false">IF(H2630="M",1,0)</f>
        <v>0</v>
      </c>
      <c r="T2630" s="11" t="s">
        <v>2866</v>
      </c>
      <c r="U2630" s="11" t="s">
        <v>51</v>
      </c>
      <c r="V2630" s="24" t="n">
        <f aca="false">_xlfn.xlookup(D2630,'WRSI Fusion'!$H$4:$H$354,'WRSI Fusion'!$AI$4:$AI$354)</f>
        <v>55.491318817415</v>
      </c>
      <c r="W2630" s="16" t="n">
        <f aca="false">_xlfn.xlookup(D2630,'WRSI Maïs'!$H$4:$H$346,'WRSI Maïs'!$AG$4:$AG$346)</f>
        <v>71.7845657352728</v>
      </c>
      <c r="X2630" s="16" t="n">
        <f aca="false">_xlfn.xlookup(D2630,'WRSI Mil'!$H$5:$H$355,'WRSI Mil'!$AG$5:$AG$355)</f>
        <v>75.2112747254168</v>
      </c>
      <c r="Y2630" s="16" t="n">
        <f aca="false">_xlfn.xlookup(D2630,'WRSI Sorgho'!$H$4:$H$354,'WRSI Sorgho'!$AI$4:$AI$354)</f>
        <v>52.7268365690857</v>
      </c>
      <c r="Z2630" s="16" t="n">
        <f aca="false">Y2630</f>
        <v>52.7268365690857</v>
      </c>
      <c r="AA2630" s="16" t="n">
        <f aca="false">_xlfn.xlookup(D2630,'WRSI Sorgho'!$H$4:$H$354,'WRSI Sorgho'!$AJ$4:$AJ$354)</f>
        <v>44.8954389112363</v>
      </c>
      <c r="AB2630" s="21" t="n">
        <f aca="false">AA2630/Z2630</f>
        <v>0.851472264079635</v>
      </c>
      <c r="AC2630" s="11"/>
      <c r="AD2630" s="11"/>
      <c r="AE2630" s="11"/>
      <c r="AF2630" s="22" t="n">
        <v>2023</v>
      </c>
      <c r="AG2630" s="22" t="s">
        <v>52</v>
      </c>
      <c r="AH2630" s="22" t="s">
        <v>53</v>
      </c>
      <c r="AI2630" s="22"/>
      <c r="AJ2630" s="23" t="n">
        <v>0.7</v>
      </c>
      <c r="AK2630" s="24" t="n">
        <v>100000</v>
      </c>
      <c r="AL2630" s="23" t="n">
        <v>0.8</v>
      </c>
      <c r="AM2630" s="24" t="n">
        <v>25000</v>
      </c>
      <c r="AN2630" s="23" t="n">
        <v>0.9</v>
      </c>
      <c r="AO2630" s="24" t="n">
        <v>10000</v>
      </c>
      <c r="AP2630" s="25" t="n">
        <f aca="false">IF(AB2630&lt;AJ2630,AK2630,IF(AB2630&lt;AL2630,AM2630,IF(AB2630&lt;=AN2630,AO2630,0)))</f>
        <v>10000</v>
      </c>
    </row>
    <row r="2631" customFormat="false" ht="15.65" hidden="false" customHeight="false" outlineLevel="0" collapsed="false">
      <c r="A2631" s="11" t="n">
        <f aca="false">A2630+1</f>
        <v>2789</v>
      </c>
      <c r="B2631" s="12" t="s">
        <v>1039</v>
      </c>
      <c r="C2631" s="12" t="s">
        <v>1040</v>
      </c>
      <c r="D2631" s="12" t="s">
        <v>1041</v>
      </c>
      <c r="E2631" s="12" t="s">
        <v>1042</v>
      </c>
      <c r="F2631" s="14" t="s">
        <v>1100</v>
      </c>
      <c r="G2631" s="13" t="s">
        <v>1044</v>
      </c>
      <c r="H2631" s="12" t="s">
        <v>48</v>
      </c>
      <c r="I2631" s="12"/>
      <c r="J2631" s="14"/>
      <c r="K2631" s="15" t="n">
        <v>45135</v>
      </c>
      <c r="L2631" s="14" t="s">
        <v>1045</v>
      </c>
      <c r="M2631" s="16" t="n">
        <v>1</v>
      </c>
      <c r="N2631" s="16" t="n">
        <v>1</v>
      </c>
      <c r="O2631" s="17" t="n">
        <v>100000</v>
      </c>
      <c r="P2631" s="17" t="n">
        <v>100000</v>
      </c>
      <c r="Q2631" s="18" t="n">
        <v>12600</v>
      </c>
      <c r="R2631" s="19" t="n">
        <f aca="false">IF(H2631="F",1,0)</f>
        <v>1</v>
      </c>
      <c r="S2631" s="19" t="n">
        <f aca="false">IF(H2631="M",1,0)</f>
        <v>0</v>
      </c>
      <c r="T2631" s="11" t="s">
        <v>2867</v>
      </c>
      <c r="U2631" s="11" t="s">
        <v>328</v>
      </c>
      <c r="V2631" s="24" t="n">
        <f aca="false">_xlfn.xlookup(D2631,'WRSI Fusion'!$H$4:$H$354,'WRSI Fusion'!$AI$4:$AI$354)</f>
        <v>55.491318817415</v>
      </c>
      <c r="W2631" s="16" t="n">
        <f aca="false">_xlfn.xlookup(D2631,'WRSI Maïs'!$H$4:$H$346,'WRSI Maïs'!$AG$4:$AG$346)</f>
        <v>71.7845657352728</v>
      </c>
      <c r="X2631" s="16" t="n">
        <f aca="false">_xlfn.xlookup(D2631,'WRSI Mil'!$H$5:$H$355,'WRSI Mil'!$AG$5:$AG$355)</f>
        <v>75.2112747254168</v>
      </c>
      <c r="Y2631" s="16" t="n">
        <f aca="false">_xlfn.xlookup(D2631,'WRSI Sorgho'!$H$4:$H$354,'WRSI Sorgho'!$AI$4:$AI$354)</f>
        <v>52.7268365690857</v>
      </c>
      <c r="Z2631" s="16" t="n">
        <f aca="false">X2631</f>
        <v>75.2112747254168</v>
      </c>
      <c r="AA2631" s="16" t="n">
        <f aca="false">_xlfn.xlookup(D2631,'WRSI Mil'!$H$5:$H$355,'WRSI Mil'!$AH$5:$AH$355)</f>
        <v>65.1863764356946</v>
      </c>
      <c r="AB2631" s="21" t="n">
        <f aca="false">AA2631/Z2631</f>
        <v>0.866710166443511</v>
      </c>
      <c r="AC2631" s="11"/>
      <c r="AD2631" s="11"/>
      <c r="AE2631" s="11"/>
      <c r="AF2631" s="22" t="n">
        <v>2023</v>
      </c>
      <c r="AG2631" s="22" t="s">
        <v>52</v>
      </c>
      <c r="AH2631" s="22" t="s">
        <v>53</v>
      </c>
      <c r="AI2631" s="22"/>
      <c r="AJ2631" s="23" t="n">
        <v>0.7</v>
      </c>
      <c r="AK2631" s="24" t="n">
        <v>100000</v>
      </c>
      <c r="AL2631" s="23" t="n">
        <v>0.8</v>
      </c>
      <c r="AM2631" s="24" t="n">
        <v>25000</v>
      </c>
      <c r="AN2631" s="23" t="n">
        <v>0.9</v>
      </c>
      <c r="AO2631" s="24" t="n">
        <v>10000</v>
      </c>
      <c r="AP2631" s="25" t="n">
        <f aca="false">IF(AB2631&lt;AJ2631,AK2631,IF(AB2631&lt;AL2631,AM2631,IF(AB2631&lt;=AN2631,AO2631,0)))</f>
        <v>10000</v>
      </c>
    </row>
    <row r="2632" customFormat="false" ht="15.65" hidden="false" customHeight="false" outlineLevel="0" collapsed="false">
      <c r="A2632" s="11" t="n">
        <f aca="false">A2631+1</f>
        <v>2790</v>
      </c>
      <c r="B2632" s="12" t="s">
        <v>1141</v>
      </c>
      <c r="C2632" s="12" t="s">
        <v>1040</v>
      </c>
      <c r="D2632" s="12" t="s">
        <v>1041</v>
      </c>
      <c r="E2632" s="12" t="s">
        <v>1042</v>
      </c>
      <c r="F2632" s="14" t="s">
        <v>1142</v>
      </c>
      <c r="G2632" s="13" t="s">
        <v>1044</v>
      </c>
      <c r="H2632" s="12" t="s">
        <v>48</v>
      </c>
      <c r="I2632" s="12"/>
      <c r="J2632" s="14"/>
      <c r="K2632" s="15" t="n">
        <v>45126</v>
      </c>
      <c r="L2632" s="14" t="s">
        <v>49</v>
      </c>
      <c r="M2632" s="16" t="n">
        <v>1</v>
      </c>
      <c r="N2632" s="16" t="n">
        <v>1</v>
      </c>
      <c r="O2632" s="17" t="n">
        <v>100000</v>
      </c>
      <c r="P2632" s="17" t="n">
        <v>100000</v>
      </c>
      <c r="Q2632" s="18" t="n">
        <v>12600</v>
      </c>
      <c r="R2632" s="19" t="n">
        <f aca="false">IF(H2632="F",1,0)</f>
        <v>1</v>
      </c>
      <c r="S2632" s="19" t="n">
        <f aca="false">IF(H2632="M",1,0)</f>
        <v>0</v>
      </c>
      <c r="T2632" s="11" t="s">
        <v>2868</v>
      </c>
      <c r="U2632" s="11" t="s">
        <v>51</v>
      </c>
      <c r="V2632" s="24" t="n">
        <f aca="false">_xlfn.xlookup(D2632,'WRSI Fusion'!$H$4:$H$354,'WRSI Fusion'!$AI$4:$AI$354)</f>
        <v>55.491318817415</v>
      </c>
      <c r="W2632" s="16" t="n">
        <f aca="false">_xlfn.xlookup(D2632,'WRSI Maïs'!$H$4:$H$346,'WRSI Maïs'!$AG$4:$AG$346)</f>
        <v>71.7845657352728</v>
      </c>
      <c r="X2632" s="16" t="n">
        <f aca="false">_xlfn.xlookup(D2632,'WRSI Mil'!$H$5:$H$355,'WRSI Mil'!$AG$5:$AG$355)</f>
        <v>75.2112747254168</v>
      </c>
      <c r="Y2632" s="16" t="n">
        <f aca="false">_xlfn.xlookup(D2632,'WRSI Sorgho'!$H$4:$H$354,'WRSI Sorgho'!$AI$4:$AI$354)</f>
        <v>52.7268365690857</v>
      </c>
      <c r="Z2632" s="16" t="n">
        <f aca="false">Y2632</f>
        <v>52.7268365690857</v>
      </c>
      <c r="AA2632" s="16" t="n">
        <f aca="false">_xlfn.xlookup(D2632,'WRSI Sorgho'!$H$4:$H$354,'WRSI Sorgho'!$AJ$4:$AJ$354)</f>
        <v>44.8954389112363</v>
      </c>
      <c r="AB2632" s="21" t="n">
        <f aca="false">AA2632/Z2632</f>
        <v>0.851472264079635</v>
      </c>
      <c r="AC2632" s="11"/>
      <c r="AD2632" s="11"/>
      <c r="AE2632" s="11"/>
      <c r="AF2632" s="22" t="n">
        <v>2023</v>
      </c>
      <c r="AG2632" s="22" t="s">
        <v>52</v>
      </c>
      <c r="AH2632" s="22" t="s">
        <v>53</v>
      </c>
      <c r="AI2632" s="22"/>
      <c r="AJ2632" s="23" t="n">
        <v>0.7</v>
      </c>
      <c r="AK2632" s="24" t="n">
        <v>100000</v>
      </c>
      <c r="AL2632" s="23" t="n">
        <v>0.8</v>
      </c>
      <c r="AM2632" s="24" t="n">
        <v>25000</v>
      </c>
      <c r="AN2632" s="23" t="n">
        <v>0.9</v>
      </c>
      <c r="AO2632" s="24" t="n">
        <v>10000</v>
      </c>
      <c r="AP2632" s="25" t="n">
        <f aca="false">IF(AB2632&lt;AJ2632,AK2632,IF(AB2632&lt;AL2632,AM2632,IF(AB2632&lt;=AN2632,AO2632,0)))</f>
        <v>10000</v>
      </c>
    </row>
    <row r="2633" customFormat="false" ht="15.65" hidden="false" customHeight="false" outlineLevel="0" collapsed="false">
      <c r="A2633" s="11" t="n">
        <f aca="false">A2632+1</f>
        <v>2791</v>
      </c>
      <c r="B2633" s="12" t="s">
        <v>1039</v>
      </c>
      <c r="C2633" s="12" t="s">
        <v>1040</v>
      </c>
      <c r="D2633" s="12" t="s">
        <v>1041</v>
      </c>
      <c r="E2633" s="12" t="s">
        <v>1042</v>
      </c>
      <c r="F2633" s="14" t="s">
        <v>1100</v>
      </c>
      <c r="G2633" s="13" t="s">
        <v>1044</v>
      </c>
      <c r="H2633" s="12" t="s">
        <v>55</v>
      </c>
      <c r="I2633" s="12"/>
      <c r="J2633" s="14"/>
      <c r="K2633" s="15" t="n">
        <v>45135</v>
      </c>
      <c r="L2633" s="14" t="s">
        <v>1045</v>
      </c>
      <c r="M2633" s="16" t="n">
        <v>1</v>
      </c>
      <c r="N2633" s="16" t="n">
        <v>1</v>
      </c>
      <c r="O2633" s="17" t="n">
        <v>100000</v>
      </c>
      <c r="P2633" s="17" t="n">
        <v>100000</v>
      </c>
      <c r="Q2633" s="18" t="n">
        <v>12600</v>
      </c>
      <c r="R2633" s="19" t="n">
        <f aca="false">IF(H2633="F",1,0)</f>
        <v>0</v>
      </c>
      <c r="S2633" s="19" t="n">
        <f aca="false">IF(H2633="M",1,0)</f>
        <v>1</v>
      </c>
      <c r="T2633" s="11" t="s">
        <v>2869</v>
      </c>
      <c r="U2633" s="11" t="s">
        <v>328</v>
      </c>
      <c r="V2633" s="24" t="n">
        <f aca="false">_xlfn.xlookup(D2633,'WRSI Fusion'!$H$4:$H$354,'WRSI Fusion'!$AI$4:$AI$354)</f>
        <v>55.491318817415</v>
      </c>
      <c r="W2633" s="16" t="n">
        <f aca="false">_xlfn.xlookup(D2633,'WRSI Maïs'!$H$4:$H$346,'WRSI Maïs'!$AG$4:$AG$346)</f>
        <v>71.7845657352728</v>
      </c>
      <c r="X2633" s="16" t="n">
        <f aca="false">_xlfn.xlookup(D2633,'WRSI Mil'!$H$5:$H$355,'WRSI Mil'!$AG$5:$AG$355)</f>
        <v>75.2112747254168</v>
      </c>
      <c r="Y2633" s="16" t="n">
        <f aca="false">_xlfn.xlookup(D2633,'WRSI Sorgho'!$H$4:$H$354,'WRSI Sorgho'!$AI$4:$AI$354)</f>
        <v>52.7268365690857</v>
      </c>
      <c r="Z2633" s="16" t="n">
        <f aca="false">X2633</f>
        <v>75.2112747254168</v>
      </c>
      <c r="AA2633" s="16" t="n">
        <f aca="false">_xlfn.xlookup(D2633,'WRSI Mil'!$H$5:$H$355,'WRSI Mil'!$AH$5:$AH$355)</f>
        <v>65.1863764356946</v>
      </c>
      <c r="AB2633" s="21" t="n">
        <f aca="false">AA2633/Z2633</f>
        <v>0.866710166443511</v>
      </c>
      <c r="AC2633" s="11"/>
      <c r="AD2633" s="11"/>
      <c r="AE2633" s="11"/>
      <c r="AF2633" s="22" t="n">
        <v>2023</v>
      </c>
      <c r="AG2633" s="22" t="s">
        <v>52</v>
      </c>
      <c r="AH2633" s="22" t="s">
        <v>53</v>
      </c>
      <c r="AI2633" s="22"/>
      <c r="AJ2633" s="23" t="n">
        <v>0.7</v>
      </c>
      <c r="AK2633" s="24" t="n">
        <v>100000</v>
      </c>
      <c r="AL2633" s="23" t="n">
        <v>0.8</v>
      </c>
      <c r="AM2633" s="24" t="n">
        <v>25000</v>
      </c>
      <c r="AN2633" s="23" t="n">
        <v>0.9</v>
      </c>
      <c r="AO2633" s="24" t="n">
        <v>10000</v>
      </c>
      <c r="AP2633" s="25" t="n">
        <f aca="false">IF(AB2633&lt;AJ2633,AK2633,IF(AB2633&lt;AL2633,AM2633,IF(AB2633&lt;=AN2633,AO2633,0)))</f>
        <v>10000</v>
      </c>
    </row>
    <row r="2634" customFormat="false" ht="15.65" hidden="false" customHeight="false" outlineLevel="0" collapsed="false">
      <c r="A2634" s="11" t="n">
        <f aca="false">A2633+1</f>
        <v>2792</v>
      </c>
      <c r="B2634" s="12" t="s">
        <v>1039</v>
      </c>
      <c r="C2634" s="12" t="s">
        <v>1040</v>
      </c>
      <c r="D2634" s="12" t="s">
        <v>1041</v>
      </c>
      <c r="E2634" s="12" t="s">
        <v>1042</v>
      </c>
      <c r="F2634" s="14" t="s">
        <v>1142</v>
      </c>
      <c r="G2634" s="13" t="s">
        <v>1044</v>
      </c>
      <c r="H2634" s="12" t="s">
        <v>48</v>
      </c>
      <c r="I2634" s="12"/>
      <c r="J2634" s="14"/>
      <c r="K2634" s="15" t="n">
        <v>45126</v>
      </c>
      <c r="L2634" s="14" t="s">
        <v>49</v>
      </c>
      <c r="M2634" s="16" t="n">
        <v>1</v>
      </c>
      <c r="N2634" s="16" t="n">
        <v>1</v>
      </c>
      <c r="O2634" s="17" t="n">
        <v>100000</v>
      </c>
      <c r="P2634" s="17" t="n">
        <v>100000</v>
      </c>
      <c r="Q2634" s="18" t="n">
        <v>12600</v>
      </c>
      <c r="R2634" s="19" t="n">
        <f aca="false">IF(H2634="F",1,0)</f>
        <v>1</v>
      </c>
      <c r="S2634" s="19" t="n">
        <f aca="false">IF(H2634="M",1,0)</f>
        <v>0</v>
      </c>
      <c r="T2634" s="11" t="s">
        <v>2870</v>
      </c>
      <c r="U2634" s="11" t="s">
        <v>51</v>
      </c>
      <c r="V2634" s="24" t="n">
        <f aca="false">_xlfn.xlookup(D2634,'WRSI Fusion'!$H$4:$H$354,'WRSI Fusion'!$AI$4:$AI$354)</f>
        <v>55.491318817415</v>
      </c>
      <c r="W2634" s="16" t="n">
        <f aca="false">_xlfn.xlookup(D2634,'WRSI Maïs'!$H$4:$H$346,'WRSI Maïs'!$AG$4:$AG$346)</f>
        <v>71.7845657352728</v>
      </c>
      <c r="X2634" s="16" t="n">
        <f aca="false">_xlfn.xlookup(D2634,'WRSI Mil'!$H$5:$H$355,'WRSI Mil'!$AG$5:$AG$355)</f>
        <v>75.2112747254168</v>
      </c>
      <c r="Y2634" s="16" t="n">
        <f aca="false">_xlfn.xlookup(D2634,'WRSI Sorgho'!$H$4:$H$354,'WRSI Sorgho'!$AI$4:$AI$354)</f>
        <v>52.7268365690857</v>
      </c>
      <c r="Z2634" s="16" t="n">
        <f aca="false">Y2634</f>
        <v>52.7268365690857</v>
      </c>
      <c r="AA2634" s="16" t="n">
        <f aca="false">_xlfn.xlookup(D2634,'WRSI Sorgho'!$H$4:$H$354,'WRSI Sorgho'!$AJ$4:$AJ$354)</f>
        <v>44.8954389112363</v>
      </c>
      <c r="AB2634" s="21" t="n">
        <f aca="false">AA2634/Z2634</f>
        <v>0.851472264079635</v>
      </c>
      <c r="AC2634" s="11"/>
      <c r="AD2634" s="11"/>
      <c r="AE2634" s="11"/>
      <c r="AF2634" s="22" t="n">
        <v>2023</v>
      </c>
      <c r="AG2634" s="22" t="s">
        <v>52</v>
      </c>
      <c r="AH2634" s="22" t="s">
        <v>53</v>
      </c>
      <c r="AI2634" s="22"/>
      <c r="AJ2634" s="23" t="n">
        <v>0.7</v>
      </c>
      <c r="AK2634" s="24" t="n">
        <v>100000</v>
      </c>
      <c r="AL2634" s="23" t="n">
        <v>0.8</v>
      </c>
      <c r="AM2634" s="24" t="n">
        <v>25000</v>
      </c>
      <c r="AN2634" s="23" t="n">
        <v>0.9</v>
      </c>
      <c r="AO2634" s="24" t="n">
        <v>10000</v>
      </c>
      <c r="AP2634" s="25" t="n">
        <f aca="false">IF(AB2634&lt;AJ2634,AK2634,IF(AB2634&lt;AL2634,AM2634,IF(AB2634&lt;=AN2634,AO2634,0)))</f>
        <v>10000</v>
      </c>
    </row>
    <row r="2635" customFormat="false" ht="15.65" hidden="false" customHeight="false" outlineLevel="0" collapsed="false">
      <c r="A2635" s="11" t="n">
        <f aca="false">A2634+1</f>
        <v>2793</v>
      </c>
      <c r="B2635" s="12" t="s">
        <v>1039</v>
      </c>
      <c r="C2635" s="12" t="s">
        <v>1040</v>
      </c>
      <c r="D2635" s="12" t="s">
        <v>1041</v>
      </c>
      <c r="E2635" s="12" t="s">
        <v>1042</v>
      </c>
      <c r="F2635" s="14" t="s">
        <v>1049</v>
      </c>
      <c r="G2635" s="13" t="s">
        <v>1044</v>
      </c>
      <c r="H2635" s="12" t="s">
        <v>55</v>
      </c>
      <c r="I2635" s="12"/>
      <c r="J2635" s="14"/>
      <c r="K2635" s="15" t="n">
        <v>45126</v>
      </c>
      <c r="L2635" s="14" t="s">
        <v>49</v>
      </c>
      <c r="M2635" s="16" t="n">
        <v>1</v>
      </c>
      <c r="N2635" s="16" t="n">
        <v>1</v>
      </c>
      <c r="O2635" s="17" t="n">
        <v>100000</v>
      </c>
      <c r="P2635" s="17" t="n">
        <v>100000</v>
      </c>
      <c r="Q2635" s="18" t="n">
        <v>12600</v>
      </c>
      <c r="R2635" s="19" t="n">
        <f aca="false">IF(H2635="F",1,0)</f>
        <v>0</v>
      </c>
      <c r="S2635" s="19" t="n">
        <f aca="false">IF(H2635="M",1,0)</f>
        <v>1</v>
      </c>
      <c r="T2635" s="11" t="s">
        <v>2871</v>
      </c>
      <c r="U2635" s="11" t="s">
        <v>51</v>
      </c>
      <c r="V2635" s="24" t="n">
        <f aca="false">_xlfn.xlookup(D2635,'WRSI Fusion'!$H$4:$H$354,'WRSI Fusion'!$AI$4:$AI$354)</f>
        <v>55.491318817415</v>
      </c>
      <c r="W2635" s="16" t="n">
        <f aca="false">_xlfn.xlookup(D2635,'WRSI Maïs'!$H$4:$H$346,'WRSI Maïs'!$AG$4:$AG$346)</f>
        <v>71.7845657352728</v>
      </c>
      <c r="X2635" s="16" t="n">
        <f aca="false">_xlfn.xlookup(D2635,'WRSI Mil'!$H$5:$H$355,'WRSI Mil'!$AG$5:$AG$355)</f>
        <v>75.2112747254168</v>
      </c>
      <c r="Y2635" s="16" t="n">
        <f aca="false">_xlfn.xlookup(D2635,'WRSI Sorgho'!$H$4:$H$354,'WRSI Sorgho'!$AI$4:$AI$354)</f>
        <v>52.7268365690857</v>
      </c>
      <c r="Z2635" s="16" t="n">
        <f aca="false">Y2635</f>
        <v>52.7268365690857</v>
      </c>
      <c r="AA2635" s="16" t="n">
        <f aca="false">_xlfn.xlookup(D2635,'WRSI Sorgho'!$H$4:$H$354,'WRSI Sorgho'!$AJ$4:$AJ$354)</f>
        <v>44.8954389112363</v>
      </c>
      <c r="AB2635" s="21" t="n">
        <f aca="false">AA2635/Z2635</f>
        <v>0.851472264079635</v>
      </c>
      <c r="AC2635" s="11"/>
      <c r="AD2635" s="11"/>
      <c r="AE2635" s="11"/>
      <c r="AF2635" s="22" t="n">
        <v>2023</v>
      </c>
      <c r="AG2635" s="22" t="s">
        <v>52</v>
      </c>
      <c r="AH2635" s="22" t="s">
        <v>53</v>
      </c>
      <c r="AI2635" s="22"/>
      <c r="AJ2635" s="23" t="n">
        <v>0.7</v>
      </c>
      <c r="AK2635" s="24" t="n">
        <v>100000</v>
      </c>
      <c r="AL2635" s="23" t="n">
        <v>0.8</v>
      </c>
      <c r="AM2635" s="24" t="n">
        <v>25000</v>
      </c>
      <c r="AN2635" s="23" t="n">
        <v>0.9</v>
      </c>
      <c r="AO2635" s="24" t="n">
        <v>10000</v>
      </c>
      <c r="AP2635" s="25" t="n">
        <f aca="false">IF(AB2635&lt;AJ2635,AK2635,IF(AB2635&lt;AL2635,AM2635,IF(AB2635&lt;=AN2635,AO2635,0)))</f>
        <v>10000</v>
      </c>
    </row>
    <row r="2636" customFormat="false" ht="15.65" hidden="false" customHeight="false" outlineLevel="0" collapsed="false">
      <c r="A2636" s="11" t="n">
        <f aca="false">A2635+1</f>
        <v>2794</v>
      </c>
      <c r="B2636" s="12" t="s">
        <v>1039</v>
      </c>
      <c r="C2636" s="12" t="s">
        <v>1040</v>
      </c>
      <c r="D2636" s="12" t="s">
        <v>1041</v>
      </c>
      <c r="E2636" s="12" t="s">
        <v>1042</v>
      </c>
      <c r="F2636" s="14" t="s">
        <v>1043</v>
      </c>
      <c r="G2636" s="13" t="s">
        <v>1044</v>
      </c>
      <c r="H2636" s="12" t="s">
        <v>55</v>
      </c>
      <c r="I2636" s="12"/>
      <c r="J2636" s="14"/>
      <c r="K2636" s="15" t="n">
        <v>45133</v>
      </c>
      <c r="L2636" s="14" t="s">
        <v>1045</v>
      </c>
      <c r="M2636" s="16" t="n">
        <v>1</v>
      </c>
      <c r="N2636" s="16" t="n">
        <v>1</v>
      </c>
      <c r="O2636" s="17" t="n">
        <v>100000</v>
      </c>
      <c r="P2636" s="17" t="n">
        <v>100000</v>
      </c>
      <c r="Q2636" s="18" t="n">
        <v>12600</v>
      </c>
      <c r="R2636" s="19" t="n">
        <f aca="false">IF(H2636="F",1,0)</f>
        <v>0</v>
      </c>
      <c r="S2636" s="19" t="n">
        <f aca="false">IF(H2636="M",1,0)</f>
        <v>1</v>
      </c>
      <c r="T2636" s="11" t="s">
        <v>2872</v>
      </c>
      <c r="U2636" s="11" t="s">
        <v>328</v>
      </c>
      <c r="V2636" s="24" t="n">
        <f aca="false">_xlfn.xlookup(D2636,'WRSI Fusion'!$H$4:$H$354,'WRSI Fusion'!$AI$4:$AI$354)</f>
        <v>55.491318817415</v>
      </c>
      <c r="W2636" s="16" t="n">
        <f aca="false">_xlfn.xlookup(D2636,'WRSI Maïs'!$H$4:$H$346,'WRSI Maïs'!$AG$4:$AG$346)</f>
        <v>71.7845657352728</v>
      </c>
      <c r="X2636" s="16" t="n">
        <f aca="false">_xlfn.xlookup(D2636,'WRSI Mil'!$H$5:$H$355,'WRSI Mil'!$AG$5:$AG$355)</f>
        <v>75.2112747254168</v>
      </c>
      <c r="Y2636" s="16" t="n">
        <f aca="false">_xlfn.xlookup(D2636,'WRSI Sorgho'!$H$4:$H$354,'WRSI Sorgho'!$AI$4:$AI$354)</f>
        <v>52.7268365690857</v>
      </c>
      <c r="Z2636" s="16" t="n">
        <f aca="false">X2636</f>
        <v>75.2112747254168</v>
      </c>
      <c r="AA2636" s="16" t="n">
        <f aca="false">_xlfn.xlookup(D2636,'WRSI Mil'!$H$5:$H$355,'WRSI Mil'!$AH$5:$AH$355)</f>
        <v>65.1863764356946</v>
      </c>
      <c r="AB2636" s="21" t="n">
        <f aca="false">AA2636/Z2636</f>
        <v>0.866710166443511</v>
      </c>
      <c r="AC2636" s="11"/>
      <c r="AD2636" s="11"/>
      <c r="AE2636" s="11"/>
      <c r="AF2636" s="22" t="n">
        <v>2023</v>
      </c>
      <c r="AG2636" s="22" t="s">
        <v>52</v>
      </c>
      <c r="AH2636" s="22" t="s">
        <v>53</v>
      </c>
      <c r="AI2636" s="22"/>
      <c r="AJ2636" s="23" t="n">
        <v>0.7</v>
      </c>
      <c r="AK2636" s="24" t="n">
        <v>100000</v>
      </c>
      <c r="AL2636" s="23" t="n">
        <v>0.8</v>
      </c>
      <c r="AM2636" s="24" t="n">
        <v>25000</v>
      </c>
      <c r="AN2636" s="23" t="n">
        <v>0.9</v>
      </c>
      <c r="AO2636" s="24" t="n">
        <v>10000</v>
      </c>
      <c r="AP2636" s="25" t="n">
        <f aca="false">IF(AB2636&lt;AJ2636,AK2636,IF(AB2636&lt;AL2636,AM2636,IF(AB2636&lt;=AN2636,AO2636,0)))</f>
        <v>10000</v>
      </c>
    </row>
    <row r="2637" customFormat="false" ht="15.65" hidden="false" customHeight="false" outlineLevel="0" collapsed="false">
      <c r="A2637" s="11" t="n">
        <f aca="false">A2636+1</f>
        <v>2795</v>
      </c>
      <c r="B2637" s="12" t="s">
        <v>1039</v>
      </c>
      <c r="C2637" s="12" t="s">
        <v>1040</v>
      </c>
      <c r="D2637" s="12" t="s">
        <v>1041</v>
      </c>
      <c r="E2637" s="12" t="s">
        <v>1042</v>
      </c>
      <c r="F2637" s="14" t="s">
        <v>1047</v>
      </c>
      <c r="G2637" s="13" t="s">
        <v>1044</v>
      </c>
      <c r="H2637" s="12" t="s">
        <v>48</v>
      </c>
      <c r="I2637" s="12"/>
      <c r="J2637" s="14"/>
      <c r="K2637" s="15" t="n">
        <v>45130</v>
      </c>
      <c r="L2637" s="14" t="s">
        <v>1045</v>
      </c>
      <c r="M2637" s="16" t="n">
        <v>1</v>
      </c>
      <c r="N2637" s="16" t="n">
        <v>1</v>
      </c>
      <c r="O2637" s="17" t="n">
        <v>100000</v>
      </c>
      <c r="P2637" s="17" t="n">
        <v>100000</v>
      </c>
      <c r="Q2637" s="18" t="n">
        <v>12600</v>
      </c>
      <c r="R2637" s="19" t="n">
        <f aca="false">IF(H2637="F",1,0)</f>
        <v>1</v>
      </c>
      <c r="S2637" s="19" t="n">
        <f aca="false">IF(H2637="M",1,0)</f>
        <v>0</v>
      </c>
      <c r="T2637" s="11" t="s">
        <v>2873</v>
      </c>
      <c r="U2637" s="11" t="s">
        <v>328</v>
      </c>
      <c r="V2637" s="24" t="n">
        <f aca="false">_xlfn.xlookup(D2637,'WRSI Fusion'!$H$4:$H$354,'WRSI Fusion'!$AI$4:$AI$354)</f>
        <v>55.491318817415</v>
      </c>
      <c r="W2637" s="16" t="n">
        <f aca="false">_xlfn.xlookup(D2637,'WRSI Maïs'!$H$4:$H$346,'WRSI Maïs'!$AG$4:$AG$346)</f>
        <v>71.7845657352728</v>
      </c>
      <c r="X2637" s="16" t="n">
        <f aca="false">_xlfn.xlookup(D2637,'WRSI Mil'!$H$5:$H$355,'WRSI Mil'!$AG$5:$AG$355)</f>
        <v>75.2112747254168</v>
      </c>
      <c r="Y2637" s="16" t="n">
        <f aca="false">_xlfn.xlookup(D2637,'WRSI Sorgho'!$H$4:$H$354,'WRSI Sorgho'!$AI$4:$AI$354)</f>
        <v>52.7268365690857</v>
      </c>
      <c r="Z2637" s="16" t="n">
        <f aca="false">X2637</f>
        <v>75.2112747254168</v>
      </c>
      <c r="AA2637" s="16" t="n">
        <f aca="false">_xlfn.xlookup(D2637,'WRSI Mil'!$H$5:$H$355,'WRSI Mil'!$AH$5:$AH$355)</f>
        <v>65.1863764356946</v>
      </c>
      <c r="AB2637" s="21" t="n">
        <f aca="false">AA2637/Z2637</f>
        <v>0.866710166443511</v>
      </c>
      <c r="AC2637" s="11"/>
      <c r="AD2637" s="11"/>
      <c r="AE2637" s="11"/>
      <c r="AF2637" s="22" t="n">
        <v>2023</v>
      </c>
      <c r="AG2637" s="22" t="s">
        <v>52</v>
      </c>
      <c r="AH2637" s="22" t="s">
        <v>53</v>
      </c>
      <c r="AI2637" s="22"/>
      <c r="AJ2637" s="23" t="n">
        <v>0.7</v>
      </c>
      <c r="AK2637" s="24" t="n">
        <v>100000</v>
      </c>
      <c r="AL2637" s="23" t="n">
        <v>0.8</v>
      </c>
      <c r="AM2637" s="24" t="n">
        <v>25000</v>
      </c>
      <c r="AN2637" s="23" t="n">
        <v>0.9</v>
      </c>
      <c r="AO2637" s="24" t="n">
        <v>10000</v>
      </c>
      <c r="AP2637" s="25" t="n">
        <f aca="false">IF(AB2637&lt;AJ2637,AK2637,IF(AB2637&lt;AL2637,AM2637,IF(AB2637&lt;=AN2637,AO2637,0)))</f>
        <v>10000</v>
      </c>
    </row>
    <row r="2638" customFormat="false" ht="15.65" hidden="false" customHeight="false" outlineLevel="0" collapsed="false">
      <c r="A2638" s="11" t="n">
        <f aca="false">A2637+1</f>
        <v>2796</v>
      </c>
      <c r="B2638" s="12" t="s">
        <v>1039</v>
      </c>
      <c r="C2638" s="12" t="s">
        <v>1040</v>
      </c>
      <c r="D2638" s="12" t="s">
        <v>1041</v>
      </c>
      <c r="E2638" s="12" t="s">
        <v>1042</v>
      </c>
      <c r="F2638" s="14" t="s">
        <v>1077</v>
      </c>
      <c r="G2638" s="13" t="s">
        <v>1044</v>
      </c>
      <c r="H2638" s="12" t="s">
        <v>55</v>
      </c>
      <c r="I2638" s="12"/>
      <c r="J2638" s="14"/>
      <c r="K2638" s="15" t="n">
        <v>45133</v>
      </c>
      <c r="L2638" s="14" t="s">
        <v>1045</v>
      </c>
      <c r="M2638" s="16" t="n">
        <v>1</v>
      </c>
      <c r="N2638" s="16" t="n">
        <v>1</v>
      </c>
      <c r="O2638" s="17" t="n">
        <v>100000</v>
      </c>
      <c r="P2638" s="17" t="n">
        <v>100000</v>
      </c>
      <c r="Q2638" s="18" t="n">
        <v>12600</v>
      </c>
      <c r="R2638" s="19" t="n">
        <f aca="false">IF(H2638="F",1,0)</f>
        <v>0</v>
      </c>
      <c r="S2638" s="19" t="n">
        <f aca="false">IF(H2638="M",1,0)</f>
        <v>1</v>
      </c>
      <c r="T2638" s="11" t="s">
        <v>2874</v>
      </c>
      <c r="U2638" s="11" t="s">
        <v>328</v>
      </c>
      <c r="V2638" s="24" t="n">
        <f aca="false">_xlfn.xlookup(D2638,'WRSI Fusion'!$H$4:$H$354,'WRSI Fusion'!$AI$4:$AI$354)</f>
        <v>55.491318817415</v>
      </c>
      <c r="W2638" s="16" t="n">
        <f aca="false">_xlfn.xlookup(D2638,'WRSI Maïs'!$H$4:$H$346,'WRSI Maïs'!$AG$4:$AG$346)</f>
        <v>71.7845657352728</v>
      </c>
      <c r="X2638" s="16" t="n">
        <f aca="false">_xlfn.xlookup(D2638,'WRSI Mil'!$H$5:$H$355,'WRSI Mil'!$AG$5:$AG$355)</f>
        <v>75.2112747254168</v>
      </c>
      <c r="Y2638" s="16" t="n">
        <f aca="false">_xlfn.xlookup(D2638,'WRSI Sorgho'!$H$4:$H$354,'WRSI Sorgho'!$AI$4:$AI$354)</f>
        <v>52.7268365690857</v>
      </c>
      <c r="Z2638" s="16" t="n">
        <f aca="false">X2638</f>
        <v>75.2112747254168</v>
      </c>
      <c r="AA2638" s="16" t="n">
        <f aca="false">_xlfn.xlookup(D2638,'WRSI Mil'!$H$5:$H$355,'WRSI Mil'!$AH$5:$AH$355)</f>
        <v>65.1863764356946</v>
      </c>
      <c r="AB2638" s="21" t="n">
        <f aca="false">AA2638/Z2638</f>
        <v>0.866710166443511</v>
      </c>
      <c r="AC2638" s="11"/>
      <c r="AD2638" s="11"/>
      <c r="AE2638" s="11"/>
      <c r="AF2638" s="22" t="n">
        <v>2023</v>
      </c>
      <c r="AG2638" s="22" t="s">
        <v>52</v>
      </c>
      <c r="AH2638" s="22" t="s">
        <v>53</v>
      </c>
      <c r="AI2638" s="22"/>
      <c r="AJ2638" s="23" t="n">
        <v>0.7</v>
      </c>
      <c r="AK2638" s="24" t="n">
        <v>100000</v>
      </c>
      <c r="AL2638" s="23" t="n">
        <v>0.8</v>
      </c>
      <c r="AM2638" s="24" t="n">
        <v>25000</v>
      </c>
      <c r="AN2638" s="23" t="n">
        <v>0.9</v>
      </c>
      <c r="AO2638" s="24" t="n">
        <v>10000</v>
      </c>
      <c r="AP2638" s="25" t="n">
        <f aca="false">IF(AB2638&lt;AJ2638,AK2638,IF(AB2638&lt;AL2638,AM2638,IF(AB2638&lt;=AN2638,AO2638,0)))</f>
        <v>10000</v>
      </c>
    </row>
    <row r="2639" customFormat="false" ht="15.65" hidden="false" customHeight="false" outlineLevel="0" collapsed="false">
      <c r="A2639" s="11" t="n">
        <f aca="false">A2638+1</f>
        <v>2797</v>
      </c>
      <c r="B2639" s="12" t="s">
        <v>1039</v>
      </c>
      <c r="C2639" s="12" t="s">
        <v>1040</v>
      </c>
      <c r="D2639" s="12" t="s">
        <v>1041</v>
      </c>
      <c r="E2639" s="12" t="s">
        <v>1042</v>
      </c>
      <c r="F2639" s="14" t="s">
        <v>1111</v>
      </c>
      <c r="G2639" s="13" t="s">
        <v>1044</v>
      </c>
      <c r="H2639" s="12" t="s">
        <v>48</v>
      </c>
      <c r="I2639" s="12"/>
      <c r="J2639" s="14"/>
      <c r="K2639" s="15" t="n">
        <v>45126</v>
      </c>
      <c r="L2639" s="14" t="s">
        <v>1045</v>
      </c>
      <c r="M2639" s="16" t="n">
        <v>1</v>
      </c>
      <c r="N2639" s="16" t="n">
        <v>1</v>
      </c>
      <c r="O2639" s="17" t="n">
        <v>100000</v>
      </c>
      <c r="P2639" s="17" t="n">
        <v>100000</v>
      </c>
      <c r="Q2639" s="18" t="n">
        <v>12600</v>
      </c>
      <c r="R2639" s="19" t="n">
        <f aca="false">IF(H2639="F",1,0)</f>
        <v>1</v>
      </c>
      <c r="S2639" s="19" t="n">
        <f aca="false">IF(H2639="M",1,0)</f>
        <v>0</v>
      </c>
      <c r="T2639" s="11" t="s">
        <v>2875</v>
      </c>
      <c r="U2639" s="11" t="s">
        <v>328</v>
      </c>
      <c r="V2639" s="24" t="n">
        <f aca="false">_xlfn.xlookup(D2639,'WRSI Fusion'!$H$4:$H$354,'WRSI Fusion'!$AI$4:$AI$354)</f>
        <v>55.491318817415</v>
      </c>
      <c r="W2639" s="16" t="n">
        <f aca="false">_xlfn.xlookup(D2639,'WRSI Maïs'!$H$4:$H$346,'WRSI Maïs'!$AG$4:$AG$346)</f>
        <v>71.7845657352728</v>
      </c>
      <c r="X2639" s="16" t="n">
        <f aca="false">_xlfn.xlookup(D2639,'WRSI Mil'!$H$5:$H$355,'WRSI Mil'!$AG$5:$AG$355)</f>
        <v>75.2112747254168</v>
      </c>
      <c r="Y2639" s="16" t="n">
        <f aca="false">_xlfn.xlookup(D2639,'WRSI Sorgho'!$H$4:$H$354,'WRSI Sorgho'!$AI$4:$AI$354)</f>
        <v>52.7268365690857</v>
      </c>
      <c r="Z2639" s="16" t="n">
        <f aca="false">X2639</f>
        <v>75.2112747254168</v>
      </c>
      <c r="AA2639" s="16" t="n">
        <f aca="false">_xlfn.xlookup(D2639,'WRSI Mil'!$H$5:$H$355,'WRSI Mil'!$AH$5:$AH$355)</f>
        <v>65.1863764356946</v>
      </c>
      <c r="AB2639" s="21" t="n">
        <f aca="false">AA2639/Z2639</f>
        <v>0.866710166443511</v>
      </c>
      <c r="AC2639" s="11"/>
      <c r="AD2639" s="11"/>
      <c r="AE2639" s="11"/>
      <c r="AF2639" s="22" t="n">
        <v>2023</v>
      </c>
      <c r="AG2639" s="22" t="s">
        <v>52</v>
      </c>
      <c r="AH2639" s="22" t="s">
        <v>53</v>
      </c>
      <c r="AI2639" s="22"/>
      <c r="AJ2639" s="23" t="n">
        <v>0.7</v>
      </c>
      <c r="AK2639" s="24" t="n">
        <v>100000</v>
      </c>
      <c r="AL2639" s="23" t="n">
        <v>0.8</v>
      </c>
      <c r="AM2639" s="24" t="n">
        <v>25000</v>
      </c>
      <c r="AN2639" s="23" t="n">
        <v>0.9</v>
      </c>
      <c r="AO2639" s="24" t="n">
        <v>10000</v>
      </c>
      <c r="AP2639" s="25" t="n">
        <f aca="false">IF(AB2639&lt;AJ2639,AK2639,IF(AB2639&lt;AL2639,AM2639,IF(AB2639&lt;=AN2639,AO2639,0)))</f>
        <v>10000</v>
      </c>
    </row>
    <row r="2640" customFormat="false" ht="15.65" hidden="false" customHeight="false" outlineLevel="0" collapsed="false">
      <c r="A2640" s="11" t="n">
        <f aca="false">A2639+1</f>
        <v>2798</v>
      </c>
      <c r="B2640" s="12" t="s">
        <v>1039</v>
      </c>
      <c r="C2640" s="12" t="s">
        <v>1040</v>
      </c>
      <c r="D2640" s="12" t="s">
        <v>1041</v>
      </c>
      <c r="E2640" s="12" t="s">
        <v>1042</v>
      </c>
      <c r="F2640" s="14" t="s">
        <v>1063</v>
      </c>
      <c r="G2640" s="13" t="s">
        <v>1044</v>
      </c>
      <c r="H2640" s="12" t="s">
        <v>48</v>
      </c>
      <c r="I2640" s="12"/>
      <c r="J2640" s="14"/>
      <c r="K2640" s="15" t="n">
        <v>45129</v>
      </c>
      <c r="L2640" s="14" t="s">
        <v>1045</v>
      </c>
      <c r="M2640" s="16" t="n">
        <v>1</v>
      </c>
      <c r="N2640" s="16" t="n">
        <v>1</v>
      </c>
      <c r="O2640" s="17" t="n">
        <v>100000</v>
      </c>
      <c r="P2640" s="17" t="n">
        <v>100000</v>
      </c>
      <c r="Q2640" s="18" t="n">
        <v>12600</v>
      </c>
      <c r="R2640" s="19" t="n">
        <f aca="false">IF(H2640="F",1,0)</f>
        <v>1</v>
      </c>
      <c r="S2640" s="19" t="n">
        <f aca="false">IF(H2640="M",1,0)</f>
        <v>0</v>
      </c>
      <c r="T2640" s="11" t="s">
        <v>2876</v>
      </c>
      <c r="U2640" s="11" t="s">
        <v>328</v>
      </c>
      <c r="V2640" s="24" t="n">
        <f aca="false">_xlfn.xlookup(D2640,'WRSI Fusion'!$H$4:$H$354,'WRSI Fusion'!$AI$4:$AI$354)</f>
        <v>55.491318817415</v>
      </c>
      <c r="W2640" s="16" t="n">
        <f aca="false">_xlfn.xlookup(D2640,'WRSI Maïs'!$H$4:$H$346,'WRSI Maïs'!$AG$4:$AG$346)</f>
        <v>71.7845657352728</v>
      </c>
      <c r="X2640" s="16" t="n">
        <f aca="false">_xlfn.xlookup(D2640,'WRSI Mil'!$H$5:$H$355,'WRSI Mil'!$AG$5:$AG$355)</f>
        <v>75.2112747254168</v>
      </c>
      <c r="Y2640" s="16" t="n">
        <f aca="false">_xlfn.xlookup(D2640,'WRSI Sorgho'!$H$4:$H$354,'WRSI Sorgho'!$AI$4:$AI$354)</f>
        <v>52.7268365690857</v>
      </c>
      <c r="Z2640" s="16" t="n">
        <f aca="false">X2640</f>
        <v>75.2112747254168</v>
      </c>
      <c r="AA2640" s="16" t="n">
        <f aca="false">_xlfn.xlookup(D2640,'WRSI Mil'!$H$5:$H$355,'WRSI Mil'!$AH$5:$AH$355)</f>
        <v>65.1863764356946</v>
      </c>
      <c r="AB2640" s="21" t="n">
        <f aca="false">AA2640/Z2640</f>
        <v>0.866710166443511</v>
      </c>
      <c r="AC2640" s="11"/>
      <c r="AD2640" s="11"/>
      <c r="AE2640" s="11"/>
      <c r="AF2640" s="22" t="n">
        <v>2023</v>
      </c>
      <c r="AG2640" s="22" t="s">
        <v>52</v>
      </c>
      <c r="AH2640" s="22" t="s">
        <v>53</v>
      </c>
      <c r="AI2640" s="22"/>
      <c r="AJ2640" s="23" t="n">
        <v>0.7</v>
      </c>
      <c r="AK2640" s="24" t="n">
        <v>100000</v>
      </c>
      <c r="AL2640" s="23" t="n">
        <v>0.8</v>
      </c>
      <c r="AM2640" s="24" t="n">
        <v>25000</v>
      </c>
      <c r="AN2640" s="23" t="n">
        <v>0.9</v>
      </c>
      <c r="AO2640" s="24" t="n">
        <v>10000</v>
      </c>
      <c r="AP2640" s="25" t="n">
        <f aca="false">IF(AB2640&lt;AJ2640,AK2640,IF(AB2640&lt;AL2640,AM2640,IF(AB2640&lt;=AN2640,AO2640,0)))</f>
        <v>10000</v>
      </c>
    </row>
    <row r="2641" customFormat="false" ht="15.65" hidden="false" customHeight="false" outlineLevel="0" collapsed="false">
      <c r="A2641" s="11" t="n">
        <f aca="false">A2640+1</f>
        <v>2799</v>
      </c>
      <c r="B2641" s="12" t="s">
        <v>1039</v>
      </c>
      <c r="C2641" s="12" t="s">
        <v>1040</v>
      </c>
      <c r="D2641" s="12" t="s">
        <v>1041</v>
      </c>
      <c r="E2641" s="12" t="s">
        <v>1042</v>
      </c>
      <c r="F2641" s="14" t="s">
        <v>1100</v>
      </c>
      <c r="G2641" s="13" t="s">
        <v>1044</v>
      </c>
      <c r="H2641" s="12" t="s">
        <v>48</v>
      </c>
      <c r="I2641" s="12"/>
      <c r="J2641" s="14"/>
      <c r="K2641" s="15" t="n">
        <v>45135</v>
      </c>
      <c r="L2641" s="14" t="s">
        <v>1045</v>
      </c>
      <c r="M2641" s="16" t="n">
        <v>1</v>
      </c>
      <c r="N2641" s="16" t="n">
        <v>1</v>
      </c>
      <c r="O2641" s="17" t="n">
        <v>100000</v>
      </c>
      <c r="P2641" s="17" t="n">
        <v>100000</v>
      </c>
      <c r="Q2641" s="18" t="n">
        <v>12600</v>
      </c>
      <c r="R2641" s="19" t="n">
        <f aca="false">IF(H2641="F",1,0)</f>
        <v>1</v>
      </c>
      <c r="S2641" s="19" t="n">
        <f aca="false">IF(H2641="M",1,0)</f>
        <v>0</v>
      </c>
      <c r="T2641" s="11" t="s">
        <v>2877</v>
      </c>
      <c r="U2641" s="11" t="s">
        <v>328</v>
      </c>
      <c r="V2641" s="24" t="n">
        <f aca="false">_xlfn.xlookup(D2641,'WRSI Fusion'!$H$4:$H$354,'WRSI Fusion'!$AI$4:$AI$354)</f>
        <v>55.491318817415</v>
      </c>
      <c r="W2641" s="16" t="n">
        <f aca="false">_xlfn.xlookup(D2641,'WRSI Maïs'!$H$4:$H$346,'WRSI Maïs'!$AG$4:$AG$346)</f>
        <v>71.7845657352728</v>
      </c>
      <c r="X2641" s="16" t="n">
        <f aca="false">_xlfn.xlookup(D2641,'WRSI Mil'!$H$5:$H$355,'WRSI Mil'!$AG$5:$AG$355)</f>
        <v>75.2112747254168</v>
      </c>
      <c r="Y2641" s="16" t="n">
        <f aca="false">_xlfn.xlookup(D2641,'WRSI Sorgho'!$H$4:$H$354,'WRSI Sorgho'!$AI$4:$AI$354)</f>
        <v>52.7268365690857</v>
      </c>
      <c r="Z2641" s="16" t="n">
        <f aca="false">X2641</f>
        <v>75.2112747254168</v>
      </c>
      <c r="AA2641" s="16" t="n">
        <f aca="false">_xlfn.xlookup(D2641,'WRSI Mil'!$H$5:$H$355,'WRSI Mil'!$AH$5:$AH$355)</f>
        <v>65.1863764356946</v>
      </c>
      <c r="AB2641" s="21" t="n">
        <f aca="false">AA2641/Z2641</f>
        <v>0.866710166443511</v>
      </c>
      <c r="AC2641" s="11"/>
      <c r="AD2641" s="11"/>
      <c r="AE2641" s="11"/>
      <c r="AF2641" s="22" t="n">
        <v>2023</v>
      </c>
      <c r="AG2641" s="22" t="s">
        <v>52</v>
      </c>
      <c r="AH2641" s="22" t="s">
        <v>53</v>
      </c>
      <c r="AI2641" s="22"/>
      <c r="AJ2641" s="23" t="n">
        <v>0.7</v>
      </c>
      <c r="AK2641" s="24" t="n">
        <v>100000</v>
      </c>
      <c r="AL2641" s="23" t="n">
        <v>0.8</v>
      </c>
      <c r="AM2641" s="24" t="n">
        <v>25000</v>
      </c>
      <c r="AN2641" s="23" t="n">
        <v>0.9</v>
      </c>
      <c r="AO2641" s="24" t="n">
        <v>10000</v>
      </c>
      <c r="AP2641" s="25" t="n">
        <f aca="false">IF(AB2641&lt;AJ2641,AK2641,IF(AB2641&lt;AL2641,AM2641,IF(AB2641&lt;=AN2641,AO2641,0)))</f>
        <v>10000</v>
      </c>
    </row>
    <row r="2642" customFormat="false" ht="15.65" hidden="false" customHeight="false" outlineLevel="0" collapsed="false">
      <c r="A2642" s="11" t="n">
        <f aca="false">A2641+1</f>
        <v>2800</v>
      </c>
      <c r="B2642" s="12" t="s">
        <v>1039</v>
      </c>
      <c r="C2642" s="12" t="s">
        <v>1040</v>
      </c>
      <c r="D2642" s="12" t="s">
        <v>1041</v>
      </c>
      <c r="E2642" s="12" t="s">
        <v>1042</v>
      </c>
      <c r="F2642" s="14" t="s">
        <v>1096</v>
      </c>
      <c r="G2642" s="13" t="s">
        <v>1044</v>
      </c>
      <c r="H2642" s="12" t="s">
        <v>55</v>
      </c>
      <c r="I2642" s="12"/>
      <c r="J2642" s="14"/>
      <c r="K2642" s="15" t="n">
        <v>45132</v>
      </c>
      <c r="L2642" s="14" t="s">
        <v>1045</v>
      </c>
      <c r="M2642" s="16" t="n">
        <v>1</v>
      </c>
      <c r="N2642" s="16" t="n">
        <v>1</v>
      </c>
      <c r="O2642" s="17" t="n">
        <v>100000</v>
      </c>
      <c r="P2642" s="17" t="n">
        <v>100000</v>
      </c>
      <c r="Q2642" s="18" t="n">
        <v>12600</v>
      </c>
      <c r="R2642" s="19" t="n">
        <f aca="false">IF(H2642="F",1,0)</f>
        <v>0</v>
      </c>
      <c r="S2642" s="19" t="n">
        <f aca="false">IF(H2642="M",1,0)</f>
        <v>1</v>
      </c>
      <c r="T2642" s="11" t="s">
        <v>2878</v>
      </c>
      <c r="U2642" s="11" t="s">
        <v>328</v>
      </c>
      <c r="V2642" s="24" t="n">
        <f aca="false">_xlfn.xlookup(D2642,'WRSI Fusion'!$H$4:$H$354,'WRSI Fusion'!$AI$4:$AI$354)</f>
        <v>55.491318817415</v>
      </c>
      <c r="W2642" s="16" t="n">
        <f aca="false">_xlfn.xlookup(D2642,'WRSI Maïs'!$H$4:$H$346,'WRSI Maïs'!$AG$4:$AG$346)</f>
        <v>71.7845657352728</v>
      </c>
      <c r="X2642" s="16" t="n">
        <f aca="false">_xlfn.xlookup(D2642,'WRSI Mil'!$H$5:$H$355,'WRSI Mil'!$AG$5:$AG$355)</f>
        <v>75.2112747254168</v>
      </c>
      <c r="Y2642" s="16" t="n">
        <f aca="false">_xlfn.xlookup(D2642,'WRSI Sorgho'!$H$4:$H$354,'WRSI Sorgho'!$AI$4:$AI$354)</f>
        <v>52.7268365690857</v>
      </c>
      <c r="Z2642" s="16" t="n">
        <f aca="false">X2642</f>
        <v>75.2112747254168</v>
      </c>
      <c r="AA2642" s="16" t="n">
        <f aca="false">_xlfn.xlookup(D2642,'WRSI Mil'!$H$5:$H$355,'WRSI Mil'!$AH$5:$AH$355)</f>
        <v>65.1863764356946</v>
      </c>
      <c r="AB2642" s="21" t="n">
        <f aca="false">AA2642/Z2642</f>
        <v>0.866710166443511</v>
      </c>
      <c r="AC2642" s="11"/>
      <c r="AD2642" s="11"/>
      <c r="AE2642" s="11"/>
      <c r="AF2642" s="22" t="n">
        <v>2023</v>
      </c>
      <c r="AG2642" s="22" t="s">
        <v>52</v>
      </c>
      <c r="AH2642" s="22" t="s">
        <v>53</v>
      </c>
      <c r="AI2642" s="22"/>
      <c r="AJ2642" s="23" t="n">
        <v>0.7</v>
      </c>
      <c r="AK2642" s="24" t="n">
        <v>100000</v>
      </c>
      <c r="AL2642" s="23" t="n">
        <v>0.8</v>
      </c>
      <c r="AM2642" s="24" t="n">
        <v>25000</v>
      </c>
      <c r="AN2642" s="23" t="n">
        <v>0.9</v>
      </c>
      <c r="AO2642" s="24" t="n">
        <v>10000</v>
      </c>
      <c r="AP2642" s="25" t="n">
        <f aca="false">IF(AB2642&lt;AJ2642,AK2642,IF(AB2642&lt;AL2642,AM2642,IF(AB2642&lt;=AN2642,AO2642,0)))</f>
        <v>10000</v>
      </c>
    </row>
    <row r="2643" customFormat="false" ht="15.65" hidden="false" customHeight="false" outlineLevel="0" collapsed="false">
      <c r="A2643" s="11" t="n">
        <f aca="false">A2642+1</f>
        <v>2801</v>
      </c>
      <c r="B2643" s="12" t="s">
        <v>1039</v>
      </c>
      <c r="C2643" s="12" t="s">
        <v>1040</v>
      </c>
      <c r="D2643" s="12" t="s">
        <v>1041</v>
      </c>
      <c r="E2643" s="12" t="s">
        <v>1042</v>
      </c>
      <c r="F2643" s="14" t="s">
        <v>1043</v>
      </c>
      <c r="G2643" s="13" t="s">
        <v>1044</v>
      </c>
      <c r="H2643" s="12" t="s">
        <v>55</v>
      </c>
      <c r="I2643" s="12"/>
      <c r="J2643" s="14"/>
      <c r="K2643" s="15" t="n">
        <v>45133</v>
      </c>
      <c r="L2643" s="14" t="s">
        <v>1045</v>
      </c>
      <c r="M2643" s="16" t="n">
        <v>1</v>
      </c>
      <c r="N2643" s="16" t="n">
        <v>1</v>
      </c>
      <c r="O2643" s="17" t="n">
        <v>100000</v>
      </c>
      <c r="P2643" s="17" t="n">
        <v>100000</v>
      </c>
      <c r="Q2643" s="18" t="n">
        <v>12600</v>
      </c>
      <c r="R2643" s="19" t="n">
        <f aca="false">IF(H2643="F",1,0)</f>
        <v>0</v>
      </c>
      <c r="S2643" s="19" t="n">
        <f aca="false">IF(H2643="M",1,0)</f>
        <v>1</v>
      </c>
      <c r="T2643" s="11" t="s">
        <v>2879</v>
      </c>
      <c r="U2643" s="11" t="s">
        <v>328</v>
      </c>
      <c r="V2643" s="24" t="n">
        <f aca="false">_xlfn.xlookup(D2643,'WRSI Fusion'!$H$4:$H$354,'WRSI Fusion'!$AI$4:$AI$354)</f>
        <v>55.491318817415</v>
      </c>
      <c r="W2643" s="16" t="n">
        <f aca="false">_xlfn.xlookup(D2643,'WRSI Maïs'!$H$4:$H$346,'WRSI Maïs'!$AG$4:$AG$346)</f>
        <v>71.7845657352728</v>
      </c>
      <c r="X2643" s="16" t="n">
        <f aca="false">_xlfn.xlookup(D2643,'WRSI Mil'!$H$5:$H$355,'WRSI Mil'!$AG$5:$AG$355)</f>
        <v>75.2112747254168</v>
      </c>
      <c r="Y2643" s="16" t="n">
        <f aca="false">_xlfn.xlookup(D2643,'WRSI Sorgho'!$H$4:$H$354,'WRSI Sorgho'!$AI$4:$AI$354)</f>
        <v>52.7268365690857</v>
      </c>
      <c r="Z2643" s="16" t="n">
        <f aca="false">X2643</f>
        <v>75.2112747254168</v>
      </c>
      <c r="AA2643" s="16" t="n">
        <f aca="false">_xlfn.xlookup(D2643,'WRSI Mil'!$H$5:$H$355,'WRSI Mil'!$AH$5:$AH$355)</f>
        <v>65.1863764356946</v>
      </c>
      <c r="AB2643" s="21" t="n">
        <f aca="false">AA2643/Z2643</f>
        <v>0.866710166443511</v>
      </c>
      <c r="AC2643" s="11"/>
      <c r="AD2643" s="11"/>
      <c r="AE2643" s="11"/>
      <c r="AF2643" s="22" t="n">
        <v>2023</v>
      </c>
      <c r="AG2643" s="22" t="s">
        <v>52</v>
      </c>
      <c r="AH2643" s="22" t="s">
        <v>53</v>
      </c>
      <c r="AI2643" s="22"/>
      <c r="AJ2643" s="23" t="n">
        <v>0.7</v>
      </c>
      <c r="AK2643" s="24" t="n">
        <v>100000</v>
      </c>
      <c r="AL2643" s="23" t="n">
        <v>0.8</v>
      </c>
      <c r="AM2643" s="24" t="n">
        <v>25000</v>
      </c>
      <c r="AN2643" s="23" t="n">
        <v>0.9</v>
      </c>
      <c r="AO2643" s="24" t="n">
        <v>10000</v>
      </c>
      <c r="AP2643" s="25" t="n">
        <f aca="false">IF(AB2643&lt;AJ2643,AK2643,IF(AB2643&lt;AL2643,AM2643,IF(AB2643&lt;=AN2643,AO2643,0)))</f>
        <v>10000</v>
      </c>
    </row>
    <row r="2644" customFormat="false" ht="15.65" hidden="false" customHeight="false" outlineLevel="0" collapsed="false">
      <c r="A2644" s="11" t="n">
        <f aca="false">A2643+1</f>
        <v>2802</v>
      </c>
      <c r="B2644" s="12" t="s">
        <v>1039</v>
      </c>
      <c r="C2644" s="12" t="s">
        <v>1040</v>
      </c>
      <c r="D2644" s="12" t="s">
        <v>1041</v>
      </c>
      <c r="E2644" s="12" t="s">
        <v>1042</v>
      </c>
      <c r="F2644" s="14" t="s">
        <v>1128</v>
      </c>
      <c r="G2644" s="13" t="s">
        <v>1044</v>
      </c>
      <c r="H2644" s="12" t="s">
        <v>55</v>
      </c>
      <c r="I2644" s="12"/>
      <c r="J2644" s="14"/>
      <c r="K2644" s="15" t="n">
        <v>45132</v>
      </c>
      <c r="L2644" s="14" t="s">
        <v>1045</v>
      </c>
      <c r="M2644" s="16" t="n">
        <v>1</v>
      </c>
      <c r="N2644" s="16" t="n">
        <v>1</v>
      </c>
      <c r="O2644" s="17" t="n">
        <v>100000</v>
      </c>
      <c r="P2644" s="17" t="n">
        <v>100000</v>
      </c>
      <c r="Q2644" s="18" t="n">
        <v>12600</v>
      </c>
      <c r="R2644" s="19" t="n">
        <f aca="false">IF(H2644="F",1,0)</f>
        <v>0</v>
      </c>
      <c r="S2644" s="19" t="n">
        <f aca="false">IF(H2644="M",1,0)</f>
        <v>1</v>
      </c>
      <c r="T2644" s="11" t="s">
        <v>2880</v>
      </c>
      <c r="U2644" s="11" t="s">
        <v>328</v>
      </c>
      <c r="V2644" s="24" t="n">
        <f aca="false">_xlfn.xlookup(D2644,'WRSI Fusion'!$H$4:$H$354,'WRSI Fusion'!$AI$4:$AI$354)</f>
        <v>55.491318817415</v>
      </c>
      <c r="W2644" s="16" t="n">
        <f aca="false">_xlfn.xlookup(D2644,'WRSI Maïs'!$H$4:$H$346,'WRSI Maïs'!$AG$4:$AG$346)</f>
        <v>71.7845657352728</v>
      </c>
      <c r="X2644" s="16" t="n">
        <f aca="false">_xlfn.xlookup(D2644,'WRSI Mil'!$H$5:$H$355,'WRSI Mil'!$AG$5:$AG$355)</f>
        <v>75.2112747254168</v>
      </c>
      <c r="Y2644" s="16" t="n">
        <f aca="false">_xlfn.xlookup(D2644,'WRSI Sorgho'!$H$4:$H$354,'WRSI Sorgho'!$AI$4:$AI$354)</f>
        <v>52.7268365690857</v>
      </c>
      <c r="Z2644" s="16" t="n">
        <f aca="false">X2644</f>
        <v>75.2112747254168</v>
      </c>
      <c r="AA2644" s="16" t="n">
        <f aca="false">_xlfn.xlookup(D2644,'WRSI Mil'!$H$5:$H$355,'WRSI Mil'!$AH$5:$AH$355)</f>
        <v>65.1863764356946</v>
      </c>
      <c r="AB2644" s="21" t="n">
        <f aca="false">AA2644/Z2644</f>
        <v>0.866710166443511</v>
      </c>
      <c r="AC2644" s="11"/>
      <c r="AD2644" s="11"/>
      <c r="AE2644" s="11"/>
      <c r="AF2644" s="22" t="n">
        <v>2023</v>
      </c>
      <c r="AG2644" s="22" t="s">
        <v>52</v>
      </c>
      <c r="AH2644" s="22" t="s">
        <v>53</v>
      </c>
      <c r="AI2644" s="22"/>
      <c r="AJ2644" s="23" t="n">
        <v>0.7</v>
      </c>
      <c r="AK2644" s="24" t="n">
        <v>100000</v>
      </c>
      <c r="AL2644" s="23" t="n">
        <v>0.8</v>
      </c>
      <c r="AM2644" s="24" t="n">
        <v>25000</v>
      </c>
      <c r="AN2644" s="23" t="n">
        <v>0.9</v>
      </c>
      <c r="AO2644" s="24" t="n">
        <v>10000</v>
      </c>
      <c r="AP2644" s="25" t="n">
        <f aca="false">IF(AB2644&lt;AJ2644,AK2644,IF(AB2644&lt;AL2644,AM2644,IF(AB2644&lt;=AN2644,AO2644,0)))</f>
        <v>10000</v>
      </c>
    </row>
    <row r="2645" customFormat="false" ht="15.65" hidden="false" customHeight="false" outlineLevel="0" collapsed="false">
      <c r="A2645" s="11" t="n">
        <f aca="false">A2644+1</f>
        <v>2803</v>
      </c>
      <c r="B2645" s="12" t="s">
        <v>1039</v>
      </c>
      <c r="C2645" s="12" t="s">
        <v>1040</v>
      </c>
      <c r="D2645" s="12" t="s">
        <v>1041</v>
      </c>
      <c r="E2645" s="12" t="s">
        <v>1042</v>
      </c>
      <c r="F2645" s="14" t="s">
        <v>1047</v>
      </c>
      <c r="G2645" s="13" t="s">
        <v>1044</v>
      </c>
      <c r="H2645" s="12" t="s">
        <v>55</v>
      </c>
      <c r="I2645" s="12"/>
      <c r="J2645" s="14"/>
      <c r="K2645" s="15" t="n">
        <v>45130</v>
      </c>
      <c r="L2645" s="14" t="s">
        <v>1045</v>
      </c>
      <c r="M2645" s="16" t="n">
        <v>1</v>
      </c>
      <c r="N2645" s="16" t="n">
        <v>1</v>
      </c>
      <c r="O2645" s="17" t="n">
        <v>100000</v>
      </c>
      <c r="P2645" s="17" t="n">
        <v>100000</v>
      </c>
      <c r="Q2645" s="18" t="n">
        <v>12600</v>
      </c>
      <c r="R2645" s="19" t="n">
        <f aca="false">IF(H2645="F",1,0)</f>
        <v>0</v>
      </c>
      <c r="S2645" s="19" t="n">
        <f aca="false">IF(H2645="M",1,0)</f>
        <v>1</v>
      </c>
      <c r="T2645" s="11" t="s">
        <v>2881</v>
      </c>
      <c r="U2645" s="11" t="s">
        <v>328</v>
      </c>
      <c r="V2645" s="24" t="n">
        <f aca="false">_xlfn.xlookup(D2645,'WRSI Fusion'!$H$4:$H$354,'WRSI Fusion'!$AI$4:$AI$354)</f>
        <v>55.491318817415</v>
      </c>
      <c r="W2645" s="16" t="n">
        <f aca="false">_xlfn.xlookup(D2645,'WRSI Maïs'!$H$4:$H$346,'WRSI Maïs'!$AG$4:$AG$346)</f>
        <v>71.7845657352728</v>
      </c>
      <c r="X2645" s="16" t="n">
        <f aca="false">_xlfn.xlookup(D2645,'WRSI Mil'!$H$5:$H$355,'WRSI Mil'!$AG$5:$AG$355)</f>
        <v>75.2112747254168</v>
      </c>
      <c r="Y2645" s="16" t="n">
        <f aca="false">_xlfn.xlookup(D2645,'WRSI Sorgho'!$H$4:$H$354,'WRSI Sorgho'!$AI$4:$AI$354)</f>
        <v>52.7268365690857</v>
      </c>
      <c r="Z2645" s="16" t="n">
        <f aca="false">X2645</f>
        <v>75.2112747254168</v>
      </c>
      <c r="AA2645" s="16" t="n">
        <f aca="false">_xlfn.xlookup(D2645,'WRSI Mil'!$H$5:$H$355,'WRSI Mil'!$AH$5:$AH$355)</f>
        <v>65.1863764356946</v>
      </c>
      <c r="AB2645" s="21" t="n">
        <f aca="false">AA2645/Z2645</f>
        <v>0.866710166443511</v>
      </c>
      <c r="AC2645" s="11"/>
      <c r="AD2645" s="11"/>
      <c r="AE2645" s="11"/>
      <c r="AF2645" s="22" t="n">
        <v>2023</v>
      </c>
      <c r="AG2645" s="22" t="s">
        <v>52</v>
      </c>
      <c r="AH2645" s="22" t="s">
        <v>53</v>
      </c>
      <c r="AI2645" s="22"/>
      <c r="AJ2645" s="23" t="n">
        <v>0.7</v>
      </c>
      <c r="AK2645" s="24" t="n">
        <v>100000</v>
      </c>
      <c r="AL2645" s="23" t="n">
        <v>0.8</v>
      </c>
      <c r="AM2645" s="24" t="n">
        <v>25000</v>
      </c>
      <c r="AN2645" s="23" t="n">
        <v>0.9</v>
      </c>
      <c r="AO2645" s="24" t="n">
        <v>10000</v>
      </c>
      <c r="AP2645" s="25" t="n">
        <f aca="false">IF(AB2645&lt;AJ2645,AK2645,IF(AB2645&lt;AL2645,AM2645,IF(AB2645&lt;=AN2645,AO2645,0)))</f>
        <v>10000</v>
      </c>
    </row>
    <row r="2646" customFormat="false" ht="15.65" hidden="false" customHeight="false" outlineLevel="0" collapsed="false">
      <c r="A2646" s="11" t="n">
        <f aca="false">A2645+1</f>
        <v>2804</v>
      </c>
      <c r="B2646" s="12" t="s">
        <v>1039</v>
      </c>
      <c r="C2646" s="12" t="s">
        <v>1040</v>
      </c>
      <c r="D2646" s="12" t="s">
        <v>1041</v>
      </c>
      <c r="E2646" s="12" t="s">
        <v>1042</v>
      </c>
      <c r="F2646" s="14" t="s">
        <v>1142</v>
      </c>
      <c r="G2646" s="13" t="s">
        <v>1044</v>
      </c>
      <c r="H2646" s="12" t="s">
        <v>48</v>
      </c>
      <c r="I2646" s="12"/>
      <c r="J2646" s="14"/>
      <c r="K2646" s="15" t="n">
        <v>45134</v>
      </c>
      <c r="L2646" s="14" t="s">
        <v>1045</v>
      </c>
      <c r="M2646" s="16" t="n">
        <v>1</v>
      </c>
      <c r="N2646" s="16" t="n">
        <v>1</v>
      </c>
      <c r="O2646" s="17" t="n">
        <v>100000</v>
      </c>
      <c r="P2646" s="17" t="n">
        <v>100000</v>
      </c>
      <c r="Q2646" s="18" t="n">
        <v>12600</v>
      </c>
      <c r="R2646" s="19" t="n">
        <f aca="false">IF(H2646="F",1,0)</f>
        <v>1</v>
      </c>
      <c r="S2646" s="19" t="n">
        <f aca="false">IF(H2646="M",1,0)</f>
        <v>0</v>
      </c>
      <c r="T2646" s="11" t="s">
        <v>2882</v>
      </c>
      <c r="U2646" s="11" t="s">
        <v>328</v>
      </c>
      <c r="V2646" s="24" t="n">
        <f aca="false">_xlfn.xlookup(D2646,'WRSI Fusion'!$H$4:$H$354,'WRSI Fusion'!$AI$4:$AI$354)</f>
        <v>55.491318817415</v>
      </c>
      <c r="W2646" s="16" t="n">
        <f aca="false">_xlfn.xlookup(D2646,'WRSI Maïs'!$H$4:$H$346,'WRSI Maïs'!$AG$4:$AG$346)</f>
        <v>71.7845657352728</v>
      </c>
      <c r="X2646" s="16" t="n">
        <f aca="false">_xlfn.xlookup(D2646,'WRSI Mil'!$H$5:$H$355,'WRSI Mil'!$AG$5:$AG$355)</f>
        <v>75.2112747254168</v>
      </c>
      <c r="Y2646" s="16" t="n">
        <f aca="false">_xlfn.xlookup(D2646,'WRSI Sorgho'!$H$4:$H$354,'WRSI Sorgho'!$AI$4:$AI$354)</f>
        <v>52.7268365690857</v>
      </c>
      <c r="Z2646" s="16" t="n">
        <f aca="false">X2646</f>
        <v>75.2112747254168</v>
      </c>
      <c r="AA2646" s="16" t="n">
        <f aca="false">_xlfn.xlookup(D2646,'WRSI Mil'!$H$5:$H$355,'WRSI Mil'!$AH$5:$AH$355)</f>
        <v>65.1863764356946</v>
      </c>
      <c r="AB2646" s="21" t="n">
        <f aca="false">AA2646/Z2646</f>
        <v>0.866710166443511</v>
      </c>
      <c r="AC2646" s="11"/>
      <c r="AD2646" s="11"/>
      <c r="AE2646" s="11"/>
      <c r="AF2646" s="22" t="n">
        <v>2023</v>
      </c>
      <c r="AG2646" s="22" t="s">
        <v>52</v>
      </c>
      <c r="AH2646" s="22" t="s">
        <v>53</v>
      </c>
      <c r="AI2646" s="22"/>
      <c r="AJ2646" s="23" t="n">
        <v>0.7</v>
      </c>
      <c r="AK2646" s="24" t="n">
        <v>100000</v>
      </c>
      <c r="AL2646" s="23" t="n">
        <v>0.8</v>
      </c>
      <c r="AM2646" s="24" t="n">
        <v>25000</v>
      </c>
      <c r="AN2646" s="23" t="n">
        <v>0.9</v>
      </c>
      <c r="AO2646" s="24" t="n">
        <v>10000</v>
      </c>
      <c r="AP2646" s="25" t="n">
        <f aca="false">IF(AB2646&lt;AJ2646,AK2646,IF(AB2646&lt;AL2646,AM2646,IF(AB2646&lt;=AN2646,AO2646,0)))</f>
        <v>10000</v>
      </c>
    </row>
    <row r="2647" customFormat="false" ht="15.65" hidden="false" customHeight="false" outlineLevel="0" collapsed="false">
      <c r="A2647" s="11" t="n">
        <f aca="false">A2646+1</f>
        <v>2805</v>
      </c>
      <c r="B2647" s="12" t="s">
        <v>1039</v>
      </c>
      <c r="C2647" s="12" t="s">
        <v>1040</v>
      </c>
      <c r="D2647" s="12" t="s">
        <v>1041</v>
      </c>
      <c r="E2647" s="12" t="s">
        <v>1042</v>
      </c>
      <c r="F2647" s="14" t="s">
        <v>1049</v>
      </c>
      <c r="G2647" s="13" t="s">
        <v>1044</v>
      </c>
      <c r="H2647" s="12" t="s">
        <v>55</v>
      </c>
      <c r="I2647" s="12"/>
      <c r="J2647" s="14"/>
      <c r="K2647" s="15" t="n">
        <v>45126</v>
      </c>
      <c r="L2647" s="14" t="s">
        <v>49</v>
      </c>
      <c r="M2647" s="16" t="n">
        <v>1</v>
      </c>
      <c r="N2647" s="16" t="n">
        <v>1</v>
      </c>
      <c r="O2647" s="17" t="n">
        <v>100000</v>
      </c>
      <c r="P2647" s="17" t="n">
        <v>100000</v>
      </c>
      <c r="Q2647" s="18" t="n">
        <v>12600</v>
      </c>
      <c r="R2647" s="19" t="n">
        <f aca="false">IF(H2647="F",1,0)</f>
        <v>0</v>
      </c>
      <c r="S2647" s="19" t="n">
        <f aca="false">IF(H2647="M",1,0)</f>
        <v>1</v>
      </c>
      <c r="T2647" s="11" t="s">
        <v>2883</v>
      </c>
      <c r="U2647" s="11" t="s">
        <v>51</v>
      </c>
      <c r="V2647" s="24" t="n">
        <f aca="false">_xlfn.xlookup(D2647,'WRSI Fusion'!$H$4:$H$354,'WRSI Fusion'!$AI$4:$AI$354)</f>
        <v>55.491318817415</v>
      </c>
      <c r="W2647" s="16" t="n">
        <f aca="false">_xlfn.xlookup(D2647,'WRSI Maïs'!$H$4:$H$346,'WRSI Maïs'!$AG$4:$AG$346)</f>
        <v>71.7845657352728</v>
      </c>
      <c r="X2647" s="16" t="n">
        <f aca="false">_xlfn.xlookup(D2647,'WRSI Mil'!$H$5:$H$355,'WRSI Mil'!$AG$5:$AG$355)</f>
        <v>75.2112747254168</v>
      </c>
      <c r="Y2647" s="16" t="n">
        <f aca="false">_xlfn.xlookup(D2647,'WRSI Sorgho'!$H$4:$H$354,'WRSI Sorgho'!$AI$4:$AI$354)</f>
        <v>52.7268365690857</v>
      </c>
      <c r="Z2647" s="16" t="n">
        <f aca="false">Y2647</f>
        <v>52.7268365690857</v>
      </c>
      <c r="AA2647" s="16" t="n">
        <f aca="false">_xlfn.xlookup(D2647,'WRSI Sorgho'!$H$4:$H$354,'WRSI Sorgho'!$AJ$4:$AJ$354)</f>
        <v>44.8954389112363</v>
      </c>
      <c r="AB2647" s="21" t="n">
        <f aca="false">AA2647/Z2647</f>
        <v>0.851472264079635</v>
      </c>
      <c r="AC2647" s="11"/>
      <c r="AD2647" s="11"/>
      <c r="AE2647" s="11"/>
      <c r="AF2647" s="22" t="n">
        <v>2023</v>
      </c>
      <c r="AG2647" s="22" t="s">
        <v>52</v>
      </c>
      <c r="AH2647" s="22" t="s">
        <v>53</v>
      </c>
      <c r="AI2647" s="22"/>
      <c r="AJ2647" s="23" t="n">
        <v>0.7</v>
      </c>
      <c r="AK2647" s="24" t="n">
        <v>100000</v>
      </c>
      <c r="AL2647" s="23" t="n">
        <v>0.8</v>
      </c>
      <c r="AM2647" s="24" t="n">
        <v>25000</v>
      </c>
      <c r="AN2647" s="23" t="n">
        <v>0.9</v>
      </c>
      <c r="AO2647" s="24" t="n">
        <v>10000</v>
      </c>
      <c r="AP2647" s="25" t="n">
        <f aca="false">IF(AB2647&lt;AJ2647,AK2647,IF(AB2647&lt;AL2647,AM2647,IF(AB2647&lt;=AN2647,AO2647,0)))</f>
        <v>10000</v>
      </c>
    </row>
    <row r="2648" customFormat="false" ht="15.65" hidden="false" customHeight="false" outlineLevel="0" collapsed="false">
      <c r="A2648" s="11" t="n">
        <f aca="false">A2647+1</f>
        <v>2806</v>
      </c>
      <c r="B2648" s="12" t="s">
        <v>1039</v>
      </c>
      <c r="C2648" s="12" t="s">
        <v>1040</v>
      </c>
      <c r="D2648" s="12" t="s">
        <v>1041</v>
      </c>
      <c r="E2648" s="12" t="s">
        <v>1042</v>
      </c>
      <c r="F2648" s="14" t="s">
        <v>1047</v>
      </c>
      <c r="G2648" s="13" t="s">
        <v>1044</v>
      </c>
      <c r="H2648" s="12" t="s">
        <v>48</v>
      </c>
      <c r="I2648" s="12"/>
      <c r="J2648" s="14"/>
      <c r="K2648" s="15" t="n">
        <v>45130</v>
      </c>
      <c r="L2648" s="14" t="s">
        <v>1045</v>
      </c>
      <c r="M2648" s="16" t="n">
        <v>1</v>
      </c>
      <c r="N2648" s="16" t="n">
        <v>1</v>
      </c>
      <c r="O2648" s="17" t="n">
        <v>100000</v>
      </c>
      <c r="P2648" s="17" t="n">
        <v>100000</v>
      </c>
      <c r="Q2648" s="18" t="n">
        <v>12600</v>
      </c>
      <c r="R2648" s="19" t="n">
        <f aca="false">IF(H2648="F",1,0)</f>
        <v>1</v>
      </c>
      <c r="S2648" s="19" t="n">
        <f aca="false">IF(H2648="M",1,0)</f>
        <v>0</v>
      </c>
      <c r="T2648" s="11" t="s">
        <v>2884</v>
      </c>
      <c r="U2648" s="11" t="s">
        <v>328</v>
      </c>
      <c r="V2648" s="24" t="n">
        <f aca="false">_xlfn.xlookup(D2648,'WRSI Fusion'!$H$4:$H$354,'WRSI Fusion'!$AI$4:$AI$354)</f>
        <v>55.491318817415</v>
      </c>
      <c r="W2648" s="16" t="n">
        <f aca="false">_xlfn.xlookup(D2648,'WRSI Maïs'!$H$4:$H$346,'WRSI Maïs'!$AG$4:$AG$346)</f>
        <v>71.7845657352728</v>
      </c>
      <c r="X2648" s="16" t="n">
        <f aca="false">_xlfn.xlookup(D2648,'WRSI Mil'!$H$5:$H$355,'WRSI Mil'!$AG$5:$AG$355)</f>
        <v>75.2112747254168</v>
      </c>
      <c r="Y2648" s="16" t="n">
        <f aca="false">_xlfn.xlookup(D2648,'WRSI Sorgho'!$H$4:$H$354,'WRSI Sorgho'!$AI$4:$AI$354)</f>
        <v>52.7268365690857</v>
      </c>
      <c r="Z2648" s="16" t="n">
        <f aca="false">X2648</f>
        <v>75.2112747254168</v>
      </c>
      <c r="AA2648" s="16" t="n">
        <f aca="false">_xlfn.xlookup(D2648,'WRSI Mil'!$H$5:$H$355,'WRSI Mil'!$AH$5:$AH$355)</f>
        <v>65.1863764356946</v>
      </c>
      <c r="AB2648" s="21" t="n">
        <f aca="false">AA2648/Z2648</f>
        <v>0.866710166443511</v>
      </c>
      <c r="AC2648" s="11"/>
      <c r="AD2648" s="11"/>
      <c r="AE2648" s="11"/>
      <c r="AF2648" s="22" t="n">
        <v>2023</v>
      </c>
      <c r="AG2648" s="22" t="s">
        <v>52</v>
      </c>
      <c r="AH2648" s="22" t="s">
        <v>53</v>
      </c>
      <c r="AI2648" s="22"/>
      <c r="AJ2648" s="23" t="n">
        <v>0.7</v>
      </c>
      <c r="AK2648" s="24" t="n">
        <v>100000</v>
      </c>
      <c r="AL2648" s="23" t="n">
        <v>0.8</v>
      </c>
      <c r="AM2648" s="24" t="n">
        <v>25000</v>
      </c>
      <c r="AN2648" s="23" t="n">
        <v>0.9</v>
      </c>
      <c r="AO2648" s="24" t="n">
        <v>10000</v>
      </c>
      <c r="AP2648" s="25" t="n">
        <f aca="false">IF(AB2648&lt;AJ2648,AK2648,IF(AB2648&lt;AL2648,AM2648,IF(AB2648&lt;=AN2648,AO2648,0)))</f>
        <v>10000</v>
      </c>
    </row>
    <row r="2649" customFormat="false" ht="15.65" hidden="false" customHeight="false" outlineLevel="0" collapsed="false">
      <c r="A2649" s="11" t="n">
        <f aca="false">A2648+1</f>
        <v>2807</v>
      </c>
      <c r="B2649" s="12" t="s">
        <v>1039</v>
      </c>
      <c r="C2649" s="12" t="s">
        <v>1040</v>
      </c>
      <c r="D2649" s="12" t="s">
        <v>1041</v>
      </c>
      <c r="E2649" s="12" t="s">
        <v>1042</v>
      </c>
      <c r="F2649" s="14" t="s">
        <v>1077</v>
      </c>
      <c r="G2649" s="13" t="s">
        <v>1044</v>
      </c>
      <c r="H2649" s="12" t="s">
        <v>55</v>
      </c>
      <c r="I2649" s="12"/>
      <c r="J2649" s="14"/>
      <c r="K2649" s="15" t="n">
        <v>45133</v>
      </c>
      <c r="L2649" s="14" t="s">
        <v>1045</v>
      </c>
      <c r="M2649" s="16" t="n">
        <v>1</v>
      </c>
      <c r="N2649" s="16" t="n">
        <v>1</v>
      </c>
      <c r="O2649" s="17" t="n">
        <v>100000</v>
      </c>
      <c r="P2649" s="17" t="n">
        <v>100000</v>
      </c>
      <c r="Q2649" s="18" t="n">
        <v>12600</v>
      </c>
      <c r="R2649" s="19" t="n">
        <f aca="false">IF(H2649="F",1,0)</f>
        <v>0</v>
      </c>
      <c r="S2649" s="19" t="n">
        <f aca="false">IF(H2649="M",1,0)</f>
        <v>1</v>
      </c>
      <c r="T2649" s="11" t="s">
        <v>2885</v>
      </c>
      <c r="U2649" s="11" t="s">
        <v>328</v>
      </c>
      <c r="V2649" s="24" t="n">
        <f aca="false">_xlfn.xlookup(D2649,'WRSI Fusion'!$H$4:$H$354,'WRSI Fusion'!$AI$4:$AI$354)</f>
        <v>55.491318817415</v>
      </c>
      <c r="W2649" s="16" t="n">
        <f aca="false">_xlfn.xlookup(D2649,'WRSI Maïs'!$H$4:$H$346,'WRSI Maïs'!$AG$4:$AG$346)</f>
        <v>71.7845657352728</v>
      </c>
      <c r="X2649" s="16" t="n">
        <f aca="false">_xlfn.xlookup(D2649,'WRSI Mil'!$H$5:$H$355,'WRSI Mil'!$AG$5:$AG$355)</f>
        <v>75.2112747254168</v>
      </c>
      <c r="Y2649" s="16" t="n">
        <f aca="false">_xlfn.xlookup(D2649,'WRSI Sorgho'!$H$4:$H$354,'WRSI Sorgho'!$AI$4:$AI$354)</f>
        <v>52.7268365690857</v>
      </c>
      <c r="Z2649" s="16" t="n">
        <f aca="false">X2649</f>
        <v>75.2112747254168</v>
      </c>
      <c r="AA2649" s="16" t="n">
        <f aca="false">_xlfn.xlookup(D2649,'WRSI Mil'!$H$5:$H$355,'WRSI Mil'!$AH$5:$AH$355)</f>
        <v>65.1863764356946</v>
      </c>
      <c r="AB2649" s="21" t="n">
        <f aca="false">AA2649/Z2649</f>
        <v>0.866710166443511</v>
      </c>
      <c r="AC2649" s="11"/>
      <c r="AD2649" s="11"/>
      <c r="AE2649" s="11"/>
      <c r="AF2649" s="22" t="n">
        <v>2023</v>
      </c>
      <c r="AG2649" s="22" t="s">
        <v>52</v>
      </c>
      <c r="AH2649" s="22" t="s">
        <v>53</v>
      </c>
      <c r="AI2649" s="22"/>
      <c r="AJ2649" s="23" t="n">
        <v>0.7</v>
      </c>
      <c r="AK2649" s="24" t="n">
        <v>100000</v>
      </c>
      <c r="AL2649" s="23" t="n">
        <v>0.8</v>
      </c>
      <c r="AM2649" s="24" t="n">
        <v>25000</v>
      </c>
      <c r="AN2649" s="23" t="n">
        <v>0.9</v>
      </c>
      <c r="AO2649" s="24" t="n">
        <v>10000</v>
      </c>
      <c r="AP2649" s="25" t="n">
        <f aca="false">IF(AB2649&lt;AJ2649,AK2649,IF(AB2649&lt;AL2649,AM2649,IF(AB2649&lt;=AN2649,AO2649,0)))</f>
        <v>10000</v>
      </c>
    </row>
    <row r="2650" customFormat="false" ht="15.65" hidden="false" customHeight="false" outlineLevel="0" collapsed="false">
      <c r="A2650" s="11" t="n">
        <f aca="false">A2649+1</f>
        <v>2808</v>
      </c>
      <c r="B2650" s="12" t="s">
        <v>1039</v>
      </c>
      <c r="C2650" s="12" t="s">
        <v>1040</v>
      </c>
      <c r="D2650" s="12" t="s">
        <v>1041</v>
      </c>
      <c r="E2650" s="12" t="s">
        <v>1042</v>
      </c>
      <c r="F2650" s="14" t="s">
        <v>1111</v>
      </c>
      <c r="G2650" s="13" t="s">
        <v>1044</v>
      </c>
      <c r="H2650" s="12" t="s">
        <v>48</v>
      </c>
      <c r="I2650" s="12"/>
      <c r="J2650" s="14"/>
      <c r="K2650" s="15" t="n">
        <v>45126</v>
      </c>
      <c r="L2650" s="14" t="s">
        <v>1045</v>
      </c>
      <c r="M2650" s="16" t="n">
        <v>1</v>
      </c>
      <c r="N2650" s="16" t="n">
        <v>1</v>
      </c>
      <c r="O2650" s="17" t="n">
        <v>100000</v>
      </c>
      <c r="P2650" s="17" t="n">
        <v>100000</v>
      </c>
      <c r="Q2650" s="18" t="n">
        <v>12600</v>
      </c>
      <c r="R2650" s="19" t="n">
        <f aca="false">IF(H2650="F",1,0)</f>
        <v>1</v>
      </c>
      <c r="S2650" s="19" t="n">
        <f aca="false">IF(H2650="M",1,0)</f>
        <v>0</v>
      </c>
      <c r="T2650" s="11" t="s">
        <v>2886</v>
      </c>
      <c r="U2650" s="11" t="s">
        <v>328</v>
      </c>
      <c r="V2650" s="24" t="n">
        <f aca="false">_xlfn.xlookup(D2650,'WRSI Fusion'!$H$4:$H$354,'WRSI Fusion'!$AI$4:$AI$354)</f>
        <v>55.491318817415</v>
      </c>
      <c r="W2650" s="16" t="n">
        <f aca="false">_xlfn.xlookup(D2650,'WRSI Maïs'!$H$4:$H$346,'WRSI Maïs'!$AG$4:$AG$346)</f>
        <v>71.7845657352728</v>
      </c>
      <c r="X2650" s="16" t="n">
        <f aca="false">_xlfn.xlookup(D2650,'WRSI Mil'!$H$5:$H$355,'WRSI Mil'!$AG$5:$AG$355)</f>
        <v>75.2112747254168</v>
      </c>
      <c r="Y2650" s="16" t="n">
        <f aca="false">_xlfn.xlookup(D2650,'WRSI Sorgho'!$H$4:$H$354,'WRSI Sorgho'!$AI$4:$AI$354)</f>
        <v>52.7268365690857</v>
      </c>
      <c r="Z2650" s="16" t="n">
        <f aca="false">X2650</f>
        <v>75.2112747254168</v>
      </c>
      <c r="AA2650" s="16" t="n">
        <f aca="false">_xlfn.xlookup(D2650,'WRSI Mil'!$H$5:$H$355,'WRSI Mil'!$AH$5:$AH$355)</f>
        <v>65.1863764356946</v>
      </c>
      <c r="AB2650" s="21" t="n">
        <f aca="false">AA2650/Z2650</f>
        <v>0.866710166443511</v>
      </c>
      <c r="AC2650" s="11"/>
      <c r="AD2650" s="11"/>
      <c r="AE2650" s="11"/>
      <c r="AF2650" s="22" t="n">
        <v>2023</v>
      </c>
      <c r="AG2650" s="22" t="s">
        <v>52</v>
      </c>
      <c r="AH2650" s="22" t="s">
        <v>53</v>
      </c>
      <c r="AI2650" s="22"/>
      <c r="AJ2650" s="23" t="n">
        <v>0.7</v>
      </c>
      <c r="AK2650" s="24" t="n">
        <v>100000</v>
      </c>
      <c r="AL2650" s="23" t="n">
        <v>0.8</v>
      </c>
      <c r="AM2650" s="24" t="n">
        <v>25000</v>
      </c>
      <c r="AN2650" s="23" t="n">
        <v>0.9</v>
      </c>
      <c r="AO2650" s="24" t="n">
        <v>10000</v>
      </c>
      <c r="AP2650" s="25" t="n">
        <f aca="false">IF(AB2650&lt;AJ2650,AK2650,IF(AB2650&lt;AL2650,AM2650,IF(AB2650&lt;=AN2650,AO2650,0)))</f>
        <v>10000</v>
      </c>
    </row>
    <row r="2651" customFormat="false" ht="15.65" hidden="false" customHeight="false" outlineLevel="0" collapsed="false">
      <c r="A2651" s="11" t="n">
        <f aca="false">A2650+1</f>
        <v>2809</v>
      </c>
      <c r="B2651" s="12" t="s">
        <v>1141</v>
      </c>
      <c r="C2651" s="12" t="s">
        <v>1040</v>
      </c>
      <c r="D2651" s="12" t="s">
        <v>1041</v>
      </c>
      <c r="E2651" s="12" t="s">
        <v>1042</v>
      </c>
      <c r="F2651" s="14" t="s">
        <v>1142</v>
      </c>
      <c r="G2651" s="13" t="s">
        <v>1044</v>
      </c>
      <c r="H2651" s="12" t="s">
        <v>55</v>
      </c>
      <c r="I2651" s="12"/>
      <c r="J2651" s="14"/>
      <c r="K2651" s="15" t="n">
        <v>45134</v>
      </c>
      <c r="L2651" s="14" t="s">
        <v>1045</v>
      </c>
      <c r="M2651" s="16" t="n">
        <v>1</v>
      </c>
      <c r="N2651" s="16" t="n">
        <v>1</v>
      </c>
      <c r="O2651" s="17" t="n">
        <v>100000</v>
      </c>
      <c r="P2651" s="17" t="n">
        <v>100000</v>
      </c>
      <c r="Q2651" s="18" t="n">
        <v>12600</v>
      </c>
      <c r="R2651" s="19" t="n">
        <f aca="false">IF(H2651="F",1,0)</f>
        <v>0</v>
      </c>
      <c r="S2651" s="19" t="n">
        <f aca="false">IF(H2651="M",1,0)</f>
        <v>1</v>
      </c>
      <c r="T2651" s="11" t="s">
        <v>2887</v>
      </c>
      <c r="U2651" s="11" t="s">
        <v>328</v>
      </c>
      <c r="V2651" s="24" t="n">
        <f aca="false">_xlfn.xlookup(D2651,'WRSI Fusion'!$H$4:$H$354,'WRSI Fusion'!$AI$4:$AI$354)</f>
        <v>55.491318817415</v>
      </c>
      <c r="W2651" s="16" t="n">
        <f aca="false">_xlfn.xlookup(D2651,'WRSI Maïs'!$H$4:$H$346,'WRSI Maïs'!$AG$4:$AG$346)</f>
        <v>71.7845657352728</v>
      </c>
      <c r="X2651" s="16" t="n">
        <f aca="false">_xlfn.xlookup(D2651,'WRSI Mil'!$H$5:$H$355,'WRSI Mil'!$AG$5:$AG$355)</f>
        <v>75.2112747254168</v>
      </c>
      <c r="Y2651" s="16" t="n">
        <f aca="false">_xlfn.xlookup(D2651,'WRSI Sorgho'!$H$4:$H$354,'WRSI Sorgho'!$AI$4:$AI$354)</f>
        <v>52.7268365690857</v>
      </c>
      <c r="Z2651" s="16" t="n">
        <f aca="false">X2651</f>
        <v>75.2112747254168</v>
      </c>
      <c r="AA2651" s="16" t="n">
        <f aca="false">_xlfn.xlookup(D2651,'WRSI Mil'!$H$5:$H$355,'WRSI Mil'!$AH$5:$AH$355)</f>
        <v>65.1863764356946</v>
      </c>
      <c r="AB2651" s="21" t="n">
        <f aca="false">AA2651/Z2651</f>
        <v>0.866710166443511</v>
      </c>
      <c r="AC2651" s="11"/>
      <c r="AD2651" s="11"/>
      <c r="AE2651" s="11"/>
      <c r="AF2651" s="22" t="n">
        <v>2023</v>
      </c>
      <c r="AG2651" s="22" t="s">
        <v>52</v>
      </c>
      <c r="AH2651" s="22" t="s">
        <v>53</v>
      </c>
      <c r="AI2651" s="22"/>
      <c r="AJ2651" s="23" t="n">
        <v>0.7</v>
      </c>
      <c r="AK2651" s="24" t="n">
        <v>100000</v>
      </c>
      <c r="AL2651" s="23" t="n">
        <v>0.8</v>
      </c>
      <c r="AM2651" s="24" t="n">
        <v>25000</v>
      </c>
      <c r="AN2651" s="23" t="n">
        <v>0.9</v>
      </c>
      <c r="AO2651" s="24" t="n">
        <v>10000</v>
      </c>
      <c r="AP2651" s="25" t="n">
        <f aca="false">IF(AB2651&lt;AJ2651,AK2651,IF(AB2651&lt;AL2651,AM2651,IF(AB2651&lt;=AN2651,AO2651,0)))</f>
        <v>10000</v>
      </c>
    </row>
    <row r="2652" customFormat="false" ht="15.65" hidden="false" customHeight="false" outlineLevel="0" collapsed="false">
      <c r="A2652" s="11" t="n">
        <f aca="false">A2651+1</f>
        <v>2810</v>
      </c>
      <c r="B2652" s="12" t="s">
        <v>1039</v>
      </c>
      <c r="C2652" s="12" t="s">
        <v>1040</v>
      </c>
      <c r="D2652" s="12" t="s">
        <v>1041</v>
      </c>
      <c r="E2652" s="12" t="s">
        <v>1042</v>
      </c>
      <c r="F2652" s="14" t="s">
        <v>1128</v>
      </c>
      <c r="G2652" s="13" t="s">
        <v>1044</v>
      </c>
      <c r="H2652" s="12" t="s">
        <v>55</v>
      </c>
      <c r="I2652" s="12"/>
      <c r="J2652" s="14"/>
      <c r="K2652" s="15" t="n">
        <v>45133</v>
      </c>
      <c r="L2652" s="14" t="s">
        <v>1045</v>
      </c>
      <c r="M2652" s="16" t="n">
        <v>1</v>
      </c>
      <c r="N2652" s="16" t="n">
        <v>1</v>
      </c>
      <c r="O2652" s="17" t="n">
        <v>100000</v>
      </c>
      <c r="P2652" s="17" t="n">
        <v>100000</v>
      </c>
      <c r="Q2652" s="18" t="n">
        <v>12600</v>
      </c>
      <c r="R2652" s="19" t="n">
        <f aca="false">IF(H2652="F",1,0)</f>
        <v>0</v>
      </c>
      <c r="S2652" s="19" t="n">
        <f aca="false">IF(H2652="M",1,0)</f>
        <v>1</v>
      </c>
      <c r="T2652" s="11" t="s">
        <v>2888</v>
      </c>
      <c r="U2652" s="11" t="s">
        <v>328</v>
      </c>
      <c r="V2652" s="24" t="n">
        <f aca="false">_xlfn.xlookup(D2652,'WRSI Fusion'!$H$4:$H$354,'WRSI Fusion'!$AI$4:$AI$354)</f>
        <v>55.491318817415</v>
      </c>
      <c r="W2652" s="16" t="n">
        <f aca="false">_xlfn.xlookup(D2652,'WRSI Maïs'!$H$4:$H$346,'WRSI Maïs'!$AG$4:$AG$346)</f>
        <v>71.7845657352728</v>
      </c>
      <c r="X2652" s="16" t="n">
        <f aca="false">_xlfn.xlookup(D2652,'WRSI Mil'!$H$5:$H$355,'WRSI Mil'!$AG$5:$AG$355)</f>
        <v>75.2112747254168</v>
      </c>
      <c r="Y2652" s="16" t="n">
        <f aca="false">_xlfn.xlookup(D2652,'WRSI Sorgho'!$H$4:$H$354,'WRSI Sorgho'!$AI$4:$AI$354)</f>
        <v>52.7268365690857</v>
      </c>
      <c r="Z2652" s="16" t="n">
        <f aca="false">X2652</f>
        <v>75.2112747254168</v>
      </c>
      <c r="AA2652" s="16" t="n">
        <f aca="false">_xlfn.xlookup(D2652,'WRSI Mil'!$H$5:$H$355,'WRSI Mil'!$AH$5:$AH$355)</f>
        <v>65.1863764356946</v>
      </c>
      <c r="AB2652" s="21" t="n">
        <f aca="false">AA2652/Z2652</f>
        <v>0.866710166443511</v>
      </c>
      <c r="AC2652" s="11"/>
      <c r="AD2652" s="11"/>
      <c r="AE2652" s="11"/>
      <c r="AF2652" s="22" t="n">
        <v>2023</v>
      </c>
      <c r="AG2652" s="22" t="s">
        <v>52</v>
      </c>
      <c r="AH2652" s="22" t="s">
        <v>53</v>
      </c>
      <c r="AI2652" s="22"/>
      <c r="AJ2652" s="23" t="n">
        <v>0.7</v>
      </c>
      <c r="AK2652" s="24" t="n">
        <v>100000</v>
      </c>
      <c r="AL2652" s="23" t="n">
        <v>0.8</v>
      </c>
      <c r="AM2652" s="24" t="n">
        <v>25000</v>
      </c>
      <c r="AN2652" s="23" t="n">
        <v>0.9</v>
      </c>
      <c r="AO2652" s="24" t="n">
        <v>10000</v>
      </c>
      <c r="AP2652" s="25" t="n">
        <f aca="false">IF(AB2652&lt;AJ2652,AK2652,IF(AB2652&lt;AL2652,AM2652,IF(AB2652&lt;=AN2652,AO2652,0)))</f>
        <v>10000</v>
      </c>
    </row>
    <row r="2653" customFormat="false" ht="15.65" hidden="false" customHeight="false" outlineLevel="0" collapsed="false">
      <c r="A2653" s="11" t="n">
        <f aca="false">A2652+1</f>
        <v>2811</v>
      </c>
      <c r="B2653" s="12" t="s">
        <v>1039</v>
      </c>
      <c r="C2653" s="12" t="s">
        <v>1040</v>
      </c>
      <c r="D2653" s="12" t="s">
        <v>1041</v>
      </c>
      <c r="E2653" s="12" t="s">
        <v>1042</v>
      </c>
      <c r="F2653" s="14" t="s">
        <v>1063</v>
      </c>
      <c r="G2653" s="13" t="s">
        <v>1044</v>
      </c>
      <c r="H2653" s="12" t="s">
        <v>48</v>
      </c>
      <c r="I2653" s="12"/>
      <c r="J2653" s="14"/>
      <c r="K2653" s="15" t="n">
        <v>45129</v>
      </c>
      <c r="L2653" s="14" t="s">
        <v>1045</v>
      </c>
      <c r="M2653" s="16" t="n">
        <v>1</v>
      </c>
      <c r="N2653" s="16" t="n">
        <v>1</v>
      </c>
      <c r="O2653" s="17" t="n">
        <v>100000</v>
      </c>
      <c r="P2653" s="17" t="n">
        <v>100000</v>
      </c>
      <c r="Q2653" s="18" t="n">
        <v>12600</v>
      </c>
      <c r="R2653" s="19" t="n">
        <f aca="false">IF(H2653="F",1,0)</f>
        <v>1</v>
      </c>
      <c r="S2653" s="19" t="n">
        <f aca="false">IF(H2653="M",1,0)</f>
        <v>0</v>
      </c>
      <c r="T2653" s="11" t="s">
        <v>2889</v>
      </c>
      <c r="U2653" s="11" t="s">
        <v>328</v>
      </c>
      <c r="V2653" s="24" t="n">
        <f aca="false">_xlfn.xlookup(D2653,'WRSI Fusion'!$H$4:$H$354,'WRSI Fusion'!$AI$4:$AI$354)</f>
        <v>55.491318817415</v>
      </c>
      <c r="W2653" s="16" t="n">
        <f aca="false">_xlfn.xlookup(D2653,'WRSI Maïs'!$H$4:$H$346,'WRSI Maïs'!$AG$4:$AG$346)</f>
        <v>71.7845657352728</v>
      </c>
      <c r="X2653" s="16" t="n">
        <f aca="false">_xlfn.xlookup(D2653,'WRSI Mil'!$H$5:$H$355,'WRSI Mil'!$AG$5:$AG$355)</f>
        <v>75.2112747254168</v>
      </c>
      <c r="Y2653" s="16" t="n">
        <f aca="false">_xlfn.xlookup(D2653,'WRSI Sorgho'!$H$4:$H$354,'WRSI Sorgho'!$AI$4:$AI$354)</f>
        <v>52.7268365690857</v>
      </c>
      <c r="Z2653" s="16" t="n">
        <f aca="false">X2653</f>
        <v>75.2112747254168</v>
      </c>
      <c r="AA2653" s="16" t="n">
        <f aca="false">_xlfn.xlookup(D2653,'WRSI Mil'!$H$5:$H$355,'WRSI Mil'!$AH$5:$AH$355)</f>
        <v>65.1863764356946</v>
      </c>
      <c r="AB2653" s="21" t="n">
        <f aca="false">AA2653/Z2653</f>
        <v>0.866710166443511</v>
      </c>
      <c r="AC2653" s="11"/>
      <c r="AD2653" s="11"/>
      <c r="AE2653" s="11"/>
      <c r="AF2653" s="22" t="n">
        <v>2023</v>
      </c>
      <c r="AG2653" s="22" t="s">
        <v>52</v>
      </c>
      <c r="AH2653" s="22" t="s">
        <v>53</v>
      </c>
      <c r="AI2653" s="22"/>
      <c r="AJ2653" s="23" t="n">
        <v>0.7</v>
      </c>
      <c r="AK2653" s="24" t="n">
        <v>100000</v>
      </c>
      <c r="AL2653" s="23" t="n">
        <v>0.8</v>
      </c>
      <c r="AM2653" s="24" t="n">
        <v>25000</v>
      </c>
      <c r="AN2653" s="23" t="n">
        <v>0.9</v>
      </c>
      <c r="AO2653" s="24" t="n">
        <v>10000</v>
      </c>
      <c r="AP2653" s="25" t="n">
        <f aca="false">IF(AB2653&lt;AJ2653,AK2653,IF(AB2653&lt;AL2653,AM2653,IF(AB2653&lt;=AN2653,AO2653,0)))</f>
        <v>10000</v>
      </c>
    </row>
    <row r="2654" customFormat="false" ht="15.65" hidden="false" customHeight="false" outlineLevel="0" collapsed="false">
      <c r="A2654" s="11" t="n">
        <f aca="false">A2653+1</f>
        <v>2812</v>
      </c>
      <c r="B2654" s="12" t="s">
        <v>1039</v>
      </c>
      <c r="C2654" s="12" t="s">
        <v>1040</v>
      </c>
      <c r="D2654" s="12" t="s">
        <v>1041</v>
      </c>
      <c r="E2654" s="12" t="s">
        <v>1042</v>
      </c>
      <c r="F2654" s="14" t="s">
        <v>1049</v>
      </c>
      <c r="G2654" s="13" t="s">
        <v>1044</v>
      </c>
      <c r="H2654" s="12" t="s">
        <v>48</v>
      </c>
      <c r="I2654" s="12"/>
      <c r="J2654" s="14"/>
      <c r="K2654" s="15" t="n">
        <v>45134</v>
      </c>
      <c r="L2654" s="14" t="s">
        <v>1045</v>
      </c>
      <c r="M2654" s="16" t="n">
        <v>1</v>
      </c>
      <c r="N2654" s="16" t="n">
        <v>1</v>
      </c>
      <c r="O2654" s="17" t="n">
        <v>100000</v>
      </c>
      <c r="P2654" s="17" t="n">
        <v>100000</v>
      </c>
      <c r="Q2654" s="18" t="n">
        <v>12600</v>
      </c>
      <c r="R2654" s="19" t="n">
        <f aca="false">IF(H2654="F",1,0)</f>
        <v>1</v>
      </c>
      <c r="S2654" s="19" t="n">
        <f aca="false">IF(H2654="M",1,0)</f>
        <v>0</v>
      </c>
      <c r="T2654" s="11" t="s">
        <v>2890</v>
      </c>
      <c r="U2654" s="11" t="s">
        <v>328</v>
      </c>
      <c r="V2654" s="24" t="n">
        <f aca="false">_xlfn.xlookup(D2654,'WRSI Fusion'!$H$4:$H$354,'WRSI Fusion'!$AI$4:$AI$354)</f>
        <v>55.491318817415</v>
      </c>
      <c r="W2654" s="16" t="n">
        <f aca="false">_xlfn.xlookup(D2654,'WRSI Maïs'!$H$4:$H$346,'WRSI Maïs'!$AG$4:$AG$346)</f>
        <v>71.7845657352728</v>
      </c>
      <c r="X2654" s="16" t="n">
        <f aca="false">_xlfn.xlookup(D2654,'WRSI Mil'!$H$5:$H$355,'WRSI Mil'!$AG$5:$AG$355)</f>
        <v>75.2112747254168</v>
      </c>
      <c r="Y2654" s="16" t="n">
        <f aca="false">_xlfn.xlookup(D2654,'WRSI Sorgho'!$H$4:$H$354,'WRSI Sorgho'!$AI$4:$AI$354)</f>
        <v>52.7268365690857</v>
      </c>
      <c r="Z2654" s="16" t="n">
        <f aca="false">X2654</f>
        <v>75.2112747254168</v>
      </c>
      <c r="AA2654" s="16" t="n">
        <f aca="false">_xlfn.xlookup(D2654,'WRSI Mil'!$H$5:$H$355,'WRSI Mil'!$AH$5:$AH$355)</f>
        <v>65.1863764356946</v>
      </c>
      <c r="AB2654" s="21" t="n">
        <f aca="false">AA2654/Z2654</f>
        <v>0.866710166443511</v>
      </c>
      <c r="AC2654" s="11"/>
      <c r="AD2654" s="11"/>
      <c r="AE2654" s="11"/>
      <c r="AF2654" s="22" t="n">
        <v>2023</v>
      </c>
      <c r="AG2654" s="22" t="s">
        <v>52</v>
      </c>
      <c r="AH2654" s="22" t="s">
        <v>53</v>
      </c>
      <c r="AI2654" s="22"/>
      <c r="AJ2654" s="23" t="n">
        <v>0.7</v>
      </c>
      <c r="AK2654" s="24" t="n">
        <v>100000</v>
      </c>
      <c r="AL2654" s="23" t="n">
        <v>0.8</v>
      </c>
      <c r="AM2654" s="24" t="n">
        <v>25000</v>
      </c>
      <c r="AN2654" s="23" t="n">
        <v>0.9</v>
      </c>
      <c r="AO2654" s="24" t="n">
        <v>10000</v>
      </c>
      <c r="AP2654" s="25" t="n">
        <f aca="false">IF(AB2654&lt;AJ2654,AK2654,IF(AB2654&lt;AL2654,AM2654,IF(AB2654&lt;=AN2654,AO2654,0)))</f>
        <v>10000</v>
      </c>
    </row>
    <row r="2655" customFormat="false" ht="15.65" hidden="false" customHeight="false" outlineLevel="0" collapsed="false">
      <c r="A2655" s="11" t="n">
        <f aca="false">A2654+1</f>
        <v>2813</v>
      </c>
      <c r="B2655" s="12" t="s">
        <v>1039</v>
      </c>
      <c r="C2655" s="12" t="s">
        <v>1040</v>
      </c>
      <c r="D2655" s="12" t="s">
        <v>1041</v>
      </c>
      <c r="E2655" s="12" t="s">
        <v>1042</v>
      </c>
      <c r="F2655" s="14" t="s">
        <v>1094</v>
      </c>
      <c r="G2655" s="13" t="s">
        <v>1044</v>
      </c>
      <c r="H2655" s="12" t="s">
        <v>55</v>
      </c>
      <c r="I2655" s="12"/>
      <c r="J2655" s="14"/>
      <c r="K2655" s="15" t="n">
        <v>45133</v>
      </c>
      <c r="L2655" s="14" t="s">
        <v>1089</v>
      </c>
      <c r="M2655" s="16" t="n">
        <v>1</v>
      </c>
      <c r="N2655" s="16" t="n">
        <v>1</v>
      </c>
      <c r="O2655" s="17" t="n">
        <v>100000</v>
      </c>
      <c r="P2655" s="17" t="n">
        <v>100000</v>
      </c>
      <c r="Q2655" s="18" t="n">
        <v>12600</v>
      </c>
      <c r="R2655" s="19" t="n">
        <f aca="false">IF(H2655="F",1,0)</f>
        <v>0</v>
      </c>
      <c r="S2655" s="19" t="n">
        <f aca="false">IF(H2655="M",1,0)</f>
        <v>1</v>
      </c>
      <c r="T2655" s="11" t="s">
        <v>2891</v>
      </c>
      <c r="U2655" s="11" t="s">
        <v>328</v>
      </c>
      <c r="V2655" s="24" t="n">
        <f aca="false">_xlfn.xlookup(D2655,'WRSI Fusion'!$H$4:$H$354,'WRSI Fusion'!$AI$4:$AI$354)</f>
        <v>55.491318817415</v>
      </c>
      <c r="W2655" s="16" t="n">
        <f aca="false">_xlfn.xlookup(D2655,'WRSI Maïs'!$H$4:$H$346,'WRSI Maïs'!$AG$4:$AG$346)</f>
        <v>71.7845657352728</v>
      </c>
      <c r="X2655" s="16" t="n">
        <f aca="false">_xlfn.xlookup(D2655,'WRSI Mil'!$H$5:$H$355,'WRSI Mil'!$AG$5:$AG$355)</f>
        <v>75.2112747254168</v>
      </c>
      <c r="Y2655" s="16" t="n">
        <f aca="false">_xlfn.xlookup(D2655,'WRSI Sorgho'!$H$4:$H$354,'WRSI Sorgho'!$AI$4:$AI$354)</f>
        <v>52.7268365690857</v>
      </c>
      <c r="Z2655" s="16" t="n">
        <f aca="false">X2655</f>
        <v>75.2112747254168</v>
      </c>
      <c r="AA2655" s="16" t="n">
        <f aca="false">_xlfn.xlookup(D2655,'WRSI Mil'!$H$5:$H$355,'WRSI Mil'!$AH$5:$AH$355)</f>
        <v>65.1863764356946</v>
      </c>
      <c r="AB2655" s="21" t="n">
        <f aca="false">AA2655/Z2655</f>
        <v>0.866710166443511</v>
      </c>
      <c r="AC2655" s="11"/>
      <c r="AD2655" s="11"/>
      <c r="AE2655" s="11"/>
      <c r="AF2655" s="22" t="n">
        <v>2023</v>
      </c>
      <c r="AG2655" s="22" t="s">
        <v>52</v>
      </c>
      <c r="AH2655" s="22" t="s">
        <v>53</v>
      </c>
      <c r="AI2655" s="22"/>
      <c r="AJ2655" s="23" t="n">
        <v>0.7</v>
      </c>
      <c r="AK2655" s="24" t="n">
        <v>100000</v>
      </c>
      <c r="AL2655" s="23" t="n">
        <v>0.8</v>
      </c>
      <c r="AM2655" s="24" t="n">
        <v>25000</v>
      </c>
      <c r="AN2655" s="23" t="n">
        <v>0.9</v>
      </c>
      <c r="AO2655" s="24" t="n">
        <v>10000</v>
      </c>
      <c r="AP2655" s="25" t="n">
        <f aca="false">IF(AB2655&lt;AJ2655,AK2655,IF(AB2655&lt;AL2655,AM2655,IF(AB2655&lt;=AN2655,AO2655,0)))</f>
        <v>10000</v>
      </c>
    </row>
    <row r="2656" customFormat="false" ht="15.65" hidden="false" customHeight="false" outlineLevel="0" collapsed="false">
      <c r="A2656" s="11" t="n">
        <f aca="false">A2655+1</f>
        <v>2814</v>
      </c>
      <c r="B2656" s="12" t="s">
        <v>1039</v>
      </c>
      <c r="C2656" s="12" t="s">
        <v>1040</v>
      </c>
      <c r="D2656" s="12" t="s">
        <v>1041</v>
      </c>
      <c r="E2656" s="12" t="s">
        <v>1042</v>
      </c>
      <c r="F2656" s="14" t="s">
        <v>1111</v>
      </c>
      <c r="G2656" s="13" t="s">
        <v>1044</v>
      </c>
      <c r="H2656" s="12" t="s">
        <v>48</v>
      </c>
      <c r="I2656" s="12"/>
      <c r="J2656" s="14"/>
      <c r="K2656" s="15" t="n">
        <v>45126</v>
      </c>
      <c r="L2656" s="14" t="s">
        <v>1045</v>
      </c>
      <c r="M2656" s="16" t="n">
        <v>1</v>
      </c>
      <c r="N2656" s="16" t="n">
        <v>1</v>
      </c>
      <c r="O2656" s="17" t="n">
        <v>100000</v>
      </c>
      <c r="P2656" s="17" t="n">
        <v>100000</v>
      </c>
      <c r="Q2656" s="18" t="n">
        <v>12600</v>
      </c>
      <c r="R2656" s="19" t="n">
        <f aca="false">IF(H2656="F",1,0)</f>
        <v>1</v>
      </c>
      <c r="S2656" s="19" t="n">
        <f aca="false">IF(H2656="M",1,0)</f>
        <v>0</v>
      </c>
      <c r="T2656" s="11" t="s">
        <v>2892</v>
      </c>
      <c r="U2656" s="11" t="s">
        <v>328</v>
      </c>
      <c r="V2656" s="24" t="n">
        <f aca="false">_xlfn.xlookup(D2656,'WRSI Fusion'!$H$4:$H$354,'WRSI Fusion'!$AI$4:$AI$354)</f>
        <v>55.491318817415</v>
      </c>
      <c r="W2656" s="16" t="n">
        <f aca="false">_xlfn.xlookup(D2656,'WRSI Maïs'!$H$4:$H$346,'WRSI Maïs'!$AG$4:$AG$346)</f>
        <v>71.7845657352728</v>
      </c>
      <c r="X2656" s="16" t="n">
        <f aca="false">_xlfn.xlookup(D2656,'WRSI Mil'!$H$5:$H$355,'WRSI Mil'!$AG$5:$AG$355)</f>
        <v>75.2112747254168</v>
      </c>
      <c r="Y2656" s="16" t="n">
        <f aca="false">_xlfn.xlookup(D2656,'WRSI Sorgho'!$H$4:$H$354,'WRSI Sorgho'!$AI$4:$AI$354)</f>
        <v>52.7268365690857</v>
      </c>
      <c r="Z2656" s="16" t="n">
        <f aca="false">X2656</f>
        <v>75.2112747254168</v>
      </c>
      <c r="AA2656" s="16" t="n">
        <f aca="false">_xlfn.xlookup(D2656,'WRSI Mil'!$H$5:$H$355,'WRSI Mil'!$AH$5:$AH$355)</f>
        <v>65.1863764356946</v>
      </c>
      <c r="AB2656" s="21" t="n">
        <f aca="false">AA2656/Z2656</f>
        <v>0.866710166443511</v>
      </c>
      <c r="AC2656" s="11"/>
      <c r="AD2656" s="11"/>
      <c r="AE2656" s="11"/>
      <c r="AF2656" s="22" t="n">
        <v>2023</v>
      </c>
      <c r="AG2656" s="22" t="s">
        <v>52</v>
      </c>
      <c r="AH2656" s="22" t="s">
        <v>53</v>
      </c>
      <c r="AI2656" s="22"/>
      <c r="AJ2656" s="23" t="n">
        <v>0.7</v>
      </c>
      <c r="AK2656" s="24" t="n">
        <v>100000</v>
      </c>
      <c r="AL2656" s="23" t="n">
        <v>0.8</v>
      </c>
      <c r="AM2656" s="24" t="n">
        <v>25000</v>
      </c>
      <c r="AN2656" s="23" t="n">
        <v>0.9</v>
      </c>
      <c r="AO2656" s="24" t="n">
        <v>10000</v>
      </c>
      <c r="AP2656" s="25" t="n">
        <f aca="false">IF(AB2656&lt;AJ2656,AK2656,IF(AB2656&lt;AL2656,AM2656,IF(AB2656&lt;=AN2656,AO2656,0)))</f>
        <v>10000</v>
      </c>
    </row>
    <row r="2657" customFormat="false" ht="15.65" hidden="false" customHeight="false" outlineLevel="0" collapsed="false">
      <c r="A2657" s="11" t="n">
        <f aca="false">A2656+1</f>
        <v>2815</v>
      </c>
      <c r="B2657" s="12" t="s">
        <v>1039</v>
      </c>
      <c r="C2657" s="12" t="s">
        <v>1040</v>
      </c>
      <c r="D2657" s="12" t="s">
        <v>1041</v>
      </c>
      <c r="E2657" s="12" t="s">
        <v>1042</v>
      </c>
      <c r="F2657" s="14" t="s">
        <v>1043</v>
      </c>
      <c r="G2657" s="13" t="s">
        <v>1044</v>
      </c>
      <c r="H2657" s="12" t="s">
        <v>55</v>
      </c>
      <c r="I2657" s="12"/>
      <c r="J2657" s="14"/>
      <c r="K2657" s="15" t="n">
        <v>45133</v>
      </c>
      <c r="L2657" s="14" t="s">
        <v>1045</v>
      </c>
      <c r="M2657" s="16" t="n">
        <v>1</v>
      </c>
      <c r="N2657" s="16" t="n">
        <v>1</v>
      </c>
      <c r="O2657" s="17" t="n">
        <v>100000</v>
      </c>
      <c r="P2657" s="17" t="n">
        <v>100000</v>
      </c>
      <c r="Q2657" s="18" t="n">
        <v>12600</v>
      </c>
      <c r="R2657" s="19" t="n">
        <f aca="false">IF(H2657="F",1,0)</f>
        <v>0</v>
      </c>
      <c r="S2657" s="19" t="n">
        <f aca="false">IF(H2657="M",1,0)</f>
        <v>1</v>
      </c>
      <c r="T2657" s="11" t="s">
        <v>2893</v>
      </c>
      <c r="U2657" s="11" t="s">
        <v>328</v>
      </c>
      <c r="V2657" s="24" t="n">
        <f aca="false">_xlfn.xlookup(D2657,'WRSI Fusion'!$H$4:$H$354,'WRSI Fusion'!$AI$4:$AI$354)</f>
        <v>55.491318817415</v>
      </c>
      <c r="W2657" s="16" t="n">
        <f aca="false">_xlfn.xlookup(D2657,'WRSI Maïs'!$H$4:$H$346,'WRSI Maïs'!$AG$4:$AG$346)</f>
        <v>71.7845657352728</v>
      </c>
      <c r="X2657" s="16" t="n">
        <f aca="false">_xlfn.xlookup(D2657,'WRSI Mil'!$H$5:$H$355,'WRSI Mil'!$AG$5:$AG$355)</f>
        <v>75.2112747254168</v>
      </c>
      <c r="Y2657" s="16" t="n">
        <f aca="false">_xlfn.xlookup(D2657,'WRSI Sorgho'!$H$4:$H$354,'WRSI Sorgho'!$AI$4:$AI$354)</f>
        <v>52.7268365690857</v>
      </c>
      <c r="Z2657" s="16" t="n">
        <f aca="false">X2657</f>
        <v>75.2112747254168</v>
      </c>
      <c r="AA2657" s="16" t="n">
        <f aca="false">_xlfn.xlookup(D2657,'WRSI Mil'!$H$5:$H$355,'WRSI Mil'!$AH$5:$AH$355)</f>
        <v>65.1863764356946</v>
      </c>
      <c r="AB2657" s="21" t="n">
        <f aca="false">AA2657/Z2657</f>
        <v>0.866710166443511</v>
      </c>
      <c r="AC2657" s="11"/>
      <c r="AD2657" s="11"/>
      <c r="AE2657" s="11"/>
      <c r="AF2657" s="22" t="n">
        <v>2023</v>
      </c>
      <c r="AG2657" s="22" t="s">
        <v>52</v>
      </c>
      <c r="AH2657" s="22" t="s">
        <v>53</v>
      </c>
      <c r="AI2657" s="22"/>
      <c r="AJ2657" s="23" t="n">
        <v>0.7</v>
      </c>
      <c r="AK2657" s="24" t="n">
        <v>100000</v>
      </c>
      <c r="AL2657" s="23" t="n">
        <v>0.8</v>
      </c>
      <c r="AM2657" s="24" t="n">
        <v>25000</v>
      </c>
      <c r="AN2657" s="23" t="n">
        <v>0.9</v>
      </c>
      <c r="AO2657" s="24" t="n">
        <v>10000</v>
      </c>
      <c r="AP2657" s="25" t="n">
        <f aca="false">IF(AB2657&lt;AJ2657,AK2657,IF(AB2657&lt;AL2657,AM2657,IF(AB2657&lt;=AN2657,AO2657,0)))</f>
        <v>10000</v>
      </c>
    </row>
    <row r="2658" customFormat="false" ht="15.65" hidden="false" customHeight="false" outlineLevel="0" collapsed="false">
      <c r="A2658" s="11" t="n">
        <f aca="false">A2657+1</f>
        <v>2816</v>
      </c>
      <c r="B2658" s="12" t="s">
        <v>1039</v>
      </c>
      <c r="C2658" s="12" t="s">
        <v>1040</v>
      </c>
      <c r="D2658" s="12" t="s">
        <v>1041</v>
      </c>
      <c r="E2658" s="12" t="s">
        <v>1042</v>
      </c>
      <c r="F2658" s="14" t="s">
        <v>1069</v>
      </c>
      <c r="G2658" s="13" t="s">
        <v>1044</v>
      </c>
      <c r="H2658" s="12" t="s">
        <v>55</v>
      </c>
      <c r="I2658" s="12"/>
      <c r="J2658" s="14"/>
      <c r="K2658" s="15" t="n">
        <v>45127</v>
      </c>
      <c r="L2658" s="14" t="s">
        <v>1045</v>
      </c>
      <c r="M2658" s="16" t="n">
        <v>1</v>
      </c>
      <c r="N2658" s="16" t="n">
        <v>1</v>
      </c>
      <c r="O2658" s="17" t="n">
        <v>100000</v>
      </c>
      <c r="P2658" s="17" t="n">
        <v>100000</v>
      </c>
      <c r="Q2658" s="18" t="n">
        <v>12600</v>
      </c>
      <c r="R2658" s="19" t="n">
        <f aca="false">IF(H2658="F",1,0)</f>
        <v>0</v>
      </c>
      <c r="S2658" s="19" t="n">
        <f aca="false">IF(H2658="M",1,0)</f>
        <v>1</v>
      </c>
      <c r="T2658" s="11" t="s">
        <v>2894</v>
      </c>
      <c r="U2658" s="11" t="s">
        <v>328</v>
      </c>
      <c r="V2658" s="24" t="n">
        <f aca="false">_xlfn.xlookup(D2658,'WRSI Fusion'!$H$4:$H$354,'WRSI Fusion'!$AI$4:$AI$354)</f>
        <v>55.491318817415</v>
      </c>
      <c r="W2658" s="16" t="n">
        <f aca="false">_xlfn.xlookup(D2658,'WRSI Maïs'!$H$4:$H$346,'WRSI Maïs'!$AG$4:$AG$346)</f>
        <v>71.7845657352728</v>
      </c>
      <c r="X2658" s="16" t="n">
        <f aca="false">_xlfn.xlookup(D2658,'WRSI Mil'!$H$5:$H$355,'WRSI Mil'!$AG$5:$AG$355)</f>
        <v>75.2112747254168</v>
      </c>
      <c r="Y2658" s="16" t="n">
        <f aca="false">_xlfn.xlookup(D2658,'WRSI Sorgho'!$H$4:$H$354,'WRSI Sorgho'!$AI$4:$AI$354)</f>
        <v>52.7268365690857</v>
      </c>
      <c r="Z2658" s="16" t="n">
        <f aca="false">X2658</f>
        <v>75.2112747254168</v>
      </c>
      <c r="AA2658" s="16" t="n">
        <f aca="false">_xlfn.xlookup(D2658,'WRSI Mil'!$H$5:$H$355,'WRSI Mil'!$AH$5:$AH$355)</f>
        <v>65.1863764356946</v>
      </c>
      <c r="AB2658" s="21" t="n">
        <f aca="false">AA2658/Z2658</f>
        <v>0.866710166443511</v>
      </c>
      <c r="AC2658" s="11"/>
      <c r="AD2658" s="11"/>
      <c r="AE2658" s="11"/>
      <c r="AF2658" s="22" t="n">
        <v>2023</v>
      </c>
      <c r="AG2658" s="22" t="s">
        <v>52</v>
      </c>
      <c r="AH2658" s="22" t="s">
        <v>53</v>
      </c>
      <c r="AI2658" s="22"/>
      <c r="AJ2658" s="23" t="n">
        <v>0.7</v>
      </c>
      <c r="AK2658" s="24" t="n">
        <v>100000</v>
      </c>
      <c r="AL2658" s="23" t="n">
        <v>0.8</v>
      </c>
      <c r="AM2658" s="24" t="n">
        <v>25000</v>
      </c>
      <c r="AN2658" s="23" t="n">
        <v>0.9</v>
      </c>
      <c r="AO2658" s="24" t="n">
        <v>10000</v>
      </c>
      <c r="AP2658" s="25" t="n">
        <f aca="false">IF(AB2658&lt;AJ2658,AK2658,IF(AB2658&lt;AL2658,AM2658,IF(AB2658&lt;=AN2658,AO2658,0)))</f>
        <v>10000</v>
      </c>
    </row>
    <row r="2659" customFormat="false" ht="15.65" hidden="false" customHeight="false" outlineLevel="0" collapsed="false">
      <c r="A2659" s="11" t="n">
        <f aca="false">A2658+1</f>
        <v>2817</v>
      </c>
      <c r="B2659" s="12" t="s">
        <v>1039</v>
      </c>
      <c r="C2659" s="12" t="s">
        <v>1040</v>
      </c>
      <c r="D2659" s="12" t="s">
        <v>1041</v>
      </c>
      <c r="E2659" s="12" t="s">
        <v>1042</v>
      </c>
      <c r="F2659" s="14" t="s">
        <v>1077</v>
      </c>
      <c r="G2659" s="13" t="s">
        <v>1044</v>
      </c>
      <c r="H2659" s="12" t="s">
        <v>55</v>
      </c>
      <c r="I2659" s="12"/>
      <c r="J2659" s="14"/>
      <c r="K2659" s="15" t="n">
        <v>45133</v>
      </c>
      <c r="L2659" s="14" t="s">
        <v>1045</v>
      </c>
      <c r="M2659" s="16" t="n">
        <v>1</v>
      </c>
      <c r="N2659" s="16" t="n">
        <v>1</v>
      </c>
      <c r="O2659" s="17" t="n">
        <v>100000</v>
      </c>
      <c r="P2659" s="17" t="n">
        <v>100000</v>
      </c>
      <c r="Q2659" s="18" t="n">
        <v>12600</v>
      </c>
      <c r="R2659" s="19" t="n">
        <f aca="false">IF(H2659="F",1,0)</f>
        <v>0</v>
      </c>
      <c r="S2659" s="19" t="n">
        <f aca="false">IF(H2659="M",1,0)</f>
        <v>1</v>
      </c>
      <c r="T2659" s="11" t="s">
        <v>2895</v>
      </c>
      <c r="U2659" s="11" t="s">
        <v>328</v>
      </c>
      <c r="V2659" s="24" t="n">
        <f aca="false">_xlfn.xlookup(D2659,'WRSI Fusion'!$H$4:$H$354,'WRSI Fusion'!$AI$4:$AI$354)</f>
        <v>55.491318817415</v>
      </c>
      <c r="W2659" s="16" t="n">
        <f aca="false">_xlfn.xlookup(D2659,'WRSI Maïs'!$H$4:$H$346,'WRSI Maïs'!$AG$4:$AG$346)</f>
        <v>71.7845657352728</v>
      </c>
      <c r="X2659" s="16" t="n">
        <f aca="false">_xlfn.xlookup(D2659,'WRSI Mil'!$H$5:$H$355,'WRSI Mil'!$AG$5:$AG$355)</f>
        <v>75.2112747254168</v>
      </c>
      <c r="Y2659" s="16" t="n">
        <f aca="false">_xlfn.xlookup(D2659,'WRSI Sorgho'!$H$4:$H$354,'WRSI Sorgho'!$AI$4:$AI$354)</f>
        <v>52.7268365690857</v>
      </c>
      <c r="Z2659" s="16" t="n">
        <f aca="false">X2659</f>
        <v>75.2112747254168</v>
      </c>
      <c r="AA2659" s="16" t="n">
        <f aca="false">_xlfn.xlookup(D2659,'WRSI Mil'!$H$5:$H$355,'WRSI Mil'!$AH$5:$AH$355)</f>
        <v>65.1863764356946</v>
      </c>
      <c r="AB2659" s="21" t="n">
        <f aca="false">AA2659/Z2659</f>
        <v>0.866710166443511</v>
      </c>
      <c r="AC2659" s="11"/>
      <c r="AD2659" s="11"/>
      <c r="AE2659" s="11"/>
      <c r="AF2659" s="22" t="n">
        <v>2023</v>
      </c>
      <c r="AG2659" s="22" t="s">
        <v>52</v>
      </c>
      <c r="AH2659" s="22" t="s">
        <v>53</v>
      </c>
      <c r="AI2659" s="22"/>
      <c r="AJ2659" s="23" t="n">
        <v>0.7</v>
      </c>
      <c r="AK2659" s="24" t="n">
        <v>100000</v>
      </c>
      <c r="AL2659" s="23" t="n">
        <v>0.8</v>
      </c>
      <c r="AM2659" s="24" t="n">
        <v>25000</v>
      </c>
      <c r="AN2659" s="23" t="n">
        <v>0.9</v>
      </c>
      <c r="AO2659" s="24" t="n">
        <v>10000</v>
      </c>
      <c r="AP2659" s="25" t="n">
        <f aca="false">IF(AB2659&lt;AJ2659,AK2659,IF(AB2659&lt;AL2659,AM2659,IF(AB2659&lt;=AN2659,AO2659,0)))</f>
        <v>10000</v>
      </c>
    </row>
    <row r="2660" customFormat="false" ht="15.65" hidden="false" customHeight="false" outlineLevel="0" collapsed="false">
      <c r="A2660" s="11" t="n">
        <f aca="false">A2659+1</f>
        <v>2818</v>
      </c>
      <c r="B2660" s="12" t="s">
        <v>1039</v>
      </c>
      <c r="C2660" s="12" t="s">
        <v>1040</v>
      </c>
      <c r="D2660" s="12" t="s">
        <v>1041</v>
      </c>
      <c r="E2660" s="12" t="s">
        <v>1042</v>
      </c>
      <c r="F2660" s="14" t="s">
        <v>1111</v>
      </c>
      <c r="G2660" s="13" t="s">
        <v>1044</v>
      </c>
      <c r="H2660" s="12" t="s">
        <v>55</v>
      </c>
      <c r="I2660" s="12"/>
      <c r="J2660" s="14"/>
      <c r="K2660" s="15" t="n">
        <v>45126</v>
      </c>
      <c r="L2660" s="14" t="s">
        <v>1045</v>
      </c>
      <c r="M2660" s="16" t="n">
        <v>1</v>
      </c>
      <c r="N2660" s="16" t="n">
        <v>1</v>
      </c>
      <c r="O2660" s="17" t="n">
        <v>100000</v>
      </c>
      <c r="P2660" s="17" t="n">
        <v>100000</v>
      </c>
      <c r="Q2660" s="18" t="n">
        <v>12600</v>
      </c>
      <c r="R2660" s="19" t="n">
        <f aca="false">IF(H2660="F",1,0)</f>
        <v>0</v>
      </c>
      <c r="S2660" s="19" t="n">
        <f aca="false">IF(H2660="M",1,0)</f>
        <v>1</v>
      </c>
      <c r="T2660" s="11" t="s">
        <v>2896</v>
      </c>
      <c r="U2660" s="11" t="s">
        <v>328</v>
      </c>
      <c r="V2660" s="24" t="n">
        <f aca="false">_xlfn.xlookup(D2660,'WRSI Fusion'!$H$4:$H$354,'WRSI Fusion'!$AI$4:$AI$354)</f>
        <v>55.491318817415</v>
      </c>
      <c r="W2660" s="16" t="n">
        <f aca="false">_xlfn.xlookup(D2660,'WRSI Maïs'!$H$4:$H$346,'WRSI Maïs'!$AG$4:$AG$346)</f>
        <v>71.7845657352728</v>
      </c>
      <c r="X2660" s="16" t="n">
        <f aca="false">_xlfn.xlookup(D2660,'WRSI Mil'!$H$5:$H$355,'WRSI Mil'!$AG$5:$AG$355)</f>
        <v>75.2112747254168</v>
      </c>
      <c r="Y2660" s="16" t="n">
        <f aca="false">_xlfn.xlookup(D2660,'WRSI Sorgho'!$H$4:$H$354,'WRSI Sorgho'!$AI$4:$AI$354)</f>
        <v>52.7268365690857</v>
      </c>
      <c r="Z2660" s="16" t="n">
        <f aca="false">X2660</f>
        <v>75.2112747254168</v>
      </c>
      <c r="AA2660" s="16" t="n">
        <f aca="false">_xlfn.xlookup(D2660,'WRSI Mil'!$H$5:$H$355,'WRSI Mil'!$AH$5:$AH$355)</f>
        <v>65.1863764356946</v>
      </c>
      <c r="AB2660" s="21" t="n">
        <f aca="false">AA2660/Z2660</f>
        <v>0.866710166443511</v>
      </c>
      <c r="AC2660" s="11"/>
      <c r="AD2660" s="11"/>
      <c r="AE2660" s="11"/>
      <c r="AF2660" s="22" t="n">
        <v>2023</v>
      </c>
      <c r="AG2660" s="22" t="s">
        <v>52</v>
      </c>
      <c r="AH2660" s="22" t="s">
        <v>53</v>
      </c>
      <c r="AI2660" s="22"/>
      <c r="AJ2660" s="23" t="n">
        <v>0.7</v>
      </c>
      <c r="AK2660" s="24" t="n">
        <v>100000</v>
      </c>
      <c r="AL2660" s="23" t="n">
        <v>0.8</v>
      </c>
      <c r="AM2660" s="24" t="n">
        <v>25000</v>
      </c>
      <c r="AN2660" s="23" t="n">
        <v>0.9</v>
      </c>
      <c r="AO2660" s="24" t="n">
        <v>10000</v>
      </c>
      <c r="AP2660" s="25" t="n">
        <f aca="false">IF(AB2660&lt;AJ2660,AK2660,IF(AB2660&lt;AL2660,AM2660,IF(AB2660&lt;=AN2660,AO2660,0)))</f>
        <v>10000</v>
      </c>
    </row>
    <row r="2661" customFormat="false" ht="15.65" hidden="false" customHeight="false" outlineLevel="0" collapsed="false">
      <c r="A2661" s="11" t="n">
        <f aca="false">A2660+1</f>
        <v>2819</v>
      </c>
      <c r="B2661" s="12" t="s">
        <v>1039</v>
      </c>
      <c r="C2661" s="12" t="s">
        <v>1040</v>
      </c>
      <c r="D2661" s="12" t="s">
        <v>1041</v>
      </c>
      <c r="E2661" s="12" t="s">
        <v>1042</v>
      </c>
      <c r="F2661" s="14" t="s">
        <v>1047</v>
      </c>
      <c r="G2661" s="13" t="s">
        <v>1044</v>
      </c>
      <c r="H2661" s="12" t="s">
        <v>55</v>
      </c>
      <c r="I2661" s="12"/>
      <c r="J2661" s="14"/>
      <c r="K2661" s="15" t="n">
        <v>45130</v>
      </c>
      <c r="L2661" s="14" t="s">
        <v>1045</v>
      </c>
      <c r="M2661" s="16" t="n">
        <v>1</v>
      </c>
      <c r="N2661" s="16" t="n">
        <v>1</v>
      </c>
      <c r="O2661" s="17" t="n">
        <v>100000</v>
      </c>
      <c r="P2661" s="17" t="n">
        <v>100000</v>
      </c>
      <c r="Q2661" s="18" t="n">
        <v>12600</v>
      </c>
      <c r="R2661" s="19" t="n">
        <f aca="false">IF(H2661="F",1,0)</f>
        <v>0</v>
      </c>
      <c r="S2661" s="19" t="n">
        <f aca="false">IF(H2661="M",1,0)</f>
        <v>1</v>
      </c>
      <c r="T2661" s="11" t="s">
        <v>2897</v>
      </c>
      <c r="U2661" s="11" t="s">
        <v>328</v>
      </c>
      <c r="V2661" s="24" t="n">
        <f aca="false">_xlfn.xlookup(D2661,'WRSI Fusion'!$H$4:$H$354,'WRSI Fusion'!$AI$4:$AI$354)</f>
        <v>55.491318817415</v>
      </c>
      <c r="W2661" s="16" t="n">
        <f aca="false">_xlfn.xlookup(D2661,'WRSI Maïs'!$H$4:$H$346,'WRSI Maïs'!$AG$4:$AG$346)</f>
        <v>71.7845657352728</v>
      </c>
      <c r="X2661" s="16" t="n">
        <f aca="false">_xlfn.xlookup(D2661,'WRSI Mil'!$H$5:$H$355,'WRSI Mil'!$AG$5:$AG$355)</f>
        <v>75.2112747254168</v>
      </c>
      <c r="Y2661" s="16" t="n">
        <f aca="false">_xlfn.xlookup(D2661,'WRSI Sorgho'!$H$4:$H$354,'WRSI Sorgho'!$AI$4:$AI$354)</f>
        <v>52.7268365690857</v>
      </c>
      <c r="Z2661" s="16" t="n">
        <f aca="false">X2661</f>
        <v>75.2112747254168</v>
      </c>
      <c r="AA2661" s="16" t="n">
        <f aca="false">_xlfn.xlookup(D2661,'WRSI Mil'!$H$5:$H$355,'WRSI Mil'!$AH$5:$AH$355)</f>
        <v>65.1863764356946</v>
      </c>
      <c r="AB2661" s="21" t="n">
        <f aca="false">AA2661/Z2661</f>
        <v>0.866710166443511</v>
      </c>
      <c r="AC2661" s="11"/>
      <c r="AD2661" s="11"/>
      <c r="AE2661" s="11"/>
      <c r="AF2661" s="22" t="n">
        <v>2023</v>
      </c>
      <c r="AG2661" s="22" t="s">
        <v>52</v>
      </c>
      <c r="AH2661" s="22" t="s">
        <v>53</v>
      </c>
      <c r="AI2661" s="22"/>
      <c r="AJ2661" s="23" t="n">
        <v>0.7</v>
      </c>
      <c r="AK2661" s="24" t="n">
        <v>100000</v>
      </c>
      <c r="AL2661" s="23" t="n">
        <v>0.8</v>
      </c>
      <c r="AM2661" s="24" t="n">
        <v>25000</v>
      </c>
      <c r="AN2661" s="23" t="n">
        <v>0.9</v>
      </c>
      <c r="AO2661" s="24" t="n">
        <v>10000</v>
      </c>
      <c r="AP2661" s="25" t="n">
        <f aca="false">IF(AB2661&lt;AJ2661,AK2661,IF(AB2661&lt;AL2661,AM2661,IF(AB2661&lt;=AN2661,AO2661,0)))</f>
        <v>10000</v>
      </c>
    </row>
    <row r="2662" customFormat="false" ht="15.65" hidden="false" customHeight="false" outlineLevel="0" collapsed="false">
      <c r="A2662" s="11" t="n">
        <f aca="false">A2661+1</f>
        <v>2820</v>
      </c>
      <c r="B2662" s="12" t="s">
        <v>1039</v>
      </c>
      <c r="C2662" s="12" t="s">
        <v>1040</v>
      </c>
      <c r="D2662" s="12" t="s">
        <v>1041</v>
      </c>
      <c r="E2662" s="12" t="s">
        <v>1042</v>
      </c>
      <c r="F2662" s="14" t="s">
        <v>1047</v>
      </c>
      <c r="G2662" s="13" t="s">
        <v>1044</v>
      </c>
      <c r="H2662" s="12" t="s">
        <v>48</v>
      </c>
      <c r="I2662" s="12"/>
      <c r="J2662" s="14"/>
      <c r="K2662" s="15" t="n">
        <v>45130</v>
      </c>
      <c r="L2662" s="14" t="s">
        <v>1045</v>
      </c>
      <c r="M2662" s="16" t="n">
        <v>1</v>
      </c>
      <c r="N2662" s="16" t="n">
        <v>1</v>
      </c>
      <c r="O2662" s="17" t="n">
        <v>100000</v>
      </c>
      <c r="P2662" s="17" t="n">
        <v>100000</v>
      </c>
      <c r="Q2662" s="18" t="n">
        <v>12600</v>
      </c>
      <c r="R2662" s="19" t="n">
        <f aca="false">IF(H2662="F",1,0)</f>
        <v>1</v>
      </c>
      <c r="S2662" s="19" t="n">
        <f aca="false">IF(H2662="M",1,0)</f>
        <v>0</v>
      </c>
      <c r="T2662" s="11" t="s">
        <v>2898</v>
      </c>
      <c r="U2662" s="11" t="s">
        <v>328</v>
      </c>
      <c r="V2662" s="24" t="n">
        <f aca="false">_xlfn.xlookup(D2662,'WRSI Fusion'!$H$4:$H$354,'WRSI Fusion'!$AI$4:$AI$354)</f>
        <v>55.491318817415</v>
      </c>
      <c r="W2662" s="16" t="n">
        <f aca="false">_xlfn.xlookup(D2662,'WRSI Maïs'!$H$4:$H$346,'WRSI Maïs'!$AG$4:$AG$346)</f>
        <v>71.7845657352728</v>
      </c>
      <c r="X2662" s="16" t="n">
        <f aca="false">_xlfn.xlookup(D2662,'WRSI Mil'!$H$5:$H$355,'WRSI Mil'!$AG$5:$AG$355)</f>
        <v>75.2112747254168</v>
      </c>
      <c r="Y2662" s="16" t="n">
        <f aca="false">_xlfn.xlookup(D2662,'WRSI Sorgho'!$H$4:$H$354,'WRSI Sorgho'!$AI$4:$AI$354)</f>
        <v>52.7268365690857</v>
      </c>
      <c r="Z2662" s="16" t="n">
        <f aca="false">X2662</f>
        <v>75.2112747254168</v>
      </c>
      <c r="AA2662" s="16" t="n">
        <f aca="false">_xlfn.xlookup(D2662,'WRSI Mil'!$H$5:$H$355,'WRSI Mil'!$AH$5:$AH$355)</f>
        <v>65.1863764356946</v>
      </c>
      <c r="AB2662" s="21" t="n">
        <f aca="false">AA2662/Z2662</f>
        <v>0.866710166443511</v>
      </c>
      <c r="AC2662" s="11"/>
      <c r="AD2662" s="11"/>
      <c r="AE2662" s="11"/>
      <c r="AF2662" s="22" t="n">
        <v>2023</v>
      </c>
      <c r="AG2662" s="22" t="s">
        <v>52</v>
      </c>
      <c r="AH2662" s="22" t="s">
        <v>53</v>
      </c>
      <c r="AI2662" s="22"/>
      <c r="AJ2662" s="23" t="n">
        <v>0.7</v>
      </c>
      <c r="AK2662" s="24" t="n">
        <v>100000</v>
      </c>
      <c r="AL2662" s="23" t="n">
        <v>0.8</v>
      </c>
      <c r="AM2662" s="24" t="n">
        <v>25000</v>
      </c>
      <c r="AN2662" s="23" t="n">
        <v>0.9</v>
      </c>
      <c r="AO2662" s="24" t="n">
        <v>10000</v>
      </c>
      <c r="AP2662" s="25" t="n">
        <f aca="false">IF(AB2662&lt;AJ2662,AK2662,IF(AB2662&lt;AL2662,AM2662,IF(AB2662&lt;=AN2662,AO2662,0)))</f>
        <v>10000</v>
      </c>
    </row>
    <row r="2663" customFormat="false" ht="15.65" hidden="false" customHeight="false" outlineLevel="0" collapsed="false">
      <c r="A2663" s="11" t="n">
        <f aca="false">A2662+1</f>
        <v>2821</v>
      </c>
      <c r="B2663" s="12" t="s">
        <v>1039</v>
      </c>
      <c r="C2663" s="12" t="s">
        <v>1040</v>
      </c>
      <c r="D2663" s="12" t="s">
        <v>1041</v>
      </c>
      <c r="E2663" s="12" t="s">
        <v>1042</v>
      </c>
      <c r="F2663" s="14" t="s">
        <v>1049</v>
      </c>
      <c r="G2663" s="13" t="s">
        <v>1044</v>
      </c>
      <c r="H2663" s="12" t="s">
        <v>48</v>
      </c>
      <c r="I2663" s="12"/>
      <c r="J2663" s="14"/>
      <c r="K2663" s="15" t="n">
        <v>45134</v>
      </c>
      <c r="L2663" s="14" t="s">
        <v>1045</v>
      </c>
      <c r="M2663" s="16" t="n">
        <v>1</v>
      </c>
      <c r="N2663" s="16" t="n">
        <v>1</v>
      </c>
      <c r="O2663" s="17" t="n">
        <v>100000</v>
      </c>
      <c r="P2663" s="17" t="n">
        <v>100000</v>
      </c>
      <c r="Q2663" s="18" t="n">
        <v>12600</v>
      </c>
      <c r="R2663" s="19" t="n">
        <f aca="false">IF(H2663="F",1,0)</f>
        <v>1</v>
      </c>
      <c r="S2663" s="19" t="n">
        <f aca="false">IF(H2663="M",1,0)</f>
        <v>0</v>
      </c>
      <c r="T2663" s="11" t="s">
        <v>2899</v>
      </c>
      <c r="U2663" s="11" t="s">
        <v>328</v>
      </c>
      <c r="V2663" s="24" t="n">
        <f aca="false">_xlfn.xlookup(D2663,'WRSI Fusion'!$H$4:$H$354,'WRSI Fusion'!$AI$4:$AI$354)</f>
        <v>55.491318817415</v>
      </c>
      <c r="W2663" s="16" t="n">
        <f aca="false">_xlfn.xlookup(D2663,'WRSI Maïs'!$H$4:$H$346,'WRSI Maïs'!$AG$4:$AG$346)</f>
        <v>71.7845657352728</v>
      </c>
      <c r="X2663" s="16" t="n">
        <f aca="false">_xlfn.xlookup(D2663,'WRSI Mil'!$H$5:$H$355,'WRSI Mil'!$AG$5:$AG$355)</f>
        <v>75.2112747254168</v>
      </c>
      <c r="Y2663" s="16" t="n">
        <f aca="false">_xlfn.xlookup(D2663,'WRSI Sorgho'!$H$4:$H$354,'WRSI Sorgho'!$AI$4:$AI$354)</f>
        <v>52.7268365690857</v>
      </c>
      <c r="Z2663" s="16" t="n">
        <f aca="false">X2663</f>
        <v>75.2112747254168</v>
      </c>
      <c r="AA2663" s="16" t="n">
        <f aca="false">_xlfn.xlookup(D2663,'WRSI Mil'!$H$5:$H$355,'WRSI Mil'!$AH$5:$AH$355)</f>
        <v>65.1863764356946</v>
      </c>
      <c r="AB2663" s="21" t="n">
        <f aca="false">AA2663/Z2663</f>
        <v>0.866710166443511</v>
      </c>
      <c r="AC2663" s="11"/>
      <c r="AD2663" s="11"/>
      <c r="AE2663" s="11"/>
      <c r="AF2663" s="22" t="n">
        <v>2023</v>
      </c>
      <c r="AG2663" s="22" t="s">
        <v>52</v>
      </c>
      <c r="AH2663" s="22" t="s">
        <v>53</v>
      </c>
      <c r="AI2663" s="22"/>
      <c r="AJ2663" s="23" t="n">
        <v>0.7</v>
      </c>
      <c r="AK2663" s="24" t="n">
        <v>100000</v>
      </c>
      <c r="AL2663" s="23" t="n">
        <v>0.8</v>
      </c>
      <c r="AM2663" s="24" t="n">
        <v>25000</v>
      </c>
      <c r="AN2663" s="23" t="n">
        <v>0.9</v>
      </c>
      <c r="AO2663" s="24" t="n">
        <v>10000</v>
      </c>
      <c r="AP2663" s="25" t="n">
        <f aca="false">IF(AB2663&lt;AJ2663,AK2663,IF(AB2663&lt;AL2663,AM2663,IF(AB2663&lt;=AN2663,AO2663,0)))</f>
        <v>10000</v>
      </c>
    </row>
    <row r="2664" customFormat="false" ht="15.65" hidden="false" customHeight="false" outlineLevel="0" collapsed="false">
      <c r="A2664" s="11" t="n">
        <f aca="false">A2663+1</f>
        <v>2822</v>
      </c>
      <c r="B2664" s="12" t="s">
        <v>1039</v>
      </c>
      <c r="C2664" s="12" t="s">
        <v>1040</v>
      </c>
      <c r="D2664" s="12" t="s">
        <v>1041</v>
      </c>
      <c r="E2664" s="12" t="s">
        <v>1042</v>
      </c>
      <c r="F2664" s="14" t="s">
        <v>1069</v>
      </c>
      <c r="G2664" s="13" t="s">
        <v>1044</v>
      </c>
      <c r="H2664" s="12" t="s">
        <v>48</v>
      </c>
      <c r="I2664" s="12"/>
      <c r="J2664" s="14"/>
      <c r="K2664" s="15" t="n">
        <v>45127</v>
      </c>
      <c r="L2664" s="14" t="s">
        <v>1045</v>
      </c>
      <c r="M2664" s="16" t="n">
        <v>1</v>
      </c>
      <c r="N2664" s="16" t="n">
        <v>1</v>
      </c>
      <c r="O2664" s="17" t="n">
        <v>100000</v>
      </c>
      <c r="P2664" s="17" t="n">
        <v>100000</v>
      </c>
      <c r="Q2664" s="18" t="n">
        <v>12600</v>
      </c>
      <c r="R2664" s="19" t="n">
        <f aca="false">IF(H2664="F",1,0)</f>
        <v>1</v>
      </c>
      <c r="S2664" s="19" t="n">
        <f aca="false">IF(H2664="M",1,0)</f>
        <v>0</v>
      </c>
      <c r="T2664" s="11" t="s">
        <v>2900</v>
      </c>
      <c r="U2664" s="11" t="s">
        <v>328</v>
      </c>
      <c r="V2664" s="24" t="n">
        <f aca="false">_xlfn.xlookup(D2664,'WRSI Fusion'!$H$4:$H$354,'WRSI Fusion'!$AI$4:$AI$354)</f>
        <v>55.491318817415</v>
      </c>
      <c r="W2664" s="16" t="n">
        <f aca="false">_xlfn.xlookup(D2664,'WRSI Maïs'!$H$4:$H$346,'WRSI Maïs'!$AG$4:$AG$346)</f>
        <v>71.7845657352728</v>
      </c>
      <c r="X2664" s="16" t="n">
        <f aca="false">_xlfn.xlookup(D2664,'WRSI Mil'!$H$5:$H$355,'WRSI Mil'!$AG$5:$AG$355)</f>
        <v>75.2112747254168</v>
      </c>
      <c r="Y2664" s="16" t="n">
        <f aca="false">_xlfn.xlookup(D2664,'WRSI Sorgho'!$H$4:$H$354,'WRSI Sorgho'!$AI$4:$AI$354)</f>
        <v>52.7268365690857</v>
      </c>
      <c r="Z2664" s="16" t="n">
        <f aca="false">X2664</f>
        <v>75.2112747254168</v>
      </c>
      <c r="AA2664" s="16" t="n">
        <f aca="false">_xlfn.xlookup(D2664,'WRSI Mil'!$H$5:$H$355,'WRSI Mil'!$AH$5:$AH$355)</f>
        <v>65.1863764356946</v>
      </c>
      <c r="AB2664" s="21" t="n">
        <f aca="false">AA2664/Z2664</f>
        <v>0.866710166443511</v>
      </c>
      <c r="AC2664" s="11"/>
      <c r="AD2664" s="11"/>
      <c r="AE2664" s="11"/>
      <c r="AF2664" s="22" t="n">
        <v>2023</v>
      </c>
      <c r="AG2664" s="22" t="s">
        <v>52</v>
      </c>
      <c r="AH2664" s="22" t="s">
        <v>53</v>
      </c>
      <c r="AI2664" s="22"/>
      <c r="AJ2664" s="23" t="n">
        <v>0.7</v>
      </c>
      <c r="AK2664" s="24" t="n">
        <v>100000</v>
      </c>
      <c r="AL2664" s="23" t="n">
        <v>0.8</v>
      </c>
      <c r="AM2664" s="24" t="n">
        <v>25000</v>
      </c>
      <c r="AN2664" s="23" t="n">
        <v>0.9</v>
      </c>
      <c r="AO2664" s="24" t="n">
        <v>10000</v>
      </c>
      <c r="AP2664" s="25" t="n">
        <f aca="false">IF(AB2664&lt;AJ2664,AK2664,IF(AB2664&lt;AL2664,AM2664,IF(AB2664&lt;=AN2664,AO2664,0)))</f>
        <v>10000</v>
      </c>
    </row>
    <row r="2665" customFormat="false" ht="15.65" hidden="false" customHeight="false" outlineLevel="0" collapsed="false">
      <c r="A2665" s="11" t="n">
        <f aca="false">A2664+1</f>
        <v>2823</v>
      </c>
      <c r="B2665" s="12" t="s">
        <v>1039</v>
      </c>
      <c r="C2665" s="12" t="s">
        <v>1040</v>
      </c>
      <c r="D2665" s="12" t="s">
        <v>1041</v>
      </c>
      <c r="E2665" s="12" t="s">
        <v>1042</v>
      </c>
      <c r="F2665" s="14" t="s">
        <v>1100</v>
      </c>
      <c r="G2665" s="13" t="s">
        <v>1044</v>
      </c>
      <c r="H2665" s="12" t="s">
        <v>48</v>
      </c>
      <c r="I2665" s="12"/>
      <c r="J2665" s="14"/>
      <c r="K2665" s="15" t="n">
        <v>45135</v>
      </c>
      <c r="L2665" s="14" t="s">
        <v>1045</v>
      </c>
      <c r="M2665" s="16" t="n">
        <v>1</v>
      </c>
      <c r="N2665" s="16" t="n">
        <v>1</v>
      </c>
      <c r="O2665" s="17" t="n">
        <v>100000</v>
      </c>
      <c r="P2665" s="17" t="n">
        <v>100000</v>
      </c>
      <c r="Q2665" s="18" t="n">
        <v>12600</v>
      </c>
      <c r="R2665" s="19" t="n">
        <f aca="false">IF(H2665="F",1,0)</f>
        <v>1</v>
      </c>
      <c r="S2665" s="19" t="n">
        <f aca="false">IF(H2665="M",1,0)</f>
        <v>0</v>
      </c>
      <c r="T2665" s="11" t="s">
        <v>2901</v>
      </c>
      <c r="U2665" s="11" t="s">
        <v>328</v>
      </c>
      <c r="V2665" s="24" t="n">
        <f aca="false">_xlfn.xlookup(D2665,'WRSI Fusion'!$H$4:$H$354,'WRSI Fusion'!$AI$4:$AI$354)</f>
        <v>55.491318817415</v>
      </c>
      <c r="W2665" s="16" t="n">
        <f aca="false">_xlfn.xlookup(D2665,'WRSI Maïs'!$H$4:$H$346,'WRSI Maïs'!$AG$4:$AG$346)</f>
        <v>71.7845657352728</v>
      </c>
      <c r="X2665" s="16" t="n">
        <f aca="false">_xlfn.xlookup(D2665,'WRSI Mil'!$H$5:$H$355,'WRSI Mil'!$AG$5:$AG$355)</f>
        <v>75.2112747254168</v>
      </c>
      <c r="Y2665" s="16" t="n">
        <f aca="false">_xlfn.xlookup(D2665,'WRSI Sorgho'!$H$4:$H$354,'WRSI Sorgho'!$AI$4:$AI$354)</f>
        <v>52.7268365690857</v>
      </c>
      <c r="Z2665" s="16" t="n">
        <f aca="false">X2665</f>
        <v>75.2112747254168</v>
      </c>
      <c r="AA2665" s="16" t="n">
        <f aca="false">_xlfn.xlookup(D2665,'WRSI Mil'!$H$5:$H$355,'WRSI Mil'!$AH$5:$AH$355)</f>
        <v>65.1863764356946</v>
      </c>
      <c r="AB2665" s="21" t="n">
        <f aca="false">AA2665/Z2665</f>
        <v>0.866710166443511</v>
      </c>
      <c r="AC2665" s="11"/>
      <c r="AD2665" s="11"/>
      <c r="AE2665" s="11"/>
      <c r="AF2665" s="22" t="n">
        <v>2023</v>
      </c>
      <c r="AG2665" s="22" t="s">
        <v>52</v>
      </c>
      <c r="AH2665" s="22" t="s">
        <v>53</v>
      </c>
      <c r="AI2665" s="22"/>
      <c r="AJ2665" s="23" t="n">
        <v>0.7</v>
      </c>
      <c r="AK2665" s="24" t="n">
        <v>100000</v>
      </c>
      <c r="AL2665" s="23" t="n">
        <v>0.8</v>
      </c>
      <c r="AM2665" s="24" t="n">
        <v>25000</v>
      </c>
      <c r="AN2665" s="23" t="n">
        <v>0.9</v>
      </c>
      <c r="AO2665" s="24" t="n">
        <v>10000</v>
      </c>
      <c r="AP2665" s="25" t="n">
        <f aca="false">IF(AB2665&lt;AJ2665,AK2665,IF(AB2665&lt;AL2665,AM2665,IF(AB2665&lt;=AN2665,AO2665,0)))</f>
        <v>10000</v>
      </c>
    </row>
    <row r="2666" customFormat="false" ht="15.65" hidden="false" customHeight="false" outlineLevel="0" collapsed="false">
      <c r="A2666" s="11" t="n">
        <f aca="false">A2665+1</f>
        <v>2824</v>
      </c>
      <c r="B2666" s="12" t="s">
        <v>1039</v>
      </c>
      <c r="C2666" s="12" t="s">
        <v>1040</v>
      </c>
      <c r="D2666" s="12" t="s">
        <v>1041</v>
      </c>
      <c r="E2666" s="12" t="s">
        <v>1042</v>
      </c>
      <c r="F2666" s="14" t="s">
        <v>1069</v>
      </c>
      <c r="G2666" s="13" t="s">
        <v>1044</v>
      </c>
      <c r="H2666" s="12" t="s">
        <v>55</v>
      </c>
      <c r="I2666" s="12"/>
      <c r="J2666" s="14"/>
      <c r="K2666" s="15" t="n">
        <v>45127</v>
      </c>
      <c r="L2666" s="14" t="s">
        <v>1045</v>
      </c>
      <c r="M2666" s="16" t="n">
        <v>1</v>
      </c>
      <c r="N2666" s="16" t="n">
        <v>1</v>
      </c>
      <c r="O2666" s="17" t="n">
        <v>100000</v>
      </c>
      <c r="P2666" s="17" t="n">
        <v>100000</v>
      </c>
      <c r="Q2666" s="18" t="n">
        <v>12600</v>
      </c>
      <c r="R2666" s="19" t="n">
        <f aca="false">IF(H2666="F",1,0)</f>
        <v>0</v>
      </c>
      <c r="S2666" s="19" t="n">
        <f aca="false">IF(H2666="M",1,0)</f>
        <v>1</v>
      </c>
      <c r="T2666" s="11" t="s">
        <v>2902</v>
      </c>
      <c r="U2666" s="11" t="s">
        <v>328</v>
      </c>
      <c r="V2666" s="24" t="n">
        <f aca="false">_xlfn.xlookup(D2666,'WRSI Fusion'!$H$4:$H$354,'WRSI Fusion'!$AI$4:$AI$354)</f>
        <v>55.491318817415</v>
      </c>
      <c r="W2666" s="16" t="n">
        <f aca="false">_xlfn.xlookup(D2666,'WRSI Maïs'!$H$4:$H$346,'WRSI Maïs'!$AG$4:$AG$346)</f>
        <v>71.7845657352728</v>
      </c>
      <c r="X2666" s="16" t="n">
        <f aca="false">_xlfn.xlookup(D2666,'WRSI Mil'!$H$5:$H$355,'WRSI Mil'!$AG$5:$AG$355)</f>
        <v>75.2112747254168</v>
      </c>
      <c r="Y2666" s="16" t="n">
        <f aca="false">_xlfn.xlookup(D2666,'WRSI Sorgho'!$H$4:$H$354,'WRSI Sorgho'!$AI$4:$AI$354)</f>
        <v>52.7268365690857</v>
      </c>
      <c r="Z2666" s="16" t="n">
        <f aca="false">X2666</f>
        <v>75.2112747254168</v>
      </c>
      <c r="AA2666" s="16" t="n">
        <f aca="false">_xlfn.xlookup(D2666,'WRSI Mil'!$H$5:$H$355,'WRSI Mil'!$AH$5:$AH$355)</f>
        <v>65.1863764356946</v>
      </c>
      <c r="AB2666" s="21" t="n">
        <f aca="false">AA2666/Z2666</f>
        <v>0.866710166443511</v>
      </c>
      <c r="AC2666" s="11"/>
      <c r="AD2666" s="11"/>
      <c r="AE2666" s="11"/>
      <c r="AF2666" s="22" t="n">
        <v>2023</v>
      </c>
      <c r="AG2666" s="22" t="s">
        <v>52</v>
      </c>
      <c r="AH2666" s="22" t="s">
        <v>53</v>
      </c>
      <c r="AI2666" s="22"/>
      <c r="AJ2666" s="23" t="n">
        <v>0.7</v>
      </c>
      <c r="AK2666" s="24" t="n">
        <v>100000</v>
      </c>
      <c r="AL2666" s="23" t="n">
        <v>0.8</v>
      </c>
      <c r="AM2666" s="24" t="n">
        <v>25000</v>
      </c>
      <c r="AN2666" s="23" t="n">
        <v>0.9</v>
      </c>
      <c r="AO2666" s="24" t="n">
        <v>10000</v>
      </c>
      <c r="AP2666" s="25" t="n">
        <f aca="false">IF(AB2666&lt;AJ2666,AK2666,IF(AB2666&lt;AL2666,AM2666,IF(AB2666&lt;=AN2666,AO2666,0)))</f>
        <v>10000</v>
      </c>
    </row>
    <row r="2667" customFormat="false" ht="15.65" hidden="false" customHeight="false" outlineLevel="0" collapsed="false">
      <c r="A2667" s="11" t="n">
        <f aca="false">A2666+1</f>
        <v>2825</v>
      </c>
      <c r="B2667" s="12" t="s">
        <v>1039</v>
      </c>
      <c r="C2667" s="12" t="s">
        <v>1040</v>
      </c>
      <c r="D2667" s="12" t="s">
        <v>1041</v>
      </c>
      <c r="E2667" s="12" t="s">
        <v>1042</v>
      </c>
      <c r="F2667" s="14" t="s">
        <v>1069</v>
      </c>
      <c r="G2667" s="13" t="s">
        <v>1044</v>
      </c>
      <c r="H2667" s="12" t="s">
        <v>55</v>
      </c>
      <c r="I2667" s="12"/>
      <c r="J2667" s="14"/>
      <c r="K2667" s="15" t="n">
        <v>45127</v>
      </c>
      <c r="L2667" s="14" t="s">
        <v>1045</v>
      </c>
      <c r="M2667" s="16" t="n">
        <v>1</v>
      </c>
      <c r="N2667" s="16" t="n">
        <v>1</v>
      </c>
      <c r="O2667" s="17" t="n">
        <v>100000</v>
      </c>
      <c r="P2667" s="17" t="n">
        <v>100000</v>
      </c>
      <c r="Q2667" s="18" t="n">
        <v>12600</v>
      </c>
      <c r="R2667" s="19" t="n">
        <f aca="false">IF(H2667="F",1,0)</f>
        <v>0</v>
      </c>
      <c r="S2667" s="19" t="n">
        <f aca="false">IF(H2667="M",1,0)</f>
        <v>1</v>
      </c>
      <c r="T2667" s="11" t="s">
        <v>2903</v>
      </c>
      <c r="U2667" s="11" t="s">
        <v>328</v>
      </c>
      <c r="V2667" s="24" t="n">
        <f aca="false">_xlfn.xlookup(D2667,'WRSI Fusion'!$H$4:$H$354,'WRSI Fusion'!$AI$4:$AI$354)</f>
        <v>55.491318817415</v>
      </c>
      <c r="W2667" s="16" t="n">
        <f aca="false">_xlfn.xlookup(D2667,'WRSI Maïs'!$H$4:$H$346,'WRSI Maïs'!$AG$4:$AG$346)</f>
        <v>71.7845657352728</v>
      </c>
      <c r="X2667" s="16" t="n">
        <f aca="false">_xlfn.xlookup(D2667,'WRSI Mil'!$H$5:$H$355,'WRSI Mil'!$AG$5:$AG$355)</f>
        <v>75.2112747254168</v>
      </c>
      <c r="Y2667" s="16" t="n">
        <f aca="false">_xlfn.xlookup(D2667,'WRSI Sorgho'!$H$4:$H$354,'WRSI Sorgho'!$AI$4:$AI$354)</f>
        <v>52.7268365690857</v>
      </c>
      <c r="Z2667" s="16" t="n">
        <f aca="false">X2667</f>
        <v>75.2112747254168</v>
      </c>
      <c r="AA2667" s="16" t="n">
        <f aca="false">_xlfn.xlookup(D2667,'WRSI Mil'!$H$5:$H$355,'WRSI Mil'!$AH$5:$AH$355)</f>
        <v>65.1863764356946</v>
      </c>
      <c r="AB2667" s="21" t="n">
        <f aca="false">AA2667/Z2667</f>
        <v>0.866710166443511</v>
      </c>
      <c r="AC2667" s="11"/>
      <c r="AD2667" s="11"/>
      <c r="AE2667" s="11"/>
      <c r="AF2667" s="22" t="n">
        <v>2023</v>
      </c>
      <c r="AG2667" s="22" t="s">
        <v>52</v>
      </c>
      <c r="AH2667" s="22" t="s">
        <v>53</v>
      </c>
      <c r="AI2667" s="22"/>
      <c r="AJ2667" s="23" t="n">
        <v>0.7</v>
      </c>
      <c r="AK2667" s="24" t="n">
        <v>100000</v>
      </c>
      <c r="AL2667" s="23" t="n">
        <v>0.8</v>
      </c>
      <c r="AM2667" s="24" t="n">
        <v>25000</v>
      </c>
      <c r="AN2667" s="23" t="n">
        <v>0.9</v>
      </c>
      <c r="AO2667" s="24" t="n">
        <v>10000</v>
      </c>
      <c r="AP2667" s="25" t="n">
        <f aca="false">IF(AB2667&lt;AJ2667,AK2667,IF(AB2667&lt;AL2667,AM2667,IF(AB2667&lt;=AN2667,AO2667,0)))</f>
        <v>10000</v>
      </c>
    </row>
    <row r="2668" customFormat="false" ht="15.65" hidden="false" customHeight="false" outlineLevel="0" collapsed="false">
      <c r="A2668" s="11" t="n">
        <f aca="false">A2667+1</f>
        <v>2826</v>
      </c>
      <c r="B2668" s="12" t="s">
        <v>1039</v>
      </c>
      <c r="C2668" s="12" t="s">
        <v>1040</v>
      </c>
      <c r="D2668" s="12" t="s">
        <v>1041</v>
      </c>
      <c r="E2668" s="12" t="s">
        <v>1042</v>
      </c>
      <c r="F2668" s="14" t="s">
        <v>1049</v>
      </c>
      <c r="G2668" s="13" t="s">
        <v>1044</v>
      </c>
      <c r="H2668" s="12" t="s">
        <v>55</v>
      </c>
      <c r="I2668" s="12"/>
      <c r="J2668" s="14"/>
      <c r="K2668" s="15" t="n">
        <v>45134</v>
      </c>
      <c r="L2668" s="14" t="s">
        <v>1045</v>
      </c>
      <c r="M2668" s="16" t="n">
        <v>1</v>
      </c>
      <c r="N2668" s="16" t="n">
        <v>1</v>
      </c>
      <c r="O2668" s="17" t="n">
        <v>100000</v>
      </c>
      <c r="P2668" s="17" t="n">
        <v>100000</v>
      </c>
      <c r="Q2668" s="18" t="n">
        <v>12600</v>
      </c>
      <c r="R2668" s="19" t="n">
        <f aca="false">IF(H2668="F",1,0)</f>
        <v>0</v>
      </c>
      <c r="S2668" s="19" t="n">
        <f aca="false">IF(H2668="M",1,0)</f>
        <v>1</v>
      </c>
      <c r="T2668" s="11" t="s">
        <v>2904</v>
      </c>
      <c r="U2668" s="11" t="s">
        <v>328</v>
      </c>
      <c r="V2668" s="24" t="n">
        <f aca="false">_xlfn.xlookup(D2668,'WRSI Fusion'!$H$4:$H$354,'WRSI Fusion'!$AI$4:$AI$354)</f>
        <v>55.491318817415</v>
      </c>
      <c r="W2668" s="16" t="n">
        <f aca="false">_xlfn.xlookup(D2668,'WRSI Maïs'!$H$4:$H$346,'WRSI Maïs'!$AG$4:$AG$346)</f>
        <v>71.7845657352728</v>
      </c>
      <c r="X2668" s="16" t="n">
        <f aca="false">_xlfn.xlookup(D2668,'WRSI Mil'!$H$5:$H$355,'WRSI Mil'!$AG$5:$AG$355)</f>
        <v>75.2112747254168</v>
      </c>
      <c r="Y2668" s="16" t="n">
        <f aca="false">_xlfn.xlookup(D2668,'WRSI Sorgho'!$H$4:$H$354,'WRSI Sorgho'!$AI$4:$AI$354)</f>
        <v>52.7268365690857</v>
      </c>
      <c r="Z2668" s="16" t="n">
        <f aca="false">X2668</f>
        <v>75.2112747254168</v>
      </c>
      <c r="AA2668" s="16" t="n">
        <f aca="false">_xlfn.xlookup(D2668,'WRSI Mil'!$H$5:$H$355,'WRSI Mil'!$AH$5:$AH$355)</f>
        <v>65.1863764356946</v>
      </c>
      <c r="AB2668" s="21" t="n">
        <f aca="false">AA2668/Z2668</f>
        <v>0.866710166443511</v>
      </c>
      <c r="AC2668" s="11"/>
      <c r="AD2668" s="11"/>
      <c r="AE2668" s="11"/>
      <c r="AF2668" s="22" t="n">
        <v>2023</v>
      </c>
      <c r="AG2668" s="22" t="s">
        <v>52</v>
      </c>
      <c r="AH2668" s="22" t="s">
        <v>53</v>
      </c>
      <c r="AI2668" s="22"/>
      <c r="AJ2668" s="23" t="n">
        <v>0.7</v>
      </c>
      <c r="AK2668" s="24" t="n">
        <v>100000</v>
      </c>
      <c r="AL2668" s="23" t="n">
        <v>0.8</v>
      </c>
      <c r="AM2668" s="24" t="n">
        <v>25000</v>
      </c>
      <c r="AN2668" s="23" t="n">
        <v>0.9</v>
      </c>
      <c r="AO2668" s="24" t="n">
        <v>10000</v>
      </c>
      <c r="AP2668" s="25" t="n">
        <f aca="false">IF(AB2668&lt;AJ2668,AK2668,IF(AB2668&lt;AL2668,AM2668,IF(AB2668&lt;=AN2668,AO2668,0)))</f>
        <v>10000</v>
      </c>
    </row>
    <row r="2669" customFormat="false" ht="15.65" hidden="false" customHeight="false" outlineLevel="0" collapsed="false">
      <c r="A2669" s="11" t="n">
        <f aca="false">A2668+1</f>
        <v>2827</v>
      </c>
      <c r="B2669" s="12" t="s">
        <v>1039</v>
      </c>
      <c r="C2669" s="12" t="s">
        <v>1040</v>
      </c>
      <c r="D2669" s="12" t="s">
        <v>1041</v>
      </c>
      <c r="E2669" s="12" t="s">
        <v>1042</v>
      </c>
      <c r="F2669" s="14" t="s">
        <v>1094</v>
      </c>
      <c r="G2669" s="13" t="s">
        <v>1044</v>
      </c>
      <c r="H2669" s="12" t="s">
        <v>48</v>
      </c>
      <c r="I2669" s="12"/>
      <c r="J2669" s="14"/>
      <c r="K2669" s="15" t="n">
        <v>45133</v>
      </c>
      <c r="L2669" s="14" t="s">
        <v>1089</v>
      </c>
      <c r="M2669" s="16" t="n">
        <v>1</v>
      </c>
      <c r="N2669" s="16" t="n">
        <v>1</v>
      </c>
      <c r="O2669" s="17" t="n">
        <v>100000</v>
      </c>
      <c r="P2669" s="17" t="n">
        <v>100000</v>
      </c>
      <c r="Q2669" s="18" t="n">
        <v>12600</v>
      </c>
      <c r="R2669" s="19" t="n">
        <f aca="false">IF(H2669="F",1,0)</f>
        <v>1</v>
      </c>
      <c r="S2669" s="19" t="n">
        <f aca="false">IF(H2669="M",1,0)</f>
        <v>0</v>
      </c>
      <c r="T2669" s="11" t="s">
        <v>2905</v>
      </c>
      <c r="U2669" s="11" t="s">
        <v>328</v>
      </c>
      <c r="V2669" s="24" t="n">
        <f aca="false">_xlfn.xlookup(D2669,'WRSI Fusion'!$H$4:$H$354,'WRSI Fusion'!$AI$4:$AI$354)</f>
        <v>55.491318817415</v>
      </c>
      <c r="W2669" s="16" t="n">
        <f aca="false">_xlfn.xlookup(D2669,'WRSI Maïs'!$H$4:$H$346,'WRSI Maïs'!$AG$4:$AG$346)</f>
        <v>71.7845657352728</v>
      </c>
      <c r="X2669" s="16" t="n">
        <f aca="false">_xlfn.xlookup(D2669,'WRSI Mil'!$H$5:$H$355,'WRSI Mil'!$AG$5:$AG$355)</f>
        <v>75.2112747254168</v>
      </c>
      <c r="Y2669" s="16" t="n">
        <f aca="false">_xlfn.xlookup(D2669,'WRSI Sorgho'!$H$4:$H$354,'WRSI Sorgho'!$AI$4:$AI$354)</f>
        <v>52.7268365690857</v>
      </c>
      <c r="Z2669" s="16" t="n">
        <f aca="false">X2669</f>
        <v>75.2112747254168</v>
      </c>
      <c r="AA2669" s="16" t="n">
        <f aca="false">_xlfn.xlookup(D2669,'WRSI Mil'!$H$5:$H$355,'WRSI Mil'!$AH$5:$AH$355)</f>
        <v>65.1863764356946</v>
      </c>
      <c r="AB2669" s="21" t="n">
        <f aca="false">AA2669/Z2669</f>
        <v>0.866710166443511</v>
      </c>
      <c r="AC2669" s="11"/>
      <c r="AD2669" s="11"/>
      <c r="AE2669" s="11"/>
      <c r="AF2669" s="22" t="n">
        <v>2023</v>
      </c>
      <c r="AG2669" s="22" t="s">
        <v>52</v>
      </c>
      <c r="AH2669" s="22" t="s">
        <v>53</v>
      </c>
      <c r="AI2669" s="22"/>
      <c r="AJ2669" s="23" t="n">
        <v>0.7</v>
      </c>
      <c r="AK2669" s="24" t="n">
        <v>100000</v>
      </c>
      <c r="AL2669" s="23" t="n">
        <v>0.8</v>
      </c>
      <c r="AM2669" s="24" t="n">
        <v>25000</v>
      </c>
      <c r="AN2669" s="23" t="n">
        <v>0.9</v>
      </c>
      <c r="AO2669" s="24" t="n">
        <v>10000</v>
      </c>
      <c r="AP2669" s="25" t="n">
        <f aca="false">IF(AB2669&lt;AJ2669,AK2669,IF(AB2669&lt;AL2669,AM2669,IF(AB2669&lt;=AN2669,AO2669,0)))</f>
        <v>10000</v>
      </c>
    </row>
    <row r="2670" customFormat="false" ht="15.65" hidden="false" customHeight="false" outlineLevel="0" collapsed="false">
      <c r="A2670" s="11" t="n">
        <f aca="false">A2669+1</f>
        <v>2828</v>
      </c>
      <c r="B2670" s="12" t="s">
        <v>1039</v>
      </c>
      <c r="C2670" s="12" t="s">
        <v>1040</v>
      </c>
      <c r="D2670" s="12" t="s">
        <v>1041</v>
      </c>
      <c r="E2670" s="12" t="s">
        <v>1042</v>
      </c>
      <c r="F2670" s="14" t="s">
        <v>1088</v>
      </c>
      <c r="G2670" s="13" t="s">
        <v>1044</v>
      </c>
      <c r="H2670" s="12" t="s">
        <v>55</v>
      </c>
      <c r="I2670" s="12"/>
      <c r="J2670" s="14"/>
      <c r="K2670" s="15" t="n">
        <v>45133</v>
      </c>
      <c r="L2670" s="14" t="s">
        <v>1089</v>
      </c>
      <c r="M2670" s="16" t="n">
        <v>1</v>
      </c>
      <c r="N2670" s="16" t="n">
        <v>1</v>
      </c>
      <c r="O2670" s="17" t="n">
        <v>100000</v>
      </c>
      <c r="P2670" s="17" t="n">
        <v>100000</v>
      </c>
      <c r="Q2670" s="18" t="n">
        <v>12600</v>
      </c>
      <c r="R2670" s="19" t="n">
        <f aca="false">IF(H2670="F",1,0)</f>
        <v>0</v>
      </c>
      <c r="S2670" s="19" t="n">
        <f aca="false">IF(H2670="M",1,0)</f>
        <v>1</v>
      </c>
      <c r="T2670" s="11" t="s">
        <v>2906</v>
      </c>
      <c r="U2670" s="11" t="s">
        <v>328</v>
      </c>
      <c r="V2670" s="24" t="n">
        <f aca="false">_xlfn.xlookup(D2670,'WRSI Fusion'!$H$4:$H$354,'WRSI Fusion'!$AI$4:$AI$354)</f>
        <v>55.491318817415</v>
      </c>
      <c r="W2670" s="16" t="n">
        <f aca="false">_xlfn.xlookup(D2670,'WRSI Maïs'!$H$4:$H$346,'WRSI Maïs'!$AG$4:$AG$346)</f>
        <v>71.7845657352728</v>
      </c>
      <c r="X2670" s="16" t="n">
        <f aca="false">_xlfn.xlookup(D2670,'WRSI Mil'!$H$5:$H$355,'WRSI Mil'!$AG$5:$AG$355)</f>
        <v>75.2112747254168</v>
      </c>
      <c r="Y2670" s="16" t="n">
        <f aca="false">_xlfn.xlookup(D2670,'WRSI Sorgho'!$H$4:$H$354,'WRSI Sorgho'!$AI$4:$AI$354)</f>
        <v>52.7268365690857</v>
      </c>
      <c r="Z2670" s="16" t="n">
        <f aca="false">X2670</f>
        <v>75.2112747254168</v>
      </c>
      <c r="AA2670" s="16" t="n">
        <f aca="false">_xlfn.xlookup(D2670,'WRSI Mil'!$H$5:$H$355,'WRSI Mil'!$AH$5:$AH$355)</f>
        <v>65.1863764356946</v>
      </c>
      <c r="AB2670" s="21" t="n">
        <f aca="false">AA2670/Z2670</f>
        <v>0.866710166443511</v>
      </c>
      <c r="AC2670" s="11"/>
      <c r="AD2670" s="11"/>
      <c r="AE2670" s="11"/>
      <c r="AF2670" s="22" t="n">
        <v>2023</v>
      </c>
      <c r="AG2670" s="22" t="s">
        <v>52</v>
      </c>
      <c r="AH2670" s="22" t="s">
        <v>53</v>
      </c>
      <c r="AI2670" s="22"/>
      <c r="AJ2670" s="23" t="n">
        <v>0.7</v>
      </c>
      <c r="AK2670" s="24" t="n">
        <v>100000</v>
      </c>
      <c r="AL2670" s="23" t="n">
        <v>0.8</v>
      </c>
      <c r="AM2670" s="24" t="n">
        <v>25000</v>
      </c>
      <c r="AN2670" s="23" t="n">
        <v>0.9</v>
      </c>
      <c r="AO2670" s="24" t="n">
        <v>10000</v>
      </c>
      <c r="AP2670" s="25" t="n">
        <f aca="false">IF(AB2670&lt;AJ2670,AK2670,IF(AB2670&lt;AL2670,AM2670,IF(AB2670&lt;=AN2670,AO2670,0)))</f>
        <v>10000</v>
      </c>
    </row>
    <row r="2671" customFormat="false" ht="15.65" hidden="false" customHeight="false" outlineLevel="0" collapsed="false">
      <c r="A2671" s="11" t="n">
        <f aca="false">A2670+1</f>
        <v>2829</v>
      </c>
      <c r="B2671" s="12" t="s">
        <v>1039</v>
      </c>
      <c r="C2671" s="12" t="s">
        <v>1040</v>
      </c>
      <c r="D2671" s="12" t="s">
        <v>1041</v>
      </c>
      <c r="E2671" s="12" t="s">
        <v>1042</v>
      </c>
      <c r="F2671" s="14" t="s">
        <v>1049</v>
      </c>
      <c r="G2671" s="13" t="s">
        <v>1044</v>
      </c>
      <c r="H2671" s="12" t="s">
        <v>55</v>
      </c>
      <c r="I2671" s="12"/>
      <c r="J2671" s="14"/>
      <c r="K2671" s="15" t="n">
        <v>45126</v>
      </c>
      <c r="L2671" s="14" t="s">
        <v>49</v>
      </c>
      <c r="M2671" s="16" t="n">
        <v>1</v>
      </c>
      <c r="N2671" s="16" t="n">
        <v>1</v>
      </c>
      <c r="O2671" s="17" t="n">
        <v>100000</v>
      </c>
      <c r="P2671" s="17" t="n">
        <v>100000</v>
      </c>
      <c r="Q2671" s="18" t="n">
        <v>12600</v>
      </c>
      <c r="R2671" s="19" t="n">
        <f aca="false">IF(H2671="F",1,0)</f>
        <v>0</v>
      </c>
      <c r="S2671" s="19" t="n">
        <f aca="false">IF(H2671="M",1,0)</f>
        <v>1</v>
      </c>
      <c r="T2671" s="11" t="s">
        <v>2907</v>
      </c>
      <c r="U2671" s="11" t="s">
        <v>51</v>
      </c>
      <c r="V2671" s="24" t="n">
        <f aca="false">_xlfn.xlookup(D2671,'WRSI Fusion'!$H$4:$H$354,'WRSI Fusion'!$AI$4:$AI$354)</f>
        <v>55.491318817415</v>
      </c>
      <c r="W2671" s="16" t="n">
        <f aca="false">_xlfn.xlookup(D2671,'WRSI Maïs'!$H$4:$H$346,'WRSI Maïs'!$AG$4:$AG$346)</f>
        <v>71.7845657352728</v>
      </c>
      <c r="X2671" s="16" t="n">
        <f aca="false">_xlfn.xlookup(D2671,'WRSI Mil'!$H$5:$H$355,'WRSI Mil'!$AG$5:$AG$355)</f>
        <v>75.2112747254168</v>
      </c>
      <c r="Y2671" s="16" t="n">
        <f aca="false">_xlfn.xlookup(D2671,'WRSI Sorgho'!$H$4:$H$354,'WRSI Sorgho'!$AI$4:$AI$354)</f>
        <v>52.7268365690857</v>
      </c>
      <c r="Z2671" s="16" t="n">
        <f aca="false">Y2671</f>
        <v>52.7268365690857</v>
      </c>
      <c r="AA2671" s="16" t="n">
        <f aca="false">_xlfn.xlookup(D2671,'WRSI Sorgho'!$H$4:$H$354,'WRSI Sorgho'!$AJ$4:$AJ$354)</f>
        <v>44.8954389112363</v>
      </c>
      <c r="AB2671" s="21" t="n">
        <f aca="false">AA2671/Z2671</f>
        <v>0.851472264079635</v>
      </c>
      <c r="AC2671" s="11"/>
      <c r="AD2671" s="11"/>
      <c r="AE2671" s="11"/>
      <c r="AF2671" s="22" t="n">
        <v>2023</v>
      </c>
      <c r="AG2671" s="22" t="s">
        <v>52</v>
      </c>
      <c r="AH2671" s="22" t="s">
        <v>53</v>
      </c>
      <c r="AI2671" s="22"/>
      <c r="AJ2671" s="23" t="n">
        <v>0.7</v>
      </c>
      <c r="AK2671" s="24" t="n">
        <v>100000</v>
      </c>
      <c r="AL2671" s="23" t="n">
        <v>0.8</v>
      </c>
      <c r="AM2671" s="24" t="n">
        <v>25000</v>
      </c>
      <c r="AN2671" s="23" t="n">
        <v>0.9</v>
      </c>
      <c r="AO2671" s="24" t="n">
        <v>10000</v>
      </c>
      <c r="AP2671" s="25" t="n">
        <f aca="false">IF(AB2671&lt;AJ2671,AK2671,IF(AB2671&lt;AL2671,AM2671,IF(AB2671&lt;=AN2671,AO2671,0)))</f>
        <v>10000</v>
      </c>
    </row>
    <row r="2672" customFormat="false" ht="15.65" hidden="false" customHeight="false" outlineLevel="0" collapsed="false">
      <c r="A2672" s="11" t="n">
        <f aca="false">A2671+1</f>
        <v>2830</v>
      </c>
      <c r="B2672" s="12" t="s">
        <v>1039</v>
      </c>
      <c r="C2672" s="12" t="s">
        <v>1040</v>
      </c>
      <c r="D2672" s="12" t="s">
        <v>1041</v>
      </c>
      <c r="E2672" s="12" t="s">
        <v>1042</v>
      </c>
      <c r="F2672" s="14" t="s">
        <v>1111</v>
      </c>
      <c r="G2672" s="13" t="s">
        <v>1044</v>
      </c>
      <c r="H2672" s="12" t="s">
        <v>55</v>
      </c>
      <c r="I2672" s="12"/>
      <c r="J2672" s="14"/>
      <c r="K2672" s="15" t="n">
        <v>45126</v>
      </c>
      <c r="L2672" s="14" t="s">
        <v>1045</v>
      </c>
      <c r="M2672" s="16" t="n">
        <v>1</v>
      </c>
      <c r="N2672" s="16" t="n">
        <v>1</v>
      </c>
      <c r="O2672" s="17" t="n">
        <v>100000</v>
      </c>
      <c r="P2672" s="17" t="n">
        <v>100000</v>
      </c>
      <c r="Q2672" s="18" t="n">
        <v>12600</v>
      </c>
      <c r="R2672" s="19" t="n">
        <f aca="false">IF(H2672="F",1,0)</f>
        <v>0</v>
      </c>
      <c r="S2672" s="19" t="n">
        <f aca="false">IF(H2672="M",1,0)</f>
        <v>1</v>
      </c>
      <c r="T2672" s="11" t="s">
        <v>2908</v>
      </c>
      <c r="U2672" s="11" t="s">
        <v>328</v>
      </c>
      <c r="V2672" s="24" t="n">
        <f aca="false">_xlfn.xlookup(D2672,'WRSI Fusion'!$H$4:$H$354,'WRSI Fusion'!$AI$4:$AI$354)</f>
        <v>55.491318817415</v>
      </c>
      <c r="W2672" s="16" t="n">
        <f aca="false">_xlfn.xlookup(D2672,'WRSI Maïs'!$H$4:$H$346,'WRSI Maïs'!$AG$4:$AG$346)</f>
        <v>71.7845657352728</v>
      </c>
      <c r="X2672" s="16" t="n">
        <f aca="false">_xlfn.xlookup(D2672,'WRSI Mil'!$H$5:$H$355,'WRSI Mil'!$AG$5:$AG$355)</f>
        <v>75.2112747254168</v>
      </c>
      <c r="Y2672" s="16" t="n">
        <f aca="false">_xlfn.xlookup(D2672,'WRSI Sorgho'!$H$4:$H$354,'WRSI Sorgho'!$AI$4:$AI$354)</f>
        <v>52.7268365690857</v>
      </c>
      <c r="Z2672" s="16" t="n">
        <f aca="false">X2672</f>
        <v>75.2112747254168</v>
      </c>
      <c r="AA2672" s="16" t="n">
        <f aca="false">_xlfn.xlookup(D2672,'WRSI Mil'!$H$5:$H$355,'WRSI Mil'!$AH$5:$AH$355)</f>
        <v>65.1863764356946</v>
      </c>
      <c r="AB2672" s="21" t="n">
        <f aca="false">AA2672/Z2672</f>
        <v>0.866710166443511</v>
      </c>
      <c r="AC2672" s="11"/>
      <c r="AD2672" s="11"/>
      <c r="AE2672" s="11"/>
      <c r="AF2672" s="22" t="n">
        <v>2023</v>
      </c>
      <c r="AG2672" s="22" t="s">
        <v>52</v>
      </c>
      <c r="AH2672" s="22" t="s">
        <v>53</v>
      </c>
      <c r="AI2672" s="22"/>
      <c r="AJ2672" s="23" t="n">
        <v>0.7</v>
      </c>
      <c r="AK2672" s="24" t="n">
        <v>100000</v>
      </c>
      <c r="AL2672" s="23" t="n">
        <v>0.8</v>
      </c>
      <c r="AM2672" s="24" t="n">
        <v>25000</v>
      </c>
      <c r="AN2672" s="23" t="n">
        <v>0.9</v>
      </c>
      <c r="AO2672" s="24" t="n">
        <v>10000</v>
      </c>
      <c r="AP2672" s="25" t="n">
        <f aca="false">IF(AB2672&lt;AJ2672,AK2672,IF(AB2672&lt;AL2672,AM2672,IF(AB2672&lt;=AN2672,AO2672,0)))</f>
        <v>10000</v>
      </c>
    </row>
    <row r="2673" customFormat="false" ht="15.65" hidden="false" customHeight="false" outlineLevel="0" collapsed="false">
      <c r="A2673" s="11" t="n">
        <f aca="false">A2672+1</f>
        <v>2831</v>
      </c>
      <c r="B2673" s="12" t="s">
        <v>1039</v>
      </c>
      <c r="C2673" s="12" t="s">
        <v>1040</v>
      </c>
      <c r="D2673" s="12" t="s">
        <v>1041</v>
      </c>
      <c r="E2673" s="12" t="s">
        <v>1042</v>
      </c>
      <c r="F2673" s="14" t="s">
        <v>1088</v>
      </c>
      <c r="G2673" s="13" t="s">
        <v>1044</v>
      </c>
      <c r="H2673" s="12" t="s">
        <v>48</v>
      </c>
      <c r="I2673" s="12"/>
      <c r="J2673" s="14"/>
      <c r="K2673" s="15" t="n">
        <v>45133</v>
      </c>
      <c r="L2673" s="14" t="s">
        <v>1089</v>
      </c>
      <c r="M2673" s="16" t="n">
        <v>1</v>
      </c>
      <c r="N2673" s="16" t="n">
        <v>1</v>
      </c>
      <c r="O2673" s="17" t="n">
        <v>100000</v>
      </c>
      <c r="P2673" s="17" t="n">
        <v>100000</v>
      </c>
      <c r="Q2673" s="18" t="n">
        <v>12600</v>
      </c>
      <c r="R2673" s="19" t="n">
        <f aca="false">IF(H2673="F",1,0)</f>
        <v>1</v>
      </c>
      <c r="S2673" s="19" t="n">
        <f aca="false">IF(H2673="M",1,0)</f>
        <v>0</v>
      </c>
      <c r="T2673" s="11" t="s">
        <v>2909</v>
      </c>
      <c r="U2673" s="11" t="s">
        <v>328</v>
      </c>
      <c r="V2673" s="24" t="n">
        <f aca="false">_xlfn.xlookup(D2673,'WRSI Fusion'!$H$4:$H$354,'WRSI Fusion'!$AI$4:$AI$354)</f>
        <v>55.491318817415</v>
      </c>
      <c r="W2673" s="16" t="n">
        <f aca="false">_xlfn.xlookup(D2673,'WRSI Maïs'!$H$4:$H$346,'WRSI Maïs'!$AG$4:$AG$346)</f>
        <v>71.7845657352728</v>
      </c>
      <c r="X2673" s="16" t="n">
        <f aca="false">_xlfn.xlookup(D2673,'WRSI Mil'!$H$5:$H$355,'WRSI Mil'!$AG$5:$AG$355)</f>
        <v>75.2112747254168</v>
      </c>
      <c r="Y2673" s="16" t="n">
        <f aca="false">_xlfn.xlookup(D2673,'WRSI Sorgho'!$H$4:$H$354,'WRSI Sorgho'!$AI$4:$AI$354)</f>
        <v>52.7268365690857</v>
      </c>
      <c r="Z2673" s="16" t="n">
        <f aca="false">X2673</f>
        <v>75.2112747254168</v>
      </c>
      <c r="AA2673" s="16" t="n">
        <f aca="false">_xlfn.xlookup(D2673,'WRSI Mil'!$H$5:$H$355,'WRSI Mil'!$AH$5:$AH$355)</f>
        <v>65.1863764356946</v>
      </c>
      <c r="AB2673" s="21" t="n">
        <f aca="false">AA2673/Z2673</f>
        <v>0.866710166443511</v>
      </c>
      <c r="AC2673" s="11"/>
      <c r="AD2673" s="11"/>
      <c r="AE2673" s="11"/>
      <c r="AF2673" s="22" t="n">
        <v>2023</v>
      </c>
      <c r="AG2673" s="22" t="s">
        <v>52</v>
      </c>
      <c r="AH2673" s="22" t="s">
        <v>53</v>
      </c>
      <c r="AI2673" s="22"/>
      <c r="AJ2673" s="23" t="n">
        <v>0.7</v>
      </c>
      <c r="AK2673" s="24" t="n">
        <v>100000</v>
      </c>
      <c r="AL2673" s="23" t="n">
        <v>0.8</v>
      </c>
      <c r="AM2673" s="24" t="n">
        <v>25000</v>
      </c>
      <c r="AN2673" s="23" t="n">
        <v>0.9</v>
      </c>
      <c r="AO2673" s="24" t="n">
        <v>10000</v>
      </c>
      <c r="AP2673" s="25" t="n">
        <f aca="false">IF(AB2673&lt;AJ2673,AK2673,IF(AB2673&lt;AL2673,AM2673,IF(AB2673&lt;=AN2673,AO2673,0)))</f>
        <v>10000</v>
      </c>
    </row>
    <row r="2674" customFormat="false" ht="15.65" hidden="false" customHeight="false" outlineLevel="0" collapsed="false">
      <c r="A2674" s="11" t="n">
        <f aca="false">A2673+1</f>
        <v>2832</v>
      </c>
      <c r="B2674" s="12" t="s">
        <v>1039</v>
      </c>
      <c r="C2674" s="12" t="s">
        <v>1040</v>
      </c>
      <c r="D2674" s="12" t="s">
        <v>1041</v>
      </c>
      <c r="E2674" s="12" t="s">
        <v>1042</v>
      </c>
      <c r="F2674" s="14" t="s">
        <v>1047</v>
      </c>
      <c r="G2674" s="13" t="s">
        <v>1044</v>
      </c>
      <c r="H2674" s="12" t="s">
        <v>55</v>
      </c>
      <c r="I2674" s="12"/>
      <c r="J2674" s="14"/>
      <c r="K2674" s="15" t="n">
        <v>45130</v>
      </c>
      <c r="L2674" s="14" t="s">
        <v>1045</v>
      </c>
      <c r="M2674" s="16" t="n">
        <v>1</v>
      </c>
      <c r="N2674" s="16" t="n">
        <v>1</v>
      </c>
      <c r="O2674" s="17" t="n">
        <v>100000</v>
      </c>
      <c r="P2674" s="17" t="n">
        <v>100000</v>
      </c>
      <c r="Q2674" s="18" t="n">
        <v>12600</v>
      </c>
      <c r="R2674" s="19" t="n">
        <f aca="false">IF(H2674="F",1,0)</f>
        <v>0</v>
      </c>
      <c r="S2674" s="19" t="n">
        <f aca="false">IF(H2674="M",1,0)</f>
        <v>1</v>
      </c>
      <c r="T2674" s="11" t="s">
        <v>2910</v>
      </c>
      <c r="U2674" s="11" t="s">
        <v>328</v>
      </c>
      <c r="V2674" s="24" t="n">
        <f aca="false">_xlfn.xlookup(D2674,'WRSI Fusion'!$H$4:$H$354,'WRSI Fusion'!$AI$4:$AI$354)</f>
        <v>55.491318817415</v>
      </c>
      <c r="W2674" s="16" t="n">
        <f aca="false">_xlfn.xlookup(D2674,'WRSI Maïs'!$H$4:$H$346,'WRSI Maïs'!$AG$4:$AG$346)</f>
        <v>71.7845657352728</v>
      </c>
      <c r="X2674" s="16" t="n">
        <f aca="false">_xlfn.xlookup(D2674,'WRSI Mil'!$H$5:$H$355,'WRSI Mil'!$AG$5:$AG$355)</f>
        <v>75.2112747254168</v>
      </c>
      <c r="Y2674" s="16" t="n">
        <f aca="false">_xlfn.xlookup(D2674,'WRSI Sorgho'!$H$4:$H$354,'WRSI Sorgho'!$AI$4:$AI$354)</f>
        <v>52.7268365690857</v>
      </c>
      <c r="Z2674" s="16" t="n">
        <f aca="false">X2674</f>
        <v>75.2112747254168</v>
      </c>
      <c r="AA2674" s="16" t="n">
        <f aca="false">_xlfn.xlookup(D2674,'WRSI Mil'!$H$5:$H$355,'WRSI Mil'!$AH$5:$AH$355)</f>
        <v>65.1863764356946</v>
      </c>
      <c r="AB2674" s="21" t="n">
        <f aca="false">AA2674/Z2674</f>
        <v>0.866710166443511</v>
      </c>
      <c r="AC2674" s="11"/>
      <c r="AD2674" s="11"/>
      <c r="AE2674" s="11"/>
      <c r="AF2674" s="22" t="n">
        <v>2023</v>
      </c>
      <c r="AG2674" s="22" t="s">
        <v>52</v>
      </c>
      <c r="AH2674" s="22" t="s">
        <v>53</v>
      </c>
      <c r="AI2674" s="22"/>
      <c r="AJ2674" s="23" t="n">
        <v>0.7</v>
      </c>
      <c r="AK2674" s="24" t="n">
        <v>100000</v>
      </c>
      <c r="AL2674" s="23" t="n">
        <v>0.8</v>
      </c>
      <c r="AM2674" s="24" t="n">
        <v>25000</v>
      </c>
      <c r="AN2674" s="23" t="n">
        <v>0.9</v>
      </c>
      <c r="AO2674" s="24" t="n">
        <v>10000</v>
      </c>
      <c r="AP2674" s="25" t="n">
        <f aca="false">IF(AB2674&lt;AJ2674,AK2674,IF(AB2674&lt;AL2674,AM2674,IF(AB2674&lt;=AN2674,AO2674,0)))</f>
        <v>10000</v>
      </c>
    </row>
    <row r="2675" customFormat="false" ht="15.65" hidden="false" customHeight="false" outlineLevel="0" collapsed="false">
      <c r="A2675" s="11" t="n">
        <f aca="false">A2674+1</f>
        <v>2833</v>
      </c>
      <c r="B2675" s="12" t="s">
        <v>1039</v>
      </c>
      <c r="C2675" s="12" t="s">
        <v>1040</v>
      </c>
      <c r="D2675" s="12" t="s">
        <v>1041</v>
      </c>
      <c r="E2675" s="12" t="s">
        <v>1042</v>
      </c>
      <c r="F2675" s="14" t="s">
        <v>1142</v>
      </c>
      <c r="G2675" s="13" t="s">
        <v>1044</v>
      </c>
      <c r="H2675" s="12" t="s">
        <v>48</v>
      </c>
      <c r="I2675" s="12"/>
      <c r="J2675" s="14"/>
      <c r="K2675" s="15" t="n">
        <v>45134</v>
      </c>
      <c r="L2675" s="14" t="s">
        <v>1045</v>
      </c>
      <c r="M2675" s="16" t="n">
        <v>1</v>
      </c>
      <c r="N2675" s="16" t="n">
        <v>1</v>
      </c>
      <c r="O2675" s="17" t="n">
        <v>100000</v>
      </c>
      <c r="P2675" s="17" t="n">
        <v>100000</v>
      </c>
      <c r="Q2675" s="18" t="n">
        <v>12600</v>
      </c>
      <c r="R2675" s="19" t="n">
        <f aca="false">IF(H2675="F",1,0)</f>
        <v>1</v>
      </c>
      <c r="S2675" s="19" t="n">
        <f aca="false">IF(H2675="M",1,0)</f>
        <v>0</v>
      </c>
      <c r="T2675" s="11" t="s">
        <v>2911</v>
      </c>
      <c r="U2675" s="11" t="s">
        <v>328</v>
      </c>
      <c r="V2675" s="24" t="n">
        <f aca="false">_xlfn.xlookup(D2675,'WRSI Fusion'!$H$4:$H$354,'WRSI Fusion'!$AI$4:$AI$354)</f>
        <v>55.491318817415</v>
      </c>
      <c r="W2675" s="16" t="n">
        <f aca="false">_xlfn.xlookup(D2675,'WRSI Maïs'!$H$4:$H$346,'WRSI Maïs'!$AG$4:$AG$346)</f>
        <v>71.7845657352728</v>
      </c>
      <c r="X2675" s="16" t="n">
        <f aca="false">_xlfn.xlookup(D2675,'WRSI Mil'!$H$5:$H$355,'WRSI Mil'!$AG$5:$AG$355)</f>
        <v>75.2112747254168</v>
      </c>
      <c r="Y2675" s="16" t="n">
        <f aca="false">_xlfn.xlookup(D2675,'WRSI Sorgho'!$H$4:$H$354,'WRSI Sorgho'!$AI$4:$AI$354)</f>
        <v>52.7268365690857</v>
      </c>
      <c r="Z2675" s="16" t="n">
        <f aca="false">X2675</f>
        <v>75.2112747254168</v>
      </c>
      <c r="AA2675" s="16" t="n">
        <f aca="false">_xlfn.xlookup(D2675,'WRSI Mil'!$H$5:$H$355,'WRSI Mil'!$AH$5:$AH$355)</f>
        <v>65.1863764356946</v>
      </c>
      <c r="AB2675" s="21" t="n">
        <f aca="false">AA2675/Z2675</f>
        <v>0.866710166443511</v>
      </c>
      <c r="AC2675" s="11"/>
      <c r="AD2675" s="11"/>
      <c r="AE2675" s="11"/>
      <c r="AF2675" s="22" t="n">
        <v>2023</v>
      </c>
      <c r="AG2675" s="22" t="s">
        <v>52</v>
      </c>
      <c r="AH2675" s="22" t="s">
        <v>53</v>
      </c>
      <c r="AI2675" s="22"/>
      <c r="AJ2675" s="23" t="n">
        <v>0.7</v>
      </c>
      <c r="AK2675" s="24" t="n">
        <v>100000</v>
      </c>
      <c r="AL2675" s="23" t="n">
        <v>0.8</v>
      </c>
      <c r="AM2675" s="24" t="n">
        <v>25000</v>
      </c>
      <c r="AN2675" s="23" t="n">
        <v>0.9</v>
      </c>
      <c r="AO2675" s="24" t="n">
        <v>10000</v>
      </c>
      <c r="AP2675" s="25" t="n">
        <f aca="false">IF(AB2675&lt;AJ2675,AK2675,IF(AB2675&lt;AL2675,AM2675,IF(AB2675&lt;=AN2675,AO2675,0)))</f>
        <v>10000</v>
      </c>
    </row>
    <row r="2676" customFormat="false" ht="15.65" hidden="false" customHeight="false" outlineLevel="0" collapsed="false">
      <c r="A2676" s="11" t="n">
        <f aca="false">A2675+1</f>
        <v>2834</v>
      </c>
      <c r="B2676" s="12" t="s">
        <v>1039</v>
      </c>
      <c r="C2676" s="12" t="s">
        <v>1040</v>
      </c>
      <c r="D2676" s="12" t="s">
        <v>1041</v>
      </c>
      <c r="E2676" s="12" t="s">
        <v>1042</v>
      </c>
      <c r="F2676" s="14" t="s">
        <v>1063</v>
      </c>
      <c r="G2676" s="13" t="s">
        <v>1044</v>
      </c>
      <c r="H2676" s="12" t="s">
        <v>48</v>
      </c>
      <c r="I2676" s="12"/>
      <c r="J2676" s="14"/>
      <c r="K2676" s="15" t="n">
        <v>45129</v>
      </c>
      <c r="L2676" s="14" t="s">
        <v>1045</v>
      </c>
      <c r="M2676" s="16" t="n">
        <v>1</v>
      </c>
      <c r="N2676" s="16" t="n">
        <v>1</v>
      </c>
      <c r="O2676" s="17" t="n">
        <v>100000</v>
      </c>
      <c r="P2676" s="17" t="n">
        <v>100000</v>
      </c>
      <c r="Q2676" s="18" t="n">
        <v>12600</v>
      </c>
      <c r="R2676" s="19" t="n">
        <f aca="false">IF(H2676="F",1,0)</f>
        <v>1</v>
      </c>
      <c r="S2676" s="19" t="n">
        <f aca="false">IF(H2676="M",1,0)</f>
        <v>0</v>
      </c>
      <c r="T2676" s="11" t="s">
        <v>2912</v>
      </c>
      <c r="U2676" s="11" t="s">
        <v>328</v>
      </c>
      <c r="V2676" s="24" t="n">
        <f aca="false">_xlfn.xlookup(D2676,'WRSI Fusion'!$H$4:$H$354,'WRSI Fusion'!$AI$4:$AI$354)</f>
        <v>55.491318817415</v>
      </c>
      <c r="W2676" s="16" t="n">
        <f aca="false">_xlfn.xlookup(D2676,'WRSI Maïs'!$H$4:$H$346,'WRSI Maïs'!$AG$4:$AG$346)</f>
        <v>71.7845657352728</v>
      </c>
      <c r="X2676" s="16" t="n">
        <f aca="false">_xlfn.xlookup(D2676,'WRSI Mil'!$H$5:$H$355,'WRSI Mil'!$AG$5:$AG$355)</f>
        <v>75.2112747254168</v>
      </c>
      <c r="Y2676" s="16" t="n">
        <f aca="false">_xlfn.xlookup(D2676,'WRSI Sorgho'!$H$4:$H$354,'WRSI Sorgho'!$AI$4:$AI$354)</f>
        <v>52.7268365690857</v>
      </c>
      <c r="Z2676" s="16" t="n">
        <f aca="false">X2676</f>
        <v>75.2112747254168</v>
      </c>
      <c r="AA2676" s="16" t="n">
        <f aca="false">_xlfn.xlookup(D2676,'WRSI Mil'!$H$5:$H$355,'WRSI Mil'!$AH$5:$AH$355)</f>
        <v>65.1863764356946</v>
      </c>
      <c r="AB2676" s="21" t="n">
        <f aca="false">AA2676/Z2676</f>
        <v>0.866710166443511</v>
      </c>
      <c r="AC2676" s="11"/>
      <c r="AD2676" s="11"/>
      <c r="AE2676" s="11"/>
      <c r="AF2676" s="22" t="n">
        <v>2023</v>
      </c>
      <c r="AG2676" s="22" t="s">
        <v>52</v>
      </c>
      <c r="AH2676" s="22" t="s">
        <v>53</v>
      </c>
      <c r="AI2676" s="22"/>
      <c r="AJ2676" s="23" t="n">
        <v>0.7</v>
      </c>
      <c r="AK2676" s="24" t="n">
        <v>100000</v>
      </c>
      <c r="AL2676" s="23" t="n">
        <v>0.8</v>
      </c>
      <c r="AM2676" s="24" t="n">
        <v>25000</v>
      </c>
      <c r="AN2676" s="23" t="n">
        <v>0.9</v>
      </c>
      <c r="AO2676" s="24" t="n">
        <v>10000</v>
      </c>
      <c r="AP2676" s="25" t="n">
        <f aca="false">IF(AB2676&lt;AJ2676,AK2676,IF(AB2676&lt;AL2676,AM2676,IF(AB2676&lt;=AN2676,AO2676,0)))</f>
        <v>10000</v>
      </c>
    </row>
    <row r="2677" customFormat="false" ht="15.65" hidden="false" customHeight="false" outlineLevel="0" collapsed="false">
      <c r="A2677" s="11" t="n">
        <f aca="false">A2676+1</f>
        <v>2835</v>
      </c>
      <c r="B2677" s="12" t="s">
        <v>1039</v>
      </c>
      <c r="C2677" s="12" t="s">
        <v>1040</v>
      </c>
      <c r="D2677" s="12" t="s">
        <v>1041</v>
      </c>
      <c r="E2677" s="12" t="s">
        <v>1042</v>
      </c>
      <c r="F2677" s="14" t="s">
        <v>1069</v>
      </c>
      <c r="G2677" s="13" t="s">
        <v>1044</v>
      </c>
      <c r="H2677" s="12" t="s">
        <v>55</v>
      </c>
      <c r="I2677" s="12"/>
      <c r="J2677" s="14"/>
      <c r="K2677" s="15" t="n">
        <v>45127</v>
      </c>
      <c r="L2677" s="14" t="s">
        <v>1045</v>
      </c>
      <c r="M2677" s="16" t="n">
        <v>1</v>
      </c>
      <c r="N2677" s="16" t="n">
        <v>1</v>
      </c>
      <c r="O2677" s="17" t="n">
        <v>100000</v>
      </c>
      <c r="P2677" s="17" t="n">
        <v>100000</v>
      </c>
      <c r="Q2677" s="18" t="n">
        <v>12600</v>
      </c>
      <c r="R2677" s="19" t="n">
        <f aca="false">IF(H2677="F",1,0)</f>
        <v>0</v>
      </c>
      <c r="S2677" s="19" t="n">
        <f aca="false">IF(H2677="M",1,0)</f>
        <v>1</v>
      </c>
      <c r="T2677" s="11" t="s">
        <v>2913</v>
      </c>
      <c r="U2677" s="11" t="s">
        <v>328</v>
      </c>
      <c r="V2677" s="24" t="n">
        <f aca="false">_xlfn.xlookup(D2677,'WRSI Fusion'!$H$4:$H$354,'WRSI Fusion'!$AI$4:$AI$354)</f>
        <v>55.491318817415</v>
      </c>
      <c r="W2677" s="16" t="n">
        <f aca="false">_xlfn.xlookup(D2677,'WRSI Maïs'!$H$4:$H$346,'WRSI Maïs'!$AG$4:$AG$346)</f>
        <v>71.7845657352728</v>
      </c>
      <c r="X2677" s="16" t="n">
        <f aca="false">_xlfn.xlookup(D2677,'WRSI Mil'!$H$5:$H$355,'WRSI Mil'!$AG$5:$AG$355)</f>
        <v>75.2112747254168</v>
      </c>
      <c r="Y2677" s="16" t="n">
        <f aca="false">_xlfn.xlookup(D2677,'WRSI Sorgho'!$H$4:$H$354,'WRSI Sorgho'!$AI$4:$AI$354)</f>
        <v>52.7268365690857</v>
      </c>
      <c r="Z2677" s="16" t="n">
        <f aca="false">X2677</f>
        <v>75.2112747254168</v>
      </c>
      <c r="AA2677" s="16" t="n">
        <f aca="false">_xlfn.xlookup(D2677,'WRSI Mil'!$H$5:$H$355,'WRSI Mil'!$AH$5:$AH$355)</f>
        <v>65.1863764356946</v>
      </c>
      <c r="AB2677" s="21" t="n">
        <f aca="false">AA2677/Z2677</f>
        <v>0.866710166443511</v>
      </c>
      <c r="AC2677" s="11"/>
      <c r="AD2677" s="11"/>
      <c r="AE2677" s="11"/>
      <c r="AF2677" s="22" t="n">
        <v>2023</v>
      </c>
      <c r="AG2677" s="22" t="s">
        <v>52</v>
      </c>
      <c r="AH2677" s="22" t="s">
        <v>53</v>
      </c>
      <c r="AI2677" s="22"/>
      <c r="AJ2677" s="23" t="n">
        <v>0.7</v>
      </c>
      <c r="AK2677" s="24" t="n">
        <v>100000</v>
      </c>
      <c r="AL2677" s="23" t="n">
        <v>0.8</v>
      </c>
      <c r="AM2677" s="24" t="n">
        <v>25000</v>
      </c>
      <c r="AN2677" s="23" t="n">
        <v>0.9</v>
      </c>
      <c r="AO2677" s="24" t="n">
        <v>10000</v>
      </c>
      <c r="AP2677" s="25" t="n">
        <f aca="false">IF(AB2677&lt;AJ2677,AK2677,IF(AB2677&lt;AL2677,AM2677,IF(AB2677&lt;=AN2677,AO2677,0)))</f>
        <v>10000</v>
      </c>
    </row>
    <row r="2678" customFormat="false" ht="15.65" hidden="false" customHeight="false" outlineLevel="0" collapsed="false">
      <c r="A2678" s="11" t="n">
        <f aca="false">A2677+1</f>
        <v>2836</v>
      </c>
      <c r="B2678" s="12" t="s">
        <v>1039</v>
      </c>
      <c r="C2678" s="12" t="s">
        <v>1040</v>
      </c>
      <c r="D2678" s="12" t="s">
        <v>1041</v>
      </c>
      <c r="E2678" s="12" t="s">
        <v>1042</v>
      </c>
      <c r="F2678" s="14" t="s">
        <v>1069</v>
      </c>
      <c r="G2678" s="13" t="s">
        <v>1044</v>
      </c>
      <c r="H2678" s="12" t="s">
        <v>55</v>
      </c>
      <c r="I2678" s="12"/>
      <c r="J2678" s="14"/>
      <c r="K2678" s="15" t="n">
        <v>45127</v>
      </c>
      <c r="L2678" s="14" t="s">
        <v>1045</v>
      </c>
      <c r="M2678" s="16" t="n">
        <v>1</v>
      </c>
      <c r="N2678" s="16" t="n">
        <v>1</v>
      </c>
      <c r="O2678" s="17" t="n">
        <v>100000</v>
      </c>
      <c r="P2678" s="17" t="n">
        <v>100000</v>
      </c>
      <c r="Q2678" s="18" t="n">
        <v>12600</v>
      </c>
      <c r="R2678" s="19" t="n">
        <f aca="false">IF(H2678="F",1,0)</f>
        <v>0</v>
      </c>
      <c r="S2678" s="19" t="n">
        <f aca="false">IF(H2678="M",1,0)</f>
        <v>1</v>
      </c>
      <c r="T2678" s="11" t="s">
        <v>2914</v>
      </c>
      <c r="U2678" s="11" t="s">
        <v>328</v>
      </c>
      <c r="V2678" s="24" t="n">
        <f aca="false">_xlfn.xlookup(D2678,'WRSI Fusion'!$H$4:$H$354,'WRSI Fusion'!$AI$4:$AI$354)</f>
        <v>55.491318817415</v>
      </c>
      <c r="W2678" s="16" t="n">
        <f aca="false">_xlfn.xlookup(D2678,'WRSI Maïs'!$H$4:$H$346,'WRSI Maïs'!$AG$4:$AG$346)</f>
        <v>71.7845657352728</v>
      </c>
      <c r="X2678" s="16" t="n">
        <f aca="false">_xlfn.xlookup(D2678,'WRSI Mil'!$H$5:$H$355,'WRSI Mil'!$AG$5:$AG$355)</f>
        <v>75.2112747254168</v>
      </c>
      <c r="Y2678" s="16" t="n">
        <f aca="false">_xlfn.xlookup(D2678,'WRSI Sorgho'!$H$4:$H$354,'WRSI Sorgho'!$AI$4:$AI$354)</f>
        <v>52.7268365690857</v>
      </c>
      <c r="Z2678" s="16" t="n">
        <f aca="false">X2678</f>
        <v>75.2112747254168</v>
      </c>
      <c r="AA2678" s="16" t="n">
        <f aca="false">_xlfn.xlookup(D2678,'WRSI Mil'!$H$5:$H$355,'WRSI Mil'!$AH$5:$AH$355)</f>
        <v>65.1863764356946</v>
      </c>
      <c r="AB2678" s="21" t="n">
        <f aca="false">AA2678/Z2678</f>
        <v>0.866710166443511</v>
      </c>
      <c r="AC2678" s="11"/>
      <c r="AD2678" s="11"/>
      <c r="AE2678" s="11"/>
      <c r="AF2678" s="22" t="n">
        <v>2023</v>
      </c>
      <c r="AG2678" s="22" t="s">
        <v>52</v>
      </c>
      <c r="AH2678" s="22" t="s">
        <v>53</v>
      </c>
      <c r="AI2678" s="22"/>
      <c r="AJ2678" s="23" t="n">
        <v>0.7</v>
      </c>
      <c r="AK2678" s="24" t="n">
        <v>100000</v>
      </c>
      <c r="AL2678" s="23" t="n">
        <v>0.8</v>
      </c>
      <c r="AM2678" s="24" t="n">
        <v>25000</v>
      </c>
      <c r="AN2678" s="23" t="n">
        <v>0.9</v>
      </c>
      <c r="AO2678" s="24" t="n">
        <v>10000</v>
      </c>
      <c r="AP2678" s="25" t="n">
        <f aca="false">IF(AB2678&lt;AJ2678,AK2678,IF(AB2678&lt;AL2678,AM2678,IF(AB2678&lt;=AN2678,AO2678,0)))</f>
        <v>10000</v>
      </c>
    </row>
    <row r="2679" customFormat="false" ht="15.65" hidden="false" customHeight="false" outlineLevel="0" collapsed="false">
      <c r="A2679" s="11" t="n">
        <f aca="false">A2678+1</f>
        <v>2837</v>
      </c>
      <c r="B2679" s="12" t="s">
        <v>1039</v>
      </c>
      <c r="C2679" s="12" t="s">
        <v>1040</v>
      </c>
      <c r="D2679" s="12" t="s">
        <v>1041</v>
      </c>
      <c r="E2679" s="12" t="s">
        <v>1042</v>
      </c>
      <c r="F2679" s="14" t="s">
        <v>1077</v>
      </c>
      <c r="G2679" s="13" t="s">
        <v>1044</v>
      </c>
      <c r="H2679" s="12" t="s">
        <v>55</v>
      </c>
      <c r="I2679" s="12"/>
      <c r="J2679" s="14"/>
      <c r="K2679" s="15" t="n">
        <v>45133</v>
      </c>
      <c r="L2679" s="14" t="s">
        <v>1045</v>
      </c>
      <c r="M2679" s="16" t="n">
        <v>1</v>
      </c>
      <c r="N2679" s="16" t="n">
        <v>1</v>
      </c>
      <c r="O2679" s="17" t="n">
        <v>100000</v>
      </c>
      <c r="P2679" s="17" t="n">
        <v>100000</v>
      </c>
      <c r="Q2679" s="18" t="n">
        <v>12600</v>
      </c>
      <c r="R2679" s="19" t="n">
        <f aca="false">IF(H2679="F",1,0)</f>
        <v>0</v>
      </c>
      <c r="S2679" s="19" t="n">
        <f aca="false">IF(H2679="M",1,0)</f>
        <v>1</v>
      </c>
      <c r="T2679" s="11" t="s">
        <v>2915</v>
      </c>
      <c r="U2679" s="11" t="s">
        <v>328</v>
      </c>
      <c r="V2679" s="24" t="n">
        <f aca="false">_xlfn.xlookup(D2679,'WRSI Fusion'!$H$4:$H$354,'WRSI Fusion'!$AI$4:$AI$354)</f>
        <v>55.491318817415</v>
      </c>
      <c r="W2679" s="16" t="n">
        <f aca="false">_xlfn.xlookup(D2679,'WRSI Maïs'!$H$4:$H$346,'WRSI Maïs'!$AG$4:$AG$346)</f>
        <v>71.7845657352728</v>
      </c>
      <c r="X2679" s="16" t="n">
        <f aca="false">_xlfn.xlookup(D2679,'WRSI Mil'!$H$5:$H$355,'WRSI Mil'!$AG$5:$AG$355)</f>
        <v>75.2112747254168</v>
      </c>
      <c r="Y2679" s="16" t="n">
        <f aca="false">_xlfn.xlookup(D2679,'WRSI Sorgho'!$H$4:$H$354,'WRSI Sorgho'!$AI$4:$AI$354)</f>
        <v>52.7268365690857</v>
      </c>
      <c r="Z2679" s="16" t="n">
        <f aca="false">X2679</f>
        <v>75.2112747254168</v>
      </c>
      <c r="AA2679" s="16" t="n">
        <f aca="false">_xlfn.xlookup(D2679,'WRSI Mil'!$H$5:$H$355,'WRSI Mil'!$AH$5:$AH$355)</f>
        <v>65.1863764356946</v>
      </c>
      <c r="AB2679" s="21" t="n">
        <f aca="false">AA2679/Z2679</f>
        <v>0.866710166443511</v>
      </c>
      <c r="AC2679" s="11"/>
      <c r="AD2679" s="11"/>
      <c r="AE2679" s="11"/>
      <c r="AF2679" s="22" t="n">
        <v>2023</v>
      </c>
      <c r="AG2679" s="22" t="s">
        <v>52</v>
      </c>
      <c r="AH2679" s="22" t="s">
        <v>53</v>
      </c>
      <c r="AI2679" s="22"/>
      <c r="AJ2679" s="23" t="n">
        <v>0.7</v>
      </c>
      <c r="AK2679" s="24" t="n">
        <v>100000</v>
      </c>
      <c r="AL2679" s="23" t="n">
        <v>0.8</v>
      </c>
      <c r="AM2679" s="24" t="n">
        <v>25000</v>
      </c>
      <c r="AN2679" s="23" t="n">
        <v>0.9</v>
      </c>
      <c r="AO2679" s="24" t="n">
        <v>10000</v>
      </c>
      <c r="AP2679" s="25" t="n">
        <f aca="false">IF(AB2679&lt;AJ2679,AK2679,IF(AB2679&lt;AL2679,AM2679,IF(AB2679&lt;=AN2679,AO2679,0)))</f>
        <v>10000</v>
      </c>
    </row>
    <row r="2680" customFormat="false" ht="15.65" hidden="false" customHeight="false" outlineLevel="0" collapsed="false">
      <c r="A2680" s="11" t="n">
        <f aca="false">A2679+1</f>
        <v>2838</v>
      </c>
      <c r="B2680" s="12" t="s">
        <v>1039</v>
      </c>
      <c r="C2680" s="12" t="s">
        <v>1040</v>
      </c>
      <c r="D2680" s="12" t="s">
        <v>1041</v>
      </c>
      <c r="E2680" s="12" t="s">
        <v>1042</v>
      </c>
      <c r="F2680" s="14" t="s">
        <v>1114</v>
      </c>
      <c r="G2680" s="13" t="s">
        <v>1044</v>
      </c>
      <c r="H2680" s="12" t="s">
        <v>48</v>
      </c>
      <c r="I2680" s="12"/>
      <c r="J2680" s="14"/>
      <c r="K2680" s="15" t="n">
        <v>45126</v>
      </c>
      <c r="L2680" s="14" t="s">
        <v>49</v>
      </c>
      <c r="M2680" s="16" t="n">
        <v>1</v>
      </c>
      <c r="N2680" s="16" t="n">
        <v>1</v>
      </c>
      <c r="O2680" s="17" t="n">
        <v>100000</v>
      </c>
      <c r="P2680" s="17" t="n">
        <v>100000</v>
      </c>
      <c r="Q2680" s="18" t="n">
        <v>12600</v>
      </c>
      <c r="R2680" s="19" t="n">
        <f aca="false">IF(H2680="F",1,0)</f>
        <v>1</v>
      </c>
      <c r="S2680" s="19" t="n">
        <f aca="false">IF(H2680="M",1,0)</f>
        <v>0</v>
      </c>
      <c r="T2680" s="11" t="s">
        <v>2916</v>
      </c>
      <c r="U2680" s="11" t="s">
        <v>51</v>
      </c>
      <c r="V2680" s="24" t="n">
        <f aca="false">_xlfn.xlookup(D2680,'WRSI Fusion'!$H$4:$H$354,'WRSI Fusion'!$AI$4:$AI$354)</f>
        <v>55.491318817415</v>
      </c>
      <c r="W2680" s="16" t="n">
        <f aca="false">_xlfn.xlookup(D2680,'WRSI Maïs'!$H$4:$H$346,'WRSI Maïs'!$AG$4:$AG$346)</f>
        <v>71.7845657352728</v>
      </c>
      <c r="X2680" s="16" t="n">
        <f aca="false">_xlfn.xlookup(D2680,'WRSI Mil'!$H$5:$H$355,'WRSI Mil'!$AG$5:$AG$355)</f>
        <v>75.2112747254168</v>
      </c>
      <c r="Y2680" s="16" t="n">
        <f aca="false">_xlfn.xlookup(D2680,'WRSI Sorgho'!$H$4:$H$354,'WRSI Sorgho'!$AI$4:$AI$354)</f>
        <v>52.7268365690857</v>
      </c>
      <c r="Z2680" s="16" t="n">
        <f aca="false">Y2680</f>
        <v>52.7268365690857</v>
      </c>
      <c r="AA2680" s="16" t="n">
        <f aca="false">_xlfn.xlookup(D2680,'WRSI Sorgho'!$H$4:$H$354,'WRSI Sorgho'!$AJ$4:$AJ$354)</f>
        <v>44.8954389112363</v>
      </c>
      <c r="AB2680" s="21" t="n">
        <f aca="false">AA2680/Z2680</f>
        <v>0.851472264079635</v>
      </c>
      <c r="AC2680" s="11"/>
      <c r="AD2680" s="11"/>
      <c r="AE2680" s="11"/>
      <c r="AF2680" s="22" t="n">
        <v>2023</v>
      </c>
      <c r="AG2680" s="22" t="s">
        <v>52</v>
      </c>
      <c r="AH2680" s="22" t="s">
        <v>53</v>
      </c>
      <c r="AI2680" s="22"/>
      <c r="AJ2680" s="23" t="n">
        <v>0.7</v>
      </c>
      <c r="AK2680" s="24" t="n">
        <v>100000</v>
      </c>
      <c r="AL2680" s="23" t="n">
        <v>0.8</v>
      </c>
      <c r="AM2680" s="24" t="n">
        <v>25000</v>
      </c>
      <c r="AN2680" s="23" t="n">
        <v>0.9</v>
      </c>
      <c r="AO2680" s="24" t="n">
        <v>10000</v>
      </c>
      <c r="AP2680" s="25" t="n">
        <f aca="false">IF(AB2680&lt;AJ2680,AK2680,IF(AB2680&lt;AL2680,AM2680,IF(AB2680&lt;=AN2680,AO2680,0)))</f>
        <v>10000</v>
      </c>
    </row>
    <row r="2681" customFormat="false" ht="15.65" hidden="false" customHeight="false" outlineLevel="0" collapsed="false">
      <c r="A2681" s="11" t="n">
        <f aca="false">A2680+1</f>
        <v>2839</v>
      </c>
      <c r="B2681" s="12" t="s">
        <v>1039</v>
      </c>
      <c r="C2681" s="12" t="s">
        <v>1040</v>
      </c>
      <c r="D2681" s="12" t="s">
        <v>1041</v>
      </c>
      <c r="E2681" s="12" t="s">
        <v>1042</v>
      </c>
      <c r="F2681" s="14" t="s">
        <v>1088</v>
      </c>
      <c r="G2681" s="13" t="s">
        <v>1044</v>
      </c>
      <c r="H2681" s="12" t="s">
        <v>55</v>
      </c>
      <c r="I2681" s="12"/>
      <c r="J2681" s="14"/>
      <c r="K2681" s="15" t="n">
        <v>45133</v>
      </c>
      <c r="L2681" s="14" t="s">
        <v>1089</v>
      </c>
      <c r="M2681" s="16" t="n">
        <v>1</v>
      </c>
      <c r="N2681" s="16" t="n">
        <v>1</v>
      </c>
      <c r="O2681" s="17" t="n">
        <v>100000</v>
      </c>
      <c r="P2681" s="17" t="n">
        <v>100000</v>
      </c>
      <c r="Q2681" s="18" t="n">
        <v>12600</v>
      </c>
      <c r="R2681" s="19" t="n">
        <f aca="false">IF(H2681="F",1,0)</f>
        <v>0</v>
      </c>
      <c r="S2681" s="19" t="n">
        <f aca="false">IF(H2681="M",1,0)</f>
        <v>1</v>
      </c>
      <c r="T2681" s="11" t="s">
        <v>2917</v>
      </c>
      <c r="U2681" s="11" t="s">
        <v>328</v>
      </c>
      <c r="V2681" s="24" t="n">
        <f aca="false">_xlfn.xlookup(D2681,'WRSI Fusion'!$H$4:$H$354,'WRSI Fusion'!$AI$4:$AI$354)</f>
        <v>55.491318817415</v>
      </c>
      <c r="W2681" s="16" t="n">
        <f aca="false">_xlfn.xlookup(D2681,'WRSI Maïs'!$H$4:$H$346,'WRSI Maïs'!$AG$4:$AG$346)</f>
        <v>71.7845657352728</v>
      </c>
      <c r="X2681" s="16" t="n">
        <f aca="false">_xlfn.xlookup(D2681,'WRSI Mil'!$H$5:$H$355,'WRSI Mil'!$AG$5:$AG$355)</f>
        <v>75.2112747254168</v>
      </c>
      <c r="Y2681" s="16" t="n">
        <f aca="false">_xlfn.xlookup(D2681,'WRSI Sorgho'!$H$4:$H$354,'WRSI Sorgho'!$AI$4:$AI$354)</f>
        <v>52.7268365690857</v>
      </c>
      <c r="Z2681" s="16" t="n">
        <f aca="false">X2681</f>
        <v>75.2112747254168</v>
      </c>
      <c r="AA2681" s="16" t="n">
        <f aca="false">_xlfn.xlookup(D2681,'WRSI Mil'!$H$5:$H$355,'WRSI Mil'!$AH$5:$AH$355)</f>
        <v>65.1863764356946</v>
      </c>
      <c r="AB2681" s="21" t="n">
        <f aca="false">AA2681/Z2681</f>
        <v>0.866710166443511</v>
      </c>
      <c r="AC2681" s="11"/>
      <c r="AD2681" s="11"/>
      <c r="AE2681" s="11"/>
      <c r="AF2681" s="22" t="n">
        <v>2023</v>
      </c>
      <c r="AG2681" s="22" t="s">
        <v>52</v>
      </c>
      <c r="AH2681" s="22" t="s">
        <v>53</v>
      </c>
      <c r="AI2681" s="22"/>
      <c r="AJ2681" s="23" t="n">
        <v>0.7</v>
      </c>
      <c r="AK2681" s="24" t="n">
        <v>100000</v>
      </c>
      <c r="AL2681" s="23" t="n">
        <v>0.8</v>
      </c>
      <c r="AM2681" s="24" t="n">
        <v>25000</v>
      </c>
      <c r="AN2681" s="23" t="n">
        <v>0.9</v>
      </c>
      <c r="AO2681" s="24" t="n">
        <v>10000</v>
      </c>
      <c r="AP2681" s="25" t="n">
        <f aca="false">IF(AB2681&lt;AJ2681,AK2681,IF(AB2681&lt;AL2681,AM2681,IF(AB2681&lt;=AN2681,AO2681,0)))</f>
        <v>10000</v>
      </c>
    </row>
    <row r="2682" customFormat="false" ht="15.65" hidden="false" customHeight="false" outlineLevel="0" collapsed="false">
      <c r="A2682" s="11" t="n">
        <f aca="false">A2681+1</f>
        <v>2840</v>
      </c>
      <c r="B2682" s="12" t="s">
        <v>1039</v>
      </c>
      <c r="C2682" s="12" t="s">
        <v>1040</v>
      </c>
      <c r="D2682" s="12" t="s">
        <v>1041</v>
      </c>
      <c r="E2682" s="12" t="s">
        <v>1042</v>
      </c>
      <c r="F2682" s="14" t="s">
        <v>1047</v>
      </c>
      <c r="G2682" s="13" t="s">
        <v>1044</v>
      </c>
      <c r="H2682" s="12" t="s">
        <v>55</v>
      </c>
      <c r="I2682" s="12"/>
      <c r="J2682" s="14"/>
      <c r="K2682" s="15" t="n">
        <v>45130</v>
      </c>
      <c r="L2682" s="14" t="s">
        <v>1045</v>
      </c>
      <c r="M2682" s="16" t="n">
        <v>1</v>
      </c>
      <c r="N2682" s="16" t="n">
        <v>1</v>
      </c>
      <c r="O2682" s="17" t="n">
        <v>100000</v>
      </c>
      <c r="P2682" s="17" t="n">
        <v>100000</v>
      </c>
      <c r="Q2682" s="18" t="n">
        <v>12600</v>
      </c>
      <c r="R2682" s="19" t="n">
        <f aca="false">IF(H2682="F",1,0)</f>
        <v>0</v>
      </c>
      <c r="S2682" s="19" t="n">
        <f aca="false">IF(H2682="M",1,0)</f>
        <v>1</v>
      </c>
      <c r="T2682" s="11" t="s">
        <v>2918</v>
      </c>
      <c r="U2682" s="11" t="s">
        <v>328</v>
      </c>
      <c r="V2682" s="24" t="n">
        <f aca="false">_xlfn.xlookup(D2682,'WRSI Fusion'!$H$4:$H$354,'WRSI Fusion'!$AI$4:$AI$354)</f>
        <v>55.491318817415</v>
      </c>
      <c r="W2682" s="16" t="n">
        <f aca="false">_xlfn.xlookup(D2682,'WRSI Maïs'!$H$4:$H$346,'WRSI Maïs'!$AG$4:$AG$346)</f>
        <v>71.7845657352728</v>
      </c>
      <c r="X2682" s="16" t="n">
        <f aca="false">_xlfn.xlookup(D2682,'WRSI Mil'!$H$5:$H$355,'WRSI Mil'!$AG$5:$AG$355)</f>
        <v>75.2112747254168</v>
      </c>
      <c r="Y2682" s="16" t="n">
        <f aca="false">_xlfn.xlookup(D2682,'WRSI Sorgho'!$H$4:$H$354,'WRSI Sorgho'!$AI$4:$AI$354)</f>
        <v>52.7268365690857</v>
      </c>
      <c r="Z2682" s="16" t="n">
        <f aca="false">X2682</f>
        <v>75.2112747254168</v>
      </c>
      <c r="AA2682" s="16" t="n">
        <f aca="false">_xlfn.xlookup(D2682,'WRSI Mil'!$H$5:$H$355,'WRSI Mil'!$AH$5:$AH$355)</f>
        <v>65.1863764356946</v>
      </c>
      <c r="AB2682" s="21" t="n">
        <f aca="false">AA2682/Z2682</f>
        <v>0.866710166443511</v>
      </c>
      <c r="AC2682" s="11"/>
      <c r="AD2682" s="11"/>
      <c r="AE2682" s="11"/>
      <c r="AF2682" s="22" t="n">
        <v>2023</v>
      </c>
      <c r="AG2682" s="22" t="s">
        <v>52</v>
      </c>
      <c r="AH2682" s="22" t="s">
        <v>53</v>
      </c>
      <c r="AI2682" s="22"/>
      <c r="AJ2682" s="23" t="n">
        <v>0.7</v>
      </c>
      <c r="AK2682" s="24" t="n">
        <v>100000</v>
      </c>
      <c r="AL2682" s="23" t="n">
        <v>0.8</v>
      </c>
      <c r="AM2682" s="24" t="n">
        <v>25000</v>
      </c>
      <c r="AN2682" s="23" t="n">
        <v>0.9</v>
      </c>
      <c r="AO2682" s="24" t="n">
        <v>10000</v>
      </c>
      <c r="AP2682" s="25" t="n">
        <f aca="false">IF(AB2682&lt;AJ2682,AK2682,IF(AB2682&lt;AL2682,AM2682,IF(AB2682&lt;=AN2682,AO2682,0)))</f>
        <v>10000</v>
      </c>
    </row>
    <row r="2683" customFormat="false" ht="15.65" hidden="false" customHeight="false" outlineLevel="0" collapsed="false">
      <c r="A2683" s="11" t="n">
        <f aca="false">A2682+1</f>
        <v>2841</v>
      </c>
      <c r="B2683" s="12" t="s">
        <v>1141</v>
      </c>
      <c r="C2683" s="12" t="s">
        <v>1040</v>
      </c>
      <c r="D2683" s="12" t="s">
        <v>1041</v>
      </c>
      <c r="E2683" s="12" t="s">
        <v>1042</v>
      </c>
      <c r="F2683" s="14" t="s">
        <v>1142</v>
      </c>
      <c r="G2683" s="13" t="s">
        <v>1044</v>
      </c>
      <c r="H2683" s="12" t="s">
        <v>55</v>
      </c>
      <c r="I2683" s="12"/>
      <c r="J2683" s="14"/>
      <c r="K2683" s="15" t="n">
        <v>45126</v>
      </c>
      <c r="L2683" s="14" t="s">
        <v>49</v>
      </c>
      <c r="M2683" s="16" t="n">
        <v>1</v>
      </c>
      <c r="N2683" s="16" t="n">
        <v>1</v>
      </c>
      <c r="O2683" s="17" t="n">
        <v>100000</v>
      </c>
      <c r="P2683" s="17" t="n">
        <v>100000</v>
      </c>
      <c r="Q2683" s="18" t="n">
        <v>12600</v>
      </c>
      <c r="R2683" s="19" t="n">
        <f aca="false">IF(H2683="F",1,0)</f>
        <v>0</v>
      </c>
      <c r="S2683" s="19" t="n">
        <f aca="false">IF(H2683="M",1,0)</f>
        <v>1</v>
      </c>
      <c r="T2683" s="11" t="s">
        <v>2919</v>
      </c>
      <c r="U2683" s="11" t="s">
        <v>51</v>
      </c>
      <c r="V2683" s="24" t="n">
        <f aca="false">_xlfn.xlookup(D2683,'WRSI Fusion'!$H$4:$H$354,'WRSI Fusion'!$AI$4:$AI$354)</f>
        <v>55.491318817415</v>
      </c>
      <c r="W2683" s="16" t="n">
        <f aca="false">_xlfn.xlookup(D2683,'WRSI Maïs'!$H$4:$H$346,'WRSI Maïs'!$AG$4:$AG$346)</f>
        <v>71.7845657352728</v>
      </c>
      <c r="X2683" s="16" t="n">
        <f aca="false">_xlfn.xlookup(D2683,'WRSI Mil'!$H$5:$H$355,'WRSI Mil'!$AG$5:$AG$355)</f>
        <v>75.2112747254168</v>
      </c>
      <c r="Y2683" s="16" t="n">
        <f aca="false">_xlfn.xlookup(D2683,'WRSI Sorgho'!$H$4:$H$354,'WRSI Sorgho'!$AI$4:$AI$354)</f>
        <v>52.7268365690857</v>
      </c>
      <c r="Z2683" s="16" t="n">
        <f aca="false">Y2683</f>
        <v>52.7268365690857</v>
      </c>
      <c r="AA2683" s="16" t="n">
        <f aca="false">_xlfn.xlookup(D2683,'WRSI Sorgho'!$H$4:$H$354,'WRSI Sorgho'!$AJ$4:$AJ$354)</f>
        <v>44.8954389112363</v>
      </c>
      <c r="AB2683" s="21" t="n">
        <f aca="false">AA2683/Z2683</f>
        <v>0.851472264079635</v>
      </c>
      <c r="AC2683" s="11"/>
      <c r="AD2683" s="11"/>
      <c r="AE2683" s="11"/>
      <c r="AF2683" s="22" t="n">
        <v>2023</v>
      </c>
      <c r="AG2683" s="22" t="s">
        <v>52</v>
      </c>
      <c r="AH2683" s="22" t="s">
        <v>53</v>
      </c>
      <c r="AI2683" s="22"/>
      <c r="AJ2683" s="23" t="n">
        <v>0.7</v>
      </c>
      <c r="AK2683" s="24" t="n">
        <v>100000</v>
      </c>
      <c r="AL2683" s="23" t="n">
        <v>0.8</v>
      </c>
      <c r="AM2683" s="24" t="n">
        <v>25000</v>
      </c>
      <c r="AN2683" s="23" t="n">
        <v>0.9</v>
      </c>
      <c r="AO2683" s="24" t="n">
        <v>10000</v>
      </c>
      <c r="AP2683" s="25" t="n">
        <f aca="false">IF(AB2683&lt;AJ2683,AK2683,IF(AB2683&lt;AL2683,AM2683,IF(AB2683&lt;=AN2683,AO2683,0)))</f>
        <v>10000</v>
      </c>
    </row>
    <row r="2684" customFormat="false" ht="15.65" hidden="false" customHeight="false" outlineLevel="0" collapsed="false">
      <c r="A2684" s="11" t="n">
        <f aca="false">A2683+1</f>
        <v>2842</v>
      </c>
      <c r="B2684" s="12" t="s">
        <v>1039</v>
      </c>
      <c r="C2684" s="12" t="s">
        <v>1040</v>
      </c>
      <c r="D2684" s="12" t="s">
        <v>1041</v>
      </c>
      <c r="E2684" s="12" t="s">
        <v>1042</v>
      </c>
      <c r="F2684" s="14" t="s">
        <v>1111</v>
      </c>
      <c r="G2684" s="13" t="s">
        <v>1044</v>
      </c>
      <c r="H2684" s="12" t="s">
        <v>55</v>
      </c>
      <c r="I2684" s="12"/>
      <c r="J2684" s="14"/>
      <c r="K2684" s="15" t="n">
        <v>45126</v>
      </c>
      <c r="L2684" s="14" t="s">
        <v>1045</v>
      </c>
      <c r="M2684" s="16" t="n">
        <v>1</v>
      </c>
      <c r="N2684" s="16" t="n">
        <v>1</v>
      </c>
      <c r="O2684" s="17" t="n">
        <v>100000</v>
      </c>
      <c r="P2684" s="17" t="n">
        <v>100000</v>
      </c>
      <c r="Q2684" s="18" t="n">
        <v>12600</v>
      </c>
      <c r="R2684" s="19" t="n">
        <f aca="false">IF(H2684="F",1,0)</f>
        <v>0</v>
      </c>
      <c r="S2684" s="19" t="n">
        <f aca="false">IF(H2684="M",1,0)</f>
        <v>1</v>
      </c>
      <c r="T2684" s="11" t="s">
        <v>2920</v>
      </c>
      <c r="U2684" s="11" t="s">
        <v>328</v>
      </c>
      <c r="V2684" s="24" t="n">
        <f aca="false">_xlfn.xlookup(D2684,'WRSI Fusion'!$H$4:$H$354,'WRSI Fusion'!$AI$4:$AI$354)</f>
        <v>55.491318817415</v>
      </c>
      <c r="W2684" s="16" t="n">
        <f aca="false">_xlfn.xlookup(D2684,'WRSI Maïs'!$H$4:$H$346,'WRSI Maïs'!$AG$4:$AG$346)</f>
        <v>71.7845657352728</v>
      </c>
      <c r="X2684" s="16" t="n">
        <f aca="false">_xlfn.xlookup(D2684,'WRSI Mil'!$H$5:$H$355,'WRSI Mil'!$AG$5:$AG$355)</f>
        <v>75.2112747254168</v>
      </c>
      <c r="Y2684" s="16" t="n">
        <f aca="false">_xlfn.xlookup(D2684,'WRSI Sorgho'!$H$4:$H$354,'WRSI Sorgho'!$AI$4:$AI$354)</f>
        <v>52.7268365690857</v>
      </c>
      <c r="Z2684" s="16" t="n">
        <f aca="false">X2684</f>
        <v>75.2112747254168</v>
      </c>
      <c r="AA2684" s="16" t="n">
        <f aca="false">_xlfn.xlookup(D2684,'WRSI Mil'!$H$5:$H$355,'WRSI Mil'!$AH$5:$AH$355)</f>
        <v>65.1863764356946</v>
      </c>
      <c r="AB2684" s="21" t="n">
        <f aca="false">AA2684/Z2684</f>
        <v>0.866710166443511</v>
      </c>
      <c r="AC2684" s="11"/>
      <c r="AD2684" s="11"/>
      <c r="AE2684" s="11"/>
      <c r="AF2684" s="22" t="n">
        <v>2023</v>
      </c>
      <c r="AG2684" s="22" t="s">
        <v>52</v>
      </c>
      <c r="AH2684" s="22" t="s">
        <v>53</v>
      </c>
      <c r="AI2684" s="22"/>
      <c r="AJ2684" s="23" t="n">
        <v>0.7</v>
      </c>
      <c r="AK2684" s="24" t="n">
        <v>100000</v>
      </c>
      <c r="AL2684" s="23" t="n">
        <v>0.8</v>
      </c>
      <c r="AM2684" s="24" t="n">
        <v>25000</v>
      </c>
      <c r="AN2684" s="23" t="n">
        <v>0.9</v>
      </c>
      <c r="AO2684" s="24" t="n">
        <v>10000</v>
      </c>
      <c r="AP2684" s="25" t="n">
        <f aca="false">IF(AB2684&lt;AJ2684,AK2684,IF(AB2684&lt;AL2684,AM2684,IF(AB2684&lt;=AN2684,AO2684,0)))</f>
        <v>10000</v>
      </c>
    </row>
    <row r="2685" customFormat="false" ht="15.65" hidden="false" customHeight="false" outlineLevel="0" collapsed="false">
      <c r="A2685" s="11" t="n">
        <f aca="false">A2684+1</f>
        <v>2843</v>
      </c>
      <c r="B2685" s="12" t="s">
        <v>1039</v>
      </c>
      <c r="C2685" s="12" t="s">
        <v>1040</v>
      </c>
      <c r="D2685" s="12" t="s">
        <v>1041</v>
      </c>
      <c r="E2685" s="12" t="s">
        <v>1042</v>
      </c>
      <c r="F2685" s="14" t="s">
        <v>1100</v>
      </c>
      <c r="G2685" s="13" t="s">
        <v>1044</v>
      </c>
      <c r="H2685" s="12" t="s">
        <v>55</v>
      </c>
      <c r="I2685" s="12"/>
      <c r="J2685" s="14"/>
      <c r="K2685" s="15" t="n">
        <v>45135</v>
      </c>
      <c r="L2685" s="14" t="s">
        <v>1045</v>
      </c>
      <c r="M2685" s="16" t="n">
        <v>1</v>
      </c>
      <c r="N2685" s="16" t="n">
        <v>1</v>
      </c>
      <c r="O2685" s="17" t="n">
        <v>100000</v>
      </c>
      <c r="P2685" s="17" t="n">
        <v>100000</v>
      </c>
      <c r="Q2685" s="18" t="n">
        <v>12600</v>
      </c>
      <c r="R2685" s="19" t="n">
        <f aca="false">IF(H2685="F",1,0)</f>
        <v>0</v>
      </c>
      <c r="S2685" s="19" t="n">
        <f aca="false">IF(H2685="M",1,0)</f>
        <v>1</v>
      </c>
      <c r="T2685" s="11" t="s">
        <v>2921</v>
      </c>
      <c r="U2685" s="11" t="s">
        <v>328</v>
      </c>
      <c r="V2685" s="24" t="n">
        <f aca="false">_xlfn.xlookup(D2685,'WRSI Fusion'!$H$4:$H$354,'WRSI Fusion'!$AI$4:$AI$354)</f>
        <v>55.491318817415</v>
      </c>
      <c r="W2685" s="16" t="n">
        <f aca="false">_xlfn.xlookup(D2685,'WRSI Maïs'!$H$4:$H$346,'WRSI Maïs'!$AG$4:$AG$346)</f>
        <v>71.7845657352728</v>
      </c>
      <c r="X2685" s="16" t="n">
        <f aca="false">_xlfn.xlookup(D2685,'WRSI Mil'!$H$5:$H$355,'WRSI Mil'!$AG$5:$AG$355)</f>
        <v>75.2112747254168</v>
      </c>
      <c r="Y2685" s="16" t="n">
        <f aca="false">_xlfn.xlookup(D2685,'WRSI Sorgho'!$H$4:$H$354,'WRSI Sorgho'!$AI$4:$AI$354)</f>
        <v>52.7268365690857</v>
      </c>
      <c r="Z2685" s="16" t="n">
        <f aca="false">X2685</f>
        <v>75.2112747254168</v>
      </c>
      <c r="AA2685" s="16" t="n">
        <f aca="false">_xlfn.xlookup(D2685,'WRSI Mil'!$H$5:$H$355,'WRSI Mil'!$AH$5:$AH$355)</f>
        <v>65.1863764356946</v>
      </c>
      <c r="AB2685" s="21" t="n">
        <f aca="false">AA2685/Z2685</f>
        <v>0.866710166443511</v>
      </c>
      <c r="AC2685" s="11"/>
      <c r="AD2685" s="11"/>
      <c r="AE2685" s="11"/>
      <c r="AF2685" s="22" t="n">
        <v>2023</v>
      </c>
      <c r="AG2685" s="22" t="s">
        <v>52</v>
      </c>
      <c r="AH2685" s="22" t="s">
        <v>53</v>
      </c>
      <c r="AI2685" s="22"/>
      <c r="AJ2685" s="23" t="n">
        <v>0.7</v>
      </c>
      <c r="AK2685" s="24" t="n">
        <v>100000</v>
      </c>
      <c r="AL2685" s="23" t="n">
        <v>0.8</v>
      </c>
      <c r="AM2685" s="24" t="n">
        <v>25000</v>
      </c>
      <c r="AN2685" s="23" t="n">
        <v>0.9</v>
      </c>
      <c r="AO2685" s="24" t="n">
        <v>10000</v>
      </c>
      <c r="AP2685" s="25" t="n">
        <f aca="false">IF(AB2685&lt;AJ2685,AK2685,IF(AB2685&lt;AL2685,AM2685,IF(AB2685&lt;=AN2685,AO2685,0)))</f>
        <v>10000</v>
      </c>
    </row>
    <row r="2686" customFormat="false" ht="15.65" hidden="false" customHeight="false" outlineLevel="0" collapsed="false">
      <c r="A2686" s="11" t="n">
        <f aca="false">A2685+1</f>
        <v>2844</v>
      </c>
      <c r="B2686" s="12" t="s">
        <v>1039</v>
      </c>
      <c r="C2686" s="12" t="s">
        <v>1040</v>
      </c>
      <c r="D2686" s="12" t="s">
        <v>1041</v>
      </c>
      <c r="E2686" s="12" t="s">
        <v>1042</v>
      </c>
      <c r="F2686" s="14" t="s">
        <v>1063</v>
      </c>
      <c r="G2686" s="13" t="s">
        <v>1044</v>
      </c>
      <c r="H2686" s="12" t="s">
        <v>48</v>
      </c>
      <c r="I2686" s="12"/>
      <c r="J2686" s="14"/>
      <c r="K2686" s="15" t="n">
        <v>45129</v>
      </c>
      <c r="L2686" s="14" t="s">
        <v>1045</v>
      </c>
      <c r="M2686" s="16" t="n">
        <v>1</v>
      </c>
      <c r="N2686" s="16" t="n">
        <v>1</v>
      </c>
      <c r="O2686" s="17" t="n">
        <v>100000</v>
      </c>
      <c r="P2686" s="17" t="n">
        <v>100000</v>
      </c>
      <c r="Q2686" s="18" t="n">
        <v>12600</v>
      </c>
      <c r="R2686" s="19" t="n">
        <f aca="false">IF(H2686="F",1,0)</f>
        <v>1</v>
      </c>
      <c r="S2686" s="19" t="n">
        <f aca="false">IF(H2686="M",1,0)</f>
        <v>0</v>
      </c>
      <c r="T2686" s="11" t="s">
        <v>2922</v>
      </c>
      <c r="U2686" s="11" t="s">
        <v>328</v>
      </c>
      <c r="V2686" s="24" t="n">
        <f aca="false">_xlfn.xlookup(D2686,'WRSI Fusion'!$H$4:$H$354,'WRSI Fusion'!$AI$4:$AI$354)</f>
        <v>55.491318817415</v>
      </c>
      <c r="W2686" s="16" t="n">
        <f aca="false">_xlfn.xlookup(D2686,'WRSI Maïs'!$H$4:$H$346,'WRSI Maïs'!$AG$4:$AG$346)</f>
        <v>71.7845657352728</v>
      </c>
      <c r="X2686" s="16" t="n">
        <f aca="false">_xlfn.xlookup(D2686,'WRSI Mil'!$H$5:$H$355,'WRSI Mil'!$AG$5:$AG$355)</f>
        <v>75.2112747254168</v>
      </c>
      <c r="Y2686" s="16" t="n">
        <f aca="false">_xlfn.xlookup(D2686,'WRSI Sorgho'!$H$4:$H$354,'WRSI Sorgho'!$AI$4:$AI$354)</f>
        <v>52.7268365690857</v>
      </c>
      <c r="Z2686" s="16" t="n">
        <f aca="false">X2686</f>
        <v>75.2112747254168</v>
      </c>
      <c r="AA2686" s="16" t="n">
        <f aca="false">_xlfn.xlookup(D2686,'WRSI Mil'!$H$5:$H$355,'WRSI Mil'!$AH$5:$AH$355)</f>
        <v>65.1863764356946</v>
      </c>
      <c r="AB2686" s="21" t="n">
        <f aca="false">AA2686/Z2686</f>
        <v>0.866710166443511</v>
      </c>
      <c r="AC2686" s="11"/>
      <c r="AD2686" s="11"/>
      <c r="AE2686" s="11"/>
      <c r="AF2686" s="22" t="n">
        <v>2023</v>
      </c>
      <c r="AG2686" s="22" t="s">
        <v>52</v>
      </c>
      <c r="AH2686" s="22" t="s">
        <v>53</v>
      </c>
      <c r="AI2686" s="22"/>
      <c r="AJ2686" s="23" t="n">
        <v>0.7</v>
      </c>
      <c r="AK2686" s="24" t="n">
        <v>100000</v>
      </c>
      <c r="AL2686" s="23" t="n">
        <v>0.8</v>
      </c>
      <c r="AM2686" s="24" t="n">
        <v>25000</v>
      </c>
      <c r="AN2686" s="23" t="n">
        <v>0.9</v>
      </c>
      <c r="AO2686" s="24" t="n">
        <v>10000</v>
      </c>
      <c r="AP2686" s="25" t="n">
        <f aca="false">IF(AB2686&lt;AJ2686,AK2686,IF(AB2686&lt;AL2686,AM2686,IF(AB2686&lt;=AN2686,AO2686,0)))</f>
        <v>10000</v>
      </c>
    </row>
    <row r="2687" customFormat="false" ht="15.65" hidden="false" customHeight="false" outlineLevel="0" collapsed="false">
      <c r="A2687" s="11" t="n">
        <f aca="false">A2686+1</f>
        <v>2845</v>
      </c>
      <c r="B2687" s="12" t="s">
        <v>1039</v>
      </c>
      <c r="C2687" s="12" t="s">
        <v>1040</v>
      </c>
      <c r="D2687" s="12" t="s">
        <v>1041</v>
      </c>
      <c r="E2687" s="12" t="s">
        <v>1042</v>
      </c>
      <c r="F2687" s="14" t="s">
        <v>1096</v>
      </c>
      <c r="G2687" s="13" t="s">
        <v>1044</v>
      </c>
      <c r="H2687" s="12" t="s">
        <v>55</v>
      </c>
      <c r="I2687" s="12"/>
      <c r="J2687" s="14"/>
      <c r="K2687" s="15" t="n">
        <v>45132</v>
      </c>
      <c r="L2687" s="14" t="s">
        <v>1045</v>
      </c>
      <c r="M2687" s="16" t="n">
        <v>1</v>
      </c>
      <c r="N2687" s="16" t="n">
        <v>1</v>
      </c>
      <c r="O2687" s="17" t="n">
        <v>100000</v>
      </c>
      <c r="P2687" s="17" t="n">
        <v>100000</v>
      </c>
      <c r="Q2687" s="18" t="n">
        <v>12600</v>
      </c>
      <c r="R2687" s="19" t="n">
        <f aca="false">IF(H2687="F",1,0)</f>
        <v>0</v>
      </c>
      <c r="S2687" s="19" t="n">
        <f aca="false">IF(H2687="M",1,0)</f>
        <v>1</v>
      </c>
      <c r="T2687" s="11" t="s">
        <v>2923</v>
      </c>
      <c r="U2687" s="11" t="s">
        <v>328</v>
      </c>
      <c r="V2687" s="24" t="n">
        <f aca="false">_xlfn.xlookup(D2687,'WRSI Fusion'!$H$4:$H$354,'WRSI Fusion'!$AI$4:$AI$354)</f>
        <v>55.491318817415</v>
      </c>
      <c r="W2687" s="16" t="n">
        <f aca="false">_xlfn.xlookup(D2687,'WRSI Maïs'!$H$4:$H$346,'WRSI Maïs'!$AG$4:$AG$346)</f>
        <v>71.7845657352728</v>
      </c>
      <c r="X2687" s="16" t="n">
        <f aca="false">_xlfn.xlookup(D2687,'WRSI Mil'!$H$5:$H$355,'WRSI Mil'!$AG$5:$AG$355)</f>
        <v>75.2112747254168</v>
      </c>
      <c r="Y2687" s="16" t="n">
        <f aca="false">_xlfn.xlookup(D2687,'WRSI Sorgho'!$H$4:$H$354,'WRSI Sorgho'!$AI$4:$AI$354)</f>
        <v>52.7268365690857</v>
      </c>
      <c r="Z2687" s="16" t="n">
        <f aca="false">X2687</f>
        <v>75.2112747254168</v>
      </c>
      <c r="AA2687" s="16" t="n">
        <f aca="false">_xlfn.xlookup(D2687,'WRSI Mil'!$H$5:$H$355,'WRSI Mil'!$AH$5:$AH$355)</f>
        <v>65.1863764356946</v>
      </c>
      <c r="AB2687" s="21" t="n">
        <f aca="false">AA2687/Z2687</f>
        <v>0.866710166443511</v>
      </c>
      <c r="AC2687" s="11"/>
      <c r="AD2687" s="11"/>
      <c r="AE2687" s="11"/>
      <c r="AF2687" s="22" t="n">
        <v>2023</v>
      </c>
      <c r="AG2687" s="22" t="s">
        <v>52</v>
      </c>
      <c r="AH2687" s="22" t="s">
        <v>53</v>
      </c>
      <c r="AI2687" s="22"/>
      <c r="AJ2687" s="23" t="n">
        <v>0.7</v>
      </c>
      <c r="AK2687" s="24" t="n">
        <v>100000</v>
      </c>
      <c r="AL2687" s="23" t="n">
        <v>0.8</v>
      </c>
      <c r="AM2687" s="24" t="n">
        <v>25000</v>
      </c>
      <c r="AN2687" s="23" t="n">
        <v>0.9</v>
      </c>
      <c r="AO2687" s="24" t="n">
        <v>10000</v>
      </c>
      <c r="AP2687" s="25" t="n">
        <f aca="false">IF(AB2687&lt;AJ2687,AK2687,IF(AB2687&lt;AL2687,AM2687,IF(AB2687&lt;=AN2687,AO2687,0)))</f>
        <v>10000</v>
      </c>
    </row>
    <row r="2688" customFormat="false" ht="15.65" hidden="false" customHeight="false" outlineLevel="0" collapsed="false">
      <c r="A2688" s="11" t="n">
        <f aca="false">A2687+1</f>
        <v>2846</v>
      </c>
      <c r="B2688" s="12" t="s">
        <v>1039</v>
      </c>
      <c r="C2688" s="12" t="s">
        <v>1040</v>
      </c>
      <c r="D2688" s="12" t="s">
        <v>1041</v>
      </c>
      <c r="E2688" s="12" t="s">
        <v>1042</v>
      </c>
      <c r="F2688" s="14" t="s">
        <v>1063</v>
      </c>
      <c r="G2688" s="13" t="s">
        <v>1044</v>
      </c>
      <c r="H2688" s="12" t="s">
        <v>55</v>
      </c>
      <c r="I2688" s="12"/>
      <c r="J2688" s="14"/>
      <c r="K2688" s="15" t="n">
        <v>45129</v>
      </c>
      <c r="L2688" s="14" t="s">
        <v>1045</v>
      </c>
      <c r="M2688" s="16" t="n">
        <v>1</v>
      </c>
      <c r="N2688" s="16" t="n">
        <v>1</v>
      </c>
      <c r="O2688" s="17" t="n">
        <v>100000</v>
      </c>
      <c r="P2688" s="17" t="n">
        <v>100000</v>
      </c>
      <c r="Q2688" s="18" t="n">
        <v>12600</v>
      </c>
      <c r="R2688" s="19" t="n">
        <f aca="false">IF(H2688="F",1,0)</f>
        <v>0</v>
      </c>
      <c r="S2688" s="19" t="n">
        <f aca="false">IF(H2688="M",1,0)</f>
        <v>1</v>
      </c>
      <c r="T2688" s="11" t="s">
        <v>2924</v>
      </c>
      <c r="U2688" s="11" t="s">
        <v>328</v>
      </c>
      <c r="V2688" s="24" t="n">
        <f aca="false">_xlfn.xlookup(D2688,'WRSI Fusion'!$H$4:$H$354,'WRSI Fusion'!$AI$4:$AI$354)</f>
        <v>55.491318817415</v>
      </c>
      <c r="W2688" s="16" t="n">
        <f aca="false">_xlfn.xlookup(D2688,'WRSI Maïs'!$H$4:$H$346,'WRSI Maïs'!$AG$4:$AG$346)</f>
        <v>71.7845657352728</v>
      </c>
      <c r="X2688" s="16" t="n">
        <f aca="false">_xlfn.xlookup(D2688,'WRSI Mil'!$H$5:$H$355,'WRSI Mil'!$AG$5:$AG$355)</f>
        <v>75.2112747254168</v>
      </c>
      <c r="Y2688" s="16" t="n">
        <f aca="false">_xlfn.xlookup(D2688,'WRSI Sorgho'!$H$4:$H$354,'WRSI Sorgho'!$AI$4:$AI$354)</f>
        <v>52.7268365690857</v>
      </c>
      <c r="Z2688" s="16" t="n">
        <f aca="false">X2688</f>
        <v>75.2112747254168</v>
      </c>
      <c r="AA2688" s="16" t="n">
        <f aca="false">_xlfn.xlookup(D2688,'WRSI Mil'!$H$5:$H$355,'WRSI Mil'!$AH$5:$AH$355)</f>
        <v>65.1863764356946</v>
      </c>
      <c r="AB2688" s="21" t="n">
        <f aca="false">AA2688/Z2688</f>
        <v>0.866710166443511</v>
      </c>
      <c r="AC2688" s="11"/>
      <c r="AD2688" s="11"/>
      <c r="AE2688" s="11"/>
      <c r="AF2688" s="22" t="n">
        <v>2023</v>
      </c>
      <c r="AG2688" s="22" t="s">
        <v>52</v>
      </c>
      <c r="AH2688" s="22" t="s">
        <v>53</v>
      </c>
      <c r="AI2688" s="22"/>
      <c r="AJ2688" s="23" t="n">
        <v>0.7</v>
      </c>
      <c r="AK2688" s="24" t="n">
        <v>100000</v>
      </c>
      <c r="AL2688" s="23" t="n">
        <v>0.8</v>
      </c>
      <c r="AM2688" s="24" t="n">
        <v>25000</v>
      </c>
      <c r="AN2688" s="23" t="n">
        <v>0.9</v>
      </c>
      <c r="AO2688" s="24" t="n">
        <v>10000</v>
      </c>
      <c r="AP2688" s="25" t="n">
        <f aca="false">IF(AB2688&lt;AJ2688,AK2688,IF(AB2688&lt;AL2688,AM2688,IF(AB2688&lt;=AN2688,AO2688,0)))</f>
        <v>10000</v>
      </c>
    </row>
    <row r="2689" customFormat="false" ht="15.65" hidden="false" customHeight="false" outlineLevel="0" collapsed="false">
      <c r="A2689" s="11" t="n">
        <f aca="false">A2688+1</f>
        <v>2847</v>
      </c>
      <c r="B2689" s="12" t="s">
        <v>1039</v>
      </c>
      <c r="C2689" s="12" t="s">
        <v>1040</v>
      </c>
      <c r="D2689" s="12" t="s">
        <v>1041</v>
      </c>
      <c r="E2689" s="12" t="s">
        <v>1042</v>
      </c>
      <c r="F2689" s="14" t="s">
        <v>1094</v>
      </c>
      <c r="G2689" s="13" t="s">
        <v>1044</v>
      </c>
      <c r="H2689" s="12" t="s">
        <v>48</v>
      </c>
      <c r="I2689" s="12"/>
      <c r="J2689" s="14"/>
      <c r="K2689" s="15" t="n">
        <v>45133</v>
      </c>
      <c r="L2689" s="14" t="s">
        <v>1089</v>
      </c>
      <c r="M2689" s="16" t="n">
        <v>1</v>
      </c>
      <c r="N2689" s="16" t="n">
        <v>1</v>
      </c>
      <c r="O2689" s="17" t="n">
        <v>100000</v>
      </c>
      <c r="P2689" s="17" t="n">
        <v>100000</v>
      </c>
      <c r="Q2689" s="18" t="n">
        <v>12600</v>
      </c>
      <c r="R2689" s="19" t="n">
        <f aca="false">IF(H2689="F",1,0)</f>
        <v>1</v>
      </c>
      <c r="S2689" s="19" t="n">
        <f aca="false">IF(H2689="M",1,0)</f>
        <v>0</v>
      </c>
      <c r="T2689" s="11" t="s">
        <v>2925</v>
      </c>
      <c r="U2689" s="11" t="s">
        <v>328</v>
      </c>
      <c r="V2689" s="24" t="n">
        <f aca="false">_xlfn.xlookup(D2689,'WRSI Fusion'!$H$4:$H$354,'WRSI Fusion'!$AI$4:$AI$354)</f>
        <v>55.491318817415</v>
      </c>
      <c r="W2689" s="16" t="n">
        <f aca="false">_xlfn.xlookup(D2689,'WRSI Maïs'!$H$4:$H$346,'WRSI Maïs'!$AG$4:$AG$346)</f>
        <v>71.7845657352728</v>
      </c>
      <c r="X2689" s="16" t="n">
        <f aca="false">_xlfn.xlookup(D2689,'WRSI Mil'!$H$5:$H$355,'WRSI Mil'!$AG$5:$AG$355)</f>
        <v>75.2112747254168</v>
      </c>
      <c r="Y2689" s="16" t="n">
        <f aca="false">_xlfn.xlookup(D2689,'WRSI Sorgho'!$H$4:$H$354,'WRSI Sorgho'!$AI$4:$AI$354)</f>
        <v>52.7268365690857</v>
      </c>
      <c r="Z2689" s="16" t="n">
        <f aca="false">X2689</f>
        <v>75.2112747254168</v>
      </c>
      <c r="AA2689" s="16" t="n">
        <f aca="false">_xlfn.xlookup(D2689,'WRSI Mil'!$H$5:$H$355,'WRSI Mil'!$AH$5:$AH$355)</f>
        <v>65.1863764356946</v>
      </c>
      <c r="AB2689" s="21" t="n">
        <f aca="false">AA2689/Z2689</f>
        <v>0.866710166443511</v>
      </c>
      <c r="AC2689" s="11"/>
      <c r="AD2689" s="11"/>
      <c r="AE2689" s="11"/>
      <c r="AF2689" s="22" t="n">
        <v>2023</v>
      </c>
      <c r="AG2689" s="22" t="s">
        <v>52</v>
      </c>
      <c r="AH2689" s="22" t="s">
        <v>53</v>
      </c>
      <c r="AI2689" s="22"/>
      <c r="AJ2689" s="23" t="n">
        <v>0.7</v>
      </c>
      <c r="AK2689" s="24" t="n">
        <v>100000</v>
      </c>
      <c r="AL2689" s="23" t="n">
        <v>0.8</v>
      </c>
      <c r="AM2689" s="24" t="n">
        <v>25000</v>
      </c>
      <c r="AN2689" s="23" t="n">
        <v>0.9</v>
      </c>
      <c r="AO2689" s="24" t="n">
        <v>10000</v>
      </c>
      <c r="AP2689" s="25" t="n">
        <f aca="false">IF(AB2689&lt;AJ2689,AK2689,IF(AB2689&lt;AL2689,AM2689,IF(AB2689&lt;=AN2689,AO2689,0)))</f>
        <v>10000</v>
      </c>
    </row>
    <row r="2690" customFormat="false" ht="15.65" hidden="false" customHeight="false" outlineLevel="0" collapsed="false">
      <c r="A2690" s="11" t="n">
        <f aca="false">A2689+1</f>
        <v>2848</v>
      </c>
      <c r="B2690" s="12" t="s">
        <v>1039</v>
      </c>
      <c r="C2690" s="12" t="s">
        <v>1040</v>
      </c>
      <c r="D2690" s="12" t="s">
        <v>1041</v>
      </c>
      <c r="E2690" s="12" t="s">
        <v>1042</v>
      </c>
      <c r="F2690" s="14" t="s">
        <v>1077</v>
      </c>
      <c r="G2690" s="13" t="s">
        <v>1044</v>
      </c>
      <c r="H2690" s="12" t="s">
        <v>55</v>
      </c>
      <c r="I2690" s="12"/>
      <c r="J2690" s="14"/>
      <c r="K2690" s="15" t="n">
        <v>45133</v>
      </c>
      <c r="L2690" s="14" t="s">
        <v>1045</v>
      </c>
      <c r="M2690" s="16" t="n">
        <v>1</v>
      </c>
      <c r="N2690" s="16" t="n">
        <v>1</v>
      </c>
      <c r="O2690" s="17" t="n">
        <v>100000</v>
      </c>
      <c r="P2690" s="17" t="n">
        <v>100000</v>
      </c>
      <c r="Q2690" s="18" t="n">
        <v>12600</v>
      </c>
      <c r="R2690" s="19" t="n">
        <f aca="false">IF(H2690="F",1,0)</f>
        <v>0</v>
      </c>
      <c r="S2690" s="19" t="n">
        <f aca="false">IF(H2690="M",1,0)</f>
        <v>1</v>
      </c>
      <c r="T2690" s="11" t="s">
        <v>2926</v>
      </c>
      <c r="U2690" s="11" t="s">
        <v>328</v>
      </c>
      <c r="V2690" s="24" t="n">
        <f aca="false">_xlfn.xlookup(D2690,'WRSI Fusion'!$H$4:$H$354,'WRSI Fusion'!$AI$4:$AI$354)</f>
        <v>55.491318817415</v>
      </c>
      <c r="W2690" s="16" t="n">
        <f aca="false">_xlfn.xlookup(D2690,'WRSI Maïs'!$H$4:$H$346,'WRSI Maïs'!$AG$4:$AG$346)</f>
        <v>71.7845657352728</v>
      </c>
      <c r="X2690" s="16" t="n">
        <f aca="false">_xlfn.xlookup(D2690,'WRSI Mil'!$H$5:$H$355,'WRSI Mil'!$AG$5:$AG$355)</f>
        <v>75.2112747254168</v>
      </c>
      <c r="Y2690" s="16" t="n">
        <f aca="false">_xlfn.xlookup(D2690,'WRSI Sorgho'!$H$4:$H$354,'WRSI Sorgho'!$AI$4:$AI$354)</f>
        <v>52.7268365690857</v>
      </c>
      <c r="Z2690" s="16" t="n">
        <f aca="false">X2690</f>
        <v>75.2112747254168</v>
      </c>
      <c r="AA2690" s="16" t="n">
        <f aca="false">_xlfn.xlookup(D2690,'WRSI Mil'!$H$5:$H$355,'WRSI Mil'!$AH$5:$AH$355)</f>
        <v>65.1863764356946</v>
      </c>
      <c r="AB2690" s="21" t="n">
        <f aca="false">AA2690/Z2690</f>
        <v>0.866710166443511</v>
      </c>
      <c r="AC2690" s="11"/>
      <c r="AD2690" s="11"/>
      <c r="AE2690" s="11"/>
      <c r="AF2690" s="22" t="n">
        <v>2023</v>
      </c>
      <c r="AG2690" s="22" t="s">
        <v>52</v>
      </c>
      <c r="AH2690" s="22" t="s">
        <v>53</v>
      </c>
      <c r="AI2690" s="22"/>
      <c r="AJ2690" s="23" t="n">
        <v>0.7</v>
      </c>
      <c r="AK2690" s="24" t="n">
        <v>100000</v>
      </c>
      <c r="AL2690" s="23" t="n">
        <v>0.8</v>
      </c>
      <c r="AM2690" s="24" t="n">
        <v>25000</v>
      </c>
      <c r="AN2690" s="23" t="n">
        <v>0.9</v>
      </c>
      <c r="AO2690" s="24" t="n">
        <v>10000</v>
      </c>
      <c r="AP2690" s="25" t="n">
        <f aca="false">IF(AB2690&lt;AJ2690,AK2690,IF(AB2690&lt;AL2690,AM2690,IF(AB2690&lt;=AN2690,AO2690,0)))</f>
        <v>10000</v>
      </c>
    </row>
    <row r="2691" customFormat="false" ht="15.65" hidden="false" customHeight="false" outlineLevel="0" collapsed="false">
      <c r="A2691" s="11" t="n">
        <f aca="false">A2690+1</f>
        <v>2849</v>
      </c>
      <c r="B2691" s="12" t="s">
        <v>1039</v>
      </c>
      <c r="C2691" s="12" t="s">
        <v>1040</v>
      </c>
      <c r="D2691" s="12" t="s">
        <v>1041</v>
      </c>
      <c r="E2691" s="12" t="s">
        <v>1042</v>
      </c>
      <c r="F2691" s="14" t="s">
        <v>1056</v>
      </c>
      <c r="G2691" s="13" t="s">
        <v>1044</v>
      </c>
      <c r="H2691" s="12" t="s">
        <v>1102</v>
      </c>
      <c r="I2691" s="12"/>
      <c r="J2691" s="14"/>
      <c r="K2691" s="15" t="n">
        <v>45133</v>
      </c>
      <c r="L2691" s="14" t="s">
        <v>1045</v>
      </c>
      <c r="M2691" s="16" t="n">
        <v>1</v>
      </c>
      <c r="N2691" s="16" t="n">
        <v>1</v>
      </c>
      <c r="O2691" s="17" t="n">
        <v>100000</v>
      </c>
      <c r="P2691" s="17" t="n">
        <v>100000</v>
      </c>
      <c r="Q2691" s="18" t="n">
        <v>12600</v>
      </c>
      <c r="R2691" s="19" t="n">
        <f aca="false">IF(H2691="F",1,0)</f>
        <v>1</v>
      </c>
      <c r="S2691" s="19" t="n">
        <f aca="false">IF(H2691="M",1,0)</f>
        <v>0</v>
      </c>
      <c r="T2691" s="11" t="s">
        <v>2927</v>
      </c>
      <c r="U2691" s="11" t="s">
        <v>328</v>
      </c>
      <c r="V2691" s="24" t="n">
        <f aca="false">_xlfn.xlookup(D2691,'WRSI Fusion'!$H$4:$H$354,'WRSI Fusion'!$AI$4:$AI$354)</f>
        <v>55.491318817415</v>
      </c>
      <c r="W2691" s="16" t="n">
        <f aca="false">_xlfn.xlookup(D2691,'WRSI Maïs'!$H$4:$H$346,'WRSI Maïs'!$AG$4:$AG$346)</f>
        <v>71.7845657352728</v>
      </c>
      <c r="X2691" s="16" t="n">
        <f aca="false">_xlfn.xlookup(D2691,'WRSI Mil'!$H$5:$H$355,'WRSI Mil'!$AG$5:$AG$355)</f>
        <v>75.2112747254168</v>
      </c>
      <c r="Y2691" s="16" t="n">
        <f aca="false">_xlfn.xlookup(D2691,'WRSI Sorgho'!$H$4:$H$354,'WRSI Sorgho'!$AI$4:$AI$354)</f>
        <v>52.7268365690857</v>
      </c>
      <c r="Z2691" s="16" t="n">
        <f aca="false">X2691</f>
        <v>75.2112747254168</v>
      </c>
      <c r="AA2691" s="16" t="n">
        <f aca="false">_xlfn.xlookup(D2691,'WRSI Mil'!$H$5:$H$355,'WRSI Mil'!$AH$5:$AH$355)</f>
        <v>65.1863764356946</v>
      </c>
      <c r="AB2691" s="21" t="n">
        <f aca="false">AA2691/Z2691</f>
        <v>0.866710166443511</v>
      </c>
      <c r="AC2691" s="11"/>
      <c r="AD2691" s="11"/>
      <c r="AE2691" s="11"/>
      <c r="AF2691" s="22" t="n">
        <v>2023</v>
      </c>
      <c r="AG2691" s="22" t="s">
        <v>52</v>
      </c>
      <c r="AH2691" s="22" t="s">
        <v>53</v>
      </c>
      <c r="AI2691" s="22"/>
      <c r="AJ2691" s="23" t="n">
        <v>0.7</v>
      </c>
      <c r="AK2691" s="24" t="n">
        <v>100000</v>
      </c>
      <c r="AL2691" s="23" t="n">
        <v>0.8</v>
      </c>
      <c r="AM2691" s="24" t="n">
        <v>25000</v>
      </c>
      <c r="AN2691" s="23" t="n">
        <v>0.9</v>
      </c>
      <c r="AO2691" s="24" t="n">
        <v>10000</v>
      </c>
      <c r="AP2691" s="25" t="n">
        <f aca="false">IF(AB2691&lt;AJ2691,AK2691,IF(AB2691&lt;AL2691,AM2691,IF(AB2691&lt;=AN2691,AO2691,0)))</f>
        <v>10000</v>
      </c>
    </row>
    <row r="2692" customFormat="false" ht="15.65" hidden="false" customHeight="false" outlineLevel="0" collapsed="false">
      <c r="A2692" s="11" t="n">
        <f aca="false">A2691+1</f>
        <v>2850</v>
      </c>
      <c r="B2692" s="12" t="s">
        <v>1039</v>
      </c>
      <c r="C2692" s="12" t="s">
        <v>1040</v>
      </c>
      <c r="D2692" s="12" t="s">
        <v>1041</v>
      </c>
      <c r="E2692" s="12" t="s">
        <v>1042</v>
      </c>
      <c r="F2692" s="14" t="s">
        <v>1054</v>
      </c>
      <c r="G2692" s="13" t="s">
        <v>1044</v>
      </c>
      <c r="H2692" s="12" t="s">
        <v>48</v>
      </c>
      <c r="I2692" s="12"/>
      <c r="J2692" s="14"/>
      <c r="K2692" s="15" t="n">
        <v>45129</v>
      </c>
      <c r="L2692" s="14" t="s">
        <v>1045</v>
      </c>
      <c r="M2692" s="16" t="n">
        <v>1</v>
      </c>
      <c r="N2692" s="16" t="n">
        <v>1</v>
      </c>
      <c r="O2692" s="17" t="n">
        <v>100000</v>
      </c>
      <c r="P2692" s="17" t="n">
        <v>100000</v>
      </c>
      <c r="Q2692" s="18" t="n">
        <v>12600</v>
      </c>
      <c r="R2692" s="19" t="n">
        <f aca="false">IF(H2692="F",1,0)</f>
        <v>1</v>
      </c>
      <c r="S2692" s="19" t="n">
        <f aca="false">IF(H2692="M",1,0)</f>
        <v>0</v>
      </c>
      <c r="T2692" s="11" t="s">
        <v>2928</v>
      </c>
      <c r="U2692" s="11" t="s">
        <v>328</v>
      </c>
      <c r="V2692" s="24" t="n">
        <f aca="false">_xlfn.xlookup(D2692,'WRSI Fusion'!$H$4:$H$354,'WRSI Fusion'!$AI$4:$AI$354)</f>
        <v>55.491318817415</v>
      </c>
      <c r="W2692" s="16" t="n">
        <f aca="false">_xlfn.xlookup(D2692,'WRSI Maïs'!$H$4:$H$346,'WRSI Maïs'!$AG$4:$AG$346)</f>
        <v>71.7845657352728</v>
      </c>
      <c r="X2692" s="16" t="n">
        <f aca="false">_xlfn.xlookup(D2692,'WRSI Mil'!$H$5:$H$355,'WRSI Mil'!$AG$5:$AG$355)</f>
        <v>75.2112747254168</v>
      </c>
      <c r="Y2692" s="16" t="n">
        <f aca="false">_xlfn.xlookup(D2692,'WRSI Sorgho'!$H$4:$H$354,'WRSI Sorgho'!$AI$4:$AI$354)</f>
        <v>52.7268365690857</v>
      </c>
      <c r="Z2692" s="16" t="n">
        <f aca="false">X2692</f>
        <v>75.2112747254168</v>
      </c>
      <c r="AA2692" s="16" t="n">
        <f aca="false">_xlfn.xlookup(D2692,'WRSI Mil'!$H$5:$H$355,'WRSI Mil'!$AH$5:$AH$355)</f>
        <v>65.1863764356946</v>
      </c>
      <c r="AB2692" s="21" t="n">
        <f aca="false">AA2692/Z2692</f>
        <v>0.866710166443511</v>
      </c>
      <c r="AC2692" s="11"/>
      <c r="AD2692" s="11"/>
      <c r="AE2692" s="11"/>
      <c r="AF2692" s="22" t="n">
        <v>2023</v>
      </c>
      <c r="AG2692" s="22" t="s">
        <v>52</v>
      </c>
      <c r="AH2692" s="22" t="s">
        <v>53</v>
      </c>
      <c r="AI2692" s="22"/>
      <c r="AJ2692" s="23" t="n">
        <v>0.7</v>
      </c>
      <c r="AK2692" s="24" t="n">
        <v>100000</v>
      </c>
      <c r="AL2692" s="23" t="n">
        <v>0.8</v>
      </c>
      <c r="AM2692" s="24" t="n">
        <v>25000</v>
      </c>
      <c r="AN2692" s="23" t="n">
        <v>0.9</v>
      </c>
      <c r="AO2692" s="24" t="n">
        <v>10000</v>
      </c>
      <c r="AP2692" s="25" t="n">
        <f aca="false">IF(AB2692&lt;AJ2692,AK2692,IF(AB2692&lt;AL2692,AM2692,IF(AB2692&lt;=AN2692,AO2692,0)))</f>
        <v>10000</v>
      </c>
    </row>
    <row r="2693" customFormat="false" ht="15.65" hidden="false" customHeight="false" outlineLevel="0" collapsed="false">
      <c r="A2693" s="11" t="n">
        <f aca="false">A2692+1</f>
        <v>2851</v>
      </c>
      <c r="B2693" s="12" t="s">
        <v>1039</v>
      </c>
      <c r="C2693" s="12" t="s">
        <v>1040</v>
      </c>
      <c r="D2693" s="12" t="s">
        <v>1041</v>
      </c>
      <c r="E2693" s="12" t="s">
        <v>1042</v>
      </c>
      <c r="F2693" s="14" t="s">
        <v>1054</v>
      </c>
      <c r="G2693" s="13" t="s">
        <v>1044</v>
      </c>
      <c r="H2693" s="12" t="s">
        <v>48</v>
      </c>
      <c r="I2693" s="12"/>
      <c r="J2693" s="14"/>
      <c r="K2693" s="15" t="n">
        <v>45129</v>
      </c>
      <c r="L2693" s="14" t="s">
        <v>1045</v>
      </c>
      <c r="M2693" s="16" t="n">
        <v>1</v>
      </c>
      <c r="N2693" s="16" t="n">
        <v>1</v>
      </c>
      <c r="O2693" s="17" t="n">
        <v>100000</v>
      </c>
      <c r="P2693" s="17" t="n">
        <v>100000</v>
      </c>
      <c r="Q2693" s="18" t="n">
        <v>12600</v>
      </c>
      <c r="R2693" s="19" t="n">
        <f aca="false">IF(H2693="F",1,0)</f>
        <v>1</v>
      </c>
      <c r="S2693" s="19" t="n">
        <f aca="false">IF(H2693="M",1,0)</f>
        <v>0</v>
      </c>
      <c r="T2693" s="11" t="s">
        <v>2929</v>
      </c>
      <c r="U2693" s="11" t="s">
        <v>328</v>
      </c>
      <c r="V2693" s="24" t="n">
        <f aca="false">_xlfn.xlookup(D2693,'WRSI Fusion'!$H$4:$H$354,'WRSI Fusion'!$AI$4:$AI$354)</f>
        <v>55.491318817415</v>
      </c>
      <c r="W2693" s="16" t="n">
        <f aca="false">_xlfn.xlookup(D2693,'WRSI Maïs'!$H$4:$H$346,'WRSI Maïs'!$AG$4:$AG$346)</f>
        <v>71.7845657352728</v>
      </c>
      <c r="X2693" s="16" t="n">
        <f aca="false">_xlfn.xlookup(D2693,'WRSI Mil'!$H$5:$H$355,'WRSI Mil'!$AG$5:$AG$355)</f>
        <v>75.2112747254168</v>
      </c>
      <c r="Y2693" s="16" t="n">
        <f aca="false">_xlfn.xlookup(D2693,'WRSI Sorgho'!$H$4:$H$354,'WRSI Sorgho'!$AI$4:$AI$354)</f>
        <v>52.7268365690857</v>
      </c>
      <c r="Z2693" s="16" t="n">
        <f aca="false">X2693</f>
        <v>75.2112747254168</v>
      </c>
      <c r="AA2693" s="16" t="n">
        <f aca="false">_xlfn.xlookup(D2693,'WRSI Mil'!$H$5:$H$355,'WRSI Mil'!$AH$5:$AH$355)</f>
        <v>65.1863764356946</v>
      </c>
      <c r="AB2693" s="21" t="n">
        <f aca="false">AA2693/Z2693</f>
        <v>0.866710166443511</v>
      </c>
      <c r="AC2693" s="11"/>
      <c r="AD2693" s="11"/>
      <c r="AE2693" s="11"/>
      <c r="AF2693" s="22" t="n">
        <v>2023</v>
      </c>
      <c r="AG2693" s="22" t="s">
        <v>52</v>
      </c>
      <c r="AH2693" s="22" t="s">
        <v>53</v>
      </c>
      <c r="AI2693" s="22"/>
      <c r="AJ2693" s="23" t="n">
        <v>0.7</v>
      </c>
      <c r="AK2693" s="24" t="n">
        <v>100000</v>
      </c>
      <c r="AL2693" s="23" t="n">
        <v>0.8</v>
      </c>
      <c r="AM2693" s="24" t="n">
        <v>25000</v>
      </c>
      <c r="AN2693" s="23" t="n">
        <v>0.9</v>
      </c>
      <c r="AO2693" s="24" t="n">
        <v>10000</v>
      </c>
      <c r="AP2693" s="25" t="n">
        <f aca="false">IF(AB2693&lt;AJ2693,AK2693,IF(AB2693&lt;AL2693,AM2693,IF(AB2693&lt;=AN2693,AO2693,0)))</f>
        <v>10000</v>
      </c>
    </row>
    <row r="2694" customFormat="false" ht="15.65" hidden="false" customHeight="false" outlineLevel="0" collapsed="false">
      <c r="A2694" s="11" t="n">
        <f aca="false">A2693+1</f>
        <v>2852</v>
      </c>
      <c r="B2694" s="12" t="s">
        <v>1039</v>
      </c>
      <c r="C2694" s="12" t="s">
        <v>1040</v>
      </c>
      <c r="D2694" s="12" t="s">
        <v>1041</v>
      </c>
      <c r="E2694" s="12" t="s">
        <v>1042</v>
      </c>
      <c r="F2694" s="14" t="s">
        <v>1054</v>
      </c>
      <c r="G2694" s="13" t="s">
        <v>1044</v>
      </c>
      <c r="H2694" s="12" t="s">
        <v>48</v>
      </c>
      <c r="I2694" s="12"/>
      <c r="J2694" s="14"/>
      <c r="K2694" s="15" t="n">
        <v>45129</v>
      </c>
      <c r="L2694" s="14" t="s">
        <v>1045</v>
      </c>
      <c r="M2694" s="16" t="n">
        <v>1</v>
      </c>
      <c r="N2694" s="16" t="n">
        <v>1</v>
      </c>
      <c r="O2694" s="17" t="n">
        <v>100000</v>
      </c>
      <c r="P2694" s="17" t="n">
        <v>100000</v>
      </c>
      <c r="Q2694" s="18" t="n">
        <v>12600</v>
      </c>
      <c r="R2694" s="19" t="n">
        <f aca="false">IF(H2694="F",1,0)</f>
        <v>1</v>
      </c>
      <c r="S2694" s="19" t="n">
        <f aca="false">IF(H2694="M",1,0)</f>
        <v>0</v>
      </c>
      <c r="T2694" s="11" t="s">
        <v>2930</v>
      </c>
      <c r="U2694" s="11" t="s">
        <v>328</v>
      </c>
      <c r="V2694" s="24" t="n">
        <f aca="false">_xlfn.xlookup(D2694,'WRSI Fusion'!$H$4:$H$354,'WRSI Fusion'!$AI$4:$AI$354)</f>
        <v>55.491318817415</v>
      </c>
      <c r="W2694" s="16" t="n">
        <f aca="false">_xlfn.xlookup(D2694,'WRSI Maïs'!$H$4:$H$346,'WRSI Maïs'!$AG$4:$AG$346)</f>
        <v>71.7845657352728</v>
      </c>
      <c r="X2694" s="16" t="n">
        <f aca="false">_xlfn.xlookup(D2694,'WRSI Mil'!$H$5:$H$355,'WRSI Mil'!$AG$5:$AG$355)</f>
        <v>75.2112747254168</v>
      </c>
      <c r="Y2694" s="16" t="n">
        <f aca="false">_xlfn.xlookup(D2694,'WRSI Sorgho'!$H$4:$H$354,'WRSI Sorgho'!$AI$4:$AI$354)</f>
        <v>52.7268365690857</v>
      </c>
      <c r="Z2694" s="16" t="n">
        <f aca="false">X2694</f>
        <v>75.2112747254168</v>
      </c>
      <c r="AA2694" s="16" t="n">
        <f aca="false">_xlfn.xlookup(D2694,'WRSI Mil'!$H$5:$H$355,'WRSI Mil'!$AH$5:$AH$355)</f>
        <v>65.1863764356946</v>
      </c>
      <c r="AB2694" s="21" t="n">
        <f aca="false">AA2694/Z2694</f>
        <v>0.866710166443511</v>
      </c>
      <c r="AC2694" s="11"/>
      <c r="AD2694" s="11"/>
      <c r="AE2694" s="11"/>
      <c r="AF2694" s="22" t="n">
        <v>2023</v>
      </c>
      <c r="AG2694" s="22" t="s">
        <v>52</v>
      </c>
      <c r="AH2694" s="22" t="s">
        <v>53</v>
      </c>
      <c r="AI2694" s="22"/>
      <c r="AJ2694" s="23" t="n">
        <v>0.7</v>
      </c>
      <c r="AK2694" s="24" t="n">
        <v>100000</v>
      </c>
      <c r="AL2694" s="23" t="n">
        <v>0.8</v>
      </c>
      <c r="AM2694" s="24" t="n">
        <v>25000</v>
      </c>
      <c r="AN2694" s="23" t="n">
        <v>0.9</v>
      </c>
      <c r="AO2694" s="24" t="n">
        <v>10000</v>
      </c>
      <c r="AP2694" s="25" t="n">
        <f aca="false">IF(AB2694&lt;AJ2694,AK2694,IF(AB2694&lt;AL2694,AM2694,IF(AB2694&lt;=AN2694,AO2694,0)))</f>
        <v>10000</v>
      </c>
    </row>
    <row r="2695" customFormat="false" ht="15.65" hidden="false" customHeight="false" outlineLevel="0" collapsed="false">
      <c r="A2695" s="11" t="n">
        <f aca="false">A2694+1</f>
        <v>2853</v>
      </c>
      <c r="B2695" s="12" t="s">
        <v>1039</v>
      </c>
      <c r="C2695" s="12" t="s">
        <v>1040</v>
      </c>
      <c r="D2695" s="12" t="s">
        <v>1041</v>
      </c>
      <c r="E2695" s="12" t="s">
        <v>1042</v>
      </c>
      <c r="F2695" s="14" t="s">
        <v>1054</v>
      </c>
      <c r="G2695" s="13" t="s">
        <v>1044</v>
      </c>
      <c r="H2695" s="12" t="s">
        <v>55</v>
      </c>
      <c r="I2695" s="12"/>
      <c r="J2695" s="14"/>
      <c r="K2695" s="15" t="n">
        <v>45129</v>
      </c>
      <c r="L2695" s="14" t="s">
        <v>1045</v>
      </c>
      <c r="M2695" s="16" t="n">
        <v>1</v>
      </c>
      <c r="N2695" s="16" t="n">
        <v>1</v>
      </c>
      <c r="O2695" s="17" t="n">
        <v>100000</v>
      </c>
      <c r="P2695" s="17" t="n">
        <v>100000</v>
      </c>
      <c r="Q2695" s="18" t="n">
        <v>12600</v>
      </c>
      <c r="R2695" s="19" t="n">
        <f aca="false">IF(H2695="F",1,0)</f>
        <v>0</v>
      </c>
      <c r="S2695" s="19" t="n">
        <f aca="false">IF(H2695="M",1,0)</f>
        <v>1</v>
      </c>
      <c r="T2695" s="11" t="s">
        <v>2931</v>
      </c>
      <c r="U2695" s="11" t="s">
        <v>328</v>
      </c>
      <c r="V2695" s="24" t="n">
        <f aca="false">_xlfn.xlookup(D2695,'WRSI Fusion'!$H$4:$H$354,'WRSI Fusion'!$AI$4:$AI$354)</f>
        <v>55.491318817415</v>
      </c>
      <c r="W2695" s="16" t="n">
        <f aca="false">_xlfn.xlookup(D2695,'WRSI Maïs'!$H$4:$H$346,'WRSI Maïs'!$AG$4:$AG$346)</f>
        <v>71.7845657352728</v>
      </c>
      <c r="X2695" s="16" t="n">
        <f aca="false">_xlfn.xlookup(D2695,'WRSI Mil'!$H$5:$H$355,'WRSI Mil'!$AG$5:$AG$355)</f>
        <v>75.2112747254168</v>
      </c>
      <c r="Y2695" s="16" t="n">
        <f aca="false">_xlfn.xlookup(D2695,'WRSI Sorgho'!$H$4:$H$354,'WRSI Sorgho'!$AI$4:$AI$354)</f>
        <v>52.7268365690857</v>
      </c>
      <c r="Z2695" s="16" t="n">
        <f aca="false">X2695</f>
        <v>75.2112747254168</v>
      </c>
      <c r="AA2695" s="16" t="n">
        <f aca="false">_xlfn.xlookup(D2695,'WRSI Mil'!$H$5:$H$355,'WRSI Mil'!$AH$5:$AH$355)</f>
        <v>65.1863764356946</v>
      </c>
      <c r="AB2695" s="21" t="n">
        <f aca="false">AA2695/Z2695</f>
        <v>0.866710166443511</v>
      </c>
      <c r="AC2695" s="11"/>
      <c r="AD2695" s="11"/>
      <c r="AE2695" s="11"/>
      <c r="AF2695" s="22" t="n">
        <v>2023</v>
      </c>
      <c r="AG2695" s="22" t="s">
        <v>52</v>
      </c>
      <c r="AH2695" s="22" t="s">
        <v>53</v>
      </c>
      <c r="AI2695" s="22"/>
      <c r="AJ2695" s="23" t="n">
        <v>0.7</v>
      </c>
      <c r="AK2695" s="24" t="n">
        <v>100000</v>
      </c>
      <c r="AL2695" s="23" t="n">
        <v>0.8</v>
      </c>
      <c r="AM2695" s="24" t="n">
        <v>25000</v>
      </c>
      <c r="AN2695" s="23" t="n">
        <v>0.9</v>
      </c>
      <c r="AO2695" s="24" t="n">
        <v>10000</v>
      </c>
      <c r="AP2695" s="25" t="n">
        <f aca="false">IF(AB2695&lt;AJ2695,AK2695,IF(AB2695&lt;AL2695,AM2695,IF(AB2695&lt;=AN2695,AO2695,0)))</f>
        <v>10000</v>
      </c>
    </row>
    <row r="2696" customFormat="false" ht="15.65" hidden="false" customHeight="false" outlineLevel="0" collapsed="false">
      <c r="A2696" s="11" t="n">
        <f aca="false">A2695+1</f>
        <v>2854</v>
      </c>
      <c r="B2696" s="12" t="s">
        <v>1039</v>
      </c>
      <c r="C2696" s="12" t="s">
        <v>1040</v>
      </c>
      <c r="D2696" s="12" t="s">
        <v>1041</v>
      </c>
      <c r="E2696" s="12" t="s">
        <v>1042</v>
      </c>
      <c r="F2696" s="14" t="s">
        <v>1054</v>
      </c>
      <c r="G2696" s="13" t="s">
        <v>1044</v>
      </c>
      <c r="H2696" s="12" t="s">
        <v>48</v>
      </c>
      <c r="I2696" s="12"/>
      <c r="J2696" s="14"/>
      <c r="K2696" s="15" t="n">
        <v>45129</v>
      </c>
      <c r="L2696" s="14" t="s">
        <v>1045</v>
      </c>
      <c r="M2696" s="16" t="n">
        <v>1</v>
      </c>
      <c r="N2696" s="16" t="n">
        <v>1</v>
      </c>
      <c r="O2696" s="17" t="n">
        <v>100000</v>
      </c>
      <c r="P2696" s="17" t="n">
        <v>100000</v>
      </c>
      <c r="Q2696" s="18" t="n">
        <v>12600</v>
      </c>
      <c r="R2696" s="19" t="n">
        <f aca="false">IF(H2696="F",1,0)</f>
        <v>1</v>
      </c>
      <c r="S2696" s="19" t="n">
        <f aca="false">IF(H2696="M",1,0)</f>
        <v>0</v>
      </c>
      <c r="T2696" s="11" t="s">
        <v>2932</v>
      </c>
      <c r="U2696" s="11" t="s">
        <v>328</v>
      </c>
      <c r="V2696" s="24" t="n">
        <f aca="false">_xlfn.xlookup(D2696,'WRSI Fusion'!$H$4:$H$354,'WRSI Fusion'!$AI$4:$AI$354)</f>
        <v>55.491318817415</v>
      </c>
      <c r="W2696" s="16" t="n">
        <f aca="false">_xlfn.xlookup(D2696,'WRSI Maïs'!$H$4:$H$346,'WRSI Maïs'!$AG$4:$AG$346)</f>
        <v>71.7845657352728</v>
      </c>
      <c r="X2696" s="16" t="n">
        <f aca="false">_xlfn.xlookup(D2696,'WRSI Mil'!$H$5:$H$355,'WRSI Mil'!$AG$5:$AG$355)</f>
        <v>75.2112747254168</v>
      </c>
      <c r="Y2696" s="16" t="n">
        <f aca="false">_xlfn.xlookup(D2696,'WRSI Sorgho'!$H$4:$H$354,'WRSI Sorgho'!$AI$4:$AI$354)</f>
        <v>52.7268365690857</v>
      </c>
      <c r="Z2696" s="16" t="n">
        <f aca="false">X2696</f>
        <v>75.2112747254168</v>
      </c>
      <c r="AA2696" s="16" t="n">
        <f aca="false">_xlfn.xlookup(D2696,'WRSI Mil'!$H$5:$H$355,'WRSI Mil'!$AH$5:$AH$355)</f>
        <v>65.1863764356946</v>
      </c>
      <c r="AB2696" s="21" t="n">
        <f aca="false">AA2696/Z2696</f>
        <v>0.866710166443511</v>
      </c>
      <c r="AC2696" s="11"/>
      <c r="AD2696" s="11"/>
      <c r="AE2696" s="11"/>
      <c r="AF2696" s="22" t="n">
        <v>2023</v>
      </c>
      <c r="AG2696" s="22" t="s">
        <v>52</v>
      </c>
      <c r="AH2696" s="22" t="s">
        <v>53</v>
      </c>
      <c r="AI2696" s="22"/>
      <c r="AJ2696" s="23" t="n">
        <v>0.7</v>
      </c>
      <c r="AK2696" s="24" t="n">
        <v>100000</v>
      </c>
      <c r="AL2696" s="23" t="n">
        <v>0.8</v>
      </c>
      <c r="AM2696" s="24" t="n">
        <v>25000</v>
      </c>
      <c r="AN2696" s="23" t="n">
        <v>0.9</v>
      </c>
      <c r="AO2696" s="24" t="n">
        <v>10000</v>
      </c>
      <c r="AP2696" s="25" t="n">
        <f aca="false">IF(AB2696&lt;AJ2696,AK2696,IF(AB2696&lt;AL2696,AM2696,IF(AB2696&lt;=AN2696,AO2696,0)))</f>
        <v>10000</v>
      </c>
    </row>
    <row r="2697" customFormat="false" ht="15.65" hidden="false" customHeight="false" outlineLevel="0" collapsed="false">
      <c r="A2697" s="11" t="n">
        <f aca="false">A2696+1</f>
        <v>2855</v>
      </c>
      <c r="B2697" s="12" t="s">
        <v>1039</v>
      </c>
      <c r="C2697" s="12" t="s">
        <v>1040</v>
      </c>
      <c r="D2697" s="12" t="s">
        <v>1041</v>
      </c>
      <c r="E2697" s="12" t="s">
        <v>1042</v>
      </c>
      <c r="F2697" s="14" t="s">
        <v>1054</v>
      </c>
      <c r="G2697" s="13" t="s">
        <v>1044</v>
      </c>
      <c r="H2697" s="12" t="s">
        <v>55</v>
      </c>
      <c r="I2697" s="12"/>
      <c r="J2697" s="14"/>
      <c r="K2697" s="15" t="n">
        <v>45129</v>
      </c>
      <c r="L2697" s="14" t="s">
        <v>1045</v>
      </c>
      <c r="M2697" s="16" t="n">
        <v>1</v>
      </c>
      <c r="N2697" s="16" t="n">
        <v>1</v>
      </c>
      <c r="O2697" s="17" t="n">
        <v>100000</v>
      </c>
      <c r="P2697" s="17" t="n">
        <v>100000</v>
      </c>
      <c r="Q2697" s="18" t="n">
        <v>12600</v>
      </c>
      <c r="R2697" s="19" t="n">
        <f aca="false">IF(H2697="F",1,0)</f>
        <v>0</v>
      </c>
      <c r="S2697" s="19" t="n">
        <f aca="false">IF(H2697="M",1,0)</f>
        <v>1</v>
      </c>
      <c r="T2697" s="11" t="s">
        <v>2933</v>
      </c>
      <c r="U2697" s="11" t="s">
        <v>328</v>
      </c>
      <c r="V2697" s="24" t="n">
        <f aca="false">_xlfn.xlookup(D2697,'WRSI Fusion'!$H$4:$H$354,'WRSI Fusion'!$AI$4:$AI$354)</f>
        <v>55.491318817415</v>
      </c>
      <c r="W2697" s="16" t="n">
        <f aca="false">_xlfn.xlookup(D2697,'WRSI Maïs'!$H$4:$H$346,'WRSI Maïs'!$AG$4:$AG$346)</f>
        <v>71.7845657352728</v>
      </c>
      <c r="X2697" s="16" t="n">
        <f aca="false">_xlfn.xlookup(D2697,'WRSI Mil'!$H$5:$H$355,'WRSI Mil'!$AG$5:$AG$355)</f>
        <v>75.2112747254168</v>
      </c>
      <c r="Y2697" s="16" t="n">
        <f aca="false">_xlfn.xlookup(D2697,'WRSI Sorgho'!$H$4:$H$354,'WRSI Sorgho'!$AI$4:$AI$354)</f>
        <v>52.7268365690857</v>
      </c>
      <c r="Z2697" s="16" t="n">
        <f aca="false">X2697</f>
        <v>75.2112747254168</v>
      </c>
      <c r="AA2697" s="16" t="n">
        <f aca="false">_xlfn.xlookup(D2697,'WRSI Mil'!$H$5:$H$355,'WRSI Mil'!$AH$5:$AH$355)</f>
        <v>65.1863764356946</v>
      </c>
      <c r="AB2697" s="21" t="n">
        <f aca="false">AA2697/Z2697</f>
        <v>0.866710166443511</v>
      </c>
      <c r="AC2697" s="11"/>
      <c r="AD2697" s="11"/>
      <c r="AE2697" s="11"/>
      <c r="AF2697" s="22" t="n">
        <v>2023</v>
      </c>
      <c r="AG2697" s="22" t="s">
        <v>52</v>
      </c>
      <c r="AH2697" s="22" t="s">
        <v>53</v>
      </c>
      <c r="AI2697" s="22"/>
      <c r="AJ2697" s="23" t="n">
        <v>0.7</v>
      </c>
      <c r="AK2697" s="24" t="n">
        <v>100000</v>
      </c>
      <c r="AL2697" s="23" t="n">
        <v>0.8</v>
      </c>
      <c r="AM2697" s="24" t="n">
        <v>25000</v>
      </c>
      <c r="AN2697" s="23" t="n">
        <v>0.9</v>
      </c>
      <c r="AO2697" s="24" t="n">
        <v>10000</v>
      </c>
      <c r="AP2697" s="25" t="n">
        <f aca="false">IF(AB2697&lt;AJ2697,AK2697,IF(AB2697&lt;AL2697,AM2697,IF(AB2697&lt;=AN2697,AO2697,0)))</f>
        <v>10000</v>
      </c>
    </row>
    <row r="2698" customFormat="false" ht="15.65" hidden="false" customHeight="false" outlineLevel="0" collapsed="false">
      <c r="A2698" s="11" t="n">
        <f aca="false">A2697+1</f>
        <v>2856</v>
      </c>
      <c r="B2698" s="12" t="s">
        <v>1039</v>
      </c>
      <c r="C2698" s="12" t="s">
        <v>1040</v>
      </c>
      <c r="D2698" s="12" t="s">
        <v>1041</v>
      </c>
      <c r="E2698" s="12" t="s">
        <v>1042</v>
      </c>
      <c r="F2698" s="14" t="s">
        <v>1054</v>
      </c>
      <c r="G2698" s="13" t="s">
        <v>1044</v>
      </c>
      <c r="H2698" s="12" t="s">
        <v>55</v>
      </c>
      <c r="I2698" s="12"/>
      <c r="J2698" s="14"/>
      <c r="K2698" s="15" t="n">
        <v>45129</v>
      </c>
      <c r="L2698" s="14" t="s">
        <v>1045</v>
      </c>
      <c r="M2698" s="16" t="n">
        <v>1</v>
      </c>
      <c r="N2698" s="16" t="n">
        <v>1</v>
      </c>
      <c r="O2698" s="17" t="n">
        <v>100000</v>
      </c>
      <c r="P2698" s="17" t="n">
        <v>100000</v>
      </c>
      <c r="Q2698" s="18" t="n">
        <v>12600</v>
      </c>
      <c r="R2698" s="19" t="n">
        <f aca="false">IF(H2698="F",1,0)</f>
        <v>0</v>
      </c>
      <c r="S2698" s="19" t="n">
        <f aca="false">IF(H2698="M",1,0)</f>
        <v>1</v>
      </c>
      <c r="T2698" s="11" t="s">
        <v>2934</v>
      </c>
      <c r="U2698" s="11" t="s">
        <v>328</v>
      </c>
      <c r="V2698" s="24" t="n">
        <f aca="false">_xlfn.xlookup(D2698,'WRSI Fusion'!$H$4:$H$354,'WRSI Fusion'!$AI$4:$AI$354)</f>
        <v>55.491318817415</v>
      </c>
      <c r="W2698" s="16" t="n">
        <f aca="false">_xlfn.xlookup(D2698,'WRSI Maïs'!$H$4:$H$346,'WRSI Maïs'!$AG$4:$AG$346)</f>
        <v>71.7845657352728</v>
      </c>
      <c r="X2698" s="16" t="n">
        <f aca="false">_xlfn.xlookup(D2698,'WRSI Mil'!$H$5:$H$355,'WRSI Mil'!$AG$5:$AG$355)</f>
        <v>75.2112747254168</v>
      </c>
      <c r="Y2698" s="16" t="n">
        <f aca="false">_xlfn.xlookup(D2698,'WRSI Sorgho'!$H$4:$H$354,'WRSI Sorgho'!$AI$4:$AI$354)</f>
        <v>52.7268365690857</v>
      </c>
      <c r="Z2698" s="16" t="n">
        <f aca="false">X2698</f>
        <v>75.2112747254168</v>
      </c>
      <c r="AA2698" s="16" t="n">
        <f aca="false">_xlfn.xlookup(D2698,'WRSI Mil'!$H$5:$H$355,'WRSI Mil'!$AH$5:$AH$355)</f>
        <v>65.1863764356946</v>
      </c>
      <c r="AB2698" s="21" t="n">
        <f aca="false">AA2698/Z2698</f>
        <v>0.866710166443511</v>
      </c>
      <c r="AC2698" s="11"/>
      <c r="AD2698" s="11"/>
      <c r="AE2698" s="11"/>
      <c r="AF2698" s="22" t="n">
        <v>2023</v>
      </c>
      <c r="AG2698" s="22" t="s">
        <v>52</v>
      </c>
      <c r="AH2698" s="22" t="s">
        <v>53</v>
      </c>
      <c r="AI2698" s="22"/>
      <c r="AJ2698" s="23" t="n">
        <v>0.7</v>
      </c>
      <c r="AK2698" s="24" t="n">
        <v>100000</v>
      </c>
      <c r="AL2698" s="23" t="n">
        <v>0.8</v>
      </c>
      <c r="AM2698" s="24" t="n">
        <v>25000</v>
      </c>
      <c r="AN2698" s="23" t="n">
        <v>0.9</v>
      </c>
      <c r="AO2698" s="24" t="n">
        <v>10000</v>
      </c>
      <c r="AP2698" s="25" t="n">
        <f aca="false">IF(AB2698&lt;AJ2698,AK2698,IF(AB2698&lt;AL2698,AM2698,IF(AB2698&lt;=AN2698,AO2698,0)))</f>
        <v>10000</v>
      </c>
    </row>
    <row r="2699" customFormat="false" ht="15.65" hidden="false" customHeight="false" outlineLevel="0" collapsed="false">
      <c r="A2699" s="11" t="n">
        <f aca="false">A2698+1</f>
        <v>2857</v>
      </c>
      <c r="B2699" s="12" t="s">
        <v>1039</v>
      </c>
      <c r="C2699" s="12" t="s">
        <v>1040</v>
      </c>
      <c r="D2699" s="12" t="s">
        <v>1041</v>
      </c>
      <c r="E2699" s="12" t="s">
        <v>1042</v>
      </c>
      <c r="F2699" s="14" t="s">
        <v>1054</v>
      </c>
      <c r="G2699" s="13" t="s">
        <v>1044</v>
      </c>
      <c r="H2699" s="12" t="s">
        <v>48</v>
      </c>
      <c r="I2699" s="12"/>
      <c r="J2699" s="14"/>
      <c r="K2699" s="15" t="n">
        <v>45129</v>
      </c>
      <c r="L2699" s="14" t="s">
        <v>1045</v>
      </c>
      <c r="M2699" s="16" t="n">
        <v>1</v>
      </c>
      <c r="N2699" s="16" t="n">
        <v>1</v>
      </c>
      <c r="O2699" s="17" t="n">
        <v>100000</v>
      </c>
      <c r="P2699" s="17" t="n">
        <v>100000</v>
      </c>
      <c r="Q2699" s="18" t="n">
        <v>12600</v>
      </c>
      <c r="R2699" s="19" t="n">
        <f aca="false">IF(H2699="F",1,0)</f>
        <v>1</v>
      </c>
      <c r="S2699" s="19" t="n">
        <f aca="false">IF(H2699="M",1,0)</f>
        <v>0</v>
      </c>
      <c r="T2699" s="11" t="s">
        <v>2935</v>
      </c>
      <c r="U2699" s="11" t="s">
        <v>328</v>
      </c>
      <c r="V2699" s="24" t="n">
        <f aca="false">_xlfn.xlookup(D2699,'WRSI Fusion'!$H$4:$H$354,'WRSI Fusion'!$AI$4:$AI$354)</f>
        <v>55.491318817415</v>
      </c>
      <c r="W2699" s="16" t="n">
        <f aca="false">_xlfn.xlookup(D2699,'WRSI Maïs'!$H$4:$H$346,'WRSI Maïs'!$AG$4:$AG$346)</f>
        <v>71.7845657352728</v>
      </c>
      <c r="X2699" s="16" t="n">
        <f aca="false">_xlfn.xlookup(D2699,'WRSI Mil'!$H$5:$H$355,'WRSI Mil'!$AG$5:$AG$355)</f>
        <v>75.2112747254168</v>
      </c>
      <c r="Y2699" s="16" t="n">
        <f aca="false">_xlfn.xlookup(D2699,'WRSI Sorgho'!$H$4:$H$354,'WRSI Sorgho'!$AI$4:$AI$354)</f>
        <v>52.7268365690857</v>
      </c>
      <c r="Z2699" s="16" t="n">
        <f aca="false">X2699</f>
        <v>75.2112747254168</v>
      </c>
      <c r="AA2699" s="16" t="n">
        <f aca="false">_xlfn.xlookup(D2699,'WRSI Mil'!$H$5:$H$355,'WRSI Mil'!$AH$5:$AH$355)</f>
        <v>65.1863764356946</v>
      </c>
      <c r="AB2699" s="21" t="n">
        <f aca="false">AA2699/Z2699</f>
        <v>0.866710166443511</v>
      </c>
      <c r="AC2699" s="11"/>
      <c r="AD2699" s="11"/>
      <c r="AE2699" s="11"/>
      <c r="AF2699" s="22" t="n">
        <v>2023</v>
      </c>
      <c r="AG2699" s="22" t="s">
        <v>52</v>
      </c>
      <c r="AH2699" s="22" t="s">
        <v>53</v>
      </c>
      <c r="AI2699" s="22"/>
      <c r="AJ2699" s="23" t="n">
        <v>0.7</v>
      </c>
      <c r="AK2699" s="24" t="n">
        <v>100000</v>
      </c>
      <c r="AL2699" s="23" t="n">
        <v>0.8</v>
      </c>
      <c r="AM2699" s="24" t="n">
        <v>25000</v>
      </c>
      <c r="AN2699" s="23" t="n">
        <v>0.9</v>
      </c>
      <c r="AO2699" s="24" t="n">
        <v>10000</v>
      </c>
      <c r="AP2699" s="25" t="n">
        <f aca="false">IF(AB2699&lt;AJ2699,AK2699,IF(AB2699&lt;AL2699,AM2699,IF(AB2699&lt;=AN2699,AO2699,0)))</f>
        <v>10000</v>
      </c>
    </row>
    <row r="2700" customFormat="false" ht="15.65" hidden="false" customHeight="false" outlineLevel="0" collapsed="false">
      <c r="A2700" s="11" t="n">
        <f aca="false">A2699+1</f>
        <v>2858</v>
      </c>
      <c r="B2700" s="12" t="s">
        <v>1039</v>
      </c>
      <c r="C2700" s="12" t="s">
        <v>1040</v>
      </c>
      <c r="D2700" s="12" t="s">
        <v>1041</v>
      </c>
      <c r="E2700" s="12" t="s">
        <v>1042</v>
      </c>
      <c r="F2700" s="14" t="s">
        <v>1054</v>
      </c>
      <c r="G2700" s="13" t="s">
        <v>1044</v>
      </c>
      <c r="H2700" s="12" t="s">
        <v>48</v>
      </c>
      <c r="I2700" s="12"/>
      <c r="J2700" s="14"/>
      <c r="K2700" s="15" t="n">
        <v>45129</v>
      </c>
      <c r="L2700" s="14" t="s">
        <v>1045</v>
      </c>
      <c r="M2700" s="16" t="n">
        <v>1</v>
      </c>
      <c r="N2700" s="16" t="n">
        <v>1</v>
      </c>
      <c r="O2700" s="17" t="n">
        <v>100000</v>
      </c>
      <c r="P2700" s="17" t="n">
        <v>100000</v>
      </c>
      <c r="Q2700" s="18" t="n">
        <v>12600</v>
      </c>
      <c r="R2700" s="19" t="n">
        <f aca="false">IF(H2700="F",1,0)</f>
        <v>1</v>
      </c>
      <c r="S2700" s="19" t="n">
        <f aca="false">IF(H2700="M",1,0)</f>
        <v>0</v>
      </c>
      <c r="T2700" s="11" t="s">
        <v>2936</v>
      </c>
      <c r="U2700" s="11" t="s">
        <v>328</v>
      </c>
      <c r="V2700" s="24" t="n">
        <f aca="false">_xlfn.xlookup(D2700,'WRSI Fusion'!$H$4:$H$354,'WRSI Fusion'!$AI$4:$AI$354)</f>
        <v>55.491318817415</v>
      </c>
      <c r="W2700" s="16" t="n">
        <f aca="false">_xlfn.xlookup(D2700,'WRSI Maïs'!$H$4:$H$346,'WRSI Maïs'!$AG$4:$AG$346)</f>
        <v>71.7845657352728</v>
      </c>
      <c r="X2700" s="16" t="n">
        <f aca="false">_xlfn.xlookup(D2700,'WRSI Mil'!$H$5:$H$355,'WRSI Mil'!$AG$5:$AG$355)</f>
        <v>75.2112747254168</v>
      </c>
      <c r="Y2700" s="16" t="n">
        <f aca="false">_xlfn.xlookup(D2700,'WRSI Sorgho'!$H$4:$H$354,'WRSI Sorgho'!$AI$4:$AI$354)</f>
        <v>52.7268365690857</v>
      </c>
      <c r="Z2700" s="16" t="n">
        <f aca="false">X2700</f>
        <v>75.2112747254168</v>
      </c>
      <c r="AA2700" s="16" t="n">
        <f aca="false">_xlfn.xlookup(D2700,'WRSI Mil'!$H$5:$H$355,'WRSI Mil'!$AH$5:$AH$355)</f>
        <v>65.1863764356946</v>
      </c>
      <c r="AB2700" s="21" t="n">
        <f aca="false">AA2700/Z2700</f>
        <v>0.866710166443511</v>
      </c>
      <c r="AC2700" s="11"/>
      <c r="AD2700" s="11"/>
      <c r="AE2700" s="11"/>
      <c r="AF2700" s="22" t="n">
        <v>2023</v>
      </c>
      <c r="AG2700" s="22" t="s">
        <v>52</v>
      </c>
      <c r="AH2700" s="22" t="s">
        <v>53</v>
      </c>
      <c r="AI2700" s="22"/>
      <c r="AJ2700" s="23" t="n">
        <v>0.7</v>
      </c>
      <c r="AK2700" s="24" t="n">
        <v>100000</v>
      </c>
      <c r="AL2700" s="23" t="n">
        <v>0.8</v>
      </c>
      <c r="AM2700" s="24" t="n">
        <v>25000</v>
      </c>
      <c r="AN2700" s="23" t="n">
        <v>0.9</v>
      </c>
      <c r="AO2700" s="24" t="n">
        <v>10000</v>
      </c>
      <c r="AP2700" s="25" t="n">
        <f aca="false">IF(AB2700&lt;AJ2700,AK2700,IF(AB2700&lt;AL2700,AM2700,IF(AB2700&lt;=AN2700,AO2700,0)))</f>
        <v>10000</v>
      </c>
    </row>
    <row r="2701" customFormat="false" ht="15.65" hidden="false" customHeight="false" outlineLevel="0" collapsed="false">
      <c r="A2701" s="11" t="n">
        <f aca="false">A2700+1</f>
        <v>2859</v>
      </c>
      <c r="B2701" s="12" t="s">
        <v>1039</v>
      </c>
      <c r="C2701" s="12" t="s">
        <v>1040</v>
      </c>
      <c r="D2701" s="12" t="s">
        <v>1041</v>
      </c>
      <c r="E2701" s="12" t="s">
        <v>1042</v>
      </c>
      <c r="F2701" s="14" t="s">
        <v>1054</v>
      </c>
      <c r="G2701" s="13" t="s">
        <v>1044</v>
      </c>
      <c r="H2701" s="12" t="s">
        <v>48</v>
      </c>
      <c r="I2701" s="12"/>
      <c r="J2701" s="14"/>
      <c r="K2701" s="15" t="n">
        <v>45129</v>
      </c>
      <c r="L2701" s="14" t="s">
        <v>1045</v>
      </c>
      <c r="M2701" s="16" t="n">
        <v>1</v>
      </c>
      <c r="N2701" s="16" t="n">
        <v>1</v>
      </c>
      <c r="O2701" s="17" t="n">
        <v>100000</v>
      </c>
      <c r="P2701" s="17" t="n">
        <v>100000</v>
      </c>
      <c r="Q2701" s="18" t="n">
        <v>12600</v>
      </c>
      <c r="R2701" s="19" t="n">
        <f aca="false">IF(H2701="F",1,0)</f>
        <v>1</v>
      </c>
      <c r="S2701" s="19" t="n">
        <f aca="false">IF(H2701="M",1,0)</f>
        <v>0</v>
      </c>
      <c r="T2701" s="11" t="s">
        <v>2937</v>
      </c>
      <c r="U2701" s="11" t="s">
        <v>328</v>
      </c>
      <c r="V2701" s="24" t="n">
        <f aca="false">_xlfn.xlookup(D2701,'WRSI Fusion'!$H$4:$H$354,'WRSI Fusion'!$AI$4:$AI$354)</f>
        <v>55.491318817415</v>
      </c>
      <c r="W2701" s="16" t="n">
        <f aca="false">_xlfn.xlookup(D2701,'WRSI Maïs'!$H$4:$H$346,'WRSI Maïs'!$AG$4:$AG$346)</f>
        <v>71.7845657352728</v>
      </c>
      <c r="X2701" s="16" t="n">
        <f aca="false">_xlfn.xlookup(D2701,'WRSI Mil'!$H$5:$H$355,'WRSI Mil'!$AG$5:$AG$355)</f>
        <v>75.2112747254168</v>
      </c>
      <c r="Y2701" s="16" t="n">
        <f aca="false">_xlfn.xlookup(D2701,'WRSI Sorgho'!$H$4:$H$354,'WRSI Sorgho'!$AI$4:$AI$354)</f>
        <v>52.7268365690857</v>
      </c>
      <c r="Z2701" s="16" t="n">
        <f aca="false">X2701</f>
        <v>75.2112747254168</v>
      </c>
      <c r="AA2701" s="16" t="n">
        <f aca="false">_xlfn.xlookup(D2701,'WRSI Mil'!$H$5:$H$355,'WRSI Mil'!$AH$5:$AH$355)</f>
        <v>65.1863764356946</v>
      </c>
      <c r="AB2701" s="21" t="n">
        <f aca="false">AA2701/Z2701</f>
        <v>0.866710166443511</v>
      </c>
      <c r="AC2701" s="11"/>
      <c r="AD2701" s="11"/>
      <c r="AE2701" s="11"/>
      <c r="AF2701" s="22" t="n">
        <v>2023</v>
      </c>
      <c r="AG2701" s="22" t="s">
        <v>52</v>
      </c>
      <c r="AH2701" s="22" t="s">
        <v>53</v>
      </c>
      <c r="AI2701" s="22"/>
      <c r="AJ2701" s="23" t="n">
        <v>0.7</v>
      </c>
      <c r="AK2701" s="24" t="n">
        <v>100000</v>
      </c>
      <c r="AL2701" s="23" t="n">
        <v>0.8</v>
      </c>
      <c r="AM2701" s="24" t="n">
        <v>25000</v>
      </c>
      <c r="AN2701" s="23" t="n">
        <v>0.9</v>
      </c>
      <c r="AO2701" s="24" t="n">
        <v>10000</v>
      </c>
      <c r="AP2701" s="25" t="n">
        <f aca="false">IF(AB2701&lt;AJ2701,AK2701,IF(AB2701&lt;AL2701,AM2701,IF(AB2701&lt;=AN2701,AO2701,0)))</f>
        <v>10000</v>
      </c>
    </row>
    <row r="2702" customFormat="false" ht="15.65" hidden="false" customHeight="false" outlineLevel="0" collapsed="false">
      <c r="A2702" s="11" t="n">
        <f aca="false">A2701+1</f>
        <v>2860</v>
      </c>
      <c r="B2702" s="12" t="s">
        <v>1039</v>
      </c>
      <c r="C2702" s="12" t="s">
        <v>1040</v>
      </c>
      <c r="D2702" s="12" t="s">
        <v>1041</v>
      </c>
      <c r="E2702" s="12" t="s">
        <v>1042</v>
      </c>
      <c r="F2702" s="14" t="s">
        <v>1054</v>
      </c>
      <c r="G2702" s="13" t="s">
        <v>1044</v>
      </c>
      <c r="H2702" s="12" t="s">
        <v>48</v>
      </c>
      <c r="I2702" s="12"/>
      <c r="J2702" s="14"/>
      <c r="K2702" s="15" t="n">
        <v>45129</v>
      </c>
      <c r="L2702" s="14" t="s">
        <v>1045</v>
      </c>
      <c r="M2702" s="16" t="n">
        <v>1</v>
      </c>
      <c r="N2702" s="16" t="n">
        <v>1</v>
      </c>
      <c r="O2702" s="17" t="n">
        <v>100000</v>
      </c>
      <c r="P2702" s="17" t="n">
        <v>100000</v>
      </c>
      <c r="Q2702" s="18" t="n">
        <v>12600</v>
      </c>
      <c r="R2702" s="19" t="n">
        <f aca="false">IF(H2702="F",1,0)</f>
        <v>1</v>
      </c>
      <c r="S2702" s="19" t="n">
        <f aca="false">IF(H2702="M",1,0)</f>
        <v>0</v>
      </c>
      <c r="T2702" s="11" t="s">
        <v>2938</v>
      </c>
      <c r="U2702" s="11" t="s">
        <v>328</v>
      </c>
      <c r="V2702" s="24" t="n">
        <f aca="false">_xlfn.xlookup(D2702,'WRSI Fusion'!$H$4:$H$354,'WRSI Fusion'!$AI$4:$AI$354)</f>
        <v>55.491318817415</v>
      </c>
      <c r="W2702" s="16" t="n">
        <f aca="false">_xlfn.xlookup(D2702,'WRSI Maïs'!$H$4:$H$346,'WRSI Maïs'!$AG$4:$AG$346)</f>
        <v>71.7845657352728</v>
      </c>
      <c r="X2702" s="16" t="n">
        <f aca="false">_xlfn.xlookup(D2702,'WRSI Mil'!$H$5:$H$355,'WRSI Mil'!$AG$5:$AG$355)</f>
        <v>75.2112747254168</v>
      </c>
      <c r="Y2702" s="16" t="n">
        <f aca="false">_xlfn.xlookup(D2702,'WRSI Sorgho'!$H$4:$H$354,'WRSI Sorgho'!$AI$4:$AI$354)</f>
        <v>52.7268365690857</v>
      </c>
      <c r="Z2702" s="16" t="n">
        <f aca="false">X2702</f>
        <v>75.2112747254168</v>
      </c>
      <c r="AA2702" s="16" t="n">
        <f aca="false">_xlfn.xlookup(D2702,'WRSI Mil'!$H$5:$H$355,'WRSI Mil'!$AH$5:$AH$355)</f>
        <v>65.1863764356946</v>
      </c>
      <c r="AB2702" s="21" t="n">
        <f aca="false">AA2702/Z2702</f>
        <v>0.866710166443511</v>
      </c>
      <c r="AC2702" s="11"/>
      <c r="AD2702" s="11"/>
      <c r="AE2702" s="11"/>
      <c r="AF2702" s="22" t="n">
        <v>2023</v>
      </c>
      <c r="AG2702" s="22" t="s">
        <v>52</v>
      </c>
      <c r="AH2702" s="22" t="s">
        <v>53</v>
      </c>
      <c r="AI2702" s="22"/>
      <c r="AJ2702" s="23" t="n">
        <v>0.7</v>
      </c>
      <c r="AK2702" s="24" t="n">
        <v>100000</v>
      </c>
      <c r="AL2702" s="23" t="n">
        <v>0.8</v>
      </c>
      <c r="AM2702" s="24" t="n">
        <v>25000</v>
      </c>
      <c r="AN2702" s="23" t="n">
        <v>0.9</v>
      </c>
      <c r="AO2702" s="24" t="n">
        <v>10000</v>
      </c>
      <c r="AP2702" s="25" t="n">
        <f aca="false">IF(AB2702&lt;AJ2702,AK2702,IF(AB2702&lt;AL2702,AM2702,IF(AB2702&lt;=AN2702,AO2702,0)))</f>
        <v>10000</v>
      </c>
    </row>
    <row r="2703" customFormat="false" ht="15.65" hidden="false" customHeight="false" outlineLevel="0" collapsed="false">
      <c r="A2703" s="11" t="n">
        <f aca="false">A2702+1</f>
        <v>2861</v>
      </c>
      <c r="B2703" s="12" t="s">
        <v>1039</v>
      </c>
      <c r="C2703" s="12" t="s">
        <v>1040</v>
      </c>
      <c r="D2703" s="12" t="s">
        <v>1041</v>
      </c>
      <c r="E2703" s="12" t="s">
        <v>1042</v>
      </c>
      <c r="F2703" s="14" t="s">
        <v>1054</v>
      </c>
      <c r="G2703" s="13" t="s">
        <v>1044</v>
      </c>
      <c r="H2703" s="12" t="s">
        <v>48</v>
      </c>
      <c r="I2703" s="12"/>
      <c r="J2703" s="14"/>
      <c r="K2703" s="15" t="n">
        <v>45129</v>
      </c>
      <c r="L2703" s="14" t="s">
        <v>1045</v>
      </c>
      <c r="M2703" s="16" t="n">
        <v>1</v>
      </c>
      <c r="N2703" s="16" t="n">
        <v>1</v>
      </c>
      <c r="O2703" s="17" t="n">
        <v>100000</v>
      </c>
      <c r="P2703" s="17" t="n">
        <v>100000</v>
      </c>
      <c r="Q2703" s="18" t="n">
        <v>12600</v>
      </c>
      <c r="R2703" s="19" t="n">
        <f aca="false">IF(H2703="F",1,0)</f>
        <v>1</v>
      </c>
      <c r="S2703" s="19" t="n">
        <f aca="false">IF(H2703="M",1,0)</f>
        <v>0</v>
      </c>
      <c r="T2703" s="11" t="s">
        <v>2939</v>
      </c>
      <c r="U2703" s="11" t="s">
        <v>328</v>
      </c>
      <c r="V2703" s="24" t="n">
        <f aca="false">_xlfn.xlookup(D2703,'WRSI Fusion'!$H$4:$H$354,'WRSI Fusion'!$AI$4:$AI$354)</f>
        <v>55.491318817415</v>
      </c>
      <c r="W2703" s="16" t="n">
        <f aca="false">_xlfn.xlookup(D2703,'WRSI Maïs'!$H$4:$H$346,'WRSI Maïs'!$AG$4:$AG$346)</f>
        <v>71.7845657352728</v>
      </c>
      <c r="X2703" s="16" t="n">
        <f aca="false">_xlfn.xlookup(D2703,'WRSI Mil'!$H$5:$H$355,'WRSI Mil'!$AG$5:$AG$355)</f>
        <v>75.2112747254168</v>
      </c>
      <c r="Y2703" s="16" t="n">
        <f aca="false">_xlfn.xlookup(D2703,'WRSI Sorgho'!$H$4:$H$354,'WRSI Sorgho'!$AI$4:$AI$354)</f>
        <v>52.7268365690857</v>
      </c>
      <c r="Z2703" s="16" t="n">
        <f aca="false">X2703</f>
        <v>75.2112747254168</v>
      </c>
      <c r="AA2703" s="16" t="n">
        <f aca="false">_xlfn.xlookup(D2703,'WRSI Mil'!$H$5:$H$355,'WRSI Mil'!$AH$5:$AH$355)</f>
        <v>65.1863764356946</v>
      </c>
      <c r="AB2703" s="21" t="n">
        <f aca="false">AA2703/Z2703</f>
        <v>0.866710166443511</v>
      </c>
      <c r="AC2703" s="11"/>
      <c r="AD2703" s="11"/>
      <c r="AE2703" s="11"/>
      <c r="AF2703" s="22" t="n">
        <v>2023</v>
      </c>
      <c r="AG2703" s="22" t="s">
        <v>52</v>
      </c>
      <c r="AH2703" s="22" t="s">
        <v>53</v>
      </c>
      <c r="AI2703" s="22"/>
      <c r="AJ2703" s="23" t="n">
        <v>0.7</v>
      </c>
      <c r="AK2703" s="24" t="n">
        <v>100000</v>
      </c>
      <c r="AL2703" s="23" t="n">
        <v>0.8</v>
      </c>
      <c r="AM2703" s="24" t="n">
        <v>25000</v>
      </c>
      <c r="AN2703" s="23" t="n">
        <v>0.9</v>
      </c>
      <c r="AO2703" s="24" t="n">
        <v>10000</v>
      </c>
      <c r="AP2703" s="25" t="n">
        <f aca="false">IF(AB2703&lt;AJ2703,AK2703,IF(AB2703&lt;AL2703,AM2703,IF(AB2703&lt;=AN2703,AO2703,0)))</f>
        <v>10000</v>
      </c>
    </row>
    <row r="2704" customFormat="false" ht="15.65" hidden="false" customHeight="false" outlineLevel="0" collapsed="false">
      <c r="A2704" s="11" t="n">
        <f aca="false">A2703+1</f>
        <v>2862</v>
      </c>
      <c r="B2704" s="12" t="s">
        <v>1039</v>
      </c>
      <c r="C2704" s="12" t="s">
        <v>1040</v>
      </c>
      <c r="D2704" s="12" t="s">
        <v>1041</v>
      </c>
      <c r="E2704" s="12" t="s">
        <v>1042</v>
      </c>
      <c r="F2704" s="14" t="s">
        <v>1054</v>
      </c>
      <c r="G2704" s="13" t="s">
        <v>1044</v>
      </c>
      <c r="H2704" s="12" t="s">
        <v>48</v>
      </c>
      <c r="I2704" s="12"/>
      <c r="J2704" s="14"/>
      <c r="K2704" s="15" t="n">
        <v>45129</v>
      </c>
      <c r="L2704" s="14" t="s">
        <v>1045</v>
      </c>
      <c r="M2704" s="16" t="n">
        <v>1</v>
      </c>
      <c r="N2704" s="16" t="n">
        <v>1</v>
      </c>
      <c r="O2704" s="17" t="n">
        <v>100000</v>
      </c>
      <c r="P2704" s="17" t="n">
        <v>100000</v>
      </c>
      <c r="Q2704" s="18" t="n">
        <v>12600</v>
      </c>
      <c r="R2704" s="19" t="n">
        <f aca="false">IF(H2704="F",1,0)</f>
        <v>1</v>
      </c>
      <c r="S2704" s="19" t="n">
        <f aca="false">IF(H2704="M",1,0)</f>
        <v>0</v>
      </c>
      <c r="T2704" s="11" t="s">
        <v>2940</v>
      </c>
      <c r="U2704" s="11" t="s">
        <v>328</v>
      </c>
      <c r="V2704" s="24" t="n">
        <f aca="false">_xlfn.xlookup(D2704,'WRSI Fusion'!$H$4:$H$354,'WRSI Fusion'!$AI$4:$AI$354)</f>
        <v>55.491318817415</v>
      </c>
      <c r="W2704" s="16" t="n">
        <f aca="false">_xlfn.xlookup(D2704,'WRSI Maïs'!$H$4:$H$346,'WRSI Maïs'!$AG$4:$AG$346)</f>
        <v>71.7845657352728</v>
      </c>
      <c r="X2704" s="16" t="n">
        <f aca="false">_xlfn.xlookup(D2704,'WRSI Mil'!$H$5:$H$355,'WRSI Mil'!$AG$5:$AG$355)</f>
        <v>75.2112747254168</v>
      </c>
      <c r="Y2704" s="16" t="n">
        <f aca="false">_xlfn.xlookup(D2704,'WRSI Sorgho'!$H$4:$H$354,'WRSI Sorgho'!$AI$4:$AI$354)</f>
        <v>52.7268365690857</v>
      </c>
      <c r="Z2704" s="16" t="n">
        <f aca="false">X2704</f>
        <v>75.2112747254168</v>
      </c>
      <c r="AA2704" s="16" t="n">
        <f aca="false">_xlfn.xlookup(D2704,'WRSI Mil'!$H$5:$H$355,'WRSI Mil'!$AH$5:$AH$355)</f>
        <v>65.1863764356946</v>
      </c>
      <c r="AB2704" s="21" t="n">
        <f aca="false">AA2704/Z2704</f>
        <v>0.866710166443511</v>
      </c>
      <c r="AC2704" s="11"/>
      <c r="AD2704" s="11"/>
      <c r="AE2704" s="11"/>
      <c r="AF2704" s="22" t="n">
        <v>2023</v>
      </c>
      <c r="AG2704" s="22" t="s">
        <v>52</v>
      </c>
      <c r="AH2704" s="22" t="s">
        <v>53</v>
      </c>
      <c r="AI2704" s="22"/>
      <c r="AJ2704" s="23" t="n">
        <v>0.7</v>
      </c>
      <c r="AK2704" s="24" t="n">
        <v>100000</v>
      </c>
      <c r="AL2704" s="23" t="n">
        <v>0.8</v>
      </c>
      <c r="AM2704" s="24" t="n">
        <v>25000</v>
      </c>
      <c r="AN2704" s="23" t="n">
        <v>0.9</v>
      </c>
      <c r="AO2704" s="24" t="n">
        <v>10000</v>
      </c>
      <c r="AP2704" s="25" t="n">
        <f aca="false">IF(AB2704&lt;AJ2704,AK2704,IF(AB2704&lt;AL2704,AM2704,IF(AB2704&lt;=AN2704,AO2704,0)))</f>
        <v>10000</v>
      </c>
    </row>
    <row r="2705" customFormat="false" ht="15.65" hidden="false" customHeight="false" outlineLevel="0" collapsed="false">
      <c r="A2705" s="11" t="n">
        <f aca="false">A2704+1</f>
        <v>2863</v>
      </c>
      <c r="B2705" s="12" t="s">
        <v>1039</v>
      </c>
      <c r="C2705" s="12" t="s">
        <v>1040</v>
      </c>
      <c r="D2705" s="12" t="s">
        <v>1041</v>
      </c>
      <c r="E2705" s="12" t="s">
        <v>1042</v>
      </c>
      <c r="F2705" s="14" t="s">
        <v>1054</v>
      </c>
      <c r="G2705" s="13" t="s">
        <v>1044</v>
      </c>
      <c r="H2705" s="12" t="s">
        <v>48</v>
      </c>
      <c r="I2705" s="12"/>
      <c r="J2705" s="14"/>
      <c r="K2705" s="15" t="n">
        <v>45129</v>
      </c>
      <c r="L2705" s="14" t="s">
        <v>1045</v>
      </c>
      <c r="M2705" s="16" t="n">
        <v>1</v>
      </c>
      <c r="N2705" s="16" t="n">
        <v>1</v>
      </c>
      <c r="O2705" s="17" t="n">
        <v>100000</v>
      </c>
      <c r="P2705" s="17" t="n">
        <v>100000</v>
      </c>
      <c r="Q2705" s="18" t="n">
        <v>12600</v>
      </c>
      <c r="R2705" s="19" t="n">
        <f aca="false">IF(H2705="F",1,0)</f>
        <v>1</v>
      </c>
      <c r="S2705" s="19" t="n">
        <f aca="false">IF(H2705="M",1,0)</f>
        <v>0</v>
      </c>
      <c r="T2705" s="11" t="s">
        <v>2941</v>
      </c>
      <c r="U2705" s="11" t="s">
        <v>328</v>
      </c>
      <c r="V2705" s="24" t="n">
        <f aca="false">_xlfn.xlookup(D2705,'WRSI Fusion'!$H$4:$H$354,'WRSI Fusion'!$AI$4:$AI$354)</f>
        <v>55.491318817415</v>
      </c>
      <c r="W2705" s="16" t="n">
        <f aca="false">_xlfn.xlookup(D2705,'WRSI Maïs'!$H$4:$H$346,'WRSI Maïs'!$AG$4:$AG$346)</f>
        <v>71.7845657352728</v>
      </c>
      <c r="X2705" s="16" t="n">
        <f aca="false">_xlfn.xlookup(D2705,'WRSI Mil'!$H$5:$H$355,'WRSI Mil'!$AG$5:$AG$355)</f>
        <v>75.2112747254168</v>
      </c>
      <c r="Y2705" s="16" t="n">
        <f aca="false">_xlfn.xlookup(D2705,'WRSI Sorgho'!$H$4:$H$354,'WRSI Sorgho'!$AI$4:$AI$354)</f>
        <v>52.7268365690857</v>
      </c>
      <c r="Z2705" s="16" t="n">
        <f aca="false">X2705</f>
        <v>75.2112747254168</v>
      </c>
      <c r="AA2705" s="16" t="n">
        <f aca="false">_xlfn.xlookup(D2705,'WRSI Mil'!$H$5:$H$355,'WRSI Mil'!$AH$5:$AH$355)</f>
        <v>65.1863764356946</v>
      </c>
      <c r="AB2705" s="21" t="n">
        <f aca="false">AA2705/Z2705</f>
        <v>0.866710166443511</v>
      </c>
      <c r="AC2705" s="11"/>
      <c r="AD2705" s="11"/>
      <c r="AE2705" s="11"/>
      <c r="AF2705" s="22" t="n">
        <v>2023</v>
      </c>
      <c r="AG2705" s="22" t="s">
        <v>52</v>
      </c>
      <c r="AH2705" s="22" t="s">
        <v>53</v>
      </c>
      <c r="AI2705" s="22"/>
      <c r="AJ2705" s="23" t="n">
        <v>0.7</v>
      </c>
      <c r="AK2705" s="24" t="n">
        <v>100000</v>
      </c>
      <c r="AL2705" s="23" t="n">
        <v>0.8</v>
      </c>
      <c r="AM2705" s="24" t="n">
        <v>25000</v>
      </c>
      <c r="AN2705" s="23" t="n">
        <v>0.9</v>
      </c>
      <c r="AO2705" s="24" t="n">
        <v>10000</v>
      </c>
      <c r="AP2705" s="25" t="n">
        <f aca="false">IF(AB2705&lt;AJ2705,AK2705,IF(AB2705&lt;AL2705,AM2705,IF(AB2705&lt;=AN2705,AO2705,0)))</f>
        <v>10000</v>
      </c>
    </row>
    <row r="2706" customFormat="false" ht="15.65" hidden="false" customHeight="false" outlineLevel="0" collapsed="false">
      <c r="A2706" s="11" t="n">
        <f aca="false">A2705+1</f>
        <v>2864</v>
      </c>
      <c r="B2706" s="12" t="s">
        <v>1039</v>
      </c>
      <c r="C2706" s="12" t="s">
        <v>1040</v>
      </c>
      <c r="D2706" s="12" t="s">
        <v>1041</v>
      </c>
      <c r="E2706" s="12" t="s">
        <v>1042</v>
      </c>
      <c r="F2706" s="14" t="s">
        <v>1054</v>
      </c>
      <c r="G2706" s="13" t="s">
        <v>1044</v>
      </c>
      <c r="H2706" s="12" t="s">
        <v>48</v>
      </c>
      <c r="I2706" s="12"/>
      <c r="J2706" s="14"/>
      <c r="K2706" s="15" t="n">
        <v>45129</v>
      </c>
      <c r="L2706" s="14" t="s">
        <v>1045</v>
      </c>
      <c r="M2706" s="16" t="n">
        <v>1</v>
      </c>
      <c r="N2706" s="16" t="n">
        <v>1</v>
      </c>
      <c r="O2706" s="17" t="n">
        <v>100000</v>
      </c>
      <c r="P2706" s="17" t="n">
        <v>100000</v>
      </c>
      <c r="Q2706" s="18" t="n">
        <v>12600</v>
      </c>
      <c r="R2706" s="19" t="n">
        <f aca="false">IF(H2706="F",1,0)</f>
        <v>1</v>
      </c>
      <c r="S2706" s="19" t="n">
        <f aca="false">IF(H2706="M",1,0)</f>
        <v>0</v>
      </c>
      <c r="T2706" s="11" t="s">
        <v>2942</v>
      </c>
      <c r="U2706" s="11" t="s">
        <v>328</v>
      </c>
      <c r="V2706" s="24" t="n">
        <f aca="false">_xlfn.xlookup(D2706,'WRSI Fusion'!$H$4:$H$354,'WRSI Fusion'!$AI$4:$AI$354)</f>
        <v>55.491318817415</v>
      </c>
      <c r="W2706" s="16" t="n">
        <f aca="false">_xlfn.xlookup(D2706,'WRSI Maïs'!$H$4:$H$346,'WRSI Maïs'!$AG$4:$AG$346)</f>
        <v>71.7845657352728</v>
      </c>
      <c r="X2706" s="16" t="n">
        <f aca="false">_xlfn.xlookup(D2706,'WRSI Mil'!$H$5:$H$355,'WRSI Mil'!$AG$5:$AG$355)</f>
        <v>75.2112747254168</v>
      </c>
      <c r="Y2706" s="16" t="n">
        <f aca="false">_xlfn.xlookup(D2706,'WRSI Sorgho'!$H$4:$H$354,'WRSI Sorgho'!$AI$4:$AI$354)</f>
        <v>52.7268365690857</v>
      </c>
      <c r="Z2706" s="16" t="n">
        <f aca="false">X2706</f>
        <v>75.2112747254168</v>
      </c>
      <c r="AA2706" s="16" t="n">
        <f aca="false">_xlfn.xlookup(D2706,'WRSI Mil'!$H$5:$H$355,'WRSI Mil'!$AH$5:$AH$355)</f>
        <v>65.1863764356946</v>
      </c>
      <c r="AB2706" s="21" t="n">
        <f aca="false">AA2706/Z2706</f>
        <v>0.866710166443511</v>
      </c>
      <c r="AC2706" s="11"/>
      <c r="AD2706" s="11"/>
      <c r="AE2706" s="11"/>
      <c r="AF2706" s="22" t="n">
        <v>2023</v>
      </c>
      <c r="AG2706" s="22" t="s">
        <v>52</v>
      </c>
      <c r="AH2706" s="22" t="s">
        <v>53</v>
      </c>
      <c r="AI2706" s="22"/>
      <c r="AJ2706" s="23" t="n">
        <v>0.7</v>
      </c>
      <c r="AK2706" s="24" t="n">
        <v>100000</v>
      </c>
      <c r="AL2706" s="23" t="n">
        <v>0.8</v>
      </c>
      <c r="AM2706" s="24" t="n">
        <v>25000</v>
      </c>
      <c r="AN2706" s="23" t="n">
        <v>0.9</v>
      </c>
      <c r="AO2706" s="24" t="n">
        <v>10000</v>
      </c>
      <c r="AP2706" s="25" t="n">
        <f aca="false">IF(AB2706&lt;AJ2706,AK2706,IF(AB2706&lt;AL2706,AM2706,IF(AB2706&lt;=AN2706,AO2706,0)))</f>
        <v>10000</v>
      </c>
    </row>
    <row r="2707" customFormat="false" ht="15.65" hidden="false" customHeight="false" outlineLevel="0" collapsed="false">
      <c r="A2707" s="11" t="n">
        <f aca="false">A2706+1</f>
        <v>2865</v>
      </c>
      <c r="B2707" s="12" t="s">
        <v>1039</v>
      </c>
      <c r="C2707" s="12" t="s">
        <v>1040</v>
      </c>
      <c r="D2707" s="12" t="s">
        <v>1041</v>
      </c>
      <c r="E2707" s="12" t="s">
        <v>1042</v>
      </c>
      <c r="F2707" s="14" t="s">
        <v>1054</v>
      </c>
      <c r="G2707" s="13" t="s">
        <v>1044</v>
      </c>
      <c r="H2707" s="12" t="s">
        <v>48</v>
      </c>
      <c r="I2707" s="12"/>
      <c r="J2707" s="14"/>
      <c r="K2707" s="15" t="n">
        <v>45129</v>
      </c>
      <c r="L2707" s="14" t="s">
        <v>1045</v>
      </c>
      <c r="M2707" s="16" t="n">
        <v>1</v>
      </c>
      <c r="N2707" s="16" t="n">
        <v>1</v>
      </c>
      <c r="O2707" s="17" t="n">
        <v>100000</v>
      </c>
      <c r="P2707" s="17" t="n">
        <v>100000</v>
      </c>
      <c r="Q2707" s="18" t="n">
        <v>12600</v>
      </c>
      <c r="R2707" s="19" t="n">
        <f aca="false">IF(H2707="F",1,0)</f>
        <v>1</v>
      </c>
      <c r="S2707" s="19" t="n">
        <f aca="false">IF(H2707="M",1,0)</f>
        <v>0</v>
      </c>
      <c r="T2707" s="11" t="s">
        <v>2943</v>
      </c>
      <c r="U2707" s="11" t="s">
        <v>328</v>
      </c>
      <c r="V2707" s="24" t="n">
        <f aca="false">_xlfn.xlookup(D2707,'WRSI Fusion'!$H$4:$H$354,'WRSI Fusion'!$AI$4:$AI$354)</f>
        <v>55.491318817415</v>
      </c>
      <c r="W2707" s="16" t="n">
        <f aca="false">_xlfn.xlookup(D2707,'WRSI Maïs'!$H$4:$H$346,'WRSI Maïs'!$AG$4:$AG$346)</f>
        <v>71.7845657352728</v>
      </c>
      <c r="X2707" s="16" t="n">
        <f aca="false">_xlfn.xlookup(D2707,'WRSI Mil'!$H$5:$H$355,'WRSI Mil'!$AG$5:$AG$355)</f>
        <v>75.2112747254168</v>
      </c>
      <c r="Y2707" s="16" t="n">
        <f aca="false">_xlfn.xlookup(D2707,'WRSI Sorgho'!$H$4:$H$354,'WRSI Sorgho'!$AI$4:$AI$354)</f>
        <v>52.7268365690857</v>
      </c>
      <c r="Z2707" s="16" t="n">
        <f aca="false">X2707</f>
        <v>75.2112747254168</v>
      </c>
      <c r="AA2707" s="16" t="n">
        <f aca="false">_xlfn.xlookup(D2707,'WRSI Mil'!$H$5:$H$355,'WRSI Mil'!$AH$5:$AH$355)</f>
        <v>65.1863764356946</v>
      </c>
      <c r="AB2707" s="21" t="n">
        <f aca="false">AA2707/Z2707</f>
        <v>0.866710166443511</v>
      </c>
      <c r="AC2707" s="11"/>
      <c r="AD2707" s="11"/>
      <c r="AE2707" s="11"/>
      <c r="AF2707" s="22" t="n">
        <v>2023</v>
      </c>
      <c r="AG2707" s="22" t="s">
        <v>52</v>
      </c>
      <c r="AH2707" s="22" t="s">
        <v>53</v>
      </c>
      <c r="AI2707" s="22"/>
      <c r="AJ2707" s="23" t="n">
        <v>0.7</v>
      </c>
      <c r="AK2707" s="24" t="n">
        <v>100000</v>
      </c>
      <c r="AL2707" s="23" t="n">
        <v>0.8</v>
      </c>
      <c r="AM2707" s="24" t="n">
        <v>25000</v>
      </c>
      <c r="AN2707" s="23" t="n">
        <v>0.9</v>
      </c>
      <c r="AO2707" s="24" t="n">
        <v>10000</v>
      </c>
      <c r="AP2707" s="25" t="n">
        <f aca="false">IF(AB2707&lt;AJ2707,AK2707,IF(AB2707&lt;AL2707,AM2707,IF(AB2707&lt;=AN2707,AO2707,0)))</f>
        <v>10000</v>
      </c>
    </row>
    <row r="2708" customFormat="false" ht="15.65" hidden="false" customHeight="false" outlineLevel="0" collapsed="false">
      <c r="A2708" s="11" t="n">
        <f aca="false">A2707+1</f>
        <v>2866</v>
      </c>
      <c r="B2708" s="12" t="s">
        <v>1039</v>
      </c>
      <c r="C2708" s="12" t="s">
        <v>1040</v>
      </c>
      <c r="D2708" s="12" t="s">
        <v>1041</v>
      </c>
      <c r="E2708" s="12" t="s">
        <v>1042</v>
      </c>
      <c r="F2708" s="14" t="s">
        <v>1054</v>
      </c>
      <c r="G2708" s="13" t="s">
        <v>1044</v>
      </c>
      <c r="H2708" s="12" t="s">
        <v>48</v>
      </c>
      <c r="I2708" s="12"/>
      <c r="J2708" s="14"/>
      <c r="K2708" s="15" t="n">
        <v>45129</v>
      </c>
      <c r="L2708" s="14" t="s">
        <v>1045</v>
      </c>
      <c r="M2708" s="16" t="n">
        <v>1</v>
      </c>
      <c r="N2708" s="16" t="n">
        <v>1</v>
      </c>
      <c r="O2708" s="17" t="n">
        <v>100000</v>
      </c>
      <c r="P2708" s="17" t="n">
        <v>100000</v>
      </c>
      <c r="Q2708" s="18" t="n">
        <v>12600</v>
      </c>
      <c r="R2708" s="19" t="n">
        <f aca="false">IF(H2708="F",1,0)</f>
        <v>1</v>
      </c>
      <c r="S2708" s="19" t="n">
        <f aca="false">IF(H2708="M",1,0)</f>
        <v>0</v>
      </c>
      <c r="T2708" s="11" t="s">
        <v>2944</v>
      </c>
      <c r="U2708" s="11" t="s">
        <v>328</v>
      </c>
      <c r="V2708" s="24" t="n">
        <f aca="false">_xlfn.xlookup(D2708,'WRSI Fusion'!$H$4:$H$354,'WRSI Fusion'!$AI$4:$AI$354)</f>
        <v>55.491318817415</v>
      </c>
      <c r="W2708" s="16" t="n">
        <f aca="false">_xlfn.xlookup(D2708,'WRSI Maïs'!$H$4:$H$346,'WRSI Maïs'!$AG$4:$AG$346)</f>
        <v>71.7845657352728</v>
      </c>
      <c r="X2708" s="16" t="n">
        <f aca="false">_xlfn.xlookup(D2708,'WRSI Mil'!$H$5:$H$355,'WRSI Mil'!$AG$5:$AG$355)</f>
        <v>75.2112747254168</v>
      </c>
      <c r="Y2708" s="16" t="n">
        <f aca="false">_xlfn.xlookup(D2708,'WRSI Sorgho'!$H$4:$H$354,'WRSI Sorgho'!$AI$4:$AI$354)</f>
        <v>52.7268365690857</v>
      </c>
      <c r="Z2708" s="16" t="n">
        <f aca="false">X2708</f>
        <v>75.2112747254168</v>
      </c>
      <c r="AA2708" s="16" t="n">
        <f aca="false">_xlfn.xlookup(D2708,'WRSI Mil'!$H$5:$H$355,'WRSI Mil'!$AH$5:$AH$355)</f>
        <v>65.1863764356946</v>
      </c>
      <c r="AB2708" s="21" t="n">
        <f aca="false">AA2708/Z2708</f>
        <v>0.866710166443511</v>
      </c>
      <c r="AC2708" s="11"/>
      <c r="AD2708" s="11"/>
      <c r="AE2708" s="11"/>
      <c r="AF2708" s="22" t="n">
        <v>2023</v>
      </c>
      <c r="AG2708" s="22" t="s">
        <v>52</v>
      </c>
      <c r="AH2708" s="22" t="s">
        <v>53</v>
      </c>
      <c r="AI2708" s="22"/>
      <c r="AJ2708" s="23" t="n">
        <v>0.7</v>
      </c>
      <c r="AK2708" s="24" t="n">
        <v>100000</v>
      </c>
      <c r="AL2708" s="23" t="n">
        <v>0.8</v>
      </c>
      <c r="AM2708" s="24" t="n">
        <v>25000</v>
      </c>
      <c r="AN2708" s="23" t="n">
        <v>0.9</v>
      </c>
      <c r="AO2708" s="24" t="n">
        <v>10000</v>
      </c>
      <c r="AP2708" s="25" t="n">
        <f aca="false">IF(AB2708&lt;AJ2708,AK2708,IF(AB2708&lt;AL2708,AM2708,IF(AB2708&lt;=AN2708,AO2708,0)))</f>
        <v>10000</v>
      </c>
    </row>
    <row r="2709" customFormat="false" ht="15.65" hidden="false" customHeight="false" outlineLevel="0" collapsed="false">
      <c r="A2709" s="11" t="n">
        <f aca="false">A2708+1</f>
        <v>2867</v>
      </c>
      <c r="B2709" s="12" t="s">
        <v>1039</v>
      </c>
      <c r="C2709" s="12" t="s">
        <v>1040</v>
      </c>
      <c r="D2709" s="12" t="s">
        <v>1041</v>
      </c>
      <c r="E2709" s="12" t="s">
        <v>1042</v>
      </c>
      <c r="F2709" s="14" t="s">
        <v>1054</v>
      </c>
      <c r="G2709" s="13" t="s">
        <v>1044</v>
      </c>
      <c r="H2709" s="12" t="s">
        <v>48</v>
      </c>
      <c r="I2709" s="12"/>
      <c r="J2709" s="14"/>
      <c r="K2709" s="15" t="n">
        <v>45129</v>
      </c>
      <c r="L2709" s="14" t="s">
        <v>1045</v>
      </c>
      <c r="M2709" s="16" t="n">
        <v>1</v>
      </c>
      <c r="N2709" s="16" t="n">
        <v>1</v>
      </c>
      <c r="O2709" s="17" t="n">
        <v>100000</v>
      </c>
      <c r="P2709" s="17" t="n">
        <v>100000</v>
      </c>
      <c r="Q2709" s="18" t="n">
        <v>12600</v>
      </c>
      <c r="R2709" s="19" t="n">
        <f aca="false">IF(H2709="F",1,0)</f>
        <v>1</v>
      </c>
      <c r="S2709" s="19" t="n">
        <f aca="false">IF(H2709="M",1,0)</f>
        <v>0</v>
      </c>
      <c r="T2709" s="11" t="s">
        <v>2945</v>
      </c>
      <c r="U2709" s="11" t="s">
        <v>328</v>
      </c>
      <c r="V2709" s="24" t="n">
        <f aca="false">_xlfn.xlookup(D2709,'WRSI Fusion'!$H$4:$H$354,'WRSI Fusion'!$AI$4:$AI$354)</f>
        <v>55.491318817415</v>
      </c>
      <c r="W2709" s="16" t="n">
        <f aca="false">_xlfn.xlookup(D2709,'WRSI Maïs'!$H$4:$H$346,'WRSI Maïs'!$AG$4:$AG$346)</f>
        <v>71.7845657352728</v>
      </c>
      <c r="X2709" s="16" t="n">
        <f aca="false">_xlfn.xlookup(D2709,'WRSI Mil'!$H$5:$H$355,'WRSI Mil'!$AG$5:$AG$355)</f>
        <v>75.2112747254168</v>
      </c>
      <c r="Y2709" s="16" t="n">
        <f aca="false">_xlfn.xlookup(D2709,'WRSI Sorgho'!$H$4:$H$354,'WRSI Sorgho'!$AI$4:$AI$354)</f>
        <v>52.7268365690857</v>
      </c>
      <c r="Z2709" s="16" t="n">
        <f aca="false">X2709</f>
        <v>75.2112747254168</v>
      </c>
      <c r="AA2709" s="16" t="n">
        <f aca="false">_xlfn.xlookup(D2709,'WRSI Mil'!$H$5:$H$355,'WRSI Mil'!$AH$5:$AH$355)</f>
        <v>65.1863764356946</v>
      </c>
      <c r="AB2709" s="21" t="n">
        <f aca="false">AA2709/Z2709</f>
        <v>0.866710166443511</v>
      </c>
      <c r="AC2709" s="11"/>
      <c r="AD2709" s="11"/>
      <c r="AE2709" s="11"/>
      <c r="AF2709" s="22" t="n">
        <v>2023</v>
      </c>
      <c r="AG2709" s="22" t="s">
        <v>52</v>
      </c>
      <c r="AH2709" s="22" t="s">
        <v>53</v>
      </c>
      <c r="AI2709" s="22"/>
      <c r="AJ2709" s="23" t="n">
        <v>0.7</v>
      </c>
      <c r="AK2709" s="24" t="n">
        <v>100000</v>
      </c>
      <c r="AL2709" s="23" t="n">
        <v>0.8</v>
      </c>
      <c r="AM2709" s="24" t="n">
        <v>25000</v>
      </c>
      <c r="AN2709" s="23" t="n">
        <v>0.9</v>
      </c>
      <c r="AO2709" s="24" t="n">
        <v>10000</v>
      </c>
      <c r="AP2709" s="25" t="n">
        <f aca="false">IF(AB2709&lt;AJ2709,AK2709,IF(AB2709&lt;AL2709,AM2709,IF(AB2709&lt;=AN2709,AO2709,0)))</f>
        <v>10000</v>
      </c>
    </row>
    <row r="2710" customFormat="false" ht="15.65" hidden="false" customHeight="false" outlineLevel="0" collapsed="false">
      <c r="A2710" s="11" t="n">
        <f aca="false">A2709+1</f>
        <v>2868</v>
      </c>
      <c r="B2710" s="12" t="s">
        <v>1039</v>
      </c>
      <c r="C2710" s="12" t="s">
        <v>1040</v>
      </c>
      <c r="D2710" s="12" t="s">
        <v>1041</v>
      </c>
      <c r="E2710" s="12" t="s">
        <v>1042</v>
      </c>
      <c r="F2710" s="14" t="s">
        <v>1054</v>
      </c>
      <c r="G2710" s="13" t="s">
        <v>1044</v>
      </c>
      <c r="H2710" s="12" t="s">
        <v>48</v>
      </c>
      <c r="I2710" s="12"/>
      <c r="J2710" s="14"/>
      <c r="K2710" s="15" t="n">
        <v>45129</v>
      </c>
      <c r="L2710" s="14" t="s">
        <v>1045</v>
      </c>
      <c r="M2710" s="16" t="n">
        <v>1</v>
      </c>
      <c r="N2710" s="16" t="n">
        <v>1</v>
      </c>
      <c r="O2710" s="17" t="n">
        <v>100000</v>
      </c>
      <c r="P2710" s="17" t="n">
        <v>100000</v>
      </c>
      <c r="Q2710" s="18" t="n">
        <v>12600</v>
      </c>
      <c r="R2710" s="19" t="n">
        <f aca="false">IF(H2710="F",1,0)</f>
        <v>1</v>
      </c>
      <c r="S2710" s="19" t="n">
        <f aca="false">IF(H2710="M",1,0)</f>
        <v>0</v>
      </c>
      <c r="T2710" s="11" t="s">
        <v>2946</v>
      </c>
      <c r="U2710" s="11" t="s">
        <v>328</v>
      </c>
      <c r="V2710" s="24" t="n">
        <f aca="false">_xlfn.xlookup(D2710,'WRSI Fusion'!$H$4:$H$354,'WRSI Fusion'!$AI$4:$AI$354)</f>
        <v>55.491318817415</v>
      </c>
      <c r="W2710" s="16" t="n">
        <f aca="false">_xlfn.xlookup(D2710,'WRSI Maïs'!$H$4:$H$346,'WRSI Maïs'!$AG$4:$AG$346)</f>
        <v>71.7845657352728</v>
      </c>
      <c r="X2710" s="16" t="n">
        <f aca="false">_xlfn.xlookup(D2710,'WRSI Mil'!$H$5:$H$355,'WRSI Mil'!$AG$5:$AG$355)</f>
        <v>75.2112747254168</v>
      </c>
      <c r="Y2710" s="16" t="n">
        <f aca="false">_xlfn.xlookup(D2710,'WRSI Sorgho'!$H$4:$H$354,'WRSI Sorgho'!$AI$4:$AI$354)</f>
        <v>52.7268365690857</v>
      </c>
      <c r="Z2710" s="16" t="n">
        <f aca="false">X2710</f>
        <v>75.2112747254168</v>
      </c>
      <c r="AA2710" s="16" t="n">
        <f aca="false">_xlfn.xlookup(D2710,'WRSI Mil'!$H$5:$H$355,'WRSI Mil'!$AH$5:$AH$355)</f>
        <v>65.1863764356946</v>
      </c>
      <c r="AB2710" s="21" t="n">
        <f aca="false">AA2710/Z2710</f>
        <v>0.866710166443511</v>
      </c>
      <c r="AC2710" s="11"/>
      <c r="AD2710" s="11"/>
      <c r="AE2710" s="11"/>
      <c r="AF2710" s="22" t="n">
        <v>2023</v>
      </c>
      <c r="AG2710" s="22" t="s">
        <v>52</v>
      </c>
      <c r="AH2710" s="22" t="s">
        <v>53</v>
      </c>
      <c r="AI2710" s="22"/>
      <c r="AJ2710" s="23" t="n">
        <v>0.7</v>
      </c>
      <c r="AK2710" s="24" t="n">
        <v>100000</v>
      </c>
      <c r="AL2710" s="23" t="n">
        <v>0.8</v>
      </c>
      <c r="AM2710" s="24" t="n">
        <v>25000</v>
      </c>
      <c r="AN2710" s="23" t="n">
        <v>0.9</v>
      </c>
      <c r="AO2710" s="24" t="n">
        <v>10000</v>
      </c>
      <c r="AP2710" s="25" t="n">
        <f aca="false">IF(AB2710&lt;AJ2710,AK2710,IF(AB2710&lt;AL2710,AM2710,IF(AB2710&lt;=AN2710,AO2710,0)))</f>
        <v>10000</v>
      </c>
    </row>
    <row r="2711" customFormat="false" ht="15.65" hidden="false" customHeight="false" outlineLevel="0" collapsed="false">
      <c r="A2711" s="11" t="n">
        <f aca="false">A2710+1</f>
        <v>2869</v>
      </c>
      <c r="B2711" s="12" t="s">
        <v>1039</v>
      </c>
      <c r="C2711" s="12" t="s">
        <v>1040</v>
      </c>
      <c r="D2711" s="12" t="s">
        <v>1041</v>
      </c>
      <c r="E2711" s="12" t="s">
        <v>1042</v>
      </c>
      <c r="F2711" s="14" t="s">
        <v>1054</v>
      </c>
      <c r="G2711" s="13" t="s">
        <v>1044</v>
      </c>
      <c r="H2711" s="12" t="s">
        <v>48</v>
      </c>
      <c r="I2711" s="12"/>
      <c r="J2711" s="14"/>
      <c r="K2711" s="15" t="n">
        <v>45129</v>
      </c>
      <c r="L2711" s="14" t="s">
        <v>1045</v>
      </c>
      <c r="M2711" s="16" t="n">
        <v>1</v>
      </c>
      <c r="N2711" s="16" t="n">
        <v>1</v>
      </c>
      <c r="O2711" s="17" t="n">
        <v>100000</v>
      </c>
      <c r="P2711" s="17" t="n">
        <v>100000</v>
      </c>
      <c r="Q2711" s="18" t="n">
        <v>12600</v>
      </c>
      <c r="R2711" s="19" t="n">
        <f aca="false">IF(H2711="F",1,0)</f>
        <v>1</v>
      </c>
      <c r="S2711" s="19" t="n">
        <f aca="false">IF(H2711="M",1,0)</f>
        <v>0</v>
      </c>
      <c r="T2711" s="11" t="s">
        <v>2947</v>
      </c>
      <c r="U2711" s="11" t="s">
        <v>328</v>
      </c>
      <c r="V2711" s="24" t="n">
        <f aca="false">_xlfn.xlookup(D2711,'WRSI Fusion'!$H$4:$H$354,'WRSI Fusion'!$AI$4:$AI$354)</f>
        <v>55.491318817415</v>
      </c>
      <c r="W2711" s="16" t="n">
        <f aca="false">_xlfn.xlookup(D2711,'WRSI Maïs'!$H$4:$H$346,'WRSI Maïs'!$AG$4:$AG$346)</f>
        <v>71.7845657352728</v>
      </c>
      <c r="X2711" s="16" t="n">
        <f aca="false">_xlfn.xlookup(D2711,'WRSI Mil'!$H$5:$H$355,'WRSI Mil'!$AG$5:$AG$355)</f>
        <v>75.2112747254168</v>
      </c>
      <c r="Y2711" s="16" t="n">
        <f aca="false">_xlfn.xlookup(D2711,'WRSI Sorgho'!$H$4:$H$354,'WRSI Sorgho'!$AI$4:$AI$354)</f>
        <v>52.7268365690857</v>
      </c>
      <c r="Z2711" s="16" t="n">
        <f aca="false">X2711</f>
        <v>75.2112747254168</v>
      </c>
      <c r="AA2711" s="16" t="n">
        <f aca="false">_xlfn.xlookup(D2711,'WRSI Mil'!$H$5:$H$355,'WRSI Mil'!$AH$5:$AH$355)</f>
        <v>65.1863764356946</v>
      </c>
      <c r="AB2711" s="21" t="n">
        <f aca="false">AA2711/Z2711</f>
        <v>0.866710166443511</v>
      </c>
      <c r="AC2711" s="11"/>
      <c r="AD2711" s="11"/>
      <c r="AE2711" s="11"/>
      <c r="AF2711" s="22" t="n">
        <v>2023</v>
      </c>
      <c r="AG2711" s="22" t="s">
        <v>52</v>
      </c>
      <c r="AH2711" s="22" t="s">
        <v>53</v>
      </c>
      <c r="AI2711" s="22"/>
      <c r="AJ2711" s="23" t="n">
        <v>0.7</v>
      </c>
      <c r="AK2711" s="24" t="n">
        <v>100000</v>
      </c>
      <c r="AL2711" s="23" t="n">
        <v>0.8</v>
      </c>
      <c r="AM2711" s="24" t="n">
        <v>25000</v>
      </c>
      <c r="AN2711" s="23" t="n">
        <v>0.9</v>
      </c>
      <c r="AO2711" s="24" t="n">
        <v>10000</v>
      </c>
      <c r="AP2711" s="25" t="n">
        <f aca="false">IF(AB2711&lt;AJ2711,AK2711,IF(AB2711&lt;AL2711,AM2711,IF(AB2711&lt;=AN2711,AO2711,0)))</f>
        <v>10000</v>
      </c>
    </row>
    <row r="2712" customFormat="false" ht="15.65" hidden="false" customHeight="false" outlineLevel="0" collapsed="false">
      <c r="A2712" s="11" t="n">
        <f aca="false">A2711+1</f>
        <v>2870</v>
      </c>
      <c r="B2712" s="12" t="s">
        <v>1039</v>
      </c>
      <c r="C2712" s="12" t="s">
        <v>1040</v>
      </c>
      <c r="D2712" s="12" t="s">
        <v>1041</v>
      </c>
      <c r="E2712" s="12" t="s">
        <v>1042</v>
      </c>
      <c r="F2712" s="14" t="s">
        <v>1054</v>
      </c>
      <c r="G2712" s="13" t="s">
        <v>1044</v>
      </c>
      <c r="H2712" s="12" t="s">
        <v>48</v>
      </c>
      <c r="I2712" s="12"/>
      <c r="J2712" s="14"/>
      <c r="K2712" s="15" t="n">
        <v>45129</v>
      </c>
      <c r="L2712" s="14" t="s">
        <v>1045</v>
      </c>
      <c r="M2712" s="16" t="n">
        <v>1</v>
      </c>
      <c r="N2712" s="16" t="n">
        <v>1</v>
      </c>
      <c r="O2712" s="17" t="n">
        <v>100000</v>
      </c>
      <c r="P2712" s="17" t="n">
        <v>100000</v>
      </c>
      <c r="Q2712" s="18" t="n">
        <v>12600</v>
      </c>
      <c r="R2712" s="19" t="n">
        <f aca="false">IF(H2712="F",1,0)</f>
        <v>1</v>
      </c>
      <c r="S2712" s="19" t="n">
        <f aca="false">IF(H2712="M",1,0)</f>
        <v>0</v>
      </c>
      <c r="T2712" s="11" t="s">
        <v>2948</v>
      </c>
      <c r="U2712" s="11" t="s">
        <v>328</v>
      </c>
      <c r="V2712" s="24" t="n">
        <f aca="false">_xlfn.xlookup(D2712,'WRSI Fusion'!$H$4:$H$354,'WRSI Fusion'!$AI$4:$AI$354)</f>
        <v>55.491318817415</v>
      </c>
      <c r="W2712" s="16" t="n">
        <f aca="false">_xlfn.xlookup(D2712,'WRSI Maïs'!$H$4:$H$346,'WRSI Maïs'!$AG$4:$AG$346)</f>
        <v>71.7845657352728</v>
      </c>
      <c r="X2712" s="16" t="n">
        <f aca="false">_xlfn.xlookup(D2712,'WRSI Mil'!$H$5:$H$355,'WRSI Mil'!$AG$5:$AG$355)</f>
        <v>75.2112747254168</v>
      </c>
      <c r="Y2712" s="16" t="n">
        <f aca="false">_xlfn.xlookup(D2712,'WRSI Sorgho'!$H$4:$H$354,'WRSI Sorgho'!$AI$4:$AI$354)</f>
        <v>52.7268365690857</v>
      </c>
      <c r="Z2712" s="16" t="n">
        <f aca="false">X2712</f>
        <v>75.2112747254168</v>
      </c>
      <c r="AA2712" s="16" t="n">
        <f aca="false">_xlfn.xlookup(D2712,'WRSI Mil'!$H$5:$H$355,'WRSI Mil'!$AH$5:$AH$355)</f>
        <v>65.1863764356946</v>
      </c>
      <c r="AB2712" s="21" t="n">
        <f aca="false">AA2712/Z2712</f>
        <v>0.866710166443511</v>
      </c>
      <c r="AC2712" s="11"/>
      <c r="AD2712" s="11"/>
      <c r="AE2712" s="11"/>
      <c r="AF2712" s="22" t="n">
        <v>2023</v>
      </c>
      <c r="AG2712" s="22" t="s">
        <v>52</v>
      </c>
      <c r="AH2712" s="22" t="s">
        <v>53</v>
      </c>
      <c r="AI2712" s="22"/>
      <c r="AJ2712" s="23" t="n">
        <v>0.7</v>
      </c>
      <c r="AK2712" s="24" t="n">
        <v>100000</v>
      </c>
      <c r="AL2712" s="23" t="n">
        <v>0.8</v>
      </c>
      <c r="AM2712" s="24" t="n">
        <v>25000</v>
      </c>
      <c r="AN2712" s="23" t="n">
        <v>0.9</v>
      </c>
      <c r="AO2712" s="24" t="n">
        <v>10000</v>
      </c>
      <c r="AP2712" s="25" t="n">
        <f aca="false">IF(AB2712&lt;AJ2712,AK2712,IF(AB2712&lt;AL2712,AM2712,IF(AB2712&lt;=AN2712,AO2712,0)))</f>
        <v>10000</v>
      </c>
    </row>
    <row r="2713" customFormat="false" ht="15.65" hidden="false" customHeight="false" outlineLevel="0" collapsed="false">
      <c r="A2713" s="11" t="n">
        <f aca="false">A2712+1</f>
        <v>2871</v>
      </c>
      <c r="B2713" s="12" t="s">
        <v>1039</v>
      </c>
      <c r="C2713" s="12" t="s">
        <v>1040</v>
      </c>
      <c r="D2713" s="12" t="s">
        <v>1041</v>
      </c>
      <c r="E2713" s="12" t="s">
        <v>1042</v>
      </c>
      <c r="F2713" s="14" t="s">
        <v>1054</v>
      </c>
      <c r="G2713" s="13" t="s">
        <v>1044</v>
      </c>
      <c r="H2713" s="12" t="s">
        <v>55</v>
      </c>
      <c r="I2713" s="12"/>
      <c r="J2713" s="14"/>
      <c r="K2713" s="15" t="n">
        <v>45129</v>
      </c>
      <c r="L2713" s="14" t="s">
        <v>1045</v>
      </c>
      <c r="M2713" s="16" t="n">
        <v>1</v>
      </c>
      <c r="N2713" s="16" t="n">
        <v>1</v>
      </c>
      <c r="O2713" s="17" t="n">
        <v>100000</v>
      </c>
      <c r="P2713" s="17" t="n">
        <v>100000</v>
      </c>
      <c r="Q2713" s="18" t="n">
        <v>12600</v>
      </c>
      <c r="R2713" s="19" t="n">
        <f aca="false">IF(H2713="F",1,0)</f>
        <v>0</v>
      </c>
      <c r="S2713" s="19" t="n">
        <f aca="false">IF(H2713="M",1,0)</f>
        <v>1</v>
      </c>
      <c r="T2713" s="11" t="s">
        <v>2949</v>
      </c>
      <c r="U2713" s="11" t="s">
        <v>328</v>
      </c>
      <c r="V2713" s="24" t="n">
        <f aca="false">_xlfn.xlookup(D2713,'WRSI Fusion'!$H$4:$H$354,'WRSI Fusion'!$AI$4:$AI$354)</f>
        <v>55.491318817415</v>
      </c>
      <c r="W2713" s="16" t="n">
        <f aca="false">_xlfn.xlookup(D2713,'WRSI Maïs'!$H$4:$H$346,'WRSI Maïs'!$AG$4:$AG$346)</f>
        <v>71.7845657352728</v>
      </c>
      <c r="X2713" s="16" t="n">
        <f aca="false">_xlfn.xlookup(D2713,'WRSI Mil'!$H$5:$H$355,'WRSI Mil'!$AG$5:$AG$355)</f>
        <v>75.2112747254168</v>
      </c>
      <c r="Y2713" s="16" t="n">
        <f aca="false">_xlfn.xlookup(D2713,'WRSI Sorgho'!$H$4:$H$354,'WRSI Sorgho'!$AI$4:$AI$354)</f>
        <v>52.7268365690857</v>
      </c>
      <c r="Z2713" s="16" t="n">
        <f aca="false">X2713</f>
        <v>75.2112747254168</v>
      </c>
      <c r="AA2713" s="16" t="n">
        <f aca="false">_xlfn.xlookup(D2713,'WRSI Mil'!$H$5:$H$355,'WRSI Mil'!$AH$5:$AH$355)</f>
        <v>65.1863764356946</v>
      </c>
      <c r="AB2713" s="21" t="n">
        <f aca="false">AA2713/Z2713</f>
        <v>0.866710166443511</v>
      </c>
      <c r="AC2713" s="11"/>
      <c r="AD2713" s="11"/>
      <c r="AE2713" s="11"/>
      <c r="AF2713" s="22" t="n">
        <v>2023</v>
      </c>
      <c r="AG2713" s="22" t="s">
        <v>52</v>
      </c>
      <c r="AH2713" s="22" t="s">
        <v>53</v>
      </c>
      <c r="AI2713" s="22"/>
      <c r="AJ2713" s="23" t="n">
        <v>0.7</v>
      </c>
      <c r="AK2713" s="24" t="n">
        <v>100000</v>
      </c>
      <c r="AL2713" s="23" t="n">
        <v>0.8</v>
      </c>
      <c r="AM2713" s="24" t="n">
        <v>25000</v>
      </c>
      <c r="AN2713" s="23" t="n">
        <v>0.9</v>
      </c>
      <c r="AO2713" s="24" t="n">
        <v>10000</v>
      </c>
      <c r="AP2713" s="25" t="n">
        <f aca="false">IF(AB2713&lt;AJ2713,AK2713,IF(AB2713&lt;AL2713,AM2713,IF(AB2713&lt;=AN2713,AO2713,0)))</f>
        <v>10000</v>
      </c>
    </row>
    <row r="2714" customFormat="false" ht="15.65" hidden="false" customHeight="false" outlineLevel="0" collapsed="false">
      <c r="A2714" s="11" t="n">
        <f aca="false">A2713+1</f>
        <v>2872</v>
      </c>
      <c r="B2714" s="12" t="s">
        <v>1039</v>
      </c>
      <c r="C2714" s="12" t="s">
        <v>1040</v>
      </c>
      <c r="D2714" s="12" t="s">
        <v>1041</v>
      </c>
      <c r="E2714" s="12" t="s">
        <v>1042</v>
      </c>
      <c r="F2714" s="14" t="s">
        <v>1054</v>
      </c>
      <c r="G2714" s="13" t="s">
        <v>1044</v>
      </c>
      <c r="H2714" s="12" t="s">
        <v>48</v>
      </c>
      <c r="I2714" s="12"/>
      <c r="J2714" s="14"/>
      <c r="K2714" s="15" t="n">
        <v>45129</v>
      </c>
      <c r="L2714" s="14" t="s">
        <v>1045</v>
      </c>
      <c r="M2714" s="16" t="n">
        <v>1</v>
      </c>
      <c r="N2714" s="16" t="n">
        <v>1</v>
      </c>
      <c r="O2714" s="17" t="n">
        <v>100000</v>
      </c>
      <c r="P2714" s="17" t="n">
        <v>100000</v>
      </c>
      <c r="Q2714" s="18" t="n">
        <v>12600</v>
      </c>
      <c r="R2714" s="19" t="n">
        <f aca="false">IF(H2714="F",1,0)</f>
        <v>1</v>
      </c>
      <c r="S2714" s="19" t="n">
        <f aca="false">IF(H2714="M",1,0)</f>
        <v>0</v>
      </c>
      <c r="T2714" s="11" t="s">
        <v>2950</v>
      </c>
      <c r="U2714" s="11" t="s">
        <v>328</v>
      </c>
      <c r="V2714" s="24" t="n">
        <f aca="false">_xlfn.xlookup(D2714,'WRSI Fusion'!$H$4:$H$354,'WRSI Fusion'!$AI$4:$AI$354)</f>
        <v>55.491318817415</v>
      </c>
      <c r="W2714" s="16" t="n">
        <f aca="false">_xlfn.xlookup(D2714,'WRSI Maïs'!$H$4:$H$346,'WRSI Maïs'!$AG$4:$AG$346)</f>
        <v>71.7845657352728</v>
      </c>
      <c r="X2714" s="16" t="n">
        <f aca="false">_xlfn.xlookup(D2714,'WRSI Mil'!$H$5:$H$355,'WRSI Mil'!$AG$5:$AG$355)</f>
        <v>75.2112747254168</v>
      </c>
      <c r="Y2714" s="16" t="n">
        <f aca="false">_xlfn.xlookup(D2714,'WRSI Sorgho'!$H$4:$H$354,'WRSI Sorgho'!$AI$4:$AI$354)</f>
        <v>52.7268365690857</v>
      </c>
      <c r="Z2714" s="16" t="n">
        <f aca="false">X2714</f>
        <v>75.2112747254168</v>
      </c>
      <c r="AA2714" s="16" t="n">
        <f aca="false">_xlfn.xlookup(D2714,'WRSI Mil'!$H$5:$H$355,'WRSI Mil'!$AH$5:$AH$355)</f>
        <v>65.1863764356946</v>
      </c>
      <c r="AB2714" s="21" t="n">
        <f aca="false">AA2714/Z2714</f>
        <v>0.866710166443511</v>
      </c>
      <c r="AC2714" s="11"/>
      <c r="AD2714" s="11"/>
      <c r="AE2714" s="11"/>
      <c r="AF2714" s="22" t="n">
        <v>2023</v>
      </c>
      <c r="AG2714" s="22" t="s">
        <v>52</v>
      </c>
      <c r="AH2714" s="22" t="s">
        <v>53</v>
      </c>
      <c r="AI2714" s="22"/>
      <c r="AJ2714" s="23" t="n">
        <v>0.7</v>
      </c>
      <c r="AK2714" s="24" t="n">
        <v>100000</v>
      </c>
      <c r="AL2714" s="23" t="n">
        <v>0.8</v>
      </c>
      <c r="AM2714" s="24" t="n">
        <v>25000</v>
      </c>
      <c r="AN2714" s="23" t="n">
        <v>0.9</v>
      </c>
      <c r="AO2714" s="24" t="n">
        <v>10000</v>
      </c>
      <c r="AP2714" s="25" t="n">
        <f aca="false">IF(AB2714&lt;AJ2714,AK2714,IF(AB2714&lt;AL2714,AM2714,IF(AB2714&lt;=AN2714,AO2714,0)))</f>
        <v>10000</v>
      </c>
    </row>
    <row r="2715" customFormat="false" ht="15.65" hidden="false" customHeight="false" outlineLevel="0" collapsed="false">
      <c r="A2715" s="11" t="n">
        <f aca="false">A2714+1</f>
        <v>2873</v>
      </c>
      <c r="B2715" s="12" t="s">
        <v>1039</v>
      </c>
      <c r="C2715" s="12" t="s">
        <v>1040</v>
      </c>
      <c r="D2715" s="12" t="s">
        <v>1041</v>
      </c>
      <c r="E2715" s="12" t="s">
        <v>1042</v>
      </c>
      <c r="F2715" s="14" t="s">
        <v>1054</v>
      </c>
      <c r="G2715" s="13" t="s">
        <v>1044</v>
      </c>
      <c r="H2715" s="12" t="s">
        <v>48</v>
      </c>
      <c r="I2715" s="12"/>
      <c r="J2715" s="14"/>
      <c r="K2715" s="15" t="n">
        <v>45129</v>
      </c>
      <c r="L2715" s="14" t="s">
        <v>1045</v>
      </c>
      <c r="M2715" s="16" t="n">
        <v>1</v>
      </c>
      <c r="N2715" s="16" t="n">
        <v>1</v>
      </c>
      <c r="O2715" s="17" t="n">
        <v>100000</v>
      </c>
      <c r="P2715" s="17" t="n">
        <v>100000</v>
      </c>
      <c r="Q2715" s="18" t="n">
        <v>12600</v>
      </c>
      <c r="R2715" s="19" t="n">
        <f aca="false">IF(H2715="F",1,0)</f>
        <v>1</v>
      </c>
      <c r="S2715" s="19" t="n">
        <f aca="false">IF(H2715="M",1,0)</f>
        <v>0</v>
      </c>
      <c r="T2715" s="11" t="s">
        <v>2951</v>
      </c>
      <c r="U2715" s="11" t="s">
        <v>328</v>
      </c>
      <c r="V2715" s="24" t="n">
        <f aca="false">_xlfn.xlookup(D2715,'WRSI Fusion'!$H$4:$H$354,'WRSI Fusion'!$AI$4:$AI$354)</f>
        <v>55.491318817415</v>
      </c>
      <c r="W2715" s="16" t="n">
        <f aca="false">_xlfn.xlookup(D2715,'WRSI Maïs'!$H$4:$H$346,'WRSI Maïs'!$AG$4:$AG$346)</f>
        <v>71.7845657352728</v>
      </c>
      <c r="X2715" s="16" t="n">
        <f aca="false">_xlfn.xlookup(D2715,'WRSI Mil'!$H$5:$H$355,'WRSI Mil'!$AG$5:$AG$355)</f>
        <v>75.2112747254168</v>
      </c>
      <c r="Y2715" s="16" t="n">
        <f aca="false">_xlfn.xlookup(D2715,'WRSI Sorgho'!$H$4:$H$354,'WRSI Sorgho'!$AI$4:$AI$354)</f>
        <v>52.7268365690857</v>
      </c>
      <c r="Z2715" s="16" t="n">
        <f aca="false">X2715</f>
        <v>75.2112747254168</v>
      </c>
      <c r="AA2715" s="16" t="n">
        <f aca="false">_xlfn.xlookup(D2715,'WRSI Mil'!$H$5:$H$355,'WRSI Mil'!$AH$5:$AH$355)</f>
        <v>65.1863764356946</v>
      </c>
      <c r="AB2715" s="21" t="n">
        <f aca="false">AA2715/Z2715</f>
        <v>0.866710166443511</v>
      </c>
      <c r="AC2715" s="11"/>
      <c r="AD2715" s="11"/>
      <c r="AE2715" s="11"/>
      <c r="AF2715" s="22" t="n">
        <v>2023</v>
      </c>
      <c r="AG2715" s="22" t="s">
        <v>52</v>
      </c>
      <c r="AH2715" s="22" t="s">
        <v>53</v>
      </c>
      <c r="AI2715" s="22"/>
      <c r="AJ2715" s="23" t="n">
        <v>0.7</v>
      </c>
      <c r="AK2715" s="24" t="n">
        <v>100000</v>
      </c>
      <c r="AL2715" s="23" t="n">
        <v>0.8</v>
      </c>
      <c r="AM2715" s="24" t="n">
        <v>25000</v>
      </c>
      <c r="AN2715" s="23" t="n">
        <v>0.9</v>
      </c>
      <c r="AO2715" s="24" t="n">
        <v>10000</v>
      </c>
      <c r="AP2715" s="25" t="n">
        <f aca="false">IF(AB2715&lt;AJ2715,AK2715,IF(AB2715&lt;AL2715,AM2715,IF(AB2715&lt;=AN2715,AO2715,0)))</f>
        <v>10000</v>
      </c>
    </row>
    <row r="2716" customFormat="false" ht="15.65" hidden="false" customHeight="false" outlineLevel="0" collapsed="false">
      <c r="A2716" s="11" t="n">
        <f aca="false">A2715+1</f>
        <v>2874</v>
      </c>
      <c r="B2716" s="12" t="s">
        <v>1039</v>
      </c>
      <c r="C2716" s="12" t="s">
        <v>1040</v>
      </c>
      <c r="D2716" s="12" t="s">
        <v>1041</v>
      </c>
      <c r="E2716" s="12" t="s">
        <v>1042</v>
      </c>
      <c r="F2716" s="14" t="s">
        <v>1054</v>
      </c>
      <c r="G2716" s="13" t="s">
        <v>1044</v>
      </c>
      <c r="H2716" s="12" t="s">
        <v>48</v>
      </c>
      <c r="I2716" s="12"/>
      <c r="J2716" s="14"/>
      <c r="K2716" s="15" t="n">
        <v>45129</v>
      </c>
      <c r="L2716" s="14" t="s">
        <v>1045</v>
      </c>
      <c r="M2716" s="16" t="n">
        <v>1</v>
      </c>
      <c r="N2716" s="16" t="n">
        <v>1</v>
      </c>
      <c r="O2716" s="17" t="n">
        <v>100000</v>
      </c>
      <c r="P2716" s="17" t="n">
        <v>100000</v>
      </c>
      <c r="Q2716" s="18" t="n">
        <v>12600</v>
      </c>
      <c r="R2716" s="19" t="n">
        <f aca="false">IF(H2716="F",1,0)</f>
        <v>1</v>
      </c>
      <c r="S2716" s="19" t="n">
        <f aca="false">IF(H2716="M",1,0)</f>
        <v>0</v>
      </c>
      <c r="T2716" s="11" t="s">
        <v>2952</v>
      </c>
      <c r="U2716" s="11" t="s">
        <v>328</v>
      </c>
      <c r="V2716" s="24" t="n">
        <f aca="false">_xlfn.xlookup(D2716,'WRSI Fusion'!$H$4:$H$354,'WRSI Fusion'!$AI$4:$AI$354)</f>
        <v>55.491318817415</v>
      </c>
      <c r="W2716" s="16" t="n">
        <f aca="false">_xlfn.xlookup(D2716,'WRSI Maïs'!$H$4:$H$346,'WRSI Maïs'!$AG$4:$AG$346)</f>
        <v>71.7845657352728</v>
      </c>
      <c r="X2716" s="16" t="n">
        <f aca="false">_xlfn.xlookup(D2716,'WRSI Mil'!$H$5:$H$355,'WRSI Mil'!$AG$5:$AG$355)</f>
        <v>75.2112747254168</v>
      </c>
      <c r="Y2716" s="16" t="n">
        <f aca="false">_xlfn.xlookup(D2716,'WRSI Sorgho'!$H$4:$H$354,'WRSI Sorgho'!$AI$4:$AI$354)</f>
        <v>52.7268365690857</v>
      </c>
      <c r="Z2716" s="16" t="n">
        <f aca="false">X2716</f>
        <v>75.2112747254168</v>
      </c>
      <c r="AA2716" s="16" t="n">
        <f aca="false">_xlfn.xlookup(D2716,'WRSI Mil'!$H$5:$H$355,'WRSI Mil'!$AH$5:$AH$355)</f>
        <v>65.1863764356946</v>
      </c>
      <c r="AB2716" s="21" t="n">
        <f aca="false">AA2716/Z2716</f>
        <v>0.866710166443511</v>
      </c>
      <c r="AC2716" s="11"/>
      <c r="AD2716" s="11"/>
      <c r="AE2716" s="11"/>
      <c r="AF2716" s="22" t="n">
        <v>2023</v>
      </c>
      <c r="AG2716" s="22" t="s">
        <v>52</v>
      </c>
      <c r="AH2716" s="22" t="s">
        <v>53</v>
      </c>
      <c r="AI2716" s="22"/>
      <c r="AJ2716" s="23" t="n">
        <v>0.7</v>
      </c>
      <c r="AK2716" s="24" t="n">
        <v>100000</v>
      </c>
      <c r="AL2716" s="23" t="n">
        <v>0.8</v>
      </c>
      <c r="AM2716" s="24" t="n">
        <v>25000</v>
      </c>
      <c r="AN2716" s="23" t="n">
        <v>0.9</v>
      </c>
      <c r="AO2716" s="24" t="n">
        <v>10000</v>
      </c>
      <c r="AP2716" s="25" t="n">
        <f aca="false">IF(AB2716&lt;AJ2716,AK2716,IF(AB2716&lt;AL2716,AM2716,IF(AB2716&lt;=AN2716,AO2716,0)))</f>
        <v>10000</v>
      </c>
    </row>
    <row r="2717" customFormat="false" ht="15.65" hidden="false" customHeight="false" outlineLevel="0" collapsed="false">
      <c r="A2717" s="11" t="n">
        <f aca="false">A2716+1</f>
        <v>2875</v>
      </c>
      <c r="B2717" s="12" t="s">
        <v>1039</v>
      </c>
      <c r="C2717" s="12" t="s">
        <v>1040</v>
      </c>
      <c r="D2717" s="12" t="s">
        <v>1041</v>
      </c>
      <c r="E2717" s="12" t="s">
        <v>1042</v>
      </c>
      <c r="F2717" s="14" t="s">
        <v>1054</v>
      </c>
      <c r="G2717" s="13" t="s">
        <v>1044</v>
      </c>
      <c r="H2717" s="12" t="s">
        <v>55</v>
      </c>
      <c r="I2717" s="12"/>
      <c r="J2717" s="14"/>
      <c r="K2717" s="15" t="n">
        <v>45129</v>
      </c>
      <c r="L2717" s="14" t="s">
        <v>1045</v>
      </c>
      <c r="M2717" s="16" t="n">
        <v>1</v>
      </c>
      <c r="N2717" s="16" t="n">
        <v>1</v>
      </c>
      <c r="O2717" s="17" t="n">
        <v>100000</v>
      </c>
      <c r="P2717" s="17" t="n">
        <v>100000</v>
      </c>
      <c r="Q2717" s="18" t="n">
        <v>12600</v>
      </c>
      <c r="R2717" s="19" t="n">
        <f aca="false">IF(H2717="F",1,0)</f>
        <v>0</v>
      </c>
      <c r="S2717" s="19" t="n">
        <f aca="false">IF(H2717="M",1,0)</f>
        <v>1</v>
      </c>
      <c r="T2717" s="11" t="s">
        <v>2953</v>
      </c>
      <c r="U2717" s="11" t="s">
        <v>328</v>
      </c>
      <c r="V2717" s="24" t="n">
        <f aca="false">_xlfn.xlookup(D2717,'WRSI Fusion'!$H$4:$H$354,'WRSI Fusion'!$AI$4:$AI$354)</f>
        <v>55.491318817415</v>
      </c>
      <c r="W2717" s="16" t="n">
        <f aca="false">_xlfn.xlookup(D2717,'WRSI Maïs'!$H$4:$H$346,'WRSI Maïs'!$AG$4:$AG$346)</f>
        <v>71.7845657352728</v>
      </c>
      <c r="X2717" s="16" t="n">
        <f aca="false">_xlfn.xlookup(D2717,'WRSI Mil'!$H$5:$H$355,'WRSI Mil'!$AG$5:$AG$355)</f>
        <v>75.2112747254168</v>
      </c>
      <c r="Y2717" s="16" t="n">
        <f aca="false">_xlfn.xlookup(D2717,'WRSI Sorgho'!$H$4:$H$354,'WRSI Sorgho'!$AI$4:$AI$354)</f>
        <v>52.7268365690857</v>
      </c>
      <c r="Z2717" s="16" t="n">
        <f aca="false">X2717</f>
        <v>75.2112747254168</v>
      </c>
      <c r="AA2717" s="16" t="n">
        <f aca="false">_xlfn.xlookup(D2717,'WRSI Mil'!$H$5:$H$355,'WRSI Mil'!$AH$5:$AH$355)</f>
        <v>65.1863764356946</v>
      </c>
      <c r="AB2717" s="21" t="n">
        <f aca="false">AA2717/Z2717</f>
        <v>0.866710166443511</v>
      </c>
      <c r="AC2717" s="11"/>
      <c r="AD2717" s="11"/>
      <c r="AE2717" s="11"/>
      <c r="AF2717" s="22" t="n">
        <v>2023</v>
      </c>
      <c r="AG2717" s="22" t="s">
        <v>52</v>
      </c>
      <c r="AH2717" s="22" t="s">
        <v>53</v>
      </c>
      <c r="AI2717" s="22"/>
      <c r="AJ2717" s="23" t="n">
        <v>0.7</v>
      </c>
      <c r="AK2717" s="24" t="n">
        <v>100000</v>
      </c>
      <c r="AL2717" s="23" t="n">
        <v>0.8</v>
      </c>
      <c r="AM2717" s="24" t="n">
        <v>25000</v>
      </c>
      <c r="AN2717" s="23" t="n">
        <v>0.9</v>
      </c>
      <c r="AO2717" s="24" t="n">
        <v>10000</v>
      </c>
      <c r="AP2717" s="25" t="n">
        <f aca="false">IF(AB2717&lt;AJ2717,AK2717,IF(AB2717&lt;AL2717,AM2717,IF(AB2717&lt;=AN2717,AO2717,0)))</f>
        <v>10000</v>
      </c>
    </row>
    <row r="2718" customFormat="false" ht="15.65" hidden="false" customHeight="false" outlineLevel="0" collapsed="false">
      <c r="A2718" s="11" t="n">
        <f aca="false">A2717+1</f>
        <v>2876</v>
      </c>
      <c r="B2718" s="12" t="s">
        <v>1039</v>
      </c>
      <c r="C2718" s="12" t="s">
        <v>1040</v>
      </c>
      <c r="D2718" s="12" t="s">
        <v>1041</v>
      </c>
      <c r="E2718" s="12" t="s">
        <v>1042</v>
      </c>
      <c r="F2718" s="14" t="s">
        <v>1054</v>
      </c>
      <c r="G2718" s="13" t="s">
        <v>1044</v>
      </c>
      <c r="H2718" s="12" t="s">
        <v>48</v>
      </c>
      <c r="I2718" s="12"/>
      <c r="J2718" s="14"/>
      <c r="K2718" s="15" t="n">
        <v>45129</v>
      </c>
      <c r="L2718" s="14" t="s">
        <v>1045</v>
      </c>
      <c r="M2718" s="16" t="n">
        <v>1</v>
      </c>
      <c r="N2718" s="16" t="n">
        <v>1</v>
      </c>
      <c r="O2718" s="17" t="n">
        <v>100000</v>
      </c>
      <c r="P2718" s="17" t="n">
        <v>100000</v>
      </c>
      <c r="Q2718" s="18" t="n">
        <v>12600</v>
      </c>
      <c r="R2718" s="19" t="n">
        <f aca="false">IF(H2718="F",1,0)</f>
        <v>1</v>
      </c>
      <c r="S2718" s="19" t="n">
        <f aca="false">IF(H2718="M",1,0)</f>
        <v>0</v>
      </c>
      <c r="T2718" s="11" t="s">
        <v>2954</v>
      </c>
      <c r="U2718" s="11" t="s">
        <v>328</v>
      </c>
      <c r="V2718" s="24" t="n">
        <f aca="false">_xlfn.xlookup(D2718,'WRSI Fusion'!$H$4:$H$354,'WRSI Fusion'!$AI$4:$AI$354)</f>
        <v>55.491318817415</v>
      </c>
      <c r="W2718" s="16" t="n">
        <f aca="false">_xlfn.xlookup(D2718,'WRSI Maïs'!$H$4:$H$346,'WRSI Maïs'!$AG$4:$AG$346)</f>
        <v>71.7845657352728</v>
      </c>
      <c r="X2718" s="16" t="n">
        <f aca="false">_xlfn.xlookup(D2718,'WRSI Mil'!$H$5:$H$355,'WRSI Mil'!$AG$5:$AG$355)</f>
        <v>75.2112747254168</v>
      </c>
      <c r="Y2718" s="16" t="n">
        <f aca="false">_xlfn.xlookup(D2718,'WRSI Sorgho'!$H$4:$H$354,'WRSI Sorgho'!$AI$4:$AI$354)</f>
        <v>52.7268365690857</v>
      </c>
      <c r="Z2718" s="16" t="n">
        <f aca="false">X2718</f>
        <v>75.2112747254168</v>
      </c>
      <c r="AA2718" s="16" t="n">
        <f aca="false">_xlfn.xlookup(D2718,'WRSI Mil'!$H$5:$H$355,'WRSI Mil'!$AH$5:$AH$355)</f>
        <v>65.1863764356946</v>
      </c>
      <c r="AB2718" s="21" t="n">
        <f aca="false">AA2718/Z2718</f>
        <v>0.866710166443511</v>
      </c>
      <c r="AC2718" s="11"/>
      <c r="AD2718" s="11"/>
      <c r="AE2718" s="11"/>
      <c r="AF2718" s="22" t="n">
        <v>2023</v>
      </c>
      <c r="AG2718" s="22" t="s">
        <v>52</v>
      </c>
      <c r="AH2718" s="22" t="s">
        <v>53</v>
      </c>
      <c r="AI2718" s="22"/>
      <c r="AJ2718" s="23" t="n">
        <v>0.7</v>
      </c>
      <c r="AK2718" s="24" t="n">
        <v>100000</v>
      </c>
      <c r="AL2718" s="23" t="n">
        <v>0.8</v>
      </c>
      <c r="AM2718" s="24" t="n">
        <v>25000</v>
      </c>
      <c r="AN2718" s="23" t="n">
        <v>0.9</v>
      </c>
      <c r="AO2718" s="24" t="n">
        <v>10000</v>
      </c>
      <c r="AP2718" s="25" t="n">
        <f aca="false">IF(AB2718&lt;AJ2718,AK2718,IF(AB2718&lt;AL2718,AM2718,IF(AB2718&lt;=AN2718,AO2718,0)))</f>
        <v>10000</v>
      </c>
    </row>
    <row r="2719" customFormat="false" ht="15.65" hidden="false" customHeight="false" outlineLevel="0" collapsed="false">
      <c r="A2719" s="11" t="n">
        <f aca="false">A2718+1</f>
        <v>2877</v>
      </c>
      <c r="B2719" s="12" t="s">
        <v>1039</v>
      </c>
      <c r="C2719" s="12" t="s">
        <v>1040</v>
      </c>
      <c r="D2719" s="12" t="s">
        <v>1041</v>
      </c>
      <c r="E2719" s="12" t="s">
        <v>1042</v>
      </c>
      <c r="F2719" s="14" t="s">
        <v>1054</v>
      </c>
      <c r="G2719" s="13" t="s">
        <v>1044</v>
      </c>
      <c r="H2719" s="12" t="s">
        <v>48</v>
      </c>
      <c r="I2719" s="12"/>
      <c r="J2719" s="14"/>
      <c r="K2719" s="15" t="n">
        <v>45129</v>
      </c>
      <c r="L2719" s="14" t="s">
        <v>1045</v>
      </c>
      <c r="M2719" s="16" t="n">
        <v>1</v>
      </c>
      <c r="N2719" s="16" t="n">
        <v>1</v>
      </c>
      <c r="O2719" s="17" t="n">
        <v>100000</v>
      </c>
      <c r="P2719" s="17" t="n">
        <v>100000</v>
      </c>
      <c r="Q2719" s="18" t="n">
        <v>12600</v>
      </c>
      <c r="R2719" s="19" t="n">
        <f aca="false">IF(H2719="F",1,0)</f>
        <v>1</v>
      </c>
      <c r="S2719" s="19" t="n">
        <f aca="false">IF(H2719="M",1,0)</f>
        <v>0</v>
      </c>
      <c r="T2719" s="11" t="s">
        <v>2955</v>
      </c>
      <c r="U2719" s="11" t="s">
        <v>328</v>
      </c>
      <c r="V2719" s="24" t="n">
        <f aca="false">_xlfn.xlookup(D2719,'WRSI Fusion'!$H$4:$H$354,'WRSI Fusion'!$AI$4:$AI$354)</f>
        <v>55.491318817415</v>
      </c>
      <c r="W2719" s="16" t="n">
        <f aca="false">_xlfn.xlookup(D2719,'WRSI Maïs'!$H$4:$H$346,'WRSI Maïs'!$AG$4:$AG$346)</f>
        <v>71.7845657352728</v>
      </c>
      <c r="X2719" s="16" t="n">
        <f aca="false">_xlfn.xlookup(D2719,'WRSI Mil'!$H$5:$H$355,'WRSI Mil'!$AG$5:$AG$355)</f>
        <v>75.2112747254168</v>
      </c>
      <c r="Y2719" s="16" t="n">
        <f aca="false">_xlfn.xlookup(D2719,'WRSI Sorgho'!$H$4:$H$354,'WRSI Sorgho'!$AI$4:$AI$354)</f>
        <v>52.7268365690857</v>
      </c>
      <c r="Z2719" s="16" t="n">
        <f aca="false">X2719</f>
        <v>75.2112747254168</v>
      </c>
      <c r="AA2719" s="16" t="n">
        <f aca="false">_xlfn.xlookup(D2719,'WRSI Mil'!$H$5:$H$355,'WRSI Mil'!$AH$5:$AH$355)</f>
        <v>65.1863764356946</v>
      </c>
      <c r="AB2719" s="21" t="n">
        <f aca="false">AA2719/Z2719</f>
        <v>0.866710166443511</v>
      </c>
      <c r="AC2719" s="11"/>
      <c r="AD2719" s="11"/>
      <c r="AE2719" s="11"/>
      <c r="AF2719" s="22" t="n">
        <v>2023</v>
      </c>
      <c r="AG2719" s="22" t="s">
        <v>52</v>
      </c>
      <c r="AH2719" s="22" t="s">
        <v>53</v>
      </c>
      <c r="AI2719" s="22"/>
      <c r="AJ2719" s="23" t="n">
        <v>0.7</v>
      </c>
      <c r="AK2719" s="24" t="n">
        <v>100000</v>
      </c>
      <c r="AL2719" s="23" t="n">
        <v>0.8</v>
      </c>
      <c r="AM2719" s="24" t="n">
        <v>25000</v>
      </c>
      <c r="AN2719" s="23" t="n">
        <v>0.9</v>
      </c>
      <c r="AO2719" s="24" t="n">
        <v>10000</v>
      </c>
      <c r="AP2719" s="25" t="n">
        <f aca="false">IF(AB2719&lt;AJ2719,AK2719,IF(AB2719&lt;AL2719,AM2719,IF(AB2719&lt;=AN2719,AO2719,0)))</f>
        <v>10000</v>
      </c>
    </row>
    <row r="2720" customFormat="false" ht="15.65" hidden="false" customHeight="false" outlineLevel="0" collapsed="false">
      <c r="A2720" s="11" t="n">
        <f aca="false">A2719+1</f>
        <v>2878</v>
      </c>
      <c r="B2720" s="12" t="s">
        <v>1039</v>
      </c>
      <c r="C2720" s="12" t="s">
        <v>1040</v>
      </c>
      <c r="D2720" s="12" t="s">
        <v>1041</v>
      </c>
      <c r="E2720" s="12" t="s">
        <v>1042</v>
      </c>
      <c r="F2720" s="14" t="s">
        <v>1054</v>
      </c>
      <c r="G2720" s="13" t="s">
        <v>1044</v>
      </c>
      <c r="H2720" s="12" t="s">
        <v>48</v>
      </c>
      <c r="I2720" s="12"/>
      <c r="J2720" s="14"/>
      <c r="K2720" s="15" t="n">
        <v>45129</v>
      </c>
      <c r="L2720" s="14" t="s">
        <v>1045</v>
      </c>
      <c r="M2720" s="16" t="n">
        <v>1</v>
      </c>
      <c r="N2720" s="16" t="n">
        <v>1</v>
      </c>
      <c r="O2720" s="17" t="n">
        <v>100000</v>
      </c>
      <c r="P2720" s="17" t="n">
        <v>100000</v>
      </c>
      <c r="Q2720" s="18" t="n">
        <v>12600</v>
      </c>
      <c r="R2720" s="19" t="n">
        <f aca="false">IF(H2720="F",1,0)</f>
        <v>1</v>
      </c>
      <c r="S2720" s="19" t="n">
        <f aca="false">IF(H2720="M",1,0)</f>
        <v>0</v>
      </c>
      <c r="T2720" s="11" t="s">
        <v>2956</v>
      </c>
      <c r="U2720" s="11" t="s">
        <v>328</v>
      </c>
      <c r="V2720" s="24" t="n">
        <f aca="false">_xlfn.xlookup(D2720,'WRSI Fusion'!$H$4:$H$354,'WRSI Fusion'!$AI$4:$AI$354)</f>
        <v>55.491318817415</v>
      </c>
      <c r="W2720" s="16" t="n">
        <f aca="false">_xlfn.xlookup(D2720,'WRSI Maïs'!$H$4:$H$346,'WRSI Maïs'!$AG$4:$AG$346)</f>
        <v>71.7845657352728</v>
      </c>
      <c r="X2720" s="16" t="n">
        <f aca="false">_xlfn.xlookup(D2720,'WRSI Mil'!$H$5:$H$355,'WRSI Mil'!$AG$5:$AG$355)</f>
        <v>75.2112747254168</v>
      </c>
      <c r="Y2720" s="16" t="n">
        <f aca="false">_xlfn.xlookup(D2720,'WRSI Sorgho'!$H$4:$H$354,'WRSI Sorgho'!$AI$4:$AI$354)</f>
        <v>52.7268365690857</v>
      </c>
      <c r="Z2720" s="16" t="n">
        <f aca="false">X2720</f>
        <v>75.2112747254168</v>
      </c>
      <c r="AA2720" s="16" t="n">
        <f aca="false">_xlfn.xlookup(D2720,'WRSI Mil'!$H$5:$H$355,'WRSI Mil'!$AH$5:$AH$355)</f>
        <v>65.1863764356946</v>
      </c>
      <c r="AB2720" s="21" t="n">
        <f aca="false">AA2720/Z2720</f>
        <v>0.866710166443511</v>
      </c>
      <c r="AC2720" s="11"/>
      <c r="AD2720" s="11"/>
      <c r="AE2720" s="11"/>
      <c r="AF2720" s="22" t="n">
        <v>2023</v>
      </c>
      <c r="AG2720" s="22" t="s">
        <v>52</v>
      </c>
      <c r="AH2720" s="22" t="s">
        <v>53</v>
      </c>
      <c r="AI2720" s="22"/>
      <c r="AJ2720" s="23" t="n">
        <v>0.7</v>
      </c>
      <c r="AK2720" s="24" t="n">
        <v>100000</v>
      </c>
      <c r="AL2720" s="23" t="n">
        <v>0.8</v>
      </c>
      <c r="AM2720" s="24" t="n">
        <v>25000</v>
      </c>
      <c r="AN2720" s="23" t="n">
        <v>0.9</v>
      </c>
      <c r="AO2720" s="24" t="n">
        <v>10000</v>
      </c>
      <c r="AP2720" s="25" t="n">
        <f aca="false">IF(AB2720&lt;AJ2720,AK2720,IF(AB2720&lt;AL2720,AM2720,IF(AB2720&lt;=AN2720,AO2720,0)))</f>
        <v>10000</v>
      </c>
    </row>
    <row r="2721" customFormat="false" ht="15.65" hidden="false" customHeight="false" outlineLevel="0" collapsed="false">
      <c r="A2721" s="11" t="n">
        <f aca="false">A2720+1</f>
        <v>2879</v>
      </c>
      <c r="B2721" s="12" t="s">
        <v>1039</v>
      </c>
      <c r="C2721" s="12" t="s">
        <v>1040</v>
      </c>
      <c r="D2721" s="12" t="s">
        <v>1041</v>
      </c>
      <c r="E2721" s="12" t="s">
        <v>1042</v>
      </c>
      <c r="F2721" s="14" t="s">
        <v>1054</v>
      </c>
      <c r="G2721" s="13" t="s">
        <v>1044</v>
      </c>
      <c r="H2721" s="12" t="s">
        <v>48</v>
      </c>
      <c r="I2721" s="12"/>
      <c r="J2721" s="14"/>
      <c r="K2721" s="15" t="n">
        <v>45129</v>
      </c>
      <c r="L2721" s="14" t="s">
        <v>1045</v>
      </c>
      <c r="M2721" s="16" t="n">
        <v>1</v>
      </c>
      <c r="N2721" s="16" t="n">
        <v>1</v>
      </c>
      <c r="O2721" s="17" t="n">
        <v>100000</v>
      </c>
      <c r="P2721" s="17" t="n">
        <v>100000</v>
      </c>
      <c r="Q2721" s="18" t="n">
        <v>12600</v>
      </c>
      <c r="R2721" s="19" t="n">
        <f aca="false">IF(H2721="F",1,0)</f>
        <v>1</v>
      </c>
      <c r="S2721" s="19" t="n">
        <f aca="false">IF(H2721="M",1,0)</f>
        <v>0</v>
      </c>
      <c r="T2721" s="11" t="s">
        <v>2957</v>
      </c>
      <c r="U2721" s="11" t="s">
        <v>328</v>
      </c>
      <c r="V2721" s="24" t="n">
        <f aca="false">_xlfn.xlookup(D2721,'WRSI Fusion'!$H$4:$H$354,'WRSI Fusion'!$AI$4:$AI$354)</f>
        <v>55.491318817415</v>
      </c>
      <c r="W2721" s="16" t="n">
        <f aca="false">_xlfn.xlookup(D2721,'WRSI Maïs'!$H$4:$H$346,'WRSI Maïs'!$AG$4:$AG$346)</f>
        <v>71.7845657352728</v>
      </c>
      <c r="X2721" s="16" t="n">
        <f aca="false">_xlfn.xlookup(D2721,'WRSI Mil'!$H$5:$H$355,'WRSI Mil'!$AG$5:$AG$355)</f>
        <v>75.2112747254168</v>
      </c>
      <c r="Y2721" s="16" t="n">
        <f aca="false">_xlfn.xlookup(D2721,'WRSI Sorgho'!$H$4:$H$354,'WRSI Sorgho'!$AI$4:$AI$354)</f>
        <v>52.7268365690857</v>
      </c>
      <c r="Z2721" s="16" t="n">
        <f aca="false">X2721</f>
        <v>75.2112747254168</v>
      </c>
      <c r="AA2721" s="16" t="n">
        <f aca="false">_xlfn.xlookup(D2721,'WRSI Mil'!$H$5:$H$355,'WRSI Mil'!$AH$5:$AH$355)</f>
        <v>65.1863764356946</v>
      </c>
      <c r="AB2721" s="21" t="n">
        <f aca="false">AA2721/Z2721</f>
        <v>0.866710166443511</v>
      </c>
      <c r="AC2721" s="11"/>
      <c r="AD2721" s="11"/>
      <c r="AE2721" s="11"/>
      <c r="AF2721" s="22" t="n">
        <v>2023</v>
      </c>
      <c r="AG2721" s="22" t="s">
        <v>52</v>
      </c>
      <c r="AH2721" s="22" t="s">
        <v>53</v>
      </c>
      <c r="AI2721" s="22"/>
      <c r="AJ2721" s="23" t="n">
        <v>0.7</v>
      </c>
      <c r="AK2721" s="24" t="n">
        <v>100000</v>
      </c>
      <c r="AL2721" s="23" t="n">
        <v>0.8</v>
      </c>
      <c r="AM2721" s="24" t="n">
        <v>25000</v>
      </c>
      <c r="AN2721" s="23" t="n">
        <v>0.9</v>
      </c>
      <c r="AO2721" s="24" t="n">
        <v>10000</v>
      </c>
      <c r="AP2721" s="25" t="n">
        <f aca="false">IF(AB2721&lt;AJ2721,AK2721,IF(AB2721&lt;AL2721,AM2721,IF(AB2721&lt;=AN2721,AO2721,0)))</f>
        <v>10000</v>
      </c>
    </row>
    <row r="2722" customFormat="false" ht="15.65" hidden="false" customHeight="false" outlineLevel="0" collapsed="false">
      <c r="A2722" s="11" t="n">
        <f aca="false">A2721+1</f>
        <v>2880</v>
      </c>
      <c r="B2722" s="12" t="s">
        <v>1039</v>
      </c>
      <c r="C2722" s="12" t="s">
        <v>1040</v>
      </c>
      <c r="D2722" s="12" t="s">
        <v>1041</v>
      </c>
      <c r="E2722" s="12" t="s">
        <v>1042</v>
      </c>
      <c r="F2722" s="14" t="s">
        <v>1054</v>
      </c>
      <c r="G2722" s="13" t="s">
        <v>1044</v>
      </c>
      <c r="H2722" s="12" t="s">
        <v>48</v>
      </c>
      <c r="I2722" s="12"/>
      <c r="J2722" s="14"/>
      <c r="K2722" s="15" t="n">
        <v>45129</v>
      </c>
      <c r="L2722" s="14" t="s">
        <v>1045</v>
      </c>
      <c r="M2722" s="16" t="n">
        <v>1</v>
      </c>
      <c r="N2722" s="16" t="n">
        <v>1</v>
      </c>
      <c r="O2722" s="17" t="n">
        <v>100000</v>
      </c>
      <c r="P2722" s="17" t="n">
        <v>100000</v>
      </c>
      <c r="Q2722" s="18" t="n">
        <v>12600</v>
      </c>
      <c r="R2722" s="19" t="n">
        <f aca="false">IF(H2722="F",1,0)</f>
        <v>1</v>
      </c>
      <c r="S2722" s="19" t="n">
        <f aca="false">IF(H2722="M",1,0)</f>
        <v>0</v>
      </c>
      <c r="T2722" s="11" t="s">
        <v>2958</v>
      </c>
      <c r="U2722" s="11" t="s">
        <v>328</v>
      </c>
      <c r="V2722" s="24" t="n">
        <f aca="false">_xlfn.xlookup(D2722,'WRSI Fusion'!$H$4:$H$354,'WRSI Fusion'!$AI$4:$AI$354)</f>
        <v>55.491318817415</v>
      </c>
      <c r="W2722" s="16" t="n">
        <f aca="false">_xlfn.xlookup(D2722,'WRSI Maïs'!$H$4:$H$346,'WRSI Maïs'!$AG$4:$AG$346)</f>
        <v>71.7845657352728</v>
      </c>
      <c r="X2722" s="16" t="n">
        <f aca="false">_xlfn.xlookup(D2722,'WRSI Mil'!$H$5:$H$355,'WRSI Mil'!$AG$5:$AG$355)</f>
        <v>75.2112747254168</v>
      </c>
      <c r="Y2722" s="16" t="n">
        <f aca="false">_xlfn.xlookup(D2722,'WRSI Sorgho'!$H$4:$H$354,'WRSI Sorgho'!$AI$4:$AI$354)</f>
        <v>52.7268365690857</v>
      </c>
      <c r="Z2722" s="16" t="n">
        <f aca="false">X2722</f>
        <v>75.2112747254168</v>
      </c>
      <c r="AA2722" s="16" t="n">
        <f aca="false">_xlfn.xlookup(D2722,'WRSI Mil'!$H$5:$H$355,'WRSI Mil'!$AH$5:$AH$355)</f>
        <v>65.1863764356946</v>
      </c>
      <c r="AB2722" s="21" t="n">
        <f aca="false">AA2722/Z2722</f>
        <v>0.866710166443511</v>
      </c>
      <c r="AC2722" s="11"/>
      <c r="AD2722" s="11"/>
      <c r="AE2722" s="11"/>
      <c r="AF2722" s="22" t="n">
        <v>2023</v>
      </c>
      <c r="AG2722" s="22" t="s">
        <v>52</v>
      </c>
      <c r="AH2722" s="22" t="s">
        <v>53</v>
      </c>
      <c r="AI2722" s="22"/>
      <c r="AJ2722" s="23" t="n">
        <v>0.7</v>
      </c>
      <c r="AK2722" s="24" t="n">
        <v>100000</v>
      </c>
      <c r="AL2722" s="23" t="n">
        <v>0.8</v>
      </c>
      <c r="AM2722" s="24" t="n">
        <v>25000</v>
      </c>
      <c r="AN2722" s="23" t="n">
        <v>0.9</v>
      </c>
      <c r="AO2722" s="24" t="n">
        <v>10000</v>
      </c>
      <c r="AP2722" s="25" t="n">
        <f aca="false">IF(AB2722&lt;AJ2722,AK2722,IF(AB2722&lt;AL2722,AM2722,IF(AB2722&lt;=AN2722,AO2722,0)))</f>
        <v>10000</v>
      </c>
    </row>
    <row r="2723" customFormat="false" ht="15.65" hidden="false" customHeight="false" outlineLevel="0" collapsed="false">
      <c r="A2723" s="11" t="n">
        <f aca="false">A2722+1</f>
        <v>2881</v>
      </c>
      <c r="B2723" s="12" t="s">
        <v>1039</v>
      </c>
      <c r="C2723" s="12" t="s">
        <v>1040</v>
      </c>
      <c r="D2723" s="12" t="s">
        <v>1041</v>
      </c>
      <c r="E2723" s="12" t="s">
        <v>1042</v>
      </c>
      <c r="F2723" s="14" t="s">
        <v>1054</v>
      </c>
      <c r="G2723" s="13" t="s">
        <v>1044</v>
      </c>
      <c r="H2723" s="12" t="s">
        <v>55</v>
      </c>
      <c r="I2723" s="12"/>
      <c r="J2723" s="14"/>
      <c r="K2723" s="15" t="n">
        <v>45129</v>
      </c>
      <c r="L2723" s="14" t="s">
        <v>1045</v>
      </c>
      <c r="M2723" s="16" t="n">
        <v>1</v>
      </c>
      <c r="N2723" s="16" t="n">
        <v>1</v>
      </c>
      <c r="O2723" s="17" t="n">
        <v>100000</v>
      </c>
      <c r="P2723" s="17" t="n">
        <v>100000</v>
      </c>
      <c r="Q2723" s="18" t="n">
        <v>12600</v>
      </c>
      <c r="R2723" s="19" t="n">
        <f aca="false">IF(H2723="F",1,0)</f>
        <v>0</v>
      </c>
      <c r="S2723" s="19" t="n">
        <f aca="false">IF(H2723="M",1,0)</f>
        <v>1</v>
      </c>
      <c r="T2723" s="11" t="s">
        <v>2959</v>
      </c>
      <c r="U2723" s="11" t="s">
        <v>328</v>
      </c>
      <c r="V2723" s="24" t="n">
        <f aca="false">_xlfn.xlookup(D2723,'WRSI Fusion'!$H$4:$H$354,'WRSI Fusion'!$AI$4:$AI$354)</f>
        <v>55.491318817415</v>
      </c>
      <c r="W2723" s="16" t="n">
        <f aca="false">_xlfn.xlookup(D2723,'WRSI Maïs'!$H$4:$H$346,'WRSI Maïs'!$AG$4:$AG$346)</f>
        <v>71.7845657352728</v>
      </c>
      <c r="X2723" s="16" t="n">
        <f aca="false">_xlfn.xlookup(D2723,'WRSI Mil'!$H$5:$H$355,'WRSI Mil'!$AG$5:$AG$355)</f>
        <v>75.2112747254168</v>
      </c>
      <c r="Y2723" s="16" t="n">
        <f aca="false">_xlfn.xlookup(D2723,'WRSI Sorgho'!$H$4:$H$354,'WRSI Sorgho'!$AI$4:$AI$354)</f>
        <v>52.7268365690857</v>
      </c>
      <c r="Z2723" s="16" t="n">
        <f aca="false">X2723</f>
        <v>75.2112747254168</v>
      </c>
      <c r="AA2723" s="16" t="n">
        <f aca="false">_xlfn.xlookup(D2723,'WRSI Mil'!$H$5:$H$355,'WRSI Mil'!$AH$5:$AH$355)</f>
        <v>65.1863764356946</v>
      </c>
      <c r="AB2723" s="21" t="n">
        <f aca="false">AA2723/Z2723</f>
        <v>0.866710166443511</v>
      </c>
      <c r="AC2723" s="11"/>
      <c r="AD2723" s="11"/>
      <c r="AE2723" s="11"/>
      <c r="AF2723" s="22" t="n">
        <v>2023</v>
      </c>
      <c r="AG2723" s="22" t="s">
        <v>52</v>
      </c>
      <c r="AH2723" s="22" t="s">
        <v>53</v>
      </c>
      <c r="AI2723" s="22"/>
      <c r="AJ2723" s="23" t="n">
        <v>0.7</v>
      </c>
      <c r="AK2723" s="24" t="n">
        <v>100000</v>
      </c>
      <c r="AL2723" s="23" t="n">
        <v>0.8</v>
      </c>
      <c r="AM2723" s="24" t="n">
        <v>25000</v>
      </c>
      <c r="AN2723" s="23" t="n">
        <v>0.9</v>
      </c>
      <c r="AO2723" s="24" t="n">
        <v>10000</v>
      </c>
      <c r="AP2723" s="25" t="n">
        <f aca="false">IF(AB2723&lt;AJ2723,AK2723,IF(AB2723&lt;AL2723,AM2723,IF(AB2723&lt;=AN2723,AO2723,0)))</f>
        <v>10000</v>
      </c>
    </row>
    <row r="2724" customFormat="false" ht="15.65" hidden="false" customHeight="false" outlineLevel="0" collapsed="false">
      <c r="A2724" s="11" t="n">
        <f aca="false">A2723+1</f>
        <v>2882</v>
      </c>
      <c r="B2724" s="12" t="s">
        <v>1039</v>
      </c>
      <c r="C2724" s="12" t="s">
        <v>1040</v>
      </c>
      <c r="D2724" s="12" t="s">
        <v>1041</v>
      </c>
      <c r="E2724" s="12" t="s">
        <v>1042</v>
      </c>
      <c r="F2724" s="14" t="s">
        <v>1054</v>
      </c>
      <c r="G2724" s="13" t="s">
        <v>1044</v>
      </c>
      <c r="H2724" s="12" t="s">
        <v>48</v>
      </c>
      <c r="I2724" s="12"/>
      <c r="J2724" s="14"/>
      <c r="K2724" s="15" t="n">
        <v>45129</v>
      </c>
      <c r="L2724" s="14" t="s">
        <v>1045</v>
      </c>
      <c r="M2724" s="16" t="n">
        <v>1</v>
      </c>
      <c r="N2724" s="16" t="n">
        <v>1</v>
      </c>
      <c r="O2724" s="17" t="n">
        <v>100000</v>
      </c>
      <c r="P2724" s="17" t="n">
        <v>100000</v>
      </c>
      <c r="Q2724" s="18" t="n">
        <v>12600</v>
      </c>
      <c r="R2724" s="19" t="n">
        <f aca="false">IF(H2724="F",1,0)</f>
        <v>1</v>
      </c>
      <c r="S2724" s="19" t="n">
        <f aca="false">IF(H2724="M",1,0)</f>
        <v>0</v>
      </c>
      <c r="T2724" s="11" t="s">
        <v>2960</v>
      </c>
      <c r="U2724" s="11" t="s">
        <v>328</v>
      </c>
      <c r="V2724" s="24" t="n">
        <f aca="false">_xlfn.xlookup(D2724,'WRSI Fusion'!$H$4:$H$354,'WRSI Fusion'!$AI$4:$AI$354)</f>
        <v>55.491318817415</v>
      </c>
      <c r="W2724" s="16" t="n">
        <f aca="false">_xlfn.xlookup(D2724,'WRSI Maïs'!$H$4:$H$346,'WRSI Maïs'!$AG$4:$AG$346)</f>
        <v>71.7845657352728</v>
      </c>
      <c r="X2724" s="16" t="n">
        <f aca="false">_xlfn.xlookup(D2724,'WRSI Mil'!$H$5:$H$355,'WRSI Mil'!$AG$5:$AG$355)</f>
        <v>75.2112747254168</v>
      </c>
      <c r="Y2724" s="16" t="n">
        <f aca="false">_xlfn.xlookup(D2724,'WRSI Sorgho'!$H$4:$H$354,'WRSI Sorgho'!$AI$4:$AI$354)</f>
        <v>52.7268365690857</v>
      </c>
      <c r="Z2724" s="16" t="n">
        <f aca="false">X2724</f>
        <v>75.2112747254168</v>
      </c>
      <c r="AA2724" s="16" t="n">
        <f aca="false">_xlfn.xlookup(D2724,'WRSI Mil'!$H$5:$H$355,'WRSI Mil'!$AH$5:$AH$355)</f>
        <v>65.1863764356946</v>
      </c>
      <c r="AB2724" s="21" t="n">
        <f aca="false">AA2724/Z2724</f>
        <v>0.866710166443511</v>
      </c>
      <c r="AC2724" s="11"/>
      <c r="AD2724" s="11"/>
      <c r="AE2724" s="11"/>
      <c r="AF2724" s="22" t="n">
        <v>2023</v>
      </c>
      <c r="AG2724" s="22" t="s">
        <v>52</v>
      </c>
      <c r="AH2724" s="22" t="s">
        <v>53</v>
      </c>
      <c r="AI2724" s="22"/>
      <c r="AJ2724" s="23" t="n">
        <v>0.7</v>
      </c>
      <c r="AK2724" s="24" t="n">
        <v>100000</v>
      </c>
      <c r="AL2724" s="23" t="n">
        <v>0.8</v>
      </c>
      <c r="AM2724" s="24" t="n">
        <v>25000</v>
      </c>
      <c r="AN2724" s="23" t="n">
        <v>0.9</v>
      </c>
      <c r="AO2724" s="24" t="n">
        <v>10000</v>
      </c>
      <c r="AP2724" s="25" t="n">
        <f aca="false">IF(AB2724&lt;AJ2724,AK2724,IF(AB2724&lt;AL2724,AM2724,IF(AB2724&lt;=AN2724,AO2724,0)))</f>
        <v>10000</v>
      </c>
    </row>
    <row r="2725" customFormat="false" ht="15.65" hidden="false" customHeight="false" outlineLevel="0" collapsed="false">
      <c r="A2725" s="11" t="n">
        <f aca="false">A2724+1</f>
        <v>2883</v>
      </c>
      <c r="B2725" s="12" t="s">
        <v>1039</v>
      </c>
      <c r="C2725" s="12" t="s">
        <v>1040</v>
      </c>
      <c r="D2725" s="12" t="s">
        <v>1041</v>
      </c>
      <c r="E2725" s="12" t="s">
        <v>1042</v>
      </c>
      <c r="F2725" s="14" t="s">
        <v>1054</v>
      </c>
      <c r="G2725" s="13" t="s">
        <v>1044</v>
      </c>
      <c r="H2725" s="12" t="s">
        <v>55</v>
      </c>
      <c r="I2725" s="12"/>
      <c r="J2725" s="14"/>
      <c r="K2725" s="15" t="n">
        <v>45129</v>
      </c>
      <c r="L2725" s="14" t="s">
        <v>1045</v>
      </c>
      <c r="M2725" s="16" t="n">
        <v>1</v>
      </c>
      <c r="N2725" s="16" t="n">
        <v>1</v>
      </c>
      <c r="O2725" s="17" t="n">
        <v>100000</v>
      </c>
      <c r="P2725" s="17" t="n">
        <v>100000</v>
      </c>
      <c r="Q2725" s="18" t="n">
        <v>12600</v>
      </c>
      <c r="R2725" s="19" t="n">
        <f aca="false">IF(H2725="F",1,0)</f>
        <v>0</v>
      </c>
      <c r="S2725" s="19" t="n">
        <f aca="false">IF(H2725="M",1,0)</f>
        <v>1</v>
      </c>
      <c r="T2725" s="11" t="s">
        <v>2961</v>
      </c>
      <c r="U2725" s="11" t="s">
        <v>328</v>
      </c>
      <c r="V2725" s="24" t="n">
        <f aca="false">_xlfn.xlookup(D2725,'WRSI Fusion'!$H$4:$H$354,'WRSI Fusion'!$AI$4:$AI$354)</f>
        <v>55.491318817415</v>
      </c>
      <c r="W2725" s="16" t="n">
        <f aca="false">_xlfn.xlookup(D2725,'WRSI Maïs'!$H$4:$H$346,'WRSI Maïs'!$AG$4:$AG$346)</f>
        <v>71.7845657352728</v>
      </c>
      <c r="X2725" s="16" t="n">
        <f aca="false">_xlfn.xlookup(D2725,'WRSI Mil'!$H$5:$H$355,'WRSI Mil'!$AG$5:$AG$355)</f>
        <v>75.2112747254168</v>
      </c>
      <c r="Y2725" s="16" t="n">
        <f aca="false">_xlfn.xlookup(D2725,'WRSI Sorgho'!$H$4:$H$354,'WRSI Sorgho'!$AI$4:$AI$354)</f>
        <v>52.7268365690857</v>
      </c>
      <c r="Z2725" s="16" t="n">
        <f aca="false">X2725</f>
        <v>75.2112747254168</v>
      </c>
      <c r="AA2725" s="16" t="n">
        <f aca="false">_xlfn.xlookup(D2725,'WRSI Mil'!$H$5:$H$355,'WRSI Mil'!$AH$5:$AH$355)</f>
        <v>65.1863764356946</v>
      </c>
      <c r="AB2725" s="21" t="n">
        <f aca="false">AA2725/Z2725</f>
        <v>0.866710166443511</v>
      </c>
      <c r="AC2725" s="11"/>
      <c r="AD2725" s="11"/>
      <c r="AE2725" s="11"/>
      <c r="AF2725" s="22" t="n">
        <v>2023</v>
      </c>
      <c r="AG2725" s="22" t="s">
        <v>52</v>
      </c>
      <c r="AH2725" s="22" t="s">
        <v>53</v>
      </c>
      <c r="AI2725" s="22"/>
      <c r="AJ2725" s="23" t="n">
        <v>0.7</v>
      </c>
      <c r="AK2725" s="24" t="n">
        <v>100000</v>
      </c>
      <c r="AL2725" s="23" t="n">
        <v>0.8</v>
      </c>
      <c r="AM2725" s="24" t="n">
        <v>25000</v>
      </c>
      <c r="AN2725" s="23" t="n">
        <v>0.9</v>
      </c>
      <c r="AO2725" s="24" t="n">
        <v>10000</v>
      </c>
      <c r="AP2725" s="25" t="n">
        <f aca="false">IF(AB2725&lt;AJ2725,AK2725,IF(AB2725&lt;AL2725,AM2725,IF(AB2725&lt;=AN2725,AO2725,0)))</f>
        <v>10000</v>
      </c>
    </row>
    <row r="2726" customFormat="false" ht="15.65" hidden="false" customHeight="false" outlineLevel="0" collapsed="false">
      <c r="A2726" s="11" t="n">
        <f aca="false">A2725+1</f>
        <v>2884</v>
      </c>
      <c r="B2726" s="12" t="s">
        <v>1039</v>
      </c>
      <c r="C2726" s="12" t="s">
        <v>1040</v>
      </c>
      <c r="D2726" s="12" t="s">
        <v>1041</v>
      </c>
      <c r="E2726" s="12" t="s">
        <v>1042</v>
      </c>
      <c r="F2726" s="14" t="s">
        <v>1054</v>
      </c>
      <c r="G2726" s="13" t="s">
        <v>1044</v>
      </c>
      <c r="H2726" s="12" t="s">
        <v>48</v>
      </c>
      <c r="I2726" s="12"/>
      <c r="J2726" s="14"/>
      <c r="K2726" s="15" t="n">
        <v>45129</v>
      </c>
      <c r="L2726" s="14" t="s">
        <v>1045</v>
      </c>
      <c r="M2726" s="16" t="n">
        <v>1</v>
      </c>
      <c r="N2726" s="16" t="n">
        <v>1</v>
      </c>
      <c r="O2726" s="17" t="n">
        <v>100000</v>
      </c>
      <c r="P2726" s="17" t="n">
        <v>100000</v>
      </c>
      <c r="Q2726" s="18" t="n">
        <v>12600</v>
      </c>
      <c r="R2726" s="19" t="n">
        <f aca="false">IF(H2726="F",1,0)</f>
        <v>1</v>
      </c>
      <c r="S2726" s="19" t="n">
        <f aca="false">IF(H2726="M",1,0)</f>
        <v>0</v>
      </c>
      <c r="T2726" s="11" t="s">
        <v>2962</v>
      </c>
      <c r="U2726" s="11" t="s">
        <v>328</v>
      </c>
      <c r="V2726" s="24" t="n">
        <f aca="false">_xlfn.xlookup(D2726,'WRSI Fusion'!$H$4:$H$354,'WRSI Fusion'!$AI$4:$AI$354)</f>
        <v>55.491318817415</v>
      </c>
      <c r="W2726" s="16" t="n">
        <f aca="false">_xlfn.xlookup(D2726,'WRSI Maïs'!$H$4:$H$346,'WRSI Maïs'!$AG$4:$AG$346)</f>
        <v>71.7845657352728</v>
      </c>
      <c r="X2726" s="16" t="n">
        <f aca="false">_xlfn.xlookup(D2726,'WRSI Mil'!$H$5:$H$355,'WRSI Mil'!$AG$5:$AG$355)</f>
        <v>75.2112747254168</v>
      </c>
      <c r="Y2726" s="16" t="n">
        <f aca="false">_xlfn.xlookup(D2726,'WRSI Sorgho'!$H$4:$H$354,'WRSI Sorgho'!$AI$4:$AI$354)</f>
        <v>52.7268365690857</v>
      </c>
      <c r="Z2726" s="16" t="n">
        <f aca="false">X2726</f>
        <v>75.2112747254168</v>
      </c>
      <c r="AA2726" s="16" t="n">
        <f aca="false">_xlfn.xlookup(D2726,'WRSI Mil'!$H$5:$H$355,'WRSI Mil'!$AH$5:$AH$355)</f>
        <v>65.1863764356946</v>
      </c>
      <c r="AB2726" s="21" t="n">
        <f aca="false">AA2726/Z2726</f>
        <v>0.866710166443511</v>
      </c>
      <c r="AC2726" s="11"/>
      <c r="AD2726" s="11"/>
      <c r="AE2726" s="11"/>
      <c r="AF2726" s="22" t="n">
        <v>2023</v>
      </c>
      <c r="AG2726" s="22" t="s">
        <v>52</v>
      </c>
      <c r="AH2726" s="22" t="s">
        <v>53</v>
      </c>
      <c r="AI2726" s="22"/>
      <c r="AJ2726" s="23" t="n">
        <v>0.7</v>
      </c>
      <c r="AK2726" s="24" t="n">
        <v>100000</v>
      </c>
      <c r="AL2726" s="23" t="n">
        <v>0.8</v>
      </c>
      <c r="AM2726" s="24" t="n">
        <v>25000</v>
      </c>
      <c r="AN2726" s="23" t="n">
        <v>0.9</v>
      </c>
      <c r="AO2726" s="24" t="n">
        <v>10000</v>
      </c>
      <c r="AP2726" s="25" t="n">
        <f aca="false">IF(AB2726&lt;AJ2726,AK2726,IF(AB2726&lt;AL2726,AM2726,IF(AB2726&lt;=AN2726,AO2726,0)))</f>
        <v>10000</v>
      </c>
    </row>
    <row r="2727" customFormat="false" ht="15.65" hidden="false" customHeight="false" outlineLevel="0" collapsed="false">
      <c r="A2727" s="11" t="n">
        <f aca="false">A2726+1</f>
        <v>2885</v>
      </c>
      <c r="B2727" s="12" t="s">
        <v>1039</v>
      </c>
      <c r="C2727" s="12" t="s">
        <v>1040</v>
      </c>
      <c r="D2727" s="12" t="s">
        <v>1041</v>
      </c>
      <c r="E2727" s="12" t="s">
        <v>1042</v>
      </c>
      <c r="F2727" s="14" t="s">
        <v>1054</v>
      </c>
      <c r="G2727" s="13" t="s">
        <v>1044</v>
      </c>
      <c r="H2727" s="12" t="s">
        <v>48</v>
      </c>
      <c r="I2727" s="12"/>
      <c r="J2727" s="14"/>
      <c r="K2727" s="15" t="n">
        <v>45129</v>
      </c>
      <c r="L2727" s="14" t="s">
        <v>1045</v>
      </c>
      <c r="M2727" s="16" t="n">
        <v>1</v>
      </c>
      <c r="N2727" s="16" t="n">
        <v>1</v>
      </c>
      <c r="O2727" s="17" t="n">
        <v>100000</v>
      </c>
      <c r="P2727" s="17" t="n">
        <v>100000</v>
      </c>
      <c r="Q2727" s="18" t="n">
        <v>12600</v>
      </c>
      <c r="R2727" s="19" t="n">
        <f aca="false">IF(H2727="F",1,0)</f>
        <v>1</v>
      </c>
      <c r="S2727" s="19" t="n">
        <f aca="false">IF(H2727="M",1,0)</f>
        <v>0</v>
      </c>
      <c r="T2727" s="11" t="s">
        <v>2963</v>
      </c>
      <c r="U2727" s="11" t="s">
        <v>328</v>
      </c>
      <c r="V2727" s="24" t="n">
        <f aca="false">_xlfn.xlookup(D2727,'WRSI Fusion'!$H$4:$H$354,'WRSI Fusion'!$AI$4:$AI$354)</f>
        <v>55.491318817415</v>
      </c>
      <c r="W2727" s="16" t="n">
        <f aca="false">_xlfn.xlookup(D2727,'WRSI Maïs'!$H$4:$H$346,'WRSI Maïs'!$AG$4:$AG$346)</f>
        <v>71.7845657352728</v>
      </c>
      <c r="X2727" s="16" t="n">
        <f aca="false">_xlfn.xlookup(D2727,'WRSI Mil'!$H$5:$H$355,'WRSI Mil'!$AG$5:$AG$355)</f>
        <v>75.2112747254168</v>
      </c>
      <c r="Y2727" s="16" t="n">
        <f aca="false">_xlfn.xlookup(D2727,'WRSI Sorgho'!$H$4:$H$354,'WRSI Sorgho'!$AI$4:$AI$354)</f>
        <v>52.7268365690857</v>
      </c>
      <c r="Z2727" s="16" t="n">
        <f aca="false">X2727</f>
        <v>75.2112747254168</v>
      </c>
      <c r="AA2727" s="16" t="n">
        <f aca="false">_xlfn.xlookup(D2727,'WRSI Mil'!$H$5:$H$355,'WRSI Mil'!$AH$5:$AH$355)</f>
        <v>65.1863764356946</v>
      </c>
      <c r="AB2727" s="21" t="n">
        <f aca="false">AA2727/Z2727</f>
        <v>0.866710166443511</v>
      </c>
      <c r="AC2727" s="11"/>
      <c r="AD2727" s="11"/>
      <c r="AE2727" s="11"/>
      <c r="AF2727" s="22" t="n">
        <v>2023</v>
      </c>
      <c r="AG2727" s="22" t="s">
        <v>52</v>
      </c>
      <c r="AH2727" s="22" t="s">
        <v>53</v>
      </c>
      <c r="AI2727" s="22"/>
      <c r="AJ2727" s="23" t="n">
        <v>0.7</v>
      </c>
      <c r="AK2727" s="24" t="n">
        <v>100000</v>
      </c>
      <c r="AL2727" s="23" t="n">
        <v>0.8</v>
      </c>
      <c r="AM2727" s="24" t="n">
        <v>25000</v>
      </c>
      <c r="AN2727" s="23" t="n">
        <v>0.9</v>
      </c>
      <c r="AO2727" s="24" t="n">
        <v>10000</v>
      </c>
      <c r="AP2727" s="25" t="n">
        <f aca="false">IF(AB2727&lt;AJ2727,AK2727,IF(AB2727&lt;AL2727,AM2727,IF(AB2727&lt;=AN2727,AO2727,0)))</f>
        <v>10000</v>
      </c>
    </row>
    <row r="2728" customFormat="false" ht="15.65" hidden="false" customHeight="false" outlineLevel="0" collapsed="false">
      <c r="A2728" s="11" t="n">
        <f aca="false">A2727+1</f>
        <v>2886</v>
      </c>
      <c r="B2728" s="12" t="s">
        <v>1039</v>
      </c>
      <c r="C2728" s="12" t="s">
        <v>1040</v>
      </c>
      <c r="D2728" s="12" t="s">
        <v>1041</v>
      </c>
      <c r="E2728" s="12" t="s">
        <v>1042</v>
      </c>
      <c r="F2728" s="14" t="s">
        <v>1054</v>
      </c>
      <c r="G2728" s="13" t="s">
        <v>1044</v>
      </c>
      <c r="H2728" s="12" t="s">
        <v>48</v>
      </c>
      <c r="I2728" s="12"/>
      <c r="J2728" s="14"/>
      <c r="K2728" s="15" t="n">
        <v>45129</v>
      </c>
      <c r="L2728" s="14" t="s">
        <v>1045</v>
      </c>
      <c r="M2728" s="16" t="n">
        <v>1</v>
      </c>
      <c r="N2728" s="16" t="n">
        <v>1</v>
      </c>
      <c r="O2728" s="17" t="n">
        <v>100000</v>
      </c>
      <c r="P2728" s="17" t="n">
        <v>100000</v>
      </c>
      <c r="Q2728" s="18" t="n">
        <v>12600</v>
      </c>
      <c r="R2728" s="19" t="n">
        <f aca="false">IF(H2728="F",1,0)</f>
        <v>1</v>
      </c>
      <c r="S2728" s="19" t="n">
        <f aca="false">IF(H2728="M",1,0)</f>
        <v>0</v>
      </c>
      <c r="T2728" s="11" t="s">
        <v>2964</v>
      </c>
      <c r="U2728" s="11" t="s">
        <v>328</v>
      </c>
      <c r="V2728" s="24" t="n">
        <f aca="false">_xlfn.xlookup(D2728,'WRSI Fusion'!$H$4:$H$354,'WRSI Fusion'!$AI$4:$AI$354)</f>
        <v>55.491318817415</v>
      </c>
      <c r="W2728" s="16" t="n">
        <f aca="false">_xlfn.xlookup(D2728,'WRSI Maïs'!$H$4:$H$346,'WRSI Maïs'!$AG$4:$AG$346)</f>
        <v>71.7845657352728</v>
      </c>
      <c r="X2728" s="16" t="n">
        <f aca="false">_xlfn.xlookup(D2728,'WRSI Mil'!$H$5:$H$355,'WRSI Mil'!$AG$5:$AG$355)</f>
        <v>75.2112747254168</v>
      </c>
      <c r="Y2728" s="16" t="n">
        <f aca="false">_xlfn.xlookup(D2728,'WRSI Sorgho'!$H$4:$H$354,'WRSI Sorgho'!$AI$4:$AI$354)</f>
        <v>52.7268365690857</v>
      </c>
      <c r="Z2728" s="16" t="n">
        <f aca="false">X2728</f>
        <v>75.2112747254168</v>
      </c>
      <c r="AA2728" s="16" t="n">
        <f aca="false">_xlfn.xlookup(D2728,'WRSI Mil'!$H$5:$H$355,'WRSI Mil'!$AH$5:$AH$355)</f>
        <v>65.1863764356946</v>
      </c>
      <c r="AB2728" s="21" t="n">
        <f aca="false">AA2728/Z2728</f>
        <v>0.866710166443511</v>
      </c>
      <c r="AC2728" s="11"/>
      <c r="AD2728" s="11"/>
      <c r="AE2728" s="11"/>
      <c r="AF2728" s="22" t="n">
        <v>2023</v>
      </c>
      <c r="AG2728" s="22" t="s">
        <v>52</v>
      </c>
      <c r="AH2728" s="22" t="s">
        <v>53</v>
      </c>
      <c r="AI2728" s="22"/>
      <c r="AJ2728" s="23" t="n">
        <v>0.7</v>
      </c>
      <c r="AK2728" s="24" t="n">
        <v>100000</v>
      </c>
      <c r="AL2728" s="23" t="n">
        <v>0.8</v>
      </c>
      <c r="AM2728" s="24" t="n">
        <v>25000</v>
      </c>
      <c r="AN2728" s="23" t="n">
        <v>0.9</v>
      </c>
      <c r="AO2728" s="24" t="n">
        <v>10000</v>
      </c>
      <c r="AP2728" s="25" t="n">
        <f aca="false">IF(AB2728&lt;AJ2728,AK2728,IF(AB2728&lt;AL2728,AM2728,IF(AB2728&lt;=AN2728,AO2728,0)))</f>
        <v>10000</v>
      </c>
    </row>
    <row r="2729" customFormat="false" ht="15.65" hidden="false" customHeight="false" outlineLevel="0" collapsed="false">
      <c r="A2729" s="11" t="n">
        <f aca="false">A2728+1</f>
        <v>2887</v>
      </c>
      <c r="B2729" s="12" t="s">
        <v>1039</v>
      </c>
      <c r="C2729" s="12" t="s">
        <v>1040</v>
      </c>
      <c r="D2729" s="12" t="s">
        <v>1041</v>
      </c>
      <c r="E2729" s="12" t="s">
        <v>1042</v>
      </c>
      <c r="F2729" s="14" t="s">
        <v>1054</v>
      </c>
      <c r="G2729" s="13" t="s">
        <v>1044</v>
      </c>
      <c r="H2729" s="12" t="s">
        <v>48</v>
      </c>
      <c r="I2729" s="12"/>
      <c r="J2729" s="14"/>
      <c r="K2729" s="15" t="n">
        <v>45129</v>
      </c>
      <c r="L2729" s="14" t="s">
        <v>1045</v>
      </c>
      <c r="M2729" s="16" t="n">
        <v>1</v>
      </c>
      <c r="N2729" s="16" t="n">
        <v>1</v>
      </c>
      <c r="O2729" s="17" t="n">
        <v>100000</v>
      </c>
      <c r="P2729" s="17" t="n">
        <v>100000</v>
      </c>
      <c r="Q2729" s="18" t="n">
        <v>12600</v>
      </c>
      <c r="R2729" s="19" t="n">
        <f aca="false">IF(H2729="F",1,0)</f>
        <v>1</v>
      </c>
      <c r="S2729" s="19" t="n">
        <f aca="false">IF(H2729="M",1,0)</f>
        <v>0</v>
      </c>
      <c r="T2729" s="11" t="s">
        <v>2965</v>
      </c>
      <c r="U2729" s="11" t="s">
        <v>328</v>
      </c>
      <c r="V2729" s="24" t="n">
        <f aca="false">_xlfn.xlookup(D2729,'WRSI Fusion'!$H$4:$H$354,'WRSI Fusion'!$AI$4:$AI$354)</f>
        <v>55.491318817415</v>
      </c>
      <c r="W2729" s="16" t="n">
        <f aca="false">_xlfn.xlookup(D2729,'WRSI Maïs'!$H$4:$H$346,'WRSI Maïs'!$AG$4:$AG$346)</f>
        <v>71.7845657352728</v>
      </c>
      <c r="X2729" s="16" t="n">
        <f aca="false">_xlfn.xlookup(D2729,'WRSI Mil'!$H$5:$H$355,'WRSI Mil'!$AG$5:$AG$355)</f>
        <v>75.2112747254168</v>
      </c>
      <c r="Y2729" s="16" t="n">
        <f aca="false">_xlfn.xlookup(D2729,'WRSI Sorgho'!$H$4:$H$354,'WRSI Sorgho'!$AI$4:$AI$354)</f>
        <v>52.7268365690857</v>
      </c>
      <c r="Z2729" s="16" t="n">
        <f aca="false">X2729</f>
        <v>75.2112747254168</v>
      </c>
      <c r="AA2729" s="16" t="n">
        <f aca="false">_xlfn.xlookup(D2729,'WRSI Mil'!$H$5:$H$355,'WRSI Mil'!$AH$5:$AH$355)</f>
        <v>65.1863764356946</v>
      </c>
      <c r="AB2729" s="21" t="n">
        <f aca="false">AA2729/Z2729</f>
        <v>0.866710166443511</v>
      </c>
      <c r="AC2729" s="11"/>
      <c r="AD2729" s="11"/>
      <c r="AE2729" s="11"/>
      <c r="AF2729" s="22" t="n">
        <v>2023</v>
      </c>
      <c r="AG2729" s="22" t="s">
        <v>52</v>
      </c>
      <c r="AH2729" s="22" t="s">
        <v>53</v>
      </c>
      <c r="AI2729" s="22"/>
      <c r="AJ2729" s="23" t="n">
        <v>0.7</v>
      </c>
      <c r="AK2729" s="24" t="n">
        <v>100000</v>
      </c>
      <c r="AL2729" s="23" t="n">
        <v>0.8</v>
      </c>
      <c r="AM2729" s="24" t="n">
        <v>25000</v>
      </c>
      <c r="AN2729" s="23" t="n">
        <v>0.9</v>
      </c>
      <c r="AO2729" s="24" t="n">
        <v>10000</v>
      </c>
      <c r="AP2729" s="25" t="n">
        <f aca="false">IF(AB2729&lt;AJ2729,AK2729,IF(AB2729&lt;AL2729,AM2729,IF(AB2729&lt;=AN2729,AO2729,0)))</f>
        <v>10000</v>
      </c>
    </row>
    <row r="2730" customFormat="false" ht="15.65" hidden="false" customHeight="false" outlineLevel="0" collapsed="false">
      <c r="A2730" s="11" t="n">
        <f aca="false">A2729+1</f>
        <v>2888</v>
      </c>
      <c r="B2730" s="12" t="s">
        <v>1039</v>
      </c>
      <c r="C2730" s="12" t="s">
        <v>1040</v>
      </c>
      <c r="D2730" s="12" t="s">
        <v>1041</v>
      </c>
      <c r="E2730" s="12" t="s">
        <v>1042</v>
      </c>
      <c r="F2730" s="14" t="s">
        <v>1054</v>
      </c>
      <c r="G2730" s="13" t="s">
        <v>1044</v>
      </c>
      <c r="H2730" s="12" t="s">
        <v>48</v>
      </c>
      <c r="I2730" s="12"/>
      <c r="J2730" s="14"/>
      <c r="K2730" s="15" t="n">
        <v>45129</v>
      </c>
      <c r="L2730" s="14" t="s">
        <v>1045</v>
      </c>
      <c r="M2730" s="16" t="n">
        <v>1</v>
      </c>
      <c r="N2730" s="16" t="n">
        <v>1</v>
      </c>
      <c r="O2730" s="17" t="n">
        <v>100000</v>
      </c>
      <c r="P2730" s="17" t="n">
        <v>100000</v>
      </c>
      <c r="Q2730" s="18" t="n">
        <v>12600</v>
      </c>
      <c r="R2730" s="19" t="n">
        <f aca="false">IF(H2730="F",1,0)</f>
        <v>1</v>
      </c>
      <c r="S2730" s="19" t="n">
        <f aca="false">IF(H2730="M",1,0)</f>
        <v>0</v>
      </c>
      <c r="T2730" s="11" t="s">
        <v>2966</v>
      </c>
      <c r="U2730" s="11" t="s">
        <v>328</v>
      </c>
      <c r="V2730" s="24" t="n">
        <f aca="false">_xlfn.xlookup(D2730,'WRSI Fusion'!$H$4:$H$354,'WRSI Fusion'!$AI$4:$AI$354)</f>
        <v>55.491318817415</v>
      </c>
      <c r="W2730" s="16" t="n">
        <f aca="false">_xlfn.xlookup(D2730,'WRSI Maïs'!$H$4:$H$346,'WRSI Maïs'!$AG$4:$AG$346)</f>
        <v>71.7845657352728</v>
      </c>
      <c r="X2730" s="16" t="n">
        <f aca="false">_xlfn.xlookup(D2730,'WRSI Mil'!$H$5:$H$355,'WRSI Mil'!$AG$5:$AG$355)</f>
        <v>75.2112747254168</v>
      </c>
      <c r="Y2730" s="16" t="n">
        <f aca="false">_xlfn.xlookup(D2730,'WRSI Sorgho'!$H$4:$H$354,'WRSI Sorgho'!$AI$4:$AI$354)</f>
        <v>52.7268365690857</v>
      </c>
      <c r="Z2730" s="16" t="n">
        <f aca="false">X2730</f>
        <v>75.2112747254168</v>
      </c>
      <c r="AA2730" s="16" t="n">
        <f aca="false">_xlfn.xlookup(D2730,'WRSI Mil'!$H$5:$H$355,'WRSI Mil'!$AH$5:$AH$355)</f>
        <v>65.1863764356946</v>
      </c>
      <c r="AB2730" s="21" t="n">
        <f aca="false">AA2730/Z2730</f>
        <v>0.866710166443511</v>
      </c>
      <c r="AC2730" s="11"/>
      <c r="AD2730" s="11"/>
      <c r="AE2730" s="11"/>
      <c r="AF2730" s="22" t="n">
        <v>2023</v>
      </c>
      <c r="AG2730" s="22" t="s">
        <v>52</v>
      </c>
      <c r="AH2730" s="22" t="s">
        <v>53</v>
      </c>
      <c r="AI2730" s="22"/>
      <c r="AJ2730" s="23" t="n">
        <v>0.7</v>
      </c>
      <c r="AK2730" s="24" t="n">
        <v>100000</v>
      </c>
      <c r="AL2730" s="23" t="n">
        <v>0.8</v>
      </c>
      <c r="AM2730" s="24" t="n">
        <v>25000</v>
      </c>
      <c r="AN2730" s="23" t="n">
        <v>0.9</v>
      </c>
      <c r="AO2730" s="24" t="n">
        <v>10000</v>
      </c>
      <c r="AP2730" s="25" t="n">
        <f aca="false">IF(AB2730&lt;AJ2730,AK2730,IF(AB2730&lt;AL2730,AM2730,IF(AB2730&lt;=AN2730,AO2730,0)))</f>
        <v>10000</v>
      </c>
    </row>
    <row r="2731" customFormat="false" ht="15.65" hidden="false" customHeight="false" outlineLevel="0" collapsed="false">
      <c r="A2731" s="11" t="n">
        <f aca="false">A2730+1</f>
        <v>2889</v>
      </c>
      <c r="B2731" s="12" t="s">
        <v>1039</v>
      </c>
      <c r="C2731" s="12" t="s">
        <v>1040</v>
      </c>
      <c r="D2731" s="12" t="s">
        <v>1041</v>
      </c>
      <c r="E2731" s="12" t="s">
        <v>1042</v>
      </c>
      <c r="F2731" s="14" t="s">
        <v>1054</v>
      </c>
      <c r="G2731" s="13" t="s">
        <v>1044</v>
      </c>
      <c r="H2731" s="12" t="s">
        <v>48</v>
      </c>
      <c r="I2731" s="12"/>
      <c r="J2731" s="14"/>
      <c r="K2731" s="15" t="n">
        <v>45129</v>
      </c>
      <c r="L2731" s="14" t="s">
        <v>1045</v>
      </c>
      <c r="M2731" s="16" t="n">
        <v>1</v>
      </c>
      <c r="N2731" s="16" t="n">
        <v>1</v>
      </c>
      <c r="O2731" s="17" t="n">
        <v>100000</v>
      </c>
      <c r="P2731" s="17" t="n">
        <v>100000</v>
      </c>
      <c r="Q2731" s="18" t="n">
        <v>12600</v>
      </c>
      <c r="R2731" s="19" t="n">
        <f aca="false">IF(H2731="F",1,0)</f>
        <v>1</v>
      </c>
      <c r="S2731" s="19" t="n">
        <f aca="false">IF(H2731="M",1,0)</f>
        <v>0</v>
      </c>
      <c r="T2731" s="11" t="s">
        <v>2967</v>
      </c>
      <c r="U2731" s="11" t="s">
        <v>328</v>
      </c>
      <c r="V2731" s="24" t="n">
        <f aca="false">_xlfn.xlookup(D2731,'WRSI Fusion'!$H$4:$H$354,'WRSI Fusion'!$AI$4:$AI$354)</f>
        <v>55.491318817415</v>
      </c>
      <c r="W2731" s="16" t="n">
        <f aca="false">_xlfn.xlookup(D2731,'WRSI Maïs'!$H$4:$H$346,'WRSI Maïs'!$AG$4:$AG$346)</f>
        <v>71.7845657352728</v>
      </c>
      <c r="X2731" s="16" t="n">
        <f aca="false">_xlfn.xlookup(D2731,'WRSI Mil'!$H$5:$H$355,'WRSI Mil'!$AG$5:$AG$355)</f>
        <v>75.2112747254168</v>
      </c>
      <c r="Y2731" s="16" t="n">
        <f aca="false">_xlfn.xlookup(D2731,'WRSI Sorgho'!$H$4:$H$354,'WRSI Sorgho'!$AI$4:$AI$354)</f>
        <v>52.7268365690857</v>
      </c>
      <c r="Z2731" s="16" t="n">
        <f aca="false">X2731</f>
        <v>75.2112747254168</v>
      </c>
      <c r="AA2731" s="16" t="n">
        <f aca="false">_xlfn.xlookup(D2731,'WRSI Mil'!$H$5:$H$355,'WRSI Mil'!$AH$5:$AH$355)</f>
        <v>65.1863764356946</v>
      </c>
      <c r="AB2731" s="21" t="n">
        <f aca="false">AA2731/Z2731</f>
        <v>0.866710166443511</v>
      </c>
      <c r="AC2731" s="11"/>
      <c r="AD2731" s="11"/>
      <c r="AE2731" s="11"/>
      <c r="AF2731" s="22" t="n">
        <v>2023</v>
      </c>
      <c r="AG2731" s="22" t="s">
        <v>52</v>
      </c>
      <c r="AH2731" s="22" t="s">
        <v>53</v>
      </c>
      <c r="AI2731" s="22"/>
      <c r="AJ2731" s="23" t="n">
        <v>0.7</v>
      </c>
      <c r="AK2731" s="24" t="n">
        <v>100000</v>
      </c>
      <c r="AL2731" s="23" t="n">
        <v>0.8</v>
      </c>
      <c r="AM2731" s="24" t="n">
        <v>25000</v>
      </c>
      <c r="AN2731" s="23" t="n">
        <v>0.9</v>
      </c>
      <c r="AO2731" s="24" t="n">
        <v>10000</v>
      </c>
      <c r="AP2731" s="25" t="n">
        <f aca="false">IF(AB2731&lt;AJ2731,AK2731,IF(AB2731&lt;AL2731,AM2731,IF(AB2731&lt;=AN2731,AO2731,0)))</f>
        <v>10000</v>
      </c>
    </row>
    <row r="2732" customFormat="false" ht="15.65" hidden="false" customHeight="false" outlineLevel="0" collapsed="false">
      <c r="A2732" s="11" t="n">
        <f aca="false">A2731+1</f>
        <v>2890</v>
      </c>
      <c r="B2732" s="12" t="s">
        <v>1039</v>
      </c>
      <c r="C2732" s="12" t="s">
        <v>1040</v>
      </c>
      <c r="D2732" s="12" t="s">
        <v>1041</v>
      </c>
      <c r="E2732" s="12" t="s">
        <v>1042</v>
      </c>
      <c r="F2732" s="14" t="s">
        <v>1054</v>
      </c>
      <c r="G2732" s="13" t="s">
        <v>1044</v>
      </c>
      <c r="H2732" s="12" t="s">
        <v>55</v>
      </c>
      <c r="I2732" s="12"/>
      <c r="J2732" s="14"/>
      <c r="K2732" s="15" t="n">
        <v>45129</v>
      </c>
      <c r="L2732" s="14" t="s">
        <v>1045</v>
      </c>
      <c r="M2732" s="16" t="n">
        <v>1</v>
      </c>
      <c r="N2732" s="16" t="n">
        <v>1</v>
      </c>
      <c r="O2732" s="17" t="n">
        <v>100000</v>
      </c>
      <c r="P2732" s="17" t="n">
        <v>100000</v>
      </c>
      <c r="Q2732" s="18" t="n">
        <v>12600</v>
      </c>
      <c r="R2732" s="19" t="n">
        <f aca="false">IF(H2732="F",1,0)</f>
        <v>0</v>
      </c>
      <c r="S2732" s="19" t="n">
        <f aca="false">IF(H2732="M",1,0)</f>
        <v>1</v>
      </c>
      <c r="T2732" s="11" t="s">
        <v>2968</v>
      </c>
      <c r="U2732" s="11" t="s">
        <v>328</v>
      </c>
      <c r="V2732" s="24" t="n">
        <f aca="false">_xlfn.xlookup(D2732,'WRSI Fusion'!$H$4:$H$354,'WRSI Fusion'!$AI$4:$AI$354)</f>
        <v>55.491318817415</v>
      </c>
      <c r="W2732" s="16" t="n">
        <f aca="false">_xlfn.xlookup(D2732,'WRSI Maïs'!$H$4:$H$346,'WRSI Maïs'!$AG$4:$AG$346)</f>
        <v>71.7845657352728</v>
      </c>
      <c r="X2732" s="16" t="n">
        <f aca="false">_xlfn.xlookup(D2732,'WRSI Mil'!$H$5:$H$355,'WRSI Mil'!$AG$5:$AG$355)</f>
        <v>75.2112747254168</v>
      </c>
      <c r="Y2732" s="16" t="n">
        <f aca="false">_xlfn.xlookup(D2732,'WRSI Sorgho'!$H$4:$H$354,'WRSI Sorgho'!$AI$4:$AI$354)</f>
        <v>52.7268365690857</v>
      </c>
      <c r="Z2732" s="16" t="n">
        <f aca="false">X2732</f>
        <v>75.2112747254168</v>
      </c>
      <c r="AA2732" s="16" t="n">
        <f aca="false">_xlfn.xlookup(D2732,'WRSI Mil'!$H$5:$H$355,'WRSI Mil'!$AH$5:$AH$355)</f>
        <v>65.1863764356946</v>
      </c>
      <c r="AB2732" s="21" t="n">
        <f aca="false">AA2732/Z2732</f>
        <v>0.866710166443511</v>
      </c>
      <c r="AC2732" s="11"/>
      <c r="AD2732" s="11"/>
      <c r="AE2732" s="11"/>
      <c r="AF2732" s="22" t="n">
        <v>2023</v>
      </c>
      <c r="AG2732" s="22" t="s">
        <v>52</v>
      </c>
      <c r="AH2732" s="22" t="s">
        <v>53</v>
      </c>
      <c r="AI2732" s="22"/>
      <c r="AJ2732" s="23" t="n">
        <v>0.7</v>
      </c>
      <c r="AK2732" s="24" t="n">
        <v>100000</v>
      </c>
      <c r="AL2732" s="23" t="n">
        <v>0.8</v>
      </c>
      <c r="AM2732" s="24" t="n">
        <v>25000</v>
      </c>
      <c r="AN2732" s="23" t="n">
        <v>0.9</v>
      </c>
      <c r="AO2732" s="24" t="n">
        <v>10000</v>
      </c>
      <c r="AP2732" s="25" t="n">
        <f aca="false">IF(AB2732&lt;AJ2732,AK2732,IF(AB2732&lt;AL2732,AM2732,IF(AB2732&lt;=AN2732,AO2732,0)))</f>
        <v>10000</v>
      </c>
    </row>
    <row r="2733" customFormat="false" ht="15.65" hidden="false" customHeight="false" outlineLevel="0" collapsed="false">
      <c r="A2733" s="11" t="n">
        <f aca="false">A2732+1</f>
        <v>2891</v>
      </c>
      <c r="B2733" s="12" t="s">
        <v>1039</v>
      </c>
      <c r="C2733" s="12" t="s">
        <v>1040</v>
      </c>
      <c r="D2733" s="12" t="s">
        <v>1041</v>
      </c>
      <c r="E2733" s="12" t="s">
        <v>1042</v>
      </c>
      <c r="F2733" s="14" t="s">
        <v>1054</v>
      </c>
      <c r="G2733" s="13" t="s">
        <v>1044</v>
      </c>
      <c r="H2733" s="12" t="s">
        <v>55</v>
      </c>
      <c r="I2733" s="12"/>
      <c r="J2733" s="14"/>
      <c r="K2733" s="15" t="n">
        <v>45129</v>
      </c>
      <c r="L2733" s="14" t="s">
        <v>1045</v>
      </c>
      <c r="M2733" s="16" t="n">
        <v>1</v>
      </c>
      <c r="N2733" s="16" t="n">
        <v>1</v>
      </c>
      <c r="O2733" s="17" t="n">
        <v>100000</v>
      </c>
      <c r="P2733" s="17" t="n">
        <v>100000</v>
      </c>
      <c r="Q2733" s="18" t="n">
        <v>12600</v>
      </c>
      <c r="R2733" s="19" t="n">
        <f aca="false">IF(H2733="F",1,0)</f>
        <v>0</v>
      </c>
      <c r="S2733" s="19" t="n">
        <f aca="false">IF(H2733="M",1,0)</f>
        <v>1</v>
      </c>
      <c r="T2733" s="11" t="s">
        <v>2969</v>
      </c>
      <c r="U2733" s="11" t="s">
        <v>328</v>
      </c>
      <c r="V2733" s="24" t="n">
        <f aca="false">_xlfn.xlookup(D2733,'WRSI Fusion'!$H$4:$H$354,'WRSI Fusion'!$AI$4:$AI$354)</f>
        <v>55.491318817415</v>
      </c>
      <c r="W2733" s="16" t="n">
        <f aca="false">_xlfn.xlookup(D2733,'WRSI Maïs'!$H$4:$H$346,'WRSI Maïs'!$AG$4:$AG$346)</f>
        <v>71.7845657352728</v>
      </c>
      <c r="X2733" s="16" t="n">
        <f aca="false">_xlfn.xlookup(D2733,'WRSI Mil'!$H$5:$H$355,'WRSI Mil'!$AG$5:$AG$355)</f>
        <v>75.2112747254168</v>
      </c>
      <c r="Y2733" s="16" t="n">
        <f aca="false">_xlfn.xlookup(D2733,'WRSI Sorgho'!$H$4:$H$354,'WRSI Sorgho'!$AI$4:$AI$354)</f>
        <v>52.7268365690857</v>
      </c>
      <c r="Z2733" s="16" t="n">
        <f aca="false">X2733</f>
        <v>75.2112747254168</v>
      </c>
      <c r="AA2733" s="16" t="n">
        <f aca="false">_xlfn.xlookup(D2733,'WRSI Mil'!$H$5:$H$355,'WRSI Mil'!$AH$5:$AH$355)</f>
        <v>65.1863764356946</v>
      </c>
      <c r="AB2733" s="21" t="n">
        <f aca="false">AA2733/Z2733</f>
        <v>0.866710166443511</v>
      </c>
      <c r="AC2733" s="11"/>
      <c r="AD2733" s="11"/>
      <c r="AE2733" s="11"/>
      <c r="AF2733" s="22" t="n">
        <v>2023</v>
      </c>
      <c r="AG2733" s="22" t="s">
        <v>52</v>
      </c>
      <c r="AH2733" s="22" t="s">
        <v>53</v>
      </c>
      <c r="AI2733" s="22"/>
      <c r="AJ2733" s="23" t="n">
        <v>0.7</v>
      </c>
      <c r="AK2733" s="24" t="n">
        <v>100000</v>
      </c>
      <c r="AL2733" s="23" t="n">
        <v>0.8</v>
      </c>
      <c r="AM2733" s="24" t="n">
        <v>25000</v>
      </c>
      <c r="AN2733" s="23" t="n">
        <v>0.9</v>
      </c>
      <c r="AO2733" s="24" t="n">
        <v>10000</v>
      </c>
      <c r="AP2733" s="25" t="n">
        <f aca="false">IF(AB2733&lt;AJ2733,AK2733,IF(AB2733&lt;AL2733,AM2733,IF(AB2733&lt;=AN2733,AO2733,0)))</f>
        <v>10000</v>
      </c>
    </row>
    <row r="2734" customFormat="false" ht="15.65" hidden="false" customHeight="false" outlineLevel="0" collapsed="false">
      <c r="A2734" s="11" t="n">
        <f aca="false">A2733+1</f>
        <v>2892</v>
      </c>
      <c r="B2734" s="12" t="s">
        <v>1039</v>
      </c>
      <c r="C2734" s="12" t="s">
        <v>1040</v>
      </c>
      <c r="D2734" s="12" t="s">
        <v>1041</v>
      </c>
      <c r="E2734" s="12" t="s">
        <v>1042</v>
      </c>
      <c r="F2734" s="14" t="s">
        <v>1054</v>
      </c>
      <c r="G2734" s="13" t="s">
        <v>1044</v>
      </c>
      <c r="H2734" s="12" t="s">
        <v>55</v>
      </c>
      <c r="I2734" s="12"/>
      <c r="J2734" s="14"/>
      <c r="K2734" s="15" t="n">
        <v>45129</v>
      </c>
      <c r="L2734" s="14" t="s">
        <v>1045</v>
      </c>
      <c r="M2734" s="16" t="n">
        <v>1</v>
      </c>
      <c r="N2734" s="16" t="n">
        <v>1</v>
      </c>
      <c r="O2734" s="17" t="n">
        <v>100000</v>
      </c>
      <c r="P2734" s="17" t="n">
        <v>100000</v>
      </c>
      <c r="Q2734" s="18" t="n">
        <v>12600</v>
      </c>
      <c r="R2734" s="19" t="n">
        <f aca="false">IF(H2734="F",1,0)</f>
        <v>0</v>
      </c>
      <c r="S2734" s="19" t="n">
        <f aca="false">IF(H2734="M",1,0)</f>
        <v>1</v>
      </c>
      <c r="T2734" s="11" t="s">
        <v>2970</v>
      </c>
      <c r="U2734" s="11" t="s">
        <v>328</v>
      </c>
      <c r="V2734" s="24" t="n">
        <f aca="false">_xlfn.xlookup(D2734,'WRSI Fusion'!$H$4:$H$354,'WRSI Fusion'!$AI$4:$AI$354)</f>
        <v>55.491318817415</v>
      </c>
      <c r="W2734" s="16" t="n">
        <f aca="false">_xlfn.xlookup(D2734,'WRSI Maïs'!$H$4:$H$346,'WRSI Maïs'!$AG$4:$AG$346)</f>
        <v>71.7845657352728</v>
      </c>
      <c r="X2734" s="16" t="n">
        <f aca="false">_xlfn.xlookup(D2734,'WRSI Mil'!$H$5:$H$355,'WRSI Mil'!$AG$5:$AG$355)</f>
        <v>75.2112747254168</v>
      </c>
      <c r="Y2734" s="16" t="n">
        <f aca="false">_xlfn.xlookup(D2734,'WRSI Sorgho'!$H$4:$H$354,'WRSI Sorgho'!$AI$4:$AI$354)</f>
        <v>52.7268365690857</v>
      </c>
      <c r="Z2734" s="16" t="n">
        <f aca="false">X2734</f>
        <v>75.2112747254168</v>
      </c>
      <c r="AA2734" s="16" t="n">
        <f aca="false">_xlfn.xlookup(D2734,'WRSI Mil'!$H$5:$H$355,'WRSI Mil'!$AH$5:$AH$355)</f>
        <v>65.1863764356946</v>
      </c>
      <c r="AB2734" s="21" t="n">
        <f aca="false">AA2734/Z2734</f>
        <v>0.866710166443511</v>
      </c>
      <c r="AC2734" s="11"/>
      <c r="AD2734" s="11"/>
      <c r="AE2734" s="11"/>
      <c r="AF2734" s="22" t="n">
        <v>2023</v>
      </c>
      <c r="AG2734" s="22" t="s">
        <v>52</v>
      </c>
      <c r="AH2734" s="22" t="s">
        <v>53</v>
      </c>
      <c r="AI2734" s="22"/>
      <c r="AJ2734" s="23" t="n">
        <v>0.7</v>
      </c>
      <c r="AK2734" s="24" t="n">
        <v>100000</v>
      </c>
      <c r="AL2734" s="23" t="n">
        <v>0.8</v>
      </c>
      <c r="AM2734" s="24" t="n">
        <v>25000</v>
      </c>
      <c r="AN2734" s="23" t="n">
        <v>0.9</v>
      </c>
      <c r="AO2734" s="24" t="n">
        <v>10000</v>
      </c>
      <c r="AP2734" s="25" t="n">
        <f aca="false">IF(AB2734&lt;AJ2734,AK2734,IF(AB2734&lt;AL2734,AM2734,IF(AB2734&lt;=AN2734,AO2734,0)))</f>
        <v>10000</v>
      </c>
    </row>
    <row r="2735" customFormat="false" ht="15.65" hidden="false" customHeight="false" outlineLevel="0" collapsed="false">
      <c r="A2735" s="11" t="n">
        <f aca="false">A2734+1</f>
        <v>2893</v>
      </c>
      <c r="B2735" s="12" t="s">
        <v>1039</v>
      </c>
      <c r="C2735" s="12" t="s">
        <v>1040</v>
      </c>
      <c r="D2735" s="12" t="s">
        <v>1041</v>
      </c>
      <c r="E2735" s="12" t="s">
        <v>1042</v>
      </c>
      <c r="F2735" s="14" t="s">
        <v>1054</v>
      </c>
      <c r="G2735" s="13" t="s">
        <v>1044</v>
      </c>
      <c r="H2735" s="12" t="s">
        <v>48</v>
      </c>
      <c r="I2735" s="12"/>
      <c r="J2735" s="14"/>
      <c r="K2735" s="15" t="n">
        <v>45129</v>
      </c>
      <c r="L2735" s="14" t="s">
        <v>1045</v>
      </c>
      <c r="M2735" s="16" t="n">
        <v>1</v>
      </c>
      <c r="N2735" s="16" t="n">
        <v>1</v>
      </c>
      <c r="O2735" s="17" t="n">
        <v>100000</v>
      </c>
      <c r="P2735" s="17" t="n">
        <v>100000</v>
      </c>
      <c r="Q2735" s="18" t="n">
        <v>12600</v>
      </c>
      <c r="R2735" s="19" t="n">
        <f aca="false">IF(H2735="F",1,0)</f>
        <v>1</v>
      </c>
      <c r="S2735" s="19" t="n">
        <f aca="false">IF(H2735="M",1,0)</f>
        <v>0</v>
      </c>
      <c r="T2735" s="11" t="s">
        <v>2971</v>
      </c>
      <c r="U2735" s="11" t="s">
        <v>328</v>
      </c>
      <c r="V2735" s="24" t="n">
        <f aca="false">_xlfn.xlookup(D2735,'WRSI Fusion'!$H$4:$H$354,'WRSI Fusion'!$AI$4:$AI$354)</f>
        <v>55.491318817415</v>
      </c>
      <c r="W2735" s="16" t="n">
        <f aca="false">_xlfn.xlookup(D2735,'WRSI Maïs'!$H$4:$H$346,'WRSI Maïs'!$AG$4:$AG$346)</f>
        <v>71.7845657352728</v>
      </c>
      <c r="X2735" s="16" t="n">
        <f aca="false">_xlfn.xlookup(D2735,'WRSI Mil'!$H$5:$H$355,'WRSI Mil'!$AG$5:$AG$355)</f>
        <v>75.2112747254168</v>
      </c>
      <c r="Y2735" s="16" t="n">
        <f aca="false">_xlfn.xlookup(D2735,'WRSI Sorgho'!$H$4:$H$354,'WRSI Sorgho'!$AI$4:$AI$354)</f>
        <v>52.7268365690857</v>
      </c>
      <c r="Z2735" s="16" t="n">
        <f aca="false">X2735</f>
        <v>75.2112747254168</v>
      </c>
      <c r="AA2735" s="16" t="n">
        <f aca="false">_xlfn.xlookup(D2735,'WRSI Mil'!$H$5:$H$355,'WRSI Mil'!$AH$5:$AH$355)</f>
        <v>65.1863764356946</v>
      </c>
      <c r="AB2735" s="21" t="n">
        <f aca="false">AA2735/Z2735</f>
        <v>0.866710166443511</v>
      </c>
      <c r="AC2735" s="11"/>
      <c r="AD2735" s="11"/>
      <c r="AE2735" s="11"/>
      <c r="AF2735" s="22" t="n">
        <v>2023</v>
      </c>
      <c r="AG2735" s="22" t="s">
        <v>52</v>
      </c>
      <c r="AH2735" s="22" t="s">
        <v>53</v>
      </c>
      <c r="AI2735" s="22"/>
      <c r="AJ2735" s="23" t="n">
        <v>0.7</v>
      </c>
      <c r="AK2735" s="24" t="n">
        <v>100000</v>
      </c>
      <c r="AL2735" s="23" t="n">
        <v>0.8</v>
      </c>
      <c r="AM2735" s="24" t="n">
        <v>25000</v>
      </c>
      <c r="AN2735" s="23" t="n">
        <v>0.9</v>
      </c>
      <c r="AO2735" s="24" t="n">
        <v>10000</v>
      </c>
      <c r="AP2735" s="25" t="n">
        <f aca="false">IF(AB2735&lt;AJ2735,AK2735,IF(AB2735&lt;AL2735,AM2735,IF(AB2735&lt;=AN2735,AO2735,0)))</f>
        <v>10000</v>
      </c>
    </row>
    <row r="2736" customFormat="false" ht="15.65" hidden="false" customHeight="false" outlineLevel="0" collapsed="false">
      <c r="A2736" s="11" t="n">
        <f aca="false">A2735+1</f>
        <v>2894</v>
      </c>
      <c r="B2736" s="12" t="s">
        <v>1039</v>
      </c>
      <c r="C2736" s="12" t="s">
        <v>1040</v>
      </c>
      <c r="D2736" s="12" t="s">
        <v>1041</v>
      </c>
      <c r="E2736" s="12" t="s">
        <v>1042</v>
      </c>
      <c r="F2736" s="14" t="s">
        <v>1054</v>
      </c>
      <c r="G2736" s="13" t="s">
        <v>1044</v>
      </c>
      <c r="H2736" s="12" t="s">
        <v>48</v>
      </c>
      <c r="I2736" s="12"/>
      <c r="J2736" s="14"/>
      <c r="K2736" s="15" t="n">
        <v>45129</v>
      </c>
      <c r="L2736" s="14" t="s">
        <v>1045</v>
      </c>
      <c r="M2736" s="16" t="n">
        <v>1</v>
      </c>
      <c r="N2736" s="16" t="n">
        <v>1</v>
      </c>
      <c r="O2736" s="17" t="n">
        <v>100000</v>
      </c>
      <c r="P2736" s="17" t="n">
        <v>100000</v>
      </c>
      <c r="Q2736" s="18" t="n">
        <v>12600</v>
      </c>
      <c r="R2736" s="19" t="n">
        <f aca="false">IF(H2736="F",1,0)</f>
        <v>1</v>
      </c>
      <c r="S2736" s="19" t="n">
        <f aca="false">IF(H2736="M",1,0)</f>
        <v>0</v>
      </c>
      <c r="T2736" s="11" t="s">
        <v>2972</v>
      </c>
      <c r="U2736" s="11" t="s">
        <v>328</v>
      </c>
      <c r="V2736" s="24" t="n">
        <f aca="false">_xlfn.xlookup(D2736,'WRSI Fusion'!$H$4:$H$354,'WRSI Fusion'!$AI$4:$AI$354)</f>
        <v>55.491318817415</v>
      </c>
      <c r="W2736" s="16" t="n">
        <f aca="false">_xlfn.xlookup(D2736,'WRSI Maïs'!$H$4:$H$346,'WRSI Maïs'!$AG$4:$AG$346)</f>
        <v>71.7845657352728</v>
      </c>
      <c r="X2736" s="16" t="n">
        <f aca="false">_xlfn.xlookup(D2736,'WRSI Mil'!$H$5:$H$355,'WRSI Mil'!$AG$5:$AG$355)</f>
        <v>75.2112747254168</v>
      </c>
      <c r="Y2736" s="16" t="n">
        <f aca="false">_xlfn.xlookup(D2736,'WRSI Sorgho'!$H$4:$H$354,'WRSI Sorgho'!$AI$4:$AI$354)</f>
        <v>52.7268365690857</v>
      </c>
      <c r="Z2736" s="16" t="n">
        <f aca="false">X2736</f>
        <v>75.2112747254168</v>
      </c>
      <c r="AA2736" s="16" t="n">
        <f aca="false">_xlfn.xlookup(D2736,'WRSI Mil'!$H$5:$H$355,'WRSI Mil'!$AH$5:$AH$355)</f>
        <v>65.1863764356946</v>
      </c>
      <c r="AB2736" s="21" t="n">
        <f aca="false">AA2736/Z2736</f>
        <v>0.866710166443511</v>
      </c>
      <c r="AC2736" s="11"/>
      <c r="AD2736" s="11"/>
      <c r="AE2736" s="11"/>
      <c r="AF2736" s="22" t="n">
        <v>2023</v>
      </c>
      <c r="AG2736" s="22" t="s">
        <v>52</v>
      </c>
      <c r="AH2736" s="22" t="s">
        <v>53</v>
      </c>
      <c r="AI2736" s="22"/>
      <c r="AJ2736" s="23" t="n">
        <v>0.7</v>
      </c>
      <c r="AK2736" s="24" t="n">
        <v>100000</v>
      </c>
      <c r="AL2736" s="23" t="n">
        <v>0.8</v>
      </c>
      <c r="AM2736" s="24" t="n">
        <v>25000</v>
      </c>
      <c r="AN2736" s="23" t="n">
        <v>0.9</v>
      </c>
      <c r="AO2736" s="24" t="n">
        <v>10000</v>
      </c>
      <c r="AP2736" s="25" t="n">
        <f aca="false">IF(AB2736&lt;AJ2736,AK2736,IF(AB2736&lt;AL2736,AM2736,IF(AB2736&lt;=AN2736,AO2736,0)))</f>
        <v>10000</v>
      </c>
    </row>
    <row r="2737" customFormat="false" ht="15.65" hidden="false" customHeight="false" outlineLevel="0" collapsed="false">
      <c r="A2737" s="11" t="n">
        <f aca="false">A2736+1</f>
        <v>2895</v>
      </c>
      <c r="B2737" s="12" t="s">
        <v>1039</v>
      </c>
      <c r="C2737" s="12" t="s">
        <v>1040</v>
      </c>
      <c r="D2737" s="12" t="s">
        <v>1041</v>
      </c>
      <c r="E2737" s="12" t="s">
        <v>1042</v>
      </c>
      <c r="F2737" s="14" t="s">
        <v>1054</v>
      </c>
      <c r="G2737" s="13" t="s">
        <v>1044</v>
      </c>
      <c r="H2737" s="12" t="s">
        <v>48</v>
      </c>
      <c r="I2737" s="12"/>
      <c r="J2737" s="14"/>
      <c r="K2737" s="15" t="n">
        <v>45129</v>
      </c>
      <c r="L2737" s="14" t="s">
        <v>1045</v>
      </c>
      <c r="M2737" s="16" t="n">
        <v>1</v>
      </c>
      <c r="N2737" s="16" t="n">
        <v>1</v>
      </c>
      <c r="O2737" s="17" t="n">
        <v>100000</v>
      </c>
      <c r="P2737" s="17" t="n">
        <v>100000</v>
      </c>
      <c r="Q2737" s="18" t="n">
        <v>12600</v>
      </c>
      <c r="R2737" s="19" t="n">
        <f aca="false">IF(H2737="F",1,0)</f>
        <v>1</v>
      </c>
      <c r="S2737" s="19" t="n">
        <f aca="false">IF(H2737="M",1,0)</f>
        <v>0</v>
      </c>
      <c r="T2737" s="11" t="s">
        <v>2973</v>
      </c>
      <c r="U2737" s="11" t="s">
        <v>328</v>
      </c>
      <c r="V2737" s="24" t="n">
        <f aca="false">_xlfn.xlookup(D2737,'WRSI Fusion'!$H$4:$H$354,'WRSI Fusion'!$AI$4:$AI$354)</f>
        <v>55.491318817415</v>
      </c>
      <c r="W2737" s="16" t="n">
        <f aca="false">_xlfn.xlookup(D2737,'WRSI Maïs'!$H$4:$H$346,'WRSI Maïs'!$AG$4:$AG$346)</f>
        <v>71.7845657352728</v>
      </c>
      <c r="X2737" s="16" t="n">
        <f aca="false">_xlfn.xlookup(D2737,'WRSI Mil'!$H$5:$H$355,'WRSI Mil'!$AG$5:$AG$355)</f>
        <v>75.2112747254168</v>
      </c>
      <c r="Y2737" s="16" t="n">
        <f aca="false">_xlfn.xlookup(D2737,'WRSI Sorgho'!$H$4:$H$354,'WRSI Sorgho'!$AI$4:$AI$354)</f>
        <v>52.7268365690857</v>
      </c>
      <c r="Z2737" s="16" t="n">
        <f aca="false">X2737</f>
        <v>75.2112747254168</v>
      </c>
      <c r="AA2737" s="16" t="n">
        <f aca="false">_xlfn.xlookup(D2737,'WRSI Mil'!$H$5:$H$355,'WRSI Mil'!$AH$5:$AH$355)</f>
        <v>65.1863764356946</v>
      </c>
      <c r="AB2737" s="21" t="n">
        <f aca="false">AA2737/Z2737</f>
        <v>0.866710166443511</v>
      </c>
      <c r="AC2737" s="11"/>
      <c r="AD2737" s="11"/>
      <c r="AE2737" s="11"/>
      <c r="AF2737" s="22" t="n">
        <v>2023</v>
      </c>
      <c r="AG2737" s="22" t="s">
        <v>52</v>
      </c>
      <c r="AH2737" s="22" t="s">
        <v>53</v>
      </c>
      <c r="AI2737" s="22"/>
      <c r="AJ2737" s="23" t="n">
        <v>0.7</v>
      </c>
      <c r="AK2737" s="24" t="n">
        <v>100000</v>
      </c>
      <c r="AL2737" s="23" t="n">
        <v>0.8</v>
      </c>
      <c r="AM2737" s="24" t="n">
        <v>25000</v>
      </c>
      <c r="AN2737" s="23" t="n">
        <v>0.9</v>
      </c>
      <c r="AO2737" s="24" t="n">
        <v>10000</v>
      </c>
      <c r="AP2737" s="25" t="n">
        <f aca="false">IF(AB2737&lt;AJ2737,AK2737,IF(AB2737&lt;AL2737,AM2737,IF(AB2737&lt;=AN2737,AO2737,0)))</f>
        <v>10000</v>
      </c>
    </row>
    <row r="2738" customFormat="false" ht="15.65" hidden="false" customHeight="false" outlineLevel="0" collapsed="false">
      <c r="A2738" s="11" t="n">
        <f aca="false">A2737+1</f>
        <v>2896</v>
      </c>
      <c r="B2738" s="12" t="s">
        <v>1039</v>
      </c>
      <c r="C2738" s="12" t="s">
        <v>1040</v>
      </c>
      <c r="D2738" s="12" t="s">
        <v>1041</v>
      </c>
      <c r="E2738" s="12" t="s">
        <v>1042</v>
      </c>
      <c r="F2738" s="14" t="s">
        <v>1054</v>
      </c>
      <c r="G2738" s="13" t="s">
        <v>1044</v>
      </c>
      <c r="H2738" s="12" t="s">
        <v>48</v>
      </c>
      <c r="I2738" s="12"/>
      <c r="J2738" s="14"/>
      <c r="K2738" s="15" t="n">
        <v>45129</v>
      </c>
      <c r="L2738" s="14" t="s">
        <v>1045</v>
      </c>
      <c r="M2738" s="16" t="n">
        <v>1</v>
      </c>
      <c r="N2738" s="16" t="n">
        <v>1</v>
      </c>
      <c r="O2738" s="17" t="n">
        <v>100000</v>
      </c>
      <c r="P2738" s="17" t="n">
        <v>100000</v>
      </c>
      <c r="Q2738" s="18" t="n">
        <v>12600</v>
      </c>
      <c r="R2738" s="19" t="n">
        <f aca="false">IF(H2738="F",1,0)</f>
        <v>1</v>
      </c>
      <c r="S2738" s="19" t="n">
        <f aca="false">IF(H2738="M",1,0)</f>
        <v>0</v>
      </c>
      <c r="T2738" s="11" t="s">
        <v>2974</v>
      </c>
      <c r="U2738" s="11" t="s">
        <v>328</v>
      </c>
      <c r="V2738" s="24" t="n">
        <f aca="false">_xlfn.xlookup(D2738,'WRSI Fusion'!$H$4:$H$354,'WRSI Fusion'!$AI$4:$AI$354)</f>
        <v>55.491318817415</v>
      </c>
      <c r="W2738" s="16" t="n">
        <f aca="false">_xlfn.xlookup(D2738,'WRSI Maïs'!$H$4:$H$346,'WRSI Maïs'!$AG$4:$AG$346)</f>
        <v>71.7845657352728</v>
      </c>
      <c r="X2738" s="16" t="n">
        <f aca="false">_xlfn.xlookup(D2738,'WRSI Mil'!$H$5:$H$355,'WRSI Mil'!$AG$5:$AG$355)</f>
        <v>75.2112747254168</v>
      </c>
      <c r="Y2738" s="16" t="n">
        <f aca="false">_xlfn.xlookup(D2738,'WRSI Sorgho'!$H$4:$H$354,'WRSI Sorgho'!$AI$4:$AI$354)</f>
        <v>52.7268365690857</v>
      </c>
      <c r="Z2738" s="16" t="n">
        <f aca="false">X2738</f>
        <v>75.2112747254168</v>
      </c>
      <c r="AA2738" s="16" t="n">
        <f aca="false">_xlfn.xlookup(D2738,'WRSI Mil'!$H$5:$H$355,'WRSI Mil'!$AH$5:$AH$355)</f>
        <v>65.1863764356946</v>
      </c>
      <c r="AB2738" s="21" t="n">
        <f aca="false">AA2738/Z2738</f>
        <v>0.866710166443511</v>
      </c>
      <c r="AC2738" s="11"/>
      <c r="AD2738" s="11"/>
      <c r="AE2738" s="11"/>
      <c r="AF2738" s="22" t="n">
        <v>2023</v>
      </c>
      <c r="AG2738" s="22" t="s">
        <v>52</v>
      </c>
      <c r="AH2738" s="22" t="s">
        <v>53</v>
      </c>
      <c r="AI2738" s="22"/>
      <c r="AJ2738" s="23" t="n">
        <v>0.7</v>
      </c>
      <c r="AK2738" s="24" t="n">
        <v>100000</v>
      </c>
      <c r="AL2738" s="23" t="n">
        <v>0.8</v>
      </c>
      <c r="AM2738" s="24" t="n">
        <v>25000</v>
      </c>
      <c r="AN2738" s="23" t="n">
        <v>0.9</v>
      </c>
      <c r="AO2738" s="24" t="n">
        <v>10000</v>
      </c>
      <c r="AP2738" s="25" t="n">
        <f aca="false">IF(AB2738&lt;AJ2738,AK2738,IF(AB2738&lt;AL2738,AM2738,IF(AB2738&lt;=AN2738,AO2738,0)))</f>
        <v>10000</v>
      </c>
    </row>
    <row r="2739" customFormat="false" ht="15.65" hidden="false" customHeight="false" outlineLevel="0" collapsed="false">
      <c r="A2739" s="11" t="n">
        <f aca="false">A2738+1</f>
        <v>2897</v>
      </c>
      <c r="B2739" s="12" t="s">
        <v>1039</v>
      </c>
      <c r="C2739" s="12" t="s">
        <v>1040</v>
      </c>
      <c r="D2739" s="12" t="s">
        <v>1041</v>
      </c>
      <c r="E2739" s="12" t="s">
        <v>1042</v>
      </c>
      <c r="F2739" s="14" t="s">
        <v>1054</v>
      </c>
      <c r="G2739" s="13" t="s">
        <v>1044</v>
      </c>
      <c r="H2739" s="12" t="s">
        <v>48</v>
      </c>
      <c r="I2739" s="12"/>
      <c r="J2739" s="14"/>
      <c r="K2739" s="15" t="n">
        <v>45129</v>
      </c>
      <c r="L2739" s="14" t="s">
        <v>1045</v>
      </c>
      <c r="M2739" s="16" t="n">
        <v>1</v>
      </c>
      <c r="N2739" s="16" t="n">
        <v>1</v>
      </c>
      <c r="O2739" s="17" t="n">
        <v>100000</v>
      </c>
      <c r="P2739" s="17" t="n">
        <v>100000</v>
      </c>
      <c r="Q2739" s="18" t="n">
        <v>12600</v>
      </c>
      <c r="R2739" s="19" t="n">
        <f aca="false">IF(H2739="F",1,0)</f>
        <v>1</v>
      </c>
      <c r="S2739" s="19" t="n">
        <f aca="false">IF(H2739="M",1,0)</f>
        <v>0</v>
      </c>
      <c r="T2739" s="11" t="s">
        <v>2975</v>
      </c>
      <c r="U2739" s="11" t="s">
        <v>328</v>
      </c>
      <c r="V2739" s="24" t="n">
        <f aca="false">_xlfn.xlookup(D2739,'WRSI Fusion'!$H$4:$H$354,'WRSI Fusion'!$AI$4:$AI$354)</f>
        <v>55.491318817415</v>
      </c>
      <c r="W2739" s="16" t="n">
        <f aca="false">_xlfn.xlookup(D2739,'WRSI Maïs'!$H$4:$H$346,'WRSI Maïs'!$AG$4:$AG$346)</f>
        <v>71.7845657352728</v>
      </c>
      <c r="X2739" s="16" t="n">
        <f aca="false">_xlfn.xlookup(D2739,'WRSI Mil'!$H$5:$H$355,'WRSI Mil'!$AG$5:$AG$355)</f>
        <v>75.2112747254168</v>
      </c>
      <c r="Y2739" s="16" t="n">
        <f aca="false">_xlfn.xlookup(D2739,'WRSI Sorgho'!$H$4:$H$354,'WRSI Sorgho'!$AI$4:$AI$354)</f>
        <v>52.7268365690857</v>
      </c>
      <c r="Z2739" s="16" t="n">
        <f aca="false">X2739</f>
        <v>75.2112747254168</v>
      </c>
      <c r="AA2739" s="16" t="n">
        <f aca="false">_xlfn.xlookup(D2739,'WRSI Mil'!$H$5:$H$355,'WRSI Mil'!$AH$5:$AH$355)</f>
        <v>65.1863764356946</v>
      </c>
      <c r="AB2739" s="21" t="n">
        <f aca="false">AA2739/Z2739</f>
        <v>0.866710166443511</v>
      </c>
      <c r="AC2739" s="11"/>
      <c r="AD2739" s="11"/>
      <c r="AE2739" s="11"/>
      <c r="AF2739" s="22" t="n">
        <v>2023</v>
      </c>
      <c r="AG2739" s="22" t="s">
        <v>52</v>
      </c>
      <c r="AH2739" s="22" t="s">
        <v>53</v>
      </c>
      <c r="AI2739" s="22"/>
      <c r="AJ2739" s="23" t="n">
        <v>0.7</v>
      </c>
      <c r="AK2739" s="24" t="n">
        <v>100000</v>
      </c>
      <c r="AL2739" s="23" t="n">
        <v>0.8</v>
      </c>
      <c r="AM2739" s="24" t="n">
        <v>25000</v>
      </c>
      <c r="AN2739" s="23" t="n">
        <v>0.9</v>
      </c>
      <c r="AO2739" s="24" t="n">
        <v>10000</v>
      </c>
      <c r="AP2739" s="25" t="n">
        <f aca="false">IF(AB2739&lt;AJ2739,AK2739,IF(AB2739&lt;AL2739,AM2739,IF(AB2739&lt;=AN2739,AO2739,0)))</f>
        <v>10000</v>
      </c>
    </row>
    <row r="2740" customFormat="false" ht="15.65" hidden="false" customHeight="false" outlineLevel="0" collapsed="false">
      <c r="A2740" s="11" t="n">
        <f aca="false">A2739+1</f>
        <v>2898</v>
      </c>
      <c r="B2740" s="12" t="s">
        <v>1039</v>
      </c>
      <c r="C2740" s="12" t="s">
        <v>1040</v>
      </c>
      <c r="D2740" s="12" t="s">
        <v>1041</v>
      </c>
      <c r="E2740" s="12" t="s">
        <v>1042</v>
      </c>
      <c r="F2740" s="14" t="s">
        <v>1054</v>
      </c>
      <c r="G2740" s="13" t="s">
        <v>1044</v>
      </c>
      <c r="H2740" s="12" t="s">
        <v>55</v>
      </c>
      <c r="I2740" s="12"/>
      <c r="J2740" s="14"/>
      <c r="K2740" s="15" t="n">
        <v>45129</v>
      </c>
      <c r="L2740" s="14" t="s">
        <v>1045</v>
      </c>
      <c r="M2740" s="16" t="n">
        <v>1</v>
      </c>
      <c r="N2740" s="16" t="n">
        <v>1</v>
      </c>
      <c r="O2740" s="17" t="n">
        <v>100000</v>
      </c>
      <c r="P2740" s="17" t="n">
        <v>100000</v>
      </c>
      <c r="Q2740" s="18" t="n">
        <v>12600</v>
      </c>
      <c r="R2740" s="19" t="n">
        <f aca="false">IF(H2740="F",1,0)</f>
        <v>0</v>
      </c>
      <c r="S2740" s="19" t="n">
        <f aca="false">IF(H2740="M",1,0)</f>
        <v>1</v>
      </c>
      <c r="T2740" s="11" t="s">
        <v>2976</v>
      </c>
      <c r="U2740" s="11" t="s">
        <v>328</v>
      </c>
      <c r="V2740" s="24" t="n">
        <f aca="false">_xlfn.xlookup(D2740,'WRSI Fusion'!$H$4:$H$354,'WRSI Fusion'!$AI$4:$AI$354)</f>
        <v>55.491318817415</v>
      </c>
      <c r="W2740" s="16" t="n">
        <f aca="false">_xlfn.xlookup(D2740,'WRSI Maïs'!$H$4:$H$346,'WRSI Maïs'!$AG$4:$AG$346)</f>
        <v>71.7845657352728</v>
      </c>
      <c r="X2740" s="16" t="n">
        <f aca="false">_xlfn.xlookup(D2740,'WRSI Mil'!$H$5:$H$355,'WRSI Mil'!$AG$5:$AG$355)</f>
        <v>75.2112747254168</v>
      </c>
      <c r="Y2740" s="16" t="n">
        <f aca="false">_xlfn.xlookup(D2740,'WRSI Sorgho'!$H$4:$H$354,'WRSI Sorgho'!$AI$4:$AI$354)</f>
        <v>52.7268365690857</v>
      </c>
      <c r="Z2740" s="16" t="n">
        <f aca="false">X2740</f>
        <v>75.2112747254168</v>
      </c>
      <c r="AA2740" s="16" t="n">
        <f aca="false">_xlfn.xlookup(D2740,'WRSI Mil'!$H$5:$H$355,'WRSI Mil'!$AH$5:$AH$355)</f>
        <v>65.1863764356946</v>
      </c>
      <c r="AB2740" s="21" t="n">
        <f aca="false">AA2740/Z2740</f>
        <v>0.866710166443511</v>
      </c>
      <c r="AC2740" s="11"/>
      <c r="AD2740" s="11"/>
      <c r="AE2740" s="11"/>
      <c r="AF2740" s="22" t="n">
        <v>2023</v>
      </c>
      <c r="AG2740" s="22" t="s">
        <v>52</v>
      </c>
      <c r="AH2740" s="22" t="s">
        <v>53</v>
      </c>
      <c r="AI2740" s="22"/>
      <c r="AJ2740" s="23" t="n">
        <v>0.7</v>
      </c>
      <c r="AK2740" s="24" t="n">
        <v>100000</v>
      </c>
      <c r="AL2740" s="23" t="n">
        <v>0.8</v>
      </c>
      <c r="AM2740" s="24" t="n">
        <v>25000</v>
      </c>
      <c r="AN2740" s="23" t="n">
        <v>0.9</v>
      </c>
      <c r="AO2740" s="24" t="n">
        <v>10000</v>
      </c>
      <c r="AP2740" s="25" t="n">
        <f aca="false">IF(AB2740&lt;AJ2740,AK2740,IF(AB2740&lt;AL2740,AM2740,IF(AB2740&lt;=AN2740,AO2740,0)))</f>
        <v>10000</v>
      </c>
    </row>
    <row r="2741" customFormat="false" ht="15.65" hidden="false" customHeight="false" outlineLevel="0" collapsed="false">
      <c r="A2741" s="11" t="n">
        <f aca="false">A2740+1</f>
        <v>2899</v>
      </c>
      <c r="B2741" s="12" t="s">
        <v>1039</v>
      </c>
      <c r="C2741" s="12" t="s">
        <v>1040</v>
      </c>
      <c r="D2741" s="12" t="s">
        <v>1041</v>
      </c>
      <c r="E2741" s="12" t="s">
        <v>1042</v>
      </c>
      <c r="F2741" s="14" t="s">
        <v>1054</v>
      </c>
      <c r="G2741" s="13" t="s">
        <v>1044</v>
      </c>
      <c r="H2741" s="12" t="s">
        <v>55</v>
      </c>
      <c r="I2741" s="12"/>
      <c r="J2741" s="14"/>
      <c r="K2741" s="15" t="n">
        <v>45129</v>
      </c>
      <c r="L2741" s="14" t="s">
        <v>1045</v>
      </c>
      <c r="M2741" s="16" t="n">
        <v>1</v>
      </c>
      <c r="N2741" s="16" t="n">
        <v>1</v>
      </c>
      <c r="O2741" s="17" t="n">
        <v>100000</v>
      </c>
      <c r="P2741" s="17" t="n">
        <v>100000</v>
      </c>
      <c r="Q2741" s="18" t="n">
        <v>12600</v>
      </c>
      <c r="R2741" s="19" t="n">
        <f aca="false">IF(H2741="F",1,0)</f>
        <v>0</v>
      </c>
      <c r="S2741" s="19" t="n">
        <f aca="false">IF(H2741="M",1,0)</f>
        <v>1</v>
      </c>
      <c r="T2741" s="11" t="s">
        <v>2977</v>
      </c>
      <c r="U2741" s="11" t="s">
        <v>328</v>
      </c>
      <c r="V2741" s="24" t="n">
        <f aca="false">_xlfn.xlookup(D2741,'WRSI Fusion'!$H$4:$H$354,'WRSI Fusion'!$AI$4:$AI$354)</f>
        <v>55.491318817415</v>
      </c>
      <c r="W2741" s="16" t="n">
        <f aca="false">_xlfn.xlookup(D2741,'WRSI Maïs'!$H$4:$H$346,'WRSI Maïs'!$AG$4:$AG$346)</f>
        <v>71.7845657352728</v>
      </c>
      <c r="X2741" s="16" t="n">
        <f aca="false">_xlfn.xlookup(D2741,'WRSI Mil'!$H$5:$H$355,'WRSI Mil'!$AG$5:$AG$355)</f>
        <v>75.2112747254168</v>
      </c>
      <c r="Y2741" s="16" t="n">
        <f aca="false">_xlfn.xlookup(D2741,'WRSI Sorgho'!$H$4:$H$354,'WRSI Sorgho'!$AI$4:$AI$354)</f>
        <v>52.7268365690857</v>
      </c>
      <c r="Z2741" s="16" t="n">
        <f aca="false">X2741</f>
        <v>75.2112747254168</v>
      </c>
      <c r="AA2741" s="16" t="n">
        <f aca="false">_xlfn.xlookup(D2741,'WRSI Mil'!$H$5:$H$355,'WRSI Mil'!$AH$5:$AH$355)</f>
        <v>65.1863764356946</v>
      </c>
      <c r="AB2741" s="21" t="n">
        <f aca="false">AA2741/Z2741</f>
        <v>0.866710166443511</v>
      </c>
      <c r="AC2741" s="11"/>
      <c r="AD2741" s="11"/>
      <c r="AE2741" s="11"/>
      <c r="AF2741" s="22" t="n">
        <v>2023</v>
      </c>
      <c r="AG2741" s="22" t="s">
        <v>52</v>
      </c>
      <c r="AH2741" s="22" t="s">
        <v>53</v>
      </c>
      <c r="AI2741" s="22"/>
      <c r="AJ2741" s="23" t="n">
        <v>0.7</v>
      </c>
      <c r="AK2741" s="24" t="n">
        <v>100000</v>
      </c>
      <c r="AL2741" s="23" t="n">
        <v>0.8</v>
      </c>
      <c r="AM2741" s="24" t="n">
        <v>25000</v>
      </c>
      <c r="AN2741" s="23" t="n">
        <v>0.9</v>
      </c>
      <c r="AO2741" s="24" t="n">
        <v>10000</v>
      </c>
      <c r="AP2741" s="25" t="n">
        <f aca="false">IF(AB2741&lt;AJ2741,AK2741,IF(AB2741&lt;AL2741,AM2741,IF(AB2741&lt;=AN2741,AO2741,0)))</f>
        <v>10000</v>
      </c>
    </row>
    <row r="2742" customFormat="false" ht="15.65" hidden="false" customHeight="false" outlineLevel="0" collapsed="false">
      <c r="A2742" s="11" t="n">
        <f aca="false">A2741+1</f>
        <v>2900</v>
      </c>
      <c r="B2742" s="12" t="s">
        <v>1039</v>
      </c>
      <c r="C2742" s="12" t="s">
        <v>1040</v>
      </c>
      <c r="D2742" s="12" t="s">
        <v>1041</v>
      </c>
      <c r="E2742" s="12" t="s">
        <v>1042</v>
      </c>
      <c r="F2742" s="14" t="s">
        <v>1054</v>
      </c>
      <c r="G2742" s="13" t="s">
        <v>1044</v>
      </c>
      <c r="H2742" s="12" t="s">
        <v>48</v>
      </c>
      <c r="I2742" s="12"/>
      <c r="J2742" s="14"/>
      <c r="K2742" s="15" t="n">
        <v>45129</v>
      </c>
      <c r="L2742" s="14" t="s">
        <v>1045</v>
      </c>
      <c r="M2742" s="16" t="n">
        <v>1</v>
      </c>
      <c r="N2742" s="16" t="n">
        <v>1</v>
      </c>
      <c r="O2742" s="17" t="n">
        <v>100000</v>
      </c>
      <c r="P2742" s="17" t="n">
        <v>100000</v>
      </c>
      <c r="Q2742" s="18" t="n">
        <v>12600</v>
      </c>
      <c r="R2742" s="19" t="n">
        <f aca="false">IF(H2742="F",1,0)</f>
        <v>1</v>
      </c>
      <c r="S2742" s="19" t="n">
        <f aca="false">IF(H2742="M",1,0)</f>
        <v>0</v>
      </c>
      <c r="T2742" s="11" t="s">
        <v>2978</v>
      </c>
      <c r="U2742" s="11" t="s">
        <v>328</v>
      </c>
      <c r="V2742" s="24" t="n">
        <f aca="false">_xlfn.xlookup(D2742,'WRSI Fusion'!$H$4:$H$354,'WRSI Fusion'!$AI$4:$AI$354)</f>
        <v>55.491318817415</v>
      </c>
      <c r="W2742" s="16" t="n">
        <f aca="false">_xlfn.xlookup(D2742,'WRSI Maïs'!$H$4:$H$346,'WRSI Maïs'!$AG$4:$AG$346)</f>
        <v>71.7845657352728</v>
      </c>
      <c r="X2742" s="16" t="n">
        <f aca="false">_xlfn.xlookup(D2742,'WRSI Mil'!$H$5:$H$355,'WRSI Mil'!$AG$5:$AG$355)</f>
        <v>75.2112747254168</v>
      </c>
      <c r="Y2742" s="16" t="n">
        <f aca="false">_xlfn.xlookup(D2742,'WRSI Sorgho'!$H$4:$H$354,'WRSI Sorgho'!$AI$4:$AI$354)</f>
        <v>52.7268365690857</v>
      </c>
      <c r="Z2742" s="16" t="n">
        <f aca="false">X2742</f>
        <v>75.2112747254168</v>
      </c>
      <c r="AA2742" s="16" t="n">
        <f aca="false">_xlfn.xlookup(D2742,'WRSI Mil'!$H$5:$H$355,'WRSI Mil'!$AH$5:$AH$355)</f>
        <v>65.1863764356946</v>
      </c>
      <c r="AB2742" s="21" t="n">
        <f aca="false">AA2742/Z2742</f>
        <v>0.866710166443511</v>
      </c>
      <c r="AC2742" s="11"/>
      <c r="AD2742" s="11"/>
      <c r="AE2742" s="11"/>
      <c r="AF2742" s="22" t="n">
        <v>2023</v>
      </c>
      <c r="AG2742" s="22" t="s">
        <v>52</v>
      </c>
      <c r="AH2742" s="22" t="s">
        <v>53</v>
      </c>
      <c r="AI2742" s="22"/>
      <c r="AJ2742" s="23" t="n">
        <v>0.7</v>
      </c>
      <c r="AK2742" s="24" t="n">
        <v>100000</v>
      </c>
      <c r="AL2742" s="23" t="n">
        <v>0.8</v>
      </c>
      <c r="AM2742" s="24" t="n">
        <v>25000</v>
      </c>
      <c r="AN2742" s="23" t="n">
        <v>0.9</v>
      </c>
      <c r="AO2742" s="24" t="n">
        <v>10000</v>
      </c>
      <c r="AP2742" s="25" t="n">
        <f aca="false">IF(AB2742&lt;AJ2742,AK2742,IF(AB2742&lt;AL2742,AM2742,IF(AB2742&lt;=AN2742,AO2742,0)))</f>
        <v>10000</v>
      </c>
    </row>
    <row r="2743" customFormat="false" ht="15.65" hidden="false" customHeight="false" outlineLevel="0" collapsed="false">
      <c r="A2743" s="11" t="n">
        <f aca="false">A2742+1</f>
        <v>2901</v>
      </c>
      <c r="B2743" s="12" t="s">
        <v>1039</v>
      </c>
      <c r="C2743" s="12" t="s">
        <v>1040</v>
      </c>
      <c r="D2743" s="12" t="s">
        <v>1041</v>
      </c>
      <c r="E2743" s="12" t="s">
        <v>1042</v>
      </c>
      <c r="F2743" s="14" t="s">
        <v>1054</v>
      </c>
      <c r="G2743" s="13" t="s">
        <v>1044</v>
      </c>
      <c r="H2743" s="12" t="s">
        <v>55</v>
      </c>
      <c r="I2743" s="12"/>
      <c r="J2743" s="14"/>
      <c r="K2743" s="15" t="n">
        <v>45129</v>
      </c>
      <c r="L2743" s="14" t="s">
        <v>1045</v>
      </c>
      <c r="M2743" s="16" t="n">
        <v>1</v>
      </c>
      <c r="N2743" s="16" t="n">
        <v>1</v>
      </c>
      <c r="O2743" s="17" t="n">
        <v>100000</v>
      </c>
      <c r="P2743" s="17" t="n">
        <v>100000</v>
      </c>
      <c r="Q2743" s="18" t="n">
        <v>12600</v>
      </c>
      <c r="R2743" s="19" t="n">
        <f aca="false">IF(H2743="F",1,0)</f>
        <v>0</v>
      </c>
      <c r="S2743" s="19" t="n">
        <f aca="false">IF(H2743="M",1,0)</f>
        <v>1</v>
      </c>
      <c r="T2743" s="11" t="s">
        <v>2979</v>
      </c>
      <c r="U2743" s="11" t="s">
        <v>328</v>
      </c>
      <c r="V2743" s="24" t="n">
        <f aca="false">_xlfn.xlookup(D2743,'WRSI Fusion'!$H$4:$H$354,'WRSI Fusion'!$AI$4:$AI$354)</f>
        <v>55.491318817415</v>
      </c>
      <c r="W2743" s="16" t="n">
        <f aca="false">_xlfn.xlookup(D2743,'WRSI Maïs'!$H$4:$H$346,'WRSI Maïs'!$AG$4:$AG$346)</f>
        <v>71.7845657352728</v>
      </c>
      <c r="X2743" s="16" t="n">
        <f aca="false">_xlfn.xlookup(D2743,'WRSI Mil'!$H$5:$H$355,'WRSI Mil'!$AG$5:$AG$355)</f>
        <v>75.2112747254168</v>
      </c>
      <c r="Y2743" s="16" t="n">
        <f aca="false">_xlfn.xlookup(D2743,'WRSI Sorgho'!$H$4:$H$354,'WRSI Sorgho'!$AI$4:$AI$354)</f>
        <v>52.7268365690857</v>
      </c>
      <c r="Z2743" s="16" t="n">
        <f aca="false">X2743</f>
        <v>75.2112747254168</v>
      </c>
      <c r="AA2743" s="16" t="n">
        <f aca="false">_xlfn.xlookup(D2743,'WRSI Mil'!$H$5:$H$355,'WRSI Mil'!$AH$5:$AH$355)</f>
        <v>65.1863764356946</v>
      </c>
      <c r="AB2743" s="21" t="n">
        <f aca="false">AA2743/Z2743</f>
        <v>0.866710166443511</v>
      </c>
      <c r="AC2743" s="11"/>
      <c r="AD2743" s="11"/>
      <c r="AE2743" s="11"/>
      <c r="AF2743" s="22" t="n">
        <v>2023</v>
      </c>
      <c r="AG2743" s="22" t="s">
        <v>52</v>
      </c>
      <c r="AH2743" s="22" t="s">
        <v>53</v>
      </c>
      <c r="AI2743" s="22"/>
      <c r="AJ2743" s="23" t="n">
        <v>0.7</v>
      </c>
      <c r="AK2743" s="24" t="n">
        <v>100000</v>
      </c>
      <c r="AL2743" s="23" t="n">
        <v>0.8</v>
      </c>
      <c r="AM2743" s="24" t="n">
        <v>25000</v>
      </c>
      <c r="AN2743" s="23" t="n">
        <v>0.9</v>
      </c>
      <c r="AO2743" s="24" t="n">
        <v>10000</v>
      </c>
      <c r="AP2743" s="25" t="n">
        <f aca="false">IF(AB2743&lt;AJ2743,AK2743,IF(AB2743&lt;AL2743,AM2743,IF(AB2743&lt;=AN2743,AO2743,0)))</f>
        <v>10000</v>
      </c>
    </row>
    <row r="2744" customFormat="false" ht="15.65" hidden="false" customHeight="false" outlineLevel="0" collapsed="false">
      <c r="A2744" s="11" t="n">
        <f aca="false">A2743+1</f>
        <v>2902</v>
      </c>
      <c r="B2744" s="12" t="s">
        <v>1039</v>
      </c>
      <c r="C2744" s="12" t="s">
        <v>1040</v>
      </c>
      <c r="D2744" s="12" t="s">
        <v>1041</v>
      </c>
      <c r="E2744" s="12" t="s">
        <v>1042</v>
      </c>
      <c r="F2744" s="14" t="s">
        <v>1054</v>
      </c>
      <c r="G2744" s="13" t="s">
        <v>1044</v>
      </c>
      <c r="H2744" s="12" t="s">
        <v>55</v>
      </c>
      <c r="I2744" s="12"/>
      <c r="J2744" s="14"/>
      <c r="K2744" s="15" t="n">
        <v>45129</v>
      </c>
      <c r="L2744" s="14" t="s">
        <v>1045</v>
      </c>
      <c r="M2744" s="16" t="n">
        <v>1</v>
      </c>
      <c r="N2744" s="16" t="n">
        <v>1</v>
      </c>
      <c r="O2744" s="17" t="n">
        <v>100000</v>
      </c>
      <c r="P2744" s="17" t="n">
        <v>100000</v>
      </c>
      <c r="Q2744" s="18" t="n">
        <v>12600</v>
      </c>
      <c r="R2744" s="19" t="n">
        <f aca="false">IF(H2744="F",1,0)</f>
        <v>0</v>
      </c>
      <c r="S2744" s="19" t="n">
        <f aca="false">IF(H2744="M",1,0)</f>
        <v>1</v>
      </c>
      <c r="T2744" s="11" t="s">
        <v>2980</v>
      </c>
      <c r="U2744" s="11" t="s">
        <v>328</v>
      </c>
      <c r="V2744" s="24" t="n">
        <f aca="false">_xlfn.xlookup(D2744,'WRSI Fusion'!$H$4:$H$354,'WRSI Fusion'!$AI$4:$AI$354)</f>
        <v>55.491318817415</v>
      </c>
      <c r="W2744" s="16" t="n">
        <f aca="false">_xlfn.xlookup(D2744,'WRSI Maïs'!$H$4:$H$346,'WRSI Maïs'!$AG$4:$AG$346)</f>
        <v>71.7845657352728</v>
      </c>
      <c r="X2744" s="16" t="n">
        <f aca="false">_xlfn.xlookup(D2744,'WRSI Mil'!$H$5:$H$355,'WRSI Mil'!$AG$5:$AG$355)</f>
        <v>75.2112747254168</v>
      </c>
      <c r="Y2744" s="16" t="n">
        <f aca="false">_xlfn.xlookup(D2744,'WRSI Sorgho'!$H$4:$H$354,'WRSI Sorgho'!$AI$4:$AI$354)</f>
        <v>52.7268365690857</v>
      </c>
      <c r="Z2744" s="16" t="n">
        <f aca="false">X2744</f>
        <v>75.2112747254168</v>
      </c>
      <c r="AA2744" s="16" t="n">
        <f aca="false">_xlfn.xlookup(D2744,'WRSI Mil'!$H$5:$H$355,'WRSI Mil'!$AH$5:$AH$355)</f>
        <v>65.1863764356946</v>
      </c>
      <c r="AB2744" s="21" t="n">
        <f aca="false">AA2744/Z2744</f>
        <v>0.866710166443511</v>
      </c>
      <c r="AC2744" s="11"/>
      <c r="AD2744" s="11"/>
      <c r="AE2744" s="11"/>
      <c r="AF2744" s="22" t="n">
        <v>2023</v>
      </c>
      <c r="AG2744" s="22" t="s">
        <v>52</v>
      </c>
      <c r="AH2744" s="22" t="s">
        <v>53</v>
      </c>
      <c r="AI2744" s="22"/>
      <c r="AJ2744" s="23" t="n">
        <v>0.7</v>
      </c>
      <c r="AK2744" s="24" t="n">
        <v>100000</v>
      </c>
      <c r="AL2744" s="23" t="n">
        <v>0.8</v>
      </c>
      <c r="AM2744" s="24" t="n">
        <v>25000</v>
      </c>
      <c r="AN2744" s="23" t="n">
        <v>0.9</v>
      </c>
      <c r="AO2744" s="24" t="n">
        <v>10000</v>
      </c>
      <c r="AP2744" s="25" t="n">
        <f aca="false">IF(AB2744&lt;AJ2744,AK2744,IF(AB2744&lt;AL2744,AM2744,IF(AB2744&lt;=AN2744,AO2744,0)))</f>
        <v>10000</v>
      </c>
    </row>
    <row r="2745" customFormat="false" ht="15.65" hidden="false" customHeight="false" outlineLevel="0" collapsed="false">
      <c r="A2745" s="11" t="n">
        <f aca="false">A2744+1</f>
        <v>2903</v>
      </c>
      <c r="B2745" s="12" t="s">
        <v>1039</v>
      </c>
      <c r="C2745" s="12" t="s">
        <v>1040</v>
      </c>
      <c r="D2745" s="12" t="s">
        <v>1041</v>
      </c>
      <c r="E2745" s="12" t="s">
        <v>1042</v>
      </c>
      <c r="F2745" s="14" t="s">
        <v>1054</v>
      </c>
      <c r="G2745" s="13" t="s">
        <v>1044</v>
      </c>
      <c r="H2745" s="12" t="s">
        <v>48</v>
      </c>
      <c r="I2745" s="12"/>
      <c r="J2745" s="14"/>
      <c r="K2745" s="15" t="n">
        <v>45129</v>
      </c>
      <c r="L2745" s="14" t="s">
        <v>1045</v>
      </c>
      <c r="M2745" s="16" t="n">
        <v>1</v>
      </c>
      <c r="N2745" s="16" t="n">
        <v>1</v>
      </c>
      <c r="O2745" s="17" t="n">
        <v>100000</v>
      </c>
      <c r="P2745" s="17" t="n">
        <v>100000</v>
      </c>
      <c r="Q2745" s="18" t="n">
        <v>12600</v>
      </c>
      <c r="R2745" s="19" t="n">
        <f aca="false">IF(H2745="F",1,0)</f>
        <v>1</v>
      </c>
      <c r="S2745" s="19" t="n">
        <f aca="false">IF(H2745="M",1,0)</f>
        <v>0</v>
      </c>
      <c r="T2745" s="11" t="s">
        <v>2981</v>
      </c>
      <c r="U2745" s="11" t="s">
        <v>328</v>
      </c>
      <c r="V2745" s="24" t="n">
        <f aca="false">_xlfn.xlookup(D2745,'WRSI Fusion'!$H$4:$H$354,'WRSI Fusion'!$AI$4:$AI$354)</f>
        <v>55.491318817415</v>
      </c>
      <c r="W2745" s="16" t="n">
        <f aca="false">_xlfn.xlookup(D2745,'WRSI Maïs'!$H$4:$H$346,'WRSI Maïs'!$AG$4:$AG$346)</f>
        <v>71.7845657352728</v>
      </c>
      <c r="X2745" s="16" t="n">
        <f aca="false">_xlfn.xlookup(D2745,'WRSI Mil'!$H$5:$H$355,'WRSI Mil'!$AG$5:$AG$355)</f>
        <v>75.2112747254168</v>
      </c>
      <c r="Y2745" s="16" t="n">
        <f aca="false">_xlfn.xlookup(D2745,'WRSI Sorgho'!$H$4:$H$354,'WRSI Sorgho'!$AI$4:$AI$354)</f>
        <v>52.7268365690857</v>
      </c>
      <c r="Z2745" s="16" t="n">
        <f aca="false">X2745</f>
        <v>75.2112747254168</v>
      </c>
      <c r="AA2745" s="16" t="n">
        <f aca="false">_xlfn.xlookup(D2745,'WRSI Mil'!$H$5:$H$355,'WRSI Mil'!$AH$5:$AH$355)</f>
        <v>65.1863764356946</v>
      </c>
      <c r="AB2745" s="21" t="n">
        <f aca="false">AA2745/Z2745</f>
        <v>0.866710166443511</v>
      </c>
      <c r="AC2745" s="11"/>
      <c r="AD2745" s="11"/>
      <c r="AE2745" s="11"/>
      <c r="AF2745" s="22" t="n">
        <v>2023</v>
      </c>
      <c r="AG2745" s="22" t="s">
        <v>52</v>
      </c>
      <c r="AH2745" s="22" t="s">
        <v>53</v>
      </c>
      <c r="AI2745" s="22"/>
      <c r="AJ2745" s="23" t="n">
        <v>0.7</v>
      </c>
      <c r="AK2745" s="24" t="n">
        <v>100000</v>
      </c>
      <c r="AL2745" s="23" t="n">
        <v>0.8</v>
      </c>
      <c r="AM2745" s="24" t="n">
        <v>25000</v>
      </c>
      <c r="AN2745" s="23" t="n">
        <v>0.9</v>
      </c>
      <c r="AO2745" s="24" t="n">
        <v>10000</v>
      </c>
      <c r="AP2745" s="25" t="n">
        <f aca="false">IF(AB2745&lt;AJ2745,AK2745,IF(AB2745&lt;AL2745,AM2745,IF(AB2745&lt;=AN2745,AO2745,0)))</f>
        <v>10000</v>
      </c>
    </row>
    <row r="2746" customFormat="false" ht="15.65" hidden="false" customHeight="false" outlineLevel="0" collapsed="false">
      <c r="A2746" s="11" t="n">
        <f aca="false">A2745+1</f>
        <v>2904</v>
      </c>
      <c r="B2746" s="12" t="s">
        <v>1039</v>
      </c>
      <c r="C2746" s="12" t="s">
        <v>1040</v>
      </c>
      <c r="D2746" s="12" t="s">
        <v>1041</v>
      </c>
      <c r="E2746" s="12" t="s">
        <v>1042</v>
      </c>
      <c r="F2746" s="14" t="s">
        <v>1054</v>
      </c>
      <c r="G2746" s="13" t="s">
        <v>1044</v>
      </c>
      <c r="H2746" s="12" t="s">
        <v>48</v>
      </c>
      <c r="I2746" s="12"/>
      <c r="J2746" s="14"/>
      <c r="K2746" s="15" t="n">
        <v>45129</v>
      </c>
      <c r="L2746" s="14" t="s">
        <v>1045</v>
      </c>
      <c r="M2746" s="16" t="n">
        <v>1</v>
      </c>
      <c r="N2746" s="16" t="n">
        <v>1</v>
      </c>
      <c r="O2746" s="17" t="n">
        <v>100000</v>
      </c>
      <c r="P2746" s="17" t="n">
        <v>100000</v>
      </c>
      <c r="Q2746" s="18" t="n">
        <v>12600</v>
      </c>
      <c r="R2746" s="19" t="n">
        <f aca="false">IF(H2746="F",1,0)</f>
        <v>1</v>
      </c>
      <c r="S2746" s="19" t="n">
        <f aca="false">IF(H2746="M",1,0)</f>
        <v>0</v>
      </c>
      <c r="T2746" s="11" t="s">
        <v>2982</v>
      </c>
      <c r="U2746" s="11" t="s">
        <v>328</v>
      </c>
      <c r="V2746" s="24" t="n">
        <f aca="false">_xlfn.xlookup(D2746,'WRSI Fusion'!$H$4:$H$354,'WRSI Fusion'!$AI$4:$AI$354)</f>
        <v>55.491318817415</v>
      </c>
      <c r="W2746" s="16" t="n">
        <f aca="false">_xlfn.xlookup(D2746,'WRSI Maïs'!$H$4:$H$346,'WRSI Maïs'!$AG$4:$AG$346)</f>
        <v>71.7845657352728</v>
      </c>
      <c r="X2746" s="16" t="n">
        <f aca="false">_xlfn.xlookup(D2746,'WRSI Mil'!$H$5:$H$355,'WRSI Mil'!$AG$5:$AG$355)</f>
        <v>75.2112747254168</v>
      </c>
      <c r="Y2746" s="16" t="n">
        <f aca="false">_xlfn.xlookup(D2746,'WRSI Sorgho'!$H$4:$H$354,'WRSI Sorgho'!$AI$4:$AI$354)</f>
        <v>52.7268365690857</v>
      </c>
      <c r="Z2746" s="16" t="n">
        <f aca="false">X2746</f>
        <v>75.2112747254168</v>
      </c>
      <c r="AA2746" s="16" t="n">
        <f aca="false">_xlfn.xlookup(D2746,'WRSI Mil'!$H$5:$H$355,'WRSI Mil'!$AH$5:$AH$355)</f>
        <v>65.1863764356946</v>
      </c>
      <c r="AB2746" s="21" t="n">
        <f aca="false">AA2746/Z2746</f>
        <v>0.866710166443511</v>
      </c>
      <c r="AC2746" s="11"/>
      <c r="AD2746" s="11"/>
      <c r="AE2746" s="11"/>
      <c r="AF2746" s="22" t="n">
        <v>2023</v>
      </c>
      <c r="AG2746" s="22" t="s">
        <v>52</v>
      </c>
      <c r="AH2746" s="22" t="s">
        <v>53</v>
      </c>
      <c r="AI2746" s="22"/>
      <c r="AJ2746" s="23" t="n">
        <v>0.7</v>
      </c>
      <c r="AK2746" s="24" t="n">
        <v>100000</v>
      </c>
      <c r="AL2746" s="23" t="n">
        <v>0.8</v>
      </c>
      <c r="AM2746" s="24" t="n">
        <v>25000</v>
      </c>
      <c r="AN2746" s="23" t="n">
        <v>0.9</v>
      </c>
      <c r="AO2746" s="24" t="n">
        <v>10000</v>
      </c>
      <c r="AP2746" s="25" t="n">
        <f aca="false">IF(AB2746&lt;AJ2746,AK2746,IF(AB2746&lt;AL2746,AM2746,IF(AB2746&lt;=AN2746,AO2746,0)))</f>
        <v>10000</v>
      </c>
    </row>
    <row r="2747" customFormat="false" ht="15.65" hidden="false" customHeight="false" outlineLevel="0" collapsed="false">
      <c r="A2747" s="11" t="n">
        <f aca="false">A2746+1</f>
        <v>2905</v>
      </c>
      <c r="B2747" s="12" t="s">
        <v>1039</v>
      </c>
      <c r="C2747" s="12" t="s">
        <v>1040</v>
      </c>
      <c r="D2747" s="12" t="s">
        <v>1041</v>
      </c>
      <c r="E2747" s="12" t="s">
        <v>1042</v>
      </c>
      <c r="F2747" s="14" t="s">
        <v>1054</v>
      </c>
      <c r="G2747" s="13" t="s">
        <v>1044</v>
      </c>
      <c r="H2747" s="12" t="s">
        <v>55</v>
      </c>
      <c r="I2747" s="12"/>
      <c r="J2747" s="14"/>
      <c r="K2747" s="15" t="n">
        <v>45129</v>
      </c>
      <c r="L2747" s="14" t="s">
        <v>1045</v>
      </c>
      <c r="M2747" s="16" t="n">
        <v>1</v>
      </c>
      <c r="N2747" s="16" t="n">
        <v>1</v>
      </c>
      <c r="O2747" s="17" t="n">
        <v>100000</v>
      </c>
      <c r="P2747" s="17" t="n">
        <v>100000</v>
      </c>
      <c r="Q2747" s="18" t="n">
        <v>12600</v>
      </c>
      <c r="R2747" s="19" t="n">
        <f aca="false">IF(H2747="F",1,0)</f>
        <v>0</v>
      </c>
      <c r="S2747" s="19" t="n">
        <f aca="false">IF(H2747="M",1,0)</f>
        <v>1</v>
      </c>
      <c r="T2747" s="11" t="s">
        <v>2983</v>
      </c>
      <c r="U2747" s="11" t="s">
        <v>328</v>
      </c>
      <c r="V2747" s="24" t="n">
        <f aca="false">_xlfn.xlookup(D2747,'WRSI Fusion'!$H$4:$H$354,'WRSI Fusion'!$AI$4:$AI$354)</f>
        <v>55.491318817415</v>
      </c>
      <c r="W2747" s="16" t="n">
        <f aca="false">_xlfn.xlookup(D2747,'WRSI Maïs'!$H$4:$H$346,'WRSI Maïs'!$AG$4:$AG$346)</f>
        <v>71.7845657352728</v>
      </c>
      <c r="X2747" s="16" t="n">
        <f aca="false">_xlfn.xlookup(D2747,'WRSI Mil'!$H$5:$H$355,'WRSI Mil'!$AG$5:$AG$355)</f>
        <v>75.2112747254168</v>
      </c>
      <c r="Y2747" s="16" t="n">
        <f aca="false">_xlfn.xlookup(D2747,'WRSI Sorgho'!$H$4:$H$354,'WRSI Sorgho'!$AI$4:$AI$354)</f>
        <v>52.7268365690857</v>
      </c>
      <c r="Z2747" s="16" t="n">
        <f aca="false">X2747</f>
        <v>75.2112747254168</v>
      </c>
      <c r="AA2747" s="16" t="n">
        <f aca="false">_xlfn.xlookup(D2747,'WRSI Mil'!$H$5:$H$355,'WRSI Mil'!$AH$5:$AH$355)</f>
        <v>65.1863764356946</v>
      </c>
      <c r="AB2747" s="21" t="n">
        <f aca="false">AA2747/Z2747</f>
        <v>0.866710166443511</v>
      </c>
      <c r="AC2747" s="11"/>
      <c r="AD2747" s="11"/>
      <c r="AE2747" s="11"/>
      <c r="AF2747" s="22" t="n">
        <v>2023</v>
      </c>
      <c r="AG2747" s="22" t="s">
        <v>52</v>
      </c>
      <c r="AH2747" s="22" t="s">
        <v>53</v>
      </c>
      <c r="AI2747" s="22"/>
      <c r="AJ2747" s="23" t="n">
        <v>0.7</v>
      </c>
      <c r="AK2747" s="24" t="n">
        <v>100000</v>
      </c>
      <c r="AL2747" s="23" t="n">
        <v>0.8</v>
      </c>
      <c r="AM2747" s="24" t="n">
        <v>25000</v>
      </c>
      <c r="AN2747" s="23" t="n">
        <v>0.9</v>
      </c>
      <c r="AO2747" s="24" t="n">
        <v>10000</v>
      </c>
      <c r="AP2747" s="25" t="n">
        <f aca="false">IF(AB2747&lt;AJ2747,AK2747,IF(AB2747&lt;AL2747,AM2747,IF(AB2747&lt;=AN2747,AO2747,0)))</f>
        <v>10000</v>
      </c>
    </row>
    <row r="2748" customFormat="false" ht="15.65" hidden="false" customHeight="false" outlineLevel="0" collapsed="false">
      <c r="A2748" s="11" t="n">
        <f aca="false">A2747+1</f>
        <v>2906</v>
      </c>
      <c r="B2748" s="12" t="s">
        <v>1039</v>
      </c>
      <c r="C2748" s="12" t="s">
        <v>1040</v>
      </c>
      <c r="D2748" s="12" t="s">
        <v>1041</v>
      </c>
      <c r="E2748" s="12" t="s">
        <v>1042</v>
      </c>
      <c r="F2748" s="14" t="s">
        <v>1054</v>
      </c>
      <c r="G2748" s="13" t="s">
        <v>1044</v>
      </c>
      <c r="H2748" s="12" t="s">
        <v>48</v>
      </c>
      <c r="I2748" s="12"/>
      <c r="J2748" s="14"/>
      <c r="K2748" s="15" t="n">
        <v>45129</v>
      </c>
      <c r="L2748" s="14" t="s">
        <v>1045</v>
      </c>
      <c r="M2748" s="16" t="n">
        <v>1</v>
      </c>
      <c r="N2748" s="16" t="n">
        <v>1</v>
      </c>
      <c r="O2748" s="17" t="n">
        <v>100000</v>
      </c>
      <c r="P2748" s="17" t="n">
        <v>100000</v>
      </c>
      <c r="Q2748" s="18" t="n">
        <v>12600</v>
      </c>
      <c r="R2748" s="19" t="n">
        <f aca="false">IF(H2748="F",1,0)</f>
        <v>1</v>
      </c>
      <c r="S2748" s="19" t="n">
        <f aca="false">IF(H2748="M",1,0)</f>
        <v>0</v>
      </c>
      <c r="T2748" s="11" t="s">
        <v>2984</v>
      </c>
      <c r="U2748" s="11" t="s">
        <v>328</v>
      </c>
      <c r="V2748" s="24" t="n">
        <f aca="false">_xlfn.xlookup(D2748,'WRSI Fusion'!$H$4:$H$354,'WRSI Fusion'!$AI$4:$AI$354)</f>
        <v>55.491318817415</v>
      </c>
      <c r="W2748" s="16" t="n">
        <f aca="false">_xlfn.xlookup(D2748,'WRSI Maïs'!$H$4:$H$346,'WRSI Maïs'!$AG$4:$AG$346)</f>
        <v>71.7845657352728</v>
      </c>
      <c r="X2748" s="16" t="n">
        <f aca="false">_xlfn.xlookup(D2748,'WRSI Mil'!$H$5:$H$355,'WRSI Mil'!$AG$5:$AG$355)</f>
        <v>75.2112747254168</v>
      </c>
      <c r="Y2748" s="16" t="n">
        <f aca="false">_xlfn.xlookup(D2748,'WRSI Sorgho'!$H$4:$H$354,'WRSI Sorgho'!$AI$4:$AI$354)</f>
        <v>52.7268365690857</v>
      </c>
      <c r="Z2748" s="16" t="n">
        <f aca="false">X2748</f>
        <v>75.2112747254168</v>
      </c>
      <c r="AA2748" s="16" t="n">
        <f aca="false">_xlfn.xlookup(D2748,'WRSI Mil'!$H$5:$H$355,'WRSI Mil'!$AH$5:$AH$355)</f>
        <v>65.1863764356946</v>
      </c>
      <c r="AB2748" s="21" t="n">
        <f aca="false">AA2748/Z2748</f>
        <v>0.866710166443511</v>
      </c>
      <c r="AC2748" s="11"/>
      <c r="AD2748" s="11"/>
      <c r="AE2748" s="11"/>
      <c r="AF2748" s="22" t="n">
        <v>2023</v>
      </c>
      <c r="AG2748" s="22" t="s">
        <v>52</v>
      </c>
      <c r="AH2748" s="22" t="s">
        <v>53</v>
      </c>
      <c r="AI2748" s="22"/>
      <c r="AJ2748" s="23" t="n">
        <v>0.7</v>
      </c>
      <c r="AK2748" s="24" t="n">
        <v>100000</v>
      </c>
      <c r="AL2748" s="23" t="n">
        <v>0.8</v>
      </c>
      <c r="AM2748" s="24" t="n">
        <v>25000</v>
      </c>
      <c r="AN2748" s="23" t="n">
        <v>0.9</v>
      </c>
      <c r="AO2748" s="24" t="n">
        <v>10000</v>
      </c>
      <c r="AP2748" s="25" t="n">
        <f aca="false">IF(AB2748&lt;AJ2748,AK2748,IF(AB2748&lt;AL2748,AM2748,IF(AB2748&lt;=AN2748,AO2748,0)))</f>
        <v>10000</v>
      </c>
    </row>
    <row r="2749" customFormat="false" ht="15.65" hidden="false" customHeight="false" outlineLevel="0" collapsed="false">
      <c r="A2749" s="11" t="n">
        <f aca="false">A2748+1</f>
        <v>2907</v>
      </c>
      <c r="B2749" s="12" t="s">
        <v>1039</v>
      </c>
      <c r="C2749" s="12" t="s">
        <v>1040</v>
      </c>
      <c r="D2749" s="12" t="s">
        <v>1041</v>
      </c>
      <c r="E2749" s="12" t="s">
        <v>1042</v>
      </c>
      <c r="F2749" s="14" t="s">
        <v>1054</v>
      </c>
      <c r="G2749" s="13" t="s">
        <v>1044</v>
      </c>
      <c r="H2749" s="12" t="s">
        <v>48</v>
      </c>
      <c r="I2749" s="12"/>
      <c r="J2749" s="14"/>
      <c r="K2749" s="15" t="n">
        <v>45129</v>
      </c>
      <c r="L2749" s="14" t="s">
        <v>1045</v>
      </c>
      <c r="M2749" s="16" t="n">
        <v>1</v>
      </c>
      <c r="N2749" s="16" t="n">
        <v>1</v>
      </c>
      <c r="O2749" s="17" t="n">
        <v>100000</v>
      </c>
      <c r="P2749" s="17" t="n">
        <v>100000</v>
      </c>
      <c r="Q2749" s="18" t="n">
        <v>12600</v>
      </c>
      <c r="R2749" s="19" t="n">
        <f aca="false">IF(H2749="F",1,0)</f>
        <v>1</v>
      </c>
      <c r="S2749" s="19" t="n">
        <f aca="false">IF(H2749="M",1,0)</f>
        <v>0</v>
      </c>
      <c r="T2749" s="11" t="s">
        <v>2985</v>
      </c>
      <c r="U2749" s="11" t="s">
        <v>328</v>
      </c>
      <c r="V2749" s="24" t="n">
        <f aca="false">_xlfn.xlookup(D2749,'WRSI Fusion'!$H$4:$H$354,'WRSI Fusion'!$AI$4:$AI$354)</f>
        <v>55.491318817415</v>
      </c>
      <c r="W2749" s="16" t="n">
        <f aca="false">_xlfn.xlookup(D2749,'WRSI Maïs'!$H$4:$H$346,'WRSI Maïs'!$AG$4:$AG$346)</f>
        <v>71.7845657352728</v>
      </c>
      <c r="X2749" s="16" t="n">
        <f aca="false">_xlfn.xlookup(D2749,'WRSI Mil'!$H$5:$H$355,'WRSI Mil'!$AG$5:$AG$355)</f>
        <v>75.2112747254168</v>
      </c>
      <c r="Y2749" s="16" t="n">
        <f aca="false">_xlfn.xlookup(D2749,'WRSI Sorgho'!$H$4:$H$354,'WRSI Sorgho'!$AI$4:$AI$354)</f>
        <v>52.7268365690857</v>
      </c>
      <c r="Z2749" s="16" t="n">
        <f aca="false">X2749</f>
        <v>75.2112747254168</v>
      </c>
      <c r="AA2749" s="16" t="n">
        <f aca="false">_xlfn.xlookup(D2749,'WRSI Mil'!$H$5:$H$355,'WRSI Mil'!$AH$5:$AH$355)</f>
        <v>65.1863764356946</v>
      </c>
      <c r="AB2749" s="21" t="n">
        <f aca="false">AA2749/Z2749</f>
        <v>0.866710166443511</v>
      </c>
      <c r="AC2749" s="11"/>
      <c r="AD2749" s="11"/>
      <c r="AE2749" s="11"/>
      <c r="AF2749" s="22" t="n">
        <v>2023</v>
      </c>
      <c r="AG2749" s="22" t="s">
        <v>52</v>
      </c>
      <c r="AH2749" s="22" t="s">
        <v>53</v>
      </c>
      <c r="AI2749" s="22"/>
      <c r="AJ2749" s="23" t="n">
        <v>0.7</v>
      </c>
      <c r="AK2749" s="24" t="n">
        <v>100000</v>
      </c>
      <c r="AL2749" s="23" t="n">
        <v>0.8</v>
      </c>
      <c r="AM2749" s="24" t="n">
        <v>25000</v>
      </c>
      <c r="AN2749" s="23" t="n">
        <v>0.9</v>
      </c>
      <c r="AO2749" s="24" t="n">
        <v>10000</v>
      </c>
      <c r="AP2749" s="25" t="n">
        <f aca="false">IF(AB2749&lt;AJ2749,AK2749,IF(AB2749&lt;AL2749,AM2749,IF(AB2749&lt;=AN2749,AO2749,0)))</f>
        <v>10000</v>
      </c>
    </row>
    <row r="2750" customFormat="false" ht="15.65" hidden="false" customHeight="false" outlineLevel="0" collapsed="false">
      <c r="A2750" s="11" t="n">
        <f aca="false">A2749+1</f>
        <v>2908</v>
      </c>
      <c r="B2750" s="12" t="s">
        <v>1039</v>
      </c>
      <c r="C2750" s="12" t="s">
        <v>1040</v>
      </c>
      <c r="D2750" s="12" t="s">
        <v>1041</v>
      </c>
      <c r="E2750" s="12" t="s">
        <v>1042</v>
      </c>
      <c r="F2750" s="14" t="s">
        <v>1054</v>
      </c>
      <c r="G2750" s="13" t="s">
        <v>1044</v>
      </c>
      <c r="H2750" s="12" t="s">
        <v>48</v>
      </c>
      <c r="I2750" s="12"/>
      <c r="J2750" s="14"/>
      <c r="K2750" s="15" t="n">
        <v>45129</v>
      </c>
      <c r="L2750" s="14" t="s">
        <v>1045</v>
      </c>
      <c r="M2750" s="16" t="n">
        <v>1</v>
      </c>
      <c r="N2750" s="16" t="n">
        <v>1</v>
      </c>
      <c r="O2750" s="17" t="n">
        <v>100000</v>
      </c>
      <c r="P2750" s="17" t="n">
        <v>100000</v>
      </c>
      <c r="Q2750" s="18" t="n">
        <v>12600</v>
      </c>
      <c r="R2750" s="19" t="n">
        <f aca="false">IF(H2750="F",1,0)</f>
        <v>1</v>
      </c>
      <c r="S2750" s="19" t="n">
        <f aca="false">IF(H2750="M",1,0)</f>
        <v>0</v>
      </c>
      <c r="T2750" s="11" t="s">
        <v>2986</v>
      </c>
      <c r="U2750" s="11" t="s">
        <v>328</v>
      </c>
      <c r="V2750" s="24" t="n">
        <f aca="false">_xlfn.xlookup(D2750,'WRSI Fusion'!$H$4:$H$354,'WRSI Fusion'!$AI$4:$AI$354)</f>
        <v>55.491318817415</v>
      </c>
      <c r="W2750" s="16" t="n">
        <f aca="false">_xlfn.xlookup(D2750,'WRSI Maïs'!$H$4:$H$346,'WRSI Maïs'!$AG$4:$AG$346)</f>
        <v>71.7845657352728</v>
      </c>
      <c r="X2750" s="16" t="n">
        <f aca="false">_xlfn.xlookup(D2750,'WRSI Mil'!$H$5:$H$355,'WRSI Mil'!$AG$5:$AG$355)</f>
        <v>75.2112747254168</v>
      </c>
      <c r="Y2750" s="16" t="n">
        <f aca="false">_xlfn.xlookup(D2750,'WRSI Sorgho'!$H$4:$H$354,'WRSI Sorgho'!$AI$4:$AI$354)</f>
        <v>52.7268365690857</v>
      </c>
      <c r="Z2750" s="16" t="n">
        <f aca="false">X2750</f>
        <v>75.2112747254168</v>
      </c>
      <c r="AA2750" s="16" t="n">
        <f aca="false">_xlfn.xlookup(D2750,'WRSI Mil'!$H$5:$H$355,'WRSI Mil'!$AH$5:$AH$355)</f>
        <v>65.1863764356946</v>
      </c>
      <c r="AB2750" s="21" t="n">
        <f aca="false">AA2750/Z2750</f>
        <v>0.866710166443511</v>
      </c>
      <c r="AC2750" s="11"/>
      <c r="AD2750" s="11"/>
      <c r="AE2750" s="11"/>
      <c r="AF2750" s="22" t="n">
        <v>2023</v>
      </c>
      <c r="AG2750" s="22" t="s">
        <v>52</v>
      </c>
      <c r="AH2750" s="22" t="s">
        <v>53</v>
      </c>
      <c r="AI2750" s="22"/>
      <c r="AJ2750" s="23" t="n">
        <v>0.7</v>
      </c>
      <c r="AK2750" s="24" t="n">
        <v>100000</v>
      </c>
      <c r="AL2750" s="23" t="n">
        <v>0.8</v>
      </c>
      <c r="AM2750" s="24" t="n">
        <v>25000</v>
      </c>
      <c r="AN2750" s="23" t="n">
        <v>0.9</v>
      </c>
      <c r="AO2750" s="24" t="n">
        <v>10000</v>
      </c>
      <c r="AP2750" s="25" t="n">
        <f aca="false">IF(AB2750&lt;AJ2750,AK2750,IF(AB2750&lt;AL2750,AM2750,IF(AB2750&lt;=AN2750,AO2750,0)))</f>
        <v>10000</v>
      </c>
    </row>
    <row r="2751" customFormat="false" ht="15.65" hidden="false" customHeight="false" outlineLevel="0" collapsed="false">
      <c r="A2751" s="11" t="n">
        <f aca="false">A2750+1</f>
        <v>2909</v>
      </c>
      <c r="B2751" s="12" t="s">
        <v>1039</v>
      </c>
      <c r="C2751" s="12" t="s">
        <v>1040</v>
      </c>
      <c r="D2751" s="12" t="s">
        <v>1041</v>
      </c>
      <c r="E2751" s="12" t="s">
        <v>1042</v>
      </c>
      <c r="F2751" s="14" t="s">
        <v>1054</v>
      </c>
      <c r="G2751" s="13" t="s">
        <v>1044</v>
      </c>
      <c r="H2751" s="12" t="s">
        <v>55</v>
      </c>
      <c r="I2751" s="12"/>
      <c r="J2751" s="14"/>
      <c r="K2751" s="15" t="n">
        <v>45129</v>
      </c>
      <c r="L2751" s="14" t="s">
        <v>1045</v>
      </c>
      <c r="M2751" s="16" t="n">
        <v>1</v>
      </c>
      <c r="N2751" s="16" t="n">
        <v>1</v>
      </c>
      <c r="O2751" s="17" t="n">
        <v>100000</v>
      </c>
      <c r="P2751" s="17" t="n">
        <v>100000</v>
      </c>
      <c r="Q2751" s="18" t="n">
        <v>12600</v>
      </c>
      <c r="R2751" s="19" t="n">
        <f aca="false">IF(H2751="F",1,0)</f>
        <v>0</v>
      </c>
      <c r="S2751" s="19" t="n">
        <f aca="false">IF(H2751="M",1,0)</f>
        <v>1</v>
      </c>
      <c r="T2751" s="11" t="s">
        <v>2987</v>
      </c>
      <c r="U2751" s="11" t="s">
        <v>328</v>
      </c>
      <c r="V2751" s="24" t="n">
        <f aca="false">_xlfn.xlookup(D2751,'WRSI Fusion'!$H$4:$H$354,'WRSI Fusion'!$AI$4:$AI$354)</f>
        <v>55.491318817415</v>
      </c>
      <c r="W2751" s="16" t="n">
        <f aca="false">_xlfn.xlookup(D2751,'WRSI Maïs'!$H$4:$H$346,'WRSI Maïs'!$AG$4:$AG$346)</f>
        <v>71.7845657352728</v>
      </c>
      <c r="X2751" s="16" t="n">
        <f aca="false">_xlfn.xlookup(D2751,'WRSI Mil'!$H$5:$H$355,'WRSI Mil'!$AG$5:$AG$355)</f>
        <v>75.2112747254168</v>
      </c>
      <c r="Y2751" s="16" t="n">
        <f aca="false">_xlfn.xlookup(D2751,'WRSI Sorgho'!$H$4:$H$354,'WRSI Sorgho'!$AI$4:$AI$354)</f>
        <v>52.7268365690857</v>
      </c>
      <c r="Z2751" s="16" t="n">
        <f aca="false">X2751</f>
        <v>75.2112747254168</v>
      </c>
      <c r="AA2751" s="16" t="n">
        <f aca="false">_xlfn.xlookup(D2751,'WRSI Mil'!$H$5:$H$355,'WRSI Mil'!$AH$5:$AH$355)</f>
        <v>65.1863764356946</v>
      </c>
      <c r="AB2751" s="21" t="n">
        <f aca="false">AA2751/Z2751</f>
        <v>0.866710166443511</v>
      </c>
      <c r="AC2751" s="11"/>
      <c r="AD2751" s="11"/>
      <c r="AE2751" s="11"/>
      <c r="AF2751" s="22" t="n">
        <v>2023</v>
      </c>
      <c r="AG2751" s="22" t="s">
        <v>52</v>
      </c>
      <c r="AH2751" s="22" t="s">
        <v>53</v>
      </c>
      <c r="AI2751" s="22"/>
      <c r="AJ2751" s="23" t="n">
        <v>0.7</v>
      </c>
      <c r="AK2751" s="24" t="n">
        <v>100000</v>
      </c>
      <c r="AL2751" s="23" t="n">
        <v>0.8</v>
      </c>
      <c r="AM2751" s="24" t="n">
        <v>25000</v>
      </c>
      <c r="AN2751" s="23" t="n">
        <v>0.9</v>
      </c>
      <c r="AO2751" s="24" t="n">
        <v>10000</v>
      </c>
      <c r="AP2751" s="25" t="n">
        <f aca="false">IF(AB2751&lt;AJ2751,AK2751,IF(AB2751&lt;AL2751,AM2751,IF(AB2751&lt;=AN2751,AO2751,0)))</f>
        <v>10000</v>
      </c>
    </row>
    <row r="2752" customFormat="false" ht="15.65" hidden="false" customHeight="false" outlineLevel="0" collapsed="false">
      <c r="A2752" s="11" t="n">
        <f aca="false">A2751+1</f>
        <v>2910</v>
      </c>
      <c r="B2752" s="12" t="s">
        <v>1039</v>
      </c>
      <c r="C2752" s="12" t="s">
        <v>1040</v>
      </c>
      <c r="D2752" s="12" t="s">
        <v>1041</v>
      </c>
      <c r="E2752" s="12" t="s">
        <v>1042</v>
      </c>
      <c r="F2752" s="14" t="s">
        <v>1054</v>
      </c>
      <c r="G2752" s="13" t="s">
        <v>1044</v>
      </c>
      <c r="H2752" s="12" t="s">
        <v>55</v>
      </c>
      <c r="I2752" s="12"/>
      <c r="J2752" s="14"/>
      <c r="K2752" s="15" t="n">
        <v>45129</v>
      </c>
      <c r="L2752" s="14" t="s">
        <v>1045</v>
      </c>
      <c r="M2752" s="16" t="n">
        <v>1</v>
      </c>
      <c r="N2752" s="16" t="n">
        <v>1</v>
      </c>
      <c r="O2752" s="17" t="n">
        <v>100000</v>
      </c>
      <c r="P2752" s="17" t="n">
        <v>100000</v>
      </c>
      <c r="Q2752" s="18" t="n">
        <v>12600</v>
      </c>
      <c r="R2752" s="19" t="n">
        <f aca="false">IF(H2752="F",1,0)</f>
        <v>0</v>
      </c>
      <c r="S2752" s="19" t="n">
        <f aca="false">IF(H2752="M",1,0)</f>
        <v>1</v>
      </c>
      <c r="T2752" s="11" t="s">
        <v>2988</v>
      </c>
      <c r="U2752" s="11" t="s">
        <v>328</v>
      </c>
      <c r="V2752" s="24" t="n">
        <f aca="false">_xlfn.xlookup(D2752,'WRSI Fusion'!$H$4:$H$354,'WRSI Fusion'!$AI$4:$AI$354)</f>
        <v>55.491318817415</v>
      </c>
      <c r="W2752" s="16" t="n">
        <f aca="false">_xlfn.xlookup(D2752,'WRSI Maïs'!$H$4:$H$346,'WRSI Maïs'!$AG$4:$AG$346)</f>
        <v>71.7845657352728</v>
      </c>
      <c r="X2752" s="16" t="n">
        <f aca="false">_xlfn.xlookup(D2752,'WRSI Mil'!$H$5:$H$355,'WRSI Mil'!$AG$5:$AG$355)</f>
        <v>75.2112747254168</v>
      </c>
      <c r="Y2752" s="16" t="n">
        <f aca="false">_xlfn.xlookup(D2752,'WRSI Sorgho'!$H$4:$H$354,'WRSI Sorgho'!$AI$4:$AI$354)</f>
        <v>52.7268365690857</v>
      </c>
      <c r="Z2752" s="16" t="n">
        <f aca="false">X2752</f>
        <v>75.2112747254168</v>
      </c>
      <c r="AA2752" s="16" t="n">
        <f aca="false">_xlfn.xlookup(D2752,'WRSI Mil'!$H$5:$H$355,'WRSI Mil'!$AH$5:$AH$355)</f>
        <v>65.1863764356946</v>
      </c>
      <c r="AB2752" s="21" t="n">
        <f aca="false">AA2752/Z2752</f>
        <v>0.866710166443511</v>
      </c>
      <c r="AC2752" s="11"/>
      <c r="AD2752" s="11"/>
      <c r="AE2752" s="11"/>
      <c r="AF2752" s="22" t="n">
        <v>2023</v>
      </c>
      <c r="AG2752" s="22" t="s">
        <v>52</v>
      </c>
      <c r="AH2752" s="22" t="s">
        <v>53</v>
      </c>
      <c r="AI2752" s="22"/>
      <c r="AJ2752" s="23" t="n">
        <v>0.7</v>
      </c>
      <c r="AK2752" s="24" t="n">
        <v>100000</v>
      </c>
      <c r="AL2752" s="23" t="n">
        <v>0.8</v>
      </c>
      <c r="AM2752" s="24" t="n">
        <v>25000</v>
      </c>
      <c r="AN2752" s="23" t="n">
        <v>0.9</v>
      </c>
      <c r="AO2752" s="24" t="n">
        <v>10000</v>
      </c>
      <c r="AP2752" s="25" t="n">
        <f aca="false">IF(AB2752&lt;AJ2752,AK2752,IF(AB2752&lt;AL2752,AM2752,IF(AB2752&lt;=AN2752,AO2752,0)))</f>
        <v>10000</v>
      </c>
    </row>
    <row r="2753" customFormat="false" ht="15.65" hidden="false" customHeight="false" outlineLevel="0" collapsed="false">
      <c r="A2753" s="11" t="n">
        <f aca="false">A2752+1</f>
        <v>2911</v>
      </c>
      <c r="B2753" s="12" t="s">
        <v>1039</v>
      </c>
      <c r="C2753" s="12" t="s">
        <v>1040</v>
      </c>
      <c r="D2753" s="12" t="s">
        <v>1041</v>
      </c>
      <c r="E2753" s="12" t="s">
        <v>1042</v>
      </c>
      <c r="F2753" s="14" t="s">
        <v>1054</v>
      </c>
      <c r="G2753" s="13" t="s">
        <v>1044</v>
      </c>
      <c r="H2753" s="12" t="s">
        <v>48</v>
      </c>
      <c r="I2753" s="12"/>
      <c r="J2753" s="14"/>
      <c r="K2753" s="15" t="n">
        <v>45129</v>
      </c>
      <c r="L2753" s="14" t="s">
        <v>1045</v>
      </c>
      <c r="M2753" s="16" t="n">
        <v>1</v>
      </c>
      <c r="N2753" s="16" t="n">
        <v>1</v>
      </c>
      <c r="O2753" s="17" t="n">
        <v>100000</v>
      </c>
      <c r="P2753" s="17" t="n">
        <v>100000</v>
      </c>
      <c r="Q2753" s="18" t="n">
        <v>12600</v>
      </c>
      <c r="R2753" s="19" t="n">
        <f aca="false">IF(H2753="F",1,0)</f>
        <v>1</v>
      </c>
      <c r="S2753" s="19" t="n">
        <f aca="false">IF(H2753="M",1,0)</f>
        <v>0</v>
      </c>
      <c r="T2753" s="11" t="s">
        <v>2989</v>
      </c>
      <c r="U2753" s="11" t="s">
        <v>328</v>
      </c>
      <c r="V2753" s="24" t="n">
        <f aca="false">_xlfn.xlookup(D2753,'WRSI Fusion'!$H$4:$H$354,'WRSI Fusion'!$AI$4:$AI$354)</f>
        <v>55.491318817415</v>
      </c>
      <c r="W2753" s="16" t="n">
        <f aca="false">_xlfn.xlookup(D2753,'WRSI Maïs'!$H$4:$H$346,'WRSI Maïs'!$AG$4:$AG$346)</f>
        <v>71.7845657352728</v>
      </c>
      <c r="X2753" s="16" t="n">
        <f aca="false">_xlfn.xlookup(D2753,'WRSI Mil'!$H$5:$H$355,'WRSI Mil'!$AG$5:$AG$355)</f>
        <v>75.2112747254168</v>
      </c>
      <c r="Y2753" s="16" t="n">
        <f aca="false">_xlfn.xlookup(D2753,'WRSI Sorgho'!$H$4:$H$354,'WRSI Sorgho'!$AI$4:$AI$354)</f>
        <v>52.7268365690857</v>
      </c>
      <c r="Z2753" s="16" t="n">
        <f aca="false">X2753</f>
        <v>75.2112747254168</v>
      </c>
      <c r="AA2753" s="16" t="n">
        <f aca="false">_xlfn.xlookup(D2753,'WRSI Mil'!$H$5:$H$355,'WRSI Mil'!$AH$5:$AH$355)</f>
        <v>65.1863764356946</v>
      </c>
      <c r="AB2753" s="21" t="n">
        <f aca="false">AA2753/Z2753</f>
        <v>0.866710166443511</v>
      </c>
      <c r="AC2753" s="11"/>
      <c r="AD2753" s="11"/>
      <c r="AE2753" s="11"/>
      <c r="AF2753" s="22" t="n">
        <v>2023</v>
      </c>
      <c r="AG2753" s="22" t="s">
        <v>52</v>
      </c>
      <c r="AH2753" s="22" t="s">
        <v>53</v>
      </c>
      <c r="AI2753" s="22"/>
      <c r="AJ2753" s="23" t="n">
        <v>0.7</v>
      </c>
      <c r="AK2753" s="24" t="n">
        <v>100000</v>
      </c>
      <c r="AL2753" s="23" t="n">
        <v>0.8</v>
      </c>
      <c r="AM2753" s="24" t="n">
        <v>25000</v>
      </c>
      <c r="AN2753" s="23" t="n">
        <v>0.9</v>
      </c>
      <c r="AO2753" s="24" t="n">
        <v>10000</v>
      </c>
      <c r="AP2753" s="25" t="n">
        <f aca="false">IF(AB2753&lt;AJ2753,AK2753,IF(AB2753&lt;AL2753,AM2753,IF(AB2753&lt;=AN2753,AO2753,0)))</f>
        <v>10000</v>
      </c>
    </row>
    <row r="2754" customFormat="false" ht="15.65" hidden="false" customHeight="false" outlineLevel="0" collapsed="false">
      <c r="A2754" s="11" t="n">
        <f aca="false">A2753+1</f>
        <v>2912</v>
      </c>
      <c r="B2754" s="12" t="s">
        <v>1039</v>
      </c>
      <c r="C2754" s="12" t="s">
        <v>1040</v>
      </c>
      <c r="D2754" s="12" t="s">
        <v>1041</v>
      </c>
      <c r="E2754" s="12" t="s">
        <v>1042</v>
      </c>
      <c r="F2754" s="14" t="s">
        <v>1054</v>
      </c>
      <c r="G2754" s="13" t="s">
        <v>1044</v>
      </c>
      <c r="H2754" s="12" t="s">
        <v>48</v>
      </c>
      <c r="I2754" s="12"/>
      <c r="J2754" s="14"/>
      <c r="K2754" s="15" t="n">
        <v>45129</v>
      </c>
      <c r="L2754" s="14" t="s">
        <v>1045</v>
      </c>
      <c r="M2754" s="16" t="n">
        <v>1</v>
      </c>
      <c r="N2754" s="16" t="n">
        <v>1</v>
      </c>
      <c r="O2754" s="17" t="n">
        <v>100000</v>
      </c>
      <c r="P2754" s="17" t="n">
        <v>100000</v>
      </c>
      <c r="Q2754" s="18" t="n">
        <v>12600</v>
      </c>
      <c r="R2754" s="19" t="n">
        <f aca="false">IF(H2754="F",1,0)</f>
        <v>1</v>
      </c>
      <c r="S2754" s="19" t="n">
        <f aca="false">IF(H2754="M",1,0)</f>
        <v>0</v>
      </c>
      <c r="T2754" s="11" t="s">
        <v>2990</v>
      </c>
      <c r="U2754" s="11" t="s">
        <v>328</v>
      </c>
      <c r="V2754" s="24" t="n">
        <f aca="false">_xlfn.xlookup(D2754,'WRSI Fusion'!$H$4:$H$354,'WRSI Fusion'!$AI$4:$AI$354)</f>
        <v>55.491318817415</v>
      </c>
      <c r="W2754" s="16" t="n">
        <f aca="false">_xlfn.xlookup(D2754,'WRSI Maïs'!$H$4:$H$346,'WRSI Maïs'!$AG$4:$AG$346)</f>
        <v>71.7845657352728</v>
      </c>
      <c r="X2754" s="16" t="n">
        <f aca="false">_xlfn.xlookup(D2754,'WRSI Mil'!$H$5:$H$355,'WRSI Mil'!$AG$5:$AG$355)</f>
        <v>75.2112747254168</v>
      </c>
      <c r="Y2754" s="16" t="n">
        <f aca="false">_xlfn.xlookup(D2754,'WRSI Sorgho'!$H$4:$H$354,'WRSI Sorgho'!$AI$4:$AI$354)</f>
        <v>52.7268365690857</v>
      </c>
      <c r="Z2754" s="16" t="n">
        <f aca="false">X2754</f>
        <v>75.2112747254168</v>
      </c>
      <c r="AA2754" s="16" t="n">
        <f aca="false">_xlfn.xlookup(D2754,'WRSI Mil'!$H$5:$H$355,'WRSI Mil'!$AH$5:$AH$355)</f>
        <v>65.1863764356946</v>
      </c>
      <c r="AB2754" s="21" t="n">
        <f aca="false">AA2754/Z2754</f>
        <v>0.866710166443511</v>
      </c>
      <c r="AC2754" s="11"/>
      <c r="AD2754" s="11"/>
      <c r="AE2754" s="11"/>
      <c r="AF2754" s="22" t="n">
        <v>2023</v>
      </c>
      <c r="AG2754" s="22" t="s">
        <v>52</v>
      </c>
      <c r="AH2754" s="22" t="s">
        <v>53</v>
      </c>
      <c r="AI2754" s="22"/>
      <c r="AJ2754" s="23" t="n">
        <v>0.7</v>
      </c>
      <c r="AK2754" s="24" t="n">
        <v>100000</v>
      </c>
      <c r="AL2754" s="23" t="n">
        <v>0.8</v>
      </c>
      <c r="AM2754" s="24" t="n">
        <v>25000</v>
      </c>
      <c r="AN2754" s="23" t="n">
        <v>0.9</v>
      </c>
      <c r="AO2754" s="24" t="n">
        <v>10000</v>
      </c>
      <c r="AP2754" s="25" t="n">
        <f aca="false">IF(AB2754&lt;AJ2754,AK2754,IF(AB2754&lt;AL2754,AM2754,IF(AB2754&lt;=AN2754,AO2754,0)))</f>
        <v>10000</v>
      </c>
    </row>
    <row r="2755" customFormat="false" ht="15.65" hidden="false" customHeight="false" outlineLevel="0" collapsed="false">
      <c r="A2755" s="11" t="n">
        <f aca="false">A2754+1</f>
        <v>2913</v>
      </c>
      <c r="B2755" s="12" t="s">
        <v>1039</v>
      </c>
      <c r="C2755" s="12" t="s">
        <v>1040</v>
      </c>
      <c r="D2755" s="12" t="s">
        <v>1041</v>
      </c>
      <c r="E2755" s="12" t="s">
        <v>1042</v>
      </c>
      <c r="F2755" s="14" t="s">
        <v>1054</v>
      </c>
      <c r="G2755" s="13" t="s">
        <v>1044</v>
      </c>
      <c r="H2755" s="12" t="s">
        <v>48</v>
      </c>
      <c r="I2755" s="12"/>
      <c r="J2755" s="14"/>
      <c r="K2755" s="15" t="n">
        <v>45129</v>
      </c>
      <c r="L2755" s="14" t="s">
        <v>1045</v>
      </c>
      <c r="M2755" s="16" t="n">
        <v>1</v>
      </c>
      <c r="N2755" s="16" t="n">
        <v>1</v>
      </c>
      <c r="O2755" s="17" t="n">
        <v>100000</v>
      </c>
      <c r="P2755" s="17" t="n">
        <v>100000</v>
      </c>
      <c r="Q2755" s="18" t="n">
        <v>12600</v>
      </c>
      <c r="R2755" s="19" t="n">
        <f aca="false">IF(H2755="F",1,0)</f>
        <v>1</v>
      </c>
      <c r="S2755" s="19" t="n">
        <f aca="false">IF(H2755="M",1,0)</f>
        <v>0</v>
      </c>
      <c r="T2755" s="11" t="s">
        <v>2991</v>
      </c>
      <c r="U2755" s="11" t="s">
        <v>328</v>
      </c>
      <c r="V2755" s="24" t="n">
        <f aca="false">_xlfn.xlookup(D2755,'WRSI Fusion'!$H$4:$H$354,'WRSI Fusion'!$AI$4:$AI$354)</f>
        <v>55.491318817415</v>
      </c>
      <c r="W2755" s="16" t="n">
        <f aca="false">_xlfn.xlookup(D2755,'WRSI Maïs'!$H$4:$H$346,'WRSI Maïs'!$AG$4:$AG$346)</f>
        <v>71.7845657352728</v>
      </c>
      <c r="X2755" s="16" t="n">
        <f aca="false">_xlfn.xlookup(D2755,'WRSI Mil'!$H$5:$H$355,'WRSI Mil'!$AG$5:$AG$355)</f>
        <v>75.2112747254168</v>
      </c>
      <c r="Y2755" s="16" t="n">
        <f aca="false">_xlfn.xlookup(D2755,'WRSI Sorgho'!$H$4:$H$354,'WRSI Sorgho'!$AI$4:$AI$354)</f>
        <v>52.7268365690857</v>
      </c>
      <c r="Z2755" s="16" t="n">
        <f aca="false">X2755</f>
        <v>75.2112747254168</v>
      </c>
      <c r="AA2755" s="16" t="n">
        <f aca="false">_xlfn.xlookup(D2755,'WRSI Mil'!$H$5:$H$355,'WRSI Mil'!$AH$5:$AH$355)</f>
        <v>65.1863764356946</v>
      </c>
      <c r="AB2755" s="21" t="n">
        <f aca="false">AA2755/Z2755</f>
        <v>0.866710166443511</v>
      </c>
      <c r="AC2755" s="11"/>
      <c r="AD2755" s="11"/>
      <c r="AE2755" s="11"/>
      <c r="AF2755" s="22" t="n">
        <v>2023</v>
      </c>
      <c r="AG2755" s="22" t="s">
        <v>52</v>
      </c>
      <c r="AH2755" s="22" t="s">
        <v>53</v>
      </c>
      <c r="AI2755" s="22"/>
      <c r="AJ2755" s="23" t="n">
        <v>0.7</v>
      </c>
      <c r="AK2755" s="24" t="n">
        <v>100000</v>
      </c>
      <c r="AL2755" s="23" t="n">
        <v>0.8</v>
      </c>
      <c r="AM2755" s="24" t="n">
        <v>25000</v>
      </c>
      <c r="AN2755" s="23" t="n">
        <v>0.9</v>
      </c>
      <c r="AO2755" s="24" t="n">
        <v>10000</v>
      </c>
      <c r="AP2755" s="25" t="n">
        <f aca="false">IF(AB2755&lt;AJ2755,AK2755,IF(AB2755&lt;AL2755,AM2755,IF(AB2755&lt;=AN2755,AO2755,0)))</f>
        <v>10000</v>
      </c>
    </row>
    <row r="2756" customFormat="false" ht="15.65" hidden="false" customHeight="false" outlineLevel="0" collapsed="false">
      <c r="A2756" s="11" t="n">
        <f aca="false">A2755+1</f>
        <v>2914</v>
      </c>
      <c r="B2756" s="12" t="s">
        <v>1039</v>
      </c>
      <c r="C2756" s="12" t="s">
        <v>1040</v>
      </c>
      <c r="D2756" s="12" t="s">
        <v>1041</v>
      </c>
      <c r="E2756" s="12" t="s">
        <v>1042</v>
      </c>
      <c r="F2756" s="14" t="s">
        <v>1054</v>
      </c>
      <c r="G2756" s="13" t="s">
        <v>1044</v>
      </c>
      <c r="H2756" s="12" t="s">
        <v>48</v>
      </c>
      <c r="I2756" s="12"/>
      <c r="J2756" s="14"/>
      <c r="K2756" s="15" t="n">
        <v>45129</v>
      </c>
      <c r="L2756" s="14" t="s">
        <v>1045</v>
      </c>
      <c r="M2756" s="16" t="n">
        <v>1</v>
      </c>
      <c r="N2756" s="16" t="n">
        <v>1</v>
      </c>
      <c r="O2756" s="17" t="n">
        <v>100000</v>
      </c>
      <c r="P2756" s="17" t="n">
        <v>100000</v>
      </c>
      <c r="Q2756" s="18" t="n">
        <v>12600</v>
      </c>
      <c r="R2756" s="19" t="n">
        <f aca="false">IF(H2756="F",1,0)</f>
        <v>1</v>
      </c>
      <c r="S2756" s="19" t="n">
        <f aca="false">IF(H2756="M",1,0)</f>
        <v>0</v>
      </c>
      <c r="T2756" s="11" t="s">
        <v>2992</v>
      </c>
      <c r="U2756" s="11" t="s">
        <v>328</v>
      </c>
      <c r="V2756" s="24" t="n">
        <f aca="false">_xlfn.xlookup(D2756,'WRSI Fusion'!$H$4:$H$354,'WRSI Fusion'!$AI$4:$AI$354)</f>
        <v>55.491318817415</v>
      </c>
      <c r="W2756" s="16" t="n">
        <f aca="false">_xlfn.xlookup(D2756,'WRSI Maïs'!$H$4:$H$346,'WRSI Maïs'!$AG$4:$AG$346)</f>
        <v>71.7845657352728</v>
      </c>
      <c r="X2756" s="16" t="n">
        <f aca="false">_xlfn.xlookup(D2756,'WRSI Mil'!$H$5:$H$355,'WRSI Mil'!$AG$5:$AG$355)</f>
        <v>75.2112747254168</v>
      </c>
      <c r="Y2756" s="16" t="n">
        <f aca="false">_xlfn.xlookup(D2756,'WRSI Sorgho'!$H$4:$H$354,'WRSI Sorgho'!$AI$4:$AI$354)</f>
        <v>52.7268365690857</v>
      </c>
      <c r="Z2756" s="16" t="n">
        <f aca="false">X2756</f>
        <v>75.2112747254168</v>
      </c>
      <c r="AA2756" s="16" t="n">
        <f aca="false">_xlfn.xlookup(D2756,'WRSI Mil'!$H$5:$H$355,'WRSI Mil'!$AH$5:$AH$355)</f>
        <v>65.1863764356946</v>
      </c>
      <c r="AB2756" s="21" t="n">
        <f aca="false">AA2756/Z2756</f>
        <v>0.866710166443511</v>
      </c>
      <c r="AC2756" s="11"/>
      <c r="AD2756" s="11"/>
      <c r="AE2756" s="11"/>
      <c r="AF2756" s="22" t="n">
        <v>2023</v>
      </c>
      <c r="AG2756" s="22" t="s">
        <v>52</v>
      </c>
      <c r="AH2756" s="22" t="s">
        <v>53</v>
      </c>
      <c r="AI2756" s="22"/>
      <c r="AJ2756" s="23" t="n">
        <v>0.7</v>
      </c>
      <c r="AK2756" s="24" t="n">
        <v>100000</v>
      </c>
      <c r="AL2756" s="23" t="n">
        <v>0.8</v>
      </c>
      <c r="AM2756" s="24" t="n">
        <v>25000</v>
      </c>
      <c r="AN2756" s="23" t="n">
        <v>0.9</v>
      </c>
      <c r="AO2756" s="24" t="n">
        <v>10000</v>
      </c>
      <c r="AP2756" s="25" t="n">
        <f aca="false">IF(AB2756&lt;AJ2756,AK2756,IF(AB2756&lt;AL2756,AM2756,IF(AB2756&lt;=AN2756,AO2756,0)))</f>
        <v>10000</v>
      </c>
    </row>
    <row r="2757" customFormat="false" ht="15.65" hidden="false" customHeight="false" outlineLevel="0" collapsed="false">
      <c r="A2757" s="11" t="n">
        <f aca="false">A2756+1</f>
        <v>2915</v>
      </c>
      <c r="B2757" s="12" t="s">
        <v>1039</v>
      </c>
      <c r="C2757" s="12" t="s">
        <v>1040</v>
      </c>
      <c r="D2757" s="12" t="s">
        <v>1041</v>
      </c>
      <c r="E2757" s="12" t="s">
        <v>1042</v>
      </c>
      <c r="F2757" s="14" t="s">
        <v>1054</v>
      </c>
      <c r="G2757" s="13" t="s">
        <v>1044</v>
      </c>
      <c r="H2757" s="12" t="s">
        <v>48</v>
      </c>
      <c r="I2757" s="12"/>
      <c r="J2757" s="14"/>
      <c r="K2757" s="15" t="n">
        <v>45129</v>
      </c>
      <c r="L2757" s="14" t="s">
        <v>1045</v>
      </c>
      <c r="M2757" s="16" t="n">
        <v>1</v>
      </c>
      <c r="N2757" s="16" t="n">
        <v>1</v>
      </c>
      <c r="O2757" s="17" t="n">
        <v>100000</v>
      </c>
      <c r="P2757" s="17" t="n">
        <v>100000</v>
      </c>
      <c r="Q2757" s="18" t="n">
        <v>12600</v>
      </c>
      <c r="R2757" s="19" t="n">
        <f aca="false">IF(H2757="F",1,0)</f>
        <v>1</v>
      </c>
      <c r="S2757" s="19" t="n">
        <f aca="false">IF(H2757="M",1,0)</f>
        <v>0</v>
      </c>
      <c r="T2757" s="11" t="s">
        <v>2993</v>
      </c>
      <c r="U2757" s="11" t="s">
        <v>328</v>
      </c>
      <c r="V2757" s="24" t="n">
        <f aca="false">_xlfn.xlookup(D2757,'WRSI Fusion'!$H$4:$H$354,'WRSI Fusion'!$AI$4:$AI$354)</f>
        <v>55.491318817415</v>
      </c>
      <c r="W2757" s="16" t="n">
        <f aca="false">_xlfn.xlookup(D2757,'WRSI Maïs'!$H$4:$H$346,'WRSI Maïs'!$AG$4:$AG$346)</f>
        <v>71.7845657352728</v>
      </c>
      <c r="X2757" s="16" t="n">
        <f aca="false">_xlfn.xlookup(D2757,'WRSI Mil'!$H$5:$H$355,'WRSI Mil'!$AG$5:$AG$355)</f>
        <v>75.2112747254168</v>
      </c>
      <c r="Y2757" s="16" t="n">
        <f aca="false">_xlfn.xlookup(D2757,'WRSI Sorgho'!$H$4:$H$354,'WRSI Sorgho'!$AI$4:$AI$354)</f>
        <v>52.7268365690857</v>
      </c>
      <c r="Z2757" s="16" t="n">
        <f aca="false">X2757</f>
        <v>75.2112747254168</v>
      </c>
      <c r="AA2757" s="16" t="n">
        <f aca="false">_xlfn.xlookup(D2757,'WRSI Mil'!$H$5:$H$355,'WRSI Mil'!$AH$5:$AH$355)</f>
        <v>65.1863764356946</v>
      </c>
      <c r="AB2757" s="21" t="n">
        <f aca="false">AA2757/Z2757</f>
        <v>0.866710166443511</v>
      </c>
      <c r="AC2757" s="11"/>
      <c r="AD2757" s="11"/>
      <c r="AE2757" s="11"/>
      <c r="AF2757" s="22" t="n">
        <v>2023</v>
      </c>
      <c r="AG2757" s="22" t="s">
        <v>52</v>
      </c>
      <c r="AH2757" s="22" t="s">
        <v>53</v>
      </c>
      <c r="AI2757" s="22"/>
      <c r="AJ2757" s="23" t="n">
        <v>0.7</v>
      </c>
      <c r="AK2757" s="24" t="n">
        <v>100000</v>
      </c>
      <c r="AL2757" s="23" t="n">
        <v>0.8</v>
      </c>
      <c r="AM2757" s="24" t="n">
        <v>25000</v>
      </c>
      <c r="AN2757" s="23" t="n">
        <v>0.9</v>
      </c>
      <c r="AO2757" s="24" t="n">
        <v>10000</v>
      </c>
      <c r="AP2757" s="25" t="n">
        <f aca="false">IF(AB2757&lt;AJ2757,AK2757,IF(AB2757&lt;AL2757,AM2757,IF(AB2757&lt;=AN2757,AO2757,0)))</f>
        <v>10000</v>
      </c>
    </row>
    <row r="2758" customFormat="false" ht="15.65" hidden="false" customHeight="false" outlineLevel="0" collapsed="false">
      <c r="A2758" s="11" t="n">
        <f aca="false">A2757+1</f>
        <v>2916</v>
      </c>
      <c r="B2758" s="12" t="s">
        <v>1039</v>
      </c>
      <c r="C2758" s="12" t="s">
        <v>1040</v>
      </c>
      <c r="D2758" s="12" t="s">
        <v>1041</v>
      </c>
      <c r="E2758" s="12" t="s">
        <v>1042</v>
      </c>
      <c r="F2758" s="14" t="s">
        <v>1054</v>
      </c>
      <c r="G2758" s="13" t="s">
        <v>1044</v>
      </c>
      <c r="H2758" s="12" t="s">
        <v>48</v>
      </c>
      <c r="I2758" s="12"/>
      <c r="J2758" s="14"/>
      <c r="K2758" s="15" t="n">
        <v>45129</v>
      </c>
      <c r="L2758" s="14" t="s">
        <v>1045</v>
      </c>
      <c r="M2758" s="16" t="n">
        <v>1</v>
      </c>
      <c r="N2758" s="16" t="n">
        <v>1</v>
      </c>
      <c r="O2758" s="17" t="n">
        <v>100000</v>
      </c>
      <c r="P2758" s="17" t="n">
        <v>100000</v>
      </c>
      <c r="Q2758" s="18" t="n">
        <v>12600</v>
      </c>
      <c r="R2758" s="19" t="n">
        <f aca="false">IF(H2758="F",1,0)</f>
        <v>1</v>
      </c>
      <c r="S2758" s="19" t="n">
        <f aca="false">IF(H2758="M",1,0)</f>
        <v>0</v>
      </c>
      <c r="T2758" s="11" t="s">
        <v>2994</v>
      </c>
      <c r="U2758" s="11" t="s">
        <v>328</v>
      </c>
      <c r="V2758" s="24" t="n">
        <f aca="false">_xlfn.xlookup(D2758,'WRSI Fusion'!$H$4:$H$354,'WRSI Fusion'!$AI$4:$AI$354)</f>
        <v>55.491318817415</v>
      </c>
      <c r="W2758" s="16" t="n">
        <f aca="false">_xlfn.xlookup(D2758,'WRSI Maïs'!$H$4:$H$346,'WRSI Maïs'!$AG$4:$AG$346)</f>
        <v>71.7845657352728</v>
      </c>
      <c r="X2758" s="16" t="n">
        <f aca="false">_xlfn.xlookup(D2758,'WRSI Mil'!$H$5:$H$355,'WRSI Mil'!$AG$5:$AG$355)</f>
        <v>75.2112747254168</v>
      </c>
      <c r="Y2758" s="16" t="n">
        <f aca="false">_xlfn.xlookup(D2758,'WRSI Sorgho'!$H$4:$H$354,'WRSI Sorgho'!$AI$4:$AI$354)</f>
        <v>52.7268365690857</v>
      </c>
      <c r="Z2758" s="16" t="n">
        <f aca="false">X2758</f>
        <v>75.2112747254168</v>
      </c>
      <c r="AA2758" s="16" t="n">
        <f aca="false">_xlfn.xlookup(D2758,'WRSI Mil'!$H$5:$H$355,'WRSI Mil'!$AH$5:$AH$355)</f>
        <v>65.1863764356946</v>
      </c>
      <c r="AB2758" s="21" t="n">
        <f aca="false">AA2758/Z2758</f>
        <v>0.866710166443511</v>
      </c>
      <c r="AC2758" s="11"/>
      <c r="AD2758" s="11"/>
      <c r="AE2758" s="11"/>
      <c r="AF2758" s="22" t="n">
        <v>2023</v>
      </c>
      <c r="AG2758" s="22" t="s">
        <v>52</v>
      </c>
      <c r="AH2758" s="22" t="s">
        <v>53</v>
      </c>
      <c r="AI2758" s="22"/>
      <c r="AJ2758" s="23" t="n">
        <v>0.7</v>
      </c>
      <c r="AK2758" s="24" t="n">
        <v>100000</v>
      </c>
      <c r="AL2758" s="23" t="n">
        <v>0.8</v>
      </c>
      <c r="AM2758" s="24" t="n">
        <v>25000</v>
      </c>
      <c r="AN2758" s="23" t="n">
        <v>0.9</v>
      </c>
      <c r="AO2758" s="24" t="n">
        <v>10000</v>
      </c>
      <c r="AP2758" s="25" t="n">
        <f aca="false">IF(AB2758&lt;AJ2758,AK2758,IF(AB2758&lt;AL2758,AM2758,IF(AB2758&lt;=AN2758,AO2758,0)))</f>
        <v>10000</v>
      </c>
    </row>
    <row r="2759" customFormat="false" ht="15.65" hidden="false" customHeight="false" outlineLevel="0" collapsed="false">
      <c r="A2759" s="11" t="n">
        <f aca="false">A2758+1</f>
        <v>2917</v>
      </c>
      <c r="B2759" s="12" t="s">
        <v>1039</v>
      </c>
      <c r="C2759" s="12" t="s">
        <v>1040</v>
      </c>
      <c r="D2759" s="12" t="s">
        <v>1041</v>
      </c>
      <c r="E2759" s="12" t="s">
        <v>1042</v>
      </c>
      <c r="F2759" s="14" t="s">
        <v>1054</v>
      </c>
      <c r="G2759" s="13" t="s">
        <v>1044</v>
      </c>
      <c r="H2759" s="12" t="s">
        <v>48</v>
      </c>
      <c r="I2759" s="12"/>
      <c r="J2759" s="14"/>
      <c r="K2759" s="15" t="n">
        <v>45129</v>
      </c>
      <c r="L2759" s="14" t="s">
        <v>1045</v>
      </c>
      <c r="M2759" s="16" t="n">
        <v>1</v>
      </c>
      <c r="N2759" s="16" t="n">
        <v>1</v>
      </c>
      <c r="O2759" s="17" t="n">
        <v>100000</v>
      </c>
      <c r="P2759" s="17" t="n">
        <v>100000</v>
      </c>
      <c r="Q2759" s="18" t="n">
        <v>12600</v>
      </c>
      <c r="R2759" s="19" t="n">
        <f aca="false">IF(H2759="F",1,0)</f>
        <v>1</v>
      </c>
      <c r="S2759" s="19" t="n">
        <f aca="false">IF(H2759="M",1,0)</f>
        <v>0</v>
      </c>
      <c r="T2759" s="11" t="s">
        <v>2995</v>
      </c>
      <c r="U2759" s="11" t="s">
        <v>328</v>
      </c>
      <c r="V2759" s="24" t="n">
        <f aca="false">_xlfn.xlookup(D2759,'WRSI Fusion'!$H$4:$H$354,'WRSI Fusion'!$AI$4:$AI$354)</f>
        <v>55.491318817415</v>
      </c>
      <c r="W2759" s="16" t="n">
        <f aca="false">_xlfn.xlookup(D2759,'WRSI Maïs'!$H$4:$H$346,'WRSI Maïs'!$AG$4:$AG$346)</f>
        <v>71.7845657352728</v>
      </c>
      <c r="X2759" s="16" t="n">
        <f aca="false">_xlfn.xlookup(D2759,'WRSI Mil'!$H$5:$H$355,'WRSI Mil'!$AG$5:$AG$355)</f>
        <v>75.2112747254168</v>
      </c>
      <c r="Y2759" s="16" t="n">
        <f aca="false">_xlfn.xlookup(D2759,'WRSI Sorgho'!$H$4:$H$354,'WRSI Sorgho'!$AI$4:$AI$354)</f>
        <v>52.7268365690857</v>
      </c>
      <c r="Z2759" s="16" t="n">
        <f aca="false">X2759</f>
        <v>75.2112747254168</v>
      </c>
      <c r="AA2759" s="16" t="n">
        <f aca="false">_xlfn.xlookup(D2759,'WRSI Mil'!$H$5:$H$355,'WRSI Mil'!$AH$5:$AH$355)</f>
        <v>65.1863764356946</v>
      </c>
      <c r="AB2759" s="21" t="n">
        <f aca="false">AA2759/Z2759</f>
        <v>0.866710166443511</v>
      </c>
      <c r="AC2759" s="11"/>
      <c r="AD2759" s="11"/>
      <c r="AE2759" s="11"/>
      <c r="AF2759" s="22" t="n">
        <v>2023</v>
      </c>
      <c r="AG2759" s="22" t="s">
        <v>52</v>
      </c>
      <c r="AH2759" s="22" t="s">
        <v>53</v>
      </c>
      <c r="AI2759" s="22"/>
      <c r="AJ2759" s="23" t="n">
        <v>0.7</v>
      </c>
      <c r="AK2759" s="24" t="n">
        <v>100000</v>
      </c>
      <c r="AL2759" s="23" t="n">
        <v>0.8</v>
      </c>
      <c r="AM2759" s="24" t="n">
        <v>25000</v>
      </c>
      <c r="AN2759" s="23" t="n">
        <v>0.9</v>
      </c>
      <c r="AO2759" s="24" t="n">
        <v>10000</v>
      </c>
      <c r="AP2759" s="25" t="n">
        <f aca="false">IF(AB2759&lt;AJ2759,AK2759,IF(AB2759&lt;AL2759,AM2759,IF(AB2759&lt;=AN2759,AO2759,0)))</f>
        <v>10000</v>
      </c>
    </row>
    <row r="2760" customFormat="false" ht="15.65" hidden="false" customHeight="false" outlineLevel="0" collapsed="false">
      <c r="A2760" s="11" t="n">
        <f aca="false">A2759+1</f>
        <v>2918</v>
      </c>
      <c r="B2760" s="12" t="s">
        <v>1039</v>
      </c>
      <c r="C2760" s="12" t="s">
        <v>1040</v>
      </c>
      <c r="D2760" s="12" t="s">
        <v>1041</v>
      </c>
      <c r="E2760" s="12" t="s">
        <v>1042</v>
      </c>
      <c r="F2760" s="14" t="s">
        <v>1054</v>
      </c>
      <c r="G2760" s="13" t="s">
        <v>1044</v>
      </c>
      <c r="H2760" s="12" t="s">
        <v>48</v>
      </c>
      <c r="I2760" s="12"/>
      <c r="J2760" s="14"/>
      <c r="K2760" s="15" t="n">
        <v>45129</v>
      </c>
      <c r="L2760" s="14" t="s">
        <v>1045</v>
      </c>
      <c r="M2760" s="16" t="n">
        <v>1</v>
      </c>
      <c r="N2760" s="16" t="n">
        <v>1</v>
      </c>
      <c r="O2760" s="17" t="n">
        <v>100000</v>
      </c>
      <c r="P2760" s="17" t="n">
        <v>100000</v>
      </c>
      <c r="Q2760" s="18" t="n">
        <v>12600</v>
      </c>
      <c r="R2760" s="19" t="n">
        <f aca="false">IF(H2760="F",1,0)</f>
        <v>1</v>
      </c>
      <c r="S2760" s="19" t="n">
        <f aca="false">IF(H2760="M",1,0)</f>
        <v>0</v>
      </c>
      <c r="T2760" s="11" t="s">
        <v>2996</v>
      </c>
      <c r="U2760" s="11" t="s">
        <v>328</v>
      </c>
      <c r="V2760" s="24" t="n">
        <f aca="false">_xlfn.xlookup(D2760,'WRSI Fusion'!$H$4:$H$354,'WRSI Fusion'!$AI$4:$AI$354)</f>
        <v>55.491318817415</v>
      </c>
      <c r="W2760" s="16" t="n">
        <f aca="false">_xlfn.xlookup(D2760,'WRSI Maïs'!$H$4:$H$346,'WRSI Maïs'!$AG$4:$AG$346)</f>
        <v>71.7845657352728</v>
      </c>
      <c r="X2760" s="16" t="n">
        <f aca="false">_xlfn.xlookup(D2760,'WRSI Mil'!$H$5:$H$355,'WRSI Mil'!$AG$5:$AG$355)</f>
        <v>75.2112747254168</v>
      </c>
      <c r="Y2760" s="16" t="n">
        <f aca="false">_xlfn.xlookup(D2760,'WRSI Sorgho'!$H$4:$H$354,'WRSI Sorgho'!$AI$4:$AI$354)</f>
        <v>52.7268365690857</v>
      </c>
      <c r="Z2760" s="16" t="n">
        <f aca="false">X2760</f>
        <v>75.2112747254168</v>
      </c>
      <c r="AA2760" s="16" t="n">
        <f aca="false">_xlfn.xlookup(D2760,'WRSI Mil'!$H$5:$H$355,'WRSI Mil'!$AH$5:$AH$355)</f>
        <v>65.1863764356946</v>
      </c>
      <c r="AB2760" s="21" t="n">
        <f aca="false">AA2760/Z2760</f>
        <v>0.866710166443511</v>
      </c>
      <c r="AC2760" s="11"/>
      <c r="AD2760" s="11"/>
      <c r="AE2760" s="11"/>
      <c r="AF2760" s="22" t="n">
        <v>2023</v>
      </c>
      <c r="AG2760" s="22" t="s">
        <v>52</v>
      </c>
      <c r="AH2760" s="22" t="s">
        <v>53</v>
      </c>
      <c r="AI2760" s="22"/>
      <c r="AJ2760" s="23" t="n">
        <v>0.7</v>
      </c>
      <c r="AK2760" s="24" t="n">
        <v>100000</v>
      </c>
      <c r="AL2760" s="23" t="n">
        <v>0.8</v>
      </c>
      <c r="AM2760" s="24" t="n">
        <v>25000</v>
      </c>
      <c r="AN2760" s="23" t="n">
        <v>0.9</v>
      </c>
      <c r="AO2760" s="24" t="n">
        <v>10000</v>
      </c>
      <c r="AP2760" s="25" t="n">
        <f aca="false">IF(AB2760&lt;AJ2760,AK2760,IF(AB2760&lt;AL2760,AM2760,IF(AB2760&lt;=AN2760,AO2760,0)))</f>
        <v>10000</v>
      </c>
    </row>
    <row r="2761" customFormat="false" ht="15.65" hidden="false" customHeight="false" outlineLevel="0" collapsed="false">
      <c r="A2761" s="11" t="n">
        <f aca="false">A2760+1</f>
        <v>2919</v>
      </c>
      <c r="B2761" s="12" t="s">
        <v>1039</v>
      </c>
      <c r="C2761" s="12" t="s">
        <v>1040</v>
      </c>
      <c r="D2761" s="12" t="s">
        <v>1041</v>
      </c>
      <c r="E2761" s="12" t="s">
        <v>1042</v>
      </c>
      <c r="F2761" s="14" t="s">
        <v>1054</v>
      </c>
      <c r="G2761" s="13" t="s">
        <v>1044</v>
      </c>
      <c r="H2761" s="12" t="s">
        <v>48</v>
      </c>
      <c r="I2761" s="12"/>
      <c r="J2761" s="14"/>
      <c r="K2761" s="15" t="n">
        <v>45129</v>
      </c>
      <c r="L2761" s="14" t="s">
        <v>1045</v>
      </c>
      <c r="M2761" s="16" t="n">
        <v>1</v>
      </c>
      <c r="N2761" s="16" t="n">
        <v>1</v>
      </c>
      <c r="O2761" s="17" t="n">
        <v>100000</v>
      </c>
      <c r="P2761" s="17" t="n">
        <v>100000</v>
      </c>
      <c r="Q2761" s="18" t="n">
        <v>12600</v>
      </c>
      <c r="R2761" s="19" t="n">
        <f aca="false">IF(H2761="F",1,0)</f>
        <v>1</v>
      </c>
      <c r="S2761" s="19" t="n">
        <f aca="false">IF(H2761="M",1,0)</f>
        <v>0</v>
      </c>
      <c r="T2761" s="11" t="s">
        <v>2997</v>
      </c>
      <c r="U2761" s="11" t="s">
        <v>328</v>
      </c>
      <c r="V2761" s="24" t="n">
        <f aca="false">_xlfn.xlookup(D2761,'WRSI Fusion'!$H$4:$H$354,'WRSI Fusion'!$AI$4:$AI$354)</f>
        <v>55.491318817415</v>
      </c>
      <c r="W2761" s="16" t="n">
        <f aca="false">_xlfn.xlookup(D2761,'WRSI Maïs'!$H$4:$H$346,'WRSI Maïs'!$AG$4:$AG$346)</f>
        <v>71.7845657352728</v>
      </c>
      <c r="X2761" s="16" t="n">
        <f aca="false">_xlfn.xlookup(D2761,'WRSI Mil'!$H$5:$H$355,'WRSI Mil'!$AG$5:$AG$355)</f>
        <v>75.2112747254168</v>
      </c>
      <c r="Y2761" s="16" t="n">
        <f aca="false">_xlfn.xlookup(D2761,'WRSI Sorgho'!$H$4:$H$354,'WRSI Sorgho'!$AI$4:$AI$354)</f>
        <v>52.7268365690857</v>
      </c>
      <c r="Z2761" s="16" t="n">
        <f aca="false">X2761</f>
        <v>75.2112747254168</v>
      </c>
      <c r="AA2761" s="16" t="n">
        <f aca="false">_xlfn.xlookup(D2761,'WRSI Mil'!$H$5:$H$355,'WRSI Mil'!$AH$5:$AH$355)</f>
        <v>65.1863764356946</v>
      </c>
      <c r="AB2761" s="21" t="n">
        <f aca="false">AA2761/Z2761</f>
        <v>0.866710166443511</v>
      </c>
      <c r="AC2761" s="11"/>
      <c r="AD2761" s="11"/>
      <c r="AE2761" s="11"/>
      <c r="AF2761" s="22" t="n">
        <v>2023</v>
      </c>
      <c r="AG2761" s="22" t="s">
        <v>52</v>
      </c>
      <c r="AH2761" s="22" t="s">
        <v>53</v>
      </c>
      <c r="AI2761" s="22"/>
      <c r="AJ2761" s="23" t="n">
        <v>0.7</v>
      </c>
      <c r="AK2761" s="24" t="n">
        <v>100000</v>
      </c>
      <c r="AL2761" s="23" t="n">
        <v>0.8</v>
      </c>
      <c r="AM2761" s="24" t="n">
        <v>25000</v>
      </c>
      <c r="AN2761" s="23" t="n">
        <v>0.9</v>
      </c>
      <c r="AO2761" s="24" t="n">
        <v>10000</v>
      </c>
      <c r="AP2761" s="25" t="n">
        <f aca="false">IF(AB2761&lt;AJ2761,AK2761,IF(AB2761&lt;AL2761,AM2761,IF(AB2761&lt;=AN2761,AO2761,0)))</f>
        <v>10000</v>
      </c>
    </row>
    <row r="2762" customFormat="false" ht="15.65" hidden="false" customHeight="false" outlineLevel="0" collapsed="false">
      <c r="A2762" s="11" t="n">
        <f aca="false">A2761+1</f>
        <v>2920</v>
      </c>
      <c r="B2762" s="12" t="s">
        <v>1039</v>
      </c>
      <c r="C2762" s="12" t="s">
        <v>1040</v>
      </c>
      <c r="D2762" s="12" t="s">
        <v>1041</v>
      </c>
      <c r="E2762" s="12" t="s">
        <v>1042</v>
      </c>
      <c r="F2762" s="14" t="s">
        <v>1054</v>
      </c>
      <c r="G2762" s="13" t="s">
        <v>1044</v>
      </c>
      <c r="H2762" s="12" t="s">
        <v>48</v>
      </c>
      <c r="I2762" s="12"/>
      <c r="J2762" s="14"/>
      <c r="K2762" s="15" t="n">
        <v>45129</v>
      </c>
      <c r="L2762" s="14" t="s">
        <v>1045</v>
      </c>
      <c r="M2762" s="16" t="n">
        <v>1</v>
      </c>
      <c r="N2762" s="16" t="n">
        <v>1</v>
      </c>
      <c r="O2762" s="17" t="n">
        <v>100000</v>
      </c>
      <c r="P2762" s="17" t="n">
        <v>100000</v>
      </c>
      <c r="Q2762" s="18" t="n">
        <v>12600</v>
      </c>
      <c r="R2762" s="19" t="n">
        <f aca="false">IF(H2762="F",1,0)</f>
        <v>1</v>
      </c>
      <c r="S2762" s="19" t="n">
        <f aca="false">IF(H2762="M",1,0)</f>
        <v>0</v>
      </c>
      <c r="T2762" s="11" t="s">
        <v>2998</v>
      </c>
      <c r="U2762" s="11" t="s">
        <v>328</v>
      </c>
      <c r="V2762" s="24" t="n">
        <f aca="false">_xlfn.xlookup(D2762,'WRSI Fusion'!$H$4:$H$354,'WRSI Fusion'!$AI$4:$AI$354)</f>
        <v>55.491318817415</v>
      </c>
      <c r="W2762" s="16" t="n">
        <f aca="false">_xlfn.xlookup(D2762,'WRSI Maïs'!$H$4:$H$346,'WRSI Maïs'!$AG$4:$AG$346)</f>
        <v>71.7845657352728</v>
      </c>
      <c r="X2762" s="16" t="n">
        <f aca="false">_xlfn.xlookup(D2762,'WRSI Mil'!$H$5:$H$355,'WRSI Mil'!$AG$5:$AG$355)</f>
        <v>75.2112747254168</v>
      </c>
      <c r="Y2762" s="16" t="n">
        <f aca="false">_xlfn.xlookup(D2762,'WRSI Sorgho'!$H$4:$H$354,'WRSI Sorgho'!$AI$4:$AI$354)</f>
        <v>52.7268365690857</v>
      </c>
      <c r="Z2762" s="16" t="n">
        <f aca="false">X2762</f>
        <v>75.2112747254168</v>
      </c>
      <c r="AA2762" s="16" t="n">
        <f aca="false">_xlfn.xlookup(D2762,'WRSI Mil'!$H$5:$H$355,'WRSI Mil'!$AH$5:$AH$355)</f>
        <v>65.1863764356946</v>
      </c>
      <c r="AB2762" s="21" t="n">
        <f aca="false">AA2762/Z2762</f>
        <v>0.866710166443511</v>
      </c>
      <c r="AC2762" s="11"/>
      <c r="AD2762" s="11"/>
      <c r="AE2762" s="11"/>
      <c r="AF2762" s="22" t="n">
        <v>2023</v>
      </c>
      <c r="AG2762" s="22" t="s">
        <v>52</v>
      </c>
      <c r="AH2762" s="22" t="s">
        <v>53</v>
      </c>
      <c r="AI2762" s="22"/>
      <c r="AJ2762" s="23" t="n">
        <v>0.7</v>
      </c>
      <c r="AK2762" s="24" t="n">
        <v>100000</v>
      </c>
      <c r="AL2762" s="23" t="n">
        <v>0.8</v>
      </c>
      <c r="AM2762" s="24" t="n">
        <v>25000</v>
      </c>
      <c r="AN2762" s="23" t="n">
        <v>0.9</v>
      </c>
      <c r="AO2762" s="24" t="n">
        <v>10000</v>
      </c>
      <c r="AP2762" s="25" t="n">
        <f aca="false">IF(AB2762&lt;AJ2762,AK2762,IF(AB2762&lt;AL2762,AM2762,IF(AB2762&lt;=AN2762,AO2762,0)))</f>
        <v>10000</v>
      </c>
    </row>
    <row r="2763" customFormat="false" ht="15.65" hidden="false" customHeight="false" outlineLevel="0" collapsed="false">
      <c r="A2763" s="11" t="n">
        <f aca="false">A2762+1</f>
        <v>2921</v>
      </c>
      <c r="B2763" s="12" t="s">
        <v>1039</v>
      </c>
      <c r="C2763" s="12" t="s">
        <v>1040</v>
      </c>
      <c r="D2763" s="12" t="s">
        <v>1041</v>
      </c>
      <c r="E2763" s="12" t="s">
        <v>1042</v>
      </c>
      <c r="F2763" s="14" t="s">
        <v>1054</v>
      </c>
      <c r="G2763" s="13" t="s">
        <v>1044</v>
      </c>
      <c r="H2763" s="12" t="s">
        <v>48</v>
      </c>
      <c r="I2763" s="12"/>
      <c r="J2763" s="14"/>
      <c r="K2763" s="15" t="n">
        <v>45129</v>
      </c>
      <c r="L2763" s="14" t="s">
        <v>1045</v>
      </c>
      <c r="M2763" s="16" t="n">
        <v>1</v>
      </c>
      <c r="N2763" s="16" t="n">
        <v>1</v>
      </c>
      <c r="O2763" s="17" t="n">
        <v>100000</v>
      </c>
      <c r="P2763" s="17" t="n">
        <v>100000</v>
      </c>
      <c r="Q2763" s="18" t="n">
        <v>12600</v>
      </c>
      <c r="R2763" s="19" t="n">
        <f aca="false">IF(H2763="F",1,0)</f>
        <v>1</v>
      </c>
      <c r="S2763" s="19" t="n">
        <f aca="false">IF(H2763="M",1,0)</f>
        <v>0</v>
      </c>
      <c r="T2763" s="11" t="s">
        <v>2999</v>
      </c>
      <c r="U2763" s="11" t="s">
        <v>328</v>
      </c>
      <c r="V2763" s="24" t="n">
        <f aca="false">_xlfn.xlookup(D2763,'WRSI Fusion'!$H$4:$H$354,'WRSI Fusion'!$AI$4:$AI$354)</f>
        <v>55.491318817415</v>
      </c>
      <c r="W2763" s="16" t="n">
        <f aca="false">_xlfn.xlookup(D2763,'WRSI Maïs'!$H$4:$H$346,'WRSI Maïs'!$AG$4:$AG$346)</f>
        <v>71.7845657352728</v>
      </c>
      <c r="X2763" s="16" t="n">
        <f aca="false">_xlfn.xlookup(D2763,'WRSI Mil'!$H$5:$H$355,'WRSI Mil'!$AG$5:$AG$355)</f>
        <v>75.2112747254168</v>
      </c>
      <c r="Y2763" s="16" t="n">
        <f aca="false">_xlfn.xlookup(D2763,'WRSI Sorgho'!$H$4:$H$354,'WRSI Sorgho'!$AI$4:$AI$354)</f>
        <v>52.7268365690857</v>
      </c>
      <c r="Z2763" s="16" t="n">
        <f aca="false">X2763</f>
        <v>75.2112747254168</v>
      </c>
      <c r="AA2763" s="16" t="n">
        <f aca="false">_xlfn.xlookup(D2763,'WRSI Mil'!$H$5:$H$355,'WRSI Mil'!$AH$5:$AH$355)</f>
        <v>65.1863764356946</v>
      </c>
      <c r="AB2763" s="21" t="n">
        <f aca="false">AA2763/Z2763</f>
        <v>0.866710166443511</v>
      </c>
      <c r="AC2763" s="11"/>
      <c r="AD2763" s="11"/>
      <c r="AE2763" s="11"/>
      <c r="AF2763" s="22" t="n">
        <v>2023</v>
      </c>
      <c r="AG2763" s="22" t="s">
        <v>52</v>
      </c>
      <c r="AH2763" s="22" t="s">
        <v>53</v>
      </c>
      <c r="AI2763" s="22"/>
      <c r="AJ2763" s="23" t="n">
        <v>0.7</v>
      </c>
      <c r="AK2763" s="24" t="n">
        <v>100000</v>
      </c>
      <c r="AL2763" s="23" t="n">
        <v>0.8</v>
      </c>
      <c r="AM2763" s="24" t="n">
        <v>25000</v>
      </c>
      <c r="AN2763" s="23" t="n">
        <v>0.9</v>
      </c>
      <c r="AO2763" s="24" t="n">
        <v>10000</v>
      </c>
      <c r="AP2763" s="25" t="n">
        <f aca="false">IF(AB2763&lt;AJ2763,AK2763,IF(AB2763&lt;AL2763,AM2763,IF(AB2763&lt;=AN2763,AO2763,0)))</f>
        <v>10000</v>
      </c>
    </row>
    <row r="2764" customFormat="false" ht="15.65" hidden="false" customHeight="false" outlineLevel="0" collapsed="false">
      <c r="A2764" s="11" t="n">
        <f aca="false">A2763+1</f>
        <v>2922</v>
      </c>
      <c r="B2764" s="12" t="s">
        <v>1039</v>
      </c>
      <c r="C2764" s="12" t="s">
        <v>1040</v>
      </c>
      <c r="D2764" s="12" t="s">
        <v>1041</v>
      </c>
      <c r="E2764" s="12" t="s">
        <v>1042</v>
      </c>
      <c r="F2764" s="14" t="s">
        <v>1054</v>
      </c>
      <c r="G2764" s="13" t="s">
        <v>1044</v>
      </c>
      <c r="H2764" s="12" t="s">
        <v>48</v>
      </c>
      <c r="I2764" s="12"/>
      <c r="J2764" s="14"/>
      <c r="K2764" s="15" t="n">
        <v>45129</v>
      </c>
      <c r="L2764" s="14" t="s">
        <v>1045</v>
      </c>
      <c r="M2764" s="16" t="n">
        <v>1</v>
      </c>
      <c r="N2764" s="16" t="n">
        <v>1</v>
      </c>
      <c r="O2764" s="17" t="n">
        <v>100000</v>
      </c>
      <c r="P2764" s="17" t="n">
        <v>100000</v>
      </c>
      <c r="Q2764" s="18" t="n">
        <v>12600</v>
      </c>
      <c r="R2764" s="19" t="n">
        <f aca="false">IF(H2764="F",1,0)</f>
        <v>1</v>
      </c>
      <c r="S2764" s="19" t="n">
        <f aca="false">IF(H2764="M",1,0)</f>
        <v>0</v>
      </c>
      <c r="T2764" s="11" t="s">
        <v>3000</v>
      </c>
      <c r="U2764" s="11" t="s">
        <v>328</v>
      </c>
      <c r="V2764" s="24" t="n">
        <f aca="false">_xlfn.xlookup(D2764,'WRSI Fusion'!$H$4:$H$354,'WRSI Fusion'!$AI$4:$AI$354)</f>
        <v>55.491318817415</v>
      </c>
      <c r="W2764" s="16" t="n">
        <f aca="false">_xlfn.xlookup(D2764,'WRSI Maïs'!$H$4:$H$346,'WRSI Maïs'!$AG$4:$AG$346)</f>
        <v>71.7845657352728</v>
      </c>
      <c r="X2764" s="16" t="n">
        <f aca="false">_xlfn.xlookup(D2764,'WRSI Mil'!$H$5:$H$355,'WRSI Mil'!$AG$5:$AG$355)</f>
        <v>75.2112747254168</v>
      </c>
      <c r="Y2764" s="16" t="n">
        <f aca="false">_xlfn.xlookup(D2764,'WRSI Sorgho'!$H$4:$H$354,'WRSI Sorgho'!$AI$4:$AI$354)</f>
        <v>52.7268365690857</v>
      </c>
      <c r="Z2764" s="16" t="n">
        <f aca="false">X2764</f>
        <v>75.2112747254168</v>
      </c>
      <c r="AA2764" s="16" t="n">
        <f aca="false">_xlfn.xlookup(D2764,'WRSI Mil'!$H$5:$H$355,'WRSI Mil'!$AH$5:$AH$355)</f>
        <v>65.1863764356946</v>
      </c>
      <c r="AB2764" s="21" t="n">
        <f aca="false">AA2764/Z2764</f>
        <v>0.866710166443511</v>
      </c>
      <c r="AC2764" s="11"/>
      <c r="AD2764" s="11"/>
      <c r="AE2764" s="11"/>
      <c r="AF2764" s="22" t="n">
        <v>2023</v>
      </c>
      <c r="AG2764" s="22" t="s">
        <v>52</v>
      </c>
      <c r="AH2764" s="22" t="s">
        <v>53</v>
      </c>
      <c r="AI2764" s="22"/>
      <c r="AJ2764" s="23" t="n">
        <v>0.7</v>
      </c>
      <c r="AK2764" s="24" t="n">
        <v>100000</v>
      </c>
      <c r="AL2764" s="23" t="n">
        <v>0.8</v>
      </c>
      <c r="AM2764" s="24" t="n">
        <v>25000</v>
      </c>
      <c r="AN2764" s="23" t="n">
        <v>0.9</v>
      </c>
      <c r="AO2764" s="24" t="n">
        <v>10000</v>
      </c>
      <c r="AP2764" s="25" t="n">
        <f aca="false">IF(AB2764&lt;AJ2764,AK2764,IF(AB2764&lt;AL2764,AM2764,IF(AB2764&lt;=AN2764,AO2764,0)))</f>
        <v>10000</v>
      </c>
    </row>
    <row r="2765" customFormat="false" ht="15.65" hidden="false" customHeight="false" outlineLevel="0" collapsed="false">
      <c r="A2765" s="11" t="n">
        <f aca="false">A2764+1</f>
        <v>2923</v>
      </c>
      <c r="B2765" s="12" t="s">
        <v>1039</v>
      </c>
      <c r="C2765" s="12" t="s">
        <v>1040</v>
      </c>
      <c r="D2765" s="12" t="s">
        <v>1041</v>
      </c>
      <c r="E2765" s="12" t="s">
        <v>1042</v>
      </c>
      <c r="F2765" s="14" t="s">
        <v>1054</v>
      </c>
      <c r="G2765" s="13" t="s">
        <v>1044</v>
      </c>
      <c r="H2765" s="12" t="s">
        <v>48</v>
      </c>
      <c r="I2765" s="12"/>
      <c r="J2765" s="14"/>
      <c r="K2765" s="15" t="n">
        <v>45129</v>
      </c>
      <c r="L2765" s="14" t="s">
        <v>1045</v>
      </c>
      <c r="M2765" s="16" t="n">
        <v>1</v>
      </c>
      <c r="N2765" s="16" t="n">
        <v>1</v>
      </c>
      <c r="O2765" s="17" t="n">
        <v>100000</v>
      </c>
      <c r="P2765" s="17" t="n">
        <v>100000</v>
      </c>
      <c r="Q2765" s="18" t="n">
        <v>12600</v>
      </c>
      <c r="R2765" s="19" t="n">
        <f aca="false">IF(H2765="F",1,0)</f>
        <v>1</v>
      </c>
      <c r="S2765" s="19" t="n">
        <f aca="false">IF(H2765="M",1,0)</f>
        <v>0</v>
      </c>
      <c r="T2765" s="11" t="s">
        <v>3001</v>
      </c>
      <c r="U2765" s="11" t="s">
        <v>328</v>
      </c>
      <c r="V2765" s="24" t="n">
        <f aca="false">_xlfn.xlookup(D2765,'WRSI Fusion'!$H$4:$H$354,'WRSI Fusion'!$AI$4:$AI$354)</f>
        <v>55.491318817415</v>
      </c>
      <c r="W2765" s="16" t="n">
        <f aca="false">_xlfn.xlookup(D2765,'WRSI Maïs'!$H$4:$H$346,'WRSI Maïs'!$AG$4:$AG$346)</f>
        <v>71.7845657352728</v>
      </c>
      <c r="X2765" s="16" t="n">
        <f aca="false">_xlfn.xlookup(D2765,'WRSI Mil'!$H$5:$H$355,'WRSI Mil'!$AG$5:$AG$355)</f>
        <v>75.2112747254168</v>
      </c>
      <c r="Y2765" s="16" t="n">
        <f aca="false">_xlfn.xlookup(D2765,'WRSI Sorgho'!$H$4:$H$354,'WRSI Sorgho'!$AI$4:$AI$354)</f>
        <v>52.7268365690857</v>
      </c>
      <c r="Z2765" s="16" t="n">
        <f aca="false">X2765</f>
        <v>75.2112747254168</v>
      </c>
      <c r="AA2765" s="16" t="n">
        <f aca="false">_xlfn.xlookup(D2765,'WRSI Mil'!$H$5:$H$355,'WRSI Mil'!$AH$5:$AH$355)</f>
        <v>65.1863764356946</v>
      </c>
      <c r="AB2765" s="21" t="n">
        <f aca="false">AA2765/Z2765</f>
        <v>0.866710166443511</v>
      </c>
      <c r="AC2765" s="11"/>
      <c r="AD2765" s="11"/>
      <c r="AE2765" s="11"/>
      <c r="AF2765" s="22" t="n">
        <v>2023</v>
      </c>
      <c r="AG2765" s="22" t="s">
        <v>52</v>
      </c>
      <c r="AH2765" s="22" t="s">
        <v>53</v>
      </c>
      <c r="AI2765" s="22"/>
      <c r="AJ2765" s="23" t="n">
        <v>0.7</v>
      </c>
      <c r="AK2765" s="24" t="n">
        <v>100000</v>
      </c>
      <c r="AL2765" s="23" t="n">
        <v>0.8</v>
      </c>
      <c r="AM2765" s="24" t="n">
        <v>25000</v>
      </c>
      <c r="AN2765" s="23" t="n">
        <v>0.9</v>
      </c>
      <c r="AO2765" s="24" t="n">
        <v>10000</v>
      </c>
      <c r="AP2765" s="25" t="n">
        <f aca="false">IF(AB2765&lt;AJ2765,AK2765,IF(AB2765&lt;AL2765,AM2765,IF(AB2765&lt;=AN2765,AO2765,0)))</f>
        <v>10000</v>
      </c>
    </row>
    <row r="2766" customFormat="false" ht="15.65" hidden="false" customHeight="false" outlineLevel="0" collapsed="false">
      <c r="A2766" s="11" t="n">
        <f aca="false">A2765+1</f>
        <v>2924</v>
      </c>
      <c r="B2766" s="12" t="s">
        <v>1039</v>
      </c>
      <c r="C2766" s="12" t="s">
        <v>1040</v>
      </c>
      <c r="D2766" s="12" t="s">
        <v>1041</v>
      </c>
      <c r="E2766" s="12" t="s">
        <v>1042</v>
      </c>
      <c r="F2766" s="14" t="s">
        <v>1054</v>
      </c>
      <c r="G2766" s="13" t="s">
        <v>1044</v>
      </c>
      <c r="H2766" s="12" t="s">
        <v>48</v>
      </c>
      <c r="I2766" s="12"/>
      <c r="J2766" s="14"/>
      <c r="K2766" s="15" t="n">
        <v>45129</v>
      </c>
      <c r="L2766" s="14" t="s">
        <v>1045</v>
      </c>
      <c r="M2766" s="16" t="n">
        <v>1</v>
      </c>
      <c r="N2766" s="16" t="n">
        <v>1</v>
      </c>
      <c r="O2766" s="17" t="n">
        <v>100000</v>
      </c>
      <c r="P2766" s="17" t="n">
        <v>100000</v>
      </c>
      <c r="Q2766" s="18" t="n">
        <v>12600</v>
      </c>
      <c r="R2766" s="19" t="n">
        <f aca="false">IF(H2766="F",1,0)</f>
        <v>1</v>
      </c>
      <c r="S2766" s="19" t="n">
        <f aca="false">IF(H2766="M",1,0)</f>
        <v>0</v>
      </c>
      <c r="T2766" s="11" t="s">
        <v>3002</v>
      </c>
      <c r="U2766" s="11" t="s">
        <v>328</v>
      </c>
      <c r="V2766" s="24" t="n">
        <f aca="false">_xlfn.xlookup(D2766,'WRSI Fusion'!$H$4:$H$354,'WRSI Fusion'!$AI$4:$AI$354)</f>
        <v>55.491318817415</v>
      </c>
      <c r="W2766" s="16" t="n">
        <f aca="false">_xlfn.xlookup(D2766,'WRSI Maïs'!$H$4:$H$346,'WRSI Maïs'!$AG$4:$AG$346)</f>
        <v>71.7845657352728</v>
      </c>
      <c r="X2766" s="16" t="n">
        <f aca="false">_xlfn.xlookup(D2766,'WRSI Mil'!$H$5:$H$355,'WRSI Mil'!$AG$5:$AG$355)</f>
        <v>75.2112747254168</v>
      </c>
      <c r="Y2766" s="16" t="n">
        <f aca="false">_xlfn.xlookup(D2766,'WRSI Sorgho'!$H$4:$H$354,'WRSI Sorgho'!$AI$4:$AI$354)</f>
        <v>52.7268365690857</v>
      </c>
      <c r="Z2766" s="16" t="n">
        <f aca="false">X2766</f>
        <v>75.2112747254168</v>
      </c>
      <c r="AA2766" s="16" t="n">
        <f aca="false">_xlfn.xlookup(D2766,'WRSI Mil'!$H$5:$H$355,'WRSI Mil'!$AH$5:$AH$355)</f>
        <v>65.1863764356946</v>
      </c>
      <c r="AB2766" s="21" t="n">
        <f aca="false">AA2766/Z2766</f>
        <v>0.866710166443511</v>
      </c>
      <c r="AC2766" s="11"/>
      <c r="AD2766" s="11"/>
      <c r="AE2766" s="11"/>
      <c r="AF2766" s="22" t="n">
        <v>2023</v>
      </c>
      <c r="AG2766" s="22" t="s">
        <v>52</v>
      </c>
      <c r="AH2766" s="22" t="s">
        <v>53</v>
      </c>
      <c r="AI2766" s="22"/>
      <c r="AJ2766" s="23" t="n">
        <v>0.7</v>
      </c>
      <c r="AK2766" s="24" t="n">
        <v>100000</v>
      </c>
      <c r="AL2766" s="23" t="n">
        <v>0.8</v>
      </c>
      <c r="AM2766" s="24" t="n">
        <v>25000</v>
      </c>
      <c r="AN2766" s="23" t="n">
        <v>0.9</v>
      </c>
      <c r="AO2766" s="24" t="n">
        <v>10000</v>
      </c>
      <c r="AP2766" s="25" t="n">
        <f aca="false">IF(AB2766&lt;AJ2766,AK2766,IF(AB2766&lt;AL2766,AM2766,IF(AB2766&lt;=AN2766,AO2766,0)))</f>
        <v>10000</v>
      </c>
    </row>
    <row r="2767" customFormat="false" ht="15.65" hidden="false" customHeight="false" outlineLevel="0" collapsed="false">
      <c r="A2767" s="11" t="n">
        <f aca="false">A2766+1</f>
        <v>2925</v>
      </c>
      <c r="B2767" s="12" t="s">
        <v>1039</v>
      </c>
      <c r="C2767" s="12" t="s">
        <v>1040</v>
      </c>
      <c r="D2767" s="12" t="s">
        <v>1041</v>
      </c>
      <c r="E2767" s="12" t="s">
        <v>1042</v>
      </c>
      <c r="F2767" s="14" t="s">
        <v>1054</v>
      </c>
      <c r="G2767" s="13" t="s">
        <v>1044</v>
      </c>
      <c r="H2767" s="12" t="s">
        <v>55</v>
      </c>
      <c r="I2767" s="12"/>
      <c r="J2767" s="14"/>
      <c r="K2767" s="15" t="n">
        <v>45129</v>
      </c>
      <c r="L2767" s="14" t="s">
        <v>1045</v>
      </c>
      <c r="M2767" s="16" t="n">
        <v>1</v>
      </c>
      <c r="N2767" s="16" t="n">
        <v>1</v>
      </c>
      <c r="O2767" s="17" t="n">
        <v>100000</v>
      </c>
      <c r="P2767" s="17" t="n">
        <v>100000</v>
      </c>
      <c r="Q2767" s="18" t="n">
        <v>12600</v>
      </c>
      <c r="R2767" s="19" t="n">
        <f aca="false">IF(H2767="F",1,0)</f>
        <v>0</v>
      </c>
      <c r="S2767" s="19" t="n">
        <f aca="false">IF(H2767="M",1,0)</f>
        <v>1</v>
      </c>
      <c r="T2767" s="11" t="s">
        <v>3003</v>
      </c>
      <c r="U2767" s="11" t="s">
        <v>328</v>
      </c>
      <c r="V2767" s="24" t="n">
        <f aca="false">_xlfn.xlookup(D2767,'WRSI Fusion'!$H$4:$H$354,'WRSI Fusion'!$AI$4:$AI$354)</f>
        <v>55.491318817415</v>
      </c>
      <c r="W2767" s="16" t="n">
        <f aca="false">_xlfn.xlookup(D2767,'WRSI Maïs'!$H$4:$H$346,'WRSI Maïs'!$AG$4:$AG$346)</f>
        <v>71.7845657352728</v>
      </c>
      <c r="X2767" s="16" t="n">
        <f aca="false">_xlfn.xlookup(D2767,'WRSI Mil'!$H$5:$H$355,'WRSI Mil'!$AG$5:$AG$355)</f>
        <v>75.2112747254168</v>
      </c>
      <c r="Y2767" s="16" t="n">
        <f aca="false">_xlfn.xlookup(D2767,'WRSI Sorgho'!$H$4:$H$354,'WRSI Sorgho'!$AI$4:$AI$354)</f>
        <v>52.7268365690857</v>
      </c>
      <c r="Z2767" s="16" t="n">
        <f aca="false">X2767</f>
        <v>75.2112747254168</v>
      </c>
      <c r="AA2767" s="16" t="n">
        <f aca="false">_xlfn.xlookup(D2767,'WRSI Mil'!$H$5:$H$355,'WRSI Mil'!$AH$5:$AH$355)</f>
        <v>65.1863764356946</v>
      </c>
      <c r="AB2767" s="21" t="n">
        <f aca="false">AA2767/Z2767</f>
        <v>0.866710166443511</v>
      </c>
      <c r="AC2767" s="11"/>
      <c r="AD2767" s="11"/>
      <c r="AE2767" s="11"/>
      <c r="AF2767" s="22" t="n">
        <v>2023</v>
      </c>
      <c r="AG2767" s="22" t="s">
        <v>52</v>
      </c>
      <c r="AH2767" s="22" t="s">
        <v>53</v>
      </c>
      <c r="AI2767" s="22"/>
      <c r="AJ2767" s="23" t="n">
        <v>0.7</v>
      </c>
      <c r="AK2767" s="24" t="n">
        <v>100000</v>
      </c>
      <c r="AL2767" s="23" t="n">
        <v>0.8</v>
      </c>
      <c r="AM2767" s="24" t="n">
        <v>25000</v>
      </c>
      <c r="AN2767" s="23" t="n">
        <v>0.9</v>
      </c>
      <c r="AO2767" s="24" t="n">
        <v>10000</v>
      </c>
      <c r="AP2767" s="25" t="n">
        <f aca="false">IF(AB2767&lt;AJ2767,AK2767,IF(AB2767&lt;AL2767,AM2767,IF(AB2767&lt;=AN2767,AO2767,0)))</f>
        <v>10000</v>
      </c>
    </row>
    <row r="2768" customFormat="false" ht="15.65" hidden="false" customHeight="false" outlineLevel="0" collapsed="false">
      <c r="A2768" s="11" t="n">
        <f aca="false">A2767+1</f>
        <v>2926</v>
      </c>
      <c r="B2768" s="12" t="s">
        <v>1039</v>
      </c>
      <c r="C2768" s="12" t="s">
        <v>1040</v>
      </c>
      <c r="D2768" s="12" t="s">
        <v>1041</v>
      </c>
      <c r="E2768" s="12" t="s">
        <v>1042</v>
      </c>
      <c r="F2768" s="14" t="s">
        <v>1054</v>
      </c>
      <c r="G2768" s="13" t="s">
        <v>1044</v>
      </c>
      <c r="H2768" s="12" t="s">
        <v>48</v>
      </c>
      <c r="I2768" s="12"/>
      <c r="J2768" s="14"/>
      <c r="K2768" s="15" t="n">
        <v>45129</v>
      </c>
      <c r="L2768" s="14" t="s">
        <v>1045</v>
      </c>
      <c r="M2768" s="16" t="n">
        <v>1</v>
      </c>
      <c r="N2768" s="16" t="n">
        <v>1</v>
      </c>
      <c r="O2768" s="17" t="n">
        <v>100000</v>
      </c>
      <c r="P2768" s="17" t="n">
        <v>100000</v>
      </c>
      <c r="Q2768" s="18" t="n">
        <v>12600</v>
      </c>
      <c r="R2768" s="19" t="n">
        <f aca="false">IF(H2768="F",1,0)</f>
        <v>1</v>
      </c>
      <c r="S2768" s="19" t="n">
        <f aca="false">IF(H2768="M",1,0)</f>
        <v>0</v>
      </c>
      <c r="T2768" s="11" t="s">
        <v>3004</v>
      </c>
      <c r="U2768" s="11" t="s">
        <v>328</v>
      </c>
      <c r="V2768" s="24" t="n">
        <f aca="false">_xlfn.xlookup(D2768,'WRSI Fusion'!$H$4:$H$354,'WRSI Fusion'!$AI$4:$AI$354)</f>
        <v>55.491318817415</v>
      </c>
      <c r="W2768" s="16" t="n">
        <f aca="false">_xlfn.xlookup(D2768,'WRSI Maïs'!$H$4:$H$346,'WRSI Maïs'!$AG$4:$AG$346)</f>
        <v>71.7845657352728</v>
      </c>
      <c r="X2768" s="16" t="n">
        <f aca="false">_xlfn.xlookup(D2768,'WRSI Mil'!$H$5:$H$355,'WRSI Mil'!$AG$5:$AG$355)</f>
        <v>75.2112747254168</v>
      </c>
      <c r="Y2768" s="16" t="n">
        <f aca="false">_xlfn.xlookup(D2768,'WRSI Sorgho'!$H$4:$H$354,'WRSI Sorgho'!$AI$4:$AI$354)</f>
        <v>52.7268365690857</v>
      </c>
      <c r="Z2768" s="16" t="n">
        <f aca="false">X2768</f>
        <v>75.2112747254168</v>
      </c>
      <c r="AA2768" s="16" t="n">
        <f aca="false">_xlfn.xlookup(D2768,'WRSI Mil'!$H$5:$H$355,'WRSI Mil'!$AH$5:$AH$355)</f>
        <v>65.1863764356946</v>
      </c>
      <c r="AB2768" s="21" t="n">
        <f aca="false">AA2768/Z2768</f>
        <v>0.866710166443511</v>
      </c>
      <c r="AC2768" s="11"/>
      <c r="AD2768" s="11"/>
      <c r="AE2768" s="11"/>
      <c r="AF2768" s="22" t="n">
        <v>2023</v>
      </c>
      <c r="AG2768" s="22" t="s">
        <v>52</v>
      </c>
      <c r="AH2768" s="22" t="s">
        <v>53</v>
      </c>
      <c r="AI2768" s="22"/>
      <c r="AJ2768" s="23" t="n">
        <v>0.7</v>
      </c>
      <c r="AK2768" s="24" t="n">
        <v>100000</v>
      </c>
      <c r="AL2768" s="23" t="n">
        <v>0.8</v>
      </c>
      <c r="AM2768" s="24" t="n">
        <v>25000</v>
      </c>
      <c r="AN2768" s="23" t="n">
        <v>0.9</v>
      </c>
      <c r="AO2768" s="24" t="n">
        <v>10000</v>
      </c>
      <c r="AP2768" s="25" t="n">
        <f aca="false">IF(AB2768&lt;AJ2768,AK2768,IF(AB2768&lt;AL2768,AM2768,IF(AB2768&lt;=AN2768,AO2768,0)))</f>
        <v>10000</v>
      </c>
    </row>
    <row r="2769" customFormat="false" ht="15.65" hidden="false" customHeight="false" outlineLevel="0" collapsed="false">
      <c r="A2769" s="11" t="n">
        <f aca="false">A2768+1</f>
        <v>2927</v>
      </c>
      <c r="B2769" s="12" t="s">
        <v>1039</v>
      </c>
      <c r="C2769" s="12" t="s">
        <v>1040</v>
      </c>
      <c r="D2769" s="12" t="s">
        <v>1041</v>
      </c>
      <c r="E2769" s="12" t="s">
        <v>1042</v>
      </c>
      <c r="F2769" s="14" t="s">
        <v>1054</v>
      </c>
      <c r="G2769" s="13" t="s">
        <v>1044</v>
      </c>
      <c r="H2769" s="12" t="s">
        <v>48</v>
      </c>
      <c r="I2769" s="12"/>
      <c r="J2769" s="14"/>
      <c r="K2769" s="15" t="n">
        <v>45129</v>
      </c>
      <c r="L2769" s="14" t="s">
        <v>1045</v>
      </c>
      <c r="M2769" s="16" t="n">
        <v>1</v>
      </c>
      <c r="N2769" s="16" t="n">
        <v>1</v>
      </c>
      <c r="O2769" s="17" t="n">
        <v>100000</v>
      </c>
      <c r="P2769" s="17" t="n">
        <v>100000</v>
      </c>
      <c r="Q2769" s="18" t="n">
        <v>12600</v>
      </c>
      <c r="R2769" s="19" t="n">
        <f aca="false">IF(H2769="F",1,0)</f>
        <v>1</v>
      </c>
      <c r="S2769" s="19" t="n">
        <f aca="false">IF(H2769="M",1,0)</f>
        <v>0</v>
      </c>
      <c r="T2769" s="11" t="s">
        <v>3005</v>
      </c>
      <c r="U2769" s="11" t="s">
        <v>328</v>
      </c>
      <c r="V2769" s="24" t="n">
        <f aca="false">_xlfn.xlookup(D2769,'WRSI Fusion'!$H$4:$H$354,'WRSI Fusion'!$AI$4:$AI$354)</f>
        <v>55.491318817415</v>
      </c>
      <c r="W2769" s="16" t="n">
        <f aca="false">_xlfn.xlookup(D2769,'WRSI Maïs'!$H$4:$H$346,'WRSI Maïs'!$AG$4:$AG$346)</f>
        <v>71.7845657352728</v>
      </c>
      <c r="X2769" s="16" t="n">
        <f aca="false">_xlfn.xlookup(D2769,'WRSI Mil'!$H$5:$H$355,'WRSI Mil'!$AG$5:$AG$355)</f>
        <v>75.2112747254168</v>
      </c>
      <c r="Y2769" s="16" t="n">
        <f aca="false">_xlfn.xlookup(D2769,'WRSI Sorgho'!$H$4:$H$354,'WRSI Sorgho'!$AI$4:$AI$354)</f>
        <v>52.7268365690857</v>
      </c>
      <c r="Z2769" s="16" t="n">
        <f aca="false">X2769</f>
        <v>75.2112747254168</v>
      </c>
      <c r="AA2769" s="16" t="n">
        <f aca="false">_xlfn.xlookup(D2769,'WRSI Mil'!$H$5:$H$355,'WRSI Mil'!$AH$5:$AH$355)</f>
        <v>65.1863764356946</v>
      </c>
      <c r="AB2769" s="21" t="n">
        <f aca="false">AA2769/Z2769</f>
        <v>0.866710166443511</v>
      </c>
      <c r="AC2769" s="11"/>
      <c r="AD2769" s="11"/>
      <c r="AE2769" s="11"/>
      <c r="AF2769" s="22" t="n">
        <v>2023</v>
      </c>
      <c r="AG2769" s="22" t="s">
        <v>52</v>
      </c>
      <c r="AH2769" s="22" t="s">
        <v>53</v>
      </c>
      <c r="AI2769" s="22"/>
      <c r="AJ2769" s="23" t="n">
        <v>0.7</v>
      </c>
      <c r="AK2769" s="24" t="n">
        <v>100000</v>
      </c>
      <c r="AL2769" s="23" t="n">
        <v>0.8</v>
      </c>
      <c r="AM2769" s="24" t="n">
        <v>25000</v>
      </c>
      <c r="AN2769" s="23" t="n">
        <v>0.9</v>
      </c>
      <c r="AO2769" s="24" t="n">
        <v>10000</v>
      </c>
      <c r="AP2769" s="25" t="n">
        <f aca="false">IF(AB2769&lt;AJ2769,AK2769,IF(AB2769&lt;AL2769,AM2769,IF(AB2769&lt;=AN2769,AO2769,0)))</f>
        <v>10000</v>
      </c>
    </row>
    <row r="2770" customFormat="false" ht="15.65" hidden="false" customHeight="false" outlineLevel="0" collapsed="false">
      <c r="A2770" s="11" t="n">
        <f aca="false">A2769+1</f>
        <v>2928</v>
      </c>
      <c r="B2770" s="12" t="s">
        <v>1039</v>
      </c>
      <c r="C2770" s="12" t="s">
        <v>1040</v>
      </c>
      <c r="D2770" s="12" t="s">
        <v>1041</v>
      </c>
      <c r="E2770" s="12" t="s">
        <v>1042</v>
      </c>
      <c r="F2770" s="14" t="s">
        <v>1054</v>
      </c>
      <c r="G2770" s="13" t="s">
        <v>1044</v>
      </c>
      <c r="H2770" s="12" t="s">
        <v>48</v>
      </c>
      <c r="I2770" s="12"/>
      <c r="J2770" s="14"/>
      <c r="K2770" s="15" t="n">
        <v>45129</v>
      </c>
      <c r="L2770" s="14" t="s">
        <v>1045</v>
      </c>
      <c r="M2770" s="16" t="n">
        <v>1</v>
      </c>
      <c r="N2770" s="16" t="n">
        <v>1</v>
      </c>
      <c r="O2770" s="17" t="n">
        <v>100000</v>
      </c>
      <c r="P2770" s="17" t="n">
        <v>100000</v>
      </c>
      <c r="Q2770" s="18" t="n">
        <v>12600</v>
      </c>
      <c r="R2770" s="19" t="n">
        <f aca="false">IF(H2770="F",1,0)</f>
        <v>1</v>
      </c>
      <c r="S2770" s="19" t="n">
        <f aca="false">IF(H2770="M",1,0)</f>
        <v>0</v>
      </c>
      <c r="T2770" s="11" t="s">
        <v>3006</v>
      </c>
      <c r="U2770" s="11" t="s">
        <v>328</v>
      </c>
      <c r="V2770" s="24" t="n">
        <f aca="false">_xlfn.xlookup(D2770,'WRSI Fusion'!$H$4:$H$354,'WRSI Fusion'!$AI$4:$AI$354)</f>
        <v>55.491318817415</v>
      </c>
      <c r="W2770" s="16" t="n">
        <f aca="false">_xlfn.xlookup(D2770,'WRSI Maïs'!$H$4:$H$346,'WRSI Maïs'!$AG$4:$AG$346)</f>
        <v>71.7845657352728</v>
      </c>
      <c r="X2770" s="16" t="n">
        <f aca="false">_xlfn.xlookup(D2770,'WRSI Mil'!$H$5:$H$355,'WRSI Mil'!$AG$5:$AG$355)</f>
        <v>75.2112747254168</v>
      </c>
      <c r="Y2770" s="16" t="n">
        <f aca="false">_xlfn.xlookup(D2770,'WRSI Sorgho'!$H$4:$H$354,'WRSI Sorgho'!$AI$4:$AI$354)</f>
        <v>52.7268365690857</v>
      </c>
      <c r="Z2770" s="16" t="n">
        <f aca="false">X2770</f>
        <v>75.2112747254168</v>
      </c>
      <c r="AA2770" s="16" t="n">
        <f aca="false">_xlfn.xlookup(D2770,'WRSI Mil'!$H$5:$H$355,'WRSI Mil'!$AH$5:$AH$355)</f>
        <v>65.1863764356946</v>
      </c>
      <c r="AB2770" s="21" t="n">
        <f aca="false">AA2770/Z2770</f>
        <v>0.866710166443511</v>
      </c>
      <c r="AC2770" s="11"/>
      <c r="AD2770" s="11"/>
      <c r="AE2770" s="11"/>
      <c r="AF2770" s="22" t="n">
        <v>2023</v>
      </c>
      <c r="AG2770" s="22" t="s">
        <v>52</v>
      </c>
      <c r="AH2770" s="22" t="s">
        <v>53</v>
      </c>
      <c r="AI2770" s="22"/>
      <c r="AJ2770" s="23" t="n">
        <v>0.7</v>
      </c>
      <c r="AK2770" s="24" t="n">
        <v>100000</v>
      </c>
      <c r="AL2770" s="23" t="n">
        <v>0.8</v>
      </c>
      <c r="AM2770" s="24" t="n">
        <v>25000</v>
      </c>
      <c r="AN2770" s="23" t="n">
        <v>0.9</v>
      </c>
      <c r="AO2770" s="24" t="n">
        <v>10000</v>
      </c>
      <c r="AP2770" s="25" t="n">
        <f aca="false">IF(AB2770&lt;AJ2770,AK2770,IF(AB2770&lt;AL2770,AM2770,IF(AB2770&lt;=AN2770,AO2770,0)))</f>
        <v>10000</v>
      </c>
    </row>
    <row r="2771" customFormat="false" ht="15.65" hidden="false" customHeight="false" outlineLevel="0" collapsed="false">
      <c r="A2771" s="11" t="n">
        <f aca="false">A2770+1</f>
        <v>2929</v>
      </c>
      <c r="B2771" s="12" t="s">
        <v>1039</v>
      </c>
      <c r="C2771" s="12" t="s">
        <v>1040</v>
      </c>
      <c r="D2771" s="12" t="s">
        <v>1041</v>
      </c>
      <c r="E2771" s="12" t="s">
        <v>1042</v>
      </c>
      <c r="F2771" s="14" t="s">
        <v>1054</v>
      </c>
      <c r="G2771" s="13" t="s">
        <v>1044</v>
      </c>
      <c r="H2771" s="12" t="s">
        <v>55</v>
      </c>
      <c r="I2771" s="12"/>
      <c r="J2771" s="14"/>
      <c r="K2771" s="15" t="n">
        <v>45129</v>
      </c>
      <c r="L2771" s="14" t="s">
        <v>1045</v>
      </c>
      <c r="M2771" s="16" t="n">
        <v>1</v>
      </c>
      <c r="N2771" s="16" t="n">
        <v>1</v>
      </c>
      <c r="O2771" s="17" t="n">
        <v>100000</v>
      </c>
      <c r="P2771" s="17" t="n">
        <v>100000</v>
      </c>
      <c r="Q2771" s="18" t="n">
        <v>12600</v>
      </c>
      <c r="R2771" s="19" t="n">
        <f aca="false">IF(H2771="F",1,0)</f>
        <v>0</v>
      </c>
      <c r="S2771" s="19" t="n">
        <f aca="false">IF(H2771="M",1,0)</f>
        <v>1</v>
      </c>
      <c r="T2771" s="11" t="s">
        <v>3007</v>
      </c>
      <c r="U2771" s="11" t="s">
        <v>328</v>
      </c>
      <c r="V2771" s="24" t="n">
        <f aca="false">_xlfn.xlookup(D2771,'WRSI Fusion'!$H$4:$H$354,'WRSI Fusion'!$AI$4:$AI$354)</f>
        <v>55.491318817415</v>
      </c>
      <c r="W2771" s="16" t="n">
        <f aca="false">_xlfn.xlookup(D2771,'WRSI Maïs'!$H$4:$H$346,'WRSI Maïs'!$AG$4:$AG$346)</f>
        <v>71.7845657352728</v>
      </c>
      <c r="X2771" s="16" t="n">
        <f aca="false">_xlfn.xlookup(D2771,'WRSI Mil'!$H$5:$H$355,'WRSI Mil'!$AG$5:$AG$355)</f>
        <v>75.2112747254168</v>
      </c>
      <c r="Y2771" s="16" t="n">
        <f aca="false">_xlfn.xlookup(D2771,'WRSI Sorgho'!$H$4:$H$354,'WRSI Sorgho'!$AI$4:$AI$354)</f>
        <v>52.7268365690857</v>
      </c>
      <c r="Z2771" s="16" t="n">
        <f aca="false">X2771</f>
        <v>75.2112747254168</v>
      </c>
      <c r="AA2771" s="16" t="n">
        <f aca="false">_xlfn.xlookup(D2771,'WRSI Mil'!$H$5:$H$355,'WRSI Mil'!$AH$5:$AH$355)</f>
        <v>65.1863764356946</v>
      </c>
      <c r="AB2771" s="21" t="n">
        <f aca="false">AA2771/Z2771</f>
        <v>0.866710166443511</v>
      </c>
      <c r="AC2771" s="11"/>
      <c r="AD2771" s="11"/>
      <c r="AE2771" s="11"/>
      <c r="AF2771" s="22" t="n">
        <v>2023</v>
      </c>
      <c r="AG2771" s="22" t="s">
        <v>52</v>
      </c>
      <c r="AH2771" s="22" t="s">
        <v>53</v>
      </c>
      <c r="AI2771" s="22"/>
      <c r="AJ2771" s="23" t="n">
        <v>0.7</v>
      </c>
      <c r="AK2771" s="24" t="n">
        <v>100000</v>
      </c>
      <c r="AL2771" s="23" t="n">
        <v>0.8</v>
      </c>
      <c r="AM2771" s="24" t="n">
        <v>25000</v>
      </c>
      <c r="AN2771" s="23" t="n">
        <v>0.9</v>
      </c>
      <c r="AO2771" s="24" t="n">
        <v>10000</v>
      </c>
      <c r="AP2771" s="25" t="n">
        <f aca="false">IF(AB2771&lt;AJ2771,AK2771,IF(AB2771&lt;AL2771,AM2771,IF(AB2771&lt;=AN2771,AO2771,0)))</f>
        <v>10000</v>
      </c>
    </row>
    <row r="2772" customFormat="false" ht="15.65" hidden="false" customHeight="false" outlineLevel="0" collapsed="false">
      <c r="A2772" s="11" t="n">
        <f aca="false">A2771+1</f>
        <v>2930</v>
      </c>
      <c r="B2772" s="12" t="s">
        <v>1039</v>
      </c>
      <c r="C2772" s="12" t="s">
        <v>1040</v>
      </c>
      <c r="D2772" s="12" t="s">
        <v>1041</v>
      </c>
      <c r="E2772" s="12" t="s">
        <v>1042</v>
      </c>
      <c r="F2772" s="14" t="s">
        <v>1054</v>
      </c>
      <c r="G2772" s="13" t="s">
        <v>1044</v>
      </c>
      <c r="H2772" s="12" t="s">
        <v>48</v>
      </c>
      <c r="I2772" s="12"/>
      <c r="J2772" s="14"/>
      <c r="K2772" s="15" t="n">
        <v>45129</v>
      </c>
      <c r="L2772" s="14" t="s">
        <v>1045</v>
      </c>
      <c r="M2772" s="16" t="n">
        <v>1</v>
      </c>
      <c r="N2772" s="16" t="n">
        <v>1</v>
      </c>
      <c r="O2772" s="17" t="n">
        <v>100000</v>
      </c>
      <c r="P2772" s="17" t="n">
        <v>100000</v>
      </c>
      <c r="Q2772" s="18" t="n">
        <v>12600</v>
      </c>
      <c r="R2772" s="19" t="n">
        <f aca="false">IF(H2772="F",1,0)</f>
        <v>1</v>
      </c>
      <c r="S2772" s="19" t="n">
        <f aca="false">IF(H2772="M",1,0)</f>
        <v>0</v>
      </c>
      <c r="T2772" s="11" t="s">
        <v>3008</v>
      </c>
      <c r="U2772" s="11" t="s">
        <v>328</v>
      </c>
      <c r="V2772" s="24" t="n">
        <f aca="false">_xlfn.xlookup(D2772,'WRSI Fusion'!$H$4:$H$354,'WRSI Fusion'!$AI$4:$AI$354)</f>
        <v>55.491318817415</v>
      </c>
      <c r="W2772" s="16" t="n">
        <f aca="false">_xlfn.xlookup(D2772,'WRSI Maïs'!$H$4:$H$346,'WRSI Maïs'!$AG$4:$AG$346)</f>
        <v>71.7845657352728</v>
      </c>
      <c r="X2772" s="16" t="n">
        <f aca="false">_xlfn.xlookup(D2772,'WRSI Mil'!$H$5:$H$355,'WRSI Mil'!$AG$5:$AG$355)</f>
        <v>75.2112747254168</v>
      </c>
      <c r="Y2772" s="16" t="n">
        <f aca="false">_xlfn.xlookup(D2772,'WRSI Sorgho'!$H$4:$H$354,'WRSI Sorgho'!$AI$4:$AI$354)</f>
        <v>52.7268365690857</v>
      </c>
      <c r="Z2772" s="16" t="n">
        <f aca="false">X2772</f>
        <v>75.2112747254168</v>
      </c>
      <c r="AA2772" s="16" t="n">
        <f aca="false">_xlfn.xlookup(D2772,'WRSI Mil'!$H$5:$H$355,'WRSI Mil'!$AH$5:$AH$355)</f>
        <v>65.1863764356946</v>
      </c>
      <c r="AB2772" s="21" t="n">
        <f aca="false">AA2772/Z2772</f>
        <v>0.866710166443511</v>
      </c>
      <c r="AC2772" s="11"/>
      <c r="AD2772" s="11"/>
      <c r="AE2772" s="11"/>
      <c r="AF2772" s="22" t="n">
        <v>2023</v>
      </c>
      <c r="AG2772" s="22" t="s">
        <v>52</v>
      </c>
      <c r="AH2772" s="22" t="s">
        <v>53</v>
      </c>
      <c r="AI2772" s="22"/>
      <c r="AJ2772" s="23" t="n">
        <v>0.7</v>
      </c>
      <c r="AK2772" s="24" t="n">
        <v>100000</v>
      </c>
      <c r="AL2772" s="23" t="n">
        <v>0.8</v>
      </c>
      <c r="AM2772" s="24" t="n">
        <v>25000</v>
      </c>
      <c r="AN2772" s="23" t="n">
        <v>0.9</v>
      </c>
      <c r="AO2772" s="24" t="n">
        <v>10000</v>
      </c>
      <c r="AP2772" s="25" t="n">
        <f aca="false">IF(AB2772&lt;AJ2772,AK2772,IF(AB2772&lt;AL2772,AM2772,IF(AB2772&lt;=AN2772,AO2772,0)))</f>
        <v>10000</v>
      </c>
    </row>
    <row r="2773" customFormat="false" ht="15.65" hidden="false" customHeight="false" outlineLevel="0" collapsed="false">
      <c r="A2773" s="11" t="n">
        <f aca="false">A2772+1</f>
        <v>2931</v>
      </c>
      <c r="B2773" s="12" t="s">
        <v>1039</v>
      </c>
      <c r="C2773" s="12" t="s">
        <v>1040</v>
      </c>
      <c r="D2773" s="12" t="s">
        <v>1041</v>
      </c>
      <c r="E2773" s="12" t="s">
        <v>1042</v>
      </c>
      <c r="F2773" s="14" t="s">
        <v>1054</v>
      </c>
      <c r="G2773" s="13" t="s">
        <v>1044</v>
      </c>
      <c r="H2773" s="12" t="s">
        <v>48</v>
      </c>
      <c r="I2773" s="12"/>
      <c r="J2773" s="14"/>
      <c r="K2773" s="15" t="n">
        <v>45129</v>
      </c>
      <c r="L2773" s="14" t="s">
        <v>1045</v>
      </c>
      <c r="M2773" s="16" t="n">
        <v>1</v>
      </c>
      <c r="N2773" s="16" t="n">
        <v>1</v>
      </c>
      <c r="O2773" s="17" t="n">
        <v>100000</v>
      </c>
      <c r="P2773" s="17" t="n">
        <v>100000</v>
      </c>
      <c r="Q2773" s="18" t="n">
        <v>12600</v>
      </c>
      <c r="R2773" s="19" t="n">
        <f aca="false">IF(H2773="F",1,0)</f>
        <v>1</v>
      </c>
      <c r="S2773" s="19" t="n">
        <f aca="false">IF(H2773="M",1,0)</f>
        <v>0</v>
      </c>
      <c r="T2773" s="11" t="s">
        <v>3009</v>
      </c>
      <c r="U2773" s="11" t="s">
        <v>328</v>
      </c>
      <c r="V2773" s="24" t="n">
        <f aca="false">_xlfn.xlookup(D2773,'WRSI Fusion'!$H$4:$H$354,'WRSI Fusion'!$AI$4:$AI$354)</f>
        <v>55.491318817415</v>
      </c>
      <c r="W2773" s="16" t="n">
        <f aca="false">_xlfn.xlookup(D2773,'WRSI Maïs'!$H$4:$H$346,'WRSI Maïs'!$AG$4:$AG$346)</f>
        <v>71.7845657352728</v>
      </c>
      <c r="X2773" s="16" t="n">
        <f aca="false">_xlfn.xlookup(D2773,'WRSI Mil'!$H$5:$H$355,'WRSI Mil'!$AG$5:$AG$355)</f>
        <v>75.2112747254168</v>
      </c>
      <c r="Y2773" s="16" t="n">
        <f aca="false">_xlfn.xlookup(D2773,'WRSI Sorgho'!$H$4:$H$354,'WRSI Sorgho'!$AI$4:$AI$354)</f>
        <v>52.7268365690857</v>
      </c>
      <c r="Z2773" s="16" t="n">
        <f aca="false">X2773</f>
        <v>75.2112747254168</v>
      </c>
      <c r="AA2773" s="16" t="n">
        <f aca="false">_xlfn.xlookup(D2773,'WRSI Mil'!$H$5:$H$355,'WRSI Mil'!$AH$5:$AH$355)</f>
        <v>65.1863764356946</v>
      </c>
      <c r="AB2773" s="21" t="n">
        <f aca="false">AA2773/Z2773</f>
        <v>0.866710166443511</v>
      </c>
      <c r="AC2773" s="11"/>
      <c r="AD2773" s="11"/>
      <c r="AE2773" s="11"/>
      <c r="AF2773" s="22" t="n">
        <v>2023</v>
      </c>
      <c r="AG2773" s="22" t="s">
        <v>52</v>
      </c>
      <c r="AH2773" s="22" t="s">
        <v>53</v>
      </c>
      <c r="AI2773" s="22"/>
      <c r="AJ2773" s="23" t="n">
        <v>0.7</v>
      </c>
      <c r="AK2773" s="24" t="n">
        <v>100000</v>
      </c>
      <c r="AL2773" s="23" t="n">
        <v>0.8</v>
      </c>
      <c r="AM2773" s="24" t="n">
        <v>25000</v>
      </c>
      <c r="AN2773" s="23" t="n">
        <v>0.9</v>
      </c>
      <c r="AO2773" s="24" t="n">
        <v>10000</v>
      </c>
      <c r="AP2773" s="25" t="n">
        <f aca="false">IF(AB2773&lt;AJ2773,AK2773,IF(AB2773&lt;AL2773,AM2773,IF(AB2773&lt;=AN2773,AO2773,0)))</f>
        <v>10000</v>
      </c>
    </row>
    <row r="2774" customFormat="false" ht="15.65" hidden="false" customHeight="false" outlineLevel="0" collapsed="false">
      <c r="A2774" s="11" t="n">
        <f aca="false">A2773+1</f>
        <v>2932</v>
      </c>
      <c r="B2774" s="12" t="s">
        <v>1039</v>
      </c>
      <c r="C2774" s="12" t="s">
        <v>1040</v>
      </c>
      <c r="D2774" s="12" t="s">
        <v>1041</v>
      </c>
      <c r="E2774" s="12" t="s">
        <v>1042</v>
      </c>
      <c r="F2774" s="14" t="s">
        <v>1054</v>
      </c>
      <c r="G2774" s="13" t="s">
        <v>1044</v>
      </c>
      <c r="H2774" s="12" t="s">
        <v>48</v>
      </c>
      <c r="I2774" s="12"/>
      <c r="J2774" s="14"/>
      <c r="K2774" s="15" t="n">
        <v>45129</v>
      </c>
      <c r="L2774" s="14" t="s">
        <v>1045</v>
      </c>
      <c r="M2774" s="16" t="n">
        <v>1</v>
      </c>
      <c r="N2774" s="16" t="n">
        <v>1</v>
      </c>
      <c r="O2774" s="17" t="n">
        <v>100000</v>
      </c>
      <c r="P2774" s="17" t="n">
        <v>100000</v>
      </c>
      <c r="Q2774" s="18" t="n">
        <v>12600</v>
      </c>
      <c r="R2774" s="19" t="n">
        <f aca="false">IF(H2774="F",1,0)</f>
        <v>1</v>
      </c>
      <c r="S2774" s="19" t="n">
        <f aca="false">IF(H2774="M",1,0)</f>
        <v>0</v>
      </c>
      <c r="T2774" s="11" t="s">
        <v>3010</v>
      </c>
      <c r="U2774" s="11" t="s">
        <v>328</v>
      </c>
      <c r="V2774" s="24" t="n">
        <f aca="false">_xlfn.xlookup(D2774,'WRSI Fusion'!$H$4:$H$354,'WRSI Fusion'!$AI$4:$AI$354)</f>
        <v>55.491318817415</v>
      </c>
      <c r="W2774" s="16" t="n">
        <f aca="false">_xlfn.xlookup(D2774,'WRSI Maïs'!$H$4:$H$346,'WRSI Maïs'!$AG$4:$AG$346)</f>
        <v>71.7845657352728</v>
      </c>
      <c r="X2774" s="16" t="n">
        <f aca="false">_xlfn.xlookup(D2774,'WRSI Mil'!$H$5:$H$355,'WRSI Mil'!$AG$5:$AG$355)</f>
        <v>75.2112747254168</v>
      </c>
      <c r="Y2774" s="16" t="n">
        <f aca="false">_xlfn.xlookup(D2774,'WRSI Sorgho'!$H$4:$H$354,'WRSI Sorgho'!$AI$4:$AI$354)</f>
        <v>52.7268365690857</v>
      </c>
      <c r="Z2774" s="16" t="n">
        <f aca="false">X2774</f>
        <v>75.2112747254168</v>
      </c>
      <c r="AA2774" s="16" t="n">
        <f aca="false">_xlfn.xlookup(D2774,'WRSI Mil'!$H$5:$H$355,'WRSI Mil'!$AH$5:$AH$355)</f>
        <v>65.1863764356946</v>
      </c>
      <c r="AB2774" s="21" t="n">
        <f aca="false">AA2774/Z2774</f>
        <v>0.866710166443511</v>
      </c>
      <c r="AC2774" s="11"/>
      <c r="AD2774" s="11"/>
      <c r="AE2774" s="11"/>
      <c r="AF2774" s="22" t="n">
        <v>2023</v>
      </c>
      <c r="AG2774" s="22" t="s">
        <v>52</v>
      </c>
      <c r="AH2774" s="22" t="s">
        <v>53</v>
      </c>
      <c r="AI2774" s="22"/>
      <c r="AJ2774" s="23" t="n">
        <v>0.7</v>
      </c>
      <c r="AK2774" s="24" t="n">
        <v>100000</v>
      </c>
      <c r="AL2774" s="23" t="n">
        <v>0.8</v>
      </c>
      <c r="AM2774" s="24" t="n">
        <v>25000</v>
      </c>
      <c r="AN2774" s="23" t="n">
        <v>0.9</v>
      </c>
      <c r="AO2774" s="24" t="n">
        <v>10000</v>
      </c>
      <c r="AP2774" s="25" t="n">
        <f aca="false">IF(AB2774&lt;AJ2774,AK2774,IF(AB2774&lt;AL2774,AM2774,IF(AB2774&lt;=AN2774,AO2774,0)))</f>
        <v>10000</v>
      </c>
    </row>
    <row r="2775" customFormat="false" ht="15.65" hidden="false" customHeight="false" outlineLevel="0" collapsed="false">
      <c r="A2775" s="11" t="n">
        <f aca="false">A2774+1</f>
        <v>2933</v>
      </c>
      <c r="B2775" s="12" t="s">
        <v>1039</v>
      </c>
      <c r="C2775" s="12" t="s">
        <v>1040</v>
      </c>
      <c r="D2775" s="12" t="s">
        <v>1041</v>
      </c>
      <c r="E2775" s="12" t="s">
        <v>1042</v>
      </c>
      <c r="F2775" s="14" t="s">
        <v>1059</v>
      </c>
      <c r="G2775" s="13" t="s">
        <v>1044</v>
      </c>
      <c r="H2775" s="12" t="s">
        <v>55</v>
      </c>
      <c r="I2775" s="12"/>
      <c r="J2775" s="14"/>
      <c r="K2775" s="15" t="n">
        <v>45130</v>
      </c>
      <c r="L2775" s="14" t="s">
        <v>1045</v>
      </c>
      <c r="M2775" s="16" t="n">
        <v>1</v>
      </c>
      <c r="N2775" s="16" t="n">
        <v>1</v>
      </c>
      <c r="O2775" s="17" t="n">
        <v>100000</v>
      </c>
      <c r="P2775" s="17" t="n">
        <v>100000</v>
      </c>
      <c r="Q2775" s="18" t="n">
        <v>12600</v>
      </c>
      <c r="R2775" s="19" t="n">
        <f aca="false">IF(H2775="F",1,0)</f>
        <v>0</v>
      </c>
      <c r="S2775" s="19" t="n">
        <f aca="false">IF(H2775="M",1,0)</f>
        <v>1</v>
      </c>
      <c r="T2775" s="11" t="s">
        <v>3011</v>
      </c>
      <c r="U2775" s="11" t="s">
        <v>328</v>
      </c>
      <c r="V2775" s="24" t="n">
        <f aca="false">_xlfn.xlookup(D2775,'WRSI Fusion'!$H$4:$H$354,'WRSI Fusion'!$AI$4:$AI$354)</f>
        <v>55.491318817415</v>
      </c>
      <c r="W2775" s="16" t="n">
        <f aca="false">_xlfn.xlookup(D2775,'WRSI Maïs'!$H$4:$H$346,'WRSI Maïs'!$AG$4:$AG$346)</f>
        <v>71.7845657352728</v>
      </c>
      <c r="X2775" s="16" t="n">
        <f aca="false">_xlfn.xlookup(D2775,'WRSI Mil'!$H$5:$H$355,'WRSI Mil'!$AG$5:$AG$355)</f>
        <v>75.2112747254168</v>
      </c>
      <c r="Y2775" s="16" t="n">
        <f aca="false">_xlfn.xlookup(D2775,'WRSI Sorgho'!$H$4:$H$354,'WRSI Sorgho'!$AI$4:$AI$354)</f>
        <v>52.7268365690857</v>
      </c>
      <c r="Z2775" s="16" t="n">
        <f aca="false">X2775</f>
        <v>75.2112747254168</v>
      </c>
      <c r="AA2775" s="16" t="n">
        <f aca="false">_xlfn.xlookup(D2775,'WRSI Mil'!$H$5:$H$355,'WRSI Mil'!$AH$5:$AH$355)</f>
        <v>65.1863764356946</v>
      </c>
      <c r="AB2775" s="21" t="n">
        <f aca="false">AA2775/Z2775</f>
        <v>0.866710166443511</v>
      </c>
      <c r="AC2775" s="11"/>
      <c r="AD2775" s="11"/>
      <c r="AE2775" s="11"/>
      <c r="AF2775" s="22" t="n">
        <v>2023</v>
      </c>
      <c r="AG2775" s="22" t="s">
        <v>52</v>
      </c>
      <c r="AH2775" s="22" t="s">
        <v>53</v>
      </c>
      <c r="AI2775" s="22"/>
      <c r="AJ2775" s="23" t="n">
        <v>0.7</v>
      </c>
      <c r="AK2775" s="24" t="n">
        <v>100000</v>
      </c>
      <c r="AL2775" s="23" t="n">
        <v>0.8</v>
      </c>
      <c r="AM2775" s="24" t="n">
        <v>25000</v>
      </c>
      <c r="AN2775" s="23" t="n">
        <v>0.9</v>
      </c>
      <c r="AO2775" s="24" t="n">
        <v>10000</v>
      </c>
      <c r="AP2775" s="25" t="n">
        <f aca="false">IF(AB2775&lt;AJ2775,AK2775,IF(AB2775&lt;AL2775,AM2775,IF(AB2775&lt;=AN2775,AO2775,0)))</f>
        <v>10000</v>
      </c>
    </row>
    <row r="2776" customFormat="false" ht="15.65" hidden="false" customHeight="false" outlineLevel="0" collapsed="false">
      <c r="A2776" s="11" t="n">
        <f aca="false">A2775+1</f>
        <v>2934</v>
      </c>
      <c r="B2776" s="12" t="s">
        <v>1039</v>
      </c>
      <c r="C2776" s="12" t="s">
        <v>1040</v>
      </c>
      <c r="D2776" s="12" t="s">
        <v>1041</v>
      </c>
      <c r="E2776" s="12" t="s">
        <v>1042</v>
      </c>
      <c r="F2776" s="14" t="s">
        <v>1059</v>
      </c>
      <c r="G2776" s="13" t="s">
        <v>1044</v>
      </c>
      <c r="H2776" s="12" t="s">
        <v>48</v>
      </c>
      <c r="I2776" s="12"/>
      <c r="J2776" s="14"/>
      <c r="K2776" s="15" t="n">
        <v>45130</v>
      </c>
      <c r="L2776" s="14" t="s">
        <v>1045</v>
      </c>
      <c r="M2776" s="16" t="n">
        <v>1</v>
      </c>
      <c r="N2776" s="16" t="n">
        <v>1</v>
      </c>
      <c r="O2776" s="17" t="n">
        <v>100000</v>
      </c>
      <c r="P2776" s="17" t="n">
        <v>100000</v>
      </c>
      <c r="Q2776" s="18" t="n">
        <v>12600</v>
      </c>
      <c r="R2776" s="19" t="n">
        <f aca="false">IF(H2776="F",1,0)</f>
        <v>1</v>
      </c>
      <c r="S2776" s="19" t="n">
        <f aca="false">IF(H2776="M",1,0)</f>
        <v>0</v>
      </c>
      <c r="T2776" s="11" t="s">
        <v>3012</v>
      </c>
      <c r="U2776" s="11" t="s">
        <v>328</v>
      </c>
      <c r="V2776" s="24" t="n">
        <f aca="false">_xlfn.xlookup(D2776,'WRSI Fusion'!$H$4:$H$354,'WRSI Fusion'!$AI$4:$AI$354)</f>
        <v>55.491318817415</v>
      </c>
      <c r="W2776" s="16" t="n">
        <f aca="false">_xlfn.xlookup(D2776,'WRSI Maïs'!$H$4:$H$346,'WRSI Maïs'!$AG$4:$AG$346)</f>
        <v>71.7845657352728</v>
      </c>
      <c r="X2776" s="16" t="n">
        <f aca="false">_xlfn.xlookup(D2776,'WRSI Mil'!$H$5:$H$355,'WRSI Mil'!$AG$5:$AG$355)</f>
        <v>75.2112747254168</v>
      </c>
      <c r="Y2776" s="16" t="n">
        <f aca="false">_xlfn.xlookup(D2776,'WRSI Sorgho'!$H$4:$H$354,'WRSI Sorgho'!$AI$4:$AI$354)</f>
        <v>52.7268365690857</v>
      </c>
      <c r="Z2776" s="16" t="n">
        <f aca="false">X2776</f>
        <v>75.2112747254168</v>
      </c>
      <c r="AA2776" s="16" t="n">
        <f aca="false">_xlfn.xlookup(D2776,'WRSI Mil'!$H$5:$H$355,'WRSI Mil'!$AH$5:$AH$355)</f>
        <v>65.1863764356946</v>
      </c>
      <c r="AB2776" s="21" t="n">
        <f aca="false">AA2776/Z2776</f>
        <v>0.866710166443511</v>
      </c>
      <c r="AC2776" s="11"/>
      <c r="AD2776" s="11"/>
      <c r="AE2776" s="11"/>
      <c r="AF2776" s="22" t="n">
        <v>2023</v>
      </c>
      <c r="AG2776" s="22" t="s">
        <v>52</v>
      </c>
      <c r="AH2776" s="22" t="s">
        <v>53</v>
      </c>
      <c r="AI2776" s="22"/>
      <c r="AJ2776" s="23" t="n">
        <v>0.7</v>
      </c>
      <c r="AK2776" s="24" t="n">
        <v>100000</v>
      </c>
      <c r="AL2776" s="23" t="n">
        <v>0.8</v>
      </c>
      <c r="AM2776" s="24" t="n">
        <v>25000</v>
      </c>
      <c r="AN2776" s="23" t="n">
        <v>0.9</v>
      </c>
      <c r="AO2776" s="24" t="n">
        <v>10000</v>
      </c>
      <c r="AP2776" s="25" t="n">
        <f aca="false">IF(AB2776&lt;AJ2776,AK2776,IF(AB2776&lt;AL2776,AM2776,IF(AB2776&lt;=AN2776,AO2776,0)))</f>
        <v>10000</v>
      </c>
    </row>
    <row r="2777" customFormat="false" ht="15.65" hidden="false" customHeight="false" outlineLevel="0" collapsed="false">
      <c r="A2777" s="11" t="n">
        <f aca="false">A2776+1</f>
        <v>2935</v>
      </c>
      <c r="B2777" s="12" t="s">
        <v>1039</v>
      </c>
      <c r="C2777" s="12" t="s">
        <v>1040</v>
      </c>
      <c r="D2777" s="12" t="s">
        <v>1041</v>
      </c>
      <c r="E2777" s="12" t="s">
        <v>1042</v>
      </c>
      <c r="F2777" s="14" t="s">
        <v>1059</v>
      </c>
      <c r="G2777" s="13" t="s">
        <v>1044</v>
      </c>
      <c r="H2777" s="12" t="s">
        <v>55</v>
      </c>
      <c r="I2777" s="12"/>
      <c r="J2777" s="14"/>
      <c r="K2777" s="15" t="n">
        <v>45130</v>
      </c>
      <c r="L2777" s="14" t="s">
        <v>1045</v>
      </c>
      <c r="M2777" s="16" t="n">
        <v>1</v>
      </c>
      <c r="N2777" s="16" t="n">
        <v>1</v>
      </c>
      <c r="O2777" s="17" t="n">
        <v>100000</v>
      </c>
      <c r="P2777" s="17" t="n">
        <v>100000</v>
      </c>
      <c r="Q2777" s="18" t="n">
        <v>12600</v>
      </c>
      <c r="R2777" s="19" t="n">
        <f aca="false">IF(H2777="F",1,0)</f>
        <v>0</v>
      </c>
      <c r="S2777" s="19" t="n">
        <f aca="false">IF(H2777="M",1,0)</f>
        <v>1</v>
      </c>
      <c r="T2777" s="11" t="s">
        <v>3013</v>
      </c>
      <c r="U2777" s="11" t="s">
        <v>328</v>
      </c>
      <c r="V2777" s="24" t="n">
        <f aca="false">_xlfn.xlookup(D2777,'WRSI Fusion'!$H$4:$H$354,'WRSI Fusion'!$AI$4:$AI$354)</f>
        <v>55.491318817415</v>
      </c>
      <c r="W2777" s="16" t="n">
        <f aca="false">_xlfn.xlookup(D2777,'WRSI Maïs'!$H$4:$H$346,'WRSI Maïs'!$AG$4:$AG$346)</f>
        <v>71.7845657352728</v>
      </c>
      <c r="X2777" s="16" t="n">
        <f aca="false">_xlfn.xlookup(D2777,'WRSI Mil'!$H$5:$H$355,'WRSI Mil'!$AG$5:$AG$355)</f>
        <v>75.2112747254168</v>
      </c>
      <c r="Y2777" s="16" t="n">
        <f aca="false">_xlfn.xlookup(D2777,'WRSI Sorgho'!$H$4:$H$354,'WRSI Sorgho'!$AI$4:$AI$354)</f>
        <v>52.7268365690857</v>
      </c>
      <c r="Z2777" s="16" t="n">
        <f aca="false">X2777</f>
        <v>75.2112747254168</v>
      </c>
      <c r="AA2777" s="16" t="n">
        <f aca="false">_xlfn.xlookup(D2777,'WRSI Mil'!$H$5:$H$355,'WRSI Mil'!$AH$5:$AH$355)</f>
        <v>65.1863764356946</v>
      </c>
      <c r="AB2777" s="21" t="n">
        <f aca="false">AA2777/Z2777</f>
        <v>0.866710166443511</v>
      </c>
      <c r="AC2777" s="11"/>
      <c r="AD2777" s="11"/>
      <c r="AE2777" s="11"/>
      <c r="AF2777" s="22" t="n">
        <v>2023</v>
      </c>
      <c r="AG2777" s="22" t="s">
        <v>52</v>
      </c>
      <c r="AH2777" s="22" t="s">
        <v>53</v>
      </c>
      <c r="AI2777" s="22"/>
      <c r="AJ2777" s="23" t="n">
        <v>0.7</v>
      </c>
      <c r="AK2777" s="24" t="n">
        <v>100000</v>
      </c>
      <c r="AL2777" s="23" t="n">
        <v>0.8</v>
      </c>
      <c r="AM2777" s="24" t="n">
        <v>25000</v>
      </c>
      <c r="AN2777" s="23" t="n">
        <v>0.9</v>
      </c>
      <c r="AO2777" s="24" t="n">
        <v>10000</v>
      </c>
      <c r="AP2777" s="25" t="n">
        <f aca="false">IF(AB2777&lt;AJ2777,AK2777,IF(AB2777&lt;AL2777,AM2777,IF(AB2777&lt;=AN2777,AO2777,0)))</f>
        <v>10000</v>
      </c>
    </row>
    <row r="2778" customFormat="false" ht="15.65" hidden="false" customHeight="false" outlineLevel="0" collapsed="false">
      <c r="A2778" s="11" t="n">
        <f aca="false">A2777+1</f>
        <v>2936</v>
      </c>
      <c r="B2778" s="12" t="s">
        <v>1039</v>
      </c>
      <c r="C2778" s="12" t="s">
        <v>1040</v>
      </c>
      <c r="D2778" s="12" t="s">
        <v>1041</v>
      </c>
      <c r="E2778" s="12" t="s">
        <v>1042</v>
      </c>
      <c r="F2778" s="14" t="s">
        <v>1059</v>
      </c>
      <c r="G2778" s="13" t="s">
        <v>1044</v>
      </c>
      <c r="H2778" s="12" t="s">
        <v>48</v>
      </c>
      <c r="I2778" s="12"/>
      <c r="J2778" s="14"/>
      <c r="K2778" s="15" t="n">
        <v>45130</v>
      </c>
      <c r="L2778" s="14" t="s">
        <v>1045</v>
      </c>
      <c r="M2778" s="16" t="n">
        <v>1</v>
      </c>
      <c r="N2778" s="16" t="n">
        <v>1</v>
      </c>
      <c r="O2778" s="17" t="n">
        <v>100000</v>
      </c>
      <c r="P2778" s="17" t="n">
        <v>100000</v>
      </c>
      <c r="Q2778" s="18" t="n">
        <v>12600</v>
      </c>
      <c r="R2778" s="19" t="n">
        <f aca="false">IF(H2778="F",1,0)</f>
        <v>1</v>
      </c>
      <c r="S2778" s="19" t="n">
        <f aca="false">IF(H2778="M",1,0)</f>
        <v>0</v>
      </c>
      <c r="T2778" s="11" t="s">
        <v>3014</v>
      </c>
      <c r="U2778" s="11" t="s">
        <v>328</v>
      </c>
      <c r="V2778" s="24" t="n">
        <f aca="false">_xlfn.xlookup(D2778,'WRSI Fusion'!$H$4:$H$354,'WRSI Fusion'!$AI$4:$AI$354)</f>
        <v>55.491318817415</v>
      </c>
      <c r="W2778" s="16" t="n">
        <f aca="false">_xlfn.xlookup(D2778,'WRSI Maïs'!$H$4:$H$346,'WRSI Maïs'!$AG$4:$AG$346)</f>
        <v>71.7845657352728</v>
      </c>
      <c r="X2778" s="16" t="n">
        <f aca="false">_xlfn.xlookup(D2778,'WRSI Mil'!$H$5:$H$355,'WRSI Mil'!$AG$5:$AG$355)</f>
        <v>75.2112747254168</v>
      </c>
      <c r="Y2778" s="16" t="n">
        <f aca="false">_xlfn.xlookup(D2778,'WRSI Sorgho'!$H$4:$H$354,'WRSI Sorgho'!$AI$4:$AI$354)</f>
        <v>52.7268365690857</v>
      </c>
      <c r="Z2778" s="16" t="n">
        <f aca="false">X2778</f>
        <v>75.2112747254168</v>
      </c>
      <c r="AA2778" s="16" t="n">
        <f aca="false">_xlfn.xlookup(D2778,'WRSI Mil'!$H$5:$H$355,'WRSI Mil'!$AH$5:$AH$355)</f>
        <v>65.1863764356946</v>
      </c>
      <c r="AB2778" s="21" t="n">
        <f aca="false">AA2778/Z2778</f>
        <v>0.866710166443511</v>
      </c>
      <c r="AC2778" s="11"/>
      <c r="AD2778" s="11"/>
      <c r="AE2778" s="11"/>
      <c r="AF2778" s="22" t="n">
        <v>2023</v>
      </c>
      <c r="AG2778" s="22" t="s">
        <v>52</v>
      </c>
      <c r="AH2778" s="22" t="s">
        <v>53</v>
      </c>
      <c r="AI2778" s="22"/>
      <c r="AJ2778" s="23" t="n">
        <v>0.7</v>
      </c>
      <c r="AK2778" s="24" t="n">
        <v>100000</v>
      </c>
      <c r="AL2778" s="23" t="n">
        <v>0.8</v>
      </c>
      <c r="AM2778" s="24" t="n">
        <v>25000</v>
      </c>
      <c r="AN2778" s="23" t="n">
        <v>0.9</v>
      </c>
      <c r="AO2778" s="24" t="n">
        <v>10000</v>
      </c>
      <c r="AP2778" s="25" t="n">
        <f aca="false">IF(AB2778&lt;AJ2778,AK2778,IF(AB2778&lt;AL2778,AM2778,IF(AB2778&lt;=AN2778,AO2778,0)))</f>
        <v>10000</v>
      </c>
    </row>
    <row r="2779" customFormat="false" ht="15.65" hidden="false" customHeight="false" outlineLevel="0" collapsed="false">
      <c r="A2779" s="11" t="n">
        <f aca="false">A2778+1</f>
        <v>2937</v>
      </c>
      <c r="B2779" s="12" t="s">
        <v>1039</v>
      </c>
      <c r="C2779" s="12" t="s">
        <v>1040</v>
      </c>
      <c r="D2779" s="12" t="s">
        <v>1041</v>
      </c>
      <c r="E2779" s="12" t="s">
        <v>1042</v>
      </c>
      <c r="F2779" s="14" t="s">
        <v>1059</v>
      </c>
      <c r="G2779" s="13" t="s">
        <v>1044</v>
      </c>
      <c r="H2779" s="12" t="s">
        <v>48</v>
      </c>
      <c r="I2779" s="12"/>
      <c r="J2779" s="14"/>
      <c r="K2779" s="15" t="n">
        <v>45130</v>
      </c>
      <c r="L2779" s="14" t="s">
        <v>1045</v>
      </c>
      <c r="M2779" s="16" t="n">
        <v>1</v>
      </c>
      <c r="N2779" s="16" t="n">
        <v>1</v>
      </c>
      <c r="O2779" s="17" t="n">
        <v>100000</v>
      </c>
      <c r="P2779" s="17" t="n">
        <v>100000</v>
      </c>
      <c r="Q2779" s="18" t="n">
        <v>12600</v>
      </c>
      <c r="R2779" s="19" t="n">
        <f aca="false">IF(H2779="F",1,0)</f>
        <v>1</v>
      </c>
      <c r="S2779" s="19" t="n">
        <f aca="false">IF(H2779="M",1,0)</f>
        <v>0</v>
      </c>
      <c r="T2779" s="11" t="s">
        <v>3015</v>
      </c>
      <c r="U2779" s="11" t="s">
        <v>328</v>
      </c>
      <c r="V2779" s="24" t="n">
        <f aca="false">_xlfn.xlookup(D2779,'WRSI Fusion'!$H$4:$H$354,'WRSI Fusion'!$AI$4:$AI$354)</f>
        <v>55.491318817415</v>
      </c>
      <c r="W2779" s="16" t="n">
        <f aca="false">_xlfn.xlookup(D2779,'WRSI Maïs'!$H$4:$H$346,'WRSI Maïs'!$AG$4:$AG$346)</f>
        <v>71.7845657352728</v>
      </c>
      <c r="X2779" s="16" t="n">
        <f aca="false">_xlfn.xlookup(D2779,'WRSI Mil'!$H$5:$H$355,'WRSI Mil'!$AG$5:$AG$355)</f>
        <v>75.2112747254168</v>
      </c>
      <c r="Y2779" s="16" t="n">
        <f aca="false">_xlfn.xlookup(D2779,'WRSI Sorgho'!$H$4:$H$354,'WRSI Sorgho'!$AI$4:$AI$354)</f>
        <v>52.7268365690857</v>
      </c>
      <c r="Z2779" s="16" t="n">
        <f aca="false">X2779</f>
        <v>75.2112747254168</v>
      </c>
      <c r="AA2779" s="16" t="n">
        <f aca="false">_xlfn.xlookup(D2779,'WRSI Mil'!$H$5:$H$355,'WRSI Mil'!$AH$5:$AH$355)</f>
        <v>65.1863764356946</v>
      </c>
      <c r="AB2779" s="21" t="n">
        <f aca="false">AA2779/Z2779</f>
        <v>0.866710166443511</v>
      </c>
      <c r="AC2779" s="11"/>
      <c r="AD2779" s="11"/>
      <c r="AE2779" s="11"/>
      <c r="AF2779" s="22" t="n">
        <v>2023</v>
      </c>
      <c r="AG2779" s="22" t="s">
        <v>52</v>
      </c>
      <c r="AH2779" s="22" t="s">
        <v>53</v>
      </c>
      <c r="AI2779" s="22"/>
      <c r="AJ2779" s="23" t="n">
        <v>0.7</v>
      </c>
      <c r="AK2779" s="24" t="n">
        <v>100000</v>
      </c>
      <c r="AL2779" s="23" t="n">
        <v>0.8</v>
      </c>
      <c r="AM2779" s="24" t="n">
        <v>25000</v>
      </c>
      <c r="AN2779" s="23" t="n">
        <v>0.9</v>
      </c>
      <c r="AO2779" s="24" t="n">
        <v>10000</v>
      </c>
      <c r="AP2779" s="25" t="n">
        <f aca="false">IF(AB2779&lt;AJ2779,AK2779,IF(AB2779&lt;AL2779,AM2779,IF(AB2779&lt;=AN2779,AO2779,0)))</f>
        <v>10000</v>
      </c>
    </row>
    <row r="2780" customFormat="false" ht="15.65" hidden="false" customHeight="false" outlineLevel="0" collapsed="false">
      <c r="A2780" s="11" t="n">
        <f aca="false">A2779+1</f>
        <v>2938</v>
      </c>
      <c r="B2780" s="12" t="s">
        <v>1039</v>
      </c>
      <c r="C2780" s="12" t="s">
        <v>1040</v>
      </c>
      <c r="D2780" s="12" t="s">
        <v>1041</v>
      </c>
      <c r="E2780" s="12" t="s">
        <v>1042</v>
      </c>
      <c r="F2780" s="14" t="s">
        <v>1059</v>
      </c>
      <c r="G2780" s="13" t="s">
        <v>1044</v>
      </c>
      <c r="H2780" s="12" t="s">
        <v>55</v>
      </c>
      <c r="I2780" s="12"/>
      <c r="J2780" s="14"/>
      <c r="K2780" s="15" t="n">
        <v>45130</v>
      </c>
      <c r="L2780" s="14" t="s">
        <v>1045</v>
      </c>
      <c r="M2780" s="16" t="n">
        <v>1</v>
      </c>
      <c r="N2780" s="16" t="n">
        <v>1</v>
      </c>
      <c r="O2780" s="17" t="n">
        <v>100000</v>
      </c>
      <c r="P2780" s="17" t="n">
        <v>100000</v>
      </c>
      <c r="Q2780" s="18" t="n">
        <v>12600</v>
      </c>
      <c r="R2780" s="19" t="n">
        <f aca="false">IF(H2780="F",1,0)</f>
        <v>0</v>
      </c>
      <c r="S2780" s="19" t="n">
        <f aca="false">IF(H2780="M",1,0)</f>
        <v>1</v>
      </c>
      <c r="T2780" s="11" t="s">
        <v>3016</v>
      </c>
      <c r="U2780" s="11" t="s">
        <v>328</v>
      </c>
      <c r="V2780" s="24" t="n">
        <f aca="false">_xlfn.xlookup(D2780,'WRSI Fusion'!$H$4:$H$354,'WRSI Fusion'!$AI$4:$AI$354)</f>
        <v>55.491318817415</v>
      </c>
      <c r="W2780" s="16" t="n">
        <f aca="false">_xlfn.xlookup(D2780,'WRSI Maïs'!$H$4:$H$346,'WRSI Maïs'!$AG$4:$AG$346)</f>
        <v>71.7845657352728</v>
      </c>
      <c r="X2780" s="16" t="n">
        <f aca="false">_xlfn.xlookup(D2780,'WRSI Mil'!$H$5:$H$355,'WRSI Mil'!$AG$5:$AG$355)</f>
        <v>75.2112747254168</v>
      </c>
      <c r="Y2780" s="16" t="n">
        <f aca="false">_xlfn.xlookup(D2780,'WRSI Sorgho'!$H$4:$H$354,'WRSI Sorgho'!$AI$4:$AI$354)</f>
        <v>52.7268365690857</v>
      </c>
      <c r="Z2780" s="16" t="n">
        <f aca="false">X2780</f>
        <v>75.2112747254168</v>
      </c>
      <c r="AA2780" s="16" t="n">
        <f aca="false">_xlfn.xlookup(D2780,'WRSI Mil'!$H$5:$H$355,'WRSI Mil'!$AH$5:$AH$355)</f>
        <v>65.1863764356946</v>
      </c>
      <c r="AB2780" s="21" t="n">
        <f aca="false">AA2780/Z2780</f>
        <v>0.866710166443511</v>
      </c>
      <c r="AC2780" s="11"/>
      <c r="AD2780" s="11"/>
      <c r="AE2780" s="11"/>
      <c r="AF2780" s="22" t="n">
        <v>2023</v>
      </c>
      <c r="AG2780" s="22" t="s">
        <v>52</v>
      </c>
      <c r="AH2780" s="22" t="s">
        <v>53</v>
      </c>
      <c r="AI2780" s="22"/>
      <c r="AJ2780" s="23" t="n">
        <v>0.7</v>
      </c>
      <c r="AK2780" s="24" t="n">
        <v>100000</v>
      </c>
      <c r="AL2780" s="23" t="n">
        <v>0.8</v>
      </c>
      <c r="AM2780" s="24" t="n">
        <v>25000</v>
      </c>
      <c r="AN2780" s="23" t="n">
        <v>0.9</v>
      </c>
      <c r="AO2780" s="24" t="n">
        <v>10000</v>
      </c>
      <c r="AP2780" s="25" t="n">
        <f aca="false">IF(AB2780&lt;AJ2780,AK2780,IF(AB2780&lt;AL2780,AM2780,IF(AB2780&lt;=AN2780,AO2780,0)))</f>
        <v>10000</v>
      </c>
    </row>
    <row r="2781" customFormat="false" ht="15.65" hidden="false" customHeight="false" outlineLevel="0" collapsed="false">
      <c r="A2781" s="11" t="n">
        <f aca="false">A2780+1</f>
        <v>2939</v>
      </c>
      <c r="B2781" s="12" t="s">
        <v>1039</v>
      </c>
      <c r="C2781" s="12" t="s">
        <v>1040</v>
      </c>
      <c r="D2781" s="12" t="s">
        <v>1041</v>
      </c>
      <c r="E2781" s="12" t="s">
        <v>1042</v>
      </c>
      <c r="F2781" s="14" t="s">
        <v>1059</v>
      </c>
      <c r="G2781" s="13" t="s">
        <v>1044</v>
      </c>
      <c r="H2781" s="12" t="s">
        <v>48</v>
      </c>
      <c r="I2781" s="12"/>
      <c r="J2781" s="14"/>
      <c r="K2781" s="15" t="n">
        <v>45130</v>
      </c>
      <c r="L2781" s="14" t="s">
        <v>1045</v>
      </c>
      <c r="M2781" s="16" t="n">
        <v>1</v>
      </c>
      <c r="N2781" s="16" t="n">
        <v>1</v>
      </c>
      <c r="O2781" s="17" t="n">
        <v>100000</v>
      </c>
      <c r="P2781" s="17" t="n">
        <v>100000</v>
      </c>
      <c r="Q2781" s="18" t="n">
        <v>12600</v>
      </c>
      <c r="R2781" s="19" t="n">
        <f aca="false">IF(H2781="F",1,0)</f>
        <v>1</v>
      </c>
      <c r="S2781" s="19" t="n">
        <f aca="false">IF(H2781="M",1,0)</f>
        <v>0</v>
      </c>
      <c r="T2781" s="11" t="s">
        <v>3017</v>
      </c>
      <c r="U2781" s="11" t="s">
        <v>328</v>
      </c>
      <c r="V2781" s="24" t="n">
        <f aca="false">_xlfn.xlookup(D2781,'WRSI Fusion'!$H$4:$H$354,'WRSI Fusion'!$AI$4:$AI$354)</f>
        <v>55.491318817415</v>
      </c>
      <c r="W2781" s="16" t="n">
        <f aca="false">_xlfn.xlookup(D2781,'WRSI Maïs'!$H$4:$H$346,'WRSI Maïs'!$AG$4:$AG$346)</f>
        <v>71.7845657352728</v>
      </c>
      <c r="X2781" s="16" t="n">
        <f aca="false">_xlfn.xlookup(D2781,'WRSI Mil'!$H$5:$H$355,'WRSI Mil'!$AG$5:$AG$355)</f>
        <v>75.2112747254168</v>
      </c>
      <c r="Y2781" s="16" t="n">
        <f aca="false">_xlfn.xlookup(D2781,'WRSI Sorgho'!$H$4:$H$354,'WRSI Sorgho'!$AI$4:$AI$354)</f>
        <v>52.7268365690857</v>
      </c>
      <c r="Z2781" s="16" t="n">
        <f aca="false">X2781</f>
        <v>75.2112747254168</v>
      </c>
      <c r="AA2781" s="16" t="n">
        <f aca="false">_xlfn.xlookup(D2781,'WRSI Mil'!$H$5:$H$355,'WRSI Mil'!$AH$5:$AH$355)</f>
        <v>65.1863764356946</v>
      </c>
      <c r="AB2781" s="21" t="n">
        <f aca="false">AA2781/Z2781</f>
        <v>0.866710166443511</v>
      </c>
      <c r="AC2781" s="11"/>
      <c r="AD2781" s="11"/>
      <c r="AE2781" s="11"/>
      <c r="AF2781" s="22" t="n">
        <v>2023</v>
      </c>
      <c r="AG2781" s="22" t="s">
        <v>52</v>
      </c>
      <c r="AH2781" s="22" t="s">
        <v>53</v>
      </c>
      <c r="AI2781" s="22"/>
      <c r="AJ2781" s="23" t="n">
        <v>0.7</v>
      </c>
      <c r="AK2781" s="24" t="n">
        <v>100000</v>
      </c>
      <c r="AL2781" s="23" t="n">
        <v>0.8</v>
      </c>
      <c r="AM2781" s="24" t="n">
        <v>25000</v>
      </c>
      <c r="AN2781" s="23" t="n">
        <v>0.9</v>
      </c>
      <c r="AO2781" s="24" t="n">
        <v>10000</v>
      </c>
      <c r="AP2781" s="25" t="n">
        <f aca="false">IF(AB2781&lt;AJ2781,AK2781,IF(AB2781&lt;AL2781,AM2781,IF(AB2781&lt;=AN2781,AO2781,0)))</f>
        <v>10000</v>
      </c>
    </row>
    <row r="2782" customFormat="false" ht="15.65" hidden="false" customHeight="false" outlineLevel="0" collapsed="false">
      <c r="A2782" s="11" t="n">
        <f aca="false">A2781+1</f>
        <v>2940</v>
      </c>
      <c r="B2782" s="12" t="s">
        <v>1039</v>
      </c>
      <c r="C2782" s="12" t="s">
        <v>1040</v>
      </c>
      <c r="D2782" s="12" t="s">
        <v>1041</v>
      </c>
      <c r="E2782" s="12" t="s">
        <v>1042</v>
      </c>
      <c r="F2782" s="14" t="s">
        <v>1059</v>
      </c>
      <c r="G2782" s="13" t="s">
        <v>1044</v>
      </c>
      <c r="H2782" s="12" t="s">
        <v>48</v>
      </c>
      <c r="I2782" s="12"/>
      <c r="J2782" s="14"/>
      <c r="K2782" s="15" t="n">
        <v>45130</v>
      </c>
      <c r="L2782" s="14" t="s">
        <v>1045</v>
      </c>
      <c r="M2782" s="16" t="n">
        <v>1</v>
      </c>
      <c r="N2782" s="16" t="n">
        <v>1</v>
      </c>
      <c r="O2782" s="17" t="n">
        <v>100000</v>
      </c>
      <c r="P2782" s="17" t="n">
        <v>100000</v>
      </c>
      <c r="Q2782" s="18" t="n">
        <v>12600</v>
      </c>
      <c r="R2782" s="19" t="n">
        <f aca="false">IF(H2782="F",1,0)</f>
        <v>1</v>
      </c>
      <c r="S2782" s="19" t="n">
        <f aca="false">IF(H2782="M",1,0)</f>
        <v>0</v>
      </c>
      <c r="T2782" s="11" t="s">
        <v>3018</v>
      </c>
      <c r="U2782" s="11" t="s">
        <v>328</v>
      </c>
      <c r="V2782" s="24" t="n">
        <f aca="false">_xlfn.xlookup(D2782,'WRSI Fusion'!$H$4:$H$354,'WRSI Fusion'!$AI$4:$AI$354)</f>
        <v>55.491318817415</v>
      </c>
      <c r="W2782" s="16" t="n">
        <f aca="false">_xlfn.xlookup(D2782,'WRSI Maïs'!$H$4:$H$346,'WRSI Maïs'!$AG$4:$AG$346)</f>
        <v>71.7845657352728</v>
      </c>
      <c r="X2782" s="16" t="n">
        <f aca="false">_xlfn.xlookup(D2782,'WRSI Mil'!$H$5:$H$355,'WRSI Mil'!$AG$5:$AG$355)</f>
        <v>75.2112747254168</v>
      </c>
      <c r="Y2782" s="16" t="n">
        <f aca="false">_xlfn.xlookup(D2782,'WRSI Sorgho'!$H$4:$H$354,'WRSI Sorgho'!$AI$4:$AI$354)</f>
        <v>52.7268365690857</v>
      </c>
      <c r="Z2782" s="16" t="n">
        <f aca="false">X2782</f>
        <v>75.2112747254168</v>
      </c>
      <c r="AA2782" s="16" t="n">
        <f aca="false">_xlfn.xlookup(D2782,'WRSI Mil'!$H$5:$H$355,'WRSI Mil'!$AH$5:$AH$355)</f>
        <v>65.1863764356946</v>
      </c>
      <c r="AB2782" s="21" t="n">
        <f aca="false">AA2782/Z2782</f>
        <v>0.866710166443511</v>
      </c>
      <c r="AC2782" s="11"/>
      <c r="AD2782" s="11"/>
      <c r="AE2782" s="11"/>
      <c r="AF2782" s="22" t="n">
        <v>2023</v>
      </c>
      <c r="AG2782" s="22" t="s">
        <v>52</v>
      </c>
      <c r="AH2782" s="22" t="s">
        <v>53</v>
      </c>
      <c r="AI2782" s="22"/>
      <c r="AJ2782" s="23" t="n">
        <v>0.7</v>
      </c>
      <c r="AK2782" s="24" t="n">
        <v>100000</v>
      </c>
      <c r="AL2782" s="23" t="n">
        <v>0.8</v>
      </c>
      <c r="AM2782" s="24" t="n">
        <v>25000</v>
      </c>
      <c r="AN2782" s="23" t="n">
        <v>0.9</v>
      </c>
      <c r="AO2782" s="24" t="n">
        <v>10000</v>
      </c>
      <c r="AP2782" s="25" t="n">
        <f aca="false">IF(AB2782&lt;AJ2782,AK2782,IF(AB2782&lt;AL2782,AM2782,IF(AB2782&lt;=AN2782,AO2782,0)))</f>
        <v>10000</v>
      </c>
    </row>
    <row r="2783" customFormat="false" ht="15.65" hidden="false" customHeight="false" outlineLevel="0" collapsed="false">
      <c r="A2783" s="11" t="n">
        <f aca="false">A2782+1</f>
        <v>2941</v>
      </c>
      <c r="B2783" s="12" t="s">
        <v>1039</v>
      </c>
      <c r="C2783" s="12" t="s">
        <v>1040</v>
      </c>
      <c r="D2783" s="12" t="s">
        <v>1041</v>
      </c>
      <c r="E2783" s="12" t="s">
        <v>1042</v>
      </c>
      <c r="F2783" s="14" t="s">
        <v>1059</v>
      </c>
      <c r="G2783" s="13" t="s">
        <v>1044</v>
      </c>
      <c r="H2783" s="12" t="s">
        <v>55</v>
      </c>
      <c r="I2783" s="12"/>
      <c r="J2783" s="14"/>
      <c r="K2783" s="15" t="n">
        <v>45130</v>
      </c>
      <c r="L2783" s="14" t="s">
        <v>1045</v>
      </c>
      <c r="M2783" s="16" t="n">
        <v>1</v>
      </c>
      <c r="N2783" s="16" t="n">
        <v>1</v>
      </c>
      <c r="O2783" s="17" t="n">
        <v>100000</v>
      </c>
      <c r="P2783" s="17" t="n">
        <v>100000</v>
      </c>
      <c r="Q2783" s="18" t="n">
        <v>12600</v>
      </c>
      <c r="R2783" s="19" t="n">
        <f aca="false">IF(H2783="F",1,0)</f>
        <v>0</v>
      </c>
      <c r="S2783" s="19" t="n">
        <f aca="false">IF(H2783="M",1,0)</f>
        <v>1</v>
      </c>
      <c r="T2783" s="11" t="s">
        <v>3019</v>
      </c>
      <c r="U2783" s="11" t="s">
        <v>328</v>
      </c>
      <c r="V2783" s="24" t="n">
        <f aca="false">_xlfn.xlookup(D2783,'WRSI Fusion'!$H$4:$H$354,'WRSI Fusion'!$AI$4:$AI$354)</f>
        <v>55.491318817415</v>
      </c>
      <c r="W2783" s="16" t="n">
        <f aca="false">_xlfn.xlookup(D2783,'WRSI Maïs'!$H$4:$H$346,'WRSI Maïs'!$AG$4:$AG$346)</f>
        <v>71.7845657352728</v>
      </c>
      <c r="X2783" s="16" t="n">
        <f aca="false">_xlfn.xlookup(D2783,'WRSI Mil'!$H$5:$H$355,'WRSI Mil'!$AG$5:$AG$355)</f>
        <v>75.2112747254168</v>
      </c>
      <c r="Y2783" s="16" t="n">
        <f aca="false">_xlfn.xlookup(D2783,'WRSI Sorgho'!$H$4:$H$354,'WRSI Sorgho'!$AI$4:$AI$354)</f>
        <v>52.7268365690857</v>
      </c>
      <c r="Z2783" s="16" t="n">
        <f aca="false">X2783</f>
        <v>75.2112747254168</v>
      </c>
      <c r="AA2783" s="16" t="n">
        <f aca="false">_xlfn.xlookup(D2783,'WRSI Mil'!$H$5:$H$355,'WRSI Mil'!$AH$5:$AH$355)</f>
        <v>65.1863764356946</v>
      </c>
      <c r="AB2783" s="21" t="n">
        <f aca="false">AA2783/Z2783</f>
        <v>0.866710166443511</v>
      </c>
      <c r="AC2783" s="11"/>
      <c r="AD2783" s="11"/>
      <c r="AE2783" s="11"/>
      <c r="AF2783" s="22" t="n">
        <v>2023</v>
      </c>
      <c r="AG2783" s="22" t="s">
        <v>52</v>
      </c>
      <c r="AH2783" s="22" t="s">
        <v>53</v>
      </c>
      <c r="AI2783" s="22"/>
      <c r="AJ2783" s="23" t="n">
        <v>0.7</v>
      </c>
      <c r="AK2783" s="24" t="n">
        <v>100000</v>
      </c>
      <c r="AL2783" s="23" t="n">
        <v>0.8</v>
      </c>
      <c r="AM2783" s="24" t="n">
        <v>25000</v>
      </c>
      <c r="AN2783" s="23" t="n">
        <v>0.9</v>
      </c>
      <c r="AO2783" s="24" t="n">
        <v>10000</v>
      </c>
      <c r="AP2783" s="25" t="n">
        <f aca="false">IF(AB2783&lt;AJ2783,AK2783,IF(AB2783&lt;AL2783,AM2783,IF(AB2783&lt;=AN2783,AO2783,0)))</f>
        <v>10000</v>
      </c>
    </row>
    <row r="2784" customFormat="false" ht="15.65" hidden="false" customHeight="false" outlineLevel="0" collapsed="false">
      <c r="A2784" s="11" t="n">
        <f aca="false">A2783+1</f>
        <v>2942</v>
      </c>
      <c r="B2784" s="12" t="s">
        <v>1039</v>
      </c>
      <c r="C2784" s="12" t="s">
        <v>1040</v>
      </c>
      <c r="D2784" s="12" t="s">
        <v>1041</v>
      </c>
      <c r="E2784" s="12" t="s">
        <v>1042</v>
      </c>
      <c r="F2784" s="14" t="s">
        <v>1059</v>
      </c>
      <c r="G2784" s="13" t="s">
        <v>1044</v>
      </c>
      <c r="H2784" s="12" t="s">
        <v>48</v>
      </c>
      <c r="I2784" s="12"/>
      <c r="J2784" s="14"/>
      <c r="K2784" s="15" t="n">
        <v>45130</v>
      </c>
      <c r="L2784" s="14" t="s">
        <v>1045</v>
      </c>
      <c r="M2784" s="16" t="n">
        <v>1</v>
      </c>
      <c r="N2784" s="16" t="n">
        <v>1</v>
      </c>
      <c r="O2784" s="17" t="n">
        <v>100000</v>
      </c>
      <c r="P2784" s="17" t="n">
        <v>100000</v>
      </c>
      <c r="Q2784" s="18" t="n">
        <v>12600</v>
      </c>
      <c r="R2784" s="19" t="n">
        <f aca="false">IF(H2784="F",1,0)</f>
        <v>1</v>
      </c>
      <c r="S2784" s="19" t="n">
        <f aca="false">IF(H2784="M",1,0)</f>
        <v>0</v>
      </c>
      <c r="T2784" s="11" t="s">
        <v>3020</v>
      </c>
      <c r="U2784" s="11" t="s">
        <v>328</v>
      </c>
      <c r="V2784" s="24" t="n">
        <f aca="false">_xlfn.xlookup(D2784,'WRSI Fusion'!$H$4:$H$354,'WRSI Fusion'!$AI$4:$AI$354)</f>
        <v>55.491318817415</v>
      </c>
      <c r="W2784" s="16" t="n">
        <f aca="false">_xlfn.xlookup(D2784,'WRSI Maïs'!$H$4:$H$346,'WRSI Maïs'!$AG$4:$AG$346)</f>
        <v>71.7845657352728</v>
      </c>
      <c r="X2784" s="16" t="n">
        <f aca="false">_xlfn.xlookup(D2784,'WRSI Mil'!$H$5:$H$355,'WRSI Mil'!$AG$5:$AG$355)</f>
        <v>75.2112747254168</v>
      </c>
      <c r="Y2784" s="16" t="n">
        <f aca="false">_xlfn.xlookup(D2784,'WRSI Sorgho'!$H$4:$H$354,'WRSI Sorgho'!$AI$4:$AI$354)</f>
        <v>52.7268365690857</v>
      </c>
      <c r="Z2784" s="16" t="n">
        <f aca="false">X2784</f>
        <v>75.2112747254168</v>
      </c>
      <c r="AA2784" s="16" t="n">
        <f aca="false">_xlfn.xlookup(D2784,'WRSI Mil'!$H$5:$H$355,'WRSI Mil'!$AH$5:$AH$355)</f>
        <v>65.1863764356946</v>
      </c>
      <c r="AB2784" s="21" t="n">
        <f aca="false">AA2784/Z2784</f>
        <v>0.866710166443511</v>
      </c>
      <c r="AC2784" s="11"/>
      <c r="AD2784" s="11"/>
      <c r="AE2784" s="11"/>
      <c r="AF2784" s="22" t="n">
        <v>2023</v>
      </c>
      <c r="AG2784" s="22" t="s">
        <v>52</v>
      </c>
      <c r="AH2784" s="22" t="s">
        <v>53</v>
      </c>
      <c r="AI2784" s="22"/>
      <c r="AJ2784" s="23" t="n">
        <v>0.7</v>
      </c>
      <c r="AK2784" s="24" t="n">
        <v>100000</v>
      </c>
      <c r="AL2784" s="23" t="n">
        <v>0.8</v>
      </c>
      <c r="AM2784" s="24" t="n">
        <v>25000</v>
      </c>
      <c r="AN2784" s="23" t="n">
        <v>0.9</v>
      </c>
      <c r="AO2784" s="24" t="n">
        <v>10000</v>
      </c>
      <c r="AP2784" s="25" t="n">
        <f aca="false">IF(AB2784&lt;AJ2784,AK2784,IF(AB2784&lt;AL2784,AM2784,IF(AB2784&lt;=AN2784,AO2784,0)))</f>
        <v>10000</v>
      </c>
    </row>
    <row r="2785" customFormat="false" ht="15.65" hidden="false" customHeight="false" outlineLevel="0" collapsed="false">
      <c r="A2785" s="11" t="n">
        <f aca="false">A2784+1</f>
        <v>2943</v>
      </c>
      <c r="B2785" s="12" t="s">
        <v>1039</v>
      </c>
      <c r="C2785" s="12" t="s">
        <v>1040</v>
      </c>
      <c r="D2785" s="12" t="s">
        <v>1041</v>
      </c>
      <c r="E2785" s="12" t="s">
        <v>1042</v>
      </c>
      <c r="F2785" s="14" t="s">
        <v>1059</v>
      </c>
      <c r="G2785" s="13" t="s">
        <v>1044</v>
      </c>
      <c r="H2785" s="12" t="s">
        <v>48</v>
      </c>
      <c r="I2785" s="12"/>
      <c r="J2785" s="14"/>
      <c r="K2785" s="15" t="n">
        <v>45130</v>
      </c>
      <c r="L2785" s="14" t="s">
        <v>1045</v>
      </c>
      <c r="M2785" s="16" t="n">
        <v>1</v>
      </c>
      <c r="N2785" s="16" t="n">
        <v>1</v>
      </c>
      <c r="O2785" s="17" t="n">
        <v>100000</v>
      </c>
      <c r="P2785" s="17" t="n">
        <v>100000</v>
      </c>
      <c r="Q2785" s="18" t="n">
        <v>12600</v>
      </c>
      <c r="R2785" s="19" t="n">
        <f aca="false">IF(H2785="F",1,0)</f>
        <v>1</v>
      </c>
      <c r="S2785" s="19" t="n">
        <f aca="false">IF(H2785="M",1,0)</f>
        <v>0</v>
      </c>
      <c r="T2785" s="11" t="s">
        <v>3021</v>
      </c>
      <c r="U2785" s="11" t="s">
        <v>328</v>
      </c>
      <c r="V2785" s="24" t="n">
        <f aca="false">_xlfn.xlookup(D2785,'WRSI Fusion'!$H$4:$H$354,'WRSI Fusion'!$AI$4:$AI$354)</f>
        <v>55.491318817415</v>
      </c>
      <c r="W2785" s="16" t="n">
        <f aca="false">_xlfn.xlookup(D2785,'WRSI Maïs'!$H$4:$H$346,'WRSI Maïs'!$AG$4:$AG$346)</f>
        <v>71.7845657352728</v>
      </c>
      <c r="X2785" s="16" t="n">
        <f aca="false">_xlfn.xlookup(D2785,'WRSI Mil'!$H$5:$H$355,'WRSI Mil'!$AG$5:$AG$355)</f>
        <v>75.2112747254168</v>
      </c>
      <c r="Y2785" s="16" t="n">
        <f aca="false">_xlfn.xlookup(D2785,'WRSI Sorgho'!$H$4:$H$354,'WRSI Sorgho'!$AI$4:$AI$354)</f>
        <v>52.7268365690857</v>
      </c>
      <c r="Z2785" s="16" t="n">
        <f aca="false">X2785</f>
        <v>75.2112747254168</v>
      </c>
      <c r="AA2785" s="16" t="n">
        <f aca="false">_xlfn.xlookup(D2785,'WRSI Mil'!$H$5:$H$355,'WRSI Mil'!$AH$5:$AH$355)</f>
        <v>65.1863764356946</v>
      </c>
      <c r="AB2785" s="21" t="n">
        <f aca="false">AA2785/Z2785</f>
        <v>0.866710166443511</v>
      </c>
      <c r="AC2785" s="11"/>
      <c r="AD2785" s="11"/>
      <c r="AE2785" s="11"/>
      <c r="AF2785" s="22" t="n">
        <v>2023</v>
      </c>
      <c r="AG2785" s="22" t="s">
        <v>52</v>
      </c>
      <c r="AH2785" s="22" t="s">
        <v>53</v>
      </c>
      <c r="AI2785" s="22"/>
      <c r="AJ2785" s="23" t="n">
        <v>0.7</v>
      </c>
      <c r="AK2785" s="24" t="n">
        <v>100000</v>
      </c>
      <c r="AL2785" s="23" t="n">
        <v>0.8</v>
      </c>
      <c r="AM2785" s="24" t="n">
        <v>25000</v>
      </c>
      <c r="AN2785" s="23" t="n">
        <v>0.9</v>
      </c>
      <c r="AO2785" s="24" t="n">
        <v>10000</v>
      </c>
      <c r="AP2785" s="25" t="n">
        <f aca="false">IF(AB2785&lt;AJ2785,AK2785,IF(AB2785&lt;AL2785,AM2785,IF(AB2785&lt;=AN2785,AO2785,0)))</f>
        <v>10000</v>
      </c>
    </row>
    <row r="2786" customFormat="false" ht="15.65" hidden="false" customHeight="false" outlineLevel="0" collapsed="false">
      <c r="A2786" s="11" t="n">
        <f aca="false">A2785+1</f>
        <v>2944</v>
      </c>
      <c r="B2786" s="12" t="s">
        <v>1039</v>
      </c>
      <c r="C2786" s="12" t="s">
        <v>1040</v>
      </c>
      <c r="D2786" s="12" t="s">
        <v>1041</v>
      </c>
      <c r="E2786" s="12" t="s">
        <v>1042</v>
      </c>
      <c r="F2786" s="14" t="s">
        <v>1059</v>
      </c>
      <c r="G2786" s="13" t="s">
        <v>1044</v>
      </c>
      <c r="H2786" s="12" t="s">
        <v>48</v>
      </c>
      <c r="I2786" s="12"/>
      <c r="J2786" s="14"/>
      <c r="K2786" s="15" t="n">
        <v>45130</v>
      </c>
      <c r="L2786" s="14" t="s">
        <v>1045</v>
      </c>
      <c r="M2786" s="16" t="n">
        <v>1</v>
      </c>
      <c r="N2786" s="16" t="n">
        <v>1</v>
      </c>
      <c r="O2786" s="17" t="n">
        <v>100000</v>
      </c>
      <c r="P2786" s="17" t="n">
        <v>100000</v>
      </c>
      <c r="Q2786" s="18" t="n">
        <v>12600</v>
      </c>
      <c r="R2786" s="19" t="n">
        <f aca="false">IF(H2786="F",1,0)</f>
        <v>1</v>
      </c>
      <c r="S2786" s="19" t="n">
        <f aca="false">IF(H2786="M",1,0)</f>
        <v>0</v>
      </c>
      <c r="T2786" s="11" t="s">
        <v>3022</v>
      </c>
      <c r="U2786" s="11" t="s">
        <v>328</v>
      </c>
      <c r="V2786" s="24" t="n">
        <f aca="false">_xlfn.xlookup(D2786,'WRSI Fusion'!$H$4:$H$354,'WRSI Fusion'!$AI$4:$AI$354)</f>
        <v>55.491318817415</v>
      </c>
      <c r="W2786" s="16" t="n">
        <f aca="false">_xlfn.xlookup(D2786,'WRSI Maïs'!$H$4:$H$346,'WRSI Maïs'!$AG$4:$AG$346)</f>
        <v>71.7845657352728</v>
      </c>
      <c r="X2786" s="16" t="n">
        <f aca="false">_xlfn.xlookup(D2786,'WRSI Mil'!$H$5:$H$355,'WRSI Mil'!$AG$5:$AG$355)</f>
        <v>75.2112747254168</v>
      </c>
      <c r="Y2786" s="16" t="n">
        <f aca="false">_xlfn.xlookup(D2786,'WRSI Sorgho'!$H$4:$H$354,'WRSI Sorgho'!$AI$4:$AI$354)</f>
        <v>52.7268365690857</v>
      </c>
      <c r="Z2786" s="16" t="n">
        <f aca="false">X2786</f>
        <v>75.2112747254168</v>
      </c>
      <c r="AA2786" s="16" t="n">
        <f aca="false">_xlfn.xlookup(D2786,'WRSI Mil'!$H$5:$H$355,'WRSI Mil'!$AH$5:$AH$355)</f>
        <v>65.1863764356946</v>
      </c>
      <c r="AB2786" s="21" t="n">
        <f aca="false">AA2786/Z2786</f>
        <v>0.866710166443511</v>
      </c>
      <c r="AC2786" s="11"/>
      <c r="AD2786" s="11"/>
      <c r="AE2786" s="11"/>
      <c r="AF2786" s="22" t="n">
        <v>2023</v>
      </c>
      <c r="AG2786" s="22" t="s">
        <v>52</v>
      </c>
      <c r="AH2786" s="22" t="s">
        <v>53</v>
      </c>
      <c r="AI2786" s="22"/>
      <c r="AJ2786" s="23" t="n">
        <v>0.7</v>
      </c>
      <c r="AK2786" s="24" t="n">
        <v>100000</v>
      </c>
      <c r="AL2786" s="23" t="n">
        <v>0.8</v>
      </c>
      <c r="AM2786" s="24" t="n">
        <v>25000</v>
      </c>
      <c r="AN2786" s="23" t="n">
        <v>0.9</v>
      </c>
      <c r="AO2786" s="24" t="n">
        <v>10000</v>
      </c>
      <c r="AP2786" s="25" t="n">
        <f aca="false">IF(AB2786&lt;AJ2786,AK2786,IF(AB2786&lt;AL2786,AM2786,IF(AB2786&lt;=AN2786,AO2786,0)))</f>
        <v>10000</v>
      </c>
    </row>
    <row r="2787" customFormat="false" ht="15.65" hidden="false" customHeight="false" outlineLevel="0" collapsed="false">
      <c r="A2787" s="11" t="n">
        <f aca="false">A2786+1</f>
        <v>2945</v>
      </c>
      <c r="B2787" s="12" t="s">
        <v>1039</v>
      </c>
      <c r="C2787" s="12" t="s">
        <v>1040</v>
      </c>
      <c r="D2787" s="12" t="s">
        <v>1041</v>
      </c>
      <c r="E2787" s="12" t="s">
        <v>1042</v>
      </c>
      <c r="F2787" s="14" t="s">
        <v>1059</v>
      </c>
      <c r="G2787" s="13" t="s">
        <v>1044</v>
      </c>
      <c r="H2787" s="12" t="s">
        <v>48</v>
      </c>
      <c r="I2787" s="12"/>
      <c r="J2787" s="14"/>
      <c r="K2787" s="15" t="n">
        <v>45130</v>
      </c>
      <c r="L2787" s="14" t="s">
        <v>1045</v>
      </c>
      <c r="M2787" s="16" t="n">
        <v>1</v>
      </c>
      <c r="N2787" s="16" t="n">
        <v>1</v>
      </c>
      <c r="O2787" s="17" t="n">
        <v>100000</v>
      </c>
      <c r="P2787" s="17" t="n">
        <v>100000</v>
      </c>
      <c r="Q2787" s="18" t="n">
        <v>12600</v>
      </c>
      <c r="R2787" s="19" t="n">
        <f aca="false">IF(H2787="F",1,0)</f>
        <v>1</v>
      </c>
      <c r="S2787" s="19" t="n">
        <f aca="false">IF(H2787="M",1,0)</f>
        <v>0</v>
      </c>
      <c r="T2787" s="11" t="s">
        <v>3023</v>
      </c>
      <c r="U2787" s="11" t="s">
        <v>328</v>
      </c>
      <c r="V2787" s="24" t="n">
        <f aca="false">_xlfn.xlookup(D2787,'WRSI Fusion'!$H$4:$H$354,'WRSI Fusion'!$AI$4:$AI$354)</f>
        <v>55.491318817415</v>
      </c>
      <c r="W2787" s="16" t="n">
        <f aca="false">_xlfn.xlookup(D2787,'WRSI Maïs'!$H$4:$H$346,'WRSI Maïs'!$AG$4:$AG$346)</f>
        <v>71.7845657352728</v>
      </c>
      <c r="X2787" s="16" t="n">
        <f aca="false">_xlfn.xlookup(D2787,'WRSI Mil'!$H$5:$H$355,'WRSI Mil'!$AG$5:$AG$355)</f>
        <v>75.2112747254168</v>
      </c>
      <c r="Y2787" s="16" t="n">
        <f aca="false">_xlfn.xlookup(D2787,'WRSI Sorgho'!$H$4:$H$354,'WRSI Sorgho'!$AI$4:$AI$354)</f>
        <v>52.7268365690857</v>
      </c>
      <c r="Z2787" s="16" t="n">
        <f aca="false">X2787</f>
        <v>75.2112747254168</v>
      </c>
      <c r="AA2787" s="16" t="n">
        <f aca="false">_xlfn.xlookup(D2787,'WRSI Mil'!$H$5:$H$355,'WRSI Mil'!$AH$5:$AH$355)</f>
        <v>65.1863764356946</v>
      </c>
      <c r="AB2787" s="21" t="n">
        <f aca="false">AA2787/Z2787</f>
        <v>0.866710166443511</v>
      </c>
      <c r="AC2787" s="11"/>
      <c r="AD2787" s="11"/>
      <c r="AE2787" s="11"/>
      <c r="AF2787" s="22" t="n">
        <v>2023</v>
      </c>
      <c r="AG2787" s="22" t="s">
        <v>52</v>
      </c>
      <c r="AH2787" s="22" t="s">
        <v>53</v>
      </c>
      <c r="AI2787" s="22"/>
      <c r="AJ2787" s="23" t="n">
        <v>0.7</v>
      </c>
      <c r="AK2787" s="24" t="n">
        <v>100000</v>
      </c>
      <c r="AL2787" s="23" t="n">
        <v>0.8</v>
      </c>
      <c r="AM2787" s="24" t="n">
        <v>25000</v>
      </c>
      <c r="AN2787" s="23" t="n">
        <v>0.9</v>
      </c>
      <c r="AO2787" s="24" t="n">
        <v>10000</v>
      </c>
      <c r="AP2787" s="25" t="n">
        <f aca="false">IF(AB2787&lt;AJ2787,AK2787,IF(AB2787&lt;AL2787,AM2787,IF(AB2787&lt;=AN2787,AO2787,0)))</f>
        <v>10000</v>
      </c>
    </row>
    <row r="2788" customFormat="false" ht="15.65" hidden="false" customHeight="false" outlineLevel="0" collapsed="false">
      <c r="A2788" s="11" t="n">
        <f aca="false">A2787+1</f>
        <v>2946</v>
      </c>
      <c r="B2788" s="12" t="s">
        <v>1039</v>
      </c>
      <c r="C2788" s="12" t="s">
        <v>1040</v>
      </c>
      <c r="D2788" s="12" t="s">
        <v>1041</v>
      </c>
      <c r="E2788" s="12" t="s">
        <v>1042</v>
      </c>
      <c r="F2788" s="14" t="s">
        <v>1059</v>
      </c>
      <c r="G2788" s="13" t="s">
        <v>1044</v>
      </c>
      <c r="H2788" s="12" t="s">
        <v>48</v>
      </c>
      <c r="I2788" s="12"/>
      <c r="J2788" s="14"/>
      <c r="K2788" s="15" t="n">
        <v>45130</v>
      </c>
      <c r="L2788" s="14" t="s">
        <v>1045</v>
      </c>
      <c r="M2788" s="16" t="n">
        <v>1</v>
      </c>
      <c r="N2788" s="16" t="n">
        <v>1</v>
      </c>
      <c r="O2788" s="17" t="n">
        <v>100000</v>
      </c>
      <c r="P2788" s="17" t="n">
        <v>100000</v>
      </c>
      <c r="Q2788" s="18" t="n">
        <v>12600</v>
      </c>
      <c r="R2788" s="19" t="n">
        <f aca="false">IF(H2788="F",1,0)</f>
        <v>1</v>
      </c>
      <c r="S2788" s="19" t="n">
        <f aca="false">IF(H2788="M",1,0)</f>
        <v>0</v>
      </c>
      <c r="T2788" s="11" t="s">
        <v>3024</v>
      </c>
      <c r="U2788" s="11" t="s">
        <v>328</v>
      </c>
      <c r="V2788" s="24" t="n">
        <f aca="false">_xlfn.xlookup(D2788,'WRSI Fusion'!$H$4:$H$354,'WRSI Fusion'!$AI$4:$AI$354)</f>
        <v>55.491318817415</v>
      </c>
      <c r="W2788" s="16" t="n">
        <f aca="false">_xlfn.xlookup(D2788,'WRSI Maïs'!$H$4:$H$346,'WRSI Maïs'!$AG$4:$AG$346)</f>
        <v>71.7845657352728</v>
      </c>
      <c r="X2788" s="16" t="n">
        <f aca="false">_xlfn.xlookup(D2788,'WRSI Mil'!$H$5:$H$355,'WRSI Mil'!$AG$5:$AG$355)</f>
        <v>75.2112747254168</v>
      </c>
      <c r="Y2788" s="16" t="n">
        <f aca="false">_xlfn.xlookup(D2788,'WRSI Sorgho'!$H$4:$H$354,'WRSI Sorgho'!$AI$4:$AI$354)</f>
        <v>52.7268365690857</v>
      </c>
      <c r="Z2788" s="16" t="n">
        <f aca="false">X2788</f>
        <v>75.2112747254168</v>
      </c>
      <c r="AA2788" s="16" t="n">
        <f aca="false">_xlfn.xlookup(D2788,'WRSI Mil'!$H$5:$H$355,'WRSI Mil'!$AH$5:$AH$355)</f>
        <v>65.1863764356946</v>
      </c>
      <c r="AB2788" s="21" t="n">
        <f aca="false">AA2788/Z2788</f>
        <v>0.866710166443511</v>
      </c>
      <c r="AC2788" s="11"/>
      <c r="AD2788" s="11"/>
      <c r="AE2788" s="11"/>
      <c r="AF2788" s="22" t="n">
        <v>2023</v>
      </c>
      <c r="AG2788" s="22" t="s">
        <v>52</v>
      </c>
      <c r="AH2788" s="22" t="s">
        <v>53</v>
      </c>
      <c r="AI2788" s="22"/>
      <c r="AJ2788" s="23" t="n">
        <v>0.7</v>
      </c>
      <c r="AK2788" s="24" t="n">
        <v>100000</v>
      </c>
      <c r="AL2788" s="23" t="n">
        <v>0.8</v>
      </c>
      <c r="AM2788" s="24" t="n">
        <v>25000</v>
      </c>
      <c r="AN2788" s="23" t="n">
        <v>0.9</v>
      </c>
      <c r="AO2788" s="24" t="n">
        <v>10000</v>
      </c>
      <c r="AP2788" s="25" t="n">
        <f aca="false">IF(AB2788&lt;AJ2788,AK2788,IF(AB2788&lt;AL2788,AM2788,IF(AB2788&lt;=AN2788,AO2788,0)))</f>
        <v>10000</v>
      </c>
    </row>
    <row r="2789" customFormat="false" ht="15.65" hidden="false" customHeight="false" outlineLevel="0" collapsed="false">
      <c r="A2789" s="11" t="n">
        <f aca="false">A2788+1</f>
        <v>2947</v>
      </c>
      <c r="B2789" s="12" t="s">
        <v>1039</v>
      </c>
      <c r="C2789" s="12" t="s">
        <v>1040</v>
      </c>
      <c r="D2789" s="12" t="s">
        <v>1041</v>
      </c>
      <c r="E2789" s="12" t="s">
        <v>1042</v>
      </c>
      <c r="F2789" s="14" t="s">
        <v>1059</v>
      </c>
      <c r="G2789" s="13" t="s">
        <v>1044</v>
      </c>
      <c r="H2789" s="12" t="s">
        <v>48</v>
      </c>
      <c r="I2789" s="12"/>
      <c r="J2789" s="14"/>
      <c r="K2789" s="15" t="n">
        <v>45130</v>
      </c>
      <c r="L2789" s="14" t="s">
        <v>1045</v>
      </c>
      <c r="M2789" s="16" t="n">
        <v>1</v>
      </c>
      <c r="N2789" s="16" t="n">
        <v>1</v>
      </c>
      <c r="O2789" s="17" t="n">
        <v>100000</v>
      </c>
      <c r="P2789" s="17" t="n">
        <v>100000</v>
      </c>
      <c r="Q2789" s="18" t="n">
        <v>12600</v>
      </c>
      <c r="R2789" s="19" t="n">
        <f aca="false">IF(H2789="F",1,0)</f>
        <v>1</v>
      </c>
      <c r="S2789" s="19" t="n">
        <f aca="false">IF(H2789="M",1,0)</f>
        <v>0</v>
      </c>
      <c r="T2789" s="11" t="s">
        <v>3025</v>
      </c>
      <c r="U2789" s="11" t="s">
        <v>328</v>
      </c>
      <c r="V2789" s="24" t="n">
        <f aca="false">_xlfn.xlookup(D2789,'WRSI Fusion'!$H$4:$H$354,'WRSI Fusion'!$AI$4:$AI$354)</f>
        <v>55.491318817415</v>
      </c>
      <c r="W2789" s="16" t="n">
        <f aca="false">_xlfn.xlookup(D2789,'WRSI Maïs'!$H$4:$H$346,'WRSI Maïs'!$AG$4:$AG$346)</f>
        <v>71.7845657352728</v>
      </c>
      <c r="X2789" s="16" t="n">
        <f aca="false">_xlfn.xlookup(D2789,'WRSI Mil'!$H$5:$H$355,'WRSI Mil'!$AG$5:$AG$355)</f>
        <v>75.2112747254168</v>
      </c>
      <c r="Y2789" s="16" t="n">
        <f aca="false">_xlfn.xlookup(D2789,'WRSI Sorgho'!$H$4:$H$354,'WRSI Sorgho'!$AI$4:$AI$354)</f>
        <v>52.7268365690857</v>
      </c>
      <c r="Z2789" s="16" t="n">
        <f aca="false">X2789</f>
        <v>75.2112747254168</v>
      </c>
      <c r="AA2789" s="16" t="n">
        <f aca="false">_xlfn.xlookup(D2789,'WRSI Mil'!$H$5:$H$355,'WRSI Mil'!$AH$5:$AH$355)</f>
        <v>65.1863764356946</v>
      </c>
      <c r="AB2789" s="21" t="n">
        <f aca="false">AA2789/Z2789</f>
        <v>0.866710166443511</v>
      </c>
      <c r="AC2789" s="11"/>
      <c r="AD2789" s="11"/>
      <c r="AE2789" s="11"/>
      <c r="AF2789" s="22" t="n">
        <v>2023</v>
      </c>
      <c r="AG2789" s="22" t="s">
        <v>52</v>
      </c>
      <c r="AH2789" s="22" t="s">
        <v>53</v>
      </c>
      <c r="AI2789" s="22"/>
      <c r="AJ2789" s="23" t="n">
        <v>0.7</v>
      </c>
      <c r="AK2789" s="24" t="n">
        <v>100000</v>
      </c>
      <c r="AL2789" s="23" t="n">
        <v>0.8</v>
      </c>
      <c r="AM2789" s="24" t="n">
        <v>25000</v>
      </c>
      <c r="AN2789" s="23" t="n">
        <v>0.9</v>
      </c>
      <c r="AO2789" s="24" t="n">
        <v>10000</v>
      </c>
      <c r="AP2789" s="25" t="n">
        <f aca="false">IF(AB2789&lt;AJ2789,AK2789,IF(AB2789&lt;AL2789,AM2789,IF(AB2789&lt;=AN2789,AO2789,0)))</f>
        <v>10000</v>
      </c>
    </row>
    <row r="2790" customFormat="false" ht="15.65" hidden="false" customHeight="false" outlineLevel="0" collapsed="false">
      <c r="A2790" s="11" t="n">
        <f aca="false">A2789+1</f>
        <v>2948</v>
      </c>
      <c r="B2790" s="12" t="s">
        <v>1039</v>
      </c>
      <c r="C2790" s="12" t="s">
        <v>1040</v>
      </c>
      <c r="D2790" s="12" t="s">
        <v>1041</v>
      </c>
      <c r="E2790" s="12" t="s">
        <v>1042</v>
      </c>
      <c r="F2790" s="14" t="s">
        <v>1059</v>
      </c>
      <c r="G2790" s="13" t="s">
        <v>1044</v>
      </c>
      <c r="H2790" s="12" t="s">
        <v>48</v>
      </c>
      <c r="I2790" s="12"/>
      <c r="J2790" s="14"/>
      <c r="K2790" s="15" t="n">
        <v>45130</v>
      </c>
      <c r="L2790" s="14" t="s">
        <v>1045</v>
      </c>
      <c r="M2790" s="16" t="n">
        <v>1</v>
      </c>
      <c r="N2790" s="16" t="n">
        <v>1</v>
      </c>
      <c r="O2790" s="17" t="n">
        <v>100000</v>
      </c>
      <c r="P2790" s="17" t="n">
        <v>100000</v>
      </c>
      <c r="Q2790" s="18" t="n">
        <v>12600</v>
      </c>
      <c r="R2790" s="19" t="n">
        <f aca="false">IF(H2790="F",1,0)</f>
        <v>1</v>
      </c>
      <c r="S2790" s="19" t="n">
        <f aca="false">IF(H2790="M",1,0)</f>
        <v>0</v>
      </c>
      <c r="T2790" s="11" t="s">
        <v>3026</v>
      </c>
      <c r="U2790" s="11" t="s">
        <v>328</v>
      </c>
      <c r="V2790" s="24" t="n">
        <f aca="false">_xlfn.xlookup(D2790,'WRSI Fusion'!$H$4:$H$354,'WRSI Fusion'!$AI$4:$AI$354)</f>
        <v>55.491318817415</v>
      </c>
      <c r="W2790" s="16" t="n">
        <f aca="false">_xlfn.xlookup(D2790,'WRSI Maïs'!$H$4:$H$346,'WRSI Maïs'!$AG$4:$AG$346)</f>
        <v>71.7845657352728</v>
      </c>
      <c r="X2790" s="16" t="n">
        <f aca="false">_xlfn.xlookup(D2790,'WRSI Mil'!$H$5:$H$355,'WRSI Mil'!$AG$5:$AG$355)</f>
        <v>75.2112747254168</v>
      </c>
      <c r="Y2790" s="16" t="n">
        <f aca="false">_xlfn.xlookup(D2790,'WRSI Sorgho'!$H$4:$H$354,'WRSI Sorgho'!$AI$4:$AI$354)</f>
        <v>52.7268365690857</v>
      </c>
      <c r="Z2790" s="16" t="n">
        <f aca="false">X2790</f>
        <v>75.2112747254168</v>
      </c>
      <c r="AA2790" s="16" t="n">
        <f aca="false">_xlfn.xlookup(D2790,'WRSI Mil'!$H$5:$H$355,'WRSI Mil'!$AH$5:$AH$355)</f>
        <v>65.1863764356946</v>
      </c>
      <c r="AB2790" s="21" t="n">
        <f aca="false">AA2790/Z2790</f>
        <v>0.866710166443511</v>
      </c>
      <c r="AC2790" s="11"/>
      <c r="AD2790" s="11"/>
      <c r="AE2790" s="11"/>
      <c r="AF2790" s="22" t="n">
        <v>2023</v>
      </c>
      <c r="AG2790" s="22" t="s">
        <v>52</v>
      </c>
      <c r="AH2790" s="22" t="s">
        <v>53</v>
      </c>
      <c r="AI2790" s="22"/>
      <c r="AJ2790" s="23" t="n">
        <v>0.7</v>
      </c>
      <c r="AK2790" s="24" t="n">
        <v>100000</v>
      </c>
      <c r="AL2790" s="23" t="n">
        <v>0.8</v>
      </c>
      <c r="AM2790" s="24" t="n">
        <v>25000</v>
      </c>
      <c r="AN2790" s="23" t="n">
        <v>0.9</v>
      </c>
      <c r="AO2790" s="24" t="n">
        <v>10000</v>
      </c>
      <c r="AP2790" s="25" t="n">
        <f aca="false">IF(AB2790&lt;AJ2790,AK2790,IF(AB2790&lt;AL2790,AM2790,IF(AB2790&lt;=AN2790,AO2790,0)))</f>
        <v>10000</v>
      </c>
    </row>
    <row r="2791" customFormat="false" ht="15.65" hidden="false" customHeight="false" outlineLevel="0" collapsed="false">
      <c r="A2791" s="11" t="n">
        <f aca="false">A2790+1</f>
        <v>2949</v>
      </c>
      <c r="B2791" s="12" t="s">
        <v>1039</v>
      </c>
      <c r="C2791" s="12" t="s">
        <v>1040</v>
      </c>
      <c r="D2791" s="12" t="s">
        <v>1041</v>
      </c>
      <c r="E2791" s="12" t="s">
        <v>1042</v>
      </c>
      <c r="F2791" s="14" t="s">
        <v>1059</v>
      </c>
      <c r="G2791" s="13" t="s">
        <v>1044</v>
      </c>
      <c r="H2791" s="12" t="s">
        <v>48</v>
      </c>
      <c r="I2791" s="12"/>
      <c r="J2791" s="14"/>
      <c r="K2791" s="15" t="n">
        <v>45130</v>
      </c>
      <c r="L2791" s="14" t="s">
        <v>1045</v>
      </c>
      <c r="M2791" s="16" t="n">
        <v>1</v>
      </c>
      <c r="N2791" s="16" t="n">
        <v>1</v>
      </c>
      <c r="O2791" s="17" t="n">
        <v>100000</v>
      </c>
      <c r="P2791" s="17" t="n">
        <v>100000</v>
      </c>
      <c r="Q2791" s="18" t="n">
        <v>12600</v>
      </c>
      <c r="R2791" s="19" t="n">
        <f aca="false">IF(H2791="F",1,0)</f>
        <v>1</v>
      </c>
      <c r="S2791" s="19" t="n">
        <f aca="false">IF(H2791="M",1,0)</f>
        <v>0</v>
      </c>
      <c r="T2791" s="11" t="s">
        <v>3027</v>
      </c>
      <c r="U2791" s="11" t="s">
        <v>328</v>
      </c>
      <c r="V2791" s="24" t="n">
        <f aca="false">_xlfn.xlookup(D2791,'WRSI Fusion'!$H$4:$H$354,'WRSI Fusion'!$AI$4:$AI$354)</f>
        <v>55.491318817415</v>
      </c>
      <c r="W2791" s="16" t="n">
        <f aca="false">_xlfn.xlookup(D2791,'WRSI Maïs'!$H$4:$H$346,'WRSI Maïs'!$AG$4:$AG$346)</f>
        <v>71.7845657352728</v>
      </c>
      <c r="X2791" s="16" t="n">
        <f aca="false">_xlfn.xlookup(D2791,'WRSI Mil'!$H$5:$H$355,'WRSI Mil'!$AG$5:$AG$355)</f>
        <v>75.2112747254168</v>
      </c>
      <c r="Y2791" s="16" t="n">
        <f aca="false">_xlfn.xlookup(D2791,'WRSI Sorgho'!$H$4:$H$354,'WRSI Sorgho'!$AI$4:$AI$354)</f>
        <v>52.7268365690857</v>
      </c>
      <c r="Z2791" s="16" t="n">
        <f aca="false">X2791</f>
        <v>75.2112747254168</v>
      </c>
      <c r="AA2791" s="16" t="n">
        <f aca="false">_xlfn.xlookup(D2791,'WRSI Mil'!$H$5:$H$355,'WRSI Mil'!$AH$5:$AH$355)</f>
        <v>65.1863764356946</v>
      </c>
      <c r="AB2791" s="21" t="n">
        <f aca="false">AA2791/Z2791</f>
        <v>0.866710166443511</v>
      </c>
      <c r="AC2791" s="11"/>
      <c r="AD2791" s="11"/>
      <c r="AE2791" s="11"/>
      <c r="AF2791" s="22" t="n">
        <v>2023</v>
      </c>
      <c r="AG2791" s="22" t="s">
        <v>52</v>
      </c>
      <c r="AH2791" s="22" t="s">
        <v>53</v>
      </c>
      <c r="AI2791" s="22"/>
      <c r="AJ2791" s="23" t="n">
        <v>0.7</v>
      </c>
      <c r="AK2791" s="24" t="n">
        <v>100000</v>
      </c>
      <c r="AL2791" s="23" t="n">
        <v>0.8</v>
      </c>
      <c r="AM2791" s="24" t="n">
        <v>25000</v>
      </c>
      <c r="AN2791" s="23" t="n">
        <v>0.9</v>
      </c>
      <c r="AO2791" s="24" t="n">
        <v>10000</v>
      </c>
      <c r="AP2791" s="25" t="n">
        <f aca="false">IF(AB2791&lt;AJ2791,AK2791,IF(AB2791&lt;AL2791,AM2791,IF(AB2791&lt;=AN2791,AO2791,0)))</f>
        <v>10000</v>
      </c>
    </row>
    <row r="2792" customFormat="false" ht="15.65" hidden="false" customHeight="false" outlineLevel="0" collapsed="false">
      <c r="A2792" s="11" t="n">
        <f aca="false">A2791+1</f>
        <v>2950</v>
      </c>
      <c r="B2792" s="12" t="s">
        <v>1039</v>
      </c>
      <c r="C2792" s="12" t="s">
        <v>1040</v>
      </c>
      <c r="D2792" s="12" t="s">
        <v>1041</v>
      </c>
      <c r="E2792" s="12" t="s">
        <v>1042</v>
      </c>
      <c r="F2792" s="14" t="s">
        <v>1059</v>
      </c>
      <c r="G2792" s="13" t="s">
        <v>1044</v>
      </c>
      <c r="H2792" s="12" t="s">
        <v>55</v>
      </c>
      <c r="I2792" s="12"/>
      <c r="J2792" s="14"/>
      <c r="K2792" s="15" t="n">
        <v>45130</v>
      </c>
      <c r="L2792" s="14" t="s">
        <v>1045</v>
      </c>
      <c r="M2792" s="16" t="n">
        <v>1</v>
      </c>
      <c r="N2792" s="16" t="n">
        <v>1</v>
      </c>
      <c r="O2792" s="17" t="n">
        <v>100000</v>
      </c>
      <c r="P2792" s="17" t="n">
        <v>100000</v>
      </c>
      <c r="Q2792" s="18" t="n">
        <v>12600</v>
      </c>
      <c r="R2792" s="19" t="n">
        <f aca="false">IF(H2792="F",1,0)</f>
        <v>0</v>
      </c>
      <c r="S2792" s="19" t="n">
        <f aca="false">IF(H2792="M",1,0)</f>
        <v>1</v>
      </c>
      <c r="T2792" s="11" t="s">
        <v>3028</v>
      </c>
      <c r="U2792" s="11" t="s">
        <v>328</v>
      </c>
      <c r="V2792" s="24" t="n">
        <f aca="false">_xlfn.xlookup(D2792,'WRSI Fusion'!$H$4:$H$354,'WRSI Fusion'!$AI$4:$AI$354)</f>
        <v>55.491318817415</v>
      </c>
      <c r="W2792" s="16" t="n">
        <f aca="false">_xlfn.xlookup(D2792,'WRSI Maïs'!$H$4:$H$346,'WRSI Maïs'!$AG$4:$AG$346)</f>
        <v>71.7845657352728</v>
      </c>
      <c r="X2792" s="16" t="n">
        <f aca="false">_xlfn.xlookup(D2792,'WRSI Mil'!$H$5:$H$355,'WRSI Mil'!$AG$5:$AG$355)</f>
        <v>75.2112747254168</v>
      </c>
      <c r="Y2792" s="16" t="n">
        <f aca="false">_xlfn.xlookup(D2792,'WRSI Sorgho'!$H$4:$H$354,'WRSI Sorgho'!$AI$4:$AI$354)</f>
        <v>52.7268365690857</v>
      </c>
      <c r="Z2792" s="16" t="n">
        <f aca="false">X2792</f>
        <v>75.2112747254168</v>
      </c>
      <c r="AA2792" s="16" t="n">
        <f aca="false">_xlfn.xlookup(D2792,'WRSI Mil'!$H$5:$H$355,'WRSI Mil'!$AH$5:$AH$355)</f>
        <v>65.1863764356946</v>
      </c>
      <c r="AB2792" s="21" t="n">
        <f aca="false">AA2792/Z2792</f>
        <v>0.866710166443511</v>
      </c>
      <c r="AC2792" s="11"/>
      <c r="AD2792" s="11"/>
      <c r="AE2792" s="11"/>
      <c r="AF2792" s="22" t="n">
        <v>2023</v>
      </c>
      <c r="AG2792" s="22" t="s">
        <v>52</v>
      </c>
      <c r="AH2792" s="22" t="s">
        <v>53</v>
      </c>
      <c r="AI2792" s="22"/>
      <c r="AJ2792" s="23" t="n">
        <v>0.7</v>
      </c>
      <c r="AK2792" s="24" t="n">
        <v>100000</v>
      </c>
      <c r="AL2792" s="23" t="n">
        <v>0.8</v>
      </c>
      <c r="AM2792" s="24" t="n">
        <v>25000</v>
      </c>
      <c r="AN2792" s="23" t="n">
        <v>0.9</v>
      </c>
      <c r="AO2792" s="24" t="n">
        <v>10000</v>
      </c>
      <c r="AP2792" s="25" t="n">
        <f aca="false">IF(AB2792&lt;AJ2792,AK2792,IF(AB2792&lt;AL2792,AM2792,IF(AB2792&lt;=AN2792,AO2792,0)))</f>
        <v>10000</v>
      </c>
    </row>
    <row r="2793" customFormat="false" ht="15.65" hidden="false" customHeight="false" outlineLevel="0" collapsed="false">
      <c r="A2793" s="11" t="n">
        <f aca="false">A2792+1</f>
        <v>2951</v>
      </c>
      <c r="B2793" s="12" t="s">
        <v>1039</v>
      </c>
      <c r="C2793" s="12" t="s">
        <v>1040</v>
      </c>
      <c r="D2793" s="12" t="s">
        <v>1041</v>
      </c>
      <c r="E2793" s="12" t="s">
        <v>1042</v>
      </c>
      <c r="F2793" s="14" t="s">
        <v>1059</v>
      </c>
      <c r="G2793" s="13" t="s">
        <v>1044</v>
      </c>
      <c r="H2793" s="12" t="s">
        <v>48</v>
      </c>
      <c r="I2793" s="12"/>
      <c r="J2793" s="14"/>
      <c r="K2793" s="15" t="n">
        <v>45130</v>
      </c>
      <c r="L2793" s="14" t="s">
        <v>1045</v>
      </c>
      <c r="M2793" s="16" t="n">
        <v>1</v>
      </c>
      <c r="N2793" s="16" t="n">
        <v>1</v>
      </c>
      <c r="O2793" s="17" t="n">
        <v>100000</v>
      </c>
      <c r="P2793" s="17" t="n">
        <v>100000</v>
      </c>
      <c r="Q2793" s="18" t="n">
        <v>12600</v>
      </c>
      <c r="R2793" s="19" t="n">
        <f aca="false">IF(H2793="F",1,0)</f>
        <v>1</v>
      </c>
      <c r="S2793" s="19" t="n">
        <f aca="false">IF(H2793="M",1,0)</f>
        <v>0</v>
      </c>
      <c r="T2793" s="11" t="s">
        <v>3029</v>
      </c>
      <c r="U2793" s="11" t="s">
        <v>328</v>
      </c>
      <c r="V2793" s="24" t="n">
        <f aca="false">_xlfn.xlookup(D2793,'WRSI Fusion'!$H$4:$H$354,'WRSI Fusion'!$AI$4:$AI$354)</f>
        <v>55.491318817415</v>
      </c>
      <c r="W2793" s="16" t="n">
        <f aca="false">_xlfn.xlookup(D2793,'WRSI Maïs'!$H$4:$H$346,'WRSI Maïs'!$AG$4:$AG$346)</f>
        <v>71.7845657352728</v>
      </c>
      <c r="X2793" s="16" t="n">
        <f aca="false">_xlfn.xlookup(D2793,'WRSI Mil'!$H$5:$H$355,'WRSI Mil'!$AG$5:$AG$355)</f>
        <v>75.2112747254168</v>
      </c>
      <c r="Y2793" s="16" t="n">
        <f aca="false">_xlfn.xlookup(D2793,'WRSI Sorgho'!$H$4:$H$354,'WRSI Sorgho'!$AI$4:$AI$354)</f>
        <v>52.7268365690857</v>
      </c>
      <c r="Z2793" s="16" t="n">
        <f aca="false">X2793</f>
        <v>75.2112747254168</v>
      </c>
      <c r="AA2793" s="16" t="n">
        <f aca="false">_xlfn.xlookup(D2793,'WRSI Mil'!$H$5:$H$355,'WRSI Mil'!$AH$5:$AH$355)</f>
        <v>65.1863764356946</v>
      </c>
      <c r="AB2793" s="21" t="n">
        <f aca="false">AA2793/Z2793</f>
        <v>0.866710166443511</v>
      </c>
      <c r="AC2793" s="11"/>
      <c r="AD2793" s="11"/>
      <c r="AE2793" s="11"/>
      <c r="AF2793" s="22" t="n">
        <v>2023</v>
      </c>
      <c r="AG2793" s="22" t="s">
        <v>52</v>
      </c>
      <c r="AH2793" s="22" t="s">
        <v>53</v>
      </c>
      <c r="AI2793" s="22"/>
      <c r="AJ2793" s="23" t="n">
        <v>0.7</v>
      </c>
      <c r="AK2793" s="24" t="n">
        <v>100000</v>
      </c>
      <c r="AL2793" s="23" t="n">
        <v>0.8</v>
      </c>
      <c r="AM2793" s="24" t="n">
        <v>25000</v>
      </c>
      <c r="AN2793" s="23" t="n">
        <v>0.9</v>
      </c>
      <c r="AO2793" s="24" t="n">
        <v>10000</v>
      </c>
      <c r="AP2793" s="25" t="n">
        <f aca="false">IF(AB2793&lt;AJ2793,AK2793,IF(AB2793&lt;AL2793,AM2793,IF(AB2793&lt;=AN2793,AO2793,0)))</f>
        <v>10000</v>
      </c>
    </row>
    <row r="2794" customFormat="false" ht="15.65" hidden="false" customHeight="false" outlineLevel="0" collapsed="false">
      <c r="A2794" s="11" t="n">
        <f aca="false">A2793+1</f>
        <v>2952</v>
      </c>
      <c r="B2794" s="12" t="s">
        <v>1039</v>
      </c>
      <c r="C2794" s="12" t="s">
        <v>1040</v>
      </c>
      <c r="D2794" s="12" t="s">
        <v>1041</v>
      </c>
      <c r="E2794" s="12" t="s">
        <v>1042</v>
      </c>
      <c r="F2794" s="14" t="s">
        <v>1059</v>
      </c>
      <c r="G2794" s="13" t="s">
        <v>1044</v>
      </c>
      <c r="H2794" s="12" t="s">
        <v>48</v>
      </c>
      <c r="I2794" s="12"/>
      <c r="J2794" s="14"/>
      <c r="K2794" s="15" t="n">
        <v>45130</v>
      </c>
      <c r="L2794" s="14" t="s">
        <v>1045</v>
      </c>
      <c r="M2794" s="16" t="n">
        <v>1</v>
      </c>
      <c r="N2794" s="16" t="n">
        <v>1</v>
      </c>
      <c r="O2794" s="17" t="n">
        <v>100000</v>
      </c>
      <c r="P2794" s="17" t="n">
        <v>100000</v>
      </c>
      <c r="Q2794" s="18" t="n">
        <v>12600</v>
      </c>
      <c r="R2794" s="19" t="n">
        <f aca="false">IF(H2794="F",1,0)</f>
        <v>1</v>
      </c>
      <c r="S2794" s="19" t="n">
        <f aca="false">IF(H2794="M",1,0)</f>
        <v>0</v>
      </c>
      <c r="T2794" s="11" t="s">
        <v>3030</v>
      </c>
      <c r="U2794" s="11" t="s">
        <v>328</v>
      </c>
      <c r="V2794" s="24" t="n">
        <f aca="false">_xlfn.xlookup(D2794,'WRSI Fusion'!$H$4:$H$354,'WRSI Fusion'!$AI$4:$AI$354)</f>
        <v>55.491318817415</v>
      </c>
      <c r="W2794" s="16" t="n">
        <f aca="false">_xlfn.xlookup(D2794,'WRSI Maïs'!$H$4:$H$346,'WRSI Maïs'!$AG$4:$AG$346)</f>
        <v>71.7845657352728</v>
      </c>
      <c r="X2794" s="16" t="n">
        <f aca="false">_xlfn.xlookup(D2794,'WRSI Mil'!$H$5:$H$355,'WRSI Mil'!$AG$5:$AG$355)</f>
        <v>75.2112747254168</v>
      </c>
      <c r="Y2794" s="16" t="n">
        <f aca="false">_xlfn.xlookup(D2794,'WRSI Sorgho'!$H$4:$H$354,'WRSI Sorgho'!$AI$4:$AI$354)</f>
        <v>52.7268365690857</v>
      </c>
      <c r="Z2794" s="16" t="n">
        <f aca="false">X2794</f>
        <v>75.2112747254168</v>
      </c>
      <c r="AA2794" s="16" t="n">
        <f aca="false">_xlfn.xlookup(D2794,'WRSI Mil'!$H$5:$H$355,'WRSI Mil'!$AH$5:$AH$355)</f>
        <v>65.1863764356946</v>
      </c>
      <c r="AB2794" s="21" t="n">
        <f aca="false">AA2794/Z2794</f>
        <v>0.866710166443511</v>
      </c>
      <c r="AC2794" s="11"/>
      <c r="AD2794" s="11"/>
      <c r="AE2794" s="11"/>
      <c r="AF2794" s="22" t="n">
        <v>2023</v>
      </c>
      <c r="AG2794" s="22" t="s">
        <v>52</v>
      </c>
      <c r="AH2794" s="22" t="s">
        <v>53</v>
      </c>
      <c r="AI2794" s="22"/>
      <c r="AJ2794" s="23" t="n">
        <v>0.7</v>
      </c>
      <c r="AK2794" s="24" t="n">
        <v>100000</v>
      </c>
      <c r="AL2794" s="23" t="n">
        <v>0.8</v>
      </c>
      <c r="AM2794" s="24" t="n">
        <v>25000</v>
      </c>
      <c r="AN2794" s="23" t="n">
        <v>0.9</v>
      </c>
      <c r="AO2794" s="24" t="n">
        <v>10000</v>
      </c>
      <c r="AP2794" s="25" t="n">
        <f aca="false">IF(AB2794&lt;AJ2794,AK2794,IF(AB2794&lt;AL2794,AM2794,IF(AB2794&lt;=AN2794,AO2794,0)))</f>
        <v>10000</v>
      </c>
    </row>
    <row r="2795" customFormat="false" ht="15.65" hidden="false" customHeight="false" outlineLevel="0" collapsed="false">
      <c r="A2795" s="11" t="n">
        <f aca="false">A2794+1</f>
        <v>2953</v>
      </c>
      <c r="B2795" s="12" t="s">
        <v>1039</v>
      </c>
      <c r="C2795" s="12" t="s">
        <v>1040</v>
      </c>
      <c r="D2795" s="12" t="s">
        <v>1041</v>
      </c>
      <c r="E2795" s="12" t="s">
        <v>1042</v>
      </c>
      <c r="F2795" s="14" t="s">
        <v>1059</v>
      </c>
      <c r="G2795" s="13" t="s">
        <v>1044</v>
      </c>
      <c r="H2795" s="12" t="s">
        <v>48</v>
      </c>
      <c r="I2795" s="12"/>
      <c r="J2795" s="14"/>
      <c r="K2795" s="15" t="n">
        <v>45130</v>
      </c>
      <c r="L2795" s="14" t="s">
        <v>1045</v>
      </c>
      <c r="M2795" s="16" t="n">
        <v>1</v>
      </c>
      <c r="N2795" s="16" t="n">
        <v>1</v>
      </c>
      <c r="O2795" s="17" t="n">
        <v>100000</v>
      </c>
      <c r="P2795" s="17" t="n">
        <v>100000</v>
      </c>
      <c r="Q2795" s="18" t="n">
        <v>12600</v>
      </c>
      <c r="R2795" s="19" t="n">
        <f aca="false">IF(H2795="F",1,0)</f>
        <v>1</v>
      </c>
      <c r="S2795" s="19" t="n">
        <f aca="false">IF(H2795="M",1,0)</f>
        <v>0</v>
      </c>
      <c r="T2795" s="11" t="s">
        <v>3031</v>
      </c>
      <c r="U2795" s="11" t="s">
        <v>328</v>
      </c>
      <c r="V2795" s="24" t="n">
        <f aca="false">_xlfn.xlookup(D2795,'WRSI Fusion'!$H$4:$H$354,'WRSI Fusion'!$AI$4:$AI$354)</f>
        <v>55.491318817415</v>
      </c>
      <c r="W2795" s="16" t="n">
        <f aca="false">_xlfn.xlookup(D2795,'WRSI Maïs'!$H$4:$H$346,'WRSI Maïs'!$AG$4:$AG$346)</f>
        <v>71.7845657352728</v>
      </c>
      <c r="X2795" s="16" t="n">
        <f aca="false">_xlfn.xlookup(D2795,'WRSI Mil'!$H$5:$H$355,'WRSI Mil'!$AG$5:$AG$355)</f>
        <v>75.2112747254168</v>
      </c>
      <c r="Y2795" s="16" t="n">
        <f aca="false">_xlfn.xlookup(D2795,'WRSI Sorgho'!$H$4:$H$354,'WRSI Sorgho'!$AI$4:$AI$354)</f>
        <v>52.7268365690857</v>
      </c>
      <c r="Z2795" s="16" t="n">
        <f aca="false">X2795</f>
        <v>75.2112747254168</v>
      </c>
      <c r="AA2795" s="16" t="n">
        <f aca="false">_xlfn.xlookup(D2795,'WRSI Mil'!$H$5:$H$355,'WRSI Mil'!$AH$5:$AH$355)</f>
        <v>65.1863764356946</v>
      </c>
      <c r="AB2795" s="21" t="n">
        <f aca="false">AA2795/Z2795</f>
        <v>0.866710166443511</v>
      </c>
      <c r="AC2795" s="11"/>
      <c r="AD2795" s="11"/>
      <c r="AE2795" s="11"/>
      <c r="AF2795" s="22" t="n">
        <v>2023</v>
      </c>
      <c r="AG2795" s="22" t="s">
        <v>52</v>
      </c>
      <c r="AH2795" s="22" t="s">
        <v>53</v>
      </c>
      <c r="AI2795" s="22"/>
      <c r="AJ2795" s="23" t="n">
        <v>0.7</v>
      </c>
      <c r="AK2795" s="24" t="n">
        <v>100000</v>
      </c>
      <c r="AL2795" s="23" t="n">
        <v>0.8</v>
      </c>
      <c r="AM2795" s="24" t="n">
        <v>25000</v>
      </c>
      <c r="AN2795" s="23" t="n">
        <v>0.9</v>
      </c>
      <c r="AO2795" s="24" t="n">
        <v>10000</v>
      </c>
      <c r="AP2795" s="25" t="n">
        <f aca="false">IF(AB2795&lt;AJ2795,AK2795,IF(AB2795&lt;AL2795,AM2795,IF(AB2795&lt;=AN2795,AO2795,0)))</f>
        <v>10000</v>
      </c>
    </row>
    <row r="2796" customFormat="false" ht="15.65" hidden="false" customHeight="false" outlineLevel="0" collapsed="false">
      <c r="A2796" s="11" t="n">
        <f aca="false">A2795+1</f>
        <v>2954</v>
      </c>
      <c r="B2796" s="12" t="s">
        <v>1039</v>
      </c>
      <c r="C2796" s="12" t="s">
        <v>1040</v>
      </c>
      <c r="D2796" s="12" t="s">
        <v>1041</v>
      </c>
      <c r="E2796" s="12" t="s">
        <v>1042</v>
      </c>
      <c r="F2796" s="14" t="s">
        <v>1059</v>
      </c>
      <c r="G2796" s="13" t="s">
        <v>1044</v>
      </c>
      <c r="H2796" s="12" t="s">
        <v>55</v>
      </c>
      <c r="I2796" s="12"/>
      <c r="J2796" s="14"/>
      <c r="K2796" s="15" t="n">
        <v>45130</v>
      </c>
      <c r="L2796" s="14" t="s">
        <v>1045</v>
      </c>
      <c r="M2796" s="16" t="n">
        <v>1</v>
      </c>
      <c r="N2796" s="16" t="n">
        <v>1</v>
      </c>
      <c r="O2796" s="17" t="n">
        <v>100000</v>
      </c>
      <c r="P2796" s="17" t="n">
        <v>100000</v>
      </c>
      <c r="Q2796" s="18" t="n">
        <v>12600</v>
      </c>
      <c r="R2796" s="19" t="n">
        <f aca="false">IF(H2796="F",1,0)</f>
        <v>0</v>
      </c>
      <c r="S2796" s="19" t="n">
        <f aca="false">IF(H2796="M",1,0)</f>
        <v>1</v>
      </c>
      <c r="T2796" s="11" t="s">
        <v>3032</v>
      </c>
      <c r="U2796" s="11" t="s">
        <v>328</v>
      </c>
      <c r="V2796" s="24" t="n">
        <f aca="false">_xlfn.xlookup(D2796,'WRSI Fusion'!$H$4:$H$354,'WRSI Fusion'!$AI$4:$AI$354)</f>
        <v>55.491318817415</v>
      </c>
      <c r="W2796" s="16" t="n">
        <f aca="false">_xlfn.xlookup(D2796,'WRSI Maïs'!$H$4:$H$346,'WRSI Maïs'!$AG$4:$AG$346)</f>
        <v>71.7845657352728</v>
      </c>
      <c r="X2796" s="16" t="n">
        <f aca="false">_xlfn.xlookup(D2796,'WRSI Mil'!$H$5:$H$355,'WRSI Mil'!$AG$5:$AG$355)</f>
        <v>75.2112747254168</v>
      </c>
      <c r="Y2796" s="16" t="n">
        <f aca="false">_xlfn.xlookup(D2796,'WRSI Sorgho'!$H$4:$H$354,'WRSI Sorgho'!$AI$4:$AI$354)</f>
        <v>52.7268365690857</v>
      </c>
      <c r="Z2796" s="16" t="n">
        <f aca="false">X2796</f>
        <v>75.2112747254168</v>
      </c>
      <c r="AA2796" s="16" t="n">
        <f aca="false">_xlfn.xlookup(D2796,'WRSI Mil'!$H$5:$H$355,'WRSI Mil'!$AH$5:$AH$355)</f>
        <v>65.1863764356946</v>
      </c>
      <c r="AB2796" s="21" t="n">
        <f aca="false">AA2796/Z2796</f>
        <v>0.866710166443511</v>
      </c>
      <c r="AC2796" s="11"/>
      <c r="AD2796" s="11"/>
      <c r="AE2796" s="11"/>
      <c r="AF2796" s="22" t="n">
        <v>2023</v>
      </c>
      <c r="AG2796" s="22" t="s">
        <v>52</v>
      </c>
      <c r="AH2796" s="22" t="s">
        <v>53</v>
      </c>
      <c r="AI2796" s="22"/>
      <c r="AJ2796" s="23" t="n">
        <v>0.7</v>
      </c>
      <c r="AK2796" s="24" t="n">
        <v>100000</v>
      </c>
      <c r="AL2796" s="23" t="n">
        <v>0.8</v>
      </c>
      <c r="AM2796" s="24" t="n">
        <v>25000</v>
      </c>
      <c r="AN2796" s="23" t="n">
        <v>0.9</v>
      </c>
      <c r="AO2796" s="24" t="n">
        <v>10000</v>
      </c>
      <c r="AP2796" s="25" t="n">
        <f aca="false">IF(AB2796&lt;AJ2796,AK2796,IF(AB2796&lt;AL2796,AM2796,IF(AB2796&lt;=AN2796,AO2796,0)))</f>
        <v>10000</v>
      </c>
    </row>
    <row r="2797" customFormat="false" ht="15.65" hidden="false" customHeight="false" outlineLevel="0" collapsed="false">
      <c r="A2797" s="11" t="n">
        <f aca="false">A2796+1</f>
        <v>2955</v>
      </c>
      <c r="B2797" s="12" t="s">
        <v>1039</v>
      </c>
      <c r="C2797" s="12" t="s">
        <v>1040</v>
      </c>
      <c r="D2797" s="12" t="s">
        <v>1041</v>
      </c>
      <c r="E2797" s="12" t="s">
        <v>1042</v>
      </c>
      <c r="F2797" s="14" t="s">
        <v>1059</v>
      </c>
      <c r="G2797" s="13" t="s">
        <v>1044</v>
      </c>
      <c r="H2797" s="12" t="s">
        <v>48</v>
      </c>
      <c r="I2797" s="12"/>
      <c r="J2797" s="14"/>
      <c r="K2797" s="15" t="n">
        <v>45130</v>
      </c>
      <c r="L2797" s="14" t="s">
        <v>1045</v>
      </c>
      <c r="M2797" s="16" t="n">
        <v>1</v>
      </c>
      <c r="N2797" s="16" t="n">
        <v>1</v>
      </c>
      <c r="O2797" s="17" t="n">
        <v>100000</v>
      </c>
      <c r="P2797" s="17" t="n">
        <v>100000</v>
      </c>
      <c r="Q2797" s="18" t="n">
        <v>12600</v>
      </c>
      <c r="R2797" s="19" t="n">
        <f aca="false">IF(H2797="F",1,0)</f>
        <v>1</v>
      </c>
      <c r="S2797" s="19" t="n">
        <f aca="false">IF(H2797="M",1,0)</f>
        <v>0</v>
      </c>
      <c r="T2797" s="11" t="s">
        <v>3033</v>
      </c>
      <c r="U2797" s="11" t="s">
        <v>328</v>
      </c>
      <c r="V2797" s="24" t="n">
        <f aca="false">_xlfn.xlookup(D2797,'WRSI Fusion'!$H$4:$H$354,'WRSI Fusion'!$AI$4:$AI$354)</f>
        <v>55.491318817415</v>
      </c>
      <c r="W2797" s="16" t="n">
        <f aca="false">_xlfn.xlookup(D2797,'WRSI Maïs'!$H$4:$H$346,'WRSI Maïs'!$AG$4:$AG$346)</f>
        <v>71.7845657352728</v>
      </c>
      <c r="X2797" s="16" t="n">
        <f aca="false">_xlfn.xlookup(D2797,'WRSI Mil'!$H$5:$H$355,'WRSI Mil'!$AG$5:$AG$355)</f>
        <v>75.2112747254168</v>
      </c>
      <c r="Y2797" s="16" t="n">
        <f aca="false">_xlfn.xlookup(D2797,'WRSI Sorgho'!$H$4:$H$354,'WRSI Sorgho'!$AI$4:$AI$354)</f>
        <v>52.7268365690857</v>
      </c>
      <c r="Z2797" s="16" t="n">
        <f aca="false">X2797</f>
        <v>75.2112747254168</v>
      </c>
      <c r="AA2797" s="16" t="n">
        <f aca="false">_xlfn.xlookup(D2797,'WRSI Mil'!$H$5:$H$355,'WRSI Mil'!$AH$5:$AH$355)</f>
        <v>65.1863764356946</v>
      </c>
      <c r="AB2797" s="21" t="n">
        <f aca="false">AA2797/Z2797</f>
        <v>0.866710166443511</v>
      </c>
      <c r="AC2797" s="11"/>
      <c r="AD2797" s="11"/>
      <c r="AE2797" s="11"/>
      <c r="AF2797" s="22" t="n">
        <v>2023</v>
      </c>
      <c r="AG2797" s="22" t="s">
        <v>52</v>
      </c>
      <c r="AH2797" s="22" t="s">
        <v>53</v>
      </c>
      <c r="AI2797" s="22"/>
      <c r="AJ2797" s="23" t="n">
        <v>0.7</v>
      </c>
      <c r="AK2797" s="24" t="n">
        <v>100000</v>
      </c>
      <c r="AL2797" s="23" t="n">
        <v>0.8</v>
      </c>
      <c r="AM2797" s="24" t="n">
        <v>25000</v>
      </c>
      <c r="AN2797" s="23" t="n">
        <v>0.9</v>
      </c>
      <c r="AO2797" s="24" t="n">
        <v>10000</v>
      </c>
      <c r="AP2797" s="25" t="n">
        <f aca="false">IF(AB2797&lt;AJ2797,AK2797,IF(AB2797&lt;AL2797,AM2797,IF(AB2797&lt;=AN2797,AO2797,0)))</f>
        <v>10000</v>
      </c>
    </row>
    <row r="2798" customFormat="false" ht="15.65" hidden="false" customHeight="false" outlineLevel="0" collapsed="false">
      <c r="A2798" s="11" t="n">
        <f aca="false">A2797+1</f>
        <v>2956</v>
      </c>
      <c r="B2798" s="12" t="s">
        <v>1039</v>
      </c>
      <c r="C2798" s="12" t="s">
        <v>1040</v>
      </c>
      <c r="D2798" s="12" t="s">
        <v>1041</v>
      </c>
      <c r="E2798" s="12" t="s">
        <v>1042</v>
      </c>
      <c r="F2798" s="14" t="s">
        <v>1059</v>
      </c>
      <c r="G2798" s="13" t="s">
        <v>1044</v>
      </c>
      <c r="H2798" s="12" t="s">
        <v>48</v>
      </c>
      <c r="I2798" s="12"/>
      <c r="J2798" s="14"/>
      <c r="K2798" s="15" t="n">
        <v>45130</v>
      </c>
      <c r="L2798" s="14" t="s">
        <v>1045</v>
      </c>
      <c r="M2798" s="16" t="n">
        <v>1</v>
      </c>
      <c r="N2798" s="16" t="n">
        <v>1</v>
      </c>
      <c r="O2798" s="17" t="n">
        <v>100000</v>
      </c>
      <c r="P2798" s="17" t="n">
        <v>100000</v>
      </c>
      <c r="Q2798" s="18" t="n">
        <v>12600</v>
      </c>
      <c r="R2798" s="19" t="n">
        <f aca="false">IF(H2798="F",1,0)</f>
        <v>1</v>
      </c>
      <c r="S2798" s="19" t="n">
        <f aca="false">IF(H2798="M",1,0)</f>
        <v>0</v>
      </c>
      <c r="T2798" s="11" t="s">
        <v>3034</v>
      </c>
      <c r="U2798" s="11" t="s">
        <v>328</v>
      </c>
      <c r="V2798" s="24" t="n">
        <f aca="false">_xlfn.xlookup(D2798,'WRSI Fusion'!$H$4:$H$354,'WRSI Fusion'!$AI$4:$AI$354)</f>
        <v>55.491318817415</v>
      </c>
      <c r="W2798" s="16" t="n">
        <f aca="false">_xlfn.xlookup(D2798,'WRSI Maïs'!$H$4:$H$346,'WRSI Maïs'!$AG$4:$AG$346)</f>
        <v>71.7845657352728</v>
      </c>
      <c r="X2798" s="16" t="n">
        <f aca="false">_xlfn.xlookup(D2798,'WRSI Mil'!$H$5:$H$355,'WRSI Mil'!$AG$5:$AG$355)</f>
        <v>75.2112747254168</v>
      </c>
      <c r="Y2798" s="16" t="n">
        <f aca="false">_xlfn.xlookup(D2798,'WRSI Sorgho'!$H$4:$H$354,'WRSI Sorgho'!$AI$4:$AI$354)</f>
        <v>52.7268365690857</v>
      </c>
      <c r="Z2798" s="16" t="n">
        <f aca="false">X2798</f>
        <v>75.2112747254168</v>
      </c>
      <c r="AA2798" s="16" t="n">
        <f aca="false">_xlfn.xlookup(D2798,'WRSI Mil'!$H$5:$H$355,'WRSI Mil'!$AH$5:$AH$355)</f>
        <v>65.1863764356946</v>
      </c>
      <c r="AB2798" s="21" t="n">
        <f aca="false">AA2798/Z2798</f>
        <v>0.866710166443511</v>
      </c>
      <c r="AC2798" s="11"/>
      <c r="AD2798" s="11"/>
      <c r="AE2798" s="11"/>
      <c r="AF2798" s="22" t="n">
        <v>2023</v>
      </c>
      <c r="AG2798" s="22" t="s">
        <v>52</v>
      </c>
      <c r="AH2798" s="22" t="s">
        <v>53</v>
      </c>
      <c r="AI2798" s="22"/>
      <c r="AJ2798" s="23" t="n">
        <v>0.7</v>
      </c>
      <c r="AK2798" s="24" t="n">
        <v>100000</v>
      </c>
      <c r="AL2798" s="23" t="n">
        <v>0.8</v>
      </c>
      <c r="AM2798" s="24" t="n">
        <v>25000</v>
      </c>
      <c r="AN2798" s="23" t="n">
        <v>0.9</v>
      </c>
      <c r="AO2798" s="24" t="n">
        <v>10000</v>
      </c>
      <c r="AP2798" s="25" t="n">
        <f aca="false">IF(AB2798&lt;AJ2798,AK2798,IF(AB2798&lt;AL2798,AM2798,IF(AB2798&lt;=AN2798,AO2798,0)))</f>
        <v>10000</v>
      </c>
    </row>
    <row r="2799" customFormat="false" ht="15.65" hidden="false" customHeight="false" outlineLevel="0" collapsed="false">
      <c r="A2799" s="11" t="n">
        <f aca="false">A2798+1</f>
        <v>2957</v>
      </c>
      <c r="B2799" s="12" t="s">
        <v>1039</v>
      </c>
      <c r="C2799" s="12" t="s">
        <v>1040</v>
      </c>
      <c r="D2799" s="12" t="s">
        <v>1041</v>
      </c>
      <c r="E2799" s="12" t="s">
        <v>1042</v>
      </c>
      <c r="F2799" s="14" t="s">
        <v>1059</v>
      </c>
      <c r="G2799" s="13" t="s">
        <v>1044</v>
      </c>
      <c r="H2799" s="12" t="s">
        <v>55</v>
      </c>
      <c r="I2799" s="12"/>
      <c r="J2799" s="14"/>
      <c r="K2799" s="15" t="n">
        <v>45130</v>
      </c>
      <c r="L2799" s="14" t="s">
        <v>1045</v>
      </c>
      <c r="M2799" s="16" t="n">
        <v>1</v>
      </c>
      <c r="N2799" s="16" t="n">
        <v>1</v>
      </c>
      <c r="O2799" s="17" t="n">
        <v>100000</v>
      </c>
      <c r="P2799" s="17" t="n">
        <v>100000</v>
      </c>
      <c r="Q2799" s="18" t="n">
        <v>12600</v>
      </c>
      <c r="R2799" s="19" t="n">
        <f aca="false">IF(H2799="F",1,0)</f>
        <v>0</v>
      </c>
      <c r="S2799" s="19" t="n">
        <f aca="false">IF(H2799="M",1,0)</f>
        <v>1</v>
      </c>
      <c r="T2799" s="11" t="s">
        <v>3035</v>
      </c>
      <c r="U2799" s="11" t="s">
        <v>328</v>
      </c>
      <c r="V2799" s="24" t="n">
        <f aca="false">_xlfn.xlookup(D2799,'WRSI Fusion'!$H$4:$H$354,'WRSI Fusion'!$AI$4:$AI$354)</f>
        <v>55.491318817415</v>
      </c>
      <c r="W2799" s="16" t="n">
        <f aca="false">_xlfn.xlookup(D2799,'WRSI Maïs'!$H$4:$H$346,'WRSI Maïs'!$AG$4:$AG$346)</f>
        <v>71.7845657352728</v>
      </c>
      <c r="X2799" s="16" t="n">
        <f aca="false">_xlfn.xlookup(D2799,'WRSI Mil'!$H$5:$H$355,'WRSI Mil'!$AG$5:$AG$355)</f>
        <v>75.2112747254168</v>
      </c>
      <c r="Y2799" s="16" t="n">
        <f aca="false">_xlfn.xlookup(D2799,'WRSI Sorgho'!$H$4:$H$354,'WRSI Sorgho'!$AI$4:$AI$354)</f>
        <v>52.7268365690857</v>
      </c>
      <c r="Z2799" s="16" t="n">
        <f aca="false">X2799</f>
        <v>75.2112747254168</v>
      </c>
      <c r="AA2799" s="16" t="n">
        <f aca="false">_xlfn.xlookup(D2799,'WRSI Mil'!$H$5:$H$355,'WRSI Mil'!$AH$5:$AH$355)</f>
        <v>65.1863764356946</v>
      </c>
      <c r="AB2799" s="21" t="n">
        <f aca="false">AA2799/Z2799</f>
        <v>0.866710166443511</v>
      </c>
      <c r="AC2799" s="11"/>
      <c r="AD2799" s="11"/>
      <c r="AE2799" s="11"/>
      <c r="AF2799" s="22" t="n">
        <v>2023</v>
      </c>
      <c r="AG2799" s="22" t="s">
        <v>52</v>
      </c>
      <c r="AH2799" s="22" t="s">
        <v>53</v>
      </c>
      <c r="AI2799" s="22"/>
      <c r="AJ2799" s="23" t="n">
        <v>0.7</v>
      </c>
      <c r="AK2799" s="24" t="n">
        <v>100000</v>
      </c>
      <c r="AL2799" s="23" t="n">
        <v>0.8</v>
      </c>
      <c r="AM2799" s="24" t="n">
        <v>25000</v>
      </c>
      <c r="AN2799" s="23" t="n">
        <v>0.9</v>
      </c>
      <c r="AO2799" s="24" t="n">
        <v>10000</v>
      </c>
      <c r="AP2799" s="25" t="n">
        <f aca="false">IF(AB2799&lt;AJ2799,AK2799,IF(AB2799&lt;AL2799,AM2799,IF(AB2799&lt;=AN2799,AO2799,0)))</f>
        <v>10000</v>
      </c>
    </row>
    <row r="2800" customFormat="false" ht="15.65" hidden="false" customHeight="false" outlineLevel="0" collapsed="false">
      <c r="A2800" s="11" t="n">
        <f aca="false">A2799+1</f>
        <v>2958</v>
      </c>
      <c r="B2800" s="12" t="s">
        <v>1039</v>
      </c>
      <c r="C2800" s="12" t="s">
        <v>1040</v>
      </c>
      <c r="D2800" s="12" t="s">
        <v>1041</v>
      </c>
      <c r="E2800" s="12" t="s">
        <v>1042</v>
      </c>
      <c r="F2800" s="14" t="s">
        <v>1059</v>
      </c>
      <c r="G2800" s="13" t="s">
        <v>1044</v>
      </c>
      <c r="H2800" s="12" t="s">
        <v>55</v>
      </c>
      <c r="I2800" s="12"/>
      <c r="J2800" s="14"/>
      <c r="K2800" s="15" t="n">
        <v>45130</v>
      </c>
      <c r="L2800" s="14" t="s">
        <v>1045</v>
      </c>
      <c r="M2800" s="16" t="n">
        <v>1</v>
      </c>
      <c r="N2800" s="16" t="n">
        <v>1</v>
      </c>
      <c r="O2800" s="17" t="n">
        <v>100000</v>
      </c>
      <c r="P2800" s="17" t="n">
        <v>100000</v>
      </c>
      <c r="Q2800" s="18" t="n">
        <v>12600</v>
      </c>
      <c r="R2800" s="19" t="n">
        <f aca="false">IF(H2800="F",1,0)</f>
        <v>0</v>
      </c>
      <c r="S2800" s="19" t="n">
        <f aca="false">IF(H2800="M",1,0)</f>
        <v>1</v>
      </c>
      <c r="T2800" s="11" t="s">
        <v>3036</v>
      </c>
      <c r="U2800" s="11" t="s">
        <v>328</v>
      </c>
      <c r="V2800" s="24" t="n">
        <f aca="false">_xlfn.xlookup(D2800,'WRSI Fusion'!$H$4:$H$354,'WRSI Fusion'!$AI$4:$AI$354)</f>
        <v>55.491318817415</v>
      </c>
      <c r="W2800" s="16" t="n">
        <f aca="false">_xlfn.xlookup(D2800,'WRSI Maïs'!$H$4:$H$346,'WRSI Maïs'!$AG$4:$AG$346)</f>
        <v>71.7845657352728</v>
      </c>
      <c r="X2800" s="16" t="n">
        <f aca="false">_xlfn.xlookup(D2800,'WRSI Mil'!$H$5:$H$355,'WRSI Mil'!$AG$5:$AG$355)</f>
        <v>75.2112747254168</v>
      </c>
      <c r="Y2800" s="16" t="n">
        <f aca="false">_xlfn.xlookup(D2800,'WRSI Sorgho'!$H$4:$H$354,'WRSI Sorgho'!$AI$4:$AI$354)</f>
        <v>52.7268365690857</v>
      </c>
      <c r="Z2800" s="16" t="n">
        <f aca="false">X2800</f>
        <v>75.2112747254168</v>
      </c>
      <c r="AA2800" s="16" t="n">
        <f aca="false">_xlfn.xlookup(D2800,'WRSI Mil'!$H$5:$H$355,'WRSI Mil'!$AH$5:$AH$355)</f>
        <v>65.1863764356946</v>
      </c>
      <c r="AB2800" s="21" t="n">
        <f aca="false">AA2800/Z2800</f>
        <v>0.866710166443511</v>
      </c>
      <c r="AC2800" s="11"/>
      <c r="AD2800" s="11"/>
      <c r="AE2800" s="11"/>
      <c r="AF2800" s="22" t="n">
        <v>2023</v>
      </c>
      <c r="AG2800" s="22" t="s">
        <v>52</v>
      </c>
      <c r="AH2800" s="22" t="s">
        <v>53</v>
      </c>
      <c r="AI2800" s="22"/>
      <c r="AJ2800" s="23" t="n">
        <v>0.7</v>
      </c>
      <c r="AK2800" s="24" t="n">
        <v>100000</v>
      </c>
      <c r="AL2800" s="23" t="n">
        <v>0.8</v>
      </c>
      <c r="AM2800" s="24" t="n">
        <v>25000</v>
      </c>
      <c r="AN2800" s="23" t="n">
        <v>0.9</v>
      </c>
      <c r="AO2800" s="24" t="n">
        <v>10000</v>
      </c>
      <c r="AP2800" s="25" t="n">
        <f aca="false">IF(AB2800&lt;AJ2800,AK2800,IF(AB2800&lt;AL2800,AM2800,IF(AB2800&lt;=AN2800,AO2800,0)))</f>
        <v>10000</v>
      </c>
    </row>
    <row r="2801" customFormat="false" ht="15.65" hidden="false" customHeight="false" outlineLevel="0" collapsed="false">
      <c r="A2801" s="11" t="n">
        <f aca="false">A2800+1</f>
        <v>2959</v>
      </c>
      <c r="B2801" s="12" t="s">
        <v>1039</v>
      </c>
      <c r="C2801" s="12" t="s">
        <v>1040</v>
      </c>
      <c r="D2801" s="12" t="s">
        <v>1041</v>
      </c>
      <c r="E2801" s="12" t="s">
        <v>1042</v>
      </c>
      <c r="F2801" s="14" t="s">
        <v>1059</v>
      </c>
      <c r="G2801" s="13" t="s">
        <v>1044</v>
      </c>
      <c r="H2801" s="12" t="s">
        <v>48</v>
      </c>
      <c r="I2801" s="12"/>
      <c r="J2801" s="14"/>
      <c r="K2801" s="15" t="n">
        <v>45130</v>
      </c>
      <c r="L2801" s="14" t="s">
        <v>1045</v>
      </c>
      <c r="M2801" s="16" t="n">
        <v>1</v>
      </c>
      <c r="N2801" s="16" t="n">
        <v>1</v>
      </c>
      <c r="O2801" s="17" t="n">
        <v>100000</v>
      </c>
      <c r="P2801" s="17" t="n">
        <v>100000</v>
      </c>
      <c r="Q2801" s="18" t="n">
        <v>12600</v>
      </c>
      <c r="R2801" s="19" t="n">
        <f aca="false">IF(H2801="F",1,0)</f>
        <v>1</v>
      </c>
      <c r="S2801" s="19" t="n">
        <f aca="false">IF(H2801="M",1,0)</f>
        <v>0</v>
      </c>
      <c r="T2801" s="11" t="s">
        <v>3037</v>
      </c>
      <c r="U2801" s="11" t="s">
        <v>328</v>
      </c>
      <c r="V2801" s="24" t="n">
        <f aca="false">_xlfn.xlookup(D2801,'WRSI Fusion'!$H$4:$H$354,'WRSI Fusion'!$AI$4:$AI$354)</f>
        <v>55.491318817415</v>
      </c>
      <c r="W2801" s="16" t="n">
        <f aca="false">_xlfn.xlookup(D2801,'WRSI Maïs'!$H$4:$H$346,'WRSI Maïs'!$AG$4:$AG$346)</f>
        <v>71.7845657352728</v>
      </c>
      <c r="X2801" s="16" t="n">
        <f aca="false">_xlfn.xlookup(D2801,'WRSI Mil'!$H$5:$H$355,'WRSI Mil'!$AG$5:$AG$355)</f>
        <v>75.2112747254168</v>
      </c>
      <c r="Y2801" s="16" t="n">
        <f aca="false">_xlfn.xlookup(D2801,'WRSI Sorgho'!$H$4:$H$354,'WRSI Sorgho'!$AI$4:$AI$354)</f>
        <v>52.7268365690857</v>
      </c>
      <c r="Z2801" s="16" t="n">
        <f aca="false">X2801</f>
        <v>75.2112747254168</v>
      </c>
      <c r="AA2801" s="16" t="n">
        <f aca="false">_xlfn.xlookup(D2801,'WRSI Mil'!$H$5:$H$355,'WRSI Mil'!$AH$5:$AH$355)</f>
        <v>65.1863764356946</v>
      </c>
      <c r="AB2801" s="21" t="n">
        <f aca="false">AA2801/Z2801</f>
        <v>0.866710166443511</v>
      </c>
      <c r="AC2801" s="11"/>
      <c r="AD2801" s="11"/>
      <c r="AE2801" s="11"/>
      <c r="AF2801" s="22" t="n">
        <v>2023</v>
      </c>
      <c r="AG2801" s="22" t="s">
        <v>52</v>
      </c>
      <c r="AH2801" s="22" t="s">
        <v>53</v>
      </c>
      <c r="AI2801" s="22"/>
      <c r="AJ2801" s="23" t="n">
        <v>0.7</v>
      </c>
      <c r="AK2801" s="24" t="n">
        <v>100000</v>
      </c>
      <c r="AL2801" s="23" t="n">
        <v>0.8</v>
      </c>
      <c r="AM2801" s="24" t="n">
        <v>25000</v>
      </c>
      <c r="AN2801" s="23" t="n">
        <v>0.9</v>
      </c>
      <c r="AO2801" s="24" t="n">
        <v>10000</v>
      </c>
      <c r="AP2801" s="25" t="n">
        <f aca="false">IF(AB2801&lt;AJ2801,AK2801,IF(AB2801&lt;AL2801,AM2801,IF(AB2801&lt;=AN2801,AO2801,0)))</f>
        <v>10000</v>
      </c>
    </row>
    <row r="2802" customFormat="false" ht="15.65" hidden="false" customHeight="false" outlineLevel="0" collapsed="false">
      <c r="A2802" s="11" t="n">
        <f aca="false">A2801+1</f>
        <v>2960</v>
      </c>
      <c r="B2802" s="12" t="s">
        <v>1039</v>
      </c>
      <c r="C2802" s="12" t="s">
        <v>1040</v>
      </c>
      <c r="D2802" s="12" t="s">
        <v>1041</v>
      </c>
      <c r="E2802" s="12" t="s">
        <v>1042</v>
      </c>
      <c r="F2802" s="14" t="s">
        <v>1059</v>
      </c>
      <c r="G2802" s="13" t="s">
        <v>1044</v>
      </c>
      <c r="H2802" s="12" t="s">
        <v>55</v>
      </c>
      <c r="I2802" s="12"/>
      <c r="J2802" s="14"/>
      <c r="K2802" s="15" t="n">
        <v>45130</v>
      </c>
      <c r="L2802" s="14" t="s">
        <v>1045</v>
      </c>
      <c r="M2802" s="16" t="n">
        <v>1</v>
      </c>
      <c r="N2802" s="16" t="n">
        <v>1</v>
      </c>
      <c r="O2802" s="17" t="n">
        <v>100000</v>
      </c>
      <c r="P2802" s="17" t="n">
        <v>100000</v>
      </c>
      <c r="Q2802" s="18" t="n">
        <v>12600</v>
      </c>
      <c r="R2802" s="19" t="n">
        <f aca="false">IF(H2802="F",1,0)</f>
        <v>0</v>
      </c>
      <c r="S2802" s="19" t="n">
        <f aca="false">IF(H2802="M",1,0)</f>
        <v>1</v>
      </c>
      <c r="T2802" s="11" t="s">
        <v>3038</v>
      </c>
      <c r="U2802" s="11" t="s">
        <v>328</v>
      </c>
      <c r="V2802" s="24" t="n">
        <f aca="false">_xlfn.xlookup(D2802,'WRSI Fusion'!$H$4:$H$354,'WRSI Fusion'!$AI$4:$AI$354)</f>
        <v>55.491318817415</v>
      </c>
      <c r="W2802" s="16" t="n">
        <f aca="false">_xlfn.xlookup(D2802,'WRSI Maïs'!$H$4:$H$346,'WRSI Maïs'!$AG$4:$AG$346)</f>
        <v>71.7845657352728</v>
      </c>
      <c r="X2802" s="16" t="n">
        <f aca="false">_xlfn.xlookup(D2802,'WRSI Mil'!$H$5:$H$355,'WRSI Mil'!$AG$5:$AG$355)</f>
        <v>75.2112747254168</v>
      </c>
      <c r="Y2802" s="16" t="n">
        <f aca="false">_xlfn.xlookup(D2802,'WRSI Sorgho'!$H$4:$H$354,'WRSI Sorgho'!$AI$4:$AI$354)</f>
        <v>52.7268365690857</v>
      </c>
      <c r="Z2802" s="16" t="n">
        <f aca="false">X2802</f>
        <v>75.2112747254168</v>
      </c>
      <c r="AA2802" s="16" t="n">
        <f aca="false">_xlfn.xlookup(D2802,'WRSI Mil'!$H$5:$H$355,'WRSI Mil'!$AH$5:$AH$355)</f>
        <v>65.1863764356946</v>
      </c>
      <c r="AB2802" s="21" t="n">
        <f aca="false">AA2802/Z2802</f>
        <v>0.866710166443511</v>
      </c>
      <c r="AC2802" s="11"/>
      <c r="AD2802" s="11"/>
      <c r="AE2802" s="11"/>
      <c r="AF2802" s="22" t="n">
        <v>2023</v>
      </c>
      <c r="AG2802" s="22" t="s">
        <v>52</v>
      </c>
      <c r="AH2802" s="22" t="s">
        <v>53</v>
      </c>
      <c r="AI2802" s="22"/>
      <c r="AJ2802" s="23" t="n">
        <v>0.7</v>
      </c>
      <c r="AK2802" s="24" t="n">
        <v>100000</v>
      </c>
      <c r="AL2802" s="23" t="n">
        <v>0.8</v>
      </c>
      <c r="AM2802" s="24" t="n">
        <v>25000</v>
      </c>
      <c r="AN2802" s="23" t="n">
        <v>0.9</v>
      </c>
      <c r="AO2802" s="24" t="n">
        <v>10000</v>
      </c>
      <c r="AP2802" s="25" t="n">
        <f aca="false">IF(AB2802&lt;AJ2802,AK2802,IF(AB2802&lt;AL2802,AM2802,IF(AB2802&lt;=AN2802,AO2802,0)))</f>
        <v>10000</v>
      </c>
    </row>
    <row r="2803" customFormat="false" ht="15.65" hidden="false" customHeight="false" outlineLevel="0" collapsed="false">
      <c r="A2803" s="11" t="n">
        <f aca="false">A2802+1</f>
        <v>2961</v>
      </c>
      <c r="B2803" s="12" t="s">
        <v>1039</v>
      </c>
      <c r="C2803" s="12" t="s">
        <v>1040</v>
      </c>
      <c r="D2803" s="12" t="s">
        <v>1041</v>
      </c>
      <c r="E2803" s="12" t="s">
        <v>1042</v>
      </c>
      <c r="F2803" s="14" t="s">
        <v>1059</v>
      </c>
      <c r="G2803" s="13" t="s">
        <v>1044</v>
      </c>
      <c r="H2803" s="12" t="s">
        <v>48</v>
      </c>
      <c r="I2803" s="12"/>
      <c r="J2803" s="14"/>
      <c r="K2803" s="15" t="n">
        <v>45130</v>
      </c>
      <c r="L2803" s="14" t="s">
        <v>1045</v>
      </c>
      <c r="M2803" s="16" t="n">
        <v>1</v>
      </c>
      <c r="N2803" s="16" t="n">
        <v>1</v>
      </c>
      <c r="O2803" s="17" t="n">
        <v>100000</v>
      </c>
      <c r="P2803" s="17" t="n">
        <v>100000</v>
      </c>
      <c r="Q2803" s="18" t="n">
        <v>12600</v>
      </c>
      <c r="R2803" s="19" t="n">
        <f aca="false">IF(H2803="F",1,0)</f>
        <v>1</v>
      </c>
      <c r="S2803" s="19" t="n">
        <f aca="false">IF(H2803="M",1,0)</f>
        <v>0</v>
      </c>
      <c r="T2803" s="11" t="s">
        <v>3039</v>
      </c>
      <c r="U2803" s="11" t="s">
        <v>328</v>
      </c>
      <c r="V2803" s="24" t="n">
        <f aca="false">_xlfn.xlookup(D2803,'WRSI Fusion'!$H$4:$H$354,'WRSI Fusion'!$AI$4:$AI$354)</f>
        <v>55.491318817415</v>
      </c>
      <c r="W2803" s="16" t="n">
        <f aca="false">_xlfn.xlookup(D2803,'WRSI Maïs'!$H$4:$H$346,'WRSI Maïs'!$AG$4:$AG$346)</f>
        <v>71.7845657352728</v>
      </c>
      <c r="X2803" s="16" t="n">
        <f aca="false">_xlfn.xlookup(D2803,'WRSI Mil'!$H$5:$H$355,'WRSI Mil'!$AG$5:$AG$355)</f>
        <v>75.2112747254168</v>
      </c>
      <c r="Y2803" s="16" t="n">
        <f aca="false">_xlfn.xlookup(D2803,'WRSI Sorgho'!$H$4:$H$354,'WRSI Sorgho'!$AI$4:$AI$354)</f>
        <v>52.7268365690857</v>
      </c>
      <c r="Z2803" s="16" t="n">
        <f aca="false">X2803</f>
        <v>75.2112747254168</v>
      </c>
      <c r="AA2803" s="16" t="n">
        <f aca="false">_xlfn.xlookup(D2803,'WRSI Mil'!$H$5:$H$355,'WRSI Mil'!$AH$5:$AH$355)</f>
        <v>65.1863764356946</v>
      </c>
      <c r="AB2803" s="21" t="n">
        <f aca="false">AA2803/Z2803</f>
        <v>0.866710166443511</v>
      </c>
      <c r="AC2803" s="11"/>
      <c r="AD2803" s="11"/>
      <c r="AE2803" s="11"/>
      <c r="AF2803" s="22" t="n">
        <v>2023</v>
      </c>
      <c r="AG2803" s="22" t="s">
        <v>52</v>
      </c>
      <c r="AH2803" s="22" t="s">
        <v>53</v>
      </c>
      <c r="AI2803" s="22"/>
      <c r="AJ2803" s="23" t="n">
        <v>0.7</v>
      </c>
      <c r="AK2803" s="24" t="n">
        <v>100000</v>
      </c>
      <c r="AL2803" s="23" t="n">
        <v>0.8</v>
      </c>
      <c r="AM2803" s="24" t="n">
        <v>25000</v>
      </c>
      <c r="AN2803" s="23" t="n">
        <v>0.9</v>
      </c>
      <c r="AO2803" s="24" t="n">
        <v>10000</v>
      </c>
      <c r="AP2803" s="25" t="n">
        <f aca="false">IF(AB2803&lt;AJ2803,AK2803,IF(AB2803&lt;AL2803,AM2803,IF(AB2803&lt;=AN2803,AO2803,0)))</f>
        <v>10000</v>
      </c>
    </row>
    <row r="2804" customFormat="false" ht="15.65" hidden="false" customHeight="false" outlineLevel="0" collapsed="false">
      <c r="A2804" s="11" t="n">
        <f aca="false">A2803+1</f>
        <v>2962</v>
      </c>
      <c r="B2804" s="12" t="s">
        <v>1039</v>
      </c>
      <c r="C2804" s="12" t="s">
        <v>1040</v>
      </c>
      <c r="D2804" s="12" t="s">
        <v>1041</v>
      </c>
      <c r="E2804" s="12" t="s">
        <v>1042</v>
      </c>
      <c r="F2804" s="14" t="s">
        <v>1059</v>
      </c>
      <c r="G2804" s="13" t="s">
        <v>1044</v>
      </c>
      <c r="H2804" s="12" t="s">
        <v>48</v>
      </c>
      <c r="I2804" s="12"/>
      <c r="J2804" s="14"/>
      <c r="K2804" s="15" t="n">
        <v>45130</v>
      </c>
      <c r="L2804" s="14" t="s">
        <v>1045</v>
      </c>
      <c r="M2804" s="16" t="n">
        <v>1</v>
      </c>
      <c r="N2804" s="16" t="n">
        <v>1</v>
      </c>
      <c r="O2804" s="17" t="n">
        <v>100000</v>
      </c>
      <c r="P2804" s="17" t="n">
        <v>100000</v>
      </c>
      <c r="Q2804" s="18" t="n">
        <v>12600</v>
      </c>
      <c r="R2804" s="19" t="n">
        <f aca="false">IF(H2804="F",1,0)</f>
        <v>1</v>
      </c>
      <c r="S2804" s="19" t="n">
        <f aca="false">IF(H2804="M",1,0)</f>
        <v>0</v>
      </c>
      <c r="T2804" s="11" t="s">
        <v>3040</v>
      </c>
      <c r="U2804" s="11" t="s">
        <v>328</v>
      </c>
      <c r="V2804" s="24" t="n">
        <f aca="false">_xlfn.xlookup(D2804,'WRSI Fusion'!$H$4:$H$354,'WRSI Fusion'!$AI$4:$AI$354)</f>
        <v>55.491318817415</v>
      </c>
      <c r="W2804" s="16" t="n">
        <f aca="false">_xlfn.xlookup(D2804,'WRSI Maïs'!$H$4:$H$346,'WRSI Maïs'!$AG$4:$AG$346)</f>
        <v>71.7845657352728</v>
      </c>
      <c r="X2804" s="16" t="n">
        <f aca="false">_xlfn.xlookup(D2804,'WRSI Mil'!$H$5:$H$355,'WRSI Mil'!$AG$5:$AG$355)</f>
        <v>75.2112747254168</v>
      </c>
      <c r="Y2804" s="16" t="n">
        <f aca="false">_xlfn.xlookup(D2804,'WRSI Sorgho'!$H$4:$H$354,'WRSI Sorgho'!$AI$4:$AI$354)</f>
        <v>52.7268365690857</v>
      </c>
      <c r="Z2804" s="16" t="n">
        <f aca="false">X2804</f>
        <v>75.2112747254168</v>
      </c>
      <c r="AA2804" s="16" t="n">
        <f aca="false">_xlfn.xlookup(D2804,'WRSI Mil'!$H$5:$H$355,'WRSI Mil'!$AH$5:$AH$355)</f>
        <v>65.1863764356946</v>
      </c>
      <c r="AB2804" s="21" t="n">
        <f aca="false">AA2804/Z2804</f>
        <v>0.866710166443511</v>
      </c>
      <c r="AC2804" s="11"/>
      <c r="AD2804" s="11"/>
      <c r="AE2804" s="11"/>
      <c r="AF2804" s="22" t="n">
        <v>2023</v>
      </c>
      <c r="AG2804" s="22" t="s">
        <v>52</v>
      </c>
      <c r="AH2804" s="22" t="s">
        <v>53</v>
      </c>
      <c r="AI2804" s="22"/>
      <c r="AJ2804" s="23" t="n">
        <v>0.7</v>
      </c>
      <c r="AK2804" s="24" t="n">
        <v>100000</v>
      </c>
      <c r="AL2804" s="23" t="n">
        <v>0.8</v>
      </c>
      <c r="AM2804" s="24" t="n">
        <v>25000</v>
      </c>
      <c r="AN2804" s="23" t="n">
        <v>0.9</v>
      </c>
      <c r="AO2804" s="24" t="n">
        <v>10000</v>
      </c>
      <c r="AP2804" s="25" t="n">
        <f aca="false">IF(AB2804&lt;AJ2804,AK2804,IF(AB2804&lt;AL2804,AM2804,IF(AB2804&lt;=AN2804,AO2804,0)))</f>
        <v>10000</v>
      </c>
    </row>
    <row r="2805" customFormat="false" ht="15.65" hidden="false" customHeight="false" outlineLevel="0" collapsed="false">
      <c r="A2805" s="11" t="n">
        <f aca="false">A2804+1</f>
        <v>2963</v>
      </c>
      <c r="B2805" s="12" t="s">
        <v>1039</v>
      </c>
      <c r="C2805" s="12" t="s">
        <v>1040</v>
      </c>
      <c r="D2805" s="12" t="s">
        <v>1041</v>
      </c>
      <c r="E2805" s="12" t="s">
        <v>1042</v>
      </c>
      <c r="F2805" s="14" t="s">
        <v>1059</v>
      </c>
      <c r="G2805" s="13" t="s">
        <v>1044</v>
      </c>
      <c r="H2805" s="12" t="s">
        <v>55</v>
      </c>
      <c r="I2805" s="12"/>
      <c r="J2805" s="14"/>
      <c r="K2805" s="15" t="n">
        <v>45130</v>
      </c>
      <c r="L2805" s="14" t="s">
        <v>1045</v>
      </c>
      <c r="M2805" s="16" t="n">
        <v>1</v>
      </c>
      <c r="N2805" s="16" t="n">
        <v>1</v>
      </c>
      <c r="O2805" s="17" t="n">
        <v>100000</v>
      </c>
      <c r="P2805" s="17" t="n">
        <v>100000</v>
      </c>
      <c r="Q2805" s="18" t="n">
        <v>12600</v>
      </c>
      <c r="R2805" s="19" t="n">
        <f aca="false">IF(H2805="F",1,0)</f>
        <v>0</v>
      </c>
      <c r="S2805" s="19" t="n">
        <f aca="false">IF(H2805="M",1,0)</f>
        <v>1</v>
      </c>
      <c r="T2805" s="11" t="s">
        <v>3041</v>
      </c>
      <c r="U2805" s="11" t="s">
        <v>328</v>
      </c>
      <c r="V2805" s="24" t="n">
        <f aca="false">_xlfn.xlookup(D2805,'WRSI Fusion'!$H$4:$H$354,'WRSI Fusion'!$AI$4:$AI$354)</f>
        <v>55.491318817415</v>
      </c>
      <c r="W2805" s="16" t="n">
        <f aca="false">_xlfn.xlookup(D2805,'WRSI Maïs'!$H$4:$H$346,'WRSI Maïs'!$AG$4:$AG$346)</f>
        <v>71.7845657352728</v>
      </c>
      <c r="X2805" s="16" t="n">
        <f aca="false">_xlfn.xlookup(D2805,'WRSI Mil'!$H$5:$H$355,'WRSI Mil'!$AG$5:$AG$355)</f>
        <v>75.2112747254168</v>
      </c>
      <c r="Y2805" s="16" t="n">
        <f aca="false">_xlfn.xlookup(D2805,'WRSI Sorgho'!$H$4:$H$354,'WRSI Sorgho'!$AI$4:$AI$354)</f>
        <v>52.7268365690857</v>
      </c>
      <c r="Z2805" s="16" t="n">
        <f aca="false">X2805</f>
        <v>75.2112747254168</v>
      </c>
      <c r="AA2805" s="16" t="n">
        <f aca="false">_xlfn.xlookup(D2805,'WRSI Mil'!$H$5:$H$355,'WRSI Mil'!$AH$5:$AH$355)</f>
        <v>65.1863764356946</v>
      </c>
      <c r="AB2805" s="21" t="n">
        <f aca="false">AA2805/Z2805</f>
        <v>0.866710166443511</v>
      </c>
      <c r="AC2805" s="11"/>
      <c r="AD2805" s="11"/>
      <c r="AE2805" s="11"/>
      <c r="AF2805" s="22" t="n">
        <v>2023</v>
      </c>
      <c r="AG2805" s="22" t="s">
        <v>52</v>
      </c>
      <c r="AH2805" s="22" t="s">
        <v>53</v>
      </c>
      <c r="AI2805" s="22"/>
      <c r="AJ2805" s="23" t="n">
        <v>0.7</v>
      </c>
      <c r="AK2805" s="24" t="n">
        <v>100000</v>
      </c>
      <c r="AL2805" s="23" t="n">
        <v>0.8</v>
      </c>
      <c r="AM2805" s="24" t="n">
        <v>25000</v>
      </c>
      <c r="AN2805" s="23" t="n">
        <v>0.9</v>
      </c>
      <c r="AO2805" s="24" t="n">
        <v>10000</v>
      </c>
      <c r="AP2805" s="25" t="n">
        <f aca="false">IF(AB2805&lt;AJ2805,AK2805,IF(AB2805&lt;AL2805,AM2805,IF(AB2805&lt;=AN2805,AO2805,0)))</f>
        <v>10000</v>
      </c>
    </row>
    <row r="2806" customFormat="false" ht="15.65" hidden="false" customHeight="false" outlineLevel="0" collapsed="false">
      <c r="A2806" s="11" t="n">
        <f aca="false">A2805+1</f>
        <v>2964</v>
      </c>
      <c r="B2806" s="12" t="s">
        <v>1039</v>
      </c>
      <c r="C2806" s="12" t="s">
        <v>1040</v>
      </c>
      <c r="D2806" s="12" t="s">
        <v>1041</v>
      </c>
      <c r="E2806" s="12" t="s">
        <v>1042</v>
      </c>
      <c r="F2806" s="14" t="s">
        <v>1059</v>
      </c>
      <c r="G2806" s="13" t="s">
        <v>1044</v>
      </c>
      <c r="H2806" s="12" t="s">
        <v>55</v>
      </c>
      <c r="I2806" s="12"/>
      <c r="J2806" s="14"/>
      <c r="K2806" s="15" t="n">
        <v>45130</v>
      </c>
      <c r="L2806" s="14" t="s">
        <v>1045</v>
      </c>
      <c r="M2806" s="16" t="n">
        <v>1</v>
      </c>
      <c r="N2806" s="16" t="n">
        <v>1</v>
      </c>
      <c r="O2806" s="17" t="n">
        <v>100000</v>
      </c>
      <c r="P2806" s="17" t="n">
        <v>100000</v>
      </c>
      <c r="Q2806" s="18" t="n">
        <v>12600</v>
      </c>
      <c r="R2806" s="19" t="n">
        <f aca="false">IF(H2806="F",1,0)</f>
        <v>0</v>
      </c>
      <c r="S2806" s="19" t="n">
        <f aca="false">IF(H2806="M",1,0)</f>
        <v>1</v>
      </c>
      <c r="T2806" s="11" t="s">
        <v>3042</v>
      </c>
      <c r="U2806" s="11" t="s">
        <v>328</v>
      </c>
      <c r="V2806" s="24" t="n">
        <f aca="false">_xlfn.xlookup(D2806,'WRSI Fusion'!$H$4:$H$354,'WRSI Fusion'!$AI$4:$AI$354)</f>
        <v>55.491318817415</v>
      </c>
      <c r="W2806" s="16" t="n">
        <f aca="false">_xlfn.xlookup(D2806,'WRSI Maïs'!$H$4:$H$346,'WRSI Maïs'!$AG$4:$AG$346)</f>
        <v>71.7845657352728</v>
      </c>
      <c r="X2806" s="16" t="n">
        <f aca="false">_xlfn.xlookup(D2806,'WRSI Mil'!$H$5:$H$355,'WRSI Mil'!$AG$5:$AG$355)</f>
        <v>75.2112747254168</v>
      </c>
      <c r="Y2806" s="16" t="n">
        <f aca="false">_xlfn.xlookup(D2806,'WRSI Sorgho'!$H$4:$H$354,'WRSI Sorgho'!$AI$4:$AI$354)</f>
        <v>52.7268365690857</v>
      </c>
      <c r="Z2806" s="16" t="n">
        <f aca="false">X2806</f>
        <v>75.2112747254168</v>
      </c>
      <c r="AA2806" s="16" t="n">
        <f aca="false">_xlfn.xlookup(D2806,'WRSI Mil'!$H$5:$H$355,'WRSI Mil'!$AH$5:$AH$355)</f>
        <v>65.1863764356946</v>
      </c>
      <c r="AB2806" s="21" t="n">
        <f aca="false">AA2806/Z2806</f>
        <v>0.866710166443511</v>
      </c>
      <c r="AC2806" s="11"/>
      <c r="AD2806" s="11"/>
      <c r="AE2806" s="11"/>
      <c r="AF2806" s="22" t="n">
        <v>2023</v>
      </c>
      <c r="AG2806" s="22" t="s">
        <v>52</v>
      </c>
      <c r="AH2806" s="22" t="s">
        <v>53</v>
      </c>
      <c r="AI2806" s="22"/>
      <c r="AJ2806" s="23" t="n">
        <v>0.7</v>
      </c>
      <c r="AK2806" s="24" t="n">
        <v>100000</v>
      </c>
      <c r="AL2806" s="23" t="n">
        <v>0.8</v>
      </c>
      <c r="AM2806" s="24" t="n">
        <v>25000</v>
      </c>
      <c r="AN2806" s="23" t="n">
        <v>0.9</v>
      </c>
      <c r="AO2806" s="24" t="n">
        <v>10000</v>
      </c>
      <c r="AP2806" s="25" t="n">
        <f aca="false">IF(AB2806&lt;AJ2806,AK2806,IF(AB2806&lt;AL2806,AM2806,IF(AB2806&lt;=AN2806,AO2806,0)))</f>
        <v>10000</v>
      </c>
    </row>
    <row r="2807" customFormat="false" ht="15.65" hidden="false" customHeight="false" outlineLevel="0" collapsed="false">
      <c r="A2807" s="11" t="n">
        <f aca="false">A2806+1</f>
        <v>2965</v>
      </c>
      <c r="B2807" s="12" t="s">
        <v>1039</v>
      </c>
      <c r="C2807" s="12" t="s">
        <v>1040</v>
      </c>
      <c r="D2807" s="12" t="s">
        <v>1041</v>
      </c>
      <c r="E2807" s="12" t="s">
        <v>1042</v>
      </c>
      <c r="F2807" s="14" t="s">
        <v>1059</v>
      </c>
      <c r="G2807" s="13" t="s">
        <v>1044</v>
      </c>
      <c r="H2807" s="12" t="s">
        <v>48</v>
      </c>
      <c r="I2807" s="12"/>
      <c r="J2807" s="14"/>
      <c r="K2807" s="15" t="n">
        <v>45130</v>
      </c>
      <c r="L2807" s="14" t="s">
        <v>1045</v>
      </c>
      <c r="M2807" s="16" t="n">
        <v>1</v>
      </c>
      <c r="N2807" s="16" t="n">
        <v>1</v>
      </c>
      <c r="O2807" s="17" t="n">
        <v>100000</v>
      </c>
      <c r="P2807" s="17" t="n">
        <v>100000</v>
      </c>
      <c r="Q2807" s="18" t="n">
        <v>12600</v>
      </c>
      <c r="R2807" s="19" t="n">
        <f aca="false">IF(H2807="F",1,0)</f>
        <v>1</v>
      </c>
      <c r="S2807" s="19" t="n">
        <f aca="false">IF(H2807="M",1,0)</f>
        <v>0</v>
      </c>
      <c r="T2807" s="11" t="s">
        <v>3043</v>
      </c>
      <c r="U2807" s="11" t="s">
        <v>328</v>
      </c>
      <c r="V2807" s="24" t="n">
        <f aca="false">_xlfn.xlookup(D2807,'WRSI Fusion'!$H$4:$H$354,'WRSI Fusion'!$AI$4:$AI$354)</f>
        <v>55.491318817415</v>
      </c>
      <c r="W2807" s="16" t="n">
        <f aca="false">_xlfn.xlookup(D2807,'WRSI Maïs'!$H$4:$H$346,'WRSI Maïs'!$AG$4:$AG$346)</f>
        <v>71.7845657352728</v>
      </c>
      <c r="X2807" s="16" t="n">
        <f aca="false">_xlfn.xlookup(D2807,'WRSI Mil'!$H$5:$H$355,'WRSI Mil'!$AG$5:$AG$355)</f>
        <v>75.2112747254168</v>
      </c>
      <c r="Y2807" s="16" t="n">
        <f aca="false">_xlfn.xlookup(D2807,'WRSI Sorgho'!$H$4:$H$354,'WRSI Sorgho'!$AI$4:$AI$354)</f>
        <v>52.7268365690857</v>
      </c>
      <c r="Z2807" s="16" t="n">
        <f aca="false">X2807</f>
        <v>75.2112747254168</v>
      </c>
      <c r="AA2807" s="16" t="n">
        <f aca="false">_xlfn.xlookup(D2807,'WRSI Mil'!$H$5:$H$355,'WRSI Mil'!$AH$5:$AH$355)</f>
        <v>65.1863764356946</v>
      </c>
      <c r="AB2807" s="21" t="n">
        <f aca="false">AA2807/Z2807</f>
        <v>0.866710166443511</v>
      </c>
      <c r="AC2807" s="11"/>
      <c r="AD2807" s="11"/>
      <c r="AE2807" s="11"/>
      <c r="AF2807" s="22" t="n">
        <v>2023</v>
      </c>
      <c r="AG2807" s="22" t="s">
        <v>52</v>
      </c>
      <c r="AH2807" s="22" t="s">
        <v>53</v>
      </c>
      <c r="AI2807" s="22"/>
      <c r="AJ2807" s="23" t="n">
        <v>0.7</v>
      </c>
      <c r="AK2807" s="24" t="n">
        <v>100000</v>
      </c>
      <c r="AL2807" s="23" t="n">
        <v>0.8</v>
      </c>
      <c r="AM2807" s="24" t="n">
        <v>25000</v>
      </c>
      <c r="AN2807" s="23" t="n">
        <v>0.9</v>
      </c>
      <c r="AO2807" s="24" t="n">
        <v>10000</v>
      </c>
      <c r="AP2807" s="25" t="n">
        <f aca="false">IF(AB2807&lt;AJ2807,AK2807,IF(AB2807&lt;AL2807,AM2807,IF(AB2807&lt;=AN2807,AO2807,0)))</f>
        <v>10000</v>
      </c>
    </row>
    <row r="2808" customFormat="false" ht="15.65" hidden="false" customHeight="false" outlineLevel="0" collapsed="false">
      <c r="A2808" s="11" t="n">
        <f aca="false">A2807+1</f>
        <v>2966</v>
      </c>
      <c r="B2808" s="12" t="s">
        <v>1039</v>
      </c>
      <c r="C2808" s="12" t="s">
        <v>1040</v>
      </c>
      <c r="D2808" s="12" t="s">
        <v>1041</v>
      </c>
      <c r="E2808" s="12" t="s">
        <v>1042</v>
      </c>
      <c r="F2808" s="14" t="s">
        <v>1059</v>
      </c>
      <c r="G2808" s="13" t="s">
        <v>1044</v>
      </c>
      <c r="H2808" s="12" t="s">
        <v>55</v>
      </c>
      <c r="I2808" s="12"/>
      <c r="J2808" s="14"/>
      <c r="K2808" s="15" t="n">
        <v>45130</v>
      </c>
      <c r="L2808" s="14" t="s">
        <v>1045</v>
      </c>
      <c r="M2808" s="16" t="n">
        <v>1</v>
      </c>
      <c r="N2808" s="16" t="n">
        <v>1</v>
      </c>
      <c r="O2808" s="17" t="n">
        <v>100000</v>
      </c>
      <c r="P2808" s="17" t="n">
        <v>100000</v>
      </c>
      <c r="Q2808" s="18" t="n">
        <v>12600</v>
      </c>
      <c r="R2808" s="19" t="n">
        <f aca="false">IF(H2808="F",1,0)</f>
        <v>0</v>
      </c>
      <c r="S2808" s="19" t="n">
        <f aca="false">IF(H2808="M",1,0)</f>
        <v>1</v>
      </c>
      <c r="T2808" s="11" t="s">
        <v>3044</v>
      </c>
      <c r="U2808" s="11" t="s">
        <v>328</v>
      </c>
      <c r="V2808" s="24" t="n">
        <f aca="false">_xlfn.xlookup(D2808,'WRSI Fusion'!$H$4:$H$354,'WRSI Fusion'!$AI$4:$AI$354)</f>
        <v>55.491318817415</v>
      </c>
      <c r="W2808" s="16" t="n">
        <f aca="false">_xlfn.xlookup(D2808,'WRSI Maïs'!$H$4:$H$346,'WRSI Maïs'!$AG$4:$AG$346)</f>
        <v>71.7845657352728</v>
      </c>
      <c r="X2808" s="16" t="n">
        <f aca="false">_xlfn.xlookup(D2808,'WRSI Mil'!$H$5:$H$355,'WRSI Mil'!$AG$5:$AG$355)</f>
        <v>75.2112747254168</v>
      </c>
      <c r="Y2808" s="16" t="n">
        <f aca="false">_xlfn.xlookup(D2808,'WRSI Sorgho'!$H$4:$H$354,'WRSI Sorgho'!$AI$4:$AI$354)</f>
        <v>52.7268365690857</v>
      </c>
      <c r="Z2808" s="16" t="n">
        <f aca="false">X2808</f>
        <v>75.2112747254168</v>
      </c>
      <c r="AA2808" s="16" t="n">
        <f aca="false">_xlfn.xlookup(D2808,'WRSI Mil'!$H$5:$H$355,'WRSI Mil'!$AH$5:$AH$355)</f>
        <v>65.1863764356946</v>
      </c>
      <c r="AB2808" s="21" t="n">
        <f aca="false">AA2808/Z2808</f>
        <v>0.866710166443511</v>
      </c>
      <c r="AC2808" s="11"/>
      <c r="AD2808" s="11"/>
      <c r="AE2808" s="11"/>
      <c r="AF2808" s="22" t="n">
        <v>2023</v>
      </c>
      <c r="AG2808" s="22" t="s">
        <v>52</v>
      </c>
      <c r="AH2808" s="22" t="s">
        <v>53</v>
      </c>
      <c r="AI2808" s="22"/>
      <c r="AJ2808" s="23" t="n">
        <v>0.7</v>
      </c>
      <c r="AK2808" s="24" t="n">
        <v>100000</v>
      </c>
      <c r="AL2808" s="23" t="n">
        <v>0.8</v>
      </c>
      <c r="AM2808" s="24" t="n">
        <v>25000</v>
      </c>
      <c r="AN2808" s="23" t="n">
        <v>0.9</v>
      </c>
      <c r="AO2808" s="24" t="n">
        <v>10000</v>
      </c>
      <c r="AP2808" s="25" t="n">
        <f aca="false">IF(AB2808&lt;AJ2808,AK2808,IF(AB2808&lt;AL2808,AM2808,IF(AB2808&lt;=AN2808,AO2808,0)))</f>
        <v>10000</v>
      </c>
    </row>
    <row r="2809" customFormat="false" ht="15.65" hidden="false" customHeight="false" outlineLevel="0" collapsed="false">
      <c r="A2809" s="11" t="n">
        <f aca="false">A2808+1</f>
        <v>2967</v>
      </c>
      <c r="B2809" s="12" t="s">
        <v>1039</v>
      </c>
      <c r="C2809" s="12" t="s">
        <v>1040</v>
      </c>
      <c r="D2809" s="12" t="s">
        <v>1041</v>
      </c>
      <c r="E2809" s="12" t="s">
        <v>1042</v>
      </c>
      <c r="F2809" s="14" t="s">
        <v>1059</v>
      </c>
      <c r="G2809" s="13" t="s">
        <v>1044</v>
      </c>
      <c r="H2809" s="12" t="s">
        <v>55</v>
      </c>
      <c r="I2809" s="12"/>
      <c r="J2809" s="14"/>
      <c r="K2809" s="15" t="n">
        <v>45130</v>
      </c>
      <c r="L2809" s="14" t="s">
        <v>1045</v>
      </c>
      <c r="M2809" s="16" t="n">
        <v>1</v>
      </c>
      <c r="N2809" s="16" t="n">
        <v>1</v>
      </c>
      <c r="O2809" s="17" t="n">
        <v>100000</v>
      </c>
      <c r="P2809" s="17" t="n">
        <v>100000</v>
      </c>
      <c r="Q2809" s="18" t="n">
        <v>12600</v>
      </c>
      <c r="R2809" s="19" t="n">
        <f aca="false">IF(H2809="F",1,0)</f>
        <v>0</v>
      </c>
      <c r="S2809" s="19" t="n">
        <f aca="false">IF(H2809="M",1,0)</f>
        <v>1</v>
      </c>
      <c r="T2809" s="11" t="s">
        <v>3045</v>
      </c>
      <c r="U2809" s="11" t="s">
        <v>328</v>
      </c>
      <c r="V2809" s="24" t="n">
        <f aca="false">_xlfn.xlookup(D2809,'WRSI Fusion'!$H$4:$H$354,'WRSI Fusion'!$AI$4:$AI$354)</f>
        <v>55.491318817415</v>
      </c>
      <c r="W2809" s="16" t="n">
        <f aca="false">_xlfn.xlookup(D2809,'WRSI Maïs'!$H$4:$H$346,'WRSI Maïs'!$AG$4:$AG$346)</f>
        <v>71.7845657352728</v>
      </c>
      <c r="X2809" s="16" t="n">
        <f aca="false">_xlfn.xlookup(D2809,'WRSI Mil'!$H$5:$H$355,'WRSI Mil'!$AG$5:$AG$355)</f>
        <v>75.2112747254168</v>
      </c>
      <c r="Y2809" s="16" t="n">
        <f aca="false">_xlfn.xlookup(D2809,'WRSI Sorgho'!$H$4:$H$354,'WRSI Sorgho'!$AI$4:$AI$354)</f>
        <v>52.7268365690857</v>
      </c>
      <c r="Z2809" s="16" t="n">
        <f aca="false">X2809</f>
        <v>75.2112747254168</v>
      </c>
      <c r="AA2809" s="16" t="n">
        <f aca="false">_xlfn.xlookup(D2809,'WRSI Mil'!$H$5:$H$355,'WRSI Mil'!$AH$5:$AH$355)</f>
        <v>65.1863764356946</v>
      </c>
      <c r="AB2809" s="21" t="n">
        <f aca="false">AA2809/Z2809</f>
        <v>0.866710166443511</v>
      </c>
      <c r="AC2809" s="11"/>
      <c r="AD2809" s="11"/>
      <c r="AE2809" s="11"/>
      <c r="AF2809" s="22" t="n">
        <v>2023</v>
      </c>
      <c r="AG2809" s="22" t="s">
        <v>52</v>
      </c>
      <c r="AH2809" s="22" t="s">
        <v>53</v>
      </c>
      <c r="AI2809" s="22"/>
      <c r="AJ2809" s="23" t="n">
        <v>0.7</v>
      </c>
      <c r="AK2809" s="24" t="n">
        <v>100000</v>
      </c>
      <c r="AL2809" s="23" t="n">
        <v>0.8</v>
      </c>
      <c r="AM2809" s="24" t="n">
        <v>25000</v>
      </c>
      <c r="AN2809" s="23" t="n">
        <v>0.9</v>
      </c>
      <c r="AO2809" s="24" t="n">
        <v>10000</v>
      </c>
      <c r="AP2809" s="25" t="n">
        <f aca="false">IF(AB2809&lt;AJ2809,AK2809,IF(AB2809&lt;AL2809,AM2809,IF(AB2809&lt;=AN2809,AO2809,0)))</f>
        <v>10000</v>
      </c>
    </row>
    <row r="2810" customFormat="false" ht="15.65" hidden="false" customHeight="false" outlineLevel="0" collapsed="false">
      <c r="A2810" s="11" t="n">
        <f aca="false">A2809+1</f>
        <v>2968</v>
      </c>
      <c r="B2810" s="12" t="s">
        <v>1039</v>
      </c>
      <c r="C2810" s="12" t="s">
        <v>1040</v>
      </c>
      <c r="D2810" s="12" t="s">
        <v>1041</v>
      </c>
      <c r="E2810" s="12" t="s">
        <v>1042</v>
      </c>
      <c r="F2810" s="14" t="s">
        <v>1059</v>
      </c>
      <c r="G2810" s="13" t="s">
        <v>1044</v>
      </c>
      <c r="H2810" s="12" t="s">
        <v>48</v>
      </c>
      <c r="I2810" s="12"/>
      <c r="J2810" s="14"/>
      <c r="K2810" s="15" t="n">
        <v>45130</v>
      </c>
      <c r="L2810" s="14" t="s">
        <v>1045</v>
      </c>
      <c r="M2810" s="16" t="n">
        <v>1</v>
      </c>
      <c r="N2810" s="16" t="n">
        <v>1</v>
      </c>
      <c r="O2810" s="17" t="n">
        <v>100000</v>
      </c>
      <c r="P2810" s="17" t="n">
        <v>100000</v>
      </c>
      <c r="Q2810" s="18" t="n">
        <v>12600</v>
      </c>
      <c r="R2810" s="19" t="n">
        <f aca="false">IF(H2810="F",1,0)</f>
        <v>1</v>
      </c>
      <c r="S2810" s="19" t="n">
        <f aca="false">IF(H2810="M",1,0)</f>
        <v>0</v>
      </c>
      <c r="T2810" s="11" t="s">
        <v>3046</v>
      </c>
      <c r="U2810" s="11" t="s">
        <v>328</v>
      </c>
      <c r="V2810" s="24" t="n">
        <f aca="false">_xlfn.xlookup(D2810,'WRSI Fusion'!$H$4:$H$354,'WRSI Fusion'!$AI$4:$AI$354)</f>
        <v>55.491318817415</v>
      </c>
      <c r="W2810" s="16" t="n">
        <f aca="false">_xlfn.xlookup(D2810,'WRSI Maïs'!$H$4:$H$346,'WRSI Maïs'!$AG$4:$AG$346)</f>
        <v>71.7845657352728</v>
      </c>
      <c r="X2810" s="16" t="n">
        <f aca="false">_xlfn.xlookup(D2810,'WRSI Mil'!$H$5:$H$355,'WRSI Mil'!$AG$5:$AG$355)</f>
        <v>75.2112747254168</v>
      </c>
      <c r="Y2810" s="16" t="n">
        <f aca="false">_xlfn.xlookup(D2810,'WRSI Sorgho'!$H$4:$H$354,'WRSI Sorgho'!$AI$4:$AI$354)</f>
        <v>52.7268365690857</v>
      </c>
      <c r="Z2810" s="16" t="n">
        <f aca="false">X2810</f>
        <v>75.2112747254168</v>
      </c>
      <c r="AA2810" s="16" t="n">
        <f aca="false">_xlfn.xlookup(D2810,'WRSI Mil'!$H$5:$H$355,'WRSI Mil'!$AH$5:$AH$355)</f>
        <v>65.1863764356946</v>
      </c>
      <c r="AB2810" s="21" t="n">
        <f aca="false">AA2810/Z2810</f>
        <v>0.866710166443511</v>
      </c>
      <c r="AC2810" s="11"/>
      <c r="AD2810" s="11"/>
      <c r="AE2810" s="11"/>
      <c r="AF2810" s="22" t="n">
        <v>2023</v>
      </c>
      <c r="AG2810" s="22" t="s">
        <v>52</v>
      </c>
      <c r="AH2810" s="22" t="s">
        <v>53</v>
      </c>
      <c r="AI2810" s="22"/>
      <c r="AJ2810" s="23" t="n">
        <v>0.7</v>
      </c>
      <c r="AK2810" s="24" t="n">
        <v>100000</v>
      </c>
      <c r="AL2810" s="23" t="n">
        <v>0.8</v>
      </c>
      <c r="AM2810" s="24" t="n">
        <v>25000</v>
      </c>
      <c r="AN2810" s="23" t="n">
        <v>0.9</v>
      </c>
      <c r="AO2810" s="24" t="n">
        <v>10000</v>
      </c>
      <c r="AP2810" s="25" t="n">
        <f aca="false">IF(AB2810&lt;AJ2810,AK2810,IF(AB2810&lt;AL2810,AM2810,IF(AB2810&lt;=AN2810,AO2810,0)))</f>
        <v>10000</v>
      </c>
    </row>
    <row r="2811" customFormat="false" ht="15.65" hidden="false" customHeight="false" outlineLevel="0" collapsed="false">
      <c r="A2811" s="11" t="n">
        <f aca="false">A2810+1</f>
        <v>2969</v>
      </c>
      <c r="B2811" s="12" t="s">
        <v>1039</v>
      </c>
      <c r="C2811" s="12" t="s">
        <v>1040</v>
      </c>
      <c r="D2811" s="12" t="s">
        <v>1041</v>
      </c>
      <c r="E2811" s="12" t="s">
        <v>1042</v>
      </c>
      <c r="F2811" s="14" t="s">
        <v>1059</v>
      </c>
      <c r="G2811" s="13" t="s">
        <v>1044</v>
      </c>
      <c r="H2811" s="12" t="s">
        <v>48</v>
      </c>
      <c r="I2811" s="12"/>
      <c r="J2811" s="14"/>
      <c r="K2811" s="15" t="n">
        <v>45130</v>
      </c>
      <c r="L2811" s="14" t="s">
        <v>1045</v>
      </c>
      <c r="M2811" s="16" t="n">
        <v>1</v>
      </c>
      <c r="N2811" s="16" t="n">
        <v>1</v>
      </c>
      <c r="O2811" s="17" t="n">
        <v>100000</v>
      </c>
      <c r="P2811" s="17" t="n">
        <v>100000</v>
      </c>
      <c r="Q2811" s="18" t="n">
        <v>12600</v>
      </c>
      <c r="R2811" s="19" t="n">
        <f aca="false">IF(H2811="F",1,0)</f>
        <v>1</v>
      </c>
      <c r="S2811" s="19" t="n">
        <f aca="false">IF(H2811="M",1,0)</f>
        <v>0</v>
      </c>
      <c r="T2811" s="11" t="s">
        <v>3047</v>
      </c>
      <c r="U2811" s="11" t="s">
        <v>328</v>
      </c>
      <c r="V2811" s="24" t="n">
        <f aca="false">_xlfn.xlookup(D2811,'WRSI Fusion'!$H$4:$H$354,'WRSI Fusion'!$AI$4:$AI$354)</f>
        <v>55.491318817415</v>
      </c>
      <c r="W2811" s="16" t="n">
        <f aca="false">_xlfn.xlookup(D2811,'WRSI Maïs'!$H$4:$H$346,'WRSI Maïs'!$AG$4:$AG$346)</f>
        <v>71.7845657352728</v>
      </c>
      <c r="X2811" s="16" t="n">
        <f aca="false">_xlfn.xlookup(D2811,'WRSI Mil'!$H$5:$H$355,'WRSI Mil'!$AG$5:$AG$355)</f>
        <v>75.2112747254168</v>
      </c>
      <c r="Y2811" s="16" t="n">
        <f aca="false">_xlfn.xlookup(D2811,'WRSI Sorgho'!$H$4:$H$354,'WRSI Sorgho'!$AI$4:$AI$354)</f>
        <v>52.7268365690857</v>
      </c>
      <c r="Z2811" s="16" t="n">
        <f aca="false">X2811</f>
        <v>75.2112747254168</v>
      </c>
      <c r="AA2811" s="16" t="n">
        <f aca="false">_xlfn.xlookup(D2811,'WRSI Mil'!$H$5:$H$355,'WRSI Mil'!$AH$5:$AH$355)</f>
        <v>65.1863764356946</v>
      </c>
      <c r="AB2811" s="21" t="n">
        <f aca="false">AA2811/Z2811</f>
        <v>0.866710166443511</v>
      </c>
      <c r="AC2811" s="11"/>
      <c r="AD2811" s="11"/>
      <c r="AE2811" s="11"/>
      <c r="AF2811" s="22" t="n">
        <v>2023</v>
      </c>
      <c r="AG2811" s="22" t="s">
        <v>52</v>
      </c>
      <c r="AH2811" s="22" t="s">
        <v>53</v>
      </c>
      <c r="AI2811" s="22"/>
      <c r="AJ2811" s="23" t="n">
        <v>0.7</v>
      </c>
      <c r="AK2811" s="24" t="n">
        <v>100000</v>
      </c>
      <c r="AL2811" s="23" t="n">
        <v>0.8</v>
      </c>
      <c r="AM2811" s="24" t="n">
        <v>25000</v>
      </c>
      <c r="AN2811" s="23" t="n">
        <v>0.9</v>
      </c>
      <c r="AO2811" s="24" t="n">
        <v>10000</v>
      </c>
      <c r="AP2811" s="25" t="n">
        <f aca="false">IF(AB2811&lt;AJ2811,AK2811,IF(AB2811&lt;AL2811,AM2811,IF(AB2811&lt;=AN2811,AO2811,0)))</f>
        <v>10000</v>
      </c>
    </row>
    <row r="2812" customFormat="false" ht="15.65" hidden="false" customHeight="false" outlineLevel="0" collapsed="false">
      <c r="A2812" s="11" t="n">
        <f aca="false">A2811+1</f>
        <v>2970</v>
      </c>
      <c r="B2812" s="12" t="s">
        <v>1039</v>
      </c>
      <c r="C2812" s="12" t="s">
        <v>1040</v>
      </c>
      <c r="D2812" s="12" t="s">
        <v>1041</v>
      </c>
      <c r="E2812" s="12" t="s">
        <v>1042</v>
      </c>
      <c r="F2812" s="14" t="s">
        <v>1059</v>
      </c>
      <c r="G2812" s="13" t="s">
        <v>1044</v>
      </c>
      <c r="H2812" s="12" t="s">
        <v>48</v>
      </c>
      <c r="I2812" s="12"/>
      <c r="J2812" s="14"/>
      <c r="K2812" s="15" t="n">
        <v>45130</v>
      </c>
      <c r="L2812" s="14" t="s">
        <v>1045</v>
      </c>
      <c r="M2812" s="16" t="n">
        <v>1</v>
      </c>
      <c r="N2812" s="16" t="n">
        <v>1</v>
      </c>
      <c r="O2812" s="17" t="n">
        <v>100000</v>
      </c>
      <c r="P2812" s="17" t="n">
        <v>100000</v>
      </c>
      <c r="Q2812" s="18" t="n">
        <v>12600</v>
      </c>
      <c r="R2812" s="19" t="n">
        <f aca="false">IF(H2812="F",1,0)</f>
        <v>1</v>
      </c>
      <c r="S2812" s="19" t="n">
        <f aca="false">IF(H2812="M",1,0)</f>
        <v>0</v>
      </c>
      <c r="T2812" s="11" t="s">
        <v>3048</v>
      </c>
      <c r="U2812" s="11" t="s">
        <v>328</v>
      </c>
      <c r="V2812" s="24" t="n">
        <f aca="false">_xlfn.xlookup(D2812,'WRSI Fusion'!$H$4:$H$354,'WRSI Fusion'!$AI$4:$AI$354)</f>
        <v>55.491318817415</v>
      </c>
      <c r="W2812" s="16" t="n">
        <f aca="false">_xlfn.xlookup(D2812,'WRSI Maïs'!$H$4:$H$346,'WRSI Maïs'!$AG$4:$AG$346)</f>
        <v>71.7845657352728</v>
      </c>
      <c r="X2812" s="16" t="n">
        <f aca="false">_xlfn.xlookup(D2812,'WRSI Mil'!$H$5:$H$355,'WRSI Mil'!$AG$5:$AG$355)</f>
        <v>75.2112747254168</v>
      </c>
      <c r="Y2812" s="16" t="n">
        <f aca="false">_xlfn.xlookup(D2812,'WRSI Sorgho'!$H$4:$H$354,'WRSI Sorgho'!$AI$4:$AI$354)</f>
        <v>52.7268365690857</v>
      </c>
      <c r="Z2812" s="16" t="n">
        <f aca="false">X2812</f>
        <v>75.2112747254168</v>
      </c>
      <c r="AA2812" s="16" t="n">
        <f aca="false">_xlfn.xlookup(D2812,'WRSI Mil'!$H$5:$H$355,'WRSI Mil'!$AH$5:$AH$355)</f>
        <v>65.1863764356946</v>
      </c>
      <c r="AB2812" s="21" t="n">
        <f aca="false">AA2812/Z2812</f>
        <v>0.866710166443511</v>
      </c>
      <c r="AC2812" s="11"/>
      <c r="AD2812" s="11"/>
      <c r="AE2812" s="11"/>
      <c r="AF2812" s="22" t="n">
        <v>2023</v>
      </c>
      <c r="AG2812" s="22" t="s">
        <v>52</v>
      </c>
      <c r="AH2812" s="22" t="s">
        <v>53</v>
      </c>
      <c r="AI2812" s="22"/>
      <c r="AJ2812" s="23" t="n">
        <v>0.7</v>
      </c>
      <c r="AK2812" s="24" t="n">
        <v>100000</v>
      </c>
      <c r="AL2812" s="23" t="n">
        <v>0.8</v>
      </c>
      <c r="AM2812" s="24" t="n">
        <v>25000</v>
      </c>
      <c r="AN2812" s="23" t="n">
        <v>0.9</v>
      </c>
      <c r="AO2812" s="24" t="n">
        <v>10000</v>
      </c>
      <c r="AP2812" s="25" t="n">
        <f aca="false">IF(AB2812&lt;AJ2812,AK2812,IF(AB2812&lt;AL2812,AM2812,IF(AB2812&lt;=AN2812,AO2812,0)))</f>
        <v>10000</v>
      </c>
    </row>
    <row r="2813" customFormat="false" ht="15.65" hidden="false" customHeight="false" outlineLevel="0" collapsed="false">
      <c r="A2813" s="11" t="n">
        <f aca="false">A2812+1</f>
        <v>2971</v>
      </c>
      <c r="B2813" s="12" t="s">
        <v>1039</v>
      </c>
      <c r="C2813" s="12" t="s">
        <v>1040</v>
      </c>
      <c r="D2813" s="12" t="s">
        <v>1041</v>
      </c>
      <c r="E2813" s="12" t="s">
        <v>1042</v>
      </c>
      <c r="F2813" s="14" t="s">
        <v>1059</v>
      </c>
      <c r="G2813" s="13" t="s">
        <v>1044</v>
      </c>
      <c r="H2813" s="12" t="s">
        <v>48</v>
      </c>
      <c r="I2813" s="12"/>
      <c r="J2813" s="14"/>
      <c r="K2813" s="15" t="n">
        <v>45130</v>
      </c>
      <c r="L2813" s="14" t="s">
        <v>1045</v>
      </c>
      <c r="M2813" s="16" t="n">
        <v>1</v>
      </c>
      <c r="N2813" s="16" t="n">
        <v>1</v>
      </c>
      <c r="O2813" s="17" t="n">
        <v>100000</v>
      </c>
      <c r="P2813" s="17" t="n">
        <v>100000</v>
      </c>
      <c r="Q2813" s="18" t="n">
        <v>12600</v>
      </c>
      <c r="R2813" s="19" t="n">
        <f aca="false">IF(H2813="F",1,0)</f>
        <v>1</v>
      </c>
      <c r="S2813" s="19" t="n">
        <f aca="false">IF(H2813="M",1,0)</f>
        <v>0</v>
      </c>
      <c r="T2813" s="11" t="s">
        <v>3049</v>
      </c>
      <c r="U2813" s="11" t="s">
        <v>328</v>
      </c>
      <c r="V2813" s="24" t="n">
        <f aca="false">_xlfn.xlookup(D2813,'WRSI Fusion'!$H$4:$H$354,'WRSI Fusion'!$AI$4:$AI$354)</f>
        <v>55.491318817415</v>
      </c>
      <c r="W2813" s="16" t="n">
        <f aca="false">_xlfn.xlookup(D2813,'WRSI Maïs'!$H$4:$H$346,'WRSI Maïs'!$AG$4:$AG$346)</f>
        <v>71.7845657352728</v>
      </c>
      <c r="X2813" s="16" t="n">
        <f aca="false">_xlfn.xlookup(D2813,'WRSI Mil'!$H$5:$H$355,'WRSI Mil'!$AG$5:$AG$355)</f>
        <v>75.2112747254168</v>
      </c>
      <c r="Y2813" s="16" t="n">
        <f aca="false">_xlfn.xlookup(D2813,'WRSI Sorgho'!$H$4:$H$354,'WRSI Sorgho'!$AI$4:$AI$354)</f>
        <v>52.7268365690857</v>
      </c>
      <c r="Z2813" s="16" t="n">
        <f aca="false">X2813</f>
        <v>75.2112747254168</v>
      </c>
      <c r="AA2813" s="16" t="n">
        <f aca="false">_xlfn.xlookup(D2813,'WRSI Mil'!$H$5:$H$355,'WRSI Mil'!$AH$5:$AH$355)</f>
        <v>65.1863764356946</v>
      </c>
      <c r="AB2813" s="21" t="n">
        <f aca="false">AA2813/Z2813</f>
        <v>0.866710166443511</v>
      </c>
      <c r="AC2813" s="11"/>
      <c r="AD2813" s="11"/>
      <c r="AE2813" s="11"/>
      <c r="AF2813" s="22" t="n">
        <v>2023</v>
      </c>
      <c r="AG2813" s="22" t="s">
        <v>52</v>
      </c>
      <c r="AH2813" s="22" t="s">
        <v>53</v>
      </c>
      <c r="AI2813" s="22"/>
      <c r="AJ2813" s="23" t="n">
        <v>0.7</v>
      </c>
      <c r="AK2813" s="24" t="n">
        <v>100000</v>
      </c>
      <c r="AL2813" s="23" t="n">
        <v>0.8</v>
      </c>
      <c r="AM2813" s="24" t="n">
        <v>25000</v>
      </c>
      <c r="AN2813" s="23" t="n">
        <v>0.9</v>
      </c>
      <c r="AO2813" s="24" t="n">
        <v>10000</v>
      </c>
      <c r="AP2813" s="25" t="n">
        <f aca="false">IF(AB2813&lt;AJ2813,AK2813,IF(AB2813&lt;AL2813,AM2813,IF(AB2813&lt;=AN2813,AO2813,0)))</f>
        <v>10000</v>
      </c>
    </row>
    <row r="2814" customFormat="false" ht="15.65" hidden="false" customHeight="false" outlineLevel="0" collapsed="false">
      <c r="A2814" s="11" t="n">
        <f aca="false">A2813+1</f>
        <v>2972</v>
      </c>
      <c r="B2814" s="12" t="s">
        <v>1039</v>
      </c>
      <c r="C2814" s="12" t="s">
        <v>1040</v>
      </c>
      <c r="D2814" s="12" t="s">
        <v>1041</v>
      </c>
      <c r="E2814" s="12" t="s">
        <v>1042</v>
      </c>
      <c r="F2814" s="14" t="s">
        <v>1066</v>
      </c>
      <c r="G2814" s="13" t="s">
        <v>1044</v>
      </c>
      <c r="H2814" s="12" t="s">
        <v>48</v>
      </c>
      <c r="I2814" s="12"/>
      <c r="J2814" s="14"/>
      <c r="K2814" s="15" t="n">
        <v>45130</v>
      </c>
      <c r="L2814" s="14" t="s">
        <v>1045</v>
      </c>
      <c r="M2814" s="16" t="n">
        <v>1</v>
      </c>
      <c r="N2814" s="16" t="n">
        <v>1</v>
      </c>
      <c r="O2814" s="17" t="n">
        <v>100000</v>
      </c>
      <c r="P2814" s="17" t="n">
        <v>100000</v>
      </c>
      <c r="Q2814" s="18" t="n">
        <v>12600</v>
      </c>
      <c r="R2814" s="19" t="n">
        <f aca="false">IF(H2814="F",1,0)</f>
        <v>1</v>
      </c>
      <c r="S2814" s="19" t="n">
        <f aca="false">IF(H2814="M",1,0)</f>
        <v>0</v>
      </c>
      <c r="T2814" s="11" t="s">
        <v>3050</v>
      </c>
      <c r="U2814" s="11" t="s">
        <v>328</v>
      </c>
      <c r="V2814" s="24" t="n">
        <f aca="false">_xlfn.xlookup(D2814,'WRSI Fusion'!$H$4:$H$354,'WRSI Fusion'!$AI$4:$AI$354)</f>
        <v>55.491318817415</v>
      </c>
      <c r="W2814" s="16" t="n">
        <f aca="false">_xlfn.xlookup(D2814,'WRSI Maïs'!$H$4:$H$346,'WRSI Maïs'!$AG$4:$AG$346)</f>
        <v>71.7845657352728</v>
      </c>
      <c r="X2814" s="16" t="n">
        <f aca="false">_xlfn.xlookup(D2814,'WRSI Mil'!$H$5:$H$355,'WRSI Mil'!$AG$5:$AG$355)</f>
        <v>75.2112747254168</v>
      </c>
      <c r="Y2814" s="16" t="n">
        <f aca="false">_xlfn.xlookup(D2814,'WRSI Sorgho'!$H$4:$H$354,'WRSI Sorgho'!$AI$4:$AI$354)</f>
        <v>52.7268365690857</v>
      </c>
      <c r="Z2814" s="16" t="n">
        <f aca="false">X2814</f>
        <v>75.2112747254168</v>
      </c>
      <c r="AA2814" s="16" t="n">
        <f aca="false">_xlfn.xlookup(D2814,'WRSI Mil'!$H$5:$H$355,'WRSI Mil'!$AH$5:$AH$355)</f>
        <v>65.1863764356946</v>
      </c>
      <c r="AB2814" s="21" t="n">
        <f aca="false">AA2814/Z2814</f>
        <v>0.866710166443511</v>
      </c>
      <c r="AC2814" s="11"/>
      <c r="AD2814" s="11"/>
      <c r="AE2814" s="11"/>
      <c r="AF2814" s="22" t="n">
        <v>2023</v>
      </c>
      <c r="AG2814" s="22" t="s">
        <v>52</v>
      </c>
      <c r="AH2814" s="22" t="s">
        <v>53</v>
      </c>
      <c r="AI2814" s="22"/>
      <c r="AJ2814" s="23" t="n">
        <v>0.7</v>
      </c>
      <c r="AK2814" s="24" t="n">
        <v>100000</v>
      </c>
      <c r="AL2814" s="23" t="n">
        <v>0.8</v>
      </c>
      <c r="AM2814" s="24" t="n">
        <v>25000</v>
      </c>
      <c r="AN2814" s="23" t="n">
        <v>0.9</v>
      </c>
      <c r="AO2814" s="24" t="n">
        <v>10000</v>
      </c>
      <c r="AP2814" s="25" t="n">
        <f aca="false">IF(AB2814&lt;AJ2814,AK2814,IF(AB2814&lt;AL2814,AM2814,IF(AB2814&lt;=AN2814,AO2814,0)))</f>
        <v>10000</v>
      </c>
    </row>
    <row r="2815" customFormat="false" ht="15.65" hidden="false" customHeight="false" outlineLevel="0" collapsed="false">
      <c r="A2815" s="11" t="n">
        <f aca="false">A2814+1</f>
        <v>2973</v>
      </c>
      <c r="B2815" s="12" t="s">
        <v>1039</v>
      </c>
      <c r="C2815" s="12" t="s">
        <v>1040</v>
      </c>
      <c r="D2815" s="12" t="s">
        <v>1041</v>
      </c>
      <c r="E2815" s="12" t="s">
        <v>1042</v>
      </c>
      <c r="F2815" s="14" t="s">
        <v>1066</v>
      </c>
      <c r="G2815" s="13" t="s">
        <v>1044</v>
      </c>
      <c r="H2815" s="12" t="s">
        <v>55</v>
      </c>
      <c r="I2815" s="12"/>
      <c r="J2815" s="14"/>
      <c r="K2815" s="15" t="n">
        <v>45130</v>
      </c>
      <c r="L2815" s="14" t="s">
        <v>1045</v>
      </c>
      <c r="M2815" s="16" t="n">
        <v>1</v>
      </c>
      <c r="N2815" s="16" t="n">
        <v>1</v>
      </c>
      <c r="O2815" s="17" t="n">
        <v>100000</v>
      </c>
      <c r="P2815" s="17" t="n">
        <v>100000</v>
      </c>
      <c r="Q2815" s="18" t="n">
        <v>12600</v>
      </c>
      <c r="R2815" s="19" t="n">
        <f aca="false">IF(H2815="F",1,0)</f>
        <v>0</v>
      </c>
      <c r="S2815" s="19" t="n">
        <f aca="false">IF(H2815="M",1,0)</f>
        <v>1</v>
      </c>
      <c r="T2815" s="11" t="s">
        <v>3051</v>
      </c>
      <c r="U2815" s="11" t="s">
        <v>328</v>
      </c>
      <c r="V2815" s="24" t="n">
        <f aca="false">_xlfn.xlookup(D2815,'WRSI Fusion'!$H$4:$H$354,'WRSI Fusion'!$AI$4:$AI$354)</f>
        <v>55.491318817415</v>
      </c>
      <c r="W2815" s="16" t="n">
        <f aca="false">_xlfn.xlookup(D2815,'WRSI Maïs'!$H$4:$H$346,'WRSI Maïs'!$AG$4:$AG$346)</f>
        <v>71.7845657352728</v>
      </c>
      <c r="X2815" s="16" t="n">
        <f aca="false">_xlfn.xlookup(D2815,'WRSI Mil'!$H$5:$H$355,'WRSI Mil'!$AG$5:$AG$355)</f>
        <v>75.2112747254168</v>
      </c>
      <c r="Y2815" s="16" t="n">
        <f aca="false">_xlfn.xlookup(D2815,'WRSI Sorgho'!$H$4:$H$354,'WRSI Sorgho'!$AI$4:$AI$354)</f>
        <v>52.7268365690857</v>
      </c>
      <c r="Z2815" s="16" t="n">
        <f aca="false">X2815</f>
        <v>75.2112747254168</v>
      </c>
      <c r="AA2815" s="16" t="n">
        <f aca="false">_xlfn.xlookup(D2815,'WRSI Mil'!$H$5:$H$355,'WRSI Mil'!$AH$5:$AH$355)</f>
        <v>65.1863764356946</v>
      </c>
      <c r="AB2815" s="21" t="n">
        <f aca="false">AA2815/Z2815</f>
        <v>0.866710166443511</v>
      </c>
      <c r="AC2815" s="11"/>
      <c r="AD2815" s="11"/>
      <c r="AE2815" s="11"/>
      <c r="AF2815" s="22" t="n">
        <v>2023</v>
      </c>
      <c r="AG2815" s="22" t="s">
        <v>52</v>
      </c>
      <c r="AH2815" s="22" t="s">
        <v>53</v>
      </c>
      <c r="AI2815" s="22"/>
      <c r="AJ2815" s="23" t="n">
        <v>0.7</v>
      </c>
      <c r="AK2815" s="24" t="n">
        <v>100000</v>
      </c>
      <c r="AL2815" s="23" t="n">
        <v>0.8</v>
      </c>
      <c r="AM2815" s="24" t="n">
        <v>25000</v>
      </c>
      <c r="AN2815" s="23" t="n">
        <v>0.9</v>
      </c>
      <c r="AO2815" s="24" t="n">
        <v>10000</v>
      </c>
      <c r="AP2815" s="25" t="n">
        <f aca="false">IF(AB2815&lt;AJ2815,AK2815,IF(AB2815&lt;AL2815,AM2815,IF(AB2815&lt;=AN2815,AO2815,0)))</f>
        <v>10000</v>
      </c>
    </row>
    <row r="2816" customFormat="false" ht="15.65" hidden="false" customHeight="false" outlineLevel="0" collapsed="false">
      <c r="A2816" s="11" t="n">
        <f aca="false">A2815+1</f>
        <v>2974</v>
      </c>
      <c r="B2816" s="12" t="s">
        <v>1039</v>
      </c>
      <c r="C2816" s="12" t="s">
        <v>1040</v>
      </c>
      <c r="D2816" s="12" t="s">
        <v>1041</v>
      </c>
      <c r="E2816" s="12" t="s">
        <v>1042</v>
      </c>
      <c r="F2816" s="14" t="s">
        <v>1066</v>
      </c>
      <c r="G2816" s="13" t="s">
        <v>1044</v>
      </c>
      <c r="H2816" s="12" t="s">
        <v>48</v>
      </c>
      <c r="I2816" s="12"/>
      <c r="J2816" s="14"/>
      <c r="K2816" s="15" t="n">
        <v>45130</v>
      </c>
      <c r="L2816" s="14" t="s">
        <v>1045</v>
      </c>
      <c r="M2816" s="16" t="n">
        <v>1</v>
      </c>
      <c r="N2816" s="16" t="n">
        <v>1</v>
      </c>
      <c r="O2816" s="17" t="n">
        <v>100000</v>
      </c>
      <c r="P2816" s="17" t="n">
        <v>100000</v>
      </c>
      <c r="Q2816" s="18" t="n">
        <v>12600</v>
      </c>
      <c r="R2816" s="19" t="n">
        <f aca="false">IF(H2816="F",1,0)</f>
        <v>1</v>
      </c>
      <c r="S2816" s="19" t="n">
        <f aca="false">IF(H2816="M",1,0)</f>
        <v>0</v>
      </c>
      <c r="T2816" s="11" t="s">
        <v>3052</v>
      </c>
      <c r="U2816" s="11" t="s">
        <v>328</v>
      </c>
      <c r="V2816" s="24" t="n">
        <f aca="false">_xlfn.xlookup(D2816,'WRSI Fusion'!$H$4:$H$354,'WRSI Fusion'!$AI$4:$AI$354)</f>
        <v>55.491318817415</v>
      </c>
      <c r="W2816" s="16" t="n">
        <f aca="false">_xlfn.xlookup(D2816,'WRSI Maïs'!$H$4:$H$346,'WRSI Maïs'!$AG$4:$AG$346)</f>
        <v>71.7845657352728</v>
      </c>
      <c r="X2816" s="16" t="n">
        <f aca="false">_xlfn.xlookup(D2816,'WRSI Mil'!$H$5:$H$355,'WRSI Mil'!$AG$5:$AG$355)</f>
        <v>75.2112747254168</v>
      </c>
      <c r="Y2816" s="16" t="n">
        <f aca="false">_xlfn.xlookup(D2816,'WRSI Sorgho'!$H$4:$H$354,'WRSI Sorgho'!$AI$4:$AI$354)</f>
        <v>52.7268365690857</v>
      </c>
      <c r="Z2816" s="16" t="n">
        <f aca="false">X2816</f>
        <v>75.2112747254168</v>
      </c>
      <c r="AA2816" s="16" t="n">
        <f aca="false">_xlfn.xlookup(D2816,'WRSI Mil'!$H$5:$H$355,'WRSI Mil'!$AH$5:$AH$355)</f>
        <v>65.1863764356946</v>
      </c>
      <c r="AB2816" s="21" t="n">
        <f aca="false">AA2816/Z2816</f>
        <v>0.866710166443511</v>
      </c>
      <c r="AC2816" s="11"/>
      <c r="AD2816" s="11"/>
      <c r="AE2816" s="11"/>
      <c r="AF2816" s="22" t="n">
        <v>2023</v>
      </c>
      <c r="AG2816" s="22" t="s">
        <v>52</v>
      </c>
      <c r="AH2816" s="22" t="s">
        <v>53</v>
      </c>
      <c r="AI2816" s="22"/>
      <c r="AJ2816" s="23" t="n">
        <v>0.7</v>
      </c>
      <c r="AK2816" s="24" t="n">
        <v>100000</v>
      </c>
      <c r="AL2816" s="23" t="n">
        <v>0.8</v>
      </c>
      <c r="AM2816" s="24" t="n">
        <v>25000</v>
      </c>
      <c r="AN2816" s="23" t="n">
        <v>0.9</v>
      </c>
      <c r="AO2816" s="24" t="n">
        <v>10000</v>
      </c>
      <c r="AP2816" s="25" t="n">
        <f aca="false">IF(AB2816&lt;AJ2816,AK2816,IF(AB2816&lt;AL2816,AM2816,IF(AB2816&lt;=AN2816,AO2816,0)))</f>
        <v>10000</v>
      </c>
    </row>
    <row r="2817" customFormat="false" ht="15.65" hidden="false" customHeight="false" outlineLevel="0" collapsed="false">
      <c r="A2817" s="11" t="n">
        <f aca="false">A2816+1</f>
        <v>2975</v>
      </c>
      <c r="B2817" s="12" t="s">
        <v>1039</v>
      </c>
      <c r="C2817" s="12" t="s">
        <v>1040</v>
      </c>
      <c r="D2817" s="12" t="s">
        <v>1041</v>
      </c>
      <c r="E2817" s="12" t="s">
        <v>1042</v>
      </c>
      <c r="F2817" s="14" t="s">
        <v>1066</v>
      </c>
      <c r="G2817" s="13" t="s">
        <v>1044</v>
      </c>
      <c r="H2817" s="12" t="s">
        <v>55</v>
      </c>
      <c r="I2817" s="12"/>
      <c r="J2817" s="14"/>
      <c r="K2817" s="15" t="n">
        <v>45130</v>
      </c>
      <c r="L2817" s="14" t="s">
        <v>1045</v>
      </c>
      <c r="M2817" s="16" t="n">
        <v>1</v>
      </c>
      <c r="N2817" s="16" t="n">
        <v>1</v>
      </c>
      <c r="O2817" s="17" t="n">
        <v>100000</v>
      </c>
      <c r="P2817" s="17" t="n">
        <v>100000</v>
      </c>
      <c r="Q2817" s="18" t="n">
        <v>12600</v>
      </c>
      <c r="R2817" s="19" t="n">
        <f aca="false">IF(H2817="F",1,0)</f>
        <v>0</v>
      </c>
      <c r="S2817" s="19" t="n">
        <f aca="false">IF(H2817="M",1,0)</f>
        <v>1</v>
      </c>
      <c r="T2817" s="11" t="s">
        <v>3053</v>
      </c>
      <c r="U2817" s="11" t="s">
        <v>328</v>
      </c>
      <c r="V2817" s="24" t="n">
        <f aca="false">_xlfn.xlookup(D2817,'WRSI Fusion'!$H$4:$H$354,'WRSI Fusion'!$AI$4:$AI$354)</f>
        <v>55.491318817415</v>
      </c>
      <c r="W2817" s="16" t="n">
        <f aca="false">_xlfn.xlookup(D2817,'WRSI Maïs'!$H$4:$H$346,'WRSI Maïs'!$AG$4:$AG$346)</f>
        <v>71.7845657352728</v>
      </c>
      <c r="X2817" s="16" t="n">
        <f aca="false">_xlfn.xlookup(D2817,'WRSI Mil'!$H$5:$H$355,'WRSI Mil'!$AG$5:$AG$355)</f>
        <v>75.2112747254168</v>
      </c>
      <c r="Y2817" s="16" t="n">
        <f aca="false">_xlfn.xlookup(D2817,'WRSI Sorgho'!$H$4:$H$354,'WRSI Sorgho'!$AI$4:$AI$354)</f>
        <v>52.7268365690857</v>
      </c>
      <c r="Z2817" s="16" t="n">
        <f aca="false">X2817</f>
        <v>75.2112747254168</v>
      </c>
      <c r="AA2817" s="16" t="n">
        <f aca="false">_xlfn.xlookup(D2817,'WRSI Mil'!$H$5:$H$355,'WRSI Mil'!$AH$5:$AH$355)</f>
        <v>65.1863764356946</v>
      </c>
      <c r="AB2817" s="21" t="n">
        <f aca="false">AA2817/Z2817</f>
        <v>0.866710166443511</v>
      </c>
      <c r="AC2817" s="11"/>
      <c r="AD2817" s="11"/>
      <c r="AE2817" s="11"/>
      <c r="AF2817" s="22" t="n">
        <v>2023</v>
      </c>
      <c r="AG2817" s="22" t="s">
        <v>52</v>
      </c>
      <c r="AH2817" s="22" t="s">
        <v>53</v>
      </c>
      <c r="AI2817" s="22"/>
      <c r="AJ2817" s="23" t="n">
        <v>0.7</v>
      </c>
      <c r="AK2817" s="24" t="n">
        <v>100000</v>
      </c>
      <c r="AL2817" s="23" t="n">
        <v>0.8</v>
      </c>
      <c r="AM2817" s="24" t="n">
        <v>25000</v>
      </c>
      <c r="AN2817" s="23" t="n">
        <v>0.9</v>
      </c>
      <c r="AO2817" s="24" t="n">
        <v>10000</v>
      </c>
      <c r="AP2817" s="25" t="n">
        <f aca="false">IF(AB2817&lt;AJ2817,AK2817,IF(AB2817&lt;AL2817,AM2817,IF(AB2817&lt;=AN2817,AO2817,0)))</f>
        <v>10000</v>
      </c>
    </row>
    <row r="2818" customFormat="false" ht="15.65" hidden="false" customHeight="false" outlineLevel="0" collapsed="false">
      <c r="A2818" s="11" t="n">
        <f aca="false">A2817+1</f>
        <v>2976</v>
      </c>
      <c r="B2818" s="12" t="s">
        <v>1039</v>
      </c>
      <c r="C2818" s="12" t="s">
        <v>1040</v>
      </c>
      <c r="D2818" s="12" t="s">
        <v>1041</v>
      </c>
      <c r="E2818" s="12" t="s">
        <v>1042</v>
      </c>
      <c r="F2818" s="14" t="s">
        <v>1066</v>
      </c>
      <c r="G2818" s="13" t="s">
        <v>1044</v>
      </c>
      <c r="H2818" s="12" t="s">
        <v>48</v>
      </c>
      <c r="I2818" s="12"/>
      <c r="J2818" s="14"/>
      <c r="K2818" s="15" t="n">
        <v>45130</v>
      </c>
      <c r="L2818" s="14" t="s">
        <v>1045</v>
      </c>
      <c r="M2818" s="16" t="n">
        <v>1</v>
      </c>
      <c r="N2818" s="16" t="n">
        <v>1</v>
      </c>
      <c r="O2818" s="17" t="n">
        <v>100000</v>
      </c>
      <c r="P2818" s="17" t="n">
        <v>100000</v>
      </c>
      <c r="Q2818" s="18" t="n">
        <v>12600</v>
      </c>
      <c r="R2818" s="19" t="n">
        <f aca="false">IF(H2818="F",1,0)</f>
        <v>1</v>
      </c>
      <c r="S2818" s="19" t="n">
        <f aca="false">IF(H2818="M",1,0)</f>
        <v>0</v>
      </c>
      <c r="T2818" s="11" t="s">
        <v>3054</v>
      </c>
      <c r="U2818" s="11" t="s">
        <v>328</v>
      </c>
      <c r="V2818" s="24" t="n">
        <f aca="false">_xlfn.xlookup(D2818,'WRSI Fusion'!$H$4:$H$354,'WRSI Fusion'!$AI$4:$AI$354)</f>
        <v>55.491318817415</v>
      </c>
      <c r="W2818" s="16" t="n">
        <f aca="false">_xlfn.xlookup(D2818,'WRSI Maïs'!$H$4:$H$346,'WRSI Maïs'!$AG$4:$AG$346)</f>
        <v>71.7845657352728</v>
      </c>
      <c r="X2818" s="16" t="n">
        <f aca="false">_xlfn.xlookup(D2818,'WRSI Mil'!$H$5:$H$355,'WRSI Mil'!$AG$5:$AG$355)</f>
        <v>75.2112747254168</v>
      </c>
      <c r="Y2818" s="16" t="n">
        <f aca="false">_xlfn.xlookup(D2818,'WRSI Sorgho'!$H$4:$H$354,'WRSI Sorgho'!$AI$4:$AI$354)</f>
        <v>52.7268365690857</v>
      </c>
      <c r="Z2818" s="16" t="n">
        <f aca="false">X2818</f>
        <v>75.2112747254168</v>
      </c>
      <c r="AA2818" s="16" t="n">
        <f aca="false">_xlfn.xlookup(D2818,'WRSI Mil'!$H$5:$H$355,'WRSI Mil'!$AH$5:$AH$355)</f>
        <v>65.1863764356946</v>
      </c>
      <c r="AB2818" s="21" t="n">
        <f aca="false">AA2818/Z2818</f>
        <v>0.866710166443511</v>
      </c>
      <c r="AC2818" s="11"/>
      <c r="AD2818" s="11"/>
      <c r="AE2818" s="11"/>
      <c r="AF2818" s="22" t="n">
        <v>2023</v>
      </c>
      <c r="AG2818" s="22" t="s">
        <v>52</v>
      </c>
      <c r="AH2818" s="22" t="s">
        <v>53</v>
      </c>
      <c r="AI2818" s="22"/>
      <c r="AJ2818" s="23" t="n">
        <v>0.7</v>
      </c>
      <c r="AK2818" s="24" t="n">
        <v>100000</v>
      </c>
      <c r="AL2818" s="23" t="n">
        <v>0.8</v>
      </c>
      <c r="AM2818" s="24" t="n">
        <v>25000</v>
      </c>
      <c r="AN2818" s="23" t="n">
        <v>0.9</v>
      </c>
      <c r="AO2818" s="24" t="n">
        <v>10000</v>
      </c>
      <c r="AP2818" s="25" t="n">
        <f aca="false">IF(AB2818&lt;AJ2818,AK2818,IF(AB2818&lt;AL2818,AM2818,IF(AB2818&lt;=AN2818,AO2818,0)))</f>
        <v>10000</v>
      </c>
    </row>
    <row r="2819" customFormat="false" ht="15.65" hidden="false" customHeight="false" outlineLevel="0" collapsed="false">
      <c r="A2819" s="11" t="n">
        <f aca="false">A2818+1</f>
        <v>2977</v>
      </c>
      <c r="B2819" s="12" t="s">
        <v>1039</v>
      </c>
      <c r="C2819" s="12" t="s">
        <v>1040</v>
      </c>
      <c r="D2819" s="12" t="s">
        <v>1041</v>
      </c>
      <c r="E2819" s="12" t="s">
        <v>1042</v>
      </c>
      <c r="F2819" s="14" t="s">
        <v>1066</v>
      </c>
      <c r="G2819" s="13" t="s">
        <v>1044</v>
      </c>
      <c r="H2819" s="12" t="s">
        <v>48</v>
      </c>
      <c r="I2819" s="12"/>
      <c r="J2819" s="14"/>
      <c r="K2819" s="15" t="n">
        <v>45130</v>
      </c>
      <c r="L2819" s="14" t="s">
        <v>1045</v>
      </c>
      <c r="M2819" s="16" t="n">
        <v>1</v>
      </c>
      <c r="N2819" s="16" t="n">
        <v>1</v>
      </c>
      <c r="O2819" s="17" t="n">
        <v>100000</v>
      </c>
      <c r="P2819" s="17" t="n">
        <v>100000</v>
      </c>
      <c r="Q2819" s="18" t="n">
        <v>12600</v>
      </c>
      <c r="R2819" s="19" t="n">
        <f aca="false">IF(H2819="F",1,0)</f>
        <v>1</v>
      </c>
      <c r="S2819" s="19" t="n">
        <f aca="false">IF(H2819="M",1,0)</f>
        <v>0</v>
      </c>
      <c r="T2819" s="11" t="s">
        <v>3055</v>
      </c>
      <c r="U2819" s="11" t="s">
        <v>328</v>
      </c>
      <c r="V2819" s="24" t="n">
        <f aca="false">_xlfn.xlookup(D2819,'WRSI Fusion'!$H$4:$H$354,'WRSI Fusion'!$AI$4:$AI$354)</f>
        <v>55.491318817415</v>
      </c>
      <c r="W2819" s="16" t="n">
        <f aca="false">_xlfn.xlookup(D2819,'WRSI Maïs'!$H$4:$H$346,'WRSI Maïs'!$AG$4:$AG$346)</f>
        <v>71.7845657352728</v>
      </c>
      <c r="X2819" s="16" t="n">
        <f aca="false">_xlfn.xlookup(D2819,'WRSI Mil'!$H$5:$H$355,'WRSI Mil'!$AG$5:$AG$355)</f>
        <v>75.2112747254168</v>
      </c>
      <c r="Y2819" s="16" t="n">
        <f aca="false">_xlfn.xlookup(D2819,'WRSI Sorgho'!$H$4:$H$354,'WRSI Sorgho'!$AI$4:$AI$354)</f>
        <v>52.7268365690857</v>
      </c>
      <c r="Z2819" s="16" t="n">
        <f aca="false">X2819</f>
        <v>75.2112747254168</v>
      </c>
      <c r="AA2819" s="16" t="n">
        <f aca="false">_xlfn.xlookup(D2819,'WRSI Mil'!$H$5:$H$355,'WRSI Mil'!$AH$5:$AH$355)</f>
        <v>65.1863764356946</v>
      </c>
      <c r="AB2819" s="21" t="n">
        <f aca="false">AA2819/Z2819</f>
        <v>0.866710166443511</v>
      </c>
      <c r="AC2819" s="11"/>
      <c r="AD2819" s="11"/>
      <c r="AE2819" s="11"/>
      <c r="AF2819" s="22" t="n">
        <v>2023</v>
      </c>
      <c r="AG2819" s="22" t="s">
        <v>52</v>
      </c>
      <c r="AH2819" s="22" t="s">
        <v>53</v>
      </c>
      <c r="AI2819" s="22"/>
      <c r="AJ2819" s="23" t="n">
        <v>0.7</v>
      </c>
      <c r="AK2819" s="24" t="n">
        <v>100000</v>
      </c>
      <c r="AL2819" s="23" t="n">
        <v>0.8</v>
      </c>
      <c r="AM2819" s="24" t="n">
        <v>25000</v>
      </c>
      <c r="AN2819" s="23" t="n">
        <v>0.9</v>
      </c>
      <c r="AO2819" s="24" t="n">
        <v>10000</v>
      </c>
      <c r="AP2819" s="25" t="n">
        <f aca="false">IF(AB2819&lt;AJ2819,AK2819,IF(AB2819&lt;AL2819,AM2819,IF(AB2819&lt;=AN2819,AO2819,0)))</f>
        <v>10000</v>
      </c>
    </row>
    <row r="2820" customFormat="false" ht="15.65" hidden="false" customHeight="false" outlineLevel="0" collapsed="false">
      <c r="A2820" s="11" t="n">
        <f aca="false">A2819+1</f>
        <v>2978</v>
      </c>
      <c r="B2820" s="12" t="s">
        <v>1039</v>
      </c>
      <c r="C2820" s="12" t="s">
        <v>1040</v>
      </c>
      <c r="D2820" s="12" t="s">
        <v>1041</v>
      </c>
      <c r="E2820" s="12" t="s">
        <v>1042</v>
      </c>
      <c r="F2820" s="14" t="s">
        <v>1066</v>
      </c>
      <c r="G2820" s="13" t="s">
        <v>1044</v>
      </c>
      <c r="H2820" s="12" t="s">
        <v>48</v>
      </c>
      <c r="I2820" s="12"/>
      <c r="J2820" s="14"/>
      <c r="K2820" s="15" t="n">
        <v>45130</v>
      </c>
      <c r="L2820" s="14" t="s">
        <v>1045</v>
      </c>
      <c r="M2820" s="16" t="n">
        <v>1</v>
      </c>
      <c r="N2820" s="16" t="n">
        <v>1</v>
      </c>
      <c r="O2820" s="17" t="n">
        <v>100000</v>
      </c>
      <c r="P2820" s="17" t="n">
        <v>100000</v>
      </c>
      <c r="Q2820" s="18" t="n">
        <v>12600</v>
      </c>
      <c r="R2820" s="19" t="n">
        <f aca="false">IF(H2820="F",1,0)</f>
        <v>1</v>
      </c>
      <c r="S2820" s="19" t="n">
        <f aca="false">IF(H2820="M",1,0)</f>
        <v>0</v>
      </c>
      <c r="T2820" s="11" t="s">
        <v>3056</v>
      </c>
      <c r="U2820" s="11" t="s">
        <v>328</v>
      </c>
      <c r="V2820" s="24" t="n">
        <f aca="false">_xlfn.xlookup(D2820,'WRSI Fusion'!$H$4:$H$354,'WRSI Fusion'!$AI$4:$AI$354)</f>
        <v>55.491318817415</v>
      </c>
      <c r="W2820" s="16" t="n">
        <f aca="false">_xlfn.xlookup(D2820,'WRSI Maïs'!$H$4:$H$346,'WRSI Maïs'!$AG$4:$AG$346)</f>
        <v>71.7845657352728</v>
      </c>
      <c r="X2820" s="16" t="n">
        <f aca="false">_xlfn.xlookup(D2820,'WRSI Mil'!$H$5:$H$355,'WRSI Mil'!$AG$5:$AG$355)</f>
        <v>75.2112747254168</v>
      </c>
      <c r="Y2820" s="16" t="n">
        <f aca="false">_xlfn.xlookup(D2820,'WRSI Sorgho'!$H$4:$H$354,'WRSI Sorgho'!$AI$4:$AI$354)</f>
        <v>52.7268365690857</v>
      </c>
      <c r="Z2820" s="16" t="n">
        <f aca="false">X2820</f>
        <v>75.2112747254168</v>
      </c>
      <c r="AA2820" s="16" t="n">
        <f aca="false">_xlfn.xlookup(D2820,'WRSI Mil'!$H$5:$H$355,'WRSI Mil'!$AH$5:$AH$355)</f>
        <v>65.1863764356946</v>
      </c>
      <c r="AB2820" s="21" t="n">
        <f aca="false">AA2820/Z2820</f>
        <v>0.866710166443511</v>
      </c>
      <c r="AC2820" s="11"/>
      <c r="AD2820" s="11"/>
      <c r="AE2820" s="11"/>
      <c r="AF2820" s="22" t="n">
        <v>2023</v>
      </c>
      <c r="AG2820" s="22" t="s">
        <v>52</v>
      </c>
      <c r="AH2820" s="22" t="s">
        <v>53</v>
      </c>
      <c r="AI2820" s="22"/>
      <c r="AJ2820" s="23" t="n">
        <v>0.7</v>
      </c>
      <c r="AK2820" s="24" t="n">
        <v>100000</v>
      </c>
      <c r="AL2820" s="23" t="n">
        <v>0.8</v>
      </c>
      <c r="AM2820" s="24" t="n">
        <v>25000</v>
      </c>
      <c r="AN2820" s="23" t="n">
        <v>0.9</v>
      </c>
      <c r="AO2820" s="24" t="n">
        <v>10000</v>
      </c>
      <c r="AP2820" s="25" t="n">
        <f aca="false">IF(AB2820&lt;AJ2820,AK2820,IF(AB2820&lt;AL2820,AM2820,IF(AB2820&lt;=AN2820,AO2820,0)))</f>
        <v>10000</v>
      </c>
    </row>
    <row r="2821" customFormat="false" ht="15.65" hidden="false" customHeight="false" outlineLevel="0" collapsed="false">
      <c r="A2821" s="11" t="n">
        <f aca="false">A2820+1</f>
        <v>2979</v>
      </c>
      <c r="B2821" s="12" t="s">
        <v>1039</v>
      </c>
      <c r="C2821" s="12" t="s">
        <v>1040</v>
      </c>
      <c r="D2821" s="12" t="s">
        <v>1041</v>
      </c>
      <c r="E2821" s="12" t="s">
        <v>1042</v>
      </c>
      <c r="F2821" s="14" t="s">
        <v>1066</v>
      </c>
      <c r="G2821" s="13" t="s">
        <v>1044</v>
      </c>
      <c r="H2821" s="12" t="s">
        <v>55</v>
      </c>
      <c r="I2821" s="12"/>
      <c r="J2821" s="14"/>
      <c r="K2821" s="15" t="n">
        <v>45130</v>
      </c>
      <c r="L2821" s="14" t="s">
        <v>1045</v>
      </c>
      <c r="M2821" s="16" t="n">
        <v>1</v>
      </c>
      <c r="N2821" s="16" t="n">
        <v>1</v>
      </c>
      <c r="O2821" s="17" t="n">
        <v>100000</v>
      </c>
      <c r="P2821" s="17" t="n">
        <v>100000</v>
      </c>
      <c r="Q2821" s="18" t="n">
        <v>12600</v>
      </c>
      <c r="R2821" s="19" t="n">
        <f aca="false">IF(H2821="F",1,0)</f>
        <v>0</v>
      </c>
      <c r="S2821" s="19" t="n">
        <f aca="false">IF(H2821="M",1,0)</f>
        <v>1</v>
      </c>
      <c r="T2821" s="11" t="s">
        <v>3057</v>
      </c>
      <c r="U2821" s="11" t="s">
        <v>328</v>
      </c>
      <c r="V2821" s="24" t="n">
        <f aca="false">_xlfn.xlookup(D2821,'WRSI Fusion'!$H$4:$H$354,'WRSI Fusion'!$AI$4:$AI$354)</f>
        <v>55.491318817415</v>
      </c>
      <c r="W2821" s="16" t="n">
        <f aca="false">_xlfn.xlookup(D2821,'WRSI Maïs'!$H$4:$H$346,'WRSI Maïs'!$AG$4:$AG$346)</f>
        <v>71.7845657352728</v>
      </c>
      <c r="X2821" s="16" t="n">
        <f aca="false">_xlfn.xlookup(D2821,'WRSI Mil'!$H$5:$H$355,'WRSI Mil'!$AG$5:$AG$355)</f>
        <v>75.2112747254168</v>
      </c>
      <c r="Y2821" s="16" t="n">
        <f aca="false">_xlfn.xlookup(D2821,'WRSI Sorgho'!$H$4:$H$354,'WRSI Sorgho'!$AI$4:$AI$354)</f>
        <v>52.7268365690857</v>
      </c>
      <c r="Z2821" s="16" t="n">
        <f aca="false">X2821</f>
        <v>75.2112747254168</v>
      </c>
      <c r="AA2821" s="16" t="n">
        <f aca="false">_xlfn.xlookup(D2821,'WRSI Mil'!$H$5:$H$355,'WRSI Mil'!$AH$5:$AH$355)</f>
        <v>65.1863764356946</v>
      </c>
      <c r="AB2821" s="21" t="n">
        <f aca="false">AA2821/Z2821</f>
        <v>0.866710166443511</v>
      </c>
      <c r="AC2821" s="11"/>
      <c r="AD2821" s="11"/>
      <c r="AE2821" s="11"/>
      <c r="AF2821" s="22" t="n">
        <v>2023</v>
      </c>
      <c r="AG2821" s="22" t="s">
        <v>52</v>
      </c>
      <c r="AH2821" s="22" t="s">
        <v>53</v>
      </c>
      <c r="AI2821" s="22"/>
      <c r="AJ2821" s="23" t="n">
        <v>0.7</v>
      </c>
      <c r="AK2821" s="24" t="n">
        <v>100000</v>
      </c>
      <c r="AL2821" s="23" t="n">
        <v>0.8</v>
      </c>
      <c r="AM2821" s="24" t="n">
        <v>25000</v>
      </c>
      <c r="AN2821" s="23" t="n">
        <v>0.9</v>
      </c>
      <c r="AO2821" s="24" t="n">
        <v>10000</v>
      </c>
      <c r="AP2821" s="25" t="n">
        <f aca="false">IF(AB2821&lt;AJ2821,AK2821,IF(AB2821&lt;AL2821,AM2821,IF(AB2821&lt;=AN2821,AO2821,0)))</f>
        <v>10000</v>
      </c>
    </row>
    <row r="2822" customFormat="false" ht="15.65" hidden="false" customHeight="false" outlineLevel="0" collapsed="false">
      <c r="A2822" s="11" t="n">
        <f aca="false">A2821+1</f>
        <v>2980</v>
      </c>
      <c r="B2822" s="12" t="s">
        <v>1039</v>
      </c>
      <c r="C2822" s="12" t="s">
        <v>1040</v>
      </c>
      <c r="D2822" s="12" t="s">
        <v>1041</v>
      </c>
      <c r="E2822" s="12" t="s">
        <v>1042</v>
      </c>
      <c r="F2822" s="14" t="s">
        <v>1066</v>
      </c>
      <c r="G2822" s="13" t="s">
        <v>1044</v>
      </c>
      <c r="H2822" s="12" t="s">
        <v>55</v>
      </c>
      <c r="I2822" s="12"/>
      <c r="J2822" s="14"/>
      <c r="K2822" s="15" t="n">
        <v>45130</v>
      </c>
      <c r="L2822" s="14" t="s">
        <v>1045</v>
      </c>
      <c r="M2822" s="16" t="n">
        <v>1</v>
      </c>
      <c r="N2822" s="16" t="n">
        <v>1</v>
      </c>
      <c r="O2822" s="17" t="n">
        <v>100000</v>
      </c>
      <c r="P2822" s="17" t="n">
        <v>100000</v>
      </c>
      <c r="Q2822" s="18" t="n">
        <v>12600</v>
      </c>
      <c r="R2822" s="19" t="n">
        <f aca="false">IF(H2822="F",1,0)</f>
        <v>0</v>
      </c>
      <c r="S2822" s="19" t="n">
        <f aca="false">IF(H2822="M",1,0)</f>
        <v>1</v>
      </c>
      <c r="T2822" s="11" t="s">
        <v>3058</v>
      </c>
      <c r="U2822" s="11" t="s">
        <v>328</v>
      </c>
      <c r="V2822" s="24" t="n">
        <f aca="false">_xlfn.xlookup(D2822,'WRSI Fusion'!$H$4:$H$354,'WRSI Fusion'!$AI$4:$AI$354)</f>
        <v>55.491318817415</v>
      </c>
      <c r="W2822" s="16" t="n">
        <f aca="false">_xlfn.xlookup(D2822,'WRSI Maïs'!$H$4:$H$346,'WRSI Maïs'!$AG$4:$AG$346)</f>
        <v>71.7845657352728</v>
      </c>
      <c r="X2822" s="16" t="n">
        <f aca="false">_xlfn.xlookup(D2822,'WRSI Mil'!$H$5:$H$355,'WRSI Mil'!$AG$5:$AG$355)</f>
        <v>75.2112747254168</v>
      </c>
      <c r="Y2822" s="16" t="n">
        <f aca="false">_xlfn.xlookup(D2822,'WRSI Sorgho'!$H$4:$H$354,'WRSI Sorgho'!$AI$4:$AI$354)</f>
        <v>52.7268365690857</v>
      </c>
      <c r="Z2822" s="16" t="n">
        <f aca="false">X2822</f>
        <v>75.2112747254168</v>
      </c>
      <c r="AA2822" s="16" t="n">
        <f aca="false">_xlfn.xlookup(D2822,'WRSI Mil'!$H$5:$H$355,'WRSI Mil'!$AH$5:$AH$355)</f>
        <v>65.1863764356946</v>
      </c>
      <c r="AB2822" s="21" t="n">
        <f aca="false">AA2822/Z2822</f>
        <v>0.866710166443511</v>
      </c>
      <c r="AC2822" s="11"/>
      <c r="AD2822" s="11"/>
      <c r="AE2822" s="11"/>
      <c r="AF2822" s="22" t="n">
        <v>2023</v>
      </c>
      <c r="AG2822" s="22" t="s">
        <v>52</v>
      </c>
      <c r="AH2822" s="22" t="s">
        <v>53</v>
      </c>
      <c r="AI2822" s="22"/>
      <c r="AJ2822" s="23" t="n">
        <v>0.7</v>
      </c>
      <c r="AK2822" s="24" t="n">
        <v>100000</v>
      </c>
      <c r="AL2822" s="23" t="n">
        <v>0.8</v>
      </c>
      <c r="AM2822" s="24" t="n">
        <v>25000</v>
      </c>
      <c r="AN2822" s="23" t="n">
        <v>0.9</v>
      </c>
      <c r="AO2822" s="24" t="n">
        <v>10000</v>
      </c>
      <c r="AP2822" s="25" t="n">
        <f aca="false">IF(AB2822&lt;AJ2822,AK2822,IF(AB2822&lt;AL2822,AM2822,IF(AB2822&lt;=AN2822,AO2822,0)))</f>
        <v>10000</v>
      </c>
    </row>
    <row r="2823" customFormat="false" ht="15.65" hidden="false" customHeight="false" outlineLevel="0" collapsed="false">
      <c r="A2823" s="11" t="n">
        <f aca="false">A2822+1</f>
        <v>2981</v>
      </c>
      <c r="B2823" s="12" t="s">
        <v>1039</v>
      </c>
      <c r="C2823" s="12" t="s">
        <v>1040</v>
      </c>
      <c r="D2823" s="12" t="s">
        <v>1041</v>
      </c>
      <c r="E2823" s="12" t="s">
        <v>1042</v>
      </c>
      <c r="F2823" s="14" t="s">
        <v>1066</v>
      </c>
      <c r="G2823" s="13" t="s">
        <v>1044</v>
      </c>
      <c r="H2823" s="12" t="s">
        <v>48</v>
      </c>
      <c r="I2823" s="12"/>
      <c r="J2823" s="14"/>
      <c r="K2823" s="15" t="n">
        <v>45130</v>
      </c>
      <c r="L2823" s="14" t="s">
        <v>1045</v>
      </c>
      <c r="M2823" s="16" t="n">
        <v>1</v>
      </c>
      <c r="N2823" s="16" t="n">
        <v>1</v>
      </c>
      <c r="O2823" s="17" t="n">
        <v>100000</v>
      </c>
      <c r="P2823" s="17" t="n">
        <v>100000</v>
      </c>
      <c r="Q2823" s="18" t="n">
        <v>12600</v>
      </c>
      <c r="R2823" s="19" t="n">
        <f aca="false">IF(H2823="F",1,0)</f>
        <v>1</v>
      </c>
      <c r="S2823" s="19" t="n">
        <f aca="false">IF(H2823="M",1,0)</f>
        <v>0</v>
      </c>
      <c r="T2823" s="11" t="s">
        <v>3059</v>
      </c>
      <c r="U2823" s="11" t="s">
        <v>328</v>
      </c>
      <c r="V2823" s="24" t="n">
        <f aca="false">_xlfn.xlookup(D2823,'WRSI Fusion'!$H$4:$H$354,'WRSI Fusion'!$AI$4:$AI$354)</f>
        <v>55.491318817415</v>
      </c>
      <c r="W2823" s="16" t="n">
        <f aca="false">_xlfn.xlookup(D2823,'WRSI Maïs'!$H$4:$H$346,'WRSI Maïs'!$AG$4:$AG$346)</f>
        <v>71.7845657352728</v>
      </c>
      <c r="X2823" s="16" t="n">
        <f aca="false">_xlfn.xlookup(D2823,'WRSI Mil'!$H$5:$H$355,'WRSI Mil'!$AG$5:$AG$355)</f>
        <v>75.2112747254168</v>
      </c>
      <c r="Y2823" s="16" t="n">
        <f aca="false">_xlfn.xlookup(D2823,'WRSI Sorgho'!$H$4:$H$354,'WRSI Sorgho'!$AI$4:$AI$354)</f>
        <v>52.7268365690857</v>
      </c>
      <c r="Z2823" s="16" t="n">
        <f aca="false">X2823</f>
        <v>75.2112747254168</v>
      </c>
      <c r="AA2823" s="16" t="n">
        <f aca="false">_xlfn.xlookup(D2823,'WRSI Mil'!$H$5:$H$355,'WRSI Mil'!$AH$5:$AH$355)</f>
        <v>65.1863764356946</v>
      </c>
      <c r="AB2823" s="21" t="n">
        <f aca="false">AA2823/Z2823</f>
        <v>0.866710166443511</v>
      </c>
      <c r="AC2823" s="11"/>
      <c r="AD2823" s="11"/>
      <c r="AE2823" s="11"/>
      <c r="AF2823" s="22" t="n">
        <v>2023</v>
      </c>
      <c r="AG2823" s="22" t="s">
        <v>52</v>
      </c>
      <c r="AH2823" s="22" t="s">
        <v>53</v>
      </c>
      <c r="AI2823" s="22"/>
      <c r="AJ2823" s="23" t="n">
        <v>0.7</v>
      </c>
      <c r="AK2823" s="24" t="n">
        <v>100000</v>
      </c>
      <c r="AL2823" s="23" t="n">
        <v>0.8</v>
      </c>
      <c r="AM2823" s="24" t="n">
        <v>25000</v>
      </c>
      <c r="AN2823" s="23" t="n">
        <v>0.9</v>
      </c>
      <c r="AO2823" s="24" t="n">
        <v>10000</v>
      </c>
      <c r="AP2823" s="25" t="n">
        <f aca="false">IF(AB2823&lt;AJ2823,AK2823,IF(AB2823&lt;AL2823,AM2823,IF(AB2823&lt;=AN2823,AO2823,0)))</f>
        <v>10000</v>
      </c>
    </row>
    <row r="2824" customFormat="false" ht="15.65" hidden="false" customHeight="false" outlineLevel="0" collapsed="false">
      <c r="A2824" s="11" t="n">
        <f aca="false">A2823+1</f>
        <v>2982</v>
      </c>
      <c r="B2824" s="12" t="s">
        <v>1039</v>
      </c>
      <c r="C2824" s="12" t="s">
        <v>1040</v>
      </c>
      <c r="D2824" s="12" t="s">
        <v>1041</v>
      </c>
      <c r="E2824" s="12" t="s">
        <v>1042</v>
      </c>
      <c r="F2824" s="14" t="s">
        <v>1066</v>
      </c>
      <c r="G2824" s="13" t="s">
        <v>1044</v>
      </c>
      <c r="H2824" s="12" t="s">
        <v>55</v>
      </c>
      <c r="I2824" s="12"/>
      <c r="J2824" s="14"/>
      <c r="K2824" s="15" t="n">
        <v>45130</v>
      </c>
      <c r="L2824" s="14" t="s">
        <v>1045</v>
      </c>
      <c r="M2824" s="16" t="n">
        <v>1</v>
      </c>
      <c r="N2824" s="16" t="n">
        <v>1</v>
      </c>
      <c r="O2824" s="17" t="n">
        <v>100000</v>
      </c>
      <c r="P2824" s="17" t="n">
        <v>100000</v>
      </c>
      <c r="Q2824" s="18" t="n">
        <v>12600</v>
      </c>
      <c r="R2824" s="19" t="n">
        <f aca="false">IF(H2824="F",1,0)</f>
        <v>0</v>
      </c>
      <c r="S2824" s="19" t="n">
        <f aca="false">IF(H2824="M",1,0)</f>
        <v>1</v>
      </c>
      <c r="T2824" s="11" t="s">
        <v>3060</v>
      </c>
      <c r="U2824" s="11" t="s">
        <v>328</v>
      </c>
      <c r="V2824" s="24" t="n">
        <f aca="false">_xlfn.xlookup(D2824,'WRSI Fusion'!$H$4:$H$354,'WRSI Fusion'!$AI$4:$AI$354)</f>
        <v>55.491318817415</v>
      </c>
      <c r="W2824" s="16" t="n">
        <f aca="false">_xlfn.xlookup(D2824,'WRSI Maïs'!$H$4:$H$346,'WRSI Maïs'!$AG$4:$AG$346)</f>
        <v>71.7845657352728</v>
      </c>
      <c r="X2824" s="16" t="n">
        <f aca="false">_xlfn.xlookup(D2824,'WRSI Mil'!$H$5:$H$355,'WRSI Mil'!$AG$5:$AG$355)</f>
        <v>75.2112747254168</v>
      </c>
      <c r="Y2824" s="16" t="n">
        <f aca="false">_xlfn.xlookup(D2824,'WRSI Sorgho'!$H$4:$H$354,'WRSI Sorgho'!$AI$4:$AI$354)</f>
        <v>52.7268365690857</v>
      </c>
      <c r="Z2824" s="16" t="n">
        <f aca="false">X2824</f>
        <v>75.2112747254168</v>
      </c>
      <c r="AA2824" s="16" t="n">
        <f aca="false">_xlfn.xlookup(D2824,'WRSI Mil'!$H$5:$H$355,'WRSI Mil'!$AH$5:$AH$355)</f>
        <v>65.1863764356946</v>
      </c>
      <c r="AB2824" s="21" t="n">
        <f aca="false">AA2824/Z2824</f>
        <v>0.866710166443511</v>
      </c>
      <c r="AC2824" s="11"/>
      <c r="AD2824" s="11"/>
      <c r="AE2824" s="11"/>
      <c r="AF2824" s="22" t="n">
        <v>2023</v>
      </c>
      <c r="AG2824" s="22" t="s">
        <v>52</v>
      </c>
      <c r="AH2824" s="22" t="s">
        <v>53</v>
      </c>
      <c r="AI2824" s="22"/>
      <c r="AJ2824" s="23" t="n">
        <v>0.7</v>
      </c>
      <c r="AK2824" s="24" t="n">
        <v>100000</v>
      </c>
      <c r="AL2824" s="23" t="n">
        <v>0.8</v>
      </c>
      <c r="AM2824" s="24" t="n">
        <v>25000</v>
      </c>
      <c r="AN2824" s="23" t="n">
        <v>0.9</v>
      </c>
      <c r="AO2824" s="24" t="n">
        <v>10000</v>
      </c>
      <c r="AP2824" s="25" t="n">
        <f aca="false">IF(AB2824&lt;AJ2824,AK2824,IF(AB2824&lt;AL2824,AM2824,IF(AB2824&lt;=AN2824,AO2824,0)))</f>
        <v>10000</v>
      </c>
    </row>
    <row r="2825" customFormat="false" ht="15.65" hidden="false" customHeight="false" outlineLevel="0" collapsed="false">
      <c r="A2825" s="11" t="n">
        <f aca="false">A2824+1</f>
        <v>2983</v>
      </c>
      <c r="B2825" s="12" t="s">
        <v>1039</v>
      </c>
      <c r="C2825" s="12" t="s">
        <v>1040</v>
      </c>
      <c r="D2825" s="12" t="s">
        <v>1041</v>
      </c>
      <c r="E2825" s="12" t="s">
        <v>1042</v>
      </c>
      <c r="F2825" s="14" t="s">
        <v>1066</v>
      </c>
      <c r="G2825" s="13" t="s">
        <v>1044</v>
      </c>
      <c r="H2825" s="12" t="s">
        <v>48</v>
      </c>
      <c r="I2825" s="12"/>
      <c r="J2825" s="14"/>
      <c r="K2825" s="15" t="n">
        <v>45130</v>
      </c>
      <c r="L2825" s="14" t="s">
        <v>1045</v>
      </c>
      <c r="M2825" s="16" t="n">
        <v>1</v>
      </c>
      <c r="N2825" s="16" t="n">
        <v>1</v>
      </c>
      <c r="O2825" s="17" t="n">
        <v>100000</v>
      </c>
      <c r="P2825" s="17" t="n">
        <v>100000</v>
      </c>
      <c r="Q2825" s="18" t="n">
        <v>12600</v>
      </c>
      <c r="R2825" s="19" t="n">
        <f aca="false">IF(H2825="F",1,0)</f>
        <v>1</v>
      </c>
      <c r="S2825" s="19" t="n">
        <f aca="false">IF(H2825="M",1,0)</f>
        <v>0</v>
      </c>
      <c r="T2825" s="11" t="s">
        <v>3061</v>
      </c>
      <c r="U2825" s="11" t="s">
        <v>328</v>
      </c>
      <c r="V2825" s="24" t="n">
        <f aca="false">_xlfn.xlookup(D2825,'WRSI Fusion'!$H$4:$H$354,'WRSI Fusion'!$AI$4:$AI$354)</f>
        <v>55.491318817415</v>
      </c>
      <c r="W2825" s="16" t="n">
        <f aca="false">_xlfn.xlookup(D2825,'WRSI Maïs'!$H$4:$H$346,'WRSI Maïs'!$AG$4:$AG$346)</f>
        <v>71.7845657352728</v>
      </c>
      <c r="X2825" s="16" t="n">
        <f aca="false">_xlfn.xlookup(D2825,'WRSI Mil'!$H$5:$H$355,'WRSI Mil'!$AG$5:$AG$355)</f>
        <v>75.2112747254168</v>
      </c>
      <c r="Y2825" s="16" t="n">
        <f aca="false">_xlfn.xlookup(D2825,'WRSI Sorgho'!$H$4:$H$354,'WRSI Sorgho'!$AI$4:$AI$354)</f>
        <v>52.7268365690857</v>
      </c>
      <c r="Z2825" s="16" t="n">
        <f aca="false">X2825</f>
        <v>75.2112747254168</v>
      </c>
      <c r="AA2825" s="16" t="n">
        <f aca="false">_xlfn.xlookup(D2825,'WRSI Mil'!$H$5:$H$355,'WRSI Mil'!$AH$5:$AH$355)</f>
        <v>65.1863764356946</v>
      </c>
      <c r="AB2825" s="21" t="n">
        <f aca="false">AA2825/Z2825</f>
        <v>0.866710166443511</v>
      </c>
      <c r="AC2825" s="11"/>
      <c r="AD2825" s="11"/>
      <c r="AE2825" s="11"/>
      <c r="AF2825" s="22" t="n">
        <v>2023</v>
      </c>
      <c r="AG2825" s="22" t="s">
        <v>52</v>
      </c>
      <c r="AH2825" s="22" t="s">
        <v>53</v>
      </c>
      <c r="AI2825" s="22"/>
      <c r="AJ2825" s="23" t="n">
        <v>0.7</v>
      </c>
      <c r="AK2825" s="24" t="n">
        <v>100000</v>
      </c>
      <c r="AL2825" s="23" t="n">
        <v>0.8</v>
      </c>
      <c r="AM2825" s="24" t="n">
        <v>25000</v>
      </c>
      <c r="AN2825" s="23" t="n">
        <v>0.9</v>
      </c>
      <c r="AO2825" s="24" t="n">
        <v>10000</v>
      </c>
      <c r="AP2825" s="25" t="n">
        <f aca="false">IF(AB2825&lt;AJ2825,AK2825,IF(AB2825&lt;AL2825,AM2825,IF(AB2825&lt;=AN2825,AO2825,0)))</f>
        <v>10000</v>
      </c>
    </row>
    <row r="2826" customFormat="false" ht="15.65" hidden="false" customHeight="false" outlineLevel="0" collapsed="false">
      <c r="A2826" s="11" t="n">
        <f aca="false">A2825+1</f>
        <v>2984</v>
      </c>
      <c r="B2826" s="12" t="s">
        <v>1039</v>
      </c>
      <c r="C2826" s="12" t="s">
        <v>1040</v>
      </c>
      <c r="D2826" s="12" t="s">
        <v>1041</v>
      </c>
      <c r="E2826" s="12" t="s">
        <v>1042</v>
      </c>
      <c r="F2826" s="14" t="s">
        <v>1066</v>
      </c>
      <c r="G2826" s="13" t="s">
        <v>1044</v>
      </c>
      <c r="H2826" s="12" t="s">
        <v>48</v>
      </c>
      <c r="I2826" s="12"/>
      <c r="J2826" s="14"/>
      <c r="K2826" s="15" t="n">
        <v>45130</v>
      </c>
      <c r="L2826" s="14" t="s">
        <v>1045</v>
      </c>
      <c r="M2826" s="16" t="n">
        <v>1</v>
      </c>
      <c r="N2826" s="16" t="n">
        <v>1</v>
      </c>
      <c r="O2826" s="17" t="n">
        <v>100000</v>
      </c>
      <c r="P2826" s="17" t="n">
        <v>100000</v>
      </c>
      <c r="Q2826" s="18" t="n">
        <v>12600</v>
      </c>
      <c r="R2826" s="19" t="n">
        <f aca="false">IF(H2826="F",1,0)</f>
        <v>1</v>
      </c>
      <c r="S2826" s="19" t="n">
        <f aca="false">IF(H2826="M",1,0)</f>
        <v>0</v>
      </c>
      <c r="T2826" s="11" t="s">
        <v>3062</v>
      </c>
      <c r="U2826" s="11" t="s">
        <v>328</v>
      </c>
      <c r="V2826" s="24" t="n">
        <f aca="false">_xlfn.xlookup(D2826,'WRSI Fusion'!$H$4:$H$354,'WRSI Fusion'!$AI$4:$AI$354)</f>
        <v>55.491318817415</v>
      </c>
      <c r="W2826" s="16" t="n">
        <f aca="false">_xlfn.xlookup(D2826,'WRSI Maïs'!$H$4:$H$346,'WRSI Maïs'!$AG$4:$AG$346)</f>
        <v>71.7845657352728</v>
      </c>
      <c r="X2826" s="16" t="n">
        <f aca="false">_xlfn.xlookup(D2826,'WRSI Mil'!$H$5:$H$355,'WRSI Mil'!$AG$5:$AG$355)</f>
        <v>75.2112747254168</v>
      </c>
      <c r="Y2826" s="16" t="n">
        <f aca="false">_xlfn.xlookup(D2826,'WRSI Sorgho'!$H$4:$H$354,'WRSI Sorgho'!$AI$4:$AI$354)</f>
        <v>52.7268365690857</v>
      </c>
      <c r="Z2826" s="16" t="n">
        <f aca="false">X2826</f>
        <v>75.2112747254168</v>
      </c>
      <c r="AA2826" s="16" t="n">
        <f aca="false">_xlfn.xlookup(D2826,'WRSI Mil'!$H$5:$H$355,'WRSI Mil'!$AH$5:$AH$355)</f>
        <v>65.1863764356946</v>
      </c>
      <c r="AB2826" s="21" t="n">
        <f aca="false">AA2826/Z2826</f>
        <v>0.866710166443511</v>
      </c>
      <c r="AC2826" s="11"/>
      <c r="AD2826" s="11"/>
      <c r="AE2826" s="11"/>
      <c r="AF2826" s="22" t="n">
        <v>2023</v>
      </c>
      <c r="AG2826" s="22" t="s">
        <v>52</v>
      </c>
      <c r="AH2826" s="22" t="s">
        <v>53</v>
      </c>
      <c r="AI2826" s="22"/>
      <c r="AJ2826" s="23" t="n">
        <v>0.7</v>
      </c>
      <c r="AK2826" s="24" t="n">
        <v>100000</v>
      </c>
      <c r="AL2826" s="23" t="n">
        <v>0.8</v>
      </c>
      <c r="AM2826" s="24" t="n">
        <v>25000</v>
      </c>
      <c r="AN2826" s="23" t="n">
        <v>0.9</v>
      </c>
      <c r="AO2826" s="24" t="n">
        <v>10000</v>
      </c>
      <c r="AP2826" s="25" t="n">
        <f aca="false">IF(AB2826&lt;AJ2826,AK2826,IF(AB2826&lt;AL2826,AM2826,IF(AB2826&lt;=AN2826,AO2826,0)))</f>
        <v>10000</v>
      </c>
    </row>
    <row r="2827" customFormat="false" ht="15.65" hidden="false" customHeight="false" outlineLevel="0" collapsed="false">
      <c r="A2827" s="11" t="n">
        <f aca="false">A2826+1</f>
        <v>2985</v>
      </c>
      <c r="B2827" s="12" t="s">
        <v>1039</v>
      </c>
      <c r="C2827" s="12" t="s">
        <v>1040</v>
      </c>
      <c r="D2827" s="12" t="s">
        <v>1041</v>
      </c>
      <c r="E2827" s="12" t="s">
        <v>1042</v>
      </c>
      <c r="F2827" s="14" t="s">
        <v>1066</v>
      </c>
      <c r="G2827" s="13" t="s">
        <v>1044</v>
      </c>
      <c r="H2827" s="12" t="s">
        <v>55</v>
      </c>
      <c r="I2827" s="12"/>
      <c r="J2827" s="14"/>
      <c r="K2827" s="15" t="n">
        <v>45130</v>
      </c>
      <c r="L2827" s="14" t="s">
        <v>1045</v>
      </c>
      <c r="M2827" s="16" t="n">
        <v>1</v>
      </c>
      <c r="N2827" s="16" t="n">
        <v>1</v>
      </c>
      <c r="O2827" s="17" t="n">
        <v>100000</v>
      </c>
      <c r="P2827" s="17" t="n">
        <v>100000</v>
      </c>
      <c r="Q2827" s="18" t="n">
        <v>12600</v>
      </c>
      <c r="R2827" s="19" t="n">
        <f aca="false">IF(H2827="F",1,0)</f>
        <v>0</v>
      </c>
      <c r="S2827" s="19" t="n">
        <f aca="false">IF(H2827="M",1,0)</f>
        <v>1</v>
      </c>
      <c r="T2827" s="11" t="s">
        <v>3063</v>
      </c>
      <c r="U2827" s="11" t="s">
        <v>328</v>
      </c>
      <c r="V2827" s="24" t="n">
        <f aca="false">_xlfn.xlookup(D2827,'WRSI Fusion'!$H$4:$H$354,'WRSI Fusion'!$AI$4:$AI$354)</f>
        <v>55.491318817415</v>
      </c>
      <c r="W2827" s="16" t="n">
        <f aca="false">_xlfn.xlookup(D2827,'WRSI Maïs'!$H$4:$H$346,'WRSI Maïs'!$AG$4:$AG$346)</f>
        <v>71.7845657352728</v>
      </c>
      <c r="X2827" s="16" t="n">
        <f aca="false">_xlfn.xlookup(D2827,'WRSI Mil'!$H$5:$H$355,'WRSI Mil'!$AG$5:$AG$355)</f>
        <v>75.2112747254168</v>
      </c>
      <c r="Y2827" s="16" t="n">
        <f aca="false">_xlfn.xlookup(D2827,'WRSI Sorgho'!$H$4:$H$354,'WRSI Sorgho'!$AI$4:$AI$354)</f>
        <v>52.7268365690857</v>
      </c>
      <c r="Z2827" s="16" t="n">
        <f aca="false">X2827</f>
        <v>75.2112747254168</v>
      </c>
      <c r="AA2827" s="16" t="n">
        <f aca="false">_xlfn.xlookup(D2827,'WRSI Mil'!$H$5:$H$355,'WRSI Mil'!$AH$5:$AH$355)</f>
        <v>65.1863764356946</v>
      </c>
      <c r="AB2827" s="21" t="n">
        <f aca="false">AA2827/Z2827</f>
        <v>0.866710166443511</v>
      </c>
      <c r="AC2827" s="11"/>
      <c r="AD2827" s="11"/>
      <c r="AE2827" s="11"/>
      <c r="AF2827" s="22" t="n">
        <v>2023</v>
      </c>
      <c r="AG2827" s="22" t="s">
        <v>52</v>
      </c>
      <c r="AH2827" s="22" t="s">
        <v>53</v>
      </c>
      <c r="AI2827" s="22"/>
      <c r="AJ2827" s="23" t="n">
        <v>0.7</v>
      </c>
      <c r="AK2827" s="24" t="n">
        <v>100000</v>
      </c>
      <c r="AL2827" s="23" t="n">
        <v>0.8</v>
      </c>
      <c r="AM2827" s="24" t="n">
        <v>25000</v>
      </c>
      <c r="AN2827" s="23" t="n">
        <v>0.9</v>
      </c>
      <c r="AO2827" s="24" t="n">
        <v>10000</v>
      </c>
      <c r="AP2827" s="25" t="n">
        <f aca="false">IF(AB2827&lt;AJ2827,AK2827,IF(AB2827&lt;AL2827,AM2827,IF(AB2827&lt;=AN2827,AO2827,0)))</f>
        <v>10000</v>
      </c>
    </row>
    <row r="2828" customFormat="false" ht="15.65" hidden="false" customHeight="false" outlineLevel="0" collapsed="false">
      <c r="A2828" s="11" t="n">
        <f aca="false">A2827+1</f>
        <v>2986</v>
      </c>
      <c r="B2828" s="12" t="s">
        <v>1039</v>
      </c>
      <c r="C2828" s="12" t="s">
        <v>1040</v>
      </c>
      <c r="D2828" s="12" t="s">
        <v>1041</v>
      </c>
      <c r="E2828" s="12" t="s">
        <v>1042</v>
      </c>
      <c r="F2828" s="14" t="s">
        <v>1066</v>
      </c>
      <c r="G2828" s="13" t="s">
        <v>1044</v>
      </c>
      <c r="H2828" s="12" t="s">
        <v>55</v>
      </c>
      <c r="I2828" s="12"/>
      <c r="J2828" s="14"/>
      <c r="K2828" s="15" t="n">
        <v>45130</v>
      </c>
      <c r="L2828" s="14" t="s">
        <v>1045</v>
      </c>
      <c r="M2828" s="16" t="n">
        <v>1</v>
      </c>
      <c r="N2828" s="16" t="n">
        <v>1</v>
      </c>
      <c r="O2828" s="17" t="n">
        <v>100000</v>
      </c>
      <c r="P2828" s="17" t="n">
        <v>100000</v>
      </c>
      <c r="Q2828" s="18" t="n">
        <v>12600</v>
      </c>
      <c r="R2828" s="19" t="n">
        <f aca="false">IF(H2828="F",1,0)</f>
        <v>0</v>
      </c>
      <c r="S2828" s="19" t="n">
        <f aca="false">IF(H2828="M",1,0)</f>
        <v>1</v>
      </c>
      <c r="T2828" s="11" t="s">
        <v>3064</v>
      </c>
      <c r="U2828" s="11" t="s">
        <v>328</v>
      </c>
      <c r="V2828" s="24" t="n">
        <f aca="false">_xlfn.xlookup(D2828,'WRSI Fusion'!$H$4:$H$354,'WRSI Fusion'!$AI$4:$AI$354)</f>
        <v>55.491318817415</v>
      </c>
      <c r="W2828" s="16" t="n">
        <f aca="false">_xlfn.xlookup(D2828,'WRSI Maïs'!$H$4:$H$346,'WRSI Maïs'!$AG$4:$AG$346)</f>
        <v>71.7845657352728</v>
      </c>
      <c r="X2828" s="16" t="n">
        <f aca="false">_xlfn.xlookup(D2828,'WRSI Mil'!$H$5:$H$355,'WRSI Mil'!$AG$5:$AG$355)</f>
        <v>75.2112747254168</v>
      </c>
      <c r="Y2828" s="16" t="n">
        <f aca="false">_xlfn.xlookup(D2828,'WRSI Sorgho'!$H$4:$H$354,'WRSI Sorgho'!$AI$4:$AI$354)</f>
        <v>52.7268365690857</v>
      </c>
      <c r="Z2828" s="16" t="n">
        <f aca="false">X2828</f>
        <v>75.2112747254168</v>
      </c>
      <c r="AA2828" s="16" t="n">
        <f aca="false">_xlfn.xlookup(D2828,'WRSI Mil'!$H$5:$H$355,'WRSI Mil'!$AH$5:$AH$355)</f>
        <v>65.1863764356946</v>
      </c>
      <c r="AB2828" s="21" t="n">
        <f aca="false">AA2828/Z2828</f>
        <v>0.866710166443511</v>
      </c>
      <c r="AC2828" s="11"/>
      <c r="AD2828" s="11"/>
      <c r="AE2828" s="11"/>
      <c r="AF2828" s="22" t="n">
        <v>2023</v>
      </c>
      <c r="AG2828" s="22" t="s">
        <v>52</v>
      </c>
      <c r="AH2828" s="22" t="s">
        <v>53</v>
      </c>
      <c r="AI2828" s="22"/>
      <c r="AJ2828" s="23" t="n">
        <v>0.7</v>
      </c>
      <c r="AK2828" s="24" t="n">
        <v>100000</v>
      </c>
      <c r="AL2828" s="23" t="n">
        <v>0.8</v>
      </c>
      <c r="AM2828" s="24" t="n">
        <v>25000</v>
      </c>
      <c r="AN2828" s="23" t="n">
        <v>0.9</v>
      </c>
      <c r="AO2828" s="24" t="n">
        <v>10000</v>
      </c>
      <c r="AP2828" s="25" t="n">
        <f aca="false">IF(AB2828&lt;AJ2828,AK2828,IF(AB2828&lt;AL2828,AM2828,IF(AB2828&lt;=AN2828,AO2828,0)))</f>
        <v>10000</v>
      </c>
    </row>
    <row r="2829" customFormat="false" ht="15.65" hidden="false" customHeight="false" outlineLevel="0" collapsed="false">
      <c r="A2829" s="11" t="n">
        <f aca="false">A2828+1</f>
        <v>2987</v>
      </c>
      <c r="B2829" s="12" t="s">
        <v>1039</v>
      </c>
      <c r="C2829" s="12" t="s">
        <v>1040</v>
      </c>
      <c r="D2829" s="12" t="s">
        <v>1041</v>
      </c>
      <c r="E2829" s="12" t="s">
        <v>1042</v>
      </c>
      <c r="F2829" s="14" t="s">
        <v>1066</v>
      </c>
      <c r="G2829" s="13" t="s">
        <v>1044</v>
      </c>
      <c r="H2829" s="12" t="s">
        <v>55</v>
      </c>
      <c r="I2829" s="12"/>
      <c r="J2829" s="14"/>
      <c r="K2829" s="15" t="n">
        <v>45130</v>
      </c>
      <c r="L2829" s="14" t="s">
        <v>1045</v>
      </c>
      <c r="M2829" s="16" t="n">
        <v>1</v>
      </c>
      <c r="N2829" s="16" t="n">
        <v>1</v>
      </c>
      <c r="O2829" s="17" t="n">
        <v>100000</v>
      </c>
      <c r="P2829" s="17" t="n">
        <v>100000</v>
      </c>
      <c r="Q2829" s="18" t="n">
        <v>12600</v>
      </c>
      <c r="R2829" s="19" t="n">
        <f aca="false">IF(H2829="F",1,0)</f>
        <v>0</v>
      </c>
      <c r="S2829" s="19" t="n">
        <f aca="false">IF(H2829="M",1,0)</f>
        <v>1</v>
      </c>
      <c r="T2829" s="11" t="s">
        <v>3065</v>
      </c>
      <c r="U2829" s="11" t="s">
        <v>328</v>
      </c>
      <c r="V2829" s="24" t="n">
        <f aca="false">_xlfn.xlookup(D2829,'WRSI Fusion'!$H$4:$H$354,'WRSI Fusion'!$AI$4:$AI$354)</f>
        <v>55.491318817415</v>
      </c>
      <c r="W2829" s="16" t="n">
        <f aca="false">_xlfn.xlookup(D2829,'WRSI Maïs'!$H$4:$H$346,'WRSI Maïs'!$AG$4:$AG$346)</f>
        <v>71.7845657352728</v>
      </c>
      <c r="X2829" s="16" t="n">
        <f aca="false">_xlfn.xlookup(D2829,'WRSI Mil'!$H$5:$H$355,'WRSI Mil'!$AG$5:$AG$355)</f>
        <v>75.2112747254168</v>
      </c>
      <c r="Y2829" s="16" t="n">
        <f aca="false">_xlfn.xlookup(D2829,'WRSI Sorgho'!$H$4:$H$354,'WRSI Sorgho'!$AI$4:$AI$354)</f>
        <v>52.7268365690857</v>
      </c>
      <c r="Z2829" s="16" t="n">
        <f aca="false">X2829</f>
        <v>75.2112747254168</v>
      </c>
      <c r="AA2829" s="16" t="n">
        <f aca="false">_xlfn.xlookup(D2829,'WRSI Mil'!$H$5:$H$355,'WRSI Mil'!$AH$5:$AH$355)</f>
        <v>65.1863764356946</v>
      </c>
      <c r="AB2829" s="21" t="n">
        <f aca="false">AA2829/Z2829</f>
        <v>0.866710166443511</v>
      </c>
      <c r="AC2829" s="11"/>
      <c r="AD2829" s="11"/>
      <c r="AE2829" s="11"/>
      <c r="AF2829" s="22" t="n">
        <v>2023</v>
      </c>
      <c r="AG2829" s="22" t="s">
        <v>52</v>
      </c>
      <c r="AH2829" s="22" t="s">
        <v>53</v>
      </c>
      <c r="AI2829" s="22"/>
      <c r="AJ2829" s="23" t="n">
        <v>0.7</v>
      </c>
      <c r="AK2829" s="24" t="n">
        <v>100000</v>
      </c>
      <c r="AL2829" s="23" t="n">
        <v>0.8</v>
      </c>
      <c r="AM2829" s="24" t="n">
        <v>25000</v>
      </c>
      <c r="AN2829" s="23" t="n">
        <v>0.9</v>
      </c>
      <c r="AO2829" s="24" t="n">
        <v>10000</v>
      </c>
      <c r="AP2829" s="25" t="n">
        <f aca="false">IF(AB2829&lt;AJ2829,AK2829,IF(AB2829&lt;AL2829,AM2829,IF(AB2829&lt;=AN2829,AO2829,0)))</f>
        <v>10000</v>
      </c>
    </row>
    <row r="2830" customFormat="false" ht="15.65" hidden="false" customHeight="false" outlineLevel="0" collapsed="false">
      <c r="A2830" s="11" t="n">
        <f aca="false">A2829+1</f>
        <v>2988</v>
      </c>
      <c r="B2830" s="12" t="s">
        <v>1039</v>
      </c>
      <c r="C2830" s="12" t="s">
        <v>1040</v>
      </c>
      <c r="D2830" s="12" t="s">
        <v>1041</v>
      </c>
      <c r="E2830" s="12" t="s">
        <v>1042</v>
      </c>
      <c r="F2830" s="14" t="s">
        <v>1066</v>
      </c>
      <c r="G2830" s="13" t="s">
        <v>1044</v>
      </c>
      <c r="H2830" s="12" t="s">
        <v>55</v>
      </c>
      <c r="I2830" s="12"/>
      <c r="J2830" s="14"/>
      <c r="K2830" s="15" t="n">
        <v>45130</v>
      </c>
      <c r="L2830" s="14" t="s">
        <v>1045</v>
      </c>
      <c r="M2830" s="16" t="n">
        <v>1</v>
      </c>
      <c r="N2830" s="16" t="n">
        <v>1</v>
      </c>
      <c r="O2830" s="17" t="n">
        <v>100000</v>
      </c>
      <c r="P2830" s="17" t="n">
        <v>100000</v>
      </c>
      <c r="Q2830" s="18" t="n">
        <v>12600</v>
      </c>
      <c r="R2830" s="19" t="n">
        <f aca="false">IF(H2830="F",1,0)</f>
        <v>0</v>
      </c>
      <c r="S2830" s="19" t="n">
        <f aca="false">IF(H2830="M",1,0)</f>
        <v>1</v>
      </c>
      <c r="T2830" s="11" t="s">
        <v>3066</v>
      </c>
      <c r="U2830" s="11" t="s">
        <v>328</v>
      </c>
      <c r="V2830" s="24" t="n">
        <f aca="false">_xlfn.xlookup(D2830,'WRSI Fusion'!$H$4:$H$354,'WRSI Fusion'!$AI$4:$AI$354)</f>
        <v>55.491318817415</v>
      </c>
      <c r="W2830" s="16" t="n">
        <f aca="false">_xlfn.xlookup(D2830,'WRSI Maïs'!$H$4:$H$346,'WRSI Maïs'!$AG$4:$AG$346)</f>
        <v>71.7845657352728</v>
      </c>
      <c r="X2830" s="16" t="n">
        <f aca="false">_xlfn.xlookup(D2830,'WRSI Mil'!$H$5:$H$355,'WRSI Mil'!$AG$5:$AG$355)</f>
        <v>75.2112747254168</v>
      </c>
      <c r="Y2830" s="16" t="n">
        <f aca="false">_xlfn.xlookup(D2830,'WRSI Sorgho'!$H$4:$H$354,'WRSI Sorgho'!$AI$4:$AI$354)</f>
        <v>52.7268365690857</v>
      </c>
      <c r="Z2830" s="16" t="n">
        <f aca="false">X2830</f>
        <v>75.2112747254168</v>
      </c>
      <c r="AA2830" s="16" t="n">
        <f aca="false">_xlfn.xlookup(D2830,'WRSI Mil'!$H$5:$H$355,'WRSI Mil'!$AH$5:$AH$355)</f>
        <v>65.1863764356946</v>
      </c>
      <c r="AB2830" s="21" t="n">
        <f aca="false">AA2830/Z2830</f>
        <v>0.866710166443511</v>
      </c>
      <c r="AC2830" s="11"/>
      <c r="AD2830" s="11"/>
      <c r="AE2830" s="11"/>
      <c r="AF2830" s="22" t="n">
        <v>2023</v>
      </c>
      <c r="AG2830" s="22" t="s">
        <v>52</v>
      </c>
      <c r="AH2830" s="22" t="s">
        <v>53</v>
      </c>
      <c r="AI2830" s="22"/>
      <c r="AJ2830" s="23" t="n">
        <v>0.7</v>
      </c>
      <c r="AK2830" s="24" t="n">
        <v>100000</v>
      </c>
      <c r="AL2830" s="23" t="n">
        <v>0.8</v>
      </c>
      <c r="AM2830" s="24" t="n">
        <v>25000</v>
      </c>
      <c r="AN2830" s="23" t="n">
        <v>0.9</v>
      </c>
      <c r="AO2830" s="24" t="n">
        <v>10000</v>
      </c>
      <c r="AP2830" s="25" t="n">
        <f aca="false">IF(AB2830&lt;AJ2830,AK2830,IF(AB2830&lt;AL2830,AM2830,IF(AB2830&lt;=AN2830,AO2830,0)))</f>
        <v>10000</v>
      </c>
    </row>
    <row r="2831" customFormat="false" ht="15.65" hidden="false" customHeight="false" outlineLevel="0" collapsed="false">
      <c r="A2831" s="11" t="n">
        <f aca="false">A2830+1</f>
        <v>2989</v>
      </c>
      <c r="B2831" s="12" t="s">
        <v>1039</v>
      </c>
      <c r="C2831" s="12" t="s">
        <v>1040</v>
      </c>
      <c r="D2831" s="12" t="s">
        <v>1041</v>
      </c>
      <c r="E2831" s="12" t="s">
        <v>1042</v>
      </c>
      <c r="F2831" s="14" t="s">
        <v>1066</v>
      </c>
      <c r="G2831" s="13" t="s">
        <v>1044</v>
      </c>
      <c r="H2831" s="12" t="s">
        <v>48</v>
      </c>
      <c r="I2831" s="12"/>
      <c r="J2831" s="14"/>
      <c r="K2831" s="15" t="n">
        <v>45130</v>
      </c>
      <c r="L2831" s="14" t="s">
        <v>1045</v>
      </c>
      <c r="M2831" s="16" t="n">
        <v>1</v>
      </c>
      <c r="N2831" s="16" t="n">
        <v>1</v>
      </c>
      <c r="O2831" s="17" t="n">
        <v>100000</v>
      </c>
      <c r="P2831" s="17" t="n">
        <v>100000</v>
      </c>
      <c r="Q2831" s="18" t="n">
        <v>12600</v>
      </c>
      <c r="R2831" s="19" t="n">
        <f aca="false">IF(H2831="F",1,0)</f>
        <v>1</v>
      </c>
      <c r="S2831" s="19" t="n">
        <f aca="false">IF(H2831="M",1,0)</f>
        <v>0</v>
      </c>
      <c r="T2831" s="11" t="s">
        <v>3067</v>
      </c>
      <c r="U2831" s="11" t="s">
        <v>328</v>
      </c>
      <c r="V2831" s="24" t="n">
        <f aca="false">_xlfn.xlookup(D2831,'WRSI Fusion'!$H$4:$H$354,'WRSI Fusion'!$AI$4:$AI$354)</f>
        <v>55.491318817415</v>
      </c>
      <c r="W2831" s="16" t="n">
        <f aca="false">_xlfn.xlookup(D2831,'WRSI Maïs'!$H$4:$H$346,'WRSI Maïs'!$AG$4:$AG$346)</f>
        <v>71.7845657352728</v>
      </c>
      <c r="X2831" s="16" t="n">
        <f aca="false">_xlfn.xlookup(D2831,'WRSI Mil'!$H$5:$H$355,'WRSI Mil'!$AG$5:$AG$355)</f>
        <v>75.2112747254168</v>
      </c>
      <c r="Y2831" s="16" t="n">
        <f aca="false">_xlfn.xlookup(D2831,'WRSI Sorgho'!$H$4:$H$354,'WRSI Sorgho'!$AI$4:$AI$354)</f>
        <v>52.7268365690857</v>
      </c>
      <c r="Z2831" s="16" t="n">
        <f aca="false">X2831</f>
        <v>75.2112747254168</v>
      </c>
      <c r="AA2831" s="16" t="n">
        <f aca="false">_xlfn.xlookup(D2831,'WRSI Mil'!$H$5:$H$355,'WRSI Mil'!$AH$5:$AH$355)</f>
        <v>65.1863764356946</v>
      </c>
      <c r="AB2831" s="21" t="n">
        <f aca="false">AA2831/Z2831</f>
        <v>0.866710166443511</v>
      </c>
      <c r="AC2831" s="11"/>
      <c r="AD2831" s="11"/>
      <c r="AE2831" s="11"/>
      <c r="AF2831" s="22" t="n">
        <v>2023</v>
      </c>
      <c r="AG2831" s="22" t="s">
        <v>52</v>
      </c>
      <c r="AH2831" s="22" t="s">
        <v>53</v>
      </c>
      <c r="AI2831" s="22"/>
      <c r="AJ2831" s="23" t="n">
        <v>0.7</v>
      </c>
      <c r="AK2831" s="24" t="n">
        <v>100000</v>
      </c>
      <c r="AL2831" s="23" t="n">
        <v>0.8</v>
      </c>
      <c r="AM2831" s="24" t="n">
        <v>25000</v>
      </c>
      <c r="AN2831" s="23" t="n">
        <v>0.9</v>
      </c>
      <c r="AO2831" s="24" t="n">
        <v>10000</v>
      </c>
      <c r="AP2831" s="25" t="n">
        <f aca="false">IF(AB2831&lt;AJ2831,AK2831,IF(AB2831&lt;AL2831,AM2831,IF(AB2831&lt;=AN2831,AO2831,0)))</f>
        <v>10000</v>
      </c>
    </row>
    <row r="2832" customFormat="false" ht="15.65" hidden="false" customHeight="false" outlineLevel="0" collapsed="false">
      <c r="A2832" s="11" t="n">
        <f aca="false">A2831+1</f>
        <v>2990</v>
      </c>
      <c r="B2832" s="12" t="s">
        <v>1039</v>
      </c>
      <c r="C2832" s="12" t="s">
        <v>1040</v>
      </c>
      <c r="D2832" s="12" t="s">
        <v>1041</v>
      </c>
      <c r="E2832" s="12" t="s">
        <v>1042</v>
      </c>
      <c r="F2832" s="14" t="s">
        <v>1066</v>
      </c>
      <c r="G2832" s="13" t="s">
        <v>1044</v>
      </c>
      <c r="H2832" s="12" t="s">
        <v>55</v>
      </c>
      <c r="I2832" s="12"/>
      <c r="J2832" s="14"/>
      <c r="K2832" s="15" t="n">
        <v>45130</v>
      </c>
      <c r="L2832" s="14" t="s">
        <v>1045</v>
      </c>
      <c r="M2832" s="16" t="n">
        <v>1</v>
      </c>
      <c r="N2832" s="16" t="n">
        <v>1</v>
      </c>
      <c r="O2832" s="17" t="n">
        <v>100000</v>
      </c>
      <c r="P2832" s="17" t="n">
        <v>100000</v>
      </c>
      <c r="Q2832" s="18" t="n">
        <v>12600</v>
      </c>
      <c r="R2832" s="19" t="n">
        <f aca="false">IF(H2832="F",1,0)</f>
        <v>0</v>
      </c>
      <c r="S2832" s="19" t="n">
        <f aca="false">IF(H2832="M",1,0)</f>
        <v>1</v>
      </c>
      <c r="T2832" s="11" t="s">
        <v>3068</v>
      </c>
      <c r="U2832" s="11" t="s">
        <v>328</v>
      </c>
      <c r="V2832" s="24" t="n">
        <f aca="false">_xlfn.xlookup(D2832,'WRSI Fusion'!$H$4:$H$354,'WRSI Fusion'!$AI$4:$AI$354)</f>
        <v>55.491318817415</v>
      </c>
      <c r="W2832" s="16" t="n">
        <f aca="false">_xlfn.xlookup(D2832,'WRSI Maïs'!$H$4:$H$346,'WRSI Maïs'!$AG$4:$AG$346)</f>
        <v>71.7845657352728</v>
      </c>
      <c r="X2832" s="16" t="n">
        <f aca="false">_xlfn.xlookup(D2832,'WRSI Mil'!$H$5:$H$355,'WRSI Mil'!$AG$5:$AG$355)</f>
        <v>75.2112747254168</v>
      </c>
      <c r="Y2832" s="16" t="n">
        <f aca="false">_xlfn.xlookup(D2832,'WRSI Sorgho'!$H$4:$H$354,'WRSI Sorgho'!$AI$4:$AI$354)</f>
        <v>52.7268365690857</v>
      </c>
      <c r="Z2832" s="16" t="n">
        <f aca="false">X2832</f>
        <v>75.2112747254168</v>
      </c>
      <c r="AA2832" s="16" t="n">
        <f aca="false">_xlfn.xlookup(D2832,'WRSI Mil'!$H$5:$H$355,'WRSI Mil'!$AH$5:$AH$355)</f>
        <v>65.1863764356946</v>
      </c>
      <c r="AB2832" s="21" t="n">
        <f aca="false">AA2832/Z2832</f>
        <v>0.866710166443511</v>
      </c>
      <c r="AC2832" s="11"/>
      <c r="AD2832" s="11"/>
      <c r="AE2832" s="11"/>
      <c r="AF2832" s="22" t="n">
        <v>2023</v>
      </c>
      <c r="AG2832" s="22" t="s">
        <v>52</v>
      </c>
      <c r="AH2832" s="22" t="s">
        <v>53</v>
      </c>
      <c r="AI2832" s="22"/>
      <c r="AJ2832" s="23" t="n">
        <v>0.7</v>
      </c>
      <c r="AK2832" s="24" t="n">
        <v>100000</v>
      </c>
      <c r="AL2832" s="23" t="n">
        <v>0.8</v>
      </c>
      <c r="AM2832" s="24" t="n">
        <v>25000</v>
      </c>
      <c r="AN2832" s="23" t="n">
        <v>0.9</v>
      </c>
      <c r="AO2832" s="24" t="n">
        <v>10000</v>
      </c>
      <c r="AP2832" s="25" t="n">
        <f aca="false">IF(AB2832&lt;AJ2832,AK2832,IF(AB2832&lt;AL2832,AM2832,IF(AB2832&lt;=AN2832,AO2832,0)))</f>
        <v>10000</v>
      </c>
    </row>
    <row r="2833" customFormat="false" ht="15.65" hidden="false" customHeight="false" outlineLevel="0" collapsed="false">
      <c r="A2833" s="11" t="n">
        <f aca="false">A2832+1</f>
        <v>2991</v>
      </c>
      <c r="B2833" s="12" t="s">
        <v>1039</v>
      </c>
      <c r="C2833" s="12" t="s">
        <v>1040</v>
      </c>
      <c r="D2833" s="12" t="s">
        <v>1041</v>
      </c>
      <c r="E2833" s="12" t="s">
        <v>1042</v>
      </c>
      <c r="F2833" s="14" t="s">
        <v>1066</v>
      </c>
      <c r="G2833" s="13" t="s">
        <v>1044</v>
      </c>
      <c r="H2833" s="12" t="s">
        <v>55</v>
      </c>
      <c r="I2833" s="12"/>
      <c r="J2833" s="14"/>
      <c r="K2833" s="15" t="n">
        <v>45130</v>
      </c>
      <c r="L2833" s="14" t="s">
        <v>1045</v>
      </c>
      <c r="M2833" s="16" t="n">
        <v>1</v>
      </c>
      <c r="N2833" s="16" t="n">
        <v>1</v>
      </c>
      <c r="O2833" s="17" t="n">
        <v>100000</v>
      </c>
      <c r="P2833" s="17" t="n">
        <v>100000</v>
      </c>
      <c r="Q2833" s="18" t="n">
        <v>12600</v>
      </c>
      <c r="R2833" s="19" t="n">
        <f aca="false">IF(H2833="F",1,0)</f>
        <v>0</v>
      </c>
      <c r="S2833" s="19" t="n">
        <f aca="false">IF(H2833="M",1,0)</f>
        <v>1</v>
      </c>
      <c r="T2833" s="11" t="s">
        <v>3069</v>
      </c>
      <c r="U2833" s="11" t="s">
        <v>328</v>
      </c>
      <c r="V2833" s="24" t="n">
        <f aca="false">_xlfn.xlookup(D2833,'WRSI Fusion'!$H$4:$H$354,'WRSI Fusion'!$AI$4:$AI$354)</f>
        <v>55.491318817415</v>
      </c>
      <c r="W2833" s="16" t="n">
        <f aca="false">_xlfn.xlookup(D2833,'WRSI Maïs'!$H$4:$H$346,'WRSI Maïs'!$AG$4:$AG$346)</f>
        <v>71.7845657352728</v>
      </c>
      <c r="X2833" s="16" t="n">
        <f aca="false">_xlfn.xlookup(D2833,'WRSI Mil'!$H$5:$H$355,'WRSI Mil'!$AG$5:$AG$355)</f>
        <v>75.2112747254168</v>
      </c>
      <c r="Y2833" s="16" t="n">
        <f aca="false">_xlfn.xlookup(D2833,'WRSI Sorgho'!$H$4:$H$354,'WRSI Sorgho'!$AI$4:$AI$354)</f>
        <v>52.7268365690857</v>
      </c>
      <c r="Z2833" s="16" t="n">
        <f aca="false">X2833</f>
        <v>75.2112747254168</v>
      </c>
      <c r="AA2833" s="16" t="n">
        <f aca="false">_xlfn.xlookup(D2833,'WRSI Mil'!$H$5:$H$355,'WRSI Mil'!$AH$5:$AH$355)</f>
        <v>65.1863764356946</v>
      </c>
      <c r="AB2833" s="21" t="n">
        <f aca="false">AA2833/Z2833</f>
        <v>0.866710166443511</v>
      </c>
      <c r="AC2833" s="11"/>
      <c r="AD2833" s="11"/>
      <c r="AE2833" s="11"/>
      <c r="AF2833" s="22" t="n">
        <v>2023</v>
      </c>
      <c r="AG2833" s="22" t="s">
        <v>52</v>
      </c>
      <c r="AH2833" s="22" t="s">
        <v>53</v>
      </c>
      <c r="AI2833" s="22"/>
      <c r="AJ2833" s="23" t="n">
        <v>0.7</v>
      </c>
      <c r="AK2833" s="24" t="n">
        <v>100000</v>
      </c>
      <c r="AL2833" s="23" t="n">
        <v>0.8</v>
      </c>
      <c r="AM2833" s="24" t="n">
        <v>25000</v>
      </c>
      <c r="AN2833" s="23" t="n">
        <v>0.9</v>
      </c>
      <c r="AO2833" s="24" t="n">
        <v>10000</v>
      </c>
      <c r="AP2833" s="25" t="n">
        <f aca="false">IF(AB2833&lt;AJ2833,AK2833,IF(AB2833&lt;AL2833,AM2833,IF(AB2833&lt;=AN2833,AO2833,0)))</f>
        <v>10000</v>
      </c>
    </row>
    <row r="2834" customFormat="false" ht="15.65" hidden="false" customHeight="false" outlineLevel="0" collapsed="false">
      <c r="A2834" s="11" t="n">
        <f aca="false">A2833+1</f>
        <v>2992</v>
      </c>
      <c r="B2834" s="12" t="s">
        <v>1039</v>
      </c>
      <c r="C2834" s="12" t="s">
        <v>1040</v>
      </c>
      <c r="D2834" s="12" t="s">
        <v>1041</v>
      </c>
      <c r="E2834" s="12" t="s">
        <v>1042</v>
      </c>
      <c r="F2834" s="14" t="s">
        <v>1066</v>
      </c>
      <c r="G2834" s="13" t="s">
        <v>1044</v>
      </c>
      <c r="H2834" s="12" t="s">
        <v>55</v>
      </c>
      <c r="I2834" s="12"/>
      <c r="J2834" s="14"/>
      <c r="K2834" s="15" t="n">
        <v>45130</v>
      </c>
      <c r="L2834" s="14" t="s">
        <v>1045</v>
      </c>
      <c r="M2834" s="16" t="n">
        <v>1</v>
      </c>
      <c r="N2834" s="16" t="n">
        <v>1</v>
      </c>
      <c r="O2834" s="17" t="n">
        <v>100000</v>
      </c>
      <c r="P2834" s="17" t="n">
        <v>100000</v>
      </c>
      <c r="Q2834" s="18" t="n">
        <v>12600</v>
      </c>
      <c r="R2834" s="19" t="n">
        <f aca="false">IF(H2834="F",1,0)</f>
        <v>0</v>
      </c>
      <c r="S2834" s="19" t="n">
        <f aca="false">IF(H2834="M",1,0)</f>
        <v>1</v>
      </c>
      <c r="T2834" s="11" t="s">
        <v>3070</v>
      </c>
      <c r="U2834" s="11" t="s">
        <v>328</v>
      </c>
      <c r="V2834" s="24" t="n">
        <f aca="false">_xlfn.xlookup(D2834,'WRSI Fusion'!$H$4:$H$354,'WRSI Fusion'!$AI$4:$AI$354)</f>
        <v>55.491318817415</v>
      </c>
      <c r="W2834" s="16" t="n">
        <f aca="false">_xlfn.xlookup(D2834,'WRSI Maïs'!$H$4:$H$346,'WRSI Maïs'!$AG$4:$AG$346)</f>
        <v>71.7845657352728</v>
      </c>
      <c r="X2834" s="16" t="n">
        <f aca="false">_xlfn.xlookup(D2834,'WRSI Mil'!$H$5:$H$355,'WRSI Mil'!$AG$5:$AG$355)</f>
        <v>75.2112747254168</v>
      </c>
      <c r="Y2834" s="16" t="n">
        <f aca="false">_xlfn.xlookup(D2834,'WRSI Sorgho'!$H$4:$H$354,'WRSI Sorgho'!$AI$4:$AI$354)</f>
        <v>52.7268365690857</v>
      </c>
      <c r="Z2834" s="16" t="n">
        <f aca="false">X2834</f>
        <v>75.2112747254168</v>
      </c>
      <c r="AA2834" s="16" t="n">
        <f aca="false">_xlfn.xlookup(D2834,'WRSI Mil'!$H$5:$H$355,'WRSI Mil'!$AH$5:$AH$355)</f>
        <v>65.1863764356946</v>
      </c>
      <c r="AB2834" s="21" t="n">
        <f aca="false">AA2834/Z2834</f>
        <v>0.866710166443511</v>
      </c>
      <c r="AC2834" s="11"/>
      <c r="AD2834" s="11"/>
      <c r="AE2834" s="11"/>
      <c r="AF2834" s="22" t="n">
        <v>2023</v>
      </c>
      <c r="AG2834" s="22" t="s">
        <v>52</v>
      </c>
      <c r="AH2834" s="22" t="s">
        <v>53</v>
      </c>
      <c r="AI2834" s="22"/>
      <c r="AJ2834" s="23" t="n">
        <v>0.7</v>
      </c>
      <c r="AK2834" s="24" t="n">
        <v>100000</v>
      </c>
      <c r="AL2834" s="23" t="n">
        <v>0.8</v>
      </c>
      <c r="AM2834" s="24" t="n">
        <v>25000</v>
      </c>
      <c r="AN2834" s="23" t="n">
        <v>0.9</v>
      </c>
      <c r="AO2834" s="24" t="n">
        <v>10000</v>
      </c>
      <c r="AP2834" s="25" t="n">
        <f aca="false">IF(AB2834&lt;AJ2834,AK2834,IF(AB2834&lt;AL2834,AM2834,IF(AB2834&lt;=AN2834,AO2834,0)))</f>
        <v>10000</v>
      </c>
    </row>
    <row r="2835" customFormat="false" ht="15.65" hidden="false" customHeight="false" outlineLevel="0" collapsed="false">
      <c r="A2835" s="11" t="n">
        <f aca="false">A2834+1</f>
        <v>2993</v>
      </c>
      <c r="B2835" s="12" t="s">
        <v>1039</v>
      </c>
      <c r="C2835" s="12" t="s">
        <v>1040</v>
      </c>
      <c r="D2835" s="12" t="s">
        <v>1041</v>
      </c>
      <c r="E2835" s="12" t="s">
        <v>1042</v>
      </c>
      <c r="F2835" s="14" t="s">
        <v>1066</v>
      </c>
      <c r="G2835" s="13" t="s">
        <v>1044</v>
      </c>
      <c r="H2835" s="12" t="s">
        <v>55</v>
      </c>
      <c r="I2835" s="12"/>
      <c r="J2835" s="14"/>
      <c r="K2835" s="15" t="n">
        <v>45130</v>
      </c>
      <c r="L2835" s="14" t="s">
        <v>1045</v>
      </c>
      <c r="M2835" s="16" t="n">
        <v>1</v>
      </c>
      <c r="N2835" s="16" t="n">
        <v>1</v>
      </c>
      <c r="O2835" s="17" t="n">
        <v>100000</v>
      </c>
      <c r="P2835" s="17" t="n">
        <v>100000</v>
      </c>
      <c r="Q2835" s="18" t="n">
        <v>12600</v>
      </c>
      <c r="R2835" s="19" t="n">
        <f aca="false">IF(H2835="F",1,0)</f>
        <v>0</v>
      </c>
      <c r="S2835" s="19" t="n">
        <f aca="false">IF(H2835="M",1,0)</f>
        <v>1</v>
      </c>
      <c r="T2835" s="11" t="s">
        <v>3071</v>
      </c>
      <c r="U2835" s="11" t="s">
        <v>328</v>
      </c>
      <c r="V2835" s="24" t="n">
        <f aca="false">_xlfn.xlookup(D2835,'WRSI Fusion'!$H$4:$H$354,'WRSI Fusion'!$AI$4:$AI$354)</f>
        <v>55.491318817415</v>
      </c>
      <c r="W2835" s="16" t="n">
        <f aca="false">_xlfn.xlookup(D2835,'WRSI Maïs'!$H$4:$H$346,'WRSI Maïs'!$AG$4:$AG$346)</f>
        <v>71.7845657352728</v>
      </c>
      <c r="X2835" s="16" t="n">
        <f aca="false">_xlfn.xlookup(D2835,'WRSI Mil'!$H$5:$H$355,'WRSI Mil'!$AG$5:$AG$355)</f>
        <v>75.2112747254168</v>
      </c>
      <c r="Y2835" s="16" t="n">
        <f aca="false">_xlfn.xlookup(D2835,'WRSI Sorgho'!$H$4:$H$354,'WRSI Sorgho'!$AI$4:$AI$354)</f>
        <v>52.7268365690857</v>
      </c>
      <c r="Z2835" s="16" t="n">
        <f aca="false">X2835</f>
        <v>75.2112747254168</v>
      </c>
      <c r="AA2835" s="16" t="n">
        <f aca="false">_xlfn.xlookup(D2835,'WRSI Mil'!$H$5:$H$355,'WRSI Mil'!$AH$5:$AH$355)</f>
        <v>65.1863764356946</v>
      </c>
      <c r="AB2835" s="21" t="n">
        <f aca="false">AA2835/Z2835</f>
        <v>0.866710166443511</v>
      </c>
      <c r="AC2835" s="11"/>
      <c r="AD2835" s="11"/>
      <c r="AE2835" s="11"/>
      <c r="AF2835" s="22" t="n">
        <v>2023</v>
      </c>
      <c r="AG2835" s="22" t="s">
        <v>52</v>
      </c>
      <c r="AH2835" s="22" t="s">
        <v>53</v>
      </c>
      <c r="AI2835" s="22"/>
      <c r="AJ2835" s="23" t="n">
        <v>0.7</v>
      </c>
      <c r="AK2835" s="24" t="n">
        <v>100000</v>
      </c>
      <c r="AL2835" s="23" t="n">
        <v>0.8</v>
      </c>
      <c r="AM2835" s="24" t="n">
        <v>25000</v>
      </c>
      <c r="AN2835" s="23" t="n">
        <v>0.9</v>
      </c>
      <c r="AO2835" s="24" t="n">
        <v>10000</v>
      </c>
      <c r="AP2835" s="25" t="n">
        <f aca="false">IF(AB2835&lt;AJ2835,AK2835,IF(AB2835&lt;AL2835,AM2835,IF(AB2835&lt;=AN2835,AO2835,0)))</f>
        <v>10000</v>
      </c>
    </row>
    <row r="2836" customFormat="false" ht="15.65" hidden="false" customHeight="false" outlineLevel="0" collapsed="false">
      <c r="A2836" s="11" t="n">
        <f aca="false">A2835+1</f>
        <v>2994</v>
      </c>
      <c r="B2836" s="12" t="s">
        <v>1039</v>
      </c>
      <c r="C2836" s="12" t="s">
        <v>1040</v>
      </c>
      <c r="D2836" s="12" t="s">
        <v>1041</v>
      </c>
      <c r="E2836" s="12" t="s">
        <v>1042</v>
      </c>
      <c r="F2836" s="14" t="s">
        <v>1066</v>
      </c>
      <c r="G2836" s="13" t="s">
        <v>1044</v>
      </c>
      <c r="H2836" s="12" t="s">
        <v>55</v>
      </c>
      <c r="I2836" s="12"/>
      <c r="J2836" s="14"/>
      <c r="K2836" s="15" t="n">
        <v>45130</v>
      </c>
      <c r="L2836" s="14" t="s">
        <v>1045</v>
      </c>
      <c r="M2836" s="16" t="n">
        <v>1</v>
      </c>
      <c r="N2836" s="16" t="n">
        <v>1</v>
      </c>
      <c r="O2836" s="17" t="n">
        <v>100000</v>
      </c>
      <c r="P2836" s="17" t="n">
        <v>100000</v>
      </c>
      <c r="Q2836" s="18" t="n">
        <v>12600</v>
      </c>
      <c r="R2836" s="19" t="n">
        <f aca="false">IF(H2836="F",1,0)</f>
        <v>0</v>
      </c>
      <c r="S2836" s="19" t="n">
        <f aca="false">IF(H2836="M",1,0)</f>
        <v>1</v>
      </c>
      <c r="T2836" s="11" t="s">
        <v>3072</v>
      </c>
      <c r="U2836" s="11" t="s">
        <v>328</v>
      </c>
      <c r="V2836" s="24" t="n">
        <f aca="false">_xlfn.xlookup(D2836,'WRSI Fusion'!$H$4:$H$354,'WRSI Fusion'!$AI$4:$AI$354)</f>
        <v>55.491318817415</v>
      </c>
      <c r="W2836" s="16" t="n">
        <f aca="false">_xlfn.xlookup(D2836,'WRSI Maïs'!$H$4:$H$346,'WRSI Maïs'!$AG$4:$AG$346)</f>
        <v>71.7845657352728</v>
      </c>
      <c r="X2836" s="16" t="n">
        <f aca="false">_xlfn.xlookup(D2836,'WRSI Mil'!$H$5:$H$355,'WRSI Mil'!$AG$5:$AG$355)</f>
        <v>75.2112747254168</v>
      </c>
      <c r="Y2836" s="16" t="n">
        <f aca="false">_xlfn.xlookup(D2836,'WRSI Sorgho'!$H$4:$H$354,'WRSI Sorgho'!$AI$4:$AI$354)</f>
        <v>52.7268365690857</v>
      </c>
      <c r="Z2836" s="16" t="n">
        <f aca="false">X2836</f>
        <v>75.2112747254168</v>
      </c>
      <c r="AA2836" s="16" t="n">
        <f aca="false">_xlfn.xlookup(D2836,'WRSI Mil'!$H$5:$H$355,'WRSI Mil'!$AH$5:$AH$355)</f>
        <v>65.1863764356946</v>
      </c>
      <c r="AB2836" s="21" t="n">
        <f aca="false">AA2836/Z2836</f>
        <v>0.866710166443511</v>
      </c>
      <c r="AC2836" s="11"/>
      <c r="AD2836" s="11"/>
      <c r="AE2836" s="11"/>
      <c r="AF2836" s="22" t="n">
        <v>2023</v>
      </c>
      <c r="AG2836" s="22" t="s">
        <v>52</v>
      </c>
      <c r="AH2836" s="22" t="s">
        <v>53</v>
      </c>
      <c r="AI2836" s="22"/>
      <c r="AJ2836" s="23" t="n">
        <v>0.7</v>
      </c>
      <c r="AK2836" s="24" t="n">
        <v>100000</v>
      </c>
      <c r="AL2836" s="23" t="n">
        <v>0.8</v>
      </c>
      <c r="AM2836" s="24" t="n">
        <v>25000</v>
      </c>
      <c r="AN2836" s="23" t="n">
        <v>0.9</v>
      </c>
      <c r="AO2836" s="24" t="n">
        <v>10000</v>
      </c>
      <c r="AP2836" s="25" t="n">
        <f aca="false">IF(AB2836&lt;AJ2836,AK2836,IF(AB2836&lt;AL2836,AM2836,IF(AB2836&lt;=AN2836,AO2836,0)))</f>
        <v>10000</v>
      </c>
    </row>
    <row r="2837" customFormat="false" ht="15.65" hidden="false" customHeight="false" outlineLevel="0" collapsed="false">
      <c r="A2837" s="11" t="n">
        <f aca="false">A2836+1</f>
        <v>2995</v>
      </c>
      <c r="B2837" s="12" t="s">
        <v>1039</v>
      </c>
      <c r="C2837" s="12" t="s">
        <v>1040</v>
      </c>
      <c r="D2837" s="12" t="s">
        <v>1041</v>
      </c>
      <c r="E2837" s="12" t="s">
        <v>1042</v>
      </c>
      <c r="F2837" s="14" t="s">
        <v>1066</v>
      </c>
      <c r="G2837" s="13" t="s">
        <v>1044</v>
      </c>
      <c r="H2837" s="12" t="s">
        <v>55</v>
      </c>
      <c r="I2837" s="12"/>
      <c r="J2837" s="14"/>
      <c r="K2837" s="15" t="n">
        <v>45130</v>
      </c>
      <c r="L2837" s="14" t="s">
        <v>1045</v>
      </c>
      <c r="M2837" s="16" t="n">
        <v>1</v>
      </c>
      <c r="N2837" s="16" t="n">
        <v>1</v>
      </c>
      <c r="O2837" s="17" t="n">
        <v>100000</v>
      </c>
      <c r="P2837" s="17" t="n">
        <v>100000</v>
      </c>
      <c r="Q2837" s="18" t="n">
        <v>12600</v>
      </c>
      <c r="R2837" s="19" t="n">
        <f aca="false">IF(H2837="F",1,0)</f>
        <v>0</v>
      </c>
      <c r="S2837" s="19" t="n">
        <f aca="false">IF(H2837="M",1,0)</f>
        <v>1</v>
      </c>
      <c r="T2837" s="11" t="s">
        <v>3073</v>
      </c>
      <c r="U2837" s="11" t="s">
        <v>328</v>
      </c>
      <c r="V2837" s="24" t="n">
        <f aca="false">_xlfn.xlookup(D2837,'WRSI Fusion'!$H$4:$H$354,'WRSI Fusion'!$AI$4:$AI$354)</f>
        <v>55.491318817415</v>
      </c>
      <c r="W2837" s="16" t="n">
        <f aca="false">_xlfn.xlookup(D2837,'WRSI Maïs'!$H$4:$H$346,'WRSI Maïs'!$AG$4:$AG$346)</f>
        <v>71.7845657352728</v>
      </c>
      <c r="X2837" s="16" t="n">
        <f aca="false">_xlfn.xlookup(D2837,'WRSI Mil'!$H$5:$H$355,'WRSI Mil'!$AG$5:$AG$355)</f>
        <v>75.2112747254168</v>
      </c>
      <c r="Y2837" s="16" t="n">
        <f aca="false">_xlfn.xlookup(D2837,'WRSI Sorgho'!$H$4:$H$354,'WRSI Sorgho'!$AI$4:$AI$354)</f>
        <v>52.7268365690857</v>
      </c>
      <c r="Z2837" s="16" t="n">
        <f aca="false">X2837</f>
        <v>75.2112747254168</v>
      </c>
      <c r="AA2837" s="16" t="n">
        <f aca="false">_xlfn.xlookup(D2837,'WRSI Mil'!$H$5:$H$355,'WRSI Mil'!$AH$5:$AH$355)</f>
        <v>65.1863764356946</v>
      </c>
      <c r="AB2837" s="21" t="n">
        <f aca="false">AA2837/Z2837</f>
        <v>0.866710166443511</v>
      </c>
      <c r="AC2837" s="11"/>
      <c r="AD2837" s="11"/>
      <c r="AE2837" s="11"/>
      <c r="AF2837" s="22" t="n">
        <v>2023</v>
      </c>
      <c r="AG2837" s="22" t="s">
        <v>52</v>
      </c>
      <c r="AH2837" s="22" t="s">
        <v>53</v>
      </c>
      <c r="AI2837" s="22"/>
      <c r="AJ2837" s="23" t="n">
        <v>0.7</v>
      </c>
      <c r="AK2837" s="24" t="n">
        <v>100000</v>
      </c>
      <c r="AL2837" s="23" t="n">
        <v>0.8</v>
      </c>
      <c r="AM2837" s="24" t="n">
        <v>25000</v>
      </c>
      <c r="AN2837" s="23" t="n">
        <v>0.9</v>
      </c>
      <c r="AO2837" s="24" t="n">
        <v>10000</v>
      </c>
      <c r="AP2837" s="25" t="n">
        <f aca="false">IF(AB2837&lt;AJ2837,AK2837,IF(AB2837&lt;AL2837,AM2837,IF(AB2837&lt;=AN2837,AO2837,0)))</f>
        <v>10000</v>
      </c>
    </row>
    <row r="2838" customFormat="false" ht="15.65" hidden="false" customHeight="false" outlineLevel="0" collapsed="false">
      <c r="A2838" s="11" t="n">
        <f aca="false">A2837+1</f>
        <v>2996</v>
      </c>
      <c r="B2838" s="12" t="s">
        <v>1039</v>
      </c>
      <c r="C2838" s="12" t="s">
        <v>1040</v>
      </c>
      <c r="D2838" s="12" t="s">
        <v>1041</v>
      </c>
      <c r="E2838" s="12" t="s">
        <v>1042</v>
      </c>
      <c r="F2838" s="14" t="s">
        <v>1066</v>
      </c>
      <c r="G2838" s="13" t="s">
        <v>1044</v>
      </c>
      <c r="H2838" s="12" t="s">
        <v>55</v>
      </c>
      <c r="I2838" s="12"/>
      <c r="J2838" s="14"/>
      <c r="K2838" s="15" t="n">
        <v>45130</v>
      </c>
      <c r="L2838" s="14" t="s">
        <v>1045</v>
      </c>
      <c r="M2838" s="16" t="n">
        <v>1</v>
      </c>
      <c r="N2838" s="16" t="n">
        <v>1</v>
      </c>
      <c r="O2838" s="17" t="n">
        <v>100000</v>
      </c>
      <c r="P2838" s="17" t="n">
        <v>100000</v>
      </c>
      <c r="Q2838" s="18" t="n">
        <v>12600</v>
      </c>
      <c r="R2838" s="19" t="n">
        <f aca="false">IF(H2838="F",1,0)</f>
        <v>0</v>
      </c>
      <c r="S2838" s="19" t="n">
        <f aca="false">IF(H2838="M",1,0)</f>
        <v>1</v>
      </c>
      <c r="T2838" s="11" t="s">
        <v>3074</v>
      </c>
      <c r="U2838" s="11" t="s">
        <v>328</v>
      </c>
      <c r="V2838" s="24" t="n">
        <f aca="false">_xlfn.xlookup(D2838,'WRSI Fusion'!$H$4:$H$354,'WRSI Fusion'!$AI$4:$AI$354)</f>
        <v>55.491318817415</v>
      </c>
      <c r="W2838" s="16" t="n">
        <f aca="false">_xlfn.xlookup(D2838,'WRSI Maïs'!$H$4:$H$346,'WRSI Maïs'!$AG$4:$AG$346)</f>
        <v>71.7845657352728</v>
      </c>
      <c r="X2838" s="16" t="n">
        <f aca="false">_xlfn.xlookup(D2838,'WRSI Mil'!$H$5:$H$355,'WRSI Mil'!$AG$5:$AG$355)</f>
        <v>75.2112747254168</v>
      </c>
      <c r="Y2838" s="16" t="n">
        <f aca="false">_xlfn.xlookup(D2838,'WRSI Sorgho'!$H$4:$H$354,'WRSI Sorgho'!$AI$4:$AI$354)</f>
        <v>52.7268365690857</v>
      </c>
      <c r="Z2838" s="16" t="n">
        <f aca="false">X2838</f>
        <v>75.2112747254168</v>
      </c>
      <c r="AA2838" s="16" t="n">
        <f aca="false">_xlfn.xlookup(D2838,'WRSI Mil'!$H$5:$H$355,'WRSI Mil'!$AH$5:$AH$355)</f>
        <v>65.1863764356946</v>
      </c>
      <c r="AB2838" s="21" t="n">
        <f aca="false">AA2838/Z2838</f>
        <v>0.866710166443511</v>
      </c>
      <c r="AC2838" s="11"/>
      <c r="AD2838" s="11"/>
      <c r="AE2838" s="11"/>
      <c r="AF2838" s="22" t="n">
        <v>2023</v>
      </c>
      <c r="AG2838" s="22" t="s">
        <v>52</v>
      </c>
      <c r="AH2838" s="22" t="s">
        <v>53</v>
      </c>
      <c r="AI2838" s="22"/>
      <c r="AJ2838" s="23" t="n">
        <v>0.7</v>
      </c>
      <c r="AK2838" s="24" t="n">
        <v>100000</v>
      </c>
      <c r="AL2838" s="23" t="n">
        <v>0.8</v>
      </c>
      <c r="AM2838" s="24" t="n">
        <v>25000</v>
      </c>
      <c r="AN2838" s="23" t="n">
        <v>0.9</v>
      </c>
      <c r="AO2838" s="24" t="n">
        <v>10000</v>
      </c>
      <c r="AP2838" s="25" t="n">
        <f aca="false">IF(AB2838&lt;AJ2838,AK2838,IF(AB2838&lt;AL2838,AM2838,IF(AB2838&lt;=AN2838,AO2838,0)))</f>
        <v>10000</v>
      </c>
    </row>
    <row r="2839" customFormat="false" ht="15.65" hidden="false" customHeight="false" outlineLevel="0" collapsed="false">
      <c r="A2839" s="11" t="n">
        <f aca="false">A2838+1</f>
        <v>2997</v>
      </c>
      <c r="B2839" s="12" t="s">
        <v>1039</v>
      </c>
      <c r="C2839" s="12" t="s">
        <v>1040</v>
      </c>
      <c r="D2839" s="12" t="s">
        <v>1041</v>
      </c>
      <c r="E2839" s="12" t="s">
        <v>1042</v>
      </c>
      <c r="F2839" s="14" t="s">
        <v>1066</v>
      </c>
      <c r="G2839" s="13" t="s">
        <v>1044</v>
      </c>
      <c r="H2839" s="12" t="s">
        <v>55</v>
      </c>
      <c r="I2839" s="12"/>
      <c r="J2839" s="14"/>
      <c r="K2839" s="15" t="n">
        <v>45130</v>
      </c>
      <c r="L2839" s="14" t="s">
        <v>1045</v>
      </c>
      <c r="M2839" s="16" t="n">
        <v>1</v>
      </c>
      <c r="N2839" s="16" t="n">
        <v>1</v>
      </c>
      <c r="O2839" s="17" t="n">
        <v>100000</v>
      </c>
      <c r="P2839" s="17" t="n">
        <v>100000</v>
      </c>
      <c r="Q2839" s="18" t="n">
        <v>12600</v>
      </c>
      <c r="R2839" s="19" t="n">
        <f aca="false">IF(H2839="F",1,0)</f>
        <v>0</v>
      </c>
      <c r="S2839" s="19" t="n">
        <f aca="false">IF(H2839="M",1,0)</f>
        <v>1</v>
      </c>
      <c r="T2839" s="11" t="s">
        <v>3075</v>
      </c>
      <c r="U2839" s="11" t="s">
        <v>328</v>
      </c>
      <c r="V2839" s="24" t="n">
        <f aca="false">_xlfn.xlookup(D2839,'WRSI Fusion'!$H$4:$H$354,'WRSI Fusion'!$AI$4:$AI$354)</f>
        <v>55.491318817415</v>
      </c>
      <c r="W2839" s="16" t="n">
        <f aca="false">_xlfn.xlookup(D2839,'WRSI Maïs'!$H$4:$H$346,'WRSI Maïs'!$AG$4:$AG$346)</f>
        <v>71.7845657352728</v>
      </c>
      <c r="X2839" s="16" t="n">
        <f aca="false">_xlfn.xlookup(D2839,'WRSI Mil'!$H$5:$H$355,'WRSI Mil'!$AG$5:$AG$355)</f>
        <v>75.2112747254168</v>
      </c>
      <c r="Y2839" s="16" t="n">
        <f aca="false">_xlfn.xlookup(D2839,'WRSI Sorgho'!$H$4:$H$354,'WRSI Sorgho'!$AI$4:$AI$354)</f>
        <v>52.7268365690857</v>
      </c>
      <c r="Z2839" s="16" t="n">
        <f aca="false">X2839</f>
        <v>75.2112747254168</v>
      </c>
      <c r="AA2839" s="16" t="n">
        <f aca="false">_xlfn.xlookup(D2839,'WRSI Mil'!$H$5:$H$355,'WRSI Mil'!$AH$5:$AH$355)</f>
        <v>65.1863764356946</v>
      </c>
      <c r="AB2839" s="21" t="n">
        <f aca="false">AA2839/Z2839</f>
        <v>0.866710166443511</v>
      </c>
      <c r="AC2839" s="11"/>
      <c r="AD2839" s="11"/>
      <c r="AE2839" s="11"/>
      <c r="AF2839" s="22" t="n">
        <v>2023</v>
      </c>
      <c r="AG2839" s="22" t="s">
        <v>52</v>
      </c>
      <c r="AH2839" s="22" t="s">
        <v>53</v>
      </c>
      <c r="AI2839" s="22"/>
      <c r="AJ2839" s="23" t="n">
        <v>0.7</v>
      </c>
      <c r="AK2839" s="24" t="n">
        <v>100000</v>
      </c>
      <c r="AL2839" s="23" t="n">
        <v>0.8</v>
      </c>
      <c r="AM2839" s="24" t="n">
        <v>25000</v>
      </c>
      <c r="AN2839" s="23" t="n">
        <v>0.9</v>
      </c>
      <c r="AO2839" s="24" t="n">
        <v>10000</v>
      </c>
      <c r="AP2839" s="25" t="n">
        <f aca="false">IF(AB2839&lt;AJ2839,AK2839,IF(AB2839&lt;AL2839,AM2839,IF(AB2839&lt;=AN2839,AO2839,0)))</f>
        <v>10000</v>
      </c>
    </row>
    <row r="2840" customFormat="false" ht="15.65" hidden="false" customHeight="false" outlineLevel="0" collapsed="false">
      <c r="A2840" s="11" t="n">
        <f aca="false">A2839+1</f>
        <v>2998</v>
      </c>
      <c r="B2840" s="12" t="s">
        <v>1039</v>
      </c>
      <c r="C2840" s="12" t="s">
        <v>1040</v>
      </c>
      <c r="D2840" s="12" t="s">
        <v>1041</v>
      </c>
      <c r="E2840" s="12" t="s">
        <v>1042</v>
      </c>
      <c r="F2840" s="14" t="s">
        <v>1066</v>
      </c>
      <c r="G2840" s="13" t="s">
        <v>1044</v>
      </c>
      <c r="H2840" s="12" t="s">
        <v>55</v>
      </c>
      <c r="I2840" s="12"/>
      <c r="J2840" s="14"/>
      <c r="K2840" s="15" t="n">
        <v>45130</v>
      </c>
      <c r="L2840" s="14" t="s">
        <v>1045</v>
      </c>
      <c r="M2840" s="16" t="n">
        <v>1</v>
      </c>
      <c r="N2840" s="16" t="n">
        <v>1</v>
      </c>
      <c r="O2840" s="17" t="n">
        <v>100000</v>
      </c>
      <c r="P2840" s="17" t="n">
        <v>100000</v>
      </c>
      <c r="Q2840" s="18" t="n">
        <v>12600</v>
      </c>
      <c r="R2840" s="19" t="n">
        <f aca="false">IF(H2840="F",1,0)</f>
        <v>0</v>
      </c>
      <c r="S2840" s="19" t="n">
        <f aca="false">IF(H2840="M",1,0)</f>
        <v>1</v>
      </c>
      <c r="T2840" s="11" t="s">
        <v>3076</v>
      </c>
      <c r="U2840" s="11" t="s">
        <v>328</v>
      </c>
      <c r="V2840" s="24" t="n">
        <f aca="false">_xlfn.xlookup(D2840,'WRSI Fusion'!$H$4:$H$354,'WRSI Fusion'!$AI$4:$AI$354)</f>
        <v>55.491318817415</v>
      </c>
      <c r="W2840" s="16" t="n">
        <f aca="false">_xlfn.xlookup(D2840,'WRSI Maïs'!$H$4:$H$346,'WRSI Maïs'!$AG$4:$AG$346)</f>
        <v>71.7845657352728</v>
      </c>
      <c r="X2840" s="16" t="n">
        <f aca="false">_xlfn.xlookup(D2840,'WRSI Mil'!$H$5:$H$355,'WRSI Mil'!$AG$5:$AG$355)</f>
        <v>75.2112747254168</v>
      </c>
      <c r="Y2840" s="16" t="n">
        <f aca="false">_xlfn.xlookup(D2840,'WRSI Sorgho'!$H$4:$H$354,'WRSI Sorgho'!$AI$4:$AI$354)</f>
        <v>52.7268365690857</v>
      </c>
      <c r="Z2840" s="16" t="n">
        <f aca="false">X2840</f>
        <v>75.2112747254168</v>
      </c>
      <c r="AA2840" s="16" t="n">
        <f aca="false">_xlfn.xlookup(D2840,'WRSI Mil'!$H$5:$H$355,'WRSI Mil'!$AH$5:$AH$355)</f>
        <v>65.1863764356946</v>
      </c>
      <c r="AB2840" s="21" t="n">
        <f aca="false">AA2840/Z2840</f>
        <v>0.866710166443511</v>
      </c>
      <c r="AC2840" s="11"/>
      <c r="AD2840" s="11"/>
      <c r="AE2840" s="11"/>
      <c r="AF2840" s="22" t="n">
        <v>2023</v>
      </c>
      <c r="AG2840" s="22" t="s">
        <v>52</v>
      </c>
      <c r="AH2840" s="22" t="s">
        <v>53</v>
      </c>
      <c r="AI2840" s="22"/>
      <c r="AJ2840" s="23" t="n">
        <v>0.7</v>
      </c>
      <c r="AK2840" s="24" t="n">
        <v>100000</v>
      </c>
      <c r="AL2840" s="23" t="n">
        <v>0.8</v>
      </c>
      <c r="AM2840" s="24" t="n">
        <v>25000</v>
      </c>
      <c r="AN2840" s="23" t="n">
        <v>0.9</v>
      </c>
      <c r="AO2840" s="24" t="n">
        <v>10000</v>
      </c>
      <c r="AP2840" s="25" t="n">
        <f aca="false">IF(AB2840&lt;AJ2840,AK2840,IF(AB2840&lt;AL2840,AM2840,IF(AB2840&lt;=AN2840,AO2840,0)))</f>
        <v>10000</v>
      </c>
    </row>
    <row r="2841" customFormat="false" ht="15.65" hidden="false" customHeight="false" outlineLevel="0" collapsed="false">
      <c r="A2841" s="11" t="n">
        <f aca="false">A2840+1</f>
        <v>2999</v>
      </c>
      <c r="B2841" s="12" t="s">
        <v>1039</v>
      </c>
      <c r="C2841" s="12" t="s">
        <v>1040</v>
      </c>
      <c r="D2841" s="12" t="s">
        <v>1041</v>
      </c>
      <c r="E2841" s="12" t="s">
        <v>1042</v>
      </c>
      <c r="F2841" s="14" t="s">
        <v>1066</v>
      </c>
      <c r="G2841" s="13" t="s">
        <v>1044</v>
      </c>
      <c r="H2841" s="12" t="s">
        <v>55</v>
      </c>
      <c r="I2841" s="12"/>
      <c r="J2841" s="14"/>
      <c r="K2841" s="15" t="n">
        <v>45130</v>
      </c>
      <c r="L2841" s="14" t="s">
        <v>1045</v>
      </c>
      <c r="M2841" s="16" t="n">
        <v>1</v>
      </c>
      <c r="N2841" s="16" t="n">
        <v>1</v>
      </c>
      <c r="O2841" s="17" t="n">
        <v>100000</v>
      </c>
      <c r="P2841" s="17" t="n">
        <v>100000</v>
      </c>
      <c r="Q2841" s="18" t="n">
        <v>12600</v>
      </c>
      <c r="R2841" s="19" t="n">
        <f aca="false">IF(H2841="F",1,0)</f>
        <v>0</v>
      </c>
      <c r="S2841" s="19" t="n">
        <f aca="false">IF(H2841="M",1,0)</f>
        <v>1</v>
      </c>
      <c r="T2841" s="11" t="s">
        <v>3077</v>
      </c>
      <c r="U2841" s="11" t="s">
        <v>328</v>
      </c>
      <c r="V2841" s="24" t="n">
        <f aca="false">_xlfn.xlookup(D2841,'WRSI Fusion'!$H$4:$H$354,'WRSI Fusion'!$AI$4:$AI$354)</f>
        <v>55.491318817415</v>
      </c>
      <c r="W2841" s="16" t="n">
        <f aca="false">_xlfn.xlookup(D2841,'WRSI Maïs'!$H$4:$H$346,'WRSI Maïs'!$AG$4:$AG$346)</f>
        <v>71.7845657352728</v>
      </c>
      <c r="X2841" s="16" t="n">
        <f aca="false">_xlfn.xlookup(D2841,'WRSI Mil'!$H$5:$H$355,'WRSI Mil'!$AG$5:$AG$355)</f>
        <v>75.2112747254168</v>
      </c>
      <c r="Y2841" s="16" t="n">
        <f aca="false">_xlfn.xlookup(D2841,'WRSI Sorgho'!$H$4:$H$354,'WRSI Sorgho'!$AI$4:$AI$354)</f>
        <v>52.7268365690857</v>
      </c>
      <c r="Z2841" s="16" t="n">
        <f aca="false">X2841</f>
        <v>75.2112747254168</v>
      </c>
      <c r="AA2841" s="16" t="n">
        <f aca="false">_xlfn.xlookup(D2841,'WRSI Mil'!$H$5:$H$355,'WRSI Mil'!$AH$5:$AH$355)</f>
        <v>65.1863764356946</v>
      </c>
      <c r="AB2841" s="21" t="n">
        <f aca="false">AA2841/Z2841</f>
        <v>0.866710166443511</v>
      </c>
      <c r="AC2841" s="11"/>
      <c r="AD2841" s="11"/>
      <c r="AE2841" s="11"/>
      <c r="AF2841" s="22" t="n">
        <v>2023</v>
      </c>
      <c r="AG2841" s="22" t="s">
        <v>52</v>
      </c>
      <c r="AH2841" s="22" t="s">
        <v>53</v>
      </c>
      <c r="AI2841" s="22"/>
      <c r="AJ2841" s="23" t="n">
        <v>0.7</v>
      </c>
      <c r="AK2841" s="24" t="n">
        <v>100000</v>
      </c>
      <c r="AL2841" s="23" t="n">
        <v>0.8</v>
      </c>
      <c r="AM2841" s="24" t="n">
        <v>25000</v>
      </c>
      <c r="AN2841" s="23" t="n">
        <v>0.9</v>
      </c>
      <c r="AO2841" s="24" t="n">
        <v>10000</v>
      </c>
      <c r="AP2841" s="25" t="n">
        <f aca="false">IF(AB2841&lt;AJ2841,AK2841,IF(AB2841&lt;AL2841,AM2841,IF(AB2841&lt;=AN2841,AO2841,0)))</f>
        <v>10000</v>
      </c>
    </row>
    <row r="2842" customFormat="false" ht="15.65" hidden="false" customHeight="false" outlineLevel="0" collapsed="false">
      <c r="A2842" s="11" t="n">
        <f aca="false">A2841+1</f>
        <v>3000</v>
      </c>
      <c r="B2842" s="12" t="s">
        <v>1039</v>
      </c>
      <c r="C2842" s="12" t="s">
        <v>1040</v>
      </c>
      <c r="D2842" s="12" t="s">
        <v>1041</v>
      </c>
      <c r="E2842" s="12" t="s">
        <v>1042</v>
      </c>
      <c r="F2842" s="14" t="s">
        <v>1066</v>
      </c>
      <c r="G2842" s="13" t="s">
        <v>1044</v>
      </c>
      <c r="H2842" s="12" t="s">
        <v>55</v>
      </c>
      <c r="I2842" s="12"/>
      <c r="J2842" s="14"/>
      <c r="K2842" s="15" t="n">
        <v>45130</v>
      </c>
      <c r="L2842" s="14" t="s">
        <v>1045</v>
      </c>
      <c r="M2842" s="16" t="n">
        <v>1</v>
      </c>
      <c r="N2842" s="16" t="n">
        <v>1</v>
      </c>
      <c r="O2842" s="17" t="n">
        <v>100000</v>
      </c>
      <c r="P2842" s="17" t="n">
        <v>100000</v>
      </c>
      <c r="Q2842" s="18" t="n">
        <v>12600</v>
      </c>
      <c r="R2842" s="19" t="n">
        <f aca="false">IF(H2842="F",1,0)</f>
        <v>0</v>
      </c>
      <c r="S2842" s="19" t="n">
        <f aca="false">IF(H2842="M",1,0)</f>
        <v>1</v>
      </c>
      <c r="T2842" s="11" t="s">
        <v>3078</v>
      </c>
      <c r="U2842" s="11" t="s">
        <v>328</v>
      </c>
      <c r="V2842" s="24" t="n">
        <f aca="false">_xlfn.xlookup(D2842,'WRSI Fusion'!$H$4:$H$354,'WRSI Fusion'!$AI$4:$AI$354)</f>
        <v>55.491318817415</v>
      </c>
      <c r="W2842" s="16" t="n">
        <f aca="false">_xlfn.xlookup(D2842,'WRSI Maïs'!$H$4:$H$346,'WRSI Maïs'!$AG$4:$AG$346)</f>
        <v>71.7845657352728</v>
      </c>
      <c r="X2842" s="16" t="n">
        <f aca="false">_xlfn.xlookup(D2842,'WRSI Mil'!$H$5:$H$355,'WRSI Mil'!$AG$5:$AG$355)</f>
        <v>75.2112747254168</v>
      </c>
      <c r="Y2842" s="16" t="n">
        <f aca="false">_xlfn.xlookup(D2842,'WRSI Sorgho'!$H$4:$H$354,'WRSI Sorgho'!$AI$4:$AI$354)</f>
        <v>52.7268365690857</v>
      </c>
      <c r="Z2842" s="16" t="n">
        <f aca="false">X2842</f>
        <v>75.2112747254168</v>
      </c>
      <c r="AA2842" s="16" t="n">
        <f aca="false">_xlfn.xlookup(D2842,'WRSI Mil'!$H$5:$H$355,'WRSI Mil'!$AH$5:$AH$355)</f>
        <v>65.1863764356946</v>
      </c>
      <c r="AB2842" s="21" t="n">
        <f aca="false">AA2842/Z2842</f>
        <v>0.866710166443511</v>
      </c>
      <c r="AC2842" s="11"/>
      <c r="AD2842" s="11"/>
      <c r="AE2842" s="11"/>
      <c r="AF2842" s="22" t="n">
        <v>2023</v>
      </c>
      <c r="AG2842" s="22" t="s">
        <v>52</v>
      </c>
      <c r="AH2842" s="22" t="s">
        <v>53</v>
      </c>
      <c r="AI2842" s="22"/>
      <c r="AJ2842" s="23" t="n">
        <v>0.7</v>
      </c>
      <c r="AK2842" s="24" t="n">
        <v>100000</v>
      </c>
      <c r="AL2842" s="23" t="n">
        <v>0.8</v>
      </c>
      <c r="AM2842" s="24" t="n">
        <v>25000</v>
      </c>
      <c r="AN2842" s="23" t="n">
        <v>0.9</v>
      </c>
      <c r="AO2842" s="24" t="n">
        <v>10000</v>
      </c>
      <c r="AP2842" s="25" t="n">
        <f aca="false">IF(AB2842&lt;AJ2842,AK2842,IF(AB2842&lt;AL2842,AM2842,IF(AB2842&lt;=AN2842,AO2842,0)))</f>
        <v>10000</v>
      </c>
    </row>
    <row r="2843" customFormat="false" ht="15.65" hidden="false" customHeight="false" outlineLevel="0" collapsed="false">
      <c r="A2843" s="11" t="n">
        <f aca="false">A2842+1</f>
        <v>3001</v>
      </c>
      <c r="B2843" s="12" t="s">
        <v>1039</v>
      </c>
      <c r="C2843" s="12" t="s">
        <v>1040</v>
      </c>
      <c r="D2843" s="12" t="s">
        <v>1041</v>
      </c>
      <c r="E2843" s="12" t="s">
        <v>1042</v>
      </c>
      <c r="F2843" s="14" t="s">
        <v>1066</v>
      </c>
      <c r="G2843" s="13" t="s">
        <v>1044</v>
      </c>
      <c r="H2843" s="12" t="s">
        <v>55</v>
      </c>
      <c r="I2843" s="12"/>
      <c r="J2843" s="14"/>
      <c r="K2843" s="15" t="n">
        <v>45130</v>
      </c>
      <c r="L2843" s="14" t="s">
        <v>1045</v>
      </c>
      <c r="M2843" s="16" t="n">
        <v>1</v>
      </c>
      <c r="N2843" s="16" t="n">
        <v>1</v>
      </c>
      <c r="O2843" s="17" t="n">
        <v>100000</v>
      </c>
      <c r="P2843" s="17" t="n">
        <v>100000</v>
      </c>
      <c r="Q2843" s="18" t="n">
        <v>12600</v>
      </c>
      <c r="R2843" s="19" t="n">
        <f aca="false">IF(H2843="F",1,0)</f>
        <v>0</v>
      </c>
      <c r="S2843" s="19" t="n">
        <f aca="false">IF(H2843="M",1,0)</f>
        <v>1</v>
      </c>
      <c r="T2843" s="11" t="s">
        <v>3079</v>
      </c>
      <c r="U2843" s="11" t="s">
        <v>328</v>
      </c>
      <c r="V2843" s="24" t="n">
        <f aca="false">_xlfn.xlookup(D2843,'WRSI Fusion'!$H$4:$H$354,'WRSI Fusion'!$AI$4:$AI$354)</f>
        <v>55.491318817415</v>
      </c>
      <c r="W2843" s="16" t="n">
        <f aca="false">_xlfn.xlookup(D2843,'WRSI Maïs'!$H$4:$H$346,'WRSI Maïs'!$AG$4:$AG$346)</f>
        <v>71.7845657352728</v>
      </c>
      <c r="X2843" s="16" t="n">
        <f aca="false">_xlfn.xlookup(D2843,'WRSI Mil'!$H$5:$H$355,'WRSI Mil'!$AG$5:$AG$355)</f>
        <v>75.2112747254168</v>
      </c>
      <c r="Y2843" s="16" t="n">
        <f aca="false">_xlfn.xlookup(D2843,'WRSI Sorgho'!$H$4:$H$354,'WRSI Sorgho'!$AI$4:$AI$354)</f>
        <v>52.7268365690857</v>
      </c>
      <c r="Z2843" s="16" t="n">
        <f aca="false">X2843</f>
        <v>75.2112747254168</v>
      </c>
      <c r="AA2843" s="16" t="n">
        <f aca="false">_xlfn.xlookup(D2843,'WRSI Mil'!$H$5:$H$355,'WRSI Mil'!$AH$5:$AH$355)</f>
        <v>65.1863764356946</v>
      </c>
      <c r="AB2843" s="21" t="n">
        <f aca="false">AA2843/Z2843</f>
        <v>0.866710166443511</v>
      </c>
      <c r="AC2843" s="11"/>
      <c r="AD2843" s="11"/>
      <c r="AE2843" s="11"/>
      <c r="AF2843" s="22" t="n">
        <v>2023</v>
      </c>
      <c r="AG2843" s="22" t="s">
        <v>52</v>
      </c>
      <c r="AH2843" s="22" t="s">
        <v>53</v>
      </c>
      <c r="AI2843" s="22"/>
      <c r="AJ2843" s="23" t="n">
        <v>0.7</v>
      </c>
      <c r="AK2843" s="24" t="n">
        <v>100000</v>
      </c>
      <c r="AL2843" s="23" t="n">
        <v>0.8</v>
      </c>
      <c r="AM2843" s="24" t="n">
        <v>25000</v>
      </c>
      <c r="AN2843" s="23" t="n">
        <v>0.9</v>
      </c>
      <c r="AO2843" s="24" t="n">
        <v>10000</v>
      </c>
      <c r="AP2843" s="25" t="n">
        <f aca="false">IF(AB2843&lt;AJ2843,AK2843,IF(AB2843&lt;AL2843,AM2843,IF(AB2843&lt;=AN2843,AO2843,0)))</f>
        <v>10000</v>
      </c>
    </row>
    <row r="2844" customFormat="false" ht="15.65" hidden="false" customHeight="false" outlineLevel="0" collapsed="false">
      <c r="A2844" s="11" t="n">
        <f aca="false">A2843+1</f>
        <v>3002</v>
      </c>
      <c r="B2844" s="12" t="s">
        <v>1039</v>
      </c>
      <c r="C2844" s="12" t="s">
        <v>1040</v>
      </c>
      <c r="D2844" s="12" t="s">
        <v>1041</v>
      </c>
      <c r="E2844" s="12" t="s">
        <v>1042</v>
      </c>
      <c r="F2844" s="14" t="s">
        <v>1066</v>
      </c>
      <c r="G2844" s="13" t="s">
        <v>1044</v>
      </c>
      <c r="H2844" s="12" t="s">
        <v>55</v>
      </c>
      <c r="I2844" s="12"/>
      <c r="J2844" s="14"/>
      <c r="K2844" s="15" t="n">
        <v>45130</v>
      </c>
      <c r="L2844" s="14" t="s">
        <v>1045</v>
      </c>
      <c r="M2844" s="16" t="n">
        <v>1</v>
      </c>
      <c r="N2844" s="16" t="n">
        <v>1</v>
      </c>
      <c r="O2844" s="17" t="n">
        <v>100000</v>
      </c>
      <c r="P2844" s="17" t="n">
        <v>100000</v>
      </c>
      <c r="Q2844" s="18" t="n">
        <v>12600</v>
      </c>
      <c r="R2844" s="19" t="n">
        <f aca="false">IF(H2844="F",1,0)</f>
        <v>0</v>
      </c>
      <c r="S2844" s="19" t="n">
        <f aca="false">IF(H2844="M",1,0)</f>
        <v>1</v>
      </c>
      <c r="T2844" s="11" t="s">
        <v>3080</v>
      </c>
      <c r="U2844" s="11" t="s">
        <v>328</v>
      </c>
      <c r="V2844" s="24" t="n">
        <f aca="false">_xlfn.xlookup(D2844,'WRSI Fusion'!$H$4:$H$354,'WRSI Fusion'!$AI$4:$AI$354)</f>
        <v>55.491318817415</v>
      </c>
      <c r="W2844" s="16" t="n">
        <f aca="false">_xlfn.xlookup(D2844,'WRSI Maïs'!$H$4:$H$346,'WRSI Maïs'!$AG$4:$AG$346)</f>
        <v>71.7845657352728</v>
      </c>
      <c r="X2844" s="16" t="n">
        <f aca="false">_xlfn.xlookup(D2844,'WRSI Mil'!$H$5:$H$355,'WRSI Mil'!$AG$5:$AG$355)</f>
        <v>75.2112747254168</v>
      </c>
      <c r="Y2844" s="16" t="n">
        <f aca="false">_xlfn.xlookup(D2844,'WRSI Sorgho'!$H$4:$H$354,'WRSI Sorgho'!$AI$4:$AI$354)</f>
        <v>52.7268365690857</v>
      </c>
      <c r="Z2844" s="16" t="n">
        <f aca="false">X2844</f>
        <v>75.2112747254168</v>
      </c>
      <c r="AA2844" s="16" t="n">
        <f aca="false">_xlfn.xlookup(D2844,'WRSI Mil'!$H$5:$H$355,'WRSI Mil'!$AH$5:$AH$355)</f>
        <v>65.1863764356946</v>
      </c>
      <c r="AB2844" s="21" t="n">
        <f aca="false">AA2844/Z2844</f>
        <v>0.866710166443511</v>
      </c>
      <c r="AC2844" s="11"/>
      <c r="AD2844" s="11"/>
      <c r="AE2844" s="11"/>
      <c r="AF2844" s="22" t="n">
        <v>2023</v>
      </c>
      <c r="AG2844" s="22" t="s">
        <v>52</v>
      </c>
      <c r="AH2844" s="22" t="s">
        <v>53</v>
      </c>
      <c r="AI2844" s="22"/>
      <c r="AJ2844" s="23" t="n">
        <v>0.7</v>
      </c>
      <c r="AK2844" s="24" t="n">
        <v>100000</v>
      </c>
      <c r="AL2844" s="23" t="n">
        <v>0.8</v>
      </c>
      <c r="AM2844" s="24" t="n">
        <v>25000</v>
      </c>
      <c r="AN2844" s="23" t="n">
        <v>0.9</v>
      </c>
      <c r="AO2844" s="24" t="n">
        <v>10000</v>
      </c>
      <c r="AP2844" s="25" t="n">
        <f aca="false">IF(AB2844&lt;AJ2844,AK2844,IF(AB2844&lt;AL2844,AM2844,IF(AB2844&lt;=AN2844,AO2844,0)))</f>
        <v>10000</v>
      </c>
    </row>
    <row r="2845" customFormat="false" ht="15.65" hidden="false" customHeight="false" outlineLevel="0" collapsed="false">
      <c r="A2845" s="11" t="n">
        <f aca="false">A2844+1</f>
        <v>3003</v>
      </c>
      <c r="B2845" s="12" t="s">
        <v>1039</v>
      </c>
      <c r="C2845" s="12" t="s">
        <v>1040</v>
      </c>
      <c r="D2845" s="12" t="s">
        <v>1041</v>
      </c>
      <c r="E2845" s="12" t="s">
        <v>1042</v>
      </c>
      <c r="F2845" s="14" t="s">
        <v>1066</v>
      </c>
      <c r="G2845" s="13" t="s">
        <v>1044</v>
      </c>
      <c r="H2845" s="12" t="s">
        <v>48</v>
      </c>
      <c r="I2845" s="12"/>
      <c r="J2845" s="14"/>
      <c r="K2845" s="15" t="n">
        <v>45130</v>
      </c>
      <c r="L2845" s="14" t="s">
        <v>1045</v>
      </c>
      <c r="M2845" s="16" t="n">
        <v>1</v>
      </c>
      <c r="N2845" s="16" t="n">
        <v>1</v>
      </c>
      <c r="O2845" s="17" t="n">
        <v>100000</v>
      </c>
      <c r="P2845" s="17" t="n">
        <v>100000</v>
      </c>
      <c r="Q2845" s="18" t="n">
        <v>12600</v>
      </c>
      <c r="R2845" s="19" t="n">
        <f aca="false">IF(H2845="F",1,0)</f>
        <v>1</v>
      </c>
      <c r="S2845" s="19" t="n">
        <f aca="false">IF(H2845="M",1,0)</f>
        <v>0</v>
      </c>
      <c r="T2845" s="11" t="s">
        <v>3081</v>
      </c>
      <c r="U2845" s="11" t="s">
        <v>328</v>
      </c>
      <c r="V2845" s="24" t="n">
        <f aca="false">_xlfn.xlookup(D2845,'WRSI Fusion'!$H$4:$H$354,'WRSI Fusion'!$AI$4:$AI$354)</f>
        <v>55.491318817415</v>
      </c>
      <c r="W2845" s="16" t="n">
        <f aca="false">_xlfn.xlookup(D2845,'WRSI Maïs'!$H$4:$H$346,'WRSI Maïs'!$AG$4:$AG$346)</f>
        <v>71.7845657352728</v>
      </c>
      <c r="X2845" s="16" t="n">
        <f aca="false">_xlfn.xlookup(D2845,'WRSI Mil'!$H$5:$H$355,'WRSI Mil'!$AG$5:$AG$355)</f>
        <v>75.2112747254168</v>
      </c>
      <c r="Y2845" s="16" t="n">
        <f aca="false">_xlfn.xlookup(D2845,'WRSI Sorgho'!$H$4:$H$354,'WRSI Sorgho'!$AI$4:$AI$354)</f>
        <v>52.7268365690857</v>
      </c>
      <c r="Z2845" s="16" t="n">
        <f aca="false">X2845</f>
        <v>75.2112747254168</v>
      </c>
      <c r="AA2845" s="16" t="n">
        <f aca="false">_xlfn.xlookup(D2845,'WRSI Mil'!$H$5:$H$355,'WRSI Mil'!$AH$5:$AH$355)</f>
        <v>65.1863764356946</v>
      </c>
      <c r="AB2845" s="21" t="n">
        <f aca="false">AA2845/Z2845</f>
        <v>0.866710166443511</v>
      </c>
      <c r="AC2845" s="11"/>
      <c r="AD2845" s="11"/>
      <c r="AE2845" s="11"/>
      <c r="AF2845" s="22" t="n">
        <v>2023</v>
      </c>
      <c r="AG2845" s="22" t="s">
        <v>52</v>
      </c>
      <c r="AH2845" s="22" t="s">
        <v>53</v>
      </c>
      <c r="AI2845" s="22"/>
      <c r="AJ2845" s="23" t="n">
        <v>0.7</v>
      </c>
      <c r="AK2845" s="24" t="n">
        <v>100000</v>
      </c>
      <c r="AL2845" s="23" t="n">
        <v>0.8</v>
      </c>
      <c r="AM2845" s="24" t="n">
        <v>25000</v>
      </c>
      <c r="AN2845" s="23" t="n">
        <v>0.9</v>
      </c>
      <c r="AO2845" s="24" t="n">
        <v>10000</v>
      </c>
      <c r="AP2845" s="25" t="n">
        <f aca="false">IF(AB2845&lt;AJ2845,AK2845,IF(AB2845&lt;AL2845,AM2845,IF(AB2845&lt;=AN2845,AO2845,0)))</f>
        <v>10000</v>
      </c>
    </row>
    <row r="2846" customFormat="false" ht="15.65" hidden="false" customHeight="false" outlineLevel="0" collapsed="false">
      <c r="A2846" s="11" t="n">
        <f aca="false">A2845+1</f>
        <v>3004</v>
      </c>
      <c r="B2846" s="12" t="s">
        <v>1039</v>
      </c>
      <c r="C2846" s="12" t="s">
        <v>1040</v>
      </c>
      <c r="D2846" s="12" t="s">
        <v>1041</v>
      </c>
      <c r="E2846" s="12" t="s">
        <v>1042</v>
      </c>
      <c r="F2846" s="14" t="s">
        <v>1066</v>
      </c>
      <c r="G2846" s="13" t="s">
        <v>1044</v>
      </c>
      <c r="H2846" s="12" t="s">
        <v>48</v>
      </c>
      <c r="I2846" s="12"/>
      <c r="J2846" s="14"/>
      <c r="K2846" s="15" t="n">
        <v>45130</v>
      </c>
      <c r="L2846" s="14" t="s">
        <v>1045</v>
      </c>
      <c r="M2846" s="16" t="n">
        <v>1</v>
      </c>
      <c r="N2846" s="16" t="n">
        <v>1</v>
      </c>
      <c r="O2846" s="17" t="n">
        <v>100000</v>
      </c>
      <c r="P2846" s="17" t="n">
        <v>100000</v>
      </c>
      <c r="Q2846" s="18" t="n">
        <v>12600</v>
      </c>
      <c r="R2846" s="19" t="n">
        <f aca="false">IF(H2846="F",1,0)</f>
        <v>1</v>
      </c>
      <c r="S2846" s="19" t="n">
        <f aca="false">IF(H2846="M",1,0)</f>
        <v>0</v>
      </c>
      <c r="T2846" s="11" t="s">
        <v>3082</v>
      </c>
      <c r="U2846" s="11" t="s">
        <v>328</v>
      </c>
      <c r="V2846" s="24" t="n">
        <f aca="false">_xlfn.xlookup(D2846,'WRSI Fusion'!$H$4:$H$354,'WRSI Fusion'!$AI$4:$AI$354)</f>
        <v>55.491318817415</v>
      </c>
      <c r="W2846" s="16" t="n">
        <f aca="false">_xlfn.xlookup(D2846,'WRSI Maïs'!$H$4:$H$346,'WRSI Maïs'!$AG$4:$AG$346)</f>
        <v>71.7845657352728</v>
      </c>
      <c r="X2846" s="16" t="n">
        <f aca="false">_xlfn.xlookup(D2846,'WRSI Mil'!$H$5:$H$355,'WRSI Mil'!$AG$5:$AG$355)</f>
        <v>75.2112747254168</v>
      </c>
      <c r="Y2846" s="16" t="n">
        <f aca="false">_xlfn.xlookup(D2846,'WRSI Sorgho'!$H$4:$H$354,'WRSI Sorgho'!$AI$4:$AI$354)</f>
        <v>52.7268365690857</v>
      </c>
      <c r="Z2846" s="16" t="n">
        <f aca="false">X2846</f>
        <v>75.2112747254168</v>
      </c>
      <c r="AA2846" s="16" t="n">
        <f aca="false">_xlfn.xlookup(D2846,'WRSI Mil'!$H$5:$H$355,'WRSI Mil'!$AH$5:$AH$355)</f>
        <v>65.1863764356946</v>
      </c>
      <c r="AB2846" s="21" t="n">
        <f aca="false">AA2846/Z2846</f>
        <v>0.866710166443511</v>
      </c>
      <c r="AC2846" s="11"/>
      <c r="AD2846" s="11"/>
      <c r="AE2846" s="11"/>
      <c r="AF2846" s="22" t="n">
        <v>2023</v>
      </c>
      <c r="AG2846" s="22" t="s">
        <v>52</v>
      </c>
      <c r="AH2846" s="22" t="s">
        <v>53</v>
      </c>
      <c r="AI2846" s="22"/>
      <c r="AJ2846" s="23" t="n">
        <v>0.7</v>
      </c>
      <c r="AK2846" s="24" t="n">
        <v>100000</v>
      </c>
      <c r="AL2846" s="23" t="n">
        <v>0.8</v>
      </c>
      <c r="AM2846" s="24" t="n">
        <v>25000</v>
      </c>
      <c r="AN2846" s="23" t="n">
        <v>0.9</v>
      </c>
      <c r="AO2846" s="24" t="n">
        <v>10000</v>
      </c>
      <c r="AP2846" s="25" t="n">
        <f aca="false">IF(AB2846&lt;AJ2846,AK2846,IF(AB2846&lt;AL2846,AM2846,IF(AB2846&lt;=AN2846,AO2846,0)))</f>
        <v>10000</v>
      </c>
    </row>
    <row r="2847" customFormat="false" ht="15.65" hidden="false" customHeight="false" outlineLevel="0" collapsed="false">
      <c r="A2847" s="11" t="n">
        <f aca="false">A2846+1</f>
        <v>3005</v>
      </c>
      <c r="B2847" s="12" t="s">
        <v>1039</v>
      </c>
      <c r="C2847" s="12" t="s">
        <v>1040</v>
      </c>
      <c r="D2847" s="12" t="s">
        <v>1041</v>
      </c>
      <c r="E2847" s="12" t="s">
        <v>1042</v>
      </c>
      <c r="F2847" s="14" t="s">
        <v>1066</v>
      </c>
      <c r="G2847" s="13" t="s">
        <v>1044</v>
      </c>
      <c r="H2847" s="12" t="s">
        <v>55</v>
      </c>
      <c r="I2847" s="12"/>
      <c r="J2847" s="14"/>
      <c r="K2847" s="15" t="n">
        <v>45130</v>
      </c>
      <c r="L2847" s="14" t="s">
        <v>1045</v>
      </c>
      <c r="M2847" s="16" t="n">
        <v>1</v>
      </c>
      <c r="N2847" s="16" t="n">
        <v>1</v>
      </c>
      <c r="O2847" s="17" t="n">
        <v>100000</v>
      </c>
      <c r="P2847" s="17" t="n">
        <v>100000</v>
      </c>
      <c r="Q2847" s="18" t="n">
        <v>12600</v>
      </c>
      <c r="R2847" s="19" t="n">
        <f aca="false">IF(H2847="F",1,0)</f>
        <v>0</v>
      </c>
      <c r="S2847" s="19" t="n">
        <f aca="false">IF(H2847="M",1,0)</f>
        <v>1</v>
      </c>
      <c r="T2847" s="11" t="s">
        <v>3083</v>
      </c>
      <c r="U2847" s="11" t="s">
        <v>328</v>
      </c>
      <c r="V2847" s="24" t="n">
        <f aca="false">_xlfn.xlookup(D2847,'WRSI Fusion'!$H$4:$H$354,'WRSI Fusion'!$AI$4:$AI$354)</f>
        <v>55.491318817415</v>
      </c>
      <c r="W2847" s="16" t="n">
        <f aca="false">_xlfn.xlookup(D2847,'WRSI Maïs'!$H$4:$H$346,'WRSI Maïs'!$AG$4:$AG$346)</f>
        <v>71.7845657352728</v>
      </c>
      <c r="X2847" s="16" t="n">
        <f aca="false">_xlfn.xlookup(D2847,'WRSI Mil'!$H$5:$H$355,'WRSI Mil'!$AG$5:$AG$355)</f>
        <v>75.2112747254168</v>
      </c>
      <c r="Y2847" s="16" t="n">
        <f aca="false">_xlfn.xlookup(D2847,'WRSI Sorgho'!$H$4:$H$354,'WRSI Sorgho'!$AI$4:$AI$354)</f>
        <v>52.7268365690857</v>
      </c>
      <c r="Z2847" s="16" t="n">
        <f aca="false">X2847</f>
        <v>75.2112747254168</v>
      </c>
      <c r="AA2847" s="16" t="n">
        <f aca="false">_xlfn.xlookup(D2847,'WRSI Mil'!$H$5:$H$355,'WRSI Mil'!$AH$5:$AH$355)</f>
        <v>65.1863764356946</v>
      </c>
      <c r="AB2847" s="21" t="n">
        <f aca="false">AA2847/Z2847</f>
        <v>0.866710166443511</v>
      </c>
      <c r="AC2847" s="11"/>
      <c r="AD2847" s="11"/>
      <c r="AE2847" s="11"/>
      <c r="AF2847" s="22" t="n">
        <v>2023</v>
      </c>
      <c r="AG2847" s="22" t="s">
        <v>52</v>
      </c>
      <c r="AH2847" s="22" t="s">
        <v>53</v>
      </c>
      <c r="AI2847" s="22"/>
      <c r="AJ2847" s="23" t="n">
        <v>0.7</v>
      </c>
      <c r="AK2847" s="24" t="n">
        <v>100000</v>
      </c>
      <c r="AL2847" s="23" t="n">
        <v>0.8</v>
      </c>
      <c r="AM2847" s="24" t="n">
        <v>25000</v>
      </c>
      <c r="AN2847" s="23" t="n">
        <v>0.9</v>
      </c>
      <c r="AO2847" s="24" t="n">
        <v>10000</v>
      </c>
      <c r="AP2847" s="25" t="n">
        <f aca="false">IF(AB2847&lt;AJ2847,AK2847,IF(AB2847&lt;AL2847,AM2847,IF(AB2847&lt;=AN2847,AO2847,0)))</f>
        <v>10000</v>
      </c>
    </row>
    <row r="2848" customFormat="false" ht="15.65" hidden="false" customHeight="false" outlineLevel="0" collapsed="false">
      <c r="A2848" s="11" t="n">
        <f aca="false">A2847+1</f>
        <v>3006</v>
      </c>
      <c r="B2848" s="12" t="s">
        <v>1039</v>
      </c>
      <c r="C2848" s="12" t="s">
        <v>1040</v>
      </c>
      <c r="D2848" s="12" t="s">
        <v>1041</v>
      </c>
      <c r="E2848" s="12" t="s">
        <v>1042</v>
      </c>
      <c r="F2848" s="14" t="s">
        <v>1066</v>
      </c>
      <c r="G2848" s="13" t="s">
        <v>1044</v>
      </c>
      <c r="H2848" s="12" t="s">
        <v>55</v>
      </c>
      <c r="I2848" s="12"/>
      <c r="J2848" s="14"/>
      <c r="K2848" s="15" t="n">
        <v>45130</v>
      </c>
      <c r="L2848" s="14" t="s">
        <v>1045</v>
      </c>
      <c r="M2848" s="16" t="n">
        <v>1</v>
      </c>
      <c r="N2848" s="16" t="n">
        <v>1</v>
      </c>
      <c r="O2848" s="17" t="n">
        <v>100000</v>
      </c>
      <c r="P2848" s="17" t="n">
        <v>100000</v>
      </c>
      <c r="Q2848" s="18" t="n">
        <v>12600</v>
      </c>
      <c r="R2848" s="19" t="n">
        <f aca="false">IF(H2848="F",1,0)</f>
        <v>0</v>
      </c>
      <c r="S2848" s="19" t="n">
        <f aca="false">IF(H2848="M",1,0)</f>
        <v>1</v>
      </c>
      <c r="T2848" s="11" t="s">
        <v>3084</v>
      </c>
      <c r="U2848" s="11" t="s">
        <v>328</v>
      </c>
      <c r="V2848" s="24" t="n">
        <f aca="false">_xlfn.xlookup(D2848,'WRSI Fusion'!$H$4:$H$354,'WRSI Fusion'!$AI$4:$AI$354)</f>
        <v>55.491318817415</v>
      </c>
      <c r="W2848" s="16" t="n">
        <f aca="false">_xlfn.xlookup(D2848,'WRSI Maïs'!$H$4:$H$346,'WRSI Maïs'!$AG$4:$AG$346)</f>
        <v>71.7845657352728</v>
      </c>
      <c r="X2848" s="16" t="n">
        <f aca="false">_xlfn.xlookup(D2848,'WRSI Mil'!$H$5:$H$355,'WRSI Mil'!$AG$5:$AG$355)</f>
        <v>75.2112747254168</v>
      </c>
      <c r="Y2848" s="16" t="n">
        <f aca="false">_xlfn.xlookup(D2848,'WRSI Sorgho'!$H$4:$H$354,'WRSI Sorgho'!$AI$4:$AI$354)</f>
        <v>52.7268365690857</v>
      </c>
      <c r="Z2848" s="16" t="n">
        <f aca="false">X2848</f>
        <v>75.2112747254168</v>
      </c>
      <c r="AA2848" s="16" t="n">
        <f aca="false">_xlfn.xlookup(D2848,'WRSI Mil'!$H$5:$H$355,'WRSI Mil'!$AH$5:$AH$355)</f>
        <v>65.1863764356946</v>
      </c>
      <c r="AB2848" s="21" t="n">
        <f aca="false">AA2848/Z2848</f>
        <v>0.866710166443511</v>
      </c>
      <c r="AC2848" s="11"/>
      <c r="AD2848" s="11"/>
      <c r="AE2848" s="11"/>
      <c r="AF2848" s="22" t="n">
        <v>2023</v>
      </c>
      <c r="AG2848" s="22" t="s">
        <v>52</v>
      </c>
      <c r="AH2848" s="22" t="s">
        <v>53</v>
      </c>
      <c r="AI2848" s="22"/>
      <c r="AJ2848" s="23" t="n">
        <v>0.7</v>
      </c>
      <c r="AK2848" s="24" t="n">
        <v>100000</v>
      </c>
      <c r="AL2848" s="23" t="n">
        <v>0.8</v>
      </c>
      <c r="AM2848" s="24" t="n">
        <v>25000</v>
      </c>
      <c r="AN2848" s="23" t="n">
        <v>0.9</v>
      </c>
      <c r="AO2848" s="24" t="n">
        <v>10000</v>
      </c>
      <c r="AP2848" s="25" t="n">
        <f aca="false">IF(AB2848&lt;AJ2848,AK2848,IF(AB2848&lt;AL2848,AM2848,IF(AB2848&lt;=AN2848,AO2848,0)))</f>
        <v>10000</v>
      </c>
    </row>
    <row r="2849" customFormat="false" ht="15.65" hidden="false" customHeight="false" outlineLevel="0" collapsed="false">
      <c r="A2849" s="11" t="n">
        <f aca="false">A2848+1</f>
        <v>3007</v>
      </c>
      <c r="B2849" s="12" t="s">
        <v>1039</v>
      </c>
      <c r="C2849" s="12" t="s">
        <v>1040</v>
      </c>
      <c r="D2849" s="12" t="s">
        <v>1041</v>
      </c>
      <c r="E2849" s="12" t="s">
        <v>1042</v>
      </c>
      <c r="F2849" s="14" t="s">
        <v>1066</v>
      </c>
      <c r="G2849" s="13" t="s">
        <v>1044</v>
      </c>
      <c r="H2849" s="12" t="s">
        <v>48</v>
      </c>
      <c r="I2849" s="12"/>
      <c r="J2849" s="14"/>
      <c r="K2849" s="15" t="n">
        <v>45130</v>
      </c>
      <c r="L2849" s="14" t="s">
        <v>1045</v>
      </c>
      <c r="M2849" s="16" t="n">
        <v>1</v>
      </c>
      <c r="N2849" s="16" t="n">
        <v>1</v>
      </c>
      <c r="O2849" s="17" t="n">
        <v>100000</v>
      </c>
      <c r="P2849" s="17" t="n">
        <v>100000</v>
      </c>
      <c r="Q2849" s="18" t="n">
        <v>12600</v>
      </c>
      <c r="R2849" s="19" t="n">
        <f aca="false">IF(H2849="F",1,0)</f>
        <v>1</v>
      </c>
      <c r="S2849" s="19" t="n">
        <f aca="false">IF(H2849="M",1,0)</f>
        <v>0</v>
      </c>
      <c r="T2849" s="11" t="s">
        <v>3085</v>
      </c>
      <c r="U2849" s="11" t="s">
        <v>328</v>
      </c>
      <c r="V2849" s="24" t="n">
        <f aca="false">_xlfn.xlookup(D2849,'WRSI Fusion'!$H$4:$H$354,'WRSI Fusion'!$AI$4:$AI$354)</f>
        <v>55.491318817415</v>
      </c>
      <c r="W2849" s="16" t="n">
        <f aca="false">_xlfn.xlookup(D2849,'WRSI Maïs'!$H$4:$H$346,'WRSI Maïs'!$AG$4:$AG$346)</f>
        <v>71.7845657352728</v>
      </c>
      <c r="X2849" s="16" t="n">
        <f aca="false">_xlfn.xlookup(D2849,'WRSI Mil'!$H$5:$H$355,'WRSI Mil'!$AG$5:$AG$355)</f>
        <v>75.2112747254168</v>
      </c>
      <c r="Y2849" s="16" t="n">
        <f aca="false">_xlfn.xlookup(D2849,'WRSI Sorgho'!$H$4:$H$354,'WRSI Sorgho'!$AI$4:$AI$354)</f>
        <v>52.7268365690857</v>
      </c>
      <c r="Z2849" s="16" t="n">
        <f aca="false">X2849</f>
        <v>75.2112747254168</v>
      </c>
      <c r="AA2849" s="16" t="n">
        <f aca="false">_xlfn.xlookup(D2849,'WRSI Mil'!$H$5:$H$355,'WRSI Mil'!$AH$5:$AH$355)</f>
        <v>65.1863764356946</v>
      </c>
      <c r="AB2849" s="21" t="n">
        <f aca="false">AA2849/Z2849</f>
        <v>0.866710166443511</v>
      </c>
      <c r="AC2849" s="11"/>
      <c r="AD2849" s="11"/>
      <c r="AE2849" s="11"/>
      <c r="AF2849" s="22" t="n">
        <v>2023</v>
      </c>
      <c r="AG2849" s="22" t="s">
        <v>52</v>
      </c>
      <c r="AH2849" s="22" t="s">
        <v>53</v>
      </c>
      <c r="AI2849" s="22"/>
      <c r="AJ2849" s="23" t="n">
        <v>0.7</v>
      </c>
      <c r="AK2849" s="24" t="n">
        <v>100000</v>
      </c>
      <c r="AL2849" s="23" t="n">
        <v>0.8</v>
      </c>
      <c r="AM2849" s="24" t="n">
        <v>25000</v>
      </c>
      <c r="AN2849" s="23" t="n">
        <v>0.9</v>
      </c>
      <c r="AO2849" s="24" t="n">
        <v>10000</v>
      </c>
      <c r="AP2849" s="25" t="n">
        <f aca="false">IF(AB2849&lt;AJ2849,AK2849,IF(AB2849&lt;AL2849,AM2849,IF(AB2849&lt;=AN2849,AO2849,0)))</f>
        <v>10000</v>
      </c>
    </row>
    <row r="2850" customFormat="false" ht="15.65" hidden="false" customHeight="false" outlineLevel="0" collapsed="false">
      <c r="A2850" s="11" t="n">
        <f aca="false">A2849+1</f>
        <v>3008</v>
      </c>
      <c r="B2850" s="12" t="s">
        <v>1039</v>
      </c>
      <c r="C2850" s="12" t="s">
        <v>1040</v>
      </c>
      <c r="D2850" s="12" t="s">
        <v>1041</v>
      </c>
      <c r="E2850" s="12" t="s">
        <v>1042</v>
      </c>
      <c r="F2850" s="14" t="s">
        <v>1066</v>
      </c>
      <c r="G2850" s="13" t="s">
        <v>1044</v>
      </c>
      <c r="H2850" s="12" t="s">
        <v>55</v>
      </c>
      <c r="I2850" s="12"/>
      <c r="J2850" s="14"/>
      <c r="K2850" s="15" t="n">
        <v>45130</v>
      </c>
      <c r="L2850" s="14" t="s">
        <v>1045</v>
      </c>
      <c r="M2850" s="16" t="n">
        <v>1</v>
      </c>
      <c r="N2850" s="16" t="n">
        <v>1</v>
      </c>
      <c r="O2850" s="17" t="n">
        <v>100000</v>
      </c>
      <c r="P2850" s="17" t="n">
        <v>100000</v>
      </c>
      <c r="Q2850" s="18" t="n">
        <v>12600</v>
      </c>
      <c r="R2850" s="19" t="n">
        <f aca="false">IF(H2850="F",1,0)</f>
        <v>0</v>
      </c>
      <c r="S2850" s="19" t="n">
        <f aca="false">IF(H2850="M",1,0)</f>
        <v>1</v>
      </c>
      <c r="T2850" s="11" t="s">
        <v>3086</v>
      </c>
      <c r="U2850" s="11" t="s">
        <v>328</v>
      </c>
      <c r="V2850" s="24" t="n">
        <f aca="false">_xlfn.xlookup(D2850,'WRSI Fusion'!$H$4:$H$354,'WRSI Fusion'!$AI$4:$AI$354)</f>
        <v>55.491318817415</v>
      </c>
      <c r="W2850" s="16" t="n">
        <f aca="false">_xlfn.xlookup(D2850,'WRSI Maïs'!$H$4:$H$346,'WRSI Maïs'!$AG$4:$AG$346)</f>
        <v>71.7845657352728</v>
      </c>
      <c r="X2850" s="16" t="n">
        <f aca="false">_xlfn.xlookup(D2850,'WRSI Mil'!$H$5:$H$355,'WRSI Mil'!$AG$5:$AG$355)</f>
        <v>75.2112747254168</v>
      </c>
      <c r="Y2850" s="16" t="n">
        <f aca="false">_xlfn.xlookup(D2850,'WRSI Sorgho'!$H$4:$H$354,'WRSI Sorgho'!$AI$4:$AI$354)</f>
        <v>52.7268365690857</v>
      </c>
      <c r="Z2850" s="16" t="n">
        <f aca="false">X2850</f>
        <v>75.2112747254168</v>
      </c>
      <c r="AA2850" s="16" t="n">
        <f aca="false">_xlfn.xlookup(D2850,'WRSI Mil'!$H$5:$H$355,'WRSI Mil'!$AH$5:$AH$355)</f>
        <v>65.1863764356946</v>
      </c>
      <c r="AB2850" s="21" t="n">
        <f aca="false">AA2850/Z2850</f>
        <v>0.866710166443511</v>
      </c>
      <c r="AC2850" s="11"/>
      <c r="AD2850" s="11"/>
      <c r="AE2850" s="11"/>
      <c r="AF2850" s="22" t="n">
        <v>2023</v>
      </c>
      <c r="AG2850" s="22" t="s">
        <v>52</v>
      </c>
      <c r="AH2850" s="22" t="s">
        <v>53</v>
      </c>
      <c r="AI2850" s="22"/>
      <c r="AJ2850" s="23" t="n">
        <v>0.7</v>
      </c>
      <c r="AK2850" s="24" t="n">
        <v>100000</v>
      </c>
      <c r="AL2850" s="23" t="n">
        <v>0.8</v>
      </c>
      <c r="AM2850" s="24" t="n">
        <v>25000</v>
      </c>
      <c r="AN2850" s="23" t="n">
        <v>0.9</v>
      </c>
      <c r="AO2850" s="24" t="n">
        <v>10000</v>
      </c>
      <c r="AP2850" s="25" t="n">
        <f aca="false">IF(AB2850&lt;AJ2850,AK2850,IF(AB2850&lt;AL2850,AM2850,IF(AB2850&lt;=AN2850,AO2850,0)))</f>
        <v>10000</v>
      </c>
    </row>
    <row r="2851" customFormat="false" ht="15.65" hidden="false" customHeight="false" outlineLevel="0" collapsed="false">
      <c r="A2851" s="11" t="n">
        <f aca="false">A2850+1</f>
        <v>3009</v>
      </c>
      <c r="B2851" s="12" t="s">
        <v>1039</v>
      </c>
      <c r="C2851" s="12" t="s">
        <v>1040</v>
      </c>
      <c r="D2851" s="12" t="s">
        <v>1041</v>
      </c>
      <c r="E2851" s="12" t="s">
        <v>1042</v>
      </c>
      <c r="F2851" s="14" t="s">
        <v>1066</v>
      </c>
      <c r="G2851" s="13" t="s">
        <v>1044</v>
      </c>
      <c r="H2851" s="12" t="s">
        <v>55</v>
      </c>
      <c r="I2851" s="12"/>
      <c r="J2851" s="14"/>
      <c r="K2851" s="15" t="n">
        <v>45130</v>
      </c>
      <c r="L2851" s="14" t="s">
        <v>1045</v>
      </c>
      <c r="M2851" s="16" t="n">
        <v>1</v>
      </c>
      <c r="N2851" s="16" t="n">
        <v>1</v>
      </c>
      <c r="O2851" s="17" t="n">
        <v>100000</v>
      </c>
      <c r="P2851" s="17" t="n">
        <v>100000</v>
      </c>
      <c r="Q2851" s="18" t="n">
        <v>12600</v>
      </c>
      <c r="R2851" s="19" t="n">
        <f aca="false">IF(H2851="F",1,0)</f>
        <v>0</v>
      </c>
      <c r="S2851" s="19" t="n">
        <f aca="false">IF(H2851="M",1,0)</f>
        <v>1</v>
      </c>
      <c r="T2851" s="11" t="s">
        <v>3087</v>
      </c>
      <c r="U2851" s="11" t="s">
        <v>328</v>
      </c>
      <c r="V2851" s="24" t="n">
        <f aca="false">_xlfn.xlookup(D2851,'WRSI Fusion'!$H$4:$H$354,'WRSI Fusion'!$AI$4:$AI$354)</f>
        <v>55.491318817415</v>
      </c>
      <c r="W2851" s="16" t="n">
        <f aca="false">_xlfn.xlookup(D2851,'WRSI Maïs'!$H$4:$H$346,'WRSI Maïs'!$AG$4:$AG$346)</f>
        <v>71.7845657352728</v>
      </c>
      <c r="X2851" s="16" t="n">
        <f aca="false">_xlfn.xlookup(D2851,'WRSI Mil'!$H$5:$H$355,'WRSI Mil'!$AG$5:$AG$355)</f>
        <v>75.2112747254168</v>
      </c>
      <c r="Y2851" s="16" t="n">
        <f aca="false">_xlfn.xlookup(D2851,'WRSI Sorgho'!$H$4:$H$354,'WRSI Sorgho'!$AI$4:$AI$354)</f>
        <v>52.7268365690857</v>
      </c>
      <c r="Z2851" s="16" t="n">
        <f aca="false">X2851</f>
        <v>75.2112747254168</v>
      </c>
      <c r="AA2851" s="16" t="n">
        <f aca="false">_xlfn.xlookup(D2851,'WRSI Mil'!$H$5:$H$355,'WRSI Mil'!$AH$5:$AH$355)</f>
        <v>65.1863764356946</v>
      </c>
      <c r="AB2851" s="21" t="n">
        <f aca="false">AA2851/Z2851</f>
        <v>0.866710166443511</v>
      </c>
      <c r="AC2851" s="11"/>
      <c r="AD2851" s="11"/>
      <c r="AE2851" s="11"/>
      <c r="AF2851" s="22" t="n">
        <v>2023</v>
      </c>
      <c r="AG2851" s="22" t="s">
        <v>52</v>
      </c>
      <c r="AH2851" s="22" t="s">
        <v>53</v>
      </c>
      <c r="AI2851" s="22"/>
      <c r="AJ2851" s="23" t="n">
        <v>0.7</v>
      </c>
      <c r="AK2851" s="24" t="n">
        <v>100000</v>
      </c>
      <c r="AL2851" s="23" t="n">
        <v>0.8</v>
      </c>
      <c r="AM2851" s="24" t="n">
        <v>25000</v>
      </c>
      <c r="AN2851" s="23" t="n">
        <v>0.9</v>
      </c>
      <c r="AO2851" s="24" t="n">
        <v>10000</v>
      </c>
      <c r="AP2851" s="25" t="n">
        <f aca="false">IF(AB2851&lt;AJ2851,AK2851,IF(AB2851&lt;AL2851,AM2851,IF(AB2851&lt;=AN2851,AO2851,0)))</f>
        <v>10000</v>
      </c>
    </row>
    <row r="2852" customFormat="false" ht="15.65" hidden="false" customHeight="false" outlineLevel="0" collapsed="false">
      <c r="A2852" s="11" t="n">
        <f aca="false">A2851+1</f>
        <v>3010</v>
      </c>
      <c r="B2852" s="12" t="s">
        <v>1039</v>
      </c>
      <c r="C2852" s="12" t="s">
        <v>1040</v>
      </c>
      <c r="D2852" s="12" t="s">
        <v>1041</v>
      </c>
      <c r="E2852" s="12" t="s">
        <v>1042</v>
      </c>
      <c r="F2852" s="14" t="s">
        <v>1066</v>
      </c>
      <c r="G2852" s="13" t="s">
        <v>1044</v>
      </c>
      <c r="H2852" s="12" t="s">
        <v>48</v>
      </c>
      <c r="I2852" s="12"/>
      <c r="J2852" s="14"/>
      <c r="K2852" s="15" t="n">
        <v>45130</v>
      </c>
      <c r="L2852" s="14" t="s">
        <v>1045</v>
      </c>
      <c r="M2852" s="16" t="n">
        <v>1</v>
      </c>
      <c r="N2852" s="16" t="n">
        <v>1</v>
      </c>
      <c r="O2852" s="17" t="n">
        <v>100000</v>
      </c>
      <c r="P2852" s="17" t="n">
        <v>100000</v>
      </c>
      <c r="Q2852" s="18" t="n">
        <v>12600</v>
      </c>
      <c r="R2852" s="19" t="n">
        <f aca="false">IF(H2852="F",1,0)</f>
        <v>1</v>
      </c>
      <c r="S2852" s="19" t="n">
        <f aca="false">IF(H2852="M",1,0)</f>
        <v>0</v>
      </c>
      <c r="T2852" s="11" t="s">
        <v>3088</v>
      </c>
      <c r="U2852" s="11" t="s">
        <v>328</v>
      </c>
      <c r="V2852" s="24" t="n">
        <f aca="false">_xlfn.xlookup(D2852,'WRSI Fusion'!$H$4:$H$354,'WRSI Fusion'!$AI$4:$AI$354)</f>
        <v>55.491318817415</v>
      </c>
      <c r="W2852" s="16" t="n">
        <f aca="false">_xlfn.xlookup(D2852,'WRSI Maïs'!$H$4:$H$346,'WRSI Maïs'!$AG$4:$AG$346)</f>
        <v>71.7845657352728</v>
      </c>
      <c r="X2852" s="16" t="n">
        <f aca="false">_xlfn.xlookup(D2852,'WRSI Mil'!$H$5:$H$355,'WRSI Mil'!$AG$5:$AG$355)</f>
        <v>75.2112747254168</v>
      </c>
      <c r="Y2852" s="16" t="n">
        <f aca="false">_xlfn.xlookup(D2852,'WRSI Sorgho'!$H$4:$H$354,'WRSI Sorgho'!$AI$4:$AI$354)</f>
        <v>52.7268365690857</v>
      </c>
      <c r="Z2852" s="16" t="n">
        <f aca="false">X2852</f>
        <v>75.2112747254168</v>
      </c>
      <c r="AA2852" s="16" t="n">
        <f aca="false">_xlfn.xlookup(D2852,'WRSI Mil'!$H$5:$H$355,'WRSI Mil'!$AH$5:$AH$355)</f>
        <v>65.1863764356946</v>
      </c>
      <c r="AB2852" s="21" t="n">
        <f aca="false">AA2852/Z2852</f>
        <v>0.866710166443511</v>
      </c>
      <c r="AC2852" s="11"/>
      <c r="AD2852" s="11"/>
      <c r="AE2852" s="11"/>
      <c r="AF2852" s="22" t="n">
        <v>2023</v>
      </c>
      <c r="AG2852" s="22" t="s">
        <v>52</v>
      </c>
      <c r="AH2852" s="22" t="s">
        <v>53</v>
      </c>
      <c r="AI2852" s="22"/>
      <c r="AJ2852" s="23" t="n">
        <v>0.7</v>
      </c>
      <c r="AK2852" s="24" t="n">
        <v>100000</v>
      </c>
      <c r="AL2852" s="23" t="n">
        <v>0.8</v>
      </c>
      <c r="AM2852" s="24" t="n">
        <v>25000</v>
      </c>
      <c r="AN2852" s="23" t="n">
        <v>0.9</v>
      </c>
      <c r="AO2852" s="24" t="n">
        <v>10000</v>
      </c>
      <c r="AP2852" s="25" t="n">
        <f aca="false">IF(AB2852&lt;AJ2852,AK2852,IF(AB2852&lt;AL2852,AM2852,IF(AB2852&lt;=AN2852,AO2852,0)))</f>
        <v>10000</v>
      </c>
    </row>
    <row r="2853" customFormat="false" ht="15.65" hidden="false" customHeight="false" outlineLevel="0" collapsed="false">
      <c r="A2853" s="11" t="n">
        <f aca="false">A2852+1</f>
        <v>3011</v>
      </c>
      <c r="B2853" s="12" t="s">
        <v>1039</v>
      </c>
      <c r="C2853" s="12" t="s">
        <v>1040</v>
      </c>
      <c r="D2853" s="12" t="s">
        <v>1041</v>
      </c>
      <c r="E2853" s="12" t="s">
        <v>1042</v>
      </c>
      <c r="F2853" s="14" t="s">
        <v>1066</v>
      </c>
      <c r="G2853" s="13" t="s">
        <v>1044</v>
      </c>
      <c r="H2853" s="12" t="s">
        <v>48</v>
      </c>
      <c r="I2853" s="12"/>
      <c r="J2853" s="14"/>
      <c r="K2853" s="15" t="n">
        <v>45130</v>
      </c>
      <c r="L2853" s="14" t="s">
        <v>1045</v>
      </c>
      <c r="M2853" s="16" t="n">
        <v>1</v>
      </c>
      <c r="N2853" s="16" t="n">
        <v>1</v>
      </c>
      <c r="O2853" s="17" t="n">
        <v>100000</v>
      </c>
      <c r="P2853" s="17" t="n">
        <v>100000</v>
      </c>
      <c r="Q2853" s="18" t="n">
        <v>12600</v>
      </c>
      <c r="R2853" s="19" t="n">
        <f aca="false">IF(H2853="F",1,0)</f>
        <v>1</v>
      </c>
      <c r="S2853" s="19" t="n">
        <f aca="false">IF(H2853="M",1,0)</f>
        <v>0</v>
      </c>
      <c r="T2853" s="11" t="s">
        <v>3089</v>
      </c>
      <c r="U2853" s="11" t="s">
        <v>328</v>
      </c>
      <c r="V2853" s="24" t="n">
        <f aca="false">_xlfn.xlookup(D2853,'WRSI Fusion'!$H$4:$H$354,'WRSI Fusion'!$AI$4:$AI$354)</f>
        <v>55.491318817415</v>
      </c>
      <c r="W2853" s="16" t="n">
        <f aca="false">_xlfn.xlookup(D2853,'WRSI Maïs'!$H$4:$H$346,'WRSI Maïs'!$AG$4:$AG$346)</f>
        <v>71.7845657352728</v>
      </c>
      <c r="X2853" s="16" t="n">
        <f aca="false">_xlfn.xlookup(D2853,'WRSI Mil'!$H$5:$H$355,'WRSI Mil'!$AG$5:$AG$355)</f>
        <v>75.2112747254168</v>
      </c>
      <c r="Y2853" s="16" t="n">
        <f aca="false">_xlfn.xlookup(D2853,'WRSI Sorgho'!$H$4:$H$354,'WRSI Sorgho'!$AI$4:$AI$354)</f>
        <v>52.7268365690857</v>
      </c>
      <c r="Z2853" s="16" t="n">
        <f aca="false">X2853</f>
        <v>75.2112747254168</v>
      </c>
      <c r="AA2853" s="16" t="n">
        <f aca="false">_xlfn.xlookup(D2853,'WRSI Mil'!$H$5:$H$355,'WRSI Mil'!$AH$5:$AH$355)</f>
        <v>65.1863764356946</v>
      </c>
      <c r="AB2853" s="21" t="n">
        <f aca="false">AA2853/Z2853</f>
        <v>0.866710166443511</v>
      </c>
      <c r="AC2853" s="11"/>
      <c r="AD2853" s="11"/>
      <c r="AE2853" s="11"/>
      <c r="AF2853" s="22" t="n">
        <v>2023</v>
      </c>
      <c r="AG2853" s="22" t="s">
        <v>52</v>
      </c>
      <c r="AH2853" s="22" t="s">
        <v>53</v>
      </c>
      <c r="AI2853" s="22"/>
      <c r="AJ2853" s="23" t="n">
        <v>0.7</v>
      </c>
      <c r="AK2853" s="24" t="n">
        <v>100000</v>
      </c>
      <c r="AL2853" s="23" t="n">
        <v>0.8</v>
      </c>
      <c r="AM2853" s="24" t="n">
        <v>25000</v>
      </c>
      <c r="AN2853" s="23" t="n">
        <v>0.9</v>
      </c>
      <c r="AO2853" s="24" t="n">
        <v>10000</v>
      </c>
      <c r="AP2853" s="25" t="n">
        <f aca="false">IF(AB2853&lt;AJ2853,AK2853,IF(AB2853&lt;AL2853,AM2853,IF(AB2853&lt;=AN2853,AO2853,0)))</f>
        <v>10000</v>
      </c>
    </row>
    <row r="2854" customFormat="false" ht="15.65" hidden="false" customHeight="false" outlineLevel="0" collapsed="false">
      <c r="A2854" s="11" t="n">
        <f aca="false">A2853+1</f>
        <v>3012</v>
      </c>
      <c r="B2854" s="12" t="s">
        <v>1039</v>
      </c>
      <c r="C2854" s="12" t="s">
        <v>1040</v>
      </c>
      <c r="D2854" s="12" t="s">
        <v>1041</v>
      </c>
      <c r="E2854" s="12" t="s">
        <v>1042</v>
      </c>
      <c r="F2854" s="14" t="s">
        <v>1066</v>
      </c>
      <c r="G2854" s="13" t="s">
        <v>1044</v>
      </c>
      <c r="H2854" s="12" t="s">
        <v>48</v>
      </c>
      <c r="I2854" s="12"/>
      <c r="J2854" s="14"/>
      <c r="K2854" s="15" t="n">
        <v>45130</v>
      </c>
      <c r="L2854" s="14" t="s">
        <v>1045</v>
      </c>
      <c r="M2854" s="16" t="n">
        <v>1</v>
      </c>
      <c r="N2854" s="16" t="n">
        <v>1</v>
      </c>
      <c r="O2854" s="17" t="n">
        <v>100000</v>
      </c>
      <c r="P2854" s="17" t="n">
        <v>100000</v>
      </c>
      <c r="Q2854" s="18" t="n">
        <v>12600</v>
      </c>
      <c r="R2854" s="19" t="n">
        <f aca="false">IF(H2854="F",1,0)</f>
        <v>1</v>
      </c>
      <c r="S2854" s="19" t="n">
        <f aca="false">IF(H2854="M",1,0)</f>
        <v>0</v>
      </c>
      <c r="T2854" s="11" t="s">
        <v>3090</v>
      </c>
      <c r="U2854" s="11" t="s">
        <v>328</v>
      </c>
      <c r="V2854" s="24" t="n">
        <f aca="false">_xlfn.xlookup(D2854,'WRSI Fusion'!$H$4:$H$354,'WRSI Fusion'!$AI$4:$AI$354)</f>
        <v>55.491318817415</v>
      </c>
      <c r="W2854" s="16" t="n">
        <f aca="false">_xlfn.xlookup(D2854,'WRSI Maïs'!$H$4:$H$346,'WRSI Maïs'!$AG$4:$AG$346)</f>
        <v>71.7845657352728</v>
      </c>
      <c r="X2854" s="16" t="n">
        <f aca="false">_xlfn.xlookup(D2854,'WRSI Mil'!$H$5:$H$355,'WRSI Mil'!$AG$5:$AG$355)</f>
        <v>75.2112747254168</v>
      </c>
      <c r="Y2854" s="16" t="n">
        <f aca="false">_xlfn.xlookup(D2854,'WRSI Sorgho'!$H$4:$H$354,'WRSI Sorgho'!$AI$4:$AI$354)</f>
        <v>52.7268365690857</v>
      </c>
      <c r="Z2854" s="16" t="n">
        <f aca="false">X2854</f>
        <v>75.2112747254168</v>
      </c>
      <c r="AA2854" s="16" t="n">
        <f aca="false">_xlfn.xlookup(D2854,'WRSI Mil'!$H$5:$H$355,'WRSI Mil'!$AH$5:$AH$355)</f>
        <v>65.1863764356946</v>
      </c>
      <c r="AB2854" s="21" t="n">
        <f aca="false">AA2854/Z2854</f>
        <v>0.866710166443511</v>
      </c>
      <c r="AC2854" s="11"/>
      <c r="AD2854" s="11"/>
      <c r="AE2854" s="11"/>
      <c r="AF2854" s="22" t="n">
        <v>2023</v>
      </c>
      <c r="AG2854" s="22" t="s">
        <v>52</v>
      </c>
      <c r="AH2854" s="22" t="s">
        <v>53</v>
      </c>
      <c r="AI2854" s="22"/>
      <c r="AJ2854" s="23" t="n">
        <v>0.7</v>
      </c>
      <c r="AK2854" s="24" t="n">
        <v>100000</v>
      </c>
      <c r="AL2854" s="23" t="n">
        <v>0.8</v>
      </c>
      <c r="AM2854" s="24" t="n">
        <v>25000</v>
      </c>
      <c r="AN2854" s="23" t="n">
        <v>0.9</v>
      </c>
      <c r="AO2854" s="24" t="n">
        <v>10000</v>
      </c>
      <c r="AP2854" s="25" t="n">
        <f aca="false">IF(AB2854&lt;AJ2854,AK2854,IF(AB2854&lt;AL2854,AM2854,IF(AB2854&lt;=AN2854,AO2854,0)))</f>
        <v>10000</v>
      </c>
    </row>
    <row r="2855" customFormat="false" ht="15.65" hidden="false" customHeight="false" outlineLevel="0" collapsed="false">
      <c r="A2855" s="11" t="n">
        <f aca="false">A2854+1</f>
        <v>3013</v>
      </c>
      <c r="B2855" s="12" t="s">
        <v>1039</v>
      </c>
      <c r="C2855" s="12" t="s">
        <v>1040</v>
      </c>
      <c r="D2855" s="12" t="s">
        <v>1041</v>
      </c>
      <c r="E2855" s="12" t="s">
        <v>1042</v>
      </c>
      <c r="F2855" s="14" t="s">
        <v>1066</v>
      </c>
      <c r="G2855" s="13" t="s">
        <v>1044</v>
      </c>
      <c r="H2855" s="12" t="s">
        <v>48</v>
      </c>
      <c r="I2855" s="12"/>
      <c r="J2855" s="14"/>
      <c r="K2855" s="15" t="n">
        <v>45130</v>
      </c>
      <c r="L2855" s="14" t="s">
        <v>1045</v>
      </c>
      <c r="M2855" s="16" t="n">
        <v>1</v>
      </c>
      <c r="N2855" s="16" t="n">
        <v>1</v>
      </c>
      <c r="O2855" s="17" t="n">
        <v>100000</v>
      </c>
      <c r="P2855" s="17" t="n">
        <v>100000</v>
      </c>
      <c r="Q2855" s="18" t="n">
        <v>12600</v>
      </c>
      <c r="R2855" s="19" t="n">
        <f aca="false">IF(H2855="F",1,0)</f>
        <v>1</v>
      </c>
      <c r="S2855" s="19" t="n">
        <f aca="false">IF(H2855="M",1,0)</f>
        <v>0</v>
      </c>
      <c r="T2855" s="11" t="s">
        <v>3091</v>
      </c>
      <c r="U2855" s="11" t="s">
        <v>328</v>
      </c>
      <c r="V2855" s="24" t="n">
        <f aca="false">_xlfn.xlookup(D2855,'WRSI Fusion'!$H$4:$H$354,'WRSI Fusion'!$AI$4:$AI$354)</f>
        <v>55.491318817415</v>
      </c>
      <c r="W2855" s="16" t="n">
        <f aca="false">_xlfn.xlookup(D2855,'WRSI Maïs'!$H$4:$H$346,'WRSI Maïs'!$AG$4:$AG$346)</f>
        <v>71.7845657352728</v>
      </c>
      <c r="X2855" s="16" t="n">
        <f aca="false">_xlfn.xlookup(D2855,'WRSI Mil'!$H$5:$H$355,'WRSI Mil'!$AG$5:$AG$355)</f>
        <v>75.2112747254168</v>
      </c>
      <c r="Y2855" s="16" t="n">
        <f aca="false">_xlfn.xlookup(D2855,'WRSI Sorgho'!$H$4:$H$354,'WRSI Sorgho'!$AI$4:$AI$354)</f>
        <v>52.7268365690857</v>
      </c>
      <c r="Z2855" s="16" t="n">
        <f aca="false">X2855</f>
        <v>75.2112747254168</v>
      </c>
      <c r="AA2855" s="16" t="n">
        <f aca="false">_xlfn.xlookup(D2855,'WRSI Mil'!$H$5:$H$355,'WRSI Mil'!$AH$5:$AH$355)</f>
        <v>65.1863764356946</v>
      </c>
      <c r="AB2855" s="21" t="n">
        <f aca="false">AA2855/Z2855</f>
        <v>0.866710166443511</v>
      </c>
      <c r="AC2855" s="11"/>
      <c r="AD2855" s="11"/>
      <c r="AE2855" s="11"/>
      <c r="AF2855" s="22" t="n">
        <v>2023</v>
      </c>
      <c r="AG2855" s="22" t="s">
        <v>52</v>
      </c>
      <c r="AH2855" s="22" t="s">
        <v>53</v>
      </c>
      <c r="AI2855" s="22"/>
      <c r="AJ2855" s="23" t="n">
        <v>0.7</v>
      </c>
      <c r="AK2855" s="24" t="n">
        <v>100000</v>
      </c>
      <c r="AL2855" s="23" t="n">
        <v>0.8</v>
      </c>
      <c r="AM2855" s="24" t="n">
        <v>25000</v>
      </c>
      <c r="AN2855" s="23" t="n">
        <v>0.9</v>
      </c>
      <c r="AO2855" s="24" t="n">
        <v>10000</v>
      </c>
      <c r="AP2855" s="25" t="n">
        <f aca="false">IF(AB2855&lt;AJ2855,AK2855,IF(AB2855&lt;AL2855,AM2855,IF(AB2855&lt;=AN2855,AO2855,0)))</f>
        <v>10000</v>
      </c>
    </row>
    <row r="2856" customFormat="false" ht="15.65" hidden="false" customHeight="false" outlineLevel="0" collapsed="false">
      <c r="A2856" s="11" t="n">
        <f aca="false">A2855+1</f>
        <v>3014</v>
      </c>
      <c r="B2856" s="12" t="s">
        <v>1039</v>
      </c>
      <c r="C2856" s="12" t="s">
        <v>1040</v>
      </c>
      <c r="D2856" s="12" t="s">
        <v>1041</v>
      </c>
      <c r="E2856" s="12" t="s">
        <v>1042</v>
      </c>
      <c r="F2856" s="14" t="s">
        <v>1066</v>
      </c>
      <c r="G2856" s="13" t="s">
        <v>1044</v>
      </c>
      <c r="H2856" s="12" t="s">
        <v>55</v>
      </c>
      <c r="I2856" s="12"/>
      <c r="J2856" s="14"/>
      <c r="K2856" s="15" t="n">
        <v>45130</v>
      </c>
      <c r="L2856" s="14" t="s">
        <v>1045</v>
      </c>
      <c r="M2856" s="16" t="n">
        <v>1</v>
      </c>
      <c r="N2856" s="16" t="n">
        <v>1</v>
      </c>
      <c r="O2856" s="17" t="n">
        <v>100000</v>
      </c>
      <c r="P2856" s="17" t="n">
        <v>100000</v>
      </c>
      <c r="Q2856" s="18" t="n">
        <v>12600</v>
      </c>
      <c r="R2856" s="19" t="n">
        <f aca="false">IF(H2856="F",1,0)</f>
        <v>0</v>
      </c>
      <c r="S2856" s="19" t="n">
        <f aca="false">IF(H2856="M",1,0)</f>
        <v>1</v>
      </c>
      <c r="T2856" s="11" t="s">
        <v>3092</v>
      </c>
      <c r="U2856" s="11" t="s">
        <v>328</v>
      </c>
      <c r="V2856" s="24" t="n">
        <f aca="false">_xlfn.xlookup(D2856,'WRSI Fusion'!$H$4:$H$354,'WRSI Fusion'!$AI$4:$AI$354)</f>
        <v>55.491318817415</v>
      </c>
      <c r="W2856" s="16" t="n">
        <f aca="false">_xlfn.xlookup(D2856,'WRSI Maïs'!$H$4:$H$346,'WRSI Maïs'!$AG$4:$AG$346)</f>
        <v>71.7845657352728</v>
      </c>
      <c r="X2856" s="16" t="n">
        <f aca="false">_xlfn.xlookup(D2856,'WRSI Mil'!$H$5:$H$355,'WRSI Mil'!$AG$5:$AG$355)</f>
        <v>75.2112747254168</v>
      </c>
      <c r="Y2856" s="16" t="n">
        <f aca="false">_xlfn.xlookup(D2856,'WRSI Sorgho'!$H$4:$H$354,'WRSI Sorgho'!$AI$4:$AI$354)</f>
        <v>52.7268365690857</v>
      </c>
      <c r="Z2856" s="16" t="n">
        <f aca="false">X2856</f>
        <v>75.2112747254168</v>
      </c>
      <c r="AA2856" s="16" t="n">
        <f aca="false">_xlfn.xlookup(D2856,'WRSI Mil'!$H$5:$H$355,'WRSI Mil'!$AH$5:$AH$355)</f>
        <v>65.1863764356946</v>
      </c>
      <c r="AB2856" s="21" t="n">
        <f aca="false">AA2856/Z2856</f>
        <v>0.866710166443511</v>
      </c>
      <c r="AC2856" s="11"/>
      <c r="AD2856" s="11"/>
      <c r="AE2856" s="11"/>
      <c r="AF2856" s="22" t="n">
        <v>2023</v>
      </c>
      <c r="AG2856" s="22" t="s">
        <v>52</v>
      </c>
      <c r="AH2856" s="22" t="s">
        <v>53</v>
      </c>
      <c r="AI2856" s="22"/>
      <c r="AJ2856" s="23" t="n">
        <v>0.7</v>
      </c>
      <c r="AK2856" s="24" t="n">
        <v>100000</v>
      </c>
      <c r="AL2856" s="23" t="n">
        <v>0.8</v>
      </c>
      <c r="AM2856" s="24" t="n">
        <v>25000</v>
      </c>
      <c r="AN2856" s="23" t="n">
        <v>0.9</v>
      </c>
      <c r="AO2856" s="24" t="n">
        <v>10000</v>
      </c>
      <c r="AP2856" s="25" t="n">
        <f aca="false">IF(AB2856&lt;AJ2856,AK2856,IF(AB2856&lt;AL2856,AM2856,IF(AB2856&lt;=AN2856,AO2856,0)))</f>
        <v>10000</v>
      </c>
    </row>
    <row r="2857" customFormat="false" ht="15.65" hidden="false" customHeight="false" outlineLevel="0" collapsed="false">
      <c r="A2857" s="11" t="n">
        <f aca="false">A2856+1</f>
        <v>3015</v>
      </c>
      <c r="B2857" s="12" t="s">
        <v>1039</v>
      </c>
      <c r="C2857" s="12" t="s">
        <v>1040</v>
      </c>
      <c r="D2857" s="12" t="s">
        <v>1041</v>
      </c>
      <c r="E2857" s="12" t="s">
        <v>1042</v>
      </c>
      <c r="F2857" s="14" t="s">
        <v>1066</v>
      </c>
      <c r="G2857" s="13" t="s">
        <v>1044</v>
      </c>
      <c r="H2857" s="12" t="s">
        <v>55</v>
      </c>
      <c r="I2857" s="12"/>
      <c r="J2857" s="14"/>
      <c r="K2857" s="15" t="n">
        <v>45130</v>
      </c>
      <c r="L2857" s="14" t="s">
        <v>1045</v>
      </c>
      <c r="M2857" s="16" t="n">
        <v>1</v>
      </c>
      <c r="N2857" s="16" t="n">
        <v>1</v>
      </c>
      <c r="O2857" s="17" t="n">
        <v>100000</v>
      </c>
      <c r="P2857" s="17" t="n">
        <v>100000</v>
      </c>
      <c r="Q2857" s="18" t="n">
        <v>12600</v>
      </c>
      <c r="R2857" s="19" t="n">
        <f aca="false">IF(H2857="F",1,0)</f>
        <v>0</v>
      </c>
      <c r="S2857" s="19" t="n">
        <f aca="false">IF(H2857="M",1,0)</f>
        <v>1</v>
      </c>
      <c r="T2857" s="11" t="s">
        <v>3093</v>
      </c>
      <c r="U2857" s="11" t="s">
        <v>328</v>
      </c>
      <c r="V2857" s="24" t="n">
        <f aca="false">_xlfn.xlookup(D2857,'WRSI Fusion'!$H$4:$H$354,'WRSI Fusion'!$AI$4:$AI$354)</f>
        <v>55.491318817415</v>
      </c>
      <c r="W2857" s="16" t="n">
        <f aca="false">_xlfn.xlookup(D2857,'WRSI Maïs'!$H$4:$H$346,'WRSI Maïs'!$AG$4:$AG$346)</f>
        <v>71.7845657352728</v>
      </c>
      <c r="X2857" s="16" t="n">
        <f aca="false">_xlfn.xlookup(D2857,'WRSI Mil'!$H$5:$H$355,'WRSI Mil'!$AG$5:$AG$355)</f>
        <v>75.2112747254168</v>
      </c>
      <c r="Y2857" s="16" t="n">
        <f aca="false">_xlfn.xlookup(D2857,'WRSI Sorgho'!$H$4:$H$354,'WRSI Sorgho'!$AI$4:$AI$354)</f>
        <v>52.7268365690857</v>
      </c>
      <c r="Z2857" s="16" t="n">
        <f aca="false">X2857</f>
        <v>75.2112747254168</v>
      </c>
      <c r="AA2857" s="16" t="n">
        <f aca="false">_xlfn.xlookup(D2857,'WRSI Mil'!$H$5:$H$355,'WRSI Mil'!$AH$5:$AH$355)</f>
        <v>65.1863764356946</v>
      </c>
      <c r="AB2857" s="21" t="n">
        <f aca="false">AA2857/Z2857</f>
        <v>0.866710166443511</v>
      </c>
      <c r="AC2857" s="11"/>
      <c r="AD2857" s="11"/>
      <c r="AE2857" s="11"/>
      <c r="AF2857" s="22" t="n">
        <v>2023</v>
      </c>
      <c r="AG2857" s="22" t="s">
        <v>52</v>
      </c>
      <c r="AH2857" s="22" t="s">
        <v>53</v>
      </c>
      <c r="AI2857" s="22"/>
      <c r="AJ2857" s="23" t="n">
        <v>0.7</v>
      </c>
      <c r="AK2857" s="24" t="n">
        <v>100000</v>
      </c>
      <c r="AL2857" s="23" t="n">
        <v>0.8</v>
      </c>
      <c r="AM2857" s="24" t="n">
        <v>25000</v>
      </c>
      <c r="AN2857" s="23" t="n">
        <v>0.9</v>
      </c>
      <c r="AO2857" s="24" t="n">
        <v>10000</v>
      </c>
      <c r="AP2857" s="25" t="n">
        <f aca="false">IF(AB2857&lt;AJ2857,AK2857,IF(AB2857&lt;AL2857,AM2857,IF(AB2857&lt;=AN2857,AO2857,0)))</f>
        <v>10000</v>
      </c>
    </row>
    <row r="2858" customFormat="false" ht="15.65" hidden="false" customHeight="false" outlineLevel="0" collapsed="false">
      <c r="A2858" s="11" t="n">
        <f aca="false">A2857+1</f>
        <v>3016</v>
      </c>
      <c r="B2858" s="12" t="s">
        <v>1039</v>
      </c>
      <c r="C2858" s="12" t="s">
        <v>1040</v>
      </c>
      <c r="D2858" s="12" t="s">
        <v>1041</v>
      </c>
      <c r="E2858" s="12" t="s">
        <v>1042</v>
      </c>
      <c r="F2858" s="14" t="s">
        <v>1066</v>
      </c>
      <c r="G2858" s="13" t="s">
        <v>1044</v>
      </c>
      <c r="H2858" s="12" t="s">
        <v>48</v>
      </c>
      <c r="I2858" s="12"/>
      <c r="J2858" s="14"/>
      <c r="K2858" s="15" t="n">
        <v>45130</v>
      </c>
      <c r="L2858" s="14" t="s">
        <v>1045</v>
      </c>
      <c r="M2858" s="16" t="n">
        <v>1</v>
      </c>
      <c r="N2858" s="16" t="n">
        <v>1</v>
      </c>
      <c r="O2858" s="17" t="n">
        <v>100000</v>
      </c>
      <c r="P2858" s="17" t="n">
        <v>100000</v>
      </c>
      <c r="Q2858" s="18" t="n">
        <v>12600</v>
      </c>
      <c r="R2858" s="19" t="n">
        <f aca="false">IF(H2858="F",1,0)</f>
        <v>1</v>
      </c>
      <c r="S2858" s="19" t="n">
        <f aca="false">IF(H2858="M",1,0)</f>
        <v>0</v>
      </c>
      <c r="T2858" s="11" t="s">
        <v>3094</v>
      </c>
      <c r="U2858" s="11" t="s">
        <v>328</v>
      </c>
      <c r="V2858" s="24" t="n">
        <f aca="false">_xlfn.xlookup(D2858,'WRSI Fusion'!$H$4:$H$354,'WRSI Fusion'!$AI$4:$AI$354)</f>
        <v>55.491318817415</v>
      </c>
      <c r="W2858" s="16" t="n">
        <f aca="false">_xlfn.xlookup(D2858,'WRSI Maïs'!$H$4:$H$346,'WRSI Maïs'!$AG$4:$AG$346)</f>
        <v>71.7845657352728</v>
      </c>
      <c r="X2858" s="16" t="n">
        <f aca="false">_xlfn.xlookup(D2858,'WRSI Mil'!$H$5:$H$355,'WRSI Mil'!$AG$5:$AG$355)</f>
        <v>75.2112747254168</v>
      </c>
      <c r="Y2858" s="16" t="n">
        <f aca="false">_xlfn.xlookup(D2858,'WRSI Sorgho'!$H$4:$H$354,'WRSI Sorgho'!$AI$4:$AI$354)</f>
        <v>52.7268365690857</v>
      </c>
      <c r="Z2858" s="16" t="n">
        <f aca="false">X2858</f>
        <v>75.2112747254168</v>
      </c>
      <c r="AA2858" s="16" t="n">
        <f aca="false">_xlfn.xlookup(D2858,'WRSI Mil'!$H$5:$H$355,'WRSI Mil'!$AH$5:$AH$355)</f>
        <v>65.1863764356946</v>
      </c>
      <c r="AB2858" s="21" t="n">
        <f aca="false">AA2858/Z2858</f>
        <v>0.866710166443511</v>
      </c>
      <c r="AC2858" s="11"/>
      <c r="AD2858" s="11"/>
      <c r="AE2858" s="11"/>
      <c r="AF2858" s="22" t="n">
        <v>2023</v>
      </c>
      <c r="AG2858" s="22" t="s">
        <v>52</v>
      </c>
      <c r="AH2858" s="22" t="s">
        <v>53</v>
      </c>
      <c r="AI2858" s="22"/>
      <c r="AJ2858" s="23" t="n">
        <v>0.7</v>
      </c>
      <c r="AK2858" s="24" t="n">
        <v>100000</v>
      </c>
      <c r="AL2858" s="23" t="n">
        <v>0.8</v>
      </c>
      <c r="AM2858" s="24" t="n">
        <v>25000</v>
      </c>
      <c r="AN2858" s="23" t="n">
        <v>0.9</v>
      </c>
      <c r="AO2858" s="24" t="n">
        <v>10000</v>
      </c>
      <c r="AP2858" s="25" t="n">
        <f aca="false">IF(AB2858&lt;AJ2858,AK2858,IF(AB2858&lt;AL2858,AM2858,IF(AB2858&lt;=AN2858,AO2858,0)))</f>
        <v>10000</v>
      </c>
    </row>
    <row r="2859" customFormat="false" ht="15.65" hidden="false" customHeight="false" outlineLevel="0" collapsed="false">
      <c r="A2859" s="11" t="n">
        <f aca="false">A2858+1</f>
        <v>3017</v>
      </c>
      <c r="B2859" s="12" t="s">
        <v>1039</v>
      </c>
      <c r="C2859" s="12" t="s">
        <v>1040</v>
      </c>
      <c r="D2859" s="12" t="s">
        <v>1041</v>
      </c>
      <c r="E2859" s="12" t="s">
        <v>1042</v>
      </c>
      <c r="F2859" s="14" t="s">
        <v>1066</v>
      </c>
      <c r="G2859" s="13" t="s">
        <v>1044</v>
      </c>
      <c r="H2859" s="12" t="s">
        <v>55</v>
      </c>
      <c r="I2859" s="12"/>
      <c r="J2859" s="14"/>
      <c r="K2859" s="15" t="n">
        <v>45130</v>
      </c>
      <c r="L2859" s="14" t="s">
        <v>1045</v>
      </c>
      <c r="M2859" s="16" t="n">
        <v>1</v>
      </c>
      <c r="N2859" s="16" t="n">
        <v>1</v>
      </c>
      <c r="O2859" s="17" t="n">
        <v>100000</v>
      </c>
      <c r="P2859" s="17" t="n">
        <v>100000</v>
      </c>
      <c r="Q2859" s="18" t="n">
        <v>12600</v>
      </c>
      <c r="R2859" s="19" t="n">
        <f aca="false">IF(H2859="F",1,0)</f>
        <v>0</v>
      </c>
      <c r="S2859" s="19" t="n">
        <f aca="false">IF(H2859="M",1,0)</f>
        <v>1</v>
      </c>
      <c r="T2859" s="11" t="s">
        <v>3095</v>
      </c>
      <c r="U2859" s="11" t="s">
        <v>328</v>
      </c>
      <c r="V2859" s="24" t="n">
        <f aca="false">_xlfn.xlookup(D2859,'WRSI Fusion'!$H$4:$H$354,'WRSI Fusion'!$AI$4:$AI$354)</f>
        <v>55.491318817415</v>
      </c>
      <c r="W2859" s="16" t="n">
        <f aca="false">_xlfn.xlookup(D2859,'WRSI Maïs'!$H$4:$H$346,'WRSI Maïs'!$AG$4:$AG$346)</f>
        <v>71.7845657352728</v>
      </c>
      <c r="X2859" s="16" t="n">
        <f aca="false">_xlfn.xlookup(D2859,'WRSI Mil'!$H$5:$H$355,'WRSI Mil'!$AG$5:$AG$355)</f>
        <v>75.2112747254168</v>
      </c>
      <c r="Y2859" s="16" t="n">
        <f aca="false">_xlfn.xlookup(D2859,'WRSI Sorgho'!$H$4:$H$354,'WRSI Sorgho'!$AI$4:$AI$354)</f>
        <v>52.7268365690857</v>
      </c>
      <c r="Z2859" s="16" t="n">
        <f aca="false">X2859</f>
        <v>75.2112747254168</v>
      </c>
      <c r="AA2859" s="16" t="n">
        <f aca="false">_xlfn.xlookup(D2859,'WRSI Mil'!$H$5:$H$355,'WRSI Mil'!$AH$5:$AH$355)</f>
        <v>65.1863764356946</v>
      </c>
      <c r="AB2859" s="21" t="n">
        <f aca="false">AA2859/Z2859</f>
        <v>0.866710166443511</v>
      </c>
      <c r="AC2859" s="11"/>
      <c r="AD2859" s="11"/>
      <c r="AE2859" s="11"/>
      <c r="AF2859" s="22" t="n">
        <v>2023</v>
      </c>
      <c r="AG2859" s="22" t="s">
        <v>52</v>
      </c>
      <c r="AH2859" s="22" t="s">
        <v>53</v>
      </c>
      <c r="AI2859" s="22"/>
      <c r="AJ2859" s="23" t="n">
        <v>0.7</v>
      </c>
      <c r="AK2859" s="24" t="n">
        <v>100000</v>
      </c>
      <c r="AL2859" s="23" t="n">
        <v>0.8</v>
      </c>
      <c r="AM2859" s="24" t="n">
        <v>25000</v>
      </c>
      <c r="AN2859" s="23" t="n">
        <v>0.9</v>
      </c>
      <c r="AO2859" s="24" t="n">
        <v>10000</v>
      </c>
      <c r="AP2859" s="25" t="n">
        <f aca="false">IF(AB2859&lt;AJ2859,AK2859,IF(AB2859&lt;AL2859,AM2859,IF(AB2859&lt;=AN2859,AO2859,0)))</f>
        <v>10000</v>
      </c>
    </row>
    <row r="2860" customFormat="false" ht="15.65" hidden="false" customHeight="false" outlineLevel="0" collapsed="false">
      <c r="A2860" s="11" t="n">
        <f aca="false">A2859+1</f>
        <v>3018</v>
      </c>
      <c r="B2860" s="12" t="s">
        <v>1039</v>
      </c>
      <c r="C2860" s="12" t="s">
        <v>1040</v>
      </c>
      <c r="D2860" s="12" t="s">
        <v>1041</v>
      </c>
      <c r="E2860" s="12" t="s">
        <v>1042</v>
      </c>
      <c r="F2860" s="14" t="s">
        <v>1083</v>
      </c>
      <c r="G2860" s="13" t="s">
        <v>1044</v>
      </c>
      <c r="H2860" s="12" t="s">
        <v>55</v>
      </c>
      <c r="I2860" s="12"/>
      <c r="J2860" s="14"/>
      <c r="K2860" s="15" t="n">
        <v>45130</v>
      </c>
      <c r="L2860" s="14" t="s">
        <v>1045</v>
      </c>
      <c r="M2860" s="16" t="n">
        <v>1</v>
      </c>
      <c r="N2860" s="16" t="n">
        <v>1</v>
      </c>
      <c r="O2860" s="17" t="n">
        <v>100000</v>
      </c>
      <c r="P2860" s="17" t="n">
        <v>100000</v>
      </c>
      <c r="Q2860" s="18" t="n">
        <v>12600</v>
      </c>
      <c r="R2860" s="19" t="n">
        <f aca="false">IF(H2860="F",1,0)</f>
        <v>0</v>
      </c>
      <c r="S2860" s="19" t="n">
        <f aca="false">IF(H2860="M",1,0)</f>
        <v>1</v>
      </c>
      <c r="T2860" s="11" t="s">
        <v>3096</v>
      </c>
      <c r="U2860" s="11" t="s">
        <v>328</v>
      </c>
      <c r="V2860" s="24" t="n">
        <f aca="false">_xlfn.xlookup(D2860,'WRSI Fusion'!$H$4:$H$354,'WRSI Fusion'!$AI$4:$AI$354)</f>
        <v>55.491318817415</v>
      </c>
      <c r="W2860" s="16" t="n">
        <f aca="false">_xlfn.xlookup(D2860,'WRSI Maïs'!$H$4:$H$346,'WRSI Maïs'!$AG$4:$AG$346)</f>
        <v>71.7845657352728</v>
      </c>
      <c r="X2860" s="16" t="n">
        <f aca="false">_xlfn.xlookup(D2860,'WRSI Mil'!$H$5:$H$355,'WRSI Mil'!$AG$5:$AG$355)</f>
        <v>75.2112747254168</v>
      </c>
      <c r="Y2860" s="16" t="n">
        <f aca="false">_xlfn.xlookup(D2860,'WRSI Sorgho'!$H$4:$H$354,'WRSI Sorgho'!$AI$4:$AI$354)</f>
        <v>52.7268365690857</v>
      </c>
      <c r="Z2860" s="16" t="n">
        <f aca="false">X2860</f>
        <v>75.2112747254168</v>
      </c>
      <c r="AA2860" s="16" t="n">
        <f aca="false">_xlfn.xlookup(D2860,'WRSI Mil'!$H$5:$H$355,'WRSI Mil'!$AH$5:$AH$355)</f>
        <v>65.1863764356946</v>
      </c>
      <c r="AB2860" s="21" t="n">
        <f aca="false">AA2860/Z2860</f>
        <v>0.866710166443511</v>
      </c>
      <c r="AC2860" s="11"/>
      <c r="AD2860" s="11"/>
      <c r="AE2860" s="11"/>
      <c r="AF2860" s="22" t="n">
        <v>2023</v>
      </c>
      <c r="AG2860" s="22" t="s">
        <v>52</v>
      </c>
      <c r="AH2860" s="22" t="s">
        <v>53</v>
      </c>
      <c r="AI2860" s="22"/>
      <c r="AJ2860" s="23" t="n">
        <v>0.7</v>
      </c>
      <c r="AK2860" s="24" t="n">
        <v>100000</v>
      </c>
      <c r="AL2860" s="23" t="n">
        <v>0.8</v>
      </c>
      <c r="AM2860" s="24" t="n">
        <v>25000</v>
      </c>
      <c r="AN2860" s="23" t="n">
        <v>0.9</v>
      </c>
      <c r="AO2860" s="24" t="n">
        <v>10000</v>
      </c>
      <c r="AP2860" s="25" t="n">
        <f aca="false">IF(AB2860&lt;AJ2860,AK2860,IF(AB2860&lt;AL2860,AM2860,IF(AB2860&lt;=AN2860,AO2860,0)))</f>
        <v>10000</v>
      </c>
    </row>
    <row r="2861" customFormat="false" ht="15.65" hidden="false" customHeight="false" outlineLevel="0" collapsed="false">
      <c r="A2861" s="11" t="n">
        <f aca="false">A2860+1</f>
        <v>3019</v>
      </c>
      <c r="B2861" s="12" t="s">
        <v>1039</v>
      </c>
      <c r="C2861" s="12" t="s">
        <v>1040</v>
      </c>
      <c r="D2861" s="12" t="s">
        <v>1041</v>
      </c>
      <c r="E2861" s="12" t="s">
        <v>1042</v>
      </c>
      <c r="F2861" s="14" t="s">
        <v>1083</v>
      </c>
      <c r="G2861" s="13" t="s">
        <v>1044</v>
      </c>
      <c r="H2861" s="12" t="s">
        <v>55</v>
      </c>
      <c r="I2861" s="12"/>
      <c r="J2861" s="14"/>
      <c r="K2861" s="15" t="n">
        <v>45130</v>
      </c>
      <c r="L2861" s="14" t="s">
        <v>1045</v>
      </c>
      <c r="M2861" s="16" t="n">
        <v>1</v>
      </c>
      <c r="N2861" s="16" t="n">
        <v>1</v>
      </c>
      <c r="O2861" s="17" t="n">
        <v>100000</v>
      </c>
      <c r="P2861" s="17" t="n">
        <v>100000</v>
      </c>
      <c r="Q2861" s="18" t="n">
        <v>12600</v>
      </c>
      <c r="R2861" s="19" t="n">
        <f aca="false">IF(H2861="F",1,0)</f>
        <v>0</v>
      </c>
      <c r="S2861" s="19" t="n">
        <f aca="false">IF(H2861="M",1,0)</f>
        <v>1</v>
      </c>
      <c r="T2861" s="11" t="s">
        <v>3097</v>
      </c>
      <c r="U2861" s="11" t="s">
        <v>328</v>
      </c>
      <c r="V2861" s="24" t="n">
        <f aca="false">_xlfn.xlookup(D2861,'WRSI Fusion'!$H$4:$H$354,'WRSI Fusion'!$AI$4:$AI$354)</f>
        <v>55.491318817415</v>
      </c>
      <c r="W2861" s="16" t="n">
        <f aca="false">_xlfn.xlookup(D2861,'WRSI Maïs'!$H$4:$H$346,'WRSI Maïs'!$AG$4:$AG$346)</f>
        <v>71.7845657352728</v>
      </c>
      <c r="X2861" s="16" t="n">
        <f aca="false">_xlfn.xlookup(D2861,'WRSI Mil'!$H$5:$H$355,'WRSI Mil'!$AG$5:$AG$355)</f>
        <v>75.2112747254168</v>
      </c>
      <c r="Y2861" s="16" t="n">
        <f aca="false">_xlfn.xlookup(D2861,'WRSI Sorgho'!$H$4:$H$354,'WRSI Sorgho'!$AI$4:$AI$354)</f>
        <v>52.7268365690857</v>
      </c>
      <c r="Z2861" s="16" t="n">
        <f aca="false">X2861</f>
        <v>75.2112747254168</v>
      </c>
      <c r="AA2861" s="16" t="n">
        <f aca="false">_xlfn.xlookup(D2861,'WRSI Mil'!$H$5:$H$355,'WRSI Mil'!$AH$5:$AH$355)</f>
        <v>65.1863764356946</v>
      </c>
      <c r="AB2861" s="21" t="n">
        <f aca="false">AA2861/Z2861</f>
        <v>0.866710166443511</v>
      </c>
      <c r="AC2861" s="11"/>
      <c r="AD2861" s="11"/>
      <c r="AE2861" s="11"/>
      <c r="AF2861" s="22" t="n">
        <v>2023</v>
      </c>
      <c r="AG2861" s="22" t="s">
        <v>52</v>
      </c>
      <c r="AH2861" s="22" t="s">
        <v>53</v>
      </c>
      <c r="AI2861" s="22"/>
      <c r="AJ2861" s="23" t="n">
        <v>0.7</v>
      </c>
      <c r="AK2861" s="24" t="n">
        <v>100000</v>
      </c>
      <c r="AL2861" s="23" t="n">
        <v>0.8</v>
      </c>
      <c r="AM2861" s="24" t="n">
        <v>25000</v>
      </c>
      <c r="AN2861" s="23" t="n">
        <v>0.9</v>
      </c>
      <c r="AO2861" s="24" t="n">
        <v>10000</v>
      </c>
      <c r="AP2861" s="25" t="n">
        <f aca="false">IF(AB2861&lt;AJ2861,AK2861,IF(AB2861&lt;AL2861,AM2861,IF(AB2861&lt;=AN2861,AO2861,0)))</f>
        <v>10000</v>
      </c>
    </row>
    <row r="2862" customFormat="false" ht="15.65" hidden="false" customHeight="false" outlineLevel="0" collapsed="false">
      <c r="A2862" s="11" t="n">
        <f aca="false">A2861+1</f>
        <v>3020</v>
      </c>
      <c r="B2862" s="12" t="s">
        <v>1039</v>
      </c>
      <c r="C2862" s="12" t="s">
        <v>1040</v>
      </c>
      <c r="D2862" s="12" t="s">
        <v>1041</v>
      </c>
      <c r="E2862" s="12" t="s">
        <v>1042</v>
      </c>
      <c r="F2862" s="14" t="s">
        <v>1083</v>
      </c>
      <c r="G2862" s="13" t="s">
        <v>1044</v>
      </c>
      <c r="H2862" s="12" t="s">
        <v>55</v>
      </c>
      <c r="I2862" s="12"/>
      <c r="J2862" s="14"/>
      <c r="K2862" s="15" t="n">
        <v>45130</v>
      </c>
      <c r="L2862" s="14" t="s">
        <v>1045</v>
      </c>
      <c r="M2862" s="16" t="n">
        <v>1</v>
      </c>
      <c r="N2862" s="16" t="n">
        <v>1</v>
      </c>
      <c r="O2862" s="17" t="n">
        <v>100000</v>
      </c>
      <c r="P2862" s="17" t="n">
        <v>100000</v>
      </c>
      <c r="Q2862" s="18" t="n">
        <v>12600</v>
      </c>
      <c r="R2862" s="19" t="n">
        <f aca="false">IF(H2862="F",1,0)</f>
        <v>0</v>
      </c>
      <c r="S2862" s="19" t="n">
        <f aca="false">IF(H2862="M",1,0)</f>
        <v>1</v>
      </c>
      <c r="T2862" s="11" t="s">
        <v>3098</v>
      </c>
      <c r="U2862" s="11" t="s">
        <v>328</v>
      </c>
      <c r="V2862" s="24" t="n">
        <f aca="false">_xlfn.xlookup(D2862,'WRSI Fusion'!$H$4:$H$354,'WRSI Fusion'!$AI$4:$AI$354)</f>
        <v>55.491318817415</v>
      </c>
      <c r="W2862" s="16" t="n">
        <f aca="false">_xlfn.xlookup(D2862,'WRSI Maïs'!$H$4:$H$346,'WRSI Maïs'!$AG$4:$AG$346)</f>
        <v>71.7845657352728</v>
      </c>
      <c r="X2862" s="16" t="n">
        <f aca="false">_xlfn.xlookup(D2862,'WRSI Mil'!$H$5:$H$355,'WRSI Mil'!$AG$5:$AG$355)</f>
        <v>75.2112747254168</v>
      </c>
      <c r="Y2862" s="16" t="n">
        <f aca="false">_xlfn.xlookup(D2862,'WRSI Sorgho'!$H$4:$H$354,'WRSI Sorgho'!$AI$4:$AI$354)</f>
        <v>52.7268365690857</v>
      </c>
      <c r="Z2862" s="16" t="n">
        <f aca="false">X2862</f>
        <v>75.2112747254168</v>
      </c>
      <c r="AA2862" s="16" t="n">
        <f aca="false">_xlfn.xlookup(D2862,'WRSI Mil'!$H$5:$H$355,'WRSI Mil'!$AH$5:$AH$355)</f>
        <v>65.1863764356946</v>
      </c>
      <c r="AB2862" s="21" t="n">
        <f aca="false">AA2862/Z2862</f>
        <v>0.866710166443511</v>
      </c>
      <c r="AC2862" s="11"/>
      <c r="AD2862" s="11"/>
      <c r="AE2862" s="11"/>
      <c r="AF2862" s="22" t="n">
        <v>2023</v>
      </c>
      <c r="AG2862" s="22" t="s">
        <v>52</v>
      </c>
      <c r="AH2862" s="22" t="s">
        <v>53</v>
      </c>
      <c r="AI2862" s="22"/>
      <c r="AJ2862" s="23" t="n">
        <v>0.7</v>
      </c>
      <c r="AK2862" s="24" t="n">
        <v>100000</v>
      </c>
      <c r="AL2862" s="23" t="n">
        <v>0.8</v>
      </c>
      <c r="AM2862" s="24" t="n">
        <v>25000</v>
      </c>
      <c r="AN2862" s="23" t="n">
        <v>0.9</v>
      </c>
      <c r="AO2862" s="24" t="n">
        <v>10000</v>
      </c>
      <c r="AP2862" s="25" t="n">
        <f aca="false">IF(AB2862&lt;AJ2862,AK2862,IF(AB2862&lt;AL2862,AM2862,IF(AB2862&lt;=AN2862,AO2862,0)))</f>
        <v>10000</v>
      </c>
    </row>
    <row r="2863" customFormat="false" ht="15.65" hidden="false" customHeight="false" outlineLevel="0" collapsed="false">
      <c r="A2863" s="11" t="n">
        <f aca="false">A2862+1</f>
        <v>3021</v>
      </c>
      <c r="B2863" s="12" t="s">
        <v>1039</v>
      </c>
      <c r="C2863" s="12" t="s">
        <v>1040</v>
      </c>
      <c r="D2863" s="12" t="s">
        <v>1041</v>
      </c>
      <c r="E2863" s="12" t="s">
        <v>1042</v>
      </c>
      <c r="F2863" s="14" t="s">
        <v>1083</v>
      </c>
      <c r="G2863" s="13" t="s">
        <v>1044</v>
      </c>
      <c r="H2863" s="12" t="s">
        <v>48</v>
      </c>
      <c r="I2863" s="12"/>
      <c r="J2863" s="14"/>
      <c r="K2863" s="15" t="n">
        <v>45130</v>
      </c>
      <c r="L2863" s="14" t="s">
        <v>1045</v>
      </c>
      <c r="M2863" s="16" t="n">
        <v>1</v>
      </c>
      <c r="N2863" s="16" t="n">
        <v>1</v>
      </c>
      <c r="O2863" s="17" t="n">
        <v>100000</v>
      </c>
      <c r="P2863" s="17" t="n">
        <v>100000</v>
      </c>
      <c r="Q2863" s="18" t="n">
        <v>12600</v>
      </c>
      <c r="R2863" s="19" t="n">
        <f aca="false">IF(H2863="F",1,0)</f>
        <v>1</v>
      </c>
      <c r="S2863" s="19" t="n">
        <f aca="false">IF(H2863="M",1,0)</f>
        <v>0</v>
      </c>
      <c r="T2863" s="11" t="s">
        <v>3099</v>
      </c>
      <c r="U2863" s="11" t="s">
        <v>328</v>
      </c>
      <c r="V2863" s="24" t="n">
        <f aca="false">_xlfn.xlookup(D2863,'WRSI Fusion'!$H$4:$H$354,'WRSI Fusion'!$AI$4:$AI$354)</f>
        <v>55.491318817415</v>
      </c>
      <c r="W2863" s="16" t="n">
        <f aca="false">_xlfn.xlookup(D2863,'WRSI Maïs'!$H$4:$H$346,'WRSI Maïs'!$AG$4:$AG$346)</f>
        <v>71.7845657352728</v>
      </c>
      <c r="X2863" s="16" t="n">
        <f aca="false">_xlfn.xlookup(D2863,'WRSI Mil'!$H$5:$H$355,'WRSI Mil'!$AG$5:$AG$355)</f>
        <v>75.2112747254168</v>
      </c>
      <c r="Y2863" s="16" t="n">
        <f aca="false">_xlfn.xlookup(D2863,'WRSI Sorgho'!$H$4:$H$354,'WRSI Sorgho'!$AI$4:$AI$354)</f>
        <v>52.7268365690857</v>
      </c>
      <c r="Z2863" s="16" t="n">
        <f aca="false">X2863</f>
        <v>75.2112747254168</v>
      </c>
      <c r="AA2863" s="16" t="n">
        <f aca="false">_xlfn.xlookup(D2863,'WRSI Mil'!$H$5:$H$355,'WRSI Mil'!$AH$5:$AH$355)</f>
        <v>65.1863764356946</v>
      </c>
      <c r="AB2863" s="21" t="n">
        <f aca="false">AA2863/Z2863</f>
        <v>0.866710166443511</v>
      </c>
      <c r="AC2863" s="11"/>
      <c r="AD2863" s="11"/>
      <c r="AE2863" s="11"/>
      <c r="AF2863" s="22" t="n">
        <v>2023</v>
      </c>
      <c r="AG2863" s="22" t="s">
        <v>52</v>
      </c>
      <c r="AH2863" s="22" t="s">
        <v>53</v>
      </c>
      <c r="AI2863" s="22"/>
      <c r="AJ2863" s="23" t="n">
        <v>0.7</v>
      </c>
      <c r="AK2863" s="24" t="n">
        <v>100000</v>
      </c>
      <c r="AL2863" s="23" t="n">
        <v>0.8</v>
      </c>
      <c r="AM2863" s="24" t="n">
        <v>25000</v>
      </c>
      <c r="AN2863" s="23" t="n">
        <v>0.9</v>
      </c>
      <c r="AO2863" s="24" t="n">
        <v>10000</v>
      </c>
      <c r="AP2863" s="25" t="n">
        <f aca="false">IF(AB2863&lt;AJ2863,AK2863,IF(AB2863&lt;AL2863,AM2863,IF(AB2863&lt;=AN2863,AO2863,0)))</f>
        <v>10000</v>
      </c>
    </row>
    <row r="2864" customFormat="false" ht="15.65" hidden="false" customHeight="false" outlineLevel="0" collapsed="false">
      <c r="A2864" s="11" t="n">
        <f aca="false">A2863+1</f>
        <v>3022</v>
      </c>
      <c r="B2864" s="12" t="s">
        <v>1039</v>
      </c>
      <c r="C2864" s="12" t="s">
        <v>1040</v>
      </c>
      <c r="D2864" s="12" t="s">
        <v>1041</v>
      </c>
      <c r="E2864" s="12" t="s">
        <v>1042</v>
      </c>
      <c r="F2864" s="14" t="s">
        <v>1083</v>
      </c>
      <c r="G2864" s="13" t="s">
        <v>1044</v>
      </c>
      <c r="H2864" s="12" t="s">
        <v>48</v>
      </c>
      <c r="I2864" s="12"/>
      <c r="J2864" s="14"/>
      <c r="K2864" s="15" t="n">
        <v>45130</v>
      </c>
      <c r="L2864" s="14" t="s">
        <v>1045</v>
      </c>
      <c r="M2864" s="16" t="n">
        <v>1</v>
      </c>
      <c r="N2864" s="16" t="n">
        <v>1</v>
      </c>
      <c r="O2864" s="17" t="n">
        <v>100000</v>
      </c>
      <c r="P2864" s="17" t="n">
        <v>100000</v>
      </c>
      <c r="Q2864" s="18" t="n">
        <v>12600</v>
      </c>
      <c r="R2864" s="19" t="n">
        <f aca="false">IF(H2864="F",1,0)</f>
        <v>1</v>
      </c>
      <c r="S2864" s="19" t="n">
        <f aca="false">IF(H2864="M",1,0)</f>
        <v>0</v>
      </c>
      <c r="T2864" s="11" t="s">
        <v>3100</v>
      </c>
      <c r="U2864" s="11" t="s">
        <v>328</v>
      </c>
      <c r="V2864" s="24" t="n">
        <f aca="false">_xlfn.xlookup(D2864,'WRSI Fusion'!$H$4:$H$354,'WRSI Fusion'!$AI$4:$AI$354)</f>
        <v>55.491318817415</v>
      </c>
      <c r="W2864" s="16" t="n">
        <f aca="false">_xlfn.xlookup(D2864,'WRSI Maïs'!$H$4:$H$346,'WRSI Maïs'!$AG$4:$AG$346)</f>
        <v>71.7845657352728</v>
      </c>
      <c r="X2864" s="16" t="n">
        <f aca="false">_xlfn.xlookup(D2864,'WRSI Mil'!$H$5:$H$355,'WRSI Mil'!$AG$5:$AG$355)</f>
        <v>75.2112747254168</v>
      </c>
      <c r="Y2864" s="16" t="n">
        <f aca="false">_xlfn.xlookup(D2864,'WRSI Sorgho'!$H$4:$H$354,'WRSI Sorgho'!$AI$4:$AI$354)</f>
        <v>52.7268365690857</v>
      </c>
      <c r="Z2864" s="16" t="n">
        <f aca="false">X2864</f>
        <v>75.2112747254168</v>
      </c>
      <c r="AA2864" s="16" t="n">
        <f aca="false">_xlfn.xlookup(D2864,'WRSI Mil'!$H$5:$H$355,'WRSI Mil'!$AH$5:$AH$355)</f>
        <v>65.1863764356946</v>
      </c>
      <c r="AB2864" s="21" t="n">
        <f aca="false">AA2864/Z2864</f>
        <v>0.866710166443511</v>
      </c>
      <c r="AC2864" s="11"/>
      <c r="AD2864" s="11"/>
      <c r="AE2864" s="11"/>
      <c r="AF2864" s="22" t="n">
        <v>2023</v>
      </c>
      <c r="AG2864" s="22" t="s">
        <v>52</v>
      </c>
      <c r="AH2864" s="22" t="s">
        <v>53</v>
      </c>
      <c r="AI2864" s="22"/>
      <c r="AJ2864" s="23" t="n">
        <v>0.7</v>
      </c>
      <c r="AK2864" s="24" t="n">
        <v>100000</v>
      </c>
      <c r="AL2864" s="23" t="n">
        <v>0.8</v>
      </c>
      <c r="AM2864" s="24" t="n">
        <v>25000</v>
      </c>
      <c r="AN2864" s="23" t="n">
        <v>0.9</v>
      </c>
      <c r="AO2864" s="24" t="n">
        <v>10000</v>
      </c>
      <c r="AP2864" s="25" t="n">
        <f aca="false">IF(AB2864&lt;AJ2864,AK2864,IF(AB2864&lt;AL2864,AM2864,IF(AB2864&lt;=AN2864,AO2864,0)))</f>
        <v>10000</v>
      </c>
    </row>
    <row r="2865" customFormat="false" ht="15.65" hidden="false" customHeight="false" outlineLevel="0" collapsed="false">
      <c r="A2865" s="11" t="n">
        <f aca="false">A2864+1</f>
        <v>3023</v>
      </c>
      <c r="B2865" s="12" t="s">
        <v>1039</v>
      </c>
      <c r="C2865" s="12" t="s">
        <v>1040</v>
      </c>
      <c r="D2865" s="12" t="s">
        <v>1041</v>
      </c>
      <c r="E2865" s="12" t="s">
        <v>1042</v>
      </c>
      <c r="F2865" s="14" t="s">
        <v>1083</v>
      </c>
      <c r="G2865" s="13" t="s">
        <v>1044</v>
      </c>
      <c r="H2865" s="12" t="s">
        <v>48</v>
      </c>
      <c r="I2865" s="12"/>
      <c r="J2865" s="14"/>
      <c r="K2865" s="15" t="n">
        <v>45130</v>
      </c>
      <c r="L2865" s="14" t="s">
        <v>1045</v>
      </c>
      <c r="M2865" s="16" t="n">
        <v>1</v>
      </c>
      <c r="N2865" s="16" t="n">
        <v>1</v>
      </c>
      <c r="O2865" s="17" t="n">
        <v>100000</v>
      </c>
      <c r="P2865" s="17" t="n">
        <v>100000</v>
      </c>
      <c r="Q2865" s="18" t="n">
        <v>12600</v>
      </c>
      <c r="R2865" s="19" t="n">
        <f aca="false">IF(H2865="F",1,0)</f>
        <v>1</v>
      </c>
      <c r="S2865" s="19" t="n">
        <f aca="false">IF(H2865="M",1,0)</f>
        <v>0</v>
      </c>
      <c r="T2865" s="11" t="s">
        <v>3101</v>
      </c>
      <c r="U2865" s="11" t="s">
        <v>328</v>
      </c>
      <c r="V2865" s="24" t="n">
        <f aca="false">_xlfn.xlookup(D2865,'WRSI Fusion'!$H$4:$H$354,'WRSI Fusion'!$AI$4:$AI$354)</f>
        <v>55.491318817415</v>
      </c>
      <c r="W2865" s="16" t="n">
        <f aca="false">_xlfn.xlookup(D2865,'WRSI Maïs'!$H$4:$H$346,'WRSI Maïs'!$AG$4:$AG$346)</f>
        <v>71.7845657352728</v>
      </c>
      <c r="X2865" s="16" t="n">
        <f aca="false">_xlfn.xlookup(D2865,'WRSI Mil'!$H$5:$H$355,'WRSI Mil'!$AG$5:$AG$355)</f>
        <v>75.2112747254168</v>
      </c>
      <c r="Y2865" s="16" t="n">
        <f aca="false">_xlfn.xlookup(D2865,'WRSI Sorgho'!$H$4:$H$354,'WRSI Sorgho'!$AI$4:$AI$354)</f>
        <v>52.7268365690857</v>
      </c>
      <c r="Z2865" s="16" t="n">
        <f aca="false">X2865</f>
        <v>75.2112747254168</v>
      </c>
      <c r="AA2865" s="16" t="n">
        <f aca="false">_xlfn.xlookup(D2865,'WRSI Mil'!$H$5:$H$355,'WRSI Mil'!$AH$5:$AH$355)</f>
        <v>65.1863764356946</v>
      </c>
      <c r="AB2865" s="21" t="n">
        <f aca="false">AA2865/Z2865</f>
        <v>0.866710166443511</v>
      </c>
      <c r="AC2865" s="11"/>
      <c r="AD2865" s="11"/>
      <c r="AE2865" s="11"/>
      <c r="AF2865" s="22" t="n">
        <v>2023</v>
      </c>
      <c r="AG2865" s="22" t="s">
        <v>52</v>
      </c>
      <c r="AH2865" s="22" t="s">
        <v>53</v>
      </c>
      <c r="AI2865" s="22"/>
      <c r="AJ2865" s="23" t="n">
        <v>0.7</v>
      </c>
      <c r="AK2865" s="24" t="n">
        <v>100000</v>
      </c>
      <c r="AL2865" s="23" t="n">
        <v>0.8</v>
      </c>
      <c r="AM2865" s="24" t="n">
        <v>25000</v>
      </c>
      <c r="AN2865" s="23" t="n">
        <v>0.9</v>
      </c>
      <c r="AO2865" s="24" t="n">
        <v>10000</v>
      </c>
      <c r="AP2865" s="25" t="n">
        <f aca="false">IF(AB2865&lt;AJ2865,AK2865,IF(AB2865&lt;AL2865,AM2865,IF(AB2865&lt;=AN2865,AO2865,0)))</f>
        <v>10000</v>
      </c>
    </row>
    <row r="2866" customFormat="false" ht="15.65" hidden="false" customHeight="false" outlineLevel="0" collapsed="false">
      <c r="A2866" s="11" t="n">
        <f aca="false">A2865+1</f>
        <v>3024</v>
      </c>
      <c r="B2866" s="12" t="s">
        <v>1039</v>
      </c>
      <c r="C2866" s="12" t="s">
        <v>1040</v>
      </c>
      <c r="D2866" s="12" t="s">
        <v>1041</v>
      </c>
      <c r="E2866" s="12" t="s">
        <v>1042</v>
      </c>
      <c r="F2866" s="14" t="s">
        <v>1083</v>
      </c>
      <c r="G2866" s="13" t="s">
        <v>1044</v>
      </c>
      <c r="H2866" s="12" t="s">
        <v>55</v>
      </c>
      <c r="I2866" s="12"/>
      <c r="J2866" s="14"/>
      <c r="K2866" s="15" t="n">
        <v>45130</v>
      </c>
      <c r="L2866" s="14" t="s">
        <v>1045</v>
      </c>
      <c r="M2866" s="16" t="n">
        <v>1</v>
      </c>
      <c r="N2866" s="16" t="n">
        <v>1</v>
      </c>
      <c r="O2866" s="17" t="n">
        <v>100000</v>
      </c>
      <c r="P2866" s="17" t="n">
        <v>100000</v>
      </c>
      <c r="Q2866" s="18" t="n">
        <v>12600</v>
      </c>
      <c r="R2866" s="19" t="n">
        <f aca="false">IF(H2866="F",1,0)</f>
        <v>0</v>
      </c>
      <c r="S2866" s="19" t="n">
        <f aca="false">IF(H2866="M",1,0)</f>
        <v>1</v>
      </c>
      <c r="T2866" s="11" t="s">
        <v>3102</v>
      </c>
      <c r="U2866" s="11" t="s">
        <v>328</v>
      </c>
      <c r="V2866" s="24" t="n">
        <f aca="false">_xlfn.xlookup(D2866,'WRSI Fusion'!$H$4:$H$354,'WRSI Fusion'!$AI$4:$AI$354)</f>
        <v>55.491318817415</v>
      </c>
      <c r="W2866" s="16" t="n">
        <f aca="false">_xlfn.xlookup(D2866,'WRSI Maïs'!$H$4:$H$346,'WRSI Maïs'!$AG$4:$AG$346)</f>
        <v>71.7845657352728</v>
      </c>
      <c r="X2866" s="16" t="n">
        <f aca="false">_xlfn.xlookup(D2866,'WRSI Mil'!$H$5:$H$355,'WRSI Mil'!$AG$5:$AG$355)</f>
        <v>75.2112747254168</v>
      </c>
      <c r="Y2866" s="16" t="n">
        <f aca="false">_xlfn.xlookup(D2866,'WRSI Sorgho'!$H$4:$H$354,'WRSI Sorgho'!$AI$4:$AI$354)</f>
        <v>52.7268365690857</v>
      </c>
      <c r="Z2866" s="16" t="n">
        <f aca="false">X2866</f>
        <v>75.2112747254168</v>
      </c>
      <c r="AA2866" s="16" t="n">
        <f aca="false">_xlfn.xlookup(D2866,'WRSI Mil'!$H$5:$H$355,'WRSI Mil'!$AH$5:$AH$355)</f>
        <v>65.1863764356946</v>
      </c>
      <c r="AB2866" s="21" t="n">
        <f aca="false">AA2866/Z2866</f>
        <v>0.866710166443511</v>
      </c>
      <c r="AC2866" s="11"/>
      <c r="AD2866" s="11"/>
      <c r="AE2866" s="11"/>
      <c r="AF2866" s="22" t="n">
        <v>2023</v>
      </c>
      <c r="AG2866" s="22" t="s">
        <v>52</v>
      </c>
      <c r="AH2866" s="22" t="s">
        <v>53</v>
      </c>
      <c r="AI2866" s="22"/>
      <c r="AJ2866" s="23" t="n">
        <v>0.7</v>
      </c>
      <c r="AK2866" s="24" t="n">
        <v>100000</v>
      </c>
      <c r="AL2866" s="23" t="n">
        <v>0.8</v>
      </c>
      <c r="AM2866" s="24" t="n">
        <v>25000</v>
      </c>
      <c r="AN2866" s="23" t="n">
        <v>0.9</v>
      </c>
      <c r="AO2866" s="24" t="n">
        <v>10000</v>
      </c>
      <c r="AP2866" s="25" t="n">
        <f aca="false">IF(AB2866&lt;AJ2866,AK2866,IF(AB2866&lt;AL2866,AM2866,IF(AB2866&lt;=AN2866,AO2866,0)))</f>
        <v>10000</v>
      </c>
    </row>
    <row r="2867" customFormat="false" ht="15.65" hidden="false" customHeight="false" outlineLevel="0" collapsed="false">
      <c r="A2867" s="11" t="n">
        <f aca="false">A2866+1</f>
        <v>3025</v>
      </c>
      <c r="B2867" s="12" t="s">
        <v>1039</v>
      </c>
      <c r="C2867" s="12" t="s">
        <v>1040</v>
      </c>
      <c r="D2867" s="12" t="s">
        <v>1041</v>
      </c>
      <c r="E2867" s="12" t="s">
        <v>1042</v>
      </c>
      <c r="F2867" s="14" t="s">
        <v>1083</v>
      </c>
      <c r="G2867" s="13" t="s">
        <v>1044</v>
      </c>
      <c r="H2867" s="12" t="s">
        <v>55</v>
      </c>
      <c r="I2867" s="12"/>
      <c r="J2867" s="14"/>
      <c r="K2867" s="15" t="n">
        <v>45130</v>
      </c>
      <c r="L2867" s="14" t="s">
        <v>1045</v>
      </c>
      <c r="M2867" s="16" t="n">
        <v>1</v>
      </c>
      <c r="N2867" s="16" t="n">
        <v>1</v>
      </c>
      <c r="O2867" s="17" t="n">
        <v>100000</v>
      </c>
      <c r="P2867" s="17" t="n">
        <v>100000</v>
      </c>
      <c r="Q2867" s="18" t="n">
        <v>12600</v>
      </c>
      <c r="R2867" s="19" t="n">
        <f aca="false">IF(H2867="F",1,0)</f>
        <v>0</v>
      </c>
      <c r="S2867" s="19" t="n">
        <f aca="false">IF(H2867="M",1,0)</f>
        <v>1</v>
      </c>
      <c r="T2867" s="11" t="s">
        <v>3103</v>
      </c>
      <c r="U2867" s="11" t="s">
        <v>328</v>
      </c>
      <c r="V2867" s="24" t="n">
        <f aca="false">_xlfn.xlookup(D2867,'WRSI Fusion'!$H$4:$H$354,'WRSI Fusion'!$AI$4:$AI$354)</f>
        <v>55.491318817415</v>
      </c>
      <c r="W2867" s="16" t="n">
        <f aca="false">_xlfn.xlookup(D2867,'WRSI Maïs'!$H$4:$H$346,'WRSI Maïs'!$AG$4:$AG$346)</f>
        <v>71.7845657352728</v>
      </c>
      <c r="X2867" s="16" t="n">
        <f aca="false">_xlfn.xlookup(D2867,'WRSI Mil'!$H$5:$H$355,'WRSI Mil'!$AG$5:$AG$355)</f>
        <v>75.2112747254168</v>
      </c>
      <c r="Y2867" s="16" t="n">
        <f aca="false">_xlfn.xlookup(D2867,'WRSI Sorgho'!$H$4:$H$354,'WRSI Sorgho'!$AI$4:$AI$354)</f>
        <v>52.7268365690857</v>
      </c>
      <c r="Z2867" s="16" t="n">
        <f aca="false">X2867</f>
        <v>75.2112747254168</v>
      </c>
      <c r="AA2867" s="16" t="n">
        <f aca="false">_xlfn.xlookup(D2867,'WRSI Mil'!$H$5:$H$355,'WRSI Mil'!$AH$5:$AH$355)</f>
        <v>65.1863764356946</v>
      </c>
      <c r="AB2867" s="21" t="n">
        <f aca="false">AA2867/Z2867</f>
        <v>0.866710166443511</v>
      </c>
      <c r="AC2867" s="11"/>
      <c r="AD2867" s="11"/>
      <c r="AE2867" s="11"/>
      <c r="AF2867" s="22" t="n">
        <v>2023</v>
      </c>
      <c r="AG2867" s="22" t="s">
        <v>52</v>
      </c>
      <c r="AH2867" s="22" t="s">
        <v>53</v>
      </c>
      <c r="AI2867" s="22"/>
      <c r="AJ2867" s="23" t="n">
        <v>0.7</v>
      </c>
      <c r="AK2867" s="24" t="n">
        <v>100000</v>
      </c>
      <c r="AL2867" s="23" t="n">
        <v>0.8</v>
      </c>
      <c r="AM2867" s="24" t="n">
        <v>25000</v>
      </c>
      <c r="AN2867" s="23" t="n">
        <v>0.9</v>
      </c>
      <c r="AO2867" s="24" t="n">
        <v>10000</v>
      </c>
      <c r="AP2867" s="25" t="n">
        <f aca="false">IF(AB2867&lt;AJ2867,AK2867,IF(AB2867&lt;AL2867,AM2867,IF(AB2867&lt;=AN2867,AO2867,0)))</f>
        <v>10000</v>
      </c>
    </row>
    <row r="2868" customFormat="false" ht="15.65" hidden="false" customHeight="false" outlineLevel="0" collapsed="false">
      <c r="A2868" s="11" t="n">
        <f aca="false">A2867+1</f>
        <v>3026</v>
      </c>
      <c r="B2868" s="12" t="s">
        <v>1039</v>
      </c>
      <c r="C2868" s="12" t="s">
        <v>1040</v>
      </c>
      <c r="D2868" s="12" t="s">
        <v>1041</v>
      </c>
      <c r="E2868" s="12" t="s">
        <v>1042</v>
      </c>
      <c r="F2868" s="14" t="s">
        <v>1083</v>
      </c>
      <c r="G2868" s="13" t="s">
        <v>1044</v>
      </c>
      <c r="H2868" s="12" t="s">
        <v>55</v>
      </c>
      <c r="I2868" s="12"/>
      <c r="J2868" s="14"/>
      <c r="K2868" s="15" t="n">
        <v>45130</v>
      </c>
      <c r="L2868" s="14" t="s">
        <v>1045</v>
      </c>
      <c r="M2868" s="16" t="n">
        <v>1</v>
      </c>
      <c r="N2868" s="16" t="n">
        <v>1</v>
      </c>
      <c r="O2868" s="17" t="n">
        <v>100000</v>
      </c>
      <c r="P2868" s="17" t="n">
        <v>100000</v>
      </c>
      <c r="Q2868" s="18" t="n">
        <v>12600</v>
      </c>
      <c r="R2868" s="19" t="n">
        <f aca="false">IF(H2868="F",1,0)</f>
        <v>0</v>
      </c>
      <c r="S2868" s="19" t="n">
        <f aca="false">IF(H2868="M",1,0)</f>
        <v>1</v>
      </c>
      <c r="T2868" s="11" t="s">
        <v>3104</v>
      </c>
      <c r="U2868" s="11" t="s">
        <v>328</v>
      </c>
      <c r="V2868" s="24" t="n">
        <f aca="false">_xlfn.xlookup(D2868,'WRSI Fusion'!$H$4:$H$354,'WRSI Fusion'!$AI$4:$AI$354)</f>
        <v>55.491318817415</v>
      </c>
      <c r="W2868" s="16" t="n">
        <f aca="false">_xlfn.xlookup(D2868,'WRSI Maïs'!$H$4:$H$346,'WRSI Maïs'!$AG$4:$AG$346)</f>
        <v>71.7845657352728</v>
      </c>
      <c r="X2868" s="16" t="n">
        <f aca="false">_xlfn.xlookup(D2868,'WRSI Mil'!$H$5:$H$355,'WRSI Mil'!$AG$5:$AG$355)</f>
        <v>75.2112747254168</v>
      </c>
      <c r="Y2868" s="16" t="n">
        <f aca="false">_xlfn.xlookup(D2868,'WRSI Sorgho'!$H$4:$H$354,'WRSI Sorgho'!$AI$4:$AI$354)</f>
        <v>52.7268365690857</v>
      </c>
      <c r="Z2868" s="16" t="n">
        <f aca="false">X2868</f>
        <v>75.2112747254168</v>
      </c>
      <c r="AA2868" s="16" t="n">
        <f aca="false">_xlfn.xlookup(D2868,'WRSI Mil'!$H$5:$H$355,'WRSI Mil'!$AH$5:$AH$355)</f>
        <v>65.1863764356946</v>
      </c>
      <c r="AB2868" s="21" t="n">
        <f aca="false">AA2868/Z2868</f>
        <v>0.866710166443511</v>
      </c>
      <c r="AC2868" s="11"/>
      <c r="AD2868" s="11"/>
      <c r="AE2868" s="11"/>
      <c r="AF2868" s="22" t="n">
        <v>2023</v>
      </c>
      <c r="AG2868" s="22" t="s">
        <v>52</v>
      </c>
      <c r="AH2868" s="22" t="s">
        <v>53</v>
      </c>
      <c r="AI2868" s="22"/>
      <c r="AJ2868" s="23" t="n">
        <v>0.7</v>
      </c>
      <c r="AK2868" s="24" t="n">
        <v>100000</v>
      </c>
      <c r="AL2868" s="23" t="n">
        <v>0.8</v>
      </c>
      <c r="AM2868" s="24" t="n">
        <v>25000</v>
      </c>
      <c r="AN2868" s="23" t="n">
        <v>0.9</v>
      </c>
      <c r="AO2868" s="24" t="n">
        <v>10000</v>
      </c>
      <c r="AP2868" s="25" t="n">
        <f aca="false">IF(AB2868&lt;AJ2868,AK2868,IF(AB2868&lt;AL2868,AM2868,IF(AB2868&lt;=AN2868,AO2868,0)))</f>
        <v>10000</v>
      </c>
    </row>
    <row r="2869" customFormat="false" ht="15.65" hidden="false" customHeight="false" outlineLevel="0" collapsed="false">
      <c r="A2869" s="11" t="n">
        <f aca="false">A2868+1</f>
        <v>3027</v>
      </c>
      <c r="B2869" s="12" t="s">
        <v>1039</v>
      </c>
      <c r="C2869" s="12" t="s">
        <v>1040</v>
      </c>
      <c r="D2869" s="12" t="s">
        <v>1041</v>
      </c>
      <c r="E2869" s="12" t="s">
        <v>1042</v>
      </c>
      <c r="F2869" s="14" t="s">
        <v>1083</v>
      </c>
      <c r="G2869" s="13" t="s">
        <v>1044</v>
      </c>
      <c r="H2869" s="12" t="s">
        <v>55</v>
      </c>
      <c r="I2869" s="12"/>
      <c r="J2869" s="14"/>
      <c r="K2869" s="15" t="n">
        <v>45130</v>
      </c>
      <c r="L2869" s="14" t="s">
        <v>1045</v>
      </c>
      <c r="M2869" s="16" t="n">
        <v>1</v>
      </c>
      <c r="N2869" s="16" t="n">
        <v>1</v>
      </c>
      <c r="O2869" s="17" t="n">
        <v>100000</v>
      </c>
      <c r="P2869" s="17" t="n">
        <v>100000</v>
      </c>
      <c r="Q2869" s="18" t="n">
        <v>12600</v>
      </c>
      <c r="R2869" s="19" t="n">
        <f aca="false">IF(H2869="F",1,0)</f>
        <v>0</v>
      </c>
      <c r="S2869" s="19" t="n">
        <f aca="false">IF(H2869="M",1,0)</f>
        <v>1</v>
      </c>
      <c r="T2869" s="11" t="s">
        <v>3105</v>
      </c>
      <c r="U2869" s="11" t="s">
        <v>328</v>
      </c>
      <c r="V2869" s="24" t="n">
        <f aca="false">_xlfn.xlookup(D2869,'WRSI Fusion'!$H$4:$H$354,'WRSI Fusion'!$AI$4:$AI$354)</f>
        <v>55.491318817415</v>
      </c>
      <c r="W2869" s="16" t="n">
        <f aca="false">_xlfn.xlookup(D2869,'WRSI Maïs'!$H$4:$H$346,'WRSI Maïs'!$AG$4:$AG$346)</f>
        <v>71.7845657352728</v>
      </c>
      <c r="X2869" s="16" t="n">
        <f aca="false">_xlfn.xlookup(D2869,'WRSI Mil'!$H$5:$H$355,'WRSI Mil'!$AG$5:$AG$355)</f>
        <v>75.2112747254168</v>
      </c>
      <c r="Y2869" s="16" t="n">
        <f aca="false">_xlfn.xlookup(D2869,'WRSI Sorgho'!$H$4:$H$354,'WRSI Sorgho'!$AI$4:$AI$354)</f>
        <v>52.7268365690857</v>
      </c>
      <c r="Z2869" s="16" t="n">
        <f aca="false">X2869</f>
        <v>75.2112747254168</v>
      </c>
      <c r="AA2869" s="16" t="n">
        <f aca="false">_xlfn.xlookup(D2869,'WRSI Mil'!$H$5:$H$355,'WRSI Mil'!$AH$5:$AH$355)</f>
        <v>65.1863764356946</v>
      </c>
      <c r="AB2869" s="21" t="n">
        <f aca="false">AA2869/Z2869</f>
        <v>0.866710166443511</v>
      </c>
      <c r="AC2869" s="11"/>
      <c r="AD2869" s="11"/>
      <c r="AE2869" s="11"/>
      <c r="AF2869" s="22" t="n">
        <v>2023</v>
      </c>
      <c r="AG2869" s="22" t="s">
        <v>52</v>
      </c>
      <c r="AH2869" s="22" t="s">
        <v>53</v>
      </c>
      <c r="AI2869" s="22"/>
      <c r="AJ2869" s="23" t="n">
        <v>0.7</v>
      </c>
      <c r="AK2869" s="24" t="n">
        <v>100000</v>
      </c>
      <c r="AL2869" s="23" t="n">
        <v>0.8</v>
      </c>
      <c r="AM2869" s="24" t="n">
        <v>25000</v>
      </c>
      <c r="AN2869" s="23" t="n">
        <v>0.9</v>
      </c>
      <c r="AO2869" s="24" t="n">
        <v>10000</v>
      </c>
      <c r="AP2869" s="25" t="n">
        <f aca="false">IF(AB2869&lt;AJ2869,AK2869,IF(AB2869&lt;AL2869,AM2869,IF(AB2869&lt;=AN2869,AO2869,0)))</f>
        <v>10000</v>
      </c>
    </row>
    <row r="2870" customFormat="false" ht="15.65" hidden="false" customHeight="false" outlineLevel="0" collapsed="false">
      <c r="A2870" s="11" t="n">
        <f aca="false">A2869+1</f>
        <v>3028</v>
      </c>
      <c r="B2870" s="12" t="s">
        <v>1039</v>
      </c>
      <c r="C2870" s="12" t="s">
        <v>1040</v>
      </c>
      <c r="D2870" s="12" t="s">
        <v>1041</v>
      </c>
      <c r="E2870" s="12" t="s">
        <v>1042</v>
      </c>
      <c r="F2870" s="14" t="s">
        <v>1083</v>
      </c>
      <c r="G2870" s="13" t="s">
        <v>1044</v>
      </c>
      <c r="H2870" s="12" t="s">
        <v>55</v>
      </c>
      <c r="I2870" s="12"/>
      <c r="J2870" s="14"/>
      <c r="K2870" s="15" t="n">
        <v>45130</v>
      </c>
      <c r="L2870" s="14" t="s">
        <v>1045</v>
      </c>
      <c r="M2870" s="16" t="n">
        <v>1</v>
      </c>
      <c r="N2870" s="16" t="n">
        <v>1</v>
      </c>
      <c r="O2870" s="17" t="n">
        <v>100000</v>
      </c>
      <c r="P2870" s="17" t="n">
        <v>100000</v>
      </c>
      <c r="Q2870" s="18" t="n">
        <v>12600</v>
      </c>
      <c r="R2870" s="19" t="n">
        <f aca="false">IF(H2870="F",1,0)</f>
        <v>0</v>
      </c>
      <c r="S2870" s="19" t="n">
        <f aca="false">IF(H2870="M",1,0)</f>
        <v>1</v>
      </c>
      <c r="T2870" s="11" t="s">
        <v>3106</v>
      </c>
      <c r="U2870" s="11" t="s">
        <v>328</v>
      </c>
      <c r="V2870" s="24" t="n">
        <f aca="false">_xlfn.xlookup(D2870,'WRSI Fusion'!$H$4:$H$354,'WRSI Fusion'!$AI$4:$AI$354)</f>
        <v>55.491318817415</v>
      </c>
      <c r="W2870" s="16" t="n">
        <f aca="false">_xlfn.xlookup(D2870,'WRSI Maïs'!$H$4:$H$346,'WRSI Maïs'!$AG$4:$AG$346)</f>
        <v>71.7845657352728</v>
      </c>
      <c r="X2870" s="16" t="n">
        <f aca="false">_xlfn.xlookup(D2870,'WRSI Mil'!$H$5:$H$355,'WRSI Mil'!$AG$5:$AG$355)</f>
        <v>75.2112747254168</v>
      </c>
      <c r="Y2870" s="16" t="n">
        <f aca="false">_xlfn.xlookup(D2870,'WRSI Sorgho'!$H$4:$H$354,'WRSI Sorgho'!$AI$4:$AI$354)</f>
        <v>52.7268365690857</v>
      </c>
      <c r="Z2870" s="16" t="n">
        <f aca="false">X2870</f>
        <v>75.2112747254168</v>
      </c>
      <c r="AA2870" s="16" t="n">
        <f aca="false">_xlfn.xlookup(D2870,'WRSI Mil'!$H$5:$H$355,'WRSI Mil'!$AH$5:$AH$355)</f>
        <v>65.1863764356946</v>
      </c>
      <c r="AB2870" s="21" t="n">
        <f aca="false">AA2870/Z2870</f>
        <v>0.866710166443511</v>
      </c>
      <c r="AC2870" s="11"/>
      <c r="AD2870" s="11"/>
      <c r="AE2870" s="11"/>
      <c r="AF2870" s="22" t="n">
        <v>2023</v>
      </c>
      <c r="AG2870" s="22" t="s">
        <v>52</v>
      </c>
      <c r="AH2870" s="22" t="s">
        <v>53</v>
      </c>
      <c r="AI2870" s="22"/>
      <c r="AJ2870" s="23" t="n">
        <v>0.7</v>
      </c>
      <c r="AK2870" s="24" t="n">
        <v>100000</v>
      </c>
      <c r="AL2870" s="23" t="n">
        <v>0.8</v>
      </c>
      <c r="AM2870" s="24" t="n">
        <v>25000</v>
      </c>
      <c r="AN2870" s="23" t="n">
        <v>0.9</v>
      </c>
      <c r="AO2870" s="24" t="n">
        <v>10000</v>
      </c>
      <c r="AP2870" s="25" t="n">
        <f aca="false">IF(AB2870&lt;AJ2870,AK2870,IF(AB2870&lt;AL2870,AM2870,IF(AB2870&lt;=AN2870,AO2870,0)))</f>
        <v>10000</v>
      </c>
    </row>
    <row r="2871" customFormat="false" ht="15.65" hidden="false" customHeight="false" outlineLevel="0" collapsed="false">
      <c r="A2871" s="11" t="n">
        <f aca="false">A2870+1</f>
        <v>3029</v>
      </c>
      <c r="B2871" s="12" t="s">
        <v>1039</v>
      </c>
      <c r="C2871" s="12" t="s">
        <v>1040</v>
      </c>
      <c r="D2871" s="12" t="s">
        <v>1041</v>
      </c>
      <c r="E2871" s="12" t="s">
        <v>1042</v>
      </c>
      <c r="F2871" s="14" t="s">
        <v>1083</v>
      </c>
      <c r="G2871" s="13" t="s">
        <v>1044</v>
      </c>
      <c r="H2871" s="12" t="s">
        <v>55</v>
      </c>
      <c r="I2871" s="12"/>
      <c r="J2871" s="14"/>
      <c r="K2871" s="15" t="n">
        <v>45130</v>
      </c>
      <c r="L2871" s="14" t="s">
        <v>1045</v>
      </c>
      <c r="M2871" s="16" t="n">
        <v>1</v>
      </c>
      <c r="N2871" s="16" t="n">
        <v>1</v>
      </c>
      <c r="O2871" s="17" t="n">
        <v>100000</v>
      </c>
      <c r="P2871" s="17" t="n">
        <v>100000</v>
      </c>
      <c r="Q2871" s="18" t="n">
        <v>12600</v>
      </c>
      <c r="R2871" s="19" t="n">
        <f aca="false">IF(H2871="F",1,0)</f>
        <v>0</v>
      </c>
      <c r="S2871" s="19" t="n">
        <f aca="false">IF(H2871="M",1,0)</f>
        <v>1</v>
      </c>
      <c r="T2871" s="11" t="s">
        <v>3107</v>
      </c>
      <c r="U2871" s="11" t="s">
        <v>328</v>
      </c>
      <c r="V2871" s="24" t="n">
        <f aca="false">_xlfn.xlookup(D2871,'WRSI Fusion'!$H$4:$H$354,'WRSI Fusion'!$AI$4:$AI$354)</f>
        <v>55.491318817415</v>
      </c>
      <c r="W2871" s="16" t="n">
        <f aca="false">_xlfn.xlookup(D2871,'WRSI Maïs'!$H$4:$H$346,'WRSI Maïs'!$AG$4:$AG$346)</f>
        <v>71.7845657352728</v>
      </c>
      <c r="X2871" s="16" t="n">
        <f aca="false">_xlfn.xlookup(D2871,'WRSI Mil'!$H$5:$H$355,'WRSI Mil'!$AG$5:$AG$355)</f>
        <v>75.2112747254168</v>
      </c>
      <c r="Y2871" s="16" t="n">
        <f aca="false">_xlfn.xlookup(D2871,'WRSI Sorgho'!$H$4:$H$354,'WRSI Sorgho'!$AI$4:$AI$354)</f>
        <v>52.7268365690857</v>
      </c>
      <c r="Z2871" s="16" t="n">
        <f aca="false">X2871</f>
        <v>75.2112747254168</v>
      </c>
      <c r="AA2871" s="16" t="n">
        <f aca="false">_xlfn.xlookup(D2871,'WRSI Mil'!$H$5:$H$355,'WRSI Mil'!$AH$5:$AH$355)</f>
        <v>65.1863764356946</v>
      </c>
      <c r="AB2871" s="21" t="n">
        <f aca="false">AA2871/Z2871</f>
        <v>0.866710166443511</v>
      </c>
      <c r="AC2871" s="11"/>
      <c r="AD2871" s="11"/>
      <c r="AE2871" s="11"/>
      <c r="AF2871" s="22" t="n">
        <v>2023</v>
      </c>
      <c r="AG2871" s="22" t="s">
        <v>52</v>
      </c>
      <c r="AH2871" s="22" t="s">
        <v>53</v>
      </c>
      <c r="AI2871" s="22"/>
      <c r="AJ2871" s="23" t="n">
        <v>0.7</v>
      </c>
      <c r="AK2871" s="24" t="n">
        <v>100000</v>
      </c>
      <c r="AL2871" s="23" t="n">
        <v>0.8</v>
      </c>
      <c r="AM2871" s="24" t="n">
        <v>25000</v>
      </c>
      <c r="AN2871" s="23" t="n">
        <v>0.9</v>
      </c>
      <c r="AO2871" s="24" t="n">
        <v>10000</v>
      </c>
      <c r="AP2871" s="25" t="n">
        <f aca="false">IF(AB2871&lt;AJ2871,AK2871,IF(AB2871&lt;AL2871,AM2871,IF(AB2871&lt;=AN2871,AO2871,0)))</f>
        <v>10000</v>
      </c>
    </row>
    <row r="2872" customFormat="false" ht="15.65" hidden="false" customHeight="false" outlineLevel="0" collapsed="false">
      <c r="A2872" s="11" t="n">
        <f aca="false">A2871+1</f>
        <v>3030</v>
      </c>
      <c r="B2872" s="12" t="s">
        <v>1039</v>
      </c>
      <c r="C2872" s="12" t="s">
        <v>1040</v>
      </c>
      <c r="D2872" s="12" t="s">
        <v>1041</v>
      </c>
      <c r="E2872" s="12" t="s">
        <v>1042</v>
      </c>
      <c r="F2872" s="14" t="s">
        <v>1083</v>
      </c>
      <c r="G2872" s="13" t="s">
        <v>1044</v>
      </c>
      <c r="H2872" s="12" t="s">
        <v>55</v>
      </c>
      <c r="I2872" s="12"/>
      <c r="J2872" s="14"/>
      <c r="K2872" s="15" t="n">
        <v>45129</v>
      </c>
      <c r="L2872" s="14" t="s">
        <v>1045</v>
      </c>
      <c r="M2872" s="16" t="n">
        <v>1</v>
      </c>
      <c r="N2872" s="16" t="n">
        <v>1</v>
      </c>
      <c r="O2872" s="17" t="n">
        <v>100000</v>
      </c>
      <c r="P2872" s="17" t="n">
        <v>100000</v>
      </c>
      <c r="Q2872" s="18" t="n">
        <v>12600</v>
      </c>
      <c r="R2872" s="19" t="n">
        <f aca="false">IF(H2872="F",1,0)</f>
        <v>0</v>
      </c>
      <c r="S2872" s="19" t="n">
        <f aca="false">IF(H2872="M",1,0)</f>
        <v>1</v>
      </c>
      <c r="T2872" s="11" t="s">
        <v>3108</v>
      </c>
      <c r="U2872" s="11" t="s">
        <v>328</v>
      </c>
      <c r="V2872" s="24" t="n">
        <f aca="false">_xlfn.xlookup(D2872,'WRSI Fusion'!$H$4:$H$354,'WRSI Fusion'!$AI$4:$AI$354)</f>
        <v>55.491318817415</v>
      </c>
      <c r="W2872" s="16" t="n">
        <f aca="false">_xlfn.xlookup(D2872,'WRSI Maïs'!$H$4:$H$346,'WRSI Maïs'!$AG$4:$AG$346)</f>
        <v>71.7845657352728</v>
      </c>
      <c r="X2872" s="16" t="n">
        <f aca="false">_xlfn.xlookup(D2872,'WRSI Mil'!$H$5:$H$355,'WRSI Mil'!$AG$5:$AG$355)</f>
        <v>75.2112747254168</v>
      </c>
      <c r="Y2872" s="16" t="n">
        <f aca="false">_xlfn.xlookup(D2872,'WRSI Sorgho'!$H$4:$H$354,'WRSI Sorgho'!$AI$4:$AI$354)</f>
        <v>52.7268365690857</v>
      </c>
      <c r="Z2872" s="16" t="n">
        <f aca="false">X2872</f>
        <v>75.2112747254168</v>
      </c>
      <c r="AA2872" s="16" t="n">
        <f aca="false">_xlfn.xlookup(D2872,'WRSI Mil'!$H$5:$H$355,'WRSI Mil'!$AH$5:$AH$355)</f>
        <v>65.1863764356946</v>
      </c>
      <c r="AB2872" s="21" t="n">
        <f aca="false">AA2872/Z2872</f>
        <v>0.866710166443511</v>
      </c>
      <c r="AC2872" s="11"/>
      <c r="AD2872" s="11"/>
      <c r="AE2872" s="11"/>
      <c r="AF2872" s="22" t="n">
        <v>2023</v>
      </c>
      <c r="AG2872" s="22" t="s">
        <v>52</v>
      </c>
      <c r="AH2872" s="22" t="s">
        <v>53</v>
      </c>
      <c r="AI2872" s="22"/>
      <c r="AJ2872" s="23" t="n">
        <v>0.7</v>
      </c>
      <c r="AK2872" s="24" t="n">
        <v>100000</v>
      </c>
      <c r="AL2872" s="23" t="n">
        <v>0.8</v>
      </c>
      <c r="AM2872" s="24" t="n">
        <v>25000</v>
      </c>
      <c r="AN2872" s="23" t="n">
        <v>0.9</v>
      </c>
      <c r="AO2872" s="24" t="n">
        <v>10000</v>
      </c>
      <c r="AP2872" s="25" t="n">
        <f aca="false">IF(AB2872&lt;AJ2872,AK2872,IF(AB2872&lt;AL2872,AM2872,IF(AB2872&lt;=AN2872,AO2872,0)))</f>
        <v>10000</v>
      </c>
    </row>
    <row r="2873" customFormat="false" ht="15.65" hidden="false" customHeight="false" outlineLevel="0" collapsed="false">
      <c r="A2873" s="11" t="n">
        <f aca="false">A2872+1</f>
        <v>3031</v>
      </c>
      <c r="B2873" s="12" t="s">
        <v>1039</v>
      </c>
      <c r="C2873" s="12" t="s">
        <v>1040</v>
      </c>
      <c r="D2873" s="12" t="s">
        <v>1041</v>
      </c>
      <c r="E2873" s="12" t="s">
        <v>1042</v>
      </c>
      <c r="F2873" s="14" t="s">
        <v>1083</v>
      </c>
      <c r="G2873" s="13" t="s">
        <v>1044</v>
      </c>
      <c r="H2873" s="12" t="s">
        <v>55</v>
      </c>
      <c r="I2873" s="12"/>
      <c r="J2873" s="14"/>
      <c r="K2873" s="15" t="n">
        <v>45129</v>
      </c>
      <c r="L2873" s="14" t="s">
        <v>1045</v>
      </c>
      <c r="M2873" s="16" t="n">
        <v>1</v>
      </c>
      <c r="N2873" s="16" t="n">
        <v>1</v>
      </c>
      <c r="O2873" s="17" t="n">
        <v>100000</v>
      </c>
      <c r="P2873" s="17" t="n">
        <v>100000</v>
      </c>
      <c r="Q2873" s="18" t="n">
        <v>12600</v>
      </c>
      <c r="R2873" s="19" t="n">
        <f aca="false">IF(H2873="F",1,0)</f>
        <v>0</v>
      </c>
      <c r="S2873" s="19" t="n">
        <f aca="false">IF(H2873="M",1,0)</f>
        <v>1</v>
      </c>
      <c r="T2873" s="11" t="s">
        <v>3109</v>
      </c>
      <c r="U2873" s="11" t="s">
        <v>328</v>
      </c>
      <c r="V2873" s="24" t="n">
        <f aca="false">_xlfn.xlookup(D2873,'WRSI Fusion'!$H$4:$H$354,'WRSI Fusion'!$AI$4:$AI$354)</f>
        <v>55.491318817415</v>
      </c>
      <c r="W2873" s="16" t="n">
        <f aca="false">_xlfn.xlookup(D2873,'WRSI Maïs'!$H$4:$H$346,'WRSI Maïs'!$AG$4:$AG$346)</f>
        <v>71.7845657352728</v>
      </c>
      <c r="X2873" s="16" t="n">
        <f aca="false">_xlfn.xlookup(D2873,'WRSI Mil'!$H$5:$H$355,'WRSI Mil'!$AG$5:$AG$355)</f>
        <v>75.2112747254168</v>
      </c>
      <c r="Y2873" s="16" t="n">
        <f aca="false">_xlfn.xlookup(D2873,'WRSI Sorgho'!$H$4:$H$354,'WRSI Sorgho'!$AI$4:$AI$354)</f>
        <v>52.7268365690857</v>
      </c>
      <c r="Z2873" s="16" t="n">
        <f aca="false">X2873</f>
        <v>75.2112747254168</v>
      </c>
      <c r="AA2873" s="16" t="n">
        <f aca="false">_xlfn.xlookup(D2873,'WRSI Mil'!$H$5:$H$355,'WRSI Mil'!$AH$5:$AH$355)</f>
        <v>65.1863764356946</v>
      </c>
      <c r="AB2873" s="21" t="n">
        <f aca="false">AA2873/Z2873</f>
        <v>0.866710166443511</v>
      </c>
      <c r="AC2873" s="11"/>
      <c r="AD2873" s="11"/>
      <c r="AE2873" s="11"/>
      <c r="AF2873" s="22" t="n">
        <v>2023</v>
      </c>
      <c r="AG2873" s="22" t="s">
        <v>52</v>
      </c>
      <c r="AH2873" s="22" t="s">
        <v>53</v>
      </c>
      <c r="AI2873" s="22"/>
      <c r="AJ2873" s="23" t="n">
        <v>0.7</v>
      </c>
      <c r="AK2873" s="24" t="n">
        <v>100000</v>
      </c>
      <c r="AL2873" s="23" t="n">
        <v>0.8</v>
      </c>
      <c r="AM2873" s="24" t="n">
        <v>25000</v>
      </c>
      <c r="AN2873" s="23" t="n">
        <v>0.9</v>
      </c>
      <c r="AO2873" s="24" t="n">
        <v>10000</v>
      </c>
      <c r="AP2873" s="25" t="n">
        <f aca="false">IF(AB2873&lt;AJ2873,AK2873,IF(AB2873&lt;AL2873,AM2873,IF(AB2873&lt;=AN2873,AO2873,0)))</f>
        <v>10000</v>
      </c>
    </row>
    <row r="2874" customFormat="false" ht="15.65" hidden="false" customHeight="false" outlineLevel="0" collapsed="false">
      <c r="A2874" s="11" t="n">
        <f aca="false">A2873+1</f>
        <v>3032</v>
      </c>
      <c r="B2874" s="12" t="s">
        <v>1039</v>
      </c>
      <c r="C2874" s="12" t="s">
        <v>1040</v>
      </c>
      <c r="D2874" s="12" t="s">
        <v>1041</v>
      </c>
      <c r="E2874" s="12" t="s">
        <v>1042</v>
      </c>
      <c r="F2874" s="14" t="s">
        <v>1083</v>
      </c>
      <c r="G2874" s="13" t="s">
        <v>1044</v>
      </c>
      <c r="H2874" s="12" t="s">
        <v>55</v>
      </c>
      <c r="I2874" s="12"/>
      <c r="J2874" s="14"/>
      <c r="K2874" s="15" t="n">
        <v>45129</v>
      </c>
      <c r="L2874" s="14" t="s">
        <v>1045</v>
      </c>
      <c r="M2874" s="16" t="n">
        <v>1</v>
      </c>
      <c r="N2874" s="16" t="n">
        <v>1</v>
      </c>
      <c r="O2874" s="17" t="n">
        <v>100000</v>
      </c>
      <c r="P2874" s="17" t="n">
        <v>100000</v>
      </c>
      <c r="Q2874" s="18" t="n">
        <v>12600</v>
      </c>
      <c r="R2874" s="19" t="n">
        <f aca="false">IF(H2874="F",1,0)</f>
        <v>0</v>
      </c>
      <c r="S2874" s="19" t="n">
        <f aca="false">IF(H2874="M",1,0)</f>
        <v>1</v>
      </c>
      <c r="T2874" s="11" t="s">
        <v>3110</v>
      </c>
      <c r="U2874" s="11" t="s">
        <v>328</v>
      </c>
      <c r="V2874" s="24" t="n">
        <f aca="false">_xlfn.xlookup(D2874,'WRSI Fusion'!$H$4:$H$354,'WRSI Fusion'!$AI$4:$AI$354)</f>
        <v>55.491318817415</v>
      </c>
      <c r="W2874" s="16" t="n">
        <f aca="false">_xlfn.xlookup(D2874,'WRSI Maïs'!$H$4:$H$346,'WRSI Maïs'!$AG$4:$AG$346)</f>
        <v>71.7845657352728</v>
      </c>
      <c r="X2874" s="16" t="n">
        <f aca="false">_xlfn.xlookup(D2874,'WRSI Mil'!$H$5:$H$355,'WRSI Mil'!$AG$5:$AG$355)</f>
        <v>75.2112747254168</v>
      </c>
      <c r="Y2874" s="16" t="n">
        <f aca="false">_xlfn.xlookup(D2874,'WRSI Sorgho'!$H$4:$H$354,'WRSI Sorgho'!$AI$4:$AI$354)</f>
        <v>52.7268365690857</v>
      </c>
      <c r="Z2874" s="16" t="n">
        <f aca="false">X2874</f>
        <v>75.2112747254168</v>
      </c>
      <c r="AA2874" s="16" t="n">
        <f aca="false">_xlfn.xlookup(D2874,'WRSI Mil'!$H$5:$H$355,'WRSI Mil'!$AH$5:$AH$355)</f>
        <v>65.1863764356946</v>
      </c>
      <c r="AB2874" s="21" t="n">
        <f aca="false">AA2874/Z2874</f>
        <v>0.866710166443511</v>
      </c>
      <c r="AC2874" s="11"/>
      <c r="AD2874" s="11"/>
      <c r="AE2874" s="11"/>
      <c r="AF2874" s="22" t="n">
        <v>2023</v>
      </c>
      <c r="AG2874" s="22" t="s">
        <v>52</v>
      </c>
      <c r="AH2874" s="22" t="s">
        <v>53</v>
      </c>
      <c r="AI2874" s="22"/>
      <c r="AJ2874" s="23" t="n">
        <v>0.7</v>
      </c>
      <c r="AK2874" s="24" t="n">
        <v>100000</v>
      </c>
      <c r="AL2874" s="23" t="n">
        <v>0.8</v>
      </c>
      <c r="AM2874" s="24" t="n">
        <v>25000</v>
      </c>
      <c r="AN2874" s="23" t="n">
        <v>0.9</v>
      </c>
      <c r="AO2874" s="24" t="n">
        <v>10000</v>
      </c>
      <c r="AP2874" s="25" t="n">
        <f aca="false">IF(AB2874&lt;AJ2874,AK2874,IF(AB2874&lt;AL2874,AM2874,IF(AB2874&lt;=AN2874,AO2874,0)))</f>
        <v>10000</v>
      </c>
    </row>
    <row r="2875" customFormat="false" ht="15.65" hidden="false" customHeight="false" outlineLevel="0" collapsed="false">
      <c r="A2875" s="11" t="n">
        <f aca="false">A2874+1</f>
        <v>3033</v>
      </c>
      <c r="B2875" s="12" t="s">
        <v>1039</v>
      </c>
      <c r="C2875" s="12" t="s">
        <v>1040</v>
      </c>
      <c r="D2875" s="12" t="s">
        <v>1041</v>
      </c>
      <c r="E2875" s="12" t="s">
        <v>1042</v>
      </c>
      <c r="F2875" s="14" t="s">
        <v>1083</v>
      </c>
      <c r="G2875" s="13" t="s">
        <v>1044</v>
      </c>
      <c r="H2875" s="12" t="s">
        <v>55</v>
      </c>
      <c r="I2875" s="12"/>
      <c r="J2875" s="14"/>
      <c r="K2875" s="15" t="n">
        <v>45129</v>
      </c>
      <c r="L2875" s="14" t="s">
        <v>1045</v>
      </c>
      <c r="M2875" s="16" t="n">
        <v>1</v>
      </c>
      <c r="N2875" s="16" t="n">
        <v>1</v>
      </c>
      <c r="O2875" s="17" t="n">
        <v>100000</v>
      </c>
      <c r="P2875" s="17" t="n">
        <v>100000</v>
      </c>
      <c r="Q2875" s="18" t="n">
        <v>12600</v>
      </c>
      <c r="R2875" s="19" t="n">
        <f aca="false">IF(H2875="F",1,0)</f>
        <v>0</v>
      </c>
      <c r="S2875" s="19" t="n">
        <f aca="false">IF(H2875="M",1,0)</f>
        <v>1</v>
      </c>
      <c r="T2875" s="11" t="s">
        <v>3111</v>
      </c>
      <c r="U2875" s="11" t="s">
        <v>328</v>
      </c>
      <c r="V2875" s="24" t="n">
        <f aca="false">_xlfn.xlookup(D2875,'WRSI Fusion'!$H$4:$H$354,'WRSI Fusion'!$AI$4:$AI$354)</f>
        <v>55.491318817415</v>
      </c>
      <c r="W2875" s="16" t="n">
        <f aca="false">_xlfn.xlookup(D2875,'WRSI Maïs'!$H$4:$H$346,'WRSI Maïs'!$AG$4:$AG$346)</f>
        <v>71.7845657352728</v>
      </c>
      <c r="X2875" s="16" t="n">
        <f aca="false">_xlfn.xlookup(D2875,'WRSI Mil'!$H$5:$H$355,'WRSI Mil'!$AG$5:$AG$355)</f>
        <v>75.2112747254168</v>
      </c>
      <c r="Y2875" s="16" t="n">
        <f aca="false">_xlfn.xlookup(D2875,'WRSI Sorgho'!$H$4:$H$354,'WRSI Sorgho'!$AI$4:$AI$354)</f>
        <v>52.7268365690857</v>
      </c>
      <c r="Z2875" s="16" t="n">
        <f aca="false">X2875</f>
        <v>75.2112747254168</v>
      </c>
      <c r="AA2875" s="16" t="n">
        <f aca="false">_xlfn.xlookup(D2875,'WRSI Mil'!$H$5:$H$355,'WRSI Mil'!$AH$5:$AH$355)</f>
        <v>65.1863764356946</v>
      </c>
      <c r="AB2875" s="21" t="n">
        <f aca="false">AA2875/Z2875</f>
        <v>0.866710166443511</v>
      </c>
      <c r="AC2875" s="11"/>
      <c r="AD2875" s="11"/>
      <c r="AE2875" s="11"/>
      <c r="AF2875" s="22" t="n">
        <v>2023</v>
      </c>
      <c r="AG2875" s="22" t="s">
        <v>52</v>
      </c>
      <c r="AH2875" s="22" t="s">
        <v>53</v>
      </c>
      <c r="AI2875" s="22"/>
      <c r="AJ2875" s="23" t="n">
        <v>0.7</v>
      </c>
      <c r="AK2875" s="24" t="n">
        <v>100000</v>
      </c>
      <c r="AL2875" s="23" t="n">
        <v>0.8</v>
      </c>
      <c r="AM2875" s="24" t="n">
        <v>25000</v>
      </c>
      <c r="AN2875" s="23" t="n">
        <v>0.9</v>
      </c>
      <c r="AO2875" s="24" t="n">
        <v>10000</v>
      </c>
      <c r="AP2875" s="25" t="n">
        <f aca="false">IF(AB2875&lt;AJ2875,AK2875,IF(AB2875&lt;AL2875,AM2875,IF(AB2875&lt;=AN2875,AO2875,0)))</f>
        <v>10000</v>
      </c>
    </row>
    <row r="2876" customFormat="false" ht="15.65" hidden="false" customHeight="false" outlineLevel="0" collapsed="false">
      <c r="A2876" s="11" t="n">
        <f aca="false">A2875+1</f>
        <v>3034</v>
      </c>
      <c r="B2876" s="12" t="s">
        <v>1039</v>
      </c>
      <c r="C2876" s="12" t="s">
        <v>1040</v>
      </c>
      <c r="D2876" s="12" t="s">
        <v>1041</v>
      </c>
      <c r="E2876" s="12" t="s">
        <v>1042</v>
      </c>
      <c r="F2876" s="14" t="s">
        <v>1083</v>
      </c>
      <c r="G2876" s="13" t="s">
        <v>1044</v>
      </c>
      <c r="H2876" s="12" t="s">
        <v>48</v>
      </c>
      <c r="I2876" s="12"/>
      <c r="J2876" s="14"/>
      <c r="K2876" s="15" t="n">
        <v>45129</v>
      </c>
      <c r="L2876" s="14" t="s">
        <v>1045</v>
      </c>
      <c r="M2876" s="16" t="n">
        <v>1</v>
      </c>
      <c r="N2876" s="16" t="n">
        <v>1</v>
      </c>
      <c r="O2876" s="17" t="n">
        <v>100000</v>
      </c>
      <c r="P2876" s="17" t="n">
        <v>100000</v>
      </c>
      <c r="Q2876" s="18" t="n">
        <v>12600</v>
      </c>
      <c r="R2876" s="19" t="n">
        <f aca="false">IF(H2876="F",1,0)</f>
        <v>1</v>
      </c>
      <c r="S2876" s="19" t="n">
        <f aca="false">IF(H2876="M",1,0)</f>
        <v>0</v>
      </c>
      <c r="T2876" s="11" t="s">
        <v>3112</v>
      </c>
      <c r="U2876" s="11" t="s">
        <v>328</v>
      </c>
      <c r="V2876" s="24" t="n">
        <f aca="false">_xlfn.xlookup(D2876,'WRSI Fusion'!$H$4:$H$354,'WRSI Fusion'!$AI$4:$AI$354)</f>
        <v>55.491318817415</v>
      </c>
      <c r="W2876" s="16" t="n">
        <f aca="false">_xlfn.xlookup(D2876,'WRSI Maïs'!$H$4:$H$346,'WRSI Maïs'!$AG$4:$AG$346)</f>
        <v>71.7845657352728</v>
      </c>
      <c r="X2876" s="16" t="n">
        <f aca="false">_xlfn.xlookup(D2876,'WRSI Mil'!$H$5:$H$355,'WRSI Mil'!$AG$5:$AG$355)</f>
        <v>75.2112747254168</v>
      </c>
      <c r="Y2876" s="16" t="n">
        <f aca="false">_xlfn.xlookup(D2876,'WRSI Sorgho'!$H$4:$H$354,'WRSI Sorgho'!$AI$4:$AI$354)</f>
        <v>52.7268365690857</v>
      </c>
      <c r="Z2876" s="16" t="n">
        <f aca="false">X2876</f>
        <v>75.2112747254168</v>
      </c>
      <c r="AA2876" s="16" t="n">
        <f aca="false">_xlfn.xlookup(D2876,'WRSI Mil'!$H$5:$H$355,'WRSI Mil'!$AH$5:$AH$355)</f>
        <v>65.1863764356946</v>
      </c>
      <c r="AB2876" s="21" t="n">
        <f aca="false">AA2876/Z2876</f>
        <v>0.866710166443511</v>
      </c>
      <c r="AC2876" s="11"/>
      <c r="AD2876" s="11"/>
      <c r="AE2876" s="11"/>
      <c r="AF2876" s="22" t="n">
        <v>2023</v>
      </c>
      <c r="AG2876" s="22" t="s">
        <v>52</v>
      </c>
      <c r="AH2876" s="22" t="s">
        <v>53</v>
      </c>
      <c r="AI2876" s="22"/>
      <c r="AJ2876" s="23" t="n">
        <v>0.7</v>
      </c>
      <c r="AK2876" s="24" t="n">
        <v>100000</v>
      </c>
      <c r="AL2876" s="23" t="n">
        <v>0.8</v>
      </c>
      <c r="AM2876" s="24" t="n">
        <v>25000</v>
      </c>
      <c r="AN2876" s="23" t="n">
        <v>0.9</v>
      </c>
      <c r="AO2876" s="24" t="n">
        <v>10000</v>
      </c>
      <c r="AP2876" s="25" t="n">
        <f aca="false">IF(AB2876&lt;AJ2876,AK2876,IF(AB2876&lt;AL2876,AM2876,IF(AB2876&lt;=AN2876,AO2876,0)))</f>
        <v>10000</v>
      </c>
    </row>
    <row r="2877" customFormat="false" ht="15.65" hidden="false" customHeight="false" outlineLevel="0" collapsed="false">
      <c r="A2877" s="11" t="n">
        <f aca="false">A2876+1</f>
        <v>3035</v>
      </c>
      <c r="B2877" s="12" t="s">
        <v>1039</v>
      </c>
      <c r="C2877" s="12" t="s">
        <v>1040</v>
      </c>
      <c r="D2877" s="12" t="s">
        <v>1041</v>
      </c>
      <c r="E2877" s="12" t="s">
        <v>1042</v>
      </c>
      <c r="F2877" s="14" t="s">
        <v>1083</v>
      </c>
      <c r="G2877" s="13" t="s">
        <v>1044</v>
      </c>
      <c r="H2877" s="12" t="s">
        <v>48</v>
      </c>
      <c r="I2877" s="12"/>
      <c r="J2877" s="14"/>
      <c r="K2877" s="15" t="n">
        <v>45129</v>
      </c>
      <c r="L2877" s="14" t="s">
        <v>1045</v>
      </c>
      <c r="M2877" s="16" t="n">
        <v>1</v>
      </c>
      <c r="N2877" s="16" t="n">
        <v>1</v>
      </c>
      <c r="O2877" s="17" t="n">
        <v>100000</v>
      </c>
      <c r="P2877" s="17" t="n">
        <v>100000</v>
      </c>
      <c r="Q2877" s="18" t="n">
        <v>12600</v>
      </c>
      <c r="R2877" s="19" t="n">
        <f aca="false">IF(H2877="F",1,0)</f>
        <v>1</v>
      </c>
      <c r="S2877" s="19" t="n">
        <f aca="false">IF(H2877="M",1,0)</f>
        <v>0</v>
      </c>
      <c r="T2877" s="11" t="s">
        <v>3113</v>
      </c>
      <c r="U2877" s="11" t="s">
        <v>328</v>
      </c>
      <c r="V2877" s="24" t="n">
        <f aca="false">_xlfn.xlookup(D2877,'WRSI Fusion'!$H$4:$H$354,'WRSI Fusion'!$AI$4:$AI$354)</f>
        <v>55.491318817415</v>
      </c>
      <c r="W2877" s="16" t="n">
        <f aca="false">_xlfn.xlookup(D2877,'WRSI Maïs'!$H$4:$H$346,'WRSI Maïs'!$AG$4:$AG$346)</f>
        <v>71.7845657352728</v>
      </c>
      <c r="X2877" s="16" t="n">
        <f aca="false">_xlfn.xlookup(D2877,'WRSI Mil'!$H$5:$H$355,'WRSI Mil'!$AG$5:$AG$355)</f>
        <v>75.2112747254168</v>
      </c>
      <c r="Y2877" s="16" t="n">
        <f aca="false">_xlfn.xlookup(D2877,'WRSI Sorgho'!$H$4:$H$354,'WRSI Sorgho'!$AI$4:$AI$354)</f>
        <v>52.7268365690857</v>
      </c>
      <c r="Z2877" s="16" t="n">
        <f aca="false">X2877</f>
        <v>75.2112747254168</v>
      </c>
      <c r="AA2877" s="16" t="n">
        <f aca="false">_xlfn.xlookup(D2877,'WRSI Mil'!$H$5:$H$355,'WRSI Mil'!$AH$5:$AH$355)</f>
        <v>65.1863764356946</v>
      </c>
      <c r="AB2877" s="21" t="n">
        <f aca="false">AA2877/Z2877</f>
        <v>0.866710166443511</v>
      </c>
      <c r="AC2877" s="11"/>
      <c r="AD2877" s="11"/>
      <c r="AE2877" s="11"/>
      <c r="AF2877" s="22" t="n">
        <v>2023</v>
      </c>
      <c r="AG2877" s="22" t="s">
        <v>52</v>
      </c>
      <c r="AH2877" s="22" t="s">
        <v>53</v>
      </c>
      <c r="AI2877" s="22"/>
      <c r="AJ2877" s="23" t="n">
        <v>0.7</v>
      </c>
      <c r="AK2877" s="24" t="n">
        <v>100000</v>
      </c>
      <c r="AL2877" s="23" t="n">
        <v>0.8</v>
      </c>
      <c r="AM2877" s="24" t="n">
        <v>25000</v>
      </c>
      <c r="AN2877" s="23" t="n">
        <v>0.9</v>
      </c>
      <c r="AO2877" s="24" t="n">
        <v>10000</v>
      </c>
      <c r="AP2877" s="25" t="n">
        <f aca="false">IF(AB2877&lt;AJ2877,AK2877,IF(AB2877&lt;AL2877,AM2877,IF(AB2877&lt;=AN2877,AO2877,0)))</f>
        <v>10000</v>
      </c>
    </row>
    <row r="2878" customFormat="false" ht="15.65" hidden="false" customHeight="false" outlineLevel="0" collapsed="false">
      <c r="A2878" s="11" t="n">
        <f aca="false">A2877+1</f>
        <v>3036</v>
      </c>
      <c r="B2878" s="12" t="s">
        <v>1039</v>
      </c>
      <c r="C2878" s="12" t="s">
        <v>1040</v>
      </c>
      <c r="D2878" s="12" t="s">
        <v>1041</v>
      </c>
      <c r="E2878" s="12" t="s">
        <v>1042</v>
      </c>
      <c r="F2878" s="14" t="s">
        <v>1083</v>
      </c>
      <c r="G2878" s="13" t="s">
        <v>1044</v>
      </c>
      <c r="H2878" s="12" t="s">
        <v>48</v>
      </c>
      <c r="I2878" s="12"/>
      <c r="J2878" s="14"/>
      <c r="K2878" s="15" t="n">
        <v>45129</v>
      </c>
      <c r="L2878" s="14" t="s">
        <v>1045</v>
      </c>
      <c r="M2878" s="16" t="n">
        <v>1</v>
      </c>
      <c r="N2878" s="16" t="n">
        <v>1</v>
      </c>
      <c r="O2878" s="17" t="n">
        <v>100000</v>
      </c>
      <c r="P2878" s="17" t="n">
        <v>100000</v>
      </c>
      <c r="Q2878" s="18" t="n">
        <v>12600</v>
      </c>
      <c r="R2878" s="19" t="n">
        <f aca="false">IF(H2878="F",1,0)</f>
        <v>1</v>
      </c>
      <c r="S2878" s="19" t="n">
        <f aca="false">IF(H2878="M",1,0)</f>
        <v>0</v>
      </c>
      <c r="T2878" s="11" t="s">
        <v>3114</v>
      </c>
      <c r="U2878" s="11" t="s">
        <v>328</v>
      </c>
      <c r="V2878" s="24" t="n">
        <f aca="false">_xlfn.xlookup(D2878,'WRSI Fusion'!$H$4:$H$354,'WRSI Fusion'!$AI$4:$AI$354)</f>
        <v>55.491318817415</v>
      </c>
      <c r="W2878" s="16" t="n">
        <f aca="false">_xlfn.xlookup(D2878,'WRSI Maïs'!$H$4:$H$346,'WRSI Maïs'!$AG$4:$AG$346)</f>
        <v>71.7845657352728</v>
      </c>
      <c r="X2878" s="16" t="n">
        <f aca="false">_xlfn.xlookup(D2878,'WRSI Mil'!$H$5:$H$355,'WRSI Mil'!$AG$5:$AG$355)</f>
        <v>75.2112747254168</v>
      </c>
      <c r="Y2878" s="16" t="n">
        <f aca="false">_xlfn.xlookup(D2878,'WRSI Sorgho'!$H$4:$H$354,'WRSI Sorgho'!$AI$4:$AI$354)</f>
        <v>52.7268365690857</v>
      </c>
      <c r="Z2878" s="16" t="n">
        <f aca="false">X2878</f>
        <v>75.2112747254168</v>
      </c>
      <c r="AA2878" s="16" t="n">
        <f aca="false">_xlfn.xlookup(D2878,'WRSI Mil'!$H$5:$H$355,'WRSI Mil'!$AH$5:$AH$355)</f>
        <v>65.1863764356946</v>
      </c>
      <c r="AB2878" s="21" t="n">
        <f aca="false">AA2878/Z2878</f>
        <v>0.866710166443511</v>
      </c>
      <c r="AC2878" s="11"/>
      <c r="AD2878" s="11"/>
      <c r="AE2878" s="11"/>
      <c r="AF2878" s="22" t="n">
        <v>2023</v>
      </c>
      <c r="AG2878" s="22" t="s">
        <v>52</v>
      </c>
      <c r="AH2878" s="22" t="s">
        <v>53</v>
      </c>
      <c r="AI2878" s="22"/>
      <c r="AJ2878" s="23" t="n">
        <v>0.7</v>
      </c>
      <c r="AK2878" s="24" t="n">
        <v>100000</v>
      </c>
      <c r="AL2878" s="23" t="n">
        <v>0.8</v>
      </c>
      <c r="AM2878" s="24" t="n">
        <v>25000</v>
      </c>
      <c r="AN2878" s="23" t="n">
        <v>0.9</v>
      </c>
      <c r="AO2878" s="24" t="n">
        <v>10000</v>
      </c>
      <c r="AP2878" s="25" t="n">
        <f aca="false">IF(AB2878&lt;AJ2878,AK2878,IF(AB2878&lt;AL2878,AM2878,IF(AB2878&lt;=AN2878,AO2878,0)))</f>
        <v>10000</v>
      </c>
    </row>
    <row r="2879" customFormat="false" ht="15.65" hidden="false" customHeight="false" outlineLevel="0" collapsed="false">
      <c r="A2879" s="11" t="n">
        <f aca="false">A2878+1</f>
        <v>3037</v>
      </c>
      <c r="B2879" s="12" t="s">
        <v>1039</v>
      </c>
      <c r="C2879" s="12" t="s">
        <v>1040</v>
      </c>
      <c r="D2879" s="12" t="s">
        <v>1041</v>
      </c>
      <c r="E2879" s="12" t="s">
        <v>1042</v>
      </c>
      <c r="F2879" s="14" t="s">
        <v>1083</v>
      </c>
      <c r="G2879" s="13" t="s">
        <v>1044</v>
      </c>
      <c r="H2879" s="12" t="s">
        <v>55</v>
      </c>
      <c r="I2879" s="12"/>
      <c r="J2879" s="14"/>
      <c r="K2879" s="15" t="n">
        <v>45129</v>
      </c>
      <c r="L2879" s="14" t="s">
        <v>1045</v>
      </c>
      <c r="M2879" s="16" t="n">
        <v>1</v>
      </c>
      <c r="N2879" s="16" t="n">
        <v>1</v>
      </c>
      <c r="O2879" s="17" t="n">
        <v>100000</v>
      </c>
      <c r="P2879" s="17" t="n">
        <v>100000</v>
      </c>
      <c r="Q2879" s="18" t="n">
        <v>12600</v>
      </c>
      <c r="R2879" s="19" t="n">
        <f aca="false">IF(H2879="F",1,0)</f>
        <v>0</v>
      </c>
      <c r="S2879" s="19" t="n">
        <f aca="false">IF(H2879="M",1,0)</f>
        <v>1</v>
      </c>
      <c r="T2879" s="11" t="s">
        <v>3115</v>
      </c>
      <c r="U2879" s="11" t="s">
        <v>328</v>
      </c>
      <c r="V2879" s="24" t="n">
        <f aca="false">_xlfn.xlookup(D2879,'WRSI Fusion'!$H$4:$H$354,'WRSI Fusion'!$AI$4:$AI$354)</f>
        <v>55.491318817415</v>
      </c>
      <c r="W2879" s="16" t="n">
        <f aca="false">_xlfn.xlookup(D2879,'WRSI Maïs'!$H$4:$H$346,'WRSI Maïs'!$AG$4:$AG$346)</f>
        <v>71.7845657352728</v>
      </c>
      <c r="X2879" s="16" t="n">
        <f aca="false">_xlfn.xlookup(D2879,'WRSI Mil'!$H$5:$H$355,'WRSI Mil'!$AG$5:$AG$355)</f>
        <v>75.2112747254168</v>
      </c>
      <c r="Y2879" s="16" t="n">
        <f aca="false">_xlfn.xlookup(D2879,'WRSI Sorgho'!$H$4:$H$354,'WRSI Sorgho'!$AI$4:$AI$354)</f>
        <v>52.7268365690857</v>
      </c>
      <c r="Z2879" s="16" t="n">
        <f aca="false">X2879</f>
        <v>75.2112747254168</v>
      </c>
      <c r="AA2879" s="16" t="n">
        <f aca="false">_xlfn.xlookup(D2879,'WRSI Mil'!$H$5:$H$355,'WRSI Mil'!$AH$5:$AH$355)</f>
        <v>65.1863764356946</v>
      </c>
      <c r="AB2879" s="21" t="n">
        <f aca="false">AA2879/Z2879</f>
        <v>0.866710166443511</v>
      </c>
      <c r="AC2879" s="11"/>
      <c r="AD2879" s="11"/>
      <c r="AE2879" s="11"/>
      <c r="AF2879" s="22" t="n">
        <v>2023</v>
      </c>
      <c r="AG2879" s="22" t="s">
        <v>52</v>
      </c>
      <c r="AH2879" s="22" t="s">
        <v>53</v>
      </c>
      <c r="AI2879" s="22"/>
      <c r="AJ2879" s="23" t="n">
        <v>0.7</v>
      </c>
      <c r="AK2879" s="24" t="n">
        <v>100000</v>
      </c>
      <c r="AL2879" s="23" t="n">
        <v>0.8</v>
      </c>
      <c r="AM2879" s="24" t="n">
        <v>25000</v>
      </c>
      <c r="AN2879" s="23" t="n">
        <v>0.9</v>
      </c>
      <c r="AO2879" s="24" t="n">
        <v>10000</v>
      </c>
      <c r="AP2879" s="25" t="n">
        <f aca="false">IF(AB2879&lt;AJ2879,AK2879,IF(AB2879&lt;AL2879,AM2879,IF(AB2879&lt;=AN2879,AO2879,0)))</f>
        <v>10000</v>
      </c>
    </row>
    <row r="2880" customFormat="false" ht="15.65" hidden="false" customHeight="false" outlineLevel="0" collapsed="false">
      <c r="A2880" s="11" t="n">
        <f aca="false">A2879+1</f>
        <v>3038</v>
      </c>
      <c r="B2880" s="12" t="s">
        <v>1039</v>
      </c>
      <c r="C2880" s="12" t="s">
        <v>1040</v>
      </c>
      <c r="D2880" s="12" t="s">
        <v>1041</v>
      </c>
      <c r="E2880" s="12" t="s">
        <v>1042</v>
      </c>
      <c r="F2880" s="14" t="s">
        <v>1105</v>
      </c>
      <c r="G2880" s="13" t="s">
        <v>1044</v>
      </c>
      <c r="H2880" s="12" t="s">
        <v>48</v>
      </c>
      <c r="I2880" s="12"/>
      <c r="J2880" s="14"/>
      <c r="K2880" s="15" t="n">
        <v>45128</v>
      </c>
      <c r="L2880" s="14" t="s">
        <v>1045</v>
      </c>
      <c r="M2880" s="16" t="n">
        <v>1</v>
      </c>
      <c r="N2880" s="16" t="n">
        <v>1</v>
      </c>
      <c r="O2880" s="17" t="n">
        <v>100000</v>
      </c>
      <c r="P2880" s="17" t="n">
        <v>100000</v>
      </c>
      <c r="Q2880" s="18" t="n">
        <v>12600</v>
      </c>
      <c r="R2880" s="19" t="n">
        <f aca="false">IF(H2880="F",1,0)</f>
        <v>1</v>
      </c>
      <c r="S2880" s="19" t="n">
        <f aca="false">IF(H2880="M",1,0)</f>
        <v>0</v>
      </c>
      <c r="T2880" s="11" t="s">
        <v>3116</v>
      </c>
      <c r="U2880" s="11" t="s">
        <v>328</v>
      </c>
      <c r="V2880" s="24" t="n">
        <f aca="false">_xlfn.xlookup(D2880,'WRSI Fusion'!$H$4:$H$354,'WRSI Fusion'!$AI$4:$AI$354)</f>
        <v>55.491318817415</v>
      </c>
      <c r="W2880" s="16" t="n">
        <f aca="false">_xlfn.xlookup(D2880,'WRSI Maïs'!$H$4:$H$346,'WRSI Maïs'!$AG$4:$AG$346)</f>
        <v>71.7845657352728</v>
      </c>
      <c r="X2880" s="16" t="n">
        <f aca="false">_xlfn.xlookup(D2880,'WRSI Mil'!$H$5:$H$355,'WRSI Mil'!$AG$5:$AG$355)</f>
        <v>75.2112747254168</v>
      </c>
      <c r="Y2880" s="16" t="n">
        <f aca="false">_xlfn.xlookup(D2880,'WRSI Sorgho'!$H$4:$H$354,'WRSI Sorgho'!$AI$4:$AI$354)</f>
        <v>52.7268365690857</v>
      </c>
      <c r="Z2880" s="16" t="n">
        <f aca="false">X2880</f>
        <v>75.2112747254168</v>
      </c>
      <c r="AA2880" s="16" t="n">
        <f aca="false">_xlfn.xlookup(D2880,'WRSI Mil'!$H$5:$H$355,'WRSI Mil'!$AH$5:$AH$355)</f>
        <v>65.1863764356946</v>
      </c>
      <c r="AB2880" s="21" t="n">
        <f aca="false">AA2880/Z2880</f>
        <v>0.866710166443511</v>
      </c>
      <c r="AC2880" s="11"/>
      <c r="AD2880" s="11"/>
      <c r="AE2880" s="11"/>
      <c r="AF2880" s="22" t="n">
        <v>2023</v>
      </c>
      <c r="AG2880" s="22" t="s">
        <v>52</v>
      </c>
      <c r="AH2880" s="22" t="s">
        <v>53</v>
      </c>
      <c r="AI2880" s="22"/>
      <c r="AJ2880" s="23" t="n">
        <v>0.7</v>
      </c>
      <c r="AK2880" s="24" t="n">
        <v>100000</v>
      </c>
      <c r="AL2880" s="23" t="n">
        <v>0.8</v>
      </c>
      <c r="AM2880" s="24" t="n">
        <v>25000</v>
      </c>
      <c r="AN2880" s="23" t="n">
        <v>0.9</v>
      </c>
      <c r="AO2880" s="24" t="n">
        <v>10000</v>
      </c>
      <c r="AP2880" s="25" t="n">
        <f aca="false">IF(AB2880&lt;AJ2880,AK2880,IF(AB2880&lt;AL2880,AM2880,IF(AB2880&lt;=AN2880,AO2880,0)))</f>
        <v>10000</v>
      </c>
    </row>
    <row r="2881" customFormat="false" ht="15.65" hidden="false" customHeight="false" outlineLevel="0" collapsed="false">
      <c r="A2881" s="11" t="n">
        <f aca="false">A2880+1</f>
        <v>3039</v>
      </c>
      <c r="B2881" s="12" t="s">
        <v>1039</v>
      </c>
      <c r="C2881" s="12" t="s">
        <v>1040</v>
      </c>
      <c r="D2881" s="12" t="s">
        <v>1041</v>
      </c>
      <c r="E2881" s="12" t="s">
        <v>1042</v>
      </c>
      <c r="F2881" s="14" t="s">
        <v>1105</v>
      </c>
      <c r="G2881" s="13" t="s">
        <v>1044</v>
      </c>
      <c r="H2881" s="12" t="s">
        <v>48</v>
      </c>
      <c r="I2881" s="12"/>
      <c r="J2881" s="14"/>
      <c r="K2881" s="15" t="n">
        <v>45128</v>
      </c>
      <c r="L2881" s="14" t="s">
        <v>1045</v>
      </c>
      <c r="M2881" s="16" t="n">
        <v>1</v>
      </c>
      <c r="N2881" s="16" t="n">
        <v>1</v>
      </c>
      <c r="O2881" s="17" t="n">
        <v>100000</v>
      </c>
      <c r="P2881" s="17" t="n">
        <v>100000</v>
      </c>
      <c r="Q2881" s="18" t="n">
        <v>12600</v>
      </c>
      <c r="R2881" s="19" t="n">
        <f aca="false">IF(H2881="F",1,0)</f>
        <v>1</v>
      </c>
      <c r="S2881" s="19" t="n">
        <f aca="false">IF(H2881="M",1,0)</f>
        <v>0</v>
      </c>
      <c r="T2881" s="11" t="s">
        <v>3117</v>
      </c>
      <c r="U2881" s="11" t="s">
        <v>328</v>
      </c>
      <c r="V2881" s="24" t="n">
        <f aca="false">_xlfn.xlookup(D2881,'WRSI Fusion'!$H$4:$H$354,'WRSI Fusion'!$AI$4:$AI$354)</f>
        <v>55.491318817415</v>
      </c>
      <c r="W2881" s="16" t="n">
        <f aca="false">_xlfn.xlookup(D2881,'WRSI Maïs'!$H$4:$H$346,'WRSI Maïs'!$AG$4:$AG$346)</f>
        <v>71.7845657352728</v>
      </c>
      <c r="X2881" s="16" t="n">
        <f aca="false">_xlfn.xlookup(D2881,'WRSI Mil'!$H$5:$H$355,'WRSI Mil'!$AG$5:$AG$355)</f>
        <v>75.2112747254168</v>
      </c>
      <c r="Y2881" s="16" t="n">
        <f aca="false">_xlfn.xlookup(D2881,'WRSI Sorgho'!$H$4:$H$354,'WRSI Sorgho'!$AI$4:$AI$354)</f>
        <v>52.7268365690857</v>
      </c>
      <c r="Z2881" s="16" t="n">
        <f aca="false">X2881</f>
        <v>75.2112747254168</v>
      </c>
      <c r="AA2881" s="16" t="n">
        <f aca="false">_xlfn.xlookup(D2881,'WRSI Mil'!$H$5:$H$355,'WRSI Mil'!$AH$5:$AH$355)</f>
        <v>65.1863764356946</v>
      </c>
      <c r="AB2881" s="21" t="n">
        <f aca="false">AA2881/Z2881</f>
        <v>0.866710166443511</v>
      </c>
      <c r="AC2881" s="11"/>
      <c r="AD2881" s="11"/>
      <c r="AE2881" s="11"/>
      <c r="AF2881" s="22" t="n">
        <v>2023</v>
      </c>
      <c r="AG2881" s="22" t="s">
        <v>52</v>
      </c>
      <c r="AH2881" s="22" t="s">
        <v>53</v>
      </c>
      <c r="AI2881" s="22"/>
      <c r="AJ2881" s="23" t="n">
        <v>0.7</v>
      </c>
      <c r="AK2881" s="24" t="n">
        <v>100000</v>
      </c>
      <c r="AL2881" s="23" t="n">
        <v>0.8</v>
      </c>
      <c r="AM2881" s="24" t="n">
        <v>25000</v>
      </c>
      <c r="AN2881" s="23" t="n">
        <v>0.9</v>
      </c>
      <c r="AO2881" s="24" t="n">
        <v>10000</v>
      </c>
      <c r="AP2881" s="25" t="n">
        <f aca="false">IF(AB2881&lt;AJ2881,AK2881,IF(AB2881&lt;AL2881,AM2881,IF(AB2881&lt;=AN2881,AO2881,0)))</f>
        <v>10000</v>
      </c>
    </row>
    <row r="2882" customFormat="false" ht="15.65" hidden="false" customHeight="false" outlineLevel="0" collapsed="false">
      <c r="A2882" s="11" t="n">
        <f aca="false">A2881+1</f>
        <v>3040</v>
      </c>
      <c r="B2882" s="12" t="s">
        <v>1039</v>
      </c>
      <c r="C2882" s="12" t="s">
        <v>1040</v>
      </c>
      <c r="D2882" s="12" t="s">
        <v>1041</v>
      </c>
      <c r="E2882" s="12" t="s">
        <v>1042</v>
      </c>
      <c r="F2882" s="14" t="s">
        <v>1105</v>
      </c>
      <c r="G2882" s="13" t="s">
        <v>1044</v>
      </c>
      <c r="H2882" s="12" t="s">
        <v>55</v>
      </c>
      <c r="I2882" s="12"/>
      <c r="J2882" s="14"/>
      <c r="K2882" s="15" t="n">
        <v>45128</v>
      </c>
      <c r="L2882" s="14" t="s">
        <v>1045</v>
      </c>
      <c r="M2882" s="16" t="n">
        <v>1</v>
      </c>
      <c r="N2882" s="16" t="n">
        <v>1</v>
      </c>
      <c r="O2882" s="17" t="n">
        <v>100000</v>
      </c>
      <c r="P2882" s="17" t="n">
        <v>100000</v>
      </c>
      <c r="Q2882" s="18" t="n">
        <v>12600</v>
      </c>
      <c r="R2882" s="19" t="n">
        <f aca="false">IF(H2882="F",1,0)</f>
        <v>0</v>
      </c>
      <c r="S2882" s="19" t="n">
        <f aca="false">IF(H2882="M",1,0)</f>
        <v>1</v>
      </c>
      <c r="T2882" s="11" t="s">
        <v>3118</v>
      </c>
      <c r="U2882" s="11" t="s">
        <v>328</v>
      </c>
      <c r="V2882" s="24" t="n">
        <f aca="false">_xlfn.xlookup(D2882,'WRSI Fusion'!$H$4:$H$354,'WRSI Fusion'!$AI$4:$AI$354)</f>
        <v>55.491318817415</v>
      </c>
      <c r="W2882" s="16" t="n">
        <f aca="false">_xlfn.xlookup(D2882,'WRSI Maïs'!$H$4:$H$346,'WRSI Maïs'!$AG$4:$AG$346)</f>
        <v>71.7845657352728</v>
      </c>
      <c r="X2882" s="16" t="n">
        <f aca="false">_xlfn.xlookup(D2882,'WRSI Mil'!$H$5:$H$355,'WRSI Mil'!$AG$5:$AG$355)</f>
        <v>75.2112747254168</v>
      </c>
      <c r="Y2882" s="16" t="n">
        <f aca="false">_xlfn.xlookup(D2882,'WRSI Sorgho'!$H$4:$H$354,'WRSI Sorgho'!$AI$4:$AI$354)</f>
        <v>52.7268365690857</v>
      </c>
      <c r="Z2882" s="16" t="n">
        <f aca="false">X2882</f>
        <v>75.2112747254168</v>
      </c>
      <c r="AA2882" s="16" t="n">
        <f aca="false">_xlfn.xlookup(D2882,'WRSI Mil'!$H$5:$H$355,'WRSI Mil'!$AH$5:$AH$355)</f>
        <v>65.1863764356946</v>
      </c>
      <c r="AB2882" s="21" t="n">
        <f aca="false">AA2882/Z2882</f>
        <v>0.866710166443511</v>
      </c>
      <c r="AC2882" s="11"/>
      <c r="AD2882" s="11"/>
      <c r="AE2882" s="11"/>
      <c r="AF2882" s="22" t="n">
        <v>2023</v>
      </c>
      <c r="AG2882" s="22" t="s">
        <v>52</v>
      </c>
      <c r="AH2882" s="22" t="s">
        <v>53</v>
      </c>
      <c r="AI2882" s="22"/>
      <c r="AJ2882" s="23" t="n">
        <v>0.7</v>
      </c>
      <c r="AK2882" s="24" t="n">
        <v>100000</v>
      </c>
      <c r="AL2882" s="23" t="n">
        <v>0.8</v>
      </c>
      <c r="AM2882" s="24" t="n">
        <v>25000</v>
      </c>
      <c r="AN2882" s="23" t="n">
        <v>0.9</v>
      </c>
      <c r="AO2882" s="24" t="n">
        <v>10000</v>
      </c>
      <c r="AP2882" s="25" t="n">
        <f aca="false">IF(AB2882&lt;AJ2882,AK2882,IF(AB2882&lt;AL2882,AM2882,IF(AB2882&lt;=AN2882,AO2882,0)))</f>
        <v>10000</v>
      </c>
    </row>
    <row r="2883" customFormat="false" ht="15.65" hidden="false" customHeight="false" outlineLevel="0" collapsed="false">
      <c r="A2883" s="11" t="n">
        <f aca="false">A2882+1</f>
        <v>3041</v>
      </c>
      <c r="B2883" s="12" t="s">
        <v>1039</v>
      </c>
      <c r="C2883" s="12" t="s">
        <v>1040</v>
      </c>
      <c r="D2883" s="12" t="s">
        <v>1041</v>
      </c>
      <c r="E2883" s="12" t="s">
        <v>1042</v>
      </c>
      <c r="F2883" s="14" t="s">
        <v>1105</v>
      </c>
      <c r="G2883" s="13" t="s">
        <v>1044</v>
      </c>
      <c r="H2883" s="12" t="s">
        <v>55</v>
      </c>
      <c r="I2883" s="12"/>
      <c r="J2883" s="14"/>
      <c r="K2883" s="15" t="n">
        <v>45128</v>
      </c>
      <c r="L2883" s="14" t="s">
        <v>1045</v>
      </c>
      <c r="M2883" s="16" t="n">
        <v>1</v>
      </c>
      <c r="N2883" s="16" t="n">
        <v>1</v>
      </c>
      <c r="O2883" s="17" t="n">
        <v>100000</v>
      </c>
      <c r="P2883" s="17" t="n">
        <v>100000</v>
      </c>
      <c r="Q2883" s="18" t="n">
        <v>12600</v>
      </c>
      <c r="R2883" s="19" t="n">
        <f aca="false">IF(H2883="F",1,0)</f>
        <v>0</v>
      </c>
      <c r="S2883" s="19" t="n">
        <f aca="false">IF(H2883="M",1,0)</f>
        <v>1</v>
      </c>
      <c r="T2883" s="11" t="s">
        <v>3119</v>
      </c>
      <c r="U2883" s="11" t="s">
        <v>328</v>
      </c>
      <c r="V2883" s="24" t="n">
        <f aca="false">_xlfn.xlookup(D2883,'WRSI Fusion'!$H$4:$H$354,'WRSI Fusion'!$AI$4:$AI$354)</f>
        <v>55.491318817415</v>
      </c>
      <c r="W2883" s="16" t="n">
        <f aca="false">_xlfn.xlookup(D2883,'WRSI Maïs'!$H$4:$H$346,'WRSI Maïs'!$AG$4:$AG$346)</f>
        <v>71.7845657352728</v>
      </c>
      <c r="X2883" s="16" t="n">
        <f aca="false">_xlfn.xlookup(D2883,'WRSI Mil'!$H$5:$H$355,'WRSI Mil'!$AG$5:$AG$355)</f>
        <v>75.2112747254168</v>
      </c>
      <c r="Y2883" s="16" t="n">
        <f aca="false">_xlfn.xlookup(D2883,'WRSI Sorgho'!$H$4:$H$354,'WRSI Sorgho'!$AI$4:$AI$354)</f>
        <v>52.7268365690857</v>
      </c>
      <c r="Z2883" s="16" t="n">
        <f aca="false">X2883</f>
        <v>75.2112747254168</v>
      </c>
      <c r="AA2883" s="16" t="n">
        <f aca="false">_xlfn.xlookup(D2883,'WRSI Mil'!$H$5:$H$355,'WRSI Mil'!$AH$5:$AH$355)</f>
        <v>65.1863764356946</v>
      </c>
      <c r="AB2883" s="21" t="n">
        <f aca="false">AA2883/Z2883</f>
        <v>0.866710166443511</v>
      </c>
      <c r="AC2883" s="11"/>
      <c r="AD2883" s="11"/>
      <c r="AE2883" s="11"/>
      <c r="AF2883" s="22" t="n">
        <v>2023</v>
      </c>
      <c r="AG2883" s="22" t="s">
        <v>52</v>
      </c>
      <c r="AH2883" s="22" t="s">
        <v>53</v>
      </c>
      <c r="AI2883" s="22"/>
      <c r="AJ2883" s="23" t="n">
        <v>0.7</v>
      </c>
      <c r="AK2883" s="24" t="n">
        <v>100000</v>
      </c>
      <c r="AL2883" s="23" t="n">
        <v>0.8</v>
      </c>
      <c r="AM2883" s="24" t="n">
        <v>25000</v>
      </c>
      <c r="AN2883" s="23" t="n">
        <v>0.9</v>
      </c>
      <c r="AO2883" s="24" t="n">
        <v>10000</v>
      </c>
      <c r="AP2883" s="25" t="n">
        <f aca="false">IF(AB2883&lt;AJ2883,AK2883,IF(AB2883&lt;AL2883,AM2883,IF(AB2883&lt;=AN2883,AO2883,0)))</f>
        <v>10000</v>
      </c>
    </row>
    <row r="2884" customFormat="false" ht="15.65" hidden="false" customHeight="false" outlineLevel="0" collapsed="false">
      <c r="A2884" s="11" t="n">
        <f aca="false">A2883+1</f>
        <v>3042</v>
      </c>
      <c r="B2884" s="12" t="s">
        <v>1039</v>
      </c>
      <c r="C2884" s="12" t="s">
        <v>1040</v>
      </c>
      <c r="D2884" s="12" t="s">
        <v>1041</v>
      </c>
      <c r="E2884" s="12" t="s">
        <v>1042</v>
      </c>
      <c r="F2884" s="14" t="s">
        <v>1105</v>
      </c>
      <c r="G2884" s="13" t="s">
        <v>1044</v>
      </c>
      <c r="H2884" s="12" t="s">
        <v>48</v>
      </c>
      <c r="I2884" s="12"/>
      <c r="J2884" s="14"/>
      <c r="K2884" s="15" t="n">
        <v>45128</v>
      </c>
      <c r="L2884" s="14" t="s">
        <v>1045</v>
      </c>
      <c r="M2884" s="16" t="n">
        <v>1</v>
      </c>
      <c r="N2884" s="16" t="n">
        <v>1</v>
      </c>
      <c r="O2884" s="17" t="n">
        <v>100000</v>
      </c>
      <c r="P2884" s="17" t="n">
        <v>100000</v>
      </c>
      <c r="Q2884" s="18" t="n">
        <v>12600</v>
      </c>
      <c r="R2884" s="19" t="n">
        <f aca="false">IF(H2884="F",1,0)</f>
        <v>1</v>
      </c>
      <c r="S2884" s="19" t="n">
        <f aca="false">IF(H2884="M",1,0)</f>
        <v>0</v>
      </c>
      <c r="T2884" s="11" t="s">
        <v>3120</v>
      </c>
      <c r="U2884" s="11" t="s">
        <v>328</v>
      </c>
      <c r="V2884" s="24" t="n">
        <f aca="false">_xlfn.xlookup(D2884,'WRSI Fusion'!$H$4:$H$354,'WRSI Fusion'!$AI$4:$AI$354)</f>
        <v>55.491318817415</v>
      </c>
      <c r="W2884" s="16" t="n">
        <f aca="false">_xlfn.xlookup(D2884,'WRSI Maïs'!$H$4:$H$346,'WRSI Maïs'!$AG$4:$AG$346)</f>
        <v>71.7845657352728</v>
      </c>
      <c r="X2884" s="16" t="n">
        <f aca="false">_xlfn.xlookup(D2884,'WRSI Mil'!$H$5:$H$355,'WRSI Mil'!$AG$5:$AG$355)</f>
        <v>75.2112747254168</v>
      </c>
      <c r="Y2884" s="16" t="n">
        <f aca="false">_xlfn.xlookup(D2884,'WRSI Sorgho'!$H$4:$H$354,'WRSI Sorgho'!$AI$4:$AI$354)</f>
        <v>52.7268365690857</v>
      </c>
      <c r="Z2884" s="16" t="n">
        <f aca="false">X2884</f>
        <v>75.2112747254168</v>
      </c>
      <c r="AA2884" s="16" t="n">
        <f aca="false">_xlfn.xlookup(D2884,'WRSI Mil'!$H$5:$H$355,'WRSI Mil'!$AH$5:$AH$355)</f>
        <v>65.1863764356946</v>
      </c>
      <c r="AB2884" s="21" t="n">
        <f aca="false">AA2884/Z2884</f>
        <v>0.866710166443511</v>
      </c>
      <c r="AC2884" s="11"/>
      <c r="AD2884" s="11"/>
      <c r="AE2884" s="11"/>
      <c r="AF2884" s="22" t="n">
        <v>2023</v>
      </c>
      <c r="AG2884" s="22" t="s">
        <v>52</v>
      </c>
      <c r="AH2884" s="22" t="s">
        <v>53</v>
      </c>
      <c r="AI2884" s="22"/>
      <c r="AJ2884" s="23" t="n">
        <v>0.7</v>
      </c>
      <c r="AK2884" s="24" t="n">
        <v>100000</v>
      </c>
      <c r="AL2884" s="23" t="n">
        <v>0.8</v>
      </c>
      <c r="AM2884" s="24" t="n">
        <v>25000</v>
      </c>
      <c r="AN2884" s="23" t="n">
        <v>0.9</v>
      </c>
      <c r="AO2884" s="24" t="n">
        <v>10000</v>
      </c>
      <c r="AP2884" s="25" t="n">
        <f aca="false">IF(AB2884&lt;AJ2884,AK2884,IF(AB2884&lt;AL2884,AM2884,IF(AB2884&lt;=AN2884,AO2884,0)))</f>
        <v>10000</v>
      </c>
    </row>
    <row r="2885" customFormat="false" ht="15.65" hidden="false" customHeight="false" outlineLevel="0" collapsed="false">
      <c r="A2885" s="11" t="n">
        <f aca="false">A2884+1</f>
        <v>3043</v>
      </c>
      <c r="B2885" s="12" t="s">
        <v>1039</v>
      </c>
      <c r="C2885" s="12" t="s">
        <v>1040</v>
      </c>
      <c r="D2885" s="12" t="s">
        <v>1041</v>
      </c>
      <c r="E2885" s="12" t="s">
        <v>1042</v>
      </c>
      <c r="F2885" s="14" t="s">
        <v>1105</v>
      </c>
      <c r="G2885" s="13" t="s">
        <v>1044</v>
      </c>
      <c r="H2885" s="12" t="s">
        <v>55</v>
      </c>
      <c r="I2885" s="12"/>
      <c r="J2885" s="14"/>
      <c r="K2885" s="15" t="n">
        <v>45128</v>
      </c>
      <c r="L2885" s="14" t="s">
        <v>1045</v>
      </c>
      <c r="M2885" s="16" t="n">
        <v>1</v>
      </c>
      <c r="N2885" s="16" t="n">
        <v>1</v>
      </c>
      <c r="O2885" s="17" t="n">
        <v>100000</v>
      </c>
      <c r="P2885" s="17" t="n">
        <v>100000</v>
      </c>
      <c r="Q2885" s="18" t="n">
        <v>12600</v>
      </c>
      <c r="R2885" s="19" t="n">
        <f aca="false">IF(H2885="F",1,0)</f>
        <v>0</v>
      </c>
      <c r="S2885" s="19" t="n">
        <f aca="false">IF(H2885="M",1,0)</f>
        <v>1</v>
      </c>
      <c r="T2885" s="11" t="s">
        <v>3121</v>
      </c>
      <c r="U2885" s="11" t="s">
        <v>328</v>
      </c>
      <c r="V2885" s="24" t="n">
        <f aca="false">_xlfn.xlookup(D2885,'WRSI Fusion'!$H$4:$H$354,'WRSI Fusion'!$AI$4:$AI$354)</f>
        <v>55.491318817415</v>
      </c>
      <c r="W2885" s="16" t="n">
        <f aca="false">_xlfn.xlookup(D2885,'WRSI Maïs'!$H$4:$H$346,'WRSI Maïs'!$AG$4:$AG$346)</f>
        <v>71.7845657352728</v>
      </c>
      <c r="X2885" s="16" t="n">
        <f aca="false">_xlfn.xlookup(D2885,'WRSI Mil'!$H$5:$H$355,'WRSI Mil'!$AG$5:$AG$355)</f>
        <v>75.2112747254168</v>
      </c>
      <c r="Y2885" s="16" t="n">
        <f aca="false">_xlfn.xlookup(D2885,'WRSI Sorgho'!$H$4:$H$354,'WRSI Sorgho'!$AI$4:$AI$354)</f>
        <v>52.7268365690857</v>
      </c>
      <c r="Z2885" s="16" t="n">
        <f aca="false">X2885</f>
        <v>75.2112747254168</v>
      </c>
      <c r="AA2885" s="16" t="n">
        <f aca="false">_xlfn.xlookup(D2885,'WRSI Mil'!$H$5:$H$355,'WRSI Mil'!$AH$5:$AH$355)</f>
        <v>65.1863764356946</v>
      </c>
      <c r="AB2885" s="21" t="n">
        <f aca="false">AA2885/Z2885</f>
        <v>0.866710166443511</v>
      </c>
      <c r="AC2885" s="11"/>
      <c r="AD2885" s="11"/>
      <c r="AE2885" s="11"/>
      <c r="AF2885" s="22" t="n">
        <v>2023</v>
      </c>
      <c r="AG2885" s="22" t="s">
        <v>52</v>
      </c>
      <c r="AH2885" s="22" t="s">
        <v>53</v>
      </c>
      <c r="AI2885" s="22"/>
      <c r="AJ2885" s="23" t="n">
        <v>0.7</v>
      </c>
      <c r="AK2885" s="24" t="n">
        <v>100000</v>
      </c>
      <c r="AL2885" s="23" t="n">
        <v>0.8</v>
      </c>
      <c r="AM2885" s="24" t="n">
        <v>25000</v>
      </c>
      <c r="AN2885" s="23" t="n">
        <v>0.9</v>
      </c>
      <c r="AO2885" s="24" t="n">
        <v>10000</v>
      </c>
      <c r="AP2885" s="25" t="n">
        <f aca="false">IF(AB2885&lt;AJ2885,AK2885,IF(AB2885&lt;AL2885,AM2885,IF(AB2885&lt;=AN2885,AO2885,0)))</f>
        <v>10000</v>
      </c>
    </row>
    <row r="2886" customFormat="false" ht="15.65" hidden="false" customHeight="false" outlineLevel="0" collapsed="false">
      <c r="A2886" s="11" t="n">
        <f aca="false">A2885+1</f>
        <v>3044</v>
      </c>
      <c r="B2886" s="12" t="s">
        <v>1039</v>
      </c>
      <c r="C2886" s="12" t="s">
        <v>1040</v>
      </c>
      <c r="D2886" s="12" t="s">
        <v>1041</v>
      </c>
      <c r="E2886" s="12" t="s">
        <v>1042</v>
      </c>
      <c r="F2886" s="14" t="s">
        <v>1105</v>
      </c>
      <c r="G2886" s="13" t="s">
        <v>1044</v>
      </c>
      <c r="H2886" s="12" t="s">
        <v>48</v>
      </c>
      <c r="I2886" s="12"/>
      <c r="J2886" s="14"/>
      <c r="K2886" s="15" t="n">
        <v>45128</v>
      </c>
      <c r="L2886" s="14" t="s">
        <v>1045</v>
      </c>
      <c r="M2886" s="16" t="n">
        <v>1</v>
      </c>
      <c r="N2886" s="16" t="n">
        <v>1</v>
      </c>
      <c r="O2886" s="17" t="n">
        <v>100000</v>
      </c>
      <c r="P2886" s="17" t="n">
        <v>100000</v>
      </c>
      <c r="Q2886" s="18" t="n">
        <v>12600</v>
      </c>
      <c r="R2886" s="19" t="n">
        <f aca="false">IF(H2886="F",1,0)</f>
        <v>1</v>
      </c>
      <c r="S2886" s="19" t="n">
        <f aca="false">IF(H2886="M",1,0)</f>
        <v>0</v>
      </c>
      <c r="T2886" s="11" t="s">
        <v>3122</v>
      </c>
      <c r="U2886" s="11" t="s">
        <v>328</v>
      </c>
      <c r="V2886" s="24" t="n">
        <f aca="false">_xlfn.xlookup(D2886,'WRSI Fusion'!$H$4:$H$354,'WRSI Fusion'!$AI$4:$AI$354)</f>
        <v>55.491318817415</v>
      </c>
      <c r="W2886" s="16" t="n">
        <f aca="false">_xlfn.xlookup(D2886,'WRSI Maïs'!$H$4:$H$346,'WRSI Maïs'!$AG$4:$AG$346)</f>
        <v>71.7845657352728</v>
      </c>
      <c r="X2886" s="16" t="n">
        <f aca="false">_xlfn.xlookup(D2886,'WRSI Mil'!$H$5:$H$355,'WRSI Mil'!$AG$5:$AG$355)</f>
        <v>75.2112747254168</v>
      </c>
      <c r="Y2886" s="16" t="n">
        <f aca="false">_xlfn.xlookup(D2886,'WRSI Sorgho'!$H$4:$H$354,'WRSI Sorgho'!$AI$4:$AI$354)</f>
        <v>52.7268365690857</v>
      </c>
      <c r="Z2886" s="16" t="n">
        <f aca="false">X2886</f>
        <v>75.2112747254168</v>
      </c>
      <c r="AA2886" s="16" t="n">
        <f aca="false">_xlfn.xlookup(D2886,'WRSI Mil'!$H$5:$H$355,'WRSI Mil'!$AH$5:$AH$355)</f>
        <v>65.1863764356946</v>
      </c>
      <c r="AB2886" s="21" t="n">
        <f aca="false">AA2886/Z2886</f>
        <v>0.866710166443511</v>
      </c>
      <c r="AC2886" s="11"/>
      <c r="AD2886" s="11"/>
      <c r="AE2886" s="11"/>
      <c r="AF2886" s="22" t="n">
        <v>2023</v>
      </c>
      <c r="AG2886" s="22" t="s">
        <v>52</v>
      </c>
      <c r="AH2886" s="22" t="s">
        <v>53</v>
      </c>
      <c r="AI2886" s="22"/>
      <c r="AJ2886" s="23" t="n">
        <v>0.7</v>
      </c>
      <c r="AK2886" s="24" t="n">
        <v>100000</v>
      </c>
      <c r="AL2886" s="23" t="n">
        <v>0.8</v>
      </c>
      <c r="AM2886" s="24" t="n">
        <v>25000</v>
      </c>
      <c r="AN2886" s="23" t="n">
        <v>0.9</v>
      </c>
      <c r="AO2886" s="24" t="n">
        <v>10000</v>
      </c>
      <c r="AP2886" s="25" t="n">
        <f aca="false">IF(AB2886&lt;AJ2886,AK2886,IF(AB2886&lt;AL2886,AM2886,IF(AB2886&lt;=AN2886,AO2886,0)))</f>
        <v>10000</v>
      </c>
    </row>
    <row r="2887" customFormat="false" ht="15.65" hidden="false" customHeight="false" outlineLevel="0" collapsed="false">
      <c r="A2887" s="11" t="n">
        <f aca="false">A2886+1</f>
        <v>3045</v>
      </c>
      <c r="B2887" s="12" t="s">
        <v>1039</v>
      </c>
      <c r="C2887" s="12" t="s">
        <v>1040</v>
      </c>
      <c r="D2887" s="12" t="s">
        <v>1041</v>
      </c>
      <c r="E2887" s="12" t="s">
        <v>1042</v>
      </c>
      <c r="F2887" s="14" t="s">
        <v>1105</v>
      </c>
      <c r="G2887" s="13" t="s">
        <v>1044</v>
      </c>
      <c r="H2887" s="12" t="s">
        <v>55</v>
      </c>
      <c r="I2887" s="12"/>
      <c r="J2887" s="14"/>
      <c r="K2887" s="15" t="n">
        <v>45128</v>
      </c>
      <c r="L2887" s="14" t="s">
        <v>1045</v>
      </c>
      <c r="M2887" s="16" t="n">
        <v>1</v>
      </c>
      <c r="N2887" s="16" t="n">
        <v>1</v>
      </c>
      <c r="O2887" s="17" t="n">
        <v>100000</v>
      </c>
      <c r="P2887" s="17" t="n">
        <v>100000</v>
      </c>
      <c r="Q2887" s="18" t="n">
        <v>12600</v>
      </c>
      <c r="R2887" s="19" t="n">
        <f aca="false">IF(H2887="F",1,0)</f>
        <v>0</v>
      </c>
      <c r="S2887" s="19" t="n">
        <f aca="false">IF(H2887="M",1,0)</f>
        <v>1</v>
      </c>
      <c r="T2887" s="11" t="s">
        <v>3123</v>
      </c>
      <c r="U2887" s="11" t="s">
        <v>328</v>
      </c>
      <c r="V2887" s="24" t="n">
        <f aca="false">_xlfn.xlookup(D2887,'WRSI Fusion'!$H$4:$H$354,'WRSI Fusion'!$AI$4:$AI$354)</f>
        <v>55.491318817415</v>
      </c>
      <c r="W2887" s="16" t="n">
        <f aca="false">_xlfn.xlookup(D2887,'WRSI Maïs'!$H$4:$H$346,'WRSI Maïs'!$AG$4:$AG$346)</f>
        <v>71.7845657352728</v>
      </c>
      <c r="X2887" s="16" t="n">
        <f aca="false">_xlfn.xlookup(D2887,'WRSI Mil'!$H$5:$H$355,'WRSI Mil'!$AG$5:$AG$355)</f>
        <v>75.2112747254168</v>
      </c>
      <c r="Y2887" s="16" t="n">
        <f aca="false">_xlfn.xlookup(D2887,'WRSI Sorgho'!$H$4:$H$354,'WRSI Sorgho'!$AI$4:$AI$354)</f>
        <v>52.7268365690857</v>
      </c>
      <c r="Z2887" s="16" t="n">
        <f aca="false">X2887</f>
        <v>75.2112747254168</v>
      </c>
      <c r="AA2887" s="16" t="n">
        <f aca="false">_xlfn.xlookup(D2887,'WRSI Mil'!$H$5:$H$355,'WRSI Mil'!$AH$5:$AH$355)</f>
        <v>65.1863764356946</v>
      </c>
      <c r="AB2887" s="21" t="n">
        <f aca="false">AA2887/Z2887</f>
        <v>0.866710166443511</v>
      </c>
      <c r="AC2887" s="11"/>
      <c r="AD2887" s="11"/>
      <c r="AE2887" s="11"/>
      <c r="AF2887" s="22" t="n">
        <v>2023</v>
      </c>
      <c r="AG2887" s="22" t="s">
        <v>52</v>
      </c>
      <c r="AH2887" s="22" t="s">
        <v>53</v>
      </c>
      <c r="AI2887" s="22"/>
      <c r="AJ2887" s="23" t="n">
        <v>0.7</v>
      </c>
      <c r="AK2887" s="24" t="n">
        <v>100000</v>
      </c>
      <c r="AL2887" s="23" t="n">
        <v>0.8</v>
      </c>
      <c r="AM2887" s="24" t="n">
        <v>25000</v>
      </c>
      <c r="AN2887" s="23" t="n">
        <v>0.9</v>
      </c>
      <c r="AO2887" s="24" t="n">
        <v>10000</v>
      </c>
      <c r="AP2887" s="25" t="n">
        <f aca="false">IF(AB2887&lt;AJ2887,AK2887,IF(AB2887&lt;AL2887,AM2887,IF(AB2887&lt;=AN2887,AO2887,0)))</f>
        <v>10000</v>
      </c>
    </row>
    <row r="2888" customFormat="false" ht="15.65" hidden="false" customHeight="false" outlineLevel="0" collapsed="false">
      <c r="A2888" s="11" t="n">
        <f aca="false">A2887+1</f>
        <v>3046</v>
      </c>
      <c r="B2888" s="12" t="s">
        <v>1039</v>
      </c>
      <c r="C2888" s="12" t="s">
        <v>1040</v>
      </c>
      <c r="D2888" s="12" t="s">
        <v>1041</v>
      </c>
      <c r="E2888" s="12" t="s">
        <v>1042</v>
      </c>
      <c r="F2888" s="14" t="s">
        <v>1105</v>
      </c>
      <c r="G2888" s="13" t="s">
        <v>1044</v>
      </c>
      <c r="H2888" s="12" t="s">
        <v>48</v>
      </c>
      <c r="I2888" s="12"/>
      <c r="J2888" s="14"/>
      <c r="K2888" s="15" t="n">
        <v>45128</v>
      </c>
      <c r="L2888" s="14" t="s">
        <v>1045</v>
      </c>
      <c r="M2888" s="16" t="n">
        <v>1</v>
      </c>
      <c r="N2888" s="16" t="n">
        <v>1</v>
      </c>
      <c r="O2888" s="17" t="n">
        <v>100000</v>
      </c>
      <c r="P2888" s="17" t="n">
        <v>100000</v>
      </c>
      <c r="Q2888" s="18" t="n">
        <v>12600</v>
      </c>
      <c r="R2888" s="19" t="n">
        <f aca="false">IF(H2888="F",1,0)</f>
        <v>1</v>
      </c>
      <c r="S2888" s="19" t="n">
        <f aca="false">IF(H2888="M",1,0)</f>
        <v>0</v>
      </c>
      <c r="T2888" s="11" t="s">
        <v>3124</v>
      </c>
      <c r="U2888" s="11" t="s">
        <v>328</v>
      </c>
      <c r="V2888" s="24" t="n">
        <f aca="false">_xlfn.xlookup(D2888,'WRSI Fusion'!$H$4:$H$354,'WRSI Fusion'!$AI$4:$AI$354)</f>
        <v>55.491318817415</v>
      </c>
      <c r="W2888" s="16" t="n">
        <f aca="false">_xlfn.xlookup(D2888,'WRSI Maïs'!$H$4:$H$346,'WRSI Maïs'!$AG$4:$AG$346)</f>
        <v>71.7845657352728</v>
      </c>
      <c r="X2888" s="16" t="n">
        <f aca="false">_xlfn.xlookup(D2888,'WRSI Mil'!$H$5:$H$355,'WRSI Mil'!$AG$5:$AG$355)</f>
        <v>75.2112747254168</v>
      </c>
      <c r="Y2888" s="16" t="n">
        <f aca="false">_xlfn.xlookup(D2888,'WRSI Sorgho'!$H$4:$H$354,'WRSI Sorgho'!$AI$4:$AI$354)</f>
        <v>52.7268365690857</v>
      </c>
      <c r="Z2888" s="16" t="n">
        <f aca="false">X2888</f>
        <v>75.2112747254168</v>
      </c>
      <c r="AA2888" s="16" t="n">
        <f aca="false">_xlfn.xlookup(D2888,'WRSI Mil'!$H$5:$H$355,'WRSI Mil'!$AH$5:$AH$355)</f>
        <v>65.1863764356946</v>
      </c>
      <c r="AB2888" s="21" t="n">
        <f aca="false">AA2888/Z2888</f>
        <v>0.866710166443511</v>
      </c>
      <c r="AC2888" s="11"/>
      <c r="AD2888" s="11"/>
      <c r="AE2888" s="11"/>
      <c r="AF2888" s="22" t="n">
        <v>2023</v>
      </c>
      <c r="AG2888" s="22" t="s">
        <v>52</v>
      </c>
      <c r="AH2888" s="22" t="s">
        <v>53</v>
      </c>
      <c r="AI2888" s="22"/>
      <c r="AJ2888" s="23" t="n">
        <v>0.7</v>
      </c>
      <c r="AK2888" s="24" t="n">
        <v>100000</v>
      </c>
      <c r="AL2888" s="23" t="n">
        <v>0.8</v>
      </c>
      <c r="AM2888" s="24" t="n">
        <v>25000</v>
      </c>
      <c r="AN2888" s="23" t="n">
        <v>0.9</v>
      </c>
      <c r="AO2888" s="24" t="n">
        <v>10000</v>
      </c>
      <c r="AP2888" s="25" t="n">
        <f aca="false">IF(AB2888&lt;AJ2888,AK2888,IF(AB2888&lt;AL2888,AM2888,IF(AB2888&lt;=AN2888,AO2888,0)))</f>
        <v>10000</v>
      </c>
    </row>
    <row r="2889" customFormat="false" ht="15.65" hidden="false" customHeight="false" outlineLevel="0" collapsed="false">
      <c r="A2889" s="11" t="n">
        <f aca="false">A2888+1</f>
        <v>3047</v>
      </c>
      <c r="B2889" s="12" t="s">
        <v>1039</v>
      </c>
      <c r="C2889" s="12" t="s">
        <v>1040</v>
      </c>
      <c r="D2889" s="12" t="s">
        <v>1041</v>
      </c>
      <c r="E2889" s="12" t="s">
        <v>1042</v>
      </c>
      <c r="F2889" s="14" t="s">
        <v>1105</v>
      </c>
      <c r="G2889" s="13" t="s">
        <v>1044</v>
      </c>
      <c r="H2889" s="12" t="s">
        <v>55</v>
      </c>
      <c r="I2889" s="12"/>
      <c r="J2889" s="14"/>
      <c r="K2889" s="15" t="n">
        <v>45128</v>
      </c>
      <c r="L2889" s="14" t="s">
        <v>1045</v>
      </c>
      <c r="M2889" s="16" t="n">
        <v>1</v>
      </c>
      <c r="N2889" s="16" t="n">
        <v>1</v>
      </c>
      <c r="O2889" s="17" t="n">
        <v>100000</v>
      </c>
      <c r="P2889" s="17" t="n">
        <v>100000</v>
      </c>
      <c r="Q2889" s="18" t="n">
        <v>12600</v>
      </c>
      <c r="R2889" s="19" t="n">
        <f aca="false">IF(H2889="F",1,0)</f>
        <v>0</v>
      </c>
      <c r="S2889" s="19" t="n">
        <f aca="false">IF(H2889="M",1,0)</f>
        <v>1</v>
      </c>
      <c r="T2889" s="11" t="s">
        <v>3125</v>
      </c>
      <c r="U2889" s="11" t="s">
        <v>328</v>
      </c>
      <c r="V2889" s="24" t="n">
        <f aca="false">_xlfn.xlookup(D2889,'WRSI Fusion'!$H$4:$H$354,'WRSI Fusion'!$AI$4:$AI$354)</f>
        <v>55.491318817415</v>
      </c>
      <c r="W2889" s="16" t="n">
        <f aca="false">_xlfn.xlookup(D2889,'WRSI Maïs'!$H$4:$H$346,'WRSI Maïs'!$AG$4:$AG$346)</f>
        <v>71.7845657352728</v>
      </c>
      <c r="X2889" s="16" t="n">
        <f aca="false">_xlfn.xlookup(D2889,'WRSI Mil'!$H$5:$H$355,'WRSI Mil'!$AG$5:$AG$355)</f>
        <v>75.2112747254168</v>
      </c>
      <c r="Y2889" s="16" t="n">
        <f aca="false">_xlfn.xlookup(D2889,'WRSI Sorgho'!$H$4:$H$354,'WRSI Sorgho'!$AI$4:$AI$354)</f>
        <v>52.7268365690857</v>
      </c>
      <c r="Z2889" s="16" t="n">
        <f aca="false">X2889</f>
        <v>75.2112747254168</v>
      </c>
      <c r="AA2889" s="16" t="n">
        <f aca="false">_xlfn.xlookup(D2889,'WRSI Mil'!$H$5:$H$355,'WRSI Mil'!$AH$5:$AH$355)</f>
        <v>65.1863764356946</v>
      </c>
      <c r="AB2889" s="21" t="n">
        <f aca="false">AA2889/Z2889</f>
        <v>0.866710166443511</v>
      </c>
      <c r="AC2889" s="11"/>
      <c r="AD2889" s="11"/>
      <c r="AE2889" s="11"/>
      <c r="AF2889" s="22" t="n">
        <v>2023</v>
      </c>
      <c r="AG2889" s="22" t="s">
        <v>52</v>
      </c>
      <c r="AH2889" s="22" t="s">
        <v>53</v>
      </c>
      <c r="AI2889" s="22"/>
      <c r="AJ2889" s="23" t="n">
        <v>0.7</v>
      </c>
      <c r="AK2889" s="24" t="n">
        <v>100000</v>
      </c>
      <c r="AL2889" s="23" t="n">
        <v>0.8</v>
      </c>
      <c r="AM2889" s="24" t="n">
        <v>25000</v>
      </c>
      <c r="AN2889" s="23" t="n">
        <v>0.9</v>
      </c>
      <c r="AO2889" s="24" t="n">
        <v>10000</v>
      </c>
      <c r="AP2889" s="25" t="n">
        <f aca="false">IF(AB2889&lt;AJ2889,AK2889,IF(AB2889&lt;AL2889,AM2889,IF(AB2889&lt;=AN2889,AO2889,0)))</f>
        <v>10000</v>
      </c>
    </row>
    <row r="2890" customFormat="false" ht="15.65" hidden="false" customHeight="false" outlineLevel="0" collapsed="false">
      <c r="A2890" s="11" t="n">
        <f aca="false">A2889+1</f>
        <v>3048</v>
      </c>
      <c r="B2890" s="12" t="s">
        <v>1039</v>
      </c>
      <c r="C2890" s="12" t="s">
        <v>1040</v>
      </c>
      <c r="D2890" s="12" t="s">
        <v>1041</v>
      </c>
      <c r="E2890" s="12" t="s">
        <v>1042</v>
      </c>
      <c r="F2890" s="14" t="s">
        <v>1105</v>
      </c>
      <c r="G2890" s="13" t="s">
        <v>1044</v>
      </c>
      <c r="H2890" s="12" t="s">
        <v>48</v>
      </c>
      <c r="I2890" s="12"/>
      <c r="J2890" s="14"/>
      <c r="K2890" s="15" t="n">
        <v>45128</v>
      </c>
      <c r="L2890" s="14" t="s">
        <v>1045</v>
      </c>
      <c r="M2890" s="16" t="n">
        <v>1</v>
      </c>
      <c r="N2890" s="16" t="n">
        <v>1</v>
      </c>
      <c r="O2890" s="17" t="n">
        <v>100000</v>
      </c>
      <c r="P2890" s="17" t="n">
        <v>100000</v>
      </c>
      <c r="Q2890" s="18" t="n">
        <v>12600</v>
      </c>
      <c r="R2890" s="19" t="n">
        <f aca="false">IF(H2890="F",1,0)</f>
        <v>1</v>
      </c>
      <c r="S2890" s="19" t="n">
        <f aca="false">IF(H2890="M",1,0)</f>
        <v>0</v>
      </c>
      <c r="T2890" s="11" t="s">
        <v>3126</v>
      </c>
      <c r="U2890" s="11" t="s">
        <v>328</v>
      </c>
      <c r="V2890" s="24" t="n">
        <f aca="false">_xlfn.xlookup(D2890,'WRSI Fusion'!$H$4:$H$354,'WRSI Fusion'!$AI$4:$AI$354)</f>
        <v>55.491318817415</v>
      </c>
      <c r="W2890" s="16" t="n">
        <f aca="false">_xlfn.xlookup(D2890,'WRSI Maïs'!$H$4:$H$346,'WRSI Maïs'!$AG$4:$AG$346)</f>
        <v>71.7845657352728</v>
      </c>
      <c r="X2890" s="16" t="n">
        <f aca="false">_xlfn.xlookup(D2890,'WRSI Mil'!$H$5:$H$355,'WRSI Mil'!$AG$5:$AG$355)</f>
        <v>75.2112747254168</v>
      </c>
      <c r="Y2890" s="16" t="n">
        <f aca="false">_xlfn.xlookup(D2890,'WRSI Sorgho'!$H$4:$H$354,'WRSI Sorgho'!$AI$4:$AI$354)</f>
        <v>52.7268365690857</v>
      </c>
      <c r="Z2890" s="16" t="n">
        <f aca="false">X2890</f>
        <v>75.2112747254168</v>
      </c>
      <c r="AA2890" s="16" t="n">
        <f aca="false">_xlfn.xlookup(D2890,'WRSI Mil'!$H$5:$H$355,'WRSI Mil'!$AH$5:$AH$355)</f>
        <v>65.1863764356946</v>
      </c>
      <c r="AB2890" s="21" t="n">
        <f aca="false">AA2890/Z2890</f>
        <v>0.866710166443511</v>
      </c>
      <c r="AC2890" s="11"/>
      <c r="AD2890" s="11"/>
      <c r="AE2890" s="11"/>
      <c r="AF2890" s="22" t="n">
        <v>2023</v>
      </c>
      <c r="AG2890" s="22" t="s">
        <v>52</v>
      </c>
      <c r="AH2890" s="22" t="s">
        <v>53</v>
      </c>
      <c r="AI2890" s="22"/>
      <c r="AJ2890" s="23" t="n">
        <v>0.7</v>
      </c>
      <c r="AK2890" s="24" t="n">
        <v>100000</v>
      </c>
      <c r="AL2890" s="23" t="n">
        <v>0.8</v>
      </c>
      <c r="AM2890" s="24" t="n">
        <v>25000</v>
      </c>
      <c r="AN2890" s="23" t="n">
        <v>0.9</v>
      </c>
      <c r="AO2890" s="24" t="n">
        <v>10000</v>
      </c>
      <c r="AP2890" s="25" t="n">
        <f aca="false">IF(AB2890&lt;AJ2890,AK2890,IF(AB2890&lt;AL2890,AM2890,IF(AB2890&lt;=AN2890,AO2890,0)))</f>
        <v>10000</v>
      </c>
    </row>
    <row r="2891" customFormat="false" ht="15.65" hidden="false" customHeight="false" outlineLevel="0" collapsed="false">
      <c r="A2891" s="11" t="n">
        <f aca="false">A2890+1</f>
        <v>3049</v>
      </c>
      <c r="B2891" s="12" t="s">
        <v>1039</v>
      </c>
      <c r="C2891" s="12" t="s">
        <v>1040</v>
      </c>
      <c r="D2891" s="12" t="s">
        <v>1041</v>
      </c>
      <c r="E2891" s="12" t="s">
        <v>1042</v>
      </c>
      <c r="F2891" s="14" t="s">
        <v>1105</v>
      </c>
      <c r="G2891" s="13" t="s">
        <v>1044</v>
      </c>
      <c r="H2891" s="12" t="s">
        <v>55</v>
      </c>
      <c r="I2891" s="12"/>
      <c r="J2891" s="14"/>
      <c r="K2891" s="15" t="n">
        <v>45128</v>
      </c>
      <c r="L2891" s="14" t="s">
        <v>1045</v>
      </c>
      <c r="M2891" s="16" t="n">
        <v>1</v>
      </c>
      <c r="N2891" s="16" t="n">
        <v>1</v>
      </c>
      <c r="O2891" s="17" t="n">
        <v>100000</v>
      </c>
      <c r="P2891" s="17" t="n">
        <v>100000</v>
      </c>
      <c r="Q2891" s="18" t="n">
        <v>12600</v>
      </c>
      <c r="R2891" s="19" t="n">
        <f aca="false">IF(H2891="F",1,0)</f>
        <v>0</v>
      </c>
      <c r="S2891" s="19" t="n">
        <f aca="false">IF(H2891="M",1,0)</f>
        <v>1</v>
      </c>
      <c r="T2891" s="11" t="s">
        <v>3127</v>
      </c>
      <c r="U2891" s="11" t="s">
        <v>328</v>
      </c>
      <c r="V2891" s="24" t="n">
        <f aca="false">_xlfn.xlookup(D2891,'WRSI Fusion'!$H$4:$H$354,'WRSI Fusion'!$AI$4:$AI$354)</f>
        <v>55.491318817415</v>
      </c>
      <c r="W2891" s="16" t="n">
        <f aca="false">_xlfn.xlookup(D2891,'WRSI Maïs'!$H$4:$H$346,'WRSI Maïs'!$AG$4:$AG$346)</f>
        <v>71.7845657352728</v>
      </c>
      <c r="X2891" s="16" t="n">
        <f aca="false">_xlfn.xlookup(D2891,'WRSI Mil'!$H$5:$H$355,'WRSI Mil'!$AG$5:$AG$355)</f>
        <v>75.2112747254168</v>
      </c>
      <c r="Y2891" s="16" t="n">
        <f aca="false">_xlfn.xlookup(D2891,'WRSI Sorgho'!$H$4:$H$354,'WRSI Sorgho'!$AI$4:$AI$354)</f>
        <v>52.7268365690857</v>
      </c>
      <c r="Z2891" s="16" t="n">
        <f aca="false">X2891</f>
        <v>75.2112747254168</v>
      </c>
      <c r="AA2891" s="16" t="n">
        <f aca="false">_xlfn.xlookup(D2891,'WRSI Mil'!$H$5:$H$355,'WRSI Mil'!$AH$5:$AH$355)</f>
        <v>65.1863764356946</v>
      </c>
      <c r="AB2891" s="21" t="n">
        <f aca="false">AA2891/Z2891</f>
        <v>0.866710166443511</v>
      </c>
      <c r="AC2891" s="11"/>
      <c r="AD2891" s="11"/>
      <c r="AE2891" s="11"/>
      <c r="AF2891" s="22" t="n">
        <v>2023</v>
      </c>
      <c r="AG2891" s="22" t="s">
        <v>52</v>
      </c>
      <c r="AH2891" s="22" t="s">
        <v>53</v>
      </c>
      <c r="AI2891" s="22"/>
      <c r="AJ2891" s="23" t="n">
        <v>0.7</v>
      </c>
      <c r="AK2891" s="24" t="n">
        <v>100000</v>
      </c>
      <c r="AL2891" s="23" t="n">
        <v>0.8</v>
      </c>
      <c r="AM2891" s="24" t="n">
        <v>25000</v>
      </c>
      <c r="AN2891" s="23" t="n">
        <v>0.9</v>
      </c>
      <c r="AO2891" s="24" t="n">
        <v>10000</v>
      </c>
      <c r="AP2891" s="25" t="n">
        <f aca="false">IF(AB2891&lt;AJ2891,AK2891,IF(AB2891&lt;AL2891,AM2891,IF(AB2891&lt;=AN2891,AO2891,0)))</f>
        <v>10000</v>
      </c>
    </row>
    <row r="2892" customFormat="false" ht="15.65" hidden="false" customHeight="false" outlineLevel="0" collapsed="false">
      <c r="A2892" s="11" t="n">
        <f aca="false">A2891+1</f>
        <v>3050</v>
      </c>
      <c r="B2892" s="12" t="s">
        <v>1039</v>
      </c>
      <c r="C2892" s="12" t="s">
        <v>1040</v>
      </c>
      <c r="D2892" s="12" t="s">
        <v>1041</v>
      </c>
      <c r="E2892" s="12" t="s">
        <v>1042</v>
      </c>
      <c r="F2892" s="14" t="s">
        <v>1105</v>
      </c>
      <c r="G2892" s="13" t="s">
        <v>1044</v>
      </c>
      <c r="H2892" s="12" t="s">
        <v>48</v>
      </c>
      <c r="I2892" s="12"/>
      <c r="J2892" s="14"/>
      <c r="K2892" s="15" t="n">
        <v>45128</v>
      </c>
      <c r="L2892" s="14" t="s">
        <v>1045</v>
      </c>
      <c r="M2892" s="16" t="n">
        <v>1</v>
      </c>
      <c r="N2892" s="16" t="n">
        <v>1</v>
      </c>
      <c r="O2892" s="17" t="n">
        <v>100000</v>
      </c>
      <c r="P2892" s="17" t="n">
        <v>100000</v>
      </c>
      <c r="Q2892" s="18" t="n">
        <v>12600</v>
      </c>
      <c r="R2892" s="19" t="n">
        <f aca="false">IF(H2892="F",1,0)</f>
        <v>1</v>
      </c>
      <c r="S2892" s="19" t="n">
        <f aca="false">IF(H2892="M",1,0)</f>
        <v>0</v>
      </c>
      <c r="T2892" s="11" t="s">
        <v>3128</v>
      </c>
      <c r="U2892" s="11" t="s">
        <v>328</v>
      </c>
      <c r="V2892" s="24" t="n">
        <f aca="false">_xlfn.xlookup(D2892,'WRSI Fusion'!$H$4:$H$354,'WRSI Fusion'!$AI$4:$AI$354)</f>
        <v>55.491318817415</v>
      </c>
      <c r="W2892" s="16" t="n">
        <f aca="false">_xlfn.xlookup(D2892,'WRSI Maïs'!$H$4:$H$346,'WRSI Maïs'!$AG$4:$AG$346)</f>
        <v>71.7845657352728</v>
      </c>
      <c r="X2892" s="16" t="n">
        <f aca="false">_xlfn.xlookup(D2892,'WRSI Mil'!$H$5:$H$355,'WRSI Mil'!$AG$5:$AG$355)</f>
        <v>75.2112747254168</v>
      </c>
      <c r="Y2892" s="16" t="n">
        <f aca="false">_xlfn.xlookup(D2892,'WRSI Sorgho'!$H$4:$H$354,'WRSI Sorgho'!$AI$4:$AI$354)</f>
        <v>52.7268365690857</v>
      </c>
      <c r="Z2892" s="16" t="n">
        <f aca="false">X2892</f>
        <v>75.2112747254168</v>
      </c>
      <c r="AA2892" s="16" t="n">
        <f aca="false">_xlfn.xlookup(D2892,'WRSI Mil'!$H$5:$H$355,'WRSI Mil'!$AH$5:$AH$355)</f>
        <v>65.1863764356946</v>
      </c>
      <c r="AB2892" s="21" t="n">
        <f aca="false">AA2892/Z2892</f>
        <v>0.866710166443511</v>
      </c>
      <c r="AC2892" s="11"/>
      <c r="AD2892" s="11"/>
      <c r="AE2892" s="11"/>
      <c r="AF2892" s="22" t="n">
        <v>2023</v>
      </c>
      <c r="AG2892" s="22" t="s">
        <v>52</v>
      </c>
      <c r="AH2892" s="22" t="s">
        <v>53</v>
      </c>
      <c r="AI2892" s="22"/>
      <c r="AJ2892" s="23" t="n">
        <v>0.7</v>
      </c>
      <c r="AK2892" s="24" t="n">
        <v>100000</v>
      </c>
      <c r="AL2892" s="23" t="n">
        <v>0.8</v>
      </c>
      <c r="AM2892" s="24" t="n">
        <v>25000</v>
      </c>
      <c r="AN2892" s="23" t="n">
        <v>0.9</v>
      </c>
      <c r="AO2892" s="24" t="n">
        <v>10000</v>
      </c>
      <c r="AP2892" s="25" t="n">
        <f aca="false">IF(AB2892&lt;AJ2892,AK2892,IF(AB2892&lt;AL2892,AM2892,IF(AB2892&lt;=AN2892,AO2892,0)))</f>
        <v>10000</v>
      </c>
    </row>
    <row r="2893" customFormat="false" ht="15.65" hidden="false" customHeight="false" outlineLevel="0" collapsed="false">
      <c r="A2893" s="11" t="n">
        <f aca="false">A2892+1</f>
        <v>3051</v>
      </c>
      <c r="B2893" s="12" t="s">
        <v>1039</v>
      </c>
      <c r="C2893" s="12" t="s">
        <v>1040</v>
      </c>
      <c r="D2893" s="12" t="s">
        <v>1041</v>
      </c>
      <c r="E2893" s="12" t="s">
        <v>1042</v>
      </c>
      <c r="F2893" s="14" t="s">
        <v>1105</v>
      </c>
      <c r="G2893" s="13" t="s">
        <v>1044</v>
      </c>
      <c r="H2893" s="12" t="s">
        <v>48</v>
      </c>
      <c r="I2893" s="12"/>
      <c r="J2893" s="14"/>
      <c r="K2893" s="15" t="n">
        <v>45128</v>
      </c>
      <c r="L2893" s="14" t="s">
        <v>1045</v>
      </c>
      <c r="M2893" s="16" t="n">
        <v>1</v>
      </c>
      <c r="N2893" s="16" t="n">
        <v>1</v>
      </c>
      <c r="O2893" s="17" t="n">
        <v>100000</v>
      </c>
      <c r="P2893" s="17" t="n">
        <v>100000</v>
      </c>
      <c r="Q2893" s="18" t="n">
        <v>12600</v>
      </c>
      <c r="R2893" s="19" t="n">
        <f aca="false">IF(H2893="F",1,0)</f>
        <v>1</v>
      </c>
      <c r="S2893" s="19" t="n">
        <f aca="false">IF(H2893="M",1,0)</f>
        <v>0</v>
      </c>
      <c r="T2893" s="11" t="s">
        <v>3129</v>
      </c>
      <c r="U2893" s="11" t="s">
        <v>328</v>
      </c>
      <c r="V2893" s="24" t="n">
        <f aca="false">_xlfn.xlookup(D2893,'WRSI Fusion'!$H$4:$H$354,'WRSI Fusion'!$AI$4:$AI$354)</f>
        <v>55.491318817415</v>
      </c>
      <c r="W2893" s="16" t="n">
        <f aca="false">_xlfn.xlookup(D2893,'WRSI Maïs'!$H$4:$H$346,'WRSI Maïs'!$AG$4:$AG$346)</f>
        <v>71.7845657352728</v>
      </c>
      <c r="X2893" s="16" t="n">
        <f aca="false">_xlfn.xlookup(D2893,'WRSI Mil'!$H$5:$H$355,'WRSI Mil'!$AG$5:$AG$355)</f>
        <v>75.2112747254168</v>
      </c>
      <c r="Y2893" s="16" t="n">
        <f aca="false">_xlfn.xlookup(D2893,'WRSI Sorgho'!$H$4:$H$354,'WRSI Sorgho'!$AI$4:$AI$354)</f>
        <v>52.7268365690857</v>
      </c>
      <c r="Z2893" s="16" t="n">
        <f aca="false">X2893</f>
        <v>75.2112747254168</v>
      </c>
      <c r="AA2893" s="16" t="n">
        <f aca="false">_xlfn.xlookup(D2893,'WRSI Mil'!$H$5:$H$355,'WRSI Mil'!$AH$5:$AH$355)</f>
        <v>65.1863764356946</v>
      </c>
      <c r="AB2893" s="21" t="n">
        <f aca="false">AA2893/Z2893</f>
        <v>0.866710166443511</v>
      </c>
      <c r="AC2893" s="11"/>
      <c r="AD2893" s="11"/>
      <c r="AE2893" s="11"/>
      <c r="AF2893" s="22" t="n">
        <v>2023</v>
      </c>
      <c r="AG2893" s="22" t="s">
        <v>52</v>
      </c>
      <c r="AH2893" s="22" t="s">
        <v>53</v>
      </c>
      <c r="AI2893" s="22"/>
      <c r="AJ2893" s="23" t="n">
        <v>0.7</v>
      </c>
      <c r="AK2893" s="24" t="n">
        <v>100000</v>
      </c>
      <c r="AL2893" s="23" t="n">
        <v>0.8</v>
      </c>
      <c r="AM2893" s="24" t="n">
        <v>25000</v>
      </c>
      <c r="AN2893" s="23" t="n">
        <v>0.9</v>
      </c>
      <c r="AO2893" s="24" t="n">
        <v>10000</v>
      </c>
      <c r="AP2893" s="25" t="n">
        <f aca="false">IF(AB2893&lt;AJ2893,AK2893,IF(AB2893&lt;AL2893,AM2893,IF(AB2893&lt;=AN2893,AO2893,0)))</f>
        <v>10000</v>
      </c>
    </row>
    <row r="2894" customFormat="false" ht="15.65" hidden="false" customHeight="false" outlineLevel="0" collapsed="false">
      <c r="A2894" s="11" t="n">
        <f aca="false">A2893+1</f>
        <v>3052</v>
      </c>
      <c r="B2894" s="12" t="s">
        <v>1039</v>
      </c>
      <c r="C2894" s="12" t="s">
        <v>1040</v>
      </c>
      <c r="D2894" s="12" t="s">
        <v>1041</v>
      </c>
      <c r="E2894" s="12" t="s">
        <v>1042</v>
      </c>
      <c r="F2894" s="14" t="s">
        <v>1105</v>
      </c>
      <c r="G2894" s="13" t="s">
        <v>1044</v>
      </c>
      <c r="H2894" s="12" t="s">
        <v>48</v>
      </c>
      <c r="I2894" s="12"/>
      <c r="J2894" s="14"/>
      <c r="K2894" s="15" t="n">
        <v>45128</v>
      </c>
      <c r="L2894" s="14" t="s">
        <v>1045</v>
      </c>
      <c r="M2894" s="16" t="n">
        <v>1</v>
      </c>
      <c r="N2894" s="16" t="n">
        <v>1</v>
      </c>
      <c r="O2894" s="17" t="n">
        <v>100000</v>
      </c>
      <c r="P2894" s="17" t="n">
        <v>100000</v>
      </c>
      <c r="Q2894" s="18" t="n">
        <v>12600</v>
      </c>
      <c r="R2894" s="19" t="n">
        <f aca="false">IF(H2894="F",1,0)</f>
        <v>1</v>
      </c>
      <c r="S2894" s="19" t="n">
        <f aca="false">IF(H2894="M",1,0)</f>
        <v>0</v>
      </c>
      <c r="T2894" s="11" t="s">
        <v>3130</v>
      </c>
      <c r="U2894" s="11" t="s">
        <v>328</v>
      </c>
      <c r="V2894" s="24" t="n">
        <f aca="false">_xlfn.xlookup(D2894,'WRSI Fusion'!$H$4:$H$354,'WRSI Fusion'!$AI$4:$AI$354)</f>
        <v>55.491318817415</v>
      </c>
      <c r="W2894" s="16" t="n">
        <f aca="false">_xlfn.xlookup(D2894,'WRSI Maïs'!$H$4:$H$346,'WRSI Maïs'!$AG$4:$AG$346)</f>
        <v>71.7845657352728</v>
      </c>
      <c r="X2894" s="16" t="n">
        <f aca="false">_xlfn.xlookup(D2894,'WRSI Mil'!$H$5:$H$355,'WRSI Mil'!$AG$5:$AG$355)</f>
        <v>75.2112747254168</v>
      </c>
      <c r="Y2894" s="16" t="n">
        <f aca="false">_xlfn.xlookup(D2894,'WRSI Sorgho'!$H$4:$H$354,'WRSI Sorgho'!$AI$4:$AI$354)</f>
        <v>52.7268365690857</v>
      </c>
      <c r="Z2894" s="16" t="n">
        <f aca="false">X2894</f>
        <v>75.2112747254168</v>
      </c>
      <c r="AA2894" s="16" t="n">
        <f aca="false">_xlfn.xlookup(D2894,'WRSI Mil'!$H$5:$H$355,'WRSI Mil'!$AH$5:$AH$355)</f>
        <v>65.1863764356946</v>
      </c>
      <c r="AB2894" s="21" t="n">
        <f aca="false">AA2894/Z2894</f>
        <v>0.866710166443511</v>
      </c>
      <c r="AC2894" s="11"/>
      <c r="AD2894" s="11"/>
      <c r="AE2894" s="11"/>
      <c r="AF2894" s="22" t="n">
        <v>2023</v>
      </c>
      <c r="AG2894" s="22" t="s">
        <v>52</v>
      </c>
      <c r="AH2894" s="22" t="s">
        <v>53</v>
      </c>
      <c r="AI2894" s="22"/>
      <c r="AJ2894" s="23" t="n">
        <v>0.7</v>
      </c>
      <c r="AK2894" s="24" t="n">
        <v>100000</v>
      </c>
      <c r="AL2894" s="23" t="n">
        <v>0.8</v>
      </c>
      <c r="AM2894" s="24" t="n">
        <v>25000</v>
      </c>
      <c r="AN2894" s="23" t="n">
        <v>0.9</v>
      </c>
      <c r="AO2894" s="24" t="n">
        <v>10000</v>
      </c>
      <c r="AP2894" s="25" t="n">
        <f aca="false">IF(AB2894&lt;AJ2894,AK2894,IF(AB2894&lt;AL2894,AM2894,IF(AB2894&lt;=AN2894,AO2894,0)))</f>
        <v>10000</v>
      </c>
    </row>
    <row r="2895" customFormat="false" ht="15.65" hidden="false" customHeight="false" outlineLevel="0" collapsed="false">
      <c r="A2895" s="11" t="n">
        <f aca="false">A2894+1</f>
        <v>3053</v>
      </c>
      <c r="B2895" s="12" t="s">
        <v>1039</v>
      </c>
      <c r="C2895" s="12" t="s">
        <v>1040</v>
      </c>
      <c r="D2895" s="12" t="s">
        <v>1041</v>
      </c>
      <c r="E2895" s="12" t="s">
        <v>1042</v>
      </c>
      <c r="F2895" s="14" t="s">
        <v>1105</v>
      </c>
      <c r="G2895" s="13" t="s">
        <v>1044</v>
      </c>
      <c r="H2895" s="12" t="s">
        <v>55</v>
      </c>
      <c r="I2895" s="12"/>
      <c r="J2895" s="14"/>
      <c r="K2895" s="15" t="n">
        <v>45128</v>
      </c>
      <c r="L2895" s="14" t="s">
        <v>1045</v>
      </c>
      <c r="M2895" s="16" t="n">
        <v>1</v>
      </c>
      <c r="N2895" s="16" t="n">
        <v>1</v>
      </c>
      <c r="O2895" s="17" t="n">
        <v>100000</v>
      </c>
      <c r="P2895" s="17" t="n">
        <v>100000</v>
      </c>
      <c r="Q2895" s="18" t="n">
        <v>12600</v>
      </c>
      <c r="R2895" s="19" t="n">
        <f aca="false">IF(H2895="F",1,0)</f>
        <v>0</v>
      </c>
      <c r="S2895" s="19" t="n">
        <f aca="false">IF(H2895="M",1,0)</f>
        <v>1</v>
      </c>
      <c r="T2895" s="11" t="s">
        <v>3131</v>
      </c>
      <c r="U2895" s="11" t="s">
        <v>328</v>
      </c>
      <c r="V2895" s="24" t="n">
        <f aca="false">_xlfn.xlookup(D2895,'WRSI Fusion'!$H$4:$H$354,'WRSI Fusion'!$AI$4:$AI$354)</f>
        <v>55.491318817415</v>
      </c>
      <c r="W2895" s="16" t="n">
        <f aca="false">_xlfn.xlookup(D2895,'WRSI Maïs'!$H$4:$H$346,'WRSI Maïs'!$AG$4:$AG$346)</f>
        <v>71.7845657352728</v>
      </c>
      <c r="X2895" s="16" t="n">
        <f aca="false">_xlfn.xlookup(D2895,'WRSI Mil'!$H$5:$H$355,'WRSI Mil'!$AG$5:$AG$355)</f>
        <v>75.2112747254168</v>
      </c>
      <c r="Y2895" s="16" t="n">
        <f aca="false">_xlfn.xlookup(D2895,'WRSI Sorgho'!$H$4:$H$354,'WRSI Sorgho'!$AI$4:$AI$354)</f>
        <v>52.7268365690857</v>
      </c>
      <c r="Z2895" s="16" t="n">
        <f aca="false">X2895</f>
        <v>75.2112747254168</v>
      </c>
      <c r="AA2895" s="16" t="n">
        <f aca="false">_xlfn.xlookup(D2895,'WRSI Mil'!$H$5:$H$355,'WRSI Mil'!$AH$5:$AH$355)</f>
        <v>65.1863764356946</v>
      </c>
      <c r="AB2895" s="21" t="n">
        <f aca="false">AA2895/Z2895</f>
        <v>0.866710166443511</v>
      </c>
      <c r="AC2895" s="11"/>
      <c r="AD2895" s="11"/>
      <c r="AE2895" s="11"/>
      <c r="AF2895" s="22" t="n">
        <v>2023</v>
      </c>
      <c r="AG2895" s="22" t="s">
        <v>52</v>
      </c>
      <c r="AH2895" s="22" t="s">
        <v>53</v>
      </c>
      <c r="AI2895" s="22"/>
      <c r="AJ2895" s="23" t="n">
        <v>0.7</v>
      </c>
      <c r="AK2895" s="24" t="n">
        <v>100000</v>
      </c>
      <c r="AL2895" s="23" t="n">
        <v>0.8</v>
      </c>
      <c r="AM2895" s="24" t="n">
        <v>25000</v>
      </c>
      <c r="AN2895" s="23" t="n">
        <v>0.9</v>
      </c>
      <c r="AO2895" s="24" t="n">
        <v>10000</v>
      </c>
      <c r="AP2895" s="25" t="n">
        <f aca="false">IF(AB2895&lt;AJ2895,AK2895,IF(AB2895&lt;AL2895,AM2895,IF(AB2895&lt;=AN2895,AO2895,0)))</f>
        <v>10000</v>
      </c>
    </row>
    <row r="2896" customFormat="false" ht="15.65" hidden="false" customHeight="false" outlineLevel="0" collapsed="false">
      <c r="A2896" s="11" t="n">
        <f aca="false">A2895+1</f>
        <v>3054</v>
      </c>
      <c r="B2896" s="12" t="s">
        <v>1039</v>
      </c>
      <c r="C2896" s="12" t="s">
        <v>1040</v>
      </c>
      <c r="D2896" s="12" t="s">
        <v>1041</v>
      </c>
      <c r="E2896" s="12" t="s">
        <v>1042</v>
      </c>
      <c r="F2896" s="14" t="s">
        <v>1105</v>
      </c>
      <c r="G2896" s="13" t="s">
        <v>1044</v>
      </c>
      <c r="H2896" s="12" t="s">
        <v>48</v>
      </c>
      <c r="I2896" s="12"/>
      <c r="J2896" s="14"/>
      <c r="K2896" s="15" t="n">
        <v>45128</v>
      </c>
      <c r="L2896" s="14" t="s">
        <v>1045</v>
      </c>
      <c r="M2896" s="16" t="n">
        <v>1</v>
      </c>
      <c r="N2896" s="16" t="n">
        <v>1</v>
      </c>
      <c r="O2896" s="17" t="n">
        <v>100000</v>
      </c>
      <c r="P2896" s="17" t="n">
        <v>100000</v>
      </c>
      <c r="Q2896" s="18" t="n">
        <v>12600</v>
      </c>
      <c r="R2896" s="19" t="n">
        <f aca="false">IF(H2896="F",1,0)</f>
        <v>1</v>
      </c>
      <c r="S2896" s="19" t="n">
        <f aca="false">IF(H2896="M",1,0)</f>
        <v>0</v>
      </c>
      <c r="T2896" s="11" t="s">
        <v>3132</v>
      </c>
      <c r="U2896" s="11" t="s">
        <v>328</v>
      </c>
      <c r="V2896" s="24" t="n">
        <f aca="false">_xlfn.xlookup(D2896,'WRSI Fusion'!$H$4:$H$354,'WRSI Fusion'!$AI$4:$AI$354)</f>
        <v>55.491318817415</v>
      </c>
      <c r="W2896" s="16" t="n">
        <f aca="false">_xlfn.xlookup(D2896,'WRSI Maïs'!$H$4:$H$346,'WRSI Maïs'!$AG$4:$AG$346)</f>
        <v>71.7845657352728</v>
      </c>
      <c r="X2896" s="16" t="n">
        <f aca="false">_xlfn.xlookup(D2896,'WRSI Mil'!$H$5:$H$355,'WRSI Mil'!$AG$5:$AG$355)</f>
        <v>75.2112747254168</v>
      </c>
      <c r="Y2896" s="16" t="n">
        <f aca="false">_xlfn.xlookup(D2896,'WRSI Sorgho'!$H$4:$H$354,'WRSI Sorgho'!$AI$4:$AI$354)</f>
        <v>52.7268365690857</v>
      </c>
      <c r="Z2896" s="16" t="n">
        <f aca="false">X2896</f>
        <v>75.2112747254168</v>
      </c>
      <c r="AA2896" s="16" t="n">
        <f aca="false">_xlfn.xlookup(D2896,'WRSI Mil'!$H$5:$H$355,'WRSI Mil'!$AH$5:$AH$355)</f>
        <v>65.1863764356946</v>
      </c>
      <c r="AB2896" s="21" t="n">
        <f aca="false">AA2896/Z2896</f>
        <v>0.866710166443511</v>
      </c>
      <c r="AC2896" s="11"/>
      <c r="AD2896" s="11"/>
      <c r="AE2896" s="11"/>
      <c r="AF2896" s="22" t="n">
        <v>2023</v>
      </c>
      <c r="AG2896" s="22" t="s">
        <v>52</v>
      </c>
      <c r="AH2896" s="22" t="s">
        <v>53</v>
      </c>
      <c r="AI2896" s="22"/>
      <c r="AJ2896" s="23" t="n">
        <v>0.7</v>
      </c>
      <c r="AK2896" s="24" t="n">
        <v>100000</v>
      </c>
      <c r="AL2896" s="23" t="n">
        <v>0.8</v>
      </c>
      <c r="AM2896" s="24" t="n">
        <v>25000</v>
      </c>
      <c r="AN2896" s="23" t="n">
        <v>0.9</v>
      </c>
      <c r="AO2896" s="24" t="n">
        <v>10000</v>
      </c>
      <c r="AP2896" s="25" t="n">
        <f aca="false">IF(AB2896&lt;AJ2896,AK2896,IF(AB2896&lt;AL2896,AM2896,IF(AB2896&lt;=AN2896,AO2896,0)))</f>
        <v>10000</v>
      </c>
    </row>
    <row r="2897" customFormat="false" ht="15.65" hidden="false" customHeight="false" outlineLevel="0" collapsed="false">
      <c r="A2897" s="11" t="n">
        <f aca="false">A2896+1</f>
        <v>3055</v>
      </c>
      <c r="B2897" s="12" t="s">
        <v>1039</v>
      </c>
      <c r="C2897" s="12" t="s">
        <v>1040</v>
      </c>
      <c r="D2897" s="12" t="s">
        <v>1041</v>
      </c>
      <c r="E2897" s="12" t="s">
        <v>1042</v>
      </c>
      <c r="F2897" s="14" t="s">
        <v>1105</v>
      </c>
      <c r="G2897" s="13" t="s">
        <v>1044</v>
      </c>
      <c r="H2897" s="12" t="s">
        <v>55</v>
      </c>
      <c r="I2897" s="12"/>
      <c r="J2897" s="14"/>
      <c r="K2897" s="15" t="n">
        <v>45128</v>
      </c>
      <c r="L2897" s="14" t="s">
        <v>1045</v>
      </c>
      <c r="M2897" s="16" t="n">
        <v>1</v>
      </c>
      <c r="N2897" s="16" t="n">
        <v>1</v>
      </c>
      <c r="O2897" s="17" t="n">
        <v>100000</v>
      </c>
      <c r="P2897" s="17" t="n">
        <v>100000</v>
      </c>
      <c r="Q2897" s="18" t="n">
        <v>12600</v>
      </c>
      <c r="R2897" s="19" t="n">
        <f aca="false">IF(H2897="F",1,0)</f>
        <v>0</v>
      </c>
      <c r="S2897" s="19" t="n">
        <f aca="false">IF(H2897="M",1,0)</f>
        <v>1</v>
      </c>
      <c r="T2897" s="11" t="s">
        <v>3133</v>
      </c>
      <c r="U2897" s="11" t="s">
        <v>328</v>
      </c>
      <c r="V2897" s="24" t="n">
        <f aca="false">_xlfn.xlookup(D2897,'WRSI Fusion'!$H$4:$H$354,'WRSI Fusion'!$AI$4:$AI$354)</f>
        <v>55.491318817415</v>
      </c>
      <c r="W2897" s="16" t="n">
        <f aca="false">_xlfn.xlookup(D2897,'WRSI Maïs'!$H$4:$H$346,'WRSI Maïs'!$AG$4:$AG$346)</f>
        <v>71.7845657352728</v>
      </c>
      <c r="X2897" s="16" t="n">
        <f aca="false">_xlfn.xlookup(D2897,'WRSI Mil'!$H$5:$H$355,'WRSI Mil'!$AG$5:$AG$355)</f>
        <v>75.2112747254168</v>
      </c>
      <c r="Y2897" s="16" t="n">
        <f aca="false">_xlfn.xlookup(D2897,'WRSI Sorgho'!$H$4:$H$354,'WRSI Sorgho'!$AI$4:$AI$354)</f>
        <v>52.7268365690857</v>
      </c>
      <c r="Z2897" s="16" t="n">
        <f aca="false">X2897</f>
        <v>75.2112747254168</v>
      </c>
      <c r="AA2897" s="16" t="n">
        <f aca="false">_xlfn.xlookup(D2897,'WRSI Mil'!$H$5:$H$355,'WRSI Mil'!$AH$5:$AH$355)</f>
        <v>65.1863764356946</v>
      </c>
      <c r="AB2897" s="21" t="n">
        <f aca="false">AA2897/Z2897</f>
        <v>0.866710166443511</v>
      </c>
      <c r="AC2897" s="11"/>
      <c r="AD2897" s="11"/>
      <c r="AE2897" s="11"/>
      <c r="AF2897" s="22" t="n">
        <v>2023</v>
      </c>
      <c r="AG2897" s="22" t="s">
        <v>52</v>
      </c>
      <c r="AH2897" s="22" t="s">
        <v>53</v>
      </c>
      <c r="AI2897" s="22"/>
      <c r="AJ2897" s="23" t="n">
        <v>0.7</v>
      </c>
      <c r="AK2897" s="24" t="n">
        <v>100000</v>
      </c>
      <c r="AL2897" s="23" t="n">
        <v>0.8</v>
      </c>
      <c r="AM2897" s="24" t="n">
        <v>25000</v>
      </c>
      <c r="AN2897" s="23" t="n">
        <v>0.9</v>
      </c>
      <c r="AO2897" s="24" t="n">
        <v>10000</v>
      </c>
      <c r="AP2897" s="25" t="n">
        <f aca="false">IF(AB2897&lt;AJ2897,AK2897,IF(AB2897&lt;AL2897,AM2897,IF(AB2897&lt;=AN2897,AO2897,0)))</f>
        <v>10000</v>
      </c>
    </row>
    <row r="2898" customFormat="false" ht="15.65" hidden="false" customHeight="false" outlineLevel="0" collapsed="false">
      <c r="A2898" s="11" t="n">
        <f aca="false">A2897+1</f>
        <v>3056</v>
      </c>
      <c r="B2898" s="12" t="s">
        <v>1039</v>
      </c>
      <c r="C2898" s="12" t="s">
        <v>1040</v>
      </c>
      <c r="D2898" s="12" t="s">
        <v>1041</v>
      </c>
      <c r="E2898" s="12" t="s">
        <v>1042</v>
      </c>
      <c r="F2898" s="14" t="s">
        <v>1105</v>
      </c>
      <c r="G2898" s="13" t="s">
        <v>1044</v>
      </c>
      <c r="H2898" s="12" t="s">
        <v>55</v>
      </c>
      <c r="I2898" s="12"/>
      <c r="J2898" s="14"/>
      <c r="K2898" s="15" t="n">
        <v>45128</v>
      </c>
      <c r="L2898" s="14" t="s">
        <v>1045</v>
      </c>
      <c r="M2898" s="16" t="n">
        <v>1</v>
      </c>
      <c r="N2898" s="16" t="n">
        <v>1</v>
      </c>
      <c r="O2898" s="17" t="n">
        <v>100000</v>
      </c>
      <c r="P2898" s="17" t="n">
        <v>100000</v>
      </c>
      <c r="Q2898" s="18" t="n">
        <v>12600</v>
      </c>
      <c r="R2898" s="19" t="n">
        <f aca="false">IF(H2898="F",1,0)</f>
        <v>0</v>
      </c>
      <c r="S2898" s="19" t="n">
        <f aca="false">IF(H2898="M",1,0)</f>
        <v>1</v>
      </c>
      <c r="T2898" s="11" t="s">
        <v>3134</v>
      </c>
      <c r="U2898" s="11" t="s">
        <v>328</v>
      </c>
      <c r="V2898" s="24" t="n">
        <f aca="false">_xlfn.xlookup(D2898,'WRSI Fusion'!$H$4:$H$354,'WRSI Fusion'!$AI$4:$AI$354)</f>
        <v>55.491318817415</v>
      </c>
      <c r="W2898" s="16" t="n">
        <f aca="false">_xlfn.xlookup(D2898,'WRSI Maïs'!$H$4:$H$346,'WRSI Maïs'!$AG$4:$AG$346)</f>
        <v>71.7845657352728</v>
      </c>
      <c r="X2898" s="16" t="n">
        <f aca="false">_xlfn.xlookup(D2898,'WRSI Mil'!$H$5:$H$355,'WRSI Mil'!$AG$5:$AG$355)</f>
        <v>75.2112747254168</v>
      </c>
      <c r="Y2898" s="16" t="n">
        <f aca="false">_xlfn.xlookup(D2898,'WRSI Sorgho'!$H$4:$H$354,'WRSI Sorgho'!$AI$4:$AI$354)</f>
        <v>52.7268365690857</v>
      </c>
      <c r="Z2898" s="16" t="n">
        <f aca="false">X2898</f>
        <v>75.2112747254168</v>
      </c>
      <c r="AA2898" s="16" t="n">
        <f aca="false">_xlfn.xlookup(D2898,'WRSI Mil'!$H$5:$H$355,'WRSI Mil'!$AH$5:$AH$355)</f>
        <v>65.1863764356946</v>
      </c>
      <c r="AB2898" s="21" t="n">
        <f aca="false">AA2898/Z2898</f>
        <v>0.866710166443511</v>
      </c>
      <c r="AC2898" s="11"/>
      <c r="AD2898" s="11"/>
      <c r="AE2898" s="11"/>
      <c r="AF2898" s="22" t="n">
        <v>2023</v>
      </c>
      <c r="AG2898" s="22" t="s">
        <v>52</v>
      </c>
      <c r="AH2898" s="22" t="s">
        <v>53</v>
      </c>
      <c r="AI2898" s="22"/>
      <c r="AJ2898" s="23" t="n">
        <v>0.7</v>
      </c>
      <c r="AK2898" s="24" t="n">
        <v>100000</v>
      </c>
      <c r="AL2898" s="23" t="n">
        <v>0.8</v>
      </c>
      <c r="AM2898" s="24" t="n">
        <v>25000</v>
      </c>
      <c r="AN2898" s="23" t="n">
        <v>0.9</v>
      </c>
      <c r="AO2898" s="24" t="n">
        <v>10000</v>
      </c>
      <c r="AP2898" s="25" t="n">
        <f aca="false">IF(AB2898&lt;AJ2898,AK2898,IF(AB2898&lt;AL2898,AM2898,IF(AB2898&lt;=AN2898,AO2898,0)))</f>
        <v>10000</v>
      </c>
    </row>
    <row r="2899" customFormat="false" ht="15.65" hidden="false" customHeight="false" outlineLevel="0" collapsed="false">
      <c r="A2899" s="11" t="n">
        <f aca="false">A2898+1</f>
        <v>3057</v>
      </c>
      <c r="B2899" s="12" t="s">
        <v>1039</v>
      </c>
      <c r="C2899" s="12" t="s">
        <v>1040</v>
      </c>
      <c r="D2899" s="12" t="s">
        <v>1041</v>
      </c>
      <c r="E2899" s="12" t="s">
        <v>1042</v>
      </c>
      <c r="F2899" s="14" t="s">
        <v>1105</v>
      </c>
      <c r="G2899" s="13" t="s">
        <v>1044</v>
      </c>
      <c r="H2899" s="12" t="s">
        <v>55</v>
      </c>
      <c r="I2899" s="12"/>
      <c r="J2899" s="14"/>
      <c r="K2899" s="15" t="n">
        <v>45128</v>
      </c>
      <c r="L2899" s="14" t="s">
        <v>1045</v>
      </c>
      <c r="M2899" s="16" t="n">
        <v>1</v>
      </c>
      <c r="N2899" s="16" t="n">
        <v>1</v>
      </c>
      <c r="O2899" s="17" t="n">
        <v>100000</v>
      </c>
      <c r="P2899" s="17" t="n">
        <v>100000</v>
      </c>
      <c r="Q2899" s="18" t="n">
        <v>12600</v>
      </c>
      <c r="R2899" s="19" t="n">
        <f aca="false">IF(H2899="F",1,0)</f>
        <v>0</v>
      </c>
      <c r="S2899" s="19" t="n">
        <f aca="false">IF(H2899="M",1,0)</f>
        <v>1</v>
      </c>
      <c r="T2899" s="11" t="s">
        <v>3135</v>
      </c>
      <c r="U2899" s="11" t="s">
        <v>328</v>
      </c>
      <c r="V2899" s="24" t="n">
        <f aca="false">_xlfn.xlookup(D2899,'WRSI Fusion'!$H$4:$H$354,'WRSI Fusion'!$AI$4:$AI$354)</f>
        <v>55.491318817415</v>
      </c>
      <c r="W2899" s="16" t="n">
        <f aca="false">_xlfn.xlookup(D2899,'WRSI Maïs'!$H$4:$H$346,'WRSI Maïs'!$AG$4:$AG$346)</f>
        <v>71.7845657352728</v>
      </c>
      <c r="X2899" s="16" t="n">
        <f aca="false">_xlfn.xlookup(D2899,'WRSI Mil'!$H$5:$H$355,'WRSI Mil'!$AG$5:$AG$355)</f>
        <v>75.2112747254168</v>
      </c>
      <c r="Y2899" s="16" t="n">
        <f aca="false">_xlfn.xlookup(D2899,'WRSI Sorgho'!$H$4:$H$354,'WRSI Sorgho'!$AI$4:$AI$354)</f>
        <v>52.7268365690857</v>
      </c>
      <c r="Z2899" s="16" t="n">
        <f aca="false">X2899</f>
        <v>75.2112747254168</v>
      </c>
      <c r="AA2899" s="16" t="n">
        <f aca="false">_xlfn.xlookup(D2899,'WRSI Mil'!$H$5:$H$355,'WRSI Mil'!$AH$5:$AH$355)</f>
        <v>65.1863764356946</v>
      </c>
      <c r="AB2899" s="21" t="n">
        <f aca="false">AA2899/Z2899</f>
        <v>0.866710166443511</v>
      </c>
      <c r="AC2899" s="11"/>
      <c r="AD2899" s="11"/>
      <c r="AE2899" s="11"/>
      <c r="AF2899" s="22" t="n">
        <v>2023</v>
      </c>
      <c r="AG2899" s="22" t="s">
        <v>52</v>
      </c>
      <c r="AH2899" s="22" t="s">
        <v>53</v>
      </c>
      <c r="AI2899" s="22"/>
      <c r="AJ2899" s="23" t="n">
        <v>0.7</v>
      </c>
      <c r="AK2899" s="24" t="n">
        <v>100000</v>
      </c>
      <c r="AL2899" s="23" t="n">
        <v>0.8</v>
      </c>
      <c r="AM2899" s="24" t="n">
        <v>25000</v>
      </c>
      <c r="AN2899" s="23" t="n">
        <v>0.9</v>
      </c>
      <c r="AO2899" s="24" t="n">
        <v>10000</v>
      </c>
      <c r="AP2899" s="25" t="n">
        <f aca="false">IF(AB2899&lt;AJ2899,AK2899,IF(AB2899&lt;AL2899,AM2899,IF(AB2899&lt;=AN2899,AO2899,0)))</f>
        <v>10000</v>
      </c>
    </row>
    <row r="2900" customFormat="false" ht="15.65" hidden="false" customHeight="false" outlineLevel="0" collapsed="false">
      <c r="A2900" s="11" t="n">
        <f aca="false">A2899+1</f>
        <v>3058</v>
      </c>
      <c r="B2900" s="12" t="s">
        <v>1039</v>
      </c>
      <c r="C2900" s="12" t="s">
        <v>1040</v>
      </c>
      <c r="D2900" s="12" t="s">
        <v>1041</v>
      </c>
      <c r="E2900" s="12" t="s">
        <v>1042</v>
      </c>
      <c r="F2900" s="14" t="s">
        <v>1105</v>
      </c>
      <c r="G2900" s="13" t="s">
        <v>1044</v>
      </c>
      <c r="H2900" s="12" t="s">
        <v>48</v>
      </c>
      <c r="I2900" s="12"/>
      <c r="J2900" s="14"/>
      <c r="K2900" s="15" t="n">
        <v>45128</v>
      </c>
      <c r="L2900" s="14" t="s">
        <v>1045</v>
      </c>
      <c r="M2900" s="16" t="n">
        <v>1</v>
      </c>
      <c r="N2900" s="16" t="n">
        <v>1</v>
      </c>
      <c r="O2900" s="17" t="n">
        <v>100000</v>
      </c>
      <c r="P2900" s="17" t="n">
        <v>100000</v>
      </c>
      <c r="Q2900" s="18" t="n">
        <v>12600</v>
      </c>
      <c r="R2900" s="19" t="n">
        <f aca="false">IF(H2900="F",1,0)</f>
        <v>1</v>
      </c>
      <c r="S2900" s="19" t="n">
        <f aca="false">IF(H2900="M",1,0)</f>
        <v>0</v>
      </c>
      <c r="T2900" s="11" t="s">
        <v>3136</v>
      </c>
      <c r="U2900" s="11" t="s">
        <v>328</v>
      </c>
      <c r="V2900" s="24" t="n">
        <f aca="false">_xlfn.xlookup(D2900,'WRSI Fusion'!$H$4:$H$354,'WRSI Fusion'!$AI$4:$AI$354)</f>
        <v>55.491318817415</v>
      </c>
      <c r="W2900" s="16" t="n">
        <f aca="false">_xlfn.xlookup(D2900,'WRSI Maïs'!$H$4:$H$346,'WRSI Maïs'!$AG$4:$AG$346)</f>
        <v>71.7845657352728</v>
      </c>
      <c r="X2900" s="16" t="n">
        <f aca="false">_xlfn.xlookup(D2900,'WRSI Mil'!$H$5:$H$355,'WRSI Mil'!$AG$5:$AG$355)</f>
        <v>75.2112747254168</v>
      </c>
      <c r="Y2900" s="16" t="n">
        <f aca="false">_xlfn.xlookup(D2900,'WRSI Sorgho'!$H$4:$H$354,'WRSI Sorgho'!$AI$4:$AI$354)</f>
        <v>52.7268365690857</v>
      </c>
      <c r="Z2900" s="16" t="n">
        <f aca="false">X2900</f>
        <v>75.2112747254168</v>
      </c>
      <c r="AA2900" s="16" t="n">
        <f aca="false">_xlfn.xlookup(D2900,'WRSI Mil'!$H$5:$H$355,'WRSI Mil'!$AH$5:$AH$355)</f>
        <v>65.1863764356946</v>
      </c>
      <c r="AB2900" s="21" t="n">
        <f aca="false">AA2900/Z2900</f>
        <v>0.866710166443511</v>
      </c>
      <c r="AC2900" s="11"/>
      <c r="AD2900" s="11"/>
      <c r="AE2900" s="11"/>
      <c r="AF2900" s="22" t="n">
        <v>2023</v>
      </c>
      <c r="AG2900" s="22" t="s">
        <v>52</v>
      </c>
      <c r="AH2900" s="22" t="s">
        <v>53</v>
      </c>
      <c r="AI2900" s="22"/>
      <c r="AJ2900" s="23" t="n">
        <v>0.7</v>
      </c>
      <c r="AK2900" s="24" t="n">
        <v>100000</v>
      </c>
      <c r="AL2900" s="23" t="n">
        <v>0.8</v>
      </c>
      <c r="AM2900" s="24" t="n">
        <v>25000</v>
      </c>
      <c r="AN2900" s="23" t="n">
        <v>0.9</v>
      </c>
      <c r="AO2900" s="24" t="n">
        <v>10000</v>
      </c>
      <c r="AP2900" s="25" t="n">
        <f aca="false">IF(AB2900&lt;AJ2900,AK2900,IF(AB2900&lt;AL2900,AM2900,IF(AB2900&lt;=AN2900,AO2900,0)))</f>
        <v>10000</v>
      </c>
    </row>
    <row r="2901" customFormat="false" ht="15.65" hidden="false" customHeight="false" outlineLevel="0" collapsed="false">
      <c r="A2901" s="11" t="n">
        <f aca="false">A2900+1</f>
        <v>3059</v>
      </c>
      <c r="B2901" s="12" t="s">
        <v>1039</v>
      </c>
      <c r="C2901" s="12" t="s">
        <v>1040</v>
      </c>
      <c r="D2901" s="12" t="s">
        <v>1041</v>
      </c>
      <c r="E2901" s="12" t="s">
        <v>1042</v>
      </c>
      <c r="F2901" s="14" t="s">
        <v>1105</v>
      </c>
      <c r="G2901" s="13" t="s">
        <v>1044</v>
      </c>
      <c r="H2901" s="12" t="s">
        <v>48</v>
      </c>
      <c r="I2901" s="12"/>
      <c r="J2901" s="14"/>
      <c r="K2901" s="15" t="n">
        <v>45128</v>
      </c>
      <c r="L2901" s="14" t="s">
        <v>1045</v>
      </c>
      <c r="M2901" s="16" t="n">
        <v>1</v>
      </c>
      <c r="N2901" s="16" t="n">
        <v>1</v>
      </c>
      <c r="O2901" s="17" t="n">
        <v>100000</v>
      </c>
      <c r="P2901" s="17" t="n">
        <v>100000</v>
      </c>
      <c r="Q2901" s="18" t="n">
        <v>12600</v>
      </c>
      <c r="R2901" s="19" t="n">
        <f aca="false">IF(H2901="F",1,0)</f>
        <v>1</v>
      </c>
      <c r="S2901" s="19" t="n">
        <f aca="false">IF(H2901="M",1,0)</f>
        <v>0</v>
      </c>
      <c r="T2901" s="11" t="s">
        <v>3137</v>
      </c>
      <c r="U2901" s="11" t="s">
        <v>328</v>
      </c>
      <c r="V2901" s="24" t="n">
        <f aca="false">_xlfn.xlookup(D2901,'WRSI Fusion'!$H$4:$H$354,'WRSI Fusion'!$AI$4:$AI$354)</f>
        <v>55.491318817415</v>
      </c>
      <c r="W2901" s="16" t="n">
        <f aca="false">_xlfn.xlookup(D2901,'WRSI Maïs'!$H$4:$H$346,'WRSI Maïs'!$AG$4:$AG$346)</f>
        <v>71.7845657352728</v>
      </c>
      <c r="X2901" s="16" t="n">
        <f aca="false">_xlfn.xlookup(D2901,'WRSI Mil'!$H$5:$H$355,'WRSI Mil'!$AG$5:$AG$355)</f>
        <v>75.2112747254168</v>
      </c>
      <c r="Y2901" s="16" t="n">
        <f aca="false">_xlfn.xlookup(D2901,'WRSI Sorgho'!$H$4:$H$354,'WRSI Sorgho'!$AI$4:$AI$354)</f>
        <v>52.7268365690857</v>
      </c>
      <c r="Z2901" s="16" t="n">
        <f aca="false">X2901</f>
        <v>75.2112747254168</v>
      </c>
      <c r="AA2901" s="16" t="n">
        <f aca="false">_xlfn.xlookup(D2901,'WRSI Mil'!$H$5:$H$355,'WRSI Mil'!$AH$5:$AH$355)</f>
        <v>65.1863764356946</v>
      </c>
      <c r="AB2901" s="21" t="n">
        <f aca="false">AA2901/Z2901</f>
        <v>0.866710166443511</v>
      </c>
      <c r="AC2901" s="11"/>
      <c r="AD2901" s="11"/>
      <c r="AE2901" s="11"/>
      <c r="AF2901" s="22" t="n">
        <v>2023</v>
      </c>
      <c r="AG2901" s="22" t="s">
        <v>52</v>
      </c>
      <c r="AH2901" s="22" t="s">
        <v>53</v>
      </c>
      <c r="AI2901" s="22"/>
      <c r="AJ2901" s="23" t="n">
        <v>0.7</v>
      </c>
      <c r="AK2901" s="24" t="n">
        <v>100000</v>
      </c>
      <c r="AL2901" s="23" t="n">
        <v>0.8</v>
      </c>
      <c r="AM2901" s="24" t="n">
        <v>25000</v>
      </c>
      <c r="AN2901" s="23" t="n">
        <v>0.9</v>
      </c>
      <c r="AO2901" s="24" t="n">
        <v>10000</v>
      </c>
      <c r="AP2901" s="25" t="n">
        <f aca="false">IF(AB2901&lt;AJ2901,AK2901,IF(AB2901&lt;AL2901,AM2901,IF(AB2901&lt;=AN2901,AO2901,0)))</f>
        <v>10000</v>
      </c>
    </row>
    <row r="2902" customFormat="false" ht="15.65" hidden="false" customHeight="false" outlineLevel="0" collapsed="false">
      <c r="A2902" s="11" t="n">
        <f aca="false">A2901+1</f>
        <v>3060</v>
      </c>
      <c r="B2902" s="12" t="s">
        <v>1039</v>
      </c>
      <c r="C2902" s="12" t="s">
        <v>1040</v>
      </c>
      <c r="D2902" s="12" t="s">
        <v>1041</v>
      </c>
      <c r="E2902" s="12" t="s">
        <v>1042</v>
      </c>
      <c r="F2902" s="14" t="s">
        <v>1105</v>
      </c>
      <c r="G2902" s="13" t="s">
        <v>1044</v>
      </c>
      <c r="H2902" s="12" t="s">
        <v>55</v>
      </c>
      <c r="I2902" s="12"/>
      <c r="J2902" s="14"/>
      <c r="K2902" s="15" t="n">
        <v>45128</v>
      </c>
      <c r="L2902" s="14" t="s">
        <v>1045</v>
      </c>
      <c r="M2902" s="16" t="n">
        <v>1</v>
      </c>
      <c r="N2902" s="16" t="n">
        <v>1</v>
      </c>
      <c r="O2902" s="17" t="n">
        <v>100000</v>
      </c>
      <c r="P2902" s="17" t="n">
        <v>100000</v>
      </c>
      <c r="Q2902" s="18" t="n">
        <v>12600</v>
      </c>
      <c r="R2902" s="19" t="n">
        <f aca="false">IF(H2902="F",1,0)</f>
        <v>0</v>
      </c>
      <c r="S2902" s="19" t="n">
        <f aca="false">IF(H2902="M",1,0)</f>
        <v>1</v>
      </c>
      <c r="T2902" s="11" t="s">
        <v>3138</v>
      </c>
      <c r="U2902" s="11" t="s">
        <v>328</v>
      </c>
      <c r="V2902" s="24" t="n">
        <f aca="false">_xlfn.xlookup(D2902,'WRSI Fusion'!$H$4:$H$354,'WRSI Fusion'!$AI$4:$AI$354)</f>
        <v>55.491318817415</v>
      </c>
      <c r="W2902" s="16" t="n">
        <f aca="false">_xlfn.xlookup(D2902,'WRSI Maïs'!$H$4:$H$346,'WRSI Maïs'!$AG$4:$AG$346)</f>
        <v>71.7845657352728</v>
      </c>
      <c r="X2902" s="16" t="n">
        <f aca="false">_xlfn.xlookup(D2902,'WRSI Mil'!$H$5:$H$355,'WRSI Mil'!$AG$5:$AG$355)</f>
        <v>75.2112747254168</v>
      </c>
      <c r="Y2902" s="16" t="n">
        <f aca="false">_xlfn.xlookup(D2902,'WRSI Sorgho'!$H$4:$H$354,'WRSI Sorgho'!$AI$4:$AI$354)</f>
        <v>52.7268365690857</v>
      </c>
      <c r="Z2902" s="16" t="n">
        <f aca="false">X2902</f>
        <v>75.2112747254168</v>
      </c>
      <c r="AA2902" s="16" t="n">
        <f aca="false">_xlfn.xlookup(D2902,'WRSI Mil'!$H$5:$H$355,'WRSI Mil'!$AH$5:$AH$355)</f>
        <v>65.1863764356946</v>
      </c>
      <c r="AB2902" s="21" t="n">
        <f aca="false">AA2902/Z2902</f>
        <v>0.866710166443511</v>
      </c>
      <c r="AC2902" s="11"/>
      <c r="AD2902" s="11"/>
      <c r="AE2902" s="11"/>
      <c r="AF2902" s="22" t="n">
        <v>2023</v>
      </c>
      <c r="AG2902" s="22" t="s">
        <v>52</v>
      </c>
      <c r="AH2902" s="22" t="s">
        <v>53</v>
      </c>
      <c r="AI2902" s="22"/>
      <c r="AJ2902" s="23" t="n">
        <v>0.7</v>
      </c>
      <c r="AK2902" s="24" t="n">
        <v>100000</v>
      </c>
      <c r="AL2902" s="23" t="n">
        <v>0.8</v>
      </c>
      <c r="AM2902" s="24" t="n">
        <v>25000</v>
      </c>
      <c r="AN2902" s="23" t="n">
        <v>0.9</v>
      </c>
      <c r="AO2902" s="24" t="n">
        <v>10000</v>
      </c>
      <c r="AP2902" s="25" t="n">
        <f aca="false">IF(AB2902&lt;AJ2902,AK2902,IF(AB2902&lt;AL2902,AM2902,IF(AB2902&lt;=AN2902,AO2902,0)))</f>
        <v>10000</v>
      </c>
    </row>
    <row r="2903" customFormat="false" ht="15.65" hidden="false" customHeight="false" outlineLevel="0" collapsed="false">
      <c r="A2903" s="11" t="n">
        <f aca="false">A2902+1</f>
        <v>3061</v>
      </c>
      <c r="B2903" s="12" t="s">
        <v>1039</v>
      </c>
      <c r="C2903" s="12" t="s">
        <v>1040</v>
      </c>
      <c r="D2903" s="12" t="s">
        <v>1041</v>
      </c>
      <c r="E2903" s="12" t="s">
        <v>1042</v>
      </c>
      <c r="F2903" s="14" t="s">
        <v>1105</v>
      </c>
      <c r="G2903" s="13" t="s">
        <v>1044</v>
      </c>
      <c r="H2903" s="12" t="s">
        <v>48</v>
      </c>
      <c r="I2903" s="12"/>
      <c r="J2903" s="14"/>
      <c r="K2903" s="15" t="n">
        <v>45128</v>
      </c>
      <c r="L2903" s="14" t="s">
        <v>1045</v>
      </c>
      <c r="M2903" s="16" t="n">
        <v>1</v>
      </c>
      <c r="N2903" s="16" t="n">
        <v>1</v>
      </c>
      <c r="O2903" s="17" t="n">
        <v>100000</v>
      </c>
      <c r="P2903" s="17" t="n">
        <v>100000</v>
      </c>
      <c r="Q2903" s="18" t="n">
        <v>12600</v>
      </c>
      <c r="R2903" s="19" t="n">
        <f aca="false">IF(H2903="F",1,0)</f>
        <v>1</v>
      </c>
      <c r="S2903" s="19" t="n">
        <f aca="false">IF(H2903="M",1,0)</f>
        <v>0</v>
      </c>
      <c r="T2903" s="11" t="s">
        <v>3139</v>
      </c>
      <c r="U2903" s="11" t="s">
        <v>328</v>
      </c>
      <c r="V2903" s="24" t="n">
        <f aca="false">_xlfn.xlookup(D2903,'WRSI Fusion'!$H$4:$H$354,'WRSI Fusion'!$AI$4:$AI$354)</f>
        <v>55.491318817415</v>
      </c>
      <c r="W2903" s="16" t="n">
        <f aca="false">_xlfn.xlookup(D2903,'WRSI Maïs'!$H$4:$H$346,'WRSI Maïs'!$AG$4:$AG$346)</f>
        <v>71.7845657352728</v>
      </c>
      <c r="X2903" s="16" t="n">
        <f aca="false">_xlfn.xlookup(D2903,'WRSI Mil'!$H$5:$H$355,'WRSI Mil'!$AG$5:$AG$355)</f>
        <v>75.2112747254168</v>
      </c>
      <c r="Y2903" s="16" t="n">
        <f aca="false">_xlfn.xlookup(D2903,'WRSI Sorgho'!$H$4:$H$354,'WRSI Sorgho'!$AI$4:$AI$354)</f>
        <v>52.7268365690857</v>
      </c>
      <c r="Z2903" s="16" t="n">
        <f aca="false">X2903</f>
        <v>75.2112747254168</v>
      </c>
      <c r="AA2903" s="16" t="n">
        <f aca="false">_xlfn.xlookup(D2903,'WRSI Mil'!$H$5:$H$355,'WRSI Mil'!$AH$5:$AH$355)</f>
        <v>65.1863764356946</v>
      </c>
      <c r="AB2903" s="21" t="n">
        <f aca="false">AA2903/Z2903</f>
        <v>0.866710166443511</v>
      </c>
      <c r="AC2903" s="11"/>
      <c r="AD2903" s="11"/>
      <c r="AE2903" s="11"/>
      <c r="AF2903" s="22" t="n">
        <v>2023</v>
      </c>
      <c r="AG2903" s="22" t="s">
        <v>52</v>
      </c>
      <c r="AH2903" s="22" t="s">
        <v>53</v>
      </c>
      <c r="AI2903" s="22"/>
      <c r="AJ2903" s="23" t="n">
        <v>0.7</v>
      </c>
      <c r="AK2903" s="24" t="n">
        <v>100000</v>
      </c>
      <c r="AL2903" s="23" t="n">
        <v>0.8</v>
      </c>
      <c r="AM2903" s="24" t="n">
        <v>25000</v>
      </c>
      <c r="AN2903" s="23" t="n">
        <v>0.9</v>
      </c>
      <c r="AO2903" s="24" t="n">
        <v>10000</v>
      </c>
      <c r="AP2903" s="25" t="n">
        <f aca="false">IF(AB2903&lt;AJ2903,AK2903,IF(AB2903&lt;AL2903,AM2903,IF(AB2903&lt;=AN2903,AO2903,0)))</f>
        <v>10000</v>
      </c>
    </row>
    <row r="2904" customFormat="false" ht="15.65" hidden="false" customHeight="false" outlineLevel="0" collapsed="false">
      <c r="A2904" s="11" t="n">
        <f aca="false">A2903+1</f>
        <v>3062</v>
      </c>
      <c r="B2904" s="12" t="s">
        <v>1039</v>
      </c>
      <c r="C2904" s="12" t="s">
        <v>1040</v>
      </c>
      <c r="D2904" s="12" t="s">
        <v>1041</v>
      </c>
      <c r="E2904" s="12" t="s">
        <v>1042</v>
      </c>
      <c r="F2904" s="14" t="s">
        <v>1105</v>
      </c>
      <c r="G2904" s="13" t="s">
        <v>1044</v>
      </c>
      <c r="H2904" s="12" t="s">
        <v>55</v>
      </c>
      <c r="I2904" s="12"/>
      <c r="J2904" s="14"/>
      <c r="K2904" s="15" t="n">
        <v>45128</v>
      </c>
      <c r="L2904" s="14" t="s">
        <v>1045</v>
      </c>
      <c r="M2904" s="16" t="n">
        <v>1</v>
      </c>
      <c r="N2904" s="16" t="n">
        <v>1</v>
      </c>
      <c r="O2904" s="17" t="n">
        <v>100000</v>
      </c>
      <c r="P2904" s="17" t="n">
        <v>100000</v>
      </c>
      <c r="Q2904" s="18" t="n">
        <v>12600</v>
      </c>
      <c r="R2904" s="19" t="n">
        <f aca="false">IF(H2904="F",1,0)</f>
        <v>0</v>
      </c>
      <c r="S2904" s="19" t="n">
        <f aca="false">IF(H2904="M",1,0)</f>
        <v>1</v>
      </c>
      <c r="T2904" s="11" t="s">
        <v>3140</v>
      </c>
      <c r="U2904" s="11" t="s">
        <v>328</v>
      </c>
      <c r="V2904" s="24" t="n">
        <f aca="false">_xlfn.xlookup(D2904,'WRSI Fusion'!$H$4:$H$354,'WRSI Fusion'!$AI$4:$AI$354)</f>
        <v>55.491318817415</v>
      </c>
      <c r="W2904" s="16" t="n">
        <f aca="false">_xlfn.xlookup(D2904,'WRSI Maïs'!$H$4:$H$346,'WRSI Maïs'!$AG$4:$AG$346)</f>
        <v>71.7845657352728</v>
      </c>
      <c r="X2904" s="16" t="n">
        <f aca="false">_xlfn.xlookup(D2904,'WRSI Mil'!$H$5:$H$355,'WRSI Mil'!$AG$5:$AG$355)</f>
        <v>75.2112747254168</v>
      </c>
      <c r="Y2904" s="16" t="n">
        <f aca="false">_xlfn.xlookup(D2904,'WRSI Sorgho'!$H$4:$H$354,'WRSI Sorgho'!$AI$4:$AI$354)</f>
        <v>52.7268365690857</v>
      </c>
      <c r="Z2904" s="16" t="n">
        <f aca="false">X2904</f>
        <v>75.2112747254168</v>
      </c>
      <c r="AA2904" s="16" t="n">
        <f aca="false">_xlfn.xlookup(D2904,'WRSI Mil'!$H$5:$H$355,'WRSI Mil'!$AH$5:$AH$355)</f>
        <v>65.1863764356946</v>
      </c>
      <c r="AB2904" s="21" t="n">
        <f aca="false">AA2904/Z2904</f>
        <v>0.866710166443511</v>
      </c>
      <c r="AC2904" s="11"/>
      <c r="AD2904" s="11"/>
      <c r="AE2904" s="11"/>
      <c r="AF2904" s="22" t="n">
        <v>2023</v>
      </c>
      <c r="AG2904" s="22" t="s">
        <v>52</v>
      </c>
      <c r="AH2904" s="22" t="s">
        <v>53</v>
      </c>
      <c r="AI2904" s="22"/>
      <c r="AJ2904" s="23" t="n">
        <v>0.7</v>
      </c>
      <c r="AK2904" s="24" t="n">
        <v>100000</v>
      </c>
      <c r="AL2904" s="23" t="n">
        <v>0.8</v>
      </c>
      <c r="AM2904" s="24" t="n">
        <v>25000</v>
      </c>
      <c r="AN2904" s="23" t="n">
        <v>0.9</v>
      </c>
      <c r="AO2904" s="24" t="n">
        <v>10000</v>
      </c>
      <c r="AP2904" s="25" t="n">
        <f aca="false">IF(AB2904&lt;AJ2904,AK2904,IF(AB2904&lt;AL2904,AM2904,IF(AB2904&lt;=AN2904,AO2904,0)))</f>
        <v>10000</v>
      </c>
    </row>
    <row r="2905" customFormat="false" ht="15.65" hidden="false" customHeight="false" outlineLevel="0" collapsed="false">
      <c r="A2905" s="11" t="n">
        <f aca="false">A2904+1</f>
        <v>3063</v>
      </c>
      <c r="B2905" s="12" t="s">
        <v>1039</v>
      </c>
      <c r="C2905" s="12" t="s">
        <v>1040</v>
      </c>
      <c r="D2905" s="12" t="s">
        <v>1041</v>
      </c>
      <c r="E2905" s="12" t="s">
        <v>1042</v>
      </c>
      <c r="F2905" s="14" t="s">
        <v>1105</v>
      </c>
      <c r="G2905" s="13" t="s">
        <v>1044</v>
      </c>
      <c r="H2905" s="12" t="s">
        <v>55</v>
      </c>
      <c r="I2905" s="12"/>
      <c r="J2905" s="14"/>
      <c r="K2905" s="15" t="n">
        <v>45128</v>
      </c>
      <c r="L2905" s="14" t="s">
        <v>1045</v>
      </c>
      <c r="M2905" s="16" t="n">
        <v>1</v>
      </c>
      <c r="N2905" s="16" t="n">
        <v>1</v>
      </c>
      <c r="O2905" s="17" t="n">
        <v>100000</v>
      </c>
      <c r="P2905" s="17" t="n">
        <v>100000</v>
      </c>
      <c r="Q2905" s="18" t="n">
        <v>12600</v>
      </c>
      <c r="R2905" s="19" t="n">
        <f aca="false">IF(H2905="F",1,0)</f>
        <v>0</v>
      </c>
      <c r="S2905" s="19" t="n">
        <f aca="false">IF(H2905="M",1,0)</f>
        <v>1</v>
      </c>
      <c r="T2905" s="11" t="s">
        <v>3141</v>
      </c>
      <c r="U2905" s="11" t="s">
        <v>328</v>
      </c>
      <c r="V2905" s="24" t="n">
        <f aca="false">_xlfn.xlookup(D2905,'WRSI Fusion'!$H$4:$H$354,'WRSI Fusion'!$AI$4:$AI$354)</f>
        <v>55.491318817415</v>
      </c>
      <c r="W2905" s="16" t="n">
        <f aca="false">_xlfn.xlookup(D2905,'WRSI Maïs'!$H$4:$H$346,'WRSI Maïs'!$AG$4:$AG$346)</f>
        <v>71.7845657352728</v>
      </c>
      <c r="X2905" s="16" t="n">
        <f aca="false">_xlfn.xlookup(D2905,'WRSI Mil'!$H$5:$H$355,'WRSI Mil'!$AG$5:$AG$355)</f>
        <v>75.2112747254168</v>
      </c>
      <c r="Y2905" s="16" t="n">
        <f aca="false">_xlfn.xlookup(D2905,'WRSI Sorgho'!$H$4:$H$354,'WRSI Sorgho'!$AI$4:$AI$354)</f>
        <v>52.7268365690857</v>
      </c>
      <c r="Z2905" s="16" t="n">
        <f aca="false">X2905</f>
        <v>75.2112747254168</v>
      </c>
      <c r="AA2905" s="16" t="n">
        <f aca="false">_xlfn.xlookup(D2905,'WRSI Mil'!$H$5:$H$355,'WRSI Mil'!$AH$5:$AH$355)</f>
        <v>65.1863764356946</v>
      </c>
      <c r="AB2905" s="21" t="n">
        <f aca="false">AA2905/Z2905</f>
        <v>0.866710166443511</v>
      </c>
      <c r="AC2905" s="11"/>
      <c r="AD2905" s="11"/>
      <c r="AE2905" s="11"/>
      <c r="AF2905" s="22" t="n">
        <v>2023</v>
      </c>
      <c r="AG2905" s="22" t="s">
        <v>52</v>
      </c>
      <c r="AH2905" s="22" t="s">
        <v>53</v>
      </c>
      <c r="AI2905" s="22"/>
      <c r="AJ2905" s="23" t="n">
        <v>0.7</v>
      </c>
      <c r="AK2905" s="24" t="n">
        <v>100000</v>
      </c>
      <c r="AL2905" s="23" t="n">
        <v>0.8</v>
      </c>
      <c r="AM2905" s="24" t="n">
        <v>25000</v>
      </c>
      <c r="AN2905" s="23" t="n">
        <v>0.9</v>
      </c>
      <c r="AO2905" s="24" t="n">
        <v>10000</v>
      </c>
      <c r="AP2905" s="25" t="n">
        <f aca="false">IF(AB2905&lt;AJ2905,AK2905,IF(AB2905&lt;AL2905,AM2905,IF(AB2905&lt;=AN2905,AO2905,0)))</f>
        <v>10000</v>
      </c>
    </row>
    <row r="2906" customFormat="false" ht="15.65" hidden="false" customHeight="false" outlineLevel="0" collapsed="false">
      <c r="A2906" s="11" t="n">
        <f aca="false">A2905+1</f>
        <v>3064</v>
      </c>
      <c r="B2906" s="12" t="s">
        <v>1039</v>
      </c>
      <c r="C2906" s="12" t="s">
        <v>1040</v>
      </c>
      <c r="D2906" s="12" t="s">
        <v>1041</v>
      </c>
      <c r="E2906" s="12" t="s">
        <v>1042</v>
      </c>
      <c r="F2906" s="14" t="s">
        <v>1105</v>
      </c>
      <c r="G2906" s="13" t="s">
        <v>1044</v>
      </c>
      <c r="H2906" s="12" t="s">
        <v>48</v>
      </c>
      <c r="I2906" s="12"/>
      <c r="J2906" s="14"/>
      <c r="K2906" s="15" t="n">
        <v>45128</v>
      </c>
      <c r="L2906" s="14" t="s">
        <v>1045</v>
      </c>
      <c r="M2906" s="16" t="n">
        <v>1</v>
      </c>
      <c r="N2906" s="16" t="n">
        <v>1</v>
      </c>
      <c r="O2906" s="17" t="n">
        <v>100000</v>
      </c>
      <c r="P2906" s="17" t="n">
        <v>100000</v>
      </c>
      <c r="Q2906" s="18" t="n">
        <v>12600</v>
      </c>
      <c r="R2906" s="19" t="n">
        <f aca="false">IF(H2906="F",1,0)</f>
        <v>1</v>
      </c>
      <c r="S2906" s="19" t="n">
        <f aca="false">IF(H2906="M",1,0)</f>
        <v>0</v>
      </c>
      <c r="T2906" s="11" t="s">
        <v>3142</v>
      </c>
      <c r="U2906" s="11" t="s">
        <v>328</v>
      </c>
      <c r="V2906" s="24" t="n">
        <f aca="false">_xlfn.xlookup(D2906,'WRSI Fusion'!$H$4:$H$354,'WRSI Fusion'!$AI$4:$AI$354)</f>
        <v>55.491318817415</v>
      </c>
      <c r="W2906" s="16" t="n">
        <f aca="false">_xlfn.xlookup(D2906,'WRSI Maïs'!$H$4:$H$346,'WRSI Maïs'!$AG$4:$AG$346)</f>
        <v>71.7845657352728</v>
      </c>
      <c r="X2906" s="16" t="n">
        <f aca="false">_xlfn.xlookup(D2906,'WRSI Mil'!$H$5:$H$355,'WRSI Mil'!$AG$5:$AG$355)</f>
        <v>75.2112747254168</v>
      </c>
      <c r="Y2906" s="16" t="n">
        <f aca="false">_xlfn.xlookup(D2906,'WRSI Sorgho'!$H$4:$H$354,'WRSI Sorgho'!$AI$4:$AI$354)</f>
        <v>52.7268365690857</v>
      </c>
      <c r="Z2906" s="16" t="n">
        <f aca="false">X2906</f>
        <v>75.2112747254168</v>
      </c>
      <c r="AA2906" s="16" t="n">
        <f aca="false">_xlfn.xlookup(D2906,'WRSI Mil'!$H$5:$H$355,'WRSI Mil'!$AH$5:$AH$355)</f>
        <v>65.1863764356946</v>
      </c>
      <c r="AB2906" s="21" t="n">
        <f aca="false">AA2906/Z2906</f>
        <v>0.866710166443511</v>
      </c>
      <c r="AC2906" s="11"/>
      <c r="AD2906" s="11"/>
      <c r="AE2906" s="11"/>
      <c r="AF2906" s="22" t="n">
        <v>2023</v>
      </c>
      <c r="AG2906" s="22" t="s">
        <v>52</v>
      </c>
      <c r="AH2906" s="22" t="s">
        <v>53</v>
      </c>
      <c r="AI2906" s="22"/>
      <c r="AJ2906" s="23" t="n">
        <v>0.7</v>
      </c>
      <c r="AK2906" s="24" t="n">
        <v>100000</v>
      </c>
      <c r="AL2906" s="23" t="n">
        <v>0.8</v>
      </c>
      <c r="AM2906" s="24" t="n">
        <v>25000</v>
      </c>
      <c r="AN2906" s="23" t="n">
        <v>0.9</v>
      </c>
      <c r="AO2906" s="24" t="n">
        <v>10000</v>
      </c>
      <c r="AP2906" s="25" t="n">
        <f aca="false">IF(AB2906&lt;AJ2906,AK2906,IF(AB2906&lt;AL2906,AM2906,IF(AB2906&lt;=AN2906,AO2906,0)))</f>
        <v>10000</v>
      </c>
    </row>
    <row r="2907" customFormat="false" ht="15.65" hidden="false" customHeight="false" outlineLevel="0" collapsed="false">
      <c r="A2907" s="11" t="n">
        <f aca="false">A2906+1</f>
        <v>3065</v>
      </c>
      <c r="B2907" s="12" t="s">
        <v>1039</v>
      </c>
      <c r="C2907" s="12" t="s">
        <v>1040</v>
      </c>
      <c r="D2907" s="12" t="s">
        <v>1041</v>
      </c>
      <c r="E2907" s="12" t="s">
        <v>1042</v>
      </c>
      <c r="F2907" s="14" t="s">
        <v>1073</v>
      </c>
      <c r="G2907" s="13" t="s">
        <v>1044</v>
      </c>
      <c r="H2907" s="12" t="s">
        <v>55</v>
      </c>
      <c r="I2907" s="12"/>
      <c r="J2907" s="14"/>
      <c r="K2907" s="15" t="n">
        <v>45128</v>
      </c>
      <c r="L2907" s="14" t="s">
        <v>1045</v>
      </c>
      <c r="M2907" s="16" t="n">
        <v>1</v>
      </c>
      <c r="N2907" s="16" t="n">
        <v>1</v>
      </c>
      <c r="O2907" s="17" t="n">
        <v>100000</v>
      </c>
      <c r="P2907" s="17" t="n">
        <v>100000</v>
      </c>
      <c r="Q2907" s="18" t="n">
        <v>12600</v>
      </c>
      <c r="R2907" s="19" t="n">
        <f aca="false">IF(H2907="F",1,0)</f>
        <v>0</v>
      </c>
      <c r="S2907" s="19" t="n">
        <f aca="false">IF(H2907="M",1,0)</f>
        <v>1</v>
      </c>
      <c r="T2907" s="11" t="s">
        <v>3143</v>
      </c>
      <c r="U2907" s="11" t="s">
        <v>328</v>
      </c>
      <c r="V2907" s="24" t="n">
        <f aca="false">_xlfn.xlookup(D2907,'WRSI Fusion'!$H$4:$H$354,'WRSI Fusion'!$AI$4:$AI$354)</f>
        <v>55.491318817415</v>
      </c>
      <c r="W2907" s="16" t="n">
        <f aca="false">_xlfn.xlookup(D2907,'WRSI Maïs'!$H$4:$H$346,'WRSI Maïs'!$AG$4:$AG$346)</f>
        <v>71.7845657352728</v>
      </c>
      <c r="X2907" s="16" t="n">
        <f aca="false">_xlfn.xlookup(D2907,'WRSI Mil'!$H$5:$H$355,'WRSI Mil'!$AG$5:$AG$355)</f>
        <v>75.2112747254168</v>
      </c>
      <c r="Y2907" s="16" t="n">
        <f aca="false">_xlfn.xlookup(D2907,'WRSI Sorgho'!$H$4:$H$354,'WRSI Sorgho'!$AI$4:$AI$354)</f>
        <v>52.7268365690857</v>
      </c>
      <c r="Z2907" s="16" t="n">
        <f aca="false">X2907</f>
        <v>75.2112747254168</v>
      </c>
      <c r="AA2907" s="16" t="n">
        <f aca="false">_xlfn.xlookup(D2907,'WRSI Mil'!$H$5:$H$355,'WRSI Mil'!$AH$5:$AH$355)</f>
        <v>65.1863764356946</v>
      </c>
      <c r="AB2907" s="21" t="n">
        <f aca="false">AA2907/Z2907</f>
        <v>0.866710166443511</v>
      </c>
      <c r="AC2907" s="11"/>
      <c r="AD2907" s="11"/>
      <c r="AE2907" s="11"/>
      <c r="AF2907" s="22" t="n">
        <v>2023</v>
      </c>
      <c r="AG2907" s="22" t="s">
        <v>52</v>
      </c>
      <c r="AH2907" s="22" t="s">
        <v>53</v>
      </c>
      <c r="AI2907" s="22"/>
      <c r="AJ2907" s="23" t="n">
        <v>0.7</v>
      </c>
      <c r="AK2907" s="24" t="n">
        <v>100000</v>
      </c>
      <c r="AL2907" s="23" t="n">
        <v>0.8</v>
      </c>
      <c r="AM2907" s="24" t="n">
        <v>25000</v>
      </c>
      <c r="AN2907" s="23" t="n">
        <v>0.9</v>
      </c>
      <c r="AO2907" s="24" t="n">
        <v>10000</v>
      </c>
      <c r="AP2907" s="25" t="n">
        <f aca="false">IF(AB2907&lt;AJ2907,AK2907,IF(AB2907&lt;AL2907,AM2907,IF(AB2907&lt;=AN2907,AO2907,0)))</f>
        <v>10000</v>
      </c>
    </row>
    <row r="2908" customFormat="false" ht="15.65" hidden="false" customHeight="false" outlineLevel="0" collapsed="false">
      <c r="A2908" s="11" t="n">
        <f aca="false">A2907+1</f>
        <v>3066</v>
      </c>
      <c r="B2908" s="12" t="s">
        <v>1039</v>
      </c>
      <c r="C2908" s="12" t="s">
        <v>1040</v>
      </c>
      <c r="D2908" s="12" t="s">
        <v>1041</v>
      </c>
      <c r="E2908" s="12" t="s">
        <v>1042</v>
      </c>
      <c r="F2908" s="14" t="s">
        <v>1105</v>
      </c>
      <c r="G2908" s="13" t="s">
        <v>1044</v>
      </c>
      <c r="H2908" s="12" t="s">
        <v>48</v>
      </c>
      <c r="I2908" s="12"/>
      <c r="J2908" s="14"/>
      <c r="K2908" s="15" t="n">
        <v>45128</v>
      </c>
      <c r="L2908" s="14" t="s">
        <v>1045</v>
      </c>
      <c r="M2908" s="16" t="n">
        <v>1</v>
      </c>
      <c r="N2908" s="16" t="n">
        <v>1</v>
      </c>
      <c r="O2908" s="17" t="n">
        <v>100000</v>
      </c>
      <c r="P2908" s="17" t="n">
        <v>100000</v>
      </c>
      <c r="Q2908" s="18" t="n">
        <v>12600</v>
      </c>
      <c r="R2908" s="19" t="n">
        <f aca="false">IF(H2908="F",1,0)</f>
        <v>1</v>
      </c>
      <c r="S2908" s="19" t="n">
        <f aca="false">IF(H2908="M",1,0)</f>
        <v>0</v>
      </c>
      <c r="T2908" s="11" t="s">
        <v>3144</v>
      </c>
      <c r="U2908" s="11" t="s">
        <v>328</v>
      </c>
      <c r="V2908" s="24" t="n">
        <f aca="false">_xlfn.xlookup(D2908,'WRSI Fusion'!$H$4:$H$354,'WRSI Fusion'!$AI$4:$AI$354)</f>
        <v>55.491318817415</v>
      </c>
      <c r="W2908" s="16" t="n">
        <f aca="false">_xlfn.xlookup(D2908,'WRSI Maïs'!$H$4:$H$346,'WRSI Maïs'!$AG$4:$AG$346)</f>
        <v>71.7845657352728</v>
      </c>
      <c r="X2908" s="16" t="n">
        <f aca="false">_xlfn.xlookup(D2908,'WRSI Mil'!$H$5:$H$355,'WRSI Mil'!$AG$5:$AG$355)</f>
        <v>75.2112747254168</v>
      </c>
      <c r="Y2908" s="16" t="n">
        <f aca="false">_xlfn.xlookup(D2908,'WRSI Sorgho'!$H$4:$H$354,'WRSI Sorgho'!$AI$4:$AI$354)</f>
        <v>52.7268365690857</v>
      </c>
      <c r="Z2908" s="16" t="n">
        <f aca="false">X2908</f>
        <v>75.2112747254168</v>
      </c>
      <c r="AA2908" s="16" t="n">
        <f aca="false">_xlfn.xlookup(D2908,'WRSI Mil'!$H$5:$H$355,'WRSI Mil'!$AH$5:$AH$355)</f>
        <v>65.1863764356946</v>
      </c>
      <c r="AB2908" s="21" t="n">
        <f aca="false">AA2908/Z2908</f>
        <v>0.866710166443511</v>
      </c>
      <c r="AC2908" s="11"/>
      <c r="AD2908" s="11"/>
      <c r="AE2908" s="11"/>
      <c r="AF2908" s="22" t="n">
        <v>2023</v>
      </c>
      <c r="AG2908" s="22" t="s">
        <v>52</v>
      </c>
      <c r="AH2908" s="22" t="s">
        <v>53</v>
      </c>
      <c r="AI2908" s="22"/>
      <c r="AJ2908" s="23" t="n">
        <v>0.7</v>
      </c>
      <c r="AK2908" s="24" t="n">
        <v>100000</v>
      </c>
      <c r="AL2908" s="23" t="n">
        <v>0.8</v>
      </c>
      <c r="AM2908" s="24" t="n">
        <v>25000</v>
      </c>
      <c r="AN2908" s="23" t="n">
        <v>0.9</v>
      </c>
      <c r="AO2908" s="24" t="n">
        <v>10000</v>
      </c>
      <c r="AP2908" s="25" t="n">
        <f aca="false">IF(AB2908&lt;AJ2908,AK2908,IF(AB2908&lt;AL2908,AM2908,IF(AB2908&lt;=AN2908,AO2908,0)))</f>
        <v>10000</v>
      </c>
    </row>
    <row r="2909" customFormat="false" ht="15.65" hidden="false" customHeight="false" outlineLevel="0" collapsed="false">
      <c r="A2909" s="11" t="n">
        <f aca="false">A2908+1</f>
        <v>3067</v>
      </c>
      <c r="B2909" s="12" t="s">
        <v>1039</v>
      </c>
      <c r="C2909" s="12" t="s">
        <v>1040</v>
      </c>
      <c r="D2909" s="12" t="s">
        <v>1041</v>
      </c>
      <c r="E2909" s="12" t="s">
        <v>1042</v>
      </c>
      <c r="F2909" s="14" t="s">
        <v>1073</v>
      </c>
      <c r="G2909" s="13" t="s">
        <v>1044</v>
      </c>
      <c r="H2909" s="12" t="s">
        <v>48</v>
      </c>
      <c r="I2909" s="12"/>
      <c r="J2909" s="14"/>
      <c r="K2909" s="15" t="n">
        <v>45128</v>
      </c>
      <c r="L2909" s="14" t="s">
        <v>1045</v>
      </c>
      <c r="M2909" s="16" t="n">
        <v>1</v>
      </c>
      <c r="N2909" s="16" t="n">
        <v>1</v>
      </c>
      <c r="O2909" s="17" t="n">
        <v>100000</v>
      </c>
      <c r="P2909" s="17" t="n">
        <v>100000</v>
      </c>
      <c r="Q2909" s="18" t="n">
        <v>12600</v>
      </c>
      <c r="R2909" s="19" t="n">
        <f aca="false">IF(H2909="F",1,0)</f>
        <v>1</v>
      </c>
      <c r="S2909" s="19" t="n">
        <f aca="false">IF(H2909="M",1,0)</f>
        <v>0</v>
      </c>
      <c r="T2909" s="11" t="s">
        <v>3145</v>
      </c>
      <c r="U2909" s="11" t="s">
        <v>328</v>
      </c>
      <c r="V2909" s="24" t="n">
        <f aca="false">_xlfn.xlookup(D2909,'WRSI Fusion'!$H$4:$H$354,'WRSI Fusion'!$AI$4:$AI$354)</f>
        <v>55.491318817415</v>
      </c>
      <c r="W2909" s="16" t="n">
        <f aca="false">_xlfn.xlookup(D2909,'WRSI Maïs'!$H$4:$H$346,'WRSI Maïs'!$AG$4:$AG$346)</f>
        <v>71.7845657352728</v>
      </c>
      <c r="X2909" s="16" t="n">
        <f aca="false">_xlfn.xlookup(D2909,'WRSI Mil'!$H$5:$H$355,'WRSI Mil'!$AG$5:$AG$355)</f>
        <v>75.2112747254168</v>
      </c>
      <c r="Y2909" s="16" t="n">
        <f aca="false">_xlfn.xlookup(D2909,'WRSI Sorgho'!$H$4:$H$354,'WRSI Sorgho'!$AI$4:$AI$354)</f>
        <v>52.7268365690857</v>
      </c>
      <c r="Z2909" s="16" t="n">
        <f aca="false">X2909</f>
        <v>75.2112747254168</v>
      </c>
      <c r="AA2909" s="16" t="n">
        <f aca="false">_xlfn.xlookup(D2909,'WRSI Mil'!$H$5:$H$355,'WRSI Mil'!$AH$5:$AH$355)</f>
        <v>65.1863764356946</v>
      </c>
      <c r="AB2909" s="21" t="n">
        <f aca="false">AA2909/Z2909</f>
        <v>0.866710166443511</v>
      </c>
      <c r="AC2909" s="11"/>
      <c r="AD2909" s="11"/>
      <c r="AE2909" s="11"/>
      <c r="AF2909" s="22" t="n">
        <v>2023</v>
      </c>
      <c r="AG2909" s="22" t="s">
        <v>52</v>
      </c>
      <c r="AH2909" s="22" t="s">
        <v>53</v>
      </c>
      <c r="AI2909" s="22"/>
      <c r="AJ2909" s="23" t="n">
        <v>0.7</v>
      </c>
      <c r="AK2909" s="24" t="n">
        <v>100000</v>
      </c>
      <c r="AL2909" s="23" t="n">
        <v>0.8</v>
      </c>
      <c r="AM2909" s="24" t="n">
        <v>25000</v>
      </c>
      <c r="AN2909" s="23" t="n">
        <v>0.9</v>
      </c>
      <c r="AO2909" s="24" t="n">
        <v>10000</v>
      </c>
      <c r="AP2909" s="25" t="n">
        <f aca="false">IF(AB2909&lt;AJ2909,AK2909,IF(AB2909&lt;AL2909,AM2909,IF(AB2909&lt;=AN2909,AO2909,0)))</f>
        <v>10000</v>
      </c>
    </row>
    <row r="2910" customFormat="false" ht="15.65" hidden="false" customHeight="false" outlineLevel="0" collapsed="false">
      <c r="A2910" s="11" t="n">
        <f aca="false">A2909+1</f>
        <v>3068</v>
      </c>
      <c r="B2910" s="12" t="s">
        <v>1039</v>
      </c>
      <c r="C2910" s="12" t="s">
        <v>1040</v>
      </c>
      <c r="D2910" s="12" t="s">
        <v>1041</v>
      </c>
      <c r="E2910" s="12" t="s">
        <v>1042</v>
      </c>
      <c r="F2910" s="14" t="s">
        <v>1073</v>
      </c>
      <c r="G2910" s="13" t="s">
        <v>1044</v>
      </c>
      <c r="H2910" s="12" t="s">
        <v>48</v>
      </c>
      <c r="I2910" s="12"/>
      <c r="J2910" s="14"/>
      <c r="K2910" s="15" t="n">
        <v>45128</v>
      </c>
      <c r="L2910" s="14" t="s">
        <v>1045</v>
      </c>
      <c r="M2910" s="16" t="n">
        <v>1</v>
      </c>
      <c r="N2910" s="16" t="n">
        <v>1</v>
      </c>
      <c r="O2910" s="17" t="n">
        <v>100000</v>
      </c>
      <c r="P2910" s="17" t="n">
        <v>100000</v>
      </c>
      <c r="Q2910" s="18" t="n">
        <v>12600</v>
      </c>
      <c r="R2910" s="19" t="n">
        <f aca="false">IF(H2910="F",1,0)</f>
        <v>1</v>
      </c>
      <c r="S2910" s="19" t="n">
        <f aca="false">IF(H2910="M",1,0)</f>
        <v>0</v>
      </c>
      <c r="T2910" s="11" t="s">
        <v>3146</v>
      </c>
      <c r="U2910" s="11" t="s">
        <v>328</v>
      </c>
      <c r="V2910" s="24" t="n">
        <f aca="false">_xlfn.xlookup(D2910,'WRSI Fusion'!$H$4:$H$354,'WRSI Fusion'!$AI$4:$AI$354)</f>
        <v>55.491318817415</v>
      </c>
      <c r="W2910" s="16" t="n">
        <f aca="false">_xlfn.xlookup(D2910,'WRSI Maïs'!$H$4:$H$346,'WRSI Maïs'!$AG$4:$AG$346)</f>
        <v>71.7845657352728</v>
      </c>
      <c r="X2910" s="16" t="n">
        <f aca="false">_xlfn.xlookup(D2910,'WRSI Mil'!$H$5:$H$355,'WRSI Mil'!$AG$5:$AG$355)</f>
        <v>75.2112747254168</v>
      </c>
      <c r="Y2910" s="16" t="n">
        <f aca="false">_xlfn.xlookup(D2910,'WRSI Sorgho'!$H$4:$H$354,'WRSI Sorgho'!$AI$4:$AI$354)</f>
        <v>52.7268365690857</v>
      </c>
      <c r="Z2910" s="16" t="n">
        <f aca="false">X2910</f>
        <v>75.2112747254168</v>
      </c>
      <c r="AA2910" s="16" t="n">
        <f aca="false">_xlfn.xlookup(D2910,'WRSI Mil'!$H$5:$H$355,'WRSI Mil'!$AH$5:$AH$355)</f>
        <v>65.1863764356946</v>
      </c>
      <c r="AB2910" s="21" t="n">
        <f aca="false">AA2910/Z2910</f>
        <v>0.866710166443511</v>
      </c>
      <c r="AC2910" s="11"/>
      <c r="AD2910" s="11"/>
      <c r="AE2910" s="11"/>
      <c r="AF2910" s="22" t="n">
        <v>2023</v>
      </c>
      <c r="AG2910" s="22" t="s">
        <v>52</v>
      </c>
      <c r="AH2910" s="22" t="s">
        <v>53</v>
      </c>
      <c r="AI2910" s="22"/>
      <c r="AJ2910" s="23" t="n">
        <v>0.7</v>
      </c>
      <c r="AK2910" s="24" t="n">
        <v>100000</v>
      </c>
      <c r="AL2910" s="23" t="n">
        <v>0.8</v>
      </c>
      <c r="AM2910" s="24" t="n">
        <v>25000</v>
      </c>
      <c r="AN2910" s="23" t="n">
        <v>0.9</v>
      </c>
      <c r="AO2910" s="24" t="n">
        <v>10000</v>
      </c>
      <c r="AP2910" s="25" t="n">
        <f aca="false">IF(AB2910&lt;AJ2910,AK2910,IF(AB2910&lt;AL2910,AM2910,IF(AB2910&lt;=AN2910,AO2910,0)))</f>
        <v>10000</v>
      </c>
    </row>
    <row r="2911" customFormat="false" ht="15.65" hidden="false" customHeight="false" outlineLevel="0" collapsed="false">
      <c r="A2911" s="11" t="n">
        <f aca="false">A2910+1</f>
        <v>3069</v>
      </c>
      <c r="B2911" s="12" t="s">
        <v>1039</v>
      </c>
      <c r="C2911" s="12" t="s">
        <v>1040</v>
      </c>
      <c r="D2911" s="12" t="s">
        <v>1041</v>
      </c>
      <c r="E2911" s="12" t="s">
        <v>1042</v>
      </c>
      <c r="F2911" s="14" t="s">
        <v>1073</v>
      </c>
      <c r="G2911" s="13" t="s">
        <v>1044</v>
      </c>
      <c r="H2911" s="12" t="s">
        <v>48</v>
      </c>
      <c r="I2911" s="12"/>
      <c r="J2911" s="14"/>
      <c r="K2911" s="15" t="n">
        <v>45128</v>
      </c>
      <c r="L2911" s="14" t="s">
        <v>1045</v>
      </c>
      <c r="M2911" s="16" t="n">
        <v>1</v>
      </c>
      <c r="N2911" s="16" t="n">
        <v>1</v>
      </c>
      <c r="O2911" s="17" t="n">
        <v>100000</v>
      </c>
      <c r="P2911" s="17" t="n">
        <v>100000</v>
      </c>
      <c r="Q2911" s="18" t="n">
        <v>12600</v>
      </c>
      <c r="R2911" s="19" t="n">
        <f aca="false">IF(H2911="F",1,0)</f>
        <v>1</v>
      </c>
      <c r="S2911" s="19" t="n">
        <f aca="false">IF(H2911="M",1,0)</f>
        <v>0</v>
      </c>
      <c r="T2911" s="11" t="s">
        <v>3147</v>
      </c>
      <c r="U2911" s="11" t="s">
        <v>328</v>
      </c>
      <c r="V2911" s="24" t="n">
        <f aca="false">_xlfn.xlookup(D2911,'WRSI Fusion'!$H$4:$H$354,'WRSI Fusion'!$AI$4:$AI$354)</f>
        <v>55.491318817415</v>
      </c>
      <c r="W2911" s="16" t="n">
        <f aca="false">_xlfn.xlookup(D2911,'WRSI Maïs'!$H$4:$H$346,'WRSI Maïs'!$AG$4:$AG$346)</f>
        <v>71.7845657352728</v>
      </c>
      <c r="X2911" s="16" t="n">
        <f aca="false">_xlfn.xlookup(D2911,'WRSI Mil'!$H$5:$H$355,'WRSI Mil'!$AG$5:$AG$355)</f>
        <v>75.2112747254168</v>
      </c>
      <c r="Y2911" s="16" t="n">
        <f aca="false">_xlfn.xlookup(D2911,'WRSI Sorgho'!$H$4:$H$354,'WRSI Sorgho'!$AI$4:$AI$354)</f>
        <v>52.7268365690857</v>
      </c>
      <c r="Z2911" s="16" t="n">
        <f aca="false">X2911</f>
        <v>75.2112747254168</v>
      </c>
      <c r="AA2911" s="16" t="n">
        <f aca="false">_xlfn.xlookup(D2911,'WRSI Mil'!$H$5:$H$355,'WRSI Mil'!$AH$5:$AH$355)</f>
        <v>65.1863764356946</v>
      </c>
      <c r="AB2911" s="21" t="n">
        <f aca="false">AA2911/Z2911</f>
        <v>0.866710166443511</v>
      </c>
      <c r="AC2911" s="11"/>
      <c r="AD2911" s="11"/>
      <c r="AE2911" s="11"/>
      <c r="AF2911" s="22" t="n">
        <v>2023</v>
      </c>
      <c r="AG2911" s="22" t="s">
        <v>52</v>
      </c>
      <c r="AH2911" s="22" t="s">
        <v>53</v>
      </c>
      <c r="AI2911" s="22"/>
      <c r="AJ2911" s="23" t="n">
        <v>0.7</v>
      </c>
      <c r="AK2911" s="24" t="n">
        <v>100000</v>
      </c>
      <c r="AL2911" s="23" t="n">
        <v>0.8</v>
      </c>
      <c r="AM2911" s="24" t="n">
        <v>25000</v>
      </c>
      <c r="AN2911" s="23" t="n">
        <v>0.9</v>
      </c>
      <c r="AO2911" s="24" t="n">
        <v>10000</v>
      </c>
      <c r="AP2911" s="25" t="n">
        <f aca="false">IF(AB2911&lt;AJ2911,AK2911,IF(AB2911&lt;AL2911,AM2911,IF(AB2911&lt;=AN2911,AO2911,0)))</f>
        <v>10000</v>
      </c>
    </row>
    <row r="2912" customFormat="false" ht="15.65" hidden="false" customHeight="false" outlineLevel="0" collapsed="false">
      <c r="A2912" s="11" t="n">
        <f aca="false">A2911+1</f>
        <v>3070</v>
      </c>
      <c r="B2912" s="12" t="s">
        <v>1039</v>
      </c>
      <c r="C2912" s="12" t="s">
        <v>1040</v>
      </c>
      <c r="D2912" s="12" t="s">
        <v>1041</v>
      </c>
      <c r="E2912" s="12" t="s">
        <v>1042</v>
      </c>
      <c r="F2912" s="14" t="s">
        <v>1073</v>
      </c>
      <c r="G2912" s="13" t="s">
        <v>1044</v>
      </c>
      <c r="H2912" s="12" t="s">
        <v>55</v>
      </c>
      <c r="I2912" s="12"/>
      <c r="J2912" s="14"/>
      <c r="K2912" s="15" t="n">
        <v>45128</v>
      </c>
      <c r="L2912" s="14" t="s">
        <v>1045</v>
      </c>
      <c r="M2912" s="16" t="n">
        <v>1</v>
      </c>
      <c r="N2912" s="16" t="n">
        <v>1</v>
      </c>
      <c r="O2912" s="17" t="n">
        <v>100000</v>
      </c>
      <c r="P2912" s="17" t="n">
        <v>100000</v>
      </c>
      <c r="Q2912" s="18" t="n">
        <v>12600</v>
      </c>
      <c r="R2912" s="19" t="n">
        <f aca="false">IF(H2912="F",1,0)</f>
        <v>0</v>
      </c>
      <c r="S2912" s="19" t="n">
        <f aca="false">IF(H2912="M",1,0)</f>
        <v>1</v>
      </c>
      <c r="T2912" s="11" t="s">
        <v>3148</v>
      </c>
      <c r="U2912" s="11" t="s">
        <v>328</v>
      </c>
      <c r="V2912" s="24" t="n">
        <f aca="false">_xlfn.xlookup(D2912,'WRSI Fusion'!$H$4:$H$354,'WRSI Fusion'!$AI$4:$AI$354)</f>
        <v>55.491318817415</v>
      </c>
      <c r="W2912" s="16" t="n">
        <f aca="false">_xlfn.xlookup(D2912,'WRSI Maïs'!$H$4:$H$346,'WRSI Maïs'!$AG$4:$AG$346)</f>
        <v>71.7845657352728</v>
      </c>
      <c r="X2912" s="16" t="n">
        <f aca="false">_xlfn.xlookup(D2912,'WRSI Mil'!$H$5:$H$355,'WRSI Mil'!$AG$5:$AG$355)</f>
        <v>75.2112747254168</v>
      </c>
      <c r="Y2912" s="16" t="n">
        <f aca="false">_xlfn.xlookup(D2912,'WRSI Sorgho'!$H$4:$H$354,'WRSI Sorgho'!$AI$4:$AI$354)</f>
        <v>52.7268365690857</v>
      </c>
      <c r="Z2912" s="16" t="n">
        <f aca="false">X2912</f>
        <v>75.2112747254168</v>
      </c>
      <c r="AA2912" s="16" t="n">
        <f aca="false">_xlfn.xlookup(D2912,'WRSI Mil'!$H$5:$H$355,'WRSI Mil'!$AH$5:$AH$355)</f>
        <v>65.1863764356946</v>
      </c>
      <c r="AB2912" s="21" t="n">
        <f aca="false">AA2912/Z2912</f>
        <v>0.866710166443511</v>
      </c>
      <c r="AC2912" s="11"/>
      <c r="AD2912" s="11"/>
      <c r="AE2912" s="11"/>
      <c r="AF2912" s="22" t="n">
        <v>2023</v>
      </c>
      <c r="AG2912" s="22" t="s">
        <v>52</v>
      </c>
      <c r="AH2912" s="22" t="s">
        <v>53</v>
      </c>
      <c r="AI2912" s="22"/>
      <c r="AJ2912" s="23" t="n">
        <v>0.7</v>
      </c>
      <c r="AK2912" s="24" t="n">
        <v>100000</v>
      </c>
      <c r="AL2912" s="23" t="n">
        <v>0.8</v>
      </c>
      <c r="AM2912" s="24" t="n">
        <v>25000</v>
      </c>
      <c r="AN2912" s="23" t="n">
        <v>0.9</v>
      </c>
      <c r="AO2912" s="24" t="n">
        <v>10000</v>
      </c>
      <c r="AP2912" s="25" t="n">
        <f aca="false">IF(AB2912&lt;AJ2912,AK2912,IF(AB2912&lt;AL2912,AM2912,IF(AB2912&lt;=AN2912,AO2912,0)))</f>
        <v>10000</v>
      </c>
    </row>
    <row r="2913" customFormat="false" ht="15.65" hidden="false" customHeight="false" outlineLevel="0" collapsed="false">
      <c r="A2913" s="11" t="n">
        <f aca="false">A2912+1</f>
        <v>3071</v>
      </c>
      <c r="B2913" s="12" t="s">
        <v>1039</v>
      </c>
      <c r="C2913" s="12" t="s">
        <v>1040</v>
      </c>
      <c r="D2913" s="12" t="s">
        <v>1041</v>
      </c>
      <c r="E2913" s="12" t="s">
        <v>1042</v>
      </c>
      <c r="F2913" s="14" t="s">
        <v>1073</v>
      </c>
      <c r="G2913" s="13" t="s">
        <v>1044</v>
      </c>
      <c r="H2913" s="12" t="s">
        <v>48</v>
      </c>
      <c r="I2913" s="12"/>
      <c r="J2913" s="14"/>
      <c r="K2913" s="15" t="n">
        <v>45128</v>
      </c>
      <c r="L2913" s="14" t="s">
        <v>1045</v>
      </c>
      <c r="M2913" s="16" t="n">
        <v>1</v>
      </c>
      <c r="N2913" s="16" t="n">
        <v>1</v>
      </c>
      <c r="O2913" s="17" t="n">
        <v>100000</v>
      </c>
      <c r="P2913" s="17" t="n">
        <v>100000</v>
      </c>
      <c r="Q2913" s="18" t="n">
        <v>12600</v>
      </c>
      <c r="R2913" s="19" t="n">
        <f aca="false">IF(H2913="F",1,0)</f>
        <v>1</v>
      </c>
      <c r="S2913" s="19" t="n">
        <f aca="false">IF(H2913="M",1,0)</f>
        <v>0</v>
      </c>
      <c r="T2913" s="11" t="s">
        <v>3149</v>
      </c>
      <c r="U2913" s="11" t="s">
        <v>328</v>
      </c>
      <c r="V2913" s="24" t="n">
        <f aca="false">_xlfn.xlookup(D2913,'WRSI Fusion'!$H$4:$H$354,'WRSI Fusion'!$AI$4:$AI$354)</f>
        <v>55.491318817415</v>
      </c>
      <c r="W2913" s="16" t="n">
        <f aca="false">_xlfn.xlookup(D2913,'WRSI Maïs'!$H$4:$H$346,'WRSI Maïs'!$AG$4:$AG$346)</f>
        <v>71.7845657352728</v>
      </c>
      <c r="X2913" s="16" t="n">
        <f aca="false">_xlfn.xlookup(D2913,'WRSI Mil'!$H$5:$H$355,'WRSI Mil'!$AG$5:$AG$355)</f>
        <v>75.2112747254168</v>
      </c>
      <c r="Y2913" s="16" t="n">
        <f aca="false">_xlfn.xlookup(D2913,'WRSI Sorgho'!$H$4:$H$354,'WRSI Sorgho'!$AI$4:$AI$354)</f>
        <v>52.7268365690857</v>
      </c>
      <c r="Z2913" s="16" t="n">
        <f aca="false">X2913</f>
        <v>75.2112747254168</v>
      </c>
      <c r="AA2913" s="16" t="n">
        <f aca="false">_xlfn.xlookup(D2913,'WRSI Mil'!$H$5:$H$355,'WRSI Mil'!$AH$5:$AH$355)</f>
        <v>65.1863764356946</v>
      </c>
      <c r="AB2913" s="21" t="n">
        <f aca="false">AA2913/Z2913</f>
        <v>0.866710166443511</v>
      </c>
      <c r="AC2913" s="11"/>
      <c r="AD2913" s="11"/>
      <c r="AE2913" s="11"/>
      <c r="AF2913" s="22" t="n">
        <v>2023</v>
      </c>
      <c r="AG2913" s="22" t="s">
        <v>52</v>
      </c>
      <c r="AH2913" s="22" t="s">
        <v>53</v>
      </c>
      <c r="AI2913" s="22"/>
      <c r="AJ2913" s="23" t="n">
        <v>0.7</v>
      </c>
      <c r="AK2913" s="24" t="n">
        <v>100000</v>
      </c>
      <c r="AL2913" s="23" t="n">
        <v>0.8</v>
      </c>
      <c r="AM2913" s="24" t="n">
        <v>25000</v>
      </c>
      <c r="AN2913" s="23" t="n">
        <v>0.9</v>
      </c>
      <c r="AO2913" s="24" t="n">
        <v>10000</v>
      </c>
      <c r="AP2913" s="25" t="n">
        <f aca="false">IF(AB2913&lt;AJ2913,AK2913,IF(AB2913&lt;AL2913,AM2913,IF(AB2913&lt;=AN2913,AO2913,0)))</f>
        <v>10000</v>
      </c>
    </row>
    <row r="2914" customFormat="false" ht="15.65" hidden="false" customHeight="false" outlineLevel="0" collapsed="false">
      <c r="A2914" s="11" t="n">
        <f aca="false">A2913+1</f>
        <v>3072</v>
      </c>
      <c r="B2914" s="12" t="s">
        <v>1039</v>
      </c>
      <c r="C2914" s="12" t="s">
        <v>1040</v>
      </c>
      <c r="D2914" s="12" t="s">
        <v>1041</v>
      </c>
      <c r="E2914" s="12" t="s">
        <v>1042</v>
      </c>
      <c r="F2914" s="14" t="s">
        <v>1073</v>
      </c>
      <c r="G2914" s="13" t="s">
        <v>1044</v>
      </c>
      <c r="H2914" s="12" t="s">
        <v>55</v>
      </c>
      <c r="I2914" s="12"/>
      <c r="J2914" s="14"/>
      <c r="K2914" s="15" t="n">
        <v>45128</v>
      </c>
      <c r="L2914" s="14" t="s">
        <v>1045</v>
      </c>
      <c r="M2914" s="16" t="n">
        <v>1</v>
      </c>
      <c r="N2914" s="16" t="n">
        <v>1</v>
      </c>
      <c r="O2914" s="17" t="n">
        <v>100000</v>
      </c>
      <c r="P2914" s="17" t="n">
        <v>100000</v>
      </c>
      <c r="Q2914" s="18" t="n">
        <v>12600</v>
      </c>
      <c r="R2914" s="19" t="n">
        <f aca="false">IF(H2914="F",1,0)</f>
        <v>0</v>
      </c>
      <c r="S2914" s="19" t="n">
        <f aca="false">IF(H2914="M",1,0)</f>
        <v>1</v>
      </c>
      <c r="T2914" s="11" t="s">
        <v>3150</v>
      </c>
      <c r="U2914" s="11" t="s">
        <v>328</v>
      </c>
      <c r="V2914" s="24" t="n">
        <f aca="false">_xlfn.xlookup(D2914,'WRSI Fusion'!$H$4:$H$354,'WRSI Fusion'!$AI$4:$AI$354)</f>
        <v>55.491318817415</v>
      </c>
      <c r="W2914" s="16" t="n">
        <f aca="false">_xlfn.xlookup(D2914,'WRSI Maïs'!$H$4:$H$346,'WRSI Maïs'!$AG$4:$AG$346)</f>
        <v>71.7845657352728</v>
      </c>
      <c r="X2914" s="16" t="n">
        <f aca="false">_xlfn.xlookup(D2914,'WRSI Mil'!$H$5:$H$355,'WRSI Mil'!$AG$5:$AG$355)</f>
        <v>75.2112747254168</v>
      </c>
      <c r="Y2914" s="16" t="n">
        <f aca="false">_xlfn.xlookup(D2914,'WRSI Sorgho'!$H$4:$H$354,'WRSI Sorgho'!$AI$4:$AI$354)</f>
        <v>52.7268365690857</v>
      </c>
      <c r="Z2914" s="16" t="n">
        <f aca="false">X2914</f>
        <v>75.2112747254168</v>
      </c>
      <c r="AA2914" s="16" t="n">
        <f aca="false">_xlfn.xlookup(D2914,'WRSI Mil'!$H$5:$H$355,'WRSI Mil'!$AH$5:$AH$355)</f>
        <v>65.1863764356946</v>
      </c>
      <c r="AB2914" s="21" t="n">
        <f aca="false">AA2914/Z2914</f>
        <v>0.866710166443511</v>
      </c>
      <c r="AC2914" s="11"/>
      <c r="AD2914" s="11"/>
      <c r="AE2914" s="11"/>
      <c r="AF2914" s="22" t="n">
        <v>2023</v>
      </c>
      <c r="AG2914" s="22" t="s">
        <v>52</v>
      </c>
      <c r="AH2914" s="22" t="s">
        <v>53</v>
      </c>
      <c r="AI2914" s="22"/>
      <c r="AJ2914" s="23" t="n">
        <v>0.7</v>
      </c>
      <c r="AK2914" s="24" t="n">
        <v>100000</v>
      </c>
      <c r="AL2914" s="23" t="n">
        <v>0.8</v>
      </c>
      <c r="AM2914" s="24" t="n">
        <v>25000</v>
      </c>
      <c r="AN2914" s="23" t="n">
        <v>0.9</v>
      </c>
      <c r="AO2914" s="24" t="n">
        <v>10000</v>
      </c>
      <c r="AP2914" s="25" t="n">
        <f aca="false">IF(AB2914&lt;AJ2914,AK2914,IF(AB2914&lt;AL2914,AM2914,IF(AB2914&lt;=AN2914,AO2914,0)))</f>
        <v>10000</v>
      </c>
    </row>
    <row r="2915" customFormat="false" ht="15.65" hidden="false" customHeight="false" outlineLevel="0" collapsed="false">
      <c r="A2915" s="11" t="n">
        <f aca="false">A2914+1</f>
        <v>3073</v>
      </c>
      <c r="B2915" s="12" t="s">
        <v>1039</v>
      </c>
      <c r="C2915" s="12" t="s">
        <v>1040</v>
      </c>
      <c r="D2915" s="12" t="s">
        <v>1041</v>
      </c>
      <c r="E2915" s="12" t="s">
        <v>1042</v>
      </c>
      <c r="F2915" s="14" t="s">
        <v>1073</v>
      </c>
      <c r="G2915" s="13" t="s">
        <v>1044</v>
      </c>
      <c r="H2915" s="12" t="s">
        <v>55</v>
      </c>
      <c r="I2915" s="12"/>
      <c r="J2915" s="14"/>
      <c r="K2915" s="15" t="n">
        <v>45128</v>
      </c>
      <c r="L2915" s="14" t="s">
        <v>1045</v>
      </c>
      <c r="M2915" s="16" t="n">
        <v>1</v>
      </c>
      <c r="N2915" s="16" t="n">
        <v>1</v>
      </c>
      <c r="O2915" s="17" t="n">
        <v>100000</v>
      </c>
      <c r="P2915" s="17" t="n">
        <v>100000</v>
      </c>
      <c r="Q2915" s="18" t="n">
        <v>12600</v>
      </c>
      <c r="R2915" s="19" t="n">
        <f aca="false">IF(H2915="F",1,0)</f>
        <v>0</v>
      </c>
      <c r="S2915" s="19" t="n">
        <f aca="false">IF(H2915="M",1,0)</f>
        <v>1</v>
      </c>
      <c r="T2915" s="11" t="s">
        <v>3151</v>
      </c>
      <c r="U2915" s="11" t="s">
        <v>328</v>
      </c>
      <c r="V2915" s="24" t="n">
        <f aca="false">_xlfn.xlookup(D2915,'WRSI Fusion'!$H$4:$H$354,'WRSI Fusion'!$AI$4:$AI$354)</f>
        <v>55.491318817415</v>
      </c>
      <c r="W2915" s="16" t="n">
        <f aca="false">_xlfn.xlookup(D2915,'WRSI Maïs'!$H$4:$H$346,'WRSI Maïs'!$AG$4:$AG$346)</f>
        <v>71.7845657352728</v>
      </c>
      <c r="X2915" s="16" t="n">
        <f aca="false">_xlfn.xlookup(D2915,'WRSI Mil'!$H$5:$H$355,'WRSI Mil'!$AG$5:$AG$355)</f>
        <v>75.2112747254168</v>
      </c>
      <c r="Y2915" s="16" t="n">
        <f aca="false">_xlfn.xlookup(D2915,'WRSI Sorgho'!$H$4:$H$354,'WRSI Sorgho'!$AI$4:$AI$354)</f>
        <v>52.7268365690857</v>
      </c>
      <c r="Z2915" s="16" t="n">
        <f aca="false">X2915</f>
        <v>75.2112747254168</v>
      </c>
      <c r="AA2915" s="16" t="n">
        <f aca="false">_xlfn.xlookup(D2915,'WRSI Mil'!$H$5:$H$355,'WRSI Mil'!$AH$5:$AH$355)</f>
        <v>65.1863764356946</v>
      </c>
      <c r="AB2915" s="21" t="n">
        <f aca="false">AA2915/Z2915</f>
        <v>0.866710166443511</v>
      </c>
      <c r="AC2915" s="11"/>
      <c r="AD2915" s="11"/>
      <c r="AE2915" s="11"/>
      <c r="AF2915" s="22" t="n">
        <v>2023</v>
      </c>
      <c r="AG2915" s="22" t="s">
        <v>52</v>
      </c>
      <c r="AH2915" s="22" t="s">
        <v>53</v>
      </c>
      <c r="AI2915" s="22"/>
      <c r="AJ2915" s="23" t="n">
        <v>0.7</v>
      </c>
      <c r="AK2915" s="24" t="n">
        <v>100000</v>
      </c>
      <c r="AL2915" s="23" t="n">
        <v>0.8</v>
      </c>
      <c r="AM2915" s="24" t="n">
        <v>25000</v>
      </c>
      <c r="AN2915" s="23" t="n">
        <v>0.9</v>
      </c>
      <c r="AO2915" s="24" t="n">
        <v>10000</v>
      </c>
      <c r="AP2915" s="25" t="n">
        <f aca="false">IF(AB2915&lt;AJ2915,AK2915,IF(AB2915&lt;AL2915,AM2915,IF(AB2915&lt;=AN2915,AO2915,0)))</f>
        <v>10000</v>
      </c>
    </row>
    <row r="2916" customFormat="false" ht="15.65" hidden="false" customHeight="false" outlineLevel="0" collapsed="false">
      <c r="A2916" s="11" t="n">
        <f aca="false">A2915+1</f>
        <v>3074</v>
      </c>
      <c r="B2916" s="12" t="s">
        <v>1039</v>
      </c>
      <c r="C2916" s="12" t="s">
        <v>1040</v>
      </c>
      <c r="D2916" s="12" t="s">
        <v>1041</v>
      </c>
      <c r="E2916" s="12" t="s">
        <v>1042</v>
      </c>
      <c r="F2916" s="14" t="s">
        <v>1073</v>
      </c>
      <c r="G2916" s="13" t="s">
        <v>1044</v>
      </c>
      <c r="H2916" s="12" t="s">
        <v>55</v>
      </c>
      <c r="I2916" s="12"/>
      <c r="J2916" s="14"/>
      <c r="K2916" s="15" t="n">
        <v>45128</v>
      </c>
      <c r="L2916" s="14" t="s">
        <v>1045</v>
      </c>
      <c r="M2916" s="16" t="n">
        <v>1</v>
      </c>
      <c r="N2916" s="16" t="n">
        <v>1</v>
      </c>
      <c r="O2916" s="17" t="n">
        <v>100000</v>
      </c>
      <c r="P2916" s="17" t="n">
        <v>100000</v>
      </c>
      <c r="Q2916" s="18" t="n">
        <v>12600</v>
      </c>
      <c r="R2916" s="19" t="n">
        <f aca="false">IF(H2916="F",1,0)</f>
        <v>0</v>
      </c>
      <c r="S2916" s="19" t="n">
        <f aca="false">IF(H2916="M",1,0)</f>
        <v>1</v>
      </c>
      <c r="T2916" s="11" t="s">
        <v>3152</v>
      </c>
      <c r="U2916" s="11" t="s">
        <v>328</v>
      </c>
      <c r="V2916" s="24" t="n">
        <f aca="false">_xlfn.xlookup(D2916,'WRSI Fusion'!$H$4:$H$354,'WRSI Fusion'!$AI$4:$AI$354)</f>
        <v>55.491318817415</v>
      </c>
      <c r="W2916" s="16" t="n">
        <f aca="false">_xlfn.xlookup(D2916,'WRSI Maïs'!$H$4:$H$346,'WRSI Maïs'!$AG$4:$AG$346)</f>
        <v>71.7845657352728</v>
      </c>
      <c r="X2916" s="16" t="n">
        <f aca="false">_xlfn.xlookup(D2916,'WRSI Mil'!$H$5:$H$355,'WRSI Mil'!$AG$5:$AG$355)</f>
        <v>75.2112747254168</v>
      </c>
      <c r="Y2916" s="16" t="n">
        <f aca="false">_xlfn.xlookup(D2916,'WRSI Sorgho'!$H$4:$H$354,'WRSI Sorgho'!$AI$4:$AI$354)</f>
        <v>52.7268365690857</v>
      </c>
      <c r="Z2916" s="16" t="n">
        <f aca="false">X2916</f>
        <v>75.2112747254168</v>
      </c>
      <c r="AA2916" s="16" t="n">
        <f aca="false">_xlfn.xlookup(D2916,'WRSI Mil'!$H$5:$H$355,'WRSI Mil'!$AH$5:$AH$355)</f>
        <v>65.1863764356946</v>
      </c>
      <c r="AB2916" s="21" t="n">
        <f aca="false">AA2916/Z2916</f>
        <v>0.866710166443511</v>
      </c>
      <c r="AC2916" s="11"/>
      <c r="AD2916" s="11"/>
      <c r="AE2916" s="11"/>
      <c r="AF2916" s="22" t="n">
        <v>2023</v>
      </c>
      <c r="AG2916" s="22" t="s">
        <v>52</v>
      </c>
      <c r="AH2916" s="22" t="s">
        <v>53</v>
      </c>
      <c r="AI2916" s="22"/>
      <c r="AJ2916" s="23" t="n">
        <v>0.7</v>
      </c>
      <c r="AK2916" s="24" t="n">
        <v>100000</v>
      </c>
      <c r="AL2916" s="23" t="n">
        <v>0.8</v>
      </c>
      <c r="AM2916" s="24" t="n">
        <v>25000</v>
      </c>
      <c r="AN2916" s="23" t="n">
        <v>0.9</v>
      </c>
      <c r="AO2916" s="24" t="n">
        <v>10000</v>
      </c>
      <c r="AP2916" s="25" t="n">
        <f aca="false">IF(AB2916&lt;AJ2916,AK2916,IF(AB2916&lt;AL2916,AM2916,IF(AB2916&lt;=AN2916,AO2916,0)))</f>
        <v>10000</v>
      </c>
    </row>
    <row r="2917" customFormat="false" ht="15.65" hidden="false" customHeight="false" outlineLevel="0" collapsed="false">
      <c r="A2917" s="11" t="n">
        <f aca="false">A2916+1</f>
        <v>3075</v>
      </c>
      <c r="B2917" s="12" t="s">
        <v>1039</v>
      </c>
      <c r="C2917" s="12" t="s">
        <v>1040</v>
      </c>
      <c r="D2917" s="12" t="s">
        <v>1041</v>
      </c>
      <c r="E2917" s="12" t="s">
        <v>1042</v>
      </c>
      <c r="F2917" s="14" t="s">
        <v>1073</v>
      </c>
      <c r="G2917" s="13" t="s">
        <v>1044</v>
      </c>
      <c r="H2917" s="12" t="s">
        <v>55</v>
      </c>
      <c r="I2917" s="12"/>
      <c r="J2917" s="14"/>
      <c r="K2917" s="15" t="n">
        <v>45128</v>
      </c>
      <c r="L2917" s="14" t="s">
        <v>1045</v>
      </c>
      <c r="M2917" s="16" t="n">
        <v>1</v>
      </c>
      <c r="N2917" s="16" t="n">
        <v>1</v>
      </c>
      <c r="O2917" s="17" t="n">
        <v>100000</v>
      </c>
      <c r="P2917" s="17" t="n">
        <v>100000</v>
      </c>
      <c r="Q2917" s="18" t="n">
        <v>12600</v>
      </c>
      <c r="R2917" s="19" t="n">
        <f aca="false">IF(H2917="F",1,0)</f>
        <v>0</v>
      </c>
      <c r="S2917" s="19" t="n">
        <f aca="false">IF(H2917="M",1,0)</f>
        <v>1</v>
      </c>
      <c r="T2917" s="11" t="s">
        <v>3153</v>
      </c>
      <c r="U2917" s="11" t="s">
        <v>328</v>
      </c>
      <c r="V2917" s="24" t="n">
        <f aca="false">_xlfn.xlookup(D2917,'WRSI Fusion'!$H$4:$H$354,'WRSI Fusion'!$AI$4:$AI$354)</f>
        <v>55.491318817415</v>
      </c>
      <c r="W2917" s="16" t="n">
        <f aca="false">_xlfn.xlookup(D2917,'WRSI Maïs'!$H$4:$H$346,'WRSI Maïs'!$AG$4:$AG$346)</f>
        <v>71.7845657352728</v>
      </c>
      <c r="X2917" s="16" t="n">
        <f aca="false">_xlfn.xlookup(D2917,'WRSI Mil'!$H$5:$H$355,'WRSI Mil'!$AG$5:$AG$355)</f>
        <v>75.2112747254168</v>
      </c>
      <c r="Y2917" s="16" t="n">
        <f aca="false">_xlfn.xlookup(D2917,'WRSI Sorgho'!$H$4:$H$354,'WRSI Sorgho'!$AI$4:$AI$354)</f>
        <v>52.7268365690857</v>
      </c>
      <c r="Z2917" s="16" t="n">
        <f aca="false">X2917</f>
        <v>75.2112747254168</v>
      </c>
      <c r="AA2917" s="16" t="n">
        <f aca="false">_xlfn.xlookup(D2917,'WRSI Mil'!$H$5:$H$355,'WRSI Mil'!$AH$5:$AH$355)</f>
        <v>65.1863764356946</v>
      </c>
      <c r="AB2917" s="21" t="n">
        <f aca="false">AA2917/Z2917</f>
        <v>0.866710166443511</v>
      </c>
      <c r="AC2917" s="11"/>
      <c r="AD2917" s="11"/>
      <c r="AE2917" s="11"/>
      <c r="AF2917" s="22" t="n">
        <v>2023</v>
      </c>
      <c r="AG2917" s="22" t="s">
        <v>52</v>
      </c>
      <c r="AH2917" s="22" t="s">
        <v>53</v>
      </c>
      <c r="AI2917" s="22"/>
      <c r="AJ2917" s="23" t="n">
        <v>0.7</v>
      </c>
      <c r="AK2917" s="24" t="n">
        <v>100000</v>
      </c>
      <c r="AL2917" s="23" t="n">
        <v>0.8</v>
      </c>
      <c r="AM2917" s="24" t="n">
        <v>25000</v>
      </c>
      <c r="AN2917" s="23" t="n">
        <v>0.9</v>
      </c>
      <c r="AO2917" s="24" t="n">
        <v>10000</v>
      </c>
      <c r="AP2917" s="25" t="n">
        <f aca="false">IF(AB2917&lt;AJ2917,AK2917,IF(AB2917&lt;AL2917,AM2917,IF(AB2917&lt;=AN2917,AO2917,0)))</f>
        <v>10000</v>
      </c>
    </row>
    <row r="2918" customFormat="false" ht="15.65" hidden="false" customHeight="false" outlineLevel="0" collapsed="false">
      <c r="A2918" s="11" t="n">
        <f aca="false">A2917+1</f>
        <v>3076</v>
      </c>
      <c r="B2918" s="12" t="s">
        <v>1039</v>
      </c>
      <c r="C2918" s="12" t="s">
        <v>1040</v>
      </c>
      <c r="D2918" s="12" t="s">
        <v>1041</v>
      </c>
      <c r="E2918" s="12" t="s">
        <v>1042</v>
      </c>
      <c r="F2918" s="14" t="s">
        <v>1073</v>
      </c>
      <c r="G2918" s="13" t="s">
        <v>1044</v>
      </c>
      <c r="H2918" s="12" t="s">
        <v>48</v>
      </c>
      <c r="I2918" s="12"/>
      <c r="J2918" s="14"/>
      <c r="K2918" s="15" t="n">
        <v>45128</v>
      </c>
      <c r="L2918" s="14" t="s">
        <v>1045</v>
      </c>
      <c r="M2918" s="16" t="n">
        <v>1</v>
      </c>
      <c r="N2918" s="16" t="n">
        <v>1</v>
      </c>
      <c r="O2918" s="17" t="n">
        <v>100000</v>
      </c>
      <c r="P2918" s="17" t="n">
        <v>100000</v>
      </c>
      <c r="Q2918" s="18" t="n">
        <v>12600</v>
      </c>
      <c r="R2918" s="19" t="n">
        <f aca="false">IF(H2918="F",1,0)</f>
        <v>1</v>
      </c>
      <c r="S2918" s="19" t="n">
        <f aca="false">IF(H2918="M",1,0)</f>
        <v>0</v>
      </c>
      <c r="T2918" s="11" t="s">
        <v>3154</v>
      </c>
      <c r="U2918" s="11" t="s">
        <v>328</v>
      </c>
      <c r="V2918" s="24" t="n">
        <f aca="false">_xlfn.xlookup(D2918,'WRSI Fusion'!$H$4:$H$354,'WRSI Fusion'!$AI$4:$AI$354)</f>
        <v>55.491318817415</v>
      </c>
      <c r="W2918" s="16" t="n">
        <f aca="false">_xlfn.xlookup(D2918,'WRSI Maïs'!$H$4:$H$346,'WRSI Maïs'!$AG$4:$AG$346)</f>
        <v>71.7845657352728</v>
      </c>
      <c r="X2918" s="16" t="n">
        <f aca="false">_xlfn.xlookup(D2918,'WRSI Mil'!$H$5:$H$355,'WRSI Mil'!$AG$5:$AG$355)</f>
        <v>75.2112747254168</v>
      </c>
      <c r="Y2918" s="16" t="n">
        <f aca="false">_xlfn.xlookup(D2918,'WRSI Sorgho'!$H$4:$H$354,'WRSI Sorgho'!$AI$4:$AI$354)</f>
        <v>52.7268365690857</v>
      </c>
      <c r="Z2918" s="16" t="n">
        <f aca="false">X2918</f>
        <v>75.2112747254168</v>
      </c>
      <c r="AA2918" s="16" t="n">
        <f aca="false">_xlfn.xlookup(D2918,'WRSI Mil'!$H$5:$H$355,'WRSI Mil'!$AH$5:$AH$355)</f>
        <v>65.1863764356946</v>
      </c>
      <c r="AB2918" s="21" t="n">
        <f aca="false">AA2918/Z2918</f>
        <v>0.866710166443511</v>
      </c>
      <c r="AC2918" s="11"/>
      <c r="AD2918" s="11"/>
      <c r="AE2918" s="11"/>
      <c r="AF2918" s="22" t="n">
        <v>2023</v>
      </c>
      <c r="AG2918" s="22" t="s">
        <v>52</v>
      </c>
      <c r="AH2918" s="22" t="s">
        <v>53</v>
      </c>
      <c r="AI2918" s="22"/>
      <c r="AJ2918" s="23" t="n">
        <v>0.7</v>
      </c>
      <c r="AK2918" s="24" t="n">
        <v>100000</v>
      </c>
      <c r="AL2918" s="23" t="n">
        <v>0.8</v>
      </c>
      <c r="AM2918" s="24" t="n">
        <v>25000</v>
      </c>
      <c r="AN2918" s="23" t="n">
        <v>0.9</v>
      </c>
      <c r="AO2918" s="24" t="n">
        <v>10000</v>
      </c>
      <c r="AP2918" s="25" t="n">
        <f aca="false">IF(AB2918&lt;AJ2918,AK2918,IF(AB2918&lt;AL2918,AM2918,IF(AB2918&lt;=AN2918,AO2918,0)))</f>
        <v>10000</v>
      </c>
    </row>
    <row r="2919" customFormat="false" ht="15.65" hidden="false" customHeight="false" outlineLevel="0" collapsed="false">
      <c r="A2919" s="11" t="n">
        <f aca="false">A2918+1</f>
        <v>3077</v>
      </c>
      <c r="B2919" s="12" t="s">
        <v>1039</v>
      </c>
      <c r="C2919" s="12" t="s">
        <v>1040</v>
      </c>
      <c r="D2919" s="12" t="s">
        <v>1041</v>
      </c>
      <c r="E2919" s="12" t="s">
        <v>1042</v>
      </c>
      <c r="F2919" s="14" t="s">
        <v>1073</v>
      </c>
      <c r="G2919" s="13" t="s">
        <v>1044</v>
      </c>
      <c r="H2919" s="12" t="s">
        <v>48</v>
      </c>
      <c r="I2919" s="12"/>
      <c r="J2919" s="14"/>
      <c r="K2919" s="15" t="n">
        <v>45128</v>
      </c>
      <c r="L2919" s="14" t="s">
        <v>1045</v>
      </c>
      <c r="M2919" s="16" t="n">
        <v>1</v>
      </c>
      <c r="N2919" s="16" t="n">
        <v>1</v>
      </c>
      <c r="O2919" s="17" t="n">
        <v>100000</v>
      </c>
      <c r="P2919" s="17" t="n">
        <v>100000</v>
      </c>
      <c r="Q2919" s="18" t="n">
        <v>12600</v>
      </c>
      <c r="R2919" s="19" t="n">
        <f aca="false">IF(H2919="F",1,0)</f>
        <v>1</v>
      </c>
      <c r="S2919" s="19" t="n">
        <f aca="false">IF(H2919="M",1,0)</f>
        <v>0</v>
      </c>
      <c r="T2919" s="11" t="s">
        <v>3155</v>
      </c>
      <c r="U2919" s="11" t="s">
        <v>328</v>
      </c>
      <c r="V2919" s="24" t="n">
        <f aca="false">_xlfn.xlookup(D2919,'WRSI Fusion'!$H$4:$H$354,'WRSI Fusion'!$AI$4:$AI$354)</f>
        <v>55.491318817415</v>
      </c>
      <c r="W2919" s="16" t="n">
        <f aca="false">_xlfn.xlookup(D2919,'WRSI Maïs'!$H$4:$H$346,'WRSI Maïs'!$AG$4:$AG$346)</f>
        <v>71.7845657352728</v>
      </c>
      <c r="X2919" s="16" t="n">
        <f aca="false">_xlfn.xlookup(D2919,'WRSI Mil'!$H$5:$H$355,'WRSI Mil'!$AG$5:$AG$355)</f>
        <v>75.2112747254168</v>
      </c>
      <c r="Y2919" s="16" t="n">
        <f aca="false">_xlfn.xlookup(D2919,'WRSI Sorgho'!$H$4:$H$354,'WRSI Sorgho'!$AI$4:$AI$354)</f>
        <v>52.7268365690857</v>
      </c>
      <c r="Z2919" s="16" t="n">
        <f aca="false">X2919</f>
        <v>75.2112747254168</v>
      </c>
      <c r="AA2919" s="16" t="n">
        <f aca="false">_xlfn.xlookup(D2919,'WRSI Mil'!$H$5:$H$355,'WRSI Mil'!$AH$5:$AH$355)</f>
        <v>65.1863764356946</v>
      </c>
      <c r="AB2919" s="21" t="n">
        <f aca="false">AA2919/Z2919</f>
        <v>0.866710166443511</v>
      </c>
      <c r="AC2919" s="11"/>
      <c r="AD2919" s="11"/>
      <c r="AE2919" s="11"/>
      <c r="AF2919" s="22" t="n">
        <v>2023</v>
      </c>
      <c r="AG2919" s="22" t="s">
        <v>52</v>
      </c>
      <c r="AH2919" s="22" t="s">
        <v>53</v>
      </c>
      <c r="AI2919" s="22"/>
      <c r="AJ2919" s="23" t="n">
        <v>0.7</v>
      </c>
      <c r="AK2919" s="24" t="n">
        <v>100000</v>
      </c>
      <c r="AL2919" s="23" t="n">
        <v>0.8</v>
      </c>
      <c r="AM2919" s="24" t="n">
        <v>25000</v>
      </c>
      <c r="AN2919" s="23" t="n">
        <v>0.9</v>
      </c>
      <c r="AO2919" s="24" t="n">
        <v>10000</v>
      </c>
      <c r="AP2919" s="25" t="n">
        <f aca="false">IF(AB2919&lt;AJ2919,AK2919,IF(AB2919&lt;AL2919,AM2919,IF(AB2919&lt;=AN2919,AO2919,0)))</f>
        <v>10000</v>
      </c>
    </row>
    <row r="2920" customFormat="false" ht="15.65" hidden="false" customHeight="false" outlineLevel="0" collapsed="false">
      <c r="A2920" s="11" t="n">
        <f aca="false">A2919+1</f>
        <v>3078</v>
      </c>
      <c r="B2920" s="12" t="s">
        <v>1039</v>
      </c>
      <c r="C2920" s="12" t="s">
        <v>1040</v>
      </c>
      <c r="D2920" s="12" t="s">
        <v>1041</v>
      </c>
      <c r="E2920" s="12" t="s">
        <v>1042</v>
      </c>
      <c r="F2920" s="14" t="s">
        <v>1073</v>
      </c>
      <c r="G2920" s="13" t="s">
        <v>1044</v>
      </c>
      <c r="H2920" s="12" t="s">
        <v>48</v>
      </c>
      <c r="I2920" s="12"/>
      <c r="J2920" s="14"/>
      <c r="K2920" s="15" t="n">
        <v>45128</v>
      </c>
      <c r="L2920" s="14" t="s">
        <v>1045</v>
      </c>
      <c r="M2920" s="16" t="n">
        <v>1</v>
      </c>
      <c r="N2920" s="16" t="n">
        <v>1</v>
      </c>
      <c r="O2920" s="17" t="n">
        <v>100000</v>
      </c>
      <c r="P2920" s="17" t="n">
        <v>100000</v>
      </c>
      <c r="Q2920" s="18" t="n">
        <v>12600</v>
      </c>
      <c r="R2920" s="19" t="n">
        <f aca="false">IF(H2920="F",1,0)</f>
        <v>1</v>
      </c>
      <c r="S2920" s="19" t="n">
        <f aca="false">IF(H2920="M",1,0)</f>
        <v>0</v>
      </c>
      <c r="T2920" s="11" t="s">
        <v>3156</v>
      </c>
      <c r="U2920" s="11" t="s">
        <v>328</v>
      </c>
      <c r="V2920" s="24" t="n">
        <f aca="false">_xlfn.xlookup(D2920,'WRSI Fusion'!$H$4:$H$354,'WRSI Fusion'!$AI$4:$AI$354)</f>
        <v>55.491318817415</v>
      </c>
      <c r="W2920" s="16" t="n">
        <f aca="false">_xlfn.xlookup(D2920,'WRSI Maïs'!$H$4:$H$346,'WRSI Maïs'!$AG$4:$AG$346)</f>
        <v>71.7845657352728</v>
      </c>
      <c r="X2920" s="16" t="n">
        <f aca="false">_xlfn.xlookup(D2920,'WRSI Mil'!$H$5:$H$355,'WRSI Mil'!$AG$5:$AG$355)</f>
        <v>75.2112747254168</v>
      </c>
      <c r="Y2920" s="16" t="n">
        <f aca="false">_xlfn.xlookup(D2920,'WRSI Sorgho'!$H$4:$H$354,'WRSI Sorgho'!$AI$4:$AI$354)</f>
        <v>52.7268365690857</v>
      </c>
      <c r="Z2920" s="16" t="n">
        <f aca="false">X2920</f>
        <v>75.2112747254168</v>
      </c>
      <c r="AA2920" s="16" t="n">
        <f aca="false">_xlfn.xlookup(D2920,'WRSI Mil'!$H$5:$H$355,'WRSI Mil'!$AH$5:$AH$355)</f>
        <v>65.1863764356946</v>
      </c>
      <c r="AB2920" s="21" t="n">
        <f aca="false">AA2920/Z2920</f>
        <v>0.866710166443511</v>
      </c>
      <c r="AC2920" s="11"/>
      <c r="AD2920" s="11"/>
      <c r="AE2920" s="11"/>
      <c r="AF2920" s="22" t="n">
        <v>2023</v>
      </c>
      <c r="AG2920" s="22" t="s">
        <v>52</v>
      </c>
      <c r="AH2920" s="22" t="s">
        <v>53</v>
      </c>
      <c r="AI2920" s="22"/>
      <c r="AJ2920" s="23" t="n">
        <v>0.7</v>
      </c>
      <c r="AK2920" s="24" t="n">
        <v>100000</v>
      </c>
      <c r="AL2920" s="23" t="n">
        <v>0.8</v>
      </c>
      <c r="AM2920" s="24" t="n">
        <v>25000</v>
      </c>
      <c r="AN2920" s="23" t="n">
        <v>0.9</v>
      </c>
      <c r="AO2920" s="24" t="n">
        <v>10000</v>
      </c>
      <c r="AP2920" s="25" t="n">
        <f aca="false">IF(AB2920&lt;AJ2920,AK2920,IF(AB2920&lt;AL2920,AM2920,IF(AB2920&lt;=AN2920,AO2920,0)))</f>
        <v>10000</v>
      </c>
    </row>
    <row r="2921" customFormat="false" ht="15.65" hidden="false" customHeight="false" outlineLevel="0" collapsed="false">
      <c r="A2921" s="11" t="n">
        <f aca="false">A2920+1</f>
        <v>3079</v>
      </c>
      <c r="B2921" s="12" t="s">
        <v>1039</v>
      </c>
      <c r="C2921" s="12" t="s">
        <v>1040</v>
      </c>
      <c r="D2921" s="12" t="s">
        <v>1041</v>
      </c>
      <c r="E2921" s="12" t="s">
        <v>1042</v>
      </c>
      <c r="F2921" s="14" t="s">
        <v>1073</v>
      </c>
      <c r="G2921" s="13" t="s">
        <v>1044</v>
      </c>
      <c r="H2921" s="12" t="s">
        <v>55</v>
      </c>
      <c r="I2921" s="12"/>
      <c r="J2921" s="14"/>
      <c r="K2921" s="15" t="n">
        <v>45128</v>
      </c>
      <c r="L2921" s="14" t="s">
        <v>1045</v>
      </c>
      <c r="M2921" s="16" t="n">
        <v>1</v>
      </c>
      <c r="N2921" s="16" t="n">
        <v>1</v>
      </c>
      <c r="O2921" s="17" t="n">
        <v>100000</v>
      </c>
      <c r="P2921" s="17" t="n">
        <v>100000</v>
      </c>
      <c r="Q2921" s="18" t="n">
        <v>12600</v>
      </c>
      <c r="R2921" s="19" t="n">
        <f aca="false">IF(H2921="F",1,0)</f>
        <v>0</v>
      </c>
      <c r="S2921" s="19" t="n">
        <f aca="false">IF(H2921="M",1,0)</f>
        <v>1</v>
      </c>
      <c r="T2921" s="11" t="s">
        <v>3157</v>
      </c>
      <c r="U2921" s="11" t="s">
        <v>328</v>
      </c>
      <c r="V2921" s="24" t="n">
        <f aca="false">_xlfn.xlookup(D2921,'WRSI Fusion'!$H$4:$H$354,'WRSI Fusion'!$AI$4:$AI$354)</f>
        <v>55.491318817415</v>
      </c>
      <c r="W2921" s="16" t="n">
        <f aca="false">_xlfn.xlookup(D2921,'WRSI Maïs'!$H$4:$H$346,'WRSI Maïs'!$AG$4:$AG$346)</f>
        <v>71.7845657352728</v>
      </c>
      <c r="X2921" s="16" t="n">
        <f aca="false">_xlfn.xlookup(D2921,'WRSI Mil'!$H$5:$H$355,'WRSI Mil'!$AG$5:$AG$355)</f>
        <v>75.2112747254168</v>
      </c>
      <c r="Y2921" s="16" t="n">
        <f aca="false">_xlfn.xlookup(D2921,'WRSI Sorgho'!$H$4:$H$354,'WRSI Sorgho'!$AI$4:$AI$354)</f>
        <v>52.7268365690857</v>
      </c>
      <c r="Z2921" s="16" t="n">
        <f aca="false">X2921</f>
        <v>75.2112747254168</v>
      </c>
      <c r="AA2921" s="16" t="n">
        <f aca="false">_xlfn.xlookup(D2921,'WRSI Mil'!$H$5:$H$355,'WRSI Mil'!$AH$5:$AH$355)</f>
        <v>65.1863764356946</v>
      </c>
      <c r="AB2921" s="21" t="n">
        <f aca="false">AA2921/Z2921</f>
        <v>0.866710166443511</v>
      </c>
      <c r="AC2921" s="11"/>
      <c r="AD2921" s="11"/>
      <c r="AE2921" s="11"/>
      <c r="AF2921" s="22" t="n">
        <v>2023</v>
      </c>
      <c r="AG2921" s="22" t="s">
        <v>52</v>
      </c>
      <c r="AH2921" s="22" t="s">
        <v>53</v>
      </c>
      <c r="AI2921" s="22"/>
      <c r="AJ2921" s="23" t="n">
        <v>0.7</v>
      </c>
      <c r="AK2921" s="24" t="n">
        <v>100000</v>
      </c>
      <c r="AL2921" s="23" t="n">
        <v>0.8</v>
      </c>
      <c r="AM2921" s="24" t="n">
        <v>25000</v>
      </c>
      <c r="AN2921" s="23" t="n">
        <v>0.9</v>
      </c>
      <c r="AO2921" s="24" t="n">
        <v>10000</v>
      </c>
      <c r="AP2921" s="25" t="n">
        <f aca="false">IF(AB2921&lt;AJ2921,AK2921,IF(AB2921&lt;AL2921,AM2921,IF(AB2921&lt;=AN2921,AO2921,0)))</f>
        <v>10000</v>
      </c>
    </row>
    <row r="2922" customFormat="false" ht="15.65" hidden="false" customHeight="false" outlineLevel="0" collapsed="false">
      <c r="A2922" s="11" t="n">
        <f aca="false">A2921+1</f>
        <v>3080</v>
      </c>
      <c r="B2922" s="12" t="s">
        <v>1039</v>
      </c>
      <c r="C2922" s="12" t="s">
        <v>1040</v>
      </c>
      <c r="D2922" s="12" t="s">
        <v>1041</v>
      </c>
      <c r="E2922" s="12" t="s">
        <v>1042</v>
      </c>
      <c r="F2922" s="14" t="s">
        <v>1073</v>
      </c>
      <c r="G2922" s="13" t="s">
        <v>1044</v>
      </c>
      <c r="H2922" s="12" t="s">
        <v>55</v>
      </c>
      <c r="I2922" s="12"/>
      <c r="J2922" s="14"/>
      <c r="K2922" s="15" t="n">
        <v>45128</v>
      </c>
      <c r="L2922" s="14" t="s">
        <v>1045</v>
      </c>
      <c r="M2922" s="16" t="n">
        <v>1</v>
      </c>
      <c r="N2922" s="16" t="n">
        <v>1</v>
      </c>
      <c r="O2922" s="17" t="n">
        <v>100000</v>
      </c>
      <c r="P2922" s="17" t="n">
        <v>100000</v>
      </c>
      <c r="Q2922" s="18" t="n">
        <v>12600</v>
      </c>
      <c r="R2922" s="19" t="n">
        <f aca="false">IF(H2922="F",1,0)</f>
        <v>0</v>
      </c>
      <c r="S2922" s="19" t="n">
        <f aca="false">IF(H2922="M",1,0)</f>
        <v>1</v>
      </c>
      <c r="T2922" s="11" t="s">
        <v>3158</v>
      </c>
      <c r="U2922" s="11" t="s">
        <v>328</v>
      </c>
      <c r="V2922" s="24" t="n">
        <f aca="false">_xlfn.xlookup(D2922,'WRSI Fusion'!$H$4:$H$354,'WRSI Fusion'!$AI$4:$AI$354)</f>
        <v>55.491318817415</v>
      </c>
      <c r="W2922" s="16" t="n">
        <f aca="false">_xlfn.xlookup(D2922,'WRSI Maïs'!$H$4:$H$346,'WRSI Maïs'!$AG$4:$AG$346)</f>
        <v>71.7845657352728</v>
      </c>
      <c r="X2922" s="16" t="n">
        <f aca="false">_xlfn.xlookup(D2922,'WRSI Mil'!$H$5:$H$355,'WRSI Mil'!$AG$5:$AG$355)</f>
        <v>75.2112747254168</v>
      </c>
      <c r="Y2922" s="16" t="n">
        <f aca="false">_xlfn.xlookup(D2922,'WRSI Sorgho'!$H$4:$H$354,'WRSI Sorgho'!$AI$4:$AI$354)</f>
        <v>52.7268365690857</v>
      </c>
      <c r="Z2922" s="16" t="n">
        <f aca="false">X2922</f>
        <v>75.2112747254168</v>
      </c>
      <c r="AA2922" s="16" t="n">
        <f aca="false">_xlfn.xlookup(D2922,'WRSI Mil'!$H$5:$H$355,'WRSI Mil'!$AH$5:$AH$355)</f>
        <v>65.1863764356946</v>
      </c>
      <c r="AB2922" s="21" t="n">
        <f aca="false">AA2922/Z2922</f>
        <v>0.866710166443511</v>
      </c>
      <c r="AC2922" s="11"/>
      <c r="AD2922" s="11"/>
      <c r="AE2922" s="11"/>
      <c r="AF2922" s="22" t="n">
        <v>2023</v>
      </c>
      <c r="AG2922" s="22" t="s">
        <v>52</v>
      </c>
      <c r="AH2922" s="22" t="s">
        <v>53</v>
      </c>
      <c r="AI2922" s="22"/>
      <c r="AJ2922" s="23" t="n">
        <v>0.7</v>
      </c>
      <c r="AK2922" s="24" t="n">
        <v>100000</v>
      </c>
      <c r="AL2922" s="23" t="n">
        <v>0.8</v>
      </c>
      <c r="AM2922" s="24" t="n">
        <v>25000</v>
      </c>
      <c r="AN2922" s="23" t="n">
        <v>0.9</v>
      </c>
      <c r="AO2922" s="24" t="n">
        <v>10000</v>
      </c>
      <c r="AP2922" s="25" t="n">
        <f aca="false">IF(AB2922&lt;AJ2922,AK2922,IF(AB2922&lt;AL2922,AM2922,IF(AB2922&lt;=AN2922,AO2922,0)))</f>
        <v>10000</v>
      </c>
    </row>
    <row r="2923" customFormat="false" ht="15.65" hidden="false" customHeight="false" outlineLevel="0" collapsed="false">
      <c r="A2923" s="11" t="n">
        <f aca="false">A2922+1</f>
        <v>3081</v>
      </c>
      <c r="B2923" s="12" t="s">
        <v>1039</v>
      </c>
      <c r="C2923" s="12" t="s">
        <v>1040</v>
      </c>
      <c r="D2923" s="12" t="s">
        <v>1041</v>
      </c>
      <c r="E2923" s="12" t="s">
        <v>1042</v>
      </c>
      <c r="F2923" s="14" t="s">
        <v>1073</v>
      </c>
      <c r="G2923" s="13" t="s">
        <v>1044</v>
      </c>
      <c r="H2923" s="12" t="s">
        <v>55</v>
      </c>
      <c r="I2923" s="12"/>
      <c r="J2923" s="14"/>
      <c r="K2923" s="15" t="n">
        <v>45128</v>
      </c>
      <c r="L2923" s="14" t="s">
        <v>1045</v>
      </c>
      <c r="M2923" s="16" t="n">
        <v>1</v>
      </c>
      <c r="N2923" s="16" t="n">
        <v>1</v>
      </c>
      <c r="O2923" s="17" t="n">
        <v>100000</v>
      </c>
      <c r="P2923" s="17" t="n">
        <v>100000</v>
      </c>
      <c r="Q2923" s="18" t="n">
        <v>12600</v>
      </c>
      <c r="R2923" s="19" t="n">
        <f aca="false">IF(H2923="F",1,0)</f>
        <v>0</v>
      </c>
      <c r="S2923" s="19" t="n">
        <f aca="false">IF(H2923="M",1,0)</f>
        <v>1</v>
      </c>
      <c r="T2923" s="11" t="s">
        <v>3159</v>
      </c>
      <c r="U2923" s="11" t="s">
        <v>328</v>
      </c>
      <c r="V2923" s="24" t="n">
        <f aca="false">_xlfn.xlookup(D2923,'WRSI Fusion'!$H$4:$H$354,'WRSI Fusion'!$AI$4:$AI$354)</f>
        <v>55.491318817415</v>
      </c>
      <c r="W2923" s="16" t="n">
        <f aca="false">_xlfn.xlookup(D2923,'WRSI Maïs'!$H$4:$H$346,'WRSI Maïs'!$AG$4:$AG$346)</f>
        <v>71.7845657352728</v>
      </c>
      <c r="X2923" s="16" t="n">
        <f aca="false">_xlfn.xlookup(D2923,'WRSI Mil'!$H$5:$H$355,'WRSI Mil'!$AG$5:$AG$355)</f>
        <v>75.2112747254168</v>
      </c>
      <c r="Y2923" s="16" t="n">
        <f aca="false">_xlfn.xlookup(D2923,'WRSI Sorgho'!$H$4:$H$354,'WRSI Sorgho'!$AI$4:$AI$354)</f>
        <v>52.7268365690857</v>
      </c>
      <c r="Z2923" s="16" t="n">
        <f aca="false">X2923</f>
        <v>75.2112747254168</v>
      </c>
      <c r="AA2923" s="16" t="n">
        <f aca="false">_xlfn.xlookup(D2923,'WRSI Mil'!$H$5:$H$355,'WRSI Mil'!$AH$5:$AH$355)</f>
        <v>65.1863764356946</v>
      </c>
      <c r="AB2923" s="21" t="n">
        <f aca="false">AA2923/Z2923</f>
        <v>0.866710166443511</v>
      </c>
      <c r="AC2923" s="11"/>
      <c r="AD2923" s="11"/>
      <c r="AE2923" s="11"/>
      <c r="AF2923" s="22" t="n">
        <v>2023</v>
      </c>
      <c r="AG2923" s="22" t="s">
        <v>52</v>
      </c>
      <c r="AH2923" s="22" t="s">
        <v>53</v>
      </c>
      <c r="AI2923" s="22"/>
      <c r="AJ2923" s="23" t="n">
        <v>0.7</v>
      </c>
      <c r="AK2923" s="24" t="n">
        <v>100000</v>
      </c>
      <c r="AL2923" s="23" t="n">
        <v>0.8</v>
      </c>
      <c r="AM2923" s="24" t="n">
        <v>25000</v>
      </c>
      <c r="AN2923" s="23" t="n">
        <v>0.9</v>
      </c>
      <c r="AO2923" s="24" t="n">
        <v>10000</v>
      </c>
      <c r="AP2923" s="25" t="n">
        <f aca="false">IF(AB2923&lt;AJ2923,AK2923,IF(AB2923&lt;AL2923,AM2923,IF(AB2923&lt;=AN2923,AO2923,0)))</f>
        <v>10000</v>
      </c>
    </row>
    <row r="2924" customFormat="false" ht="15.65" hidden="false" customHeight="false" outlineLevel="0" collapsed="false">
      <c r="A2924" s="11" t="n">
        <f aca="false">A2923+1</f>
        <v>3082</v>
      </c>
      <c r="B2924" s="12" t="s">
        <v>1039</v>
      </c>
      <c r="C2924" s="12" t="s">
        <v>1040</v>
      </c>
      <c r="D2924" s="12" t="s">
        <v>1041</v>
      </c>
      <c r="E2924" s="12" t="s">
        <v>1042</v>
      </c>
      <c r="F2924" s="14" t="s">
        <v>1073</v>
      </c>
      <c r="G2924" s="13" t="s">
        <v>1044</v>
      </c>
      <c r="H2924" s="12" t="s">
        <v>48</v>
      </c>
      <c r="I2924" s="12"/>
      <c r="J2924" s="14"/>
      <c r="K2924" s="15" t="n">
        <v>45128</v>
      </c>
      <c r="L2924" s="14" t="s">
        <v>1045</v>
      </c>
      <c r="M2924" s="16" t="n">
        <v>1</v>
      </c>
      <c r="N2924" s="16" t="n">
        <v>1</v>
      </c>
      <c r="O2924" s="17" t="n">
        <v>100000</v>
      </c>
      <c r="P2924" s="17" t="n">
        <v>100000</v>
      </c>
      <c r="Q2924" s="18" t="n">
        <v>12600</v>
      </c>
      <c r="R2924" s="19" t="n">
        <f aca="false">IF(H2924="F",1,0)</f>
        <v>1</v>
      </c>
      <c r="S2924" s="19" t="n">
        <f aca="false">IF(H2924="M",1,0)</f>
        <v>0</v>
      </c>
      <c r="T2924" s="11" t="s">
        <v>3160</v>
      </c>
      <c r="U2924" s="11" t="s">
        <v>328</v>
      </c>
      <c r="V2924" s="24" t="n">
        <f aca="false">_xlfn.xlookup(D2924,'WRSI Fusion'!$H$4:$H$354,'WRSI Fusion'!$AI$4:$AI$354)</f>
        <v>55.491318817415</v>
      </c>
      <c r="W2924" s="16" t="n">
        <f aca="false">_xlfn.xlookup(D2924,'WRSI Maïs'!$H$4:$H$346,'WRSI Maïs'!$AG$4:$AG$346)</f>
        <v>71.7845657352728</v>
      </c>
      <c r="X2924" s="16" t="n">
        <f aca="false">_xlfn.xlookup(D2924,'WRSI Mil'!$H$5:$H$355,'WRSI Mil'!$AG$5:$AG$355)</f>
        <v>75.2112747254168</v>
      </c>
      <c r="Y2924" s="16" t="n">
        <f aca="false">_xlfn.xlookup(D2924,'WRSI Sorgho'!$H$4:$H$354,'WRSI Sorgho'!$AI$4:$AI$354)</f>
        <v>52.7268365690857</v>
      </c>
      <c r="Z2924" s="16" t="n">
        <f aca="false">X2924</f>
        <v>75.2112747254168</v>
      </c>
      <c r="AA2924" s="16" t="n">
        <f aca="false">_xlfn.xlookup(D2924,'WRSI Mil'!$H$5:$H$355,'WRSI Mil'!$AH$5:$AH$355)</f>
        <v>65.1863764356946</v>
      </c>
      <c r="AB2924" s="21" t="n">
        <f aca="false">AA2924/Z2924</f>
        <v>0.866710166443511</v>
      </c>
      <c r="AC2924" s="11"/>
      <c r="AD2924" s="11"/>
      <c r="AE2924" s="11"/>
      <c r="AF2924" s="22" t="n">
        <v>2023</v>
      </c>
      <c r="AG2924" s="22" t="s">
        <v>52</v>
      </c>
      <c r="AH2924" s="22" t="s">
        <v>53</v>
      </c>
      <c r="AI2924" s="22"/>
      <c r="AJ2924" s="23" t="n">
        <v>0.7</v>
      </c>
      <c r="AK2924" s="24" t="n">
        <v>100000</v>
      </c>
      <c r="AL2924" s="23" t="n">
        <v>0.8</v>
      </c>
      <c r="AM2924" s="24" t="n">
        <v>25000</v>
      </c>
      <c r="AN2924" s="23" t="n">
        <v>0.9</v>
      </c>
      <c r="AO2924" s="24" t="n">
        <v>10000</v>
      </c>
      <c r="AP2924" s="25" t="n">
        <f aca="false">IF(AB2924&lt;AJ2924,AK2924,IF(AB2924&lt;AL2924,AM2924,IF(AB2924&lt;=AN2924,AO2924,0)))</f>
        <v>10000</v>
      </c>
    </row>
    <row r="2925" customFormat="false" ht="15.65" hidden="false" customHeight="false" outlineLevel="0" collapsed="false">
      <c r="A2925" s="11" t="n">
        <f aca="false">A2924+1</f>
        <v>3083</v>
      </c>
      <c r="B2925" s="12" t="s">
        <v>1039</v>
      </c>
      <c r="C2925" s="12" t="s">
        <v>1040</v>
      </c>
      <c r="D2925" s="12" t="s">
        <v>1041</v>
      </c>
      <c r="E2925" s="12" t="s">
        <v>1042</v>
      </c>
      <c r="F2925" s="14" t="s">
        <v>1073</v>
      </c>
      <c r="G2925" s="13" t="s">
        <v>1044</v>
      </c>
      <c r="H2925" s="12" t="s">
        <v>48</v>
      </c>
      <c r="I2925" s="12"/>
      <c r="J2925" s="14"/>
      <c r="K2925" s="15" t="n">
        <v>45128</v>
      </c>
      <c r="L2925" s="14" t="s">
        <v>1045</v>
      </c>
      <c r="M2925" s="16" t="n">
        <v>1</v>
      </c>
      <c r="N2925" s="16" t="n">
        <v>1</v>
      </c>
      <c r="O2925" s="17" t="n">
        <v>100000</v>
      </c>
      <c r="P2925" s="17" t="n">
        <v>100000</v>
      </c>
      <c r="Q2925" s="18" t="n">
        <v>12600</v>
      </c>
      <c r="R2925" s="19" t="n">
        <f aca="false">IF(H2925="F",1,0)</f>
        <v>1</v>
      </c>
      <c r="S2925" s="19" t="n">
        <f aca="false">IF(H2925="M",1,0)</f>
        <v>0</v>
      </c>
      <c r="T2925" s="11" t="s">
        <v>3161</v>
      </c>
      <c r="U2925" s="11" t="s">
        <v>328</v>
      </c>
      <c r="V2925" s="24" t="n">
        <f aca="false">_xlfn.xlookup(D2925,'WRSI Fusion'!$H$4:$H$354,'WRSI Fusion'!$AI$4:$AI$354)</f>
        <v>55.491318817415</v>
      </c>
      <c r="W2925" s="16" t="n">
        <f aca="false">_xlfn.xlookup(D2925,'WRSI Maïs'!$H$4:$H$346,'WRSI Maïs'!$AG$4:$AG$346)</f>
        <v>71.7845657352728</v>
      </c>
      <c r="X2925" s="16" t="n">
        <f aca="false">_xlfn.xlookup(D2925,'WRSI Mil'!$H$5:$H$355,'WRSI Mil'!$AG$5:$AG$355)</f>
        <v>75.2112747254168</v>
      </c>
      <c r="Y2925" s="16" t="n">
        <f aca="false">_xlfn.xlookup(D2925,'WRSI Sorgho'!$H$4:$H$354,'WRSI Sorgho'!$AI$4:$AI$354)</f>
        <v>52.7268365690857</v>
      </c>
      <c r="Z2925" s="16" t="n">
        <f aca="false">X2925</f>
        <v>75.2112747254168</v>
      </c>
      <c r="AA2925" s="16" t="n">
        <f aca="false">_xlfn.xlookup(D2925,'WRSI Mil'!$H$5:$H$355,'WRSI Mil'!$AH$5:$AH$355)</f>
        <v>65.1863764356946</v>
      </c>
      <c r="AB2925" s="21" t="n">
        <f aca="false">AA2925/Z2925</f>
        <v>0.866710166443511</v>
      </c>
      <c r="AC2925" s="11"/>
      <c r="AD2925" s="11"/>
      <c r="AE2925" s="11"/>
      <c r="AF2925" s="22" t="n">
        <v>2023</v>
      </c>
      <c r="AG2925" s="22" t="s">
        <v>52</v>
      </c>
      <c r="AH2925" s="22" t="s">
        <v>53</v>
      </c>
      <c r="AI2925" s="22"/>
      <c r="AJ2925" s="23" t="n">
        <v>0.7</v>
      </c>
      <c r="AK2925" s="24" t="n">
        <v>100000</v>
      </c>
      <c r="AL2925" s="23" t="n">
        <v>0.8</v>
      </c>
      <c r="AM2925" s="24" t="n">
        <v>25000</v>
      </c>
      <c r="AN2925" s="23" t="n">
        <v>0.9</v>
      </c>
      <c r="AO2925" s="24" t="n">
        <v>10000</v>
      </c>
      <c r="AP2925" s="25" t="n">
        <f aca="false">IF(AB2925&lt;AJ2925,AK2925,IF(AB2925&lt;AL2925,AM2925,IF(AB2925&lt;=AN2925,AO2925,0)))</f>
        <v>10000</v>
      </c>
    </row>
    <row r="2926" customFormat="false" ht="15.65" hidden="false" customHeight="false" outlineLevel="0" collapsed="false">
      <c r="A2926" s="11" t="n">
        <f aca="false">A2925+1</f>
        <v>3084</v>
      </c>
      <c r="B2926" s="12" t="s">
        <v>1039</v>
      </c>
      <c r="C2926" s="12" t="s">
        <v>1040</v>
      </c>
      <c r="D2926" s="12" t="s">
        <v>1041</v>
      </c>
      <c r="E2926" s="12" t="s">
        <v>1042</v>
      </c>
      <c r="F2926" s="14" t="s">
        <v>1073</v>
      </c>
      <c r="G2926" s="13" t="s">
        <v>1044</v>
      </c>
      <c r="H2926" s="12" t="s">
        <v>48</v>
      </c>
      <c r="I2926" s="12"/>
      <c r="J2926" s="14"/>
      <c r="K2926" s="15" t="n">
        <v>45128</v>
      </c>
      <c r="L2926" s="14" t="s">
        <v>1045</v>
      </c>
      <c r="M2926" s="16" t="n">
        <v>1</v>
      </c>
      <c r="N2926" s="16" t="n">
        <v>1</v>
      </c>
      <c r="O2926" s="17" t="n">
        <v>100000</v>
      </c>
      <c r="P2926" s="17" t="n">
        <v>100000</v>
      </c>
      <c r="Q2926" s="18" t="n">
        <v>12600</v>
      </c>
      <c r="R2926" s="19" t="n">
        <f aca="false">IF(H2926="F",1,0)</f>
        <v>1</v>
      </c>
      <c r="S2926" s="19" t="n">
        <f aca="false">IF(H2926="M",1,0)</f>
        <v>0</v>
      </c>
      <c r="T2926" s="11" t="s">
        <v>3162</v>
      </c>
      <c r="U2926" s="11" t="s">
        <v>328</v>
      </c>
      <c r="V2926" s="24" t="n">
        <f aca="false">_xlfn.xlookup(D2926,'WRSI Fusion'!$H$4:$H$354,'WRSI Fusion'!$AI$4:$AI$354)</f>
        <v>55.491318817415</v>
      </c>
      <c r="W2926" s="16" t="n">
        <f aca="false">_xlfn.xlookup(D2926,'WRSI Maïs'!$H$4:$H$346,'WRSI Maïs'!$AG$4:$AG$346)</f>
        <v>71.7845657352728</v>
      </c>
      <c r="X2926" s="16" t="n">
        <f aca="false">_xlfn.xlookup(D2926,'WRSI Mil'!$H$5:$H$355,'WRSI Mil'!$AG$5:$AG$355)</f>
        <v>75.2112747254168</v>
      </c>
      <c r="Y2926" s="16" t="n">
        <f aca="false">_xlfn.xlookup(D2926,'WRSI Sorgho'!$H$4:$H$354,'WRSI Sorgho'!$AI$4:$AI$354)</f>
        <v>52.7268365690857</v>
      </c>
      <c r="Z2926" s="16" t="n">
        <f aca="false">X2926</f>
        <v>75.2112747254168</v>
      </c>
      <c r="AA2926" s="16" t="n">
        <f aca="false">_xlfn.xlookup(D2926,'WRSI Mil'!$H$5:$H$355,'WRSI Mil'!$AH$5:$AH$355)</f>
        <v>65.1863764356946</v>
      </c>
      <c r="AB2926" s="21" t="n">
        <f aca="false">AA2926/Z2926</f>
        <v>0.866710166443511</v>
      </c>
      <c r="AC2926" s="11"/>
      <c r="AD2926" s="11"/>
      <c r="AE2926" s="11"/>
      <c r="AF2926" s="22" t="n">
        <v>2023</v>
      </c>
      <c r="AG2926" s="22" t="s">
        <v>52</v>
      </c>
      <c r="AH2926" s="22" t="s">
        <v>53</v>
      </c>
      <c r="AI2926" s="22"/>
      <c r="AJ2926" s="23" t="n">
        <v>0.7</v>
      </c>
      <c r="AK2926" s="24" t="n">
        <v>100000</v>
      </c>
      <c r="AL2926" s="23" t="n">
        <v>0.8</v>
      </c>
      <c r="AM2926" s="24" t="n">
        <v>25000</v>
      </c>
      <c r="AN2926" s="23" t="n">
        <v>0.9</v>
      </c>
      <c r="AO2926" s="24" t="n">
        <v>10000</v>
      </c>
      <c r="AP2926" s="25" t="n">
        <f aca="false">IF(AB2926&lt;AJ2926,AK2926,IF(AB2926&lt;AL2926,AM2926,IF(AB2926&lt;=AN2926,AO2926,0)))</f>
        <v>10000</v>
      </c>
    </row>
    <row r="2927" customFormat="false" ht="15.65" hidden="false" customHeight="false" outlineLevel="0" collapsed="false">
      <c r="A2927" s="11" t="n">
        <f aca="false">A2926+1</f>
        <v>3085</v>
      </c>
      <c r="B2927" s="12" t="s">
        <v>1039</v>
      </c>
      <c r="C2927" s="12" t="s">
        <v>1040</v>
      </c>
      <c r="D2927" s="12" t="s">
        <v>1041</v>
      </c>
      <c r="E2927" s="12" t="s">
        <v>1042</v>
      </c>
      <c r="F2927" s="14" t="s">
        <v>1073</v>
      </c>
      <c r="G2927" s="13" t="s">
        <v>1044</v>
      </c>
      <c r="H2927" s="12" t="s">
        <v>55</v>
      </c>
      <c r="I2927" s="12"/>
      <c r="J2927" s="14"/>
      <c r="K2927" s="15" t="n">
        <v>45128</v>
      </c>
      <c r="L2927" s="14" t="s">
        <v>1045</v>
      </c>
      <c r="M2927" s="16" t="n">
        <v>1</v>
      </c>
      <c r="N2927" s="16" t="n">
        <v>1</v>
      </c>
      <c r="O2927" s="17" t="n">
        <v>100000</v>
      </c>
      <c r="P2927" s="17" t="n">
        <v>100000</v>
      </c>
      <c r="Q2927" s="18" t="n">
        <v>12600</v>
      </c>
      <c r="R2927" s="19" t="n">
        <f aca="false">IF(H2927="F",1,0)</f>
        <v>0</v>
      </c>
      <c r="S2927" s="19" t="n">
        <f aca="false">IF(H2927="M",1,0)</f>
        <v>1</v>
      </c>
      <c r="T2927" s="11" t="s">
        <v>3163</v>
      </c>
      <c r="U2927" s="11" t="s">
        <v>328</v>
      </c>
      <c r="V2927" s="24" t="n">
        <f aca="false">_xlfn.xlookup(D2927,'WRSI Fusion'!$H$4:$H$354,'WRSI Fusion'!$AI$4:$AI$354)</f>
        <v>55.491318817415</v>
      </c>
      <c r="W2927" s="16" t="n">
        <f aca="false">_xlfn.xlookup(D2927,'WRSI Maïs'!$H$4:$H$346,'WRSI Maïs'!$AG$4:$AG$346)</f>
        <v>71.7845657352728</v>
      </c>
      <c r="X2927" s="16" t="n">
        <f aca="false">_xlfn.xlookup(D2927,'WRSI Mil'!$H$5:$H$355,'WRSI Mil'!$AG$5:$AG$355)</f>
        <v>75.2112747254168</v>
      </c>
      <c r="Y2927" s="16" t="n">
        <f aca="false">_xlfn.xlookup(D2927,'WRSI Sorgho'!$H$4:$H$354,'WRSI Sorgho'!$AI$4:$AI$354)</f>
        <v>52.7268365690857</v>
      </c>
      <c r="Z2927" s="16" t="n">
        <f aca="false">X2927</f>
        <v>75.2112747254168</v>
      </c>
      <c r="AA2927" s="16" t="n">
        <f aca="false">_xlfn.xlookup(D2927,'WRSI Mil'!$H$5:$H$355,'WRSI Mil'!$AH$5:$AH$355)</f>
        <v>65.1863764356946</v>
      </c>
      <c r="AB2927" s="21" t="n">
        <f aca="false">AA2927/Z2927</f>
        <v>0.866710166443511</v>
      </c>
      <c r="AC2927" s="11"/>
      <c r="AD2927" s="11"/>
      <c r="AE2927" s="11"/>
      <c r="AF2927" s="22" t="n">
        <v>2023</v>
      </c>
      <c r="AG2927" s="22" t="s">
        <v>52</v>
      </c>
      <c r="AH2927" s="22" t="s">
        <v>53</v>
      </c>
      <c r="AI2927" s="22"/>
      <c r="AJ2927" s="23" t="n">
        <v>0.7</v>
      </c>
      <c r="AK2927" s="24" t="n">
        <v>100000</v>
      </c>
      <c r="AL2927" s="23" t="n">
        <v>0.8</v>
      </c>
      <c r="AM2927" s="24" t="n">
        <v>25000</v>
      </c>
      <c r="AN2927" s="23" t="n">
        <v>0.9</v>
      </c>
      <c r="AO2927" s="24" t="n">
        <v>10000</v>
      </c>
      <c r="AP2927" s="25" t="n">
        <f aca="false">IF(AB2927&lt;AJ2927,AK2927,IF(AB2927&lt;AL2927,AM2927,IF(AB2927&lt;=AN2927,AO2927,0)))</f>
        <v>10000</v>
      </c>
    </row>
    <row r="2928" customFormat="false" ht="15.65" hidden="false" customHeight="false" outlineLevel="0" collapsed="false">
      <c r="A2928" s="11" t="n">
        <f aca="false">A2927+1</f>
        <v>3086</v>
      </c>
      <c r="B2928" s="12" t="s">
        <v>1039</v>
      </c>
      <c r="C2928" s="12" t="s">
        <v>1040</v>
      </c>
      <c r="D2928" s="12" t="s">
        <v>1041</v>
      </c>
      <c r="E2928" s="12" t="s">
        <v>1042</v>
      </c>
      <c r="F2928" s="14" t="s">
        <v>1073</v>
      </c>
      <c r="G2928" s="13" t="s">
        <v>1044</v>
      </c>
      <c r="H2928" s="12" t="s">
        <v>48</v>
      </c>
      <c r="I2928" s="12"/>
      <c r="J2928" s="14"/>
      <c r="K2928" s="15" t="n">
        <v>45128</v>
      </c>
      <c r="L2928" s="14" t="s">
        <v>1045</v>
      </c>
      <c r="M2928" s="16" t="n">
        <v>1</v>
      </c>
      <c r="N2928" s="16" t="n">
        <v>1</v>
      </c>
      <c r="O2928" s="17" t="n">
        <v>100000</v>
      </c>
      <c r="P2928" s="17" t="n">
        <v>100000</v>
      </c>
      <c r="Q2928" s="18" t="n">
        <v>12600</v>
      </c>
      <c r="R2928" s="19" t="n">
        <f aca="false">IF(H2928="F",1,0)</f>
        <v>1</v>
      </c>
      <c r="S2928" s="19" t="n">
        <f aca="false">IF(H2928="M",1,0)</f>
        <v>0</v>
      </c>
      <c r="T2928" s="11" t="s">
        <v>3164</v>
      </c>
      <c r="U2928" s="11" t="s">
        <v>328</v>
      </c>
      <c r="V2928" s="24" t="n">
        <f aca="false">_xlfn.xlookup(D2928,'WRSI Fusion'!$H$4:$H$354,'WRSI Fusion'!$AI$4:$AI$354)</f>
        <v>55.491318817415</v>
      </c>
      <c r="W2928" s="16" t="n">
        <f aca="false">_xlfn.xlookup(D2928,'WRSI Maïs'!$H$4:$H$346,'WRSI Maïs'!$AG$4:$AG$346)</f>
        <v>71.7845657352728</v>
      </c>
      <c r="X2928" s="16" t="n">
        <f aca="false">_xlfn.xlookup(D2928,'WRSI Mil'!$H$5:$H$355,'WRSI Mil'!$AG$5:$AG$355)</f>
        <v>75.2112747254168</v>
      </c>
      <c r="Y2928" s="16" t="n">
        <f aca="false">_xlfn.xlookup(D2928,'WRSI Sorgho'!$H$4:$H$354,'WRSI Sorgho'!$AI$4:$AI$354)</f>
        <v>52.7268365690857</v>
      </c>
      <c r="Z2928" s="16" t="n">
        <f aca="false">X2928</f>
        <v>75.2112747254168</v>
      </c>
      <c r="AA2928" s="16" t="n">
        <f aca="false">_xlfn.xlookup(D2928,'WRSI Mil'!$H$5:$H$355,'WRSI Mil'!$AH$5:$AH$355)</f>
        <v>65.1863764356946</v>
      </c>
      <c r="AB2928" s="21" t="n">
        <f aca="false">AA2928/Z2928</f>
        <v>0.866710166443511</v>
      </c>
      <c r="AC2928" s="11"/>
      <c r="AD2928" s="11"/>
      <c r="AE2928" s="11"/>
      <c r="AF2928" s="22" t="n">
        <v>2023</v>
      </c>
      <c r="AG2928" s="22" t="s">
        <v>52</v>
      </c>
      <c r="AH2928" s="22" t="s">
        <v>53</v>
      </c>
      <c r="AI2928" s="22"/>
      <c r="AJ2928" s="23" t="n">
        <v>0.7</v>
      </c>
      <c r="AK2928" s="24" t="n">
        <v>100000</v>
      </c>
      <c r="AL2928" s="23" t="n">
        <v>0.8</v>
      </c>
      <c r="AM2928" s="24" t="n">
        <v>25000</v>
      </c>
      <c r="AN2928" s="23" t="n">
        <v>0.9</v>
      </c>
      <c r="AO2928" s="24" t="n">
        <v>10000</v>
      </c>
      <c r="AP2928" s="25" t="n">
        <f aca="false">IF(AB2928&lt;AJ2928,AK2928,IF(AB2928&lt;AL2928,AM2928,IF(AB2928&lt;=AN2928,AO2928,0)))</f>
        <v>10000</v>
      </c>
    </row>
    <row r="2929" customFormat="false" ht="15.65" hidden="false" customHeight="false" outlineLevel="0" collapsed="false">
      <c r="A2929" s="11" t="n">
        <f aca="false">A2928+1</f>
        <v>3087</v>
      </c>
      <c r="B2929" s="12" t="s">
        <v>1039</v>
      </c>
      <c r="C2929" s="12" t="s">
        <v>1040</v>
      </c>
      <c r="D2929" s="12" t="s">
        <v>1041</v>
      </c>
      <c r="E2929" s="12" t="s">
        <v>1042</v>
      </c>
      <c r="F2929" s="14" t="s">
        <v>1073</v>
      </c>
      <c r="G2929" s="13" t="s">
        <v>1044</v>
      </c>
      <c r="H2929" s="12" t="s">
        <v>48</v>
      </c>
      <c r="I2929" s="12"/>
      <c r="J2929" s="14"/>
      <c r="K2929" s="15" t="n">
        <v>45128</v>
      </c>
      <c r="L2929" s="14" t="s">
        <v>1045</v>
      </c>
      <c r="M2929" s="16" t="n">
        <v>1</v>
      </c>
      <c r="N2929" s="16" t="n">
        <v>1</v>
      </c>
      <c r="O2929" s="17" t="n">
        <v>100000</v>
      </c>
      <c r="P2929" s="17" t="n">
        <v>100000</v>
      </c>
      <c r="Q2929" s="18" t="n">
        <v>12600</v>
      </c>
      <c r="R2929" s="19" t="n">
        <f aca="false">IF(H2929="F",1,0)</f>
        <v>1</v>
      </c>
      <c r="S2929" s="19" t="n">
        <f aca="false">IF(H2929="M",1,0)</f>
        <v>0</v>
      </c>
      <c r="T2929" s="11" t="s">
        <v>3165</v>
      </c>
      <c r="U2929" s="11" t="s">
        <v>328</v>
      </c>
      <c r="V2929" s="24" t="n">
        <f aca="false">_xlfn.xlookup(D2929,'WRSI Fusion'!$H$4:$H$354,'WRSI Fusion'!$AI$4:$AI$354)</f>
        <v>55.491318817415</v>
      </c>
      <c r="W2929" s="16" t="n">
        <f aca="false">_xlfn.xlookup(D2929,'WRSI Maïs'!$H$4:$H$346,'WRSI Maïs'!$AG$4:$AG$346)</f>
        <v>71.7845657352728</v>
      </c>
      <c r="X2929" s="16" t="n">
        <f aca="false">_xlfn.xlookup(D2929,'WRSI Mil'!$H$5:$H$355,'WRSI Mil'!$AG$5:$AG$355)</f>
        <v>75.2112747254168</v>
      </c>
      <c r="Y2929" s="16" t="n">
        <f aca="false">_xlfn.xlookup(D2929,'WRSI Sorgho'!$H$4:$H$354,'WRSI Sorgho'!$AI$4:$AI$354)</f>
        <v>52.7268365690857</v>
      </c>
      <c r="Z2929" s="16" t="n">
        <f aca="false">X2929</f>
        <v>75.2112747254168</v>
      </c>
      <c r="AA2929" s="16" t="n">
        <f aca="false">_xlfn.xlookup(D2929,'WRSI Mil'!$H$5:$H$355,'WRSI Mil'!$AH$5:$AH$355)</f>
        <v>65.1863764356946</v>
      </c>
      <c r="AB2929" s="21" t="n">
        <f aca="false">AA2929/Z2929</f>
        <v>0.866710166443511</v>
      </c>
      <c r="AC2929" s="11"/>
      <c r="AD2929" s="11"/>
      <c r="AE2929" s="11"/>
      <c r="AF2929" s="22" t="n">
        <v>2023</v>
      </c>
      <c r="AG2929" s="22" t="s">
        <v>52</v>
      </c>
      <c r="AH2929" s="22" t="s">
        <v>53</v>
      </c>
      <c r="AI2929" s="22"/>
      <c r="AJ2929" s="23" t="n">
        <v>0.7</v>
      </c>
      <c r="AK2929" s="24" t="n">
        <v>100000</v>
      </c>
      <c r="AL2929" s="23" t="n">
        <v>0.8</v>
      </c>
      <c r="AM2929" s="24" t="n">
        <v>25000</v>
      </c>
      <c r="AN2929" s="23" t="n">
        <v>0.9</v>
      </c>
      <c r="AO2929" s="24" t="n">
        <v>10000</v>
      </c>
      <c r="AP2929" s="25" t="n">
        <f aca="false">IF(AB2929&lt;AJ2929,AK2929,IF(AB2929&lt;AL2929,AM2929,IF(AB2929&lt;=AN2929,AO2929,0)))</f>
        <v>10000</v>
      </c>
    </row>
    <row r="2930" customFormat="false" ht="15.65" hidden="false" customHeight="false" outlineLevel="0" collapsed="false">
      <c r="A2930" s="11" t="n">
        <f aca="false">A2929+1</f>
        <v>3088</v>
      </c>
      <c r="B2930" s="12" t="s">
        <v>1039</v>
      </c>
      <c r="C2930" s="12" t="s">
        <v>1040</v>
      </c>
      <c r="D2930" s="12" t="s">
        <v>1041</v>
      </c>
      <c r="E2930" s="12" t="s">
        <v>1042</v>
      </c>
      <c r="F2930" s="14" t="s">
        <v>1073</v>
      </c>
      <c r="G2930" s="13" t="s">
        <v>1044</v>
      </c>
      <c r="H2930" s="12" t="s">
        <v>48</v>
      </c>
      <c r="I2930" s="12"/>
      <c r="J2930" s="14"/>
      <c r="K2930" s="15" t="n">
        <v>45128</v>
      </c>
      <c r="L2930" s="14" t="s">
        <v>1045</v>
      </c>
      <c r="M2930" s="16" t="n">
        <v>1</v>
      </c>
      <c r="N2930" s="16" t="n">
        <v>1</v>
      </c>
      <c r="O2930" s="17" t="n">
        <v>100000</v>
      </c>
      <c r="P2930" s="17" t="n">
        <v>100000</v>
      </c>
      <c r="Q2930" s="18" t="n">
        <v>12600</v>
      </c>
      <c r="R2930" s="19" t="n">
        <f aca="false">IF(H2930="F",1,0)</f>
        <v>1</v>
      </c>
      <c r="S2930" s="19" t="n">
        <f aca="false">IF(H2930="M",1,0)</f>
        <v>0</v>
      </c>
      <c r="T2930" s="11" t="s">
        <v>3166</v>
      </c>
      <c r="U2930" s="11" t="s">
        <v>328</v>
      </c>
      <c r="V2930" s="24" t="n">
        <f aca="false">_xlfn.xlookup(D2930,'WRSI Fusion'!$H$4:$H$354,'WRSI Fusion'!$AI$4:$AI$354)</f>
        <v>55.491318817415</v>
      </c>
      <c r="W2930" s="16" t="n">
        <f aca="false">_xlfn.xlookup(D2930,'WRSI Maïs'!$H$4:$H$346,'WRSI Maïs'!$AG$4:$AG$346)</f>
        <v>71.7845657352728</v>
      </c>
      <c r="X2930" s="16" t="n">
        <f aca="false">_xlfn.xlookup(D2930,'WRSI Mil'!$H$5:$H$355,'WRSI Mil'!$AG$5:$AG$355)</f>
        <v>75.2112747254168</v>
      </c>
      <c r="Y2930" s="16" t="n">
        <f aca="false">_xlfn.xlookup(D2930,'WRSI Sorgho'!$H$4:$H$354,'WRSI Sorgho'!$AI$4:$AI$354)</f>
        <v>52.7268365690857</v>
      </c>
      <c r="Z2930" s="16" t="n">
        <f aca="false">X2930</f>
        <v>75.2112747254168</v>
      </c>
      <c r="AA2930" s="16" t="n">
        <f aca="false">_xlfn.xlookup(D2930,'WRSI Mil'!$H$5:$H$355,'WRSI Mil'!$AH$5:$AH$355)</f>
        <v>65.1863764356946</v>
      </c>
      <c r="AB2930" s="21" t="n">
        <f aca="false">AA2930/Z2930</f>
        <v>0.866710166443511</v>
      </c>
      <c r="AC2930" s="11"/>
      <c r="AD2930" s="11"/>
      <c r="AE2930" s="11"/>
      <c r="AF2930" s="22" t="n">
        <v>2023</v>
      </c>
      <c r="AG2930" s="22" t="s">
        <v>52</v>
      </c>
      <c r="AH2930" s="22" t="s">
        <v>53</v>
      </c>
      <c r="AI2930" s="22"/>
      <c r="AJ2930" s="23" t="n">
        <v>0.7</v>
      </c>
      <c r="AK2930" s="24" t="n">
        <v>100000</v>
      </c>
      <c r="AL2930" s="23" t="n">
        <v>0.8</v>
      </c>
      <c r="AM2930" s="24" t="n">
        <v>25000</v>
      </c>
      <c r="AN2930" s="23" t="n">
        <v>0.9</v>
      </c>
      <c r="AO2930" s="24" t="n">
        <v>10000</v>
      </c>
      <c r="AP2930" s="25" t="n">
        <f aca="false">IF(AB2930&lt;AJ2930,AK2930,IF(AB2930&lt;AL2930,AM2930,IF(AB2930&lt;=AN2930,AO2930,0)))</f>
        <v>10000</v>
      </c>
    </row>
    <row r="2931" customFormat="false" ht="15.65" hidden="false" customHeight="false" outlineLevel="0" collapsed="false">
      <c r="A2931" s="11" t="n">
        <f aca="false">A2930+1</f>
        <v>3089</v>
      </c>
      <c r="B2931" s="12" t="s">
        <v>1039</v>
      </c>
      <c r="C2931" s="12" t="s">
        <v>1040</v>
      </c>
      <c r="D2931" s="12" t="s">
        <v>1041</v>
      </c>
      <c r="E2931" s="12" t="s">
        <v>1042</v>
      </c>
      <c r="F2931" s="14" t="s">
        <v>1073</v>
      </c>
      <c r="G2931" s="13" t="s">
        <v>1044</v>
      </c>
      <c r="H2931" s="12" t="s">
        <v>48</v>
      </c>
      <c r="I2931" s="12"/>
      <c r="J2931" s="14"/>
      <c r="K2931" s="15" t="n">
        <v>45128</v>
      </c>
      <c r="L2931" s="14" t="s">
        <v>1045</v>
      </c>
      <c r="M2931" s="16" t="n">
        <v>1</v>
      </c>
      <c r="N2931" s="16" t="n">
        <v>1</v>
      </c>
      <c r="O2931" s="17" t="n">
        <v>100000</v>
      </c>
      <c r="P2931" s="17" t="n">
        <v>100000</v>
      </c>
      <c r="Q2931" s="18" t="n">
        <v>12600</v>
      </c>
      <c r="R2931" s="19" t="n">
        <f aca="false">IF(H2931="F",1,0)</f>
        <v>1</v>
      </c>
      <c r="S2931" s="19" t="n">
        <f aca="false">IF(H2931="M",1,0)</f>
        <v>0</v>
      </c>
      <c r="T2931" s="11" t="s">
        <v>3167</v>
      </c>
      <c r="U2931" s="11" t="s">
        <v>328</v>
      </c>
      <c r="V2931" s="24" t="n">
        <f aca="false">_xlfn.xlookup(D2931,'WRSI Fusion'!$H$4:$H$354,'WRSI Fusion'!$AI$4:$AI$354)</f>
        <v>55.491318817415</v>
      </c>
      <c r="W2931" s="16" t="n">
        <f aca="false">_xlfn.xlookup(D2931,'WRSI Maïs'!$H$4:$H$346,'WRSI Maïs'!$AG$4:$AG$346)</f>
        <v>71.7845657352728</v>
      </c>
      <c r="X2931" s="16" t="n">
        <f aca="false">_xlfn.xlookup(D2931,'WRSI Mil'!$H$5:$H$355,'WRSI Mil'!$AG$5:$AG$355)</f>
        <v>75.2112747254168</v>
      </c>
      <c r="Y2931" s="16" t="n">
        <f aca="false">_xlfn.xlookup(D2931,'WRSI Sorgho'!$H$4:$H$354,'WRSI Sorgho'!$AI$4:$AI$354)</f>
        <v>52.7268365690857</v>
      </c>
      <c r="Z2931" s="16" t="n">
        <f aca="false">X2931</f>
        <v>75.2112747254168</v>
      </c>
      <c r="AA2931" s="16" t="n">
        <f aca="false">_xlfn.xlookup(D2931,'WRSI Mil'!$H$5:$H$355,'WRSI Mil'!$AH$5:$AH$355)</f>
        <v>65.1863764356946</v>
      </c>
      <c r="AB2931" s="21" t="n">
        <f aca="false">AA2931/Z2931</f>
        <v>0.866710166443511</v>
      </c>
      <c r="AC2931" s="11"/>
      <c r="AD2931" s="11"/>
      <c r="AE2931" s="11"/>
      <c r="AF2931" s="22" t="n">
        <v>2023</v>
      </c>
      <c r="AG2931" s="22" t="s">
        <v>52</v>
      </c>
      <c r="AH2931" s="22" t="s">
        <v>53</v>
      </c>
      <c r="AI2931" s="22"/>
      <c r="AJ2931" s="23" t="n">
        <v>0.7</v>
      </c>
      <c r="AK2931" s="24" t="n">
        <v>100000</v>
      </c>
      <c r="AL2931" s="23" t="n">
        <v>0.8</v>
      </c>
      <c r="AM2931" s="24" t="n">
        <v>25000</v>
      </c>
      <c r="AN2931" s="23" t="n">
        <v>0.9</v>
      </c>
      <c r="AO2931" s="24" t="n">
        <v>10000</v>
      </c>
      <c r="AP2931" s="25" t="n">
        <f aca="false">IF(AB2931&lt;AJ2931,AK2931,IF(AB2931&lt;AL2931,AM2931,IF(AB2931&lt;=AN2931,AO2931,0)))</f>
        <v>10000</v>
      </c>
    </row>
    <row r="2932" customFormat="false" ht="15.65" hidden="false" customHeight="false" outlineLevel="0" collapsed="false">
      <c r="A2932" s="11" t="n">
        <f aca="false">A2931+1</f>
        <v>3090</v>
      </c>
      <c r="B2932" s="12" t="s">
        <v>1039</v>
      </c>
      <c r="C2932" s="12" t="s">
        <v>1040</v>
      </c>
      <c r="D2932" s="12" t="s">
        <v>1041</v>
      </c>
      <c r="E2932" s="12" t="s">
        <v>1042</v>
      </c>
      <c r="F2932" s="14" t="s">
        <v>1073</v>
      </c>
      <c r="G2932" s="13" t="s">
        <v>1044</v>
      </c>
      <c r="H2932" s="12" t="s">
        <v>48</v>
      </c>
      <c r="I2932" s="12"/>
      <c r="J2932" s="14"/>
      <c r="K2932" s="15" t="n">
        <v>45128</v>
      </c>
      <c r="L2932" s="14" t="s">
        <v>1045</v>
      </c>
      <c r="M2932" s="16" t="n">
        <v>1</v>
      </c>
      <c r="N2932" s="16" t="n">
        <v>1</v>
      </c>
      <c r="O2932" s="17" t="n">
        <v>100000</v>
      </c>
      <c r="P2932" s="17" t="n">
        <v>100000</v>
      </c>
      <c r="Q2932" s="18" t="n">
        <v>12600</v>
      </c>
      <c r="R2932" s="19" t="n">
        <f aca="false">IF(H2932="F",1,0)</f>
        <v>1</v>
      </c>
      <c r="S2932" s="19" t="n">
        <f aca="false">IF(H2932="M",1,0)</f>
        <v>0</v>
      </c>
      <c r="T2932" s="11" t="s">
        <v>3168</v>
      </c>
      <c r="U2932" s="11" t="s">
        <v>328</v>
      </c>
      <c r="V2932" s="24" t="n">
        <f aca="false">_xlfn.xlookup(D2932,'WRSI Fusion'!$H$4:$H$354,'WRSI Fusion'!$AI$4:$AI$354)</f>
        <v>55.491318817415</v>
      </c>
      <c r="W2932" s="16" t="n">
        <f aca="false">_xlfn.xlookup(D2932,'WRSI Maïs'!$H$4:$H$346,'WRSI Maïs'!$AG$4:$AG$346)</f>
        <v>71.7845657352728</v>
      </c>
      <c r="X2932" s="16" t="n">
        <f aca="false">_xlfn.xlookup(D2932,'WRSI Mil'!$H$5:$H$355,'WRSI Mil'!$AG$5:$AG$355)</f>
        <v>75.2112747254168</v>
      </c>
      <c r="Y2932" s="16" t="n">
        <f aca="false">_xlfn.xlookup(D2932,'WRSI Sorgho'!$H$4:$H$354,'WRSI Sorgho'!$AI$4:$AI$354)</f>
        <v>52.7268365690857</v>
      </c>
      <c r="Z2932" s="16" t="n">
        <f aca="false">X2932</f>
        <v>75.2112747254168</v>
      </c>
      <c r="AA2932" s="16" t="n">
        <f aca="false">_xlfn.xlookup(D2932,'WRSI Mil'!$H$5:$H$355,'WRSI Mil'!$AH$5:$AH$355)</f>
        <v>65.1863764356946</v>
      </c>
      <c r="AB2932" s="21" t="n">
        <f aca="false">AA2932/Z2932</f>
        <v>0.866710166443511</v>
      </c>
      <c r="AC2932" s="11"/>
      <c r="AD2932" s="11"/>
      <c r="AE2932" s="11"/>
      <c r="AF2932" s="22" t="n">
        <v>2023</v>
      </c>
      <c r="AG2932" s="22" t="s">
        <v>52</v>
      </c>
      <c r="AH2932" s="22" t="s">
        <v>53</v>
      </c>
      <c r="AI2932" s="22"/>
      <c r="AJ2932" s="23" t="n">
        <v>0.7</v>
      </c>
      <c r="AK2932" s="24" t="n">
        <v>100000</v>
      </c>
      <c r="AL2932" s="23" t="n">
        <v>0.8</v>
      </c>
      <c r="AM2932" s="24" t="n">
        <v>25000</v>
      </c>
      <c r="AN2932" s="23" t="n">
        <v>0.9</v>
      </c>
      <c r="AO2932" s="24" t="n">
        <v>10000</v>
      </c>
      <c r="AP2932" s="25" t="n">
        <f aca="false">IF(AB2932&lt;AJ2932,AK2932,IF(AB2932&lt;AL2932,AM2932,IF(AB2932&lt;=AN2932,AO2932,0)))</f>
        <v>10000</v>
      </c>
    </row>
    <row r="2933" customFormat="false" ht="15.65" hidden="false" customHeight="false" outlineLevel="0" collapsed="false">
      <c r="A2933" s="11" t="n">
        <f aca="false">A2932+1</f>
        <v>3091</v>
      </c>
      <c r="B2933" s="12" t="s">
        <v>1039</v>
      </c>
      <c r="C2933" s="12" t="s">
        <v>1040</v>
      </c>
      <c r="D2933" s="12" t="s">
        <v>1041</v>
      </c>
      <c r="E2933" s="12" t="s">
        <v>1042</v>
      </c>
      <c r="F2933" s="14" t="s">
        <v>1073</v>
      </c>
      <c r="G2933" s="13" t="s">
        <v>1044</v>
      </c>
      <c r="H2933" s="12" t="s">
        <v>55</v>
      </c>
      <c r="I2933" s="12"/>
      <c r="J2933" s="14"/>
      <c r="K2933" s="15" t="n">
        <v>45128</v>
      </c>
      <c r="L2933" s="14" t="s">
        <v>1045</v>
      </c>
      <c r="M2933" s="16" t="n">
        <v>1</v>
      </c>
      <c r="N2933" s="16" t="n">
        <v>1</v>
      </c>
      <c r="O2933" s="17" t="n">
        <v>100000</v>
      </c>
      <c r="P2933" s="17" t="n">
        <v>100000</v>
      </c>
      <c r="Q2933" s="18" t="n">
        <v>12600</v>
      </c>
      <c r="R2933" s="19" t="n">
        <f aca="false">IF(H2933="F",1,0)</f>
        <v>0</v>
      </c>
      <c r="S2933" s="19" t="n">
        <f aca="false">IF(H2933="M",1,0)</f>
        <v>1</v>
      </c>
      <c r="T2933" s="11" t="s">
        <v>3169</v>
      </c>
      <c r="U2933" s="11" t="s">
        <v>328</v>
      </c>
      <c r="V2933" s="24" t="n">
        <f aca="false">_xlfn.xlookup(D2933,'WRSI Fusion'!$H$4:$H$354,'WRSI Fusion'!$AI$4:$AI$354)</f>
        <v>55.491318817415</v>
      </c>
      <c r="W2933" s="16" t="n">
        <f aca="false">_xlfn.xlookup(D2933,'WRSI Maïs'!$H$4:$H$346,'WRSI Maïs'!$AG$4:$AG$346)</f>
        <v>71.7845657352728</v>
      </c>
      <c r="X2933" s="16" t="n">
        <f aca="false">_xlfn.xlookup(D2933,'WRSI Mil'!$H$5:$H$355,'WRSI Mil'!$AG$5:$AG$355)</f>
        <v>75.2112747254168</v>
      </c>
      <c r="Y2933" s="16" t="n">
        <f aca="false">_xlfn.xlookup(D2933,'WRSI Sorgho'!$H$4:$H$354,'WRSI Sorgho'!$AI$4:$AI$354)</f>
        <v>52.7268365690857</v>
      </c>
      <c r="Z2933" s="16" t="n">
        <f aca="false">X2933</f>
        <v>75.2112747254168</v>
      </c>
      <c r="AA2933" s="16" t="n">
        <f aca="false">_xlfn.xlookup(D2933,'WRSI Mil'!$H$5:$H$355,'WRSI Mil'!$AH$5:$AH$355)</f>
        <v>65.1863764356946</v>
      </c>
      <c r="AB2933" s="21" t="n">
        <f aca="false">AA2933/Z2933</f>
        <v>0.866710166443511</v>
      </c>
      <c r="AC2933" s="11"/>
      <c r="AD2933" s="11"/>
      <c r="AE2933" s="11"/>
      <c r="AF2933" s="22" t="n">
        <v>2023</v>
      </c>
      <c r="AG2933" s="22" t="s">
        <v>52</v>
      </c>
      <c r="AH2933" s="22" t="s">
        <v>53</v>
      </c>
      <c r="AI2933" s="22"/>
      <c r="AJ2933" s="23" t="n">
        <v>0.7</v>
      </c>
      <c r="AK2933" s="24" t="n">
        <v>100000</v>
      </c>
      <c r="AL2933" s="23" t="n">
        <v>0.8</v>
      </c>
      <c r="AM2933" s="24" t="n">
        <v>25000</v>
      </c>
      <c r="AN2933" s="23" t="n">
        <v>0.9</v>
      </c>
      <c r="AO2933" s="24" t="n">
        <v>10000</v>
      </c>
      <c r="AP2933" s="25" t="n">
        <f aca="false">IF(AB2933&lt;AJ2933,AK2933,IF(AB2933&lt;AL2933,AM2933,IF(AB2933&lt;=AN2933,AO2933,0)))</f>
        <v>10000</v>
      </c>
    </row>
    <row r="2934" customFormat="false" ht="15.65" hidden="false" customHeight="false" outlineLevel="0" collapsed="false">
      <c r="A2934" s="11" t="n">
        <f aca="false">A2933+1</f>
        <v>3092</v>
      </c>
      <c r="B2934" s="12" t="s">
        <v>1039</v>
      </c>
      <c r="C2934" s="12" t="s">
        <v>1040</v>
      </c>
      <c r="D2934" s="12" t="s">
        <v>1041</v>
      </c>
      <c r="E2934" s="12" t="s">
        <v>1042</v>
      </c>
      <c r="F2934" s="14" t="s">
        <v>1073</v>
      </c>
      <c r="G2934" s="13" t="s">
        <v>1044</v>
      </c>
      <c r="H2934" s="12" t="s">
        <v>55</v>
      </c>
      <c r="I2934" s="12"/>
      <c r="J2934" s="14"/>
      <c r="K2934" s="15" t="n">
        <v>45128</v>
      </c>
      <c r="L2934" s="14" t="s">
        <v>1045</v>
      </c>
      <c r="M2934" s="16" t="n">
        <v>1</v>
      </c>
      <c r="N2934" s="16" t="n">
        <v>1</v>
      </c>
      <c r="O2934" s="17" t="n">
        <v>100000</v>
      </c>
      <c r="P2934" s="17" t="n">
        <v>100000</v>
      </c>
      <c r="Q2934" s="18" t="n">
        <v>12600</v>
      </c>
      <c r="R2934" s="19" t="n">
        <f aca="false">IF(H2934="F",1,0)</f>
        <v>0</v>
      </c>
      <c r="S2934" s="19" t="n">
        <f aca="false">IF(H2934="M",1,0)</f>
        <v>1</v>
      </c>
      <c r="T2934" s="11" t="s">
        <v>3170</v>
      </c>
      <c r="U2934" s="11" t="s">
        <v>328</v>
      </c>
      <c r="V2934" s="24" t="n">
        <f aca="false">_xlfn.xlookup(D2934,'WRSI Fusion'!$H$4:$H$354,'WRSI Fusion'!$AI$4:$AI$354)</f>
        <v>55.491318817415</v>
      </c>
      <c r="W2934" s="16" t="n">
        <f aca="false">_xlfn.xlookup(D2934,'WRSI Maïs'!$H$4:$H$346,'WRSI Maïs'!$AG$4:$AG$346)</f>
        <v>71.7845657352728</v>
      </c>
      <c r="X2934" s="16" t="n">
        <f aca="false">_xlfn.xlookup(D2934,'WRSI Mil'!$H$5:$H$355,'WRSI Mil'!$AG$5:$AG$355)</f>
        <v>75.2112747254168</v>
      </c>
      <c r="Y2934" s="16" t="n">
        <f aca="false">_xlfn.xlookup(D2934,'WRSI Sorgho'!$H$4:$H$354,'WRSI Sorgho'!$AI$4:$AI$354)</f>
        <v>52.7268365690857</v>
      </c>
      <c r="Z2934" s="16" t="n">
        <f aca="false">X2934</f>
        <v>75.2112747254168</v>
      </c>
      <c r="AA2934" s="16" t="n">
        <f aca="false">_xlfn.xlookup(D2934,'WRSI Mil'!$H$5:$H$355,'WRSI Mil'!$AH$5:$AH$355)</f>
        <v>65.1863764356946</v>
      </c>
      <c r="AB2934" s="21" t="n">
        <f aca="false">AA2934/Z2934</f>
        <v>0.866710166443511</v>
      </c>
      <c r="AC2934" s="11"/>
      <c r="AD2934" s="11"/>
      <c r="AE2934" s="11"/>
      <c r="AF2934" s="22" t="n">
        <v>2023</v>
      </c>
      <c r="AG2934" s="22" t="s">
        <v>52</v>
      </c>
      <c r="AH2934" s="22" t="s">
        <v>53</v>
      </c>
      <c r="AI2934" s="22"/>
      <c r="AJ2934" s="23" t="n">
        <v>0.7</v>
      </c>
      <c r="AK2934" s="24" t="n">
        <v>100000</v>
      </c>
      <c r="AL2934" s="23" t="n">
        <v>0.8</v>
      </c>
      <c r="AM2934" s="24" t="n">
        <v>25000</v>
      </c>
      <c r="AN2934" s="23" t="n">
        <v>0.9</v>
      </c>
      <c r="AO2934" s="24" t="n">
        <v>10000</v>
      </c>
      <c r="AP2934" s="25" t="n">
        <f aca="false">IF(AB2934&lt;AJ2934,AK2934,IF(AB2934&lt;AL2934,AM2934,IF(AB2934&lt;=AN2934,AO2934,0)))</f>
        <v>10000</v>
      </c>
    </row>
    <row r="2935" customFormat="false" ht="15.65" hidden="false" customHeight="false" outlineLevel="0" collapsed="false">
      <c r="A2935" s="11" t="n">
        <f aca="false">A2934+1</f>
        <v>3093</v>
      </c>
      <c r="B2935" s="12" t="s">
        <v>1039</v>
      </c>
      <c r="C2935" s="12" t="s">
        <v>1040</v>
      </c>
      <c r="D2935" s="12" t="s">
        <v>1041</v>
      </c>
      <c r="E2935" s="12" t="s">
        <v>1042</v>
      </c>
      <c r="F2935" s="14" t="s">
        <v>1073</v>
      </c>
      <c r="G2935" s="13" t="s">
        <v>1044</v>
      </c>
      <c r="H2935" s="12" t="s">
        <v>48</v>
      </c>
      <c r="I2935" s="12"/>
      <c r="J2935" s="14"/>
      <c r="K2935" s="15" t="n">
        <v>45128</v>
      </c>
      <c r="L2935" s="14" t="s">
        <v>1045</v>
      </c>
      <c r="M2935" s="16" t="n">
        <v>1</v>
      </c>
      <c r="N2935" s="16" t="n">
        <v>1</v>
      </c>
      <c r="O2935" s="17" t="n">
        <v>100000</v>
      </c>
      <c r="P2935" s="17" t="n">
        <v>100000</v>
      </c>
      <c r="Q2935" s="18" t="n">
        <v>12600</v>
      </c>
      <c r="R2935" s="19" t="n">
        <f aca="false">IF(H2935="F",1,0)</f>
        <v>1</v>
      </c>
      <c r="S2935" s="19" t="n">
        <f aca="false">IF(H2935="M",1,0)</f>
        <v>0</v>
      </c>
      <c r="T2935" s="11" t="s">
        <v>3171</v>
      </c>
      <c r="U2935" s="11" t="s">
        <v>328</v>
      </c>
      <c r="V2935" s="24" t="n">
        <f aca="false">_xlfn.xlookup(D2935,'WRSI Fusion'!$H$4:$H$354,'WRSI Fusion'!$AI$4:$AI$354)</f>
        <v>55.491318817415</v>
      </c>
      <c r="W2935" s="16" t="n">
        <f aca="false">_xlfn.xlookup(D2935,'WRSI Maïs'!$H$4:$H$346,'WRSI Maïs'!$AG$4:$AG$346)</f>
        <v>71.7845657352728</v>
      </c>
      <c r="X2935" s="16" t="n">
        <f aca="false">_xlfn.xlookup(D2935,'WRSI Mil'!$H$5:$H$355,'WRSI Mil'!$AG$5:$AG$355)</f>
        <v>75.2112747254168</v>
      </c>
      <c r="Y2935" s="16" t="n">
        <f aca="false">_xlfn.xlookup(D2935,'WRSI Sorgho'!$H$4:$H$354,'WRSI Sorgho'!$AI$4:$AI$354)</f>
        <v>52.7268365690857</v>
      </c>
      <c r="Z2935" s="16" t="n">
        <f aca="false">X2935</f>
        <v>75.2112747254168</v>
      </c>
      <c r="AA2935" s="16" t="n">
        <f aca="false">_xlfn.xlookup(D2935,'WRSI Mil'!$H$5:$H$355,'WRSI Mil'!$AH$5:$AH$355)</f>
        <v>65.1863764356946</v>
      </c>
      <c r="AB2935" s="21" t="n">
        <f aca="false">AA2935/Z2935</f>
        <v>0.866710166443511</v>
      </c>
      <c r="AC2935" s="11"/>
      <c r="AD2935" s="11"/>
      <c r="AE2935" s="11"/>
      <c r="AF2935" s="22" t="n">
        <v>2023</v>
      </c>
      <c r="AG2935" s="22" t="s">
        <v>52</v>
      </c>
      <c r="AH2935" s="22" t="s">
        <v>53</v>
      </c>
      <c r="AI2935" s="22"/>
      <c r="AJ2935" s="23" t="n">
        <v>0.7</v>
      </c>
      <c r="AK2935" s="24" t="n">
        <v>100000</v>
      </c>
      <c r="AL2935" s="23" t="n">
        <v>0.8</v>
      </c>
      <c r="AM2935" s="24" t="n">
        <v>25000</v>
      </c>
      <c r="AN2935" s="23" t="n">
        <v>0.9</v>
      </c>
      <c r="AO2935" s="24" t="n">
        <v>10000</v>
      </c>
      <c r="AP2935" s="25" t="n">
        <f aca="false">IF(AB2935&lt;AJ2935,AK2935,IF(AB2935&lt;AL2935,AM2935,IF(AB2935&lt;=AN2935,AO2935,0)))</f>
        <v>10000</v>
      </c>
    </row>
    <row r="2936" customFormat="false" ht="15.65" hidden="false" customHeight="false" outlineLevel="0" collapsed="false">
      <c r="A2936" s="11" t="n">
        <f aca="false">A2935+1</f>
        <v>3094</v>
      </c>
      <c r="B2936" s="12" t="s">
        <v>1039</v>
      </c>
      <c r="C2936" s="12" t="s">
        <v>1040</v>
      </c>
      <c r="D2936" s="12" t="s">
        <v>1041</v>
      </c>
      <c r="E2936" s="12" t="s">
        <v>1042</v>
      </c>
      <c r="F2936" s="14" t="s">
        <v>1073</v>
      </c>
      <c r="G2936" s="13" t="s">
        <v>1044</v>
      </c>
      <c r="H2936" s="12" t="s">
        <v>55</v>
      </c>
      <c r="I2936" s="12"/>
      <c r="J2936" s="14"/>
      <c r="K2936" s="15" t="n">
        <v>45128</v>
      </c>
      <c r="L2936" s="14" t="s">
        <v>1045</v>
      </c>
      <c r="M2936" s="16" t="n">
        <v>1</v>
      </c>
      <c r="N2936" s="16" t="n">
        <v>1</v>
      </c>
      <c r="O2936" s="17" t="n">
        <v>100000</v>
      </c>
      <c r="P2936" s="17" t="n">
        <v>100000</v>
      </c>
      <c r="Q2936" s="18" t="n">
        <v>12600</v>
      </c>
      <c r="R2936" s="19" t="n">
        <f aca="false">IF(H2936="F",1,0)</f>
        <v>0</v>
      </c>
      <c r="S2936" s="19" t="n">
        <f aca="false">IF(H2936="M",1,0)</f>
        <v>1</v>
      </c>
      <c r="T2936" s="11" t="s">
        <v>3172</v>
      </c>
      <c r="U2936" s="11" t="s">
        <v>328</v>
      </c>
      <c r="V2936" s="24" t="n">
        <f aca="false">_xlfn.xlookup(D2936,'WRSI Fusion'!$H$4:$H$354,'WRSI Fusion'!$AI$4:$AI$354)</f>
        <v>55.491318817415</v>
      </c>
      <c r="W2936" s="16" t="n">
        <f aca="false">_xlfn.xlookup(D2936,'WRSI Maïs'!$H$4:$H$346,'WRSI Maïs'!$AG$4:$AG$346)</f>
        <v>71.7845657352728</v>
      </c>
      <c r="X2936" s="16" t="n">
        <f aca="false">_xlfn.xlookup(D2936,'WRSI Mil'!$H$5:$H$355,'WRSI Mil'!$AG$5:$AG$355)</f>
        <v>75.2112747254168</v>
      </c>
      <c r="Y2936" s="16" t="n">
        <f aca="false">_xlfn.xlookup(D2936,'WRSI Sorgho'!$H$4:$H$354,'WRSI Sorgho'!$AI$4:$AI$354)</f>
        <v>52.7268365690857</v>
      </c>
      <c r="Z2936" s="16" t="n">
        <f aca="false">X2936</f>
        <v>75.2112747254168</v>
      </c>
      <c r="AA2936" s="16" t="n">
        <f aca="false">_xlfn.xlookup(D2936,'WRSI Mil'!$H$5:$H$355,'WRSI Mil'!$AH$5:$AH$355)</f>
        <v>65.1863764356946</v>
      </c>
      <c r="AB2936" s="21" t="n">
        <f aca="false">AA2936/Z2936</f>
        <v>0.866710166443511</v>
      </c>
      <c r="AC2936" s="11"/>
      <c r="AD2936" s="11"/>
      <c r="AE2936" s="11"/>
      <c r="AF2936" s="22" t="n">
        <v>2023</v>
      </c>
      <c r="AG2936" s="22" t="s">
        <v>52</v>
      </c>
      <c r="AH2936" s="22" t="s">
        <v>53</v>
      </c>
      <c r="AI2936" s="22"/>
      <c r="AJ2936" s="23" t="n">
        <v>0.7</v>
      </c>
      <c r="AK2936" s="24" t="n">
        <v>100000</v>
      </c>
      <c r="AL2936" s="23" t="n">
        <v>0.8</v>
      </c>
      <c r="AM2936" s="24" t="n">
        <v>25000</v>
      </c>
      <c r="AN2936" s="23" t="n">
        <v>0.9</v>
      </c>
      <c r="AO2936" s="24" t="n">
        <v>10000</v>
      </c>
      <c r="AP2936" s="25" t="n">
        <f aca="false">IF(AB2936&lt;AJ2936,AK2936,IF(AB2936&lt;AL2936,AM2936,IF(AB2936&lt;=AN2936,AO2936,0)))</f>
        <v>10000</v>
      </c>
    </row>
    <row r="2937" customFormat="false" ht="15.65" hidden="false" customHeight="false" outlineLevel="0" collapsed="false">
      <c r="A2937" s="11" t="n">
        <f aca="false">A2936+1</f>
        <v>3095</v>
      </c>
      <c r="B2937" s="12" t="s">
        <v>1039</v>
      </c>
      <c r="C2937" s="12" t="s">
        <v>1040</v>
      </c>
      <c r="D2937" s="12" t="s">
        <v>1041</v>
      </c>
      <c r="E2937" s="12" t="s">
        <v>1042</v>
      </c>
      <c r="F2937" s="14" t="s">
        <v>1073</v>
      </c>
      <c r="G2937" s="13" t="s">
        <v>1044</v>
      </c>
      <c r="H2937" s="12" t="s">
        <v>48</v>
      </c>
      <c r="I2937" s="12"/>
      <c r="J2937" s="14"/>
      <c r="K2937" s="15" t="n">
        <v>45128</v>
      </c>
      <c r="L2937" s="14" t="s">
        <v>1045</v>
      </c>
      <c r="M2937" s="16" t="n">
        <v>1</v>
      </c>
      <c r="N2937" s="16" t="n">
        <v>1</v>
      </c>
      <c r="O2937" s="17" t="n">
        <v>100000</v>
      </c>
      <c r="P2937" s="17" t="n">
        <v>100000</v>
      </c>
      <c r="Q2937" s="18" t="n">
        <v>12600</v>
      </c>
      <c r="R2937" s="19" t="n">
        <f aca="false">IF(H2937="F",1,0)</f>
        <v>1</v>
      </c>
      <c r="S2937" s="19" t="n">
        <f aca="false">IF(H2937="M",1,0)</f>
        <v>0</v>
      </c>
      <c r="T2937" s="11" t="s">
        <v>3173</v>
      </c>
      <c r="U2937" s="11" t="s">
        <v>328</v>
      </c>
      <c r="V2937" s="24" t="n">
        <f aca="false">_xlfn.xlookup(D2937,'WRSI Fusion'!$H$4:$H$354,'WRSI Fusion'!$AI$4:$AI$354)</f>
        <v>55.491318817415</v>
      </c>
      <c r="W2937" s="16" t="n">
        <f aca="false">_xlfn.xlookup(D2937,'WRSI Maïs'!$H$4:$H$346,'WRSI Maïs'!$AG$4:$AG$346)</f>
        <v>71.7845657352728</v>
      </c>
      <c r="X2937" s="16" t="n">
        <f aca="false">_xlfn.xlookup(D2937,'WRSI Mil'!$H$5:$H$355,'WRSI Mil'!$AG$5:$AG$355)</f>
        <v>75.2112747254168</v>
      </c>
      <c r="Y2937" s="16" t="n">
        <f aca="false">_xlfn.xlookup(D2937,'WRSI Sorgho'!$H$4:$H$354,'WRSI Sorgho'!$AI$4:$AI$354)</f>
        <v>52.7268365690857</v>
      </c>
      <c r="Z2937" s="16" t="n">
        <f aca="false">X2937</f>
        <v>75.2112747254168</v>
      </c>
      <c r="AA2937" s="16" t="n">
        <f aca="false">_xlfn.xlookup(D2937,'WRSI Mil'!$H$5:$H$355,'WRSI Mil'!$AH$5:$AH$355)</f>
        <v>65.1863764356946</v>
      </c>
      <c r="AB2937" s="21" t="n">
        <f aca="false">AA2937/Z2937</f>
        <v>0.866710166443511</v>
      </c>
      <c r="AC2937" s="11"/>
      <c r="AD2937" s="11"/>
      <c r="AE2937" s="11"/>
      <c r="AF2937" s="22" t="n">
        <v>2023</v>
      </c>
      <c r="AG2937" s="22" t="s">
        <v>52</v>
      </c>
      <c r="AH2937" s="22" t="s">
        <v>53</v>
      </c>
      <c r="AI2937" s="22"/>
      <c r="AJ2937" s="23" t="n">
        <v>0.7</v>
      </c>
      <c r="AK2937" s="24" t="n">
        <v>100000</v>
      </c>
      <c r="AL2937" s="23" t="n">
        <v>0.8</v>
      </c>
      <c r="AM2937" s="24" t="n">
        <v>25000</v>
      </c>
      <c r="AN2937" s="23" t="n">
        <v>0.9</v>
      </c>
      <c r="AO2937" s="24" t="n">
        <v>10000</v>
      </c>
      <c r="AP2937" s="25" t="n">
        <f aca="false">IF(AB2937&lt;AJ2937,AK2937,IF(AB2937&lt;AL2937,AM2937,IF(AB2937&lt;=AN2937,AO2937,0)))</f>
        <v>10000</v>
      </c>
    </row>
    <row r="2938" customFormat="false" ht="15.65" hidden="false" customHeight="false" outlineLevel="0" collapsed="false">
      <c r="A2938" s="11" t="n">
        <f aca="false">A2937+1</f>
        <v>3096</v>
      </c>
      <c r="B2938" s="12" t="s">
        <v>1039</v>
      </c>
      <c r="C2938" s="12" t="s">
        <v>1040</v>
      </c>
      <c r="D2938" s="12" t="s">
        <v>1041</v>
      </c>
      <c r="E2938" s="12" t="s">
        <v>1042</v>
      </c>
      <c r="F2938" s="14" t="s">
        <v>1073</v>
      </c>
      <c r="G2938" s="13" t="s">
        <v>1044</v>
      </c>
      <c r="H2938" s="12" t="s">
        <v>55</v>
      </c>
      <c r="I2938" s="12"/>
      <c r="J2938" s="14"/>
      <c r="K2938" s="15" t="n">
        <v>45128</v>
      </c>
      <c r="L2938" s="14" t="s">
        <v>1045</v>
      </c>
      <c r="M2938" s="16" t="n">
        <v>1</v>
      </c>
      <c r="N2938" s="16" t="n">
        <v>1</v>
      </c>
      <c r="O2938" s="17" t="n">
        <v>100000</v>
      </c>
      <c r="P2938" s="17" t="n">
        <v>100000</v>
      </c>
      <c r="Q2938" s="18" t="n">
        <v>12600</v>
      </c>
      <c r="R2938" s="19" t="n">
        <f aca="false">IF(H2938="F",1,0)</f>
        <v>0</v>
      </c>
      <c r="S2938" s="19" t="n">
        <f aca="false">IF(H2938="M",1,0)</f>
        <v>1</v>
      </c>
      <c r="T2938" s="11" t="s">
        <v>3174</v>
      </c>
      <c r="U2938" s="11" t="s">
        <v>328</v>
      </c>
      <c r="V2938" s="24" t="n">
        <f aca="false">_xlfn.xlookup(D2938,'WRSI Fusion'!$H$4:$H$354,'WRSI Fusion'!$AI$4:$AI$354)</f>
        <v>55.491318817415</v>
      </c>
      <c r="W2938" s="16" t="n">
        <f aca="false">_xlfn.xlookup(D2938,'WRSI Maïs'!$H$4:$H$346,'WRSI Maïs'!$AG$4:$AG$346)</f>
        <v>71.7845657352728</v>
      </c>
      <c r="X2938" s="16" t="n">
        <f aca="false">_xlfn.xlookup(D2938,'WRSI Mil'!$H$5:$H$355,'WRSI Mil'!$AG$5:$AG$355)</f>
        <v>75.2112747254168</v>
      </c>
      <c r="Y2938" s="16" t="n">
        <f aca="false">_xlfn.xlookup(D2938,'WRSI Sorgho'!$H$4:$H$354,'WRSI Sorgho'!$AI$4:$AI$354)</f>
        <v>52.7268365690857</v>
      </c>
      <c r="Z2938" s="16" t="n">
        <f aca="false">X2938</f>
        <v>75.2112747254168</v>
      </c>
      <c r="AA2938" s="16" t="n">
        <f aca="false">_xlfn.xlookup(D2938,'WRSI Mil'!$H$5:$H$355,'WRSI Mil'!$AH$5:$AH$355)</f>
        <v>65.1863764356946</v>
      </c>
      <c r="AB2938" s="21" t="n">
        <f aca="false">AA2938/Z2938</f>
        <v>0.866710166443511</v>
      </c>
      <c r="AC2938" s="11"/>
      <c r="AD2938" s="11"/>
      <c r="AE2938" s="11"/>
      <c r="AF2938" s="22" t="n">
        <v>2023</v>
      </c>
      <c r="AG2938" s="22" t="s">
        <v>52</v>
      </c>
      <c r="AH2938" s="22" t="s">
        <v>53</v>
      </c>
      <c r="AI2938" s="22"/>
      <c r="AJ2938" s="23" t="n">
        <v>0.7</v>
      </c>
      <c r="AK2938" s="24" t="n">
        <v>100000</v>
      </c>
      <c r="AL2938" s="23" t="n">
        <v>0.8</v>
      </c>
      <c r="AM2938" s="24" t="n">
        <v>25000</v>
      </c>
      <c r="AN2938" s="23" t="n">
        <v>0.9</v>
      </c>
      <c r="AO2938" s="24" t="n">
        <v>10000</v>
      </c>
      <c r="AP2938" s="25" t="n">
        <f aca="false">IF(AB2938&lt;AJ2938,AK2938,IF(AB2938&lt;AL2938,AM2938,IF(AB2938&lt;=AN2938,AO2938,0)))</f>
        <v>10000</v>
      </c>
    </row>
    <row r="2939" customFormat="false" ht="15.65" hidden="false" customHeight="false" outlineLevel="0" collapsed="false">
      <c r="A2939" s="11" t="n">
        <f aca="false">A2938+1</f>
        <v>3097</v>
      </c>
      <c r="B2939" s="12" t="s">
        <v>1039</v>
      </c>
      <c r="C2939" s="12" t="s">
        <v>1040</v>
      </c>
      <c r="D2939" s="12" t="s">
        <v>1041</v>
      </c>
      <c r="E2939" s="12" t="s">
        <v>1042</v>
      </c>
      <c r="F2939" s="14" t="s">
        <v>1073</v>
      </c>
      <c r="G2939" s="13" t="s">
        <v>1044</v>
      </c>
      <c r="H2939" s="12" t="s">
        <v>55</v>
      </c>
      <c r="I2939" s="12"/>
      <c r="J2939" s="14"/>
      <c r="K2939" s="15" t="n">
        <v>45128</v>
      </c>
      <c r="L2939" s="14" t="s">
        <v>1045</v>
      </c>
      <c r="M2939" s="16" t="n">
        <v>1</v>
      </c>
      <c r="N2939" s="16" t="n">
        <v>1</v>
      </c>
      <c r="O2939" s="17" t="n">
        <v>100000</v>
      </c>
      <c r="P2939" s="17" t="n">
        <v>100000</v>
      </c>
      <c r="Q2939" s="18" t="n">
        <v>12600</v>
      </c>
      <c r="R2939" s="19" t="n">
        <f aca="false">IF(H2939="F",1,0)</f>
        <v>0</v>
      </c>
      <c r="S2939" s="19" t="n">
        <f aca="false">IF(H2939="M",1,0)</f>
        <v>1</v>
      </c>
      <c r="T2939" s="11" t="s">
        <v>3175</v>
      </c>
      <c r="U2939" s="11" t="s">
        <v>328</v>
      </c>
      <c r="V2939" s="24" t="n">
        <f aca="false">_xlfn.xlookup(D2939,'WRSI Fusion'!$H$4:$H$354,'WRSI Fusion'!$AI$4:$AI$354)</f>
        <v>55.491318817415</v>
      </c>
      <c r="W2939" s="16" t="n">
        <f aca="false">_xlfn.xlookup(D2939,'WRSI Maïs'!$H$4:$H$346,'WRSI Maïs'!$AG$4:$AG$346)</f>
        <v>71.7845657352728</v>
      </c>
      <c r="X2939" s="16" t="n">
        <f aca="false">_xlfn.xlookup(D2939,'WRSI Mil'!$H$5:$H$355,'WRSI Mil'!$AG$5:$AG$355)</f>
        <v>75.2112747254168</v>
      </c>
      <c r="Y2939" s="16" t="n">
        <f aca="false">_xlfn.xlookup(D2939,'WRSI Sorgho'!$H$4:$H$354,'WRSI Sorgho'!$AI$4:$AI$354)</f>
        <v>52.7268365690857</v>
      </c>
      <c r="Z2939" s="16" t="n">
        <f aca="false">X2939</f>
        <v>75.2112747254168</v>
      </c>
      <c r="AA2939" s="16" t="n">
        <f aca="false">_xlfn.xlookup(D2939,'WRSI Mil'!$H$5:$H$355,'WRSI Mil'!$AH$5:$AH$355)</f>
        <v>65.1863764356946</v>
      </c>
      <c r="AB2939" s="21" t="n">
        <f aca="false">AA2939/Z2939</f>
        <v>0.866710166443511</v>
      </c>
      <c r="AC2939" s="11"/>
      <c r="AD2939" s="11"/>
      <c r="AE2939" s="11"/>
      <c r="AF2939" s="22" t="n">
        <v>2023</v>
      </c>
      <c r="AG2939" s="22" t="s">
        <v>52</v>
      </c>
      <c r="AH2939" s="22" t="s">
        <v>53</v>
      </c>
      <c r="AI2939" s="22"/>
      <c r="AJ2939" s="23" t="n">
        <v>0.7</v>
      </c>
      <c r="AK2939" s="24" t="n">
        <v>100000</v>
      </c>
      <c r="AL2939" s="23" t="n">
        <v>0.8</v>
      </c>
      <c r="AM2939" s="24" t="n">
        <v>25000</v>
      </c>
      <c r="AN2939" s="23" t="n">
        <v>0.9</v>
      </c>
      <c r="AO2939" s="24" t="n">
        <v>10000</v>
      </c>
      <c r="AP2939" s="25" t="n">
        <f aca="false">IF(AB2939&lt;AJ2939,AK2939,IF(AB2939&lt;AL2939,AM2939,IF(AB2939&lt;=AN2939,AO2939,0)))</f>
        <v>10000</v>
      </c>
    </row>
    <row r="2940" customFormat="false" ht="15.65" hidden="false" customHeight="false" outlineLevel="0" collapsed="false">
      <c r="A2940" s="11" t="n">
        <f aca="false">A2939+1</f>
        <v>3098</v>
      </c>
      <c r="B2940" s="12" t="s">
        <v>1039</v>
      </c>
      <c r="C2940" s="12" t="s">
        <v>1040</v>
      </c>
      <c r="D2940" s="12" t="s">
        <v>1041</v>
      </c>
      <c r="E2940" s="12" t="s">
        <v>1042</v>
      </c>
      <c r="F2940" s="14" t="s">
        <v>1073</v>
      </c>
      <c r="G2940" s="13" t="s">
        <v>1044</v>
      </c>
      <c r="H2940" s="12" t="s">
        <v>48</v>
      </c>
      <c r="I2940" s="12"/>
      <c r="J2940" s="14"/>
      <c r="K2940" s="15" t="n">
        <v>45128</v>
      </c>
      <c r="L2940" s="14" t="s">
        <v>1045</v>
      </c>
      <c r="M2940" s="16" t="n">
        <v>1</v>
      </c>
      <c r="N2940" s="16" t="n">
        <v>1</v>
      </c>
      <c r="O2940" s="17" t="n">
        <v>100000</v>
      </c>
      <c r="P2940" s="17" t="n">
        <v>100000</v>
      </c>
      <c r="Q2940" s="18" t="n">
        <v>12600</v>
      </c>
      <c r="R2940" s="19" t="n">
        <f aca="false">IF(H2940="F",1,0)</f>
        <v>1</v>
      </c>
      <c r="S2940" s="19" t="n">
        <f aca="false">IF(H2940="M",1,0)</f>
        <v>0</v>
      </c>
      <c r="T2940" s="11" t="s">
        <v>3176</v>
      </c>
      <c r="U2940" s="11" t="s">
        <v>328</v>
      </c>
      <c r="V2940" s="24" t="n">
        <f aca="false">_xlfn.xlookup(D2940,'WRSI Fusion'!$H$4:$H$354,'WRSI Fusion'!$AI$4:$AI$354)</f>
        <v>55.491318817415</v>
      </c>
      <c r="W2940" s="16" t="n">
        <f aca="false">_xlfn.xlookup(D2940,'WRSI Maïs'!$H$4:$H$346,'WRSI Maïs'!$AG$4:$AG$346)</f>
        <v>71.7845657352728</v>
      </c>
      <c r="X2940" s="16" t="n">
        <f aca="false">_xlfn.xlookup(D2940,'WRSI Mil'!$H$5:$H$355,'WRSI Mil'!$AG$5:$AG$355)</f>
        <v>75.2112747254168</v>
      </c>
      <c r="Y2940" s="16" t="n">
        <f aca="false">_xlfn.xlookup(D2940,'WRSI Sorgho'!$H$4:$H$354,'WRSI Sorgho'!$AI$4:$AI$354)</f>
        <v>52.7268365690857</v>
      </c>
      <c r="Z2940" s="16" t="n">
        <f aca="false">X2940</f>
        <v>75.2112747254168</v>
      </c>
      <c r="AA2940" s="16" t="n">
        <f aca="false">_xlfn.xlookup(D2940,'WRSI Mil'!$H$5:$H$355,'WRSI Mil'!$AH$5:$AH$355)</f>
        <v>65.1863764356946</v>
      </c>
      <c r="AB2940" s="21" t="n">
        <f aca="false">AA2940/Z2940</f>
        <v>0.866710166443511</v>
      </c>
      <c r="AC2940" s="11"/>
      <c r="AD2940" s="11"/>
      <c r="AE2940" s="11"/>
      <c r="AF2940" s="22" t="n">
        <v>2023</v>
      </c>
      <c r="AG2940" s="22" t="s">
        <v>52</v>
      </c>
      <c r="AH2940" s="22" t="s">
        <v>53</v>
      </c>
      <c r="AI2940" s="22"/>
      <c r="AJ2940" s="23" t="n">
        <v>0.7</v>
      </c>
      <c r="AK2940" s="24" t="n">
        <v>100000</v>
      </c>
      <c r="AL2940" s="23" t="n">
        <v>0.8</v>
      </c>
      <c r="AM2940" s="24" t="n">
        <v>25000</v>
      </c>
      <c r="AN2940" s="23" t="n">
        <v>0.9</v>
      </c>
      <c r="AO2940" s="24" t="n">
        <v>10000</v>
      </c>
      <c r="AP2940" s="25" t="n">
        <f aca="false">IF(AB2940&lt;AJ2940,AK2940,IF(AB2940&lt;AL2940,AM2940,IF(AB2940&lt;=AN2940,AO2940,0)))</f>
        <v>10000</v>
      </c>
    </row>
    <row r="2941" customFormat="false" ht="15.65" hidden="false" customHeight="false" outlineLevel="0" collapsed="false">
      <c r="A2941" s="11" t="n">
        <f aca="false">A2940+1</f>
        <v>3099</v>
      </c>
      <c r="B2941" s="12" t="s">
        <v>1039</v>
      </c>
      <c r="C2941" s="12" t="s">
        <v>1040</v>
      </c>
      <c r="D2941" s="12" t="s">
        <v>1041</v>
      </c>
      <c r="E2941" s="12" t="s">
        <v>1042</v>
      </c>
      <c r="F2941" s="14" t="s">
        <v>1073</v>
      </c>
      <c r="G2941" s="13" t="s">
        <v>1044</v>
      </c>
      <c r="H2941" s="12" t="s">
        <v>55</v>
      </c>
      <c r="I2941" s="12"/>
      <c r="J2941" s="14"/>
      <c r="K2941" s="15" t="n">
        <v>45128</v>
      </c>
      <c r="L2941" s="14" t="s">
        <v>1045</v>
      </c>
      <c r="M2941" s="16" t="n">
        <v>1</v>
      </c>
      <c r="N2941" s="16" t="n">
        <v>1</v>
      </c>
      <c r="O2941" s="17" t="n">
        <v>100000</v>
      </c>
      <c r="P2941" s="17" t="n">
        <v>100000</v>
      </c>
      <c r="Q2941" s="18" t="n">
        <v>12600</v>
      </c>
      <c r="R2941" s="19" t="n">
        <f aca="false">IF(H2941="F",1,0)</f>
        <v>0</v>
      </c>
      <c r="S2941" s="19" t="n">
        <f aca="false">IF(H2941="M",1,0)</f>
        <v>1</v>
      </c>
      <c r="T2941" s="11" t="s">
        <v>3177</v>
      </c>
      <c r="U2941" s="11" t="s">
        <v>328</v>
      </c>
      <c r="V2941" s="24" t="n">
        <f aca="false">_xlfn.xlookup(D2941,'WRSI Fusion'!$H$4:$H$354,'WRSI Fusion'!$AI$4:$AI$354)</f>
        <v>55.491318817415</v>
      </c>
      <c r="W2941" s="16" t="n">
        <f aca="false">_xlfn.xlookup(D2941,'WRSI Maïs'!$H$4:$H$346,'WRSI Maïs'!$AG$4:$AG$346)</f>
        <v>71.7845657352728</v>
      </c>
      <c r="X2941" s="16" t="n">
        <f aca="false">_xlfn.xlookup(D2941,'WRSI Mil'!$H$5:$H$355,'WRSI Mil'!$AG$5:$AG$355)</f>
        <v>75.2112747254168</v>
      </c>
      <c r="Y2941" s="16" t="n">
        <f aca="false">_xlfn.xlookup(D2941,'WRSI Sorgho'!$H$4:$H$354,'WRSI Sorgho'!$AI$4:$AI$354)</f>
        <v>52.7268365690857</v>
      </c>
      <c r="Z2941" s="16" t="n">
        <f aca="false">X2941</f>
        <v>75.2112747254168</v>
      </c>
      <c r="AA2941" s="16" t="n">
        <f aca="false">_xlfn.xlookup(D2941,'WRSI Mil'!$H$5:$H$355,'WRSI Mil'!$AH$5:$AH$355)</f>
        <v>65.1863764356946</v>
      </c>
      <c r="AB2941" s="21" t="n">
        <f aca="false">AA2941/Z2941</f>
        <v>0.866710166443511</v>
      </c>
      <c r="AC2941" s="11"/>
      <c r="AD2941" s="11"/>
      <c r="AE2941" s="11"/>
      <c r="AF2941" s="22" t="n">
        <v>2023</v>
      </c>
      <c r="AG2941" s="22" t="s">
        <v>52</v>
      </c>
      <c r="AH2941" s="22" t="s">
        <v>53</v>
      </c>
      <c r="AI2941" s="22"/>
      <c r="AJ2941" s="23" t="n">
        <v>0.7</v>
      </c>
      <c r="AK2941" s="24" t="n">
        <v>100000</v>
      </c>
      <c r="AL2941" s="23" t="n">
        <v>0.8</v>
      </c>
      <c r="AM2941" s="24" t="n">
        <v>25000</v>
      </c>
      <c r="AN2941" s="23" t="n">
        <v>0.9</v>
      </c>
      <c r="AO2941" s="24" t="n">
        <v>10000</v>
      </c>
      <c r="AP2941" s="25" t="n">
        <f aca="false">IF(AB2941&lt;AJ2941,AK2941,IF(AB2941&lt;AL2941,AM2941,IF(AB2941&lt;=AN2941,AO2941,0)))</f>
        <v>10000</v>
      </c>
    </row>
    <row r="2942" customFormat="false" ht="15.65" hidden="false" customHeight="false" outlineLevel="0" collapsed="false">
      <c r="A2942" s="11" t="n">
        <f aca="false">A2941+1</f>
        <v>3100</v>
      </c>
      <c r="B2942" s="12" t="s">
        <v>1039</v>
      </c>
      <c r="C2942" s="12" t="s">
        <v>1040</v>
      </c>
      <c r="D2942" s="12" t="s">
        <v>1041</v>
      </c>
      <c r="E2942" s="12" t="s">
        <v>1042</v>
      </c>
      <c r="F2942" s="14" t="s">
        <v>1073</v>
      </c>
      <c r="G2942" s="13" t="s">
        <v>1044</v>
      </c>
      <c r="H2942" s="12" t="s">
        <v>48</v>
      </c>
      <c r="I2942" s="12"/>
      <c r="J2942" s="14"/>
      <c r="K2942" s="15" t="n">
        <v>45128</v>
      </c>
      <c r="L2942" s="14" t="s">
        <v>1045</v>
      </c>
      <c r="M2942" s="16" t="n">
        <v>1</v>
      </c>
      <c r="N2942" s="16" t="n">
        <v>1</v>
      </c>
      <c r="O2942" s="17" t="n">
        <v>100000</v>
      </c>
      <c r="P2942" s="17" t="n">
        <v>100000</v>
      </c>
      <c r="Q2942" s="18" t="n">
        <v>12600</v>
      </c>
      <c r="R2942" s="19" t="n">
        <f aca="false">IF(H2942="F",1,0)</f>
        <v>1</v>
      </c>
      <c r="S2942" s="19" t="n">
        <f aca="false">IF(H2942="M",1,0)</f>
        <v>0</v>
      </c>
      <c r="T2942" s="11" t="s">
        <v>3178</v>
      </c>
      <c r="U2942" s="11" t="s">
        <v>328</v>
      </c>
      <c r="V2942" s="24" t="n">
        <f aca="false">_xlfn.xlookup(D2942,'WRSI Fusion'!$H$4:$H$354,'WRSI Fusion'!$AI$4:$AI$354)</f>
        <v>55.491318817415</v>
      </c>
      <c r="W2942" s="16" t="n">
        <f aca="false">_xlfn.xlookup(D2942,'WRSI Maïs'!$H$4:$H$346,'WRSI Maïs'!$AG$4:$AG$346)</f>
        <v>71.7845657352728</v>
      </c>
      <c r="X2942" s="16" t="n">
        <f aca="false">_xlfn.xlookup(D2942,'WRSI Mil'!$H$5:$H$355,'WRSI Mil'!$AG$5:$AG$355)</f>
        <v>75.2112747254168</v>
      </c>
      <c r="Y2942" s="16" t="n">
        <f aca="false">_xlfn.xlookup(D2942,'WRSI Sorgho'!$H$4:$H$354,'WRSI Sorgho'!$AI$4:$AI$354)</f>
        <v>52.7268365690857</v>
      </c>
      <c r="Z2942" s="16" t="n">
        <f aca="false">X2942</f>
        <v>75.2112747254168</v>
      </c>
      <c r="AA2942" s="16" t="n">
        <f aca="false">_xlfn.xlookup(D2942,'WRSI Mil'!$H$5:$H$355,'WRSI Mil'!$AH$5:$AH$355)</f>
        <v>65.1863764356946</v>
      </c>
      <c r="AB2942" s="21" t="n">
        <f aca="false">AA2942/Z2942</f>
        <v>0.866710166443511</v>
      </c>
      <c r="AC2942" s="11"/>
      <c r="AD2942" s="11"/>
      <c r="AE2942" s="11"/>
      <c r="AF2942" s="22" t="n">
        <v>2023</v>
      </c>
      <c r="AG2942" s="22" t="s">
        <v>52</v>
      </c>
      <c r="AH2942" s="22" t="s">
        <v>53</v>
      </c>
      <c r="AI2942" s="22"/>
      <c r="AJ2942" s="23" t="n">
        <v>0.7</v>
      </c>
      <c r="AK2942" s="24" t="n">
        <v>100000</v>
      </c>
      <c r="AL2942" s="23" t="n">
        <v>0.8</v>
      </c>
      <c r="AM2942" s="24" t="n">
        <v>25000</v>
      </c>
      <c r="AN2942" s="23" t="n">
        <v>0.9</v>
      </c>
      <c r="AO2942" s="24" t="n">
        <v>10000</v>
      </c>
      <c r="AP2942" s="25" t="n">
        <f aca="false">IF(AB2942&lt;AJ2942,AK2942,IF(AB2942&lt;AL2942,AM2942,IF(AB2942&lt;=AN2942,AO2942,0)))</f>
        <v>10000</v>
      </c>
    </row>
    <row r="2943" customFormat="false" ht="15.65" hidden="false" customHeight="false" outlineLevel="0" collapsed="false">
      <c r="A2943" s="11" t="n">
        <f aca="false">A2942+1</f>
        <v>3101</v>
      </c>
      <c r="B2943" s="12" t="s">
        <v>1039</v>
      </c>
      <c r="C2943" s="12" t="s">
        <v>1040</v>
      </c>
      <c r="D2943" s="12" t="s">
        <v>1041</v>
      </c>
      <c r="E2943" s="12" t="s">
        <v>1042</v>
      </c>
      <c r="F2943" s="14" t="s">
        <v>1073</v>
      </c>
      <c r="G2943" s="13" t="s">
        <v>1044</v>
      </c>
      <c r="H2943" s="12" t="s">
        <v>55</v>
      </c>
      <c r="I2943" s="12"/>
      <c r="J2943" s="14"/>
      <c r="K2943" s="15" t="n">
        <v>45128</v>
      </c>
      <c r="L2943" s="14" t="s">
        <v>1045</v>
      </c>
      <c r="M2943" s="16" t="n">
        <v>1</v>
      </c>
      <c r="N2943" s="16" t="n">
        <v>1</v>
      </c>
      <c r="O2943" s="17" t="n">
        <v>100000</v>
      </c>
      <c r="P2943" s="17" t="n">
        <v>100000</v>
      </c>
      <c r="Q2943" s="18" t="n">
        <v>12600</v>
      </c>
      <c r="R2943" s="19" t="n">
        <f aca="false">IF(H2943="F",1,0)</f>
        <v>0</v>
      </c>
      <c r="S2943" s="19" t="n">
        <f aca="false">IF(H2943="M",1,0)</f>
        <v>1</v>
      </c>
      <c r="T2943" s="11" t="s">
        <v>3179</v>
      </c>
      <c r="U2943" s="11" t="s">
        <v>328</v>
      </c>
      <c r="V2943" s="24" t="n">
        <f aca="false">_xlfn.xlookup(D2943,'WRSI Fusion'!$H$4:$H$354,'WRSI Fusion'!$AI$4:$AI$354)</f>
        <v>55.491318817415</v>
      </c>
      <c r="W2943" s="16" t="n">
        <f aca="false">_xlfn.xlookup(D2943,'WRSI Maïs'!$H$4:$H$346,'WRSI Maïs'!$AG$4:$AG$346)</f>
        <v>71.7845657352728</v>
      </c>
      <c r="X2943" s="16" t="n">
        <f aca="false">_xlfn.xlookup(D2943,'WRSI Mil'!$H$5:$H$355,'WRSI Mil'!$AG$5:$AG$355)</f>
        <v>75.2112747254168</v>
      </c>
      <c r="Y2943" s="16" t="n">
        <f aca="false">_xlfn.xlookup(D2943,'WRSI Sorgho'!$H$4:$H$354,'WRSI Sorgho'!$AI$4:$AI$354)</f>
        <v>52.7268365690857</v>
      </c>
      <c r="Z2943" s="16" t="n">
        <f aca="false">X2943</f>
        <v>75.2112747254168</v>
      </c>
      <c r="AA2943" s="16" t="n">
        <f aca="false">_xlfn.xlookup(D2943,'WRSI Mil'!$H$5:$H$355,'WRSI Mil'!$AH$5:$AH$355)</f>
        <v>65.1863764356946</v>
      </c>
      <c r="AB2943" s="21" t="n">
        <f aca="false">AA2943/Z2943</f>
        <v>0.866710166443511</v>
      </c>
      <c r="AC2943" s="11"/>
      <c r="AD2943" s="11"/>
      <c r="AE2943" s="11"/>
      <c r="AF2943" s="22" t="n">
        <v>2023</v>
      </c>
      <c r="AG2943" s="22" t="s">
        <v>52</v>
      </c>
      <c r="AH2943" s="22" t="s">
        <v>53</v>
      </c>
      <c r="AI2943" s="22"/>
      <c r="AJ2943" s="23" t="n">
        <v>0.7</v>
      </c>
      <c r="AK2943" s="24" t="n">
        <v>100000</v>
      </c>
      <c r="AL2943" s="23" t="n">
        <v>0.8</v>
      </c>
      <c r="AM2943" s="24" t="n">
        <v>25000</v>
      </c>
      <c r="AN2943" s="23" t="n">
        <v>0.9</v>
      </c>
      <c r="AO2943" s="24" t="n">
        <v>10000</v>
      </c>
      <c r="AP2943" s="25" t="n">
        <f aca="false">IF(AB2943&lt;AJ2943,AK2943,IF(AB2943&lt;AL2943,AM2943,IF(AB2943&lt;=AN2943,AO2943,0)))</f>
        <v>10000</v>
      </c>
    </row>
    <row r="2944" customFormat="false" ht="15.65" hidden="false" customHeight="false" outlineLevel="0" collapsed="false">
      <c r="A2944" s="11" t="n">
        <f aca="false">A2943+1</f>
        <v>3102</v>
      </c>
      <c r="B2944" s="12" t="s">
        <v>1039</v>
      </c>
      <c r="C2944" s="12" t="s">
        <v>1040</v>
      </c>
      <c r="D2944" s="12" t="s">
        <v>1041</v>
      </c>
      <c r="E2944" s="12" t="s">
        <v>1042</v>
      </c>
      <c r="F2944" s="14" t="s">
        <v>1073</v>
      </c>
      <c r="G2944" s="13" t="s">
        <v>1044</v>
      </c>
      <c r="H2944" s="12" t="s">
        <v>48</v>
      </c>
      <c r="I2944" s="12"/>
      <c r="J2944" s="14"/>
      <c r="K2944" s="15" t="n">
        <v>45128</v>
      </c>
      <c r="L2944" s="14" t="s">
        <v>1045</v>
      </c>
      <c r="M2944" s="16" t="n">
        <v>1</v>
      </c>
      <c r="N2944" s="16" t="n">
        <v>1</v>
      </c>
      <c r="O2944" s="17" t="n">
        <v>100000</v>
      </c>
      <c r="P2944" s="17" t="n">
        <v>100000</v>
      </c>
      <c r="Q2944" s="18" t="n">
        <v>12600</v>
      </c>
      <c r="R2944" s="19" t="n">
        <f aca="false">IF(H2944="F",1,0)</f>
        <v>1</v>
      </c>
      <c r="S2944" s="19" t="n">
        <f aca="false">IF(H2944="M",1,0)</f>
        <v>0</v>
      </c>
      <c r="T2944" s="11" t="s">
        <v>3180</v>
      </c>
      <c r="U2944" s="11" t="s">
        <v>328</v>
      </c>
      <c r="V2944" s="24" t="n">
        <f aca="false">_xlfn.xlookup(D2944,'WRSI Fusion'!$H$4:$H$354,'WRSI Fusion'!$AI$4:$AI$354)</f>
        <v>55.491318817415</v>
      </c>
      <c r="W2944" s="16" t="n">
        <f aca="false">_xlfn.xlookup(D2944,'WRSI Maïs'!$H$4:$H$346,'WRSI Maïs'!$AG$4:$AG$346)</f>
        <v>71.7845657352728</v>
      </c>
      <c r="X2944" s="16" t="n">
        <f aca="false">_xlfn.xlookup(D2944,'WRSI Mil'!$H$5:$H$355,'WRSI Mil'!$AG$5:$AG$355)</f>
        <v>75.2112747254168</v>
      </c>
      <c r="Y2944" s="16" t="n">
        <f aca="false">_xlfn.xlookup(D2944,'WRSI Sorgho'!$H$4:$H$354,'WRSI Sorgho'!$AI$4:$AI$354)</f>
        <v>52.7268365690857</v>
      </c>
      <c r="Z2944" s="16" t="n">
        <f aca="false">X2944</f>
        <v>75.2112747254168</v>
      </c>
      <c r="AA2944" s="16" t="n">
        <f aca="false">_xlfn.xlookup(D2944,'WRSI Mil'!$H$5:$H$355,'WRSI Mil'!$AH$5:$AH$355)</f>
        <v>65.1863764356946</v>
      </c>
      <c r="AB2944" s="21" t="n">
        <f aca="false">AA2944/Z2944</f>
        <v>0.866710166443511</v>
      </c>
      <c r="AC2944" s="11"/>
      <c r="AD2944" s="11"/>
      <c r="AE2944" s="11"/>
      <c r="AF2944" s="22" t="n">
        <v>2023</v>
      </c>
      <c r="AG2944" s="22" t="s">
        <v>52</v>
      </c>
      <c r="AH2944" s="22" t="s">
        <v>53</v>
      </c>
      <c r="AI2944" s="22"/>
      <c r="AJ2944" s="23" t="n">
        <v>0.7</v>
      </c>
      <c r="AK2944" s="24" t="n">
        <v>100000</v>
      </c>
      <c r="AL2944" s="23" t="n">
        <v>0.8</v>
      </c>
      <c r="AM2944" s="24" t="n">
        <v>25000</v>
      </c>
      <c r="AN2944" s="23" t="n">
        <v>0.9</v>
      </c>
      <c r="AO2944" s="24" t="n">
        <v>10000</v>
      </c>
      <c r="AP2944" s="25" t="n">
        <f aca="false">IF(AB2944&lt;AJ2944,AK2944,IF(AB2944&lt;AL2944,AM2944,IF(AB2944&lt;=AN2944,AO2944,0)))</f>
        <v>10000</v>
      </c>
    </row>
    <row r="2945" customFormat="false" ht="15.65" hidden="false" customHeight="false" outlineLevel="0" collapsed="false">
      <c r="A2945" s="11" t="n">
        <f aca="false">A2944+1</f>
        <v>3103</v>
      </c>
      <c r="B2945" s="12" t="s">
        <v>1039</v>
      </c>
      <c r="C2945" s="12" t="s">
        <v>1040</v>
      </c>
      <c r="D2945" s="12" t="s">
        <v>1041</v>
      </c>
      <c r="E2945" s="12" t="s">
        <v>1042</v>
      </c>
      <c r="F2945" s="14" t="s">
        <v>1073</v>
      </c>
      <c r="G2945" s="13" t="s">
        <v>1044</v>
      </c>
      <c r="H2945" s="12" t="s">
        <v>55</v>
      </c>
      <c r="I2945" s="12"/>
      <c r="J2945" s="14"/>
      <c r="K2945" s="15" t="n">
        <v>45128</v>
      </c>
      <c r="L2945" s="14" t="s">
        <v>1045</v>
      </c>
      <c r="M2945" s="16" t="n">
        <v>1</v>
      </c>
      <c r="N2945" s="16" t="n">
        <v>1</v>
      </c>
      <c r="O2945" s="17" t="n">
        <v>100000</v>
      </c>
      <c r="P2945" s="17" t="n">
        <v>100000</v>
      </c>
      <c r="Q2945" s="18" t="n">
        <v>12600</v>
      </c>
      <c r="R2945" s="19" t="n">
        <f aca="false">IF(H2945="F",1,0)</f>
        <v>0</v>
      </c>
      <c r="S2945" s="19" t="n">
        <f aca="false">IF(H2945="M",1,0)</f>
        <v>1</v>
      </c>
      <c r="T2945" s="11" t="s">
        <v>3181</v>
      </c>
      <c r="U2945" s="11" t="s">
        <v>328</v>
      </c>
      <c r="V2945" s="24" t="n">
        <f aca="false">_xlfn.xlookup(D2945,'WRSI Fusion'!$H$4:$H$354,'WRSI Fusion'!$AI$4:$AI$354)</f>
        <v>55.491318817415</v>
      </c>
      <c r="W2945" s="16" t="n">
        <f aca="false">_xlfn.xlookup(D2945,'WRSI Maïs'!$H$4:$H$346,'WRSI Maïs'!$AG$4:$AG$346)</f>
        <v>71.7845657352728</v>
      </c>
      <c r="X2945" s="16" t="n">
        <f aca="false">_xlfn.xlookup(D2945,'WRSI Mil'!$H$5:$H$355,'WRSI Mil'!$AG$5:$AG$355)</f>
        <v>75.2112747254168</v>
      </c>
      <c r="Y2945" s="16" t="n">
        <f aca="false">_xlfn.xlookup(D2945,'WRSI Sorgho'!$H$4:$H$354,'WRSI Sorgho'!$AI$4:$AI$354)</f>
        <v>52.7268365690857</v>
      </c>
      <c r="Z2945" s="16" t="n">
        <f aca="false">X2945</f>
        <v>75.2112747254168</v>
      </c>
      <c r="AA2945" s="16" t="n">
        <f aca="false">_xlfn.xlookup(D2945,'WRSI Mil'!$H$5:$H$355,'WRSI Mil'!$AH$5:$AH$355)</f>
        <v>65.1863764356946</v>
      </c>
      <c r="AB2945" s="21" t="n">
        <f aca="false">AA2945/Z2945</f>
        <v>0.866710166443511</v>
      </c>
      <c r="AC2945" s="11"/>
      <c r="AD2945" s="11"/>
      <c r="AE2945" s="11"/>
      <c r="AF2945" s="22" t="n">
        <v>2023</v>
      </c>
      <c r="AG2945" s="22" t="s">
        <v>52</v>
      </c>
      <c r="AH2945" s="22" t="s">
        <v>53</v>
      </c>
      <c r="AI2945" s="22"/>
      <c r="AJ2945" s="23" t="n">
        <v>0.7</v>
      </c>
      <c r="AK2945" s="24" t="n">
        <v>100000</v>
      </c>
      <c r="AL2945" s="23" t="n">
        <v>0.8</v>
      </c>
      <c r="AM2945" s="24" t="n">
        <v>25000</v>
      </c>
      <c r="AN2945" s="23" t="n">
        <v>0.9</v>
      </c>
      <c r="AO2945" s="24" t="n">
        <v>10000</v>
      </c>
      <c r="AP2945" s="25" t="n">
        <f aca="false">IF(AB2945&lt;AJ2945,AK2945,IF(AB2945&lt;AL2945,AM2945,IF(AB2945&lt;=AN2945,AO2945,0)))</f>
        <v>10000</v>
      </c>
    </row>
    <row r="2946" customFormat="false" ht="15.65" hidden="false" customHeight="false" outlineLevel="0" collapsed="false">
      <c r="A2946" s="11" t="n">
        <f aca="false">A2945+1</f>
        <v>3104</v>
      </c>
      <c r="B2946" s="12" t="s">
        <v>1039</v>
      </c>
      <c r="C2946" s="12" t="s">
        <v>1040</v>
      </c>
      <c r="D2946" s="12" t="s">
        <v>1041</v>
      </c>
      <c r="E2946" s="12" t="s">
        <v>1042</v>
      </c>
      <c r="F2946" s="14" t="s">
        <v>1073</v>
      </c>
      <c r="G2946" s="13" t="s">
        <v>1044</v>
      </c>
      <c r="H2946" s="12" t="s">
        <v>55</v>
      </c>
      <c r="I2946" s="12"/>
      <c r="J2946" s="14"/>
      <c r="K2946" s="15" t="n">
        <v>45128</v>
      </c>
      <c r="L2946" s="14" t="s">
        <v>1045</v>
      </c>
      <c r="M2946" s="16" t="n">
        <v>1</v>
      </c>
      <c r="N2946" s="16" t="n">
        <v>1</v>
      </c>
      <c r="O2946" s="17" t="n">
        <v>100000</v>
      </c>
      <c r="P2946" s="17" t="n">
        <v>100000</v>
      </c>
      <c r="Q2946" s="18" t="n">
        <v>12600</v>
      </c>
      <c r="R2946" s="19" t="n">
        <f aca="false">IF(H2946="F",1,0)</f>
        <v>0</v>
      </c>
      <c r="S2946" s="19" t="n">
        <f aca="false">IF(H2946="M",1,0)</f>
        <v>1</v>
      </c>
      <c r="T2946" s="11" t="s">
        <v>3182</v>
      </c>
      <c r="U2946" s="11" t="s">
        <v>328</v>
      </c>
      <c r="V2946" s="24" t="n">
        <f aca="false">_xlfn.xlookup(D2946,'WRSI Fusion'!$H$4:$H$354,'WRSI Fusion'!$AI$4:$AI$354)</f>
        <v>55.491318817415</v>
      </c>
      <c r="W2946" s="16" t="n">
        <f aca="false">_xlfn.xlookup(D2946,'WRSI Maïs'!$H$4:$H$346,'WRSI Maïs'!$AG$4:$AG$346)</f>
        <v>71.7845657352728</v>
      </c>
      <c r="X2946" s="16" t="n">
        <f aca="false">_xlfn.xlookup(D2946,'WRSI Mil'!$H$5:$H$355,'WRSI Mil'!$AG$5:$AG$355)</f>
        <v>75.2112747254168</v>
      </c>
      <c r="Y2946" s="16" t="n">
        <f aca="false">_xlfn.xlookup(D2946,'WRSI Sorgho'!$H$4:$H$354,'WRSI Sorgho'!$AI$4:$AI$354)</f>
        <v>52.7268365690857</v>
      </c>
      <c r="Z2946" s="16" t="n">
        <f aca="false">X2946</f>
        <v>75.2112747254168</v>
      </c>
      <c r="AA2946" s="16" t="n">
        <f aca="false">_xlfn.xlookup(D2946,'WRSI Mil'!$H$5:$H$355,'WRSI Mil'!$AH$5:$AH$355)</f>
        <v>65.1863764356946</v>
      </c>
      <c r="AB2946" s="21" t="n">
        <f aca="false">AA2946/Z2946</f>
        <v>0.866710166443511</v>
      </c>
      <c r="AC2946" s="11"/>
      <c r="AD2946" s="11"/>
      <c r="AE2946" s="11"/>
      <c r="AF2946" s="22" t="n">
        <v>2023</v>
      </c>
      <c r="AG2946" s="22" t="s">
        <v>52</v>
      </c>
      <c r="AH2946" s="22" t="s">
        <v>53</v>
      </c>
      <c r="AI2946" s="22"/>
      <c r="AJ2946" s="23" t="n">
        <v>0.7</v>
      </c>
      <c r="AK2946" s="24" t="n">
        <v>100000</v>
      </c>
      <c r="AL2946" s="23" t="n">
        <v>0.8</v>
      </c>
      <c r="AM2946" s="24" t="n">
        <v>25000</v>
      </c>
      <c r="AN2946" s="23" t="n">
        <v>0.9</v>
      </c>
      <c r="AO2946" s="24" t="n">
        <v>10000</v>
      </c>
      <c r="AP2946" s="25" t="n">
        <f aca="false">IF(AB2946&lt;AJ2946,AK2946,IF(AB2946&lt;AL2946,AM2946,IF(AB2946&lt;=AN2946,AO2946,0)))</f>
        <v>10000</v>
      </c>
    </row>
    <row r="2947" customFormat="false" ht="15.65" hidden="false" customHeight="false" outlineLevel="0" collapsed="false">
      <c r="A2947" s="11" t="n">
        <f aca="false">A2946+1</f>
        <v>3105</v>
      </c>
      <c r="B2947" s="12" t="s">
        <v>1039</v>
      </c>
      <c r="C2947" s="12" t="s">
        <v>1040</v>
      </c>
      <c r="D2947" s="12" t="s">
        <v>1041</v>
      </c>
      <c r="E2947" s="12" t="s">
        <v>1042</v>
      </c>
      <c r="F2947" s="14" t="s">
        <v>1073</v>
      </c>
      <c r="G2947" s="13" t="s">
        <v>1044</v>
      </c>
      <c r="H2947" s="12" t="s">
        <v>48</v>
      </c>
      <c r="I2947" s="12"/>
      <c r="J2947" s="14"/>
      <c r="K2947" s="15" t="n">
        <v>45128</v>
      </c>
      <c r="L2947" s="14" t="s">
        <v>1045</v>
      </c>
      <c r="M2947" s="16" t="n">
        <v>1</v>
      </c>
      <c r="N2947" s="16" t="n">
        <v>1</v>
      </c>
      <c r="O2947" s="17" t="n">
        <v>100000</v>
      </c>
      <c r="P2947" s="17" t="n">
        <v>100000</v>
      </c>
      <c r="Q2947" s="18" t="n">
        <v>12600</v>
      </c>
      <c r="R2947" s="19" t="n">
        <f aca="false">IF(H2947="F",1,0)</f>
        <v>1</v>
      </c>
      <c r="S2947" s="19" t="n">
        <f aca="false">IF(H2947="M",1,0)</f>
        <v>0</v>
      </c>
      <c r="T2947" s="11" t="s">
        <v>3183</v>
      </c>
      <c r="U2947" s="11" t="s">
        <v>328</v>
      </c>
      <c r="V2947" s="24" t="n">
        <f aca="false">_xlfn.xlookup(D2947,'WRSI Fusion'!$H$4:$H$354,'WRSI Fusion'!$AI$4:$AI$354)</f>
        <v>55.491318817415</v>
      </c>
      <c r="W2947" s="16" t="n">
        <f aca="false">_xlfn.xlookup(D2947,'WRSI Maïs'!$H$4:$H$346,'WRSI Maïs'!$AG$4:$AG$346)</f>
        <v>71.7845657352728</v>
      </c>
      <c r="X2947" s="16" t="n">
        <f aca="false">_xlfn.xlookup(D2947,'WRSI Mil'!$H$5:$H$355,'WRSI Mil'!$AG$5:$AG$355)</f>
        <v>75.2112747254168</v>
      </c>
      <c r="Y2947" s="16" t="n">
        <f aca="false">_xlfn.xlookup(D2947,'WRSI Sorgho'!$H$4:$H$354,'WRSI Sorgho'!$AI$4:$AI$354)</f>
        <v>52.7268365690857</v>
      </c>
      <c r="Z2947" s="16" t="n">
        <f aca="false">X2947</f>
        <v>75.2112747254168</v>
      </c>
      <c r="AA2947" s="16" t="n">
        <f aca="false">_xlfn.xlookup(D2947,'WRSI Mil'!$H$5:$H$355,'WRSI Mil'!$AH$5:$AH$355)</f>
        <v>65.1863764356946</v>
      </c>
      <c r="AB2947" s="21" t="n">
        <f aca="false">AA2947/Z2947</f>
        <v>0.866710166443511</v>
      </c>
      <c r="AC2947" s="11"/>
      <c r="AD2947" s="11"/>
      <c r="AE2947" s="11"/>
      <c r="AF2947" s="22" t="n">
        <v>2023</v>
      </c>
      <c r="AG2947" s="22" t="s">
        <v>52</v>
      </c>
      <c r="AH2947" s="22" t="s">
        <v>53</v>
      </c>
      <c r="AI2947" s="22"/>
      <c r="AJ2947" s="23" t="n">
        <v>0.7</v>
      </c>
      <c r="AK2947" s="24" t="n">
        <v>100000</v>
      </c>
      <c r="AL2947" s="23" t="n">
        <v>0.8</v>
      </c>
      <c r="AM2947" s="24" t="n">
        <v>25000</v>
      </c>
      <c r="AN2947" s="23" t="n">
        <v>0.9</v>
      </c>
      <c r="AO2947" s="24" t="n">
        <v>10000</v>
      </c>
      <c r="AP2947" s="25" t="n">
        <f aca="false">IF(AB2947&lt;AJ2947,AK2947,IF(AB2947&lt;AL2947,AM2947,IF(AB2947&lt;=AN2947,AO2947,0)))</f>
        <v>10000</v>
      </c>
    </row>
    <row r="2948" customFormat="false" ht="15.65" hidden="false" customHeight="false" outlineLevel="0" collapsed="false">
      <c r="A2948" s="11" t="n">
        <f aca="false">A2947+1</f>
        <v>3106</v>
      </c>
      <c r="B2948" s="12" t="s">
        <v>1039</v>
      </c>
      <c r="C2948" s="12" t="s">
        <v>1040</v>
      </c>
      <c r="D2948" s="12" t="s">
        <v>1041</v>
      </c>
      <c r="E2948" s="12" t="s">
        <v>1042</v>
      </c>
      <c r="F2948" s="14" t="s">
        <v>1111</v>
      </c>
      <c r="G2948" s="13" t="s">
        <v>1044</v>
      </c>
      <c r="H2948" s="12" t="s">
        <v>48</v>
      </c>
      <c r="I2948" s="12"/>
      <c r="J2948" s="14"/>
      <c r="K2948" s="15" t="n">
        <v>45126</v>
      </c>
      <c r="L2948" s="14" t="s">
        <v>1045</v>
      </c>
      <c r="M2948" s="16" t="n">
        <v>1</v>
      </c>
      <c r="N2948" s="16" t="n">
        <v>1</v>
      </c>
      <c r="O2948" s="17" t="n">
        <v>100000</v>
      </c>
      <c r="P2948" s="17" t="n">
        <v>100000</v>
      </c>
      <c r="Q2948" s="18" t="n">
        <v>12600</v>
      </c>
      <c r="R2948" s="19" t="n">
        <f aca="false">IF(H2948="F",1,0)</f>
        <v>1</v>
      </c>
      <c r="S2948" s="19" t="n">
        <f aca="false">IF(H2948="M",1,0)</f>
        <v>0</v>
      </c>
      <c r="T2948" s="11" t="s">
        <v>3184</v>
      </c>
      <c r="U2948" s="11" t="s">
        <v>328</v>
      </c>
      <c r="V2948" s="24" t="n">
        <f aca="false">_xlfn.xlookup(D2948,'WRSI Fusion'!$H$4:$H$354,'WRSI Fusion'!$AI$4:$AI$354)</f>
        <v>55.491318817415</v>
      </c>
      <c r="W2948" s="16" t="n">
        <f aca="false">_xlfn.xlookup(D2948,'WRSI Maïs'!$H$4:$H$346,'WRSI Maïs'!$AG$4:$AG$346)</f>
        <v>71.7845657352728</v>
      </c>
      <c r="X2948" s="16" t="n">
        <f aca="false">_xlfn.xlookup(D2948,'WRSI Mil'!$H$5:$H$355,'WRSI Mil'!$AG$5:$AG$355)</f>
        <v>75.2112747254168</v>
      </c>
      <c r="Y2948" s="16" t="n">
        <f aca="false">_xlfn.xlookup(D2948,'WRSI Sorgho'!$H$4:$H$354,'WRSI Sorgho'!$AI$4:$AI$354)</f>
        <v>52.7268365690857</v>
      </c>
      <c r="Z2948" s="16" t="n">
        <f aca="false">X2948</f>
        <v>75.2112747254168</v>
      </c>
      <c r="AA2948" s="16" t="n">
        <f aca="false">_xlfn.xlookup(D2948,'WRSI Mil'!$H$5:$H$355,'WRSI Mil'!$AH$5:$AH$355)</f>
        <v>65.1863764356946</v>
      </c>
      <c r="AB2948" s="21" t="n">
        <f aca="false">AA2948/Z2948</f>
        <v>0.866710166443511</v>
      </c>
      <c r="AC2948" s="11"/>
      <c r="AD2948" s="11"/>
      <c r="AE2948" s="11"/>
      <c r="AF2948" s="22" t="n">
        <v>2023</v>
      </c>
      <c r="AG2948" s="22" t="s">
        <v>52</v>
      </c>
      <c r="AH2948" s="22" t="s">
        <v>53</v>
      </c>
      <c r="AI2948" s="22"/>
      <c r="AJ2948" s="23" t="n">
        <v>0.7</v>
      </c>
      <c r="AK2948" s="24" t="n">
        <v>100000</v>
      </c>
      <c r="AL2948" s="23" t="n">
        <v>0.8</v>
      </c>
      <c r="AM2948" s="24" t="n">
        <v>25000</v>
      </c>
      <c r="AN2948" s="23" t="n">
        <v>0.9</v>
      </c>
      <c r="AO2948" s="24" t="n">
        <v>10000</v>
      </c>
      <c r="AP2948" s="25" t="n">
        <f aca="false">IF(AB2948&lt;AJ2948,AK2948,IF(AB2948&lt;AL2948,AM2948,IF(AB2948&lt;=AN2948,AO2948,0)))</f>
        <v>10000</v>
      </c>
    </row>
    <row r="2949" customFormat="false" ht="15.65" hidden="false" customHeight="false" outlineLevel="0" collapsed="false">
      <c r="A2949" s="11" t="n">
        <f aca="false">A2948+1</f>
        <v>3107</v>
      </c>
      <c r="B2949" s="12" t="s">
        <v>1039</v>
      </c>
      <c r="C2949" s="12" t="s">
        <v>1040</v>
      </c>
      <c r="D2949" s="12" t="s">
        <v>1041</v>
      </c>
      <c r="E2949" s="12" t="s">
        <v>1042</v>
      </c>
      <c r="F2949" s="14" t="s">
        <v>1111</v>
      </c>
      <c r="G2949" s="13" t="s">
        <v>1044</v>
      </c>
      <c r="H2949" s="12" t="s">
        <v>55</v>
      </c>
      <c r="I2949" s="12"/>
      <c r="J2949" s="14"/>
      <c r="K2949" s="15" t="n">
        <v>45126</v>
      </c>
      <c r="L2949" s="14" t="s">
        <v>1045</v>
      </c>
      <c r="M2949" s="16" t="n">
        <v>1</v>
      </c>
      <c r="N2949" s="16" t="n">
        <v>1</v>
      </c>
      <c r="O2949" s="17" t="n">
        <v>100000</v>
      </c>
      <c r="P2949" s="17" t="n">
        <v>100000</v>
      </c>
      <c r="Q2949" s="18" t="n">
        <v>12600</v>
      </c>
      <c r="R2949" s="19" t="n">
        <f aca="false">IF(H2949="F",1,0)</f>
        <v>0</v>
      </c>
      <c r="S2949" s="19" t="n">
        <f aca="false">IF(H2949="M",1,0)</f>
        <v>1</v>
      </c>
      <c r="T2949" s="11" t="s">
        <v>3185</v>
      </c>
      <c r="U2949" s="11" t="s">
        <v>328</v>
      </c>
      <c r="V2949" s="24" t="n">
        <f aca="false">_xlfn.xlookup(D2949,'WRSI Fusion'!$H$4:$H$354,'WRSI Fusion'!$AI$4:$AI$354)</f>
        <v>55.491318817415</v>
      </c>
      <c r="W2949" s="16" t="n">
        <f aca="false">_xlfn.xlookup(D2949,'WRSI Maïs'!$H$4:$H$346,'WRSI Maïs'!$AG$4:$AG$346)</f>
        <v>71.7845657352728</v>
      </c>
      <c r="X2949" s="16" t="n">
        <f aca="false">_xlfn.xlookup(D2949,'WRSI Mil'!$H$5:$H$355,'WRSI Mil'!$AG$5:$AG$355)</f>
        <v>75.2112747254168</v>
      </c>
      <c r="Y2949" s="16" t="n">
        <f aca="false">_xlfn.xlookup(D2949,'WRSI Sorgho'!$H$4:$H$354,'WRSI Sorgho'!$AI$4:$AI$354)</f>
        <v>52.7268365690857</v>
      </c>
      <c r="Z2949" s="16" t="n">
        <f aca="false">X2949</f>
        <v>75.2112747254168</v>
      </c>
      <c r="AA2949" s="16" t="n">
        <f aca="false">_xlfn.xlookup(D2949,'WRSI Mil'!$H$5:$H$355,'WRSI Mil'!$AH$5:$AH$355)</f>
        <v>65.1863764356946</v>
      </c>
      <c r="AB2949" s="21" t="n">
        <f aca="false">AA2949/Z2949</f>
        <v>0.866710166443511</v>
      </c>
      <c r="AC2949" s="11"/>
      <c r="AD2949" s="11"/>
      <c r="AE2949" s="11"/>
      <c r="AF2949" s="22" t="n">
        <v>2023</v>
      </c>
      <c r="AG2949" s="22" t="s">
        <v>52</v>
      </c>
      <c r="AH2949" s="22" t="s">
        <v>53</v>
      </c>
      <c r="AI2949" s="22"/>
      <c r="AJ2949" s="23" t="n">
        <v>0.7</v>
      </c>
      <c r="AK2949" s="24" t="n">
        <v>100000</v>
      </c>
      <c r="AL2949" s="23" t="n">
        <v>0.8</v>
      </c>
      <c r="AM2949" s="24" t="n">
        <v>25000</v>
      </c>
      <c r="AN2949" s="23" t="n">
        <v>0.9</v>
      </c>
      <c r="AO2949" s="24" t="n">
        <v>10000</v>
      </c>
      <c r="AP2949" s="25" t="n">
        <f aca="false">IF(AB2949&lt;AJ2949,AK2949,IF(AB2949&lt;AL2949,AM2949,IF(AB2949&lt;=AN2949,AO2949,0)))</f>
        <v>10000</v>
      </c>
    </row>
    <row r="2950" customFormat="false" ht="15.65" hidden="false" customHeight="false" outlineLevel="0" collapsed="false">
      <c r="A2950" s="11" t="n">
        <f aca="false">A2949+1</f>
        <v>3108</v>
      </c>
      <c r="B2950" s="12" t="s">
        <v>1039</v>
      </c>
      <c r="C2950" s="12" t="s">
        <v>1040</v>
      </c>
      <c r="D2950" s="12" t="s">
        <v>1041</v>
      </c>
      <c r="E2950" s="12" t="s">
        <v>1042</v>
      </c>
      <c r="F2950" s="14" t="s">
        <v>1111</v>
      </c>
      <c r="G2950" s="13" t="s">
        <v>1044</v>
      </c>
      <c r="H2950" s="12" t="s">
        <v>48</v>
      </c>
      <c r="I2950" s="12"/>
      <c r="J2950" s="14"/>
      <c r="K2950" s="15" t="n">
        <v>45126</v>
      </c>
      <c r="L2950" s="14" t="s">
        <v>1045</v>
      </c>
      <c r="M2950" s="16" t="n">
        <v>1</v>
      </c>
      <c r="N2950" s="16" t="n">
        <v>1</v>
      </c>
      <c r="O2950" s="17" t="n">
        <v>100000</v>
      </c>
      <c r="P2950" s="17" t="n">
        <v>100000</v>
      </c>
      <c r="Q2950" s="18" t="n">
        <v>12600</v>
      </c>
      <c r="R2950" s="19" t="n">
        <f aca="false">IF(H2950="F",1,0)</f>
        <v>1</v>
      </c>
      <c r="S2950" s="19" t="n">
        <f aca="false">IF(H2950="M",1,0)</f>
        <v>0</v>
      </c>
      <c r="T2950" s="11" t="s">
        <v>3186</v>
      </c>
      <c r="U2950" s="11" t="s">
        <v>328</v>
      </c>
      <c r="V2950" s="24" t="n">
        <f aca="false">_xlfn.xlookup(D2950,'WRSI Fusion'!$H$4:$H$354,'WRSI Fusion'!$AI$4:$AI$354)</f>
        <v>55.491318817415</v>
      </c>
      <c r="W2950" s="16" t="n">
        <f aca="false">_xlfn.xlookup(D2950,'WRSI Maïs'!$H$4:$H$346,'WRSI Maïs'!$AG$4:$AG$346)</f>
        <v>71.7845657352728</v>
      </c>
      <c r="X2950" s="16" t="n">
        <f aca="false">_xlfn.xlookup(D2950,'WRSI Mil'!$H$5:$H$355,'WRSI Mil'!$AG$5:$AG$355)</f>
        <v>75.2112747254168</v>
      </c>
      <c r="Y2950" s="16" t="n">
        <f aca="false">_xlfn.xlookup(D2950,'WRSI Sorgho'!$H$4:$H$354,'WRSI Sorgho'!$AI$4:$AI$354)</f>
        <v>52.7268365690857</v>
      </c>
      <c r="Z2950" s="16" t="n">
        <f aca="false">X2950</f>
        <v>75.2112747254168</v>
      </c>
      <c r="AA2950" s="16" t="n">
        <f aca="false">_xlfn.xlookup(D2950,'WRSI Mil'!$H$5:$H$355,'WRSI Mil'!$AH$5:$AH$355)</f>
        <v>65.1863764356946</v>
      </c>
      <c r="AB2950" s="21" t="n">
        <f aca="false">AA2950/Z2950</f>
        <v>0.866710166443511</v>
      </c>
      <c r="AC2950" s="11"/>
      <c r="AD2950" s="11"/>
      <c r="AE2950" s="11"/>
      <c r="AF2950" s="22" t="n">
        <v>2023</v>
      </c>
      <c r="AG2950" s="22" t="s">
        <v>52</v>
      </c>
      <c r="AH2950" s="22" t="s">
        <v>53</v>
      </c>
      <c r="AI2950" s="22"/>
      <c r="AJ2950" s="23" t="n">
        <v>0.7</v>
      </c>
      <c r="AK2950" s="24" t="n">
        <v>100000</v>
      </c>
      <c r="AL2950" s="23" t="n">
        <v>0.8</v>
      </c>
      <c r="AM2950" s="24" t="n">
        <v>25000</v>
      </c>
      <c r="AN2950" s="23" t="n">
        <v>0.9</v>
      </c>
      <c r="AO2950" s="24" t="n">
        <v>10000</v>
      </c>
      <c r="AP2950" s="25" t="n">
        <f aca="false">IF(AB2950&lt;AJ2950,AK2950,IF(AB2950&lt;AL2950,AM2950,IF(AB2950&lt;=AN2950,AO2950,0)))</f>
        <v>10000</v>
      </c>
    </row>
    <row r="2951" customFormat="false" ht="15.65" hidden="false" customHeight="false" outlineLevel="0" collapsed="false">
      <c r="A2951" s="11" t="n">
        <f aca="false">A2950+1</f>
        <v>3109</v>
      </c>
      <c r="B2951" s="12" t="s">
        <v>1039</v>
      </c>
      <c r="C2951" s="12" t="s">
        <v>1040</v>
      </c>
      <c r="D2951" s="12" t="s">
        <v>1041</v>
      </c>
      <c r="E2951" s="12" t="s">
        <v>1042</v>
      </c>
      <c r="F2951" s="14" t="s">
        <v>1111</v>
      </c>
      <c r="G2951" s="13" t="s">
        <v>1044</v>
      </c>
      <c r="H2951" s="12" t="s">
        <v>55</v>
      </c>
      <c r="I2951" s="12"/>
      <c r="J2951" s="14"/>
      <c r="K2951" s="15" t="n">
        <v>45126</v>
      </c>
      <c r="L2951" s="14" t="s">
        <v>1045</v>
      </c>
      <c r="M2951" s="16" t="n">
        <v>1</v>
      </c>
      <c r="N2951" s="16" t="n">
        <v>1</v>
      </c>
      <c r="O2951" s="17" t="n">
        <v>100000</v>
      </c>
      <c r="P2951" s="17" t="n">
        <v>100000</v>
      </c>
      <c r="Q2951" s="18" t="n">
        <v>12600</v>
      </c>
      <c r="R2951" s="19" t="n">
        <f aca="false">IF(H2951="F",1,0)</f>
        <v>0</v>
      </c>
      <c r="S2951" s="19" t="n">
        <f aca="false">IF(H2951="M",1,0)</f>
        <v>1</v>
      </c>
      <c r="T2951" s="11" t="s">
        <v>3187</v>
      </c>
      <c r="U2951" s="11" t="s">
        <v>328</v>
      </c>
      <c r="V2951" s="24" t="n">
        <f aca="false">_xlfn.xlookup(D2951,'WRSI Fusion'!$H$4:$H$354,'WRSI Fusion'!$AI$4:$AI$354)</f>
        <v>55.491318817415</v>
      </c>
      <c r="W2951" s="16" t="n">
        <f aca="false">_xlfn.xlookup(D2951,'WRSI Maïs'!$H$4:$H$346,'WRSI Maïs'!$AG$4:$AG$346)</f>
        <v>71.7845657352728</v>
      </c>
      <c r="X2951" s="16" t="n">
        <f aca="false">_xlfn.xlookup(D2951,'WRSI Mil'!$H$5:$H$355,'WRSI Mil'!$AG$5:$AG$355)</f>
        <v>75.2112747254168</v>
      </c>
      <c r="Y2951" s="16" t="n">
        <f aca="false">_xlfn.xlookup(D2951,'WRSI Sorgho'!$H$4:$H$354,'WRSI Sorgho'!$AI$4:$AI$354)</f>
        <v>52.7268365690857</v>
      </c>
      <c r="Z2951" s="16" t="n">
        <f aca="false">X2951</f>
        <v>75.2112747254168</v>
      </c>
      <c r="AA2951" s="16" t="n">
        <f aca="false">_xlfn.xlookup(D2951,'WRSI Mil'!$H$5:$H$355,'WRSI Mil'!$AH$5:$AH$355)</f>
        <v>65.1863764356946</v>
      </c>
      <c r="AB2951" s="21" t="n">
        <f aca="false">AA2951/Z2951</f>
        <v>0.866710166443511</v>
      </c>
      <c r="AC2951" s="11"/>
      <c r="AD2951" s="11"/>
      <c r="AE2951" s="11"/>
      <c r="AF2951" s="22" t="n">
        <v>2023</v>
      </c>
      <c r="AG2951" s="22" t="s">
        <v>52</v>
      </c>
      <c r="AH2951" s="22" t="s">
        <v>53</v>
      </c>
      <c r="AI2951" s="22"/>
      <c r="AJ2951" s="23" t="n">
        <v>0.7</v>
      </c>
      <c r="AK2951" s="24" t="n">
        <v>100000</v>
      </c>
      <c r="AL2951" s="23" t="n">
        <v>0.8</v>
      </c>
      <c r="AM2951" s="24" t="n">
        <v>25000</v>
      </c>
      <c r="AN2951" s="23" t="n">
        <v>0.9</v>
      </c>
      <c r="AO2951" s="24" t="n">
        <v>10000</v>
      </c>
      <c r="AP2951" s="25" t="n">
        <f aca="false">IF(AB2951&lt;AJ2951,AK2951,IF(AB2951&lt;AL2951,AM2951,IF(AB2951&lt;=AN2951,AO2951,0)))</f>
        <v>10000</v>
      </c>
    </row>
    <row r="2952" customFormat="false" ht="15.65" hidden="false" customHeight="false" outlineLevel="0" collapsed="false">
      <c r="A2952" s="11" t="n">
        <f aca="false">A2951+1</f>
        <v>3110</v>
      </c>
      <c r="B2952" s="12" t="s">
        <v>1039</v>
      </c>
      <c r="C2952" s="12" t="s">
        <v>1040</v>
      </c>
      <c r="D2952" s="12" t="s">
        <v>1041</v>
      </c>
      <c r="E2952" s="12" t="s">
        <v>1042</v>
      </c>
      <c r="F2952" s="14" t="s">
        <v>1111</v>
      </c>
      <c r="G2952" s="13" t="s">
        <v>1044</v>
      </c>
      <c r="H2952" s="12" t="s">
        <v>55</v>
      </c>
      <c r="I2952" s="12"/>
      <c r="J2952" s="14"/>
      <c r="K2952" s="15" t="n">
        <v>45126</v>
      </c>
      <c r="L2952" s="14" t="s">
        <v>1045</v>
      </c>
      <c r="M2952" s="16" t="n">
        <v>1</v>
      </c>
      <c r="N2952" s="16" t="n">
        <v>1</v>
      </c>
      <c r="O2952" s="17" t="n">
        <v>100000</v>
      </c>
      <c r="P2952" s="17" t="n">
        <v>100000</v>
      </c>
      <c r="Q2952" s="18" t="n">
        <v>12600</v>
      </c>
      <c r="R2952" s="19" t="n">
        <f aca="false">IF(H2952="F",1,0)</f>
        <v>0</v>
      </c>
      <c r="S2952" s="19" t="n">
        <f aca="false">IF(H2952="M",1,0)</f>
        <v>1</v>
      </c>
      <c r="T2952" s="11" t="s">
        <v>3188</v>
      </c>
      <c r="U2952" s="11" t="s">
        <v>328</v>
      </c>
      <c r="V2952" s="24" t="n">
        <f aca="false">_xlfn.xlookup(D2952,'WRSI Fusion'!$H$4:$H$354,'WRSI Fusion'!$AI$4:$AI$354)</f>
        <v>55.491318817415</v>
      </c>
      <c r="W2952" s="16" t="n">
        <f aca="false">_xlfn.xlookup(D2952,'WRSI Maïs'!$H$4:$H$346,'WRSI Maïs'!$AG$4:$AG$346)</f>
        <v>71.7845657352728</v>
      </c>
      <c r="X2952" s="16" t="n">
        <f aca="false">_xlfn.xlookup(D2952,'WRSI Mil'!$H$5:$H$355,'WRSI Mil'!$AG$5:$AG$355)</f>
        <v>75.2112747254168</v>
      </c>
      <c r="Y2952" s="16" t="n">
        <f aca="false">_xlfn.xlookup(D2952,'WRSI Sorgho'!$H$4:$H$354,'WRSI Sorgho'!$AI$4:$AI$354)</f>
        <v>52.7268365690857</v>
      </c>
      <c r="Z2952" s="16" t="n">
        <f aca="false">X2952</f>
        <v>75.2112747254168</v>
      </c>
      <c r="AA2952" s="16" t="n">
        <f aca="false">_xlfn.xlookup(D2952,'WRSI Mil'!$H$5:$H$355,'WRSI Mil'!$AH$5:$AH$355)</f>
        <v>65.1863764356946</v>
      </c>
      <c r="AB2952" s="21" t="n">
        <f aca="false">AA2952/Z2952</f>
        <v>0.866710166443511</v>
      </c>
      <c r="AC2952" s="11"/>
      <c r="AD2952" s="11"/>
      <c r="AE2952" s="11"/>
      <c r="AF2952" s="22" t="n">
        <v>2023</v>
      </c>
      <c r="AG2952" s="22" t="s">
        <v>52</v>
      </c>
      <c r="AH2952" s="22" t="s">
        <v>53</v>
      </c>
      <c r="AI2952" s="22"/>
      <c r="AJ2952" s="23" t="n">
        <v>0.7</v>
      </c>
      <c r="AK2952" s="24" t="n">
        <v>100000</v>
      </c>
      <c r="AL2952" s="23" t="n">
        <v>0.8</v>
      </c>
      <c r="AM2952" s="24" t="n">
        <v>25000</v>
      </c>
      <c r="AN2952" s="23" t="n">
        <v>0.9</v>
      </c>
      <c r="AO2952" s="24" t="n">
        <v>10000</v>
      </c>
      <c r="AP2952" s="25" t="n">
        <f aca="false">IF(AB2952&lt;AJ2952,AK2952,IF(AB2952&lt;AL2952,AM2952,IF(AB2952&lt;=AN2952,AO2952,0)))</f>
        <v>10000</v>
      </c>
    </row>
    <row r="2953" customFormat="false" ht="15.65" hidden="false" customHeight="false" outlineLevel="0" collapsed="false">
      <c r="A2953" s="11" t="n">
        <f aca="false">A2952+1</f>
        <v>3111</v>
      </c>
      <c r="B2953" s="12" t="s">
        <v>1039</v>
      </c>
      <c r="C2953" s="12" t="s">
        <v>1040</v>
      </c>
      <c r="D2953" s="12" t="s">
        <v>1041</v>
      </c>
      <c r="E2953" s="12" t="s">
        <v>1042</v>
      </c>
      <c r="F2953" s="14" t="s">
        <v>1111</v>
      </c>
      <c r="G2953" s="13" t="s">
        <v>1044</v>
      </c>
      <c r="H2953" s="12" t="s">
        <v>55</v>
      </c>
      <c r="I2953" s="12"/>
      <c r="J2953" s="14"/>
      <c r="K2953" s="15" t="n">
        <v>45126</v>
      </c>
      <c r="L2953" s="14" t="s">
        <v>1045</v>
      </c>
      <c r="M2953" s="16" t="n">
        <v>1</v>
      </c>
      <c r="N2953" s="16" t="n">
        <v>1</v>
      </c>
      <c r="O2953" s="17" t="n">
        <v>100000</v>
      </c>
      <c r="P2953" s="17" t="n">
        <v>100000</v>
      </c>
      <c r="Q2953" s="18" t="n">
        <v>12600</v>
      </c>
      <c r="R2953" s="19" t="n">
        <f aca="false">IF(H2953="F",1,0)</f>
        <v>0</v>
      </c>
      <c r="S2953" s="19" t="n">
        <f aca="false">IF(H2953="M",1,0)</f>
        <v>1</v>
      </c>
      <c r="T2953" s="11" t="s">
        <v>3189</v>
      </c>
      <c r="U2953" s="11" t="s">
        <v>328</v>
      </c>
      <c r="V2953" s="24" t="n">
        <f aca="false">_xlfn.xlookup(D2953,'WRSI Fusion'!$H$4:$H$354,'WRSI Fusion'!$AI$4:$AI$354)</f>
        <v>55.491318817415</v>
      </c>
      <c r="W2953" s="16" t="n">
        <f aca="false">_xlfn.xlookup(D2953,'WRSI Maïs'!$H$4:$H$346,'WRSI Maïs'!$AG$4:$AG$346)</f>
        <v>71.7845657352728</v>
      </c>
      <c r="X2953" s="16" t="n">
        <f aca="false">_xlfn.xlookup(D2953,'WRSI Mil'!$H$5:$H$355,'WRSI Mil'!$AG$5:$AG$355)</f>
        <v>75.2112747254168</v>
      </c>
      <c r="Y2953" s="16" t="n">
        <f aca="false">_xlfn.xlookup(D2953,'WRSI Sorgho'!$H$4:$H$354,'WRSI Sorgho'!$AI$4:$AI$354)</f>
        <v>52.7268365690857</v>
      </c>
      <c r="Z2953" s="16" t="n">
        <f aca="false">X2953</f>
        <v>75.2112747254168</v>
      </c>
      <c r="AA2953" s="16" t="n">
        <f aca="false">_xlfn.xlookup(D2953,'WRSI Mil'!$H$5:$H$355,'WRSI Mil'!$AH$5:$AH$355)</f>
        <v>65.1863764356946</v>
      </c>
      <c r="AB2953" s="21" t="n">
        <f aca="false">AA2953/Z2953</f>
        <v>0.866710166443511</v>
      </c>
      <c r="AC2953" s="11"/>
      <c r="AD2953" s="11"/>
      <c r="AE2953" s="11"/>
      <c r="AF2953" s="22" t="n">
        <v>2023</v>
      </c>
      <c r="AG2953" s="22" t="s">
        <v>52</v>
      </c>
      <c r="AH2953" s="22" t="s">
        <v>53</v>
      </c>
      <c r="AI2953" s="22"/>
      <c r="AJ2953" s="23" t="n">
        <v>0.7</v>
      </c>
      <c r="AK2953" s="24" t="n">
        <v>100000</v>
      </c>
      <c r="AL2953" s="23" t="n">
        <v>0.8</v>
      </c>
      <c r="AM2953" s="24" t="n">
        <v>25000</v>
      </c>
      <c r="AN2953" s="23" t="n">
        <v>0.9</v>
      </c>
      <c r="AO2953" s="24" t="n">
        <v>10000</v>
      </c>
      <c r="AP2953" s="25" t="n">
        <f aca="false">IF(AB2953&lt;AJ2953,AK2953,IF(AB2953&lt;AL2953,AM2953,IF(AB2953&lt;=AN2953,AO2953,0)))</f>
        <v>10000</v>
      </c>
    </row>
    <row r="2954" customFormat="false" ht="15.65" hidden="false" customHeight="false" outlineLevel="0" collapsed="false">
      <c r="A2954" s="11" t="n">
        <f aca="false">A2953+1</f>
        <v>3112</v>
      </c>
      <c r="B2954" s="12" t="s">
        <v>1039</v>
      </c>
      <c r="C2954" s="12" t="s">
        <v>1040</v>
      </c>
      <c r="D2954" s="12" t="s">
        <v>1041</v>
      </c>
      <c r="E2954" s="12" t="s">
        <v>1042</v>
      </c>
      <c r="F2954" s="14" t="s">
        <v>1111</v>
      </c>
      <c r="G2954" s="13" t="s">
        <v>1044</v>
      </c>
      <c r="H2954" s="12" t="s">
        <v>48</v>
      </c>
      <c r="I2954" s="12"/>
      <c r="J2954" s="14"/>
      <c r="K2954" s="15" t="n">
        <v>45126</v>
      </c>
      <c r="L2954" s="14" t="s">
        <v>1045</v>
      </c>
      <c r="M2954" s="16" t="n">
        <v>1</v>
      </c>
      <c r="N2954" s="16" t="n">
        <v>1</v>
      </c>
      <c r="O2954" s="17" t="n">
        <v>100000</v>
      </c>
      <c r="P2954" s="17" t="n">
        <v>100000</v>
      </c>
      <c r="Q2954" s="18" t="n">
        <v>12600</v>
      </c>
      <c r="R2954" s="19" t="n">
        <f aca="false">IF(H2954="F",1,0)</f>
        <v>1</v>
      </c>
      <c r="S2954" s="19" t="n">
        <f aca="false">IF(H2954="M",1,0)</f>
        <v>0</v>
      </c>
      <c r="T2954" s="11" t="s">
        <v>3190</v>
      </c>
      <c r="U2954" s="11" t="s">
        <v>328</v>
      </c>
      <c r="V2954" s="24" t="n">
        <f aca="false">_xlfn.xlookup(D2954,'WRSI Fusion'!$H$4:$H$354,'WRSI Fusion'!$AI$4:$AI$354)</f>
        <v>55.491318817415</v>
      </c>
      <c r="W2954" s="16" t="n">
        <f aca="false">_xlfn.xlookup(D2954,'WRSI Maïs'!$H$4:$H$346,'WRSI Maïs'!$AG$4:$AG$346)</f>
        <v>71.7845657352728</v>
      </c>
      <c r="X2954" s="16" t="n">
        <f aca="false">_xlfn.xlookup(D2954,'WRSI Mil'!$H$5:$H$355,'WRSI Mil'!$AG$5:$AG$355)</f>
        <v>75.2112747254168</v>
      </c>
      <c r="Y2954" s="16" t="n">
        <f aca="false">_xlfn.xlookup(D2954,'WRSI Sorgho'!$H$4:$H$354,'WRSI Sorgho'!$AI$4:$AI$354)</f>
        <v>52.7268365690857</v>
      </c>
      <c r="Z2954" s="16" t="n">
        <f aca="false">X2954</f>
        <v>75.2112747254168</v>
      </c>
      <c r="AA2954" s="16" t="n">
        <f aca="false">_xlfn.xlookup(D2954,'WRSI Mil'!$H$5:$H$355,'WRSI Mil'!$AH$5:$AH$355)</f>
        <v>65.1863764356946</v>
      </c>
      <c r="AB2954" s="21" t="n">
        <f aca="false">AA2954/Z2954</f>
        <v>0.866710166443511</v>
      </c>
      <c r="AC2954" s="11"/>
      <c r="AD2954" s="11"/>
      <c r="AE2954" s="11"/>
      <c r="AF2954" s="22" t="n">
        <v>2023</v>
      </c>
      <c r="AG2954" s="22" t="s">
        <v>52</v>
      </c>
      <c r="AH2954" s="22" t="s">
        <v>53</v>
      </c>
      <c r="AI2954" s="22"/>
      <c r="AJ2954" s="23" t="n">
        <v>0.7</v>
      </c>
      <c r="AK2954" s="24" t="n">
        <v>100000</v>
      </c>
      <c r="AL2954" s="23" t="n">
        <v>0.8</v>
      </c>
      <c r="AM2954" s="24" t="n">
        <v>25000</v>
      </c>
      <c r="AN2954" s="23" t="n">
        <v>0.9</v>
      </c>
      <c r="AO2954" s="24" t="n">
        <v>10000</v>
      </c>
      <c r="AP2954" s="25" t="n">
        <f aca="false">IF(AB2954&lt;AJ2954,AK2954,IF(AB2954&lt;AL2954,AM2954,IF(AB2954&lt;=AN2954,AO2954,0)))</f>
        <v>10000</v>
      </c>
    </row>
    <row r="2955" customFormat="false" ht="15.65" hidden="false" customHeight="false" outlineLevel="0" collapsed="false">
      <c r="A2955" s="11" t="n">
        <f aca="false">A2954+1</f>
        <v>3113</v>
      </c>
      <c r="B2955" s="12" t="s">
        <v>1039</v>
      </c>
      <c r="C2955" s="12" t="s">
        <v>1040</v>
      </c>
      <c r="D2955" s="12" t="s">
        <v>1041</v>
      </c>
      <c r="E2955" s="12" t="s">
        <v>1042</v>
      </c>
      <c r="F2955" s="14" t="s">
        <v>1111</v>
      </c>
      <c r="G2955" s="13" t="s">
        <v>1044</v>
      </c>
      <c r="H2955" s="12" t="s">
        <v>48</v>
      </c>
      <c r="I2955" s="12"/>
      <c r="J2955" s="14"/>
      <c r="K2955" s="15" t="n">
        <v>45126</v>
      </c>
      <c r="L2955" s="14" t="s">
        <v>1045</v>
      </c>
      <c r="M2955" s="16" t="n">
        <v>1</v>
      </c>
      <c r="N2955" s="16" t="n">
        <v>1</v>
      </c>
      <c r="O2955" s="17" t="n">
        <v>100000</v>
      </c>
      <c r="P2955" s="17" t="n">
        <v>100000</v>
      </c>
      <c r="Q2955" s="18" t="n">
        <v>12600</v>
      </c>
      <c r="R2955" s="19" t="n">
        <f aca="false">IF(H2955="F",1,0)</f>
        <v>1</v>
      </c>
      <c r="S2955" s="19" t="n">
        <f aca="false">IF(H2955="M",1,0)</f>
        <v>0</v>
      </c>
      <c r="T2955" s="11" t="s">
        <v>3191</v>
      </c>
      <c r="U2955" s="11" t="s">
        <v>328</v>
      </c>
      <c r="V2955" s="24" t="n">
        <f aca="false">_xlfn.xlookup(D2955,'WRSI Fusion'!$H$4:$H$354,'WRSI Fusion'!$AI$4:$AI$354)</f>
        <v>55.491318817415</v>
      </c>
      <c r="W2955" s="16" t="n">
        <f aca="false">_xlfn.xlookup(D2955,'WRSI Maïs'!$H$4:$H$346,'WRSI Maïs'!$AG$4:$AG$346)</f>
        <v>71.7845657352728</v>
      </c>
      <c r="X2955" s="16" t="n">
        <f aca="false">_xlfn.xlookup(D2955,'WRSI Mil'!$H$5:$H$355,'WRSI Mil'!$AG$5:$AG$355)</f>
        <v>75.2112747254168</v>
      </c>
      <c r="Y2955" s="16" t="n">
        <f aca="false">_xlfn.xlookup(D2955,'WRSI Sorgho'!$H$4:$H$354,'WRSI Sorgho'!$AI$4:$AI$354)</f>
        <v>52.7268365690857</v>
      </c>
      <c r="Z2955" s="16" t="n">
        <f aca="false">X2955</f>
        <v>75.2112747254168</v>
      </c>
      <c r="AA2955" s="16" t="n">
        <f aca="false">_xlfn.xlookup(D2955,'WRSI Mil'!$H$5:$H$355,'WRSI Mil'!$AH$5:$AH$355)</f>
        <v>65.1863764356946</v>
      </c>
      <c r="AB2955" s="21" t="n">
        <f aca="false">AA2955/Z2955</f>
        <v>0.866710166443511</v>
      </c>
      <c r="AC2955" s="11"/>
      <c r="AD2955" s="11"/>
      <c r="AE2955" s="11"/>
      <c r="AF2955" s="22" t="n">
        <v>2023</v>
      </c>
      <c r="AG2955" s="22" t="s">
        <v>52</v>
      </c>
      <c r="AH2955" s="22" t="s">
        <v>53</v>
      </c>
      <c r="AI2955" s="22"/>
      <c r="AJ2955" s="23" t="n">
        <v>0.7</v>
      </c>
      <c r="AK2955" s="24" t="n">
        <v>100000</v>
      </c>
      <c r="AL2955" s="23" t="n">
        <v>0.8</v>
      </c>
      <c r="AM2955" s="24" t="n">
        <v>25000</v>
      </c>
      <c r="AN2955" s="23" t="n">
        <v>0.9</v>
      </c>
      <c r="AO2955" s="24" t="n">
        <v>10000</v>
      </c>
      <c r="AP2955" s="25" t="n">
        <f aca="false">IF(AB2955&lt;AJ2955,AK2955,IF(AB2955&lt;AL2955,AM2955,IF(AB2955&lt;=AN2955,AO2955,0)))</f>
        <v>10000</v>
      </c>
    </row>
    <row r="2956" customFormat="false" ht="15.65" hidden="false" customHeight="false" outlineLevel="0" collapsed="false">
      <c r="A2956" s="11" t="n">
        <f aca="false">A2955+1</f>
        <v>3114</v>
      </c>
      <c r="B2956" s="12" t="s">
        <v>1039</v>
      </c>
      <c r="C2956" s="12" t="s">
        <v>1040</v>
      </c>
      <c r="D2956" s="12" t="s">
        <v>1041</v>
      </c>
      <c r="E2956" s="12" t="s">
        <v>1042</v>
      </c>
      <c r="F2956" s="14" t="s">
        <v>1111</v>
      </c>
      <c r="G2956" s="13" t="s">
        <v>1044</v>
      </c>
      <c r="H2956" s="12" t="s">
        <v>48</v>
      </c>
      <c r="I2956" s="12"/>
      <c r="J2956" s="14"/>
      <c r="K2956" s="15" t="n">
        <v>45126</v>
      </c>
      <c r="L2956" s="14" t="s">
        <v>1045</v>
      </c>
      <c r="M2956" s="16" t="n">
        <v>1</v>
      </c>
      <c r="N2956" s="16" t="n">
        <v>1</v>
      </c>
      <c r="O2956" s="17" t="n">
        <v>100000</v>
      </c>
      <c r="P2956" s="17" t="n">
        <v>100000</v>
      </c>
      <c r="Q2956" s="18" t="n">
        <v>12600</v>
      </c>
      <c r="R2956" s="19" t="n">
        <f aca="false">IF(H2956="F",1,0)</f>
        <v>1</v>
      </c>
      <c r="S2956" s="19" t="n">
        <f aca="false">IF(H2956="M",1,0)</f>
        <v>0</v>
      </c>
      <c r="T2956" s="11" t="s">
        <v>3192</v>
      </c>
      <c r="U2956" s="11" t="s">
        <v>328</v>
      </c>
      <c r="V2956" s="24" t="n">
        <f aca="false">_xlfn.xlookup(D2956,'WRSI Fusion'!$H$4:$H$354,'WRSI Fusion'!$AI$4:$AI$354)</f>
        <v>55.491318817415</v>
      </c>
      <c r="W2956" s="16" t="n">
        <f aca="false">_xlfn.xlookup(D2956,'WRSI Maïs'!$H$4:$H$346,'WRSI Maïs'!$AG$4:$AG$346)</f>
        <v>71.7845657352728</v>
      </c>
      <c r="X2956" s="16" t="n">
        <f aca="false">_xlfn.xlookup(D2956,'WRSI Mil'!$H$5:$H$355,'WRSI Mil'!$AG$5:$AG$355)</f>
        <v>75.2112747254168</v>
      </c>
      <c r="Y2956" s="16" t="n">
        <f aca="false">_xlfn.xlookup(D2956,'WRSI Sorgho'!$H$4:$H$354,'WRSI Sorgho'!$AI$4:$AI$354)</f>
        <v>52.7268365690857</v>
      </c>
      <c r="Z2956" s="16" t="n">
        <f aca="false">X2956</f>
        <v>75.2112747254168</v>
      </c>
      <c r="AA2956" s="16" t="n">
        <f aca="false">_xlfn.xlookup(D2956,'WRSI Mil'!$H$5:$H$355,'WRSI Mil'!$AH$5:$AH$355)</f>
        <v>65.1863764356946</v>
      </c>
      <c r="AB2956" s="21" t="n">
        <f aca="false">AA2956/Z2956</f>
        <v>0.866710166443511</v>
      </c>
      <c r="AC2956" s="11"/>
      <c r="AD2956" s="11"/>
      <c r="AE2956" s="11"/>
      <c r="AF2956" s="22" t="n">
        <v>2023</v>
      </c>
      <c r="AG2956" s="22" t="s">
        <v>52</v>
      </c>
      <c r="AH2956" s="22" t="s">
        <v>53</v>
      </c>
      <c r="AI2956" s="22"/>
      <c r="AJ2956" s="23" t="n">
        <v>0.7</v>
      </c>
      <c r="AK2956" s="24" t="n">
        <v>100000</v>
      </c>
      <c r="AL2956" s="23" t="n">
        <v>0.8</v>
      </c>
      <c r="AM2956" s="24" t="n">
        <v>25000</v>
      </c>
      <c r="AN2956" s="23" t="n">
        <v>0.9</v>
      </c>
      <c r="AO2956" s="24" t="n">
        <v>10000</v>
      </c>
      <c r="AP2956" s="25" t="n">
        <f aca="false">IF(AB2956&lt;AJ2956,AK2956,IF(AB2956&lt;AL2956,AM2956,IF(AB2956&lt;=AN2956,AO2956,0)))</f>
        <v>10000</v>
      </c>
    </row>
    <row r="2957" customFormat="false" ht="15.65" hidden="false" customHeight="false" outlineLevel="0" collapsed="false">
      <c r="A2957" s="11" t="n">
        <f aca="false">A2956+1</f>
        <v>3115</v>
      </c>
      <c r="B2957" s="12" t="s">
        <v>1039</v>
      </c>
      <c r="C2957" s="12" t="s">
        <v>1040</v>
      </c>
      <c r="D2957" s="12" t="s">
        <v>1041</v>
      </c>
      <c r="E2957" s="12" t="s">
        <v>1042</v>
      </c>
      <c r="F2957" s="14" t="s">
        <v>1111</v>
      </c>
      <c r="G2957" s="13" t="s">
        <v>1044</v>
      </c>
      <c r="H2957" s="12" t="s">
        <v>48</v>
      </c>
      <c r="I2957" s="12"/>
      <c r="J2957" s="14"/>
      <c r="K2957" s="15" t="n">
        <v>45126</v>
      </c>
      <c r="L2957" s="14" t="s">
        <v>1045</v>
      </c>
      <c r="M2957" s="16" t="n">
        <v>1</v>
      </c>
      <c r="N2957" s="16" t="n">
        <v>1</v>
      </c>
      <c r="O2957" s="17" t="n">
        <v>100000</v>
      </c>
      <c r="P2957" s="17" t="n">
        <v>100000</v>
      </c>
      <c r="Q2957" s="18" t="n">
        <v>12600</v>
      </c>
      <c r="R2957" s="19" t="n">
        <f aca="false">IF(H2957="F",1,0)</f>
        <v>1</v>
      </c>
      <c r="S2957" s="19" t="n">
        <f aca="false">IF(H2957="M",1,0)</f>
        <v>0</v>
      </c>
      <c r="T2957" s="11" t="s">
        <v>3193</v>
      </c>
      <c r="U2957" s="11" t="s">
        <v>328</v>
      </c>
      <c r="V2957" s="24" t="n">
        <f aca="false">_xlfn.xlookup(D2957,'WRSI Fusion'!$H$4:$H$354,'WRSI Fusion'!$AI$4:$AI$354)</f>
        <v>55.491318817415</v>
      </c>
      <c r="W2957" s="16" t="n">
        <f aca="false">_xlfn.xlookup(D2957,'WRSI Maïs'!$H$4:$H$346,'WRSI Maïs'!$AG$4:$AG$346)</f>
        <v>71.7845657352728</v>
      </c>
      <c r="X2957" s="16" t="n">
        <f aca="false">_xlfn.xlookup(D2957,'WRSI Mil'!$H$5:$H$355,'WRSI Mil'!$AG$5:$AG$355)</f>
        <v>75.2112747254168</v>
      </c>
      <c r="Y2957" s="16" t="n">
        <f aca="false">_xlfn.xlookup(D2957,'WRSI Sorgho'!$H$4:$H$354,'WRSI Sorgho'!$AI$4:$AI$354)</f>
        <v>52.7268365690857</v>
      </c>
      <c r="Z2957" s="16" t="n">
        <f aca="false">X2957</f>
        <v>75.2112747254168</v>
      </c>
      <c r="AA2957" s="16" t="n">
        <f aca="false">_xlfn.xlookup(D2957,'WRSI Mil'!$H$5:$H$355,'WRSI Mil'!$AH$5:$AH$355)</f>
        <v>65.1863764356946</v>
      </c>
      <c r="AB2957" s="21" t="n">
        <f aca="false">AA2957/Z2957</f>
        <v>0.866710166443511</v>
      </c>
      <c r="AC2957" s="11"/>
      <c r="AD2957" s="11"/>
      <c r="AE2957" s="11"/>
      <c r="AF2957" s="22" t="n">
        <v>2023</v>
      </c>
      <c r="AG2957" s="22" t="s">
        <v>52</v>
      </c>
      <c r="AH2957" s="22" t="s">
        <v>53</v>
      </c>
      <c r="AI2957" s="22"/>
      <c r="AJ2957" s="23" t="n">
        <v>0.7</v>
      </c>
      <c r="AK2957" s="24" t="n">
        <v>100000</v>
      </c>
      <c r="AL2957" s="23" t="n">
        <v>0.8</v>
      </c>
      <c r="AM2957" s="24" t="n">
        <v>25000</v>
      </c>
      <c r="AN2957" s="23" t="n">
        <v>0.9</v>
      </c>
      <c r="AO2957" s="24" t="n">
        <v>10000</v>
      </c>
      <c r="AP2957" s="25" t="n">
        <f aca="false">IF(AB2957&lt;AJ2957,AK2957,IF(AB2957&lt;AL2957,AM2957,IF(AB2957&lt;=AN2957,AO2957,0)))</f>
        <v>10000</v>
      </c>
    </row>
    <row r="2958" customFormat="false" ht="15.65" hidden="false" customHeight="false" outlineLevel="0" collapsed="false">
      <c r="A2958" s="11" t="n">
        <f aca="false">A2957+1</f>
        <v>3116</v>
      </c>
      <c r="B2958" s="12" t="s">
        <v>1039</v>
      </c>
      <c r="C2958" s="12" t="s">
        <v>1040</v>
      </c>
      <c r="D2958" s="12" t="s">
        <v>1041</v>
      </c>
      <c r="E2958" s="12" t="s">
        <v>1042</v>
      </c>
      <c r="F2958" s="14" t="s">
        <v>1111</v>
      </c>
      <c r="G2958" s="13" t="s">
        <v>1044</v>
      </c>
      <c r="H2958" s="12" t="s">
        <v>55</v>
      </c>
      <c r="I2958" s="12"/>
      <c r="J2958" s="14"/>
      <c r="K2958" s="15" t="n">
        <v>45126</v>
      </c>
      <c r="L2958" s="14" t="s">
        <v>1045</v>
      </c>
      <c r="M2958" s="16" t="n">
        <v>1</v>
      </c>
      <c r="N2958" s="16" t="n">
        <v>1</v>
      </c>
      <c r="O2958" s="17" t="n">
        <v>100000</v>
      </c>
      <c r="P2958" s="17" t="n">
        <v>100000</v>
      </c>
      <c r="Q2958" s="18" t="n">
        <v>12600</v>
      </c>
      <c r="R2958" s="19" t="n">
        <f aca="false">IF(H2958="F",1,0)</f>
        <v>0</v>
      </c>
      <c r="S2958" s="19" t="n">
        <f aca="false">IF(H2958="M",1,0)</f>
        <v>1</v>
      </c>
      <c r="T2958" s="11" t="s">
        <v>3194</v>
      </c>
      <c r="U2958" s="11" t="s">
        <v>328</v>
      </c>
      <c r="V2958" s="24" t="n">
        <f aca="false">_xlfn.xlookup(D2958,'WRSI Fusion'!$H$4:$H$354,'WRSI Fusion'!$AI$4:$AI$354)</f>
        <v>55.491318817415</v>
      </c>
      <c r="W2958" s="16" t="n">
        <f aca="false">_xlfn.xlookup(D2958,'WRSI Maïs'!$H$4:$H$346,'WRSI Maïs'!$AG$4:$AG$346)</f>
        <v>71.7845657352728</v>
      </c>
      <c r="X2958" s="16" t="n">
        <f aca="false">_xlfn.xlookup(D2958,'WRSI Mil'!$H$5:$H$355,'WRSI Mil'!$AG$5:$AG$355)</f>
        <v>75.2112747254168</v>
      </c>
      <c r="Y2958" s="16" t="n">
        <f aca="false">_xlfn.xlookup(D2958,'WRSI Sorgho'!$H$4:$H$354,'WRSI Sorgho'!$AI$4:$AI$354)</f>
        <v>52.7268365690857</v>
      </c>
      <c r="Z2958" s="16" t="n">
        <f aca="false">X2958</f>
        <v>75.2112747254168</v>
      </c>
      <c r="AA2958" s="16" t="n">
        <f aca="false">_xlfn.xlookup(D2958,'WRSI Mil'!$H$5:$H$355,'WRSI Mil'!$AH$5:$AH$355)</f>
        <v>65.1863764356946</v>
      </c>
      <c r="AB2958" s="21" t="n">
        <f aca="false">AA2958/Z2958</f>
        <v>0.866710166443511</v>
      </c>
      <c r="AC2958" s="11"/>
      <c r="AD2958" s="11"/>
      <c r="AE2958" s="11"/>
      <c r="AF2958" s="22" t="n">
        <v>2023</v>
      </c>
      <c r="AG2958" s="22" t="s">
        <v>52</v>
      </c>
      <c r="AH2958" s="22" t="s">
        <v>53</v>
      </c>
      <c r="AI2958" s="22"/>
      <c r="AJ2958" s="23" t="n">
        <v>0.7</v>
      </c>
      <c r="AK2958" s="24" t="n">
        <v>100000</v>
      </c>
      <c r="AL2958" s="23" t="n">
        <v>0.8</v>
      </c>
      <c r="AM2958" s="24" t="n">
        <v>25000</v>
      </c>
      <c r="AN2958" s="23" t="n">
        <v>0.9</v>
      </c>
      <c r="AO2958" s="24" t="n">
        <v>10000</v>
      </c>
      <c r="AP2958" s="25" t="n">
        <f aca="false">IF(AB2958&lt;AJ2958,AK2958,IF(AB2958&lt;AL2958,AM2958,IF(AB2958&lt;=AN2958,AO2958,0)))</f>
        <v>10000</v>
      </c>
    </row>
    <row r="2959" customFormat="false" ht="15.65" hidden="false" customHeight="false" outlineLevel="0" collapsed="false">
      <c r="A2959" s="11" t="n">
        <f aca="false">A2958+1</f>
        <v>3117</v>
      </c>
      <c r="B2959" s="12" t="s">
        <v>1039</v>
      </c>
      <c r="C2959" s="12" t="s">
        <v>1040</v>
      </c>
      <c r="D2959" s="12" t="s">
        <v>1041</v>
      </c>
      <c r="E2959" s="12" t="s">
        <v>1042</v>
      </c>
      <c r="F2959" s="14" t="s">
        <v>1111</v>
      </c>
      <c r="G2959" s="13" t="s">
        <v>1044</v>
      </c>
      <c r="H2959" s="12" t="s">
        <v>55</v>
      </c>
      <c r="I2959" s="12"/>
      <c r="J2959" s="14"/>
      <c r="K2959" s="15" t="n">
        <v>45126</v>
      </c>
      <c r="L2959" s="14" t="s">
        <v>1045</v>
      </c>
      <c r="M2959" s="16" t="n">
        <v>1</v>
      </c>
      <c r="N2959" s="16" t="n">
        <v>1</v>
      </c>
      <c r="O2959" s="17" t="n">
        <v>100000</v>
      </c>
      <c r="P2959" s="17" t="n">
        <v>100000</v>
      </c>
      <c r="Q2959" s="18" t="n">
        <v>12600</v>
      </c>
      <c r="R2959" s="19" t="n">
        <f aca="false">IF(H2959="F",1,0)</f>
        <v>0</v>
      </c>
      <c r="S2959" s="19" t="n">
        <f aca="false">IF(H2959="M",1,0)</f>
        <v>1</v>
      </c>
      <c r="T2959" s="11" t="s">
        <v>3195</v>
      </c>
      <c r="U2959" s="11" t="s">
        <v>328</v>
      </c>
      <c r="V2959" s="24" t="n">
        <f aca="false">_xlfn.xlookup(D2959,'WRSI Fusion'!$H$4:$H$354,'WRSI Fusion'!$AI$4:$AI$354)</f>
        <v>55.491318817415</v>
      </c>
      <c r="W2959" s="16" t="n">
        <f aca="false">_xlfn.xlookup(D2959,'WRSI Maïs'!$H$4:$H$346,'WRSI Maïs'!$AG$4:$AG$346)</f>
        <v>71.7845657352728</v>
      </c>
      <c r="X2959" s="16" t="n">
        <f aca="false">_xlfn.xlookup(D2959,'WRSI Mil'!$H$5:$H$355,'WRSI Mil'!$AG$5:$AG$355)</f>
        <v>75.2112747254168</v>
      </c>
      <c r="Y2959" s="16" t="n">
        <f aca="false">_xlfn.xlookup(D2959,'WRSI Sorgho'!$H$4:$H$354,'WRSI Sorgho'!$AI$4:$AI$354)</f>
        <v>52.7268365690857</v>
      </c>
      <c r="Z2959" s="16" t="n">
        <f aca="false">X2959</f>
        <v>75.2112747254168</v>
      </c>
      <c r="AA2959" s="16" t="n">
        <f aca="false">_xlfn.xlookup(D2959,'WRSI Mil'!$H$5:$H$355,'WRSI Mil'!$AH$5:$AH$355)</f>
        <v>65.1863764356946</v>
      </c>
      <c r="AB2959" s="21" t="n">
        <f aca="false">AA2959/Z2959</f>
        <v>0.866710166443511</v>
      </c>
      <c r="AC2959" s="11"/>
      <c r="AD2959" s="11"/>
      <c r="AE2959" s="11"/>
      <c r="AF2959" s="22" t="n">
        <v>2023</v>
      </c>
      <c r="AG2959" s="22" t="s">
        <v>52</v>
      </c>
      <c r="AH2959" s="22" t="s">
        <v>53</v>
      </c>
      <c r="AI2959" s="22"/>
      <c r="AJ2959" s="23" t="n">
        <v>0.7</v>
      </c>
      <c r="AK2959" s="24" t="n">
        <v>100000</v>
      </c>
      <c r="AL2959" s="23" t="n">
        <v>0.8</v>
      </c>
      <c r="AM2959" s="24" t="n">
        <v>25000</v>
      </c>
      <c r="AN2959" s="23" t="n">
        <v>0.9</v>
      </c>
      <c r="AO2959" s="24" t="n">
        <v>10000</v>
      </c>
      <c r="AP2959" s="25" t="n">
        <f aca="false">IF(AB2959&lt;AJ2959,AK2959,IF(AB2959&lt;AL2959,AM2959,IF(AB2959&lt;=AN2959,AO2959,0)))</f>
        <v>10000</v>
      </c>
    </row>
    <row r="2960" customFormat="false" ht="15.65" hidden="false" customHeight="false" outlineLevel="0" collapsed="false">
      <c r="A2960" s="11" t="n">
        <f aca="false">A2959+1</f>
        <v>3118</v>
      </c>
      <c r="B2960" s="12" t="s">
        <v>1039</v>
      </c>
      <c r="C2960" s="12" t="s">
        <v>1040</v>
      </c>
      <c r="D2960" s="12" t="s">
        <v>1041</v>
      </c>
      <c r="E2960" s="12" t="s">
        <v>1042</v>
      </c>
      <c r="F2960" s="14" t="s">
        <v>1111</v>
      </c>
      <c r="G2960" s="13" t="s">
        <v>1044</v>
      </c>
      <c r="H2960" s="12" t="s">
        <v>55</v>
      </c>
      <c r="I2960" s="12"/>
      <c r="J2960" s="14"/>
      <c r="K2960" s="15" t="n">
        <v>45126</v>
      </c>
      <c r="L2960" s="14" t="s">
        <v>1045</v>
      </c>
      <c r="M2960" s="16" t="n">
        <v>1</v>
      </c>
      <c r="N2960" s="16" t="n">
        <v>1</v>
      </c>
      <c r="O2960" s="17" t="n">
        <v>100000</v>
      </c>
      <c r="P2960" s="17" t="n">
        <v>100000</v>
      </c>
      <c r="Q2960" s="18" t="n">
        <v>12600</v>
      </c>
      <c r="R2960" s="19" t="n">
        <f aca="false">IF(H2960="F",1,0)</f>
        <v>0</v>
      </c>
      <c r="S2960" s="19" t="n">
        <f aca="false">IF(H2960="M",1,0)</f>
        <v>1</v>
      </c>
      <c r="T2960" s="11" t="s">
        <v>3196</v>
      </c>
      <c r="U2960" s="11" t="s">
        <v>328</v>
      </c>
      <c r="V2960" s="24" t="n">
        <f aca="false">_xlfn.xlookup(D2960,'WRSI Fusion'!$H$4:$H$354,'WRSI Fusion'!$AI$4:$AI$354)</f>
        <v>55.491318817415</v>
      </c>
      <c r="W2960" s="16" t="n">
        <f aca="false">_xlfn.xlookup(D2960,'WRSI Maïs'!$H$4:$H$346,'WRSI Maïs'!$AG$4:$AG$346)</f>
        <v>71.7845657352728</v>
      </c>
      <c r="X2960" s="16" t="n">
        <f aca="false">_xlfn.xlookup(D2960,'WRSI Mil'!$H$5:$H$355,'WRSI Mil'!$AG$5:$AG$355)</f>
        <v>75.2112747254168</v>
      </c>
      <c r="Y2960" s="16" t="n">
        <f aca="false">_xlfn.xlookup(D2960,'WRSI Sorgho'!$H$4:$H$354,'WRSI Sorgho'!$AI$4:$AI$354)</f>
        <v>52.7268365690857</v>
      </c>
      <c r="Z2960" s="16" t="n">
        <f aca="false">X2960</f>
        <v>75.2112747254168</v>
      </c>
      <c r="AA2960" s="16" t="n">
        <f aca="false">_xlfn.xlookup(D2960,'WRSI Mil'!$H$5:$H$355,'WRSI Mil'!$AH$5:$AH$355)</f>
        <v>65.1863764356946</v>
      </c>
      <c r="AB2960" s="21" t="n">
        <f aca="false">AA2960/Z2960</f>
        <v>0.866710166443511</v>
      </c>
      <c r="AC2960" s="11"/>
      <c r="AD2960" s="11"/>
      <c r="AE2960" s="11"/>
      <c r="AF2960" s="22" t="n">
        <v>2023</v>
      </c>
      <c r="AG2960" s="22" t="s">
        <v>52</v>
      </c>
      <c r="AH2960" s="22" t="s">
        <v>53</v>
      </c>
      <c r="AI2960" s="22"/>
      <c r="AJ2960" s="23" t="n">
        <v>0.7</v>
      </c>
      <c r="AK2960" s="24" t="n">
        <v>100000</v>
      </c>
      <c r="AL2960" s="23" t="n">
        <v>0.8</v>
      </c>
      <c r="AM2960" s="24" t="n">
        <v>25000</v>
      </c>
      <c r="AN2960" s="23" t="n">
        <v>0.9</v>
      </c>
      <c r="AO2960" s="24" t="n">
        <v>10000</v>
      </c>
      <c r="AP2960" s="25" t="n">
        <f aca="false">IF(AB2960&lt;AJ2960,AK2960,IF(AB2960&lt;AL2960,AM2960,IF(AB2960&lt;=AN2960,AO2960,0)))</f>
        <v>10000</v>
      </c>
    </row>
    <row r="2961" customFormat="false" ht="15.65" hidden="false" customHeight="false" outlineLevel="0" collapsed="false">
      <c r="A2961" s="11" t="n">
        <f aca="false">A2960+1</f>
        <v>3119</v>
      </c>
      <c r="B2961" s="12" t="s">
        <v>1039</v>
      </c>
      <c r="C2961" s="12" t="s">
        <v>1040</v>
      </c>
      <c r="D2961" s="12" t="s">
        <v>1041</v>
      </c>
      <c r="E2961" s="12" t="s">
        <v>1042</v>
      </c>
      <c r="F2961" s="14" t="s">
        <v>1111</v>
      </c>
      <c r="G2961" s="13" t="s">
        <v>1044</v>
      </c>
      <c r="H2961" s="12" t="s">
        <v>48</v>
      </c>
      <c r="I2961" s="12"/>
      <c r="J2961" s="14"/>
      <c r="K2961" s="15" t="n">
        <v>45126</v>
      </c>
      <c r="L2961" s="14" t="s">
        <v>1045</v>
      </c>
      <c r="M2961" s="16" t="n">
        <v>1</v>
      </c>
      <c r="N2961" s="16" t="n">
        <v>1</v>
      </c>
      <c r="O2961" s="17" t="n">
        <v>100000</v>
      </c>
      <c r="P2961" s="17" t="n">
        <v>100000</v>
      </c>
      <c r="Q2961" s="18" t="n">
        <v>12600</v>
      </c>
      <c r="R2961" s="19" t="n">
        <f aca="false">IF(H2961="F",1,0)</f>
        <v>1</v>
      </c>
      <c r="S2961" s="19" t="n">
        <f aca="false">IF(H2961="M",1,0)</f>
        <v>0</v>
      </c>
      <c r="T2961" s="11" t="s">
        <v>3197</v>
      </c>
      <c r="U2961" s="11" t="s">
        <v>328</v>
      </c>
      <c r="V2961" s="24" t="n">
        <f aca="false">_xlfn.xlookup(D2961,'WRSI Fusion'!$H$4:$H$354,'WRSI Fusion'!$AI$4:$AI$354)</f>
        <v>55.491318817415</v>
      </c>
      <c r="W2961" s="16" t="n">
        <f aca="false">_xlfn.xlookup(D2961,'WRSI Maïs'!$H$4:$H$346,'WRSI Maïs'!$AG$4:$AG$346)</f>
        <v>71.7845657352728</v>
      </c>
      <c r="X2961" s="16" t="n">
        <f aca="false">_xlfn.xlookup(D2961,'WRSI Mil'!$H$5:$H$355,'WRSI Mil'!$AG$5:$AG$355)</f>
        <v>75.2112747254168</v>
      </c>
      <c r="Y2961" s="16" t="n">
        <f aca="false">_xlfn.xlookup(D2961,'WRSI Sorgho'!$H$4:$H$354,'WRSI Sorgho'!$AI$4:$AI$354)</f>
        <v>52.7268365690857</v>
      </c>
      <c r="Z2961" s="16" t="n">
        <f aca="false">X2961</f>
        <v>75.2112747254168</v>
      </c>
      <c r="AA2961" s="16" t="n">
        <f aca="false">_xlfn.xlookup(D2961,'WRSI Mil'!$H$5:$H$355,'WRSI Mil'!$AH$5:$AH$355)</f>
        <v>65.1863764356946</v>
      </c>
      <c r="AB2961" s="21" t="n">
        <f aca="false">AA2961/Z2961</f>
        <v>0.866710166443511</v>
      </c>
      <c r="AC2961" s="11"/>
      <c r="AD2961" s="11"/>
      <c r="AE2961" s="11"/>
      <c r="AF2961" s="22" t="n">
        <v>2023</v>
      </c>
      <c r="AG2961" s="22" t="s">
        <v>52</v>
      </c>
      <c r="AH2961" s="22" t="s">
        <v>53</v>
      </c>
      <c r="AI2961" s="22"/>
      <c r="AJ2961" s="23" t="n">
        <v>0.7</v>
      </c>
      <c r="AK2961" s="24" t="n">
        <v>100000</v>
      </c>
      <c r="AL2961" s="23" t="n">
        <v>0.8</v>
      </c>
      <c r="AM2961" s="24" t="n">
        <v>25000</v>
      </c>
      <c r="AN2961" s="23" t="n">
        <v>0.9</v>
      </c>
      <c r="AO2961" s="24" t="n">
        <v>10000</v>
      </c>
      <c r="AP2961" s="25" t="n">
        <f aca="false">IF(AB2961&lt;AJ2961,AK2961,IF(AB2961&lt;AL2961,AM2961,IF(AB2961&lt;=AN2961,AO2961,0)))</f>
        <v>10000</v>
      </c>
    </row>
    <row r="2962" customFormat="false" ht="15.65" hidden="false" customHeight="false" outlineLevel="0" collapsed="false">
      <c r="A2962" s="11" t="n">
        <f aca="false">A2961+1</f>
        <v>3120</v>
      </c>
      <c r="B2962" s="12" t="s">
        <v>1039</v>
      </c>
      <c r="C2962" s="12" t="s">
        <v>1040</v>
      </c>
      <c r="D2962" s="12" t="s">
        <v>1041</v>
      </c>
      <c r="E2962" s="12" t="s">
        <v>1042</v>
      </c>
      <c r="F2962" s="14" t="s">
        <v>1111</v>
      </c>
      <c r="G2962" s="13" t="s">
        <v>1044</v>
      </c>
      <c r="H2962" s="12" t="s">
        <v>48</v>
      </c>
      <c r="I2962" s="12"/>
      <c r="J2962" s="14"/>
      <c r="K2962" s="15" t="n">
        <v>45126</v>
      </c>
      <c r="L2962" s="14" t="s">
        <v>1045</v>
      </c>
      <c r="M2962" s="16" t="n">
        <v>1</v>
      </c>
      <c r="N2962" s="16" t="n">
        <v>1</v>
      </c>
      <c r="O2962" s="17" t="n">
        <v>100000</v>
      </c>
      <c r="P2962" s="17" t="n">
        <v>100000</v>
      </c>
      <c r="Q2962" s="18" t="n">
        <v>12600</v>
      </c>
      <c r="R2962" s="19" t="n">
        <f aca="false">IF(H2962="F",1,0)</f>
        <v>1</v>
      </c>
      <c r="S2962" s="19" t="n">
        <f aca="false">IF(H2962="M",1,0)</f>
        <v>0</v>
      </c>
      <c r="T2962" s="11" t="s">
        <v>3198</v>
      </c>
      <c r="U2962" s="11" t="s">
        <v>328</v>
      </c>
      <c r="V2962" s="24" t="n">
        <f aca="false">_xlfn.xlookup(D2962,'WRSI Fusion'!$H$4:$H$354,'WRSI Fusion'!$AI$4:$AI$354)</f>
        <v>55.491318817415</v>
      </c>
      <c r="W2962" s="16" t="n">
        <f aca="false">_xlfn.xlookup(D2962,'WRSI Maïs'!$H$4:$H$346,'WRSI Maïs'!$AG$4:$AG$346)</f>
        <v>71.7845657352728</v>
      </c>
      <c r="X2962" s="16" t="n">
        <f aca="false">_xlfn.xlookup(D2962,'WRSI Mil'!$H$5:$H$355,'WRSI Mil'!$AG$5:$AG$355)</f>
        <v>75.2112747254168</v>
      </c>
      <c r="Y2962" s="16" t="n">
        <f aca="false">_xlfn.xlookup(D2962,'WRSI Sorgho'!$H$4:$H$354,'WRSI Sorgho'!$AI$4:$AI$354)</f>
        <v>52.7268365690857</v>
      </c>
      <c r="Z2962" s="16" t="n">
        <f aca="false">X2962</f>
        <v>75.2112747254168</v>
      </c>
      <c r="AA2962" s="16" t="n">
        <f aca="false">_xlfn.xlookup(D2962,'WRSI Mil'!$H$5:$H$355,'WRSI Mil'!$AH$5:$AH$355)</f>
        <v>65.1863764356946</v>
      </c>
      <c r="AB2962" s="21" t="n">
        <f aca="false">AA2962/Z2962</f>
        <v>0.866710166443511</v>
      </c>
      <c r="AC2962" s="11"/>
      <c r="AD2962" s="11"/>
      <c r="AE2962" s="11"/>
      <c r="AF2962" s="22" t="n">
        <v>2023</v>
      </c>
      <c r="AG2962" s="22" t="s">
        <v>52</v>
      </c>
      <c r="AH2962" s="22" t="s">
        <v>53</v>
      </c>
      <c r="AI2962" s="22"/>
      <c r="AJ2962" s="23" t="n">
        <v>0.7</v>
      </c>
      <c r="AK2962" s="24" t="n">
        <v>100000</v>
      </c>
      <c r="AL2962" s="23" t="n">
        <v>0.8</v>
      </c>
      <c r="AM2962" s="24" t="n">
        <v>25000</v>
      </c>
      <c r="AN2962" s="23" t="n">
        <v>0.9</v>
      </c>
      <c r="AO2962" s="24" t="n">
        <v>10000</v>
      </c>
      <c r="AP2962" s="25" t="n">
        <f aca="false">IF(AB2962&lt;AJ2962,AK2962,IF(AB2962&lt;AL2962,AM2962,IF(AB2962&lt;=AN2962,AO2962,0)))</f>
        <v>10000</v>
      </c>
    </row>
    <row r="2963" customFormat="false" ht="15.65" hidden="false" customHeight="false" outlineLevel="0" collapsed="false">
      <c r="A2963" s="11" t="n">
        <f aca="false">A2962+1</f>
        <v>3121</v>
      </c>
      <c r="B2963" s="12" t="s">
        <v>1039</v>
      </c>
      <c r="C2963" s="12" t="s">
        <v>1040</v>
      </c>
      <c r="D2963" s="12" t="s">
        <v>1041</v>
      </c>
      <c r="E2963" s="12" t="s">
        <v>1042</v>
      </c>
      <c r="F2963" s="14" t="s">
        <v>1111</v>
      </c>
      <c r="G2963" s="13" t="s">
        <v>1044</v>
      </c>
      <c r="H2963" s="12" t="s">
        <v>48</v>
      </c>
      <c r="I2963" s="12"/>
      <c r="J2963" s="14"/>
      <c r="K2963" s="15" t="n">
        <v>45126</v>
      </c>
      <c r="L2963" s="14" t="s">
        <v>1045</v>
      </c>
      <c r="M2963" s="16" t="n">
        <v>1</v>
      </c>
      <c r="N2963" s="16" t="n">
        <v>1</v>
      </c>
      <c r="O2963" s="17" t="n">
        <v>100000</v>
      </c>
      <c r="P2963" s="17" t="n">
        <v>100000</v>
      </c>
      <c r="Q2963" s="18" t="n">
        <v>12600</v>
      </c>
      <c r="R2963" s="19" t="n">
        <f aca="false">IF(H2963="F",1,0)</f>
        <v>1</v>
      </c>
      <c r="S2963" s="19" t="n">
        <f aca="false">IF(H2963="M",1,0)</f>
        <v>0</v>
      </c>
      <c r="T2963" s="11" t="s">
        <v>3199</v>
      </c>
      <c r="U2963" s="11" t="s">
        <v>328</v>
      </c>
      <c r="V2963" s="24" t="n">
        <f aca="false">_xlfn.xlookup(D2963,'WRSI Fusion'!$H$4:$H$354,'WRSI Fusion'!$AI$4:$AI$354)</f>
        <v>55.491318817415</v>
      </c>
      <c r="W2963" s="16" t="n">
        <f aca="false">_xlfn.xlookup(D2963,'WRSI Maïs'!$H$4:$H$346,'WRSI Maïs'!$AG$4:$AG$346)</f>
        <v>71.7845657352728</v>
      </c>
      <c r="X2963" s="16" t="n">
        <f aca="false">_xlfn.xlookup(D2963,'WRSI Mil'!$H$5:$H$355,'WRSI Mil'!$AG$5:$AG$355)</f>
        <v>75.2112747254168</v>
      </c>
      <c r="Y2963" s="16" t="n">
        <f aca="false">_xlfn.xlookup(D2963,'WRSI Sorgho'!$H$4:$H$354,'WRSI Sorgho'!$AI$4:$AI$354)</f>
        <v>52.7268365690857</v>
      </c>
      <c r="Z2963" s="16" t="n">
        <f aca="false">X2963</f>
        <v>75.2112747254168</v>
      </c>
      <c r="AA2963" s="16" t="n">
        <f aca="false">_xlfn.xlookup(D2963,'WRSI Mil'!$H$5:$H$355,'WRSI Mil'!$AH$5:$AH$355)</f>
        <v>65.1863764356946</v>
      </c>
      <c r="AB2963" s="21" t="n">
        <f aca="false">AA2963/Z2963</f>
        <v>0.866710166443511</v>
      </c>
      <c r="AC2963" s="11"/>
      <c r="AD2963" s="11"/>
      <c r="AE2963" s="11"/>
      <c r="AF2963" s="22" t="n">
        <v>2023</v>
      </c>
      <c r="AG2963" s="22" t="s">
        <v>52</v>
      </c>
      <c r="AH2963" s="22" t="s">
        <v>53</v>
      </c>
      <c r="AI2963" s="22"/>
      <c r="AJ2963" s="23" t="n">
        <v>0.7</v>
      </c>
      <c r="AK2963" s="24" t="n">
        <v>100000</v>
      </c>
      <c r="AL2963" s="23" t="n">
        <v>0.8</v>
      </c>
      <c r="AM2963" s="24" t="n">
        <v>25000</v>
      </c>
      <c r="AN2963" s="23" t="n">
        <v>0.9</v>
      </c>
      <c r="AO2963" s="24" t="n">
        <v>10000</v>
      </c>
      <c r="AP2963" s="25" t="n">
        <f aca="false">IF(AB2963&lt;AJ2963,AK2963,IF(AB2963&lt;AL2963,AM2963,IF(AB2963&lt;=AN2963,AO2963,0)))</f>
        <v>10000</v>
      </c>
    </row>
    <row r="2964" customFormat="false" ht="15.65" hidden="false" customHeight="false" outlineLevel="0" collapsed="false">
      <c r="A2964" s="11" t="n">
        <f aca="false">A2963+1</f>
        <v>3122</v>
      </c>
      <c r="B2964" s="12" t="s">
        <v>1039</v>
      </c>
      <c r="C2964" s="12" t="s">
        <v>1040</v>
      </c>
      <c r="D2964" s="12" t="s">
        <v>1041</v>
      </c>
      <c r="E2964" s="12" t="s">
        <v>1042</v>
      </c>
      <c r="F2964" s="14" t="s">
        <v>1111</v>
      </c>
      <c r="G2964" s="13" t="s">
        <v>1044</v>
      </c>
      <c r="H2964" s="12" t="s">
        <v>55</v>
      </c>
      <c r="I2964" s="12"/>
      <c r="J2964" s="14"/>
      <c r="K2964" s="15" t="n">
        <v>45126</v>
      </c>
      <c r="L2964" s="14" t="s">
        <v>1045</v>
      </c>
      <c r="M2964" s="16" t="n">
        <v>1</v>
      </c>
      <c r="N2964" s="16" t="n">
        <v>1</v>
      </c>
      <c r="O2964" s="17" t="n">
        <v>100000</v>
      </c>
      <c r="P2964" s="17" t="n">
        <v>100000</v>
      </c>
      <c r="Q2964" s="18" t="n">
        <v>12600</v>
      </c>
      <c r="R2964" s="19" t="n">
        <f aca="false">IF(H2964="F",1,0)</f>
        <v>0</v>
      </c>
      <c r="S2964" s="19" t="n">
        <f aca="false">IF(H2964="M",1,0)</f>
        <v>1</v>
      </c>
      <c r="T2964" s="11" t="s">
        <v>3200</v>
      </c>
      <c r="U2964" s="11" t="s">
        <v>328</v>
      </c>
      <c r="V2964" s="24" t="n">
        <f aca="false">_xlfn.xlookup(D2964,'WRSI Fusion'!$H$4:$H$354,'WRSI Fusion'!$AI$4:$AI$354)</f>
        <v>55.491318817415</v>
      </c>
      <c r="W2964" s="16" t="n">
        <f aca="false">_xlfn.xlookup(D2964,'WRSI Maïs'!$H$4:$H$346,'WRSI Maïs'!$AG$4:$AG$346)</f>
        <v>71.7845657352728</v>
      </c>
      <c r="X2964" s="16" t="n">
        <f aca="false">_xlfn.xlookup(D2964,'WRSI Mil'!$H$5:$H$355,'WRSI Mil'!$AG$5:$AG$355)</f>
        <v>75.2112747254168</v>
      </c>
      <c r="Y2964" s="16" t="n">
        <f aca="false">_xlfn.xlookup(D2964,'WRSI Sorgho'!$H$4:$H$354,'WRSI Sorgho'!$AI$4:$AI$354)</f>
        <v>52.7268365690857</v>
      </c>
      <c r="Z2964" s="16" t="n">
        <f aca="false">X2964</f>
        <v>75.2112747254168</v>
      </c>
      <c r="AA2964" s="16" t="n">
        <f aca="false">_xlfn.xlookup(D2964,'WRSI Mil'!$H$5:$H$355,'WRSI Mil'!$AH$5:$AH$355)</f>
        <v>65.1863764356946</v>
      </c>
      <c r="AB2964" s="21" t="n">
        <f aca="false">AA2964/Z2964</f>
        <v>0.866710166443511</v>
      </c>
      <c r="AC2964" s="11"/>
      <c r="AD2964" s="11"/>
      <c r="AE2964" s="11"/>
      <c r="AF2964" s="22" t="n">
        <v>2023</v>
      </c>
      <c r="AG2964" s="22" t="s">
        <v>52</v>
      </c>
      <c r="AH2964" s="22" t="s">
        <v>53</v>
      </c>
      <c r="AI2964" s="22"/>
      <c r="AJ2964" s="23" t="n">
        <v>0.7</v>
      </c>
      <c r="AK2964" s="24" t="n">
        <v>100000</v>
      </c>
      <c r="AL2964" s="23" t="n">
        <v>0.8</v>
      </c>
      <c r="AM2964" s="24" t="n">
        <v>25000</v>
      </c>
      <c r="AN2964" s="23" t="n">
        <v>0.9</v>
      </c>
      <c r="AO2964" s="24" t="n">
        <v>10000</v>
      </c>
      <c r="AP2964" s="25" t="n">
        <f aca="false">IF(AB2964&lt;AJ2964,AK2964,IF(AB2964&lt;AL2964,AM2964,IF(AB2964&lt;=AN2964,AO2964,0)))</f>
        <v>10000</v>
      </c>
    </row>
    <row r="2965" customFormat="false" ht="15.65" hidden="false" customHeight="false" outlineLevel="0" collapsed="false">
      <c r="A2965" s="11" t="n">
        <f aca="false">A2964+1</f>
        <v>3123</v>
      </c>
      <c r="B2965" s="12" t="s">
        <v>1039</v>
      </c>
      <c r="C2965" s="12" t="s">
        <v>1040</v>
      </c>
      <c r="D2965" s="12" t="s">
        <v>1041</v>
      </c>
      <c r="E2965" s="12" t="s">
        <v>1042</v>
      </c>
      <c r="F2965" s="14" t="s">
        <v>1111</v>
      </c>
      <c r="G2965" s="13" t="s">
        <v>1044</v>
      </c>
      <c r="H2965" s="12" t="s">
        <v>48</v>
      </c>
      <c r="I2965" s="12"/>
      <c r="J2965" s="14"/>
      <c r="K2965" s="15" t="n">
        <v>45126</v>
      </c>
      <c r="L2965" s="14" t="s">
        <v>1045</v>
      </c>
      <c r="M2965" s="16" t="n">
        <v>1</v>
      </c>
      <c r="N2965" s="16" t="n">
        <v>1</v>
      </c>
      <c r="O2965" s="17" t="n">
        <v>100000</v>
      </c>
      <c r="P2965" s="17" t="n">
        <v>100000</v>
      </c>
      <c r="Q2965" s="18" t="n">
        <v>12600</v>
      </c>
      <c r="R2965" s="19" t="n">
        <f aca="false">IF(H2965="F",1,0)</f>
        <v>1</v>
      </c>
      <c r="S2965" s="19" t="n">
        <f aca="false">IF(H2965="M",1,0)</f>
        <v>0</v>
      </c>
      <c r="T2965" s="11" t="s">
        <v>3201</v>
      </c>
      <c r="U2965" s="11" t="s">
        <v>328</v>
      </c>
      <c r="V2965" s="24" t="n">
        <f aca="false">_xlfn.xlookup(D2965,'WRSI Fusion'!$H$4:$H$354,'WRSI Fusion'!$AI$4:$AI$354)</f>
        <v>55.491318817415</v>
      </c>
      <c r="W2965" s="16" t="n">
        <f aca="false">_xlfn.xlookup(D2965,'WRSI Maïs'!$H$4:$H$346,'WRSI Maïs'!$AG$4:$AG$346)</f>
        <v>71.7845657352728</v>
      </c>
      <c r="X2965" s="16" t="n">
        <f aca="false">_xlfn.xlookup(D2965,'WRSI Mil'!$H$5:$H$355,'WRSI Mil'!$AG$5:$AG$355)</f>
        <v>75.2112747254168</v>
      </c>
      <c r="Y2965" s="16" t="n">
        <f aca="false">_xlfn.xlookup(D2965,'WRSI Sorgho'!$H$4:$H$354,'WRSI Sorgho'!$AI$4:$AI$354)</f>
        <v>52.7268365690857</v>
      </c>
      <c r="Z2965" s="16" t="n">
        <f aca="false">X2965</f>
        <v>75.2112747254168</v>
      </c>
      <c r="AA2965" s="16" t="n">
        <f aca="false">_xlfn.xlookup(D2965,'WRSI Mil'!$H$5:$H$355,'WRSI Mil'!$AH$5:$AH$355)</f>
        <v>65.1863764356946</v>
      </c>
      <c r="AB2965" s="21" t="n">
        <f aca="false">AA2965/Z2965</f>
        <v>0.866710166443511</v>
      </c>
      <c r="AC2965" s="11"/>
      <c r="AD2965" s="11"/>
      <c r="AE2965" s="11"/>
      <c r="AF2965" s="22" t="n">
        <v>2023</v>
      </c>
      <c r="AG2965" s="22" t="s">
        <v>52</v>
      </c>
      <c r="AH2965" s="22" t="s">
        <v>53</v>
      </c>
      <c r="AI2965" s="22"/>
      <c r="AJ2965" s="23" t="n">
        <v>0.7</v>
      </c>
      <c r="AK2965" s="24" t="n">
        <v>100000</v>
      </c>
      <c r="AL2965" s="23" t="n">
        <v>0.8</v>
      </c>
      <c r="AM2965" s="24" t="n">
        <v>25000</v>
      </c>
      <c r="AN2965" s="23" t="n">
        <v>0.9</v>
      </c>
      <c r="AO2965" s="24" t="n">
        <v>10000</v>
      </c>
      <c r="AP2965" s="25" t="n">
        <f aca="false">IF(AB2965&lt;AJ2965,AK2965,IF(AB2965&lt;AL2965,AM2965,IF(AB2965&lt;=AN2965,AO2965,0)))</f>
        <v>10000</v>
      </c>
    </row>
    <row r="2966" customFormat="false" ht="15.65" hidden="false" customHeight="false" outlineLevel="0" collapsed="false">
      <c r="A2966" s="11" t="n">
        <f aca="false">A2965+1</f>
        <v>3124</v>
      </c>
      <c r="B2966" s="12" t="s">
        <v>1039</v>
      </c>
      <c r="C2966" s="12" t="s">
        <v>1040</v>
      </c>
      <c r="D2966" s="12" t="s">
        <v>1041</v>
      </c>
      <c r="E2966" s="12" t="s">
        <v>1042</v>
      </c>
      <c r="F2966" s="14" t="s">
        <v>1111</v>
      </c>
      <c r="G2966" s="13" t="s">
        <v>1044</v>
      </c>
      <c r="H2966" s="12" t="s">
        <v>55</v>
      </c>
      <c r="I2966" s="12"/>
      <c r="J2966" s="14"/>
      <c r="K2966" s="15" t="n">
        <v>45126</v>
      </c>
      <c r="L2966" s="14" t="s">
        <v>1045</v>
      </c>
      <c r="M2966" s="16" t="n">
        <v>1</v>
      </c>
      <c r="N2966" s="16" t="n">
        <v>1</v>
      </c>
      <c r="O2966" s="17" t="n">
        <v>100000</v>
      </c>
      <c r="P2966" s="17" t="n">
        <v>100000</v>
      </c>
      <c r="Q2966" s="18" t="n">
        <v>12600</v>
      </c>
      <c r="R2966" s="19" t="n">
        <f aca="false">IF(H2966="F",1,0)</f>
        <v>0</v>
      </c>
      <c r="S2966" s="19" t="n">
        <f aca="false">IF(H2966="M",1,0)</f>
        <v>1</v>
      </c>
      <c r="T2966" s="11" t="s">
        <v>3202</v>
      </c>
      <c r="U2966" s="11" t="s">
        <v>328</v>
      </c>
      <c r="V2966" s="24" t="n">
        <f aca="false">_xlfn.xlookup(D2966,'WRSI Fusion'!$H$4:$H$354,'WRSI Fusion'!$AI$4:$AI$354)</f>
        <v>55.491318817415</v>
      </c>
      <c r="W2966" s="16" t="n">
        <f aca="false">_xlfn.xlookup(D2966,'WRSI Maïs'!$H$4:$H$346,'WRSI Maïs'!$AG$4:$AG$346)</f>
        <v>71.7845657352728</v>
      </c>
      <c r="X2966" s="16" t="n">
        <f aca="false">_xlfn.xlookup(D2966,'WRSI Mil'!$H$5:$H$355,'WRSI Mil'!$AG$5:$AG$355)</f>
        <v>75.2112747254168</v>
      </c>
      <c r="Y2966" s="16" t="n">
        <f aca="false">_xlfn.xlookup(D2966,'WRSI Sorgho'!$H$4:$H$354,'WRSI Sorgho'!$AI$4:$AI$354)</f>
        <v>52.7268365690857</v>
      </c>
      <c r="Z2966" s="16" t="n">
        <f aca="false">X2966</f>
        <v>75.2112747254168</v>
      </c>
      <c r="AA2966" s="16" t="n">
        <f aca="false">_xlfn.xlookup(D2966,'WRSI Mil'!$H$5:$H$355,'WRSI Mil'!$AH$5:$AH$355)</f>
        <v>65.1863764356946</v>
      </c>
      <c r="AB2966" s="21" t="n">
        <f aca="false">AA2966/Z2966</f>
        <v>0.866710166443511</v>
      </c>
      <c r="AC2966" s="11"/>
      <c r="AD2966" s="11"/>
      <c r="AE2966" s="11"/>
      <c r="AF2966" s="22" t="n">
        <v>2023</v>
      </c>
      <c r="AG2966" s="22" t="s">
        <v>52</v>
      </c>
      <c r="AH2966" s="22" t="s">
        <v>53</v>
      </c>
      <c r="AI2966" s="22"/>
      <c r="AJ2966" s="23" t="n">
        <v>0.7</v>
      </c>
      <c r="AK2966" s="24" t="n">
        <v>100000</v>
      </c>
      <c r="AL2966" s="23" t="n">
        <v>0.8</v>
      </c>
      <c r="AM2966" s="24" t="n">
        <v>25000</v>
      </c>
      <c r="AN2966" s="23" t="n">
        <v>0.9</v>
      </c>
      <c r="AO2966" s="24" t="n">
        <v>10000</v>
      </c>
      <c r="AP2966" s="25" t="n">
        <f aca="false">IF(AB2966&lt;AJ2966,AK2966,IF(AB2966&lt;AL2966,AM2966,IF(AB2966&lt;=AN2966,AO2966,0)))</f>
        <v>10000</v>
      </c>
    </row>
    <row r="2967" customFormat="false" ht="15.65" hidden="false" customHeight="false" outlineLevel="0" collapsed="false">
      <c r="A2967" s="11" t="n">
        <f aca="false">A2966+1</f>
        <v>3125</v>
      </c>
      <c r="B2967" s="12" t="s">
        <v>1039</v>
      </c>
      <c r="C2967" s="12" t="s">
        <v>1040</v>
      </c>
      <c r="D2967" s="12" t="s">
        <v>1041</v>
      </c>
      <c r="E2967" s="12" t="s">
        <v>1042</v>
      </c>
      <c r="F2967" s="14" t="s">
        <v>1111</v>
      </c>
      <c r="G2967" s="13" t="s">
        <v>1044</v>
      </c>
      <c r="H2967" s="12" t="s">
        <v>55</v>
      </c>
      <c r="I2967" s="12"/>
      <c r="J2967" s="14"/>
      <c r="K2967" s="15" t="n">
        <v>45126</v>
      </c>
      <c r="L2967" s="14" t="s">
        <v>1045</v>
      </c>
      <c r="M2967" s="16" t="n">
        <v>1</v>
      </c>
      <c r="N2967" s="16" t="n">
        <v>1</v>
      </c>
      <c r="O2967" s="17" t="n">
        <v>100000</v>
      </c>
      <c r="P2967" s="17" t="n">
        <v>100000</v>
      </c>
      <c r="Q2967" s="18" t="n">
        <v>12600</v>
      </c>
      <c r="R2967" s="19" t="n">
        <f aca="false">IF(H2967="F",1,0)</f>
        <v>0</v>
      </c>
      <c r="S2967" s="19" t="n">
        <f aca="false">IF(H2967="M",1,0)</f>
        <v>1</v>
      </c>
      <c r="T2967" s="11" t="s">
        <v>3203</v>
      </c>
      <c r="U2967" s="11" t="s">
        <v>328</v>
      </c>
      <c r="V2967" s="24" t="n">
        <f aca="false">_xlfn.xlookup(D2967,'WRSI Fusion'!$H$4:$H$354,'WRSI Fusion'!$AI$4:$AI$354)</f>
        <v>55.491318817415</v>
      </c>
      <c r="W2967" s="16" t="n">
        <f aca="false">_xlfn.xlookup(D2967,'WRSI Maïs'!$H$4:$H$346,'WRSI Maïs'!$AG$4:$AG$346)</f>
        <v>71.7845657352728</v>
      </c>
      <c r="X2967" s="16" t="n">
        <f aca="false">_xlfn.xlookup(D2967,'WRSI Mil'!$H$5:$H$355,'WRSI Mil'!$AG$5:$AG$355)</f>
        <v>75.2112747254168</v>
      </c>
      <c r="Y2967" s="16" t="n">
        <f aca="false">_xlfn.xlookup(D2967,'WRSI Sorgho'!$H$4:$H$354,'WRSI Sorgho'!$AI$4:$AI$354)</f>
        <v>52.7268365690857</v>
      </c>
      <c r="Z2967" s="16" t="n">
        <f aca="false">X2967</f>
        <v>75.2112747254168</v>
      </c>
      <c r="AA2967" s="16" t="n">
        <f aca="false">_xlfn.xlookup(D2967,'WRSI Mil'!$H$5:$H$355,'WRSI Mil'!$AH$5:$AH$355)</f>
        <v>65.1863764356946</v>
      </c>
      <c r="AB2967" s="21" t="n">
        <f aca="false">AA2967/Z2967</f>
        <v>0.866710166443511</v>
      </c>
      <c r="AC2967" s="11"/>
      <c r="AD2967" s="11"/>
      <c r="AE2967" s="11"/>
      <c r="AF2967" s="22" t="n">
        <v>2023</v>
      </c>
      <c r="AG2967" s="22" t="s">
        <v>52</v>
      </c>
      <c r="AH2967" s="22" t="s">
        <v>53</v>
      </c>
      <c r="AI2967" s="22"/>
      <c r="AJ2967" s="23" t="n">
        <v>0.7</v>
      </c>
      <c r="AK2967" s="24" t="n">
        <v>100000</v>
      </c>
      <c r="AL2967" s="23" t="n">
        <v>0.8</v>
      </c>
      <c r="AM2967" s="24" t="n">
        <v>25000</v>
      </c>
      <c r="AN2967" s="23" t="n">
        <v>0.9</v>
      </c>
      <c r="AO2967" s="24" t="n">
        <v>10000</v>
      </c>
      <c r="AP2967" s="25" t="n">
        <f aca="false">IF(AB2967&lt;AJ2967,AK2967,IF(AB2967&lt;AL2967,AM2967,IF(AB2967&lt;=AN2967,AO2967,0)))</f>
        <v>10000</v>
      </c>
    </row>
    <row r="2968" customFormat="false" ht="15.65" hidden="false" customHeight="false" outlineLevel="0" collapsed="false">
      <c r="A2968" s="11" t="n">
        <f aca="false">A2967+1</f>
        <v>3126</v>
      </c>
      <c r="B2968" s="12" t="s">
        <v>1039</v>
      </c>
      <c r="C2968" s="12" t="s">
        <v>1040</v>
      </c>
      <c r="D2968" s="12" t="s">
        <v>1041</v>
      </c>
      <c r="E2968" s="12" t="s">
        <v>1042</v>
      </c>
      <c r="F2968" s="14" t="s">
        <v>1111</v>
      </c>
      <c r="G2968" s="13" t="s">
        <v>1044</v>
      </c>
      <c r="H2968" s="12" t="s">
        <v>48</v>
      </c>
      <c r="I2968" s="12"/>
      <c r="J2968" s="14"/>
      <c r="K2968" s="15" t="n">
        <v>45126</v>
      </c>
      <c r="L2968" s="14" t="s">
        <v>1045</v>
      </c>
      <c r="M2968" s="16" t="n">
        <v>1</v>
      </c>
      <c r="N2968" s="16" t="n">
        <v>1</v>
      </c>
      <c r="O2968" s="17" t="n">
        <v>100000</v>
      </c>
      <c r="P2968" s="17" t="n">
        <v>100000</v>
      </c>
      <c r="Q2968" s="18" t="n">
        <v>12600</v>
      </c>
      <c r="R2968" s="19" t="n">
        <f aca="false">IF(H2968="F",1,0)</f>
        <v>1</v>
      </c>
      <c r="S2968" s="19" t="n">
        <f aca="false">IF(H2968="M",1,0)</f>
        <v>0</v>
      </c>
      <c r="T2968" s="11" t="s">
        <v>3204</v>
      </c>
      <c r="U2968" s="11" t="s">
        <v>328</v>
      </c>
      <c r="V2968" s="24" t="n">
        <f aca="false">_xlfn.xlookup(D2968,'WRSI Fusion'!$H$4:$H$354,'WRSI Fusion'!$AI$4:$AI$354)</f>
        <v>55.491318817415</v>
      </c>
      <c r="W2968" s="16" t="n">
        <f aca="false">_xlfn.xlookup(D2968,'WRSI Maïs'!$H$4:$H$346,'WRSI Maïs'!$AG$4:$AG$346)</f>
        <v>71.7845657352728</v>
      </c>
      <c r="X2968" s="16" t="n">
        <f aca="false">_xlfn.xlookup(D2968,'WRSI Mil'!$H$5:$H$355,'WRSI Mil'!$AG$5:$AG$355)</f>
        <v>75.2112747254168</v>
      </c>
      <c r="Y2968" s="16" t="n">
        <f aca="false">_xlfn.xlookup(D2968,'WRSI Sorgho'!$H$4:$H$354,'WRSI Sorgho'!$AI$4:$AI$354)</f>
        <v>52.7268365690857</v>
      </c>
      <c r="Z2968" s="16" t="n">
        <f aca="false">X2968</f>
        <v>75.2112747254168</v>
      </c>
      <c r="AA2968" s="16" t="n">
        <f aca="false">_xlfn.xlookup(D2968,'WRSI Mil'!$H$5:$H$355,'WRSI Mil'!$AH$5:$AH$355)</f>
        <v>65.1863764356946</v>
      </c>
      <c r="AB2968" s="21" t="n">
        <f aca="false">AA2968/Z2968</f>
        <v>0.866710166443511</v>
      </c>
      <c r="AC2968" s="11"/>
      <c r="AD2968" s="11"/>
      <c r="AE2968" s="11"/>
      <c r="AF2968" s="22" t="n">
        <v>2023</v>
      </c>
      <c r="AG2968" s="22" t="s">
        <v>52</v>
      </c>
      <c r="AH2968" s="22" t="s">
        <v>53</v>
      </c>
      <c r="AI2968" s="22"/>
      <c r="AJ2968" s="23" t="n">
        <v>0.7</v>
      </c>
      <c r="AK2968" s="24" t="n">
        <v>100000</v>
      </c>
      <c r="AL2968" s="23" t="n">
        <v>0.8</v>
      </c>
      <c r="AM2968" s="24" t="n">
        <v>25000</v>
      </c>
      <c r="AN2968" s="23" t="n">
        <v>0.9</v>
      </c>
      <c r="AO2968" s="24" t="n">
        <v>10000</v>
      </c>
      <c r="AP2968" s="25" t="n">
        <f aca="false">IF(AB2968&lt;AJ2968,AK2968,IF(AB2968&lt;AL2968,AM2968,IF(AB2968&lt;=AN2968,AO2968,0)))</f>
        <v>10000</v>
      </c>
    </row>
    <row r="2969" customFormat="false" ht="15.65" hidden="false" customHeight="false" outlineLevel="0" collapsed="false">
      <c r="A2969" s="11" t="n">
        <f aca="false">A2968+1</f>
        <v>3127</v>
      </c>
      <c r="B2969" s="12" t="s">
        <v>1039</v>
      </c>
      <c r="C2969" s="12" t="s">
        <v>1040</v>
      </c>
      <c r="D2969" s="12" t="s">
        <v>1041</v>
      </c>
      <c r="E2969" s="12" t="s">
        <v>1042</v>
      </c>
      <c r="F2969" s="14" t="s">
        <v>1111</v>
      </c>
      <c r="G2969" s="13" t="s">
        <v>1044</v>
      </c>
      <c r="H2969" s="12" t="s">
        <v>55</v>
      </c>
      <c r="I2969" s="12"/>
      <c r="J2969" s="14"/>
      <c r="K2969" s="15" t="n">
        <v>45126</v>
      </c>
      <c r="L2969" s="14" t="s">
        <v>1045</v>
      </c>
      <c r="M2969" s="16" t="n">
        <v>1</v>
      </c>
      <c r="N2969" s="16" t="n">
        <v>1</v>
      </c>
      <c r="O2969" s="17" t="n">
        <v>100000</v>
      </c>
      <c r="P2969" s="17" t="n">
        <v>100000</v>
      </c>
      <c r="Q2969" s="18" t="n">
        <v>12600</v>
      </c>
      <c r="R2969" s="19" t="n">
        <f aca="false">IF(H2969="F",1,0)</f>
        <v>0</v>
      </c>
      <c r="S2969" s="19" t="n">
        <f aca="false">IF(H2969="M",1,0)</f>
        <v>1</v>
      </c>
      <c r="T2969" s="11" t="s">
        <v>3205</v>
      </c>
      <c r="U2969" s="11" t="s">
        <v>328</v>
      </c>
      <c r="V2969" s="24" t="n">
        <f aca="false">_xlfn.xlookup(D2969,'WRSI Fusion'!$H$4:$H$354,'WRSI Fusion'!$AI$4:$AI$354)</f>
        <v>55.491318817415</v>
      </c>
      <c r="W2969" s="16" t="n">
        <f aca="false">_xlfn.xlookup(D2969,'WRSI Maïs'!$H$4:$H$346,'WRSI Maïs'!$AG$4:$AG$346)</f>
        <v>71.7845657352728</v>
      </c>
      <c r="X2969" s="16" t="n">
        <f aca="false">_xlfn.xlookup(D2969,'WRSI Mil'!$H$5:$H$355,'WRSI Mil'!$AG$5:$AG$355)</f>
        <v>75.2112747254168</v>
      </c>
      <c r="Y2969" s="16" t="n">
        <f aca="false">_xlfn.xlookup(D2969,'WRSI Sorgho'!$H$4:$H$354,'WRSI Sorgho'!$AI$4:$AI$354)</f>
        <v>52.7268365690857</v>
      </c>
      <c r="Z2969" s="16" t="n">
        <f aca="false">X2969</f>
        <v>75.2112747254168</v>
      </c>
      <c r="AA2969" s="16" t="n">
        <f aca="false">_xlfn.xlookup(D2969,'WRSI Mil'!$H$5:$H$355,'WRSI Mil'!$AH$5:$AH$355)</f>
        <v>65.1863764356946</v>
      </c>
      <c r="AB2969" s="21" t="n">
        <f aca="false">AA2969/Z2969</f>
        <v>0.866710166443511</v>
      </c>
      <c r="AC2969" s="11"/>
      <c r="AD2969" s="11"/>
      <c r="AE2969" s="11"/>
      <c r="AF2969" s="22" t="n">
        <v>2023</v>
      </c>
      <c r="AG2969" s="22" t="s">
        <v>52</v>
      </c>
      <c r="AH2969" s="22" t="s">
        <v>53</v>
      </c>
      <c r="AI2969" s="22"/>
      <c r="AJ2969" s="23" t="n">
        <v>0.7</v>
      </c>
      <c r="AK2969" s="24" t="n">
        <v>100000</v>
      </c>
      <c r="AL2969" s="23" t="n">
        <v>0.8</v>
      </c>
      <c r="AM2969" s="24" t="n">
        <v>25000</v>
      </c>
      <c r="AN2969" s="23" t="n">
        <v>0.9</v>
      </c>
      <c r="AO2969" s="24" t="n">
        <v>10000</v>
      </c>
      <c r="AP2969" s="25" t="n">
        <f aca="false">IF(AB2969&lt;AJ2969,AK2969,IF(AB2969&lt;AL2969,AM2969,IF(AB2969&lt;=AN2969,AO2969,0)))</f>
        <v>10000</v>
      </c>
    </row>
    <row r="2970" customFormat="false" ht="15.65" hidden="false" customHeight="false" outlineLevel="0" collapsed="false">
      <c r="A2970" s="11" t="n">
        <f aca="false">A2969+1</f>
        <v>3128</v>
      </c>
      <c r="B2970" s="12" t="s">
        <v>1039</v>
      </c>
      <c r="C2970" s="12" t="s">
        <v>1040</v>
      </c>
      <c r="D2970" s="12" t="s">
        <v>1041</v>
      </c>
      <c r="E2970" s="12" t="s">
        <v>1042</v>
      </c>
      <c r="F2970" s="14" t="s">
        <v>1111</v>
      </c>
      <c r="G2970" s="13" t="s">
        <v>1044</v>
      </c>
      <c r="H2970" s="12" t="s">
        <v>55</v>
      </c>
      <c r="I2970" s="12"/>
      <c r="J2970" s="14"/>
      <c r="K2970" s="15" t="n">
        <v>45126</v>
      </c>
      <c r="L2970" s="14" t="s">
        <v>1045</v>
      </c>
      <c r="M2970" s="16" t="n">
        <v>1</v>
      </c>
      <c r="N2970" s="16" t="n">
        <v>1</v>
      </c>
      <c r="O2970" s="17" t="n">
        <v>100000</v>
      </c>
      <c r="P2970" s="17" t="n">
        <v>100000</v>
      </c>
      <c r="Q2970" s="18" t="n">
        <v>12600</v>
      </c>
      <c r="R2970" s="19" t="n">
        <f aca="false">IF(H2970="F",1,0)</f>
        <v>0</v>
      </c>
      <c r="S2970" s="19" t="n">
        <f aca="false">IF(H2970="M",1,0)</f>
        <v>1</v>
      </c>
      <c r="T2970" s="11" t="s">
        <v>3206</v>
      </c>
      <c r="U2970" s="11" t="s">
        <v>328</v>
      </c>
      <c r="V2970" s="24" t="n">
        <f aca="false">_xlfn.xlookup(D2970,'WRSI Fusion'!$H$4:$H$354,'WRSI Fusion'!$AI$4:$AI$354)</f>
        <v>55.491318817415</v>
      </c>
      <c r="W2970" s="16" t="n">
        <f aca="false">_xlfn.xlookup(D2970,'WRSI Maïs'!$H$4:$H$346,'WRSI Maïs'!$AG$4:$AG$346)</f>
        <v>71.7845657352728</v>
      </c>
      <c r="X2970" s="16" t="n">
        <f aca="false">_xlfn.xlookup(D2970,'WRSI Mil'!$H$5:$H$355,'WRSI Mil'!$AG$5:$AG$355)</f>
        <v>75.2112747254168</v>
      </c>
      <c r="Y2970" s="16" t="n">
        <f aca="false">_xlfn.xlookup(D2970,'WRSI Sorgho'!$H$4:$H$354,'WRSI Sorgho'!$AI$4:$AI$354)</f>
        <v>52.7268365690857</v>
      </c>
      <c r="Z2970" s="16" t="n">
        <f aca="false">X2970</f>
        <v>75.2112747254168</v>
      </c>
      <c r="AA2970" s="16" t="n">
        <f aca="false">_xlfn.xlookup(D2970,'WRSI Mil'!$H$5:$H$355,'WRSI Mil'!$AH$5:$AH$355)</f>
        <v>65.1863764356946</v>
      </c>
      <c r="AB2970" s="21" t="n">
        <f aca="false">AA2970/Z2970</f>
        <v>0.866710166443511</v>
      </c>
      <c r="AC2970" s="11"/>
      <c r="AD2970" s="11"/>
      <c r="AE2970" s="11"/>
      <c r="AF2970" s="22" t="n">
        <v>2023</v>
      </c>
      <c r="AG2970" s="22" t="s">
        <v>52</v>
      </c>
      <c r="AH2970" s="22" t="s">
        <v>53</v>
      </c>
      <c r="AI2970" s="22"/>
      <c r="AJ2970" s="23" t="n">
        <v>0.7</v>
      </c>
      <c r="AK2970" s="24" t="n">
        <v>100000</v>
      </c>
      <c r="AL2970" s="23" t="n">
        <v>0.8</v>
      </c>
      <c r="AM2970" s="24" t="n">
        <v>25000</v>
      </c>
      <c r="AN2970" s="23" t="n">
        <v>0.9</v>
      </c>
      <c r="AO2970" s="24" t="n">
        <v>10000</v>
      </c>
      <c r="AP2970" s="25" t="n">
        <f aca="false">IF(AB2970&lt;AJ2970,AK2970,IF(AB2970&lt;AL2970,AM2970,IF(AB2970&lt;=AN2970,AO2970,0)))</f>
        <v>10000</v>
      </c>
    </row>
    <row r="2971" customFormat="false" ht="15.65" hidden="false" customHeight="false" outlineLevel="0" collapsed="false">
      <c r="A2971" s="11" t="n">
        <f aca="false">A2970+1</f>
        <v>3129</v>
      </c>
      <c r="B2971" s="12" t="s">
        <v>1039</v>
      </c>
      <c r="C2971" s="12" t="s">
        <v>1040</v>
      </c>
      <c r="D2971" s="12" t="s">
        <v>1041</v>
      </c>
      <c r="E2971" s="12" t="s">
        <v>1042</v>
      </c>
      <c r="F2971" s="14" t="s">
        <v>1111</v>
      </c>
      <c r="G2971" s="13" t="s">
        <v>1044</v>
      </c>
      <c r="H2971" s="12" t="s">
        <v>55</v>
      </c>
      <c r="I2971" s="12"/>
      <c r="J2971" s="14"/>
      <c r="K2971" s="15" t="n">
        <v>45126</v>
      </c>
      <c r="L2971" s="14" t="s">
        <v>1045</v>
      </c>
      <c r="M2971" s="16" t="n">
        <v>1</v>
      </c>
      <c r="N2971" s="16" t="n">
        <v>1</v>
      </c>
      <c r="O2971" s="17" t="n">
        <v>100000</v>
      </c>
      <c r="P2971" s="17" t="n">
        <v>100000</v>
      </c>
      <c r="Q2971" s="18" t="n">
        <v>12600</v>
      </c>
      <c r="R2971" s="19" t="n">
        <f aca="false">IF(H2971="F",1,0)</f>
        <v>0</v>
      </c>
      <c r="S2971" s="19" t="n">
        <f aca="false">IF(H2971="M",1,0)</f>
        <v>1</v>
      </c>
      <c r="T2971" s="11" t="s">
        <v>3207</v>
      </c>
      <c r="U2971" s="11" t="s">
        <v>328</v>
      </c>
      <c r="V2971" s="24" t="n">
        <f aca="false">_xlfn.xlookup(D2971,'WRSI Fusion'!$H$4:$H$354,'WRSI Fusion'!$AI$4:$AI$354)</f>
        <v>55.491318817415</v>
      </c>
      <c r="W2971" s="16" t="n">
        <f aca="false">_xlfn.xlookup(D2971,'WRSI Maïs'!$H$4:$H$346,'WRSI Maïs'!$AG$4:$AG$346)</f>
        <v>71.7845657352728</v>
      </c>
      <c r="X2971" s="16" t="n">
        <f aca="false">_xlfn.xlookup(D2971,'WRSI Mil'!$H$5:$H$355,'WRSI Mil'!$AG$5:$AG$355)</f>
        <v>75.2112747254168</v>
      </c>
      <c r="Y2971" s="16" t="n">
        <f aca="false">_xlfn.xlookup(D2971,'WRSI Sorgho'!$H$4:$H$354,'WRSI Sorgho'!$AI$4:$AI$354)</f>
        <v>52.7268365690857</v>
      </c>
      <c r="Z2971" s="16" t="n">
        <f aca="false">X2971</f>
        <v>75.2112747254168</v>
      </c>
      <c r="AA2971" s="16" t="n">
        <f aca="false">_xlfn.xlookup(D2971,'WRSI Mil'!$H$5:$H$355,'WRSI Mil'!$AH$5:$AH$355)</f>
        <v>65.1863764356946</v>
      </c>
      <c r="AB2971" s="21" t="n">
        <f aca="false">AA2971/Z2971</f>
        <v>0.866710166443511</v>
      </c>
      <c r="AC2971" s="11"/>
      <c r="AD2971" s="11"/>
      <c r="AE2971" s="11"/>
      <c r="AF2971" s="22" t="n">
        <v>2023</v>
      </c>
      <c r="AG2971" s="22" t="s">
        <v>52</v>
      </c>
      <c r="AH2971" s="22" t="s">
        <v>53</v>
      </c>
      <c r="AI2971" s="22"/>
      <c r="AJ2971" s="23" t="n">
        <v>0.7</v>
      </c>
      <c r="AK2971" s="24" t="n">
        <v>100000</v>
      </c>
      <c r="AL2971" s="23" t="n">
        <v>0.8</v>
      </c>
      <c r="AM2971" s="24" t="n">
        <v>25000</v>
      </c>
      <c r="AN2971" s="23" t="n">
        <v>0.9</v>
      </c>
      <c r="AO2971" s="24" t="n">
        <v>10000</v>
      </c>
      <c r="AP2971" s="25" t="n">
        <f aca="false">IF(AB2971&lt;AJ2971,AK2971,IF(AB2971&lt;AL2971,AM2971,IF(AB2971&lt;=AN2971,AO2971,0)))</f>
        <v>10000</v>
      </c>
    </row>
    <row r="2972" customFormat="false" ht="15.65" hidden="false" customHeight="false" outlineLevel="0" collapsed="false">
      <c r="A2972" s="11" t="n">
        <f aca="false">A2971+1</f>
        <v>3130</v>
      </c>
      <c r="B2972" s="12" t="s">
        <v>1039</v>
      </c>
      <c r="C2972" s="12" t="s">
        <v>1040</v>
      </c>
      <c r="D2972" s="12" t="s">
        <v>1041</v>
      </c>
      <c r="E2972" s="12" t="s">
        <v>1042</v>
      </c>
      <c r="F2972" s="14" t="s">
        <v>1111</v>
      </c>
      <c r="G2972" s="13" t="s">
        <v>1044</v>
      </c>
      <c r="H2972" s="12" t="s">
        <v>55</v>
      </c>
      <c r="I2972" s="12"/>
      <c r="J2972" s="14"/>
      <c r="K2972" s="15" t="n">
        <v>45126</v>
      </c>
      <c r="L2972" s="14" t="s">
        <v>1045</v>
      </c>
      <c r="M2972" s="16" t="n">
        <v>1</v>
      </c>
      <c r="N2972" s="16" t="n">
        <v>1</v>
      </c>
      <c r="O2972" s="17" t="n">
        <v>100000</v>
      </c>
      <c r="P2972" s="17" t="n">
        <v>100000</v>
      </c>
      <c r="Q2972" s="18" t="n">
        <v>12600</v>
      </c>
      <c r="R2972" s="19" t="n">
        <f aca="false">IF(H2972="F",1,0)</f>
        <v>0</v>
      </c>
      <c r="S2972" s="19" t="n">
        <f aca="false">IF(H2972="M",1,0)</f>
        <v>1</v>
      </c>
      <c r="T2972" s="11" t="s">
        <v>3208</v>
      </c>
      <c r="U2972" s="11" t="s">
        <v>328</v>
      </c>
      <c r="V2972" s="24" t="n">
        <f aca="false">_xlfn.xlookup(D2972,'WRSI Fusion'!$H$4:$H$354,'WRSI Fusion'!$AI$4:$AI$354)</f>
        <v>55.491318817415</v>
      </c>
      <c r="W2972" s="16" t="n">
        <f aca="false">_xlfn.xlookup(D2972,'WRSI Maïs'!$H$4:$H$346,'WRSI Maïs'!$AG$4:$AG$346)</f>
        <v>71.7845657352728</v>
      </c>
      <c r="X2972" s="16" t="n">
        <f aca="false">_xlfn.xlookup(D2972,'WRSI Mil'!$H$5:$H$355,'WRSI Mil'!$AG$5:$AG$355)</f>
        <v>75.2112747254168</v>
      </c>
      <c r="Y2972" s="16" t="n">
        <f aca="false">_xlfn.xlookup(D2972,'WRSI Sorgho'!$H$4:$H$354,'WRSI Sorgho'!$AI$4:$AI$354)</f>
        <v>52.7268365690857</v>
      </c>
      <c r="Z2972" s="16" t="n">
        <f aca="false">X2972</f>
        <v>75.2112747254168</v>
      </c>
      <c r="AA2972" s="16" t="n">
        <f aca="false">_xlfn.xlookup(D2972,'WRSI Mil'!$H$5:$H$355,'WRSI Mil'!$AH$5:$AH$355)</f>
        <v>65.1863764356946</v>
      </c>
      <c r="AB2972" s="21" t="n">
        <f aca="false">AA2972/Z2972</f>
        <v>0.866710166443511</v>
      </c>
      <c r="AC2972" s="11"/>
      <c r="AD2972" s="11"/>
      <c r="AE2972" s="11"/>
      <c r="AF2972" s="22" t="n">
        <v>2023</v>
      </c>
      <c r="AG2972" s="22" t="s">
        <v>52</v>
      </c>
      <c r="AH2972" s="22" t="s">
        <v>53</v>
      </c>
      <c r="AI2972" s="22"/>
      <c r="AJ2972" s="23" t="n">
        <v>0.7</v>
      </c>
      <c r="AK2972" s="24" t="n">
        <v>100000</v>
      </c>
      <c r="AL2972" s="23" t="n">
        <v>0.8</v>
      </c>
      <c r="AM2972" s="24" t="n">
        <v>25000</v>
      </c>
      <c r="AN2972" s="23" t="n">
        <v>0.9</v>
      </c>
      <c r="AO2972" s="24" t="n">
        <v>10000</v>
      </c>
      <c r="AP2972" s="25" t="n">
        <f aca="false">IF(AB2972&lt;AJ2972,AK2972,IF(AB2972&lt;AL2972,AM2972,IF(AB2972&lt;=AN2972,AO2972,0)))</f>
        <v>10000</v>
      </c>
    </row>
    <row r="2973" customFormat="false" ht="15.65" hidden="false" customHeight="false" outlineLevel="0" collapsed="false">
      <c r="A2973" s="11" t="n">
        <f aca="false">A2972+1</f>
        <v>3131</v>
      </c>
      <c r="B2973" s="12" t="s">
        <v>1039</v>
      </c>
      <c r="C2973" s="12" t="s">
        <v>1040</v>
      </c>
      <c r="D2973" s="12" t="s">
        <v>1041</v>
      </c>
      <c r="E2973" s="12" t="s">
        <v>1042</v>
      </c>
      <c r="F2973" s="14" t="s">
        <v>1111</v>
      </c>
      <c r="G2973" s="13" t="s">
        <v>1044</v>
      </c>
      <c r="H2973" s="12" t="s">
        <v>48</v>
      </c>
      <c r="I2973" s="12"/>
      <c r="J2973" s="14"/>
      <c r="K2973" s="15" t="n">
        <v>45126</v>
      </c>
      <c r="L2973" s="14" t="s">
        <v>1045</v>
      </c>
      <c r="M2973" s="16" t="n">
        <v>1</v>
      </c>
      <c r="N2973" s="16" t="n">
        <v>1</v>
      </c>
      <c r="O2973" s="17" t="n">
        <v>100000</v>
      </c>
      <c r="P2973" s="17" t="n">
        <v>100000</v>
      </c>
      <c r="Q2973" s="18" t="n">
        <v>12600</v>
      </c>
      <c r="R2973" s="19" t="n">
        <f aca="false">IF(H2973="F",1,0)</f>
        <v>1</v>
      </c>
      <c r="S2973" s="19" t="n">
        <f aca="false">IF(H2973="M",1,0)</f>
        <v>0</v>
      </c>
      <c r="T2973" s="11" t="s">
        <v>3209</v>
      </c>
      <c r="U2973" s="11" t="s">
        <v>328</v>
      </c>
      <c r="V2973" s="24" t="n">
        <f aca="false">_xlfn.xlookup(D2973,'WRSI Fusion'!$H$4:$H$354,'WRSI Fusion'!$AI$4:$AI$354)</f>
        <v>55.491318817415</v>
      </c>
      <c r="W2973" s="16" t="n">
        <f aca="false">_xlfn.xlookup(D2973,'WRSI Maïs'!$H$4:$H$346,'WRSI Maïs'!$AG$4:$AG$346)</f>
        <v>71.7845657352728</v>
      </c>
      <c r="X2973" s="16" t="n">
        <f aca="false">_xlfn.xlookup(D2973,'WRSI Mil'!$H$5:$H$355,'WRSI Mil'!$AG$5:$AG$355)</f>
        <v>75.2112747254168</v>
      </c>
      <c r="Y2973" s="16" t="n">
        <f aca="false">_xlfn.xlookup(D2973,'WRSI Sorgho'!$H$4:$H$354,'WRSI Sorgho'!$AI$4:$AI$354)</f>
        <v>52.7268365690857</v>
      </c>
      <c r="Z2973" s="16" t="n">
        <f aca="false">X2973</f>
        <v>75.2112747254168</v>
      </c>
      <c r="AA2973" s="16" t="n">
        <f aca="false">_xlfn.xlookup(D2973,'WRSI Mil'!$H$5:$H$355,'WRSI Mil'!$AH$5:$AH$355)</f>
        <v>65.1863764356946</v>
      </c>
      <c r="AB2973" s="21" t="n">
        <f aca="false">AA2973/Z2973</f>
        <v>0.866710166443511</v>
      </c>
      <c r="AC2973" s="11"/>
      <c r="AD2973" s="11"/>
      <c r="AE2973" s="11"/>
      <c r="AF2973" s="22" t="n">
        <v>2023</v>
      </c>
      <c r="AG2973" s="22" t="s">
        <v>52</v>
      </c>
      <c r="AH2973" s="22" t="s">
        <v>53</v>
      </c>
      <c r="AI2973" s="22"/>
      <c r="AJ2973" s="23" t="n">
        <v>0.7</v>
      </c>
      <c r="AK2973" s="24" t="n">
        <v>100000</v>
      </c>
      <c r="AL2973" s="23" t="n">
        <v>0.8</v>
      </c>
      <c r="AM2973" s="24" t="n">
        <v>25000</v>
      </c>
      <c r="AN2973" s="23" t="n">
        <v>0.9</v>
      </c>
      <c r="AO2973" s="24" t="n">
        <v>10000</v>
      </c>
      <c r="AP2973" s="25" t="n">
        <f aca="false">IF(AB2973&lt;AJ2973,AK2973,IF(AB2973&lt;AL2973,AM2973,IF(AB2973&lt;=AN2973,AO2973,0)))</f>
        <v>10000</v>
      </c>
    </row>
    <row r="2974" customFormat="false" ht="15.65" hidden="false" customHeight="false" outlineLevel="0" collapsed="false">
      <c r="A2974" s="11" t="n">
        <f aca="false">A2973+1</f>
        <v>3132</v>
      </c>
      <c r="B2974" s="12" t="s">
        <v>1039</v>
      </c>
      <c r="C2974" s="12" t="s">
        <v>1040</v>
      </c>
      <c r="D2974" s="12" t="s">
        <v>1041</v>
      </c>
      <c r="E2974" s="12" t="s">
        <v>1042</v>
      </c>
      <c r="F2974" s="14" t="s">
        <v>1111</v>
      </c>
      <c r="G2974" s="13" t="s">
        <v>1044</v>
      </c>
      <c r="H2974" s="12" t="s">
        <v>48</v>
      </c>
      <c r="I2974" s="12"/>
      <c r="J2974" s="14"/>
      <c r="K2974" s="15" t="n">
        <v>45126</v>
      </c>
      <c r="L2974" s="14" t="s">
        <v>1045</v>
      </c>
      <c r="M2974" s="16" t="n">
        <v>1</v>
      </c>
      <c r="N2974" s="16" t="n">
        <v>1</v>
      </c>
      <c r="O2974" s="17" t="n">
        <v>100000</v>
      </c>
      <c r="P2974" s="17" t="n">
        <v>100000</v>
      </c>
      <c r="Q2974" s="18" t="n">
        <v>12600</v>
      </c>
      <c r="R2974" s="19" t="n">
        <f aca="false">IF(H2974="F",1,0)</f>
        <v>1</v>
      </c>
      <c r="S2974" s="19" t="n">
        <f aca="false">IF(H2974="M",1,0)</f>
        <v>0</v>
      </c>
      <c r="T2974" s="11" t="s">
        <v>3210</v>
      </c>
      <c r="U2974" s="11" t="s">
        <v>328</v>
      </c>
      <c r="V2974" s="24" t="n">
        <f aca="false">_xlfn.xlookup(D2974,'WRSI Fusion'!$H$4:$H$354,'WRSI Fusion'!$AI$4:$AI$354)</f>
        <v>55.491318817415</v>
      </c>
      <c r="W2974" s="16" t="n">
        <f aca="false">_xlfn.xlookup(D2974,'WRSI Maïs'!$H$4:$H$346,'WRSI Maïs'!$AG$4:$AG$346)</f>
        <v>71.7845657352728</v>
      </c>
      <c r="X2974" s="16" t="n">
        <f aca="false">_xlfn.xlookup(D2974,'WRSI Mil'!$H$5:$H$355,'WRSI Mil'!$AG$5:$AG$355)</f>
        <v>75.2112747254168</v>
      </c>
      <c r="Y2974" s="16" t="n">
        <f aca="false">_xlfn.xlookup(D2974,'WRSI Sorgho'!$H$4:$H$354,'WRSI Sorgho'!$AI$4:$AI$354)</f>
        <v>52.7268365690857</v>
      </c>
      <c r="Z2974" s="16" t="n">
        <f aca="false">X2974</f>
        <v>75.2112747254168</v>
      </c>
      <c r="AA2974" s="16" t="n">
        <f aca="false">_xlfn.xlookup(D2974,'WRSI Mil'!$H$5:$H$355,'WRSI Mil'!$AH$5:$AH$355)</f>
        <v>65.1863764356946</v>
      </c>
      <c r="AB2974" s="21" t="n">
        <f aca="false">AA2974/Z2974</f>
        <v>0.866710166443511</v>
      </c>
      <c r="AC2974" s="11"/>
      <c r="AD2974" s="11"/>
      <c r="AE2974" s="11"/>
      <c r="AF2974" s="22" t="n">
        <v>2023</v>
      </c>
      <c r="AG2974" s="22" t="s">
        <v>52</v>
      </c>
      <c r="AH2974" s="22" t="s">
        <v>53</v>
      </c>
      <c r="AI2974" s="22"/>
      <c r="AJ2974" s="23" t="n">
        <v>0.7</v>
      </c>
      <c r="AK2974" s="24" t="n">
        <v>100000</v>
      </c>
      <c r="AL2974" s="23" t="n">
        <v>0.8</v>
      </c>
      <c r="AM2974" s="24" t="n">
        <v>25000</v>
      </c>
      <c r="AN2974" s="23" t="n">
        <v>0.9</v>
      </c>
      <c r="AO2974" s="24" t="n">
        <v>10000</v>
      </c>
      <c r="AP2974" s="25" t="n">
        <f aca="false">IF(AB2974&lt;AJ2974,AK2974,IF(AB2974&lt;AL2974,AM2974,IF(AB2974&lt;=AN2974,AO2974,0)))</f>
        <v>10000</v>
      </c>
    </row>
    <row r="2975" customFormat="false" ht="15.65" hidden="false" customHeight="false" outlineLevel="0" collapsed="false">
      <c r="A2975" s="11" t="n">
        <f aca="false">A2974+1</f>
        <v>3133</v>
      </c>
      <c r="B2975" s="12" t="s">
        <v>1039</v>
      </c>
      <c r="C2975" s="12" t="s">
        <v>1040</v>
      </c>
      <c r="D2975" s="12" t="s">
        <v>1041</v>
      </c>
      <c r="E2975" s="12" t="s">
        <v>1042</v>
      </c>
      <c r="F2975" s="14" t="s">
        <v>1111</v>
      </c>
      <c r="G2975" s="13" t="s">
        <v>1044</v>
      </c>
      <c r="H2975" s="12" t="s">
        <v>55</v>
      </c>
      <c r="I2975" s="12"/>
      <c r="J2975" s="14"/>
      <c r="K2975" s="15" t="n">
        <v>45126</v>
      </c>
      <c r="L2975" s="14" t="s">
        <v>1045</v>
      </c>
      <c r="M2975" s="16" t="n">
        <v>1</v>
      </c>
      <c r="N2975" s="16" t="n">
        <v>1</v>
      </c>
      <c r="O2975" s="17" t="n">
        <v>100000</v>
      </c>
      <c r="P2975" s="17" t="n">
        <v>100000</v>
      </c>
      <c r="Q2975" s="18" t="n">
        <v>12600</v>
      </c>
      <c r="R2975" s="19" t="n">
        <f aca="false">IF(H2975="F",1,0)</f>
        <v>0</v>
      </c>
      <c r="S2975" s="19" t="n">
        <f aca="false">IF(H2975="M",1,0)</f>
        <v>1</v>
      </c>
      <c r="T2975" s="11" t="s">
        <v>3211</v>
      </c>
      <c r="U2975" s="11" t="s">
        <v>328</v>
      </c>
      <c r="V2975" s="24" t="n">
        <f aca="false">_xlfn.xlookup(D2975,'WRSI Fusion'!$H$4:$H$354,'WRSI Fusion'!$AI$4:$AI$354)</f>
        <v>55.491318817415</v>
      </c>
      <c r="W2975" s="16" t="n">
        <f aca="false">_xlfn.xlookup(D2975,'WRSI Maïs'!$H$4:$H$346,'WRSI Maïs'!$AG$4:$AG$346)</f>
        <v>71.7845657352728</v>
      </c>
      <c r="X2975" s="16" t="n">
        <f aca="false">_xlfn.xlookup(D2975,'WRSI Mil'!$H$5:$H$355,'WRSI Mil'!$AG$5:$AG$355)</f>
        <v>75.2112747254168</v>
      </c>
      <c r="Y2975" s="16" t="n">
        <f aca="false">_xlfn.xlookup(D2975,'WRSI Sorgho'!$H$4:$H$354,'WRSI Sorgho'!$AI$4:$AI$354)</f>
        <v>52.7268365690857</v>
      </c>
      <c r="Z2975" s="16" t="n">
        <f aca="false">X2975</f>
        <v>75.2112747254168</v>
      </c>
      <c r="AA2975" s="16" t="n">
        <f aca="false">_xlfn.xlookup(D2975,'WRSI Mil'!$H$5:$H$355,'WRSI Mil'!$AH$5:$AH$355)</f>
        <v>65.1863764356946</v>
      </c>
      <c r="AB2975" s="21" t="n">
        <f aca="false">AA2975/Z2975</f>
        <v>0.866710166443511</v>
      </c>
      <c r="AC2975" s="11"/>
      <c r="AD2975" s="11"/>
      <c r="AE2975" s="11"/>
      <c r="AF2975" s="22" t="n">
        <v>2023</v>
      </c>
      <c r="AG2975" s="22" t="s">
        <v>52</v>
      </c>
      <c r="AH2975" s="22" t="s">
        <v>53</v>
      </c>
      <c r="AI2975" s="22"/>
      <c r="AJ2975" s="23" t="n">
        <v>0.7</v>
      </c>
      <c r="AK2975" s="24" t="n">
        <v>100000</v>
      </c>
      <c r="AL2975" s="23" t="n">
        <v>0.8</v>
      </c>
      <c r="AM2975" s="24" t="n">
        <v>25000</v>
      </c>
      <c r="AN2975" s="23" t="n">
        <v>0.9</v>
      </c>
      <c r="AO2975" s="24" t="n">
        <v>10000</v>
      </c>
      <c r="AP2975" s="25" t="n">
        <f aca="false">IF(AB2975&lt;AJ2975,AK2975,IF(AB2975&lt;AL2975,AM2975,IF(AB2975&lt;=AN2975,AO2975,0)))</f>
        <v>10000</v>
      </c>
    </row>
    <row r="2976" customFormat="false" ht="15.65" hidden="false" customHeight="false" outlineLevel="0" collapsed="false">
      <c r="A2976" s="11" t="n">
        <f aca="false">A2975+1</f>
        <v>3134</v>
      </c>
      <c r="B2976" s="12" t="s">
        <v>1039</v>
      </c>
      <c r="C2976" s="12" t="s">
        <v>1040</v>
      </c>
      <c r="D2976" s="12" t="s">
        <v>1041</v>
      </c>
      <c r="E2976" s="12" t="s">
        <v>1042</v>
      </c>
      <c r="F2976" s="14" t="s">
        <v>1111</v>
      </c>
      <c r="G2976" s="13" t="s">
        <v>1044</v>
      </c>
      <c r="H2976" s="12" t="s">
        <v>55</v>
      </c>
      <c r="I2976" s="12"/>
      <c r="J2976" s="14"/>
      <c r="K2976" s="15" t="n">
        <v>45126</v>
      </c>
      <c r="L2976" s="14" t="s">
        <v>1045</v>
      </c>
      <c r="M2976" s="16" t="n">
        <v>1</v>
      </c>
      <c r="N2976" s="16" t="n">
        <v>1</v>
      </c>
      <c r="O2976" s="17" t="n">
        <v>100000</v>
      </c>
      <c r="P2976" s="17" t="n">
        <v>100000</v>
      </c>
      <c r="Q2976" s="18" t="n">
        <v>12600</v>
      </c>
      <c r="R2976" s="19" t="n">
        <f aca="false">IF(H2976="F",1,0)</f>
        <v>0</v>
      </c>
      <c r="S2976" s="19" t="n">
        <f aca="false">IF(H2976="M",1,0)</f>
        <v>1</v>
      </c>
      <c r="T2976" s="11" t="s">
        <v>3212</v>
      </c>
      <c r="U2976" s="11" t="s">
        <v>328</v>
      </c>
      <c r="V2976" s="24" t="n">
        <f aca="false">_xlfn.xlookup(D2976,'WRSI Fusion'!$H$4:$H$354,'WRSI Fusion'!$AI$4:$AI$354)</f>
        <v>55.491318817415</v>
      </c>
      <c r="W2976" s="16" t="n">
        <f aca="false">_xlfn.xlookup(D2976,'WRSI Maïs'!$H$4:$H$346,'WRSI Maïs'!$AG$4:$AG$346)</f>
        <v>71.7845657352728</v>
      </c>
      <c r="X2976" s="16" t="n">
        <f aca="false">_xlfn.xlookup(D2976,'WRSI Mil'!$H$5:$H$355,'WRSI Mil'!$AG$5:$AG$355)</f>
        <v>75.2112747254168</v>
      </c>
      <c r="Y2976" s="16" t="n">
        <f aca="false">_xlfn.xlookup(D2976,'WRSI Sorgho'!$H$4:$H$354,'WRSI Sorgho'!$AI$4:$AI$354)</f>
        <v>52.7268365690857</v>
      </c>
      <c r="Z2976" s="16" t="n">
        <f aca="false">X2976</f>
        <v>75.2112747254168</v>
      </c>
      <c r="AA2976" s="16" t="n">
        <f aca="false">_xlfn.xlookup(D2976,'WRSI Mil'!$H$5:$H$355,'WRSI Mil'!$AH$5:$AH$355)</f>
        <v>65.1863764356946</v>
      </c>
      <c r="AB2976" s="21" t="n">
        <f aca="false">AA2976/Z2976</f>
        <v>0.866710166443511</v>
      </c>
      <c r="AC2976" s="11"/>
      <c r="AD2976" s="11"/>
      <c r="AE2976" s="11"/>
      <c r="AF2976" s="22" t="n">
        <v>2023</v>
      </c>
      <c r="AG2976" s="22" t="s">
        <v>52</v>
      </c>
      <c r="AH2976" s="22" t="s">
        <v>53</v>
      </c>
      <c r="AI2976" s="22"/>
      <c r="AJ2976" s="23" t="n">
        <v>0.7</v>
      </c>
      <c r="AK2976" s="24" t="n">
        <v>100000</v>
      </c>
      <c r="AL2976" s="23" t="n">
        <v>0.8</v>
      </c>
      <c r="AM2976" s="24" t="n">
        <v>25000</v>
      </c>
      <c r="AN2976" s="23" t="n">
        <v>0.9</v>
      </c>
      <c r="AO2976" s="24" t="n">
        <v>10000</v>
      </c>
      <c r="AP2976" s="25" t="n">
        <f aca="false">IF(AB2976&lt;AJ2976,AK2976,IF(AB2976&lt;AL2976,AM2976,IF(AB2976&lt;=AN2976,AO2976,0)))</f>
        <v>10000</v>
      </c>
    </row>
    <row r="2977" customFormat="false" ht="15.65" hidden="false" customHeight="false" outlineLevel="0" collapsed="false">
      <c r="A2977" s="11" t="n">
        <f aca="false">A2976+1</f>
        <v>3135</v>
      </c>
      <c r="B2977" s="12" t="s">
        <v>1039</v>
      </c>
      <c r="C2977" s="12" t="s">
        <v>1040</v>
      </c>
      <c r="D2977" s="12" t="s">
        <v>1041</v>
      </c>
      <c r="E2977" s="12" t="s">
        <v>1042</v>
      </c>
      <c r="F2977" s="14" t="s">
        <v>1111</v>
      </c>
      <c r="G2977" s="13" t="s">
        <v>1044</v>
      </c>
      <c r="H2977" s="12" t="s">
        <v>48</v>
      </c>
      <c r="I2977" s="12"/>
      <c r="J2977" s="14"/>
      <c r="K2977" s="15" t="n">
        <v>45126</v>
      </c>
      <c r="L2977" s="14" t="s">
        <v>1045</v>
      </c>
      <c r="M2977" s="16" t="n">
        <v>1</v>
      </c>
      <c r="N2977" s="16" t="n">
        <v>1</v>
      </c>
      <c r="O2977" s="17" t="n">
        <v>100000</v>
      </c>
      <c r="P2977" s="17" t="n">
        <v>100000</v>
      </c>
      <c r="Q2977" s="18" t="n">
        <v>12600</v>
      </c>
      <c r="R2977" s="19" t="n">
        <f aca="false">IF(H2977="F",1,0)</f>
        <v>1</v>
      </c>
      <c r="S2977" s="19" t="n">
        <f aca="false">IF(H2977="M",1,0)</f>
        <v>0</v>
      </c>
      <c r="T2977" s="11" t="s">
        <v>3213</v>
      </c>
      <c r="U2977" s="11" t="s">
        <v>328</v>
      </c>
      <c r="V2977" s="24" t="n">
        <f aca="false">_xlfn.xlookup(D2977,'WRSI Fusion'!$H$4:$H$354,'WRSI Fusion'!$AI$4:$AI$354)</f>
        <v>55.491318817415</v>
      </c>
      <c r="W2977" s="16" t="n">
        <f aca="false">_xlfn.xlookup(D2977,'WRSI Maïs'!$H$4:$H$346,'WRSI Maïs'!$AG$4:$AG$346)</f>
        <v>71.7845657352728</v>
      </c>
      <c r="X2977" s="16" t="n">
        <f aca="false">_xlfn.xlookup(D2977,'WRSI Mil'!$H$5:$H$355,'WRSI Mil'!$AG$5:$AG$355)</f>
        <v>75.2112747254168</v>
      </c>
      <c r="Y2977" s="16" t="n">
        <f aca="false">_xlfn.xlookup(D2977,'WRSI Sorgho'!$H$4:$H$354,'WRSI Sorgho'!$AI$4:$AI$354)</f>
        <v>52.7268365690857</v>
      </c>
      <c r="Z2977" s="16" t="n">
        <f aca="false">X2977</f>
        <v>75.2112747254168</v>
      </c>
      <c r="AA2977" s="16" t="n">
        <f aca="false">_xlfn.xlookup(D2977,'WRSI Mil'!$H$5:$H$355,'WRSI Mil'!$AH$5:$AH$355)</f>
        <v>65.1863764356946</v>
      </c>
      <c r="AB2977" s="21" t="n">
        <f aca="false">AA2977/Z2977</f>
        <v>0.866710166443511</v>
      </c>
      <c r="AC2977" s="11"/>
      <c r="AD2977" s="11"/>
      <c r="AE2977" s="11"/>
      <c r="AF2977" s="22" t="n">
        <v>2023</v>
      </c>
      <c r="AG2977" s="22" t="s">
        <v>52</v>
      </c>
      <c r="AH2977" s="22" t="s">
        <v>53</v>
      </c>
      <c r="AI2977" s="22"/>
      <c r="AJ2977" s="23" t="n">
        <v>0.7</v>
      </c>
      <c r="AK2977" s="24" t="n">
        <v>100000</v>
      </c>
      <c r="AL2977" s="23" t="n">
        <v>0.8</v>
      </c>
      <c r="AM2977" s="24" t="n">
        <v>25000</v>
      </c>
      <c r="AN2977" s="23" t="n">
        <v>0.9</v>
      </c>
      <c r="AO2977" s="24" t="n">
        <v>10000</v>
      </c>
      <c r="AP2977" s="25" t="n">
        <f aca="false">IF(AB2977&lt;AJ2977,AK2977,IF(AB2977&lt;AL2977,AM2977,IF(AB2977&lt;=AN2977,AO2977,0)))</f>
        <v>10000</v>
      </c>
    </row>
    <row r="2978" customFormat="false" ht="15.65" hidden="false" customHeight="false" outlineLevel="0" collapsed="false">
      <c r="A2978" s="11" t="n">
        <f aca="false">A2977+1</f>
        <v>3136</v>
      </c>
      <c r="B2978" s="12" t="s">
        <v>1039</v>
      </c>
      <c r="C2978" s="12" t="s">
        <v>1040</v>
      </c>
      <c r="D2978" s="12" t="s">
        <v>1041</v>
      </c>
      <c r="E2978" s="12" t="s">
        <v>1042</v>
      </c>
      <c r="F2978" s="14" t="s">
        <v>1111</v>
      </c>
      <c r="G2978" s="13" t="s">
        <v>1044</v>
      </c>
      <c r="H2978" s="12" t="s">
        <v>55</v>
      </c>
      <c r="I2978" s="12"/>
      <c r="J2978" s="14"/>
      <c r="K2978" s="15" t="n">
        <v>45126</v>
      </c>
      <c r="L2978" s="14" t="s">
        <v>1045</v>
      </c>
      <c r="M2978" s="16" t="n">
        <v>1</v>
      </c>
      <c r="N2978" s="16" t="n">
        <v>1</v>
      </c>
      <c r="O2978" s="17" t="n">
        <v>100000</v>
      </c>
      <c r="P2978" s="17" t="n">
        <v>100000</v>
      </c>
      <c r="Q2978" s="18" t="n">
        <v>12600</v>
      </c>
      <c r="R2978" s="19" t="n">
        <f aca="false">IF(H2978="F",1,0)</f>
        <v>0</v>
      </c>
      <c r="S2978" s="19" t="n">
        <f aca="false">IF(H2978="M",1,0)</f>
        <v>1</v>
      </c>
      <c r="T2978" s="11" t="s">
        <v>3214</v>
      </c>
      <c r="U2978" s="11" t="s">
        <v>328</v>
      </c>
      <c r="V2978" s="24" t="n">
        <f aca="false">_xlfn.xlookup(D2978,'WRSI Fusion'!$H$4:$H$354,'WRSI Fusion'!$AI$4:$AI$354)</f>
        <v>55.491318817415</v>
      </c>
      <c r="W2978" s="16" t="n">
        <f aca="false">_xlfn.xlookup(D2978,'WRSI Maïs'!$H$4:$H$346,'WRSI Maïs'!$AG$4:$AG$346)</f>
        <v>71.7845657352728</v>
      </c>
      <c r="X2978" s="16" t="n">
        <f aca="false">_xlfn.xlookup(D2978,'WRSI Mil'!$H$5:$H$355,'WRSI Mil'!$AG$5:$AG$355)</f>
        <v>75.2112747254168</v>
      </c>
      <c r="Y2978" s="16" t="n">
        <f aca="false">_xlfn.xlookup(D2978,'WRSI Sorgho'!$H$4:$H$354,'WRSI Sorgho'!$AI$4:$AI$354)</f>
        <v>52.7268365690857</v>
      </c>
      <c r="Z2978" s="16" t="n">
        <f aca="false">X2978</f>
        <v>75.2112747254168</v>
      </c>
      <c r="AA2978" s="16" t="n">
        <f aca="false">_xlfn.xlookup(D2978,'WRSI Mil'!$H$5:$H$355,'WRSI Mil'!$AH$5:$AH$355)</f>
        <v>65.1863764356946</v>
      </c>
      <c r="AB2978" s="21" t="n">
        <f aca="false">AA2978/Z2978</f>
        <v>0.866710166443511</v>
      </c>
      <c r="AC2978" s="11"/>
      <c r="AD2978" s="11"/>
      <c r="AE2978" s="11"/>
      <c r="AF2978" s="22" t="n">
        <v>2023</v>
      </c>
      <c r="AG2978" s="22" t="s">
        <v>52</v>
      </c>
      <c r="AH2978" s="22" t="s">
        <v>53</v>
      </c>
      <c r="AI2978" s="22"/>
      <c r="AJ2978" s="23" t="n">
        <v>0.7</v>
      </c>
      <c r="AK2978" s="24" t="n">
        <v>100000</v>
      </c>
      <c r="AL2978" s="23" t="n">
        <v>0.8</v>
      </c>
      <c r="AM2978" s="24" t="n">
        <v>25000</v>
      </c>
      <c r="AN2978" s="23" t="n">
        <v>0.9</v>
      </c>
      <c r="AO2978" s="24" t="n">
        <v>10000</v>
      </c>
      <c r="AP2978" s="25" t="n">
        <f aca="false">IF(AB2978&lt;AJ2978,AK2978,IF(AB2978&lt;AL2978,AM2978,IF(AB2978&lt;=AN2978,AO2978,0)))</f>
        <v>10000</v>
      </c>
    </row>
    <row r="2979" customFormat="false" ht="15.65" hidden="false" customHeight="false" outlineLevel="0" collapsed="false">
      <c r="A2979" s="11" t="n">
        <f aca="false">A2978+1</f>
        <v>3137</v>
      </c>
      <c r="B2979" s="12" t="s">
        <v>1039</v>
      </c>
      <c r="C2979" s="12" t="s">
        <v>1040</v>
      </c>
      <c r="D2979" s="12" t="s">
        <v>1041</v>
      </c>
      <c r="E2979" s="12" t="s">
        <v>1042</v>
      </c>
      <c r="F2979" s="14" t="s">
        <v>1111</v>
      </c>
      <c r="G2979" s="13" t="s">
        <v>1044</v>
      </c>
      <c r="H2979" s="12" t="s">
        <v>48</v>
      </c>
      <c r="I2979" s="12"/>
      <c r="J2979" s="14"/>
      <c r="K2979" s="15" t="n">
        <v>45126</v>
      </c>
      <c r="L2979" s="14" t="s">
        <v>1045</v>
      </c>
      <c r="M2979" s="16" t="n">
        <v>1</v>
      </c>
      <c r="N2979" s="16" t="n">
        <v>1</v>
      </c>
      <c r="O2979" s="17" t="n">
        <v>100000</v>
      </c>
      <c r="P2979" s="17" t="n">
        <v>100000</v>
      </c>
      <c r="Q2979" s="18" t="n">
        <v>12600</v>
      </c>
      <c r="R2979" s="19" t="n">
        <f aca="false">IF(H2979="F",1,0)</f>
        <v>1</v>
      </c>
      <c r="S2979" s="19" t="n">
        <f aca="false">IF(H2979="M",1,0)</f>
        <v>0</v>
      </c>
      <c r="T2979" s="11" t="s">
        <v>3215</v>
      </c>
      <c r="U2979" s="11" t="s">
        <v>328</v>
      </c>
      <c r="V2979" s="24" t="n">
        <f aca="false">_xlfn.xlookup(D2979,'WRSI Fusion'!$H$4:$H$354,'WRSI Fusion'!$AI$4:$AI$354)</f>
        <v>55.491318817415</v>
      </c>
      <c r="W2979" s="16" t="n">
        <f aca="false">_xlfn.xlookup(D2979,'WRSI Maïs'!$H$4:$H$346,'WRSI Maïs'!$AG$4:$AG$346)</f>
        <v>71.7845657352728</v>
      </c>
      <c r="X2979" s="16" t="n">
        <f aca="false">_xlfn.xlookup(D2979,'WRSI Mil'!$H$5:$H$355,'WRSI Mil'!$AG$5:$AG$355)</f>
        <v>75.2112747254168</v>
      </c>
      <c r="Y2979" s="16" t="n">
        <f aca="false">_xlfn.xlookup(D2979,'WRSI Sorgho'!$H$4:$H$354,'WRSI Sorgho'!$AI$4:$AI$354)</f>
        <v>52.7268365690857</v>
      </c>
      <c r="Z2979" s="16" t="n">
        <f aca="false">X2979</f>
        <v>75.2112747254168</v>
      </c>
      <c r="AA2979" s="16" t="n">
        <f aca="false">_xlfn.xlookup(D2979,'WRSI Mil'!$H$5:$H$355,'WRSI Mil'!$AH$5:$AH$355)</f>
        <v>65.1863764356946</v>
      </c>
      <c r="AB2979" s="21" t="n">
        <f aca="false">AA2979/Z2979</f>
        <v>0.866710166443511</v>
      </c>
      <c r="AC2979" s="11"/>
      <c r="AD2979" s="11"/>
      <c r="AE2979" s="11"/>
      <c r="AF2979" s="22" t="n">
        <v>2023</v>
      </c>
      <c r="AG2979" s="22" t="s">
        <v>52</v>
      </c>
      <c r="AH2979" s="22" t="s">
        <v>53</v>
      </c>
      <c r="AI2979" s="22"/>
      <c r="AJ2979" s="23" t="n">
        <v>0.7</v>
      </c>
      <c r="AK2979" s="24" t="n">
        <v>100000</v>
      </c>
      <c r="AL2979" s="23" t="n">
        <v>0.8</v>
      </c>
      <c r="AM2979" s="24" t="n">
        <v>25000</v>
      </c>
      <c r="AN2979" s="23" t="n">
        <v>0.9</v>
      </c>
      <c r="AO2979" s="24" t="n">
        <v>10000</v>
      </c>
      <c r="AP2979" s="25" t="n">
        <f aca="false">IF(AB2979&lt;AJ2979,AK2979,IF(AB2979&lt;AL2979,AM2979,IF(AB2979&lt;=AN2979,AO2979,0)))</f>
        <v>10000</v>
      </c>
    </row>
    <row r="2980" customFormat="false" ht="15.65" hidden="false" customHeight="false" outlineLevel="0" collapsed="false">
      <c r="A2980" s="11" t="n">
        <f aca="false">A2979+1</f>
        <v>3138</v>
      </c>
      <c r="B2980" s="12" t="s">
        <v>1039</v>
      </c>
      <c r="C2980" s="12" t="s">
        <v>1040</v>
      </c>
      <c r="D2980" s="12" t="s">
        <v>1041</v>
      </c>
      <c r="E2980" s="12" t="s">
        <v>1042</v>
      </c>
      <c r="F2980" s="14" t="s">
        <v>1111</v>
      </c>
      <c r="G2980" s="13" t="s">
        <v>1044</v>
      </c>
      <c r="H2980" s="12" t="s">
        <v>48</v>
      </c>
      <c r="I2980" s="12"/>
      <c r="J2980" s="14"/>
      <c r="K2980" s="15" t="n">
        <v>45126</v>
      </c>
      <c r="L2980" s="14" t="s">
        <v>1045</v>
      </c>
      <c r="M2980" s="16" t="n">
        <v>1</v>
      </c>
      <c r="N2980" s="16" t="n">
        <v>1</v>
      </c>
      <c r="O2980" s="17" t="n">
        <v>100000</v>
      </c>
      <c r="P2980" s="17" t="n">
        <v>100000</v>
      </c>
      <c r="Q2980" s="18" t="n">
        <v>12600</v>
      </c>
      <c r="R2980" s="19" t="n">
        <f aca="false">IF(H2980="F",1,0)</f>
        <v>1</v>
      </c>
      <c r="S2980" s="19" t="n">
        <f aca="false">IF(H2980="M",1,0)</f>
        <v>0</v>
      </c>
      <c r="T2980" s="11" t="s">
        <v>3216</v>
      </c>
      <c r="U2980" s="11" t="s">
        <v>328</v>
      </c>
      <c r="V2980" s="24" t="n">
        <f aca="false">_xlfn.xlookup(D2980,'WRSI Fusion'!$H$4:$H$354,'WRSI Fusion'!$AI$4:$AI$354)</f>
        <v>55.491318817415</v>
      </c>
      <c r="W2980" s="16" t="n">
        <f aca="false">_xlfn.xlookup(D2980,'WRSI Maïs'!$H$4:$H$346,'WRSI Maïs'!$AG$4:$AG$346)</f>
        <v>71.7845657352728</v>
      </c>
      <c r="X2980" s="16" t="n">
        <f aca="false">_xlfn.xlookup(D2980,'WRSI Mil'!$H$5:$H$355,'WRSI Mil'!$AG$5:$AG$355)</f>
        <v>75.2112747254168</v>
      </c>
      <c r="Y2980" s="16" t="n">
        <f aca="false">_xlfn.xlookup(D2980,'WRSI Sorgho'!$H$4:$H$354,'WRSI Sorgho'!$AI$4:$AI$354)</f>
        <v>52.7268365690857</v>
      </c>
      <c r="Z2980" s="16" t="n">
        <f aca="false">X2980</f>
        <v>75.2112747254168</v>
      </c>
      <c r="AA2980" s="16" t="n">
        <f aca="false">_xlfn.xlookup(D2980,'WRSI Mil'!$H$5:$H$355,'WRSI Mil'!$AH$5:$AH$355)</f>
        <v>65.1863764356946</v>
      </c>
      <c r="AB2980" s="21" t="n">
        <f aca="false">AA2980/Z2980</f>
        <v>0.866710166443511</v>
      </c>
      <c r="AC2980" s="11"/>
      <c r="AD2980" s="11"/>
      <c r="AE2980" s="11"/>
      <c r="AF2980" s="22" t="n">
        <v>2023</v>
      </c>
      <c r="AG2980" s="22" t="s">
        <v>52</v>
      </c>
      <c r="AH2980" s="22" t="s">
        <v>53</v>
      </c>
      <c r="AI2980" s="22"/>
      <c r="AJ2980" s="23" t="n">
        <v>0.7</v>
      </c>
      <c r="AK2980" s="24" t="n">
        <v>100000</v>
      </c>
      <c r="AL2980" s="23" t="n">
        <v>0.8</v>
      </c>
      <c r="AM2980" s="24" t="n">
        <v>25000</v>
      </c>
      <c r="AN2980" s="23" t="n">
        <v>0.9</v>
      </c>
      <c r="AO2980" s="24" t="n">
        <v>10000</v>
      </c>
      <c r="AP2980" s="25" t="n">
        <f aca="false">IF(AB2980&lt;AJ2980,AK2980,IF(AB2980&lt;AL2980,AM2980,IF(AB2980&lt;=AN2980,AO2980,0)))</f>
        <v>10000</v>
      </c>
    </row>
    <row r="2981" customFormat="false" ht="15.65" hidden="false" customHeight="false" outlineLevel="0" collapsed="false">
      <c r="A2981" s="11" t="n">
        <f aca="false">A2980+1</f>
        <v>3139</v>
      </c>
      <c r="B2981" s="12" t="s">
        <v>1039</v>
      </c>
      <c r="C2981" s="12" t="s">
        <v>1040</v>
      </c>
      <c r="D2981" s="12" t="s">
        <v>1041</v>
      </c>
      <c r="E2981" s="12" t="s">
        <v>1042</v>
      </c>
      <c r="F2981" s="14" t="s">
        <v>1111</v>
      </c>
      <c r="G2981" s="13" t="s">
        <v>1044</v>
      </c>
      <c r="H2981" s="12" t="s">
        <v>48</v>
      </c>
      <c r="I2981" s="12"/>
      <c r="J2981" s="14"/>
      <c r="K2981" s="15" t="n">
        <v>45126</v>
      </c>
      <c r="L2981" s="14" t="s">
        <v>1045</v>
      </c>
      <c r="M2981" s="16" t="n">
        <v>1</v>
      </c>
      <c r="N2981" s="16" t="n">
        <v>1</v>
      </c>
      <c r="O2981" s="17" t="n">
        <v>100000</v>
      </c>
      <c r="P2981" s="17" t="n">
        <v>100000</v>
      </c>
      <c r="Q2981" s="18" t="n">
        <v>12600</v>
      </c>
      <c r="R2981" s="19" t="n">
        <f aca="false">IF(H2981="F",1,0)</f>
        <v>1</v>
      </c>
      <c r="S2981" s="19" t="n">
        <f aca="false">IF(H2981="M",1,0)</f>
        <v>0</v>
      </c>
      <c r="T2981" s="11" t="s">
        <v>3217</v>
      </c>
      <c r="U2981" s="11" t="s">
        <v>328</v>
      </c>
      <c r="V2981" s="24" t="n">
        <f aca="false">_xlfn.xlookup(D2981,'WRSI Fusion'!$H$4:$H$354,'WRSI Fusion'!$AI$4:$AI$354)</f>
        <v>55.491318817415</v>
      </c>
      <c r="W2981" s="16" t="n">
        <f aca="false">_xlfn.xlookup(D2981,'WRSI Maïs'!$H$4:$H$346,'WRSI Maïs'!$AG$4:$AG$346)</f>
        <v>71.7845657352728</v>
      </c>
      <c r="X2981" s="16" t="n">
        <f aca="false">_xlfn.xlookup(D2981,'WRSI Mil'!$H$5:$H$355,'WRSI Mil'!$AG$5:$AG$355)</f>
        <v>75.2112747254168</v>
      </c>
      <c r="Y2981" s="16" t="n">
        <f aca="false">_xlfn.xlookup(D2981,'WRSI Sorgho'!$H$4:$H$354,'WRSI Sorgho'!$AI$4:$AI$354)</f>
        <v>52.7268365690857</v>
      </c>
      <c r="Z2981" s="16" t="n">
        <f aca="false">X2981</f>
        <v>75.2112747254168</v>
      </c>
      <c r="AA2981" s="16" t="n">
        <f aca="false">_xlfn.xlookup(D2981,'WRSI Mil'!$H$5:$H$355,'WRSI Mil'!$AH$5:$AH$355)</f>
        <v>65.1863764356946</v>
      </c>
      <c r="AB2981" s="21" t="n">
        <f aca="false">AA2981/Z2981</f>
        <v>0.866710166443511</v>
      </c>
      <c r="AC2981" s="11"/>
      <c r="AD2981" s="11"/>
      <c r="AE2981" s="11"/>
      <c r="AF2981" s="22" t="n">
        <v>2023</v>
      </c>
      <c r="AG2981" s="22" t="s">
        <v>52</v>
      </c>
      <c r="AH2981" s="22" t="s">
        <v>53</v>
      </c>
      <c r="AI2981" s="22"/>
      <c r="AJ2981" s="23" t="n">
        <v>0.7</v>
      </c>
      <c r="AK2981" s="24" t="n">
        <v>100000</v>
      </c>
      <c r="AL2981" s="23" t="n">
        <v>0.8</v>
      </c>
      <c r="AM2981" s="24" t="n">
        <v>25000</v>
      </c>
      <c r="AN2981" s="23" t="n">
        <v>0.9</v>
      </c>
      <c r="AO2981" s="24" t="n">
        <v>10000</v>
      </c>
      <c r="AP2981" s="25" t="n">
        <f aca="false">IF(AB2981&lt;AJ2981,AK2981,IF(AB2981&lt;AL2981,AM2981,IF(AB2981&lt;=AN2981,AO2981,0)))</f>
        <v>10000</v>
      </c>
    </row>
    <row r="2982" customFormat="false" ht="15.65" hidden="false" customHeight="false" outlineLevel="0" collapsed="false">
      <c r="A2982" s="11" t="n">
        <f aca="false">A2981+1</f>
        <v>3140</v>
      </c>
      <c r="B2982" s="12" t="s">
        <v>1039</v>
      </c>
      <c r="C2982" s="12" t="s">
        <v>1040</v>
      </c>
      <c r="D2982" s="12" t="s">
        <v>1041</v>
      </c>
      <c r="E2982" s="12" t="s">
        <v>1042</v>
      </c>
      <c r="F2982" s="14" t="s">
        <v>1111</v>
      </c>
      <c r="G2982" s="13" t="s">
        <v>1044</v>
      </c>
      <c r="H2982" s="12" t="s">
        <v>55</v>
      </c>
      <c r="I2982" s="12"/>
      <c r="J2982" s="14"/>
      <c r="K2982" s="15" t="n">
        <v>45126</v>
      </c>
      <c r="L2982" s="14" t="s">
        <v>1045</v>
      </c>
      <c r="M2982" s="16" t="n">
        <v>1</v>
      </c>
      <c r="N2982" s="16" t="n">
        <v>1</v>
      </c>
      <c r="O2982" s="17" t="n">
        <v>100000</v>
      </c>
      <c r="P2982" s="17" t="n">
        <v>100000</v>
      </c>
      <c r="Q2982" s="18" t="n">
        <v>12600</v>
      </c>
      <c r="R2982" s="19" t="n">
        <f aca="false">IF(H2982="F",1,0)</f>
        <v>0</v>
      </c>
      <c r="S2982" s="19" t="n">
        <f aca="false">IF(H2982="M",1,0)</f>
        <v>1</v>
      </c>
      <c r="T2982" s="11" t="s">
        <v>3218</v>
      </c>
      <c r="U2982" s="11" t="s">
        <v>328</v>
      </c>
      <c r="V2982" s="24" t="n">
        <f aca="false">_xlfn.xlookup(D2982,'WRSI Fusion'!$H$4:$H$354,'WRSI Fusion'!$AI$4:$AI$354)</f>
        <v>55.491318817415</v>
      </c>
      <c r="W2982" s="16" t="n">
        <f aca="false">_xlfn.xlookup(D2982,'WRSI Maïs'!$H$4:$H$346,'WRSI Maïs'!$AG$4:$AG$346)</f>
        <v>71.7845657352728</v>
      </c>
      <c r="X2982" s="16" t="n">
        <f aca="false">_xlfn.xlookup(D2982,'WRSI Mil'!$H$5:$H$355,'WRSI Mil'!$AG$5:$AG$355)</f>
        <v>75.2112747254168</v>
      </c>
      <c r="Y2982" s="16" t="n">
        <f aca="false">_xlfn.xlookup(D2982,'WRSI Sorgho'!$H$4:$H$354,'WRSI Sorgho'!$AI$4:$AI$354)</f>
        <v>52.7268365690857</v>
      </c>
      <c r="Z2982" s="16" t="n">
        <f aca="false">X2982</f>
        <v>75.2112747254168</v>
      </c>
      <c r="AA2982" s="16" t="n">
        <f aca="false">_xlfn.xlookup(D2982,'WRSI Mil'!$H$5:$H$355,'WRSI Mil'!$AH$5:$AH$355)</f>
        <v>65.1863764356946</v>
      </c>
      <c r="AB2982" s="21" t="n">
        <f aca="false">AA2982/Z2982</f>
        <v>0.866710166443511</v>
      </c>
      <c r="AC2982" s="11"/>
      <c r="AD2982" s="11"/>
      <c r="AE2982" s="11"/>
      <c r="AF2982" s="22" t="n">
        <v>2023</v>
      </c>
      <c r="AG2982" s="22" t="s">
        <v>52</v>
      </c>
      <c r="AH2982" s="22" t="s">
        <v>53</v>
      </c>
      <c r="AI2982" s="22"/>
      <c r="AJ2982" s="23" t="n">
        <v>0.7</v>
      </c>
      <c r="AK2982" s="24" t="n">
        <v>100000</v>
      </c>
      <c r="AL2982" s="23" t="n">
        <v>0.8</v>
      </c>
      <c r="AM2982" s="24" t="n">
        <v>25000</v>
      </c>
      <c r="AN2982" s="23" t="n">
        <v>0.9</v>
      </c>
      <c r="AO2982" s="24" t="n">
        <v>10000</v>
      </c>
      <c r="AP2982" s="25" t="n">
        <f aca="false">IF(AB2982&lt;AJ2982,AK2982,IF(AB2982&lt;AL2982,AM2982,IF(AB2982&lt;=AN2982,AO2982,0)))</f>
        <v>10000</v>
      </c>
    </row>
    <row r="2983" customFormat="false" ht="15.65" hidden="false" customHeight="false" outlineLevel="0" collapsed="false">
      <c r="A2983" s="11" t="n">
        <f aca="false">A2982+1</f>
        <v>3141</v>
      </c>
      <c r="B2983" s="12" t="s">
        <v>1039</v>
      </c>
      <c r="C2983" s="12" t="s">
        <v>1040</v>
      </c>
      <c r="D2983" s="12" t="s">
        <v>1041</v>
      </c>
      <c r="E2983" s="12" t="s">
        <v>1042</v>
      </c>
      <c r="F2983" s="14" t="s">
        <v>1111</v>
      </c>
      <c r="G2983" s="13" t="s">
        <v>1044</v>
      </c>
      <c r="H2983" s="12" t="s">
        <v>48</v>
      </c>
      <c r="I2983" s="12"/>
      <c r="J2983" s="14"/>
      <c r="K2983" s="15" t="n">
        <v>45126</v>
      </c>
      <c r="L2983" s="14" t="s">
        <v>1045</v>
      </c>
      <c r="M2983" s="16" t="n">
        <v>1</v>
      </c>
      <c r="N2983" s="16" t="n">
        <v>1</v>
      </c>
      <c r="O2983" s="17" t="n">
        <v>100000</v>
      </c>
      <c r="P2983" s="17" t="n">
        <v>100000</v>
      </c>
      <c r="Q2983" s="18" t="n">
        <v>12600</v>
      </c>
      <c r="R2983" s="19" t="n">
        <f aca="false">IF(H2983="F",1,0)</f>
        <v>1</v>
      </c>
      <c r="S2983" s="19" t="n">
        <f aca="false">IF(H2983="M",1,0)</f>
        <v>0</v>
      </c>
      <c r="T2983" s="11" t="s">
        <v>3219</v>
      </c>
      <c r="U2983" s="11" t="s">
        <v>328</v>
      </c>
      <c r="V2983" s="24" t="n">
        <f aca="false">_xlfn.xlookup(D2983,'WRSI Fusion'!$H$4:$H$354,'WRSI Fusion'!$AI$4:$AI$354)</f>
        <v>55.491318817415</v>
      </c>
      <c r="W2983" s="16" t="n">
        <f aca="false">_xlfn.xlookup(D2983,'WRSI Maïs'!$H$4:$H$346,'WRSI Maïs'!$AG$4:$AG$346)</f>
        <v>71.7845657352728</v>
      </c>
      <c r="X2983" s="16" t="n">
        <f aca="false">_xlfn.xlookup(D2983,'WRSI Mil'!$H$5:$H$355,'WRSI Mil'!$AG$5:$AG$355)</f>
        <v>75.2112747254168</v>
      </c>
      <c r="Y2983" s="16" t="n">
        <f aca="false">_xlfn.xlookup(D2983,'WRSI Sorgho'!$H$4:$H$354,'WRSI Sorgho'!$AI$4:$AI$354)</f>
        <v>52.7268365690857</v>
      </c>
      <c r="Z2983" s="16" t="n">
        <f aca="false">X2983</f>
        <v>75.2112747254168</v>
      </c>
      <c r="AA2983" s="16" t="n">
        <f aca="false">_xlfn.xlookup(D2983,'WRSI Mil'!$H$5:$H$355,'WRSI Mil'!$AH$5:$AH$355)</f>
        <v>65.1863764356946</v>
      </c>
      <c r="AB2983" s="21" t="n">
        <f aca="false">AA2983/Z2983</f>
        <v>0.866710166443511</v>
      </c>
      <c r="AC2983" s="11"/>
      <c r="AD2983" s="11"/>
      <c r="AE2983" s="11"/>
      <c r="AF2983" s="22" t="n">
        <v>2023</v>
      </c>
      <c r="AG2983" s="22" t="s">
        <v>52</v>
      </c>
      <c r="AH2983" s="22" t="s">
        <v>53</v>
      </c>
      <c r="AI2983" s="22"/>
      <c r="AJ2983" s="23" t="n">
        <v>0.7</v>
      </c>
      <c r="AK2983" s="24" t="n">
        <v>100000</v>
      </c>
      <c r="AL2983" s="23" t="n">
        <v>0.8</v>
      </c>
      <c r="AM2983" s="24" t="n">
        <v>25000</v>
      </c>
      <c r="AN2983" s="23" t="n">
        <v>0.9</v>
      </c>
      <c r="AO2983" s="24" t="n">
        <v>10000</v>
      </c>
      <c r="AP2983" s="25" t="n">
        <f aca="false">IF(AB2983&lt;AJ2983,AK2983,IF(AB2983&lt;AL2983,AM2983,IF(AB2983&lt;=AN2983,AO2983,0)))</f>
        <v>10000</v>
      </c>
    </row>
    <row r="2984" customFormat="false" ht="15.65" hidden="false" customHeight="false" outlineLevel="0" collapsed="false">
      <c r="A2984" s="11" t="n">
        <f aca="false">A2983+1</f>
        <v>3142</v>
      </c>
      <c r="B2984" s="12" t="s">
        <v>1039</v>
      </c>
      <c r="C2984" s="12" t="s">
        <v>1040</v>
      </c>
      <c r="D2984" s="12" t="s">
        <v>1041</v>
      </c>
      <c r="E2984" s="12" t="s">
        <v>1042</v>
      </c>
      <c r="F2984" s="14" t="s">
        <v>1111</v>
      </c>
      <c r="G2984" s="13" t="s">
        <v>1044</v>
      </c>
      <c r="H2984" s="12" t="s">
        <v>55</v>
      </c>
      <c r="I2984" s="12"/>
      <c r="J2984" s="14"/>
      <c r="K2984" s="15" t="n">
        <v>45126</v>
      </c>
      <c r="L2984" s="14" t="s">
        <v>1045</v>
      </c>
      <c r="M2984" s="16" t="n">
        <v>1</v>
      </c>
      <c r="N2984" s="16" t="n">
        <v>1</v>
      </c>
      <c r="O2984" s="17" t="n">
        <v>100000</v>
      </c>
      <c r="P2984" s="17" t="n">
        <v>100000</v>
      </c>
      <c r="Q2984" s="18" t="n">
        <v>12600</v>
      </c>
      <c r="R2984" s="19" t="n">
        <f aca="false">IF(H2984="F",1,0)</f>
        <v>0</v>
      </c>
      <c r="S2984" s="19" t="n">
        <f aca="false">IF(H2984="M",1,0)</f>
        <v>1</v>
      </c>
      <c r="T2984" s="11" t="s">
        <v>3220</v>
      </c>
      <c r="U2984" s="11" t="s">
        <v>328</v>
      </c>
      <c r="V2984" s="24" t="n">
        <f aca="false">_xlfn.xlookup(D2984,'WRSI Fusion'!$H$4:$H$354,'WRSI Fusion'!$AI$4:$AI$354)</f>
        <v>55.491318817415</v>
      </c>
      <c r="W2984" s="16" t="n">
        <f aca="false">_xlfn.xlookup(D2984,'WRSI Maïs'!$H$4:$H$346,'WRSI Maïs'!$AG$4:$AG$346)</f>
        <v>71.7845657352728</v>
      </c>
      <c r="X2984" s="16" t="n">
        <f aca="false">_xlfn.xlookup(D2984,'WRSI Mil'!$H$5:$H$355,'WRSI Mil'!$AG$5:$AG$355)</f>
        <v>75.2112747254168</v>
      </c>
      <c r="Y2984" s="16" t="n">
        <f aca="false">_xlfn.xlookup(D2984,'WRSI Sorgho'!$H$4:$H$354,'WRSI Sorgho'!$AI$4:$AI$354)</f>
        <v>52.7268365690857</v>
      </c>
      <c r="Z2984" s="16" t="n">
        <f aca="false">X2984</f>
        <v>75.2112747254168</v>
      </c>
      <c r="AA2984" s="16" t="n">
        <f aca="false">_xlfn.xlookup(D2984,'WRSI Mil'!$H$5:$H$355,'WRSI Mil'!$AH$5:$AH$355)</f>
        <v>65.1863764356946</v>
      </c>
      <c r="AB2984" s="21" t="n">
        <f aca="false">AA2984/Z2984</f>
        <v>0.866710166443511</v>
      </c>
      <c r="AC2984" s="11"/>
      <c r="AD2984" s="11"/>
      <c r="AE2984" s="11"/>
      <c r="AF2984" s="22" t="n">
        <v>2023</v>
      </c>
      <c r="AG2984" s="22" t="s">
        <v>52</v>
      </c>
      <c r="AH2984" s="22" t="s">
        <v>53</v>
      </c>
      <c r="AI2984" s="22"/>
      <c r="AJ2984" s="23" t="n">
        <v>0.7</v>
      </c>
      <c r="AK2984" s="24" t="n">
        <v>100000</v>
      </c>
      <c r="AL2984" s="23" t="n">
        <v>0.8</v>
      </c>
      <c r="AM2984" s="24" t="n">
        <v>25000</v>
      </c>
      <c r="AN2984" s="23" t="n">
        <v>0.9</v>
      </c>
      <c r="AO2984" s="24" t="n">
        <v>10000</v>
      </c>
      <c r="AP2984" s="25" t="n">
        <f aca="false">IF(AB2984&lt;AJ2984,AK2984,IF(AB2984&lt;AL2984,AM2984,IF(AB2984&lt;=AN2984,AO2984,0)))</f>
        <v>10000</v>
      </c>
    </row>
    <row r="2985" customFormat="false" ht="15.65" hidden="false" customHeight="false" outlineLevel="0" collapsed="false">
      <c r="A2985" s="11" t="n">
        <f aca="false">A2984+1</f>
        <v>3143</v>
      </c>
      <c r="B2985" s="12" t="s">
        <v>1039</v>
      </c>
      <c r="C2985" s="12" t="s">
        <v>1040</v>
      </c>
      <c r="D2985" s="12" t="s">
        <v>1041</v>
      </c>
      <c r="E2985" s="12" t="s">
        <v>1042</v>
      </c>
      <c r="F2985" s="14" t="s">
        <v>1111</v>
      </c>
      <c r="G2985" s="13" t="s">
        <v>1044</v>
      </c>
      <c r="H2985" s="12" t="s">
        <v>48</v>
      </c>
      <c r="I2985" s="12"/>
      <c r="J2985" s="14"/>
      <c r="K2985" s="15" t="n">
        <v>45126</v>
      </c>
      <c r="L2985" s="14" t="s">
        <v>1045</v>
      </c>
      <c r="M2985" s="16" t="n">
        <v>1</v>
      </c>
      <c r="N2985" s="16" t="n">
        <v>1</v>
      </c>
      <c r="O2985" s="17" t="n">
        <v>100000</v>
      </c>
      <c r="P2985" s="17" t="n">
        <v>100000</v>
      </c>
      <c r="Q2985" s="18" t="n">
        <v>12600</v>
      </c>
      <c r="R2985" s="19" t="n">
        <f aca="false">IF(H2985="F",1,0)</f>
        <v>1</v>
      </c>
      <c r="S2985" s="19" t="n">
        <f aca="false">IF(H2985="M",1,0)</f>
        <v>0</v>
      </c>
      <c r="T2985" s="11" t="s">
        <v>3221</v>
      </c>
      <c r="U2985" s="11" t="s">
        <v>328</v>
      </c>
      <c r="V2985" s="24" t="n">
        <f aca="false">_xlfn.xlookup(D2985,'WRSI Fusion'!$H$4:$H$354,'WRSI Fusion'!$AI$4:$AI$354)</f>
        <v>55.491318817415</v>
      </c>
      <c r="W2985" s="16" t="n">
        <f aca="false">_xlfn.xlookup(D2985,'WRSI Maïs'!$H$4:$H$346,'WRSI Maïs'!$AG$4:$AG$346)</f>
        <v>71.7845657352728</v>
      </c>
      <c r="X2985" s="16" t="n">
        <f aca="false">_xlfn.xlookup(D2985,'WRSI Mil'!$H$5:$H$355,'WRSI Mil'!$AG$5:$AG$355)</f>
        <v>75.2112747254168</v>
      </c>
      <c r="Y2985" s="16" t="n">
        <f aca="false">_xlfn.xlookup(D2985,'WRSI Sorgho'!$H$4:$H$354,'WRSI Sorgho'!$AI$4:$AI$354)</f>
        <v>52.7268365690857</v>
      </c>
      <c r="Z2985" s="16" t="n">
        <f aca="false">X2985</f>
        <v>75.2112747254168</v>
      </c>
      <c r="AA2985" s="16" t="n">
        <f aca="false">_xlfn.xlookup(D2985,'WRSI Mil'!$H$5:$H$355,'WRSI Mil'!$AH$5:$AH$355)</f>
        <v>65.1863764356946</v>
      </c>
      <c r="AB2985" s="21" t="n">
        <f aca="false">AA2985/Z2985</f>
        <v>0.866710166443511</v>
      </c>
      <c r="AC2985" s="11"/>
      <c r="AD2985" s="11"/>
      <c r="AE2985" s="11"/>
      <c r="AF2985" s="22" t="n">
        <v>2023</v>
      </c>
      <c r="AG2985" s="22" t="s">
        <v>52</v>
      </c>
      <c r="AH2985" s="22" t="s">
        <v>53</v>
      </c>
      <c r="AI2985" s="22"/>
      <c r="AJ2985" s="23" t="n">
        <v>0.7</v>
      </c>
      <c r="AK2985" s="24" t="n">
        <v>100000</v>
      </c>
      <c r="AL2985" s="23" t="n">
        <v>0.8</v>
      </c>
      <c r="AM2985" s="24" t="n">
        <v>25000</v>
      </c>
      <c r="AN2985" s="23" t="n">
        <v>0.9</v>
      </c>
      <c r="AO2985" s="24" t="n">
        <v>10000</v>
      </c>
      <c r="AP2985" s="25" t="n">
        <f aca="false">IF(AB2985&lt;AJ2985,AK2985,IF(AB2985&lt;AL2985,AM2985,IF(AB2985&lt;=AN2985,AO2985,0)))</f>
        <v>10000</v>
      </c>
    </row>
    <row r="2986" customFormat="false" ht="15.65" hidden="false" customHeight="false" outlineLevel="0" collapsed="false">
      <c r="A2986" s="11" t="n">
        <f aca="false">A2985+1</f>
        <v>3144</v>
      </c>
      <c r="B2986" s="12" t="s">
        <v>1039</v>
      </c>
      <c r="C2986" s="12" t="s">
        <v>1040</v>
      </c>
      <c r="D2986" s="12" t="s">
        <v>1041</v>
      </c>
      <c r="E2986" s="12" t="s">
        <v>1042</v>
      </c>
      <c r="F2986" s="14" t="s">
        <v>1111</v>
      </c>
      <c r="G2986" s="13" t="s">
        <v>1044</v>
      </c>
      <c r="H2986" s="12" t="s">
        <v>48</v>
      </c>
      <c r="I2986" s="12"/>
      <c r="J2986" s="14"/>
      <c r="K2986" s="15" t="n">
        <v>45126</v>
      </c>
      <c r="L2986" s="14" t="s">
        <v>1045</v>
      </c>
      <c r="M2986" s="16" t="n">
        <v>1</v>
      </c>
      <c r="N2986" s="16" t="n">
        <v>1</v>
      </c>
      <c r="O2986" s="17" t="n">
        <v>100000</v>
      </c>
      <c r="P2986" s="17" t="n">
        <v>100000</v>
      </c>
      <c r="Q2986" s="18" t="n">
        <v>12600</v>
      </c>
      <c r="R2986" s="19" t="n">
        <f aca="false">IF(H2986="F",1,0)</f>
        <v>1</v>
      </c>
      <c r="S2986" s="19" t="n">
        <f aca="false">IF(H2986="M",1,0)</f>
        <v>0</v>
      </c>
      <c r="T2986" s="11" t="s">
        <v>3222</v>
      </c>
      <c r="U2986" s="11" t="s">
        <v>328</v>
      </c>
      <c r="V2986" s="24" t="n">
        <f aca="false">_xlfn.xlookup(D2986,'WRSI Fusion'!$H$4:$H$354,'WRSI Fusion'!$AI$4:$AI$354)</f>
        <v>55.491318817415</v>
      </c>
      <c r="W2986" s="16" t="n">
        <f aca="false">_xlfn.xlookup(D2986,'WRSI Maïs'!$H$4:$H$346,'WRSI Maïs'!$AG$4:$AG$346)</f>
        <v>71.7845657352728</v>
      </c>
      <c r="X2986" s="16" t="n">
        <f aca="false">_xlfn.xlookup(D2986,'WRSI Mil'!$H$5:$H$355,'WRSI Mil'!$AG$5:$AG$355)</f>
        <v>75.2112747254168</v>
      </c>
      <c r="Y2986" s="16" t="n">
        <f aca="false">_xlfn.xlookup(D2986,'WRSI Sorgho'!$H$4:$H$354,'WRSI Sorgho'!$AI$4:$AI$354)</f>
        <v>52.7268365690857</v>
      </c>
      <c r="Z2986" s="16" t="n">
        <f aca="false">X2986</f>
        <v>75.2112747254168</v>
      </c>
      <c r="AA2986" s="16" t="n">
        <f aca="false">_xlfn.xlookup(D2986,'WRSI Mil'!$H$5:$H$355,'WRSI Mil'!$AH$5:$AH$355)</f>
        <v>65.1863764356946</v>
      </c>
      <c r="AB2986" s="21" t="n">
        <f aca="false">AA2986/Z2986</f>
        <v>0.866710166443511</v>
      </c>
      <c r="AC2986" s="11"/>
      <c r="AD2986" s="11"/>
      <c r="AE2986" s="11"/>
      <c r="AF2986" s="22" t="n">
        <v>2023</v>
      </c>
      <c r="AG2986" s="22" t="s">
        <v>52</v>
      </c>
      <c r="AH2986" s="22" t="s">
        <v>53</v>
      </c>
      <c r="AI2986" s="22"/>
      <c r="AJ2986" s="23" t="n">
        <v>0.7</v>
      </c>
      <c r="AK2986" s="24" t="n">
        <v>100000</v>
      </c>
      <c r="AL2986" s="23" t="n">
        <v>0.8</v>
      </c>
      <c r="AM2986" s="24" t="n">
        <v>25000</v>
      </c>
      <c r="AN2986" s="23" t="n">
        <v>0.9</v>
      </c>
      <c r="AO2986" s="24" t="n">
        <v>10000</v>
      </c>
      <c r="AP2986" s="25" t="n">
        <f aca="false">IF(AB2986&lt;AJ2986,AK2986,IF(AB2986&lt;AL2986,AM2986,IF(AB2986&lt;=AN2986,AO2986,0)))</f>
        <v>10000</v>
      </c>
    </row>
    <row r="2987" customFormat="false" ht="15.65" hidden="false" customHeight="false" outlineLevel="0" collapsed="false">
      <c r="A2987" s="11" t="n">
        <f aca="false">A2986+1</f>
        <v>3145</v>
      </c>
      <c r="B2987" s="12" t="s">
        <v>1039</v>
      </c>
      <c r="C2987" s="12" t="s">
        <v>1040</v>
      </c>
      <c r="D2987" s="12" t="s">
        <v>1041</v>
      </c>
      <c r="E2987" s="12" t="s">
        <v>1042</v>
      </c>
      <c r="F2987" s="14" t="s">
        <v>1111</v>
      </c>
      <c r="G2987" s="13" t="s">
        <v>1044</v>
      </c>
      <c r="H2987" s="12" t="s">
        <v>48</v>
      </c>
      <c r="I2987" s="12"/>
      <c r="J2987" s="14"/>
      <c r="K2987" s="15" t="n">
        <v>45126</v>
      </c>
      <c r="L2987" s="14" t="s">
        <v>1045</v>
      </c>
      <c r="M2987" s="16" t="n">
        <v>1</v>
      </c>
      <c r="N2987" s="16" t="n">
        <v>1</v>
      </c>
      <c r="O2987" s="17" t="n">
        <v>100000</v>
      </c>
      <c r="P2987" s="17" t="n">
        <v>100000</v>
      </c>
      <c r="Q2987" s="18" t="n">
        <v>12600</v>
      </c>
      <c r="R2987" s="19" t="n">
        <f aca="false">IF(H2987="F",1,0)</f>
        <v>1</v>
      </c>
      <c r="S2987" s="19" t="n">
        <f aca="false">IF(H2987="M",1,0)</f>
        <v>0</v>
      </c>
      <c r="T2987" s="11" t="s">
        <v>3223</v>
      </c>
      <c r="U2987" s="11" t="s">
        <v>328</v>
      </c>
      <c r="V2987" s="24" t="n">
        <f aca="false">_xlfn.xlookup(D2987,'WRSI Fusion'!$H$4:$H$354,'WRSI Fusion'!$AI$4:$AI$354)</f>
        <v>55.491318817415</v>
      </c>
      <c r="W2987" s="16" t="n">
        <f aca="false">_xlfn.xlookup(D2987,'WRSI Maïs'!$H$4:$H$346,'WRSI Maïs'!$AG$4:$AG$346)</f>
        <v>71.7845657352728</v>
      </c>
      <c r="X2987" s="16" t="n">
        <f aca="false">_xlfn.xlookup(D2987,'WRSI Mil'!$H$5:$H$355,'WRSI Mil'!$AG$5:$AG$355)</f>
        <v>75.2112747254168</v>
      </c>
      <c r="Y2987" s="16" t="n">
        <f aca="false">_xlfn.xlookup(D2987,'WRSI Sorgho'!$H$4:$H$354,'WRSI Sorgho'!$AI$4:$AI$354)</f>
        <v>52.7268365690857</v>
      </c>
      <c r="Z2987" s="16" t="n">
        <f aca="false">X2987</f>
        <v>75.2112747254168</v>
      </c>
      <c r="AA2987" s="16" t="n">
        <f aca="false">_xlfn.xlookup(D2987,'WRSI Mil'!$H$5:$H$355,'WRSI Mil'!$AH$5:$AH$355)</f>
        <v>65.1863764356946</v>
      </c>
      <c r="AB2987" s="21" t="n">
        <f aca="false">AA2987/Z2987</f>
        <v>0.866710166443511</v>
      </c>
      <c r="AC2987" s="11"/>
      <c r="AD2987" s="11"/>
      <c r="AE2987" s="11"/>
      <c r="AF2987" s="22" t="n">
        <v>2023</v>
      </c>
      <c r="AG2987" s="22" t="s">
        <v>52</v>
      </c>
      <c r="AH2987" s="22" t="s">
        <v>53</v>
      </c>
      <c r="AI2987" s="22"/>
      <c r="AJ2987" s="23" t="n">
        <v>0.7</v>
      </c>
      <c r="AK2987" s="24" t="n">
        <v>100000</v>
      </c>
      <c r="AL2987" s="23" t="n">
        <v>0.8</v>
      </c>
      <c r="AM2987" s="24" t="n">
        <v>25000</v>
      </c>
      <c r="AN2987" s="23" t="n">
        <v>0.9</v>
      </c>
      <c r="AO2987" s="24" t="n">
        <v>10000</v>
      </c>
      <c r="AP2987" s="25" t="n">
        <f aca="false">IF(AB2987&lt;AJ2987,AK2987,IF(AB2987&lt;AL2987,AM2987,IF(AB2987&lt;=AN2987,AO2987,0)))</f>
        <v>10000</v>
      </c>
    </row>
    <row r="2988" customFormat="false" ht="15.65" hidden="false" customHeight="false" outlineLevel="0" collapsed="false">
      <c r="A2988" s="11" t="n">
        <f aca="false">A2987+1</f>
        <v>3146</v>
      </c>
      <c r="B2988" s="12" t="s">
        <v>1039</v>
      </c>
      <c r="C2988" s="12" t="s">
        <v>1040</v>
      </c>
      <c r="D2988" s="12" t="s">
        <v>1041</v>
      </c>
      <c r="E2988" s="12" t="s">
        <v>1042</v>
      </c>
      <c r="F2988" s="14" t="s">
        <v>1111</v>
      </c>
      <c r="G2988" s="13" t="s">
        <v>1044</v>
      </c>
      <c r="H2988" s="12" t="s">
        <v>48</v>
      </c>
      <c r="I2988" s="12"/>
      <c r="J2988" s="14"/>
      <c r="K2988" s="15" t="n">
        <v>45126</v>
      </c>
      <c r="L2988" s="14" t="s">
        <v>1045</v>
      </c>
      <c r="M2988" s="16" t="n">
        <v>1</v>
      </c>
      <c r="N2988" s="16" t="n">
        <v>1</v>
      </c>
      <c r="O2988" s="17" t="n">
        <v>100000</v>
      </c>
      <c r="P2988" s="17" t="n">
        <v>100000</v>
      </c>
      <c r="Q2988" s="18" t="n">
        <v>12600</v>
      </c>
      <c r="R2988" s="19" t="n">
        <f aca="false">IF(H2988="F",1,0)</f>
        <v>1</v>
      </c>
      <c r="S2988" s="19" t="n">
        <f aca="false">IF(H2988="M",1,0)</f>
        <v>0</v>
      </c>
      <c r="T2988" s="11" t="s">
        <v>3224</v>
      </c>
      <c r="U2988" s="11" t="s">
        <v>328</v>
      </c>
      <c r="V2988" s="24" t="n">
        <f aca="false">_xlfn.xlookup(D2988,'WRSI Fusion'!$H$4:$H$354,'WRSI Fusion'!$AI$4:$AI$354)</f>
        <v>55.491318817415</v>
      </c>
      <c r="W2988" s="16" t="n">
        <f aca="false">_xlfn.xlookup(D2988,'WRSI Maïs'!$H$4:$H$346,'WRSI Maïs'!$AG$4:$AG$346)</f>
        <v>71.7845657352728</v>
      </c>
      <c r="X2988" s="16" t="n">
        <f aca="false">_xlfn.xlookup(D2988,'WRSI Mil'!$H$5:$H$355,'WRSI Mil'!$AG$5:$AG$355)</f>
        <v>75.2112747254168</v>
      </c>
      <c r="Y2988" s="16" t="n">
        <f aca="false">_xlfn.xlookup(D2988,'WRSI Sorgho'!$H$4:$H$354,'WRSI Sorgho'!$AI$4:$AI$354)</f>
        <v>52.7268365690857</v>
      </c>
      <c r="Z2988" s="16" t="n">
        <f aca="false">X2988</f>
        <v>75.2112747254168</v>
      </c>
      <c r="AA2988" s="16" t="n">
        <f aca="false">_xlfn.xlookup(D2988,'WRSI Mil'!$H$5:$H$355,'WRSI Mil'!$AH$5:$AH$355)</f>
        <v>65.1863764356946</v>
      </c>
      <c r="AB2988" s="21" t="n">
        <f aca="false">AA2988/Z2988</f>
        <v>0.866710166443511</v>
      </c>
      <c r="AC2988" s="11"/>
      <c r="AD2988" s="11"/>
      <c r="AE2988" s="11"/>
      <c r="AF2988" s="22" t="n">
        <v>2023</v>
      </c>
      <c r="AG2988" s="22" t="s">
        <v>52</v>
      </c>
      <c r="AH2988" s="22" t="s">
        <v>53</v>
      </c>
      <c r="AI2988" s="22"/>
      <c r="AJ2988" s="23" t="n">
        <v>0.7</v>
      </c>
      <c r="AK2988" s="24" t="n">
        <v>100000</v>
      </c>
      <c r="AL2988" s="23" t="n">
        <v>0.8</v>
      </c>
      <c r="AM2988" s="24" t="n">
        <v>25000</v>
      </c>
      <c r="AN2988" s="23" t="n">
        <v>0.9</v>
      </c>
      <c r="AO2988" s="24" t="n">
        <v>10000</v>
      </c>
      <c r="AP2988" s="25" t="n">
        <f aca="false">IF(AB2988&lt;AJ2988,AK2988,IF(AB2988&lt;AL2988,AM2988,IF(AB2988&lt;=AN2988,AO2988,0)))</f>
        <v>10000</v>
      </c>
    </row>
    <row r="2989" customFormat="false" ht="15.65" hidden="false" customHeight="false" outlineLevel="0" collapsed="false">
      <c r="A2989" s="11" t="n">
        <f aca="false">A2988+1</f>
        <v>3147</v>
      </c>
      <c r="B2989" s="12" t="s">
        <v>1039</v>
      </c>
      <c r="C2989" s="12" t="s">
        <v>1040</v>
      </c>
      <c r="D2989" s="12" t="s">
        <v>1041</v>
      </c>
      <c r="E2989" s="12" t="s">
        <v>1042</v>
      </c>
      <c r="F2989" s="14" t="s">
        <v>1111</v>
      </c>
      <c r="G2989" s="13" t="s">
        <v>1044</v>
      </c>
      <c r="H2989" s="12" t="s">
        <v>48</v>
      </c>
      <c r="I2989" s="12"/>
      <c r="J2989" s="14"/>
      <c r="K2989" s="15" t="n">
        <v>45126</v>
      </c>
      <c r="L2989" s="14" t="s">
        <v>1045</v>
      </c>
      <c r="M2989" s="16" t="n">
        <v>1</v>
      </c>
      <c r="N2989" s="16" t="n">
        <v>1</v>
      </c>
      <c r="O2989" s="17" t="n">
        <v>100000</v>
      </c>
      <c r="P2989" s="17" t="n">
        <v>100000</v>
      </c>
      <c r="Q2989" s="18" t="n">
        <v>12600</v>
      </c>
      <c r="R2989" s="19" t="n">
        <f aca="false">IF(H2989="F",1,0)</f>
        <v>1</v>
      </c>
      <c r="S2989" s="19" t="n">
        <f aca="false">IF(H2989="M",1,0)</f>
        <v>0</v>
      </c>
      <c r="T2989" s="11" t="s">
        <v>3225</v>
      </c>
      <c r="U2989" s="11" t="s">
        <v>328</v>
      </c>
      <c r="V2989" s="24" t="n">
        <f aca="false">_xlfn.xlookup(D2989,'WRSI Fusion'!$H$4:$H$354,'WRSI Fusion'!$AI$4:$AI$354)</f>
        <v>55.491318817415</v>
      </c>
      <c r="W2989" s="16" t="n">
        <f aca="false">_xlfn.xlookup(D2989,'WRSI Maïs'!$H$4:$H$346,'WRSI Maïs'!$AG$4:$AG$346)</f>
        <v>71.7845657352728</v>
      </c>
      <c r="X2989" s="16" t="n">
        <f aca="false">_xlfn.xlookup(D2989,'WRSI Mil'!$H$5:$H$355,'WRSI Mil'!$AG$5:$AG$355)</f>
        <v>75.2112747254168</v>
      </c>
      <c r="Y2989" s="16" t="n">
        <f aca="false">_xlfn.xlookup(D2989,'WRSI Sorgho'!$H$4:$H$354,'WRSI Sorgho'!$AI$4:$AI$354)</f>
        <v>52.7268365690857</v>
      </c>
      <c r="Z2989" s="16" t="n">
        <f aca="false">X2989</f>
        <v>75.2112747254168</v>
      </c>
      <c r="AA2989" s="16" t="n">
        <f aca="false">_xlfn.xlookup(D2989,'WRSI Mil'!$H$5:$H$355,'WRSI Mil'!$AH$5:$AH$355)</f>
        <v>65.1863764356946</v>
      </c>
      <c r="AB2989" s="21" t="n">
        <f aca="false">AA2989/Z2989</f>
        <v>0.866710166443511</v>
      </c>
      <c r="AC2989" s="11"/>
      <c r="AD2989" s="11"/>
      <c r="AE2989" s="11"/>
      <c r="AF2989" s="22" t="n">
        <v>2023</v>
      </c>
      <c r="AG2989" s="22" t="s">
        <v>52</v>
      </c>
      <c r="AH2989" s="22" t="s">
        <v>53</v>
      </c>
      <c r="AI2989" s="22"/>
      <c r="AJ2989" s="23" t="n">
        <v>0.7</v>
      </c>
      <c r="AK2989" s="24" t="n">
        <v>100000</v>
      </c>
      <c r="AL2989" s="23" t="n">
        <v>0.8</v>
      </c>
      <c r="AM2989" s="24" t="n">
        <v>25000</v>
      </c>
      <c r="AN2989" s="23" t="n">
        <v>0.9</v>
      </c>
      <c r="AO2989" s="24" t="n">
        <v>10000</v>
      </c>
      <c r="AP2989" s="25" t="n">
        <f aca="false">IF(AB2989&lt;AJ2989,AK2989,IF(AB2989&lt;AL2989,AM2989,IF(AB2989&lt;=AN2989,AO2989,0)))</f>
        <v>10000</v>
      </c>
    </row>
    <row r="2990" customFormat="false" ht="15.65" hidden="false" customHeight="false" outlineLevel="0" collapsed="false">
      <c r="A2990" s="11" t="n">
        <f aca="false">A2989+1</f>
        <v>3148</v>
      </c>
      <c r="B2990" s="12" t="s">
        <v>1039</v>
      </c>
      <c r="C2990" s="12" t="s">
        <v>1040</v>
      </c>
      <c r="D2990" s="12" t="s">
        <v>1041</v>
      </c>
      <c r="E2990" s="12" t="s">
        <v>1042</v>
      </c>
      <c r="F2990" s="14" t="s">
        <v>1111</v>
      </c>
      <c r="G2990" s="13" t="s">
        <v>1044</v>
      </c>
      <c r="H2990" s="12" t="s">
        <v>48</v>
      </c>
      <c r="I2990" s="12"/>
      <c r="J2990" s="14"/>
      <c r="K2990" s="15" t="n">
        <v>45126</v>
      </c>
      <c r="L2990" s="14" t="s">
        <v>1045</v>
      </c>
      <c r="M2990" s="16" t="n">
        <v>1</v>
      </c>
      <c r="N2990" s="16" t="n">
        <v>1</v>
      </c>
      <c r="O2990" s="17" t="n">
        <v>100000</v>
      </c>
      <c r="P2990" s="17" t="n">
        <v>100000</v>
      </c>
      <c r="Q2990" s="18" t="n">
        <v>12600</v>
      </c>
      <c r="R2990" s="19" t="n">
        <f aca="false">IF(H2990="F",1,0)</f>
        <v>1</v>
      </c>
      <c r="S2990" s="19" t="n">
        <f aca="false">IF(H2990="M",1,0)</f>
        <v>0</v>
      </c>
      <c r="T2990" s="11" t="s">
        <v>3226</v>
      </c>
      <c r="U2990" s="11" t="s">
        <v>328</v>
      </c>
      <c r="V2990" s="24" t="n">
        <f aca="false">_xlfn.xlookup(D2990,'WRSI Fusion'!$H$4:$H$354,'WRSI Fusion'!$AI$4:$AI$354)</f>
        <v>55.491318817415</v>
      </c>
      <c r="W2990" s="16" t="n">
        <f aca="false">_xlfn.xlookup(D2990,'WRSI Maïs'!$H$4:$H$346,'WRSI Maïs'!$AG$4:$AG$346)</f>
        <v>71.7845657352728</v>
      </c>
      <c r="X2990" s="16" t="n">
        <f aca="false">_xlfn.xlookup(D2990,'WRSI Mil'!$H$5:$H$355,'WRSI Mil'!$AG$5:$AG$355)</f>
        <v>75.2112747254168</v>
      </c>
      <c r="Y2990" s="16" t="n">
        <f aca="false">_xlfn.xlookup(D2990,'WRSI Sorgho'!$H$4:$H$354,'WRSI Sorgho'!$AI$4:$AI$354)</f>
        <v>52.7268365690857</v>
      </c>
      <c r="Z2990" s="16" t="n">
        <f aca="false">X2990</f>
        <v>75.2112747254168</v>
      </c>
      <c r="AA2990" s="16" t="n">
        <f aca="false">_xlfn.xlookup(D2990,'WRSI Mil'!$H$5:$H$355,'WRSI Mil'!$AH$5:$AH$355)</f>
        <v>65.1863764356946</v>
      </c>
      <c r="AB2990" s="21" t="n">
        <f aca="false">AA2990/Z2990</f>
        <v>0.866710166443511</v>
      </c>
      <c r="AC2990" s="11"/>
      <c r="AD2990" s="11"/>
      <c r="AE2990" s="11"/>
      <c r="AF2990" s="22" t="n">
        <v>2023</v>
      </c>
      <c r="AG2990" s="22" t="s">
        <v>52</v>
      </c>
      <c r="AH2990" s="22" t="s">
        <v>53</v>
      </c>
      <c r="AI2990" s="22"/>
      <c r="AJ2990" s="23" t="n">
        <v>0.7</v>
      </c>
      <c r="AK2990" s="24" t="n">
        <v>100000</v>
      </c>
      <c r="AL2990" s="23" t="n">
        <v>0.8</v>
      </c>
      <c r="AM2990" s="24" t="n">
        <v>25000</v>
      </c>
      <c r="AN2990" s="23" t="n">
        <v>0.9</v>
      </c>
      <c r="AO2990" s="24" t="n">
        <v>10000</v>
      </c>
      <c r="AP2990" s="25" t="n">
        <f aca="false">IF(AB2990&lt;AJ2990,AK2990,IF(AB2990&lt;AL2990,AM2990,IF(AB2990&lt;=AN2990,AO2990,0)))</f>
        <v>10000</v>
      </c>
    </row>
    <row r="2991" customFormat="false" ht="15.65" hidden="false" customHeight="false" outlineLevel="0" collapsed="false">
      <c r="A2991" s="11" t="n">
        <f aca="false">A2990+1</f>
        <v>3149</v>
      </c>
      <c r="B2991" s="12" t="s">
        <v>1039</v>
      </c>
      <c r="C2991" s="12" t="s">
        <v>1040</v>
      </c>
      <c r="D2991" s="12" t="s">
        <v>1041</v>
      </c>
      <c r="E2991" s="12" t="s">
        <v>1042</v>
      </c>
      <c r="F2991" s="14" t="s">
        <v>1111</v>
      </c>
      <c r="G2991" s="13" t="s">
        <v>1044</v>
      </c>
      <c r="H2991" s="12" t="s">
        <v>55</v>
      </c>
      <c r="I2991" s="12"/>
      <c r="J2991" s="14"/>
      <c r="K2991" s="15" t="n">
        <v>45126</v>
      </c>
      <c r="L2991" s="14" t="s">
        <v>1045</v>
      </c>
      <c r="M2991" s="16" t="n">
        <v>1</v>
      </c>
      <c r="N2991" s="16" t="n">
        <v>1</v>
      </c>
      <c r="O2991" s="17" t="n">
        <v>100000</v>
      </c>
      <c r="P2991" s="17" t="n">
        <v>100000</v>
      </c>
      <c r="Q2991" s="18" t="n">
        <v>12600</v>
      </c>
      <c r="R2991" s="19" t="n">
        <f aca="false">IF(H2991="F",1,0)</f>
        <v>0</v>
      </c>
      <c r="S2991" s="19" t="n">
        <f aca="false">IF(H2991="M",1,0)</f>
        <v>1</v>
      </c>
      <c r="T2991" s="11" t="s">
        <v>3227</v>
      </c>
      <c r="U2991" s="11" t="s">
        <v>328</v>
      </c>
      <c r="V2991" s="24" t="n">
        <f aca="false">_xlfn.xlookup(D2991,'WRSI Fusion'!$H$4:$H$354,'WRSI Fusion'!$AI$4:$AI$354)</f>
        <v>55.491318817415</v>
      </c>
      <c r="W2991" s="16" t="n">
        <f aca="false">_xlfn.xlookup(D2991,'WRSI Maïs'!$H$4:$H$346,'WRSI Maïs'!$AG$4:$AG$346)</f>
        <v>71.7845657352728</v>
      </c>
      <c r="X2991" s="16" t="n">
        <f aca="false">_xlfn.xlookup(D2991,'WRSI Mil'!$H$5:$H$355,'WRSI Mil'!$AG$5:$AG$355)</f>
        <v>75.2112747254168</v>
      </c>
      <c r="Y2991" s="16" t="n">
        <f aca="false">_xlfn.xlookup(D2991,'WRSI Sorgho'!$H$4:$H$354,'WRSI Sorgho'!$AI$4:$AI$354)</f>
        <v>52.7268365690857</v>
      </c>
      <c r="Z2991" s="16" t="n">
        <f aca="false">X2991</f>
        <v>75.2112747254168</v>
      </c>
      <c r="AA2991" s="16" t="n">
        <f aca="false">_xlfn.xlookup(D2991,'WRSI Mil'!$H$5:$H$355,'WRSI Mil'!$AH$5:$AH$355)</f>
        <v>65.1863764356946</v>
      </c>
      <c r="AB2991" s="21" t="n">
        <f aca="false">AA2991/Z2991</f>
        <v>0.866710166443511</v>
      </c>
      <c r="AC2991" s="11"/>
      <c r="AD2991" s="11"/>
      <c r="AE2991" s="11"/>
      <c r="AF2991" s="22" t="n">
        <v>2023</v>
      </c>
      <c r="AG2991" s="22" t="s">
        <v>52</v>
      </c>
      <c r="AH2991" s="22" t="s">
        <v>53</v>
      </c>
      <c r="AI2991" s="22"/>
      <c r="AJ2991" s="23" t="n">
        <v>0.7</v>
      </c>
      <c r="AK2991" s="24" t="n">
        <v>100000</v>
      </c>
      <c r="AL2991" s="23" t="n">
        <v>0.8</v>
      </c>
      <c r="AM2991" s="24" t="n">
        <v>25000</v>
      </c>
      <c r="AN2991" s="23" t="n">
        <v>0.9</v>
      </c>
      <c r="AO2991" s="24" t="n">
        <v>10000</v>
      </c>
      <c r="AP2991" s="25" t="n">
        <f aca="false">IF(AB2991&lt;AJ2991,AK2991,IF(AB2991&lt;AL2991,AM2991,IF(AB2991&lt;=AN2991,AO2991,0)))</f>
        <v>10000</v>
      </c>
    </row>
    <row r="2992" customFormat="false" ht="15.65" hidden="false" customHeight="false" outlineLevel="0" collapsed="false">
      <c r="A2992" s="11" t="n">
        <f aca="false">A2991+1</f>
        <v>3150</v>
      </c>
      <c r="B2992" s="12" t="s">
        <v>1039</v>
      </c>
      <c r="C2992" s="12" t="s">
        <v>1040</v>
      </c>
      <c r="D2992" s="12" t="s">
        <v>1041</v>
      </c>
      <c r="E2992" s="12" t="s">
        <v>1042</v>
      </c>
      <c r="F2992" s="14" t="s">
        <v>1111</v>
      </c>
      <c r="G2992" s="13" t="s">
        <v>1044</v>
      </c>
      <c r="H2992" s="12" t="s">
        <v>48</v>
      </c>
      <c r="I2992" s="12"/>
      <c r="J2992" s="14"/>
      <c r="K2992" s="15" t="n">
        <v>45126</v>
      </c>
      <c r="L2992" s="14" t="s">
        <v>1045</v>
      </c>
      <c r="M2992" s="16" t="n">
        <v>1</v>
      </c>
      <c r="N2992" s="16" t="n">
        <v>1</v>
      </c>
      <c r="O2992" s="17" t="n">
        <v>100000</v>
      </c>
      <c r="P2992" s="17" t="n">
        <v>100000</v>
      </c>
      <c r="Q2992" s="18" t="n">
        <v>12600</v>
      </c>
      <c r="R2992" s="19" t="n">
        <f aca="false">IF(H2992="F",1,0)</f>
        <v>1</v>
      </c>
      <c r="S2992" s="19" t="n">
        <f aca="false">IF(H2992="M",1,0)</f>
        <v>0</v>
      </c>
      <c r="T2992" s="11" t="s">
        <v>3228</v>
      </c>
      <c r="U2992" s="11" t="s">
        <v>328</v>
      </c>
      <c r="V2992" s="24" t="n">
        <f aca="false">_xlfn.xlookup(D2992,'WRSI Fusion'!$H$4:$H$354,'WRSI Fusion'!$AI$4:$AI$354)</f>
        <v>55.491318817415</v>
      </c>
      <c r="W2992" s="16" t="n">
        <f aca="false">_xlfn.xlookup(D2992,'WRSI Maïs'!$H$4:$H$346,'WRSI Maïs'!$AG$4:$AG$346)</f>
        <v>71.7845657352728</v>
      </c>
      <c r="X2992" s="16" t="n">
        <f aca="false">_xlfn.xlookup(D2992,'WRSI Mil'!$H$5:$H$355,'WRSI Mil'!$AG$5:$AG$355)</f>
        <v>75.2112747254168</v>
      </c>
      <c r="Y2992" s="16" t="n">
        <f aca="false">_xlfn.xlookup(D2992,'WRSI Sorgho'!$H$4:$H$354,'WRSI Sorgho'!$AI$4:$AI$354)</f>
        <v>52.7268365690857</v>
      </c>
      <c r="Z2992" s="16" t="n">
        <f aca="false">X2992</f>
        <v>75.2112747254168</v>
      </c>
      <c r="AA2992" s="16" t="n">
        <f aca="false">_xlfn.xlookup(D2992,'WRSI Mil'!$H$5:$H$355,'WRSI Mil'!$AH$5:$AH$355)</f>
        <v>65.1863764356946</v>
      </c>
      <c r="AB2992" s="21" t="n">
        <f aca="false">AA2992/Z2992</f>
        <v>0.866710166443511</v>
      </c>
      <c r="AC2992" s="11"/>
      <c r="AD2992" s="11"/>
      <c r="AE2992" s="11"/>
      <c r="AF2992" s="22" t="n">
        <v>2023</v>
      </c>
      <c r="AG2992" s="22" t="s">
        <v>52</v>
      </c>
      <c r="AH2992" s="22" t="s">
        <v>53</v>
      </c>
      <c r="AI2992" s="22"/>
      <c r="AJ2992" s="23" t="n">
        <v>0.7</v>
      </c>
      <c r="AK2992" s="24" t="n">
        <v>100000</v>
      </c>
      <c r="AL2992" s="23" t="n">
        <v>0.8</v>
      </c>
      <c r="AM2992" s="24" t="n">
        <v>25000</v>
      </c>
      <c r="AN2992" s="23" t="n">
        <v>0.9</v>
      </c>
      <c r="AO2992" s="24" t="n">
        <v>10000</v>
      </c>
      <c r="AP2992" s="25" t="n">
        <f aca="false">IF(AB2992&lt;AJ2992,AK2992,IF(AB2992&lt;AL2992,AM2992,IF(AB2992&lt;=AN2992,AO2992,0)))</f>
        <v>10000</v>
      </c>
    </row>
    <row r="2993" customFormat="false" ht="15.65" hidden="false" customHeight="false" outlineLevel="0" collapsed="false">
      <c r="A2993" s="11" t="n">
        <f aca="false">A2992+1</f>
        <v>3151</v>
      </c>
      <c r="B2993" s="12" t="s">
        <v>1039</v>
      </c>
      <c r="C2993" s="12" t="s">
        <v>1040</v>
      </c>
      <c r="D2993" s="12" t="s">
        <v>1041</v>
      </c>
      <c r="E2993" s="12" t="s">
        <v>1042</v>
      </c>
      <c r="F2993" s="14" t="s">
        <v>1111</v>
      </c>
      <c r="G2993" s="13" t="s">
        <v>1044</v>
      </c>
      <c r="H2993" s="12" t="s">
        <v>55</v>
      </c>
      <c r="I2993" s="12"/>
      <c r="J2993" s="14"/>
      <c r="K2993" s="15" t="n">
        <v>45126</v>
      </c>
      <c r="L2993" s="14" t="s">
        <v>1045</v>
      </c>
      <c r="M2993" s="16" t="n">
        <v>1</v>
      </c>
      <c r="N2993" s="16" t="n">
        <v>1</v>
      </c>
      <c r="O2993" s="17" t="n">
        <v>100000</v>
      </c>
      <c r="P2993" s="17" t="n">
        <v>100000</v>
      </c>
      <c r="Q2993" s="18" t="n">
        <v>12600</v>
      </c>
      <c r="R2993" s="19" t="n">
        <f aca="false">IF(H2993="F",1,0)</f>
        <v>0</v>
      </c>
      <c r="S2993" s="19" t="n">
        <f aca="false">IF(H2993="M",1,0)</f>
        <v>1</v>
      </c>
      <c r="T2993" s="11" t="s">
        <v>3229</v>
      </c>
      <c r="U2993" s="11" t="s">
        <v>328</v>
      </c>
      <c r="V2993" s="24" t="n">
        <f aca="false">_xlfn.xlookup(D2993,'WRSI Fusion'!$H$4:$H$354,'WRSI Fusion'!$AI$4:$AI$354)</f>
        <v>55.491318817415</v>
      </c>
      <c r="W2993" s="16" t="n">
        <f aca="false">_xlfn.xlookup(D2993,'WRSI Maïs'!$H$4:$H$346,'WRSI Maïs'!$AG$4:$AG$346)</f>
        <v>71.7845657352728</v>
      </c>
      <c r="X2993" s="16" t="n">
        <f aca="false">_xlfn.xlookup(D2993,'WRSI Mil'!$H$5:$H$355,'WRSI Mil'!$AG$5:$AG$355)</f>
        <v>75.2112747254168</v>
      </c>
      <c r="Y2993" s="16" t="n">
        <f aca="false">_xlfn.xlookup(D2993,'WRSI Sorgho'!$H$4:$H$354,'WRSI Sorgho'!$AI$4:$AI$354)</f>
        <v>52.7268365690857</v>
      </c>
      <c r="Z2993" s="16" t="n">
        <f aca="false">X2993</f>
        <v>75.2112747254168</v>
      </c>
      <c r="AA2993" s="16" t="n">
        <f aca="false">_xlfn.xlookup(D2993,'WRSI Mil'!$H$5:$H$355,'WRSI Mil'!$AH$5:$AH$355)</f>
        <v>65.1863764356946</v>
      </c>
      <c r="AB2993" s="21" t="n">
        <f aca="false">AA2993/Z2993</f>
        <v>0.866710166443511</v>
      </c>
      <c r="AC2993" s="11"/>
      <c r="AD2993" s="11"/>
      <c r="AE2993" s="11"/>
      <c r="AF2993" s="22" t="n">
        <v>2023</v>
      </c>
      <c r="AG2993" s="22" t="s">
        <v>52</v>
      </c>
      <c r="AH2993" s="22" t="s">
        <v>53</v>
      </c>
      <c r="AI2993" s="22"/>
      <c r="AJ2993" s="23" t="n">
        <v>0.7</v>
      </c>
      <c r="AK2993" s="24" t="n">
        <v>100000</v>
      </c>
      <c r="AL2993" s="23" t="n">
        <v>0.8</v>
      </c>
      <c r="AM2993" s="24" t="n">
        <v>25000</v>
      </c>
      <c r="AN2993" s="23" t="n">
        <v>0.9</v>
      </c>
      <c r="AO2993" s="24" t="n">
        <v>10000</v>
      </c>
      <c r="AP2993" s="25" t="n">
        <f aca="false">IF(AB2993&lt;AJ2993,AK2993,IF(AB2993&lt;AL2993,AM2993,IF(AB2993&lt;=AN2993,AO2993,0)))</f>
        <v>10000</v>
      </c>
    </row>
    <row r="2994" customFormat="false" ht="15.65" hidden="false" customHeight="false" outlineLevel="0" collapsed="false">
      <c r="A2994" s="11" t="n">
        <f aca="false">A2993+1</f>
        <v>3152</v>
      </c>
      <c r="B2994" s="12" t="s">
        <v>1039</v>
      </c>
      <c r="C2994" s="12" t="s">
        <v>1040</v>
      </c>
      <c r="D2994" s="12" t="s">
        <v>1041</v>
      </c>
      <c r="E2994" s="12" t="s">
        <v>1042</v>
      </c>
      <c r="F2994" s="14" t="s">
        <v>1111</v>
      </c>
      <c r="G2994" s="13" t="s">
        <v>1044</v>
      </c>
      <c r="H2994" s="12" t="s">
        <v>48</v>
      </c>
      <c r="I2994" s="12"/>
      <c r="J2994" s="14"/>
      <c r="K2994" s="15" t="n">
        <v>45126</v>
      </c>
      <c r="L2994" s="14" t="s">
        <v>1045</v>
      </c>
      <c r="M2994" s="16" t="n">
        <v>1</v>
      </c>
      <c r="N2994" s="16" t="n">
        <v>1</v>
      </c>
      <c r="O2994" s="17" t="n">
        <v>100000</v>
      </c>
      <c r="P2994" s="17" t="n">
        <v>100000</v>
      </c>
      <c r="Q2994" s="18" t="n">
        <v>12600</v>
      </c>
      <c r="R2994" s="19" t="n">
        <f aca="false">IF(H2994="F",1,0)</f>
        <v>1</v>
      </c>
      <c r="S2994" s="19" t="n">
        <f aca="false">IF(H2994="M",1,0)</f>
        <v>0</v>
      </c>
      <c r="T2994" s="11" t="s">
        <v>3230</v>
      </c>
      <c r="U2994" s="11" t="s">
        <v>328</v>
      </c>
      <c r="V2994" s="24" t="n">
        <f aca="false">_xlfn.xlookup(D2994,'WRSI Fusion'!$H$4:$H$354,'WRSI Fusion'!$AI$4:$AI$354)</f>
        <v>55.491318817415</v>
      </c>
      <c r="W2994" s="16" t="n">
        <f aca="false">_xlfn.xlookup(D2994,'WRSI Maïs'!$H$4:$H$346,'WRSI Maïs'!$AG$4:$AG$346)</f>
        <v>71.7845657352728</v>
      </c>
      <c r="X2994" s="16" t="n">
        <f aca="false">_xlfn.xlookup(D2994,'WRSI Mil'!$H$5:$H$355,'WRSI Mil'!$AG$5:$AG$355)</f>
        <v>75.2112747254168</v>
      </c>
      <c r="Y2994" s="16" t="n">
        <f aca="false">_xlfn.xlookup(D2994,'WRSI Sorgho'!$H$4:$H$354,'WRSI Sorgho'!$AI$4:$AI$354)</f>
        <v>52.7268365690857</v>
      </c>
      <c r="Z2994" s="16" t="n">
        <f aca="false">X2994</f>
        <v>75.2112747254168</v>
      </c>
      <c r="AA2994" s="16" t="n">
        <f aca="false">_xlfn.xlookup(D2994,'WRSI Mil'!$H$5:$H$355,'WRSI Mil'!$AH$5:$AH$355)</f>
        <v>65.1863764356946</v>
      </c>
      <c r="AB2994" s="21" t="n">
        <f aca="false">AA2994/Z2994</f>
        <v>0.866710166443511</v>
      </c>
      <c r="AC2994" s="11"/>
      <c r="AD2994" s="11"/>
      <c r="AE2994" s="11"/>
      <c r="AF2994" s="22" t="n">
        <v>2023</v>
      </c>
      <c r="AG2994" s="22" t="s">
        <v>52</v>
      </c>
      <c r="AH2994" s="22" t="s">
        <v>53</v>
      </c>
      <c r="AI2994" s="22"/>
      <c r="AJ2994" s="23" t="n">
        <v>0.7</v>
      </c>
      <c r="AK2994" s="24" t="n">
        <v>100000</v>
      </c>
      <c r="AL2994" s="23" t="n">
        <v>0.8</v>
      </c>
      <c r="AM2994" s="24" t="n">
        <v>25000</v>
      </c>
      <c r="AN2994" s="23" t="n">
        <v>0.9</v>
      </c>
      <c r="AO2994" s="24" t="n">
        <v>10000</v>
      </c>
      <c r="AP2994" s="25" t="n">
        <f aca="false">IF(AB2994&lt;AJ2994,AK2994,IF(AB2994&lt;AL2994,AM2994,IF(AB2994&lt;=AN2994,AO2994,0)))</f>
        <v>10000</v>
      </c>
    </row>
    <row r="2995" customFormat="false" ht="15.65" hidden="false" customHeight="false" outlineLevel="0" collapsed="false">
      <c r="A2995" s="11" t="n">
        <f aca="false">A2994+1</f>
        <v>3153</v>
      </c>
      <c r="B2995" s="12" t="s">
        <v>1039</v>
      </c>
      <c r="C2995" s="12" t="s">
        <v>1040</v>
      </c>
      <c r="D2995" s="12" t="s">
        <v>1041</v>
      </c>
      <c r="E2995" s="12" t="s">
        <v>1042</v>
      </c>
      <c r="F2995" s="14" t="s">
        <v>1114</v>
      </c>
      <c r="G2995" s="13" t="s">
        <v>1044</v>
      </c>
      <c r="H2995" s="12" t="s">
        <v>48</v>
      </c>
      <c r="I2995" s="12"/>
      <c r="J2995" s="14"/>
      <c r="K2995" s="15" t="n">
        <v>45126</v>
      </c>
      <c r="L2995" s="14" t="s">
        <v>1045</v>
      </c>
      <c r="M2995" s="16" t="n">
        <v>1</v>
      </c>
      <c r="N2995" s="16" t="n">
        <v>1</v>
      </c>
      <c r="O2995" s="17" t="n">
        <v>100000</v>
      </c>
      <c r="P2995" s="17" t="n">
        <v>100000</v>
      </c>
      <c r="Q2995" s="18" t="n">
        <v>12600</v>
      </c>
      <c r="R2995" s="19" t="n">
        <f aca="false">IF(H2995="F",1,0)</f>
        <v>1</v>
      </c>
      <c r="S2995" s="19" t="n">
        <f aca="false">IF(H2995="M",1,0)</f>
        <v>0</v>
      </c>
      <c r="T2995" s="11" t="s">
        <v>3231</v>
      </c>
      <c r="U2995" s="11" t="s">
        <v>328</v>
      </c>
      <c r="V2995" s="24" t="n">
        <f aca="false">_xlfn.xlookup(D2995,'WRSI Fusion'!$H$4:$H$354,'WRSI Fusion'!$AI$4:$AI$354)</f>
        <v>55.491318817415</v>
      </c>
      <c r="W2995" s="16" t="n">
        <f aca="false">_xlfn.xlookup(D2995,'WRSI Maïs'!$H$4:$H$346,'WRSI Maïs'!$AG$4:$AG$346)</f>
        <v>71.7845657352728</v>
      </c>
      <c r="X2995" s="16" t="n">
        <f aca="false">_xlfn.xlookup(D2995,'WRSI Mil'!$H$5:$H$355,'WRSI Mil'!$AG$5:$AG$355)</f>
        <v>75.2112747254168</v>
      </c>
      <c r="Y2995" s="16" t="n">
        <f aca="false">_xlfn.xlookup(D2995,'WRSI Sorgho'!$H$4:$H$354,'WRSI Sorgho'!$AI$4:$AI$354)</f>
        <v>52.7268365690857</v>
      </c>
      <c r="Z2995" s="16" t="n">
        <f aca="false">X2995</f>
        <v>75.2112747254168</v>
      </c>
      <c r="AA2995" s="16" t="n">
        <f aca="false">_xlfn.xlookup(D2995,'WRSI Mil'!$H$5:$H$355,'WRSI Mil'!$AH$5:$AH$355)</f>
        <v>65.1863764356946</v>
      </c>
      <c r="AB2995" s="21" t="n">
        <f aca="false">AA2995/Z2995</f>
        <v>0.866710166443511</v>
      </c>
      <c r="AC2995" s="11"/>
      <c r="AD2995" s="11"/>
      <c r="AE2995" s="11"/>
      <c r="AF2995" s="22" t="n">
        <v>2023</v>
      </c>
      <c r="AG2995" s="22" t="s">
        <v>52</v>
      </c>
      <c r="AH2995" s="22" t="s">
        <v>53</v>
      </c>
      <c r="AI2995" s="22"/>
      <c r="AJ2995" s="23" t="n">
        <v>0.7</v>
      </c>
      <c r="AK2995" s="24" t="n">
        <v>100000</v>
      </c>
      <c r="AL2995" s="23" t="n">
        <v>0.8</v>
      </c>
      <c r="AM2995" s="24" t="n">
        <v>25000</v>
      </c>
      <c r="AN2995" s="23" t="n">
        <v>0.9</v>
      </c>
      <c r="AO2995" s="24" t="n">
        <v>10000</v>
      </c>
      <c r="AP2995" s="25" t="n">
        <f aca="false">IF(AB2995&lt;AJ2995,AK2995,IF(AB2995&lt;AL2995,AM2995,IF(AB2995&lt;=AN2995,AO2995,0)))</f>
        <v>10000</v>
      </c>
    </row>
    <row r="2996" customFormat="false" ht="15.65" hidden="false" customHeight="false" outlineLevel="0" collapsed="false">
      <c r="A2996" s="11" t="n">
        <f aca="false">A2995+1</f>
        <v>3154</v>
      </c>
      <c r="B2996" s="12" t="s">
        <v>1039</v>
      </c>
      <c r="C2996" s="12" t="s">
        <v>1040</v>
      </c>
      <c r="D2996" s="12" t="s">
        <v>1041</v>
      </c>
      <c r="E2996" s="12" t="s">
        <v>1042</v>
      </c>
      <c r="F2996" s="14" t="s">
        <v>1111</v>
      </c>
      <c r="G2996" s="13" t="s">
        <v>1044</v>
      </c>
      <c r="H2996" s="12" t="s">
        <v>48</v>
      </c>
      <c r="I2996" s="12"/>
      <c r="J2996" s="14"/>
      <c r="K2996" s="15" t="n">
        <v>45126</v>
      </c>
      <c r="L2996" s="14" t="s">
        <v>1045</v>
      </c>
      <c r="M2996" s="16" t="n">
        <v>1</v>
      </c>
      <c r="N2996" s="16" t="n">
        <v>1</v>
      </c>
      <c r="O2996" s="17" t="n">
        <v>100000</v>
      </c>
      <c r="P2996" s="17" t="n">
        <v>100000</v>
      </c>
      <c r="Q2996" s="18" t="n">
        <v>12600</v>
      </c>
      <c r="R2996" s="19" t="n">
        <f aca="false">IF(H2996="F",1,0)</f>
        <v>1</v>
      </c>
      <c r="S2996" s="19" t="n">
        <f aca="false">IF(H2996="M",1,0)</f>
        <v>0</v>
      </c>
      <c r="T2996" s="11" t="s">
        <v>3232</v>
      </c>
      <c r="U2996" s="11" t="s">
        <v>328</v>
      </c>
      <c r="V2996" s="24" t="n">
        <f aca="false">_xlfn.xlookup(D2996,'WRSI Fusion'!$H$4:$H$354,'WRSI Fusion'!$AI$4:$AI$354)</f>
        <v>55.491318817415</v>
      </c>
      <c r="W2996" s="16" t="n">
        <f aca="false">_xlfn.xlookup(D2996,'WRSI Maïs'!$H$4:$H$346,'WRSI Maïs'!$AG$4:$AG$346)</f>
        <v>71.7845657352728</v>
      </c>
      <c r="X2996" s="16" t="n">
        <f aca="false">_xlfn.xlookup(D2996,'WRSI Mil'!$H$5:$H$355,'WRSI Mil'!$AG$5:$AG$355)</f>
        <v>75.2112747254168</v>
      </c>
      <c r="Y2996" s="16" t="n">
        <f aca="false">_xlfn.xlookup(D2996,'WRSI Sorgho'!$H$4:$H$354,'WRSI Sorgho'!$AI$4:$AI$354)</f>
        <v>52.7268365690857</v>
      </c>
      <c r="Z2996" s="16" t="n">
        <f aca="false">X2996</f>
        <v>75.2112747254168</v>
      </c>
      <c r="AA2996" s="16" t="n">
        <f aca="false">_xlfn.xlookup(D2996,'WRSI Mil'!$H$5:$H$355,'WRSI Mil'!$AH$5:$AH$355)</f>
        <v>65.1863764356946</v>
      </c>
      <c r="AB2996" s="21" t="n">
        <f aca="false">AA2996/Z2996</f>
        <v>0.866710166443511</v>
      </c>
      <c r="AC2996" s="11"/>
      <c r="AD2996" s="11"/>
      <c r="AE2996" s="11"/>
      <c r="AF2996" s="22" t="n">
        <v>2023</v>
      </c>
      <c r="AG2996" s="22" t="s">
        <v>52</v>
      </c>
      <c r="AH2996" s="22" t="s">
        <v>53</v>
      </c>
      <c r="AI2996" s="22"/>
      <c r="AJ2996" s="23" t="n">
        <v>0.7</v>
      </c>
      <c r="AK2996" s="24" t="n">
        <v>100000</v>
      </c>
      <c r="AL2996" s="23" t="n">
        <v>0.8</v>
      </c>
      <c r="AM2996" s="24" t="n">
        <v>25000</v>
      </c>
      <c r="AN2996" s="23" t="n">
        <v>0.9</v>
      </c>
      <c r="AO2996" s="24" t="n">
        <v>10000</v>
      </c>
      <c r="AP2996" s="25" t="n">
        <f aca="false">IF(AB2996&lt;AJ2996,AK2996,IF(AB2996&lt;AL2996,AM2996,IF(AB2996&lt;=AN2996,AO2996,0)))</f>
        <v>10000</v>
      </c>
    </row>
    <row r="2997" customFormat="false" ht="15.65" hidden="false" customHeight="false" outlineLevel="0" collapsed="false">
      <c r="A2997" s="11" t="n">
        <f aca="false">A2996+1</f>
        <v>3155</v>
      </c>
      <c r="B2997" s="12" t="s">
        <v>1039</v>
      </c>
      <c r="C2997" s="12" t="s">
        <v>1040</v>
      </c>
      <c r="D2997" s="12" t="s">
        <v>1041</v>
      </c>
      <c r="E2997" s="12" t="s">
        <v>1042</v>
      </c>
      <c r="F2997" s="14" t="s">
        <v>1111</v>
      </c>
      <c r="G2997" s="13" t="s">
        <v>1044</v>
      </c>
      <c r="H2997" s="12" t="s">
        <v>48</v>
      </c>
      <c r="I2997" s="12"/>
      <c r="J2997" s="14"/>
      <c r="K2997" s="15" t="n">
        <v>45126</v>
      </c>
      <c r="L2997" s="14" t="s">
        <v>1045</v>
      </c>
      <c r="M2997" s="16" t="n">
        <v>1</v>
      </c>
      <c r="N2997" s="16" t="n">
        <v>1</v>
      </c>
      <c r="O2997" s="17" t="n">
        <v>100000</v>
      </c>
      <c r="P2997" s="17" t="n">
        <v>100000</v>
      </c>
      <c r="Q2997" s="18" t="n">
        <v>12600</v>
      </c>
      <c r="R2997" s="19" t="n">
        <f aca="false">IF(H2997="F",1,0)</f>
        <v>1</v>
      </c>
      <c r="S2997" s="19" t="n">
        <f aca="false">IF(H2997="M",1,0)</f>
        <v>0</v>
      </c>
      <c r="T2997" s="11" t="s">
        <v>3233</v>
      </c>
      <c r="U2997" s="11" t="s">
        <v>328</v>
      </c>
      <c r="V2997" s="24" t="n">
        <f aca="false">_xlfn.xlookup(D2997,'WRSI Fusion'!$H$4:$H$354,'WRSI Fusion'!$AI$4:$AI$354)</f>
        <v>55.491318817415</v>
      </c>
      <c r="W2997" s="16" t="n">
        <f aca="false">_xlfn.xlookup(D2997,'WRSI Maïs'!$H$4:$H$346,'WRSI Maïs'!$AG$4:$AG$346)</f>
        <v>71.7845657352728</v>
      </c>
      <c r="X2997" s="16" t="n">
        <f aca="false">_xlfn.xlookup(D2997,'WRSI Mil'!$H$5:$H$355,'WRSI Mil'!$AG$5:$AG$355)</f>
        <v>75.2112747254168</v>
      </c>
      <c r="Y2997" s="16" t="n">
        <f aca="false">_xlfn.xlookup(D2997,'WRSI Sorgho'!$H$4:$H$354,'WRSI Sorgho'!$AI$4:$AI$354)</f>
        <v>52.7268365690857</v>
      </c>
      <c r="Z2997" s="16" t="n">
        <f aca="false">X2997</f>
        <v>75.2112747254168</v>
      </c>
      <c r="AA2997" s="16" t="n">
        <f aca="false">_xlfn.xlookup(D2997,'WRSI Mil'!$H$5:$H$355,'WRSI Mil'!$AH$5:$AH$355)</f>
        <v>65.1863764356946</v>
      </c>
      <c r="AB2997" s="21" t="n">
        <f aca="false">AA2997/Z2997</f>
        <v>0.866710166443511</v>
      </c>
      <c r="AC2997" s="11"/>
      <c r="AD2997" s="11"/>
      <c r="AE2997" s="11"/>
      <c r="AF2997" s="22" t="n">
        <v>2023</v>
      </c>
      <c r="AG2997" s="22" t="s">
        <v>52</v>
      </c>
      <c r="AH2997" s="22" t="s">
        <v>53</v>
      </c>
      <c r="AI2997" s="22"/>
      <c r="AJ2997" s="23" t="n">
        <v>0.7</v>
      </c>
      <c r="AK2997" s="24" t="n">
        <v>100000</v>
      </c>
      <c r="AL2997" s="23" t="n">
        <v>0.8</v>
      </c>
      <c r="AM2997" s="24" t="n">
        <v>25000</v>
      </c>
      <c r="AN2997" s="23" t="n">
        <v>0.9</v>
      </c>
      <c r="AO2997" s="24" t="n">
        <v>10000</v>
      </c>
      <c r="AP2997" s="25" t="n">
        <f aca="false">IF(AB2997&lt;AJ2997,AK2997,IF(AB2997&lt;AL2997,AM2997,IF(AB2997&lt;=AN2997,AO2997,0)))</f>
        <v>10000</v>
      </c>
    </row>
    <row r="2998" customFormat="false" ht="15.65" hidden="false" customHeight="false" outlineLevel="0" collapsed="false">
      <c r="A2998" s="11" t="n">
        <f aca="false">A2997+1</f>
        <v>3156</v>
      </c>
      <c r="B2998" s="12" t="s">
        <v>1039</v>
      </c>
      <c r="C2998" s="12" t="s">
        <v>1040</v>
      </c>
      <c r="D2998" s="12" t="s">
        <v>1041</v>
      </c>
      <c r="E2998" s="12" t="s">
        <v>1042</v>
      </c>
      <c r="F2998" s="14" t="s">
        <v>1111</v>
      </c>
      <c r="G2998" s="13" t="s">
        <v>1044</v>
      </c>
      <c r="H2998" s="12" t="s">
        <v>48</v>
      </c>
      <c r="I2998" s="12"/>
      <c r="J2998" s="14"/>
      <c r="K2998" s="15" t="n">
        <v>45126</v>
      </c>
      <c r="L2998" s="14" t="s">
        <v>1045</v>
      </c>
      <c r="M2998" s="16" t="n">
        <v>1</v>
      </c>
      <c r="N2998" s="16" t="n">
        <v>1</v>
      </c>
      <c r="O2998" s="17" t="n">
        <v>100000</v>
      </c>
      <c r="P2998" s="17" t="n">
        <v>100000</v>
      </c>
      <c r="Q2998" s="18" t="n">
        <v>12600</v>
      </c>
      <c r="R2998" s="19" t="n">
        <f aca="false">IF(H2998="F",1,0)</f>
        <v>1</v>
      </c>
      <c r="S2998" s="19" t="n">
        <f aca="false">IF(H2998="M",1,0)</f>
        <v>0</v>
      </c>
      <c r="T2998" s="11" t="s">
        <v>3234</v>
      </c>
      <c r="U2998" s="11" t="s">
        <v>328</v>
      </c>
      <c r="V2998" s="24" t="n">
        <f aca="false">_xlfn.xlookup(D2998,'WRSI Fusion'!$H$4:$H$354,'WRSI Fusion'!$AI$4:$AI$354)</f>
        <v>55.491318817415</v>
      </c>
      <c r="W2998" s="16" t="n">
        <f aca="false">_xlfn.xlookup(D2998,'WRSI Maïs'!$H$4:$H$346,'WRSI Maïs'!$AG$4:$AG$346)</f>
        <v>71.7845657352728</v>
      </c>
      <c r="X2998" s="16" t="n">
        <f aca="false">_xlfn.xlookup(D2998,'WRSI Mil'!$H$5:$H$355,'WRSI Mil'!$AG$5:$AG$355)</f>
        <v>75.2112747254168</v>
      </c>
      <c r="Y2998" s="16" t="n">
        <f aca="false">_xlfn.xlookup(D2998,'WRSI Sorgho'!$H$4:$H$354,'WRSI Sorgho'!$AI$4:$AI$354)</f>
        <v>52.7268365690857</v>
      </c>
      <c r="Z2998" s="16" t="n">
        <f aca="false">X2998</f>
        <v>75.2112747254168</v>
      </c>
      <c r="AA2998" s="16" t="n">
        <f aca="false">_xlfn.xlookup(D2998,'WRSI Mil'!$H$5:$H$355,'WRSI Mil'!$AH$5:$AH$355)</f>
        <v>65.1863764356946</v>
      </c>
      <c r="AB2998" s="21" t="n">
        <f aca="false">AA2998/Z2998</f>
        <v>0.866710166443511</v>
      </c>
      <c r="AC2998" s="11"/>
      <c r="AD2998" s="11"/>
      <c r="AE2998" s="11"/>
      <c r="AF2998" s="22" t="n">
        <v>2023</v>
      </c>
      <c r="AG2998" s="22" t="s">
        <v>52</v>
      </c>
      <c r="AH2998" s="22" t="s">
        <v>53</v>
      </c>
      <c r="AI2998" s="22"/>
      <c r="AJ2998" s="23" t="n">
        <v>0.7</v>
      </c>
      <c r="AK2998" s="24" t="n">
        <v>100000</v>
      </c>
      <c r="AL2998" s="23" t="n">
        <v>0.8</v>
      </c>
      <c r="AM2998" s="24" t="n">
        <v>25000</v>
      </c>
      <c r="AN2998" s="23" t="n">
        <v>0.9</v>
      </c>
      <c r="AO2998" s="24" t="n">
        <v>10000</v>
      </c>
      <c r="AP2998" s="25" t="n">
        <f aca="false">IF(AB2998&lt;AJ2998,AK2998,IF(AB2998&lt;AL2998,AM2998,IF(AB2998&lt;=AN2998,AO2998,0)))</f>
        <v>10000</v>
      </c>
    </row>
    <row r="2999" customFormat="false" ht="15.65" hidden="false" customHeight="false" outlineLevel="0" collapsed="false">
      <c r="A2999" s="11" t="n">
        <f aca="false">A2998+1</f>
        <v>3157</v>
      </c>
      <c r="B2999" s="12" t="s">
        <v>1039</v>
      </c>
      <c r="C2999" s="12" t="s">
        <v>1040</v>
      </c>
      <c r="D2999" s="12" t="s">
        <v>1041</v>
      </c>
      <c r="E2999" s="12" t="s">
        <v>1042</v>
      </c>
      <c r="F2999" s="14" t="s">
        <v>1111</v>
      </c>
      <c r="G2999" s="13" t="s">
        <v>1044</v>
      </c>
      <c r="H2999" s="12" t="s">
        <v>48</v>
      </c>
      <c r="I2999" s="12"/>
      <c r="J2999" s="14"/>
      <c r="K2999" s="15" t="n">
        <v>45126</v>
      </c>
      <c r="L2999" s="14" t="s">
        <v>1045</v>
      </c>
      <c r="M2999" s="16" t="n">
        <v>1</v>
      </c>
      <c r="N2999" s="16" t="n">
        <v>1</v>
      </c>
      <c r="O2999" s="17" t="n">
        <v>100000</v>
      </c>
      <c r="P2999" s="17" t="n">
        <v>100000</v>
      </c>
      <c r="Q2999" s="18" t="n">
        <v>12600</v>
      </c>
      <c r="R2999" s="19" t="n">
        <f aca="false">IF(H2999="F",1,0)</f>
        <v>1</v>
      </c>
      <c r="S2999" s="19" t="n">
        <f aca="false">IF(H2999="M",1,0)</f>
        <v>0</v>
      </c>
      <c r="T2999" s="11" t="s">
        <v>3235</v>
      </c>
      <c r="U2999" s="11" t="s">
        <v>328</v>
      </c>
      <c r="V2999" s="24" t="n">
        <f aca="false">_xlfn.xlookup(D2999,'WRSI Fusion'!$H$4:$H$354,'WRSI Fusion'!$AI$4:$AI$354)</f>
        <v>55.491318817415</v>
      </c>
      <c r="W2999" s="16" t="n">
        <f aca="false">_xlfn.xlookup(D2999,'WRSI Maïs'!$H$4:$H$346,'WRSI Maïs'!$AG$4:$AG$346)</f>
        <v>71.7845657352728</v>
      </c>
      <c r="X2999" s="16" t="n">
        <f aca="false">_xlfn.xlookup(D2999,'WRSI Mil'!$H$5:$H$355,'WRSI Mil'!$AG$5:$AG$355)</f>
        <v>75.2112747254168</v>
      </c>
      <c r="Y2999" s="16" t="n">
        <f aca="false">_xlfn.xlookup(D2999,'WRSI Sorgho'!$H$4:$H$354,'WRSI Sorgho'!$AI$4:$AI$354)</f>
        <v>52.7268365690857</v>
      </c>
      <c r="Z2999" s="16" t="n">
        <f aca="false">X2999</f>
        <v>75.2112747254168</v>
      </c>
      <c r="AA2999" s="16" t="n">
        <f aca="false">_xlfn.xlookup(D2999,'WRSI Mil'!$H$5:$H$355,'WRSI Mil'!$AH$5:$AH$355)</f>
        <v>65.1863764356946</v>
      </c>
      <c r="AB2999" s="21" t="n">
        <f aca="false">AA2999/Z2999</f>
        <v>0.866710166443511</v>
      </c>
      <c r="AC2999" s="11"/>
      <c r="AD2999" s="11"/>
      <c r="AE2999" s="11"/>
      <c r="AF2999" s="22" t="n">
        <v>2023</v>
      </c>
      <c r="AG2999" s="22" t="s">
        <v>52</v>
      </c>
      <c r="AH2999" s="22" t="s">
        <v>53</v>
      </c>
      <c r="AI2999" s="22"/>
      <c r="AJ2999" s="23" t="n">
        <v>0.7</v>
      </c>
      <c r="AK2999" s="24" t="n">
        <v>100000</v>
      </c>
      <c r="AL2999" s="23" t="n">
        <v>0.8</v>
      </c>
      <c r="AM2999" s="24" t="n">
        <v>25000</v>
      </c>
      <c r="AN2999" s="23" t="n">
        <v>0.9</v>
      </c>
      <c r="AO2999" s="24" t="n">
        <v>10000</v>
      </c>
      <c r="AP2999" s="25" t="n">
        <f aca="false">IF(AB2999&lt;AJ2999,AK2999,IF(AB2999&lt;AL2999,AM2999,IF(AB2999&lt;=AN2999,AO2999,0)))</f>
        <v>10000</v>
      </c>
    </row>
    <row r="3000" customFormat="false" ht="15.65" hidden="false" customHeight="false" outlineLevel="0" collapsed="false">
      <c r="A3000" s="11" t="n">
        <f aca="false">A2999+1</f>
        <v>3158</v>
      </c>
      <c r="B3000" s="12" t="s">
        <v>1039</v>
      </c>
      <c r="C3000" s="12" t="s">
        <v>1040</v>
      </c>
      <c r="D3000" s="12" t="s">
        <v>1041</v>
      </c>
      <c r="E3000" s="12" t="s">
        <v>1042</v>
      </c>
      <c r="F3000" s="14" t="s">
        <v>1114</v>
      </c>
      <c r="G3000" s="13" t="s">
        <v>1044</v>
      </c>
      <c r="H3000" s="12" t="s">
        <v>48</v>
      </c>
      <c r="I3000" s="12"/>
      <c r="J3000" s="14"/>
      <c r="K3000" s="15" t="n">
        <v>45126</v>
      </c>
      <c r="L3000" s="14" t="s">
        <v>1045</v>
      </c>
      <c r="M3000" s="16" t="n">
        <v>1</v>
      </c>
      <c r="N3000" s="16" t="n">
        <v>1</v>
      </c>
      <c r="O3000" s="17" t="n">
        <v>100000</v>
      </c>
      <c r="P3000" s="17" t="n">
        <v>100000</v>
      </c>
      <c r="Q3000" s="18" t="n">
        <v>12600</v>
      </c>
      <c r="R3000" s="19" t="n">
        <f aca="false">IF(H3000="F",1,0)</f>
        <v>1</v>
      </c>
      <c r="S3000" s="19" t="n">
        <f aca="false">IF(H3000="M",1,0)</f>
        <v>0</v>
      </c>
      <c r="T3000" s="11" t="s">
        <v>3236</v>
      </c>
      <c r="U3000" s="11" t="s">
        <v>328</v>
      </c>
      <c r="V3000" s="24" t="n">
        <f aca="false">_xlfn.xlookup(D3000,'WRSI Fusion'!$H$4:$H$354,'WRSI Fusion'!$AI$4:$AI$354)</f>
        <v>55.491318817415</v>
      </c>
      <c r="W3000" s="16" t="n">
        <f aca="false">_xlfn.xlookup(D3000,'WRSI Maïs'!$H$4:$H$346,'WRSI Maïs'!$AG$4:$AG$346)</f>
        <v>71.7845657352728</v>
      </c>
      <c r="X3000" s="16" t="n">
        <f aca="false">_xlfn.xlookup(D3000,'WRSI Mil'!$H$5:$H$355,'WRSI Mil'!$AG$5:$AG$355)</f>
        <v>75.2112747254168</v>
      </c>
      <c r="Y3000" s="16" t="n">
        <f aca="false">_xlfn.xlookup(D3000,'WRSI Sorgho'!$H$4:$H$354,'WRSI Sorgho'!$AI$4:$AI$354)</f>
        <v>52.7268365690857</v>
      </c>
      <c r="Z3000" s="16" t="n">
        <f aca="false">X3000</f>
        <v>75.2112747254168</v>
      </c>
      <c r="AA3000" s="16" t="n">
        <f aca="false">_xlfn.xlookup(D3000,'WRSI Mil'!$H$5:$H$355,'WRSI Mil'!$AH$5:$AH$355)</f>
        <v>65.1863764356946</v>
      </c>
      <c r="AB3000" s="21" t="n">
        <f aca="false">AA3000/Z3000</f>
        <v>0.866710166443511</v>
      </c>
      <c r="AC3000" s="11"/>
      <c r="AD3000" s="11"/>
      <c r="AE3000" s="11"/>
      <c r="AF3000" s="22" t="n">
        <v>2023</v>
      </c>
      <c r="AG3000" s="22" t="s">
        <v>52</v>
      </c>
      <c r="AH3000" s="22" t="s">
        <v>53</v>
      </c>
      <c r="AI3000" s="22"/>
      <c r="AJ3000" s="23" t="n">
        <v>0.7</v>
      </c>
      <c r="AK3000" s="24" t="n">
        <v>100000</v>
      </c>
      <c r="AL3000" s="23" t="n">
        <v>0.8</v>
      </c>
      <c r="AM3000" s="24" t="n">
        <v>25000</v>
      </c>
      <c r="AN3000" s="23" t="n">
        <v>0.9</v>
      </c>
      <c r="AO3000" s="24" t="n">
        <v>10000</v>
      </c>
      <c r="AP3000" s="25" t="n">
        <f aca="false">IF(AB3000&lt;AJ3000,AK3000,IF(AB3000&lt;AL3000,AM3000,IF(AB3000&lt;=AN3000,AO3000,0)))</f>
        <v>10000</v>
      </c>
    </row>
    <row r="3001" customFormat="false" ht="15.65" hidden="false" customHeight="false" outlineLevel="0" collapsed="false">
      <c r="A3001" s="11" t="n">
        <f aca="false">A3000+1</f>
        <v>3159</v>
      </c>
      <c r="B3001" s="12" t="s">
        <v>1039</v>
      </c>
      <c r="C3001" s="12" t="s">
        <v>1040</v>
      </c>
      <c r="D3001" s="12" t="s">
        <v>1041</v>
      </c>
      <c r="E3001" s="12" t="s">
        <v>1042</v>
      </c>
      <c r="F3001" s="14" t="s">
        <v>1114</v>
      </c>
      <c r="G3001" s="13" t="s">
        <v>1044</v>
      </c>
      <c r="H3001" s="12" t="s">
        <v>55</v>
      </c>
      <c r="I3001" s="12"/>
      <c r="J3001" s="14"/>
      <c r="K3001" s="15" t="n">
        <v>45126</v>
      </c>
      <c r="L3001" s="14" t="s">
        <v>1045</v>
      </c>
      <c r="M3001" s="16" t="n">
        <v>1</v>
      </c>
      <c r="N3001" s="16" t="n">
        <v>1</v>
      </c>
      <c r="O3001" s="17" t="n">
        <v>100000</v>
      </c>
      <c r="P3001" s="17" t="n">
        <v>100000</v>
      </c>
      <c r="Q3001" s="18" t="n">
        <v>12600</v>
      </c>
      <c r="R3001" s="19" t="n">
        <f aca="false">IF(H3001="F",1,0)</f>
        <v>0</v>
      </c>
      <c r="S3001" s="19" t="n">
        <f aca="false">IF(H3001="M",1,0)</f>
        <v>1</v>
      </c>
      <c r="T3001" s="11" t="s">
        <v>3237</v>
      </c>
      <c r="U3001" s="11" t="s">
        <v>328</v>
      </c>
      <c r="V3001" s="24" t="n">
        <f aca="false">_xlfn.xlookup(D3001,'WRSI Fusion'!$H$4:$H$354,'WRSI Fusion'!$AI$4:$AI$354)</f>
        <v>55.491318817415</v>
      </c>
      <c r="W3001" s="16" t="n">
        <f aca="false">_xlfn.xlookup(D3001,'WRSI Maïs'!$H$4:$H$346,'WRSI Maïs'!$AG$4:$AG$346)</f>
        <v>71.7845657352728</v>
      </c>
      <c r="X3001" s="16" t="n">
        <f aca="false">_xlfn.xlookup(D3001,'WRSI Mil'!$H$5:$H$355,'WRSI Mil'!$AG$5:$AG$355)</f>
        <v>75.2112747254168</v>
      </c>
      <c r="Y3001" s="16" t="n">
        <f aca="false">_xlfn.xlookup(D3001,'WRSI Sorgho'!$H$4:$H$354,'WRSI Sorgho'!$AI$4:$AI$354)</f>
        <v>52.7268365690857</v>
      </c>
      <c r="Z3001" s="16" t="n">
        <f aca="false">X3001</f>
        <v>75.2112747254168</v>
      </c>
      <c r="AA3001" s="16" t="n">
        <f aca="false">_xlfn.xlookup(D3001,'WRSI Mil'!$H$5:$H$355,'WRSI Mil'!$AH$5:$AH$355)</f>
        <v>65.1863764356946</v>
      </c>
      <c r="AB3001" s="21" t="n">
        <f aca="false">AA3001/Z3001</f>
        <v>0.866710166443511</v>
      </c>
      <c r="AC3001" s="11"/>
      <c r="AD3001" s="11"/>
      <c r="AE3001" s="11"/>
      <c r="AF3001" s="22" t="n">
        <v>2023</v>
      </c>
      <c r="AG3001" s="22" t="s">
        <v>52</v>
      </c>
      <c r="AH3001" s="22" t="s">
        <v>53</v>
      </c>
      <c r="AI3001" s="22"/>
      <c r="AJ3001" s="23" t="n">
        <v>0.7</v>
      </c>
      <c r="AK3001" s="24" t="n">
        <v>100000</v>
      </c>
      <c r="AL3001" s="23" t="n">
        <v>0.8</v>
      </c>
      <c r="AM3001" s="24" t="n">
        <v>25000</v>
      </c>
      <c r="AN3001" s="23" t="n">
        <v>0.9</v>
      </c>
      <c r="AO3001" s="24" t="n">
        <v>10000</v>
      </c>
      <c r="AP3001" s="25" t="n">
        <f aca="false">IF(AB3001&lt;AJ3001,AK3001,IF(AB3001&lt;AL3001,AM3001,IF(AB3001&lt;=AN3001,AO3001,0)))</f>
        <v>10000</v>
      </c>
    </row>
    <row r="3002" customFormat="false" ht="15.65" hidden="false" customHeight="false" outlineLevel="0" collapsed="false">
      <c r="A3002" s="11" t="n">
        <f aca="false">A3001+1</f>
        <v>3160</v>
      </c>
      <c r="B3002" s="12" t="s">
        <v>1039</v>
      </c>
      <c r="C3002" s="12" t="s">
        <v>1040</v>
      </c>
      <c r="D3002" s="12" t="s">
        <v>1041</v>
      </c>
      <c r="E3002" s="12" t="s">
        <v>1042</v>
      </c>
      <c r="F3002" s="14" t="s">
        <v>1114</v>
      </c>
      <c r="G3002" s="13" t="s">
        <v>1044</v>
      </c>
      <c r="H3002" s="12" t="s">
        <v>48</v>
      </c>
      <c r="I3002" s="12"/>
      <c r="J3002" s="14"/>
      <c r="K3002" s="15" t="n">
        <v>45126</v>
      </c>
      <c r="L3002" s="14" t="s">
        <v>1045</v>
      </c>
      <c r="M3002" s="16" t="n">
        <v>1</v>
      </c>
      <c r="N3002" s="16" t="n">
        <v>1</v>
      </c>
      <c r="O3002" s="17" t="n">
        <v>100000</v>
      </c>
      <c r="P3002" s="17" t="n">
        <v>100000</v>
      </c>
      <c r="Q3002" s="18" t="n">
        <v>12600</v>
      </c>
      <c r="R3002" s="19" t="n">
        <f aca="false">IF(H3002="F",1,0)</f>
        <v>1</v>
      </c>
      <c r="S3002" s="19" t="n">
        <f aca="false">IF(H3002="M",1,0)</f>
        <v>0</v>
      </c>
      <c r="T3002" s="11" t="s">
        <v>3238</v>
      </c>
      <c r="U3002" s="11" t="s">
        <v>328</v>
      </c>
      <c r="V3002" s="24" t="n">
        <f aca="false">_xlfn.xlookup(D3002,'WRSI Fusion'!$H$4:$H$354,'WRSI Fusion'!$AI$4:$AI$354)</f>
        <v>55.491318817415</v>
      </c>
      <c r="W3002" s="16" t="n">
        <f aca="false">_xlfn.xlookup(D3002,'WRSI Maïs'!$H$4:$H$346,'WRSI Maïs'!$AG$4:$AG$346)</f>
        <v>71.7845657352728</v>
      </c>
      <c r="X3002" s="16" t="n">
        <f aca="false">_xlfn.xlookup(D3002,'WRSI Mil'!$H$5:$H$355,'WRSI Mil'!$AG$5:$AG$355)</f>
        <v>75.2112747254168</v>
      </c>
      <c r="Y3002" s="16" t="n">
        <f aca="false">_xlfn.xlookup(D3002,'WRSI Sorgho'!$H$4:$H$354,'WRSI Sorgho'!$AI$4:$AI$354)</f>
        <v>52.7268365690857</v>
      </c>
      <c r="Z3002" s="16" t="n">
        <f aca="false">X3002</f>
        <v>75.2112747254168</v>
      </c>
      <c r="AA3002" s="16" t="n">
        <f aca="false">_xlfn.xlookup(D3002,'WRSI Mil'!$H$5:$H$355,'WRSI Mil'!$AH$5:$AH$355)</f>
        <v>65.1863764356946</v>
      </c>
      <c r="AB3002" s="21" t="n">
        <f aca="false">AA3002/Z3002</f>
        <v>0.866710166443511</v>
      </c>
      <c r="AC3002" s="11"/>
      <c r="AD3002" s="11"/>
      <c r="AE3002" s="11"/>
      <c r="AF3002" s="22" t="n">
        <v>2023</v>
      </c>
      <c r="AG3002" s="22" t="s">
        <v>52</v>
      </c>
      <c r="AH3002" s="22" t="s">
        <v>53</v>
      </c>
      <c r="AI3002" s="22"/>
      <c r="AJ3002" s="23" t="n">
        <v>0.7</v>
      </c>
      <c r="AK3002" s="24" t="n">
        <v>100000</v>
      </c>
      <c r="AL3002" s="23" t="n">
        <v>0.8</v>
      </c>
      <c r="AM3002" s="24" t="n">
        <v>25000</v>
      </c>
      <c r="AN3002" s="23" t="n">
        <v>0.9</v>
      </c>
      <c r="AO3002" s="24" t="n">
        <v>10000</v>
      </c>
      <c r="AP3002" s="25" t="n">
        <f aca="false">IF(AB3002&lt;AJ3002,AK3002,IF(AB3002&lt;AL3002,AM3002,IF(AB3002&lt;=AN3002,AO3002,0)))</f>
        <v>10000</v>
      </c>
    </row>
    <row r="3003" customFormat="false" ht="15.65" hidden="false" customHeight="false" outlineLevel="0" collapsed="false">
      <c r="A3003" s="11" t="n">
        <f aca="false">A3002+1</f>
        <v>3161</v>
      </c>
      <c r="B3003" s="12" t="s">
        <v>1039</v>
      </c>
      <c r="C3003" s="12" t="s">
        <v>1040</v>
      </c>
      <c r="D3003" s="12" t="s">
        <v>1041</v>
      </c>
      <c r="E3003" s="12" t="s">
        <v>1042</v>
      </c>
      <c r="F3003" s="14" t="s">
        <v>1114</v>
      </c>
      <c r="G3003" s="13" t="s">
        <v>1044</v>
      </c>
      <c r="H3003" s="12" t="s">
        <v>48</v>
      </c>
      <c r="I3003" s="12"/>
      <c r="J3003" s="14"/>
      <c r="K3003" s="15" t="n">
        <v>45126</v>
      </c>
      <c r="L3003" s="14" t="s">
        <v>49</v>
      </c>
      <c r="M3003" s="16" t="n">
        <v>1</v>
      </c>
      <c r="N3003" s="16" t="n">
        <v>1</v>
      </c>
      <c r="O3003" s="17" t="n">
        <v>100000</v>
      </c>
      <c r="P3003" s="17" t="n">
        <v>100000</v>
      </c>
      <c r="Q3003" s="18" t="n">
        <v>12600</v>
      </c>
      <c r="R3003" s="19" t="n">
        <f aca="false">IF(H3003="F",1,0)</f>
        <v>1</v>
      </c>
      <c r="S3003" s="19" t="n">
        <f aca="false">IF(H3003="M",1,0)</f>
        <v>0</v>
      </c>
      <c r="T3003" s="11" t="s">
        <v>3239</v>
      </c>
      <c r="U3003" s="11" t="s">
        <v>51</v>
      </c>
      <c r="V3003" s="24" t="n">
        <f aca="false">_xlfn.xlookup(D3003,'WRSI Fusion'!$H$4:$H$354,'WRSI Fusion'!$AI$4:$AI$354)</f>
        <v>55.491318817415</v>
      </c>
      <c r="W3003" s="16" t="n">
        <f aca="false">_xlfn.xlookup(D3003,'WRSI Maïs'!$H$4:$H$346,'WRSI Maïs'!$AG$4:$AG$346)</f>
        <v>71.7845657352728</v>
      </c>
      <c r="X3003" s="16" t="n">
        <f aca="false">_xlfn.xlookup(D3003,'WRSI Mil'!$H$5:$H$355,'WRSI Mil'!$AG$5:$AG$355)</f>
        <v>75.2112747254168</v>
      </c>
      <c r="Y3003" s="16" t="n">
        <f aca="false">_xlfn.xlookup(D3003,'WRSI Sorgho'!$H$4:$H$354,'WRSI Sorgho'!$AI$4:$AI$354)</f>
        <v>52.7268365690857</v>
      </c>
      <c r="Z3003" s="16" t="n">
        <f aca="false">Y3003</f>
        <v>52.7268365690857</v>
      </c>
      <c r="AA3003" s="16" t="n">
        <f aca="false">_xlfn.xlookup(D3003,'WRSI Sorgho'!$H$4:$H$354,'WRSI Sorgho'!$AJ$4:$AJ$354)</f>
        <v>44.8954389112363</v>
      </c>
      <c r="AB3003" s="21" t="n">
        <f aca="false">AA3003/Z3003</f>
        <v>0.851472264079635</v>
      </c>
      <c r="AC3003" s="11"/>
      <c r="AD3003" s="11"/>
      <c r="AE3003" s="11"/>
      <c r="AF3003" s="22" t="n">
        <v>2023</v>
      </c>
      <c r="AG3003" s="22" t="s">
        <v>52</v>
      </c>
      <c r="AH3003" s="22" t="s">
        <v>53</v>
      </c>
      <c r="AI3003" s="22"/>
      <c r="AJ3003" s="23" t="n">
        <v>0.7</v>
      </c>
      <c r="AK3003" s="24" t="n">
        <v>100000</v>
      </c>
      <c r="AL3003" s="23" t="n">
        <v>0.8</v>
      </c>
      <c r="AM3003" s="24" t="n">
        <v>25000</v>
      </c>
      <c r="AN3003" s="23" t="n">
        <v>0.9</v>
      </c>
      <c r="AO3003" s="24" t="n">
        <v>10000</v>
      </c>
      <c r="AP3003" s="25" t="n">
        <f aca="false">IF(AB3003&lt;AJ3003,AK3003,IF(AB3003&lt;AL3003,AM3003,IF(AB3003&lt;=AN3003,AO3003,0)))</f>
        <v>10000</v>
      </c>
    </row>
    <row r="3004" customFormat="false" ht="15.65" hidden="false" customHeight="false" outlineLevel="0" collapsed="false">
      <c r="A3004" s="11" t="n">
        <f aca="false">A3003+1</f>
        <v>3162</v>
      </c>
      <c r="B3004" s="12" t="s">
        <v>1039</v>
      </c>
      <c r="C3004" s="12" t="s">
        <v>1040</v>
      </c>
      <c r="D3004" s="12" t="s">
        <v>1041</v>
      </c>
      <c r="E3004" s="12" t="s">
        <v>1042</v>
      </c>
      <c r="F3004" s="14" t="s">
        <v>1114</v>
      </c>
      <c r="G3004" s="13" t="s">
        <v>1044</v>
      </c>
      <c r="H3004" s="12" t="s">
        <v>55</v>
      </c>
      <c r="I3004" s="12"/>
      <c r="J3004" s="14"/>
      <c r="K3004" s="15" t="n">
        <v>45126</v>
      </c>
      <c r="L3004" s="14" t="s">
        <v>1045</v>
      </c>
      <c r="M3004" s="16" t="n">
        <v>1</v>
      </c>
      <c r="N3004" s="16" t="n">
        <v>1</v>
      </c>
      <c r="O3004" s="17" t="n">
        <v>100000</v>
      </c>
      <c r="P3004" s="17" t="n">
        <v>100000</v>
      </c>
      <c r="Q3004" s="18" t="n">
        <v>12600</v>
      </c>
      <c r="R3004" s="19" t="n">
        <f aca="false">IF(H3004="F",1,0)</f>
        <v>0</v>
      </c>
      <c r="S3004" s="19" t="n">
        <f aca="false">IF(H3004="M",1,0)</f>
        <v>1</v>
      </c>
      <c r="T3004" s="11" t="s">
        <v>3240</v>
      </c>
      <c r="U3004" s="11" t="s">
        <v>328</v>
      </c>
      <c r="V3004" s="24" t="n">
        <f aca="false">_xlfn.xlookup(D3004,'WRSI Fusion'!$H$4:$H$354,'WRSI Fusion'!$AI$4:$AI$354)</f>
        <v>55.491318817415</v>
      </c>
      <c r="W3004" s="16" t="n">
        <f aca="false">_xlfn.xlookup(D3004,'WRSI Maïs'!$H$4:$H$346,'WRSI Maïs'!$AG$4:$AG$346)</f>
        <v>71.7845657352728</v>
      </c>
      <c r="X3004" s="16" t="n">
        <f aca="false">_xlfn.xlookup(D3004,'WRSI Mil'!$H$5:$H$355,'WRSI Mil'!$AG$5:$AG$355)</f>
        <v>75.2112747254168</v>
      </c>
      <c r="Y3004" s="16" t="n">
        <f aca="false">_xlfn.xlookup(D3004,'WRSI Sorgho'!$H$4:$H$354,'WRSI Sorgho'!$AI$4:$AI$354)</f>
        <v>52.7268365690857</v>
      </c>
      <c r="Z3004" s="16" t="n">
        <f aca="false">X3004</f>
        <v>75.2112747254168</v>
      </c>
      <c r="AA3004" s="16" t="n">
        <f aca="false">_xlfn.xlookup(D3004,'WRSI Mil'!$H$5:$H$355,'WRSI Mil'!$AH$5:$AH$355)</f>
        <v>65.1863764356946</v>
      </c>
      <c r="AB3004" s="21" t="n">
        <f aca="false">AA3004/Z3004</f>
        <v>0.866710166443511</v>
      </c>
      <c r="AC3004" s="11"/>
      <c r="AD3004" s="11"/>
      <c r="AE3004" s="11"/>
      <c r="AF3004" s="22" t="n">
        <v>2023</v>
      </c>
      <c r="AG3004" s="22" t="s">
        <v>52</v>
      </c>
      <c r="AH3004" s="22" t="s">
        <v>53</v>
      </c>
      <c r="AI3004" s="22"/>
      <c r="AJ3004" s="23" t="n">
        <v>0.7</v>
      </c>
      <c r="AK3004" s="24" t="n">
        <v>100000</v>
      </c>
      <c r="AL3004" s="23" t="n">
        <v>0.8</v>
      </c>
      <c r="AM3004" s="24" t="n">
        <v>25000</v>
      </c>
      <c r="AN3004" s="23" t="n">
        <v>0.9</v>
      </c>
      <c r="AO3004" s="24" t="n">
        <v>10000</v>
      </c>
      <c r="AP3004" s="25" t="n">
        <f aca="false">IF(AB3004&lt;AJ3004,AK3004,IF(AB3004&lt;AL3004,AM3004,IF(AB3004&lt;=AN3004,AO3004,0)))</f>
        <v>10000</v>
      </c>
    </row>
    <row r="3005" customFormat="false" ht="15.65" hidden="false" customHeight="false" outlineLevel="0" collapsed="false">
      <c r="A3005" s="11" t="n">
        <f aca="false">A3004+1</f>
        <v>3163</v>
      </c>
      <c r="B3005" s="12" t="s">
        <v>1039</v>
      </c>
      <c r="C3005" s="12" t="s">
        <v>1040</v>
      </c>
      <c r="D3005" s="12" t="s">
        <v>1041</v>
      </c>
      <c r="E3005" s="12" t="s">
        <v>1042</v>
      </c>
      <c r="F3005" s="14" t="s">
        <v>1114</v>
      </c>
      <c r="G3005" s="13" t="s">
        <v>1044</v>
      </c>
      <c r="H3005" s="12" t="s">
        <v>55</v>
      </c>
      <c r="I3005" s="12"/>
      <c r="J3005" s="14"/>
      <c r="K3005" s="15" t="n">
        <v>45126</v>
      </c>
      <c r="L3005" s="14" t="s">
        <v>49</v>
      </c>
      <c r="M3005" s="16" t="n">
        <v>1</v>
      </c>
      <c r="N3005" s="16" t="n">
        <v>1</v>
      </c>
      <c r="O3005" s="17" t="n">
        <v>100000</v>
      </c>
      <c r="P3005" s="17" t="n">
        <v>100000</v>
      </c>
      <c r="Q3005" s="18" t="n">
        <v>12600</v>
      </c>
      <c r="R3005" s="19" t="n">
        <f aca="false">IF(H3005="F",1,0)</f>
        <v>0</v>
      </c>
      <c r="S3005" s="19" t="n">
        <f aca="false">IF(H3005="M",1,0)</f>
        <v>1</v>
      </c>
      <c r="T3005" s="11" t="s">
        <v>3241</v>
      </c>
      <c r="U3005" s="11" t="s">
        <v>51</v>
      </c>
      <c r="V3005" s="24" t="n">
        <f aca="false">_xlfn.xlookup(D3005,'WRSI Fusion'!$H$4:$H$354,'WRSI Fusion'!$AI$4:$AI$354)</f>
        <v>55.491318817415</v>
      </c>
      <c r="W3005" s="16" t="n">
        <f aca="false">_xlfn.xlookup(D3005,'WRSI Maïs'!$H$4:$H$346,'WRSI Maïs'!$AG$4:$AG$346)</f>
        <v>71.7845657352728</v>
      </c>
      <c r="X3005" s="16" t="n">
        <f aca="false">_xlfn.xlookup(D3005,'WRSI Mil'!$H$5:$H$355,'WRSI Mil'!$AG$5:$AG$355)</f>
        <v>75.2112747254168</v>
      </c>
      <c r="Y3005" s="16" t="n">
        <f aca="false">_xlfn.xlookup(D3005,'WRSI Sorgho'!$H$4:$H$354,'WRSI Sorgho'!$AI$4:$AI$354)</f>
        <v>52.7268365690857</v>
      </c>
      <c r="Z3005" s="16" t="n">
        <f aca="false">Y3005</f>
        <v>52.7268365690857</v>
      </c>
      <c r="AA3005" s="16" t="n">
        <f aca="false">_xlfn.xlookup(D3005,'WRSI Sorgho'!$H$4:$H$354,'WRSI Sorgho'!$AJ$4:$AJ$354)</f>
        <v>44.8954389112363</v>
      </c>
      <c r="AB3005" s="21" t="n">
        <f aca="false">AA3005/Z3005</f>
        <v>0.851472264079635</v>
      </c>
      <c r="AC3005" s="11"/>
      <c r="AD3005" s="11"/>
      <c r="AE3005" s="11"/>
      <c r="AF3005" s="22" t="n">
        <v>2023</v>
      </c>
      <c r="AG3005" s="22" t="s">
        <v>52</v>
      </c>
      <c r="AH3005" s="22" t="s">
        <v>53</v>
      </c>
      <c r="AI3005" s="22"/>
      <c r="AJ3005" s="23" t="n">
        <v>0.7</v>
      </c>
      <c r="AK3005" s="24" t="n">
        <v>100000</v>
      </c>
      <c r="AL3005" s="23" t="n">
        <v>0.8</v>
      </c>
      <c r="AM3005" s="24" t="n">
        <v>25000</v>
      </c>
      <c r="AN3005" s="23" t="n">
        <v>0.9</v>
      </c>
      <c r="AO3005" s="24" t="n">
        <v>10000</v>
      </c>
      <c r="AP3005" s="25" t="n">
        <f aca="false">IF(AB3005&lt;AJ3005,AK3005,IF(AB3005&lt;AL3005,AM3005,IF(AB3005&lt;=AN3005,AO3005,0)))</f>
        <v>10000</v>
      </c>
    </row>
    <row r="3006" customFormat="false" ht="15.65" hidden="false" customHeight="false" outlineLevel="0" collapsed="false">
      <c r="A3006" s="11" t="n">
        <f aca="false">A3005+1</f>
        <v>3164</v>
      </c>
      <c r="B3006" s="12" t="s">
        <v>1039</v>
      </c>
      <c r="C3006" s="12" t="s">
        <v>1040</v>
      </c>
      <c r="D3006" s="12" t="s">
        <v>1041</v>
      </c>
      <c r="E3006" s="12" t="s">
        <v>1042</v>
      </c>
      <c r="F3006" s="14" t="s">
        <v>1114</v>
      </c>
      <c r="G3006" s="13" t="s">
        <v>1044</v>
      </c>
      <c r="H3006" s="12" t="s">
        <v>48</v>
      </c>
      <c r="I3006" s="12"/>
      <c r="J3006" s="14"/>
      <c r="K3006" s="15" t="n">
        <v>45126</v>
      </c>
      <c r="L3006" s="14" t="s">
        <v>49</v>
      </c>
      <c r="M3006" s="16" t="n">
        <v>1</v>
      </c>
      <c r="N3006" s="16" t="n">
        <v>1</v>
      </c>
      <c r="O3006" s="17" t="n">
        <v>100000</v>
      </c>
      <c r="P3006" s="17" t="n">
        <v>100000</v>
      </c>
      <c r="Q3006" s="18" t="n">
        <v>12600</v>
      </c>
      <c r="R3006" s="19" t="n">
        <f aca="false">IF(H3006="F",1,0)</f>
        <v>1</v>
      </c>
      <c r="S3006" s="19" t="n">
        <f aca="false">IF(H3006="M",1,0)</f>
        <v>0</v>
      </c>
      <c r="T3006" s="11" t="s">
        <v>3242</v>
      </c>
      <c r="U3006" s="11" t="s">
        <v>51</v>
      </c>
      <c r="V3006" s="24" t="n">
        <f aca="false">_xlfn.xlookup(D3006,'WRSI Fusion'!$H$4:$H$354,'WRSI Fusion'!$AI$4:$AI$354)</f>
        <v>55.491318817415</v>
      </c>
      <c r="W3006" s="16" t="n">
        <f aca="false">_xlfn.xlookup(D3006,'WRSI Maïs'!$H$4:$H$346,'WRSI Maïs'!$AG$4:$AG$346)</f>
        <v>71.7845657352728</v>
      </c>
      <c r="X3006" s="16" t="n">
        <f aca="false">_xlfn.xlookup(D3006,'WRSI Mil'!$H$5:$H$355,'WRSI Mil'!$AG$5:$AG$355)</f>
        <v>75.2112747254168</v>
      </c>
      <c r="Y3006" s="16" t="n">
        <f aca="false">_xlfn.xlookup(D3006,'WRSI Sorgho'!$H$4:$H$354,'WRSI Sorgho'!$AI$4:$AI$354)</f>
        <v>52.7268365690857</v>
      </c>
      <c r="Z3006" s="16" t="n">
        <f aca="false">Y3006</f>
        <v>52.7268365690857</v>
      </c>
      <c r="AA3006" s="16" t="n">
        <f aca="false">_xlfn.xlookup(D3006,'WRSI Sorgho'!$H$4:$H$354,'WRSI Sorgho'!$AJ$4:$AJ$354)</f>
        <v>44.8954389112363</v>
      </c>
      <c r="AB3006" s="21" t="n">
        <f aca="false">AA3006/Z3006</f>
        <v>0.851472264079635</v>
      </c>
      <c r="AC3006" s="11"/>
      <c r="AD3006" s="11"/>
      <c r="AE3006" s="11"/>
      <c r="AF3006" s="22" t="n">
        <v>2023</v>
      </c>
      <c r="AG3006" s="22" t="s">
        <v>52</v>
      </c>
      <c r="AH3006" s="22" t="s">
        <v>53</v>
      </c>
      <c r="AI3006" s="22"/>
      <c r="AJ3006" s="23" t="n">
        <v>0.7</v>
      </c>
      <c r="AK3006" s="24" t="n">
        <v>100000</v>
      </c>
      <c r="AL3006" s="23" t="n">
        <v>0.8</v>
      </c>
      <c r="AM3006" s="24" t="n">
        <v>25000</v>
      </c>
      <c r="AN3006" s="23" t="n">
        <v>0.9</v>
      </c>
      <c r="AO3006" s="24" t="n">
        <v>10000</v>
      </c>
      <c r="AP3006" s="25" t="n">
        <f aca="false">IF(AB3006&lt;AJ3006,AK3006,IF(AB3006&lt;AL3006,AM3006,IF(AB3006&lt;=AN3006,AO3006,0)))</f>
        <v>10000</v>
      </c>
    </row>
    <row r="3007" customFormat="false" ht="15.65" hidden="false" customHeight="false" outlineLevel="0" collapsed="false">
      <c r="A3007" s="11" t="n">
        <f aca="false">A3006+1</f>
        <v>3165</v>
      </c>
      <c r="B3007" s="12" t="s">
        <v>1039</v>
      </c>
      <c r="C3007" s="12" t="s">
        <v>1040</v>
      </c>
      <c r="D3007" s="12" t="s">
        <v>1041</v>
      </c>
      <c r="E3007" s="12" t="s">
        <v>1042</v>
      </c>
      <c r="F3007" s="14" t="s">
        <v>1114</v>
      </c>
      <c r="G3007" s="13" t="s">
        <v>1044</v>
      </c>
      <c r="H3007" s="12" t="s">
        <v>55</v>
      </c>
      <c r="I3007" s="12"/>
      <c r="J3007" s="14"/>
      <c r="K3007" s="15" t="n">
        <v>45126</v>
      </c>
      <c r="L3007" s="14" t="s">
        <v>49</v>
      </c>
      <c r="M3007" s="16" t="n">
        <v>1</v>
      </c>
      <c r="N3007" s="16" t="n">
        <v>1</v>
      </c>
      <c r="O3007" s="17" t="n">
        <v>100000</v>
      </c>
      <c r="P3007" s="17" t="n">
        <v>100000</v>
      </c>
      <c r="Q3007" s="18" t="n">
        <v>12600</v>
      </c>
      <c r="R3007" s="19" t="n">
        <f aca="false">IF(H3007="F",1,0)</f>
        <v>0</v>
      </c>
      <c r="S3007" s="19" t="n">
        <f aca="false">IF(H3007="M",1,0)</f>
        <v>1</v>
      </c>
      <c r="T3007" s="11" t="s">
        <v>3243</v>
      </c>
      <c r="U3007" s="11" t="s">
        <v>51</v>
      </c>
      <c r="V3007" s="24" t="n">
        <f aca="false">_xlfn.xlookup(D3007,'WRSI Fusion'!$H$4:$H$354,'WRSI Fusion'!$AI$4:$AI$354)</f>
        <v>55.491318817415</v>
      </c>
      <c r="W3007" s="16" t="n">
        <f aca="false">_xlfn.xlookup(D3007,'WRSI Maïs'!$H$4:$H$346,'WRSI Maïs'!$AG$4:$AG$346)</f>
        <v>71.7845657352728</v>
      </c>
      <c r="X3007" s="16" t="n">
        <f aca="false">_xlfn.xlookup(D3007,'WRSI Mil'!$H$5:$H$355,'WRSI Mil'!$AG$5:$AG$355)</f>
        <v>75.2112747254168</v>
      </c>
      <c r="Y3007" s="16" t="n">
        <f aca="false">_xlfn.xlookup(D3007,'WRSI Sorgho'!$H$4:$H$354,'WRSI Sorgho'!$AI$4:$AI$354)</f>
        <v>52.7268365690857</v>
      </c>
      <c r="Z3007" s="16" t="n">
        <f aca="false">Y3007</f>
        <v>52.7268365690857</v>
      </c>
      <c r="AA3007" s="16" t="n">
        <f aca="false">_xlfn.xlookup(D3007,'WRSI Sorgho'!$H$4:$H$354,'WRSI Sorgho'!$AJ$4:$AJ$354)</f>
        <v>44.8954389112363</v>
      </c>
      <c r="AB3007" s="21" t="n">
        <f aca="false">AA3007/Z3007</f>
        <v>0.851472264079635</v>
      </c>
      <c r="AC3007" s="11"/>
      <c r="AD3007" s="11"/>
      <c r="AE3007" s="11"/>
      <c r="AF3007" s="22" t="n">
        <v>2023</v>
      </c>
      <c r="AG3007" s="22" t="s">
        <v>52</v>
      </c>
      <c r="AH3007" s="22" t="s">
        <v>53</v>
      </c>
      <c r="AI3007" s="22"/>
      <c r="AJ3007" s="23" t="n">
        <v>0.7</v>
      </c>
      <c r="AK3007" s="24" t="n">
        <v>100000</v>
      </c>
      <c r="AL3007" s="23" t="n">
        <v>0.8</v>
      </c>
      <c r="AM3007" s="24" t="n">
        <v>25000</v>
      </c>
      <c r="AN3007" s="23" t="n">
        <v>0.9</v>
      </c>
      <c r="AO3007" s="24" t="n">
        <v>10000</v>
      </c>
      <c r="AP3007" s="25" t="n">
        <f aca="false">IF(AB3007&lt;AJ3007,AK3007,IF(AB3007&lt;AL3007,AM3007,IF(AB3007&lt;=AN3007,AO3007,0)))</f>
        <v>10000</v>
      </c>
    </row>
    <row r="3008" customFormat="false" ht="15.65" hidden="false" customHeight="false" outlineLevel="0" collapsed="false">
      <c r="A3008" s="11" t="n">
        <f aca="false">A3007+1</f>
        <v>3166</v>
      </c>
      <c r="B3008" s="12" t="s">
        <v>1039</v>
      </c>
      <c r="C3008" s="12" t="s">
        <v>1040</v>
      </c>
      <c r="D3008" s="12" t="s">
        <v>1041</v>
      </c>
      <c r="E3008" s="12" t="s">
        <v>1042</v>
      </c>
      <c r="F3008" s="14" t="s">
        <v>1114</v>
      </c>
      <c r="G3008" s="13" t="s">
        <v>1044</v>
      </c>
      <c r="H3008" s="12" t="s">
        <v>55</v>
      </c>
      <c r="I3008" s="12"/>
      <c r="J3008" s="14"/>
      <c r="K3008" s="15" t="n">
        <v>45126</v>
      </c>
      <c r="L3008" s="14" t="s">
        <v>49</v>
      </c>
      <c r="M3008" s="16" t="n">
        <v>1</v>
      </c>
      <c r="N3008" s="16" t="n">
        <v>1</v>
      </c>
      <c r="O3008" s="17" t="n">
        <v>100000</v>
      </c>
      <c r="P3008" s="17" t="n">
        <v>100000</v>
      </c>
      <c r="Q3008" s="18" t="n">
        <v>12600</v>
      </c>
      <c r="R3008" s="19" t="n">
        <f aca="false">IF(H3008="F",1,0)</f>
        <v>0</v>
      </c>
      <c r="S3008" s="19" t="n">
        <f aca="false">IF(H3008="M",1,0)</f>
        <v>1</v>
      </c>
      <c r="T3008" s="11" t="s">
        <v>3244</v>
      </c>
      <c r="U3008" s="11" t="s">
        <v>51</v>
      </c>
      <c r="V3008" s="24" t="n">
        <f aca="false">_xlfn.xlookup(D3008,'WRSI Fusion'!$H$4:$H$354,'WRSI Fusion'!$AI$4:$AI$354)</f>
        <v>55.491318817415</v>
      </c>
      <c r="W3008" s="16" t="n">
        <f aca="false">_xlfn.xlookup(D3008,'WRSI Maïs'!$H$4:$H$346,'WRSI Maïs'!$AG$4:$AG$346)</f>
        <v>71.7845657352728</v>
      </c>
      <c r="X3008" s="16" t="n">
        <f aca="false">_xlfn.xlookup(D3008,'WRSI Mil'!$H$5:$H$355,'WRSI Mil'!$AG$5:$AG$355)</f>
        <v>75.2112747254168</v>
      </c>
      <c r="Y3008" s="16" t="n">
        <f aca="false">_xlfn.xlookup(D3008,'WRSI Sorgho'!$H$4:$H$354,'WRSI Sorgho'!$AI$4:$AI$354)</f>
        <v>52.7268365690857</v>
      </c>
      <c r="Z3008" s="16" t="n">
        <f aca="false">Y3008</f>
        <v>52.7268365690857</v>
      </c>
      <c r="AA3008" s="16" t="n">
        <f aca="false">_xlfn.xlookup(D3008,'WRSI Sorgho'!$H$4:$H$354,'WRSI Sorgho'!$AJ$4:$AJ$354)</f>
        <v>44.8954389112363</v>
      </c>
      <c r="AB3008" s="21" t="n">
        <f aca="false">AA3008/Z3008</f>
        <v>0.851472264079635</v>
      </c>
      <c r="AC3008" s="11"/>
      <c r="AD3008" s="11"/>
      <c r="AE3008" s="11"/>
      <c r="AF3008" s="22" t="n">
        <v>2023</v>
      </c>
      <c r="AG3008" s="22" t="s">
        <v>52</v>
      </c>
      <c r="AH3008" s="22" t="s">
        <v>53</v>
      </c>
      <c r="AI3008" s="22"/>
      <c r="AJ3008" s="23" t="n">
        <v>0.7</v>
      </c>
      <c r="AK3008" s="24" t="n">
        <v>100000</v>
      </c>
      <c r="AL3008" s="23" t="n">
        <v>0.8</v>
      </c>
      <c r="AM3008" s="24" t="n">
        <v>25000</v>
      </c>
      <c r="AN3008" s="23" t="n">
        <v>0.9</v>
      </c>
      <c r="AO3008" s="24" t="n">
        <v>10000</v>
      </c>
      <c r="AP3008" s="25" t="n">
        <f aca="false">IF(AB3008&lt;AJ3008,AK3008,IF(AB3008&lt;AL3008,AM3008,IF(AB3008&lt;=AN3008,AO3008,0)))</f>
        <v>10000</v>
      </c>
    </row>
    <row r="3009" customFormat="false" ht="15.65" hidden="false" customHeight="false" outlineLevel="0" collapsed="false">
      <c r="A3009" s="11" t="n">
        <f aca="false">A3008+1</f>
        <v>3167</v>
      </c>
      <c r="B3009" s="12" t="s">
        <v>1039</v>
      </c>
      <c r="C3009" s="12" t="s">
        <v>1040</v>
      </c>
      <c r="D3009" s="12" t="s">
        <v>1041</v>
      </c>
      <c r="E3009" s="12" t="s">
        <v>1042</v>
      </c>
      <c r="F3009" s="14" t="s">
        <v>1114</v>
      </c>
      <c r="G3009" s="13" t="s">
        <v>1044</v>
      </c>
      <c r="H3009" s="12" t="s">
        <v>48</v>
      </c>
      <c r="I3009" s="12"/>
      <c r="J3009" s="14"/>
      <c r="K3009" s="15" t="n">
        <v>45126</v>
      </c>
      <c r="L3009" s="14" t="s">
        <v>1045</v>
      </c>
      <c r="M3009" s="16" t="n">
        <v>1</v>
      </c>
      <c r="N3009" s="16" t="n">
        <v>1</v>
      </c>
      <c r="O3009" s="17" t="n">
        <v>100000</v>
      </c>
      <c r="P3009" s="17" t="n">
        <v>100000</v>
      </c>
      <c r="Q3009" s="18" t="n">
        <v>12600</v>
      </c>
      <c r="R3009" s="19" t="n">
        <f aca="false">IF(H3009="F",1,0)</f>
        <v>1</v>
      </c>
      <c r="S3009" s="19" t="n">
        <f aca="false">IF(H3009="M",1,0)</f>
        <v>0</v>
      </c>
      <c r="T3009" s="11" t="s">
        <v>3245</v>
      </c>
      <c r="U3009" s="11" t="s">
        <v>328</v>
      </c>
      <c r="V3009" s="24" t="n">
        <f aca="false">_xlfn.xlookup(D3009,'WRSI Fusion'!$H$4:$H$354,'WRSI Fusion'!$AI$4:$AI$354)</f>
        <v>55.491318817415</v>
      </c>
      <c r="W3009" s="16" t="n">
        <f aca="false">_xlfn.xlookup(D3009,'WRSI Maïs'!$H$4:$H$346,'WRSI Maïs'!$AG$4:$AG$346)</f>
        <v>71.7845657352728</v>
      </c>
      <c r="X3009" s="16" t="n">
        <f aca="false">_xlfn.xlookup(D3009,'WRSI Mil'!$H$5:$H$355,'WRSI Mil'!$AG$5:$AG$355)</f>
        <v>75.2112747254168</v>
      </c>
      <c r="Y3009" s="16" t="n">
        <f aca="false">_xlfn.xlookup(D3009,'WRSI Sorgho'!$H$4:$H$354,'WRSI Sorgho'!$AI$4:$AI$354)</f>
        <v>52.7268365690857</v>
      </c>
      <c r="Z3009" s="16" t="n">
        <f aca="false">X3009</f>
        <v>75.2112747254168</v>
      </c>
      <c r="AA3009" s="16" t="n">
        <f aca="false">_xlfn.xlookup(D3009,'WRSI Mil'!$H$5:$H$355,'WRSI Mil'!$AH$5:$AH$355)</f>
        <v>65.1863764356946</v>
      </c>
      <c r="AB3009" s="21" t="n">
        <f aca="false">AA3009/Z3009</f>
        <v>0.866710166443511</v>
      </c>
      <c r="AC3009" s="11"/>
      <c r="AD3009" s="11"/>
      <c r="AE3009" s="11"/>
      <c r="AF3009" s="22" t="n">
        <v>2023</v>
      </c>
      <c r="AG3009" s="22" t="s">
        <v>52</v>
      </c>
      <c r="AH3009" s="22" t="s">
        <v>53</v>
      </c>
      <c r="AI3009" s="22"/>
      <c r="AJ3009" s="23" t="n">
        <v>0.7</v>
      </c>
      <c r="AK3009" s="24" t="n">
        <v>100000</v>
      </c>
      <c r="AL3009" s="23" t="n">
        <v>0.8</v>
      </c>
      <c r="AM3009" s="24" t="n">
        <v>25000</v>
      </c>
      <c r="AN3009" s="23" t="n">
        <v>0.9</v>
      </c>
      <c r="AO3009" s="24" t="n">
        <v>10000</v>
      </c>
      <c r="AP3009" s="25" t="n">
        <f aca="false">IF(AB3009&lt;AJ3009,AK3009,IF(AB3009&lt;AL3009,AM3009,IF(AB3009&lt;=AN3009,AO3009,0)))</f>
        <v>10000</v>
      </c>
    </row>
    <row r="3010" customFormat="false" ht="15.65" hidden="false" customHeight="false" outlineLevel="0" collapsed="false">
      <c r="A3010" s="11" t="n">
        <f aca="false">A3009+1</f>
        <v>3168</v>
      </c>
      <c r="B3010" s="12" t="s">
        <v>1039</v>
      </c>
      <c r="C3010" s="12" t="s">
        <v>1040</v>
      </c>
      <c r="D3010" s="12" t="s">
        <v>1041</v>
      </c>
      <c r="E3010" s="12" t="s">
        <v>1042</v>
      </c>
      <c r="F3010" s="14" t="s">
        <v>1114</v>
      </c>
      <c r="G3010" s="13" t="s">
        <v>1044</v>
      </c>
      <c r="H3010" s="12" t="s">
        <v>55</v>
      </c>
      <c r="I3010" s="12"/>
      <c r="J3010" s="14"/>
      <c r="K3010" s="15" t="n">
        <v>45126</v>
      </c>
      <c r="L3010" s="14" t="s">
        <v>49</v>
      </c>
      <c r="M3010" s="16" t="n">
        <v>1</v>
      </c>
      <c r="N3010" s="16" t="n">
        <v>1</v>
      </c>
      <c r="O3010" s="17" t="n">
        <v>100000</v>
      </c>
      <c r="P3010" s="17" t="n">
        <v>100000</v>
      </c>
      <c r="Q3010" s="18" t="n">
        <v>12600</v>
      </c>
      <c r="R3010" s="19" t="n">
        <f aca="false">IF(H3010="F",1,0)</f>
        <v>0</v>
      </c>
      <c r="S3010" s="19" t="n">
        <f aca="false">IF(H3010="M",1,0)</f>
        <v>1</v>
      </c>
      <c r="T3010" s="11" t="s">
        <v>3246</v>
      </c>
      <c r="U3010" s="11" t="s">
        <v>51</v>
      </c>
      <c r="V3010" s="24" t="n">
        <f aca="false">_xlfn.xlookup(D3010,'WRSI Fusion'!$H$4:$H$354,'WRSI Fusion'!$AI$4:$AI$354)</f>
        <v>55.491318817415</v>
      </c>
      <c r="W3010" s="16" t="n">
        <f aca="false">_xlfn.xlookup(D3010,'WRSI Maïs'!$H$4:$H$346,'WRSI Maïs'!$AG$4:$AG$346)</f>
        <v>71.7845657352728</v>
      </c>
      <c r="X3010" s="16" t="n">
        <f aca="false">_xlfn.xlookup(D3010,'WRSI Mil'!$H$5:$H$355,'WRSI Mil'!$AG$5:$AG$355)</f>
        <v>75.2112747254168</v>
      </c>
      <c r="Y3010" s="16" t="n">
        <f aca="false">_xlfn.xlookup(D3010,'WRSI Sorgho'!$H$4:$H$354,'WRSI Sorgho'!$AI$4:$AI$354)</f>
        <v>52.7268365690857</v>
      </c>
      <c r="Z3010" s="16" t="n">
        <f aca="false">Y3010</f>
        <v>52.7268365690857</v>
      </c>
      <c r="AA3010" s="16" t="n">
        <f aca="false">_xlfn.xlookup(D3010,'WRSI Sorgho'!$H$4:$H$354,'WRSI Sorgho'!$AJ$4:$AJ$354)</f>
        <v>44.8954389112363</v>
      </c>
      <c r="AB3010" s="21" t="n">
        <f aca="false">AA3010/Z3010</f>
        <v>0.851472264079635</v>
      </c>
      <c r="AC3010" s="11"/>
      <c r="AD3010" s="11"/>
      <c r="AE3010" s="11"/>
      <c r="AF3010" s="22" t="n">
        <v>2023</v>
      </c>
      <c r="AG3010" s="22" t="s">
        <v>52</v>
      </c>
      <c r="AH3010" s="22" t="s">
        <v>53</v>
      </c>
      <c r="AI3010" s="22"/>
      <c r="AJ3010" s="23" t="n">
        <v>0.7</v>
      </c>
      <c r="AK3010" s="24" t="n">
        <v>100000</v>
      </c>
      <c r="AL3010" s="23" t="n">
        <v>0.8</v>
      </c>
      <c r="AM3010" s="24" t="n">
        <v>25000</v>
      </c>
      <c r="AN3010" s="23" t="n">
        <v>0.9</v>
      </c>
      <c r="AO3010" s="24" t="n">
        <v>10000</v>
      </c>
      <c r="AP3010" s="25" t="n">
        <f aca="false">IF(AB3010&lt;AJ3010,AK3010,IF(AB3010&lt;AL3010,AM3010,IF(AB3010&lt;=AN3010,AO3010,0)))</f>
        <v>10000</v>
      </c>
    </row>
    <row r="3011" customFormat="false" ht="15.65" hidden="false" customHeight="false" outlineLevel="0" collapsed="false">
      <c r="A3011" s="11" t="n">
        <f aca="false">A3010+1</f>
        <v>3169</v>
      </c>
      <c r="B3011" s="12" t="s">
        <v>1039</v>
      </c>
      <c r="C3011" s="12" t="s">
        <v>1040</v>
      </c>
      <c r="D3011" s="12" t="s">
        <v>1041</v>
      </c>
      <c r="E3011" s="12" t="s">
        <v>1042</v>
      </c>
      <c r="F3011" s="14" t="s">
        <v>1114</v>
      </c>
      <c r="G3011" s="13" t="s">
        <v>1044</v>
      </c>
      <c r="H3011" s="12" t="s">
        <v>55</v>
      </c>
      <c r="I3011" s="12"/>
      <c r="J3011" s="14"/>
      <c r="K3011" s="15" t="n">
        <v>45126</v>
      </c>
      <c r="L3011" s="14" t="s">
        <v>49</v>
      </c>
      <c r="M3011" s="16" t="n">
        <v>1</v>
      </c>
      <c r="N3011" s="16" t="n">
        <v>1</v>
      </c>
      <c r="O3011" s="17" t="n">
        <v>100000</v>
      </c>
      <c r="P3011" s="17" t="n">
        <v>100000</v>
      </c>
      <c r="Q3011" s="18" t="n">
        <v>12600</v>
      </c>
      <c r="R3011" s="19" t="n">
        <f aca="false">IF(H3011="F",1,0)</f>
        <v>0</v>
      </c>
      <c r="S3011" s="19" t="n">
        <f aca="false">IF(H3011="M",1,0)</f>
        <v>1</v>
      </c>
      <c r="T3011" s="11" t="s">
        <v>3247</v>
      </c>
      <c r="U3011" s="11" t="s">
        <v>51</v>
      </c>
      <c r="V3011" s="24" t="n">
        <f aca="false">_xlfn.xlookup(D3011,'WRSI Fusion'!$H$4:$H$354,'WRSI Fusion'!$AI$4:$AI$354)</f>
        <v>55.491318817415</v>
      </c>
      <c r="W3011" s="16" t="n">
        <f aca="false">_xlfn.xlookup(D3011,'WRSI Maïs'!$H$4:$H$346,'WRSI Maïs'!$AG$4:$AG$346)</f>
        <v>71.7845657352728</v>
      </c>
      <c r="X3011" s="16" t="n">
        <f aca="false">_xlfn.xlookup(D3011,'WRSI Mil'!$H$5:$H$355,'WRSI Mil'!$AG$5:$AG$355)</f>
        <v>75.2112747254168</v>
      </c>
      <c r="Y3011" s="16" t="n">
        <f aca="false">_xlfn.xlookup(D3011,'WRSI Sorgho'!$H$4:$H$354,'WRSI Sorgho'!$AI$4:$AI$354)</f>
        <v>52.7268365690857</v>
      </c>
      <c r="Z3011" s="16" t="n">
        <f aca="false">Y3011</f>
        <v>52.7268365690857</v>
      </c>
      <c r="AA3011" s="16" t="n">
        <f aca="false">_xlfn.xlookup(D3011,'WRSI Sorgho'!$H$4:$H$354,'WRSI Sorgho'!$AJ$4:$AJ$354)</f>
        <v>44.8954389112363</v>
      </c>
      <c r="AB3011" s="21" t="n">
        <f aca="false">AA3011/Z3011</f>
        <v>0.851472264079635</v>
      </c>
      <c r="AC3011" s="11"/>
      <c r="AD3011" s="11"/>
      <c r="AE3011" s="11"/>
      <c r="AF3011" s="22" t="n">
        <v>2023</v>
      </c>
      <c r="AG3011" s="22" t="s">
        <v>52</v>
      </c>
      <c r="AH3011" s="22" t="s">
        <v>53</v>
      </c>
      <c r="AI3011" s="22"/>
      <c r="AJ3011" s="23" t="n">
        <v>0.7</v>
      </c>
      <c r="AK3011" s="24" t="n">
        <v>100000</v>
      </c>
      <c r="AL3011" s="23" t="n">
        <v>0.8</v>
      </c>
      <c r="AM3011" s="24" t="n">
        <v>25000</v>
      </c>
      <c r="AN3011" s="23" t="n">
        <v>0.9</v>
      </c>
      <c r="AO3011" s="24" t="n">
        <v>10000</v>
      </c>
      <c r="AP3011" s="25" t="n">
        <f aca="false">IF(AB3011&lt;AJ3011,AK3011,IF(AB3011&lt;AL3011,AM3011,IF(AB3011&lt;=AN3011,AO3011,0)))</f>
        <v>10000</v>
      </c>
    </row>
    <row r="3012" customFormat="false" ht="15.65" hidden="false" customHeight="false" outlineLevel="0" collapsed="false">
      <c r="A3012" s="11" t="n">
        <f aca="false">A3011+1</f>
        <v>3170</v>
      </c>
      <c r="B3012" s="12" t="s">
        <v>1039</v>
      </c>
      <c r="C3012" s="12" t="s">
        <v>1040</v>
      </c>
      <c r="D3012" s="12" t="s">
        <v>1041</v>
      </c>
      <c r="E3012" s="12" t="s">
        <v>1042</v>
      </c>
      <c r="F3012" s="14" t="s">
        <v>1114</v>
      </c>
      <c r="G3012" s="13" t="s">
        <v>1044</v>
      </c>
      <c r="H3012" s="12" t="s">
        <v>55</v>
      </c>
      <c r="I3012" s="12"/>
      <c r="J3012" s="14"/>
      <c r="K3012" s="15" t="n">
        <v>45126</v>
      </c>
      <c r="L3012" s="14" t="s">
        <v>49</v>
      </c>
      <c r="M3012" s="16" t="n">
        <v>1</v>
      </c>
      <c r="N3012" s="16" t="n">
        <v>1</v>
      </c>
      <c r="O3012" s="17" t="n">
        <v>100000</v>
      </c>
      <c r="P3012" s="17" t="n">
        <v>100000</v>
      </c>
      <c r="Q3012" s="18" t="n">
        <v>12600</v>
      </c>
      <c r="R3012" s="19" t="n">
        <f aca="false">IF(H3012="F",1,0)</f>
        <v>0</v>
      </c>
      <c r="S3012" s="19" t="n">
        <f aca="false">IF(H3012="M",1,0)</f>
        <v>1</v>
      </c>
      <c r="T3012" s="11" t="s">
        <v>3248</v>
      </c>
      <c r="U3012" s="11" t="s">
        <v>51</v>
      </c>
      <c r="V3012" s="24" t="n">
        <f aca="false">_xlfn.xlookup(D3012,'WRSI Fusion'!$H$4:$H$354,'WRSI Fusion'!$AI$4:$AI$354)</f>
        <v>55.491318817415</v>
      </c>
      <c r="W3012" s="16" t="n">
        <f aca="false">_xlfn.xlookup(D3012,'WRSI Maïs'!$H$4:$H$346,'WRSI Maïs'!$AG$4:$AG$346)</f>
        <v>71.7845657352728</v>
      </c>
      <c r="X3012" s="16" t="n">
        <f aca="false">_xlfn.xlookup(D3012,'WRSI Mil'!$H$5:$H$355,'WRSI Mil'!$AG$5:$AG$355)</f>
        <v>75.2112747254168</v>
      </c>
      <c r="Y3012" s="16" t="n">
        <f aca="false">_xlfn.xlookup(D3012,'WRSI Sorgho'!$H$4:$H$354,'WRSI Sorgho'!$AI$4:$AI$354)</f>
        <v>52.7268365690857</v>
      </c>
      <c r="Z3012" s="16" t="n">
        <f aca="false">Y3012</f>
        <v>52.7268365690857</v>
      </c>
      <c r="AA3012" s="16" t="n">
        <f aca="false">_xlfn.xlookup(D3012,'WRSI Sorgho'!$H$4:$H$354,'WRSI Sorgho'!$AJ$4:$AJ$354)</f>
        <v>44.8954389112363</v>
      </c>
      <c r="AB3012" s="21" t="n">
        <f aca="false">AA3012/Z3012</f>
        <v>0.851472264079635</v>
      </c>
      <c r="AC3012" s="11"/>
      <c r="AD3012" s="11"/>
      <c r="AE3012" s="11"/>
      <c r="AF3012" s="22" t="n">
        <v>2023</v>
      </c>
      <c r="AG3012" s="22" t="s">
        <v>52</v>
      </c>
      <c r="AH3012" s="22" t="s">
        <v>53</v>
      </c>
      <c r="AI3012" s="22"/>
      <c r="AJ3012" s="23" t="n">
        <v>0.7</v>
      </c>
      <c r="AK3012" s="24" t="n">
        <v>100000</v>
      </c>
      <c r="AL3012" s="23" t="n">
        <v>0.8</v>
      </c>
      <c r="AM3012" s="24" t="n">
        <v>25000</v>
      </c>
      <c r="AN3012" s="23" t="n">
        <v>0.9</v>
      </c>
      <c r="AO3012" s="24" t="n">
        <v>10000</v>
      </c>
      <c r="AP3012" s="25" t="n">
        <f aca="false">IF(AB3012&lt;AJ3012,AK3012,IF(AB3012&lt;AL3012,AM3012,IF(AB3012&lt;=AN3012,AO3012,0)))</f>
        <v>10000</v>
      </c>
    </row>
    <row r="3013" customFormat="false" ht="15.65" hidden="false" customHeight="false" outlineLevel="0" collapsed="false">
      <c r="A3013" s="11" t="n">
        <f aca="false">A3012+1</f>
        <v>3171</v>
      </c>
      <c r="B3013" s="12" t="s">
        <v>1039</v>
      </c>
      <c r="C3013" s="12" t="s">
        <v>1040</v>
      </c>
      <c r="D3013" s="12" t="s">
        <v>1041</v>
      </c>
      <c r="E3013" s="12" t="s">
        <v>1042</v>
      </c>
      <c r="F3013" s="14" t="s">
        <v>1114</v>
      </c>
      <c r="G3013" s="13" t="s">
        <v>1044</v>
      </c>
      <c r="H3013" s="12" t="s">
        <v>48</v>
      </c>
      <c r="I3013" s="12"/>
      <c r="J3013" s="14"/>
      <c r="K3013" s="15" t="n">
        <v>45126</v>
      </c>
      <c r="L3013" s="14" t="s">
        <v>1045</v>
      </c>
      <c r="M3013" s="16" t="n">
        <v>1</v>
      </c>
      <c r="N3013" s="16" t="n">
        <v>1</v>
      </c>
      <c r="O3013" s="17" t="n">
        <v>100000</v>
      </c>
      <c r="P3013" s="17" t="n">
        <v>100000</v>
      </c>
      <c r="Q3013" s="18" t="n">
        <v>12600</v>
      </c>
      <c r="R3013" s="19" t="n">
        <f aca="false">IF(H3013="F",1,0)</f>
        <v>1</v>
      </c>
      <c r="S3013" s="19" t="n">
        <f aca="false">IF(H3013="M",1,0)</f>
        <v>0</v>
      </c>
      <c r="T3013" s="11" t="s">
        <v>3249</v>
      </c>
      <c r="U3013" s="11" t="s">
        <v>328</v>
      </c>
      <c r="V3013" s="24" t="n">
        <f aca="false">_xlfn.xlookup(D3013,'WRSI Fusion'!$H$4:$H$354,'WRSI Fusion'!$AI$4:$AI$354)</f>
        <v>55.491318817415</v>
      </c>
      <c r="W3013" s="16" t="n">
        <f aca="false">_xlfn.xlookup(D3013,'WRSI Maïs'!$H$4:$H$346,'WRSI Maïs'!$AG$4:$AG$346)</f>
        <v>71.7845657352728</v>
      </c>
      <c r="X3013" s="16" t="n">
        <f aca="false">_xlfn.xlookup(D3013,'WRSI Mil'!$H$5:$H$355,'WRSI Mil'!$AG$5:$AG$355)</f>
        <v>75.2112747254168</v>
      </c>
      <c r="Y3013" s="16" t="n">
        <f aca="false">_xlfn.xlookup(D3013,'WRSI Sorgho'!$H$4:$H$354,'WRSI Sorgho'!$AI$4:$AI$354)</f>
        <v>52.7268365690857</v>
      </c>
      <c r="Z3013" s="16" t="n">
        <f aca="false">X3013</f>
        <v>75.2112747254168</v>
      </c>
      <c r="AA3013" s="16" t="n">
        <f aca="false">_xlfn.xlookup(D3013,'WRSI Mil'!$H$5:$H$355,'WRSI Mil'!$AH$5:$AH$355)</f>
        <v>65.1863764356946</v>
      </c>
      <c r="AB3013" s="21" t="n">
        <f aca="false">AA3013/Z3013</f>
        <v>0.866710166443511</v>
      </c>
      <c r="AC3013" s="11"/>
      <c r="AD3013" s="11"/>
      <c r="AE3013" s="11"/>
      <c r="AF3013" s="22" t="n">
        <v>2023</v>
      </c>
      <c r="AG3013" s="22" t="s">
        <v>52</v>
      </c>
      <c r="AH3013" s="22" t="s">
        <v>53</v>
      </c>
      <c r="AI3013" s="22"/>
      <c r="AJ3013" s="23" t="n">
        <v>0.7</v>
      </c>
      <c r="AK3013" s="24" t="n">
        <v>100000</v>
      </c>
      <c r="AL3013" s="23" t="n">
        <v>0.8</v>
      </c>
      <c r="AM3013" s="24" t="n">
        <v>25000</v>
      </c>
      <c r="AN3013" s="23" t="n">
        <v>0.9</v>
      </c>
      <c r="AO3013" s="24" t="n">
        <v>10000</v>
      </c>
      <c r="AP3013" s="25" t="n">
        <f aca="false">IF(AB3013&lt;AJ3013,AK3013,IF(AB3013&lt;AL3013,AM3013,IF(AB3013&lt;=AN3013,AO3013,0)))</f>
        <v>10000</v>
      </c>
    </row>
    <row r="3014" customFormat="false" ht="15.65" hidden="false" customHeight="false" outlineLevel="0" collapsed="false">
      <c r="A3014" s="11" t="n">
        <f aca="false">A3013+1</f>
        <v>3172</v>
      </c>
      <c r="B3014" s="12" t="s">
        <v>1039</v>
      </c>
      <c r="C3014" s="12" t="s">
        <v>1040</v>
      </c>
      <c r="D3014" s="12" t="s">
        <v>1041</v>
      </c>
      <c r="E3014" s="12" t="s">
        <v>1042</v>
      </c>
      <c r="F3014" s="14" t="s">
        <v>1114</v>
      </c>
      <c r="G3014" s="13" t="s">
        <v>1044</v>
      </c>
      <c r="H3014" s="12" t="s">
        <v>48</v>
      </c>
      <c r="I3014" s="12"/>
      <c r="J3014" s="14"/>
      <c r="K3014" s="15" t="n">
        <v>45126</v>
      </c>
      <c r="L3014" s="14" t="s">
        <v>49</v>
      </c>
      <c r="M3014" s="16" t="n">
        <v>1</v>
      </c>
      <c r="N3014" s="16" t="n">
        <v>1</v>
      </c>
      <c r="O3014" s="17" t="n">
        <v>100000</v>
      </c>
      <c r="P3014" s="17" t="n">
        <v>100000</v>
      </c>
      <c r="Q3014" s="18" t="n">
        <v>12600</v>
      </c>
      <c r="R3014" s="19" t="n">
        <f aca="false">IF(H3014="F",1,0)</f>
        <v>1</v>
      </c>
      <c r="S3014" s="19" t="n">
        <f aca="false">IF(H3014="M",1,0)</f>
        <v>0</v>
      </c>
      <c r="T3014" s="11" t="s">
        <v>3250</v>
      </c>
      <c r="U3014" s="11" t="s">
        <v>51</v>
      </c>
      <c r="V3014" s="24" t="n">
        <f aca="false">_xlfn.xlookup(D3014,'WRSI Fusion'!$H$4:$H$354,'WRSI Fusion'!$AI$4:$AI$354)</f>
        <v>55.491318817415</v>
      </c>
      <c r="W3014" s="16" t="n">
        <f aca="false">_xlfn.xlookup(D3014,'WRSI Maïs'!$H$4:$H$346,'WRSI Maïs'!$AG$4:$AG$346)</f>
        <v>71.7845657352728</v>
      </c>
      <c r="X3014" s="16" t="n">
        <f aca="false">_xlfn.xlookup(D3014,'WRSI Mil'!$H$5:$H$355,'WRSI Mil'!$AG$5:$AG$355)</f>
        <v>75.2112747254168</v>
      </c>
      <c r="Y3014" s="16" t="n">
        <f aca="false">_xlfn.xlookup(D3014,'WRSI Sorgho'!$H$4:$H$354,'WRSI Sorgho'!$AI$4:$AI$354)</f>
        <v>52.7268365690857</v>
      </c>
      <c r="Z3014" s="16" t="n">
        <f aca="false">Y3014</f>
        <v>52.7268365690857</v>
      </c>
      <c r="AA3014" s="16" t="n">
        <f aca="false">_xlfn.xlookup(D3014,'WRSI Sorgho'!$H$4:$H$354,'WRSI Sorgho'!$AJ$4:$AJ$354)</f>
        <v>44.8954389112363</v>
      </c>
      <c r="AB3014" s="21" t="n">
        <f aca="false">AA3014/Z3014</f>
        <v>0.851472264079635</v>
      </c>
      <c r="AC3014" s="11"/>
      <c r="AD3014" s="11"/>
      <c r="AE3014" s="11"/>
      <c r="AF3014" s="22" t="n">
        <v>2023</v>
      </c>
      <c r="AG3014" s="22" t="s">
        <v>52</v>
      </c>
      <c r="AH3014" s="22" t="s">
        <v>53</v>
      </c>
      <c r="AI3014" s="22"/>
      <c r="AJ3014" s="23" t="n">
        <v>0.7</v>
      </c>
      <c r="AK3014" s="24" t="n">
        <v>100000</v>
      </c>
      <c r="AL3014" s="23" t="n">
        <v>0.8</v>
      </c>
      <c r="AM3014" s="24" t="n">
        <v>25000</v>
      </c>
      <c r="AN3014" s="23" t="n">
        <v>0.9</v>
      </c>
      <c r="AO3014" s="24" t="n">
        <v>10000</v>
      </c>
      <c r="AP3014" s="25" t="n">
        <f aca="false">IF(AB3014&lt;AJ3014,AK3014,IF(AB3014&lt;AL3014,AM3014,IF(AB3014&lt;=AN3014,AO3014,0)))</f>
        <v>10000</v>
      </c>
    </row>
    <row r="3015" customFormat="false" ht="15.65" hidden="false" customHeight="false" outlineLevel="0" collapsed="false">
      <c r="A3015" s="11" t="n">
        <f aca="false">A3014+1</f>
        <v>3173</v>
      </c>
      <c r="B3015" s="12" t="s">
        <v>1039</v>
      </c>
      <c r="C3015" s="12" t="s">
        <v>1040</v>
      </c>
      <c r="D3015" s="12" t="s">
        <v>1041</v>
      </c>
      <c r="E3015" s="12" t="s">
        <v>1042</v>
      </c>
      <c r="F3015" s="14" t="s">
        <v>1114</v>
      </c>
      <c r="G3015" s="13" t="s">
        <v>1044</v>
      </c>
      <c r="H3015" s="12" t="s">
        <v>55</v>
      </c>
      <c r="I3015" s="12"/>
      <c r="J3015" s="14"/>
      <c r="K3015" s="15" t="n">
        <v>45126</v>
      </c>
      <c r="L3015" s="14" t="s">
        <v>1045</v>
      </c>
      <c r="M3015" s="16" t="n">
        <v>1</v>
      </c>
      <c r="N3015" s="16" t="n">
        <v>1</v>
      </c>
      <c r="O3015" s="17" t="n">
        <v>100000</v>
      </c>
      <c r="P3015" s="17" t="n">
        <v>100000</v>
      </c>
      <c r="Q3015" s="18" t="n">
        <v>12600</v>
      </c>
      <c r="R3015" s="19" t="n">
        <f aca="false">IF(H3015="F",1,0)</f>
        <v>0</v>
      </c>
      <c r="S3015" s="19" t="n">
        <f aca="false">IF(H3015="M",1,0)</f>
        <v>1</v>
      </c>
      <c r="T3015" s="11" t="s">
        <v>3251</v>
      </c>
      <c r="U3015" s="11" t="s">
        <v>328</v>
      </c>
      <c r="V3015" s="24" t="n">
        <f aca="false">_xlfn.xlookup(D3015,'WRSI Fusion'!$H$4:$H$354,'WRSI Fusion'!$AI$4:$AI$354)</f>
        <v>55.491318817415</v>
      </c>
      <c r="W3015" s="16" t="n">
        <f aca="false">_xlfn.xlookup(D3015,'WRSI Maïs'!$H$4:$H$346,'WRSI Maïs'!$AG$4:$AG$346)</f>
        <v>71.7845657352728</v>
      </c>
      <c r="X3015" s="16" t="n">
        <f aca="false">_xlfn.xlookup(D3015,'WRSI Mil'!$H$5:$H$355,'WRSI Mil'!$AG$5:$AG$355)</f>
        <v>75.2112747254168</v>
      </c>
      <c r="Y3015" s="16" t="n">
        <f aca="false">_xlfn.xlookup(D3015,'WRSI Sorgho'!$H$4:$H$354,'WRSI Sorgho'!$AI$4:$AI$354)</f>
        <v>52.7268365690857</v>
      </c>
      <c r="Z3015" s="16" t="n">
        <f aca="false">X3015</f>
        <v>75.2112747254168</v>
      </c>
      <c r="AA3015" s="16" t="n">
        <f aca="false">_xlfn.xlookup(D3015,'WRSI Mil'!$H$5:$H$355,'WRSI Mil'!$AH$5:$AH$355)</f>
        <v>65.1863764356946</v>
      </c>
      <c r="AB3015" s="21" t="n">
        <f aca="false">AA3015/Z3015</f>
        <v>0.866710166443511</v>
      </c>
      <c r="AC3015" s="11"/>
      <c r="AD3015" s="11"/>
      <c r="AE3015" s="11"/>
      <c r="AF3015" s="22" t="n">
        <v>2023</v>
      </c>
      <c r="AG3015" s="22" t="s">
        <v>52</v>
      </c>
      <c r="AH3015" s="22" t="s">
        <v>53</v>
      </c>
      <c r="AI3015" s="22"/>
      <c r="AJ3015" s="23" t="n">
        <v>0.7</v>
      </c>
      <c r="AK3015" s="24" t="n">
        <v>100000</v>
      </c>
      <c r="AL3015" s="23" t="n">
        <v>0.8</v>
      </c>
      <c r="AM3015" s="24" t="n">
        <v>25000</v>
      </c>
      <c r="AN3015" s="23" t="n">
        <v>0.9</v>
      </c>
      <c r="AO3015" s="24" t="n">
        <v>10000</v>
      </c>
      <c r="AP3015" s="25" t="n">
        <f aca="false">IF(AB3015&lt;AJ3015,AK3015,IF(AB3015&lt;AL3015,AM3015,IF(AB3015&lt;=AN3015,AO3015,0)))</f>
        <v>10000</v>
      </c>
    </row>
    <row r="3016" customFormat="false" ht="15.65" hidden="false" customHeight="false" outlineLevel="0" collapsed="false">
      <c r="A3016" s="11" t="n">
        <f aca="false">A3015+1</f>
        <v>3174</v>
      </c>
      <c r="B3016" s="12" t="s">
        <v>1039</v>
      </c>
      <c r="C3016" s="12" t="s">
        <v>1040</v>
      </c>
      <c r="D3016" s="12" t="s">
        <v>1041</v>
      </c>
      <c r="E3016" s="12" t="s">
        <v>1042</v>
      </c>
      <c r="F3016" s="14" t="s">
        <v>1114</v>
      </c>
      <c r="G3016" s="13" t="s">
        <v>1044</v>
      </c>
      <c r="H3016" s="12" t="s">
        <v>55</v>
      </c>
      <c r="I3016" s="12"/>
      <c r="J3016" s="14"/>
      <c r="K3016" s="15" t="n">
        <v>45126</v>
      </c>
      <c r="L3016" s="14" t="s">
        <v>1045</v>
      </c>
      <c r="M3016" s="16" t="n">
        <v>1</v>
      </c>
      <c r="N3016" s="16" t="n">
        <v>1</v>
      </c>
      <c r="O3016" s="17" t="n">
        <v>100000</v>
      </c>
      <c r="P3016" s="17" t="n">
        <v>100000</v>
      </c>
      <c r="Q3016" s="18" t="n">
        <v>12600</v>
      </c>
      <c r="R3016" s="19" t="n">
        <f aca="false">IF(H3016="F",1,0)</f>
        <v>0</v>
      </c>
      <c r="S3016" s="19" t="n">
        <f aca="false">IF(H3016="M",1,0)</f>
        <v>1</v>
      </c>
      <c r="T3016" s="11" t="s">
        <v>3252</v>
      </c>
      <c r="U3016" s="11" t="s">
        <v>328</v>
      </c>
      <c r="V3016" s="24" t="n">
        <f aca="false">_xlfn.xlookup(D3016,'WRSI Fusion'!$H$4:$H$354,'WRSI Fusion'!$AI$4:$AI$354)</f>
        <v>55.491318817415</v>
      </c>
      <c r="W3016" s="16" t="n">
        <f aca="false">_xlfn.xlookup(D3016,'WRSI Maïs'!$H$4:$H$346,'WRSI Maïs'!$AG$4:$AG$346)</f>
        <v>71.7845657352728</v>
      </c>
      <c r="X3016" s="16" t="n">
        <f aca="false">_xlfn.xlookup(D3016,'WRSI Mil'!$H$5:$H$355,'WRSI Mil'!$AG$5:$AG$355)</f>
        <v>75.2112747254168</v>
      </c>
      <c r="Y3016" s="16" t="n">
        <f aca="false">_xlfn.xlookup(D3016,'WRSI Sorgho'!$H$4:$H$354,'WRSI Sorgho'!$AI$4:$AI$354)</f>
        <v>52.7268365690857</v>
      </c>
      <c r="Z3016" s="16" t="n">
        <f aca="false">X3016</f>
        <v>75.2112747254168</v>
      </c>
      <c r="AA3016" s="16" t="n">
        <f aca="false">_xlfn.xlookup(D3016,'WRSI Mil'!$H$5:$H$355,'WRSI Mil'!$AH$5:$AH$355)</f>
        <v>65.1863764356946</v>
      </c>
      <c r="AB3016" s="21" t="n">
        <f aca="false">AA3016/Z3016</f>
        <v>0.866710166443511</v>
      </c>
      <c r="AC3016" s="11"/>
      <c r="AD3016" s="11"/>
      <c r="AE3016" s="11"/>
      <c r="AF3016" s="22" t="n">
        <v>2023</v>
      </c>
      <c r="AG3016" s="22" t="s">
        <v>52</v>
      </c>
      <c r="AH3016" s="22" t="s">
        <v>53</v>
      </c>
      <c r="AI3016" s="22"/>
      <c r="AJ3016" s="23" t="n">
        <v>0.7</v>
      </c>
      <c r="AK3016" s="24" t="n">
        <v>100000</v>
      </c>
      <c r="AL3016" s="23" t="n">
        <v>0.8</v>
      </c>
      <c r="AM3016" s="24" t="n">
        <v>25000</v>
      </c>
      <c r="AN3016" s="23" t="n">
        <v>0.9</v>
      </c>
      <c r="AO3016" s="24" t="n">
        <v>10000</v>
      </c>
      <c r="AP3016" s="25" t="n">
        <f aca="false">IF(AB3016&lt;AJ3016,AK3016,IF(AB3016&lt;AL3016,AM3016,IF(AB3016&lt;=AN3016,AO3016,0)))</f>
        <v>10000</v>
      </c>
    </row>
    <row r="3017" customFormat="false" ht="15.65" hidden="false" customHeight="false" outlineLevel="0" collapsed="false">
      <c r="A3017" s="11" t="n">
        <f aca="false">A3016+1</f>
        <v>3175</v>
      </c>
      <c r="B3017" s="12" t="s">
        <v>1039</v>
      </c>
      <c r="C3017" s="12" t="s">
        <v>1040</v>
      </c>
      <c r="D3017" s="12" t="s">
        <v>1041</v>
      </c>
      <c r="E3017" s="12" t="s">
        <v>1042</v>
      </c>
      <c r="F3017" s="14" t="s">
        <v>1114</v>
      </c>
      <c r="G3017" s="13" t="s">
        <v>1044</v>
      </c>
      <c r="H3017" s="12" t="s">
        <v>55</v>
      </c>
      <c r="I3017" s="12"/>
      <c r="J3017" s="14"/>
      <c r="K3017" s="15" t="n">
        <v>45126</v>
      </c>
      <c r="L3017" s="14" t="s">
        <v>49</v>
      </c>
      <c r="M3017" s="16" t="n">
        <v>1</v>
      </c>
      <c r="N3017" s="16" t="n">
        <v>1</v>
      </c>
      <c r="O3017" s="17" t="n">
        <v>100000</v>
      </c>
      <c r="P3017" s="17" t="n">
        <v>100000</v>
      </c>
      <c r="Q3017" s="18" t="n">
        <v>12600</v>
      </c>
      <c r="R3017" s="19" t="n">
        <f aca="false">IF(H3017="F",1,0)</f>
        <v>0</v>
      </c>
      <c r="S3017" s="19" t="n">
        <f aca="false">IF(H3017="M",1,0)</f>
        <v>1</v>
      </c>
      <c r="T3017" s="11" t="s">
        <v>3253</v>
      </c>
      <c r="U3017" s="11" t="s">
        <v>51</v>
      </c>
      <c r="V3017" s="24" t="n">
        <f aca="false">_xlfn.xlookup(D3017,'WRSI Fusion'!$H$4:$H$354,'WRSI Fusion'!$AI$4:$AI$354)</f>
        <v>55.491318817415</v>
      </c>
      <c r="W3017" s="16" t="n">
        <f aca="false">_xlfn.xlookup(D3017,'WRSI Maïs'!$H$4:$H$346,'WRSI Maïs'!$AG$4:$AG$346)</f>
        <v>71.7845657352728</v>
      </c>
      <c r="X3017" s="16" t="n">
        <f aca="false">_xlfn.xlookup(D3017,'WRSI Mil'!$H$5:$H$355,'WRSI Mil'!$AG$5:$AG$355)</f>
        <v>75.2112747254168</v>
      </c>
      <c r="Y3017" s="16" t="n">
        <f aca="false">_xlfn.xlookup(D3017,'WRSI Sorgho'!$H$4:$H$354,'WRSI Sorgho'!$AI$4:$AI$354)</f>
        <v>52.7268365690857</v>
      </c>
      <c r="Z3017" s="16" t="n">
        <f aca="false">Y3017</f>
        <v>52.7268365690857</v>
      </c>
      <c r="AA3017" s="16" t="n">
        <f aca="false">_xlfn.xlookup(D3017,'WRSI Sorgho'!$H$4:$H$354,'WRSI Sorgho'!$AJ$4:$AJ$354)</f>
        <v>44.8954389112363</v>
      </c>
      <c r="AB3017" s="21" t="n">
        <f aca="false">AA3017/Z3017</f>
        <v>0.851472264079635</v>
      </c>
      <c r="AC3017" s="11"/>
      <c r="AD3017" s="11"/>
      <c r="AE3017" s="11"/>
      <c r="AF3017" s="22" t="n">
        <v>2023</v>
      </c>
      <c r="AG3017" s="22" t="s">
        <v>52</v>
      </c>
      <c r="AH3017" s="22" t="s">
        <v>53</v>
      </c>
      <c r="AI3017" s="22"/>
      <c r="AJ3017" s="23" t="n">
        <v>0.7</v>
      </c>
      <c r="AK3017" s="24" t="n">
        <v>100000</v>
      </c>
      <c r="AL3017" s="23" t="n">
        <v>0.8</v>
      </c>
      <c r="AM3017" s="24" t="n">
        <v>25000</v>
      </c>
      <c r="AN3017" s="23" t="n">
        <v>0.9</v>
      </c>
      <c r="AO3017" s="24" t="n">
        <v>10000</v>
      </c>
      <c r="AP3017" s="25" t="n">
        <f aca="false">IF(AB3017&lt;AJ3017,AK3017,IF(AB3017&lt;AL3017,AM3017,IF(AB3017&lt;=AN3017,AO3017,0)))</f>
        <v>10000</v>
      </c>
    </row>
    <row r="3018" customFormat="false" ht="15.65" hidden="false" customHeight="false" outlineLevel="0" collapsed="false">
      <c r="A3018" s="11" t="n">
        <f aca="false">A3017+1</f>
        <v>3176</v>
      </c>
      <c r="B3018" s="12" t="s">
        <v>1039</v>
      </c>
      <c r="C3018" s="12" t="s">
        <v>1040</v>
      </c>
      <c r="D3018" s="12" t="s">
        <v>1041</v>
      </c>
      <c r="E3018" s="12" t="s">
        <v>1042</v>
      </c>
      <c r="F3018" s="14" t="s">
        <v>1114</v>
      </c>
      <c r="G3018" s="13" t="s">
        <v>1044</v>
      </c>
      <c r="H3018" s="12" t="s">
        <v>55</v>
      </c>
      <c r="I3018" s="12"/>
      <c r="J3018" s="14"/>
      <c r="K3018" s="15" t="n">
        <v>45126</v>
      </c>
      <c r="L3018" s="14" t="s">
        <v>49</v>
      </c>
      <c r="M3018" s="16" t="n">
        <v>1</v>
      </c>
      <c r="N3018" s="16" t="n">
        <v>1</v>
      </c>
      <c r="O3018" s="17" t="n">
        <v>100000</v>
      </c>
      <c r="P3018" s="17" t="n">
        <v>100000</v>
      </c>
      <c r="Q3018" s="18" t="n">
        <v>12600</v>
      </c>
      <c r="R3018" s="19" t="n">
        <f aca="false">IF(H3018="F",1,0)</f>
        <v>0</v>
      </c>
      <c r="S3018" s="19" t="n">
        <f aca="false">IF(H3018="M",1,0)</f>
        <v>1</v>
      </c>
      <c r="T3018" s="11" t="s">
        <v>3254</v>
      </c>
      <c r="U3018" s="11" t="s">
        <v>51</v>
      </c>
      <c r="V3018" s="24" t="n">
        <f aca="false">_xlfn.xlookup(D3018,'WRSI Fusion'!$H$4:$H$354,'WRSI Fusion'!$AI$4:$AI$354)</f>
        <v>55.491318817415</v>
      </c>
      <c r="W3018" s="16" t="n">
        <f aca="false">_xlfn.xlookup(D3018,'WRSI Maïs'!$H$4:$H$346,'WRSI Maïs'!$AG$4:$AG$346)</f>
        <v>71.7845657352728</v>
      </c>
      <c r="X3018" s="16" t="n">
        <f aca="false">_xlfn.xlookup(D3018,'WRSI Mil'!$H$5:$H$355,'WRSI Mil'!$AG$5:$AG$355)</f>
        <v>75.2112747254168</v>
      </c>
      <c r="Y3018" s="16" t="n">
        <f aca="false">_xlfn.xlookup(D3018,'WRSI Sorgho'!$H$4:$H$354,'WRSI Sorgho'!$AI$4:$AI$354)</f>
        <v>52.7268365690857</v>
      </c>
      <c r="Z3018" s="16" t="n">
        <f aca="false">Y3018</f>
        <v>52.7268365690857</v>
      </c>
      <c r="AA3018" s="16" t="n">
        <f aca="false">_xlfn.xlookup(D3018,'WRSI Sorgho'!$H$4:$H$354,'WRSI Sorgho'!$AJ$4:$AJ$354)</f>
        <v>44.8954389112363</v>
      </c>
      <c r="AB3018" s="21" t="n">
        <f aca="false">AA3018/Z3018</f>
        <v>0.851472264079635</v>
      </c>
      <c r="AC3018" s="11"/>
      <c r="AD3018" s="11"/>
      <c r="AE3018" s="11"/>
      <c r="AF3018" s="22" t="n">
        <v>2023</v>
      </c>
      <c r="AG3018" s="22" t="s">
        <v>52</v>
      </c>
      <c r="AH3018" s="22" t="s">
        <v>53</v>
      </c>
      <c r="AI3018" s="22"/>
      <c r="AJ3018" s="23" t="n">
        <v>0.7</v>
      </c>
      <c r="AK3018" s="24" t="n">
        <v>100000</v>
      </c>
      <c r="AL3018" s="23" t="n">
        <v>0.8</v>
      </c>
      <c r="AM3018" s="24" t="n">
        <v>25000</v>
      </c>
      <c r="AN3018" s="23" t="n">
        <v>0.9</v>
      </c>
      <c r="AO3018" s="24" t="n">
        <v>10000</v>
      </c>
      <c r="AP3018" s="25" t="n">
        <f aca="false">IF(AB3018&lt;AJ3018,AK3018,IF(AB3018&lt;AL3018,AM3018,IF(AB3018&lt;=AN3018,AO3018,0)))</f>
        <v>10000</v>
      </c>
    </row>
    <row r="3019" customFormat="false" ht="15.65" hidden="false" customHeight="false" outlineLevel="0" collapsed="false">
      <c r="A3019" s="11" t="n">
        <f aca="false">A3018+1</f>
        <v>3177</v>
      </c>
      <c r="B3019" s="12" t="s">
        <v>1039</v>
      </c>
      <c r="C3019" s="12" t="s">
        <v>1040</v>
      </c>
      <c r="D3019" s="12" t="s">
        <v>1041</v>
      </c>
      <c r="E3019" s="12" t="s">
        <v>1042</v>
      </c>
      <c r="F3019" s="14" t="s">
        <v>1114</v>
      </c>
      <c r="G3019" s="13" t="s">
        <v>1044</v>
      </c>
      <c r="H3019" s="12" t="s">
        <v>48</v>
      </c>
      <c r="I3019" s="12"/>
      <c r="J3019" s="14"/>
      <c r="K3019" s="15" t="n">
        <v>45126</v>
      </c>
      <c r="L3019" s="14" t="s">
        <v>49</v>
      </c>
      <c r="M3019" s="16" t="n">
        <v>1</v>
      </c>
      <c r="N3019" s="16" t="n">
        <v>1</v>
      </c>
      <c r="O3019" s="17" t="n">
        <v>100000</v>
      </c>
      <c r="P3019" s="17" t="n">
        <v>100000</v>
      </c>
      <c r="Q3019" s="18" t="n">
        <v>12600</v>
      </c>
      <c r="R3019" s="19" t="n">
        <f aca="false">IF(H3019="F",1,0)</f>
        <v>1</v>
      </c>
      <c r="S3019" s="19" t="n">
        <f aca="false">IF(H3019="M",1,0)</f>
        <v>0</v>
      </c>
      <c r="T3019" s="11" t="s">
        <v>3255</v>
      </c>
      <c r="U3019" s="11" t="s">
        <v>51</v>
      </c>
      <c r="V3019" s="24" t="n">
        <f aca="false">_xlfn.xlookup(D3019,'WRSI Fusion'!$H$4:$H$354,'WRSI Fusion'!$AI$4:$AI$354)</f>
        <v>55.491318817415</v>
      </c>
      <c r="W3019" s="16" t="n">
        <f aca="false">_xlfn.xlookup(D3019,'WRSI Maïs'!$H$4:$H$346,'WRSI Maïs'!$AG$4:$AG$346)</f>
        <v>71.7845657352728</v>
      </c>
      <c r="X3019" s="16" t="n">
        <f aca="false">_xlfn.xlookup(D3019,'WRSI Mil'!$H$5:$H$355,'WRSI Mil'!$AG$5:$AG$355)</f>
        <v>75.2112747254168</v>
      </c>
      <c r="Y3019" s="16" t="n">
        <f aca="false">_xlfn.xlookup(D3019,'WRSI Sorgho'!$H$4:$H$354,'WRSI Sorgho'!$AI$4:$AI$354)</f>
        <v>52.7268365690857</v>
      </c>
      <c r="Z3019" s="16" t="n">
        <f aca="false">Y3019</f>
        <v>52.7268365690857</v>
      </c>
      <c r="AA3019" s="16" t="n">
        <f aca="false">_xlfn.xlookup(D3019,'WRSI Sorgho'!$H$4:$H$354,'WRSI Sorgho'!$AJ$4:$AJ$354)</f>
        <v>44.8954389112363</v>
      </c>
      <c r="AB3019" s="21" t="n">
        <f aca="false">AA3019/Z3019</f>
        <v>0.851472264079635</v>
      </c>
      <c r="AC3019" s="11"/>
      <c r="AD3019" s="11"/>
      <c r="AE3019" s="11"/>
      <c r="AF3019" s="22" t="n">
        <v>2023</v>
      </c>
      <c r="AG3019" s="22" t="s">
        <v>52</v>
      </c>
      <c r="AH3019" s="22" t="s">
        <v>53</v>
      </c>
      <c r="AI3019" s="22"/>
      <c r="AJ3019" s="23" t="n">
        <v>0.7</v>
      </c>
      <c r="AK3019" s="24" t="n">
        <v>100000</v>
      </c>
      <c r="AL3019" s="23" t="n">
        <v>0.8</v>
      </c>
      <c r="AM3019" s="24" t="n">
        <v>25000</v>
      </c>
      <c r="AN3019" s="23" t="n">
        <v>0.9</v>
      </c>
      <c r="AO3019" s="24" t="n">
        <v>10000</v>
      </c>
      <c r="AP3019" s="25" t="n">
        <f aca="false">IF(AB3019&lt;AJ3019,AK3019,IF(AB3019&lt;AL3019,AM3019,IF(AB3019&lt;=AN3019,AO3019,0)))</f>
        <v>10000</v>
      </c>
    </row>
    <row r="3020" customFormat="false" ht="15.65" hidden="false" customHeight="false" outlineLevel="0" collapsed="false">
      <c r="A3020" s="11" t="n">
        <f aca="false">A3019+1</f>
        <v>3178</v>
      </c>
      <c r="B3020" s="12" t="s">
        <v>1039</v>
      </c>
      <c r="C3020" s="12" t="s">
        <v>1040</v>
      </c>
      <c r="D3020" s="12" t="s">
        <v>1041</v>
      </c>
      <c r="E3020" s="12" t="s">
        <v>1042</v>
      </c>
      <c r="F3020" s="14" t="s">
        <v>1049</v>
      </c>
      <c r="G3020" s="13" t="s">
        <v>1044</v>
      </c>
      <c r="H3020" s="12" t="s">
        <v>55</v>
      </c>
      <c r="I3020" s="12"/>
      <c r="J3020" s="14"/>
      <c r="K3020" s="15" t="n">
        <v>45126</v>
      </c>
      <c r="L3020" s="14" t="s">
        <v>49</v>
      </c>
      <c r="M3020" s="16" t="n">
        <v>1</v>
      </c>
      <c r="N3020" s="16" t="n">
        <v>1</v>
      </c>
      <c r="O3020" s="17" t="n">
        <v>100000</v>
      </c>
      <c r="P3020" s="17" t="n">
        <v>100000</v>
      </c>
      <c r="Q3020" s="18" t="n">
        <v>12600</v>
      </c>
      <c r="R3020" s="19" t="n">
        <f aca="false">IF(H3020="F",1,0)</f>
        <v>0</v>
      </c>
      <c r="S3020" s="19" t="n">
        <f aca="false">IF(H3020="M",1,0)</f>
        <v>1</v>
      </c>
      <c r="T3020" s="11" t="s">
        <v>3256</v>
      </c>
      <c r="U3020" s="11" t="s">
        <v>51</v>
      </c>
      <c r="V3020" s="24" t="n">
        <f aca="false">_xlfn.xlookup(D3020,'WRSI Fusion'!$H$4:$H$354,'WRSI Fusion'!$AI$4:$AI$354)</f>
        <v>55.491318817415</v>
      </c>
      <c r="W3020" s="16" t="n">
        <f aca="false">_xlfn.xlookup(D3020,'WRSI Maïs'!$H$4:$H$346,'WRSI Maïs'!$AG$4:$AG$346)</f>
        <v>71.7845657352728</v>
      </c>
      <c r="X3020" s="16" t="n">
        <f aca="false">_xlfn.xlookup(D3020,'WRSI Mil'!$H$5:$H$355,'WRSI Mil'!$AG$5:$AG$355)</f>
        <v>75.2112747254168</v>
      </c>
      <c r="Y3020" s="16" t="n">
        <f aca="false">_xlfn.xlookup(D3020,'WRSI Sorgho'!$H$4:$H$354,'WRSI Sorgho'!$AI$4:$AI$354)</f>
        <v>52.7268365690857</v>
      </c>
      <c r="Z3020" s="16" t="n">
        <f aca="false">Y3020</f>
        <v>52.7268365690857</v>
      </c>
      <c r="AA3020" s="16" t="n">
        <f aca="false">_xlfn.xlookup(D3020,'WRSI Sorgho'!$H$4:$H$354,'WRSI Sorgho'!$AJ$4:$AJ$354)</f>
        <v>44.8954389112363</v>
      </c>
      <c r="AB3020" s="21" t="n">
        <f aca="false">AA3020/Z3020</f>
        <v>0.851472264079635</v>
      </c>
      <c r="AC3020" s="11"/>
      <c r="AD3020" s="11"/>
      <c r="AE3020" s="11"/>
      <c r="AF3020" s="22" t="n">
        <v>2023</v>
      </c>
      <c r="AG3020" s="22" t="s">
        <v>52</v>
      </c>
      <c r="AH3020" s="22" t="s">
        <v>53</v>
      </c>
      <c r="AI3020" s="22"/>
      <c r="AJ3020" s="23" t="n">
        <v>0.7</v>
      </c>
      <c r="AK3020" s="24" t="n">
        <v>100000</v>
      </c>
      <c r="AL3020" s="23" t="n">
        <v>0.8</v>
      </c>
      <c r="AM3020" s="24" t="n">
        <v>25000</v>
      </c>
      <c r="AN3020" s="23" t="n">
        <v>0.9</v>
      </c>
      <c r="AO3020" s="24" t="n">
        <v>10000</v>
      </c>
      <c r="AP3020" s="25" t="n">
        <f aca="false">IF(AB3020&lt;AJ3020,AK3020,IF(AB3020&lt;AL3020,AM3020,IF(AB3020&lt;=AN3020,AO3020,0)))</f>
        <v>10000</v>
      </c>
    </row>
    <row r="3021" customFormat="false" ht="15.65" hidden="false" customHeight="false" outlineLevel="0" collapsed="false">
      <c r="A3021" s="11" t="n">
        <f aca="false">A3020+1</f>
        <v>3179</v>
      </c>
      <c r="B3021" s="12" t="s">
        <v>1039</v>
      </c>
      <c r="C3021" s="12" t="s">
        <v>1040</v>
      </c>
      <c r="D3021" s="12" t="s">
        <v>1041</v>
      </c>
      <c r="E3021" s="12" t="s">
        <v>1042</v>
      </c>
      <c r="F3021" s="14" t="s">
        <v>1049</v>
      </c>
      <c r="G3021" s="13" t="s">
        <v>1044</v>
      </c>
      <c r="H3021" s="12" t="s">
        <v>48</v>
      </c>
      <c r="I3021" s="12"/>
      <c r="J3021" s="14"/>
      <c r="K3021" s="15" t="n">
        <v>45126</v>
      </c>
      <c r="L3021" s="14" t="s">
        <v>49</v>
      </c>
      <c r="M3021" s="16" t="n">
        <v>1</v>
      </c>
      <c r="N3021" s="16" t="n">
        <v>1</v>
      </c>
      <c r="O3021" s="17" t="n">
        <v>100000</v>
      </c>
      <c r="P3021" s="17" t="n">
        <v>100000</v>
      </c>
      <c r="Q3021" s="18" t="n">
        <v>12600</v>
      </c>
      <c r="R3021" s="19" t="n">
        <f aca="false">IF(H3021="F",1,0)</f>
        <v>1</v>
      </c>
      <c r="S3021" s="19" t="n">
        <f aca="false">IF(H3021="M",1,0)</f>
        <v>0</v>
      </c>
      <c r="T3021" s="11" t="s">
        <v>3257</v>
      </c>
      <c r="U3021" s="11" t="s">
        <v>51</v>
      </c>
      <c r="V3021" s="24" t="n">
        <f aca="false">_xlfn.xlookup(D3021,'WRSI Fusion'!$H$4:$H$354,'WRSI Fusion'!$AI$4:$AI$354)</f>
        <v>55.491318817415</v>
      </c>
      <c r="W3021" s="16" t="n">
        <f aca="false">_xlfn.xlookup(D3021,'WRSI Maïs'!$H$4:$H$346,'WRSI Maïs'!$AG$4:$AG$346)</f>
        <v>71.7845657352728</v>
      </c>
      <c r="X3021" s="16" t="n">
        <f aca="false">_xlfn.xlookup(D3021,'WRSI Mil'!$H$5:$H$355,'WRSI Mil'!$AG$5:$AG$355)</f>
        <v>75.2112747254168</v>
      </c>
      <c r="Y3021" s="16" t="n">
        <f aca="false">_xlfn.xlookup(D3021,'WRSI Sorgho'!$H$4:$H$354,'WRSI Sorgho'!$AI$4:$AI$354)</f>
        <v>52.7268365690857</v>
      </c>
      <c r="Z3021" s="16" t="n">
        <f aca="false">Y3021</f>
        <v>52.7268365690857</v>
      </c>
      <c r="AA3021" s="16" t="n">
        <f aca="false">_xlfn.xlookup(D3021,'WRSI Sorgho'!$H$4:$H$354,'WRSI Sorgho'!$AJ$4:$AJ$354)</f>
        <v>44.8954389112363</v>
      </c>
      <c r="AB3021" s="21" t="n">
        <f aca="false">AA3021/Z3021</f>
        <v>0.851472264079635</v>
      </c>
      <c r="AC3021" s="11"/>
      <c r="AD3021" s="11"/>
      <c r="AE3021" s="11"/>
      <c r="AF3021" s="22" t="n">
        <v>2023</v>
      </c>
      <c r="AG3021" s="22" t="s">
        <v>52</v>
      </c>
      <c r="AH3021" s="22" t="s">
        <v>53</v>
      </c>
      <c r="AI3021" s="22"/>
      <c r="AJ3021" s="23" t="n">
        <v>0.7</v>
      </c>
      <c r="AK3021" s="24" t="n">
        <v>100000</v>
      </c>
      <c r="AL3021" s="23" t="n">
        <v>0.8</v>
      </c>
      <c r="AM3021" s="24" t="n">
        <v>25000</v>
      </c>
      <c r="AN3021" s="23" t="n">
        <v>0.9</v>
      </c>
      <c r="AO3021" s="24" t="n">
        <v>10000</v>
      </c>
      <c r="AP3021" s="25" t="n">
        <f aca="false">IF(AB3021&lt;AJ3021,AK3021,IF(AB3021&lt;AL3021,AM3021,IF(AB3021&lt;=AN3021,AO3021,0)))</f>
        <v>10000</v>
      </c>
    </row>
    <row r="3022" customFormat="false" ht="15.65" hidden="false" customHeight="false" outlineLevel="0" collapsed="false">
      <c r="A3022" s="11" t="n">
        <f aca="false">A3021+1</f>
        <v>3180</v>
      </c>
      <c r="B3022" s="12" t="s">
        <v>1039</v>
      </c>
      <c r="C3022" s="12" t="s">
        <v>1040</v>
      </c>
      <c r="D3022" s="12" t="s">
        <v>1041</v>
      </c>
      <c r="E3022" s="12" t="s">
        <v>1042</v>
      </c>
      <c r="F3022" s="14" t="s">
        <v>1049</v>
      </c>
      <c r="G3022" s="13" t="s">
        <v>1044</v>
      </c>
      <c r="H3022" s="12" t="s">
        <v>48</v>
      </c>
      <c r="I3022" s="12"/>
      <c r="J3022" s="14"/>
      <c r="K3022" s="15" t="n">
        <v>45126</v>
      </c>
      <c r="L3022" s="14" t="s">
        <v>49</v>
      </c>
      <c r="M3022" s="16" t="n">
        <v>1</v>
      </c>
      <c r="N3022" s="16" t="n">
        <v>1</v>
      </c>
      <c r="O3022" s="17" t="n">
        <v>100000</v>
      </c>
      <c r="P3022" s="17" t="n">
        <v>100000</v>
      </c>
      <c r="Q3022" s="18" t="n">
        <v>12600</v>
      </c>
      <c r="R3022" s="19" t="n">
        <f aca="false">IF(H3022="F",1,0)</f>
        <v>1</v>
      </c>
      <c r="S3022" s="19" t="n">
        <f aca="false">IF(H3022="M",1,0)</f>
        <v>0</v>
      </c>
      <c r="T3022" s="11" t="s">
        <v>3258</v>
      </c>
      <c r="U3022" s="11" t="s">
        <v>51</v>
      </c>
      <c r="V3022" s="24" t="n">
        <f aca="false">_xlfn.xlookup(D3022,'WRSI Fusion'!$H$4:$H$354,'WRSI Fusion'!$AI$4:$AI$354)</f>
        <v>55.491318817415</v>
      </c>
      <c r="W3022" s="16" t="n">
        <f aca="false">_xlfn.xlookup(D3022,'WRSI Maïs'!$H$4:$H$346,'WRSI Maïs'!$AG$4:$AG$346)</f>
        <v>71.7845657352728</v>
      </c>
      <c r="X3022" s="16" t="n">
        <f aca="false">_xlfn.xlookup(D3022,'WRSI Mil'!$H$5:$H$355,'WRSI Mil'!$AG$5:$AG$355)</f>
        <v>75.2112747254168</v>
      </c>
      <c r="Y3022" s="16" t="n">
        <f aca="false">_xlfn.xlookup(D3022,'WRSI Sorgho'!$H$4:$H$354,'WRSI Sorgho'!$AI$4:$AI$354)</f>
        <v>52.7268365690857</v>
      </c>
      <c r="Z3022" s="16" t="n">
        <f aca="false">Y3022</f>
        <v>52.7268365690857</v>
      </c>
      <c r="AA3022" s="16" t="n">
        <f aca="false">_xlfn.xlookup(D3022,'WRSI Sorgho'!$H$4:$H$354,'WRSI Sorgho'!$AJ$4:$AJ$354)</f>
        <v>44.8954389112363</v>
      </c>
      <c r="AB3022" s="21" t="n">
        <f aca="false">AA3022/Z3022</f>
        <v>0.851472264079635</v>
      </c>
      <c r="AC3022" s="11"/>
      <c r="AD3022" s="11"/>
      <c r="AE3022" s="11"/>
      <c r="AF3022" s="22" t="n">
        <v>2023</v>
      </c>
      <c r="AG3022" s="22" t="s">
        <v>52</v>
      </c>
      <c r="AH3022" s="22" t="s">
        <v>53</v>
      </c>
      <c r="AI3022" s="22"/>
      <c r="AJ3022" s="23" t="n">
        <v>0.7</v>
      </c>
      <c r="AK3022" s="24" t="n">
        <v>100000</v>
      </c>
      <c r="AL3022" s="23" t="n">
        <v>0.8</v>
      </c>
      <c r="AM3022" s="24" t="n">
        <v>25000</v>
      </c>
      <c r="AN3022" s="23" t="n">
        <v>0.9</v>
      </c>
      <c r="AO3022" s="24" t="n">
        <v>10000</v>
      </c>
      <c r="AP3022" s="25" t="n">
        <f aca="false">IF(AB3022&lt;AJ3022,AK3022,IF(AB3022&lt;AL3022,AM3022,IF(AB3022&lt;=AN3022,AO3022,0)))</f>
        <v>10000</v>
      </c>
    </row>
    <row r="3023" customFormat="false" ht="15.65" hidden="false" customHeight="false" outlineLevel="0" collapsed="false">
      <c r="A3023" s="11" t="n">
        <f aca="false">A3022+1</f>
        <v>3181</v>
      </c>
      <c r="B3023" s="12" t="s">
        <v>1039</v>
      </c>
      <c r="C3023" s="12" t="s">
        <v>1040</v>
      </c>
      <c r="D3023" s="12" t="s">
        <v>1041</v>
      </c>
      <c r="E3023" s="12" t="s">
        <v>1042</v>
      </c>
      <c r="F3023" s="14" t="s">
        <v>1049</v>
      </c>
      <c r="G3023" s="13" t="s">
        <v>1044</v>
      </c>
      <c r="H3023" s="12" t="s">
        <v>48</v>
      </c>
      <c r="I3023" s="12"/>
      <c r="J3023" s="14"/>
      <c r="K3023" s="15" t="n">
        <v>45126</v>
      </c>
      <c r="L3023" s="14" t="s">
        <v>49</v>
      </c>
      <c r="M3023" s="16" t="n">
        <v>1</v>
      </c>
      <c r="N3023" s="16" t="n">
        <v>1</v>
      </c>
      <c r="O3023" s="17" t="n">
        <v>100000</v>
      </c>
      <c r="P3023" s="17" t="n">
        <v>100000</v>
      </c>
      <c r="Q3023" s="18" t="n">
        <v>12600</v>
      </c>
      <c r="R3023" s="19" t="n">
        <f aca="false">IF(H3023="F",1,0)</f>
        <v>1</v>
      </c>
      <c r="S3023" s="19" t="n">
        <f aca="false">IF(H3023="M",1,0)</f>
        <v>0</v>
      </c>
      <c r="T3023" s="11" t="s">
        <v>3259</v>
      </c>
      <c r="U3023" s="11" t="s">
        <v>51</v>
      </c>
      <c r="V3023" s="24" t="n">
        <f aca="false">_xlfn.xlookup(D3023,'WRSI Fusion'!$H$4:$H$354,'WRSI Fusion'!$AI$4:$AI$354)</f>
        <v>55.491318817415</v>
      </c>
      <c r="W3023" s="16" t="n">
        <f aca="false">_xlfn.xlookup(D3023,'WRSI Maïs'!$H$4:$H$346,'WRSI Maïs'!$AG$4:$AG$346)</f>
        <v>71.7845657352728</v>
      </c>
      <c r="X3023" s="16" t="n">
        <f aca="false">_xlfn.xlookup(D3023,'WRSI Mil'!$H$5:$H$355,'WRSI Mil'!$AG$5:$AG$355)</f>
        <v>75.2112747254168</v>
      </c>
      <c r="Y3023" s="16" t="n">
        <f aca="false">_xlfn.xlookup(D3023,'WRSI Sorgho'!$H$4:$H$354,'WRSI Sorgho'!$AI$4:$AI$354)</f>
        <v>52.7268365690857</v>
      </c>
      <c r="Z3023" s="16" t="n">
        <f aca="false">Y3023</f>
        <v>52.7268365690857</v>
      </c>
      <c r="AA3023" s="16" t="n">
        <f aca="false">_xlfn.xlookup(D3023,'WRSI Sorgho'!$H$4:$H$354,'WRSI Sorgho'!$AJ$4:$AJ$354)</f>
        <v>44.8954389112363</v>
      </c>
      <c r="AB3023" s="21" t="n">
        <f aca="false">AA3023/Z3023</f>
        <v>0.851472264079635</v>
      </c>
      <c r="AC3023" s="11"/>
      <c r="AD3023" s="11"/>
      <c r="AE3023" s="11"/>
      <c r="AF3023" s="22" t="n">
        <v>2023</v>
      </c>
      <c r="AG3023" s="22" t="s">
        <v>52</v>
      </c>
      <c r="AH3023" s="22" t="s">
        <v>53</v>
      </c>
      <c r="AI3023" s="22"/>
      <c r="AJ3023" s="23" t="n">
        <v>0.7</v>
      </c>
      <c r="AK3023" s="24" t="n">
        <v>100000</v>
      </c>
      <c r="AL3023" s="23" t="n">
        <v>0.8</v>
      </c>
      <c r="AM3023" s="24" t="n">
        <v>25000</v>
      </c>
      <c r="AN3023" s="23" t="n">
        <v>0.9</v>
      </c>
      <c r="AO3023" s="24" t="n">
        <v>10000</v>
      </c>
      <c r="AP3023" s="25" t="n">
        <f aca="false">IF(AB3023&lt;AJ3023,AK3023,IF(AB3023&lt;AL3023,AM3023,IF(AB3023&lt;=AN3023,AO3023,0)))</f>
        <v>10000</v>
      </c>
    </row>
    <row r="3024" customFormat="false" ht="15.65" hidden="false" customHeight="false" outlineLevel="0" collapsed="false">
      <c r="A3024" s="11" t="n">
        <f aca="false">A3023+1</f>
        <v>3182</v>
      </c>
      <c r="B3024" s="12" t="s">
        <v>1039</v>
      </c>
      <c r="C3024" s="12" t="s">
        <v>1040</v>
      </c>
      <c r="D3024" s="12" t="s">
        <v>1041</v>
      </c>
      <c r="E3024" s="12" t="s">
        <v>1042</v>
      </c>
      <c r="F3024" s="14" t="s">
        <v>1049</v>
      </c>
      <c r="G3024" s="13" t="s">
        <v>1044</v>
      </c>
      <c r="H3024" s="12" t="s">
        <v>48</v>
      </c>
      <c r="I3024" s="12"/>
      <c r="J3024" s="14"/>
      <c r="K3024" s="15" t="n">
        <v>45126</v>
      </c>
      <c r="L3024" s="14" t="s">
        <v>49</v>
      </c>
      <c r="M3024" s="16" t="n">
        <v>1</v>
      </c>
      <c r="N3024" s="16" t="n">
        <v>1</v>
      </c>
      <c r="O3024" s="17" t="n">
        <v>100000</v>
      </c>
      <c r="P3024" s="17" t="n">
        <v>100000</v>
      </c>
      <c r="Q3024" s="18" t="n">
        <v>12600</v>
      </c>
      <c r="R3024" s="19" t="n">
        <f aca="false">IF(H3024="F",1,0)</f>
        <v>1</v>
      </c>
      <c r="S3024" s="19" t="n">
        <f aca="false">IF(H3024="M",1,0)</f>
        <v>0</v>
      </c>
      <c r="T3024" s="11" t="s">
        <v>3260</v>
      </c>
      <c r="U3024" s="11" t="s">
        <v>51</v>
      </c>
      <c r="V3024" s="24" t="n">
        <f aca="false">_xlfn.xlookup(D3024,'WRSI Fusion'!$H$4:$H$354,'WRSI Fusion'!$AI$4:$AI$354)</f>
        <v>55.491318817415</v>
      </c>
      <c r="W3024" s="16" t="n">
        <f aca="false">_xlfn.xlookup(D3024,'WRSI Maïs'!$H$4:$H$346,'WRSI Maïs'!$AG$4:$AG$346)</f>
        <v>71.7845657352728</v>
      </c>
      <c r="X3024" s="16" t="n">
        <f aca="false">_xlfn.xlookup(D3024,'WRSI Mil'!$H$5:$H$355,'WRSI Mil'!$AG$5:$AG$355)</f>
        <v>75.2112747254168</v>
      </c>
      <c r="Y3024" s="16" t="n">
        <f aca="false">_xlfn.xlookup(D3024,'WRSI Sorgho'!$H$4:$H$354,'WRSI Sorgho'!$AI$4:$AI$354)</f>
        <v>52.7268365690857</v>
      </c>
      <c r="Z3024" s="16" t="n">
        <f aca="false">Y3024</f>
        <v>52.7268365690857</v>
      </c>
      <c r="AA3024" s="16" t="n">
        <f aca="false">_xlfn.xlookup(D3024,'WRSI Sorgho'!$H$4:$H$354,'WRSI Sorgho'!$AJ$4:$AJ$354)</f>
        <v>44.8954389112363</v>
      </c>
      <c r="AB3024" s="21" t="n">
        <f aca="false">AA3024/Z3024</f>
        <v>0.851472264079635</v>
      </c>
      <c r="AC3024" s="11"/>
      <c r="AD3024" s="11"/>
      <c r="AE3024" s="11"/>
      <c r="AF3024" s="22" t="n">
        <v>2023</v>
      </c>
      <c r="AG3024" s="22" t="s">
        <v>52</v>
      </c>
      <c r="AH3024" s="22" t="s">
        <v>53</v>
      </c>
      <c r="AI3024" s="22"/>
      <c r="AJ3024" s="23" t="n">
        <v>0.7</v>
      </c>
      <c r="AK3024" s="24" t="n">
        <v>100000</v>
      </c>
      <c r="AL3024" s="23" t="n">
        <v>0.8</v>
      </c>
      <c r="AM3024" s="24" t="n">
        <v>25000</v>
      </c>
      <c r="AN3024" s="23" t="n">
        <v>0.9</v>
      </c>
      <c r="AO3024" s="24" t="n">
        <v>10000</v>
      </c>
      <c r="AP3024" s="25" t="n">
        <f aca="false">IF(AB3024&lt;AJ3024,AK3024,IF(AB3024&lt;AL3024,AM3024,IF(AB3024&lt;=AN3024,AO3024,0)))</f>
        <v>10000</v>
      </c>
    </row>
    <row r="3025" customFormat="false" ht="15.65" hidden="false" customHeight="false" outlineLevel="0" collapsed="false">
      <c r="A3025" s="11" t="n">
        <f aca="false">A3024+1</f>
        <v>3183</v>
      </c>
      <c r="B3025" s="12" t="s">
        <v>1039</v>
      </c>
      <c r="C3025" s="12" t="s">
        <v>1040</v>
      </c>
      <c r="D3025" s="12" t="s">
        <v>1041</v>
      </c>
      <c r="E3025" s="12" t="s">
        <v>1042</v>
      </c>
      <c r="F3025" s="14" t="s">
        <v>1049</v>
      </c>
      <c r="G3025" s="13" t="s">
        <v>1044</v>
      </c>
      <c r="H3025" s="12" t="s">
        <v>48</v>
      </c>
      <c r="I3025" s="12"/>
      <c r="J3025" s="14"/>
      <c r="K3025" s="15" t="n">
        <v>45126</v>
      </c>
      <c r="L3025" s="14" t="s">
        <v>49</v>
      </c>
      <c r="M3025" s="16" t="n">
        <v>1</v>
      </c>
      <c r="N3025" s="16" t="n">
        <v>1</v>
      </c>
      <c r="O3025" s="17" t="n">
        <v>100000</v>
      </c>
      <c r="P3025" s="17" t="n">
        <v>100000</v>
      </c>
      <c r="Q3025" s="18" t="n">
        <v>12600</v>
      </c>
      <c r="R3025" s="19" t="n">
        <f aca="false">IF(H3025="F",1,0)</f>
        <v>1</v>
      </c>
      <c r="S3025" s="19" t="n">
        <f aca="false">IF(H3025="M",1,0)</f>
        <v>0</v>
      </c>
      <c r="T3025" s="11" t="s">
        <v>3261</v>
      </c>
      <c r="U3025" s="11" t="s">
        <v>51</v>
      </c>
      <c r="V3025" s="24" t="n">
        <f aca="false">_xlfn.xlookup(D3025,'WRSI Fusion'!$H$4:$H$354,'WRSI Fusion'!$AI$4:$AI$354)</f>
        <v>55.491318817415</v>
      </c>
      <c r="W3025" s="16" t="n">
        <f aca="false">_xlfn.xlookup(D3025,'WRSI Maïs'!$H$4:$H$346,'WRSI Maïs'!$AG$4:$AG$346)</f>
        <v>71.7845657352728</v>
      </c>
      <c r="X3025" s="16" t="n">
        <f aca="false">_xlfn.xlookup(D3025,'WRSI Mil'!$H$5:$H$355,'WRSI Mil'!$AG$5:$AG$355)</f>
        <v>75.2112747254168</v>
      </c>
      <c r="Y3025" s="16" t="n">
        <f aca="false">_xlfn.xlookup(D3025,'WRSI Sorgho'!$H$4:$H$354,'WRSI Sorgho'!$AI$4:$AI$354)</f>
        <v>52.7268365690857</v>
      </c>
      <c r="Z3025" s="16" t="n">
        <f aca="false">Y3025</f>
        <v>52.7268365690857</v>
      </c>
      <c r="AA3025" s="16" t="n">
        <f aca="false">_xlfn.xlookup(D3025,'WRSI Sorgho'!$H$4:$H$354,'WRSI Sorgho'!$AJ$4:$AJ$354)</f>
        <v>44.8954389112363</v>
      </c>
      <c r="AB3025" s="21" t="n">
        <f aca="false">AA3025/Z3025</f>
        <v>0.851472264079635</v>
      </c>
      <c r="AC3025" s="11"/>
      <c r="AD3025" s="11"/>
      <c r="AE3025" s="11"/>
      <c r="AF3025" s="22" t="n">
        <v>2023</v>
      </c>
      <c r="AG3025" s="22" t="s">
        <v>52</v>
      </c>
      <c r="AH3025" s="22" t="s">
        <v>53</v>
      </c>
      <c r="AI3025" s="22"/>
      <c r="AJ3025" s="23" t="n">
        <v>0.7</v>
      </c>
      <c r="AK3025" s="24" t="n">
        <v>100000</v>
      </c>
      <c r="AL3025" s="23" t="n">
        <v>0.8</v>
      </c>
      <c r="AM3025" s="24" t="n">
        <v>25000</v>
      </c>
      <c r="AN3025" s="23" t="n">
        <v>0.9</v>
      </c>
      <c r="AO3025" s="24" t="n">
        <v>10000</v>
      </c>
      <c r="AP3025" s="25" t="n">
        <f aca="false">IF(AB3025&lt;AJ3025,AK3025,IF(AB3025&lt;AL3025,AM3025,IF(AB3025&lt;=AN3025,AO3025,0)))</f>
        <v>10000</v>
      </c>
    </row>
    <row r="3026" customFormat="false" ht="15.65" hidden="false" customHeight="false" outlineLevel="0" collapsed="false">
      <c r="A3026" s="11" t="n">
        <f aca="false">A3025+1</f>
        <v>3184</v>
      </c>
      <c r="B3026" s="12" t="s">
        <v>1039</v>
      </c>
      <c r="C3026" s="12" t="s">
        <v>1040</v>
      </c>
      <c r="D3026" s="12" t="s">
        <v>1041</v>
      </c>
      <c r="E3026" s="12" t="s">
        <v>1042</v>
      </c>
      <c r="F3026" s="14" t="s">
        <v>1049</v>
      </c>
      <c r="G3026" s="13" t="s">
        <v>1044</v>
      </c>
      <c r="H3026" s="12" t="s">
        <v>48</v>
      </c>
      <c r="I3026" s="12"/>
      <c r="J3026" s="14"/>
      <c r="K3026" s="15" t="n">
        <v>45126</v>
      </c>
      <c r="L3026" s="14" t="s">
        <v>49</v>
      </c>
      <c r="M3026" s="16" t="n">
        <v>1</v>
      </c>
      <c r="N3026" s="16" t="n">
        <v>1</v>
      </c>
      <c r="O3026" s="17" t="n">
        <v>100000</v>
      </c>
      <c r="P3026" s="17" t="n">
        <v>100000</v>
      </c>
      <c r="Q3026" s="18" t="n">
        <v>12600</v>
      </c>
      <c r="R3026" s="19" t="n">
        <f aca="false">IF(H3026="F",1,0)</f>
        <v>1</v>
      </c>
      <c r="S3026" s="19" t="n">
        <f aca="false">IF(H3026="M",1,0)</f>
        <v>0</v>
      </c>
      <c r="T3026" s="11" t="s">
        <v>3262</v>
      </c>
      <c r="U3026" s="11" t="s">
        <v>51</v>
      </c>
      <c r="V3026" s="24" t="n">
        <f aca="false">_xlfn.xlookup(D3026,'WRSI Fusion'!$H$4:$H$354,'WRSI Fusion'!$AI$4:$AI$354)</f>
        <v>55.491318817415</v>
      </c>
      <c r="W3026" s="16" t="n">
        <f aca="false">_xlfn.xlookup(D3026,'WRSI Maïs'!$H$4:$H$346,'WRSI Maïs'!$AG$4:$AG$346)</f>
        <v>71.7845657352728</v>
      </c>
      <c r="X3026" s="16" t="n">
        <f aca="false">_xlfn.xlookup(D3026,'WRSI Mil'!$H$5:$H$355,'WRSI Mil'!$AG$5:$AG$355)</f>
        <v>75.2112747254168</v>
      </c>
      <c r="Y3026" s="16" t="n">
        <f aca="false">_xlfn.xlookup(D3026,'WRSI Sorgho'!$H$4:$H$354,'WRSI Sorgho'!$AI$4:$AI$354)</f>
        <v>52.7268365690857</v>
      </c>
      <c r="Z3026" s="16" t="n">
        <f aca="false">Y3026</f>
        <v>52.7268365690857</v>
      </c>
      <c r="AA3026" s="16" t="n">
        <f aca="false">_xlfn.xlookup(D3026,'WRSI Sorgho'!$H$4:$H$354,'WRSI Sorgho'!$AJ$4:$AJ$354)</f>
        <v>44.8954389112363</v>
      </c>
      <c r="AB3026" s="21" t="n">
        <f aca="false">AA3026/Z3026</f>
        <v>0.851472264079635</v>
      </c>
      <c r="AC3026" s="11"/>
      <c r="AD3026" s="11"/>
      <c r="AE3026" s="11"/>
      <c r="AF3026" s="22" t="n">
        <v>2023</v>
      </c>
      <c r="AG3026" s="22" t="s">
        <v>52</v>
      </c>
      <c r="AH3026" s="22" t="s">
        <v>53</v>
      </c>
      <c r="AI3026" s="22"/>
      <c r="AJ3026" s="23" t="n">
        <v>0.7</v>
      </c>
      <c r="AK3026" s="24" t="n">
        <v>100000</v>
      </c>
      <c r="AL3026" s="23" t="n">
        <v>0.8</v>
      </c>
      <c r="AM3026" s="24" t="n">
        <v>25000</v>
      </c>
      <c r="AN3026" s="23" t="n">
        <v>0.9</v>
      </c>
      <c r="AO3026" s="24" t="n">
        <v>10000</v>
      </c>
      <c r="AP3026" s="25" t="n">
        <f aca="false">IF(AB3026&lt;AJ3026,AK3026,IF(AB3026&lt;AL3026,AM3026,IF(AB3026&lt;=AN3026,AO3026,0)))</f>
        <v>10000</v>
      </c>
    </row>
    <row r="3027" customFormat="false" ht="15.65" hidden="false" customHeight="false" outlineLevel="0" collapsed="false">
      <c r="A3027" s="11" t="n">
        <f aca="false">A3026+1</f>
        <v>3185</v>
      </c>
      <c r="B3027" s="12" t="s">
        <v>1039</v>
      </c>
      <c r="C3027" s="12" t="s">
        <v>1040</v>
      </c>
      <c r="D3027" s="12" t="s">
        <v>1041</v>
      </c>
      <c r="E3027" s="12" t="s">
        <v>1042</v>
      </c>
      <c r="F3027" s="14" t="s">
        <v>1049</v>
      </c>
      <c r="G3027" s="13" t="s">
        <v>1044</v>
      </c>
      <c r="H3027" s="12" t="s">
        <v>55</v>
      </c>
      <c r="I3027" s="12"/>
      <c r="J3027" s="14"/>
      <c r="K3027" s="15" t="n">
        <v>45126</v>
      </c>
      <c r="L3027" s="14" t="s">
        <v>49</v>
      </c>
      <c r="M3027" s="16" t="n">
        <v>1</v>
      </c>
      <c r="N3027" s="16" t="n">
        <v>1</v>
      </c>
      <c r="O3027" s="17" t="n">
        <v>100000</v>
      </c>
      <c r="P3027" s="17" t="n">
        <v>100000</v>
      </c>
      <c r="Q3027" s="18" t="n">
        <v>12600</v>
      </c>
      <c r="R3027" s="19" t="n">
        <f aca="false">IF(H3027="F",1,0)</f>
        <v>0</v>
      </c>
      <c r="S3027" s="19" t="n">
        <f aca="false">IF(H3027="M",1,0)</f>
        <v>1</v>
      </c>
      <c r="T3027" s="11" t="s">
        <v>3263</v>
      </c>
      <c r="U3027" s="11" t="s">
        <v>51</v>
      </c>
      <c r="V3027" s="24" t="n">
        <f aca="false">_xlfn.xlookup(D3027,'WRSI Fusion'!$H$4:$H$354,'WRSI Fusion'!$AI$4:$AI$354)</f>
        <v>55.491318817415</v>
      </c>
      <c r="W3027" s="16" t="n">
        <f aca="false">_xlfn.xlookup(D3027,'WRSI Maïs'!$H$4:$H$346,'WRSI Maïs'!$AG$4:$AG$346)</f>
        <v>71.7845657352728</v>
      </c>
      <c r="X3027" s="16" t="n">
        <f aca="false">_xlfn.xlookup(D3027,'WRSI Mil'!$H$5:$H$355,'WRSI Mil'!$AG$5:$AG$355)</f>
        <v>75.2112747254168</v>
      </c>
      <c r="Y3027" s="16" t="n">
        <f aca="false">_xlfn.xlookup(D3027,'WRSI Sorgho'!$H$4:$H$354,'WRSI Sorgho'!$AI$4:$AI$354)</f>
        <v>52.7268365690857</v>
      </c>
      <c r="Z3027" s="16" t="n">
        <f aca="false">Y3027</f>
        <v>52.7268365690857</v>
      </c>
      <c r="AA3027" s="16" t="n">
        <f aca="false">_xlfn.xlookup(D3027,'WRSI Sorgho'!$H$4:$H$354,'WRSI Sorgho'!$AJ$4:$AJ$354)</f>
        <v>44.8954389112363</v>
      </c>
      <c r="AB3027" s="21" t="n">
        <f aca="false">AA3027/Z3027</f>
        <v>0.851472264079635</v>
      </c>
      <c r="AC3027" s="11"/>
      <c r="AD3027" s="11"/>
      <c r="AE3027" s="11"/>
      <c r="AF3027" s="22" t="n">
        <v>2023</v>
      </c>
      <c r="AG3027" s="22" t="s">
        <v>52</v>
      </c>
      <c r="AH3027" s="22" t="s">
        <v>53</v>
      </c>
      <c r="AI3027" s="22"/>
      <c r="AJ3027" s="23" t="n">
        <v>0.7</v>
      </c>
      <c r="AK3027" s="24" t="n">
        <v>100000</v>
      </c>
      <c r="AL3027" s="23" t="n">
        <v>0.8</v>
      </c>
      <c r="AM3027" s="24" t="n">
        <v>25000</v>
      </c>
      <c r="AN3027" s="23" t="n">
        <v>0.9</v>
      </c>
      <c r="AO3027" s="24" t="n">
        <v>10000</v>
      </c>
      <c r="AP3027" s="25" t="n">
        <f aca="false">IF(AB3027&lt;AJ3027,AK3027,IF(AB3027&lt;AL3027,AM3027,IF(AB3027&lt;=AN3027,AO3027,0)))</f>
        <v>10000</v>
      </c>
    </row>
    <row r="3028" customFormat="false" ht="15.65" hidden="false" customHeight="false" outlineLevel="0" collapsed="false">
      <c r="A3028" s="11" t="n">
        <f aca="false">A3027+1</f>
        <v>3186</v>
      </c>
      <c r="B3028" s="12" t="s">
        <v>1039</v>
      </c>
      <c r="C3028" s="12" t="s">
        <v>1040</v>
      </c>
      <c r="D3028" s="12" t="s">
        <v>1041</v>
      </c>
      <c r="E3028" s="12" t="s">
        <v>1042</v>
      </c>
      <c r="F3028" s="14" t="s">
        <v>1049</v>
      </c>
      <c r="G3028" s="13" t="s">
        <v>1044</v>
      </c>
      <c r="H3028" s="12" t="s">
        <v>55</v>
      </c>
      <c r="I3028" s="12"/>
      <c r="J3028" s="14"/>
      <c r="K3028" s="15" t="n">
        <v>45126</v>
      </c>
      <c r="L3028" s="14" t="s">
        <v>49</v>
      </c>
      <c r="M3028" s="16" t="n">
        <v>1</v>
      </c>
      <c r="N3028" s="16" t="n">
        <v>1</v>
      </c>
      <c r="O3028" s="17" t="n">
        <v>100000</v>
      </c>
      <c r="P3028" s="17" t="n">
        <v>100000</v>
      </c>
      <c r="Q3028" s="18" t="n">
        <v>12600</v>
      </c>
      <c r="R3028" s="19" t="n">
        <f aca="false">IF(H3028="F",1,0)</f>
        <v>0</v>
      </c>
      <c r="S3028" s="19" t="n">
        <f aca="false">IF(H3028="M",1,0)</f>
        <v>1</v>
      </c>
      <c r="T3028" s="11" t="s">
        <v>3264</v>
      </c>
      <c r="U3028" s="11" t="s">
        <v>51</v>
      </c>
      <c r="V3028" s="24" t="n">
        <f aca="false">_xlfn.xlookup(D3028,'WRSI Fusion'!$H$4:$H$354,'WRSI Fusion'!$AI$4:$AI$354)</f>
        <v>55.491318817415</v>
      </c>
      <c r="W3028" s="16" t="n">
        <f aca="false">_xlfn.xlookup(D3028,'WRSI Maïs'!$H$4:$H$346,'WRSI Maïs'!$AG$4:$AG$346)</f>
        <v>71.7845657352728</v>
      </c>
      <c r="X3028" s="16" t="n">
        <f aca="false">_xlfn.xlookup(D3028,'WRSI Mil'!$H$5:$H$355,'WRSI Mil'!$AG$5:$AG$355)</f>
        <v>75.2112747254168</v>
      </c>
      <c r="Y3028" s="16" t="n">
        <f aca="false">_xlfn.xlookup(D3028,'WRSI Sorgho'!$H$4:$H$354,'WRSI Sorgho'!$AI$4:$AI$354)</f>
        <v>52.7268365690857</v>
      </c>
      <c r="Z3028" s="16" t="n">
        <f aca="false">Y3028</f>
        <v>52.7268365690857</v>
      </c>
      <c r="AA3028" s="16" t="n">
        <f aca="false">_xlfn.xlookup(D3028,'WRSI Sorgho'!$H$4:$H$354,'WRSI Sorgho'!$AJ$4:$AJ$354)</f>
        <v>44.8954389112363</v>
      </c>
      <c r="AB3028" s="21" t="n">
        <f aca="false">AA3028/Z3028</f>
        <v>0.851472264079635</v>
      </c>
      <c r="AC3028" s="11"/>
      <c r="AD3028" s="11"/>
      <c r="AE3028" s="11"/>
      <c r="AF3028" s="22" t="n">
        <v>2023</v>
      </c>
      <c r="AG3028" s="22" t="s">
        <v>52</v>
      </c>
      <c r="AH3028" s="22" t="s">
        <v>53</v>
      </c>
      <c r="AI3028" s="22"/>
      <c r="AJ3028" s="23" t="n">
        <v>0.7</v>
      </c>
      <c r="AK3028" s="24" t="n">
        <v>100000</v>
      </c>
      <c r="AL3028" s="23" t="n">
        <v>0.8</v>
      </c>
      <c r="AM3028" s="24" t="n">
        <v>25000</v>
      </c>
      <c r="AN3028" s="23" t="n">
        <v>0.9</v>
      </c>
      <c r="AO3028" s="24" t="n">
        <v>10000</v>
      </c>
      <c r="AP3028" s="25" t="n">
        <f aca="false">IF(AB3028&lt;AJ3028,AK3028,IF(AB3028&lt;AL3028,AM3028,IF(AB3028&lt;=AN3028,AO3028,0)))</f>
        <v>10000</v>
      </c>
    </row>
    <row r="3029" customFormat="false" ht="15.65" hidden="false" customHeight="false" outlineLevel="0" collapsed="false">
      <c r="A3029" s="11" t="n">
        <f aca="false">A3028+1</f>
        <v>3187</v>
      </c>
      <c r="B3029" s="12" t="s">
        <v>1039</v>
      </c>
      <c r="C3029" s="12" t="s">
        <v>1040</v>
      </c>
      <c r="D3029" s="12" t="s">
        <v>1041</v>
      </c>
      <c r="E3029" s="12" t="s">
        <v>1042</v>
      </c>
      <c r="F3029" s="14" t="s">
        <v>1049</v>
      </c>
      <c r="G3029" s="13" t="s">
        <v>1044</v>
      </c>
      <c r="H3029" s="12" t="s">
        <v>55</v>
      </c>
      <c r="I3029" s="12"/>
      <c r="J3029" s="14"/>
      <c r="K3029" s="15" t="n">
        <v>45126</v>
      </c>
      <c r="L3029" s="14" t="s">
        <v>49</v>
      </c>
      <c r="M3029" s="16" t="n">
        <v>1</v>
      </c>
      <c r="N3029" s="16" t="n">
        <v>1</v>
      </c>
      <c r="O3029" s="17" t="n">
        <v>100000</v>
      </c>
      <c r="P3029" s="17" t="n">
        <v>100000</v>
      </c>
      <c r="Q3029" s="18" t="n">
        <v>12600</v>
      </c>
      <c r="R3029" s="19" t="n">
        <f aca="false">IF(H3029="F",1,0)</f>
        <v>0</v>
      </c>
      <c r="S3029" s="19" t="n">
        <f aca="false">IF(H3029="M",1,0)</f>
        <v>1</v>
      </c>
      <c r="T3029" s="11" t="s">
        <v>3265</v>
      </c>
      <c r="U3029" s="11" t="s">
        <v>51</v>
      </c>
      <c r="V3029" s="24" t="n">
        <f aca="false">_xlfn.xlookup(D3029,'WRSI Fusion'!$H$4:$H$354,'WRSI Fusion'!$AI$4:$AI$354)</f>
        <v>55.491318817415</v>
      </c>
      <c r="W3029" s="16" t="n">
        <f aca="false">_xlfn.xlookup(D3029,'WRSI Maïs'!$H$4:$H$346,'WRSI Maïs'!$AG$4:$AG$346)</f>
        <v>71.7845657352728</v>
      </c>
      <c r="X3029" s="16" t="n">
        <f aca="false">_xlfn.xlookup(D3029,'WRSI Mil'!$H$5:$H$355,'WRSI Mil'!$AG$5:$AG$355)</f>
        <v>75.2112747254168</v>
      </c>
      <c r="Y3029" s="16" t="n">
        <f aca="false">_xlfn.xlookup(D3029,'WRSI Sorgho'!$H$4:$H$354,'WRSI Sorgho'!$AI$4:$AI$354)</f>
        <v>52.7268365690857</v>
      </c>
      <c r="Z3029" s="16" t="n">
        <f aca="false">Y3029</f>
        <v>52.7268365690857</v>
      </c>
      <c r="AA3029" s="16" t="n">
        <f aca="false">_xlfn.xlookup(D3029,'WRSI Sorgho'!$H$4:$H$354,'WRSI Sorgho'!$AJ$4:$AJ$354)</f>
        <v>44.8954389112363</v>
      </c>
      <c r="AB3029" s="21" t="n">
        <f aca="false">AA3029/Z3029</f>
        <v>0.851472264079635</v>
      </c>
      <c r="AC3029" s="11"/>
      <c r="AD3029" s="11"/>
      <c r="AE3029" s="11"/>
      <c r="AF3029" s="22" t="n">
        <v>2023</v>
      </c>
      <c r="AG3029" s="22" t="s">
        <v>52</v>
      </c>
      <c r="AH3029" s="22" t="s">
        <v>53</v>
      </c>
      <c r="AI3029" s="22"/>
      <c r="AJ3029" s="23" t="n">
        <v>0.7</v>
      </c>
      <c r="AK3029" s="24" t="n">
        <v>100000</v>
      </c>
      <c r="AL3029" s="23" t="n">
        <v>0.8</v>
      </c>
      <c r="AM3029" s="24" t="n">
        <v>25000</v>
      </c>
      <c r="AN3029" s="23" t="n">
        <v>0.9</v>
      </c>
      <c r="AO3029" s="24" t="n">
        <v>10000</v>
      </c>
      <c r="AP3029" s="25" t="n">
        <f aca="false">IF(AB3029&lt;AJ3029,AK3029,IF(AB3029&lt;AL3029,AM3029,IF(AB3029&lt;=AN3029,AO3029,0)))</f>
        <v>10000</v>
      </c>
    </row>
    <row r="3030" customFormat="false" ht="15.65" hidden="false" customHeight="false" outlineLevel="0" collapsed="false">
      <c r="A3030" s="11" t="n">
        <f aca="false">A3029+1</f>
        <v>3188</v>
      </c>
      <c r="B3030" s="12" t="s">
        <v>1039</v>
      </c>
      <c r="C3030" s="12" t="s">
        <v>1040</v>
      </c>
      <c r="D3030" s="12" t="s">
        <v>1041</v>
      </c>
      <c r="E3030" s="12" t="s">
        <v>1042</v>
      </c>
      <c r="F3030" s="14" t="s">
        <v>1049</v>
      </c>
      <c r="G3030" s="13" t="s">
        <v>1044</v>
      </c>
      <c r="H3030" s="12" t="s">
        <v>48</v>
      </c>
      <c r="I3030" s="12"/>
      <c r="J3030" s="14"/>
      <c r="K3030" s="15" t="n">
        <v>45126</v>
      </c>
      <c r="L3030" s="14" t="s">
        <v>49</v>
      </c>
      <c r="M3030" s="16" t="n">
        <v>1</v>
      </c>
      <c r="N3030" s="16" t="n">
        <v>1</v>
      </c>
      <c r="O3030" s="17" t="n">
        <v>100000</v>
      </c>
      <c r="P3030" s="17" t="n">
        <v>100000</v>
      </c>
      <c r="Q3030" s="18" t="n">
        <v>12600</v>
      </c>
      <c r="R3030" s="19" t="n">
        <f aca="false">IF(H3030="F",1,0)</f>
        <v>1</v>
      </c>
      <c r="S3030" s="19" t="n">
        <f aca="false">IF(H3030="M",1,0)</f>
        <v>0</v>
      </c>
      <c r="T3030" s="11" t="s">
        <v>3266</v>
      </c>
      <c r="U3030" s="11" t="s">
        <v>51</v>
      </c>
      <c r="V3030" s="24" t="n">
        <f aca="false">_xlfn.xlookup(D3030,'WRSI Fusion'!$H$4:$H$354,'WRSI Fusion'!$AI$4:$AI$354)</f>
        <v>55.491318817415</v>
      </c>
      <c r="W3030" s="16" t="n">
        <f aca="false">_xlfn.xlookup(D3030,'WRSI Maïs'!$H$4:$H$346,'WRSI Maïs'!$AG$4:$AG$346)</f>
        <v>71.7845657352728</v>
      </c>
      <c r="X3030" s="16" t="n">
        <f aca="false">_xlfn.xlookup(D3030,'WRSI Mil'!$H$5:$H$355,'WRSI Mil'!$AG$5:$AG$355)</f>
        <v>75.2112747254168</v>
      </c>
      <c r="Y3030" s="16" t="n">
        <f aca="false">_xlfn.xlookup(D3030,'WRSI Sorgho'!$H$4:$H$354,'WRSI Sorgho'!$AI$4:$AI$354)</f>
        <v>52.7268365690857</v>
      </c>
      <c r="Z3030" s="16" t="n">
        <f aca="false">Y3030</f>
        <v>52.7268365690857</v>
      </c>
      <c r="AA3030" s="16" t="n">
        <f aca="false">_xlfn.xlookup(D3030,'WRSI Sorgho'!$H$4:$H$354,'WRSI Sorgho'!$AJ$4:$AJ$354)</f>
        <v>44.8954389112363</v>
      </c>
      <c r="AB3030" s="21" t="n">
        <f aca="false">AA3030/Z3030</f>
        <v>0.851472264079635</v>
      </c>
      <c r="AC3030" s="11"/>
      <c r="AD3030" s="11"/>
      <c r="AE3030" s="11"/>
      <c r="AF3030" s="22" t="n">
        <v>2023</v>
      </c>
      <c r="AG3030" s="22" t="s">
        <v>52</v>
      </c>
      <c r="AH3030" s="22" t="s">
        <v>53</v>
      </c>
      <c r="AI3030" s="22"/>
      <c r="AJ3030" s="23" t="n">
        <v>0.7</v>
      </c>
      <c r="AK3030" s="24" t="n">
        <v>100000</v>
      </c>
      <c r="AL3030" s="23" t="n">
        <v>0.8</v>
      </c>
      <c r="AM3030" s="24" t="n">
        <v>25000</v>
      </c>
      <c r="AN3030" s="23" t="n">
        <v>0.9</v>
      </c>
      <c r="AO3030" s="24" t="n">
        <v>10000</v>
      </c>
      <c r="AP3030" s="25" t="n">
        <f aca="false">IF(AB3030&lt;AJ3030,AK3030,IF(AB3030&lt;AL3030,AM3030,IF(AB3030&lt;=AN3030,AO3030,0)))</f>
        <v>10000</v>
      </c>
    </row>
    <row r="3031" customFormat="false" ht="15.65" hidden="false" customHeight="false" outlineLevel="0" collapsed="false">
      <c r="A3031" s="11" t="n">
        <f aca="false">A3030+1</f>
        <v>3189</v>
      </c>
      <c r="B3031" s="12" t="s">
        <v>1039</v>
      </c>
      <c r="C3031" s="12" t="s">
        <v>1040</v>
      </c>
      <c r="D3031" s="12" t="s">
        <v>1041</v>
      </c>
      <c r="E3031" s="12" t="s">
        <v>1042</v>
      </c>
      <c r="F3031" s="14" t="s">
        <v>1049</v>
      </c>
      <c r="G3031" s="13" t="s">
        <v>1044</v>
      </c>
      <c r="H3031" s="12" t="s">
        <v>48</v>
      </c>
      <c r="I3031" s="12"/>
      <c r="J3031" s="14"/>
      <c r="K3031" s="15" t="n">
        <v>45126</v>
      </c>
      <c r="L3031" s="14" t="s">
        <v>49</v>
      </c>
      <c r="M3031" s="16" t="n">
        <v>1</v>
      </c>
      <c r="N3031" s="16" t="n">
        <v>1</v>
      </c>
      <c r="O3031" s="17" t="n">
        <v>100000</v>
      </c>
      <c r="P3031" s="17" t="n">
        <v>100000</v>
      </c>
      <c r="Q3031" s="18" t="n">
        <v>12600</v>
      </c>
      <c r="R3031" s="19" t="n">
        <f aca="false">IF(H3031="F",1,0)</f>
        <v>1</v>
      </c>
      <c r="S3031" s="19" t="n">
        <f aca="false">IF(H3031="M",1,0)</f>
        <v>0</v>
      </c>
      <c r="T3031" s="11" t="s">
        <v>3267</v>
      </c>
      <c r="U3031" s="11" t="s">
        <v>51</v>
      </c>
      <c r="V3031" s="24" t="n">
        <f aca="false">_xlfn.xlookup(D3031,'WRSI Fusion'!$H$4:$H$354,'WRSI Fusion'!$AI$4:$AI$354)</f>
        <v>55.491318817415</v>
      </c>
      <c r="W3031" s="16" t="n">
        <f aca="false">_xlfn.xlookup(D3031,'WRSI Maïs'!$H$4:$H$346,'WRSI Maïs'!$AG$4:$AG$346)</f>
        <v>71.7845657352728</v>
      </c>
      <c r="X3031" s="16" t="n">
        <f aca="false">_xlfn.xlookup(D3031,'WRSI Mil'!$H$5:$H$355,'WRSI Mil'!$AG$5:$AG$355)</f>
        <v>75.2112747254168</v>
      </c>
      <c r="Y3031" s="16" t="n">
        <f aca="false">_xlfn.xlookup(D3031,'WRSI Sorgho'!$H$4:$H$354,'WRSI Sorgho'!$AI$4:$AI$354)</f>
        <v>52.7268365690857</v>
      </c>
      <c r="Z3031" s="16" t="n">
        <f aca="false">Y3031</f>
        <v>52.7268365690857</v>
      </c>
      <c r="AA3031" s="16" t="n">
        <f aca="false">_xlfn.xlookup(D3031,'WRSI Sorgho'!$H$4:$H$354,'WRSI Sorgho'!$AJ$4:$AJ$354)</f>
        <v>44.8954389112363</v>
      </c>
      <c r="AB3031" s="21" t="n">
        <f aca="false">AA3031/Z3031</f>
        <v>0.851472264079635</v>
      </c>
      <c r="AC3031" s="11"/>
      <c r="AD3031" s="11"/>
      <c r="AE3031" s="11"/>
      <c r="AF3031" s="22" t="n">
        <v>2023</v>
      </c>
      <c r="AG3031" s="22" t="s">
        <v>52</v>
      </c>
      <c r="AH3031" s="22" t="s">
        <v>53</v>
      </c>
      <c r="AI3031" s="22"/>
      <c r="AJ3031" s="23" t="n">
        <v>0.7</v>
      </c>
      <c r="AK3031" s="24" t="n">
        <v>100000</v>
      </c>
      <c r="AL3031" s="23" t="n">
        <v>0.8</v>
      </c>
      <c r="AM3031" s="24" t="n">
        <v>25000</v>
      </c>
      <c r="AN3031" s="23" t="n">
        <v>0.9</v>
      </c>
      <c r="AO3031" s="24" t="n">
        <v>10000</v>
      </c>
      <c r="AP3031" s="25" t="n">
        <f aca="false">IF(AB3031&lt;AJ3031,AK3031,IF(AB3031&lt;AL3031,AM3031,IF(AB3031&lt;=AN3031,AO3031,0)))</f>
        <v>10000</v>
      </c>
    </row>
    <row r="3032" customFormat="false" ht="15.65" hidden="false" customHeight="false" outlineLevel="0" collapsed="false">
      <c r="A3032" s="11" t="n">
        <f aca="false">A3031+1</f>
        <v>3190</v>
      </c>
      <c r="B3032" s="12" t="s">
        <v>1039</v>
      </c>
      <c r="C3032" s="12" t="s">
        <v>1040</v>
      </c>
      <c r="D3032" s="12" t="s">
        <v>1041</v>
      </c>
      <c r="E3032" s="12" t="s">
        <v>1042</v>
      </c>
      <c r="F3032" s="14" t="s">
        <v>1049</v>
      </c>
      <c r="G3032" s="13" t="s">
        <v>1044</v>
      </c>
      <c r="H3032" s="12" t="s">
        <v>48</v>
      </c>
      <c r="I3032" s="12"/>
      <c r="J3032" s="14"/>
      <c r="K3032" s="15" t="n">
        <v>45126</v>
      </c>
      <c r="L3032" s="14" t="s">
        <v>49</v>
      </c>
      <c r="M3032" s="16" t="n">
        <v>1</v>
      </c>
      <c r="N3032" s="16" t="n">
        <v>1</v>
      </c>
      <c r="O3032" s="17" t="n">
        <v>100000</v>
      </c>
      <c r="P3032" s="17" t="n">
        <v>100000</v>
      </c>
      <c r="Q3032" s="18" t="n">
        <v>12600</v>
      </c>
      <c r="R3032" s="19" t="n">
        <f aca="false">IF(H3032="F",1,0)</f>
        <v>1</v>
      </c>
      <c r="S3032" s="19" t="n">
        <f aca="false">IF(H3032="M",1,0)</f>
        <v>0</v>
      </c>
      <c r="T3032" s="11" t="s">
        <v>3268</v>
      </c>
      <c r="U3032" s="11" t="s">
        <v>51</v>
      </c>
      <c r="V3032" s="24" t="n">
        <f aca="false">_xlfn.xlookup(D3032,'WRSI Fusion'!$H$4:$H$354,'WRSI Fusion'!$AI$4:$AI$354)</f>
        <v>55.491318817415</v>
      </c>
      <c r="W3032" s="16" t="n">
        <f aca="false">_xlfn.xlookup(D3032,'WRSI Maïs'!$H$4:$H$346,'WRSI Maïs'!$AG$4:$AG$346)</f>
        <v>71.7845657352728</v>
      </c>
      <c r="X3032" s="16" t="n">
        <f aca="false">_xlfn.xlookup(D3032,'WRSI Mil'!$H$5:$H$355,'WRSI Mil'!$AG$5:$AG$355)</f>
        <v>75.2112747254168</v>
      </c>
      <c r="Y3032" s="16" t="n">
        <f aca="false">_xlfn.xlookup(D3032,'WRSI Sorgho'!$H$4:$H$354,'WRSI Sorgho'!$AI$4:$AI$354)</f>
        <v>52.7268365690857</v>
      </c>
      <c r="Z3032" s="16" t="n">
        <f aca="false">Y3032</f>
        <v>52.7268365690857</v>
      </c>
      <c r="AA3032" s="16" t="n">
        <f aca="false">_xlfn.xlookup(D3032,'WRSI Sorgho'!$H$4:$H$354,'WRSI Sorgho'!$AJ$4:$AJ$354)</f>
        <v>44.8954389112363</v>
      </c>
      <c r="AB3032" s="21" t="n">
        <f aca="false">AA3032/Z3032</f>
        <v>0.851472264079635</v>
      </c>
      <c r="AC3032" s="11"/>
      <c r="AD3032" s="11"/>
      <c r="AE3032" s="11"/>
      <c r="AF3032" s="22" t="n">
        <v>2023</v>
      </c>
      <c r="AG3032" s="22" t="s">
        <v>52</v>
      </c>
      <c r="AH3032" s="22" t="s">
        <v>53</v>
      </c>
      <c r="AI3032" s="22"/>
      <c r="AJ3032" s="23" t="n">
        <v>0.7</v>
      </c>
      <c r="AK3032" s="24" t="n">
        <v>100000</v>
      </c>
      <c r="AL3032" s="23" t="n">
        <v>0.8</v>
      </c>
      <c r="AM3032" s="24" t="n">
        <v>25000</v>
      </c>
      <c r="AN3032" s="23" t="n">
        <v>0.9</v>
      </c>
      <c r="AO3032" s="24" t="n">
        <v>10000</v>
      </c>
      <c r="AP3032" s="25" t="n">
        <f aca="false">IF(AB3032&lt;AJ3032,AK3032,IF(AB3032&lt;AL3032,AM3032,IF(AB3032&lt;=AN3032,AO3032,0)))</f>
        <v>10000</v>
      </c>
    </row>
    <row r="3033" customFormat="false" ht="15.65" hidden="false" customHeight="false" outlineLevel="0" collapsed="false">
      <c r="A3033" s="11" t="n">
        <f aca="false">A3032+1</f>
        <v>3191</v>
      </c>
      <c r="B3033" s="12" t="s">
        <v>1039</v>
      </c>
      <c r="C3033" s="12" t="s">
        <v>1040</v>
      </c>
      <c r="D3033" s="12" t="s">
        <v>1041</v>
      </c>
      <c r="E3033" s="12" t="s">
        <v>1042</v>
      </c>
      <c r="F3033" s="14" t="s">
        <v>1049</v>
      </c>
      <c r="G3033" s="13" t="s">
        <v>1044</v>
      </c>
      <c r="H3033" s="12" t="s">
        <v>48</v>
      </c>
      <c r="I3033" s="12"/>
      <c r="J3033" s="14"/>
      <c r="K3033" s="15" t="n">
        <v>45126</v>
      </c>
      <c r="L3033" s="14" t="s">
        <v>49</v>
      </c>
      <c r="M3033" s="16" t="n">
        <v>1</v>
      </c>
      <c r="N3033" s="16" t="n">
        <v>1</v>
      </c>
      <c r="O3033" s="17" t="n">
        <v>100000</v>
      </c>
      <c r="P3033" s="17" t="n">
        <v>100000</v>
      </c>
      <c r="Q3033" s="18" t="n">
        <v>12600</v>
      </c>
      <c r="R3033" s="19" t="n">
        <f aca="false">IF(H3033="F",1,0)</f>
        <v>1</v>
      </c>
      <c r="S3033" s="19" t="n">
        <f aca="false">IF(H3033="M",1,0)</f>
        <v>0</v>
      </c>
      <c r="T3033" s="11" t="s">
        <v>3269</v>
      </c>
      <c r="U3033" s="11" t="s">
        <v>51</v>
      </c>
      <c r="V3033" s="24" t="n">
        <f aca="false">_xlfn.xlookup(D3033,'WRSI Fusion'!$H$4:$H$354,'WRSI Fusion'!$AI$4:$AI$354)</f>
        <v>55.491318817415</v>
      </c>
      <c r="W3033" s="16" t="n">
        <f aca="false">_xlfn.xlookup(D3033,'WRSI Maïs'!$H$4:$H$346,'WRSI Maïs'!$AG$4:$AG$346)</f>
        <v>71.7845657352728</v>
      </c>
      <c r="X3033" s="16" t="n">
        <f aca="false">_xlfn.xlookup(D3033,'WRSI Mil'!$H$5:$H$355,'WRSI Mil'!$AG$5:$AG$355)</f>
        <v>75.2112747254168</v>
      </c>
      <c r="Y3033" s="16" t="n">
        <f aca="false">_xlfn.xlookup(D3033,'WRSI Sorgho'!$H$4:$H$354,'WRSI Sorgho'!$AI$4:$AI$354)</f>
        <v>52.7268365690857</v>
      </c>
      <c r="Z3033" s="16" t="n">
        <f aca="false">Y3033</f>
        <v>52.7268365690857</v>
      </c>
      <c r="AA3033" s="16" t="n">
        <f aca="false">_xlfn.xlookup(D3033,'WRSI Sorgho'!$H$4:$H$354,'WRSI Sorgho'!$AJ$4:$AJ$354)</f>
        <v>44.8954389112363</v>
      </c>
      <c r="AB3033" s="21" t="n">
        <f aca="false">AA3033/Z3033</f>
        <v>0.851472264079635</v>
      </c>
      <c r="AC3033" s="11"/>
      <c r="AD3033" s="11"/>
      <c r="AE3033" s="11"/>
      <c r="AF3033" s="22" t="n">
        <v>2023</v>
      </c>
      <c r="AG3033" s="22" t="s">
        <v>52</v>
      </c>
      <c r="AH3033" s="22" t="s">
        <v>53</v>
      </c>
      <c r="AI3033" s="22"/>
      <c r="AJ3033" s="23" t="n">
        <v>0.7</v>
      </c>
      <c r="AK3033" s="24" t="n">
        <v>100000</v>
      </c>
      <c r="AL3033" s="23" t="n">
        <v>0.8</v>
      </c>
      <c r="AM3033" s="24" t="n">
        <v>25000</v>
      </c>
      <c r="AN3033" s="23" t="n">
        <v>0.9</v>
      </c>
      <c r="AO3033" s="24" t="n">
        <v>10000</v>
      </c>
      <c r="AP3033" s="25" t="n">
        <f aca="false">IF(AB3033&lt;AJ3033,AK3033,IF(AB3033&lt;AL3033,AM3033,IF(AB3033&lt;=AN3033,AO3033,0)))</f>
        <v>10000</v>
      </c>
    </row>
    <row r="3034" customFormat="false" ht="15.65" hidden="false" customHeight="false" outlineLevel="0" collapsed="false">
      <c r="A3034" s="11" t="n">
        <f aca="false">A3033+1</f>
        <v>3192</v>
      </c>
      <c r="B3034" s="12" t="s">
        <v>1141</v>
      </c>
      <c r="C3034" s="12" t="s">
        <v>1040</v>
      </c>
      <c r="D3034" s="12" t="s">
        <v>1041</v>
      </c>
      <c r="E3034" s="12" t="s">
        <v>1042</v>
      </c>
      <c r="F3034" s="14" t="s">
        <v>1142</v>
      </c>
      <c r="G3034" s="13" t="s">
        <v>1044</v>
      </c>
      <c r="H3034" s="12" t="s">
        <v>55</v>
      </c>
      <c r="I3034" s="12"/>
      <c r="J3034" s="14"/>
      <c r="K3034" s="15" t="n">
        <v>45126</v>
      </c>
      <c r="L3034" s="14" t="s">
        <v>49</v>
      </c>
      <c r="M3034" s="16" t="n">
        <v>1</v>
      </c>
      <c r="N3034" s="16" t="n">
        <v>1</v>
      </c>
      <c r="O3034" s="17" t="n">
        <v>100000</v>
      </c>
      <c r="P3034" s="17" t="n">
        <v>100000</v>
      </c>
      <c r="Q3034" s="18" t="n">
        <v>12600</v>
      </c>
      <c r="R3034" s="19" t="n">
        <f aca="false">IF(H3034="F",1,0)</f>
        <v>0</v>
      </c>
      <c r="S3034" s="19" t="n">
        <f aca="false">IF(H3034="M",1,0)</f>
        <v>1</v>
      </c>
      <c r="T3034" s="11" t="s">
        <v>3270</v>
      </c>
      <c r="U3034" s="11" t="s">
        <v>51</v>
      </c>
      <c r="V3034" s="24" t="n">
        <f aca="false">_xlfn.xlookup(D3034,'WRSI Fusion'!$H$4:$H$354,'WRSI Fusion'!$AI$4:$AI$354)</f>
        <v>55.491318817415</v>
      </c>
      <c r="W3034" s="16" t="n">
        <f aca="false">_xlfn.xlookup(D3034,'WRSI Maïs'!$H$4:$H$346,'WRSI Maïs'!$AG$4:$AG$346)</f>
        <v>71.7845657352728</v>
      </c>
      <c r="X3034" s="16" t="n">
        <f aca="false">_xlfn.xlookup(D3034,'WRSI Mil'!$H$5:$H$355,'WRSI Mil'!$AG$5:$AG$355)</f>
        <v>75.2112747254168</v>
      </c>
      <c r="Y3034" s="16" t="n">
        <f aca="false">_xlfn.xlookup(D3034,'WRSI Sorgho'!$H$4:$H$354,'WRSI Sorgho'!$AI$4:$AI$354)</f>
        <v>52.7268365690857</v>
      </c>
      <c r="Z3034" s="16" t="n">
        <f aca="false">Y3034</f>
        <v>52.7268365690857</v>
      </c>
      <c r="AA3034" s="16" t="n">
        <f aca="false">_xlfn.xlookup(D3034,'WRSI Sorgho'!$H$4:$H$354,'WRSI Sorgho'!$AJ$4:$AJ$354)</f>
        <v>44.8954389112363</v>
      </c>
      <c r="AB3034" s="21" t="n">
        <f aca="false">AA3034/Z3034</f>
        <v>0.851472264079635</v>
      </c>
      <c r="AC3034" s="11"/>
      <c r="AD3034" s="11"/>
      <c r="AE3034" s="11"/>
      <c r="AF3034" s="22" t="n">
        <v>2023</v>
      </c>
      <c r="AG3034" s="22" t="s">
        <v>52</v>
      </c>
      <c r="AH3034" s="22" t="s">
        <v>53</v>
      </c>
      <c r="AI3034" s="22"/>
      <c r="AJ3034" s="23" t="n">
        <v>0.7</v>
      </c>
      <c r="AK3034" s="24" t="n">
        <v>100000</v>
      </c>
      <c r="AL3034" s="23" t="n">
        <v>0.8</v>
      </c>
      <c r="AM3034" s="24" t="n">
        <v>25000</v>
      </c>
      <c r="AN3034" s="23" t="n">
        <v>0.9</v>
      </c>
      <c r="AO3034" s="24" t="n">
        <v>10000</v>
      </c>
      <c r="AP3034" s="25" t="n">
        <f aca="false">IF(AB3034&lt;AJ3034,AK3034,IF(AB3034&lt;AL3034,AM3034,IF(AB3034&lt;=AN3034,AO3034,0)))</f>
        <v>10000</v>
      </c>
    </row>
    <row r="3035" customFormat="false" ht="15.65" hidden="false" customHeight="false" outlineLevel="0" collapsed="false">
      <c r="A3035" s="11" t="n">
        <f aca="false">A3034+1</f>
        <v>3193</v>
      </c>
      <c r="B3035" s="12" t="s">
        <v>1039</v>
      </c>
      <c r="C3035" s="12" t="s">
        <v>1040</v>
      </c>
      <c r="D3035" s="12" t="s">
        <v>1041</v>
      </c>
      <c r="E3035" s="12" t="s">
        <v>1042</v>
      </c>
      <c r="F3035" s="14" t="s">
        <v>1049</v>
      </c>
      <c r="G3035" s="13" t="s">
        <v>1044</v>
      </c>
      <c r="H3035" s="12" t="s">
        <v>55</v>
      </c>
      <c r="I3035" s="12"/>
      <c r="J3035" s="14"/>
      <c r="K3035" s="15" t="n">
        <v>45126</v>
      </c>
      <c r="L3035" s="14" t="s">
        <v>49</v>
      </c>
      <c r="M3035" s="16" t="n">
        <v>1</v>
      </c>
      <c r="N3035" s="16" t="n">
        <v>1</v>
      </c>
      <c r="O3035" s="17" t="n">
        <v>100000</v>
      </c>
      <c r="P3035" s="17" t="n">
        <v>100000</v>
      </c>
      <c r="Q3035" s="18" t="n">
        <v>12600</v>
      </c>
      <c r="R3035" s="19" t="n">
        <f aca="false">IF(H3035="F",1,0)</f>
        <v>0</v>
      </c>
      <c r="S3035" s="19" t="n">
        <f aca="false">IF(H3035="M",1,0)</f>
        <v>1</v>
      </c>
      <c r="T3035" s="11" t="s">
        <v>3271</v>
      </c>
      <c r="U3035" s="11" t="s">
        <v>51</v>
      </c>
      <c r="V3035" s="24" t="n">
        <f aca="false">_xlfn.xlookup(D3035,'WRSI Fusion'!$H$4:$H$354,'WRSI Fusion'!$AI$4:$AI$354)</f>
        <v>55.491318817415</v>
      </c>
      <c r="W3035" s="16" t="n">
        <f aca="false">_xlfn.xlookup(D3035,'WRSI Maïs'!$H$4:$H$346,'WRSI Maïs'!$AG$4:$AG$346)</f>
        <v>71.7845657352728</v>
      </c>
      <c r="X3035" s="16" t="n">
        <f aca="false">_xlfn.xlookup(D3035,'WRSI Mil'!$H$5:$H$355,'WRSI Mil'!$AG$5:$AG$355)</f>
        <v>75.2112747254168</v>
      </c>
      <c r="Y3035" s="16" t="n">
        <f aca="false">_xlfn.xlookup(D3035,'WRSI Sorgho'!$H$4:$H$354,'WRSI Sorgho'!$AI$4:$AI$354)</f>
        <v>52.7268365690857</v>
      </c>
      <c r="Z3035" s="16" t="n">
        <f aca="false">Y3035</f>
        <v>52.7268365690857</v>
      </c>
      <c r="AA3035" s="16" t="n">
        <f aca="false">_xlfn.xlookup(D3035,'WRSI Sorgho'!$H$4:$H$354,'WRSI Sorgho'!$AJ$4:$AJ$354)</f>
        <v>44.8954389112363</v>
      </c>
      <c r="AB3035" s="21" t="n">
        <f aca="false">AA3035/Z3035</f>
        <v>0.851472264079635</v>
      </c>
      <c r="AC3035" s="11"/>
      <c r="AD3035" s="11"/>
      <c r="AE3035" s="11"/>
      <c r="AF3035" s="22" t="n">
        <v>2023</v>
      </c>
      <c r="AG3035" s="22" t="s">
        <v>52</v>
      </c>
      <c r="AH3035" s="22" t="s">
        <v>53</v>
      </c>
      <c r="AI3035" s="22"/>
      <c r="AJ3035" s="23" t="n">
        <v>0.7</v>
      </c>
      <c r="AK3035" s="24" t="n">
        <v>100000</v>
      </c>
      <c r="AL3035" s="23" t="n">
        <v>0.8</v>
      </c>
      <c r="AM3035" s="24" t="n">
        <v>25000</v>
      </c>
      <c r="AN3035" s="23" t="n">
        <v>0.9</v>
      </c>
      <c r="AO3035" s="24" t="n">
        <v>10000</v>
      </c>
      <c r="AP3035" s="25" t="n">
        <f aca="false">IF(AB3035&lt;AJ3035,AK3035,IF(AB3035&lt;AL3035,AM3035,IF(AB3035&lt;=AN3035,AO3035,0)))</f>
        <v>10000</v>
      </c>
    </row>
    <row r="3036" customFormat="false" ht="15.65" hidden="false" customHeight="false" outlineLevel="0" collapsed="false">
      <c r="A3036" s="11" t="n">
        <f aca="false">A3035+1</f>
        <v>3194</v>
      </c>
      <c r="B3036" s="12" t="s">
        <v>1141</v>
      </c>
      <c r="C3036" s="12" t="s">
        <v>1040</v>
      </c>
      <c r="D3036" s="12" t="s">
        <v>1041</v>
      </c>
      <c r="E3036" s="12" t="s">
        <v>1042</v>
      </c>
      <c r="F3036" s="14" t="s">
        <v>1142</v>
      </c>
      <c r="G3036" s="13" t="s">
        <v>1044</v>
      </c>
      <c r="H3036" s="12" t="s">
        <v>55</v>
      </c>
      <c r="I3036" s="12"/>
      <c r="J3036" s="14"/>
      <c r="K3036" s="15" t="n">
        <v>45126</v>
      </c>
      <c r="L3036" s="14" t="s">
        <v>49</v>
      </c>
      <c r="M3036" s="16" t="n">
        <v>1</v>
      </c>
      <c r="N3036" s="16" t="n">
        <v>1</v>
      </c>
      <c r="O3036" s="17" t="n">
        <v>100000</v>
      </c>
      <c r="P3036" s="17" t="n">
        <v>100000</v>
      </c>
      <c r="Q3036" s="18" t="n">
        <v>12600</v>
      </c>
      <c r="R3036" s="19" t="n">
        <f aca="false">IF(H3036="F",1,0)</f>
        <v>0</v>
      </c>
      <c r="S3036" s="19" t="n">
        <f aca="false">IF(H3036="M",1,0)</f>
        <v>1</v>
      </c>
      <c r="T3036" s="11" t="s">
        <v>3272</v>
      </c>
      <c r="U3036" s="11" t="s">
        <v>51</v>
      </c>
      <c r="V3036" s="24" t="n">
        <f aca="false">_xlfn.xlookup(D3036,'WRSI Fusion'!$H$4:$H$354,'WRSI Fusion'!$AI$4:$AI$354)</f>
        <v>55.491318817415</v>
      </c>
      <c r="W3036" s="16" t="n">
        <f aca="false">_xlfn.xlookup(D3036,'WRSI Maïs'!$H$4:$H$346,'WRSI Maïs'!$AG$4:$AG$346)</f>
        <v>71.7845657352728</v>
      </c>
      <c r="X3036" s="16" t="n">
        <f aca="false">_xlfn.xlookup(D3036,'WRSI Mil'!$H$5:$H$355,'WRSI Mil'!$AG$5:$AG$355)</f>
        <v>75.2112747254168</v>
      </c>
      <c r="Y3036" s="16" t="n">
        <f aca="false">_xlfn.xlookup(D3036,'WRSI Sorgho'!$H$4:$H$354,'WRSI Sorgho'!$AI$4:$AI$354)</f>
        <v>52.7268365690857</v>
      </c>
      <c r="Z3036" s="16" t="n">
        <f aca="false">Y3036</f>
        <v>52.7268365690857</v>
      </c>
      <c r="AA3036" s="16" t="n">
        <f aca="false">_xlfn.xlookup(D3036,'WRSI Sorgho'!$H$4:$H$354,'WRSI Sorgho'!$AJ$4:$AJ$354)</f>
        <v>44.8954389112363</v>
      </c>
      <c r="AB3036" s="21" t="n">
        <f aca="false">AA3036/Z3036</f>
        <v>0.851472264079635</v>
      </c>
      <c r="AC3036" s="11"/>
      <c r="AD3036" s="11"/>
      <c r="AE3036" s="11"/>
      <c r="AF3036" s="22" t="n">
        <v>2023</v>
      </c>
      <c r="AG3036" s="22" t="s">
        <v>52</v>
      </c>
      <c r="AH3036" s="22" t="s">
        <v>53</v>
      </c>
      <c r="AI3036" s="22"/>
      <c r="AJ3036" s="23" t="n">
        <v>0.7</v>
      </c>
      <c r="AK3036" s="24" t="n">
        <v>100000</v>
      </c>
      <c r="AL3036" s="23" t="n">
        <v>0.8</v>
      </c>
      <c r="AM3036" s="24" t="n">
        <v>25000</v>
      </c>
      <c r="AN3036" s="23" t="n">
        <v>0.9</v>
      </c>
      <c r="AO3036" s="24" t="n">
        <v>10000</v>
      </c>
      <c r="AP3036" s="25" t="n">
        <f aca="false">IF(AB3036&lt;AJ3036,AK3036,IF(AB3036&lt;AL3036,AM3036,IF(AB3036&lt;=AN3036,AO3036,0)))</f>
        <v>10000</v>
      </c>
    </row>
    <row r="3037" customFormat="false" ht="15.65" hidden="false" customHeight="false" outlineLevel="0" collapsed="false">
      <c r="A3037" s="11" t="n">
        <f aca="false">A3036+1</f>
        <v>3195</v>
      </c>
      <c r="B3037" s="12" t="s">
        <v>1039</v>
      </c>
      <c r="C3037" s="12" t="s">
        <v>1040</v>
      </c>
      <c r="D3037" s="12" t="s">
        <v>1041</v>
      </c>
      <c r="E3037" s="12" t="s">
        <v>1042</v>
      </c>
      <c r="F3037" s="14" t="s">
        <v>1142</v>
      </c>
      <c r="G3037" s="13" t="s">
        <v>1044</v>
      </c>
      <c r="H3037" s="12" t="s">
        <v>48</v>
      </c>
      <c r="I3037" s="12"/>
      <c r="J3037" s="14"/>
      <c r="K3037" s="15" t="n">
        <v>45126</v>
      </c>
      <c r="L3037" s="14" t="s">
        <v>49</v>
      </c>
      <c r="M3037" s="16" t="n">
        <v>1</v>
      </c>
      <c r="N3037" s="16" t="n">
        <v>1</v>
      </c>
      <c r="O3037" s="17" t="n">
        <v>100000</v>
      </c>
      <c r="P3037" s="17" t="n">
        <v>100000</v>
      </c>
      <c r="Q3037" s="18" t="n">
        <v>12600</v>
      </c>
      <c r="R3037" s="19" t="n">
        <f aca="false">IF(H3037="F",1,0)</f>
        <v>1</v>
      </c>
      <c r="S3037" s="19" t="n">
        <f aca="false">IF(H3037="M",1,0)</f>
        <v>0</v>
      </c>
      <c r="T3037" s="11" t="s">
        <v>3273</v>
      </c>
      <c r="U3037" s="11" t="s">
        <v>51</v>
      </c>
      <c r="V3037" s="24" t="n">
        <f aca="false">_xlfn.xlookup(D3037,'WRSI Fusion'!$H$4:$H$354,'WRSI Fusion'!$AI$4:$AI$354)</f>
        <v>55.491318817415</v>
      </c>
      <c r="W3037" s="16" t="n">
        <f aca="false">_xlfn.xlookup(D3037,'WRSI Maïs'!$H$4:$H$346,'WRSI Maïs'!$AG$4:$AG$346)</f>
        <v>71.7845657352728</v>
      </c>
      <c r="X3037" s="16" t="n">
        <f aca="false">_xlfn.xlookup(D3037,'WRSI Mil'!$H$5:$H$355,'WRSI Mil'!$AG$5:$AG$355)</f>
        <v>75.2112747254168</v>
      </c>
      <c r="Y3037" s="16" t="n">
        <f aca="false">_xlfn.xlookup(D3037,'WRSI Sorgho'!$H$4:$H$354,'WRSI Sorgho'!$AI$4:$AI$354)</f>
        <v>52.7268365690857</v>
      </c>
      <c r="Z3037" s="16" t="n">
        <f aca="false">Y3037</f>
        <v>52.7268365690857</v>
      </c>
      <c r="AA3037" s="16" t="n">
        <f aca="false">_xlfn.xlookup(D3037,'WRSI Sorgho'!$H$4:$H$354,'WRSI Sorgho'!$AJ$4:$AJ$354)</f>
        <v>44.8954389112363</v>
      </c>
      <c r="AB3037" s="21" t="n">
        <f aca="false">AA3037/Z3037</f>
        <v>0.851472264079635</v>
      </c>
      <c r="AC3037" s="11"/>
      <c r="AD3037" s="11"/>
      <c r="AE3037" s="11"/>
      <c r="AF3037" s="22" t="n">
        <v>2023</v>
      </c>
      <c r="AG3037" s="22" t="s">
        <v>52</v>
      </c>
      <c r="AH3037" s="22" t="s">
        <v>53</v>
      </c>
      <c r="AI3037" s="22"/>
      <c r="AJ3037" s="23" t="n">
        <v>0.7</v>
      </c>
      <c r="AK3037" s="24" t="n">
        <v>100000</v>
      </c>
      <c r="AL3037" s="23" t="n">
        <v>0.8</v>
      </c>
      <c r="AM3037" s="24" t="n">
        <v>25000</v>
      </c>
      <c r="AN3037" s="23" t="n">
        <v>0.9</v>
      </c>
      <c r="AO3037" s="24" t="n">
        <v>10000</v>
      </c>
      <c r="AP3037" s="25" t="n">
        <f aca="false">IF(AB3037&lt;AJ3037,AK3037,IF(AB3037&lt;AL3037,AM3037,IF(AB3037&lt;=AN3037,AO3037,0)))</f>
        <v>10000</v>
      </c>
    </row>
    <row r="3038" customFormat="false" ht="15.65" hidden="false" customHeight="false" outlineLevel="0" collapsed="false">
      <c r="A3038" s="11" t="n">
        <f aca="false">A3037+1</f>
        <v>3196</v>
      </c>
      <c r="B3038" s="12" t="s">
        <v>1141</v>
      </c>
      <c r="C3038" s="12" t="s">
        <v>1040</v>
      </c>
      <c r="D3038" s="12" t="s">
        <v>1041</v>
      </c>
      <c r="E3038" s="12" t="s">
        <v>1042</v>
      </c>
      <c r="F3038" s="14" t="s">
        <v>1142</v>
      </c>
      <c r="G3038" s="13" t="s">
        <v>1044</v>
      </c>
      <c r="H3038" s="12" t="s">
        <v>55</v>
      </c>
      <c r="I3038" s="12"/>
      <c r="J3038" s="14"/>
      <c r="K3038" s="15" t="n">
        <v>45126</v>
      </c>
      <c r="L3038" s="14" t="s">
        <v>49</v>
      </c>
      <c r="M3038" s="16" t="n">
        <v>1</v>
      </c>
      <c r="N3038" s="16" t="n">
        <v>1</v>
      </c>
      <c r="O3038" s="17" t="n">
        <v>100000</v>
      </c>
      <c r="P3038" s="17" t="n">
        <v>100000</v>
      </c>
      <c r="Q3038" s="18" t="n">
        <v>12600</v>
      </c>
      <c r="R3038" s="19" t="n">
        <f aca="false">IF(H3038="F",1,0)</f>
        <v>0</v>
      </c>
      <c r="S3038" s="19" t="n">
        <f aca="false">IF(H3038="M",1,0)</f>
        <v>1</v>
      </c>
      <c r="T3038" s="11" t="s">
        <v>3274</v>
      </c>
      <c r="U3038" s="11" t="s">
        <v>51</v>
      </c>
      <c r="V3038" s="24" t="n">
        <f aca="false">_xlfn.xlookup(D3038,'WRSI Fusion'!$H$4:$H$354,'WRSI Fusion'!$AI$4:$AI$354)</f>
        <v>55.491318817415</v>
      </c>
      <c r="W3038" s="16" t="n">
        <f aca="false">_xlfn.xlookup(D3038,'WRSI Maïs'!$H$4:$H$346,'WRSI Maïs'!$AG$4:$AG$346)</f>
        <v>71.7845657352728</v>
      </c>
      <c r="X3038" s="16" t="n">
        <f aca="false">_xlfn.xlookup(D3038,'WRSI Mil'!$H$5:$H$355,'WRSI Mil'!$AG$5:$AG$355)</f>
        <v>75.2112747254168</v>
      </c>
      <c r="Y3038" s="16" t="n">
        <f aca="false">_xlfn.xlookup(D3038,'WRSI Sorgho'!$H$4:$H$354,'WRSI Sorgho'!$AI$4:$AI$354)</f>
        <v>52.7268365690857</v>
      </c>
      <c r="Z3038" s="16" t="n">
        <f aca="false">Y3038</f>
        <v>52.7268365690857</v>
      </c>
      <c r="AA3038" s="16" t="n">
        <f aca="false">_xlfn.xlookup(D3038,'WRSI Sorgho'!$H$4:$H$354,'WRSI Sorgho'!$AJ$4:$AJ$354)</f>
        <v>44.8954389112363</v>
      </c>
      <c r="AB3038" s="21" t="n">
        <f aca="false">AA3038/Z3038</f>
        <v>0.851472264079635</v>
      </c>
      <c r="AC3038" s="11"/>
      <c r="AD3038" s="11"/>
      <c r="AE3038" s="11"/>
      <c r="AF3038" s="22" t="n">
        <v>2023</v>
      </c>
      <c r="AG3038" s="22" t="s">
        <v>52</v>
      </c>
      <c r="AH3038" s="22" t="s">
        <v>53</v>
      </c>
      <c r="AI3038" s="22"/>
      <c r="AJ3038" s="23" t="n">
        <v>0.7</v>
      </c>
      <c r="AK3038" s="24" t="n">
        <v>100000</v>
      </c>
      <c r="AL3038" s="23" t="n">
        <v>0.8</v>
      </c>
      <c r="AM3038" s="24" t="n">
        <v>25000</v>
      </c>
      <c r="AN3038" s="23" t="n">
        <v>0.9</v>
      </c>
      <c r="AO3038" s="24" t="n">
        <v>10000</v>
      </c>
      <c r="AP3038" s="25" t="n">
        <f aca="false">IF(AB3038&lt;AJ3038,AK3038,IF(AB3038&lt;AL3038,AM3038,IF(AB3038&lt;=AN3038,AO3038,0)))</f>
        <v>10000</v>
      </c>
    </row>
    <row r="3039" customFormat="false" ht="15.65" hidden="false" customHeight="false" outlineLevel="0" collapsed="false">
      <c r="A3039" s="11" t="n">
        <f aca="false">A3038+1</f>
        <v>3197</v>
      </c>
      <c r="B3039" s="12" t="s">
        <v>1039</v>
      </c>
      <c r="C3039" s="12" t="s">
        <v>1040</v>
      </c>
      <c r="D3039" s="12" t="s">
        <v>1041</v>
      </c>
      <c r="E3039" s="12" t="s">
        <v>1042</v>
      </c>
      <c r="F3039" s="14" t="s">
        <v>1142</v>
      </c>
      <c r="G3039" s="13" t="s">
        <v>1044</v>
      </c>
      <c r="H3039" s="12" t="s">
        <v>48</v>
      </c>
      <c r="I3039" s="12"/>
      <c r="J3039" s="14"/>
      <c r="K3039" s="15" t="n">
        <v>45126</v>
      </c>
      <c r="L3039" s="14" t="s">
        <v>49</v>
      </c>
      <c r="M3039" s="16" t="n">
        <v>1</v>
      </c>
      <c r="N3039" s="16" t="n">
        <v>1</v>
      </c>
      <c r="O3039" s="17" t="n">
        <v>100000</v>
      </c>
      <c r="P3039" s="17" t="n">
        <v>100000</v>
      </c>
      <c r="Q3039" s="18" t="n">
        <v>12600</v>
      </c>
      <c r="R3039" s="19" t="n">
        <f aca="false">IF(H3039="F",1,0)</f>
        <v>1</v>
      </c>
      <c r="S3039" s="19" t="n">
        <f aca="false">IF(H3039="M",1,0)</f>
        <v>0</v>
      </c>
      <c r="T3039" s="11" t="s">
        <v>3275</v>
      </c>
      <c r="U3039" s="11" t="s">
        <v>51</v>
      </c>
      <c r="V3039" s="24" t="n">
        <f aca="false">_xlfn.xlookup(D3039,'WRSI Fusion'!$H$4:$H$354,'WRSI Fusion'!$AI$4:$AI$354)</f>
        <v>55.491318817415</v>
      </c>
      <c r="W3039" s="16" t="n">
        <f aca="false">_xlfn.xlookup(D3039,'WRSI Maïs'!$H$4:$H$346,'WRSI Maïs'!$AG$4:$AG$346)</f>
        <v>71.7845657352728</v>
      </c>
      <c r="X3039" s="16" t="n">
        <f aca="false">_xlfn.xlookup(D3039,'WRSI Mil'!$H$5:$H$355,'WRSI Mil'!$AG$5:$AG$355)</f>
        <v>75.2112747254168</v>
      </c>
      <c r="Y3039" s="16" t="n">
        <f aca="false">_xlfn.xlookup(D3039,'WRSI Sorgho'!$H$4:$H$354,'WRSI Sorgho'!$AI$4:$AI$354)</f>
        <v>52.7268365690857</v>
      </c>
      <c r="Z3039" s="16" t="n">
        <f aca="false">Y3039</f>
        <v>52.7268365690857</v>
      </c>
      <c r="AA3039" s="16" t="n">
        <f aca="false">_xlfn.xlookup(D3039,'WRSI Sorgho'!$H$4:$H$354,'WRSI Sorgho'!$AJ$4:$AJ$354)</f>
        <v>44.8954389112363</v>
      </c>
      <c r="AB3039" s="21" t="n">
        <f aca="false">AA3039/Z3039</f>
        <v>0.851472264079635</v>
      </c>
      <c r="AC3039" s="11"/>
      <c r="AD3039" s="11"/>
      <c r="AE3039" s="11"/>
      <c r="AF3039" s="22" t="n">
        <v>2023</v>
      </c>
      <c r="AG3039" s="22" t="s">
        <v>52</v>
      </c>
      <c r="AH3039" s="22" t="s">
        <v>53</v>
      </c>
      <c r="AI3039" s="22"/>
      <c r="AJ3039" s="23" t="n">
        <v>0.7</v>
      </c>
      <c r="AK3039" s="24" t="n">
        <v>100000</v>
      </c>
      <c r="AL3039" s="23" t="n">
        <v>0.8</v>
      </c>
      <c r="AM3039" s="24" t="n">
        <v>25000</v>
      </c>
      <c r="AN3039" s="23" t="n">
        <v>0.9</v>
      </c>
      <c r="AO3039" s="24" t="n">
        <v>10000</v>
      </c>
      <c r="AP3039" s="25" t="n">
        <f aca="false">IF(AB3039&lt;AJ3039,AK3039,IF(AB3039&lt;AL3039,AM3039,IF(AB3039&lt;=AN3039,AO3039,0)))</f>
        <v>10000</v>
      </c>
    </row>
    <row r="3040" customFormat="false" ht="15.65" hidden="false" customHeight="false" outlineLevel="0" collapsed="false">
      <c r="A3040" s="11" t="n">
        <f aca="false">A3039+1</f>
        <v>3198</v>
      </c>
      <c r="B3040" s="12" t="s">
        <v>1141</v>
      </c>
      <c r="C3040" s="12" t="s">
        <v>1040</v>
      </c>
      <c r="D3040" s="12" t="s">
        <v>1041</v>
      </c>
      <c r="E3040" s="12" t="s">
        <v>1042</v>
      </c>
      <c r="F3040" s="14" t="s">
        <v>1142</v>
      </c>
      <c r="G3040" s="13" t="s">
        <v>1044</v>
      </c>
      <c r="H3040" s="12" t="s">
        <v>55</v>
      </c>
      <c r="I3040" s="12"/>
      <c r="J3040" s="14"/>
      <c r="K3040" s="15" t="n">
        <v>45126</v>
      </c>
      <c r="L3040" s="14" t="s">
        <v>49</v>
      </c>
      <c r="M3040" s="16" t="n">
        <v>1</v>
      </c>
      <c r="N3040" s="16" t="n">
        <v>1</v>
      </c>
      <c r="O3040" s="17" t="n">
        <v>100000</v>
      </c>
      <c r="P3040" s="17" t="n">
        <v>100000</v>
      </c>
      <c r="Q3040" s="18" t="n">
        <v>12600</v>
      </c>
      <c r="R3040" s="19" t="n">
        <f aca="false">IF(H3040="F",1,0)</f>
        <v>0</v>
      </c>
      <c r="S3040" s="19" t="n">
        <f aca="false">IF(H3040="M",1,0)</f>
        <v>1</v>
      </c>
      <c r="T3040" s="11" t="s">
        <v>3276</v>
      </c>
      <c r="U3040" s="11" t="s">
        <v>51</v>
      </c>
      <c r="V3040" s="24" t="n">
        <f aca="false">_xlfn.xlookup(D3040,'WRSI Fusion'!$H$4:$H$354,'WRSI Fusion'!$AI$4:$AI$354)</f>
        <v>55.491318817415</v>
      </c>
      <c r="W3040" s="16" t="n">
        <f aca="false">_xlfn.xlookup(D3040,'WRSI Maïs'!$H$4:$H$346,'WRSI Maïs'!$AG$4:$AG$346)</f>
        <v>71.7845657352728</v>
      </c>
      <c r="X3040" s="16" t="n">
        <f aca="false">_xlfn.xlookup(D3040,'WRSI Mil'!$H$5:$H$355,'WRSI Mil'!$AG$5:$AG$355)</f>
        <v>75.2112747254168</v>
      </c>
      <c r="Y3040" s="16" t="n">
        <f aca="false">_xlfn.xlookup(D3040,'WRSI Sorgho'!$H$4:$H$354,'WRSI Sorgho'!$AI$4:$AI$354)</f>
        <v>52.7268365690857</v>
      </c>
      <c r="Z3040" s="16" t="n">
        <f aca="false">Y3040</f>
        <v>52.7268365690857</v>
      </c>
      <c r="AA3040" s="16" t="n">
        <f aca="false">_xlfn.xlookup(D3040,'WRSI Sorgho'!$H$4:$H$354,'WRSI Sorgho'!$AJ$4:$AJ$354)</f>
        <v>44.8954389112363</v>
      </c>
      <c r="AB3040" s="21" t="n">
        <f aca="false">AA3040/Z3040</f>
        <v>0.851472264079635</v>
      </c>
      <c r="AC3040" s="11"/>
      <c r="AD3040" s="11"/>
      <c r="AE3040" s="11"/>
      <c r="AF3040" s="22" t="n">
        <v>2023</v>
      </c>
      <c r="AG3040" s="22" t="s">
        <v>52</v>
      </c>
      <c r="AH3040" s="22" t="s">
        <v>53</v>
      </c>
      <c r="AI3040" s="22"/>
      <c r="AJ3040" s="23" t="n">
        <v>0.7</v>
      </c>
      <c r="AK3040" s="24" t="n">
        <v>100000</v>
      </c>
      <c r="AL3040" s="23" t="n">
        <v>0.8</v>
      </c>
      <c r="AM3040" s="24" t="n">
        <v>25000</v>
      </c>
      <c r="AN3040" s="23" t="n">
        <v>0.9</v>
      </c>
      <c r="AO3040" s="24" t="n">
        <v>10000</v>
      </c>
      <c r="AP3040" s="25" t="n">
        <f aca="false">IF(AB3040&lt;AJ3040,AK3040,IF(AB3040&lt;AL3040,AM3040,IF(AB3040&lt;=AN3040,AO3040,0)))</f>
        <v>10000</v>
      </c>
    </row>
    <row r="3041" customFormat="false" ht="15.65" hidden="false" customHeight="false" outlineLevel="0" collapsed="false">
      <c r="A3041" s="11" t="n">
        <f aca="false">A3040+1</f>
        <v>3199</v>
      </c>
      <c r="B3041" s="12" t="s">
        <v>1141</v>
      </c>
      <c r="C3041" s="12" t="s">
        <v>1040</v>
      </c>
      <c r="D3041" s="12" t="s">
        <v>1041</v>
      </c>
      <c r="E3041" s="12" t="s">
        <v>1042</v>
      </c>
      <c r="F3041" s="14" t="s">
        <v>1142</v>
      </c>
      <c r="G3041" s="13" t="s">
        <v>1044</v>
      </c>
      <c r="H3041" s="12" t="s">
        <v>55</v>
      </c>
      <c r="I3041" s="12"/>
      <c r="J3041" s="14"/>
      <c r="K3041" s="15" t="n">
        <v>45126</v>
      </c>
      <c r="L3041" s="14" t="s">
        <v>49</v>
      </c>
      <c r="M3041" s="16" t="n">
        <v>1</v>
      </c>
      <c r="N3041" s="16" t="n">
        <v>1</v>
      </c>
      <c r="O3041" s="17" t="n">
        <v>100000</v>
      </c>
      <c r="P3041" s="17" t="n">
        <v>100000</v>
      </c>
      <c r="Q3041" s="18" t="n">
        <v>12600</v>
      </c>
      <c r="R3041" s="19" t="n">
        <f aca="false">IF(H3041="F",1,0)</f>
        <v>0</v>
      </c>
      <c r="S3041" s="19" t="n">
        <f aca="false">IF(H3041="M",1,0)</f>
        <v>1</v>
      </c>
      <c r="T3041" s="11" t="s">
        <v>3277</v>
      </c>
      <c r="U3041" s="11" t="s">
        <v>51</v>
      </c>
      <c r="V3041" s="24" t="n">
        <f aca="false">_xlfn.xlookup(D3041,'WRSI Fusion'!$H$4:$H$354,'WRSI Fusion'!$AI$4:$AI$354)</f>
        <v>55.491318817415</v>
      </c>
      <c r="W3041" s="16" t="n">
        <f aca="false">_xlfn.xlookup(D3041,'WRSI Maïs'!$H$4:$H$346,'WRSI Maïs'!$AG$4:$AG$346)</f>
        <v>71.7845657352728</v>
      </c>
      <c r="X3041" s="16" t="n">
        <f aca="false">_xlfn.xlookup(D3041,'WRSI Mil'!$H$5:$H$355,'WRSI Mil'!$AG$5:$AG$355)</f>
        <v>75.2112747254168</v>
      </c>
      <c r="Y3041" s="16" t="n">
        <f aca="false">_xlfn.xlookup(D3041,'WRSI Sorgho'!$H$4:$H$354,'WRSI Sorgho'!$AI$4:$AI$354)</f>
        <v>52.7268365690857</v>
      </c>
      <c r="Z3041" s="16" t="n">
        <f aca="false">Y3041</f>
        <v>52.7268365690857</v>
      </c>
      <c r="AA3041" s="16" t="n">
        <f aca="false">_xlfn.xlookup(D3041,'WRSI Sorgho'!$H$4:$H$354,'WRSI Sorgho'!$AJ$4:$AJ$354)</f>
        <v>44.8954389112363</v>
      </c>
      <c r="AB3041" s="21" t="n">
        <f aca="false">AA3041/Z3041</f>
        <v>0.851472264079635</v>
      </c>
      <c r="AC3041" s="11"/>
      <c r="AD3041" s="11"/>
      <c r="AE3041" s="11"/>
      <c r="AF3041" s="22" t="n">
        <v>2023</v>
      </c>
      <c r="AG3041" s="22" t="s">
        <v>52</v>
      </c>
      <c r="AH3041" s="22" t="s">
        <v>53</v>
      </c>
      <c r="AI3041" s="22"/>
      <c r="AJ3041" s="23" t="n">
        <v>0.7</v>
      </c>
      <c r="AK3041" s="24" t="n">
        <v>100000</v>
      </c>
      <c r="AL3041" s="23" t="n">
        <v>0.8</v>
      </c>
      <c r="AM3041" s="24" t="n">
        <v>25000</v>
      </c>
      <c r="AN3041" s="23" t="n">
        <v>0.9</v>
      </c>
      <c r="AO3041" s="24" t="n">
        <v>10000</v>
      </c>
      <c r="AP3041" s="25" t="n">
        <f aca="false">IF(AB3041&lt;AJ3041,AK3041,IF(AB3041&lt;AL3041,AM3041,IF(AB3041&lt;=AN3041,AO3041,0)))</f>
        <v>10000</v>
      </c>
    </row>
    <row r="3042" customFormat="false" ht="15.65" hidden="false" customHeight="false" outlineLevel="0" collapsed="false">
      <c r="A3042" s="11" t="n">
        <f aca="false">A3041+1</f>
        <v>3200</v>
      </c>
      <c r="B3042" s="12" t="s">
        <v>1039</v>
      </c>
      <c r="C3042" s="12" t="s">
        <v>1040</v>
      </c>
      <c r="D3042" s="12" t="s">
        <v>1041</v>
      </c>
      <c r="E3042" s="12" t="s">
        <v>1042</v>
      </c>
      <c r="F3042" s="14" t="s">
        <v>1142</v>
      </c>
      <c r="G3042" s="13" t="s">
        <v>1044</v>
      </c>
      <c r="H3042" s="12" t="s">
        <v>55</v>
      </c>
      <c r="I3042" s="12"/>
      <c r="J3042" s="14"/>
      <c r="K3042" s="15" t="n">
        <v>45126</v>
      </c>
      <c r="L3042" s="14" t="s">
        <v>49</v>
      </c>
      <c r="M3042" s="16" t="n">
        <v>1</v>
      </c>
      <c r="N3042" s="16" t="n">
        <v>1</v>
      </c>
      <c r="O3042" s="17" t="n">
        <v>100000</v>
      </c>
      <c r="P3042" s="17" t="n">
        <v>100000</v>
      </c>
      <c r="Q3042" s="18" t="n">
        <v>12600</v>
      </c>
      <c r="R3042" s="19" t="n">
        <f aca="false">IF(H3042="F",1,0)</f>
        <v>0</v>
      </c>
      <c r="S3042" s="19" t="n">
        <f aca="false">IF(H3042="M",1,0)</f>
        <v>1</v>
      </c>
      <c r="T3042" s="11" t="s">
        <v>3278</v>
      </c>
      <c r="U3042" s="11" t="s">
        <v>51</v>
      </c>
      <c r="V3042" s="24" t="n">
        <f aca="false">_xlfn.xlookup(D3042,'WRSI Fusion'!$H$4:$H$354,'WRSI Fusion'!$AI$4:$AI$354)</f>
        <v>55.491318817415</v>
      </c>
      <c r="W3042" s="16" t="n">
        <f aca="false">_xlfn.xlookup(D3042,'WRSI Maïs'!$H$4:$H$346,'WRSI Maïs'!$AG$4:$AG$346)</f>
        <v>71.7845657352728</v>
      </c>
      <c r="X3042" s="16" t="n">
        <f aca="false">_xlfn.xlookup(D3042,'WRSI Mil'!$H$5:$H$355,'WRSI Mil'!$AG$5:$AG$355)</f>
        <v>75.2112747254168</v>
      </c>
      <c r="Y3042" s="16" t="n">
        <f aca="false">_xlfn.xlookup(D3042,'WRSI Sorgho'!$H$4:$H$354,'WRSI Sorgho'!$AI$4:$AI$354)</f>
        <v>52.7268365690857</v>
      </c>
      <c r="Z3042" s="16" t="n">
        <f aca="false">Y3042</f>
        <v>52.7268365690857</v>
      </c>
      <c r="AA3042" s="16" t="n">
        <f aca="false">_xlfn.xlookup(D3042,'WRSI Sorgho'!$H$4:$H$354,'WRSI Sorgho'!$AJ$4:$AJ$354)</f>
        <v>44.8954389112363</v>
      </c>
      <c r="AB3042" s="21" t="n">
        <f aca="false">AA3042/Z3042</f>
        <v>0.851472264079635</v>
      </c>
      <c r="AC3042" s="11"/>
      <c r="AD3042" s="11"/>
      <c r="AE3042" s="11"/>
      <c r="AF3042" s="22" t="n">
        <v>2023</v>
      </c>
      <c r="AG3042" s="22" t="s">
        <v>52</v>
      </c>
      <c r="AH3042" s="22" t="s">
        <v>53</v>
      </c>
      <c r="AI3042" s="22"/>
      <c r="AJ3042" s="23" t="n">
        <v>0.7</v>
      </c>
      <c r="AK3042" s="24" t="n">
        <v>100000</v>
      </c>
      <c r="AL3042" s="23" t="n">
        <v>0.8</v>
      </c>
      <c r="AM3042" s="24" t="n">
        <v>25000</v>
      </c>
      <c r="AN3042" s="23" t="n">
        <v>0.9</v>
      </c>
      <c r="AO3042" s="24" t="n">
        <v>10000</v>
      </c>
      <c r="AP3042" s="25" t="n">
        <f aca="false">IF(AB3042&lt;AJ3042,AK3042,IF(AB3042&lt;AL3042,AM3042,IF(AB3042&lt;=AN3042,AO3042,0)))</f>
        <v>10000</v>
      </c>
    </row>
    <row r="3043" customFormat="false" ht="15.65" hidden="false" customHeight="false" outlineLevel="0" collapsed="false">
      <c r="A3043" s="11" t="n">
        <f aca="false">A3042+1</f>
        <v>3201</v>
      </c>
      <c r="B3043" s="12" t="s">
        <v>1039</v>
      </c>
      <c r="C3043" s="12" t="s">
        <v>1040</v>
      </c>
      <c r="D3043" s="12" t="s">
        <v>1041</v>
      </c>
      <c r="E3043" s="12" t="s">
        <v>1042</v>
      </c>
      <c r="F3043" s="14" t="s">
        <v>1142</v>
      </c>
      <c r="G3043" s="13" t="s">
        <v>1044</v>
      </c>
      <c r="H3043" s="12" t="s">
        <v>48</v>
      </c>
      <c r="I3043" s="12"/>
      <c r="J3043" s="14"/>
      <c r="K3043" s="15" t="n">
        <v>45126</v>
      </c>
      <c r="L3043" s="14" t="s">
        <v>49</v>
      </c>
      <c r="M3043" s="16" t="n">
        <v>1</v>
      </c>
      <c r="N3043" s="16" t="n">
        <v>1</v>
      </c>
      <c r="O3043" s="17" t="n">
        <v>100000</v>
      </c>
      <c r="P3043" s="17" t="n">
        <v>100000</v>
      </c>
      <c r="Q3043" s="18" t="n">
        <v>12600</v>
      </c>
      <c r="R3043" s="19" t="n">
        <f aca="false">IF(H3043="F",1,0)</f>
        <v>1</v>
      </c>
      <c r="S3043" s="19" t="n">
        <f aca="false">IF(H3043="M",1,0)</f>
        <v>0</v>
      </c>
      <c r="T3043" s="11" t="s">
        <v>3279</v>
      </c>
      <c r="U3043" s="11" t="s">
        <v>51</v>
      </c>
      <c r="V3043" s="24" t="n">
        <f aca="false">_xlfn.xlookup(D3043,'WRSI Fusion'!$H$4:$H$354,'WRSI Fusion'!$AI$4:$AI$354)</f>
        <v>55.491318817415</v>
      </c>
      <c r="W3043" s="16" t="n">
        <f aca="false">_xlfn.xlookup(D3043,'WRSI Maïs'!$H$4:$H$346,'WRSI Maïs'!$AG$4:$AG$346)</f>
        <v>71.7845657352728</v>
      </c>
      <c r="X3043" s="16" t="n">
        <f aca="false">_xlfn.xlookup(D3043,'WRSI Mil'!$H$5:$H$355,'WRSI Mil'!$AG$5:$AG$355)</f>
        <v>75.2112747254168</v>
      </c>
      <c r="Y3043" s="16" t="n">
        <f aca="false">_xlfn.xlookup(D3043,'WRSI Sorgho'!$H$4:$H$354,'WRSI Sorgho'!$AI$4:$AI$354)</f>
        <v>52.7268365690857</v>
      </c>
      <c r="Z3043" s="16" t="n">
        <f aca="false">Y3043</f>
        <v>52.7268365690857</v>
      </c>
      <c r="AA3043" s="16" t="n">
        <f aca="false">_xlfn.xlookup(D3043,'WRSI Sorgho'!$H$4:$H$354,'WRSI Sorgho'!$AJ$4:$AJ$354)</f>
        <v>44.8954389112363</v>
      </c>
      <c r="AB3043" s="21" t="n">
        <f aca="false">AA3043/Z3043</f>
        <v>0.851472264079635</v>
      </c>
      <c r="AC3043" s="11"/>
      <c r="AD3043" s="11"/>
      <c r="AE3043" s="11"/>
      <c r="AF3043" s="22" t="n">
        <v>2023</v>
      </c>
      <c r="AG3043" s="22" t="s">
        <v>52</v>
      </c>
      <c r="AH3043" s="22" t="s">
        <v>53</v>
      </c>
      <c r="AI3043" s="22"/>
      <c r="AJ3043" s="23" t="n">
        <v>0.7</v>
      </c>
      <c r="AK3043" s="24" t="n">
        <v>100000</v>
      </c>
      <c r="AL3043" s="23" t="n">
        <v>0.8</v>
      </c>
      <c r="AM3043" s="24" t="n">
        <v>25000</v>
      </c>
      <c r="AN3043" s="23" t="n">
        <v>0.9</v>
      </c>
      <c r="AO3043" s="24" t="n">
        <v>10000</v>
      </c>
      <c r="AP3043" s="25" t="n">
        <f aca="false">IF(AB3043&lt;AJ3043,AK3043,IF(AB3043&lt;AL3043,AM3043,IF(AB3043&lt;=AN3043,AO3043,0)))</f>
        <v>10000</v>
      </c>
    </row>
    <row r="3044" customFormat="false" ht="15.65" hidden="false" customHeight="false" outlineLevel="0" collapsed="false">
      <c r="A3044" s="11" t="n">
        <f aca="false">A3043+1</f>
        <v>3202</v>
      </c>
      <c r="B3044" s="12" t="s">
        <v>1141</v>
      </c>
      <c r="C3044" s="12" t="s">
        <v>1040</v>
      </c>
      <c r="D3044" s="12" t="s">
        <v>1041</v>
      </c>
      <c r="E3044" s="12" t="s">
        <v>1042</v>
      </c>
      <c r="F3044" s="14" t="s">
        <v>1142</v>
      </c>
      <c r="G3044" s="13" t="s">
        <v>1044</v>
      </c>
      <c r="H3044" s="12" t="s">
        <v>48</v>
      </c>
      <c r="I3044" s="12"/>
      <c r="J3044" s="14"/>
      <c r="K3044" s="15" t="n">
        <v>45126</v>
      </c>
      <c r="L3044" s="14" t="s">
        <v>49</v>
      </c>
      <c r="M3044" s="16" t="n">
        <v>1</v>
      </c>
      <c r="N3044" s="16" t="n">
        <v>1</v>
      </c>
      <c r="O3044" s="17" t="n">
        <v>100000</v>
      </c>
      <c r="P3044" s="17" t="n">
        <v>100000</v>
      </c>
      <c r="Q3044" s="18" t="n">
        <v>12600</v>
      </c>
      <c r="R3044" s="19" t="n">
        <f aca="false">IF(H3044="F",1,0)</f>
        <v>1</v>
      </c>
      <c r="S3044" s="19" t="n">
        <f aca="false">IF(H3044="M",1,0)</f>
        <v>0</v>
      </c>
      <c r="T3044" s="11" t="s">
        <v>3280</v>
      </c>
      <c r="U3044" s="11" t="s">
        <v>51</v>
      </c>
      <c r="V3044" s="24" t="n">
        <f aca="false">_xlfn.xlookup(D3044,'WRSI Fusion'!$H$4:$H$354,'WRSI Fusion'!$AI$4:$AI$354)</f>
        <v>55.491318817415</v>
      </c>
      <c r="W3044" s="16" t="n">
        <f aca="false">_xlfn.xlookup(D3044,'WRSI Maïs'!$H$4:$H$346,'WRSI Maïs'!$AG$4:$AG$346)</f>
        <v>71.7845657352728</v>
      </c>
      <c r="X3044" s="16" t="n">
        <f aca="false">_xlfn.xlookup(D3044,'WRSI Mil'!$H$5:$H$355,'WRSI Mil'!$AG$5:$AG$355)</f>
        <v>75.2112747254168</v>
      </c>
      <c r="Y3044" s="16" t="n">
        <f aca="false">_xlfn.xlookup(D3044,'WRSI Sorgho'!$H$4:$H$354,'WRSI Sorgho'!$AI$4:$AI$354)</f>
        <v>52.7268365690857</v>
      </c>
      <c r="Z3044" s="16" t="n">
        <f aca="false">Y3044</f>
        <v>52.7268365690857</v>
      </c>
      <c r="AA3044" s="16" t="n">
        <f aca="false">_xlfn.xlookup(D3044,'WRSI Sorgho'!$H$4:$H$354,'WRSI Sorgho'!$AJ$4:$AJ$354)</f>
        <v>44.8954389112363</v>
      </c>
      <c r="AB3044" s="21" t="n">
        <f aca="false">AA3044/Z3044</f>
        <v>0.851472264079635</v>
      </c>
      <c r="AC3044" s="11"/>
      <c r="AD3044" s="11"/>
      <c r="AE3044" s="11"/>
      <c r="AF3044" s="22" t="n">
        <v>2023</v>
      </c>
      <c r="AG3044" s="22" t="s">
        <v>52</v>
      </c>
      <c r="AH3044" s="22" t="s">
        <v>53</v>
      </c>
      <c r="AI3044" s="22"/>
      <c r="AJ3044" s="23" t="n">
        <v>0.7</v>
      </c>
      <c r="AK3044" s="24" t="n">
        <v>100000</v>
      </c>
      <c r="AL3044" s="23" t="n">
        <v>0.8</v>
      </c>
      <c r="AM3044" s="24" t="n">
        <v>25000</v>
      </c>
      <c r="AN3044" s="23" t="n">
        <v>0.9</v>
      </c>
      <c r="AO3044" s="24" t="n">
        <v>10000</v>
      </c>
      <c r="AP3044" s="25" t="n">
        <f aca="false">IF(AB3044&lt;AJ3044,AK3044,IF(AB3044&lt;AL3044,AM3044,IF(AB3044&lt;=AN3044,AO3044,0)))</f>
        <v>10000</v>
      </c>
    </row>
    <row r="3045" customFormat="false" ht="15.65" hidden="false" customHeight="false" outlineLevel="0" collapsed="false">
      <c r="A3045" s="11" t="n">
        <f aca="false">A3044+1</f>
        <v>3203</v>
      </c>
      <c r="B3045" s="12" t="s">
        <v>1039</v>
      </c>
      <c r="C3045" s="12" t="s">
        <v>1040</v>
      </c>
      <c r="D3045" s="12" t="s">
        <v>1041</v>
      </c>
      <c r="E3045" s="12" t="s">
        <v>1042</v>
      </c>
      <c r="F3045" s="14" t="s">
        <v>1142</v>
      </c>
      <c r="G3045" s="13" t="s">
        <v>1044</v>
      </c>
      <c r="H3045" s="12" t="s">
        <v>55</v>
      </c>
      <c r="I3045" s="12"/>
      <c r="J3045" s="14"/>
      <c r="K3045" s="15" t="n">
        <v>45126</v>
      </c>
      <c r="L3045" s="14" t="s">
        <v>49</v>
      </c>
      <c r="M3045" s="16" t="n">
        <v>1</v>
      </c>
      <c r="N3045" s="16" t="n">
        <v>1</v>
      </c>
      <c r="O3045" s="17" t="n">
        <v>100000</v>
      </c>
      <c r="P3045" s="17" t="n">
        <v>100000</v>
      </c>
      <c r="Q3045" s="18" t="n">
        <v>12600</v>
      </c>
      <c r="R3045" s="19" t="n">
        <f aca="false">IF(H3045="F",1,0)</f>
        <v>0</v>
      </c>
      <c r="S3045" s="19" t="n">
        <f aca="false">IF(H3045="M",1,0)</f>
        <v>1</v>
      </c>
      <c r="T3045" s="11" t="s">
        <v>3281</v>
      </c>
      <c r="U3045" s="11" t="s">
        <v>51</v>
      </c>
      <c r="V3045" s="24" t="n">
        <f aca="false">_xlfn.xlookup(D3045,'WRSI Fusion'!$H$4:$H$354,'WRSI Fusion'!$AI$4:$AI$354)</f>
        <v>55.491318817415</v>
      </c>
      <c r="W3045" s="16" t="n">
        <f aca="false">_xlfn.xlookup(D3045,'WRSI Maïs'!$H$4:$H$346,'WRSI Maïs'!$AG$4:$AG$346)</f>
        <v>71.7845657352728</v>
      </c>
      <c r="X3045" s="16" t="n">
        <f aca="false">_xlfn.xlookup(D3045,'WRSI Mil'!$H$5:$H$355,'WRSI Mil'!$AG$5:$AG$355)</f>
        <v>75.2112747254168</v>
      </c>
      <c r="Y3045" s="16" t="n">
        <f aca="false">_xlfn.xlookup(D3045,'WRSI Sorgho'!$H$4:$H$354,'WRSI Sorgho'!$AI$4:$AI$354)</f>
        <v>52.7268365690857</v>
      </c>
      <c r="Z3045" s="16" t="n">
        <f aca="false">Y3045</f>
        <v>52.7268365690857</v>
      </c>
      <c r="AA3045" s="16" t="n">
        <f aca="false">_xlfn.xlookup(D3045,'WRSI Sorgho'!$H$4:$H$354,'WRSI Sorgho'!$AJ$4:$AJ$354)</f>
        <v>44.8954389112363</v>
      </c>
      <c r="AB3045" s="21" t="n">
        <f aca="false">AA3045/Z3045</f>
        <v>0.851472264079635</v>
      </c>
      <c r="AC3045" s="11"/>
      <c r="AD3045" s="11"/>
      <c r="AE3045" s="11"/>
      <c r="AF3045" s="22" t="n">
        <v>2023</v>
      </c>
      <c r="AG3045" s="22" t="s">
        <v>52</v>
      </c>
      <c r="AH3045" s="22" t="s">
        <v>53</v>
      </c>
      <c r="AI3045" s="22"/>
      <c r="AJ3045" s="23" t="n">
        <v>0.7</v>
      </c>
      <c r="AK3045" s="24" t="n">
        <v>100000</v>
      </c>
      <c r="AL3045" s="23" t="n">
        <v>0.8</v>
      </c>
      <c r="AM3045" s="24" t="n">
        <v>25000</v>
      </c>
      <c r="AN3045" s="23" t="n">
        <v>0.9</v>
      </c>
      <c r="AO3045" s="24" t="n">
        <v>10000</v>
      </c>
      <c r="AP3045" s="25" t="n">
        <f aca="false">IF(AB3045&lt;AJ3045,AK3045,IF(AB3045&lt;AL3045,AM3045,IF(AB3045&lt;=AN3045,AO3045,0)))</f>
        <v>10000</v>
      </c>
    </row>
    <row r="3046" customFormat="false" ht="15.65" hidden="false" customHeight="false" outlineLevel="0" collapsed="false">
      <c r="A3046" s="11" t="n">
        <f aca="false">A3045+1</f>
        <v>3204</v>
      </c>
      <c r="B3046" s="12" t="s">
        <v>1141</v>
      </c>
      <c r="C3046" s="12" t="s">
        <v>1040</v>
      </c>
      <c r="D3046" s="12" t="s">
        <v>1041</v>
      </c>
      <c r="E3046" s="12" t="s">
        <v>1042</v>
      </c>
      <c r="F3046" s="14" t="s">
        <v>1142</v>
      </c>
      <c r="G3046" s="13" t="s">
        <v>1044</v>
      </c>
      <c r="H3046" s="12" t="s">
        <v>48</v>
      </c>
      <c r="I3046" s="12"/>
      <c r="J3046" s="14"/>
      <c r="K3046" s="15" t="n">
        <v>45126</v>
      </c>
      <c r="L3046" s="14" t="s">
        <v>49</v>
      </c>
      <c r="M3046" s="16" t="n">
        <v>1</v>
      </c>
      <c r="N3046" s="16" t="n">
        <v>1</v>
      </c>
      <c r="O3046" s="17" t="n">
        <v>100000</v>
      </c>
      <c r="P3046" s="17" t="n">
        <v>100000</v>
      </c>
      <c r="Q3046" s="18" t="n">
        <v>12600</v>
      </c>
      <c r="R3046" s="19" t="n">
        <f aca="false">IF(H3046="F",1,0)</f>
        <v>1</v>
      </c>
      <c r="S3046" s="19" t="n">
        <f aca="false">IF(H3046="M",1,0)</f>
        <v>0</v>
      </c>
      <c r="T3046" s="11" t="s">
        <v>3282</v>
      </c>
      <c r="U3046" s="11" t="s">
        <v>51</v>
      </c>
      <c r="V3046" s="24" t="n">
        <f aca="false">_xlfn.xlookup(D3046,'WRSI Fusion'!$H$4:$H$354,'WRSI Fusion'!$AI$4:$AI$354)</f>
        <v>55.491318817415</v>
      </c>
      <c r="W3046" s="16" t="n">
        <f aca="false">_xlfn.xlookup(D3046,'WRSI Maïs'!$H$4:$H$346,'WRSI Maïs'!$AG$4:$AG$346)</f>
        <v>71.7845657352728</v>
      </c>
      <c r="X3046" s="16" t="n">
        <f aca="false">_xlfn.xlookup(D3046,'WRSI Mil'!$H$5:$H$355,'WRSI Mil'!$AG$5:$AG$355)</f>
        <v>75.2112747254168</v>
      </c>
      <c r="Y3046" s="16" t="n">
        <f aca="false">_xlfn.xlookup(D3046,'WRSI Sorgho'!$H$4:$H$354,'WRSI Sorgho'!$AI$4:$AI$354)</f>
        <v>52.7268365690857</v>
      </c>
      <c r="Z3046" s="16" t="n">
        <f aca="false">Y3046</f>
        <v>52.7268365690857</v>
      </c>
      <c r="AA3046" s="16" t="n">
        <f aca="false">_xlfn.xlookup(D3046,'WRSI Sorgho'!$H$4:$H$354,'WRSI Sorgho'!$AJ$4:$AJ$354)</f>
        <v>44.8954389112363</v>
      </c>
      <c r="AB3046" s="21" t="n">
        <f aca="false">AA3046/Z3046</f>
        <v>0.851472264079635</v>
      </c>
      <c r="AC3046" s="11"/>
      <c r="AD3046" s="11"/>
      <c r="AE3046" s="11"/>
      <c r="AF3046" s="22" t="n">
        <v>2023</v>
      </c>
      <c r="AG3046" s="22" t="s">
        <v>52</v>
      </c>
      <c r="AH3046" s="22" t="s">
        <v>53</v>
      </c>
      <c r="AI3046" s="22"/>
      <c r="AJ3046" s="23" t="n">
        <v>0.7</v>
      </c>
      <c r="AK3046" s="24" t="n">
        <v>100000</v>
      </c>
      <c r="AL3046" s="23" t="n">
        <v>0.8</v>
      </c>
      <c r="AM3046" s="24" t="n">
        <v>25000</v>
      </c>
      <c r="AN3046" s="23" t="n">
        <v>0.9</v>
      </c>
      <c r="AO3046" s="24" t="n">
        <v>10000</v>
      </c>
      <c r="AP3046" s="25" t="n">
        <f aca="false">IF(AB3046&lt;AJ3046,AK3046,IF(AB3046&lt;AL3046,AM3046,IF(AB3046&lt;=AN3046,AO3046,0)))</f>
        <v>10000</v>
      </c>
    </row>
    <row r="3047" customFormat="false" ht="15.65" hidden="false" customHeight="false" outlineLevel="0" collapsed="false">
      <c r="A3047" s="11" t="n">
        <f aca="false">A3046+1</f>
        <v>3205</v>
      </c>
      <c r="B3047" s="12" t="s">
        <v>1039</v>
      </c>
      <c r="C3047" s="12" t="s">
        <v>1040</v>
      </c>
      <c r="D3047" s="12" t="s">
        <v>1041</v>
      </c>
      <c r="E3047" s="12" t="s">
        <v>1042</v>
      </c>
      <c r="F3047" s="14" t="s">
        <v>1114</v>
      </c>
      <c r="G3047" s="13" t="s">
        <v>1044</v>
      </c>
      <c r="H3047" s="12" t="s">
        <v>48</v>
      </c>
      <c r="I3047" s="12"/>
      <c r="J3047" s="14"/>
      <c r="K3047" s="15" t="n">
        <v>45134</v>
      </c>
      <c r="L3047" s="14" t="s">
        <v>1045</v>
      </c>
      <c r="M3047" s="16" t="n">
        <v>1</v>
      </c>
      <c r="N3047" s="16" t="n">
        <v>1</v>
      </c>
      <c r="O3047" s="17" t="n">
        <v>100000</v>
      </c>
      <c r="P3047" s="17" t="n">
        <v>100000</v>
      </c>
      <c r="Q3047" s="18" t="n">
        <v>12600</v>
      </c>
      <c r="R3047" s="19" t="n">
        <f aca="false">IF(H3047="F",1,0)</f>
        <v>1</v>
      </c>
      <c r="S3047" s="19" t="n">
        <f aca="false">IF(H3047="M",1,0)</f>
        <v>0</v>
      </c>
      <c r="T3047" s="11" t="s">
        <v>3283</v>
      </c>
      <c r="U3047" s="11" t="s">
        <v>328</v>
      </c>
      <c r="V3047" s="24" t="n">
        <f aca="false">_xlfn.xlookup(D3047,'WRSI Fusion'!$H$4:$H$354,'WRSI Fusion'!$AI$4:$AI$354)</f>
        <v>55.491318817415</v>
      </c>
      <c r="W3047" s="16" t="n">
        <f aca="false">_xlfn.xlookup(D3047,'WRSI Maïs'!$H$4:$H$346,'WRSI Maïs'!$AG$4:$AG$346)</f>
        <v>71.7845657352728</v>
      </c>
      <c r="X3047" s="16" t="n">
        <f aca="false">_xlfn.xlookup(D3047,'WRSI Mil'!$H$5:$H$355,'WRSI Mil'!$AG$5:$AG$355)</f>
        <v>75.2112747254168</v>
      </c>
      <c r="Y3047" s="16" t="n">
        <f aca="false">_xlfn.xlookup(D3047,'WRSI Sorgho'!$H$4:$H$354,'WRSI Sorgho'!$AI$4:$AI$354)</f>
        <v>52.7268365690857</v>
      </c>
      <c r="Z3047" s="16" t="n">
        <f aca="false">X3047</f>
        <v>75.2112747254168</v>
      </c>
      <c r="AA3047" s="16" t="n">
        <f aca="false">_xlfn.xlookup(D3047,'WRSI Mil'!$H$5:$H$355,'WRSI Mil'!$AH$5:$AH$355)</f>
        <v>65.1863764356946</v>
      </c>
      <c r="AB3047" s="21" t="n">
        <f aca="false">AA3047/Z3047</f>
        <v>0.866710166443511</v>
      </c>
      <c r="AC3047" s="11"/>
      <c r="AD3047" s="11"/>
      <c r="AE3047" s="11"/>
      <c r="AF3047" s="22" t="n">
        <v>2023</v>
      </c>
      <c r="AG3047" s="22" t="s">
        <v>52</v>
      </c>
      <c r="AH3047" s="22" t="s">
        <v>53</v>
      </c>
      <c r="AI3047" s="22"/>
      <c r="AJ3047" s="23" t="n">
        <v>0.7</v>
      </c>
      <c r="AK3047" s="24" t="n">
        <v>100000</v>
      </c>
      <c r="AL3047" s="23" t="n">
        <v>0.8</v>
      </c>
      <c r="AM3047" s="24" t="n">
        <v>25000</v>
      </c>
      <c r="AN3047" s="23" t="n">
        <v>0.9</v>
      </c>
      <c r="AO3047" s="24" t="n">
        <v>10000</v>
      </c>
      <c r="AP3047" s="25" t="n">
        <f aca="false">IF(AB3047&lt;AJ3047,AK3047,IF(AB3047&lt;AL3047,AM3047,IF(AB3047&lt;=AN3047,AO3047,0)))</f>
        <v>10000</v>
      </c>
    </row>
    <row r="3048" customFormat="false" ht="15.65" hidden="false" customHeight="false" outlineLevel="0" collapsed="false">
      <c r="A3048" s="11" t="n">
        <f aca="false">A3047+1</f>
        <v>3206</v>
      </c>
      <c r="B3048" s="12" t="s">
        <v>1141</v>
      </c>
      <c r="C3048" s="12" t="s">
        <v>1040</v>
      </c>
      <c r="D3048" s="12" t="s">
        <v>1041</v>
      </c>
      <c r="E3048" s="12" t="s">
        <v>1042</v>
      </c>
      <c r="F3048" s="14" t="s">
        <v>1142</v>
      </c>
      <c r="G3048" s="13" t="s">
        <v>1044</v>
      </c>
      <c r="H3048" s="12" t="s">
        <v>55</v>
      </c>
      <c r="I3048" s="12"/>
      <c r="J3048" s="14"/>
      <c r="K3048" s="15" t="n">
        <v>45126</v>
      </c>
      <c r="L3048" s="14" t="s">
        <v>49</v>
      </c>
      <c r="M3048" s="16" t="n">
        <v>1</v>
      </c>
      <c r="N3048" s="16" t="n">
        <v>1</v>
      </c>
      <c r="O3048" s="17" t="n">
        <v>100000</v>
      </c>
      <c r="P3048" s="17" t="n">
        <v>100000</v>
      </c>
      <c r="Q3048" s="18" t="n">
        <v>12600</v>
      </c>
      <c r="R3048" s="19" t="n">
        <f aca="false">IF(H3048="F",1,0)</f>
        <v>0</v>
      </c>
      <c r="S3048" s="19" t="n">
        <f aca="false">IF(H3048="M",1,0)</f>
        <v>1</v>
      </c>
      <c r="T3048" s="11" t="s">
        <v>3284</v>
      </c>
      <c r="U3048" s="11" t="s">
        <v>51</v>
      </c>
      <c r="V3048" s="24" t="n">
        <f aca="false">_xlfn.xlookup(D3048,'WRSI Fusion'!$H$4:$H$354,'WRSI Fusion'!$AI$4:$AI$354)</f>
        <v>55.491318817415</v>
      </c>
      <c r="W3048" s="16" t="n">
        <f aca="false">_xlfn.xlookup(D3048,'WRSI Maïs'!$H$4:$H$346,'WRSI Maïs'!$AG$4:$AG$346)</f>
        <v>71.7845657352728</v>
      </c>
      <c r="X3048" s="16" t="n">
        <f aca="false">_xlfn.xlookup(D3048,'WRSI Mil'!$H$5:$H$355,'WRSI Mil'!$AG$5:$AG$355)</f>
        <v>75.2112747254168</v>
      </c>
      <c r="Y3048" s="16" t="n">
        <f aca="false">_xlfn.xlookup(D3048,'WRSI Sorgho'!$H$4:$H$354,'WRSI Sorgho'!$AI$4:$AI$354)</f>
        <v>52.7268365690857</v>
      </c>
      <c r="Z3048" s="16" t="n">
        <f aca="false">Y3048</f>
        <v>52.7268365690857</v>
      </c>
      <c r="AA3048" s="16" t="n">
        <f aca="false">_xlfn.xlookup(D3048,'WRSI Sorgho'!$H$4:$H$354,'WRSI Sorgho'!$AJ$4:$AJ$354)</f>
        <v>44.8954389112363</v>
      </c>
      <c r="AB3048" s="21" t="n">
        <f aca="false">AA3048/Z3048</f>
        <v>0.851472264079635</v>
      </c>
      <c r="AC3048" s="11"/>
      <c r="AD3048" s="11"/>
      <c r="AE3048" s="11"/>
      <c r="AF3048" s="22" t="n">
        <v>2023</v>
      </c>
      <c r="AG3048" s="22" t="s">
        <v>52</v>
      </c>
      <c r="AH3048" s="22" t="s">
        <v>53</v>
      </c>
      <c r="AI3048" s="22"/>
      <c r="AJ3048" s="23" t="n">
        <v>0.7</v>
      </c>
      <c r="AK3048" s="24" t="n">
        <v>100000</v>
      </c>
      <c r="AL3048" s="23" t="n">
        <v>0.8</v>
      </c>
      <c r="AM3048" s="24" t="n">
        <v>25000</v>
      </c>
      <c r="AN3048" s="23" t="n">
        <v>0.9</v>
      </c>
      <c r="AO3048" s="24" t="n">
        <v>10000</v>
      </c>
      <c r="AP3048" s="25" t="n">
        <f aca="false">IF(AB3048&lt;AJ3048,AK3048,IF(AB3048&lt;AL3048,AM3048,IF(AB3048&lt;=AN3048,AO3048,0)))</f>
        <v>10000</v>
      </c>
    </row>
    <row r="3049" customFormat="false" ht="15.65" hidden="false" customHeight="false" outlineLevel="0" collapsed="false">
      <c r="A3049" s="11" t="n">
        <f aca="false">A3048+1</f>
        <v>3207</v>
      </c>
      <c r="B3049" s="12" t="s">
        <v>1039</v>
      </c>
      <c r="C3049" s="12" t="s">
        <v>1040</v>
      </c>
      <c r="D3049" s="12" t="s">
        <v>1041</v>
      </c>
      <c r="E3049" s="12" t="s">
        <v>1042</v>
      </c>
      <c r="F3049" s="14" t="s">
        <v>1114</v>
      </c>
      <c r="G3049" s="13" t="s">
        <v>1044</v>
      </c>
      <c r="H3049" s="12" t="s">
        <v>48</v>
      </c>
      <c r="I3049" s="12"/>
      <c r="J3049" s="14"/>
      <c r="K3049" s="15" t="n">
        <v>45134</v>
      </c>
      <c r="L3049" s="14" t="s">
        <v>1045</v>
      </c>
      <c r="M3049" s="16" t="n">
        <v>1</v>
      </c>
      <c r="N3049" s="16" t="n">
        <v>1</v>
      </c>
      <c r="O3049" s="17" t="n">
        <v>100000</v>
      </c>
      <c r="P3049" s="17" t="n">
        <v>100000</v>
      </c>
      <c r="Q3049" s="18" t="n">
        <v>12600</v>
      </c>
      <c r="R3049" s="19" t="n">
        <f aca="false">IF(H3049="F",1,0)</f>
        <v>1</v>
      </c>
      <c r="S3049" s="19" t="n">
        <f aca="false">IF(H3049="M",1,0)</f>
        <v>0</v>
      </c>
      <c r="T3049" s="11" t="s">
        <v>3285</v>
      </c>
      <c r="U3049" s="11" t="s">
        <v>328</v>
      </c>
      <c r="V3049" s="24" t="n">
        <f aca="false">_xlfn.xlookup(D3049,'WRSI Fusion'!$H$4:$H$354,'WRSI Fusion'!$AI$4:$AI$354)</f>
        <v>55.491318817415</v>
      </c>
      <c r="W3049" s="16" t="n">
        <f aca="false">_xlfn.xlookup(D3049,'WRSI Maïs'!$H$4:$H$346,'WRSI Maïs'!$AG$4:$AG$346)</f>
        <v>71.7845657352728</v>
      </c>
      <c r="X3049" s="16" t="n">
        <f aca="false">_xlfn.xlookup(D3049,'WRSI Mil'!$H$5:$H$355,'WRSI Mil'!$AG$5:$AG$355)</f>
        <v>75.2112747254168</v>
      </c>
      <c r="Y3049" s="16" t="n">
        <f aca="false">_xlfn.xlookup(D3049,'WRSI Sorgho'!$H$4:$H$354,'WRSI Sorgho'!$AI$4:$AI$354)</f>
        <v>52.7268365690857</v>
      </c>
      <c r="Z3049" s="16" t="n">
        <f aca="false">X3049</f>
        <v>75.2112747254168</v>
      </c>
      <c r="AA3049" s="16" t="n">
        <f aca="false">_xlfn.xlookup(D3049,'WRSI Mil'!$H$5:$H$355,'WRSI Mil'!$AH$5:$AH$355)</f>
        <v>65.1863764356946</v>
      </c>
      <c r="AB3049" s="21" t="n">
        <f aca="false">AA3049/Z3049</f>
        <v>0.866710166443511</v>
      </c>
      <c r="AC3049" s="11"/>
      <c r="AD3049" s="11"/>
      <c r="AE3049" s="11"/>
      <c r="AF3049" s="22" t="n">
        <v>2023</v>
      </c>
      <c r="AG3049" s="22" t="s">
        <v>52</v>
      </c>
      <c r="AH3049" s="22" t="s">
        <v>53</v>
      </c>
      <c r="AI3049" s="22"/>
      <c r="AJ3049" s="23" t="n">
        <v>0.7</v>
      </c>
      <c r="AK3049" s="24" t="n">
        <v>100000</v>
      </c>
      <c r="AL3049" s="23" t="n">
        <v>0.8</v>
      </c>
      <c r="AM3049" s="24" t="n">
        <v>25000</v>
      </c>
      <c r="AN3049" s="23" t="n">
        <v>0.9</v>
      </c>
      <c r="AO3049" s="24" t="n">
        <v>10000</v>
      </c>
      <c r="AP3049" s="25" t="n">
        <f aca="false">IF(AB3049&lt;AJ3049,AK3049,IF(AB3049&lt;AL3049,AM3049,IF(AB3049&lt;=AN3049,AO3049,0)))</f>
        <v>10000</v>
      </c>
    </row>
    <row r="3050" customFormat="false" ht="15.65" hidden="false" customHeight="false" outlineLevel="0" collapsed="false">
      <c r="A3050" s="11" t="n">
        <f aca="false">A3049+1</f>
        <v>3208</v>
      </c>
      <c r="B3050" s="12" t="s">
        <v>1039</v>
      </c>
      <c r="C3050" s="12" t="s">
        <v>1040</v>
      </c>
      <c r="D3050" s="12" t="s">
        <v>1041</v>
      </c>
      <c r="E3050" s="12" t="s">
        <v>1042</v>
      </c>
      <c r="F3050" s="14" t="s">
        <v>1142</v>
      </c>
      <c r="G3050" s="13" t="s">
        <v>1044</v>
      </c>
      <c r="H3050" s="12" t="s">
        <v>48</v>
      </c>
      <c r="I3050" s="12"/>
      <c r="J3050" s="14"/>
      <c r="K3050" s="15" t="n">
        <v>45126</v>
      </c>
      <c r="L3050" s="14" t="s">
        <v>49</v>
      </c>
      <c r="M3050" s="16" t="n">
        <v>1</v>
      </c>
      <c r="N3050" s="16" t="n">
        <v>1</v>
      </c>
      <c r="O3050" s="17" t="n">
        <v>100000</v>
      </c>
      <c r="P3050" s="17" t="n">
        <v>100000</v>
      </c>
      <c r="Q3050" s="18" t="n">
        <v>12600</v>
      </c>
      <c r="R3050" s="19" t="n">
        <f aca="false">IF(H3050="F",1,0)</f>
        <v>1</v>
      </c>
      <c r="S3050" s="19" t="n">
        <f aca="false">IF(H3050="M",1,0)</f>
        <v>0</v>
      </c>
      <c r="T3050" s="11" t="s">
        <v>3286</v>
      </c>
      <c r="U3050" s="11" t="s">
        <v>51</v>
      </c>
      <c r="V3050" s="24" t="n">
        <f aca="false">_xlfn.xlookup(D3050,'WRSI Fusion'!$H$4:$H$354,'WRSI Fusion'!$AI$4:$AI$354)</f>
        <v>55.491318817415</v>
      </c>
      <c r="W3050" s="16" t="n">
        <f aca="false">_xlfn.xlookup(D3050,'WRSI Maïs'!$H$4:$H$346,'WRSI Maïs'!$AG$4:$AG$346)</f>
        <v>71.7845657352728</v>
      </c>
      <c r="X3050" s="16" t="n">
        <f aca="false">_xlfn.xlookup(D3050,'WRSI Mil'!$H$5:$H$355,'WRSI Mil'!$AG$5:$AG$355)</f>
        <v>75.2112747254168</v>
      </c>
      <c r="Y3050" s="16" t="n">
        <f aca="false">_xlfn.xlookup(D3050,'WRSI Sorgho'!$H$4:$H$354,'WRSI Sorgho'!$AI$4:$AI$354)</f>
        <v>52.7268365690857</v>
      </c>
      <c r="Z3050" s="16" t="n">
        <f aca="false">Y3050</f>
        <v>52.7268365690857</v>
      </c>
      <c r="AA3050" s="16" t="n">
        <f aca="false">_xlfn.xlookup(D3050,'WRSI Sorgho'!$H$4:$H$354,'WRSI Sorgho'!$AJ$4:$AJ$354)</f>
        <v>44.8954389112363</v>
      </c>
      <c r="AB3050" s="21" t="n">
        <f aca="false">AA3050/Z3050</f>
        <v>0.851472264079635</v>
      </c>
      <c r="AC3050" s="11"/>
      <c r="AD3050" s="11"/>
      <c r="AE3050" s="11"/>
      <c r="AF3050" s="22" t="n">
        <v>2023</v>
      </c>
      <c r="AG3050" s="22" t="s">
        <v>52</v>
      </c>
      <c r="AH3050" s="22" t="s">
        <v>53</v>
      </c>
      <c r="AI3050" s="22"/>
      <c r="AJ3050" s="23" t="n">
        <v>0.7</v>
      </c>
      <c r="AK3050" s="24" t="n">
        <v>100000</v>
      </c>
      <c r="AL3050" s="23" t="n">
        <v>0.8</v>
      </c>
      <c r="AM3050" s="24" t="n">
        <v>25000</v>
      </c>
      <c r="AN3050" s="23" t="n">
        <v>0.9</v>
      </c>
      <c r="AO3050" s="24" t="n">
        <v>10000</v>
      </c>
      <c r="AP3050" s="25" t="n">
        <f aca="false">IF(AB3050&lt;AJ3050,AK3050,IF(AB3050&lt;AL3050,AM3050,IF(AB3050&lt;=AN3050,AO3050,0)))</f>
        <v>10000</v>
      </c>
    </row>
    <row r="3051" customFormat="false" ht="15.65" hidden="false" customHeight="false" outlineLevel="0" collapsed="false">
      <c r="A3051" s="11" t="n">
        <f aca="false">A3050+1</f>
        <v>3209</v>
      </c>
      <c r="B3051" s="12" t="s">
        <v>1039</v>
      </c>
      <c r="C3051" s="12" t="s">
        <v>1040</v>
      </c>
      <c r="D3051" s="12" t="s">
        <v>1041</v>
      </c>
      <c r="E3051" s="12" t="s">
        <v>1042</v>
      </c>
      <c r="F3051" s="14" t="s">
        <v>1142</v>
      </c>
      <c r="G3051" s="13" t="s">
        <v>1044</v>
      </c>
      <c r="H3051" s="12" t="s">
        <v>48</v>
      </c>
      <c r="I3051" s="12"/>
      <c r="J3051" s="14"/>
      <c r="K3051" s="15" t="n">
        <v>45126</v>
      </c>
      <c r="L3051" s="14" t="s">
        <v>49</v>
      </c>
      <c r="M3051" s="16" t="n">
        <v>1</v>
      </c>
      <c r="N3051" s="16" t="n">
        <v>1</v>
      </c>
      <c r="O3051" s="17" t="n">
        <v>100000</v>
      </c>
      <c r="P3051" s="17" t="n">
        <v>100000</v>
      </c>
      <c r="Q3051" s="18" t="n">
        <v>12600</v>
      </c>
      <c r="R3051" s="19" t="n">
        <f aca="false">IF(H3051="F",1,0)</f>
        <v>1</v>
      </c>
      <c r="S3051" s="19" t="n">
        <f aca="false">IF(H3051="M",1,0)</f>
        <v>0</v>
      </c>
      <c r="T3051" s="11" t="s">
        <v>3287</v>
      </c>
      <c r="U3051" s="11" t="s">
        <v>51</v>
      </c>
      <c r="V3051" s="24" t="n">
        <f aca="false">_xlfn.xlookup(D3051,'WRSI Fusion'!$H$4:$H$354,'WRSI Fusion'!$AI$4:$AI$354)</f>
        <v>55.491318817415</v>
      </c>
      <c r="W3051" s="16" t="n">
        <f aca="false">_xlfn.xlookup(D3051,'WRSI Maïs'!$H$4:$H$346,'WRSI Maïs'!$AG$4:$AG$346)</f>
        <v>71.7845657352728</v>
      </c>
      <c r="X3051" s="16" t="n">
        <f aca="false">_xlfn.xlookup(D3051,'WRSI Mil'!$H$5:$H$355,'WRSI Mil'!$AG$5:$AG$355)</f>
        <v>75.2112747254168</v>
      </c>
      <c r="Y3051" s="16" t="n">
        <f aca="false">_xlfn.xlookup(D3051,'WRSI Sorgho'!$H$4:$H$354,'WRSI Sorgho'!$AI$4:$AI$354)</f>
        <v>52.7268365690857</v>
      </c>
      <c r="Z3051" s="16" t="n">
        <f aca="false">Y3051</f>
        <v>52.7268365690857</v>
      </c>
      <c r="AA3051" s="16" t="n">
        <f aca="false">_xlfn.xlookup(D3051,'WRSI Sorgho'!$H$4:$H$354,'WRSI Sorgho'!$AJ$4:$AJ$354)</f>
        <v>44.8954389112363</v>
      </c>
      <c r="AB3051" s="21" t="n">
        <f aca="false">AA3051/Z3051</f>
        <v>0.851472264079635</v>
      </c>
      <c r="AC3051" s="11"/>
      <c r="AD3051" s="11"/>
      <c r="AE3051" s="11"/>
      <c r="AF3051" s="22" t="n">
        <v>2023</v>
      </c>
      <c r="AG3051" s="22" t="s">
        <v>52</v>
      </c>
      <c r="AH3051" s="22" t="s">
        <v>53</v>
      </c>
      <c r="AI3051" s="22"/>
      <c r="AJ3051" s="23" t="n">
        <v>0.7</v>
      </c>
      <c r="AK3051" s="24" t="n">
        <v>100000</v>
      </c>
      <c r="AL3051" s="23" t="n">
        <v>0.8</v>
      </c>
      <c r="AM3051" s="24" t="n">
        <v>25000</v>
      </c>
      <c r="AN3051" s="23" t="n">
        <v>0.9</v>
      </c>
      <c r="AO3051" s="24" t="n">
        <v>10000</v>
      </c>
      <c r="AP3051" s="25" t="n">
        <f aca="false">IF(AB3051&lt;AJ3051,AK3051,IF(AB3051&lt;AL3051,AM3051,IF(AB3051&lt;=AN3051,AO3051,0)))</f>
        <v>10000</v>
      </c>
    </row>
    <row r="3052" customFormat="false" ht="15.65" hidden="false" customHeight="false" outlineLevel="0" collapsed="false">
      <c r="A3052" s="11" t="n">
        <f aca="false">A3051+1</f>
        <v>3210</v>
      </c>
      <c r="B3052" s="12" t="s">
        <v>1141</v>
      </c>
      <c r="C3052" s="12" t="s">
        <v>1040</v>
      </c>
      <c r="D3052" s="12" t="s">
        <v>1041</v>
      </c>
      <c r="E3052" s="12" t="s">
        <v>1042</v>
      </c>
      <c r="F3052" s="14" t="s">
        <v>1142</v>
      </c>
      <c r="G3052" s="13" t="s">
        <v>1044</v>
      </c>
      <c r="H3052" s="12" t="s">
        <v>48</v>
      </c>
      <c r="I3052" s="12"/>
      <c r="J3052" s="14"/>
      <c r="K3052" s="15" t="n">
        <v>45126</v>
      </c>
      <c r="L3052" s="14" t="s">
        <v>49</v>
      </c>
      <c r="M3052" s="16" t="n">
        <v>1</v>
      </c>
      <c r="N3052" s="16" t="n">
        <v>1</v>
      </c>
      <c r="O3052" s="17" t="n">
        <v>100000</v>
      </c>
      <c r="P3052" s="17" t="n">
        <v>100000</v>
      </c>
      <c r="Q3052" s="18" t="n">
        <v>12600</v>
      </c>
      <c r="R3052" s="19" t="n">
        <f aca="false">IF(H3052="F",1,0)</f>
        <v>1</v>
      </c>
      <c r="S3052" s="19" t="n">
        <f aca="false">IF(H3052="M",1,0)</f>
        <v>0</v>
      </c>
      <c r="T3052" s="11" t="s">
        <v>3288</v>
      </c>
      <c r="U3052" s="11" t="s">
        <v>51</v>
      </c>
      <c r="V3052" s="24" t="n">
        <f aca="false">_xlfn.xlookup(D3052,'WRSI Fusion'!$H$4:$H$354,'WRSI Fusion'!$AI$4:$AI$354)</f>
        <v>55.491318817415</v>
      </c>
      <c r="W3052" s="16" t="n">
        <f aca="false">_xlfn.xlookup(D3052,'WRSI Maïs'!$H$4:$H$346,'WRSI Maïs'!$AG$4:$AG$346)</f>
        <v>71.7845657352728</v>
      </c>
      <c r="X3052" s="16" t="n">
        <f aca="false">_xlfn.xlookup(D3052,'WRSI Mil'!$H$5:$H$355,'WRSI Mil'!$AG$5:$AG$355)</f>
        <v>75.2112747254168</v>
      </c>
      <c r="Y3052" s="16" t="n">
        <f aca="false">_xlfn.xlookup(D3052,'WRSI Sorgho'!$H$4:$H$354,'WRSI Sorgho'!$AI$4:$AI$354)</f>
        <v>52.7268365690857</v>
      </c>
      <c r="Z3052" s="16" t="n">
        <f aca="false">Y3052</f>
        <v>52.7268365690857</v>
      </c>
      <c r="AA3052" s="16" t="n">
        <f aca="false">_xlfn.xlookup(D3052,'WRSI Sorgho'!$H$4:$H$354,'WRSI Sorgho'!$AJ$4:$AJ$354)</f>
        <v>44.8954389112363</v>
      </c>
      <c r="AB3052" s="21" t="n">
        <f aca="false">AA3052/Z3052</f>
        <v>0.851472264079635</v>
      </c>
      <c r="AC3052" s="11"/>
      <c r="AD3052" s="11"/>
      <c r="AE3052" s="11"/>
      <c r="AF3052" s="22" t="n">
        <v>2023</v>
      </c>
      <c r="AG3052" s="22" t="s">
        <v>52</v>
      </c>
      <c r="AH3052" s="22" t="s">
        <v>53</v>
      </c>
      <c r="AI3052" s="22"/>
      <c r="AJ3052" s="23" t="n">
        <v>0.7</v>
      </c>
      <c r="AK3052" s="24" t="n">
        <v>100000</v>
      </c>
      <c r="AL3052" s="23" t="n">
        <v>0.8</v>
      </c>
      <c r="AM3052" s="24" t="n">
        <v>25000</v>
      </c>
      <c r="AN3052" s="23" t="n">
        <v>0.9</v>
      </c>
      <c r="AO3052" s="24" t="n">
        <v>10000</v>
      </c>
      <c r="AP3052" s="25" t="n">
        <f aca="false">IF(AB3052&lt;AJ3052,AK3052,IF(AB3052&lt;AL3052,AM3052,IF(AB3052&lt;=AN3052,AO3052,0)))</f>
        <v>10000</v>
      </c>
    </row>
    <row r="3053" customFormat="false" ht="15.65" hidden="false" customHeight="false" outlineLevel="0" collapsed="false">
      <c r="A3053" s="11" t="n">
        <f aca="false">A3052+1</f>
        <v>3211</v>
      </c>
      <c r="B3053" s="12" t="s">
        <v>1039</v>
      </c>
      <c r="C3053" s="12" t="s">
        <v>1040</v>
      </c>
      <c r="D3053" s="12" t="s">
        <v>1041</v>
      </c>
      <c r="E3053" s="12" t="s">
        <v>1042</v>
      </c>
      <c r="F3053" s="14" t="s">
        <v>1114</v>
      </c>
      <c r="G3053" s="13" t="s">
        <v>1044</v>
      </c>
      <c r="H3053" s="12" t="s">
        <v>48</v>
      </c>
      <c r="I3053" s="12"/>
      <c r="J3053" s="14"/>
      <c r="K3053" s="15" t="n">
        <v>45134</v>
      </c>
      <c r="L3053" s="14" t="s">
        <v>1045</v>
      </c>
      <c r="M3053" s="16" t="n">
        <v>1</v>
      </c>
      <c r="N3053" s="16" t="n">
        <v>1</v>
      </c>
      <c r="O3053" s="17" t="n">
        <v>100000</v>
      </c>
      <c r="P3053" s="17" t="n">
        <v>100000</v>
      </c>
      <c r="Q3053" s="18" t="n">
        <v>12600</v>
      </c>
      <c r="R3053" s="19" t="n">
        <f aca="false">IF(H3053="F",1,0)</f>
        <v>1</v>
      </c>
      <c r="S3053" s="19" t="n">
        <f aca="false">IF(H3053="M",1,0)</f>
        <v>0</v>
      </c>
      <c r="T3053" s="11" t="s">
        <v>3289</v>
      </c>
      <c r="U3053" s="11" t="s">
        <v>328</v>
      </c>
      <c r="V3053" s="24" t="n">
        <f aca="false">_xlfn.xlookup(D3053,'WRSI Fusion'!$H$4:$H$354,'WRSI Fusion'!$AI$4:$AI$354)</f>
        <v>55.491318817415</v>
      </c>
      <c r="W3053" s="16" t="n">
        <f aca="false">_xlfn.xlookup(D3053,'WRSI Maïs'!$H$4:$H$346,'WRSI Maïs'!$AG$4:$AG$346)</f>
        <v>71.7845657352728</v>
      </c>
      <c r="X3053" s="16" t="n">
        <f aca="false">_xlfn.xlookup(D3053,'WRSI Mil'!$H$5:$H$355,'WRSI Mil'!$AG$5:$AG$355)</f>
        <v>75.2112747254168</v>
      </c>
      <c r="Y3053" s="16" t="n">
        <f aca="false">_xlfn.xlookup(D3053,'WRSI Sorgho'!$H$4:$H$354,'WRSI Sorgho'!$AI$4:$AI$354)</f>
        <v>52.7268365690857</v>
      </c>
      <c r="Z3053" s="16" t="n">
        <f aca="false">X3053</f>
        <v>75.2112747254168</v>
      </c>
      <c r="AA3053" s="16" t="n">
        <f aca="false">_xlfn.xlookup(D3053,'WRSI Mil'!$H$5:$H$355,'WRSI Mil'!$AH$5:$AH$355)</f>
        <v>65.1863764356946</v>
      </c>
      <c r="AB3053" s="21" t="n">
        <f aca="false">AA3053/Z3053</f>
        <v>0.866710166443511</v>
      </c>
      <c r="AC3053" s="11"/>
      <c r="AD3053" s="11"/>
      <c r="AE3053" s="11"/>
      <c r="AF3053" s="22" t="n">
        <v>2023</v>
      </c>
      <c r="AG3053" s="22" t="s">
        <v>52</v>
      </c>
      <c r="AH3053" s="22" t="s">
        <v>53</v>
      </c>
      <c r="AI3053" s="22"/>
      <c r="AJ3053" s="23" t="n">
        <v>0.7</v>
      </c>
      <c r="AK3053" s="24" t="n">
        <v>100000</v>
      </c>
      <c r="AL3053" s="23" t="n">
        <v>0.8</v>
      </c>
      <c r="AM3053" s="24" t="n">
        <v>25000</v>
      </c>
      <c r="AN3053" s="23" t="n">
        <v>0.9</v>
      </c>
      <c r="AO3053" s="24" t="n">
        <v>10000</v>
      </c>
      <c r="AP3053" s="25" t="n">
        <f aca="false">IF(AB3053&lt;AJ3053,AK3053,IF(AB3053&lt;AL3053,AM3053,IF(AB3053&lt;=AN3053,AO3053,0)))</f>
        <v>10000</v>
      </c>
    </row>
    <row r="3054" customFormat="false" ht="15.65" hidden="false" customHeight="false" outlineLevel="0" collapsed="false">
      <c r="A3054" s="11" t="n">
        <f aca="false">A3053+1</f>
        <v>3212</v>
      </c>
      <c r="B3054" s="12" t="s">
        <v>1039</v>
      </c>
      <c r="C3054" s="12" t="s">
        <v>1040</v>
      </c>
      <c r="D3054" s="12" t="s">
        <v>1041</v>
      </c>
      <c r="E3054" s="12" t="s">
        <v>1042</v>
      </c>
      <c r="F3054" s="14" t="s">
        <v>1114</v>
      </c>
      <c r="G3054" s="13" t="s">
        <v>1044</v>
      </c>
      <c r="H3054" s="12" t="s">
        <v>55</v>
      </c>
      <c r="I3054" s="12"/>
      <c r="J3054" s="14"/>
      <c r="K3054" s="15" t="n">
        <v>45134</v>
      </c>
      <c r="L3054" s="14" t="s">
        <v>1045</v>
      </c>
      <c r="M3054" s="16" t="n">
        <v>1</v>
      </c>
      <c r="N3054" s="16" t="n">
        <v>1</v>
      </c>
      <c r="O3054" s="17" t="n">
        <v>100000</v>
      </c>
      <c r="P3054" s="17" t="n">
        <v>100000</v>
      </c>
      <c r="Q3054" s="18" t="n">
        <v>12600</v>
      </c>
      <c r="R3054" s="19" t="n">
        <f aca="false">IF(H3054="F",1,0)</f>
        <v>0</v>
      </c>
      <c r="S3054" s="19" t="n">
        <f aca="false">IF(H3054="M",1,0)</f>
        <v>1</v>
      </c>
      <c r="T3054" s="11" t="s">
        <v>3290</v>
      </c>
      <c r="U3054" s="11" t="s">
        <v>328</v>
      </c>
      <c r="V3054" s="24" t="n">
        <f aca="false">_xlfn.xlookup(D3054,'WRSI Fusion'!$H$4:$H$354,'WRSI Fusion'!$AI$4:$AI$354)</f>
        <v>55.491318817415</v>
      </c>
      <c r="W3054" s="16" t="n">
        <f aca="false">_xlfn.xlookup(D3054,'WRSI Maïs'!$H$4:$H$346,'WRSI Maïs'!$AG$4:$AG$346)</f>
        <v>71.7845657352728</v>
      </c>
      <c r="X3054" s="16" t="n">
        <f aca="false">_xlfn.xlookup(D3054,'WRSI Mil'!$H$5:$H$355,'WRSI Mil'!$AG$5:$AG$355)</f>
        <v>75.2112747254168</v>
      </c>
      <c r="Y3054" s="16" t="n">
        <f aca="false">_xlfn.xlookup(D3054,'WRSI Sorgho'!$H$4:$H$354,'WRSI Sorgho'!$AI$4:$AI$354)</f>
        <v>52.7268365690857</v>
      </c>
      <c r="Z3054" s="16" t="n">
        <f aca="false">X3054</f>
        <v>75.2112747254168</v>
      </c>
      <c r="AA3054" s="16" t="n">
        <f aca="false">_xlfn.xlookup(D3054,'WRSI Mil'!$H$5:$H$355,'WRSI Mil'!$AH$5:$AH$355)</f>
        <v>65.1863764356946</v>
      </c>
      <c r="AB3054" s="21" t="n">
        <f aca="false">AA3054/Z3054</f>
        <v>0.866710166443511</v>
      </c>
      <c r="AC3054" s="11"/>
      <c r="AD3054" s="11"/>
      <c r="AE3054" s="11"/>
      <c r="AF3054" s="22" t="n">
        <v>2023</v>
      </c>
      <c r="AG3054" s="22" t="s">
        <v>52</v>
      </c>
      <c r="AH3054" s="22" t="s">
        <v>53</v>
      </c>
      <c r="AI3054" s="22"/>
      <c r="AJ3054" s="23" t="n">
        <v>0.7</v>
      </c>
      <c r="AK3054" s="24" t="n">
        <v>100000</v>
      </c>
      <c r="AL3054" s="23" t="n">
        <v>0.8</v>
      </c>
      <c r="AM3054" s="24" t="n">
        <v>25000</v>
      </c>
      <c r="AN3054" s="23" t="n">
        <v>0.9</v>
      </c>
      <c r="AO3054" s="24" t="n">
        <v>10000</v>
      </c>
      <c r="AP3054" s="25" t="n">
        <f aca="false">IF(AB3054&lt;AJ3054,AK3054,IF(AB3054&lt;AL3054,AM3054,IF(AB3054&lt;=AN3054,AO3054,0)))</f>
        <v>10000</v>
      </c>
    </row>
    <row r="3055" customFormat="false" ht="15.65" hidden="false" customHeight="false" outlineLevel="0" collapsed="false">
      <c r="A3055" s="11" t="n">
        <f aca="false">A3054+1</f>
        <v>3213</v>
      </c>
      <c r="B3055" s="12" t="s">
        <v>1039</v>
      </c>
      <c r="C3055" s="12" t="s">
        <v>1040</v>
      </c>
      <c r="D3055" s="12" t="s">
        <v>1041</v>
      </c>
      <c r="E3055" s="12" t="s">
        <v>1042</v>
      </c>
      <c r="F3055" s="14" t="s">
        <v>1114</v>
      </c>
      <c r="G3055" s="13" t="s">
        <v>1044</v>
      </c>
      <c r="H3055" s="12" t="s">
        <v>48</v>
      </c>
      <c r="I3055" s="12"/>
      <c r="J3055" s="14"/>
      <c r="K3055" s="15" t="n">
        <v>45134</v>
      </c>
      <c r="L3055" s="14" t="s">
        <v>1045</v>
      </c>
      <c r="M3055" s="16" t="n">
        <v>1</v>
      </c>
      <c r="N3055" s="16" t="n">
        <v>1</v>
      </c>
      <c r="O3055" s="17" t="n">
        <v>100000</v>
      </c>
      <c r="P3055" s="17" t="n">
        <v>100000</v>
      </c>
      <c r="Q3055" s="18" t="n">
        <v>12600</v>
      </c>
      <c r="R3055" s="19" t="n">
        <f aca="false">IF(H3055="F",1,0)</f>
        <v>1</v>
      </c>
      <c r="S3055" s="19" t="n">
        <f aca="false">IF(H3055="M",1,0)</f>
        <v>0</v>
      </c>
      <c r="T3055" s="11" t="s">
        <v>3291</v>
      </c>
      <c r="U3055" s="11" t="s">
        <v>328</v>
      </c>
      <c r="V3055" s="24" t="n">
        <f aca="false">_xlfn.xlookup(D3055,'WRSI Fusion'!$H$4:$H$354,'WRSI Fusion'!$AI$4:$AI$354)</f>
        <v>55.491318817415</v>
      </c>
      <c r="W3055" s="16" t="n">
        <f aca="false">_xlfn.xlookup(D3055,'WRSI Maïs'!$H$4:$H$346,'WRSI Maïs'!$AG$4:$AG$346)</f>
        <v>71.7845657352728</v>
      </c>
      <c r="X3055" s="16" t="n">
        <f aca="false">_xlfn.xlookup(D3055,'WRSI Mil'!$H$5:$H$355,'WRSI Mil'!$AG$5:$AG$355)</f>
        <v>75.2112747254168</v>
      </c>
      <c r="Y3055" s="16" t="n">
        <f aca="false">_xlfn.xlookup(D3055,'WRSI Sorgho'!$H$4:$H$354,'WRSI Sorgho'!$AI$4:$AI$354)</f>
        <v>52.7268365690857</v>
      </c>
      <c r="Z3055" s="16" t="n">
        <f aca="false">X3055</f>
        <v>75.2112747254168</v>
      </c>
      <c r="AA3055" s="16" t="n">
        <f aca="false">_xlfn.xlookup(D3055,'WRSI Mil'!$H$5:$H$355,'WRSI Mil'!$AH$5:$AH$355)</f>
        <v>65.1863764356946</v>
      </c>
      <c r="AB3055" s="21" t="n">
        <f aca="false">AA3055/Z3055</f>
        <v>0.866710166443511</v>
      </c>
      <c r="AC3055" s="11"/>
      <c r="AD3055" s="11"/>
      <c r="AE3055" s="11"/>
      <c r="AF3055" s="22" t="n">
        <v>2023</v>
      </c>
      <c r="AG3055" s="22" t="s">
        <v>52</v>
      </c>
      <c r="AH3055" s="22" t="s">
        <v>53</v>
      </c>
      <c r="AI3055" s="22"/>
      <c r="AJ3055" s="23" t="n">
        <v>0.7</v>
      </c>
      <c r="AK3055" s="24" t="n">
        <v>100000</v>
      </c>
      <c r="AL3055" s="23" t="n">
        <v>0.8</v>
      </c>
      <c r="AM3055" s="24" t="n">
        <v>25000</v>
      </c>
      <c r="AN3055" s="23" t="n">
        <v>0.9</v>
      </c>
      <c r="AO3055" s="24" t="n">
        <v>10000</v>
      </c>
      <c r="AP3055" s="25" t="n">
        <f aca="false">IF(AB3055&lt;AJ3055,AK3055,IF(AB3055&lt;AL3055,AM3055,IF(AB3055&lt;=AN3055,AO3055,0)))</f>
        <v>10000</v>
      </c>
    </row>
    <row r="3056" customFormat="false" ht="15.65" hidden="false" customHeight="false" outlineLevel="0" collapsed="false">
      <c r="A3056" s="11" t="n">
        <f aca="false">A3055+1</f>
        <v>3214</v>
      </c>
      <c r="B3056" s="12" t="s">
        <v>1039</v>
      </c>
      <c r="C3056" s="12" t="s">
        <v>1040</v>
      </c>
      <c r="D3056" s="12" t="s">
        <v>1041</v>
      </c>
      <c r="E3056" s="12" t="s">
        <v>1042</v>
      </c>
      <c r="F3056" s="14" t="s">
        <v>1114</v>
      </c>
      <c r="G3056" s="13" t="s">
        <v>1044</v>
      </c>
      <c r="H3056" s="12" t="s">
        <v>55</v>
      </c>
      <c r="I3056" s="12"/>
      <c r="J3056" s="14"/>
      <c r="K3056" s="15" t="n">
        <v>45134</v>
      </c>
      <c r="L3056" s="14" t="s">
        <v>1045</v>
      </c>
      <c r="M3056" s="16" t="n">
        <v>1</v>
      </c>
      <c r="N3056" s="16" t="n">
        <v>1</v>
      </c>
      <c r="O3056" s="17" t="n">
        <v>100000</v>
      </c>
      <c r="P3056" s="17" t="n">
        <v>100000</v>
      </c>
      <c r="Q3056" s="18" t="n">
        <v>12600</v>
      </c>
      <c r="R3056" s="19" t="n">
        <f aca="false">IF(H3056="F",1,0)</f>
        <v>0</v>
      </c>
      <c r="S3056" s="19" t="n">
        <f aca="false">IF(H3056="M",1,0)</f>
        <v>1</v>
      </c>
      <c r="T3056" s="11" t="s">
        <v>3292</v>
      </c>
      <c r="U3056" s="11" t="s">
        <v>328</v>
      </c>
      <c r="V3056" s="24" t="n">
        <f aca="false">_xlfn.xlookup(D3056,'WRSI Fusion'!$H$4:$H$354,'WRSI Fusion'!$AI$4:$AI$354)</f>
        <v>55.491318817415</v>
      </c>
      <c r="W3056" s="16" t="n">
        <f aca="false">_xlfn.xlookup(D3056,'WRSI Maïs'!$H$4:$H$346,'WRSI Maïs'!$AG$4:$AG$346)</f>
        <v>71.7845657352728</v>
      </c>
      <c r="X3056" s="16" t="n">
        <f aca="false">_xlfn.xlookup(D3056,'WRSI Mil'!$H$5:$H$355,'WRSI Mil'!$AG$5:$AG$355)</f>
        <v>75.2112747254168</v>
      </c>
      <c r="Y3056" s="16" t="n">
        <f aca="false">_xlfn.xlookup(D3056,'WRSI Sorgho'!$H$4:$H$354,'WRSI Sorgho'!$AI$4:$AI$354)</f>
        <v>52.7268365690857</v>
      </c>
      <c r="Z3056" s="16" t="n">
        <f aca="false">X3056</f>
        <v>75.2112747254168</v>
      </c>
      <c r="AA3056" s="16" t="n">
        <f aca="false">_xlfn.xlookup(D3056,'WRSI Mil'!$H$5:$H$355,'WRSI Mil'!$AH$5:$AH$355)</f>
        <v>65.1863764356946</v>
      </c>
      <c r="AB3056" s="21" t="n">
        <f aca="false">AA3056/Z3056</f>
        <v>0.866710166443511</v>
      </c>
      <c r="AC3056" s="11"/>
      <c r="AD3056" s="11"/>
      <c r="AE3056" s="11"/>
      <c r="AF3056" s="22" t="n">
        <v>2023</v>
      </c>
      <c r="AG3056" s="22" t="s">
        <v>52</v>
      </c>
      <c r="AH3056" s="22" t="s">
        <v>53</v>
      </c>
      <c r="AI3056" s="22"/>
      <c r="AJ3056" s="23" t="n">
        <v>0.7</v>
      </c>
      <c r="AK3056" s="24" t="n">
        <v>100000</v>
      </c>
      <c r="AL3056" s="23" t="n">
        <v>0.8</v>
      </c>
      <c r="AM3056" s="24" t="n">
        <v>25000</v>
      </c>
      <c r="AN3056" s="23" t="n">
        <v>0.9</v>
      </c>
      <c r="AO3056" s="24" t="n">
        <v>10000</v>
      </c>
      <c r="AP3056" s="25" t="n">
        <f aca="false">IF(AB3056&lt;AJ3056,AK3056,IF(AB3056&lt;AL3056,AM3056,IF(AB3056&lt;=AN3056,AO3056,0)))</f>
        <v>10000</v>
      </c>
    </row>
    <row r="3057" customFormat="false" ht="15.65" hidden="false" customHeight="false" outlineLevel="0" collapsed="false">
      <c r="A3057" s="11" t="n">
        <f aca="false">A3056+1</f>
        <v>3215</v>
      </c>
      <c r="B3057" s="12" t="s">
        <v>1039</v>
      </c>
      <c r="C3057" s="12" t="s">
        <v>1040</v>
      </c>
      <c r="D3057" s="12" t="s">
        <v>1041</v>
      </c>
      <c r="E3057" s="12" t="s">
        <v>1042</v>
      </c>
      <c r="F3057" s="14" t="s">
        <v>1114</v>
      </c>
      <c r="G3057" s="13" t="s">
        <v>1044</v>
      </c>
      <c r="H3057" s="12" t="s">
        <v>48</v>
      </c>
      <c r="I3057" s="12"/>
      <c r="J3057" s="14"/>
      <c r="K3057" s="15" t="n">
        <v>45134</v>
      </c>
      <c r="L3057" s="14" t="s">
        <v>1045</v>
      </c>
      <c r="M3057" s="16" t="n">
        <v>1</v>
      </c>
      <c r="N3057" s="16" t="n">
        <v>1</v>
      </c>
      <c r="O3057" s="17" t="n">
        <v>100000</v>
      </c>
      <c r="P3057" s="17" t="n">
        <v>100000</v>
      </c>
      <c r="Q3057" s="18" t="n">
        <v>12600</v>
      </c>
      <c r="R3057" s="19" t="n">
        <f aca="false">IF(H3057="F",1,0)</f>
        <v>1</v>
      </c>
      <c r="S3057" s="19" t="n">
        <f aca="false">IF(H3057="M",1,0)</f>
        <v>0</v>
      </c>
      <c r="T3057" s="11" t="s">
        <v>3293</v>
      </c>
      <c r="U3057" s="11" t="s">
        <v>328</v>
      </c>
      <c r="V3057" s="24" t="n">
        <f aca="false">_xlfn.xlookup(D3057,'WRSI Fusion'!$H$4:$H$354,'WRSI Fusion'!$AI$4:$AI$354)</f>
        <v>55.491318817415</v>
      </c>
      <c r="W3057" s="16" t="n">
        <f aca="false">_xlfn.xlookup(D3057,'WRSI Maïs'!$H$4:$H$346,'WRSI Maïs'!$AG$4:$AG$346)</f>
        <v>71.7845657352728</v>
      </c>
      <c r="X3057" s="16" t="n">
        <f aca="false">_xlfn.xlookup(D3057,'WRSI Mil'!$H$5:$H$355,'WRSI Mil'!$AG$5:$AG$355)</f>
        <v>75.2112747254168</v>
      </c>
      <c r="Y3057" s="16" t="n">
        <f aca="false">_xlfn.xlookup(D3057,'WRSI Sorgho'!$H$4:$H$354,'WRSI Sorgho'!$AI$4:$AI$354)</f>
        <v>52.7268365690857</v>
      </c>
      <c r="Z3057" s="16" t="n">
        <f aca="false">X3057</f>
        <v>75.2112747254168</v>
      </c>
      <c r="AA3057" s="16" t="n">
        <f aca="false">_xlfn.xlookup(D3057,'WRSI Mil'!$H$5:$H$355,'WRSI Mil'!$AH$5:$AH$355)</f>
        <v>65.1863764356946</v>
      </c>
      <c r="AB3057" s="21" t="n">
        <f aca="false">AA3057/Z3057</f>
        <v>0.866710166443511</v>
      </c>
      <c r="AC3057" s="11"/>
      <c r="AD3057" s="11"/>
      <c r="AE3057" s="11"/>
      <c r="AF3057" s="22" t="n">
        <v>2023</v>
      </c>
      <c r="AG3057" s="22" t="s">
        <v>52</v>
      </c>
      <c r="AH3057" s="22" t="s">
        <v>53</v>
      </c>
      <c r="AI3057" s="22"/>
      <c r="AJ3057" s="23" t="n">
        <v>0.7</v>
      </c>
      <c r="AK3057" s="24" t="n">
        <v>100000</v>
      </c>
      <c r="AL3057" s="23" t="n">
        <v>0.8</v>
      </c>
      <c r="AM3057" s="24" t="n">
        <v>25000</v>
      </c>
      <c r="AN3057" s="23" t="n">
        <v>0.9</v>
      </c>
      <c r="AO3057" s="24" t="n">
        <v>10000</v>
      </c>
      <c r="AP3057" s="25" t="n">
        <f aca="false">IF(AB3057&lt;AJ3057,AK3057,IF(AB3057&lt;AL3057,AM3057,IF(AB3057&lt;=AN3057,AO3057,0)))</f>
        <v>10000</v>
      </c>
    </row>
    <row r="3058" customFormat="false" ht="15.65" hidden="false" customHeight="false" outlineLevel="0" collapsed="false">
      <c r="A3058" s="11" t="n">
        <f aca="false">A3057+1</f>
        <v>3216</v>
      </c>
      <c r="B3058" s="12" t="s">
        <v>1039</v>
      </c>
      <c r="C3058" s="12" t="s">
        <v>1040</v>
      </c>
      <c r="D3058" s="12" t="s">
        <v>1041</v>
      </c>
      <c r="E3058" s="12" t="s">
        <v>1042</v>
      </c>
      <c r="F3058" s="14" t="s">
        <v>1114</v>
      </c>
      <c r="G3058" s="13" t="s">
        <v>1044</v>
      </c>
      <c r="H3058" s="12" t="s">
        <v>55</v>
      </c>
      <c r="I3058" s="12"/>
      <c r="J3058" s="14"/>
      <c r="K3058" s="15" t="n">
        <v>45134</v>
      </c>
      <c r="L3058" s="14" t="s">
        <v>1045</v>
      </c>
      <c r="M3058" s="16" t="n">
        <v>1</v>
      </c>
      <c r="N3058" s="16" t="n">
        <v>1</v>
      </c>
      <c r="O3058" s="17" t="n">
        <v>100000</v>
      </c>
      <c r="P3058" s="17" t="n">
        <v>100000</v>
      </c>
      <c r="Q3058" s="18" t="n">
        <v>12600</v>
      </c>
      <c r="R3058" s="19" t="n">
        <f aca="false">IF(H3058="F",1,0)</f>
        <v>0</v>
      </c>
      <c r="S3058" s="19" t="n">
        <f aca="false">IF(H3058="M",1,0)</f>
        <v>1</v>
      </c>
      <c r="T3058" s="11" t="s">
        <v>3294</v>
      </c>
      <c r="U3058" s="11" t="s">
        <v>328</v>
      </c>
      <c r="V3058" s="24" t="n">
        <f aca="false">_xlfn.xlookup(D3058,'WRSI Fusion'!$H$4:$H$354,'WRSI Fusion'!$AI$4:$AI$354)</f>
        <v>55.491318817415</v>
      </c>
      <c r="W3058" s="16" t="n">
        <f aca="false">_xlfn.xlookup(D3058,'WRSI Maïs'!$H$4:$H$346,'WRSI Maïs'!$AG$4:$AG$346)</f>
        <v>71.7845657352728</v>
      </c>
      <c r="X3058" s="16" t="n">
        <f aca="false">_xlfn.xlookup(D3058,'WRSI Mil'!$H$5:$H$355,'WRSI Mil'!$AG$5:$AG$355)</f>
        <v>75.2112747254168</v>
      </c>
      <c r="Y3058" s="16" t="n">
        <f aca="false">_xlfn.xlookup(D3058,'WRSI Sorgho'!$H$4:$H$354,'WRSI Sorgho'!$AI$4:$AI$354)</f>
        <v>52.7268365690857</v>
      </c>
      <c r="Z3058" s="16" t="n">
        <f aca="false">X3058</f>
        <v>75.2112747254168</v>
      </c>
      <c r="AA3058" s="16" t="n">
        <f aca="false">_xlfn.xlookup(D3058,'WRSI Mil'!$H$5:$H$355,'WRSI Mil'!$AH$5:$AH$355)</f>
        <v>65.1863764356946</v>
      </c>
      <c r="AB3058" s="21" t="n">
        <f aca="false">AA3058/Z3058</f>
        <v>0.866710166443511</v>
      </c>
      <c r="AC3058" s="11"/>
      <c r="AD3058" s="11"/>
      <c r="AE3058" s="11"/>
      <c r="AF3058" s="22" t="n">
        <v>2023</v>
      </c>
      <c r="AG3058" s="22" t="s">
        <v>52</v>
      </c>
      <c r="AH3058" s="22" t="s">
        <v>53</v>
      </c>
      <c r="AI3058" s="22"/>
      <c r="AJ3058" s="23" t="n">
        <v>0.7</v>
      </c>
      <c r="AK3058" s="24" t="n">
        <v>100000</v>
      </c>
      <c r="AL3058" s="23" t="n">
        <v>0.8</v>
      </c>
      <c r="AM3058" s="24" t="n">
        <v>25000</v>
      </c>
      <c r="AN3058" s="23" t="n">
        <v>0.9</v>
      </c>
      <c r="AO3058" s="24" t="n">
        <v>10000</v>
      </c>
      <c r="AP3058" s="25" t="n">
        <f aca="false">IF(AB3058&lt;AJ3058,AK3058,IF(AB3058&lt;AL3058,AM3058,IF(AB3058&lt;=AN3058,AO3058,0)))</f>
        <v>10000</v>
      </c>
    </row>
    <row r="3059" customFormat="false" ht="15.65" hidden="false" customHeight="false" outlineLevel="0" collapsed="false">
      <c r="A3059" s="11" t="n">
        <f aca="false">A3058+1</f>
        <v>3217</v>
      </c>
      <c r="B3059" s="12" t="s">
        <v>1039</v>
      </c>
      <c r="C3059" s="12" t="s">
        <v>1040</v>
      </c>
      <c r="D3059" s="12" t="s">
        <v>1041</v>
      </c>
      <c r="E3059" s="12" t="s">
        <v>1042</v>
      </c>
      <c r="F3059" s="14" t="s">
        <v>1114</v>
      </c>
      <c r="G3059" s="13" t="s">
        <v>1044</v>
      </c>
      <c r="H3059" s="12" t="s">
        <v>48</v>
      </c>
      <c r="I3059" s="12"/>
      <c r="J3059" s="14"/>
      <c r="K3059" s="15" t="n">
        <v>45134</v>
      </c>
      <c r="L3059" s="14" t="s">
        <v>1045</v>
      </c>
      <c r="M3059" s="16" t="n">
        <v>1</v>
      </c>
      <c r="N3059" s="16" t="n">
        <v>1</v>
      </c>
      <c r="O3059" s="17" t="n">
        <v>100000</v>
      </c>
      <c r="P3059" s="17" t="n">
        <v>100000</v>
      </c>
      <c r="Q3059" s="18" t="n">
        <v>12600</v>
      </c>
      <c r="R3059" s="19" t="n">
        <f aca="false">IF(H3059="F",1,0)</f>
        <v>1</v>
      </c>
      <c r="S3059" s="19" t="n">
        <f aca="false">IF(H3059="M",1,0)</f>
        <v>0</v>
      </c>
      <c r="T3059" s="11" t="s">
        <v>3295</v>
      </c>
      <c r="U3059" s="11" t="s">
        <v>328</v>
      </c>
      <c r="V3059" s="24" t="n">
        <f aca="false">_xlfn.xlookup(D3059,'WRSI Fusion'!$H$4:$H$354,'WRSI Fusion'!$AI$4:$AI$354)</f>
        <v>55.491318817415</v>
      </c>
      <c r="W3059" s="16" t="n">
        <f aca="false">_xlfn.xlookup(D3059,'WRSI Maïs'!$H$4:$H$346,'WRSI Maïs'!$AG$4:$AG$346)</f>
        <v>71.7845657352728</v>
      </c>
      <c r="X3059" s="16" t="n">
        <f aca="false">_xlfn.xlookup(D3059,'WRSI Mil'!$H$5:$H$355,'WRSI Mil'!$AG$5:$AG$355)</f>
        <v>75.2112747254168</v>
      </c>
      <c r="Y3059" s="16" t="n">
        <f aca="false">_xlfn.xlookup(D3059,'WRSI Sorgho'!$H$4:$H$354,'WRSI Sorgho'!$AI$4:$AI$354)</f>
        <v>52.7268365690857</v>
      </c>
      <c r="Z3059" s="16" t="n">
        <f aca="false">X3059</f>
        <v>75.2112747254168</v>
      </c>
      <c r="AA3059" s="16" t="n">
        <f aca="false">_xlfn.xlookup(D3059,'WRSI Mil'!$H$5:$H$355,'WRSI Mil'!$AH$5:$AH$355)</f>
        <v>65.1863764356946</v>
      </c>
      <c r="AB3059" s="21" t="n">
        <f aca="false">AA3059/Z3059</f>
        <v>0.866710166443511</v>
      </c>
      <c r="AC3059" s="11"/>
      <c r="AD3059" s="11"/>
      <c r="AE3059" s="11"/>
      <c r="AF3059" s="22" t="n">
        <v>2023</v>
      </c>
      <c r="AG3059" s="22" t="s">
        <v>52</v>
      </c>
      <c r="AH3059" s="22" t="s">
        <v>53</v>
      </c>
      <c r="AI3059" s="22"/>
      <c r="AJ3059" s="23" t="n">
        <v>0.7</v>
      </c>
      <c r="AK3059" s="24" t="n">
        <v>100000</v>
      </c>
      <c r="AL3059" s="23" t="n">
        <v>0.8</v>
      </c>
      <c r="AM3059" s="24" t="n">
        <v>25000</v>
      </c>
      <c r="AN3059" s="23" t="n">
        <v>0.9</v>
      </c>
      <c r="AO3059" s="24" t="n">
        <v>10000</v>
      </c>
      <c r="AP3059" s="25" t="n">
        <f aca="false">IF(AB3059&lt;AJ3059,AK3059,IF(AB3059&lt;AL3059,AM3059,IF(AB3059&lt;=AN3059,AO3059,0)))</f>
        <v>10000</v>
      </c>
    </row>
    <row r="3060" customFormat="false" ht="15.65" hidden="false" customHeight="false" outlineLevel="0" collapsed="false">
      <c r="A3060" s="11" t="n">
        <f aca="false">A3059+1</f>
        <v>3218</v>
      </c>
      <c r="B3060" s="12" t="s">
        <v>1039</v>
      </c>
      <c r="C3060" s="12" t="s">
        <v>1040</v>
      </c>
      <c r="D3060" s="12" t="s">
        <v>1041</v>
      </c>
      <c r="E3060" s="12" t="s">
        <v>1042</v>
      </c>
      <c r="F3060" s="14" t="s">
        <v>1114</v>
      </c>
      <c r="G3060" s="13" t="s">
        <v>1044</v>
      </c>
      <c r="H3060" s="12" t="s">
        <v>48</v>
      </c>
      <c r="I3060" s="12"/>
      <c r="J3060" s="14"/>
      <c r="K3060" s="15" t="n">
        <v>45134</v>
      </c>
      <c r="L3060" s="14" t="s">
        <v>1045</v>
      </c>
      <c r="M3060" s="16" t="n">
        <v>1</v>
      </c>
      <c r="N3060" s="16" t="n">
        <v>1</v>
      </c>
      <c r="O3060" s="17" t="n">
        <v>100000</v>
      </c>
      <c r="P3060" s="17" t="n">
        <v>100000</v>
      </c>
      <c r="Q3060" s="18" t="n">
        <v>12600</v>
      </c>
      <c r="R3060" s="19" t="n">
        <f aca="false">IF(H3060="F",1,0)</f>
        <v>1</v>
      </c>
      <c r="S3060" s="19" t="n">
        <f aca="false">IF(H3060="M",1,0)</f>
        <v>0</v>
      </c>
      <c r="T3060" s="11" t="s">
        <v>3296</v>
      </c>
      <c r="U3060" s="11" t="s">
        <v>328</v>
      </c>
      <c r="V3060" s="24" t="n">
        <f aca="false">_xlfn.xlookup(D3060,'WRSI Fusion'!$H$4:$H$354,'WRSI Fusion'!$AI$4:$AI$354)</f>
        <v>55.491318817415</v>
      </c>
      <c r="W3060" s="16" t="n">
        <f aca="false">_xlfn.xlookup(D3060,'WRSI Maïs'!$H$4:$H$346,'WRSI Maïs'!$AG$4:$AG$346)</f>
        <v>71.7845657352728</v>
      </c>
      <c r="X3060" s="16" t="n">
        <f aca="false">_xlfn.xlookup(D3060,'WRSI Mil'!$H$5:$H$355,'WRSI Mil'!$AG$5:$AG$355)</f>
        <v>75.2112747254168</v>
      </c>
      <c r="Y3060" s="16" t="n">
        <f aca="false">_xlfn.xlookup(D3060,'WRSI Sorgho'!$H$4:$H$354,'WRSI Sorgho'!$AI$4:$AI$354)</f>
        <v>52.7268365690857</v>
      </c>
      <c r="Z3060" s="16" t="n">
        <f aca="false">X3060</f>
        <v>75.2112747254168</v>
      </c>
      <c r="AA3060" s="16" t="n">
        <f aca="false">_xlfn.xlookup(D3060,'WRSI Mil'!$H$5:$H$355,'WRSI Mil'!$AH$5:$AH$355)</f>
        <v>65.1863764356946</v>
      </c>
      <c r="AB3060" s="21" t="n">
        <f aca="false">AA3060/Z3060</f>
        <v>0.866710166443511</v>
      </c>
      <c r="AC3060" s="11"/>
      <c r="AD3060" s="11"/>
      <c r="AE3060" s="11"/>
      <c r="AF3060" s="22" t="n">
        <v>2023</v>
      </c>
      <c r="AG3060" s="22" t="s">
        <v>52</v>
      </c>
      <c r="AH3060" s="22" t="s">
        <v>53</v>
      </c>
      <c r="AI3060" s="22"/>
      <c r="AJ3060" s="23" t="n">
        <v>0.7</v>
      </c>
      <c r="AK3060" s="24" t="n">
        <v>100000</v>
      </c>
      <c r="AL3060" s="23" t="n">
        <v>0.8</v>
      </c>
      <c r="AM3060" s="24" t="n">
        <v>25000</v>
      </c>
      <c r="AN3060" s="23" t="n">
        <v>0.9</v>
      </c>
      <c r="AO3060" s="24" t="n">
        <v>10000</v>
      </c>
      <c r="AP3060" s="25" t="n">
        <f aca="false">IF(AB3060&lt;AJ3060,AK3060,IF(AB3060&lt;AL3060,AM3060,IF(AB3060&lt;=AN3060,AO3060,0)))</f>
        <v>10000</v>
      </c>
    </row>
    <row r="3061" customFormat="false" ht="15.65" hidden="false" customHeight="false" outlineLevel="0" collapsed="false">
      <c r="A3061" s="11" t="n">
        <f aca="false">A3060+1</f>
        <v>3219</v>
      </c>
      <c r="B3061" s="12" t="s">
        <v>1039</v>
      </c>
      <c r="C3061" s="12" t="s">
        <v>1040</v>
      </c>
      <c r="D3061" s="12" t="s">
        <v>1041</v>
      </c>
      <c r="E3061" s="12" t="s">
        <v>1042</v>
      </c>
      <c r="F3061" s="14" t="s">
        <v>1114</v>
      </c>
      <c r="G3061" s="13" t="s">
        <v>1044</v>
      </c>
      <c r="H3061" s="12" t="s">
        <v>55</v>
      </c>
      <c r="I3061" s="12"/>
      <c r="J3061" s="14"/>
      <c r="K3061" s="15" t="n">
        <v>45134</v>
      </c>
      <c r="L3061" s="14" t="s">
        <v>1045</v>
      </c>
      <c r="M3061" s="16" t="n">
        <v>1</v>
      </c>
      <c r="N3061" s="16" t="n">
        <v>1</v>
      </c>
      <c r="O3061" s="17" t="n">
        <v>100000</v>
      </c>
      <c r="P3061" s="17" t="n">
        <v>100000</v>
      </c>
      <c r="Q3061" s="18" t="n">
        <v>12600</v>
      </c>
      <c r="R3061" s="19" t="n">
        <f aca="false">IF(H3061="F",1,0)</f>
        <v>0</v>
      </c>
      <c r="S3061" s="19" t="n">
        <f aca="false">IF(H3061="M",1,0)</f>
        <v>1</v>
      </c>
      <c r="T3061" s="11" t="s">
        <v>3297</v>
      </c>
      <c r="U3061" s="11" t="s">
        <v>328</v>
      </c>
      <c r="V3061" s="24" t="n">
        <f aca="false">_xlfn.xlookup(D3061,'WRSI Fusion'!$H$4:$H$354,'WRSI Fusion'!$AI$4:$AI$354)</f>
        <v>55.491318817415</v>
      </c>
      <c r="W3061" s="16" t="n">
        <f aca="false">_xlfn.xlookup(D3061,'WRSI Maïs'!$H$4:$H$346,'WRSI Maïs'!$AG$4:$AG$346)</f>
        <v>71.7845657352728</v>
      </c>
      <c r="X3061" s="16" t="n">
        <f aca="false">_xlfn.xlookup(D3061,'WRSI Mil'!$H$5:$H$355,'WRSI Mil'!$AG$5:$AG$355)</f>
        <v>75.2112747254168</v>
      </c>
      <c r="Y3061" s="16" t="n">
        <f aca="false">_xlfn.xlookup(D3061,'WRSI Sorgho'!$H$4:$H$354,'WRSI Sorgho'!$AI$4:$AI$354)</f>
        <v>52.7268365690857</v>
      </c>
      <c r="Z3061" s="16" t="n">
        <f aca="false">X3061</f>
        <v>75.2112747254168</v>
      </c>
      <c r="AA3061" s="16" t="n">
        <f aca="false">_xlfn.xlookup(D3061,'WRSI Mil'!$H$5:$H$355,'WRSI Mil'!$AH$5:$AH$355)</f>
        <v>65.1863764356946</v>
      </c>
      <c r="AB3061" s="21" t="n">
        <f aca="false">AA3061/Z3061</f>
        <v>0.866710166443511</v>
      </c>
      <c r="AC3061" s="11"/>
      <c r="AD3061" s="11"/>
      <c r="AE3061" s="11"/>
      <c r="AF3061" s="22" t="n">
        <v>2023</v>
      </c>
      <c r="AG3061" s="22" t="s">
        <v>52</v>
      </c>
      <c r="AH3061" s="22" t="s">
        <v>53</v>
      </c>
      <c r="AI3061" s="22"/>
      <c r="AJ3061" s="23" t="n">
        <v>0.7</v>
      </c>
      <c r="AK3061" s="24" t="n">
        <v>100000</v>
      </c>
      <c r="AL3061" s="23" t="n">
        <v>0.8</v>
      </c>
      <c r="AM3061" s="24" t="n">
        <v>25000</v>
      </c>
      <c r="AN3061" s="23" t="n">
        <v>0.9</v>
      </c>
      <c r="AO3061" s="24" t="n">
        <v>10000</v>
      </c>
      <c r="AP3061" s="25" t="n">
        <f aca="false">IF(AB3061&lt;AJ3061,AK3061,IF(AB3061&lt;AL3061,AM3061,IF(AB3061&lt;=AN3061,AO3061,0)))</f>
        <v>10000</v>
      </c>
    </row>
    <row r="3062" customFormat="false" ht="15.65" hidden="false" customHeight="false" outlineLevel="0" collapsed="false">
      <c r="A3062" s="11" t="n">
        <f aca="false">A3061+1</f>
        <v>3220</v>
      </c>
      <c r="B3062" s="12" t="s">
        <v>1039</v>
      </c>
      <c r="C3062" s="12" t="s">
        <v>1040</v>
      </c>
      <c r="D3062" s="12" t="s">
        <v>1041</v>
      </c>
      <c r="E3062" s="12" t="s">
        <v>1042</v>
      </c>
      <c r="F3062" s="14" t="s">
        <v>1114</v>
      </c>
      <c r="G3062" s="13" t="s">
        <v>1044</v>
      </c>
      <c r="H3062" s="12" t="s">
        <v>48</v>
      </c>
      <c r="I3062" s="12"/>
      <c r="J3062" s="14"/>
      <c r="K3062" s="15" t="n">
        <v>45134</v>
      </c>
      <c r="L3062" s="14" t="s">
        <v>1045</v>
      </c>
      <c r="M3062" s="16" t="n">
        <v>1</v>
      </c>
      <c r="N3062" s="16" t="n">
        <v>1</v>
      </c>
      <c r="O3062" s="17" t="n">
        <v>100000</v>
      </c>
      <c r="P3062" s="17" t="n">
        <v>100000</v>
      </c>
      <c r="Q3062" s="18" t="n">
        <v>12600</v>
      </c>
      <c r="R3062" s="19" t="n">
        <f aca="false">IF(H3062="F",1,0)</f>
        <v>1</v>
      </c>
      <c r="S3062" s="19" t="n">
        <f aca="false">IF(H3062="M",1,0)</f>
        <v>0</v>
      </c>
      <c r="T3062" s="11" t="s">
        <v>3298</v>
      </c>
      <c r="U3062" s="11" t="s">
        <v>328</v>
      </c>
      <c r="V3062" s="24" t="n">
        <f aca="false">_xlfn.xlookup(D3062,'WRSI Fusion'!$H$4:$H$354,'WRSI Fusion'!$AI$4:$AI$354)</f>
        <v>55.491318817415</v>
      </c>
      <c r="W3062" s="16" t="n">
        <f aca="false">_xlfn.xlookup(D3062,'WRSI Maïs'!$H$4:$H$346,'WRSI Maïs'!$AG$4:$AG$346)</f>
        <v>71.7845657352728</v>
      </c>
      <c r="X3062" s="16" t="n">
        <f aca="false">_xlfn.xlookup(D3062,'WRSI Mil'!$H$5:$H$355,'WRSI Mil'!$AG$5:$AG$355)</f>
        <v>75.2112747254168</v>
      </c>
      <c r="Y3062" s="16" t="n">
        <f aca="false">_xlfn.xlookup(D3062,'WRSI Sorgho'!$H$4:$H$354,'WRSI Sorgho'!$AI$4:$AI$354)</f>
        <v>52.7268365690857</v>
      </c>
      <c r="Z3062" s="16" t="n">
        <f aca="false">X3062</f>
        <v>75.2112747254168</v>
      </c>
      <c r="AA3062" s="16" t="n">
        <f aca="false">_xlfn.xlookup(D3062,'WRSI Mil'!$H$5:$H$355,'WRSI Mil'!$AH$5:$AH$355)</f>
        <v>65.1863764356946</v>
      </c>
      <c r="AB3062" s="21" t="n">
        <f aca="false">AA3062/Z3062</f>
        <v>0.866710166443511</v>
      </c>
      <c r="AC3062" s="11"/>
      <c r="AD3062" s="11"/>
      <c r="AE3062" s="11"/>
      <c r="AF3062" s="22" t="n">
        <v>2023</v>
      </c>
      <c r="AG3062" s="22" t="s">
        <v>52</v>
      </c>
      <c r="AH3062" s="22" t="s">
        <v>53</v>
      </c>
      <c r="AI3062" s="22"/>
      <c r="AJ3062" s="23" t="n">
        <v>0.7</v>
      </c>
      <c r="AK3062" s="24" t="n">
        <v>100000</v>
      </c>
      <c r="AL3062" s="23" t="n">
        <v>0.8</v>
      </c>
      <c r="AM3062" s="24" t="n">
        <v>25000</v>
      </c>
      <c r="AN3062" s="23" t="n">
        <v>0.9</v>
      </c>
      <c r="AO3062" s="24" t="n">
        <v>10000</v>
      </c>
      <c r="AP3062" s="25" t="n">
        <f aca="false">IF(AB3062&lt;AJ3062,AK3062,IF(AB3062&lt;AL3062,AM3062,IF(AB3062&lt;=AN3062,AO3062,0)))</f>
        <v>10000</v>
      </c>
    </row>
    <row r="3063" customFormat="false" ht="15.65" hidden="false" customHeight="false" outlineLevel="0" collapsed="false">
      <c r="A3063" s="11" t="n">
        <f aca="false">A3062+1</f>
        <v>3221</v>
      </c>
      <c r="B3063" s="12" t="s">
        <v>1039</v>
      </c>
      <c r="C3063" s="12" t="s">
        <v>1040</v>
      </c>
      <c r="D3063" s="12" t="s">
        <v>1041</v>
      </c>
      <c r="E3063" s="12" t="s">
        <v>1042</v>
      </c>
      <c r="F3063" s="14" t="s">
        <v>1114</v>
      </c>
      <c r="G3063" s="13" t="s">
        <v>1044</v>
      </c>
      <c r="H3063" s="12" t="s">
        <v>48</v>
      </c>
      <c r="I3063" s="12"/>
      <c r="J3063" s="14"/>
      <c r="K3063" s="15" t="n">
        <v>45134</v>
      </c>
      <c r="L3063" s="14" t="s">
        <v>1045</v>
      </c>
      <c r="M3063" s="16" t="n">
        <v>1</v>
      </c>
      <c r="N3063" s="16" t="n">
        <v>1</v>
      </c>
      <c r="O3063" s="17" t="n">
        <v>100000</v>
      </c>
      <c r="P3063" s="17" t="n">
        <v>100000</v>
      </c>
      <c r="Q3063" s="18" t="n">
        <v>12600</v>
      </c>
      <c r="R3063" s="19" t="n">
        <f aca="false">IF(H3063="F",1,0)</f>
        <v>1</v>
      </c>
      <c r="S3063" s="19" t="n">
        <f aca="false">IF(H3063="M",1,0)</f>
        <v>0</v>
      </c>
      <c r="T3063" s="11" t="s">
        <v>3299</v>
      </c>
      <c r="U3063" s="11" t="s">
        <v>328</v>
      </c>
      <c r="V3063" s="24" t="n">
        <f aca="false">_xlfn.xlookup(D3063,'WRSI Fusion'!$H$4:$H$354,'WRSI Fusion'!$AI$4:$AI$354)</f>
        <v>55.491318817415</v>
      </c>
      <c r="W3063" s="16" t="n">
        <f aca="false">_xlfn.xlookup(D3063,'WRSI Maïs'!$H$4:$H$346,'WRSI Maïs'!$AG$4:$AG$346)</f>
        <v>71.7845657352728</v>
      </c>
      <c r="X3063" s="16" t="n">
        <f aca="false">_xlfn.xlookup(D3063,'WRSI Mil'!$H$5:$H$355,'WRSI Mil'!$AG$5:$AG$355)</f>
        <v>75.2112747254168</v>
      </c>
      <c r="Y3063" s="16" t="n">
        <f aca="false">_xlfn.xlookup(D3063,'WRSI Sorgho'!$H$4:$H$354,'WRSI Sorgho'!$AI$4:$AI$354)</f>
        <v>52.7268365690857</v>
      </c>
      <c r="Z3063" s="16" t="n">
        <f aca="false">X3063</f>
        <v>75.2112747254168</v>
      </c>
      <c r="AA3063" s="16" t="n">
        <f aca="false">_xlfn.xlookup(D3063,'WRSI Mil'!$H$5:$H$355,'WRSI Mil'!$AH$5:$AH$355)</f>
        <v>65.1863764356946</v>
      </c>
      <c r="AB3063" s="21" t="n">
        <f aca="false">AA3063/Z3063</f>
        <v>0.866710166443511</v>
      </c>
      <c r="AC3063" s="11"/>
      <c r="AD3063" s="11"/>
      <c r="AE3063" s="11"/>
      <c r="AF3063" s="22" t="n">
        <v>2023</v>
      </c>
      <c r="AG3063" s="22" t="s">
        <v>52</v>
      </c>
      <c r="AH3063" s="22" t="s">
        <v>53</v>
      </c>
      <c r="AI3063" s="22"/>
      <c r="AJ3063" s="23" t="n">
        <v>0.7</v>
      </c>
      <c r="AK3063" s="24" t="n">
        <v>100000</v>
      </c>
      <c r="AL3063" s="23" t="n">
        <v>0.8</v>
      </c>
      <c r="AM3063" s="24" t="n">
        <v>25000</v>
      </c>
      <c r="AN3063" s="23" t="n">
        <v>0.9</v>
      </c>
      <c r="AO3063" s="24" t="n">
        <v>10000</v>
      </c>
      <c r="AP3063" s="25" t="n">
        <f aca="false">IF(AB3063&lt;AJ3063,AK3063,IF(AB3063&lt;AL3063,AM3063,IF(AB3063&lt;=AN3063,AO3063,0)))</f>
        <v>10000</v>
      </c>
    </row>
    <row r="3064" customFormat="false" ht="15.65" hidden="false" customHeight="false" outlineLevel="0" collapsed="false">
      <c r="A3064" s="11" t="n">
        <f aca="false">A3063+1</f>
        <v>3222</v>
      </c>
      <c r="B3064" s="12" t="s">
        <v>1039</v>
      </c>
      <c r="C3064" s="12" t="s">
        <v>1040</v>
      </c>
      <c r="D3064" s="12" t="s">
        <v>1041</v>
      </c>
      <c r="E3064" s="12" t="s">
        <v>1042</v>
      </c>
      <c r="F3064" s="14" t="s">
        <v>1114</v>
      </c>
      <c r="G3064" s="13" t="s">
        <v>1044</v>
      </c>
      <c r="H3064" s="12" t="s">
        <v>55</v>
      </c>
      <c r="I3064" s="12"/>
      <c r="J3064" s="14"/>
      <c r="K3064" s="15" t="n">
        <v>45134</v>
      </c>
      <c r="L3064" s="14" t="s">
        <v>1045</v>
      </c>
      <c r="M3064" s="16" t="n">
        <v>1</v>
      </c>
      <c r="N3064" s="16" t="n">
        <v>1</v>
      </c>
      <c r="O3064" s="17" t="n">
        <v>100000</v>
      </c>
      <c r="P3064" s="17" t="n">
        <v>100000</v>
      </c>
      <c r="Q3064" s="18" t="n">
        <v>12600</v>
      </c>
      <c r="R3064" s="19" t="n">
        <f aca="false">IF(H3064="F",1,0)</f>
        <v>0</v>
      </c>
      <c r="S3064" s="19" t="n">
        <f aca="false">IF(H3064="M",1,0)</f>
        <v>1</v>
      </c>
      <c r="T3064" s="11" t="s">
        <v>3300</v>
      </c>
      <c r="U3064" s="11" t="s">
        <v>328</v>
      </c>
      <c r="V3064" s="24" t="n">
        <f aca="false">_xlfn.xlookup(D3064,'WRSI Fusion'!$H$4:$H$354,'WRSI Fusion'!$AI$4:$AI$354)</f>
        <v>55.491318817415</v>
      </c>
      <c r="W3064" s="16" t="n">
        <f aca="false">_xlfn.xlookup(D3064,'WRSI Maïs'!$H$4:$H$346,'WRSI Maïs'!$AG$4:$AG$346)</f>
        <v>71.7845657352728</v>
      </c>
      <c r="X3064" s="16" t="n">
        <f aca="false">_xlfn.xlookup(D3064,'WRSI Mil'!$H$5:$H$355,'WRSI Mil'!$AG$5:$AG$355)</f>
        <v>75.2112747254168</v>
      </c>
      <c r="Y3064" s="16" t="n">
        <f aca="false">_xlfn.xlookup(D3064,'WRSI Sorgho'!$H$4:$H$354,'WRSI Sorgho'!$AI$4:$AI$354)</f>
        <v>52.7268365690857</v>
      </c>
      <c r="Z3064" s="16" t="n">
        <f aca="false">X3064</f>
        <v>75.2112747254168</v>
      </c>
      <c r="AA3064" s="16" t="n">
        <f aca="false">_xlfn.xlookup(D3064,'WRSI Mil'!$H$5:$H$355,'WRSI Mil'!$AH$5:$AH$355)</f>
        <v>65.1863764356946</v>
      </c>
      <c r="AB3064" s="21" t="n">
        <f aca="false">AA3064/Z3064</f>
        <v>0.866710166443511</v>
      </c>
      <c r="AC3064" s="11"/>
      <c r="AD3064" s="11"/>
      <c r="AE3064" s="11"/>
      <c r="AF3064" s="22" t="n">
        <v>2023</v>
      </c>
      <c r="AG3064" s="22" t="s">
        <v>52</v>
      </c>
      <c r="AH3064" s="22" t="s">
        <v>53</v>
      </c>
      <c r="AI3064" s="22"/>
      <c r="AJ3064" s="23" t="n">
        <v>0.7</v>
      </c>
      <c r="AK3064" s="24" t="n">
        <v>100000</v>
      </c>
      <c r="AL3064" s="23" t="n">
        <v>0.8</v>
      </c>
      <c r="AM3064" s="24" t="n">
        <v>25000</v>
      </c>
      <c r="AN3064" s="23" t="n">
        <v>0.9</v>
      </c>
      <c r="AO3064" s="24" t="n">
        <v>10000</v>
      </c>
      <c r="AP3064" s="25" t="n">
        <f aca="false">IF(AB3064&lt;AJ3064,AK3064,IF(AB3064&lt;AL3064,AM3064,IF(AB3064&lt;=AN3064,AO3064,0)))</f>
        <v>10000</v>
      </c>
    </row>
    <row r="3065" customFormat="false" ht="15.65" hidden="false" customHeight="false" outlineLevel="0" collapsed="false">
      <c r="A3065" s="11" t="n">
        <f aca="false">A3064+1</f>
        <v>3223</v>
      </c>
      <c r="B3065" s="12" t="s">
        <v>1141</v>
      </c>
      <c r="C3065" s="12" t="s">
        <v>1040</v>
      </c>
      <c r="D3065" s="12" t="s">
        <v>1041</v>
      </c>
      <c r="E3065" s="12" t="s">
        <v>1042</v>
      </c>
      <c r="F3065" s="14" t="s">
        <v>1142</v>
      </c>
      <c r="G3065" s="13" t="s">
        <v>1044</v>
      </c>
      <c r="H3065" s="12" t="s">
        <v>55</v>
      </c>
      <c r="I3065" s="12"/>
      <c r="J3065" s="14"/>
      <c r="K3065" s="15" t="n">
        <v>45134</v>
      </c>
      <c r="L3065" s="14" t="s">
        <v>1045</v>
      </c>
      <c r="M3065" s="16" t="n">
        <v>1</v>
      </c>
      <c r="N3065" s="16" t="n">
        <v>1</v>
      </c>
      <c r="O3065" s="17" t="n">
        <v>100000</v>
      </c>
      <c r="P3065" s="17" t="n">
        <v>100000</v>
      </c>
      <c r="Q3065" s="18" t="n">
        <v>12600</v>
      </c>
      <c r="R3065" s="19" t="n">
        <f aca="false">IF(H3065="F",1,0)</f>
        <v>0</v>
      </c>
      <c r="S3065" s="19" t="n">
        <f aca="false">IF(H3065="M",1,0)</f>
        <v>1</v>
      </c>
      <c r="T3065" s="11" t="s">
        <v>3301</v>
      </c>
      <c r="U3065" s="11" t="s">
        <v>328</v>
      </c>
      <c r="V3065" s="24" t="n">
        <f aca="false">_xlfn.xlookup(D3065,'WRSI Fusion'!$H$4:$H$354,'WRSI Fusion'!$AI$4:$AI$354)</f>
        <v>55.491318817415</v>
      </c>
      <c r="W3065" s="16" t="n">
        <f aca="false">_xlfn.xlookup(D3065,'WRSI Maïs'!$H$4:$H$346,'WRSI Maïs'!$AG$4:$AG$346)</f>
        <v>71.7845657352728</v>
      </c>
      <c r="X3065" s="16" t="n">
        <f aca="false">_xlfn.xlookup(D3065,'WRSI Mil'!$H$5:$H$355,'WRSI Mil'!$AG$5:$AG$355)</f>
        <v>75.2112747254168</v>
      </c>
      <c r="Y3065" s="16" t="n">
        <f aca="false">_xlfn.xlookup(D3065,'WRSI Sorgho'!$H$4:$H$354,'WRSI Sorgho'!$AI$4:$AI$354)</f>
        <v>52.7268365690857</v>
      </c>
      <c r="Z3065" s="16" t="n">
        <f aca="false">X3065</f>
        <v>75.2112747254168</v>
      </c>
      <c r="AA3065" s="16" t="n">
        <f aca="false">_xlfn.xlookup(D3065,'WRSI Mil'!$H$5:$H$355,'WRSI Mil'!$AH$5:$AH$355)</f>
        <v>65.1863764356946</v>
      </c>
      <c r="AB3065" s="21" t="n">
        <f aca="false">AA3065/Z3065</f>
        <v>0.866710166443511</v>
      </c>
      <c r="AC3065" s="11"/>
      <c r="AD3065" s="11"/>
      <c r="AE3065" s="11"/>
      <c r="AF3065" s="22" t="n">
        <v>2023</v>
      </c>
      <c r="AG3065" s="22" t="s">
        <v>52</v>
      </c>
      <c r="AH3065" s="22" t="s">
        <v>53</v>
      </c>
      <c r="AI3065" s="22"/>
      <c r="AJ3065" s="23" t="n">
        <v>0.7</v>
      </c>
      <c r="AK3065" s="24" t="n">
        <v>100000</v>
      </c>
      <c r="AL3065" s="23" t="n">
        <v>0.8</v>
      </c>
      <c r="AM3065" s="24" t="n">
        <v>25000</v>
      </c>
      <c r="AN3065" s="23" t="n">
        <v>0.9</v>
      </c>
      <c r="AO3065" s="24" t="n">
        <v>10000</v>
      </c>
      <c r="AP3065" s="25" t="n">
        <f aca="false">IF(AB3065&lt;AJ3065,AK3065,IF(AB3065&lt;AL3065,AM3065,IF(AB3065&lt;=AN3065,AO3065,0)))</f>
        <v>10000</v>
      </c>
    </row>
    <row r="3066" customFormat="false" ht="15.65" hidden="false" customHeight="false" outlineLevel="0" collapsed="false">
      <c r="A3066" s="11" t="n">
        <f aca="false">A3065+1</f>
        <v>3224</v>
      </c>
      <c r="B3066" s="12" t="s">
        <v>1039</v>
      </c>
      <c r="C3066" s="12" t="s">
        <v>1040</v>
      </c>
      <c r="D3066" s="12" t="s">
        <v>1041</v>
      </c>
      <c r="E3066" s="12" t="s">
        <v>1042</v>
      </c>
      <c r="F3066" s="14" t="s">
        <v>1114</v>
      </c>
      <c r="G3066" s="13" t="s">
        <v>1044</v>
      </c>
      <c r="H3066" s="12" t="s">
        <v>55</v>
      </c>
      <c r="I3066" s="12"/>
      <c r="J3066" s="14"/>
      <c r="K3066" s="15" t="n">
        <v>45134</v>
      </c>
      <c r="L3066" s="14" t="s">
        <v>1045</v>
      </c>
      <c r="M3066" s="16" t="n">
        <v>1</v>
      </c>
      <c r="N3066" s="16" t="n">
        <v>1</v>
      </c>
      <c r="O3066" s="17" t="n">
        <v>100000</v>
      </c>
      <c r="P3066" s="17" t="n">
        <v>100000</v>
      </c>
      <c r="Q3066" s="18" t="n">
        <v>12600</v>
      </c>
      <c r="R3066" s="19" t="n">
        <f aca="false">IF(H3066="F",1,0)</f>
        <v>0</v>
      </c>
      <c r="S3066" s="19" t="n">
        <f aca="false">IF(H3066="M",1,0)</f>
        <v>1</v>
      </c>
      <c r="T3066" s="11" t="s">
        <v>3302</v>
      </c>
      <c r="U3066" s="11" t="s">
        <v>328</v>
      </c>
      <c r="V3066" s="24" t="n">
        <f aca="false">_xlfn.xlookup(D3066,'WRSI Fusion'!$H$4:$H$354,'WRSI Fusion'!$AI$4:$AI$354)</f>
        <v>55.491318817415</v>
      </c>
      <c r="W3066" s="16" t="n">
        <f aca="false">_xlfn.xlookup(D3066,'WRSI Maïs'!$H$4:$H$346,'WRSI Maïs'!$AG$4:$AG$346)</f>
        <v>71.7845657352728</v>
      </c>
      <c r="X3066" s="16" t="n">
        <f aca="false">_xlfn.xlookup(D3066,'WRSI Mil'!$H$5:$H$355,'WRSI Mil'!$AG$5:$AG$355)</f>
        <v>75.2112747254168</v>
      </c>
      <c r="Y3066" s="16" t="n">
        <f aca="false">_xlfn.xlookup(D3066,'WRSI Sorgho'!$H$4:$H$354,'WRSI Sorgho'!$AI$4:$AI$354)</f>
        <v>52.7268365690857</v>
      </c>
      <c r="Z3066" s="16" t="n">
        <f aca="false">X3066</f>
        <v>75.2112747254168</v>
      </c>
      <c r="AA3066" s="16" t="n">
        <f aca="false">_xlfn.xlookup(D3066,'WRSI Mil'!$H$5:$H$355,'WRSI Mil'!$AH$5:$AH$355)</f>
        <v>65.1863764356946</v>
      </c>
      <c r="AB3066" s="21" t="n">
        <f aca="false">AA3066/Z3066</f>
        <v>0.866710166443511</v>
      </c>
      <c r="AC3066" s="11"/>
      <c r="AD3066" s="11"/>
      <c r="AE3066" s="11"/>
      <c r="AF3066" s="22" t="n">
        <v>2023</v>
      </c>
      <c r="AG3066" s="22" t="s">
        <v>52</v>
      </c>
      <c r="AH3066" s="22" t="s">
        <v>53</v>
      </c>
      <c r="AI3066" s="22"/>
      <c r="AJ3066" s="23" t="n">
        <v>0.7</v>
      </c>
      <c r="AK3066" s="24" t="n">
        <v>100000</v>
      </c>
      <c r="AL3066" s="23" t="n">
        <v>0.8</v>
      </c>
      <c r="AM3066" s="24" t="n">
        <v>25000</v>
      </c>
      <c r="AN3066" s="23" t="n">
        <v>0.9</v>
      </c>
      <c r="AO3066" s="24" t="n">
        <v>10000</v>
      </c>
      <c r="AP3066" s="25" t="n">
        <f aca="false">IF(AB3066&lt;AJ3066,AK3066,IF(AB3066&lt;AL3066,AM3066,IF(AB3066&lt;=AN3066,AO3066,0)))</f>
        <v>10000</v>
      </c>
    </row>
    <row r="3067" customFormat="false" ht="15.65" hidden="false" customHeight="false" outlineLevel="0" collapsed="false">
      <c r="A3067" s="11" t="n">
        <f aca="false">A3066+1</f>
        <v>3225</v>
      </c>
      <c r="B3067" s="12" t="s">
        <v>1039</v>
      </c>
      <c r="C3067" s="12" t="s">
        <v>1040</v>
      </c>
      <c r="D3067" s="12" t="s">
        <v>1041</v>
      </c>
      <c r="E3067" s="12" t="s">
        <v>1042</v>
      </c>
      <c r="F3067" s="14" t="s">
        <v>1114</v>
      </c>
      <c r="G3067" s="13" t="s">
        <v>1044</v>
      </c>
      <c r="H3067" s="12" t="s">
        <v>55</v>
      </c>
      <c r="I3067" s="12"/>
      <c r="J3067" s="14"/>
      <c r="K3067" s="15" t="n">
        <v>45134</v>
      </c>
      <c r="L3067" s="14" t="s">
        <v>1045</v>
      </c>
      <c r="M3067" s="16" t="n">
        <v>1</v>
      </c>
      <c r="N3067" s="16" t="n">
        <v>1</v>
      </c>
      <c r="O3067" s="17" t="n">
        <v>100000</v>
      </c>
      <c r="P3067" s="17" t="n">
        <v>100000</v>
      </c>
      <c r="Q3067" s="18" t="n">
        <v>12600</v>
      </c>
      <c r="R3067" s="19" t="n">
        <f aca="false">IF(H3067="F",1,0)</f>
        <v>0</v>
      </c>
      <c r="S3067" s="19" t="n">
        <f aca="false">IF(H3067="M",1,0)</f>
        <v>1</v>
      </c>
      <c r="T3067" s="11" t="s">
        <v>3303</v>
      </c>
      <c r="U3067" s="11" t="s">
        <v>328</v>
      </c>
      <c r="V3067" s="24" t="n">
        <f aca="false">_xlfn.xlookup(D3067,'WRSI Fusion'!$H$4:$H$354,'WRSI Fusion'!$AI$4:$AI$354)</f>
        <v>55.491318817415</v>
      </c>
      <c r="W3067" s="16" t="n">
        <f aca="false">_xlfn.xlookup(D3067,'WRSI Maïs'!$H$4:$H$346,'WRSI Maïs'!$AG$4:$AG$346)</f>
        <v>71.7845657352728</v>
      </c>
      <c r="X3067" s="16" t="n">
        <f aca="false">_xlfn.xlookup(D3067,'WRSI Mil'!$H$5:$H$355,'WRSI Mil'!$AG$5:$AG$355)</f>
        <v>75.2112747254168</v>
      </c>
      <c r="Y3067" s="16" t="n">
        <f aca="false">_xlfn.xlookup(D3067,'WRSI Sorgho'!$H$4:$H$354,'WRSI Sorgho'!$AI$4:$AI$354)</f>
        <v>52.7268365690857</v>
      </c>
      <c r="Z3067" s="16" t="n">
        <f aca="false">X3067</f>
        <v>75.2112747254168</v>
      </c>
      <c r="AA3067" s="16" t="n">
        <f aca="false">_xlfn.xlookup(D3067,'WRSI Mil'!$H$5:$H$355,'WRSI Mil'!$AH$5:$AH$355)</f>
        <v>65.1863764356946</v>
      </c>
      <c r="AB3067" s="21" t="n">
        <f aca="false">AA3067/Z3067</f>
        <v>0.866710166443511</v>
      </c>
      <c r="AC3067" s="11"/>
      <c r="AD3067" s="11"/>
      <c r="AE3067" s="11"/>
      <c r="AF3067" s="22" t="n">
        <v>2023</v>
      </c>
      <c r="AG3067" s="22" t="s">
        <v>52</v>
      </c>
      <c r="AH3067" s="22" t="s">
        <v>53</v>
      </c>
      <c r="AI3067" s="22"/>
      <c r="AJ3067" s="23" t="n">
        <v>0.7</v>
      </c>
      <c r="AK3067" s="24" t="n">
        <v>100000</v>
      </c>
      <c r="AL3067" s="23" t="n">
        <v>0.8</v>
      </c>
      <c r="AM3067" s="24" t="n">
        <v>25000</v>
      </c>
      <c r="AN3067" s="23" t="n">
        <v>0.9</v>
      </c>
      <c r="AO3067" s="24" t="n">
        <v>10000</v>
      </c>
      <c r="AP3067" s="25" t="n">
        <f aca="false">IF(AB3067&lt;AJ3067,AK3067,IF(AB3067&lt;AL3067,AM3067,IF(AB3067&lt;=AN3067,AO3067,0)))</f>
        <v>10000</v>
      </c>
    </row>
    <row r="3068" customFormat="false" ht="15.65" hidden="false" customHeight="false" outlineLevel="0" collapsed="false">
      <c r="A3068" s="11" t="n">
        <f aca="false">A3067+1</f>
        <v>3226</v>
      </c>
      <c r="B3068" s="12" t="s">
        <v>1039</v>
      </c>
      <c r="C3068" s="12" t="s">
        <v>1040</v>
      </c>
      <c r="D3068" s="12" t="s">
        <v>1041</v>
      </c>
      <c r="E3068" s="12" t="s">
        <v>1042</v>
      </c>
      <c r="F3068" s="14" t="s">
        <v>1114</v>
      </c>
      <c r="G3068" s="13" t="s">
        <v>1044</v>
      </c>
      <c r="H3068" s="12" t="s">
        <v>48</v>
      </c>
      <c r="I3068" s="12"/>
      <c r="J3068" s="14"/>
      <c r="K3068" s="15" t="n">
        <v>45134</v>
      </c>
      <c r="L3068" s="14" t="s">
        <v>1045</v>
      </c>
      <c r="M3068" s="16" t="n">
        <v>1</v>
      </c>
      <c r="N3068" s="16" t="n">
        <v>1</v>
      </c>
      <c r="O3068" s="17" t="n">
        <v>100000</v>
      </c>
      <c r="P3068" s="17" t="n">
        <v>100000</v>
      </c>
      <c r="Q3068" s="18" t="n">
        <v>12600</v>
      </c>
      <c r="R3068" s="19" t="n">
        <f aca="false">IF(H3068="F",1,0)</f>
        <v>1</v>
      </c>
      <c r="S3068" s="19" t="n">
        <f aca="false">IF(H3068="M",1,0)</f>
        <v>0</v>
      </c>
      <c r="T3068" s="11" t="s">
        <v>3304</v>
      </c>
      <c r="U3068" s="11" t="s">
        <v>328</v>
      </c>
      <c r="V3068" s="24" t="n">
        <f aca="false">_xlfn.xlookup(D3068,'WRSI Fusion'!$H$4:$H$354,'WRSI Fusion'!$AI$4:$AI$354)</f>
        <v>55.491318817415</v>
      </c>
      <c r="W3068" s="16" t="n">
        <f aca="false">_xlfn.xlookup(D3068,'WRSI Maïs'!$H$4:$H$346,'WRSI Maïs'!$AG$4:$AG$346)</f>
        <v>71.7845657352728</v>
      </c>
      <c r="X3068" s="16" t="n">
        <f aca="false">_xlfn.xlookup(D3068,'WRSI Mil'!$H$5:$H$355,'WRSI Mil'!$AG$5:$AG$355)</f>
        <v>75.2112747254168</v>
      </c>
      <c r="Y3068" s="16" t="n">
        <f aca="false">_xlfn.xlookup(D3068,'WRSI Sorgho'!$H$4:$H$354,'WRSI Sorgho'!$AI$4:$AI$354)</f>
        <v>52.7268365690857</v>
      </c>
      <c r="Z3068" s="16" t="n">
        <f aca="false">X3068</f>
        <v>75.2112747254168</v>
      </c>
      <c r="AA3068" s="16" t="n">
        <f aca="false">_xlfn.xlookup(D3068,'WRSI Mil'!$H$5:$H$355,'WRSI Mil'!$AH$5:$AH$355)</f>
        <v>65.1863764356946</v>
      </c>
      <c r="AB3068" s="21" t="n">
        <f aca="false">AA3068/Z3068</f>
        <v>0.866710166443511</v>
      </c>
      <c r="AC3068" s="11"/>
      <c r="AD3068" s="11"/>
      <c r="AE3068" s="11"/>
      <c r="AF3068" s="22" t="n">
        <v>2023</v>
      </c>
      <c r="AG3068" s="22" t="s">
        <v>52</v>
      </c>
      <c r="AH3068" s="22" t="s">
        <v>53</v>
      </c>
      <c r="AI3068" s="22"/>
      <c r="AJ3068" s="23" t="n">
        <v>0.7</v>
      </c>
      <c r="AK3068" s="24" t="n">
        <v>100000</v>
      </c>
      <c r="AL3068" s="23" t="n">
        <v>0.8</v>
      </c>
      <c r="AM3068" s="24" t="n">
        <v>25000</v>
      </c>
      <c r="AN3068" s="23" t="n">
        <v>0.9</v>
      </c>
      <c r="AO3068" s="24" t="n">
        <v>10000</v>
      </c>
      <c r="AP3068" s="25" t="n">
        <f aca="false">IF(AB3068&lt;AJ3068,AK3068,IF(AB3068&lt;AL3068,AM3068,IF(AB3068&lt;=AN3068,AO3068,0)))</f>
        <v>10000</v>
      </c>
    </row>
    <row r="3069" customFormat="false" ht="15.65" hidden="false" customHeight="false" outlineLevel="0" collapsed="false">
      <c r="A3069" s="11" t="n">
        <f aca="false">A3068+1</f>
        <v>3227</v>
      </c>
      <c r="B3069" s="12" t="s">
        <v>1039</v>
      </c>
      <c r="C3069" s="12" t="s">
        <v>1040</v>
      </c>
      <c r="D3069" s="12" t="s">
        <v>1041</v>
      </c>
      <c r="E3069" s="12" t="s">
        <v>1042</v>
      </c>
      <c r="F3069" s="14" t="s">
        <v>1114</v>
      </c>
      <c r="G3069" s="13" t="s">
        <v>1044</v>
      </c>
      <c r="H3069" s="12" t="s">
        <v>48</v>
      </c>
      <c r="I3069" s="12"/>
      <c r="J3069" s="14"/>
      <c r="K3069" s="15" t="n">
        <v>45134</v>
      </c>
      <c r="L3069" s="14" t="s">
        <v>1045</v>
      </c>
      <c r="M3069" s="16" t="n">
        <v>1</v>
      </c>
      <c r="N3069" s="16" t="n">
        <v>1</v>
      </c>
      <c r="O3069" s="17" t="n">
        <v>100000</v>
      </c>
      <c r="P3069" s="17" t="n">
        <v>100000</v>
      </c>
      <c r="Q3069" s="18" t="n">
        <v>12600</v>
      </c>
      <c r="R3069" s="19" t="n">
        <f aca="false">IF(H3069="F",1,0)</f>
        <v>1</v>
      </c>
      <c r="S3069" s="19" t="n">
        <f aca="false">IF(H3069="M",1,0)</f>
        <v>0</v>
      </c>
      <c r="T3069" s="11" t="s">
        <v>3305</v>
      </c>
      <c r="U3069" s="11" t="s">
        <v>328</v>
      </c>
      <c r="V3069" s="24" t="n">
        <f aca="false">_xlfn.xlookup(D3069,'WRSI Fusion'!$H$4:$H$354,'WRSI Fusion'!$AI$4:$AI$354)</f>
        <v>55.491318817415</v>
      </c>
      <c r="W3069" s="16" t="n">
        <f aca="false">_xlfn.xlookup(D3069,'WRSI Maïs'!$H$4:$H$346,'WRSI Maïs'!$AG$4:$AG$346)</f>
        <v>71.7845657352728</v>
      </c>
      <c r="X3069" s="16" t="n">
        <f aca="false">_xlfn.xlookup(D3069,'WRSI Mil'!$H$5:$H$355,'WRSI Mil'!$AG$5:$AG$355)</f>
        <v>75.2112747254168</v>
      </c>
      <c r="Y3069" s="16" t="n">
        <f aca="false">_xlfn.xlookup(D3069,'WRSI Sorgho'!$H$4:$H$354,'WRSI Sorgho'!$AI$4:$AI$354)</f>
        <v>52.7268365690857</v>
      </c>
      <c r="Z3069" s="16" t="n">
        <f aca="false">X3069</f>
        <v>75.2112747254168</v>
      </c>
      <c r="AA3069" s="16" t="n">
        <f aca="false">_xlfn.xlookup(D3069,'WRSI Mil'!$H$5:$H$355,'WRSI Mil'!$AH$5:$AH$355)</f>
        <v>65.1863764356946</v>
      </c>
      <c r="AB3069" s="21" t="n">
        <f aca="false">AA3069/Z3069</f>
        <v>0.866710166443511</v>
      </c>
      <c r="AC3069" s="11"/>
      <c r="AD3069" s="11"/>
      <c r="AE3069" s="11"/>
      <c r="AF3069" s="22" t="n">
        <v>2023</v>
      </c>
      <c r="AG3069" s="22" t="s">
        <v>52</v>
      </c>
      <c r="AH3069" s="22" t="s">
        <v>53</v>
      </c>
      <c r="AI3069" s="22"/>
      <c r="AJ3069" s="23" t="n">
        <v>0.7</v>
      </c>
      <c r="AK3069" s="24" t="n">
        <v>100000</v>
      </c>
      <c r="AL3069" s="23" t="n">
        <v>0.8</v>
      </c>
      <c r="AM3069" s="24" t="n">
        <v>25000</v>
      </c>
      <c r="AN3069" s="23" t="n">
        <v>0.9</v>
      </c>
      <c r="AO3069" s="24" t="n">
        <v>10000</v>
      </c>
      <c r="AP3069" s="25" t="n">
        <f aca="false">IF(AB3069&lt;AJ3069,AK3069,IF(AB3069&lt;AL3069,AM3069,IF(AB3069&lt;=AN3069,AO3069,0)))</f>
        <v>10000</v>
      </c>
    </row>
    <row r="3070" customFormat="false" ht="15.65" hidden="false" customHeight="false" outlineLevel="0" collapsed="false">
      <c r="A3070" s="11" t="n">
        <f aca="false">A3069+1</f>
        <v>3228</v>
      </c>
      <c r="B3070" s="12" t="s">
        <v>1039</v>
      </c>
      <c r="C3070" s="12" t="s">
        <v>1040</v>
      </c>
      <c r="D3070" s="12" t="s">
        <v>1041</v>
      </c>
      <c r="E3070" s="12" t="s">
        <v>1042</v>
      </c>
      <c r="F3070" s="14" t="s">
        <v>1114</v>
      </c>
      <c r="G3070" s="13" t="s">
        <v>1044</v>
      </c>
      <c r="H3070" s="12" t="s">
        <v>55</v>
      </c>
      <c r="I3070" s="12"/>
      <c r="J3070" s="14"/>
      <c r="K3070" s="15" t="n">
        <v>45134</v>
      </c>
      <c r="L3070" s="14" t="s">
        <v>1045</v>
      </c>
      <c r="M3070" s="16" t="n">
        <v>1</v>
      </c>
      <c r="N3070" s="16" t="n">
        <v>1</v>
      </c>
      <c r="O3070" s="17" t="n">
        <v>100000</v>
      </c>
      <c r="P3070" s="17" t="n">
        <v>100000</v>
      </c>
      <c r="Q3070" s="18" t="n">
        <v>12600</v>
      </c>
      <c r="R3070" s="19" t="n">
        <f aca="false">IF(H3070="F",1,0)</f>
        <v>0</v>
      </c>
      <c r="S3070" s="19" t="n">
        <f aca="false">IF(H3070="M",1,0)</f>
        <v>1</v>
      </c>
      <c r="T3070" s="11" t="s">
        <v>3306</v>
      </c>
      <c r="U3070" s="11" t="s">
        <v>328</v>
      </c>
      <c r="V3070" s="24" t="n">
        <f aca="false">_xlfn.xlookup(D3070,'WRSI Fusion'!$H$4:$H$354,'WRSI Fusion'!$AI$4:$AI$354)</f>
        <v>55.491318817415</v>
      </c>
      <c r="W3070" s="16" t="n">
        <f aca="false">_xlfn.xlookup(D3070,'WRSI Maïs'!$H$4:$H$346,'WRSI Maïs'!$AG$4:$AG$346)</f>
        <v>71.7845657352728</v>
      </c>
      <c r="X3070" s="16" t="n">
        <f aca="false">_xlfn.xlookup(D3070,'WRSI Mil'!$H$5:$H$355,'WRSI Mil'!$AG$5:$AG$355)</f>
        <v>75.2112747254168</v>
      </c>
      <c r="Y3070" s="16" t="n">
        <f aca="false">_xlfn.xlookup(D3070,'WRSI Sorgho'!$H$4:$H$354,'WRSI Sorgho'!$AI$4:$AI$354)</f>
        <v>52.7268365690857</v>
      </c>
      <c r="Z3070" s="16" t="n">
        <f aca="false">X3070</f>
        <v>75.2112747254168</v>
      </c>
      <c r="AA3070" s="16" t="n">
        <f aca="false">_xlfn.xlookup(D3070,'WRSI Mil'!$H$5:$H$355,'WRSI Mil'!$AH$5:$AH$355)</f>
        <v>65.1863764356946</v>
      </c>
      <c r="AB3070" s="21" t="n">
        <f aca="false">AA3070/Z3070</f>
        <v>0.866710166443511</v>
      </c>
      <c r="AC3070" s="11"/>
      <c r="AD3070" s="11"/>
      <c r="AE3070" s="11"/>
      <c r="AF3070" s="22" t="n">
        <v>2023</v>
      </c>
      <c r="AG3070" s="22" t="s">
        <v>52</v>
      </c>
      <c r="AH3070" s="22" t="s">
        <v>53</v>
      </c>
      <c r="AI3070" s="22"/>
      <c r="AJ3070" s="23" t="n">
        <v>0.7</v>
      </c>
      <c r="AK3070" s="24" t="n">
        <v>100000</v>
      </c>
      <c r="AL3070" s="23" t="n">
        <v>0.8</v>
      </c>
      <c r="AM3070" s="24" t="n">
        <v>25000</v>
      </c>
      <c r="AN3070" s="23" t="n">
        <v>0.9</v>
      </c>
      <c r="AO3070" s="24" t="n">
        <v>10000</v>
      </c>
      <c r="AP3070" s="25" t="n">
        <f aca="false">IF(AB3070&lt;AJ3070,AK3070,IF(AB3070&lt;AL3070,AM3070,IF(AB3070&lt;=AN3070,AO3070,0)))</f>
        <v>10000</v>
      </c>
    </row>
    <row r="3071" customFormat="false" ht="15.65" hidden="false" customHeight="false" outlineLevel="0" collapsed="false">
      <c r="A3071" s="11" t="n">
        <f aca="false">A3070+1</f>
        <v>3229</v>
      </c>
      <c r="B3071" s="12" t="s">
        <v>1039</v>
      </c>
      <c r="C3071" s="12" t="s">
        <v>1040</v>
      </c>
      <c r="D3071" s="12" t="s">
        <v>1041</v>
      </c>
      <c r="E3071" s="12" t="s">
        <v>1042</v>
      </c>
      <c r="F3071" s="14" t="s">
        <v>1114</v>
      </c>
      <c r="G3071" s="13" t="s">
        <v>1044</v>
      </c>
      <c r="H3071" s="12" t="s">
        <v>55</v>
      </c>
      <c r="I3071" s="12"/>
      <c r="J3071" s="14"/>
      <c r="K3071" s="15" t="n">
        <v>45134</v>
      </c>
      <c r="L3071" s="14" t="s">
        <v>1045</v>
      </c>
      <c r="M3071" s="16" t="n">
        <v>1</v>
      </c>
      <c r="N3071" s="16" t="n">
        <v>1</v>
      </c>
      <c r="O3071" s="17" t="n">
        <v>100000</v>
      </c>
      <c r="P3071" s="17" t="n">
        <v>100000</v>
      </c>
      <c r="Q3071" s="18" t="n">
        <v>12600</v>
      </c>
      <c r="R3071" s="19" t="n">
        <f aca="false">IF(H3071="F",1,0)</f>
        <v>0</v>
      </c>
      <c r="S3071" s="19" t="n">
        <f aca="false">IF(H3071="M",1,0)</f>
        <v>1</v>
      </c>
      <c r="T3071" s="11" t="s">
        <v>3307</v>
      </c>
      <c r="U3071" s="11" t="s">
        <v>328</v>
      </c>
      <c r="V3071" s="24" t="n">
        <f aca="false">_xlfn.xlookup(D3071,'WRSI Fusion'!$H$4:$H$354,'WRSI Fusion'!$AI$4:$AI$354)</f>
        <v>55.491318817415</v>
      </c>
      <c r="W3071" s="16" t="n">
        <f aca="false">_xlfn.xlookup(D3071,'WRSI Maïs'!$H$4:$H$346,'WRSI Maïs'!$AG$4:$AG$346)</f>
        <v>71.7845657352728</v>
      </c>
      <c r="X3071" s="16" t="n">
        <f aca="false">_xlfn.xlookup(D3071,'WRSI Mil'!$H$5:$H$355,'WRSI Mil'!$AG$5:$AG$355)</f>
        <v>75.2112747254168</v>
      </c>
      <c r="Y3071" s="16" t="n">
        <f aca="false">_xlfn.xlookup(D3071,'WRSI Sorgho'!$H$4:$H$354,'WRSI Sorgho'!$AI$4:$AI$354)</f>
        <v>52.7268365690857</v>
      </c>
      <c r="Z3071" s="16" t="n">
        <f aca="false">X3071</f>
        <v>75.2112747254168</v>
      </c>
      <c r="AA3071" s="16" t="n">
        <f aca="false">_xlfn.xlookup(D3071,'WRSI Mil'!$H$5:$H$355,'WRSI Mil'!$AH$5:$AH$355)</f>
        <v>65.1863764356946</v>
      </c>
      <c r="AB3071" s="21" t="n">
        <f aca="false">AA3071/Z3071</f>
        <v>0.866710166443511</v>
      </c>
      <c r="AC3071" s="11"/>
      <c r="AD3071" s="11"/>
      <c r="AE3071" s="11"/>
      <c r="AF3071" s="22" t="n">
        <v>2023</v>
      </c>
      <c r="AG3071" s="22" t="s">
        <v>52</v>
      </c>
      <c r="AH3071" s="22" t="s">
        <v>53</v>
      </c>
      <c r="AI3071" s="22"/>
      <c r="AJ3071" s="23" t="n">
        <v>0.7</v>
      </c>
      <c r="AK3071" s="24" t="n">
        <v>100000</v>
      </c>
      <c r="AL3071" s="23" t="n">
        <v>0.8</v>
      </c>
      <c r="AM3071" s="24" t="n">
        <v>25000</v>
      </c>
      <c r="AN3071" s="23" t="n">
        <v>0.9</v>
      </c>
      <c r="AO3071" s="24" t="n">
        <v>10000</v>
      </c>
      <c r="AP3071" s="25" t="n">
        <f aca="false">IF(AB3071&lt;AJ3071,AK3071,IF(AB3071&lt;AL3071,AM3071,IF(AB3071&lt;=AN3071,AO3071,0)))</f>
        <v>10000</v>
      </c>
    </row>
    <row r="3072" customFormat="false" ht="15.65" hidden="false" customHeight="false" outlineLevel="0" collapsed="false">
      <c r="A3072" s="11" t="n">
        <f aca="false">A3071+1</f>
        <v>3230</v>
      </c>
      <c r="B3072" s="12" t="s">
        <v>1039</v>
      </c>
      <c r="C3072" s="12" t="s">
        <v>1040</v>
      </c>
      <c r="D3072" s="12" t="s">
        <v>1041</v>
      </c>
      <c r="E3072" s="12" t="s">
        <v>1042</v>
      </c>
      <c r="F3072" s="14" t="s">
        <v>1114</v>
      </c>
      <c r="G3072" s="13" t="s">
        <v>1044</v>
      </c>
      <c r="H3072" s="12" t="s">
        <v>48</v>
      </c>
      <c r="I3072" s="12"/>
      <c r="J3072" s="14"/>
      <c r="K3072" s="15" t="n">
        <v>45134</v>
      </c>
      <c r="L3072" s="14" t="s">
        <v>1045</v>
      </c>
      <c r="M3072" s="16" t="n">
        <v>1</v>
      </c>
      <c r="N3072" s="16" t="n">
        <v>1</v>
      </c>
      <c r="O3072" s="17" t="n">
        <v>100000</v>
      </c>
      <c r="P3072" s="17" t="n">
        <v>100000</v>
      </c>
      <c r="Q3072" s="18" t="n">
        <v>12600</v>
      </c>
      <c r="R3072" s="19" t="n">
        <f aca="false">IF(H3072="F",1,0)</f>
        <v>1</v>
      </c>
      <c r="S3072" s="19" t="n">
        <f aca="false">IF(H3072="M",1,0)</f>
        <v>0</v>
      </c>
      <c r="T3072" s="11" t="s">
        <v>3308</v>
      </c>
      <c r="U3072" s="11" t="s">
        <v>328</v>
      </c>
      <c r="V3072" s="24" t="n">
        <f aca="false">_xlfn.xlookup(D3072,'WRSI Fusion'!$H$4:$H$354,'WRSI Fusion'!$AI$4:$AI$354)</f>
        <v>55.491318817415</v>
      </c>
      <c r="W3072" s="16" t="n">
        <f aca="false">_xlfn.xlookup(D3072,'WRSI Maïs'!$H$4:$H$346,'WRSI Maïs'!$AG$4:$AG$346)</f>
        <v>71.7845657352728</v>
      </c>
      <c r="X3072" s="16" t="n">
        <f aca="false">_xlfn.xlookup(D3072,'WRSI Mil'!$H$5:$H$355,'WRSI Mil'!$AG$5:$AG$355)</f>
        <v>75.2112747254168</v>
      </c>
      <c r="Y3072" s="16" t="n">
        <f aca="false">_xlfn.xlookup(D3072,'WRSI Sorgho'!$H$4:$H$354,'WRSI Sorgho'!$AI$4:$AI$354)</f>
        <v>52.7268365690857</v>
      </c>
      <c r="Z3072" s="16" t="n">
        <f aca="false">X3072</f>
        <v>75.2112747254168</v>
      </c>
      <c r="AA3072" s="16" t="n">
        <f aca="false">_xlfn.xlookup(D3072,'WRSI Mil'!$H$5:$H$355,'WRSI Mil'!$AH$5:$AH$355)</f>
        <v>65.1863764356946</v>
      </c>
      <c r="AB3072" s="21" t="n">
        <f aca="false">AA3072/Z3072</f>
        <v>0.866710166443511</v>
      </c>
      <c r="AC3072" s="11"/>
      <c r="AD3072" s="11"/>
      <c r="AE3072" s="11"/>
      <c r="AF3072" s="22" t="n">
        <v>2023</v>
      </c>
      <c r="AG3072" s="22" t="s">
        <v>52</v>
      </c>
      <c r="AH3072" s="22" t="s">
        <v>53</v>
      </c>
      <c r="AI3072" s="22"/>
      <c r="AJ3072" s="23" t="n">
        <v>0.7</v>
      </c>
      <c r="AK3072" s="24" t="n">
        <v>100000</v>
      </c>
      <c r="AL3072" s="23" t="n">
        <v>0.8</v>
      </c>
      <c r="AM3072" s="24" t="n">
        <v>25000</v>
      </c>
      <c r="AN3072" s="23" t="n">
        <v>0.9</v>
      </c>
      <c r="AO3072" s="24" t="n">
        <v>10000</v>
      </c>
      <c r="AP3072" s="25" t="n">
        <f aca="false">IF(AB3072&lt;AJ3072,AK3072,IF(AB3072&lt;AL3072,AM3072,IF(AB3072&lt;=AN3072,AO3072,0)))</f>
        <v>10000</v>
      </c>
    </row>
    <row r="3073" customFormat="false" ht="15.65" hidden="false" customHeight="false" outlineLevel="0" collapsed="false">
      <c r="A3073" s="11" t="n">
        <f aca="false">A3072+1</f>
        <v>3231</v>
      </c>
      <c r="B3073" s="12" t="s">
        <v>1039</v>
      </c>
      <c r="C3073" s="12" t="s">
        <v>1040</v>
      </c>
      <c r="D3073" s="12" t="s">
        <v>1041</v>
      </c>
      <c r="E3073" s="12" t="s">
        <v>1042</v>
      </c>
      <c r="F3073" s="14" t="s">
        <v>1114</v>
      </c>
      <c r="G3073" s="13" t="s">
        <v>1044</v>
      </c>
      <c r="H3073" s="12" t="s">
        <v>55</v>
      </c>
      <c r="I3073" s="12"/>
      <c r="J3073" s="14"/>
      <c r="K3073" s="15" t="n">
        <v>45134</v>
      </c>
      <c r="L3073" s="14" t="s">
        <v>1045</v>
      </c>
      <c r="M3073" s="16" t="n">
        <v>1</v>
      </c>
      <c r="N3073" s="16" t="n">
        <v>1</v>
      </c>
      <c r="O3073" s="17" t="n">
        <v>100000</v>
      </c>
      <c r="P3073" s="17" t="n">
        <v>100000</v>
      </c>
      <c r="Q3073" s="18" t="n">
        <v>12600</v>
      </c>
      <c r="R3073" s="19" t="n">
        <f aca="false">IF(H3073="F",1,0)</f>
        <v>0</v>
      </c>
      <c r="S3073" s="19" t="n">
        <f aca="false">IF(H3073="M",1,0)</f>
        <v>1</v>
      </c>
      <c r="T3073" s="11" t="s">
        <v>3309</v>
      </c>
      <c r="U3073" s="11" t="s">
        <v>328</v>
      </c>
      <c r="V3073" s="24" t="n">
        <f aca="false">_xlfn.xlookup(D3073,'WRSI Fusion'!$H$4:$H$354,'WRSI Fusion'!$AI$4:$AI$354)</f>
        <v>55.491318817415</v>
      </c>
      <c r="W3073" s="16" t="n">
        <f aca="false">_xlfn.xlookup(D3073,'WRSI Maïs'!$H$4:$H$346,'WRSI Maïs'!$AG$4:$AG$346)</f>
        <v>71.7845657352728</v>
      </c>
      <c r="X3073" s="16" t="n">
        <f aca="false">_xlfn.xlookup(D3073,'WRSI Mil'!$H$5:$H$355,'WRSI Mil'!$AG$5:$AG$355)</f>
        <v>75.2112747254168</v>
      </c>
      <c r="Y3073" s="16" t="n">
        <f aca="false">_xlfn.xlookup(D3073,'WRSI Sorgho'!$H$4:$H$354,'WRSI Sorgho'!$AI$4:$AI$354)</f>
        <v>52.7268365690857</v>
      </c>
      <c r="Z3073" s="16" t="n">
        <f aca="false">X3073</f>
        <v>75.2112747254168</v>
      </c>
      <c r="AA3073" s="16" t="n">
        <f aca="false">_xlfn.xlookup(D3073,'WRSI Mil'!$H$5:$H$355,'WRSI Mil'!$AH$5:$AH$355)</f>
        <v>65.1863764356946</v>
      </c>
      <c r="AB3073" s="21" t="n">
        <f aca="false">AA3073/Z3073</f>
        <v>0.866710166443511</v>
      </c>
      <c r="AC3073" s="11"/>
      <c r="AD3073" s="11"/>
      <c r="AE3073" s="11"/>
      <c r="AF3073" s="22" t="n">
        <v>2023</v>
      </c>
      <c r="AG3073" s="22" t="s">
        <v>52</v>
      </c>
      <c r="AH3073" s="22" t="s">
        <v>53</v>
      </c>
      <c r="AI3073" s="22"/>
      <c r="AJ3073" s="23" t="n">
        <v>0.7</v>
      </c>
      <c r="AK3073" s="24" t="n">
        <v>100000</v>
      </c>
      <c r="AL3073" s="23" t="n">
        <v>0.8</v>
      </c>
      <c r="AM3073" s="24" t="n">
        <v>25000</v>
      </c>
      <c r="AN3073" s="23" t="n">
        <v>0.9</v>
      </c>
      <c r="AO3073" s="24" t="n">
        <v>10000</v>
      </c>
      <c r="AP3073" s="25" t="n">
        <f aca="false">IF(AB3073&lt;AJ3073,AK3073,IF(AB3073&lt;AL3073,AM3073,IF(AB3073&lt;=AN3073,AO3073,0)))</f>
        <v>10000</v>
      </c>
    </row>
    <row r="3074" customFormat="false" ht="15.65" hidden="false" customHeight="false" outlineLevel="0" collapsed="false">
      <c r="A3074" s="11" t="n">
        <f aca="false">A3073+1</f>
        <v>3232</v>
      </c>
      <c r="B3074" s="12" t="s">
        <v>1039</v>
      </c>
      <c r="C3074" s="12" t="s">
        <v>1040</v>
      </c>
      <c r="D3074" s="12" t="s">
        <v>1041</v>
      </c>
      <c r="E3074" s="12" t="s">
        <v>1042</v>
      </c>
      <c r="F3074" s="14" t="s">
        <v>1114</v>
      </c>
      <c r="G3074" s="13" t="s">
        <v>1044</v>
      </c>
      <c r="H3074" s="12" t="s">
        <v>48</v>
      </c>
      <c r="I3074" s="12"/>
      <c r="J3074" s="14"/>
      <c r="K3074" s="15" t="n">
        <v>45134</v>
      </c>
      <c r="L3074" s="14" t="s">
        <v>1045</v>
      </c>
      <c r="M3074" s="16" t="n">
        <v>1</v>
      </c>
      <c r="N3074" s="16" t="n">
        <v>1</v>
      </c>
      <c r="O3074" s="17" t="n">
        <v>100000</v>
      </c>
      <c r="P3074" s="17" t="n">
        <v>100000</v>
      </c>
      <c r="Q3074" s="18" t="n">
        <v>12600</v>
      </c>
      <c r="R3074" s="19" t="n">
        <f aca="false">IF(H3074="F",1,0)</f>
        <v>1</v>
      </c>
      <c r="S3074" s="19" t="n">
        <f aca="false">IF(H3074="M",1,0)</f>
        <v>0</v>
      </c>
      <c r="T3074" s="11" t="s">
        <v>3310</v>
      </c>
      <c r="U3074" s="11" t="s">
        <v>328</v>
      </c>
      <c r="V3074" s="24" t="n">
        <f aca="false">_xlfn.xlookup(D3074,'WRSI Fusion'!$H$4:$H$354,'WRSI Fusion'!$AI$4:$AI$354)</f>
        <v>55.491318817415</v>
      </c>
      <c r="W3074" s="16" t="n">
        <f aca="false">_xlfn.xlookup(D3074,'WRSI Maïs'!$H$4:$H$346,'WRSI Maïs'!$AG$4:$AG$346)</f>
        <v>71.7845657352728</v>
      </c>
      <c r="X3074" s="16" t="n">
        <f aca="false">_xlfn.xlookup(D3074,'WRSI Mil'!$H$5:$H$355,'WRSI Mil'!$AG$5:$AG$355)</f>
        <v>75.2112747254168</v>
      </c>
      <c r="Y3074" s="16" t="n">
        <f aca="false">_xlfn.xlookup(D3074,'WRSI Sorgho'!$H$4:$H$354,'WRSI Sorgho'!$AI$4:$AI$354)</f>
        <v>52.7268365690857</v>
      </c>
      <c r="Z3074" s="16" t="n">
        <f aca="false">X3074</f>
        <v>75.2112747254168</v>
      </c>
      <c r="AA3074" s="16" t="n">
        <f aca="false">_xlfn.xlookup(D3074,'WRSI Mil'!$H$5:$H$355,'WRSI Mil'!$AH$5:$AH$355)</f>
        <v>65.1863764356946</v>
      </c>
      <c r="AB3074" s="21" t="n">
        <f aca="false">AA3074/Z3074</f>
        <v>0.866710166443511</v>
      </c>
      <c r="AC3074" s="11"/>
      <c r="AD3074" s="11"/>
      <c r="AE3074" s="11"/>
      <c r="AF3074" s="22" t="n">
        <v>2023</v>
      </c>
      <c r="AG3074" s="22" t="s">
        <v>52</v>
      </c>
      <c r="AH3074" s="22" t="s">
        <v>53</v>
      </c>
      <c r="AI3074" s="22"/>
      <c r="AJ3074" s="23" t="n">
        <v>0.7</v>
      </c>
      <c r="AK3074" s="24" t="n">
        <v>100000</v>
      </c>
      <c r="AL3074" s="23" t="n">
        <v>0.8</v>
      </c>
      <c r="AM3074" s="24" t="n">
        <v>25000</v>
      </c>
      <c r="AN3074" s="23" t="n">
        <v>0.9</v>
      </c>
      <c r="AO3074" s="24" t="n">
        <v>10000</v>
      </c>
      <c r="AP3074" s="25" t="n">
        <f aca="false">IF(AB3074&lt;AJ3074,AK3074,IF(AB3074&lt;AL3074,AM3074,IF(AB3074&lt;=AN3074,AO3074,0)))</f>
        <v>10000</v>
      </c>
    </row>
    <row r="3075" customFormat="false" ht="15.65" hidden="false" customHeight="false" outlineLevel="0" collapsed="false">
      <c r="A3075" s="11" t="n">
        <f aca="false">A3074+1</f>
        <v>3233</v>
      </c>
      <c r="B3075" s="12" t="s">
        <v>1039</v>
      </c>
      <c r="C3075" s="12" t="s">
        <v>1040</v>
      </c>
      <c r="D3075" s="12" t="s">
        <v>1041</v>
      </c>
      <c r="E3075" s="12" t="s">
        <v>1042</v>
      </c>
      <c r="F3075" s="14" t="s">
        <v>1114</v>
      </c>
      <c r="G3075" s="13" t="s">
        <v>1044</v>
      </c>
      <c r="H3075" s="12" t="s">
        <v>48</v>
      </c>
      <c r="I3075" s="12"/>
      <c r="J3075" s="14"/>
      <c r="K3075" s="15" t="n">
        <v>45134</v>
      </c>
      <c r="L3075" s="14" t="s">
        <v>1045</v>
      </c>
      <c r="M3075" s="16" t="n">
        <v>1</v>
      </c>
      <c r="N3075" s="16" t="n">
        <v>1</v>
      </c>
      <c r="O3075" s="17" t="n">
        <v>100000</v>
      </c>
      <c r="P3075" s="17" t="n">
        <v>100000</v>
      </c>
      <c r="Q3075" s="18" t="n">
        <v>12600</v>
      </c>
      <c r="R3075" s="19" t="n">
        <f aca="false">IF(H3075="F",1,0)</f>
        <v>1</v>
      </c>
      <c r="S3075" s="19" t="n">
        <f aca="false">IF(H3075="M",1,0)</f>
        <v>0</v>
      </c>
      <c r="T3075" s="11" t="s">
        <v>3311</v>
      </c>
      <c r="U3075" s="11" t="s">
        <v>328</v>
      </c>
      <c r="V3075" s="24" t="n">
        <f aca="false">_xlfn.xlookup(D3075,'WRSI Fusion'!$H$4:$H$354,'WRSI Fusion'!$AI$4:$AI$354)</f>
        <v>55.491318817415</v>
      </c>
      <c r="W3075" s="16" t="n">
        <f aca="false">_xlfn.xlookup(D3075,'WRSI Maïs'!$H$4:$H$346,'WRSI Maïs'!$AG$4:$AG$346)</f>
        <v>71.7845657352728</v>
      </c>
      <c r="X3075" s="16" t="n">
        <f aca="false">_xlfn.xlookup(D3075,'WRSI Mil'!$H$5:$H$355,'WRSI Mil'!$AG$5:$AG$355)</f>
        <v>75.2112747254168</v>
      </c>
      <c r="Y3075" s="16" t="n">
        <f aca="false">_xlfn.xlookup(D3075,'WRSI Sorgho'!$H$4:$H$354,'WRSI Sorgho'!$AI$4:$AI$354)</f>
        <v>52.7268365690857</v>
      </c>
      <c r="Z3075" s="16" t="n">
        <f aca="false">X3075</f>
        <v>75.2112747254168</v>
      </c>
      <c r="AA3075" s="16" t="n">
        <f aca="false">_xlfn.xlookup(D3075,'WRSI Mil'!$H$5:$H$355,'WRSI Mil'!$AH$5:$AH$355)</f>
        <v>65.1863764356946</v>
      </c>
      <c r="AB3075" s="21" t="n">
        <f aca="false">AA3075/Z3075</f>
        <v>0.866710166443511</v>
      </c>
      <c r="AC3075" s="11"/>
      <c r="AD3075" s="11"/>
      <c r="AE3075" s="11"/>
      <c r="AF3075" s="22" t="n">
        <v>2023</v>
      </c>
      <c r="AG3075" s="22" t="s">
        <v>52</v>
      </c>
      <c r="AH3075" s="22" t="s">
        <v>53</v>
      </c>
      <c r="AI3075" s="22"/>
      <c r="AJ3075" s="23" t="n">
        <v>0.7</v>
      </c>
      <c r="AK3075" s="24" t="n">
        <v>100000</v>
      </c>
      <c r="AL3075" s="23" t="n">
        <v>0.8</v>
      </c>
      <c r="AM3075" s="24" t="n">
        <v>25000</v>
      </c>
      <c r="AN3075" s="23" t="n">
        <v>0.9</v>
      </c>
      <c r="AO3075" s="24" t="n">
        <v>10000</v>
      </c>
      <c r="AP3075" s="25" t="n">
        <f aca="false">IF(AB3075&lt;AJ3075,AK3075,IF(AB3075&lt;AL3075,AM3075,IF(AB3075&lt;=AN3075,AO3075,0)))</f>
        <v>10000</v>
      </c>
    </row>
    <row r="3076" customFormat="false" ht="15.65" hidden="false" customHeight="false" outlineLevel="0" collapsed="false">
      <c r="A3076" s="11" t="n">
        <f aca="false">A3075+1</f>
        <v>3234</v>
      </c>
      <c r="B3076" s="12" t="s">
        <v>1039</v>
      </c>
      <c r="C3076" s="12" t="s">
        <v>1040</v>
      </c>
      <c r="D3076" s="12" t="s">
        <v>1041</v>
      </c>
      <c r="E3076" s="12" t="s">
        <v>1042</v>
      </c>
      <c r="F3076" s="14" t="s">
        <v>1142</v>
      </c>
      <c r="G3076" s="13" t="s">
        <v>1044</v>
      </c>
      <c r="H3076" s="12" t="s">
        <v>48</v>
      </c>
      <c r="I3076" s="12"/>
      <c r="J3076" s="14"/>
      <c r="K3076" s="15" t="n">
        <v>45134</v>
      </c>
      <c r="L3076" s="14" t="s">
        <v>1045</v>
      </c>
      <c r="M3076" s="16" t="n">
        <v>1</v>
      </c>
      <c r="N3076" s="16" t="n">
        <v>1</v>
      </c>
      <c r="O3076" s="17" t="n">
        <v>100000</v>
      </c>
      <c r="P3076" s="17" t="n">
        <v>100000</v>
      </c>
      <c r="Q3076" s="18" t="n">
        <v>12600</v>
      </c>
      <c r="R3076" s="19" t="n">
        <f aca="false">IF(H3076="F",1,0)</f>
        <v>1</v>
      </c>
      <c r="S3076" s="19" t="n">
        <f aca="false">IF(H3076="M",1,0)</f>
        <v>0</v>
      </c>
      <c r="T3076" s="11" t="s">
        <v>3312</v>
      </c>
      <c r="U3076" s="11" t="s">
        <v>328</v>
      </c>
      <c r="V3076" s="24" t="n">
        <f aca="false">_xlfn.xlookup(D3076,'WRSI Fusion'!$H$4:$H$354,'WRSI Fusion'!$AI$4:$AI$354)</f>
        <v>55.491318817415</v>
      </c>
      <c r="W3076" s="16" t="n">
        <f aca="false">_xlfn.xlookup(D3076,'WRSI Maïs'!$H$4:$H$346,'WRSI Maïs'!$AG$4:$AG$346)</f>
        <v>71.7845657352728</v>
      </c>
      <c r="X3076" s="16" t="n">
        <f aca="false">_xlfn.xlookup(D3076,'WRSI Mil'!$H$5:$H$355,'WRSI Mil'!$AG$5:$AG$355)</f>
        <v>75.2112747254168</v>
      </c>
      <c r="Y3076" s="16" t="n">
        <f aca="false">_xlfn.xlookup(D3076,'WRSI Sorgho'!$H$4:$H$354,'WRSI Sorgho'!$AI$4:$AI$354)</f>
        <v>52.7268365690857</v>
      </c>
      <c r="Z3076" s="16" t="n">
        <f aca="false">X3076</f>
        <v>75.2112747254168</v>
      </c>
      <c r="AA3076" s="16" t="n">
        <f aca="false">_xlfn.xlookup(D3076,'WRSI Mil'!$H$5:$H$355,'WRSI Mil'!$AH$5:$AH$355)</f>
        <v>65.1863764356946</v>
      </c>
      <c r="AB3076" s="21" t="n">
        <f aca="false">AA3076/Z3076</f>
        <v>0.866710166443511</v>
      </c>
      <c r="AC3076" s="11"/>
      <c r="AD3076" s="11"/>
      <c r="AE3076" s="11"/>
      <c r="AF3076" s="22" t="n">
        <v>2023</v>
      </c>
      <c r="AG3076" s="22" t="s">
        <v>52</v>
      </c>
      <c r="AH3076" s="22" t="s">
        <v>53</v>
      </c>
      <c r="AI3076" s="22"/>
      <c r="AJ3076" s="23" t="n">
        <v>0.7</v>
      </c>
      <c r="AK3076" s="24" t="n">
        <v>100000</v>
      </c>
      <c r="AL3076" s="23" t="n">
        <v>0.8</v>
      </c>
      <c r="AM3076" s="24" t="n">
        <v>25000</v>
      </c>
      <c r="AN3076" s="23" t="n">
        <v>0.9</v>
      </c>
      <c r="AO3076" s="24" t="n">
        <v>10000</v>
      </c>
      <c r="AP3076" s="25" t="n">
        <f aca="false">IF(AB3076&lt;AJ3076,AK3076,IF(AB3076&lt;AL3076,AM3076,IF(AB3076&lt;=AN3076,AO3076,0)))</f>
        <v>10000</v>
      </c>
    </row>
    <row r="3077" customFormat="false" ht="15.65" hidden="false" customHeight="false" outlineLevel="0" collapsed="false">
      <c r="A3077" s="11" t="n">
        <f aca="false">A3076+1</f>
        <v>3235</v>
      </c>
      <c r="B3077" s="12" t="s">
        <v>1141</v>
      </c>
      <c r="C3077" s="12" t="s">
        <v>1040</v>
      </c>
      <c r="D3077" s="12" t="s">
        <v>1041</v>
      </c>
      <c r="E3077" s="12" t="s">
        <v>1042</v>
      </c>
      <c r="F3077" s="14" t="s">
        <v>1142</v>
      </c>
      <c r="G3077" s="13" t="s">
        <v>1044</v>
      </c>
      <c r="H3077" s="12" t="s">
        <v>55</v>
      </c>
      <c r="I3077" s="12"/>
      <c r="J3077" s="14"/>
      <c r="K3077" s="15" t="n">
        <v>45134</v>
      </c>
      <c r="L3077" s="14" t="s">
        <v>1045</v>
      </c>
      <c r="M3077" s="16" t="n">
        <v>1</v>
      </c>
      <c r="N3077" s="16" t="n">
        <v>1</v>
      </c>
      <c r="O3077" s="17" t="n">
        <v>100000</v>
      </c>
      <c r="P3077" s="17" t="n">
        <v>100000</v>
      </c>
      <c r="Q3077" s="18" t="n">
        <v>12600</v>
      </c>
      <c r="R3077" s="19" t="n">
        <f aca="false">IF(H3077="F",1,0)</f>
        <v>0</v>
      </c>
      <c r="S3077" s="19" t="n">
        <f aca="false">IF(H3077="M",1,0)</f>
        <v>1</v>
      </c>
      <c r="T3077" s="11" t="s">
        <v>3313</v>
      </c>
      <c r="U3077" s="11" t="s">
        <v>328</v>
      </c>
      <c r="V3077" s="24" t="n">
        <f aca="false">_xlfn.xlookup(D3077,'WRSI Fusion'!$H$4:$H$354,'WRSI Fusion'!$AI$4:$AI$354)</f>
        <v>55.491318817415</v>
      </c>
      <c r="W3077" s="16" t="n">
        <f aca="false">_xlfn.xlookup(D3077,'WRSI Maïs'!$H$4:$H$346,'WRSI Maïs'!$AG$4:$AG$346)</f>
        <v>71.7845657352728</v>
      </c>
      <c r="X3077" s="16" t="n">
        <f aca="false">_xlfn.xlookup(D3077,'WRSI Mil'!$H$5:$H$355,'WRSI Mil'!$AG$5:$AG$355)</f>
        <v>75.2112747254168</v>
      </c>
      <c r="Y3077" s="16" t="n">
        <f aca="false">_xlfn.xlookup(D3077,'WRSI Sorgho'!$H$4:$H$354,'WRSI Sorgho'!$AI$4:$AI$354)</f>
        <v>52.7268365690857</v>
      </c>
      <c r="Z3077" s="16" t="n">
        <f aca="false">X3077</f>
        <v>75.2112747254168</v>
      </c>
      <c r="AA3077" s="16" t="n">
        <f aca="false">_xlfn.xlookup(D3077,'WRSI Mil'!$H$5:$H$355,'WRSI Mil'!$AH$5:$AH$355)</f>
        <v>65.1863764356946</v>
      </c>
      <c r="AB3077" s="21" t="n">
        <f aca="false">AA3077/Z3077</f>
        <v>0.866710166443511</v>
      </c>
      <c r="AC3077" s="11"/>
      <c r="AD3077" s="11"/>
      <c r="AE3077" s="11"/>
      <c r="AF3077" s="22" t="n">
        <v>2023</v>
      </c>
      <c r="AG3077" s="22" t="s">
        <v>52</v>
      </c>
      <c r="AH3077" s="22" t="s">
        <v>53</v>
      </c>
      <c r="AI3077" s="22"/>
      <c r="AJ3077" s="23" t="n">
        <v>0.7</v>
      </c>
      <c r="AK3077" s="24" t="n">
        <v>100000</v>
      </c>
      <c r="AL3077" s="23" t="n">
        <v>0.8</v>
      </c>
      <c r="AM3077" s="24" t="n">
        <v>25000</v>
      </c>
      <c r="AN3077" s="23" t="n">
        <v>0.9</v>
      </c>
      <c r="AO3077" s="24" t="n">
        <v>10000</v>
      </c>
      <c r="AP3077" s="25" t="n">
        <f aca="false">IF(AB3077&lt;AJ3077,AK3077,IF(AB3077&lt;AL3077,AM3077,IF(AB3077&lt;=AN3077,AO3077,0)))</f>
        <v>10000</v>
      </c>
    </row>
    <row r="3078" customFormat="false" ht="15.65" hidden="false" customHeight="false" outlineLevel="0" collapsed="false">
      <c r="A3078" s="11" t="n">
        <f aca="false">A3077+1</f>
        <v>3236</v>
      </c>
      <c r="B3078" s="12" t="s">
        <v>1039</v>
      </c>
      <c r="C3078" s="12" t="s">
        <v>1040</v>
      </c>
      <c r="D3078" s="12" t="s">
        <v>1041</v>
      </c>
      <c r="E3078" s="12" t="s">
        <v>1042</v>
      </c>
      <c r="F3078" s="14" t="s">
        <v>1142</v>
      </c>
      <c r="G3078" s="13" t="s">
        <v>1044</v>
      </c>
      <c r="H3078" s="12" t="s">
        <v>48</v>
      </c>
      <c r="I3078" s="12"/>
      <c r="J3078" s="14"/>
      <c r="K3078" s="15" t="n">
        <v>45134</v>
      </c>
      <c r="L3078" s="14" t="s">
        <v>1045</v>
      </c>
      <c r="M3078" s="16" t="n">
        <v>1</v>
      </c>
      <c r="N3078" s="16" t="n">
        <v>1</v>
      </c>
      <c r="O3078" s="17" t="n">
        <v>100000</v>
      </c>
      <c r="P3078" s="17" t="n">
        <v>100000</v>
      </c>
      <c r="Q3078" s="18" t="n">
        <v>12600</v>
      </c>
      <c r="R3078" s="19" t="n">
        <f aca="false">IF(H3078="F",1,0)</f>
        <v>1</v>
      </c>
      <c r="S3078" s="19" t="n">
        <f aca="false">IF(H3078="M",1,0)</f>
        <v>0</v>
      </c>
      <c r="T3078" s="11" t="s">
        <v>3314</v>
      </c>
      <c r="U3078" s="11" t="s">
        <v>328</v>
      </c>
      <c r="V3078" s="24" t="n">
        <f aca="false">_xlfn.xlookup(D3078,'WRSI Fusion'!$H$4:$H$354,'WRSI Fusion'!$AI$4:$AI$354)</f>
        <v>55.491318817415</v>
      </c>
      <c r="W3078" s="16" t="n">
        <f aca="false">_xlfn.xlookup(D3078,'WRSI Maïs'!$H$4:$H$346,'WRSI Maïs'!$AG$4:$AG$346)</f>
        <v>71.7845657352728</v>
      </c>
      <c r="X3078" s="16" t="n">
        <f aca="false">_xlfn.xlookup(D3078,'WRSI Mil'!$H$5:$H$355,'WRSI Mil'!$AG$5:$AG$355)</f>
        <v>75.2112747254168</v>
      </c>
      <c r="Y3078" s="16" t="n">
        <f aca="false">_xlfn.xlookup(D3078,'WRSI Sorgho'!$H$4:$H$354,'WRSI Sorgho'!$AI$4:$AI$354)</f>
        <v>52.7268365690857</v>
      </c>
      <c r="Z3078" s="16" t="n">
        <f aca="false">X3078</f>
        <v>75.2112747254168</v>
      </c>
      <c r="AA3078" s="16" t="n">
        <f aca="false">_xlfn.xlookup(D3078,'WRSI Mil'!$H$5:$H$355,'WRSI Mil'!$AH$5:$AH$355)</f>
        <v>65.1863764356946</v>
      </c>
      <c r="AB3078" s="21" t="n">
        <f aca="false">AA3078/Z3078</f>
        <v>0.866710166443511</v>
      </c>
      <c r="AC3078" s="11"/>
      <c r="AD3078" s="11"/>
      <c r="AE3078" s="11"/>
      <c r="AF3078" s="22" t="n">
        <v>2023</v>
      </c>
      <c r="AG3078" s="22" t="s">
        <v>52</v>
      </c>
      <c r="AH3078" s="22" t="s">
        <v>53</v>
      </c>
      <c r="AI3078" s="22"/>
      <c r="AJ3078" s="23" t="n">
        <v>0.7</v>
      </c>
      <c r="AK3078" s="24" t="n">
        <v>100000</v>
      </c>
      <c r="AL3078" s="23" t="n">
        <v>0.8</v>
      </c>
      <c r="AM3078" s="24" t="n">
        <v>25000</v>
      </c>
      <c r="AN3078" s="23" t="n">
        <v>0.9</v>
      </c>
      <c r="AO3078" s="24" t="n">
        <v>10000</v>
      </c>
      <c r="AP3078" s="25" t="n">
        <f aca="false">IF(AB3078&lt;AJ3078,AK3078,IF(AB3078&lt;AL3078,AM3078,IF(AB3078&lt;=AN3078,AO3078,0)))</f>
        <v>10000</v>
      </c>
    </row>
    <row r="3079" customFormat="false" ht="15.65" hidden="false" customHeight="false" outlineLevel="0" collapsed="false">
      <c r="A3079" s="11" t="n">
        <f aca="false">A3078+1</f>
        <v>3237</v>
      </c>
      <c r="B3079" s="12" t="s">
        <v>1039</v>
      </c>
      <c r="C3079" s="12" t="s">
        <v>1040</v>
      </c>
      <c r="D3079" s="12" t="s">
        <v>1041</v>
      </c>
      <c r="E3079" s="12" t="s">
        <v>1042</v>
      </c>
      <c r="F3079" s="14" t="s">
        <v>1142</v>
      </c>
      <c r="G3079" s="13" t="s">
        <v>1044</v>
      </c>
      <c r="H3079" s="12" t="s">
        <v>55</v>
      </c>
      <c r="I3079" s="12"/>
      <c r="J3079" s="14"/>
      <c r="K3079" s="15" t="n">
        <v>45134</v>
      </c>
      <c r="L3079" s="14" t="s">
        <v>1045</v>
      </c>
      <c r="M3079" s="16" t="n">
        <v>1</v>
      </c>
      <c r="N3079" s="16" t="n">
        <v>1</v>
      </c>
      <c r="O3079" s="17" t="n">
        <v>100000</v>
      </c>
      <c r="P3079" s="17" t="n">
        <v>100000</v>
      </c>
      <c r="Q3079" s="18" t="n">
        <v>12600</v>
      </c>
      <c r="R3079" s="19" t="n">
        <f aca="false">IF(H3079="F",1,0)</f>
        <v>0</v>
      </c>
      <c r="S3079" s="19" t="n">
        <f aca="false">IF(H3079="M",1,0)</f>
        <v>1</v>
      </c>
      <c r="T3079" s="11" t="s">
        <v>3315</v>
      </c>
      <c r="U3079" s="11" t="s">
        <v>328</v>
      </c>
      <c r="V3079" s="24" t="n">
        <f aca="false">_xlfn.xlookup(D3079,'WRSI Fusion'!$H$4:$H$354,'WRSI Fusion'!$AI$4:$AI$354)</f>
        <v>55.491318817415</v>
      </c>
      <c r="W3079" s="16" t="n">
        <f aca="false">_xlfn.xlookup(D3079,'WRSI Maïs'!$H$4:$H$346,'WRSI Maïs'!$AG$4:$AG$346)</f>
        <v>71.7845657352728</v>
      </c>
      <c r="X3079" s="16" t="n">
        <f aca="false">_xlfn.xlookup(D3079,'WRSI Mil'!$H$5:$H$355,'WRSI Mil'!$AG$5:$AG$355)</f>
        <v>75.2112747254168</v>
      </c>
      <c r="Y3079" s="16" t="n">
        <f aca="false">_xlfn.xlookup(D3079,'WRSI Sorgho'!$H$4:$H$354,'WRSI Sorgho'!$AI$4:$AI$354)</f>
        <v>52.7268365690857</v>
      </c>
      <c r="Z3079" s="16" t="n">
        <f aca="false">X3079</f>
        <v>75.2112747254168</v>
      </c>
      <c r="AA3079" s="16" t="n">
        <f aca="false">_xlfn.xlookup(D3079,'WRSI Mil'!$H$5:$H$355,'WRSI Mil'!$AH$5:$AH$355)</f>
        <v>65.1863764356946</v>
      </c>
      <c r="AB3079" s="21" t="n">
        <f aca="false">AA3079/Z3079</f>
        <v>0.866710166443511</v>
      </c>
      <c r="AC3079" s="11"/>
      <c r="AD3079" s="11"/>
      <c r="AE3079" s="11"/>
      <c r="AF3079" s="22" t="n">
        <v>2023</v>
      </c>
      <c r="AG3079" s="22" t="s">
        <v>52</v>
      </c>
      <c r="AH3079" s="22" t="s">
        <v>53</v>
      </c>
      <c r="AI3079" s="22"/>
      <c r="AJ3079" s="23" t="n">
        <v>0.7</v>
      </c>
      <c r="AK3079" s="24" t="n">
        <v>100000</v>
      </c>
      <c r="AL3079" s="23" t="n">
        <v>0.8</v>
      </c>
      <c r="AM3079" s="24" t="n">
        <v>25000</v>
      </c>
      <c r="AN3079" s="23" t="n">
        <v>0.9</v>
      </c>
      <c r="AO3079" s="24" t="n">
        <v>10000</v>
      </c>
      <c r="AP3079" s="25" t="n">
        <f aca="false">IF(AB3079&lt;AJ3079,AK3079,IF(AB3079&lt;AL3079,AM3079,IF(AB3079&lt;=AN3079,AO3079,0)))</f>
        <v>10000</v>
      </c>
    </row>
    <row r="3080" customFormat="false" ht="15.65" hidden="false" customHeight="false" outlineLevel="0" collapsed="false">
      <c r="A3080" s="11" t="n">
        <f aca="false">A3079+1</f>
        <v>3238</v>
      </c>
      <c r="B3080" s="12" t="s">
        <v>1039</v>
      </c>
      <c r="C3080" s="12" t="s">
        <v>1040</v>
      </c>
      <c r="D3080" s="12" t="s">
        <v>1041</v>
      </c>
      <c r="E3080" s="12" t="s">
        <v>1042</v>
      </c>
      <c r="F3080" s="14" t="s">
        <v>1142</v>
      </c>
      <c r="G3080" s="13" t="s">
        <v>1044</v>
      </c>
      <c r="H3080" s="12" t="s">
        <v>55</v>
      </c>
      <c r="I3080" s="12"/>
      <c r="J3080" s="14"/>
      <c r="K3080" s="15" t="n">
        <v>45134</v>
      </c>
      <c r="L3080" s="14" t="s">
        <v>1045</v>
      </c>
      <c r="M3080" s="16" t="n">
        <v>1</v>
      </c>
      <c r="N3080" s="16" t="n">
        <v>1</v>
      </c>
      <c r="O3080" s="17" t="n">
        <v>100000</v>
      </c>
      <c r="P3080" s="17" t="n">
        <v>100000</v>
      </c>
      <c r="Q3080" s="18" t="n">
        <v>12600</v>
      </c>
      <c r="R3080" s="19" t="n">
        <f aca="false">IF(H3080="F",1,0)</f>
        <v>0</v>
      </c>
      <c r="S3080" s="19" t="n">
        <f aca="false">IF(H3080="M",1,0)</f>
        <v>1</v>
      </c>
      <c r="T3080" s="11" t="s">
        <v>3316</v>
      </c>
      <c r="U3080" s="11" t="s">
        <v>328</v>
      </c>
      <c r="V3080" s="24" t="n">
        <f aca="false">_xlfn.xlookup(D3080,'WRSI Fusion'!$H$4:$H$354,'WRSI Fusion'!$AI$4:$AI$354)</f>
        <v>55.491318817415</v>
      </c>
      <c r="W3080" s="16" t="n">
        <f aca="false">_xlfn.xlookup(D3080,'WRSI Maïs'!$H$4:$H$346,'WRSI Maïs'!$AG$4:$AG$346)</f>
        <v>71.7845657352728</v>
      </c>
      <c r="X3080" s="16" t="n">
        <f aca="false">_xlfn.xlookup(D3080,'WRSI Mil'!$H$5:$H$355,'WRSI Mil'!$AG$5:$AG$355)</f>
        <v>75.2112747254168</v>
      </c>
      <c r="Y3080" s="16" t="n">
        <f aca="false">_xlfn.xlookup(D3080,'WRSI Sorgho'!$H$4:$H$354,'WRSI Sorgho'!$AI$4:$AI$354)</f>
        <v>52.7268365690857</v>
      </c>
      <c r="Z3080" s="16" t="n">
        <f aca="false">X3080</f>
        <v>75.2112747254168</v>
      </c>
      <c r="AA3080" s="16" t="n">
        <f aca="false">_xlfn.xlookup(D3080,'WRSI Mil'!$H$5:$H$355,'WRSI Mil'!$AH$5:$AH$355)</f>
        <v>65.1863764356946</v>
      </c>
      <c r="AB3080" s="21" t="n">
        <f aca="false">AA3080/Z3080</f>
        <v>0.866710166443511</v>
      </c>
      <c r="AC3080" s="11"/>
      <c r="AD3080" s="11"/>
      <c r="AE3080" s="11"/>
      <c r="AF3080" s="22" t="n">
        <v>2023</v>
      </c>
      <c r="AG3080" s="22" t="s">
        <v>52</v>
      </c>
      <c r="AH3080" s="22" t="s">
        <v>53</v>
      </c>
      <c r="AI3080" s="22"/>
      <c r="AJ3080" s="23" t="n">
        <v>0.7</v>
      </c>
      <c r="AK3080" s="24" t="n">
        <v>100000</v>
      </c>
      <c r="AL3080" s="23" t="n">
        <v>0.8</v>
      </c>
      <c r="AM3080" s="24" t="n">
        <v>25000</v>
      </c>
      <c r="AN3080" s="23" t="n">
        <v>0.9</v>
      </c>
      <c r="AO3080" s="24" t="n">
        <v>10000</v>
      </c>
      <c r="AP3080" s="25" t="n">
        <f aca="false">IF(AB3080&lt;AJ3080,AK3080,IF(AB3080&lt;AL3080,AM3080,IF(AB3080&lt;=AN3080,AO3080,0)))</f>
        <v>10000</v>
      </c>
    </row>
    <row r="3081" customFormat="false" ht="15.65" hidden="false" customHeight="false" outlineLevel="0" collapsed="false">
      <c r="A3081" s="11" t="n">
        <f aca="false">A3080+1</f>
        <v>3239</v>
      </c>
      <c r="B3081" s="12" t="s">
        <v>1039</v>
      </c>
      <c r="C3081" s="12" t="s">
        <v>1040</v>
      </c>
      <c r="D3081" s="12" t="s">
        <v>1041</v>
      </c>
      <c r="E3081" s="12" t="s">
        <v>1042</v>
      </c>
      <c r="F3081" s="14" t="s">
        <v>1142</v>
      </c>
      <c r="G3081" s="13" t="s">
        <v>1044</v>
      </c>
      <c r="H3081" s="12" t="s">
        <v>55</v>
      </c>
      <c r="I3081" s="12"/>
      <c r="J3081" s="14"/>
      <c r="K3081" s="15" t="n">
        <v>45134</v>
      </c>
      <c r="L3081" s="14" t="s">
        <v>1045</v>
      </c>
      <c r="M3081" s="16" t="n">
        <v>1</v>
      </c>
      <c r="N3081" s="16" t="n">
        <v>1</v>
      </c>
      <c r="O3081" s="17" t="n">
        <v>100000</v>
      </c>
      <c r="P3081" s="17" t="n">
        <v>100000</v>
      </c>
      <c r="Q3081" s="18" t="n">
        <v>12600</v>
      </c>
      <c r="R3081" s="19" t="n">
        <f aca="false">IF(H3081="F",1,0)</f>
        <v>0</v>
      </c>
      <c r="S3081" s="19" t="n">
        <f aca="false">IF(H3081="M",1,0)</f>
        <v>1</v>
      </c>
      <c r="T3081" s="11" t="s">
        <v>3317</v>
      </c>
      <c r="U3081" s="11" t="s">
        <v>328</v>
      </c>
      <c r="V3081" s="24" t="n">
        <f aca="false">_xlfn.xlookup(D3081,'WRSI Fusion'!$H$4:$H$354,'WRSI Fusion'!$AI$4:$AI$354)</f>
        <v>55.491318817415</v>
      </c>
      <c r="W3081" s="16" t="n">
        <f aca="false">_xlfn.xlookup(D3081,'WRSI Maïs'!$H$4:$H$346,'WRSI Maïs'!$AG$4:$AG$346)</f>
        <v>71.7845657352728</v>
      </c>
      <c r="X3081" s="16" t="n">
        <f aca="false">_xlfn.xlookup(D3081,'WRSI Mil'!$H$5:$H$355,'WRSI Mil'!$AG$5:$AG$355)</f>
        <v>75.2112747254168</v>
      </c>
      <c r="Y3081" s="16" t="n">
        <f aca="false">_xlfn.xlookup(D3081,'WRSI Sorgho'!$H$4:$H$354,'WRSI Sorgho'!$AI$4:$AI$354)</f>
        <v>52.7268365690857</v>
      </c>
      <c r="Z3081" s="16" t="n">
        <f aca="false">X3081</f>
        <v>75.2112747254168</v>
      </c>
      <c r="AA3081" s="16" t="n">
        <f aca="false">_xlfn.xlookup(D3081,'WRSI Mil'!$H$5:$H$355,'WRSI Mil'!$AH$5:$AH$355)</f>
        <v>65.1863764356946</v>
      </c>
      <c r="AB3081" s="21" t="n">
        <f aca="false">AA3081/Z3081</f>
        <v>0.866710166443511</v>
      </c>
      <c r="AC3081" s="11"/>
      <c r="AD3081" s="11"/>
      <c r="AE3081" s="11"/>
      <c r="AF3081" s="22" t="n">
        <v>2023</v>
      </c>
      <c r="AG3081" s="22" t="s">
        <v>52</v>
      </c>
      <c r="AH3081" s="22" t="s">
        <v>53</v>
      </c>
      <c r="AI3081" s="22"/>
      <c r="AJ3081" s="23" t="n">
        <v>0.7</v>
      </c>
      <c r="AK3081" s="24" t="n">
        <v>100000</v>
      </c>
      <c r="AL3081" s="23" t="n">
        <v>0.8</v>
      </c>
      <c r="AM3081" s="24" t="n">
        <v>25000</v>
      </c>
      <c r="AN3081" s="23" t="n">
        <v>0.9</v>
      </c>
      <c r="AO3081" s="24" t="n">
        <v>10000</v>
      </c>
      <c r="AP3081" s="25" t="n">
        <f aca="false">IF(AB3081&lt;AJ3081,AK3081,IF(AB3081&lt;AL3081,AM3081,IF(AB3081&lt;=AN3081,AO3081,0)))</f>
        <v>10000</v>
      </c>
    </row>
    <row r="3082" customFormat="false" ht="15.65" hidden="false" customHeight="false" outlineLevel="0" collapsed="false">
      <c r="A3082" s="11" t="n">
        <f aca="false">A3081+1</f>
        <v>3240</v>
      </c>
      <c r="B3082" s="12" t="s">
        <v>1141</v>
      </c>
      <c r="C3082" s="12" t="s">
        <v>1040</v>
      </c>
      <c r="D3082" s="12" t="s">
        <v>1041</v>
      </c>
      <c r="E3082" s="12" t="s">
        <v>1042</v>
      </c>
      <c r="F3082" s="14" t="s">
        <v>1142</v>
      </c>
      <c r="G3082" s="13" t="s">
        <v>1044</v>
      </c>
      <c r="H3082" s="12" t="s">
        <v>55</v>
      </c>
      <c r="I3082" s="12"/>
      <c r="J3082" s="14"/>
      <c r="K3082" s="15" t="n">
        <v>45134</v>
      </c>
      <c r="L3082" s="14" t="s">
        <v>1045</v>
      </c>
      <c r="M3082" s="16" t="n">
        <v>1</v>
      </c>
      <c r="N3082" s="16" t="n">
        <v>1</v>
      </c>
      <c r="O3082" s="17" t="n">
        <v>100000</v>
      </c>
      <c r="P3082" s="17" t="n">
        <v>100000</v>
      </c>
      <c r="Q3082" s="18" t="n">
        <v>12600</v>
      </c>
      <c r="R3082" s="19" t="n">
        <f aca="false">IF(H3082="F",1,0)</f>
        <v>0</v>
      </c>
      <c r="S3082" s="19" t="n">
        <f aca="false">IF(H3082="M",1,0)</f>
        <v>1</v>
      </c>
      <c r="T3082" s="11" t="s">
        <v>3318</v>
      </c>
      <c r="U3082" s="11" t="s">
        <v>328</v>
      </c>
      <c r="V3082" s="24" t="n">
        <f aca="false">_xlfn.xlookup(D3082,'WRSI Fusion'!$H$4:$H$354,'WRSI Fusion'!$AI$4:$AI$354)</f>
        <v>55.491318817415</v>
      </c>
      <c r="W3082" s="16" t="n">
        <f aca="false">_xlfn.xlookup(D3082,'WRSI Maïs'!$H$4:$H$346,'WRSI Maïs'!$AG$4:$AG$346)</f>
        <v>71.7845657352728</v>
      </c>
      <c r="X3082" s="16" t="n">
        <f aca="false">_xlfn.xlookup(D3082,'WRSI Mil'!$H$5:$H$355,'WRSI Mil'!$AG$5:$AG$355)</f>
        <v>75.2112747254168</v>
      </c>
      <c r="Y3082" s="16" t="n">
        <f aca="false">_xlfn.xlookup(D3082,'WRSI Sorgho'!$H$4:$H$354,'WRSI Sorgho'!$AI$4:$AI$354)</f>
        <v>52.7268365690857</v>
      </c>
      <c r="Z3082" s="16" t="n">
        <f aca="false">X3082</f>
        <v>75.2112747254168</v>
      </c>
      <c r="AA3082" s="16" t="n">
        <f aca="false">_xlfn.xlookup(D3082,'WRSI Mil'!$H$5:$H$355,'WRSI Mil'!$AH$5:$AH$355)</f>
        <v>65.1863764356946</v>
      </c>
      <c r="AB3082" s="21" t="n">
        <f aca="false">AA3082/Z3082</f>
        <v>0.866710166443511</v>
      </c>
      <c r="AC3082" s="11"/>
      <c r="AD3082" s="11"/>
      <c r="AE3082" s="11"/>
      <c r="AF3082" s="22" t="n">
        <v>2023</v>
      </c>
      <c r="AG3082" s="22" t="s">
        <v>52</v>
      </c>
      <c r="AH3082" s="22" t="s">
        <v>53</v>
      </c>
      <c r="AI3082" s="22"/>
      <c r="AJ3082" s="23" t="n">
        <v>0.7</v>
      </c>
      <c r="AK3082" s="24" t="n">
        <v>100000</v>
      </c>
      <c r="AL3082" s="23" t="n">
        <v>0.8</v>
      </c>
      <c r="AM3082" s="24" t="n">
        <v>25000</v>
      </c>
      <c r="AN3082" s="23" t="n">
        <v>0.9</v>
      </c>
      <c r="AO3082" s="24" t="n">
        <v>10000</v>
      </c>
      <c r="AP3082" s="25" t="n">
        <f aca="false">IF(AB3082&lt;AJ3082,AK3082,IF(AB3082&lt;AL3082,AM3082,IF(AB3082&lt;=AN3082,AO3082,0)))</f>
        <v>10000</v>
      </c>
    </row>
    <row r="3083" customFormat="false" ht="15.65" hidden="false" customHeight="false" outlineLevel="0" collapsed="false">
      <c r="A3083" s="11" t="n">
        <f aca="false">A3082+1</f>
        <v>3241</v>
      </c>
      <c r="B3083" s="12" t="s">
        <v>1039</v>
      </c>
      <c r="C3083" s="12" t="s">
        <v>1040</v>
      </c>
      <c r="D3083" s="12" t="s">
        <v>1041</v>
      </c>
      <c r="E3083" s="12" t="s">
        <v>1042</v>
      </c>
      <c r="F3083" s="14" t="s">
        <v>1142</v>
      </c>
      <c r="G3083" s="13" t="s">
        <v>1044</v>
      </c>
      <c r="H3083" s="12" t="s">
        <v>48</v>
      </c>
      <c r="I3083" s="12"/>
      <c r="J3083" s="14"/>
      <c r="K3083" s="15" t="n">
        <v>45134</v>
      </c>
      <c r="L3083" s="14" t="s">
        <v>1045</v>
      </c>
      <c r="M3083" s="16" t="n">
        <v>1</v>
      </c>
      <c r="N3083" s="16" t="n">
        <v>1</v>
      </c>
      <c r="O3083" s="17" t="n">
        <v>100000</v>
      </c>
      <c r="P3083" s="17" t="n">
        <v>100000</v>
      </c>
      <c r="Q3083" s="18" t="n">
        <v>12600</v>
      </c>
      <c r="R3083" s="19" t="n">
        <f aca="false">IF(H3083="F",1,0)</f>
        <v>1</v>
      </c>
      <c r="S3083" s="19" t="n">
        <f aca="false">IF(H3083="M",1,0)</f>
        <v>0</v>
      </c>
      <c r="T3083" s="11" t="s">
        <v>3319</v>
      </c>
      <c r="U3083" s="11" t="s">
        <v>328</v>
      </c>
      <c r="V3083" s="24" t="n">
        <f aca="false">_xlfn.xlookup(D3083,'WRSI Fusion'!$H$4:$H$354,'WRSI Fusion'!$AI$4:$AI$354)</f>
        <v>55.491318817415</v>
      </c>
      <c r="W3083" s="16" t="n">
        <f aca="false">_xlfn.xlookup(D3083,'WRSI Maïs'!$H$4:$H$346,'WRSI Maïs'!$AG$4:$AG$346)</f>
        <v>71.7845657352728</v>
      </c>
      <c r="X3083" s="16" t="n">
        <f aca="false">_xlfn.xlookup(D3083,'WRSI Mil'!$H$5:$H$355,'WRSI Mil'!$AG$5:$AG$355)</f>
        <v>75.2112747254168</v>
      </c>
      <c r="Y3083" s="16" t="n">
        <f aca="false">_xlfn.xlookup(D3083,'WRSI Sorgho'!$H$4:$H$354,'WRSI Sorgho'!$AI$4:$AI$354)</f>
        <v>52.7268365690857</v>
      </c>
      <c r="Z3083" s="16" t="n">
        <f aca="false">X3083</f>
        <v>75.2112747254168</v>
      </c>
      <c r="AA3083" s="16" t="n">
        <f aca="false">_xlfn.xlookup(D3083,'WRSI Mil'!$H$5:$H$355,'WRSI Mil'!$AH$5:$AH$355)</f>
        <v>65.1863764356946</v>
      </c>
      <c r="AB3083" s="21" t="n">
        <f aca="false">AA3083/Z3083</f>
        <v>0.866710166443511</v>
      </c>
      <c r="AC3083" s="11"/>
      <c r="AD3083" s="11"/>
      <c r="AE3083" s="11"/>
      <c r="AF3083" s="22" t="n">
        <v>2023</v>
      </c>
      <c r="AG3083" s="22" t="s">
        <v>52</v>
      </c>
      <c r="AH3083" s="22" t="s">
        <v>53</v>
      </c>
      <c r="AI3083" s="22"/>
      <c r="AJ3083" s="23" t="n">
        <v>0.7</v>
      </c>
      <c r="AK3083" s="24" t="n">
        <v>100000</v>
      </c>
      <c r="AL3083" s="23" t="n">
        <v>0.8</v>
      </c>
      <c r="AM3083" s="24" t="n">
        <v>25000</v>
      </c>
      <c r="AN3083" s="23" t="n">
        <v>0.9</v>
      </c>
      <c r="AO3083" s="24" t="n">
        <v>10000</v>
      </c>
      <c r="AP3083" s="25" t="n">
        <f aca="false">IF(AB3083&lt;AJ3083,AK3083,IF(AB3083&lt;AL3083,AM3083,IF(AB3083&lt;=AN3083,AO3083,0)))</f>
        <v>10000</v>
      </c>
    </row>
    <row r="3084" customFormat="false" ht="15.65" hidden="false" customHeight="false" outlineLevel="0" collapsed="false">
      <c r="A3084" s="11" t="n">
        <f aca="false">A3083+1</f>
        <v>3242</v>
      </c>
      <c r="B3084" s="12" t="s">
        <v>1039</v>
      </c>
      <c r="C3084" s="12" t="s">
        <v>1040</v>
      </c>
      <c r="D3084" s="12" t="s">
        <v>1041</v>
      </c>
      <c r="E3084" s="12" t="s">
        <v>1042</v>
      </c>
      <c r="F3084" s="14" t="s">
        <v>1142</v>
      </c>
      <c r="G3084" s="13" t="s">
        <v>1044</v>
      </c>
      <c r="H3084" s="12" t="s">
        <v>55</v>
      </c>
      <c r="I3084" s="12"/>
      <c r="J3084" s="14"/>
      <c r="K3084" s="15" t="n">
        <v>45134</v>
      </c>
      <c r="L3084" s="14" t="s">
        <v>1045</v>
      </c>
      <c r="M3084" s="16" t="n">
        <v>1</v>
      </c>
      <c r="N3084" s="16" t="n">
        <v>1</v>
      </c>
      <c r="O3084" s="17" t="n">
        <v>100000</v>
      </c>
      <c r="P3084" s="17" t="n">
        <v>100000</v>
      </c>
      <c r="Q3084" s="18" t="n">
        <v>12600</v>
      </c>
      <c r="R3084" s="19" t="n">
        <f aca="false">IF(H3084="F",1,0)</f>
        <v>0</v>
      </c>
      <c r="S3084" s="19" t="n">
        <f aca="false">IF(H3084="M",1,0)</f>
        <v>1</v>
      </c>
      <c r="T3084" s="11" t="s">
        <v>3320</v>
      </c>
      <c r="U3084" s="11" t="s">
        <v>328</v>
      </c>
      <c r="V3084" s="24" t="n">
        <f aca="false">_xlfn.xlookup(D3084,'WRSI Fusion'!$H$4:$H$354,'WRSI Fusion'!$AI$4:$AI$354)</f>
        <v>55.491318817415</v>
      </c>
      <c r="W3084" s="16" t="n">
        <f aca="false">_xlfn.xlookup(D3084,'WRSI Maïs'!$H$4:$H$346,'WRSI Maïs'!$AG$4:$AG$346)</f>
        <v>71.7845657352728</v>
      </c>
      <c r="X3084" s="16" t="n">
        <f aca="false">_xlfn.xlookup(D3084,'WRSI Mil'!$H$5:$H$355,'WRSI Mil'!$AG$5:$AG$355)</f>
        <v>75.2112747254168</v>
      </c>
      <c r="Y3084" s="16" t="n">
        <f aca="false">_xlfn.xlookup(D3084,'WRSI Sorgho'!$H$4:$H$354,'WRSI Sorgho'!$AI$4:$AI$354)</f>
        <v>52.7268365690857</v>
      </c>
      <c r="Z3084" s="16" t="n">
        <f aca="false">X3084</f>
        <v>75.2112747254168</v>
      </c>
      <c r="AA3084" s="16" t="n">
        <f aca="false">_xlfn.xlookup(D3084,'WRSI Mil'!$H$5:$H$355,'WRSI Mil'!$AH$5:$AH$355)</f>
        <v>65.1863764356946</v>
      </c>
      <c r="AB3084" s="21" t="n">
        <f aca="false">AA3084/Z3084</f>
        <v>0.866710166443511</v>
      </c>
      <c r="AC3084" s="11"/>
      <c r="AD3084" s="11"/>
      <c r="AE3084" s="11"/>
      <c r="AF3084" s="22" t="n">
        <v>2023</v>
      </c>
      <c r="AG3084" s="22" t="s">
        <v>52</v>
      </c>
      <c r="AH3084" s="22" t="s">
        <v>53</v>
      </c>
      <c r="AI3084" s="22"/>
      <c r="AJ3084" s="23" t="n">
        <v>0.7</v>
      </c>
      <c r="AK3084" s="24" t="n">
        <v>100000</v>
      </c>
      <c r="AL3084" s="23" t="n">
        <v>0.8</v>
      </c>
      <c r="AM3084" s="24" t="n">
        <v>25000</v>
      </c>
      <c r="AN3084" s="23" t="n">
        <v>0.9</v>
      </c>
      <c r="AO3084" s="24" t="n">
        <v>10000</v>
      </c>
      <c r="AP3084" s="25" t="n">
        <f aca="false">IF(AB3084&lt;AJ3084,AK3084,IF(AB3084&lt;AL3084,AM3084,IF(AB3084&lt;=AN3084,AO3084,0)))</f>
        <v>10000</v>
      </c>
    </row>
    <row r="3085" customFormat="false" ht="15.65" hidden="false" customHeight="false" outlineLevel="0" collapsed="false">
      <c r="A3085" s="11" t="n">
        <f aca="false">A3084+1</f>
        <v>3243</v>
      </c>
      <c r="B3085" s="12" t="s">
        <v>1039</v>
      </c>
      <c r="C3085" s="12" t="s">
        <v>1040</v>
      </c>
      <c r="D3085" s="12" t="s">
        <v>1041</v>
      </c>
      <c r="E3085" s="12" t="s">
        <v>1042</v>
      </c>
      <c r="F3085" s="14" t="s">
        <v>1142</v>
      </c>
      <c r="G3085" s="13" t="s">
        <v>1044</v>
      </c>
      <c r="H3085" s="12" t="s">
        <v>55</v>
      </c>
      <c r="I3085" s="12"/>
      <c r="J3085" s="14"/>
      <c r="K3085" s="15" t="n">
        <v>45134</v>
      </c>
      <c r="L3085" s="14" t="s">
        <v>1045</v>
      </c>
      <c r="M3085" s="16" t="n">
        <v>1</v>
      </c>
      <c r="N3085" s="16" t="n">
        <v>1</v>
      </c>
      <c r="O3085" s="17" t="n">
        <v>100000</v>
      </c>
      <c r="P3085" s="17" t="n">
        <v>100000</v>
      </c>
      <c r="Q3085" s="18" t="n">
        <v>12600</v>
      </c>
      <c r="R3085" s="19" t="n">
        <f aca="false">IF(H3085="F",1,0)</f>
        <v>0</v>
      </c>
      <c r="S3085" s="19" t="n">
        <f aca="false">IF(H3085="M",1,0)</f>
        <v>1</v>
      </c>
      <c r="T3085" s="11" t="s">
        <v>3321</v>
      </c>
      <c r="U3085" s="11" t="s">
        <v>328</v>
      </c>
      <c r="V3085" s="24" t="n">
        <f aca="false">_xlfn.xlookup(D3085,'WRSI Fusion'!$H$4:$H$354,'WRSI Fusion'!$AI$4:$AI$354)</f>
        <v>55.491318817415</v>
      </c>
      <c r="W3085" s="16" t="n">
        <f aca="false">_xlfn.xlookup(D3085,'WRSI Maïs'!$H$4:$H$346,'WRSI Maïs'!$AG$4:$AG$346)</f>
        <v>71.7845657352728</v>
      </c>
      <c r="X3085" s="16" t="n">
        <f aca="false">_xlfn.xlookup(D3085,'WRSI Mil'!$H$5:$H$355,'WRSI Mil'!$AG$5:$AG$355)</f>
        <v>75.2112747254168</v>
      </c>
      <c r="Y3085" s="16" t="n">
        <f aca="false">_xlfn.xlookup(D3085,'WRSI Sorgho'!$H$4:$H$354,'WRSI Sorgho'!$AI$4:$AI$354)</f>
        <v>52.7268365690857</v>
      </c>
      <c r="Z3085" s="16" t="n">
        <f aca="false">X3085</f>
        <v>75.2112747254168</v>
      </c>
      <c r="AA3085" s="16" t="n">
        <f aca="false">_xlfn.xlookup(D3085,'WRSI Mil'!$H$5:$H$355,'WRSI Mil'!$AH$5:$AH$355)</f>
        <v>65.1863764356946</v>
      </c>
      <c r="AB3085" s="21" t="n">
        <f aca="false">AA3085/Z3085</f>
        <v>0.866710166443511</v>
      </c>
      <c r="AC3085" s="11"/>
      <c r="AD3085" s="11"/>
      <c r="AE3085" s="11"/>
      <c r="AF3085" s="22" t="n">
        <v>2023</v>
      </c>
      <c r="AG3085" s="22" t="s">
        <v>52</v>
      </c>
      <c r="AH3085" s="22" t="s">
        <v>53</v>
      </c>
      <c r="AI3085" s="22"/>
      <c r="AJ3085" s="23" t="n">
        <v>0.7</v>
      </c>
      <c r="AK3085" s="24" t="n">
        <v>100000</v>
      </c>
      <c r="AL3085" s="23" t="n">
        <v>0.8</v>
      </c>
      <c r="AM3085" s="24" t="n">
        <v>25000</v>
      </c>
      <c r="AN3085" s="23" t="n">
        <v>0.9</v>
      </c>
      <c r="AO3085" s="24" t="n">
        <v>10000</v>
      </c>
      <c r="AP3085" s="25" t="n">
        <f aca="false">IF(AB3085&lt;AJ3085,AK3085,IF(AB3085&lt;AL3085,AM3085,IF(AB3085&lt;=AN3085,AO3085,0)))</f>
        <v>10000</v>
      </c>
    </row>
    <row r="3086" customFormat="false" ht="15.65" hidden="false" customHeight="false" outlineLevel="0" collapsed="false">
      <c r="A3086" s="11" t="n">
        <f aca="false">A3085+1</f>
        <v>3244</v>
      </c>
      <c r="B3086" s="12" t="s">
        <v>1141</v>
      </c>
      <c r="C3086" s="12" t="s">
        <v>1040</v>
      </c>
      <c r="D3086" s="12" t="s">
        <v>1041</v>
      </c>
      <c r="E3086" s="12" t="s">
        <v>1042</v>
      </c>
      <c r="F3086" s="14" t="s">
        <v>1142</v>
      </c>
      <c r="G3086" s="13" t="s">
        <v>1044</v>
      </c>
      <c r="H3086" s="12" t="s">
        <v>48</v>
      </c>
      <c r="I3086" s="12"/>
      <c r="J3086" s="14"/>
      <c r="K3086" s="15" t="n">
        <v>45134</v>
      </c>
      <c r="L3086" s="14" t="s">
        <v>1045</v>
      </c>
      <c r="M3086" s="16" t="n">
        <v>1</v>
      </c>
      <c r="N3086" s="16" t="n">
        <v>1</v>
      </c>
      <c r="O3086" s="17" t="n">
        <v>100000</v>
      </c>
      <c r="P3086" s="17" t="n">
        <v>100000</v>
      </c>
      <c r="Q3086" s="18" t="n">
        <v>12600</v>
      </c>
      <c r="R3086" s="19" t="n">
        <f aca="false">IF(H3086="F",1,0)</f>
        <v>1</v>
      </c>
      <c r="S3086" s="19" t="n">
        <f aca="false">IF(H3086="M",1,0)</f>
        <v>0</v>
      </c>
      <c r="T3086" s="11" t="s">
        <v>3322</v>
      </c>
      <c r="U3086" s="11" t="s">
        <v>328</v>
      </c>
      <c r="V3086" s="24" t="n">
        <f aca="false">_xlfn.xlookup(D3086,'WRSI Fusion'!$H$4:$H$354,'WRSI Fusion'!$AI$4:$AI$354)</f>
        <v>55.491318817415</v>
      </c>
      <c r="W3086" s="16" t="n">
        <f aca="false">_xlfn.xlookup(D3086,'WRSI Maïs'!$H$4:$H$346,'WRSI Maïs'!$AG$4:$AG$346)</f>
        <v>71.7845657352728</v>
      </c>
      <c r="X3086" s="16" t="n">
        <f aca="false">_xlfn.xlookup(D3086,'WRSI Mil'!$H$5:$H$355,'WRSI Mil'!$AG$5:$AG$355)</f>
        <v>75.2112747254168</v>
      </c>
      <c r="Y3086" s="16" t="n">
        <f aca="false">_xlfn.xlookup(D3086,'WRSI Sorgho'!$H$4:$H$354,'WRSI Sorgho'!$AI$4:$AI$354)</f>
        <v>52.7268365690857</v>
      </c>
      <c r="Z3086" s="16" t="n">
        <f aca="false">X3086</f>
        <v>75.2112747254168</v>
      </c>
      <c r="AA3086" s="16" t="n">
        <f aca="false">_xlfn.xlookup(D3086,'WRSI Mil'!$H$5:$H$355,'WRSI Mil'!$AH$5:$AH$355)</f>
        <v>65.1863764356946</v>
      </c>
      <c r="AB3086" s="21" t="n">
        <f aca="false">AA3086/Z3086</f>
        <v>0.866710166443511</v>
      </c>
      <c r="AC3086" s="11"/>
      <c r="AD3086" s="11"/>
      <c r="AE3086" s="11"/>
      <c r="AF3086" s="22" t="n">
        <v>2023</v>
      </c>
      <c r="AG3086" s="22" t="s">
        <v>52</v>
      </c>
      <c r="AH3086" s="22" t="s">
        <v>53</v>
      </c>
      <c r="AI3086" s="22"/>
      <c r="AJ3086" s="23" t="n">
        <v>0.7</v>
      </c>
      <c r="AK3086" s="24" t="n">
        <v>100000</v>
      </c>
      <c r="AL3086" s="23" t="n">
        <v>0.8</v>
      </c>
      <c r="AM3086" s="24" t="n">
        <v>25000</v>
      </c>
      <c r="AN3086" s="23" t="n">
        <v>0.9</v>
      </c>
      <c r="AO3086" s="24" t="n">
        <v>10000</v>
      </c>
      <c r="AP3086" s="25" t="n">
        <f aca="false">IF(AB3086&lt;AJ3086,AK3086,IF(AB3086&lt;AL3086,AM3086,IF(AB3086&lt;=AN3086,AO3086,0)))</f>
        <v>10000</v>
      </c>
    </row>
    <row r="3087" customFormat="false" ht="15.65" hidden="false" customHeight="false" outlineLevel="0" collapsed="false">
      <c r="A3087" s="11" t="n">
        <f aca="false">A3086+1</f>
        <v>3245</v>
      </c>
      <c r="B3087" s="12" t="s">
        <v>1039</v>
      </c>
      <c r="C3087" s="12" t="s">
        <v>1040</v>
      </c>
      <c r="D3087" s="12" t="s">
        <v>1041</v>
      </c>
      <c r="E3087" s="12" t="s">
        <v>1042</v>
      </c>
      <c r="F3087" s="14" t="s">
        <v>1142</v>
      </c>
      <c r="G3087" s="13" t="s">
        <v>1044</v>
      </c>
      <c r="H3087" s="12" t="s">
        <v>55</v>
      </c>
      <c r="I3087" s="12"/>
      <c r="J3087" s="14"/>
      <c r="K3087" s="15" t="n">
        <v>45134</v>
      </c>
      <c r="L3087" s="14" t="s">
        <v>1045</v>
      </c>
      <c r="M3087" s="16" t="n">
        <v>1</v>
      </c>
      <c r="N3087" s="16" t="n">
        <v>1</v>
      </c>
      <c r="O3087" s="17" t="n">
        <v>100000</v>
      </c>
      <c r="P3087" s="17" t="n">
        <v>100000</v>
      </c>
      <c r="Q3087" s="18" t="n">
        <v>12600</v>
      </c>
      <c r="R3087" s="19" t="n">
        <f aca="false">IF(H3087="F",1,0)</f>
        <v>0</v>
      </c>
      <c r="S3087" s="19" t="n">
        <f aca="false">IF(H3087="M",1,0)</f>
        <v>1</v>
      </c>
      <c r="T3087" s="11" t="s">
        <v>3323</v>
      </c>
      <c r="U3087" s="11" t="s">
        <v>328</v>
      </c>
      <c r="V3087" s="24" t="n">
        <f aca="false">_xlfn.xlookup(D3087,'WRSI Fusion'!$H$4:$H$354,'WRSI Fusion'!$AI$4:$AI$354)</f>
        <v>55.491318817415</v>
      </c>
      <c r="W3087" s="16" t="n">
        <f aca="false">_xlfn.xlookup(D3087,'WRSI Maïs'!$H$4:$H$346,'WRSI Maïs'!$AG$4:$AG$346)</f>
        <v>71.7845657352728</v>
      </c>
      <c r="X3087" s="16" t="n">
        <f aca="false">_xlfn.xlookup(D3087,'WRSI Mil'!$H$5:$H$355,'WRSI Mil'!$AG$5:$AG$355)</f>
        <v>75.2112747254168</v>
      </c>
      <c r="Y3087" s="16" t="n">
        <f aca="false">_xlfn.xlookup(D3087,'WRSI Sorgho'!$H$4:$H$354,'WRSI Sorgho'!$AI$4:$AI$354)</f>
        <v>52.7268365690857</v>
      </c>
      <c r="Z3087" s="16" t="n">
        <f aca="false">X3087</f>
        <v>75.2112747254168</v>
      </c>
      <c r="AA3087" s="16" t="n">
        <f aca="false">_xlfn.xlookup(D3087,'WRSI Mil'!$H$5:$H$355,'WRSI Mil'!$AH$5:$AH$355)</f>
        <v>65.1863764356946</v>
      </c>
      <c r="AB3087" s="21" t="n">
        <f aca="false">AA3087/Z3087</f>
        <v>0.866710166443511</v>
      </c>
      <c r="AC3087" s="11"/>
      <c r="AD3087" s="11"/>
      <c r="AE3087" s="11"/>
      <c r="AF3087" s="22" t="n">
        <v>2023</v>
      </c>
      <c r="AG3087" s="22" t="s">
        <v>52</v>
      </c>
      <c r="AH3087" s="22" t="s">
        <v>53</v>
      </c>
      <c r="AI3087" s="22"/>
      <c r="AJ3087" s="23" t="n">
        <v>0.7</v>
      </c>
      <c r="AK3087" s="24" t="n">
        <v>100000</v>
      </c>
      <c r="AL3087" s="23" t="n">
        <v>0.8</v>
      </c>
      <c r="AM3087" s="24" t="n">
        <v>25000</v>
      </c>
      <c r="AN3087" s="23" t="n">
        <v>0.9</v>
      </c>
      <c r="AO3087" s="24" t="n">
        <v>10000</v>
      </c>
      <c r="AP3087" s="25" t="n">
        <f aca="false">IF(AB3087&lt;AJ3087,AK3087,IF(AB3087&lt;AL3087,AM3087,IF(AB3087&lt;=AN3087,AO3087,0)))</f>
        <v>10000</v>
      </c>
    </row>
    <row r="3088" customFormat="false" ht="15.65" hidden="false" customHeight="false" outlineLevel="0" collapsed="false">
      <c r="A3088" s="11" t="n">
        <f aca="false">A3087+1</f>
        <v>3246</v>
      </c>
      <c r="B3088" s="12" t="s">
        <v>1039</v>
      </c>
      <c r="C3088" s="12" t="s">
        <v>1040</v>
      </c>
      <c r="D3088" s="12" t="s">
        <v>1041</v>
      </c>
      <c r="E3088" s="12" t="s">
        <v>1042</v>
      </c>
      <c r="F3088" s="14" t="s">
        <v>1142</v>
      </c>
      <c r="G3088" s="13" t="s">
        <v>1044</v>
      </c>
      <c r="H3088" s="12" t="s">
        <v>48</v>
      </c>
      <c r="I3088" s="12"/>
      <c r="J3088" s="14"/>
      <c r="K3088" s="15" t="n">
        <v>45134</v>
      </c>
      <c r="L3088" s="14" t="s">
        <v>1045</v>
      </c>
      <c r="M3088" s="16" t="n">
        <v>1</v>
      </c>
      <c r="N3088" s="16" t="n">
        <v>1</v>
      </c>
      <c r="O3088" s="17" t="n">
        <v>100000</v>
      </c>
      <c r="P3088" s="17" t="n">
        <v>100000</v>
      </c>
      <c r="Q3088" s="18" t="n">
        <v>12600</v>
      </c>
      <c r="R3088" s="19" t="n">
        <f aca="false">IF(H3088="F",1,0)</f>
        <v>1</v>
      </c>
      <c r="S3088" s="19" t="n">
        <f aca="false">IF(H3088="M",1,0)</f>
        <v>0</v>
      </c>
      <c r="T3088" s="11" t="s">
        <v>3324</v>
      </c>
      <c r="U3088" s="11" t="s">
        <v>328</v>
      </c>
      <c r="V3088" s="24" t="n">
        <f aca="false">_xlfn.xlookup(D3088,'WRSI Fusion'!$H$4:$H$354,'WRSI Fusion'!$AI$4:$AI$354)</f>
        <v>55.491318817415</v>
      </c>
      <c r="W3088" s="16" t="n">
        <f aca="false">_xlfn.xlookup(D3088,'WRSI Maïs'!$H$4:$H$346,'WRSI Maïs'!$AG$4:$AG$346)</f>
        <v>71.7845657352728</v>
      </c>
      <c r="X3088" s="16" t="n">
        <f aca="false">_xlfn.xlookup(D3088,'WRSI Mil'!$H$5:$H$355,'WRSI Mil'!$AG$5:$AG$355)</f>
        <v>75.2112747254168</v>
      </c>
      <c r="Y3088" s="16" t="n">
        <f aca="false">_xlfn.xlookup(D3088,'WRSI Sorgho'!$H$4:$H$354,'WRSI Sorgho'!$AI$4:$AI$354)</f>
        <v>52.7268365690857</v>
      </c>
      <c r="Z3088" s="16" t="n">
        <f aca="false">X3088</f>
        <v>75.2112747254168</v>
      </c>
      <c r="AA3088" s="16" t="n">
        <f aca="false">_xlfn.xlookup(D3088,'WRSI Mil'!$H$5:$H$355,'WRSI Mil'!$AH$5:$AH$355)</f>
        <v>65.1863764356946</v>
      </c>
      <c r="AB3088" s="21" t="n">
        <f aca="false">AA3088/Z3088</f>
        <v>0.866710166443511</v>
      </c>
      <c r="AC3088" s="11"/>
      <c r="AD3088" s="11"/>
      <c r="AE3088" s="11"/>
      <c r="AF3088" s="22" t="n">
        <v>2023</v>
      </c>
      <c r="AG3088" s="22" t="s">
        <v>52</v>
      </c>
      <c r="AH3088" s="22" t="s">
        <v>53</v>
      </c>
      <c r="AI3088" s="22"/>
      <c r="AJ3088" s="23" t="n">
        <v>0.7</v>
      </c>
      <c r="AK3088" s="24" t="n">
        <v>100000</v>
      </c>
      <c r="AL3088" s="23" t="n">
        <v>0.8</v>
      </c>
      <c r="AM3088" s="24" t="n">
        <v>25000</v>
      </c>
      <c r="AN3088" s="23" t="n">
        <v>0.9</v>
      </c>
      <c r="AO3088" s="24" t="n">
        <v>10000</v>
      </c>
      <c r="AP3088" s="25" t="n">
        <f aca="false">IF(AB3088&lt;AJ3088,AK3088,IF(AB3088&lt;AL3088,AM3088,IF(AB3088&lt;=AN3088,AO3088,0)))</f>
        <v>10000</v>
      </c>
    </row>
    <row r="3089" customFormat="false" ht="15.65" hidden="false" customHeight="false" outlineLevel="0" collapsed="false">
      <c r="A3089" s="11" t="n">
        <f aca="false">A3088+1</f>
        <v>3247</v>
      </c>
      <c r="B3089" s="12" t="s">
        <v>1039</v>
      </c>
      <c r="C3089" s="12" t="s">
        <v>1040</v>
      </c>
      <c r="D3089" s="12" t="s">
        <v>1041</v>
      </c>
      <c r="E3089" s="12" t="s">
        <v>1042</v>
      </c>
      <c r="F3089" s="14" t="s">
        <v>1142</v>
      </c>
      <c r="G3089" s="13" t="s">
        <v>1044</v>
      </c>
      <c r="H3089" s="12" t="s">
        <v>48</v>
      </c>
      <c r="I3089" s="12"/>
      <c r="J3089" s="14"/>
      <c r="K3089" s="15" t="n">
        <v>45134</v>
      </c>
      <c r="L3089" s="14" t="s">
        <v>1045</v>
      </c>
      <c r="M3089" s="16" t="n">
        <v>1</v>
      </c>
      <c r="N3089" s="16" t="n">
        <v>1</v>
      </c>
      <c r="O3089" s="17" t="n">
        <v>100000</v>
      </c>
      <c r="P3089" s="17" t="n">
        <v>100000</v>
      </c>
      <c r="Q3089" s="18" t="n">
        <v>12600</v>
      </c>
      <c r="R3089" s="19" t="n">
        <f aca="false">IF(H3089="F",1,0)</f>
        <v>1</v>
      </c>
      <c r="S3089" s="19" t="n">
        <f aca="false">IF(H3089="M",1,0)</f>
        <v>0</v>
      </c>
      <c r="T3089" s="11" t="s">
        <v>3325</v>
      </c>
      <c r="U3089" s="11" t="s">
        <v>328</v>
      </c>
      <c r="V3089" s="24" t="n">
        <f aca="false">_xlfn.xlookup(D3089,'WRSI Fusion'!$H$4:$H$354,'WRSI Fusion'!$AI$4:$AI$354)</f>
        <v>55.491318817415</v>
      </c>
      <c r="W3089" s="16" t="n">
        <f aca="false">_xlfn.xlookup(D3089,'WRSI Maïs'!$H$4:$H$346,'WRSI Maïs'!$AG$4:$AG$346)</f>
        <v>71.7845657352728</v>
      </c>
      <c r="X3089" s="16" t="n">
        <f aca="false">_xlfn.xlookup(D3089,'WRSI Mil'!$H$5:$H$355,'WRSI Mil'!$AG$5:$AG$355)</f>
        <v>75.2112747254168</v>
      </c>
      <c r="Y3089" s="16" t="n">
        <f aca="false">_xlfn.xlookup(D3089,'WRSI Sorgho'!$H$4:$H$354,'WRSI Sorgho'!$AI$4:$AI$354)</f>
        <v>52.7268365690857</v>
      </c>
      <c r="Z3089" s="16" t="n">
        <f aca="false">X3089</f>
        <v>75.2112747254168</v>
      </c>
      <c r="AA3089" s="16" t="n">
        <f aca="false">_xlfn.xlookup(D3089,'WRSI Mil'!$H$5:$H$355,'WRSI Mil'!$AH$5:$AH$355)</f>
        <v>65.1863764356946</v>
      </c>
      <c r="AB3089" s="21" t="n">
        <f aca="false">AA3089/Z3089</f>
        <v>0.866710166443511</v>
      </c>
      <c r="AC3089" s="11"/>
      <c r="AD3089" s="11"/>
      <c r="AE3089" s="11"/>
      <c r="AF3089" s="22" t="n">
        <v>2023</v>
      </c>
      <c r="AG3089" s="22" t="s">
        <v>52</v>
      </c>
      <c r="AH3089" s="22" t="s">
        <v>53</v>
      </c>
      <c r="AI3089" s="22"/>
      <c r="AJ3089" s="23" t="n">
        <v>0.7</v>
      </c>
      <c r="AK3089" s="24" t="n">
        <v>100000</v>
      </c>
      <c r="AL3089" s="23" t="n">
        <v>0.8</v>
      </c>
      <c r="AM3089" s="24" t="n">
        <v>25000</v>
      </c>
      <c r="AN3089" s="23" t="n">
        <v>0.9</v>
      </c>
      <c r="AO3089" s="24" t="n">
        <v>10000</v>
      </c>
      <c r="AP3089" s="25" t="n">
        <f aca="false">IF(AB3089&lt;AJ3089,AK3089,IF(AB3089&lt;AL3089,AM3089,IF(AB3089&lt;=AN3089,AO3089,0)))</f>
        <v>10000</v>
      </c>
    </row>
    <row r="3090" customFormat="false" ht="15.65" hidden="false" customHeight="false" outlineLevel="0" collapsed="false">
      <c r="A3090" s="11" t="n">
        <f aca="false">A3089+1</f>
        <v>3248</v>
      </c>
      <c r="B3090" s="12" t="s">
        <v>1141</v>
      </c>
      <c r="C3090" s="12" t="s">
        <v>1040</v>
      </c>
      <c r="D3090" s="12" t="s">
        <v>1041</v>
      </c>
      <c r="E3090" s="12" t="s">
        <v>1042</v>
      </c>
      <c r="F3090" s="14" t="s">
        <v>1142</v>
      </c>
      <c r="G3090" s="13" t="s">
        <v>1044</v>
      </c>
      <c r="H3090" s="12" t="s">
        <v>55</v>
      </c>
      <c r="I3090" s="12"/>
      <c r="J3090" s="14"/>
      <c r="K3090" s="15" t="n">
        <v>45134</v>
      </c>
      <c r="L3090" s="14" t="s">
        <v>1045</v>
      </c>
      <c r="M3090" s="16" t="n">
        <v>1</v>
      </c>
      <c r="N3090" s="16" t="n">
        <v>1</v>
      </c>
      <c r="O3090" s="17" t="n">
        <v>100000</v>
      </c>
      <c r="P3090" s="17" t="n">
        <v>100000</v>
      </c>
      <c r="Q3090" s="18" t="n">
        <v>12600</v>
      </c>
      <c r="R3090" s="19" t="n">
        <f aca="false">IF(H3090="F",1,0)</f>
        <v>0</v>
      </c>
      <c r="S3090" s="19" t="n">
        <f aca="false">IF(H3090="M",1,0)</f>
        <v>1</v>
      </c>
      <c r="T3090" s="11" t="s">
        <v>3326</v>
      </c>
      <c r="U3090" s="11" t="s">
        <v>328</v>
      </c>
      <c r="V3090" s="24" t="n">
        <f aca="false">_xlfn.xlookup(D3090,'WRSI Fusion'!$H$4:$H$354,'WRSI Fusion'!$AI$4:$AI$354)</f>
        <v>55.491318817415</v>
      </c>
      <c r="W3090" s="16" t="n">
        <f aca="false">_xlfn.xlookup(D3090,'WRSI Maïs'!$H$4:$H$346,'WRSI Maïs'!$AG$4:$AG$346)</f>
        <v>71.7845657352728</v>
      </c>
      <c r="X3090" s="16" t="n">
        <f aca="false">_xlfn.xlookup(D3090,'WRSI Mil'!$H$5:$H$355,'WRSI Mil'!$AG$5:$AG$355)</f>
        <v>75.2112747254168</v>
      </c>
      <c r="Y3090" s="16" t="n">
        <f aca="false">_xlfn.xlookup(D3090,'WRSI Sorgho'!$H$4:$H$354,'WRSI Sorgho'!$AI$4:$AI$354)</f>
        <v>52.7268365690857</v>
      </c>
      <c r="Z3090" s="16" t="n">
        <f aca="false">X3090</f>
        <v>75.2112747254168</v>
      </c>
      <c r="AA3090" s="16" t="n">
        <f aca="false">_xlfn.xlookup(D3090,'WRSI Mil'!$H$5:$H$355,'WRSI Mil'!$AH$5:$AH$355)</f>
        <v>65.1863764356946</v>
      </c>
      <c r="AB3090" s="21" t="n">
        <f aca="false">AA3090/Z3090</f>
        <v>0.866710166443511</v>
      </c>
      <c r="AC3090" s="11"/>
      <c r="AD3090" s="11"/>
      <c r="AE3090" s="11"/>
      <c r="AF3090" s="22" t="n">
        <v>2023</v>
      </c>
      <c r="AG3090" s="22" t="s">
        <v>52</v>
      </c>
      <c r="AH3090" s="22" t="s">
        <v>53</v>
      </c>
      <c r="AI3090" s="22"/>
      <c r="AJ3090" s="23" t="n">
        <v>0.7</v>
      </c>
      <c r="AK3090" s="24" t="n">
        <v>100000</v>
      </c>
      <c r="AL3090" s="23" t="n">
        <v>0.8</v>
      </c>
      <c r="AM3090" s="24" t="n">
        <v>25000</v>
      </c>
      <c r="AN3090" s="23" t="n">
        <v>0.9</v>
      </c>
      <c r="AO3090" s="24" t="n">
        <v>10000</v>
      </c>
      <c r="AP3090" s="25" t="n">
        <f aca="false">IF(AB3090&lt;AJ3090,AK3090,IF(AB3090&lt;AL3090,AM3090,IF(AB3090&lt;=AN3090,AO3090,0)))</f>
        <v>10000</v>
      </c>
    </row>
    <row r="3091" customFormat="false" ht="15.65" hidden="false" customHeight="false" outlineLevel="0" collapsed="false">
      <c r="A3091" s="11" t="n">
        <f aca="false">A3090+1</f>
        <v>3249</v>
      </c>
      <c r="B3091" s="12" t="s">
        <v>1141</v>
      </c>
      <c r="C3091" s="12" t="s">
        <v>1040</v>
      </c>
      <c r="D3091" s="12" t="s">
        <v>1041</v>
      </c>
      <c r="E3091" s="12" t="s">
        <v>1042</v>
      </c>
      <c r="F3091" s="14" t="s">
        <v>1142</v>
      </c>
      <c r="G3091" s="13" t="s">
        <v>1044</v>
      </c>
      <c r="H3091" s="12" t="s">
        <v>48</v>
      </c>
      <c r="I3091" s="12"/>
      <c r="J3091" s="14"/>
      <c r="K3091" s="15" t="n">
        <v>45134</v>
      </c>
      <c r="L3091" s="14" t="s">
        <v>1045</v>
      </c>
      <c r="M3091" s="16" t="n">
        <v>1</v>
      </c>
      <c r="N3091" s="16" t="n">
        <v>1</v>
      </c>
      <c r="O3091" s="17" t="n">
        <v>100000</v>
      </c>
      <c r="P3091" s="17" t="n">
        <v>100000</v>
      </c>
      <c r="Q3091" s="18" t="n">
        <v>12600</v>
      </c>
      <c r="R3091" s="19" t="n">
        <f aca="false">IF(H3091="F",1,0)</f>
        <v>1</v>
      </c>
      <c r="S3091" s="19" t="n">
        <f aca="false">IF(H3091="M",1,0)</f>
        <v>0</v>
      </c>
      <c r="T3091" s="11" t="s">
        <v>3327</v>
      </c>
      <c r="U3091" s="11" t="s">
        <v>328</v>
      </c>
      <c r="V3091" s="24" t="n">
        <f aca="false">_xlfn.xlookup(D3091,'WRSI Fusion'!$H$4:$H$354,'WRSI Fusion'!$AI$4:$AI$354)</f>
        <v>55.491318817415</v>
      </c>
      <c r="W3091" s="16" t="n">
        <f aca="false">_xlfn.xlookup(D3091,'WRSI Maïs'!$H$4:$H$346,'WRSI Maïs'!$AG$4:$AG$346)</f>
        <v>71.7845657352728</v>
      </c>
      <c r="X3091" s="16" t="n">
        <f aca="false">_xlfn.xlookup(D3091,'WRSI Mil'!$H$5:$H$355,'WRSI Mil'!$AG$5:$AG$355)</f>
        <v>75.2112747254168</v>
      </c>
      <c r="Y3091" s="16" t="n">
        <f aca="false">_xlfn.xlookup(D3091,'WRSI Sorgho'!$H$4:$H$354,'WRSI Sorgho'!$AI$4:$AI$354)</f>
        <v>52.7268365690857</v>
      </c>
      <c r="Z3091" s="16" t="n">
        <f aca="false">X3091</f>
        <v>75.2112747254168</v>
      </c>
      <c r="AA3091" s="16" t="n">
        <f aca="false">_xlfn.xlookup(D3091,'WRSI Mil'!$H$5:$H$355,'WRSI Mil'!$AH$5:$AH$355)</f>
        <v>65.1863764356946</v>
      </c>
      <c r="AB3091" s="21" t="n">
        <f aca="false">AA3091/Z3091</f>
        <v>0.866710166443511</v>
      </c>
      <c r="AC3091" s="11"/>
      <c r="AD3091" s="11"/>
      <c r="AE3091" s="11"/>
      <c r="AF3091" s="22" t="n">
        <v>2023</v>
      </c>
      <c r="AG3091" s="22" t="s">
        <v>52</v>
      </c>
      <c r="AH3091" s="22" t="s">
        <v>53</v>
      </c>
      <c r="AI3091" s="22"/>
      <c r="AJ3091" s="23" t="n">
        <v>0.7</v>
      </c>
      <c r="AK3091" s="24" t="n">
        <v>100000</v>
      </c>
      <c r="AL3091" s="23" t="n">
        <v>0.8</v>
      </c>
      <c r="AM3091" s="24" t="n">
        <v>25000</v>
      </c>
      <c r="AN3091" s="23" t="n">
        <v>0.9</v>
      </c>
      <c r="AO3091" s="24" t="n">
        <v>10000</v>
      </c>
      <c r="AP3091" s="25" t="n">
        <f aca="false">IF(AB3091&lt;AJ3091,AK3091,IF(AB3091&lt;AL3091,AM3091,IF(AB3091&lt;=AN3091,AO3091,0)))</f>
        <v>10000</v>
      </c>
    </row>
    <row r="3092" customFormat="false" ht="15.65" hidden="false" customHeight="false" outlineLevel="0" collapsed="false">
      <c r="A3092" s="11" t="n">
        <f aca="false">A3091+1</f>
        <v>3250</v>
      </c>
      <c r="B3092" s="12" t="s">
        <v>1039</v>
      </c>
      <c r="C3092" s="12" t="s">
        <v>1040</v>
      </c>
      <c r="D3092" s="12" t="s">
        <v>1041</v>
      </c>
      <c r="E3092" s="12" t="s">
        <v>1042</v>
      </c>
      <c r="F3092" s="14" t="s">
        <v>1142</v>
      </c>
      <c r="G3092" s="13" t="s">
        <v>1044</v>
      </c>
      <c r="H3092" s="12" t="s">
        <v>55</v>
      </c>
      <c r="I3092" s="12"/>
      <c r="J3092" s="14"/>
      <c r="K3092" s="15" t="n">
        <v>45134</v>
      </c>
      <c r="L3092" s="14" t="s">
        <v>1045</v>
      </c>
      <c r="M3092" s="16" t="n">
        <v>1</v>
      </c>
      <c r="N3092" s="16" t="n">
        <v>1</v>
      </c>
      <c r="O3092" s="17" t="n">
        <v>100000</v>
      </c>
      <c r="P3092" s="17" t="n">
        <v>100000</v>
      </c>
      <c r="Q3092" s="18" t="n">
        <v>12600</v>
      </c>
      <c r="R3092" s="19" t="n">
        <f aca="false">IF(H3092="F",1,0)</f>
        <v>0</v>
      </c>
      <c r="S3092" s="19" t="n">
        <f aca="false">IF(H3092="M",1,0)</f>
        <v>1</v>
      </c>
      <c r="T3092" s="11" t="s">
        <v>3328</v>
      </c>
      <c r="U3092" s="11" t="s">
        <v>328</v>
      </c>
      <c r="V3092" s="24" t="n">
        <f aca="false">_xlfn.xlookup(D3092,'WRSI Fusion'!$H$4:$H$354,'WRSI Fusion'!$AI$4:$AI$354)</f>
        <v>55.491318817415</v>
      </c>
      <c r="W3092" s="16" t="n">
        <f aca="false">_xlfn.xlookup(D3092,'WRSI Maïs'!$H$4:$H$346,'WRSI Maïs'!$AG$4:$AG$346)</f>
        <v>71.7845657352728</v>
      </c>
      <c r="X3092" s="16" t="n">
        <f aca="false">_xlfn.xlookup(D3092,'WRSI Mil'!$H$5:$H$355,'WRSI Mil'!$AG$5:$AG$355)</f>
        <v>75.2112747254168</v>
      </c>
      <c r="Y3092" s="16" t="n">
        <f aca="false">_xlfn.xlookup(D3092,'WRSI Sorgho'!$H$4:$H$354,'WRSI Sorgho'!$AI$4:$AI$354)</f>
        <v>52.7268365690857</v>
      </c>
      <c r="Z3092" s="16" t="n">
        <f aca="false">X3092</f>
        <v>75.2112747254168</v>
      </c>
      <c r="AA3092" s="16" t="n">
        <f aca="false">_xlfn.xlookup(D3092,'WRSI Mil'!$H$5:$H$355,'WRSI Mil'!$AH$5:$AH$355)</f>
        <v>65.1863764356946</v>
      </c>
      <c r="AB3092" s="21" t="n">
        <f aca="false">AA3092/Z3092</f>
        <v>0.866710166443511</v>
      </c>
      <c r="AC3092" s="11"/>
      <c r="AD3092" s="11"/>
      <c r="AE3092" s="11"/>
      <c r="AF3092" s="22" t="n">
        <v>2023</v>
      </c>
      <c r="AG3092" s="22" t="s">
        <v>52</v>
      </c>
      <c r="AH3092" s="22" t="s">
        <v>53</v>
      </c>
      <c r="AI3092" s="22"/>
      <c r="AJ3092" s="23" t="n">
        <v>0.7</v>
      </c>
      <c r="AK3092" s="24" t="n">
        <v>100000</v>
      </c>
      <c r="AL3092" s="23" t="n">
        <v>0.8</v>
      </c>
      <c r="AM3092" s="24" t="n">
        <v>25000</v>
      </c>
      <c r="AN3092" s="23" t="n">
        <v>0.9</v>
      </c>
      <c r="AO3092" s="24" t="n">
        <v>10000</v>
      </c>
      <c r="AP3092" s="25" t="n">
        <f aca="false">IF(AB3092&lt;AJ3092,AK3092,IF(AB3092&lt;AL3092,AM3092,IF(AB3092&lt;=AN3092,AO3092,0)))</f>
        <v>10000</v>
      </c>
    </row>
    <row r="3093" customFormat="false" ht="15.65" hidden="false" customHeight="false" outlineLevel="0" collapsed="false">
      <c r="A3093" s="11" t="n">
        <f aca="false">A3092+1</f>
        <v>3251</v>
      </c>
      <c r="B3093" s="12" t="s">
        <v>1039</v>
      </c>
      <c r="C3093" s="12" t="s">
        <v>1040</v>
      </c>
      <c r="D3093" s="12" t="s">
        <v>1041</v>
      </c>
      <c r="E3093" s="12" t="s">
        <v>1042</v>
      </c>
      <c r="F3093" s="14" t="s">
        <v>1142</v>
      </c>
      <c r="G3093" s="13" t="s">
        <v>1044</v>
      </c>
      <c r="H3093" s="12" t="s">
        <v>55</v>
      </c>
      <c r="I3093" s="12"/>
      <c r="J3093" s="14"/>
      <c r="K3093" s="15" t="n">
        <v>45134</v>
      </c>
      <c r="L3093" s="14" t="s">
        <v>1045</v>
      </c>
      <c r="M3093" s="16" t="n">
        <v>1</v>
      </c>
      <c r="N3093" s="16" t="n">
        <v>1</v>
      </c>
      <c r="O3093" s="17" t="n">
        <v>100000</v>
      </c>
      <c r="P3093" s="17" t="n">
        <v>100000</v>
      </c>
      <c r="Q3093" s="18" t="n">
        <v>12600</v>
      </c>
      <c r="R3093" s="19" t="n">
        <f aca="false">IF(H3093="F",1,0)</f>
        <v>0</v>
      </c>
      <c r="S3093" s="19" t="n">
        <f aca="false">IF(H3093="M",1,0)</f>
        <v>1</v>
      </c>
      <c r="T3093" s="11" t="s">
        <v>3329</v>
      </c>
      <c r="U3093" s="11" t="s">
        <v>328</v>
      </c>
      <c r="V3093" s="24" t="n">
        <f aca="false">_xlfn.xlookup(D3093,'WRSI Fusion'!$H$4:$H$354,'WRSI Fusion'!$AI$4:$AI$354)</f>
        <v>55.491318817415</v>
      </c>
      <c r="W3093" s="16" t="n">
        <f aca="false">_xlfn.xlookup(D3093,'WRSI Maïs'!$H$4:$H$346,'WRSI Maïs'!$AG$4:$AG$346)</f>
        <v>71.7845657352728</v>
      </c>
      <c r="X3093" s="16" t="n">
        <f aca="false">_xlfn.xlookup(D3093,'WRSI Mil'!$H$5:$H$355,'WRSI Mil'!$AG$5:$AG$355)</f>
        <v>75.2112747254168</v>
      </c>
      <c r="Y3093" s="16" t="n">
        <f aca="false">_xlfn.xlookup(D3093,'WRSI Sorgho'!$H$4:$H$354,'WRSI Sorgho'!$AI$4:$AI$354)</f>
        <v>52.7268365690857</v>
      </c>
      <c r="Z3093" s="16" t="n">
        <f aca="false">X3093</f>
        <v>75.2112747254168</v>
      </c>
      <c r="AA3093" s="16" t="n">
        <f aca="false">_xlfn.xlookup(D3093,'WRSI Mil'!$H$5:$H$355,'WRSI Mil'!$AH$5:$AH$355)</f>
        <v>65.1863764356946</v>
      </c>
      <c r="AB3093" s="21" t="n">
        <f aca="false">AA3093/Z3093</f>
        <v>0.866710166443511</v>
      </c>
      <c r="AC3093" s="11"/>
      <c r="AD3093" s="11"/>
      <c r="AE3093" s="11"/>
      <c r="AF3093" s="22" t="n">
        <v>2023</v>
      </c>
      <c r="AG3093" s="22" t="s">
        <v>52</v>
      </c>
      <c r="AH3093" s="22" t="s">
        <v>53</v>
      </c>
      <c r="AI3093" s="22"/>
      <c r="AJ3093" s="23" t="n">
        <v>0.7</v>
      </c>
      <c r="AK3093" s="24" t="n">
        <v>100000</v>
      </c>
      <c r="AL3093" s="23" t="n">
        <v>0.8</v>
      </c>
      <c r="AM3093" s="24" t="n">
        <v>25000</v>
      </c>
      <c r="AN3093" s="23" t="n">
        <v>0.9</v>
      </c>
      <c r="AO3093" s="24" t="n">
        <v>10000</v>
      </c>
      <c r="AP3093" s="25" t="n">
        <f aca="false">IF(AB3093&lt;AJ3093,AK3093,IF(AB3093&lt;AL3093,AM3093,IF(AB3093&lt;=AN3093,AO3093,0)))</f>
        <v>10000</v>
      </c>
    </row>
    <row r="3094" customFormat="false" ht="15.65" hidden="false" customHeight="false" outlineLevel="0" collapsed="false">
      <c r="A3094" s="11" t="n">
        <f aca="false">A3093+1</f>
        <v>3252</v>
      </c>
      <c r="B3094" s="12" t="s">
        <v>1039</v>
      </c>
      <c r="C3094" s="12" t="s">
        <v>1040</v>
      </c>
      <c r="D3094" s="12" t="s">
        <v>1041</v>
      </c>
      <c r="E3094" s="12" t="s">
        <v>1042</v>
      </c>
      <c r="F3094" s="14" t="s">
        <v>1142</v>
      </c>
      <c r="G3094" s="13" t="s">
        <v>1044</v>
      </c>
      <c r="H3094" s="12" t="s">
        <v>48</v>
      </c>
      <c r="I3094" s="12"/>
      <c r="J3094" s="14"/>
      <c r="K3094" s="15" t="n">
        <v>45134</v>
      </c>
      <c r="L3094" s="14" t="s">
        <v>1045</v>
      </c>
      <c r="M3094" s="16" t="n">
        <v>1</v>
      </c>
      <c r="N3094" s="16" t="n">
        <v>1</v>
      </c>
      <c r="O3094" s="17" t="n">
        <v>100000</v>
      </c>
      <c r="P3094" s="17" t="n">
        <v>100000</v>
      </c>
      <c r="Q3094" s="18" t="n">
        <v>12600</v>
      </c>
      <c r="R3094" s="19" t="n">
        <f aca="false">IF(H3094="F",1,0)</f>
        <v>1</v>
      </c>
      <c r="S3094" s="19" t="n">
        <f aca="false">IF(H3094="M",1,0)</f>
        <v>0</v>
      </c>
      <c r="T3094" s="11" t="s">
        <v>3330</v>
      </c>
      <c r="U3094" s="11" t="s">
        <v>328</v>
      </c>
      <c r="V3094" s="24" t="n">
        <f aca="false">_xlfn.xlookup(D3094,'WRSI Fusion'!$H$4:$H$354,'WRSI Fusion'!$AI$4:$AI$354)</f>
        <v>55.491318817415</v>
      </c>
      <c r="W3094" s="16" t="n">
        <f aca="false">_xlfn.xlookup(D3094,'WRSI Maïs'!$H$4:$H$346,'WRSI Maïs'!$AG$4:$AG$346)</f>
        <v>71.7845657352728</v>
      </c>
      <c r="X3094" s="16" t="n">
        <f aca="false">_xlfn.xlookup(D3094,'WRSI Mil'!$H$5:$H$355,'WRSI Mil'!$AG$5:$AG$355)</f>
        <v>75.2112747254168</v>
      </c>
      <c r="Y3094" s="16" t="n">
        <f aca="false">_xlfn.xlookup(D3094,'WRSI Sorgho'!$H$4:$H$354,'WRSI Sorgho'!$AI$4:$AI$354)</f>
        <v>52.7268365690857</v>
      </c>
      <c r="Z3094" s="16" t="n">
        <f aca="false">X3094</f>
        <v>75.2112747254168</v>
      </c>
      <c r="AA3094" s="16" t="n">
        <f aca="false">_xlfn.xlookup(D3094,'WRSI Mil'!$H$5:$H$355,'WRSI Mil'!$AH$5:$AH$355)</f>
        <v>65.1863764356946</v>
      </c>
      <c r="AB3094" s="21" t="n">
        <f aca="false">AA3094/Z3094</f>
        <v>0.866710166443511</v>
      </c>
      <c r="AC3094" s="11"/>
      <c r="AD3094" s="11"/>
      <c r="AE3094" s="11"/>
      <c r="AF3094" s="22" t="n">
        <v>2023</v>
      </c>
      <c r="AG3094" s="22" t="s">
        <v>52</v>
      </c>
      <c r="AH3094" s="22" t="s">
        <v>53</v>
      </c>
      <c r="AI3094" s="22"/>
      <c r="AJ3094" s="23" t="n">
        <v>0.7</v>
      </c>
      <c r="AK3094" s="24" t="n">
        <v>100000</v>
      </c>
      <c r="AL3094" s="23" t="n">
        <v>0.8</v>
      </c>
      <c r="AM3094" s="24" t="n">
        <v>25000</v>
      </c>
      <c r="AN3094" s="23" t="n">
        <v>0.9</v>
      </c>
      <c r="AO3094" s="24" t="n">
        <v>10000</v>
      </c>
      <c r="AP3094" s="25" t="n">
        <f aca="false">IF(AB3094&lt;AJ3094,AK3094,IF(AB3094&lt;AL3094,AM3094,IF(AB3094&lt;=AN3094,AO3094,0)))</f>
        <v>10000</v>
      </c>
    </row>
    <row r="3095" customFormat="false" ht="15.65" hidden="false" customHeight="false" outlineLevel="0" collapsed="false">
      <c r="A3095" s="11" t="n">
        <f aca="false">A3094+1</f>
        <v>3253</v>
      </c>
      <c r="B3095" s="12" t="s">
        <v>1039</v>
      </c>
      <c r="C3095" s="12" t="s">
        <v>1040</v>
      </c>
      <c r="D3095" s="12" t="s">
        <v>1041</v>
      </c>
      <c r="E3095" s="12" t="s">
        <v>1042</v>
      </c>
      <c r="F3095" s="14" t="s">
        <v>1142</v>
      </c>
      <c r="G3095" s="13" t="s">
        <v>1044</v>
      </c>
      <c r="H3095" s="12" t="s">
        <v>55</v>
      </c>
      <c r="I3095" s="12"/>
      <c r="J3095" s="14"/>
      <c r="K3095" s="15" t="n">
        <v>45134</v>
      </c>
      <c r="L3095" s="14" t="s">
        <v>1045</v>
      </c>
      <c r="M3095" s="16" t="n">
        <v>1</v>
      </c>
      <c r="N3095" s="16" t="n">
        <v>1</v>
      </c>
      <c r="O3095" s="17" t="n">
        <v>100000</v>
      </c>
      <c r="P3095" s="17" t="n">
        <v>100000</v>
      </c>
      <c r="Q3095" s="18" t="n">
        <v>12600</v>
      </c>
      <c r="R3095" s="19" t="n">
        <f aca="false">IF(H3095="F",1,0)</f>
        <v>0</v>
      </c>
      <c r="S3095" s="19" t="n">
        <f aca="false">IF(H3095="M",1,0)</f>
        <v>1</v>
      </c>
      <c r="T3095" s="11" t="s">
        <v>3331</v>
      </c>
      <c r="U3095" s="11" t="s">
        <v>328</v>
      </c>
      <c r="V3095" s="24" t="n">
        <f aca="false">_xlfn.xlookup(D3095,'WRSI Fusion'!$H$4:$H$354,'WRSI Fusion'!$AI$4:$AI$354)</f>
        <v>55.491318817415</v>
      </c>
      <c r="W3095" s="16" t="n">
        <f aca="false">_xlfn.xlookup(D3095,'WRSI Maïs'!$H$4:$H$346,'WRSI Maïs'!$AG$4:$AG$346)</f>
        <v>71.7845657352728</v>
      </c>
      <c r="X3095" s="16" t="n">
        <f aca="false">_xlfn.xlookup(D3095,'WRSI Mil'!$H$5:$H$355,'WRSI Mil'!$AG$5:$AG$355)</f>
        <v>75.2112747254168</v>
      </c>
      <c r="Y3095" s="16" t="n">
        <f aca="false">_xlfn.xlookup(D3095,'WRSI Sorgho'!$H$4:$H$354,'WRSI Sorgho'!$AI$4:$AI$354)</f>
        <v>52.7268365690857</v>
      </c>
      <c r="Z3095" s="16" t="n">
        <f aca="false">X3095</f>
        <v>75.2112747254168</v>
      </c>
      <c r="AA3095" s="16" t="n">
        <f aca="false">_xlfn.xlookup(D3095,'WRSI Mil'!$H$5:$H$355,'WRSI Mil'!$AH$5:$AH$355)</f>
        <v>65.1863764356946</v>
      </c>
      <c r="AB3095" s="21" t="n">
        <f aca="false">AA3095/Z3095</f>
        <v>0.866710166443511</v>
      </c>
      <c r="AC3095" s="11"/>
      <c r="AD3095" s="11"/>
      <c r="AE3095" s="11"/>
      <c r="AF3095" s="22" t="n">
        <v>2023</v>
      </c>
      <c r="AG3095" s="22" t="s">
        <v>52</v>
      </c>
      <c r="AH3095" s="22" t="s">
        <v>53</v>
      </c>
      <c r="AI3095" s="22"/>
      <c r="AJ3095" s="23" t="n">
        <v>0.7</v>
      </c>
      <c r="AK3095" s="24" t="n">
        <v>100000</v>
      </c>
      <c r="AL3095" s="23" t="n">
        <v>0.8</v>
      </c>
      <c r="AM3095" s="24" t="n">
        <v>25000</v>
      </c>
      <c r="AN3095" s="23" t="n">
        <v>0.9</v>
      </c>
      <c r="AO3095" s="24" t="n">
        <v>10000</v>
      </c>
      <c r="AP3095" s="25" t="n">
        <f aca="false">IF(AB3095&lt;AJ3095,AK3095,IF(AB3095&lt;AL3095,AM3095,IF(AB3095&lt;=AN3095,AO3095,0)))</f>
        <v>10000</v>
      </c>
    </row>
    <row r="3096" customFormat="false" ht="15.65" hidden="false" customHeight="false" outlineLevel="0" collapsed="false">
      <c r="A3096" s="11" t="n">
        <f aca="false">A3095+1</f>
        <v>3254</v>
      </c>
      <c r="B3096" s="12" t="s">
        <v>1039</v>
      </c>
      <c r="C3096" s="12" t="s">
        <v>1040</v>
      </c>
      <c r="D3096" s="12" t="s">
        <v>1041</v>
      </c>
      <c r="E3096" s="12" t="s">
        <v>1042</v>
      </c>
      <c r="F3096" s="14" t="s">
        <v>1142</v>
      </c>
      <c r="G3096" s="13" t="s">
        <v>1044</v>
      </c>
      <c r="H3096" s="12" t="s">
        <v>55</v>
      </c>
      <c r="I3096" s="12"/>
      <c r="J3096" s="14"/>
      <c r="K3096" s="15" t="n">
        <v>45134</v>
      </c>
      <c r="L3096" s="14" t="s">
        <v>1045</v>
      </c>
      <c r="M3096" s="16" t="n">
        <v>1</v>
      </c>
      <c r="N3096" s="16" t="n">
        <v>1</v>
      </c>
      <c r="O3096" s="17" t="n">
        <v>100000</v>
      </c>
      <c r="P3096" s="17" t="n">
        <v>100000</v>
      </c>
      <c r="Q3096" s="18" t="n">
        <v>12600</v>
      </c>
      <c r="R3096" s="19" t="n">
        <f aca="false">IF(H3096="F",1,0)</f>
        <v>0</v>
      </c>
      <c r="S3096" s="19" t="n">
        <f aca="false">IF(H3096="M",1,0)</f>
        <v>1</v>
      </c>
      <c r="T3096" s="11" t="s">
        <v>3332</v>
      </c>
      <c r="U3096" s="11" t="s">
        <v>328</v>
      </c>
      <c r="V3096" s="24" t="n">
        <f aca="false">_xlfn.xlookup(D3096,'WRSI Fusion'!$H$4:$H$354,'WRSI Fusion'!$AI$4:$AI$354)</f>
        <v>55.491318817415</v>
      </c>
      <c r="W3096" s="16" t="n">
        <f aca="false">_xlfn.xlookup(D3096,'WRSI Maïs'!$H$4:$H$346,'WRSI Maïs'!$AG$4:$AG$346)</f>
        <v>71.7845657352728</v>
      </c>
      <c r="X3096" s="16" t="n">
        <f aca="false">_xlfn.xlookup(D3096,'WRSI Mil'!$H$5:$H$355,'WRSI Mil'!$AG$5:$AG$355)</f>
        <v>75.2112747254168</v>
      </c>
      <c r="Y3096" s="16" t="n">
        <f aca="false">_xlfn.xlookup(D3096,'WRSI Sorgho'!$H$4:$H$354,'WRSI Sorgho'!$AI$4:$AI$354)</f>
        <v>52.7268365690857</v>
      </c>
      <c r="Z3096" s="16" t="n">
        <f aca="false">X3096</f>
        <v>75.2112747254168</v>
      </c>
      <c r="AA3096" s="16" t="n">
        <f aca="false">_xlfn.xlookup(D3096,'WRSI Mil'!$H$5:$H$355,'WRSI Mil'!$AH$5:$AH$355)</f>
        <v>65.1863764356946</v>
      </c>
      <c r="AB3096" s="21" t="n">
        <f aca="false">AA3096/Z3096</f>
        <v>0.866710166443511</v>
      </c>
      <c r="AC3096" s="11"/>
      <c r="AD3096" s="11"/>
      <c r="AE3096" s="11"/>
      <c r="AF3096" s="22" t="n">
        <v>2023</v>
      </c>
      <c r="AG3096" s="22" t="s">
        <v>52</v>
      </c>
      <c r="AH3096" s="22" t="s">
        <v>53</v>
      </c>
      <c r="AI3096" s="22"/>
      <c r="AJ3096" s="23" t="n">
        <v>0.7</v>
      </c>
      <c r="AK3096" s="24" t="n">
        <v>100000</v>
      </c>
      <c r="AL3096" s="23" t="n">
        <v>0.8</v>
      </c>
      <c r="AM3096" s="24" t="n">
        <v>25000</v>
      </c>
      <c r="AN3096" s="23" t="n">
        <v>0.9</v>
      </c>
      <c r="AO3096" s="24" t="n">
        <v>10000</v>
      </c>
      <c r="AP3096" s="25" t="n">
        <f aca="false">IF(AB3096&lt;AJ3096,AK3096,IF(AB3096&lt;AL3096,AM3096,IF(AB3096&lt;=AN3096,AO3096,0)))</f>
        <v>10000</v>
      </c>
    </row>
    <row r="3097" customFormat="false" ht="15.65" hidden="false" customHeight="false" outlineLevel="0" collapsed="false">
      <c r="A3097" s="11" t="n">
        <f aca="false">A3096+1</f>
        <v>3255</v>
      </c>
      <c r="B3097" s="12" t="s">
        <v>1141</v>
      </c>
      <c r="C3097" s="12" t="s">
        <v>1040</v>
      </c>
      <c r="D3097" s="12" t="s">
        <v>1041</v>
      </c>
      <c r="E3097" s="12" t="s">
        <v>1042</v>
      </c>
      <c r="F3097" s="14" t="s">
        <v>1142</v>
      </c>
      <c r="G3097" s="13" t="s">
        <v>1044</v>
      </c>
      <c r="H3097" s="12" t="s">
        <v>55</v>
      </c>
      <c r="I3097" s="12"/>
      <c r="J3097" s="14"/>
      <c r="K3097" s="15" t="n">
        <v>45134</v>
      </c>
      <c r="L3097" s="14" t="s">
        <v>1045</v>
      </c>
      <c r="M3097" s="16" t="n">
        <v>1</v>
      </c>
      <c r="N3097" s="16" t="n">
        <v>1</v>
      </c>
      <c r="O3097" s="17" t="n">
        <v>100000</v>
      </c>
      <c r="P3097" s="17" t="n">
        <v>100000</v>
      </c>
      <c r="Q3097" s="18" t="n">
        <v>12600</v>
      </c>
      <c r="R3097" s="19" t="n">
        <f aca="false">IF(H3097="F",1,0)</f>
        <v>0</v>
      </c>
      <c r="S3097" s="19" t="n">
        <f aca="false">IF(H3097="M",1,0)</f>
        <v>1</v>
      </c>
      <c r="T3097" s="11" t="s">
        <v>3333</v>
      </c>
      <c r="U3097" s="11" t="s">
        <v>328</v>
      </c>
      <c r="V3097" s="24" t="n">
        <f aca="false">_xlfn.xlookup(D3097,'WRSI Fusion'!$H$4:$H$354,'WRSI Fusion'!$AI$4:$AI$354)</f>
        <v>55.491318817415</v>
      </c>
      <c r="W3097" s="16" t="n">
        <f aca="false">_xlfn.xlookup(D3097,'WRSI Maïs'!$H$4:$H$346,'WRSI Maïs'!$AG$4:$AG$346)</f>
        <v>71.7845657352728</v>
      </c>
      <c r="X3097" s="16" t="n">
        <f aca="false">_xlfn.xlookup(D3097,'WRSI Mil'!$H$5:$H$355,'WRSI Mil'!$AG$5:$AG$355)</f>
        <v>75.2112747254168</v>
      </c>
      <c r="Y3097" s="16" t="n">
        <f aca="false">_xlfn.xlookup(D3097,'WRSI Sorgho'!$H$4:$H$354,'WRSI Sorgho'!$AI$4:$AI$354)</f>
        <v>52.7268365690857</v>
      </c>
      <c r="Z3097" s="16" t="n">
        <f aca="false">X3097</f>
        <v>75.2112747254168</v>
      </c>
      <c r="AA3097" s="16" t="n">
        <f aca="false">_xlfn.xlookup(D3097,'WRSI Mil'!$H$5:$H$355,'WRSI Mil'!$AH$5:$AH$355)</f>
        <v>65.1863764356946</v>
      </c>
      <c r="AB3097" s="21" t="n">
        <f aca="false">AA3097/Z3097</f>
        <v>0.866710166443511</v>
      </c>
      <c r="AC3097" s="11"/>
      <c r="AD3097" s="11"/>
      <c r="AE3097" s="11"/>
      <c r="AF3097" s="22" t="n">
        <v>2023</v>
      </c>
      <c r="AG3097" s="22" t="s">
        <v>52</v>
      </c>
      <c r="AH3097" s="22" t="s">
        <v>53</v>
      </c>
      <c r="AI3097" s="22"/>
      <c r="AJ3097" s="23" t="n">
        <v>0.7</v>
      </c>
      <c r="AK3097" s="24" t="n">
        <v>100000</v>
      </c>
      <c r="AL3097" s="23" t="n">
        <v>0.8</v>
      </c>
      <c r="AM3097" s="24" t="n">
        <v>25000</v>
      </c>
      <c r="AN3097" s="23" t="n">
        <v>0.9</v>
      </c>
      <c r="AO3097" s="24" t="n">
        <v>10000</v>
      </c>
      <c r="AP3097" s="25" t="n">
        <f aca="false">IF(AB3097&lt;AJ3097,AK3097,IF(AB3097&lt;AL3097,AM3097,IF(AB3097&lt;=AN3097,AO3097,0)))</f>
        <v>10000</v>
      </c>
    </row>
    <row r="3098" customFormat="false" ht="15.65" hidden="false" customHeight="false" outlineLevel="0" collapsed="false">
      <c r="A3098" s="11" t="n">
        <f aca="false">A3097+1</f>
        <v>3256</v>
      </c>
      <c r="B3098" s="12" t="s">
        <v>1039</v>
      </c>
      <c r="C3098" s="12" t="s">
        <v>1040</v>
      </c>
      <c r="D3098" s="12" t="s">
        <v>1041</v>
      </c>
      <c r="E3098" s="12" t="s">
        <v>1042</v>
      </c>
      <c r="F3098" s="14" t="s">
        <v>1049</v>
      </c>
      <c r="G3098" s="13" t="s">
        <v>1044</v>
      </c>
      <c r="H3098" s="12" t="s">
        <v>48</v>
      </c>
      <c r="I3098" s="12"/>
      <c r="J3098" s="14"/>
      <c r="K3098" s="15" t="n">
        <v>45134</v>
      </c>
      <c r="L3098" s="14" t="s">
        <v>1045</v>
      </c>
      <c r="M3098" s="16" t="n">
        <v>1</v>
      </c>
      <c r="N3098" s="16" t="n">
        <v>1</v>
      </c>
      <c r="O3098" s="17" t="n">
        <v>100000</v>
      </c>
      <c r="P3098" s="17" t="n">
        <v>100000</v>
      </c>
      <c r="Q3098" s="18" t="n">
        <v>12600</v>
      </c>
      <c r="R3098" s="19" t="n">
        <f aca="false">IF(H3098="F",1,0)</f>
        <v>1</v>
      </c>
      <c r="S3098" s="19" t="n">
        <f aca="false">IF(H3098="M",1,0)</f>
        <v>0</v>
      </c>
      <c r="T3098" s="11" t="s">
        <v>3334</v>
      </c>
      <c r="U3098" s="11" t="s">
        <v>328</v>
      </c>
      <c r="V3098" s="24" t="n">
        <f aca="false">_xlfn.xlookup(D3098,'WRSI Fusion'!$H$4:$H$354,'WRSI Fusion'!$AI$4:$AI$354)</f>
        <v>55.491318817415</v>
      </c>
      <c r="W3098" s="16" t="n">
        <f aca="false">_xlfn.xlookup(D3098,'WRSI Maïs'!$H$4:$H$346,'WRSI Maïs'!$AG$4:$AG$346)</f>
        <v>71.7845657352728</v>
      </c>
      <c r="X3098" s="16" t="n">
        <f aca="false">_xlfn.xlookup(D3098,'WRSI Mil'!$H$5:$H$355,'WRSI Mil'!$AG$5:$AG$355)</f>
        <v>75.2112747254168</v>
      </c>
      <c r="Y3098" s="16" t="n">
        <f aca="false">_xlfn.xlookup(D3098,'WRSI Sorgho'!$H$4:$H$354,'WRSI Sorgho'!$AI$4:$AI$354)</f>
        <v>52.7268365690857</v>
      </c>
      <c r="Z3098" s="16" t="n">
        <f aca="false">X3098</f>
        <v>75.2112747254168</v>
      </c>
      <c r="AA3098" s="16" t="n">
        <f aca="false">_xlfn.xlookup(D3098,'WRSI Mil'!$H$5:$H$355,'WRSI Mil'!$AH$5:$AH$355)</f>
        <v>65.1863764356946</v>
      </c>
      <c r="AB3098" s="21" t="n">
        <f aca="false">AA3098/Z3098</f>
        <v>0.866710166443511</v>
      </c>
      <c r="AC3098" s="11"/>
      <c r="AD3098" s="11"/>
      <c r="AE3098" s="11"/>
      <c r="AF3098" s="22" t="n">
        <v>2023</v>
      </c>
      <c r="AG3098" s="22" t="s">
        <v>52</v>
      </c>
      <c r="AH3098" s="22" t="s">
        <v>53</v>
      </c>
      <c r="AI3098" s="22"/>
      <c r="AJ3098" s="23" t="n">
        <v>0.7</v>
      </c>
      <c r="AK3098" s="24" t="n">
        <v>100000</v>
      </c>
      <c r="AL3098" s="23" t="n">
        <v>0.8</v>
      </c>
      <c r="AM3098" s="24" t="n">
        <v>25000</v>
      </c>
      <c r="AN3098" s="23" t="n">
        <v>0.9</v>
      </c>
      <c r="AO3098" s="24" t="n">
        <v>10000</v>
      </c>
      <c r="AP3098" s="25" t="n">
        <f aca="false">IF(AB3098&lt;AJ3098,AK3098,IF(AB3098&lt;AL3098,AM3098,IF(AB3098&lt;=AN3098,AO3098,0)))</f>
        <v>10000</v>
      </c>
    </row>
    <row r="3099" customFormat="false" ht="15.65" hidden="false" customHeight="false" outlineLevel="0" collapsed="false">
      <c r="A3099" s="11" t="n">
        <f aca="false">A3098+1</f>
        <v>3257</v>
      </c>
      <c r="B3099" s="12" t="s">
        <v>1141</v>
      </c>
      <c r="C3099" s="12" t="s">
        <v>1040</v>
      </c>
      <c r="D3099" s="12" t="s">
        <v>1041</v>
      </c>
      <c r="E3099" s="12" t="s">
        <v>1042</v>
      </c>
      <c r="F3099" s="14" t="s">
        <v>1142</v>
      </c>
      <c r="G3099" s="13" t="s">
        <v>1044</v>
      </c>
      <c r="H3099" s="12" t="s">
        <v>55</v>
      </c>
      <c r="I3099" s="12"/>
      <c r="J3099" s="14"/>
      <c r="K3099" s="15" t="n">
        <v>45134</v>
      </c>
      <c r="L3099" s="14" t="s">
        <v>1045</v>
      </c>
      <c r="M3099" s="16" t="n">
        <v>1</v>
      </c>
      <c r="N3099" s="16" t="n">
        <v>1</v>
      </c>
      <c r="O3099" s="17" t="n">
        <v>100000</v>
      </c>
      <c r="P3099" s="17" t="n">
        <v>100000</v>
      </c>
      <c r="Q3099" s="18" t="n">
        <v>12600</v>
      </c>
      <c r="R3099" s="19" t="n">
        <f aca="false">IF(H3099="F",1,0)</f>
        <v>0</v>
      </c>
      <c r="S3099" s="19" t="n">
        <f aca="false">IF(H3099="M",1,0)</f>
        <v>1</v>
      </c>
      <c r="T3099" s="11" t="s">
        <v>3335</v>
      </c>
      <c r="U3099" s="11" t="s">
        <v>328</v>
      </c>
      <c r="V3099" s="24" t="n">
        <f aca="false">_xlfn.xlookup(D3099,'WRSI Fusion'!$H$4:$H$354,'WRSI Fusion'!$AI$4:$AI$354)</f>
        <v>55.491318817415</v>
      </c>
      <c r="W3099" s="16" t="n">
        <f aca="false">_xlfn.xlookup(D3099,'WRSI Maïs'!$H$4:$H$346,'WRSI Maïs'!$AG$4:$AG$346)</f>
        <v>71.7845657352728</v>
      </c>
      <c r="X3099" s="16" t="n">
        <f aca="false">_xlfn.xlookup(D3099,'WRSI Mil'!$H$5:$H$355,'WRSI Mil'!$AG$5:$AG$355)</f>
        <v>75.2112747254168</v>
      </c>
      <c r="Y3099" s="16" t="n">
        <f aca="false">_xlfn.xlookup(D3099,'WRSI Sorgho'!$H$4:$H$354,'WRSI Sorgho'!$AI$4:$AI$354)</f>
        <v>52.7268365690857</v>
      </c>
      <c r="Z3099" s="16" t="n">
        <f aca="false">X3099</f>
        <v>75.2112747254168</v>
      </c>
      <c r="AA3099" s="16" t="n">
        <f aca="false">_xlfn.xlookup(D3099,'WRSI Mil'!$H$5:$H$355,'WRSI Mil'!$AH$5:$AH$355)</f>
        <v>65.1863764356946</v>
      </c>
      <c r="AB3099" s="21" t="n">
        <f aca="false">AA3099/Z3099</f>
        <v>0.866710166443511</v>
      </c>
      <c r="AC3099" s="11"/>
      <c r="AD3099" s="11"/>
      <c r="AE3099" s="11"/>
      <c r="AF3099" s="22" t="n">
        <v>2023</v>
      </c>
      <c r="AG3099" s="22" t="s">
        <v>52</v>
      </c>
      <c r="AH3099" s="22" t="s">
        <v>53</v>
      </c>
      <c r="AI3099" s="22"/>
      <c r="AJ3099" s="23" t="n">
        <v>0.7</v>
      </c>
      <c r="AK3099" s="24" t="n">
        <v>100000</v>
      </c>
      <c r="AL3099" s="23" t="n">
        <v>0.8</v>
      </c>
      <c r="AM3099" s="24" t="n">
        <v>25000</v>
      </c>
      <c r="AN3099" s="23" t="n">
        <v>0.9</v>
      </c>
      <c r="AO3099" s="24" t="n">
        <v>10000</v>
      </c>
      <c r="AP3099" s="25" t="n">
        <f aca="false">IF(AB3099&lt;AJ3099,AK3099,IF(AB3099&lt;AL3099,AM3099,IF(AB3099&lt;=AN3099,AO3099,0)))</f>
        <v>10000</v>
      </c>
    </row>
    <row r="3100" customFormat="false" ht="15.65" hidden="false" customHeight="false" outlineLevel="0" collapsed="false">
      <c r="A3100" s="11" t="n">
        <f aca="false">A3099+1</f>
        <v>3258</v>
      </c>
      <c r="B3100" s="12" t="s">
        <v>1039</v>
      </c>
      <c r="C3100" s="12" t="s">
        <v>1040</v>
      </c>
      <c r="D3100" s="12" t="s">
        <v>1041</v>
      </c>
      <c r="E3100" s="12" t="s">
        <v>1042</v>
      </c>
      <c r="F3100" s="14" t="s">
        <v>1142</v>
      </c>
      <c r="G3100" s="13" t="s">
        <v>1044</v>
      </c>
      <c r="H3100" s="12" t="s">
        <v>55</v>
      </c>
      <c r="I3100" s="12"/>
      <c r="J3100" s="14"/>
      <c r="K3100" s="15" t="n">
        <v>45134</v>
      </c>
      <c r="L3100" s="14" t="s">
        <v>1045</v>
      </c>
      <c r="M3100" s="16" t="n">
        <v>1</v>
      </c>
      <c r="N3100" s="16" t="n">
        <v>1</v>
      </c>
      <c r="O3100" s="17" t="n">
        <v>100000</v>
      </c>
      <c r="P3100" s="17" t="n">
        <v>100000</v>
      </c>
      <c r="Q3100" s="18" t="n">
        <v>12600</v>
      </c>
      <c r="R3100" s="19" t="n">
        <f aca="false">IF(H3100="F",1,0)</f>
        <v>0</v>
      </c>
      <c r="S3100" s="19" t="n">
        <f aca="false">IF(H3100="M",1,0)</f>
        <v>1</v>
      </c>
      <c r="T3100" s="11" t="s">
        <v>3336</v>
      </c>
      <c r="U3100" s="11" t="s">
        <v>328</v>
      </c>
      <c r="V3100" s="24" t="n">
        <f aca="false">_xlfn.xlookup(D3100,'WRSI Fusion'!$H$4:$H$354,'WRSI Fusion'!$AI$4:$AI$354)</f>
        <v>55.491318817415</v>
      </c>
      <c r="W3100" s="16" t="n">
        <f aca="false">_xlfn.xlookup(D3100,'WRSI Maïs'!$H$4:$H$346,'WRSI Maïs'!$AG$4:$AG$346)</f>
        <v>71.7845657352728</v>
      </c>
      <c r="X3100" s="16" t="n">
        <f aca="false">_xlfn.xlookup(D3100,'WRSI Mil'!$H$5:$H$355,'WRSI Mil'!$AG$5:$AG$355)</f>
        <v>75.2112747254168</v>
      </c>
      <c r="Y3100" s="16" t="n">
        <f aca="false">_xlfn.xlookup(D3100,'WRSI Sorgho'!$H$4:$H$354,'WRSI Sorgho'!$AI$4:$AI$354)</f>
        <v>52.7268365690857</v>
      </c>
      <c r="Z3100" s="16" t="n">
        <f aca="false">X3100</f>
        <v>75.2112747254168</v>
      </c>
      <c r="AA3100" s="16" t="n">
        <f aca="false">_xlfn.xlookup(D3100,'WRSI Mil'!$H$5:$H$355,'WRSI Mil'!$AH$5:$AH$355)</f>
        <v>65.1863764356946</v>
      </c>
      <c r="AB3100" s="21" t="n">
        <f aca="false">AA3100/Z3100</f>
        <v>0.866710166443511</v>
      </c>
      <c r="AC3100" s="11"/>
      <c r="AD3100" s="11"/>
      <c r="AE3100" s="11"/>
      <c r="AF3100" s="22" t="n">
        <v>2023</v>
      </c>
      <c r="AG3100" s="22" t="s">
        <v>52</v>
      </c>
      <c r="AH3100" s="22" t="s">
        <v>53</v>
      </c>
      <c r="AI3100" s="22"/>
      <c r="AJ3100" s="23" t="n">
        <v>0.7</v>
      </c>
      <c r="AK3100" s="24" t="n">
        <v>100000</v>
      </c>
      <c r="AL3100" s="23" t="n">
        <v>0.8</v>
      </c>
      <c r="AM3100" s="24" t="n">
        <v>25000</v>
      </c>
      <c r="AN3100" s="23" t="n">
        <v>0.9</v>
      </c>
      <c r="AO3100" s="24" t="n">
        <v>10000</v>
      </c>
      <c r="AP3100" s="25" t="n">
        <f aca="false">IF(AB3100&lt;AJ3100,AK3100,IF(AB3100&lt;AL3100,AM3100,IF(AB3100&lt;=AN3100,AO3100,0)))</f>
        <v>10000</v>
      </c>
    </row>
    <row r="3101" customFormat="false" ht="15.65" hidden="false" customHeight="false" outlineLevel="0" collapsed="false">
      <c r="A3101" s="11" t="n">
        <f aca="false">A3100+1</f>
        <v>3259</v>
      </c>
      <c r="B3101" s="12" t="s">
        <v>1141</v>
      </c>
      <c r="C3101" s="12" t="s">
        <v>1040</v>
      </c>
      <c r="D3101" s="12" t="s">
        <v>1041</v>
      </c>
      <c r="E3101" s="12" t="s">
        <v>1042</v>
      </c>
      <c r="F3101" s="14" t="s">
        <v>1142</v>
      </c>
      <c r="G3101" s="13" t="s">
        <v>1044</v>
      </c>
      <c r="H3101" s="12" t="s">
        <v>48</v>
      </c>
      <c r="I3101" s="12"/>
      <c r="J3101" s="14"/>
      <c r="K3101" s="15" t="n">
        <v>45134</v>
      </c>
      <c r="L3101" s="14" t="s">
        <v>1045</v>
      </c>
      <c r="M3101" s="16" t="n">
        <v>1</v>
      </c>
      <c r="N3101" s="16" t="n">
        <v>1</v>
      </c>
      <c r="O3101" s="17" t="n">
        <v>100000</v>
      </c>
      <c r="P3101" s="17" t="n">
        <v>100000</v>
      </c>
      <c r="Q3101" s="18" t="n">
        <v>12600</v>
      </c>
      <c r="R3101" s="19" t="n">
        <f aca="false">IF(H3101="F",1,0)</f>
        <v>1</v>
      </c>
      <c r="S3101" s="19" t="n">
        <f aca="false">IF(H3101="M",1,0)</f>
        <v>0</v>
      </c>
      <c r="T3101" s="11" t="s">
        <v>3337</v>
      </c>
      <c r="U3101" s="11" t="s">
        <v>328</v>
      </c>
      <c r="V3101" s="24" t="n">
        <f aca="false">_xlfn.xlookup(D3101,'WRSI Fusion'!$H$4:$H$354,'WRSI Fusion'!$AI$4:$AI$354)</f>
        <v>55.491318817415</v>
      </c>
      <c r="W3101" s="16" t="n">
        <f aca="false">_xlfn.xlookup(D3101,'WRSI Maïs'!$H$4:$H$346,'WRSI Maïs'!$AG$4:$AG$346)</f>
        <v>71.7845657352728</v>
      </c>
      <c r="X3101" s="16" t="n">
        <f aca="false">_xlfn.xlookup(D3101,'WRSI Mil'!$H$5:$H$355,'WRSI Mil'!$AG$5:$AG$355)</f>
        <v>75.2112747254168</v>
      </c>
      <c r="Y3101" s="16" t="n">
        <f aca="false">_xlfn.xlookup(D3101,'WRSI Sorgho'!$H$4:$H$354,'WRSI Sorgho'!$AI$4:$AI$354)</f>
        <v>52.7268365690857</v>
      </c>
      <c r="Z3101" s="16" t="n">
        <f aca="false">X3101</f>
        <v>75.2112747254168</v>
      </c>
      <c r="AA3101" s="16" t="n">
        <f aca="false">_xlfn.xlookup(D3101,'WRSI Mil'!$H$5:$H$355,'WRSI Mil'!$AH$5:$AH$355)</f>
        <v>65.1863764356946</v>
      </c>
      <c r="AB3101" s="21" t="n">
        <f aca="false">AA3101/Z3101</f>
        <v>0.866710166443511</v>
      </c>
      <c r="AC3101" s="11"/>
      <c r="AD3101" s="11"/>
      <c r="AE3101" s="11"/>
      <c r="AF3101" s="22" t="n">
        <v>2023</v>
      </c>
      <c r="AG3101" s="22" t="s">
        <v>52</v>
      </c>
      <c r="AH3101" s="22" t="s">
        <v>53</v>
      </c>
      <c r="AI3101" s="22"/>
      <c r="AJ3101" s="23" t="n">
        <v>0.7</v>
      </c>
      <c r="AK3101" s="24" t="n">
        <v>100000</v>
      </c>
      <c r="AL3101" s="23" t="n">
        <v>0.8</v>
      </c>
      <c r="AM3101" s="24" t="n">
        <v>25000</v>
      </c>
      <c r="AN3101" s="23" t="n">
        <v>0.9</v>
      </c>
      <c r="AO3101" s="24" t="n">
        <v>10000</v>
      </c>
      <c r="AP3101" s="25" t="n">
        <f aca="false">IF(AB3101&lt;AJ3101,AK3101,IF(AB3101&lt;AL3101,AM3101,IF(AB3101&lt;=AN3101,AO3101,0)))</f>
        <v>10000</v>
      </c>
    </row>
    <row r="3102" customFormat="false" ht="15.65" hidden="false" customHeight="false" outlineLevel="0" collapsed="false">
      <c r="A3102" s="11" t="n">
        <f aca="false">A3101+1</f>
        <v>3260</v>
      </c>
      <c r="B3102" s="12" t="s">
        <v>1039</v>
      </c>
      <c r="C3102" s="12" t="s">
        <v>1040</v>
      </c>
      <c r="D3102" s="12" t="s">
        <v>1041</v>
      </c>
      <c r="E3102" s="12" t="s">
        <v>1042</v>
      </c>
      <c r="F3102" s="14" t="s">
        <v>1142</v>
      </c>
      <c r="G3102" s="13" t="s">
        <v>1044</v>
      </c>
      <c r="H3102" s="12" t="s">
        <v>55</v>
      </c>
      <c r="I3102" s="12"/>
      <c r="J3102" s="14"/>
      <c r="K3102" s="15" t="n">
        <v>45134</v>
      </c>
      <c r="L3102" s="14" t="s">
        <v>1045</v>
      </c>
      <c r="M3102" s="16" t="n">
        <v>1</v>
      </c>
      <c r="N3102" s="16" t="n">
        <v>1</v>
      </c>
      <c r="O3102" s="17" t="n">
        <v>100000</v>
      </c>
      <c r="P3102" s="17" t="n">
        <v>100000</v>
      </c>
      <c r="Q3102" s="18" t="n">
        <v>12600</v>
      </c>
      <c r="R3102" s="19" t="n">
        <f aca="false">IF(H3102="F",1,0)</f>
        <v>0</v>
      </c>
      <c r="S3102" s="19" t="n">
        <f aca="false">IF(H3102="M",1,0)</f>
        <v>1</v>
      </c>
      <c r="T3102" s="11" t="s">
        <v>3338</v>
      </c>
      <c r="U3102" s="11" t="s">
        <v>328</v>
      </c>
      <c r="V3102" s="24" t="n">
        <f aca="false">_xlfn.xlookup(D3102,'WRSI Fusion'!$H$4:$H$354,'WRSI Fusion'!$AI$4:$AI$354)</f>
        <v>55.491318817415</v>
      </c>
      <c r="W3102" s="16" t="n">
        <f aca="false">_xlfn.xlookup(D3102,'WRSI Maïs'!$H$4:$H$346,'WRSI Maïs'!$AG$4:$AG$346)</f>
        <v>71.7845657352728</v>
      </c>
      <c r="X3102" s="16" t="n">
        <f aca="false">_xlfn.xlookup(D3102,'WRSI Mil'!$H$5:$H$355,'WRSI Mil'!$AG$5:$AG$355)</f>
        <v>75.2112747254168</v>
      </c>
      <c r="Y3102" s="16" t="n">
        <f aca="false">_xlfn.xlookup(D3102,'WRSI Sorgho'!$H$4:$H$354,'WRSI Sorgho'!$AI$4:$AI$354)</f>
        <v>52.7268365690857</v>
      </c>
      <c r="Z3102" s="16" t="n">
        <f aca="false">X3102</f>
        <v>75.2112747254168</v>
      </c>
      <c r="AA3102" s="16" t="n">
        <f aca="false">_xlfn.xlookup(D3102,'WRSI Mil'!$H$5:$H$355,'WRSI Mil'!$AH$5:$AH$355)</f>
        <v>65.1863764356946</v>
      </c>
      <c r="AB3102" s="21" t="n">
        <f aca="false">AA3102/Z3102</f>
        <v>0.866710166443511</v>
      </c>
      <c r="AC3102" s="11"/>
      <c r="AD3102" s="11"/>
      <c r="AE3102" s="11"/>
      <c r="AF3102" s="22" t="n">
        <v>2023</v>
      </c>
      <c r="AG3102" s="22" t="s">
        <v>52</v>
      </c>
      <c r="AH3102" s="22" t="s">
        <v>53</v>
      </c>
      <c r="AI3102" s="22"/>
      <c r="AJ3102" s="23" t="n">
        <v>0.7</v>
      </c>
      <c r="AK3102" s="24" t="n">
        <v>100000</v>
      </c>
      <c r="AL3102" s="23" t="n">
        <v>0.8</v>
      </c>
      <c r="AM3102" s="24" t="n">
        <v>25000</v>
      </c>
      <c r="AN3102" s="23" t="n">
        <v>0.9</v>
      </c>
      <c r="AO3102" s="24" t="n">
        <v>10000</v>
      </c>
      <c r="AP3102" s="25" t="n">
        <f aca="false">IF(AB3102&lt;AJ3102,AK3102,IF(AB3102&lt;AL3102,AM3102,IF(AB3102&lt;=AN3102,AO3102,0)))</f>
        <v>10000</v>
      </c>
    </row>
    <row r="3103" customFormat="false" ht="15.65" hidden="false" customHeight="false" outlineLevel="0" collapsed="false">
      <c r="A3103" s="11" t="n">
        <f aca="false">A3102+1</f>
        <v>3261</v>
      </c>
      <c r="B3103" s="12" t="s">
        <v>1039</v>
      </c>
      <c r="C3103" s="12" t="s">
        <v>1040</v>
      </c>
      <c r="D3103" s="12" t="s">
        <v>1041</v>
      </c>
      <c r="E3103" s="12" t="s">
        <v>1042</v>
      </c>
      <c r="F3103" s="14" t="s">
        <v>1142</v>
      </c>
      <c r="G3103" s="13" t="s">
        <v>1044</v>
      </c>
      <c r="H3103" s="12" t="s">
        <v>48</v>
      </c>
      <c r="I3103" s="12"/>
      <c r="J3103" s="14"/>
      <c r="K3103" s="15" t="n">
        <v>45134</v>
      </c>
      <c r="L3103" s="14" t="s">
        <v>1045</v>
      </c>
      <c r="M3103" s="16" t="n">
        <v>1</v>
      </c>
      <c r="N3103" s="16" t="n">
        <v>1</v>
      </c>
      <c r="O3103" s="17" t="n">
        <v>100000</v>
      </c>
      <c r="P3103" s="17" t="n">
        <v>100000</v>
      </c>
      <c r="Q3103" s="18" t="n">
        <v>12600</v>
      </c>
      <c r="R3103" s="19" t="n">
        <f aca="false">IF(H3103="F",1,0)</f>
        <v>1</v>
      </c>
      <c r="S3103" s="19" t="n">
        <f aca="false">IF(H3103="M",1,0)</f>
        <v>0</v>
      </c>
      <c r="T3103" s="11" t="s">
        <v>3339</v>
      </c>
      <c r="U3103" s="11" t="s">
        <v>328</v>
      </c>
      <c r="V3103" s="24" t="n">
        <f aca="false">_xlfn.xlookup(D3103,'WRSI Fusion'!$H$4:$H$354,'WRSI Fusion'!$AI$4:$AI$354)</f>
        <v>55.491318817415</v>
      </c>
      <c r="W3103" s="16" t="n">
        <f aca="false">_xlfn.xlookup(D3103,'WRSI Maïs'!$H$4:$H$346,'WRSI Maïs'!$AG$4:$AG$346)</f>
        <v>71.7845657352728</v>
      </c>
      <c r="X3103" s="16" t="n">
        <f aca="false">_xlfn.xlookup(D3103,'WRSI Mil'!$H$5:$H$355,'WRSI Mil'!$AG$5:$AG$355)</f>
        <v>75.2112747254168</v>
      </c>
      <c r="Y3103" s="16" t="n">
        <f aca="false">_xlfn.xlookup(D3103,'WRSI Sorgho'!$H$4:$H$354,'WRSI Sorgho'!$AI$4:$AI$354)</f>
        <v>52.7268365690857</v>
      </c>
      <c r="Z3103" s="16" t="n">
        <f aca="false">X3103</f>
        <v>75.2112747254168</v>
      </c>
      <c r="AA3103" s="16" t="n">
        <f aca="false">_xlfn.xlookup(D3103,'WRSI Mil'!$H$5:$H$355,'WRSI Mil'!$AH$5:$AH$355)</f>
        <v>65.1863764356946</v>
      </c>
      <c r="AB3103" s="21" t="n">
        <f aca="false">AA3103/Z3103</f>
        <v>0.866710166443511</v>
      </c>
      <c r="AC3103" s="11"/>
      <c r="AD3103" s="11"/>
      <c r="AE3103" s="11"/>
      <c r="AF3103" s="22" t="n">
        <v>2023</v>
      </c>
      <c r="AG3103" s="22" t="s">
        <v>52</v>
      </c>
      <c r="AH3103" s="22" t="s">
        <v>53</v>
      </c>
      <c r="AI3103" s="22"/>
      <c r="AJ3103" s="23" t="n">
        <v>0.7</v>
      </c>
      <c r="AK3103" s="24" t="n">
        <v>100000</v>
      </c>
      <c r="AL3103" s="23" t="n">
        <v>0.8</v>
      </c>
      <c r="AM3103" s="24" t="n">
        <v>25000</v>
      </c>
      <c r="AN3103" s="23" t="n">
        <v>0.9</v>
      </c>
      <c r="AO3103" s="24" t="n">
        <v>10000</v>
      </c>
      <c r="AP3103" s="25" t="n">
        <f aca="false">IF(AB3103&lt;AJ3103,AK3103,IF(AB3103&lt;AL3103,AM3103,IF(AB3103&lt;=AN3103,AO3103,0)))</f>
        <v>10000</v>
      </c>
    </row>
    <row r="3104" customFormat="false" ht="15.65" hidden="false" customHeight="false" outlineLevel="0" collapsed="false">
      <c r="A3104" s="11" t="n">
        <f aca="false">A3103+1</f>
        <v>3262</v>
      </c>
      <c r="B3104" s="12" t="s">
        <v>1039</v>
      </c>
      <c r="C3104" s="12" t="s">
        <v>1040</v>
      </c>
      <c r="D3104" s="12" t="s">
        <v>1041</v>
      </c>
      <c r="E3104" s="12" t="s">
        <v>1042</v>
      </c>
      <c r="F3104" s="14" t="s">
        <v>1049</v>
      </c>
      <c r="G3104" s="13" t="s">
        <v>1044</v>
      </c>
      <c r="H3104" s="12" t="s">
        <v>48</v>
      </c>
      <c r="I3104" s="12"/>
      <c r="J3104" s="14"/>
      <c r="K3104" s="15" t="n">
        <v>45134</v>
      </c>
      <c r="L3104" s="14" t="s">
        <v>1045</v>
      </c>
      <c r="M3104" s="16" t="n">
        <v>1</v>
      </c>
      <c r="N3104" s="16" t="n">
        <v>1</v>
      </c>
      <c r="O3104" s="17" t="n">
        <v>100000</v>
      </c>
      <c r="P3104" s="17" t="n">
        <v>100000</v>
      </c>
      <c r="Q3104" s="18" t="n">
        <v>12600</v>
      </c>
      <c r="R3104" s="19" t="n">
        <f aca="false">IF(H3104="F",1,0)</f>
        <v>1</v>
      </c>
      <c r="S3104" s="19" t="n">
        <f aca="false">IF(H3104="M",1,0)</f>
        <v>0</v>
      </c>
      <c r="T3104" s="11" t="s">
        <v>3340</v>
      </c>
      <c r="U3104" s="11" t="s">
        <v>328</v>
      </c>
      <c r="V3104" s="24" t="n">
        <f aca="false">_xlfn.xlookup(D3104,'WRSI Fusion'!$H$4:$H$354,'WRSI Fusion'!$AI$4:$AI$354)</f>
        <v>55.491318817415</v>
      </c>
      <c r="W3104" s="16" t="n">
        <f aca="false">_xlfn.xlookup(D3104,'WRSI Maïs'!$H$4:$H$346,'WRSI Maïs'!$AG$4:$AG$346)</f>
        <v>71.7845657352728</v>
      </c>
      <c r="X3104" s="16" t="n">
        <f aca="false">_xlfn.xlookup(D3104,'WRSI Mil'!$H$5:$H$355,'WRSI Mil'!$AG$5:$AG$355)</f>
        <v>75.2112747254168</v>
      </c>
      <c r="Y3104" s="16" t="n">
        <f aca="false">_xlfn.xlookup(D3104,'WRSI Sorgho'!$H$4:$H$354,'WRSI Sorgho'!$AI$4:$AI$354)</f>
        <v>52.7268365690857</v>
      </c>
      <c r="Z3104" s="16" t="n">
        <f aca="false">X3104</f>
        <v>75.2112747254168</v>
      </c>
      <c r="AA3104" s="16" t="n">
        <f aca="false">_xlfn.xlookup(D3104,'WRSI Mil'!$H$5:$H$355,'WRSI Mil'!$AH$5:$AH$355)</f>
        <v>65.1863764356946</v>
      </c>
      <c r="AB3104" s="21" t="n">
        <f aca="false">AA3104/Z3104</f>
        <v>0.866710166443511</v>
      </c>
      <c r="AC3104" s="11"/>
      <c r="AD3104" s="11"/>
      <c r="AE3104" s="11"/>
      <c r="AF3104" s="22" t="n">
        <v>2023</v>
      </c>
      <c r="AG3104" s="22" t="s">
        <v>52</v>
      </c>
      <c r="AH3104" s="22" t="s">
        <v>53</v>
      </c>
      <c r="AI3104" s="22"/>
      <c r="AJ3104" s="23" t="n">
        <v>0.7</v>
      </c>
      <c r="AK3104" s="24" t="n">
        <v>100000</v>
      </c>
      <c r="AL3104" s="23" t="n">
        <v>0.8</v>
      </c>
      <c r="AM3104" s="24" t="n">
        <v>25000</v>
      </c>
      <c r="AN3104" s="23" t="n">
        <v>0.9</v>
      </c>
      <c r="AO3104" s="24" t="n">
        <v>10000</v>
      </c>
      <c r="AP3104" s="25" t="n">
        <f aca="false">IF(AB3104&lt;AJ3104,AK3104,IF(AB3104&lt;AL3104,AM3104,IF(AB3104&lt;=AN3104,AO3104,0)))</f>
        <v>10000</v>
      </c>
    </row>
    <row r="3105" customFormat="false" ht="15.65" hidden="false" customHeight="false" outlineLevel="0" collapsed="false">
      <c r="A3105" s="11" t="n">
        <f aca="false">A3104+1</f>
        <v>3263</v>
      </c>
      <c r="B3105" s="12" t="s">
        <v>1039</v>
      </c>
      <c r="C3105" s="12" t="s">
        <v>1040</v>
      </c>
      <c r="D3105" s="12" t="s">
        <v>1041</v>
      </c>
      <c r="E3105" s="12" t="s">
        <v>1042</v>
      </c>
      <c r="F3105" s="14" t="s">
        <v>1049</v>
      </c>
      <c r="G3105" s="13" t="s">
        <v>1044</v>
      </c>
      <c r="H3105" s="12" t="s">
        <v>55</v>
      </c>
      <c r="I3105" s="12"/>
      <c r="J3105" s="14"/>
      <c r="K3105" s="15" t="n">
        <v>45134</v>
      </c>
      <c r="L3105" s="14" t="s">
        <v>1045</v>
      </c>
      <c r="M3105" s="16" t="n">
        <v>1</v>
      </c>
      <c r="N3105" s="16" t="n">
        <v>1</v>
      </c>
      <c r="O3105" s="17" t="n">
        <v>100000</v>
      </c>
      <c r="P3105" s="17" t="n">
        <v>100000</v>
      </c>
      <c r="Q3105" s="18" t="n">
        <v>12600</v>
      </c>
      <c r="R3105" s="19" t="n">
        <f aca="false">IF(H3105="F",1,0)</f>
        <v>0</v>
      </c>
      <c r="S3105" s="19" t="n">
        <f aca="false">IF(H3105="M",1,0)</f>
        <v>1</v>
      </c>
      <c r="T3105" s="11" t="s">
        <v>3341</v>
      </c>
      <c r="U3105" s="11" t="s">
        <v>328</v>
      </c>
      <c r="V3105" s="24" t="n">
        <f aca="false">_xlfn.xlookup(D3105,'WRSI Fusion'!$H$4:$H$354,'WRSI Fusion'!$AI$4:$AI$354)</f>
        <v>55.491318817415</v>
      </c>
      <c r="W3105" s="16" t="n">
        <f aca="false">_xlfn.xlookup(D3105,'WRSI Maïs'!$H$4:$H$346,'WRSI Maïs'!$AG$4:$AG$346)</f>
        <v>71.7845657352728</v>
      </c>
      <c r="X3105" s="16" t="n">
        <f aca="false">_xlfn.xlookup(D3105,'WRSI Mil'!$H$5:$H$355,'WRSI Mil'!$AG$5:$AG$355)</f>
        <v>75.2112747254168</v>
      </c>
      <c r="Y3105" s="16" t="n">
        <f aca="false">_xlfn.xlookup(D3105,'WRSI Sorgho'!$H$4:$H$354,'WRSI Sorgho'!$AI$4:$AI$354)</f>
        <v>52.7268365690857</v>
      </c>
      <c r="Z3105" s="16" t="n">
        <f aca="false">X3105</f>
        <v>75.2112747254168</v>
      </c>
      <c r="AA3105" s="16" t="n">
        <f aca="false">_xlfn.xlookup(D3105,'WRSI Mil'!$H$5:$H$355,'WRSI Mil'!$AH$5:$AH$355)</f>
        <v>65.1863764356946</v>
      </c>
      <c r="AB3105" s="21" t="n">
        <f aca="false">AA3105/Z3105</f>
        <v>0.866710166443511</v>
      </c>
      <c r="AC3105" s="11"/>
      <c r="AD3105" s="11"/>
      <c r="AE3105" s="11"/>
      <c r="AF3105" s="22" t="n">
        <v>2023</v>
      </c>
      <c r="AG3105" s="22" t="s">
        <v>52</v>
      </c>
      <c r="AH3105" s="22" t="s">
        <v>53</v>
      </c>
      <c r="AI3105" s="22"/>
      <c r="AJ3105" s="23" t="n">
        <v>0.7</v>
      </c>
      <c r="AK3105" s="24" t="n">
        <v>100000</v>
      </c>
      <c r="AL3105" s="23" t="n">
        <v>0.8</v>
      </c>
      <c r="AM3105" s="24" t="n">
        <v>25000</v>
      </c>
      <c r="AN3105" s="23" t="n">
        <v>0.9</v>
      </c>
      <c r="AO3105" s="24" t="n">
        <v>10000</v>
      </c>
      <c r="AP3105" s="25" t="n">
        <f aca="false">IF(AB3105&lt;AJ3105,AK3105,IF(AB3105&lt;AL3105,AM3105,IF(AB3105&lt;=AN3105,AO3105,0)))</f>
        <v>10000</v>
      </c>
    </row>
    <row r="3106" customFormat="false" ht="15.65" hidden="false" customHeight="false" outlineLevel="0" collapsed="false">
      <c r="A3106" s="11" t="n">
        <f aca="false">A3105+1</f>
        <v>3264</v>
      </c>
      <c r="B3106" s="12" t="s">
        <v>1039</v>
      </c>
      <c r="C3106" s="12" t="s">
        <v>1040</v>
      </c>
      <c r="D3106" s="12" t="s">
        <v>1041</v>
      </c>
      <c r="E3106" s="12" t="s">
        <v>1042</v>
      </c>
      <c r="F3106" s="14" t="s">
        <v>1049</v>
      </c>
      <c r="G3106" s="13" t="s">
        <v>1044</v>
      </c>
      <c r="H3106" s="12" t="s">
        <v>55</v>
      </c>
      <c r="I3106" s="12"/>
      <c r="J3106" s="14"/>
      <c r="K3106" s="15" t="n">
        <v>45134</v>
      </c>
      <c r="L3106" s="14" t="s">
        <v>1045</v>
      </c>
      <c r="M3106" s="16" t="n">
        <v>1</v>
      </c>
      <c r="N3106" s="16" t="n">
        <v>1</v>
      </c>
      <c r="O3106" s="17" t="n">
        <v>100000</v>
      </c>
      <c r="P3106" s="17" t="n">
        <v>100000</v>
      </c>
      <c r="Q3106" s="18" t="n">
        <v>12600</v>
      </c>
      <c r="R3106" s="19" t="n">
        <f aca="false">IF(H3106="F",1,0)</f>
        <v>0</v>
      </c>
      <c r="S3106" s="19" t="n">
        <f aca="false">IF(H3106="M",1,0)</f>
        <v>1</v>
      </c>
      <c r="T3106" s="11" t="s">
        <v>3342</v>
      </c>
      <c r="U3106" s="11" t="s">
        <v>328</v>
      </c>
      <c r="V3106" s="24" t="n">
        <f aca="false">_xlfn.xlookup(D3106,'WRSI Fusion'!$H$4:$H$354,'WRSI Fusion'!$AI$4:$AI$354)</f>
        <v>55.491318817415</v>
      </c>
      <c r="W3106" s="16" t="n">
        <f aca="false">_xlfn.xlookup(D3106,'WRSI Maïs'!$H$4:$H$346,'WRSI Maïs'!$AG$4:$AG$346)</f>
        <v>71.7845657352728</v>
      </c>
      <c r="X3106" s="16" t="n">
        <f aca="false">_xlfn.xlookup(D3106,'WRSI Mil'!$H$5:$H$355,'WRSI Mil'!$AG$5:$AG$355)</f>
        <v>75.2112747254168</v>
      </c>
      <c r="Y3106" s="16" t="n">
        <f aca="false">_xlfn.xlookup(D3106,'WRSI Sorgho'!$H$4:$H$354,'WRSI Sorgho'!$AI$4:$AI$354)</f>
        <v>52.7268365690857</v>
      </c>
      <c r="Z3106" s="16" t="n">
        <f aca="false">X3106</f>
        <v>75.2112747254168</v>
      </c>
      <c r="AA3106" s="16" t="n">
        <f aca="false">_xlfn.xlookup(D3106,'WRSI Mil'!$H$5:$H$355,'WRSI Mil'!$AH$5:$AH$355)</f>
        <v>65.1863764356946</v>
      </c>
      <c r="AB3106" s="21" t="n">
        <f aca="false">AA3106/Z3106</f>
        <v>0.866710166443511</v>
      </c>
      <c r="AC3106" s="11"/>
      <c r="AD3106" s="11"/>
      <c r="AE3106" s="11"/>
      <c r="AF3106" s="22" t="n">
        <v>2023</v>
      </c>
      <c r="AG3106" s="22" t="s">
        <v>52</v>
      </c>
      <c r="AH3106" s="22" t="s">
        <v>53</v>
      </c>
      <c r="AI3106" s="22"/>
      <c r="AJ3106" s="23" t="n">
        <v>0.7</v>
      </c>
      <c r="AK3106" s="24" t="n">
        <v>100000</v>
      </c>
      <c r="AL3106" s="23" t="n">
        <v>0.8</v>
      </c>
      <c r="AM3106" s="24" t="n">
        <v>25000</v>
      </c>
      <c r="AN3106" s="23" t="n">
        <v>0.9</v>
      </c>
      <c r="AO3106" s="24" t="n">
        <v>10000</v>
      </c>
      <c r="AP3106" s="25" t="n">
        <f aca="false">IF(AB3106&lt;AJ3106,AK3106,IF(AB3106&lt;AL3106,AM3106,IF(AB3106&lt;=AN3106,AO3106,0)))</f>
        <v>10000</v>
      </c>
    </row>
    <row r="3107" customFormat="false" ht="15.65" hidden="false" customHeight="false" outlineLevel="0" collapsed="false">
      <c r="A3107" s="11" t="n">
        <f aca="false">A3106+1</f>
        <v>3265</v>
      </c>
      <c r="B3107" s="12" t="s">
        <v>1039</v>
      </c>
      <c r="C3107" s="12" t="s">
        <v>1040</v>
      </c>
      <c r="D3107" s="12" t="s">
        <v>1041</v>
      </c>
      <c r="E3107" s="12" t="s">
        <v>1042</v>
      </c>
      <c r="F3107" s="14" t="s">
        <v>1049</v>
      </c>
      <c r="G3107" s="13" t="s">
        <v>1044</v>
      </c>
      <c r="H3107" s="12" t="s">
        <v>55</v>
      </c>
      <c r="I3107" s="12"/>
      <c r="J3107" s="14"/>
      <c r="K3107" s="15" t="n">
        <v>45134</v>
      </c>
      <c r="L3107" s="14" t="s">
        <v>1045</v>
      </c>
      <c r="M3107" s="16" t="n">
        <v>1</v>
      </c>
      <c r="N3107" s="16" t="n">
        <v>1</v>
      </c>
      <c r="O3107" s="17" t="n">
        <v>100000</v>
      </c>
      <c r="P3107" s="17" t="n">
        <v>100000</v>
      </c>
      <c r="Q3107" s="18" t="n">
        <v>12600</v>
      </c>
      <c r="R3107" s="19" t="n">
        <f aca="false">IF(H3107="F",1,0)</f>
        <v>0</v>
      </c>
      <c r="S3107" s="19" t="n">
        <f aca="false">IF(H3107="M",1,0)</f>
        <v>1</v>
      </c>
      <c r="T3107" s="11" t="s">
        <v>3343</v>
      </c>
      <c r="U3107" s="11" t="s">
        <v>328</v>
      </c>
      <c r="V3107" s="24" t="n">
        <f aca="false">_xlfn.xlookup(D3107,'WRSI Fusion'!$H$4:$H$354,'WRSI Fusion'!$AI$4:$AI$354)</f>
        <v>55.491318817415</v>
      </c>
      <c r="W3107" s="16" t="n">
        <f aca="false">_xlfn.xlookup(D3107,'WRSI Maïs'!$H$4:$H$346,'WRSI Maïs'!$AG$4:$AG$346)</f>
        <v>71.7845657352728</v>
      </c>
      <c r="X3107" s="16" t="n">
        <f aca="false">_xlfn.xlookup(D3107,'WRSI Mil'!$H$5:$H$355,'WRSI Mil'!$AG$5:$AG$355)</f>
        <v>75.2112747254168</v>
      </c>
      <c r="Y3107" s="16" t="n">
        <f aca="false">_xlfn.xlookup(D3107,'WRSI Sorgho'!$H$4:$H$354,'WRSI Sorgho'!$AI$4:$AI$354)</f>
        <v>52.7268365690857</v>
      </c>
      <c r="Z3107" s="16" t="n">
        <f aca="false">X3107</f>
        <v>75.2112747254168</v>
      </c>
      <c r="AA3107" s="16" t="n">
        <f aca="false">_xlfn.xlookup(D3107,'WRSI Mil'!$H$5:$H$355,'WRSI Mil'!$AH$5:$AH$355)</f>
        <v>65.1863764356946</v>
      </c>
      <c r="AB3107" s="21" t="n">
        <f aca="false">AA3107/Z3107</f>
        <v>0.866710166443511</v>
      </c>
      <c r="AC3107" s="11"/>
      <c r="AD3107" s="11"/>
      <c r="AE3107" s="11"/>
      <c r="AF3107" s="22" t="n">
        <v>2023</v>
      </c>
      <c r="AG3107" s="22" t="s">
        <v>52</v>
      </c>
      <c r="AH3107" s="22" t="s">
        <v>53</v>
      </c>
      <c r="AI3107" s="22"/>
      <c r="AJ3107" s="23" t="n">
        <v>0.7</v>
      </c>
      <c r="AK3107" s="24" t="n">
        <v>100000</v>
      </c>
      <c r="AL3107" s="23" t="n">
        <v>0.8</v>
      </c>
      <c r="AM3107" s="24" t="n">
        <v>25000</v>
      </c>
      <c r="AN3107" s="23" t="n">
        <v>0.9</v>
      </c>
      <c r="AO3107" s="24" t="n">
        <v>10000</v>
      </c>
      <c r="AP3107" s="25" t="n">
        <f aca="false">IF(AB3107&lt;AJ3107,AK3107,IF(AB3107&lt;AL3107,AM3107,IF(AB3107&lt;=AN3107,AO3107,0)))</f>
        <v>10000</v>
      </c>
    </row>
    <row r="3108" customFormat="false" ht="15.65" hidden="false" customHeight="false" outlineLevel="0" collapsed="false">
      <c r="A3108" s="11" t="n">
        <f aca="false">A3107+1</f>
        <v>3266</v>
      </c>
      <c r="B3108" s="12" t="s">
        <v>1039</v>
      </c>
      <c r="C3108" s="12" t="s">
        <v>1040</v>
      </c>
      <c r="D3108" s="12" t="s">
        <v>1041</v>
      </c>
      <c r="E3108" s="12" t="s">
        <v>1042</v>
      </c>
      <c r="F3108" s="14" t="s">
        <v>1049</v>
      </c>
      <c r="G3108" s="13" t="s">
        <v>1044</v>
      </c>
      <c r="H3108" s="12" t="s">
        <v>55</v>
      </c>
      <c r="I3108" s="12"/>
      <c r="J3108" s="14"/>
      <c r="K3108" s="15" t="n">
        <v>45134</v>
      </c>
      <c r="L3108" s="14" t="s">
        <v>1045</v>
      </c>
      <c r="M3108" s="16" t="n">
        <v>1</v>
      </c>
      <c r="N3108" s="16" t="n">
        <v>1</v>
      </c>
      <c r="O3108" s="17" t="n">
        <v>100000</v>
      </c>
      <c r="P3108" s="17" t="n">
        <v>100000</v>
      </c>
      <c r="Q3108" s="18" t="n">
        <v>12600</v>
      </c>
      <c r="R3108" s="19" t="n">
        <f aca="false">IF(H3108="F",1,0)</f>
        <v>0</v>
      </c>
      <c r="S3108" s="19" t="n">
        <f aca="false">IF(H3108="M",1,0)</f>
        <v>1</v>
      </c>
      <c r="T3108" s="11" t="s">
        <v>3344</v>
      </c>
      <c r="U3108" s="11" t="s">
        <v>328</v>
      </c>
      <c r="V3108" s="24" t="n">
        <f aca="false">_xlfn.xlookup(D3108,'WRSI Fusion'!$H$4:$H$354,'WRSI Fusion'!$AI$4:$AI$354)</f>
        <v>55.491318817415</v>
      </c>
      <c r="W3108" s="16" t="n">
        <f aca="false">_xlfn.xlookup(D3108,'WRSI Maïs'!$H$4:$H$346,'WRSI Maïs'!$AG$4:$AG$346)</f>
        <v>71.7845657352728</v>
      </c>
      <c r="X3108" s="16" t="n">
        <f aca="false">_xlfn.xlookup(D3108,'WRSI Mil'!$H$5:$H$355,'WRSI Mil'!$AG$5:$AG$355)</f>
        <v>75.2112747254168</v>
      </c>
      <c r="Y3108" s="16" t="n">
        <f aca="false">_xlfn.xlookup(D3108,'WRSI Sorgho'!$H$4:$H$354,'WRSI Sorgho'!$AI$4:$AI$354)</f>
        <v>52.7268365690857</v>
      </c>
      <c r="Z3108" s="16" t="n">
        <f aca="false">X3108</f>
        <v>75.2112747254168</v>
      </c>
      <c r="AA3108" s="16" t="n">
        <f aca="false">_xlfn.xlookup(D3108,'WRSI Mil'!$H$5:$H$355,'WRSI Mil'!$AH$5:$AH$355)</f>
        <v>65.1863764356946</v>
      </c>
      <c r="AB3108" s="21" t="n">
        <f aca="false">AA3108/Z3108</f>
        <v>0.866710166443511</v>
      </c>
      <c r="AC3108" s="11"/>
      <c r="AD3108" s="11"/>
      <c r="AE3108" s="11"/>
      <c r="AF3108" s="22" t="n">
        <v>2023</v>
      </c>
      <c r="AG3108" s="22" t="s">
        <v>52</v>
      </c>
      <c r="AH3108" s="22" t="s">
        <v>53</v>
      </c>
      <c r="AI3108" s="22"/>
      <c r="AJ3108" s="23" t="n">
        <v>0.7</v>
      </c>
      <c r="AK3108" s="24" t="n">
        <v>100000</v>
      </c>
      <c r="AL3108" s="23" t="n">
        <v>0.8</v>
      </c>
      <c r="AM3108" s="24" t="n">
        <v>25000</v>
      </c>
      <c r="AN3108" s="23" t="n">
        <v>0.9</v>
      </c>
      <c r="AO3108" s="24" t="n">
        <v>10000</v>
      </c>
      <c r="AP3108" s="25" t="n">
        <f aca="false">IF(AB3108&lt;AJ3108,AK3108,IF(AB3108&lt;AL3108,AM3108,IF(AB3108&lt;=AN3108,AO3108,0)))</f>
        <v>10000</v>
      </c>
    </row>
    <row r="3109" customFormat="false" ht="15.65" hidden="false" customHeight="false" outlineLevel="0" collapsed="false">
      <c r="A3109" s="11" t="n">
        <f aca="false">A3108+1</f>
        <v>3267</v>
      </c>
      <c r="B3109" s="12" t="s">
        <v>1039</v>
      </c>
      <c r="C3109" s="12" t="s">
        <v>1040</v>
      </c>
      <c r="D3109" s="12" t="s">
        <v>1041</v>
      </c>
      <c r="E3109" s="12" t="s">
        <v>1042</v>
      </c>
      <c r="F3109" s="14" t="s">
        <v>1049</v>
      </c>
      <c r="G3109" s="13" t="s">
        <v>1044</v>
      </c>
      <c r="H3109" s="12" t="s">
        <v>55</v>
      </c>
      <c r="I3109" s="12"/>
      <c r="J3109" s="14"/>
      <c r="K3109" s="15" t="n">
        <v>45134</v>
      </c>
      <c r="L3109" s="14" t="s">
        <v>1045</v>
      </c>
      <c r="M3109" s="16" t="n">
        <v>1</v>
      </c>
      <c r="N3109" s="16" t="n">
        <v>1</v>
      </c>
      <c r="O3109" s="17" t="n">
        <v>100000</v>
      </c>
      <c r="P3109" s="17" t="n">
        <v>100000</v>
      </c>
      <c r="Q3109" s="18" t="n">
        <v>12600</v>
      </c>
      <c r="R3109" s="19" t="n">
        <f aca="false">IF(H3109="F",1,0)</f>
        <v>0</v>
      </c>
      <c r="S3109" s="19" t="n">
        <f aca="false">IF(H3109="M",1,0)</f>
        <v>1</v>
      </c>
      <c r="T3109" s="11" t="s">
        <v>3345</v>
      </c>
      <c r="U3109" s="11" t="s">
        <v>328</v>
      </c>
      <c r="V3109" s="24" t="n">
        <f aca="false">_xlfn.xlookup(D3109,'WRSI Fusion'!$H$4:$H$354,'WRSI Fusion'!$AI$4:$AI$354)</f>
        <v>55.491318817415</v>
      </c>
      <c r="W3109" s="16" t="n">
        <f aca="false">_xlfn.xlookup(D3109,'WRSI Maïs'!$H$4:$H$346,'WRSI Maïs'!$AG$4:$AG$346)</f>
        <v>71.7845657352728</v>
      </c>
      <c r="X3109" s="16" t="n">
        <f aca="false">_xlfn.xlookup(D3109,'WRSI Mil'!$H$5:$H$355,'WRSI Mil'!$AG$5:$AG$355)</f>
        <v>75.2112747254168</v>
      </c>
      <c r="Y3109" s="16" t="n">
        <f aca="false">_xlfn.xlookup(D3109,'WRSI Sorgho'!$H$4:$H$354,'WRSI Sorgho'!$AI$4:$AI$354)</f>
        <v>52.7268365690857</v>
      </c>
      <c r="Z3109" s="16" t="n">
        <f aca="false">X3109</f>
        <v>75.2112747254168</v>
      </c>
      <c r="AA3109" s="16" t="n">
        <f aca="false">_xlfn.xlookup(D3109,'WRSI Mil'!$H$5:$H$355,'WRSI Mil'!$AH$5:$AH$355)</f>
        <v>65.1863764356946</v>
      </c>
      <c r="AB3109" s="21" t="n">
        <f aca="false">AA3109/Z3109</f>
        <v>0.866710166443511</v>
      </c>
      <c r="AC3109" s="11"/>
      <c r="AD3109" s="11"/>
      <c r="AE3109" s="11"/>
      <c r="AF3109" s="22" t="n">
        <v>2023</v>
      </c>
      <c r="AG3109" s="22" t="s">
        <v>52</v>
      </c>
      <c r="AH3109" s="22" t="s">
        <v>53</v>
      </c>
      <c r="AI3109" s="22"/>
      <c r="AJ3109" s="23" t="n">
        <v>0.7</v>
      </c>
      <c r="AK3109" s="24" t="n">
        <v>100000</v>
      </c>
      <c r="AL3109" s="23" t="n">
        <v>0.8</v>
      </c>
      <c r="AM3109" s="24" t="n">
        <v>25000</v>
      </c>
      <c r="AN3109" s="23" t="n">
        <v>0.9</v>
      </c>
      <c r="AO3109" s="24" t="n">
        <v>10000</v>
      </c>
      <c r="AP3109" s="25" t="n">
        <f aca="false">IF(AB3109&lt;AJ3109,AK3109,IF(AB3109&lt;AL3109,AM3109,IF(AB3109&lt;=AN3109,AO3109,0)))</f>
        <v>10000</v>
      </c>
    </row>
    <row r="3110" customFormat="false" ht="15.65" hidden="false" customHeight="false" outlineLevel="0" collapsed="false">
      <c r="A3110" s="11" t="n">
        <f aca="false">A3109+1</f>
        <v>3268</v>
      </c>
      <c r="B3110" s="12" t="s">
        <v>1039</v>
      </c>
      <c r="C3110" s="12" t="s">
        <v>1040</v>
      </c>
      <c r="D3110" s="12" t="s">
        <v>1041</v>
      </c>
      <c r="E3110" s="12" t="s">
        <v>1042</v>
      </c>
      <c r="F3110" s="14" t="s">
        <v>1049</v>
      </c>
      <c r="G3110" s="13" t="s">
        <v>1044</v>
      </c>
      <c r="H3110" s="12" t="s">
        <v>55</v>
      </c>
      <c r="I3110" s="12"/>
      <c r="J3110" s="14"/>
      <c r="K3110" s="15" t="n">
        <v>45134</v>
      </c>
      <c r="L3110" s="14" t="s">
        <v>1045</v>
      </c>
      <c r="M3110" s="16" t="n">
        <v>1</v>
      </c>
      <c r="N3110" s="16" t="n">
        <v>1</v>
      </c>
      <c r="O3110" s="17" t="n">
        <v>100000</v>
      </c>
      <c r="P3110" s="17" t="n">
        <v>100000</v>
      </c>
      <c r="Q3110" s="18" t="n">
        <v>12600</v>
      </c>
      <c r="R3110" s="19" t="n">
        <f aca="false">IF(H3110="F",1,0)</f>
        <v>0</v>
      </c>
      <c r="S3110" s="19" t="n">
        <f aca="false">IF(H3110="M",1,0)</f>
        <v>1</v>
      </c>
      <c r="T3110" s="11" t="s">
        <v>3346</v>
      </c>
      <c r="U3110" s="11" t="s">
        <v>328</v>
      </c>
      <c r="V3110" s="24" t="n">
        <f aca="false">_xlfn.xlookup(D3110,'WRSI Fusion'!$H$4:$H$354,'WRSI Fusion'!$AI$4:$AI$354)</f>
        <v>55.491318817415</v>
      </c>
      <c r="W3110" s="16" t="n">
        <f aca="false">_xlfn.xlookup(D3110,'WRSI Maïs'!$H$4:$H$346,'WRSI Maïs'!$AG$4:$AG$346)</f>
        <v>71.7845657352728</v>
      </c>
      <c r="X3110" s="16" t="n">
        <f aca="false">_xlfn.xlookup(D3110,'WRSI Mil'!$H$5:$H$355,'WRSI Mil'!$AG$5:$AG$355)</f>
        <v>75.2112747254168</v>
      </c>
      <c r="Y3110" s="16" t="n">
        <f aca="false">_xlfn.xlookup(D3110,'WRSI Sorgho'!$H$4:$H$354,'WRSI Sorgho'!$AI$4:$AI$354)</f>
        <v>52.7268365690857</v>
      </c>
      <c r="Z3110" s="16" t="n">
        <f aca="false">X3110</f>
        <v>75.2112747254168</v>
      </c>
      <c r="AA3110" s="16" t="n">
        <f aca="false">_xlfn.xlookup(D3110,'WRSI Mil'!$H$5:$H$355,'WRSI Mil'!$AH$5:$AH$355)</f>
        <v>65.1863764356946</v>
      </c>
      <c r="AB3110" s="21" t="n">
        <f aca="false">AA3110/Z3110</f>
        <v>0.866710166443511</v>
      </c>
      <c r="AC3110" s="11"/>
      <c r="AD3110" s="11"/>
      <c r="AE3110" s="11"/>
      <c r="AF3110" s="22" t="n">
        <v>2023</v>
      </c>
      <c r="AG3110" s="22" t="s">
        <v>52</v>
      </c>
      <c r="AH3110" s="22" t="s">
        <v>53</v>
      </c>
      <c r="AI3110" s="22"/>
      <c r="AJ3110" s="23" t="n">
        <v>0.7</v>
      </c>
      <c r="AK3110" s="24" t="n">
        <v>100000</v>
      </c>
      <c r="AL3110" s="23" t="n">
        <v>0.8</v>
      </c>
      <c r="AM3110" s="24" t="n">
        <v>25000</v>
      </c>
      <c r="AN3110" s="23" t="n">
        <v>0.9</v>
      </c>
      <c r="AO3110" s="24" t="n">
        <v>10000</v>
      </c>
      <c r="AP3110" s="25" t="n">
        <f aca="false">IF(AB3110&lt;AJ3110,AK3110,IF(AB3110&lt;AL3110,AM3110,IF(AB3110&lt;=AN3110,AO3110,0)))</f>
        <v>10000</v>
      </c>
    </row>
    <row r="3111" customFormat="false" ht="15.65" hidden="false" customHeight="false" outlineLevel="0" collapsed="false">
      <c r="A3111" s="11" t="n">
        <f aca="false">A3110+1</f>
        <v>3269</v>
      </c>
      <c r="B3111" s="12" t="s">
        <v>1039</v>
      </c>
      <c r="C3111" s="12" t="s">
        <v>1040</v>
      </c>
      <c r="D3111" s="12" t="s">
        <v>1041</v>
      </c>
      <c r="E3111" s="12" t="s">
        <v>1042</v>
      </c>
      <c r="F3111" s="14" t="s">
        <v>1049</v>
      </c>
      <c r="G3111" s="13" t="s">
        <v>1044</v>
      </c>
      <c r="H3111" s="12" t="s">
        <v>55</v>
      </c>
      <c r="I3111" s="12"/>
      <c r="J3111" s="14"/>
      <c r="K3111" s="15" t="n">
        <v>45134</v>
      </c>
      <c r="L3111" s="14" t="s">
        <v>1045</v>
      </c>
      <c r="M3111" s="16" t="n">
        <v>1</v>
      </c>
      <c r="N3111" s="16" t="n">
        <v>1</v>
      </c>
      <c r="O3111" s="17" t="n">
        <v>100000</v>
      </c>
      <c r="P3111" s="17" t="n">
        <v>100000</v>
      </c>
      <c r="Q3111" s="18" t="n">
        <v>12600</v>
      </c>
      <c r="R3111" s="19" t="n">
        <f aca="false">IF(H3111="F",1,0)</f>
        <v>0</v>
      </c>
      <c r="S3111" s="19" t="n">
        <f aca="false">IF(H3111="M",1,0)</f>
        <v>1</v>
      </c>
      <c r="T3111" s="11" t="s">
        <v>3347</v>
      </c>
      <c r="U3111" s="11" t="s">
        <v>328</v>
      </c>
      <c r="V3111" s="24" t="n">
        <f aca="false">_xlfn.xlookup(D3111,'WRSI Fusion'!$H$4:$H$354,'WRSI Fusion'!$AI$4:$AI$354)</f>
        <v>55.491318817415</v>
      </c>
      <c r="W3111" s="16" t="n">
        <f aca="false">_xlfn.xlookup(D3111,'WRSI Maïs'!$H$4:$H$346,'WRSI Maïs'!$AG$4:$AG$346)</f>
        <v>71.7845657352728</v>
      </c>
      <c r="X3111" s="16" t="n">
        <f aca="false">_xlfn.xlookup(D3111,'WRSI Mil'!$H$5:$H$355,'WRSI Mil'!$AG$5:$AG$355)</f>
        <v>75.2112747254168</v>
      </c>
      <c r="Y3111" s="16" t="n">
        <f aca="false">_xlfn.xlookup(D3111,'WRSI Sorgho'!$H$4:$H$354,'WRSI Sorgho'!$AI$4:$AI$354)</f>
        <v>52.7268365690857</v>
      </c>
      <c r="Z3111" s="16" t="n">
        <f aca="false">X3111</f>
        <v>75.2112747254168</v>
      </c>
      <c r="AA3111" s="16" t="n">
        <f aca="false">_xlfn.xlookup(D3111,'WRSI Mil'!$H$5:$H$355,'WRSI Mil'!$AH$5:$AH$355)</f>
        <v>65.1863764356946</v>
      </c>
      <c r="AB3111" s="21" t="n">
        <f aca="false">AA3111/Z3111</f>
        <v>0.866710166443511</v>
      </c>
      <c r="AC3111" s="11"/>
      <c r="AD3111" s="11"/>
      <c r="AE3111" s="11"/>
      <c r="AF3111" s="22" t="n">
        <v>2023</v>
      </c>
      <c r="AG3111" s="22" t="s">
        <v>52</v>
      </c>
      <c r="AH3111" s="22" t="s">
        <v>53</v>
      </c>
      <c r="AI3111" s="22"/>
      <c r="AJ3111" s="23" t="n">
        <v>0.7</v>
      </c>
      <c r="AK3111" s="24" t="n">
        <v>100000</v>
      </c>
      <c r="AL3111" s="23" t="n">
        <v>0.8</v>
      </c>
      <c r="AM3111" s="24" t="n">
        <v>25000</v>
      </c>
      <c r="AN3111" s="23" t="n">
        <v>0.9</v>
      </c>
      <c r="AO3111" s="24" t="n">
        <v>10000</v>
      </c>
      <c r="AP3111" s="25" t="n">
        <f aca="false">IF(AB3111&lt;AJ3111,AK3111,IF(AB3111&lt;AL3111,AM3111,IF(AB3111&lt;=AN3111,AO3111,0)))</f>
        <v>10000</v>
      </c>
    </row>
    <row r="3112" customFormat="false" ht="15.65" hidden="false" customHeight="false" outlineLevel="0" collapsed="false">
      <c r="A3112" s="11" t="n">
        <f aca="false">A3111+1</f>
        <v>3270</v>
      </c>
      <c r="B3112" s="12" t="s">
        <v>1039</v>
      </c>
      <c r="C3112" s="12" t="s">
        <v>1040</v>
      </c>
      <c r="D3112" s="12" t="s">
        <v>1041</v>
      </c>
      <c r="E3112" s="12" t="s">
        <v>1042</v>
      </c>
      <c r="F3112" s="14" t="s">
        <v>1049</v>
      </c>
      <c r="G3112" s="13" t="s">
        <v>1044</v>
      </c>
      <c r="H3112" s="12" t="s">
        <v>48</v>
      </c>
      <c r="I3112" s="12"/>
      <c r="J3112" s="14"/>
      <c r="K3112" s="15" t="n">
        <v>45134</v>
      </c>
      <c r="L3112" s="14" t="s">
        <v>1045</v>
      </c>
      <c r="M3112" s="16" t="n">
        <v>1</v>
      </c>
      <c r="N3112" s="16" t="n">
        <v>1</v>
      </c>
      <c r="O3112" s="17" t="n">
        <v>100000</v>
      </c>
      <c r="P3112" s="17" t="n">
        <v>100000</v>
      </c>
      <c r="Q3112" s="18" t="n">
        <v>12600</v>
      </c>
      <c r="R3112" s="19" t="n">
        <f aca="false">IF(H3112="F",1,0)</f>
        <v>1</v>
      </c>
      <c r="S3112" s="19" t="n">
        <f aca="false">IF(H3112="M",1,0)</f>
        <v>0</v>
      </c>
      <c r="T3112" s="11" t="s">
        <v>3348</v>
      </c>
      <c r="U3112" s="11" t="s">
        <v>328</v>
      </c>
      <c r="V3112" s="24" t="n">
        <f aca="false">_xlfn.xlookup(D3112,'WRSI Fusion'!$H$4:$H$354,'WRSI Fusion'!$AI$4:$AI$354)</f>
        <v>55.491318817415</v>
      </c>
      <c r="W3112" s="16" t="n">
        <f aca="false">_xlfn.xlookup(D3112,'WRSI Maïs'!$H$4:$H$346,'WRSI Maïs'!$AG$4:$AG$346)</f>
        <v>71.7845657352728</v>
      </c>
      <c r="X3112" s="16" t="n">
        <f aca="false">_xlfn.xlookup(D3112,'WRSI Mil'!$H$5:$H$355,'WRSI Mil'!$AG$5:$AG$355)</f>
        <v>75.2112747254168</v>
      </c>
      <c r="Y3112" s="16" t="n">
        <f aca="false">_xlfn.xlookup(D3112,'WRSI Sorgho'!$H$4:$H$354,'WRSI Sorgho'!$AI$4:$AI$354)</f>
        <v>52.7268365690857</v>
      </c>
      <c r="Z3112" s="16" t="n">
        <f aca="false">X3112</f>
        <v>75.2112747254168</v>
      </c>
      <c r="AA3112" s="16" t="n">
        <f aca="false">_xlfn.xlookup(D3112,'WRSI Mil'!$H$5:$H$355,'WRSI Mil'!$AH$5:$AH$355)</f>
        <v>65.1863764356946</v>
      </c>
      <c r="AB3112" s="21" t="n">
        <f aca="false">AA3112/Z3112</f>
        <v>0.866710166443511</v>
      </c>
      <c r="AC3112" s="11"/>
      <c r="AD3112" s="11"/>
      <c r="AE3112" s="11"/>
      <c r="AF3112" s="22" t="n">
        <v>2023</v>
      </c>
      <c r="AG3112" s="22" t="s">
        <v>52</v>
      </c>
      <c r="AH3112" s="22" t="s">
        <v>53</v>
      </c>
      <c r="AI3112" s="22"/>
      <c r="AJ3112" s="23" t="n">
        <v>0.7</v>
      </c>
      <c r="AK3112" s="24" t="n">
        <v>100000</v>
      </c>
      <c r="AL3112" s="23" t="n">
        <v>0.8</v>
      </c>
      <c r="AM3112" s="24" t="n">
        <v>25000</v>
      </c>
      <c r="AN3112" s="23" t="n">
        <v>0.9</v>
      </c>
      <c r="AO3112" s="24" t="n">
        <v>10000</v>
      </c>
      <c r="AP3112" s="25" t="n">
        <f aca="false">IF(AB3112&lt;AJ3112,AK3112,IF(AB3112&lt;AL3112,AM3112,IF(AB3112&lt;=AN3112,AO3112,0)))</f>
        <v>10000</v>
      </c>
    </row>
    <row r="3113" customFormat="false" ht="15.65" hidden="false" customHeight="false" outlineLevel="0" collapsed="false">
      <c r="A3113" s="11" t="n">
        <f aca="false">A3112+1</f>
        <v>3271</v>
      </c>
      <c r="B3113" s="12" t="s">
        <v>1039</v>
      </c>
      <c r="C3113" s="12" t="s">
        <v>1040</v>
      </c>
      <c r="D3113" s="12" t="s">
        <v>1041</v>
      </c>
      <c r="E3113" s="12" t="s">
        <v>1042</v>
      </c>
      <c r="F3113" s="14" t="s">
        <v>1049</v>
      </c>
      <c r="G3113" s="13" t="s">
        <v>1044</v>
      </c>
      <c r="H3113" s="12" t="s">
        <v>55</v>
      </c>
      <c r="I3113" s="12"/>
      <c r="J3113" s="14"/>
      <c r="K3113" s="15" t="n">
        <v>45134</v>
      </c>
      <c r="L3113" s="14" t="s">
        <v>1045</v>
      </c>
      <c r="M3113" s="16" t="n">
        <v>1</v>
      </c>
      <c r="N3113" s="16" t="n">
        <v>1</v>
      </c>
      <c r="O3113" s="17" t="n">
        <v>100000</v>
      </c>
      <c r="P3113" s="17" t="n">
        <v>100000</v>
      </c>
      <c r="Q3113" s="18" t="n">
        <v>12600</v>
      </c>
      <c r="R3113" s="19" t="n">
        <f aca="false">IF(H3113="F",1,0)</f>
        <v>0</v>
      </c>
      <c r="S3113" s="19" t="n">
        <f aca="false">IF(H3113="M",1,0)</f>
        <v>1</v>
      </c>
      <c r="T3113" s="11" t="s">
        <v>3349</v>
      </c>
      <c r="U3113" s="11" t="s">
        <v>328</v>
      </c>
      <c r="V3113" s="24" t="n">
        <f aca="false">_xlfn.xlookup(D3113,'WRSI Fusion'!$H$4:$H$354,'WRSI Fusion'!$AI$4:$AI$354)</f>
        <v>55.491318817415</v>
      </c>
      <c r="W3113" s="16" t="n">
        <f aca="false">_xlfn.xlookup(D3113,'WRSI Maïs'!$H$4:$H$346,'WRSI Maïs'!$AG$4:$AG$346)</f>
        <v>71.7845657352728</v>
      </c>
      <c r="X3113" s="16" t="n">
        <f aca="false">_xlfn.xlookup(D3113,'WRSI Mil'!$H$5:$H$355,'WRSI Mil'!$AG$5:$AG$355)</f>
        <v>75.2112747254168</v>
      </c>
      <c r="Y3113" s="16" t="n">
        <f aca="false">_xlfn.xlookup(D3113,'WRSI Sorgho'!$H$4:$H$354,'WRSI Sorgho'!$AI$4:$AI$354)</f>
        <v>52.7268365690857</v>
      </c>
      <c r="Z3113" s="16" t="n">
        <f aca="false">X3113</f>
        <v>75.2112747254168</v>
      </c>
      <c r="AA3113" s="16" t="n">
        <f aca="false">_xlfn.xlookup(D3113,'WRSI Mil'!$H$5:$H$355,'WRSI Mil'!$AH$5:$AH$355)</f>
        <v>65.1863764356946</v>
      </c>
      <c r="AB3113" s="21" t="n">
        <f aca="false">AA3113/Z3113</f>
        <v>0.866710166443511</v>
      </c>
      <c r="AC3113" s="11"/>
      <c r="AD3113" s="11"/>
      <c r="AE3113" s="11"/>
      <c r="AF3113" s="22" t="n">
        <v>2023</v>
      </c>
      <c r="AG3113" s="22" t="s">
        <v>52</v>
      </c>
      <c r="AH3113" s="22" t="s">
        <v>53</v>
      </c>
      <c r="AI3113" s="22"/>
      <c r="AJ3113" s="23" t="n">
        <v>0.7</v>
      </c>
      <c r="AK3113" s="24" t="n">
        <v>100000</v>
      </c>
      <c r="AL3113" s="23" t="n">
        <v>0.8</v>
      </c>
      <c r="AM3113" s="24" t="n">
        <v>25000</v>
      </c>
      <c r="AN3113" s="23" t="n">
        <v>0.9</v>
      </c>
      <c r="AO3113" s="24" t="n">
        <v>10000</v>
      </c>
      <c r="AP3113" s="25" t="n">
        <f aca="false">IF(AB3113&lt;AJ3113,AK3113,IF(AB3113&lt;AL3113,AM3113,IF(AB3113&lt;=AN3113,AO3113,0)))</f>
        <v>10000</v>
      </c>
    </row>
    <row r="3114" customFormat="false" ht="15.65" hidden="false" customHeight="false" outlineLevel="0" collapsed="false">
      <c r="A3114" s="11" t="n">
        <f aca="false">A3113+1</f>
        <v>3272</v>
      </c>
      <c r="B3114" s="12" t="s">
        <v>1039</v>
      </c>
      <c r="C3114" s="12" t="s">
        <v>1040</v>
      </c>
      <c r="D3114" s="12" t="s">
        <v>1041</v>
      </c>
      <c r="E3114" s="12" t="s">
        <v>1042</v>
      </c>
      <c r="F3114" s="14" t="s">
        <v>1049</v>
      </c>
      <c r="G3114" s="13" t="s">
        <v>1044</v>
      </c>
      <c r="H3114" s="12" t="s">
        <v>55</v>
      </c>
      <c r="I3114" s="12"/>
      <c r="J3114" s="14"/>
      <c r="K3114" s="15" t="n">
        <v>45134</v>
      </c>
      <c r="L3114" s="14" t="s">
        <v>1045</v>
      </c>
      <c r="M3114" s="16" t="n">
        <v>1</v>
      </c>
      <c r="N3114" s="16" t="n">
        <v>1</v>
      </c>
      <c r="O3114" s="17" t="n">
        <v>100000</v>
      </c>
      <c r="P3114" s="17" t="n">
        <v>100000</v>
      </c>
      <c r="Q3114" s="18" t="n">
        <v>12600</v>
      </c>
      <c r="R3114" s="19" t="n">
        <f aca="false">IF(H3114="F",1,0)</f>
        <v>0</v>
      </c>
      <c r="S3114" s="19" t="n">
        <f aca="false">IF(H3114="M",1,0)</f>
        <v>1</v>
      </c>
      <c r="T3114" s="11" t="s">
        <v>3350</v>
      </c>
      <c r="U3114" s="11" t="s">
        <v>328</v>
      </c>
      <c r="V3114" s="24" t="n">
        <f aca="false">_xlfn.xlookup(D3114,'WRSI Fusion'!$H$4:$H$354,'WRSI Fusion'!$AI$4:$AI$354)</f>
        <v>55.491318817415</v>
      </c>
      <c r="W3114" s="16" t="n">
        <f aca="false">_xlfn.xlookup(D3114,'WRSI Maïs'!$H$4:$H$346,'WRSI Maïs'!$AG$4:$AG$346)</f>
        <v>71.7845657352728</v>
      </c>
      <c r="X3114" s="16" t="n">
        <f aca="false">_xlfn.xlookup(D3114,'WRSI Mil'!$H$5:$H$355,'WRSI Mil'!$AG$5:$AG$355)</f>
        <v>75.2112747254168</v>
      </c>
      <c r="Y3114" s="16" t="n">
        <f aca="false">_xlfn.xlookup(D3114,'WRSI Sorgho'!$H$4:$H$354,'WRSI Sorgho'!$AI$4:$AI$354)</f>
        <v>52.7268365690857</v>
      </c>
      <c r="Z3114" s="16" t="n">
        <f aca="false">X3114</f>
        <v>75.2112747254168</v>
      </c>
      <c r="AA3114" s="16" t="n">
        <f aca="false">_xlfn.xlookup(D3114,'WRSI Mil'!$H$5:$H$355,'WRSI Mil'!$AH$5:$AH$355)</f>
        <v>65.1863764356946</v>
      </c>
      <c r="AB3114" s="21" t="n">
        <f aca="false">AA3114/Z3114</f>
        <v>0.866710166443511</v>
      </c>
      <c r="AC3114" s="11"/>
      <c r="AD3114" s="11"/>
      <c r="AE3114" s="11"/>
      <c r="AF3114" s="22" t="n">
        <v>2023</v>
      </c>
      <c r="AG3114" s="22" t="s">
        <v>52</v>
      </c>
      <c r="AH3114" s="22" t="s">
        <v>53</v>
      </c>
      <c r="AI3114" s="22"/>
      <c r="AJ3114" s="23" t="n">
        <v>0.7</v>
      </c>
      <c r="AK3114" s="24" t="n">
        <v>100000</v>
      </c>
      <c r="AL3114" s="23" t="n">
        <v>0.8</v>
      </c>
      <c r="AM3114" s="24" t="n">
        <v>25000</v>
      </c>
      <c r="AN3114" s="23" t="n">
        <v>0.9</v>
      </c>
      <c r="AO3114" s="24" t="n">
        <v>10000</v>
      </c>
      <c r="AP3114" s="25" t="n">
        <f aca="false">IF(AB3114&lt;AJ3114,AK3114,IF(AB3114&lt;AL3114,AM3114,IF(AB3114&lt;=AN3114,AO3114,0)))</f>
        <v>10000</v>
      </c>
    </row>
    <row r="3115" customFormat="false" ht="15.65" hidden="false" customHeight="false" outlineLevel="0" collapsed="false">
      <c r="A3115" s="11" t="n">
        <f aca="false">A3114+1</f>
        <v>3273</v>
      </c>
      <c r="B3115" s="12" t="s">
        <v>1039</v>
      </c>
      <c r="C3115" s="12" t="s">
        <v>1040</v>
      </c>
      <c r="D3115" s="12" t="s">
        <v>1041</v>
      </c>
      <c r="E3115" s="12" t="s">
        <v>1042</v>
      </c>
      <c r="F3115" s="14" t="s">
        <v>1049</v>
      </c>
      <c r="G3115" s="13" t="s">
        <v>1044</v>
      </c>
      <c r="H3115" s="12" t="s">
        <v>55</v>
      </c>
      <c r="I3115" s="12"/>
      <c r="J3115" s="14"/>
      <c r="K3115" s="15" t="n">
        <v>45134</v>
      </c>
      <c r="L3115" s="14" t="s">
        <v>1045</v>
      </c>
      <c r="M3115" s="16" t="n">
        <v>1</v>
      </c>
      <c r="N3115" s="16" t="n">
        <v>1</v>
      </c>
      <c r="O3115" s="17" t="n">
        <v>100000</v>
      </c>
      <c r="P3115" s="17" t="n">
        <v>100000</v>
      </c>
      <c r="Q3115" s="18" t="n">
        <v>12600</v>
      </c>
      <c r="R3115" s="19" t="n">
        <f aca="false">IF(H3115="F",1,0)</f>
        <v>0</v>
      </c>
      <c r="S3115" s="19" t="n">
        <f aca="false">IF(H3115="M",1,0)</f>
        <v>1</v>
      </c>
      <c r="T3115" s="11" t="s">
        <v>3351</v>
      </c>
      <c r="U3115" s="11" t="s">
        <v>328</v>
      </c>
      <c r="V3115" s="24" t="n">
        <f aca="false">_xlfn.xlookup(D3115,'WRSI Fusion'!$H$4:$H$354,'WRSI Fusion'!$AI$4:$AI$354)</f>
        <v>55.491318817415</v>
      </c>
      <c r="W3115" s="16" t="n">
        <f aca="false">_xlfn.xlookup(D3115,'WRSI Maïs'!$H$4:$H$346,'WRSI Maïs'!$AG$4:$AG$346)</f>
        <v>71.7845657352728</v>
      </c>
      <c r="X3115" s="16" t="n">
        <f aca="false">_xlfn.xlookup(D3115,'WRSI Mil'!$H$5:$H$355,'WRSI Mil'!$AG$5:$AG$355)</f>
        <v>75.2112747254168</v>
      </c>
      <c r="Y3115" s="16" t="n">
        <f aca="false">_xlfn.xlookup(D3115,'WRSI Sorgho'!$H$4:$H$354,'WRSI Sorgho'!$AI$4:$AI$354)</f>
        <v>52.7268365690857</v>
      </c>
      <c r="Z3115" s="16" t="n">
        <f aca="false">X3115</f>
        <v>75.2112747254168</v>
      </c>
      <c r="AA3115" s="16" t="n">
        <f aca="false">_xlfn.xlookup(D3115,'WRSI Mil'!$H$5:$H$355,'WRSI Mil'!$AH$5:$AH$355)</f>
        <v>65.1863764356946</v>
      </c>
      <c r="AB3115" s="21" t="n">
        <f aca="false">AA3115/Z3115</f>
        <v>0.866710166443511</v>
      </c>
      <c r="AC3115" s="11"/>
      <c r="AD3115" s="11"/>
      <c r="AE3115" s="11"/>
      <c r="AF3115" s="22" t="n">
        <v>2023</v>
      </c>
      <c r="AG3115" s="22" t="s">
        <v>52</v>
      </c>
      <c r="AH3115" s="22" t="s">
        <v>53</v>
      </c>
      <c r="AI3115" s="22"/>
      <c r="AJ3115" s="23" t="n">
        <v>0.7</v>
      </c>
      <c r="AK3115" s="24" t="n">
        <v>100000</v>
      </c>
      <c r="AL3115" s="23" t="n">
        <v>0.8</v>
      </c>
      <c r="AM3115" s="24" t="n">
        <v>25000</v>
      </c>
      <c r="AN3115" s="23" t="n">
        <v>0.9</v>
      </c>
      <c r="AO3115" s="24" t="n">
        <v>10000</v>
      </c>
      <c r="AP3115" s="25" t="n">
        <f aca="false">IF(AB3115&lt;AJ3115,AK3115,IF(AB3115&lt;AL3115,AM3115,IF(AB3115&lt;=AN3115,AO3115,0)))</f>
        <v>10000</v>
      </c>
    </row>
    <row r="3116" customFormat="false" ht="15.65" hidden="false" customHeight="false" outlineLevel="0" collapsed="false">
      <c r="A3116" s="11" t="n">
        <f aca="false">A3115+1</f>
        <v>3274</v>
      </c>
      <c r="B3116" s="12" t="s">
        <v>1039</v>
      </c>
      <c r="C3116" s="12" t="s">
        <v>1040</v>
      </c>
      <c r="D3116" s="12" t="s">
        <v>1041</v>
      </c>
      <c r="E3116" s="12" t="s">
        <v>1042</v>
      </c>
      <c r="F3116" s="14" t="s">
        <v>1049</v>
      </c>
      <c r="G3116" s="13" t="s">
        <v>1044</v>
      </c>
      <c r="H3116" s="12" t="s">
        <v>48</v>
      </c>
      <c r="I3116" s="12"/>
      <c r="J3116" s="14"/>
      <c r="K3116" s="15" t="n">
        <v>45134</v>
      </c>
      <c r="L3116" s="14" t="s">
        <v>1045</v>
      </c>
      <c r="M3116" s="16" t="n">
        <v>1</v>
      </c>
      <c r="N3116" s="16" t="n">
        <v>1</v>
      </c>
      <c r="O3116" s="17" t="n">
        <v>100000</v>
      </c>
      <c r="P3116" s="17" t="n">
        <v>100000</v>
      </c>
      <c r="Q3116" s="18" t="n">
        <v>12600</v>
      </c>
      <c r="R3116" s="19" t="n">
        <f aca="false">IF(H3116="F",1,0)</f>
        <v>1</v>
      </c>
      <c r="S3116" s="19" t="n">
        <f aca="false">IF(H3116="M",1,0)</f>
        <v>0</v>
      </c>
      <c r="T3116" s="11" t="s">
        <v>3352</v>
      </c>
      <c r="U3116" s="11" t="s">
        <v>328</v>
      </c>
      <c r="V3116" s="24" t="n">
        <f aca="false">_xlfn.xlookup(D3116,'WRSI Fusion'!$H$4:$H$354,'WRSI Fusion'!$AI$4:$AI$354)</f>
        <v>55.491318817415</v>
      </c>
      <c r="W3116" s="16" t="n">
        <f aca="false">_xlfn.xlookup(D3116,'WRSI Maïs'!$H$4:$H$346,'WRSI Maïs'!$AG$4:$AG$346)</f>
        <v>71.7845657352728</v>
      </c>
      <c r="X3116" s="16" t="n">
        <f aca="false">_xlfn.xlookup(D3116,'WRSI Mil'!$H$5:$H$355,'WRSI Mil'!$AG$5:$AG$355)</f>
        <v>75.2112747254168</v>
      </c>
      <c r="Y3116" s="16" t="n">
        <f aca="false">_xlfn.xlookup(D3116,'WRSI Sorgho'!$H$4:$H$354,'WRSI Sorgho'!$AI$4:$AI$354)</f>
        <v>52.7268365690857</v>
      </c>
      <c r="Z3116" s="16" t="n">
        <f aca="false">X3116</f>
        <v>75.2112747254168</v>
      </c>
      <c r="AA3116" s="16" t="n">
        <f aca="false">_xlfn.xlookup(D3116,'WRSI Mil'!$H$5:$H$355,'WRSI Mil'!$AH$5:$AH$355)</f>
        <v>65.1863764356946</v>
      </c>
      <c r="AB3116" s="21" t="n">
        <f aca="false">AA3116/Z3116</f>
        <v>0.866710166443511</v>
      </c>
      <c r="AC3116" s="11"/>
      <c r="AD3116" s="11"/>
      <c r="AE3116" s="11"/>
      <c r="AF3116" s="22" t="n">
        <v>2023</v>
      </c>
      <c r="AG3116" s="22" t="s">
        <v>52</v>
      </c>
      <c r="AH3116" s="22" t="s">
        <v>53</v>
      </c>
      <c r="AI3116" s="22"/>
      <c r="AJ3116" s="23" t="n">
        <v>0.7</v>
      </c>
      <c r="AK3116" s="24" t="n">
        <v>100000</v>
      </c>
      <c r="AL3116" s="23" t="n">
        <v>0.8</v>
      </c>
      <c r="AM3116" s="24" t="n">
        <v>25000</v>
      </c>
      <c r="AN3116" s="23" t="n">
        <v>0.9</v>
      </c>
      <c r="AO3116" s="24" t="n">
        <v>10000</v>
      </c>
      <c r="AP3116" s="25" t="n">
        <f aca="false">IF(AB3116&lt;AJ3116,AK3116,IF(AB3116&lt;AL3116,AM3116,IF(AB3116&lt;=AN3116,AO3116,0)))</f>
        <v>10000</v>
      </c>
    </row>
    <row r="3117" customFormat="false" ht="15.65" hidden="false" customHeight="false" outlineLevel="0" collapsed="false">
      <c r="A3117" s="11" t="n">
        <f aca="false">A3116+1</f>
        <v>3275</v>
      </c>
      <c r="B3117" s="12" t="s">
        <v>1039</v>
      </c>
      <c r="C3117" s="12" t="s">
        <v>1040</v>
      </c>
      <c r="D3117" s="12" t="s">
        <v>1041</v>
      </c>
      <c r="E3117" s="12" t="s">
        <v>1042</v>
      </c>
      <c r="F3117" s="14" t="s">
        <v>1049</v>
      </c>
      <c r="G3117" s="13" t="s">
        <v>1044</v>
      </c>
      <c r="H3117" s="12" t="s">
        <v>55</v>
      </c>
      <c r="I3117" s="12"/>
      <c r="J3117" s="14"/>
      <c r="K3117" s="15" t="n">
        <v>45134</v>
      </c>
      <c r="L3117" s="14" t="s">
        <v>1045</v>
      </c>
      <c r="M3117" s="16" t="n">
        <v>1</v>
      </c>
      <c r="N3117" s="16" t="n">
        <v>1</v>
      </c>
      <c r="O3117" s="17" t="n">
        <v>100000</v>
      </c>
      <c r="P3117" s="17" t="n">
        <v>100000</v>
      </c>
      <c r="Q3117" s="18" t="n">
        <v>12600</v>
      </c>
      <c r="R3117" s="19" t="n">
        <f aca="false">IF(H3117="F",1,0)</f>
        <v>0</v>
      </c>
      <c r="S3117" s="19" t="n">
        <f aca="false">IF(H3117="M",1,0)</f>
        <v>1</v>
      </c>
      <c r="T3117" s="11" t="s">
        <v>3353</v>
      </c>
      <c r="U3117" s="11" t="s">
        <v>328</v>
      </c>
      <c r="V3117" s="24" t="n">
        <f aca="false">_xlfn.xlookup(D3117,'WRSI Fusion'!$H$4:$H$354,'WRSI Fusion'!$AI$4:$AI$354)</f>
        <v>55.491318817415</v>
      </c>
      <c r="W3117" s="16" t="n">
        <f aca="false">_xlfn.xlookup(D3117,'WRSI Maïs'!$H$4:$H$346,'WRSI Maïs'!$AG$4:$AG$346)</f>
        <v>71.7845657352728</v>
      </c>
      <c r="X3117" s="16" t="n">
        <f aca="false">_xlfn.xlookup(D3117,'WRSI Mil'!$H$5:$H$355,'WRSI Mil'!$AG$5:$AG$355)</f>
        <v>75.2112747254168</v>
      </c>
      <c r="Y3117" s="16" t="n">
        <f aca="false">_xlfn.xlookup(D3117,'WRSI Sorgho'!$H$4:$H$354,'WRSI Sorgho'!$AI$4:$AI$354)</f>
        <v>52.7268365690857</v>
      </c>
      <c r="Z3117" s="16" t="n">
        <f aca="false">X3117</f>
        <v>75.2112747254168</v>
      </c>
      <c r="AA3117" s="16" t="n">
        <f aca="false">_xlfn.xlookup(D3117,'WRSI Mil'!$H$5:$H$355,'WRSI Mil'!$AH$5:$AH$355)</f>
        <v>65.1863764356946</v>
      </c>
      <c r="AB3117" s="21" t="n">
        <f aca="false">AA3117/Z3117</f>
        <v>0.866710166443511</v>
      </c>
      <c r="AC3117" s="11"/>
      <c r="AD3117" s="11"/>
      <c r="AE3117" s="11"/>
      <c r="AF3117" s="22" t="n">
        <v>2023</v>
      </c>
      <c r="AG3117" s="22" t="s">
        <v>52</v>
      </c>
      <c r="AH3117" s="22" t="s">
        <v>53</v>
      </c>
      <c r="AI3117" s="22"/>
      <c r="AJ3117" s="23" t="n">
        <v>0.7</v>
      </c>
      <c r="AK3117" s="24" t="n">
        <v>100000</v>
      </c>
      <c r="AL3117" s="23" t="n">
        <v>0.8</v>
      </c>
      <c r="AM3117" s="24" t="n">
        <v>25000</v>
      </c>
      <c r="AN3117" s="23" t="n">
        <v>0.9</v>
      </c>
      <c r="AO3117" s="24" t="n">
        <v>10000</v>
      </c>
      <c r="AP3117" s="25" t="n">
        <f aca="false">IF(AB3117&lt;AJ3117,AK3117,IF(AB3117&lt;AL3117,AM3117,IF(AB3117&lt;=AN3117,AO3117,0)))</f>
        <v>10000</v>
      </c>
    </row>
    <row r="3118" customFormat="false" ht="15.65" hidden="false" customHeight="false" outlineLevel="0" collapsed="false">
      <c r="A3118" s="11" t="n">
        <f aca="false">A3117+1</f>
        <v>3276</v>
      </c>
      <c r="B3118" s="12" t="s">
        <v>1039</v>
      </c>
      <c r="C3118" s="12" t="s">
        <v>1040</v>
      </c>
      <c r="D3118" s="12" t="s">
        <v>1041</v>
      </c>
      <c r="E3118" s="12" t="s">
        <v>1042</v>
      </c>
      <c r="F3118" s="14" t="s">
        <v>1049</v>
      </c>
      <c r="G3118" s="13" t="s">
        <v>1044</v>
      </c>
      <c r="H3118" s="12" t="s">
        <v>55</v>
      </c>
      <c r="I3118" s="12"/>
      <c r="J3118" s="14"/>
      <c r="K3118" s="15" t="n">
        <v>45134</v>
      </c>
      <c r="L3118" s="14" t="s">
        <v>1045</v>
      </c>
      <c r="M3118" s="16" t="n">
        <v>1</v>
      </c>
      <c r="N3118" s="16" t="n">
        <v>1</v>
      </c>
      <c r="O3118" s="17" t="n">
        <v>100000</v>
      </c>
      <c r="P3118" s="17" t="n">
        <v>100000</v>
      </c>
      <c r="Q3118" s="18" t="n">
        <v>12600</v>
      </c>
      <c r="R3118" s="19" t="n">
        <f aca="false">IF(H3118="F",1,0)</f>
        <v>0</v>
      </c>
      <c r="S3118" s="19" t="n">
        <f aca="false">IF(H3118="M",1,0)</f>
        <v>1</v>
      </c>
      <c r="T3118" s="11" t="s">
        <v>3354</v>
      </c>
      <c r="U3118" s="11" t="s">
        <v>328</v>
      </c>
      <c r="V3118" s="24" t="n">
        <f aca="false">_xlfn.xlookup(D3118,'WRSI Fusion'!$H$4:$H$354,'WRSI Fusion'!$AI$4:$AI$354)</f>
        <v>55.491318817415</v>
      </c>
      <c r="W3118" s="16" t="n">
        <f aca="false">_xlfn.xlookup(D3118,'WRSI Maïs'!$H$4:$H$346,'WRSI Maïs'!$AG$4:$AG$346)</f>
        <v>71.7845657352728</v>
      </c>
      <c r="X3118" s="16" t="n">
        <f aca="false">_xlfn.xlookup(D3118,'WRSI Mil'!$H$5:$H$355,'WRSI Mil'!$AG$5:$AG$355)</f>
        <v>75.2112747254168</v>
      </c>
      <c r="Y3118" s="16" t="n">
        <f aca="false">_xlfn.xlookup(D3118,'WRSI Sorgho'!$H$4:$H$354,'WRSI Sorgho'!$AI$4:$AI$354)</f>
        <v>52.7268365690857</v>
      </c>
      <c r="Z3118" s="16" t="n">
        <f aca="false">X3118</f>
        <v>75.2112747254168</v>
      </c>
      <c r="AA3118" s="16" t="n">
        <f aca="false">_xlfn.xlookup(D3118,'WRSI Mil'!$H$5:$H$355,'WRSI Mil'!$AH$5:$AH$355)</f>
        <v>65.1863764356946</v>
      </c>
      <c r="AB3118" s="21" t="n">
        <f aca="false">AA3118/Z3118</f>
        <v>0.866710166443511</v>
      </c>
      <c r="AC3118" s="11"/>
      <c r="AD3118" s="11"/>
      <c r="AE3118" s="11"/>
      <c r="AF3118" s="22" t="n">
        <v>2023</v>
      </c>
      <c r="AG3118" s="22" t="s">
        <v>52</v>
      </c>
      <c r="AH3118" s="22" t="s">
        <v>53</v>
      </c>
      <c r="AI3118" s="22"/>
      <c r="AJ3118" s="23" t="n">
        <v>0.7</v>
      </c>
      <c r="AK3118" s="24" t="n">
        <v>100000</v>
      </c>
      <c r="AL3118" s="23" t="n">
        <v>0.8</v>
      </c>
      <c r="AM3118" s="24" t="n">
        <v>25000</v>
      </c>
      <c r="AN3118" s="23" t="n">
        <v>0.9</v>
      </c>
      <c r="AO3118" s="24" t="n">
        <v>10000</v>
      </c>
      <c r="AP3118" s="25" t="n">
        <f aca="false">IF(AB3118&lt;AJ3118,AK3118,IF(AB3118&lt;AL3118,AM3118,IF(AB3118&lt;=AN3118,AO3118,0)))</f>
        <v>10000</v>
      </c>
    </row>
    <row r="3119" customFormat="false" ht="15.65" hidden="false" customHeight="false" outlineLevel="0" collapsed="false">
      <c r="A3119" s="11" t="n">
        <f aca="false">A3118+1</f>
        <v>3277</v>
      </c>
      <c r="B3119" s="12" t="s">
        <v>1039</v>
      </c>
      <c r="C3119" s="12" t="s">
        <v>1040</v>
      </c>
      <c r="D3119" s="12" t="s">
        <v>1041</v>
      </c>
      <c r="E3119" s="12" t="s">
        <v>1042</v>
      </c>
      <c r="F3119" s="14" t="s">
        <v>1049</v>
      </c>
      <c r="G3119" s="13" t="s">
        <v>1044</v>
      </c>
      <c r="H3119" s="12" t="s">
        <v>48</v>
      </c>
      <c r="I3119" s="12"/>
      <c r="J3119" s="14"/>
      <c r="K3119" s="15" t="n">
        <v>45134</v>
      </c>
      <c r="L3119" s="14" t="s">
        <v>1045</v>
      </c>
      <c r="M3119" s="16" t="n">
        <v>1</v>
      </c>
      <c r="N3119" s="16" t="n">
        <v>1</v>
      </c>
      <c r="O3119" s="17" t="n">
        <v>100000</v>
      </c>
      <c r="P3119" s="17" t="n">
        <v>100000</v>
      </c>
      <c r="Q3119" s="18" t="n">
        <v>12600</v>
      </c>
      <c r="R3119" s="19" t="n">
        <f aca="false">IF(H3119="F",1,0)</f>
        <v>1</v>
      </c>
      <c r="S3119" s="19" t="n">
        <f aca="false">IF(H3119="M",1,0)</f>
        <v>0</v>
      </c>
      <c r="T3119" s="11" t="s">
        <v>3355</v>
      </c>
      <c r="U3119" s="11" t="s">
        <v>328</v>
      </c>
      <c r="V3119" s="24" t="n">
        <f aca="false">_xlfn.xlookup(D3119,'WRSI Fusion'!$H$4:$H$354,'WRSI Fusion'!$AI$4:$AI$354)</f>
        <v>55.491318817415</v>
      </c>
      <c r="W3119" s="16" t="n">
        <f aca="false">_xlfn.xlookup(D3119,'WRSI Maïs'!$H$4:$H$346,'WRSI Maïs'!$AG$4:$AG$346)</f>
        <v>71.7845657352728</v>
      </c>
      <c r="X3119" s="16" t="n">
        <f aca="false">_xlfn.xlookup(D3119,'WRSI Mil'!$H$5:$H$355,'WRSI Mil'!$AG$5:$AG$355)</f>
        <v>75.2112747254168</v>
      </c>
      <c r="Y3119" s="16" t="n">
        <f aca="false">_xlfn.xlookup(D3119,'WRSI Sorgho'!$H$4:$H$354,'WRSI Sorgho'!$AI$4:$AI$354)</f>
        <v>52.7268365690857</v>
      </c>
      <c r="Z3119" s="16" t="n">
        <f aca="false">X3119</f>
        <v>75.2112747254168</v>
      </c>
      <c r="AA3119" s="16" t="n">
        <f aca="false">_xlfn.xlookup(D3119,'WRSI Mil'!$H$5:$H$355,'WRSI Mil'!$AH$5:$AH$355)</f>
        <v>65.1863764356946</v>
      </c>
      <c r="AB3119" s="21" t="n">
        <f aca="false">AA3119/Z3119</f>
        <v>0.866710166443511</v>
      </c>
      <c r="AC3119" s="11"/>
      <c r="AD3119" s="11"/>
      <c r="AE3119" s="11"/>
      <c r="AF3119" s="22" t="n">
        <v>2023</v>
      </c>
      <c r="AG3119" s="22" t="s">
        <v>52</v>
      </c>
      <c r="AH3119" s="22" t="s">
        <v>53</v>
      </c>
      <c r="AI3119" s="22"/>
      <c r="AJ3119" s="23" t="n">
        <v>0.7</v>
      </c>
      <c r="AK3119" s="24" t="n">
        <v>100000</v>
      </c>
      <c r="AL3119" s="23" t="n">
        <v>0.8</v>
      </c>
      <c r="AM3119" s="24" t="n">
        <v>25000</v>
      </c>
      <c r="AN3119" s="23" t="n">
        <v>0.9</v>
      </c>
      <c r="AO3119" s="24" t="n">
        <v>10000</v>
      </c>
      <c r="AP3119" s="25" t="n">
        <f aca="false">IF(AB3119&lt;AJ3119,AK3119,IF(AB3119&lt;AL3119,AM3119,IF(AB3119&lt;=AN3119,AO3119,0)))</f>
        <v>10000</v>
      </c>
    </row>
    <row r="3120" customFormat="false" ht="15.65" hidden="false" customHeight="false" outlineLevel="0" collapsed="false">
      <c r="A3120" s="11" t="n">
        <f aca="false">A3119+1</f>
        <v>3278</v>
      </c>
      <c r="B3120" s="12" t="s">
        <v>1039</v>
      </c>
      <c r="C3120" s="12" t="s">
        <v>1040</v>
      </c>
      <c r="D3120" s="12" t="s">
        <v>1041</v>
      </c>
      <c r="E3120" s="12" t="s">
        <v>1042</v>
      </c>
      <c r="F3120" s="14" t="s">
        <v>1049</v>
      </c>
      <c r="G3120" s="13" t="s">
        <v>1044</v>
      </c>
      <c r="H3120" s="12" t="s">
        <v>55</v>
      </c>
      <c r="I3120" s="12"/>
      <c r="J3120" s="14"/>
      <c r="K3120" s="15" t="n">
        <v>45134</v>
      </c>
      <c r="L3120" s="14" t="s">
        <v>1045</v>
      </c>
      <c r="M3120" s="16" t="n">
        <v>1</v>
      </c>
      <c r="N3120" s="16" t="n">
        <v>1</v>
      </c>
      <c r="O3120" s="17" t="n">
        <v>100000</v>
      </c>
      <c r="P3120" s="17" t="n">
        <v>100000</v>
      </c>
      <c r="Q3120" s="18" t="n">
        <v>12600</v>
      </c>
      <c r="R3120" s="19" t="n">
        <f aca="false">IF(H3120="F",1,0)</f>
        <v>0</v>
      </c>
      <c r="S3120" s="19" t="n">
        <f aca="false">IF(H3120="M",1,0)</f>
        <v>1</v>
      </c>
      <c r="T3120" s="11" t="s">
        <v>3356</v>
      </c>
      <c r="U3120" s="11" t="s">
        <v>328</v>
      </c>
      <c r="V3120" s="24" t="n">
        <f aca="false">_xlfn.xlookup(D3120,'WRSI Fusion'!$H$4:$H$354,'WRSI Fusion'!$AI$4:$AI$354)</f>
        <v>55.491318817415</v>
      </c>
      <c r="W3120" s="16" t="n">
        <f aca="false">_xlfn.xlookup(D3120,'WRSI Maïs'!$H$4:$H$346,'WRSI Maïs'!$AG$4:$AG$346)</f>
        <v>71.7845657352728</v>
      </c>
      <c r="X3120" s="16" t="n">
        <f aca="false">_xlfn.xlookup(D3120,'WRSI Mil'!$H$5:$H$355,'WRSI Mil'!$AG$5:$AG$355)</f>
        <v>75.2112747254168</v>
      </c>
      <c r="Y3120" s="16" t="n">
        <f aca="false">_xlfn.xlookup(D3120,'WRSI Sorgho'!$H$4:$H$354,'WRSI Sorgho'!$AI$4:$AI$354)</f>
        <v>52.7268365690857</v>
      </c>
      <c r="Z3120" s="16" t="n">
        <f aca="false">X3120</f>
        <v>75.2112747254168</v>
      </c>
      <c r="AA3120" s="16" t="n">
        <f aca="false">_xlfn.xlookup(D3120,'WRSI Mil'!$H$5:$H$355,'WRSI Mil'!$AH$5:$AH$355)</f>
        <v>65.1863764356946</v>
      </c>
      <c r="AB3120" s="21" t="n">
        <f aca="false">AA3120/Z3120</f>
        <v>0.866710166443511</v>
      </c>
      <c r="AC3120" s="11"/>
      <c r="AD3120" s="11"/>
      <c r="AE3120" s="11"/>
      <c r="AF3120" s="22" t="n">
        <v>2023</v>
      </c>
      <c r="AG3120" s="22" t="s">
        <v>52</v>
      </c>
      <c r="AH3120" s="22" t="s">
        <v>53</v>
      </c>
      <c r="AI3120" s="22"/>
      <c r="AJ3120" s="23" t="n">
        <v>0.7</v>
      </c>
      <c r="AK3120" s="24" t="n">
        <v>100000</v>
      </c>
      <c r="AL3120" s="23" t="n">
        <v>0.8</v>
      </c>
      <c r="AM3120" s="24" t="n">
        <v>25000</v>
      </c>
      <c r="AN3120" s="23" t="n">
        <v>0.9</v>
      </c>
      <c r="AO3120" s="24" t="n">
        <v>10000</v>
      </c>
      <c r="AP3120" s="25" t="n">
        <f aca="false">IF(AB3120&lt;AJ3120,AK3120,IF(AB3120&lt;AL3120,AM3120,IF(AB3120&lt;=AN3120,AO3120,0)))</f>
        <v>10000</v>
      </c>
    </row>
    <row r="3121" customFormat="false" ht="15.65" hidden="false" customHeight="false" outlineLevel="0" collapsed="false">
      <c r="A3121" s="11" t="n">
        <f aca="false">A3120+1</f>
        <v>3279</v>
      </c>
      <c r="B3121" s="12" t="s">
        <v>1039</v>
      </c>
      <c r="C3121" s="12" t="s">
        <v>1040</v>
      </c>
      <c r="D3121" s="12" t="s">
        <v>1041</v>
      </c>
      <c r="E3121" s="12" t="s">
        <v>1042</v>
      </c>
      <c r="F3121" s="14" t="s">
        <v>1094</v>
      </c>
      <c r="G3121" s="13" t="s">
        <v>1044</v>
      </c>
      <c r="H3121" s="12" t="s">
        <v>48</v>
      </c>
      <c r="I3121" s="12"/>
      <c r="J3121" s="14"/>
      <c r="K3121" s="15" t="n">
        <v>45133</v>
      </c>
      <c r="L3121" s="14" t="s">
        <v>1089</v>
      </c>
      <c r="M3121" s="16" t="n">
        <v>1</v>
      </c>
      <c r="N3121" s="16" t="n">
        <v>1</v>
      </c>
      <c r="O3121" s="17" t="n">
        <v>100000</v>
      </c>
      <c r="P3121" s="17" t="n">
        <v>100000</v>
      </c>
      <c r="Q3121" s="18" t="n">
        <v>12600</v>
      </c>
      <c r="R3121" s="19" t="n">
        <f aca="false">IF(H3121="F",1,0)</f>
        <v>1</v>
      </c>
      <c r="S3121" s="19" t="n">
        <f aca="false">IF(H3121="M",1,0)</f>
        <v>0</v>
      </c>
      <c r="T3121" s="11" t="s">
        <v>3357</v>
      </c>
      <c r="U3121" s="11" t="s">
        <v>328</v>
      </c>
      <c r="V3121" s="24" t="n">
        <f aca="false">_xlfn.xlookup(D3121,'WRSI Fusion'!$H$4:$H$354,'WRSI Fusion'!$AI$4:$AI$354)</f>
        <v>55.491318817415</v>
      </c>
      <c r="W3121" s="16" t="n">
        <f aca="false">_xlfn.xlookup(D3121,'WRSI Maïs'!$H$4:$H$346,'WRSI Maïs'!$AG$4:$AG$346)</f>
        <v>71.7845657352728</v>
      </c>
      <c r="X3121" s="16" t="n">
        <f aca="false">_xlfn.xlookup(D3121,'WRSI Mil'!$H$5:$H$355,'WRSI Mil'!$AG$5:$AG$355)</f>
        <v>75.2112747254168</v>
      </c>
      <c r="Y3121" s="16" t="n">
        <f aca="false">_xlfn.xlookup(D3121,'WRSI Sorgho'!$H$4:$H$354,'WRSI Sorgho'!$AI$4:$AI$354)</f>
        <v>52.7268365690857</v>
      </c>
      <c r="Z3121" s="16" t="n">
        <f aca="false">X3121</f>
        <v>75.2112747254168</v>
      </c>
      <c r="AA3121" s="16" t="n">
        <f aca="false">_xlfn.xlookup(D3121,'WRSI Mil'!$H$5:$H$355,'WRSI Mil'!$AH$5:$AH$355)</f>
        <v>65.1863764356946</v>
      </c>
      <c r="AB3121" s="21" t="n">
        <f aca="false">AA3121/Z3121</f>
        <v>0.866710166443511</v>
      </c>
      <c r="AC3121" s="11"/>
      <c r="AD3121" s="11"/>
      <c r="AE3121" s="11"/>
      <c r="AF3121" s="22" t="n">
        <v>2023</v>
      </c>
      <c r="AG3121" s="22" t="s">
        <v>52</v>
      </c>
      <c r="AH3121" s="22" t="s">
        <v>53</v>
      </c>
      <c r="AI3121" s="22"/>
      <c r="AJ3121" s="23" t="n">
        <v>0.7</v>
      </c>
      <c r="AK3121" s="24" t="n">
        <v>100000</v>
      </c>
      <c r="AL3121" s="23" t="n">
        <v>0.8</v>
      </c>
      <c r="AM3121" s="24" t="n">
        <v>25000</v>
      </c>
      <c r="AN3121" s="23" t="n">
        <v>0.9</v>
      </c>
      <c r="AO3121" s="24" t="n">
        <v>10000</v>
      </c>
      <c r="AP3121" s="25" t="n">
        <f aca="false">IF(AB3121&lt;AJ3121,AK3121,IF(AB3121&lt;AL3121,AM3121,IF(AB3121&lt;=AN3121,AO3121,0)))</f>
        <v>10000</v>
      </c>
    </row>
    <row r="3122" customFormat="false" ht="15.65" hidden="false" customHeight="false" outlineLevel="0" collapsed="false">
      <c r="A3122" s="11" t="n">
        <f aca="false">A3121+1</f>
        <v>3280</v>
      </c>
      <c r="B3122" s="12" t="s">
        <v>1039</v>
      </c>
      <c r="C3122" s="12" t="s">
        <v>1040</v>
      </c>
      <c r="D3122" s="12" t="s">
        <v>1041</v>
      </c>
      <c r="E3122" s="12" t="s">
        <v>1042</v>
      </c>
      <c r="F3122" s="14" t="s">
        <v>1049</v>
      </c>
      <c r="G3122" s="13" t="s">
        <v>1044</v>
      </c>
      <c r="H3122" s="12" t="s">
        <v>55</v>
      </c>
      <c r="I3122" s="12"/>
      <c r="J3122" s="14"/>
      <c r="K3122" s="15" t="n">
        <v>45134</v>
      </c>
      <c r="L3122" s="14" t="s">
        <v>1045</v>
      </c>
      <c r="M3122" s="16" t="n">
        <v>1</v>
      </c>
      <c r="N3122" s="16" t="n">
        <v>1</v>
      </c>
      <c r="O3122" s="17" t="n">
        <v>100000</v>
      </c>
      <c r="P3122" s="17" t="n">
        <v>100000</v>
      </c>
      <c r="Q3122" s="18" t="n">
        <v>12600</v>
      </c>
      <c r="R3122" s="19" t="n">
        <f aca="false">IF(H3122="F",1,0)</f>
        <v>0</v>
      </c>
      <c r="S3122" s="19" t="n">
        <f aca="false">IF(H3122="M",1,0)</f>
        <v>1</v>
      </c>
      <c r="T3122" s="11" t="s">
        <v>3358</v>
      </c>
      <c r="U3122" s="11" t="s">
        <v>328</v>
      </c>
      <c r="V3122" s="24" t="n">
        <f aca="false">_xlfn.xlookup(D3122,'WRSI Fusion'!$H$4:$H$354,'WRSI Fusion'!$AI$4:$AI$354)</f>
        <v>55.491318817415</v>
      </c>
      <c r="W3122" s="16" t="n">
        <f aca="false">_xlfn.xlookup(D3122,'WRSI Maïs'!$H$4:$H$346,'WRSI Maïs'!$AG$4:$AG$346)</f>
        <v>71.7845657352728</v>
      </c>
      <c r="X3122" s="16" t="n">
        <f aca="false">_xlfn.xlookup(D3122,'WRSI Mil'!$H$5:$H$355,'WRSI Mil'!$AG$5:$AG$355)</f>
        <v>75.2112747254168</v>
      </c>
      <c r="Y3122" s="16" t="n">
        <f aca="false">_xlfn.xlookup(D3122,'WRSI Sorgho'!$H$4:$H$354,'WRSI Sorgho'!$AI$4:$AI$354)</f>
        <v>52.7268365690857</v>
      </c>
      <c r="Z3122" s="16" t="n">
        <f aca="false">X3122</f>
        <v>75.2112747254168</v>
      </c>
      <c r="AA3122" s="16" t="n">
        <f aca="false">_xlfn.xlookup(D3122,'WRSI Mil'!$H$5:$H$355,'WRSI Mil'!$AH$5:$AH$355)</f>
        <v>65.1863764356946</v>
      </c>
      <c r="AB3122" s="21" t="n">
        <f aca="false">AA3122/Z3122</f>
        <v>0.866710166443511</v>
      </c>
      <c r="AC3122" s="11"/>
      <c r="AD3122" s="11"/>
      <c r="AE3122" s="11"/>
      <c r="AF3122" s="22" t="n">
        <v>2023</v>
      </c>
      <c r="AG3122" s="22" t="s">
        <v>52</v>
      </c>
      <c r="AH3122" s="22" t="s">
        <v>53</v>
      </c>
      <c r="AI3122" s="22"/>
      <c r="AJ3122" s="23" t="n">
        <v>0.7</v>
      </c>
      <c r="AK3122" s="24" t="n">
        <v>100000</v>
      </c>
      <c r="AL3122" s="23" t="n">
        <v>0.8</v>
      </c>
      <c r="AM3122" s="24" t="n">
        <v>25000</v>
      </c>
      <c r="AN3122" s="23" t="n">
        <v>0.9</v>
      </c>
      <c r="AO3122" s="24" t="n">
        <v>10000</v>
      </c>
      <c r="AP3122" s="25" t="n">
        <f aca="false">IF(AB3122&lt;AJ3122,AK3122,IF(AB3122&lt;AL3122,AM3122,IF(AB3122&lt;=AN3122,AO3122,0)))</f>
        <v>10000</v>
      </c>
    </row>
    <row r="3123" customFormat="false" ht="15.65" hidden="false" customHeight="false" outlineLevel="0" collapsed="false">
      <c r="A3123" s="11" t="n">
        <f aca="false">A3122+1</f>
        <v>3281</v>
      </c>
      <c r="B3123" s="12" t="s">
        <v>1039</v>
      </c>
      <c r="C3123" s="12" t="s">
        <v>1040</v>
      </c>
      <c r="D3123" s="12" t="s">
        <v>1041</v>
      </c>
      <c r="E3123" s="12" t="s">
        <v>1042</v>
      </c>
      <c r="F3123" s="14" t="s">
        <v>1049</v>
      </c>
      <c r="G3123" s="13" t="s">
        <v>1044</v>
      </c>
      <c r="H3123" s="12" t="s">
        <v>55</v>
      </c>
      <c r="I3123" s="12"/>
      <c r="J3123" s="14"/>
      <c r="K3123" s="15" t="n">
        <v>45134</v>
      </c>
      <c r="L3123" s="14" t="s">
        <v>1045</v>
      </c>
      <c r="M3123" s="16" t="n">
        <v>1</v>
      </c>
      <c r="N3123" s="16" t="n">
        <v>1</v>
      </c>
      <c r="O3123" s="17" t="n">
        <v>100000</v>
      </c>
      <c r="P3123" s="17" t="n">
        <v>100000</v>
      </c>
      <c r="Q3123" s="18" t="n">
        <v>12600</v>
      </c>
      <c r="R3123" s="19" t="n">
        <f aca="false">IF(H3123="F",1,0)</f>
        <v>0</v>
      </c>
      <c r="S3123" s="19" t="n">
        <f aca="false">IF(H3123="M",1,0)</f>
        <v>1</v>
      </c>
      <c r="T3123" s="11" t="s">
        <v>3359</v>
      </c>
      <c r="U3123" s="11" t="s">
        <v>328</v>
      </c>
      <c r="V3123" s="24" t="n">
        <f aca="false">_xlfn.xlookup(D3123,'WRSI Fusion'!$H$4:$H$354,'WRSI Fusion'!$AI$4:$AI$354)</f>
        <v>55.491318817415</v>
      </c>
      <c r="W3123" s="16" t="n">
        <f aca="false">_xlfn.xlookup(D3123,'WRSI Maïs'!$H$4:$H$346,'WRSI Maïs'!$AG$4:$AG$346)</f>
        <v>71.7845657352728</v>
      </c>
      <c r="X3123" s="16" t="n">
        <f aca="false">_xlfn.xlookup(D3123,'WRSI Mil'!$H$5:$H$355,'WRSI Mil'!$AG$5:$AG$355)</f>
        <v>75.2112747254168</v>
      </c>
      <c r="Y3123" s="16" t="n">
        <f aca="false">_xlfn.xlookup(D3123,'WRSI Sorgho'!$H$4:$H$354,'WRSI Sorgho'!$AI$4:$AI$354)</f>
        <v>52.7268365690857</v>
      </c>
      <c r="Z3123" s="16" t="n">
        <f aca="false">X3123</f>
        <v>75.2112747254168</v>
      </c>
      <c r="AA3123" s="16" t="n">
        <f aca="false">_xlfn.xlookup(D3123,'WRSI Mil'!$H$5:$H$355,'WRSI Mil'!$AH$5:$AH$355)</f>
        <v>65.1863764356946</v>
      </c>
      <c r="AB3123" s="21" t="n">
        <f aca="false">AA3123/Z3123</f>
        <v>0.866710166443511</v>
      </c>
      <c r="AC3123" s="11"/>
      <c r="AD3123" s="11"/>
      <c r="AE3123" s="11"/>
      <c r="AF3123" s="22" t="n">
        <v>2023</v>
      </c>
      <c r="AG3123" s="22" t="s">
        <v>52</v>
      </c>
      <c r="AH3123" s="22" t="s">
        <v>53</v>
      </c>
      <c r="AI3123" s="22"/>
      <c r="AJ3123" s="23" t="n">
        <v>0.7</v>
      </c>
      <c r="AK3123" s="24" t="n">
        <v>100000</v>
      </c>
      <c r="AL3123" s="23" t="n">
        <v>0.8</v>
      </c>
      <c r="AM3123" s="24" t="n">
        <v>25000</v>
      </c>
      <c r="AN3123" s="23" t="n">
        <v>0.9</v>
      </c>
      <c r="AO3123" s="24" t="n">
        <v>10000</v>
      </c>
      <c r="AP3123" s="25" t="n">
        <f aca="false">IF(AB3123&lt;AJ3123,AK3123,IF(AB3123&lt;AL3123,AM3123,IF(AB3123&lt;=AN3123,AO3123,0)))</f>
        <v>10000</v>
      </c>
    </row>
    <row r="3124" customFormat="false" ht="15.65" hidden="false" customHeight="false" outlineLevel="0" collapsed="false">
      <c r="A3124" s="11" t="n">
        <f aca="false">A3123+1</f>
        <v>3282</v>
      </c>
      <c r="B3124" s="12" t="s">
        <v>1039</v>
      </c>
      <c r="C3124" s="12" t="s">
        <v>1040</v>
      </c>
      <c r="D3124" s="12" t="s">
        <v>1041</v>
      </c>
      <c r="E3124" s="12" t="s">
        <v>1042</v>
      </c>
      <c r="F3124" s="14" t="s">
        <v>1049</v>
      </c>
      <c r="G3124" s="13" t="s">
        <v>1044</v>
      </c>
      <c r="H3124" s="12" t="s">
        <v>48</v>
      </c>
      <c r="I3124" s="12"/>
      <c r="J3124" s="14"/>
      <c r="K3124" s="15" t="n">
        <v>45134</v>
      </c>
      <c r="L3124" s="14" t="s">
        <v>1045</v>
      </c>
      <c r="M3124" s="16" t="n">
        <v>1</v>
      </c>
      <c r="N3124" s="16" t="n">
        <v>1</v>
      </c>
      <c r="O3124" s="17" t="n">
        <v>100000</v>
      </c>
      <c r="P3124" s="17" t="n">
        <v>100000</v>
      </c>
      <c r="Q3124" s="18" t="n">
        <v>12600</v>
      </c>
      <c r="R3124" s="19" t="n">
        <f aca="false">IF(H3124="F",1,0)</f>
        <v>1</v>
      </c>
      <c r="S3124" s="19" t="n">
        <f aca="false">IF(H3124="M",1,0)</f>
        <v>0</v>
      </c>
      <c r="T3124" s="11" t="s">
        <v>3360</v>
      </c>
      <c r="U3124" s="11" t="s">
        <v>328</v>
      </c>
      <c r="V3124" s="24" t="n">
        <f aca="false">_xlfn.xlookup(D3124,'WRSI Fusion'!$H$4:$H$354,'WRSI Fusion'!$AI$4:$AI$354)</f>
        <v>55.491318817415</v>
      </c>
      <c r="W3124" s="16" t="n">
        <f aca="false">_xlfn.xlookup(D3124,'WRSI Maïs'!$H$4:$H$346,'WRSI Maïs'!$AG$4:$AG$346)</f>
        <v>71.7845657352728</v>
      </c>
      <c r="X3124" s="16" t="n">
        <f aca="false">_xlfn.xlookup(D3124,'WRSI Mil'!$H$5:$H$355,'WRSI Mil'!$AG$5:$AG$355)</f>
        <v>75.2112747254168</v>
      </c>
      <c r="Y3124" s="16" t="n">
        <f aca="false">_xlfn.xlookup(D3124,'WRSI Sorgho'!$H$4:$H$354,'WRSI Sorgho'!$AI$4:$AI$354)</f>
        <v>52.7268365690857</v>
      </c>
      <c r="Z3124" s="16" t="n">
        <f aca="false">X3124</f>
        <v>75.2112747254168</v>
      </c>
      <c r="AA3124" s="16" t="n">
        <f aca="false">_xlfn.xlookup(D3124,'WRSI Mil'!$H$5:$H$355,'WRSI Mil'!$AH$5:$AH$355)</f>
        <v>65.1863764356946</v>
      </c>
      <c r="AB3124" s="21" t="n">
        <f aca="false">AA3124/Z3124</f>
        <v>0.866710166443511</v>
      </c>
      <c r="AC3124" s="11"/>
      <c r="AD3124" s="11"/>
      <c r="AE3124" s="11"/>
      <c r="AF3124" s="22" t="n">
        <v>2023</v>
      </c>
      <c r="AG3124" s="22" t="s">
        <v>52</v>
      </c>
      <c r="AH3124" s="22" t="s">
        <v>53</v>
      </c>
      <c r="AI3124" s="22"/>
      <c r="AJ3124" s="23" t="n">
        <v>0.7</v>
      </c>
      <c r="AK3124" s="24" t="n">
        <v>100000</v>
      </c>
      <c r="AL3124" s="23" t="n">
        <v>0.8</v>
      </c>
      <c r="AM3124" s="24" t="n">
        <v>25000</v>
      </c>
      <c r="AN3124" s="23" t="n">
        <v>0.9</v>
      </c>
      <c r="AO3124" s="24" t="n">
        <v>10000</v>
      </c>
      <c r="AP3124" s="25" t="n">
        <f aca="false">IF(AB3124&lt;AJ3124,AK3124,IF(AB3124&lt;AL3124,AM3124,IF(AB3124&lt;=AN3124,AO3124,0)))</f>
        <v>10000</v>
      </c>
    </row>
    <row r="3125" customFormat="false" ht="15.65" hidden="false" customHeight="false" outlineLevel="0" collapsed="false">
      <c r="A3125" s="11" t="n">
        <f aca="false">A3124+1</f>
        <v>3283</v>
      </c>
      <c r="B3125" s="12" t="s">
        <v>1039</v>
      </c>
      <c r="C3125" s="12" t="s">
        <v>1040</v>
      </c>
      <c r="D3125" s="12" t="s">
        <v>1041</v>
      </c>
      <c r="E3125" s="12" t="s">
        <v>1042</v>
      </c>
      <c r="F3125" s="14" t="s">
        <v>1049</v>
      </c>
      <c r="G3125" s="13" t="s">
        <v>1044</v>
      </c>
      <c r="H3125" s="12" t="s">
        <v>55</v>
      </c>
      <c r="I3125" s="12"/>
      <c r="J3125" s="14"/>
      <c r="K3125" s="15" t="n">
        <v>45134</v>
      </c>
      <c r="L3125" s="14" t="s">
        <v>1045</v>
      </c>
      <c r="M3125" s="16" t="n">
        <v>1</v>
      </c>
      <c r="N3125" s="16" t="n">
        <v>1</v>
      </c>
      <c r="O3125" s="17" t="n">
        <v>100000</v>
      </c>
      <c r="P3125" s="17" t="n">
        <v>100000</v>
      </c>
      <c r="Q3125" s="18" t="n">
        <v>12600</v>
      </c>
      <c r="R3125" s="19" t="n">
        <f aca="false">IF(H3125="F",1,0)</f>
        <v>0</v>
      </c>
      <c r="S3125" s="19" t="n">
        <f aca="false">IF(H3125="M",1,0)</f>
        <v>1</v>
      </c>
      <c r="T3125" s="11" t="s">
        <v>3361</v>
      </c>
      <c r="U3125" s="11" t="s">
        <v>328</v>
      </c>
      <c r="V3125" s="24" t="n">
        <f aca="false">_xlfn.xlookup(D3125,'WRSI Fusion'!$H$4:$H$354,'WRSI Fusion'!$AI$4:$AI$354)</f>
        <v>55.491318817415</v>
      </c>
      <c r="W3125" s="16" t="n">
        <f aca="false">_xlfn.xlookup(D3125,'WRSI Maïs'!$H$4:$H$346,'WRSI Maïs'!$AG$4:$AG$346)</f>
        <v>71.7845657352728</v>
      </c>
      <c r="X3125" s="16" t="n">
        <f aca="false">_xlfn.xlookup(D3125,'WRSI Mil'!$H$5:$H$355,'WRSI Mil'!$AG$5:$AG$355)</f>
        <v>75.2112747254168</v>
      </c>
      <c r="Y3125" s="16" t="n">
        <f aca="false">_xlfn.xlookup(D3125,'WRSI Sorgho'!$H$4:$H$354,'WRSI Sorgho'!$AI$4:$AI$354)</f>
        <v>52.7268365690857</v>
      </c>
      <c r="Z3125" s="16" t="n">
        <f aca="false">X3125</f>
        <v>75.2112747254168</v>
      </c>
      <c r="AA3125" s="16" t="n">
        <f aca="false">_xlfn.xlookup(D3125,'WRSI Mil'!$H$5:$H$355,'WRSI Mil'!$AH$5:$AH$355)</f>
        <v>65.1863764356946</v>
      </c>
      <c r="AB3125" s="21" t="n">
        <f aca="false">AA3125/Z3125</f>
        <v>0.866710166443511</v>
      </c>
      <c r="AC3125" s="11"/>
      <c r="AD3125" s="11"/>
      <c r="AE3125" s="11"/>
      <c r="AF3125" s="22" t="n">
        <v>2023</v>
      </c>
      <c r="AG3125" s="22" t="s">
        <v>52</v>
      </c>
      <c r="AH3125" s="22" t="s">
        <v>53</v>
      </c>
      <c r="AI3125" s="22"/>
      <c r="AJ3125" s="23" t="n">
        <v>0.7</v>
      </c>
      <c r="AK3125" s="24" t="n">
        <v>100000</v>
      </c>
      <c r="AL3125" s="23" t="n">
        <v>0.8</v>
      </c>
      <c r="AM3125" s="24" t="n">
        <v>25000</v>
      </c>
      <c r="AN3125" s="23" t="n">
        <v>0.9</v>
      </c>
      <c r="AO3125" s="24" t="n">
        <v>10000</v>
      </c>
      <c r="AP3125" s="25" t="n">
        <f aca="false">IF(AB3125&lt;AJ3125,AK3125,IF(AB3125&lt;AL3125,AM3125,IF(AB3125&lt;=AN3125,AO3125,0)))</f>
        <v>10000</v>
      </c>
    </row>
    <row r="3126" customFormat="false" ht="15.65" hidden="false" customHeight="false" outlineLevel="0" collapsed="false">
      <c r="A3126" s="11" t="n">
        <f aca="false">A3125+1</f>
        <v>3284</v>
      </c>
      <c r="B3126" s="12" t="s">
        <v>1039</v>
      </c>
      <c r="C3126" s="12" t="s">
        <v>1040</v>
      </c>
      <c r="D3126" s="12" t="s">
        <v>1041</v>
      </c>
      <c r="E3126" s="12" t="s">
        <v>1042</v>
      </c>
      <c r="F3126" s="14" t="s">
        <v>1049</v>
      </c>
      <c r="G3126" s="13" t="s">
        <v>1044</v>
      </c>
      <c r="H3126" s="12" t="s">
        <v>55</v>
      </c>
      <c r="I3126" s="12"/>
      <c r="J3126" s="14"/>
      <c r="K3126" s="15" t="n">
        <v>45134</v>
      </c>
      <c r="L3126" s="14" t="s">
        <v>1045</v>
      </c>
      <c r="M3126" s="16" t="n">
        <v>1</v>
      </c>
      <c r="N3126" s="16" t="n">
        <v>1</v>
      </c>
      <c r="O3126" s="17" t="n">
        <v>100000</v>
      </c>
      <c r="P3126" s="17" t="n">
        <v>100000</v>
      </c>
      <c r="Q3126" s="18" t="n">
        <v>12600</v>
      </c>
      <c r="R3126" s="19" t="n">
        <f aca="false">IF(H3126="F",1,0)</f>
        <v>0</v>
      </c>
      <c r="S3126" s="19" t="n">
        <f aca="false">IF(H3126="M",1,0)</f>
        <v>1</v>
      </c>
      <c r="T3126" s="11" t="s">
        <v>3362</v>
      </c>
      <c r="U3126" s="11" t="s">
        <v>328</v>
      </c>
      <c r="V3126" s="24" t="n">
        <f aca="false">_xlfn.xlookup(D3126,'WRSI Fusion'!$H$4:$H$354,'WRSI Fusion'!$AI$4:$AI$354)</f>
        <v>55.491318817415</v>
      </c>
      <c r="W3126" s="16" t="n">
        <f aca="false">_xlfn.xlookup(D3126,'WRSI Maïs'!$H$4:$H$346,'WRSI Maïs'!$AG$4:$AG$346)</f>
        <v>71.7845657352728</v>
      </c>
      <c r="X3126" s="16" t="n">
        <f aca="false">_xlfn.xlookup(D3126,'WRSI Mil'!$H$5:$H$355,'WRSI Mil'!$AG$5:$AG$355)</f>
        <v>75.2112747254168</v>
      </c>
      <c r="Y3126" s="16" t="n">
        <f aca="false">_xlfn.xlookup(D3126,'WRSI Sorgho'!$H$4:$H$354,'WRSI Sorgho'!$AI$4:$AI$354)</f>
        <v>52.7268365690857</v>
      </c>
      <c r="Z3126" s="16" t="n">
        <f aca="false">X3126</f>
        <v>75.2112747254168</v>
      </c>
      <c r="AA3126" s="16" t="n">
        <f aca="false">_xlfn.xlookup(D3126,'WRSI Mil'!$H$5:$H$355,'WRSI Mil'!$AH$5:$AH$355)</f>
        <v>65.1863764356946</v>
      </c>
      <c r="AB3126" s="21" t="n">
        <f aca="false">AA3126/Z3126</f>
        <v>0.866710166443511</v>
      </c>
      <c r="AC3126" s="11"/>
      <c r="AD3126" s="11"/>
      <c r="AE3126" s="11"/>
      <c r="AF3126" s="22" t="n">
        <v>2023</v>
      </c>
      <c r="AG3126" s="22" t="s">
        <v>52</v>
      </c>
      <c r="AH3126" s="22" t="s">
        <v>53</v>
      </c>
      <c r="AI3126" s="22"/>
      <c r="AJ3126" s="23" t="n">
        <v>0.7</v>
      </c>
      <c r="AK3126" s="24" t="n">
        <v>100000</v>
      </c>
      <c r="AL3126" s="23" t="n">
        <v>0.8</v>
      </c>
      <c r="AM3126" s="24" t="n">
        <v>25000</v>
      </c>
      <c r="AN3126" s="23" t="n">
        <v>0.9</v>
      </c>
      <c r="AO3126" s="24" t="n">
        <v>10000</v>
      </c>
      <c r="AP3126" s="25" t="n">
        <f aca="false">IF(AB3126&lt;AJ3126,AK3126,IF(AB3126&lt;AL3126,AM3126,IF(AB3126&lt;=AN3126,AO3126,0)))</f>
        <v>10000</v>
      </c>
    </row>
    <row r="3127" customFormat="false" ht="15.65" hidden="false" customHeight="false" outlineLevel="0" collapsed="false">
      <c r="A3127" s="11" t="n">
        <f aca="false">A3126+1</f>
        <v>3285</v>
      </c>
      <c r="B3127" s="12" t="s">
        <v>1039</v>
      </c>
      <c r="C3127" s="12" t="s">
        <v>1040</v>
      </c>
      <c r="D3127" s="12" t="s">
        <v>1041</v>
      </c>
      <c r="E3127" s="12" t="s">
        <v>1042</v>
      </c>
      <c r="F3127" s="14" t="s">
        <v>1094</v>
      </c>
      <c r="G3127" s="13" t="s">
        <v>1044</v>
      </c>
      <c r="H3127" s="12" t="s">
        <v>48</v>
      </c>
      <c r="I3127" s="12"/>
      <c r="J3127" s="14"/>
      <c r="K3127" s="15" t="n">
        <v>45133</v>
      </c>
      <c r="L3127" s="14" t="s">
        <v>1089</v>
      </c>
      <c r="M3127" s="16" t="n">
        <v>1</v>
      </c>
      <c r="N3127" s="16" t="n">
        <v>1</v>
      </c>
      <c r="O3127" s="17" t="n">
        <v>100000</v>
      </c>
      <c r="P3127" s="17" t="n">
        <v>100000</v>
      </c>
      <c r="Q3127" s="18" t="n">
        <v>12600</v>
      </c>
      <c r="R3127" s="19" t="n">
        <f aca="false">IF(H3127="F",1,0)</f>
        <v>1</v>
      </c>
      <c r="S3127" s="19" t="n">
        <f aca="false">IF(H3127="M",1,0)</f>
        <v>0</v>
      </c>
      <c r="T3127" s="11" t="s">
        <v>3363</v>
      </c>
      <c r="U3127" s="11" t="s">
        <v>328</v>
      </c>
      <c r="V3127" s="24" t="n">
        <f aca="false">_xlfn.xlookup(D3127,'WRSI Fusion'!$H$4:$H$354,'WRSI Fusion'!$AI$4:$AI$354)</f>
        <v>55.491318817415</v>
      </c>
      <c r="W3127" s="16" t="n">
        <f aca="false">_xlfn.xlookup(D3127,'WRSI Maïs'!$H$4:$H$346,'WRSI Maïs'!$AG$4:$AG$346)</f>
        <v>71.7845657352728</v>
      </c>
      <c r="X3127" s="16" t="n">
        <f aca="false">_xlfn.xlookup(D3127,'WRSI Mil'!$H$5:$H$355,'WRSI Mil'!$AG$5:$AG$355)</f>
        <v>75.2112747254168</v>
      </c>
      <c r="Y3127" s="16" t="n">
        <f aca="false">_xlfn.xlookup(D3127,'WRSI Sorgho'!$H$4:$H$354,'WRSI Sorgho'!$AI$4:$AI$354)</f>
        <v>52.7268365690857</v>
      </c>
      <c r="Z3127" s="16" t="n">
        <f aca="false">X3127</f>
        <v>75.2112747254168</v>
      </c>
      <c r="AA3127" s="16" t="n">
        <f aca="false">_xlfn.xlookup(D3127,'WRSI Mil'!$H$5:$H$355,'WRSI Mil'!$AH$5:$AH$355)</f>
        <v>65.1863764356946</v>
      </c>
      <c r="AB3127" s="21" t="n">
        <f aca="false">AA3127/Z3127</f>
        <v>0.866710166443511</v>
      </c>
      <c r="AC3127" s="11"/>
      <c r="AD3127" s="11"/>
      <c r="AE3127" s="11"/>
      <c r="AF3127" s="22" t="n">
        <v>2023</v>
      </c>
      <c r="AG3127" s="22" t="s">
        <v>52</v>
      </c>
      <c r="AH3127" s="22" t="s">
        <v>53</v>
      </c>
      <c r="AI3127" s="22"/>
      <c r="AJ3127" s="23" t="n">
        <v>0.7</v>
      </c>
      <c r="AK3127" s="24" t="n">
        <v>100000</v>
      </c>
      <c r="AL3127" s="23" t="n">
        <v>0.8</v>
      </c>
      <c r="AM3127" s="24" t="n">
        <v>25000</v>
      </c>
      <c r="AN3127" s="23" t="n">
        <v>0.9</v>
      </c>
      <c r="AO3127" s="24" t="n">
        <v>10000</v>
      </c>
      <c r="AP3127" s="25" t="n">
        <f aca="false">IF(AB3127&lt;AJ3127,AK3127,IF(AB3127&lt;AL3127,AM3127,IF(AB3127&lt;=AN3127,AO3127,0)))</f>
        <v>10000</v>
      </c>
    </row>
    <row r="3128" customFormat="false" ht="15.65" hidden="false" customHeight="false" outlineLevel="0" collapsed="false">
      <c r="A3128" s="11" t="n">
        <f aca="false">A3127+1</f>
        <v>3286</v>
      </c>
      <c r="B3128" s="12" t="s">
        <v>1039</v>
      </c>
      <c r="C3128" s="12" t="s">
        <v>1040</v>
      </c>
      <c r="D3128" s="12" t="s">
        <v>1041</v>
      </c>
      <c r="E3128" s="12" t="s">
        <v>1042</v>
      </c>
      <c r="F3128" s="14" t="s">
        <v>1094</v>
      </c>
      <c r="G3128" s="13" t="s">
        <v>1044</v>
      </c>
      <c r="H3128" s="12" t="s">
        <v>48</v>
      </c>
      <c r="I3128" s="12"/>
      <c r="J3128" s="14"/>
      <c r="K3128" s="15" t="n">
        <v>45133</v>
      </c>
      <c r="L3128" s="14" t="s">
        <v>1089</v>
      </c>
      <c r="M3128" s="16" t="n">
        <v>1</v>
      </c>
      <c r="N3128" s="16" t="n">
        <v>1</v>
      </c>
      <c r="O3128" s="17" t="n">
        <v>100000</v>
      </c>
      <c r="P3128" s="17" t="n">
        <v>100000</v>
      </c>
      <c r="Q3128" s="18" t="n">
        <v>12600</v>
      </c>
      <c r="R3128" s="19" t="n">
        <f aca="false">IF(H3128="F",1,0)</f>
        <v>1</v>
      </c>
      <c r="S3128" s="19" t="n">
        <f aca="false">IF(H3128="M",1,0)</f>
        <v>0</v>
      </c>
      <c r="T3128" s="11" t="s">
        <v>3364</v>
      </c>
      <c r="U3128" s="11" t="s">
        <v>328</v>
      </c>
      <c r="V3128" s="24" t="n">
        <f aca="false">_xlfn.xlookup(D3128,'WRSI Fusion'!$H$4:$H$354,'WRSI Fusion'!$AI$4:$AI$354)</f>
        <v>55.491318817415</v>
      </c>
      <c r="W3128" s="16" t="n">
        <f aca="false">_xlfn.xlookup(D3128,'WRSI Maïs'!$H$4:$H$346,'WRSI Maïs'!$AG$4:$AG$346)</f>
        <v>71.7845657352728</v>
      </c>
      <c r="X3128" s="16" t="n">
        <f aca="false">_xlfn.xlookup(D3128,'WRSI Mil'!$H$5:$H$355,'WRSI Mil'!$AG$5:$AG$355)</f>
        <v>75.2112747254168</v>
      </c>
      <c r="Y3128" s="16" t="n">
        <f aca="false">_xlfn.xlookup(D3128,'WRSI Sorgho'!$H$4:$H$354,'WRSI Sorgho'!$AI$4:$AI$354)</f>
        <v>52.7268365690857</v>
      </c>
      <c r="Z3128" s="16" t="n">
        <f aca="false">X3128</f>
        <v>75.2112747254168</v>
      </c>
      <c r="AA3128" s="16" t="n">
        <f aca="false">_xlfn.xlookup(D3128,'WRSI Mil'!$H$5:$H$355,'WRSI Mil'!$AH$5:$AH$355)</f>
        <v>65.1863764356946</v>
      </c>
      <c r="AB3128" s="21" t="n">
        <f aca="false">AA3128/Z3128</f>
        <v>0.866710166443511</v>
      </c>
      <c r="AC3128" s="11"/>
      <c r="AD3128" s="11"/>
      <c r="AE3128" s="11"/>
      <c r="AF3128" s="22" t="n">
        <v>2023</v>
      </c>
      <c r="AG3128" s="22" t="s">
        <v>52</v>
      </c>
      <c r="AH3128" s="22" t="s">
        <v>53</v>
      </c>
      <c r="AI3128" s="22"/>
      <c r="AJ3128" s="23" t="n">
        <v>0.7</v>
      </c>
      <c r="AK3128" s="24" t="n">
        <v>100000</v>
      </c>
      <c r="AL3128" s="23" t="n">
        <v>0.8</v>
      </c>
      <c r="AM3128" s="24" t="n">
        <v>25000</v>
      </c>
      <c r="AN3128" s="23" t="n">
        <v>0.9</v>
      </c>
      <c r="AO3128" s="24" t="n">
        <v>10000</v>
      </c>
      <c r="AP3128" s="25" t="n">
        <f aca="false">IF(AB3128&lt;AJ3128,AK3128,IF(AB3128&lt;AL3128,AM3128,IF(AB3128&lt;=AN3128,AO3128,0)))</f>
        <v>10000</v>
      </c>
    </row>
    <row r="3129" customFormat="false" ht="15.65" hidden="false" customHeight="false" outlineLevel="0" collapsed="false">
      <c r="A3129" s="11" t="n">
        <f aca="false">A3128+1</f>
        <v>3287</v>
      </c>
      <c r="B3129" s="12" t="s">
        <v>1039</v>
      </c>
      <c r="C3129" s="12" t="s">
        <v>1040</v>
      </c>
      <c r="D3129" s="12" t="s">
        <v>1041</v>
      </c>
      <c r="E3129" s="12" t="s">
        <v>1042</v>
      </c>
      <c r="F3129" s="14" t="s">
        <v>1094</v>
      </c>
      <c r="G3129" s="13" t="s">
        <v>1044</v>
      </c>
      <c r="H3129" s="12" t="s">
        <v>55</v>
      </c>
      <c r="I3129" s="12"/>
      <c r="J3129" s="14"/>
      <c r="K3129" s="15" t="n">
        <v>45133</v>
      </c>
      <c r="L3129" s="14" t="s">
        <v>1089</v>
      </c>
      <c r="M3129" s="16" t="n">
        <v>1</v>
      </c>
      <c r="N3129" s="16" t="n">
        <v>1</v>
      </c>
      <c r="O3129" s="17" t="n">
        <v>100000</v>
      </c>
      <c r="P3129" s="17" t="n">
        <v>100000</v>
      </c>
      <c r="Q3129" s="18" t="n">
        <v>12600</v>
      </c>
      <c r="R3129" s="19" t="n">
        <f aca="false">IF(H3129="F",1,0)</f>
        <v>0</v>
      </c>
      <c r="S3129" s="19" t="n">
        <f aca="false">IF(H3129="M",1,0)</f>
        <v>1</v>
      </c>
      <c r="T3129" s="11" t="s">
        <v>3365</v>
      </c>
      <c r="U3129" s="11" t="s">
        <v>328</v>
      </c>
      <c r="V3129" s="24" t="n">
        <f aca="false">_xlfn.xlookup(D3129,'WRSI Fusion'!$H$4:$H$354,'WRSI Fusion'!$AI$4:$AI$354)</f>
        <v>55.491318817415</v>
      </c>
      <c r="W3129" s="16" t="n">
        <f aca="false">_xlfn.xlookup(D3129,'WRSI Maïs'!$H$4:$H$346,'WRSI Maïs'!$AG$4:$AG$346)</f>
        <v>71.7845657352728</v>
      </c>
      <c r="X3129" s="16" t="n">
        <f aca="false">_xlfn.xlookup(D3129,'WRSI Mil'!$H$5:$H$355,'WRSI Mil'!$AG$5:$AG$355)</f>
        <v>75.2112747254168</v>
      </c>
      <c r="Y3129" s="16" t="n">
        <f aca="false">_xlfn.xlookup(D3129,'WRSI Sorgho'!$H$4:$H$354,'WRSI Sorgho'!$AI$4:$AI$354)</f>
        <v>52.7268365690857</v>
      </c>
      <c r="Z3129" s="16" t="n">
        <f aca="false">X3129</f>
        <v>75.2112747254168</v>
      </c>
      <c r="AA3129" s="16" t="n">
        <f aca="false">_xlfn.xlookup(D3129,'WRSI Mil'!$H$5:$H$355,'WRSI Mil'!$AH$5:$AH$355)</f>
        <v>65.1863764356946</v>
      </c>
      <c r="AB3129" s="21" t="n">
        <f aca="false">AA3129/Z3129</f>
        <v>0.866710166443511</v>
      </c>
      <c r="AC3129" s="11"/>
      <c r="AD3129" s="11"/>
      <c r="AE3129" s="11"/>
      <c r="AF3129" s="22" t="n">
        <v>2023</v>
      </c>
      <c r="AG3129" s="22" t="s">
        <v>52</v>
      </c>
      <c r="AH3129" s="22" t="s">
        <v>53</v>
      </c>
      <c r="AI3129" s="22"/>
      <c r="AJ3129" s="23" t="n">
        <v>0.7</v>
      </c>
      <c r="AK3129" s="24" t="n">
        <v>100000</v>
      </c>
      <c r="AL3129" s="23" t="n">
        <v>0.8</v>
      </c>
      <c r="AM3129" s="24" t="n">
        <v>25000</v>
      </c>
      <c r="AN3129" s="23" t="n">
        <v>0.9</v>
      </c>
      <c r="AO3129" s="24" t="n">
        <v>10000</v>
      </c>
      <c r="AP3129" s="25" t="n">
        <f aca="false">IF(AB3129&lt;AJ3129,AK3129,IF(AB3129&lt;AL3129,AM3129,IF(AB3129&lt;=AN3129,AO3129,0)))</f>
        <v>10000</v>
      </c>
    </row>
    <row r="3130" customFormat="false" ht="15.65" hidden="false" customHeight="false" outlineLevel="0" collapsed="false">
      <c r="A3130" s="11" t="n">
        <f aca="false">A3129+1</f>
        <v>3288</v>
      </c>
      <c r="B3130" s="12" t="s">
        <v>1039</v>
      </c>
      <c r="C3130" s="12" t="s">
        <v>1040</v>
      </c>
      <c r="D3130" s="12" t="s">
        <v>1041</v>
      </c>
      <c r="E3130" s="12" t="s">
        <v>1042</v>
      </c>
      <c r="F3130" s="14" t="s">
        <v>1094</v>
      </c>
      <c r="G3130" s="13" t="s">
        <v>1044</v>
      </c>
      <c r="H3130" s="12" t="s">
        <v>55</v>
      </c>
      <c r="I3130" s="12"/>
      <c r="J3130" s="14"/>
      <c r="K3130" s="15" t="n">
        <v>45133</v>
      </c>
      <c r="L3130" s="14" t="s">
        <v>1089</v>
      </c>
      <c r="M3130" s="16" t="n">
        <v>1</v>
      </c>
      <c r="N3130" s="16" t="n">
        <v>1</v>
      </c>
      <c r="O3130" s="17" t="n">
        <v>100000</v>
      </c>
      <c r="P3130" s="17" t="n">
        <v>100000</v>
      </c>
      <c r="Q3130" s="18" t="n">
        <v>12600</v>
      </c>
      <c r="R3130" s="19" t="n">
        <f aca="false">IF(H3130="F",1,0)</f>
        <v>0</v>
      </c>
      <c r="S3130" s="19" t="n">
        <f aca="false">IF(H3130="M",1,0)</f>
        <v>1</v>
      </c>
      <c r="T3130" s="11" t="s">
        <v>3366</v>
      </c>
      <c r="U3130" s="11" t="s">
        <v>328</v>
      </c>
      <c r="V3130" s="24" t="n">
        <f aca="false">_xlfn.xlookup(D3130,'WRSI Fusion'!$H$4:$H$354,'WRSI Fusion'!$AI$4:$AI$354)</f>
        <v>55.491318817415</v>
      </c>
      <c r="W3130" s="16" t="n">
        <f aca="false">_xlfn.xlookup(D3130,'WRSI Maïs'!$H$4:$H$346,'WRSI Maïs'!$AG$4:$AG$346)</f>
        <v>71.7845657352728</v>
      </c>
      <c r="X3130" s="16" t="n">
        <f aca="false">_xlfn.xlookup(D3130,'WRSI Mil'!$H$5:$H$355,'WRSI Mil'!$AG$5:$AG$355)</f>
        <v>75.2112747254168</v>
      </c>
      <c r="Y3130" s="16" t="n">
        <f aca="false">_xlfn.xlookup(D3130,'WRSI Sorgho'!$H$4:$H$354,'WRSI Sorgho'!$AI$4:$AI$354)</f>
        <v>52.7268365690857</v>
      </c>
      <c r="Z3130" s="16" t="n">
        <f aca="false">X3130</f>
        <v>75.2112747254168</v>
      </c>
      <c r="AA3130" s="16" t="n">
        <f aca="false">_xlfn.xlookup(D3130,'WRSI Mil'!$H$5:$H$355,'WRSI Mil'!$AH$5:$AH$355)</f>
        <v>65.1863764356946</v>
      </c>
      <c r="AB3130" s="21" t="n">
        <f aca="false">AA3130/Z3130</f>
        <v>0.866710166443511</v>
      </c>
      <c r="AC3130" s="11"/>
      <c r="AD3130" s="11"/>
      <c r="AE3130" s="11"/>
      <c r="AF3130" s="22" t="n">
        <v>2023</v>
      </c>
      <c r="AG3130" s="22" t="s">
        <v>52</v>
      </c>
      <c r="AH3130" s="22" t="s">
        <v>53</v>
      </c>
      <c r="AI3130" s="22"/>
      <c r="AJ3130" s="23" t="n">
        <v>0.7</v>
      </c>
      <c r="AK3130" s="24" t="n">
        <v>100000</v>
      </c>
      <c r="AL3130" s="23" t="n">
        <v>0.8</v>
      </c>
      <c r="AM3130" s="24" t="n">
        <v>25000</v>
      </c>
      <c r="AN3130" s="23" t="n">
        <v>0.9</v>
      </c>
      <c r="AO3130" s="24" t="n">
        <v>10000</v>
      </c>
      <c r="AP3130" s="25" t="n">
        <f aca="false">IF(AB3130&lt;AJ3130,AK3130,IF(AB3130&lt;AL3130,AM3130,IF(AB3130&lt;=AN3130,AO3130,0)))</f>
        <v>10000</v>
      </c>
    </row>
    <row r="3131" customFormat="false" ht="15.65" hidden="false" customHeight="false" outlineLevel="0" collapsed="false">
      <c r="A3131" s="11" t="n">
        <f aca="false">A3130+1</f>
        <v>3289</v>
      </c>
      <c r="B3131" s="12" t="s">
        <v>1039</v>
      </c>
      <c r="C3131" s="12" t="s">
        <v>1040</v>
      </c>
      <c r="D3131" s="12" t="s">
        <v>1041</v>
      </c>
      <c r="E3131" s="12" t="s">
        <v>1042</v>
      </c>
      <c r="F3131" s="14" t="s">
        <v>1094</v>
      </c>
      <c r="G3131" s="13" t="s">
        <v>1044</v>
      </c>
      <c r="H3131" s="12" t="s">
        <v>55</v>
      </c>
      <c r="I3131" s="12"/>
      <c r="J3131" s="14"/>
      <c r="K3131" s="15" t="n">
        <v>45133</v>
      </c>
      <c r="L3131" s="14" t="s">
        <v>1089</v>
      </c>
      <c r="M3131" s="16" t="n">
        <v>1</v>
      </c>
      <c r="N3131" s="16" t="n">
        <v>1</v>
      </c>
      <c r="O3131" s="17" t="n">
        <v>100000</v>
      </c>
      <c r="P3131" s="17" t="n">
        <v>100000</v>
      </c>
      <c r="Q3131" s="18" t="n">
        <v>12600</v>
      </c>
      <c r="R3131" s="19" t="n">
        <f aca="false">IF(H3131="F",1,0)</f>
        <v>0</v>
      </c>
      <c r="S3131" s="19" t="n">
        <f aca="false">IF(H3131="M",1,0)</f>
        <v>1</v>
      </c>
      <c r="T3131" s="11" t="s">
        <v>3367</v>
      </c>
      <c r="U3131" s="11" t="s">
        <v>328</v>
      </c>
      <c r="V3131" s="24" t="n">
        <f aca="false">_xlfn.xlookup(D3131,'WRSI Fusion'!$H$4:$H$354,'WRSI Fusion'!$AI$4:$AI$354)</f>
        <v>55.491318817415</v>
      </c>
      <c r="W3131" s="16" t="n">
        <f aca="false">_xlfn.xlookup(D3131,'WRSI Maïs'!$H$4:$H$346,'WRSI Maïs'!$AG$4:$AG$346)</f>
        <v>71.7845657352728</v>
      </c>
      <c r="X3131" s="16" t="n">
        <f aca="false">_xlfn.xlookup(D3131,'WRSI Mil'!$H$5:$H$355,'WRSI Mil'!$AG$5:$AG$355)</f>
        <v>75.2112747254168</v>
      </c>
      <c r="Y3131" s="16" t="n">
        <f aca="false">_xlfn.xlookup(D3131,'WRSI Sorgho'!$H$4:$H$354,'WRSI Sorgho'!$AI$4:$AI$354)</f>
        <v>52.7268365690857</v>
      </c>
      <c r="Z3131" s="16" t="n">
        <f aca="false">X3131</f>
        <v>75.2112747254168</v>
      </c>
      <c r="AA3131" s="16" t="n">
        <f aca="false">_xlfn.xlookup(D3131,'WRSI Mil'!$H$5:$H$355,'WRSI Mil'!$AH$5:$AH$355)</f>
        <v>65.1863764356946</v>
      </c>
      <c r="AB3131" s="21" t="n">
        <f aca="false">AA3131/Z3131</f>
        <v>0.866710166443511</v>
      </c>
      <c r="AC3131" s="11"/>
      <c r="AD3131" s="11"/>
      <c r="AE3131" s="11"/>
      <c r="AF3131" s="22" t="n">
        <v>2023</v>
      </c>
      <c r="AG3131" s="22" t="s">
        <v>52</v>
      </c>
      <c r="AH3131" s="22" t="s">
        <v>53</v>
      </c>
      <c r="AI3131" s="22"/>
      <c r="AJ3131" s="23" t="n">
        <v>0.7</v>
      </c>
      <c r="AK3131" s="24" t="n">
        <v>100000</v>
      </c>
      <c r="AL3131" s="23" t="n">
        <v>0.8</v>
      </c>
      <c r="AM3131" s="24" t="n">
        <v>25000</v>
      </c>
      <c r="AN3131" s="23" t="n">
        <v>0.9</v>
      </c>
      <c r="AO3131" s="24" t="n">
        <v>10000</v>
      </c>
      <c r="AP3131" s="25" t="n">
        <f aca="false">IF(AB3131&lt;AJ3131,AK3131,IF(AB3131&lt;AL3131,AM3131,IF(AB3131&lt;=AN3131,AO3131,0)))</f>
        <v>10000</v>
      </c>
    </row>
    <row r="3132" customFormat="false" ht="15.65" hidden="false" customHeight="false" outlineLevel="0" collapsed="false">
      <c r="A3132" s="11" t="n">
        <f aca="false">A3131+1</f>
        <v>3290</v>
      </c>
      <c r="B3132" s="12" t="s">
        <v>1039</v>
      </c>
      <c r="C3132" s="12" t="s">
        <v>1040</v>
      </c>
      <c r="D3132" s="12" t="s">
        <v>1041</v>
      </c>
      <c r="E3132" s="12" t="s">
        <v>1042</v>
      </c>
      <c r="F3132" s="14" t="s">
        <v>1094</v>
      </c>
      <c r="G3132" s="13" t="s">
        <v>1044</v>
      </c>
      <c r="H3132" s="12" t="s">
        <v>48</v>
      </c>
      <c r="I3132" s="12"/>
      <c r="J3132" s="14"/>
      <c r="K3132" s="15" t="n">
        <v>45133</v>
      </c>
      <c r="L3132" s="14" t="s">
        <v>1089</v>
      </c>
      <c r="M3132" s="16" t="n">
        <v>1</v>
      </c>
      <c r="N3132" s="16" t="n">
        <v>1</v>
      </c>
      <c r="O3132" s="17" t="n">
        <v>100000</v>
      </c>
      <c r="P3132" s="17" t="n">
        <v>100000</v>
      </c>
      <c r="Q3132" s="18" t="n">
        <v>12600</v>
      </c>
      <c r="R3132" s="19" t="n">
        <f aca="false">IF(H3132="F",1,0)</f>
        <v>1</v>
      </c>
      <c r="S3132" s="19" t="n">
        <f aca="false">IF(H3132="M",1,0)</f>
        <v>0</v>
      </c>
      <c r="T3132" s="11" t="s">
        <v>3368</v>
      </c>
      <c r="U3132" s="11" t="s">
        <v>328</v>
      </c>
      <c r="V3132" s="24" t="n">
        <f aca="false">_xlfn.xlookup(D3132,'WRSI Fusion'!$H$4:$H$354,'WRSI Fusion'!$AI$4:$AI$354)</f>
        <v>55.491318817415</v>
      </c>
      <c r="W3132" s="16" t="n">
        <f aca="false">_xlfn.xlookup(D3132,'WRSI Maïs'!$H$4:$H$346,'WRSI Maïs'!$AG$4:$AG$346)</f>
        <v>71.7845657352728</v>
      </c>
      <c r="X3132" s="16" t="n">
        <f aca="false">_xlfn.xlookup(D3132,'WRSI Mil'!$H$5:$H$355,'WRSI Mil'!$AG$5:$AG$355)</f>
        <v>75.2112747254168</v>
      </c>
      <c r="Y3132" s="16" t="n">
        <f aca="false">_xlfn.xlookup(D3132,'WRSI Sorgho'!$H$4:$H$354,'WRSI Sorgho'!$AI$4:$AI$354)</f>
        <v>52.7268365690857</v>
      </c>
      <c r="Z3132" s="16" t="n">
        <f aca="false">X3132</f>
        <v>75.2112747254168</v>
      </c>
      <c r="AA3132" s="16" t="n">
        <f aca="false">_xlfn.xlookup(D3132,'WRSI Mil'!$H$5:$H$355,'WRSI Mil'!$AH$5:$AH$355)</f>
        <v>65.1863764356946</v>
      </c>
      <c r="AB3132" s="21" t="n">
        <f aca="false">AA3132/Z3132</f>
        <v>0.866710166443511</v>
      </c>
      <c r="AC3132" s="11"/>
      <c r="AD3132" s="11"/>
      <c r="AE3132" s="11"/>
      <c r="AF3132" s="22" t="n">
        <v>2023</v>
      </c>
      <c r="AG3132" s="22" t="s">
        <v>52</v>
      </c>
      <c r="AH3132" s="22" t="s">
        <v>53</v>
      </c>
      <c r="AI3132" s="22"/>
      <c r="AJ3132" s="23" t="n">
        <v>0.7</v>
      </c>
      <c r="AK3132" s="24" t="n">
        <v>100000</v>
      </c>
      <c r="AL3132" s="23" t="n">
        <v>0.8</v>
      </c>
      <c r="AM3132" s="24" t="n">
        <v>25000</v>
      </c>
      <c r="AN3132" s="23" t="n">
        <v>0.9</v>
      </c>
      <c r="AO3132" s="24" t="n">
        <v>10000</v>
      </c>
      <c r="AP3132" s="25" t="n">
        <f aca="false">IF(AB3132&lt;AJ3132,AK3132,IF(AB3132&lt;AL3132,AM3132,IF(AB3132&lt;=AN3132,AO3132,0)))</f>
        <v>10000</v>
      </c>
    </row>
    <row r="3133" customFormat="false" ht="15.65" hidden="false" customHeight="false" outlineLevel="0" collapsed="false">
      <c r="A3133" s="11" t="n">
        <f aca="false">A3132+1</f>
        <v>3291</v>
      </c>
      <c r="B3133" s="12" t="s">
        <v>1039</v>
      </c>
      <c r="C3133" s="12" t="s">
        <v>1040</v>
      </c>
      <c r="D3133" s="12" t="s">
        <v>1041</v>
      </c>
      <c r="E3133" s="12" t="s">
        <v>1042</v>
      </c>
      <c r="F3133" s="14" t="s">
        <v>1094</v>
      </c>
      <c r="G3133" s="13" t="s">
        <v>1044</v>
      </c>
      <c r="H3133" s="12" t="s">
        <v>48</v>
      </c>
      <c r="I3133" s="12"/>
      <c r="J3133" s="14"/>
      <c r="K3133" s="15" t="n">
        <v>45133</v>
      </c>
      <c r="L3133" s="14" t="s">
        <v>1089</v>
      </c>
      <c r="M3133" s="16" t="n">
        <v>1</v>
      </c>
      <c r="N3133" s="16" t="n">
        <v>1</v>
      </c>
      <c r="O3133" s="17" t="n">
        <v>100000</v>
      </c>
      <c r="P3133" s="17" t="n">
        <v>100000</v>
      </c>
      <c r="Q3133" s="18" t="n">
        <v>12600</v>
      </c>
      <c r="R3133" s="19" t="n">
        <f aca="false">IF(H3133="F",1,0)</f>
        <v>1</v>
      </c>
      <c r="S3133" s="19" t="n">
        <f aca="false">IF(H3133="M",1,0)</f>
        <v>0</v>
      </c>
      <c r="T3133" s="11" t="s">
        <v>3369</v>
      </c>
      <c r="U3133" s="11" t="s">
        <v>328</v>
      </c>
      <c r="V3133" s="24" t="n">
        <f aca="false">_xlfn.xlookup(D3133,'WRSI Fusion'!$H$4:$H$354,'WRSI Fusion'!$AI$4:$AI$354)</f>
        <v>55.491318817415</v>
      </c>
      <c r="W3133" s="16" t="n">
        <f aca="false">_xlfn.xlookup(D3133,'WRSI Maïs'!$H$4:$H$346,'WRSI Maïs'!$AG$4:$AG$346)</f>
        <v>71.7845657352728</v>
      </c>
      <c r="X3133" s="16" t="n">
        <f aca="false">_xlfn.xlookup(D3133,'WRSI Mil'!$H$5:$H$355,'WRSI Mil'!$AG$5:$AG$355)</f>
        <v>75.2112747254168</v>
      </c>
      <c r="Y3133" s="16" t="n">
        <f aca="false">_xlfn.xlookup(D3133,'WRSI Sorgho'!$H$4:$H$354,'WRSI Sorgho'!$AI$4:$AI$354)</f>
        <v>52.7268365690857</v>
      </c>
      <c r="Z3133" s="16" t="n">
        <f aca="false">X3133</f>
        <v>75.2112747254168</v>
      </c>
      <c r="AA3133" s="16" t="n">
        <f aca="false">_xlfn.xlookup(D3133,'WRSI Mil'!$H$5:$H$355,'WRSI Mil'!$AH$5:$AH$355)</f>
        <v>65.1863764356946</v>
      </c>
      <c r="AB3133" s="21" t="n">
        <f aca="false">AA3133/Z3133</f>
        <v>0.866710166443511</v>
      </c>
      <c r="AC3133" s="11"/>
      <c r="AD3133" s="11"/>
      <c r="AE3133" s="11"/>
      <c r="AF3133" s="22" t="n">
        <v>2023</v>
      </c>
      <c r="AG3133" s="22" t="s">
        <v>52</v>
      </c>
      <c r="AH3133" s="22" t="s">
        <v>53</v>
      </c>
      <c r="AI3133" s="22"/>
      <c r="AJ3133" s="23" t="n">
        <v>0.7</v>
      </c>
      <c r="AK3133" s="24" t="n">
        <v>100000</v>
      </c>
      <c r="AL3133" s="23" t="n">
        <v>0.8</v>
      </c>
      <c r="AM3133" s="24" t="n">
        <v>25000</v>
      </c>
      <c r="AN3133" s="23" t="n">
        <v>0.9</v>
      </c>
      <c r="AO3133" s="24" t="n">
        <v>10000</v>
      </c>
      <c r="AP3133" s="25" t="n">
        <f aca="false">IF(AB3133&lt;AJ3133,AK3133,IF(AB3133&lt;AL3133,AM3133,IF(AB3133&lt;=AN3133,AO3133,0)))</f>
        <v>10000</v>
      </c>
    </row>
    <row r="3134" customFormat="false" ht="15.65" hidden="false" customHeight="false" outlineLevel="0" collapsed="false">
      <c r="A3134" s="11" t="n">
        <f aca="false">A3133+1</f>
        <v>3292</v>
      </c>
      <c r="B3134" s="12" t="s">
        <v>1039</v>
      </c>
      <c r="C3134" s="12" t="s">
        <v>1040</v>
      </c>
      <c r="D3134" s="12" t="s">
        <v>1041</v>
      </c>
      <c r="E3134" s="12" t="s">
        <v>1042</v>
      </c>
      <c r="F3134" s="14" t="s">
        <v>1094</v>
      </c>
      <c r="G3134" s="13" t="s">
        <v>1044</v>
      </c>
      <c r="H3134" s="12" t="s">
        <v>55</v>
      </c>
      <c r="I3134" s="12"/>
      <c r="J3134" s="14"/>
      <c r="K3134" s="15" t="n">
        <v>45133</v>
      </c>
      <c r="L3134" s="14" t="s">
        <v>1089</v>
      </c>
      <c r="M3134" s="16" t="n">
        <v>1</v>
      </c>
      <c r="N3134" s="16" t="n">
        <v>1</v>
      </c>
      <c r="O3134" s="17" t="n">
        <v>100000</v>
      </c>
      <c r="P3134" s="17" t="n">
        <v>100000</v>
      </c>
      <c r="Q3134" s="18" t="n">
        <v>12600</v>
      </c>
      <c r="R3134" s="19" t="n">
        <f aca="false">IF(H3134="F",1,0)</f>
        <v>0</v>
      </c>
      <c r="S3134" s="19" t="n">
        <f aca="false">IF(H3134="M",1,0)</f>
        <v>1</v>
      </c>
      <c r="T3134" s="11" t="s">
        <v>3370</v>
      </c>
      <c r="U3134" s="11" t="s">
        <v>328</v>
      </c>
      <c r="V3134" s="24" t="n">
        <f aca="false">_xlfn.xlookup(D3134,'WRSI Fusion'!$H$4:$H$354,'WRSI Fusion'!$AI$4:$AI$354)</f>
        <v>55.491318817415</v>
      </c>
      <c r="W3134" s="16" t="n">
        <f aca="false">_xlfn.xlookup(D3134,'WRSI Maïs'!$H$4:$H$346,'WRSI Maïs'!$AG$4:$AG$346)</f>
        <v>71.7845657352728</v>
      </c>
      <c r="X3134" s="16" t="n">
        <f aca="false">_xlfn.xlookup(D3134,'WRSI Mil'!$H$5:$H$355,'WRSI Mil'!$AG$5:$AG$355)</f>
        <v>75.2112747254168</v>
      </c>
      <c r="Y3134" s="16" t="n">
        <f aca="false">_xlfn.xlookup(D3134,'WRSI Sorgho'!$H$4:$H$354,'WRSI Sorgho'!$AI$4:$AI$354)</f>
        <v>52.7268365690857</v>
      </c>
      <c r="Z3134" s="16" t="n">
        <f aca="false">X3134</f>
        <v>75.2112747254168</v>
      </c>
      <c r="AA3134" s="16" t="n">
        <f aca="false">_xlfn.xlookup(D3134,'WRSI Mil'!$H$5:$H$355,'WRSI Mil'!$AH$5:$AH$355)</f>
        <v>65.1863764356946</v>
      </c>
      <c r="AB3134" s="21" t="n">
        <f aca="false">AA3134/Z3134</f>
        <v>0.866710166443511</v>
      </c>
      <c r="AC3134" s="11"/>
      <c r="AD3134" s="11"/>
      <c r="AE3134" s="11"/>
      <c r="AF3134" s="22" t="n">
        <v>2023</v>
      </c>
      <c r="AG3134" s="22" t="s">
        <v>52</v>
      </c>
      <c r="AH3134" s="22" t="s">
        <v>53</v>
      </c>
      <c r="AI3134" s="22"/>
      <c r="AJ3134" s="23" t="n">
        <v>0.7</v>
      </c>
      <c r="AK3134" s="24" t="n">
        <v>100000</v>
      </c>
      <c r="AL3134" s="23" t="n">
        <v>0.8</v>
      </c>
      <c r="AM3134" s="24" t="n">
        <v>25000</v>
      </c>
      <c r="AN3134" s="23" t="n">
        <v>0.9</v>
      </c>
      <c r="AO3134" s="24" t="n">
        <v>10000</v>
      </c>
      <c r="AP3134" s="25" t="n">
        <f aca="false">IF(AB3134&lt;AJ3134,AK3134,IF(AB3134&lt;AL3134,AM3134,IF(AB3134&lt;=AN3134,AO3134,0)))</f>
        <v>10000</v>
      </c>
    </row>
    <row r="3135" customFormat="false" ht="15.65" hidden="false" customHeight="false" outlineLevel="0" collapsed="false">
      <c r="A3135" s="11" t="n">
        <f aca="false">A3134+1</f>
        <v>3293</v>
      </c>
      <c r="B3135" s="12" t="s">
        <v>1039</v>
      </c>
      <c r="C3135" s="12" t="s">
        <v>1040</v>
      </c>
      <c r="D3135" s="12" t="s">
        <v>1041</v>
      </c>
      <c r="E3135" s="12" t="s">
        <v>1042</v>
      </c>
      <c r="F3135" s="14" t="s">
        <v>1094</v>
      </c>
      <c r="G3135" s="13" t="s">
        <v>1044</v>
      </c>
      <c r="H3135" s="12" t="s">
        <v>55</v>
      </c>
      <c r="I3135" s="12"/>
      <c r="J3135" s="14"/>
      <c r="K3135" s="15" t="n">
        <v>45133</v>
      </c>
      <c r="L3135" s="14" t="s">
        <v>1089</v>
      </c>
      <c r="M3135" s="16" t="n">
        <v>1</v>
      </c>
      <c r="N3135" s="16" t="n">
        <v>1</v>
      </c>
      <c r="O3135" s="17" t="n">
        <v>100000</v>
      </c>
      <c r="P3135" s="17" t="n">
        <v>100000</v>
      </c>
      <c r="Q3135" s="18" t="n">
        <v>12600</v>
      </c>
      <c r="R3135" s="19" t="n">
        <f aca="false">IF(H3135="F",1,0)</f>
        <v>0</v>
      </c>
      <c r="S3135" s="19" t="n">
        <f aca="false">IF(H3135="M",1,0)</f>
        <v>1</v>
      </c>
      <c r="T3135" s="11" t="s">
        <v>3371</v>
      </c>
      <c r="U3135" s="11" t="s">
        <v>328</v>
      </c>
      <c r="V3135" s="24" t="n">
        <f aca="false">_xlfn.xlookup(D3135,'WRSI Fusion'!$H$4:$H$354,'WRSI Fusion'!$AI$4:$AI$354)</f>
        <v>55.491318817415</v>
      </c>
      <c r="W3135" s="16" t="n">
        <f aca="false">_xlfn.xlookup(D3135,'WRSI Maïs'!$H$4:$H$346,'WRSI Maïs'!$AG$4:$AG$346)</f>
        <v>71.7845657352728</v>
      </c>
      <c r="X3135" s="16" t="n">
        <f aca="false">_xlfn.xlookup(D3135,'WRSI Mil'!$H$5:$H$355,'WRSI Mil'!$AG$5:$AG$355)</f>
        <v>75.2112747254168</v>
      </c>
      <c r="Y3135" s="16" t="n">
        <f aca="false">_xlfn.xlookup(D3135,'WRSI Sorgho'!$H$4:$H$354,'WRSI Sorgho'!$AI$4:$AI$354)</f>
        <v>52.7268365690857</v>
      </c>
      <c r="Z3135" s="16" t="n">
        <f aca="false">X3135</f>
        <v>75.2112747254168</v>
      </c>
      <c r="AA3135" s="16" t="n">
        <f aca="false">_xlfn.xlookup(D3135,'WRSI Mil'!$H$5:$H$355,'WRSI Mil'!$AH$5:$AH$355)</f>
        <v>65.1863764356946</v>
      </c>
      <c r="AB3135" s="21" t="n">
        <f aca="false">AA3135/Z3135</f>
        <v>0.866710166443511</v>
      </c>
      <c r="AC3135" s="11"/>
      <c r="AD3135" s="11"/>
      <c r="AE3135" s="11"/>
      <c r="AF3135" s="22" t="n">
        <v>2023</v>
      </c>
      <c r="AG3135" s="22" t="s">
        <v>52</v>
      </c>
      <c r="AH3135" s="22" t="s">
        <v>53</v>
      </c>
      <c r="AI3135" s="22"/>
      <c r="AJ3135" s="23" t="n">
        <v>0.7</v>
      </c>
      <c r="AK3135" s="24" t="n">
        <v>100000</v>
      </c>
      <c r="AL3135" s="23" t="n">
        <v>0.8</v>
      </c>
      <c r="AM3135" s="24" t="n">
        <v>25000</v>
      </c>
      <c r="AN3135" s="23" t="n">
        <v>0.9</v>
      </c>
      <c r="AO3135" s="24" t="n">
        <v>10000</v>
      </c>
      <c r="AP3135" s="25" t="n">
        <f aca="false">IF(AB3135&lt;AJ3135,AK3135,IF(AB3135&lt;AL3135,AM3135,IF(AB3135&lt;=AN3135,AO3135,0)))</f>
        <v>10000</v>
      </c>
    </row>
    <row r="3136" customFormat="false" ht="15.65" hidden="false" customHeight="false" outlineLevel="0" collapsed="false">
      <c r="A3136" s="11" t="n">
        <f aca="false">A3135+1</f>
        <v>3294</v>
      </c>
      <c r="B3136" s="12" t="s">
        <v>1039</v>
      </c>
      <c r="C3136" s="12" t="s">
        <v>1040</v>
      </c>
      <c r="D3136" s="12" t="s">
        <v>1041</v>
      </c>
      <c r="E3136" s="12" t="s">
        <v>1042</v>
      </c>
      <c r="F3136" s="14" t="s">
        <v>1094</v>
      </c>
      <c r="G3136" s="13" t="s">
        <v>1044</v>
      </c>
      <c r="H3136" s="12" t="s">
        <v>48</v>
      </c>
      <c r="I3136" s="12"/>
      <c r="J3136" s="14"/>
      <c r="K3136" s="15" t="n">
        <v>45133</v>
      </c>
      <c r="L3136" s="14" t="s">
        <v>1089</v>
      </c>
      <c r="M3136" s="16" t="n">
        <v>1</v>
      </c>
      <c r="N3136" s="16" t="n">
        <v>1</v>
      </c>
      <c r="O3136" s="17" t="n">
        <v>100000</v>
      </c>
      <c r="P3136" s="17" t="n">
        <v>100000</v>
      </c>
      <c r="Q3136" s="18" t="n">
        <v>12600</v>
      </c>
      <c r="R3136" s="19" t="n">
        <f aca="false">IF(H3136="F",1,0)</f>
        <v>1</v>
      </c>
      <c r="S3136" s="19" t="n">
        <f aca="false">IF(H3136="M",1,0)</f>
        <v>0</v>
      </c>
      <c r="T3136" s="11" t="s">
        <v>3372</v>
      </c>
      <c r="U3136" s="11" t="s">
        <v>328</v>
      </c>
      <c r="V3136" s="24" t="n">
        <f aca="false">_xlfn.xlookup(D3136,'WRSI Fusion'!$H$4:$H$354,'WRSI Fusion'!$AI$4:$AI$354)</f>
        <v>55.491318817415</v>
      </c>
      <c r="W3136" s="16" t="n">
        <f aca="false">_xlfn.xlookup(D3136,'WRSI Maïs'!$H$4:$H$346,'WRSI Maïs'!$AG$4:$AG$346)</f>
        <v>71.7845657352728</v>
      </c>
      <c r="X3136" s="16" t="n">
        <f aca="false">_xlfn.xlookup(D3136,'WRSI Mil'!$H$5:$H$355,'WRSI Mil'!$AG$5:$AG$355)</f>
        <v>75.2112747254168</v>
      </c>
      <c r="Y3136" s="16" t="n">
        <f aca="false">_xlfn.xlookup(D3136,'WRSI Sorgho'!$H$4:$H$354,'WRSI Sorgho'!$AI$4:$AI$354)</f>
        <v>52.7268365690857</v>
      </c>
      <c r="Z3136" s="16" t="n">
        <f aca="false">X3136</f>
        <v>75.2112747254168</v>
      </c>
      <c r="AA3136" s="16" t="n">
        <f aca="false">_xlfn.xlookup(D3136,'WRSI Mil'!$H$5:$H$355,'WRSI Mil'!$AH$5:$AH$355)</f>
        <v>65.1863764356946</v>
      </c>
      <c r="AB3136" s="21" t="n">
        <f aca="false">AA3136/Z3136</f>
        <v>0.866710166443511</v>
      </c>
      <c r="AC3136" s="11"/>
      <c r="AD3136" s="11"/>
      <c r="AE3136" s="11"/>
      <c r="AF3136" s="22" t="n">
        <v>2023</v>
      </c>
      <c r="AG3136" s="22" t="s">
        <v>52</v>
      </c>
      <c r="AH3136" s="22" t="s">
        <v>53</v>
      </c>
      <c r="AI3136" s="22"/>
      <c r="AJ3136" s="23" t="n">
        <v>0.7</v>
      </c>
      <c r="AK3136" s="24" t="n">
        <v>100000</v>
      </c>
      <c r="AL3136" s="23" t="n">
        <v>0.8</v>
      </c>
      <c r="AM3136" s="24" t="n">
        <v>25000</v>
      </c>
      <c r="AN3136" s="23" t="n">
        <v>0.9</v>
      </c>
      <c r="AO3136" s="24" t="n">
        <v>10000</v>
      </c>
      <c r="AP3136" s="25" t="n">
        <f aca="false">IF(AB3136&lt;AJ3136,AK3136,IF(AB3136&lt;AL3136,AM3136,IF(AB3136&lt;=AN3136,AO3136,0)))</f>
        <v>10000</v>
      </c>
    </row>
    <row r="3137" customFormat="false" ht="15.65" hidden="false" customHeight="false" outlineLevel="0" collapsed="false">
      <c r="A3137" s="11" t="n">
        <f aca="false">A3136+1</f>
        <v>3295</v>
      </c>
      <c r="B3137" s="12" t="s">
        <v>1039</v>
      </c>
      <c r="C3137" s="12" t="s">
        <v>1040</v>
      </c>
      <c r="D3137" s="12" t="s">
        <v>1041</v>
      </c>
      <c r="E3137" s="12" t="s">
        <v>1042</v>
      </c>
      <c r="F3137" s="14" t="s">
        <v>1094</v>
      </c>
      <c r="G3137" s="13" t="s">
        <v>1044</v>
      </c>
      <c r="H3137" s="12" t="s">
        <v>48</v>
      </c>
      <c r="I3137" s="12"/>
      <c r="J3137" s="14"/>
      <c r="K3137" s="15" t="n">
        <v>45133</v>
      </c>
      <c r="L3137" s="14" t="s">
        <v>1089</v>
      </c>
      <c r="M3137" s="16" t="n">
        <v>1</v>
      </c>
      <c r="N3137" s="16" t="n">
        <v>1</v>
      </c>
      <c r="O3137" s="17" t="n">
        <v>100000</v>
      </c>
      <c r="P3137" s="17" t="n">
        <v>100000</v>
      </c>
      <c r="Q3137" s="18" t="n">
        <v>12600</v>
      </c>
      <c r="R3137" s="19" t="n">
        <f aca="false">IF(H3137="F",1,0)</f>
        <v>1</v>
      </c>
      <c r="S3137" s="19" t="n">
        <f aca="false">IF(H3137="M",1,0)</f>
        <v>0</v>
      </c>
      <c r="T3137" s="11" t="s">
        <v>3373</v>
      </c>
      <c r="U3137" s="11" t="s">
        <v>328</v>
      </c>
      <c r="V3137" s="24" t="n">
        <f aca="false">_xlfn.xlookup(D3137,'WRSI Fusion'!$H$4:$H$354,'WRSI Fusion'!$AI$4:$AI$354)</f>
        <v>55.491318817415</v>
      </c>
      <c r="W3137" s="16" t="n">
        <f aca="false">_xlfn.xlookup(D3137,'WRSI Maïs'!$H$4:$H$346,'WRSI Maïs'!$AG$4:$AG$346)</f>
        <v>71.7845657352728</v>
      </c>
      <c r="X3137" s="16" t="n">
        <f aca="false">_xlfn.xlookup(D3137,'WRSI Mil'!$H$5:$H$355,'WRSI Mil'!$AG$5:$AG$355)</f>
        <v>75.2112747254168</v>
      </c>
      <c r="Y3137" s="16" t="n">
        <f aca="false">_xlfn.xlookup(D3137,'WRSI Sorgho'!$H$4:$H$354,'WRSI Sorgho'!$AI$4:$AI$354)</f>
        <v>52.7268365690857</v>
      </c>
      <c r="Z3137" s="16" t="n">
        <f aca="false">X3137</f>
        <v>75.2112747254168</v>
      </c>
      <c r="AA3137" s="16" t="n">
        <f aca="false">_xlfn.xlookup(D3137,'WRSI Mil'!$H$5:$H$355,'WRSI Mil'!$AH$5:$AH$355)</f>
        <v>65.1863764356946</v>
      </c>
      <c r="AB3137" s="21" t="n">
        <f aca="false">AA3137/Z3137</f>
        <v>0.866710166443511</v>
      </c>
      <c r="AC3137" s="11"/>
      <c r="AD3137" s="11"/>
      <c r="AE3137" s="11"/>
      <c r="AF3137" s="22" t="n">
        <v>2023</v>
      </c>
      <c r="AG3137" s="22" t="s">
        <v>52</v>
      </c>
      <c r="AH3137" s="22" t="s">
        <v>53</v>
      </c>
      <c r="AI3137" s="22"/>
      <c r="AJ3137" s="23" t="n">
        <v>0.7</v>
      </c>
      <c r="AK3137" s="24" t="n">
        <v>100000</v>
      </c>
      <c r="AL3137" s="23" t="n">
        <v>0.8</v>
      </c>
      <c r="AM3137" s="24" t="n">
        <v>25000</v>
      </c>
      <c r="AN3137" s="23" t="n">
        <v>0.9</v>
      </c>
      <c r="AO3137" s="24" t="n">
        <v>10000</v>
      </c>
      <c r="AP3137" s="25" t="n">
        <f aca="false">IF(AB3137&lt;AJ3137,AK3137,IF(AB3137&lt;AL3137,AM3137,IF(AB3137&lt;=AN3137,AO3137,0)))</f>
        <v>10000</v>
      </c>
    </row>
    <row r="3138" customFormat="false" ht="15.65" hidden="false" customHeight="false" outlineLevel="0" collapsed="false">
      <c r="A3138" s="11" t="n">
        <f aca="false">A3137+1</f>
        <v>3296</v>
      </c>
      <c r="B3138" s="12" t="s">
        <v>1039</v>
      </c>
      <c r="C3138" s="12" t="s">
        <v>1040</v>
      </c>
      <c r="D3138" s="12" t="s">
        <v>1041</v>
      </c>
      <c r="E3138" s="12" t="s">
        <v>1042</v>
      </c>
      <c r="F3138" s="14" t="s">
        <v>1094</v>
      </c>
      <c r="G3138" s="13" t="s">
        <v>1044</v>
      </c>
      <c r="H3138" s="12" t="s">
        <v>55</v>
      </c>
      <c r="I3138" s="12"/>
      <c r="J3138" s="14"/>
      <c r="K3138" s="15" t="n">
        <v>45133</v>
      </c>
      <c r="L3138" s="14" t="s">
        <v>1089</v>
      </c>
      <c r="M3138" s="16" t="n">
        <v>1</v>
      </c>
      <c r="N3138" s="16" t="n">
        <v>1</v>
      </c>
      <c r="O3138" s="17" t="n">
        <v>100000</v>
      </c>
      <c r="P3138" s="17" t="n">
        <v>100000</v>
      </c>
      <c r="Q3138" s="18" t="n">
        <v>12600</v>
      </c>
      <c r="R3138" s="19" t="n">
        <f aca="false">IF(H3138="F",1,0)</f>
        <v>0</v>
      </c>
      <c r="S3138" s="19" t="n">
        <f aca="false">IF(H3138="M",1,0)</f>
        <v>1</v>
      </c>
      <c r="T3138" s="11" t="s">
        <v>3374</v>
      </c>
      <c r="U3138" s="11" t="s">
        <v>328</v>
      </c>
      <c r="V3138" s="24" t="n">
        <f aca="false">_xlfn.xlookup(D3138,'WRSI Fusion'!$H$4:$H$354,'WRSI Fusion'!$AI$4:$AI$354)</f>
        <v>55.491318817415</v>
      </c>
      <c r="W3138" s="16" t="n">
        <f aca="false">_xlfn.xlookup(D3138,'WRSI Maïs'!$H$4:$H$346,'WRSI Maïs'!$AG$4:$AG$346)</f>
        <v>71.7845657352728</v>
      </c>
      <c r="X3138" s="16" t="n">
        <f aca="false">_xlfn.xlookup(D3138,'WRSI Mil'!$H$5:$H$355,'WRSI Mil'!$AG$5:$AG$355)</f>
        <v>75.2112747254168</v>
      </c>
      <c r="Y3138" s="16" t="n">
        <f aca="false">_xlfn.xlookup(D3138,'WRSI Sorgho'!$H$4:$H$354,'WRSI Sorgho'!$AI$4:$AI$354)</f>
        <v>52.7268365690857</v>
      </c>
      <c r="Z3138" s="16" t="n">
        <f aca="false">X3138</f>
        <v>75.2112747254168</v>
      </c>
      <c r="AA3138" s="16" t="n">
        <f aca="false">_xlfn.xlookup(D3138,'WRSI Mil'!$H$5:$H$355,'WRSI Mil'!$AH$5:$AH$355)</f>
        <v>65.1863764356946</v>
      </c>
      <c r="AB3138" s="21" t="n">
        <f aca="false">AA3138/Z3138</f>
        <v>0.866710166443511</v>
      </c>
      <c r="AC3138" s="11"/>
      <c r="AD3138" s="11"/>
      <c r="AE3138" s="11"/>
      <c r="AF3138" s="22" t="n">
        <v>2023</v>
      </c>
      <c r="AG3138" s="22" t="s">
        <v>52</v>
      </c>
      <c r="AH3138" s="22" t="s">
        <v>53</v>
      </c>
      <c r="AI3138" s="22"/>
      <c r="AJ3138" s="23" t="n">
        <v>0.7</v>
      </c>
      <c r="AK3138" s="24" t="n">
        <v>100000</v>
      </c>
      <c r="AL3138" s="23" t="n">
        <v>0.8</v>
      </c>
      <c r="AM3138" s="24" t="n">
        <v>25000</v>
      </c>
      <c r="AN3138" s="23" t="n">
        <v>0.9</v>
      </c>
      <c r="AO3138" s="24" t="n">
        <v>10000</v>
      </c>
      <c r="AP3138" s="25" t="n">
        <f aca="false">IF(AB3138&lt;AJ3138,AK3138,IF(AB3138&lt;AL3138,AM3138,IF(AB3138&lt;=AN3138,AO3138,0)))</f>
        <v>10000</v>
      </c>
    </row>
    <row r="3139" customFormat="false" ht="15.65" hidden="false" customHeight="false" outlineLevel="0" collapsed="false">
      <c r="A3139" s="11" t="n">
        <f aca="false">A3138+1</f>
        <v>3297</v>
      </c>
      <c r="B3139" s="12" t="s">
        <v>1039</v>
      </c>
      <c r="C3139" s="12" t="s">
        <v>1040</v>
      </c>
      <c r="D3139" s="12" t="s">
        <v>1041</v>
      </c>
      <c r="E3139" s="12" t="s">
        <v>1042</v>
      </c>
      <c r="F3139" s="14" t="s">
        <v>1094</v>
      </c>
      <c r="G3139" s="13" t="s">
        <v>1044</v>
      </c>
      <c r="H3139" s="12" t="s">
        <v>48</v>
      </c>
      <c r="I3139" s="12"/>
      <c r="J3139" s="14"/>
      <c r="K3139" s="15" t="n">
        <v>45133</v>
      </c>
      <c r="L3139" s="14" t="s">
        <v>1089</v>
      </c>
      <c r="M3139" s="16" t="n">
        <v>1</v>
      </c>
      <c r="N3139" s="16" t="n">
        <v>1</v>
      </c>
      <c r="O3139" s="17" t="n">
        <v>100000</v>
      </c>
      <c r="P3139" s="17" t="n">
        <v>100000</v>
      </c>
      <c r="Q3139" s="18" t="n">
        <v>12600</v>
      </c>
      <c r="R3139" s="19" t="n">
        <f aca="false">IF(H3139="F",1,0)</f>
        <v>1</v>
      </c>
      <c r="S3139" s="19" t="n">
        <f aca="false">IF(H3139="M",1,0)</f>
        <v>0</v>
      </c>
      <c r="T3139" s="11" t="s">
        <v>3375</v>
      </c>
      <c r="U3139" s="11" t="s">
        <v>328</v>
      </c>
      <c r="V3139" s="24" t="n">
        <f aca="false">_xlfn.xlookup(D3139,'WRSI Fusion'!$H$4:$H$354,'WRSI Fusion'!$AI$4:$AI$354)</f>
        <v>55.491318817415</v>
      </c>
      <c r="W3139" s="16" t="n">
        <f aca="false">_xlfn.xlookup(D3139,'WRSI Maïs'!$H$4:$H$346,'WRSI Maïs'!$AG$4:$AG$346)</f>
        <v>71.7845657352728</v>
      </c>
      <c r="X3139" s="16" t="n">
        <f aca="false">_xlfn.xlookup(D3139,'WRSI Mil'!$H$5:$H$355,'WRSI Mil'!$AG$5:$AG$355)</f>
        <v>75.2112747254168</v>
      </c>
      <c r="Y3139" s="16" t="n">
        <f aca="false">_xlfn.xlookup(D3139,'WRSI Sorgho'!$H$4:$H$354,'WRSI Sorgho'!$AI$4:$AI$354)</f>
        <v>52.7268365690857</v>
      </c>
      <c r="Z3139" s="16" t="n">
        <f aca="false">X3139</f>
        <v>75.2112747254168</v>
      </c>
      <c r="AA3139" s="16" t="n">
        <f aca="false">_xlfn.xlookup(D3139,'WRSI Mil'!$H$5:$H$355,'WRSI Mil'!$AH$5:$AH$355)</f>
        <v>65.1863764356946</v>
      </c>
      <c r="AB3139" s="21" t="n">
        <f aca="false">AA3139/Z3139</f>
        <v>0.866710166443511</v>
      </c>
      <c r="AC3139" s="11"/>
      <c r="AD3139" s="11"/>
      <c r="AE3139" s="11"/>
      <c r="AF3139" s="22" t="n">
        <v>2023</v>
      </c>
      <c r="AG3139" s="22" t="s">
        <v>52</v>
      </c>
      <c r="AH3139" s="22" t="s">
        <v>53</v>
      </c>
      <c r="AI3139" s="22"/>
      <c r="AJ3139" s="23" t="n">
        <v>0.7</v>
      </c>
      <c r="AK3139" s="24" t="n">
        <v>100000</v>
      </c>
      <c r="AL3139" s="23" t="n">
        <v>0.8</v>
      </c>
      <c r="AM3139" s="24" t="n">
        <v>25000</v>
      </c>
      <c r="AN3139" s="23" t="n">
        <v>0.9</v>
      </c>
      <c r="AO3139" s="24" t="n">
        <v>10000</v>
      </c>
      <c r="AP3139" s="25" t="n">
        <f aca="false">IF(AB3139&lt;AJ3139,AK3139,IF(AB3139&lt;AL3139,AM3139,IF(AB3139&lt;=AN3139,AO3139,0)))</f>
        <v>10000</v>
      </c>
    </row>
    <row r="3140" customFormat="false" ht="15.65" hidden="false" customHeight="false" outlineLevel="0" collapsed="false">
      <c r="A3140" s="11" t="n">
        <f aca="false">A3139+1</f>
        <v>3298</v>
      </c>
      <c r="B3140" s="12" t="s">
        <v>1039</v>
      </c>
      <c r="C3140" s="12" t="s">
        <v>1040</v>
      </c>
      <c r="D3140" s="12" t="s">
        <v>1041</v>
      </c>
      <c r="E3140" s="12" t="s">
        <v>1042</v>
      </c>
      <c r="F3140" s="14" t="s">
        <v>1094</v>
      </c>
      <c r="G3140" s="13" t="s">
        <v>1044</v>
      </c>
      <c r="H3140" s="12" t="s">
        <v>48</v>
      </c>
      <c r="I3140" s="12"/>
      <c r="J3140" s="14"/>
      <c r="K3140" s="15" t="n">
        <v>45133</v>
      </c>
      <c r="L3140" s="14" t="s">
        <v>1089</v>
      </c>
      <c r="M3140" s="16" t="n">
        <v>1</v>
      </c>
      <c r="N3140" s="16" t="n">
        <v>1</v>
      </c>
      <c r="O3140" s="17" t="n">
        <v>100000</v>
      </c>
      <c r="P3140" s="17" t="n">
        <v>100000</v>
      </c>
      <c r="Q3140" s="18" t="n">
        <v>12600</v>
      </c>
      <c r="R3140" s="19" t="n">
        <f aca="false">IF(H3140="F",1,0)</f>
        <v>1</v>
      </c>
      <c r="S3140" s="19" t="n">
        <f aca="false">IF(H3140="M",1,0)</f>
        <v>0</v>
      </c>
      <c r="T3140" s="11" t="s">
        <v>3376</v>
      </c>
      <c r="U3140" s="11" t="s">
        <v>328</v>
      </c>
      <c r="V3140" s="24" t="n">
        <f aca="false">_xlfn.xlookup(D3140,'WRSI Fusion'!$H$4:$H$354,'WRSI Fusion'!$AI$4:$AI$354)</f>
        <v>55.491318817415</v>
      </c>
      <c r="W3140" s="16" t="n">
        <f aca="false">_xlfn.xlookup(D3140,'WRSI Maïs'!$H$4:$H$346,'WRSI Maïs'!$AG$4:$AG$346)</f>
        <v>71.7845657352728</v>
      </c>
      <c r="X3140" s="16" t="n">
        <f aca="false">_xlfn.xlookup(D3140,'WRSI Mil'!$H$5:$H$355,'WRSI Mil'!$AG$5:$AG$355)</f>
        <v>75.2112747254168</v>
      </c>
      <c r="Y3140" s="16" t="n">
        <f aca="false">_xlfn.xlookup(D3140,'WRSI Sorgho'!$H$4:$H$354,'WRSI Sorgho'!$AI$4:$AI$354)</f>
        <v>52.7268365690857</v>
      </c>
      <c r="Z3140" s="16" t="n">
        <f aca="false">X3140</f>
        <v>75.2112747254168</v>
      </c>
      <c r="AA3140" s="16" t="n">
        <f aca="false">_xlfn.xlookup(D3140,'WRSI Mil'!$H$5:$H$355,'WRSI Mil'!$AH$5:$AH$355)</f>
        <v>65.1863764356946</v>
      </c>
      <c r="AB3140" s="21" t="n">
        <f aca="false">AA3140/Z3140</f>
        <v>0.866710166443511</v>
      </c>
      <c r="AC3140" s="11"/>
      <c r="AD3140" s="11"/>
      <c r="AE3140" s="11"/>
      <c r="AF3140" s="22" t="n">
        <v>2023</v>
      </c>
      <c r="AG3140" s="22" t="s">
        <v>52</v>
      </c>
      <c r="AH3140" s="22" t="s">
        <v>53</v>
      </c>
      <c r="AI3140" s="22"/>
      <c r="AJ3140" s="23" t="n">
        <v>0.7</v>
      </c>
      <c r="AK3140" s="24" t="n">
        <v>100000</v>
      </c>
      <c r="AL3140" s="23" t="n">
        <v>0.8</v>
      </c>
      <c r="AM3140" s="24" t="n">
        <v>25000</v>
      </c>
      <c r="AN3140" s="23" t="n">
        <v>0.9</v>
      </c>
      <c r="AO3140" s="24" t="n">
        <v>10000</v>
      </c>
      <c r="AP3140" s="25" t="n">
        <f aca="false">IF(AB3140&lt;AJ3140,AK3140,IF(AB3140&lt;AL3140,AM3140,IF(AB3140&lt;=AN3140,AO3140,0)))</f>
        <v>10000</v>
      </c>
    </row>
    <row r="3141" customFormat="false" ht="15.65" hidden="false" customHeight="false" outlineLevel="0" collapsed="false">
      <c r="A3141" s="11" t="n">
        <f aca="false">A3140+1</f>
        <v>3299</v>
      </c>
      <c r="B3141" s="12" t="s">
        <v>1039</v>
      </c>
      <c r="C3141" s="12" t="s">
        <v>1040</v>
      </c>
      <c r="D3141" s="12" t="s">
        <v>1041</v>
      </c>
      <c r="E3141" s="12" t="s">
        <v>1042</v>
      </c>
      <c r="F3141" s="14" t="s">
        <v>1094</v>
      </c>
      <c r="G3141" s="13" t="s">
        <v>1044</v>
      </c>
      <c r="H3141" s="12" t="s">
        <v>48</v>
      </c>
      <c r="I3141" s="12"/>
      <c r="J3141" s="14"/>
      <c r="K3141" s="15" t="n">
        <v>45133</v>
      </c>
      <c r="L3141" s="14" t="s">
        <v>1089</v>
      </c>
      <c r="M3141" s="16" t="n">
        <v>1</v>
      </c>
      <c r="N3141" s="16" t="n">
        <v>1</v>
      </c>
      <c r="O3141" s="17" t="n">
        <v>100000</v>
      </c>
      <c r="P3141" s="17" t="n">
        <v>100000</v>
      </c>
      <c r="Q3141" s="18" t="n">
        <v>12600</v>
      </c>
      <c r="R3141" s="19" t="n">
        <f aca="false">IF(H3141="F",1,0)</f>
        <v>1</v>
      </c>
      <c r="S3141" s="19" t="n">
        <f aca="false">IF(H3141="M",1,0)</f>
        <v>0</v>
      </c>
      <c r="T3141" s="11" t="s">
        <v>3377</v>
      </c>
      <c r="U3141" s="11" t="s">
        <v>328</v>
      </c>
      <c r="V3141" s="24" t="n">
        <f aca="false">_xlfn.xlookup(D3141,'WRSI Fusion'!$H$4:$H$354,'WRSI Fusion'!$AI$4:$AI$354)</f>
        <v>55.491318817415</v>
      </c>
      <c r="W3141" s="16" t="n">
        <f aca="false">_xlfn.xlookup(D3141,'WRSI Maïs'!$H$4:$H$346,'WRSI Maïs'!$AG$4:$AG$346)</f>
        <v>71.7845657352728</v>
      </c>
      <c r="X3141" s="16" t="n">
        <f aca="false">_xlfn.xlookup(D3141,'WRSI Mil'!$H$5:$H$355,'WRSI Mil'!$AG$5:$AG$355)</f>
        <v>75.2112747254168</v>
      </c>
      <c r="Y3141" s="16" t="n">
        <f aca="false">_xlfn.xlookup(D3141,'WRSI Sorgho'!$H$4:$H$354,'WRSI Sorgho'!$AI$4:$AI$354)</f>
        <v>52.7268365690857</v>
      </c>
      <c r="Z3141" s="16" t="n">
        <f aca="false">X3141</f>
        <v>75.2112747254168</v>
      </c>
      <c r="AA3141" s="16" t="n">
        <f aca="false">_xlfn.xlookup(D3141,'WRSI Mil'!$H$5:$H$355,'WRSI Mil'!$AH$5:$AH$355)</f>
        <v>65.1863764356946</v>
      </c>
      <c r="AB3141" s="21" t="n">
        <f aca="false">AA3141/Z3141</f>
        <v>0.866710166443511</v>
      </c>
      <c r="AC3141" s="11"/>
      <c r="AD3141" s="11"/>
      <c r="AE3141" s="11"/>
      <c r="AF3141" s="22" t="n">
        <v>2023</v>
      </c>
      <c r="AG3141" s="22" t="s">
        <v>52</v>
      </c>
      <c r="AH3141" s="22" t="s">
        <v>53</v>
      </c>
      <c r="AI3141" s="22"/>
      <c r="AJ3141" s="23" t="n">
        <v>0.7</v>
      </c>
      <c r="AK3141" s="24" t="n">
        <v>100000</v>
      </c>
      <c r="AL3141" s="23" t="n">
        <v>0.8</v>
      </c>
      <c r="AM3141" s="24" t="n">
        <v>25000</v>
      </c>
      <c r="AN3141" s="23" t="n">
        <v>0.9</v>
      </c>
      <c r="AO3141" s="24" t="n">
        <v>10000</v>
      </c>
      <c r="AP3141" s="25" t="n">
        <f aca="false">IF(AB3141&lt;AJ3141,AK3141,IF(AB3141&lt;AL3141,AM3141,IF(AB3141&lt;=AN3141,AO3141,0)))</f>
        <v>10000</v>
      </c>
    </row>
    <row r="3142" customFormat="false" ht="15.65" hidden="false" customHeight="false" outlineLevel="0" collapsed="false">
      <c r="A3142" s="11" t="n">
        <f aca="false">A3141+1</f>
        <v>3300</v>
      </c>
      <c r="B3142" s="12" t="s">
        <v>1039</v>
      </c>
      <c r="C3142" s="12" t="s">
        <v>1040</v>
      </c>
      <c r="D3142" s="12" t="s">
        <v>1041</v>
      </c>
      <c r="E3142" s="12" t="s">
        <v>1042</v>
      </c>
      <c r="F3142" s="14" t="s">
        <v>1094</v>
      </c>
      <c r="G3142" s="13" t="s">
        <v>1044</v>
      </c>
      <c r="H3142" s="12" t="s">
        <v>48</v>
      </c>
      <c r="I3142" s="12"/>
      <c r="J3142" s="14"/>
      <c r="K3142" s="15" t="n">
        <v>45133</v>
      </c>
      <c r="L3142" s="14" t="s">
        <v>1089</v>
      </c>
      <c r="M3142" s="16" t="n">
        <v>1</v>
      </c>
      <c r="N3142" s="16" t="n">
        <v>1</v>
      </c>
      <c r="O3142" s="17" t="n">
        <v>100000</v>
      </c>
      <c r="P3142" s="17" t="n">
        <v>100000</v>
      </c>
      <c r="Q3142" s="18" t="n">
        <v>12600</v>
      </c>
      <c r="R3142" s="19" t="n">
        <f aca="false">IF(H3142="F",1,0)</f>
        <v>1</v>
      </c>
      <c r="S3142" s="19" t="n">
        <f aca="false">IF(H3142="M",1,0)</f>
        <v>0</v>
      </c>
      <c r="T3142" s="11" t="s">
        <v>3378</v>
      </c>
      <c r="U3142" s="11" t="s">
        <v>328</v>
      </c>
      <c r="V3142" s="24" t="n">
        <f aca="false">_xlfn.xlookup(D3142,'WRSI Fusion'!$H$4:$H$354,'WRSI Fusion'!$AI$4:$AI$354)</f>
        <v>55.491318817415</v>
      </c>
      <c r="W3142" s="16" t="n">
        <f aca="false">_xlfn.xlookup(D3142,'WRSI Maïs'!$H$4:$H$346,'WRSI Maïs'!$AG$4:$AG$346)</f>
        <v>71.7845657352728</v>
      </c>
      <c r="X3142" s="16" t="n">
        <f aca="false">_xlfn.xlookup(D3142,'WRSI Mil'!$H$5:$H$355,'WRSI Mil'!$AG$5:$AG$355)</f>
        <v>75.2112747254168</v>
      </c>
      <c r="Y3142" s="16" t="n">
        <f aca="false">_xlfn.xlookup(D3142,'WRSI Sorgho'!$H$4:$H$354,'WRSI Sorgho'!$AI$4:$AI$354)</f>
        <v>52.7268365690857</v>
      </c>
      <c r="Z3142" s="16" t="n">
        <f aca="false">X3142</f>
        <v>75.2112747254168</v>
      </c>
      <c r="AA3142" s="16" t="n">
        <f aca="false">_xlfn.xlookup(D3142,'WRSI Mil'!$H$5:$H$355,'WRSI Mil'!$AH$5:$AH$355)</f>
        <v>65.1863764356946</v>
      </c>
      <c r="AB3142" s="21" t="n">
        <f aca="false">AA3142/Z3142</f>
        <v>0.866710166443511</v>
      </c>
      <c r="AC3142" s="11"/>
      <c r="AD3142" s="11"/>
      <c r="AE3142" s="11"/>
      <c r="AF3142" s="22" t="n">
        <v>2023</v>
      </c>
      <c r="AG3142" s="22" t="s">
        <v>52</v>
      </c>
      <c r="AH3142" s="22" t="s">
        <v>53</v>
      </c>
      <c r="AI3142" s="22"/>
      <c r="AJ3142" s="23" t="n">
        <v>0.7</v>
      </c>
      <c r="AK3142" s="24" t="n">
        <v>100000</v>
      </c>
      <c r="AL3142" s="23" t="n">
        <v>0.8</v>
      </c>
      <c r="AM3142" s="24" t="n">
        <v>25000</v>
      </c>
      <c r="AN3142" s="23" t="n">
        <v>0.9</v>
      </c>
      <c r="AO3142" s="24" t="n">
        <v>10000</v>
      </c>
      <c r="AP3142" s="25" t="n">
        <f aca="false">IF(AB3142&lt;AJ3142,AK3142,IF(AB3142&lt;AL3142,AM3142,IF(AB3142&lt;=AN3142,AO3142,0)))</f>
        <v>10000</v>
      </c>
    </row>
    <row r="3143" customFormat="false" ht="15.65" hidden="false" customHeight="false" outlineLevel="0" collapsed="false">
      <c r="A3143" s="11" t="n">
        <f aca="false">A3142+1</f>
        <v>3301</v>
      </c>
      <c r="B3143" s="12" t="s">
        <v>1039</v>
      </c>
      <c r="C3143" s="12" t="s">
        <v>1040</v>
      </c>
      <c r="D3143" s="12" t="s">
        <v>1041</v>
      </c>
      <c r="E3143" s="12" t="s">
        <v>1042</v>
      </c>
      <c r="F3143" s="14" t="s">
        <v>1094</v>
      </c>
      <c r="G3143" s="13" t="s">
        <v>1044</v>
      </c>
      <c r="H3143" s="12" t="s">
        <v>48</v>
      </c>
      <c r="I3143" s="12"/>
      <c r="J3143" s="14"/>
      <c r="K3143" s="15" t="n">
        <v>45133</v>
      </c>
      <c r="L3143" s="14" t="s">
        <v>1089</v>
      </c>
      <c r="M3143" s="16" t="n">
        <v>1</v>
      </c>
      <c r="N3143" s="16" t="n">
        <v>1</v>
      </c>
      <c r="O3143" s="17" t="n">
        <v>100000</v>
      </c>
      <c r="P3143" s="17" t="n">
        <v>100000</v>
      </c>
      <c r="Q3143" s="18" t="n">
        <v>12600</v>
      </c>
      <c r="R3143" s="19" t="n">
        <f aca="false">IF(H3143="F",1,0)</f>
        <v>1</v>
      </c>
      <c r="S3143" s="19" t="n">
        <f aca="false">IF(H3143="M",1,0)</f>
        <v>0</v>
      </c>
      <c r="T3143" s="11" t="s">
        <v>3379</v>
      </c>
      <c r="U3143" s="11" t="s">
        <v>328</v>
      </c>
      <c r="V3143" s="24" t="n">
        <f aca="false">_xlfn.xlookup(D3143,'WRSI Fusion'!$H$4:$H$354,'WRSI Fusion'!$AI$4:$AI$354)</f>
        <v>55.491318817415</v>
      </c>
      <c r="W3143" s="16" t="n">
        <f aca="false">_xlfn.xlookup(D3143,'WRSI Maïs'!$H$4:$H$346,'WRSI Maïs'!$AG$4:$AG$346)</f>
        <v>71.7845657352728</v>
      </c>
      <c r="X3143" s="16" t="n">
        <f aca="false">_xlfn.xlookup(D3143,'WRSI Mil'!$H$5:$H$355,'WRSI Mil'!$AG$5:$AG$355)</f>
        <v>75.2112747254168</v>
      </c>
      <c r="Y3143" s="16" t="n">
        <f aca="false">_xlfn.xlookup(D3143,'WRSI Sorgho'!$H$4:$H$354,'WRSI Sorgho'!$AI$4:$AI$354)</f>
        <v>52.7268365690857</v>
      </c>
      <c r="Z3143" s="16" t="n">
        <f aca="false">X3143</f>
        <v>75.2112747254168</v>
      </c>
      <c r="AA3143" s="16" t="n">
        <f aca="false">_xlfn.xlookup(D3143,'WRSI Mil'!$H$5:$H$355,'WRSI Mil'!$AH$5:$AH$355)</f>
        <v>65.1863764356946</v>
      </c>
      <c r="AB3143" s="21" t="n">
        <f aca="false">AA3143/Z3143</f>
        <v>0.866710166443511</v>
      </c>
      <c r="AC3143" s="11"/>
      <c r="AD3143" s="11"/>
      <c r="AE3143" s="11"/>
      <c r="AF3143" s="22" t="n">
        <v>2023</v>
      </c>
      <c r="AG3143" s="22" t="s">
        <v>52</v>
      </c>
      <c r="AH3143" s="22" t="s">
        <v>53</v>
      </c>
      <c r="AI3143" s="22"/>
      <c r="AJ3143" s="23" t="n">
        <v>0.7</v>
      </c>
      <c r="AK3143" s="24" t="n">
        <v>100000</v>
      </c>
      <c r="AL3143" s="23" t="n">
        <v>0.8</v>
      </c>
      <c r="AM3143" s="24" t="n">
        <v>25000</v>
      </c>
      <c r="AN3143" s="23" t="n">
        <v>0.9</v>
      </c>
      <c r="AO3143" s="24" t="n">
        <v>10000</v>
      </c>
      <c r="AP3143" s="25" t="n">
        <f aca="false">IF(AB3143&lt;AJ3143,AK3143,IF(AB3143&lt;AL3143,AM3143,IF(AB3143&lt;=AN3143,AO3143,0)))</f>
        <v>10000</v>
      </c>
    </row>
    <row r="3144" customFormat="false" ht="15.65" hidden="false" customHeight="false" outlineLevel="0" collapsed="false">
      <c r="A3144" s="11" t="n">
        <f aca="false">A3143+1</f>
        <v>3302</v>
      </c>
      <c r="B3144" s="12" t="s">
        <v>1039</v>
      </c>
      <c r="C3144" s="12" t="s">
        <v>1040</v>
      </c>
      <c r="D3144" s="12" t="s">
        <v>1041</v>
      </c>
      <c r="E3144" s="12" t="s">
        <v>1042</v>
      </c>
      <c r="F3144" s="14" t="s">
        <v>1094</v>
      </c>
      <c r="G3144" s="13" t="s">
        <v>1044</v>
      </c>
      <c r="H3144" s="12" t="s">
        <v>55</v>
      </c>
      <c r="I3144" s="12"/>
      <c r="J3144" s="14"/>
      <c r="K3144" s="15" t="n">
        <v>45133</v>
      </c>
      <c r="L3144" s="14" t="s">
        <v>1089</v>
      </c>
      <c r="M3144" s="16" t="n">
        <v>1</v>
      </c>
      <c r="N3144" s="16" t="n">
        <v>1</v>
      </c>
      <c r="O3144" s="17" t="n">
        <v>100000</v>
      </c>
      <c r="P3144" s="17" t="n">
        <v>100000</v>
      </c>
      <c r="Q3144" s="18" t="n">
        <v>12600</v>
      </c>
      <c r="R3144" s="19" t="n">
        <f aca="false">IF(H3144="F",1,0)</f>
        <v>0</v>
      </c>
      <c r="S3144" s="19" t="n">
        <f aca="false">IF(H3144="M",1,0)</f>
        <v>1</v>
      </c>
      <c r="T3144" s="11" t="s">
        <v>3380</v>
      </c>
      <c r="U3144" s="11" t="s">
        <v>328</v>
      </c>
      <c r="V3144" s="24" t="n">
        <f aca="false">_xlfn.xlookup(D3144,'WRSI Fusion'!$H$4:$H$354,'WRSI Fusion'!$AI$4:$AI$354)</f>
        <v>55.491318817415</v>
      </c>
      <c r="W3144" s="16" t="n">
        <f aca="false">_xlfn.xlookup(D3144,'WRSI Maïs'!$H$4:$H$346,'WRSI Maïs'!$AG$4:$AG$346)</f>
        <v>71.7845657352728</v>
      </c>
      <c r="X3144" s="16" t="n">
        <f aca="false">_xlfn.xlookup(D3144,'WRSI Mil'!$H$5:$H$355,'WRSI Mil'!$AG$5:$AG$355)</f>
        <v>75.2112747254168</v>
      </c>
      <c r="Y3144" s="16" t="n">
        <f aca="false">_xlfn.xlookup(D3144,'WRSI Sorgho'!$H$4:$H$354,'WRSI Sorgho'!$AI$4:$AI$354)</f>
        <v>52.7268365690857</v>
      </c>
      <c r="Z3144" s="16" t="n">
        <f aca="false">X3144</f>
        <v>75.2112747254168</v>
      </c>
      <c r="AA3144" s="16" t="n">
        <f aca="false">_xlfn.xlookup(D3144,'WRSI Mil'!$H$5:$H$355,'WRSI Mil'!$AH$5:$AH$355)</f>
        <v>65.1863764356946</v>
      </c>
      <c r="AB3144" s="21" t="n">
        <f aca="false">AA3144/Z3144</f>
        <v>0.866710166443511</v>
      </c>
      <c r="AC3144" s="11"/>
      <c r="AD3144" s="11"/>
      <c r="AE3144" s="11"/>
      <c r="AF3144" s="22" t="n">
        <v>2023</v>
      </c>
      <c r="AG3144" s="22" t="s">
        <v>52</v>
      </c>
      <c r="AH3144" s="22" t="s">
        <v>53</v>
      </c>
      <c r="AI3144" s="22"/>
      <c r="AJ3144" s="23" t="n">
        <v>0.7</v>
      </c>
      <c r="AK3144" s="24" t="n">
        <v>100000</v>
      </c>
      <c r="AL3144" s="23" t="n">
        <v>0.8</v>
      </c>
      <c r="AM3144" s="24" t="n">
        <v>25000</v>
      </c>
      <c r="AN3144" s="23" t="n">
        <v>0.9</v>
      </c>
      <c r="AO3144" s="24" t="n">
        <v>10000</v>
      </c>
      <c r="AP3144" s="25" t="n">
        <f aca="false">IF(AB3144&lt;AJ3144,AK3144,IF(AB3144&lt;AL3144,AM3144,IF(AB3144&lt;=AN3144,AO3144,0)))</f>
        <v>10000</v>
      </c>
    </row>
    <row r="3145" customFormat="false" ht="15.65" hidden="false" customHeight="false" outlineLevel="0" collapsed="false">
      <c r="A3145" s="11" t="n">
        <f aca="false">A3144+1</f>
        <v>3303</v>
      </c>
      <c r="B3145" s="12" t="s">
        <v>1039</v>
      </c>
      <c r="C3145" s="12" t="s">
        <v>1040</v>
      </c>
      <c r="D3145" s="12" t="s">
        <v>1041</v>
      </c>
      <c r="E3145" s="12" t="s">
        <v>1042</v>
      </c>
      <c r="F3145" s="14" t="s">
        <v>1094</v>
      </c>
      <c r="G3145" s="13" t="s">
        <v>1044</v>
      </c>
      <c r="H3145" s="12" t="s">
        <v>55</v>
      </c>
      <c r="I3145" s="12"/>
      <c r="J3145" s="14"/>
      <c r="K3145" s="15" t="n">
        <v>45133</v>
      </c>
      <c r="L3145" s="14" t="s">
        <v>1089</v>
      </c>
      <c r="M3145" s="16" t="n">
        <v>1</v>
      </c>
      <c r="N3145" s="16" t="n">
        <v>1</v>
      </c>
      <c r="O3145" s="17" t="n">
        <v>100000</v>
      </c>
      <c r="P3145" s="17" t="n">
        <v>100000</v>
      </c>
      <c r="Q3145" s="18" t="n">
        <v>12600</v>
      </c>
      <c r="R3145" s="19" t="n">
        <f aca="false">IF(H3145="F",1,0)</f>
        <v>0</v>
      </c>
      <c r="S3145" s="19" t="n">
        <f aca="false">IF(H3145="M",1,0)</f>
        <v>1</v>
      </c>
      <c r="T3145" s="11" t="s">
        <v>3381</v>
      </c>
      <c r="U3145" s="11" t="s">
        <v>328</v>
      </c>
      <c r="V3145" s="24" t="n">
        <f aca="false">_xlfn.xlookup(D3145,'WRSI Fusion'!$H$4:$H$354,'WRSI Fusion'!$AI$4:$AI$354)</f>
        <v>55.491318817415</v>
      </c>
      <c r="W3145" s="16" t="n">
        <f aca="false">_xlfn.xlookup(D3145,'WRSI Maïs'!$H$4:$H$346,'WRSI Maïs'!$AG$4:$AG$346)</f>
        <v>71.7845657352728</v>
      </c>
      <c r="X3145" s="16" t="n">
        <f aca="false">_xlfn.xlookup(D3145,'WRSI Mil'!$H$5:$H$355,'WRSI Mil'!$AG$5:$AG$355)</f>
        <v>75.2112747254168</v>
      </c>
      <c r="Y3145" s="16" t="n">
        <f aca="false">_xlfn.xlookup(D3145,'WRSI Sorgho'!$H$4:$H$354,'WRSI Sorgho'!$AI$4:$AI$354)</f>
        <v>52.7268365690857</v>
      </c>
      <c r="Z3145" s="16" t="n">
        <f aca="false">X3145</f>
        <v>75.2112747254168</v>
      </c>
      <c r="AA3145" s="16" t="n">
        <f aca="false">_xlfn.xlookup(D3145,'WRSI Mil'!$H$5:$H$355,'WRSI Mil'!$AH$5:$AH$355)</f>
        <v>65.1863764356946</v>
      </c>
      <c r="AB3145" s="21" t="n">
        <f aca="false">AA3145/Z3145</f>
        <v>0.866710166443511</v>
      </c>
      <c r="AC3145" s="11"/>
      <c r="AD3145" s="11"/>
      <c r="AE3145" s="11"/>
      <c r="AF3145" s="22" t="n">
        <v>2023</v>
      </c>
      <c r="AG3145" s="22" t="s">
        <v>52</v>
      </c>
      <c r="AH3145" s="22" t="s">
        <v>53</v>
      </c>
      <c r="AI3145" s="22"/>
      <c r="AJ3145" s="23" t="n">
        <v>0.7</v>
      </c>
      <c r="AK3145" s="24" t="n">
        <v>100000</v>
      </c>
      <c r="AL3145" s="23" t="n">
        <v>0.8</v>
      </c>
      <c r="AM3145" s="24" t="n">
        <v>25000</v>
      </c>
      <c r="AN3145" s="23" t="n">
        <v>0.9</v>
      </c>
      <c r="AO3145" s="24" t="n">
        <v>10000</v>
      </c>
      <c r="AP3145" s="25" t="n">
        <f aca="false">IF(AB3145&lt;AJ3145,AK3145,IF(AB3145&lt;AL3145,AM3145,IF(AB3145&lt;=AN3145,AO3145,0)))</f>
        <v>10000</v>
      </c>
    </row>
    <row r="3146" customFormat="false" ht="15.65" hidden="false" customHeight="false" outlineLevel="0" collapsed="false">
      <c r="A3146" s="11" t="n">
        <f aca="false">A3145+1</f>
        <v>3304</v>
      </c>
      <c r="B3146" s="12" t="s">
        <v>1039</v>
      </c>
      <c r="C3146" s="12" t="s">
        <v>1040</v>
      </c>
      <c r="D3146" s="12" t="s">
        <v>1041</v>
      </c>
      <c r="E3146" s="12" t="s">
        <v>1042</v>
      </c>
      <c r="F3146" s="14" t="s">
        <v>1094</v>
      </c>
      <c r="G3146" s="13" t="s">
        <v>1044</v>
      </c>
      <c r="H3146" s="12" t="s">
        <v>48</v>
      </c>
      <c r="I3146" s="12"/>
      <c r="J3146" s="14"/>
      <c r="K3146" s="15" t="n">
        <v>45133</v>
      </c>
      <c r="L3146" s="14" t="s">
        <v>1089</v>
      </c>
      <c r="M3146" s="16" t="n">
        <v>1</v>
      </c>
      <c r="N3146" s="16" t="n">
        <v>1</v>
      </c>
      <c r="O3146" s="17" t="n">
        <v>100000</v>
      </c>
      <c r="P3146" s="17" t="n">
        <v>100000</v>
      </c>
      <c r="Q3146" s="18" t="n">
        <v>12600</v>
      </c>
      <c r="R3146" s="19" t="n">
        <f aca="false">IF(H3146="F",1,0)</f>
        <v>1</v>
      </c>
      <c r="S3146" s="19" t="n">
        <f aca="false">IF(H3146="M",1,0)</f>
        <v>0</v>
      </c>
      <c r="T3146" s="11" t="s">
        <v>3382</v>
      </c>
      <c r="U3146" s="11" t="s">
        <v>328</v>
      </c>
      <c r="V3146" s="24" t="n">
        <f aca="false">_xlfn.xlookup(D3146,'WRSI Fusion'!$H$4:$H$354,'WRSI Fusion'!$AI$4:$AI$354)</f>
        <v>55.491318817415</v>
      </c>
      <c r="W3146" s="16" t="n">
        <f aca="false">_xlfn.xlookup(D3146,'WRSI Maïs'!$H$4:$H$346,'WRSI Maïs'!$AG$4:$AG$346)</f>
        <v>71.7845657352728</v>
      </c>
      <c r="X3146" s="16" t="n">
        <f aca="false">_xlfn.xlookup(D3146,'WRSI Mil'!$H$5:$H$355,'WRSI Mil'!$AG$5:$AG$355)</f>
        <v>75.2112747254168</v>
      </c>
      <c r="Y3146" s="16" t="n">
        <f aca="false">_xlfn.xlookup(D3146,'WRSI Sorgho'!$H$4:$H$354,'WRSI Sorgho'!$AI$4:$AI$354)</f>
        <v>52.7268365690857</v>
      </c>
      <c r="Z3146" s="16" t="n">
        <f aca="false">X3146</f>
        <v>75.2112747254168</v>
      </c>
      <c r="AA3146" s="16" t="n">
        <f aca="false">_xlfn.xlookup(D3146,'WRSI Mil'!$H$5:$H$355,'WRSI Mil'!$AH$5:$AH$355)</f>
        <v>65.1863764356946</v>
      </c>
      <c r="AB3146" s="21" t="n">
        <f aca="false">AA3146/Z3146</f>
        <v>0.866710166443511</v>
      </c>
      <c r="AC3146" s="11"/>
      <c r="AD3146" s="11"/>
      <c r="AE3146" s="11"/>
      <c r="AF3146" s="22" t="n">
        <v>2023</v>
      </c>
      <c r="AG3146" s="22" t="s">
        <v>52</v>
      </c>
      <c r="AH3146" s="22" t="s">
        <v>53</v>
      </c>
      <c r="AI3146" s="22"/>
      <c r="AJ3146" s="23" t="n">
        <v>0.7</v>
      </c>
      <c r="AK3146" s="24" t="n">
        <v>100000</v>
      </c>
      <c r="AL3146" s="23" t="n">
        <v>0.8</v>
      </c>
      <c r="AM3146" s="24" t="n">
        <v>25000</v>
      </c>
      <c r="AN3146" s="23" t="n">
        <v>0.9</v>
      </c>
      <c r="AO3146" s="24" t="n">
        <v>10000</v>
      </c>
      <c r="AP3146" s="25" t="n">
        <f aca="false">IF(AB3146&lt;AJ3146,AK3146,IF(AB3146&lt;AL3146,AM3146,IF(AB3146&lt;=AN3146,AO3146,0)))</f>
        <v>10000</v>
      </c>
    </row>
    <row r="3147" customFormat="false" ht="15.65" hidden="false" customHeight="false" outlineLevel="0" collapsed="false">
      <c r="A3147" s="11" t="n">
        <f aca="false">A3146+1</f>
        <v>3305</v>
      </c>
      <c r="B3147" s="12" t="s">
        <v>1039</v>
      </c>
      <c r="C3147" s="12" t="s">
        <v>1040</v>
      </c>
      <c r="D3147" s="12" t="s">
        <v>1041</v>
      </c>
      <c r="E3147" s="12" t="s">
        <v>1042</v>
      </c>
      <c r="F3147" s="14" t="s">
        <v>1094</v>
      </c>
      <c r="G3147" s="13" t="s">
        <v>1044</v>
      </c>
      <c r="H3147" s="12" t="s">
        <v>55</v>
      </c>
      <c r="I3147" s="12"/>
      <c r="J3147" s="14"/>
      <c r="K3147" s="15" t="n">
        <v>45133</v>
      </c>
      <c r="L3147" s="14" t="s">
        <v>1089</v>
      </c>
      <c r="M3147" s="16" t="n">
        <v>1</v>
      </c>
      <c r="N3147" s="16" t="n">
        <v>1</v>
      </c>
      <c r="O3147" s="17" t="n">
        <v>100000</v>
      </c>
      <c r="P3147" s="17" t="n">
        <v>100000</v>
      </c>
      <c r="Q3147" s="18" t="n">
        <v>12600</v>
      </c>
      <c r="R3147" s="19" t="n">
        <f aca="false">IF(H3147="F",1,0)</f>
        <v>0</v>
      </c>
      <c r="S3147" s="19" t="n">
        <f aca="false">IF(H3147="M",1,0)</f>
        <v>1</v>
      </c>
      <c r="T3147" s="11" t="s">
        <v>3383</v>
      </c>
      <c r="U3147" s="11" t="s">
        <v>328</v>
      </c>
      <c r="V3147" s="24" t="n">
        <f aca="false">_xlfn.xlookup(D3147,'WRSI Fusion'!$H$4:$H$354,'WRSI Fusion'!$AI$4:$AI$354)</f>
        <v>55.491318817415</v>
      </c>
      <c r="W3147" s="16" t="n">
        <f aca="false">_xlfn.xlookup(D3147,'WRSI Maïs'!$H$4:$H$346,'WRSI Maïs'!$AG$4:$AG$346)</f>
        <v>71.7845657352728</v>
      </c>
      <c r="X3147" s="16" t="n">
        <f aca="false">_xlfn.xlookup(D3147,'WRSI Mil'!$H$5:$H$355,'WRSI Mil'!$AG$5:$AG$355)</f>
        <v>75.2112747254168</v>
      </c>
      <c r="Y3147" s="16" t="n">
        <f aca="false">_xlfn.xlookup(D3147,'WRSI Sorgho'!$H$4:$H$354,'WRSI Sorgho'!$AI$4:$AI$354)</f>
        <v>52.7268365690857</v>
      </c>
      <c r="Z3147" s="16" t="n">
        <f aca="false">X3147</f>
        <v>75.2112747254168</v>
      </c>
      <c r="AA3147" s="16" t="n">
        <f aca="false">_xlfn.xlookup(D3147,'WRSI Mil'!$H$5:$H$355,'WRSI Mil'!$AH$5:$AH$355)</f>
        <v>65.1863764356946</v>
      </c>
      <c r="AB3147" s="21" t="n">
        <f aca="false">AA3147/Z3147</f>
        <v>0.866710166443511</v>
      </c>
      <c r="AC3147" s="11"/>
      <c r="AD3147" s="11"/>
      <c r="AE3147" s="11"/>
      <c r="AF3147" s="22" t="n">
        <v>2023</v>
      </c>
      <c r="AG3147" s="22" t="s">
        <v>52</v>
      </c>
      <c r="AH3147" s="22" t="s">
        <v>53</v>
      </c>
      <c r="AI3147" s="22"/>
      <c r="AJ3147" s="23" t="n">
        <v>0.7</v>
      </c>
      <c r="AK3147" s="24" t="n">
        <v>100000</v>
      </c>
      <c r="AL3147" s="23" t="n">
        <v>0.8</v>
      </c>
      <c r="AM3147" s="24" t="n">
        <v>25000</v>
      </c>
      <c r="AN3147" s="23" t="n">
        <v>0.9</v>
      </c>
      <c r="AO3147" s="24" t="n">
        <v>10000</v>
      </c>
      <c r="AP3147" s="25" t="n">
        <f aca="false">IF(AB3147&lt;AJ3147,AK3147,IF(AB3147&lt;AL3147,AM3147,IF(AB3147&lt;=AN3147,AO3147,0)))</f>
        <v>10000</v>
      </c>
    </row>
    <row r="3148" customFormat="false" ht="15.65" hidden="false" customHeight="false" outlineLevel="0" collapsed="false">
      <c r="A3148" s="11" t="n">
        <f aca="false">A3147+1</f>
        <v>3306</v>
      </c>
      <c r="B3148" s="12" t="s">
        <v>1039</v>
      </c>
      <c r="C3148" s="12" t="s">
        <v>1040</v>
      </c>
      <c r="D3148" s="12" t="s">
        <v>1041</v>
      </c>
      <c r="E3148" s="12" t="s">
        <v>1042</v>
      </c>
      <c r="F3148" s="14" t="s">
        <v>1094</v>
      </c>
      <c r="G3148" s="13" t="s">
        <v>1044</v>
      </c>
      <c r="H3148" s="12" t="s">
        <v>55</v>
      </c>
      <c r="I3148" s="12"/>
      <c r="J3148" s="14"/>
      <c r="K3148" s="15" t="n">
        <v>45133</v>
      </c>
      <c r="L3148" s="14" t="s">
        <v>1089</v>
      </c>
      <c r="M3148" s="16" t="n">
        <v>1</v>
      </c>
      <c r="N3148" s="16" t="n">
        <v>1</v>
      </c>
      <c r="O3148" s="17" t="n">
        <v>100000</v>
      </c>
      <c r="P3148" s="17" t="n">
        <v>100000</v>
      </c>
      <c r="Q3148" s="18" t="n">
        <v>12600</v>
      </c>
      <c r="R3148" s="19" t="n">
        <f aca="false">IF(H3148="F",1,0)</f>
        <v>0</v>
      </c>
      <c r="S3148" s="19" t="n">
        <f aca="false">IF(H3148="M",1,0)</f>
        <v>1</v>
      </c>
      <c r="T3148" s="11" t="s">
        <v>3384</v>
      </c>
      <c r="U3148" s="11" t="s">
        <v>328</v>
      </c>
      <c r="V3148" s="24" t="n">
        <f aca="false">_xlfn.xlookup(D3148,'WRSI Fusion'!$H$4:$H$354,'WRSI Fusion'!$AI$4:$AI$354)</f>
        <v>55.491318817415</v>
      </c>
      <c r="W3148" s="16" t="n">
        <f aca="false">_xlfn.xlookup(D3148,'WRSI Maïs'!$H$4:$H$346,'WRSI Maïs'!$AG$4:$AG$346)</f>
        <v>71.7845657352728</v>
      </c>
      <c r="X3148" s="16" t="n">
        <f aca="false">_xlfn.xlookup(D3148,'WRSI Mil'!$H$5:$H$355,'WRSI Mil'!$AG$5:$AG$355)</f>
        <v>75.2112747254168</v>
      </c>
      <c r="Y3148" s="16" t="n">
        <f aca="false">_xlfn.xlookup(D3148,'WRSI Sorgho'!$H$4:$H$354,'WRSI Sorgho'!$AI$4:$AI$354)</f>
        <v>52.7268365690857</v>
      </c>
      <c r="Z3148" s="16" t="n">
        <f aca="false">X3148</f>
        <v>75.2112747254168</v>
      </c>
      <c r="AA3148" s="16" t="n">
        <f aca="false">_xlfn.xlookup(D3148,'WRSI Mil'!$H$5:$H$355,'WRSI Mil'!$AH$5:$AH$355)</f>
        <v>65.1863764356946</v>
      </c>
      <c r="AB3148" s="21" t="n">
        <f aca="false">AA3148/Z3148</f>
        <v>0.866710166443511</v>
      </c>
      <c r="AC3148" s="11"/>
      <c r="AD3148" s="11"/>
      <c r="AE3148" s="11"/>
      <c r="AF3148" s="22" t="n">
        <v>2023</v>
      </c>
      <c r="AG3148" s="22" t="s">
        <v>52</v>
      </c>
      <c r="AH3148" s="22" t="s">
        <v>53</v>
      </c>
      <c r="AI3148" s="22"/>
      <c r="AJ3148" s="23" t="n">
        <v>0.7</v>
      </c>
      <c r="AK3148" s="24" t="n">
        <v>100000</v>
      </c>
      <c r="AL3148" s="23" t="n">
        <v>0.8</v>
      </c>
      <c r="AM3148" s="24" t="n">
        <v>25000</v>
      </c>
      <c r="AN3148" s="23" t="n">
        <v>0.9</v>
      </c>
      <c r="AO3148" s="24" t="n">
        <v>10000</v>
      </c>
      <c r="AP3148" s="25" t="n">
        <f aca="false">IF(AB3148&lt;AJ3148,AK3148,IF(AB3148&lt;AL3148,AM3148,IF(AB3148&lt;=AN3148,AO3148,0)))</f>
        <v>10000</v>
      </c>
    </row>
    <row r="3149" customFormat="false" ht="15.65" hidden="false" customHeight="false" outlineLevel="0" collapsed="false">
      <c r="A3149" s="11" t="n">
        <f aca="false">A3148+1</f>
        <v>3307</v>
      </c>
      <c r="B3149" s="12" t="s">
        <v>1039</v>
      </c>
      <c r="C3149" s="12" t="s">
        <v>1040</v>
      </c>
      <c r="D3149" s="12" t="s">
        <v>1041</v>
      </c>
      <c r="E3149" s="12" t="s">
        <v>1042</v>
      </c>
      <c r="F3149" s="14" t="s">
        <v>1088</v>
      </c>
      <c r="G3149" s="13" t="s">
        <v>1044</v>
      </c>
      <c r="H3149" s="12" t="s">
        <v>55</v>
      </c>
      <c r="I3149" s="12"/>
      <c r="J3149" s="14"/>
      <c r="K3149" s="15" t="n">
        <v>45133</v>
      </c>
      <c r="L3149" s="14" t="s">
        <v>1089</v>
      </c>
      <c r="M3149" s="16" t="n">
        <v>1</v>
      </c>
      <c r="N3149" s="16" t="n">
        <v>1</v>
      </c>
      <c r="O3149" s="17" t="n">
        <v>100000</v>
      </c>
      <c r="P3149" s="17" t="n">
        <v>100000</v>
      </c>
      <c r="Q3149" s="18" t="n">
        <v>12600</v>
      </c>
      <c r="R3149" s="19" t="n">
        <f aca="false">IF(H3149="F",1,0)</f>
        <v>0</v>
      </c>
      <c r="S3149" s="19" t="n">
        <f aca="false">IF(H3149="M",1,0)</f>
        <v>1</v>
      </c>
      <c r="T3149" s="11" t="s">
        <v>3385</v>
      </c>
      <c r="U3149" s="11" t="s">
        <v>328</v>
      </c>
      <c r="V3149" s="24" t="n">
        <f aca="false">_xlfn.xlookup(D3149,'WRSI Fusion'!$H$4:$H$354,'WRSI Fusion'!$AI$4:$AI$354)</f>
        <v>55.491318817415</v>
      </c>
      <c r="W3149" s="16" t="n">
        <f aca="false">_xlfn.xlookup(D3149,'WRSI Maïs'!$H$4:$H$346,'WRSI Maïs'!$AG$4:$AG$346)</f>
        <v>71.7845657352728</v>
      </c>
      <c r="X3149" s="16" t="n">
        <f aca="false">_xlfn.xlookup(D3149,'WRSI Mil'!$H$5:$H$355,'WRSI Mil'!$AG$5:$AG$355)</f>
        <v>75.2112747254168</v>
      </c>
      <c r="Y3149" s="16" t="n">
        <f aca="false">_xlfn.xlookup(D3149,'WRSI Sorgho'!$H$4:$H$354,'WRSI Sorgho'!$AI$4:$AI$354)</f>
        <v>52.7268365690857</v>
      </c>
      <c r="Z3149" s="16" t="n">
        <f aca="false">X3149</f>
        <v>75.2112747254168</v>
      </c>
      <c r="AA3149" s="16" t="n">
        <f aca="false">_xlfn.xlookup(D3149,'WRSI Mil'!$H$5:$H$355,'WRSI Mil'!$AH$5:$AH$355)</f>
        <v>65.1863764356946</v>
      </c>
      <c r="AB3149" s="21" t="n">
        <f aca="false">AA3149/Z3149</f>
        <v>0.866710166443511</v>
      </c>
      <c r="AC3149" s="11"/>
      <c r="AD3149" s="11"/>
      <c r="AE3149" s="11"/>
      <c r="AF3149" s="22" t="n">
        <v>2023</v>
      </c>
      <c r="AG3149" s="22" t="s">
        <v>52</v>
      </c>
      <c r="AH3149" s="22" t="s">
        <v>53</v>
      </c>
      <c r="AI3149" s="22"/>
      <c r="AJ3149" s="23" t="n">
        <v>0.7</v>
      </c>
      <c r="AK3149" s="24" t="n">
        <v>100000</v>
      </c>
      <c r="AL3149" s="23" t="n">
        <v>0.8</v>
      </c>
      <c r="AM3149" s="24" t="n">
        <v>25000</v>
      </c>
      <c r="AN3149" s="23" t="n">
        <v>0.9</v>
      </c>
      <c r="AO3149" s="24" t="n">
        <v>10000</v>
      </c>
      <c r="AP3149" s="25" t="n">
        <f aca="false">IF(AB3149&lt;AJ3149,AK3149,IF(AB3149&lt;AL3149,AM3149,IF(AB3149&lt;=AN3149,AO3149,0)))</f>
        <v>10000</v>
      </c>
    </row>
    <row r="3150" customFormat="false" ht="15.65" hidden="false" customHeight="false" outlineLevel="0" collapsed="false">
      <c r="A3150" s="11" t="n">
        <f aca="false">A3149+1</f>
        <v>3308</v>
      </c>
      <c r="B3150" s="12" t="s">
        <v>1039</v>
      </c>
      <c r="C3150" s="12" t="s">
        <v>1040</v>
      </c>
      <c r="D3150" s="12" t="s">
        <v>1041</v>
      </c>
      <c r="E3150" s="12" t="s">
        <v>1042</v>
      </c>
      <c r="F3150" s="14" t="s">
        <v>1088</v>
      </c>
      <c r="G3150" s="13" t="s">
        <v>1044</v>
      </c>
      <c r="H3150" s="12" t="s">
        <v>55</v>
      </c>
      <c r="I3150" s="12"/>
      <c r="J3150" s="14"/>
      <c r="K3150" s="15" t="n">
        <v>45133</v>
      </c>
      <c r="L3150" s="14" t="s">
        <v>1089</v>
      </c>
      <c r="M3150" s="16" t="n">
        <v>1</v>
      </c>
      <c r="N3150" s="16" t="n">
        <v>1</v>
      </c>
      <c r="O3150" s="17" t="n">
        <v>100000</v>
      </c>
      <c r="P3150" s="17" t="n">
        <v>100000</v>
      </c>
      <c r="Q3150" s="18" t="n">
        <v>12600</v>
      </c>
      <c r="R3150" s="19" t="n">
        <f aca="false">IF(H3150="F",1,0)</f>
        <v>0</v>
      </c>
      <c r="S3150" s="19" t="n">
        <f aca="false">IF(H3150="M",1,0)</f>
        <v>1</v>
      </c>
      <c r="T3150" s="11" t="s">
        <v>3386</v>
      </c>
      <c r="U3150" s="11" t="s">
        <v>328</v>
      </c>
      <c r="V3150" s="24" t="n">
        <f aca="false">_xlfn.xlookup(D3150,'WRSI Fusion'!$H$4:$H$354,'WRSI Fusion'!$AI$4:$AI$354)</f>
        <v>55.491318817415</v>
      </c>
      <c r="W3150" s="16" t="n">
        <f aca="false">_xlfn.xlookup(D3150,'WRSI Maïs'!$H$4:$H$346,'WRSI Maïs'!$AG$4:$AG$346)</f>
        <v>71.7845657352728</v>
      </c>
      <c r="X3150" s="16" t="n">
        <f aca="false">_xlfn.xlookup(D3150,'WRSI Mil'!$H$5:$H$355,'WRSI Mil'!$AG$5:$AG$355)</f>
        <v>75.2112747254168</v>
      </c>
      <c r="Y3150" s="16" t="n">
        <f aca="false">_xlfn.xlookup(D3150,'WRSI Sorgho'!$H$4:$H$354,'WRSI Sorgho'!$AI$4:$AI$354)</f>
        <v>52.7268365690857</v>
      </c>
      <c r="Z3150" s="16" t="n">
        <f aca="false">X3150</f>
        <v>75.2112747254168</v>
      </c>
      <c r="AA3150" s="16" t="n">
        <f aca="false">_xlfn.xlookup(D3150,'WRSI Mil'!$H$5:$H$355,'WRSI Mil'!$AH$5:$AH$355)</f>
        <v>65.1863764356946</v>
      </c>
      <c r="AB3150" s="21" t="n">
        <f aca="false">AA3150/Z3150</f>
        <v>0.866710166443511</v>
      </c>
      <c r="AC3150" s="11"/>
      <c r="AD3150" s="11"/>
      <c r="AE3150" s="11"/>
      <c r="AF3150" s="22" t="n">
        <v>2023</v>
      </c>
      <c r="AG3150" s="22" t="s">
        <v>52</v>
      </c>
      <c r="AH3150" s="22" t="s">
        <v>53</v>
      </c>
      <c r="AI3150" s="22"/>
      <c r="AJ3150" s="23" t="n">
        <v>0.7</v>
      </c>
      <c r="AK3150" s="24" t="n">
        <v>100000</v>
      </c>
      <c r="AL3150" s="23" t="n">
        <v>0.8</v>
      </c>
      <c r="AM3150" s="24" t="n">
        <v>25000</v>
      </c>
      <c r="AN3150" s="23" t="n">
        <v>0.9</v>
      </c>
      <c r="AO3150" s="24" t="n">
        <v>10000</v>
      </c>
      <c r="AP3150" s="25" t="n">
        <f aca="false">IF(AB3150&lt;AJ3150,AK3150,IF(AB3150&lt;AL3150,AM3150,IF(AB3150&lt;=AN3150,AO3150,0)))</f>
        <v>10000</v>
      </c>
    </row>
    <row r="3151" customFormat="false" ht="15.65" hidden="false" customHeight="false" outlineLevel="0" collapsed="false">
      <c r="A3151" s="11" t="n">
        <f aca="false">A3150+1</f>
        <v>3309</v>
      </c>
      <c r="B3151" s="12" t="s">
        <v>1039</v>
      </c>
      <c r="C3151" s="12" t="s">
        <v>1040</v>
      </c>
      <c r="D3151" s="12" t="s">
        <v>1041</v>
      </c>
      <c r="E3151" s="12" t="s">
        <v>1042</v>
      </c>
      <c r="F3151" s="14" t="s">
        <v>1088</v>
      </c>
      <c r="G3151" s="13" t="s">
        <v>1044</v>
      </c>
      <c r="H3151" s="12" t="s">
        <v>48</v>
      </c>
      <c r="I3151" s="12"/>
      <c r="J3151" s="14"/>
      <c r="K3151" s="15" t="n">
        <v>45133</v>
      </c>
      <c r="L3151" s="14" t="s">
        <v>1089</v>
      </c>
      <c r="M3151" s="16" t="n">
        <v>1</v>
      </c>
      <c r="N3151" s="16" t="n">
        <v>1</v>
      </c>
      <c r="O3151" s="17" t="n">
        <v>100000</v>
      </c>
      <c r="P3151" s="17" t="n">
        <v>100000</v>
      </c>
      <c r="Q3151" s="18" t="n">
        <v>12600</v>
      </c>
      <c r="R3151" s="19" t="n">
        <f aca="false">IF(H3151="F",1,0)</f>
        <v>1</v>
      </c>
      <c r="S3151" s="19" t="n">
        <f aca="false">IF(H3151="M",1,0)</f>
        <v>0</v>
      </c>
      <c r="T3151" s="11" t="s">
        <v>3387</v>
      </c>
      <c r="U3151" s="11" t="s">
        <v>328</v>
      </c>
      <c r="V3151" s="24" t="n">
        <f aca="false">_xlfn.xlookup(D3151,'WRSI Fusion'!$H$4:$H$354,'WRSI Fusion'!$AI$4:$AI$354)</f>
        <v>55.491318817415</v>
      </c>
      <c r="W3151" s="16" t="n">
        <f aca="false">_xlfn.xlookup(D3151,'WRSI Maïs'!$H$4:$H$346,'WRSI Maïs'!$AG$4:$AG$346)</f>
        <v>71.7845657352728</v>
      </c>
      <c r="X3151" s="16" t="n">
        <f aca="false">_xlfn.xlookup(D3151,'WRSI Mil'!$H$5:$H$355,'WRSI Mil'!$AG$5:$AG$355)</f>
        <v>75.2112747254168</v>
      </c>
      <c r="Y3151" s="16" t="n">
        <f aca="false">_xlfn.xlookup(D3151,'WRSI Sorgho'!$H$4:$H$354,'WRSI Sorgho'!$AI$4:$AI$354)</f>
        <v>52.7268365690857</v>
      </c>
      <c r="Z3151" s="16" t="n">
        <f aca="false">X3151</f>
        <v>75.2112747254168</v>
      </c>
      <c r="AA3151" s="16" t="n">
        <f aca="false">_xlfn.xlookup(D3151,'WRSI Mil'!$H$5:$H$355,'WRSI Mil'!$AH$5:$AH$355)</f>
        <v>65.1863764356946</v>
      </c>
      <c r="AB3151" s="21" t="n">
        <f aca="false">AA3151/Z3151</f>
        <v>0.866710166443511</v>
      </c>
      <c r="AC3151" s="11"/>
      <c r="AD3151" s="11"/>
      <c r="AE3151" s="11"/>
      <c r="AF3151" s="22" t="n">
        <v>2023</v>
      </c>
      <c r="AG3151" s="22" t="s">
        <v>52</v>
      </c>
      <c r="AH3151" s="22" t="s">
        <v>53</v>
      </c>
      <c r="AI3151" s="22"/>
      <c r="AJ3151" s="23" t="n">
        <v>0.7</v>
      </c>
      <c r="AK3151" s="24" t="n">
        <v>100000</v>
      </c>
      <c r="AL3151" s="23" t="n">
        <v>0.8</v>
      </c>
      <c r="AM3151" s="24" t="n">
        <v>25000</v>
      </c>
      <c r="AN3151" s="23" t="n">
        <v>0.9</v>
      </c>
      <c r="AO3151" s="24" t="n">
        <v>10000</v>
      </c>
      <c r="AP3151" s="25" t="n">
        <f aca="false">IF(AB3151&lt;AJ3151,AK3151,IF(AB3151&lt;AL3151,AM3151,IF(AB3151&lt;=AN3151,AO3151,0)))</f>
        <v>10000</v>
      </c>
    </row>
    <row r="3152" customFormat="false" ht="15.65" hidden="false" customHeight="false" outlineLevel="0" collapsed="false">
      <c r="A3152" s="11" t="n">
        <f aca="false">A3151+1</f>
        <v>3310</v>
      </c>
      <c r="B3152" s="12" t="s">
        <v>1039</v>
      </c>
      <c r="C3152" s="12" t="s">
        <v>1040</v>
      </c>
      <c r="D3152" s="12" t="s">
        <v>1041</v>
      </c>
      <c r="E3152" s="12" t="s">
        <v>1042</v>
      </c>
      <c r="F3152" s="14" t="s">
        <v>1088</v>
      </c>
      <c r="G3152" s="13" t="s">
        <v>1044</v>
      </c>
      <c r="H3152" s="12" t="s">
        <v>48</v>
      </c>
      <c r="I3152" s="12"/>
      <c r="J3152" s="14"/>
      <c r="K3152" s="15" t="n">
        <v>45133</v>
      </c>
      <c r="L3152" s="14" t="s">
        <v>1089</v>
      </c>
      <c r="M3152" s="16" t="n">
        <v>1</v>
      </c>
      <c r="N3152" s="16" t="n">
        <v>1</v>
      </c>
      <c r="O3152" s="17" t="n">
        <v>100000</v>
      </c>
      <c r="P3152" s="17" t="n">
        <v>100000</v>
      </c>
      <c r="Q3152" s="18" t="n">
        <v>12600</v>
      </c>
      <c r="R3152" s="19" t="n">
        <f aca="false">IF(H3152="F",1,0)</f>
        <v>1</v>
      </c>
      <c r="S3152" s="19" t="n">
        <f aca="false">IF(H3152="M",1,0)</f>
        <v>0</v>
      </c>
      <c r="T3152" s="11" t="s">
        <v>3388</v>
      </c>
      <c r="U3152" s="11" t="s">
        <v>328</v>
      </c>
      <c r="V3152" s="24" t="n">
        <f aca="false">_xlfn.xlookup(D3152,'WRSI Fusion'!$H$4:$H$354,'WRSI Fusion'!$AI$4:$AI$354)</f>
        <v>55.491318817415</v>
      </c>
      <c r="W3152" s="16" t="n">
        <f aca="false">_xlfn.xlookup(D3152,'WRSI Maïs'!$H$4:$H$346,'WRSI Maïs'!$AG$4:$AG$346)</f>
        <v>71.7845657352728</v>
      </c>
      <c r="X3152" s="16" t="n">
        <f aca="false">_xlfn.xlookup(D3152,'WRSI Mil'!$H$5:$H$355,'WRSI Mil'!$AG$5:$AG$355)</f>
        <v>75.2112747254168</v>
      </c>
      <c r="Y3152" s="16" t="n">
        <f aca="false">_xlfn.xlookup(D3152,'WRSI Sorgho'!$H$4:$H$354,'WRSI Sorgho'!$AI$4:$AI$354)</f>
        <v>52.7268365690857</v>
      </c>
      <c r="Z3152" s="16" t="n">
        <f aca="false">X3152</f>
        <v>75.2112747254168</v>
      </c>
      <c r="AA3152" s="16" t="n">
        <f aca="false">_xlfn.xlookup(D3152,'WRSI Mil'!$H$5:$H$355,'WRSI Mil'!$AH$5:$AH$355)</f>
        <v>65.1863764356946</v>
      </c>
      <c r="AB3152" s="21" t="n">
        <f aca="false">AA3152/Z3152</f>
        <v>0.866710166443511</v>
      </c>
      <c r="AC3152" s="11"/>
      <c r="AD3152" s="11"/>
      <c r="AE3152" s="11"/>
      <c r="AF3152" s="22" t="n">
        <v>2023</v>
      </c>
      <c r="AG3152" s="22" t="s">
        <v>52</v>
      </c>
      <c r="AH3152" s="22" t="s">
        <v>53</v>
      </c>
      <c r="AI3152" s="22"/>
      <c r="AJ3152" s="23" t="n">
        <v>0.7</v>
      </c>
      <c r="AK3152" s="24" t="n">
        <v>100000</v>
      </c>
      <c r="AL3152" s="23" t="n">
        <v>0.8</v>
      </c>
      <c r="AM3152" s="24" t="n">
        <v>25000</v>
      </c>
      <c r="AN3152" s="23" t="n">
        <v>0.9</v>
      </c>
      <c r="AO3152" s="24" t="n">
        <v>10000</v>
      </c>
      <c r="AP3152" s="25" t="n">
        <f aca="false">IF(AB3152&lt;AJ3152,AK3152,IF(AB3152&lt;AL3152,AM3152,IF(AB3152&lt;=AN3152,AO3152,0)))</f>
        <v>10000</v>
      </c>
    </row>
    <row r="3153" customFormat="false" ht="15.65" hidden="false" customHeight="false" outlineLevel="0" collapsed="false">
      <c r="A3153" s="11" t="n">
        <f aca="false">A3152+1</f>
        <v>3311</v>
      </c>
      <c r="B3153" s="12" t="s">
        <v>1039</v>
      </c>
      <c r="C3153" s="12" t="s">
        <v>1040</v>
      </c>
      <c r="D3153" s="12" t="s">
        <v>1041</v>
      </c>
      <c r="E3153" s="12" t="s">
        <v>1042</v>
      </c>
      <c r="F3153" s="14" t="s">
        <v>1088</v>
      </c>
      <c r="G3153" s="13" t="s">
        <v>1044</v>
      </c>
      <c r="H3153" s="12" t="s">
        <v>55</v>
      </c>
      <c r="I3153" s="12"/>
      <c r="J3153" s="14"/>
      <c r="K3153" s="15" t="n">
        <v>45133</v>
      </c>
      <c r="L3153" s="14" t="s">
        <v>1089</v>
      </c>
      <c r="M3153" s="16" t="n">
        <v>1</v>
      </c>
      <c r="N3153" s="16" t="n">
        <v>1</v>
      </c>
      <c r="O3153" s="17" t="n">
        <v>100000</v>
      </c>
      <c r="P3153" s="17" t="n">
        <v>100000</v>
      </c>
      <c r="Q3153" s="18" t="n">
        <v>12600</v>
      </c>
      <c r="R3153" s="19" t="n">
        <f aca="false">IF(H3153="F",1,0)</f>
        <v>0</v>
      </c>
      <c r="S3153" s="19" t="n">
        <f aca="false">IF(H3153="M",1,0)</f>
        <v>1</v>
      </c>
      <c r="T3153" s="11" t="s">
        <v>3389</v>
      </c>
      <c r="U3153" s="11" t="s">
        <v>328</v>
      </c>
      <c r="V3153" s="24" t="n">
        <f aca="false">_xlfn.xlookup(D3153,'WRSI Fusion'!$H$4:$H$354,'WRSI Fusion'!$AI$4:$AI$354)</f>
        <v>55.491318817415</v>
      </c>
      <c r="W3153" s="16" t="n">
        <f aca="false">_xlfn.xlookup(D3153,'WRSI Maïs'!$H$4:$H$346,'WRSI Maïs'!$AG$4:$AG$346)</f>
        <v>71.7845657352728</v>
      </c>
      <c r="X3153" s="16" t="n">
        <f aca="false">_xlfn.xlookup(D3153,'WRSI Mil'!$H$5:$H$355,'WRSI Mil'!$AG$5:$AG$355)</f>
        <v>75.2112747254168</v>
      </c>
      <c r="Y3153" s="16" t="n">
        <f aca="false">_xlfn.xlookup(D3153,'WRSI Sorgho'!$H$4:$H$354,'WRSI Sorgho'!$AI$4:$AI$354)</f>
        <v>52.7268365690857</v>
      </c>
      <c r="Z3153" s="16" t="n">
        <f aca="false">X3153</f>
        <v>75.2112747254168</v>
      </c>
      <c r="AA3153" s="16" t="n">
        <f aca="false">_xlfn.xlookup(D3153,'WRSI Mil'!$H$5:$H$355,'WRSI Mil'!$AH$5:$AH$355)</f>
        <v>65.1863764356946</v>
      </c>
      <c r="AB3153" s="21" t="n">
        <f aca="false">AA3153/Z3153</f>
        <v>0.866710166443511</v>
      </c>
      <c r="AC3153" s="11"/>
      <c r="AD3153" s="11"/>
      <c r="AE3153" s="11"/>
      <c r="AF3153" s="22" t="n">
        <v>2023</v>
      </c>
      <c r="AG3153" s="22" t="s">
        <v>52</v>
      </c>
      <c r="AH3153" s="22" t="s">
        <v>53</v>
      </c>
      <c r="AI3153" s="22"/>
      <c r="AJ3153" s="23" t="n">
        <v>0.7</v>
      </c>
      <c r="AK3153" s="24" t="n">
        <v>100000</v>
      </c>
      <c r="AL3153" s="23" t="n">
        <v>0.8</v>
      </c>
      <c r="AM3153" s="24" t="n">
        <v>25000</v>
      </c>
      <c r="AN3153" s="23" t="n">
        <v>0.9</v>
      </c>
      <c r="AO3153" s="24" t="n">
        <v>10000</v>
      </c>
      <c r="AP3153" s="25" t="n">
        <f aca="false">IF(AB3153&lt;AJ3153,AK3153,IF(AB3153&lt;AL3153,AM3153,IF(AB3153&lt;=AN3153,AO3153,0)))</f>
        <v>10000</v>
      </c>
    </row>
    <row r="3154" customFormat="false" ht="15.65" hidden="false" customHeight="false" outlineLevel="0" collapsed="false">
      <c r="A3154" s="11" t="n">
        <f aca="false">A3153+1</f>
        <v>3312</v>
      </c>
      <c r="B3154" s="12" t="s">
        <v>1039</v>
      </c>
      <c r="C3154" s="12" t="s">
        <v>1040</v>
      </c>
      <c r="D3154" s="12" t="s">
        <v>1041</v>
      </c>
      <c r="E3154" s="12" t="s">
        <v>1042</v>
      </c>
      <c r="F3154" s="14" t="s">
        <v>1088</v>
      </c>
      <c r="G3154" s="13" t="s">
        <v>1044</v>
      </c>
      <c r="H3154" s="12" t="s">
        <v>55</v>
      </c>
      <c r="I3154" s="12"/>
      <c r="J3154" s="14"/>
      <c r="K3154" s="15" t="n">
        <v>45133</v>
      </c>
      <c r="L3154" s="14" t="s">
        <v>1089</v>
      </c>
      <c r="M3154" s="16" t="n">
        <v>1</v>
      </c>
      <c r="N3154" s="16" t="n">
        <v>1</v>
      </c>
      <c r="O3154" s="17" t="n">
        <v>100000</v>
      </c>
      <c r="P3154" s="17" t="n">
        <v>100000</v>
      </c>
      <c r="Q3154" s="18" t="n">
        <v>12600</v>
      </c>
      <c r="R3154" s="19" t="n">
        <f aca="false">IF(H3154="F",1,0)</f>
        <v>0</v>
      </c>
      <c r="S3154" s="19" t="n">
        <f aca="false">IF(H3154="M",1,0)</f>
        <v>1</v>
      </c>
      <c r="T3154" s="11" t="s">
        <v>3390</v>
      </c>
      <c r="U3154" s="11" t="s">
        <v>328</v>
      </c>
      <c r="V3154" s="24" t="n">
        <f aca="false">_xlfn.xlookup(D3154,'WRSI Fusion'!$H$4:$H$354,'WRSI Fusion'!$AI$4:$AI$354)</f>
        <v>55.491318817415</v>
      </c>
      <c r="W3154" s="16" t="n">
        <f aca="false">_xlfn.xlookup(D3154,'WRSI Maïs'!$H$4:$H$346,'WRSI Maïs'!$AG$4:$AG$346)</f>
        <v>71.7845657352728</v>
      </c>
      <c r="X3154" s="16" t="n">
        <f aca="false">_xlfn.xlookup(D3154,'WRSI Mil'!$H$5:$H$355,'WRSI Mil'!$AG$5:$AG$355)</f>
        <v>75.2112747254168</v>
      </c>
      <c r="Y3154" s="16" t="n">
        <f aca="false">_xlfn.xlookup(D3154,'WRSI Sorgho'!$H$4:$H$354,'WRSI Sorgho'!$AI$4:$AI$354)</f>
        <v>52.7268365690857</v>
      </c>
      <c r="Z3154" s="16" t="n">
        <f aca="false">X3154</f>
        <v>75.2112747254168</v>
      </c>
      <c r="AA3154" s="16" t="n">
        <f aca="false">_xlfn.xlookup(D3154,'WRSI Mil'!$H$5:$H$355,'WRSI Mil'!$AH$5:$AH$355)</f>
        <v>65.1863764356946</v>
      </c>
      <c r="AB3154" s="21" t="n">
        <f aca="false">AA3154/Z3154</f>
        <v>0.866710166443511</v>
      </c>
      <c r="AC3154" s="11"/>
      <c r="AD3154" s="11"/>
      <c r="AE3154" s="11"/>
      <c r="AF3154" s="22" t="n">
        <v>2023</v>
      </c>
      <c r="AG3154" s="22" t="s">
        <v>52</v>
      </c>
      <c r="AH3154" s="22" t="s">
        <v>53</v>
      </c>
      <c r="AI3154" s="22"/>
      <c r="AJ3154" s="23" t="n">
        <v>0.7</v>
      </c>
      <c r="AK3154" s="24" t="n">
        <v>100000</v>
      </c>
      <c r="AL3154" s="23" t="n">
        <v>0.8</v>
      </c>
      <c r="AM3154" s="24" t="n">
        <v>25000</v>
      </c>
      <c r="AN3154" s="23" t="n">
        <v>0.9</v>
      </c>
      <c r="AO3154" s="24" t="n">
        <v>10000</v>
      </c>
      <c r="AP3154" s="25" t="n">
        <f aca="false">IF(AB3154&lt;AJ3154,AK3154,IF(AB3154&lt;AL3154,AM3154,IF(AB3154&lt;=AN3154,AO3154,0)))</f>
        <v>10000</v>
      </c>
    </row>
    <row r="3155" customFormat="false" ht="15.65" hidden="false" customHeight="false" outlineLevel="0" collapsed="false">
      <c r="A3155" s="11" t="n">
        <f aca="false">A3154+1</f>
        <v>3313</v>
      </c>
      <c r="B3155" s="12" t="s">
        <v>1039</v>
      </c>
      <c r="C3155" s="12" t="s">
        <v>1040</v>
      </c>
      <c r="D3155" s="12" t="s">
        <v>1041</v>
      </c>
      <c r="E3155" s="12" t="s">
        <v>1042</v>
      </c>
      <c r="F3155" s="14" t="s">
        <v>1088</v>
      </c>
      <c r="G3155" s="13" t="s">
        <v>1044</v>
      </c>
      <c r="H3155" s="12" t="s">
        <v>55</v>
      </c>
      <c r="I3155" s="12"/>
      <c r="J3155" s="14"/>
      <c r="K3155" s="15" t="n">
        <v>45133</v>
      </c>
      <c r="L3155" s="14" t="s">
        <v>1089</v>
      </c>
      <c r="M3155" s="16" t="n">
        <v>1</v>
      </c>
      <c r="N3155" s="16" t="n">
        <v>1</v>
      </c>
      <c r="O3155" s="17" t="n">
        <v>100000</v>
      </c>
      <c r="P3155" s="17" t="n">
        <v>100000</v>
      </c>
      <c r="Q3155" s="18" t="n">
        <v>12600</v>
      </c>
      <c r="R3155" s="19" t="n">
        <f aca="false">IF(H3155="F",1,0)</f>
        <v>0</v>
      </c>
      <c r="S3155" s="19" t="n">
        <f aca="false">IF(H3155="M",1,0)</f>
        <v>1</v>
      </c>
      <c r="T3155" s="11" t="s">
        <v>3391</v>
      </c>
      <c r="U3155" s="11" t="s">
        <v>328</v>
      </c>
      <c r="V3155" s="24" t="n">
        <f aca="false">_xlfn.xlookup(D3155,'WRSI Fusion'!$H$4:$H$354,'WRSI Fusion'!$AI$4:$AI$354)</f>
        <v>55.491318817415</v>
      </c>
      <c r="W3155" s="16" t="n">
        <f aca="false">_xlfn.xlookup(D3155,'WRSI Maïs'!$H$4:$H$346,'WRSI Maïs'!$AG$4:$AG$346)</f>
        <v>71.7845657352728</v>
      </c>
      <c r="X3155" s="16" t="n">
        <f aca="false">_xlfn.xlookup(D3155,'WRSI Mil'!$H$5:$H$355,'WRSI Mil'!$AG$5:$AG$355)</f>
        <v>75.2112747254168</v>
      </c>
      <c r="Y3155" s="16" t="n">
        <f aca="false">_xlfn.xlookup(D3155,'WRSI Sorgho'!$H$4:$H$354,'WRSI Sorgho'!$AI$4:$AI$354)</f>
        <v>52.7268365690857</v>
      </c>
      <c r="Z3155" s="16" t="n">
        <f aca="false">X3155</f>
        <v>75.2112747254168</v>
      </c>
      <c r="AA3155" s="16" t="n">
        <f aca="false">_xlfn.xlookup(D3155,'WRSI Mil'!$H$5:$H$355,'WRSI Mil'!$AH$5:$AH$355)</f>
        <v>65.1863764356946</v>
      </c>
      <c r="AB3155" s="21" t="n">
        <f aca="false">AA3155/Z3155</f>
        <v>0.866710166443511</v>
      </c>
      <c r="AC3155" s="11"/>
      <c r="AD3155" s="11"/>
      <c r="AE3155" s="11"/>
      <c r="AF3155" s="22" t="n">
        <v>2023</v>
      </c>
      <c r="AG3155" s="22" t="s">
        <v>52</v>
      </c>
      <c r="AH3155" s="22" t="s">
        <v>53</v>
      </c>
      <c r="AI3155" s="22"/>
      <c r="AJ3155" s="23" t="n">
        <v>0.7</v>
      </c>
      <c r="AK3155" s="24" t="n">
        <v>100000</v>
      </c>
      <c r="AL3155" s="23" t="n">
        <v>0.8</v>
      </c>
      <c r="AM3155" s="24" t="n">
        <v>25000</v>
      </c>
      <c r="AN3155" s="23" t="n">
        <v>0.9</v>
      </c>
      <c r="AO3155" s="24" t="n">
        <v>10000</v>
      </c>
      <c r="AP3155" s="25" t="n">
        <f aca="false">IF(AB3155&lt;AJ3155,AK3155,IF(AB3155&lt;AL3155,AM3155,IF(AB3155&lt;=AN3155,AO3155,0)))</f>
        <v>10000</v>
      </c>
    </row>
    <row r="3156" customFormat="false" ht="15.65" hidden="false" customHeight="false" outlineLevel="0" collapsed="false">
      <c r="A3156" s="11" t="n">
        <f aca="false">A3155+1</f>
        <v>3314</v>
      </c>
      <c r="B3156" s="12" t="s">
        <v>1039</v>
      </c>
      <c r="C3156" s="12" t="s">
        <v>1040</v>
      </c>
      <c r="D3156" s="12" t="s">
        <v>1041</v>
      </c>
      <c r="E3156" s="12" t="s">
        <v>1042</v>
      </c>
      <c r="F3156" s="14" t="s">
        <v>1088</v>
      </c>
      <c r="G3156" s="13" t="s">
        <v>1044</v>
      </c>
      <c r="H3156" s="12" t="s">
        <v>55</v>
      </c>
      <c r="I3156" s="12"/>
      <c r="J3156" s="14"/>
      <c r="K3156" s="15" t="n">
        <v>45133</v>
      </c>
      <c r="L3156" s="14" t="s">
        <v>1089</v>
      </c>
      <c r="M3156" s="16" t="n">
        <v>1</v>
      </c>
      <c r="N3156" s="16" t="n">
        <v>1</v>
      </c>
      <c r="O3156" s="17" t="n">
        <v>100000</v>
      </c>
      <c r="P3156" s="17" t="n">
        <v>100000</v>
      </c>
      <c r="Q3156" s="18" t="n">
        <v>12600</v>
      </c>
      <c r="R3156" s="19" t="n">
        <f aca="false">IF(H3156="F",1,0)</f>
        <v>0</v>
      </c>
      <c r="S3156" s="19" t="n">
        <f aca="false">IF(H3156="M",1,0)</f>
        <v>1</v>
      </c>
      <c r="T3156" s="11" t="s">
        <v>3392</v>
      </c>
      <c r="U3156" s="11" t="s">
        <v>328</v>
      </c>
      <c r="V3156" s="24" t="n">
        <f aca="false">_xlfn.xlookup(D3156,'WRSI Fusion'!$H$4:$H$354,'WRSI Fusion'!$AI$4:$AI$354)</f>
        <v>55.491318817415</v>
      </c>
      <c r="W3156" s="16" t="n">
        <f aca="false">_xlfn.xlookup(D3156,'WRSI Maïs'!$H$4:$H$346,'WRSI Maïs'!$AG$4:$AG$346)</f>
        <v>71.7845657352728</v>
      </c>
      <c r="X3156" s="16" t="n">
        <f aca="false">_xlfn.xlookup(D3156,'WRSI Mil'!$H$5:$H$355,'WRSI Mil'!$AG$5:$AG$355)</f>
        <v>75.2112747254168</v>
      </c>
      <c r="Y3156" s="16" t="n">
        <f aca="false">_xlfn.xlookup(D3156,'WRSI Sorgho'!$H$4:$H$354,'WRSI Sorgho'!$AI$4:$AI$354)</f>
        <v>52.7268365690857</v>
      </c>
      <c r="Z3156" s="16" t="n">
        <f aca="false">X3156</f>
        <v>75.2112747254168</v>
      </c>
      <c r="AA3156" s="16" t="n">
        <f aca="false">_xlfn.xlookup(D3156,'WRSI Mil'!$H$5:$H$355,'WRSI Mil'!$AH$5:$AH$355)</f>
        <v>65.1863764356946</v>
      </c>
      <c r="AB3156" s="21" t="n">
        <f aca="false">AA3156/Z3156</f>
        <v>0.866710166443511</v>
      </c>
      <c r="AC3156" s="11"/>
      <c r="AD3156" s="11"/>
      <c r="AE3156" s="11"/>
      <c r="AF3156" s="22" t="n">
        <v>2023</v>
      </c>
      <c r="AG3156" s="22" t="s">
        <v>52</v>
      </c>
      <c r="AH3156" s="22" t="s">
        <v>53</v>
      </c>
      <c r="AI3156" s="22"/>
      <c r="AJ3156" s="23" t="n">
        <v>0.7</v>
      </c>
      <c r="AK3156" s="24" t="n">
        <v>100000</v>
      </c>
      <c r="AL3156" s="23" t="n">
        <v>0.8</v>
      </c>
      <c r="AM3156" s="24" t="n">
        <v>25000</v>
      </c>
      <c r="AN3156" s="23" t="n">
        <v>0.9</v>
      </c>
      <c r="AO3156" s="24" t="n">
        <v>10000</v>
      </c>
      <c r="AP3156" s="25" t="n">
        <f aca="false">IF(AB3156&lt;AJ3156,AK3156,IF(AB3156&lt;AL3156,AM3156,IF(AB3156&lt;=AN3156,AO3156,0)))</f>
        <v>10000</v>
      </c>
    </row>
    <row r="3157" customFormat="false" ht="15.65" hidden="false" customHeight="false" outlineLevel="0" collapsed="false">
      <c r="A3157" s="11" t="n">
        <f aca="false">A3156+1</f>
        <v>3315</v>
      </c>
      <c r="B3157" s="12" t="s">
        <v>1039</v>
      </c>
      <c r="C3157" s="12" t="s">
        <v>1040</v>
      </c>
      <c r="D3157" s="12" t="s">
        <v>1041</v>
      </c>
      <c r="E3157" s="12" t="s">
        <v>1042</v>
      </c>
      <c r="F3157" s="14" t="s">
        <v>1088</v>
      </c>
      <c r="G3157" s="13" t="s">
        <v>1044</v>
      </c>
      <c r="H3157" s="12" t="s">
        <v>55</v>
      </c>
      <c r="I3157" s="12"/>
      <c r="J3157" s="14"/>
      <c r="K3157" s="15" t="n">
        <v>45133</v>
      </c>
      <c r="L3157" s="14" t="s">
        <v>1089</v>
      </c>
      <c r="M3157" s="16" t="n">
        <v>1</v>
      </c>
      <c r="N3157" s="16" t="n">
        <v>1</v>
      </c>
      <c r="O3157" s="17" t="n">
        <v>100000</v>
      </c>
      <c r="P3157" s="17" t="n">
        <v>100000</v>
      </c>
      <c r="Q3157" s="18" t="n">
        <v>12600</v>
      </c>
      <c r="R3157" s="19" t="n">
        <f aca="false">IF(H3157="F",1,0)</f>
        <v>0</v>
      </c>
      <c r="S3157" s="19" t="n">
        <f aca="false">IF(H3157="M",1,0)</f>
        <v>1</v>
      </c>
      <c r="T3157" s="11" t="s">
        <v>3393</v>
      </c>
      <c r="U3157" s="11" t="s">
        <v>328</v>
      </c>
      <c r="V3157" s="24" t="n">
        <f aca="false">_xlfn.xlookup(D3157,'WRSI Fusion'!$H$4:$H$354,'WRSI Fusion'!$AI$4:$AI$354)</f>
        <v>55.491318817415</v>
      </c>
      <c r="W3157" s="16" t="n">
        <f aca="false">_xlfn.xlookup(D3157,'WRSI Maïs'!$H$4:$H$346,'WRSI Maïs'!$AG$4:$AG$346)</f>
        <v>71.7845657352728</v>
      </c>
      <c r="X3157" s="16" t="n">
        <f aca="false">_xlfn.xlookup(D3157,'WRSI Mil'!$H$5:$H$355,'WRSI Mil'!$AG$5:$AG$355)</f>
        <v>75.2112747254168</v>
      </c>
      <c r="Y3157" s="16" t="n">
        <f aca="false">_xlfn.xlookup(D3157,'WRSI Sorgho'!$H$4:$H$354,'WRSI Sorgho'!$AI$4:$AI$354)</f>
        <v>52.7268365690857</v>
      </c>
      <c r="Z3157" s="16" t="n">
        <f aca="false">X3157</f>
        <v>75.2112747254168</v>
      </c>
      <c r="AA3157" s="16" t="n">
        <f aca="false">_xlfn.xlookup(D3157,'WRSI Mil'!$H$5:$H$355,'WRSI Mil'!$AH$5:$AH$355)</f>
        <v>65.1863764356946</v>
      </c>
      <c r="AB3157" s="21" t="n">
        <f aca="false">AA3157/Z3157</f>
        <v>0.866710166443511</v>
      </c>
      <c r="AC3157" s="11"/>
      <c r="AD3157" s="11"/>
      <c r="AE3157" s="11"/>
      <c r="AF3157" s="22" t="n">
        <v>2023</v>
      </c>
      <c r="AG3157" s="22" t="s">
        <v>52</v>
      </c>
      <c r="AH3157" s="22" t="s">
        <v>53</v>
      </c>
      <c r="AI3157" s="22"/>
      <c r="AJ3157" s="23" t="n">
        <v>0.7</v>
      </c>
      <c r="AK3157" s="24" t="n">
        <v>100000</v>
      </c>
      <c r="AL3157" s="23" t="n">
        <v>0.8</v>
      </c>
      <c r="AM3157" s="24" t="n">
        <v>25000</v>
      </c>
      <c r="AN3157" s="23" t="n">
        <v>0.9</v>
      </c>
      <c r="AO3157" s="24" t="n">
        <v>10000</v>
      </c>
      <c r="AP3157" s="25" t="n">
        <f aca="false">IF(AB3157&lt;AJ3157,AK3157,IF(AB3157&lt;AL3157,AM3157,IF(AB3157&lt;=AN3157,AO3157,0)))</f>
        <v>10000</v>
      </c>
    </row>
    <row r="3158" customFormat="false" ht="15.65" hidden="false" customHeight="false" outlineLevel="0" collapsed="false">
      <c r="A3158" s="11" t="n">
        <f aca="false">A3157+1</f>
        <v>3316</v>
      </c>
      <c r="B3158" s="12" t="s">
        <v>1039</v>
      </c>
      <c r="C3158" s="12" t="s">
        <v>1040</v>
      </c>
      <c r="D3158" s="12" t="s">
        <v>1041</v>
      </c>
      <c r="E3158" s="12" t="s">
        <v>1042</v>
      </c>
      <c r="F3158" s="14" t="s">
        <v>1088</v>
      </c>
      <c r="G3158" s="13" t="s">
        <v>1044</v>
      </c>
      <c r="H3158" s="12" t="s">
        <v>55</v>
      </c>
      <c r="I3158" s="12"/>
      <c r="J3158" s="14"/>
      <c r="K3158" s="15" t="n">
        <v>45133</v>
      </c>
      <c r="L3158" s="14" t="s">
        <v>1089</v>
      </c>
      <c r="M3158" s="16" t="n">
        <v>1</v>
      </c>
      <c r="N3158" s="16" t="n">
        <v>1</v>
      </c>
      <c r="O3158" s="17" t="n">
        <v>100000</v>
      </c>
      <c r="P3158" s="17" t="n">
        <v>100000</v>
      </c>
      <c r="Q3158" s="18" t="n">
        <v>12600</v>
      </c>
      <c r="R3158" s="19" t="n">
        <f aca="false">IF(H3158="F",1,0)</f>
        <v>0</v>
      </c>
      <c r="S3158" s="19" t="n">
        <f aca="false">IF(H3158="M",1,0)</f>
        <v>1</v>
      </c>
      <c r="T3158" s="11" t="s">
        <v>3394</v>
      </c>
      <c r="U3158" s="11" t="s">
        <v>328</v>
      </c>
      <c r="V3158" s="24" t="n">
        <f aca="false">_xlfn.xlookup(D3158,'WRSI Fusion'!$H$4:$H$354,'WRSI Fusion'!$AI$4:$AI$354)</f>
        <v>55.491318817415</v>
      </c>
      <c r="W3158" s="16" t="n">
        <f aca="false">_xlfn.xlookup(D3158,'WRSI Maïs'!$H$4:$H$346,'WRSI Maïs'!$AG$4:$AG$346)</f>
        <v>71.7845657352728</v>
      </c>
      <c r="X3158" s="16" t="n">
        <f aca="false">_xlfn.xlookup(D3158,'WRSI Mil'!$H$5:$H$355,'WRSI Mil'!$AG$5:$AG$355)</f>
        <v>75.2112747254168</v>
      </c>
      <c r="Y3158" s="16" t="n">
        <f aca="false">_xlfn.xlookup(D3158,'WRSI Sorgho'!$H$4:$H$354,'WRSI Sorgho'!$AI$4:$AI$354)</f>
        <v>52.7268365690857</v>
      </c>
      <c r="Z3158" s="16" t="n">
        <f aca="false">X3158</f>
        <v>75.2112747254168</v>
      </c>
      <c r="AA3158" s="16" t="n">
        <f aca="false">_xlfn.xlookup(D3158,'WRSI Mil'!$H$5:$H$355,'WRSI Mil'!$AH$5:$AH$355)</f>
        <v>65.1863764356946</v>
      </c>
      <c r="AB3158" s="21" t="n">
        <f aca="false">AA3158/Z3158</f>
        <v>0.866710166443511</v>
      </c>
      <c r="AC3158" s="11"/>
      <c r="AD3158" s="11"/>
      <c r="AE3158" s="11"/>
      <c r="AF3158" s="22" t="n">
        <v>2023</v>
      </c>
      <c r="AG3158" s="22" t="s">
        <v>52</v>
      </c>
      <c r="AH3158" s="22" t="s">
        <v>53</v>
      </c>
      <c r="AI3158" s="22"/>
      <c r="AJ3158" s="23" t="n">
        <v>0.7</v>
      </c>
      <c r="AK3158" s="24" t="n">
        <v>100000</v>
      </c>
      <c r="AL3158" s="23" t="n">
        <v>0.8</v>
      </c>
      <c r="AM3158" s="24" t="n">
        <v>25000</v>
      </c>
      <c r="AN3158" s="23" t="n">
        <v>0.9</v>
      </c>
      <c r="AO3158" s="24" t="n">
        <v>10000</v>
      </c>
      <c r="AP3158" s="25" t="n">
        <f aca="false">IF(AB3158&lt;AJ3158,AK3158,IF(AB3158&lt;AL3158,AM3158,IF(AB3158&lt;=AN3158,AO3158,0)))</f>
        <v>10000</v>
      </c>
    </row>
    <row r="3159" customFormat="false" ht="15.65" hidden="false" customHeight="false" outlineLevel="0" collapsed="false">
      <c r="A3159" s="11" t="n">
        <f aca="false">A3158+1</f>
        <v>3317</v>
      </c>
      <c r="B3159" s="12" t="s">
        <v>1039</v>
      </c>
      <c r="C3159" s="12" t="s">
        <v>1040</v>
      </c>
      <c r="D3159" s="12" t="s">
        <v>1041</v>
      </c>
      <c r="E3159" s="12" t="s">
        <v>1042</v>
      </c>
      <c r="F3159" s="14" t="s">
        <v>1088</v>
      </c>
      <c r="G3159" s="13" t="s">
        <v>1044</v>
      </c>
      <c r="H3159" s="12" t="s">
        <v>48</v>
      </c>
      <c r="I3159" s="12"/>
      <c r="J3159" s="14"/>
      <c r="K3159" s="15" t="n">
        <v>45133</v>
      </c>
      <c r="L3159" s="14" t="s">
        <v>1089</v>
      </c>
      <c r="M3159" s="16" t="n">
        <v>1</v>
      </c>
      <c r="N3159" s="16" t="n">
        <v>1</v>
      </c>
      <c r="O3159" s="17" t="n">
        <v>100000</v>
      </c>
      <c r="P3159" s="17" t="n">
        <v>100000</v>
      </c>
      <c r="Q3159" s="18" t="n">
        <v>12600</v>
      </c>
      <c r="R3159" s="19" t="n">
        <f aca="false">IF(H3159="F",1,0)</f>
        <v>1</v>
      </c>
      <c r="S3159" s="19" t="n">
        <f aca="false">IF(H3159="M",1,0)</f>
        <v>0</v>
      </c>
      <c r="T3159" s="11" t="s">
        <v>3395</v>
      </c>
      <c r="U3159" s="11" t="s">
        <v>328</v>
      </c>
      <c r="V3159" s="24" t="n">
        <f aca="false">_xlfn.xlookup(D3159,'WRSI Fusion'!$H$4:$H$354,'WRSI Fusion'!$AI$4:$AI$354)</f>
        <v>55.491318817415</v>
      </c>
      <c r="W3159" s="16" t="n">
        <f aca="false">_xlfn.xlookup(D3159,'WRSI Maïs'!$H$4:$H$346,'WRSI Maïs'!$AG$4:$AG$346)</f>
        <v>71.7845657352728</v>
      </c>
      <c r="X3159" s="16" t="n">
        <f aca="false">_xlfn.xlookup(D3159,'WRSI Mil'!$H$5:$H$355,'WRSI Mil'!$AG$5:$AG$355)</f>
        <v>75.2112747254168</v>
      </c>
      <c r="Y3159" s="16" t="n">
        <f aca="false">_xlfn.xlookup(D3159,'WRSI Sorgho'!$H$4:$H$354,'WRSI Sorgho'!$AI$4:$AI$354)</f>
        <v>52.7268365690857</v>
      </c>
      <c r="Z3159" s="16" t="n">
        <f aca="false">X3159</f>
        <v>75.2112747254168</v>
      </c>
      <c r="AA3159" s="16" t="n">
        <f aca="false">_xlfn.xlookup(D3159,'WRSI Mil'!$H$5:$H$355,'WRSI Mil'!$AH$5:$AH$355)</f>
        <v>65.1863764356946</v>
      </c>
      <c r="AB3159" s="21" t="n">
        <f aca="false">AA3159/Z3159</f>
        <v>0.866710166443511</v>
      </c>
      <c r="AC3159" s="11"/>
      <c r="AD3159" s="11"/>
      <c r="AE3159" s="11"/>
      <c r="AF3159" s="22" t="n">
        <v>2023</v>
      </c>
      <c r="AG3159" s="22" t="s">
        <v>52</v>
      </c>
      <c r="AH3159" s="22" t="s">
        <v>53</v>
      </c>
      <c r="AI3159" s="22"/>
      <c r="AJ3159" s="23" t="n">
        <v>0.7</v>
      </c>
      <c r="AK3159" s="24" t="n">
        <v>100000</v>
      </c>
      <c r="AL3159" s="23" t="n">
        <v>0.8</v>
      </c>
      <c r="AM3159" s="24" t="n">
        <v>25000</v>
      </c>
      <c r="AN3159" s="23" t="n">
        <v>0.9</v>
      </c>
      <c r="AO3159" s="24" t="n">
        <v>10000</v>
      </c>
      <c r="AP3159" s="25" t="n">
        <f aca="false">IF(AB3159&lt;AJ3159,AK3159,IF(AB3159&lt;AL3159,AM3159,IF(AB3159&lt;=AN3159,AO3159,0)))</f>
        <v>10000</v>
      </c>
    </row>
    <row r="3160" customFormat="false" ht="15.65" hidden="false" customHeight="false" outlineLevel="0" collapsed="false">
      <c r="A3160" s="11" t="n">
        <f aca="false">A3159+1</f>
        <v>3318</v>
      </c>
      <c r="B3160" s="12" t="s">
        <v>1039</v>
      </c>
      <c r="C3160" s="12" t="s">
        <v>1040</v>
      </c>
      <c r="D3160" s="12" t="s">
        <v>1041</v>
      </c>
      <c r="E3160" s="12" t="s">
        <v>1042</v>
      </c>
      <c r="F3160" s="14" t="s">
        <v>1088</v>
      </c>
      <c r="G3160" s="13" t="s">
        <v>1044</v>
      </c>
      <c r="H3160" s="12" t="s">
        <v>55</v>
      </c>
      <c r="I3160" s="12"/>
      <c r="J3160" s="14"/>
      <c r="K3160" s="15" t="n">
        <v>45133</v>
      </c>
      <c r="L3160" s="14" t="s">
        <v>1089</v>
      </c>
      <c r="M3160" s="16" t="n">
        <v>1</v>
      </c>
      <c r="N3160" s="16" t="n">
        <v>1</v>
      </c>
      <c r="O3160" s="17" t="n">
        <v>100000</v>
      </c>
      <c r="P3160" s="17" t="n">
        <v>100000</v>
      </c>
      <c r="Q3160" s="18" t="n">
        <v>12600</v>
      </c>
      <c r="R3160" s="19" t="n">
        <f aca="false">IF(H3160="F",1,0)</f>
        <v>0</v>
      </c>
      <c r="S3160" s="19" t="n">
        <f aca="false">IF(H3160="M",1,0)</f>
        <v>1</v>
      </c>
      <c r="T3160" s="11" t="s">
        <v>3396</v>
      </c>
      <c r="U3160" s="11" t="s">
        <v>328</v>
      </c>
      <c r="V3160" s="24" t="n">
        <f aca="false">_xlfn.xlookup(D3160,'WRSI Fusion'!$H$4:$H$354,'WRSI Fusion'!$AI$4:$AI$354)</f>
        <v>55.491318817415</v>
      </c>
      <c r="W3160" s="16" t="n">
        <f aca="false">_xlfn.xlookup(D3160,'WRSI Maïs'!$H$4:$H$346,'WRSI Maïs'!$AG$4:$AG$346)</f>
        <v>71.7845657352728</v>
      </c>
      <c r="X3160" s="16" t="n">
        <f aca="false">_xlfn.xlookup(D3160,'WRSI Mil'!$H$5:$H$355,'WRSI Mil'!$AG$5:$AG$355)</f>
        <v>75.2112747254168</v>
      </c>
      <c r="Y3160" s="16" t="n">
        <f aca="false">_xlfn.xlookup(D3160,'WRSI Sorgho'!$H$4:$H$354,'WRSI Sorgho'!$AI$4:$AI$354)</f>
        <v>52.7268365690857</v>
      </c>
      <c r="Z3160" s="16" t="n">
        <f aca="false">X3160</f>
        <v>75.2112747254168</v>
      </c>
      <c r="AA3160" s="16" t="n">
        <f aca="false">_xlfn.xlookup(D3160,'WRSI Mil'!$H$5:$H$355,'WRSI Mil'!$AH$5:$AH$355)</f>
        <v>65.1863764356946</v>
      </c>
      <c r="AB3160" s="21" t="n">
        <f aca="false">AA3160/Z3160</f>
        <v>0.866710166443511</v>
      </c>
      <c r="AC3160" s="11"/>
      <c r="AD3160" s="11"/>
      <c r="AE3160" s="11"/>
      <c r="AF3160" s="22" t="n">
        <v>2023</v>
      </c>
      <c r="AG3160" s="22" t="s">
        <v>52</v>
      </c>
      <c r="AH3160" s="22" t="s">
        <v>53</v>
      </c>
      <c r="AI3160" s="22"/>
      <c r="AJ3160" s="23" t="n">
        <v>0.7</v>
      </c>
      <c r="AK3160" s="24" t="n">
        <v>100000</v>
      </c>
      <c r="AL3160" s="23" t="n">
        <v>0.8</v>
      </c>
      <c r="AM3160" s="24" t="n">
        <v>25000</v>
      </c>
      <c r="AN3160" s="23" t="n">
        <v>0.9</v>
      </c>
      <c r="AO3160" s="24" t="n">
        <v>10000</v>
      </c>
      <c r="AP3160" s="25" t="n">
        <f aca="false">IF(AB3160&lt;AJ3160,AK3160,IF(AB3160&lt;AL3160,AM3160,IF(AB3160&lt;=AN3160,AO3160,0)))</f>
        <v>10000</v>
      </c>
    </row>
    <row r="3161" customFormat="false" ht="15.65" hidden="false" customHeight="false" outlineLevel="0" collapsed="false">
      <c r="A3161" s="11" t="n">
        <f aca="false">A3160+1</f>
        <v>3319</v>
      </c>
      <c r="B3161" s="12" t="s">
        <v>1039</v>
      </c>
      <c r="C3161" s="12" t="s">
        <v>1040</v>
      </c>
      <c r="D3161" s="12" t="s">
        <v>1041</v>
      </c>
      <c r="E3161" s="12" t="s">
        <v>1042</v>
      </c>
      <c r="F3161" s="14" t="s">
        <v>1088</v>
      </c>
      <c r="G3161" s="13" t="s">
        <v>1044</v>
      </c>
      <c r="H3161" s="12" t="s">
        <v>48</v>
      </c>
      <c r="I3161" s="12"/>
      <c r="J3161" s="14"/>
      <c r="K3161" s="15" t="n">
        <v>45133</v>
      </c>
      <c r="L3161" s="14" t="s">
        <v>1089</v>
      </c>
      <c r="M3161" s="16" t="n">
        <v>1</v>
      </c>
      <c r="N3161" s="16" t="n">
        <v>1</v>
      </c>
      <c r="O3161" s="17" t="n">
        <v>100000</v>
      </c>
      <c r="P3161" s="17" t="n">
        <v>100000</v>
      </c>
      <c r="Q3161" s="18" t="n">
        <v>12600</v>
      </c>
      <c r="R3161" s="19" t="n">
        <f aca="false">IF(H3161="F",1,0)</f>
        <v>1</v>
      </c>
      <c r="S3161" s="19" t="n">
        <f aca="false">IF(H3161="M",1,0)</f>
        <v>0</v>
      </c>
      <c r="T3161" s="11" t="s">
        <v>3397</v>
      </c>
      <c r="U3161" s="11" t="s">
        <v>328</v>
      </c>
      <c r="V3161" s="24" t="n">
        <f aca="false">_xlfn.xlookup(D3161,'WRSI Fusion'!$H$4:$H$354,'WRSI Fusion'!$AI$4:$AI$354)</f>
        <v>55.491318817415</v>
      </c>
      <c r="W3161" s="16" t="n">
        <f aca="false">_xlfn.xlookup(D3161,'WRSI Maïs'!$H$4:$H$346,'WRSI Maïs'!$AG$4:$AG$346)</f>
        <v>71.7845657352728</v>
      </c>
      <c r="X3161" s="16" t="n">
        <f aca="false">_xlfn.xlookup(D3161,'WRSI Mil'!$H$5:$H$355,'WRSI Mil'!$AG$5:$AG$355)</f>
        <v>75.2112747254168</v>
      </c>
      <c r="Y3161" s="16" t="n">
        <f aca="false">_xlfn.xlookup(D3161,'WRSI Sorgho'!$H$4:$H$354,'WRSI Sorgho'!$AI$4:$AI$354)</f>
        <v>52.7268365690857</v>
      </c>
      <c r="Z3161" s="16" t="n">
        <f aca="false">X3161</f>
        <v>75.2112747254168</v>
      </c>
      <c r="AA3161" s="16" t="n">
        <f aca="false">_xlfn.xlookup(D3161,'WRSI Mil'!$H$5:$H$355,'WRSI Mil'!$AH$5:$AH$355)</f>
        <v>65.1863764356946</v>
      </c>
      <c r="AB3161" s="21" t="n">
        <f aca="false">AA3161/Z3161</f>
        <v>0.866710166443511</v>
      </c>
      <c r="AC3161" s="11"/>
      <c r="AD3161" s="11"/>
      <c r="AE3161" s="11"/>
      <c r="AF3161" s="22" t="n">
        <v>2023</v>
      </c>
      <c r="AG3161" s="22" t="s">
        <v>52</v>
      </c>
      <c r="AH3161" s="22" t="s">
        <v>53</v>
      </c>
      <c r="AI3161" s="22"/>
      <c r="AJ3161" s="23" t="n">
        <v>0.7</v>
      </c>
      <c r="AK3161" s="24" t="n">
        <v>100000</v>
      </c>
      <c r="AL3161" s="23" t="n">
        <v>0.8</v>
      </c>
      <c r="AM3161" s="24" t="n">
        <v>25000</v>
      </c>
      <c r="AN3161" s="23" t="n">
        <v>0.9</v>
      </c>
      <c r="AO3161" s="24" t="n">
        <v>10000</v>
      </c>
      <c r="AP3161" s="25" t="n">
        <f aca="false">IF(AB3161&lt;AJ3161,AK3161,IF(AB3161&lt;AL3161,AM3161,IF(AB3161&lt;=AN3161,AO3161,0)))</f>
        <v>10000</v>
      </c>
    </row>
    <row r="3162" customFormat="false" ht="15.65" hidden="false" customHeight="false" outlineLevel="0" collapsed="false">
      <c r="A3162" s="11" t="n">
        <f aca="false">A3161+1</f>
        <v>3320</v>
      </c>
      <c r="B3162" s="12" t="s">
        <v>1039</v>
      </c>
      <c r="C3162" s="12" t="s">
        <v>1040</v>
      </c>
      <c r="D3162" s="12" t="s">
        <v>1041</v>
      </c>
      <c r="E3162" s="12" t="s">
        <v>1042</v>
      </c>
      <c r="F3162" s="14" t="s">
        <v>1088</v>
      </c>
      <c r="G3162" s="13" t="s">
        <v>1044</v>
      </c>
      <c r="H3162" s="12" t="s">
        <v>55</v>
      </c>
      <c r="I3162" s="12"/>
      <c r="J3162" s="14"/>
      <c r="K3162" s="15" t="n">
        <v>45133</v>
      </c>
      <c r="L3162" s="14" t="s">
        <v>1089</v>
      </c>
      <c r="M3162" s="16" t="n">
        <v>1</v>
      </c>
      <c r="N3162" s="16" t="n">
        <v>1</v>
      </c>
      <c r="O3162" s="17" t="n">
        <v>100000</v>
      </c>
      <c r="P3162" s="17" t="n">
        <v>100000</v>
      </c>
      <c r="Q3162" s="18" t="n">
        <v>12600</v>
      </c>
      <c r="R3162" s="19" t="n">
        <f aca="false">IF(H3162="F",1,0)</f>
        <v>0</v>
      </c>
      <c r="S3162" s="19" t="n">
        <f aca="false">IF(H3162="M",1,0)</f>
        <v>1</v>
      </c>
      <c r="T3162" s="11" t="s">
        <v>3398</v>
      </c>
      <c r="U3162" s="11" t="s">
        <v>328</v>
      </c>
      <c r="V3162" s="24" t="n">
        <f aca="false">_xlfn.xlookup(D3162,'WRSI Fusion'!$H$4:$H$354,'WRSI Fusion'!$AI$4:$AI$354)</f>
        <v>55.491318817415</v>
      </c>
      <c r="W3162" s="16" t="n">
        <f aca="false">_xlfn.xlookup(D3162,'WRSI Maïs'!$H$4:$H$346,'WRSI Maïs'!$AG$4:$AG$346)</f>
        <v>71.7845657352728</v>
      </c>
      <c r="X3162" s="16" t="n">
        <f aca="false">_xlfn.xlookup(D3162,'WRSI Mil'!$H$5:$H$355,'WRSI Mil'!$AG$5:$AG$355)</f>
        <v>75.2112747254168</v>
      </c>
      <c r="Y3162" s="16" t="n">
        <f aca="false">_xlfn.xlookup(D3162,'WRSI Sorgho'!$H$4:$H$354,'WRSI Sorgho'!$AI$4:$AI$354)</f>
        <v>52.7268365690857</v>
      </c>
      <c r="Z3162" s="16" t="n">
        <f aca="false">X3162</f>
        <v>75.2112747254168</v>
      </c>
      <c r="AA3162" s="16" t="n">
        <f aca="false">_xlfn.xlookup(D3162,'WRSI Mil'!$H$5:$H$355,'WRSI Mil'!$AH$5:$AH$355)</f>
        <v>65.1863764356946</v>
      </c>
      <c r="AB3162" s="21" t="n">
        <f aca="false">AA3162/Z3162</f>
        <v>0.866710166443511</v>
      </c>
      <c r="AC3162" s="11"/>
      <c r="AD3162" s="11"/>
      <c r="AE3162" s="11"/>
      <c r="AF3162" s="22" t="n">
        <v>2023</v>
      </c>
      <c r="AG3162" s="22" t="s">
        <v>52</v>
      </c>
      <c r="AH3162" s="22" t="s">
        <v>53</v>
      </c>
      <c r="AI3162" s="22"/>
      <c r="AJ3162" s="23" t="n">
        <v>0.7</v>
      </c>
      <c r="AK3162" s="24" t="n">
        <v>100000</v>
      </c>
      <c r="AL3162" s="23" t="n">
        <v>0.8</v>
      </c>
      <c r="AM3162" s="24" t="n">
        <v>25000</v>
      </c>
      <c r="AN3162" s="23" t="n">
        <v>0.9</v>
      </c>
      <c r="AO3162" s="24" t="n">
        <v>10000</v>
      </c>
      <c r="AP3162" s="25" t="n">
        <f aca="false">IF(AB3162&lt;AJ3162,AK3162,IF(AB3162&lt;AL3162,AM3162,IF(AB3162&lt;=AN3162,AO3162,0)))</f>
        <v>10000</v>
      </c>
    </row>
    <row r="3163" customFormat="false" ht="15.65" hidden="false" customHeight="false" outlineLevel="0" collapsed="false">
      <c r="A3163" s="11" t="n">
        <f aca="false">A3162+1</f>
        <v>3321</v>
      </c>
      <c r="B3163" s="12" t="s">
        <v>1039</v>
      </c>
      <c r="C3163" s="12" t="s">
        <v>1040</v>
      </c>
      <c r="D3163" s="12" t="s">
        <v>1041</v>
      </c>
      <c r="E3163" s="12" t="s">
        <v>1042</v>
      </c>
      <c r="F3163" s="14" t="s">
        <v>1088</v>
      </c>
      <c r="G3163" s="13" t="s">
        <v>1044</v>
      </c>
      <c r="H3163" s="12" t="s">
        <v>55</v>
      </c>
      <c r="I3163" s="12"/>
      <c r="J3163" s="14"/>
      <c r="K3163" s="15" t="n">
        <v>45133</v>
      </c>
      <c r="L3163" s="14" t="s">
        <v>1089</v>
      </c>
      <c r="M3163" s="16" t="n">
        <v>1</v>
      </c>
      <c r="N3163" s="16" t="n">
        <v>1</v>
      </c>
      <c r="O3163" s="17" t="n">
        <v>100000</v>
      </c>
      <c r="P3163" s="17" t="n">
        <v>100000</v>
      </c>
      <c r="Q3163" s="18" t="n">
        <v>12600</v>
      </c>
      <c r="R3163" s="19" t="n">
        <f aca="false">IF(H3163="F",1,0)</f>
        <v>0</v>
      </c>
      <c r="S3163" s="19" t="n">
        <f aca="false">IF(H3163="M",1,0)</f>
        <v>1</v>
      </c>
      <c r="T3163" s="11" t="s">
        <v>3399</v>
      </c>
      <c r="U3163" s="11" t="s">
        <v>328</v>
      </c>
      <c r="V3163" s="24" t="n">
        <f aca="false">_xlfn.xlookup(D3163,'WRSI Fusion'!$H$4:$H$354,'WRSI Fusion'!$AI$4:$AI$354)</f>
        <v>55.491318817415</v>
      </c>
      <c r="W3163" s="16" t="n">
        <f aca="false">_xlfn.xlookup(D3163,'WRSI Maïs'!$H$4:$H$346,'WRSI Maïs'!$AG$4:$AG$346)</f>
        <v>71.7845657352728</v>
      </c>
      <c r="X3163" s="16" t="n">
        <f aca="false">_xlfn.xlookup(D3163,'WRSI Mil'!$H$5:$H$355,'WRSI Mil'!$AG$5:$AG$355)</f>
        <v>75.2112747254168</v>
      </c>
      <c r="Y3163" s="16" t="n">
        <f aca="false">_xlfn.xlookup(D3163,'WRSI Sorgho'!$H$4:$H$354,'WRSI Sorgho'!$AI$4:$AI$354)</f>
        <v>52.7268365690857</v>
      </c>
      <c r="Z3163" s="16" t="n">
        <f aca="false">X3163</f>
        <v>75.2112747254168</v>
      </c>
      <c r="AA3163" s="16" t="n">
        <f aca="false">_xlfn.xlookup(D3163,'WRSI Mil'!$H$5:$H$355,'WRSI Mil'!$AH$5:$AH$355)</f>
        <v>65.1863764356946</v>
      </c>
      <c r="AB3163" s="21" t="n">
        <f aca="false">AA3163/Z3163</f>
        <v>0.866710166443511</v>
      </c>
      <c r="AC3163" s="11"/>
      <c r="AD3163" s="11"/>
      <c r="AE3163" s="11"/>
      <c r="AF3163" s="22" t="n">
        <v>2023</v>
      </c>
      <c r="AG3163" s="22" t="s">
        <v>52</v>
      </c>
      <c r="AH3163" s="22" t="s">
        <v>53</v>
      </c>
      <c r="AI3163" s="22"/>
      <c r="AJ3163" s="23" t="n">
        <v>0.7</v>
      </c>
      <c r="AK3163" s="24" t="n">
        <v>100000</v>
      </c>
      <c r="AL3163" s="23" t="n">
        <v>0.8</v>
      </c>
      <c r="AM3163" s="24" t="n">
        <v>25000</v>
      </c>
      <c r="AN3163" s="23" t="n">
        <v>0.9</v>
      </c>
      <c r="AO3163" s="24" t="n">
        <v>10000</v>
      </c>
      <c r="AP3163" s="25" t="n">
        <f aca="false">IF(AB3163&lt;AJ3163,AK3163,IF(AB3163&lt;AL3163,AM3163,IF(AB3163&lt;=AN3163,AO3163,0)))</f>
        <v>10000</v>
      </c>
    </row>
    <row r="3164" customFormat="false" ht="15.65" hidden="false" customHeight="false" outlineLevel="0" collapsed="false">
      <c r="A3164" s="11" t="n">
        <f aca="false">A3163+1</f>
        <v>3322</v>
      </c>
      <c r="B3164" s="12" t="s">
        <v>1039</v>
      </c>
      <c r="C3164" s="12" t="s">
        <v>1040</v>
      </c>
      <c r="D3164" s="12" t="s">
        <v>1041</v>
      </c>
      <c r="E3164" s="12" t="s">
        <v>1042</v>
      </c>
      <c r="F3164" s="14" t="s">
        <v>1088</v>
      </c>
      <c r="G3164" s="13" t="s">
        <v>1044</v>
      </c>
      <c r="H3164" s="12" t="s">
        <v>55</v>
      </c>
      <c r="I3164" s="12"/>
      <c r="J3164" s="14"/>
      <c r="K3164" s="15" t="n">
        <v>45133</v>
      </c>
      <c r="L3164" s="14" t="s">
        <v>1089</v>
      </c>
      <c r="M3164" s="16" t="n">
        <v>1</v>
      </c>
      <c r="N3164" s="16" t="n">
        <v>1</v>
      </c>
      <c r="O3164" s="17" t="n">
        <v>100000</v>
      </c>
      <c r="P3164" s="17" t="n">
        <v>100000</v>
      </c>
      <c r="Q3164" s="18" t="n">
        <v>12600</v>
      </c>
      <c r="R3164" s="19" t="n">
        <f aca="false">IF(H3164="F",1,0)</f>
        <v>0</v>
      </c>
      <c r="S3164" s="19" t="n">
        <f aca="false">IF(H3164="M",1,0)</f>
        <v>1</v>
      </c>
      <c r="T3164" s="11" t="s">
        <v>3400</v>
      </c>
      <c r="U3164" s="11" t="s">
        <v>328</v>
      </c>
      <c r="V3164" s="24" t="n">
        <f aca="false">_xlfn.xlookup(D3164,'WRSI Fusion'!$H$4:$H$354,'WRSI Fusion'!$AI$4:$AI$354)</f>
        <v>55.491318817415</v>
      </c>
      <c r="W3164" s="16" t="n">
        <f aca="false">_xlfn.xlookup(D3164,'WRSI Maïs'!$H$4:$H$346,'WRSI Maïs'!$AG$4:$AG$346)</f>
        <v>71.7845657352728</v>
      </c>
      <c r="X3164" s="16" t="n">
        <f aca="false">_xlfn.xlookup(D3164,'WRSI Mil'!$H$5:$H$355,'WRSI Mil'!$AG$5:$AG$355)</f>
        <v>75.2112747254168</v>
      </c>
      <c r="Y3164" s="16" t="n">
        <f aca="false">_xlfn.xlookup(D3164,'WRSI Sorgho'!$H$4:$H$354,'WRSI Sorgho'!$AI$4:$AI$354)</f>
        <v>52.7268365690857</v>
      </c>
      <c r="Z3164" s="16" t="n">
        <f aca="false">X3164</f>
        <v>75.2112747254168</v>
      </c>
      <c r="AA3164" s="16" t="n">
        <f aca="false">_xlfn.xlookup(D3164,'WRSI Mil'!$H$5:$H$355,'WRSI Mil'!$AH$5:$AH$355)</f>
        <v>65.1863764356946</v>
      </c>
      <c r="AB3164" s="21" t="n">
        <f aca="false">AA3164/Z3164</f>
        <v>0.866710166443511</v>
      </c>
      <c r="AC3164" s="11"/>
      <c r="AD3164" s="11"/>
      <c r="AE3164" s="11"/>
      <c r="AF3164" s="22" t="n">
        <v>2023</v>
      </c>
      <c r="AG3164" s="22" t="s">
        <v>52</v>
      </c>
      <c r="AH3164" s="22" t="s">
        <v>53</v>
      </c>
      <c r="AI3164" s="22"/>
      <c r="AJ3164" s="23" t="n">
        <v>0.7</v>
      </c>
      <c r="AK3164" s="24" t="n">
        <v>100000</v>
      </c>
      <c r="AL3164" s="23" t="n">
        <v>0.8</v>
      </c>
      <c r="AM3164" s="24" t="n">
        <v>25000</v>
      </c>
      <c r="AN3164" s="23" t="n">
        <v>0.9</v>
      </c>
      <c r="AO3164" s="24" t="n">
        <v>10000</v>
      </c>
      <c r="AP3164" s="25" t="n">
        <f aca="false">IF(AB3164&lt;AJ3164,AK3164,IF(AB3164&lt;AL3164,AM3164,IF(AB3164&lt;=AN3164,AO3164,0)))</f>
        <v>10000</v>
      </c>
    </row>
    <row r="3165" customFormat="false" ht="15.65" hidden="false" customHeight="false" outlineLevel="0" collapsed="false">
      <c r="A3165" s="11" t="n">
        <f aca="false">A3164+1</f>
        <v>3323</v>
      </c>
      <c r="B3165" s="12" t="s">
        <v>1039</v>
      </c>
      <c r="C3165" s="12" t="s">
        <v>1040</v>
      </c>
      <c r="D3165" s="12" t="s">
        <v>1041</v>
      </c>
      <c r="E3165" s="12" t="s">
        <v>1042</v>
      </c>
      <c r="F3165" s="14" t="s">
        <v>1088</v>
      </c>
      <c r="G3165" s="13" t="s">
        <v>1044</v>
      </c>
      <c r="H3165" s="12" t="s">
        <v>55</v>
      </c>
      <c r="I3165" s="12"/>
      <c r="J3165" s="14"/>
      <c r="K3165" s="15" t="n">
        <v>45133</v>
      </c>
      <c r="L3165" s="14" t="s">
        <v>1089</v>
      </c>
      <c r="M3165" s="16" t="n">
        <v>1</v>
      </c>
      <c r="N3165" s="16" t="n">
        <v>1</v>
      </c>
      <c r="O3165" s="17" t="n">
        <v>100000</v>
      </c>
      <c r="P3165" s="17" t="n">
        <v>100000</v>
      </c>
      <c r="Q3165" s="18" t="n">
        <v>12600</v>
      </c>
      <c r="R3165" s="19" t="n">
        <f aca="false">IF(H3165="F",1,0)</f>
        <v>0</v>
      </c>
      <c r="S3165" s="19" t="n">
        <f aca="false">IF(H3165="M",1,0)</f>
        <v>1</v>
      </c>
      <c r="T3165" s="11" t="s">
        <v>3401</v>
      </c>
      <c r="U3165" s="11" t="s">
        <v>328</v>
      </c>
      <c r="V3165" s="24" t="n">
        <f aca="false">_xlfn.xlookup(D3165,'WRSI Fusion'!$H$4:$H$354,'WRSI Fusion'!$AI$4:$AI$354)</f>
        <v>55.491318817415</v>
      </c>
      <c r="W3165" s="16" t="n">
        <f aca="false">_xlfn.xlookup(D3165,'WRSI Maïs'!$H$4:$H$346,'WRSI Maïs'!$AG$4:$AG$346)</f>
        <v>71.7845657352728</v>
      </c>
      <c r="X3165" s="16" t="n">
        <f aca="false">_xlfn.xlookup(D3165,'WRSI Mil'!$H$5:$H$355,'WRSI Mil'!$AG$5:$AG$355)</f>
        <v>75.2112747254168</v>
      </c>
      <c r="Y3165" s="16" t="n">
        <f aca="false">_xlfn.xlookup(D3165,'WRSI Sorgho'!$H$4:$H$354,'WRSI Sorgho'!$AI$4:$AI$354)</f>
        <v>52.7268365690857</v>
      </c>
      <c r="Z3165" s="16" t="n">
        <f aca="false">X3165</f>
        <v>75.2112747254168</v>
      </c>
      <c r="AA3165" s="16" t="n">
        <f aca="false">_xlfn.xlookup(D3165,'WRSI Mil'!$H$5:$H$355,'WRSI Mil'!$AH$5:$AH$355)</f>
        <v>65.1863764356946</v>
      </c>
      <c r="AB3165" s="21" t="n">
        <f aca="false">AA3165/Z3165</f>
        <v>0.866710166443511</v>
      </c>
      <c r="AC3165" s="11"/>
      <c r="AD3165" s="11"/>
      <c r="AE3165" s="11"/>
      <c r="AF3165" s="22" t="n">
        <v>2023</v>
      </c>
      <c r="AG3165" s="22" t="s">
        <v>52</v>
      </c>
      <c r="AH3165" s="22" t="s">
        <v>53</v>
      </c>
      <c r="AI3165" s="22"/>
      <c r="AJ3165" s="23" t="n">
        <v>0.7</v>
      </c>
      <c r="AK3165" s="24" t="n">
        <v>100000</v>
      </c>
      <c r="AL3165" s="23" t="n">
        <v>0.8</v>
      </c>
      <c r="AM3165" s="24" t="n">
        <v>25000</v>
      </c>
      <c r="AN3165" s="23" t="n">
        <v>0.9</v>
      </c>
      <c r="AO3165" s="24" t="n">
        <v>10000</v>
      </c>
      <c r="AP3165" s="25" t="n">
        <f aca="false">IF(AB3165&lt;AJ3165,AK3165,IF(AB3165&lt;AL3165,AM3165,IF(AB3165&lt;=AN3165,AO3165,0)))</f>
        <v>10000</v>
      </c>
    </row>
    <row r="3166" customFormat="false" ht="15.65" hidden="false" customHeight="false" outlineLevel="0" collapsed="false">
      <c r="A3166" s="11" t="n">
        <f aca="false">A3165+1</f>
        <v>3324</v>
      </c>
      <c r="B3166" s="12" t="s">
        <v>1039</v>
      </c>
      <c r="C3166" s="12" t="s">
        <v>1040</v>
      </c>
      <c r="D3166" s="12" t="s">
        <v>1041</v>
      </c>
      <c r="E3166" s="12" t="s">
        <v>1042</v>
      </c>
      <c r="F3166" s="14" t="s">
        <v>1088</v>
      </c>
      <c r="G3166" s="13" t="s">
        <v>1044</v>
      </c>
      <c r="H3166" s="12" t="s">
        <v>48</v>
      </c>
      <c r="I3166" s="12"/>
      <c r="J3166" s="14"/>
      <c r="K3166" s="15" t="n">
        <v>45133</v>
      </c>
      <c r="L3166" s="14" t="s">
        <v>1089</v>
      </c>
      <c r="M3166" s="16" t="n">
        <v>1</v>
      </c>
      <c r="N3166" s="16" t="n">
        <v>1</v>
      </c>
      <c r="O3166" s="17" t="n">
        <v>100000</v>
      </c>
      <c r="P3166" s="17" t="n">
        <v>100000</v>
      </c>
      <c r="Q3166" s="18" t="n">
        <v>12600</v>
      </c>
      <c r="R3166" s="19" t="n">
        <f aca="false">IF(H3166="F",1,0)</f>
        <v>1</v>
      </c>
      <c r="S3166" s="19" t="n">
        <f aca="false">IF(H3166="M",1,0)</f>
        <v>0</v>
      </c>
      <c r="T3166" s="11" t="s">
        <v>3402</v>
      </c>
      <c r="U3166" s="11" t="s">
        <v>328</v>
      </c>
      <c r="V3166" s="24" t="n">
        <f aca="false">_xlfn.xlookup(D3166,'WRSI Fusion'!$H$4:$H$354,'WRSI Fusion'!$AI$4:$AI$354)</f>
        <v>55.491318817415</v>
      </c>
      <c r="W3166" s="16" t="n">
        <f aca="false">_xlfn.xlookup(D3166,'WRSI Maïs'!$H$4:$H$346,'WRSI Maïs'!$AG$4:$AG$346)</f>
        <v>71.7845657352728</v>
      </c>
      <c r="X3166" s="16" t="n">
        <f aca="false">_xlfn.xlookup(D3166,'WRSI Mil'!$H$5:$H$355,'WRSI Mil'!$AG$5:$AG$355)</f>
        <v>75.2112747254168</v>
      </c>
      <c r="Y3166" s="16" t="n">
        <f aca="false">_xlfn.xlookup(D3166,'WRSI Sorgho'!$H$4:$H$354,'WRSI Sorgho'!$AI$4:$AI$354)</f>
        <v>52.7268365690857</v>
      </c>
      <c r="Z3166" s="16" t="n">
        <f aca="false">X3166</f>
        <v>75.2112747254168</v>
      </c>
      <c r="AA3166" s="16" t="n">
        <f aca="false">_xlfn.xlookup(D3166,'WRSI Mil'!$H$5:$H$355,'WRSI Mil'!$AH$5:$AH$355)</f>
        <v>65.1863764356946</v>
      </c>
      <c r="AB3166" s="21" t="n">
        <f aca="false">AA3166/Z3166</f>
        <v>0.866710166443511</v>
      </c>
      <c r="AC3166" s="11"/>
      <c r="AD3166" s="11"/>
      <c r="AE3166" s="11"/>
      <c r="AF3166" s="22" t="n">
        <v>2023</v>
      </c>
      <c r="AG3166" s="22" t="s">
        <v>52</v>
      </c>
      <c r="AH3166" s="22" t="s">
        <v>53</v>
      </c>
      <c r="AI3166" s="22"/>
      <c r="AJ3166" s="23" t="n">
        <v>0.7</v>
      </c>
      <c r="AK3166" s="24" t="n">
        <v>100000</v>
      </c>
      <c r="AL3166" s="23" t="n">
        <v>0.8</v>
      </c>
      <c r="AM3166" s="24" t="n">
        <v>25000</v>
      </c>
      <c r="AN3166" s="23" t="n">
        <v>0.9</v>
      </c>
      <c r="AO3166" s="24" t="n">
        <v>10000</v>
      </c>
      <c r="AP3166" s="25" t="n">
        <f aca="false">IF(AB3166&lt;AJ3166,AK3166,IF(AB3166&lt;AL3166,AM3166,IF(AB3166&lt;=AN3166,AO3166,0)))</f>
        <v>10000</v>
      </c>
    </row>
    <row r="3167" customFormat="false" ht="15.65" hidden="false" customHeight="false" outlineLevel="0" collapsed="false">
      <c r="A3167" s="11" t="n">
        <f aca="false">A3166+1</f>
        <v>3325</v>
      </c>
      <c r="B3167" s="12" t="s">
        <v>1039</v>
      </c>
      <c r="C3167" s="12" t="s">
        <v>1040</v>
      </c>
      <c r="D3167" s="12" t="s">
        <v>1041</v>
      </c>
      <c r="E3167" s="12" t="s">
        <v>1042</v>
      </c>
      <c r="F3167" s="14" t="s">
        <v>1088</v>
      </c>
      <c r="G3167" s="13" t="s">
        <v>1044</v>
      </c>
      <c r="H3167" s="12" t="s">
        <v>55</v>
      </c>
      <c r="I3167" s="12"/>
      <c r="J3167" s="14"/>
      <c r="K3167" s="15" t="n">
        <v>45133</v>
      </c>
      <c r="L3167" s="14" t="s">
        <v>1089</v>
      </c>
      <c r="M3167" s="16" t="n">
        <v>1</v>
      </c>
      <c r="N3167" s="16" t="n">
        <v>1</v>
      </c>
      <c r="O3167" s="17" t="n">
        <v>100000</v>
      </c>
      <c r="P3167" s="17" t="n">
        <v>100000</v>
      </c>
      <c r="Q3167" s="18" t="n">
        <v>12600</v>
      </c>
      <c r="R3167" s="19" t="n">
        <f aca="false">IF(H3167="F",1,0)</f>
        <v>0</v>
      </c>
      <c r="S3167" s="19" t="n">
        <f aca="false">IF(H3167="M",1,0)</f>
        <v>1</v>
      </c>
      <c r="T3167" s="11" t="s">
        <v>3403</v>
      </c>
      <c r="U3167" s="11" t="s">
        <v>328</v>
      </c>
      <c r="V3167" s="24" t="n">
        <f aca="false">_xlfn.xlookup(D3167,'WRSI Fusion'!$H$4:$H$354,'WRSI Fusion'!$AI$4:$AI$354)</f>
        <v>55.491318817415</v>
      </c>
      <c r="W3167" s="16" t="n">
        <f aca="false">_xlfn.xlookup(D3167,'WRSI Maïs'!$H$4:$H$346,'WRSI Maïs'!$AG$4:$AG$346)</f>
        <v>71.7845657352728</v>
      </c>
      <c r="X3167" s="16" t="n">
        <f aca="false">_xlfn.xlookup(D3167,'WRSI Mil'!$H$5:$H$355,'WRSI Mil'!$AG$5:$AG$355)</f>
        <v>75.2112747254168</v>
      </c>
      <c r="Y3167" s="16" t="n">
        <f aca="false">_xlfn.xlookup(D3167,'WRSI Sorgho'!$H$4:$H$354,'WRSI Sorgho'!$AI$4:$AI$354)</f>
        <v>52.7268365690857</v>
      </c>
      <c r="Z3167" s="16" t="n">
        <f aca="false">X3167</f>
        <v>75.2112747254168</v>
      </c>
      <c r="AA3167" s="16" t="n">
        <f aca="false">_xlfn.xlookup(D3167,'WRSI Mil'!$H$5:$H$355,'WRSI Mil'!$AH$5:$AH$355)</f>
        <v>65.1863764356946</v>
      </c>
      <c r="AB3167" s="21" t="n">
        <f aca="false">AA3167/Z3167</f>
        <v>0.866710166443511</v>
      </c>
      <c r="AC3167" s="11"/>
      <c r="AD3167" s="11"/>
      <c r="AE3167" s="11"/>
      <c r="AF3167" s="22" t="n">
        <v>2023</v>
      </c>
      <c r="AG3167" s="22" t="s">
        <v>52</v>
      </c>
      <c r="AH3167" s="22" t="s">
        <v>53</v>
      </c>
      <c r="AI3167" s="22"/>
      <c r="AJ3167" s="23" t="n">
        <v>0.7</v>
      </c>
      <c r="AK3167" s="24" t="n">
        <v>100000</v>
      </c>
      <c r="AL3167" s="23" t="n">
        <v>0.8</v>
      </c>
      <c r="AM3167" s="24" t="n">
        <v>25000</v>
      </c>
      <c r="AN3167" s="23" t="n">
        <v>0.9</v>
      </c>
      <c r="AO3167" s="24" t="n">
        <v>10000</v>
      </c>
      <c r="AP3167" s="25" t="n">
        <f aca="false">IF(AB3167&lt;AJ3167,AK3167,IF(AB3167&lt;AL3167,AM3167,IF(AB3167&lt;=AN3167,AO3167,0)))</f>
        <v>10000</v>
      </c>
    </row>
    <row r="3168" customFormat="false" ht="15.65" hidden="false" customHeight="false" outlineLevel="0" collapsed="false">
      <c r="A3168" s="11" t="n">
        <f aca="false">A3167+1</f>
        <v>3326</v>
      </c>
      <c r="B3168" s="12" t="s">
        <v>1039</v>
      </c>
      <c r="C3168" s="12" t="s">
        <v>1040</v>
      </c>
      <c r="D3168" s="12" t="s">
        <v>1041</v>
      </c>
      <c r="E3168" s="12" t="s">
        <v>1042</v>
      </c>
      <c r="F3168" s="14" t="s">
        <v>1088</v>
      </c>
      <c r="G3168" s="13" t="s">
        <v>1044</v>
      </c>
      <c r="H3168" s="12" t="s">
        <v>55</v>
      </c>
      <c r="I3168" s="12"/>
      <c r="J3168" s="14"/>
      <c r="K3168" s="15" t="n">
        <v>45133</v>
      </c>
      <c r="L3168" s="14" t="s">
        <v>1089</v>
      </c>
      <c r="M3168" s="16" t="n">
        <v>1</v>
      </c>
      <c r="N3168" s="16" t="n">
        <v>1</v>
      </c>
      <c r="O3168" s="17" t="n">
        <v>100000</v>
      </c>
      <c r="P3168" s="17" t="n">
        <v>100000</v>
      </c>
      <c r="Q3168" s="18" t="n">
        <v>12600</v>
      </c>
      <c r="R3168" s="19" t="n">
        <f aca="false">IF(H3168="F",1,0)</f>
        <v>0</v>
      </c>
      <c r="S3168" s="19" t="n">
        <f aca="false">IF(H3168="M",1,0)</f>
        <v>1</v>
      </c>
      <c r="T3168" s="11" t="s">
        <v>3404</v>
      </c>
      <c r="U3168" s="11" t="s">
        <v>328</v>
      </c>
      <c r="V3168" s="24" t="n">
        <f aca="false">_xlfn.xlookup(D3168,'WRSI Fusion'!$H$4:$H$354,'WRSI Fusion'!$AI$4:$AI$354)</f>
        <v>55.491318817415</v>
      </c>
      <c r="W3168" s="16" t="n">
        <f aca="false">_xlfn.xlookup(D3168,'WRSI Maïs'!$H$4:$H$346,'WRSI Maïs'!$AG$4:$AG$346)</f>
        <v>71.7845657352728</v>
      </c>
      <c r="X3168" s="16" t="n">
        <f aca="false">_xlfn.xlookup(D3168,'WRSI Mil'!$H$5:$H$355,'WRSI Mil'!$AG$5:$AG$355)</f>
        <v>75.2112747254168</v>
      </c>
      <c r="Y3168" s="16" t="n">
        <f aca="false">_xlfn.xlookup(D3168,'WRSI Sorgho'!$H$4:$H$354,'WRSI Sorgho'!$AI$4:$AI$354)</f>
        <v>52.7268365690857</v>
      </c>
      <c r="Z3168" s="16" t="n">
        <f aca="false">X3168</f>
        <v>75.2112747254168</v>
      </c>
      <c r="AA3168" s="16" t="n">
        <f aca="false">_xlfn.xlookup(D3168,'WRSI Mil'!$H$5:$H$355,'WRSI Mil'!$AH$5:$AH$355)</f>
        <v>65.1863764356946</v>
      </c>
      <c r="AB3168" s="21" t="n">
        <f aca="false">AA3168/Z3168</f>
        <v>0.866710166443511</v>
      </c>
      <c r="AC3168" s="11"/>
      <c r="AD3168" s="11"/>
      <c r="AE3168" s="11"/>
      <c r="AF3168" s="22" t="n">
        <v>2023</v>
      </c>
      <c r="AG3168" s="22" t="s">
        <v>52</v>
      </c>
      <c r="AH3168" s="22" t="s">
        <v>53</v>
      </c>
      <c r="AI3168" s="22"/>
      <c r="AJ3168" s="23" t="n">
        <v>0.7</v>
      </c>
      <c r="AK3168" s="24" t="n">
        <v>100000</v>
      </c>
      <c r="AL3168" s="23" t="n">
        <v>0.8</v>
      </c>
      <c r="AM3168" s="24" t="n">
        <v>25000</v>
      </c>
      <c r="AN3168" s="23" t="n">
        <v>0.9</v>
      </c>
      <c r="AO3168" s="24" t="n">
        <v>10000</v>
      </c>
      <c r="AP3168" s="25" t="n">
        <f aca="false">IF(AB3168&lt;AJ3168,AK3168,IF(AB3168&lt;AL3168,AM3168,IF(AB3168&lt;=AN3168,AO3168,0)))</f>
        <v>10000</v>
      </c>
    </row>
    <row r="3169" customFormat="false" ht="15.65" hidden="false" customHeight="false" outlineLevel="0" collapsed="false">
      <c r="A3169" s="11" t="n">
        <f aca="false">A3168+1</f>
        <v>3327</v>
      </c>
      <c r="B3169" s="12" t="s">
        <v>1039</v>
      </c>
      <c r="C3169" s="12" t="s">
        <v>1040</v>
      </c>
      <c r="D3169" s="12" t="s">
        <v>1041</v>
      </c>
      <c r="E3169" s="12" t="s">
        <v>1042</v>
      </c>
      <c r="F3169" s="14" t="s">
        <v>1088</v>
      </c>
      <c r="G3169" s="13" t="s">
        <v>1044</v>
      </c>
      <c r="H3169" s="12" t="s">
        <v>55</v>
      </c>
      <c r="I3169" s="12"/>
      <c r="J3169" s="14"/>
      <c r="K3169" s="15" t="n">
        <v>45133</v>
      </c>
      <c r="L3169" s="14" t="s">
        <v>1089</v>
      </c>
      <c r="M3169" s="16" t="n">
        <v>1</v>
      </c>
      <c r="N3169" s="16" t="n">
        <v>1</v>
      </c>
      <c r="O3169" s="17" t="n">
        <v>100000</v>
      </c>
      <c r="P3169" s="17" t="n">
        <v>100000</v>
      </c>
      <c r="Q3169" s="18" t="n">
        <v>12600</v>
      </c>
      <c r="R3169" s="19" t="n">
        <f aca="false">IF(H3169="F",1,0)</f>
        <v>0</v>
      </c>
      <c r="S3169" s="19" t="n">
        <f aca="false">IF(H3169="M",1,0)</f>
        <v>1</v>
      </c>
      <c r="T3169" s="11" t="s">
        <v>3405</v>
      </c>
      <c r="U3169" s="11" t="s">
        <v>328</v>
      </c>
      <c r="V3169" s="24" t="n">
        <f aca="false">_xlfn.xlookup(D3169,'WRSI Fusion'!$H$4:$H$354,'WRSI Fusion'!$AI$4:$AI$354)</f>
        <v>55.491318817415</v>
      </c>
      <c r="W3169" s="16" t="n">
        <f aca="false">_xlfn.xlookup(D3169,'WRSI Maïs'!$H$4:$H$346,'WRSI Maïs'!$AG$4:$AG$346)</f>
        <v>71.7845657352728</v>
      </c>
      <c r="X3169" s="16" t="n">
        <f aca="false">_xlfn.xlookup(D3169,'WRSI Mil'!$H$5:$H$355,'WRSI Mil'!$AG$5:$AG$355)</f>
        <v>75.2112747254168</v>
      </c>
      <c r="Y3169" s="16" t="n">
        <f aca="false">_xlfn.xlookup(D3169,'WRSI Sorgho'!$H$4:$H$354,'WRSI Sorgho'!$AI$4:$AI$354)</f>
        <v>52.7268365690857</v>
      </c>
      <c r="Z3169" s="16" t="n">
        <f aca="false">X3169</f>
        <v>75.2112747254168</v>
      </c>
      <c r="AA3169" s="16" t="n">
        <f aca="false">_xlfn.xlookup(D3169,'WRSI Mil'!$H$5:$H$355,'WRSI Mil'!$AH$5:$AH$355)</f>
        <v>65.1863764356946</v>
      </c>
      <c r="AB3169" s="21" t="n">
        <f aca="false">AA3169/Z3169</f>
        <v>0.866710166443511</v>
      </c>
      <c r="AC3169" s="11"/>
      <c r="AD3169" s="11"/>
      <c r="AE3169" s="11"/>
      <c r="AF3169" s="22" t="n">
        <v>2023</v>
      </c>
      <c r="AG3169" s="22" t="s">
        <v>52</v>
      </c>
      <c r="AH3169" s="22" t="s">
        <v>53</v>
      </c>
      <c r="AI3169" s="22"/>
      <c r="AJ3169" s="23" t="n">
        <v>0.7</v>
      </c>
      <c r="AK3169" s="24" t="n">
        <v>100000</v>
      </c>
      <c r="AL3169" s="23" t="n">
        <v>0.8</v>
      </c>
      <c r="AM3169" s="24" t="n">
        <v>25000</v>
      </c>
      <c r="AN3169" s="23" t="n">
        <v>0.9</v>
      </c>
      <c r="AO3169" s="24" t="n">
        <v>10000</v>
      </c>
      <c r="AP3169" s="25" t="n">
        <f aca="false">IF(AB3169&lt;AJ3169,AK3169,IF(AB3169&lt;AL3169,AM3169,IF(AB3169&lt;=AN3169,AO3169,0)))</f>
        <v>10000</v>
      </c>
    </row>
    <row r="3170" customFormat="false" ht="15.65" hidden="false" customHeight="false" outlineLevel="0" collapsed="false">
      <c r="A3170" s="11" t="n">
        <f aca="false">A3169+1</f>
        <v>3328</v>
      </c>
      <c r="B3170" s="12" t="s">
        <v>1039</v>
      </c>
      <c r="C3170" s="12" t="s">
        <v>1040</v>
      </c>
      <c r="D3170" s="12" t="s">
        <v>1041</v>
      </c>
      <c r="E3170" s="12" t="s">
        <v>1042</v>
      </c>
      <c r="F3170" s="14" t="s">
        <v>1088</v>
      </c>
      <c r="G3170" s="13" t="s">
        <v>1044</v>
      </c>
      <c r="H3170" s="12" t="s">
        <v>55</v>
      </c>
      <c r="I3170" s="12"/>
      <c r="J3170" s="14"/>
      <c r="K3170" s="15" t="n">
        <v>45133</v>
      </c>
      <c r="L3170" s="14" t="s">
        <v>1089</v>
      </c>
      <c r="M3170" s="16" t="n">
        <v>1</v>
      </c>
      <c r="N3170" s="16" t="n">
        <v>1</v>
      </c>
      <c r="O3170" s="17" t="n">
        <v>100000</v>
      </c>
      <c r="P3170" s="17" t="n">
        <v>100000</v>
      </c>
      <c r="Q3170" s="18" t="n">
        <v>12600</v>
      </c>
      <c r="R3170" s="19" t="n">
        <f aca="false">IF(H3170="F",1,0)</f>
        <v>0</v>
      </c>
      <c r="S3170" s="19" t="n">
        <f aca="false">IF(H3170="M",1,0)</f>
        <v>1</v>
      </c>
      <c r="T3170" s="11" t="s">
        <v>3406</v>
      </c>
      <c r="U3170" s="11" t="s">
        <v>328</v>
      </c>
      <c r="V3170" s="24" t="n">
        <f aca="false">_xlfn.xlookup(D3170,'WRSI Fusion'!$H$4:$H$354,'WRSI Fusion'!$AI$4:$AI$354)</f>
        <v>55.491318817415</v>
      </c>
      <c r="W3170" s="16" t="n">
        <f aca="false">_xlfn.xlookup(D3170,'WRSI Maïs'!$H$4:$H$346,'WRSI Maïs'!$AG$4:$AG$346)</f>
        <v>71.7845657352728</v>
      </c>
      <c r="X3170" s="16" t="n">
        <f aca="false">_xlfn.xlookup(D3170,'WRSI Mil'!$H$5:$H$355,'WRSI Mil'!$AG$5:$AG$355)</f>
        <v>75.2112747254168</v>
      </c>
      <c r="Y3170" s="16" t="n">
        <f aca="false">_xlfn.xlookup(D3170,'WRSI Sorgho'!$H$4:$H$354,'WRSI Sorgho'!$AI$4:$AI$354)</f>
        <v>52.7268365690857</v>
      </c>
      <c r="Z3170" s="16" t="n">
        <f aca="false">X3170</f>
        <v>75.2112747254168</v>
      </c>
      <c r="AA3170" s="16" t="n">
        <f aca="false">_xlfn.xlookup(D3170,'WRSI Mil'!$H$5:$H$355,'WRSI Mil'!$AH$5:$AH$355)</f>
        <v>65.1863764356946</v>
      </c>
      <c r="AB3170" s="21" t="n">
        <f aca="false">AA3170/Z3170</f>
        <v>0.866710166443511</v>
      </c>
      <c r="AC3170" s="11"/>
      <c r="AD3170" s="11"/>
      <c r="AE3170" s="11"/>
      <c r="AF3170" s="22" t="n">
        <v>2023</v>
      </c>
      <c r="AG3170" s="22" t="s">
        <v>52</v>
      </c>
      <c r="AH3170" s="22" t="s">
        <v>53</v>
      </c>
      <c r="AI3170" s="22"/>
      <c r="AJ3170" s="23" t="n">
        <v>0.7</v>
      </c>
      <c r="AK3170" s="24" t="n">
        <v>100000</v>
      </c>
      <c r="AL3170" s="23" t="n">
        <v>0.8</v>
      </c>
      <c r="AM3170" s="24" t="n">
        <v>25000</v>
      </c>
      <c r="AN3170" s="23" t="n">
        <v>0.9</v>
      </c>
      <c r="AO3170" s="24" t="n">
        <v>10000</v>
      </c>
      <c r="AP3170" s="25" t="n">
        <f aca="false">IF(AB3170&lt;AJ3170,AK3170,IF(AB3170&lt;AL3170,AM3170,IF(AB3170&lt;=AN3170,AO3170,0)))</f>
        <v>10000</v>
      </c>
    </row>
    <row r="3171" customFormat="false" ht="15.65" hidden="false" customHeight="false" outlineLevel="0" collapsed="false">
      <c r="A3171" s="11" t="n">
        <f aca="false">A3170+1</f>
        <v>3329</v>
      </c>
      <c r="B3171" s="12" t="s">
        <v>1039</v>
      </c>
      <c r="C3171" s="12" t="s">
        <v>1040</v>
      </c>
      <c r="D3171" s="12" t="s">
        <v>1041</v>
      </c>
      <c r="E3171" s="12" t="s">
        <v>1042</v>
      </c>
      <c r="F3171" s="14" t="s">
        <v>1088</v>
      </c>
      <c r="G3171" s="13" t="s">
        <v>1044</v>
      </c>
      <c r="H3171" s="12" t="s">
        <v>55</v>
      </c>
      <c r="I3171" s="12"/>
      <c r="J3171" s="14"/>
      <c r="K3171" s="15" t="n">
        <v>45133</v>
      </c>
      <c r="L3171" s="14" t="s">
        <v>1089</v>
      </c>
      <c r="M3171" s="16" t="n">
        <v>1</v>
      </c>
      <c r="N3171" s="16" t="n">
        <v>1</v>
      </c>
      <c r="O3171" s="17" t="n">
        <v>100000</v>
      </c>
      <c r="P3171" s="17" t="n">
        <v>100000</v>
      </c>
      <c r="Q3171" s="18" t="n">
        <v>12600</v>
      </c>
      <c r="R3171" s="19" t="n">
        <f aca="false">IF(H3171="F",1,0)</f>
        <v>0</v>
      </c>
      <c r="S3171" s="19" t="n">
        <f aca="false">IF(H3171="M",1,0)</f>
        <v>1</v>
      </c>
      <c r="T3171" s="11" t="s">
        <v>3407</v>
      </c>
      <c r="U3171" s="11" t="s">
        <v>328</v>
      </c>
      <c r="V3171" s="24" t="n">
        <f aca="false">_xlfn.xlookup(D3171,'WRSI Fusion'!$H$4:$H$354,'WRSI Fusion'!$AI$4:$AI$354)</f>
        <v>55.491318817415</v>
      </c>
      <c r="W3171" s="16" t="n">
        <f aca="false">_xlfn.xlookup(D3171,'WRSI Maïs'!$H$4:$H$346,'WRSI Maïs'!$AG$4:$AG$346)</f>
        <v>71.7845657352728</v>
      </c>
      <c r="X3171" s="16" t="n">
        <f aca="false">_xlfn.xlookup(D3171,'WRSI Mil'!$H$5:$H$355,'WRSI Mil'!$AG$5:$AG$355)</f>
        <v>75.2112747254168</v>
      </c>
      <c r="Y3171" s="16" t="n">
        <f aca="false">_xlfn.xlookup(D3171,'WRSI Sorgho'!$H$4:$H$354,'WRSI Sorgho'!$AI$4:$AI$354)</f>
        <v>52.7268365690857</v>
      </c>
      <c r="Z3171" s="16" t="n">
        <f aca="false">X3171</f>
        <v>75.2112747254168</v>
      </c>
      <c r="AA3171" s="16" t="n">
        <f aca="false">_xlfn.xlookup(D3171,'WRSI Mil'!$H$5:$H$355,'WRSI Mil'!$AH$5:$AH$355)</f>
        <v>65.1863764356946</v>
      </c>
      <c r="AB3171" s="21" t="n">
        <f aca="false">AA3171/Z3171</f>
        <v>0.866710166443511</v>
      </c>
      <c r="AC3171" s="11"/>
      <c r="AD3171" s="11"/>
      <c r="AE3171" s="11"/>
      <c r="AF3171" s="22" t="n">
        <v>2023</v>
      </c>
      <c r="AG3171" s="22" t="s">
        <v>52</v>
      </c>
      <c r="AH3171" s="22" t="s">
        <v>53</v>
      </c>
      <c r="AI3171" s="22"/>
      <c r="AJ3171" s="23" t="n">
        <v>0.7</v>
      </c>
      <c r="AK3171" s="24" t="n">
        <v>100000</v>
      </c>
      <c r="AL3171" s="23" t="n">
        <v>0.8</v>
      </c>
      <c r="AM3171" s="24" t="n">
        <v>25000</v>
      </c>
      <c r="AN3171" s="23" t="n">
        <v>0.9</v>
      </c>
      <c r="AO3171" s="24" t="n">
        <v>10000</v>
      </c>
      <c r="AP3171" s="25" t="n">
        <f aca="false">IF(AB3171&lt;AJ3171,AK3171,IF(AB3171&lt;AL3171,AM3171,IF(AB3171&lt;=AN3171,AO3171,0)))</f>
        <v>10000</v>
      </c>
    </row>
    <row r="3172" customFormat="false" ht="15.65" hidden="false" customHeight="false" outlineLevel="0" collapsed="false">
      <c r="A3172" s="11" t="n">
        <f aca="false">A3171+1</f>
        <v>3330</v>
      </c>
      <c r="B3172" s="12" t="s">
        <v>1039</v>
      </c>
      <c r="C3172" s="12" t="s">
        <v>1040</v>
      </c>
      <c r="D3172" s="12" t="s">
        <v>1041</v>
      </c>
      <c r="E3172" s="12" t="s">
        <v>1042</v>
      </c>
      <c r="F3172" s="14" t="s">
        <v>1088</v>
      </c>
      <c r="G3172" s="13" t="s">
        <v>1044</v>
      </c>
      <c r="H3172" s="12" t="s">
        <v>55</v>
      </c>
      <c r="I3172" s="12"/>
      <c r="J3172" s="14"/>
      <c r="K3172" s="15" t="n">
        <v>45133</v>
      </c>
      <c r="L3172" s="14" t="s">
        <v>1089</v>
      </c>
      <c r="M3172" s="16" t="n">
        <v>1</v>
      </c>
      <c r="N3172" s="16" t="n">
        <v>1</v>
      </c>
      <c r="O3172" s="17" t="n">
        <v>100000</v>
      </c>
      <c r="P3172" s="17" t="n">
        <v>100000</v>
      </c>
      <c r="Q3172" s="18" t="n">
        <v>12600</v>
      </c>
      <c r="R3172" s="19" t="n">
        <f aca="false">IF(H3172="F",1,0)</f>
        <v>0</v>
      </c>
      <c r="S3172" s="19" t="n">
        <f aca="false">IF(H3172="M",1,0)</f>
        <v>1</v>
      </c>
      <c r="T3172" s="11" t="s">
        <v>3408</v>
      </c>
      <c r="U3172" s="11" t="s">
        <v>328</v>
      </c>
      <c r="V3172" s="24" t="n">
        <f aca="false">_xlfn.xlookup(D3172,'WRSI Fusion'!$H$4:$H$354,'WRSI Fusion'!$AI$4:$AI$354)</f>
        <v>55.491318817415</v>
      </c>
      <c r="W3172" s="16" t="n">
        <f aca="false">_xlfn.xlookup(D3172,'WRSI Maïs'!$H$4:$H$346,'WRSI Maïs'!$AG$4:$AG$346)</f>
        <v>71.7845657352728</v>
      </c>
      <c r="X3172" s="16" t="n">
        <f aca="false">_xlfn.xlookup(D3172,'WRSI Mil'!$H$5:$H$355,'WRSI Mil'!$AG$5:$AG$355)</f>
        <v>75.2112747254168</v>
      </c>
      <c r="Y3172" s="16" t="n">
        <f aca="false">_xlfn.xlookup(D3172,'WRSI Sorgho'!$H$4:$H$354,'WRSI Sorgho'!$AI$4:$AI$354)</f>
        <v>52.7268365690857</v>
      </c>
      <c r="Z3172" s="16" t="n">
        <f aca="false">X3172</f>
        <v>75.2112747254168</v>
      </c>
      <c r="AA3172" s="16" t="n">
        <f aca="false">_xlfn.xlookup(D3172,'WRSI Mil'!$H$5:$H$355,'WRSI Mil'!$AH$5:$AH$355)</f>
        <v>65.1863764356946</v>
      </c>
      <c r="AB3172" s="21" t="n">
        <f aca="false">AA3172/Z3172</f>
        <v>0.866710166443511</v>
      </c>
      <c r="AC3172" s="11"/>
      <c r="AD3172" s="11"/>
      <c r="AE3172" s="11"/>
      <c r="AF3172" s="22" t="n">
        <v>2023</v>
      </c>
      <c r="AG3172" s="22" t="s">
        <v>52</v>
      </c>
      <c r="AH3172" s="22" t="s">
        <v>53</v>
      </c>
      <c r="AI3172" s="22"/>
      <c r="AJ3172" s="23" t="n">
        <v>0.7</v>
      </c>
      <c r="AK3172" s="24" t="n">
        <v>100000</v>
      </c>
      <c r="AL3172" s="23" t="n">
        <v>0.8</v>
      </c>
      <c r="AM3172" s="24" t="n">
        <v>25000</v>
      </c>
      <c r="AN3172" s="23" t="n">
        <v>0.9</v>
      </c>
      <c r="AO3172" s="24" t="n">
        <v>10000</v>
      </c>
      <c r="AP3172" s="25" t="n">
        <f aca="false">IF(AB3172&lt;AJ3172,AK3172,IF(AB3172&lt;AL3172,AM3172,IF(AB3172&lt;=AN3172,AO3172,0)))</f>
        <v>10000</v>
      </c>
    </row>
    <row r="3173" customFormat="false" ht="15.65" hidden="false" customHeight="false" outlineLevel="0" collapsed="false">
      <c r="A3173" s="11" t="n">
        <f aca="false">A3172+1</f>
        <v>3331</v>
      </c>
      <c r="B3173" s="12" t="s">
        <v>1039</v>
      </c>
      <c r="C3173" s="12" t="s">
        <v>1040</v>
      </c>
      <c r="D3173" s="12" t="s">
        <v>1041</v>
      </c>
      <c r="E3173" s="12" t="s">
        <v>1042</v>
      </c>
      <c r="F3173" s="14" t="s">
        <v>1088</v>
      </c>
      <c r="G3173" s="13" t="s">
        <v>1044</v>
      </c>
      <c r="H3173" s="12" t="s">
        <v>55</v>
      </c>
      <c r="I3173" s="12"/>
      <c r="J3173" s="14"/>
      <c r="K3173" s="15" t="n">
        <v>45133</v>
      </c>
      <c r="L3173" s="14" t="s">
        <v>1089</v>
      </c>
      <c r="M3173" s="16" t="n">
        <v>1</v>
      </c>
      <c r="N3173" s="16" t="n">
        <v>1</v>
      </c>
      <c r="O3173" s="17" t="n">
        <v>100000</v>
      </c>
      <c r="P3173" s="17" t="n">
        <v>100000</v>
      </c>
      <c r="Q3173" s="18" t="n">
        <v>12600</v>
      </c>
      <c r="R3173" s="19" t="n">
        <f aca="false">IF(H3173="F",1,0)</f>
        <v>0</v>
      </c>
      <c r="S3173" s="19" t="n">
        <f aca="false">IF(H3173="M",1,0)</f>
        <v>1</v>
      </c>
      <c r="T3173" s="11" t="s">
        <v>3409</v>
      </c>
      <c r="U3173" s="11" t="s">
        <v>328</v>
      </c>
      <c r="V3173" s="24" t="n">
        <f aca="false">_xlfn.xlookup(D3173,'WRSI Fusion'!$H$4:$H$354,'WRSI Fusion'!$AI$4:$AI$354)</f>
        <v>55.491318817415</v>
      </c>
      <c r="W3173" s="16" t="n">
        <f aca="false">_xlfn.xlookup(D3173,'WRSI Maïs'!$H$4:$H$346,'WRSI Maïs'!$AG$4:$AG$346)</f>
        <v>71.7845657352728</v>
      </c>
      <c r="X3173" s="16" t="n">
        <f aca="false">_xlfn.xlookup(D3173,'WRSI Mil'!$H$5:$H$355,'WRSI Mil'!$AG$5:$AG$355)</f>
        <v>75.2112747254168</v>
      </c>
      <c r="Y3173" s="16" t="n">
        <f aca="false">_xlfn.xlookup(D3173,'WRSI Sorgho'!$H$4:$H$354,'WRSI Sorgho'!$AI$4:$AI$354)</f>
        <v>52.7268365690857</v>
      </c>
      <c r="Z3173" s="16" t="n">
        <f aca="false">X3173</f>
        <v>75.2112747254168</v>
      </c>
      <c r="AA3173" s="16" t="n">
        <f aca="false">_xlfn.xlookup(D3173,'WRSI Mil'!$H$5:$H$355,'WRSI Mil'!$AH$5:$AH$355)</f>
        <v>65.1863764356946</v>
      </c>
      <c r="AB3173" s="21" t="n">
        <f aca="false">AA3173/Z3173</f>
        <v>0.866710166443511</v>
      </c>
      <c r="AC3173" s="11"/>
      <c r="AD3173" s="11"/>
      <c r="AE3173" s="11"/>
      <c r="AF3173" s="22" t="n">
        <v>2023</v>
      </c>
      <c r="AG3173" s="22" t="s">
        <v>52</v>
      </c>
      <c r="AH3173" s="22" t="s">
        <v>53</v>
      </c>
      <c r="AI3173" s="22"/>
      <c r="AJ3173" s="23" t="n">
        <v>0.7</v>
      </c>
      <c r="AK3173" s="24" t="n">
        <v>100000</v>
      </c>
      <c r="AL3173" s="23" t="n">
        <v>0.8</v>
      </c>
      <c r="AM3173" s="24" t="n">
        <v>25000</v>
      </c>
      <c r="AN3173" s="23" t="n">
        <v>0.9</v>
      </c>
      <c r="AO3173" s="24" t="n">
        <v>10000</v>
      </c>
      <c r="AP3173" s="25" t="n">
        <f aca="false">IF(AB3173&lt;AJ3173,AK3173,IF(AB3173&lt;AL3173,AM3173,IF(AB3173&lt;=AN3173,AO3173,0)))</f>
        <v>10000</v>
      </c>
    </row>
    <row r="3174" customFormat="false" ht="15.65" hidden="false" customHeight="false" outlineLevel="0" collapsed="false">
      <c r="A3174" s="11" t="n">
        <f aca="false">A3173+1</f>
        <v>3332</v>
      </c>
      <c r="B3174" s="12" t="s">
        <v>1039</v>
      </c>
      <c r="C3174" s="12" t="s">
        <v>1040</v>
      </c>
      <c r="D3174" s="12" t="s">
        <v>1041</v>
      </c>
      <c r="E3174" s="12" t="s">
        <v>1042</v>
      </c>
      <c r="F3174" s="14" t="s">
        <v>1051</v>
      </c>
      <c r="G3174" s="13" t="s">
        <v>1044</v>
      </c>
      <c r="H3174" s="12" t="s">
        <v>55</v>
      </c>
      <c r="I3174" s="12"/>
      <c r="J3174" s="14"/>
      <c r="K3174" s="15" t="n">
        <v>45134</v>
      </c>
      <c r="L3174" s="14" t="s">
        <v>1045</v>
      </c>
      <c r="M3174" s="16" t="n">
        <v>1</v>
      </c>
      <c r="N3174" s="16" t="n">
        <v>1</v>
      </c>
      <c r="O3174" s="17" t="n">
        <v>100000</v>
      </c>
      <c r="P3174" s="17" t="n">
        <v>100000</v>
      </c>
      <c r="Q3174" s="18" t="n">
        <v>12600</v>
      </c>
      <c r="R3174" s="19" t="n">
        <f aca="false">IF(H3174="F",1,0)</f>
        <v>0</v>
      </c>
      <c r="S3174" s="19" t="n">
        <f aca="false">IF(H3174="M",1,0)</f>
        <v>1</v>
      </c>
      <c r="T3174" s="11" t="s">
        <v>3410</v>
      </c>
      <c r="U3174" s="11" t="s">
        <v>328</v>
      </c>
      <c r="V3174" s="24" t="n">
        <f aca="false">_xlfn.xlookup(D3174,'WRSI Fusion'!$H$4:$H$354,'WRSI Fusion'!$AI$4:$AI$354)</f>
        <v>55.491318817415</v>
      </c>
      <c r="W3174" s="16" t="n">
        <f aca="false">_xlfn.xlookup(D3174,'WRSI Maïs'!$H$4:$H$346,'WRSI Maïs'!$AG$4:$AG$346)</f>
        <v>71.7845657352728</v>
      </c>
      <c r="X3174" s="16" t="n">
        <f aca="false">_xlfn.xlookup(D3174,'WRSI Mil'!$H$5:$H$355,'WRSI Mil'!$AG$5:$AG$355)</f>
        <v>75.2112747254168</v>
      </c>
      <c r="Y3174" s="16" t="n">
        <f aca="false">_xlfn.xlookup(D3174,'WRSI Sorgho'!$H$4:$H$354,'WRSI Sorgho'!$AI$4:$AI$354)</f>
        <v>52.7268365690857</v>
      </c>
      <c r="Z3174" s="16" t="n">
        <f aca="false">X3174</f>
        <v>75.2112747254168</v>
      </c>
      <c r="AA3174" s="16" t="n">
        <f aca="false">_xlfn.xlookup(D3174,'WRSI Mil'!$H$5:$H$355,'WRSI Mil'!$AH$5:$AH$355)</f>
        <v>65.1863764356946</v>
      </c>
      <c r="AB3174" s="21" t="n">
        <f aca="false">AA3174/Z3174</f>
        <v>0.866710166443511</v>
      </c>
      <c r="AC3174" s="11"/>
      <c r="AD3174" s="11"/>
      <c r="AE3174" s="11"/>
      <c r="AF3174" s="22" t="n">
        <v>2023</v>
      </c>
      <c r="AG3174" s="22" t="s">
        <v>52</v>
      </c>
      <c r="AH3174" s="22" t="s">
        <v>53</v>
      </c>
      <c r="AI3174" s="22"/>
      <c r="AJ3174" s="23" t="n">
        <v>0.7</v>
      </c>
      <c r="AK3174" s="24" t="n">
        <v>100000</v>
      </c>
      <c r="AL3174" s="23" t="n">
        <v>0.8</v>
      </c>
      <c r="AM3174" s="24" t="n">
        <v>25000</v>
      </c>
      <c r="AN3174" s="23" t="n">
        <v>0.9</v>
      </c>
      <c r="AO3174" s="24" t="n">
        <v>10000</v>
      </c>
      <c r="AP3174" s="25" t="n">
        <f aca="false">IF(AB3174&lt;AJ3174,AK3174,IF(AB3174&lt;AL3174,AM3174,IF(AB3174&lt;=AN3174,AO3174,0)))</f>
        <v>10000</v>
      </c>
    </row>
    <row r="3175" customFormat="false" ht="15.65" hidden="false" customHeight="false" outlineLevel="0" collapsed="false">
      <c r="A3175" s="11" t="n">
        <f aca="false">A3174+1</f>
        <v>3333</v>
      </c>
      <c r="B3175" s="12" t="s">
        <v>1039</v>
      </c>
      <c r="C3175" s="12" t="s">
        <v>1040</v>
      </c>
      <c r="D3175" s="12" t="s">
        <v>1041</v>
      </c>
      <c r="E3175" s="12" t="s">
        <v>1042</v>
      </c>
      <c r="F3175" s="14" t="s">
        <v>1051</v>
      </c>
      <c r="G3175" s="13" t="s">
        <v>1044</v>
      </c>
      <c r="H3175" s="12" t="s">
        <v>55</v>
      </c>
      <c r="I3175" s="12"/>
      <c r="J3175" s="14"/>
      <c r="K3175" s="15" t="n">
        <v>45134</v>
      </c>
      <c r="L3175" s="14" t="s">
        <v>1045</v>
      </c>
      <c r="M3175" s="16" t="n">
        <v>1</v>
      </c>
      <c r="N3175" s="16" t="n">
        <v>1</v>
      </c>
      <c r="O3175" s="17" t="n">
        <v>100000</v>
      </c>
      <c r="P3175" s="17" t="n">
        <v>100000</v>
      </c>
      <c r="Q3175" s="18" t="n">
        <v>12600</v>
      </c>
      <c r="R3175" s="19" t="n">
        <f aca="false">IF(H3175="F",1,0)</f>
        <v>0</v>
      </c>
      <c r="S3175" s="19" t="n">
        <f aca="false">IF(H3175="M",1,0)</f>
        <v>1</v>
      </c>
      <c r="T3175" s="11" t="s">
        <v>3411</v>
      </c>
      <c r="U3175" s="11" t="s">
        <v>328</v>
      </c>
      <c r="V3175" s="24" t="n">
        <f aca="false">_xlfn.xlookup(D3175,'WRSI Fusion'!$H$4:$H$354,'WRSI Fusion'!$AI$4:$AI$354)</f>
        <v>55.491318817415</v>
      </c>
      <c r="W3175" s="16" t="n">
        <f aca="false">_xlfn.xlookup(D3175,'WRSI Maïs'!$H$4:$H$346,'WRSI Maïs'!$AG$4:$AG$346)</f>
        <v>71.7845657352728</v>
      </c>
      <c r="X3175" s="16" t="n">
        <f aca="false">_xlfn.xlookup(D3175,'WRSI Mil'!$H$5:$H$355,'WRSI Mil'!$AG$5:$AG$355)</f>
        <v>75.2112747254168</v>
      </c>
      <c r="Y3175" s="16" t="n">
        <f aca="false">_xlfn.xlookup(D3175,'WRSI Sorgho'!$H$4:$H$354,'WRSI Sorgho'!$AI$4:$AI$354)</f>
        <v>52.7268365690857</v>
      </c>
      <c r="Z3175" s="16" t="n">
        <f aca="false">X3175</f>
        <v>75.2112747254168</v>
      </c>
      <c r="AA3175" s="16" t="n">
        <f aca="false">_xlfn.xlookup(D3175,'WRSI Mil'!$H$5:$H$355,'WRSI Mil'!$AH$5:$AH$355)</f>
        <v>65.1863764356946</v>
      </c>
      <c r="AB3175" s="21" t="n">
        <f aca="false">AA3175/Z3175</f>
        <v>0.866710166443511</v>
      </c>
      <c r="AC3175" s="11"/>
      <c r="AD3175" s="11"/>
      <c r="AE3175" s="11"/>
      <c r="AF3175" s="22" t="n">
        <v>2023</v>
      </c>
      <c r="AG3175" s="22" t="s">
        <v>52</v>
      </c>
      <c r="AH3175" s="22" t="s">
        <v>53</v>
      </c>
      <c r="AI3175" s="22"/>
      <c r="AJ3175" s="23" t="n">
        <v>0.7</v>
      </c>
      <c r="AK3175" s="24" t="n">
        <v>100000</v>
      </c>
      <c r="AL3175" s="23" t="n">
        <v>0.8</v>
      </c>
      <c r="AM3175" s="24" t="n">
        <v>25000</v>
      </c>
      <c r="AN3175" s="23" t="n">
        <v>0.9</v>
      </c>
      <c r="AO3175" s="24" t="n">
        <v>10000</v>
      </c>
      <c r="AP3175" s="25" t="n">
        <f aca="false">IF(AB3175&lt;AJ3175,AK3175,IF(AB3175&lt;AL3175,AM3175,IF(AB3175&lt;=AN3175,AO3175,0)))</f>
        <v>10000</v>
      </c>
    </row>
    <row r="3176" customFormat="false" ht="15.65" hidden="false" customHeight="false" outlineLevel="0" collapsed="false">
      <c r="A3176" s="11" t="n">
        <f aca="false">A3175+1</f>
        <v>3334</v>
      </c>
      <c r="B3176" s="12" t="s">
        <v>1039</v>
      </c>
      <c r="C3176" s="12" t="s">
        <v>1040</v>
      </c>
      <c r="D3176" s="12" t="s">
        <v>1041</v>
      </c>
      <c r="E3176" s="12" t="s">
        <v>1042</v>
      </c>
      <c r="F3176" s="14" t="s">
        <v>1051</v>
      </c>
      <c r="G3176" s="13" t="s">
        <v>1044</v>
      </c>
      <c r="H3176" s="12" t="s">
        <v>55</v>
      </c>
      <c r="I3176" s="12"/>
      <c r="J3176" s="14"/>
      <c r="K3176" s="15" t="n">
        <v>45134</v>
      </c>
      <c r="L3176" s="14" t="s">
        <v>1045</v>
      </c>
      <c r="M3176" s="16" t="n">
        <v>1</v>
      </c>
      <c r="N3176" s="16" t="n">
        <v>1</v>
      </c>
      <c r="O3176" s="17" t="n">
        <v>100000</v>
      </c>
      <c r="P3176" s="17" t="n">
        <v>100000</v>
      </c>
      <c r="Q3176" s="18" t="n">
        <v>12600</v>
      </c>
      <c r="R3176" s="19" t="n">
        <f aca="false">IF(H3176="F",1,0)</f>
        <v>0</v>
      </c>
      <c r="S3176" s="19" t="n">
        <f aca="false">IF(H3176="M",1,0)</f>
        <v>1</v>
      </c>
      <c r="T3176" s="11" t="s">
        <v>3412</v>
      </c>
      <c r="U3176" s="11" t="s">
        <v>328</v>
      </c>
      <c r="V3176" s="24" t="n">
        <f aca="false">_xlfn.xlookup(D3176,'WRSI Fusion'!$H$4:$H$354,'WRSI Fusion'!$AI$4:$AI$354)</f>
        <v>55.491318817415</v>
      </c>
      <c r="W3176" s="16" t="n">
        <f aca="false">_xlfn.xlookup(D3176,'WRSI Maïs'!$H$4:$H$346,'WRSI Maïs'!$AG$4:$AG$346)</f>
        <v>71.7845657352728</v>
      </c>
      <c r="X3176" s="16" t="n">
        <f aca="false">_xlfn.xlookup(D3176,'WRSI Mil'!$H$5:$H$355,'WRSI Mil'!$AG$5:$AG$355)</f>
        <v>75.2112747254168</v>
      </c>
      <c r="Y3176" s="16" t="n">
        <f aca="false">_xlfn.xlookup(D3176,'WRSI Sorgho'!$H$4:$H$354,'WRSI Sorgho'!$AI$4:$AI$354)</f>
        <v>52.7268365690857</v>
      </c>
      <c r="Z3176" s="16" t="n">
        <f aca="false">X3176</f>
        <v>75.2112747254168</v>
      </c>
      <c r="AA3176" s="16" t="n">
        <f aca="false">_xlfn.xlookup(D3176,'WRSI Mil'!$H$5:$H$355,'WRSI Mil'!$AH$5:$AH$355)</f>
        <v>65.1863764356946</v>
      </c>
      <c r="AB3176" s="21" t="n">
        <f aca="false">AA3176/Z3176</f>
        <v>0.866710166443511</v>
      </c>
      <c r="AC3176" s="11"/>
      <c r="AD3176" s="11"/>
      <c r="AE3176" s="11"/>
      <c r="AF3176" s="22" t="n">
        <v>2023</v>
      </c>
      <c r="AG3176" s="22" t="s">
        <v>52</v>
      </c>
      <c r="AH3176" s="22" t="s">
        <v>53</v>
      </c>
      <c r="AI3176" s="22"/>
      <c r="AJ3176" s="23" t="n">
        <v>0.7</v>
      </c>
      <c r="AK3176" s="24" t="n">
        <v>100000</v>
      </c>
      <c r="AL3176" s="23" t="n">
        <v>0.8</v>
      </c>
      <c r="AM3176" s="24" t="n">
        <v>25000</v>
      </c>
      <c r="AN3176" s="23" t="n">
        <v>0.9</v>
      </c>
      <c r="AO3176" s="24" t="n">
        <v>10000</v>
      </c>
      <c r="AP3176" s="25" t="n">
        <f aca="false">IF(AB3176&lt;AJ3176,AK3176,IF(AB3176&lt;AL3176,AM3176,IF(AB3176&lt;=AN3176,AO3176,0)))</f>
        <v>10000</v>
      </c>
    </row>
    <row r="3177" customFormat="false" ht="15.65" hidden="false" customHeight="false" outlineLevel="0" collapsed="false">
      <c r="A3177" s="11" t="n">
        <f aca="false">A3176+1</f>
        <v>3335</v>
      </c>
      <c r="B3177" s="12" t="s">
        <v>1039</v>
      </c>
      <c r="C3177" s="12" t="s">
        <v>1040</v>
      </c>
      <c r="D3177" s="12" t="s">
        <v>1041</v>
      </c>
      <c r="E3177" s="12" t="s">
        <v>1042</v>
      </c>
      <c r="F3177" s="14" t="s">
        <v>1051</v>
      </c>
      <c r="G3177" s="13" t="s">
        <v>1044</v>
      </c>
      <c r="H3177" s="12" t="s">
        <v>48</v>
      </c>
      <c r="I3177" s="12"/>
      <c r="J3177" s="14"/>
      <c r="K3177" s="15" t="n">
        <v>45134</v>
      </c>
      <c r="L3177" s="14" t="s">
        <v>1045</v>
      </c>
      <c r="M3177" s="16" t="n">
        <v>1</v>
      </c>
      <c r="N3177" s="16" t="n">
        <v>1</v>
      </c>
      <c r="O3177" s="17" t="n">
        <v>100000</v>
      </c>
      <c r="P3177" s="17" t="n">
        <v>100000</v>
      </c>
      <c r="Q3177" s="18" t="n">
        <v>12600</v>
      </c>
      <c r="R3177" s="19" t="n">
        <f aca="false">IF(H3177="F",1,0)</f>
        <v>1</v>
      </c>
      <c r="S3177" s="19" t="n">
        <f aca="false">IF(H3177="M",1,0)</f>
        <v>0</v>
      </c>
      <c r="T3177" s="11" t="s">
        <v>3413</v>
      </c>
      <c r="U3177" s="11" t="s">
        <v>328</v>
      </c>
      <c r="V3177" s="24" t="n">
        <f aca="false">_xlfn.xlookup(D3177,'WRSI Fusion'!$H$4:$H$354,'WRSI Fusion'!$AI$4:$AI$354)</f>
        <v>55.491318817415</v>
      </c>
      <c r="W3177" s="16" t="n">
        <f aca="false">_xlfn.xlookup(D3177,'WRSI Maïs'!$H$4:$H$346,'WRSI Maïs'!$AG$4:$AG$346)</f>
        <v>71.7845657352728</v>
      </c>
      <c r="X3177" s="16" t="n">
        <f aca="false">_xlfn.xlookup(D3177,'WRSI Mil'!$H$5:$H$355,'WRSI Mil'!$AG$5:$AG$355)</f>
        <v>75.2112747254168</v>
      </c>
      <c r="Y3177" s="16" t="n">
        <f aca="false">_xlfn.xlookup(D3177,'WRSI Sorgho'!$H$4:$H$354,'WRSI Sorgho'!$AI$4:$AI$354)</f>
        <v>52.7268365690857</v>
      </c>
      <c r="Z3177" s="16" t="n">
        <f aca="false">X3177</f>
        <v>75.2112747254168</v>
      </c>
      <c r="AA3177" s="16" t="n">
        <f aca="false">_xlfn.xlookup(D3177,'WRSI Mil'!$H$5:$H$355,'WRSI Mil'!$AH$5:$AH$355)</f>
        <v>65.1863764356946</v>
      </c>
      <c r="AB3177" s="21" t="n">
        <f aca="false">AA3177/Z3177</f>
        <v>0.866710166443511</v>
      </c>
      <c r="AC3177" s="11"/>
      <c r="AD3177" s="11"/>
      <c r="AE3177" s="11"/>
      <c r="AF3177" s="22" t="n">
        <v>2023</v>
      </c>
      <c r="AG3177" s="22" t="s">
        <v>52</v>
      </c>
      <c r="AH3177" s="22" t="s">
        <v>53</v>
      </c>
      <c r="AI3177" s="22"/>
      <c r="AJ3177" s="23" t="n">
        <v>0.7</v>
      </c>
      <c r="AK3177" s="24" t="n">
        <v>100000</v>
      </c>
      <c r="AL3177" s="23" t="n">
        <v>0.8</v>
      </c>
      <c r="AM3177" s="24" t="n">
        <v>25000</v>
      </c>
      <c r="AN3177" s="23" t="n">
        <v>0.9</v>
      </c>
      <c r="AO3177" s="24" t="n">
        <v>10000</v>
      </c>
      <c r="AP3177" s="25" t="n">
        <f aca="false">IF(AB3177&lt;AJ3177,AK3177,IF(AB3177&lt;AL3177,AM3177,IF(AB3177&lt;=AN3177,AO3177,0)))</f>
        <v>10000</v>
      </c>
    </row>
    <row r="3178" customFormat="false" ht="15.65" hidden="false" customHeight="false" outlineLevel="0" collapsed="false">
      <c r="A3178" s="11" t="n">
        <f aca="false">A3177+1</f>
        <v>3336</v>
      </c>
      <c r="B3178" s="12" t="s">
        <v>1039</v>
      </c>
      <c r="C3178" s="12" t="s">
        <v>1040</v>
      </c>
      <c r="D3178" s="12" t="s">
        <v>1041</v>
      </c>
      <c r="E3178" s="12" t="s">
        <v>1042</v>
      </c>
      <c r="F3178" s="14" t="s">
        <v>1051</v>
      </c>
      <c r="G3178" s="13" t="s">
        <v>1044</v>
      </c>
      <c r="H3178" s="12" t="s">
        <v>48</v>
      </c>
      <c r="I3178" s="12"/>
      <c r="J3178" s="14"/>
      <c r="K3178" s="15" t="n">
        <v>45134</v>
      </c>
      <c r="L3178" s="14" t="s">
        <v>1045</v>
      </c>
      <c r="M3178" s="16" t="n">
        <v>1</v>
      </c>
      <c r="N3178" s="16" t="n">
        <v>1</v>
      </c>
      <c r="O3178" s="17" t="n">
        <v>100000</v>
      </c>
      <c r="P3178" s="17" t="n">
        <v>100000</v>
      </c>
      <c r="Q3178" s="18" t="n">
        <v>12600</v>
      </c>
      <c r="R3178" s="19" t="n">
        <f aca="false">IF(H3178="F",1,0)</f>
        <v>1</v>
      </c>
      <c r="S3178" s="19" t="n">
        <f aca="false">IF(H3178="M",1,0)</f>
        <v>0</v>
      </c>
      <c r="T3178" s="11" t="s">
        <v>3414</v>
      </c>
      <c r="U3178" s="11" t="s">
        <v>328</v>
      </c>
      <c r="V3178" s="24" t="n">
        <f aca="false">_xlfn.xlookup(D3178,'WRSI Fusion'!$H$4:$H$354,'WRSI Fusion'!$AI$4:$AI$354)</f>
        <v>55.491318817415</v>
      </c>
      <c r="W3178" s="16" t="n">
        <f aca="false">_xlfn.xlookup(D3178,'WRSI Maïs'!$H$4:$H$346,'WRSI Maïs'!$AG$4:$AG$346)</f>
        <v>71.7845657352728</v>
      </c>
      <c r="X3178" s="16" t="n">
        <f aca="false">_xlfn.xlookup(D3178,'WRSI Mil'!$H$5:$H$355,'WRSI Mil'!$AG$5:$AG$355)</f>
        <v>75.2112747254168</v>
      </c>
      <c r="Y3178" s="16" t="n">
        <f aca="false">_xlfn.xlookup(D3178,'WRSI Sorgho'!$H$4:$H$354,'WRSI Sorgho'!$AI$4:$AI$354)</f>
        <v>52.7268365690857</v>
      </c>
      <c r="Z3178" s="16" t="n">
        <f aca="false">X3178</f>
        <v>75.2112747254168</v>
      </c>
      <c r="AA3178" s="16" t="n">
        <f aca="false">_xlfn.xlookup(D3178,'WRSI Mil'!$H$5:$H$355,'WRSI Mil'!$AH$5:$AH$355)</f>
        <v>65.1863764356946</v>
      </c>
      <c r="AB3178" s="21" t="n">
        <f aca="false">AA3178/Z3178</f>
        <v>0.866710166443511</v>
      </c>
      <c r="AC3178" s="11"/>
      <c r="AD3178" s="11"/>
      <c r="AE3178" s="11"/>
      <c r="AF3178" s="22" t="n">
        <v>2023</v>
      </c>
      <c r="AG3178" s="22" t="s">
        <v>52</v>
      </c>
      <c r="AH3178" s="22" t="s">
        <v>53</v>
      </c>
      <c r="AI3178" s="22"/>
      <c r="AJ3178" s="23" t="n">
        <v>0.7</v>
      </c>
      <c r="AK3178" s="24" t="n">
        <v>100000</v>
      </c>
      <c r="AL3178" s="23" t="n">
        <v>0.8</v>
      </c>
      <c r="AM3178" s="24" t="n">
        <v>25000</v>
      </c>
      <c r="AN3178" s="23" t="n">
        <v>0.9</v>
      </c>
      <c r="AO3178" s="24" t="n">
        <v>10000</v>
      </c>
      <c r="AP3178" s="25" t="n">
        <f aca="false">IF(AB3178&lt;AJ3178,AK3178,IF(AB3178&lt;AL3178,AM3178,IF(AB3178&lt;=AN3178,AO3178,0)))</f>
        <v>10000</v>
      </c>
    </row>
    <row r="3179" customFormat="false" ht="15.65" hidden="false" customHeight="false" outlineLevel="0" collapsed="false">
      <c r="A3179" s="11" t="n">
        <f aca="false">A3178+1</f>
        <v>3337</v>
      </c>
      <c r="B3179" s="12" t="s">
        <v>1039</v>
      </c>
      <c r="C3179" s="12" t="s">
        <v>1040</v>
      </c>
      <c r="D3179" s="12" t="s">
        <v>1041</v>
      </c>
      <c r="E3179" s="12" t="s">
        <v>1042</v>
      </c>
      <c r="F3179" s="14" t="s">
        <v>1051</v>
      </c>
      <c r="G3179" s="13" t="s">
        <v>1044</v>
      </c>
      <c r="H3179" s="12" t="s">
        <v>48</v>
      </c>
      <c r="I3179" s="12"/>
      <c r="J3179" s="14"/>
      <c r="K3179" s="15" t="n">
        <v>45134</v>
      </c>
      <c r="L3179" s="14" t="s">
        <v>1045</v>
      </c>
      <c r="M3179" s="16" t="n">
        <v>1</v>
      </c>
      <c r="N3179" s="16" t="n">
        <v>1</v>
      </c>
      <c r="O3179" s="17" t="n">
        <v>100000</v>
      </c>
      <c r="P3179" s="17" t="n">
        <v>100000</v>
      </c>
      <c r="Q3179" s="18" t="n">
        <v>12600</v>
      </c>
      <c r="R3179" s="19" t="n">
        <f aca="false">IF(H3179="F",1,0)</f>
        <v>1</v>
      </c>
      <c r="S3179" s="19" t="n">
        <f aca="false">IF(H3179="M",1,0)</f>
        <v>0</v>
      </c>
      <c r="T3179" s="11" t="s">
        <v>3415</v>
      </c>
      <c r="U3179" s="11" t="s">
        <v>328</v>
      </c>
      <c r="V3179" s="24" t="n">
        <f aca="false">_xlfn.xlookup(D3179,'WRSI Fusion'!$H$4:$H$354,'WRSI Fusion'!$AI$4:$AI$354)</f>
        <v>55.491318817415</v>
      </c>
      <c r="W3179" s="16" t="n">
        <f aca="false">_xlfn.xlookup(D3179,'WRSI Maïs'!$H$4:$H$346,'WRSI Maïs'!$AG$4:$AG$346)</f>
        <v>71.7845657352728</v>
      </c>
      <c r="X3179" s="16" t="n">
        <f aca="false">_xlfn.xlookup(D3179,'WRSI Mil'!$H$5:$H$355,'WRSI Mil'!$AG$5:$AG$355)</f>
        <v>75.2112747254168</v>
      </c>
      <c r="Y3179" s="16" t="n">
        <f aca="false">_xlfn.xlookup(D3179,'WRSI Sorgho'!$H$4:$H$354,'WRSI Sorgho'!$AI$4:$AI$354)</f>
        <v>52.7268365690857</v>
      </c>
      <c r="Z3179" s="16" t="n">
        <f aca="false">X3179</f>
        <v>75.2112747254168</v>
      </c>
      <c r="AA3179" s="16" t="n">
        <f aca="false">_xlfn.xlookup(D3179,'WRSI Mil'!$H$5:$H$355,'WRSI Mil'!$AH$5:$AH$355)</f>
        <v>65.1863764356946</v>
      </c>
      <c r="AB3179" s="21" t="n">
        <f aca="false">AA3179/Z3179</f>
        <v>0.866710166443511</v>
      </c>
      <c r="AC3179" s="11"/>
      <c r="AD3179" s="11"/>
      <c r="AE3179" s="11"/>
      <c r="AF3179" s="22" t="n">
        <v>2023</v>
      </c>
      <c r="AG3179" s="22" t="s">
        <v>52</v>
      </c>
      <c r="AH3179" s="22" t="s">
        <v>53</v>
      </c>
      <c r="AI3179" s="22"/>
      <c r="AJ3179" s="23" t="n">
        <v>0.7</v>
      </c>
      <c r="AK3179" s="24" t="n">
        <v>100000</v>
      </c>
      <c r="AL3179" s="23" t="n">
        <v>0.8</v>
      </c>
      <c r="AM3179" s="24" t="n">
        <v>25000</v>
      </c>
      <c r="AN3179" s="23" t="n">
        <v>0.9</v>
      </c>
      <c r="AO3179" s="24" t="n">
        <v>10000</v>
      </c>
      <c r="AP3179" s="25" t="n">
        <f aca="false">IF(AB3179&lt;AJ3179,AK3179,IF(AB3179&lt;AL3179,AM3179,IF(AB3179&lt;=AN3179,AO3179,0)))</f>
        <v>10000</v>
      </c>
    </row>
    <row r="3180" customFormat="false" ht="15.65" hidden="false" customHeight="false" outlineLevel="0" collapsed="false">
      <c r="A3180" s="11" t="n">
        <f aca="false">A3179+1</f>
        <v>3338</v>
      </c>
      <c r="B3180" s="12" t="s">
        <v>1039</v>
      </c>
      <c r="C3180" s="12" t="s">
        <v>1040</v>
      </c>
      <c r="D3180" s="12" t="s">
        <v>1041</v>
      </c>
      <c r="E3180" s="12" t="s">
        <v>1042</v>
      </c>
      <c r="F3180" s="14" t="s">
        <v>1051</v>
      </c>
      <c r="G3180" s="13" t="s">
        <v>1044</v>
      </c>
      <c r="H3180" s="12" t="s">
        <v>48</v>
      </c>
      <c r="I3180" s="12"/>
      <c r="J3180" s="14"/>
      <c r="K3180" s="15" t="n">
        <v>45134</v>
      </c>
      <c r="L3180" s="14" t="s">
        <v>1045</v>
      </c>
      <c r="M3180" s="16" t="n">
        <v>1</v>
      </c>
      <c r="N3180" s="16" t="n">
        <v>1</v>
      </c>
      <c r="O3180" s="17" t="n">
        <v>100000</v>
      </c>
      <c r="P3180" s="17" t="n">
        <v>100000</v>
      </c>
      <c r="Q3180" s="18" t="n">
        <v>12600</v>
      </c>
      <c r="R3180" s="19" t="n">
        <f aca="false">IF(H3180="F",1,0)</f>
        <v>1</v>
      </c>
      <c r="S3180" s="19" t="n">
        <f aca="false">IF(H3180="M",1,0)</f>
        <v>0</v>
      </c>
      <c r="T3180" s="11" t="s">
        <v>3416</v>
      </c>
      <c r="U3180" s="11" t="s">
        <v>328</v>
      </c>
      <c r="V3180" s="24" t="n">
        <f aca="false">_xlfn.xlookup(D3180,'WRSI Fusion'!$H$4:$H$354,'WRSI Fusion'!$AI$4:$AI$354)</f>
        <v>55.491318817415</v>
      </c>
      <c r="W3180" s="16" t="n">
        <f aca="false">_xlfn.xlookup(D3180,'WRSI Maïs'!$H$4:$H$346,'WRSI Maïs'!$AG$4:$AG$346)</f>
        <v>71.7845657352728</v>
      </c>
      <c r="X3180" s="16" t="n">
        <f aca="false">_xlfn.xlookup(D3180,'WRSI Mil'!$H$5:$H$355,'WRSI Mil'!$AG$5:$AG$355)</f>
        <v>75.2112747254168</v>
      </c>
      <c r="Y3180" s="16" t="n">
        <f aca="false">_xlfn.xlookup(D3180,'WRSI Sorgho'!$H$4:$H$354,'WRSI Sorgho'!$AI$4:$AI$354)</f>
        <v>52.7268365690857</v>
      </c>
      <c r="Z3180" s="16" t="n">
        <f aca="false">X3180</f>
        <v>75.2112747254168</v>
      </c>
      <c r="AA3180" s="16" t="n">
        <f aca="false">_xlfn.xlookup(D3180,'WRSI Mil'!$H$5:$H$355,'WRSI Mil'!$AH$5:$AH$355)</f>
        <v>65.1863764356946</v>
      </c>
      <c r="AB3180" s="21" t="n">
        <f aca="false">AA3180/Z3180</f>
        <v>0.866710166443511</v>
      </c>
      <c r="AC3180" s="11"/>
      <c r="AD3180" s="11"/>
      <c r="AE3180" s="11"/>
      <c r="AF3180" s="22" t="n">
        <v>2023</v>
      </c>
      <c r="AG3180" s="22" t="s">
        <v>52</v>
      </c>
      <c r="AH3180" s="22" t="s">
        <v>53</v>
      </c>
      <c r="AI3180" s="22"/>
      <c r="AJ3180" s="23" t="n">
        <v>0.7</v>
      </c>
      <c r="AK3180" s="24" t="n">
        <v>100000</v>
      </c>
      <c r="AL3180" s="23" t="n">
        <v>0.8</v>
      </c>
      <c r="AM3180" s="24" t="n">
        <v>25000</v>
      </c>
      <c r="AN3180" s="23" t="n">
        <v>0.9</v>
      </c>
      <c r="AO3180" s="24" t="n">
        <v>10000</v>
      </c>
      <c r="AP3180" s="25" t="n">
        <f aca="false">IF(AB3180&lt;AJ3180,AK3180,IF(AB3180&lt;AL3180,AM3180,IF(AB3180&lt;=AN3180,AO3180,0)))</f>
        <v>10000</v>
      </c>
    </row>
    <row r="3181" customFormat="false" ht="15.65" hidden="false" customHeight="false" outlineLevel="0" collapsed="false">
      <c r="A3181" s="11" t="n">
        <f aca="false">A3180+1</f>
        <v>3339</v>
      </c>
      <c r="B3181" s="12" t="s">
        <v>1039</v>
      </c>
      <c r="C3181" s="12" t="s">
        <v>1040</v>
      </c>
      <c r="D3181" s="12" t="s">
        <v>1041</v>
      </c>
      <c r="E3181" s="12" t="s">
        <v>1042</v>
      </c>
      <c r="F3181" s="14" t="s">
        <v>1051</v>
      </c>
      <c r="G3181" s="13" t="s">
        <v>1044</v>
      </c>
      <c r="H3181" s="12" t="s">
        <v>55</v>
      </c>
      <c r="I3181" s="12"/>
      <c r="J3181" s="14"/>
      <c r="K3181" s="15" t="n">
        <v>45134</v>
      </c>
      <c r="L3181" s="14" t="s">
        <v>1045</v>
      </c>
      <c r="M3181" s="16" t="n">
        <v>1</v>
      </c>
      <c r="N3181" s="16" t="n">
        <v>1</v>
      </c>
      <c r="O3181" s="17" t="n">
        <v>100000</v>
      </c>
      <c r="P3181" s="17" t="n">
        <v>100000</v>
      </c>
      <c r="Q3181" s="18" t="n">
        <v>12600</v>
      </c>
      <c r="R3181" s="19" t="n">
        <f aca="false">IF(H3181="F",1,0)</f>
        <v>0</v>
      </c>
      <c r="S3181" s="19" t="n">
        <f aca="false">IF(H3181="M",1,0)</f>
        <v>1</v>
      </c>
      <c r="T3181" s="11" t="s">
        <v>3417</v>
      </c>
      <c r="U3181" s="11" t="s">
        <v>328</v>
      </c>
      <c r="V3181" s="24" t="n">
        <f aca="false">_xlfn.xlookup(D3181,'WRSI Fusion'!$H$4:$H$354,'WRSI Fusion'!$AI$4:$AI$354)</f>
        <v>55.491318817415</v>
      </c>
      <c r="W3181" s="16" t="n">
        <f aca="false">_xlfn.xlookup(D3181,'WRSI Maïs'!$H$4:$H$346,'WRSI Maïs'!$AG$4:$AG$346)</f>
        <v>71.7845657352728</v>
      </c>
      <c r="X3181" s="16" t="n">
        <f aca="false">_xlfn.xlookup(D3181,'WRSI Mil'!$H$5:$H$355,'WRSI Mil'!$AG$5:$AG$355)</f>
        <v>75.2112747254168</v>
      </c>
      <c r="Y3181" s="16" t="n">
        <f aca="false">_xlfn.xlookup(D3181,'WRSI Sorgho'!$H$4:$H$354,'WRSI Sorgho'!$AI$4:$AI$354)</f>
        <v>52.7268365690857</v>
      </c>
      <c r="Z3181" s="16" t="n">
        <f aca="false">X3181</f>
        <v>75.2112747254168</v>
      </c>
      <c r="AA3181" s="16" t="n">
        <f aca="false">_xlfn.xlookup(D3181,'WRSI Mil'!$H$5:$H$355,'WRSI Mil'!$AH$5:$AH$355)</f>
        <v>65.1863764356946</v>
      </c>
      <c r="AB3181" s="21" t="n">
        <f aca="false">AA3181/Z3181</f>
        <v>0.866710166443511</v>
      </c>
      <c r="AC3181" s="11"/>
      <c r="AD3181" s="11"/>
      <c r="AE3181" s="11"/>
      <c r="AF3181" s="22" t="n">
        <v>2023</v>
      </c>
      <c r="AG3181" s="22" t="s">
        <v>52</v>
      </c>
      <c r="AH3181" s="22" t="s">
        <v>53</v>
      </c>
      <c r="AI3181" s="22"/>
      <c r="AJ3181" s="23" t="n">
        <v>0.7</v>
      </c>
      <c r="AK3181" s="24" t="n">
        <v>100000</v>
      </c>
      <c r="AL3181" s="23" t="n">
        <v>0.8</v>
      </c>
      <c r="AM3181" s="24" t="n">
        <v>25000</v>
      </c>
      <c r="AN3181" s="23" t="n">
        <v>0.9</v>
      </c>
      <c r="AO3181" s="24" t="n">
        <v>10000</v>
      </c>
      <c r="AP3181" s="25" t="n">
        <f aca="false">IF(AB3181&lt;AJ3181,AK3181,IF(AB3181&lt;AL3181,AM3181,IF(AB3181&lt;=AN3181,AO3181,0)))</f>
        <v>10000</v>
      </c>
    </row>
    <row r="3182" customFormat="false" ht="15.65" hidden="false" customHeight="false" outlineLevel="0" collapsed="false">
      <c r="A3182" s="11" t="n">
        <f aca="false">A3181+1</f>
        <v>3340</v>
      </c>
      <c r="B3182" s="12" t="s">
        <v>1039</v>
      </c>
      <c r="C3182" s="12" t="s">
        <v>1040</v>
      </c>
      <c r="D3182" s="12" t="s">
        <v>1041</v>
      </c>
      <c r="E3182" s="12" t="s">
        <v>1042</v>
      </c>
      <c r="F3182" s="14" t="s">
        <v>1051</v>
      </c>
      <c r="G3182" s="13" t="s">
        <v>1044</v>
      </c>
      <c r="H3182" s="12" t="s">
        <v>55</v>
      </c>
      <c r="I3182" s="12"/>
      <c r="J3182" s="14"/>
      <c r="K3182" s="15" t="n">
        <v>45134</v>
      </c>
      <c r="L3182" s="14" t="s">
        <v>1045</v>
      </c>
      <c r="M3182" s="16" t="n">
        <v>1</v>
      </c>
      <c r="N3182" s="16" t="n">
        <v>1</v>
      </c>
      <c r="O3182" s="17" t="n">
        <v>100000</v>
      </c>
      <c r="P3182" s="17" t="n">
        <v>100000</v>
      </c>
      <c r="Q3182" s="18" t="n">
        <v>12600</v>
      </c>
      <c r="R3182" s="19" t="n">
        <f aca="false">IF(H3182="F",1,0)</f>
        <v>0</v>
      </c>
      <c r="S3182" s="19" t="n">
        <f aca="false">IF(H3182="M",1,0)</f>
        <v>1</v>
      </c>
      <c r="T3182" s="11" t="s">
        <v>3418</v>
      </c>
      <c r="U3182" s="11" t="s">
        <v>328</v>
      </c>
      <c r="V3182" s="24" t="n">
        <f aca="false">_xlfn.xlookup(D3182,'WRSI Fusion'!$H$4:$H$354,'WRSI Fusion'!$AI$4:$AI$354)</f>
        <v>55.491318817415</v>
      </c>
      <c r="W3182" s="16" t="n">
        <f aca="false">_xlfn.xlookup(D3182,'WRSI Maïs'!$H$4:$H$346,'WRSI Maïs'!$AG$4:$AG$346)</f>
        <v>71.7845657352728</v>
      </c>
      <c r="X3182" s="16" t="n">
        <f aca="false">_xlfn.xlookup(D3182,'WRSI Mil'!$H$5:$H$355,'WRSI Mil'!$AG$5:$AG$355)</f>
        <v>75.2112747254168</v>
      </c>
      <c r="Y3182" s="16" t="n">
        <f aca="false">_xlfn.xlookup(D3182,'WRSI Sorgho'!$H$4:$H$354,'WRSI Sorgho'!$AI$4:$AI$354)</f>
        <v>52.7268365690857</v>
      </c>
      <c r="Z3182" s="16" t="n">
        <f aca="false">X3182</f>
        <v>75.2112747254168</v>
      </c>
      <c r="AA3182" s="16" t="n">
        <f aca="false">_xlfn.xlookup(D3182,'WRSI Mil'!$H$5:$H$355,'WRSI Mil'!$AH$5:$AH$355)</f>
        <v>65.1863764356946</v>
      </c>
      <c r="AB3182" s="21" t="n">
        <f aca="false">AA3182/Z3182</f>
        <v>0.866710166443511</v>
      </c>
      <c r="AC3182" s="11"/>
      <c r="AD3182" s="11"/>
      <c r="AE3182" s="11"/>
      <c r="AF3182" s="22" t="n">
        <v>2023</v>
      </c>
      <c r="AG3182" s="22" t="s">
        <v>52</v>
      </c>
      <c r="AH3182" s="22" t="s">
        <v>53</v>
      </c>
      <c r="AI3182" s="22"/>
      <c r="AJ3182" s="23" t="n">
        <v>0.7</v>
      </c>
      <c r="AK3182" s="24" t="n">
        <v>100000</v>
      </c>
      <c r="AL3182" s="23" t="n">
        <v>0.8</v>
      </c>
      <c r="AM3182" s="24" t="n">
        <v>25000</v>
      </c>
      <c r="AN3182" s="23" t="n">
        <v>0.9</v>
      </c>
      <c r="AO3182" s="24" t="n">
        <v>10000</v>
      </c>
      <c r="AP3182" s="25" t="n">
        <f aca="false">IF(AB3182&lt;AJ3182,AK3182,IF(AB3182&lt;AL3182,AM3182,IF(AB3182&lt;=AN3182,AO3182,0)))</f>
        <v>10000</v>
      </c>
    </row>
    <row r="3183" customFormat="false" ht="15.65" hidden="false" customHeight="false" outlineLevel="0" collapsed="false">
      <c r="A3183" s="11" t="n">
        <f aca="false">A3182+1</f>
        <v>3341</v>
      </c>
      <c r="B3183" s="12" t="s">
        <v>1039</v>
      </c>
      <c r="C3183" s="12" t="s">
        <v>1040</v>
      </c>
      <c r="D3183" s="12" t="s">
        <v>1041</v>
      </c>
      <c r="E3183" s="12" t="s">
        <v>1042</v>
      </c>
      <c r="F3183" s="14" t="s">
        <v>1051</v>
      </c>
      <c r="G3183" s="13" t="s">
        <v>1044</v>
      </c>
      <c r="H3183" s="12" t="s">
        <v>48</v>
      </c>
      <c r="I3183" s="12"/>
      <c r="J3183" s="14"/>
      <c r="K3183" s="15" t="n">
        <v>45134</v>
      </c>
      <c r="L3183" s="14" t="s">
        <v>1045</v>
      </c>
      <c r="M3183" s="16" t="n">
        <v>1</v>
      </c>
      <c r="N3183" s="16" t="n">
        <v>1</v>
      </c>
      <c r="O3183" s="17" t="n">
        <v>100000</v>
      </c>
      <c r="P3183" s="17" t="n">
        <v>100000</v>
      </c>
      <c r="Q3183" s="18" t="n">
        <v>12600</v>
      </c>
      <c r="R3183" s="19" t="n">
        <f aca="false">IF(H3183="F",1,0)</f>
        <v>1</v>
      </c>
      <c r="S3183" s="19" t="n">
        <f aca="false">IF(H3183="M",1,0)</f>
        <v>0</v>
      </c>
      <c r="T3183" s="11" t="s">
        <v>3419</v>
      </c>
      <c r="U3183" s="11" t="s">
        <v>328</v>
      </c>
      <c r="V3183" s="24" t="n">
        <f aca="false">_xlfn.xlookup(D3183,'WRSI Fusion'!$H$4:$H$354,'WRSI Fusion'!$AI$4:$AI$354)</f>
        <v>55.491318817415</v>
      </c>
      <c r="W3183" s="16" t="n">
        <f aca="false">_xlfn.xlookup(D3183,'WRSI Maïs'!$H$4:$H$346,'WRSI Maïs'!$AG$4:$AG$346)</f>
        <v>71.7845657352728</v>
      </c>
      <c r="X3183" s="16" t="n">
        <f aca="false">_xlfn.xlookup(D3183,'WRSI Mil'!$H$5:$H$355,'WRSI Mil'!$AG$5:$AG$355)</f>
        <v>75.2112747254168</v>
      </c>
      <c r="Y3183" s="16" t="n">
        <f aca="false">_xlfn.xlookup(D3183,'WRSI Sorgho'!$H$4:$H$354,'WRSI Sorgho'!$AI$4:$AI$354)</f>
        <v>52.7268365690857</v>
      </c>
      <c r="Z3183" s="16" t="n">
        <f aca="false">X3183</f>
        <v>75.2112747254168</v>
      </c>
      <c r="AA3183" s="16" t="n">
        <f aca="false">_xlfn.xlookup(D3183,'WRSI Mil'!$H$5:$H$355,'WRSI Mil'!$AH$5:$AH$355)</f>
        <v>65.1863764356946</v>
      </c>
      <c r="AB3183" s="21" t="n">
        <f aca="false">AA3183/Z3183</f>
        <v>0.866710166443511</v>
      </c>
      <c r="AC3183" s="11"/>
      <c r="AD3183" s="11"/>
      <c r="AE3183" s="11"/>
      <c r="AF3183" s="22" t="n">
        <v>2023</v>
      </c>
      <c r="AG3183" s="22" t="s">
        <v>52</v>
      </c>
      <c r="AH3183" s="22" t="s">
        <v>53</v>
      </c>
      <c r="AI3183" s="22"/>
      <c r="AJ3183" s="23" t="n">
        <v>0.7</v>
      </c>
      <c r="AK3183" s="24" t="n">
        <v>100000</v>
      </c>
      <c r="AL3183" s="23" t="n">
        <v>0.8</v>
      </c>
      <c r="AM3183" s="24" t="n">
        <v>25000</v>
      </c>
      <c r="AN3183" s="23" t="n">
        <v>0.9</v>
      </c>
      <c r="AO3183" s="24" t="n">
        <v>10000</v>
      </c>
      <c r="AP3183" s="25" t="n">
        <f aca="false">IF(AB3183&lt;AJ3183,AK3183,IF(AB3183&lt;AL3183,AM3183,IF(AB3183&lt;=AN3183,AO3183,0)))</f>
        <v>10000</v>
      </c>
    </row>
    <row r="3184" customFormat="false" ht="15.65" hidden="false" customHeight="false" outlineLevel="0" collapsed="false">
      <c r="A3184" s="11" t="n">
        <f aca="false">A3183+1</f>
        <v>3342</v>
      </c>
      <c r="B3184" s="12" t="s">
        <v>1039</v>
      </c>
      <c r="C3184" s="12" t="s">
        <v>1040</v>
      </c>
      <c r="D3184" s="12" t="s">
        <v>1041</v>
      </c>
      <c r="E3184" s="12" t="s">
        <v>1042</v>
      </c>
      <c r="F3184" s="14" t="s">
        <v>1051</v>
      </c>
      <c r="G3184" s="13" t="s">
        <v>1044</v>
      </c>
      <c r="H3184" s="12" t="s">
        <v>48</v>
      </c>
      <c r="I3184" s="12"/>
      <c r="J3184" s="14"/>
      <c r="K3184" s="15" t="n">
        <v>45134</v>
      </c>
      <c r="L3184" s="14" t="s">
        <v>1045</v>
      </c>
      <c r="M3184" s="16" t="n">
        <v>1</v>
      </c>
      <c r="N3184" s="16" t="n">
        <v>1</v>
      </c>
      <c r="O3184" s="17" t="n">
        <v>100000</v>
      </c>
      <c r="P3184" s="17" t="n">
        <v>100000</v>
      </c>
      <c r="Q3184" s="18" t="n">
        <v>12600</v>
      </c>
      <c r="R3184" s="19" t="n">
        <f aca="false">IF(H3184="F",1,0)</f>
        <v>1</v>
      </c>
      <c r="S3184" s="19" t="n">
        <f aca="false">IF(H3184="M",1,0)</f>
        <v>0</v>
      </c>
      <c r="T3184" s="11" t="s">
        <v>3420</v>
      </c>
      <c r="U3184" s="11" t="s">
        <v>328</v>
      </c>
      <c r="V3184" s="24" t="n">
        <f aca="false">_xlfn.xlookup(D3184,'WRSI Fusion'!$H$4:$H$354,'WRSI Fusion'!$AI$4:$AI$354)</f>
        <v>55.491318817415</v>
      </c>
      <c r="W3184" s="16" t="n">
        <f aca="false">_xlfn.xlookup(D3184,'WRSI Maïs'!$H$4:$H$346,'WRSI Maïs'!$AG$4:$AG$346)</f>
        <v>71.7845657352728</v>
      </c>
      <c r="X3184" s="16" t="n">
        <f aca="false">_xlfn.xlookup(D3184,'WRSI Mil'!$H$5:$H$355,'WRSI Mil'!$AG$5:$AG$355)</f>
        <v>75.2112747254168</v>
      </c>
      <c r="Y3184" s="16" t="n">
        <f aca="false">_xlfn.xlookup(D3184,'WRSI Sorgho'!$H$4:$H$354,'WRSI Sorgho'!$AI$4:$AI$354)</f>
        <v>52.7268365690857</v>
      </c>
      <c r="Z3184" s="16" t="n">
        <f aca="false">X3184</f>
        <v>75.2112747254168</v>
      </c>
      <c r="AA3184" s="16" t="n">
        <f aca="false">_xlfn.xlookup(D3184,'WRSI Mil'!$H$5:$H$355,'WRSI Mil'!$AH$5:$AH$355)</f>
        <v>65.1863764356946</v>
      </c>
      <c r="AB3184" s="21" t="n">
        <f aca="false">AA3184/Z3184</f>
        <v>0.866710166443511</v>
      </c>
      <c r="AC3184" s="11"/>
      <c r="AD3184" s="11"/>
      <c r="AE3184" s="11"/>
      <c r="AF3184" s="22" t="n">
        <v>2023</v>
      </c>
      <c r="AG3184" s="22" t="s">
        <v>52</v>
      </c>
      <c r="AH3184" s="22" t="s">
        <v>53</v>
      </c>
      <c r="AI3184" s="22"/>
      <c r="AJ3184" s="23" t="n">
        <v>0.7</v>
      </c>
      <c r="AK3184" s="24" t="n">
        <v>100000</v>
      </c>
      <c r="AL3184" s="23" t="n">
        <v>0.8</v>
      </c>
      <c r="AM3184" s="24" t="n">
        <v>25000</v>
      </c>
      <c r="AN3184" s="23" t="n">
        <v>0.9</v>
      </c>
      <c r="AO3184" s="24" t="n">
        <v>10000</v>
      </c>
      <c r="AP3184" s="25" t="n">
        <f aca="false">IF(AB3184&lt;AJ3184,AK3184,IF(AB3184&lt;AL3184,AM3184,IF(AB3184&lt;=AN3184,AO3184,0)))</f>
        <v>10000</v>
      </c>
    </row>
    <row r="3185" customFormat="false" ht="15.65" hidden="false" customHeight="false" outlineLevel="0" collapsed="false">
      <c r="A3185" s="11" t="n">
        <f aca="false">A3184+1</f>
        <v>3343</v>
      </c>
      <c r="B3185" s="12" t="s">
        <v>1039</v>
      </c>
      <c r="C3185" s="12" t="s">
        <v>1040</v>
      </c>
      <c r="D3185" s="12" t="s">
        <v>1041</v>
      </c>
      <c r="E3185" s="12" t="s">
        <v>1042</v>
      </c>
      <c r="F3185" s="14" t="s">
        <v>1051</v>
      </c>
      <c r="G3185" s="13" t="s">
        <v>1044</v>
      </c>
      <c r="H3185" s="12" t="s">
        <v>48</v>
      </c>
      <c r="I3185" s="12"/>
      <c r="J3185" s="14"/>
      <c r="K3185" s="15" t="n">
        <v>45134</v>
      </c>
      <c r="L3185" s="14" t="s">
        <v>1045</v>
      </c>
      <c r="M3185" s="16" t="n">
        <v>1</v>
      </c>
      <c r="N3185" s="16" t="n">
        <v>1</v>
      </c>
      <c r="O3185" s="17" t="n">
        <v>100000</v>
      </c>
      <c r="P3185" s="17" t="n">
        <v>100000</v>
      </c>
      <c r="Q3185" s="18" t="n">
        <v>12600</v>
      </c>
      <c r="R3185" s="19" t="n">
        <f aca="false">IF(H3185="F",1,0)</f>
        <v>1</v>
      </c>
      <c r="S3185" s="19" t="n">
        <f aca="false">IF(H3185="M",1,0)</f>
        <v>0</v>
      </c>
      <c r="T3185" s="11" t="s">
        <v>3421</v>
      </c>
      <c r="U3185" s="11" t="s">
        <v>328</v>
      </c>
      <c r="V3185" s="24" t="n">
        <f aca="false">_xlfn.xlookup(D3185,'WRSI Fusion'!$H$4:$H$354,'WRSI Fusion'!$AI$4:$AI$354)</f>
        <v>55.491318817415</v>
      </c>
      <c r="W3185" s="16" t="n">
        <f aca="false">_xlfn.xlookup(D3185,'WRSI Maïs'!$H$4:$H$346,'WRSI Maïs'!$AG$4:$AG$346)</f>
        <v>71.7845657352728</v>
      </c>
      <c r="X3185" s="16" t="n">
        <f aca="false">_xlfn.xlookup(D3185,'WRSI Mil'!$H$5:$H$355,'WRSI Mil'!$AG$5:$AG$355)</f>
        <v>75.2112747254168</v>
      </c>
      <c r="Y3185" s="16" t="n">
        <f aca="false">_xlfn.xlookup(D3185,'WRSI Sorgho'!$H$4:$H$354,'WRSI Sorgho'!$AI$4:$AI$354)</f>
        <v>52.7268365690857</v>
      </c>
      <c r="Z3185" s="16" t="n">
        <f aca="false">X3185</f>
        <v>75.2112747254168</v>
      </c>
      <c r="AA3185" s="16" t="n">
        <f aca="false">_xlfn.xlookup(D3185,'WRSI Mil'!$H$5:$H$355,'WRSI Mil'!$AH$5:$AH$355)</f>
        <v>65.1863764356946</v>
      </c>
      <c r="AB3185" s="21" t="n">
        <f aca="false">AA3185/Z3185</f>
        <v>0.866710166443511</v>
      </c>
      <c r="AC3185" s="11"/>
      <c r="AD3185" s="11"/>
      <c r="AE3185" s="11"/>
      <c r="AF3185" s="22" t="n">
        <v>2023</v>
      </c>
      <c r="AG3185" s="22" t="s">
        <v>52</v>
      </c>
      <c r="AH3185" s="22" t="s">
        <v>53</v>
      </c>
      <c r="AI3185" s="22"/>
      <c r="AJ3185" s="23" t="n">
        <v>0.7</v>
      </c>
      <c r="AK3185" s="24" t="n">
        <v>100000</v>
      </c>
      <c r="AL3185" s="23" t="n">
        <v>0.8</v>
      </c>
      <c r="AM3185" s="24" t="n">
        <v>25000</v>
      </c>
      <c r="AN3185" s="23" t="n">
        <v>0.9</v>
      </c>
      <c r="AO3185" s="24" t="n">
        <v>10000</v>
      </c>
      <c r="AP3185" s="25" t="n">
        <f aca="false">IF(AB3185&lt;AJ3185,AK3185,IF(AB3185&lt;AL3185,AM3185,IF(AB3185&lt;=AN3185,AO3185,0)))</f>
        <v>10000</v>
      </c>
    </row>
    <row r="3186" customFormat="false" ht="15.65" hidden="false" customHeight="false" outlineLevel="0" collapsed="false">
      <c r="A3186" s="11" t="n">
        <f aca="false">A3185+1</f>
        <v>3344</v>
      </c>
      <c r="B3186" s="12" t="s">
        <v>1039</v>
      </c>
      <c r="C3186" s="12" t="s">
        <v>1040</v>
      </c>
      <c r="D3186" s="12" t="s">
        <v>1041</v>
      </c>
      <c r="E3186" s="12" t="s">
        <v>1042</v>
      </c>
      <c r="F3186" s="14" t="s">
        <v>1077</v>
      </c>
      <c r="G3186" s="13" t="s">
        <v>1044</v>
      </c>
      <c r="H3186" s="12" t="s">
        <v>48</v>
      </c>
      <c r="I3186" s="12"/>
      <c r="J3186" s="14"/>
      <c r="K3186" s="15" t="n">
        <v>45133</v>
      </c>
      <c r="L3186" s="14" t="s">
        <v>1045</v>
      </c>
      <c r="M3186" s="16" t="n">
        <v>1</v>
      </c>
      <c r="N3186" s="16" t="n">
        <v>1</v>
      </c>
      <c r="O3186" s="17" t="n">
        <v>100000</v>
      </c>
      <c r="P3186" s="17" t="n">
        <v>100000</v>
      </c>
      <c r="Q3186" s="18" t="n">
        <v>12600</v>
      </c>
      <c r="R3186" s="19" t="n">
        <f aca="false">IF(H3186="F",1,0)</f>
        <v>1</v>
      </c>
      <c r="S3186" s="19" t="n">
        <f aca="false">IF(H3186="M",1,0)</f>
        <v>0</v>
      </c>
      <c r="T3186" s="11" t="s">
        <v>3422</v>
      </c>
      <c r="U3186" s="11" t="s">
        <v>328</v>
      </c>
      <c r="V3186" s="24" t="n">
        <f aca="false">_xlfn.xlookup(D3186,'WRSI Fusion'!$H$4:$H$354,'WRSI Fusion'!$AI$4:$AI$354)</f>
        <v>55.491318817415</v>
      </c>
      <c r="W3186" s="16" t="n">
        <f aca="false">_xlfn.xlookup(D3186,'WRSI Maïs'!$H$4:$H$346,'WRSI Maïs'!$AG$4:$AG$346)</f>
        <v>71.7845657352728</v>
      </c>
      <c r="X3186" s="16" t="n">
        <f aca="false">_xlfn.xlookup(D3186,'WRSI Mil'!$H$5:$H$355,'WRSI Mil'!$AG$5:$AG$355)</f>
        <v>75.2112747254168</v>
      </c>
      <c r="Y3186" s="16" t="n">
        <f aca="false">_xlfn.xlookup(D3186,'WRSI Sorgho'!$H$4:$H$354,'WRSI Sorgho'!$AI$4:$AI$354)</f>
        <v>52.7268365690857</v>
      </c>
      <c r="Z3186" s="16" t="n">
        <f aca="false">X3186</f>
        <v>75.2112747254168</v>
      </c>
      <c r="AA3186" s="16" t="n">
        <f aca="false">_xlfn.xlookup(D3186,'WRSI Mil'!$H$5:$H$355,'WRSI Mil'!$AH$5:$AH$355)</f>
        <v>65.1863764356946</v>
      </c>
      <c r="AB3186" s="21" t="n">
        <f aca="false">AA3186/Z3186</f>
        <v>0.866710166443511</v>
      </c>
      <c r="AC3186" s="11"/>
      <c r="AD3186" s="11"/>
      <c r="AE3186" s="11"/>
      <c r="AF3186" s="22" t="n">
        <v>2023</v>
      </c>
      <c r="AG3186" s="22" t="s">
        <v>52</v>
      </c>
      <c r="AH3186" s="22" t="s">
        <v>53</v>
      </c>
      <c r="AI3186" s="22"/>
      <c r="AJ3186" s="23" t="n">
        <v>0.7</v>
      </c>
      <c r="AK3186" s="24" t="n">
        <v>100000</v>
      </c>
      <c r="AL3186" s="23" t="n">
        <v>0.8</v>
      </c>
      <c r="AM3186" s="24" t="n">
        <v>25000</v>
      </c>
      <c r="AN3186" s="23" t="n">
        <v>0.9</v>
      </c>
      <c r="AO3186" s="24" t="n">
        <v>10000</v>
      </c>
      <c r="AP3186" s="25" t="n">
        <f aca="false">IF(AB3186&lt;AJ3186,AK3186,IF(AB3186&lt;AL3186,AM3186,IF(AB3186&lt;=AN3186,AO3186,0)))</f>
        <v>10000</v>
      </c>
    </row>
    <row r="3187" customFormat="false" ht="15.65" hidden="false" customHeight="false" outlineLevel="0" collapsed="false">
      <c r="A3187" s="11" t="n">
        <f aca="false">A3186+1</f>
        <v>3345</v>
      </c>
      <c r="B3187" s="12" t="s">
        <v>1039</v>
      </c>
      <c r="C3187" s="12" t="s">
        <v>1040</v>
      </c>
      <c r="D3187" s="12" t="s">
        <v>1041</v>
      </c>
      <c r="E3187" s="12" t="s">
        <v>1042</v>
      </c>
      <c r="F3187" s="14" t="s">
        <v>1051</v>
      </c>
      <c r="G3187" s="13" t="s">
        <v>1044</v>
      </c>
      <c r="H3187" s="12" t="s">
        <v>48</v>
      </c>
      <c r="I3187" s="12"/>
      <c r="J3187" s="14"/>
      <c r="K3187" s="15" t="n">
        <v>45134</v>
      </c>
      <c r="L3187" s="14" t="s">
        <v>1045</v>
      </c>
      <c r="M3187" s="16" t="n">
        <v>1</v>
      </c>
      <c r="N3187" s="16" t="n">
        <v>1</v>
      </c>
      <c r="O3187" s="17" t="n">
        <v>100000</v>
      </c>
      <c r="P3187" s="17" t="n">
        <v>100000</v>
      </c>
      <c r="Q3187" s="18" t="n">
        <v>12600</v>
      </c>
      <c r="R3187" s="19" t="n">
        <f aca="false">IF(H3187="F",1,0)</f>
        <v>1</v>
      </c>
      <c r="S3187" s="19" t="n">
        <f aca="false">IF(H3187="M",1,0)</f>
        <v>0</v>
      </c>
      <c r="T3187" s="11" t="s">
        <v>3423</v>
      </c>
      <c r="U3187" s="11" t="s">
        <v>328</v>
      </c>
      <c r="V3187" s="24" t="n">
        <f aca="false">_xlfn.xlookup(D3187,'WRSI Fusion'!$H$4:$H$354,'WRSI Fusion'!$AI$4:$AI$354)</f>
        <v>55.491318817415</v>
      </c>
      <c r="W3187" s="16" t="n">
        <f aca="false">_xlfn.xlookup(D3187,'WRSI Maïs'!$H$4:$H$346,'WRSI Maïs'!$AG$4:$AG$346)</f>
        <v>71.7845657352728</v>
      </c>
      <c r="X3187" s="16" t="n">
        <f aca="false">_xlfn.xlookup(D3187,'WRSI Mil'!$H$5:$H$355,'WRSI Mil'!$AG$5:$AG$355)</f>
        <v>75.2112747254168</v>
      </c>
      <c r="Y3187" s="16" t="n">
        <f aca="false">_xlfn.xlookup(D3187,'WRSI Sorgho'!$H$4:$H$354,'WRSI Sorgho'!$AI$4:$AI$354)</f>
        <v>52.7268365690857</v>
      </c>
      <c r="Z3187" s="16" t="n">
        <f aca="false">X3187</f>
        <v>75.2112747254168</v>
      </c>
      <c r="AA3187" s="16" t="n">
        <f aca="false">_xlfn.xlookup(D3187,'WRSI Mil'!$H$5:$H$355,'WRSI Mil'!$AH$5:$AH$355)</f>
        <v>65.1863764356946</v>
      </c>
      <c r="AB3187" s="21" t="n">
        <f aca="false">AA3187/Z3187</f>
        <v>0.866710166443511</v>
      </c>
      <c r="AC3187" s="11"/>
      <c r="AD3187" s="11"/>
      <c r="AE3187" s="11"/>
      <c r="AF3187" s="22" t="n">
        <v>2023</v>
      </c>
      <c r="AG3187" s="22" t="s">
        <v>52</v>
      </c>
      <c r="AH3187" s="22" t="s">
        <v>53</v>
      </c>
      <c r="AI3187" s="22"/>
      <c r="AJ3187" s="23" t="n">
        <v>0.7</v>
      </c>
      <c r="AK3187" s="24" t="n">
        <v>100000</v>
      </c>
      <c r="AL3187" s="23" t="n">
        <v>0.8</v>
      </c>
      <c r="AM3187" s="24" t="n">
        <v>25000</v>
      </c>
      <c r="AN3187" s="23" t="n">
        <v>0.9</v>
      </c>
      <c r="AO3187" s="24" t="n">
        <v>10000</v>
      </c>
      <c r="AP3187" s="25" t="n">
        <f aca="false">IF(AB3187&lt;AJ3187,AK3187,IF(AB3187&lt;AL3187,AM3187,IF(AB3187&lt;=AN3187,AO3187,0)))</f>
        <v>10000</v>
      </c>
    </row>
    <row r="3188" customFormat="false" ht="15.65" hidden="false" customHeight="false" outlineLevel="0" collapsed="false">
      <c r="A3188" s="11" t="n">
        <f aca="false">A3187+1</f>
        <v>3346</v>
      </c>
      <c r="B3188" s="12" t="s">
        <v>1039</v>
      </c>
      <c r="C3188" s="12" t="s">
        <v>1040</v>
      </c>
      <c r="D3188" s="12" t="s">
        <v>1041</v>
      </c>
      <c r="E3188" s="12" t="s">
        <v>1042</v>
      </c>
      <c r="F3188" s="14" t="s">
        <v>1051</v>
      </c>
      <c r="G3188" s="13" t="s">
        <v>1044</v>
      </c>
      <c r="H3188" s="12" t="s">
        <v>48</v>
      </c>
      <c r="I3188" s="12"/>
      <c r="J3188" s="14"/>
      <c r="K3188" s="15" t="n">
        <v>45134</v>
      </c>
      <c r="L3188" s="14" t="s">
        <v>1045</v>
      </c>
      <c r="M3188" s="16" t="n">
        <v>1</v>
      </c>
      <c r="N3188" s="16" t="n">
        <v>1</v>
      </c>
      <c r="O3188" s="17" t="n">
        <v>100000</v>
      </c>
      <c r="P3188" s="17" t="n">
        <v>100000</v>
      </c>
      <c r="Q3188" s="18" t="n">
        <v>12600</v>
      </c>
      <c r="R3188" s="19" t="n">
        <f aca="false">IF(H3188="F",1,0)</f>
        <v>1</v>
      </c>
      <c r="S3188" s="19" t="n">
        <f aca="false">IF(H3188="M",1,0)</f>
        <v>0</v>
      </c>
      <c r="T3188" s="11" t="s">
        <v>3424</v>
      </c>
      <c r="U3188" s="11" t="s">
        <v>328</v>
      </c>
      <c r="V3188" s="24" t="n">
        <f aca="false">_xlfn.xlookup(D3188,'WRSI Fusion'!$H$4:$H$354,'WRSI Fusion'!$AI$4:$AI$354)</f>
        <v>55.491318817415</v>
      </c>
      <c r="W3188" s="16" t="n">
        <f aca="false">_xlfn.xlookup(D3188,'WRSI Maïs'!$H$4:$H$346,'WRSI Maïs'!$AG$4:$AG$346)</f>
        <v>71.7845657352728</v>
      </c>
      <c r="X3188" s="16" t="n">
        <f aca="false">_xlfn.xlookup(D3188,'WRSI Mil'!$H$5:$H$355,'WRSI Mil'!$AG$5:$AG$355)</f>
        <v>75.2112747254168</v>
      </c>
      <c r="Y3188" s="16" t="n">
        <f aca="false">_xlfn.xlookup(D3188,'WRSI Sorgho'!$H$4:$H$354,'WRSI Sorgho'!$AI$4:$AI$354)</f>
        <v>52.7268365690857</v>
      </c>
      <c r="Z3188" s="16" t="n">
        <f aca="false">X3188</f>
        <v>75.2112747254168</v>
      </c>
      <c r="AA3188" s="16" t="n">
        <f aca="false">_xlfn.xlookup(D3188,'WRSI Mil'!$H$5:$H$355,'WRSI Mil'!$AH$5:$AH$355)</f>
        <v>65.1863764356946</v>
      </c>
      <c r="AB3188" s="21" t="n">
        <f aca="false">AA3188/Z3188</f>
        <v>0.866710166443511</v>
      </c>
      <c r="AC3188" s="11"/>
      <c r="AD3188" s="11"/>
      <c r="AE3188" s="11"/>
      <c r="AF3188" s="22" t="n">
        <v>2023</v>
      </c>
      <c r="AG3188" s="22" t="s">
        <v>52</v>
      </c>
      <c r="AH3188" s="22" t="s">
        <v>53</v>
      </c>
      <c r="AI3188" s="22"/>
      <c r="AJ3188" s="23" t="n">
        <v>0.7</v>
      </c>
      <c r="AK3188" s="24" t="n">
        <v>100000</v>
      </c>
      <c r="AL3188" s="23" t="n">
        <v>0.8</v>
      </c>
      <c r="AM3188" s="24" t="n">
        <v>25000</v>
      </c>
      <c r="AN3188" s="23" t="n">
        <v>0.9</v>
      </c>
      <c r="AO3188" s="24" t="n">
        <v>10000</v>
      </c>
      <c r="AP3188" s="25" t="n">
        <f aca="false">IF(AB3188&lt;AJ3188,AK3188,IF(AB3188&lt;AL3188,AM3188,IF(AB3188&lt;=AN3188,AO3188,0)))</f>
        <v>10000</v>
      </c>
    </row>
    <row r="3189" customFormat="false" ht="15.65" hidden="false" customHeight="false" outlineLevel="0" collapsed="false">
      <c r="A3189" s="11" t="n">
        <f aca="false">A3188+1</f>
        <v>3347</v>
      </c>
      <c r="B3189" s="12" t="s">
        <v>1039</v>
      </c>
      <c r="C3189" s="12" t="s">
        <v>1040</v>
      </c>
      <c r="D3189" s="12" t="s">
        <v>1041</v>
      </c>
      <c r="E3189" s="12" t="s">
        <v>1042</v>
      </c>
      <c r="F3189" s="14" t="s">
        <v>1051</v>
      </c>
      <c r="G3189" s="13" t="s">
        <v>1044</v>
      </c>
      <c r="H3189" s="12" t="s">
        <v>48</v>
      </c>
      <c r="I3189" s="12"/>
      <c r="J3189" s="14"/>
      <c r="K3189" s="15" t="n">
        <v>45134</v>
      </c>
      <c r="L3189" s="14" t="s">
        <v>1045</v>
      </c>
      <c r="M3189" s="16" t="n">
        <v>1</v>
      </c>
      <c r="N3189" s="16" t="n">
        <v>1</v>
      </c>
      <c r="O3189" s="17" t="n">
        <v>100000</v>
      </c>
      <c r="P3189" s="17" t="n">
        <v>100000</v>
      </c>
      <c r="Q3189" s="18" t="n">
        <v>12600</v>
      </c>
      <c r="R3189" s="19" t="n">
        <f aca="false">IF(H3189="F",1,0)</f>
        <v>1</v>
      </c>
      <c r="S3189" s="19" t="n">
        <f aca="false">IF(H3189="M",1,0)</f>
        <v>0</v>
      </c>
      <c r="T3189" s="11" t="s">
        <v>3425</v>
      </c>
      <c r="U3189" s="11" t="s">
        <v>328</v>
      </c>
      <c r="V3189" s="24" t="n">
        <f aca="false">_xlfn.xlookup(D3189,'WRSI Fusion'!$H$4:$H$354,'WRSI Fusion'!$AI$4:$AI$354)</f>
        <v>55.491318817415</v>
      </c>
      <c r="W3189" s="16" t="n">
        <f aca="false">_xlfn.xlookup(D3189,'WRSI Maïs'!$H$4:$H$346,'WRSI Maïs'!$AG$4:$AG$346)</f>
        <v>71.7845657352728</v>
      </c>
      <c r="X3189" s="16" t="n">
        <f aca="false">_xlfn.xlookup(D3189,'WRSI Mil'!$H$5:$H$355,'WRSI Mil'!$AG$5:$AG$355)</f>
        <v>75.2112747254168</v>
      </c>
      <c r="Y3189" s="16" t="n">
        <f aca="false">_xlfn.xlookup(D3189,'WRSI Sorgho'!$H$4:$H$354,'WRSI Sorgho'!$AI$4:$AI$354)</f>
        <v>52.7268365690857</v>
      </c>
      <c r="Z3189" s="16" t="n">
        <f aca="false">X3189</f>
        <v>75.2112747254168</v>
      </c>
      <c r="AA3189" s="16" t="n">
        <f aca="false">_xlfn.xlookup(D3189,'WRSI Mil'!$H$5:$H$355,'WRSI Mil'!$AH$5:$AH$355)</f>
        <v>65.1863764356946</v>
      </c>
      <c r="AB3189" s="21" t="n">
        <f aca="false">AA3189/Z3189</f>
        <v>0.866710166443511</v>
      </c>
      <c r="AC3189" s="11"/>
      <c r="AD3189" s="11"/>
      <c r="AE3189" s="11"/>
      <c r="AF3189" s="22" t="n">
        <v>2023</v>
      </c>
      <c r="AG3189" s="22" t="s">
        <v>52</v>
      </c>
      <c r="AH3189" s="22" t="s">
        <v>53</v>
      </c>
      <c r="AI3189" s="22"/>
      <c r="AJ3189" s="23" t="n">
        <v>0.7</v>
      </c>
      <c r="AK3189" s="24" t="n">
        <v>100000</v>
      </c>
      <c r="AL3189" s="23" t="n">
        <v>0.8</v>
      </c>
      <c r="AM3189" s="24" t="n">
        <v>25000</v>
      </c>
      <c r="AN3189" s="23" t="n">
        <v>0.9</v>
      </c>
      <c r="AO3189" s="24" t="n">
        <v>10000</v>
      </c>
      <c r="AP3189" s="25" t="n">
        <f aca="false">IF(AB3189&lt;AJ3189,AK3189,IF(AB3189&lt;AL3189,AM3189,IF(AB3189&lt;=AN3189,AO3189,0)))</f>
        <v>10000</v>
      </c>
    </row>
    <row r="3190" customFormat="false" ht="15.65" hidden="false" customHeight="false" outlineLevel="0" collapsed="false">
      <c r="A3190" s="11" t="n">
        <f aca="false">A3189+1</f>
        <v>3348</v>
      </c>
      <c r="B3190" s="12" t="s">
        <v>1039</v>
      </c>
      <c r="C3190" s="12" t="s">
        <v>1040</v>
      </c>
      <c r="D3190" s="12" t="s">
        <v>1041</v>
      </c>
      <c r="E3190" s="12" t="s">
        <v>1042</v>
      </c>
      <c r="F3190" s="14" t="s">
        <v>1077</v>
      </c>
      <c r="G3190" s="13" t="s">
        <v>1044</v>
      </c>
      <c r="H3190" s="12" t="s">
        <v>55</v>
      </c>
      <c r="I3190" s="12"/>
      <c r="J3190" s="14"/>
      <c r="K3190" s="15" t="n">
        <v>45133</v>
      </c>
      <c r="L3190" s="14" t="s">
        <v>1045</v>
      </c>
      <c r="M3190" s="16" t="n">
        <v>1</v>
      </c>
      <c r="N3190" s="16" t="n">
        <v>1</v>
      </c>
      <c r="O3190" s="17" t="n">
        <v>100000</v>
      </c>
      <c r="P3190" s="17" t="n">
        <v>100000</v>
      </c>
      <c r="Q3190" s="18" t="n">
        <v>12600</v>
      </c>
      <c r="R3190" s="19" t="n">
        <f aca="false">IF(H3190="F",1,0)</f>
        <v>0</v>
      </c>
      <c r="S3190" s="19" t="n">
        <f aca="false">IF(H3190="M",1,0)</f>
        <v>1</v>
      </c>
      <c r="T3190" s="11" t="s">
        <v>3426</v>
      </c>
      <c r="U3190" s="11" t="s">
        <v>328</v>
      </c>
      <c r="V3190" s="24" t="n">
        <f aca="false">_xlfn.xlookup(D3190,'WRSI Fusion'!$H$4:$H$354,'WRSI Fusion'!$AI$4:$AI$354)</f>
        <v>55.491318817415</v>
      </c>
      <c r="W3190" s="16" t="n">
        <f aca="false">_xlfn.xlookup(D3190,'WRSI Maïs'!$H$4:$H$346,'WRSI Maïs'!$AG$4:$AG$346)</f>
        <v>71.7845657352728</v>
      </c>
      <c r="X3190" s="16" t="n">
        <f aca="false">_xlfn.xlookup(D3190,'WRSI Mil'!$H$5:$H$355,'WRSI Mil'!$AG$5:$AG$355)</f>
        <v>75.2112747254168</v>
      </c>
      <c r="Y3190" s="16" t="n">
        <f aca="false">_xlfn.xlookup(D3190,'WRSI Sorgho'!$H$4:$H$354,'WRSI Sorgho'!$AI$4:$AI$354)</f>
        <v>52.7268365690857</v>
      </c>
      <c r="Z3190" s="16" t="n">
        <f aca="false">X3190</f>
        <v>75.2112747254168</v>
      </c>
      <c r="AA3190" s="16" t="n">
        <f aca="false">_xlfn.xlookup(D3190,'WRSI Mil'!$H$5:$H$355,'WRSI Mil'!$AH$5:$AH$355)</f>
        <v>65.1863764356946</v>
      </c>
      <c r="AB3190" s="21" t="n">
        <f aca="false">AA3190/Z3190</f>
        <v>0.866710166443511</v>
      </c>
      <c r="AC3190" s="11"/>
      <c r="AD3190" s="11"/>
      <c r="AE3190" s="11"/>
      <c r="AF3190" s="22" t="n">
        <v>2023</v>
      </c>
      <c r="AG3190" s="22" t="s">
        <v>52</v>
      </c>
      <c r="AH3190" s="22" t="s">
        <v>53</v>
      </c>
      <c r="AI3190" s="22"/>
      <c r="AJ3190" s="23" t="n">
        <v>0.7</v>
      </c>
      <c r="AK3190" s="24" t="n">
        <v>100000</v>
      </c>
      <c r="AL3190" s="23" t="n">
        <v>0.8</v>
      </c>
      <c r="AM3190" s="24" t="n">
        <v>25000</v>
      </c>
      <c r="AN3190" s="23" t="n">
        <v>0.9</v>
      </c>
      <c r="AO3190" s="24" t="n">
        <v>10000</v>
      </c>
      <c r="AP3190" s="25" t="n">
        <f aca="false">IF(AB3190&lt;AJ3190,AK3190,IF(AB3190&lt;AL3190,AM3190,IF(AB3190&lt;=AN3190,AO3190,0)))</f>
        <v>10000</v>
      </c>
    </row>
    <row r="3191" customFormat="false" ht="15.65" hidden="false" customHeight="false" outlineLevel="0" collapsed="false">
      <c r="A3191" s="11" t="n">
        <f aca="false">A3190+1</f>
        <v>3349</v>
      </c>
      <c r="B3191" s="12" t="s">
        <v>1039</v>
      </c>
      <c r="C3191" s="12" t="s">
        <v>1040</v>
      </c>
      <c r="D3191" s="12" t="s">
        <v>1041</v>
      </c>
      <c r="E3191" s="12" t="s">
        <v>1042</v>
      </c>
      <c r="F3191" s="14" t="s">
        <v>1077</v>
      </c>
      <c r="G3191" s="13" t="s">
        <v>1044</v>
      </c>
      <c r="H3191" s="12" t="s">
        <v>48</v>
      </c>
      <c r="I3191" s="12"/>
      <c r="J3191" s="14"/>
      <c r="K3191" s="15" t="n">
        <v>45133</v>
      </c>
      <c r="L3191" s="14" t="s">
        <v>1045</v>
      </c>
      <c r="M3191" s="16" t="n">
        <v>1</v>
      </c>
      <c r="N3191" s="16" t="n">
        <v>1</v>
      </c>
      <c r="O3191" s="17" t="n">
        <v>100000</v>
      </c>
      <c r="P3191" s="17" t="n">
        <v>100000</v>
      </c>
      <c r="Q3191" s="18" t="n">
        <v>12600</v>
      </c>
      <c r="R3191" s="19" t="n">
        <f aca="false">IF(H3191="F",1,0)</f>
        <v>1</v>
      </c>
      <c r="S3191" s="19" t="n">
        <f aca="false">IF(H3191="M",1,0)</f>
        <v>0</v>
      </c>
      <c r="T3191" s="11" t="s">
        <v>3427</v>
      </c>
      <c r="U3191" s="11" t="s">
        <v>328</v>
      </c>
      <c r="V3191" s="24" t="n">
        <f aca="false">_xlfn.xlookup(D3191,'WRSI Fusion'!$H$4:$H$354,'WRSI Fusion'!$AI$4:$AI$354)</f>
        <v>55.491318817415</v>
      </c>
      <c r="W3191" s="16" t="n">
        <f aca="false">_xlfn.xlookup(D3191,'WRSI Maïs'!$H$4:$H$346,'WRSI Maïs'!$AG$4:$AG$346)</f>
        <v>71.7845657352728</v>
      </c>
      <c r="X3191" s="16" t="n">
        <f aca="false">_xlfn.xlookup(D3191,'WRSI Mil'!$H$5:$H$355,'WRSI Mil'!$AG$5:$AG$355)</f>
        <v>75.2112747254168</v>
      </c>
      <c r="Y3191" s="16" t="n">
        <f aca="false">_xlfn.xlookup(D3191,'WRSI Sorgho'!$H$4:$H$354,'WRSI Sorgho'!$AI$4:$AI$354)</f>
        <v>52.7268365690857</v>
      </c>
      <c r="Z3191" s="16" t="n">
        <f aca="false">X3191</f>
        <v>75.2112747254168</v>
      </c>
      <c r="AA3191" s="16" t="n">
        <f aca="false">_xlfn.xlookup(D3191,'WRSI Mil'!$H$5:$H$355,'WRSI Mil'!$AH$5:$AH$355)</f>
        <v>65.1863764356946</v>
      </c>
      <c r="AB3191" s="21" t="n">
        <f aca="false">AA3191/Z3191</f>
        <v>0.866710166443511</v>
      </c>
      <c r="AC3191" s="11"/>
      <c r="AD3191" s="11"/>
      <c r="AE3191" s="11"/>
      <c r="AF3191" s="22" t="n">
        <v>2023</v>
      </c>
      <c r="AG3191" s="22" t="s">
        <v>52</v>
      </c>
      <c r="AH3191" s="22" t="s">
        <v>53</v>
      </c>
      <c r="AI3191" s="22"/>
      <c r="AJ3191" s="23" t="n">
        <v>0.7</v>
      </c>
      <c r="AK3191" s="24" t="n">
        <v>100000</v>
      </c>
      <c r="AL3191" s="23" t="n">
        <v>0.8</v>
      </c>
      <c r="AM3191" s="24" t="n">
        <v>25000</v>
      </c>
      <c r="AN3191" s="23" t="n">
        <v>0.9</v>
      </c>
      <c r="AO3191" s="24" t="n">
        <v>10000</v>
      </c>
      <c r="AP3191" s="25" t="n">
        <f aca="false">IF(AB3191&lt;AJ3191,AK3191,IF(AB3191&lt;AL3191,AM3191,IF(AB3191&lt;=AN3191,AO3191,0)))</f>
        <v>10000</v>
      </c>
    </row>
    <row r="3192" customFormat="false" ht="15.65" hidden="false" customHeight="false" outlineLevel="0" collapsed="false">
      <c r="A3192" s="11" t="n">
        <f aca="false">A3191+1</f>
        <v>3350</v>
      </c>
      <c r="B3192" s="12" t="s">
        <v>1039</v>
      </c>
      <c r="C3192" s="12" t="s">
        <v>1040</v>
      </c>
      <c r="D3192" s="12" t="s">
        <v>1041</v>
      </c>
      <c r="E3192" s="12" t="s">
        <v>1042</v>
      </c>
      <c r="F3192" s="14" t="s">
        <v>1056</v>
      </c>
      <c r="G3192" s="13" t="s">
        <v>1044</v>
      </c>
      <c r="H3192" s="12" t="s">
        <v>55</v>
      </c>
      <c r="I3192" s="12"/>
      <c r="J3192" s="14"/>
      <c r="K3192" s="15" t="n">
        <v>45133</v>
      </c>
      <c r="L3192" s="14" t="s">
        <v>1045</v>
      </c>
      <c r="M3192" s="16" t="n">
        <v>1</v>
      </c>
      <c r="N3192" s="16" t="n">
        <v>1</v>
      </c>
      <c r="O3192" s="17" t="n">
        <v>100000</v>
      </c>
      <c r="P3192" s="17" t="n">
        <v>100000</v>
      </c>
      <c r="Q3192" s="18" t="n">
        <v>12600</v>
      </c>
      <c r="R3192" s="19" t="n">
        <f aca="false">IF(H3192="F",1,0)</f>
        <v>0</v>
      </c>
      <c r="S3192" s="19" t="n">
        <f aca="false">IF(H3192="M",1,0)</f>
        <v>1</v>
      </c>
      <c r="T3192" s="11" t="s">
        <v>3428</v>
      </c>
      <c r="U3192" s="11" t="s">
        <v>328</v>
      </c>
      <c r="V3192" s="24" t="n">
        <f aca="false">_xlfn.xlookup(D3192,'WRSI Fusion'!$H$4:$H$354,'WRSI Fusion'!$AI$4:$AI$354)</f>
        <v>55.491318817415</v>
      </c>
      <c r="W3192" s="16" t="n">
        <f aca="false">_xlfn.xlookup(D3192,'WRSI Maïs'!$H$4:$H$346,'WRSI Maïs'!$AG$4:$AG$346)</f>
        <v>71.7845657352728</v>
      </c>
      <c r="X3192" s="16" t="n">
        <f aca="false">_xlfn.xlookup(D3192,'WRSI Mil'!$H$5:$H$355,'WRSI Mil'!$AG$5:$AG$355)</f>
        <v>75.2112747254168</v>
      </c>
      <c r="Y3192" s="16" t="n">
        <f aca="false">_xlfn.xlookup(D3192,'WRSI Sorgho'!$H$4:$H$354,'WRSI Sorgho'!$AI$4:$AI$354)</f>
        <v>52.7268365690857</v>
      </c>
      <c r="Z3192" s="16" t="n">
        <f aca="false">X3192</f>
        <v>75.2112747254168</v>
      </c>
      <c r="AA3192" s="16" t="n">
        <f aca="false">_xlfn.xlookup(D3192,'WRSI Mil'!$H$5:$H$355,'WRSI Mil'!$AH$5:$AH$355)</f>
        <v>65.1863764356946</v>
      </c>
      <c r="AB3192" s="21" t="n">
        <f aca="false">AA3192/Z3192</f>
        <v>0.866710166443511</v>
      </c>
      <c r="AC3192" s="11"/>
      <c r="AD3192" s="11"/>
      <c r="AE3192" s="11"/>
      <c r="AF3192" s="22" t="n">
        <v>2023</v>
      </c>
      <c r="AG3192" s="22" t="s">
        <v>52</v>
      </c>
      <c r="AH3192" s="22" t="s">
        <v>53</v>
      </c>
      <c r="AI3192" s="22"/>
      <c r="AJ3192" s="23" t="n">
        <v>0.7</v>
      </c>
      <c r="AK3192" s="24" t="n">
        <v>100000</v>
      </c>
      <c r="AL3192" s="23" t="n">
        <v>0.8</v>
      </c>
      <c r="AM3192" s="24" t="n">
        <v>25000</v>
      </c>
      <c r="AN3192" s="23" t="n">
        <v>0.9</v>
      </c>
      <c r="AO3192" s="24" t="n">
        <v>10000</v>
      </c>
      <c r="AP3192" s="25" t="n">
        <f aca="false">IF(AB3192&lt;AJ3192,AK3192,IF(AB3192&lt;AL3192,AM3192,IF(AB3192&lt;=AN3192,AO3192,0)))</f>
        <v>10000</v>
      </c>
    </row>
    <row r="3193" customFormat="false" ht="15.65" hidden="false" customHeight="false" outlineLevel="0" collapsed="false">
      <c r="A3193" s="11" t="n">
        <f aca="false">A3192+1</f>
        <v>3351</v>
      </c>
      <c r="B3193" s="12" t="s">
        <v>1039</v>
      </c>
      <c r="C3193" s="12" t="s">
        <v>1040</v>
      </c>
      <c r="D3193" s="12" t="s">
        <v>1041</v>
      </c>
      <c r="E3193" s="12" t="s">
        <v>1042</v>
      </c>
      <c r="F3193" s="14" t="s">
        <v>1077</v>
      </c>
      <c r="G3193" s="13" t="s">
        <v>1044</v>
      </c>
      <c r="H3193" s="12" t="s">
        <v>48</v>
      </c>
      <c r="I3193" s="12"/>
      <c r="J3193" s="14"/>
      <c r="K3193" s="15" t="n">
        <v>45133</v>
      </c>
      <c r="L3193" s="14" t="s">
        <v>1045</v>
      </c>
      <c r="M3193" s="16" t="n">
        <v>1</v>
      </c>
      <c r="N3193" s="16" t="n">
        <v>1</v>
      </c>
      <c r="O3193" s="17" t="n">
        <v>100000</v>
      </c>
      <c r="P3193" s="17" t="n">
        <v>100000</v>
      </c>
      <c r="Q3193" s="18" t="n">
        <v>12600</v>
      </c>
      <c r="R3193" s="19" t="n">
        <f aca="false">IF(H3193="F",1,0)</f>
        <v>1</v>
      </c>
      <c r="S3193" s="19" t="n">
        <f aca="false">IF(H3193="M",1,0)</f>
        <v>0</v>
      </c>
      <c r="T3193" s="11" t="s">
        <v>3429</v>
      </c>
      <c r="U3193" s="11" t="s">
        <v>328</v>
      </c>
      <c r="V3193" s="24" t="n">
        <f aca="false">_xlfn.xlookup(D3193,'WRSI Fusion'!$H$4:$H$354,'WRSI Fusion'!$AI$4:$AI$354)</f>
        <v>55.491318817415</v>
      </c>
      <c r="W3193" s="16" t="n">
        <f aca="false">_xlfn.xlookup(D3193,'WRSI Maïs'!$H$4:$H$346,'WRSI Maïs'!$AG$4:$AG$346)</f>
        <v>71.7845657352728</v>
      </c>
      <c r="X3193" s="16" t="n">
        <f aca="false">_xlfn.xlookup(D3193,'WRSI Mil'!$H$5:$H$355,'WRSI Mil'!$AG$5:$AG$355)</f>
        <v>75.2112747254168</v>
      </c>
      <c r="Y3193" s="16" t="n">
        <f aca="false">_xlfn.xlookup(D3193,'WRSI Sorgho'!$H$4:$H$354,'WRSI Sorgho'!$AI$4:$AI$354)</f>
        <v>52.7268365690857</v>
      </c>
      <c r="Z3193" s="16" t="n">
        <f aca="false">X3193</f>
        <v>75.2112747254168</v>
      </c>
      <c r="AA3193" s="16" t="n">
        <f aca="false">_xlfn.xlookup(D3193,'WRSI Mil'!$H$5:$H$355,'WRSI Mil'!$AH$5:$AH$355)</f>
        <v>65.1863764356946</v>
      </c>
      <c r="AB3193" s="21" t="n">
        <f aca="false">AA3193/Z3193</f>
        <v>0.866710166443511</v>
      </c>
      <c r="AC3193" s="11"/>
      <c r="AD3193" s="11"/>
      <c r="AE3193" s="11"/>
      <c r="AF3193" s="22" t="n">
        <v>2023</v>
      </c>
      <c r="AG3193" s="22" t="s">
        <v>52</v>
      </c>
      <c r="AH3193" s="22" t="s">
        <v>53</v>
      </c>
      <c r="AI3193" s="22"/>
      <c r="AJ3193" s="23" t="n">
        <v>0.7</v>
      </c>
      <c r="AK3193" s="24" t="n">
        <v>100000</v>
      </c>
      <c r="AL3193" s="23" t="n">
        <v>0.8</v>
      </c>
      <c r="AM3193" s="24" t="n">
        <v>25000</v>
      </c>
      <c r="AN3193" s="23" t="n">
        <v>0.9</v>
      </c>
      <c r="AO3193" s="24" t="n">
        <v>10000</v>
      </c>
      <c r="AP3193" s="25" t="n">
        <f aca="false">IF(AB3193&lt;AJ3193,AK3193,IF(AB3193&lt;AL3193,AM3193,IF(AB3193&lt;=AN3193,AO3193,0)))</f>
        <v>10000</v>
      </c>
    </row>
    <row r="3194" customFormat="false" ht="15.65" hidden="false" customHeight="false" outlineLevel="0" collapsed="false">
      <c r="A3194" s="11" t="n">
        <f aca="false">A3193+1</f>
        <v>3352</v>
      </c>
      <c r="B3194" s="12" t="s">
        <v>1039</v>
      </c>
      <c r="C3194" s="12" t="s">
        <v>1040</v>
      </c>
      <c r="D3194" s="12" t="s">
        <v>1041</v>
      </c>
      <c r="E3194" s="12" t="s">
        <v>1042</v>
      </c>
      <c r="F3194" s="14" t="s">
        <v>1077</v>
      </c>
      <c r="G3194" s="13" t="s">
        <v>1044</v>
      </c>
      <c r="H3194" s="12" t="s">
        <v>48</v>
      </c>
      <c r="I3194" s="12"/>
      <c r="J3194" s="14"/>
      <c r="K3194" s="15" t="n">
        <v>45133</v>
      </c>
      <c r="L3194" s="14" t="s">
        <v>1045</v>
      </c>
      <c r="M3194" s="16" t="n">
        <v>1</v>
      </c>
      <c r="N3194" s="16" t="n">
        <v>1</v>
      </c>
      <c r="O3194" s="17" t="n">
        <v>100000</v>
      </c>
      <c r="P3194" s="17" t="n">
        <v>100000</v>
      </c>
      <c r="Q3194" s="18" t="n">
        <v>12600</v>
      </c>
      <c r="R3194" s="19" t="n">
        <f aca="false">IF(H3194="F",1,0)</f>
        <v>1</v>
      </c>
      <c r="S3194" s="19" t="n">
        <f aca="false">IF(H3194="M",1,0)</f>
        <v>0</v>
      </c>
      <c r="T3194" s="11" t="s">
        <v>3430</v>
      </c>
      <c r="U3194" s="11" t="s">
        <v>328</v>
      </c>
      <c r="V3194" s="24" t="n">
        <f aca="false">_xlfn.xlookup(D3194,'WRSI Fusion'!$H$4:$H$354,'WRSI Fusion'!$AI$4:$AI$354)</f>
        <v>55.491318817415</v>
      </c>
      <c r="W3194" s="16" t="n">
        <f aca="false">_xlfn.xlookup(D3194,'WRSI Maïs'!$H$4:$H$346,'WRSI Maïs'!$AG$4:$AG$346)</f>
        <v>71.7845657352728</v>
      </c>
      <c r="X3194" s="16" t="n">
        <f aca="false">_xlfn.xlookup(D3194,'WRSI Mil'!$H$5:$H$355,'WRSI Mil'!$AG$5:$AG$355)</f>
        <v>75.2112747254168</v>
      </c>
      <c r="Y3194" s="16" t="n">
        <f aca="false">_xlfn.xlookup(D3194,'WRSI Sorgho'!$H$4:$H$354,'WRSI Sorgho'!$AI$4:$AI$354)</f>
        <v>52.7268365690857</v>
      </c>
      <c r="Z3194" s="16" t="n">
        <f aca="false">X3194</f>
        <v>75.2112747254168</v>
      </c>
      <c r="AA3194" s="16" t="n">
        <f aca="false">_xlfn.xlookup(D3194,'WRSI Mil'!$H$5:$H$355,'WRSI Mil'!$AH$5:$AH$355)</f>
        <v>65.1863764356946</v>
      </c>
      <c r="AB3194" s="21" t="n">
        <f aca="false">AA3194/Z3194</f>
        <v>0.866710166443511</v>
      </c>
      <c r="AC3194" s="11"/>
      <c r="AD3194" s="11"/>
      <c r="AE3194" s="11"/>
      <c r="AF3194" s="22" t="n">
        <v>2023</v>
      </c>
      <c r="AG3194" s="22" t="s">
        <v>52</v>
      </c>
      <c r="AH3194" s="22" t="s">
        <v>53</v>
      </c>
      <c r="AI3194" s="22"/>
      <c r="AJ3194" s="23" t="n">
        <v>0.7</v>
      </c>
      <c r="AK3194" s="24" t="n">
        <v>100000</v>
      </c>
      <c r="AL3194" s="23" t="n">
        <v>0.8</v>
      </c>
      <c r="AM3194" s="24" t="n">
        <v>25000</v>
      </c>
      <c r="AN3194" s="23" t="n">
        <v>0.9</v>
      </c>
      <c r="AO3194" s="24" t="n">
        <v>10000</v>
      </c>
      <c r="AP3194" s="25" t="n">
        <f aca="false">IF(AB3194&lt;AJ3194,AK3194,IF(AB3194&lt;AL3194,AM3194,IF(AB3194&lt;=AN3194,AO3194,0)))</f>
        <v>10000</v>
      </c>
    </row>
    <row r="3195" customFormat="false" ht="15.65" hidden="false" customHeight="false" outlineLevel="0" collapsed="false">
      <c r="A3195" s="11" t="n">
        <f aca="false">A3194+1</f>
        <v>3353</v>
      </c>
      <c r="B3195" s="12" t="s">
        <v>1039</v>
      </c>
      <c r="C3195" s="12" t="s">
        <v>1040</v>
      </c>
      <c r="D3195" s="12" t="s">
        <v>1041</v>
      </c>
      <c r="E3195" s="12" t="s">
        <v>1042</v>
      </c>
      <c r="F3195" s="14" t="s">
        <v>1056</v>
      </c>
      <c r="G3195" s="13" t="s">
        <v>1044</v>
      </c>
      <c r="H3195" s="12" t="s">
        <v>48</v>
      </c>
      <c r="I3195" s="12"/>
      <c r="J3195" s="14"/>
      <c r="K3195" s="15" t="n">
        <v>45133</v>
      </c>
      <c r="L3195" s="14" t="s">
        <v>1045</v>
      </c>
      <c r="M3195" s="16" t="n">
        <v>1</v>
      </c>
      <c r="N3195" s="16" t="n">
        <v>1</v>
      </c>
      <c r="O3195" s="17" t="n">
        <v>100000</v>
      </c>
      <c r="P3195" s="17" t="n">
        <v>100000</v>
      </c>
      <c r="Q3195" s="18" t="n">
        <v>12600</v>
      </c>
      <c r="R3195" s="19" t="n">
        <f aca="false">IF(H3195="F",1,0)</f>
        <v>1</v>
      </c>
      <c r="S3195" s="19" t="n">
        <f aca="false">IF(H3195="M",1,0)</f>
        <v>0</v>
      </c>
      <c r="T3195" s="11" t="s">
        <v>3431</v>
      </c>
      <c r="U3195" s="11" t="s">
        <v>328</v>
      </c>
      <c r="V3195" s="24" t="n">
        <f aca="false">_xlfn.xlookup(D3195,'WRSI Fusion'!$H$4:$H$354,'WRSI Fusion'!$AI$4:$AI$354)</f>
        <v>55.491318817415</v>
      </c>
      <c r="W3195" s="16" t="n">
        <f aca="false">_xlfn.xlookup(D3195,'WRSI Maïs'!$H$4:$H$346,'WRSI Maïs'!$AG$4:$AG$346)</f>
        <v>71.7845657352728</v>
      </c>
      <c r="X3195" s="16" t="n">
        <f aca="false">_xlfn.xlookup(D3195,'WRSI Mil'!$H$5:$H$355,'WRSI Mil'!$AG$5:$AG$355)</f>
        <v>75.2112747254168</v>
      </c>
      <c r="Y3195" s="16" t="n">
        <f aca="false">_xlfn.xlookup(D3195,'WRSI Sorgho'!$H$4:$H$354,'WRSI Sorgho'!$AI$4:$AI$354)</f>
        <v>52.7268365690857</v>
      </c>
      <c r="Z3195" s="16" t="n">
        <f aca="false">X3195</f>
        <v>75.2112747254168</v>
      </c>
      <c r="AA3195" s="16" t="n">
        <f aca="false">_xlfn.xlookup(D3195,'WRSI Mil'!$H$5:$H$355,'WRSI Mil'!$AH$5:$AH$355)</f>
        <v>65.1863764356946</v>
      </c>
      <c r="AB3195" s="21" t="n">
        <f aca="false">AA3195/Z3195</f>
        <v>0.866710166443511</v>
      </c>
      <c r="AC3195" s="11"/>
      <c r="AD3195" s="11"/>
      <c r="AE3195" s="11"/>
      <c r="AF3195" s="22" t="n">
        <v>2023</v>
      </c>
      <c r="AG3195" s="22" t="s">
        <v>52</v>
      </c>
      <c r="AH3195" s="22" t="s">
        <v>53</v>
      </c>
      <c r="AI3195" s="22"/>
      <c r="AJ3195" s="23" t="n">
        <v>0.7</v>
      </c>
      <c r="AK3195" s="24" t="n">
        <v>100000</v>
      </c>
      <c r="AL3195" s="23" t="n">
        <v>0.8</v>
      </c>
      <c r="AM3195" s="24" t="n">
        <v>25000</v>
      </c>
      <c r="AN3195" s="23" t="n">
        <v>0.9</v>
      </c>
      <c r="AO3195" s="24" t="n">
        <v>10000</v>
      </c>
      <c r="AP3195" s="25" t="n">
        <f aca="false">IF(AB3195&lt;AJ3195,AK3195,IF(AB3195&lt;AL3195,AM3195,IF(AB3195&lt;=AN3195,AO3195,0)))</f>
        <v>10000</v>
      </c>
    </row>
    <row r="3196" customFormat="false" ht="15.65" hidden="false" customHeight="false" outlineLevel="0" collapsed="false">
      <c r="A3196" s="11" t="n">
        <f aca="false">A3195+1</f>
        <v>3354</v>
      </c>
      <c r="B3196" s="12" t="s">
        <v>1039</v>
      </c>
      <c r="C3196" s="12" t="s">
        <v>1040</v>
      </c>
      <c r="D3196" s="12" t="s">
        <v>1041</v>
      </c>
      <c r="E3196" s="12" t="s">
        <v>1042</v>
      </c>
      <c r="F3196" s="14" t="s">
        <v>1077</v>
      </c>
      <c r="G3196" s="13" t="s">
        <v>1044</v>
      </c>
      <c r="H3196" s="12" t="s">
        <v>48</v>
      </c>
      <c r="I3196" s="12"/>
      <c r="J3196" s="14"/>
      <c r="K3196" s="15" t="n">
        <v>45133</v>
      </c>
      <c r="L3196" s="14" t="s">
        <v>1045</v>
      </c>
      <c r="M3196" s="16" t="n">
        <v>1</v>
      </c>
      <c r="N3196" s="16" t="n">
        <v>1</v>
      </c>
      <c r="O3196" s="17" t="n">
        <v>100000</v>
      </c>
      <c r="P3196" s="17" t="n">
        <v>100000</v>
      </c>
      <c r="Q3196" s="18" t="n">
        <v>12600</v>
      </c>
      <c r="R3196" s="19" t="n">
        <f aca="false">IF(H3196="F",1,0)</f>
        <v>1</v>
      </c>
      <c r="S3196" s="19" t="n">
        <f aca="false">IF(H3196="M",1,0)</f>
        <v>0</v>
      </c>
      <c r="T3196" s="11" t="s">
        <v>3432</v>
      </c>
      <c r="U3196" s="11" t="s">
        <v>328</v>
      </c>
      <c r="V3196" s="24" t="n">
        <f aca="false">_xlfn.xlookup(D3196,'WRSI Fusion'!$H$4:$H$354,'WRSI Fusion'!$AI$4:$AI$354)</f>
        <v>55.491318817415</v>
      </c>
      <c r="W3196" s="16" t="n">
        <f aca="false">_xlfn.xlookup(D3196,'WRSI Maïs'!$H$4:$H$346,'WRSI Maïs'!$AG$4:$AG$346)</f>
        <v>71.7845657352728</v>
      </c>
      <c r="X3196" s="16" t="n">
        <f aca="false">_xlfn.xlookup(D3196,'WRSI Mil'!$H$5:$H$355,'WRSI Mil'!$AG$5:$AG$355)</f>
        <v>75.2112747254168</v>
      </c>
      <c r="Y3196" s="16" t="n">
        <f aca="false">_xlfn.xlookup(D3196,'WRSI Sorgho'!$H$4:$H$354,'WRSI Sorgho'!$AI$4:$AI$354)</f>
        <v>52.7268365690857</v>
      </c>
      <c r="Z3196" s="16" t="n">
        <f aca="false">X3196</f>
        <v>75.2112747254168</v>
      </c>
      <c r="AA3196" s="16" t="n">
        <f aca="false">_xlfn.xlookup(D3196,'WRSI Mil'!$H$5:$H$355,'WRSI Mil'!$AH$5:$AH$355)</f>
        <v>65.1863764356946</v>
      </c>
      <c r="AB3196" s="21" t="n">
        <f aca="false">AA3196/Z3196</f>
        <v>0.866710166443511</v>
      </c>
      <c r="AC3196" s="11"/>
      <c r="AD3196" s="11"/>
      <c r="AE3196" s="11"/>
      <c r="AF3196" s="22" t="n">
        <v>2023</v>
      </c>
      <c r="AG3196" s="22" t="s">
        <v>52</v>
      </c>
      <c r="AH3196" s="22" t="s">
        <v>53</v>
      </c>
      <c r="AI3196" s="22"/>
      <c r="AJ3196" s="23" t="n">
        <v>0.7</v>
      </c>
      <c r="AK3196" s="24" t="n">
        <v>100000</v>
      </c>
      <c r="AL3196" s="23" t="n">
        <v>0.8</v>
      </c>
      <c r="AM3196" s="24" t="n">
        <v>25000</v>
      </c>
      <c r="AN3196" s="23" t="n">
        <v>0.9</v>
      </c>
      <c r="AO3196" s="24" t="n">
        <v>10000</v>
      </c>
      <c r="AP3196" s="25" t="n">
        <f aca="false">IF(AB3196&lt;AJ3196,AK3196,IF(AB3196&lt;AL3196,AM3196,IF(AB3196&lt;=AN3196,AO3196,0)))</f>
        <v>10000</v>
      </c>
    </row>
    <row r="3197" customFormat="false" ht="15.65" hidden="false" customHeight="false" outlineLevel="0" collapsed="false">
      <c r="A3197" s="11" t="n">
        <f aca="false">A3196+1</f>
        <v>3355</v>
      </c>
      <c r="B3197" s="12" t="s">
        <v>1039</v>
      </c>
      <c r="C3197" s="12" t="s">
        <v>1040</v>
      </c>
      <c r="D3197" s="12" t="s">
        <v>1041</v>
      </c>
      <c r="E3197" s="12" t="s">
        <v>1042</v>
      </c>
      <c r="F3197" s="14" t="s">
        <v>1077</v>
      </c>
      <c r="G3197" s="13" t="s">
        <v>1044</v>
      </c>
      <c r="H3197" s="12" t="s">
        <v>48</v>
      </c>
      <c r="I3197" s="12"/>
      <c r="J3197" s="14"/>
      <c r="K3197" s="15" t="n">
        <v>45133</v>
      </c>
      <c r="L3197" s="14" t="s">
        <v>1045</v>
      </c>
      <c r="M3197" s="16" t="n">
        <v>1</v>
      </c>
      <c r="N3197" s="16" t="n">
        <v>1</v>
      </c>
      <c r="O3197" s="17" t="n">
        <v>100000</v>
      </c>
      <c r="P3197" s="17" t="n">
        <v>100000</v>
      </c>
      <c r="Q3197" s="18" t="n">
        <v>12600</v>
      </c>
      <c r="R3197" s="19" t="n">
        <f aca="false">IF(H3197="F",1,0)</f>
        <v>1</v>
      </c>
      <c r="S3197" s="19" t="n">
        <f aca="false">IF(H3197="M",1,0)</f>
        <v>0</v>
      </c>
      <c r="T3197" s="11" t="s">
        <v>3433</v>
      </c>
      <c r="U3197" s="11" t="s">
        <v>328</v>
      </c>
      <c r="V3197" s="24" t="n">
        <f aca="false">_xlfn.xlookup(D3197,'WRSI Fusion'!$H$4:$H$354,'WRSI Fusion'!$AI$4:$AI$354)</f>
        <v>55.491318817415</v>
      </c>
      <c r="W3197" s="16" t="n">
        <f aca="false">_xlfn.xlookup(D3197,'WRSI Maïs'!$H$4:$H$346,'WRSI Maïs'!$AG$4:$AG$346)</f>
        <v>71.7845657352728</v>
      </c>
      <c r="X3197" s="16" t="n">
        <f aca="false">_xlfn.xlookup(D3197,'WRSI Mil'!$H$5:$H$355,'WRSI Mil'!$AG$5:$AG$355)</f>
        <v>75.2112747254168</v>
      </c>
      <c r="Y3197" s="16" t="n">
        <f aca="false">_xlfn.xlookup(D3197,'WRSI Sorgho'!$H$4:$H$354,'WRSI Sorgho'!$AI$4:$AI$354)</f>
        <v>52.7268365690857</v>
      </c>
      <c r="Z3197" s="16" t="n">
        <f aca="false">X3197</f>
        <v>75.2112747254168</v>
      </c>
      <c r="AA3197" s="16" t="n">
        <f aca="false">_xlfn.xlookup(D3197,'WRSI Mil'!$H$5:$H$355,'WRSI Mil'!$AH$5:$AH$355)</f>
        <v>65.1863764356946</v>
      </c>
      <c r="AB3197" s="21" t="n">
        <f aca="false">AA3197/Z3197</f>
        <v>0.866710166443511</v>
      </c>
      <c r="AC3197" s="11"/>
      <c r="AD3197" s="11"/>
      <c r="AE3197" s="11"/>
      <c r="AF3197" s="22" t="n">
        <v>2023</v>
      </c>
      <c r="AG3197" s="22" t="s">
        <v>52</v>
      </c>
      <c r="AH3197" s="22" t="s">
        <v>53</v>
      </c>
      <c r="AI3197" s="22"/>
      <c r="AJ3197" s="23" t="n">
        <v>0.7</v>
      </c>
      <c r="AK3197" s="24" t="n">
        <v>100000</v>
      </c>
      <c r="AL3197" s="23" t="n">
        <v>0.8</v>
      </c>
      <c r="AM3197" s="24" t="n">
        <v>25000</v>
      </c>
      <c r="AN3197" s="23" t="n">
        <v>0.9</v>
      </c>
      <c r="AO3197" s="24" t="n">
        <v>10000</v>
      </c>
      <c r="AP3197" s="25" t="n">
        <f aca="false">IF(AB3197&lt;AJ3197,AK3197,IF(AB3197&lt;AL3197,AM3197,IF(AB3197&lt;=AN3197,AO3197,0)))</f>
        <v>10000</v>
      </c>
    </row>
    <row r="3198" customFormat="false" ht="15.65" hidden="false" customHeight="false" outlineLevel="0" collapsed="false">
      <c r="A3198" s="11" t="n">
        <f aca="false">A3197+1</f>
        <v>3356</v>
      </c>
      <c r="B3198" s="12" t="s">
        <v>1039</v>
      </c>
      <c r="C3198" s="12" t="s">
        <v>1040</v>
      </c>
      <c r="D3198" s="12" t="s">
        <v>1041</v>
      </c>
      <c r="E3198" s="12" t="s">
        <v>1042</v>
      </c>
      <c r="F3198" s="14" t="s">
        <v>1077</v>
      </c>
      <c r="G3198" s="13" t="s">
        <v>1044</v>
      </c>
      <c r="H3198" s="12" t="s">
        <v>55</v>
      </c>
      <c r="I3198" s="12"/>
      <c r="J3198" s="14"/>
      <c r="K3198" s="15" t="n">
        <v>45133</v>
      </c>
      <c r="L3198" s="14" t="s">
        <v>1045</v>
      </c>
      <c r="M3198" s="16" t="n">
        <v>1</v>
      </c>
      <c r="N3198" s="16" t="n">
        <v>1</v>
      </c>
      <c r="O3198" s="17" t="n">
        <v>100000</v>
      </c>
      <c r="P3198" s="17" t="n">
        <v>100000</v>
      </c>
      <c r="Q3198" s="18" t="n">
        <v>12600</v>
      </c>
      <c r="R3198" s="19" t="n">
        <f aca="false">IF(H3198="F",1,0)</f>
        <v>0</v>
      </c>
      <c r="S3198" s="19" t="n">
        <f aca="false">IF(H3198="M",1,0)</f>
        <v>1</v>
      </c>
      <c r="T3198" s="11" t="s">
        <v>3434</v>
      </c>
      <c r="U3198" s="11" t="s">
        <v>328</v>
      </c>
      <c r="V3198" s="24" t="n">
        <f aca="false">_xlfn.xlookup(D3198,'WRSI Fusion'!$H$4:$H$354,'WRSI Fusion'!$AI$4:$AI$354)</f>
        <v>55.491318817415</v>
      </c>
      <c r="W3198" s="16" t="n">
        <f aca="false">_xlfn.xlookup(D3198,'WRSI Maïs'!$H$4:$H$346,'WRSI Maïs'!$AG$4:$AG$346)</f>
        <v>71.7845657352728</v>
      </c>
      <c r="X3198" s="16" t="n">
        <f aca="false">_xlfn.xlookup(D3198,'WRSI Mil'!$H$5:$H$355,'WRSI Mil'!$AG$5:$AG$355)</f>
        <v>75.2112747254168</v>
      </c>
      <c r="Y3198" s="16" t="n">
        <f aca="false">_xlfn.xlookup(D3198,'WRSI Sorgho'!$H$4:$H$354,'WRSI Sorgho'!$AI$4:$AI$354)</f>
        <v>52.7268365690857</v>
      </c>
      <c r="Z3198" s="16" t="n">
        <f aca="false">X3198</f>
        <v>75.2112747254168</v>
      </c>
      <c r="AA3198" s="16" t="n">
        <f aca="false">_xlfn.xlookup(D3198,'WRSI Mil'!$H$5:$H$355,'WRSI Mil'!$AH$5:$AH$355)</f>
        <v>65.1863764356946</v>
      </c>
      <c r="AB3198" s="21" t="n">
        <f aca="false">AA3198/Z3198</f>
        <v>0.866710166443511</v>
      </c>
      <c r="AC3198" s="11"/>
      <c r="AD3198" s="11"/>
      <c r="AE3198" s="11"/>
      <c r="AF3198" s="22" t="n">
        <v>2023</v>
      </c>
      <c r="AG3198" s="22" t="s">
        <v>52</v>
      </c>
      <c r="AH3198" s="22" t="s">
        <v>53</v>
      </c>
      <c r="AI3198" s="22"/>
      <c r="AJ3198" s="23" t="n">
        <v>0.7</v>
      </c>
      <c r="AK3198" s="24" t="n">
        <v>100000</v>
      </c>
      <c r="AL3198" s="23" t="n">
        <v>0.8</v>
      </c>
      <c r="AM3198" s="24" t="n">
        <v>25000</v>
      </c>
      <c r="AN3198" s="23" t="n">
        <v>0.9</v>
      </c>
      <c r="AO3198" s="24" t="n">
        <v>10000</v>
      </c>
      <c r="AP3198" s="25" t="n">
        <f aca="false">IF(AB3198&lt;AJ3198,AK3198,IF(AB3198&lt;AL3198,AM3198,IF(AB3198&lt;=AN3198,AO3198,0)))</f>
        <v>10000</v>
      </c>
    </row>
    <row r="3199" customFormat="false" ht="15.65" hidden="false" customHeight="false" outlineLevel="0" collapsed="false">
      <c r="A3199" s="11" t="n">
        <f aca="false">A3198+1</f>
        <v>3357</v>
      </c>
      <c r="B3199" s="12" t="s">
        <v>1039</v>
      </c>
      <c r="C3199" s="12" t="s">
        <v>1040</v>
      </c>
      <c r="D3199" s="12" t="s">
        <v>1041</v>
      </c>
      <c r="E3199" s="12" t="s">
        <v>1042</v>
      </c>
      <c r="F3199" s="14" t="s">
        <v>1077</v>
      </c>
      <c r="G3199" s="13" t="s">
        <v>1044</v>
      </c>
      <c r="H3199" s="12" t="s">
        <v>48</v>
      </c>
      <c r="I3199" s="12"/>
      <c r="J3199" s="14"/>
      <c r="K3199" s="15" t="n">
        <v>45133</v>
      </c>
      <c r="L3199" s="14" t="s">
        <v>1045</v>
      </c>
      <c r="M3199" s="16" t="n">
        <v>1</v>
      </c>
      <c r="N3199" s="16" t="n">
        <v>1</v>
      </c>
      <c r="O3199" s="17" t="n">
        <v>100000</v>
      </c>
      <c r="P3199" s="17" t="n">
        <v>100000</v>
      </c>
      <c r="Q3199" s="18" t="n">
        <v>12600</v>
      </c>
      <c r="R3199" s="19" t="n">
        <f aca="false">IF(H3199="F",1,0)</f>
        <v>1</v>
      </c>
      <c r="S3199" s="19" t="n">
        <f aca="false">IF(H3199="M",1,0)</f>
        <v>0</v>
      </c>
      <c r="T3199" s="11" t="s">
        <v>3435</v>
      </c>
      <c r="U3199" s="11" t="s">
        <v>328</v>
      </c>
      <c r="V3199" s="24" t="n">
        <f aca="false">_xlfn.xlookup(D3199,'WRSI Fusion'!$H$4:$H$354,'WRSI Fusion'!$AI$4:$AI$354)</f>
        <v>55.491318817415</v>
      </c>
      <c r="W3199" s="16" t="n">
        <f aca="false">_xlfn.xlookup(D3199,'WRSI Maïs'!$H$4:$H$346,'WRSI Maïs'!$AG$4:$AG$346)</f>
        <v>71.7845657352728</v>
      </c>
      <c r="X3199" s="16" t="n">
        <f aca="false">_xlfn.xlookup(D3199,'WRSI Mil'!$H$5:$H$355,'WRSI Mil'!$AG$5:$AG$355)</f>
        <v>75.2112747254168</v>
      </c>
      <c r="Y3199" s="16" t="n">
        <f aca="false">_xlfn.xlookup(D3199,'WRSI Sorgho'!$H$4:$H$354,'WRSI Sorgho'!$AI$4:$AI$354)</f>
        <v>52.7268365690857</v>
      </c>
      <c r="Z3199" s="16" t="n">
        <f aca="false">X3199</f>
        <v>75.2112747254168</v>
      </c>
      <c r="AA3199" s="16" t="n">
        <f aca="false">_xlfn.xlookup(D3199,'WRSI Mil'!$H$5:$H$355,'WRSI Mil'!$AH$5:$AH$355)</f>
        <v>65.1863764356946</v>
      </c>
      <c r="AB3199" s="21" t="n">
        <f aca="false">AA3199/Z3199</f>
        <v>0.866710166443511</v>
      </c>
      <c r="AC3199" s="11"/>
      <c r="AD3199" s="11"/>
      <c r="AE3199" s="11"/>
      <c r="AF3199" s="22" t="n">
        <v>2023</v>
      </c>
      <c r="AG3199" s="22" t="s">
        <v>52</v>
      </c>
      <c r="AH3199" s="22" t="s">
        <v>53</v>
      </c>
      <c r="AI3199" s="22"/>
      <c r="AJ3199" s="23" t="n">
        <v>0.7</v>
      </c>
      <c r="AK3199" s="24" t="n">
        <v>100000</v>
      </c>
      <c r="AL3199" s="23" t="n">
        <v>0.8</v>
      </c>
      <c r="AM3199" s="24" t="n">
        <v>25000</v>
      </c>
      <c r="AN3199" s="23" t="n">
        <v>0.9</v>
      </c>
      <c r="AO3199" s="24" t="n">
        <v>10000</v>
      </c>
      <c r="AP3199" s="25" t="n">
        <f aca="false">IF(AB3199&lt;AJ3199,AK3199,IF(AB3199&lt;AL3199,AM3199,IF(AB3199&lt;=AN3199,AO3199,0)))</f>
        <v>10000</v>
      </c>
    </row>
    <row r="3200" customFormat="false" ht="15.65" hidden="false" customHeight="false" outlineLevel="0" collapsed="false">
      <c r="A3200" s="11" t="n">
        <f aca="false">A3199+1</f>
        <v>3358</v>
      </c>
      <c r="B3200" s="12" t="s">
        <v>1039</v>
      </c>
      <c r="C3200" s="12" t="s">
        <v>1040</v>
      </c>
      <c r="D3200" s="12" t="s">
        <v>1041</v>
      </c>
      <c r="E3200" s="12" t="s">
        <v>1042</v>
      </c>
      <c r="F3200" s="14" t="s">
        <v>1056</v>
      </c>
      <c r="G3200" s="13" t="s">
        <v>1044</v>
      </c>
      <c r="H3200" s="12" t="s">
        <v>55</v>
      </c>
      <c r="I3200" s="12"/>
      <c r="J3200" s="14"/>
      <c r="K3200" s="15" t="n">
        <v>45133</v>
      </c>
      <c r="L3200" s="14" t="s">
        <v>1045</v>
      </c>
      <c r="M3200" s="16" t="n">
        <v>1</v>
      </c>
      <c r="N3200" s="16" t="n">
        <v>1</v>
      </c>
      <c r="O3200" s="17" t="n">
        <v>100000</v>
      </c>
      <c r="P3200" s="17" t="n">
        <v>100000</v>
      </c>
      <c r="Q3200" s="18" t="n">
        <v>12600</v>
      </c>
      <c r="R3200" s="19" t="n">
        <f aca="false">IF(H3200="F",1,0)</f>
        <v>0</v>
      </c>
      <c r="S3200" s="19" t="n">
        <f aca="false">IF(H3200="M",1,0)</f>
        <v>1</v>
      </c>
      <c r="T3200" s="11" t="s">
        <v>3436</v>
      </c>
      <c r="U3200" s="11" t="s">
        <v>328</v>
      </c>
      <c r="V3200" s="24" t="n">
        <f aca="false">_xlfn.xlookup(D3200,'WRSI Fusion'!$H$4:$H$354,'WRSI Fusion'!$AI$4:$AI$354)</f>
        <v>55.491318817415</v>
      </c>
      <c r="W3200" s="16" t="n">
        <f aca="false">_xlfn.xlookup(D3200,'WRSI Maïs'!$H$4:$H$346,'WRSI Maïs'!$AG$4:$AG$346)</f>
        <v>71.7845657352728</v>
      </c>
      <c r="X3200" s="16" t="n">
        <f aca="false">_xlfn.xlookup(D3200,'WRSI Mil'!$H$5:$H$355,'WRSI Mil'!$AG$5:$AG$355)</f>
        <v>75.2112747254168</v>
      </c>
      <c r="Y3200" s="16" t="n">
        <f aca="false">_xlfn.xlookup(D3200,'WRSI Sorgho'!$H$4:$H$354,'WRSI Sorgho'!$AI$4:$AI$354)</f>
        <v>52.7268365690857</v>
      </c>
      <c r="Z3200" s="16" t="n">
        <f aca="false">X3200</f>
        <v>75.2112747254168</v>
      </c>
      <c r="AA3200" s="16" t="n">
        <f aca="false">_xlfn.xlookup(D3200,'WRSI Mil'!$H$5:$H$355,'WRSI Mil'!$AH$5:$AH$355)</f>
        <v>65.1863764356946</v>
      </c>
      <c r="AB3200" s="21" t="n">
        <f aca="false">AA3200/Z3200</f>
        <v>0.866710166443511</v>
      </c>
      <c r="AC3200" s="11"/>
      <c r="AD3200" s="11"/>
      <c r="AE3200" s="11"/>
      <c r="AF3200" s="22" t="n">
        <v>2023</v>
      </c>
      <c r="AG3200" s="22" t="s">
        <v>52</v>
      </c>
      <c r="AH3200" s="22" t="s">
        <v>53</v>
      </c>
      <c r="AI3200" s="22"/>
      <c r="AJ3200" s="23" t="n">
        <v>0.7</v>
      </c>
      <c r="AK3200" s="24" t="n">
        <v>100000</v>
      </c>
      <c r="AL3200" s="23" t="n">
        <v>0.8</v>
      </c>
      <c r="AM3200" s="24" t="n">
        <v>25000</v>
      </c>
      <c r="AN3200" s="23" t="n">
        <v>0.9</v>
      </c>
      <c r="AO3200" s="24" t="n">
        <v>10000</v>
      </c>
      <c r="AP3200" s="25" t="n">
        <f aca="false">IF(AB3200&lt;AJ3200,AK3200,IF(AB3200&lt;AL3200,AM3200,IF(AB3200&lt;=AN3200,AO3200,0)))</f>
        <v>10000</v>
      </c>
    </row>
    <row r="3201" customFormat="false" ht="15.65" hidden="false" customHeight="false" outlineLevel="0" collapsed="false">
      <c r="A3201" s="11" t="n">
        <f aca="false">A3200+1</f>
        <v>3359</v>
      </c>
      <c r="B3201" s="12" t="s">
        <v>1039</v>
      </c>
      <c r="C3201" s="12" t="s">
        <v>1040</v>
      </c>
      <c r="D3201" s="12" t="s">
        <v>1041</v>
      </c>
      <c r="E3201" s="12" t="s">
        <v>1042</v>
      </c>
      <c r="F3201" s="14" t="s">
        <v>1077</v>
      </c>
      <c r="G3201" s="13" t="s">
        <v>1044</v>
      </c>
      <c r="H3201" s="12" t="s">
        <v>55</v>
      </c>
      <c r="I3201" s="12"/>
      <c r="J3201" s="14"/>
      <c r="K3201" s="15" t="n">
        <v>45133</v>
      </c>
      <c r="L3201" s="14" t="s">
        <v>1045</v>
      </c>
      <c r="M3201" s="16" t="n">
        <v>1</v>
      </c>
      <c r="N3201" s="16" t="n">
        <v>1</v>
      </c>
      <c r="O3201" s="17" t="n">
        <v>100000</v>
      </c>
      <c r="P3201" s="17" t="n">
        <v>100000</v>
      </c>
      <c r="Q3201" s="18" t="n">
        <v>12600</v>
      </c>
      <c r="R3201" s="19" t="n">
        <f aca="false">IF(H3201="F",1,0)</f>
        <v>0</v>
      </c>
      <c r="S3201" s="19" t="n">
        <f aca="false">IF(H3201="M",1,0)</f>
        <v>1</v>
      </c>
      <c r="T3201" s="11" t="s">
        <v>3437</v>
      </c>
      <c r="U3201" s="11" t="s">
        <v>328</v>
      </c>
      <c r="V3201" s="24" t="n">
        <f aca="false">_xlfn.xlookup(D3201,'WRSI Fusion'!$H$4:$H$354,'WRSI Fusion'!$AI$4:$AI$354)</f>
        <v>55.491318817415</v>
      </c>
      <c r="W3201" s="16" t="n">
        <f aca="false">_xlfn.xlookup(D3201,'WRSI Maïs'!$H$4:$H$346,'WRSI Maïs'!$AG$4:$AG$346)</f>
        <v>71.7845657352728</v>
      </c>
      <c r="X3201" s="16" t="n">
        <f aca="false">_xlfn.xlookup(D3201,'WRSI Mil'!$H$5:$H$355,'WRSI Mil'!$AG$5:$AG$355)</f>
        <v>75.2112747254168</v>
      </c>
      <c r="Y3201" s="16" t="n">
        <f aca="false">_xlfn.xlookup(D3201,'WRSI Sorgho'!$H$4:$H$354,'WRSI Sorgho'!$AI$4:$AI$354)</f>
        <v>52.7268365690857</v>
      </c>
      <c r="Z3201" s="16" t="n">
        <f aca="false">X3201</f>
        <v>75.2112747254168</v>
      </c>
      <c r="AA3201" s="16" t="n">
        <f aca="false">_xlfn.xlookup(D3201,'WRSI Mil'!$H$5:$H$355,'WRSI Mil'!$AH$5:$AH$355)</f>
        <v>65.1863764356946</v>
      </c>
      <c r="AB3201" s="21" t="n">
        <f aca="false">AA3201/Z3201</f>
        <v>0.866710166443511</v>
      </c>
      <c r="AC3201" s="11"/>
      <c r="AD3201" s="11"/>
      <c r="AE3201" s="11"/>
      <c r="AF3201" s="22" t="n">
        <v>2023</v>
      </c>
      <c r="AG3201" s="22" t="s">
        <v>52</v>
      </c>
      <c r="AH3201" s="22" t="s">
        <v>53</v>
      </c>
      <c r="AI3201" s="22"/>
      <c r="AJ3201" s="23" t="n">
        <v>0.7</v>
      </c>
      <c r="AK3201" s="24" t="n">
        <v>100000</v>
      </c>
      <c r="AL3201" s="23" t="n">
        <v>0.8</v>
      </c>
      <c r="AM3201" s="24" t="n">
        <v>25000</v>
      </c>
      <c r="AN3201" s="23" t="n">
        <v>0.9</v>
      </c>
      <c r="AO3201" s="24" t="n">
        <v>10000</v>
      </c>
      <c r="AP3201" s="25" t="n">
        <f aca="false">IF(AB3201&lt;AJ3201,AK3201,IF(AB3201&lt;AL3201,AM3201,IF(AB3201&lt;=AN3201,AO3201,0)))</f>
        <v>10000</v>
      </c>
    </row>
    <row r="3202" customFormat="false" ht="15.65" hidden="false" customHeight="false" outlineLevel="0" collapsed="false">
      <c r="A3202" s="11" t="n">
        <f aca="false">A3201+1</f>
        <v>3360</v>
      </c>
      <c r="B3202" s="12" t="s">
        <v>1039</v>
      </c>
      <c r="C3202" s="12" t="s">
        <v>1040</v>
      </c>
      <c r="D3202" s="12" t="s">
        <v>1041</v>
      </c>
      <c r="E3202" s="12" t="s">
        <v>1042</v>
      </c>
      <c r="F3202" s="14" t="s">
        <v>1056</v>
      </c>
      <c r="G3202" s="13" t="s">
        <v>1044</v>
      </c>
      <c r="H3202" s="12" t="s">
        <v>55</v>
      </c>
      <c r="I3202" s="12"/>
      <c r="J3202" s="14"/>
      <c r="K3202" s="15" t="n">
        <v>45133</v>
      </c>
      <c r="L3202" s="14" t="s">
        <v>1045</v>
      </c>
      <c r="M3202" s="16" t="n">
        <v>1</v>
      </c>
      <c r="N3202" s="16" t="n">
        <v>1</v>
      </c>
      <c r="O3202" s="17" t="n">
        <v>100000</v>
      </c>
      <c r="P3202" s="17" t="n">
        <v>100000</v>
      </c>
      <c r="Q3202" s="18" t="n">
        <v>12600</v>
      </c>
      <c r="R3202" s="19" t="n">
        <f aca="false">IF(H3202="F",1,0)</f>
        <v>0</v>
      </c>
      <c r="S3202" s="19" t="n">
        <f aca="false">IF(H3202="M",1,0)</f>
        <v>1</v>
      </c>
      <c r="T3202" s="11" t="s">
        <v>3438</v>
      </c>
      <c r="U3202" s="11" t="s">
        <v>328</v>
      </c>
      <c r="V3202" s="24" t="n">
        <f aca="false">_xlfn.xlookup(D3202,'WRSI Fusion'!$H$4:$H$354,'WRSI Fusion'!$AI$4:$AI$354)</f>
        <v>55.491318817415</v>
      </c>
      <c r="W3202" s="16" t="n">
        <f aca="false">_xlfn.xlookup(D3202,'WRSI Maïs'!$H$4:$H$346,'WRSI Maïs'!$AG$4:$AG$346)</f>
        <v>71.7845657352728</v>
      </c>
      <c r="X3202" s="16" t="n">
        <f aca="false">_xlfn.xlookup(D3202,'WRSI Mil'!$H$5:$H$355,'WRSI Mil'!$AG$5:$AG$355)</f>
        <v>75.2112747254168</v>
      </c>
      <c r="Y3202" s="16" t="n">
        <f aca="false">_xlfn.xlookup(D3202,'WRSI Sorgho'!$H$4:$H$354,'WRSI Sorgho'!$AI$4:$AI$354)</f>
        <v>52.7268365690857</v>
      </c>
      <c r="Z3202" s="16" t="n">
        <f aca="false">X3202</f>
        <v>75.2112747254168</v>
      </c>
      <c r="AA3202" s="16" t="n">
        <f aca="false">_xlfn.xlookup(D3202,'WRSI Mil'!$H$5:$H$355,'WRSI Mil'!$AH$5:$AH$355)</f>
        <v>65.1863764356946</v>
      </c>
      <c r="AB3202" s="21" t="n">
        <f aca="false">AA3202/Z3202</f>
        <v>0.866710166443511</v>
      </c>
      <c r="AC3202" s="11"/>
      <c r="AD3202" s="11"/>
      <c r="AE3202" s="11"/>
      <c r="AF3202" s="22" t="n">
        <v>2023</v>
      </c>
      <c r="AG3202" s="22" t="s">
        <v>52</v>
      </c>
      <c r="AH3202" s="22" t="s">
        <v>53</v>
      </c>
      <c r="AI3202" s="22"/>
      <c r="AJ3202" s="23" t="n">
        <v>0.7</v>
      </c>
      <c r="AK3202" s="24" t="n">
        <v>100000</v>
      </c>
      <c r="AL3202" s="23" t="n">
        <v>0.8</v>
      </c>
      <c r="AM3202" s="24" t="n">
        <v>25000</v>
      </c>
      <c r="AN3202" s="23" t="n">
        <v>0.9</v>
      </c>
      <c r="AO3202" s="24" t="n">
        <v>10000</v>
      </c>
      <c r="AP3202" s="25" t="n">
        <f aca="false">IF(AB3202&lt;AJ3202,AK3202,IF(AB3202&lt;AL3202,AM3202,IF(AB3202&lt;=AN3202,AO3202,0)))</f>
        <v>10000</v>
      </c>
    </row>
    <row r="3203" customFormat="false" ht="15.65" hidden="false" customHeight="false" outlineLevel="0" collapsed="false">
      <c r="A3203" s="11" t="n">
        <f aca="false">A3202+1</f>
        <v>3361</v>
      </c>
      <c r="B3203" s="12" t="s">
        <v>1039</v>
      </c>
      <c r="C3203" s="12" t="s">
        <v>1040</v>
      </c>
      <c r="D3203" s="12" t="s">
        <v>1041</v>
      </c>
      <c r="E3203" s="12" t="s">
        <v>1042</v>
      </c>
      <c r="F3203" s="14" t="s">
        <v>1056</v>
      </c>
      <c r="G3203" s="13" t="s">
        <v>1044</v>
      </c>
      <c r="H3203" s="12" t="s">
        <v>48</v>
      </c>
      <c r="I3203" s="12"/>
      <c r="J3203" s="14"/>
      <c r="K3203" s="15" t="n">
        <v>45133</v>
      </c>
      <c r="L3203" s="14" t="s">
        <v>1045</v>
      </c>
      <c r="M3203" s="16" t="n">
        <v>1</v>
      </c>
      <c r="N3203" s="16" t="n">
        <v>1</v>
      </c>
      <c r="O3203" s="17" t="n">
        <v>100000</v>
      </c>
      <c r="P3203" s="17" t="n">
        <v>100000</v>
      </c>
      <c r="Q3203" s="18" t="n">
        <v>12600</v>
      </c>
      <c r="R3203" s="19" t="n">
        <f aca="false">IF(H3203="F",1,0)</f>
        <v>1</v>
      </c>
      <c r="S3203" s="19" t="n">
        <f aca="false">IF(H3203="M",1,0)</f>
        <v>0</v>
      </c>
      <c r="T3203" s="11" t="s">
        <v>3439</v>
      </c>
      <c r="U3203" s="11" t="s">
        <v>328</v>
      </c>
      <c r="V3203" s="24" t="n">
        <f aca="false">_xlfn.xlookup(D3203,'WRSI Fusion'!$H$4:$H$354,'WRSI Fusion'!$AI$4:$AI$354)</f>
        <v>55.491318817415</v>
      </c>
      <c r="W3203" s="16" t="n">
        <f aca="false">_xlfn.xlookup(D3203,'WRSI Maïs'!$H$4:$H$346,'WRSI Maïs'!$AG$4:$AG$346)</f>
        <v>71.7845657352728</v>
      </c>
      <c r="X3203" s="16" t="n">
        <f aca="false">_xlfn.xlookup(D3203,'WRSI Mil'!$H$5:$H$355,'WRSI Mil'!$AG$5:$AG$355)</f>
        <v>75.2112747254168</v>
      </c>
      <c r="Y3203" s="16" t="n">
        <f aca="false">_xlfn.xlookup(D3203,'WRSI Sorgho'!$H$4:$H$354,'WRSI Sorgho'!$AI$4:$AI$354)</f>
        <v>52.7268365690857</v>
      </c>
      <c r="Z3203" s="16" t="n">
        <f aca="false">X3203</f>
        <v>75.2112747254168</v>
      </c>
      <c r="AA3203" s="16" t="n">
        <f aca="false">_xlfn.xlookup(D3203,'WRSI Mil'!$H$5:$H$355,'WRSI Mil'!$AH$5:$AH$355)</f>
        <v>65.1863764356946</v>
      </c>
      <c r="AB3203" s="21" t="n">
        <f aca="false">AA3203/Z3203</f>
        <v>0.866710166443511</v>
      </c>
      <c r="AC3203" s="11"/>
      <c r="AD3203" s="11"/>
      <c r="AE3203" s="11"/>
      <c r="AF3203" s="22" t="n">
        <v>2023</v>
      </c>
      <c r="AG3203" s="22" t="s">
        <v>52</v>
      </c>
      <c r="AH3203" s="22" t="s">
        <v>53</v>
      </c>
      <c r="AI3203" s="22"/>
      <c r="AJ3203" s="23" t="n">
        <v>0.7</v>
      </c>
      <c r="AK3203" s="24" t="n">
        <v>100000</v>
      </c>
      <c r="AL3203" s="23" t="n">
        <v>0.8</v>
      </c>
      <c r="AM3203" s="24" t="n">
        <v>25000</v>
      </c>
      <c r="AN3203" s="23" t="n">
        <v>0.9</v>
      </c>
      <c r="AO3203" s="24" t="n">
        <v>10000</v>
      </c>
      <c r="AP3203" s="25" t="n">
        <f aca="false">IF(AB3203&lt;AJ3203,AK3203,IF(AB3203&lt;AL3203,AM3203,IF(AB3203&lt;=AN3203,AO3203,0)))</f>
        <v>10000</v>
      </c>
    </row>
    <row r="3204" customFormat="false" ht="15.65" hidden="false" customHeight="false" outlineLevel="0" collapsed="false">
      <c r="A3204" s="11" t="n">
        <f aca="false">A3203+1</f>
        <v>3362</v>
      </c>
      <c r="B3204" s="12" t="s">
        <v>1039</v>
      </c>
      <c r="C3204" s="12" t="s">
        <v>1040</v>
      </c>
      <c r="D3204" s="12" t="s">
        <v>1041</v>
      </c>
      <c r="E3204" s="12" t="s">
        <v>1042</v>
      </c>
      <c r="F3204" s="14" t="s">
        <v>1056</v>
      </c>
      <c r="G3204" s="13" t="s">
        <v>1044</v>
      </c>
      <c r="H3204" s="12" t="s">
        <v>48</v>
      </c>
      <c r="I3204" s="12"/>
      <c r="J3204" s="14"/>
      <c r="K3204" s="15" t="n">
        <v>45133</v>
      </c>
      <c r="L3204" s="14" t="s">
        <v>1045</v>
      </c>
      <c r="M3204" s="16" t="n">
        <v>1</v>
      </c>
      <c r="N3204" s="16" t="n">
        <v>1</v>
      </c>
      <c r="O3204" s="17" t="n">
        <v>100000</v>
      </c>
      <c r="P3204" s="17" t="n">
        <v>100000</v>
      </c>
      <c r="Q3204" s="18" t="n">
        <v>12600</v>
      </c>
      <c r="R3204" s="19" t="n">
        <f aca="false">IF(H3204="F",1,0)</f>
        <v>1</v>
      </c>
      <c r="S3204" s="19" t="n">
        <f aca="false">IF(H3204="M",1,0)</f>
        <v>0</v>
      </c>
      <c r="T3204" s="11" t="s">
        <v>3440</v>
      </c>
      <c r="U3204" s="11" t="s">
        <v>328</v>
      </c>
      <c r="V3204" s="24" t="n">
        <f aca="false">_xlfn.xlookup(D3204,'WRSI Fusion'!$H$4:$H$354,'WRSI Fusion'!$AI$4:$AI$354)</f>
        <v>55.491318817415</v>
      </c>
      <c r="W3204" s="16" t="n">
        <f aca="false">_xlfn.xlookup(D3204,'WRSI Maïs'!$H$4:$H$346,'WRSI Maïs'!$AG$4:$AG$346)</f>
        <v>71.7845657352728</v>
      </c>
      <c r="X3204" s="16" t="n">
        <f aca="false">_xlfn.xlookup(D3204,'WRSI Mil'!$H$5:$H$355,'WRSI Mil'!$AG$5:$AG$355)</f>
        <v>75.2112747254168</v>
      </c>
      <c r="Y3204" s="16" t="n">
        <f aca="false">_xlfn.xlookup(D3204,'WRSI Sorgho'!$H$4:$H$354,'WRSI Sorgho'!$AI$4:$AI$354)</f>
        <v>52.7268365690857</v>
      </c>
      <c r="Z3204" s="16" t="n">
        <f aca="false">X3204</f>
        <v>75.2112747254168</v>
      </c>
      <c r="AA3204" s="16" t="n">
        <f aca="false">_xlfn.xlookup(D3204,'WRSI Mil'!$H$5:$H$355,'WRSI Mil'!$AH$5:$AH$355)</f>
        <v>65.1863764356946</v>
      </c>
      <c r="AB3204" s="21" t="n">
        <f aca="false">AA3204/Z3204</f>
        <v>0.866710166443511</v>
      </c>
      <c r="AC3204" s="11"/>
      <c r="AD3204" s="11"/>
      <c r="AE3204" s="11"/>
      <c r="AF3204" s="22" t="n">
        <v>2023</v>
      </c>
      <c r="AG3204" s="22" t="s">
        <v>52</v>
      </c>
      <c r="AH3204" s="22" t="s">
        <v>53</v>
      </c>
      <c r="AI3204" s="22"/>
      <c r="AJ3204" s="23" t="n">
        <v>0.7</v>
      </c>
      <c r="AK3204" s="24" t="n">
        <v>100000</v>
      </c>
      <c r="AL3204" s="23" t="n">
        <v>0.8</v>
      </c>
      <c r="AM3204" s="24" t="n">
        <v>25000</v>
      </c>
      <c r="AN3204" s="23" t="n">
        <v>0.9</v>
      </c>
      <c r="AO3204" s="24" t="n">
        <v>10000</v>
      </c>
      <c r="AP3204" s="25" t="n">
        <f aca="false">IF(AB3204&lt;AJ3204,AK3204,IF(AB3204&lt;AL3204,AM3204,IF(AB3204&lt;=AN3204,AO3204,0)))</f>
        <v>10000</v>
      </c>
    </row>
    <row r="3205" customFormat="false" ht="15.65" hidden="false" customHeight="false" outlineLevel="0" collapsed="false">
      <c r="A3205" s="11" t="n">
        <f aca="false">A3204+1</f>
        <v>3363</v>
      </c>
      <c r="B3205" s="12" t="s">
        <v>1039</v>
      </c>
      <c r="C3205" s="12" t="s">
        <v>1040</v>
      </c>
      <c r="D3205" s="12" t="s">
        <v>1041</v>
      </c>
      <c r="E3205" s="12" t="s">
        <v>1042</v>
      </c>
      <c r="F3205" s="14" t="s">
        <v>1056</v>
      </c>
      <c r="G3205" s="13" t="s">
        <v>1044</v>
      </c>
      <c r="H3205" s="12" t="s">
        <v>55</v>
      </c>
      <c r="I3205" s="12"/>
      <c r="J3205" s="14"/>
      <c r="K3205" s="15" t="n">
        <v>45133</v>
      </c>
      <c r="L3205" s="14" t="s">
        <v>1045</v>
      </c>
      <c r="M3205" s="16" t="n">
        <v>1</v>
      </c>
      <c r="N3205" s="16" t="n">
        <v>1</v>
      </c>
      <c r="O3205" s="17" t="n">
        <v>100000</v>
      </c>
      <c r="P3205" s="17" t="n">
        <v>100000</v>
      </c>
      <c r="Q3205" s="18" t="n">
        <v>12600</v>
      </c>
      <c r="R3205" s="19" t="n">
        <f aca="false">IF(H3205="F",1,0)</f>
        <v>0</v>
      </c>
      <c r="S3205" s="19" t="n">
        <f aca="false">IF(H3205="M",1,0)</f>
        <v>1</v>
      </c>
      <c r="T3205" s="11" t="s">
        <v>3441</v>
      </c>
      <c r="U3205" s="11" t="s">
        <v>328</v>
      </c>
      <c r="V3205" s="24" t="n">
        <f aca="false">_xlfn.xlookup(D3205,'WRSI Fusion'!$H$4:$H$354,'WRSI Fusion'!$AI$4:$AI$354)</f>
        <v>55.491318817415</v>
      </c>
      <c r="W3205" s="16" t="n">
        <f aca="false">_xlfn.xlookup(D3205,'WRSI Maïs'!$H$4:$H$346,'WRSI Maïs'!$AG$4:$AG$346)</f>
        <v>71.7845657352728</v>
      </c>
      <c r="X3205" s="16" t="n">
        <f aca="false">_xlfn.xlookup(D3205,'WRSI Mil'!$H$5:$H$355,'WRSI Mil'!$AG$5:$AG$355)</f>
        <v>75.2112747254168</v>
      </c>
      <c r="Y3205" s="16" t="n">
        <f aca="false">_xlfn.xlookup(D3205,'WRSI Sorgho'!$H$4:$H$354,'WRSI Sorgho'!$AI$4:$AI$354)</f>
        <v>52.7268365690857</v>
      </c>
      <c r="Z3205" s="16" t="n">
        <f aca="false">X3205</f>
        <v>75.2112747254168</v>
      </c>
      <c r="AA3205" s="16" t="n">
        <f aca="false">_xlfn.xlookup(D3205,'WRSI Mil'!$H$5:$H$355,'WRSI Mil'!$AH$5:$AH$355)</f>
        <v>65.1863764356946</v>
      </c>
      <c r="AB3205" s="21" t="n">
        <f aca="false">AA3205/Z3205</f>
        <v>0.866710166443511</v>
      </c>
      <c r="AC3205" s="11"/>
      <c r="AD3205" s="11"/>
      <c r="AE3205" s="11"/>
      <c r="AF3205" s="22" t="n">
        <v>2023</v>
      </c>
      <c r="AG3205" s="22" t="s">
        <v>52</v>
      </c>
      <c r="AH3205" s="22" t="s">
        <v>53</v>
      </c>
      <c r="AI3205" s="22"/>
      <c r="AJ3205" s="23" t="n">
        <v>0.7</v>
      </c>
      <c r="AK3205" s="24" t="n">
        <v>100000</v>
      </c>
      <c r="AL3205" s="23" t="n">
        <v>0.8</v>
      </c>
      <c r="AM3205" s="24" t="n">
        <v>25000</v>
      </c>
      <c r="AN3205" s="23" t="n">
        <v>0.9</v>
      </c>
      <c r="AO3205" s="24" t="n">
        <v>10000</v>
      </c>
      <c r="AP3205" s="25" t="n">
        <f aca="false">IF(AB3205&lt;AJ3205,AK3205,IF(AB3205&lt;AL3205,AM3205,IF(AB3205&lt;=AN3205,AO3205,0)))</f>
        <v>10000</v>
      </c>
    </row>
    <row r="3206" customFormat="false" ht="15.65" hidden="false" customHeight="false" outlineLevel="0" collapsed="false">
      <c r="A3206" s="11" t="n">
        <f aca="false">A3205+1</f>
        <v>3364</v>
      </c>
      <c r="B3206" s="12" t="s">
        <v>1039</v>
      </c>
      <c r="C3206" s="12" t="s">
        <v>1040</v>
      </c>
      <c r="D3206" s="12" t="s">
        <v>1041</v>
      </c>
      <c r="E3206" s="12" t="s">
        <v>1042</v>
      </c>
      <c r="F3206" s="14" t="s">
        <v>1056</v>
      </c>
      <c r="G3206" s="13" t="s">
        <v>1044</v>
      </c>
      <c r="H3206" s="12" t="s">
        <v>55</v>
      </c>
      <c r="I3206" s="12"/>
      <c r="J3206" s="14"/>
      <c r="K3206" s="15" t="n">
        <v>45133</v>
      </c>
      <c r="L3206" s="14" t="s">
        <v>1045</v>
      </c>
      <c r="M3206" s="16" t="n">
        <v>1</v>
      </c>
      <c r="N3206" s="16" t="n">
        <v>1</v>
      </c>
      <c r="O3206" s="17" t="n">
        <v>100000</v>
      </c>
      <c r="P3206" s="17" t="n">
        <v>100000</v>
      </c>
      <c r="Q3206" s="18" t="n">
        <v>12600</v>
      </c>
      <c r="R3206" s="19" t="n">
        <f aca="false">IF(H3206="F",1,0)</f>
        <v>0</v>
      </c>
      <c r="S3206" s="19" t="n">
        <f aca="false">IF(H3206="M",1,0)</f>
        <v>1</v>
      </c>
      <c r="T3206" s="11" t="s">
        <v>3442</v>
      </c>
      <c r="U3206" s="11" t="s">
        <v>328</v>
      </c>
      <c r="V3206" s="24" t="n">
        <f aca="false">_xlfn.xlookup(D3206,'WRSI Fusion'!$H$4:$H$354,'WRSI Fusion'!$AI$4:$AI$354)</f>
        <v>55.491318817415</v>
      </c>
      <c r="W3206" s="16" t="n">
        <f aca="false">_xlfn.xlookup(D3206,'WRSI Maïs'!$H$4:$H$346,'WRSI Maïs'!$AG$4:$AG$346)</f>
        <v>71.7845657352728</v>
      </c>
      <c r="X3206" s="16" t="n">
        <f aca="false">_xlfn.xlookup(D3206,'WRSI Mil'!$H$5:$H$355,'WRSI Mil'!$AG$5:$AG$355)</f>
        <v>75.2112747254168</v>
      </c>
      <c r="Y3206" s="16" t="n">
        <f aca="false">_xlfn.xlookup(D3206,'WRSI Sorgho'!$H$4:$H$354,'WRSI Sorgho'!$AI$4:$AI$354)</f>
        <v>52.7268365690857</v>
      </c>
      <c r="Z3206" s="16" t="n">
        <f aca="false">X3206</f>
        <v>75.2112747254168</v>
      </c>
      <c r="AA3206" s="16" t="n">
        <f aca="false">_xlfn.xlookup(D3206,'WRSI Mil'!$H$5:$H$355,'WRSI Mil'!$AH$5:$AH$355)</f>
        <v>65.1863764356946</v>
      </c>
      <c r="AB3206" s="21" t="n">
        <f aca="false">AA3206/Z3206</f>
        <v>0.866710166443511</v>
      </c>
      <c r="AC3206" s="11"/>
      <c r="AD3206" s="11"/>
      <c r="AE3206" s="11"/>
      <c r="AF3206" s="22" t="n">
        <v>2023</v>
      </c>
      <c r="AG3206" s="22" t="s">
        <v>52</v>
      </c>
      <c r="AH3206" s="22" t="s">
        <v>53</v>
      </c>
      <c r="AI3206" s="22"/>
      <c r="AJ3206" s="23" t="n">
        <v>0.7</v>
      </c>
      <c r="AK3206" s="24" t="n">
        <v>100000</v>
      </c>
      <c r="AL3206" s="23" t="n">
        <v>0.8</v>
      </c>
      <c r="AM3206" s="24" t="n">
        <v>25000</v>
      </c>
      <c r="AN3206" s="23" t="n">
        <v>0.9</v>
      </c>
      <c r="AO3206" s="24" t="n">
        <v>10000</v>
      </c>
      <c r="AP3206" s="25" t="n">
        <f aca="false">IF(AB3206&lt;AJ3206,AK3206,IF(AB3206&lt;AL3206,AM3206,IF(AB3206&lt;=AN3206,AO3206,0)))</f>
        <v>10000</v>
      </c>
    </row>
    <row r="3207" customFormat="false" ht="15.65" hidden="false" customHeight="false" outlineLevel="0" collapsed="false">
      <c r="A3207" s="11" t="n">
        <f aca="false">A3206+1</f>
        <v>3365</v>
      </c>
      <c r="B3207" s="12" t="s">
        <v>1039</v>
      </c>
      <c r="C3207" s="12" t="s">
        <v>1040</v>
      </c>
      <c r="D3207" s="12" t="s">
        <v>1041</v>
      </c>
      <c r="E3207" s="12" t="s">
        <v>1042</v>
      </c>
      <c r="F3207" s="14" t="s">
        <v>1056</v>
      </c>
      <c r="G3207" s="13" t="s">
        <v>1044</v>
      </c>
      <c r="H3207" s="12" t="s">
        <v>55</v>
      </c>
      <c r="I3207" s="12"/>
      <c r="J3207" s="14"/>
      <c r="K3207" s="15" t="n">
        <v>45133</v>
      </c>
      <c r="L3207" s="14" t="s">
        <v>1045</v>
      </c>
      <c r="M3207" s="16" t="n">
        <v>1</v>
      </c>
      <c r="N3207" s="16" t="n">
        <v>1</v>
      </c>
      <c r="O3207" s="17" t="n">
        <v>100000</v>
      </c>
      <c r="P3207" s="17" t="n">
        <v>100000</v>
      </c>
      <c r="Q3207" s="18" t="n">
        <v>12600</v>
      </c>
      <c r="R3207" s="19" t="n">
        <f aca="false">IF(H3207="F",1,0)</f>
        <v>0</v>
      </c>
      <c r="S3207" s="19" t="n">
        <f aca="false">IF(H3207="M",1,0)</f>
        <v>1</v>
      </c>
      <c r="T3207" s="11" t="s">
        <v>3443</v>
      </c>
      <c r="U3207" s="11" t="s">
        <v>328</v>
      </c>
      <c r="V3207" s="24" t="n">
        <f aca="false">_xlfn.xlookup(D3207,'WRSI Fusion'!$H$4:$H$354,'WRSI Fusion'!$AI$4:$AI$354)</f>
        <v>55.491318817415</v>
      </c>
      <c r="W3207" s="16" t="n">
        <f aca="false">_xlfn.xlookup(D3207,'WRSI Maïs'!$H$4:$H$346,'WRSI Maïs'!$AG$4:$AG$346)</f>
        <v>71.7845657352728</v>
      </c>
      <c r="X3207" s="16" t="n">
        <f aca="false">_xlfn.xlookup(D3207,'WRSI Mil'!$H$5:$H$355,'WRSI Mil'!$AG$5:$AG$355)</f>
        <v>75.2112747254168</v>
      </c>
      <c r="Y3207" s="16" t="n">
        <f aca="false">_xlfn.xlookup(D3207,'WRSI Sorgho'!$H$4:$H$354,'WRSI Sorgho'!$AI$4:$AI$354)</f>
        <v>52.7268365690857</v>
      </c>
      <c r="Z3207" s="16" t="n">
        <f aca="false">X3207</f>
        <v>75.2112747254168</v>
      </c>
      <c r="AA3207" s="16" t="n">
        <f aca="false">_xlfn.xlookup(D3207,'WRSI Mil'!$H$5:$H$355,'WRSI Mil'!$AH$5:$AH$355)</f>
        <v>65.1863764356946</v>
      </c>
      <c r="AB3207" s="21" t="n">
        <f aca="false">AA3207/Z3207</f>
        <v>0.866710166443511</v>
      </c>
      <c r="AC3207" s="11"/>
      <c r="AD3207" s="11"/>
      <c r="AE3207" s="11"/>
      <c r="AF3207" s="22" t="n">
        <v>2023</v>
      </c>
      <c r="AG3207" s="22" t="s">
        <v>52</v>
      </c>
      <c r="AH3207" s="22" t="s">
        <v>53</v>
      </c>
      <c r="AI3207" s="22"/>
      <c r="AJ3207" s="23" t="n">
        <v>0.7</v>
      </c>
      <c r="AK3207" s="24" t="n">
        <v>100000</v>
      </c>
      <c r="AL3207" s="23" t="n">
        <v>0.8</v>
      </c>
      <c r="AM3207" s="24" t="n">
        <v>25000</v>
      </c>
      <c r="AN3207" s="23" t="n">
        <v>0.9</v>
      </c>
      <c r="AO3207" s="24" t="n">
        <v>10000</v>
      </c>
      <c r="AP3207" s="25" t="n">
        <f aca="false">IF(AB3207&lt;AJ3207,AK3207,IF(AB3207&lt;AL3207,AM3207,IF(AB3207&lt;=AN3207,AO3207,0)))</f>
        <v>10000</v>
      </c>
    </row>
    <row r="3208" customFormat="false" ht="15.65" hidden="false" customHeight="false" outlineLevel="0" collapsed="false">
      <c r="A3208" s="11" t="n">
        <f aca="false">A3207+1</f>
        <v>3366</v>
      </c>
      <c r="B3208" s="12" t="s">
        <v>1039</v>
      </c>
      <c r="C3208" s="12" t="s">
        <v>1040</v>
      </c>
      <c r="D3208" s="12" t="s">
        <v>1041</v>
      </c>
      <c r="E3208" s="12" t="s">
        <v>1042</v>
      </c>
      <c r="F3208" s="14" t="s">
        <v>1056</v>
      </c>
      <c r="G3208" s="13" t="s">
        <v>1044</v>
      </c>
      <c r="H3208" s="12" t="s">
        <v>48</v>
      </c>
      <c r="I3208" s="12"/>
      <c r="J3208" s="14"/>
      <c r="K3208" s="15" t="n">
        <v>45133</v>
      </c>
      <c r="L3208" s="14" t="s">
        <v>1045</v>
      </c>
      <c r="M3208" s="16" t="n">
        <v>1</v>
      </c>
      <c r="N3208" s="16" t="n">
        <v>1</v>
      </c>
      <c r="O3208" s="17" t="n">
        <v>100000</v>
      </c>
      <c r="P3208" s="17" t="n">
        <v>100000</v>
      </c>
      <c r="Q3208" s="18" t="n">
        <v>12600</v>
      </c>
      <c r="R3208" s="19" t="n">
        <f aca="false">IF(H3208="F",1,0)</f>
        <v>1</v>
      </c>
      <c r="S3208" s="19" t="n">
        <f aca="false">IF(H3208="M",1,0)</f>
        <v>0</v>
      </c>
      <c r="T3208" s="11" t="s">
        <v>3444</v>
      </c>
      <c r="U3208" s="11" t="s">
        <v>328</v>
      </c>
      <c r="V3208" s="24" t="n">
        <f aca="false">_xlfn.xlookup(D3208,'WRSI Fusion'!$H$4:$H$354,'WRSI Fusion'!$AI$4:$AI$354)</f>
        <v>55.491318817415</v>
      </c>
      <c r="W3208" s="16" t="n">
        <f aca="false">_xlfn.xlookup(D3208,'WRSI Maïs'!$H$4:$H$346,'WRSI Maïs'!$AG$4:$AG$346)</f>
        <v>71.7845657352728</v>
      </c>
      <c r="X3208" s="16" t="n">
        <f aca="false">_xlfn.xlookup(D3208,'WRSI Mil'!$H$5:$H$355,'WRSI Mil'!$AG$5:$AG$355)</f>
        <v>75.2112747254168</v>
      </c>
      <c r="Y3208" s="16" t="n">
        <f aca="false">_xlfn.xlookup(D3208,'WRSI Sorgho'!$H$4:$H$354,'WRSI Sorgho'!$AI$4:$AI$354)</f>
        <v>52.7268365690857</v>
      </c>
      <c r="Z3208" s="16" t="n">
        <f aca="false">X3208</f>
        <v>75.2112747254168</v>
      </c>
      <c r="AA3208" s="16" t="n">
        <f aca="false">_xlfn.xlookup(D3208,'WRSI Mil'!$H$5:$H$355,'WRSI Mil'!$AH$5:$AH$355)</f>
        <v>65.1863764356946</v>
      </c>
      <c r="AB3208" s="21" t="n">
        <f aca="false">AA3208/Z3208</f>
        <v>0.866710166443511</v>
      </c>
      <c r="AC3208" s="11"/>
      <c r="AD3208" s="11"/>
      <c r="AE3208" s="11"/>
      <c r="AF3208" s="22" t="n">
        <v>2023</v>
      </c>
      <c r="AG3208" s="22" t="s">
        <v>52</v>
      </c>
      <c r="AH3208" s="22" t="s">
        <v>53</v>
      </c>
      <c r="AI3208" s="22"/>
      <c r="AJ3208" s="23" t="n">
        <v>0.7</v>
      </c>
      <c r="AK3208" s="24" t="n">
        <v>100000</v>
      </c>
      <c r="AL3208" s="23" t="n">
        <v>0.8</v>
      </c>
      <c r="AM3208" s="24" t="n">
        <v>25000</v>
      </c>
      <c r="AN3208" s="23" t="n">
        <v>0.9</v>
      </c>
      <c r="AO3208" s="24" t="n">
        <v>10000</v>
      </c>
      <c r="AP3208" s="25" t="n">
        <f aca="false">IF(AB3208&lt;AJ3208,AK3208,IF(AB3208&lt;AL3208,AM3208,IF(AB3208&lt;=AN3208,AO3208,0)))</f>
        <v>10000</v>
      </c>
    </row>
    <row r="3209" customFormat="false" ht="15.65" hidden="false" customHeight="false" outlineLevel="0" collapsed="false">
      <c r="A3209" s="11" t="n">
        <f aca="false">A3208+1</f>
        <v>3367</v>
      </c>
      <c r="B3209" s="12" t="s">
        <v>1039</v>
      </c>
      <c r="C3209" s="12" t="s">
        <v>1040</v>
      </c>
      <c r="D3209" s="12" t="s">
        <v>1041</v>
      </c>
      <c r="E3209" s="12" t="s">
        <v>1042</v>
      </c>
      <c r="F3209" s="14" t="s">
        <v>1056</v>
      </c>
      <c r="G3209" s="13" t="s">
        <v>1044</v>
      </c>
      <c r="H3209" s="12" t="s">
        <v>48</v>
      </c>
      <c r="I3209" s="12"/>
      <c r="J3209" s="14"/>
      <c r="K3209" s="15" t="n">
        <v>45133</v>
      </c>
      <c r="L3209" s="14" t="s">
        <v>1045</v>
      </c>
      <c r="M3209" s="16" t="n">
        <v>1</v>
      </c>
      <c r="N3209" s="16" t="n">
        <v>1</v>
      </c>
      <c r="O3209" s="17" t="n">
        <v>100000</v>
      </c>
      <c r="P3209" s="17" t="n">
        <v>100000</v>
      </c>
      <c r="Q3209" s="18" t="n">
        <v>12600</v>
      </c>
      <c r="R3209" s="19" t="n">
        <f aca="false">IF(H3209="F",1,0)</f>
        <v>1</v>
      </c>
      <c r="S3209" s="19" t="n">
        <f aca="false">IF(H3209="M",1,0)</f>
        <v>0</v>
      </c>
      <c r="T3209" s="11" t="s">
        <v>3445</v>
      </c>
      <c r="U3209" s="11" t="s">
        <v>328</v>
      </c>
      <c r="V3209" s="24" t="n">
        <f aca="false">_xlfn.xlookup(D3209,'WRSI Fusion'!$H$4:$H$354,'WRSI Fusion'!$AI$4:$AI$354)</f>
        <v>55.491318817415</v>
      </c>
      <c r="W3209" s="16" t="n">
        <f aca="false">_xlfn.xlookup(D3209,'WRSI Maïs'!$H$4:$H$346,'WRSI Maïs'!$AG$4:$AG$346)</f>
        <v>71.7845657352728</v>
      </c>
      <c r="X3209" s="16" t="n">
        <f aca="false">_xlfn.xlookup(D3209,'WRSI Mil'!$H$5:$H$355,'WRSI Mil'!$AG$5:$AG$355)</f>
        <v>75.2112747254168</v>
      </c>
      <c r="Y3209" s="16" t="n">
        <f aca="false">_xlfn.xlookup(D3209,'WRSI Sorgho'!$H$4:$H$354,'WRSI Sorgho'!$AI$4:$AI$354)</f>
        <v>52.7268365690857</v>
      </c>
      <c r="Z3209" s="16" t="n">
        <f aca="false">X3209</f>
        <v>75.2112747254168</v>
      </c>
      <c r="AA3209" s="16" t="n">
        <f aca="false">_xlfn.xlookup(D3209,'WRSI Mil'!$H$5:$H$355,'WRSI Mil'!$AH$5:$AH$355)</f>
        <v>65.1863764356946</v>
      </c>
      <c r="AB3209" s="21" t="n">
        <f aca="false">AA3209/Z3209</f>
        <v>0.866710166443511</v>
      </c>
      <c r="AC3209" s="11"/>
      <c r="AD3209" s="11"/>
      <c r="AE3209" s="11"/>
      <c r="AF3209" s="22" t="n">
        <v>2023</v>
      </c>
      <c r="AG3209" s="22" t="s">
        <v>52</v>
      </c>
      <c r="AH3209" s="22" t="s">
        <v>53</v>
      </c>
      <c r="AI3209" s="22"/>
      <c r="AJ3209" s="23" t="n">
        <v>0.7</v>
      </c>
      <c r="AK3209" s="24" t="n">
        <v>100000</v>
      </c>
      <c r="AL3209" s="23" t="n">
        <v>0.8</v>
      </c>
      <c r="AM3209" s="24" t="n">
        <v>25000</v>
      </c>
      <c r="AN3209" s="23" t="n">
        <v>0.9</v>
      </c>
      <c r="AO3209" s="24" t="n">
        <v>10000</v>
      </c>
      <c r="AP3209" s="25" t="n">
        <f aca="false">IF(AB3209&lt;AJ3209,AK3209,IF(AB3209&lt;AL3209,AM3209,IF(AB3209&lt;=AN3209,AO3209,0)))</f>
        <v>10000</v>
      </c>
    </row>
    <row r="3210" customFormat="false" ht="15.65" hidden="false" customHeight="false" outlineLevel="0" collapsed="false">
      <c r="A3210" s="11" t="n">
        <f aca="false">A3209+1</f>
        <v>3368</v>
      </c>
      <c r="B3210" s="12" t="s">
        <v>1039</v>
      </c>
      <c r="C3210" s="12" t="s">
        <v>1040</v>
      </c>
      <c r="D3210" s="12" t="s">
        <v>1041</v>
      </c>
      <c r="E3210" s="12" t="s">
        <v>1042</v>
      </c>
      <c r="F3210" s="14" t="s">
        <v>1056</v>
      </c>
      <c r="G3210" s="13" t="s">
        <v>1044</v>
      </c>
      <c r="H3210" s="12" t="s">
        <v>48</v>
      </c>
      <c r="I3210" s="12"/>
      <c r="J3210" s="14"/>
      <c r="K3210" s="15" t="n">
        <v>45133</v>
      </c>
      <c r="L3210" s="14" t="s">
        <v>1045</v>
      </c>
      <c r="M3210" s="16" t="n">
        <v>1</v>
      </c>
      <c r="N3210" s="16" t="n">
        <v>1</v>
      </c>
      <c r="O3210" s="17" t="n">
        <v>100000</v>
      </c>
      <c r="P3210" s="17" t="n">
        <v>100000</v>
      </c>
      <c r="Q3210" s="18" t="n">
        <v>12600</v>
      </c>
      <c r="R3210" s="19" t="n">
        <f aca="false">IF(H3210="F",1,0)</f>
        <v>1</v>
      </c>
      <c r="S3210" s="19" t="n">
        <f aca="false">IF(H3210="M",1,0)</f>
        <v>0</v>
      </c>
      <c r="T3210" s="11" t="s">
        <v>3446</v>
      </c>
      <c r="U3210" s="11" t="s">
        <v>328</v>
      </c>
      <c r="V3210" s="24" t="n">
        <f aca="false">_xlfn.xlookup(D3210,'WRSI Fusion'!$H$4:$H$354,'WRSI Fusion'!$AI$4:$AI$354)</f>
        <v>55.491318817415</v>
      </c>
      <c r="W3210" s="16" t="n">
        <f aca="false">_xlfn.xlookup(D3210,'WRSI Maïs'!$H$4:$H$346,'WRSI Maïs'!$AG$4:$AG$346)</f>
        <v>71.7845657352728</v>
      </c>
      <c r="X3210" s="16" t="n">
        <f aca="false">_xlfn.xlookup(D3210,'WRSI Mil'!$H$5:$H$355,'WRSI Mil'!$AG$5:$AG$355)</f>
        <v>75.2112747254168</v>
      </c>
      <c r="Y3210" s="16" t="n">
        <f aca="false">_xlfn.xlookup(D3210,'WRSI Sorgho'!$H$4:$H$354,'WRSI Sorgho'!$AI$4:$AI$354)</f>
        <v>52.7268365690857</v>
      </c>
      <c r="Z3210" s="16" t="n">
        <f aca="false">X3210</f>
        <v>75.2112747254168</v>
      </c>
      <c r="AA3210" s="16" t="n">
        <f aca="false">_xlfn.xlookup(D3210,'WRSI Mil'!$H$5:$H$355,'WRSI Mil'!$AH$5:$AH$355)</f>
        <v>65.1863764356946</v>
      </c>
      <c r="AB3210" s="21" t="n">
        <f aca="false">AA3210/Z3210</f>
        <v>0.866710166443511</v>
      </c>
      <c r="AC3210" s="11"/>
      <c r="AD3210" s="11"/>
      <c r="AE3210" s="11"/>
      <c r="AF3210" s="22" t="n">
        <v>2023</v>
      </c>
      <c r="AG3210" s="22" t="s">
        <v>52</v>
      </c>
      <c r="AH3210" s="22" t="s">
        <v>53</v>
      </c>
      <c r="AI3210" s="22"/>
      <c r="AJ3210" s="23" t="n">
        <v>0.7</v>
      </c>
      <c r="AK3210" s="24" t="n">
        <v>100000</v>
      </c>
      <c r="AL3210" s="23" t="n">
        <v>0.8</v>
      </c>
      <c r="AM3210" s="24" t="n">
        <v>25000</v>
      </c>
      <c r="AN3210" s="23" t="n">
        <v>0.9</v>
      </c>
      <c r="AO3210" s="24" t="n">
        <v>10000</v>
      </c>
      <c r="AP3210" s="25" t="n">
        <f aca="false">IF(AB3210&lt;AJ3210,AK3210,IF(AB3210&lt;AL3210,AM3210,IF(AB3210&lt;=AN3210,AO3210,0)))</f>
        <v>10000</v>
      </c>
    </row>
    <row r="3211" customFormat="false" ht="15.65" hidden="false" customHeight="false" outlineLevel="0" collapsed="false">
      <c r="A3211" s="11" t="n">
        <f aca="false">A3210+1</f>
        <v>3369</v>
      </c>
      <c r="B3211" s="12" t="s">
        <v>1039</v>
      </c>
      <c r="C3211" s="12" t="s">
        <v>1040</v>
      </c>
      <c r="D3211" s="12" t="s">
        <v>1041</v>
      </c>
      <c r="E3211" s="12" t="s">
        <v>1042</v>
      </c>
      <c r="F3211" s="14" t="s">
        <v>1056</v>
      </c>
      <c r="G3211" s="13" t="s">
        <v>1044</v>
      </c>
      <c r="H3211" s="12" t="s">
        <v>48</v>
      </c>
      <c r="I3211" s="12"/>
      <c r="J3211" s="14"/>
      <c r="K3211" s="15" t="n">
        <v>45133</v>
      </c>
      <c r="L3211" s="14" t="s">
        <v>1045</v>
      </c>
      <c r="M3211" s="16" t="n">
        <v>1</v>
      </c>
      <c r="N3211" s="16" t="n">
        <v>1</v>
      </c>
      <c r="O3211" s="17" t="n">
        <v>100000</v>
      </c>
      <c r="P3211" s="17" t="n">
        <v>100000</v>
      </c>
      <c r="Q3211" s="18" t="n">
        <v>12600</v>
      </c>
      <c r="R3211" s="19" t="n">
        <f aca="false">IF(H3211="F",1,0)</f>
        <v>1</v>
      </c>
      <c r="S3211" s="19" t="n">
        <f aca="false">IF(H3211="M",1,0)</f>
        <v>0</v>
      </c>
      <c r="T3211" s="11" t="s">
        <v>3447</v>
      </c>
      <c r="U3211" s="11" t="s">
        <v>328</v>
      </c>
      <c r="V3211" s="24" t="n">
        <f aca="false">_xlfn.xlookup(D3211,'WRSI Fusion'!$H$4:$H$354,'WRSI Fusion'!$AI$4:$AI$354)</f>
        <v>55.491318817415</v>
      </c>
      <c r="W3211" s="16" t="n">
        <f aca="false">_xlfn.xlookup(D3211,'WRSI Maïs'!$H$4:$H$346,'WRSI Maïs'!$AG$4:$AG$346)</f>
        <v>71.7845657352728</v>
      </c>
      <c r="X3211" s="16" t="n">
        <f aca="false">_xlfn.xlookup(D3211,'WRSI Mil'!$H$5:$H$355,'WRSI Mil'!$AG$5:$AG$355)</f>
        <v>75.2112747254168</v>
      </c>
      <c r="Y3211" s="16" t="n">
        <f aca="false">_xlfn.xlookup(D3211,'WRSI Sorgho'!$H$4:$H$354,'WRSI Sorgho'!$AI$4:$AI$354)</f>
        <v>52.7268365690857</v>
      </c>
      <c r="Z3211" s="16" t="n">
        <f aca="false">X3211</f>
        <v>75.2112747254168</v>
      </c>
      <c r="AA3211" s="16" t="n">
        <f aca="false">_xlfn.xlookup(D3211,'WRSI Mil'!$H$5:$H$355,'WRSI Mil'!$AH$5:$AH$355)</f>
        <v>65.1863764356946</v>
      </c>
      <c r="AB3211" s="21" t="n">
        <f aca="false">AA3211/Z3211</f>
        <v>0.866710166443511</v>
      </c>
      <c r="AC3211" s="11"/>
      <c r="AD3211" s="11"/>
      <c r="AE3211" s="11"/>
      <c r="AF3211" s="22" t="n">
        <v>2023</v>
      </c>
      <c r="AG3211" s="22" t="s">
        <v>52</v>
      </c>
      <c r="AH3211" s="22" t="s">
        <v>53</v>
      </c>
      <c r="AI3211" s="22"/>
      <c r="AJ3211" s="23" t="n">
        <v>0.7</v>
      </c>
      <c r="AK3211" s="24" t="n">
        <v>100000</v>
      </c>
      <c r="AL3211" s="23" t="n">
        <v>0.8</v>
      </c>
      <c r="AM3211" s="24" t="n">
        <v>25000</v>
      </c>
      <c r="AN3211" s="23" t="n">
        <v>0.9</v>
      </c>
      <c r="AO3211" s="24" t="n">
        <v>10000</v>
      </c>
      <c r="AP3211" s="25" t="n">
        <f aca="false">IF(AB3211&lt;AJ3211,AK3211,IF(AB3211&lt;AL3211,AM3211,IF(AB3211&lt;=AN3211,AO3211,0)))</f>
        <v>10000</v>
      </c>
    </row>
    <row r="3212" customFormat="false" ht="15.65" hidden="false" customHeight="false" outlineLevel="0" collapsed="false">
      <c r="A3212" s="11" t="n">
        <f aca="false">A3211+1</f>
        <v>3370</v>
      </c>
      <c r="B3212" s="12" t="s">
        <v>1039</v>
      </c>
      <c r="C3212" s="12" t="s">
        <v>1040</v>
      </c>
      <c r="D3212" s="12" t="s">
        <v>1041</v>
      </c>
      <c r="E3212" s="12" t="s">
        <v>1042</v>
      </c>
      <c r="F3212" s="14" t="s">
        <v>1100</v>
      </c>
      <c r="G3212" s="13" t="s">
        <v>1044</v>
      </c>
      <c r="H3212" s="12" t="s">
        <v>55</v>
      </c>
      <c r="I3212" s="12"/>
      <c r="J3212" s="14"/>
      <c r="K3212" s="15" t="n">
        <v>45135</v>
      </c>
      <c r="L3212" s="14" t="s">
        <v>1045</v>
      </c>
      <c r="M3212" s="16" t="n">
        <v>1</v>
      </c>
      <c r="N3212" s="16" t="n">
        <v>1</v>
      </c>
      <c r="O3212" s="17" t="n">
        <v>100000</v>
      </c>
      <c r="P3212" s="17" t="n">
        <v>100000</v>
      </c>
      <c r="Q3212" s="18" t="n">
        <v>12600</v>
      </c>
      <c r="R3212" s="19" t="n">
        <f aca="false">IF(H3212="F",1,0)</f>
        <v>0</v>
      </c>
      <c r="S3212" s="19" t="n">
        <f aca="false">IF(H3212="M",1,0)</f>
        <v>1</v>
      </c>
      <c r="T3212" s="11" t="s">
        <v>3448</v>
      </c>
      <c r="U3212" s="11" t="s">
        <v>328</v>
      </c>
      <c r="V3212" s="24" t="n">
        <f aca="false">_xlfn.xlookup(D3212,'WRSI Fusion'!$H$4:$H$354,'WRSI Fusion'!$AI$4:$AI$354)</f>
        <v>55.491318817415</v>
      </c>
      <c r="W3212" s="16" t="n">
        <f aca="false">_xlfn.xlookup(D3212,'WRSI Maïs'!$H$4:$H$346,'WRSI Maïs'!$AG$4:$AG$346)</f>
        <v>71.7845657352728</v>
      </c>
      <c r="X3212" s="16" t="n">
        <f aca="false">_xlfn.xlookup(D3212,'WRSI Mil'!$H$5:$H$355,'WRSI Mil'!$AG$5:$AG$355)</f>
        <v>75.2112747254168</v>
      </c>
      <c r="Y3212" s="16" t="n">
        <f aca="false">_xlfn.xlookup(D3212,'WRSI Sorgho'!$H$4:$H$354,'WRSI Sorgho'!$AI$4:$AI$354)</f>
        <v>52.7268365690857</v>
      </c>
      <c r="Z3212" s="16" t="n">
        <f aca="false">X3212</f>
        <v>75.2112747254168</v>
      </c>
      <c r="AA3212" s="16" t="n">
        <f aca="false">_xlfn.xlookup(D3212,'WRSI Mil'!$H$5:$H$355,'WRSI Mil'!$AH$5:$AH$355)</f>
        <v>65.1863764356946</v>
      </c>
      <c r="AB3212" s="21" t="n">
        <f aca="false">AA3212/Z3212</f>
        <v>0.866710166443511</v>
      </c>
      <c r="AC3212" s="11"/>
      <c r="AD3212" s="11"/>
      <c r="AE3212" s="11"/>
      <c r="AF3212" s="22" t="n">
        <v>2023</v>
      </c>
      <c r="AG3212" s="22" t="s">
        <v>52</v>
      </c>
      <c r="AH3212" s="22" t="s">
        <v>53</v>
      </c>
      <c r="AI3212" s="22"/>
      <c r="AJ3212" s="23" t="n">
        <v>0.7</v>
      </c>
      <c r="AK3212" s="24" t="n">
        <v>100000</v>
      </c>
      <c r="AL3212" s="23" t="n">
        <v>0.8</v>
      </c>
      <c r="AM3212" s="24" t="n">
        <v>25000</v>
      </c>
      <c r="AN3212" s="23" t="n">
        <v>0.9</v>
      </c>
      <c r="AO3212" s="24" t="n">
        <v>10000</v>
      </c>
      <c r="AP3212" s="25" t="n">
        <f aca="false">IF(AB3212&lt;AJ3212,AK3212,IF(AB3212&lt;AL3212,AM3212,IF(AB3212&lt;=AN3212,AO3212,0)))</f>
        <v>10000</v>
      </c>
    </row>
    <row r="3213" customFormat="false" ht="15.65" hidden="false" customHeight="false" outlineLevel="0" collapsed="false">
      <c r="A3213" s="11" t="n">
        <f aca="false">A3212+1</f>
        <v>3371</v>
      </c>
      <c r="B3213" s="12" t="s">
        <v>1039</v>
      </c>
      <c r="C3213" s="12" t="s">
        <v>1040</v>
      </c>
      <c r="D3213" s="12" t="s">
        <v>1041</v>
      </c>
      <c r="E3213" s="12" t="s">
        <v>1042</v>
      </c>
      <c r="F3213" s="14" t="s">
        <v>1100</v>
      </c>
      <c r="G3213" s="13" t="s">
        <v>1044</v>
      </c>
      <c r="H3213" s="12" t="s">
        <v>48</v>
      </c>
      <c r="I3213" s="12"/>
      <c r="J3213" s="14"/>
      <c r="K3213" s="15" t="n">
        <v>45135</v>
      </c>
      <c r="L3213" s="14" t="s">
        <v>1045</v>
      </c>
      <c r="M3213" s="16" t="n">
        <v>1</v>
      </c>
      <c r="N3213" s="16" t="n">
        <v>1</v>
      </c>
      <c r="O3213" s="17" t="n">
        <v>100000</v>
      </c>
      <c r="P3213" s="17" t="n">
        <v>100000</v>
      </c>
      <c r="Q3213" s="18" t="n">
        <v>12600</v>
      </c>
      <c r="R3213" s="19" t="n">
        <f aca="false">IF(H3213="F",1,0)</f>
        <v>1</v>
      </c>
      <c r="S3213" s="19" t="n">
        <f aca="false">IF(H3213="M",1,0)</f>
        <v>0</v>
      </c>
      <c r="T3213" s="11" t="s">
        <v>3449</v>
      </c>
      <c r="U3213" s="11" t="s">
        <v>328</v>
      </c>
      <c r="V3213" s="24" t="n">
        <f aca="false">_xlfn.xlookup(D3213,'WRSI Fusion'!$H$4:$H$354,'WRSI Fusion'!$AI$4:$AI$354)</f>
        <v>55.491318817415</v>
      </c>
      <c r="W3213" s="16" t="n">
        <f aca="false">_xlfn.xlookup(D3213,'WRSI Maïs'!$H$4:$H$346,'WRSI Maïs'!$AG$4:$AG$346)</f>
        <v>71.7845657352728</v>
      </c>
      <c r="X3213" s="16" t="n">
        <f aca="false">_xlfn.xlookup(D3213,'WRSI Mil'!$H$5:$H$355,'WRSI Mil'!$AG$5:$AG$355)</f>
        <v>75.2112747254168</v>
      </c>
      <c r="Y3213" s="16" t="n">
        <f aca="false">_xlfn.xlookup(D3213,'WRSI Sorgho'!$H$4:$H$354,'WRSI Sorgho'!$AI$4:$AI$354)</f>
        <v>52.7268365690857</v>
      </c>
      <c r="Z3213" s="16" t="n">
        <f aca="false">X3213</f>
        <v>75.2112747254168</v>
      </c>
      <c r="AA3213" s="16" t="n">
        <f aca="false">_xlfn.xlookup(D3213,'WRSI Mil'!$H$5:$H$355,'WRSI Mil'!$AH$5:$AH$355)</f>
        <v>65.1863764356946</v>
      </c>
      <c r="AB3213" s="21" t="n">
        <f aca="false">AA3213/Z3213</f>
        <v>0.866710166443511</v>
      </c>
      <c r="AC3213" s="11"/>
      <c r="AD3213" s="11"/>
      <c r="AE3213" s="11"/>
      <c r="AF3213" s="22" t="n">
        <v>2023</v>
      </c>
      <c r="AG3213" s="22" t="s">
        <v>52</v>
      </c>
      <c r="AH3213" s="22" t="s">
        <v>53</v>
      </c>
      <c r="AI3213" s="22"/>
      <c r="AJ3213" s="23" t="n">
        <v>0.7</v>
      </c>
      <c r="AK3213" s="24" t="n">
        <v>100000</v>
      </c>
      <c r="AL3213" s="23" t="n">
        <v>0.8</v>
      </c>
      <c r="AM3213" s="24" t="n">
        <v>25000</v>
      </c>
      <c r="AN3213" s="23" t="n">
        <v>0.9</v>
      </c>
      <c r="AO3213" s="24" t="n">
        <v>10000</v>
      </c>
      <c r="AP3213" s="25" t="n">
        <f aca="false">IF(AB3213&lt;AJ3213,AK3213,IF(AB3213&lt;AL3213,AM3213,IF(AB3213&lt;=AN3213,AO3213,0)))</f>
        <v>10000</v>
      </c>
    </row>
    <row r="3214" customFormat="false" ht="15.65" hidden="false" customHeight="false" outlineLevel="0" collapsed="false">
      <c r="A3214" s="11" t="n">
        <f aca="false">A3213+1</f>
        <v>3372</v>
      </c>
      <c r="B3214" s="12" t="s">
        <v>1039</v>
      </c>
      <c r="C3214" s="12" t="s">
        <v>1040</v>
      </c>
      <c r="D3214" s="12" t="s">
        <v>1041</v>
      </c>
      <c r="E3214" s="12" t="s">
        <v>1042</v>
      </c>
      <c r="F3214" s="14" t="s">
        <v>1100</v>
      </c>
      <c r="G3214" s="13" t="s">
        <v>1044</v>
      </c>
      <c r="H3214" s="12" t="s">
        <v>48</v>
      </c>
      <c r="I3214" s="12"/>
      <c r="J3214" s="14"/>
      <c r="K3214" s="15" t="n">
        <v>45135</v>
      </c>
      <c r="L3214" s="14" t="s">
        <v>1045</v>
      </c>
      <c r="M3214" s="16" t="n">
        <v>1</v>
      </c>
      <c r="N3214" s="16" t="n">
        <v>1</v>
      </c>
      <c r="O3214" s="17" t="n">
        <v>100000</v>
      </c>
      <c r="P3214" s="17" t="n">
        <v>100000</v>
      </c>
      <c r="Q3214" s="18" t="n">
        <v>12600</v>
      </c>
      <c r="R3214" s="19" t="n">
        <f aca="false">IF(H3214="F",1,0)</f>
        <v>1</v>
      </c>
      <c r="S3214" s="19" t="n">
        <f aca="false">IF(H3214="M",1,0)</f>
        <v>0</v>
      </c>
      <c r="T3214" s="11" t="s">
        <v>3450</v>
      </c>
      <c r="U3214" s="11" t="s">
        <v>328</v>
      </c>
      <c r="V3214" s="24" t="n">
        <f aca="false">_xlfn.xlookup(D3214,'WRSI Fusion'!$H$4:$H$354,'WRSI Fusion'!$AI$4:$AI$354)</f>
        <v>55.491318817415</v>
      </c>
      <c r="W3214" s="16" t="n">
        <f aca="false">_xlfn.xlookup(D3214,'WRSI Maïs'!$H$4:$H$346,'WRSI Maïs'!$AG$4:$AG$346)</f>
        <v>71.7845657352728</v>
      </c>
      <c r="X3214" s="16" t="n">
        <f aca="false">_xlfn.xlookup(D3214,'WRSI Mil'!$H$5:$H$355,'WRSI Mil'!$AG$5:$AG$355)</f>
        <v>75.2112747254168</v>
      </c>
      <c r="Y3214" s="16" t="n">
        <f aca="false">_xlfn.xlookup(D3214,'WRSI Sorgho'!$H$4:$H$354,'WRSI Sorgho'!$AI$4:$AI$354)</f>
        <v>52.7268365690857</v>
      </c>
      <c r="Z3214" s="16" t="n">
        <f aca="false">X3214</f>
        <v>75.2112747254168</v>
      </c>
      <c r="AA3214" s="16" t="n">
        <f aca="false">_xlfn.xlookup(D3214,'WRSI Mil'!$H$5:$H$355,'WRSI Mil'!$AH$5:$AH$355)</f>
        <v>65.1863764356946</v>
      </c>
      <c r="AB3214" s="21" t="n">
        <f aca="false">AA3214/Z3214</f>
        <v>0.866710166443511</v>
      </c>
      <c r="AC3214" s="11"/>
      <c r="AD3214" s="11"/>
      <c r="AE3214" s="11"/>
      <c r="AF3214" s="22" t="n">
        <v>2023</v>
      </c>
      <c r="AG3214" s="22" t="s">
        <v>52</v>
      </c>
      <c r="AH3214" s="22" t="s">
        <v>53</v>
      </c>
      <c r="AI3214" s="22"/>
      <c r="AJ3214" s="23" t="n">
        <v>0.7</v>
      </c>
      <c r="AK3214" s="24" t="n">
        <v>100000</v>
      </c>
      <c r="AL3214" s="23" t="n">
        <v>0.8</v>
      </c>
      <c r="AM3214" s="24" t="n">
        <v>25000</v>
      </c>
      <c r="AN3214" s="23" t="n">
        <v>0.9</v>
      </c>
      <c r="AO3214" s="24" t="n">
        <v>10000</v>
      </c>
      <c r="AP3214" s="25" t="n">
        <f aca="false">IF(AB3214&lt;AJ3214,AK3214,IF(AB3214&lt;AL3214,AM3214,IF(AB3214&lt;=AN3214,AO3214,0)))</f>
        <v>10000</v>
      </c>
    </row>
    <row r="3215" customFormat="false" ht="15.65" hidden="false" customHeight="false" outlineLevel="0" collapsed="false">
      <c r="A3215" s="11" t="n">
        <f aca="false">A3214+1</f>
        <v>3373</v>
      </c>
      <c r="B3215" s="12" t="s">
        <v>1039</v>
      </c>
      <c r="C3215" s="12" t="s">
        <v>1040</v>
      </c>
      <c r="D3215" s="12" t="s">
        <v>1041</v>
      </c>
      <c r="E3215" s="12" t="s">
        <v>1042</v>
      </c>
      <c r="F3215" s="14" t="s">
        <v>1100</v>
      </c>
      <c r="G3215" s="13" t="s">
        <v>1044</v>
      </c>
      <c r="H3215" s="12" t="s">
        <v>55</v>
      </c>
      <c r="I3215" s="12"/>
      <c r="J3215" s="14"/>
      <c r="K3215" s="15" t="n">
        <v>45135</v>
      </c>
      <c r="L3215" s="14" t="s">
        <v>1045</v>
      </c>
      <c r="M3215" s="16" t="n">
        <v>1</v>
      </c>
      <c r="N3215" s="16" t="n">
        <v>1</v>
      </c>
      <c r="O3215" s="17" t="n">
        <v>100000</v>
      </c>
      <c r="P3215" s="17" t="n">
        <v>100000</v>
      </c>
      <c r="Q3215" s="18" t="n">
        <v>12600</v>
      </c>
      <c r="R3215" s="19" t="n">
        <f aca="false">IF(H3215="F",1,0)</f>
        <v>0</v>
      </c>
      <c r="S3215" s="19" t="n">
        <f aca="false">IF(H3215="M",1,0)</f>
        <v>1</v>
      </c>
      <c r="T3215" s="11" t="s">
        <v>3451</v>
      </c>
      <c r="U3215" s="11" t="s">
        <v>328</v>
      </c>
      <c r="V3215" s="24" t="n">
        <f aca="false">_xlfn.xlookup(D3215,'WRSI Fusion'!$H$4:$H$354,'WRSI Fusion'!$AI$4:$AI$354)</f>
        <v>55.491318817415</v>
      </c>
      <c r="W3215" s="16" t="n">
        <f aca="false">_xlfn.xlookup(D3215,'WRSI Maïs'!$H$4:$H$346,'WRSI Maïs'!$AG$4:$AG$346)</f>
        <v>71.7845657352728</v>
      </c>
      <c r="X3215" s="16" t="n">
        <f aca="false">_xlfn.xlookup(D3215,'WRSI Mil'!$H$5:$H$355,'WRSI Mil'!$AG$5:$AG$355)</f>
        <v>75.2112747254168</v>
      </c>
      <c r="Y3215" s="16" t="n">
        <f aca="false">_xlfn.xlookup(D3215,'WRSI Sorgho'!$H$4:$H$354,'WRSI Sorgho'!$AI$4:$AI$354)</f>
        <v>52.7268365690857</v>
      </c>
      <c r="Z3215" s="16" t="n">
        <f aca="false">X3215</f>
        <v>75.2112747254168</v>
      </c>
      <c r="AA3215" s="16" t="n">
        <f aca="false">_xlfn.xlookup(D3215,'WRSI Mil'!$H$5:$H$355,'WRSI Mil'!$AH$5:$AH$355)</f>
        <v>65.1863764356946</v>
      </c>
      <c r="AB3215" s="21" t="n">
        <f aca="false">AA3215/Z3215</f>
        <v>0.866710166443511</v>
      </c>
      <c r="AC3215" s="11"/>
      <c r="AD3215" s="11"/>
      <c r="AE3215" s="11"/>
      <c r="AF3215" s="22" t="n">
        <v>2023</v>
      </c>
      <c r="AG3215" s="22" t="s">
        <v>52</v>
      </c>
      <c r="AH3215" s="22" t="s">
        <v>53</v>
      </c>
      <c r="AI3215" s="22"/>
      <c r="AJ3215" s="23" t="n">
        <v>0.7</v>
      </c>
      <c r="AK3215" s="24" t="n">
        <v>100000</v>
      </c>
      <c r="AL3215" s="23" t="n">
        <v>0.8</v>
      </c>
      <c r="AM3215" s="24" t="n">
        <v>25000</v>
      </c>
      <c r="AN3215" s="23" t="n">
        <v>0.9</v>
      </c>
      <c r="AO3215" s="24" t="n">
        <v>10000</v>
      </c>
      <c r="AP3215" s="25" t="n">
        <f aca="false">IF(AB3215&lt;AJ3215,AK3215,IF(AB3215&lt;AL3215,AM3215,IF(AB3215&lt;=AN3215,AO3215,0)))</f>
        <v>10000</v>
      </c>
    </row>
    <row r="3216" customFormat="false" ht="15.65" hidden="false" customHeight="false" outlineLevel="0" collapsed="false">
      <c r="A3216" s="11" t="n">
        <f aca="false">A3215+1</f>
        <v>3374</v>
      </c>
      <c r="B3216" s="12" t="s">
        <v>1039</v>
      </c>
      <c r="C3216" s="12" t="s">
        <v>1040</v>
      </c>
      <c r="D3216" s="12" t="s">
        <v>1041</v>
      </c>
      <c r="E3216" s="12" t="s">
        <v>1042</v>
      </c>
      <c r="F3216" s="14" t="s">
        <v>1100</v>
      </c>
      <c r="G3216" s="13" t="s">
        <v>1044</v>
      </c>
      <c r="H3216" s="12" t="s">
        <v>55</v>
      </c>
      <c r="I3216" s="12"/>
      <c r="J3216" s="14"/>
      <c r="K3216" s="15" t="n">
        <v>45135</v>
      </c>
      <c r="L3216" s="14" t="s">
        <v>1045</v>
      </c>
      <c r="M3216" s="16" t="n">
        <v>1</v>
      </c>
      <c r="N3216" s="16" t="n">
        <v>1</v>
      </c>
      <c r="O3216" s="17" t="n">
        <v>100000</v>
      </c>
      <c r="P3216" s="17" t="n">
        <v>100000</v>
      </c>
      <c r="Q3216" s="18" t="n">
        <v>12600</v>
      </c>
      <c r="R3216" s="19" t="n">
        <f aca="false">IF(H3216="F",1,0)</f>
        <v>0</v>
      </c>
      <c r="S3216" s="19" t="n">
        <f aca="false">IF(H3216="M",1,0)</f>
        <v>1</v>
      </c>
      <c r="T3216" s="11" t="s">
        <v>3452</v>
      </c>
      <c r="U3216" s="11" t="s">
        <v>328</v>
      </c>
      <c r="V3216" s="24" t="n">
        <f aca="false">_xlfn.xlookup(D3216,'WRSI Fusion'!$H$4:$H$354,'WRSI Fusion'!$AI$4:$AI$354)</f>
        <v>55.491318817415</v>
      </c>
      <c r="W3216" s="16" t="n">
        <f aca="false">_xlfn.xlookup(D3216,'WRSI Maïs'!$H$4:$H$346,'WRSI Maïs'!$AG$4:$AG$346)</f>
        <v>71.7845657352728</v>
      </c>
      <c r="X3216" s="16" t="n">
        <f aca="false">_xlfn.xlookup(D3216,'WRSI Mil'!$H$5:$H$355,'WRSI Mil'!$AG$5:$AG$355)</f>
        <v>75.2112747254168</v>
      </c>
      <c r="Y3216" s="16" t="n">
        <f aca="false">_xlfn.xlookup(D3216,'WRSI Sorgho'!$H$4:$H$354,'WRSI Sorgho'!$AI$4:$AI$354)</f>
        <v>52.7268365690857</v>
      </c>
      <c r="Z3216" s="16" t="n">
        <f aca="false">X3216</f>
        <v>75.2112747254168</v>
      </c>
      <c r="AA3216" s="16" t="n">
        <f aca="false">_xlfn.xlookup(D3216,'WRSI Mil'!$H$5:$H$355,'WRSI Mil'!$AH$5:$AH$355)</f>
        <v>65.1863764356946</v>
      </c>
      <c r="AB3216" s="21" t="n">
        <f aca="false">AA3216/Z3216</f>
        <v>0.866710166443511</v>
      </c>
      <c r="AC3216" s="11"/>
      <c r="AD3216" s="11"/>
      <c r="AE3216" s="11"/>
      <c r="AF3216" s="22" t="n">
        <v>2023</v>
      </c>
      <c r="AG3216" s="22" t="s">
        <v>52</v>
      </c>
      <c r="AH3216" s="22" t="s">
        <v>53</v>
      </c>
      <c r="AI3216" s="22"/>
      <c r="AJ3216" s="23" t="n">
        <v>0.7</v>
      </c>
      <c r="AK3216" s="24" t="n">
        <v>100000</v>
      </c>
      <c r="AL3216" s="23" t="n">
        <v>0.8</v>
      </c>
      <c r="AM3216" s="24" t="n">
        <v>25000</v>
      </c>
      <c r="AN3216" s="23" t="n">
        <v>0.9</v>
      </c>
      <c r="AO3216" s="24" t="n">
        <v>10000</v>
      </c>
      <c r="AP3216" s="25" t="n">
        <f aca="false">IF(AB3216&lt;AJ3216,AK3216,IF(AB3216&lt;AL3216,AM3216,IF(AB3216&lt;=AN3216,AO3216,0)))</f>
        <v>10000</v>
      </c>
    </row>
    <row r="3217" customFormat="false" ht="15.65" hidden="false" customHeight="false" outlineLevel="0" collapsed="false">
      <c r="A3217" s="11" t="n">
        <f aca="false">A3216+1</f>
        <v>3375</v>
      </c>
      <c r="B3217" s="12" t="s">
        <v>1039</v>
      </c>
      <c r="C3217" s="12" t="s">
        <v>1040</v>
      </c>
      <c r="D3217" s="12" t="s">
        <v>1041</v>
      </c>
      <c r="E3217" s="12" t="s">
        <v>1042</v>
      </c>
      <c r="F3217" s="14" t="s">
        <v>1100</v>
      </c>
      <c r="G3217" s="13" t="s">
        <v>1044</v>
      </c>
      <c r="H3217" s="12" t="s">
        <v>55</v>
      </c>
      <c r="I3217" s="12"/>
      <c r="J3217" s="14"/>
      <c r="K3217" s="15" t="n">
        <v>45135</v>
      </c>
      <c r="L3217" s="14" t="s">
        <v>1045</v>
      </c>
      <c r="M3217" s="16" t="n">
        <v>1</v>
      </c>
      <c r="N3217" s="16" t="n">
        <v>1</v>
      </c>
      <c r="O3217" s="17" t="n">
        <v>100000</v>
      </c>
      <c r="P3217" s="17" t="n">
        <v>100000</v>
      </c>
      <c r="Q3217" s="18" t="n">
        <v>12600</v>
      </c>
      <c r="R3217" s="19" t="n">
        <f aca="false">IF(H3217="F",1,0)</f>
        <v>0</v>
      </c>
      <c r="S3217" s="19" t="n">
        <f aca="false">IF(H3217="M",1,0)</f>
        <v>1</v>
      </c>
      <c r="T3217" s="11" t="s">
        <v>3453</v>
      </c>
      <c r="U3217" s="11" t="s">
        <v>328</v>
      </c>
      <c r="V3217" s="24" t="n">
        <f aca="false">_xlfn.xlookup(D3217,'WRSI Fusion'!$H$4:$H$354,'WRSI Fusion'!$AI$4:$AI$354)</f>
        <v>55.491318817415</v>
      </c>
      <c r="W3217" s="16" t="n">
        <f aca="false">_xlfn.xlookup(D3217,'WRSI Maïs'!$H$4:$H$346,'WRSI Maïs'!$AG$4:$AG$346)</f>
        <v>71.7845657352728</v>
      </c>
      <c r="X3217" s="16" t="n">
        <f aca="false">_xlfn.xlookup(D3217,'WRSI Mil'!$H$5:$H$355,'WRSI Mil'!$AG$5:$AG$355)</f>
        <v>75.2112747254168</v>
      </c>
      <c r="Y3217" s="16" t="n">
        <f aca="false">_xlfn.xlookup(D3217,'WRSI Sorgho'!$H$4:$H$354,'WRSI Sorgho'!$AI$4:$AI$354)</f>
        <v>52.7268365690857</v>
      </c>
      <c r="Z3217" s="16" t="n">
        <f aca="false">X3217</f>
        <v>75.2112747254168</v>
      </c>
      <c r="AA3217" s="16" t="n">
        <f aca="false">_xlfn.xlookup(D3217,'WRSI Mil'!$H$5:$H$355,'WRSI Mil'!$AH$5:$AH$355)</f>
        <v>65.1863764356946</v>
      </c>
      <c r="AB3217" s="21" t="n">
        <f aca="false">AA3217/Z3217</f>
        <v>0.866710166443511</v>
      </c>
      <c r="AC3217" s="11"/>
      <c r="AD3217" s="11"/>
      <c r="AE3217" s="11"/>
      <c r="AF3217" s="22" t="n">
        <v>2023</v>
      </c>
      <c r="AG3217" s="22" t="s">
        <v>52</v>
      </c>
      <c r="AH3217" s="22" t="s">
        <v>53</v>
      </c>
      <c r="AI3217" s="22"/>
      <c r="AJ3217" s="23" t="n">
        <v>0.7</v>
      </c>
      <c r="AK3217" s="24" t="n">
        <v>100000</v>
      </c>
      <c r="AL3217" s="23" t="n">
        <v>0.8</v>
      </c>
      <c r="AM3217" s="24" t="n">
        <v>25000</v>
      </c>
      <c r="AN3217" s="23" t="n">
        <v>0.9</v>
      </c>
      <c r="AO3217" s="24" t="n">
        <v>10000</v>
      </c>
      <c r="AP3217" s="25" t="n">
        <f aca="false">IF(AB3217&lt;AJ3217,AK3217,IF(AB3217&lt;AL3217,AM3217,IF(AB3217&lt;=AN3217,AO3217,0)))</f>
        <v>10000</v>
      </c>
    </row>
    <row r="3218" customFormat="false" ht="15.65" hidden="false" customHeight="false" outlineLevel="0" collapsed="false">
      <c r="A3218" s="11" t="n">
        <f aca="false">A3217+1</f>
        <v>3376</v>
      </c>
      <c r="B3218" s="12" t="s">
        <v>1039</v>
      </c>
      <c r="C3218" s="12" t="s">
        <v>1040</v>
      </c>
      <c r="D3218" s="12" t="s">
        <v>1041</v>
      </c>
      <c r="E3218" s="12" t="s">
        <v>1042</v>
      </c>
      <c r="F3218" s="14" t="s">
        <v>1100</v>
      </c>
      <c r="G3218" s="13" t="s">
        <v>1044</v>
      </c>
      <c r="H3218" s="12" t="s">
        <v>48</v>
      </c>
      <c r="I3218" s="12"/>
      <c r="J3218" s="14"/>
      <c r="K3218" s="15" t="n">
        <v>45135</v>
      </c>
      <c r="L3218" s="14" t="s">
        <v>1045</v>
      </c>
      <c r="M3218" s="16" t="n">
        <v>1</v>
      </c>
      <c r="N3218" s="16" t="n">
        <v>1</v>
      </c>
      <c r="O3218" s="17" t="n">
        <v>100000</v>
      </c>
      <c r="P3218" s="17" t="n">
        <v>100000</v>
      </c>
      <c r="Q3218" s="18" t="n">
        <v>12600</v>
      </c>
      <c r="R3218" s="19" t="n">
        <f aca="false">IF(H3218="F",1,0)</f>
        <v>1</v>
      </c>
      <c r="S3218" s="19" t="n">
        <f aca="false">IF(H3218="M",1,0)</f>
        <v>0</v>
      </c>
      <c r="T3218" s="11" t="s">
        <v>3454</v>
      </c>
      <c r="U3218" s="11" t="s">
        <v>328</v>
      </c>
      <c r="V3218" s="24" t="n">
        <f aca="false">_xlfn.xlookup(D3218,'WRSI Fusion'!$H$4:$H$354,'WRSI Fusion'!$AI$4:$AI$354)</f>
        <v>55.491318817415</v>
      </c>
      <c r="W3218" s="16" t="n">
        <f aca="false">_xlfn.xlookup(D3218,'WRSI Maïs'!$H$4:$H$346,'WRSI Maïs'!$AG$4:$AG$346)</f>
        <v>71.7845657352728</v>
      </c>
      <c r="X3218" s="16" t="n">
        <f aca="false">_xlfn.xlookup(D3218,'WRSI Mil'!$H$5:$H$355,'WRSI Mil'!$AG$5:$AG$355)</f>
        <v>75.2112747254168</v>
      </c>
      <c r="Y3218" s="16" t="n">
        <f aca="false">_xlfn.xlookup(D3218,'WRSI Sorgho'!$H$4:$H$354,'WRSI Sorgho'!$AI$4:$AI$354)</f>
        <v>52.7268365690857</v>
      </c>
      <c r="Z3218" s="16" t="n">
        <f aca="false">X3218</f>
        <v>75.2112747254168</v>
      </c>
      <c r="AA3218" s="16" t="n">
        <f aca="false">_xlfn.xlookup(D3218,'WRSI Mil'!$H$5:$H$355,'WRSI Mil'!$AH$5:$AH$355)</f>
        <v>65.1863764356946</v>
      </c>
      <c r="AB3218" s="21" t="n">
        <f aca="false">AA3218/Z3218</f>
        <v>0.866710166443511</v>
      </c>
      <c r="AC3218" s="11"/>
      <c r="AD3218" s="11"/>
      <c r="AE3218" s="11"/>
      <c r="AF3218" s="22" t="n">
        <v>2023</v>
      </c>
      <c r="AG3218" s="22" t="s">
        <v>52</v>
      </c>
      <c r="AH3218" s="22" t="s">
        <v>53</v>
      </c>
      <c r="AI3218" s="22"/>
      <c r="AJ3218" s="23" t="n">
        <v>0.7</v>
      </c>
      <c r="AK3218" s="24" t="n">
        <v>100000</v>
      </c>
      <c r="AL3218" s="23" t="n">
        <v>0.8</v>
      </c>
      <c r="AM3218" s="24" t="n">
        <v>25000</v>
      </c>
      <c r="AN3218" s="23" t="n">
        <v>0.9</v>
      </c>
      <c r="AO3218" s="24" t="n">
        <v>10000</v>
      </c>
      <c r="AP3218" s="25" t="n">
        <f aca="false">IF(AB3218&lt;AJ3218,AK3218,IF(AB3218&lt;AL3218,AM3218,IF(AB3218&lt;=AN3218,AO3218,0)))</f>
        <v>10000</v>
      </c>
    </row>
    <row r="3219" customFormat="false" ht="15.65" hidden="false" customHeight="false" outlineLevel="0" collapsed="false">
      <c r="A3219" s="11" t="n">
        <f aca="false">A3218+1</f>
        <v>3377</v>
      </c>
      <c r="B3219" s="12" t="s">
        <v>1039</v>
      </c>
      <c r="C3219" s="12" t="s">
        <v>1040</v>
      </c>
      <c r="D3219" s="12" t="s">
        <v>1041</v>
      </c>
      <c r="E3219" s="12" t="s">
        <v>1042</v>
      </c>
      <c r="F3219" s="14" t="s">
        <v>1100</v>
      </c>
      <c r="G3219" s="13" t="s">
        <v>1044</v>
      </c>
      <c r="H3219" s="12" t="s">
        <v>55</v>
      </c>
      <c r="I3219" s="12"/>
      <c r="J3219" s="14"/>
      <c r="K3219" s="15" t="n">
        <v>45135</v>
      </c>
      <c r="L3219" s="14" t="s">
        <v>1045</v>
      </c>
      <c r="M3219" s="16" t="n">
        <v>1</v>
      </c>
      <c r="N3219" s="16" t="n">
        <v>1</v>
      </c>
      <c r="O3219" s="17" t="n">
        <v>100000</v>
      </c>
      <c r="P3219" s="17" t="n">
        <v>100000</v>
      </c>
      <c r="Q3219" s="18" t="n">
        <v>12600</v>
      </c>
      <c r="R3219" s="19" t="n">
        <f aca="false">IF(H3219="F",1,0)</f>
        <v>0</v>
      </c>
      <c r="S3219" s="19" t="n">
        <f aca="false">IF(H3219="M",1,0)</f>
        <v>1</v>
      </c>
      <c r="T3219" s="11" t="s">
        <v>3455</v>
      </c>
      <c r="U3219" s="11" t="s">
        <v>328</v>
      </c>
      <c r="V3219" s="24" t="n">
        <f aca="false">_xlfn.xlookup(D3219,'WRSI Fusion'!$H$4:$H$354,'WRSI Fusion'!$AI$4:$AI$354)</f>
        <v>55.491318817415</v>
      </c>
      <c r="W3219" s="16" t="n">
        <f aca="false">_xlfn.xlookup(D3219,'WRSI Maïs'!$H$4:$H$346,'WRSI Maïs'!$AG$4:$AG$346)</f>
        <v>71.7845657352728</v>
      </c>
      <c r="X3219" s="16" t="n">
        <f aca="false">_xlfn.xlookup(D3219,'WRSI Mil'!$H$5:$H$355,'WRSI Mil'!$AG$5:$AG$355)</f>
        <v>75.2112747254168</v>
      </c>
      <c r="Y3219" s="16" t="n">
        <f aca="false">_xlfn.xlookup(D3219,'WRSI Sorgho'!$H$4:$H$354,'WRSI Sorgho'!$AI$4:$AI$354)</f>
        <v>52.7268365690857</v>
      </c>
      <c r="Z3219" s="16" t="n">
        <f aca="false">X3219</f>
        <v>75.2112747254168</v>
      </c>
      <c r="AA3219" s="16" t="n">
        <f aca="false">_xlfn.xlookup(D3219,'WRSI Mil'!$H$5:$H$355,'WRSI Mil'!$AH$5:$AH$355)</f>
        <v>65.1863764356946</v>
      </c>
      <c r="AB3219" s="21" t="n">
        <f aca="false">AA3219/Z3219</f>
        <v>0.866710166443511</v>
      </c>
      <c r="AC3219" s="11"/>
      <c r="AD3219" s="11"/>
      <c r="AE3219" s="11"/>
      <c r="AF3219" s="22" t="n">
        <v>2023</v>
      </c>
      <c r="AG3219" s="22" t="s">
        <v>52</v>
      </c>
      <c r="AH3219" s="22" t="s">
        <v>53</v>
      </c>
      <c r="AI3219" s="22"/>
      <c r="AJ3219" s="23" t="n">
        <v>0.7</v>
      </c>
      <c r="AK3219" s="24" t="n">
        <v>100000</v>
      </c>
      <c r="AL3219" s="23" t="n">
        <v>0.8</v>
      </c>
      <c r="AM3219" s="24" t="n">
        <v>25000</v>
      </c>
      <c r="AN3219" s="23" t="n">
        <v>0.9</v>
      </c>
      <c r="AO3219" s="24" t="n">
        <v>10000</v>
      </c>
      <c r="AP3219" s="25" t="n">
        <f aca="false">IF(AB3219&lt;AJ3219,AK3219,IF(AB3219&lt;AL3219,AM3219,IF(AB3219&lt;=AN3219,AO3219,0)))</f>
        <v>10000</v>
      </c>
    </row>
    <row r="3220" customFormat="false" ht="15.65" hidden="false" customHeight="false" outlineLevel="0" collapsed="false">
      <c r="A3220" s="11" t="n">
        <f aca="false">A3219+1</f>
        <v>3378</v>
      </c>
      <c r="B3220" s="12" t="s">
        <v>1039</v>
      </c>
      <c r="C3220" s="12" t="s">
        <v>1040</v>
      </c>
      <c r="D3220" s="12" t="s">
        <v>1041</v>
      </c>
      <c r="E3220" s="12" t="s">
        <v>1042</v>
      </c>
      <c r="F3220" s="14" t="s">
        <v>1100</v>
      </c>
      <c r="G3220" s="13" t="s">
        <v>1044</v>
      </c>
      <c r="H3220" s="12" t="s">
        <v>55</v>
      </c>
      <c r="I3220" s="12"/>
      <c r="J3220" s="14"/>
      <c r="K3220" s="15" t="n">
        <v>45135</v>
      </c>
      <c r="L3220" s="14" t="s">
        <v>1045</v>
      </c>
      <c r="M3220" s="16" t="n">
        <v>1</v>
      </c>
      <c r="N3220" s="16" t="n">
        <v>1</v>
      </c>
      <c r="O3220" s="17" t="n">
        <v>100000</v>
      </c>
      <c r="P3220" s="17" t="n">
        <v>100000</v>
      </c>
      <c r="Q3220" s="18" t="n">
        <v>12600</v>
      </c>
      <c r="R3220" s="19" t="n">
        <f aca="false">IF(H3220="F",1,0)</f>
        <v>0</v>
      </c>
      <c r="S3220" s="19" t="n">
        <f aca="false">IF(H3220="M",1,0)</f>
        <v>1</v>
      </c>
      <c r="T3220" s="11" t="s">
        <v>3456</v>
      </c>
      <c r="U3220" s="11" t="s">
        <v>328</v>
      </c>
      <c r="V3220" s="24" t="n">
        <f aca="false">_xlfn.xlookup(D3220,'WRSI Fusion'!$H$4:$H$354,'WRSI Fusion'!$AI$4:$AI$354)</f>
        <v>55.491318817415</v>
      </c>
      <c r="W3220" s="16" t="n">
        <f aca="false">_xlfn.xlookup(D3220,'WRSI Maïs'!$H$4:$H$346,'WRSI Maïs'!$AG$4:$AG$346)</f>
        <v>71.7845657352728</v>
      </c>
      <c r="X3220" s="16" t="n">
        <f aca="false">_xlfn.xlookup(D3220,'WRSI Mil'!$H$5:$H$355,'WRSI Mil'!$AG$5:$AG$355)</f>
        <v>75.2112747254168</v>
      </c>
      <c r="Y3220" s="16" t="n">
        <f aca="false">_xlfn.xlookup(D3220,'WRSI Sorgho'!$H$4:$H$354,'WRSI Sorgho'!$AI$4:$AI$354)</f>
        <v>52.7268365690857</v>
      </c>
      <c r="Z3220" s="16" t="n">
        <f aca="false">X3220</f>
        <v>75.2112747254168</v>
      </c>
      <c r="AA3220" s="16" t="n">
        <f aca="false">_xlfn.xlookup(D3220,'WRSI Mil'!$H$5:$H$355,'WRSI Mil'!$AH$5:$AH$355)</f>
        <v>65.1863764356946</v>
      </c>
      <c r="AB3220" s="21" t="n">
        <f aca="false">AA3220/Z3220</f>
        <v>0.866710166443511</v>
      </c>
      <c r="AC3220" s="11"/>
      <c r="AD3220" s="11"/>
      <c r="AE3220" s="11"/>
      <c r="AF3220" s="22" t="n">
        <v>2023</v>
      </c>
      <c r="AG3220" s="22" t="s">
        <v>52</v>
      </c>
      <c r="AH3220" s="22" t="s">
        <v>53</v>
      </c>
      <c r="AI3220" s="22"/>
      <c r="AJ3220" s="23" t="n">
        <v>0.7</v>
      </c>
      <c r="AK3220" s="24" t="n">
        <v>100000</v>
      </c>
      <c r="AL3220" s="23" t="n">
        <v>0.8</v>
      </c>
      <c r="AM3220" s="24" t="n">
        <v>25000</v>
      </c>
      <c r="AN3220" s="23" t="n">
        <v>0.9</v>
      </c>
      <c r="AO3220" s="24" t="n">
        <v>10000</v>
      </c>
      <c r="AP3220" s="25" t="n">
        <f aca="false">IF(AB3220&lt;AJ3220,AK3220,IF(AB3220&lt;AL3220,AM3220,IF(AB3220&lt;=AN3220,AO3220,0)))</f>
        <v>10000</v>
      </c>
    </row>
    <row r="3221" customFormat="false" ht="15.65" hidden="false" customHeight="false" outlineLevel="0" collapsed="false">
      <c r="A3221" s="11" t="n">
        <f aca="false">A3220+1</f>
        <v>3379</v>
      </c>
      <c r="B3221" s="12" t="s">
        <v>1039</v>
      </c>
      <c r="C3221" s="12" t="s">
        <v>1040</v>
      </c>
      <c r="D3221" s="12" t="s">
        <v>1041</v>
      </c>
      <c r="E3221" s="12" t="s">
        <v>1042</v>
      </c>
      <c r="F3221" s="14" t="s">
        <v>1100</v>
      </c>
      <c r="G3221" s="13" t="s">
        <v>1044</v>
      </c>
      <c r="H3221" s="12" t="s">
        <v>48</v>
      </c>
      <c r="I3221" s="12"/>
      <c r="J3221" s="14"/>
      <c r="K3221" s="15" t="n">
        <v>45135</v>
      </c>
      <c r="L3221" s="14" t="s">
        <v>1045</v>
      </c>
      <c r="M3221" s="16" t="n">
        <v>1</v>
      </c>
      <c r="N3221" s="16" t="n">
        <v>1</v>
      </c>
      <c r="O3221" s="17" t="n">
        <v>100000</v>
      </c>
      <c r="P3221" s="17" t="n">
        <v>100000</v>
      </c>
      <c r="Q3221" s="18" t="n">
        <v>12600</v>
      </c>
      <c r="R3221" s="19" t="n">
        <f aca="false">IF(H3221="F",1,0)</f>
        <v>1</v>
      </c>
      <c r="S3221" s="19" t="n">
        <f aca="false">IF(H3221="M",1,0)</f>
        <v>0</v>
      </c>
      <c r="T3221" s="11" t="s">
        <v>3457</v>
      </c>
      <c r="U3221" s="11" t="s">
        <v>328</v>
      </c>
      <c r="V3221" s="24" t="n">
        <f aca="false">_xlfn.xlookup(D3221,'WRSI Fusion'!$H$4:$H$354,'WRSI Fusion'!$AI$4:$AI$354)</f>
        <v>55.491318817415</v>
      </c>
      <c r="W3221" s="16" t="n">
        <f aca="false">_xlfn.xlookup(D3221,'WRSI Maïs'!$H$4:$H$346,'WRSI Maïs'!$AG$4:$AG$346)</f>
        <v>71.7845657352728</v>
      </c>
      <c r="X3221" s="16" t="n">
        <f aca="false">_xlfn.xlookup(D3221,'WRSI Mil'!$H$5:$H$355,'WRSI Mil'!$AG$5:$AG$355)</f>
        <v>75.2112747254168</v>
      </c>
      <c r="Y3221" s="16" t="n">
        <f aca="false">_xlfn.xlookup(D3221,'WRSI Sorgho'!$H$4:$H$354,'WRSI Sorgho'!$AI$4:$AI$354)</f>
        <v>52.7268365690857</v>
      </c>
      <c r="Z3221" s="16" t="n">
        <f aca="false">X3221</f>
        <v>75.2112747254168</v>
      </c>
      <c r="AA3221" s="16" t="n">
        <f aca="false">_xlfn.xlookup(D3221,'WRSI Mil'!$H$5:$H$355,'WRSI Mil'!$AH$5:$AH$355)</f>
        <v>65.1863764356946</v>
      </c>
      <c r="AB3221" s="21" t="n">
        <f aca="false">AA3221/Z3221</f>
        <v>0.866710166443511</v>
      </c>
      <c r="AC3221" s="11"/>
      <c r="AD3221" s="11"/>
      <c r="AE3221" s="11"/>
      <c r="AF3221" s="22" t="n">
        <v>2023</v>
      </c>
      <c r="AG3221" s="22" t="s">
        <v>52</v>
      </c>
      <c r="AH3221" s="22" t="s">
        <v>53</v>
      </c>
      <c r="AI3221" s="22"/>
      <c r="AJ3221" s="23" t="n">
        <v>0.7</v>
      </c>
      <c r="AK3221" s="24" t="n">
        <v>100000</v>
      </c>
      <c r="AL3221" s="23" t="n">
        <v>0.8</v>
      </c>
      <c r="AM3221" s="24" t="n">
        <v>25000</v>
      </c>
      <c r="AN3221" s="23" t="n">
        <v>0.9</v>
      </c>
      <c r="AO3221" s="24" t="n">
        <v>10000</v>
      </c>
      <c r="AP3221" s="25" t="n">
        <f aca="false">IF(AB3221&lt;AJ3221,AK3221,IF(AB3221&lt;AL3221,AM3221,IF(AB3221&lt;=AN3221,AO3221,0)))</f>
        <v>10000</v>
      </c>
    </row>
    <row r="3222" customFormat="false" ht="15.65" hidden="false" customHeight="false" outlineLevel="0" collapsed="false">
      <c r="A3222" s="11" t="n">
        <f aca="false">A3221+1</f>
        <v>3380</v>
      </c>
      <c r="B3222" s="12" t="s">
        <v>1039</v>
      </c>
      <c r="C3222" s="12" t="s">
        <v>1040</v>
      </c>
      <c r="D3222" s="12" t="s">
        <v>1041</v>
      </c>
      <c r="E3222" s="12" t="s">
        <v>1042</v>
      </c>
      <c r="F3222" s="14" t="s">
        <v>1100</v>
      </c>
      <c r="G3222" s="13" t="s">
        <v>1044</v>
      </c>
      <c r="H3222" s="12" t="s">
        <v>55</v>
      </c>
      <c r="I3222" s="12"/>
      <c r="J3222" s="14"/>
      <c r="K3222" s="15" t="n">
        <v>45135</v>
      </c>
      <c r="L3222" s="14" t="s">
        <v>1045</v>
      </c>
      <c r="M3222" s="16" t="n">
        <v>1</v>
      </c>
      <c r="N3222" s="16" t="n">
        <v>1</v>
      </c>
      <c r="O3222" s="17" t="n">
        <v>100000</v>
      </c>
      <c r="P3222" s="17" t="n">
        <v>100000</v>
      </c>
      <c r="Q3222" s="18" t="n">
        <v>12600</v>
      </c>
      <c r="R3222" s="19" t="n">
        <f aca="false">IF(H3222="F",1,0)</f>
        <v>0</v>
      </c>
      <c r="S3222" s="19" t="n">
        <f aca="false">IF(H3222="M",1,0)</f>
        <v>1</v>
      </c>
      <c r="T3222" s="11" t="s">
        <v>3458</v>
      </c>
      <c r="U3222" s="11" t="s">
        <v>328</v>
      </c>
      <c r="V3222" s="24" t="n">
        <f aca="false">_xlfn.xlookup(D3222,'WRSI Fusion'!$H$4:$H$354,'WRSI Fusion'!$AI$4:$AI$354)</f>
        <v>55.491318817415</v>
      </c>
      <c r="W3222" s="16" t="n">
        <f aca="false">_xlfn.xlookup(D3222,'WRSI Maïs'!$H$4:$H$346,'WRSI Maïs'!$AG$4:$AG$346)</f>
        <v>71.7845657352728</v>
      </c>
      <c r="X3222" s="16" t="n">
        <f aca="false">_xlfn.xlookup(D3222,'WRSI Mil'!$H$5:$H$355,'WRSI Mil'!$AG$5:$AG$355)</f>
        <v>75.2112747254168</v>
      </c>
      <c r="Y3222" s="16" t="n">
        <f aca="false">_xlfn.xlookup(D3222,'WRSI Sorgho'!$H$4:$H$354,'WRSI Sorgho'!$AI$4:$AI$354)</f>
        <v>52.7268365690857</v>
      </c>
      <c r="Z3222" s="16" t="n">
        <f aca="false">X3222</f>
        <v>75.2112747254168</v>
      </c>
      <c r="AA3222" s="16" t="n">
        <f aca="false">_xlfn.xlookup(D3222,'WRSI Mil'!$H$5:$H$355,'WRSI Mil'!$AH$5:$AH$355)</f>
        <v>65.1863764356946</v>
      </c>
      <c r="AB3222" s="21" t="n">
        <f aca="false">AA3222/Z3222</f>
        <v>0.866710166443511</v>
      </c>
      <c r="AC3222" s="11"/>
      <c r="AD3222" s="11"/>
      <c r="AE3222" s="11"/>
      <c r="AF3222" s="22" t="n">
        <v>2023</v>
      </c>
      <c r="AG3222" s="22" t="s">
        <v>52</v>
      </c>
      <c r="AH3222" s="22" t="s">
        <v>53</v>
      </c>
      <c r="AI3222" s="22"/>
      <c r="AJ3222" s="23" t="n">
        <v>0.7</v>
      </c>
      <c r="AK3222" s="24" t="n">
        <v>100000</v>
      </c>
      <c r="AL3222" s="23" t="n">
        <v>0.8</v>
      </c>
      <c r="AM3222" s="24" t="n">
        <v>25000</v>
      </c>
      <c r="AN3222" s="23" t="n">
        <v>0.9</v>
      </c>
      <c r="AO3222" s="24" t="n">
        <v>10000</v>
      </c>
      <c r="AP3222" s="25" t="n">
        <f aca="false">IF(AB3222&lt;AJ3222,AK3222,IF(AB3222&lt;AL3222,AM3222,IF(AB3222&lt;=AN3222,AO3222,0)))</f>
        <v>10000</v>
      </c>
    </row>
    <row r="3223" customFormat="false" ht="15.65" hidden="false" customHeight="false" outlineLevel="0" collapsed="false">
      <c r="A3223" s="11" t="n">
        <f aca="false">A3222+1</f>
        <v>3381</v>
      </c>
      <c r="B3223" s="12" t="s">
        <v>1039</v>
      </c>
      <c r="C3223" s="12" t="s">
        <v>1040</v>
      </c>
      <c r="D3223" s="12" t="s">
        <v>1041</v>
      </c>
      <c r="E3223" s="12" t="s">
        <v>1042</v>
      </c>
      <c r="F3223" s="14" t="s">
        <v>1100</v>
      </c>
      <c r="G3223" s="13" t="s">
        <v>1044</v>
      </c>
      <c r="H3223" s="12" t="s">
        <v>55</v>
      </c>
      <c r="I3223" s="12"/>
      <c r="J3223" s="14"/>
      <c r="K3223" s="15" t="n">
        <v>45135</v>
      </c>
      <c r="L3223" s="14" t="s">
        <v>1045</v>
      </c>
      <c r="M3223" s="16" t="n">
        <v>1</v>
      </c>
      <c r="N3223" s="16" t="n">
        <v>1</v>
      </c>
      <c r="O3223" s="17" t="n">
        <v>100000</v>
      </c>
      <c r="P3223" s="17" t="n">
        <v>100000</v>
      </c>
      <c r="Q3223" s="18" t="n">
        <v>12600</v>
      </c>
      <c r="R3223" s="19" t="n">
        <f aca="false">IF(H3223="F",1,0)</f>
        <v>0</v>
      </c>
      <c r="S3223" s="19" t="n">
        <f aca="false">IF(H3223="M",1,0)</f>
        <v>1</v>
      </c>
      <c r="T3223" s="11" t="s">
        <v>3459</v>
      </c>
      <c r="U3223" s="11" t="s">
        <v>328</v>
      </c>
      <c r="V3223" s="24" t="n">
        <f aca="false">_xlfn.xlookup(D3223,'WRSI Fusion'!$H$4:$H$354,'WRSI Fusion'!$AI$4:$AI$354)</f>
        <v>55.491318817415</v>
      </c>
      <c r="W3223" s="16" t="n">
        <f aca="false">_xlfn.xlookup(D3223,'WRSI Maïs'!$H$4:$H$346,'WRSI Maïs'!$AG$4:$AG$346)</f>
        <v>71.7845657352728</v>
      </c>
      <c r="X3223" s="16" t="n">
        <f aca="false">_xlfn.xlookup(D3223,'WRSI Mil'!$H$5:$H$355,'WRSI Mil'!$AG$5:$AG$355)</f>
        <v>75.2112747254168</v>
      </c>
      <c r="Y3223" s="16" t="n">
        <f aca="false">_xlfn.xlookup(D3223,'WRSI Sorgho'!$H$4:$H$354,'WRSI Sorgho'!$AI$4:$AI$354)</f>
        <v>52.7268365690857</v>
      </c>
      <c r="Z3223" s="16" t="n">
        <f aca="false">X3223</f>
        <v>75.2112747254168</v>
      </c>
      <c r="AA3223" s="16" t="n">
        <f aca="false">_xlfn.xlookup(D3223,'WRSI Mil'!$H$5:$H$355,'WRSI Mil'!$AH$5:$AH$355)</f>
        <v>65.1863764356946</v>
      </c>
      <c r="AB3223" s="21" t="n">
        <f aca="false">AA3223/Z3223</f>
        <v>0.866710166443511</v>
      </c>
      <c r="AC3223" s="11"/>
      <c r="AD3223" s="11"/>
      <c r="AE3223" s="11"/>
      <c r="AF3223" s="22" t="n">
        <v>2023</v>
      </c>
      <c r="AG3223" s="22" t="s">
        <v>52</v>
      </c>
      <c r="AH3223" s="22" t="s">
        <v>53</v>
      </c>
      <c r="AI3223" s="22"/>
      <c r="AJ3223" s="23" t="n">
        <v>0.7</v>
      </c>
      <c r="AK3223" s="24" t="n">
        <v>100000</v>
      </c>
      <c r="AL3223" s="23" t="n">
        <v>0.8</v>
      </c>
      <c r="AM3223" s="24" t="n">
        <v>25000</v>
      </c>
      <c r="AN3223" s="23" t="n">
        <v>0.9</v>
      </c>
      <c r="AO3223" s="24" t="n">
        <v>10000</v>
      </c>
      <c r="AP3223" s="25" t="n">
        <f aca="false">IF(AB3223&lt;AJ3223,AK3223,IF(AB3223&lt;AL3223,AM3223,IF(AB3223&lt;=AN3223,AO3223,0)))</f>
        <v>10000</v>
      </c>
    </row>
    <row r="3224" customFormat="false" ht="15.65" hidden="false" customHeight="false" outlineLevel="0" collapsed="false">
      <c r="A3224" s="11" t="n">
        <f aca="false">A3223+1</f>
        <v>3382</v>
      </c>
      <c r="B3224" s="12" t="s">
        <v>1039</v>
      </c>
      <c r="C3224" s="12" t="s">
        <v>1040</v>
      </c>
      <c r="D3224" s="12" t="s">
        <v>1041</v>
      </c>
      <c r="E3224" s="12" t="s">
        <v>1042</v>
      </c>
      <c r="F3224" s="14" t="s">
        <v>1100</v>
      </c>
      <c r="G3224" s="13" t="s">
        <v>1044</v>
      </c>
      <c r="H3224" s="12" t="s">
        <v>55</v>
      </c>
      <c r="I3224" s="12"/>
      <c r="J3224" s="14"/>
      <c r="K3224" s="15" t="n">
        <v>45135</v>
      </c>
      <c r="L3224" s="14" t="s">
        <v>1045</v>
      </c>
      <c r="M3224" s="16" t="n">
        <v>1</v>
      </c>
      <c r="N3224" s="16" t="n">
        <v>1</v>
      </c>
      <c r="O3224" s="17" t="n">
        <v>100000</v>
      </c>
      <c r="P3224" s="17" t="n">
        <v>100000</v>
      </c>
      <c r="Q3224" s="18" t="n">
        <v>12600</v>
      </c>
      <c r="R3224" s="19" t="n">
        <f aca="false">IF(H3224="F",1,0)</f>
        <v>0</v>
      </c>
      <c r="S3224" s="19" t="n">
        <f aca="false">IF(H3224="M",1,0)</f>
        <v>1</v>
      </c>
      <c r="T3224" s="11" t="s">
        <v>3460</v>
      </c>
      <c r="U3224" s="11" t="s">
        <v>328</v>
      </c>
      <c r="V3224" s="24" t="n">
        <f aca="false">_xlfn.xlookup(D3224,'WRSI Fusion'!$H$4:$H$354,'WRSI Fusion'!$AI$4:$AI$354)</f>
        <v>55.491318817415</v>
      </c>
      <c r="W3224" s="16" t="n">
        <f aca="false">_xlfn.xlookup(D3224,'WRSI Maïs'!$H$4:$H$346,'WRSI Maïs'!$AG$4:$AG$346)</f>
        <v>71.7845657352728</v>
      </c>
      <c r="X3224" s="16" t="n">
        <f aca="false">_xlfn.xlookup(D3224,'WRSI Mil'!$H$5:$H$355,'WRSI Mil'!$AG$5:$AG$355)</f>
        <v>75.2112747254168</v>
      </c>
      <c r="Y3224" s="16" t="n">
        <f aca="false">_xlfn.xlookup(D3224,'WRSI Sorgho'!$H$4:$H$354,'WRSI Sorgho'!$AI$4:$AI$354)</f>
        <v>52.7268365690857</v>
      </c>
      <c r="Z3224" s="16" t="n">
        <f aca="false">X3224</f>
        <v>75.2112747254168</v>
      </c>
      <c r="AA3224" s="16" t="n">
        <f aca="false">_xlfn.xlookup(D3224,'WRSI Mil'!$H$5:$H$355,'WRSI Mil'!$AH$5:$AH$355)</f>
        <v>65.1863764356946</v>
      </c>
      <c r="AB3224" s="21" t="n">
        <f aca="false">AA3224/Z3224</f>
        <v>0.866710166443511</v>
      </c>
      <c r="AC3224" s="11"/>
      <c r="AD3224" s="11"/>
      <c r="AE3224" s="11"/>
      <c r="AF3224" s="22" t="n">
        <v>2023</v>
      </c>
      <c r="AG3224" s="22" t="s">
        <v>52</v>
      </c>
      <c r="AH3224" s="22" t="s">
        <v>53</v>
      </c>
      <c r="AI3224" s="22"/>
      <c r="AJ3224" s="23" t="n">
        <v>0.7</v>
      </c>
      <c r="AK3224" s="24" t="n">
        <v>100000</v>
      </c>
      <c r="AL3224" s="23" t="n">
        <v>0.8</v>
      </c>
      <c r="AM3224" s="24" t="n">
        <v>25000</v>
      </c>
      <c r="AN3224" s="23" t="n">
        <v>0.9</v>
      </c>
      <c r="AO3224" s="24" t="n">
        <v>10000</v>
      </c>
      <c r="AP3224" s="25" t="n">
        <f aca="false">IF(AB3224&lt;AJ3224,AK3224,IF(AB3224&lt;AL3224,AM3224,IF(AB3224&lt;=AN3224,AO3224,0)))</f>
        <v>10000</v>
      </c>
    </row>
    <row r="3225" customFormat="false" ht="15.65" hidden="false" customHeight="false" outlineLevel="0" collapsed="false">
      <c r="A3225" s="11" t="n">
        <f aca="false">A3224+1</f>
        <v>3383</v>
      </c>
      <c r="B3225" s="12" t="s">
        <v>1039</v>
      </c>
      <c r="C3225" s="12" t="s">
        <v>1040</v>
      </c>
      <c r="D3225" s="12" t="s">
        <v>1041</v>
      </c>
      <c r="E3225" s="12" t="s">
        <v>1042</v>
      </c>
      <c r="F3225" s="14" t="s">
        <v>1100</v>
      </c>
      <c r="G3225" s="13" t="s">
        <v>1044</v>
      </c>
      <c r="H3225" s="12" t="s">
        <v>55</v>
      </c>
      <c r="I3225" s="12"/>
      <c r="J3225" s="14"/>
      <c r="K3225" s="15" t="n">
        <v>45135</v>
      </c>
      <c r="L3225" s="14" t="s">
        <v>1045</v>
      </c>
      <c r="M3225" s="16" t="n">
        <v>1</v>
      </c>
      <c r="N3225" s="16" t="n">
        <v>1</v>
      </c>
      <c r="O3225" s="17" t="n">
        <v>100000</v>
      </c>
      <c r="P3225" s="17" t="n">
        <v>100000</v>
      </c>
      <c r="Q3225" s="18" t="n">
        <v>12600</v>
      </c>
      <c r="R3225" s="19" t="n">
        <f aca="false">IF(H3225="F",1,0)</f>
        <v>0</v>
      </c>
      <c r="S3225" s="19" t="n">
        <f aca="false">IF(H3225="M",1,0)</f>
        <v>1</v>
      </c>
      <c r="T3225" s="11" t="s">
        <v>3461</v>
      </c>
      <c r="U3225" s="11" t="s">
        <v>328</v>
      </c>
      <c r="V3225" s="24" t="n">
        <f aca="false">_xlfn.xlookup(D3225,'WRSI Fusion'!$H$4:$H$354,'WRSI Fusion'!$AI$4:$AI$354)</f>
        <v>55.491318817415</v>
      </c>
      <c r="W3225" s="16" t="n">
        <f aca="false">_xlfn.xlookup(D3225,'WRSI Maïs'!$H$4:$H$346,'WRSI Maïs'!$AG$4:$AG$346)</f>
        <v>71.7845657352728</v>
      </c>
      <c r="X3225" s="16" t="n">
        <f aca="false">_xlfn.xlookup(D3225,'WRSI Mil'!$H$5:$H$355,'WRSI Mil'!$AG$5:$AG$355)</f>
        <v>75.2112747254168</v>
      </c>
      <c r="Y3225" s="16" t="n">
        <f aca="false">_xlfn.xlookup(D3225,'WRSI Sorgho'!$H$4:$H$354,'WRSI Sorgho'!$AI$4:$AI$354)</f>
        <v>52.7268365690857</v>
      </c>
      <c r="Z3225" s="16" t="n">
        <f aca="false">X3225</f>
        <v>75.2112747254168</v>
      </c>
      <c r="AA3225" s="16" t="n">
        <f aca="false">_xlfn.xlookup(D3225,'WRSI Mil'!$H$5:$H$355,'WRSI Mil'!$AH$5:$AH$355)</f>
        <v>65.1863764356946</v>
      </c>
      <c r="AB3225" s="21" t="n">
        <f aca="false">AA3225/Z3225</f>
        <v>0.866710166443511</v>
      </c>
      <c r="AC3225" s="11"/>
      <c r="AD3225" s="11"/>
      <c r="AE3225" s="11"/>
      <c r="AF3225" s="22" t="n">
        <v>2023</v>
      </c>
      <c r="AG3225" s="22" t="s">
        <v>52</v>
      </c>
      <c r="AH3225" s="22" t="s">
        <v>53</v>
      </c>
      <c r="AI3225" s="22"/>
      <c r="AJ3225" s="23" t="n">
        <v>0.7</v>
      </c>
      <c r="AK3225" s="24" t="n">
        <v>100000</v>
      </c>
      <c r="AL3225" s="23" t="n">
        <v>0.8</v>
      </c>
      <c r="AM3225" s="24" t="n">
        <v>25000</v>
      </c>
      <c r="AN3225" s="23" t="n">
        <v>0.9</v>
      </c>
      <c r="AO3225" s="24" t="n">
        <v>10000</v>
      </c>
      <c r="AP3225" s="25" t="n">
        <f aca="false">IF(AB3225&lt;AJ3225,AK3225,IF(AB3225&lt;AL3225,AM3225,IF(AB3225&lt;=AN3225,AO3225,0)))</f>
        <v>10000</v>
      </c>
    </row>
    <row r="3226" customFormat="false" ht="15.65" hidden="false" customHeight="false" outlineLevel="0" collapsed="false">
      <c r="A3226" s="11" t="n">
        <f aca="false">A3225+1</f>
        <v>3384</v>
      </c>
      <c r="B3226" s="12" t="s">
        <v>1039</v>
      </c>
      <c r="C3226" s="12" t="s">
        <v>1040</v>
      </c>
      <c r="D3226" s="12" t="s">
        <v>1041</v>
      </c>
      <c r="E3226" s="12" t="s">
        <v>1042</v>
      </c>
      <c r="F3226" s="14" t="s">
        <v>1100</v>
      </c>
      <c r="G3226" s="13" t="s">
        <v>1044</v>
      </c>
      <c r="H3226" s="12" t="s">
        <v>55</v>
      </c>
      <c r="I3226" s="12"/>
      <c r="J3226" s="14"/>
      <c r="K3226" s="15" t="n">
        <v>45135</v>
      </c>
      <c r="L3226" s="14" t="s">
        <v>1045</v>
      </c>
      <c r="M3226" s="16" t="n">
        <v>1</v>
      </c>
      <c r="N3226" s="16" t="n">
        <v>1</v>
      </c>
      <c r="O3226" s="17" t="n">
        <v>100000</v>
      </c>
      <c r="P3226" s="17" t="n">
        <v>100000</v>
      </c>
      <c r="Q3226" s="18" t="n">
        <v>12600</v>
      </c>
      <c r="R3226" s="19" t="n">
        <f aca="false">IF(H3226="F",1,0)</f>
        <v>0</v>
      </c>
      <c r="S3226" s="19" t="n">
        <f aca="false">IF(H3226="M",1,0)</f>
        <v>1</v>
      </c>
      <c r="T3226" s="11" t="s">
        <v>3462</v>
      </c>
      <c r="U3226" s="11" t="s">
        <v>328</v>
      </c>
      <c r="V3226" s="24" t="n">
        <f aca="false">_xlfn.xlookup(D3226,'WRSI Fusion'!$H$4:$H$354,'WRSI Fusion'!$AI$4:$AI$354)</f>
        <v>55.491318817415</v>
      </c>
      <c r="W3226" s="16" t="n">
        <f aca="false">_xlfn.xlookup(D3226,'WRSI Maïs'!$H$4:$H$346,'WRSI Maïs'!$AG$4:$AG$346)</f>
        <v>71.7845657352728</v>
      </c>
      <c r="X3226" s="16" t="n">
        <f aca="false">_xlfn.xlookup(D3226,'WRSI Mil'!$H$5:$H$355,'WRSI Mil'!$AG$5:$AG$355)</f>
        <v>75.2112747254168</v>
      </c>
      <c r="Y3226" s="16" t="n">
        <f aca="false">_xlfn.xlookup(D3226,'WRSI Sorgho'!$H$4:$H$354,'WRSI Sorgho'!$AI$4:$AI$354)</f>
        <v>52.7268365690857</v>
      </c>
      <c r="Z3226" s="16" t="n">
        <f aca="false">X3226</f>
        <v>75.2112747254168</v>
      </c>
      <c r="AA3226" s="16" t="n">
        <f aca="false">_xlfn.xlookup(D3226,'WRSI Mil'!$H$5:$H$355,'WRSI Mil'!$AH$5:$AH$355)</f>
        <v>65.1863764356946</v>
      </c>
      <c r="AB3226" s="21" t="n">
        <f aca="false">AA3226/Z3226</f>
        <v>0.866710166443511</v>
      </c>
      <c r="AC3226" s="11"/>
      <c r="AD3226" s="11"/>
      <c r="AE3226" s="11"/>
      <c r="AF3226" s="22" t="n">
        <v>2023</v>
      </c>
      <c r="AG3226" s="22" t="s">
        <v>52</v>
      </c>
      <c r="AH3226" s="22" t="s">
        <v>53</v>
      </c>
      <c r="AI3226" s="22"/>
      <c r="AJ3226" s="23" t="n">
        <v>0.7</v>
      </c>
      <c r="AK3226" s="24" t="n">
        <v>100000</v>
      </c>
      <c r="AL3226" s="23" t="n">
        <v>0.8</v>
      </c>
      <c r="AM3226" s="24" t="n">
        <v>25000</v>
      </c>
      <c r="AN3226" s="23" t="n">
        <v>0.9</v>
      </c>
      <c r="AO3226" s="24" t="n">
        <v>10000</v>
      </c>
      <c r="AP3226" s="25" t="n">
        <f aca="false">IF(AB3226&lt;AJ3226,AK3226,IF(AB3226&lt;AL3226,AM3226,IF(AB3226&lt;=AN3226,AO3226,0)))</f>
        <v>10000</v>
      </c>
    </row>
    <row r="3227" customFormat="false" ht="15.65" hidden="false" customHeight="false" outlineLevel="0" collapsed="false">
      <c r="A3227" s="11" t="n">
        <f aca="false">A3226+1</f>
        <v>3385</v>
      </c>
      <c r="B3227" s="12" t="s">
        <v>1039</v>
      </c>
      <c r="C3227" s="12" t="s">
        <v>1040</v>
      </c>
      <c r="D3227" s="12" t="s">
        <v>1041</v>
      </c>
      <c r="E3227" s="12" t="s">
        <v>1042</v>
      </c>
      <c r="F3227" s="14" t="s">
        <v>1100</v>
      </c>
      <c r="G3227" s="13" t="s">
        <v>1044</v>
      </c>
      <c r="H3227" s="12" t="s">
        <v>55</v>
      </c>
      <c r="I3227" s="12"/>
      <c r="J3227" s="14"/>
      <c r="K3227" s="15" t="n">
        <v>45135</v>
      </c>
      <c r="L3227" s="14" t="s">
        <v>1045</v>
      </c>
      <c r="M3227" s="16" t="n">
        <v>1</v>
      </c>
      <c r="N3227" s="16" t="n">
        <v>1</v>
      </c>
      <c r="O3227" s="17" t="n">
        <v>100000</v>
      </c>
      <c r="P3227" s="17" t="n">
        <v>100000</v>
      </c>
      <c r="Q3227" s="18" t="n">
        <v>12600</v>
      </c>
      <c r="R3227" s="19" t="n">
        <f aca="false">IF(H3227="F",1,0)</f>
        <v>0</v>
      </c>
      <c r="S3227" s="19" t="n">
        <f aca="false">IF(H3227="M",1,0)</f>
        <v>1</v>
      </c>
      <c r="T3227" s="11" t="s">
        <v>3463</v>
      </c>
      <c r="U3227" s="11" t="s">
        <v>328</v>
      </c>
      <c r="V3227" s="24" t="n">
        <f aca="false">_xlfn.xlookup(D3227,'WRSI Fusion'!$H$4:$H$354,'WRSI Fusion'!$AI$4:$AI$354)</f>
        <v>55.491318817415</v>
      </c>
      <c r="W3227" s="16" t="n">
        <f aca="false">_xlfn.xlookup(D3227,'WRSI Maïs'!$H$4:$H$346,'WRSI Maïs'!$AG$4:$AG$346)</f>
        <v>71.7845657352728</v>
      </c>
      <c r="X3227" s="16" t="n">
        <f aca="false">_xlfn.xlookup(D3227,'WRSI Mil'!$H$5:$H$355,'WRSI Mil'!$AG$5:$AG$355)</f>
        <v>75.2112747254168</v>
      </c>
      <c r="Y3227" s="16" t="n">
        <f aca="false">_xlfn.xlookup(D3227,'WRSI Sorgho'!$H$4:$H$354,'WRSI Sorgho'!$AI$4:$AI$354)</f>
        <v>52.7268365690857</v>
      </c>
      <c r="Z3227" s="16" t="n">
        <f aca="false">X3227</f>
        <v>75.2112747254168</v>
      </c>
      <c r="AA3227" s="16" t="n">
        <f aca="false">_xlfn.xlookup(D3227,'WRSI Mil'!$H$5:$H$355,'WRSI Mil'!$AH$5:$AH$355)</f>
        <v>65.1863764356946</v>
      </c>
      <c r="AB3227" s="21" t="n">
        <f aca="false">AA3227/Z3227</f>
        <v>0.866710166443511</v>
      </c>
      <c r="AC3227" s="11"/>
      <c r="AD3227" s="11"/>
      <c r="AE3227" s="11"/>
      <c r="AF3227" s="22" t="n">
        <v>2023</v>
      </c>
      <c r="AG3227" s="22" t="s">
        <v>52</v>
      </c>
      <c r="AH3227" s="22" t="s">
        <v>53</v>
      </c>
      <c r="AI3227" s="22"/>
      <c r="AJ3227" s="23" t="n">
        <v>0.7</v>
      </c>
      <c r="AK3227" s="24" t="n">
        <v>100000</v>
      </c>
      <c r="AL3227" s="23" t="n">
        <v>0.8</v>
      </c>
      <c r="AM3227" s="24" t="n">
        <v>25000</v>
      </c>
      <c r="AN3227" s="23" t="n">
        <v>0.9</v>
      </c>
      <c r="AO3227" s="24" t="n">
        <v>10000</v>
      </c>
      <c r="AP3227" s="25" t="n">
        <f aca="false">IF(AB3227&lt;AJ3227,AK3227,IF(AB3227&lt;AL3227,AM3227,IF(AB3227&lt;=AN3227,AO3227,0)))</f>
        <v>10000</v>
      </c>
    </row>
    <row r="3228" customFormat="false" ht="15.65" hidden="false" customHeight="false" outlineLevel="0" collapsed="false">
      <c r="A3228" s="11" t="n">
        <f aca="false">A3227+1</f>
        <v>3386</v>
      </c>
      <c r="B3228" s="12" t="s">
        <v>1039</v>
      </c>
      <c r="C3228" s="12" t="s">
        <v>1040</v>
      </c>
      <c r="D3228" s="12" t="s">
        <v>1041</v>
      </c>
      <c r="E3228" s="12" t="s">
        <v>1042</v>
      </c>
      <c r="F3228" s="14" t="s">
        <v>1100</v>
      </c>
      <c r="G3228" s="13" t="s">
        <v>1044</v>
      </c>
      <c r="H3228" s="12" t="s">
        <v>55</v>
      </c>
      <c r="I3228" s="12"/>
      <c r="J3228" s="14"/>
      <c r="K3228" s="15" t="n">
        <v>45135</v>
      </c>
      <c r="L3228" s="14" t="s">
        <v>1045</v>
      </c>
      <c r="M3228" s="16" t="n">
        <v>1</v>
      </c>
      <c r="N3228" s="16" t="n">
        <v>1</v>
      </c>
      <c r="O3228" s="17" t="n">
        <v>100000</v>
      </c>
      <c r="P3228" s="17" t="n">
        <v>100000</v>
      </c>
      <c r="Q3228" s="18" t="n">
        <v>12600</v>
      </c>
      <c r="R3228" s="19" t="n">
        <f aca="false">IF(H3228="F",1,0)</f>
        <v>0</v>
      </c>
      <c r="S3228" s="19" t="n">
        <f aca="false">IF(H3228="M",1,0)</f>
        <v>1</v>
      </c>
      <c r="T3228" s="11" t="s">
        <v>3464</v>
      </c>
      <c r="U3228" s="11" t="s">
        <v>328</v>
      </c>
      <c r="V3228" s="24" t="n">
        <f aca="false">_xlfn.xlookup(D3228,'WRSI Fusion'!$H$4:$H$354,'WRSI Fusion'!$AI$4:$AI$354)</f>
        <v>55.491318817415</v>
      </c>
      <c r="W3228" s="16" t="n">
        <f aca="false">_xlfn.xlookup(D3228,'WRSI Maïs'!$H$4:$H$346,'WRSI Maïs'!$AG$4:$AG$346)</f>
        <v>71.7845657352728</v>
      </c>
      <c r="X3228" s="16" t="n">
        <f aca="false">_xlfn.xlookup(D3228,'WRSI Mil'!$H$5:$H$355,'WRSI Mil'!$AG$5:$AG$355)</f>
        <v>75.2112747254168</v>
      </c>
      <c r="Y3228" s="16" t="n">
        <f aca="false">_xlfn.xlookup(D3228,'WRSI Sorgho'!$H$4:$H$354,'WRSI Sorgho'!$AI$4:$AI$354)</f>
        <v>52.7268365690857</v>
      </c>
      <c r="Z3228" s="16" t="n">
        <f aca="false">X3228</f>
        <v>75.2112747254168</v>
      </c>
      <c r="AA3228" s="16" t="n">
        <f aca="false">_xlfn.xlookup(D3228,'WRSI Mil'!$H$5:$H$355,'WRSI Mil'!$AH$5:$AH$355)</f>
        <v>65.1863764356946</v>
      </c>
      <c r="AB3228" s="21" t="n">
        <f aca="false">AA3228/Z3228</f>
        <v>0.866710166443511</v>
      </c>
      <c r="AC3228" s="11"/>
      <c r="AD3228" s="11"/>
      <c r="AE3228" s="11"/>
      <c r="AF3228" s="22" t="n">
        <v>2023</v>
      </c>
      <c r="AG3228" s="22" t="s">
        <v>52</v>
      </c>
      <c r="AH3228" s="22" t="s">
        <v>53</v>
      </c>
      <c r="AI3228" s="22"/>
      <c r="AJ3228" s="23" t="n">
        <v>0.7</v>
      </c>
      <c r="AK3228" s="24" t="n">
        <v>100000</v>
      </c>
      <c r="AL3228" s="23" t="n">
        <v>0.8</v>
      </c>
      <c r="AM3228" s="24" t="n">
        <v>25000</v>
      </c>
      <c r="AN3228" s="23" t="n">
        <v>0.9</v>
      </c>
      <c r="AO3228" s="24" t="n">
        <v>10000</v>
      </c>
      <c r="AP3228" s="25" t="n">
        <f aca="false">IF(AB3228&lt;AJ3228,AK3228,IF(AB3228&lt;AL3228,AM3228,IF(AB3228&lt;=AN3228,AO3228,0)))</f>
        <v>10000</v>
      </c>
    </row>
    <row r="3229" customFormat="false" ht="15.65" hidden="false" customHeight="false" outlineLevel="0" collapsed="false">
      <c r="A3229" s="11" t="n">
        <f aca="false">A3228+1</f>
        <v>3387</v>
      </c>
      <c r="B3229" s="12" t="s">
        <v>1039</v>
      </c>
      <c r="C3229" s="12" t="s">
        <v>1040</v>
      </c>
      <c r="D3229" s="12" t="s">
        <v>1041</v>
      </c>
      <c r="E3229" s="12" t="s">
        <v>1042</v>
      </c>
      <c r="F3229" s="14" t="s">
        <v>1100</v>
      </c>
      <c r="G3229" s="13" t="s">
        <v>1044</v>
      </c>
      <c r="H3229" s="12" t="s">
        <v>55</v>
      </c>
      <c r="I3229" s="12"/>
      <c r="J3229" s="14"/>
      <c r="K3229" s="15" t="n">
        <v>45135</v>
      </c>
      <c r="L3229" s="14" t="s">
        <v>1045</v>
      </c>
      <c r="M3229" s="16" t="n">
        <v>1</v>
      </c>
      <c r="N3229" s="16" t="n">
        <v>1</v>
      </c>
      <c r="O3229" s="17" t="n">
        <v>100000</v>
      </c>
      <c r="P3229" s="17" t="n">
        <v>100000</v>
      </c>
      <c r="Q3229" s="18" t="n">
        <v>12600</v>
      </c>
      <c r="R3229" s="19" t="n">
        <f aca="false">IF(H3229="F",1,0)</f>
        <v>0</v>
      </c>
      <c r="S3229" s="19" t="n">
        <f aca="false">IF(H3229="M",1,0)</f>
        <v>1</v>
      </c>
      <c r="T3229" s="11" t="s">
        <v>3465</v>
      </c>
      <c r="U3229" s="11" t="s">
        <v>328</v>
      </c>
      <c r="V3229" s="24" t="n">
        <f aca="false">_xlfn.xlookup(D3229,'WRSI Fusion'!$H$4:$H$354,'WRSI Fusion'!$AI$4:$AI$354)</f>
        <v>55.491318817415</v>
      </c>
      <c r="W3229" s="16" t="n">
        <f aca="false">_xlfn.xlookup(D3229,'WRSI Maïs'!$H$4:$H$346,'WRSI Maïs'!$AG$4:$AG$346)</f>
        <v>71.7845657352728</v>
      </c>
      <c r="X3229" s="16" t="n">
        <f aca="false">_xlfn.xlookup(D3229,'WRSI Mil'!$H$5:$H$355,'WRSI Mil'!$AG$5:$AG$355)</f>
        <v>75.2112747254168</v>
      </c>
      <c r="Y3229" s="16" t="n">
        <f aca="false">_xlfn.xlookup(D3229,'WRSI Sorgho'!$H$4:$H$354,'WRSI Sorgho'!$AI$4:$AI$354)</f>
        <v>52.7268365690857</v>
      </c>
      <c r="Z3229" s="16" t="n">
        <f aca="false">X3229</f>
        <v>75.2112747254168</v>
      </c>
      <c r="AA3229" s="16" t="n">
        <f aca="false">_xlfn.xlookup(D3229,'WRSI Mil'!$H$5:$H$355,'WRSI Mil'!$AH$5:$AH$355)</f>
        <v>65.1863764356946</v>
      </c>
      <c r="AB3229" s="21" t="n">
        <f aca="false">AA3229/Z3229</f>
        <v>0.866710166443511</v>
      </c>
      <c r="AC3229" s="11"/>
      <c r="AD3229" s="11"/>
      <c r="AE3229" s="11"/>
      <c r="AF3229" s="22" t="n">
        <v>2023</v>
      </c>
      <c r="AG3229" s="22" t="s">
        <v>52</v>
      </c>
      <c r="AH3229" s="22" t="s">
        <v>53</v>
      </c>
      <c r="AI3229" s="22"/>
      <c r="AJ3229" s="23" t="n">
        <v>0.7</v>
      </c>
      <c r="AK3229" s="24" t="n">
        <v>100000</v>
      </c>
      <c r="AL3229" s="23" t="n">
        <v>0.8</v>
      </c>
      <c r="AM3229" s="24" t="n">
        <v>25000</v>
      </c>
      <c r="AN3229" s="23" t="n">
        <v>0.9</v>
      </c>
      <c r="AO3229" s="24" t="n">
        <v>10000</v>
      </c>
      <c r="AP3229" s="25" t="n">
        <f aca="false">IF(AB3229&lt;AJ3229,AK3229,IF(AB3229&lt;AL3229,AM3229,IF(AB3229&lt;=AN3229,AO3229,0)))</f>
        <v>10000</v>
      </c>
    </row>
    <row r="3230" customFormat="false" ht="15.65" hidden="false" customHeight="false" outlineLevel="0" collapsed="false">
      <c r="A3230" s="11" t="n">
        <f aca="false">A3229+1</f>
        <v>3388</v>
      </c>
      <c r="B3230" s="12" t="s">
        <v>1039</v>
      </c>
      <c r="C3230" s="12" t="s">
        <v>1040</v>
      </c>
      <c r="D3230" s="12" t="s">
        <v>1041</v>
      </c>
      <c r="E3230" s="12" t="s">
        <v>1042</v>
      </c>
      <c r="F3230" s="14" t="s">
        <v>1100</v>
      </c>
      <c r="G3230" s="13" t="s">
        <v>1044</v>
      </c>
      <c r="H3230" s="12" t="s">
        <v>48</v>
      </c>
      <c r="I3230" s="12"/>
      <c r="J3230" s="14"/>
      <c r="K3230" s="15" t="n">
        <v>45135</v>
      </c>
      <c r="L3230" s="14" t="s">
        <v>1045</v>
      </c>
      <c r="M3230" s="16" t="n">
        <v>1</v>
      </c>
      <c r="N3230" s="16" t="n">
        <v>1</v>
      </c>
      <c r="O3230" s="17" t="n">
        <v>100000</v>
      </c>
      <c r="P3230" s="17" t="n">
        <v>100000</v>
      </c>
      <c r="Q3230" s="18" t="n">
        <v>12600</v>
      </c>
      <c r="R3230" s="19" t="n">
        <f aca="false">IF(H3230="F",1,0)</f>
        <v>1</v>
      </c>
      <c r="S3230" s="19" t="n">
        <f aca="false">IF(H3230="M",1,0)</f>
        <v>0</v>
      </c>
      <c r="T3230" s="11" t="s">
        <v>3466</v>
      </c>
      <c r="U3230" s="11" t="s">
        <v>328</v>
      </c>
      <c r="V3230" s="24" t="n">
        <f aca="false">_xlfn.xlookup(D3230,'WRSI Fusion'!$H$4:$H$354,'WRSI Fusion'!$AI$4:$AI$354)</f>
        <v>55.491318817415</v>
      </c>
      <c r="W3230" s="16" t="n">
        <f aca="false">_xlfn.xlookup(D3230,'WRSI Maïs'!$H$4:$H$346,'WRSI Maïs'!$AG$4:$AG$346)</f>
        <v>71.7845657352728</v>
      </c>
      <c r="X3230" s="16" t="n">
        <f aca="false">_xlfn.xlookup(D3230,'WRSI Mil'!$H$5:$H$355,'WRSI Mil'!$AG$5:$AG$355)</f>
        <v>75.2112747254168</v>
      </c>
      <c r="Y3230" s="16" t="n">
        <f aca="false">_xlfn.xlookup(D3230,'WRSI Sorgho'!$H$4:$H$354,'WRSI Sorgho'!$AI$4:$AI$354)</f>
        <v>52.7268365690857</v>
      </c>
      <c r="Z3230" s="16" t="n">
        <f aca="false">X3230</f>
        <v>75.2112747254168</v>
      </c>
      <c r="AA3230" s="16" t="n">
        <f aca="false">_xlfn.xlookup(D3230,'WRSI Mil'!$H$5:$H$355,'WRSI Mil'!$AH$5:$AH$355)</f>
        <v>65.1863764356946</v>
      </c>
      <c r="AB3230" s="21" t="n">
        <f aca="false">AA3230/Z3230</f>
        <v>0.866710166443511</v>
      </c>
      <c r="AC3230" s="11"/>
      <c r="AD3230" s="11"/>
      <c r="AE3230" s="11"/>
      <c r="AF3230" s="22" t="n">
        <v>2023</v>
      </c>
      <c r="AG3230" s="22" t="s">
        <v>52</v>
      </c>
      <c r="AH3230" s="22" t="s">
        <v>53</v>
      </c>
      <c r="AI3230" s="22"/>
      <c r="AJ3230" s="23" t="n">
        <v>0.7</v>
      </c>
      <c r="AK3230" s="24" t="n">
        <v>100000</v>
      </c>
      <c r="AL3230" s="23" t="n">
        <v>0.8</v>
      </c>
      <c r="AM3230" s="24" t="n">
        <v>25000</v>
      </c>
      <c r="AN3230" s="23" t="n">
        <v>0.9</v>
      </c>
      <c r="AO3230" s="24" t="n">
        <v>10000</v>
      </c>
      <c r="AP3230" s="25" t="n">
        <f aca="false">IF(AB3230&lt;AJ3230,AK3230,IF(AB3230&lt;AL3230,AM3230,IF(AB3230&lt;=AN3230,AO3230,0)))</f>
        <v>10000</v>
      </c>
    </row>
    <row r="3231" customFormat="false" ht="15.65" hidden="false" customHeight="false" outlineLevel="0" collapsed="false">
      <c r="A3231" s="11" t="n">
        <f aca="false">A3230+1</f>
        <v>3389</v>
      </c>
      <c r="B3231" s="12" t="s">
        <v>1039</v>
      </c>
      <c r="C3231" s="12" t="s">
        <v>1040</v>
      </c>
      <c r="D3231" s="12" t="s">
        <v>1041</v>
      </c>
      <c r="E3231" s="12" t="s">
        <v>1042</v>
      </c>
      <c r="F3231" s="14" t="s">
        <v>1100</v>
      </c>
      <c r="G3231" s="13" t="s">
        <v>1044</v>
      </c>
      <c r="H3231" s="12" t="s">
        <v>55</v>
      </c>
      <c r="I3231" s="12"/>
      <c r="J3231" s="14"/>
      <c r="K3231" s="15" t="n">
        <v>45135</v>
      </c>
      <c r="L3231" s="14" t="s">
        <v>1045</v>
      </c>
      <c r="M3231" s="16" t="n">
        <v>1</v>
      </c>
      <c r="N3231" s="16" t="n">
        <v>1</v>
      </c>
      <c r="O3231" s="17" t="n">
        <v>100000</v>
      </c>
      <c r="P3231" s="17" t="n">
        <v>100000</v>
      </c>
      <c r="Q3231" s="18" t="n">
        <v>12600</v>
      </c>
      <c r="R3231" s="19" t="n">
        <f aca="false">IF(H3231="F",1,0)</f>
        <v>0</v>
      </c>
      <c r="S3231" s="19" t="n">
        <f aca="false">IF(H3231="M",1,0)</f>
        <v>1</v>
      </c>
      <c r="T3231" s="11" t="s">
        <v>3467</v>
      </c>
      <c r="U3231" s="11" t="s">
        <v>328</v>
      </c>
      <c r="V3231" s="24" t="n">
        <f aca="false">_xlfn.xlookup(D3231,'WRSI Fusion'!$H$4:$H$354,'WRSI Fusion'!$AI$4:$AI$354)</f>
        <v>55.491318817415</v>
      </c>
      <c r="W3231" s="16" t="n">
        <f aca="false">_xlfn.xlookup(D3231,'WRSI Maïs'!$H$4:$H$346,'WRSI Maïs'!$AG$4:$AG$346)</f>
        <v>71.7845657352728</v>
      </c>
      <c r="X3231" s="16" t="n">
        <f aca="false">_xlfn.xlookup(D3231,'WRSI Mil'!$H$5:$H$355,'WRSI Mil'!$AG$5:$AG$355)</f>
        <v>75.2112747254168</v>
      </c>
      <c r="Y3231" s="16" t="n">
        <f aca="false">_xlfn.xlookup(D3231,'WRSI Sorgho'!$H$4:$H$354,'WRSI Sorgho'!$AI$4:$AI$354)</f>
        <v>52.7268365690857</v>
      </c>
      <c r="Z3231" s="16" t="n">
        <f aca="false">X3231</f>
        <v>75.2112747254168</v>
      </c>
      <c r="AA3231" s="16" t="n">
        <f aca="false">_xlfn.xlookup(D3231,'WRSI Mil'!$H$5:$H$355,'WRSI Mil'!$AH$5:$AH$355)</f>
        <v>65.1863764356946</v>
      </c>
      <c r="AB3231" s="21" t="n">
        <f aca="false">AA3231/Z3231</f>
        <v>0.866710166443511</v>
      </c>
      <c r="AC3231" s="11"/>
      <c r="AD3231" s="11"/>
      <c r="AE3231" s="11"/>
      <c r="AF3231" s="22" t="n">
        <v>2023</v>
      </c>
      <c r="AG3231" s="22" t="s">
        <v>52</v>
      </c>
      <c r="AH3231" s="22" t="s">
        <v>53</v>
      </c>
      <c r="AI3231" s="22"/>
      <c r="AJ3231" s="23" t="n">
        <v>0.7</v>
      </c>
      <c r="AK3231" s="24" t="n">
        <v>100000</v>
      </c>
      <c r="AL3231" s="23" t="n">
        <v>0.8</v>
      </c>
      <c r="AM3231" s="24" t="n">
        <v>25000</v>
      </c>
      <c r="AN3231" s="23" t="n">
        <v>0.9</v>
      </c>
      <c r="AO3231" s="24" t="n">
        <v>10000</v>
      </c>
      <c r="AP3231" s="25" t="n">
        <f aca="false">IF(AB3231&lt;AJ3231,AK3231,IF(AB3231&lt;AL3231,AM3231,IF(AB3231&lt;=AN3231,AO3231,0)))</f>
        <v>10000</v>
      </c>
    </row>
    <row r="3232" customFormat="false" ht="15.65" hidden="false" customHeight="false" outlineLevel="0" collapsed="false">
      <c r="A3232" s="11" t="n">
        <f aca="false">A3231+1</f>
        <v>3390</v>
      </c>
      <c r="B3232" s="12" t="s">
        <v>1039</v>
      </c>
      <c r="C3232" s="12" t="s">
        <v>1040</v>
      </c>
      <c r="D3232" s="12" t="s">
        <v>1041</v>
      </c>
      <c r="E3232" s="12" t="s">
        <v>1042</v>
      </c>
      <c r="F3232" s="14" t="s">
        <v>1100</v>
      </c>
      <c r="G3232" s="13" t="s">
        <v>1044</v>
      </c>
      <c r="H3232" s="12" t="s">
        <v>55</v>
      </c>
      <c r="I3232" s="12"/>
      <c r="J3232" s="14"/>
      <c r="K3232" s="15" t="n">
        <v>45135</v>
      </c>
      <c r="L3232" s="14" t="s">
        <v>1045</v>
      </c>
      <c r="M3232" s="16" t="n">
        <v>1</v>
      </c>
      <c r="N3232" s="16" t="n">
        <v>1</v>
      </c>
      <c r="O3232" s="17" t="n">
        <v>100000</v>
      </c>
      <c r="P3232" s="17" t="n">
        <v>100000</v>
      </c>
      <c r="Q3232" s="18" t="n">
        <v>12600</v>
      </c>
      <c r="R3232" s="19" t="n">
        <f aca="false">IF(H3232="F",1,0)</f>
        <v>0</v>
      </c>
      <c r="S3232" s="19" t="n">
        <f aca="false">IF(H3232="M",1,0)</f>
        <v>1</v>
      </c>
      <c r="T3232" s="11" t="s">
        <v>3468</v>
      </c>
      <c r="U3232" s="11" t="s">
        <v>328</v>
      </c>
      <c r="V3232" s="24" t="n">
        <f aca="false">_xlfn.xlookup(D3232,'WRSI Fusion'!$H$4:$H$354,'WRSI Fusion'!$AI$4:$AI$354)</f>
        <v>55.491318817415</v>
      </c>
      <c r="W3232" s="16" t="n">
        <f aca="false">_xlfn.xlookup(D3232,'WRSI Maïs'!$H$4:$H$346,'WRSI Maïs'!$AG$4:$AG$346)</f>
        <v>71.7845657352728</v>
      </c>
      <c r="X3232" s="16" t="n">
        <f aca="false">_xlfn.xlookup(D3232,'WRSI Mil'!$H$5:$H$355,'WRSI Mil'!$AG$5:$AG$355)</f>
        <v>75.2112747254168</v>
      </c>
      <c r="Y3232" s="16" t="n">
        <f aca="false">_xlfn.xlookup(D3232,'WRSI Sorgho'!$H$4:$H$354,'WRSI Sorgho'!$AI$4:$AI$354)</f>
        <v>52.7268365690857</v>
      </c>
      <c r="Z3232" s="16" t="n">
        <f aca="false">X3232</f>
        <v>75.2112747254168</v>
      </c>
      <c r="AA3232" s="16" t="n">
        <f aca="false">_xlfn.xlookup(D3232,'WRSI Mil'!$H$5:$H$355,'WRSI Mil'!$AH$5:$AH$355)</f>
        <v>65.1863764356946</v>
      </c>
      <c r="AB3232" s="21" t="n">
        <f aca="false">AA3232/Z3232</f>
        <v>0.866710166443511</v>
      </c>
      <c r="AC3232" s="11"/>
      <c r="AD3232" s="11"/>
      <c r="AE3232" s="11"/>
      <c r="AF3232" s="22" t="n">
        <v>2023</v>
      </c>
      <c r="AG3232" s="22" t="s">
        <v>52</v>
      </c>
      <c r="AH3232" s="22" t="s">
        <v>53</v>
      </c>
      <c r="AI3232" s="22"/>
      <c r="AJ3232" s="23" t="n">
        <v>0.7</v>
      </c>
      <c r="AK3232" s="24" t="n">
        <v>100000</v>
      </c>
      <c r="AL3232" s="23" t="n">
        <v>0.8</v>
      </c>
      <c r="AM3232" s="24" t="n">
        <v>25000</v>
      </c>
      <c r="AN3232" s="23" t="n">
        <v>0.9</v>
      </c>
      <c r="AO3232" s="24" t="n">
        <v>10000</v>
      </c>
      <c r="AP3232" s="25" t="n">
        <f aca="false">IF(AB3232&lt;AJ3232,AK3232,IF(AB3232&lt;AL3232,AM3232,IF(AB3232&lt;=AN3232,AO3232,0)))</f>
        <v>10000</v>
      </c>
    </row>
    <row r="3233" customFormat="false" ht="15.65" hidden="false" customHeight="false" outlineLevel="0" collapsed="false">
      <c r="A3233" s="11" t="n">
        <f aca="false">A3232+1</f>
        <v>3391</v>
      </c>
      <c r="B3233" s="12" t="s">
        <v>1039</v>
      </c>
      <c r="C3233" s="12" t="s">
        <v>1040</v>
      </c>
      <c r="D3233" s="12" t="s">
        <v>1041</v>
      </c>
      <c r="E3233" s="12" t="s">
        <v>1042</v>
      </c>
      <c r="F3233" s="14" t="s">
        <v>1100</v>
      </c>
      <c r="G3233" s="13" t="s">
        <v>1044</v>
      </c>
      <c r="H3233" s="12" t="s">
        <v>48</v>
      </c>
      <c r="I3233" s="12"/>
      <c r="J3233" s="14"/>
      <c r="K3233" s="15" t="n">
        <v>45135</v>
      </c>
      <c r="L3233" s="14" t="s">
        <v>1045</v>
      </c>
      <c r="M3233" s="16" t="n">
        <v>1</v>
      </c>
      <c r="N3233" s="16" t="n">
        <v>1</v>
      </c>
      <c r="O3233" s="17" t="n">
        <v>100000</v>
      </c>
      <c r="P3233" s="17" t="n">
        <v>100000</v>
      </c>
      <c r="Q3233" s="18" t="n">
        <v>12600</v>
      </c>
      <c r="R3233" s="19" t="n">
        <f aca="false">IF(H3233="F",1,0)</f>
        <v>1</v>
      </c>
      <c r="S3233" s="19" t="n">
        <f aca="false">IF(H3233="M",1,0)</f>
        <v>0</v>
      </c>
      <c r="T3233" s="11" t="s">
        <v>3469</v>
      </c>
      <c r="U3233" s="11" t="s">
        <v>328</v>
      </c>
      <c r="V3233" s="24" t="n">
        <f aca="false">_xlfn.xlookup(D3233,'WRSI Fusion'!$H$4:$H$354,'WRSI Fusion'!$AI$4:$AI$354)</f>
        <v>55.491318817415</v>
      </c>
      <c r="W3233" s="16" t="n">
        <f aca="false">_xlfn.xlookup(D3233,'WRSI Maïs'!$H$4:$H$346,'WRSI Maïs'!$AG$4:$AG$346)</f>
        <v>71.7845657352728</v>
      </c>
      <c r="X3233" s="16" t="n">
        <f aca="false">_xlfn.xlookup(D3233,'WRSI Mil'!$H$5:$H$355,'WRSI Mil'!$AG$5:$AG$355)</f>
        <v>75.2112747254168</v>
      </c>
      <c r="Y3233" s="16" t="n">
        <f aca="false">_xlfn.xlookup(D3233,'WRSI Sorgho'!$H$4:$H$354,'WRSI Sorgho'!$AI$4:$AI$354)</f>
        <v>52.7268365690857</v>
      </c>
      <c r="Z3233" s="16" t="n">
        <f aca="false">X3233</f>
        <v>75.2112747254168</v>
      </c>
      <c r="AA3233" s="16" t="n">
        <f aca="false">_xlfn.xlookup(D3233,'WRSI Mil'!$H$5:$H$355,'WRSI Mil'!$AH$5:$AH$355)</f>
        <v>65.1863764356946</v>
      </c>
      <c r="AB3233" s="21" t="n">
        <f aca="false">AA3233/Z3233</f>
        <v>0.866710166443511</v>
      </c>
      <c r="AC3233" s="11"/>
      <c r="AD3233" s="11"/>
      <c r="AE3233" s="11"/>
      <c r="AF3233" s="22" t="n">
        <v>2023</v>
      </c>
      <c r="AG3233" s="22" t="s">
        <v>52</v>
      </c>
      <c r="AH3233" s="22" t="s">
        <v>53</v>
      </c>
      <c r="AI3233" s="22"/>
      <c r="AJ3233" s="23" t="n">
        <v>0.7</v>
      </c>
      <c r="AK3233" s="24" t="n">
        <v>100000</v>
      </c>
      <c r="AL3233" s="23" t="n">
        <v>0.8</v>
      </c>
      <c r="AM3233" s="24" t="n">
        <v>25000</v>
      </c>
      <c r="AN3233" s="23" t="n">
        <v>0.9</v>
      </c>
      <c r="AO3233" s="24" t="n">
        <v>10000</v>
      </c>
      <c r="AP3233" s="25" t="n">
        <f aca="false">IF(AB3233&lt;AJ3233,AK3233,IF(AB3233&lt;AL3233,AM3233,IF(AB3233&lt;=AN3233,AO3233,0)))</f>
        <v>10000</v>
      </c>
    </row>
    <row r="3234" customFormat="false" ht="15.65" hidden="false" customHeight="false" outlineLevel="0" collapsed="false">
      <c r="A3234" s="11" t="n">
        <f aca="false">A3233+1</f>
        <v>3392</v>
      </c>
      <c r="B3234" s="12" t="s">
        <v>1039</v>
      </c>
      <c r="C3234" s="12" t="s">
        <v>1040</v>
      </c>
      <c r="D3234" s="12" t="s">
        <v>1041</v>
      </c>
      <c r="E3234" s="12" t="s">
        <v>1042</v>
      </c>
      <c r="F3234" s="14" t="s">
        <v>1100</v>
      </c>
      <c r="G3234" s="13" t="s">
        <v>1044</v>
      </c>
      <c r="H3234" s="12" t="s">
        <v>48</v>
      </c>
      <c r="I3234" s="12"/>
      <c r="J3234" s="14"/>
      <c r="K3234" s="15" t="n">
        <v>45135</v>
      </c>
      <c r="L3234" s="14" t="s">
        <v>1045</v>
      </c>
      <c r="M3234" s="16" t="n">
        <v>1</v>
      </c>
      <c r="N3234" s="16" t="n">
        <v>1</v>
      </c>
      <c r="O3234" s="17" t="n">
        <v>100000</v>
      </c>
      <c r="P3234" s="17" t="n">
        <v>100000</v>
      </c>
      <c r="Q3234" s="18" t="n">
        <v>12600</v>
      </c>
      <c r="R3234" s="19" t="n">
        <f aca="false">IF(H3234="F",1,0)</f>
        <v>1</v>
      </c>
      <c r="S3234" s="19" t="n">
        <f aca="false">IF(H3234="M",1,0)</f>
        <v>0</v>
      </c>
      <c r="T3234" s="11" t="s">
        <v>3470</v>
      </c>
      <c r="U3234" s="11" t="s">
        <v>328</v>
      </c>
      <c r="V3234" s="24" t="n">
        <f aca="false">_xlfn.xlookup(D3234,'WRSI Fusion'!$H$4:$H$354,'WRSI Fusion'!$AI$4:$AI$354)</f>
        <v>55.491318817415</v>
      </c>
      <c r="W3234" s="16" t="n">
        <f aca="false">_xlfn.xlookup(D3234,'WRSI Maïs'!$H$4:$H$346,'WRSI Maïs'!$AG$4:$AG$346)</f>
        <v>71.7845657352728</v>
      </c>
      <c r="X3234" s="16" t="n">
        <f aca="false">_xlfn.xlookup(D3234,'WRSI Mil'!$H$5:$H$355,'WRSI Mil'!$AG$5:$AG$355)</f>
        <v>75.2112747254168</v>
      </c>
      <c r="Y3234" s="16" t="n">
        <f aca="false">_xlfn.xlookup(D3234,'WRSI Sorgho'!$H$4:$H$354,'WRSI Sorgho'!$AI$4:$AI$354)</f>
        <v>52.7268365690857</v>
      </c>
      <c r="Z3234" s="16" t="n">
        <f aca="false">X3234</f>
        <v>75.2112747254168</v>
      </c>
      <c r="AA3234" s="16" t="n">
        <f aca="false">_xlfn.xlookup(D3234,'WRSI Mil'!$H$5:$H$355,'WRSI Mil'!$AH$5:$AH$355)</f>
        <v>65.1863764356946</v>
      </c>
      <c r="AB3234" s="21" t="n">
        <f aca="false">AA3234/Z3234</f>
        <v>0.866710166443511</v>
      </c>
      <c r="AC3234" s="11"/>
      <c r="AD3234" s="11"/>
      <c r="AE3234" s="11"/>
      <c r="AF3234" s="22" t="n">
        <v>2023</v>
      </c>
      <c r="AG3234" s="22" t="s">
        <v>52</v>
      </c>
      <c r="AH3234" s="22" t="s">
        <v>53</v>
      </c>
      <c r="AI3234" s="22"/>
      <c r="AJ3234" s="23" t="n">
        <v>0.7</v>
      </c>
      <c r="AK3234" s="24" t="n">
        <v>100000</v>
      </c>
      <c r="AL3234" s="23" t="n">
        <v>0.8</v>
      </c>
      <c r="AM3234" s="24" t="n">
        <v>25000</v>
      </c>
      <c r="AN3234" s="23" t="n">
        <v>0.9</v>
      </c>
      <c r="AO3234" s="24" t="n">
        <v>10000</v>
      </c>
      <c r="AP3234" s="25" t="n">
        <f aca="false">IF(AB3234&lt;AJ3234,AK3234,IF(AB3234&lt;AL3234,AM3234,IF(AB3234&lt;=AN3234,AO3234,0)))</f>
        <v>10000</v>
      </c>
    </row>
    <row r="3235" customFormat="false" ht="15.65" hidden="false" customHeight="false" outlineLevel="0" collapsed="false">
      <c r="A3235" s="11" t="n">
        <f aca="false">A3234+1</f>
        <v>3393</v>
      </c>
      <c r="B3235" s="12" t="s">
        <v>1039</v>
      </c>
      <c r="C3235" s="12" t="s">
        <v>1040</v>
      </c>
      <c r="D3235" s="12" t="s">
        <v>1041</v>
      </c>
      <c r="E3235" s="12" t="s">
        <v>1042</v>
      </c>
      <c r="F3235" s="14" t="s">
        <v>1100</v>
      </c>
      <c r="G3235" s="13" t="s">
        <v>1044</v>
      </c>
      <c r="H3235" s="12" t="s">
        <v>48</v>
      </c>
      <c r="I3235" s="12"/>
      <c r="J3235" s="14"/>
      <c r="K3235" s="15" t="n">
        <v>45135</v>
      </c>
      <c r="L3235" s="14" t="s">
        <v>1045</v>
      </c>
      <c r="M3235" s="16" t="n">
        <v>1</v>
      </c>
      <c r="N3235" s="16" t="n">
        <v>1</v>
      </c>
      <c r="O3235" s="17" t="n">
        <v>100000</v>
      </c>
      <c r="P3235" s="17" t="n">
        <v>100000</v>
      </c>
      <c r="Q3235" s="18" t="n">
        <v>12600</v>
      </c>
      <c r="R3235" s="19" t="n">
        <f aca="false">IF(H3235="F",1,0)</f>
        <v>1</v>
      </c>
      <c r="S3235" s="19" t="n">
        <f aca="false">IF(H3235="M",1,0)</f>
        <v>0</v>
      </c>
      <c r="T3235" s="11" t="s">
        <v>3471</v>
      </c>
      <c r="U3235" s="11" t="s">
        <v>328</v>
      </c>
      <c r="V3235" s="24" t="n">
        <f aca="false">_xlfn.xlookup(D3235,'WRSI Fusion'!$H$4:$H$354,'WRSI Fusion'!$AI$4:$AI$354)</f>
        <v>55.491318817415</v>
      </c>
      <c r="W3235" s="16" t="n">
        <f aca="false">_xlfn.xlookup(D3235,'WRSI Maïs'!$H$4:$H$346,'WRSI Maïs'!$AG$4:$AG$346)</f>
        <v>71.7845657352728</v>
      </c>
      <c r="X3235" s="16" t="n">
        <f aca="false">_xlfn.xlookup(D3235,'WRSI Mil'!$H$5:$H$355,'WRSI Mil'!$AG$5:$AG$355)</f>
        <v>75.2112747254168</v>
      </c>
      <c r="Y3235" s="16" t="n">
        <f aca="false">_xlfn.xlookup(D3235,'WRSI Sorgho'!$H$4:$H$354,'WRSI Sorgho'!$AI$4:$AI$354)</f>
        <v>52.7268365690857</v>
      </c>
      <c r="Z3235" s="16" t="n">
        <f aca="false">X3235</f>
        <v>75.2112747254168</v>
      </c>
      <c r="AA3235" s="16" t="n">
        <f aca="false">_xlfn.xlookup(D3235,'WRSI Mil'!$H$5:$H$355,'WRSI Mil'!$AH$5:$AH$355)</f>
        <v>65.1863764356946</v>
      </c>
      <c r="AB3235" s="21" t="n">
        <f aca="false">AA3235/Z3235</f>
        <v>0.866710166443511</v>
      </c>
      <c r="AC3235" s="11"/>
      <c r="AD3235" s="11"/>
      <c r="AE3235" s="11"/>
      <c r="AF3235" s="22" t="n">
        <v>2023</v>
      </c>
      <c r="AG3235" s="22" t="s">
        <v>52</v>
      </c>
      <c r="AH3235" s="22" t="s">
        <v>53</v>
      </c>
      <c r="AI3235" s="22"/>
      <c r="AJ3235" s="23" t="n">
        <v>0.7</v>
      </c>
      <c r="AK3235" s="24" t="n">
        <v>100000</v>
      </c>
      <c r="AL3235" s="23" t="n">
        <v>0.8</v>
      </c>
      <c r="AM3235" s="24" t="n">
        <v>25000</v>
      </c>
      <c r="AN3235" s="23" t="n">
        <v>0.9</v>
      </c>
      <c r="AO3235" s="24" t="n">
        <v>10000</v>
      </c>
      <c r="AP3235" s="25" t="n">
        <f aca="false">IF(AB3235&lt;AJ3235,AK3235,IF(AB3235&lt;AL3235,AM3235,IF(AB3235&lt;=AN3235,AO3235,0)))</f>
        <v>10000</v>
      </c>
    </row>
    <row r="3236" customFormat="false" ht="15.65" hidden="false" customHeight="false" outlineLevel="0" collapsed="false">
      <c r="A3236" s="11" t="n">
        <f aca="false">A3235+1</f>
        <v>3394</v>
      </c>
      <c r="B3236" s="12" t="s">
        <v>1039</v>
      </c>
      <c r="C3236" s="12" t="s">
        <v>1040</v>
      </c>
      <c r="D3236" s="12" t="s">
        <v>1041</v>
      </c>
      <c r="E3236" s="12" t="s">
        <v>1042</v>
      </c>
      <c r="F3236" s="14" t="s">
        <v>1100</v>
      </c>
      <c r="G3236" s="13" t="s">
        <v>1044</v>
      </c>
      <c r="H3236" s="12" t="s">
        <v>55</v>
      </c>
      <c r="I3236" s="12"/>
      <c r="J3236" s="14"/>
      <c r="K3236" s="15" t="n">
        <v>45135</v>
      </c>
      <c r="L3236" s="14" t="s">
        <v>1045</v>
      </c>
      <c r="M3236" s="16" t="n">
        <v>1</v>
      </c>
      <c r="N3236" s="16" t="n">
        <v>1</v>
      </c>
      <c r="O3236" s="17" t="n">
        <v>100000</v>
      </c>
      <c r="P3236" s="17" t="n">
        <v>100000</v>
      </c>
      <c r="Q3236" s="18" t="n">
        <v>12600</v>
      </c>
      <c r="R3236" s="19" t="n">
        <f aca="false">IF(H3236="F",1,0)</f>
        <v>0</v>
      </c>
      <c r="S3236" s="19" t="n">
        <f aca="false">IF(H3236="M",1,0)</f>
        <v>1</v>
      </c>
      <c r="T3236" s="11" t="s">
        <v>3472</v>
      </c>
      <c r="U3236" s="11" t="s">
        <v>328</v>
      </c>
      <c r="V3236" s="24" t="n">
        <f aca="false">_xlfn.xlookup(D3236,'WRSI Fusion'!$H$4:$H$354,'WRSI Fusion'!$AI$4:$AI$354)</f>
        <v>55.491318817415</v>
      </c>
      <c r="W3236" s="16" t="n">
        <f aca="false">_xlfn.xlookup(D3236,'WRSI Maïs'!$H$4:$H$346,'WRSI Maïs'!$AG$4:$AG$346)</f>
        <v>71.7845657352728</v>
      </c>
      <c r="X3236" s="16" t="n">
        <f aca="false">_xlfn.xlookup(D3236,'WRSI Mil'!$H$5:$H$355,'WRSI Mil'!$AG$5:$AG$355)</f>
        <v>75.2112747254168</v>
      </c>
      <c r="Y3236" s="16" t="n">
        <f aca="false">_xlfn.xlookup(D3236,'WRSI Sorgho'!$H$4:$H$354,'WRSI Sorgho'!$AI$4:$AI$354)</f>
        <v>52.7268365690857</v>
      </c>
      <c r="Z3236" s="16" t="n">
        <f aca="false">X3236</f>
        <v>75.2112747254168</v>
      </c>
      <c r="AA3236" s="16" t="n">
        <f aca="false">_xlfn.xlookup(D3236,'WRSI Mil'!$H$5:$H$355,'WRSI Mil'!$AH$5:$AH$355)</f>
        <v>65.1863764356946</v>
      </c>
      <c r="AB3236" s="21" t="n">
        <f aca="false">AA3236/Z3236</f>
        <v>0.866710166443511</v>
      </c>
      <c r="AC3236" s="11"/>
      <c r="AD3236" s="11"/>
      <c r="AE3236" s="11"/>
      <c r="AF3236" s="22" t="n">
        <v>2023</v>
      </c>
      <c r="AG3236" s="22" t="s">
        <v>52</v>
      </c>
      <c r="AH3236" s="22" t="s">
        <v>53</v>
      </c>
      <c r="AI3236" s="22"/>
      <c r="AJ3236" s="23" t="n">
        <v>0.7</v>
      </c>
      <c r="AK3236" s="24" t="n">
        <v>100000</v>
      </c>
      <c r="AL3236" s="23" t="n">
        <v>0.8</v>
      </c>
      <c r="AM3236" s="24" t="n">
        <v>25000</v>
      </c>
      <c r="AN3236" s="23" t="n">
        <v>0.9</v>
      </c>
      <c r="AO3236" s="24" t="n">
        <v>10000</v>
      </c>
      <c r="AP3236" s="25" t="n">
        <f aca="false">IF(AB3236&lt;AJ3236,AK3236,IF(AB3236&lt;AL3236,AM3236,IF(AB3236&lt;=AN3236,AO3236,0)))</f>
        <v>10000</v>
      </c>
    </row>
    <row r="3237" customFormat="false" ht="15.65" hidden="false" customHeight="false" outlineLevel="0" collapsed="false">
      <c r="A3237" s="11" t="n">
        <f aca="false">A3236+1</f>
        <v>3395</v>
      </c>
      <c r="B3237" s="12" t="s">
        <v>1039</v>
      </c>
      <c r="C3237" s="12" t="s">
        <v>1040</v>
      </c>
      <c r="D3237" s="12" t="s">
        <v>1041</v>
      </c>
      <c r="E3237" s="12" t="s">
        <v>1042</v>
      </c>
      <c r="F3237" s="14" t="s">
        <v>1100</v>
      </c>
      <c r="G3237" s="13" t="s">
        <v>1044</v>
      </c>
      <c r="H3237" s="12" t="s">
        <v>55</v>
      </c>
      <c r="I3237" s="12"/>
      <c r="J3237" s="14"/>
      <c r="K3237" s="15" t="n">
        <v>45135</v>
      </c>
      <c r="L3237" s="14" t="s">
        <v>1045</v>
      </c>
      <c r="M3237" s="16" t="n">
        <v>1</v>
      </c>
      <c r="N3237" s="16" t="n">
        <v>1</v>
      </c>
      <c r="O3237" s="17" t="n">
        <v>100000</v>
      </c>
      <c r="P3237" s="17" t="n">
        <v>100000</v>
      </c>
      <c r="Q3237" s="18" t="n">
        <v>12600</v>
      </c>
      <c r="R3237" s="19" t="n">
        <f aca="false">IF(H3237="F",1,0)</f>
        <v>0</v>
      </c>
      <c r="S3237" s="19" t="n">
        <f aca="false">IF(H3237="M",1,0)</f>
        <v>1</v>
      </c>
      <c r="T3237" s="11" t="s">
        <v>3473</v>
      </c>
      <c r="U3237" s="11" t="s">
        <v>328</v>
      </c>
      <c r="V3237" s="24" t="n">
        <f aca="false">_xlfn.xlookup(D3237,'WRSI Fusion'!$H$4:$H$354,'WRSI Fusion'!$AI$4:$AI$354)</f>
        <v>55.491318817415</v>
      </c>
      <c r="W3237" s="16" t="n">
        <f aca="false">_xlfn.xlookup(D3237,'WRSI Maïs'!$H$4:$H$346,'WRSI Maïs'!$AG$4:$AG$346)</f>
        <v>71.7845657352728</v>
      </c>
      <c r="X3237" s="16" t="n">
        <f aca="false">_xlfn.xlookup(D3237,'WRSI Mil'!$H$5:$H$355,'WRSI Mil'!$AG$5:$AG$355)</f>
        <v>75.2112747254168</v>
      </c>
      <c r="Y3237" s="16" t="n">
        <f aca="false">_xlfn.xlookup(D3237,'WRSI Sorgho'!$H$4:$H$354,'WRSI Sorgho'!$AI$4:$AI$354)</f>
        <v>52.7268365690857</v>
      </c>
      <c r="Z3237" s="16" t="n">
        <f aca="false">X3237</f>
        <v>75.2112747254168</v>
      </c>
      <c r="AA3237" s="16" t="n">
        <f aca="false">_xlfn.xlookup(D3237,'WRSI Mil'!$H$5:$H$355,'WRSI Mil'!$AH$5:$AH$355)</f>
        <v>65.1863764356946</v>
      </c>
      <c r="AB3237" s="21" t="n">
        <f aca="false">AA3237/Z3237</f>
        <v>0.866710166443511</v>
      </c>
      <c r="AC3237" s="11"/>
      <c r="AD3237" s="11"/>
      <c r="AE3237" s="11"/>
      <c r="AF3237" s="22" t="n">
        <v>2023</v>
      </c>
      <c r="AG3237" s="22" t="s">
        <v>52</v>
      </c>
      <c r="AH3237" s="22" t="s">
        <v>53</v>
      </c>
      <c r="AI3237" s="22"/>
      <c r="AJ3237" s="23" t="n">
        <v>0.7</v>
      </c>
      <c r="AK3237" s="24" t="n">
        <v>100000</v>
      </c>
      <c r="AL3237" s="23" t="n">
        <v>0.8</v>
      </c>
      <c r="AM3237" s="24" t="n">
        <v>25000</v>
      </c>
      <c r="AN3237" s="23" t="n">
        <v>0.9</v>
      </c>
      <c r="AO3237" s="24" t="n">
        <v>10000</v>
      </c>
      <c r="AP3237" s="25" t="n">
        <f aca="false">IF(AB3237&lt;AJ3237,AK3237,IF(AB3237&lt;AL3237,AM3237,IF(AB3237&lt;=AN3237,AO3237,0)))</f>
        <v>10000</v>
      </c>
    </row>
    <row r="3238" customFormat="false" ht="15.65" hidden="false" customHeight="false" outlineLevel="0" collapsed="false">
      <c r="A3238" s="11" t="n">
        <f aca="false">A3237+1</f>
        <v>3396</v>
      </c>
      <c r="B3238" s="12" t="s">
        <v>1039</v>
      </c>
      <c r="C3238" s="12" t="s">
        <v>1040</v>
      </c>
      <c r="D3238" s="12" t="s">
        <v>1041</v>
      </c>
      <c r="E3238" s="12" t="s">
        <v>1042</v>
      </c>
      <c r="F3238" s="14" t="s">
        <v>1043</v>
      </c>
      <c r="G3238" s="13" t="s">
        <v>1044</v>
      </c>
      <c r="H3238" s="12" t="s">
        <v>48</v>
      </c>
      <c r="I3238" s="12"/>
      <c r="J3238" s="14"/>
      <c r="K3238" s="15" t="n">
        <v>45133</v>
      </c>
      <c r="L3238" s="14" t="s">
        <v>1045</v>
      </c>
      <c r="M3238" s="16" t="n">
        <v>1</v>
      </c>
      <c r="N3238" s="16" t="n">
        <v>1</v>
      </c>
      <c r="O3238" s="17" t="n">
        <v>100000</v>
      </c>
      <c r="P3238" s="17" t="n">
        <v>100000</v>
      </c>
      <c r="Q3238" s="18" t="n">
        <v>12600</v>
      </c>
      <c r="R3238" s="19" t="n">
        <f aca="false">IF(H3238="F",1,0)</f>
        <v>1</v>
      </c>
      <c r="S3238" s="19" t="n">
        <f aca="false">IF(H3238="M",1,0)</f>
        <v>0</v>
      </c>
      <c r="T3238" s="11" t="s">
        <v>3474</v>
      </c>
      <c r="U3238" s="11" t="s">
        <v>328</v>
      </c>
      <c r="V3238" s="24" t="n">
        <f aca="false">_xlfn.xlookup(D3238,'WRSI Fusion'!$H$4:$H$354,'WRSI Fusion'!$AI$4:$AI$354)</f>
        <v>55.491318817415</v>
      </c>
      <c r="W3238" s="16" t="n">
        <f aca="false">_xlfn.xlookup(D3238,'WRSI Maïs'!$H$4:$H$346,'WRSI Maïs'!$AG$4:$AG$346)</f>
        <v>71.7845657352728</v>
      </c>
      <c r="X3238" s="16" t="n">
        <f aca="false">_xlfn.xlookup(D3238,'WRSI Mil'!$H$5:$H$355,'WRSI Mil'!$AG$5:$AG$355)</f>
        <v>75.2112747254168</v>
      </c>
      <c r="Y3238" s="16" t="n">
        <f aca="false">_xlfn.xlookup(D3238,'WRSI Sorgho'!$H$4:$H$354,'WRSI Sorgho'!$AI$4:$AI$354)</f>
        <v>52.7268365690857</v>
      </c>
      <c r="Z3238" s="16" t="n">
        <f aca="false">X3238</f>
        <v>75.2112747254168</v>
      </c>
      <c r="AA3238" s="16" t="n">
        <f aca="false">_xlfn.xlookup(D3238,'WRSI Mil'!$H$5:$H$355,'WRSI Mil'!$AH$5:$AH$355)</f>
        <v>65.1863764356946</v>
      </c>
      <c r="AB3238" s="21" t="n">
        <f aca="false">AA3238/Z3238</f>
        <v>0.866710166443511</v>
      </c>
      <c r="AC3238" s="11"/>
      <c r="AD3238" s="11"/>
      <c r="AE3238" s="11"/>
      <c r="AF3238" s="22" t="n">
        <v>2023</v>
      </c>
      <c r="AG3238" s="22" t="s">
        <v>52</v>
      </c>
      <c r="AH3238" s="22" t="s">
        <v>53</v>
      </c>
      <c r="AI3238" s="22"/>
      <c r="AJ3238" s="23" t="n">
        <v>0.7</v>
      </c>
      <c r="AK3238" s="24" t="n">
        <v>100000</v>
      </c>
      <c r="AL3238" s="23" t="n">
        <v>0.8</v>
      </c>
      <c r="AM3238" s="24" t="n">
        <v>25000</v>
      </c>
      <c r="AN3238" s="23" t="n">
        <v>0.9</v>
      </c>
      <c r="AO3238" s="24" t="n">
        <v>10000</v>
      </c>
      <c r="AP3238" s="25" t="n">
        <f aca="false">IF(AB3238&lt;AJ3238,AK3238,IF(AB3238&lt;AL3238,AM3238,IF(AB3238&lt;=AN3238,AO3238,0)))</f>
        <v>10000</v>
      </c>
    </row>
    <row r="3239" customFormat="false" ht="15.65" hidden="false" customHeight="false" outlineLevel="0" collapsed="false">
      <c r="A3239" s="11" t="n">
        <f aca="false">A3238+1</f>
        <v>3397</v>
      </c>
      <c r="B3239" s="12" t="s">
        <v>1039</v>
      </c>
      <c r="C3239" s="12" t="s">
        <v>1040</v>
      </c>
      <c r="D3239" s="12" t="s">
        <v>1041</v>
      </c>
      <c r="E3239" s="12" t="s">
        <v>1042</v>
      </c>
      <c r="F3239" s="14" t="s">
        <v>1043</v>
      </c>
      <c r="G3239" s="13" t="s">
        <v>1044</v>
      </c>
      <c r="H3239" s="12" t="s">
        <v>55</v>
      </c>
      <c r="I3239" s="12"/>
      <c r="J3239" s="14"/>
      <c r="K3239" s="15" t="n">
        <v>45133</v>
      </c>
      <c r="L3239" s="14" t="s">
        <v>1045</v>
      </c>
      <c r="M3239" s="16" t="n">
        <v>1</v>
      </c>
      <c r="N3239" s="16" t="n">
        <v>1</v>
      </c>
      <c r="O3239" s="17" t="n">
        <v>100000</v>
      </c>
      <c r="P3239" s="17" t="n">
        <v>100000</v>
      </c>
      <c r="Q3239" s="18" t="n">
        <v>12600</v>
      </c>
      <c r="R3239" s="19" t="n">
        <f aca="false">IF(H3239="F",1,0)</f>
        <v>0</v>
      </c>
      <c r="S3239" s="19" t="n">
        <f aca="false">IF(H3239="M",1,0)</f>
        <v>1</v>
      </c>
      <c r="T3239" s="11" t="s">
        <v>3475</v>
      </c>
      <c r="U3239" s="11" t="s">
        <v>328</v>
      </c>
      <c r="V3239" s="24" t="n">
        <f aca="false">_xlfn.xlookup(D3239,'WRSI Fusion'!$H$4:$H$354,'WRSI Fusion'!$AI$4:$AI$354)</f>
        <v>55.491318817415</v>
      </c>
      <c r="W3239" s="16" t="n">
        <f aca="false">_xlfn.xlookup(D3239,'WRSI Maïs'!$H$4:$H$346,'WRSI Maïs'!$AG$4:$AG$346)</f>
        <v>71.7845657352728</v>
      </c>
      <c r="X3239" s="16" t="n">
        <f aca="false">_xlfn.xlookup(D3239,'WRSI Mil'!$H$5:$H$355,'WRSI Mil'!$AG$5:$AG$355)</f>
        <v>75.2112747254168</v>
      </c>
      <c r="Y3239" s="16" t="n">
        <f aca="false">_xlfn.xlookup(D3239,'WRSI Sorgho'!$H$4:$H$354,'WRSI Sorgho'!$AI$4:$AI$354)</f>
        <v>52.7268365690857</v>
      </c>
      <c r="Z3239" s="16" t="n">
        <f aca="false">X3239</f>
        <v>75.2112747254168</v>
      </c>
      <c r="AA3239" s="16" t="n">
        <f aca="false">_xlfn.xlookup(D3239,'WRSI Mil'!$H$5:$H$355,'WRSI Mil'!$AH$5:$AH$355)</f>
        <v>65.1863764356946</v>
      </c>
      <c r="AB3239" s="21" t="n">
        <f aca="false">AA3239/Z3239</f>
        <v>0.866710166443511</v>
      </c>
      <c r="AC3239" s="11"/>
      <c r="AD3239" s="11"/>
      <c r="AE3239" s="11"/>
      <c r="AF3239" s="22" t="n">
        <v>2023</v>
      </c>
      <c r="AG3239" s="22" t="s">
        <v>52</v>
      </c>
      <c r="AH3239" s="22" t="s">
        <v>53</v>
      </c>
      <c r="AI3239" s="22"/>
      <c r="AJ3239" s="23" t="n">
        <v>0.7</v>
      </c>
      <c r="AK3239" s="24" t="n">
        <v>100000</v>
      </c>
      <c r="AL3239" s="23" t="n">
        <v>0.8</v>
      </c>
      <c r="AM3239" s="24" t="n">
        <v>25000</v>
      </c>
      <c r="AN3239" s="23" t="n">
        <v>0.9</v>
      </c>
      <c r="AO3239" s="24" t="n">
        <v>10000</v>
      </c>
      <c r="AP3239" s="25" t="n">
        <f aca="false">IF(AB3239&lt;AJ3239,AK3239,IF(AB3239&lt;AL3239,AM3239,IF(AB3239&lt;=AN3239,AO3239,0)))</f>
        <v>10000</v>
      </c>
    </row>
    <row r="3240" customFormat="false" ht="15.65" hidden="false" customHeight="false" outlineLevel="0" collapsed="false">
      <c r="A3240" s="11" t="n">
        <f aca="false">A3239+1</f>
        <v>3398</v>
      </c>
      <c r="B3240" s="12" t="s">
        <v>1039</v>
      </c>
      <c r="C3240" s="12" t="s">
        <v>1040</v>
      </c>
      <c r="D3240" s="12" t="s">
        <v>1041</v>
      </c>
      <c r="E3240" s="12" t="s">
        <v>1042</v>
      </c>
      <c r="F3240" s="14" t="s">
        <v>1043</v>
      </c>
      <c r="G3240" s="13" t="s">
        <v>1044</v>
      </c>
      <c r="H3240" s="12" t="s">
        <v>55</v>
      </c>
      <c r="I3240" s="12"/>
      <c r="J3240" s="14"/>
      <c r="K3240" s="15" t="n">
        <v>45133</v>
      </c>
      <c r="L3240" s="14" t="s">
        <v>1045</v>
      </c>
      <c r="M3240" s="16" t="n">
        <v>1</v>
      </c>
      <c r="N3240" s="16" t="n">
        <v>1</v>
      </c>
      <c r="O3240" s="17" t="n">
        <v>100000</v>
      </c>
      <c r="P3240" s="17" t="n">
        <v>100000</v>
      </c>
      <c r="Q3240" s="18" t="n">
        <v>12600</v>
      </c>
      <c r="R3240" s="19" t="n">
        <f aca="false">IF(H3240="F",1,0)</f>
        <v>0</v>
      </c>
      <c r="S3240" s="19" t="n">
        <f aca="false">IF(H3240="M",1,0)</f>
        <v>1</v>
      </c>
      <c r="T3240" s="11" t="s">
        <v>3476</v>
      </c>
      <c r="U3240" s="11" t="s">
        <v>328</v>
      </c>
      <c r="V3240" s="24" t="n">
        <f aca="false">_xlfn.xlookup(D3240,'WRSI Fusion'!$H$4:$H$354,'WRSI Fusion'!$AI$4:$AI$354)</f>
        <v>55.491318817415</v>
      </c>
      <c r="W3240" s="16" t="n">
        <f aca="false">_xlfn.xlookup(D3240,'WRSI Maïs'!$H$4:$H$346,'WRSI Maïs'!$AG$4:$AG$346)</f>
        <v>71.7845657352728</v>
      </c>
      <c r="X3240" s="16" t="n">
        <f aca="false">_xlfn.xlookup(D3240,'WRSI Mil'!$H$5:$H$355,'WRSI Mil'!$AG$5:$AG$355)</f>
        <v>75.2112747254168</v>
      </c>
      <c r="Y3240" s="16" t="n">
        <f aca="false">_xlfn.xlookup(D3240,'WRSI Sorgho'!$H$4:$H$354,'WRSI Sorgho'!$AI$4:$AI$354)</f>
        <v>52.7268365690857</v>
      </c>
      <c r="Z3240" s="16" t="n">
        <f aca="false">X3240</f>
        <v>75.2112747254168</v>
      </c>
      <c r="AA3240" s="16" t="n">
        <f aca="false">_xlfn.xlookup(D3240,'WRSI Mil'!$H$5:$H$355,'WRSI Mil'!$AH$5:$AH$355)</f>
        <v>65.1863764356946</v>
      </c>
      <c r="AB3240" s="21" t="n">
        <f aca="false">AA3240/Z3240</f>
        <v>0.866710166443511</v>
      </c>
      <c r="AC3240" s="11"/>
      <c r="AD3240" s="11"/>
      <c r="AE3240" s="11"/>
      <c r="AF3240" s="22" t="n">
        <v>2023</v>
      </c>
      <c r="AG3240" s="22" t="s">
        <v>52</v>
      </c>
      <c r="AH3240" s="22" t="s">
        <v>53</v>
      </c>
      <c r="AI3240" s="22"/>
      <c r="AJ3240" s="23" t="n">
        <v>0.7</v>
      </c>
      <c r="AK3240" s="24" t="n">
        <v>100000</v>
      </c>
      <c r="AL3240" s="23" t="n">
        <v>0.8</v>
      </c>
      <c r="AM3240" s="24" t="n">
        <v>25000</v>
      </c>
      <c r="AN3240" s="23" t="n">
        <v>0.9</v>
      </c>
      <c r="AO3240" s="24" t="n">
        <v>10000</v>
      </c>
      <c r="AP3240" s="25" t="n">
        <f aca="false">IF(AB3240&lt;AJ3240,AK3240,IF(AB3240&lt;AL3240,AM3240,IF(AB3240&lt;=AN3240,AO3240,0)))</f>
        <v>10000</v>
      </c>
    </row>
    <row r="3241" customFormat="false" ht="15.65" hidden="false" customHeight="false" outlineLevel="0" collapsed="false">
      <c r="A3241" s="11" t="n">
        <f aca="false">A3240+1</f>
        <v>3399</v>
      </c>
      <c r="B3241" s="12" t="s">
        <v>1039</v>
      </c>
      <c r="C3241" s="12" t="s">
        <v>1040</v>
      </c>
      <c r="D3241" s="12" t="s">
        <v>1041</v>
      </c>
      <c r="E3241" s="12" t="s">
        <v>1042</v>
      </c>
      <c r="F3241" s="14" t="s">
        <v>1043</v>
      </c>
      <c r="G3241" s="13" t="s">
        <v>1044</v>
      </c>
      <c r="H3241" s="12" t="s">
        <v>55</v>
      </c>
      <c r="I3241" s="12"/>
      <c r="J3241" s="14"/>
      <c r="K3241" s="15" t="n">
        <v>45133</v>
      </c>
      <c r="L3241" s="14" t="s">
        <v>1045</v>
      </c>
      <c r="M3241" s="16" t="n">
        <v>1</v>
      </c>
      <c r="N3241" s="16" t="n">
        <v>1</v>
      </c>
      <c r="O3241" s="17" t="n">
        <v>100000</v>
      </c>
      <c r="P3241" s="17" t="n">
        <v>100000</v>
      </c>
      <c r="Q3241" s="18" t="n">
        <v>12600</v>
      </c>
      <c r="R3241" s="19" t="n">
        <f aca="false">IF(H3241="F",1,0)</f>
        <v>0</v>
      </c>
      <c r="S3241" s="19" t="n">
        <f aca="false">IF(H3241="M",1,0)</f>
        <v>1</v>
      </c>
      <c r="T3241" s="11" t="s">
        <v>3477</v>
      </c>
      <c r="U3241" s="11" t="s">
        <v>328</v>
      </c>
      <c r="V3241" s="24" t="n">
        <f aca="false">_xlfn.xlookup(D3241,'WRSI Fusion'!$H$4:$H$354,'WRSI Fusion'!$AI$4:$AI$354)</f>
        <v>55.491318817415</v>
      </c>
      <c r="W3241" s="16" t="n">
        <f aca="false">_xlfn.xlookup(D3241,'WRSI Maïs'!$H$4:$H$346,'WRSI Maïs'!$AG$4:$AG$346)</f>
        <v>71.7845657352728</v>
      </c>
      <c r="X3241" s="16" t="n">
        <f aca="false">_xlfn.xlookup(D3241,'WRSI Mil'!$H$5:$H$355,'WRSI Mil'!$AG$5:$AG$355)</f>
        <v>75.2112747254168</v>
      </c>
      <c r="Y3241" s="16" t="n">
        <f aca="false">_xlfn.xlookup(D3241,'WRSI Sorgho'!$H$4:$H$354,'WRSI Sorgho'!$AI$4:$AI$354)</f>
        <v>52.7268365690857</v>
      </c>
      <c r="Z3241" s="16" t="n">
        <f aca="false">X3241</f>
        <v>75.2112747254168</v>
      </c>
      <c r="AA3241" s="16" t="n">
        <f aca="false">_xlfn.xlookup(D3241,'WRSI Mil'!$H$5:$H$355,'WRSI Mil'!$AH$5:$AH$355)</f>
        <v>65.1863764356946</v>
      </c>
      <c r="AB3241" s="21" t="n">
        <f aca="false">AA3241/Z3241</f>
        <v>0.866710166443511</v>
      </c>
      <c r="AC3241" s="11"/>
      <c r="AD3241" s="11"/>
      <c r="AE3241" s="11"/>
      <c r="AF3241" s="22" t="n">
        <v>2023</v>
      </c>
      <c r="AG3241" s="22" t="s">
        <v>52</v>
      </c>
      <c r="AH3241" s="22" t="s">
        <v>53</v>
      </c>
      <c r="AI3241" s="22"/>
      <c r="AJ3241" s="23" t="n">
        <v>0.7</v>
      </c>
      <c r="AK3241" s="24" t="n">
        <v>100000</v>
      </c>
      <c r="AL3241" s="23" t="n">
        <v>0.8</v>
      </c>
      <c r="AM3241" s="24" t="n">
        <v>25000</v>
      </c>
      <c r="AN3241" s="23" t="n">
        <v>0.9</v>
      </c>
      <c r="AO3241" s="24" t="n">
        <v>10000</v>
      </c>
      <c r="AP3241" s="25" t="n">
        <f aca="false">IF(AB3241&lt;AJ3241,AK3241,IF(AB3241&lt;AL3241,AM3241,IF(AB3241&lt;=AN3241,AO3241,0)))</f>
        <v>10000</v>
      </c>
    </row>
    <row r="3242" customFormat="false" ht="15.65" hidden="false" customHeight="false" outlineLevel="0" collapsed="false">
      <c r="A3242" s="11" t="n">
        <f aca="false">A3241+1</f>
        <v>3400</v>
      </c>
      <c r="B3242" s="12" t="s">
        <v>1039</v>
      </c>
      <c r="C3242" s="12" t="s">
        <v>1040</v>
      </c>
      <c r="D3242" s="12" t="s">
        <v>1041</v>
      </c>
      <c r="E3242" s="12" t="s">
        <v>1042</v>
      </c>
      <c r="F3242" s="14" t="s">
        <v>1043</v>
      </c>
      <c r="G3242" s="13" t="s">
        <v>1044</v>
      </c>
      <c r="H3242" s="12" t="s">
        <v>55</v>
      </c>
      <c r="I3242" s="12"/>
      <c r="J3242" s="14"/>
      <c r="K3242" s="15" t="n">
        <v>45133</v>
      </c>
      <c r="L3242" s="14" t="s">
        <v>1045</v>
      </c>
      <c r="M3242" s="16" t="n">
        <v>1</v>
      </c>
      <c r="N3242" s="16" t="n">
        <v>1</v>
      </c>
      <c r="O3242" s="17" t="n">
        <v>100000</v>
      </c>
      <c r="P3242" s="17" t="n">
        <v>100000</v>
      </c>
      <c r="Q3242" s="18" t="n">
        <v>12600</v>
      </c>
      <c r="R3242" s="19" t="n">
        <f aca="false">IF(H3242="F",1,0)</f>
        <v>0</v>
      </c>
      <c r="S3242" s="19" t="n">
        <f aca="false">IF(H3242="M",1,0)</f>
        <v>1</v>
      </c>
      <c r="T3242" s="11" t="s">
        <v>3478</v>
      </c>
      <c r="U3242" s="11" t="s">
        <v>328</v>
      </c>
      <c r="V3242" s="24" t="n">
        <f aca="false">_xlfn.xlookup(D3242,'WRSI Fusion'!$H$4:$H$354,'WRSI Fusion'!$AI$4:$AI$354)</f>
        <v>55.491318817415</v>
      </c>
      <c r="W3242" s="16" t="n">
        <f aca="false">_xlfn.xlookup(D3242,'WRSI Maïs'!$H$4:$H$346,'WRSI Maïs'!$AG$4:$AG$346)</f>
        <v>71.7845657352728</v>
      </c>
      <c r="X3242" s="16" t="n">
        <f aca="false">_xlfn.xlookup(D3242,'WRSI Mil'!$H$5:$H$355,'WRSI Mil'!$AG$5:$AG$355)</f>
        <v>75.2112747254168</v>
      </c>
      <c r="Y3242" s="16" t="n">
        <f aca="false">_xlfn.xlookup(D3242,'WRSI Sorgho'!$H$4:$H$354,'WRSI Sorgho'!$AI$4:$AI$354)</f>
        <v>52.7268365690857</v>
      </c>
      <c r="Z3242" s="16" t="n">
        <f aca="false">X3242</f>
        <v>75.2112747254168</v>
      </c>
      <c r="AA3242" s="16" t="n">
        <f aca="false">_xlfn.xlookup(D3242,'WRSI Mil'!$H$5:$H$355,'WRSI Mil'!$AH$5:$AH$355)</f>
        <v>65.1863764356946</v>
      </c>
      <c r="AB3242" s="21" t="n">
        <f aca="false">AA3242/Z3242</f>
        <v>0.866710166443511</v>
      </c>
      <c r="AC3242" s="11"/>
      <c r="AD3242" s="11"/>
      <c r="AE3242" s="11"/>
      <c r="AF3242" s="22" t="n">
        <v>2023</v>
      </c>
      <c r="AG3242" s="22" t="s">
        <v>52</v>
      </c>
      <c r="AH3242" s="22" t="s">
        <v>53</v>
      </c>
      <c r="AI3242" s="22"/>
      <c r="AJ3242" s="23" t="n">
        <v>0.7</v>
      </c>
      <c r="AK3242" s="24" t="n">
        <v>100000</v>
      </c>
      <c r="AL3242" s="23" t="n">
        <v>0.8</v>
      </c>
      <c r="AM3242" s="24" t="n">
        <v>25000</v>
      </c>
      <c r="AN3242" s="23" t="n">
        <v>0.9</v>
      </c>
      <c r="AO3242" s="24" t="n">
        <v>10000</v>
      </c>
      <c r="AP3242" s="25" t="n">
        <f aca="false">IF(AB3242&lt;AJ3242,AK3242,IF(AB3242&lt;AL3242,AM3242,IF(AB3242&lt;=AN3242,AO3242,0)))</f>
        <v>10000</v>
      </c>
    </row>
    <row r="3243" customFormat="false" ht="15.65" hidden="false" customHeight="false" outlineLevel="0" collapsed="false">
      <c r="A3243" s="11" t="n">
        <f aca="false">A3242+1</f>
        <v>3401</v>
      </c>
      <c r="B3243" s="12" t="s">
        <v>1039</v>
      </c>
      <c r="C3243" s="12" t="s">
        <v>1040</v>
      </c>
      <c r="D3243" s="12" t="s">
        <v>1041</v>
      </c>
      <c r="E3243" s="12" t="s">
        <v>1042</v>
      </c>
      <c r="F3243" s="14" t="s">
        <v>1043</v>
      </c>
      <c r="G3243" s="13" t="s">
        <v>1044</v>
      </c>
      <c r="H3243" s="12" t="s">
        <v>55</v>
      </c>
      <c r="I3243" s="12"/>
      <c r="J3243" s="14"/>
      <c r="K3243" s="15" t="n">
        <v>45133</v>
      </c>
      <c r="L3243" s="14" t="s">
        <v>1045</v>
      </c>
      <c r="M3243" s="16" t="n">
        <v>1</v>
      </c>
      <c r="N3243" s="16" t="n">
        <v>1</v>
      </c>
      <c r="O3243" s="17" t="n">
        <v>100000</v>
      </c>
      <c r="P3243" s="17" t="n">
        <v>100000</v>
      </c>
      <c r="Q3243" s="18" t="n">
        <v>12600</v>
      </c>
      <c r="R3243" s="19" t="n">
        <f aca="false">IF(H3243="F",1,0)</f>
        <v>0</v>
      </c>
      <c r="S3243" s="19" t="n">
        <f aca="false">IF(H3243="M",1,0)</f>
        <v>1</v>
      </c>
      <c r="T3243" s="11" t="s">
        <v>3479</v>
      </c>
      <c r="U3243" s="11" t="s">
        <v>328</v>
      </c>
      <c r="V3243" s="24" t="n">
        <f aca="false">_xlfn.xlookup(D3243,'WRSI Fusion'!$H$4:$H$354,'WRSI Fusion'!$AI$4:$AI$354)</f>
        <v>55.491318817415</v>
      </c>
      <c r="W3243" s="16" t="n">
        <f aca="false">_xlfn.xlookup(D3243,'WRSI Maïs'!$H$4:$H$346,'WRSI Maïs'!$AG$4:$AG$346)</f>
        <v>71.7845657352728</v>
      </c>
      <c r="X3243" s="16" t="n">
        <f aca="false">_xlfn.xlookup(D3243,'WRSI Mil'!$H$5:$H$355,'WRSI Mil'!$AG$5:$AG$355)</f>
        <v>75.2112747254168</v>
      </c>
      <c r="Y3243" s="16" t="n">
        <f aca="false">_xlfn.xlookup(D3243,'WRSI Sorgho'!$H$4:$H$354,'WRSI Sorgho'!$AI$4:$AI$354)</f>
        <v>52.7268365690857</v>
      </c>
      <c r="Z3243" s="16" t="n">
        <f aca="false">X3243</f>
        <v>75.2112747254168</v>
      </c>
      <c r="AA3243" s="16" t="n">
        <f aca="false">_xlfn.xlookup(D3243,'WRSI Mil'!$H$5:$H$355,'WRSI Mil'!$AH$5:$AH$355)</f>
        <v>65.1863764356946</v>
      </c>
      <c r="AB3243" s="21" t="n">
        <f aca="false">AA3243/Z3243</f>
        <v>0.866710166443511</v>
      </c>
      <c r="AC3243" s="11"/>
      <c r="AD3243" s="11"/>
      <c r="AE3243" s="11"/>
      <c r="AF3243" s="22" t="n">
        <v>2023</v>
      </c>
      <c r="AG3243" s="22" t="s">
        <v>52</v>
      </c>
      <c r="AH3243" s="22" t="s">
        <v>53</v>
      </c>
      <c r="AI3243" s="22"/>
      <c r="AJ3243" s="23" t="n">
        <v>0.7</v>
      </c>
      <c r="AK3243" s="24" t="n">
        <v>100000</v>
      </c>
      <c r="AL3243" s="23" t="n">
        <v>0.8</v>
      </c>
      <c r="AM3243" s="24" t="n">
        <v>25000</v>
      </c>
      <c r="AN3243" s="23" t="n">
        <v>0.9</v>
      </c>
      <c r="AO3243" s="24" t="n">
        <v>10000</v>
      </c>
      <c r="AP3243" s="25" t="n">
        <f aca="false">IF(AB3243&lt;AJ3243,AK3243,IF(AB3243&lt;AL3243,AM3243,IF(AB3243&lt;=AN3243,AO3243,0)))</f>
        <v>10000</v>
      </c>
    </row>
    <row r="3244" customFormat="false" ht="15.65" hidden="false" customHeight="false" outlineLevel="0" collapsed="false">
      <c r="A3244" s="11" t="n">
        <f aca="false">A3243+1</f>
        <v>3402</v>
      </c>
      <c r="B3244" s="12" t="s">
        <v>1039</v>
      </c>
      <c r="C3244" s="12" t="s">
        <v>1040</v>
      </c>
      <c r="D3244" s="12" t="s">
        <v>1041</v>
      </c>
      <c r="E3244" s="12" t="s">
        <v>1042</v>
      </c>
      <c r="F3244" s="14" t="s">
        <v>1043</v>
      </c>
      <c r="G3244" s="13" t="s">
        <v>1044</v>
      </c>
      <c r="H3244" s="12" t="s">
        <v>48</v>
      </c>
      <c r="I3244" s="12"/>
      <c r="J3244" s="14"/>
      <c r="K3244" s="15" t="n">
        <v>45133</v>
      </c>
      <c r="L3244" s="14" t="s">
        <v>1045</v>
      </c>
      <c r="M3244" s="16" t="n">
        <v>1</v>
      </c>
      <c r="N3244" s="16" t="n">
        <v>1</v>
      </c>
      <c r="O3244" s="17" t="n">
        <v>100000</v>
      </c>
      <c r="P3244" s="17" t="n">
        <v>100000</v>
      </c>
      <c r="Q3244" s="18" t="n">
        <v>12600</v>
      </c>
      <c r="R3244" s="19" t="n">
        <f aca="false">IF(H3244="F",1,0)</f>
        <v>1</v>
      </c>
      <c r="S3244" s="19" t="n">
        <f aca="false">IF(H3244="M",1,0)</f>
        <v>0</v>
      </c>
      <c r="T3244" s="11" t="s">
        <v>3480</v>
      </c>
      <c r="U3244" s="11" t="s">
        <v>328</v>
      </c>
      <c r="V3244" s="24" t="n">
        <f aca="false">_xlfn.xlookup(D3244,'WRSI Fusion'!$H$4:$H$354,'WRSI Fusion'!$AI$4:$AI$354)</f>
        <v>55.491318817415</v>
      </c>
      <c r="W3244" s="16" t="n">
        <f aca="false">_xlfn.xlookup(D3244,'WRSI Maïs'!$H$4:$H$346,'WRSI Maïs'!$AG$4:$AG$346)</f>
        <v>71.7845657352728</v>
      </c>
      <c r="X3244" s="16" t="n">
        <f aca="false">_xlfn.xlookup(D3244,'WRSI Mil'!$H$5:$H$355,'WRSI Mil'!$AG$5:$AG$355)</f>
        <v>75.2112747254168</v>
      </c>
      <c r="Y3244" s="16" t="n">
        <f aca="false">_xlfn.xlookup(D3244,'WRSI Sorgho'!$H$4:$H$354,'WRSI Sorgho'!$AI$4:$AI$354)</f>
        <v>52.7268365690857</v>
      </c>
      <c r="Z3244" s="16" t="n">
        <f aca="false">X3244</f>
        <v>75.2112747254168</v>
      </c>
      <c r="AA3244" s="16" t="n">
        <f aca="false">_xlfn.xlookup(D3244,'WRSI Mil'!$H$5:$H$355,'WRSI Mil'!$AH$5:$AH$355)</f>
        <v>65.1863764356946</v>
      </c>
      <c r="AB3244" s="21" t="n">
        <f aca="false">AA3244/Z3244</f>
        <v>0.866710166443511</v>
      </c>
      <c r="AC3244" s="11"/>
      <c r="AD3244" s="11"/>
      <c r="AE3244" s="11"/>
      <c r="AF3244" s="22" t="n">
        <v>2023</v>
      </c>
      <c r="AG3244" s="22" t="s">
        <v>52</v>
      </c>
      <c r="AH3244" s="22" t="s">
        <v>53</v>
      </c>
      <c r="AI3244" s="22"/>
      <c r="AJ3244" s="23" t="n">
        <v>0.7</v>
      </c>
      <c r="AK3244" s="24" t="n">
        <v>100000</v>
      </c>
      <c r="AL3244" s="23" t="n">
        <v>0.8</v>
      </c>
      <c r="AM3244" s="24" t="n">
        <v>25000</v>
      </c>
      <c r="AN3244" s="23" t="n">
        <v>0.9</v>
      </c>
      <c r="AO3244" s="24" t="n">
        <v>10000</v>
      </c>
      <c r="AP3244" s="25" t="n">
        <f aca="false">IF(AB3244&lt;AJ3244,AK3244,IF(AB3244&lt;AL3244,AM3244,IF(AB3244&lt;=AN3244,AO3244,0)))</f>
        <v>10000</v>
      </c>
    </row>
    <row r="3245" customFormat="false" ht="15.65" hidden="false" customHeight="false" outlineLevel="0" collapsed="false">
      <c r="A3245" s="11" t="n">
        <f aca="false">A3244+1</f>
        <v>3403</v>
      </c>
      <c r="B3245" s="12" t="s">
        <v>1039</v>
      </c>
      <c r="C3245" s="12" t="s">
        <v>1040</v>
      </c>
      <c r="D3245" s="12" t="s">
        <v>1041</v>
      </c>
      <c r="E3245" s="12" t="s">
        <v>1042</v>
      </c>
      <c r="F3245" s="14" t="s">
        <v>1096</v>
      </c>
      <c r="G3245" s="13" t="s">
        <v>1044</v>
      </c>
      <c r="H3245" s="12" t="s">
        <v>48</v>
      </c>
      <c r="I3245" s="12"/>
      <c r="J3245" s="14"/>
      <c r="K3245" s="15" t="n">
        <v>45132</v>
      </c>
      <c r="L3245" s="14" t="s">
        <v>1045</v>
      </c>
      <c r="M3245" s="16" t="n">
        <v>1</v>
      </c>
      <c r="N3245" s="16" t="n">
        <v>1</v>
      </c>
      <c r="O3245" s="17" t="n">
        <v>100000</v>
      </c>
      <c r="P3245" s="17" t="n">
        <v>100000</v>
      </c>
      <c r="Q3245" s="18" t="n">
        <v>12600</v>
      </c>
      <c r="R3245" s="19" t="n">
        <f aca="false">IF(H3245="F",1,0)</f>
        <v>1</v>
      </c>
      <c r="S3245" s="19" t="n">
        <f aca="false">IF(H3245="M",1,0)</f>
        <v>0</v>
      </c>
      <c r="T3245" s="11" t="s">
        <v>3481</v>
      </c>
      <c r="U3245" s="11" t="s">
        <v>328</v>
      </c>
      <c r="V3245" s="24" t="n">
        <f aca="false">_xlfn.xlookup(D3245,'WRSI Fusion'!$H$4:$H$354,'WRSI Fusion'!$AI$4:$AI$354)</f>
        <v>55.491318817415</v>
      </c>
      <c r="W3245" s="16" t="n">
        <f aca="false">_xlfn.xlookup(D3245,'WRSI Maïs'!$H$4:$H$346,'WRSI Maïs'!$AG$4:$AG$346)</f>
        <v>71.7845657352728</v>
      </c>
      <c r="X3245" s="16" t="n">
        <f aca="false">_xlfn.xlookup(D3245,'WRSI Mil'!$H$5:$H$355,'WRSI Mil'!$AG$5:$AG$355)</f>
        <v>75.2112747254168</v>
      </c>
      <c r="Y3245" s="16" t="n">
        <f aca="false">_xlfn.xlookup(D3245,'WRSI Sorgho'!$H$4:$H$354,'WRSI Sorgho'!$AI$4:$AI$354)</f>
        <v>52.7268365690857</v>
      </c>
      <c r="Z3245" s="16" t="n">
        <f aca="false">X3245</f>
        <v>75.2112747254168</v>
      </c>
      <c r="AA3245" s="16" t="n">
        <f aca="false">_xlfn.xlookup(D3245,'WRSI Mil'!$H$5:$H$355,'WRSI Mil'!$AH$5:$AH$355)</f>
        <v>65.1863764356946</v>
      </c>
      <c r="AB3245" s="21" t="n">
        <f aca="false">AA3245/Z3245</f>
        <v>0.866710166443511</v>
      </c>
      <c r="AC3245" s="11"/>
      <c r="AD3245" s="11"/>
      <c r="AE3245" s="11"/>
      <c r="AF3245" s="22" t="n">
        <v>2023</v>
      </c>
      <c r="AG3245" s="22" t="s">
        <v>52</v>
      </c>
      <c r="AH3245" s="22" t="s">
        <v>53</v>
      </c>
      <c r="AI3245" s="22"/>
      <c r="AJ3245" s="23" t="n">
        <v>0.7</v>
      </c>
      <c r="AK3245" s="24" t="n">
        <v>100000</v>
      </c>
      <c r="AL3245" s="23" t="n">
        <v>0.8</v>
      </c>
      <c r="AM3245" s="24" t="n">
        <v>25000</v>
      </c>
      <c r="AN3245" s="23" t="n">
        <v>0.9</v>
      </c>
      <c r="AO3245" s="24" t="n">
        <v>10000</v>
      </c>
      <c r="AP3245" s="25" t="n">
        <f aca="false">IF(AB3245&lt;AJ3245,AK3245,IF(AB3245&lt;AL3245,AM3245,IF(AB3245&lt;=AN3245,AO3245,0)))</f>
        <v>10000</v>
      </c>
    </row>
    <row r="3246" customFormat="false" ht="15.65" hidden="false" customHeight="false" outlineLevel="0" collapsed="false">
      <c r="A3246" s="11" t="n">
        <f aca="false">A3245+1</f>
        <v>3404</v>
      </c>
      <c r="B3246" s="12" t="s">
        <v>1039</v>
      </c>
      <c r="C3246" s="12" t="s">
        <v>1040</v>
      </c>
      <c r="D3246" s="12" t="s">
        <v>1041</v>
      </c>
      <c r="E3246" s="12" t="s">
        <v>1042</v>
      </c>
      <c r="F3246" s="14" t="s">
        <v>1043</v>
      </c>
      <c r="G3246" s="13" t="s">
        <v>1044</v>
      </c>
      <c r="H3246" s="12" t="s">
        <v>55</v>
      </c>
      <c r="I3246" s="12"/>
      <c r="J3246" s="14"/>
      <c r="K3246" s="15" t="n">
        <v>45133</v>
      </c>
      <c r="L3246" s="14" t="s">
        <v>1045</v>
      </c>
      <c r="M3246" s="16" t="n">
        <v>1</v>
      </c>
      <c r="N3246" s="16" t="n">
        <v>1</v>
      </c>
      <c r="O3246" s="17" t="n">
        <v>100000</v>
      </c>
      <c r="P3246" s="17" t="n">
        <v>100000</v>
      </c>
      <c r="Q3246" s="18" t="n">
        <v>12600</v>
      </c>
      <c r="R3246" s="19" t="n">
        <f aca="false">IF(H3246="F",1,0)</f>
        <v>0</v>
      </c>
      <c r="S3246" s="19" t="n">
        <f aca="false">IF(H3246="M",1,0)</f>
        <v>1</v>
      </c>
      <c r="T3246" s="11" t="s">
        <v>3482</v>
      </c>
      <c r="U3246" s="11" t="s">
        <v>328</v>
      </c>
      <c r="V3246" s="24" t="n">
        <f aca="false">_xlfn.xlookup(D3246,'WRSI Fusion'!$H$4:$H$354,'WRSI Fusion'!$AI$4:$AI$354)</f>
        <v>55.491318817415</v>
      </c>
      <c r="W3246" s="16" t="n">
        <f aca="false">_xlfn.xlookup(D3246,'WRSI Maïs'!$H$4:$H$346,'WRSI Maïs'!$AG$4:$AG$346)</f>
        <v>71.7845657352728</v>
      </c>
      <c r="X3246" s="16" t="n">
        <f aca="false">_xlfn.xlookup(D3246,'WRSI Mil'!$H$5:$H$355,'WRSI Mil'!$AG$5:$AG$355)</f>
        <v>75.2112747254168</v>
      </c>
      <c r="Y3246" s="16" t="n">
        <f aca="false">_xlfn.xlookup(D3246,'WRSI Sorgho'!$H$4:$H$354,'WRSI Sorgho'!$AI$4:$AI$354)</f>
        <v>52.7268365690857</v>
      </c>
      <c r="Z3246" s="16" t="n">
        <f aca="false">X3246</f>
        <v>75.2112747254168</v>
      </c>
      <c r="AA3246" s="16" t="n">
        <f aca="false">_xlfn.xlookup(D3246,'WRSI Mil'!$H$5:$H$355,'WRSI Mil'!$AH$5:$AH$355)</f>
        <v>65.1863764356946</v>
      </c>
      <c r="AB3246" s="21" t="n">
        <f aca="false">AA3246/Z3246</f>
        <v>0.866710166443511</v>
      </c>
      <c r="AC3246" s="11"/>
      <c r="AD3246" s="11"/>
      <c r="AE3246" s="11"/>
      <c r="AF3246" s="22" t="n">
        <v>2023</v>
      </c>
      <c r="AG3246" s="22" t="s">
        <v>52</v>
      </c>
      <c r="AH3246" s="22" t="s">
        <v>53</v>
      </c>
      <c r="AI3246" s="22"/>
      <c r="AJ3246" s="23" t="n">
        <v>0.7</v>
      </c>
      <c r="AK3246" s="24" t="n">
        <v>100000</v>
      </c>
      <c r="AL3246" s="23" t="n">
        <v>0.8</v>
      </c>
      <c r="AM3246" s="24" t="n">
        <v>25000</v>
      </c>
      <c r="AN3246" s="23" t="n">
        <v>0.9</v>
      </c>
      <c r="AO3246" s="24" t="n">
        <v>10000</v>
      </c>
      <c r="AP3246" s="25" t="n">
        <f aca="false">IF(AB3246&lt;AJ3246,AK3246,IF(AB3246&lt;AL3246,AM3246,IF(AB3246&lt;=AN3246,AO3246,0)))</f>
        <v>10000</v>
      </c>
    </row>
    <row r="3247" customFormat="false" ht="15.65" hidden="false" customHeight="false" outlineLevel="0" collapsed="false">
      <c r="A3247" s="11" t="n">
        <f aca="false">A3246+1</f>
        <v>3405</v>
      </c>
      <c r="B3247" s="12" t="s">
        <v>1039</v>
      </c>
      <c r="C3247" s="12" t="s">
        <v>1040</v>
      </c>
      <c r="D3247" s="12" t="s">
        <v>1041</v>
      </c>
      <c r="E3247" s="12" t="s">
        <v>1042</v>
      </c>
      <c r="F3247" s="14" t="s">
        <v>1043</v>
      </c>
      <c r="G3247" s="13" t="s">
        <v>1044</v>
      </c>
      <c r="H3247" s="12" t="s">
        <v>48</v>
      </c>
      <c r="I3247" s="12"/>
      <c r="J3247" s="14"/>
      <c r="K3247" s="15" t="n">
        <v>45133</v>
      </c>
      <c r="L3247" s="14" t="s">
        <v>1045</v>
      </c>
      <c r="M3247" s="16" t="n">
        <v>1</v>
      </c>
      <c r="N3247" s="16" t="n">
        <v>1</v>
      </c>
      <c r="O3247" s="17" t="n">
        <v>100000</v>
      </c>
      <c r="P3247" s="17" t="n">
        <v>100000</v>
      </c>
      <c r="Q3247" s="18" t="n">
        <v>12600</v>
      </c>
      <c r="R3247" s="19" t="n">
        <f aca="false">IF(H3247="F",1,0)</f>
        <v>1</v>
      </c>
      <c r="S3247" s="19" t="n">
        <f aca="false">IF(H3247="M",1,0)</f>
        <v>0</v>
      </c>
      <c r="T3247" s="11" t="s">
        <v>3483</v>
      </c>
      <c r="U3247" s="11" t="s">
        <v>328</v>
      </c>
      <c r="V3247" s="24" t="n">
        <f aca="false">_xlfn.xlookup(D3247,'WRSI Fusion'!$H$4:$H$354,'WRSI Fusion'!$AI$4:$AI$354)</f>
        <v>55.491318817415</v>
      </c>
      <c r="W3247" s="16" t="n">
        <f aca="false">_xlfn.xlookup(D3247,'WRSI Maïs'!$H$4:$H$346,'WRSI Maïs'!$AG$4:$AG$346)</f>
        <v>71.7845657352728</v>
      </c>
      <c r="X3247" s="16" t="n">
        <f aca="false">_xlfn.xlookup(D3247,'WRSI Mil'!$H$5:$H$355,'WRSI Mil'!$AG$5:$AG$355)</f>
        <v>75.2112747254168</v>
      </c>
      <c r="Y3247" s="16" t="n">
        <f aca="false">_xlfn.xlookup(D3247,'WRSI Sorgho'!$H$4:$H$354,'WRSI Sorgho'!$AI$4:$AI$354)</f>
        <v>52.7268365690857</v>
      </c>
      <c r="Z3247" s="16" t="n">
        <f aca="false">X3247</f>
        <v>75.2112747254168</v>
      </c>
      <c r="AA3247" s="16" t="n">
        <f aca="false">_xlfn.xlookup(D3247,'WRSI Mil'!$H$5:$H$355,'WRSI Mil'!$AH$5:$AH$355)</f>
        <v>65.1863764356946</v>
      </c>
      <c r="AB3247" s="21" t="n">
        <f aca="false">AA3247/Z3247</f>
        <v>0.866710166443511</v>
      </c>
      <c r="AC3247" s="11"/>
      <c r="AD3247" s="11"/>
      <c r="AE3247" s="11"/>
      <c r="AF3247" s="22" t="n">
        <v>2023</v>
      </c>
      <c r="AG3247" s="22" t="s">
        <v>52</v>
      </c>
      <c r="AH3247" s="22" t="s">
        <v>53</v>
      </c>
      <c r="AI3247" s="22"/>
      <c r="AJ3247" s="23" t="n">
        <v>0.7</v>
      </c>
      <c r="AK3247" s="24" t="n">
        <v>100000</v>
      </c>
      <c r="AL3247" s="23" t="n">
        <v>0.8</v>
      </c>
      <c r="AM3247" s="24" t="n">
        <v>25000</v>
      </c>
      <c r="AN3247" s="23" t="n">
        <v>0.9</v>
      </c>
      <c r="AO3247" s="24" t="n">
        <v>10000</v>
      </c>
      <c r="AP3247" s="25" t="n">
        <f aca="false">IF(AB3247&lt;AJ3247,AK3247,IF(AB3247&lt;AL3247,AM3247,IF(AB3247&lt;=AN3247,AO3247,0)))</f>
        <v>10000</v>
      </c>
    </row>
    <row r="3248" customFormat="false" ht="15.65" hidden="false" customHeight="false" outlineLevel="0" collapsed="false">
      <c r="A3248" s="11" t="n">
        <f aca="false">A3247+1</f>
        <v>3406</v>
      </c>
      <c r="B3248" s="12" t="s">
        <v>1039</v>
      </c>
      <c r="C3248" s="12" t="s">
        <v>1040</v>
      </c>
      <c r="D3248" s="12" t="s">
        <v>1041</v>
      </c>
      <c r="E3248" s="12" t="s">
        <v>1042</v>
      </c>
      <c r="F3248" s="14" t="s">
        <v>1096</v>
      </c>
      <c r="G3248" s="13" t="s">
        <v>1044</v>
      </c>
      <c r="H3248" s="12" t="s">
        <v>55</v>
      </c>
      <c r="I3248" s="12"/>
      <c r="J3248" s="14"/>
      <c r="K3248" s="15" t="n">
        <v>45132</v>
      </c>
      <c r="L3248" s="14" t="s">
        <v>1045</v>
      </c>
      <c r="M3248" s="16" t="n">
        <v>1</v>
      </c>
      <c r="N3248" s="16" t="n">
        <v>1</v>
      </c>
      <c r="O3248" s="17" t="n">
        <v>100000</v>
      </c>
      <c r="P3248" s="17" t="n">
        <v>100000</v>
      </c>
      <c r="Q3248" s="18" t="n">
        <v>12600</v>
      </c>
      <c r="R3248" s="19" t="n">
        <f aca="false">IF(H3248="F",1,0)</f>
        <v>0</v>
      </c>
      <c r="S3248" s="19" t="n">
        <f aca="false">IF(H3248="M",1,0)</f>
        <v>1</v>
      </c>
      <c r="T3248" s="11" t="s">
        <v>3484</v>
      </c>
      <c r="U3248" s="11" t="s">
        <v>328</v>
      </c>
      <c r="V3248" s="24" t="n">
        <f aca="false">_xlfn.xlookup(D3248,'WRSI Fusion'!$H$4:$H$354,'WRSI Fusion'!$AI$4:$AI$354)</f>
        <v>55.491318817415</v>
      </c>
      <c r="W3248" s="16" t="n">
        <f aca="false">_xlfn.xlookup(D3248,'WRSI Maïs'!$H$4:$H$346,'WRSI Maïs'!$AG$4:$AG$346)</f>
        <v>71.7845657352728</v>
      </c>
      <c r="X3248" s="16" t="n">
        <f aca="false">_xlfn.xlookup(D3248,'WRSI Mil'!$H$5:$H$355,'WRSI Mil'!$AG$5:$AG$355)</f>
        <v>75.2112747254168</v>
      </c>
      <c r="Y3248" s="16" t="n">
        <f aca="false">_xlfn.xlookup(D3248,'WRSI Sorgho'!$H$4:$H$354,'WRSI Sorgho'!$AI$4:$AI$354)</f>
        <v>52.7268365690857</v>
      </c>
      <c r="Z3248" s="16" t="n">
        <f aca="false">X3248</f>
        <v>75.2112747254168</v>
      </c>
      <c r="AA3248" s="16" t="n">
        <f aca="false">_xlfn.xlookup(D3248,'WRSI Mil'!$H$5:$H$355,'WRSI Mil'!$AH$5:$AH$355)</f>
        <v>65.1863764356946</v>
      </c>
      <c r="AB3248" s="21" t="n">
        <f aca="false">AA3248/Z3248</f>
        <v>0.866710166443511</v>
      </c>
      <c r="AC3248" s="11"/>
      <c r="AD3248" s="11"/>
      <c r="AE3248" s="11"/>
      <c r="AF3248" s="22" t="n">
        <v>2023</v>
      </c>
      <c r="AG3248" s="22" t="s">
        <v>52</v>
      </c>
      <c r="AH3248" s="22" t="s">
        <v>53</v>
      </c>
      <c r="AI3248" s="22"/>
      <c r="AJ3248" s="23" t="n">
        <v>0.7</v>
      </c>
      <c r="AK3248" s="24" t="n">
        <v>100000</v>
      </c>
      <c r="AL3248" s="23" t="n">
        <v>0.8</v>
      </c>
      <c r="AM3248" s="24" t="n">
        <v>25000</v>
      </c>
      <c r="AN3248" s="23" t="n">
        <v>0.9</v>
      </c>
      <c r="AO3248" s="24" t="n">
        <v>10000</v>
      </c>
      <c r="AP3248" s="25" t="n">
        <f aca="false">IF(AB3248&lt;AJ3248,AK3248,IF(AB3248&lt;AL3248,AM3248,IF(AB3248&lt;=AN3248,AO3248,0)))</f>
        <v>10000</v>
      </c>
    </row>
    <row r="3249" customFormat="false" ht="15.65" hidden="false" customHeight="false" outlineLevel="0" collapsed="false">
      <c r="A3249" s="11" t="n">
        <f aca="false">A3248+1</f>
        <v>3407</v>
      </c>
      <c r="B3249" s="12" t="s">
        <v>1039</v>
      </c>
      <c r="C3249" s="12" t="s">
        <v>1040</v>
      </c>
      <c r="D3249" s="12" t="s">
        <v>1041</v>
      </c>
      <c r="E3249" s="12" t="s">
        <v>1042</v>
      </c>
      <c r="F3249" s="14" t="s">
        <v>1096</v>
      </c>
      <c r="G3249" s="13" t="s">
        <v>1044</v>
      </c>
      <c r="H3249" s="12" t="s">
        <v>55</v>
      </c>
      <c r="I3249" s="12"/>
      <c r="J3249" s="14"/>
      <c r="K3249" s="15" t="n">
        <v>45132</v>
      </c>
      <c r="L3249" s="14" t="s">
        <v>1045</v>
      </c>
      <c r="M3249" s="16" t="n">
        <v>1</v>
      </c>
      <c r="N3249" s="16" t="n">
        <v>1</v>
      </c>
      <c r="O3249" s="17" t="n">
        <v>100000</v>
      </c>
      <c r="P3249" s="17" t="n">
        <v>100000</v>
      </c>
      <c r="Q3249" s="18" t="n">
        <v>12600</v>
      </c>
      <c r="R3249" s="19" t="n">
        <f aca="false">IF(H3249="F",1,0)</f>
        <v>0</v>
      </c>
      <c r="S3249" s="19" t="n">
        <f aca="false">IF(H3249="M",1,0)</f>
        <v>1</v>
      </c>
      <c r="T3249" s="11" t="s">
        <v>3485</v>
      </c>
      <c r="U3249" s="11" t="s">
        <v>328</v>
      </c>
      <c r="V3249" s="24" t="n">
        <f aca="false">_xlfn.xlookup(D3249,'WRSI Fusion'!$H$4:$H$354,'WRSI Fusion'!$AI$4:$AI$354)</f>
        <v>55.491318817415</v>
      </c>
      <c r="W3249" s="16" t="n">
        <f aca="false">_xlfn.xlookup(D3249,'WRSI Maïs'!$H$4:$H$346,'WRSI Maïs'!$AG$4:$AG$346)</f>
        <v>71.7845657352728</v>
      </c>
      <c r="X3249" s="16" t="n">
        <f aca="false">_xlfn.xlookup(D3249,'WRSI Mil'!$H$5:$H$355,'WRSI Mil'!$AG$5:$AG$355)</f>
        <v>75.2112747254168</v>
      </c>
      <c r="Y3249" s="16" t="n">
        <f aca="false">_xlfn.xlookup(D3249,'WRSI Sorgho'!$H$4:$H$354,'WRSI Sorgho'!$AI$4:$AI$354)</f>
        <v>52.7268365690857</v>
      </c>
      <c r="Z3249" s="16" t="n">
        <f aca="false">X3249</f>
        <v>75.2112747254168</v>
      </c>
      <c r="AA3249" s="16" t="n">
        <f aca="false">_xlfn.xlookup(D3249,'WRSI Mil'!$H$5:$H$355,'WRSI Mil'!$AH$5:$AH$355)</f>
        <v>65.1863764356946</v>
      </c>
      <c r="AB3249" s="21" t="n">
        <f aca="false">AA3249/Z3249</f>
        <v>0.866710166443511</v>
      </c>
      <c r="AC3249" s="11"/>
      <c r="AD3249" s="11"/>
      <c r="AE3249" s="11"/>
      <c r="AF3249" s="22" t="n">
        <v>2023</v>
      </c>
      <c r="AG3249" s="22" t="s">
        <v>52</v>
      </c>
      <c r="AH3249" s="22" t="s">
        <v>53</v>
      </c>
      <c r="AI3249" s="22"/>
      <c r="AJ3249" s="23" t="n">
        <v>0.7</v>
      </c>
      <c r="AK3249" s="24" t="n">
        <v>100000</v>
      </c>
      <c r="AL3249" s="23" t="n">
        <v>0.8</v>
      </c>
      <c r="AM3249" s="24" t="n">
        <v>25000</v>
      </c>
      <c r="AN3249" s="23" t="n">
        <v>0.9</v>
      </c>
      <c r="AO3249" s="24" t="n">
        <v>10000</v>
      </c>
      <c r="AP3249" s="25" t="n">
        <f aca="false">IF(AB3249&lt;AJ3249,AK3249,IF(AB3249&lt;AL3249,AM3249,IF(AB3249&lt;=AN3249,AO3249,0)))</f>
        <v>10000</v>
      </c>
    </row>
    <row r="3250" customFormat="false" ht="15.65" hidden="false" customHeight="false" outlineLevel="0" collapsed="false">
      <c r="A3250" s="11" t="n">
        <f aca="false">A3249+1</f>
        <v>3408</v>
      </c>
      <c r="B3250" s="12" t="s">
        <v>1039</v>
      </c>
      <c r="C3250" s="12" t="s">
        <v>1040</v>
      </c>
      <c r="D3250" s="12" t="s">
        <v>1041</v>
      </c>
      <c r="E3250" s="12" t="s">
        <v>1042</v>
      </c>
      <c r="F3250" s="14" t="s">
        <v>1096</v>
      </c>
      <c r="G3250" s="13" t="s">
        <v>1044</v>
      </c>
      <c r="H3250" s="12" t="s">
        <v>55</v>
      </c>
      <c r="I3250" s="12"/>
      <c r="J3250" s="14"/>
      <c r="K3250" s="15" t="n">
        <v>45132</v>
      </c>
      <c r="L3250" s="14" t="s">
        <v>1045</v>
      </c>
      <c r="M3250" s="16" t="n">
        <v>1</v>
      </c>
      <c r="N3250" s="16" t="n">
        <v>1</v>
      </c>
      <c r="O3250" s="17" t="n">
        <v>100000</v>
      </c>
      <c r="P3250" s="17" t="n">
        <v>100000</v>
      </c>
      <c r="Q3250" s="18" t="n">
        <v>12600</v>
      </c>
      <c r="R3250" s="19" t="n">
        <f aca="false">IF(H3250="F",1,0)</f>
        <v>0</v>
      </c>
      <c r="S3250" s="19" t="n">
        <f aca="false">IF(H3250="M",1,0)</f>
        <v>1</v>
      </c>
      <c r="T3250" s="11" t="s">
        <v>3486</v>
      </c>
      <c r="U3250" s="11" t="s">
        <v>328</v>
      </c>
      <c r="V3250" s="24" t="n">
        <f aca="false">_xlfn.xlookup(D3250,'WRSI Fusion'!$H$4:$H$354,'WRSI Fusion'!$AI$4:$AI$354)</f>
        <v>55.491318817415</v>
      </c>
      <c r="W3250" s="16" t="n">
        <f aca="false">_xlfn.xlookup(D3250,'WRSI Maïs'!$H$4:$H$346,'WRSI Maïs'!$AG$4:$AG$346)</f>
        <v>71.7845657352728</v>
      </c>
      <c r="X3250" s="16" t="n">
        <f aca="false">_xlfn.xlookup(D3250,'WRSI Mil'!$H$5:$H$355,'WRSI Mil'!$AG$5:$AG$355)</f>
        <v>75.2112747254168</v>
      </c>
      <c r="Y3250" s="16" t="n">
        <f aca="false">_xlfn.xlookup(D3250,'WRSI Sorgho'!$H$4:$H$354,'WRSI Sorgho'!$AI$4:$AI$354)</f>
        <v>52.7268365690857</v>
      </c>
      <c r="Z3250" s="16" t="n">
        <f aca="false">X3250</f>
        <v>75.2112747254168</v>
      </c>
      <c r="AA3250" s="16" t="n">
        <f aca="false">_xlfn.xlookup(D3250,'WRSI Mil'!$H$5:$H$355,'WRSI Mil'!$AH$5:$AH$355)</f>
        <v>65.1863764356946</v>
      </c>
      <c r="AB3250" s="21" t="n">
        <f aca="false">AA3250/Z3250</f>
        <v>0.866710166443511</v>
      </c>
      <c r="AC3250" s="11"/>
      <c r="AD3250" s="11"/>
      <c r="AE3250" s="11"/>
      <c r="AF3250" s="22" t="n">
        <v>2023</v>
      </c>
      <c r="AG3250" s="22" t="s">
        <v>52</v>
      </c>
      <c r="AH3250" s="22" t="s">
        <v>53</v>
      </c>
      <c r="AI3250" s="22"/>
      <c r="AJ3250" s="23" t="n">
        <v>0.7</v>
      </c>
      <c r="AK3250" s="24" t="n">
        <v>100000</v>
      </c>
      <c r="AL3250" s="23" t="n">
        <v>0.8</v>
      </c>
      <c r="AM3250" s="24" t="n">
        <v>25000</v>
      </c>
      <c r="AN3250" s="23" t="n">
        <v>0.9</v>
      </c>
      <c r="AO3250" s="24" t="n">
        <v>10000</v>
      </c>
      <c r="AP3250" s="25" t="n">
        <f aca="false">IF(AB3250&lt;AJ3250,AK3250,IF(AB3250&lt;AL3250,AM3250,IF(AB3250&lt;=AN3250,AO3250,0)))</f>
        <v>10000</v>
      </c>
    </row>
    <row r="3251" customFormat="false" ht="15.65" hidden="false" customHeight="false" outlineLevel="0" collapsed="false">
      <c r="A3251" s="11" t="n">
        <f aca="false">A3250+1</f>
        <v>3409</v>
      </c>
      <c r="B3251" s="12" t="s">
        <v>1039</v>
      </c>
      <c r="C3251" s="12" t="s">
        <v>1040</v>
      </c>
      <c r="D3251" s="12" t="s">
        <v>1041</v>
      </c>
      <c r="E3251" s="12" t="s">
        <v>1042</v>
      </c>
      <c r="F3251" s="14" t="s">
        <v>1096</v>
      </c>
      <c r="G3251" s="13" t="s">
        <v>1044</v>
      </c>
      <c r="H3251" s="12" t="s">
        <v>55</v>
      </c>
      <c r="I3251" s="12"/>
      <c r="J3251" s="14"/>
      <c r="K3251" s="15" t="n">
        <v>45132</v>
      </c>
      <c r="L3251" s="14" t="s">
        <v>1045</v>
      </c>
      <c r="M3251" s="16" t="n">
        <v>1</v>
      </c>
      <c r="N3251" s="16" t="n">
        <v>1</v>
      </c>
      <c r="O3251" s="17" t="n">
        <v>100000</v>
      </c>
      <c r="P3251" s="17" t="n">
        <v>100000</v>
      </c>
      <c r="Q3251" s="18" t="n">
        <v>12600</v>
      </c>
      <c r="R3251" s="19" t="n">
        <f aca="false">IF(H3251="F",1,0)</f>
        <v>0</v>
      </c>
      <c r="S3251" s="19" t="n">
        <f aca="false">IF(H3251="M",1,0)</f>
        <v>1</v>
      </c>
      <c r="T3251" s="11" t="s">
        <v>3487</v>
      </c>
      <c r="U3251" s="11" t="s">
        <v>328</v>
      </c>
      <c r="V3251" s="24" t="n">
        <f aca="false">_xlfn.xlookup(D3251,'WRSI Fusion'!$H$4:$H$354,'WRSI Fusion'!$AI$4:$AI$354)</f>
        <v>55.491318817415</v>
      </c>
      <c r="W3251" s="16" t="n">
        <f aca="false">_xlfn.xlookup(D3251,'WRSI Maïs'!$H$4:$H$346,'WRSI Maïs'!$AG$4:$AG$346)</f>
        <v>71.7845657352728</v>
      </c>
      <c r="X3251" s="16" t="n">
        <f aca="false">_xlfn.xlookup(D3251,'WRSI Mil'!$H$5:$H$355,'WRSI Mil'!$AG$5:$AG$355)</f>
        <v>75.2112747254168</v>
      </c>
      <c r="Y3251" s="16" t="n">
        <f aca="false">_xlfn.xlookup(D3251,'WRSI Sorgho'!$H$4:$H$354,'WRSI Sorgho'!$AI$4:$AI$354)</f>
        <v>52.7268365690857</v>
      </c>
      <c r="Z3251" s="16" t="n">
        <f aca="false">X3251</f>
        <v>75.2112747254168</v>
      </c>
      <c r="AA3251" s="16" t="n">
        <f aca="false">_xlfn.xlookup(D3251,'WRSI Mil'!$H$5:$H$355,'WRSI Mil'!$AH$5:$AH$355)</f>
        <v>65.1863764356946</v>
      </c>
      <c r="AB3251" s="21" t="n">
        <f aca="false">AA3251/Z3251</f>
        <v>0.866710166443511</v>
      </c>
      <c r="AC3251" s="11"/>
      <c r="AD3251" s="11"/>
      <c r="AE3251" s="11"/>
      <c r="AF3251" s="22" t="n">
        <v>2023</v>
      </c>
      <c r="AG3251" s="22" t="s">
        <v>52</v>
      </c>
      <c r="AH3251" s="22" t="s">
        <v>53</v>
      </c>
      <c r="AI3251" s="22"/>
      <c r="AJ3251" s="23" t="n">
        <v>0.7</v>
      </c>
      <c r="AK3251" s="24" t="n">
        <v>100000</v>
      </c>
      <c r="AL3251" s="23" t="n">
        <v>0.8</v>
      </c>
      <c r="AM3251" s="24" t="n">
        <v>25000</v>
      </c>
      <c r="AN3251" s="23" t="n">
        <v>0.9</v>
      </c>
      <c r="AO3251" s="24" t="n">
        <v>10000</v>
      </c>
      <c r="AP3251" s="25" t="n">
        <f aca="false">IF(AB3251&lt;AJ3251,AK3251,IF(AB3251&lt;AL3251,AM3251,IF(AB3251&lt;=AN3251,AO3251,0)))</f>
        <v>10000</v>
      </c>
    </row>
    <row r="3252" customFormat="false" ht="15.65" hidden="false" customHeight="false" outlineLevel="0" collapsed="false">
      <c r="A3252" s="11" t="n">
        <f aca="false">A3251+1</f>
        <v>3410</v>
      </c>
      <c r="B3252" s="12" t="s">
        <v>1039</v>
      </c>
      <c r="C3252" s="12" t="s">
        <v>1040</v>
      </c>
      <c r="D3252" s="12" t="s">
        <v>1041</v>
      </c>
      <c r="E3252" s="12" t="s">
        <v>1042</v>
      </c>
      <c r="F3252" s="14" t="s">
        <v>1096</v>
      </c>
      <c r="G3252" s="13" t="s">
        <v>1044</v>
      </c>
      <c r="H3252" s="12" t="s">
        <v>48</v>
      </c>
      <c r="I3252" s="12"/>
      <c r="J3252" s="14"/>
      <c r="K3252" s="15" t="n">
        <v>45132</v>
      </c>
      <c r="L3252" s="14" t="s">
        <v>1045</v>
      </c>
      <c r="M3252" s="16" t="n">
        <v>1</v>
      </c>
      <c r="N3252" s="16" t="n">
        <v>1</v>
      </c>
      <c r="O3252" s="17" t="n">
        <v>100000</v>
      </c>
      <c r="P3252" s="17" t="n">
        <v>100000</v>
      </c>
      <c r="Q3252" s="18" t="n">
        <v>12600</v>
      </c>
      <c r="R3252" s="19" t="n">
        <f aca="false">IF(H3252="F",1,0)</f>
        <v>1</v>
      </c>
      <c r="S3252" s="19" t="n">
        <f aca="false">IF(H3252="M",1,0)</f>
        <v>0</v>
      </c>
      <c r="T3252" s="11" t="s">
        <v>3488</v>
      </c>
      <c r="U3252" s="11" t="s">
        <v>328</v>
      </c>
      <c r="V3252" s="24" t="n">
        <f aca="false">_xlfn.xlookup(D3252,'WRSI Fusion'!$H$4:$H$354,'WRSI Fusion'!$AI$4:$AI$354)</f>
        <v>55.491318817415</v>
      </c>
      <c r="W3252" s="16" t="n">
        <f aca="false">_xlfn.xlookup(D3252,'WRSI Maïs'!$H$4:$H$346,'WRSI Maïs'!$AG$4:$AG$346)</f>
        <v>71.7845657352728</v>
      </c>
      <c r="X3252" s="16" t="n">
        <f aca="false">_xlfn.xlookup(D3252,'WRSI Mil'!$H$5:$H$355,'WRSI Mil'!$AG$5:$AG$355)</f>
        <v>75.2112747254168</v>
      </c>
      <c r="Y3252" s="16" t="n">
        <f aca="false">_xlfn.xlookup(D3252,'WRSI Sorgho'!$H$4:$H$354,'WRSI Sorgho'!$AI$4:$AI$354)</f>
        <v>52.7268365690857</v>
      </c>
      <c r="Z3252" s="16" t="n">
        <f aca="false">X3252</f>
        <v>75.2112747254168</v>
      </c>
      <c r="AA3252" s="16" t="n">
        <f aca="false">_xlfn.xlookup(D3252,'WRSI Mil'!$H$5:$H$355,'WRSI Mil'!$AH$5:$AH$355)</f>
        <v>65.1863764356946</v>
      </c>
      <c r="AB3252" s="21" t="n">
        <f aca="false">AA3252/Z3252</f>
        <v>0.866710166443511</v>
      </c>
      <c r="AC3252" s="11"/>
      <c r="AD3252" s="11"/>
      <c r="AE3252" s="11"/>
      <c r="AF3252" s="22" t="n">
        <v>2023</v>
      </c>
      <c r="AG3252" s="22" t="s">
        <v>52</v>
      </c>
      <c r="AH3252" s="22" t="s">
        <v>53</v>
      </c>
      <c r="AI3252" s="22"/>
      <c r="AJ3252" s="23" t="n">
        <v>0.7</v>
      </c>
      <c r="AK3252" s="24" t="n">
        <v>100000</v>
      </c>
      <c r="AL3252" s="23" t="n">
        <v>0.8</v>
      </c>
      <c r="AM3252" s="24" t="n">
        <v>25000</v>
      </c>
      <c r="AN3252" s="23" t="n">
        <v>0.9</v>
      </c>
      <c r="AO3252" s="24" t="n">
        <v>10000</v>
      </c>
      <c r="AP3252" s="25" t="n">
        <f aca="false">IF(AB3252&lt;AJ3252,AK3252,IF(AB3252&lt;AL3252,AM3252,IF(AB3252&lt;=AN3252,AO3252,0)))</f>
        <v>10000</v>
      </c>
    </row>
    <row r="3253" customFormat="false" ht="15.65" hidden="false" customHeight="false" outlineLevel="0" collapsed="false">
      <c r="A3253" s="11" t="n">
        <f aca="false">A3252+1</f>
        <v>3411</v>
      </c>
      <c r="B3253" s="12" t="s">
        <v>1039</v>
      </c>
      <c r="C3253" s="12" t="s">
        <v>1040</v>
      </c>
      <c r="D3253" s="12" t="s">
        <v>1041</v>
      </c>
      <c r="E3253" s="12" t="s">
        <v>1042</v>
      </c>
      <c r="F3253" s="14" t="s">
        <v>1096</v>
      </c>
      <c r="G3253" s="13" t="s">
        <v>1044</v>
      </c>
      <c r="H3253" s="12" t="s">
        <v>55</v>
      </c>
      <c r="I3253" s="12"/>
      <c r="J3253" s="14"/>
      <c r="K3253" s="15" t="n">
        <v>45132</v>
      </c>
      <c r="L3253" s="14" t="s">
        <v>1045</v>
      </c>
      <c r="M3253" s="16" t="n">
        <v>1</v>
      </c>
      <c r="N3253" s="16" t="n">
        <v>1</v>
      </c>
      <c r="O3253" s="17" t="n">
        <v>100000</v>
      </c>
      <c r="P3253" s="17" t="n">
        <v>100000</v>
      </c>
      <c r="Q3253" s="18" t="n">
        <v>12600</v>
      </c>
      <c r="R3253" s="19" t="n">
        <f aca="false">IF(H3253="F",1,0)</f>
        <v>0</v>
      </c>
      <c r="S3253" s="19" t="n">
        <f aca="false">IF(H3253="M",1,0)</f>
        <v>1</v>
      </c>
      <c r="T3253" s="11" t="s">
        <v>3489</v>
      </c>
      <c r="U3253" s="11" t="s">
        <v>328</v>
      </c>
      <c r="V3253" s="24" t="n">
        <f aca="false">_xlfn.xlookup(D3253,'WRSI Fusion'!$H$4:$H$354,'WRSI Fusion'!$AI$4:$AI$354)</f>
        <v>55.491318817415</v>
      </c>
      <c r="W3253" s="16" t="n">
        <f aca="false">_xlfn.xlookup(D3253,'WRSI Maïs'!$H$4:$H$346,'WRSI Maïs'!$AG$4:$AG$346)</f>
        <v>71.7845657352728</v>
      </c>
      <c r="X3253" s="16" t="n">
        <f aca="false">_xlfn.xlookup(D3253,'WRSI Mil'!$H$5:$H$355,'WRSI Mil'!$AG$5:$AG$355)</f>
        <v>75.2112747254168</v>
      </c>
      <c r="Y3253" s="16" t="n">
        <f aca="false">_xlfn.xlookup(D3253,'WRSI Sorgho'!$H$4:$H$354,'WRSI Sorgho'!$AI$4:$AI$354)</f>
        <v>52.7268365690857</v>
      </c>
      <c r="Z3253" s="16" t="n">
        <f aca="false">X3253</f>
        <v>75.2112747254168</v>
      </c>
      <c r="AA3253" s="16" t="n">
        <f aca="false">_xlfn.xlookup(D3253,'WRSI Mil'!$H$5:$H$355,'WRSI Mil'!$AH$5:$AH$355)</f>
        <v>65.1863764356946</v>
      </c>
      <c r="AB3253" s="21" t="n">
        <f aca="false">AA3253/Z3253</f>
        <v>0.866710166443511</v>
      </c>
      <c r="AC3253" s="11"/>
      <c r="AD3253" s="11"/>
      <c r="AE3253" s="11"/>
      <c r="AF3253" s="22" t="n">
        <v>2023</v>
      </c>
      <c r="AG3253" s="22" t="s">
        <v>52</v>
      </c>
      <c r="AH3253" s="22" t="s">
        <v>53</v>
      </c>
      <c r="AI3253" s="22"/>
      <c r="AJ3253" s="23" t="n">
        <v>0.7</v>
      </c>
      <c r="AK3253" s="24" t="n">
        <v>100000</v>
      </c>
      <c r="AL3253" s="23" t="n">
        <v>0.8</v>
      </c>
      <c r="AM3253" s="24" t="n">
        <v>25000</v>
      </c>
      <c r="AN3253" s="23" t="n">
        <v>0.9</v>
      </c>
      <c r="AO3253" s="24" t="n">
        <v>10000</v>
      </c>
      <c r="AP3253" s="25" t="n">
        <f aca="false">IF(AB3253&lt;AJ3253,AK3253,IF(AB3253&lt;AL3253,AM3253,IF(AB3253&lt;=AN3253,AO3253,0)))</f>
        <v>10000</v>
      </c>
    </row>
    <row r="3254" customFormat="false" ht="15.65" hidden="false" customHeight="false" outlineLevel="0" collapsed="false">
      <c r="A3254" s="11" t="n">
        <f aca="false">A3253+1</f>
        <v>3412</v>
      </c>
      <c r="B3254" s="12" t="s">
        <v>1039</v>
      </c>
      <c r="C3254" s="12" t="s">
        <v>1040</v>
      </c>
      <c r="D3254" s="12" t="s">
        <v>1041</v>
      </c>
      <c r="E3254" s="12" t="s">
        <v>1042</v>
      </c>
      <c r="F3254" s="14" t="s">
        <v>1096</v>
      </c>
      <c r="G3254" s="13" t="s">
        <v>1044</v>
      </c>
      <c r="H3254" s="12" t="s">
        <v>48</v>
      </c>
      <c r="I3254" s="12"/>
      <c r="J3254" s="14"/>
      <c r="K3254" s="15" t="n">
        <v>45132</v>
      </c>
      <c r="L3254" s="14" t="s">
        <v>1045</v>
      </c>
      <c r="M3254" s="16" t="n">
        <v>1</v>
      </c>
      <c r="N3254" s="16" t="n">
        <v>1</v>
      </c>
      <c r="O3254" s="17" t="n">
        <v>100000</v>
      </c>
      <c r="P3254" s="17" t="n">
        <v>100000</v>
      </c>
      <c r="Q3254" s="18" t="n">
        <v>12600</v>
      </c>
      <c r="R3254" s="19" t="n">
        <f aca="false">IF(H3254="F",1,0)</f>
        <v>1</v>
      </c>
      <c r="S3254" s="19" t="n">
        <f aca="false">IF(H3254="M",1,0)</f>
        <v>0</v>
      </c>
      <c r="T3254" s="11" t="s">
        <v>3490</v>
      </c>
      <c r="U3254" s="11" t="s">
        <v>328</v>
      </c>
      <c r="V3254" s="24" t="n">
        <f aca="false">_xlfn.xlookup(D3254,'WRSI Fusion'!$H$4:$H$354,'WRSI Fusion'!$AI$4:$AI$354)</f>
        <v>55.491318817415</v>
      </c>
      <c r="W3254" s="16" t="n">
        <f aca="false">_xlfn.xlookup(D3254,'WRSI Maïs'!$H$4:$H$346,'WRSI Maïs'!$AG$4:$AG$346)</f>
        <v>71.7845657352728</v>
      </c>
      <c r="X3254" s="16" t="n">
        <f aca="false">_xlfn.xlookup(D3254,'WRSI Mil'!$H$5:$H$355,'WRSI Mil'!$AG$5:$AG$355)</f>
        <v>75.2112747254168</v>
      </c>
      <c r="Y3254" s="16" t="n">
        <f aca="false">_xlfn.xlookup(D3254,'WRSI Sorgho'!$H$4:$H$354,'WRSI Sorgho'!$AI$4:$AI$354)</f>
        <v>52.7268365690857</v>
      </c>
      <c r="Z3254" s="16" t="n">
        <f aca="false">X3254</f>
        <v>75.2112747254168</v>
      </c>
      <c r="AA3254" s="16" t="n">
        <f aca="false">_xlfn.xlookup(D3254,'WRSI Mil'!$H$5:$H$355,'WRSI Mil'!$AH$5:$AH$355)</f>
        <v>65.1863764356946</v>
      </c>
      <c r="AB3254" s="21" t="n">
        <f aca="false">AA3254/Z3254</f>
        <v>0.866710166443511</v>
      </c>
      <c r="AC3254" s="11"/>
      <c r="AD3254" s="11"/>
      <c r="AE3254" s="11"/>
      <c r="AF3254" s="22" t="n">
        <v>2023</v>
      </c>
      <c r="AG3254" s="22" t="s">
        <v>52</v>
      </c>
      <c r="AH3254" s="22" t="s">
        <v>53</v>
      </c>
      <c r="AI3254" s="22"/>
      <c r="AJ3254" s="23" t="n">
        <v>0.7</v>
      </c>
      <c r="AK3254" s="24" t="n">
        <v>100000</v>
      </c>
      <c r="AL3254" s="23" t="n">
        <v>0.8</v>
      </c>
      <c r="AM3254" s="24" t="n">
        <v>25000</v>
      </c>
      <c r="AN3254" s="23" t="n">
        <v>0.9</v>
      </c>
      <c r="AO3254" s="24" t="n">
        <v>10000</v>
      </c>
      <c r="AP3254" s="25" t="n">
        <f aca="false">IF(AB3254&lt;AJ3254,AK3254,IF(AB3254&lt;AL3254,AM3254,IF(AB3254&lt;=AN3254,AO3254,0)))</f>
        <v>10000</v>
      </c>
    </row>
    <row r="3255" customFormat="false" ht="15.65" hidden="false" customHeight="false" outlineLevel="0" collapsed="false">
      <c r="A3255" s="11" t="n">
        <f aca="false">A3254+1</f>
        <v>3413</v>
      </c>
      <c r="B3255" s="12" t="s">
        <v>1039</v>
      </c>
      <c r="C3255" s="12" t="s">
        <v>1040</v>
      </c>
      <c r="D3255" s="12" t="s">
        <v>1041</v>
      </c>
      <c r="E3255" s="12" t="s">
        <v>1042</v>
      </c>
      <c r="F3255" s="14" t="s">
        <v>1096</v>
      </c>
      <c r="G3255" s="13" t="s">
        <v>1044</v>
      </c>
      <c r="H3255" s="12" t="s">
        <v>55</v>
      </c>
      <c r="I3255" s="12"/>
      <c r="J3255" s="14"/>
      <c r="K3255" s="15" t="n">
        <v>45132</v>
      </c>
      <c r="L3255" s="14" t="s">
        <v>1045</v>
      </c>
      <c r="M3255" s="16" t="n">
        <v>1</v>
      </c>
      <c r="N3255" s="16" t="n">
        <v>1</v>
      </c>
      <c r="O3255" s="17" t="n">
        <v>100000</v>
      </c>
      <c r="P3255" s="17" t="n">
        <v>100000</v>
      </c>
      <c r="Q3255" s="18" t="n">
        <v>12600</v>
      </c>
      <c r="R3255" s="19" t="n">
        <f aca="false">IF(H3255="F",1,0)</f>
        <v>0</v>
      </c>
      <c r="S3255" s="19" t="n">
        <f aca="false">IF(H3255="M",1,0)</f>
        <v>1</v>
      </c>
      <c r="T3255" s="11" t="s">
        <v>3491</v>
      </c>
      <c r="U3255" s="11" t="s">
        <v>328</v>
      </c>
      <c r="V3255" s="24" t="n">
        <f aca="false">_xlfn.xlookup(D3255,'WRSI Fusion'!$H$4:$H$354,'WRSI Fusion'!$AI$4:$AI$354)</f>
        <v>55.491318817415</v>
      </c>
      <c r="W3255" s="16" t="n">
        <f aca="false">_xlfn.xlookup(D3255,'WRSI Maïs'!$H$4:$H$346,'WRSI Maïs'!$AG$4:$AG$346)</f>
        <v>71.7845657352728</v>
      </c>
      <c r="X3255" s="16" t="n">
        <f aca="false">_xlfn.xlookup(D3255,'WRSI Mil'!$H$5:$H$355,'WRSI Mil'!$AG$5:$AG$355)</f>
        <v>75.2112747254168</v>
      </c>
      <c r="Y3255" s="16" t="n">
        <f aca="false">_xlfn.xlookup(D3255,'WRSI Sorgho'!$H$4:$H$354,'WRSI Sorgho'!$AI$4:$AI$354)</f>
        <v>52.7268365690857</v>
      </c>
      <c r="Z3255" s="16" t="n">
        <f aca="false">X3255</f>
        <v>75.2112747254168</v>
      </c>
      <c r="AA3255" s="16" t="n">
        <f aca="false">_xlfn.xlookup(D3255,'WRSI Mil'!$H$5:$H$355,'WRSI Mil'!$AH$5:$AH$355)</f>
        <v>65.1863764356946</v>
      </c>
      <c r="AB3255" s="21" t="n">
        <f aca="false">AA3255/Z3255</f>
        <v>0.866710166443511</v>
      </c>
      <c r="AC3255" s="11"/>
      <c r="AD3255" s="11"/>
      <c r="AE3255" s="11"/>
      <c r="AF3255" s="22" t="n">
        <v>2023</v>
      </c>
      <c r="AG3255" s="22" t="s">
        <v>52</v>
      </c>
      <c r="AH3255" s="22" t="s">
        <v>53</v>
      </c>
      <c r="AI3255" s="22"/>
      <c r="AJ3255" s="23" t="n">
        <v>0.7</v>
      </c>
      <c r="AK3255" s="24" t="n">
        <v>100000</v>
      </c>
      <c r="AL3255" s="23" t="n">
        <v>0.8</v>
      </c>
      <c r="AM3255" s="24" t="n">
        <v>25000</v>
      </c>
      <c r="AN3255" s="23" t="n">
        <v>0.9</v>
      </c>
      <c r="AO3255" s="24" t="n">
        <v>10000</v>
      </c>
      <c r="AP3255" s="25" t="n">
        <f aca="false">IF(AB3255&lt;AJ3255,AK3255,IF(AB3255&lt;AL3255,AM3255,IF(AB3255&lt;=AN3255,AO3255,0)))</f>
        <v>10000</v>
      </c>
    </row>
    <row r="3256" customFormat="false" ht="15.65" hidden="false" customHeight="false" outlineLevel="0" collapsed="false">
      <c r="A3256" s="11" t="n">
        <f aca="false">A3255+1</f>
        <v>3414</v>
      </c>
      <c r="B3256" s="12" t="s">
        <v>1039</v>
      </c>
      <c r="C3256" s="12" t="s">
        <v>1040</v>
      </c>
      <c r="D3256" s="12" t="s">
        <v>1041</v>
      </c>
      <c r="E3256" s="12" t="s">
        <v>1042</v>
      </c>
      <c r="F3256" s="14" t="s">
        <v>1096</v>
      </c>
      <c r="G3256" s="13" t="s">
        <v>1044</v>
      </c>
      <c r="H3256" s="12" t="s">
        <v>48</v>
      </c>
      <c r="I3256" s="12"/>
      <c r="J3256" s="14"/>
      <c r="K3256" s="15" t="n">
        <v>45132</v>
      </c>
      <c r="L3256" s="14" t="s">
        <v>1045</v>
      </c>
      <c r="M3256" s="16" t="n">
        <v>1</v>
      </c>
      <c r="N3256" s="16" t="n">
        <v>1</v>
      </c>
      <c r="O3256" s="17" t="n">
        <v>100000</v>
      </c>
      <c r="P3256" s="17" t="n">
        <v>100000</v>
      </c>
      <c r="Q3256" s="18" t="n">
        <v>12600</v>
      </c>
      <c r="R3256" s="19" t="n">
        <f aca="false">IF(H3256="F",1,0)</f>
        <v>1</v>
      </c>
      <c r="S3256" s="19" t="n">
        <f aca="false">IF(H3256="M",1,0)</f>
        <v>0</v>
      </c>
      <c r="T3256" s="11" t="s">
        <v>3492</v>
      </c>
      <c r="U3256" s="11" t="s">
        <v>328</v>
      </c>
      <c r="V3256" s="24" t="n">
        <f aca="false">_xlfn.xlookup(D3256,'WRSI Fusion'!$H$4:$H$354,'WRSI Fusion'!$AI$4:$AI$354)</f>
        <v>55.491318817415</v>
      </c>
      <c r="W3256" s="16" t="n">
        <f aca="false">_xlfn.xlookup(D3256,'WRSI Maïs'!$H$4:$H$346,'WRSI Maïs'!$AG$4:$AG$346)</f>
        <v>71.7845657352728</v>
      </c>
      <c r="X3256" s="16" t="n">
        <f aca="false">_xlfn.xlookup(D3256,'WRSI Mil'!$H$5:$H$355,'WRSI Mil'!$AG$5:$AG$355)</f>
        <v>75.2112747254168</v>
      </c>
      <c r="Y3256" s="16" t="n">
        <f aca="false">_xlfn.xlookup(D3256,'WRSI Sorgho'!$H$4:$H$354,'WRSI Sorgho'!$AI$4:$AI$354)</f>
        <v>52.7268365690857</v>
      </c>
      <c r="Z3256" s="16" t="n">
        <f aca="false">X3256</f>
        <v>75.2112747254168</v>
      </c>
      <c r="AA3256" s="16" t="n">
        <f aca="false">_xlfn.xlookup(D3256,'WRSI Mil'!$H$5:$H$355,'WRSI Mil'!$AH$5:$AH$355)</f>
        <v>65.1863764356946</v>
      </c>
      <c r="AB3256" s="21" t="n">
        <f aca="false">AA3256/Z3256</f>
        <v>0.866710166443511</v>
      </c>
      <c r="AC3256" s="11"/>
      <c r="AD3256" s="11"/>
      <c r="AE3256" s="11"/>
      <c r="AF3256" s="22" t="n">
        <v>2023</v>
      </c>
      <c r="AG3256" s="22" t="s">
        <v>52</v>
      </c>
      <c r="AH3256" s="22" t="s">
        <v>53</v>
      </c>
      <c r="AI3256" s="22"/>
      <c r="AJ3256" s="23" t="n">
        <v>0.7</v>
      </c>
      <c r="AK3256" s="24" t="n">
        <v>100000</v>
      </c>
      <c r="AL3256" s="23" t="n">
        <v>0.8</v>
      </c>
      <c r="AM3256" s="24" t="n">
        <v>25000</v>
      </c>
      <c r="AN3256" s="23" t="n">
        <v>0.9</v>
      </c>
      <c r="AO3256" s="24" t="n">
        <v>10000</v>
      </c>
      <c r="AP3256" s="25" t="n">
        <f aca="false">IF(AB3256&lt;AJ3256,AK3256,IF(AB3256&lt;AL3256,AM3256,IF(AB3256&lt;=AN3256,AO3256,0)))</f>
        <v>10000</v>
      </c>
    </row>
    <row r="3257" customFormat="false" ht="15.65" hidden="false" customHeight="false" outlineLevel="0" collapsed="false">
      <c r="A3257" s="11" t="n">
        <f aca="false">A3256+1</f>
        <v>3415</v>
      </c>
      <c r="B3257" s="12" t="s">
        <v>1039</v>
      </c>
      <c r="C3257" s="12" t="s">
        <v>1040</v>
      </c>
      <c r="D3257" s="12" t="s">
        <v>1041</v>
      </c>
      <c r="E3257" s="12" t="s">
        <v>1042</v>
      </c>
      <c r="F3257" s="14" t="s">
        <v>1096</v>
      </c>
      <c r="G3257" s="13" t="s">
        <v>1044</v>
      </c>
      <c r="H3257" s="12" t="s">
        <v>55</v>
      </c>
      <c r="I3257" s="12"/>
      <c r="J3257" s="14"/>
      <c r="K3257" s="15" t="n">
        <v>45132</v>
      </c>
      <c r="L3257" s="14" t="s">
        <v>1045</v>
      </c>
      <c r="M3257" s="16" t="n">
        <v>1</v>
      </c>
      <c r="N3257" s="16" t="n">
        <v>1</v>
      </c>
      <c r="O3257" s="17" t="n">
        <v>100000</v>
      </c>
      <c r="P3257" s="17" t="n">
        <v>100000</v>
      </c>
      <c r="Q3257" s="18" t="n">
        <v>12600</v>
      </c>
      <c r="R3257" s="19" t="n">
        <f aca="false">IF(H3257="F",1,0)</f>
        <v>0</v>
      </c>
      <c r="S3257" s="19" t="n">
        <f aca="false">IF(H3257="M",1,0)</f>
        <v>1</v>
      </c>
      <c r="T3257" s="11" t="s">
        <v>3493</v>
      </c>
      <c r="U3257" s="11" t="s">
        <v>328</v>
      </c>
      <c r="V3257" s="24" t="n">
        <f aca="false">_xlfn.xlookup(D3257,'WRSI Fusion'!$H$4:$H$354,'WRSI Fusion'!$AI$4:$AI$354)</f>
        <v>55.491318817415</v>
      </c>
      <c r="W3257" s="16" t="n">
        <f aca="false">_xlfn.xlookup(D3257,'WRSI Maïs'!$H$4:$H$346,'WRSI Maïs'!$AG$4:$AG$346)</f>
        <v>71.7845657352728</v>
      </c>
      <c r="X3257" s="16" t="n">
        <f aca="false">_xlfn.xlookup(D3257,'WRSI Mil'!$H$5:$H$355,'WRSI Mil'!$AG$5:$AG$355)</f>
        <v>75.2112747254168</v>
      </c>
      <c r="Y3257" s="16" t="n">
        <f aca="false">_xlfn.xlookup(D3257,'WRSI Sorgho'!$H$4:$H$354,'WRSI Sorgho'!$AI$4:$AI$354)</f>
        <v>52.7268365690857</v>
      </c>
      <c r="Z3257" s="16" t="n">
        <f aca="false">X3257</f>
        <v>75.2112747254168</v>
      </c>
      <c r="AA3257" s="16" t="n">
        <f aca="false">_xlfn.xlookup(D3257,'WRSI Mil'!$H$5:$H$355,'WRSI Mil'!$AH$5:$AH$355)</f>
        <v>65.1863764356946</v>
      </c>
      <c r="AB3257" s="21" t="n">
        <f aca="false">AA3257/Z3257</f>
        <v>0.866710166443511</v>
      </c>
      <c r="AC3257" s="11"/>
      <c r="AD3257" s="11"/>
      <c r="AE3257" s="11"/>
      <c r="AF3257" s="22" t="n">
        <v>2023</v>
      </c>
      <c r="AG3257" s="22" t="s">
        <v>52</v>
      </c>
      <c r="AH3257" s="22" t="s">
        <v>53</v>
      </c>
      <c r="AI3257" s="22"/>
      <c r="AJ3257" s="23" t="n">
        <v>0.7</v>
      </c>
      <c r="AK3257" s="24" t="n">
        <v>100000</v>
      </c>
      <c r="AL3257" s="23" t="n">
        <v>0.8</v>
      </c>
      <c r="AM3257" s="24" t="n">
        <v>25000</v>
      </c>
      <c r="AN3257" s="23" t="n">
        <v>0.9</v>
      </c>
      <c r="AO3257" s="24" t="n">
        <v>10000</v>
      </c>
      <c r="AP3257" s="25" t="n">
        <f aca="false">IF(AB3257&lt;AJ3257,AK3257,IF(AB3257&lt;AL3257,AM3257,IF(AB3257&lt;=AN3257,AO3257,0)))</f>
        <v>10000</v>
      </c>
    </row>
    <row r="3258" customFormat="false" ht="15.65" hidden="false" customHeight="false" outlineLevel="0" collapsed="false">
      <c r="A3258" s="11" t="n">
        <f aca="false">A3257+1</f>
        <v>3416</v>
      </c>
      <c r="B3258" s="12" t="s">
        <v>1039</v>
      </c>
      <c r="C3258" s="12" t="s">
        <v>1040</v>
      </c>
      <c r="D3258" s="12" t="s">
        <v>1041</v>
      </c>
      <c r="E3258" s="12" t="s">
        <v>1042</v>
      </c>
      <c r="F3258" s="14" t="s">
        <v>1096</v>
      </c>
      <c r="G3258" s="13" t="s">
        <v>1044</v>
      </c>
      <c r="H3258" s="12" t="s">
        <v>48</v>
      </c>
      <c r="I3258" s="12"/>
      <c r="J3258" s="14"/>
      <c r="K3258" s="15" t="n">
        <v>45132</v>
      </c>
      <c r="L3258" s="14" t="s">
        <v>1045</v>
      </c>
      <c r="M3258" s="16" t="n">
        <v>1</v>
      </c>
      <c r="N3258" s="16" t="n">
        <v>1</v>
      </c>
      <c r="O3258" s="17" t="n">
        <v>100000</v>
      </c>
      <c r="P3258" s="17" t="n">
        <v>100000</v>
      </c>
      <c r="Q3258" s="18" t="n">
        <v>12600</v>
      </c>
      <c r="R3258" s="19" t="n">
        <f aca="false">IF(H3258="F",1,0)</f>
        <v>1</v>
      </c>
      <c r="S3258" s="19" t="n">
        <f aca="false">IF(H3258="M",1,0)</f>
        <v>0</v>
      </c>
      <c r="T3258" s="11" t="s">
        <v>3494</v>
      </c>
      <c r="U3258" s="11" t="s">
        <v>328</v>
      </c>
      <c r="V3258" s="24" t="n">
        <f aca="false">_xlfn.xlookup(D3258,'WRSI Fusion'!$H$4:$H$354,'WRSI Fusion'!$AI$4:$AI$354)</f>
        <v>55.491318817415</v>
      </c>
      <c r="W3258" s="16" t="n">
        <f aca="false">_xlfn.xlookup(D3258,'WRSI Maïs'!$H$4:$H$346,'WRSI Maïs'!$AG$4:$AG$346)</f>
        <v>71.7845657352728</v>
      </c>
      <c r="X3258" s="16" t="n">
        <f aca="false">_xlfn.xlookup(D3258,'WRSI Mil'!$H$5:$H$355,'WRSI Mil'!$AG$5:$AG$355)</f>
        <v>75.2112747254168</v>
      </c>
      <c r="Y3258" s="16" t="n">
        <f aca="false">_xlfn.xlookup(D3258,'WRSI Sorgho'!$H$4:$H$354,'WRSI Sorgho'!$AI$4:$AI$354)</f>
        <v>52.7268365690857</v>
      </c>
      <c r="Z3258" s="16" t="n">
        <f aca="false">X3258</f>
        <v>75.2112747254168</v>
      </c>
      <c r="AA3258" s="16" t="n">
        <f aca="false">_xlfn.xlookup(D3258,'WRSI Mil'!$H$5:$H$355,'WRSI Mil'!$AH$5:$AH$355)</f>
        <v>65.1863764356946</v>
      </c>
      <c r="AB3258" s="21" t="n">
        <f aca="false">AA3258/Z3258</f>
        <v>0.866710166443511</v>
      </c>
      <c r="AC3258" s="11"/>
      <c r="AD3258" s="11"/>
      <c r="AE3258" s="11"/>
      <c r="AF3258" s="22" t="n">
        <v>2023</v>
      </c>
      <c r="AG3258" s="22" t="s">
        <v>52</v>
      </c>
      <c r="AH3258" s="22" t="s">
        <v>53</v>
      </c>
      <c r="AI3258" s="22"/>
      <c r="AJ3258" s="23" t="n">
        <v>0.7</v>
      </c>
      <c r="AK3258" s="24" t="n">
        <v>100000</v>
      </c>
      <c r="AL3258" s="23" t="n">
        <v>0.8</v>
      </c>
      <c r="AM3258" s="24" t="n">
        <v>25000</v>
      </c>
      <c r="AN3258" s="23" t="n">
        <v>0.9</v>
      </c>
      <c r="AO3258" s="24" t="n">
        <v>10000</v>
      </c>
      <c r="AP3258" s="25" t="n">
        <f aca="false">IF(AB3258&lt;AJ3258,AK3258,IF(AB3258&lt;AL3258,AM3258,IF(AB3258&lt;=AN3258,AO3258,0)))</f>
        <v>10000</v>
      </c>
    </row>
    <row r="3259" customFormat="false" ht="15.65" hidden="false" customHeight="false" outlineLevel="0" collapsed="false">
      <c r="A3259" s="11" t="n">
        <f aca="false">A3258+1</f>
        <v>3417</v>
      </c>
      <c r="B3259" s="12" t="s">
        <v>1039</v>
      </c>
      <c r="C3259" s="12" t="s">
        <v>1040</v>
      </c>
      <c r="D3259" s="12" t="s">
        <v>1041</v>
      </c>
      <c r="E3259" s="12" t="s">
        <v>1042</v>
      </c>
      <c r="F3259" s="14" t="s">
        <v>1069</v>
      </c>
      <c r="G3259" s="13" t="s">
        <v>1044</v>
      </c>
      <c r="H3259" s="12" t="s">
        <v>55</v>
      </c>
      <c r="I3259" s="12"/>
      <c r="J3259" s="14"/>
      <c r="K3259" s="15" t="n">
        <v>45127</v>
      </c>
      <c r="L3259" s="14" t="s">
        <v>1045</v>
      </c>
      <c r="M3259" s="16" t="n">
        <v>1</v>
      </c>
      <c r="N3259" s="16" t="n">
        <v>1</v>
      </c>
      <c r="O3259" s="17" t="n">
        <v>100000</v>
      </c>
      <c r="P3259" s="17" t="n">
        <v>100000</v>
      </c>
      <c r="Q3259" s="18" t="n">
        <v>12600</v>
      </c>
      <c r="R3259" s="19" t="n">
        <f aca="false">IF(H3259="F",1,0)</f>
        <v>0</v>
      </c>
      <c r="S3259" s="19" t="n">
        <f aca="false">IF(H3259="M",1,0)</f>
        <v>1</v>
      </c>
      <c r="T3259" s="11" t="s">
        <v>3495</v>
      </c>
      <c r="U3259" s="11" t="s">
        <v>328</v>
      </c>
      <c r="V3259" s="24" t="n">
        <f aca="false">_xlfn.xlookup(D3259,'WRSI Fusion'!$H$4:$H$354,'WRSI Fusion'!$AI$4:$AI$354)</f>
        <v>55.491318817415</v>
      </c>
      <c r="W3259" s="16" t="n">
        <f aca="false">_xlfn.xlookup(D3259,'WRSI Maïs'!$H$4:$H$346,'WRSI Maïs'!$AG$4:$AG$346)</f>
        <v>71.7845657352728</v>
      </c>
      <c r="X3259" s="16" t="n">
        <f aca="false">_xlfn.xlookup(D3259,'WRSI Mil'!$H$5:$H$355,'WRSI Mil'!$AG$5:$AG$355)</f>
        <v>75.2112747254168</v>
      </c>
      <c r="Y3259" s="16" t="n">
        <f aca="false">_xlfn.xlookup(D3259,'WRSI Sorgho'!$H$4:$H$354,'WRSI Sorgho'!$AI$4:$AI$354)</f>
        <v>52.7268365690857</v>
      </c>
      <c r="Z3259" s="16" t="n">
        <f aca="false">X3259</f>
        <v>75.2112747254168</v>
      </c>
      <c r="AA3259" s="16" t="n">
        <f aca="false">_xlfn.xlookup(D3259,'WRSI Mil'!$H$5:$H$355,'WRSI Mil'!$AH$5:$AH$355)</f>
        <v>65.1863764356946</v>
      </c>
      <c r="AB3259" s="21" t="n">
        <f aca="false">AA3259/Z3259</f>
        <v>0.866710166443511</v>
      </c>
      <c r="AC3259" s="11"/>
      <c r="AD3259" s="11"/>
      <c r="AE3259" s="11"/>
      <c r="AF3259" s="22" t="n">
        <v>2023</v>
      </c>
      <c r="AG3259" s="22" t="s">
        <v>52</v>
      </c>
      <c r="AH3259" s="22" t="s">
        <v>53</v>
      </c>
      <c r="AI3259" s="22"/>
      <c r="AJ3259" s="23" t="n">
        <v>0.7</v>
      </c>
      <c r="AK3259" s="24" t="n">
        <v>100000</v>
      </c>
      <c r="AL3259" s="23" t="n">
        <v>0.8</v>
      </c>
      <c r="AM3259" s="24" t="n">
        <v>25000</v>
      </c>
      <c r="AN3259" s="23" t="n">
        <v>0.9</v>
      </c>
      <c r="AO3259" s="24" t="n">
        <v>10000</v>
      </c>
      <c r="AP3259" s="25" t="n">
        <f aca="false">IF(AB3259&lt;AJ3259,AK3259,IF(AB3259&lt;AL3259,AM3259,IF(AB3259&lt;=AN3259,AO3259,0)))</f>
        <v>10000</v>
      </c>
    </row>
    <row r="3260" customFormat="false" ht="15.65" hidden="false" customHeight="false" outlineLevel="0" collapsed="false">
      <c r="A3260" s="11" t="n">
        <f aca="false">A3259+1</f>
        <v>3418</v>
      </c>
      <c r="B3260" s="12" t="s">
        <v>1039</v>
      </c>
      <c r="C3260" s="12" t="s">
        <v>1040</v>
      </c>
      <c r="D3260" s="12" t="s">
        <v>1041</v>
      </c>
      <c r="E3260" s="12" t="s">
        <v>1042</v>
      </c>
      <c r="F3260" s="14" t="s">
        <v>1069</v>
      </c>
      <c r="G3260" s="13" t="s">
        <v>1044</v>
      </c>
      <c r="H3260" s="12" t="s">
        <v>55</v>
      </c>
      <c r="I3260" s="12"/>
      <c r="J3260" s="14"/>
      <c r="K3260" s="15" t="n">
        <v>45127</v>
      </c>
      <c r="L3260" s="14" t="s">
        <v>1045</v>
      </c>
      <c r="M3260" s="16" t="n">
        <v>1</v>
      </c>
      <c r="N3260" s="16" t="n">
        <v>1</v>
      </c>
      <c r="O3260" s="17" t="n">
        <v>100000</v>
      </c>
      <c r="P3260" s="17" t="n">
        <v>100000</v>
      </c>
      <c r="Q3260" s="18" t="n">
        <v>12600</v>
      </c>
      <c r="R3260" s="19" t="n">
        <f aca="false">IF(H3260="F",1,0)</f>
        <v>0</v>
      </c>
      <c r="S3260" s="19" t="n">
        <f aca="false">IF(H3260="M",1,0)</f>
        <v>1</v>
      </c>
      <c r="T3260" s="11" t="s">
        <v>3496</v>
      </c>
      <c r="U3260" s="11" t="s">
        <v>328</v>
      </c>
      <c r="V3260" s="24" t="n">
        <f aca="false">_xlfn.xlookup(D3260,'WRSI Fusion'!$H$4:$H$354,'WRSI Fusion'!$AI$4:$AI$354)</f>
        <v>55.491318817415</v>
      </c>
      <c r="W3260" s="16" t="n">
        <f aca="false">_xlfn.xlookup(D3260,'WRSI Maïs'!$H$4:$H$346,'WRSI Maïs'!$AG$4:$AG$346)</f>
        <v>71.7845657352728</v>
      </c>
      <c r="X3260" s="16" t="n">
        <f aca="false">_xlfn.xlookup(D3260,'WRSI Mil'!$H$5:$H$355,'WRSI Mil'!$AG$5:$AG$355)</f>
        <v>75.2112747254168</v>
      </c>
      <c r="Y3260" s="16" t="n">
        <f aca="false">_xlfn.xlookup(D3260,'WRSI Sorgho'!$H$4:$H$354,'WRSI Sorgho'!$AI$4:$AI$354)</f>
        <v>52.7268365690857</v>
      </c>
      <c r="Z3260" s="16" t="n">
        <f aca="false">X3260</f>
        <v>75.2112747254168</v>
      </c>
      <c r="AA3260" s="16" t="n">
        <f aca="false">_xlfn.xlookup(D3260,'WRSI Mil'!$H$5:$H$355,'WRSI Mil'!$AH$5:$AH$355)</f>
        <v>65.1863764356946</v>
      </c>
      <c r="AB3260" s="21" t="n">
        <f aca="false">AA3260/Z3260</f>
        <v>0.866710166443511</v>
      </c>
      <c r="AC3260" s="11"/>
      <c r="AD3260" s="11"/>
      <c r="AE3260" s="11"/>
      <c r="AF3260" s="22" t="n">
        <v>2023</v>
      </c>
      <c r="AG3260" s="22" t="s">
        <v>52</v>
      </c>
      <c r="AH3260" s="22" t="s">
        <v>53</v>
      </c>
      <c r="AI3260" s="22"/>
      <c r="AJ3260" s="23" t="n">
        <v>0.7</v>
      </c>
      <c r="AK3260" s="24" t="n">
        <v>100000</v>
      </c>
      <c r="AL3260" s="23" t="n">
        <v>0.8</v>
      </c>
      <c r="AM3260" s="24" t="n">
        <v>25000</v>
      </c>
      <c r="AN3260" s="23" t="n">
        <v>0.9</v>
      </c>
      <c r="AO3260" s="24" t="n">
        <v>10000</v>
      </c>
      <c r="AP3260" s="25" t="n">
        <f aca="false">IF(AB3260&lt;AJ3260,AK3260,IF(AB3260&lt;AL3260,AM3260,IF(AB3260&lt;=AN3260,AO3260,0)))</f>
        <v>10000</v>
      </c>
    </row>
    <row r="3261" customFormat="false" ht="15.65" hidden="false" customHeight="false" outlineLevel="0" collapsed="false">
      <c r="A3261" s="11" t="n">
        <f aca="false">A3260+1</f>
        <v>3419</v>
      </c>
      <c r="B3261" s="12" t="s">
        <v>1039</v>
      </c>
      <c r="C3261" s="12" t="s">
        <v>1040</v>
      </c>
      <c r="D3261" s="12" t="s">
        <v>1041</v>
      </c>
      <c r="E3261" s="12" t="s">
        <v>1042</v>
      </c>
      <c r="F3261" s="14" t="s">
        <v>1069</v>
      </c>
      <c r="G3261" s="13" t="s">
        <v>1044</v>
      </c>
      <c r="H3261" s="12" t="s">
        <v>48</v>
      </c>
      <c r="I3261" s="12"/>
      <c r="J3261" s="14"/>
      <c r="K3261" s="15" t="n">
        <v>45127</v>
      </c>
      <c r="L3261" s="14" t="s">
        <v>1045</v>
      </c>
      <c r="M3261" s="16" t="n">
        <v>1</v>
      </c>
      <c r="N3261" s="16" t="n">
        <v>1</v>
      </c>
      <c r="O3261" s="17" t="n">
        <v>100000</v>
      </c>
      <c r="P3261" s="17" t="n">
        <v>100000</v>
      </c>
      <c r="Q3261" s="18" t="n">
        <v>12600</v>
      </c>
      <c r="R3261" s="19" t="n">
        <f aca="false">IF(H3261="F",1,0)</f>
        <v>1</v>
      </c>
      <c r="S3261" s="19" t="n">
        <f aca="false">IF(H3261="M",1,0)</f>
        <v>0</v>
      </c>
      <c r="T3261" s="11" t="s">
        <v>3497</v>
      </c>
      <c r="U3261" s="11" t="s">
        <v>328</v>
      </c>
      <c r="V3261" s="24" t="n">
        <f aca="false">_xlfn.xlookup(D3261,'WRSI Fusion'!$H$4:$H$354,'WRSI Fusion'!$AI$4:$AI$354)</f>
        <v>55.491318817415</v>
      </c>
      <c r="W3261" s="16" t="n">
        <f aca="false">_xlfn.xlookup(D3261,'WRSI Maïs'!$H$4:$H$346,'WRSI Maïs'!$AG$4:$AG$346)</f>
        <v>71.7845657352728</v>
      </c>
      <c r="X3261" s="16" t="n">
        <f aca="false">_xlfn.xlookup(D3261,'WRSI Mil'!$H$5:$H$355,'WRSI Mil'!$AG$5:$AG$355)</f>
        <v>75.2112747254168</v>
      </c>
      <c r="Y3261" s="16" t="n">
        <f aca="false">_xlfn.xlookup(D3261,'WRSI Sorgho'!$H$4:$H$354,'WRSI Sorgho'!$AI$4:$AI$354)</f>
        <v>52.7268365690857</v>
      </c>
      <c r="Z3261" s="16" t="n">
        <f aca="false">X3261</f>
        <v>75.2112747254168</v>
      </c>
      <c r="AA3261" s="16" t="n">
        <f aca="false">_xlfn.xlookup(D3261,'WRSI Mil'!$H$5:$H$355,'WRSI Mil'!$AH$5:$AH$355)</f>
        <v>65.1863764356946</v>
      </c>
      <c r="AB3261" s="21" t="n">
        <f aca="false">AA3261/Z3261</f>
        <v>0.866710166443511</v>
      </c>
      <c r="AC3261" s="11"/>
      <c r="AD3261" s="11"/>
      <c r="AE3261" s="11"/>
      <c r="AF3261" s="22" t="n">
        <v>2023</v>
      </c>
      <c r="AG3261" s="22" t="s">
        <v>52</v>
      </c>
      <c r="AH3261" s="22" t="s">
        <v>53</v>
      </c>
      <c r="AI3261" s="22"/>
      <c r="AJ3261" s="23" t="n">
        <v>0.7</v>
      </c>
      <c r="AK3261" s="24" t="n">
        <v>100000</v>
      </c>
      <c r="AL3261" s="23" t="n">
        <v>0.8</v>
      </c>
      <c r="AM3261" s="24" t="n">
        <v>25000</v>
      </c>
      <c r="AN3261" s="23" t="n">
        <v>0.9</v>
      </c>
      <c r="AO3261" s="24" t="n">
        <v>10000</v>
      </c>
      <c r="AP3261" s="25" t="n">
        <f aca="false">IF(AB3261&lt;AJ3261,AK3261,IF(AB3261&lt;AL3261,AM3261,IF(AB3261&lt;=AN3261,AO3261,0)))</f>
        <v>10000</v>
      </c>
    </row>
    <row r="3262" customFormat="false" ht="15.65" hidden="false" customHeight="false" outlineLevel="0" collapsed="false">
      <c r="A3262" s="11" t="n">
        <f aca="false">A3261+1</f>
        <v>3420</v>
      </c>
      <c r="B3262" s="12" t="s">
        <v>1039</v>
      </c>
      <c r="C3262" s="12" t="s">
        <v>1040</v>
      </c>
      <c r="D3262" s="12" t="s">
        <v>1041</v>
      </c>
      <c r="E3262" s="12" t="s">
        <v>1042</v>
      </c>
      <c r="F3262" s="14" t="s">
        <v>1069</v>
      </c>
      <c r="G3262" s="13" t="s">
        <v>1044</v>
      </c>
      <c r="H3262" s="12" t="s">
        <v>48</v>
      </c>
      <c r="I3262" s="12"/>
      <c r="J3262" s="14"/>
      <c r="K3262" s="15" t="n">
        <v>45127</v>
      </c>
      <c r="L3262" s="14" t="s">
        <v>1045</v>
      </c>
      <c r="M3262" s="16" t="n">
        <v>1</v>
      </c>
      <c r="N3262" s="16" t="n">
        <v>1</v>
      </c>
      <c r="O3262" s="17" t="n">
        <v>100000</v>
      </c>
      <c r="P3262" s="17" t="n">
        <v>100000</v>
      </c>
      <c r="Q3262" s="18" t="n">
        <v>12600</v>
      </c>
      <c r="R3262" s="19" t="n">
        <f aca="false">IF(H3262="F",1,0)</f>
        <v>1</v>
      </c>
      <c r="S3262" s="19" t="n">
        <f aca="false">IF(H3262="M",1,0)</f>
        <v>0</v>
      </c>
      <c r="T3262" s="11" t="s">
        <v>3498</v>
      </c>
      <c r="U3262" s="11" t="s">
        <v>328</v>
      </c>
      <c r="V3262" s="24" t="n">
        <f aca="false">_xlfn.xlookup(D3262,'WRSI Fusion'!$H$4:$H$354,'WRSI Fusion'!$AI$4:$AI$354)</f>
        <v>55.491318817415</v>
      </c>
      <c r="W3262" s="16" t="n">
        <f aca="false">_xlfn.xlookup(D3262,'WRSI Maïs'!$H$4:$H$346,'WRSI Maïs'!$AG$4:$AG$346)</f>
        <v>71.7845657352728</v>
      </c>
      <c r="X3262" s="16" t="n">
        <f aca="false">_xlfn.xlookup(D3262,'WRSI Mil'!$H$5:$H$355,'WRSI Mil'!$AG$5:$AG$355)</f>
        <v>75.2112747254168</v>
      </c>
      <c r="Y3262" s="16" t="n">
        <f aca="false">_xlfn.xlookup(D3262,'WRSI Sorgho'!$H$4:$H$354,'WRSI Sorgho'!$AI$4:$AI$354)</f>
        <v>52.7268365690857</v>
      </c>
      <c r="Z3262" s="16" t="n">
        <f aca="false">X3262</f>
        <v>75.2112747254168</v>
      </c>
      <c r="AA3262" s="16" t="n">
        <f aca="false">_xlfn.xlookup(D3262,'WRSI Mil'!$H$5:$H$355,'WRSI Mil'!$AH$5:$AH$355)</f>
        <v>65.1863764356946</v>
      </c>
      <c r="AB3262" s="21" t="n">
        <f aca="false">AA3262/Z3262</f>
        <v>0.866710166443511</v>
      </c>
      <c r="AC3262" s="11"/>
      <c r="AD3262" s="11"/>
      <c r="AE3262" s="11"/>
      <c r="AF3262" s="22" t="n">
        <v>2023</v>
      </c>
      <c r="AG3262" s="22" t="s">
        <v>52</v>
      </c>
      <c r="AH3262" s="22" t="s">
        <v>53</v>
      </c>
      <c r="AI3262" s="22"/>
      <c r="AJ3262" s="23" t="n">
        <v>0.7</v>
      </c>
      <c r="AK3262" s="24" t="n">
        <v>100000</v>
      </c>
      <c r="AL3262" s="23" t="n">
        <v>0.8</v>
      </c>
      <c r="AM3262" s="24" t="n">
        <v>25000</v>
      </c>
      <c r="AN3262" s="23" t="n">
        <v>0.9</v>
      </c>
      <c r="AO3262" s="24" t="n">
        <v>10000</v>
      </c>
      <c r="AP3262" s="25" t="n">
        <f aca="false">IF(AB3262&lt;AJ3262,AK3262,IF(AB3262&lt;AL3262,AM3262,IF(AB3262&lt;=AN3262,AO3262,0)))</f>
        <v>10000</v>
      </c>
    </row>
    <row r="3263" customFormat="false" ht="15.65" hidden="false" customHeight="false" outlineLevel="0" collapsed="false">
      <c r="A3263" s="11" t="n">
        <f aca="false">A3262+1</f>
        <v>3421</v>
      </c>
      <c r="B3263" s="12" t="s">
        <v>1039</v>
      </c>
      <c r="C3263" s="12" t="s">
        <v>1040</v>
      </c>
      <c r="D3263" s="12" t="s">
        <v>1041</v>
      </c>
      <c r="E3263" s="12" t="s">
        <v>1042</v>
      </c>
      <c r="F3263" s="14" t="s">
        <v>1069</v>
      </c>
      <c r="G3263" s="13" t="s">
        <v>1044</v>
      </c>
      <c r="H3263" s="12" t="s">
        <v>48</v>
      </c>
      <c r="I3263" s="12"/>
      <c r="J3263" s="14"/>
      <c r="K3263" s="15" t="n">
        <v>45127</v>
      </c>
      <c r="L3263" s="14" t="s">
        <v>1045</v>
      </c>
      <c r="M3263" s="16" t="n">
        <v>1</v>
      </c>
      <c r="N3263" s="16" t="n">
        <v>1</v>
      </c>
      <c r="O3263" s="17" t="n">
        <v>100000</v>
      </c>
      <c r="P3263" s="17" t="n">
        <v>100000</v>
      </c>
      <c r="Q3263" s="18" t="n">
        <v>12600</v>
      </c>
      <c r="R3263" s="19" t="n">
        <f aca="false">IF(H3263="F",1,0)</f>
        <v>1</v>
      </c>
      <c r="S3263" s="19" t="n">
        <f aca="false">IF(H3263="M",1,0)</f>
        <v>0</v>
      </c>
      <c r="T3263" s="11" t="s">
        <v>3499</v>
      </c>
      <c r="U3263" s="11" t="s">
        <v>328</v>
      </c>
      <c r="V3263" s="24" t="n">
        <f aca="false">_xlfn.xlookup(D3263,'WRSI Fusion'!$H$4:$H$354,'WRSI Fusion'!$AI$4:$AI$354)</f>
        <v>55.491318817415</v>
      </c>
      <c r="W3263" s="16" t="n">
        <f aca="false">_xlfn.xlookup(D3263,'WRSI Maïs'!$H$4:$H$346,'WRSI Maïs'!$AG$4:$AG$346)</f>
        <v>71.7845657352728</v>
      </c>
      <c r="X3263" s="16" t="n">
        <f aca="false">_xlfn.xlookup(D3263,'WRSI Mil'!$H$5:$H$355,'WRSI Mil'!$AG$5:$AG$355)</f>
        <v>75.2112747254168</v>
      </c>
      <c r="Y3263" s="16" t="n">
        <f aca="false">_xlfn.xlookup(D3263,'WRSI Sorgho'!$H$4:$H$354,'WRSI Sorgho'!$AI$4:$AI$354)</f>
        <v>52.7268365690857</v>
      </c>
      <c r="Z3263" s="16" t="n">
        <f aca="false">X3263</f>
        <v>75.2112747254168</v>
      </c>
      <c r="AA3263" s="16" t="n">
        <f aca="false">_xlfn.xlookup(D3263,'WRSI Mil'!$H$5:$H$355,'WRSI Mil'!$AH$5:$AH$355)</f>
        <v>65.1863764356946</v>
      </c>
      <c r="AB3263" s="21" t="n">
        <f aca="false">AA3263/Z3263</f>
        <v>0.866710166443511</v>
      </c>
      <c r="AC3263" s="11"/>
      <c r="AD3263" s="11"/>
      <c r="AE3263" s="11"/>
      <c r="AF3263" s="22" t="n">
        <v>2023</v>
      </c>
      <c r="AG3263" s="22" t="s">
        <v>52</v>
      </c>
      <c r="AH3263" s="22" t="s">
        <v>53</v>
      </c>
      <c r="AI3263" s="22"/>
      <c r="AJ3263" s="23" t="n">
        <v>0.7</v>
      </c>
      <c r="AK3263" s="24" t="n">
        <v>100000</v>
      </c>
      <c r="AL3263" s="23" t="n">
        <v>0.8</v>
      </c>
      <c r="AM3263" s="24" t="n">
        <v>25000</v>
      </c>
      <c r="AN3263" s="23" t="n">
        <v>0.9</v>
      </c>
      <c r="AO3263" s="24" t="n">
        <v>10000</v>
      </c>
      <c r="AP3263" s="25" t="n">
        <f aca="false">IF(AB3263&lt;AJ3263,AK3263,IF(AB3263&lt;AL3263,AM3263,IF(AB3263&lt;=AN3263,AO3263,0)))</f>
        <v>10000</v>
      </c>
    </row>
    <row r="3264" customFormat="false" ht="15.65" hidden="false" customHeight="false" outlineLevel="0" collapsed="false">
      <c r="A3264" s="11" t="n">
        <f aca="false">A3263+1</f>
        <v>3422</v>
      </c>
      <c r="B3264" s="12" t="s">
        <v>1039</v>
      </c>
      <c r="C3264" s="12" t="s">
        <v>1040</v>
      </c>
      <c r="D3264" s="12" t="s">
        <v>1041</v>
      </c>
      <c r="E3264" s="12" t="s">
        <v>1042</v>
      </c>
      <c r="F3264" s="14" t="s">
        <v>1069</v>
      </c>
      <c r="G3264" s="13" t="s">
        <v>1044</v>
      </c>
      <c r="H3264" s="12" t="s">
        <v>55</v>
      </c>
      <c r="I3264" s="12"/>
      <c r="J3264" s="14"/>
      <c r="K3264" s="15" t="n">
        <v>45127</v>
      </c>
      <c r="L3264" s="14" t="s">
        <v>1045</v>
      </c>
      <c r="M3264" s="16" t="n">
        <v>1</v>
      </c>
      <c r="N3264" s="16" t="n">
        <v>1</v>
      </c>
      <c r="O3264" s="17" t="n">
        <v>100000</v>
      </c>
      <c r="P3264" s="17" t="n">
        <v>100000</v>
      </c>
      <c r="Q3264" s="18" t="n">
        <v>12600</v>
      </c>
      <c r="R3264" s="19" t="n">
        <f aca="false">IF(H3264="F",1,0)</f>
        <v>0</v>
      </c>
      <c r="S3264" s="19" t="n">
        <f aca="false">IF(H3264="M",1,0)</f>
        <v>1</v>
      </c>
      <c r="T3264" s="11" t="s">
        <v>3500</v>
      </c>
      <c r="U3264" s="11" t="s">
        <v>328</v>
      </c>
      <c r="V3264" s="24" t="n">
        <f aca="false">_xlfn.xlookup(D3264,'WRSI Fusion'!$H$4:$H$354,'WRSI Fusion'!$AI$4:$AI$354)</f>
        <v>55.491318817415</v>
      </c>
      <c r="W3264" s="16" t="n">
        <f aca="false">_xlfn.xlookup(D3264,'WRSI Maïs'!$H$4:$H$346,'WRSI Maïs'!$AG$4:$AG$346)</f>
        <v>71.7845657352728</v>
      </c>
      <c r="X3264" s="16" t="n">
        <f aca="false">_xlfn.xlookup(D3264,'WRSI Mil'!$H$5:$H$355,'WRSI Mil'!$AG$5:$AG$355)</f>
        <v>75.2112747254168</v>
      </c>
      <c r="Y3264" s="16" t="n">
        <f aca="false">_xlfn.xlookup(D3264,'WRSI Sorgho'!$H$4:$H$354,'WRSI Sorgho'!$AI$4:$AI$354)</f>
        <v>52.7268365690857</v>
      </c>
      <c r="Z3264" s="16" t="n">
        <f aca="false">X3264</f>
        <v>75.2112747254168</v>
      </c>
      <c r="AA3264" s="16" t="n">
        <f aca="false">_xlfn.xlookup(D3264,'WRSI Mil'!$H$5:$H$355,'WRSI Mil'!$AH$5:$AH$355)</f>
        <v>65.1863764356946</v>
      </c>
      <c r="AB3264" s="21" t="n">
        <f aca="false">AA3264/Z3264</f>
        <v>0.866710166443511</v>
      </c>
      <c r="AC3264" s="11"/>
      <c r="AD3264" s="11"/>
      <c r="AE3264" s="11"/>
      <c r="AF3264" s="22" t="n">
        <v>2023</v>
      </c>
      <c r="AG3264" s="22" t="s">
        <v>52</v>
      </c>
      <c r="AH3264" s="22" t="s">
        <v>53</v>
      </c>
      <c r="AI3264" s="22"/>
      <c r="AJ3264" s="23" t="n">
        <v>0.7</v>
      </c>
      <c r="AK3264" s="24" t="n">
        <v>100000</v>
      </c>
      <c r="AL3264" s="23" t="n">
        <v>0.8</v>
      </c>
      <c r="AM3264" s="24" t="n">
        <v>25000</v>
      </c>
      <c r="AN3264" s="23" t="n">
        <v>0.9</v>
      </c>
      <c r="AO3264" s="24" t="n">
        <v>10000</v>
      </c>
      <c r="AP3264" s="25" t="n">
        <f aca="false">IF(AB3264&lt;AJ3264,AK3264,IF(AB3264&lt;AL3264,AM3264,IF(AB3264&lt;=AN3264,AO3264,0)))</f>
        <v>10000</v>
      </c>
    </row>
    <row r="3265" customFormat="false" ht="15.65" hidden="false" customHeight="false" outlineLevel="0" collapsed="false">
      <c r="A3265" s="11" t="n">
        <f aca="false">A3264+1</f>
        <v>3423</v>
      </c>
      <c r="B3265" s="12" t="s">
        <v>1039</v>
      </c>
      <c r="C3265" s="12" t="s">
        <v>1040</v>
      </c>
      <c r="D3265" s="12" t="s">
        <v>1041</v>
      </c>
      <c r="E3265" s="12" t="s">
        <v>1042</v>
      </c>
      <c r="F3265" s="14" t="s">
        <v>1069</v>
      </c>
      <c r="G3265" s="13" t="s">
        <v>1044</v>
      </c>
      <c r="H3265" s="12" t="s">
        <v>48</v>
      </c>
      <c r="I3265" s="12"/>
      <c r="J3265" s="14"/>
      <c r="K3265" s="15" t="n">
        <v>45127</v>
      </c>
      <c r="L3265" s="14" t="s">
        <v>1045</v>
      </c>
      <c r="M3265" s="16" t="n">
        <v>1</v>
      </c>
      <c r="N3265" s="16" t="n">
        <v>1</v>
      </c>
      <c r="O3265" s="17" t="n">
        <v>100000</v>
      </c>
      <c r="P3265" s="17" t="n">
        <v>100000</v>
      </c>
      <c r="Q3265" s="18" t="n">
        <v>12600</v>
      </c>
      <c r="R3265" s="19" t="n">
        <f aca="false">IF(H3265="F",1,0)</f>
        <v>1</v>
      </c>
      <c r="S3265" s="19" t="n">
        <f aca="false">IF(H3265="M",1,0)</f>
        <v>0</v>
      </c>
      <c r="T3265" s="11" t="s">
        <v>3501</v>
      </c>
      <c r="U3265" s="11" t="s">
        <v>328</v>
      </c>
      <c r="V3265" s="24" t="n">
        <f aca="false">_xlfn.xlookup(D3265,'WRSI Fusion'!$H$4:$H$354,'WRSI Fusion'!$AI$4:$AI$354)</f>
        <v>55.491318817415</v>
      </c>
      <c r="W3265" s="16" t="n">
        <f aca="false">_xlfn.xlookup(D3265,'WRSI Maïs'!$H$4:$H$346,'WRSI Maïs'!$AG$4:$AG$346)</f>
        <v>71.7845657352728</v>
      </c>
      <c r="X3265" s="16" t="n">
        <f aca="false">_xlfn.xlookup(D3265,'WRSI Mil'!$H$5:$H$355,'WRSI Mil'!$AG$5:$AG$355)</f>
        <v>75.2112747254168</v>
      </c>
      <c r="Y3265" s="16" t="n">
        <f aca="false">_xlfn.xlookup(D3265,'WRSI Sorgho'!$H$4:$H$354,'WRSI Sorgho'!$AI$4:$AI$354)</f>
        <v>52.7268365690857</v>
      </c>
      <c r="Z3265" s="16" t="n">
        <f aca="false">X3265</f>
        <v>75.2112747254168</v>
      </c>
      <c r="AA3265" s="16" t="n">
        <f aca="false">_xlfn.xlookup(D3265,'WRSI Mil'!$H$5:$H$355,'WRSI Mil'!$AH$5:$AH$355)</f>
        <v>65.1863764356946</v>
      </c>
      <c r="AB3265" s="21" t="n">
        <f aca="false">AA3265/Z3265</f>
        <v>0.866710166443511</v>
      </c>
      <c r="AC3265" s="11"/>
      <c r="AD3265" s="11"/>
      <c r="AE3265" s="11"/>
      <c r="AF3265" s="22" t="n">
        <v>2023</v>
      </c>
      <c r="AG3265" s="22" t="s">
        <v>52</v>
      </c>
      <c r="AH3265" s="22" t="s">
        <v>53</v>
      </c>
      <c r="AI3265" s="22"/>
      <c r="AJ3265" s="23" t="n">
        <v>0.7</v>
      </c>
      <c r="AK3265" s="24" t="n">
        <v>100000</v>
      </c>
      <c r="AL3265" s="23" t="n">
        <v>0.8</v>
      </c>
      <c r="AM3265" s="24" t="n">
        <v>25000</v>
      </c>
      <c r="AN3265" s="23" t="n">
        <v>0.9</v>
      </c>
      <c r="AO3265" s="24" t="n">
        <v>10000</v>
      </c>
      <c r="AP3265" s="25" t="n">
        <f aca="false">IF(AB3265&lt;AJ3265,AK3265,IF(AB3265&lt;AL3265,AM3265,IF(AB3265&lt;=AN3265,AO3265,0)))</f>
        <v>10000</v>
      </c>
    </row>
    <row r="3266" customFormat="false" ht="15.65" hidden="false" customHeight="false" outlineLevel="0" collapsed="false">
      <c r="A3266" s="11" t="n">
        <f aca="false">A3265+1</f>
        <v>3424</v>
      </c>
      <c r="B3266" s="12" t="s">
        <v>1039</v>
      </c>
      <c r="C3266" s="12" t="s">
        <v>1040</v>
      </c>
      <c r="D3266" s="12" t="s">
        <v>1041</v>
      </c>
      <c r="E3266" s="12" t="s">
        <v>1042</v>
      </c>
      <c r="F3266" s="14" t="s">
        <v>1069</v>
      </c>
      <c r="G3266" s="13" t="s">
        <v>1044</v>
      </c>
      <c r="H3266" s="12" t="s">
        <v>48</v>
      </c>
      <c r="I3266" s="12"/>
      <c r="J3266" s="14"/>
      <c r="K3266" s="15" t="n">
        <v>45127</v>
      </c>
      <c r="L3266" s="14" t="s">
        <v>1045</v>
      </c>
      <c r="M3266" s="16" t="n">
        <v>1</v>
      </c>
      <c r="N3266" s="16" t="n">
        <v>1</v>
      </c>
      <c r="O3266" s="17" t="n">
        <v>100000</v>
      </c>
      <c r="P3266" s="17" t="n">
        <v>100000</v>
      </c>
      <c r="Q3266" s="18" t="n">
        <v>12600</v>
      </c>
      <c r="R3266" s="19" t="n">
        <f aca="false">IF(H3266="F",1,0)</f>
        <v>1</v>
      </c>
      <c r="S3266" s="19" t="n">
        <f aca="false">IF(H3266="M",1,0)</f>
        <v>0</v>
      </c>
      <c r="T3266" s="11" t="s">
        <v>3502</v>
      </c>
      <c r="U3266" s="11" t="s">
        <v>328</v>
      </c>
      <c r="V3266" s="24" t="n">
        <f aca="false">_xlfn.xlookup(D3266,'WRSI Fusion'!$H$4:$H$354,'WRSI Fusion'!$AI$4:$AI$354)</f>
        <v>55.491318817415</v>
      </c>
      <c r="W3266" s="16" t="n">
        <f aca="false">_xlfn.xlookup(D3266,'WRSI Maïs'!$H$4:$H$346,'WRSI Maïs'!$AG$4:$AG$346)</f>
        <v>71.7845657352728</v>
      </c>
      <c r="X3266" s="16" t="n">
        <f aca="false">_xlfn.xlookup(D3266,'WRSI Mil'!$H$5:$H$355,'WRSI Mil'!$AG$5:$AG$355)</f>
        <v>75.2112747254168</v>
      </c>
      <c r="Y3266" s="16" t="n">
        <f aca="false">_xlfn.xlookup(D3266,'WRSI Sorgho'!$H$4:$H$354,'WRSI Sorgho'!$AI$4:$AI$354)</f>
        <v>52.7268365690857</v>
      </c>
      <c r="Z3266" s="16" t="n">
        <f aca="false">X3266</f>
        <v>75.2112747254168</v>
      </c>
      <c r="AA3266" s="16" t="n">
        <f aca="false">_xlfn.xlookup(D3266,'WRSI Mil'!$H$5:$H$355,'WRSI Mil'!$AH$5:$AH$355)</f>
        <v>65.1863764356946</v>
      </c>
      <c r="AB3266" s="21" t="n">
        <f aca="false">AA3266/Z3266</f>
        <v>0.866710166443511</v>
      </c>
      <c r="AC3266" s="11"/>
      <c r="AD3266" s="11"/>
      <c r="AE3266" s="11"/>
      <c r="AF3266" s="22" t="n">
        <v>2023</v>
      </c>
      <c r="AG3266" s="22" t="s">
        <v>52</v>
      </c>
      <c r="AH3266" s="22" t="s">
        <v>53</v>
      </c>
      <c r="AI3266" s="22"/>
      <c r="AJ3266" s="23" t="n">
        <v>0.7</v>
      </c>
      <c r="AK3266" s="24" t="n">
        <v>100000</v>
      </c>
      <c r="AL3266" s="23" t="n">
        <v>0.8</v>
      </c>
      <c r="AM3266" s="24" t="n">
        <v>25000</v>
      </c>
      <c r="AN3266" s="23" t="n">
        <v>0.9</v>
      </c>
      <c r="AO3266" s="24" t="n">
        <v>10000</v>
      </c>
      <c r="AP3266" s="25" t="n">
        <f aca="false">IF(AB3266&lt;AJ3266,AK3266,IF(AB3266&lt;AL3266,AM3266,IF(AB3266&lt;=AN3266,AO3266,0)))</f>
        <v>10000</v>
      </c>
    </row>
    <row r="3267" customFormat="false" ht="15.65" hidden="false" customHeight="false" outlineLevel="0" collapsed="false">
      <c r="A3267" s="11" t="n">
        <f aca="false">A3266+1</f>
        <v>3425</v>
      </c>
      <c r="B3267" s="12" t="s">
        <v>1039</v>
      </c>
      <c r="C3267" s="12" t="s">
        <v>1040</v>
      </c>
      <c r="D3267" s="12" t="s">
        <v>1041</v>
      </c>
      <c r="E3267" s="12" t="s">
        <v>1042</v>
      </c>
      <c r="F3267" s="14" t="s">
        <v>1069</v>
      </c>
      <c r="G3267" s="13" t="s">
        <v>1044</v>
      </c>
      <c r="H3267" s="12" t="s">
        <v>55</v>
      </c>
      <c r="I3267" s="12"/>
      <c r="J3267" s="14"/>
      <c r="K3267" s="15" t="n">
        <v>45127</v>
      </c>
      <c r="L3267" s="14" t="s">
        <v>1045</v>
      </c>
      <c r="M3267" s="16" t="n">
        <v>1</v>
      </c>
      <c r="N3267" s="16" t="n">
        <v>1</v>
      </c>
      <c r="O3267" s="17" t="n">
        <v>100000</v>
      </c>
      <c r="P3267" s="17" t="n">
        <v>100000</v>
      </c>
      <c r="Q3267" s="18" t="n">
        <v>12600</v>
      </c>
      <c r="R3267" s="19" t="n">
        <f aca="false">IF(H3267="F",1,0)</f>
        <v>0</v>
      </c>
      <c r="S3267" s="19" t="n">
        <f aca="false">IF(H3267="M",1,0)</f>
        <v>1</v>
      </c>
      <c r="T3267" s="11" t="s">
        <v>3503</v>
      </c>
      <c r="U3267" s="11" t="s">
        <v>328</v>
      </c>
      <c r="V3267" s="24" t="n">
        <f aca="false">_xlfn.xlookup(D3267,'WRSI Fusion'!$H$4:$H$354,'WRSI Fusion'!$AI$4:$AI$354)</f>
        <v>55.491318817415</v>
      </c>
      <c r="W3267" s="16" t="n">
        <f aca="false">_xlfn.xlookup(D3267,'WRSI Maïs'!$H$4:$H$346,'WRSI Maïs'!$AG$4:$AG$346)</f>
        <v>71.7845657352728</v>
      </c>
      <c r="X3267" s="16" t="n">
        <f aca="false">_xlfn.xlookup(D3267,'WRSI Mil'!$H$5:$H$355,'WRSI Mil'!$AG$5:$AG$355)</f>
        <v>75.2112747254168</v>
      </c>
      <c r="Y3267" s="16" t="n">
        <f aca="false">_xlfn.xlookup(D3267,'WRSI Sorgho'!$H$4:$H$354,'WRSI Sorgho'!$AI$4:$AI$354)</f>
        <v>52.7268365690857</v>
      </c>
      <c r="Z3267" s="16" t="n">
        <f aca="false">X3267</f>
        <v>75.2112747254168</v>
      </c>
      <c r="AA3267" s="16" t="n">
        <f aca="false">_xlfn.xlookup(D3267,'WRSI Mil'!$H$5:$H$355,'WRSI Mil'!$AH$5:$AH$355)</f>
        <v>65.1863764356946</v>
      </c>
      <c r="AB3267" s="21" t="n">
        <f aca="false">AA3267/Z3267</f>
        <v>0.866710166443511</v>
      </c>
      <c r="AC3267" s="11"/>
      <c r="AD3267" s="11"/>
      <c r="AE3267" s="11"/>
      <c r="AF3267" s="22" t="n">
        <v>2023</v>
      </c>
      <c r="AG3267" s="22" t="s">
        <v>52</v>
      </c>
      <c r="AH3267" s="22" t="s">
        <v>53</v>
      </c>
      <c r="AI3267" s="22"/>
      <c r="AJ3267" s="23" t="n">
        <v>0.7</v>
      </c>
      <c r="AK3267" s="24" t="n">
        <v>100000</v>
      </c>
      <c r="AL3267" s="23" t="n">
        <v>0.8</v>
      </c>
      <c r="AM3267" s="24" t="n">
        <v>25000</v>
      </c>
      <c r="AN3267" s="23" t="n">
        <v>0.9</v>
      </c>
      <c r="AO3267" s="24" t="n">
        <v>10000</v>
      </c>
      <c r="AP3267" s="25" t="n">
        <f aca="false">IF(AB3267&lt;AJ3267,AK3267,IF(AB3267&lt;AL3267,AM3267,IF(AB3267&lt;=AN3267,AO3267,0)))</f>
        <v>10000</v>
      </c>
    </row>
    <row r="3268" customFormat="false" ht="15.65" hidden="false" customHeight="false" outlineLevel="0" collapsed="false">
      <c r="A3268" s="11" t="n">
        <f aca="false">A3267+1</f>
        <v>3426</v>
      </c>
      <c r="B3268" s="12" t="s">
        <v>1039</v>
      </c>
      <c r="C3268" s="12" t="s">
        <v>1040</v>
      </c>
      <c r="D3268" s="12" t="s">
        <v>1041</v>
      </c>
      <c r="E3268" s="12" t="s">
        <v>1042</v>
      </c>
      <c r="F3268" s="14" t="s">
        <v>1069</v>
      </c>
      <c r="G3268" s="13" t="s">
        <v>1044</v>
      </c>
      <c r="H3268" s="12" t="s">
        <v>55</v>
      </c>
      <c r="I3268" s="12"/>
      <c r="J3268" s="14"/>
      <c r="K3268" s="15" t="n">
        <v>45127</v>
      </c>
      <c r="L3268" s="14" t="s">
        <v>1045</v>
      </c>
      <c r="M3268" s="16" t="n">
        <v>1</v>
      </c>
      <c r="N3268" s="16" t="n">
        <v>1</v>
      </c>
      <c r="O3268" s="17" t="n">
        <v>100000</v>
      </c>
      <c r="P3268" s="17" t="n">
        <v>100000</v>
      </c>
      <c r="Q3268" s="18" t="n">
        <v>12600</v>
      </c>
      <c r="R3268" s="19" t="n">
        <f aca="false">IF(H3268="F",1,0)</f>
        <v>0</v>
      </c>
      <c r="S3268" s="19" t="n">
        <f aca="false">IF(H3268="M",1,0)</f>
        <v>1</v>
      </c>
      <c r="T3268" s="11" t="s">
        <v>3504</v>
      </c>
      <c r="U3268" s="11" t="s">
        <v>328</v>
      </c>
      <c r="V3268" s="24" t="n">
        <f aca="false">_xlfn.xlookup(D3268,'WRSI Fusion'!$H$4:$H$354,'WRSI Fusion'!$AI$4:$AI$354)</f>
        <v>55.491318817415</v>
      </c>
      <c r="W3268" s="16" t="n">
        <f aca="false">_xlfn.xlookup(D3268,'WRSI Maïs'!$H$4:$H$346,'WRSI Maïs'!$AG$4:$AG$346)</f>
        <v>71.7845657352728</v>
      </c>
      <c r="X3268" s="16" t="n">
        <f aca="false">_xlfn.xlookup(D3268,'WRSI Mil'!$H$5:$H$355,'WRSI Mil'!$AG$5:$AG$355)</f>
        <v>75.2112747254168</v>
      </c>
      <c r="Y3268" s="16" t="n">
        <f aca="false">_xlfn.xlookup(D3268,'WRSI Sorgho'!$H$4:$H$354,'WRSI Sorgho'!$AI$4:$AI$354)</f>
        <v>52.7268365690857</v>
      </c>
      <c r="Z3268" s="16" t="n">
        <f aca="false">X3268</f>
        <v>75.2112747254168</v>
      </c>
      <c r="AA3268" s="16" t="n">
        <f aca="false">_xlfn.xlookup(D3268,'WRSI Mil'!$H$5:$H$355,'WRSI Mil'!$AH$5:$AH$355)</f>
        <v>65.1863764356946</v>
      </c>
      <c r="AB3268" s="21" t="n">
        <f aca="false">AA3268/Z3268</f>
        <v>0.866710166443511</v>
      </c>
      <c r="AC3268" s="11"/>
      <c r="AD3268" s="11"/>
      <c r="AE3268" s="11"/>
      <c r="AF3268" s="22" t="n">
        <v>2023</v>
      </c>
      <c r="AG3268" s="22" t="s">
        <v>52</v>
      </c>
      <c r="AH3268" s="22" t="s">
        <v>53</v>
      </c>
      <c r="AI3268" s="22"/>
      <c r="AJ3268" s="23" t="n">
        <v>0.7</v>
      </c>
      <c r="AK3268" s="24" t="n">
        <v>100000</v>
      </c>
      <c r="AL3268" s="23" t="n">
        <v>0.8</v>
      </c>
      <c r="AM3268" s="24" t="n">
        <v>25000</v>
      </c>
      <c r="AN3268" s="23" t="n">
        <v>0.9</v>
      </c>
      <c r="AO3268" s="24" t="n">
        <v>10000</v>
      </c>
      <c r="AP3268" s="25" t="n">
        <f aca="false">IF(AB3268&lt;AJ3268,AK3268,IF(AB3268&lt;AL3268,AM3268,IF(AB3268&lt;=AN3268,AO3268,0)))</f>
        <v>10000</v>
      </c>
    </row>
    <row r="3269" customFormat="false" ht="15.65" hidden="false" customHeight="false" outlineLevel="0" collapsed="false">
      <c r="A3269" s="11" t="n">
        <f aca="false">A3268+1</f>
        <v>3427</v>
      </c>
      <c r="B3269" s="12" t="s">
        <v>1039</v>
      </c>
      <c r="C3269" s="12" t="s">
        <v>1040</v>
      </c>
      <c r="D3269" s="12" t="s">
        <v>1041</v>
      </c>
      <c r="E3269" s="12" t="s">
        <v>1042</v>
      </c>
      <c r="F3269" s="14" t="s">
        <v>1069</v>
      </c>
      <c r="G3269" s="13" t="s">
        <v>1044</v>
      </c>
      <c r="H3269" s="12" t="s">
        <v>55</v>
      </c>
      <c r="I3269" s="12"/>
      <c r="J3269" s="14"/>
      <c r="K3269" s="15" t="n">
        <v>45127</v>
      </c>
      <c r="L3269" s="14" t="s">
        <v>1045</v>
      </c>
      <c r="M3269" s="16" t="n">
        <v>1</v>
      </c>
      <c r="N3269" s="16" t="n">
        <v>1</v>
      </c>
      <c r="O3269" s="17" t="n">
        <v>100000</v>
      </c>
      <c r="P3269" s="17" t="n">
        <v>100000</v>
      </c>
      <c r="Q3269" s="18" t="n">
        <v>12600</v>
      </c>
      <c r="R3269" s="19" t="n">
        <f aca="false">IF(H3269="F",1,0)</f>
        <v>0</v>
      </c>
      <c r="S3269" s="19" t="n">
        <f aca="false">IF(H3269="M",1,0)</f>
        <v>1</v>
      </c>
      <c r="T3269" s="11" t="s">
        <v>3505</v>
      </c>
      <c r="U3269" s="11" t="s">
        <v>328</v>
      </c>
      <c r="V3269" s="24" t="n">
        <f aca="false">_xlfn.xlookup(D3269,'WRSI Fusion'!$H$4:$H$354,'WRSI Fusion'!$AI$4:$AI$354)</f>
        <v>55.491318817415</v>
      </c>
      <c r="W3269" s="16" t="n">
        <f aca="false">_xlfn.xlookup(D3269,'WRSI Maïs'!$H$4:$H$346,'WRSI Maïs'!$AG$4:$AG$346)</f>
        <v>71.7845657352728</v>
      </c>
      <c r="X3269" s="16" t="n">
        <f aca="false">_xlfn.xlookup(D3269,'WRSI Mil'!$H$5:$H$355,'WRSI Mil'!$AG$5:$AG$355)</f>
        <v>75.2112747254168</v>
      </c>
      <c r="Y3269" s="16" t="n">
        <f aca="false">_xlfn.xlookup(D3269,'WRSI Sorgho'!$H$4:$H$354,'WRSI Sorgho'!$AI$4:$AI$354)</f>
        <v>52.7268365690857</v>
      </c>
      <c r="Z3269" s="16" t="n">
        <f aca="false">X3269</f>
        <v>75.2112747254168</v>
      </c>
      <c r="AA3269" s="16" t="n">
        <f aca="false">_xlfn.xlookup(D3269,'WRSI Mil'!$H$5:$H$355,'WRSI Mil'!$AH$5:$AH$355)</f>
        <v>65.1863764356946</v>
      </c>
      <c r="AB3269" s="21" t="n">
        <f aca="false">AA3269/Z3269</f>
        <v>0.866710166443511</v>
      </c>
      <c r="AC3269" s="11"/>
      <c r="AD3269" s="11"/>
      <c r="AE3269" s="11"/>
      <c r="AF3269" s="22" t="n">
        <v>2023</v>
      </c>
      <c r="AG3269" s="22" t="s">
        <v>52</v>
      </c>
      <c r="AH3269" s="22" t="s">
        <v>53</v>
      </c>
      <c r="AI3269" s="22"/>
      <c r="AJ3269" s="23" t="n">
        <v>0.7</v>
      </c>
      <c r="AK3269" s="24" t="n">
        <v>100000</v>
      </c>
      <c r="AL3269" s="23" t="n">
        <v>0.8</v>
      </c>
      <c r="AM3269" s="24" t="n">
        <v>25000</v>
      </c>
      <c r="AN3269" s="23" t="n">
        <v>0.9</v>
      </c>
      <c r="AO3269" s="24" t="n">
        <v>10000</v>
      </c>
      <c r="AP3269" s="25" t="n">
        <f aca="false">IF(AB3269&lt;AJ3269,AK3269,IF(AB3269&lt;AL3269,AM3269,IF(AB3269&lt;=AN3269,AO3269,0)))</f>
        <v>10000</v>
      </c>
    </row>
    <row r="3270" customFormat="false" ht="15.65" hidden="false" customHeight="false" outlineLevel="0" collapsed="false">
      <c r="A3270" s="11" t="n">
        <f aca="false">A3269+1</f>
        <v>3428</v>
      </c>
      <c r="B3270" s="12" t="s">
        <v>1039</v>
      </c>
      <c r="C3270" s="12" t="s">
        <v>1040</v>
      </c>
      <c r="D3270" s="12" t="s">
        <v>1041</v>
      </c>
      <c r="E3270" s="12" t="s">
        <v>1042</v>
      </c>
      <c r="F3270" s="14" t="s">
        <v>1069</v>
      </c>
      <c r="G3270" s="13" t="s">
        <v>1044</v>
      </c>
      <c r="H3270" s="12" t="s">
        <v>48</v>
      </c>
      <c r="I3270" s="12"/>
      <c r="J3270" s="14"/>
      <c r="K3270" s="15" t="n">
        <v>45127</v>
      </c>
      <c r="L3270" s="14" t="s">
        <v>1045</v>
      </c>
      <c r="M3270" s="16" t="n">
        <v>1</v>
      </c>
      <c r="N3270" s="16" t="n">
        <v>1</v>
      </c>
      <c r="O3270" s="17" t="n">
        <v>100000</v>
      </c>
      <c r="P3270" s="17" t="n">
        <v>100000</v>
      </c>
      <c r="Q3270" s="18" t="n">
        <v>12600</v>
      </c>
      <c r="R3270" s="19" t="n">
        <f aca="false">IF(H3270="F",1,0)</f>
        <v>1</v>
      </c>
      <c r="S3270" s="19" t="n">
        <f aca="false">IF(H3270="M",1,0)</f>
        <v>0</v>
      </c>
      <c r="T3270" s="11" t="s">
        <v>3506</v>
      </c>
      <c r="U3270" s="11" t="s">
        <v>328</v>
      </c>
      <c r="V3270" s="24" t="n">
        <f aca="false">_xlfn.xlookup(D3270,'WRSI Fusion'!$H$4:$H$354,'WRSI Fusion'!$AI$4:$AI$354)</f>
        <v>55.491318817415</v>
      </c>
      <c r="W3270" s="16" t="n">
        <f aca="false">_xlfn.xlookup(D3270,'WRSI Maïs'!$H$4:$H$346,'WRSI Maïs'!$AG$4:$AG$346)</f>
        <v>71.7845657352728</v>
      </c>
      <c r="X3270" s="16" t="n">
        <f aca="false">_xlfn.xlookup(D3270,'WRSI Mil'!$H$5:$H$355,'WRSI Mil'!$AG$5:$AG$355)</f>
        <v>75.2112747254168</v>
      </c>
      <c r="Y3270" s="16" t="n">
        <f aca="false">_xlfn.xlookup(D3270,'WRSI Sorgho'!$H$4:$H$354,'WRSI Sorgho'!$AI$4:$AI$354)</f>
        <v>52.7268365690857</v>
      </c>
      <c r="Z3270" s="16" t="n">
        <f aca="false">X3270</f>
        <v>75.2112747254168</v>
      </c>
      <c r="AA3270" s="16" t="n">
        <f aca="false">_xlfn.xlookup(D3270,'WRSI Mil'!$H$5:$H$355,'WRSI Mil'!$AH$5:$AH$355)</f>
        <v>65.1863764356946</v>
      </c>
      <c r="AB3270" s="21" t="n">
        <f aca="false">AA3270/Z3270</f>
        <v>0.866710166443511</v>
      </c>
      <c r="AC3270" s="11"/>
      <c r="AD3270" s="11"/>
      <c r="AE3270" s="11"/>
      <c r="AF3270" s="22" t="n">
        <v>2023</v>
      </c>
      <c r="AG3270" s="22" t="s">
        <v>52</v>
      </c>
      <c r="AH3270" s="22" t="s">
        <v>53</v>
      </c>
      <c r="AI3270" s="22"/>
      <c r="AJ3270" s="23" t="n">
        <v>0.7</v>
      </c>
      <c r="AK3270" s="24" t="n">
        <v>100000</v>
      </c>
      <c r="AL3270" s="23" t="n">
        <v>0.8</v>
      </c>
      <c r="AM3270" s="24" t="n">
        <v>25000</v>
      </c>
      <c r="AN3270" s="23" t="n">
        <v>0.9</v>
      </c>
      <c r="AO3270" s="24" t="n">
        <v>10000</v>
      </c>
      <c r="AP3270" s="25" t="n">
        <f aca="false">IF(AB3270&lt;AJ3270,AK3270,IF(AB3270&lt;AL3270,AM3270,IF(AB3270&lt;=AN3270,AO3270,0)))</f>
        <v>10000</v>
      </c>
    </row>
    <row r="3271" customFormat="false" ht="15.65" hidden="false" customHeight="false" outlineLevel="0" collapsed="false">
      <c r="A3271" s="11" t="n">
        <f aca="false">A3270+1</f>
        <v>3429</v>
      </c>
      <c r="B3271" s="12" t="s">
        <v>1039</v>
      </c>
      <c r="C3271" s="12" t="s">
        <v>1040</v>
      </c>
      <c r="D3271" s="12" t="s">
        <v>1041</v>
      </c>
      <c r="E3271" s="12" t="s">
        <v>1042</v>
      </c>
      <c r="F3271" s="14" t="s">
        <v>1069</v>
      </c>
      <c r="G3271" s="13" t="s">
        <v>1044</v>
      </c>
      <c r="H3271" s="12" t="s">
        <v>48</v>
      </c>
      <c r="I3271" s="12"/>
      <c r="J3271" s="14"/>
      <c r="K3271" s="15" t="n">
        <v>45127</v>
      </c>
      <c r="L3271" s="14" t="s">
        <v>1045</v>
      </c>
      <c r="M3271" s="16" t="n">
        <v>1</v>
      </c>
      <c r="N3271" s="16" t="n">
        <v>1</v>
      </c>
      <c r="O3271" s="17" t="n">
        <v>100000</v>
      </c>
      <c r="P3271" s="17" t="n">
        <v>100000</v>
      </c>
      <c r="Q3271" s="18" t="n">
        <v>12600</v>
      </c>
      <c r="R3271" s="19" t="n">
        <f aca="false">IF(H3271="F",1,0)</f>
        <v>1</v>
      </c>
      <c r="S3271" s="19" t="n">
        <f aca="false">IF(H3271="M",1,0)</f>
        <v>0</v>
      </c>
      <c r="T3271" s="11" t="s">
        <v>3507</v>
      </c>
      <c r="U3271" s="11" t="s">
        <v>328</v>
      </c>
      <c r="V3271" s="24" t="n">
        <f aca="false">_xlfn.xlookup(D3271,'WRSI Fusion'!$H$4:$H$354,'WRSI Fusion'!$AI$4:$AI$354)</f>
        <v>55.491318817415</v>
      </c>
      <c r="W3271" s="16" t="n">
        <f aca="false">_xlfn.xlookup(D3271,'WRSI Maïs'!$H$4:$H$346,'WRSI Maïs'!$AG$4:$AG$346)</f>
        <v>71.7845657352728</v>
      </c>
      <c r="X3271" s="16" t="n">
        <f aca="false">_xlfn.xlookup(D3271,'WRSI Mil'!$H$5:$H$355,'WRSI Mil'!$AG$5:$AG$355)</f>
        <v>75.2112747254168</v>
      </c>
      <c r="Y3271" s="16" t="n">
        <f aca="false">_xlfn.xlookup(D3271,'WRSI Sorgho'!$H$4:$H$354,'WRSI Sorgho'!$AI$4:$AI$354)</f>
        <v>52.7268365690857</v>
      </c>
      <c r="Z3271" s="16" t="n">
        <f aca="false">X3271</f>
        <v>75.2112747254168</v>
      </c>
      <c r="AA3271" s="16" t="n">
        <f aca="false">_xlfn.xlookup(D3271,'WRSI Mil'!$H$5:$H$355,'WRSI Mil'!$AH$5:$AH$355)</f>
        <v>65.1863764356946</v>
      </c>
      <c r="AB3271" s="21" t="n">
        <f aca="false">AA3271/Z3271</f>
        <v>0.866710166443511</v>
      </c>
      <c r="AC3271" s="11"/>
      <c r="AD3271" s="11"/>
      <c r="AE3271" s="11"/>
      <c r="AF3271" s="22" t="n">
        <v>2023</v>
      </c>
      <c r="AG3271" s="22" t="s">
        <v>52</v>
      </c>
      <c r="AH3271" s="22" t="s">
        <v>53</v>
      </c>
      <c r="AI3271" s="22"/>
      <c r="AJ3271" s="23" t="n">
        <v>0.7</v>
      </c>
      <c r="AK3271" s="24" t="n">
        <v>100000</v>
      </c>
      <c r="AL3271" s="23" t="n">
        <v>0.8</v>
      </c>
      <c r="AM3271" s="24" t="n">
        <v>25000</v>
      </c>
      <c r="AN3271" s="23" t="n">
        <v>0.9</v>
      </c>
      <c r="AO3271" s="24" t="n">
        <v>10000</v>
      </c>
      <c r="AP3271" s="25" t="n">
        <f aca="false">IF(AB3271&lt;AJ3271,AK3271,IF(AB3271&lt;AL3271,AM3271,IF(AB3271&lt;=AN3271,AO3271,0)))</f>
        <v>10000</v>
      </c>
    </row>
    <row r="3272" customFormat="false" ht="15.65" hidden="false" customHeight="false" outlineLevel="0" collapsed="false">
      <c r="A3272" s="11" t="n">
        <f aca="false">A3271+1</f>
        <v>3430</v>
      </c>
      <c r="B3272" s="12" t="s">
        <v>1039</v>
      </c>
      <c r="C3272" s="12" t="s">
        <v>1040</v>
      </c>
      <c r="D3272" s="12" t="s">
        <v>1041</v>
      </c>
      <c r="E3272" s="12" t="s">
        <v>1042</v>
      </c>
      <c r="F3272" s="14" t="s">
        <v>1069</v>
      </c>
      <c r="G3272" s="13" t="s">
        <v>1044</v>
      </c>
      <c r="H3272" s="12" t="s">
        <v>48</v>
      </c>
      <c r="I3272" s="12"/>
      <c r="J3272" s="14"/>
      <c r="K3272" s="15" t="n">
        <v>45127</v>
      </c>
      <c r="L3272" s="14" t="s">
        <v>1045</v>
      </c>
      <c r="M3272" s="16" t="n">
        <v>1</v>
      </c>
      <c r="N3272" s="16" t="n">
        <v>1</v>
      </c>
      <c r="O3272" s="17" t="n">
        <v>100000</v>
      </c>
      <c r="P3272" s="17" t="n">
        <v>100000</v>
      </c>
      <c r="Q3272" s="18" t="n">
        <v>12600</v>
      </c>
      <c r="R3272" s="19" t="n">
        <f aca="false">IF(H3272="F",1,0)</f>
        <v>1</v>
      </c>
      <c r="S3272" s="19" t="n">
        <f aca="false">IF(H3272="M",1,0)</f>
        <v>0</v>
      </c>
      <c r="T3272" s="11" t="s">
        <v>3508</v>
      </c>
      <c r="U3272" s="11" t="s">
        <v>328</v>
      </c>
      <c r="V3272" s="24" t="n">
        <f aca="false">_xlfn.xlookup(D3272,'WRSI Fusion'!$H$4:$H$354,'WRSI Fusion'!$AI$4:$AI$354)</f>
        <v>55.491318817415</v>
      </c>
      <c r="W3272" s="16" t="n">
        <f aca="false">_xlfn.xlookup(D3272,'WRSI Maïs'!$H$4:$H$346,'WRSI Maïs'!$AG$4:$AG$346)</f>
        <v>71.7845657352728</v>
      </c>
      <c r="X3272" s="16" t="n">
        <f aca="false">_xlfn.xlookup(D3272,'WRSI Mil'!$H$5:$H$355,'WRSI Mil'!$AG$5:$AG$355)</f>
        <v>75.2112747254168</v>
      </c>
      <c r="Y3272" s="16" t="n">
        <f aca="false">_xlfn.xlookup(D3272,'WRSI Sorgho'!$H$4:$H$354,'WRSI Sorgho'!$AI$4:$AI$354)</f>
        <v>52.7268365690857</v>
      </c>
      <c r="Z3272" s="16" t="n">
        <f aca="false">X3272</f>
        <v>75.2112747254168</v>
      </c>
      <c r="AA3272" s="16" t="n">
        <f aca="false">_xlfn.xlookup(D3272,'WRSI Mil'!$H$5:$H$355,'WRSI Mil'!$AH$5:$AH$355)</f>
        <v>65.1863764356946</v>
      </c>
      <c r="AB3272" s="21" t="n">
        <f aca="false">AA3272/Z3272</f>
        <v>0.866710166443511</v>
      </c>
      <c r="AC3272" s="11"/>
      <c r="AD3272" s="11"/>
      <c r="AE3272" s="11"/>
      <c r="AF3272" s="22" t="n">
        <v>2023</v>
      </c>
      <c r="AG3272" s="22" t="s">
        <v>52</v>
      </c>
      <c r="AH3272" s="22" t="s">
        <v>53</v>
      </c>
      <c r="AI3272" s="22"/>
      <c r="AJ3272" s="23" t="n">
        <v>0.7</v>
      </c>
      <c r="AK3272" s="24" t="n">
        <v>100000</v>
      </c>
      <c r="AL3272" s="23" t="n">
        <v>0.8</v>
      </c>
      <c r="AM3272" s="24" t="n">
        <v>25000</v>
      </c>
      <c r="AN3272" s="23" t="n">
        <v>0.9</v>
      </c>
      <c r="AO3272" s="24" t="n">
        <v>10000</v>
      </c>
      <c r="AP3272" s="25" t="n">
        <f aca="false">IF(AB3272&lt;AJ3272,AK3272,IF(AB3272&lt;AL3272,AM3272,IF(AB3272&lt;=AN3272,AO3272,0)))</f>
        <v>10000</v>
      </c>
    </row>
    <row r="3273" customFormat="false" ht="15.65" hidden="false" customHeight="false" outlineLevel="0" collapsed="false">
      <c r="A3273" s="11" t="n">
        <f aca="false">A3272+1</f>
        <v>3431</v>
      </c>
      <c r="B3273" s="12" t="s">
        <v>1039</v>
      </c>
      <c r="C3273" s="12" t="s">
        <v>1040</v>
      </c>
      <c r="D3273" s="12" t="s">
        <v>1041</v>
      </c>
      <c r="E3273" s="12" t="s">
        <v>1042</v>
      </c>
      <c r="F3273" s="14" t="s">
        <v>1069</v>
      </c>
      <c r="G3273" s="13" t="s">
        <v>1044</v>
      </c>
      <c r="H3273" s="12" t="s">
        <v>48</v>
      </c>
      <c r="I3273" s="12"/>
      <c r="J3273" s="14"/>
      <c r="K3273" s="15" t="n">
        <v>45127</v>
      </c>
      <c r="L3273" s="14" t="s">
        <v>1045</v>
      </c>
      <c r="M3273" s="16" t="n">
        <v>1</v>
      </c>
      <c r="N3273" s="16" t="n">
        <v>1</v>
      </c>
      <c r="O3273" s="17" t="n">
        <v>100000</v>
      </c>
      <c r="P3273" s="17" t="n">
        <v>100000</v>
      </c>
      <c r="Q3273" s="18" t="n">
        <v>12600</v>
      </c>
      <c r="R3273" s="19" t="n">
        <f aca="false">IF(H3273="F",1,0)</f>
        <v>1</v>
      </c>
      <c r="S3273" s="19" t="n">
        <f aca="false">IF(H3273="M",1,0)</f>
        <v>0</v>
      </c>
      <c r="T3273" s="11" t="s">
        <v>3509</v>
      </c>
      <c r="U3273" s="11" t="s">
        <v>328</v>
      </c>
      <c r="V3273" s="24" t="n">
        <f aca="false">_xlfn.xlookup(D3273,'WRSI Fusion'!$H$4:$H$354,'WRSI Fusion'!$AI$4:$AI$354)</f>
        <v>55.491318817415</v>
      </c>
      <c r="W3273" s="16" t="n">
        <f aca="false">_xlfn.xlookup(D3273,'WRSI Maïs'!$H$4:$H$346,'WRSI Maïs'!$AG$4:$AG$346)</f>
        <v>71.7845657352728</v>
      </c>
      <c r="X3273" s="16" t="n">
        <f aca="false">_xlfn.xlookup(D3273,'WRSI Mil'!$H$5:$H$355,'WRSI Mil'!$AG$5:$AG$355)</f>
        <v>75.2112747254168</v>
      </c>
      <c r="Y3273" s="16" t="n">
        <f aca="false">_xlfn.xlookup(D3273,'WRSI Sorgho'!$H$4:$H$354,'WRSI Sorgho'!$AI$4:$AI$354)</f>
        <v>52.7268365690857</v>
      </c>
      <c r="Z3273" s="16" t="n">
        <f aca="false">X3273</f>
        <v>75.2112747254168</v>
      </c>
      <c r="AA3273" s="16" t="n">
        <f aca="false">_xlfn.xlookup(D3273,'WRSI Mil'!$H$5:$H$355,'WRSI Mil'!$AH$5:$AH$355)</f>
        <v>65.1863764356946</v>
      </c>
      <c r="AB3273" s="21" t="n">
        <f aca="false">AA3273/Z3273</f>
        <v>0.866710166443511</v>
      </c>
      <c r="AC3273" s="11"/>
      <c r="AD3273" s="11"/>
      <c r="AE3273" s="11"/>
      <c r="AF3273" s="22" t="n">
        <v>2023</v>
      </c>
      <c r="AG3273" s="22" t="s">
        <v>52</v>
      </c>
      <c r="AH3273" s="22" t="s">
        <v>53</v>
      </c>
      <c r="AI3273" s="22"/>
      <c r="AJ3273" s="23" t="n">
        <v>0.7</v>
      </c>
      <c r="AK3273" s="24" t="n">
        <v>100000</v>
      </c>
      <c r="AL3273" s="23" t="n">
        <v>0.8</v>
      </c>
      <c r="AM3273" s="24" t="n">
        <v>25000</v>
      </c>
      <c r="AN3273" s="23" t="n">
        <v>0.9</v>
      </c>
      <c r="AO3273" s="24" t="n">
        <v>10000</v>
      </c>
      <c r="AP3273" s="25" t="n">
        <f aca="false">IF(AB3273&lt;AJ3273,AK3273,IF(AB3273&lt;AL3273,AM3273,IF(AB3273&lt;=AN3273,AO3273,0)))</f>
        <v>10000</v>
      </c>
    </row>
    <row r="3274" customFormat="false" ht="15.65" hidden="false" customHeight="false" outlineLevel="0" collapsed="false">
      <c r="A3274" s="11" t="n">
        <f aca="false">A3273+1</f>
        <v>3432</v>
      </c>
      <c r="B3274" s="12" t="s">
        <v>1039</v>
      </c>
      <c r="C3274" s="12" t="s">
        <v>1040</v>
      </c>
      <c r="D3274" s="12" t="s">
        <v>1041</v>
      </c>
      <c r="E3274" s="12" t="s">
        <v>1042</v>
      </c>
      <c r="F3274" s="14" t="s">
        <v>1069</v>
      </c>
      <c r="G3274" s="13" t="s">
        <v>1044</v>
      </c>
      <c r="H3274" s="12" t="s">
        <v>48</v>
      </c>
      <c r="I3274" s="12"/>
      <c r="J3274" s="14"/>
      <c r="K3274" s="15" t="n">
        <v>45127</v>
      </c>
      <c r="L3274" s="14" t="s">
        <v>1045</v>
      </c>
      <c r="M3274" s="16" t="n">
        <v>1</v>
      </c>
      <c r="N3274" s="16" t="n">
        <v>1</v>
      </c>
      <c r="O3274" s="17" t="n">
        <v>100000</v>
      </c>
      <c r="P3274" s="17" t="n">
        <v>100000</v>
      </c>
      <c r="Q3274" s="18" t="n">
        <v>12600</v>
      </c>
      <c r="R3274" s="19" t="n">
        <f aca="false">IF(H3274="F",1,0)</f>
        <v>1</v>
      </c>
      <c r="S3274" s="19" t="n">
        <f aca="false">IF(H3274="M",1,0)</f>
        <v>0</v>
      </c>
      <c r="T3274" s="11" t="s">
        <v>3510</v>
      </c>
      <c r="U3274" s="11" t="s">
        <v>328</v>
      </c>
      <c r="V3274" s="24" t="n">
        <f aca="false">_xlfn.xlookup(D3274,'WRSI Fusion'!$H$4:$H$354,'WRSI Fusion'!$AI$4:$AI$354)</f>
        <v>55.491318817415</v>
      </c>
      <c r="W3274" s="16" t="n">
        <f aca="false">_xlfn.xlookup(D3274,'WRSI Maïs'!$H$4:$H$346,'WRSI Maïs'!$AG$4:$AG$346)</f>
        <v>71.7845657352728</v>
      </c>
      <c r="X3274" s="16" t="n">
        <f aca="false">_xlfn.xlookup(D3274,'WRSI Mil'!$H$5:$H$355,'WRSI Mil'!$AG$5:$AG$355)</f>
        <v>75.2112747254168</v>
      </c>
      <c r="Y3274" s="16" t="n">
        <f aca="false">_xlfn.xlookup(D3274,'WRSI Sorgho'!$H$4:$H$354,'WRSI Sorgho'!$AI$4:$AI$354)</f>
        <v>52.7268365690857</v>
      </c>
      <c r="Z3274" s="16" t="n">
        <f aca="false">X3274</f>
        <v>75.2112747254168</v>
      </c>
      <c r="AA3274" s="16" t="n">
        <f aca="false">_xlfn.xlookup(D3274,'WRSI Mil'!$H$5:$H$355,'WRSI Mil'!$AH$5:$AH$355)</f>
        <v>65.1863764356946</v>
      </c>
      <c r="AB3274" s="21" t="n">
        <f aca="false">AA3274/Z3274</f>
        <v>0.866710166443511</v>
      </c>
      <c r="AC3274" s="11"/>
      <c r="AD3274" s="11"/>
      <c r="AE3274" s="11"/>
      <c r="AF3274" s="22" t="n">
        <v>2023</v>
      </c>
      <c r="AG3274" s="22" t="s">
        <v>52</v>
      </c>
      <c r="AH3274" s="22" t="s">
        <v>53</v>
      </c>
      <c r="AI3274" s="22"/>
      <c r="AJ3274" s="23" t="n">
        <v>0.7</v>
      </c>
      <c r="AK3274" s="24" t="n">
        <v>100000</v>
      </c>
      <c r="AL3274" s="23" t="n">
        <v>0.8</v>
      </c>
      <c r="AM3274" s="24" t="n">
        <v>25000</v>
      </c>
      <c r="AN3274" s="23" t="n">
        <v>0.9</v>
      </c>
      <c r="AO3274" s="24" t="n">
        <v>10000</v>
      </c>
      <c r="AP3274" s="25" t="n">
        <f aca="false">IF(AB3274&lt;AJ3274,AK3274,IF(AB3274&lt;AL3274,AM3274,IF(AB3274&lt;=AN3274,AO3274,0)))</f>
        <v>10000</v>
      </c>
    </row>
    <row r="3275" customFormat="false" ht="15.65" hidden="false" customHeight="false" outlineLevel="0" collapsed="false">
      <c r="A3275" s="11" t="n">
        <f aca="false">A3274+1</f>
        <v>3433</v>
      </c>
      <c r="B3275" s="12" t="s">
        <v>1039</v>
      </c>
      <c r="C3275" s="12" t="s">
        <v>1040</v>
      </c>
      <c r="D3275" s="12" t="s">
        <v>1041</v>
      </c>
      <c r="E3275" s="12" t="s">
        <v>1042</v>
      </c>
      <c r="F3275" s="14" t="s">
        <v>1069</v>
      </c>
      <c r="G3275" s="13" t="s">
        <v>1044</v>
      </c>
      <c r="H3275" s="12" t="s">
        <v>55</v>
      </c>
      <c r="I3275" s="12"/>
      <c r="J3275" s="14"/>
      <c r="K3275" s="15" t="n">
        <v>45127</v>
      </c>
      <c r="L3275" s="14" t="s">
        <v>1045</v>
      </c>
      <c r="M3275" s="16" t="n">
        <v>1</v>
      </c>
      <c r="N3275" s="16" t="n">
        <v>1</v>
      </c>
      <c r="O3275" s="17" t="n">
        <v>100000</v>
      </c>
      <c r="P3275" s="17" t="n">
        <v>100000</v>
      </c>
      <c r="Q3275" s="18" t="n">
        <v>12600</v>
      </c>
      <c r="R3275" s="19" t="n">
        <f aca="false">IF(H3275="F",1,0)</f>
        <v>0</v>
      </c>
      <c r="S3275" s="19" t="n">
        <f aca="false">IF(H3275="M",1,0)</f>
        <v>1</v>
      </c>
      <c r="T3275" s="11" t="s">
        <v>3511</v>
      </c>
      <c r="U3275" s="11" t="s">
        <v>328</v>
      </c>
      <c r="V3275" s="24" t="n">
        <f aca="false">_xlfn.xlookup(D3275,'WRSI Fusion'!$H$4:$H$354,'WRSI Fusion'!$AI$4:$AI$354)</f>
        <v>55.491318817415</v>
      </c>
      <c r="W3275" s="16" t="n">
        <f aca="false">_xlfn.xlookup(D3275,'WRSI Maïs'!$H$4:$H$346,'WRSI Maïs'!$AG$4:$AG$346)</f>
        <v>71.7845657352728</v>
      </c>
      <c r="X3275" s="16" t="n">
        <f aca="false">_xlfn.xlookup(D3275,'WRSI Mil'!$H$5:$H$355,'WRSI Mil'!$AG$5:$AG$355)</f>
        <v>75.2112747254168</v>
      </c>
      <c r="Y3275" s="16" t="n">
        <f aca="false">_xlfn.xlookup(D3275,'WRSI Sorgho'!$H$4:$H$354,'WRSI Sorgho'!$AI$4:$AI$354)</f>
        <v>52.7268365690857</v>
      </c>
      <c r="Z3275" s="16" t="n">
        <f aca="false">X3275</f>
        <v>75.2112747254168</v>
      </c>
      <c r="AA3275" s="16" t="n">
        <f aca="false">_xlfn.xlookup(D3275,'WRSI Mil'!$H$5:$H$355,'WRSI Mil'!$AH$5:$AH$355)</f>
        <v>65.1863764356946</v>
      </c>
      <c r="AB3275" s="21" t="n">
        <f aca="false">AA3275/Z3275</f>
        <v>0.866710166443511</v>
      </c>
      <c r="AC3275" s="11"/>
      <c r="AD3275" s="11"/>
      <c r="AE3275" s="11"/>
      <c r="AF3275" s="22" t="n">
        <v>2023</v>
      </c>
      <c r="AG3275" s="22" t="s">
        <v>52</v>
      </c>
      <c r="AH3275" s="22" t="s">
        <v>53</v>
      </c>
      <c r="AI3275" s="22"/>
      <c r="AJ3275" s="23" t="n">
        <v>0.7</v>
      </c>
      <c r="AK3275" s="24" t="n">
        <v>100000</v>
      </c>
      <c r="AL3275" s="23" t="n">
        <v>0.8</v>
      </c>
      <c r="AM3275" s="24" t="n">
        <v>25000</v>
      </c>
      <c r="AN3275" s="23" t="n">
        <v>0.9</v>
      </c>
      <c r="AO3275" s="24" t="n">
        <v>10000</v>
      </c>
      <c r="AP3275" s="25" t="n">
        <f aca="false">IF(AB3275&lt;AJ3275,AK3275,IF(AB3275&lt;AL3275,AM3275,IF(AB3275&lt;=AN3275,AO3275,0)))</f>
        <v>10000</v>
      </c>
    </row>
    <row r="3276" customFormat="false" ht="15.65" hidden="false" customHeight="false" outlineLevel="0" collapsed="false">
      <c r="A3276" s="11" t="n">
        <f aca="false">A3275+1</f>
        <v>3434</v>
      </c>
      <c r="B3276" s="12" t="s">
        <v>1039</v>
      </c>
      <c r="C3276" s="12" t="s">
        <v>1040</v>
      </c>
      <c r="D3276" s="12" t="s">
        <v>1041</v>
      </c>
      <c r="E3276" s="12" t="s">
        <v>1042</v>
      </c>
      <c r="F3276" s="14" t="s">
        <v>1069</v>
      </c>
      <c r="G3276" s="13" t="s">
        <v>1044</v>
      </c>
      <c r="H3276" s="12" t="s">
        <v>55</v>
      </c>
      <c r="I3276" s="12"/>
      <c r="J3276" s="14"/>
      <c r="K3276" s="15" t="n">
        <v>45127</v>
      </c>
      <c r="L3276" s="14" t="s">
        <v>1045</v>
      </c>
      <c r="M3276" s="16" t="n">
        <v>1</v>
      </c>
      <c r="N3276" s="16" t="n">
        <v>1</v>
      </c>
      <c r="O3276" s="17" t="n">
        <v>100000</v>
      </c>
      <c r="P3276" s="17" t="n">
        <v>100000</v>
      </c>
      <c r="Q3276" s="18" t="n">
        <v>12600</v>
      </c>
      <c r="R3276" s="19" t="n">
        <f aca="false">IF(H3276="F",1,0)</f>
        <v>0</v>
      </c>
      <c r="S3276" s="19" t="n">
        <f aca="false">IF(H3276="M",1,0)</f>
        <v>1</v>
      </c>
      <c r="T3276" s="11" t="s">
        <v>3512</v>
      </c>
      <c r="U3276" s="11" t="s">
        <v>328</v>
      </c>
      <c r="V3276" s="24" t="n">
        <f aca="false">_xlfn.xlookup(D3276,'WRSI Fusion'!$H$4:$H$354,'WRSI Fusion'!$AI$4:$AI$354)</f>
        <v>55.491318817415</v>
      </c>
      <c r="W3276" s="16" t="n">
        <f aca="false">_xlfn.xlookup(D3276,'WRSI Maïs'!$H$4:$H$346,'WRSI Maïs'!$AG$4:$AG$346)</f>
        <v>71.7845657352728</v>
      </c>
      <c r="X3276" s="16" t="n">
        <f aca="false">_xlfn.xlookup(D3276,'WRSI Mil'!$H$5:$H$355,'WRSI Mil'!$AG$5:$AG$355)</f>
        <v>75.2112747254168</v>
      </c>
      <c r="Y3276" s="16" t="n">
        <f aca="false">_xlfn.xlookup(D3276,'WRSI Sorgho'!$H$4:$H$354,'WRSI Sorgho'!$AI$4:$AI$354)</f>
        <v>52.7268365690857</v>
      </c>
      <c r="Z3276" s="16" t="n">
        <f aca="false">X3276</f>
        <v>75.2112747254168</v>
      </c>
      <c r="AA3276" s="16" t="n">
        <f aca="false">_xlfn.xlookup(D3276,'WRSI Mil'!$H$5:$H$355,'WRSI Mil'!$AH$5:$AH$355)</f>
        <v>65.1863764356946</v>
      </c>
      <c r="AB3276" s="21" t="n">
        <f aca="false">AA3276/Z3276</f>
        <v>0.866710166443511</v>
      </c>
      <c r="AC3276" s="11"/>
      <c r="AD3276" s="11"/>
      <c r="AE3276" s="11"/>
      <c r="AF3276" s="22" t="n">
        <v>2023</v>
      </c>
      <c r="AG3276" s="22" t="s">
        <v>52</v>
      </c>
      <c r="AH3276" s="22" t="s">
        <v>53</v>
      </c>
      <c r="AI3276" s="22"/>
      <c r="AJ3276" s="23" t="n">
        <v>0.7</v>
      </c>
      <c r="AK3276" s="24" t="n">
        <v>100000</v>
      </c>
      <c r="AL3276" s="23" t="n">
        <v>0.8</v>
      </c>
      <c r="AM3276" s="24" t="n">
        <v>25000</v>
      </c>
      <c r="AN3276" s="23" t="n">
        <v>0.9</v>
      </c>
      <c r="AO3276" s="24" t="n">
        <v>10000</v>
      </c>
      <c r="AP3276" s="25" t="n">
        <f aca="false">IF(AB3276&lt;AJ3276,AK3276,IF(AB3276&lt;AL3276,AM3276,IF(AB3276&lt;=AN3276,AO3276,0)))</f>
        <v>10000</v>
      </c>
    </row>
    <row r="3277" customFormat="false" ht="15.65" hidden="false" customHeight="false" outlineLevel="0" collapsed="false">
      <c r="A3277" s="11" t="n">
        <f aca="false">A3276+1</f>
        <v>3435</v>
      </c>
      <c r="B3277" s="12" t="s">
        <v>1039</v>
      </c>
      <c r="C3277" s="12" t="s">
        <v>1040</v>
      </c>
      <c r="D3277" s="12" t="s">
        <v>1041</v>
      </c>
      <c r="E3277" s="12" t="s">
        <v>1042</v>
      </c>
      <c r="F3277" s="14" t="s">
        <v>1069</v>
      </c>
      <c r="G3277" s="13" t="s">
        <v>1044</v>
      </c>
      <c r="H3277" s="12" t="s">
        <v>48</v>
      </c>
      <c r="I3277" s="12"/>
      <c r="J3277" s="14"/>
      <c r="K3277" s="15" t="n">
        <v>45127</v>
      </c>
      <c r="L3277" s="14" t="s">
        <v>1045</v>
      </c>
      <c r="M3277" s="16" t="n">
        <v>1</v>
      </c>
      <c r="N3277" s="16" t="n">
        <v>1</v>
      </c>
      <c r="O3277" s="17" t="n">
        <v>100000</v>
      </c>
      <c r="P3277" s="17" t="n">
        <v>100000</v>
      </c>
      <c r="Q3277" s="18" t="n">
        <v>12600</v>
      </c>
      <c r="R3277" s="19" t="n">
        <f aca="false">IF(H3277="F",1,0)</f>
        <v>1</v>
      </c>
      <c r="S3277" s="19" t="n">
        <f aca="false">IF(H3277="M",1,0)</f>
        <v>0</v>
      </c>
      <c r="T3277" s="11" t="s">
        <v>3513</v>
      </c>
      <c r="U3277" s="11" t="s">
        <v>328</v>
      </c>
      <c r="V3277" s="24" t="n">
        <f aca="false">_xlfn.xlookup(D3277,'WRSI Fusion'!$H$4:$H$354,'WRSI Fusion'!$AI$4:$AI$354)</f>
        <v>55.491318817415</v>
      </c>
      <c r="W3277" s="16" t="n">
        <f aca="false">_xlfn.xlookup(D3277,'WRSI Maïs'!$H$4:$H$346,'WRSI Maïs'!$AG$4:$AG$346)</f>
        <v>71.7845657352728</v>
      </c>
      <c r="X3277" s="16" t="n">
        <f aca="false">_xlfn.xlookup(D3277,'WRSI Mil'!$H$5:$H$355,'WRSI Mil'!$AG$5:$AG$355)</f>
        <v>75.2112747254168</v>
      </c>
      <c r="Y3277" s="16" t="n">
        <f aca="false">_xlfn.xlookup(D3277,'WRSI Sorgho'!$H$4:$H$354,'WRSI Sorgho'!$AI$4:$AI$354)</f>
        <v>52.7268365690857</v>
      </c>
      <c r="Z3277" s="16" t="n">
        <f aca="false">X3277</f>
        <v>75.2112747254168</v>
      </c>
      <c r="AA3277" s="16" t="n">
        <f aca="false">_xlfn.xlookup(D3277,'WRSI Mil'!$H$5:$H$355,'WRSI Mil'!$AH$5:$AH$355)</f>
        <v>65.1863764356946</v>
      </c>
      <c r="AB3277" s="21" t="n">
        <f aca="false">AA3277/Z3277</f>
        <v>0.866710166443511</v>
      </c>
      <c r="AC3277" s="11"/>
      <c r="AD3277" s="11"/>
      <c r="AE3277" s="11"/>
      <c r="AF3277" s="22" t="n">
        <v>2023</v>
      </c>
      <c r="AG3277" s="22" t="s">
        <v>52</v>
      </c>
      <c r="AH3277" s="22" t="s">
        <v>53</v>
      </c>
      <c r="AI3277" s="22"/>
      <c r="AJ3277" s="23" t="n">
        <v>0.7</v>
      </c>
      <c r="AK3277" s="24" t="n">
        <v>100000</v>
      </c>
      <c r="AL3277" s="23" t="n">
        <v>0.8</v>
      </c>
      <c r="AM3277" s="24" t="n">
        <v>25000</v>
      </c>
      <c r="AN3277" s="23" t="n">
        <v>0.9</v>
      </c>
      <c r="AO3277" s="24" t="n">
        <v>10000</v>
      </c>
      <c r="AP3277" s="25" t="n">
        <f aca="false">IF(AB3277&lt;AJ3277,AK3277,IF(AB3277&lt;AL3277,AM3277,IF(AB3277&lt;=AN3277,AO3277,0)))</f>
        <v>10000</v>
      </c>
    </row>
    <row r="3278" customFormat="false" ht="15.65" hidden="false" customHeight="false" outlineLevel="0" collapsed="false">
      <c r="A3278" s="11" t="n">
        <f aca="false">A3277+1</f>
        <v>3436</v>
      </c>
      <c r="B3278" s="12" t="s">
        <v>1039</v>
      </c>
      <c r="C3278" s="12" t="s">
        <v>1040</v>
      </c>
      <c r="D3278" s="12" t="s">
        <v>1041</v>
      </c>
      <c r="E3278" s="12" t="s">
        <v>1042</v>
      </c>
      <c r="F3278" s="14" t="s">
        <v>1069</v>
      </c>
      <c r="G3278" s="13" t="s">
        <v>1044</v>
      </c>
      <c r="H3278" s="12" t="s">
        <v>55</v>
      </c>
      <c r="I3278" s="12"/>
      <c r="J3278" s="14"/>
      <c r="K3278" s="15" t="n">
        <v>45127</v>
      </c>
      <c r="L3278" s="14" t="s">
        <v>1045</v>
      </c>
      <c r="M3278" s="16" t="n">
        <v>1</v>
      </c>
      <c r="N3278" s="16" t="n">
        <v>1</v>
      </c>
      <c r="O3278" s="17" t="n">
        <v>100000</v>
      </c>
      <c r="P3278" s="17" t="n">
        <v>100000</v>
      </c>
      <c r="Q3278" s="18" t="n">
        <v>12600</v>
      </c>
      <c r="R3278" s="19" t="n">
        <f aca="false">IF(H3278="F",1,0)</f>
        <v>0</v>
      </c>
      <c r="S3278" s="19" t="n">
        <f aca="false">IF(H3278="M",1,0)</f>
        <v>1</v>
      </c>
      <c r="T3278" s="11" t="s">
        <v>3514</v>
      </c>
      <c r="U3278" s="11" t="s">
        <v>328</v>
      </c>
      <c r="V3278" s="24" t="n">
        <f aca="false">_xlfn.xlookup(D3278,'WRSI Fusion'!$H$4:$H$354,'WRSI Fusion'!$AI$4:$AI$354)</f>
        <v>55.491318817415</v>
      </c>
      <c r="W3278" s="16" t="n">
        <f aca="false">_xlfn.xlookup(D3278,'WRSI Maïs'!$H$4:$H$346,'WRSI Maïs'!$AG$4:$AG$346)</f>
        <v>71.7845657352728</v>
      </c>
      <c r="X3278" s="16" t="n">
        <f aca="false">_xlfn.xlookup(D3278,'WRSI Mil'!$H$5:$H$355,'WRSI Mil'!$AG$5:$AG$355)</f>
        <v>75.2112747254168</v>
      </c>
      <c r="Y3278" s="16" t="n">
        <f aca="false">_xlfn.xlookup(D3278,'WRSI Sorgho'!$H$4:$H$354,'WRSI Sorgho'!$AI$4:$AI$354)</f>
        <v>52.7268365690857</v>
      </c>
      <c r="Z3278" s="16" t="n">
        <f aca="false">X3278</f>
        <v>75.2112747254168</v>
      </c>
      <c r="AA3278" s="16" t="n">
        <f aca="false">_xlfn.xlookup(D3278,'WRSI Mil'!$H$5:$H$355,'WRSI Mil'!$AH$5:$AH$355)</f>
        <v>65.1863764356946</v>
      </c>
      <c r="AB3278" s="21" t="n">
        <f aca="false">AA3278/Z3278</f>
        <v>0.866710166443511</v>
      </c>
      <c r="AC3278" s="11"/>
      <c r="AD3278" s="11"/>
      <c r="AE3278" s="11"/>
      <c r="AF3278" s="22" t="n">
        <v>2023</v>
      </c>
      <c r="AG3278" s="22" t="s">
        <v>52</v>
      </c>
      <c r="AH3278" s="22" t="s">
        <v>53</v>
      </c>
      <c r="AI3278" s="22"/>
      <c r="AJ3278" s="23" t="n">
        <v>0.7</v>
      </c>
      <c r="AK3278" s="24" t="n">
        <v>100000</v>
      </c>
      <c r="AL3278" s="23" t="n">
        <v>0.8</v>
      </c>
      <c r="AM3278" s="24" t="n">
        <v>25000</v>
      </c>
      <c r="AN3278" s="23" t="n">
        <v>0.9</v>
      </c>
      <c r="AO3278" s="24" t="n">
        <v>10000</v>
      </c>
      <c r="AP3278" s="25" t="n">
        <f aca="false">IF(AB3278&lt;AJ3278,AK3278,IF(AB3278&lt;AL3278,AM3278,IF(AB3278&lt;=AN3278,AO3278,0)))</f>
        <v>10000</v>
      </c>
    </row>
    <row r="3279" customFormat="false" ht="15.65" hidden="false" customHeight="false" outlineLevel="0" collapsed="false">
      <c r="A3279" s="11" t="n">
        <f aca="false">A3278+1</f>
        <v>3437</v>
      </c>
      <c r="B3279" s="12" t="s">
        <v>1039</v>
      </c>
      <c r="C3279" s="12" t="s">
        <v>1040</v>
      </c>
      <c r="D3279" s="12" t="s">
        <v>1041</v>
      </c>
      <c r="E3279" s="12" t="s">
        <v>1042</v>
      </c>
      <c r="F3279" s="14" t="s">
        <v>1069</v>
      </c>
      <c r="G3279" s="13" t="s">
        <v>1044</v>
      </c>
      <c r="H3279" s="12" t="s">
        <v>48</v>
      </c>
      <c r="I3279" s="12"/>
      <c r="J3279" s="14"/>
      <c r="K3279" s="15" t="n">
        <v>45127</v>
      </c>
      <c r="L3279" s="14" t="s">
        <v>1045</v>
      </c>
      <c r="M3279" s="16" t="n">
        <v>1</v>
      </c>
      <c r="N3279" s="16" t="n">
        <v>1</v>
      </c>
      <c r="O3279" s="17" t="n">
        <v>100000</v>
      </c>
      <c r="P3279" s="17" t="n">
        <v>100000</v>
      </c>
      <c r="Q3279" s="18" t="n">
        <v>12600</v>
      </c>
      <c r="R3279" s="19" t="n">
        <f aca="false">IF(H3279="F",1,0)</f>
        <v>1</v>
      </c>
      <c r="S3279" s="19" t="n">
        <f aca="false">IF(H3279="M",1,0)</f>
        <v>0</v>
      </c>
      <c r="T3279" s="11" t="s">
        <v>3515</v>
      </c>
      <c r="U3279" s="11" t="s">
        <v>328</v>
      </c>
      <c r="V3279" s="24" t="n">
        <f aca="false">_xlfn.xlookup(D3279,'WRSI Fusion'!$H$4:$H$354,'WRSI Fusion'!$AI$4:$AI$354)</f>
        <v>55.491318817415</v>
      </c>
      <c r="W3279" s="16" t="n">
        <f aca="false">_xlfn.xlookup(D3279,'WRSI Maïs'!$H$4:$H$346,'WRSI Maïs'!$AG$4:$AG$346)</f>
        <v>71.7845657352728</v>
      </c>
      <c r="X3279" s="16" t="n">
        <f aca="false">_xlfn.xlookup(D3279,'WRSI Mil'!$H$5:$H$355,'WRSI Mil'!$AG$5:$AG$355)</f>
        <v>75.2112747254168</v>
      </c>
      <c r="Y3279" s="16" t="n">
        <f aca="false">_xlfn.xlookup(D3279,'WRSI Sorgho'!$H$4:$H$354,'WRSI Sorgho'!$AI$4:$AI$354)</f>
        <v>52.7268365690857</v>
      </c>
      <c r="Z3279" s="16" t="n">
        <f aca="false">X3279</f>
        <v>75.2112747254168</v>
      </c>
      <c r="AA3279" s="16" t="n">
        <f aca="false">_xlfn.xlookup(D3279,'WRSI Mil'!$H$5:$H$355,'WRSI Mil'!$AH$5:$AH$355)</f>
        <v>65.1863764356946</v>
      </c>
      <c r="AB3279" s="21" t="n">
        <f aca="false">AA3279/Z3279</f>
        <v>0.866710166443511</v>
      </c>
      <c r="AC3279" s="11"/>
      <c r="AD3279" s="11"/>
      <c r="AE3279" s="11"/>
      <c r="AF3279" s="22" t="n">
        <v>2023</v>
      </c>
      <c r="AG3279" s="22" t="s">
        <v>52</v>
      </c>
      <c r="AH3279" s="22" t="s">
        <v>53</v>
      </c>
      <c r="AI3279" s="22"/>
      <c r="AJ3279" s="23" t="n">
        <v>0.7</v>
      </c>
      <c r="AK3279" s="24" t="n">
        <v>100000</v>
      </c>
      <c r="AL3279" s="23" t="n">
        <v>0.8</v>
      </c>
      <c r="AM3279" s="24" t="n">
        <v>25000</v>
      </c>
      <c r="AN3279" s="23" t="n">
        <v>0.9</v>
      </c>
      <c r="AO3279" s="24" t="n">
        <v>10000</v>
      </c>
      <c r="AP3279" s="25" t="n">
        <f aca="false">IF(AB3279&lt;AJ3279,AK3279,IF(AB3279&lt;AL3279,AM3279,IF(AB3279&lt;=AN3279,AO3279,0)))</f>
        <v>10000</v>
      </c>
    </row>
    <row r="3280" customFormat="false" ht="15.65" hidden="false" customHeight="false" outlineLevel="0" collapsed="false">
      <c r="A3280" s="11" t="n">
        <f aca="false">A3279+1</f>
        <v>3438</v>
      </c>
      <c r="B3280" s="12" t="s">
        <v>1039</v>
      </c>
      <c r="C3280" s="12" t="s">
        <v>1040</v>
      </c>
      <c r="D3280" s="12" t="s">
        <v>1041</v>
      </c>
      <c r="E3280" s="12" t="s">
        <v>1042</v>
      </c>
      <c r="F3280" s="14" t="s">
        <v>1047</v>
      </c>
      <c r="G3280" s="13" t="s">
        <v>1044</v>
      </c>
      <c r="H3280" s="12" t="s">
        <v>48</v>
      </c>
      <c r="I3280" s="12"/>
      <c r="J3280" s="14"/>
      <c r="K3280" s="15" t="n">
        <v>45130</v>
      </c>
      <c r="L3280" s="14" t="s">
        <v>1045</v>
      </c>
      <c r="M3280" s="16" t="n">
        <v>1</v>
      </c>
      <c r="N3280" s="16" t="n">
        <v>1</v>
      </c>
      <c r="O3280" s="17" t="n">
        <v>100000</v>
      </c>
      <c r="P3280" s="17" t="n">
        <v>100000</v>
      </c>
      <c r="Q3280" s="18" t="n">
        <v>12600</v>
      </c>
      <c r="R3280" s="19" t="n">
        <f aca="false">IF(H3280="F",1,0)</f>
        <v>1</v>
      </c>
      <c r="S3280" s="19" t="n">
        <f aca="false">IF(H3280="M",1,0)</f>
        <v>0</v>
      </c>
      <c r="T3280" s="11" t="s">
        <v>3516</v>
      </c>
      <c r="U3280" s="11" t="s">
        <v>328</v>
      </c>
      <c r="V3280" s="24" t="n">
        <f aca="false">_xlfn.xlookup(D3280,'WRSI Fusion'!$H$4:$H$354,'WRSI Fusion'!$AI$4:$AI$354)</f>
        <v>55.491318817415</v>
      </c>
      <c r="W3280" s="16" t="n">
        <f aca="false">_xlfn.xlookup(D3280,'WRSI Maïs'!$H$4:$H$346,'WRSI Maïs'!$AG$4:$AG$346)</f>
        <v>71.7845657352728</v>
      </c>
      <c r="X3280" s="16" t="n">
        <f aca="false">_xlfn.xlookup(D3280,'WRSI Mil'!$H$5:$H$355,'WRSI Mil'!$AG$5:$AG$355)</f>
        <v>75.2112747254168</v>
      </c>
      <c r="Y3280" s="16" t="n">
        <f aca="false">_xlfn.xlookup(D3280,'WRSI Sorgho'!$H$4:$H$354,'WRSI Sorgho'!$AI$4:$AI$354)</f>
        <v>52.7268365690857</v>
      </c>
      <c r="Z3280" s="16" t="n">
        <f aca="false">X3280</f>
        <v>75.2112747254168</v>
      </c>
      <c r="AA3280" s="16" t="n">
        <f aca="false">_xlfn.xlookup(D3280,'WRSI Mil'!$H$5:$H$355,'WRSI Mil'!$AH$5:$AH$355)</f>
        <v>65.1863764356946</v>
      </c>
      <c r="AB3280" s="21" t="n">
        <f aca="false">AA3280/Z3280</f>
        <v>0.866710166443511</v>
      </c>
      <c r="AC3280" s="11"/>
      <c r="AD3280" s="11"/>
      <c r="AE3280" s="11"/>
      <c r="AF3280" s="22" t="n">
        <v>2023</v>
      </c>
      <c r="AG3280" s="22" t="s">
        <v>52</v>
      </c>
      <c r="AH3280" s="22" t="s">
        <v>53</v>
      </c>
      <c r="AI3280" s="22"/>
      <c r="AJ3280" s="23" t="n">
        <v>0.7</v>
      </c>
      <c r="AK3280" s="24" t="n">
        <v>100000</v>
      </c>
      <c r="AL3280" s="23" t="n">
        <v>0.8</v>
      </c>
      <c r="AM3280" s="24" t="n">
        <v>25000</v>
      </c>
      <c r="AN3280" s="23" t="n">
        <v>0.9</v>
      </c>
      <c r="AO3280" s="24" t="n">
        <v>10000</v>
      </c>
      <c r="AP3280" s="25" t="n">
        <f aca="false">IF(AB3280&lt;AJ3280,AK3280,IF(AB3280&lt;AL3280,AM3280,IF(AB3280&lt;=AN3280,AO3280,0)))</f>
        <v>10000</v>
      </c>
    </row>
    <row r="3281" customFormat="false" ht="15.65" hidden="false" customHeight="false" outlineLevel="0" collapsed="false">
      <c r="A3281" s="11" t="n">
        <f aca="false">A3280+1</f>
        <v>3439</v>
      </c>
      <c r="B3281" s="12" t="s">
        <v>1039</v>
      </c>
      <c r="C3281" s="12" t="s">
        <v>1040</v>
      </c>
      <c r="D3281" s="12" t="s">
        <v>1041</v>
      </c>
      <c r="E3281" s="12" t="s">
        <v>1042</v>
      </c>
      <c r="F3281" s="14" t="s">
        <v>1047</v>
      </c>
      <c r="G3281" s="13" t="s">
        <v>1044</v>
      </c>
      <c r="H3281" s="12" t="s">
        <v>48</v>
      </c>
      <c r="I3281" s="12"/>
      <c r="J3281" s="14"/>
      <c r="K3281" s="15" t="n">
        <v>45130</v>
      </c>
      <c r="L3281" s="14" t="s">
        <v>1045</v>
      </c>
      <c r="M3281" s="16" t="n">
        <v>1</v>
      </c>
      <c r="N3281" s="16" t="n">
        <v>1</v>
      </c>
      <c r="O3281" s="17" t="n">
        <v>100000</v>
      </c>
      <c r="P3281" s="17" t="n">
        <v>100000</v>
      </c>
      <c r="Q3281" s="18" t="n">
        <v>12600</v>
      </c>
      <c r="R3281" s="19" t="n">
        <f aca="false">IF(H3281="F",1,0)</f>
        <v>1</v>
      </c>
      <c r="S3281" s="19" t="n">
        <f aca="false">IF(H3281="M",1,0)</f>
        <v>0</v>
      </c>
      <c r="T3281" s="11" t="s">
        <v>3517</v>
      </c>
      <c r="U3281" s="11" t="s">
        <v>328</v>
      </c>
      <c r="V3281" s="24" t="n">
        <f aca="false">_xlfn.xlookup(D3281,'WRSI Fusion'!$H$4:$H$354,'WRSI Fusion'!$AI$4:$AI$354)</f>
        <v>55.491318817415</v>
      </c>
      <c r="W3281" s="16" t="n">
        <f aca="false">_xlfn.xlookup(D3281,'WRSI Maïs'!$H$4:$H$346,'WRSI Maïs'!$AG$4:$AG$346)</f>
        <v>71.7845657352728</v>
      </c>
      <c r="X3281" s="16" t="n">
        <f aca="false">_xlfn.xlookup(D3281,'WRSI Mil'!$H$5:$H$355,'WRSI Mil'!$AG$5:$AG$355)</f>
        <v>75.2112747254168</v>
      </c>
      <c r="Y3281" s="16" t="n">
        <f aca="false">_xlfn.xlookup(D3281,'WRSI Sorgho'!$H$4:$H$354,'WRSI Sorgho'!$AI$4:$AI$354)</f>
        <v>52.7268365690857</v>
      </c>
      <c r="Z3281" s="16" t="n">
        <f aca="false">X3281</f>
        <v>75.2112747254168</v>
      </c>
      <c r="AA3281" s="16" t="n">
        <f aca="false">_xlfn.xlookup(D3281,'WRSI Mil'!$H$5:$H$355,'WRSI Mil'!$AH$5:$AH$355)</f>
        <v>65.1863764356946</v>
      </c>
      <c r="AB3281" s="21" t="n">
        <f aca="false">AA3281/Z3281</f>
        <v>0.866710166443511</v>
      </c>
      <c r="AC3281" s="11"/>
      <c r="AD3281" s="11"/>
      <c r="AE3281" s="11"/>
      <c r="AF3281" s="22" t="n">
        <v>2023</v>
      </c>
      <c r="AG3281" s="22" t="s">
        <v>52</v>
      </c>
      <c r="AH3281" s="22" t="s">
        <v>53</v>
      </c>
      <c r="AI3281" s="22"/>
      <c r="AJ3281" s="23" t="n">
        <v>0.7</v>
      </c>
      <c r="AK3281" s="24" t="n">
        <v>100000</v>
      </c>
      <c r="AL3281" s="23" t="n">
        <v>0.8</v>
      </c>
      <c r="AM3281" s="24" t="n">
        <v>25000</v>
      </c>
      <c r="AN3281" s="23" t="n">
        <v>0.9</v>
      </c>
      <c r="AO3281" s="24" t="n">
        <v>10000</v>
      </c>
      <c r="AP3281" s="25" t="n">
        <f aca="false">IF(AB3281&lt;AJ3281,AK3281,IF(AB3281&lt;AL3281,AM3281,IF(AB3281&lt;=AN3281,AO3281,0)))</f>
        <v>10000</v>
      </c>
    </row>
    <row r="3282" customFormat="false" ht="15.65" hidden="false" customHeight="false" outlineLevel="0" collapsed="false">
      <c r="A3282" s="11" t="n">
        <f aca="false">A3281+1</f>
        <v>3440</v>
      </c>
      <c r="B3282" s="12" t="s">
        <v>1039</v>
      </c>
      <c r="C3282" s="12" t="s">
        <v>1040</v>
      </c>
      <c r="D3282" s="12" t="s">
        <v>1041</v>
      </c>
      <c r="E3282" s="12" t="s">
        <v>1042</v>
      </c>
      <c r="F3282" s="14" t="s">
        <v>1047</v>
      </c>
      <c r="G3282" s="13" t="s">
        <v>1044</v>
      </c>
      <c r="H3282" s="12" t="s">
        <v>48</v>
      </c>
      <c r="I3282" s="12"/>
      <c r="J3282" s="14"/>
      <c r="K3282" s="15" t="n">
        <v>45130</v>
      </c>
      <c r="L3282" s="14" t="s">
        <v>1045</v>
      </c>
      <c r="M3282" s="16" t="n">
        <v>1</v>
      </c>
      <c r="N3282" s="16" t="n">
        <v>1</v>
      </c>
      <c r="O3282" s="17" t="n">
        <v>100000</v>
      </c>
      <c r="P3282" s="17" t="n">
        <v>100000</v>
      </c>
      <c r="Q3282" s="18" t="n">
        <v>12600</v>
      </c>
      <c r="R3282" s="19" t="n">
        <f aca="false">IF(H3282="F",1,0)</f>
        <v>1</v>
      </c>
      <c r="S3282" s="19" t="n">
        <f aca="false">IF(H3282="M",1,0)</f>
        <v>0</v>
      </c>
      <c r="T3282" s="11" t="s">
        <v>3518</v>
      </c>
      <c r="U3282" s="11" t="s">
        <v>328</v>
      </c>
      <c r="V3282" s="24" t="n">
        <f aca="false">_xlfn.xlookup(D3282,'WRSI Fusion'!$H$4:$H$354,'WRSI Fusion'!$AI$4:$AI$354)</f>
        <v>55.491318817415</v>
      </c>
      <c r="W3282" s="16" t="n">
        <f aca="false">_xlfn.xlookup(D3282,'WRSI Maïs'!$H$4:$H$346,'WRSI Maïs'!$AG$4:$AG$346)</f>
        <v>71.7845657352728</v>
      </c>
      <c r="X3282" s="16" t="n">
        <f aca="false">_xlfn.xlookup(D3282,'WRSI Mil'!$H$5:$H$355,'WRSI Mil'!$AG$5:$AG$355)</f>
        <v>75.2112747254168</v>
      </c>
      <c r="Y3282" s="16" t="n">
        <f aca="false">_xlfn.xlookup(D3282,'WRSI Sorgho'!$H$4:$H$354,'WRSI Sorgho'!$AI$4:$AI$354)</f>
        <v>52.7268365690857</v>
      </c>
      <c r="Z3282" s="16" t="n">
        <f aca="false">X3282</f>
        <v>75.2112747254168</v>
      </c>
      <c r="AA3282" s="16" t="n">
        <f aca="false">_xlfn.xlookup(D3282,'WRSI Mil'!$H$5:$H$355,'WRSI Mil'!$AH$5:$AH$355)</f>
        <v>65.1863764356946</v>
      </c>
      <c r="AB3282" s="21" t="n">
        <f aca="false">AA3282/Z3282</f>
        <v>0.866710166443511</v>
      </c>
      <c r="AC3282" s="11"/>
      <c r="AD3282" s="11"/>
      <c r="AE3282" s="11"/>
      <c r="AF3282" s="22" t="n">
        <v>2023</v>
      </c>
      <c r="AG3282" s="22" t="s">
        <v>52</v>
      </c>
      <c r="AH3282" s="22" t="s">
        <v>53</v>
      </c>
      <c r="AI3282" s="22"/>
      <c r="AJ3282" s="23" t="n">
        <v>0.7</v>
      </c>
      <c r="AK3282" s="24" t="n">
        <v>100000</v>
      </c>
      <c r="AL3282" s="23" t="n">
        <v>0.8</v>
      </c>
      <c r="AM3282" s="24" t="n">
        <v>25000</v>
      </c>
      <c r="AN3282" s="23" t="n">
        <v>0.9</v>
      </c>
      <c r="AO3282" s="24" t="n">
        <v>10000</v>
      </c>
      <c r="AP3282" s="25" t="n">
        <f aca="false">IF(AB3282&lt;AJ3282,AK3282,IF(AB3282&lt;AL3282,AM3282,IF(AB3282&lt;=AN3282,AO3282,0)))</f>
        <v>10000</v>
      </c>
    </row>
    <row r="3283" customFormat="false" ht="15.65" hidden="false" customHeight="false" outlineLevel="0" collapsed="false">
      <c r="A3283" s="11" t="n">
        <f aca="false">A3282+1</f>
        <v>3441</v>
      </c>
      <c r="B3283" s="12" t="s">
        <v>1039</v>
      </c>
      <c r="C3283" s="12" t="s">
        <v>1040</v>
      </c>
      <c r="D3283" s="12" t="s">
        <v>1041</v>
      </c>
      <c r="E3283" s="12" t="s">
        <v>1042</v>
      </c>
      <c r="F3283" s="14" t="s">
        <v>1047</v>
      </c>
      <c r="G3283" s="13" t="s">
        <v>1044</v>
      </c>
      <c r="H3283" s="12" t="s">
        <v>55</v>
      </c>
      <c r="I3283" s="12"/>
      <c r="J3283" s="14"/>
      <c r="K3283" s="15" t="n">
        <v>45130</v>
      </c>
      <c r="L3283" s="14" t="s">
        <v>1045</v>
      </c>
      <c r="M3283" s="16" t="n">
        <v>1</v>
      </c>
      <c r="N3283" s="16" t="n">
        <v>1</v>
      </c>
      <c r="O3283" s="17" t="n">
        <v>100000</v>
      </c>
      <c r="P3283" s="17" t="n">
        <v>100000</v>
      </c>
      <c r="Q3283" s="18" t="n">
        <v>12600</v>
      </c>
      <c r="R3283" s="19" t="n">
        <f aca="false">IF(H3283="F",1,0)</f>
        <v>0</v>
      </c>
      <c r="S3283" s="19" t="n">
        <f aca="false">IF(H3283="M",1,0)</f>
        <v>1</v>
      </c>
      <c r="T3283" s="11" t="s">
        <v>3519</v>
      </c>
      <c r="U3283" s="11" t="s">
        <v>328</v>
      </c>
      <c r="V3283" s="24" t="n">
        <f aca="false">_xlfn.xlookup(D3283,'WRSI Fusion'!$H$4:$H$354,'WRSI Fusion'!$AI$4:$AI$354)</f>
        <v>55.491318817415</v>
      </c>
      <c r="W3283" s="16" t="n">
        <f aca="false">_xlfn.xlookup(D3283,'WRSI Maïs'!$H$4:$H$346,'WRSI Maïs'!$AG$4:$AG$346)</f>
        <v>71.7845657352728</v>
      </c>
      <c r="X3283" s="16" t="n">
        <f aca="false">_xlfn.xlookup(D3283,'WRSI Mil'!$H$5:$H$355,'WRSI Mil'!$AG$5:$AG$355)</f>
        <v>75.2112747254168</v>
      </c>
      <c r="Y3283" s="16" t="n">
        <f aca="false">_xlfn.xlookup(D3283,'WRSI Sorgho'!$H$4:$H$354,'WRSI Sorgho'!$AI$4:$AI$354)</f>
        <v>52.7268365690857</v>
      </c>
      <c r="Z3283" s="16" t="n">
        <f aca="false">X3283</f>
        <v>75.2112747254168</v>
      </c>
      <c r="AA3283" s="16" t="n">
        <f aca="false">_xlfn.xlookup(D3283,'WRSI Mil'!$H$5:$H$355,'WRSI Mil'!$AH$5:$AH$355)</f>
        <v>65.1863764356946</v>
      </c>
      <c r="AB3283" s="21" t="n">
        <f aca="false">AA3283/Z3283</f>
        <v>0.866710166443511</v>
      </c>
      <c r="AC3283" s="11"/>
      <c r="AD3283" s="11"/>
      <c r="AE3283" s="11"/>
      <c r="AF3283" s="22" t="n">
        <v>2023</v>
      </c>
      <c r="AG3283" s="22" t="s">
        <v>52</v>
      </c>
      <c r="AH3283" s="22" t="s">
        <v>53</v>
      </c>
      <c r="AI3283" s="22"/>
      <c r="AJ3283" s="23" t="n">
        <v>0.7</v>
      </c>
      <c r="AK3283" s="24" t="n">
        <v>100000</v>
      </c>
      <c r="AL3283" s="23" t="n">
        <v>0.8</v>
      </c>
      <c r="AM3283" s="24" t="n">
        <v>25000</v>
      </c>
      <c r="AN3283" s="23" t="n">
        <v>0.9</v>
      </c>
      <c r="AO3283" s="24" t="n">
        <v>10000</v>
      </c>
      <c r="AP3283" s="25" t="n">
        <f aca="false">IF(AB3283&lt;AJ3283,AK3283,IF(AB3283&lt;AL3283,AM3283,IF(AB3283&lt;=AN3283,AO3283,0)))</f>
        <v>10000</v>
      </c>
    </row>
    <row r="3284" customFormat="false" ht="15.65" hidden="false" customHeight="false" outlineLevel="0" collapsed="false">
      <c r="A3284" s="11" t="n">
        <f aca="false">A3283+1</f>
        <v>3442</v>
      </c>
      <c r="B3284" s="12" t="s">
        <v>1039</v>
      </c>
      <c r="C3284" s="12" t="s">
        <v>1040</v>
      </c>
      <c r="D3284" s="12" t="s">
        <v>1041</v>
      </c>
      <c r="E3284" s="12" t="s">
        <v>1042</v>
      </c>
      <c r="F3284" s="14" t="s">
        <v>1047</v>
      </c>
      <c r="G3284" s="13" t="s">
        <v>1044</v>
      </c>
      <c r="H3284" s="12" t="s">
        <v>55</v>
      </c>
      <c r="I3284" s="12"/>
      <c r="J3284" s="14"/>
      <c r="K3284" s="15" t="n">
        <v>45130</v>
      </c>
      <c r="L3284" s="14" t="s">
        <v>1045</v>
      </c>
      <c r="M3284" s="16" t="n">
        <v>1</v>
      </c>
      <c r="N3284" s="16" t="n">
        <v>1</v>
      </c>
      <c r="O3284" s="17" t="n">
        <v>100000</v>
      </c>
      <c r="P3284" s="17" t="n">
        <v>100000</v>
      </c>
      <c r="Q3284" s="18" t="n">
        <v>12600</v>
      </c>
      <c r="R3284" s="19" t="n">
        <f aca="false">IF(H3284="F",1,0)</f>
        <v>0</v>
      </c>
      <c r="S3284" s="19" t="n">
        <f aca="false">IF(H3284="M",1,0)</f>
        <v>1</v>
      </c>
      <c r="T3284" s="11" t="s">
        <v>3520</v>
      </c>
      <c r="U3284" s="11" t="s">
        <v>328</v>
      </c>
      <c r="V3284" s="24" t="n">
        <f aca="false">_xlfn.xlookup(D3284,'WRSI Fusion'!$H$4:$H$354,'WRSI Fusion'!$AI$4:$AI$354)</f>
        <v>55.491318817415</v>
      </c>
      <c r="W3284" s="16" t="n">
        <f aca="false">_xlfn.xlookup(D3284,'WRSI Maïs'!$H$4:$H$346,'WRSI Maïs'!$AG$4:$AG$346)</f>
        <v>71.7845657352728</v>
      </c>
      <c r="X3284" s="16" t="n">
        <f aca="false">_xlfn.xlookup(D3284,'WRSI Mil'!$H$5:$H$355,'WRSI Mil'!$AG$5:$AG$355)</f>
        <v>75.2112747254168</v>
      </c>
      <c r="Y3284" s="16" t="n">
        <f aca="false">_xlfn.xlookup(D3284,'WRSI Sorgho'!$H$4:$H$354,'WRSI Sorgho'!$AI$4:$AI$354)</f>
        <v>52.7268365690857</v>
      </c>
      <c r="Z3284" s="16" t="n">
        <f aca="false">X3284</f>
        <v>75.2112747254168</v>
      </c>
      <c r="AA3284" s="16" t="n">
        <f aca="false">_xlfn.xlookup(D3284,'WRSI Mil'!$H$5:$H$355,'WRSI Mil'!$AH$5:$AH$355)</f>
        <v>65.1863764356946</v>
      </c>
      <c r="AB3284" s="21" t="n">
        <f aca="false">AA3284/Z3284</f>
        <v>0.866710166443511</v>
      </c>
      <c r="AC3284" s="11"/>
      <c r="AD3284" s="11"/>
      <c r="AE3284" s="11"/>
      <c r="AF3284" s="22" t="n">
        <v>2023</v>
      </c>
      <c r="AG3284" s="22" t="s">
        <v>52</v>
      </c>
      <c r="AH3284" s="22" t="s">
        <v>53</v>
      </c>
      <c r="AI3284" s="22"/>
      <c r="AJ3284" s="23" t="n">
        <v>0.7</v>
      </c>
      <c r="AK3284" s="24" t="n">
        <v>100000</v>
      </c>
      <c r="AL3284" s="23" t="n">
        <v>0.8</v>
      </c>
      <c r="AM3284" s="24" t="n">
        <v>25000</v>
      </c>
      <c r="AN3284" s="23" t="n">
        <v>0.9</v>
      </c>
      <c r="AO3284" s="24" t="n">
        <v>10000</v>
      </c>
      <c r="AP3284" s="25" t="n">
        <f aca="false">IF(AB3284&lt;AJ3284,AK3284,IF(AB3284&lt;AL3284,AM3284,IF(AB3284&lt;=AN3284,AO3284,0)))</f>
        <v>10000</v>
      </c>
    </row>
    <row r="3285" customFormat="false" ht="15.65" hidden="false" customHeight="false" outlineLevel="0" collapsed="false">
      <c r="A3285" s="11" t="n">
        <f aca="false">A3284+1</f>
        <v>3443</v>
      </c>
      <c r="B3285" s="12" t="s">
        <v>1039</v>
      </c>
      <c r="C3285" s="12" t="s">
        <v>1040</v>
      </c>
      <c r="D3285" s="12" t="s">
        <v>1041</v>
      </c>
      <c r="E3285" s="12" t="s">
        <v>1042</v>
      </c>
      <c r="F3285" s="14" t="s">
        <v>1047</v>
      </c>
      <c r="G3285" s="13" t="s">
        <v>1044</v>
      </c>
      <c r="H3285" s="12" t="s">
        <v>48</v>
      </c>
      <c r="I3285" s="12"/>
      <c r="J3285" s="14"/>
      <c r="K3285" s="15" t="n">
        <v>45130</v>
      </c>
      <c r="L3285" s="14" t="s">
        <v>1045</v>
      </c>
      <c r="M3285" s="16" t="n">
        <v>1</v>
      </c>
      <c r="N3285" s="16" t="n">
        <v>1</v>
      </c>
      <c r="O3285" s="17" t="n">
        <v>100000</v>
      </c>
      <c r="P3285" s="17" t="n">
        <v>100000</v>
      </c>
      <c r="Q3285" s="18" t="n">
        <v>12600</v>
      </c>
      <c r="R3285" s="19" t="n">
        <f aca="false">IF(H3285="F",1,0)</f>
        <v>1</v>
      </c>
      <c r="S3285" s="19" t="n">
        <f aca="false">IF(H3285="M",1,0)</f>
        <v>0</v>
      </c>
      <c r="T3285" s="11" t="s">
        <v>3521</v>
      </c>
      <c r="U3285" s="11" t="s">
        <v>328</v>
      </c>
      <c r="V3285" s="24" t="n">
        <f aca="false">_xlfn.xlookup(D3285,'WRSI Fusion'!$H$4:$H$354,'WRSI Fusion'!$AI$4:$AI$354)</f>
        <v>55.491318817415</v>
      </c>
      <c r="W3285" s="16" t="n">
        <f aca="false">_xlfn.xlookup(D3285,'WRSI Maïs'!$H$4:$H$346,'WRSI Maïs'!$AG$4:$AG$346)</f>
        <v>71.7845657352728</v>
      </c>
      <c r="X3285" s="16" t="n">
        <f aca="false">_xlfn.xlookup(D3285,'WRSI Mil'!$H$5:$H$355,'WRSI Mil'!$AG$5:$AG$355)</f>
        <v>75.2112747254168</v>
      </c>
      <c r="Y3285" s="16" t="n">
        <f aca="false">_xlfn.xlookup(D3285,'WRSI Sorgho'!$H$4:$H$354,'WRSI Sorgho'!$AI$4:$AI$354)</f>
        <v>52.7268365690857</v>
      </c>
      <c r="Z3285" s="16" t="n">
        <f aca="false">X3285</f>
        <v>75.2112747254168</v>
      </c>
      <c r="AA3285" s="16" t="n">
        <f aca="false">_xlfn.xlookup(D3285,'WRSI Mil'!$H$5:$H$355,'WRSI Mil'!$AH$5:$AH$355)</f>
        <v>65.1863764356946</v>
      </c>
      <c r="AB3285" s="21" t="n">
        <f aca="false">AA3285/Z3285</f>
        <v>0.866710166443511</v>
      </c>
      <c r="AC3285" s="11"/>
      <c r="AD3285" s="11"/>
      <c r="AE3285" s="11"/>
      <c r="AF3285" s="22" t="n">
        <v>2023</v>
      </c>
      <c r="AG3285" s="22" t="s">
        <v>52</v>
      </c>
      <c r="AH3285" s="22" t="s">
        <v>53</v>
      </c>
      <c r="AI3285" s="22"/>
      <c r="AJ3285" s="23" t="n">
        <v>0.7</v>
      </c>
      <c r="AK3285" s="24" t="n">
        <v>100000</v>
      </c>
      <c r="AL3285" s="23" t="n">
        <v>0.8</v>
      </c>
      <c r="AM3285" s="24" t="n">
        <v>25000</v>
      </c>
      <c r="AN3285" s="23" t="n">
        <v>0.9</v>
      </c>
      <c r="AO3285" s="24" t="n">
        <v>10000</v>
      </c>
      <c r="AP3285" s="25" t="n">
        <f aca="false">IF(AB3285&lt;AJ3285,AK3285,IF(AB3285&lt;AL3285,AM3285,IF(AB3285&lt;=AN3285,AO3285,0)))</f>
        <v>10000</v>
      </c>
    </row>
    <row r="3286" customFormat="false" ht="15.65" hidden="false" customHeight="false" outlineLevel="0" collapsed="false">
      <c r="A3286" s="11" t="n">
        <f aca="false">A3285+1</f>
        <v>3444</v>
      </c>
      <c r="B3286" s="12" t="s">
        <v>1039</v>
      </c>
      <c r="C3286" s="12" t="s">
        <v>1040</v>
      </c>
      <c r="D3286" s="12" t="s">
        <v>1041</v>
      </c>
      <c r="E3286" s="12" t="s">
        <v>1042</v>
      </c>
      <c r="F3286" s="14" t="s">
        <v>1047</v>
      </c>
      <c r="G3286" s="13" t="s">
        <v>1044</v>
      </c>
      <c r="H3286" s="12" t="s">
        <v>55</v>
      </c>
      <c r="I3286" s="12"/>
      <c r="J3286" s="14"/>
      <c r="K3286" s="15" t="n">
        <v>45130</v>
      </c>
      <c r="L3286" s="14" t="s">
        <v>1045</v>
      </c>
      <c r="M3286" s="16" t="n">
        <v>1</v>
      </c>
      <c r="N3286" s="16" t="n">
        <v>1</v>
      </c>
      <c r="O3286" s="17" t="n">
        <v>100000</v>
      </c>
      <c r="P3286" s="17" t="n">
        <v>100000</v>
      </c>
      <c r="Q3286" s="18" t="n">
        <v>12600</v>
      </c>
      <c r="R3286" s="19" t="n">
        <f aca="false">IF(H3286="F",1,0)</f>
        <v>0</v>
      </c>
      <c r="S3286" s="19" t="n">
        <f aca="false">IF(H3286="M",1,0)</f>
        <v>1</v>
      </c>
      <c r="T3286" s="11" t="s">
        <v>3522</v>
      </c>
      <c r="U3286" s="11" t="s">
        <v>328</v>
      </c>
      <c r="V3286" s="24" t="n">
        <f aca="false">_xlfn.xlookup(D3286,'WRSI Fusion'!$H$4:$H$354,'WRSI Fusion'!$AI$4:$AI$354)</f>
        <v>55.491318817415</v>
      </c>
      <c r="W3286" s="16" t="n">
        <f aca="false">_xlfn.xlookup(D3286,'WRSI Maïs'!$H$4:$H$346,'WRSI Maïs'!$AG$4:$AG$346)</f>
        <v>71.7845657352728</v>
      </c>
      <c r="X3286" s="16" t="n">
        <f aca="false">_xlfn.xlookup(D3286,'WRSI Mil'!$H$5:$H$355,'WRSI Mil'!$AG$5:$AG$355)</f>
        <v>75.2112747254168</v>
      </c>
      <c r="Y3286" s="16" t="n">
        <f aca="false">_xlfn.xlookup(D3286,'WRSI Sorgho'!$H$4:$H$354,'WRSI Sorgho'!$AI$4:$AI$354)</f>
        <v>52.7268365690857</v>
      </c>
      <c r="Z3286" s="16" t="n">
        <f aca="false">X3286</f>
        <v>75.2112747254168</v>
      </c>
      <c r="AA3286" s="16" t="n">
        <f aca="false">_xlfn.xlookup(D3286,'WRSI Mil'!$H$5:$H$355,'WRSI Mil'!$AH$5:$AH$355)</f>
        <v>65.1863764356946</v>
      </c>
      <c r="AB3286" s="21" t="n">
        <f aca="false">AA3286/Z3286</f>
        <v>0.866710166443511</v>
      </c>
      <c r="AC3286" s="11"/>
      <c r="AD3286" s="11"/>
      <c r="AE3286" s="11"/>
      <c r="AF3286" s="22" t="n">
        <v>2023</v>
      </c>
      <c r="AG3286" s="22" t="s">
        <v>52</v>
      </c>
      <c r="AH3286" s="22" t="s">
        <v>53</v>
      </c>
      <c r="AI3286" s="22"/>
      <c r="AJ3286" s="23" t="n">
        <v>0.7</v>
      </c>
      <c r="AK3286" s="24" t="n">
        <v>100000</v>
      </c>
      <c r="AL3286" s="23" t="n">
        <v>0.8</v>
      </c>
      <c r="AM3286" s="24" t="n">
        <v>25000</v>
      </c>
      <c r="AN3286" s="23" t="n">
        <v>0.9</v>
      </c>
      <c r="AO3286" s="24" t="n">
        <v>10000</v>
      </c>
      <c r="AP3286" s="25" t="n">
        <f aca="false">IF(AB3286&lt;AJ3286,AK3286,IF(AB3286&lt;AL3286,AM3286,IF(AB3286&lt;=AN3286,AO3286,0)))</f>
        <v>10000</v>
      </c>
    </row>
    <row r="3287" customFormat="false" ht="15.65" hidden="false" customHeight="false" outlineLevel="0" collapsed="false">
      <c r="A3287" s="11" t="n">
        <f aca="false">A3286+1</f>
        <v>3445</v>
      </c>
      <c r="B3287" s="12" t="s">
        <v>1039</v>
      </c>
      <c r="C3287" s="12" t="s">
        <v>1040</v>
      </c>
      <c r="D3287" s="12" t="s">
        <v>1041</v>
      </c>
      <c r="E3287" s="12" t="s">
        <v>1042</v>
      </c>
      <c r="F3287" s="14" t="s">
        <v>1047</v>
      </c>
      <c r="G3287" s="13" t="s">
        <v>1044</v>
      </c>
      <c r="H3287" s="12" t="s">
        <v>55</v>
      </c>
      <c r="I3287" s="12"/>
      <c r="J3287" s="14"/>
      <c r="K3287" s="15" t="n">
        <v>45130</v>
      </c>
      <c r="L3287" s="14" t="s">
        <v>1045</v>
      </c>
      <c r="M3287" s="16" t="n">
        <v>1</v>
      </c>
      <c r="N3287" s="16" t="n">
        <v>1</v>
      </c>
      <c r="O3287" s="17" t="n">
        <v>100000</v>
      </c>
      <c r="P3287" s="17" t="n">
        <v>100000</v>
      </c>
      <c r="Q3287" s="18" t="n">
        <v>12600</v>
      </c>
      <c r="R3287" s="19" t="n">
        <f aca="false">IF(H3287="F",1,0)</f>
        <v>0</v>
      </c>
      <c r="S3287" s="19" t="n">
        <f aca="false">IF(H3287="M",1,0)</f>
        <v>1</v>
      </c>
      <c r="T3287" s="11" t="s">
        <v>3523</v>
      </c>
      <c r="U3287" s="11" t="s">
        <v>328</v>
      </c>
      <c r="V3287" s="24" t="n">
        <f aca="false">_xlfn.xlookup(D3287,'WRSI Fusion'!$H$4:$H$354,'WRSI Fusion'!$AI$4:$AI$354)</f>
        <v>55.491318817415</v>
      </c>
      <c r="W3287" s="16" t="n">
        <f aca="false">_xlfn.xlookup(D3287,'WRSI Maïs'!$H$4:$H$346,'WRSI Maïs'!$AG$4:$AG$346)</f>
        <v>71.7845657352728</v>
      </c>
      <c r="X3287" s="16" t="n">
        <f aca="false">_xlfn.xlookup(D3287,'WRSI Mil'!$H$5:$H$355,'WRSI Mil'!$AG$5:$AG$355)</f>
        <v>75.2112747254168</v>
      </c>
      <c r="Y3287" s="16" t="n">
        <f aca="false">_xlfn.xlookup(D3287,'WRSI Sorgho'!$H$4:$H$354,'WRSI Sorgho'!$AI$4:$AI$354)</f>
        <v>52.7268365690857</v>
      </c>
      <c r="Z3287" s="16" t="n">
        <f aca="false">X3287</f>
        <v>75.2112747254168</v>
      </c>
      <c r="AA3287" s="16" t="n">
        <f aca="false">_xlfn.xlookup(D3287,'WRSI Mil'!$H$5:$H$355,'WRSI Mil'!$AH$5:$AH$355)</f>
        <v>65.1863764356946</v>
      </c>
      <c r="AB3287" s="21" t="n">
        <f aca="false">AA3287/Z3287</f>
        <v>0.866710166443511</v>
      </c>
      <c r="AC3287" s="11"/>
      <c r="AD3287" s="11"/>
      <c r="AE3287" s="11"/>
      <c r="AF3287" s="22" t="n">
        <v>2023</v>
      </c>
      <c r="AG3287" s="22" t="s">
        <v>52</v>
      </c>
      <c r="AH3287" s="22" t="s">
        <v>53</v>
      </c>
      <c r="AI3287" s="22"/>
      <c r="AJ3287" s="23" t="n">
        <v>0.7</v>
      </c>
      <c r="AK3287" s="24" t="n">
        <v>100000</v>
      </c>
      <c r="AL3287" s="23" t="n">
        <v>0.8</v>
      </c>
      <c r="AM3287" s="24" t="n">
        <v>25000</v>
      </c>
      <c r="AN3287" s="23" t="n">
        <v>0.9</v>
      </c>
      <c r="AO3287" s="24" t="n">
        <v>10000</v>
      </c>
      <c r="AP3287" s="25" t="n">
        <f aca="false">IF(AB3287&lt;AJ3287,AK3287,IF(AB3287&lt;AL3287,AM3287,IF(AB3287&lt;=AN3287,AO3287,0)))</f>
        <v>10000</v>
      </c>
    </row>
    <row r="3288" customFormat="false" ht="15.65" hidden="false" customHeight="false" outlineLevel="0" collapsed="false">
      <c r="A3288" s="11" t="n">
        <f aca="false">A3287+1</f>
        <v>3446</v>
      </c>
      <c r="B3288" s="12" t="s">
        <v>1039</v>
      </c>
      <c r="C3288" s="12" t="s">
        <v>1040</v>
      </c>
      <c r="D3288" s="12" t="s">
        <v>1041</v>
      </c>
      <c r="E3288" s="12" t="s">
        <v>1042</v>
      </c>
      <c r="F3288" s="14" t="s">
        <v>1047</v>
      </c>
      <c r="G3288" s="13" t="s">
        <v>1044</v>
      </c>
      <c r="H3288" s="12" t="s">
        <v>55</v>
      </c>
      <c r="I3288" s="12"/>
      <c r="J3288" s="14"/>
      <c r="K3288" s="15" t="n">
        <v>45130</v>
      </c>
      <c r="L3288" s="14" t="s">
        <v>1045</v>
      </c>
      <c r="M3288" s="16" t="n">
        <v>1</v>
      </c>
      <c r="N3288" s="16" t="n">
        <v>1</v>
      </c>
      <c r="O3288" s="17" t="n">
        <v>100000</v>
      </c>
      <c r="P3288" s="17" t="n">
        <v>100000</v>
      </c>
      <c r="Q3288" s="18" t="n">
        <v>12600</v>
      </c>
      <c r="R3288" s="19" t="n">
        <f aca="false">IF(H3288="F",1,0)</f>
        <v>0</v>
      </c>
      <c r="S3288" s="19" t="n">
        <f aca="false">IF(H3288="M",1,0)</f>
        <v>1</v>
      </c>
      <c r="T3288" s="11" t="s">
        <v>3524</v>
      </c>
      <c r="U3288" s="11" t="s">
        <v>328</v>
      </c>
      <c r="V3288" s="24" t="n">
        <f aca="false">_xlfn.xlookup(D3288,'WRSI Fusion'!$H$4:$H$354,'WRSI Fusion'!$AI$4:$AI$354)</f>
        <v>55.491318817415</v>
      </c>
      <c r="W3288" s="16" t="n">
        <f aca="false">_xlfn.xlookup(D3288,'WRSI Maïs'!$H$4:$H$346,'WRSI Maïs'!$AG$4:$AG$346)</f>
        <v>71.7845657352728</v>
      </c>
      <c r="X3288" s="16" t="n">
        <f aca="false">_xlfn.xlookup(D3288,'WRSI Mil'!$H$5:$H$355,'WRSI Mil'!$AG$5:$AG$355)</f>
        <v>75.2112747254168</v>
      </c>
      <c r="Y3288" s="16" t="n">
        <f aca="false">_xlfn.xlookup(D3288,'WRSI Sorgho'!$H$4:$H$354,'WRSI Sorgho'!$AI$4:$AI$354)</f>
        <v>52.7268365690857</v>
      </c>
      <c r="Z3288" s="16" t="n">
        <f aca="false">X3288</f>
        <v>75.2112747254168</v>
      </c>
      <c r="AA3288" s="16" t="n">
        <f aca="false">_xlfn.xlookup(D3288,'WRSI Mil'!$H$5:$H$355,'WRSI Mil'!$AH$5:$AH$355)</f>
        <v>65.1863764356946</v>
      </c>
      <c r="AB3288" s="21" t="n">
        <f aca="false">AA3288/Z3288</f>
        <v>0.866710166443511</v>
      </c>
      <c r="AC3288" s="11"/>
      <c r="AD3288" s="11"/>
      <c r="AE3288" s="11"/>
      <c r="AF3288" s="22" t="n">
        <v>2023</v>
      </c>
      <c r="AG3288" s="22" t="s">
        <v>52</v>
      </c>
      <c r="AH3288" s="22" t="s">
        <v>53</v>
      </c>
      <c r="AI3288" s="22"/>
      <c r="AJ3288" s="23" t="n">
        <v>0.7</v>
      </c>
      <c r="AK3288" s="24" t="n">
        <v>100000</v>
      </c>
      <c r="AL3288" s="23" t="n">
        <v>0.8</v>
      </c>
      <c r="AM3288" s="24" t="n">
        <v>25000</v>
      </c>
      <c r="AN3288" s="23" t="n">
        <v>0.9</v>
      </c>
      <c r="AO3288" s="24" t="n">
        <v>10000</v>
      </c>
      <c r="AP3288" s="25" t="n">
        <f aca="false">IF(AB3288&lt;AJ3288,AK3288,IF(AB3288&lt;AL3288,AM3288,IF(AB3288&lt;=AN3288,AO3288,0)))</f>
        <v>10000</v>
      </c>
    </row>
    <row r="3289" customFormat="false" ht="15.65" hidden="false" customHeight="false" outlineLevel="0" collapsed="false">
      <c r="A3289" s="11" t="n">
        <f aca="false">A3288+1</f>
        <v>3447</v>
      </c>
      <c r="B3289" s="12" t="s">
        <v>1039</v>
      </c>
      <c r="C3289" s="12" t="s">
        <v>1040</v>
      </c>
      <c r="D3289" s="12" t="s">
        <v>1041</v>
      </c>
      <c r="E3289" s="12" t="s">
        <v>1042</v>
      </c>
      <c r="F3289" s="14" t="s">
        <v>1047</v>
      </c>
      <c r="G3289" s="13" t="s">
        <v>1044</v>
      </c>
      <c r="H3289" s="12" t="s">
        <v>48</v>
      </c>
      <c r="I3289" s="12"/>
      <c r="J3289" s="14"/>
      <c r="K3289" s="15" t="n">
        <v>45130</v>
      </c>
      <c r="L3289" s="14" t="s">
        <v>1045</v>
      </c>
      <c r="M3289" s="16" t="n">
        <v>1</v>
      </c>
      <c r="N3289" s="16" t="n">
        <v>1</v>
      </c>
      <c r="O3289" s="17" t="n">
        <v>100000</v>
      </c>
      <c r="P3289" s="17" t="n">
        <v>100000</v>
      </c>
      <c r="Q3289" s="18" t="n">
        <v>12600</v>
      </c>
      <c r="R3289" s="19" t="n">
        <f aca="false">IF(H3289="F",1,0)</f>
        <v>1</v>
      </c>
      <c r="S3289" s="19" t="n">
        <f aca="false">IF(H3289="M",1,0)</f>
        <v>0</v>
      </c>
      <c r="T3289" s="11" t="s">
        <v>3525</v>
      </c>
      <c r="U3289" s="11" t="s">
        <v>328</v>
      </c>
      <c r="V3289" s="24" t="n">
        <f aca="false">_xlfn.xlookup(D3289,'WRSI Fusion'!$H$4:$H$354,'WRSI Fusion'!$AI$4:$AI$354)</f>
        <v>55.491318817415</v>
      </c>
      <c r="W3289" s="16" t="n">
        <f aca="false">_xlfn.xlookup(D3289,'WRSI Maïs'!$H$4:$H$346,'WRSI Maïs'!$AG$4:$AG$346)</f>
        <v>71.7845657352728</v>
      </c>
      <c r="X3289" s="16" t="n">
        <f aca="false">_xlfn.xlookup(D3289,'WRSI Mil'!$H$5:$H$355,'WRSI Mil'!$AG$5:$AG$355)</f>
        <v>75.2112747254168</v>
      </c>
      <c r="Y3289" s="16" t="n">
        <f aca="false">_xlfn.xlookup(D3289,'WRSI Sorgho'!$H$4:$H$354,'WRSI Sorgho'!$AI$4:$AI$354)</f>
        <v>52.7268365690857</v>
      </c>
      <c r="Z3289" s="16" t="n">
        <f aca="false">X3289</f>
        <v>75.2112747254168</v>
      </c>
      <c r="AA3289" s="16" t="n">
        <f aca="false">_xlfn.xlookup(D3289,'WRSI Mil'!$H$5:$H$355,'WRSI Mil'!$AH$5:$AH$355)</f>
        <v>65.1863764356946</v>
      </c>
      <c r="AB3289" s="21" t="n">
        <f aca="false">AA3289/Z3289</f>
        <v>0.866710166443511</v>
      </c>
      <c r="AC3289" s="11"/>
      <c r="AD3289" s="11"/>
      <c r="AE3289" s="11"/>
      <c r="AF3289" s="22" t="n">
        <v>2023</v>
      </c>
      <c r="AG3289" s="22" t="s">
        <v>52</v>
      </c>
      <c r="AH3289" s="22" t="s">
        <v>53</v>
      </c>
      <c r="AI3289" s="22"/>
      <c r="AJ3289" s="23" t="n">
        <v>0.7</v>
      </c>
      <c r="AK3289" s="24" t="n">
        <v>100000</v>
      </c>
      <c r="AL3289" s="23" t="n">
        <v>0.8</v>
      </c>
      <c r="AM3289" s="24" t="n">
        <v>25000</v>
      </c>
      <c r="AN3289" s="23" t="n">
        <v>0.9</v>
      </c>
      <c r="AO3289" s="24" t="n">
        <v>10000</v>
      </c>
      <c r="AP3289" s="25" t="n">
        <f aca="false">IF(AB3289&lt;AJ3289,AK3289,IF(AB3289&lt;AL3289,AM3289,IF(AB3289&lt;=AN3289,AO3289,0)))</f>
        <v>10000</v>
      </c>
    </row>
    <row r="3290" customFormat="false" ht="15.65" hidden="false" customHeight="false" outlineLevel="0" collapsed="false">
      <c r="A3290" s="11" t="n">
        <f aca="false">A3289+1</f>
        <v>3448</v>
      </c>
      <c r="B3290" s="12" t="s">
        <v>1039</v>
      </c>
      <c r="C3290" s="12" t="s">
        <v>1040</v>
      </c>
      <c r="D3290" s="12" t="s">
        <v>1041</v>
      </c>
      <c r="E3290" s="12" t="s">
        <v>1042</v>
      </c>
      <c r="F3290" s="14" t="s">
        <v>1047</v>
      </c>
      <c r="G3290" s="13" t="s">
        <v>1044</v>
      </c>
      <c r="H3290" s="12" t="s">
        <v>48</v>
      </c>
      <c r="I3290" s="12"/>
      <c r="J3290" s="14"/>
      <c r="K3290" s="15" t="n">
        <v>45130</v>
      </c>
      <c r="L3290" s="14" t="s">
        <v>1045</v>
      </c>
      <c r="M3290" s="16" t="n">
        <v>1</v>
      </c>
      <c r="N3290" s="16" t="n">
        <v>1</v>
      </c>
      <c r="O3290" s="17" t="n">
        <v>100000</v>
      </c>
      <c r="P3290" s="17" t="n">
        <v>100000</v>
      </c>
      <c r="Q3290" s="18" t="n">
        <v>12600</v>
      </c>
      <c r="R3290" s="19" t="n">
        <f aca="false">IF(H3290="F",1,0)</f>
        <v>1</v>
      </c>
      <c r="S3290" s="19" t="n">
        <f aca="false">IF(H3290="M",1,0)</f>
        <v>0</v>
      </c>
      <c r="T3290" s="11" t="s">
        <v>3526</v>
      </c>
      <c r="U3290" s="11" t="s">
        <v>328</v>
      </c>
      <c r="V3290" s="24" t="n">
        <f aca="false">_xlfn.xlookup(D3290,'WRSI Fusion'!$H$4:$H$354,'WRSI Fusion'!$AI$4:$AI$354)</f>
        <v>55.491318817415</v>
      </c>
      <c r="W3290" s="16" t="n">
        <f aca="false">_xlfn.xlookup(D3290,'WRSI Maïs'!$H$4:$H$346,'WRSI Maïs'!$AG$4:$AG$346)</f>
        <v>71.7845657352728</v>
      </c>
      <c r="X3290" s="16" t="n">
        <f aca="false">_xlfn.xlookup(D3290,'WRSI Mil'!$H$5:$H$355,'WRSI Mil'!$AG$5:$AG$355)</f>
        <v>75.2112747254168</v>
      </c>
      <c r="Y3290" s="16" t="n">
        <f aca="false">_xlfn.xlookup(D3290,'WRSI Sorgho'!$H$4:$H$354,'WRSI Sorgho'!$AI$4:$AI$354)</f>
        <v>52.7268365690857</v>
      </c>
      <c r="Z3290" s="16" t="n">
        <f aca="false">X3290</f>
        <v>75.2112747254168</v>
      </c>
      <c r="AA3290" s="16" t="n">
        <f aca="false">_xlfn.xlookup(D3290,'WRSI Mil'!$H$5:$H$355,'WRSI Mil'!$AH$5:$AH$355)</f>
        <v>65.1863764356946</v>
      </c>
      <c r="AB3290" s="21" t="n">
        <f aca="false">AA3290/Z3290</f>
        <v>0.866710166443511</v>
      </c>
      <c r="AC3290" s="11"/>
      <c r="AD3290" s="11"/>
      <c r="AE3290" s="11"/>
      <c r="AF3290" s="22" t="n">
        <v>2023</v>
      </c>
      <c r="AG3290" s="22" t="s">
        <v>52</v>
      </c>
      <c r="AH3290" s="22" t="s">
        <v>53</v>
      </c>
      <c r="AI3290" s="22"/>
      <c r="AJ3290" s="23" t="n">
        <v>0.7</v>
      </c>
      <c r="AK3290" s="24" t="n">
        <v>100000</v>
      </c>
      <c r="AL3290" s="23" t="n">
        <v>0.8</v>
      </c>
      <c r="AM3290" s="24" t="n">
        <v>25000</v>
      </c>
      <c r="AN3290" s="23" t="n">
        <v>0.9</v>
      </c>
      <c r="AO3290" s="24" t="n">
        <v>10000</v>
      </c>
      <c r="AP3290" s="25" t="n">
        <f aca="false">IF(AB3290&lt;AJ3290,AK3290,IF(AB3290&lt;AL3290,AM3290,IF(AB3290&lt;=AN3290,AO3290,0)))</f>
        <v>10000</v>
      </c>
    </row>
    <row r="3291" customFormat="false" ht="15.65" hidden="false" customHeight="false" outlineLevel="0" collapsed="false">
      <c r="A3291" s="11" t="n">
        <f aca="false">A3290+1</f>
        <v>3449</v>
      </c>
      <c r="B3291" s="12" t="s">
        <v>1039</v>
      </c>
      <c r="C3291" s="12" t="s">
        <v>1040</v>
      </c>
      <c r="D3291" s="12" t="s">
        <v>1041</v>
      </c>
      <c r="E3291" s="12" t="s">
        <v>1042</v>
      </c>
      <c r="F3291" s="14" t="s">
        <v>1047</v>
      </c>
      <c r="G3291" s="13" t="s">
        <v>1044</v>
      </c>
      <c r="H3291" s="12" t="s">
        <v>48</v>
      </c>
      <c r="I3291" s="12"/>
      <c r="J3291" s="14"/>
      <c r="K3291" s="15" t="n">
        <v>45130</v>
      </c>
      <c r="L3291" s="14" t="s">
        <v>1045</v>
      </c>
      <c r="M3291" s="16" t="n">
        <v>1</v>
      </c>
      <c r="N3291" s="16" t="n">
        <v>1</v>
      </c>
      <c r="O3291" s="17" t="n">
        <v>100000</v>
      </c>
      <c r="P3291" s="17" t="n">
        <v>100000</v>
      </c>
      <c r="Q3291" s="18" t="n">
        <v>12600</v>
      </c>
      <c r="R3291" s="19" t="n">
        <f aca="false">IF(H3291="F",1,0)</f>
        <v>1</v>
      </c>
      <c r="S3291" s="19" t="n">
        <f aca="false">IF(H3291="M",1,0)</f>
        <v>0</v>
      </c>
      <c r="T3291" s="11" t="s">
        <v>3527</v>
      </c>
      <c r="U3291" s="11" t="s">
        <v>328</v>
      </c>
      <c r="V3291" s="24" t="n">
        <f aca="false">_xlfn.xlookup(D3291,'WRSI Fusion'!$H$4:$H$354,'WRSI Fusion'!$AI$4:$AI$354)</f>
        <v>55.491318817415</v>
      </c>
      <c r="W3291" s="16" t="n">
        <f aca="false">_xlfn.xlookup(D3291,'WRSI Maïs'!$H$4:$H$346,'WRSI Maïs'!$AG$4:$AG$346)</f>
        <v>71.7845657352728</v>
      </c>
      <c r="X3291" s="16" t="n">
        <f aca="false">_xlfn.xlookup(D3291,'WRSI Mil'!$H$5:$H$355,'WRSI Mil'!$AG$5:$AG$355)</f>
        <v>75.2112747254168</v>
      </c>
      <c r="Y3291" s="16" t="n">
        <f aca="false">_xlfn.xlookup(D3291,'WRSI Sorgho'!$H$4:$H$354,'WRSI Sorgho'!$AI$4:$AI$354)</f>
        <v>52.7268365690857</v>
      </c>
      <c r="Z3291" s="16" t="n">
        <f aca="false">X3291</f>
        <v>75.2112747254168</v>
      </c>
      <c r="AA3291" s="16" t="n">
        <f aca="false">_xlfn.xlookup(D3291,'WRSI Mil'!$H$5:$H$355,'WRSI Mil'!$AH$5:$AH$355)</f>
        <v>65.1863764356946</v>
      </c>
      <c r="AB3291" s="21" t="n">
        <f aca="false">AA3291/Z3291</f>
        <v>0.866710166443511</v>
      </c>
      <c r="AC3291" s="11"/>
      <c r="AD3291" s="11"/>
      <c r="AE3291" s="11"/>
      <c r="AF3291" s="22" t="n">
        <v>2023</v>
      </c>
      <c r="AG3291" s="22" t="s">
        <v>52</v>
      </c>
      <c r="AH3291" s="22" t="s">
        <v>53</v>
      </c>
      <c r="AI3291" s="22"/>
      <c r="AJ3291" s="23" t="n">
        <v>0.7</v>
      </c>
      <c r="AK3291" s="24" t="n">
        <v>100000</v>
      </c>
      <c r="AL3291" s="23" t="n">
        <v>0.8</v>
      </c>
      <c r="AM3291" s="24" t="n">
        <v>25000</v>
      </c>
      <c r="AN3291" s="23" t="n">
        <v>0.9</v>
      </c>
      <c r="AO3291" s="24" t="n">
        <v>10000</v>
      </c>
      <c r="AP3291" s="25" t="n">
        <f aca="false">IF(AB3291&lt;AJ3291,AK3291,IF(AB3291&lt;AL3291,AM3291,IF(AB3291&lt;=AN3291,AO3291,0)))</f>
        <v>10000</v>
      </c>
    </row>
    <row r="3292" customFormat="false" ht="15.65" hidden="false" customHeight="false" outlineLevel="0" collapsed="false">
      <c r="A3292" s="11" t="n">
        <f aca="false">A3291+1</f>
        <v>3450</v>
      </c>
      <c r="B3292" s="12" t="s">
        <v>1039</v>
      </c>
      <c r="C3292" s="12" t="s">
        <v>1040</v>
      </c>
      <c r="D3292" s="12" t="s">
        <v>1041</v>
      </c>
      <c r="E3292" s="12" t="s">
        <v>1042</v>
      </c>
      <c r="F3292" s="14" t="s">
        <v>1047</v>
      </c>
      <c r="G3292" s="13" t="s">
        <v>1044</v>
      </c>
      <c r="H3292" s="12" t="s">
        <v>48</v>
      </c>
      <c r="I3292" s="12"/>
      <c r="J3292" s="14"/>
      <c r="K3292" s="15" t="n">
        <v>45130</v>
      </c>
      <c r="L3292" s="14" t="s">
        <v>1045</v>
      </c>
      <c r="M3292" s="16" t="n">
        <v>1</v>
      </c>
      <c r="N3292" s="16" t="n">
        <v>1</v>
      </c>
      <c r="O3292" s="17" t="n">
        <v>100000</v>
      </c>
      <c r="P3292" s="17" t="n">
        <v>100000</v>
      </c>
      <c r="Q3292" s="18" t="n">
        <v>12600</v>
      </c>
      <c r="R3292" s="19" t="n">
        <f aca="false">IF(H3292="F",1,0)</f>
        <v>1</v>
      </c>
      <c r="S3292" s="19" t="n">
        <f aca="false">IF(H3292="M",1,0)</f>
        <v>0</v>
      </c>
      <c r="T3292" s="11" t="s">
        <v>3528</v>
      </c>
      <c r="U3292" s="11" t="s">
        <v>328</v>
      </c>
      <c r="V3292" s="24" t="n">
        <f aca="false">_xlfn.xlookup(D3292,'WRSI Fusion'!$H$4:$H$354,'WRSI Fusion'!$AI$4:$AI$354)</f>
        <v>55.491318817415</v>
      </c>
      <c r="W3292" s="16" t="n">
        <f aca="false">_xlfn.xlookup(D3292,'WRSI Maïs'!$H$4:$H$346,'WRSI Maïs'!$AG$4:$AG$346)</f>
        <v>71.7845657352728</v>
      </c>
      <c r="X3292" s="16" t="n">
        <f aca="false">_xlfn.xlookup(D3292,'WRSI Mil'!$H$5:$H$355,'WRSI Mil'!$AG$5:$AG$355)</f>
        <v>75.2112747254168</v>
      </c>
      <c r="Y3292" s="16" t="n">
        <f aca="false">_xlfn.xlookup(D3292,'WRSI Sorgho'!$H$4:$H$354,'WRSI Sorgho'!$AI$4:$AI$354)</f>
        <v>52.7268365690857</v>
      </c>
      <c r="Z3292" s="16" t="n">
        <f aca="false">X3292</f>
        <v>75.2112747254168</v>
      </c>
      <c r="AA3292" s="16" t="n">
        <f aca="false">_xlfn.xlookup(D3292,'WRSI Mil'!$H$5:$H$355,'WRSI Mil'!$AH$5:$AH$355)</f>
        <v>65.1863764356946</v>
      </c>
      <c r="AB3292" s="21" t="n">
        <f aca="false">AA3292/Z3292</f>
        <v>0.866710166443511</v>
      </c>
      <c r="AC3292" s="11"/>
      <c r="AD3292" s="11"/>
      <c r="AE3292" s="11"/>
      <c r="AF3292" s="22" t="n">
        <v>2023</v>
      </c>
      <c r="AG3292" s="22" t="s">
        <v>52</v>
      </c>
      <c r="AH3292" s="22" t="s">
        <v>53</v>
      </c>
      <c r="AI3292" s="22"/>
      <c r="AJ3292" s="23" t="n">
        <v>0.7</v>
      </c>
      <c r="AK3292" s="24" t="n">
        <v>100000</v>
      </c>
      <c r="AL3292" s="23" t="n">
        <v>0.8</v>
      </c>
      <c r="AM3292" s="24" t="n">
        <v>25000</v>
      </c>
      <c r="AN3292" s="23" t="n">
        <v>0.9</v>
      </c>
      <c r="AO3292" s="24" t="n">
        <v>10000</v>
      </c>
      <c r="AP3292" s="25" t="n">
        <f aca="false">IF(AB3292&lt;AJ3292,AK3292,IF(AB3292&lt;AL3292,AM3292,IF(AB3292&lt;=AN3292,AO3292,0)))</f>
        <v>10000</v>
      </c>
    </row>
    <row r="3293" customFormat="false" ht="15.65" hidden="false" customHeight="false" outlineLevel="0" collapsed="false">
      <c r="A3293" s="11" t="n">
        <f aca="false">A3292+1</f>
        <v>3451</v>
      </c>
      <c r="B3293" s="12" t="s">
        <v>1039</v>
      </c>
      <c r="C3293" s="12" t="s">
        <v>1040</v>
      </c>
      <c r="D3293" s="12" t="s">
        <v>1041</v>
      </c>
      <c r="E3293" s="12" t="s">
        <v>1042</v>
      </c>
      <c r="F3293" s="14" t="s">
        <v>1047</v>
      </c>
      <c r="G3293" s="13" t="s">
        <v>1044</v>
      </c>
      <c r="H3293" s="12" t="s">
        <v>55</v>
      </c>
      <c r="I3293" s="12"/>
      <c r="J3293" s="14"/>
      <c r="K3293" s="15" t="n">
        <v>45130</v>
      </c>
      <c r="L3293" s="14" t="s">
        <v>1045</v>
      </c>
      <c r="M3293" s="16" t="n">
        <v>1</v>
      </c>
      <c r="N3293" s="16" t="n">
        <v>1</v>
      </c>
      <c r="O3293" s="17" t="n">
        <v>100000</v>
      </c>
      <c r="P3293" s="17" t="n">
        <v>100000</v>
      </c>
      <c r="Q3293" s="18" t="n">
        <v>12600</v>
      </c>
      <c r="R3293" s="19" t="n">
        <f aca="false">IF(H3293="F",1,0)</f>
        <v>0</v>
      </c>
      <c r="S3293" s="19" t="n">
        <f aca="false">IF(H3293="M",1,0)</f>
        <v>1</v>
      </c>
      <c r="T3293" s="11" t="s">
        <v>3529</v>
      </c>
      <c r="U3293" s="11" t="s">
        <v>328</v>
      </c>
      <c r="V3293" s="24" t="n">
        <f aca="false">_xlfn.xlookup(D3293,'WRSI Fusion'!$H$4:$H$354,'WRSI Fusion'!$AI$4:$AI$354)</f>
        <v>55.491318817415</v>
      </c>
      <c r="W3293" s="16" t="n">
        <f aca="false">_xlfn.xlookup(D3293,'WRSI Maïs'!$H$4:$H$346,'WRSI Maïs'!$AG$4:$AG$346)</f>
        <v>71.7845657352728</v>
      </c>
      <c r="X3293" s="16" t="n">
        <f aca="false">_xlfn.xlookup(D3293,'WRSI Mil'!$H$5:$H$355,'WRSI Mil'!$AG$5:$AG$355)</f>
        <v>75.2112747254168</v>
      </c>
      <c r="Y3293" s="16" t="n">
        <f aca="false">_xlfn.xlookup(D3293,'WRSI Sorgho'!$H$4:$H$354,'WRSI Sorgho'!$AI$4:$AI$354)</f>
        <v>52.7268365690857</v>
      </c>
      <c r="Z3293" s="16" t="n">
        <f aca="false">X3293</f>
        <v>75.2112747254168</v>
      </c>
      <c r="AA3293" s="16" t="n">
        <f aca="false">_xlfn.xlookup(D3293,'WRSI Mil'!$H$5:$H$355,'WRSI Mil'!$AH$5:$AH$355)</f>
        <v>65.1863764356946</v>
      </c>
      <c r="AB3293" s="21" t="n">
        <f aca="false">AA3293/Z3293</f>
        <v>0.866710166443511</v>
      </c>
      <c r="AC3293" s="11"/>
      <c r="AD3293" s="11"/>
      <c r="AE3293" s="11"/>
      <c r="AF3293" s="22" t="n">
        <v>2023</v>
      </c>
      <c r="AG3293" s="22" t="s">
        <v>52</v>
      </c>
      <c r="AH3293" s="22" t="s">
        <v>53</v>
      </c>
      <c r="AI3293" s="22"/>
      <c r="AJ3293" s="23" t="n">
        <v>0.7</v>
      </c>
      <c r="AK3293" s="24" t="n">
        <v>100000</v>
      </c>
      <c r="AL3293" s="23" t="n">
        <v>0.8</v>
      </c>
      <c r="AM3293" s="24" t="n">
        <v>25000</v>
      </c>
      <c r="AN3293" s="23" t="n">
        <v>0.9</v>
      </c>
      <c r="AO3293" s="24" t="n">
        <v>10000</v>
      </c>
      <c r="AP3293" s="25" t="n">
        <f aca="false">IF(AB3293&lt;AJ3293,AK3293,IF(AB3293&lt;AL3293,AM3293,IF(AB3293&lt;=AN3293,AO3293,0)))</f>
        <v>10000</v>
      </c>
    </row>
    <row r="3294" customFormat="false" ht="15.65" hidden="false" customHeight="false" outlineLevel="0" collapsed="false">
      <c r="A3294" s="11" t="n">
        <f aca="false">A3293+1</f>
        <v>3452</v>
      </c>
      <c r="B3294" s="12" t="s">
        <v>1039</v>
      </c>
      <c r="C3294" s="12" t="s">
        <v>1040</v>
      </c>
      <c r="D3294" s="12" t="s">
        <v>1041</v>
      </c>
      <c r="E3294" s="12" t="s">
        <v>1042</v>
      </c>
      <c r="F3294" s="14" t="s">
        <v>1047</v>
      </c>
      <c r="G3294" s="13" t="s">
        <v>1044</v>
      </c>
      <c r="H3294" s="12" t="s">
        <v>48</v>
      </c>
      <c r="I3294" s="12"/>
      <c r="J3294" s="14"/>
      <c r="K3294" s="15" t="n">
        <v>45130</v>
      </c>
      <c r="L3294" s="14" t="s">
        <v>1045</v>
      </c>
      <c r="M3294" s="16" t="n">
        <v>1</v>
      </c>
      <c r="N3294" s="16" t="n">
        <v>1</v>
      </c>
      <c r="O3294" s="17" t="n">
        <v>100000</v>
      </c>
      <c r="P3294" s="17" t="n">
        <v>100000</v>
      </c>
      <c r="Q3294" s="18" t="n">
        <v>12600</v>
      </c>
      <c r="R3294" s="19" t="n">
        <f aca="false">IF(H3294="F",1,0)</f>
        <v>1</v>
      </c>
      <c r="S3294" s="19" t="n">
        <f aca="false">IF(H3294="M",1,0)</f>
        <v>0</v>
      </c>
      <c r="T3294" s="11" t="s">
        <v>3530</v>
      </c>
      <c r="U3294" s="11" t="s">
        <v>328</v>
      </c>
      <c r="V3294" s="24" t="n">
        <f aca="false">_xlfn.xlookup(D3294,'WRSI Fusion'!$H$4:$H$354,'WRSI Fusion'!$AI$4:$AI$354)</f>
        <v>55.491318817415</v>
      </c>
      <c r="W3294" s="16" t="n">
        <f aca="false">_xlfn.xlookup(D3294,'WRSI Maïs'!$H$4:$H$346,'WRSI Maïs'!$AG$4:$AG$346)</f>
        <v>71.7845657352728</v>
      </c>
      <c r="X3294" s="16" t="n">
        <f aca="false">_xlfn.xlookup(D3294,'WRSI Mil'!$H$5:$H$355,'WRSI Mil'!$AG$5:$AG$355)</f>
        <v>75.2112747254168</v>
      </c>
      <c r="Y3294" s="16" t="n">
        <f aca="false">_xlfn.xlookup(D3294,'WRSI Sorgho'!$H$4:$H$354,'WRSI Sorgho'!$AI$4:$AI$354)</f>
        <v>52.7268365690857</v>
      </c>
      <c r="Z3294" s="16" t="n">
        <f aca="false">X3294</f>
        <v>75.2112747254168</v>
      </c>
      <c r="AA3294" s="16" t="n">
        <f aca="false">_xlfn.xlookup(D3294,'WRSI Mil'!$H$5:$H$355,'WRSI Mil'!$AH$5:$AH$355)</f>
        <v>65.1863764356946</v>
      </c>
      <c r="AB3294" s="21" t="n">
        <f aca="false">AA3294/Z3294</f>
        <v>0.866710166443511</v>
      </c>
      <c r="AC3294" s="11"/>
      <c r="AD3294" s="11"/>
      <c r="AE3294" s="11"/>
      <c r="AF3294" s="22" t="n">
        <v>2023</v>
      </c>
      <c r="AG3294" s="22" t="s">
        <v>52</v>
      </c>
      <c r="AH3294" s="22" t="s">
        <v>53</v>
      </c>
      <c r="AI3294" s="22"/>
      <c r="AJ3294" s="23" t="n">
        <v>0.7</v>
      </c>
      <c r="AK3294" s="24" t="n">
        <v>100000</v>
      </c>
      <c r="AL3294" s="23" t="n">
        <v>0.8</v>
      </c>
      <c r="AM3294" s="24" t="n">
        <v>25000</v>
      </c>
      <c r="AN3294" s="23" t="n">
        <v>0.9</v>
      </c>
      <c r="AO3294" s="24" t="n">
        <v>10000</v>
      </c>
      <c r="AP3294" s="25" t="n">
        <f aca="false">IF(AB3294&lt;AJ3294,AK3294,IF(AB3294&lt;AL3294,AM3294,IF(AB3294&lt;=AN3294,AO3294,0)))</f>
        <v>10000</v>
      </c>
    </row>
    <row r="3295" customFormat="false" ht="15.65" hidden="false" customHeight="false" outlineLevel="0" collapsed="false">
      <c r="A3295" s="11" t="n">
        <f aca="false">A3294+1</f>
        <v>3453</v>
      </c>
      <c r="B3295" s="12" t="s">
        <v>1039</v>
      </c>
      <c r="C3295" s="12" t="s">
        <v>1040</v>
      </c>
      <c r="D3295" s="12" t="s">
        <v>1041</v>
      </c>
      <c r="E3295" s="12" t="s">
        <v>1042</v>
      </c>
      <c r="F3295" s="14" t="s">
        <v>1047</v>
      </c>
      <c r="G3295" s="13" t="s">
        <v>1044</v>
      </c>
      <c r="H3295" s="12" t="s">
        <v>48</v>
      </c>
      <c r="I3295" s="12"/>
      <c r="J3295" s="14"/>
      <c r="K3295" s="15" t="n">
        <v>45130</v>
      </c>
      <c r="L3295" s="14" t="s">
        <v>1045</v>
      </c>
      <c r="M3295" s="16" t="n">
        <v>1</v>
      </c>
      <c r="N3295" s="16" t="n">
        <v>1</v>
      </c>
      <c r="O3295" s="17" t="n">
        <v>100000</v>
      </c>
      <c r="P3295" s="17" t="n">
        <v>100000</v>
      </c>
      <c r="Q3295" s="18" t="n">
        <v>12600</v>
      </c>
      <c r="R3295" s="19" t="n">
        <f aca="false">IF(H3295="F",1,0)</f>
        <v>1</v>
      </c>
      <c r="S3295" s="19" t="n">
        <f aca="false">IF(H3295="M",1,0)</f>
        <v>0</v>
      </c>
      <c r="T3295" s="11" t="s">
        <v>3531</v>
      </c>
      <c r="U3295" s="11" t="s">
        <v>328</v>
      </c>
      <c r="V3295" s="24" t="n">
        <f aca="false">_xlfn.xlookup(D3295,'WRSI Fusion'!$H$4:$H$354,'WRSI Fusion'!$AI$4:$AI$354)</f>
        <v>55.491318817415</v>
      </c>
      <c r="W3295" s="16" t="n">
        <f aca="false">_xlfn.xlookup(D3295,'WRSI Maïs'!$H$4:$H$346,'WRSI Maïs'!$AG$4:$AG$346)</f>
        <v>71.7845657352728</v>
      </c>
      <c r="X3295" s="16" t="n">
        <f aca="false">_xlfn.xlookup(D3295,'WRSI Mil'!$H$5:$H$355,'WRSI Mil'!$AG$5:$AG$355)</f>
        <v>75.2112747254168</v>
      </c>
      <c r="Y3295" s="16" t="n">
        <f aca="false">_xlfn.xlookup(D3295,'WRSI Sorgho'!$H$4:$H$354,'WRSI Sorgho'!$AI$4:$AI$354)</f>
        <v>52.7268365690857</v>
      </c>
      <c r="Z3295" s="16" t="n">
        <f aca="false">X3295</f>
        <v>75.2112747254168</v>
      </c>
      <c r="AA3295" s="16" t="n">
        <f aca="false">_xlfn.xlookup(D3295,'WRSI Mil'!$H$5:$H$355,'WRSI Mil'!$AH$5:$AH$355)</f>
        <v>65.1863764356946</v>
      </c>
      <c r="AB3295" s="21" t="n">
        <f aca="false">AA3295/Z3295</f>
        <v>0.866710166443511</v>
      </c>
      <c r="AC3295" s="11"/>
      <c r="AD3295" s="11"/>
      <c r="AE3295" s="11"/>
      <c r="AF3295" s="22" t="n">
        <v>2023</v>
      </c>
      <c r="AG3295" s="22" t="s">
        <v>52</v>
      </c>
      <c r="AH3295" s="22" t="s">
        <v>53</v>
      </c>
      <c r="AI3295" s="22"/>
      <c r="AJ3295" s="23" t="n">
        <v>0.7</v>
      </c>
      <c r="AK3295" s="24" t="n">
        <v>100000</v>
      </c>
      <c r="AL3295" s="23" t="n">
        <v>0.8</v>
      </c>
      <c r="AM3295" s="24" t="n">
        <v>25000</v>
      </c>
      <c r="AN3295" s="23" t="n">
        <v>0.9</v>
      </c>
      <c r="AO3295" s="24" t="n">
        <v>10000</v>
      </c>
      <c r="AP3295" s="25" t="n">
        <f aca="false">IF(AB3295&lt;AJ3295,AK3295,IF(AB3295&lt;AL3295,AM3295,IF(AB3295&lt;=AN3295,AO3295,0)))</f>
        <v>10000</v>
      </c>
    </row>
    <row r="3296" customFormat="false" ht="15.65" hidden="false" customHeight="false" outlineLevel="0" collapsed="false">
      <c r="A3296" s="11" t="n">
        <f aca="false">A3295+1</f>
        <v>3454</v>
      </c>
      <c r="B3296" s="12" t="s">
        <v>1039</v>
      </c>
      <c r="C3296" s="12" t="s">
        <v>1040</v>
      </c>
      <c r="D3296" s="12" t="s">
        <v>1041</v>
      </c>
      <c r="E3296" s="12" t="s">
        <v>1042</v>
      </c>
      <c r="F3296" s="14" t="s">
        <v>1047</v>
      </c>
      <c r="G3296" s="13" t="s">
        <v>1044</v>
      </c>
      <c r="H3296" s="12" t="s">
        <v>55</v>
      </c>
      <c r="I3296" s="12"/>
      <c r="J3296" s="14"/>
      <c r="K3296" s="15" t="n">
        <v>45130</v>
      </c>
      <c r="L3296" s="14" t="s">
        <v>1045</v>
      </c>
      <c r="M3296" s="16" t="n">
        <v>1</v>
      </c>
      <c r="N3296" s="16" t="n">
        <v>1</v>
      </c>
      <c r="O3296" s="17" t="n">
        <v>100000</v>
      </c>
      <c r="P3296" s="17" t="n">
        <v>100000</v>
      </c>
      <c r="Q3296" s="18" t="n">
        <v>12600</v>
      </c>
      <c r="R3296" s="19" t="n">
        <f aca="false">IF(H3296="F",1,0)</f>
        <v>0</v>
      </c>
      <c r="S3296" s="19" t="n">
        <f aca="false">IF(H3296="M",1,0)</f>
        <v>1</v>
      </c>
      <c r="T3296" s="11" t="s">
        <v>3532</v>
      </c>
      <c r="U3296" s="11" t="s">
        <v>328</v>
      </c>
      <c r="V3296" s="24" t="n">
        <f aca="false">_xlfn.xlookup(D3296,'WRSI Fusion'!$H$4:$H$354,'WRSI Fusion'!$AI$4:$AI$354)</f>
        <v>55.491318817415</v>
      </c>
      <c r="W3296" s="16" t="n">
        <f aca="false">_xlfn.xlookup(D3296,'WRSI Maïs'!$H$4:$H$346,'WRSI Maïs'!$AG$4:$AG$346)</f>
        <v>71.7845657352728</v>
      </c>
      <c r="X3296" s="16" t="n">
        <f aca="false">_xlfn.xlookup(D3296,'WRSI Mil'!$H$5:$H$355,'WRSI Mil'!$AG$5:$AG$355)</f>
        <v>75.2112747254168</v>
      </c>
      <c r="Y3296" s="16" t="n">
        <f aca="false">_xlfn.xlookup(D3296,'WRSI Sorgho'!$H$4:$H$354,'WRSI Sorgho'!$AI$4:$AI$354)</f>
        <v>52.7268365690857</v>
      </c>
      <c r="Z3296" s="16" t="n">
        <f aca="false">X3296</f>
        <v>75.2112747254168</v>
      </c>
      <c r="AA3296" s="16" t="n">
        <f aca="false">_xlfn.xlookup(D3296,'WRSI Mil'!$H$5:$H$355,'WRSI Mil'!$AH$5:$AH$355)</f>
        <v>65.1863764356946</v>
      </c>
      <c r="AB3296" s="21" t="n">
        <f aca="false">AA3296/Z3296</f>
        <v>0.866710166443511</v>
      </c>
      <c r="AC3296" s="11"/>
      <c r="AD3296" s="11"/>
      <c r="AE3296" s="11"/>
      <c r="AF3296" s="22" t="n">
        <v>2023</v>
      </c>
      <c r="AG3296" s="22" t="s">
        <v>52</v>
      </c>
      <c r="AH3296" s="22" t="s">
        <v>53</v>
      </c>
      <c r="AI3296" s="22"/>
      <c r="AJ3296" s="23" t="n">
        <v>0.7</v>
      </c>
      <c r="AK3296" s="24" t="n">
        <v>100000</v>
      </c>
      <c r="AL3296" s="23" t="n">
        <v>0.8</v>
      </c>
      <c r="AM3296" s="24" t="n">
        <v>25000</v>
      </c>
      <c r="AN3296" s="23" t="n">
        <v>0.9</v>
      </c>
      <c r="AO3296" s="24" t="n">
        <v>10000</v>
      </c>
      <c r="AP3296" s="25" t="n">
        <f aca="false">IF(AB3296&lt;AJ3296,AK3296,IF(AB3296&lt;AL3296,AM3296,IF(AB3296&lt;=AN3296,AO3296,0)))</f>
        <v>10000</v>
      </c>
    </row>
    <row r="3297" customFormat="false" ht="15.65" hidden="false" customHeight="false" outlineLevel="0" collapsed="false">
      <c r="A3297" s="11" t="n">
        <f aca="false">A3296+1</f>
        <v>3455</v>
      </c>
      <c r="B3297" s="12" t="s">
        <v>1039</v>
      </c>
      <c r="C3297" s="12" t="s">
        <v>1040</v>
      </c>
      <c r="D3297" s="12" t="s">
        <v>1041</v>
      </c>
      <c r="E3297" s="12" t="s">
        <v>1042</v>
      </c>
      <c r="F3297" s="14" t="s">
        <v>1047</v>
      </c>
      <c r="G3297" s="13" t="s">
        <v>1044</v>
      </c>
      <c r="H3297" s="12" t="s">
        <v>55</v>
      </c>
      <c r="I3297" s="12"/>
      <c r="J3297" s="14"/>
      <c r="K3297" s="15" t="n">
        <v>45130</v>
      </c>
      <c r="L3297" s="14" t="s">
        <v>1045</v>
      </c>
      <c r="M3297" s="16" t="n">
        <v>1</v>
      </c>
      <c r="N3297" s="16" t="n">
        <v>1</v>
      </c>
      <c r="O3297" s="17" t="n">
        <v>100000</v>
      </c>
      <c r="P3297" s="17" t="n">
        <v>100000</v>
      </c>
      <c r="Q3297" s="18" t="n">
        <v>12600</v>
      </c>
      <c r="R3297" s="19" t="n">
        <f aca="false">IF(H3297="F",1,0)</f>
        <v>0</v>
      </c>
      <c r="S3297" s="19" t="n">
        <f aca="false">IF(H3297="M",1,0)</f>
        <v>1</v>
      </c>
      <c r="T3297" s="11" t="s">
        <v>3533</v>
      </c>
      <c r="U3297" s="11" t="s">
        <v>328</v>
      </c>
      <c r="V3297" s="24" t="n">
        <f aca="false">_xlfn.xlookup(D3297,'WRSI Fusion'!$H$4:$H$354,'WRSI Fusion'!$AI$4:$AI$354)</f>
        <v>55.491318817415</v>
      </c>
      <c r="W3297" s="16" t="n">
        <f aca="false">_xlfn.xlookup(D3297,'WRSI Maïs'!$H$4:$H$346,'WRSI Maïs'!$AG$4:$AG$346)</f>
        <v>71.7845657352728</v>
      </c>
      <c r="X3297" s="16" t="n">
        <f aca="false">_xlfn.xlookup(D3297,'WRSI Mil'!$H$5:$H$355,'WRSI Mil'!$AG$5:$AG$355)</f>
        <v>75.2112747254168</v>
      </c>
      <c r="Y3297" s="16" t="n">
        <f aca="false">_xlfn.xlookup(D3297,'WRSI Sorgho'!$H$4:$H$354,'WRSI Sorgho'!$AI$4:$AI$354)</f>
        <v>52.7268365690857</v>
      </c>
      <c r="Z3297" s="16" t="n">
        <f aca="false">X3297</f>
        <v>75.2112747254168</v>
      </c>
      <c r="AA3297" s="16" t="n">
        <f aca="false">_xlfn.xlookup(D3297,'WRSI Mil'!$H$5:$H$355,'WRSI Mil'!$AH$5:$AH$355)</f>
        <v>65.1863764356946</v>
      </c>
      <c r="AB3297" s="21" t="n">
        <f aca="false">AA3297/Z3297</f>
        <v>0.866710166443511</v>
      </c>
      <c r="AC3297" s="11"/>
      <c r="AD3297" s="11"/>
      <c r="AE3297" s="11"/>
      <c r="AF3297" s="22" t="n">
        <v>2023</v>
      </c>
      <c r="AG3297" s="22" t="s">
        <v>52</v>
      </c>
      <c r="AH3297" s="22" t="s">
        <v>53</v>
      </c>
      <c r="AI3297" s="22"/>
      <c r="AJ3297" s="23" t="n">
        <v>0.7</v>
      </c>
      <c r="AK3297" s="24" t="n">
        <v>100000</v>
      </c>
      <c r="AL3297" s="23" t="n">
        <v>0.8</v>
      </c>
      <c r="AM3297" s="24" t="n">
        <v>25000</v>
      </c>
      <c r="AN3297" s="23" t="n">
        <v>0.9</v>
      </c>
      <c r="AO3297" s="24" t="n">
        <v>10000</v>
      </c>
      <c r="AP3297" s="25" t="n">
        <f aca="false">IF(AB3297&lt;AJ3297,AK3297,IF(AB3297&lt;AL3297,AM3297,IF(AB3297&lt;=AN3297,AO3297,0)))</f>
        <v>10000</v>
      </c>
    </row>
    <row r="3298" customFormat="false" ht="15.65" hidden="false" customHeight="false" outlineLevel="0" collapsed="false">
      <c r="A3298" s="11" t="n">
        <f aca="false">A3297+1</f>
        <v>3456</v>
      </c>
      <c r="B3298" s="12" t="s">
        <v>1039</v>
      </c>
      <c r="C3298" s="12" t="s">
        <v>1040</v>
      </c>
      <c r="D3298" s="12" t="s">
        <v>1041</v>
      </c>
      <c r="E3298" s="12" t="s">
        <v>1042</v>
      </c>
      <c r="F3298" s="14" t="s">
        <v>1047</v>
      </c>
      <c r="G3298" s="13" t="s">
        <v>1044</v>
      </c>
      <c r="H3298" s="12" t="s">
        <v>48</v>
      </c>
      <c r="I3298" s="12"/>
      <c r="J3298" s="14"/>
      <c r="K3298" s="15" t="n">
        <v>45130</v>
      </c>
      <c r="L3298" s="14" t="s">
        <v>1045</v>
      </c>
      <c r="M3298" s="16" t="n">
        <v>1</v>
      </c>
      <c r="N3298" s="16" t="n">
        <v>1</v>
      </c>
      <c r="O3298" s="17" t="n">
        <v>100000</v>
      </c>
      <c r="P3298" s="17" t="n">
        <v>100000</v>
      </c>
      <c r="Q3298" s="18" t="n">
        <v>12600</v>
      </c>
      <c r="R3298" s="19" t="n">
        <f aca="false">IF(H3298="F",1,0)</f>
        <v>1</v>
      </c>
      <c r="S3298" s="19" t="n">
        <f aca="false">IF(H3298="M",1,0)</f>
        <v>0</v>
      </c>
      <c r="T3298" s="11" t="s">
        <v>3534</v>
      </c>
      <c r="U3298" s="11" t="s">
        <v>328</v>
      </c>
      <c r="V3298" s="24" t="n">
        <f aca="false">_xlfn.xlookup(D3298,'WRSI Fusion'!$H$4:$H$354,'WRSI Fusion'!$AI$4:$AI$354)</f>
        <v>55.491318817415</v>
      </c>
      <c r="W3298" s="16" t="n">
        <f aca="false">_xlfn.xlookup(D3298,'WRSI Maïs'!$H$4:$H$346,'WRSI Maïs'!$AG$4:$AG$346)</f>
        <v>71.7845657352728</v>
      </c>
      <c r="X3298" s="16" t="n">
        <f aca="false">_xlfn.xlookup(D3298,'WRSI Mil'!$H$5:$H$355,'WRSI Mil'!$AG$5:$AG$355)</f>
        <v>75.2112747254168</v>
      </c>
      <c r="Y3298" s="16" t="n">
        <f aca="false">_xlfn.xlookup(D3298,'WRSI Sorgho'!$H$4:$H$354,'WRSI Sorgho'!$AI$4:$AI$354)</f>
        <v>52.7268365690857</v>
      </c>
      <c r="Z3298" s="16" t="n">
        <f aca="false">X3298</f>
        <v>75.2112747254168</v>
      </c>
      <c r="AA3298" s="16" t="n">
        <f aca="false">_xlfn.xlookup(D3298,'WRSI Mil'!$H$5:$H$355,'WRSI Mil'!$AH$5:$AH$355)</f>
        <v>65.1863764356946</v>
      </c>
      <c r="AB3298" s="21" t="n">
        <f aca="false">AA3298/Z3298</f>
        <v>0.866710166443511</v>
      </c>
      <c r="AC3298" s="11"/>
      <c r="AD3298" s="11"/>
      <c r="AE3298" s="11"/>
      <c r="AF3298" s="22" t="n">
        <v>2023</v>
      </c>
      <c r="AG3298" s="22" t="s">
        <v>52</v>
      </c>
      <c r="AH3298" s="22" t="s">
        <v>53</v>
      </c>
      <c r="AI3298" s="22"/>
      <c r="AJ3298" s="23" t="n">
        <v>0.7</v>
      </c>
      <c r="AK3298" s="24" t="n">
        <v>100000</v>
      </c>
      <c r="AL3298" s="23" t="n">
        <v>0.8</v>
      </c>
      <c r="AM3298" s="24" t="n">
        <v>25000</v>
      </c>
      <c r="AN3298" s="23" t="n">
        <v>0.9</v>
      </c>
      <c r="AO3298" s="24" t="n">
        <v>10000</v>
      </c>
      <c r="AP3298" s="25" t="n">
        <f aca="false">IF(AB3298&lt;AJ3298,AK3298,IF(AB3298&lt;AL3298,AM3298,IF(AB3298&lt;=AN3298,AO3298,0)))</f>
        <v>10000</v>
      </c>
    </row>
    <row r="3299" customFormat="false" ht="15.65" hidden="false" customHeight="false" outlineLevel="0" collapsed="false">
      <c r="A3299" s="11" t="n">
        <f aca="false">A3298+1</f>
        <v>3457</v>
      </c>
      <c r="B3299" s="12" t="s">
        <v>1039</v>
      </c>
      <c r="C3299" s="12" t="s">
        <v>1040</v>
      </c>
      <c r="D3299" s="12" t="s">
        <v>1041</v>
      </c>
      <c r="E3299" s="12" t="s">
        <v>1042</v>
      </c>
      <c r="F3299" s="14" t="s">
        <v>1047</v>
      </c>
      <c r="G3299" s="13" t="s">
        <v>1044</v>
      </c>
      <c r="H3299" s="12" t="s">
        <v>48</v>
      </c>
      <c r="I3299" s="12"/>
      <c r="J3299" s="14"/>
      <c r="K3299" s="15" t="n">
        <v>45130</v>
      </c>
      <c r="L3299" s="14" t="s">
        <v>1045</v>
      </c>
      <c r="M3299" s="16" t="n">
        <v>1</v>
      </c>
      <c r="N3299" s="16" t="n">
        <v>1</v>
      </c>
      <c r="O3299" s="17" t="n">
        <v>100000</v>
      </c>
      <c r="P3299" s="17" t="n">
        <v>100000</v>
      </c>
      <c r="Q3299" s="18" t="n">
        <v>12600</v>
      </c>
      <c r="R3299" s="19" t="n">
        <f aca="false">IF(H3299="F",1,0)</f>
        <v>1</v>
      </c>
      <c r="S3299" s="19" t="n">
        <f aca="false">IF(H3299="M",1,0)</f>
        <v>0</v>
      </c>
      <c r="T3299" s="11" t="s">
        <v>3535</v>
      </c>
      <c r="U3299" s="11" t="s">
        <v>328</v>
      </c>
      <c r="V3299" s="24" t="n">
        <f aca="false">_xlfn.xlookup(D3299,'WRSI Fusion'!$H$4:$H$354,'WRSI Fusion'!$AI$4:$AI$354)</f>
        <v>55.491318817415</v>
      </c>
      <c r="W3299" s="16" t="n">
        <f aca="false">_xlfn.xlookup(D3299,'WRSI Maïs'!$H$4:$H$346,'WRSI Maïs'!$AG$4:$AG$346)</f>
        <v>71.7845657352728</v>
      </c>
      <c r="X3299" s="16" t="n">
        <f aca="false">_xlfn.xlookup(D3299,'WRSI Mil'!$H$5:$H$355,'WRSI Mil'!$AG$5:$AG$355)</f>
        <v>75.2112747254168</v>
      </c>
      <c r="Y3299" s="16" t="n">
        <f aca="false">_xlfn.xlookup(D3299,'WRSI Sorgho'!$H$4:$H$354,'WRSI Sorgho'!$AI$4:$AI$354)</f>
        <v>52.7268365690857</v>
      </c>
      <c r="Z3299" s="16" t="n">
        <f aca="false">X3299</f>
        <v>75.2112747254168</v>
      </c>
      <c r="AA3299" s="16" t="n">
        <f aca="false">_xlfn.xlookup(D3299,'WRSI Mil'!$H$5:$H$355,'WRSI Mil'!$AH$5:$AH$355)</f>
        <v>65.1863764356946</v>
      </c>
      <c r="AB3299" s="21" t="n">
        <f aca="false">AA3299/Z3299</f>
        <v>0.866710166443511</v>
      </c>
      <c r="AC3299" s="11"/>
      <c r="AD3299" s="11"/>
      <c r="AE3299" s="11"/>
      <c r="AF3299" s="22" t="n">
        <v>2023</v>
      </c>
      <c r="AG3299" s="22" t="s">
        <v>52</v>
      </c>
      <c r="AH3299" s="22" t="s">
        <v>53</v>
      </c>
      <c r="AI3299" s="22"/>
      <c r="AJ3299" s="23" t="n">
        <v>0.7</v>
      </c>
      <c r="AK3299" s="24" t="n">
        <v>100000</v>
      </c>
      <c r="AL3299" s="23" t="n">
        <v>0.8</v>
      </c>
      <c r="AM3299" s="24" t="n">
        <v>25000</v>
      </c>
      <c r="AN3299" s="23" t="n">
        <v>0.9</v>
      </c>
      <c r="AO3299" s="24" t="n">
        <v>10000</v>
      </c>
      <c r="AP3299" s="25" t="n">
        <f aca="false">IF(AB3299&lt;AJ3299,AK3299,IF(AB3299&lt;AL3299,AM3299,IF(AB3299&lt;=AN3299,AO3299,0)))</f>
        <v>10000</v>
      </c>
    </row>
    <row r="3300" customFormat="false" ht="15.65" hidden="false" customHeight="false" outlineLevel="0" collapsed="false">
      <c r="A3300" s="11" t="n">
        <f aca="false">A3299+1</f>
        <v>3458</v>
      </c>
      <c r="B3300" s="12" t="s">
        <v>1039</v>
      </c>
      <c r="C3300" s="12" t="s">
        <v>1040</v>
      </c>
      <c r="D3300" s="12" t="s">
        <v>1041</v>
      </c>
      <c r="E3300" s="12" t="s">
        <v>1042</v>
      </c>
      <c r="F3300" s="14" t="s">
        <v>1047</v>
      </c>
      <c r="G3300" s="13" t="s">
        <v>1044</v>
      </c>
      <c r="H3300" s="12" t="s">
        <v>55</v>
      </c>
      <c r="I3300" s="12"/>
      <c r="J3300" s="14"/>
      <c r="K3300" s="15" t="n">
        <v>45130</v>
      </c>
      <c r="L3300" s="14" t="s">
        <v>1045</v>
      </c>
      <c r="M3300" s="16" t="n">
        <v>1</v>
      </c>
      <c r="N3300" s="16" t="n">
        <v>1</v>
      </c>
      <c r="O3300" s="17" t="n">
        <v>100000</v>
      </c>
      <c r="P3300" s="17" t="n">
        <v>100000</v>
      </c>
      <c r="Q3300" s="18" t="n">
        <v>12600</v>
      </c>
      <c r="R3300" s="19" t="n">
        <f aca="false">IF(H3300="F",1,0)</f>
        <v>0</v>
      </c>
      <c r="S3300" s="19" t="n">
        <f aca="false">IF(H3300="M",1,0)</f>
        <v>1</v>
      </c>
      <c r="T3300" s="11" t="s">
        <v>3536</v>
      </c>
      <c r="U3300" s="11" t="s">
        <v>328</v>
      </c>
      <c r="V3300" s="24" t="n">
        <f aca="false">_xlfn.xlookup(D3300,'WRSI Fusion'!$H$4:$H$354,'WRSI Fusion'!$AI$4:$AI$354)</f>
        <v>55.491318817415</v>
      </c>
      <c r="W3300" s="16" t="n">
        <f aca="false">_xlfn.xlookup(D3300,'WRSI Maïs'!$H$4:$H$346,'WRSI Maïs'!$AG$4:$AG$346)</f>
        <v>71.7845657352728</v>
      </c>
      <c r="X3300" s="16" t="n">
        <f aca="false">_xlfn.xlookup(D3300,'WRSI Mil'!$H$5:$H$355,'WRSI Mil'!$AG$5:$AG$355)</f>
        <v>75.2112747254168</v>
      </c>
      <c r="Y3300" s="16" t="n">
        <f aca="false">_xlfn.xlookup(D3300,'WRSI Sorgho'!$H$4:$H$354,'WRSI Sorgho'!$AI$4:$AI$354)</f>
        <v>52.7268365690857</v>
      </c>
      <c r="Z3300" s="16" t="n">
        <f aca="false">X3300</f>
        <v>75.2112747254168</v>
      </c>
      <c r="AA3300" s="16" t="n">
        <f aca="false">_xlfn.xlookup(D3300,'WRSI Mil'!$H$5:$H$355,'WRSI Mil'!$AH$5:$AH$355)</f>
        <v>65.1863764356946</v>
      </c>
      <c r="AB3300" s="21" t="n">
        <f aca="false">AA3300/Z3300</f>
        <v>0.866710166443511</v>
      </c>
      <c r="AC3300" s="11"/>
      <c r="AD3300" s="11"/>
      <c r="AE3300" s="11"/>
      <c r="AF3300" s="22" t="n">
        <v>2023</v>
      </c>
      <c r="AG3300" s="22" t="s">
        <v>52</v>
      </c>
      <c r="AH3300" s="22" t="s">
        <v>53</v>
      </c>
      <c r="AI3300" s="22"/>
      <c r="AJ3300" s="23" t="n">
        <v>0.7</v>
      </c>
      <c r="AK3300" s="24" t="n">
        <v>100000</v>
      </c>
      <c r="AL3300" s="23" t="n">
        <v>0.8</v>
      </c>
      <c r="AM3300" s="24" t="n">
        <v>25000</v>
      </c>
      <c r="AN3300" s="23" t="n">
        <v>0.9</v>
      </c>
      <c r="AO3300" s="24" t="n">
        <v>10000</v>
      </c>
      <c r="AP3300" s="25" t="n">
        <f aca="false">IF(AB3300&lt;AJ3300,AK3300,IF(AB3300&lt;AL3300,AM3300,IF(AB3300&lt;=AN3300,AO3300,0)))</f>
        <v>10000</v>
      </c>
    </row>
    <row r="3301" customFormat="false" ht="15.65" hidden="false" customHeight="false" outlineLevel="0" collapsed="false">
      <c r="A3301" s="11" t="n">
        <f aca="false">A3300+1</f>
        <v>3459</v>
      </c>
      <c r="B3301" s="12" t="s">
        <v>1039</v>
      </c>
      <c r="C3301" s="12" t="s">
        <v>1040</v>
      </c>
      <c r="D3301" s="12" t="s">
        <v>1041</v>
      </c>
      <c r="E3301" s="12" t="s">
        <v>1042</v>
      </c>
      <c r="F3301" s="14" t="s">
        <v>1063</v>
      </c>
      <c r="G3301" s="13" t="s">
        <v>1044</v>
      </c>
      <c r="H3301" s="12" t="s">
        <v>48</v>
      </c>
      <c r="I3301" s="12"/>
      <c r="J3301" s="14"/>
      <c r="K3301" s="15" t="n">
        <v>45129</v>
      </c>
      <c r="L3301" s="14" t="s">
        <v>1045</v>
      </c>
      <c r="M3301" s="16" t="n">
        <v>1</v>
      </c>
      <c r="N3301" s="16" t="n">
        <v>1</v>
      </c>
      <c r="O3301" s="17" t="n">
        <v>100000</v>
      </c>
      <c r="P3301" s="17" t="n">
        <v>100000</v>
      </c>
      <c r="Q3301" s="18" t="n">
        <v>12600</v>
      </c>
      <c r="R3301" s="19" t="n">
        <f aca="false">IF(H3301="F",1,0)</f>
        <v>1</v>
      </c>
      <c r="S3301" s="19" t="n">
        <f aca="false">IF(H3301="M",1,0)</f>
        <v>0</v>
      </c>
      <c r="T3301" s="11" t="s">
        <v>3537</v>
      </c>
      <c r="U3301" s="11" t="s">
        <v>328</v>
      </c>
      <c r="V3301" s="24" t="n">
        <f aca="false">_xlfn.xlookup(D3301,'WRSI Fusion'!$H$4:$H$354,'WRSI Fusion'!$AI$4:$AI$354)</f>
        <v>55.491318817415</v>
      </c>
      <c r="W3301" s="16" t="n">
        <f aca="false">_xlfn.xlookup(D3301,'WRSI Maïs'!$H$4:$H$346,'WRSI Maïs'!$AG$4:$AG$346)</f>
        <v>71.7845657352728</v>
      </c>
      <c r="X3301" s="16" t="n">
        <f aca="false">_xlfn.xlookup(D3301,'WRSI Mil'!$H$5:$H$355,'WRSI Mil'!$AG$5:$AG$355)</f>
        <v>75.2112747254168</v>
      </c>
      <c r="Y3301" s="16" t="n">
        <f aca="false">_xlfn.xlookup(D3301,'WRSI Sorgho'!$H$4:$H$354,'WRSI Sorgho'!$AI$4:$AI$354)</f>
        <v>52.7268365690857</v>
      </c>
      <c r="Z3301" s="16" t="n">
        <f aca="false">X3301</f>
        <v>75.2112747254168</v>
      </c>
      <c r="AA3301" s="16" t="n">
        <f aca="false">_xlfn.xlookup(D3301,'WRSI Mil'!$H$5:$H$355,'WRSI Mil'!$AH$5:$AH$355)</f>
        <v>65.1863764356946</v>
      </c>
      <c r="AB3301" s="21" t="n">
        <f aca="false">AA3301/Z3301</f>
        <v>0.866710166443511</v>
      </c>
      <c r="AC3301" s="11"/>
      <c r="AD3301" s="11"/>
      <c r="AE3301" s="11"/>
      <c r="AF3301" s="22" t="n">
        <v>2023</v>
      </c>
      <c r="AG3301" s="22" t="s">
        <v>52</v>
      </c>
      <c r="AH3301" s="22" t="s">
        <v>53</v>
      </c>
      <c r="AI3301" s="22"/>
      <c r="AJ3301" s="23" t="n">
        <v>0.7</v>
      </c>
      <c r="AK3301" s="24" t="n">
        <v>100000</v>
      </c>
      <c r="AL3301" s="23" t="n">
        <v>0.8</v>
      </c>
      <c r="AM3301" s="24" t="n">
        <v>25000</v>
      </c>
      <c r="AN3301" s="23" t="n">
        <v>0.9</v>
      </c>
      <c r="AO3301" s="24" t="n">
        <v>10000</v>
      </c>
      <c r="AP3301" s="25" t="n">
        <f aca="false">IF(AB3301&lt;AJ3301,AK3301,IF(AB3301&lt;AL3301,AM3301,IF(AB3301&lt;=AN3301,AO3301,0)))</f>
        <v>10000</v>
      </c>
    </row>
    <row r="3302" customFormat="false" ht="15.65" hidden="false" customHeight="false" outlineLevel="0" collapsed="false">
      <c r="A3302" s="11" t="n">
        <f aca="false">A3301+1</f>
        <v>3460</v>
      </c>
      <c r="B3302" s="12" t="s">
        <v>1039</v>
      </c>
      <c r="C3302" s="12" t="s">
        <v>1040</v>
      </c>
      <c r="D3302" s="12" t="s">
        <v>1041</v>
      </c>
      <c r="E3302" s="12" t="s">
        <v>1042</v>
      </c>
      <c r="F3302" s="14" t="s">
        <v>1063</v>
      </c>
      <c r="G3302" s="13" t="s">
        <v>1044</v>
      </c>
      <c r="H3302" s="12" t="s">
        <v>55</v>
      </c>
      <c r="I3302" s="12"/>
      <c r="J3302" s="14"/>
      <c r="K3302" s="15" t="n">
        <v>45129</v>
      </c>
      <c r="L3302" s="14" t="s">
        <v>1045</v>
      </c>
      <c r="M3302" s="16" t="n">
        <v>1</v>
      </c>
      <c r="N3302" s="16" t="n">
        <v>1</v>
      </c>
      <c r="O3302" s="17" t="n">
        <v>100000</v>
      </c>
      <c r="P3302" s="17" t="n">
        <v>100000</v>
      </c>
      <c r="Q3302" s="18" t="n">
        <v>12600</v>
      </c>
      <c r="R3302" s="19" t="n">
        <f aca="false">IF(H3302="F",1,0)</f>
        <v>0</v>
      </c>
      <c r="S3302" s="19" t="n">
        <f aca="false">IF(H3302="M",1,0)</f>
        <v>1</v>
      </c>
      <c r="T3302" s="11" t="s">
        <v>3538</v>
      </c>
      <c r="U3302" s="11" t="s">
        <v>328</v>
      </c>
      <c r="V3302" s="24" t="n">
        <f aca="false">_xlfn.xlookup(D3302,'WRSI Fusion'!$H$4:$H$354,'WRSI Fusion'!$AI$4:$AI$354)</f>
        <v>55.491318817415</v>
      </c>
      <c r="W3302" s="16" t="n">
        <f aca="false">_xlfn.xlookup(D3302,'WRSI Maïs'!$H$4:$H$346,'WRSI Maïs'!$AG$4:$AG$346)</f>
        <v>71.7845657352728</v>
      </c>
      <c r="X3302" s="16" t="n">
        <f aca="false">_xlfn.xlookup(D3302,'WRSI Mil'!$H$5:$H$355,'WRSI Mil'!$AG$5:$AG$355)</f>
        <v>75.2112747254168</v>
      </c>
      <c r="Y3302" s="16" t="n">
        <f aca="false">_xlfn.xlookup(D3302,'WRSI Sorgho'!$H$4:$H$354,'WRSI Sorgho'!$AI$4:$AI$354)</f>
        <v>52.7268365690857</v>
      </c>
      <c r="Z3302" s="16" t="n">
        <f aca="false">X3302</f>
        <v>75.2112747254168</v>
      </c>
      <c r="AA3302" s="16" t="n">
        <f aca="false">_xlfn.xlookup(D3302,'WRSI Mil'!$H$5:$H$355,'WRSI Mil'!$AH$5:$AH$355)</f>
        <v>65.1863764356946</v>
      </c>
      <c r="AB3302" s="21" t="n">
        <f aca="false">AA3302/Z3302</f>
        <v>0.866710166443511</v>
      </c>
      <c r="AC3302" s="11"/>
      <c r="AD3302" s="11"/>
      <c r="AE3302" s="11"/>
      <c r="AF3302" s="22" t="n">
        <v>2023</v>
      </c>
      <c r="AG3302" s="22" t="s">
        <v>52</v>
      </c>
      <c r="AH3302" s="22" t="s">
        <v>53</v>
      </c>
      <c r="AI3302" s="22"/>
      <c r="AJ3302" s="23" t="n">
        <v>0.7</v>
      </c>
      <c r="AK3302" s="24" t="n">
        <v>100000</v>
      </c>
      <c r="AL3302" s="23" t="n">
        <v>0.8</v>
      </c>
      <c r="AM3302" s="24" t="n">
        <v>25000</v>
      </c>
      <c r="AN3302" s="23" t="n">
        <v>0.9</v>
      </c>
      <c r="AO3302" s="24" t="n">
        <v>10000</v>
      </c>
      <c r="AP3302" s="25" t="n">
        <f aca="false">IF(AB3302&lt;AJ3302,AK3302,IF(AB3302&lt;AL3302,AM3302,IF(AB3302&lt;=AN3302,AO3302,0)))</f>
        <v>10000</v>
      </c>
    </row>
    <row r="3303" customFormat="false" ht="15.65" hidden="false" customHeight="false" outlineLevel="0" collapsed="false">
      <c r="A3303" s="11" t="n">
        <f aca="false">A3302+1</f>
        <v>3461</v>
      </c>
      <c r="B3303" s="12" t="s">
        <v>1039</v>
      </c>
      <c r="C3303" s="12" t="s">
        <v>1040</v>
      </c>
      <c r="D3303" s="12" t="s">
        <v>1041</v>
      </c>
      <c r="E3303" s="12" t="s">
        <v>1042</v>
      </c>
      <c r="F3303" s="14" t="s">
        <v>1063</v>
      </c>
      <c r="G3303" s="13" t="s">
        <v>1044</v>
      </c>
      <c r="H3303" s="12" t="s">
        <v>55</v>
      </c>
      <c r="I3303" s="12"/>
      <c r="J3303" s="14"/>
      <c r="K3303" s="15" t="n">
        <v>45129</v>
      </c>
      <c r="L3303" s="14" t="s">
        <v>1045</v>
      </c>
      <c r="M3303" s="16" t="n">
        <v>1</v>
      </c>
      <c r="N3303" s="16" t="n">
        <v>1</v>
      </c>
      <c r="O3303" s="17" t="n">
        <v>100000</v>
      </c>
      <c r="P3303" s="17" t="n">
        <v>100000</v>
      </c>
      <c r="Q3303" s="18" t="n">
        <v>12600</v>
      </c>
      <c r="R3303" s="19" t="n">
        <f aca="false">IF(H3303="F",1,0)</f>
        <v>0</v>
      </c>
      <c r="S3303" s="19" t="n">
        <f aca="false">IF(H3303="M",1,0)</f>
        <v>1</v>
      </c>
      <c r="T3303" s="11" t="s">
        <v>3539</v>
      </c>
      <c r="U3303" s="11" t="s">
        <v>328</v>
      </c>
      <c r="V3303" s="24" t="n">
        <f aca="false">_xlfn.xlookup(D3303,'WRSI Fusion'!$H$4:$H$354,'WRSI Fusion'!$AI$4:$AI$354)</f>
        <v>55.491318817415</v>
      </c>
      <c r="W3303" s="16" t="n">
        <f aca="false">_xlfn.xlookup(D3303,'WRSI Maïs'!$H$4:$H$346,'WRSI Maïs'!$AG$4:$AG$346)</f>
        <v>71.7845657352728</v>
      </c>
      <c r="X3303" s="16" t="n">
        <f aca="false">_xlfn.xlookup(D3303,'WRSI Mil'!$H$5:$H$355,'WRSI Mil'!$AG$5:$AG$355)</f>
        <v>75.2112747254168</v>
      </c>
      <c r="Y3303" s="16" t="n">
        <f aca="false">_xlfn.xlookup(D3303,'WRSI Sorgho'!$H$4:$H$354,'WRSI Sorgho'!$AI$4:$AI$354)</f>
        <v>52.7268365690857</v>
      </c>
      <c r="Z3303" s="16" t="n">
        <f aca="false">X3303</f>
        <v>75.2112747254168</v>
      </c>
      <c r="AA3303" s="16" t="n">
        <f aca="false">_xlfn.xlookup(D3303,'WRSI Mil'!$H$5:$H$355,'WRSI Mil'!$AH$5:$AH$355)</f>
        <v>65.1863764356946</v>
      </c>
      <c r="AB3303" s="21" t="n">
        <f aca="false">AA3303/Z3303</f>
        <v>0.866710166443511</v>
      </c>
      <c r="AC3303" s="11"/>
      <c r="AD3303" s="11"/>
      <c r="AE3303" s="11"/>
      <c r="AF3303" s="22" t="n">
        <v>2023</v>
      </c>
      <c r="AG3303" s="22" t="s">
        <v>52</v>
      </c>
      <c r="AH3303" s="22" t="s">
        <v>53</v>
      </c>
      <c r="AI3303" s="22"/>
      <c r="AJ3303" s="23" t="n">
        <v>0.7</v>
      </c>
      <c r="AK3303" s="24" t="n">
        <v>100000</v>
      </c>
      <c r="AL3303" s="23" t="n">
        <v>0.8</v>
      </c>
      <c r="AM3303" s="24" t="n">
        <v>25000</v>
      </c>
      <c r="AN3303" s="23" t="n">
        <v>0.9</v>
      </c>
      <c r="AO3303" s="24" t="n">
        <v>10000</v>
      </c>
      <c r="AP3303" s="25" t="n">
        <f aca="false">IF(AB3303&lt;AJ3303,AK3303,IF(AB3303&lt;AL3303,AM3303,IF(AB3303&lt;=AN3303,AO3303,0)))</f>
        <v>10000</v>
      </c>
    </row>
    <row r="3304" customFormat="false" ht="15.65" hidden="false" customHeight="false" outlineLevel="0" collapsed="false">
      <c r="A3304" s="11" t="n">
        <f aca="false">A3303+1</f>
        <v>3462</v>
      </c>
      <c r="B3304" s="12" t="s">
        <v>1039</v>
      </c>
      <c r="C3304" s="12" t="s">
        <v>1040</v>
      </c>
      <c r="D3304" s="12" t="s">
        <v>1041</v>
      </c>
      <c r="E3304" s="12" t="s">
        <v>1042</v>
      </c>
      <c r="F3304" s="14" t="s">
        <v>1063</v>
      </c>
      <c r="G3304" s="13" t="s">
        <v>1044</v>
      </c>
      <c r="H3304" s="12" t="s">
        <v>48</v>
      </c>
      <c r="I3304" s="12"/>
      <c r="J3304" s="14"/>
      <c r="K3304" s="15" t="n">
        <v>45129</v>
      </c>
      <c r="L3304" s="14" t="s">
        <v>1045</v>
      </c>
      <c r="M3304" s="16" t="n">
        <v>1</v>
      </c>
      <c r="N3304" s="16" t="n">
        <v>1</v>
      </c>
      <c r="O3304" s="17" t="n">
        <v>100000</v>
      </c>
      <c r="P3304" s="17" t="n">
        <v>100000</v>
      </c>
      <c r="Q3304" s="18" t="n">
        <v>12600</v>
      </c>
      <c r="R3304" s="19" t="n">
        <f aca="false">IF(H3304="F",1,0)</f>
        <v>1</v>
      </c>
      <c r="S3304" s="19" t="n">
        <f aca="false">IF(H3304="M",1,0)</f>
        <v>0</v>
      </c>
      <c r="T3304" s="11" t="s">
        <v>3540</v>
      </c>
      <c r="U3304" s="11" t="s">
        <v>328</v>
      </c>
      <c r="V3304" s="24" t="n">
        <f aca="false">_xlfn.xlookup(D3304,'WRSI Fusion'!$H$4:$H$354,'WRSI Fusion'!$AI$4:$AI$354)</f>
        <v>55.491318817415</v>
      </c>
      <c r="W3304" s="16" t="n">
        <f aca="false">_xlfn.xlookup(D3304,'WRSI Maïs'!$H$4:$H$346,'WRSI Maïs'!$AG$4:$AG$346)</f>
        <v>71.7845657352728</v>
      </c>
      <c r="X3304" s="16" t="n">
        <f aca="false">_xlfn.xlookup(D3304,'WRSI Mil'!$H$5:$H$355,'WRSI Mil'!$AG$5:$AG$355)</f>
        <v>75.2112747254168</v>
      </c>
      <c r="Y3304" s="16" t="n">
        <f aca="false">_xlfn.xlookup(D3304,'WRSI Sorgho'!$H$4:$H$354,'WRSI Sorgho'!$AI$4:$AI$354)</f>
        <v>52.7268365690857</v>
      </c>
      <c r="Z3304" s="16" t="n">
        <f aca="false">X3304</f>
        <v>75.2112747254168</v>
      </c>
      <c r="AA3304" s="16" t="n">
        <f aca="false">_xlfn.xlookup(D3304,'WRSI Mil'!$H$5:$H$355,'WRSI Mil'!$AH$5:$AH$355)</f>
        <v>65.1863764356946</v>
      </c>
      <c r="AB3304" s="21" t="n">
        <f aca="false">AA3304/Z3304</f>
        <v>0.866710166443511</v>
      </c>
      <c r="AC3304" s="11"/>
      <c r="AD3304" s="11"/>
      <c r="AE3304" s="11"/>
      <c r="AF3304" s="22" t="n">
        <v>2023</v>
      </c>
      <c r="AG3304" s="22" t="s">
        <v>52</v>
      </c>
      <c r="AH3304" s="22" t="s">
        <v>53</v>
      </c>
      <c r="AI3304" s="22"/>
      <c r="AJ3304" s="23" t="n">
        <v>0.7</v>
      </c>
      <c r="AK3304" s="24" t="n">
        <v>100000</v>
      </c>
      <c r="AL3304" s="23" t="n">
        <v>0.8</v>
      </c>
      <c r="AM3304" s="24" t="n">
        <v>25000</v>
      </c>
      <c r="AN3304" s="23" t="n">
        <v>0.9</v>
      </c>
      <c r="AO3304" s="24" t="n">
        <v>10000</v>
      </c>
      <c r="AP3304" s="25" t="n">
        <f aca="false">IF(AB3304&lt;AJ3304,AK3304,IF(AB3304&lt;AL3304,AM3304,IF(AB3304&lt;=AN3304,AO3304,0)))</f>
        <v>10000</v>
      </c>
    </row>
    <row r="3305" customFormat="false" ht="15.65" hidden="false" customHeight="false" outlineLevel="0" collapsed="false">
      <c r="A3305" s="11" t="n">
        <f aca="false">A3304+1</f>
        <v>3463</v>
      </c>
      <c r="B3305" s="12" t="s">
        <v>1039</v>
      </c>
      <c r="C3305" s="12" t="s">
        <v>1040</v>
      </c>
      <c r="D3305" s="12" t="s">
        <v>1041</v>
      </c>
      <c r="E3305" s="12" t="s">
        <v>1042</v>
      </c>
      <c r="F3305" s="14" t="s">
        <v>1063</v>
      </c>
      <c r="G3305" s="13" t="s">
        <v>1044</v>
      </c>
      <c r="H3305" s="12" t="s">
        <v>55</v>
      </c>
      <c r="I3305" s="12"/>
      <c r="J3305" s="14"/>
      <c r="K3305" s="15" t="n">
        <v>45129</v>
      </c>
      <c r="L3305" s="14" t="s">
        <v>1045</v>
      </c>
      <c r="M3305" s="16" t="n">
        <v>1</v>
      </c>
      <c r="N3305" s="16" t="n">
        <v>1</v>
      </c>
      <c r="O3305" s="17" t="n">
        <v>100000</v>
      </c>
      <c r="P3305" s="17" t="n">
        <v>100000</v>
      </c>
      <c r="Q3305" s="18" t="n">
        <v>12600</v>
      </c>
      <c r="R3305" s="19" t="n">
        <f aca="false">IF(H3305="F",1,0)</f>
        <v>0</v>
      </c>
      <c r="S3305" s="19" t="n">
        <f aca="false">IF(H3305="M",1,0)</f>
        <v>1</v>
      </c>
      <c r="T3305" s="11" t="s">
        <v>3541</v>
      </c>
      <c r="U3305" s="11" t="s">
        <v>328</v>
      </c>
      <c r="V3305" s="24" t="n">
        <f aca="false">_xlfn.xlookup(D3305,'WRSI Fusion'!$H$4:$H$354,'WRSI Fusion'!$AI$4:$AI$354)</f>
        <v>55.491318817415</v>
      </c>
      <c r="W3305" s="16" t="n">
        <f aca="false">_xlfn.xlookup(D3305,'WRSI Maïs'!$H$4:$H$346,'WRSI Maïs'!$AG$4:$AG$346)</f>
        <v>71.7845657352728</v>
      </c>
      <c r="X3305" s="16" t="n">
        <f aca="false">_xlfn.xlookup(D3305,'WRSI Mil'!$H$5:$H$355,'WRSI Mil'!$AG$5:$AG$355)</f>
        <v>75.2112747254168</v>
      </c>
      <c r="Y3305" s="16" t="n">
        <f aca="false">_xlfn.xlookup(D3305,'WRSI Sorgho'!$H$4:$H$354,'WRSI Sorgho'!$AI$4:$AI$354)</f>
        <v>52.7268365690857</v>
      </c>
      <c r="Z3305" s="16" t="n">
        <f aca="false">X3305</f>
        <v>75.2112747254168</v>
      </c>
      <c r="AA3305" s="16" t="n">
        <f aca="false">_xlfn.xlookup(D3305,'WRSI Mil'!$H$5:$H$355,'WRSI Mil'!$AH$5:$AH$355)</f>
        <v>65.1863764356946</v>
      </c>
      <c r="AB3305" s="21" t="n">
        <f aca="false">AA3305/Z3305</f>
        <v>0.866710166443511</v>
      </c>
      <c r="AC3305" s="11"/>
      <c r="AD3305" s="11"/>
      <c r="AE3305" s="11"/>
      <c r="AF3305" s="22" t="n">
        <v>2023</v>
      </c>
      <c r="AG3305" s="22" t="s">
        <v>52</v>
      </c>
      <c r="AH3305" s="22" t="s">
        <v>53</v>
      </c>
      <c r="AI3305" s="22"/>
      <c r="AJ3305" s="23" t="n">
        <v>0.7</v>
      </c>
      <c r="AK3305" s="24" t="n">
        <v>100000</v>
      </c>
      <c r="AL3305" s="23" t="n">
        <v>0.8</v>
      </c>
      <c r="AM3305" s="24" t="n">
        <v>25000</v>
      </c>
      <c r="AN3305" s="23" t="n">
        <v>0.9</v>
      </c>
      <c r="AO3305" s="24" t="n">
        <v>10000</v>
      </c>
      <c r="AP3305" s="25" t="n">
        <f aca="false">IF(AB3305&lt;AJ3305,AK3305,IF(AB3305&lt;AL3305,AM3305,IF(AB3305&lt;=AN3305,AO3305,0)))</f>
        <v>10000</v>
      </c>
    </row>
    <row r="3306" customFormat="false" ht="15.65" hidden="false" customHeight="false" outlineLevel="0" collapsed="false">
      <c r="A3306" s="11" t="n">
        <f aca="false">A3305+1</f>
        <v>3464</v>
      </c>
      <c r="B3306" s="12" t="s">
        <v>1039</v>
      </c>
      <c r="C3306" s="12" t="s">
        <v>1040</v>
      </c>
      <c r="D3306" s="12" t="s">
        <v>1041</v>
      </c>
      <c r="E3306" s="12" t="s">
        <v>1042</v>
      </c>
      <c r="F3306" s="14" t="s">
        <v>1063</v>
      </c>
      <c r="G3306" s="13" t="s">
        <v>1044</v>
      </c>
      <c r="H3306" s="12" t="s">
        <v>55</v>
      </c>
      <c r="I3306" s="12"/>
      <c r="J3306" s="14"/>
      <c r="K3306" s="15" t="n">
        <v>45129</v>
      </c>
      <c r="L3306" s="14" t="s">
        <v>1045</v>
      </c>
      <c r="M3306" s="16" t="n">
        <v>1</v>
      </c>
      <c r="N3306" s="16" t="n">
        <v>1</v>
      </c>
      <c r="O3306" s="17" t="n">
        <v>100000</v>
      </c>
      <c r="P3306" s="17" t="n">
        <v>100000</v>
      </c>
      <c r="Q3306" s="18" t="n">
        <v>12600</v>
      </c>
      <c r="R3306" s="19" t="n">
        <f aca="false">IF(H3306="F",1,0)</f>
        <v>0</v>
      </c>
      <c r="S3306" s="19" t="n">
        <f aca="false">IF(H3306="M",1,0)</f>
        <v>1</v>
      </c>
      <c r="T3306" s="11" t="s">
        <v>3542</v>
      </c>
      <c r="U3306" s="11" t="s">
        <v>328</v>
      </c>
      <c r="V3306" s="24" t="n">
        <f aca="false">_xlfn.xlookup(D3306,'WRSI Fusion'!$H$4:$H$354,'WRSI Fusion'!$AI$4:$AI$354)</f>
        <v>55.491318817415</v>
      </c>
      <c r="W3306" s="16" t="n">
        <f aca="false">_xlfn.xlookup(D3306,'WRSI Maïs'!$H$4:$H$346,'WRSI Maïs'!$AG$4:$AG$346)</f>
        <v>71.7845657352728</v>
      </c>
      <c r="X3306" s="16" t="n">
        <f aca="false">_xlfn.xlookup(D3306,'WRSI Mil'!$H$5:$H$355,'WRSI Mil'!$AG$5:$AG$355)</f>
        <v>75.2112747254168</v>
      </c>
      <c r="Y3306" s="16" t="n">
        <f aca="false">_xlfn.xlookup(D3306,'WRSI Sorgho'!$H$4:$H$354,'WRSI Sorgho'!$AI$4:$AI$354)</f>
        <v>52.7268365690857</v>
      </c>
      <c r="Z3306" s="16" t="n">
        <f aca="false">X3306</f>
        <v>75.2112747254168</v>
      </c>
      <c r="AA3306" s="16" t="n">
        <f aca="false">_xlfn.xlookup(D3306,'WRSI Mil'!$H$5:$H$355,'WRSI Mil'!$AH$5:$AH$355)</f>
        <v>65.1863764356946</v>
      </c>
      <c r="AB3306" s="21" t="n">
        <f aca="false">AA3306/Z3306</f>
        <v>0.866710166443511</v>
      </c>
      <c r="AC3306" s="11"/>
      <c r="AD3306" s="11"/>
      <c r="AE3306" s="11"/>
      <c r="AF3306" s="22" t="n">
        <v>2023</v>
      </c>
      <c r="AG3306" s="22" t="s">
        <v>52</v>
      </c>
      <c r="AH3306" s="22" t="s">
        <v>53</v>
      </c>
      <c r="AI3306" s="22"/>
      <c r="AJ3306" s="23" t="n">
        <v>0.7</v>
      </c>
      <c r="AK3306" s="24" t="n">
        <v>100000</v>
      </c>
      <c r="AL3306" s="23" t="n">
        <v>0.8</v>
      </c>
      <c r="AM3306" s="24" t="n">
        <v>25000</v>
      </c>
      <c r="AN3306" s="23" t="n">
        <v>0.9</v>
      </c>
      <c r="AO3306" s="24" t="n">
        <v>10000</v>
      </c>
      <c r="AP3306" s="25" t="n">
        <f aca="false">IF(AB3306&lt;AJ3306,AK3306,IF(AB3306&lt;AL3306,AM3306,IF(AB3306&lt;=AN3306,AO3306,0)))</f>
        <v>10000</v>
      </c>
    </row>
    <row r="3307" customFormat="false" ht="15.65" hidden="false" customHeight="false" outlineLevel="0" collapsed="false">
      <c r="A3307" s="11" t="n">
        <f aca="false">A3306+1</f>
        <v>3465</v>
      </c>
      <c r="B3307" s="12" t="s">
        <v>1039</v>
      </c>
      <c r="C3307" s="12" t="s">
        <v>1040</v>
      </c>
      <c r="D3307" s="12" t="s">
        <v>1041</v>
      </c>
      <c r="E3307" s="12" t="s">
        <v>1042</v>
      </c>
      <c r="F3307" s="14" t="s">
        <v>1063</v>
      </c>
      <c r="G3307" s="13" t="s">
        <v>1044</v>
      </c>
      <c r="H3307" s="12" t="s">
        <v>48</v>
      </c>
      <c r="I3307" s="12"/>
      <c r="J3307" s="14"/>
      <c r="K3307" s="15" t="n">
        <v>45129</v>
      </c>
      <c r="L3307" s="14" t="s">
        <v>1045</v>
      </c>
      <c r="M3307" s="16" t="n">
        <v>1</v>
      </c>
      <c r="N3307" s="16" t="n">
        <v>1</v>
      </c>
      <c r="O3307" s="17" t="n">
        <v>100000</v>
      </c>
      <c r="P3307" s="17" t="n">
        <v>100000</v>
      </c>
      <c r="Q3307" s="18" t="n">
        <v>12600</v>
      </c>
      <c r="R3307" s="19" t="n">
        <f aca="false">IF(H3307="F",1,0)</f>
        <v>1</v>
      </c>
      <c r="S3307" s="19" t="n">
        <f aca="false">IF(H3307="M",1,0)</f>
        <v>0</v>
      </c>
      <c r="T3307" s="11" t="s">
        <v>3543</v>
      </c>
      <c r="U3307" s="11" t="s">
        <v>328</v>
      </c>
      <c r="V3307" s="24" t="n">
        <f aca="false">_xlfn.xlookup(D3307,'WRSI Fusion'!$H$4:$H$354,'WRSI Fusion'!$AI$4:$AI$354)</f>
        <v>55.491318817415</v>
      </c>
      <c r="W3307" s="16" t="n">
        <f aca="false">_xlfn.xlookup(D3307,'WRSI Maïs'!$H$4:$H$346,'WRSI Maïs'!$AG$4:$AG$346)</f>
        <v>71.7845657352728</v>
      </c>
      <c r="X3307" s="16" t="n">
        <f aca="false">_xlfn.xlookup(D3307,'WRSI Mil'!$H$5:$H$355,'WRSI Mil'!$AG$5:$AG$355)</f>
        <v>75.2112747254168</v>
      </c>
      <c r="Y3307" s="16" t="n">
        <f aca="false">_xlfn.xlookup(D3307,'WRSI Sorgho'!$H$4:$H$354,'WRSI Sorgho'!$AI$4:$AI$354)</f>
        <v>52.7268365690857</v>
      </c>
      <c r="Z3307" s="16" t="n">
        <f aca="false">X3307</f>
        <v>75.2112747254168</v>
      </c>
      <c r="AA3307" s="16" t="n">
        <f aca="false">_xlfn.xlookup(D3307,'WRSI Mil'!$H$5:$H$355,'WRSI Mil'!$AH$5:$AH$355)</f>
        <v>65.1863764356946</v>
      </c>
      <c r="AB3307" s="21" t="n">
        <f aca="false">AA3307/Z3307</f>
        <v>0.866710166443511</v>
      </c>
      <c r="AC3307" s="11"/>
      <c r="AD3307" s="11"/>
      <c r="AE3307" s="11"/>
      <c r="AF3307" s="22" t="n">
        <v>2023</v>
      </c>
      <c r="AG3307" s="22" t="s">
        <v>52</v>
      </c>
      <c r="AH3307" s="22" t="s">
        <v>53</v>
      </c>
      <c r="AI3307" s="22"/>
      <c r="AJ3307" s="23" t="n">
        <v>0.7</v>
      </c>
      <c r="AK3307" s="24" t="n">
        <v>100000</v>
      </c>
      <c r="AL3307" s="23" t="n">
        <v>0.8</v>
      </c>
      <c r="AM3307" s="24" t="n">
        <v>25000</v>
      </c>
      <c r="AN3307" s="23" t="n">
        <v>0.9</v>
      </c>
      <c r="AO3307" s="24" t="n">
        <v>10000</v>
      </c>
      <c r="AP3307" s="25" t="n">
        <f aca="false">IF(AB3307&lt;AJ3307,AK3307,IF(AB3307&lt;AL3307,AM3307,IF(AB3307&lt;=AN3307,AO3307,0)))</f>
        <v>10000</v>
      </c>
    </row>
    <row r="3308" customFormat="false" ht="15.65" hidden="false" customHeight="false" outlineLevel="0" collapsed="false">
      <c r="A3308" s="11" t="n">
        <f aca="false">A3307+1</f>
        <v>3466</v>
      </c>
      <c r="B3308" s="12" t="s">
        <v>1039</v>
      </c>
      <c r="C3308" s="12" t="s">
        <v>1040</v>
      </c>
      <c r="D3308" s="12" t="s">
        <v>1041</v>
      </c>
      <c r="E3308" s="12" t="s">
        <v>1042</v>
      </c>
      <c r="F3308" s="14" t="s">
        <v>1063</v>
      </c>
      <c r="G3308" s="13" t="s">
        <v>1044</v>
      </c>
      <c r="H3308" s="12" t="s">
        <v>55</v>
      </c>
      <c r="I3308" s="12"/>
      <c r="J3308" s="14"/>
      <c r="K3308" s="15" t="n">
        <v>45129</v>
      </c>
      <c r="L3308" s="14" t="s">
        <v>1045</v>
      </c>
      <c r="M3308" s="16" t="n">
        <v>1</v>
      </c>
      <c r="N3308" s="16" t="n">
        <v>1</v>
      </c>
      <c r="O3308" s="17" t="n">
        <v>100000</v>
      </c>
      <c r="P3308" s="17" t="n">
        <v>100000</v>
      </c>
      <c r="Q3308" s="18" t="n">
        <v>12600</v>
      </c>
      <c r="R3308" s="19" t="n">
        <f aca="false">IF(H3308="F",1,0)</f>
        <v>0</v>
      </c>
      <c r="S3308" s="19" t="n">
        <f aca="false">IF(H3308="M",1,0)</f>
        <v>1</v>
      </c>
      <c r="T3308" s="11" t="s">
        <v>3544</v>
      </c>
      <c r="U3308" s="11" t="s">
        <v>328</v>
      </c>
      <c r="V3308" s="24" t="n">
        <f aca="false">_xlfn.xlookup(D3308,'WRSI Fusion'!$H$4:$H$354,'WRSI Fusion'!$AI$4:$AI$354)</f>
        <v>55.491318817415</v>
      </c>
      <c r="W3308" s="16" t="n">
        <f aca="false">_xlfn.xlookup(D3308,'WRSI Maïs'!$H$4:$H$346,'WRSI Maïs'!$AG$4:$AG$346)</f>
        <v>71.7845657352728</v>
      </c>
      <c r="X3308" s="16" t="n">
        <f aca="false">_xlfn.xlookup(D3308,'WRSI Mil'!$H$5:$H$355,'WRSI Mil'!$AG$5:$AG$355)</f>
        <v>75.2112747254168</v>
      </c>
      <c r="Y3308" s="16" t="n">
        <f aca="false">_xlfn.xlookup(D3308,'WRSI Sorgho'!$H$4:$H$354,'WRSI Sorgho'!$AI$4:$AI$354)</f>
        <v>52.7268365690857</v>
      </c>
      <c r="Z3308" s="16" t="n">
        <f aca="false">X3308</f>
        <v>75.2112747254168</v>
      </c>
      <c r="AA3308" s="16" t="n">
        <f aca="false">_xlfn.xlookup(D3308,'WRSI Mil'!$H$5:$H$355,'WRSI Mil'!$AH$5:$AH$355)</f>
        <v>65.1863764356946</v>
      </c>
      <c r="AB3308" s="21" t="n">
        <f aca="false">AA3308/Z3308</f>
        <v>0.866710166443511</v>
      </c>
      <c r="AC3308" s="11"/>
      <c r="AD3308" s="11"/>
      <c r="AE3308" s="11"/>
      <c r="AF3308" s="22" t="n">
        <v>2023</v>
      </c>
      <c r="AG3308" s="22" t="s">
        <v>52</v>
      </c>
      <c r="AH3308" s="22" t="s">
        <v>53</v>
      </c>
      <c r="AI3308" s="22"/>
      <c r="AJ3308" s="23" t="n">
        <v>0.7</v>
      </c>
      <c r="AK3308" s="24" t="n">
        <v>100000</v>
      </c>
      <c r="AL3308" s="23" t="n">
        <v>0.8</v>
      </c>
      <c r="AM3308" s="24" t="n">
        <v>25000</v>
      </c>
      <c r="AN3308" s="23" t="n">
        <v>0.9</v>
      </c>
      <c r="AO3308" s="24" t="n">
        <v>10000</v>
      </c>
      <c r="AP3308" s="25" t="n">
        <f aca="false">IF(AB3308&lt;AJ3308,AK3308,IF(AB3308&lt;AL3308,AM3308,IF(AB3308&lt;=AN3308,AO3308,0)))</f>
        <v>10000</v>
      </c>
    </row>
    <row r="3309" customFormat="false" ht="15.65" hidden="false" customHeight="false" outlineLevel="0" collapsed="false">
      <c r="A3309" s="11" t="n">
        <f aca="false">A3308+1</f>
        <v>3467</v>
      </c>
      <c r="B3309" s="12" t="s">
        <v>1039</v>
      </c>
      <c r="C3309" s="12" t="s">
        <v>1040</v>
      </c>
      <c r="D3309" s="12" t="s">
        <v>1041</v>
      </c>
      <c r="E3309" s="12" t="s">
        <v>1042</v>
      </c>
      <c r="F3309" s="14" t="s">
        <v>1063</v>
      </c>
      <c r="G3309" s="13" t="s">
        <v>1044</v>
      </c>
      <c r="H3309" s="12" t="s">
        <v>55</v>
      </c>
      <c r="I3309" s="12"/>
      <c r="J3309" s="14"/>
      <c r="K3309" s="15" t="n">
        <v>45129</v>
      </c>
      <c r="L3309" s="14" t="s">
        <v>1045</v>
      </c>
      <c r="M3309" s="16" t="n">
        <v>1</v>
      </c>
      <c r="N3309" s="16" t="n">
        <v>1</v>
      </c>
      <c r="O3309" s="17" t="n">
        <v>100000</v>
      </c>
      <c r="P3309" s="17" t="n">
        <v>100000</v>
      </c>
      <c r="Q3309" s="18" t="n">
        <v>12600</v>
      </c>
      <c r="R3309" s="19" t="n">
        <f aca="false">IF(H3309="F",1,0)</f>
        <v>0</v>
      </c>
      <c r="S3309" s="19" t="n">
        <f aca="false">IF(H3309="M",1,0)</f>
        <v>1</v>
      </c>
      <c r="T3309" s="11" t="s">
        <v>3545</v>
      </c>
      <c r="U3309" s="11" t="s">
        <v>328</v>
      </c>
      <c r="V3309" s="24" t="n">
        <f aca="false">_xlfn.xlookup(D3309,'WRSI Fusion'!$H$4:$H$354,'WRSI Fusion'!$AI$4:$AI$354)</f>
        <v>55.491318817415</v>
      </c>
      <c r="W3309" s="16" t="n">
        <f aca="false">_xlfn.xlookup(D3309,'WRSI Maïs'!$H$4:$H$346,'WRSI Maïs'!$AG$4:$AG$346)</f>
        <v>71.7845657352728</v>
      </c>
      <c r="X3309" s="16" t="n">
        <f aca="false">_xlfn.xlookup(D3309,'WRSI Mil'!$H$5:$H$355,'WRSI Mil'!$AG$5:$AG$355)</f>
        <v>75.2112747254168</v>
      </c>
      <c r="Y3309" s="16" t="n">
        <f aca="false">_xlfn.xlookup(D3309,'WRSI Sorgho'!$H$4:$H$354,'WRSI Sorgho'!$AI$4:$AI$354)</f>
        <v>52.7268365690857</v>
      </c>
      <c r="Z3309" s="16" t="n">
        <f aca="false">X3309</f>
        <v>75.2112747254168</v>
      </c>
      <c r="AA3309" s="16" t="n">
        <f aca="false">_xlfn.xlookup(D3309,'WRSI Mil'!$H$5:$H$355,'WRSI Mil'!$AH$5:$AH$355)</f>
        <v>65.1863764356946</v>
      </c>
      <c r="AB3309" s="21" t="n">
        <f aca="false">AA3309/Z3309</f>
        <v>0.866710166443511</v>
      </c>
      <c r="AC3309" s="11"/>
      <c r="AD3309" s="11"/>
      <c r="AE3309" s="11"/>
      <c r="AF3309" s="22" t="n">
        <v>2023</v>
      </c>
      <c r="AG3309" s="22" t="s">
        <v>52</v>
      </c>
      <c r="AH3309" s="22" t="s">
        <v>53</v>
      </c>
      <c r="AI3309" s="22"/>
      <c r="AJ3309" s="23" t="n">
        <v>0.7</v>
      </c>
      <c r="AK3309" s="24" t="n">
        <v>100000</v>
      </c>
      <c r="AL3309" s="23" t="n">
        <v>0.8</v>
      </c>
      <c r="AM3309" s="24" t="n">
        <v>25000</v>
      </c>
      <c r="AN3309" s="23" t="n">
        <v>0.9</v>
      </c>
      <c r="AO3309" s="24" t="n">
        <v>10000</v>
      </c>
      <c r="AP3309" s="25" t="n">
        <f aca="false">IF(AB3309&lt;AJ3309,AK3309,IF(AB3309&lt;AL3309,AM3309,IF(AB3309&lt;=AN3309,AO3309,0)))</f>
        <v>10000</v>
      </c>
    </row>
    <row r="3310" customFormat="false" ht="15.65" hidden="false" customHeight="false" outlineLevel="0" collapsed="false">
      <c r="A3310" s="11" t="n">
        <f aca="false">A3309+1</f>
        <v>3468</v>
      </c>
      <c r="B3310" s="12" t="s">
        <v>1039</v>
      </c>
      <c r="C3310" s="12" t="s">
        <v>1040</v>
      </c>
      <c r="D3310" s="12" t="s">
        <v>1041</v>
      </c>
      <c r="E3310" s="12" t="s">
        <v>1042</v>
      </c>
      <c r="F3310" s="14" t="s">
        <v>1063</v>
      </c>
      <c r="G3310" s="13" t="s">
        <v>1044</v>
      </c>
      <c r="H3310" s="12" t="s">
        <v>55</v>
      </c>
      <c r="I3310" s="12"/>
      <c r="J3310" s="14"/>
      <c r="K3310" s="15" t="n">
        <v>45129</v>
      </c>
      <c r="L3310" s="14" t="s">
        <v>1045</v>
      </c>
      <c r="M3310" s="16" t="n">
        <v>1</v>
      </c>
      <c r="N3310" s="16" t="n">
        <v>1</v>
      </c>
      <c r="O3310" s="17" t="n">
        <v>100000</v>
      </c>
      <c r="P3310" s="17" t="n">
        <v>100000</v>
      </c>
      <c r="Q3310" s="18" t="n">
        <v>12600</v>
      </c>
      <c r="R3310" s="19" t="n">
        <f aca="false">IF(H3310="F",1,0)</f>
        <v>0</v>
      </c>
      <c r="S3310" s="19" t="n">
        <f aca="false">IF(H3310="M",1,0)</f>
        <v>1</v>
      </c>
      <c r="T3310" s="11" t="s">
        <v>3546</v>
      </c>
      <c r="U3310" s="11" t="s">
        <v>328</v>
      </c>
      <c r="V3310" s="24" t="n">
        <f aca="false">_xlfn.xlookup(D3310,'WRSI Fusion'!$H$4:$H$354,'WRSI Fusion'!$AI$4:$AI$354)</f>
        <v>55.491318817415</v>
      </c>
      <c r="W3310" s="16" t="n">
        <f aca="false">_xlfn.xlookup(D3310,'WRSI Maïs'!$H$4:$H$346,'WRSI Maïs'!$AG$4:$AG$346)</f>
        <v>71.7845657352728</v>
      </c>
      <c r="X3310" s="16" t="n">
        <f aca="false">_xlfn.xlookup(D3310,'WRSI Mil'!$H$5:$H$355,'WRSI Mil'!$AG$5:$AG$355)</f>
        <v>75.2112747254168</v>
      </c>
      <c r="Y3310" s="16" t="n">
        <f aca="false">_xlfn.xlookup(D3310,'WRSI Sorgho'!$H$4:$H$354,'WRSI Sorgho'!$AI$4:$AI$354)</f>
        <v>52.7268365690857</v>
      </c>
      <c r="Z3310" s="16" t="n">
        <f aca="false">X3310</f>
        <v>75.2112747254168</v>
      </c>
      <c r="AA3310" s="16" t="n">
        <f aca="false">_xlfn.xlookup(D3310,'WRSI Mil'!$H$5:$H$355,'WRSI Mil'!$AH$5:$AH$355)</f>
        <v>65.1863764356946</v>
      </c>
      <c r="AB3310" s="21" t="n">
        <f aca="false">AA3310/Z3310</f>
        <v>0.866710166443511</v>
      </c>
      <c r="AC3310" s="11"/>
      <c r="AD3310" s="11"/>
      <c r="AE3310" s="11"/>
      <c r="AF3310" s="22" t="n">
        <v>2023</v>
      </c>
      <c r="AG3310" s="22" t="s">
        <v>52</v>
      </c>
      <c r="AH3310" s="22" t="s">
        <v>53</v>
      </c>
      <c r="AI3310" s="22"/>
      <c r="AJ3310" s="23" t="n">
        <v>0.7</v>
      </c>
      <c r="AK3310" s="24" t="n">
        <v>100000</v>
      </c>
      <c r="AL3310" s="23" t="n">
        <v>0.8</v>
      </c>
      <c r="AM3310" s="24" t="n">
        <v>25000</v>
      </c>
      <c r="AN3310" s="23" t="n">
        <v>0.9</v>
      </c>
      <c r="AO3310" s="24" t="n">
        <v>10000</v>
      </c>
      <c r="AP3310" s="25" t="n">
        <f aca="false">IF(AB3310&lt;AJ3310,AK3310,IF(AB3310&lt;AL3310,AM3310,IF(AB3310&lt;=AN3310,AO3310,0)))</f>
        <v>10000</v>
      </c>
    </row>
    <row r="3311" customFormat="false" ht="15.65" hidden="false" customHeight="false" outlineLevel="0" collapsed="false">
      <c r="A3311" s="11" t="n">
        <f aca="false">A3310+1</f>
        <v>3469</v>
      </c>
      <c r="B3311" s="12" t="s">
        <v>1039</v>
      </c>
      <c r="C3311" s="12" t="s">
        <v>1040</v>
      </c>
      <c r="D3311" s="12" t="s">
        <v>1041</v>
      </c>
      <c r="E3311" s="12" t="s">
        <v>1042</v>
      </c>
      <c r="F3311" s="14" t="s">
        <v>1063</v>
      </c>
      <c r="G3311" s="13" t="s">
        <v>1044</v>
      </c>
      <c r="H3311" s="12" t="s">
        <v>55</v>
      </c>
      <c r="I3311" s="12"/>
      <c r="J3311" s="14"/>
      <c r="K3311" s="15" t="n">
        <v>45129</v>
      </c>
      <c r="L3311" s="14" t="s">
        <v>1045</v>
      </c>
      <c r="M3311" s="16" t="n">
        <v>1</v>
      </c>
      <c r="N3311" s="16" t="n">
        <v>1</v>
      </c>
      <c r="O3311" s="17" t="n">
        <v>100000</v>
      </c>
      <c r="P3311" s="17" t="n">
        <v>100000</v>
      </c>
      <c r="Q3311" s="18" t="n">
        <v>12600</v>
      </c>
      <c r="R3311" s="19" t="n">
        <f aca="false">IF(H3311="F",1,0)</f>
        <v>0</v>
      </c>
      <c r="S3311" s="19" t="n">
        <f aca="false">IF(H3311="M",1,0)</f>
        <v>1</v>
      </c>
      <c r="T3311" s="11" t="s">
        <v>3547</v>
      </c>
      <c r="U3311" s="11" t="s">
        <v>328</v>
      </c>
      <c r="V3311" s="24" t="n">
        <f aca="false">_xlfn.xlookup(D3311,'WRSI Fusion'!$H$4:$H$354,'WRSI Fusion'!$AI$4:$AI$354)</f>
        <v>55.491318817415</v>
      </c>
      <c r="W3311" s="16" t="n">
        <f aca="false">_xlfn.xlookup(D3311,'WRSI Maïs'!$H$4:$H$346,'WRSI Maïs'!$AG$4:$AG$346)</f>
        <v>71.7845657352728</v>
      </c>
      <c r="X3311" s="16" t="n">
        <f aca="false">_xlfn.xlookup(D3311,'WRSI Mil'!$H$5:$H$355,'WRSI Mil'!$AG$5:$AG$355)</f>
        <v>75.2112747254168</v>
      </c>
      <c r="Y3311" s="16" t="n">
        <f aca="false">_xlfn.xlookup(D3311,'WRSI Sorgho'!$H$4:$H$354,'WRSI Sorgho'!$AI$4:$AI$354)</f>
        <v>52.7268365690857</v>
      </c>
      <c r="Z3311" s="16" t="n">
        <f aca="false">X3311</f>
        <v>75.2112747254168</v>
      </c>
      <c r="AA3311" s="16" t="n">
        <f aca="false">_xlfn.xlookup(D3311,'WRSI Mil'!$H$5:$H$355,'WRSI Mil'!$AH$5:$AH$355)</f>
        <v>65.1863764356946</v>
      </c>
      <c r="AB3311" s="21" t="n">
        <f aca="false">AA3311/Z3311</f>
        <v>0.866710166443511</v>
      </c>
      <c r="AC3311" s="11"/>
      <c r="AD3311" s="11"/>
      <c r="AE3311" s="11"/>
      <c r="AF3311" s="22" t="n">
        <v>2023</v>
      </c>
      <c r="AG3311" s="22" t="s">
        <v>52</v>
      </c>
      <c r="AH3311" s="22" t="s">
        <v>53</v>
      </c>
      <c r="AI3311" s="22"/>
      <c r="AJ3311" s="23" t="n">
        <v>0.7</v>
      </c>
      <c r="AK3311" s="24" t="n">
        <v>100000</v>
      </c>
      <c r="AL3311" s="23" t="n">
        <v>0.8</v>
      </c>
      <c r="AM3311" s="24" t="n">
        <v>25000</v>
      </c>
      <c r="AN3311" s="23" t="n">
        <v>0.9</v>
      </c>
      <c r="AO3311" s="24" t="n">
        <v>10000</v>
      </c>
      <c r="AP3311" s="25" t="n">
        <f aca="false">IF(AB3311&lt;AJ3311,AK3311,IF(AB3311&lt;AL3311,AM3311,IF(AB3311&lt;=AN3311,AO3311,0)))</f>
        <v>10000</v>
      </c>
    </row>
    <row r="3312" customFormat="false" ht="15.65" hidden="false" customHeight="false" outlineLevel="0" collapsed="false">
      <c r="A3312" s="11" t="n">
        <f aca="false">A3311+1</f>
        <v>3470</v>
      </c>
      <c r="B3312" s="12" t="s">
        <v>1039</v>
      </c>
      <c r="C3312" s="12" t="s">
        <v>1040</v>
      </c>
      <c r="D3312" s="12" t="s">
        <v>1041</v>
      </c>
      <c r="E3312" s="12" t="s">
        <v>1042</v>
      </c>
      <c r="F3312" s="14" t="s">
        <v>1063</v>
      </c>
      <c r="G3312" s="13" t="s">
        <v>1044</v>
      </c>
      <c r="H3312" s="12" t="s">
        <v>55</v>
      </c>
      <c r="I3312" s="12"/>
      <c r="J3312" s="14"/>
      <c r="K3312" s="15" t="n">
        <v>45129</v>
      </c>
      <c r="L3312" s="14" t="s">
        <v>1045</v>
      </c>
      <c r="M3312" s="16" t="n">
        <v>1</v>
      </c>
      <c r="N3312" s="16" t="n">
        <v>1</v>
      </c>
      <c r="O3312" s="17" t="n">
        <v>100000</v>
      </c>
      <c r="P3312" s="17" t="n">
        <v>100000</v>
      </c>
      <c r="Q3312" s="18" t="n">
        <v>12600</v>
      </c>
      <c r="R3312" s="19" t="n">
        <f aca="false">IF(H3312="F",1,0)</f>
        <v>0</v>
      </c>
      <c r="S3312" s="19" t="n">
        <f aca="false">IF(H3312="M",1,0)</f>
        <v>1</v>
      </c>
      <c r="T3312" s="11" t="s">
        <v>3548</v>
      </c>
      <c r="U3312" s="11" t="s">
        <v>328</v>
      </c>
      <c r="V3312" s="24" t="n">
        <f aca="false">_xlfn.xlookup(D3312,'WRSI Fusion'!$H$4:$H$354,'WRSI Fusion'!$AI$4:$AI$354)</f>
        <v>55.491318817415</v>
      </c>
      <c r="W3312" s="16" t="n">
        <f aca="false">_xlfn.xlookup(D3312,'WRSI Maïs'!$H$4:$H$346,'WRSI Maïs'!$AG$4:$AG$346)</f>
        <v>71.7845657352728</v>
      </c>
      <c r="X3312" s="16" t="n">
        <f aca="false">_xlfn.xlookup(D3312,'WRSI Mil'!$H$5:$H$355,'WRSI Mil'!$AG$5:$AG$355)</f>
        <v>75.2112747254168</v>
      </c>
      <c r="Y3312" s="16" t="n">
        <f aca="false">_xlfn.xlookup(D3312,'WRSI Sorgho'!$H$4:$H$354,'WRSI Sorgho'!$AI$4:$AI$354)</f>
        <v>52.7268365690857</v>
      </c>
      <c r="Z3312" s="16" t="n">
        <f aca="false">X3312</f>
        <v>75.2112747254168</v>
      </c>
      <c r="AA3312" s="16" t="n">
        <f aca="false">_xlfn.xlookup(D3312,'WRSI Mil'!$H$5:$H$355,'WRSI Mil'!$AH$5:$AH$355)</f>
        <v>65.1863764356946</v>
      </c>
      <c r="AB3312" s="21" t="n">
        <f aca="false">AA3312/Z3312</f>
        <v>0.866710166443511</v>
      </c>
      <c r="AC3312" s="11"/>
      <c r="AD3312" s="11"/>
      <c r="AE3312" s="11"/>
      <c r="AF3312" s="22" t="n">
        <v>2023</v>
      </c>
      <c r="AG3312" s="22" t="s">
        <v>52</v>
      </c>
      <c r="AH3312" s="22" t="s">
        <v>53</v>
      </c>
      <c r="AI3312" s="22"/>
      <c r="AJ3312" s="23" t="n">
        <v>0.7</v>
      </c>
      <c r="AK3312" s="24" t="n">
        <v>100000</v>
      </c>
      <c r="AL3312" s="23" t="n">
        <v>0.8</v>
      </c>
      <c r="AM3312" s="24" t="n">
        <v>25000</v>
      </c>
      <c r="AN3312" s="23" t="n">
        <v>0.9</v>
      </c>
      <c r="AO3312" s="24" t="n">
        <v>10000</v>
      </c>
      <c r="AP3312" s="25" t="n">
        <f aca="false">IF(AB3312&lt;AJ3312,AK3312,IF(AB3312&lt;AL3312,AM3312,IF(AB3312&lt;=AN3312,AO3312,0)))</f>
        <v>10000</v>
      </c>
    </row>
    <row r="3313" customFormat="false" ht="15.65" hidden="false" customHeight="false" outlineLevel="0" collapsed="false">
      <c r="A3313" s="11" t="n">
        <f aca="false">A3312+1</f>
        <v>3471</v>
      </c>
      <c r="B3313" s="12" t="s">
        <v>1039</v>
      </c>
      <c r="C3313" s="12" t="s">
        <v>1040</v>
      </c>
      <c r="D3313" s="12" t="s">
        <v>1041</v>
      </c>
      <c r="E3313" s="12" t="s">
        <v>1042</v>
      </c>
      <c r="F3313" s="14" t="s">
        <v>1063</v>
      </c>
      <c r="G3313" s="13" t="s">
        <v>1044</v>
      </c>
      <c r="H3313" s="12" t="s">
        <v>55</v>
      </c>
      <c r="I3313" s="12"/>
      <c r="J3313" s="14"/>
      <c r="K3313" s="15" t="n">
        <v>45129</v>
      </c>
      <c r="L3313" s="14" t="s">
        <v>1045</v>
      </c>
      <c r="M3313" s="16" t="n">
        <v>1</v>
      </c>
      <c r="N3313" s="16" t="n">
        <v>1</v>
      </c>
      <c r="O3313" s="17" t="n">
        <v>100000</v>
      </c>
      <c r="P3313" s="17" t="n">
        <v>100000</v>
      </c>
      <c r="Q3313" s="18" t="n">
        <v>12600</v>
      </c>
      <c r="R3313" s="19" t="n">
        <f aca="false">IF(H3313="F",1,0)</f>
        <v>0</v>
      </c>
      <c r="S3313" s="19" t="n">
        <f aca="false">IF(H3313="M",1,0)</f>
        <v>1</v>
      </c>
      <c r="T3313" s="11" t="s">
        <v>3549</v>
      </c>
      <c r="U3313" s="11" t="s">
        <v>328</v>
      </c>
      <c r="V3313" s="24" t="n">
        <f aca="false">_xlfn.xlookup(D3313,'WRSI Fusion'!$H$4:$H$354,'WRSI Fusion'!$AI$4:$AI$354)</f>
        <v>55.491318817415</v>
      </c>
      <c r="W3313" s="16" t="n">
        <f aca="false">_xlfn.xlookup(D3313,'WRSI Maïs'!$H$4:$H$346,'WRSI Maïs'!$AG$4:$AG$346)</f>
        <v>71.7845657352728</v>
      </c>
      <c r="X3313" s="16" t="n">
        <f aca="false">_xlfn.xlookup(D3313,'WRSI Mil'!$H$5:$H$355,'WRSI Mil'!$AG$5:$AG$355)</f>
        <v>75.2112747254168</v>
      </c>
      <c r="Y3313" s="16" t="n">
        <f aca="false">_xlfn.xlookup(D3313,'WRSI Sorgho'!$H$4:$H$354,'WRSI Sorgho'!$AI$4:$AI$354)</f>
        <v>52.7268365690857</v>
      </c>
      <c r="Z3313" s="16" t="n">
        <f aca="false">X3313</f>
        <v>75.2112747254168</v>
      </c>
      <c r="AA3313" s="16" t="n">
        <f aca="false">_xlfn.xlookup(D3313,'WRSI Mil'!$H$5:$H$355,'WRSI Mil'!$AH$5:$AH$355)</f>
        <v>65.1863764356946</v>
      </c>
      <c r="AB3313" s="21" t="n">
        <f aca="false">AA3313/Z3313</f>
        <v>0.866710166443511</v>
      </c>
      <c r="AC3313" s="11"/>
      <c r="AD3313" s="11"/>
      <c r="AE3313" s="11"/>
      <c r="AF3313" s="22" t="n">
        <v>2023</v>
      </c>
      <c r="AG3313" s="22" t="s">
        <v>52</v>
      </c>
      <c r="AH3313" s="22" t="s">
        <v>53</v>
      </c>
      <c r="AI3313" s="22"/>
      <c r="AJ3313" s="23" t="n">
        <v>0.7</v>
      </c>
      <c r="AK3313" s="24" t="n">
        <v>100000</v>
      </c>
      <c r="AL3313" s="23" t="n">
        <v>0.8</v>
      </c>
      <c r="AM3313" s="24" t="n">
        <v>25000</v>
      </c>
      <c r="AN3313" s="23" t="n">
        <v>0.9</v>
      </c>
      <c r="AO3313" s="24" t="n">
        <v>10000</v>
      </c>
      <c r="AP3313" s="25" t="n">
        <f aca="false">IF(AB3313&lt;AJ3313,AK3313,IF(AB3313&lt;AL3313,AM3313,IF(AB3313&lt;=AN3313,AO3313,0)))</f>
        <v>10000</v>
      </c>
    </row>
    <row r="3314" customFormat="false" ht="15.65" hidden="false" customHeight="false" outlineLevel="0" collapsed="false">
      <c r="A3314" s="11" t="n">
        <f aca="false">A3313+1</f>
        <v>3472</v>
      </c>
      <c r="B3314" s="12" t="s">
        <v>1039</v>
      </c>
      <c r="C3314" s="12" t="s">
        <v>1040</v>
      </c>
      <c r="D3314" s="12" t="s">
        <v>1041</v>
      </c>
      <c r="E3314" s="12" t="s">
        <v>1042</v>
      </c>
      <c r="F3314" s="14" t="s">
        <v>1063</v>
      </c>
      <c r="G3314" s="13" t="s">
        <v>1044</v>
      </c>
      <c r="H3314" s="12" t="s">
        <v>48</v>
      </c>
      <c r="I3314" s="12"/>
      <c r="J3314" s="14"/>
      <c r="K3314" s="15" t="n">
        <v>45129</v>
      </c>
      <c r="L3314" s="14" t="s">
        <v>1045</v>
      </c>
      <c r="M3314" s="16" t="n">
        <v>1</v>
      </c>
      <c r="N3314" s="16" t="n">
        <v>1</v>
      </c>
      <c r="O3314" s="17" t="n">
        <v>100000</v>
      </c>
      <c r="P3314" s="17" t="n">
        <v>100000</v>
      </c>
      <c r="Q3314" s="18" t="n">
        <v>12600</v>
      </c>
      <c r="R3314" s="19" t="n">
        <f aca="false">IF(H3314="F",1,0)</f>
        <v>1</v>
      </c>
      <c r="S3314" s="19" t="n">
        <f aca="false">IF(H3314="M",1,0)</f>
        <v>0</v>
      </c>
      <c r="T3314" s="11" t="s">
        <v>3550</v>
      </c>
      <c r="U3314" s="11" t="s">
        <v>328</v>
      </c>
      <c r="V3314" s="24" t="n">
        <f aca="false">_xlfn.xlookup(D3314,'WRSI Fusion'!$H$4:$H$354,'WRSI Fusion'!$AI$4:$AI$354)</f>
        <v>55.491318817415</v>
      </c>
      <c r="W3314" s="16" t="n">
        <f aca="false">_xlfn.xlookup(D3314,'WRSI Maïs'!$H$4:$H$346,'WRSI Maïs'!$AG$4:$AG$346)</f>
        <v>71.7845657352728</v>
      </c>
      <c r="X3314" s="16" t="n">
        <f aca="false">_xlfn.xlookup(D3314,'WRSI Mil'!$H$5:$H$355,'WRSI Mil'!$AG$5:$AG$355)</f>
        <v>75.2112747254168</v>
      </c>
      <c r="Y3314" s="16" t="n">
        <f aca="false">_xlfn.xlookup(D3314,'WRSI Sorgho'!$H$4:$H$354,'WRSI Sorgho'!$AI$4:$AI$354)</f>
        <v>52.7268365690857</v>
      </c>
      <c r="Z3314" s="16" t="n">
        <f aca="false">X3314</f>
        <v>75.2112747254168</v>
      </c>
      <c r="AA3314" s="16" t="n">
        <f aca="false">_xlfn.xlookup(D3314,'WRSI Mil'!$H$5:$H$355,'WRSI Mil'!$AH$5:$AH$355)</f>
        <v>65.1863764356946</v>
      </c>
      <c r="AB3314" s="21" t="n">
        <f aca="false">AA3314/Z3314</f>
        <v>0.866710166443511</v>
      </c>
      <c r="AC3314" s="11"/>
      <c r="AD3314" s="11"/>
      <c r="AE3314" s="11"/>
      <c r="AF3314" s="22" t="n">
        <v>2023</v>
      </c>
      <c r="AG3314" s="22" t="s">
        <v>52</v>
      </c>
      <c r="AH3314" s="22" t="s">
        <v>53</v>
      </c>
      <c r="AI3314" s="22"/>
      <c r="AJ3314" s="23" t="n">
        <v>0.7</v>
      </c>
      <c r="AK3314" s="24" t="n">
        <v>100000</v>
      </c>
      <c r="AL3314" s="23" t="n">
        <v>0.8</v>
      </c>
      <c r="AM3314" s="24" t="n">
        <v>25000</v>
      </c>
      <c r="AN3314" s="23" t="n">
        <v>0.9</v>
      </c>
      <c r="AO3314" s="24" t="n">
        <v>10000</v>
      </c>
      <c r="AP3314" s="25" t="n">
        <f aca="false">IF(AB3314&lt;AJ3314,AK3314,IF(AB3314&lt;AL3314,AM3314,IF(AB3314&lt;=AN3314,AO3314,0)))</f>
        <v>10000</v>
      </c>
    </row>
    <row r="3315" customFormat="false" ht="15.65" hidden="false" customHeight="false" outlineLevel="0" collapsed="false">
      <c r="A3315" s="11" t="n">
        <f aca="false">A3314+1</f>
        <v>3473</v>
      </c>
      <c r="B3315" s="12" t="s">
        <v>1039</v>
      </c>
      <c r="C3315" s="12" t="s">
        <v>1040</v>
      </c>
      <c r="D3315" s="12" t="s">
        <v>1041</v>
      </c>
      <c r="E3315" s="12" t="s">
        <v>1042</v>
      </c>
      <c r="F3315" s="14" t="s">
        <v>1063</v>
      </c>
      <c r="G3315" s="13" t="s">
        <v>1044</v>
      </c>
      <c r="H3315" s="12" t="s">
        <v>48</v>
      </c>
      <c r="I3315" s="12"/>
      <c r="J3315" s="14"/>
      <c r="K3315" s="15" t="n">
        <v>45129</v>
      </c>
      <c r="L3315" s="14" t="s">
        <v>1045</v>
      </c>
      <c r="M3315" s="16" t="n">
        <v>1</v>
      </c>
      <c r="N3315" s="16" t="n">
        <v>1</v>
      </c>
      <c r="O3315" s="17" t="n">
        <v>100000</v>
      </c>
      <c r="P3315" s="17" t="n">
        <v>100000</v>
      </c>
      <c r="Q3315" s="18" t="n">
        <v>12600</v>
      </c>
      <c r="R3315" s="19" t="n">
        <f aca="false">IF(H3315="F",1,0)</f>
        <v>1</v>
      </c>
      <c r="S3315" s="19" t="n">
        <f aca="false">IF(H3315="M",1,0)</f>
        <v>0</v>
      </c>
      <c r="T3315" s="11" t="s">
        <v>3551</v>
      </c>
      <c r="U3315" s="11" t="s">
        <v>328</v>
      </c>
      <c r="V3315" s="24" t="n">
        <f aca="false">_xlfn.xlookup(D3315,'WRSI Fusion'!$H$4:$H$354,'WRSI Fusion'!$AI$4:$AI$354)</f>
        <v>55.491318817415</v>
      </c>
      <c r="W3315" s="16" t="n">
        <f aca="false">_xlfn.xlookup(D3315,'WRSI Maïs'!$H$4:$H$346,'WRSI Maïs'!$AG$4:$AG$346)</f>
        <v>71.7845657352728</v>
      </c>
      <c r="X3315" s="16" t="n">
        <f aca="false">_xlfn.xlookup(D3315,'WRSI Mil'!$H$5:$H$355,'WRSI Mil'!$AG$5:$AG$355)</f>
        <v>75.2112747254168</v>
      </c>
      <c r="Y3315" s="16" t="n">
        <f aca="false">_xlfn.xlookup(D3315,'WRSI Sorgho'!$H$4:$H$354,'WRSI Sorgho'!$AI$4:$AI$354)</f>
        <v>52.7268365690857</v>
      </c>
      <c r="Z3315" s="16" t="n">
        <f aca="false">X3315</f>
        <v>75.2112747254168</v>
      </c>
      <c r="AA3315" s="16" t="n">
        <f aca="false">_xlfn.xlookup(D3315,'WRSI Mil'!$H$5:$H$355,'WRSI Mil'!$AH$5:$AH$355)</f>
        <v>65.1863764356946</v>
      </c>
      <c r="AB3315" s="21" t="n">
        <f aca="false">AA3315/Z3315</f>
        <v>0.866710166443511</v>
      </c>
      <c r="AC3315" s="11"/>
      <c r="AD3315" s="11"/>
      <c r="AE3315" s="11"/>
      <c r="AF3315" s="22" t="n">
        <v>2023</v>
      </c>
      <c r="AG3315" s="22" t="s">
        <v>52</v>
      </c>
      <c r="AH3315" s="22" t="s">
        <v>53</v>
      </c>
      <c r="AI3315" s="22"/>
      <c r="AJ3315" s="23" t="n">
        <v>0.7</v>
      </c>
      <c r="AK3315" s="24" t="n">
        <v>100000</v>
      </c>
      <c r="AL3315" s="23" t="n">
        <v>0.8</v>
      </c>
      <c r="AM3315" s="24" t="n">
        <v>25000</v>
      </c>
      <c r="AN3315" s="23" t="n">
        <v>0.9</v>
      </c>
      <c r="AO3315" s="24" t="n">
        <v>10000</v>
      </c>
      <c r="AP3315" s="25" t="n">
        <f aca="false">IF(AB3315&lt;AJ3315,AK3315,IF(AB3315&lt;AL3315,AM3315,IF(AB3315&lt;=AN3315,AO3315,0)))</f>
        <v>10000</v>
      </c>
    </row>
    <row r="3316" customFormat="false" ht="15.65" hidden="false" customHeight="false" outlineLevel="0" collapsed="false">
      <c r="A3316" s="11" t="n">
        <f aca="false">A3315+1</f>
        <v>3474</v>
      </c>
      <c r="B3316" s="12" t="s">
        <v>1039</v>
      </c>
      <c r="C3316" s="12" t="s">
        <v>1040</v>
      </c>
      <c r="D3316" s="12" t="s">
        <v>1041</v>
      </c>
      <c r="E3316" s="12" t="s">
        <v>1042</v>
      </c>
      <c r="F3316" s="14" t="s">
        <v>1063</v>
      </c>
      <c r="G3316" s="13" t="s">
        <v>1044</v>
      </c>
      <c r="H3316" s="12" t="s">
        <v>55</v>
      </c>
      <c r="I3316" s="12"/>
      <c r="J3316" s="14"/>
      <c r="K3316" s="15" t="n">
        <v>45129</v>
      </c>
      <c r="L3316" s="14" t="s">
        <v>1045</v>
      </c>
      <c r="M3316" s="16" t="n">
        <v>1</v>
      </c>
      <c r="N3316" s="16" t="n">
        <v>1</v>
      </c>
      <c r="O3316" s="17" t="n">
        <v>100000</v>
      </c>
      <c r="P3316" s="17" t="n">
        <v>100000</v>
      </c>
      <c r="Q3316" s="18" t="n">
        <v>12600</v>
      </c>
      <c r="R3316" s="19" t="n">
        <f aca="false">IF(H3316="F",1,0)</f>
        <v>0</v>
      </c>
      <c r="S3316" s="19" t="n">
        <f aca="false">IF(H3316="M",1,0)</f>
        <v>1</v>
      </c>
      <c r="T3316" s="11" t="s">
        <v>3552</v>
      </c>
      <c r="U3316" s="11" t="s">
        <v>328</v>
      </c>
      <c r="V3316" s="24" t="n">
        <f aca="false">_xlfn.xlookup(D3316,'WRSI Fusion'!$H$4:$H$354,'WRSI Fusion'!$AI$4:$AI$354)</f>
        <v>55.491318817415</v>
      </c>
      <c r="W3316" s="16" t="n">
        <f aca="false">_xlfn.xlookup(D3316,'WRSI Maïs'!$H$4:$H$346,'WRSI Maïs'!$AG$4:$AG$346)</f>
        <v>71.7845657352728</v>
      </c>
      <c r="X3316" s="16" t="n">
        <f aca="false">_xlfn.xlookup(D3316,'WRSI Mil'!$H$5:$H$355,'WRSI Mil'!$AG$5:$AG$355)</f>
        <v>75.2112747254168</v>
      </c>
      <c r="Y3316" s="16" t="n">
        <f aca="false">_xlfn.xlookup(D3316,'WRSI Sorgho'!$H$4:$H$354,'WRSI Sorgho'!$AI$4:$AI$354)</f>
        <v>52.7268365690857</v>
      </c>
      <c r="Z3316" s="16" t="n">
        <f aca="false">X3316</f>
        <v>75.2112747254168</v>
      </c>
      <c r="AA3316" s="16" t="n">
        <f aca="false">_xlfn.xlookup(D3316,'WRSI Mil'!$H$5:$H$355,'WRSI Mil'!$AH$5:$AH$355)</f>
        <v>65.1863764356946</v>
      </c>
      <c r="AB3316" s="21" t="n">
        <f aca="false">AA3316/Z3316</f>
        <v>0.866710166443511</v>
      </c>
      <c r="AC3316" s="11"/>
      <c r="AD3316" s="11"/>
      <c r="AE3316" s="11"/>
      <c r="AF3316" s="22" t="n">
        <v>2023</v>
      </c>
      <c r="AG3316" s="22" t="s">
        <v>52</v>
      </c>
      <c r="AH3316" s="22" t="s">
        <v>53</v>
      </c>
      <c r="AI3316" s="22"/>
      <c r="AJ3316" s="23" t="n">
        <v>0.7</v>
      </c>
      <c r="AK3316" s="24" t="n">
        <v>100000</v>
      </c>
      <c r="AL3316" s="23" t="n">
        <v>0.8</v>
      </c>
      <c r="AM3316" s="24" t="n">
        <v>25000</v>
      </c>
      <c r="AN3316" s="23" t="n">
        <v>0.9</v>
      </c>
      <c r="AO3316" s="24" t="n">
        <v>10000</v>
      </c>
      <c r="AP3316" s="25" t="n">
        <f aca="false">IF(AB3316&lt;AJ3316,AK3316,IF(AB3316&lt;AL3316,AM3316,IF(AB3316&lt;=AN3316,AO3316,0)))</f>
        <v>10000</v>
      </c>
    </row>
    <row r="3317" customFormat="false" ht="15.65" hidden="false" customHeight="false" outlineLevel="0" collapsed="false">
      <c r="A3317" s="11" t="n">
        <f aca="false">A3316+1</f>
        <v>3475</v>
      </c>
      <c r="B3317" s="12" t="s">
        <v>1039</v>
      </c>
      <c r="C3317" s="12" t="s">
        <v>1040</v>
      </c>
      <c r="D3317" s="12" t="s">
        <v>1041</v>
      </c>
      <c r="E3317" s="12" t="s">
        <v>1042</v>
      </c>
      <c r="F3317" s="14" t="s">
        <v>1063</v>
      </c>
      <c r="G3317" s="13" t="s">
        <v>1044</v>
      </c>
      <c r="H3317" s="12" t="s">
        <v>48</v>
      </c>
      <c r="I3317" s="12"/>
      <c r="J3317" s="14"/>
      <c r="K3317" s="15" t="n">
        <v>45129</v>
      </c>
      <c r="L3317" s="14" t="s">
        <v>1045</v>
      </c>
      <c r="M3317" s="16" t="n">
        <v>1</v>
      </c>
      <c r="N3317" s="16" t="n">
        <v>1</v>
      </c>
      <c r="O3317" s="17" t="n">
        <v>100000</v>
      </c>
      <c r="P3317" s="17" t="n">
        <v>100000</v>
      </c>
      <c r="Q3317" s="18" t="n">
        <v>12600</v>
      </c>
      <c r="R3317" s="19" t="n">
        <f aca="false">IF(H3317="F",1,0)</f>
        <v>1</v>
      </c>
      <c r="S3317" s="19" t="n">
        <f aca="false">IF(H3317="M",1,0)</f>
        <v>0</v>
      </c>
      <c r="T3317" s="11" t="s">
        <v>3553</v>
      </c>
      <c r="U3317" s="11" t="s">
        <v>328</v>
      </c>
      <c r="V3317" s="24" t="n">
        <f aca="false">_xlfn.xlookup(D3317,'WRSI Fusion'!$H$4:$H$354,'WRSI Fusion'!$AI$4:$AI$354)</f>
        <v>55.491318817415</v>
      </c>
      <c r="W3317" s="16" t="n">
        <f aca="false">_xlfn.xlookup(D3317,'WRSI Maïs'!$H$4:$H$346,'WRSI Maïs'!$AG$4:$AG$346)</f>
        <v>71.7845657352728</v>
      </c>
      <c r="X3317" s="16" t="n">
        <f aca="false">_xlfn.xlookup(D3317,'WRSI Mil'!$H$5:$H$355,'WRSI Mil'!$AG$5:$AG$355)</f>
        <v>75.2112747254168</v>
      </c>
      <c r="Y3317" s="16" t="n">
        <f aca="false">_xlfn.xlookup(D3317,'WRSI Sorgho'!$H$4:$H$354,'WRSI Sorgho'!$AI$4:$AI$354)</f>
        <v>52.7268365690857</v>
      </c>
      <c r="Z3317" s="16" t="n">
        <f aca="false">X3317</f>
        <v>75.2112747254168</v>
      </c>
      <c r="AA3317" s="16" t="n">
        <f aca="false">_xlfn.xlookup(D3317,'WRSI Mil'!$H$5:$H$355,'WRSI Mil'!$AH$5:$AH$355)</f>
        <v>65.1863764356946</v>
      </c>
      <c r="AB3317" s="21" t="n">
        <f aca="false">AA3317/Z3317</f>
        <v>0.866710166443511</v>
      </c>
      <c r="AC3317" s="11"/>
      <c r="AD3317" s="11"/>
      <c r="AE3317" s="11"/>
      <c r="AF3317" s="22" t="n">
        <v>2023</v>
      </c>
      <c r="AG3317" s="22" t="s">
        <v>52</v>
      </c>
      <c r="AH3317" s="22" t="s">
        <v>53</v>
      </c>
      <c r="AI3317" s="22"/>
      <c r="AJ3317" s="23" t="n">
        <v>0.7</v>
      </c>
      <c r="AK3317" s="24" t="n">
        <v>100000</v>
      </c>
      <c r="AL3317" s="23" t="n">
        <v>0.8</v>
      </c>
      <c r="AM3317" s="24" t="n">
        <v>25000</v>
      </c>
      <c r="AN3317" s="23" t="n">
        <v>0.9</v>
      </c>
      <c r="AO3317" s="24" t="n">
        <v>10000</v>
      </c>
      <c r="AP3317" s="25" t="n">
        <f aca="false">IF(AB3317&lt;AJ3317,AK3317,IF(AB3317&lt;AL3317,AM3317,IF(AB3317&lt;=AN3317,AO3317,0)))</f>
        <v>10000</v>
      </c>
    </row>
    <row r="3318" customFormat="false" ht="15.65" hidden="false" customHeight="false" outlineLevel="0" collapsed="false">
      <c r="A3318" s="11" t="n">
        <f aca="false">A3317+1</f>
        <v>3476</v>
      </c>
      <c r="B3318" s="12" t="s">
        <v>1039</v>
      </c>
      <c r="C3318" s="12" t="s">
        <v>1040</v>
      </c>
      <c r="D3318" s="12" t="s">
        <v>1041</v>
      </c>
      <c r="E3318" s="12" t="s">
        <v>1042</v>
      </c>
      <c r="F3318" s="14" t="s">
        <v>1063</v>
      </c>
      <c r="G3318" s="13" t="s">
        <v>1044</v>
      </c>
      <c r="H3318" s="12" t="s">
        <v>55</v>
      </c>
      <c r="I3318" s="12"/>
      <c r="J3318" s="14"/>
      <c r="K3318" s="15" t="n">
        <v>45129</v>
      </c>
      <c r="L3318" s="14" t="s">
        <v>1045</v>
      </c>
      <c r="M3318" s="16" t="n">
        <v>1</v>
      </c>
      <c r="N3318" s="16" t="n">
        <v>1</v>
      </c>
      <c r="O3318" s="17" t="n">
        <v>100000</v>
      </c>
      <c r="P3318" s="17" t="n">
        <v>100000</v>
      </c>
      <c r="Q3318" s="18" t="n">
        <v>12600</v>
      </c>
      <c r="R3318" s="19" t="n">
        <f aca="false">IF(H3318="F",1,0)</f>
        <v>0</v>
      </c>
      <c r="S3318" s="19" t="n">
        <f aca="false">IF(H3318="M",1,0)</f>
        <v>1</v>
      </c>
      <c r="T3318" s="11" t="s">
        <v>3554</v>
      </c>
      <c r="U3318" s="11" t="s">
        <v>328</v>
      </c>
      <c r="V3318" s="24" t="n">
        <f aca="false">_xlfn.xlookup(D3318,'WRSI Fusion'!$H$4:$H$354,'WRSI Fusion'!$AI$4:$AI$354)</f>
        <v>55.491318817415</v>
      </c>
      <c r="W3318" s="16" t="n">
        <f aca="false">_xlfn.xlookup(D3318,'WRSI Maïs'!$H$4:$H$346,'WRSI Maïs'!$AG$4:$AG$346)</f>
        <v>71.7845657352728</v>
      </c>
      <c r="X3318" s="16" t="n">
        <f aca="false">_xlfn.xlookup(D3318,'WRSI Mil'!$H$5:$H$355,'WRSI Mil'!$AG$5:$AG$355)</f>
        <v>75.2112747254168</v>
      </c>
      <c r="Y3318" s="16" t="n">
        <f aca="false">_xlfn.xlookup(D3318,'WRSI Sorgho'!$H$4:$H$354,'WRSI Sorgho'!$AI$4:$AI$354)</f>
        <v>52.7268365690857</v>
      </c>
      <c r="Z3318" s="16" t="n">
        <f aca="false">X3318</f>
        <v>75.2112747254168</v>
      </c>
      <c r="AA3318" s="16" t="n">
        <f aca="false">_xlfn.xlookup(D3318,'WRSI Mil'!$H$5:$H$355,'WRSI Mil'!$AH$5:$AH$355)</f>
        <v>65.1863764356946</v>
      </c>
      <c r="AB3318" s="21" t="n">
        <f aca="false">AA3318/Z3318</f>
        <v>0.866710166443511</v>
      </c>
      <c r="AC3318" s="11"/>
      <c r="AD3318" s="11"/>
      <c r="AE3318" s="11"/>
      <c r="AF3318" s="22" t="n">
        <v>2023</v>
      </c>
      <c r="AG3318" s="22" t="s">
        <v>52</v>
      </c>
      <c r="AH3318" s="22" t="s">
        <v>53</v>
      </c>
      <c r="AI3318" s="22"/>
      <c r="AJ3318" s="23" t="n">
        <v>0.7</v>
      </c>
      <c r="AK3318" s="24" t="n">
        <v>100000</v>
      </c>
      <c r="AL3318" s="23" t="n">
        <v>0.8</v>
      </c>
      <c r="AM3318" s="24" t="n">
        <v>25000</v>
      </c>
      <c r="AN3318" s="23" t="n">
        <v>0.9</v>
      </c>
      <c r="AO3318" s="24" t="n">
        <v>10000</v>
      </c>
      <c r="AP3318" s="25" t="n">
        <f aca="false">IF(AB3318&lt;AJ3318,AK3318,IF(AB3318&lt;AL3318,AM3318,IF(AB3318&lt;=AN3318,AO3318,0)))</f>
        <v>10000</v>
      </c>
    </row>
    <row r="3319" customFormat="false" ht="15.65" hidden="false" customHeight="false" outlineLevel="0" collapsed="false">
      <c r="A3319" s="11" t="n">
        <f aca="false">A3318+1</f>
        <v>3477</v>
      </c>
      <c r="B3319" s="12" t="s">
        <v>1039</v>
      </c>
      <c r="C3319" s="12" t="s">
        <v>1040</v>
      </c>
      <c r="D3319" s="12" t="s">
        <v>1041</v>
      </c>
      <c r="E3319" s="12" t="s">
        <v>1042</v>
      </c>
      <c r="F3319" s="14" t="s">
        <v>1063</v>
      </c>
      <c r="G3319" s="13" t="s">
        <v>1044</v>
      </c>
      <c r="H3319" s="12" t="s">
        <v>55</v>
      </c>
      <c r="I3319" s="12"/>
      <c r="J3319" s="14"/>
      <c r="K3319" s="15" t="n">
        <v>45129</v>
      </c>
      <c r="L3319" s="14" t="s">
        <v>1045</v>
      </c>
      <c r="M3319" s="16" t="n">
        <v>1</v>
      </c>
      <c r="N3319" s="16" t="n">
        <v>1</v>
      </c>
      <c r="O3319" s="17" t="n">
        <v>100000</v>
      </c>
      <c r="P3319" s="17" t="n">
        <v>100000</v>
      </c>
      <c r="Q3319" s="18" t="n">
        <v>12600</v>
      </c>
      <c r="R3319" s="19" t="n">
        <f aca="false">IF(H3319="F",1,0)</f>
        <v>0</v>
      </c>
      <c r="S3319" s="19" t="n">
        <f aca="false">IF(H3319="M",1,0)</f>
        <v>1</v>
      </c>
      <c r="T3319" s="11" t="s">
        <v>3555</v>
      </c>
      <c r="U3319" s="11" t="s">
        <v>328</v>
      </c>
      <c r="V3319" s="24" t="n">
        <f aca="false">_xlfn.xlookup(D3319,'WRSI Fusion'!$H$4:$H$354,'WRSI Fusion'!$AI$4:$AI$354)</f>
        <v>55.491318817415</v>
      </c>
      <c r="W3319" s="16" t="n">
        <f aca="false">_xlfn.xlookup(D3319,'WRSI Maïs'!$H$4:$H$346,'WRSI Maïs'!$AG$4:$AG$346)</f>
        <v>71.7845657352728</v>
      </c>
      <c r="X3319" s="16" t="n">
        <f aca="false">_xlfn.xlookup(D3319,'WRSI Mil'!$H$5:$H$355,'WRSI Mil'!$AG$5:$AG$355)</f>
        <v>75.2112747254168</v>
      </c>
      <c r="Y3319" s="16" t="n">
        <f aca="false">_xlfn.xlookup(D3319,'WRSI Sorgho'!$H$4:$H$354,'WRSI Sorgho'!$AI$4:$AI$354)</f>
        <v>52.7268365690857</v>
      </c>
      <c r="Z3319" s="16" t="n">
        <f aca="false">X3319</f>
        <v>75.2112747254168</v>
      </c>
      <c r="AA3319" s="16" t="n">
        <f aca="false">_xlfn.xlookup(D3319,'WRSI Mil'!$H$5:$H$355,'WRSI Mil'!$AH$5:$AH$355)</f>
        <v>65.1863764356946</v>
      </c>
      <c r="AB3319" s="21" t="n">
        <f aca="false">AA3319/Z3319</f>
        <v>0.866710166443511</v>
      </c>
      <c r="AC3319" s="11"/>
      <c r="AD3319" s="11"/>
      <c r="AE3319" s="11"/>
      <c r="AF3319" s="22" t="n">
        <v>2023</v>
      </c>
      <c r="AG3319" s="22" t="s">
        <v>52</v>
      </c>
      <c r="AH3319" s="22" t="s">
        <v>53</v>
      </c>
      <c r="AI3319" s="22"/>
      <c r="AJ3319" s="23" t="n">
        <v>0.7</v>
      </c>
      <c r="AK3319" s="24" t="n">
        <v>100000</v>
      </c>
      <c r="AL3319" s="23" t="n">
        <v>0.8</v>
      </c>
      <c r="AM3319" s="24" t="n">
        <v>25000</v>
      </c>
      <c r="AN3319" s="23" t="n">
        <v>0.9</v>
      </c>
      <c r="AO3319" s="24" t="n">
        <v>10000</v>
      </c>
      <c r="AP3319" s="25" t="n">
        <f aca="false">IF(AB3319&lt;AJ3319,AK3319,IF(AB3319&lt;AL3319,AM3319,IF(AB3319&lt;=AN3319,AO3319,0)))</f>
        <v>10000</v>
      </c>
    </row>
    <row r="3320" customFormat="false" ht="15.65" hidden="false" customHeight="false" outlineLevel="0" collapsed="false">
      <c r="A3320" s="11" t="n">
        <f aca="false">A3319+1</f>
        <v>3478</v>
      </c>
      <c r="B3320" s="12" t="s">
        <v>1039</v>
      </c>
      <c r="C3320" s="12" t="s">
        <v>1040</v>
      </c>
      <c r="D3320" s="12" t="s">
        <v>1041</v>
      </c>
      <c r="E3320" s="12" t="s">
        <v>1042</v>
      </c>
      <c r="F3320" s="14" t="s">
        <v>1063</v>
      </c>
      <c r="G3320" s="13" t="s">
        <v>1044</v>
      </c>
      <c r="H3320" s="12" t="s">
        <v>55</v>
      </c>
      <c r="I3320" s="12"/>
      <c r="J3320" s="14"/>
      <c r="K3320" s="15" t="n">
        <v>45129</v>
      </c>
      <c r="L3320" s="14" t="s">
        <v>1045</v>
      </c>
      <c r="M3320" s="16" t="n">
        <v>1</v>
      </c>
      <c r="N3320" s="16" t="n">
        <v>1</v>
      </c>
      <c r="O3320" s="17" t="n">
        <v>100000</v>
      </c>
      <c r="P3320" s="17" t="n">
        <v>100000</v>
      </c>
      <c r="Q3320" s="18" t="n">
        <v>12600</v>
      </c>
      <c r="R3320" s="19" t="n">
        <f aca="false">IF(H3320="F",1,0)</f>
        <v>0</v>
      </c>
      <c r="S3320" s="19" t="n">
        <f aca="false">IF(H3320="M",1,0)</f>
        <v>1</v>
      </c>
      <c r="T3320" s="11" t="s">
        <v>3556</v>
      </c>
      <c r="U3320" s="11" t="s">
        <v>328</v>
      </c>
      <c r="V3320" s="24" t="n">
        <f aca="false">_xlfn.xlookup(D3320,'WRSI Fusion'!$H$4:$H$354,'WRSI Fusion'!$AI$4:$AI$354)</f>
        <v>55.491318817415</v>
      </c>
      <c r="W3320" s="16" t="n">
        <f aca="false">_xlfn.xlookup(D3320,'WRSI Maïs'!$H$4:$H$346,'WRSI Maïs'!$AG$4:$AG$346)</f>
        <v>71.7845657352728</v>
      </c>
      <c r="X3320" s="16" t="n">
        <f aca="false">_xlfn.xlookup(D3320,'WRSI Mil'!$H$5:$H$355,'WRSI Mil'!$AG$5:$AG$355)</f>
        <v>75.2112747254168</v>
      </c>
      <c r="Y3320" s="16" t="n">
        <f aca="false">_xlfn.xlookup(D3320,'WRSI Sorgho'!$H$4:$H$354,'WRSI Sorgho'!$AI$4:$AI$354)</f>
        <v>52.7268365690857</v>
      </c>
      <c r="Z3320" s="16" t="n">
        <f aca="false">X3320</f>
        <v>75.2112747254168</v>
      </c>
      <c r="AA3320" s="16" t="n">
        <f aca="false">_xlfn.xlookup(D3320,'WRSI Mil'!$H$5:$H$355,'WRSI Mil'!$AH$5:$AH$355)</f>
        <v>65.1863764356946</v>
      </c>
      <c r="AB3320" s="21" t="n">
        <f aca="false">AA3320/Z3320</f>
        <v>0.866710166443511</v>
      </c>
      <c r="AC3320" s="11"/>
      <c r="AD3320" s="11"/>
      <c r="AE3320" s="11"/>
      <c r="AF3320" s="22" t="n">
        <v>2023</v>
      </c>
      <c r="AG3320" s="22" t="s">
        <v>52</v>
      </c>
      <c r="AH3320" s="22" t="s">
        <v>53</v>
      </c>
      <c r="AI3320" s="22"/>
      <c r="AJ3320" s="23" t="n">
        <v>0.7</v>
      </c>
      <c r="AK3320" s="24" t="n">
        <v>100000</v>
      </c>
      <c r="AL3320" s="23" t="n">
        <v>0.8</v>
      </c>
      <c r="AM3320" s="24" t="n">
        <v>25000</v>
      </c>
      <c r="AN3320" s="23" t="n">
        <v>0.9</v>
      </c>
      <c r="AO3320" s="24" t="n">
        <v>10000</v>
      </c>
      <c r="AP3320" s="25" t="n">
        <f aca="false">IF(AB3320&lt;AJ3320,AK3320,IF(AB3320&lt;AL3320,AM3320,IF(AB3320&lt;=AN3320,AO3320,0)))</f>
        <v>10000</v>
      </c>
    </row>
    <row r="3321" customFormat="false" ht="15.65" hidden="false" customHeight="false" outlineLevel="0" collapsed="false">
      <c r="A3321" s="11" t="n">
        <f aca="false">A3320+1</f>
        <v>3479</v>
      </c>
      <c r="B3321" s="12" t="s">
        <v>1039</v>
      </c>
      <c r="C3321" s="12" t="s">
        <v>1040</v>
      </c>
      <c r="D3321" s="12" t="s">
        <v>1041</v>
      </c>
      <c r="E3321" s="12" t="s">
        <v>1042</v>
      </c>
      <c r="F3321" s="14" t="s">
        <v>1128</v>
      </c>
      <c r="G3321" s="13" t="s">
        <v>1044</v>
      </c>
      <c r="H3321" s="12" t="s">
        <v>48</v>
      </c>
      <c r="I3321" s="12"/>
      <c r="J3321" s="14"/>
      <c r="K3321" s="15" t="n">
        <v>45132</v>
      </c>
      <c r="L3321" s="14" t="s">
        <v>1045</v>
      </c>
      <c r="M3321" s="16" t="n">
        <v>1</v>
      </c>
      <c r="N3321" s="16" t="n">
        <v>1</v>
      </c>
      <c r="O3321" s="17" t="n">
        <v>100000</v>
      </c>
      <c r="P3321" s="17" t="n">
        <v>100000</v>
      </c>
      <c r="Q3321" s="18" t="n">
        <v>12600</v>
      </c>
      <c r="R3321" s="19" t="n">
        <f aca="false">IF(H3321="F",1,0)</f>
        <v>1</v>
      </c>
      <c r="S3321" s="19" t="n">
        <f aca="false">IF(H3321="M",1,0)</f>
        <v>0</v>
      </c>
      <c r="T3321" s="11" t="s">
        <v>3557</v>
      </c>
      <c r="U3321" s="11" t="s">
        <v>328</v>
      </c>
      <c r="V3321" s="24" t="n">
        <f aca="false">_xlfn.xlookup(D3321,'WRSI Fusion'!$H$4:$H$354,'WRSI Fusion'!$AI$4:$AI$354)</f>
        <v>55.491318817415</v>
      </c>
      <c r="W3321" s="16" t="n">
        <f aca="false">_xlfn.xlookup(D3321,'WRSI Maïs'!$H$4:$H$346,'WRSI Maïs'!$AG$4:$AG$346)</f>
        <v>71.7845657352728</v>
      </c>
      <c r="X3321" s="16" t="n">
        <f aca="false">_xlfn.xlookup(D3321,'WRSI Mil'!$H$5:$H$355,'WRSI Mil'!$AG$5:$AG$355)</f>
        <v>75.2112747254168</v>
      </c>
      <c r="Y3321" s="16" t="n">
        <f aca="false">_xlfn.xlookup(D3321,'WRSI Sorgho'!$H$4:$H$354,'WRSI Sorgho'!$AI$4:$AI$354)</f>
        <v>52.7268365690857</v>
      </c>
      <c r="Z3321" s="16" t="n">
        <f aca="false">X3321</f>
        <v>75.2112747254168</v>
      </c>
      <c r="AA3321" s="16" t="n">
        <f aca="false">_xlfn.xlookup(D3321,'WRSI Mil'!$H$5:$H$355,'WRSI Mil'!$AH$5:$AH$355)</f>
        <v>65.1863764356946</v>
      </c>
      <c r="AB3321" s="21" t="n">
        <f aca="false">AA3321/Z3321</f>
        <v>0.866710166443511</v>
      </c>
      <c r="AC3321" s="11"/>
      <c r="AD3321" s="11"/>
      <c r="AE3321" s="11"/>
      <c r="AF3321" s="22" t="n">
        <v>2023</v>
      </c>
      <c r="AG3321" s="22" t="s">
        <v>52</v>
      </c>
      <c r="AH3321" s="22" t="s">
        <v>53</v>
      </c>
      <c r="AI3321" s="22"/>
      <c r="AJ3321" s="23" t="n">
        <v>0.7</v>
      </c>
      <c r="AK3321" s="24" t="n">
        <v>100000</v>
      </c>
      <c r="AL3321" s="23" t="n">
        <v>0.8</v>
      </c>
      <c r="AM3321" s="24" t="n">
        <v>25000</v>
      </c>
      <c r="AN3321" s="23" t="n">
        <v>0.9</v>
      </c>
      <c r="AO3321" s="24" t="n">
        <v>10000</v>
      </c>
      <c r="AP3321" s="25" t="n">
        <f aca="false">IF(AB3321&lt;AJ3321,AK3321,IF(AB3321&lt;AL3321,AM3321,IF(AB3321&lt;=AN3321,AO3321,0)))</f>
        <v>10000</v>
      </c>
    </row>
    <row r="3322" customFormat="false" ht="15.65" hidden="false" customHeight="false" outlineLevel="0" collapsed="false">
      <c r="A3322" s="11" t="n">
        <f aca="false">A3321+1</f>
        <v>3480</v>
      </c>
      <c r="B3322" s="12" t="s">
        <v>1039</v>
      </c>
      <c r="C3322" s="12" t="s">
        <v>1040</v>
      </c>
      <c r="D3322" s="12" t="s">
        <v>1041</v>
      </c>
      <c r="E3322" s="12" t="s">
        <v>1042</v>
      </c>
      <c r="F3322" s="14" t="s">
        <v>1128</v>
      </c>
      <c r="G3322" s="13" t="s">
        <v>1044</v>
      </c>
      <c r="H3322" s="12" t="s">
        <v>55</v>
      </c>
      <c r="I3322" s="12"/>
      <c r="J3322" s="14"/>
      <c r="K3322" s="15" t="n">
        <v>45132</v>
      </c>
      <c r="L3322" s="14" t="s">
        <v>1045</v>
      </c>
      <c r="M3322" s="16" t="n">
        <v>1</v>
      </c>
      <c r="N3322" s="16" t="n">
        <v>1</v>
      </c>
      <c r="O3322" s="17" t="n">
        <v>100000</v>
      </c>
      <c r="P3322" s="17" t="n">
        <v>100000</v>
      </c>
      <c r="Q3322" s="18" t="n">
        <v>12600</v>
      </c>
      <c r="R3322" s="19" t="n">
        <f aca="false">IF(H3322="F",1,0)</f>
        <v>0</v>
      </c>
      <c r="S3322" s="19" t="n">
        <f aca="false">IF(H3322="M",1,0)</f>
        <v>1</v>
      </c>
      <c r="T3322" s="11" t="s">
        <v>3558</v>
      </c>
      <c r="U3322" s="11" t="s">
        <v>328</v>
      </c>
      <c r="V3322" s="24" t="n">
        <f aca="false">_xlfn.xlookup(D3322,'WRSI Fusion'!$H$4:$H$354,'WRSI Fusion'!$AI$4:$AI$354)</f>
        <v>55.491318817415</v>
      </c>
      <c r="W3322" s="16" t="n">
        <f aca="false">_xlfn.xlookup(D3322,'WRSI Maïs'!$H$4:$H$346,'WRSI Maïs'!$AG$4:$AG$346)</f>
        <v>71.7845657352728</v>
      </c>
      <c r="X3322" s="16" t="n">
        <f aca="false">_xlfn.xlookup(D3322,'WRSI Mil'!$H$5:$H$355,'WRSI Mil'!$AG$5:$AG$355)</f>
        <v>75.2112747254168</v>
      </c>
      <c r="Y3322" s="16" t="n">
        <f aca="false">_xlfn.xlookup(D3322,'WRSI Sorgho'!$H$4:$H$354,'WRSI Sorgho'!$AI$4:$AI$354)</f>
        <v>52.7268365690857</v>
      </c>
      <c r="Z3322" s="16" t="n">
        <f aca="false">X3322</f>
        <v>75.2112747254168</v>
      </c>
      <c r="AA3322" s="16" t="n">
        <f aca="false">_xlfn.xlookup(D3322,'WRSI Mil'!$H$5:$H$355,'WRSI Mil'!$AH$5:$AH$355)</f>
        <v>65.1863764356946</v>
      </c>
      <c r="AB3322" s="21" t="n">
        <f aca="false">AA3322/Z3322</f>
        <v>0.866710166443511</v>
      </c>
      <c r="AC3322" s="11"/>
      <c r="AD3322" s="11"/>
      <c r="AE3322" s="11"/>
      <c r="AF3322" s="22" t="n">
        <v>2023</v>
      </c>
      <c r="AG3322" s="22" t="s">
        <v>52</v>
      </c>
      <c r="AH3322" s="22" t="s">
        <v>53</v>
      </c>
      <c r="AI3322" s="22"/>
      <c r="AJ3322" s="23" t="n">
        <v>0.7</v>
      </c>
      <c r="AK3322" s="24" t="n">
        <v>100000</v>
      </c>
      <c r="AL3322" s="23" t="n">
        <v>0.8</v>
      </c>
      <c r="AM3322" s="24" t="n">
        <v>25000</v>
      </c>
      <c r="AN3322" s="23" t="n">
        <v>0.9</v>
      </c>
      <c r="AO3322" s="24" t="n">
        <v>10000</v>
      </c>
      <c r="AP3322" s="25" t="n">
        <f aca="false">IF(AB3322&lt;AJ3322,AK3322,IF(AB3322&lt;AL3322,AM3322,IF(AB3322&lt;=AN3322,AO3322,0)))</f>
        <v>10000</v>
      </c>
    </row>
    <row r="3323" customFormat="false" ht="15.65" hidden="false" customHeight="false" outlineLevel="0" collapsed="false">
      <c r="A3323" s="11" t="n">
        <f aca="false">A3322+1</f>
        <v>3481</v>
      </c>
      <c r="B3323" s="12" t="s">
        <v>1039</v>
      </c>
      <c r="C3323" s="12" t="s">
        <v>1040</v>
      </c>
      <c r="D3323" s="12" t="s">
        <v>1041</v>
      </c>
      <c r="E3323" s="12" t="s">
        <v>1042</v>
      </c>
      <c r="F3323" s="14" t="s">
        <v>1128</v>
      </c>
      <c r="G3323" s="13" t="s">
        <v>1044</v>
      </c>
      <c r="H3323" s="12" t="s">
        <v>48</v>
      </c>
      <c r="I3323" s="12"/>
      <c r="J3323" s="14"/>
      <c r="K3323" s="15" t="n">
        <v>45132</v>
      </c>
      <c r="L3323" s="14" t="s">
        <v>1045</v>
      </c>
      <c r="M3323" s="16" t="n">
        <v>1</v>
      </c>
      <c r="N3323" s="16" t="n">
        <v>1</v>
      </c>
      <c r="O3323" s="17" t="n">
        <v>100000</v>
      </c>
      <c r="P3323" s="17" t="n">
        <v>100000</v>
      </c>
      <c r="Q3323" s="18" t="n">
        <v>12600</v>
      </c>
      <c r="R3323" s="19" t="n">
        <f aca="false">IF(H3323="F",1,0)</f>
        <v>1</v>
      </c>
      <c r="S3323" s="19" t="n">
        <f aca="false">IF(H3323="M",1,0)</f>
        <v>0</v>
      </c>
      <c r="T3323" s="11" t="s">
        <v>3559</v>
      </c>
      <c r="U3323" s="11" t="s">
        <v>328</v>
      </c>
      <c r="V3323" s="24" t="n">
        <f aca="false">_xlfn.xlookup(D3323,'WRSI Fusion'!$H$4:$H$354,'WRSI Fusion'!$AI$4:$AI$354)</f>
        <v>55.491318817415</v>
      </c>
      <c r="W3323" s="16" t="n">
        <f aca="false">_xlfn.xlookup(D3323,'WRSI Maïs'!$H$4:$H$346,'WRSI Maïs'!$AG$4:$AG$346)</f>
        <v>71.7845657352728</v>
      </c>
      <c r="X3323" s="16" t="n">
        <f aca="false">_xlfn.xlookup(D3323,'WRSI Mil'!$H$5:$H$355,'WRSI Mil'!$AG$5:$AG$355)</f>
        <v>75.2112747254168</v>
      </c>
      <c r="Y3323" s="16" t="n">
        <f aca="false">_xlfn.xlookup(D3323,'WRSI Sorgho'!$H$4:$H$354,'WRSI Sorgho'!$AI$4:$AI$354)</f>
        <v>52.7268365690857</v>
      </c>
      <c r="Z3323" s="16" t="n">
        <f aca="false">X3323</f>
        <v>75.2112747254168</v>
      </c>
      <c r="AA3323" s="16" t="n">
        <f aca="false">_xlfn.xlookup(D3323,'WRSI Mil'!$H$5:$H$355,'WRSI Mil'!$AH$5:$AH$355)</f>
        <v>65.1863764356946</v>
      </c>
      <c r="AB3323" s="21" t="n">
        <f aca="false">AA3323/Z3323</f>
        <v>0.866710166443511</v>
      </c>
      <c r="AC3323" s="11"/>
      <c r="AD3323" s="11"/>
      <c r="AE3323" s="11"/>
      <c r="AF3323" s="22" t="n">
        <v>2023</v>
      </c>
      <c r="AG3323" s="22" t="s">
        <v>52</v>
      </c>
      <c r="AH3323" s="22" t="s">
        <v>53</v>
      </c>
      <c r="AI3323" s="22"/>
      <c r="AJ3323" s="23" t="n">
        <v>0.7</v>
      </c>
      <c r="AK3323" s="24" t="n">
        <v>100000</v>
      </c>
      <c r="AL3323" s="23" t="n">
        <v>0.8</v>
      </c>
      <c r="AM3323" s="24" t="n">
        <v>25000</v>
      </c>
      <c r="AN3323" s="23" t="n">
        <v>0.9</v>
      </c>
      <c r="AO3323" s="24" t="n">
        <v>10000</v>
      </c>
      <c r="AP3323" s="25" t="n">
        <f aca="false">IF(AB3323&lt;AJ3323,AK3323,IF(AB3323&lt;AL3323,AM3323,IF(AB3323&lt;=AN3323,AO3323,0)))</f>
        <v>10000</v>
      </c>
    </row>
    <row r="3324" customFormat="false" ht="15.65" hidden="false" customHeight="false" outlineLevel="0" collapsed="false">
      <c r="A3324" s="11" t="n">
        <f aca="false">A3323+1</f>
        <v>3482</v>
      </c>
      <c r="B3324" s="12" t="s">
        <v>1039</v>
      </c>
      <c r="C3324" s="12" t="s">
        <v>1040</v>
      </c>
      <c r="D3324" s="12" t="s">
        <v>1041</v>
      </c>
      <c r="E3324" s="12" t="s">
        <v>1042</v>
      </c>
      <c r="F3324" s="14" t="s">
        <v>1128</v>
      </c>
      <c r="G3324" s="13" t="s">
        <v>1044</v>
      </c>
      <c r="H3324" s="12" t="s">
        <v>55</v>
      </c>
      <c r="I3324" s="12"/>
      <c r="J3324" s="14"/>
      <c r="K3324" s="15" t="n">
        <v>45132</v>
      </c>
      <c r="L3324" s="14" t="s">
        <v>1045</v>
      </c>
      <c r="M3324" s="16" t="n">
        <v>1</v>
      </c>
      <c r="N3324" s="16" t="n">
        <v>1</v>
      </c>
      <c r="O3324" s="17" t="n">
        <v>100000</v>
      </c>
      <c r="P3324" s="17" t="n">
        <v>100000</v>
      </c>
      <c r="Q3324" s="18" t="n">
        <v>12600</v>
      </c>
      <c r="R3324" s="19" t="n">
        <f aca="false">IF(H3324="F",1,0)</f>
        <v>0</v>
      </c>
      <c r="S3324" s="19" t="n">
        <f aca="false">IF(H3324="M",1,0)</f>
        <v>1</v>
      </c>
      <c r="T3324" s="11" t="s">
        <v>3560</v>
      </c>
      <c r="U3324" s="11" t="s">
        <v>328</v>
      </c>
      <c r="V3324" s="24" t="n">
        <f aca="false">_xlfn.xlookup(D3324,'WRSI Fusion'!$H$4:$H$354,'WRSI Fusion'!$AI$4:$AI$354)</f>
        <v>55.491318817415</v>
      </c>
      <c r="W3324" s="16" t="n">
        <f aca="false">_xlfn.xlookup(D3324,'WRSI Maïs'!$H$4:$H$346,'WRSI Maïs'!$AG$4:$AG$346)</f>
        <v>71.7845657352728</v>
      </c>
      <c r="X3324" s="16" t="n">
        <f aca="false">_xlfn.xlookup(D3324,'WRSI Mil'!$H$5:$H$355,'WRSI Mil'!$AG$5:$AG$355)</f>
        <v>75.2112747254168</v>
      </c>
      <c r="Y3324" s="16" t="n">
        <f aca="false">_xlfn.xlookup(D3324,'WRSI Sorgho'!$H$4:$H$354,'WRSI Sorgho'!$AI$4:$AI$354)</f>
        <v>52.7268365690857</v>
      </c>
      <c r="Z3324" s="16" t="n">
        <f aca="false">X3324</f>
        <v>75.2112747254168</v>
      </c>
      <c r="AA3324" s="16" t="n">
        <f aca="false">_xlfn.xlookup(D3324,'WRSI Mil'!$H$5:$H$355,'WRSI Mil'!$AH$5:$AH$355)</f>
        <v>65.1863764356946</v>
      </c>
      <c r="AB3324" s="21" t="n">
        <f aca="false">AA3324/Z3324</f>
        <v>0.866710166443511</v>
      </c>
      <c r="AC3324" s="11"/>
      <c r="AD3324" s="11"/>
      <c r="AE3324" s="11"/>
      <c r="AF3324" s="22" t="n">
        <v>2023</v>
      </c>
      <c r="AG3324" s="22" t="s">
        <v>52</v>
      </c>
      <c r="AH3324" s="22" t="s">
        <v>53</v>
      </c>
      <c r="AI3324" s="22"/>
      <c r="AJ3324" s="23" t="n">
        <v>0.7</v>
      </c>
      <c r="AK3324" s="24" t="n">
        <v>100000</v>
      </c>
      <c r="AL3324" s="23" t="n">
        <v>0.8</v>
      </c>
      <c r="AM3324" s="24" t="n">
        <v>25000</v>
      </c>
      <c r="AN3324" s="23" t="n">
        <v>0.9</v>
      </c>
      <c r="AO3324" s="24" t="n">
        <v>10000</v>
      </c>
      <c r="AP3324" s="25" t="n">
        <f aca="false">IF(AB3324&lt;AJ3324,AK3324,IF(AB3324&lt;AL3324,AM3324,IF(AB3324&lt;=AN3324,AO3324,0)))</f>
        <v>10000</v>
      </c>
    </row>
    <row r="3325" customFormat="false" ht="15.65" hidden="false" customHeight="false" outlineLevel="0" collapsed="false">
      <c r="A3325" s="11" t="n">
        <f aca="false">A3324+1</f>
        <v>3483</v>
      </c>
      <c r="B3325" s="12" t="s">
        <v>1039</v>
      </c>
      <c r="C3325" s="12" t="s">
        <v>1040</v>
      </c>
      <c r="D3325" s="12" t="s">
        <v>1041</v>
      </c>
      <c r="E3325" s="12" t="s">
        <v>1042</v>
      </c>
      <c r="F3325" s="14" t="s">
        <v>1128</v>
      </c>
      <c r="G3325" s="13" t="s">
        <v>1044</v>
      </c>
      <c r="H3325" s="12" t="s">
        <v>48</v>
      </c>
      <c r="I3325" s="12"/>
      <c r="J3325" s="14"/>
      <c r="K3325" s="15" t="n">
        <v>45132</v>
      </c>
      <c r="L3325" s="14" t="s">
        <v>1045</v>
      </c>
      <c r="M3325" s="16" t="n">
        <v>1</v>
      </c>
      <c r="N3325" s="16" t="n">
        <v>1</v>
      </c>
      <c r="O3325" s="17" t="n">
        <v>100000</v>
      </c>
      <c r="P3325" s="17" t="n">
        <v>100000</v>
      </c>
      <c r="Q3325" s="18" t="n">
        <v>12600</v>
      </c>
      <c r="R3325" s="19" t="n">
        <f aca="false">IF(H3325="F",1,0)</f>
        <v>1</v>
      </c>
      <c r="S3325" s="19" t="n">
        <f aca="false">IF(H3325="M",1,0)</f>
        <v>0</v>
      </c>
      <c r="T3325" s="11" t="s">
        <v>3561</v>
      </c>
      <c r="U3325" s="11" t="s">
        <v>328</v>
      </c>
      <c r="V3325" s="24" t="n">
        <f aca="false">_xlfn.xlookup(D3325,'WRSI Fusion'!$H$4:$H$354,'WRSI Fusion'!$AI$4:$AI$354)</f>
        <v>55.491318817415</v>
      </c>
      <c r="W3325" s="16" t="n">
        <f aca="false">_xlfn.xlookup(D3325,'WRSI Maïs'!$H$4:$H$346,'WRSI Maïs'!$AG$4:$AG$346)</f>
        <v>71.7845657352728</v>
      </c>
      <c r="X3325" s="16" t="n">
        <f aca="false">_xlfn.xlookup(D3325,'WRSI Mil'!$H$5:$H$355,'WRSI Mil'!$AG$5:$AG$355)</f>
        <v>75.2112747254168</v>
      </c>
      <c r="Y3325" s="16" t="n">
        <f aca="false">_xlfn.xlookup(D3325,'WRSI Sorgho'!$H$4:$H$354,'WRSI Sorgho'!$AI$4:$AI$354)</f>
        <v>52.7268365690857</v>
      </c>
      <c r="Z3325" s="16" t="n">
        <f aca="false">X3325</f>
        <v>75.2112747254168</v>
      </c>
      <c r="AA3325" s="16" t="n">
        <f aca="false">_xlfn.xlookup(D3325,'WRSI Mil'!$H$5:$H$355,'WRSI Mil'!$AH$5:$AH$355)</f>
        <v>65.1863764356946</v>
      </c>
      <c r="AB3325" s="21" t="n">
        <f aca="false">AA3325/Z3325</f>
        <v>0.866710166443511</v>
      </c>
      <c r="AC3325" s="11"/>
      <c r="AD3325" s="11"/>
      <c r="AE3325" s="11"/>
      <c r="AF3325" s="22" t="n">
        <v>2023</v>
      </c>
      <c r="AG3325" s="22" t="s">
        <v>52</v>
      </c>
      <c r="AH3325" s="22" t="s">
        <v>53</v>
      </c>
      <c r="AI3325" s="22"/>
      <c r="AJ3325" s="23" t="n">
        <v>0.7</v>
      </c>
      <c r="AK3325" s="24" t="n">
        <v>100000</v>
      </c>
      <c r="AL3325" s="23" t="n">
        <v>0.8</v>
      </c>
      <c r="AM3325" s="24" t="n">
        <v>25000</v>
      </c>
      <c r="AN3325" s="23" t="n">
        <v>0.9</v>
      </c>
      <c r="AO3325" s="24" t="n">
        <v>10000</v>
      </c>
      <c r="AP3325" s="25" t="n">
        <f aca="false">IF(AB3325&lt;AJ3325,AK3325,IF(AB3325&lt;AL3325,AM3325,IF(AB3325&lt;=AN3325,AO3325,0)))</f>
        <v>10000</v>
      </c>
    </row>
    <row r="3326" customFormat="false" ht="15.65" hidden="false" customHeight="false" outlineLevel="0" collapsed="false">
      <c r="A3326" s="11" t="n">
        <f aca="false">A3325+1</f>
        <v>3484</v>
      </c>
      <c r="B3326" s="12" t="s">
        <v>1039</v>
      </c>
      <c r="C3326" s="12" t="s">
        <v>1040</v>
      </c>
      <c r="D3326" s="12" t="s">
        <v>1041</v>
      </c>
      <c r="E3326" s="12" t="s">
        <v>1042</v>
      </c>
      <c r="F3326" s="14" t="s">
        <v>1128</v>
      </c>
      <c r="G3326" s="13" t="s">
        <v>1044</v>
      </c>
      <c r="H3326" s="12" t="s">
        <v>55</v>
      </c>
      <c r="I3326" s="12"/>
      <c r="J3326" s="14"/>
      <c r="K3326" s="15" t="n">
        <v>45132</v>
      </c>
      <c r="L3326" s="14" t="s">
        <v>1045</v>
      </c>
      <c r="M3326" s="16" t="n">
        <v>1</v>
      </c>
      <c r="N3326" s="16" t="n">
        <v>1</v>
      </c>
      <c r="O3326" s="17" t="n">
        <v>100000</v>
      </c>
      <c r="P3326" s="17" t="n">
        <v>100000</v>
      </c>
      <c r="Q3326" s="18" t="n">
        <v>12600</v>
      </c>
      <c r="R3326" s="19" t="n">
        <f aca="false">IF(H3326="F",1,0)</f>
        <v>0</v>
      </c>
      <c r="S3326" s="19" t="n">
        <f aca="false">IF(H3326="M",1,0)</f>
        <v>1</v>
      </c>
      <c r="T3326" s="11" t="s">
        <v>3562</v>
      </c>
      <c r="U3326" s="11" t="s">
        <v>328</v>
      </c>
      <c r="V3326" s="24" t="n">
        <f aca="false">_xlfn.xlookup(D3326,'WRSI Fusion'!$H$4:$H$354,'WRSI Fusion'!$AI$4:$AI$354)</f>
        <v>55.491318817415</v>
      </c>
      <c r="W3326" s="16" t="n">
        <f aca="false">_xlfn.xlookup(D3326,'WRSI Maïs'!$H$4:$H$346,'WRSI Maïs'!$AG$4:$AG$346)</f>
        <v>71.7845657352728</v>
      </c>
      <c r="X3326" s="16" t="n">
        <f aca="false">_xlfn.xlookup(D3326,'WRSI Mil'!$H$5:$H$355,'WRSI Mil'!$AG$5:$AG$355)</f>
        <v>75.2112747254168</v>
      </c>
      <c r="Y3326" s="16" t="n">
        <f aca="false">_xlfn.xlookup(D3326,'WRSI Sorgho'!$H$4:$H$354,'WRSI Sorgho'!$AI$4:$AI$354)</f>
        <v>52.7268365690857</v>
      </c>
      <c r="Z3326" s="16" t="n">
        <f aca="false">X3326</f>
        <v>75.2112747254168</v>
      </c>
      <c r="AA3326" s="16" t="n">
        <f aca="false">_xlfn.xlookup(D3326,'WRSI Mil'!$H$5:$H$355,'WRSI Mil'!$AH$5:$AH$355)</f>
        <v>65.1863764356946</v>
      </c>
      <c r="AB3326" s="21" t="n">
        <f aca="false">AA3326/Z3326</f>
        <v>0.866710166443511</v>
      </c>
      <c r="AC3326" s="11"/>
      <c r="AD3326" s="11"/>
      <c r="AE3326" s="11"/>
      <c r="AF3326" s="22" t="n">
        <v>2023</v>
      </c>
      <c r="AG3326" s="22" t="s">
        <v>52</v>
      </c>
      <c r="AH3326" s="22" t="s">
        <v>53</v>
      </c>
      <c r="AI3326" s="22"/>
      <c r="AJ3326" s="23" t="n">
        <v>0.7</v>
      </c>
      <c r="AK3326" s="24" t="n">
        <v>100000</v>
      </c>
      <c r="AL3326" s="23" t="n">
        <v>0.8</v>
      </c>
      <c r="AM3326" s="24" t="n">
        <v>25000</v>
      </c>
      <c r="AN3326" s="23" t="n">
        <v>0.9</v>
      </c>
      <c r="AO3326" s="24" t="n">
        <v>10000</v>
      </c>
      <c r="AP3326" s="25" t="n">
        <f aca="false">IF(AB3326&lt;AJ3326,AK3326,IF(AB3326&lt;AL3326,AM3326,IF(AB3326&lt;=AN3326,AO3326,0)))</f>
        <v>10000</v>
      </c>
    </row>
    <row r="3327" customFormat="false" ht="15.65" hidden="false" customHeight="false" outlineLevel="0" collapsed="false">
      <c r="A3327" s="11" t="n">
        <f aca="false">A3326+1</f>
        <v>3485</v>
      </c>
      <c r="B3327" s="12" t="s">
        <v>1039</v>
      </c>
      <c r="C3327" s="12" t="s">
        <v>1040</v>
      </c>
      <c r="D3327" s="12" t="s">
        <v>1041</v>
      </c>
      <c r="E3327" s="12" t="s">
        <v>1042</v>
      </c>
      <c r="F3327" s="14" t="s">
        <v>1128</v>
      </c>
      <c r="G3327" s="13" t="s">
        <v>1044</v>
      </c>
      <c r="H3327" s="12" t="s">
        <v>48</v>
      </c>
      <c r="I3327" s="12"/>
      <c r="J3327" s="14"/>
      <c r="K3327" s="15" t="n">
        <v>45132</v>
      </c>
      <c r="L3327" s="14" t="s">
        <v>1045</v>
      </c>
      <c r="M3327" s="16" t="n">
        <v>1</v>
      </c>
      <c r="N3327" s="16" t="n">
        <v>1</v>
      </c>
      <c r="O3327" s="17" t="n">
        <v>100000</v>
      </c>
      <c r="P3327" s="17" t="n">
        <v>100000</v>
      </c>
      <c r="Q3327" s="18" t="n">
        <v>12600</v>
      </c>
      <c r="R3327" s="19" t="n">
        <f aca="false">IF(H3327="F",1,0)</f>
        <v>1</v>
      </c>
      <c r="S3327" s="19" t="n">
        <f aca="false">IF(H3327="M",1,0)</f>
        <v>0</v>
      </c>
      <c r="T3327" s="11" t="s">
        <v>3563</v>
      </c>
      <c r="U3327" s="11" t="s">
        <v>328</v>
      </c>
      <c r="V3327" s="24" t="n">
        <f aca="false">_xlfn.xlookup(D3327,'WRSI Fusion'!$H$4:$H$354,'WRSI Fusion'!$AI$4:$AI$354)</f>
        <v>55.491318817415</v>
      </c>
      <c r="W3327" s="16" t="n">
        <f aca="false">_xlfn.xlookup(D3327,'WRSI Maïs'!$H$4:$H$346,'WRSI Maïs'!$AG$4:$AG$346)</f>
        <v>71.7845657352728</v>
      </c>
      <c r="X3327" s="16" t="n">
        <f aca="false">_xlfn.xlookup(D3327,'WRSI Mil'!$H$5:$H$355,'WRSI Mil'!$AG$5:$AG$355)</f>
        <v>75.2112747254168</v>
      </c>
      <c r="Y3327" s="16" t="n">
        <f aca="false">_xlfn.xlookup(D3327,'WRSI Sorgho'!$H$4:$H$354,'WRSI Sorgho'!$AI$4:$AI$354)</f>
        <v>52.7268365690857</v>
      </c>
      <c r="Z3327" s="16" t="n">
        <f aca="false">X3327</f>
        <v>75.2112747254168</v>
      </c>
      <c r="AA3327" s="16" t="n">
        <f aca="false">_xlfn.xlookup(D3327,'WRSI Mil'!$H$5:$H$355,'WRSI Mil'!$AH$5:$AH$355)</f>
        <v>65.1863764356946</v>
      </c>
      <c r="AB3327" s="21" t="n">
        <f aca="false">AA3327/Z3327</f>
        <v>0.866710166443511</v>
      </c>
      <c r="AC3327" s="11"/>
      <c r="AD3327" s="11"/>
      <c r="AE3327" s="11"/>
      <c r="AF3327" s="22" t="n">
        <v>2023</v>
      </c>
      <c r="AG3327" s="22" t="s">
        <v>52</v>
      </c>
      <c r="AH3327" s="22" t="s">
        <v>53</v>
      </c>
      <c r="AI3327" s="22"/>
      <c r="AJ3327" s="23" t="n">
        <v>0.7</v>
      </c>
      <c r="AK3327" s="24" t="n">
        <v>100000</v>
      </c>
      <c r="AL3327" s="23" t="n">
        <v>0.8</v>
      </c>
      <c r="AM3327" s="24" t="n">
        <v>25000</v>
      </c>
      <c r="AN3327" s="23" t="n">
        <v>0.9</v>
      </c>
      <c r="AO3327" s="24" t="n">
        <v>10000</v>
      </c>
      <c r="AP3327" s="25" t="n">
        <f aca="false">IF(AB3327&lt;AJ3327,AK3327,IF(AB3327&lt;AL3327,AM3327,IF(AB3327&lt;=AN3327,AO3327,0)))</f>
        <v>10000</v>
      </c>
    </row>
    <row r="3328" customFormat="false" ht="15.65" hidden="false" customHeight="false" outlineLevel="0" collapsed="false">
      <c r="A3328" s="11" t="n">
        <f aca="false">A3327+1</f>
        <v>3486</v>
      </c>
      <c r="B3328" s="12" t="s">
        <v>1039</v>
      </c>
      <c r="C3328" s="12" t="s">
        <v>1040</v>
      </c>
      <c r="D3328" s="12" t="s">
        <v>1041</v>
      </c>
      <c r="E3328" s="12" t="s">
        <v>1042</v>
      </c>
      <c r="F3328" s="14" t="s">
        <v>1128</v>
      </c>
      <c r="G3328" s="13" t="s">
        <v>1044</v>
      </c>
      <c r="H3328" s="12" t="s">
        <v>55</v>
      </c>
      <c r="I3328" s="12"/>
      <c r="J3328" s="14"/>
      <c r="K3328" s="15" t="n">
        <v>45132</v>
      </c>
      <c r="L3328" s="14" t="s">
        <v>1045</v>
      </c>
      <c r="M3328" s="16" t="n">
        <v>1</v>
      </c>
      <c r="N3328" s="16" t="n">
        <v>1</v>
      </c>
      <c r="O3328" s="17" t="n">
        <v>100000</v>
      </c>
      <c r="P3328" s="17" t="n">
        <v>100000</v>
      </c>
      <c r="Q3328" s="18" t="n">
        <v>12600</v>
      </c>
      <c r="R3328" s="19" t="n">
        <f aca="false">IF(H3328="F",1,0)</f>
        <v>0</v>
      </c>
      <c r="S3328" s="19" t="n">
        <f aca="false">IF(H3328="M",1,0)</f>
        <v>1</v>
      </c>
      <c r="T3328" s="11" t="s">
        <v>3564</v>
      </c>
      <c r="U3328" s="11" t="s">
        <v>328</v>
      </c>
      <c r="V3328" s="24" t="n">
        <f aca="false">_xlfn.xlookup(D3328,'WRSI Fusion'!$H$4:$H$354,'WRSI Fusion'!$AI$4:$AI$354)</f>
        <v>55.491318817415</v>
      </c>
      <c r="W3328" s="16" t="n">
        <f aca="false">_xlfn.xlookup(D3328,'WRSI Maïs'!$H$4:$H$346,'WRSI Maïs'!$AG$4:$AG$346)</f>
        <v>71.7845657352728</v>
      </c>
      <c r="X3328" s="16" t="n">
        <f aca="false">_xlfn.xlookup(D3328,'WRSI Mil'!$H$5:$H$355,'WRSI Mil'!$AG$5:$AG$355)</f>
        <v>75.2112747254168</v>
      </c>
      <c r="Y3328" s="16" t="n">
        <f aca="false">_xlfn.xlookup(D3328,'WRSI Sorgho'!$H$4:$H$354,'WRSI Sorgho'!$AI$4:$AI$354)</f>
        <v>52.7268365690857</v>
      </c>
      <c r="Z3328" s="16" t="n">
        <f aca="false">X3328</f>
        <v>75.2112747254168</v>
      </c>
      <c r="AA3328" s="16" t="n">
        <f aca="false">_xlfn.xlookup(D3328,'WRSI Mil'!$H$5:$H$355,'WRSI Mil'!$AH$5:$AH$355)</f>
        <v>65.1863764356946</v>
      </c>
      <c r="AB3328" s="21" t="n">
        <f aca="false">AA3328/Z3328</f>
        <v>0.866710166443511</v>
      </c>
      <c r="AC3328" s="11"/>
      <c r="AD3328" s="11"/>
      <c r="AE3328" s="11"/>
      <c r="AF3328" s="22" t="n">
        <v>2023</v>
      </c>
      <c r="AG3328" s="22" t="s">
        <v>52</v>
      </c>
      <c r="AH3328" s="22" t="s">
        <v>53</v>
      </c>
      <c r="AI3328" s="22"/>
      <c r="AJ3328" s="23" t="n">
        <v>0.7</v>
      </c>
      <c r="AK3328" s="24" t="n">
        <v>100000</v>
      </c>
      <c r="AL3328" s="23" t="n">
        <v>0.8</v>
      </c>
      <c r="AM3328" s="24" t="n">
        <v>25000</v>
      </c>
      <c r="AN3328" s="23" t="n">
        <v>0.9</v>
      </c>
      <c r="AO3328" s="24" t="n">
        <v>10000</v>
      </c>
      <c r="AP3328" s="25" t="n">
        <f aca="false">IF(AB3328&lt;AJ3328,AK3328,IF(AB3328&lt;AL3328,AM3328,IF(AB3328&lt;=AN3328,AO3328,0)))</f>
        <v>10000</v>
      </c>
    </row>
    <row r="3329" customFormat="false" ht="15.65" hidden="false" customHeight="false" outlineLevel="0" collapsed="false">
      <c r="A3329" s="11" t="n">
        <f aca="false">A3328+1</f>
        <v>3487</v>
      </c>
      <c r="B3329" s="12" t="s">
        <v>1039</v>
      </c>
      <c r="C3329" s="12" t="s">
        <v>1040</v>
      </c>
      <c r="D3329" s="12" t="s">
        <v>1041</v>
      </c>
      <c r="E3329" s="12" t="s">
        <v>1042</v>
      </c>
      <c r="F3329" s="14" t="s">
        <v>1128</v>
      </c>
      <c r="G3329" s="13" t="s">
        <v>1044</v>
      </c>
      <c r="H3329" s="12" t="s">
        <v>55</v>
      </c>
      <c r="I3329" s="12"/>
      <c r="J3329" s="14"/>
      <c r="K3329" s="15" t="n">
        <v>45132</v>
      </c>
      <c r="L3329" s="14" t="s">
        <v>1045</v>
      </c>
      <c r="M3329" s="16" t="n">
        <v>1</v>
      </c>
      <c r="N3329" s="16" t="n">
        <v>1</v>
      </c>
      <c r="O3329" s="17" t="n">
        <v>100000</v>
      </c>
      <c r="P3329" s="17" t="n">
        <v>100000</v>
      </c>
      <c r="Q3329" s="18" t="n">
        <v>12600</v>
      </c>
      <c r="R3329" s="19" t="n">
        <f aca="false">IF(H3329="F",1,0)</f>
        <v>0</v>
      </c>
      <c r="S3329" s="19" t="n">
        <f aca="false">IF(H3329="M",1,0)</f>
        <v>1</v>
      </c>
      <c r="T3329" s="11" t="s">
        <v>3565</v>
      </c>
      <c r="U3329" s="11" t="s">
        <v>328</v>
      </c>
      <c r="V3329" s="24" t="n">
        <f aca="false">_xlfn.xlookup(D3329,'WRSI Fusion'!$H$4:$H$354,'WRSI Fusion'!$AI$4:$AI$354)</f>
        <v>55.491318817415</v>
      </c>
      <c r="W3329" s="16" t="n">
        <f aca="false">_xlfn.xlookup(D3329,'WRSI Maïs'!$H$4:$H$346,'WRSI Maïs'!$AG$4:$AG$346)</f>
        <v>71.7845657352728</v>
      </c>
      <c r="X3329" s="16" t="n">
        <f aca="false">_xlfn.xlookup(D3329,'WRSI Mil'!$H$5:$H$355,'WRSI Mil'!$AG$5:$AG$355)</f>
        <v>75.2112747254168</v>
      </c>
      <c r="Y3329" s="16" t="n">
        <f aca="false">_xlfn.xlookup(D3329,'WRSI Sorgho'!$H$4:$H$354,'WRSI Sorgho'!$AI$4:$AI$354)</f>
        <v>52.7268365690857</v>
      </c>
      <c r="Z3329" s="16" t="n">
        <f aca="false">X3329</f>
        <v>75.2112747254168</v>
      </c>
      <c r="AA3329" s="16" t="n">
        <f aca="false">_xlfn.xlookup(D3329,'WRSI Mil'!$H$5:$H$355,'WRSI Mil'!$AH$5:$AH$355)</f>
        <v>65.1863764356946</v>
      </c>
      <c r="AB3329" s="21" t="n">
        <f aca="false">AA3329/Z3329</f>
        <v>0.866710166443511</v>
      </c>
      <c r="AC3329" s="11"/>
      <c r="AD3329" s="11"/>
      <c r="AE3329" s="11"/>
      <c r="AF3329" s="22" t="n">
        <v>2023</v>
      </c>
      <c r="AG3329" s="22" t="s">
        <v>52</v>
      </c>
      <c r="AH3329" s="22" t="s">
        <v>53</v>
      </c>
      <c r="AI3329" s="22"/>
      <c r="AJ3329" s="23" t="n">
        <v>0.7</v>
      </c>
      <c r="AK3329" s="24" t="n">
        <v>100000</v>
      </c>
      <c r="AL3329" s="23" t="n">
        <v>0.8</v>
      </c>
      <c r="AM3329" s="24" t="n">
        <v>25000</v>
      </c>
      <c r="AN3329" s="23" t="n">
        <v>0.9</v>
      </c>
      <c r="AO3329" s="24" t="n">
        <v>10000</v>
      </c>
      <c r="AP3329" s="25" t="n">
        <f aca="false">IF(AB3329&lt;AJ3329,AK3329,IF(AB3329&lt;AL3329,AM3329,IF(AB3329&lt;=AN3329,AO3329,0)))</f>
        <v>10000</v>
      </c>
    </row>
    <row r="3330" customFormat="false" ht="15.65" hidden="false" customHeight="false" outlineLevel="0" collapsed="false">
      <c r="A3330" s="11" t="n">
        <f aca="false">A3329+1</f>
        <v>3488</v>
      </c>
      <c r="B3330" s="12" t="s">
        <v>1039</v>
      </c>
      <c r="C3330" s="12" t="s">
        <v>1040</v>
      </c>
      <c r="D3330" s="12" t="s">
        <v>1041</v>
      </c>
      <c r="E3330" s="12" t="s">
        <v>1042</v>
      </c>
      <c r="F3330" s="14" t="s">
        <v>1128</v>
      </c>
      <c r="G3330" s="13" t="s">
        <v>1044</v>
      </c>
      <c r="H3330" s="12" t="s">
        <v>48</v>
      </c>
      <c r="I3330" s="12"/>
      <c r="J3330" s="14"/>
      <c r="K3330" s="15" t="n">
        <v>45132</v>
      </c>
      <c r="L3330" s="14" t="s">
        <v>1045</v>
      </c>
      <c r="M3330" s="16" t="n">
        <v>1</v>
      </c>
      <c r="N3330" s="16" t="n">
        <v>1</v>
      </c>
      <c r="O3330" s="17" t="n">
        <v>100000</v>
      </c>
      <c r="P3330" s="17" t="n">
        <v>100000</v>
      </c>
      <c r="Q3330" s="18" t="n">
        <v>12600</v>
      </c>
      <c r="R3330" s="19" t="n">
        <f aca="false">IF(H3330="F",1,0)</f>
        <v>1</v>
      </c>
      <c r="S3330" s="19" t="n">
        <f aca="false">IF(H3330="M",1,0)</f>
        <v>0</v>
      </c>
      <c r="T3330" s="11" t="s">
        <v>3566</v>
      </c>
      <c r="U3330" s="11" t="s">
        <v>328</v>
      </c>
      <c r="V3330" s="24" t="n">
        <f aca="false">_xlfn.xlookup(D3330,'WRSI Fusion'!$H$4:$H$354,'WRSI Fusion'!$AI$4:$AI$354)</f>
        <v>55.491318817415</v>
      </c>
      <c r="W3330" s="16" t="n">
        <f aca="false">_xlfn.xlookup(D3330,'WRSI Maïs'!$H$4:$H$346,'WRSI Maïs'!$AG$4:$AG$346)</f>
        <v>71.7845657352728</v>
      </c>
      <c r="X3330" s="16" t="n">
        <f aca="false">_xlfn.xlookup(D3330,'WRSI Mil'!$H$5:$H$355,'WRSI Mil'!$AG$5:$AG$355)</f>
        <v>75.2112747254168</v>
      </c>
      <c r="Y3330" s="16" t="n">
        <f aca="false">_xlfn.xlookup(D3330,'WRSI Sorgho'!$H$4:$H$354,'WRSI Sorgho'!$AI$4:$AI$354)</f>
        <v>52.7268365690857</v>
      </c>
      <c r="Z3330" s="16" t="n">
        <f aca="false">X3330</f>
        <v>75.2112747254168</v>
      </c>
      <c r="AA3330" s="16" t="n">
        <f aca="false">_xlfn.xlookup(D3330,'WRSI Mil'!$H$5:$H$355,'WRSI Mil'!$AH$5:$AH$355)</f>
        <v>65.1863764356946</v>
      </c>
      <c r="AB3330" s="21" t="n">
        <f aca="false">AA3330/Z3330</f>
        <v>0.866710166443511</v>
      </c>
      <c r="AC3330" s="11"/>
      <c r="AD3330" s="11"/>
      <c r="AE3330" s="11"/>
      <c r="AF3330" s="22" t="n">
        <v>2023</v>
      </c>
      <c r="AG3330" s="22" t="s">
        <v>52</v>
      </c>
      <c r="AH3330" s="22" t="s">
        <v>53</v>
      </c>
      <c r="AI3330" s="22"/>
      <c r="AJ3330" s="23" t="n">
        <v>0.7</v>
      </c>
      <c r="AK3330" s="24" t="n">
        <v>100000</v>
      </c>
      <c r="AL3330" s="23" t="n">
        <v>0.8</v>
      </c>
      <c r="AM3330" s="24" t="n">
        <v>25000</v>
      </c>
      <c r="AN3330" s="23" t="n">
        <v>0.9</v>
      </c>
      <c r="AO3330" s="24" t="n">
        <v>10000</v>
      </c>
      <c r="AP3330" s="25" t="n">
        <f aca="false">IF(AB3330&lt;AJ3330,AK3330,IF(AB3330&lt;AL3330,AM3330,IF(AB3330&lt;=AN3330,AO3330,0)))</f>
        <v>10000</v>
      </c>
    </row>
    <row r="3331" customFormat="false" ht="15.65" hidden="false" customHeight="false" outlineLevel="0" collapsed="false">
      <c r="A3331" s="11" t="n">
        <f aca="false">A3330+1</f>
        <v>3489</v>
      </c>
      <c r="B3331" s="12" t="s">
        <v>1039</v>
      </c>
      <c r="C3331" s="12" t="s">
        <v>1040</v>
      </c>
      <c r="D3331" s="12" t="s">
        <v>1041</v>
      </c>
      <c r="E3331" s="12" t="s">
        <v>1042</v>
      </c>
      <c r="F3331" s="14" t="s">
        <v>1128</v>
      </c>
      <c r="G3331" s="13" t="s">
        <v>1044</v>
      </c>
      <c r="H3331" s="12" t="s">
        <v>48</v>
      </c>
      <c r="I3331" s="12"/>
      <c r="J3331" s="14"/>
      <c r="K3331" s="15" t="n">
        <v>45132</v>
      </c>
      <c r="L3331" s="14" t="s">
        <v>1045</v>
      </c>
      <c r="M3331" s="16" t="n">
        <v>1</v>
      </c>
      <c r="N3331" s="16" t="n">
        <v>1</v>
      </c>
      <c r="O3331" s="17" t="n">
        <v>100000</v>
      </c>
      <c r="P3331" s="17" t="n">
        <v>100000</v>
      </c>
      <c r="Q3331" s="18" t="n">
        <v>12600</v>
      </c>
      <c r="R3331" s="19" t="n">
        <f aca="false">IF(H3331="F",1,0)</f>
        <v>1</v>
      </c>
      <c r="S3331" s="19" t="n">
        <f aca="false">IF(H3331="M",1,0)</f>
        <v>0</v>
      </c>
      <c r="T3331" s="11" t="s">
        <v>3567</v>
      </c>
      <c r="U3331" s="11" t="s">
        <v>328</v>
      </c>
      <c r="V3331" s="24" t="n">
        <f aca="false">_xlfn.xlookup(D3331,'WRSI Fusion'!$H$4:$H$354,'WRSI Fusion'!$AI$4:$AI$354)</f>
        <v>55.491318817415</v>
      </c>
      <c r="W3331" s="16" t="n">
        <f aca="false">_xlfn.xlookup(D3331,'WRSI Maïs'!$H$4:$H$346,'WRSI Maïs'!$AG$4:$AG$346)</f>
        <v>71.7845657352728</v>
      </c>
      <c r="X3331" s="16" t="n">
        <f aca="false">_xlfn.xlookup(D3331,'WRSI Mil'!$H$5:$H$355,'WRSI Mil'!$AG$5:$AG$355)</f>
        <v>75.2112747254168</v>
      </c>
      <c r="Y3331" s="16" t="n">
        <f aca="false">_xlfn.xlookup(D3331,'WRSI Sorgho'!$H$4:$H$354,'WRSI Sorgho'!$AI$4:$AI$354)</f>
        <v>52.7268365690857</v>
      </c>
      <c r="Z3331" s="16" t="n">
        <f aca="false">X3331</f>
        <v>75.2112747254168</v>
      </c>
      <c r="AA3331" s="16" t="n">
        <f aca="false">_xlfn.xlookup(D3331,'WRSI Mil'!$H$5:$H$355,'WRSI Mil'!$AH$5:$AH$355)</f>
        <v>65.1863764356946</v>
      </c>
      <c r="AB3331" s="21" t="n">
        <f aca="false">AA3331/Z3331</f>
        <v>0.866710166443511</v>
      </c>
      <c r="AC3331" s="11"/>
      <c r="AD3331" s="11"/>
      <c r="AE3331" s="11"/>
      <c r="AF3331" s="22" t="n">
        <v>2023</v>
      </c>
      <c r="AG3331" s="22" t="s">
        <v>52</v>
      </c>
      <c r="AH3331" s="22" t="s">
        <v>53</v>
      </c>
      <c r="AI3331" s="22"/>
      <c r="AJ3331" s="23" t="n">
        <v>0.7</v>
      </c>
      <c r="AK3331" s="24" t="n">
        <v>100000</v>
      </c>
      <c r="AL3331" s="23" t="n">
        <v>0.8</v>
      </c>
      <c r="AM3331" s="24" t="n">
        <v>25000</v>
      </c>
      <c r="AN3331" s="23" t="n">
        <v>0.9</v>
      </c>
      <c r="AO3331" s="24" t="n">
        <v>10000</v>
      </c>
      <c r="AP3331" s="25" t="n">
        <f aca="false">IF(AB3331&lt;AJ3331,AK3331,IF(AB3331&lt;AL3331,AM3331,IF(AB3331&lt;=AN3331,AO3331,0)))</f>
        <v>10000</v>
      </c>
    </row>
    <row r="3332" customFormat="false" ht="15.65" hidden="false" customHeight="false" outlineLevel="0" collapsed="false">
      <c r="A3332" s="11" t="n">
        <f aca="false">A3331+1</f>
        <v>3490</v>
      </c>
      <c r="B3332" s="12" t="s">
        <v>1039</v>
      </c>
      <c r="C3332" s="12" t="s">
        <v>1040</v>
      </c>
      <c r="D3332" s="12" t="s">
        <v>1041</v>
      </c>
      <c r="E3332" s="12" t="s">
        <v>1042</v>
      </c>
      <c r="F3332" s="14" t="s">
        <v>1128</v>
      </c>
      <c r="G3332" s="13" t="s">
        <v>1044</v>
      </c>
      <c r="H3332" s="12" t="s">
        <v>48</v>
      </c>
      <c r="I3332" s="12"/>
      <c r="J3332" s="14"/>
      <c r="K3332" s="15" t="n">
        <v>45133</v>
      </c>
      <c r="L3332" s="14" t="s">
        <v>1045</v>
      </c>
      <c r="M3332" s="16" t="n">
        <v>1</v>
      </c>
      <c r="N3332" s="16" t="n">
        <v>1</v>
      </c>
      <c r="O3332" s="17" t="n">
        <v>100000</v>
      </c>
      <c r="P3332" s="17" t="n">
        <v>100000</v>
      </c>
      <c r="Q3332" s="18" t="n">
        <v>12600</v>
      </c>
      <c r="R3332" s="19" t="n">
        <f aca="false">IF(H3332="F",1,0)</f>
        <v>1</v>
      </c>
      <c r="S3332" s="19" t="n">
        <f aca="false">IF(H3332="M",1,0)</f>
        <v>0</v>
      </c>
      <c r="T3332" s="11" t="s">
        <v>3568</v>
      </c>
      <c r="U3332" s="11" t="s">
        <v>328</v>
      </c>
      <c r="V3332" s="24" t="n">
        <f aca="false">_xlfn.xlookup(D3332,'WRSI Fusion'!$H$4:$H$354,'WRSI Fusion'!$AI$4:$AI$354)</f>
        <v>55.491318817415</v>
      </c>
      <c r="W3332" s="16" t="n">
        <f aca="false">_xlfn.xlookup(D3332,'WRSI Maïs'!$H$4:$H$346,'WRSI Maïs'!$AG$4:$AG$346)</f>
        <v>71.7845657352728</v>
      </c>
      <c r="X3332" s="16" t="n">
        <f aca="false">_xlfn.xlookup(D3332,'WRSI Mil'!$H$5:$H$355,'WRSI Mil'!$AG$5:$AG$355)</f>
        <v>75.2112747254168</v>
      </c>
      <c r="Y3332" s="16" t="n">
        <f aca="false">_xlfn.xlookup(D3332,'WRSI Sorgho'!$H$4:$H$354,'WRSI Sorgho'!$AI$4:$AI$354)</f>
        <v>52.7268365690857</v>
      </c>
      <c r="Z3332" s="16" t="n">
        <f aca="false">X3332</f>
        <v>75.2112747254168</v>
      </c>
      <c r="AA3332" s="16" t="n">
        <f aca="false">_xlfn.xlookup(D3332,'WRSI Mil'!$H$5:$H$355,'WRSI Mil'!$AH$5:$AH$355)</f>
        <v>65.1863764356946</v>
      </c>
      <c r="AB3332" s="21" t="n">
        <f aca="false">AA3332/Z3332</f>
        <v>0.866710166443511</v>
      </c>
      <c r="AC3332" s="11"/>
      <c r="AD3332" s="11"/>
      <c r="AE3332" s="11"/>
      <c r="AF3332" s="22" t="n">
        <v>2023</v>
      </c>
      <c r="AG3332" s="22" t="s">
        <v>52</v>
      </c>
      <c r="AH3332" s="22" t="s">
        <v>53</v>
      </c>
      <c r="AI3332" s="22"/>
      <c r="AJ3332" s="23" t="n">
        <v>0.7</v>
      </c>
      <c r="AK3332" s="24" t="n">
        <v>100000</v>
      </c>
      <c r="AL3332" s="23" t="n">
        <v>0.8</v>
      </c>
      <c r="AM3332" s="24" t="n">
        <v>25000</v>
      </c>
      <c r="AN3332" s="23" t="n">
        <v>0.9</v>
      </c>
      <c r="AO3332" s="24" t="n">
        <v>10000</v>
      </c>
      <c r="AP3332" s="25" t="n">
        <f aca="false">IF(AB3332&lt;AJ3332,AK3332,IF(AB3332&lt;AL3332,AM3332,IF(AB3332&lt;=AN3332,AO3332,0)))</f>
        <v>10000</v>
      </c>
    </row>
    <row r="3333" customFormat="false" ht="15.65" hidden="false" customHeight="false" outlineLevel="0" collapsed="false">
      <c r="A3333" s="11" t="n">
        <f aca="false">A3332+1</f>
        <v>3491</v>
      </c>
      <c r="B3333" s="12" t="s">
        <v>1039</v>
      </c>
      <c r="C3333" s="12" t="s">
        <v>1040</v>
      </c>
      <c r="D3333" s="12" t="s">
        <v>1041</v>
      </c>
      <c r="E3333" s="12" t="s">
        <v>1042</v>
      </c>
      <c r="F3333" s="14" t="s">
        <v>1128</v>
      </c>
      <c r="G3333" s="13" t="s">
        <v>1044</v>
      </c>
      <c r="H3333" s="12" t="s">
        <v>48</v>
      </c>
      <c r="I3333" s="12"/>
      <c r="J3333" s="14"/>
      <c r="K3333" s="15" t="n">
        <v>45133</v>
      </c>
      <c r="L3333" s="14" t="s">
        <v>1045</v>
      </c>
      <c r="M3333" s="16" t="n">
        <v>1</v>
      </c>
      <c r="N3333" s="16" t="n">
        <v>1</v>
      </c>
      <c r="O3333" s="17" t="n">
        <v>100000</v>
      </c>
      <c r="P3333" s="17" t="n">
        <v>100000</v>
      </c>
      <c r="Q3333" s="18" t="n">
        <v>12600</v>
      </c>
      <c r="R3333" s="19" t="n">
        <f aca="false">IF(H3333="F",1,0)</f>
        <v>1</v>
      </c>
      <c r="S3333" s="19" t="n">
        <f aca="false">IF(H3333="M",1,0)</f>
        <v>0</v>
      </c>
      <c r="T3333" s="11" t="s">
        <v>3569</v>
      </c>
      <c r="U3333" s="11" t="s">
        <v>328</v>
      </c>
      <c r="V3333" s="24" t="n">
        <f aca="false">_xlfn.xlookup(D3333,'WRSI Fusion'!$H$4:$H$354,'WRSI Fusion'!$AI$4:$AI$354)</f>
        <v>55.491318817415</v>
      </c>
      <c r="W3333" s="16" t="n">
        <f aca="false">_xlfn.xlookup(D3333,'WRSI Maïs'!$H$4:$H$346,'WRSI Maïs'!$AG$4:$AG$346)</f>
        <v>71.7845657352728</v>
      </c>
      <c r="X3333" s="16" t="n">
        <f aca="false">_xlfn.xlookup(D3333,'WRSI Mil'!$H$5:$H$355,'WRSI Mil'!$AG$5:$AG$355)</f>
        <v>75.2112747254168</v>
      </c>
      <c r="Y3333" s="16" t="n">
        <f aca="false">_xlfn.xlookup(D3333,'WRSI Sorgho'!$H$4:$H$354,'WRSI Sorgho'!$AI$4:$AI$354)</f>
        <v>52.7268365690857</v>
      </c>
      <c r="Z3333" s="16" t="n">
        <f aca="false">X3333</f>
        <v>75.2112747254168</v>
      </c>
      <c r="AA3333" s="16" t="n">
        <f aca="false">_xlfn.xlookup(D3333,'WRSI Mil'!$H$5:$H$355,'WRSI Mil'!$AH$5:$AH$355)</f>
        <v>65.1863764356946</v>
      </c>
      <c r="AB3333" s="21" t="n">
        <f aca="false">AA3333/Z3333</f>
        <v>0.866710166443511</v>
      </c>
      <c r="AC3333" s="11"/>
      <c r="AD3333" s="11"/>
      <c r="AE3333" s="11"/>
      <c r="AF3333" s="22" t="n">
        <v>2023</v>
      </c>
      <c r="AG3333" s="22" t="s">
        <v>52</v>
      </c>
      <c r="AH3333" s="22" t="s">
        <v>53</v>
      </c>
      <c r="AI3333" s="22"/>
      <c r="AJ3333" s="23" t="n">
        <v>0.7</v>
      </c>
      <c r="AK3333" s="24" t="n">
        <v>100000</v>
      </c>
      <c r="AL3333" s="23" t="n">
        <v>0.8</v>
      </c>
      <c r="AM3333" s="24" t="n">
        <v>25000</v>
      </c>
      <c r="AN3333" s="23" t="n">
        <v>0.9</v>
      </c>
      <c r="AO3333" s="24" t="n">
        <v>10000</v>
      </c>
      <c r="AP3333" s="25" t="n">
        <f aca="false">IF(AB3333&lt;AJ3333,AK3333,IF(AB3333&lt;AL3333,AM3333,IF(AB3333&lt;=AN3333,AO3333,0)))</f>
        <v>10000</v>
      </c>
    </row>
    <row r="3334" customFormat="false" ht="15.65" hidden="false" customHeight="false" outlineLevel="0" collapsed="false">
      <c r="A3334" s="11" t="n">
        <f aca="false">A3333+1</f>
        <v>3492</v>
      </c>
      <c r="B3334" s="12" t="s">
        <v>1039</v>
      </c>
      <c r="C3334" s="12" t="s">
        <v>1040</v>
      </c>
      <c r="D3334" s="12" t="s">
        <v>1041</v>
      </c>
      <c r="E3334" s="12" t="s">
        <v>1042</v>
      </c>
      <c r="F3334" s="14" t="s">
        <v>1128</v>
      </c>
      <c r="G3334" s="13" t="s">
        <v>1044</v>
      </c>
      <c r="H3334" s="12" t="s">
        <v>48</v>
      </c>
      <c r="I3334" s="12"/>
      <c r="J3334" s="14"/>
      <c r="K3334" s="15" t="n">
        <v>45133</v>
      </c>
      <c r="L3334" s="14" t="s">
        <v>1045</v>
      </c>
      <c r="M3334" s="16" t="n">
        <v>1</v>
      </c>
      <c r="N3334" s="16" t="n">
        <v>1</v>
      </c>
      <c r="O3334" s="17" t="n">
        <v>100000</v>
      </c>
      <c r="P3334" s="17" t="n">
        <v>100000</v>
      </c>
      <c r="Q3334" s="18" t="n">
        <v>12600</v>
      </c>
      <c r="R3334" s="19" t="n">
        <f aca="false">IF(H3334="F",1,0)</f>
        <v>1</v>
      </c>
      <c r="S3334" s="19" t="n">
        <f aca="false">IF(H3334="M",1,0)</f>
        <v>0</v>
      </c>
      <c r="T3334" s="11" t="s">
        <v>3570</v>
      </c>
      <c r="U3334" s="11" t="s">
        <v>328</v>
      </c>
      <c r="V3334" s="24" t="n">
        <f aca="false">_xlfn.xlookup(D3334,'WRSI Fusion'!$H$4:$H$354,'WRSI Fusion'!$AI$4:$AI$354)</f>
        <v>55.491318817415</v>
      </c>
      <c r="W3334" s="16" t="n">
        <f aca="false">_xlfn.xlookup(D3334,'WRSI Maïs'!$H$4:$H$346,'WRSI Maïs'!$AG$4:$AG$346)</f>
        <v>71.7845657352728</v>
      </c>
      <c r="X3334" s="16" t="n">
        <f aca="false">_xlfn.xlookup(D3334,'WRSI Mil'!$H$5:$H$355,'WRSI Mil'!$AG$5:$AG$355)</f>
        <v>75.2112747254168</v>
      </c>
      <c r="Y3334" s="16" t="n">
        <f aca="false">_xlfn.xlookup(D3334,'WRSI Sorgho'!$H$4:$H$354,'WRSI Sorgho'!$AI$4:$AI$354)</f>
        <v>52.7268365690857</v>
      </c>
      <c r="Z3334" s="16" t="n">
        <f aca="false">X3334</f>
        <v>75.2112747254168</v>
      </c>
      <c r="AA3334" s="16" t="n">
        <f aca="false">_xlfn.xlookup(D3334,'WRSI Mil'!$H$5:$H$355,'WRSI Mil'!$AH$5:$AH$355)</f>
        <v>65.1863764356946</v>
      </c>
      <c r="AB3334" s="21" t="n">
        <f aca="false">AA3334/Z3334</f>
        <v>0.866710166443511</v>
      </c>
      <c r="AC3334" s="11"/>
      <c r="AD3334" s="11"/>
      <c r="AE3334" s="11"/>
      <c r="AF3334" s="22" t="n">
        <v>2023</v>
      </c>
      <c r="AG3334" s="22" t="s">
        <v>52</v>
      </c>
      <c r="AH3334" s="22" t="s">
        <v>53</v>
      </c>
      <c r="AI3334" s="22"/>
      <c r="AJ3334" s="23" t="n">
        <v>0.7</v>
      </c>
      <c r="AK3334" s="24" t="n">
        <v>100000</v>
      </c>
      <c r="AL3334" s="23" t="n">
        <v>0.8</v>
      </c>
      <c r="AM3334" s="24" t="n">
        <v>25000</v>
      </c>
      <c r="AN3334" s="23" t="n">
        <v>0.9</v>
      </c>
      <c r="AO3334" s="24" t="n">
        <v>10000</v>
      </c>
      <c r="AP3334" s="25" t="n">
        <f aca="false">IF(AB3334&lt;AJ3334,AK3334,IF(AB3334&lt;AL3334,AM3334,IF(AB3334&lt;=AN3334,AO3334,0)))</f>
        <v>10000</v>
      </c>
    </row>
    <row r="3335" customFormat="false" ht="15.65" hidden="false" customHeight="false" outlineLevel="0" collapsed="false">
      <c r="A3335" s="11" t="n">
        <f aca="false">A3334+1</f>
        <v>3493</v>
      </c>
      <c r="B3335" s="12" t="s">
        <v>1039</v>
      </c>
      <c r="C3335" s="12" t="s">
        <v>1040</v>
      </c>
      <c r="D3335" s="12" t="s">
        <v>1041</v>
      </c>
      <c r="E3335" s="12" t="s">
        <v>1042</v>
      </c>
      <c r="F3335" s="14" t="s">
        <v>1128</v>
      </c>
      <c r="G3335" s="13" t="s">
        <v>1044</v>
      </c>
      <c r="H3335" s="12" t="s">
        <v>48</v>
      </c>
      <c r="I3335" s="12"/>
      <c r="J3335" s="14"/>
      <c r="K3335" s="15" t="n">
        <v>45133</v>
      </c>
      <c r="L3335" s="14" t="s">
        <v>1045</v>
      </c>
      <c r="M3335" s="16" t="n">
        <v>1</v>
      </c>
      <c r="N3335" s="16" t="n">
        <v>1</v>
      </c>
      <c r="O3335" s="17" t="n">
        <v>100000</v>
      </c>
      <c r="P3335" s="17" t="n">
        <v>100000</v>
      </c>
      <c r="Q3335" s="18" t="n">
        <v>12600</v>
      </c>
      <c r="R3335" s="19" t="n">
        <f aca="false">IF(H3335="F",1,0)</f>
        <v>1</v>
      </c>
      <c r="S3335" s="19" t="n">
        <f aca="false">IF(H3335="M",1,0)</f>
        <v>0</v>
      </c>
      <c r="T3335" s="11" t="s">
        <v>3571</v>
      </c>
      <c r="U3335" s="11" t="s">
        <v>328</v>
      </c>
      <c r="V3335" s="24" t="n">
        <f aca="false">_xlfn.xlookup(D3335,'WRSI Fusion'!$H$4:$H$354,'WRSI Fusion'!$AI$4:$AI$354)</f>
        <v>55.491318817415</v>
      </c>
      <c r="W3335" s="16" t="n">
        <f aca="false">_xlfn.xlookup(D3335,'WRSI Maïs'!$H$4:$H$346,'WRSI Maïs'!$AG$4:$AG$346)</f>
        <v>71.7845657352728</v>
      </c>
      <c r="X3335" s="16" t="n">
        <f aca="false">_xlfn.xlookup(D3335,'WRSI Mil'!$H$5:$H$355,'WRSI Mil'!$AG$5:$AG$355)</f>
        <v>75.2112747254168</v>
      </c>
      <c r="Y3335" s="16" t="n">
        <f aca="false">_xlfn.xlookup(D3335,'WRSI Sorgho'!$H$4:$H$354,'WRSI Sorgho'!$AI$4:$AI$354)</f>
        <v>52.7268365690857</v>
      </c>
      <c r="Z3335" s="16" t="n">
        <f aca="false">X3335</f>
        <v>75.2112747254168</v>
      </c>
      <c r="AA3335" s="16" t="n">
        <f aca="false">_xlfn.xlookup(D3335,'WRSI Mil'!$H$5:$H$355,'WRSI Mil'!$AH$5:$AH$355)</f>
        <v>65.1863764356946</v>
      </c>
      <c r="AB3335" s="21" t="n">
        <f aca="false">AA3335/Z3335</f>
        <v>0.866710166443511</v>
      </c>
      <c r="AC3335" s="11"/>
      <c r="AD3335" s="11"/>
      <c r="AE3335" s="11"/>
      <c r="AF3335" s="22" t="n">
        <v>2023</v>
      </c>
      <c r="AG3335" s="22" t="s">
        <v>52</v>
      </c>
      <c r="AH3335" s="22" t="s">
        <v>53</v>
      </c>
      <c r="AI3335" s="22"/>
      <c r="AJ3335" s="23" t="n">
        <v>0.7</v>
      </c>
      <c r="AK3335" s="24" t="n">
        <v>100000</v>
      </c>
      <c r="AL3335" s="23" t="n">
        <v>0.8</v>
      </c>
      <c r="AM3335" s="24" t="n">
        <v>25000</v>
      </c>
      <c r="AN3335" s="23" t="n">
        <v>0.9</v>
      </c>
      <c r="AO3335" s="24" t="n">
        <v>10000</v>
      </c>
      <c r="AP3335" s="25" t="n">
        <f aca="false">IF(AB3335&lt;AJ3335,AK3335,IF(AB3335&lt;AL3335,AM3335,IF(AB3335&lt;=AN3335,AO3335,0)))</f>
        <v>10000</v>
      </c>
    </row>
    <row r="3336" customFormat="false" ht="15.65" hidden="false" customHeight="false" outlineLevel="0" collapsed="false">
      <c r="A3336" s="11" t="n">
        <f aca="false">A3335+1</f>
        <v>3494</v>
      </c>
      <c r="B3336" s="12" t="s">
        <v>1039</v>
      </c>
      <c r="C3336" s="12" t="s">
        <v>1040</v>
      </c>
      <c r="D3336" s="12" t="s">
        <v>1041</v>
      </c>
      <c r="E3336" s="12" t="s">
        <v>1042</v>
      </c>
      <c r="F3336" s="14" t="s">
        <v>1128</v>
      </c>
      <c r="G3336" s="13" t="s">
        <v>1044</v>
      </c>
      <c r="H3336" s="12" t="s">
        <v>55</v>
      </c>
      <c r="I3336" s="12"/>
      <c r="J3336" s="14"/>
      <c r="K3336" s="15" t="n">
        <v>45133</v>
      </c>
      <c r="L3336" s="14" t="s">
        <v>1045</v>
      </c>
      <c r="M3336" s="16" t="n">
        <v>1</v>
      </c>
      <c r="N3336" s="16" t="n">
        <v>1</v>
      </c>
      <c r="O3336" s="17" t="n">
        <v>100000</v>
      </c>
      <c r="P3336" s="17" t="n">
        <v>100000</v>
      </c>
      <c r="Q3336" s="18" t="n">
        <v>12600</v>
      </c>
      <c r="R3336" s="19" t="n">
        <f aca="false">IF(H3336="F",1,0)</f>
        <v>0</v>
      </c>
      <c r="S3336" s="19" t="n">
        <f aca="false">IF(H3336="M",1,0)</f>
        <v>1</v>
      </c>
      <c r="T3336" s="11" t="s">
        <v>3572</v>
      </c>
      <c r="U3336" s="11" t="s">
        <v>328</v>
      </c>
      <c r="V3336" s="24" t="n">
        <f aca="false">_xlfn.xlookup(D3336,'WRSI Fusion'!$H$4:$H$354,'WRSI Fusion'!$AI$4:$AI$354)</f>
        <v>55.491318817415</v>
      </c>
      <c r="W3336" s="16" t="n">
        <f aca="false">_xlfn.xlookup(D3336,'WRSI Maïs'!$H$4:$H$346,'WRSI Maïs'!$AG$4:$AG$346)</f>
        <v>71.7845657352728</v>
      </c>
      <c r="X3336" s="16" t="n">
        <f aca="false">_xlfn.xlookup(D3336,'WRSI Mil'!$H$5:$H$355,'WRSI Mil'!$AG$5:$AG$355)</f>
        <v>75.2112747254168</v>
      </c>
      <c r="Y3336" s="16" t="n">
        <f aca="false">_xlfn.xlookup(D3336,'WRSI Sorgho'!$H$4:$H$354,'WRSI Sorgho'!$AI$4:$AI$354)</f>
        <v>52.7268365690857</v>
      </c>
      <c r="Z3336" s="16" t="n">
        <f aca="false">X3336</f>
        <v>75.2112747254168</v>
      </c>
      <c r="AA3336" s="16" t="n">
        <f aca="false">_xlfn.xlookup(D3336,'WRSI Mil'!$H$5:$H$355,'WRSI Mil'!$AH$5:$AH$355)</f>
        <v>65.1863764356946</v>
      </c>
      <c r="AB3336" s="21" t="n">
        <f aca="false">AA3336/Z3336</f>
        <v>0.866710166443511</v>
      </c>
      <c r="AC3336" s="11"/>
      <c r="AD3336" s="11"/>
      <c r="AE3336" s="11"/>
      <c r="AF3336" s="22" t="n">
        <v>2023</v>
      </c>
      <c r="AG3336" s="22" t="s">
        <v>52</v>
      </c>
      <c r="AH3336" s="22" t="s">
        <v>53</v>
      </c>
      <c r="AI3336" s="22"/>
      <c r="AJ3336" s="23" t="n">
        <v>0.7</v>
      </c>
      <c r="AK3336" s="24" t="n">
        <v>100000</v>
      </c>
      <c r="AL3336" s="23" t="n">
        <v>0.8</v>
      </c>
      <c r="AM3336" s="24" t="n">
        <v>25000</v>
      </c>
      <c r="AN3336" s="23" t="n">
        <v>0.9</v>
      </c>
      <c r="AO3336" s="24" t="n">
        <v>10000</v>
      </c>
      <c r="AP3336" s="25" t="n">
        <f aca="false">IF(AB3336&lt;AJ3336,AK3336,IF(AB3336&lt;AL3336,AM3336,IF(AB3336&lt;=AN3336,AO3336,0)))</f>
        <v>10000</v>
      </c>
    </row>
    <row r="3337" customFormat="false" ht="29.85" hidden="false" customHeight="false" outlineLevel="0" collapsed="false">
      <c r="A3337" s="11" t="n">
        <f aca="false">A3336+1</f>
        <v>3497</v>
      </c>
      <c r="B3337" s="12" t="s">
        <v>317</v>
      </c>
      <c r="C3337" s="12" t="s">
        <v>318</v>
      </c>
      <c r="D3337" s="12" t="s">
        <v>319</v>
      </c>
      <c r="E3337" s="12" t="s">
        <v>320</v>
      </c>
      <c r="F3337" s="14" t="s">
        <v>385</v>
      </c>
      <c r="G3337" s="13" t="s">
        <v>322</v>
      </c>
      <c r="H3337" s="12" t="s">
        <v>55</v>
      </c>
      <c r="I3337" s="12"/>
      <c r="J3337" s="14"/>
      <c r="K3337" s="15" t="n">
        <v>45184</v>
      </c>
      <c r="L3337" s="14" t="s">
        <v>3573</v>
      </c>
      <c r="M3337" s="16" t="n">
        <v>1</v>
      </c>
      <c r="N3337" s="16" t="n">
        <v>1</v>
      </c>
      <c r="O3337" s="17" t="n">
        <v>100000</v>
      </c>
      <c r="P3337" s="17" t="n">
        <v>100000</v>
      </c>
      <c r="Q3337" s="18" t="n">
        <v>12600</v>
      </c>
      <c r="R3337" s="19" t="n">
        <f aca="false">IF(H3337="F",1,0)</f>
        <v>0</v>
      </c>
      <c r="S3337" s="19" t="n">
        <f aca="false">IF(H3337="M",1,0)</f>
        <v>1</v>
      </c>
      <c r="T3337" s="11" t="s">
        <v>3574</v>
      </c>
      <c r="U3337" s="11" t="s">
        <v>325</v>
      </c>
      <c r="V3337" s="24" t="n">
        <f aca="false">_xlfn.xlookup(D3337,'WRSI Fusion'!$H$4:$H$354,'WRSI Fusion'!$AI$4:$AI$354)</f>
        <v>82.7127323227562</v>
      </c>
      <c r="W3337" s="16" t="n">
        <f aca="false">_xlfn.xlookup(D3337,'WRSI Maïs'!$H$4:$H$346,'WRSI Maïs'!$AG$4:$AG$346)</f>
        <v>87.7749226142368</v>
      </c>
      <c r="X3337" s="16" t="n">
        <f aca="false">_xlfn.xlookup(D3337,'WRSI Mil'!$H$5:$H$355,'WRSI Mil'!$AG$5:$AG$355)</f>
        <v>91.7988582593603</v>
      </c>
      <c r="Y3337" s="16" t="n">
        <f aca="false">_xlfn.xlookup(D3337,'WRSI Sorgho'!$H$4:$H$354,'WRSI Sorgho'!$AI$4:$AI$354)</f>
        <v>83.2982702389205</v>
      </c>
      <c r="Z3337" s="16" t="n">
        <f aca="false">V3337</f>
        <v>82.7127323227562</v>
      </c>
      <c r="AA3337" s="16" t="n">
        <f aca="false">_xlfn.xlookup(D3337,'WRSI Fusion'!$H$4:$H$354,'WRSI Fusion'!$AJ$4:$AJ$354)</f>
        <v>68.7266602866405</v>
      </c>
      <c r="AB3337" s="21" t="n">
        <f aca="false">AA3337/Z3337</f>
        <v>0.830907870610051</v>
      </c>
      <c r="AC3337" s="11"/>
      <c r="AD3337" s="11"/>
      <c r="AE3337" s="11"/>
      <c r="AF3337" s="22" t="n">
        <v>2023</v>
      </c>
      <c r="AG3337" s="22" t="s">
        <v>52</v>
      </c>
      <c r="AH3337" s="22" t="s">
        <v>53</v>
      </c>
      <c r="AI3337" s="22"/>
      <c r="AJ3337" s="23" t="n">
        <v>0.7</v>
      </c>
      <c r="AK3337" s="24" t="n">
        <v>100000</v>
      </c>
      <c r="AL3337" s="23" t="n">
        <v>0.8</v>
      </c>
      <c r="AM3337" s="24" t="n">
        <v>25000</v>
      </c>
      <c r="AN3337" s="23" t="n">
        <v>0.9</v>
      </c>
      <c r="AO3337" s="24" t="n">
        <v>10000</v>
      </c>
      <c r="AP3337" s="25" t="n">
        <f aca="false">IF(AB3337&lt;AJ3337,AK3337,IF(AB3337&lt;AL3337,AM3337,IF(AB3337&lt;=AN3337,AO3337,0)))</f>
        <v>10000</v>
      </c>
    </row>
    <row r="3338" customFormat="false" ht="15.65" hidden="false" customHeight="false" outlineLevel="0" collapsed="false">
      <c r="A3338" s="11" t="n">
        <f aca="false">A3337+1</f>
        <v>3498</v>
      </c>
      <c r="B3338" s="12" t="s">
        <v>317</v>
      </c>
      <c r="C3338" s="12" t="s">
        <v>318</v>
      </c>
      <c r="D3338" s="12" t="s">
        <v>319</v>
      </c>
      <c r="E3338" s="12" t="s">
        <v>320</v>
      </c>
      <c r="F3338" s="14" t="s">
        <v>480</v>
      </c>
      <c r="G3338" s="13" t="s">
        <v>322</v>
      </c>
      <c r="H3338" s="12" t="s">
        <v>55</v>
      </c>
      <c r="I3338" s="12"/>
      <c r="J3338" s="14"/>
      <c r="K3338" s="15" t="n">
        <v>45184</v>
      </c>
      <c r="L3338" s="14" t="s">
        <v>492</v>
      </c>
      <c r="M3338" s="16" t="n">
        <v>1</v>
      </c>
      <c r="N3338" s="16" t="n">
        <v>1</v>
      </c>
      <c r="O3338" s="17" t="n">
        <v>100000</v>
      </c>
      <c r="P3338" s="17" t="n">
        <v>100000</v>
      </c>
      <c r="Q3338" s="18" t="n">
        <v>12600</v>
      </c>
      <c r="R3338" s="19" t="n">
        <f aca="false">IF(H3338="F",1,0)</f>
        <v>0</v>
      </c>
      <c r="S3338" s="19" t="n">
        <f aca="false">IF(H3338="M",1,0)</f>
        <v>1</v>
      </c>
      <c r="T3338" s="11" t="s">
        <v>3575</v>
      </c>
      <c r="U3338" s="11" t="s">
        <v>325</v>
      </c>
      <c r="V3338" s="24" t="n">
        <f aca="false">_xlfn.xlookup(D3338,'WRSI Fusion'!$H$4:$H$354,'WRSI Fusion'!$AI$4:$AI$354)</f>
        <v>82.7127323227562</v>
      </c>
      <c r="W3338" s="16" t="n">
        <f aca="false">_xlfn.xlookup(D3338,'WRSI Maïs'!$H$4:$H$346,'WRSI Maïs'!$AG$4:$AG$346)</f>
        <v>87.7749226142368</v>
      </c>
      <c r="X3338" s="16" t="n">
        <f aca="false">_xlfn.xlookup(D3338,'WRSI Mil'!$H$5:$H$355,'WRSI Mil'!$AG$5:$AG$355)</f>
        <v>91.7988582593603</v>
      </c>
      <c r="Y3338" s="16" t="n">
        <f aca="false">_xlfn.xlookup(D3338,'WRSI Sorgho'!$H$4:$H$354,'WRSI Sorgho'!$AI$4:$AI$354)</f>
        <v>83.2982702389205</v>
      </c>
      <c r="Z3338" s="16" t="n">
        <f aca="false">V3338</f>
        <v>82.7127323227562</v>
      </c>
      <c r="AA3338" s="16" t="n">
        <f aca="false">_xlfn.xlookup(D3338,'WRSI Fusion'!$H$4:$H$354,'WRSI Fusion'!$AJ$4:$AJ$354)</f>
        <v>68.7266602866405</v>
      </c>
      <c r="AB3338" s="21" t="n">
        <f aca="false">AA3338/Z3338</f>
        <v>0.830907870610051</v>
      </c>
      <c r="AC3338" s="11"/>
      <c r="AD3338" s="11"/>
      <c r="AE3338" s="11"/>
      <c r="AF3338" s="22" t="n">
        <v>2023</v>
      </c>
      <c r="AG3338" s="22" t="s">
        <v>52</v>
      </c>
      <c r="AH3338" s="22" t="s">
        <v>53</v>
      </c>
      <c r="AI3338" s="22"/>
      <c r="AJ3338" s="23" t="n">
        <v>0.7</v>
      </c>
      <c r="AK3338" s="24" t="n">
        <v>100000</v>
      </c>
      <c r="AL3338" s="23" t="n">
        <v>0.8</v>
      </c>
      <c r="AM3338" s="24" t="n">
        <v>25000</v>
      </c>
      <c r="AN3338" s="23" t="n">
        <v>0.9</v>
      </c>
      <c r="AO3338" s="24" t="n">
        <v>10000</v>
      </c>
      <c r="AP3338" s="25" t="n">
        <f aca="false">IF(AB3338&lt;AJ3338,AK3338,IF(AB3338&lt;AL3338,AM3338,IF(AB3338&lt;=AN3338,AO3338,0)))</f>
        <v>10000</v>
      </c>
    </row>
    <row r="3339" customFormat="false" ht="15.65" hidden="false" customHeight="false" outlineLevel="0" collapsed="false">
      <c r="A3339" s="11" t="n">
        <f aca="false">A3338+1</f>
        <v>3499</v>
      </c>
      <c r="B3339" s="12" t="s">
        <v>317</v>
      </c>
      <c r="C3339" s="12" t="s">
        <v>318</v>
      </c>
      <c r="D3339" s="12" t="s">
        <v>319</v>
      </c>
      <c r="E3339" s="12" t="s">
        <v>320</v>
      </c>
      <c r="F3339" s="14" t="s">
        <v>797</v>
      </c>
      <c r="G3339" s="13" t="s">
        <v>322</v>
      </c>
      <c r="H3339" s="12" t="s">
        <v>55</v>
      </c>
      <c r="I3339" s="12"/>
      <c r="J3339" s="14"/>
      <c r="K3339" s="15" t="n">
        <v>45185</v>
      </c>
      <c r="L3339" s="14" t="s">
        <v>326</v>
      </c>
      <c r="M3339" s="16" t="n">
        <v>1</v>
      </c>
      <c r="N3339" s="16" t="n">
        <v>1</v>
      </c>
      <c r="O3339" s="17" t="n">
        <v>100000</v>
      </c>
      <c r="P3339" s="17" t="n">
        <v>100000</v>
      </c>
      <c r="Q3339" s="18" t="n">
        <v>12600</v>
      </c>
      <c r="R3339" s="19" t="n">
        <f aca="false">IF(H3339="F",1,0)</f>
        <v>0</v>
      </c>
      <c r="S3339" s="19" t="n">
        <f aca="false">IF(H3339="M",1,0)</f>
        <v>1</v>
      </c>
      <c r="T3339" s="11" t="s">
        <v>3576</v>
      </c>
      <c r="U3339" s="11" t="s">
        <v>328</v>
      </c>
      <c r="V3339" s="24" t="n">
        <f aca="false">_xlfn.xlookup(D3339,'WRSI Fusion'!$H$4:$H$354,'WRSI Fusion'!$AI$4:$AI$354)</f>
        <v>82.7127323227562</v>
      </c>
      <c r="W3339" s="16" t="n">
        <f aca="false">_xlfn.xlookup(D3339,'WRSI Maïs'!$H$4:$H$346,'WRSI Maïs'!$AG$4:$AG$346)</f>
        <v>87.7749226142368</v>
      </c>
      <c r="X3339" s="16" t="n">
        <f aca="false">_xlfn.xlookup(D3339,'WRSI Mil'!$H$5:$H$355,'WRSI Mil'!$AG$5:$AG$355)</f>
        <v>91.7988582593603</v>
      </c>
      <c r="Y3339" s="16" t="n">
        <f aca="false">_xlfn.xlookup(D3339,'WRSI Sorgho'!$H$4:$H$354,'WRSI Sorgho'!$AI$4:$AI$354)</f>
        <v>83.2982702389205</v>
      </c>
      <c r="Z3339" s="16" t="n">
        <f aca="false">X3339</f>
        <v>91.7988582593603</v>
      </c>
      <c r="AA3339" s="16" t="n">
        <f aca="false">_xlfn.xlookup(D3339,'WRSI Mil'!$H$5:$H$355,'WRSI Mil'!$AH$5:$AH$355)</f>
        <v>77.0752632087311</v>
      </c>
      <c r="AB3339" s="21" t="n">
        <f aca="false">AA3339/Z3339</f>
        <v>0.839610259541241</v>
      </c>
      <c r="AC3339" s="11"/>
      <c r="AD3339" s="11"/>
      <c r="AE3339" s="11"/>
      <c r="AF3339" s="22" t="n">
        <v>2023</v>
      </c>
      <c r="AG3339" s="22" t="s">
        <v>52</v>
      </c>
      <c r="AH3339" s="22" t="s">
        <v>53</v>
      </c>
      <c r="AI3339" s="22"/>
      <c r="AJ3339" s="23" t="n">
        <v>0.7</v>
      </c>
      <c r="AK3339" s="24" t="n">
        <v>100000</v>
      </c>
      <c r="AL3339" s="23" t="n">
        <v>0.8</v>
      </c>
      <c r="AM3339" s="24" t="n">
        <v>25000</v>
      </c>
      <c r="AN3339" s="23" t="n">
        <v>0.9</v>
      </c>
      <c r="AO3339" s="24" t="n">
        <v>10000</v>
      </c>
      <c r="AP3339" s="25" t="n">
        <f aca="false">IF(AB3339&lt;AJ3339,AK3339,IF(AB3339&lt;AL3339,AM3339,IF(AB3339&lt;=AN3339,AO3339,0)))</f>
        <v>10000</v>
      </c>
    </row>
    <row r="3340" customFormat="false" ht="15.65" hidden="false" customHeight="false" outlineLevel="0" collapsed="false">
      <c r="A3340" s="11" t="n">
        <f aca="false">A3339+1</f>
        <v>3500</v>
      </c>
      <c r="B3340" s="12" t="s">
        <v>1039</v>
      </c>
      <c r="C3340" s="12" t="s">
        <v>1040</v>
      </c>
      <c r="D3340" s="12" t="s">
        <v>1041</v>
      </c>
      <c r="E3340" s="12" t="s">
        <v>1042</v>
      </c>
      <c r="F3340" s="14" t="s">
        <v>1066</v>
      </c>
      <c r="G3340" s="13" t="s">
        <v>1044</v>
      </c>
      <c r="H3340" s="12" t="s">
        <v>48</v>
      </c>
      <c r="I3340" s="12"/>
      <c r="J3340" s="14"/>
      <c r="K3340" s="15" t="n">
        <v>45130</v>
      </c>
      <c r="L3340" s="14" t="s">
        <v>1045</v>
      </c>
      <c r="M3340" s="16" t="n">
        <v>1</v>
      </c>
      <c r="N3340" s="16" t="n">
        <v>1</v>
      </c>
      <c r="O3340" s="17" t="n">
        <v>100000</v>
      </c>
      <c r="P3340" s="17" t="n">
        <v>100000</v>
      </c>
      <c r="Q3340" s="18" t="n">
        <v>12600</v>
      </c>
      <c r="R3340" s="19" t="n">
        <f aca="false">IF(H3340="F",1,0)</f>
        <v>1</v>
      </c>
      <c r="S3340" s="19" t="n">
        <f aca="false">IF(H3340="M",1,0)</f>
        <v>0</v>
      </c>
      <c r="T3340" s="11" t="s">
        <v>3577</v>
      </c>
      <c r="U3340" s="11" t="s">
        <v>328</v>
      </c>
      <c r="V3340" s="24" t="n">
        <f aca="false">_xlfn.xlookup(D3340,'WRSI Fusion'!$H$4:$H$354,'WRSI Fusion'!$AI$4:$AI$354)</f>
        <v>55.491318817415</v>
      </c>
      <c r="W3340" s="16" t="n">
        <f aca="false">_xlfn.xlookup(D3340,'WRSI Maïs'!$H$4:$H$346,'WRSI Maïs'!$AG$4:$AG$346)</f>
        <v>71.7845657352728</v>
      </c>
      <c r="X3340" s="16" t="n">
        <f aca="false">_xlfn.xlookup(D3340,'WRSI Mil'!$H$5:$H$355,'WRSI Mil'!$AG$5:$AG$355)</f>
        <v>75.2112747254168</v>
      </c>
      <c r="Y3340" s="16" t="n">
        <f aca="false">_xlfn.xlookup(D3340,'WRSI Sorgho'!$H$4:$H$354,'WRSI Sorgho'!$AI$4:$AI$354)</f>
        <v>52.7268365690857</v>
      </c>
      <c r="Z3340" s="16" t="n">
        <f aca="false">X3340</f>
        <v>75.2112747254168</v>
      </c>
      <c r="AA3340" s="16" t="n">
        <f aca="false">_xlfn.xlookup(D3340,'WRSI Mil'!$H$5:$H$355,'WRSI Mil'!$AH$5:$AH$355)</f>
        <v>65.1863764356946</v>
      </c>
      <c r="AB3340" s="21" t="n">
        <f aca="false">AA3340/Z3340</f>
        <v>0.866710166443511</v>
      </c>
      <c r="AC3340" s="11"/>
      <c r="AD3340" s="11"/>
      <c r="AE3340" s="11"/>
      <c r="AF3340" s="22" t="n">
        <v>2023</v>
      </c>
      <c r="AG3340" s="22" t="s">
        <v>52</v>
      </c>
      <c r="AH3340" s="22" t="s">
        <v>53</v>
      </c>
      <c r="AI3340" s="22"/>
      <c r="AJ3340" s="23" t="n">
        <v>0.7</v>
      </c>
      <c r="AK3340" s="24" t="n">
        <v>100000</v>
      </c>
      <c r="AL3340" s="23" t="n">
        <v>0.8</v>
      </c>
      <c r="AM3340" s="24" t="n">
        <v>25000</v>
      </c>
      <c r="AN3340" s="23" t="n">
        <v>0.9</v>
      </c>
      <c r="AO3340" s="24" t="n">
        <v>10000</v>
      </c>
      <c r="AP3340" s="25" t="n">
        <f aca="false">IF(AB3340&lt;AJ3340,AK3340,IF(AB3340&lt;AL3340,AM3340,IF(AB3340&lt;=AN3340,AO3340,0)))</f>
        <v>10000</v>
      </c>
    </row>
    <row r="3341" customFormat="false" ht="15.65" hidden="false" customHeight="false" outlineLevel="0" collapsed="false">
      <c r="A3341" s="11" t="n">
        <f aca="false">A3340+1</f>
        <v>4683</v>
      </c>
      <c r="B3341" s="12" t="s">
        <v>42</v>
      </c>
      <c r="C3341" s="12" t="s">
        <v>43</v>
      </c>
      <c r="D3341" s="12" t="s">
        <v>3578</v>
      </c>
      <c r="E3341" s="12" t="s">
        <v>3579</v>
      </c>
      <c r="F3341" s="12" t="s">
        <v>3580</v>
      </c>
      <c r="G3341" s="13" t="s">
        <v>47</v>
      </c>
      <c r="H3341" s="12" t="s">
        <v>48</v>
      </c>
      <c r="I3341" s="12"/>
      <c r="J3341" s="14"/>
      <c r="K3341" s="15"/>
      <c r="L3341" s="14" t="s">
        <v>49</v>
      </c>
      <c r="M3341" s="16" t="n">
        <v>1</v>
      </c>
      <c r="N3341" s="16" t="n">
        <v>1</v>
      </c>
      <c r="O3341" s="17" t="n">
        <v>100000</v>
      </c>
      <c r="P3341" s="17" t="n">
        <v>100000</v>
      </c>
      <c r="Q3341" s="18" t="n">
        <v>12600</v>
      </c>
      <c r="R3341" s="19" t="n">
        <f aca="false">IF(H3341="F",1,0)</f>
        <v>1</v>
      </c>
      <c r="S3341" s="19" t="n">
        <f aca="false">IF(H3341="M",1,0)</f>
        <v>0</v>
      </c>
      <c r="T3341" s="11" t="s">
        <v>3581</v>
      </c>
      <c r="U3341" s="11" t="s">
        <v>51</v>
      </c>
      <c r="V3341" s="24" t="n">
        <f aca="false">_xlfn.xlookup(D3341,'WRSI Fusion'!$H$4:$H$354,'WRSI Fusion'!$AI$4:$AI$354)</f>
        <v>75.6000886988509</v>
      </c>
      <c r="W3341" s="16" t="n">
        <f aca="false">_xlfn.xlookup(D3341,'WRSI Maïs'!$H$4:$H$346,'WRSI Maïs'!$AG$4:$AG$346)</f>
        <v>85.8855288769357</v>
      </c>
      <c r="X3341" s="16" t="n">
        <f aca="false">_xlfn.xlookup(D3341,'WRSI Mil'!$H$5:$H$355,'WRSI Mil'!$AG$5:$AG$355)</f>
        <v>88.3380168535406</v>
      </c>
      <c r="Y3341" s="16" t="n">
        <f aca="false">_xlfn.xlookup(D3341,'WRSI Sorgho'!$H$4:$H$354,'WRSI Sorgho'!$AI$4:$AI$354)</f>
        <v>75.8934250598306</v>
      </c>
      <c r="Z3341" s="16" t="n">
        <f aca="false">Y3341</f>
        <v>75.8934250598306</v>
      </c>
      <c r="AA3341" s="16" t="n">
        <f aca="false">_xlfn.xlookup(D3341,'WRSI Sorgho'!$H$4:$H$354,'WRSI Sorgho'!$AJ$4:$AJ$354)</f>
        <v>65.526885697239</v>
      </c>
      <c r="AB3341" s="21" t="n">
        <f aca="false">AA3341/Z3341</f>
        <v>0.863406621134583</v>
      </c>
      <c r="AC3341" s="11"/>
      <c r="AD3341" s="11"/>
      <c r="AE3341" s="11"/>
      <c r="AF3341" s="22" t="n">
        <v>2023</v>
      </c>
      <c r="AG3341" s="22" t="s">
        <v>52</v>
      </c>
      <c r="AH3341" s="22" t="s">
        <v>53</v>
      </c>
      <c r="AI3341" s="22"/>
      <c r="AJ3341" s="23" t="n">
        <v>0.7</v>
      </c>
      <c r="AK3341" s="24" t="n">
        <v>100000</v>
      </c>
      <c r="AL3341" s="23" t="n">
        <v>0.8</v>
      </c>
      <c r="AM3341" s="24" t="n">
        <v>25000</v>
      </c>
      <c r="AN3341" s="23" t="n">
        <v>0.9</v>
      </c>
      <c r="AO3341" s="24" t="n">
        <v>10000</v>
      </c>
      <c r="AP3341" s="25" t="n">
        <f aca="false">IF(AB3341&lt;AJ3341,AK3341,IF(AB3341&lt;AL3341,AM3341,IF(AB3341&lt;=AN3341,AO3341,0)))</f>
        <v>10000</v>
      </c>
    </row>
    <row r="3342" customFormat="false" ht="15.65" hidden="false" customHeight="false" outlineLevel="0" collapsed="false">
      <c r="A3342" s="11" t="n">
        <f aca="false">A3341+1</f>
        <v>4684</v>
      </c>
      <c r="B3342" s="12" t="s">
        <v>42</v>
      </c>
      <c r="C3342" s="12" t="s">
        <v>43</v>
      </c>
      <c r="D3342" s="12" t="s">
        <v>3578</v>
      </c>
      <c r="E3342" s="12" t="s">
        <v>3579</v>
      </c>
      <c r="F3342" s="12" t="s">
        <v>3580</v>
      </c>
      <c r="G3342" s="13" t="s">
        <v>47</v>
      </c>
      <c r="H3342" s="12" t="s">
        <v>48</v>
      </c>
      <c r="I3342" s="12"/>
      <c r="J3342" s="14"/>
      <c r="K3342" s="15"/>
      <c r="L3342" s="14" t="s">
        <v>49</v>
      </c>
      <c r="M3342" s="16" t="n">
        <v>1</v>
      </c>
      <c r="N3342" s="16" t="n">
        <v>1</v>
      </c>
      <c r="O3342" s="17" t="n">
        <v>100000</v>
      </c>
      <c r="P3342" s="17" t="n">
        <v>100000</v>
      </c>
      <c r="Q3342" s="18" t="n">
        <v>12600</v>
      </c>
      <c r="R3342" s="19" t="n">
        <f aca="false">IF(H3342="F",1,0)</f>
        <v>1</v>
      </c>
      <c r="S3342" s="19" t="n">
        <f aca="false">IF(H3342="M",1,0)</f>
        <v>0</v>
      </c>
      <c r="T3342" s="11" t="s">
        <v>3582</v>
      </c>
      <c r="U3342" s="11" t="s">
        <v>51</v>
      </c>
      <c r="V3342" s="24" t="n">
        <f aca="false">_xlfn.xlookup(D3342,'WRSI Fusion'!$H$4:$H$354,'WRSI Fusion'!$AI$4:$AI$354)</f>
        <v>75.6000886988509</v>
      </c>
      <c r="W3342" s="16" t="n">
        <f aca="false">_xlfn.xlookup(D3342,'WRSI Maïs'!$H$4:$H$346,'WRSI Maïs'!$AG$4:$AG$346)</f>
        <v>85.8855288769357</v>
      </c>
      <c r="X3342" s="16" t="n">
        <f aca="false">_xlfn.xlookup(D3342,'WRSI Mil'!$H$5:$H$355,'WRSI Mil'!$AG$5:$AG$355)</f>
        <v>88.3380168535406</v>
      </c>
      <c r="Y3342" s="16" t="n">
        <f aca="false">_xlfn.xlookup(D3342,'WRSI Sorgho'!$H$4:$H$354,'WRSI Sorgho'!$AI$4:$AI$354)</f>
        <v>75.8934250598306</v>
      </c>
      <c r="Z3342" s="16" t="n">
        <f aca="false">Y3342</f>
        <v>75.8934250598306</v>
      </c>
      <c r="AA3342" s="16" t="n">
        <f aca="false">_xlfn.xlookup(D3342,'WRSI Sorgho'!$H$4:$H$354,'WRSI Sorgho'!$AJ$4:$AJ$354)</f>
        <v>65.526885697239</v>
      </c>
      <c r="AB3342" s="21" t="n">
        <f aca="false">AA3342/Z3342</f>
        <v>0.863406621134583</v>
      </c>
      <c r="AC3342" s="11"/>
      <c r="AD3342" s="11"/>
      <c r="AE3342" s="11"/>
      <c r="AF3342" s="22" t="n">
        <v>2023</v>
      </c>
      <c r="AG3342" s="22" t="s">
        <v>52</v>
      </c>
      <c r="AH3342" s="22" t="s">
        <v>53</v>
      </c>
      <c r="AI3342" s="22"/>
      <c r="AJ3342" s="23" t="n">
        <v>0.7</v>
      </c>
      <c r="AK3342" s="24" t="n">
        <v>100000</v>
      </c>
      <c r="AL3342" s="23" t="n">
        <v>0.8</v>
      </c>
      <c r="AM3342" s="24" t="n">
        <v>25000</v>
      </c>
      <c r="AN3342" s="23" t="n">
        <v>0.9</v>
      </c>
      <c r="AO3342" s="24" t="n">
        <v>10000</v>
      </c>
      <c r="AP3342" s="25" t="n">
        <f aca="false">IF(AB3342&lt;AJ3342,AK3342,IF(AB3342&lt;AL3342,AM3342,IF(AB3342&lt;=AN3342,AO3342,0)))</f>
        <v>10000</v>
      </c>
    </row>
    <row r="3343" customFormat="false" ht="15.65" hidden="false" customHeight="false" outlineLevel="0" collapsed="false">
      <c r="A3343" s="11" t="n">
        <f aca="false">A3342+1</f>
        <v>4685</v>
      </c>
      <c r="B3343" s="12" t="s">
        <v>42</v>
      </c>
      <c r="C3343" s="12" t="s">
        <v>43</v>
      </c>
      <c r="D3343" s="12" t="s">
        <v>3578</v>
      </c>
      <c r="E3343" s="12" t="s">
        <v>3579</v>
      </c>
      <c r="F3343" s="12" t="s">
        <v>3580</v>
      </c>
      <c r="G3343" s="13" t="s">
        <v>47</v>
      </c>
      <c r="H3343" s="12" t="s">
        <v>48</v>
      </c>
      <c r="I3343" s="12"/>
      <c r="J3343" s="14"/>
      <c r="K3343" s="15"/>
      <c r="L3343" s="14" t="s">
        <v>49</v>
      </c>
      <c r="M3343" s="16" t="n">
        <v>1</v>
      </c>
      <c r="N3343" s="16" t="n">
        <v>1</v>
      </c>
      <c r="O3343" s="17" t="n">
        <v>100000</v>
      </c>
      <c r="P3343" s="17" t="n">
        <v>100000</v>
      </c>
      <c r="Q3343" s="18" t="n">
        <v>12600</v>
      </c>
      <c r="R3343" s="19" t="n">
        <f aca="false">IF(H3343="F",1,0)</f>
        <v>1</v>
      </c>
      <c r="S3343" s="19" t="n">
        <f aca="false">IF(H3343="M",1,0)</f>
        <v>0</v>
      </c>
      <c r="T3343" s="11" t="s">
        <v>3583</v>
      </c>
      <c r="U3343" s="11" t="s">
        <v>51</v>
      </c>
      <c r="V3343" s="24" t="n">
        <f aca="false">_xlfn.xlookup(D3343,'WRSI Fusion'!$H$4:$H$354,'WRSI Fusion'!$AI$4:$AI$354)</f>
        <v>75.6000886988509</v>
      </c>
      <c r="W3343" s="16" t="n">
        <f aca="false">_xlfn.xlookup(D3343,'WRSI Maïs'!$H$4:$H$346,'WRSI Maïs'!$AG$4:$AG$346)</f>
        <v>85.8855288769357</v>
      </c>
      <c r="X3343" s="16" t="n">
        <f aca="false">_xlfn.xlookup(D3343,'WRSI Mil'!$H$5:$H$355,'WRSI Mil'!$AG$5:$AG$355)</f>
        <v>88.3380168535406</v>
      </c>
      <c r="Y3343" s="16" t="n">
        <f aca="false">_xlfn.xlookup(D3343,'WRSI Sorgho'!$H$4:$H$354,'WRSI Sorgho'!$AI$4:$AI$354)</f>
        <v>75.8934250598306</v>
      </c>
      <c r="Z3343" s="16" t="n">
        <f aca="false">Y3343</f>
        <v>75.8934250598306</v>
      </c>
      <c r="AA3343" s="16" t="n">
        <f aca="false">_xlfn.xlookup(D3343,'WRSI Sorgho'!$H$4:$H$354,'WRSI Sorgho'!$AJ$4:$AJ$354)</f>
        <v>65.526885697239</v>
      </c>
      <c r="AB3343" s="21" t="n">
        <f aca="false">AA3343/Z3343</f>
        <v>0.863406621134583</v>
      </c>
      <c r="AC3343" s="11"/>
      <c r="AD3343" s="11"/>
      <c r="AE3343" s="11"/>
      <c r="AF3343" s="22" t="n">
        <v>2023</v>
      </c>
      <c r="AG3343" s="22" t="s">
        <v>52</v>
      </c>
      <c r="AH3343" s="22" t="s">
        <v>53</v>
      </c>
      <c r="AI3343" s="22"/>
      <c r="AJ3343" s="23" t="n">
        <v>0.7</v>
      </c>
      <c r="AK3343" s="24" t="n">
        <v>100000</v>
      </c>
      <c r="AL3343" s="23" t="n">
        <v>0.8</v>
      </c>
      <c r="AM3343" s="24" t="n">
        <v>25000</v>
      </c>
      <c r="AN3343" s="23" t="n">
        <v>0.9</v>
      </c>
      <c r="AO3343" s="24" t="n">
        <v>10000</v>
      </c>
      <c r="AP3343" s="25" t="n">
        <f aca="false">IF(AB3343&lt;AJ3343,AK3343,IF(AB3343&lt;AL3343,AM3343,IF(AB3343&lt;=AN3343,AO3343,0)))</f>
        <v>10000</v>
      </c>
    </row>
    <row r="3344" customFormat="false" ht="15.65" hidden="false" customHeight="false" outlineLevel="0" collapsed="false">
      <c r="A3344" s="11" t="n">
        <f aca="false">A3343+1</f>
        <v>4686</v>
      </c>
      <c r="B3344" s="12" t="s">
        <v>42</v>
      </c>
      <c r="C3344" s="12" t="s">
        <v>43</v>
      </c>
      <c r="D3344" s="12" t="s">
        <v>3578</v>
      </c>
      <c r="E3344" s="12" t="s">
        <v>3579</v>
      </c>
      <c r="F3344" s="12" t="s">
        <v>3580</v>
      </c>
      <c r="G3344" s="13" t="s">
        <v>47</v>
      </c>
      <c r="H3344" s="12" t="s">
        <v>55</v>
      </c>
      <c r="I3344" s="12"/>
      <c r="J3344" s="14"/>
      <c r="K3344" s="15"/>
      <c r="L3344" s="14" t="s">
        <v>49</v>
      </c>
      <c r="M3344" s="16" t="n">
        <v>1</v>
      </c>
      <c r="N3344" s="16" t="n">
        <v>1</v>
      </c>
      <c r="O3344" s="17" t="n">
        <v>100000</v>
      </c>
      <c r="P3344" s="17" t="n">
        <v>100000</v>
      </c>
      <c r="Q3344" s="18" t="n">
        <v>12600</v>
      </c>
      <c r="R3344" s="19" t="n">
        <f aca="false">IF(H3344="F",1,0)</f>
        <v>0</v>
      </c>
      <c r="S3344" s="19" t="n">
        <f aca="false">IF(H3344="M",1,0)</f>
        <v>1</v>
      </c>
      <c r="T3344" s="11" t="s">
        <v>3584</v>
      </c>
      <c r="U3344" s="11" t="s">
        <v>51</v>
      </c>
      <c r="V3344" s="24" t="n">
        <f aca="false">_xlfn.xlookup(D3344,'WRSI Fusion'!$H$4:$H$354,'WRSI Fusion'!$AI$4:$AI$354)</f>
        <v>75.6000886988509</v>
      </c>
      <c r="W3344" s="16" t="n">
        <f aca="false">_xlfn.xlookup(D3344,'WRSI Maïs'!$H$4:$H$346,'WRSI Maïs'!$AG$4:$AG$346)</f>
        <v>85.8855288769357</v>
      </c>
      <c r="X3344" s="16" t="n">
        <f aca="false">_xlfn.xlookup(D3344,'WRSI Mil'!$H$5:$H$355,'WRSI Mil'!$AG$5:$AG$355)</f>
        <v>88.3380168535406</v>
      </c>
      <c r="Y3344" s="16" t="n">
        <f aca="false">_xlfn.xlookup(D3344,'WRSI Sorgho'!$H$4:$H$354,'WRSI Sorgho'!$AI$4:$AI$354)</f>
        <v>75.8934250598306</v>
      </c>
      <c r="Z3344" s="16" t="n">
        <f aca="false">Y3344</f>
        <v>75.8934250598306</v>
      </c>
      <c r="AA3344" s="16" t="n">
        <f aca="false">_xlfn.xlookup(D3344,'WRSI Sorgho'!$H$4:$H$354,'WRSI Sorgho'!$AJ$4:$AJ$354)</f>
        <v>65.526885697239</v>
      </c>
      <c r="AB3344" s="21" t="n">
        <f aca="false">AA3344/Z3344</f>
        <v>0.863406621134583</v>
      </c>
      <c r="AC3344" s="11"/>
      <c r="AD3344" s="11"/>
      <c r="AE3344" s="11"/>
      <c r="AF3344" s="22" t="n">
        <v>2023</v>
      </c>
      <c r="AG3344" s="22" t="s">
        <v>52</v>
      </c>
      <c r="AH3344" s="22" t="s">
        <v>53</v>
      </c>
      <c r="AI3344" s="22"/>
      <c r="AJ3344" s="23" t="n">
        <v>0.7</v>
      </c>
      <c r="AK3344" s="24" t="n">
        <v>100000</v>
      </c>
      <c r="AL3344" s="23" t="n">
        <v>0.8</v>
      </c>
      <c r="AM3344" s="24" t="n">
        <v>25000</v>
      </c>
      <c r="AN3344" s="23" t="n">
        <v>0.9</v>
      </c>
      <c r="AO3344" s="24" t="n">
        <v>10000</v>
      </c>
      <c r="AP3344" s="25" t="n">
        <f aca="false">IF(AB3344&lt;AJ3344,AK3344,IF(AB3344&lt;AL3344,AM3344,IF(AB3344&lt;=AN3344,AO3344,0)))</f>
        <v>10000</v>
      </c>
    </row>
    <row r="3345" customFormat="false" ht="15.65" hidden="false" customHeight="false" outlineLevel="0" collapsed="false">
      <c r="A3345" s="11" t="n">
        <f aca="false">A3344+1</f>
        <v>4687</v>
      </c>
      <c r="B3345" s="12" t="s">
        <v>42</v>
      </c>
      <c r="C3345" s="12" t="s">
        <v>43</v>
      </c>
      <c r="D3345" s="12" t="s">
        <v>3578</v>
      </c>
      <c r="E3345" s="12" t="s">
        <v>3579</v>
      </c>
      <c r="F3345" s="12" t="s">
        <v>3580</v>
      </c>
      <c r="G3345" s="13" t="s">
        <v>47</v>
      </c>
      <c r="H3345" s="12" t="s">
        <v>48</v>
      </c>
      <c r="I3345" s="12"/>
      <c r="J3345" s="14"/>
      <c r="K3345" s="15"/>
      <c r="L3345" s="14" t="s">
        <v>49</v>
      </c>
      <c r="M3345" s="16" t="n">
        <v>1</v>
      </c>
      <c r="N3345" s="16" t="n">
        <v>1</v>
      </c>
      <c r="O3345" s="17" t="n">
        <v>100000</v>
      </c>
      <c r="P3345" s="17" t="n">
        <v>100000</v>
      </c>
      <c r="Q3345" s="18" t="n">
        <v>12600</v>
      </c>
      <c r="R3345" s="19" t="n">
        <f aca="false">IF(H3345="F",1,0)</f>
        <v>1</v>
      </c>
      <c r="S3345" s="19" t="n">
        <f aca="false">IF(H3345="M",1,0)</f>
        <v>0</v>
      </c>
      <c r="T3345" s="11" t="s">
        <v>3585</v>
      </c>
      <c r="U3345" s="11" t="s">
        <v>51</v>
      </c>
      <c r="V3345" s="24" t="n">
        <f aca="false">_xlfn.xlookup(D3345,'WRSI Fusion'!$H$4:$H$354,'WRSI Fusion'!$AI$4:$AI$354)</f>
        <v>75.6000886988509</v>
      </c>
      <c r="W3345" s="16" t="n">
        <f aca="false">_xlfn.xlookup(D3345,'WRSI Maïs'!$H$4:$H$346,'WRSI Maïs'!$AG$4:$AG$346)</f>
        <v>85.8855288769357</v>
      </c>
      <c r="X3345" s="16" t="n">
        <f aca="false">_xlfn.xlookup(D3345,'WRSI Mil'!$H$5:$H$355,'WRSI Mil'!$AG$5:$AG$355)</f>
        <v>88.3380168535406</v>
      </c>
      <c r="Y3345" s="16" t="n">
        <f aca="false">_xlfn.xlookup(D3345,'WRSI Sorgho'!$H$4:$H$354,'WRSI Sorgho'!$AI$4:$AI$354)</f>
        <v>75.8934250598306</v>
      </c>
      <c r="Z3345" s="16" t="n">
        <f aca="false">Y3345</f>
        <v>75.8934250598306</v>
      </c>
      <c r="AA3345" s="16" t="n">
        <f aca="false">_xlfn.xlookup(D3345,'WRSI Sorgho'!$H$4:$H$354,'WRSI Sorgho'!$AJ$4:$AJ$354)</f>
        <v>65.526885697239</v>
      </c>
      <c r="AB3345" s="21" t="n">
        <f aca="false">AA3345/Z3345</f>
        <v>0.863406621134583</v>
      </c>
      <c r="AC3345" s="11"/>
      <c r="AD3345" s="11"/>
      <c r="AE3345" s="11"/>
      <c r="AF3345" s="22" t="n">
        <v>2023</v>
      </c>
      <c r="AG3345" s="22" t="s">
        <v>52</v>
      </c>
      <c r="AH3345" s="22" t="s">
        <v>53</v>
      </c>
      <c r="AI3345" s="22"/>
      <c r="AJ3345" s="23" t="n">
        <v>0.7</v>
      </c>
      <c r="AK3345" s="24" t="n">
        <v>100000</v>
      </c>
      <c r="AL3345" s="23" t="n">
        <v>0.8</v>
      </c>
      <c r="AM3345" s="24" t="n">
        <v>25000</v>
      </c>
      <c r="AN3345" s="23" t="n">
        <v>0.9</v>
      </c>
      <c r="AO3345" s="24" t="n">
        <v>10000</v>
      </c>
      <c r="AP3345" s="25" t="n">
        <f aca="false">IF(AB3345&lt;AJ3345,AK3345,IF(AB3345&lt;AL3345,AM3345,IF(AB3345&lt;=AN3345,AO3345,0)))</f>
        <v>10000</v>
      </c>
    </row>
    <row r="3346" customFormat="false" ht="15.65" hidden="false" customHeight="false" outlineLevel="0" collapsed="false">
      <c r="A3346" s="11" t="n">
        <f aca="false">A3345+1</f>
        <v>4688</v>
      </c>
      <c r="B3346" s="12" t="s">
        <v>42</v>
      </c>
      <c r="C3346" s="12" t="s">
        <v>43</v>
      </c>
      <c r="D3346" s="12" t="s">
        <v>3578</v>
      </c>
      <c r="E3346" s="12" t="s">
        <v>3579</v>
      </c>
      <c r="F3346" s="12" t="s">
        <v>3580</v>
      </c>
      <c r="G3346" s="13" t="s">
        <v>47</v>
      </c>
      <c r="H3346" s="12" t="s">
        <v>55</v>
      </c>
      <c r="I3346" s="12"/>
      <c r="J3346" s="14"/>
      <c r="K3346" s="15"/>
      <c r="L3346" s="14" t="s">
        <v>49</v>
      </c>
      <c r="M3346" s="16" t="n">
        <v>1</v>
      </c>
      <c r="N3346" s="16" t="n">
        <v>1</v>
      </c>
      <c r="O3346" s="17" t="n">
        <v>100000</v>
      </c>
      <c r="P3346" s="17" t="n">
        <v>100000</v>
      </c>
      <c r="Q3346" s="18" t="n">
        <v>12600</v>
      </c>
      <c r="R3346" s="19" t="n">
        <f aca="false">IF(H3346="F",1,0)</f>
        <v>0</v>
      </c>
      <c r="S3346" s="19" t="n">
        <f aca="false">IF(H3346="M",1,0)</f>
        <v>1</v>
      </c>
      <c r="T3346" s="11" t="s">
        <v>3586</v>
      </c>
      <c r="U3346" s="11" t="s">
        <v>51</v>
      </c>
      <c r="V3346" s="24" t="n">
        <f aca="false">_xlfn.xlookup(D3346,'WRSI Fusion'!$H$4:$H$354,'WRSI Fusion'!$AI$4:$AI$354)</f>
        <v>75.6000886988509</v>
      </c>
      <c r="W3346" s="16" t="n">
        <f aca="false">_xlfn.xlookup(D3346,'WRSI Maïs'!$H$4:$H$346,'WRSI Maïs'!$AG$4:$AG$346)</f>
        <v>85.8855288769357</v>
      </c>
      <c r="X3346" s="16" t="n">
        <f aca="false">_xlfn.xlookup(D3346,'WRSI Mil'!$H$5:$H$355,'WRSI Mil'!$AG$5:$AG$355)</f>
        <v>88.3380168535406</v>
      </c>
      <c r="Y3346" s="16" t="n">
        <f aca="false">_xlfn.xlookup(D3346,'WRSI Sorgho'!$H$4:$H$354,'WRSI Sorgho'!$AI$4:$AI$354)</f>
        <v>75.8934250598306</v>
      </c>
      <c r="Z3346" s="16" t="n">
        <f aca="false">Y3346</f>
        <v>75.8934250598306</v>
      </c>
      <c r="AA3346" s="16" t="n">
        <f aca="false">_xlfn.xlookup(D3346,'WRSI Sorgho'!$H$4:$H$354,'WRSI Sorgho'!$AJ$4:$AJ$354)</f>
        <v>65.526885697239</v>
      </c>
      <c r="AB3346" s="21" t="n">
        <f aca="false">AA3346/Z3346</f>
        <v>0.863406621134583</v>
      </c>
      <c r="AC3346" s="11"/>
      <c r="AD3346" s="11"/>
      <c r="AE3346" s="11"/>
      <c r="AF3346" s="22" t="n">
        <v>2023</v>
      </c>
      <c r="AG3346" s="22" t="s">
        <v>52</v>
      </c>
      <c r="AH3346" s="22" t="s">
        <v>53</v>
      </c>
      <c r="AI3346" s="22"/>
      <c r="AJ3346" s="23" t="n">
        <v>0.7</v>
      </c>
      <c r="AK3346" s="24" t="n">
        <v>100000</v>
      </c>
      <c r="AL3346" s="23" t="n">
        <v>0.8</v>
      </c>
      <c r="AM3346" s="24" t="n">
        <v>25000</v>
      </c>
      <c r="AN3346" s="23" t="n">
        <v>0.9</v>
      </c>
      <c r="AO3346" s="24" t="n">
        <v>10000</v>
      </c>
      <c r="AP3346" s="25" t="n">
        <f aca="false">IF(AB3346&lt;AJ3346,AK3346,IF(AB3346&lt;AL3346,AM3346,IF(AB3346&lt;=AN3346,AO3346,0)))</f>
        <v>10000</v>
      </c>
    </row>
    <row r="3347" customFormat="false" ht="15.65" hidden="false" customHeight="false" outlineLevel="0" collapsed="false">
      <c r="A3347" s="11" t="n">
        <f aca="false">A3346+1</f>
        <v>4689</v>
      </c>
      <c r="B3347" s="12" t="s">
        <v>42</v>
      </c>
      <c r="C3347" s="12" t="s">
        <v>43</v>
      </c>
      <c r="D3347" s="12" t="s">
        <v>3578</v>
      </c>
      <c r="E3347" s="12" t="s">
        <v>3579</v>
      </c>
      <c r="F3347" s="12" t="s">
        <v>3580</v>
      </c>
      <c r="G3347" s="13" t="s">
        <v>47</v>
      </c>
      <c r="H3347" s="12" t="s">
        <v>48</v>
      </c>
      <c r="I3347" s="12"/>
      <c r="J3347" s="14"/>
      <c r="K3347" s="15"/>
      <c r="L3347" s="14" t="s">
        <v>49</v>
      </c>
      <c r="M3347" s="16" t="n">
        <v>1</v>
      </c>
      <c r="N3347" s="16" t="n">
        <v>1</v>
      </c>
      <c r="O3347" s="17" t="n">
        <v>100000</v>
      </c>
      <c r="P3347" s="17" t="n">
        <v>100000</v>
      </c>
      <c r="Q3347" s="18" t="n">
        <v>12600</v>
      </c>
      <c r="R3347" s="19" t="n">
        <f aca="false">IF(H3347="F",1,0)</f>
        <v>1</v>
      </c>
      <c r="S3347" s="19" t="n">
        <f aca="false">IF(H3347="M",1,0)</f>
        <v>0</v>
      </c>
      <c r="T3347" s="11" t="s">
        <v>3587</v>
      </c>
      <c r="U3347" s="11" t="s">
        <v>51</v>
      </c>
      <c r="V3347" s="24" t="n">
        <f aca="false">_xlfn.xlookup(D3347,'WRSI Fusion'!$H$4:$H$354,'WRSI Fusion'!$AI$4:$AI$354)</f>
        <v>75.6000886988509</v>
      </c>
      <c r="W3347" s="16" t="n">
        <f aca="false">_xlfn.xlookup(D3347,'WRSI Maïs'!$H$4:$H$346,'WRSI Maïs'!$AG$4:$AG$346)</f>
        <v>85.8855288769357</v>
      </c>
      <c r="X3347" s="16" t="n">
        <f aca="false">_xlfn.xlookup(D3347,'WRSI Mil'!$H$5:$H$355,'WRSI Mil'!$AG$5:$AG$355)</f>
        <v>88.3380168535406</v>
      </c>
      <c r="Y3347" s="16" t="n">
        <f aca="false">_xlfn.xlookup(D3347,'WRSI Sorgho'!$H$4:$H$354,'WRSI Sorgho'!$AI$4:$AI$354)</f>
        <v>75.8934250598306</v>
      </c>
      <c r="Z3347" s="16" t="n">
        <f aca="false">Y3347</f>
        <v>75.8934250598306</v>
      </c>
      <c r="AA3347" s="16" t="n">
        <f aca="false">_xlfn.xlookup(D3347,'WRSI Sorgho'!$H$4:$H$354,'WRSI Sorgho'!$AJ$4:$AJ$354)</f>
        <v>65.526885697239</v>
      </c>
      <c r="AB3347" s="21" t="n">
        <f aca="false">AA3347/Z3347</f>
        <v>0.863406621134583</v>
      </c>
      <c r="AC3347" s="11"/>
      <c r="AD3347" s="11"/>
      <c r="AE3347" s="11"/>
      <c r="AF3347" s="22" t="n">
        <v>2023</v>
      </c>
      <c r="AG3347" s="22" t="s">
        <v>52</v>
      </c>
      <c r="AH3347" s="22" t="s">
        <v>53</v>
      </c>
      <c r="AI3347" s="22"/>
      <c r="AJ3347" s="23" t="n">
        <v>0.7</v>
      </c>
      <c r="AK3347" s="24" t="n">
        <v>100000</v>
      </c>
      <c r="AL3347" s="23" t="n">
        <v>0.8</v>
      </c>
      <c r="AM3347" s="24" t="n">
        <v>25000</v>
      </c>
      <c r="AN3347" s="23" t="n">
        <v>0.9</v>
      </c>
      <c r="AO3347" s="24" t="n">
        <v>10000</v>
      </c>
      <c r="AP3347" s="25" t="n">
        <f aca="false">IF(AB3347&lt;AJ3347,AK3347,IF(AB3347&lt;AL3347,AM3347,IF(AB3347&lt;=AN3347,AO3347,0)))</f>
        <v>10000</v>
      </c>
    </row>
    <row r="3348" customFormat="false" ht="15.65" hidden="false" customHeight="false" outlineLevel="0" collapsed="false">
      <c r="A3348" s="11" t="n">
        <f aca="false">A3347+1</f>
        <v>4690</v>
      </c>
      <c r="B3348" s="12" t="s">
        <v>42</v>
      </c>
      <c r="C3348" s="12" t="s">
        <v>43</v>
      </c>
      <c r="D3348" s="12" t="s">
        <v>3578</v>
      </c>
      <c r="E3348" s="12" t="s">
        <v>3579</v>
      </c>
      <c r="F3348" s="12" t="s">
        <v>3580</v>
      </c>
      <c r="G3348" s="13" t="s">
        <v>47</v>
      </c>
      <c r="H3348" s="12" t="s">
        <v>48</v>
      </c>
      <c r="I3348" s="12"/>
      <c r="J3348" s="14"/>
      <c r="K3348" s="15"/>
      <c r="L3348" s="14" t="s">
        <v>49</v>
      </c>
      <c r="M3348" s="16" t="n">
        <v>1</v>
      </c>
      <c r="N3348" s="16" t="n">
        <v>1</v>
      </c>
      <c r="O3348" s="17" t="n">
        <v>100000</v>
      </c>
      <c r="P3348" s="17" t="n">
        <v>100000</v>
      </c>
      <c r="Q3348" s="18" t="n">
        <v>12600</v>
      </c>
      <c r="R3348" s="19" t="n">
        <f aca="false">IF(H3348="F",1,0)</f>
        <v>1</v>
      </c>
      <c r="S3348" s="19" t="n">
        <f aca="false">IF(H3348="M",1,0)</f>
        <v>0</v>
      </c>
      <c r="T3348" s="11" t="s">
        <v>3588</v>
      </c>
      <c r="U3348" s="11" t="s">
        <v>51</v>
      </c>
      <c r="V3348" s="24" t="n">
        <f aca="false">_xlfn.xlookup(D3348,'WRSI Fusion'!$H$4:$H$354,'WRSI Fusion'!$AI$4:$AI$354)</f>
        <v>75.6000886988509</v>
      </c>
      <c r="W3348" s="16" t="n">
        <f aca="false">_xlfn.xlookup(D3348,'WRSI Maïs'!$H$4:$H$346,'WRSI Maïs'!$AG$4:$AG$346)</f>
        <v>85.8855288769357</v>
      </c>
      <c r="X3348" s="16" t="n">
        <f aca="false">_xlfn.xlookup(D3348,'WRSI Mil'!$H$5:$H$355,'WRSI Mil'!$AG$5:$AG$355)</f>
        <v>88.3380168535406</v>
      </c>
      <c r="Y3348" s="16" t="n">
        <f aca="false">_xlfn.xlookup(D3348,'WRSI Sorgho'!$H$4:$H$354,'WRSI Sorgho'!$AI$4:$AI$354)</f>
        <v>75.8934250598306</v>
      </c>
      <c r="Z3348" s="16" t="n">
        <f aca="false">Y3348</f>
        <v>75.8934250598306</v>
      </c>
      <c r="AA3348" s="16" t="n">
        <f aca="false">_xlfn.xlookup(D3348,'WRSI Sorgho'!$H$4:$H$354,'WRSI Sorgho'!$AJ$4:$AJ$354)</f>
        <v>65.526885697239</v>
      </c>
      <c r="AB3348" s="21" t="n">
        <f aca="false">AA3348/Z3348</f>
        <v>0.863406621134583</v>
      </c>
      <c r="AC3348" s="11"/>
      <c r="AD3348" s="11"/>
      <c r="AE3348" s="11"/>
      <c r="AF3348" s="22" t="n">
        <v>2023</v>
      </c>
      <c r="AG3348" s="22" t="s">
        <v>52</v>
      </c>
      <c r="AH3348" s="22" t="s">
        <v>53</v>
      </c>
      <c r="AI3348" s="22"/>
      <c r="AJ3348" s="23" t="n">
        <v>0.7</v>
      </c>
      <c r="AK3348" s="24" t="n">
        <v>100000</v>
      </c>
      <c r="AL3348" s="23" t="n">
        <v>0.8</v>
      </c>
      <c r="AM3348" s="24" t="n">
        <v>25000</v>
      </c>
      <c r="AN3348" s="23" t="n">
        <v>0.9</v>
      </c>
      <c r="AO3348" s="24" t="n">
        <v>10000</v>
      </c>
      <c r="AP3348" s="25" t="n">
        <f aca="false">IF(AB3348&lt;AJ3348,AK3348,IF(AB3348&lt;AL3348,AM3348,IF(AB3348&lt;=AN3348,AO3348,0)))</f>
        <v>10000</v>
      </c>
    </row>
    <row r="3349" customFormat="false" ht="15.65" hidden="false" customHeight="false" outlineLevel="0" collapsed="false">
      <c r="A3349" s="11" t="n">
        <f aca="false">A3348+1</f>
        <v>4691</v>
      </c>
      <c r="B3349" s="12" t="s">
        <v>42</v>
      </c>
      <c r="C3349" s="12" t="s">
        <v>43</v>
      </c>
      <c r="D3349" s="12" t="s">
        <v>3578</v>
      </c>
      <c r="E3349" s="12" t="s">
        <v>3579</v>
      </c>
      <c r="F3349" s="12" t="s">
        <v>3580</v>
      </c>
      <c r="G3349" s="13" t="s">
        <v>47</v>
      </c>
      <c r="H3349" s="12" t="s">
        <v>55</v>
      </c>
      <c r="I3349" s="12"/>
      <c r="J3349" s="14"/>
      <c r="K3349" s="15"/>
      <c r="L3349" s="14" t="s">
        <v>49</v>
      </c>
      <c r="M3349" s="16" t="n">
        <v>1</v>
      </c>
      <c r="N3349" s="16" t="n">
        <v>1</v>
      </c>
      <c r="O3349" s="17" t="n">
        <v>100000</v>
      </c>
      <c r="P3349" s="17" t="n">
        <v>100000</v>
      </c>
      <c r="Q3349" s="18" t="n">
        <v>12600</v>
      </c>
      <c r="R3349" s="19" t="n">
        <f aca="false">IF(H3349="F",1,0)</f>
        <v>0</v>
      </c>
      <c r="S3349" s="19" t="n">
        <f aca="false">IF(H3349="M",1,0)</f>
        <v>1</v>
      </c>
      <c r="T3349" s="11" t="s">
        <v>3589</v>
      </c>
      <c r="U3349" s="11" t="s">
        <v>51</v>
      </c>
      <c r="V3349" s="24" t="n">
        <f aca="false">_xlfn.xlookup(D3349,'WRSI Fusion'!$H$4:$H$354,'WRSI Fusion'!$AI$4:$AI$354)</f>
        <v>75.6000886988509</v>
      </c>
      <c r="W3349" s="16" t="n">
        <f aca="false">_xlfn.xlookup(D3349,'WRSI Maïs'!$H$4:$H$346,'WRSI Maïs'!$AG$4:$AG$346)</f>
        <v>85.8855288769357</v>
      </c>
      <c r="X3349" s="16" t="n">
        <f aca="false">_xlfn.xlookup(D3349,'WRSI Mil'!$H$5:$H$355,'WRSI Mil'!$AG$5:$AG$355)</f>
        <v>88.3380168535406</v>
      </c>
      <c r="Y3349" s="16" t="n">
        <f aca="false">_xlfn.xlookup(D3349,'WRSI Sorgho'!$H$4:$H$354,'WRSI Sorgho'!$AI$4:$AI$354)</f>
        <v>75.8934250598306</v>
      </c>
      <c r="Z3349" s="16" t="n">
        <f aca="false">Y3349</f>
        <v>75.8934250598306</v>
      </c>
      <c r="AA3349" s="16" t="n">
        <f aca="false">_xlfn.xlookup(D3349,'WRSI Sorgho'!$H$4:$H$354,'WRSI Sorgho'!$AJ$4:$AJ$354)</f>
        <v>65.526885697239</v>
      </c>
      <c r="AB3349" s="21" t="n">
        <f aca="false">AA3349/Z3349</f>
        <v>0.863406621134583</v>
      </c>
      <c r="AC3349" s="11"/>
      <c r="AD3349" s="11"/>
      <c r="AE3349" s="11"/>
      <c r="AF3349" s="22" t="n">
        <v>2023</v>
      </c>
      <c r="AG3349" s="22" t="s">
        <v>52</v>
      </c>
      <c r="AH3349" s="22" t="s">
        <v>53</v>
      </c>
      <c r="AI3349" s="22"/>
      <c r="AJ3349" s="23" t="n">
        <v>0.7</v>
      </c>
      <c r="AK3349" s="24" t="n">
        <v>100000</v>
      </c>
      <c r="AL3349" s="23" t="n">
        <v>0.8</v>
      </c>
      <c r="AM3349" s="24" t="n">
        <v>25000</v>
      </c>
      <c r="AN3349" s="23" t="n">
        <v>0.9</v>
      </c>
      <c r="AO3349" s="24" t="n">
        <v>10000</v>
      </c>
      <c r="AP3349" s="25" t="n">
        <f aca="false">IF(AB3349&lt;AJ3349,AK3349,IF(AB3349&lt;AL3349,AM3349,IF(AB3349&lt;=AN3349,AO3349,0)))</f>
        <v>10000</v>
      </c>
    </row>
    <row r="3350" customFormat="false" ht="15.65" hidden="false" customHeight="false" outlineLevel="0" collapsed="false">
      <c r="A3350" s="11" t="n">
        <f aca="false">A3349+1</f>
        <v>4692</v>
      </c>
      <c r="B3350" s="12" t="s">
        <v>42</v>
      </c>
      <c r="C3350" s="12" t="s">
        <v>43</v>
      </c>
      <c r="D3350" s="12" t="s">
        <v>3578</v>
      </c>
      <c r="E3350" s="12" t="s">
        <v>3579</v>
      </c>
      <c r="F3350" s="12" t="s">
        <v>3580</v>
      </c>
      <c r="G3350" s="13" t="s">
        <v>47</v>
      </c>
      <c r="H3350" s="12" t="s">
        <v>55</v>
      </c>
      <c r="I3350" s="12"/>
      <c r="J3350" s="14"/>
      <c r="K3350" s="15"/>
      <c r="L3350" s="14" t="s">
        <v>49</v>
      </c>
      <c r="M3350" s="16" t="n">
        <v>1</v>
      </c>
      <c r="N3350" s="16" t="n">
        <v>1</v>
      </c>
      <c r="O3350" s="17" t="n">
        <v>100000</v>
      </c>
      <c r="P3350" s="17" t="n">
        <v>100000</v>
      </c>
      <c r="Q3350" s="18" t="n">
        <v>12600</v>
      </c>
      <c r="R3350" s="19" t="n">
        <f aca="false">IF(H3350="F",1,0)</f>
        <v>0</v>
      </c>
      <c r="S3350" s="19" t="n">
        <f aca="false">IF(H3350="M",1,0)</f>
        <v>1</v>
      </c>
      <c r="T3350" s="11" t="s">
        <v>3590</v>
      </c>
      <c r="U3350" s="11" t="s">
        <v>51</v>
      </c>
      <c r="V3350" s="24" t="n">
        <f aca="false">_xlfn.xlookup(D3350,'WRSI Fusion'!$H$4:$H$354,'WRSI Fusion'!$AI$4:$AI$354)</f>
        <v>75.6000886988509</v>
      </c>
      <c r="W3350" s="16" t="n">
        <f aca="false">_xlfn.xlookup(D3350,'WRSI Maïs'!$H$4:$H$346,'WRSI Maïs'!$AG$4:$AG$346)</f>
        <v>85.8855288769357</v>
      </c>
      <c r="X3350" s="16" t="n">
        <f aca="false">_xlfn.xlookup(D3350,'WRSI Mil'!$H$5:$H$355,'WRSI Mil'!$AG$5:$AG$355)</f>
        <v>88.3380168535406</v>
      </c>
      <c r="Y3350" s="16" t="n">
        <f aca="false">_xlfn.xlookup(D3350,'WRSI Sorgho'!$H$4:$H$354,'WRSI Sorgho'!$AI$4:$AI$354)</f>
        <v>75.8934250598306</v>
      </c>
      <c r="Z3350" s="16" t="n">
        <f aca="false">Y3350</f>
        <v>75.8934250598306</v>
      </c>
      <c r="AA3350" s="16" t="n">
        <f aca="false">_xlfn.xlookup(D3350,'WRSI Sorgho'!$H$4:$H$354,'WRSI Sorgho'!$AJ$4:$AJ$354)</f>
        <v>65.526885697239</v>
      </c>
      <c r="AB3350" s="21" t="n">
        <f aca="false">AA3350/Z3350</f>
        <v>0.863406621134583</v>
      </c>
      <c r="AC3350" s="11"/>
      <c r="AD3350" s="11"/>
      <c r="AE3350" s="11"/>
      <c r="AF3350" s="22" t="n">
        <v>2023</v>
      </c>
      <c r="AG3350" s="22" t="s">
        <v>52</v>
      </c>
      <c r="AH3350" s="22" t="s">
        <v>53</v>
      </c>
      <c r="AI3350" s="22"/>
      <c r="AJ3350" s="23" t="n">
        <v>0.7</v>
      </c>
      <c r="AK3350" s="24" t="n">
        <v>100000</v>
      </c>
      <c r="AL3350" s="23" t="n">
        <v>0.8</v>
      </c>
      <c r="AM3350" s="24" t="n">
        <v>25000</v>
      </c>
      <c r="AN3350" s="23" t="n">
        <v>0.9</v>
      </c>
      <c r="AO3350" s="24" t="n">
        <v>10000</v>
      </c>
      <c r="AP3350" s="25" t="n">
        <f aca="false">IF(AB3350&lt;AJ3350,AK3350,IF(AB3350&lt;AL3350,AM3350,IF(AB3350&lt;=AN3350,AO3350,0)))</f>
        <v>10000</v>
      </c>
    </row>
    <row r="3351" customFormat="false" ht="15.65" hidden="false" customHeight="false" outlineLevel="0" collapsed="false">
      <c r="A3351" s="11" t="n">
        <f aca="false">A3350+1</f>
        <v>4693</v>
      </c>
      <c r="B3351" s="12" t="s">
        <v>42</v>
      </c>
      <c r="C3351" s="12" t="s">
        <v>43</v>
      </c>
      <c r="D3351" s="12" t="s">
        <v>3578</v>
      </c>
      <c r="E3351" s="12" t="s">
        <v>3579</v>
      </c>
      <c r="F3351" s="12" t="s">
        <v>3580</v>
      </c>
      <c r="G3351" s="13" t="s">
        <v>47</v>
      </c>
      <c r="H3351" s="12" t="s">
        <v>48</v>
      </c>
      <c r="I3351" s="12"/>
      <c r="J3351" s="14"/>
      <c r="K3351" s="15"/>
      <c r="L3351" s="14" t="s">
        <v>49</v>
      </c>
      <c r="M3351" s="16" t="n">
        <v>1</v>
      </c>
      <c r="N3351" s="16" t="n">
        <v>1</v>
      </c>
      <c r="O3351" s="17" t="n">
        <v>100000</v>
      </c>
      <c r="P3351" s="17" t="n">
        <v>100000</v>
      </c>
      <c r="Q3351" s="18" t="n">
        <v>12600</v>
      </c>
      <c r="R3351" s="19" t="n">
        <f aca="false">IF(H3351="F",1,0)</f>
        <v>1</v>
      </c>
      <c r="S3351" s="19" t="n">
        <f aca="false">IF(H3351="M",1,0)</f>
        <v>0</v>
      </c>
      <c r="T3351" s="11" t="s">
        <v>3591</v>
      </c>
      <c r="U3351" s="11" t="s">
        <v>51</v>
      </c>
      <c r="V3351" s="24" t="n">
        <f aca="false">_xlfn.xlookup(D3351,'WRSI Fusion'!$H$4:$H$354,'WRSI Fusion'!$AI$4:$AI$354)</f>
        <v>75.6000886988509</v>
      </c>
      <c r="W3351" s="16" t="n">
        <f aca="false">_xlfn.xlookup(D3351,'WRSI Maïs'!$H$4:$H$346,'WRSI Maïs'!$AG$4:$AG$346)</f>
        <v>85.8855288769357</v>
      </c>
      <c r="X3351" s="16" t="n">
        <f aca="false">_xlfn.xlookup(D3351,'WRSI Mil'!$H$5:$H$355,'WRSI Mil'!$AG$5:$AG$355)</f>
        <v>88.3380168535406</v>
      </c>
      <c r="Y3351" s="16" t="n">
        <f aca="false">_xlfn.xlookup(D3351,'WRSI Sorgho'!$H$4:$H$354,'WRSI Sorgho'!$AI$4:$AI$354)</f>
        <v>75.8934250598306</v>
      </c>
      <c r="Z3351" s="16" t="n">
        <f aca="false">Y3351</f>
        <v>75.8934250598306</v>
      </c>
      <c r="AA3351" s="16" t="n">
        <f aca="false">_xlfn.xlookup(D3351,'WRSI Sorgho'!$H$4:$H$354,'WRSI Sorgho'!$AJ$4:$AJ$354)</f>
        <v>65.526885697239</v>
      </c>
      <c r="AB3351" s="21" t="n">
        <f aca="false">AA3351/Z3351</f>
        <v>0.863406621134583</v>
      </c>
      <c r="AC3351" s="11"/>
      <c r="AD3351" s="11"/>
      <c r="AE3351" s="11"/>
      <c r="AF3351" s="22" t="n">
        <v>2023</v>
      </c>
      <c r="AG3351" s="22" t="s">
        <v>52</v>
      </c>
      <c r="AH3351" s="22" t="s">
        <v>53</v>
      </c>
      <c r="AI3351" s="22"/>
      <c r="AJ3351" s="23" t="n">
        <v>0.7</v>
      </c>
      <c r="AK3351" s="24" t="n">
        <v>100000</v>
      </c>
      <c r="AL3351" s="23" t="n">
        <v>0.8</v>
      </c>
      <c r="AM3351" s="24" t="n">
        <v>25000</v>
      </c>
      <c r="AN3351" s="23" t="n">
        <v>0.9</v>
      </c>
      <c r="AO3351" s="24" t="n">
        <v>10000</v>
      </c>
      <c r="AP3351" s="25" t="n">
        <f aca="false">IF(AB3351&lt;AJ3351,AK3351,IF(AB3351&lt;AL3351,AM3351,IF(AB3351&lt;=AN3351,AO3351,0)))</f>
        <v>10000</v>
      </c>
    </row>
    <row r="3352" customFormat="false" ht="15.65" hidden="false" customHeight="false" outlineLevel="0" collapsed="false">
      <c r="A3352" s="11" t="n">
        <f aca="false">A3351+1</f>
        <v>4694</v>
      </c>
      <c r="B3352" s="12" t="s">
        <v>42</v>
      </c>
      <c r="C3352" s="12" t="s">
        <v>43</v>
      </c>
      <c r="D3352" s="12" t="s">
        <v>3578</v>
      </c>
      <c r="E3352" s="12" t="s">
        <v>3579</v>
      </c>
      <c r="F3352" s="12" t="s">
        <v>3580</v>
      </c>
      <c r="G3352" s="13" t="s">
        <v>47</v>
      </c>
      <c r="H3352" s="12" t="s">
        <v>48</v>
      </c>
      <c r="I3352" s="12"/>
      <c r="J3352" s="14"/>
      <c r="K3352" s="15"/>
      <c r="L3352" s="14" t="s">
        <v>49</v>
      </c>
      <c r="M3352" s="16" t="n">
        <v>1</v>
      </c>
      <c r="N3352" s="16" t="n">
        <v>1</v>
      </c>
      <c r="O3352" s="17" t="n">
        <v>100000</v>
      </c>
      <c r="P3352" s="17" t="n">
        <v>100000</v>
      </c>
      <c r="Q3352" s="18" t="n">
        <v>12600</v>
      </c>
      <c r="R3352" s="19" t="n">
        <f aca="false">IF(H3352="F",1,0)</f>
        <v>1</v>
      </c>
      <c r="S3352" s="19" t="n">
        <f aca="false">IF(H3352="M",1,0)</f>
        <v>0</v>
      </c>
      <c r="T3352" s="11" t="s">
        <v>3592</v>
      </c>
      <c r="U3352" s="11" t="s">
        <v>51</v>
      </c>
      <c r="V3352" s="24" t="n">
        <f aca="false">_xlfn.xlookup(D3352,'WRSI Fusion'!$H$4:$H$354,'WRSI Fusion'!$AI$4:$AI$354)</f>
        <v>75.6000886988509</v>
      </c>
      <c r="W3352" s="16" t="n">
        <f aca="false">_xlfn.xlookup(D3352,'WRSI Maïs'!$H$4:$H$346,'WRSI Maïs'!$AG$4:$AG$346)</f>
        <v>85.8855288769357</v>
      </c>
      <c r="X3352" s="16" t="n">
        <f aca="false">_xlfn.xlookup(D3352,'WRSI Mil'!$H$5:$H$355,'WRSI Mil'!$AG$5:$AG$355)</f>
        <v>88.3380168535406</v>
      </c>
      <c r="Y3352" s="16" t="n">
        <f aca="false">_xlfn.xlookup(D3352,'WRSI Sorgho'!$H$4:$H$354,'WRSI Sorgho'!$AI$4:$AI$354)</f>
        <v>75.8934250598306</v>
      </c>
      <c r="Z3352" s="16" t="n">
        <f aca="false">Y3352</f>
        <v>75.8934250598306</v>
      </c>
      <c r="AA3352" s="16" t="n">
        <f aca="false">_xlfn.xlookup(D3352,'WRSI Sorgho'!$H$4:$H$354,'WRSI Sorgho'!$AJ$4:$AJ$354)</f>
        <v>65.526885697239</v>
      </c>
      <c r="AB3352" s="21" t="n">
        <f aca="false">AA3352/Z3352</f>
        <v>0.863406621134583</v>
      </c>
      <c r="AC3352" s="11"/>
      <c r="AD3352" s="11"/>
      <c r="AE3352" s="11"/>
      <c r="AF3352" s="22" t="n">
        <v>2023</v>
      </c>
      <c r="AG3352" s="22" t="s">
        <v>52</v>
      </c>
      <c r="AH3352" s="22" t="s">
        <v>53</v>
      </c>
      <c r="AI3352" s="22"/>
      <c r="AJ3352" s="23" t="n">
        <v>0.7</v>
      </c>
      <c r="AK3352" s="24" t="n">
        <v>100000</v>
      </c>
      <c r="AL3352" s="23" t="n">
        <v>0.8</v>
      </c>
      <c r="AM3352" s="24" t="n">
        <v>25000</v>
      </c>
      <c r="AN3352" s="23" t="n">
        <v>0.9</v>
      </c>
      <c r="AO3352" s="24" t="n">
        <v>10000</v>
      </c>
      <c r="AP3352" s="25" t="n">
        <f aca="false">IF(AB3352&lt;AJ3352,AK3352,IF(AB3352&lt;AL3352,AM3352,IF(AB3352&lt;=AN3352,AO3352,0)))</f>
        <v>10000</v>
      </c>
    </row>
    <row r="3353" customFormat="false" ht="15.65" hidden="false" customHeight="false" outlineLevel="0" collapsed="false">
      <c r="A3353" s="11" t="n">
        <f aca="false">A3352+1</f>
        <v>4695</v>
      </c>
      <c r="B3353" s="12" t="s">
        <v>42</v>
      </c>
      <c r="C3353" s="12" t="s">
        <v>43</v>
      </c>
      <c r="D3353" s="12" t="s">
        <v>3578</v>
      </c>
      <c r="E3353" s="12" t="s">
        <v>3579</v>
      </c>
      <c r="F3353" s="12" t="s">
        <v>3580</v>
      </c>
      <c r="G3353" s="13" t="s">
        <v>47</v>
      </c>
      <c r="H3353" s="12" t="s">
        <v>48</v>
      </c>
      <c r="I3353" s="12"/>
      <c r="J3353" s="14"/>
      <c r="K3353" s="15"/>
      <c r="L3353" s="14" t="s">
        <v>49</v>
      </c>
      <c r="M3353" s="16" t="n">
        <v>1</v>
      </c>
      <c r="N3353" s="16" t="n">
        <v>1</v>
      </c>
      <c r="O3353" s="17" t="n">
        <v>100000</v>
      </c>
      <c r="P3353" s="17" t="n">
        <v>100000</v>
      </c>
      <c r="Q3353" s="18" t="n">
        <v>12600</v>
      </c>
      <c r="R3353" s="19" t="n">
        <f aca="false">IF(H3353="F",1,0)</f>
        <v>1</v>
      </c>
      <c r="S3353" s="19" t="n">
        <f aca="false">IF(H3353="M",1,0)</f>
        <v>0</v>
      </c>
      <c r="T3353" s="11" t="s">
        <v>3593</v>
      </c>
      <c r="U3353" s="11" t="s">
        <v>51</v>
      </c>
      <c r="V3353" s="24" t="n">
        <f aca="false">_xlfn.xlookup(D3353,'WRSI Fusion'!$H$4:$H$354,'WRSI Fusion'!$AI$4:$AI$354)</f>
        <v>75.6000886988509</v>
      </c>
      <c r="W3353" s="16" t="n">
        <f aca="false">_xlfn.xlookup(D3353,'WRSI Maïs'!$H$4:$H$346,'WRSI Maïs'!$AG$4:$AG$346)</f>
        <v>85.8855288769357</v>
      </c>
      <c r="X3353" s="16" t="n">
        <f aca="false">_xlfn.xlookup(D3353,'WRSI Mil'!$H$5:$H$355,'WRSI Mil'!$AG$5:$AG$355)</f>
        <v>88.3380168535406</v>
      </c>
      <c r="Y3353" s="16" t="n">
        <f aca="false">_xlfn.xlookup(D3353,'WRSI Sorgho'!$H$4:$H$354,'WRSI Sorgho'!$AI$4:$AI$354)</f>
        <v>75.8934250598306</v>
      </c>
      <c r="Z3353" s="16" t="n">
        <f aca="false">Y3353</f>
        <v>75.8934250598306</v>
      </c>
      <c r="AA3353" s="16" t="n">
        <f aca="false">_xlfn.xlookup(D3353,'WRSI Sorgho'!$H$4:$H$354,'WRSI Sorgho'!$AJ$4:$AJ$354)</f>
        <v>65.526885697239</v>
      </c>
      <c r="AB3353" s="21" t="n">
        <f aca="false">AA3353/Z3353</f>
        <v>0.863406621134583</v>
      </c>
      <c r="AC3353" s="11"/>
      <c r="AD3353" s="11"/>
      <c r="AE3353" s="11"/>
      <c r="AF3353" s="22" t="n">
        <v>2023</v>
      </c>
      <c r="AG3353" s="22" t="s">
        <v>52</v>
      </c>
      <c r="AH3353" s="22" t="s">
        <v>53</v>
      </c>
      <c r="AI3353" s="22"/>
      <c r="AJ3353" s="23" t="n">
        <v>0.7</v>
      </c>
      <c r="AK3353" s="24" t="n">
        <v>100000</v>
      </c>
      <c r="AL3353" s="23" t="n">
        <v>0.8</v>
      </c>
      <c r="AM3353" s="24" t="n">
        <v>25000</v>
      </c>
      <c r="AN3353" s="23" t="n">
        <v>0.9</v>
      </c>
      <c r="AO3353" s="24" t="n">
        <v>10000</v>
      </c>
      <c r="AP3353" s="25" t="n">
        <f aca="false">IF(AB3353&lt;AJ3353,AK3353,IF(AB3353&lt;AL3353,AM3353,IF(AB3353&lt;=AN3353,AO3353,0)))</f>
        <v>10000</v>
      </c>
    </row>
    <row r="3354" customFormat="false" ht="15.65" hidden="false" customHeight="false" outlineLevel="0" collapsed="false">
      <c r="A3354" s="11" t="n">
        <f aca="false">A3353+1</f>
        <v>4696</v>
      </c>
      <c r="B3354" s="12" t="s">
        <v>42</v>
      </c>
      <c r="C3354" s="12" t="s">
        <v>43</v>
      </c>
      <c r="D3354" s="12" t="s">
        <v>3578</v>
      </c>
      <c r="E3354" s="12" t="s">
        <v>3579</v>
      </c>
      <c r="F3354" s="12" t="s">
        <v>3580</v>
      </c>
      <c r="G3354" s="13" t="s">
        <v>47</v>
      </c>
      <c r="H3354" s="12" t="s">
        <v>48</v>
      </c>
      <c r="I3354" s="12"/>
      <c r="J3354" s="14"/>
      <c r="K3354" s="15"/>
      <c r="L3354" s="14" t="s">
        <v>49</v>
      </c>
      <c r="M3354" s="16" t="n">
        <v>1</v>
      </c>
      <c r="N3354" s="16" t="n">
        <v>1</v>
      </c>
      <c r="O3354" s="17" t="n">
        <v>100000</v>
      </c>
      <c r="P3354" s="17" t="n">
        <v>100000</v>
      </c>
      <c r="Q3354" s="18" t="n">
        <v>12600</v>
      </c>
      <c r="R3354" s="19" t="n">
        <f aca="false">IF(H3354="F",1,0)</f>
        <v>1</v>
      </c>
      <c r="S3354" s="19" t="n">
        <f aca="false">IF(H3354="M",1,0)</f>
        <v>0</v>
      </c>
      <c r="T3354" s="11" t="s">
        <v>3594</v>
      </c>
      <c r="U3354" s="11" t="s">
        <v>51</v>
      </c>
      <c r="V3354" s="24" t="n">
        <f aca="false">_xlfn.xlookup(D3354,'WRSI Fusion'!$H$4:$H$354,'WRSI Fusion'!$AI$4:$AI$354)</f>
        <v>75.6000886988509</v>
      </c>
      <c r="W3354" s="16" t="n">
        <f aca="false">_xlfn.xlookup(D3354,'WRSI Maïs'!$H$4:$H$346,'WRSI Maïs'!$AG$4:$AG$346)</f>
        <v>85.8855288769357</v>
      </c>
      <c r="X3354" s="16" t="n">
        <f aca="false">_xlfn.xlookup(D3354,'WRSI Mil'!$H$5:$H$355,'WRSI Mil'!$AG$5:$AG$355)</f>
        <v>88.3380168535406</v>
      </c>
      <c r="Y3354" s="16" t="n">
        <f aca="false">_xlfn.xlookup(D3354,'WRSI Sorgho'!$H$4:$H$354,'WRSI Sorgho'!$AI$4:$AI$354)</f>
        <v>75.8934250598306</v>
      </c>
      <c r="Z3354" s="16" t="n">
        <f aca="false">Y3354</f>
        <v>75.8934250598306</v>
      </c>
      <c r="AA3354" s="16" t="n">
        <f aca="false">_xlfn.xlookup(D3354,'WRSI Sorgho'!$H$4:$H$354,'WRSI Sorgho'!$AJ$4:$AJ$354)</f>
        <v>65.526885697239</v>
      </c>
      <c r="AB3354" s="21" t="n">
        <f aca="false">AA3354/Z3354</f>
        <v>0.863406621134583</v>
      </c>
      <c r="AC3354" s="11"/>
      <c r="AD3354" s="11"/>
      <c r="AE3354" s="11"/>
      <c r="AF3354" s="22" t="n">
        <v>2023</v>
      </c>
      <c r="AG3354" s="22" t="s">
        <v>52</v>
      </c>
      <c r="AH3354" s="22" t="s">
        <v>53</v>
      </c>
      <c r="AI3354" s="22"/>
      <c r="AJ3354" s="23" t="n">
        <v>0.7</v>
      </c>
      <c r="AK3354" s="24" t="n">
        <v>100000</v>
      </c>
      <c r="AL3354" s="23" t="n">
        <v>0.8</v>
      </c>
      <c r="AM3354" s="24" t="n">
        <v>25000</v>
      </c>
      <c r="AN3354" s="23" t="n">
        <v>0.9</v>
      </c>
      <c r="AO3354" s="24" t="n">
        <v>10000</v>
      </c>
      <c r="AP3354" s="25" t="n">
        <f aca="false">IF(AB3354&lt;AJ3354,AK3354,IF(AB3354&lt;AL3354,AM3354,IF(AB3354&lt;=AN3354,AO3354,0)))</f>
        <v>10000</v>
      </c>
    </row>
    <row r="3355" customFormat="false" ht="15.65" hidden="false" customHeight="false" outlineLevel="0" collapsed="false">
      <c r="A3355" s="11" t="n">
        <f aca="false">A3354+1</f>
        <v>4697</v>
      </c>
      <c r="B3355" s="12" t="s">
        <v>42</v>
      </c>
      <c r="C3355" s="12" t="s">
        <v>43</v>
      </c>
      <c r="D3355" s="12" t="s">
        <v>3578</v>
      </c>
      <c r="E3355" s="12" t="s">
        <v>3579</v>
      </c>
      <c r="F3355" s="12" t="s">
        <v>3580</v>
      </c>
      <c r="G3355" s="13" t="s">
        <v>47</v>
      </c>
      <c r="H3355" s="12" t="s">
        <v>48</v>
      </c>
      <c r="I3355" s="12"/>
      <c r="J3355" s="14"/>
      <c r="K3355" s="15"/>
      <c r="L3355" s="14" t="s">
        <v>49</v>
      </c>
      <c r="M3355" s="16" t="n">
        <v>1</v>
      </c>
      <c r="N3355" s="16" t="n">
        <v>1</v>
      </c>
      <c r="O3355" s="17" t="n">
        <v>100000</v>
      </c>
      <c r="P3355" s="17" t="n">
        <v>100000</v>
      </c>
      <c r="Q3355" s="18" t="n">
        <v>12600</v>
      </c>
      <c r="R3355" s="19" t="n">
        <f aca="false">IF(H3355="F",1,0)</f>
        <v>1</v>
      </c>
      <c r="S3355" s="19" t="n">
        <f aca="false">IF(H3355="M",1,0)</f>
        <v>0</v>
      </c>
      <c r="T3355" s="11" t="s">
        <v>3595</v>
      </c>
      <c r="U3355" s="11" t="s">
        <v>51</v>
      </c>
      <c r="V3355" s="24" t="n">
        <f aca="false">_xlfn.xlookup(D3355,'WRSI Fusion'!$H$4:$H$354,'WRSI Fusion'!$AI$4:$AI$354)</f>
        <v>75.6000886988509</v>
      </c>
      <c r="W3355" s="16" t="n">
        <f aca="false">_xlfn.xlookup(D3355,'WRSI Maïs'!$H$4:$H$346,'WRSI Maïs'!$AG$4:$AG$346)</f>
        <v>85.8855288769357</v>
      </c>
      <c r="X3355" s="16" t="n">
        <f aca="false">_xlfn.xlookup(D3355,'WRSI Mil'!$H$5:$H$355,'WRSI Mil'!$AG$5:$AG$355)</f>
        <v>88.3380168535406</v>
      </c>
      <c r="Y3355" s="16" t="n">
        <f aca="false">_xlfn.xlookup(D3355,'WRSI Sorgho'!$H$4:$H$354,'WRSI Sorgho'!$AI$4:$AI$354)</f>
        <v>75.8934250598306</v>
      </c>
      <c r="Z3355" s="16" t="n">
        <f aca="false">Y3355</f>
        <v>75.8934250598306</v>
      </c>
      <c r="AA3355" s="16" t="n">
        <f aca="false">_xlfn.xlookup(D3355,'WRSI Sorgho'!$H$4:$H$354,'WRSI Sorgho'!$AJ$4:$AJ$354)</f>
        <v>65.526885697239</v>
      </c>
      <c r="AB3355" s="21" t="n">
        <f aca="false">AA3355/Z3355</f>
        <v>0.863406621134583</v>
      </c>
      <c r="AC3355" s="11"/>
      <c r="AD3355" s="11"/>
      <c r="AE3355" s="11"/>
      <c r="AF3355" s="22" t="n">
        <v>2023</v>
      </c>
      <c r="AG3355" s="22" t="s">
        <v>52</v>
      </c>
      <c r="AH3355" s="22" t="s">
        <v>53</v>
      </c>
      <c r="AI3355" s="22"/>
      <c r="AJ3355" s="23" t="n">
        <v>0.7</v>
      </c>
      <c r="AK3355" s="24" t="n">
        <v>100000</v>
      </c>
      <c r="AL3355" s="23" t="n">
        <v>0.8</v>
      </c>
      <c r="AM3355" s="24" t="n">
        <v>25000</v>
      </c>
      <c r="AN3355" s="23" t="n">
        <v>0.9</v>
      </c>
      <c r="AO3355" s="24" t="n">
        <v>10000</v>
      </c>
      <c r="AP3355" s="25" t="n">
        <f aca="false">IF(AB3355&lt;AJ3355,AK3355,IF(AB3355&lt;AL3355,AM3355,IF(AB3355&lt;=AN3355,AO3355,0)))</f>
        <v>10000</v>
      </c>
    </row>
    <row r="3356" customFormat="false" ht="15.65" hidden="false" customHeight="false" outlineLevel="0" collapsed="false">
      <c r="A3356" s="11" t="n">
        <f aca="false">A3355+1</f>
        <v>4698</v>
      </c>
      <c r="B3356" s="12" t="s">
        <v>42</v>
      </c>
      <c r="C3356" s="12" t="s">
        <v>43</v>
      </c>
      <c r="D3356" s="12" t="s">
        <v>3578</v>
      </c>
      <c r="E3356" s="12" t="s">
        <v>3579</v>
      </c>
      <c r="F3356" s="12" t="s">
        <v>3580</v>
      </c>
      <c r="G3356" s="13" t="s">
        <v>47</v>
      </c>
      <c r="H3356" s="12" t="s">
        <v>48</v>
      </c>
      <c r="I3356" s="12"/>
      <c r="J3356" s="14"/>
      <c r="K3356" s="15"/>
      <c r="L3356" s="14" t="s">
        <v>49</v>
      </c>
      <c r="M3356" s="16" t="n">
        <v>1</v>
      </c>
      <c r="N3356" s="16" t="n">
        <v>1</v>
      </c>
      <c r="O3356" s="17" t="n">
        <v>100000</v>
      </c>
      <c r="P3356" s="17" t="n">
        <v>100000</v>
      </c>
      <c r="Q3356" s="18" t="n">
        <v>12600</v>
      </c>
      <c r="R3356" s="19" t="n">
        <f aca="false">IF(H3356="F",1,0)</f>
        <v>1</v>
      </c>
      <c r="S3356" s="19" t="n">
        <f aca="false">IF(H3356="M",1,0)</f>
        <v>0</v>
      </c>
      <c r="T3356" s="11" t="s">
        <v>3596</v>
      </c>
      <c r="U3356" s="11" t="s">
        <v>51</v>
      </c>
      <c r="V3356" s="24" t="n">
        <f aca="false">_xlfn.xlookup(D3356,'WRSI Fusion'!$H$4:$H$354,'WRSI Fusion'!$AI$4:$AI$354)</f>
        <v>75.6000886988509</v>
      </c>
      <c r="W3356" s="16" t="n">
        <f aca="false">_xlfn.xlookup(D3356,'WRSI Maïs'!$H$4:$H$346,'WRSI Maïs'!$AG$4:$AG$346)</f>
        <v>85.8855288769357</v>
      </c>
      <c r="X3356" s="16" t="n">
        <f aca="false">_xlfn.xlookup(D3356,'WRSI Mil'!$H$5:$H$355,'WRSI Mil'!$AG$5:$AG$355)</f>
        <v>88.3380168535406</v>
      </c>
      <c r="Y3356" s="16" t="n">
        <f aca="false">_xlfn.xlookup(D3356,'WRSI Sorgho'!$H$4:$H$354,'WRSI Sorgho'!$AI$4:$AI$354)</f>
        <v>75.8934250598306</v>
      </c>
      <c r="Z3356" s="16" t="n">
        <f aca="false">Y3356</f>
        <v>75.8934250598306</v>
      </c>
      <c r="AA3356" s="16" t="n">
        <f aca="false">_xlfn.xlookup(D3356,'WRSI Sorgho'!$H$4:$H$354,'WRSI Sorgho'!$AJ$4:$AJ$354)</f>
        <v>65.526885697239</v>
      </c>
      <c r="AB3356" s="21" t="n">
        <f aca="false">AA3356/Z3356</f>
        <v>0.863406621134583</v>
      </c>
      <c r="AC3356" s="11"/>
      <c r="AD3356" s="11"/>
      <c r="AE3356" s="11"/>
      <c r="AF3356" s="22" t="n">
        <v>2023</v>
      </c>
      <c r="AG3356" s="22" t="s">
        <v>52</v>
      </c>
      <c r="AH3356" s="22" t="s">
        <v>53</v>
      </c>
      <c r="AI3356" s="22"/>
      <c r="AJ3356" s="23" t="n">
        <v>0.7</v>
      </c>
      <c r="AK3356" s="24" t="n">
        <v>100000</v>
      </c>
      <c r="AL3356" s="23" t="n">
        <v>0.8</v>
      </c>
      <c r="AM3356" s="24" t="n">
        <v>25000</v>
      </c>
      <c r="AN3356" s="23" t="n">
        <v>0.9</v>
      </c>
      <c r="AO3356" s="24" t="n">
        <v>10000</v>
      </c>
      <c r="AP3356" s="25" t="n">
        <f aca="false">IF(AB3356&lt;AJ3356,AK3356,IF(AB3356&lt;AL3356,AM3356,IF(AB3356&lt;=AN3356,AO3356,0)))</f>
        <v>10000</v>
      </c>
    </row>
    <row r="3357" customFormat="false" ht="15.65" hidden="false" customHeight="false" outlineLevel="0" collapsed="false">
      <c r="A3357" s="11" t="n">
        <f aca="false">A3356+1</f>
        <v>4699</v>
      </c>
      <c r="B3357" s="12" t="s">
        <v>42</v>
      </c>
      <c r="C3357" s="12" t="s">
        <v>43</v>
      </c>
      <c r="D3357" s="12" t="s">
        <v>3578</v>
      </c>
      <c r="E3357" s="12" t="s">
        <v>3579</v>
      </c>
      <c r="F3357" s="12" t="s">
        <v>3580</v>
      </c>
      <c r="G3357" s="13" t="s">
        <v>47</v>
      </c>
      <c r="H3357" s="12" t="s">
        <v>48</v>
      </c>
      <c r="I3357" s="12"/>
      <c r="J3357" s="14"/>
      <c r="K3357" s="15"/>
      <c r="L3357" s="14" t="s">
        <v>49</v>
      </c>
      <c r="M3357" s="16" t="n">
        <v>1</v>
      </c>
      <c r="N3357" s="16" t="n">
        <v>1</v>
      </c>
      <c r="O3357" s="17" t="n">
        <v>100000</v>
      </c>
      <c r="P3357" s="17" t="n">
        <v>100000</v>
      </c>
      <c r="Q3357" s="18" t="n">
        <v>12600</v>
      </c>
      <c r="R3357" s="19" t="n">
        <f aca="false">IF(H3357="F",1,0)</f>
        <v>1</v>
      </c>
      <c r="S3357" s="19" t="n">
        <f aca="false">IF(H3357="M",1,0)</f>
        <v>0</v>
      </c>
      <c r="T3357" s="11" t="s">
        <v>3597</v>
      </c>
      <c r="U3357" s="11" t="s">
        <v>51</v>
      </c>
      <c r="V3357" s="24" t="n">
        <f aca="false">_xlfn.xlookup(D3357,'WRSI Fusion'!$H$4:$H$354,'WRSI Fusion'!$AI$4:$AI$354)</f>
        <v>75.6000886988509</v>
      </c>
      <c r="W3357" s="16" t="n">
        <f aca="false">_xlfn.xlookup(D3357,'WRSI Maïs'!$H$4:$H$346,'WRSI Maïs'!$AG$4:$AG$346)</f>
        <v>85.8855288769357</v>
      </c>
      <c r="X3357" s="16" t="n">
        <f aca="false">_xlfn.xlookup(D3357,'WRSI Mil'!$H$5:$H$355,'WRSI Mil'!$AG$5:$AG$355)</f>
        <v>88.3380168535406</v>
      </c>
      <c r="Y3357" s="16" t="n">
        <f aca="false">_xlfn.xlookup(D3357,'WRSI Sorgho'!$H$4:$H$354,'WRSI Sorgho'!$AI$4:$AI$354)</f>
        <v>75.8934250598306</v>
      </c>
      <c r="Z3357" s="16" t="n">
        <f aca="false">Y3357</f>
        <v>75.8934250598306</v>
      </c>
      <c r="AA3357" s="16" t="n">
        <f aca="false">_xlfn.xlookup(D3357,'WRSI Sorgho'!$H$4:$H$354,'WRSI Sorgho'!$AJ$4:$AJ$354)</f>
        <v>65.526885697239</v>
      </c>
      <c r="AB3357" s="21" t="n">
        <f aca="false">AA3357/Z3357</f>
        <v>0.863406621134583</v>
      </c>
      <c r="AC3357" s="11"/>
      <c r="AD3357" s="11"/>
      <c r="AE3357" s="11"/>
      <c r="AF3357" s="22" t="n">
        <v>2023</v>
      </c>
      <c r="AG3357" s="22" t="s">
        <v>52</v>
      </c>
      <c r="AH3357" s="22" t="s">
        <v>53</v>
      </c>
      <c r="AI3357" s="22"/>
      <c r="AJ3357" s="23" t="n">
        <v>0.7</v>
      </c>
      <c r="AK3357" s="24" t="n">
        <v>100000</v>
      </c>
      <c r="AL3357" s="23" t="n">
        <v>0.8</v>
      </c>
      <c r="AM3357" s="24" t="n">
        <v>25000</v>
      </c>
      <c r="AN3357" s="23" t="n">
        <v>0.9</v>
      </c>
      <c r="AO3357" s="24" t="n">
        <v>10000</v>
      </c>
      <c r="AP3357" s="25" t="n">
        <f aca="false">IF(AB3357&lt;AJ3357,AK3357,IF(AB3357&lt;AL3357,AM3357,IF(AB3357&lt;=AN3357,AO3357,0)))</f>
        <v>10000</v>
      </c>
    </row>
    <row r="3358" customFormat="false" ht="15.65" hidden="false" customHeight="false" outlineLevel="0" collapsed="false">
      <c r="A3358" s="11" t="n">
        <f aca="false">A3357+1</f>
        <v>4700</v>
      </c>
      <c r="B3358" s="12" t="s">
        <v>42</v>
      </c>
      <c r="C3358" s="12" t="s">
        <v>43</v>
      </c>
      <c r="D3358" s="12" t="s">
        <v>3578</v>
      </c>
      <c r="E3358" s="12" t="s">
        <v>3579</v>
      </c>
      <c r="F3358" s="12" t="s">
        <v>3580</v>
      </c>
      <c r="G3358" s="13" t="s">
        <v>47</v>
      </c>
      <c r="H3358" s="12" t="s">
        <v>55</v>
      </c>
      <c r="I3358" s="12"/>
      <c r="J3358" s="14"/>
      <c r="K3358" s="15"/>
      <c r="L3358" s="14" t="s">
        <v>49</v>
      </c>
      <c r="M3358" s="16" t="n">
        <v>1</v>
      </c>
      <c r="N3358" s="16" t="n">
        <v>1</v>
      </c>
      <c r="O3358" s="17" t="n">
        <v>100000</v>
      </c>
      <c r="P3358" s="17" t="n">
        <v>100000</v>
      </c>
      <c r="Q3358" s="18" t="n">
        <v>12600</v>
      </c>
      <c r="R3358" s="19" t="n">
        <f aca="false">IF(H3358="F",1,0)</f>
        <v>0</v>
      </c>
      <c r="S3358" s="19" t="n">
        <f aca="false">IF(H3358="M",1,0)</f>
        <v>1</v>
      </c>
      <c r="T3358" s="11" t="s">
        <v>3598</v>
      </c>
      <c r="U3358" s="11" t="s">
        <v>51</v>
      </c>
      <c r="V3358" s="24" t="n">
        <f aca="false">_xlfn.xlookup(D3358,'WRSI Fusion'!$H$4:$H$354,'WRSI Fusion'!$AI$4:$AI$354)</f>
        <v>75.6000886988509</v>
      </c>
      <c r="W3358" s="16" t="n">
        <f aca="false">_xlfn.xlookup(D3358,'WRSI Maïs'!$H$4:$H$346,'WRSI Maïs'!$AG$4:$AG$346)</f>
        <v>85.8855288769357</v>
      </c>
      <c r="X3358" s="16" t="n">
        <f aca="false">_xlfn.xlookup(D3358,'WRSI Mil'!$H$5:$H$355,'WRSI Mil'!$AG$5:$AG$355)</f>
        <v>88.3380168535406</v>
      </c>
      <c r="Y3358" s="16" t="n">
        <f aca="false">_xlfn.xlookup(D3358,'WRSI Sorgho'!$H$4:$H$354,'WRSI Sorgho'!$AI$4:$AI$354)</f>
        <v>75.8934250598306</v>
      </c>
      <c r="Z3358" s="16" t="n">
        <f aca="false">Y3358</f>
        <v>75.8934250598306</v>
      </c>
      <c r="AA3358" s="16" t="n">
        <f aca="false">_xlfn.xlookup(D3358,'WRSI Sorgho'!$H$4:$H$354,'WRSI Sorgho'!$AJ$4:$AJ$354)</f>
        <v>65.526885697239</v>
      </c>
      <c r="AB3358" s="21" t="n">
        <f aca="false">AA3358/Z3358</f>
        <v>0.863406621134583</v>
      </c>
      <c r="AC3358" s="11"/>
      <c r="AD3358" s="11"/>
      <c r="AE3358" s="11"/>
      <c r="AF3358" s="22" t="n">
        <v>2023</v>
      </c>
      <c r="AG3358" s="22" t="s">
        <v>52</v>
      </c>
      <c r="AH3358" s="22" t="s">
        <v>53</v>
      </c>
      <c r="AI3358" s="22"/>
      <c r="AJ3358" s="23" t="n">
        <v>0.7</v>
      </c>
      <c r="AK3358" s="24" t="n">
        <v>100000</v>
      </c>
      <c r="AL3358" s="23" t="n">
        <v>0.8</v>
      </c>
      <c r="AM3358" s="24" t="n">
        <v>25000</v>
      </c>
      <c r="AN3358" s="23" t="n">
        <v>0.9</v>
      </c>
      <c r="AO3358" s="24" t="n">
        <v>10000</v>
      </c>
      <c r="AP3358" s="25" t="n">
        <f aca="false">IF(AB3358&lt;AJ3358,AK3358,IF(AB3358&lt;AL3358,AM3358,IF(AB3358&lt;=AN3358,AO3358,0)))</f>
        <v>10000</v>
      </c>
    </row>
    <row r="3359" customFormat="false" ht="15.65" hidden="false" customHeight="false" outlineLevel="0" collapsed="false">
      <c r="A3359" s="11" t="n">
        <f aca="false">A3358+1</f>
        <v>4701</v>
      </c>
      <c r="B3359" s="12" t="s">
        <v>42</v>
      </c>
      <c r="C3359" s="12" t="s">
        <v>43</v>
      </c>
      <c r="D3359" s="12" t="s">
        <v>3578</v>
      </c>
      <c r="E3359" s="12" t="s">
        <v>3579</v>
      </c>
      <c r="F3359" s="12" t="s">
        <v>3580</v>
      </c>
      <c r="G3359" s="13" t="s">
        <v>47</v>
      </c>
      <c r="H3359" s="12" t="s">
        <v>55</v>
      </c>
      <c r="I3359" s="12"/>
      <c r="J3359" s="14"/>
      <c r="K3359" s="15"/>
      <c r="L3359" s="14" t="s">
        <v>49</v>
      </c>
      <c r="M3359" s="16" t="n">
        <v>1</v>
      </c>
      <c r="N3359" s="16" t="n">
        <v>1</v>
      </c>
      <c r="O3359" s="17" t="n">
        <v>100000</v>
      </c>
      <c r="P3359" s="17" t="n">
        <v>100000</v>
      </c>
      <c r="Q3359" s="18" t="n">
        <v>12600</v>
      </c>
      <c r="R3359" s="19" t="n">
        <f aca="false">IF(H3359="F",1,0)</f>
        <v>0</v>
      </c>
      <c r="S3359" s="19" t="n">
        <f aca="false">IF(H3359="M",1,0)</f>
        <v>1</v>
      </c>
      <c r="T3359" s="11" t="s">
        <v>3599</v>
      </c>
      <c r="U3359" s="11" t="s">
        <v>51</v>
      </c>
      <c r="V3359" s="24" t="n">
        <f aca="false">_xlfn.xlookup(D3359,'WRSI Fusion'!$H$4:$H$354,'WRSI Fusion'!$AI$4:$AI$354)</f>
        <v>75.6000886988509</v>
      </c>
      <c r="W3359" s="16" t="n">
        <f aca="false">_xlfn.xlookup(D3359,'WRSI Maïs'!$H$4:$H$346,'WRSI Maïs'!$AG$4:$AG$346)</f>
        <v>85.8855288769357</v>
      </c>
      <c r="X3359" s="16" t="n">
        <f aca="false">_xlfn.xlookup(D3359,'WRSI Mil'!$H$5:$H$355,'WRSI Mil'!$AG$5:$AG$355)</f>
        <v>88.3380168535406</v>
      </c>
      <c r="Y3359" s="16" t="n">
        <f aca="false">_xlfn.xlookup(D3359,'WRSI Sorgho'!$H$4:$H$354,'WRSI Sorgho'!$AI$4:$AI$354)</f>
        <v>75.8934250598306</v>
      </c>
      <c r="Z3359" s="16" t="n">
        <f aca="false">Y3359</f>
        <v>75.8934250598306</v>
      </c>
      <c r="AA3359" s="16" t="n">
        <f aca="false">_xlfn.xlookup(D3359,'WRSI Sorgho'!$H$4:$H$354,'WRSI Sorgho'!$AJ$4:$AJ$354)</f>
        <v>65.526885697239</v>
      </c>
      <c r="AB3359" s="21" t="n">
        <f aca="false">AA3359/Z3359</f>
        <v>0.863406621134583</v>
      </c>
      <c r="AC3359" s="11"/>
      <c r="AD3359" s="11"/>
      <c r="AE3359" s="11"/>
      <c r="AF3359" s="22" t="n">
        <v>2023</v>
      </c>
      <c r="AG3359" s="22" t="s">
        <v>52</v>
      </c>
      <c r="AH3359" s="22" t="s">
        <v>53</v>
      </c>
      <c r="AI3359" s="22"/>
      <c r="AJ3359" s="23" t="n">
        <v>0.7</v>
      </c>
      <c r="AK3359" s="24" t="n">
        <v>100000</v>
      </c>
      <c r="AL3359" s="23" t="n">
        <v>0.8</v>
      </c>
      <c r="AM3359" s="24" t="n">
        <v>25000</v>
      </c>
      <c r="AN3359" s="23" t="n">
        <v>0.9</v>
      </c>
      <c r="AO3359" s="24" t="n">
        <v>10000</v>
      </c>
      <c r="AP3359" s="25" t="n">
        <f aca="false">IF(AB3359&lt;AJ3359,AK3359,IF(AB3359&lt;AL3359,AM3359,IF(AB3359&lt;=AN3359,AO3359,0)))</f>
        <v>10000</v>
      </c>
    </row>
    <row r="3360" customFormat="false" ht="15.65" hidden="false" customHeight="false" outlineLevel="0" collapsed="false">
      <c r="A3360" s="11" t="n">
        <f aca="false">A3359+1</f>
        <v>4702</v>
      </c>
      <c r="B3360" s="12" t="s">
        <v>42</v>
      </c>
      <c r="C3360" s="12" t="s">
        <v>43</v>
      </c>
      <c r="D3360" s="12" t="s">
        <v>3578</v>
      </c>
      <c r="E3360" s="12" t="s">
        <v>3579</v>
      </c>
      <c r="F3360" s="12" t="s">
        <v>3580</v>
      </c>
      <c r="G3360" s="13" t="s">
        <v>47</v>
      </c>
      <c r="H3360" s="12" t="s">
        <v>55</v>
      </c>
      <c r="I3360" s="12"/>
      <c r="J3360" s="14"/>
      <c r="K3360" s="15"/>
      <c r="L3360" s="14" t="s">
        <v>49</v>
      </c>
      <c r="M3360" s="16" t="n">
        <v>1</v>
      </c>
      <c r="N3360" s="16" t="n">
        <v>1</v>
      </c>
      <c r="O3360" s="17" t="n">
        <v>100000</v>
      </c>
      <c r="P3360" s="17" t="n">
        <v>100000</v>
      </c>
      <c r="Q3360" s="18" t="n">
        <v>12600</v>
      </c>
      <c r="R3360" s="19" t="n">
        <f aca="false">IF(H3360="F",1,0)</f>
        <v>0</v>
      </c>
      <c r="S3360" s="19" t="n">
        <f aca="false">IF(H3360="M",1,0)</f>
        <v>1</v>
      </c>
      <c r="T3360" s="11" t="s">
        <v>3600</v>
      </c>
      <c r="U3360" s="11" t="s">
        <v>51</v>
      </c>
      <c r="V3360" s="24" t="n">
        <f aca="false">_xlfn.xlookup(D3360,'WRSI Fusion'!$H$4:$H$354,'WRSI Fusion'!$AI$4:$AI$354)</f>
        <v>75.6000886988509</v>
      </c>
      <c r="W3360" s="16" t="n">
        <f aca="false">_xlfn.xlookup(D3360,'WRSI Maïs'!$H$4:$H$346,'WRSI Maïs'!$AG$4:$AG$346)</f>
        <v>85.8855288769357</v>
      </c>
      <c r="X3360" s="16" t="n">
        <f aca="false">_xlfn.xlookup(D3360,'WRSI Mil'!$H$5:$H$355,'WRSI Mil'!$AG$5:$AG$355)</f>
        <v>88.3380168535406</v>
      </c>
      <c r="Y3360" s="16" t="n">
        <f aca="false">_xlfn.xlookup(D3360,'WRSI Sorgho'!$H$4:$H$354,'WRSI Sorgho'!$AI$4:$AI$354)</f>
        <v>75.8934250598306</v>
      </c>
      <c r="Z3360" s="16" t="n">
        <f aca="false">Y3360</f>
        <v>75.8934250598306</v>
      </c>
      <c r="AA3360" s="16" t="n">
        <f aca="false">_xlfn.xlookup(D3360,'WRSI Sorgho'!$H$4:$H$354,'WRSI Sorgho'!$AJ$4:$AJ$354)</f>
        <v>65.526885697239</v>
      </c>
      <c r="AB3360" s="21" t="n">
        <f aca="false">AA3360/Z3360</f>
        <v>0.863406621134583</v>
      </c>
      <c r="AC3360" s="11"/>
      <c r="AD3360" s="11"/>
      <c r="AE3360" s="11"/>
      <c r="AF3360" s="22" t="n">
        <v>2023</v>
      </c>
      <c r="AG3360" s="22" t="s">
        <v>52</v>
      </c>
      <c r="AH3360" s="22" t="s">
        <v>53</v>
      </c>
      <c r="AI3360" s="22"/>
      <c r="AJ3360" s="23" t="n">
        <v>0.7</v>
      </c>
      <c r="AK3360" s="24" t="n">
        <v>100000</v>
      </c>
      <c r="AL3360" s="23" t="n">
        <v>0.8</v>
      </c>
      <c r="AM3360" s="24" t="n">
        <v>25000</v>
      </c>
      <c r="AN3360" s="23" t="n">
        <v>0.9</v>
      </c>
      <c r="AO3360" s="24" t="n">
        <v>10000</v>
      </c>
      <c r="AP3360" s="25" t="n">
        <f aca="false">IF(AB3360&lt;AJ3360,AK3360,IF(AB3360&lt;AL3360,AM3360,IF(AB3360&lt;=AN3360,AO3360,0)))</f>
        <v>10000</v>
      </c>
    </row>
    <row r="3361" customFormat="false" ht="15.65" hidden="false" customHeight="false" outlineLevel="0" collapsed="false">
      <c r="A3361" s="11" t="n">
        <f aca="false">A3360+1</f>
        <v>4703</v>
      </c>
      <c r="B3361" s="12" t="s">
        <v>42</v>
      </c>
      <c r="C3361" s="12" t="s">
        <v>43</v>
      </c>
      <c r="D3361" s="12" t="s">
        <v>3578</v>
      </c>
      <c r="E3361" s="12" t="s">
        <v>3579</v>
      </c>
      <c r="F3361" s="12" t="s">
        <v>3580</v>
      </c>
      <c r="G3361" s="13" t="s">
        <v>47</v>
      </c>
      <c r="H3361" s="12" t="s">
        <v>55</v>
      </c>
      <c r="I3361" s="12"/>
      <c r="J3361" s="14"/>
      <c r="K3361" s="15"/>
      <c r="L3361" s="14" t="s">
        <v>49</v>
      </c>
      <c r="M3361" s="16" t="n">
        <v>1</v>
      </c>
      <c r="N3361" s="16" t="n">
        <v>1</v>
      </c>
      <c r="O3361" s="17" t="n">
        <v>100000</v>
      </c>
      <c r="P3361" s="17" t="n">
        <v>100000</v>
      </c>
      <c r="Q3361" s="18" t="n">
        <v>12600</v>
      </c>
      <c r="R3361" s="19" t="n">
        <f aca="false">IF(H3361="F",1,0)</f>
        <v>0</v>
      </c>
      <c r="S3361" s="19" t="n">
        <f aca="false">IF(H3361="M",1,0)</f>
        <v>1</v>
      </c>
      <c r="T3361" s="11" t="s">
        <v>3601</v>
      </c>
      <c r="U3361" s="11" t="s">
        <v>51</v>
      </c>
      <c r="V3361" s="24" t="n">
        <f aca="false">_xlfn.xlookup(D3361,'WRSI Fusion'!$H$4:$H$354,'WRSI Fusion'!$AI$4:$AI$354)</f>
        <v>75.6000886988509</v>
      </c>
      <c r="W3361" s="16" t="n">
        <f aca="false">_xlfn.xlookup(D3361,'WRSI Maïs'!$H$4:$H$346,'WRSI Maïs'!$AG$4:$AG$346)</f>
        <v>85.8855288769357</v>
      </c>
      <c r="X3361" s="16" t="n">
        <f aca="false">_xlfn.xlookup(D3361,'WRSI Mil'!$H$5:$H$355,'WRSI Mil'!$AG$5:$AG$355)</f>
        <v>88.3380168535406</v>
      </c>
      <c r="Y3361" s="16" t="n">
        <f aca="false">_xlfn.xlookup(D3361,'WRSI Sorgho'!$H$4:$H$354,'WRSI Sorgho'!$AI$4:$AI$354)</f>
        <v>75.8934250598306</v>
      </c>
      <c r="Z3361" s="16" t="n">
        <f aca="false">Y3361</f>
        <v>75.8934250598306</v>
      </c>
      <c r="AA3361" s="16" t="n">
        <f aca="false">_xlfn.xlookup(D3361,'WRSI Sorgho'!$H$4:$H$354,'WRSI Sorgho'!$AJ$4:$AJ$354)</f>
        <v>65.526885697239</v>
      </c>
      <c r="AB3361" s="21" t="n">
        <f aca="false">AA3361/Z3361</f>
        <v>0.863406621134583</v>
      </c>
      <c r="AC3361" s="11"/>
      <c r="AD3361" s="11"/>
      <c r="AE3361" s="11"/>
      <c r="AF3361" s="22" t="n">
        <v>2023</v>
      </c>
      <c r="AG3361" s="22" t="s">
        <v>52</v>
      </c>
      <c r="AH3361" s="22" t="s">
        <v>53</v>
      </c>
      <c r="AI3361" s="22"/>
      <c r="AJ3361" s="23" t="n">
        <v>0.7</v>
      </c>
      <c r="AK3361" s="24" t="n">
        <v>100000</v>
      </c>
      <c r="AL3361" s="23" t="n">
        <v>0.8</v>
      </c>
      <c r="AM3361" s="24" t="n">
        <v>25000</v>
      </c>
      <c r="AN3361" s="23" t="n">
        <v>0.9</v>
      </c>
      <c r="AO3361" s="24" t="n">
        <v>10000</v>
      </c>
      <c r="AP3361" s="25" t="n">
        <f aca="false">IF(AB3361&lt;AJ3361,AK3361,IF(AB3361&lt;AL3361,AM3361,IF(AB3361&lt;=AN3361,AO3361,0)))</f>
        <v>10000</v>
      </c>
    </row>
    <row r="3362" customFormat="false" ht="15.65" hidden="false" customHeight="false" outlineLevel="0" collapsed="false">
      <c r="A3362" s="11" t="n">
        <f aca="false">A3361+1</f>
        <v>4704</v>
      </c>
      <c r="B3362" s="12" t="s">
        <v>42</v>
      </c>
      <c r="C3362" s="12" t="s">
        <v>43</v>
      </c>
      <c r="D3362" s="12" t="s">
        <v>3578</v>
      </c>
      <c r="E3362" s="12" t="s">
        <v>3579</v>
      </c>
      <c r="F3362" s="12" t="s">
        <v>3580</v>
      </c>
      <c r="G3362" s="13" t="s">
        <v>47</v>
      </c>
      <c r="H3362" s="12" t="s">
        <v>55</v>
      </c>
      <c r="I3362" s="12"/>
      <c r="J3362" s="14"/>
      <c r="K3362" s="15"/>
      <c r="L3362" s="14" t="s">
        <v>49</v>
      </c>
      <c r="M3362" s="16" t="n">
        <v>1</v>
      </c>
      <c r="N3362" s="16" t="n">
        <v>1</v>
      </c>
      <c r="O3362" s="17" t="n">
        <v>100000</v>
      </c>
      <c r="P3362" s="17" t="n">
        <v>100000</v>
      </c>
      <c r="Q3362" s="18" t="n">
        <v>12600</v>
      </c>
      <c r="R3362" s="19" t="n">
        <f aca="false">IF(H3362="F",1,0)</f>
        <v>0</v>
      </c>
      <c r="S3362" s="19" t="n">
        <f aca="false">IF(H3362="M",1,0)</f>
        <v>1</v>
      </c>
      <c r="T3362" s="11" t="s">
        <v>3602</v>
      </c>
      <c r="U3362" s="11" t="s">
        <v>51</v>
      </c>
      <c r="V3362" s="24" t="n">
        <f aca="false">_xlfn.xlookup(D3362,'WRSI Fusion'!$H$4:$H$354,'WRSI Fusion'!$AI$4:$AI$354)</f>
        <v>75.6000886988509</v>
      </c>
      <c r="W3362" s="16" t="n">
        <f aca="false">_xlfn.xlookup(D3362,'WRSI Maïs'!$H$4:$H$346,'WRSI Maïs'!$AG$4:$AG$346)</f>
        <v>85.8855288769357</v>
      </c>
      <c r="X3362" s="16" t="n">
        <f aca="false">_xlfn.xlookup(D3362,'WRSI Mil'!$H$5:$H$355,'WRSI Mil'!$AG$5:$AG$355)</f>
        <v>88.3380168535406</v>
      </c>
      <c r="Y3362" s="16" t="n">
        <f aca="false">_xlfn.xlookup(D3362,'WRSI Sorgho'!$H$4:$H$354,'WRSI Sorgho'!$AI$4:$AI$354)</f>
        <v>75.8934250598306</v>
      </c>
      <c r="Z3362" s="16" t="n">
        <f aca="false">Y3362</f>
        <v>75.8934250598306</v>
      </c>
      <c r="AA3362" s="16" t="n">
        <f aca="false">_xlfn.xlookup(D3362,'WRSI Sorgho'!$H$4:$H$354,'WRSI Sorgho'!$AJ$4:$AJ$354)</f>
        <v>65.526885697239</v>
      </c>
      <c r="AB3362" s="21" t="n">
        <f aca="false">AA3362/Z3362</f>
        <v>0.863406621134583</v>
      </c>
      <c r="AC3362" s="11"/>
      <c r="AD3362" s="11"/>
      <c r="AE3362" s="11"/>
      <c r="AF3362" s="22" t="n">
        <v>2023</v>
      </c>
      <c r="AG3362" s="22" t="s">
        <v>52</v>
      </c>
      <c r="AH3362" s="22" t="s">
        <v>53</v>
      </c>
      <c r="AI3362" s="22"/>
      <c r="AJ3362" s="23" t="n">
        <v>0.7</v>
      </c>
      <c r="AK3362" s="24" t="n">
        <v>100000</v>
      </c>
      <c r="AL3362" s="23" t="n">
        <v>0.8</v>
      </c>
      <c r="AM3362" s="24" t="n">
        <v>25000</v>
      </c>
      <c r="AN3362" s="23" t="n">
        <v>0.9</v>
      </c>
      <c r="AO3362" s="24" t="n">
        <v>10000</v>
      </c>
      <c r="AP3362" s="25" t="n">
        <f aca="false">IF(AB3362&lt;AJ3362,AK3362,IF(AB3362&lt;AL3362,AM3362,IF(AB3362&lt;=AN3362,AO3362,0)))</f>
        <v>10000</v>
      </c>
    </row>
    <row r="3363" customFormat="false" ht="15.65" hidden="false" customHeight="false" outlineLevel="0" collapsed="false">
      <c r="A3363" s="11" t="n">
        <f aca="false">A3362+1</f>
        <v>4705</v>
      </c>
      <c r="B3363" s="12" t="s">
        <v>42</v>
      </c>
      <c r="C3363" s="12" t="s">
        <v>43</v>
      </c>
      <c r="D3363" s="12" t="s">
        <v>3578</v>
      </c>
      <c r="E3363" s="12" t="s">
        <v>3579</v>
      </c>
      <c r="F3363" s="12" t="s">
        <v>3580</v>
      </c>
      <c r="G3363" s="13" t="s">
        <v>47</v>
      </c>
      <c r="H3363" s="12" t="s">
        <v>55</v>
      </c>
      <c r="I3363" s="12"/>
      <c r="J3363" s="14"/>
      <c r="K3363" s="15"/>
      <c r="L3363" s="14" t="s">
        <v>49</v>
      </c>
      <c r="M3363" s="16" t="n">
        <v>1</v>
      </c>
      <c r="N3363" s="16" t="n">
        <v>1</v>
      </c>
      <c r="O3363" s="17" t="n">
        <v>100000</v>
      </c>
      <c r="P3363" s="17" t="n">
        <v>100000</v>
      </c>
      <c r="Q3363" s="18" t="n">
        <v>12600</v>
      </c>
      <c r="R3363" s="19" t="n">
        <f aca="false">IF(H3363="F",1,0)</f>
        <v>0</v>
      </c>
      <c r="S3363" s="19" t="n">
        <f aca="false">IF(H3363="M",1,0)</f>
        <v>1</v>
      </c>
      <c r="T3363" s="11" t="s">
        <v>3603</v>
      </c>
      <c r="U3363" s="11" t="s">
        <v>51</v>
      </c>
      <c r="V3363" s="24" t="n">
        <f aca="false">_xlfn.xlookup(D3363,'WRSI Fusion'!$H$4:$H$354,'WRSI Fusion'!$AI$4:$AI$354)</f>
        <v>75.6000886988509</v>
      </c>
      <c r="W3363" s="16" t="n">
        <f aca="false">_xlfn.xlookup(D3363,'WRSI Maïs'!$H$4:$H$346,'WRSI Maïs'!$AG$4:$AG$346)</f>
        <v>85.8855288769357</v>
      </c>
      <c r="X3363" s="16" t="n">
        <f aca="false">_xlfn.xlookup(D3363,'WRSI Mil'!$H$5:$H$355,'WRSI Mil'!$AG$5:$AG$355)</f>
        <v>88.3380168535406</v>
      </c>
      <c r="Y3363" s="16" t="n">
        <f aca="false">_xlfn.xlookup(D3363,'WRSI Sorgho'!$H$4:$H$354,'WRSI Sorgho'!$AI$4:$AI$354)</f>
        <v>75.8934250598306</v>
      </c>
      <c r="Z3363" s="16" t="n">
        <f aca="false">Y3363</f>
        <v>75.8934250598306</v>
      </c>
      <c r="AA3363" s="16" t="n">
        <f aca="false">_xlfn.xlookup(D3363,'WRSI Sorgho'!$H$4:$H$354,'WRSI Sorgho'!$AJ$4:$AJ$354)</f>
        <v>65.526885697239</v>
      </c>
      <c r="AB3363" s="21" t="n">
        <f aca="false">AA3363/Z3363</f>
        <v>0.863406621134583</v>
      </c>
      <c r="AC3363" s="11"/>
      <c r="AD3363" s="11"/>
      <c r="AE3363" s="11"/>
      <c r="AF3363" s="22" t="n">
        <v>2023</v>
      </c>
      <c r="AG3363" s="22" t="s">
        <v>52</v>
      </c>
      <c r="AH3363" s="22" t="s">
        <v>53</v>
      </c>
      <c r="AI3363" s="22"/>
      <c r="AJ3363" s="23" t="n">
        <v>0.7</v>
      </c>
      <c r="AK3363" s="24" t="n">
        <v>100000</v>
      </c>
      <c r="AL3363" s="23" t="n">
        <v>0.8</v>
      </c>
      <c r="AM3363" s="24" t="n">
        <v>25000</v>
      </c>
      <c r="AN3363" s="23" t="n">
        <v>0.9</v>
      </c>
      <c r="AO3363" s="24" t="n">
        <v>10000</v>
      </c>
      <c r="AP3363" s="25" t="n">
        <f aca="false">IF(AB3363&lt;AJ3363,AK3363,IF(AB3363&lt;AL3363,AM3363,IF(AB3363&lt;=AN3363,AO3363,0)))</f>
        <v>10000</v>
      </c>
    </row>
    <row r="3364" customFormat="false" ht="15.65" hidden="false" customHeight="false" outlineLevel="0" collapsed="false">
      <c r="A3364" s="11" t="n">
        <f aca="false">A3363+1</f>
        <v>4706</v>
      </c>
      <c r="B3364" s="12" t="s">
        <v>42</v>
      </c>
      <c r="C3364" s="12" t="s">
        <v>43</v>
      </c>
      <c r="D3364" s="12" t="s">
        <v>3578</v>
      </c>
      <c r="E3364" s="12" t="s">
        <v>3579</v>
      </c>
      <c r="F3364" s="12" t="s">
        <v>3580</v>
      </c>
      <c r="G3364" s="13" t="s">
        <v>47</v>
      </c>
      <c r="H3364" s="12" t="s">
        <v>55</v>
      </c>
      <c r="I3364" s="12"/>
      <c r="J3364" s="14"/>
      <c r="K3364" s="15"/>
      <c r="L3364" s="14" t="s">
        <v>49</v>
      </c>
      <c r="M3364" s="16" t="n">
        <v>1</v>
      </c>
      <c r="N3364" s="16" t="n">
        <v>1</v>
      </c>
      <c r="O3364" s="17" t="n">
        <v>100000</v>
      </c>
      <c r="P3364" s="17" t="n">
        <v>100000</v>
      </c>
      <c r="Q3364" s="18" t="n">
        <v>12600</v>
      </c>
      <c r="R3364" s="19" t="n">
        <f aca="false">IF(H3364="F",1,0)</f>
        <v>0</v>
      </c>
      <c r="S3364" s="19" t="n">
        <f aca="false">IF(H3364="M",1,0)</f>
        <v>1</v>
      </c>
      <c r="T3364" s="11" t="s">
        <v>3604</v>
      </c>
      <c r="U3364" s="11" t="s">
        <v>51</v>
      </c>
      <c r="V3364" s="24" t="n">
        <f aca="false">_xlfn.xlookup(D3364,'WRSI Fusion'!$H$4:$H$354,'WRSI Fusion'!$AI$4:$AI$354)</f>
        <v>75.6000886988509</v>
      </c>
      <c r="W3364" s="16" t="n">
        <f aca="false">_xlfn.xlookup(D3364,'WRSI Maïs'!$H$4:$H$346,'WRSI Maïs'!$AG$4:$AG$346)</f>
        <v>85.8855288769357</v>
      </c>
      <c r="X3364" s="16" t="n">
        <f aca="false">_xlfn.xlookup(D3364,'WRSI Mil'!$H$5:$H$355,'WRSI Mil'!$AG$5:$AG$355)</f>
        <v>88.3380168535406</v>
      </c>
      <c r="Y3364" s="16" t="n">
        <f aca="false">_xlfn.xlookup(D3364,'WRSI Sorgho'!$H$4:$H$354,'WRSI Sorgho'!$AI$4:$AI$354)</f>
        <v>75.8934250598306</v>
      </c>
      <c r="Z3364" s="16" t="n">
        <f aca="false">Y3364</f>
        <v>75.8934250598306</v>
      </c>
      <c r="AA3364" s="16" t="n">
        <f aca="false">_xlfn.xlookup(D3364,'WRSI Sorgho'!$H$4:$H$354,'WRSI Sorgho'!$AJ$4:$AJ$354)</f>
        <v>65.526885697239</v>
      </c>
      <c r="AB3364" s="21" t="n">
        <f aca="false">AA3364/Z3364</f>
        <v>0.863406621134583</v>
      </c>
      <c r="AC3364" s="11"/>
      <c r="AD3364" s="11"/>
      <c r="AE3364" s="11"/>
      <c r="AF3364" s="22" t="n">
        <v>2023</v>
      </c>
      <c r="AG3364" s="22" t="s">
        <v>52</v>
      </c>
      <c r="AH3364" s="22" t="s">
        <v>53</v>
      </c>
      <c r="AI3364" s="22"/>
      <c r="AJ3364" s="23" t="n">
        <v>0.7</v>
      </c>
      <c r="AK3364" s="24" t="n">
        <v>100000</v>
      </c>
      <c r="AL3364" s="23" t="n">
        <v>0.8</v>
      </c>
      <c r="AM3364" s="24" t="n">
        <v>25000</v>
      </c>
      <c r="AN3364" s="23" t="n">
        <v>0.9</v>
      </c>
      <c r="AO3364" s="24" t="n">
        <v>10000</v>
      </c>
      <c r="AP3364" s="25" t="n">
        <f aca="false">IF(AB3364&lt;AJ3364,AK3364,IF(AB3364&lt;AL3364,AM3364,IF(AB3364&lt;=AN3364,AO3364,0)))</f>
        <v>10000</v>
      </c>
    </row>
    <row r="3365" customFormat="false" ht="15.65" hidden="false" customHeight="false" outlineLevel="0" collapsed="false">
      <c r="A3365" s="11" t="n">
        <f aca="false">A3364+1</f>
        <v>4707</v>
      </c>
      <c r="B3365" s="12" t="s">
        <v>42</v>
      </c>
      <c r="C3365" s="12" t="s">
        <v>43</v>
      </c>
      <c r="D3365" s="12" t="s">
        <v>3578</v>
      </c>
      <c r="E3365" s="12" t="s">
        <v>3579</v>
      </c>
      <c r="F3365" s="12" t="s">
        <v>3580</v>
      </c>
      <c r="G3365" s="13" t="s">
        <v>47</v>
      </c>
      <c r="H3365" s="12" t="s">
        <v>48</v>
      </c>
      <c r="I3365" s="12"/>
      <c r="J3365" s="14"/>
      <c r="K3365" s="15"/>
      <c r="L3365" s="14" t="s">
        <v>49</v>
      </c>
      <c r="M3365" s="16" t="n">
        <v>1</v>
      </c>
      <c r="N3365" s="16" t="n">
        <v>1</v>
      </c>
      <c r="O3365" s="17" t="n">
        <v>100000</v>
      </c>
      <c r="P3365" s="17" t="n">
        <v>100000</v>
      </c>
      <c r="Q3365" s="18" t="n">
        <v>12600</v>
      </c>
      <c r="R3365" s="19" t="n">
        <f aca="false">IF(H3365="F",1,0)</f>
        <v>1</v>
      </c>
      <c r="S3365" s="19" t="n">
        <f aca="false">IF(H3365="M",1,0)</f>
        <v>0</v>
      </c>
      <c r="T3365" s="11" t="s">
        <v>3605</v>
      </c>
      <c r="U3365" s="11" t="s">
        <v>51</v>
      </c>
      <c r="V3365" s="24" t="n">
        <f aca="false">_xlfn.xlookup(D3365,'WRSI Fusion'!$H$4:$H$354,'WRSI Fusion'!$AI$4:$AI$354)</f>
        <v>75.6000886988509</v>
      </c>
      <c r="W3365" s="16" t="n">
        <f aca="false">_xlfn.xlookup(D3365,'WRSI Maïs'!$H$4:$H$346,'WRSI Maïs'!$AG$4:$AG$346)</f>
        <v>85.8855288769357</v>
      </c>
      <c r="X3365" s="16" t="n">
        <f aca="false">_xlfn.xlookup(D3365,'WRSI Mil'!$H$5:$H$355,'WRSI Mil'!$AG$5:$AG$355)</f>
        <v>88.3380168535406</v>
      </c>
      <c r="Y3365" s="16" t="n">
        <f aca="false">_xlfn.xlookup(D3365,'WRSI Sorgho'!$H$4:$H$354,'WRSI Sorgho'!$AI$4:$AI$354)</f>
        <v>75.8934250598306</v>
      </c>
      <c r="Z3365" s="16" t="n">
        <f aca="false">Y3365</f>
        <v>75.8934250598306</v>
      </c>
      <c r="AA3365" s="16" t="n">
        <f aca="false">_xlfn.xlookup(D3365,'WRSI Sorgho'!$H$4:$H$354,'WRSI Sorgho'!$AJ$4:$AJ$354)</f>
        <v>65.526885697239</v>
      </c>
      <c r="AB3365" s="21" t="n">
        <f aca="false">AA3365/Z3365</f>
        <v>0.863406621134583</v>
      </c>
      <c r="AC3365" s="11"/>
      <c r="AD3365" s="11"/>
      <c r="AE3365" s="11"/>
      <c r="AF3365" s="22" t="n">
        <v>2023</v>
      </c>
      <c r="AG3365" s="22" t="s">
        <v>52</v>
      </c>
      <c r="AH3365" s="22" t="s">
        <v>53</v>
      </c>
      <c r="AI3365" s="22"/>
      <c r="AJ3365" s="23" t="n">
        <v>0.7</v>
      </c>
      <c r="AK3365" s="24" t="n">
        <v>100000</v>
      </c>
      <c r="AL3365" s="23" t="n">
        <v>0.8</v>
      </c>
      <c r="AM3365" s="24" t="n">
        <v>25000</v>
      </c>
      <c r="AN3365" s="23" t="n">
        <v>0.9</v>
      </c>
      <c r="AO3365" s="24" t="n">
        <v>10000</v>
      </c>
      <c r="AP3365" s="25" t="n">
        <f aca="false">IF(AB3365&lt;AJ3365,AK3365,IF(AB3365&lt;AL3365,AM3365,IF(AB3365&lt;=AN3365,AO3365,0)))</f>
        <v>10000</v>
      </c>
    </row>
    <row r="3366" customFormat="false" ht="15.65" hidden="false" customHeight="false" outlineLevel="0" collapsed="false">
      <c r="A3366" s="11" t="n">
        <f aca="false">A3365+1</f>
        <v>4708</v>
      </c>
      <c r="B3366" s="12" t="s">
        <v>42</v>
      </c>
      <c r="C3366" s="12" t="s">
        <v>43</v>
      </c>
      <c r="D3366" s="12" t="s">
        <v>3578</v>
      </c>
      <c r="E3366" s="12" t="s">
        <v>3579</v>
      </c>
      <c r="F3366" s="12" t="s">
        <v>3580</v>
      </c>
      <c r="G3366" s="13" t="s">
        <v>47</v>
      </c>
      <c r="H3366" s="12" t="s">
        <v>48</v>
      </c>
      <c r="I3366" s="12"/>
      <c r="J3366" s="14"/>
      <c r="K3366" s="15"/>
      <c r="L3366" s="14" t="s">
        <v>49</v>
      </c>
      <c r="M3366" s="16" t="n">
        <v>1</v>
      </c>
      <c r="N3366" s="16" t="n">
        <v>1</v>
      </c>
      <c r="O3366" s="17" t="n">
        <v>100000</v>
      </c>
      <c r="P3366" s="17" t="n">
        <v>100000</v>
      </c>
      <c r="Q3366" s="18" t="n">
        <v>12600</v>
      </c>
      <c r="R3366" s="19" t="n">
        <f aca="false">IF(H3366="F",1,0)</f>
        <v>1</v>
      </c>
      <c r="S3366" s="19" t="n">
        <f aca="false">IF(H3366="M",1,0)</f>
        <v>0</v>
      </c>
      <c r="T3366" s="11" t="s">
        <v>3606</v>
      </c>
      <c r="U3366" s="11" t="s">
        <v>51</v>
      </c>
      <c r="V3366" s="24" t="n">
        <f aca="false">_xlfn.xlookup(D3366,'WRSI Fusion'!$H$4:$H$354,'WRSI Fusion'!$AI$4:$AI$354)</f>
        <v>75.6000886988509</v>
      </c>
      <c r="W3366" s="16" t="n">
        <f aca="false">_xlfn.xlookup(D3366,'WRSI Maïs'!$H$4:$H$346,'WRSI Maïs'!$AG$4:$AG$346)</f>
        <v>85.8855288769357</v>
      </c>
      <c r="X3366" s="16" t="n">
        <f aca="false">_xlfn.xlookup(D3366,'WRSI Mil'!$H$5:$H$355,'WRSI Mil'!$AG$5:$AG$355)</f>
        <v>88.3380168535406</v>
      </c>
      <c r="Y3366" s="16" t="n">
        <f aca="false">_xlfn.xlookup(D3366,'WRSI Sorgho'!$H$4:$H$354,'WRSI Sorgho'!$AI$4:$AI$354)</f>
        <v>75.8934250598306</v>
      </c>
      <c r="Z3366" s="16" t="n">
        <f aca="false">Y3366</f>
        <v>75.8934250598306</v>
      </c>
      <c r="AA3366" s="16" t="n">
        <f aca="false">_xlfn.xlookup(D3366,'WRSI Sorgho'!$H$4:$H$354,'WRSI Sorgho'!$AJ$4:$AJ$354)</f>
        <v>65.526885697239</v>
      </c>
      <c r="AB3366" s="21" t="n">
        <f aca="false">AA3366/Z3366</f>
        <v>0.863406621134583</v>
      </c>
      <c r="AC3366" s="11"/>
      <c r="AD3366" s="11"/>
      <c r="AE3366" s="11"/>
      <c r="AF3366" s="22" t="n">
        <v>2023</v>
      </c>
      <c r="AG3366" s="22" t="s">
        <v>52</v>
      </c>
      <c r="AH3366" s="22" t="s">
        <v>53</v>
      </c>
      <c r="AI3366" s="22"/>
      <c r="AJ3366" s="23" t="n">
        <v>0.7</v>
      </c>
      <c r="AK3366" s="24" t="n">
        <v>100000</v>
      </c>
      <c r="AL3366" s="23" t="n">
        <v>0.8</v>
      </c>
      <c r="AM3366" s="24" t="n">
        <v>25000</v>
      </c>
      <c r="AN3366" s="23" t="n">
        <v>0.9</v>
      </c>
      <c r="AO3366" s="24" t="n">
        <v>10000</v>
      </c>
      <c r="AP3366" s="25" t="n">
        <f aca="false">IF(AB3366&lt;AJ3366,AK3366,IF(AB3366&lt;AL3366,AM3366,IF(AB3366&lt;=AN3366,AO3366,0)))</f>
        <v>10000</v>
      </c>
    </row>
    <row r="3367" customFormat="false" ht="15.65" hidden="false" customHeight="false" outlineLevel="0" collapsed="false">
      <c r="A3367" s="11" t="n">
        <f aca="false">A3366+1</f>
        <v>4709</v>
      </c>
      <c r="B3367" s="12" t="s">
        <v>42</v>
      </c>
      <c r="C3367" s="12" t="s">
        <v>43</v>
      </c>
      <c r="D3367" s="12" t="s">
        <v>3578</v>
      </c>
      <c r="E3367" s="12" t="s">
        <v>3579</v>
      </c>
      <c r="F3367" s="12" t="s">
        <v>3580</v>
      </c>
      <c r="G3367" s="13" t="s">
        <v>47</v>
      </c>
      <c r="H3367" s="12" t="s">
        <v>55</v>
      </c>
      <c r="I3367" s="12"/>
      <c r="J3367" s="14"/>
      <c r="K3367" s="15"/>
      <c r="L3367" s="14" t="s">
        <v>49</v>
      </c>
      <c r="M3367" s="16" t="n">
        <v>1</v>
      </c>
      <c r="N3367" s="16" t="n">
        <v>1</v>
      </c>
      <c r="O3367" s="17" t="n">
        <v>100000</v>
      </c>
      <c r="P3367" s="17" t="n">
        <v>100000</v>
      </c>
      <c r="Q3367" s="18" t="n">
        <v>12600</v>
      </c>
      <c r="R3367" s="19" t="n">
        <f aca="false">IF(H3367="F",1,0)</f>
        <v>0</v>
      </c>
      <c r="S3367" s="19" t="n">
        <f aca="false">IF(H3367="M",1,0)</f>
        <v>1</v>
      </c>
      <c r="T3367" s="11" t="s">
        <v>3607</v>
      </c>
      <c r="U3367" s="11" t="s">
        <v>51</v>
      </c>
      <c r="V3367" s="24" t="n">
        <f aca="false">_xlfn.xlookup(D3367,'WRSI Fusion'!$H$4:$H$354,'WRSI Fusion'!$AI$4:$AI$354)</f>
        <v>75.6000886988509</v>
      </c>
      <c r="W3367" s="16" t="n">
        <f aca="false">_xlfn.xlookup(D3367,'WRSI Maïs'!$H$4:$H$346,'WRSI Maïs'!$AG$4:$AG$346)</f>
        <v>85.8855288769357</v>
      </c>
      <c r="X3367" s="16" t="n">
        <f aca="false">_xlfn.xlookup(D3367,'WRSI Mil'!$H$5:$H$355,'WRSI Mil'!$AG$5:$AG$355)</f>
        <v>88.3380168535406</v>
      </c>
      <c r="Y3367" s="16" t="n">
        <f aca="false">_xlfn.xlookup(D3367,'WRSI Sorgho'!$H$4:$H$354,'WRSI Sorgho'!$AI$4:$AI$354)</f>
        <v>75.8934250598306</v>
      </c>
      <c r="Z3367" s="16" t="n">
        <f aca="false">Y3367</f>
        <v>75.8934250598306</v>
      </c>
      <c r="AA3367" s="16" t="n">
        <f aca="false">_xlfn.xlookup(D3367,'WRSI Sorgho'!$H$4:$H$354,'WRSI Sorgho'!$AJ$4:$AJ$354)</f>
        <v>65.526885697239</v>
      </c>
      <c r="AB3367" s="21" t="n">
        <f aca="false">AA3367/Z3367</f>
        <v>0.863406621134583</v>
      </c>
      <c r="AC3367" s="11"/>
      <c r="AD3367" s="11"/>
      <c r="AE3367" s="11"/>
      <c r="AF3367" s="22" t="n">
        <v>2023</v>
      </c>
      <c r="AG3367" s="22" t="s">
        <v>52</v>
      </c>
      <c r="AH3367" s="22" t="s">
        <v>53</v>
      </c>
      <c r="AI3367" s="22"/>
      <c r="AJ3367" s="23" t="n">
        <v>0.7</v>
      </c>
      <c r="AK3367" s="24" t="n">
        <v>100000</v>
      </c>
      <c r="AL3367" s="23" t="n">
        <v>0.8</v>
      </c>
      <c r="AM3367" s="24" t="n">
        <v>25000</v>
      </c>
      <c r="AN3367" s="23" t="n">
        <v>0.9</v>
      </c>
      <c r="AO3367" s="24" t="n">
        <v>10000</v>
      </c>
      <c r="AP3367" s="25" t="n">
        <f aca="false">IF(AB3367&lt;AJ3367,AK3367,IF(AB3367&lt;AL3367,AM3367,IF(AB3367&lt;=AN3367,AO3367,0)))</f>
        <v>10000</v>
      </c>
    </row>
    <row r="3368" customFormat="false" ht="15.65" hidden="false" customHeight="false" outlineLevel="0" collapsed="false">
      <c r="A3368" s="11" t="n">
        <f aca="false">A3367+1</f>
        <v>4710</v>
      </c>
      <c r="B3368" s="12" t="s">
        <v>42</v>
      </c>
      <c r="C3368" s="12" t="s">
        <v>43</v>
      </c>
      <c r="D3368" s="12" t="s">
        <v>3578</v>
      </c>
      <c r="E3368" s="12" t="s">
        <v>3579</v>
      </c>
      <c r="F3368" s="12" t="s">
        <v>3580</v>
      </c>
      <c r="G3368" s="13" t="s">
        <v>47</v>
      </c>
      <c r="H3368" s="12" t="s">
        <v>55</v>
      </c>
      <c r="I3368" s="12"/>
      <c r="J3368" s="14"/>
      <c r="K3368" s="15"/>
      <c r="L3368" s="14" t="s">
        <v>49</v>
      </c>
      <c r="M3368" s="16" t="n">
        <v>1</v>
      </c>
      <c r="N3368" s="16" t="n">
        <v>1</v>
      </c>
      <c r="O3368" s="17" t="n">
        <v>100000</v>
      </c>
      <c r="P3368" s="17" t="n">
        <v>100000</v>
      </c>
      <c r="Q3368" s="18" t="n">
        <v>12600</v>
      </c>
      <c r="R3368" s="19" t="n">
        <f aca="false">IF(H3368="F",1,0)</f>
        <v>0</v>
      </c>
      <c r="S3368" s="19" t="n">
        <f aca="false">IF(H3368="M",1,0)</f>
        <v>1</v>
      </c>
      <c r="T3368" s="11" t="s">
        <v>3608</v>
      </c>
      <c r="U3368" s="11" t="s">
        <v>51</v>
      </c>
      <c r="V3368" s="24" t="n">
        <f aca="false">_xlfn.xlookup(D3368,'WRSI Fusion'!$H$4:$H$354,'WRSI Fusion'!$AI$4:$AI$354)</f>
        <v>75.6000886988509</v>
      </c>
      <c r="W3368" s="16" t="n">
        <f aca="false">_xlfn.xlookup(D3368,'WRSI Maïs'!$H$4:$H$346,'WRSI Maïs'!$AG$4:$AG$346)</f>
        <v>85.8855288769357</v>
      </c>
      <c r="X3368" s="16" t="n">
        <f aca="false">_xlfn.xlookup(D3368,'WRSI Mil'!$H$5:$H$355,'WRSI Mil'!$AG$5:$AG$355)</f>
        <v>88.3380168535406</v>
      </c>
      <c r="Y3368" s="16" t="n">
        <f aca="false">_xlfn.xlookup(D3368,'WRSI Sorgho'!$H$4:$H$354,'WRSI Sorgho'!$AI$4:$AI$354)</f>
        <v>75.8934250598306</v>
      </c>
      <c r="Z3368" s="16" t="n">
        <f aca="false">Y3368</f>
        <v>75.8934250598306</v>
      </c>
      <c r="AA3368" s="16" t="n">
        <f aca="false">_xlfn.xlookup(D3368,'WRSI Sorgho'!$H$4:$H$354,'WRSI Sorgho'!$AJ$4:$AJ$354)</f>
        <v>65.526885697239</v>
      </c>
      <c r="AB3368" s="21" t="n">
        <f aca="false">AA3368/Z3368</f>
        <v>0.863406621134583</v>
      </c>
      <c r="AC3368" s="11"/>
      <c r="AD3368" s="11"/>
      <c r="AE3368" s="11"/>
      <c r="AF3368" s="22" t="n">
        <v>2023</v>
      </c>
      <c r="AG3368" s="22" t="s">
        <v>52</v>
      </c>
      <c r="AH3368" s="22" t="s">
        <v>53</v>
      </c>
      <c r="AI3368" s="22"/>
      <c r="AJ3368" s="23" t="n">
        <v>0.7</v>
      </c>
      <c r="AK3368" s="24" t="n">
        <v>100000</v>
      </c>
      <c r="AL3368" s="23" t="n">
        <v>0.8</v>
      </c>
      <c r="AM3368" s="24" t="n">
        <v>25000</v>
      </c>
      <c r="AN3368" s="23" t="n">
        <v>0.9</v>
      </c>
      <c r="AO3368" s="24" t="n">
        <v>10000</v>
      </c>
      <c r="AP3368" s="25" t="n">
        <f aca="false">IF(AB3368&lt;AJ3368,AK3368,IF(AB3368&lt;AL3368,AM3368,IF(AB3368&lt;=AN3368,AO3368,0)))</f>
        <v>10000</v>
      </c>
    </row>
    <row r="3369" customFormat="false" ht="15.65" hidden="false" customHeight="false" outlineLevel="0" collapsed="false">
      <c r="A3369" s="11" t="n">
        <f aca="false">A3368+1</f>
        <v>4711</v>
      </c>
      <c r="B3369" s="12" t="s">
        <v>42</v>
      </c>
      <c r="C3369" s="12" t="s">
        <v>43</v>
      </c>
      <c r="D3369" s="12" t="s">
        <v>3578</v>
      </c>
      <c r="E3369" s="12" t="s">
        <v>3579</v>
      </c>
      <c r="F3369" s="12" t="s">
        <v>3580</v>
      </c>
      <c r="G3369" s="13" t="s">
        <v>47</v>
      </c>
      <c r="H3369" s="12" t="s">
        <v>55</v>
      </c>
      <c r="I3369" s="12"/>
      <c r="J3369" s="14"/>
      <c r="K3369" s="15"/>
      <c r="L3369" s="14" t="s">
        <v>49</v>
      </c>
      <c r="M3369" s="16" t="n">
        <v>1</v>
      </c>
      <c r="N3369" s="16" t="n">
        <v>1</v>
      </c>
      <c r="O3369" s="17" t="n">
        <v>100000</v>
      </c>
      <c r="P3369" s="17" t="n">
        <v>100000</v>
      </c>
      <c r="Q3369" s="18" t="n">
        <v>12600</v>
      </c>
      <c r="R3369" s="19" t="n">
        <f aca="false">IF(H3369="F",1,0)</f>
        <v>0</v>
      </c>
      <c r="S3369" s="19" t="n">
        <f aca="false">IF(H3369="M",1,0)</f>
        <v>1</v>
      </c>
      <c r="T3369" s="11" t="s">
        <v>3609</v>
      </c>
      <c r="U3369" s="11" t="s">
        <v>51</v>
      </c>
      <c r="V3369" s="24" t="n">
        <f aca="false">_xlfn.xlookup(D3369,'WRSI Fusion'!$H$4:$H$354,'WRSI Fusion'!$AI$4:$AI$354)</f>
        <v>75.6000886988509</v>
      </c>
      <c r="W3369" s="16" t="n">
        <f aca="false">_xlfn.xlookup(D3369,'WRSI Maïs'!$H$4:$H$346,'WRSI Maïs'!$AG$4:$AG$346)</f>
        <v>85.8855288769357</v>
      </c>
      <c r="X3369" s="16" t="n">
        <f aca="false">_xlfn.xlookup(D3369,'WRSI Mil'!$H$5:$H$355,'WRSI Mil'!$AG$5:$AG$355)</f>
        <v>88.3380168535406</v>
      </c>
      <c r="Y3369" s="16" t="n">
        <f aca="false">_xlfn.xlookup(D3369,'WRSI Sorgho'!$H$4:$H$354,'WRSI Sorgho'!$AI$4:$AI$354)</f>
        <v>75.8934250598306</v>
      </c>
      <c r="Z3369" s="16" t="n">
        <f aca="false">Y3369</f>
        <v>75.8934250598306</v>
      </c>
      <c r="AA3369" s="16" t="n">
        <f aca="false">_xlfn.xlookup(D3369,'WRSI Sorgho'!$H$4:$H$354,'WRSI Sorgho'!$AJ$4:$AJ$354)</f>
        <v>65.526885697239</v>
      </c>
      <c r="AB3369" s="21" t="n">
        <f aca="false">AA3369/Z3369</f>
        <v>0.863406621134583</v>
      </c>
      <c r="AC3369" s="11"/>
      <c r="AD3369" s="11"/>
      <c r="AE3369" s="11"/>
      <c r="AF3369" s="22" t="n">
        <v>2023</v>
      </c>
      <c r="AG3369" s="22" t="s">
        <v>52</v>
      </c>
      <c r="AH3369" s="22" t="s">
        <v>53</v>
      </c>
      <c r="AI3369" s="22"/>
      <c r="AJ3369" s="23" t="n">
        <v>0.7</v>
      </c>
      <c r="AK3369" s="24" t="n">
        <v>100000</v>
      </c>
      <c r="AL3369" s="23" t="n">
        <v>0.8</v>
      </c>
      <c r="AM3369" s="24" t="n">
        <v>25000</v>
      </c>
      <c r="AN3369" s="23" t="n">
        <v>0.9</v>
      </c>
      <c r="AO3369" s="24" t="n">
        <v>10000</v>
      </c>
      <c r="AP3369" s="25" t="n">
        <f aca="false">IF(AB3369&lt;AJ3369,AK3369,IF(AB3369&lt;AL3369,AM3369,IF(AB3369&lt;=AN3369,AO3369,0)))</f>
        <v>10000</v>
      </c>
    </row>
    <row r="3370" customFormat="false" ht="15.65" hidden="false" customHeight="false" outlineLevel="0" collapsed="false">
      <c r="A3370" s="11" t="n">
        <f aca="false">A3369+1</f>
        <v>4712</v>
      </c>
      <c r="B3370" s="12" t="s">
        <v>42</v>
      </c>
      <c r="C3370" s="12" t="s">
        <v>43</v>
      </c>
      <c r="D3370" s="12" t="s">
        <v>3578</v>
      </c>
      <c r="E3370" s="12" t="s">
        <v>3579</v>
      </c>
      <c r="F3370" s="12" t="s">
        <v>3580</v>
      </c>
      <c r="G3370" s="13" t="s">
        <v>47</v>
      </c>
      <c r="H3370" s="12" t="s">
        <v>55</v>
      </c>
      <c r="I3370" s="12"/>
      <c r="J3370" s="14"/>
      <c r="K3370" s="15"/>
      <c r="L3370" s="14" t="s">
        <v>49</v>
      </c>
      <c r="M3370" s="16" t="n">
        <v>1</v>
      </c>
      <c r="N3370" s="16" t="n">
        <v>1</v>
      </c>
      <c r="O3370" s="17" t="n">
        <v>100000</v>
      </c>
      <c r="P3370" s="17" t="n">
        <v>100000</v>
      </c>
      <c r="Q3370" s="18" t="n">
        <v>12600</v>
      </c>
      <c r="R3370" s="19" t="n">
        <f aca="false">IF(H3370="F",1,0)</f>
        <v>0</v>
      </c>
      <c r="S3370" s="19" t="n">
        <f aca="false">IF(H3370="M",1,0)</f>
        <v>1</v>
      </c>
      <c r="T3370" s="11" t="s">
        <v>3610</v>
      </c>
      <c r="U3370" s="11" t="s">
        <v>51</v>
      </c>
      <c r="V3370" s="24" t="n">
        <f aca="false">_xlfn.xlookup(D3370,'WRSI Fusion'!$H$4:$H$354,'WRSI Fusion'!$AI$4:$AI$354)</f>
        <v>75.6000886988509</v>
      </c>
      <c r="W3370" s="16" t="n">
        <f aca="false">_xlfn.xlookup(D3370,'WRSI Maïs'!$H$4:$H$346,'WRSI Maïs'!$AG$4:$AG$346)</f>
        <v>85.8855288769357</v>
      </c>
      <c r="X3370" s="16" t="n">
        <f aca="false">_xlfn.xlookup(D3370,'WRSI Mil'!$H$5:$H$355,'WRSI Mil'!$AG$5:$AG$355)</f>
        <v>88.3380168535406</v>
      </c>
      <c r="Y3370" s="16" t="n">
        <f aca="false">_xlfn.xlookup(D3370,'WRSI Sorgho'!$H$4:$H$354,'WRSI Sorgho'!$AI$4:$AI$354)</f>
        <v>75.8934250598306</v>
      </c>
      <c r="Z3370" s="16" t="n">
        <f aca="false">Y3370</f>
        <v>75.8934250598306</v>
      </c>
      <c r="AA3370" s="16" t="n">
        <f aca="false">_xlfn.xlookup(D3370,'WRSI Sorgho'!$H$4:$H$354,'WRSI Sorgho'!$AJ$4:$AJ$354)</f>
        <v>65.526885697239</v>
      </c>
      <c r="AB3370" s="21" t="n">
        <f aca="false">AA3370/Z3370</f>
        <v>0.863406621134583</v>
      </c>
      <c r="AC3370" s="11"/>
      <c r="AD3370" s="11"/>
      <c r="AE3370" s="11"/>
      <c r="AF3370" s="22" t="n">
        <v>2023</v>
      </c>
      <c r="AG3370" s="22" t="s">
        <v>52</v>
      </c>
      <c r="AH3370" s="22" t="s">
        <v>53</v>
      </c>
      <c r="AI3370" s="22"/>
      <c r="AJ3370" s="23" t="n">
        <v>0.7</v>
      </c>
      <c r="AK3370" s="24" t="n">
        <v>100000</v>
      </c>
      <c r="AL3370" s="23" t="n">
        <v>0.8</v>
      </c>
      <c r="AM3370" s="24" t="n">
        <v>25000</v>
      </c>
      <c r="AN3370" s="23" t="n">
        <v>0.9</v>
      </c>
      <c r="AO3370" s="24" t="n">
        <v>10000</v>
      </c>
      <c r="AP3370" s="25" t="n">
        <f aca="false">IF(AB3370&lt;AJ3370,AK3370,IF(AB3370&lt;AL3370,AM3370,IF(AB3370&lt;=AN3370,AO3370,0)))</f>
        <v>10000</v>
      </c>
    </row>
    <row r="3371" customFormat="false" ht="15.65" hidden="false" customHeight="false" outlineLevel="0" collapsed="false">
      <c r="A3371" s="11" t="n">
        <f aca="false">A3370+1</f>
        <v>4713</v>
      </c>
      <c r="B3371" s="12" t="s">
        <v>42</v>
      </c>
      <c r="C3371" s="12" t="s">
        <v>43</v>
      </c>
      <c r="D3371" s="12" t="s">
        <v>3578</v>
      </c>
      <c r="E3371" s="12" t="s">
        <v>3579</v>
      </c>
      <c r="F3371" s="12" t="s">
        <v>3580</v>
      </c>
      <c r="G3371" s="13" t="s">
        <v>47</v>
      </c>
      <c r="H3371" s="12" t="s">
        <v>55</v>
      </c>
      <c r="I3371" s="12"/>
      <c r="J3371" s="14"/>
      <c r="K3371" s="15"/>
      <c r="L3371" s="14" t="s">
        <v>49</v>
      </c>
      <c r="M3371" s="16" t="n">
        <v>1</v>
      </c>
      <c r="N3371" s="16" t="n">
        <v>1</v>
      </c>
      <c r="O3371" s="17" t="n">
        <v>100000</v>
      </c>
      <c r="P3371" s="17" t="n">
        <v>100000</v>
      </c>
      <c r="Q3371" s="18" t="n">
        <v>12600</v>
      </c>
      <c r="R3371" s="19" t="n">
        <f aca="false">IF(H3371="F",1,0)</f>
        <v>0</v>
      </c>
      <c r="S3371" s="19" t="n">
        <f aca="false">IF(H3371="M",1,0)</f>
        <v>1</v>
      </c>
      <c r="T3371" s="11" t="s">
        <v>3611</v>
      </c>
      <c r="U3371" s="11" t="s">
        <v>51</v>
      </c>
      <c r="V3371" s="24" t="n">
        <f aca="false">_xlfn.xlookup(D3371,'WRSI Fusion'!$H$4:$H$354,'WRSI Fusion'!$AI$4:$AI$354)</f>
        <v>75.6000886988509</v>
      </c>
      <c r="W3371" s="16" t="n">
        <f aca="false">_xlfn.xlookup(D3371,'WRSI Maïs'!$H$4:$H$346,'WRSI Maïs'!$AG$4:$AG$346)</f>
        <v>85.8855288769357</v>
      </c>
      <c r="X3371" s="16" t="n">
        <f aca="false">_xlfn.xlookup(D3371,'WRSI Mil'!$H$5:$H$355,'WRSI Mil'!$AG$5:$AG$355)</f>
        <v>88.3380168535406</v>
      </c>
      <c r="Y3371" s="16" t="n">
        <f aca="false">_xlfn.xlookup(D3371,'WRSI Sorgho'!$H$4:$H$354,'WRSI Sorgho'!$AI$4:$AI$354)</f>
        <v>75.8934250598306</v>
      </c>
      <c r="Z3371" s="16" t="n">
        <f aca="false">Y3371</f>
        <v>75.8934250598306</v>
      </c>
      <c r="AA3371" s="16" t="n">
        <f aca="false">_xlfn.xlookup(D3371,'WRSI Sorgho'!$H$4:$H$354,'WRSI Sorgho'!$AJ$4:$AJ$354)</f>
        <v>65.526885697239</v>
      </c>
      <c r="AB3371" s="21" t="n">
        <f aca="false">AA3371/Z3371</f>
        <v>0.863406621134583</v>
      </c>
      <c r="AC3371" s="11"/>
      <c r="AD3371" s="11"/>
      <c r="AE3371" s="11"/>
      <c r="AF3371" s="22" t="n">
        <v>2023</v>
      </c>
      <c r="AG3371" s="22" t="s">
        <v>52</v>
      </c>
      <c r="AH3371" s="22" t="s">
        <v>53</v>
      </c>
      <c r="AI3371" s="22"/>
      <c r="AJ3371" s="23" t="n">
        <v>0.7</v>
      </c>
      <c r="AK3371" s="24" t="n">
        <v>100000</v>
      </c>
      <c r="AL3371" s="23" t="n">
        <v>0.8</v>
      </c>
      <c r="AM3371" s="24" t="n">
        <v>25000</v>
      </c>
      <c r="AN3371" s="23" t="n">
        <v>0.9</v>
      </c>
      <c r="AO3371" s="24" t="n">
        <v>10000</v>
      </c>
      <c r="AP3371" s="25" t="n">
        <f aca="false">IF(AB3371&lt;AJ3371,AK3371,IF(AB3371&lt;AL3371,AM3371,IF(AB3371&lt;=AN3371,AO3371,0)))</f>
        <v>10000</v>
      </c>
    </row>
    <row r="3372" customFormat="false" ht="15.65" hidden="false" customHeight="false" outlineLevel="0" collapsed="false">
      <c r="A3372" s="11" t="n">
        <f aca="false">A3371+1</f>
        <v>4714</v>
      </c>
      <c r="B3372" s="12" t="s">
        <v>42</v>
      </c>
      <c r="C3372" s="12" t="s">
        <v>43</v>
      </c>
      <c r="D3372" s="12" t="s">
        <v>3578</v>
      </c>
      <c r="E3372" s="12" t="s">
        <v>3579</v>
      </c>
      <c r="F3372" s="12" t="s">
        <v>3580</v>
      </c>
      <c r="G3372" s="13" t="s">
        <v>47</v>
      </c>
      <c r="H3372" s="12" t="s">
        <v>55</v>
      </c>
      <c r="I3372" s="12"/>
      <c r="J3372" s="14"/>
      <c r="K3372" s="15"/>
      <c r="L3372" s="14" t="s">
        <v>49</v>
      </c>
      <c r="M3372" s="16" t="n">
        <v>1</v>
      </c>
      <c r="N3372" s="16" t="n">
        <v>1</v>
      </c>
      <c r="O3372" s="17" t="n">
        <v>100000</v>
      </c>
      <c r="P3372" s="17" t="n">
        <v>100000</v>
      </c>
      <c r="Q3372" s="18" t="n">
        <v>12600</v>
      </c>
      <c r="R3372" s="19" t="n">
        <f aca="false">IF(H3372="F",1,0)</f>
        <v>0</v>
      </c>
      <c r="S3372" s="19" t="n">
        <f aca="false">IF(H3372="M",1,0)</f>
        <v>1</v>
      </c>
      <c r="T3372" s="11" t="s">
        <v>3612</v>
      </c>
      <c r="U3372" s="11" t="s">
        <v>51</v>
      </c>
      <c r="V3372" s="24" t="n">
        <f aca="false">_xlfn.xlookup(D3372,'WRSI Fusion'!$H$4:$H$354,'WRSI Fusion'!$AI$4:$AI$354)</f>
        <v>75.6000886988509</v>
      </c>
      <c r="W3372" s="16" t="n">
        <f aca="false">_xlfn.xlookup(D3372,'WRSI Maïs'!$H$4:$H$346,'WRSI Maïs'!$AG$4:$AG$346)</f>
        <v>85.8855288769357</v>
      </c>
      <c r="X3372" s="16" t="n">
        <f aca="false">_xlfn.xlookup(D3372,'WRSI Mil'!$H$5:$H$355,'WRSI Mil'!$AG$5:$AG$355)</f>
        <v>88.3380168535406</v>
      </c>
      <c r="Y3372" s="16" t="n">
        <f aca="false">_xlfn.xlookup(D3372,'WRSI Sorgho'!$H$4:$H$354,'WRSI Sorgho'!$AI$4:$AI$354)</f>
        <v>75.8934250598306</v>
      </c>
      <c r="Z3372" s="16" t="n">
        <f aca="false">Y3372</f>
        <v>75.8934250598306</v>
      </c>
      <c r="AA3372" s="16" t="n">
        <f aca="false">_xlfn.xlookup(D3372,'WRSI Sorgho'!$H$4:$H$354,'WRSI Sorgho'!$AJ$4:$AJ$354)</f>
        <v>65.526885697239</v>
      </c>
      <c r="AB3372" s="21" t="n">
        <f aca="false">AA3372/Z3372</f>
        <v>0.863406621134583</v>
      </c>
      <c r="AC3372" s="11"/>
      <c r="AD3372" s="11"/>
      <c r="AE3372" s="11"/>
      <c r="AF3372" s="22" t="n">
        <v>2023</v>
      </c>
      <c r="AG3372" s="22" t="s">
        <v>52</v>
      </c>
      <c r="AH3372" s="22" t="s">
        <v>53</v>
      </c>
      <c r="AI3372" s="22"/>
      <c r="AJ3372" s="23" t="n">
        <v>0.7</v>
      </c>
      <c r="AK3372" s="24" t="n">
        <v>100000</v>
      </c>
      <c r="AL3372" s="23" t="n">
        <v>0.8</v>
      </c>
      <c r="AM3372" s="24" t="n">
        <v>25000</v>
      </c>
      <c r="AN3372" s="23" t="n">
        <v>0.9</v>
      </c>
      <c r="AO3372" s="24" t="n">
        <v>10000</v>
      </c>
      <c r="AP3372" s="25" t="n">
        <f aca="false">IF(AB3372&lt;AJ3372,AK3372,IF(AB3372&lt;AL3372,AM3372,IF(AB3372&lt;=AN3372,AO3372,0)))</f>
        <v>10000</v>
      </c>
    </row>
    <row r="3373" customFormat="false" ht="15.65" hidden="false" customHeight="false" outlineLevel="0" collapsed="false">
      <c r="A3373" s="11" t="n">
        <f aca="false">A3372+1</f>
        <v>4715</v>
      </c>
      <c r="B3373" s="12" t="s">
        <v>42</v>
      </c>
      <c r="C3373" s="12" t="s">
        <v>43</v>
      </c>
      <c r="D3373" s="12" t="s">
        <v>3578</v>
      </c>
      <c r="E3373" s="12" t="s">
        <v>3579</v>
      </c>
      <c r="F3373" s="12" t="s">
        <v>3580</v>
      </c>
      <c r="G3373" s="13" t="s">
        <v>47</v>
      </c>
      <c r="H3373" s="12" t="s">
        <v>55</v>
      </c>
      <c r="I3373" s="12"/>
      <c r="J3373" s="14"/>
      <c r="K3373" s="15"/>
      <c r="L3373" s="14" t="s">
        <v>49</v>
      </c>
      <c r="M3373" s="16" t="n">
        <v>1</v>
      </c>
      <c r="N3373" s="16" t="n">
        <v>1</v>
      </c>
      <c r="O3373" s="17" t="n">
        <v>100000</v>
      </c>
      <c r="P3373" s="17" t="n">
        <v>100000</v>
      </c>
      <c r="Q3373" s="18" t="n">
        <v>12600</v>
      </c>
      <c r="R3373" s="19" t="n">
        <f aca="false">IF(H3373="F",1,0)</f>
        <v>0</v>
      </c>
      <c r="S3373" s="19" t="n">
        <f aca="false">IF(H3373="M",1,0)</f>
        <v>1</v>
      </c>
      <c r="T3373" s="11" t="s">
        <v>3613</v>
      </c>
      <c r="U3373" s="11" t="s">
        <v>51</v>
      </c>
      <c r="V3373" s="24" t="n">
        <f aca="false">_xlfn.xlookup(D3373,'WRSI Fusion'!$H$4:$H$354,'WRSI Fusion'!$AI$4:$AI$354)</f>
        <v>75.6000886988509</v>
      </c>
      <c r="W3373" s="16" t="n">
        <f aca="false">_xlfn.xlookup(D3373,'WRSI Maïs'!$H$4:$H$346,'WRSI Maïs'!$AG$4:$AG$346)</f>
        <v>85.8855288769357</v>
      </c>
      <c r="X3373" s="16" t="n">
        <f aca="false">_xlfn.xlookup(D3373,'WRSI Mil'!$H$5:$H$355,'WRSI Mil'!$AG$5:$AG$355)</f>
        <v>88.3380168535406</v>
      </c>
      <c r="Y3373" s="16" t="n">
        <f aca="false">_xlfn.xlookup(D3373,'WRSI Sorgho'!$H$4:$H$354,'WRSI Sorgho'!$AI$4:$AI$354)</f>
        <v>75.8934250598306</v>
      </c>
      <c r="Z3373" s="16" t="n">
        <f aca="false">Y3373</f>
        <v>75.8934250598306</v>
      </c>
      <c r="AA3373" s="16" t="n">
        <f aca="false">_xlfn.xlookup(D3373,'WRSI Sorgho'!$H$4:$H$354,'WRSI Sorgho'!$AJ$4:$AJ$354)</f>
        <v>65.526885697239</v>
      </c>
      <c r="AB3373" s="21" t="n">
        <f aca="false">AA3373/Z3373</f>
        <v>0.863406621134583</v>
      </c>
      <c r="AC3373" s="11"/>
      <c r="AD3373" s="11"/>
      <c r="AE3373" s="11"/>
      <c r="AF3373" s="22" t="n">
        <v>2023</v>
      </c>
      <c r="AG3373" s="22" t="s">
        <v>52</v>
      </c>
      <c r="AH3373" s="22" t="s">
        <v>53</v>
      </c>
      <c r="AI3373" s="22"/>
      <c r="AJ3373" s="23" t="n">
        <v>0.7</v>
      </c>
      <c r="AK3373" s="24" t="n">
        <v>100000</v>
      </c>
      <c r="AL3373" s="23" t="n">
        <v>0.8</v>
      </c>
      <c r="AM3373" s="24" t="n">
        <v>25000</v>
      </c>
      <c r="AN3373" s="23" t="n">
        <v>0.9</v>
      </c>
      <c r="AO3373" s="24" t="n">
        <v>10000</v>
      </c>
      <c r="AP3373" s="25" t="n">
        <f aca="false">IF(AB3373&lt;AJ3373,AK3373,IF(AB3373&lt;AL3373,AM3373,IF(AB3373&lt;=AN3373,AO3373,0)))</f>
        <v>10000</v>
      </c>
    </row>
    <row r="3374" customFormat="false" ht="15.65" hidden="false" customHeight="false" outlineLevel="0" collapsed="false">
      <c r="A3374" s="11" t="n">
        <f aca="false">A3373+1</f>
        <v>4716</v>
      </c>
      <c r="B3374" s="12" t="s">
        <v>42</v>
      </c>
      <c r="C3374" s="12" t="s">
        <v>43</v>
      </c>
      <c r="D3374" s="12" t="s">
        <v>3578</v>
      </c>
      <c r="E3374" s="12" t="s">
        <v>3579</v>
      </c>
      <c r="F3374" s="12" t="s">
        <v>3580</v>
      </c>
      <c r="G3374" s="13" t="s">
        <v>47</v>
      </c>
      <c r="H3374" s="12" t="s">
        <v>55</v>
      </c>
      <c r="I3374" s="12"/>
      <c r="J3374" s="14"/>
      <c r="K3374" s="15"/>
      <c r="L3374" s="14" t="s">
        <v>49</v>
      </c>
      <c r="M3374" s="16" t="n">
        <v>1</v>
      </c>
      <c r="N3374" s="16" t="n">
        <v>1</v>
      </c>
      <c r="O3374" s="17" t="n">
        <v>100000</v>
      </c>
      <c r="P3374" s="17" t="n">
        <v>100000</v>
      </c>
      <c r="Q3374" s="18" t="n">
        <v>12600</v>
      </c>
      <c r="R3374" s="19" t="n">
        <f aca="false">IF(H3374="F",1,0)</f>
        <v>0</v>
      </c>
      <c r="S3374" s="19" t="n">
        <f aca="false">IF(H3374="M",1,0)</f>
        <v>1</v>
      </c>
      <c r="T3374" s="11" t="s">
        <v>3614</v>
      </c>
      <c r="U3374" s="11" t="s">
        <v>51</v>
      </c>
      <c r="V3374" s="24" t="n">
        <f aca="false">_xlfn.xlookup(D3374,'WRSI Fusion'!$H$4:$H$354,'WRSI Fusion'!$AI$4:$AI$354)</f>
        <v>75.6000886988509</v>
      </c>
      <c r="W3374" s="16" t="n">
        <f aca="false">_xlfn.xlookup(D3374,'WRSI Maïs'!$H$4:$H$346,'WRSI Maïs'!$AG$4:$AG$346)</f>
        <v>85.8855288769357</v>
      </c>
      <c r="X3374" s="16" t="n">
        <f aca="false">_xlfn.xlookup(D3374,'WRSI Mil'!$H$5:$H$355,'WRSI Mil'!$AG$5:$AG$355)</f>
        <v>88.3380168535406</v>
      </c>
      <c r="Y3374" s="16" t="n">
        <f aca="false">_xlfn.xlookup(D3374,'WRSI Sorgho'!$H$4:$H$354,'WRSI Sorgho'!$AI$4:$AI$354)</f>
        <v>75.8934250598306</v>
      </c>
      <c r="Z3374" s="16" t="n">
        <f aca="false">Y3374</f>
        <v>75.8934250598306</v>
      </c>
      <c r="AA3374" s="16" t="n">
        <f aca="false">_xlfn.xlookup(D3374,'WRSI Sorgho'!$H$4:$H$354,'WRSI Sorgho'!$AJ$4:$AJ$354)</f>
        <v>65.526885697239</v>
      </c>
      <c r="AB3374" s="21" t="n">
        <f aca="false">AA3374/Z3374</f>
        <v>0.863406621134583</v>
      </c>
      <c r="AC3374" s="11"/>
      <c r="AD3374" s="11"/>
      <c r="AE3374" s="11"/>
      <c r="AF3374" s="22" t="n">
        <v>2023</v>
      </c>
      <c r="AG3374" s="22" t="s">
        <v>52</v>
      </c>
      <c r="AH3374" s="22" t="s">
        <v>53</v>
      </c>
      <c r="AI3374" s="22"/>
      <c r="AJ3374" s="23" t="n">
        <v>0.7</v>
      </c>
      <c r="AK3374" s="24" t="n">
        <v>100000</v>
      </c>
      <c r="AL3374" s="23" t="n">
        <v>0.8</v>
      </c>
      <c r="AM3374" s="24" t="n">
        <v>25000</v>
      </c>
      <c r="AN3374" s="23" t="n">
        <v>0.9</v>
      </c>
      <c r="AO3374" s="24" t="n">
        <v>10000</v>
      </c>
      <c r="AP3374" s="25" t="n">
        <f aca="false">IF(AB3374&lt;AJ3374,AK3374,IF(AB3374&lt;AL3374,AM3374,IF(AB3374&lt;=AN3374,AO3374,0)))</f>
        <v>10000</v>
      </c>
    </row>
    <row r="3375" customFormat="false" ht="15.65" hidden="false" customHeight="false" outlineLevel="0" collapsed="false">
      <c r="A3375" s="11" t="n">
        <f aca="false">A3374+1</f>
        <v>4717</v>
      </c>
      <c r="B3375" s="12" t="s">
        <v>42</v>
      </c>
      <c r="C3375" s="12" t="s">
        <v>43</v>
      </c>
      <c r="D3375" s="12" t="s">
        <v>3578</v>
      </c>
      <c r="E3375" s="12" t="s">
        <v>3579</v>
      </c>
      <c r="F3375" s="12" t="s">
        <v>3580</v>
      </c>
      <c r="G3375" s="13" t="s">
        <v>47</v>
      </c>
      <c r="H3375" s="12" t="s">
        <v>55</v>
      </c>
      <c r="I3375" s="12"/>
      <c r="J3375" s="14"/>
      <c r="K3375" s="15"/>
      <c r="L3375" s="14" t="s">
        <v>49</v>
      </c>
      <c r="M3375" s="16" t="n">
        <v>1</v>
      </c>
      <c r="N3375" s="16" t="n">
        <v>1</v>
      </c>
      <c r="O3375" s="17" t="n">
        <v>100000</v>
      </c>
      <c r="P3375" s="17" t="n">
        <v>100000</v>
      </c>
      <c r="Q3375" s="18" t="n">
        <v>12600</v>
      </c>
      <c r="R3375" s="19" t="n">
        <f aca="false">IF(H3375="F",1,0)</f>
        <v>0</v>
      </c>
      <c r="S3375" s="19" t="n">
        <f aca="false">IF(H3375="M",1,0)</f>
        <v>1</v>
      </c>
      <c r="T3375" s="11" t="s">
        <v>3615</v>
      </c>
      <c r="U3375" s="11" t="s">
        <v>51</v>
      </c>
      <c r="V3375" s="24" t="n">
        <f aca="false">_xlfn.xlookup(D3375,'WRSI Fusion'!$H$4:$H$354,'WRSI Fusion'!$AI$4:$AI$354)</f>
        <v>75.6000886988509</v>
      </c>
      <c r="W3375" s="16" t="n">
        <f aca="false">_xlfn.xlookup(D3375,'WRSI Maïs'!$H$4:$H$346,'WRSI Maïs'!$AG$4:$AG$346)</f>
        <v>85.8855288769357</v>
      </c>
      <c r="X3375" s="16" t="n">
        <f aca="false">_xlfn.xlookup(D3375,'WRSI Mil'!$H$5:$H$355,'WRSI Mil'!$AG$5:$AG$355)</f>
        <v>88.3380168535406</v>
      </c>
      <c r="Y3375" s="16" t="n">
        <f aca="false">_xlfn.xlookup(D3375,'WRSI Sorgho'!$H$4:$H$354,'WRSI Sorgho'!$AI$4:$AI$354)</f>
        <v>75.8934250598306</v>
      </c>
      <c r="Z3375" s="16" t="n">
        <f aca="false">Y3375</f>
        <v>75.8934250598306</v>
      </c>
      <c r="AA3375" s="16" t="n">
        <f aca="false">_xlfn.xlookup(D3375,'WRSI Sorgho'!$H$4:$H$354,'WRSI Sorgho'!$AJ$4:$AJ$354)</f>
        <v>65.526885697239</v>
      </c>
      <c r="AB3375" s="21" t="n">
        <f aca="false">AA3375/Z3375</f>
        <v>0.863406621134583</v>
      </c>
      <c r="AC3375" s="11"/>
      <c r="AD3375" s="11"/>
      <c r="AE3375" s="11"/>
      <c r="AF3375" s="22" t="n">
        <v>2023</v>
      </c>
      <c r="AG3375" s="22" t="s">
        <v>52</v>
      </c>
      <c r="AH3375" s="22" t="s">
        <v>53</v>
      </c>
      <c r="AI3375" s="22"/>
      <c r="AJ3375" s="23" t="n">
        <v>0.7</v>
      </c>
      <c r="AK3375" s="24" t="n">
        <v>100000</v>
      </c>
      <c r="AL3375" s="23" t="n">
        <v>0.8</v>
      </c>
      <c r="AM3375" s="24" t="n">
        <v>25000</v>
      </c>
      <c r="AN3375" s="23" t="n">
        <v>0.9</v>
      </c>
      <c r="AO3375" s="24" t="n">
        <v>10000</v>
      </c>
      <c r="AP3375" s="25" t="n">
        <f aca="false">IF(AB3375&lt;AJ3375,AK3375,IF(AB3375&lt;AL3375,AM3375,IF(AB3375&lt;=AN3375,AO3375,0)))</f>
        <v>10000</v>
      </c>
    </row>
    <row r="3376" customFormat="false" ht="15.65" hidden="false" customHeight="false" outlineLevel="0" collapsed="false">
      <c r="A3376" s="11" t="n">
        <f aca="false">A3375+1</f>
        <v>4718</v>
      </c>
      <c r="B3376" s="12" t="s">
        <v>42</v>
      </c>
      <c r="C3376" s="12" t="s">
        <v>43</v>
      </c>
      <c r="D3376" s="12" t="s">
        <v>3578</v>
      </c>
      <c r="E3376" s="12" t="s">
        <v>3579</v>
      </c>
      <c r="F3376" s="12" t="s">
        <v>3580</v>
      </c>
      <c r="G3376" s="13" t="s">
        <v>47</v>
      </c>
      <c r="H3376" s="12" t="s">
        <v>48</v>
      </c>
      <c r="I3376" s="12"/>
      <c r="J3376" s="14"/>
      <c r="K3376" s="15"/>
      <c r="L3376" s="14" t="s">
        <v>49</v>
      </c>
      <c r="M3376" s="16" t="n">
        <v>1</v>
      </c>
      <c r="N3376" s="16" t="n">
        <v>1</v>
      </c>
      <c r="O3376" s="17" t="n">
        <v>100000</v>
      </c>
      <c r="P3376" s="17" t="n">
        <v>100000</v>
      </c>
      <c r="Q3376" s="18" t="n">
        <v>12600</v>
      </c>
      <c r="R3376" s="19" t="n">
        <f aca="false">IF(H3376="F",1,0)</f>
        <v>1</v>
      </c>
      <c r="S3376" s="19" t="n">
        <f aca="false">IF(H3376="M",1,0)</f>
        <v>0</v>
      </c>
      <c r="T3376" s="11" t="s">
        <v>3616</v>
      </c>
      <c r="U3376" s="11" t="s">
        <v>51</v>
      </c>
      <c r="V3376" s="24" t="n">
        <f aca="false">_xlfn.xlookup(D3376,'WRSI Fusion'!$H$4:$H$354,'WRSI Fusion'!$AI$4:$AI$354)</f>
        <v>75.6000886988509</v>
      </c>
      <c r="W3376" s="16" t="n">
        <f aca="false">_xlfn.xlookup(D3376,'WRSI Maïs'!$H$4:$H$346,'WRSI Maïs'!$AG$4:$AG$346)</f>
        <v>85.8855288769357</v>
      </c>
      <c r="X3376" s="16" t="n">
        <f aca="false">_xlfn.xlookup(D3376,'WRSI Mil'!$H$5:$H$355,'WRSI Mil'!$AG$5:$AG$355)</f>
        <v>88.3380168535406</v>
      </c>
      <c r="Y3376" s="16" t="n">
        <f aca="false">_xlfn.xlookup(D3376,'WRSI Sorgho'!$H$4:$H$354,'WRSI Sorgho'!$AI$4:$AI$354)</f>
        <v>75.8934250598306</v>
      </c>
      <c r="Z3376" s="16" t="n">
        <f aca="false">Y3376</f>
        <v>75.8934250598306</v>
      </c>
      <c r="AA3376" s="16" t="n">
        <f aca="false">_xlfn.xlookup(D3376,'WRSI Sorgho'!$H$4:$H$354,'WRSI Sorgho'!$AJ$4:$AJ$354)</f>
        <v>65.526885697239</v>
      </c>
      <c r="AB3376" s="21" t="n">
        <f aca="false">AA3376/Z3376</f>
        <v>0.863406621134583</v>
      </c>
      <c r="AC3376" s="11"/>
      <c r="AD3376" s="11"/>
      <c r="AE3376" s="11"/>
      <c r="AF3376" s="22" t="n">
        <v>2023</v>
      </c>
      <c r="AG3376" s="22" t="s">
        <v>52</v>
      </c>
      <c r="AH3376" s="22" t="s">
        <v>53</v>
      </c>
      <c r="AI3376" s="22"/>
      <c r="AJ3376" s="23" t="n">
        <v>0.7</v>
      </c>
      <c r="AK3376" s="24" t="n">
        <v>100000</v>
      </c>
      <c r="AL3376" s="23" t="n">
        <v>0.8</v>
      </c>
      <c r="AM3376" s="24" t="n">
        <v>25000</v>
      </c>
      <c r="AN3376" s="23" t="n">
        <v>0.9</v>
      </c>
      <c r="AO3376" s="24" t="n">
        <v>10000</v>
      </c>
      <c r="AP3376" s="25" t="n">
        <f aca="false">IF(AB3376&lt;AJ3376,AK3376,IF(AB3376&lt;AL3376,AM3376,IF(AB3376&lt;=AN3376,AO3376,0)))</f>
        <v>10000</v>
      </c>
    </row>
    <row r="3377" customFormat="false" ht="15.65" hidden="false" customHeight="false" outlineLevel="0" collapsed="false">
      <c r="A3377" s="11" t="n">
        <f aca="false">A3376+1</f>
        <v>4719</v>
      </c>
      <c r="B3377" s="12" t="s">
        <v>42</v>
      </c>
      <c r="C3377" s="12" t="s">
        <v>43</v>
      </c>
      <c r="D3377" s="12" t="s">
        <v>3578</v>
      </c>
      <c r="E3377" s="12" t="s">
        <v>3579</v>
      </c>
      <c r="F3377" s="12" t="s">
        <v>3580</v>
      </c>
      <c r="G3377" s="13" t="s">
        <v>47</v>
      </c>
      <c r="H3377" s="12" t="s">
        <v>48</v>
      </c>
      <c r="I3377" s="12"/>
      <c r="J3377" s="14"/>
      <c r="K3377" s="15"/>
      <c r="L3377" s="14" t="s">
        <v>49</v>
      </c>
      <c r="M3377" s="16" t="n">
        <v>1</v>
      </c>
      <c r="N3377" s="16" t="n">
        <v>1</v>
      </c>
      <c r="O3377" s="17" t="n">
        <v>100000</v>
      </c>
      <c r="P3377" s="17" t="n">
        <v>100000</v>
      </c>
      <c r="Q3377" s="18" t="n">
        <v>12600</v>
      </c>
      <c r="R3377" s="19" t="n">
        <f aca="false">IF(H3377="F",1,0)</f>
        <v>1</v>
      </c>
      <c r="S3377" s="19" t="n">
        <f aca="false">IF(H3377="M",1,0)</f>
        <v>0</v>
      </c>
      <c r="T3377" s="11" t="s">
        <v>3617</v>
      </c>
      <c r="U3377" s="11" t="s">
        <v>51</v>
      </c>
      <c r="V3377" s="24" t="n">
        <f aca="false">_xlfn.xlookup(D3377,'WRSI Fusion'!$H$4:$H$354,'WRSI Fusion'!$AI$4:$AI$354)</f>
        <v>75.6000886988509</v>
      </c>
      <c r="W3377" s="16" t="n">
        <f aca="false">_xlfn.xlookup(D3377,'WRSI Maïs'!$H$4:$H$346,'WRSI Maïs'!$AG$4:$AG$346)</f>
        <v>85.8855288769357</v>
      </c>
      <c r="X3377" s="16" t="n">
        <f aca="false">_xlfn.xlookup(D3377,'WRSI Mil'!$H$5:$H$355,'WRSI Mil'!$AG$5:$AG$355)</f>
        <v>88.3380168535406</v>
      </c>
      <c r="Y3377" s="16" t="n">
        <f aca="false">_xlfn.xlookup(D3377,'WRSI Sorgho'!$H$4:$H$354,'WRSI Sorgho'!$AI$4:$AI$354)</f>
        <v>75.8934250598306</v>
      </c>
      <c r="Z3377" s="16" t="n">
        <f aca="false">Y3377</f>
        <v>75.8934250598306</v>
      </c>
      <c r="AA3377" s="16" t="n">
        <f aca="false">_xlfn.xlookup(D3377,'WRSI Sorgho'!$H$4:$H$354,'WRSI Sorgho'!$AJ$4:$AJ$354)</f>
        <v>65.526885697239</v>
      </c>
      <c r="AB3377" s="21" t="n">
        <f aca="false">AA3377/Z3377</f>
        <v>0.863406621134583</v>
      </c>
      <c r="AC3377" s="11"/>
      <c r="AD3377" s="11"/>
      <c r="AE3377" s="11"/>
      <c r="AF3377" s="22" t="n">
        <v>2023</v>
      </c>
      <c r="AG3377" s="22" t="s">
        <v>52</v>
      </c>
      <c r="AH3377" s="22" t="s">
        <v>53</v>
      </c>
      <c r="AI3377" s="22"/>
      <c r="AJ3377" s="23" t="n">
        <v>0.7</v>
      </c>
      <c r="AK3377" s="24" t="n">
        <v>100000</v>
      </c>
      <c r="AL3377" s="23" t="n">
        <v>0.8</v>
      </c>
      <c r="AM3377" s="24" t="n">
        <v>25000</v>
      </c>
      <c r="AN3377" s="23" t="n">
        <v>0.9</v>
      </c>
      <c r="AO3377" s="24" t="n">
        <v>10000</v>
      </c>
      <c r="AP3377" s="25" t="n">
        <f aca="false">IF(AB3377&lt;AJ3377,AK3377,IF(AB3377&lt;AL3377,AM3377,IF(AB3377&lt;=AN3377,AO3377,0)))</f>
        <v>10000</v>
      </c>
    </row>
    <row r="3378" customFormat="false" ht="15.65" hidden="false" customHeight="false" outlineLevel="0" collapsed="false">
      <c r="A3378" s="11" t="n">
        <f aca="false">A3377+1</f>
        <v>4720</v>
      </c>
      <c r="B3378" s="12" t="s">
        <v>42</v>
      </c>
      <c r="C3378" s="12" t="s">
        <v>43</v>
      </c>
      <c r="D3378" s="12" t="s">
        <v>3578</v>
      </c>
      <c r="E3378" s="12" t="s">
        <v>3579</v>
      </c>
      <c r="F3378" s="12" t="s">
        <v>3580</v>
      </c>
      <c r="G3378" s="13" t="s">
        <v>47</v>
      </c>
      <c r="H3378" s="12" t="s">
        <v>55</v>
      </c>
      <c r="I3378" s="12"/>
      <c r="J3378" s="14"/>
      <c r="K3378" s="15"/>
      <c r="L3378" s="14" t="s">
        <v>49</v>
      </c>
      <c r="M3378" s="16" t="n">
        <v>1</v>
      </c>
      <c r="N3378" s="16" t="n">
        <v>1</v>
      </c>
      <c r="O3378" s="17" t="n">
        <v>100000</v>
      </c>
      <c r="P3378" s="17" t="n">
        <v>100000</v>
      </c>
      <c r="Q3378" s="18" t="n">
        <v>12600</v>
      </c>
      <c r="R3378" s="19" t="n">
        <f aca="false">IF(H3378="F",1,0)</f>
        <v>0</v>
      </c>
      <c r="S3378" s="19" t="n">
        <f aca="false">IF(H3378="M",1,0)</f>
        <v>1</v>
      </c>
      <c r="T3378" s="11" t="s">
        <v>3618</v>
      </c>
      <c r="U3378" s="11" t="s">
        <v>51</v>
      </c>
      <c r="V3378" s="24" t="n">
        <f aca="false">_xlfn.xlookup(D3378,'WRSI Fusion'!$H$4:$H$354,'WRSI Fusion'!$AI$4:$AI$354)</f>
        <v>75.6000886988509</v>
      </c>
      <c r="W3378" s="16" t="n">
        <f aca="false">_xlfn.xlookup(D3378,'WRSI Maïs'!$H$4:$H$346,'WRSI Maïs'!$AG$4:$AG$346)</f>
        <v>85.8855288769357</v>
      </c>
      <c r="X3378" s="16" t="n">
        <f aca="false">_xlfn.xlookup(D3378,'WRSI Mil'!$H$5:$H$355,'WRSI Mil'!$AG$5:$AG$355)</f>
        <v>88.3380168535406</v>
      </c>
      <c r="Y3378" s="16" t="n">
        <f aca="false">_xlfn.xlookup(D3378,'WRSI Sorgho'!$H$4:$H$354,'WRSI Sorgho'!$AI$4:$AI$354)</f>
        <v>75.8934250598306</v>
      </c>
      <c r="Z3378" s="16" t="n">
        <f aca="false">Y3378</f>
        <v>75.8934250598306</v>
      </c>
      <c r="AA3378" s="16" t="n">
        <f aca="false">_xlfn.xlookup(D3378,'WRSI Sorgho'!$H$4:$H$354,'WRSI Sorgho'!$AJ$4:$AJ$354)</f>
        <v>65.526885697239</v>
      </c>
      <c r="AB3378" s="21" t="n">
        <f aca="false">AA3378/Z3378</f>
        <v>0.863406621134583</v>
      </c>
      <c r="AC3378" s="11"/>
      <c r="AD3378" s="11"/>
      <c r="AE3378" s="11"/>
      <c r="AF3378" s="22" t="n">
        <v>2023</v>
      </c>
      <c r="AG3378" s="22" t="s">
        <v>52</v>
      </c>
      <c r="AH3378" s="22" t="s">
        <v>53</v>
      </c>
      <c r="AI3378" s="22"/>
      <c r="AJ3378" s="23" t="n">
        <v>0.7</v>
      </c>
      <c r="AK3378" s="24" t="n">
        <v>100000</v>
      </c>
      <c r="AL3378" s="23" t="n">
        <v>0.8</v>
      </c>
      <c r="AM3378" s="24" t="n">
        <v>25000</v>
      </c>
      <c r="AN3378" s="23" t="n">
        <v>0.9</v>
      </c>
      <c r="AO3378" s="24" t="n">
        <v>10000</v>
      </c>
      <c r="AP3378" s="25" t="n">
        <f aca="false">IF(AB3378&lt;AJ3378,AK3378,IF(AB3378&lt;AL3378,AM3378,IF(AB3378&lt;=AN3378,AO3378,0)))</f>
        <v>10000</v>
      </c>
    </row>
    <row r="3379" customFormat="false" ht="15.65" hidden="false" customHeight="false" outlineLevel="0" collapsed="false">
      <c r="A3379" s="11" t="n">
        <f aca="false">A3378+1</f>
        <v>4721</v>
      </c>
      <c r="B3379" s="12" t="s">
        <v>42</v>
      </c>
      <c r="C3379" s="12" t="s">
        <v>43</v>
      </c>
      <c r="D3379" s="12" t="s">
        <v>3578</v>
      </c>
      <c r="E3379" s="12" t="s">
        <v>3579</v>
      </c>
      <c r="F3379" s="12" t="s">
        <v>3580</v>
      </c>
      <c r="G3379" s="13" t="s">
        <v>47</v>
      </c>
      <c r="H3379" s="12" t="s">
        <v>48</v>
      </c>
      <c r="I3379" s="12"/>
      <c r="J3379" s="14"/>
      <c r="K3379" s="15"/>
      <c r="L3379" s="14" t="s">
        <v>49</v>
      </c>
      <c r="M3379" s="16" t="n">
        <v>1</v>
      </c>
      <c r="N3379" s="16" t="n">
        <v>1</v>
      </c>
      <c r="O3379" s="17" t="n">
        <v>100000</v>
      </c>
      <c r="P3379" s="17" t="n">
        <v>100000</v>
      </c>
      <c r="Q3379" s="18" t="n">
        <v>12600</v>
      </c>
      <c r="R3379" s="19" t="n">
        <f aca="false">IF(H3379="F",1,0)</f>
        <v>1</v>
      </c>
      <c r="S3379" s="19" t="n">
        <f aca="false">IF(H3379="M",1,0)</f>
        <v>0</v>
      </c>
      <c r="T3379" s="11" t="s">
        <v>3619</v>
      </c>
      <c r="U3379" s="11" t="s">
        <v>51</v>
      </c>
      <c r="V3379" s="24" t="n">
        <f aca="false">_xlfn.xlookup(D3379,'WRSI Fusion'!$H$4:$H$354,'WRSI Fusion'!$AI$4:$AI$354)</f>
        <v>75.6000886988509</v>
      </c>
      <c r="W3379" s="16" t="n">
        <f aca="false">_xlfn.xlookup(D3379,'WRSI Maïs'!$H$4:$H$346,'WRSI Maïs'!$AG$4:$AG$346)</f>
        <v>85.8855288769357</v>
      </c>
      <c r="X3379" s="16" t="n">
        <f aca="false">_xlfn.xlookup(D3379,'WRSI Mil'!$H$5:$H$355,'WRSI Mil'!$AG$5:$AG$355)</f>
        <v>88.3380168535406</v>
      </c>
      <c r="Y3379" s="16" t="n">
        <f aca="false">_xlfn.xlookup(D3379,'WRSI Sorgho'!$H$4:$H$354,'WRSI Sorgho'!$AI$4:$AI$354)</f>
        <v>75.8934250598306</v>
      </c>
      <c r="Z3379" s="16" t="n">
        <f aca="false">Y3379</f>
        <v>75.8934250598306</v>
      </c>
      <c r="AA3379" s="16" t="n">
        <f aca="false">_xlfn.xlookup(D3379,'WRSI Sorgho'!$H$4:$H$354,'WRSI Sorgho'!$AJ$4:$AJ$354)</f>
        <v>65.526885697239</v>
      </c>
      <c r="AB3379" s="21" t="n">
        <f aca="false">AA3379/Z3379</f>
        <v>0.863406621134583</v>
      </c>
      <c r="AC3379" s="11"/>
      <c r="AD3379" s="11"/>
      <c r="AE3379" s="11"/>
      <c r="AF3379" s="22" t="n">
        <v>2023</v>
      </c>
      <c r="AG3379" s="22" t="s">
        <v>52</v>
      </c>
      <c r="AH3379" s="22" t="s">
        <v>53</v>
      </c>
      <c r="AI3379" s="22"/>
      <c r="AJ3379" s="23" t="n">
        <v>0.7</v>
      </c>
      <c r="AK3379" s="24" t="n">
        <v>100000</v>
      </c>
      <c r="AL3379" s="23" t="n">
        <v>0.8</v>
      </c>
      <c r="AM3379" s="24" t="n">
        <v>25000</v>
      </c>
      <c r="AN3379" s="23" t="n">
        <v>0.9</v>
      </c>
      <c r="AO3379" s="24" t="n">
        <v>10000</v>
      </c>
      <c r="AP3379" s="25" t="n">
        <f aca="false">IF(AB3379&lt;AJ3379,AK3379,IF(AB3379&lt;AL3379,AM3379,IF(AB3379&lt;=AN3379,AO3379,0)))</f>
        <v>10000</v>
      </c>
    </row>
    <row r="3380" customFormat="false" ht="15.65" hidden="false" customHeight="false" outlineLevel="0" collapsed="false">
      <c r="A3380" s="11" t="n">
        <f aca="false">A3379+1</f>
        <v>4722</v>
      </c>
      <c r="B3380" s="12" t="s">
        <v>42</v>
      </c>
      <c r="C3380" s="12" t="s">
        <v>43</v>
      </c>
      <c r="D3380" s="12" t="s">
        <v>3578</v>
      </c>
      <c r="E3380" s="12" t="s">
        <v>3579</v>
      </c>
      <c r="F3380" s="12" t="s">
        <v>3580</v>
      </c>
      <c r="G3380" s="13" t="s">
        <v>47</v>
      </c>
      <c r="H3380" s="12" t="s">
        <v>48</v>
      </c>
      <c r="I3380" s="12"/>
      <c r="J3380" s="14"/>
      <c r="K3380" s="15"/>
      <c r="L3380" s="14" t="s">
        <v>49</v>
      </c>
      <c r="M3380" s="16" t="n">
        <v>1</v>
      </c>
      <c r="N3380" s="16" t="n">
        <v>1</v>
      </c>
      <c r="O3380" s="17" t="n">
        <v>100000</v>
      </c>
      <c r="P3380" s="17" t="n">
        <v>100000</v>
      </c>
      <c r="Q3380" s="18" t="n">
        <v>12600</v>
      </c>
      <c r="R3380" s="19" t="n">
        <f aca="false">IF(H3380="F",1,0)</f>
        <v>1</v>
      </c>
      <c r="S3380" s="19" t="n">
        <f aca="false">IF(H3380="M",1,0)</f>
        <v>0</v>
      </c>
      <c r="T3380" s="11" t="s">
        <v>3620</v>
      </c>
      <c r="U3380" s="11" t="s">
        <v>51</v>
      </c>
      <c r="V3380" s="24" t="n">
        <f aca="false">_xlfn.xlookup(D3380,'WRSI Fusion'!$H$4:$H$354,'WRSI Fusion'!$AI$4:$AI$354)</f>
        <v>75.6000886988509</v>
      </c>
      <c r="W3380" s="16" t="n">
        <f aca="false">_xlfn.xlookup(D3380,'WRSI Maïs'!$H$4:$H$346,'WRSI Maïs'!$AG$4:$AG$346)</f>
        <v>85.8855288769357</v>
      </c>
      <c r="X3380" s="16" t="n">
        <f aca="false">_xlfn.xlookup(D3380,'WRSI Mil'!$H$5:$H$355,'WRSI Mil'!$AG$5:$AG$355)</f>
        <v>88.3380168535406</v>
      </c>
      <c r="Y3380" s="16" t="n">
        <f aca="false">_xlfn.xlookup(D3380,'WRSI Sorgho'!$H$4:$H$354,'WRSI Sorgho'!$AI$4:$AI$354)</f>
        <v>75.8934250598306</v>
      </c>
      <c r="Z3380" s="16" t="n">
        <f aca="false">Y3380</f>
        <v>75.8934250598306</v>
      </c>
      <c r="AA3380" s="16" t="n">
        <f aca="false">_xlfn.xlookup(D3380,'WRSI Sorgho'!$H$4:$H$354,'WRSI Sorgho'!$AJ$4:$AJ$354)</f>
        <v>65.526885697239</v>
      </c>
      <c r="AB3380" s="21" t="n">
        <f aca="false">AA3380/Z3380</f>
        <v>0.863406621134583</v>
      </c>
      <c r="AC3380" s="11"/>
      <c r="AD3380" s="11"/>
      <c r="AE3380" s="11"/>
      <c r="AF3380" s="22" t="n">
        <v>2023</v>
      </c>
      <c r="AG3380" s="22" t="s">
        <v>52</v>
      </c>
      <c r="AH3380" s="22" t="s">
        <v>53</v>
      </c>
      <c r="AI3380" s="22"/>
      <c r="AJ3380" s="23" t="n">
        <v>0.7</v>
      </c>
      <c r="AK3380" s="24" t="n">
        <v>100000</v>
      </c>
      <c r="AL3380" s="23" t="n">
        <v>0.8</v>
      </c>
      <c r="AM3380" s="24" t="n">
        <v>25000</v>
      </c>
      <c r="AN3380" s="23" t="n">
        <v>0.9</v>
      </c>
      <c r="AO3380" s="24" t="n">
        <v>10000</v>
      </c>
      <c r="AP3380" s="25" t="n">
        <f aca="false">IF(AB3380&lt;AJ3380,AK3380,IF(AB3380&lt;AL3380,AM3380,IF(AB3380&lt;=AN3380,AO3380,0)))</f>
        <v>10000</v>
      </c>
    </row>
    <row r="3381" customFormat="false" ht="15.65" hidden="false" customHeight="false" outlineLevel="0" collapsed="false">
      <c r="A3381" s="11" t="n">
        <f aca="false">A3380+1</f>
        <v>4723</v>
      </c>
      <c r="B3381" s="12" t="s">
        <v>42</v>
      </c>
      <c r="C3381" s="12" t="s">
        <v>43</v>
      </c>
      <c r="D3381" s="12" t="s">
        <v>3578</v>
      </c>
      <c r="E3381" s="12" t="s">
        <v>3579</v>
      </c>
      <c r="F3381" s="12" t="s">
        <v>3580</v>
      </c>
      <c r="G3381" s="13" t="s">
        <v>47</v>
      </c>
      <c r="H3381" s="12" t="s">
        <v>48</v>
      </c>
      <c r="I3381" s="12"/>
      <c r="J3381" s="14"/>
      <c r="K3381" s="15"/>
      <c r="L3381" s="14" t="s">
        <v>49</v>
      </c>
      <c r="M3381" s="16" t="n">
        <v>1</v>
      </c>
      <c r="N3381" s="16" t="n">
        <v>1</v>
      </c>
      <c r="O3381" s="17" t="n">
        <v>100000</v>
      </c>
      <c r="P3381" s="17" t="n">
        <v>100000</v>
      </c>
      <c r="Q3381" s="18" t="n">
        <v>12600</v>
      </c>
      <c r="R3381" s="19" t="n">
        <f aca="false">IF(H3381="F",1,0)</f>
        <v>1</v>
      </c>
      <c r="S3381" s="19" t="n">
        <f aca="false">IF(H3381="M",1,0)</f>
        <v>0</v>
      </c>
      <c r="T3381" s="11" t="s">
        <v>3621</v>
      </c>
      <c r="U3381" s="11" t="s">
        <v>51</v>
      </c>
      <c r="V3381" s="24" t="n">
        <f aca="false">_xlfn.xlookup(D3381,'WRSI Fusion'!$H$4:$H$354,'WRSI Fusion'!$AI$4:$AI$354)</f>
        <v>75.6000886988509</v>
      </c>
      <c r="W3381" s="16" t="n">
        <f aca="false">_xlfn.xlookup(D3381,'WRSI Maïs'!$H$4:$H$346,'WRSI Maïs'!$AG$4:$AG$346)</f>
        <v>85.8855288769357</v>
      </c>
      <c r="X3381" s="16" t="n">
        <f aca="false">_xlfn.xlookup(D3381,'WRSI Mil'!$H$5:$H$355,'WRSI Mil'!$AG$5:$AG$355)</f>
        <v>88.3380168535406</v>
      </c>
      <c r="Y3381" s="16" t="n">
        <f aca="false">_xlfn.xlookup(D3381,'WRSI Sorgho'!$H$4:$H$354,'WRSI Sorgho'!$AI$4:$AI$354)</f>
        <v>75.8934250598306</v>
      </c>
      <c r="Z3381" s="16" t="n">
        <f aca="false">Y3381</f>
        <v>75.8934250598306</v>
      </c>
      <c r="AA3381" s="16" t="n">
        <f aca="false">_xlfn.xlookup(D3381,'WRSI Sorgho'!$H$4:$H$354,'WRSI Sorgho'!$AJ$4:$AJ$354)</f>
        <v>65.526885697239</v>
      </c>
      <c r="AB3381" s="21" t="n">
        <f aca="false">AA3381/Z3381</f>
        <v>0.863406621134583</v>
      </c>
      <c r="AC3381" s="11"/>
      <c r="AD3381" s="11"/>
      <c r="AE3381" s="11"/>
      <c r="AF3381" s="22" t="n">
        <v>2023</v>
      </c>
      <c r="AG3381" s="22" t="s">
        <v>52</v>
      </c>
      <c r="AH3381" s="22" t="s">
        <v>53</v>
      </c>
      <c r="AI3381" s="22"/>
      <c r="AJ3381" s="23" t="n">
        <v>0.7</v>
      </c>
      <c r="AK3381" s="24" t="n">
        <v>100000</v>
      </c>
      <c r="AL3381" s="23" t="n">
        <v>0.8</v>
      </c>
      <c r="AM3381" s="24" t="n">
        <v>25000</v>
      </c>
      <c r="AN3381" s="23" t="n">
        <v>0.9</v>
      </c>
      <c r="AO3381" s="24" t="n">
        <v>10000</v>
      </c>
      <c r="AP3381" s="25" t="n">
        <f aca="false">IF(AB3381&lt;AJ3381,AK3381,IF(AB3381&lt;AL3381,AM3381,IF(AB3381&lt;=AN3381,AO3381,0)))</f>
        <v>10000</v>
      </c>
    </row>
    <row r="3382" customFormat="false" ht="15.65" hidden="false" customHeight="false" outlineLevel="0" collapsed="false">
      <c r="A3382" s="11" t="n">
        <f aca="false">A3381+1</f>
        <v>4724</v>
      </c>
      <c r="B3382" s="12" t="s">
        <v>42</v>
      </c>
      <c r="C3382" s="12" t="s">
        <v>43</v>
      </c>
      <c r="D3382" s="12" t="s">
        <v>3578</v>
      </c>
      <c r="E3382" s="12" t="s">
        <v>3579</v>
      </c>
      <c r="F3382" s="12" t="s">
        <v>3580</v>
      </c>
      <c r="G3382" s="13" t="s">
        <v>47</v>
      </c>
      <c r="H3382" s="12" t="s">
        <v>48</v>
      </c>
      <c r="I3382" s="12"/>
      <c r="J3382" s="14"/>
      <c r="K3382" s="15"/>
      <c r="L3382" s="14" t="s">
        <v>49</v>
      </c>
      <c r="M3382" s="16" t="n">
        <v>1</v>
      </c>
      <c r="N3382" s="16" t="n">
        <v>1</v>
      </c>
      <c r="O3382" s="17" t="n">
        <v>100000</v>
      </c>
      <c r="P3382" s="17" t="n">
        <v>100000</v>
      </c>
      <c r="Q3382" s="18" t="n">
        <v>12600</v>
      </c>
      <c r="R3382" s="19" t="n">
        <f aca="false">IF(H3382="F",1,0)</f>
        <v>1</v>
      </c>
      <c r="S3382" s="19" t="n">
        <f aca="false">IF(H3382="M",1,0)</f>
        <v>0</v>
      </c>
      <c r="T3382" s="11" t="s">
        <v>3622</v>
      </c>
      <c r="U3382" s="11" t="s">
        <v>51</v>
      </c>
      <c r="V3382" s="24" t="n">
        <f aca="false">_xlfn.xlookup(D3382,'WRSI Fusion'!$H$4:$H$354,'WRSI Fusion'!$AI$4:$AI$354)</f>
        <v>75.6000886988509</v>
      </c>
      <c r="W3382" s="16" t="n">
        <f aca="false">_xlfn.xlookup(D3382,'WRSI Maïs'!$H$4:$H$346,'WRSI Maïs'!$AG$4:$AG$346)</f>
        <v>85.8855288769357</v>
      </c>
      <c r="X3382" s="16" t="n">
        <f aca="false">_xlfn.xlookup(D3382,'WRSI Mil'!$H$5:$H$355,'WRSI Mil'!$AG$5:$AG$355)</f>
        <v>88.3380168535406</v>
      </c>
      <c r="Y3382" s="16" t="n">
        <f aca="false">_xlfn.xlookup(D3382,'WRSI Sorgho'!$H$4:$H$354,'WRSI Sorgho'!$AI$4:$AI$354)</f>
        <v>75.8934250598306</v>
      </c>
      <c r="Z3382" s="16" t="n">
        <f aca="false">Y3382</f>
        <v>75.8934250598306</v>
      </c>
      <c r="AA3382" s="16" t="n">
        <f aca="false">_xlfn.xlookup(D3382,'WRSI Sorgho'!$H$4:$H$354,'WRSI Sorgho'!$AJ$4:$AJ$354)</f>
        <v>65.526885697239</v>
      </c>
      <c r="AB3382" s="21" t="n">
        <f aca="false">AA3382/Z3382</f>
        <v>0.863406621134583</v>
      </c>
      <c r="AC3382" s="11"/>
      <c r="AD3382" s="11"/>
      <c r="AE3382" s="11"/>
      <c r="AF3382" s="22" t="n">
        <v>2023</v>
      </c>
      <c r="AG3382" s="22" t="s">
        <v>52</v>
      </c>
      <c r="AH3382" s="22" t="s">
        <v>53</v>
      </c>
      <c r="AI3382" s="22"/>
      <c r="AJ3382" s="23" t="n">
        <v>0.7</v>
      </c>
      <c r="AK3382" s="24" t="n">
        <v>100000</v>
      </c>
      <c r="AL3382" s="23" t="n">
        <v>0.8</v>
      </c>
      <c r="AM3382" s="24" t="n">
        <v>25000</v>
      </c>
      <c r="AN3382" s="23" t="n">
        <v>0.9</v>
      </c>
      <c r="AO3382" s="24" t="n">
        <v>10000</v>
      </c>
      <c r="AP3382" s="25" t="n">
        <f aca="false">IF(AB3382&lt;AJ3382,AK3382,IF(AB3382&lt;AL3382,AM3382,IF(AB3382&lt;=AN3382,AO3382,0)))</f>
        <v>10000</v>
      </c>
    </row>
    <row r="3383" customFormat="false" ht="15.65" hidden="false" customHeight="false" outlineLevel="0" collapsed="false">
      <c r="A3383" s="11" t="n">
        <f aca="false">A3382+1</f>
        <v>4725</v>
      </c>
      <c r="B3383" s="12" t="s">
        <v>42</v>
      </c>
      <c r="C3383" s="12" t="s">
        <v>43</v>
      </c>
      <c r="D3383" s="12" t="s">
        <v>3578</v>
      </c>
      <c r="E3383" s="12" t="s">
        <v>3579</v>
      </c>
      <c r="F3383" s="12" t="s">
        <v>3580</v>
      </c>
      <c r="G3383" s="13" t="s">
        <v>47</v>
      </c>
      <c r="H3383" s="12" t="s">
        <v>55</v>
      </c>
      <c r="I3383" s="12"/>
      <c r="J3383" s="14"/>
      <c r="K3383" s="15"/>
      <c r="L3383" s="14" t="s">
        <v>49</v>
      </c>
      <c r="M3383" s="16" t="n">
        <v>1</v>
      </c>
      <c r="N3383" s="16" t="n">
        <v>1</v>
      </c>
      <c r="O3383" s="17" t="n">
        <v>100000</v>
      </c>
      <c r="P3383" s="17" t="n">
        <v>100000</v>
      </c>
      <c r="Q3383" s="18" t="n">
        <v>12600</v>
      </c>
      <c r="R3383" s="19" t="n">
        <f aca="false">IF(H3383="F",1,0)</f>
        <v>0</v>
      </c>
      <c r="S3383" s="19" t="n">
        <f aca="false">IF(H3383="M",1,0)</f>
        <v>1</v>
      </c>
      <c r="T3383" s="11" t="s">
        <v>3623</v>
      </c>
      <c r="U3383" s="11" t="s">
        <v>51</v>
      </c>
      <c r="V3383" s="24" t="n">
        <f aca="false">_xlfn.xlookup(D3383,'WRSI Fusion'!$H$4:$H$354,'WRSI Fusion'!$AI$4:$AI$354)</f>
        <v>75.6000886988509</v>
      </c>
      <c r="W3383" s="16" t="n">
        <f aca="false">_xlfn.xlookup(D3383,'WRSI Maïs'!$H$4:$H$346,'WRSI Maïs'!$AG$4:$AG$346)</f>
        <v>85.8855288769357</v>
      </c>
      <c r="X3383" s="16" t="n">
        <f aca="false">_xlfn.xlookup(D3383,'WRSI Mil'!$H$5:$H$355,'WRSI Mil'!$AG$5:$AG$355)</f>
        <v>88.3380168535406</v>
      </c>
      <c r="Y3383" s="16" t="n">
        <f aca="false">_xlfn.xlookup(D3383,'WRSI Sorgho'!$H$4:$H$354,'WRSI Sorgho'!$AI$4:$AI$354)</f>
        <v>75.8934250598306</v>
      </c>
      <c r="Z3383" s="16" t="n">
        <f aca="false">Y3383</f>
        <v>75.8934250598306</v>
      </c>
      <c r="AA3383" s="16" t="n">
        <f aca="false">_xlfn.xlookup(D3383,'WRSI Sorgho'!$H$4:$H$354,'WRSI Sorgho'!$AJ$4:$AJ$354)</f>
        <v>65.526885697239</v>
      </c>
      <c r="AB3383" s="21" t="n">
        <f aca="false">AA3383/Z3383</f>
        <v>0.863406621134583</v>
      </c>
      <c r="AC3383" s="11"/>
      <c r="AD3383" s="11"/>
      <c r="AE3383" s="11"/>
      <c r="AF3383" s="22" t="n">
        <v>2023</v>
      </c>
      <c r="AG3383" s="22" t="s">
        <v>52</v>
      </c>
      <c r="AH3383" s="22" t="s">
        <v>53</v>
      </c>
      <c r="AI3383" s="22"/>
      <c r="AJ3383" s="23" t="n">
        <v>0.7</v>
      </c>
      <c r="AK3383" s="24" t="n">
        <v>100000</v>
      </c>
      <c r="AL3383" s="23" t="n">
        <v>0.8</v>
      </c>
      <c r="AM3383" s="24" t="n">
        <v>25000</v>
      </c>
      <c r="AN3383" s="23" t="n">
        <v>0.9</v>
      </c>
      <c r="AO3383" s="24" t="n">
        <v>10000</v>
      </c>
      <c r="AP3383" s="25" t="n">
        <f aca="false">IF(AB3383&lt;AJ3383,AK3383,IF(AB3383&lt;AL3383,AM3383,IF(AB3383&lt;=AN3383,AO3383,0)))</f>
        <v>10000</v>
      </c>
    </row>
    <row r="3384" customFormat="false" ht="15.65" hidden="false" customHeight="false" outlineLevel="0" collapsed="false">
      <c r="A3384" s="11" t="n">
        <f aca="false">A3383+1</f>
        <v>4726</v>
      </c>
      <c r="B3384" s="12" t="s">
        <v>42</v>
      </c>
      <c r="C3384" s="12" t="s">
        <v>43</v>
      </c>
      <c r="D3384" s="12" t="s">
        <v>3578</v>
      </c>
      <c r="E3384" s="12" t="s">
        <v>3579</v>
      </c>
      <c r="F3384" s="12" t="s">
        <v>3580</v>
      </c>
      <c r="G3384" s="13" t="s">
        <v>47</v>
      </c>
      <c r="H3384" s="12" t="s">
        <v>55</v>
      </c>
      <c r="I3384" s="12"/>
      <c r="J3384" s="14"/>
      <c r="K3384" s="15"/>
      <c r="L3384" s="14" t="s">
        <v>49</v>
      </c>
      <c r="M3384" s="16" t="n">
        <v>1</v>
      </c>
      <c r="N3384" s="16" t="n">
        <v>1</v>
      </c>
      <c r="O3384" s="17" t="n">
        <v>100000</v>
      </c>
      <c r="P3384" s="17" t="n">
        <v>100000</v>
      </c>
      <c r="Q3384" s="18" t="n">
        <v>12600</v>
      </c>
      <c r="R3384" s="19" t="n">
        <f aca="false">IF(H3384="F",1,0)</f>
        <v>0</v>
      </c>
      <c r="S3384" s="19" t="n">
        <f aca="false">IF(H3384="M",1,0)</f>
        <v>1</v>
      </c>
      <c r="T3384" s="11" t="s">
        <v>3624</v>
      </c>
      <c r="U3384" s="11" t="s">
        <v>51</v>
      </c>
      <c r="V3384" s="24" t="n">
        <f aca="false">_xlfn.xlookup(D3384,'WRSI Fusion'!$H$4:$H$354,'WRSI Fusion'!$AI$4:$AI$354)</f>
        <v>75.6000886988509</v>
      </c>
      <c r="W3384" s="16" t="n">
        <f aca="false">_xlfn.xlookup(D3384,'WRSI Maïs'!$H$4:$H$346,'WRSI Maïs'!$AG$4:$AG$346)</f>
        <v>85.8855288769357</v>
      </c>
      <c r="X3384" s="16" t="n">
        <f aca="false">_xlfn.xlookup(D3384,'WRSI Mil'!$H$5:$H$355,'WRSI Mil'!$AG$5:$AG$355)</f>
        <v>88.3380168535406</v>
      </c>
      <c r="Y3384" s="16" t="n">
        <f aca="false">_xlfn.xlookup(D3384,'WRSI Sorgho'!$H$4:$H$354,'WRSI Sorgho'!$AI$4:$AI$354)</f>
        <v>75.8934250598306</v>
      </c>
      <c r="Z3384" s="16" t="n">
        <f aca="false">Y3384</f>
        <v>75.8934250598306</v>
      </c>
      <c r="AA3384" s="16" t="n">
        <f aca="false">_xlfn.xlookup(D3384,'WRSI Sorgho'!$H$4:$H$354,'WRSI Sorgho'!$AJ$4:$AJ$354)</f>
        <v>65.526885697239</v>
      </c>
      <c r="AB3384" s="21" t="n">
        <f aca="false">AA3384/Z3384</f>
        <v>0.863406621134583</v>
      </c>
      <c r="AC3384" s="11"/>
      <c r="AD3384" s="11"/>
      <c r="AE3384" s="11"/>
      <c r="AF3384" s="22" t="n">
        <v>2023</v>
      </c>
      <c r="AG3384" s="22" t="s">
        <v>52</v>
      </c>
      <c r="AH3384" s="22" t="s">
        <v>53</v>
      </c>
      <c r="AI3384" s="22"/>
      <c r="AJ3384" s="23" t="n">
        <v>0.7</v>
      </c>
      <c r="AK3384" s="24" t="n">
        <v>100000</v>
      </c>
      <c r="AL3384" s="23" t="n">
        <v>0.8</v>
      </c>
      <c r="AM3384" s="24" t="n">
        <v>25000</v>
      </c>
      <c r="AN3384" s="23" t="n">
        <v>0.9</v>
      </c>
      <c r="AO3384" s="24" t="n">
        <v>10000</v>
      </c>
      <c r="AP3384" s="25" t="n">
        <f aca="false">IF(AB3384&lt;AJ3384,AK3384,IF(AB3384&lt;AL3384,AM3384,IF(AB3384&lt;=AN3384,AO3384,0)))</f>
        <v>10000</v>
      </c>
    </row>
    <row r="3385" customFormat="false" ht="15.65" hidden="false" customHeight="false" outlineLevel="0" collapsed="false">
      <c r="A3385" s="11" t="n">
        <f aca="false">A3384+1</f>
        <v>4727</v>
      </c>
      <c r="B3385" s="12" t="s">
        <v>42</v>
      </c>
      <c r="C3385" s="12" t="s">
        <v>43</v>
      </c>
      <c r="D3385" s="12" t="s">
        <v>3578</v>
      </c>
      <c r="E3385" s="12" t="s">
        <v>3579</v>
      </c>
      <c r="F3385" s="12" t="s">
        <v>3580</v>
      </c>
      <c r="G3385" s="13" t="s">
        <v>47</v>
      </c>
      <c r="H3385" s="12" t="s">
        <v>55</v>
      </c>
      <c r="I3385" s="12"/>
      <c r="J3385" s="14"/>
      <c r="K3385" s="15"/>
      <c r="L3385" s="14" t="s">
        <v>49</v>
      </c>
      <c r="M3385" s="16" t="n">
        <v>1</v>
      </c>
      <c r="N3385" s="16" t="n">
        <v>1</v>
      </c>
      <c r="O3385" s="17" t="n">
        <v>100000</v>
      </c>
      <c r="P3385" s="17" t="n">
        <v>100000</v>
      </c>
      <c r="Q3385" s="18" t="n">
        <v>12600</v>
      </c>
      <c r="R3385" s="19" t="n">
        <f aca="false">IF(H3385="F",1,0)</f>
        <v>0</v>
      </c>
      <c r="S3385" s="19" t="n">
        <f aca="false">IF(H3385="M",1,0)</f>
        <v>1</v>
      </c>
      <c r="T3385" s="11" t="s">
        <v>3625</v>
      </c>
      <c r="U3385" s="11" t="s">
        <v>51</v>
      </c>
      <c r="V3385" s="24" t="n">
        <f aca="false">_xlfn.xlookup(D3385,'WRSI Fusion'!$H$4:$H$354,'WRSI Fusion'!$AI$4:$AI$354)</f>
        <v>75.6000886988509</v>
      </c>
      <c r="W3385" s="16" t="n">
        <f aca="false">_xlfn.xlookup(D3385,'WRSI Maïs'!$H$4:$H$346,'WRSI Maïs'!$AG$4:$AG$346)</f>
        <v>85.8855288769357</v>
      </c>
      <c r="X3385" s="16" t="n">
        <f aca="false">_xlfn.xlookup(D3385,'WRSI Mil'!$H$5:$H$355,'WRSI Mil'!$AG$5:$AG$355)</f>
        <v>88.3380168535406</v>
      </c>
      <c r="Y3385" s="16" t="n">
        <f aca="false">_xlfn.xlookup(D3385,'WRSI Sorgho'!$H$4:$H$354,'WRSI Sorgho'!$AI$4:$AI$354)</f>
        <v>75.8934250598306</v>
      </c>
      <c r="Z3385" s="16" t="n">
        <f aca="false">Y3385</f>
        <v>75.8934250598306</v>
      </c>
      <c r="AA3385" s="16" t="n">
        <f aca="false">_xlfn.xlookup(D3385,'WRSI Sorgho'!$H$4:$H$354,'WRSI Sorgho'!$AJ$4:$AJ$354)</f>
        <v>65.526885697239</v>
      </c>
      <c r="AB3385" s="21" t="n">
        <f aca="false">AA3385/Z3385</f>
        <v>0.863406621134583</v>
      </c>
      <c r="AC3385" s="11"/>
      <c r="AD3385" s="11"/>
      <c r="AE3385" s="11"/>
      <c r="AF3385" s="22" t="n">
        <v>2023</v>
      </c>
      <c r="AG3385" s="22" t="s">
        <v>52</v>
      </c>
      <c r="AH3385" s="22" t="s">
        <v>53</v>
      </c>
      <c r="AI3385" s="22"/>
      <c r="AJ3385" s="23" t="n">
        <v>0.7</v>
      </c>
      <c r="AK3385" s="24" t="n">
        <v>100000</v>
      </c>
      <c r="AL3385" s="23" t="n">
        <v>0.8</v>
      </c>
      <c r="AM3385" s="24" t="n">
        <v>25000</v>
      </c>
      <c r="AN3385" s="23" t="n">
        <v>0.9</v>
      </c>
      <c r="AO3385" s="24" t="n">
        <v>10000</v>
      </c>
      <c r="AP3385" s="25" t="n">
        <f aca="false">IF(AB3385&lt;AJ3385,AK3385,IF(AB3385&lt;AL3385,AM3385,IF(AB3385&lt;=AN3385,AO3385,0)))</f>
        <v>10000</v>
      </c>
    </row>
    <row r="3386" customFormat="false" ht="15.65" hidden="false" customHeight="false" outlineLevel="0" collapsed="false">
      <c r="A3386" s="11" t="n">
        <f aca="false">A3385+1</f>
        <v>4728</v>
      </c>
      <c r="B3386" s="12" t="s">
        <v>42</v>
      </c>
      <c r="C3386" s="12" t="s">
        <v>43</v>
      </c>
      <c r="D3386" s="12" t="s">
        <v>3578</v>
      </c>
      <c r="E3386" s="12" t="s">
        <v>3579</v>
      </c>
      <c r="F3386" s="12" t="s">
        <v>3580</v>
      </c>
      <c r="G3386" s="13" t="s">
        <v>47</v>
      </c>
      <c r="H3386" s="12" t="s">
        <v>55</v>
      </c>
      <c r="I3386" s="12"/>
      <c r="J3386" s="14"/>
      <c r="K3386" s="15"/>
      <c r="L3386" s="14" t="s">
        <v>49</v>
      </c>
      <c r="M3386" s="16" t="n">
        <v>1</v>
      </c>
      <c r="N3386" s="16" t="n">
        <v>1</v>
      </c>
      <c r="O3386" s="17" t="n">
        <v>100000</v>
      </c>
      <c r="P3386" s="17" t="n">
        <v>100000</v>
      </c>
      <c r="Q3386" s="18" t="n">
        <v>12600</v>
      </c>
      <c r="R3386" s="19" t="n">
        <f aca="false">IF(H3386="F",1,0)</f>
        <v>0</v>
      </c>
      <c r="S3386" s="19" t="n">
        <f aca="false">IF(H3386="M",1,0)</f>
        <v>1</v>
      </c>
      <c r="T3386" s="11" t="s">
        <v>3626</v>
      </c>
      <c r="U3386" s="11" t="s">
        <v>51</v>
      </c>
      <c r="V3386" s="24" t="n">
        <f aca="false">_xlfn.xlookup(D3386,'WRSI Fusion'!$H$4:$H$354,'WRSI Fusion'!$AI$4:$AI$354)</f>
        <v>75.6000886988509</v>
      </c>
      <c r="W3386" s="16" t="n">
        <f aca="false">_xlfn.xlookup(D3386,'WRSI Maïs'!$H$4:$H$346,'WRSI Maïs'!$AG$4:$AG$346)</f>
        <v>85.8855288769357</v>
      </c>
      <c r="X3386" s="16" t="n">
        <f aca="false">_xlfn.xlookup(D3386,'WRSI Mil'!$H$5:$H$355,'WRSI Mil'!$AG$5:$AG$355)</f>
        <v>88.3380168535406</v>
      </c>
      <c r="Y3386" s="16" t="n">
        <f aca="false">_xlfn.xlookup(D3386,'WRSI Sorgho'!$H$4:$H$354,'WRSI Sorgho'!$AI$4:$AI$354)</f>
        <v>75.8934250598306</v>
      </c>
      <c r="Z3386" s="16" t="n">
        <f aca="false">Y3386</f>
        <v>75.8934250598306</v>
      </c>
      <c r="AA3386" s="16" t="n">
        <f aca="false">_xlfn.xlookup(D3386,'WRSI Sorgho'!$H$4:$H$354,'WRSI Sorgho'!$AJ$4:$AJ$354)</f>
        <v>65.526885697239</v>
      </c>
      <c r="AB3386" s="21" t="n">
        <f aca="false">AA3386/Z3386</f>
        <v>0.863406621134583</v>
      </c>
      <c r="AC3386" s="11"/>
      <c r="AD3386" s="11"/>
      <c r="AE3386" s="11"/>
      <c r="AF3386" s="22" t="n">
        <v>2023</v>
      </c>
      <c r="AG3386" s="22" t="s">
        <v>52</v>
      </c>
      <c r="AH3386" s="22" t="s">
        <v>53</v>
      </c>
      <c r="AI3386" s="22"/>
      <c r="AJ3386" s="23" t="n">
        <v>0.7</v>
      </c>
      <c r="AK3386" s="24" t="n">
        <v>100000</v>
      </c>
      <c r="AL3386" s="23" t="n">
        <v>0.8</v>
      </c>
      <c r="AM3386" s="24" t="n">
        <v>25000</v>
      </c>
      <c r="AN3386" s="23" t="n">
        <v>0.9</v>
      </c>
      <c r="AO3386" s="24" t="n">
        <v>10000</v>
      </c>
      <c r="AP3386" s="25" t="n">
        <f aca="false">IF(AB3386&lt;AJ3386,AK3386,IF(AB3386&lt;AL3386,AM3386,IF(AB3386&lt;=AN3386,AO3386,0)))</f>
        <v>10000</v>
      </c>
    </row>
    <row r="3387" customFormat="false" ht="15.65" hidden="false" customHeight="false" outlineLevel="0" collapsed="false">
      <c r="A3387" s="11" t="n">
        <f aca="false">A3386+1</f>
        <v>4729</v>
      </c>
      <c r="B3387" s="12" t="s">
        <v>42</v>
      </c>
      <c r="C3387" s="12" t="s">
        <v>43</v>
      </c>
      <c r="D3387" s="12" t="s">
        <v>3578</v>
      </c>
      <c r="E3387" s="12" t="s">
        <v>3579</v>
      </c>
      <c r="F3387" s="12" t="s">
        <v>3580</v>
      </c>
      <c r="G3387" s="13" t="s">
        <v>47</v>
      </c>
      <c r="H3387" s="12" t="s">
        <v>55</v>
      </c>
      <c r="I3387" s="12"/>
      <c r="J3387" s="14"/>
      <c r="K3387" s="15"/>
      <c r="L3387" s="14" t="s">
        <v>49</v>
      </c>
      <c r="M3387" s="16" t="n">
        <v>1</v>
      </c>
      <c r="N3387" s="16" t="n">
        <v>1</v>
      </c>
      <c r="O3387" s="17" t="n">
        <v>100000</v>
      </c>
      <c r="P3387" s="17" t="n">
        <v>100000</v>
      </c>
      <c r="Q3387" s="18" t="n">
        <v>12600</v>
      </c>
      <c r="R3387" s="19" t="n">
        <f aca="false">IF(H3387="F",1,0)</f>
        <v>0</v>
      </c>
      <c r="S3387" s="19" t="n">
        <f aca="false">IF(H3387="M",1,0)</f>
        <v>1</v>
      </c>
      <c r="T3387" s="11" t="s">
        <v>3627</v>
      </c>
      <c r="U3387" s="11" t="s">
        <v>51</v>
      </c>
      <c r="V3387" s="24" t="n">
        <f aca="false">_xlfn.xlookup(D3387,'WRSI Fusion'!$H$4:$H$354,'WRSI Fusion'!$AI$4:$AI$354)</f>
        <v>75.6000886988509</v>
      </c>
      <c r="W3387" s="16" t="n">
        <f aca="false">_xlfn.xlookup(D3387,'WRSI Maïs'!$H$4:$H$346,'WRSI Maïs'!$AG$4:$AG$346)</f>
        <v>85.8855288769357</v>
      </c>
      <c r="X3387" s="16" t="n">
        <f aca="false">_xlfn.xlookup(D3387,'WRSI Mil'!$H$5:$H$355,'WRSI Mil'!$AG$5:$AG$355)</f>
        <v>88.3380168535406</v>
      </c>
      <c r="Y3387" s="16" t="n">
        <f aca="false">_xlfn.xlookup(D3387,'WRSI Sorgho'!$H$4:$H$354,'WRSI Sorgho'!$AI$4:$AI$354)</f>
        <v>75.8934250598306</v>
      </c>
      <c r="Z3387" s="16" t="n">
        <f aca="false">Y3387</f>
        <v>75.8934250598306</v>
      </c>
      <c r="AA3387" s="16" t="n">
        <f aca="false">_xlfn.xlookup(D3387,'WRSI Sorgho'!$H$4:$H$354,'WRSI Sorgho'!$AJ$4:$AJ$354)</f>
        <v>65.526885697239</v>
      </c>
      <c r="AB3387" s="21" t="n">
        <f aca="false">AA3387/Z3387</f>
        <v>0.863406621134583</v>
      </c>
      <c r="AC3387" s="11"/>
      <c r="AD3387" s="11"/>
      <c r="AE3387" s="11"/>
      <c r="AF3387" s="22" t="n">
        <v>2023</v>
      </c>
      <c r="AG3387" s="22" t="s">
        <v>52</v>
      </c>
      <c r="AH3387" s="22" t="s">
        <v>53</v>
      </c>
      <c r="AI3387" s="22"/>
      <c r="AJ3387" s="23" t="n">
        <v>0.7</v>
      </c>
      <c r="AK3387" s="24" t="n">
        <v>100000</v>
      </c>
      <c r="AL3387" s="23" t="n">
        <v>0.8</v>
      </c>
      <c r="AM3387" s="24" t="n">
        <v>25000</v>
      </c>
      <c r="AN3387" s="23" t="n">
        <v>0.9</v>
      </c>
      <c r="AO3387" s="24" t="n">
        <v>10000</v>
      </c>
      <c r="AP3387" s="25" t="n">
        <f aca="false">IF(AB3387&lt;AJ3387,AK3387,IF(AB3387&lt;AL3387,AM3387,IF(AB3387&lt;=AN3387,AO3387,0)))</f>
        <v>10000</v>
      </c>
    </row>
    <row r="3388" customFormat="false" ht="15.65" hidden="false" customHeight="false" outlineLevel="0" collapsed="false">
      <c r="A3388" s="11" t="n">
        <f aca="false">A3387+1</f>
        <v>4730</v>
      </c>
      <c r="B3388" s="12" t="s">
        <v>42</v>
      </c>
      <c r="C3388" s="12" t="s">
        <v>43</v>
      </c>
      <c r="D3388" s="12" t="s">
        <v>3578</v>
      </c>
      <c r="E3388" s="12" t="s">
        <v>3579</v>
      </c>
      <c r="F3388" s="12" t="s">
        <v>3580</v>
      </c>
      <c r="G3388" s="13" t="s">
        <v>47</v>
      </c>
      <c r="H3388" s="12" t="s">
        <v>55</v>
      </c>
      <c r="I3388" s="12"/>
      <c r="J3388" s="14"/>
      <c r="K3388" s="15"/>
      <c r="L3388" s="14" t="s">
        <v>49</v>
      </c>
      <c r="M3388" s="16" t="n">
        <v>1</v>
      </c>
      <c r="N3388" s="16" t="n">
        <v>1</v>
      </c>
      <c r="O3388" s="17" t="n">
        <v>100000</v>
      </c>
      <c r="P3388" s="17" t="n">
        <v>100000</v>
      </c>
      <c r="Q3388" s="18" t="n">
        <v>12600</v>
      </c>
      <c r="R3388" s="19" t="n">
        <f aca="false">IF(H3388="F",1,0)</f>
        <v>0</v>
      </c>
      <c r="S3388" s="19" t="n">
        <f aca="false">IF(H3388="M",1,0)</f>
        <v>1</v>
      </c>
      <c r="T3388" s="11" t="s">
        <v>3628</v>
      </c>
      <c r="U3388" s="11" t="s">
        <v>51</v>
      </c>
      <c r="V3388" s="24" t="n">
        <f aca="false">_xlfn.xlookup(D3388,'WRSI Fusion'!$H$4:$H$354,'WRSI Fusion'!$AI$4:$AI$354)</f>
        <v>75.6000886988509</v>
      </c>
      <c r="W3388" s="16" t="n">
        <f aca="false">_xlfn.xlookup(D3388,'WRSI Maïs'!$H$4:$H$346,'WRSI Maïs'!$AG$4:$AG$346)</f>
        <v>85.8855288769357</v>
      </c>
      <c r="X3388" s="16" t="n">
        <f aca="false">_xlfn.xlookup(D3388,'WRSI Mil'!$H$5:$H$355,'WRSI Mil'!$AG$5:$AG$355)</f>
        <v>88.3380168535406</v>
      </c>
      <c r="Y3388" s="16" t="n">
        <f aca="false">_xlfn.xlookup(D3388,'WRSI Sorgho'!$H$4:$H$354,'WRSI Sorgho'!$AI$4:$AI$354)</f>
        <v>75.8934250598306</v>
      </c>
      <c r="Z3388" s="16" t="n">
        <f aca="false">Y3388</f>
        <v>75.8934250598306</v>
      </c>
      <c r="AA3388" s="16" t="n">
        <f aca="false">_xlfn.xlookup(D3388,'WRSI Sorgho'!$H$4:$H$354,'WRSI Sorgho'!$AJ$4:$AJ$354)</f>
        <v>65.526885697239</v>
      </c>
      <c r="AB3388" s="21" t="n">
        <f aca="false">AA3388/Z3388</f>
        <v>0.863406621134583</v>
      </c>
      <c r="AC3388" s="11"/>
      <c r="AD3388" s="11"/>
      <c r="AE3388" s="11"/>
      <c r="AF3388" s="22" t="n">
        <v>2023</v>
      </c>
      <c r="AG3388" s="22" t="s">
        <v>52</v>
      </c>
      <c r="AH3388" s="22" t="s">
        <v>53</v>
      </c>
      <c r="AI3388" s="22"/>
      <c r="AJ3388" s="23" t="n">
        <v>0.7</v>
      </c>
      <c r="AK3388" s="24" t="n">
        <v>100000</v>
      </c>
      <c r="AL3388" s="23" t="n">
        <v>0.8</v>
      </c>
      <c r="AM3388" s="24" t="n">
        <v>25000</v>
      </c>
      <c r="AN3388" s="23" t="n">
        <v>0.9</v>
      </c>
      <c r="AO3388" s="24" t="n">
        <v>10000</v>
      </c>
      <c r="AP3388" s="25" t="n">
        <f aca="false">IF(AB3388&lt;AJ3388,AK3388,IF(AB3388&lt;AL3388,AM3388,IF(AB3388&lt;=AN3388,AO3388,0)))</f>
        <v>10000</v>
      </c>
    </row>
    <row r="3389" customFormat="false" ht="15.65" hidden="false" customHeight="false" outlineLevel="0" collapsed="false">
      <c r="A3389" s="11" t="n">
        <f aca="false">A3388+1</f>
        <v>4731</v>
      </c>
      <c r="B3389" s="12" t="s">
        <v>42</v>
      </c>
      <c r="C3389" s="12" t="s">
        <v>43</v>
      </c>
      <c r="D3389" s="12" t="s">
        <v>3578</v>
      </c>
      <c r="E3389" s="12" t="s">
        <v>3579</v>
      </c>
      <c r="F3389" s="12" t="s">
        <v>3580</v>
      </c>
      <c r="G3389" s="13" t="s">
        <v>47</v>
      </c>
      <c r="H3389" s="12" t="s">
        <v>48</v>
      </c>
      <c r="I3389" s="12"/>
      <c r="J3389" s="14"/>
      <c r="K3389" s="15"/>
      <c r="L3389" s="14" t="s">
        <v>49</v>
      </c>
      <c r="M3389" s="16" t="n">
        <v>1</v>
      </c>
      <c r="N3389" s="16" t="n">
        <v>1</v>
      </c>
      <c r="O3389" s="17" t="n">
        <v>100000</v>
      </c>
      <c r="P3389" s="17" t="n">
        <v>100000</v>
      </c>
      <c r="Q3389" s="18" t="n">
        <v>12600</v>
      </c>
      <c r="R3389" s="19" t="n">
        <f aca="false">IF(H3389="F",1,0)</f>
        <v>1</v>
      </c>
      <c r="S3389" s="19" t="n">
        <f aca="false">IF(H3389="M",1,0)</f>
        <v>0</v>
      </c>
      <c r="T3389" s="11" t="s">
        <v>3629</v>
      </c>
      <c r="U3389" s="11" t="s">
        <v>51</v>
      </c>
      <c r="V3389" s="24" t="n">
        <f aca="false">_xlfn.xlookup(D3389,'WRSI Fusion'!$H$4:$H$354,'WRSI Fusion'!$AI$4:$AI$354)</f>
        <v>75.6000886988509</v>
      </c>
      <c r="W3389" s="16" t="n">
        <f aca="false">_xlfn.xlookup(D3389,'WRSI Maïs'!$H$4:$H$346,'WRSI Maïs'!$AG$4:$AG$346)</f>
        <v>85.8855288769357</v>
      </c>
      <c r="X3389" s="16" t="n">
        <f aca="false">_xlfn.xlookup(D3389,'WRSI Mil'!$H$5:$H$355,'WRSI Mil'!$AG$5:$AG$355)</f>
        <v>88.3380168535406</v>
      </c>
      <c r="Y3389" s="16" t="n">
        <f aca="false">_xlfn.xlookup(D3389,'WRSI Sorgho'!$H$4:$H$354,'WRSI Sorgho'!$AI$4:$AI$354)</f>
        <v>75.8934250598306</v>
      </c>
      <c r="Z3389" s="16" t="n">
        <f aca="false">Y3389</f>
        <v>75.8934250598306</v>
      </c>
      <c r="AA3389" s="16" t="n">
        <f aca="false">_xlfn.xlookup(D3389,'WRSI Sorgho'!$H$4:$H$354,'WRSI Sorgho'!$AJ$4:$AJ$354)</f>
        <v>65.526885697239</v>
      </c>
      <c r="AB3389" s="21" t="n">
        <f aca="false">AA3389/Z3389</f>
        <v>0.863406621134583</v>
      </c>
      <c r="AC3389" s="11"/>
      <c r="AD3389" s="11"/>
      <c r="AE3389" s="11"/>
      <c r="AF3389" s="22" t="n">
        <v>2023</v>
      </c>
      <c r="AG3389" s="22" t="s">
        <v>52</v>
      </c>
      <c r="AH3389" s="22" t="s">
        <v>53</v>
      </c>
      <c r="AI3389" s="22"/>
      <c r="AJ3389" s="23" t="n">
        <v>0.7</v>
      </c>
      <c r="AK3389" s="24" t="n">
        <v>100000</v>
      </c>
      <c r="AL3389" s="23" t="n">
        <v>0.8</v>
      </c>
      <c r="AM3389" s="24" t="n">
        <v>25000</v>
      </c>
      <c r="AN3389" s="23" t="n">
        <v>0.9</v>
      </c>
      <c r="AO3389" s="24" t="n">
        <v>10000</v>
      </c>
      <c r="AP3389" s="25" t="n">
        <f aca="false">IF(AB3389&lt;AJ3389,AK3389,IF(AB3389&lt;AL3389,AM3389,IF(AB3389&lt;=AN3389,AO3389,0)))</f>
        <v>10000</v>
      </c>
    </row>
    <row r="3390" customFormat="false" ht="15.65" hidden="false" customHeight="false" outlineLevel="0" collapsed="false">
      <c r="A3390" s="11" t="n">
        <f aca="false">A3389+1</f>
        <v>4732</v>
      </c>
      <c r="B3390" s="12" t="s">
        <v>42</v>
      </c>
      <c r="C3390" s="12" t="s">
        <v>43</v>
      </c>
      <c r="D3390" s="12" t="s">
        <v>3578</v>
      </c>
      <c r="E3390" s="12" t="s">
        <v>3579</v>
      </c>
      <c r="F3390" s="12" t="s">
        <v>3580</v>
      </c>
      <c r="G3390" s="13" t="s">
        <v>47</v>
      </c>
      <c r="H3390" s="12" t="s">
        <v>48</v>
      </c>
      <c r="I3390" s="12"/>
      <c r="J3390" s="14"/>
      <c r="K3390" s="15"/>
      <c r="L3390" s="14" t="s">
        <v>49</v>
      </c>
      <c r="M3390" s="16" t="n">
        <v>1</v>
      </c>
      <c r="N3390" s="16" t="n">
        <v>1</v>
      </c>
      <c r="O3390" s="17" t="n">
        <v>100000</v>
      </c>
      <c r="P3390" s="17" t="n">
        <v>100000</v>
      </c>
      <c r="Q3390" s="18" t="n">
        <v>12600</v>
      </c>
      <c r="R3390" s="19" t="n">
        <f aca="false">IF(H3390="F",1,0)</f>
        <v>1</v>
      </c>
      <c r="S3390" s="19" t="n">
        <f aca="false">IF(H3390="M",1,0)</f>
        <v>0</v>
      </c>
      <c r="T3390" s="11" t="s">
        <v>3630</v>
      </c>
      <c r="U3390" s="11" t="s">
        <v>51</v>
      </c>
      <c r="V3390" s="24" t="n">
        <f aca="false">_xlfn.xlookup(D3390,'WRSI Fusion'!$H$4:$H$354,'WRSI Fusion'!$AI$4:$AI$354)</f>
        <v>75.6000886988509</v>
      </c>
      <c r="W3390" s="16" t="n">
        <f aca="false">_xlfn.xlookup(D3390,'WRSI Maïs'!$H$4:$H$346,'WRSI Maïs'!$AG$4:$AG$346)</f>
        <v>85.8855288769357</v>
      </c>
      <c r="X3390" s="16" t="n">
        <f aca="false">_xlfn.xlookup(D3390,'WRSI Mil'!$H$5:$H$355,'WRSI Mil'!$AG$5:$AG$355)</f>
        <v>88.3380168535406</v>
      </c>
      <c r="Y3390" s="16" t="n">
        <f aca="false">_xlfn.xlookup(D3390,'WRSI Sorgho'!$H$4:$H$354,'WRSI Sorgho'!$AI$4:$AI$354)</f>
        <v>75.8934250598306</v>
      </c>
      <c r="Z3390" s="16" t="n">
        <f aca="false">Y3390</f>
        <v>75.8934250598306</v>
      </c>
      <c r="AA3390" s="16" t="n">
        <f aca="false">_xlfn.xlookup(D3390,'WRSI Sorgho'!$H$4:$H$354,'WRSI Sorgho'!$AJ$4:$AJ$354)</f>
        <v>65.526885697239</v>
      </c>
      <c r="AB3390" s="21" t="n">
        <f aca="false">AA3390/Z3390</f>
        <v>0.863406621134583</v>
      </c>
      <c r="AC3390" s="11"/>
      <c r="AD3390" s="11"/>
      <c r="AE3390" s="11"/>
      <c r="AF3390" s="22" t="n">
        <v>2023</v>
      </c>
      <c r="AG3390" s="22" t="s">
        <v>52</v>
      </c>
      <c r="AH3390" s="22" t="s">
        <v>53</v>
      </c>
      <c r="AI3390" s="22"/>
      <c r="AJ3390" s="23" t="n">
        <v>0.7</v>
      </c>
      <c r="AK3390" s="24" t="n">
        <v>100000</v>
      </c>
      <c r="AL3390" s="23" t="n">
        <v>0.8</v>
      </c>
      <c r="AM3390" s="24" t="n">
        <v>25000</v>
      </c>
      <c r="AN3390" s="23" t="n">
        <v>0.9</v>
      </c>
      <c r="AO3390" s="24" t="n">
        <v>10000</v>
      </c>
      <c r="AP3390" s="25" t="n">
        <f aca="false">IF(AB3390&lt;AJ3390,AK3390,IF(AB3390&lt;AL3390,AM3390,IF(AB3390&lt;=AN3390,AO3390,0)))</f>
        <v>10000</v>
      </c>
    </row>
    <row r="3391" customFormat="false" ht="15.65" hidden="false" customHeight="false" outlineLevel="0" collapsed="false">
      <c r="A3391" s="11" t="n">
        <f aca="false">A3390+1</f>
        <v>4733</v>
      </c>
      <c r="B3391" s="12" t="s">
        <v>42</v>
      </c>
      <c r="C3391" s="12" t="s">
        <v>43</v>
      </c>
      <c r="D3391" s="12" t="s">
        <v>3578</v>
      </c>
      <c r="E3391" s="12" t="s">
        <v>3579</v>
      </c>
      <c r="F3391" s="12" t="s">
        <v>3580</v>
      </c>
      <c r="G3391" s="13" t="s">
        <v>47</v>
      </c>
      <c r="H3391" s="12" t="s">
        <v>48</v>
      </c>
      <c r="I3391" s="12"/>
      <c r="J3391" s="14"/>
      <c r="K3391" s="15"/>
      <c r="L3391" s="14" t="s">
        <v>49</v>
      </c>
      <c r="M3391" s="16" t="n">
        <v>1</v>
      </c>
      <c r="N3391" s="16" t="n">
        <v>1</v>
      </c>
      <c r="O3391" s="17" t="n">
        <v>100000</v>
      </c>
      <c r="P3391" s="17" t="n">
        <v>100000</v>
      </c>
      <c r="Q3391" s="18" t="n">
        <v>12600</v>
      </c>
      <c r="R3391" s="19" t="n">
        <f aca="false">IF(H3391="F",1,0)</f>
        <v>1</v>
      </c>
      <c r="S3391" s="19" t="n">
        <f aca="false">IF(H3391="M",1,0)</f>
        <v>0</v>
      </c>
      <c r="T3391" s="11" t="s">
        <v>3631</v>
      </c>
      <c r="U3391" s="11" t="s">
        <v>51</v>
      </c>
      <c r="V3391" s="24" t="n">
        <f aca="false">_xlfn.xlookup(D3391,'WRSI Fusion'!$H$4:$H$354,'WRSI Fusion'!$AI$4:$AI$354)</f>
        <v>75.6000886988509</v>
      </c>
      <c r="W3391" s="16" t="n">
        <f aca="false">_xlfn.xlookup(D3391,'WRSI Maïs'!$H$4:$H$346,'WRSI Maïs'!$AG$4:$AG$346)</f>
        <v>85.8855288769357</v>
      </c>
      <c r="X3391" s="16" t="n">
        <f aca="false">_xlfn.xlookup(D3391,'WRSI Mil'!$H$5:$H$355,'WRSI Mil'!$AG$5:$AG$355)</f>
        <v>88.3380168535406</v>
      </c>
      <c r="Y3391" s="16" t="n">
        <f aca="false">_xlfn.xlookup(D3391,'WRSI Sorgho'!$H$4:$H$354,'WRSI Sorgho'!$AI$4:$AI$354)</f>
        <v>75.8934250598306</v>
      </c>
      <c r="Z3391" s="16" t="n">
        <f aca="false">Y3391</f>
        <v>75.8934250598306</v>
      </c>
      <c r="AA3391" s="16" t="n">
        <f aca="false">_xlfn.xlookup(D3391,'WRSI Sorgho'!$H$4:$H$354,'WRSI Sorgho'!$AJ$4:$AJ$354)</f>
        <v>65.526885697239</v>
      </c>
      <c r="AB3391" s="21" t="n">
        <f aca="false">AA3391/Z3391</f>
        <v>0.863406621134583</v>
      </c>
      <c r="AC3391" s="11"/>
      <c r="AD3391" s="11"/>
      <c r="AE3391" s="11"/>
      <c r="AF3391" s="22" t="n">
        <v>2023</v>
      </c>
      <c r="AG3391" s="22" t="s">
        <v>52</v>
      </c>
      <c r="AH3391" s="22" t="s">
        <v>53</v>
      </c>
      <c r="AI3391" s="22"/>
      <c r="AJ3391" s="23" t="n">
        <v>0.7</v>
      </c>
      <c r="AK3391" s="24" t="n">
        <v>100000</v>
      </c>
      <c r="AL3391" s="23" t="n">
        <v>0.8</v>
      </c>
      <c r="AM3391" s="24" t="n">
        <v>25000</v>
      </c>
      <c r="AN3391" s="23" t="n">
        <v>0.9</v>
      </c>
      <c r="AO3391" s="24" t="n">
        <v>10000</v>
      </c>
      <c r="AP3391" s="25" t="n">
        <f aca="false">IF(AB3391&lt;AJ3391,AK3391,IF(AB3391&lt;AL3391,AM3391,IF(AB3391&lt;=AN3391,AO3391,0)))</f>
        <v>10000</v>
      </c>
    </row>
    <row r="3392" customFormat="false" ht="15.65" hidden="false" customHeight="false" outlineLevel="0" collapsed="false">
      <c r="A3392" s="11" t="n">
        <f aca="false">A3391+1</f>
        <v>4734</v>
      </c>
      <c r="B3392" s="12" t="s">
        <v>42</v>
      </c>
      <c r="C3392" s="12" t="s">
        <v>43</v>
      </c>
      <c r="D3392" s="12" t="s">
        <v>3578</v>
      </c>
      <c r="E3392" s="12" t="s">
        <v>3579</v>
      </c>
      <c r="F3392" s="12" t="s">
        <v>3580</v>
      </c>
      <c r="G3392" s="13" t="s">
        <v>47</v>
      </c>
      <c r="H3392" s="12" t="s">
        <v>55</v>
      </c>
      <c r="I3392" s="12"/>
      <c r="J3392" s="14"/>
      <c r="K3392" s="15"/>
      <c r="L3392" s="14" t="s">
        <v>49</v>
      </c>
      <c r="M3392" s="16" t="n">
        <v>1</v>
      </c>
      <c r="N3392" s="16" t="n">
        <v>1</v>
      </c>
      <c r="O3392" s="17" t="n">
        <v>100000</v>
      </c>
      <c r="P3392" s="17" t="n">
        <v>100000</v>
      </c>
      <c r="Q3392" s="18" t="n">
        <v>12600</v>
      </c>
      <c r="R3392" s="19" t="n">
        <f aca="false">IF(H3392="F",1,0)</f>
        <v>0</v>
      </c>
      <c r="S3392" s="19" t="n">
        <f aca="false">IF(H3392="M",1,0)</f>
        <v>1</v>
      </c>
      <c r="T3392" s="11" t="s">
        <v>3632</v>
      </c>
      <c r="U3392" s="11" t="s">
        <v>51</v>
      </c>
      <c r="V3392" s="24" t="n">
        <f aca="false">_xlfn.xlookup(D3392,'WRSI Fusion'!$H$4:$H$354,'WRSI Fusion'!$AI$4:$AI$354)</f>
        <v>75.6000886988509</v>
      </c>
      <c r="W3392" s="16" t="n">
        <f aca="false">_xlfn.xlookup(D3392,'WRSI Maïs'!$H$4:$H$346,'WRSI Maïs'!$AG$4:$AG$346)</f>
        <v>85.8855288769357</v>
      </c>
      <c r="X3392" s="16" t="n">
        <f aca="false">_xlfn.xlookup(D3392,'WRSI Mil'!$H$5:$H$355,'WRSI Mil'!$AG$5:$AG$355)</f>
        <v>88.3380168535406</v>
      </c>
      <c r="Y3392" s="16" t="n">
        <f aca="false">_xlfn.xlookup(D3392,'WRSI Sorgho'!$H$4:$H$354,'WRSI Sorgho'!$AI$4:$AI$354)</f>
        <v>75.8934250598306</v>
      </c>
      <c r="Z3392" s="16" t="n">
        <f aca="false">Y3392</f>
        <v>75.8934250598306</v>
      </c>
      <c r="AA3392" s="16" t="n">
        <f aca="false">_xlfn.xlookup(D3392,'WRSI Sorgho'!$H$4:$H$354,'WRSI Sorgho'!$AJ$4:$AJ$354)</f>
        <v>65.526885697239</v>
      </c>
      <c r="AB3392" s="21" t="n">
        <f aca="false">AA3392/Z3392</f>
        <v>0.863406621134583</v>
      </c>
      <c r="AC3392" s="11"/>
      <c r="AD3392" s="11"/>
      <c r="AE3392" s="11"/>
      <c r="AF3392" s="22" t="n">
        <v>2023</v>
      </c>
      <c r="AG3392" s="22" t="s">
        <v>52</v>
      </c>
      <c r="AH3392" s="22" t="s">
        <v>53</v>
      </c>
      <c r="AI3392" s="22"/>
      <c r="AJ3392" s="23" t="n">
        <v>0.7</v>
      </c>
      <c r="AK3392" s="24" t="n">
        <v>100000</v>
      </c>
      <c r="AL3392" s="23" t="n">
        <v>0.8</v>
      </c>
      <c r="AM3392" s="24" t="n">
        <v>25000</v>
      </c>
      <c r="AN3392" s="23" t="n">
        <v>0.9</v>
      </c>
      <c r="AO3392" s="24" t="n">
        <v>10000</v>
      </c>
      <c r="AP3392" s="25" t="n">
        <f aca="false">IF(AB3392&lt;AJ3392,AK3392,IF(AB3392&lt;AL3392,AM3392,IF(AB3392&lt;=AN3392,AO3392,0)))</f>
        <v>10000</v>
      </c>
    </row>
    <row r="3393" customFormat="false" ht="15.65" hidden="false" customHeight="false" outlineLevel="0" collapsed="false">
      <c r="A3393" s="11" t="n">
        <f aca="false">A3392+1</f>
        <v>4735</v>
      </c>
      <c r="B3393" s="12" t="s">
        <v>42</v>
      </c>
      <c r="C3393" s="12" t="s">
        <v>43</v>
      </c>
      <c r="D3393" s="12" t="s">
        <v>3578</v>
      </c>
      <c r="E3393" s="12" t="s">
        <v>3579</v>
      </c>
      <c r="F3393" s="12" t="s">
        <v>3580</v>
      </c>
      <c r="G3393" s="13" t="s">
        <v>47</v>
      </c>
      <c r="H3393" s="12" t="s">
        <v>55</v>
      </c>
      <c r="I3393" s="12"/>
      <c r="J3393" s="14"/>
      <c r="K3393" s="15"/>
      <c r="L3393" s="14" t="s">
        <v>49</v>
      </c>
      <c r="M3393" s="16" t="n">
        <v>1</v>
      </c>
      <c r="N3393" s="16" t="n">
        <v>1</v>
      </c>
      <c r="O3393" s="17" t="n">
        <v>100000</v>
      </c>
      <c r="P3393" s="17" t="n">
        <v>100000</v>
      </c>
      <c r="Q3393" s="18" t="n">
        <v>12600</v>
      </c>
      <c r="R3393" s="19" t="n">
        <f aca="false">IF(H3393="F",1,0)</f>
        <v>0</v>
      </c>
      <c r="S3393" s="19" t="n">
        <f aca="false">IF(H3393="M",1,0)</f>
        <v>1</v>
      </c>
      <c r="T3393" s="11" t="s">
        <v>3633</v>
      </c>
      <c r="U3393" s="11" t="s">
        <v>51</v>
      </c>
      <c r="V3393" s="24" t="n">
        <f aca="false">_xlfn.xlookup(D3393,'WRSI Fusion'!$H$4:$H$354,'WRSI Fusion'!$AI$4:$AI$354)</f>
        <v>75.6000886988509</v>
      </c>
      <c r="W3393" s="16" t="n">
        <f aca="false">_xlfn.xlookup(D3393,'WRSI Maïs'!$H$4:$H$346,'WRSI Maïs'!$AG$4:$AG$346)</f>
        <v>85.8855288769357</v>
      </c>
      <c r="X3393" s="16" t="n">
        <f aca="false">_xlfn.xlookup(D3393,'WRSI Mil'!$H$5:$H$355,'WRSI Mil'!$AG$5:$AG$355)</f>
        <v>88.3380168535406</v>
      </c>
      <c r="Y3393" s="16" t="n">
        <f aca="false">_xlfn.xlookup(D3393,'WRSI Sorgho'!$H$4:$H$354,'WRSI Sorgho'!$AI$4:$AI$354)</f>
        <v>75.8934250598306</v>
      </c>
      <c r="Z3393" s="16" t="n">
        <f aca="false">Y3393</f>
        <v>75.8934250598306</v>
      </c>
      <c r="AA3393" s="16" t="n">
        <f aca="false">_xlfn.xlookup(D3393,'WRSI Sorgho'!$H$4:$H$354,'WRSI Sorgho'!$AJ$4:$AJ$354)</f>
        <v>65.526885697239</v>
      </c>
      <c r="AB3393" s="21" t="n">
        <f aca="false">AA3393/Z3393</f>
        <v>0.863406621134583</v>
      </c>
      <c r="AC3393" s="11"/>
      <c r="AD3393" s="11"/>
      <c r="AE3393" s="11"/>
      <c r="AF3393" s="22" t="n">
        <v>2023</v>
      </c>
      <c r="AG3393" s="22" t="s">
        <v>52</v>
      </c>
      <c r="AH3393" s="22" t="s">
        <v>53</v>
      </c>
      <c r="AI3393" s="22"/>
      <c r="AJ3393" s="23" t="n">
        <v>0.7</v>
      </c>
      <c r="AK3393" s="24" t="n">
        <v>100000</v>
      </c>
      <c r="AL3393" s="23" t="n">
        <v>0.8</v>
      </c>
      <c r="AM3393" s="24" t="n">
        <v>25000</v>
      </c>
      <c r="AN3393" s="23" t="n">
        <v>0.9</v>
      </c>
      <c r="AO3393" s="24" t="n">
        <v>10000</v>
      </c>
      <c r="AP3393" s="25" t="n">
        <f aca="false">IF(AB3393&lt;AJ3393,AK3393,IF(AB3393&lt;AL3393,AM3393,IF(AB3393&lt;=AN3393,AO3393,0)))</f>
        <v>10000</v>
      </c>
    </row>
    <row r="3394" customFormat="false" ht="15.65" hidden="false" customHeight="false" outlineLevel="0" collapsed="false">
      <c r="A3394" s="11" t="n">
        <f aca="false">A3393+1</f>
        <v>4736</v>
      </c>
      <c r="B3394" s="12" t="s">
        <v>42</v>
      </c>
      <c r="C3394" s="12" t="s">
        <v>43</v>
      </c>
      <c r="D3394" s="12" t="s">
        <v>3578</v>
      </c>
      <c r="E3394" s="12" t="s">
        <v>3579</v>
      </c>
      <c r="F3394" s="12" t="s">
        <v>3580</v>
      </c>
      <c r="G3394" s="13" t="s">
        <v>47</v>
      </c>
      <c r="H3394" s="12" t="s">
        <v>55</v>
      </c>
      <c r="I3394" s="12"/>
      <c r="J3394" s="14"/>
      <c r="K3394" s="15"/>
      <c r="L3394" s="14" t="s">
        <v>49</v>
      </c>
      <c r="M3394" s="16" t="n">
        <v>1</v>
      </c>
      <c r="N3394" s="16" t="n">
        <v>1</v>
      </c>
      <c r="O3394" s="17" t="n">
        <v>100000</v>
      </c>
      <c r="P3394" s="17" t="n">
        <v>100000</v>
      </c>
      <c r="Q3394" s="18" t="n">
        <v>12600</v>
      </c>
      <c r="R3394" s="19" t="n">
        <f aca="false">IF(H3394="F",1,0)</f>
        <v>0</v>
      </c>
      <c r="S3394" s="19" t="n">
        <f aca="false">IF(H3394="M",1,0)</f>
        <v>1</v>
      </c>
      <c r="T3394" s="11" t="s">
        <v>3634</v>
      </c>
      <c r="U3394" s="11" t="s">
        <v>51</v>
      </c>
      <c r="V3394" s="24" t="n">
        <f aca="false">_xlfn.xlookup(D3394,'WRSI Fusion'!$H$4:$H$354,'WRSI Fusion'!$AI$4:$AI$354)</f>
        <v>75.6000886988509</v>
      </c>
      <c r="W3394" s="16" t="n">
        <f aca="false">_xlfn.xlookup(D3394,'WRSI Maïs'!$H$4:$H$346,'WRSI Maïs'!$AG$4:$AG$346)</f>
        <v>85.8855288769357</v>
      </c>
      <c r="X3394" s="16" t="n">
        <f aca="false">_xlfn.xlookup(D3394,'WRSI Mil'!$H$5:$H$355,'WRSI Mil'!$AG$5:$AG$355)</f>
        <v>88.3380168535406</v>
      </c>
      <c r="Y3394" s="16" t="n">
        <f aca="false">_xlfn.xlookup(D3394,'WRSI Sorgho'!$H$4:$H$354,'WRSI Sorgho'!$AI$4:$AI$354)</f>
        <v>75.8934250598306</v>
      </c>
      <c r="Z3394" s="16" t="n">
        <f aca="false">Y3394</f>
        <v>75.8934250598306</v>
      </c>
      <c r="AA3394" s="16" t="n">
        <f aca="false">_xlfn.xlookup(D3394,'WRSI Sorgho'!$H$4:$H$354,'WRSI Sorgho'!$AJ$4:$AJ$354)</f>
        <v>65.526885697239</v>
      </c>
      <c r="AB3394" s="21" t="n">
        <f aca="false">AA3394/Z3394</f>
        <v>0.863406621134583</v>
      </c>
      <c r="AC3394" s="11"/>
      <c r="AD3394" s="11"/>
      <c r="AE3394" s="11"/>
      <c r="AF3394" s="22" t="n">
        <v>2023</v>
      </c>
      <c r="AG3394" s="22" t="s">
        <v>52</v>
      </c>
      <c r="AH3394" s="22" t="s">
        <v>53</v>
      </c>
      <c r="AI3394" s="22"/>
      <c r="AJ3394" s="23" t="n">
        <v>0.7</v>
      </c>
      <c r="AK3394" s="24" t="n">
        <v>100000</v>
      </c>
      <c r="AL3394" s="23" t="n">
        <v>0.8</v>
      </c>
      <c r="AM3394" s="24" t="n">
        <v>25000</v>
      </c>
      <c r="AN3394" s="23" t="n">
        <v>0.9</v>
      </c>
      <c r="AO3394" s="24" t="n">
        <v>10000</v>
      </c>
      <c r="AP3394" s="25" t="n">
        <f aca="false">IF(AB3394&lt;AJ3394,AK3394,IF(AB3394&lt;AL3394,AM3394,IF(AB3394&lt;=AN3394,AO3394,0)))</f>
        <v>10000</v>
      </c>
    </row>
    <row r="3395" customFormat="false" ht="15.65" hidden="false" customHeight="false" outlineLevel="0" collapsed="false">
      <c r="A3395" s="11" t="n">
        <f aca="false">A3394+1</f>
        <v>4737</v>
      </c>
      <c r="B3395" s="12" t="s">
        <v>42</v>
      </c>
      <c r="C3395" s="12" t="s">
        <v>43</v>
      </c>
      <c r="D3395" s="12" t="s">
        <v>3578</v>
      </c>
      <c r="E3395" s="12" t="s">
        <v>3579</v>
      </c>
      <c r="F3395" s="12" t="s">
        <v>3580</v>
      </c>
      <c r="G3395" s="13" t="s">
        <v>47</v>
      </c>
      <c r="H3395" s="12" t="s">
        <v>55</v>
      </c>
      <c r="I3395" s="12"/>
      <c r="J3395" s="14"/>
      <c r="K3395" s="15"/>
      <c r="L3395" s="14" t="s">
        <v>49</v>
      </c>
      <c r="M3395" s="16" t="n">
        <v>1</v>
      </c>
      <c r="N3395" s="16" t="n">
        <v>1</v>
      </c>
      <c r="O3395" s="17" t="n">
        <v>100000</v>
      </c>
      <c r="P3395" s="17" t="n">
        <v>100000</v>
      </c>
      <c r="Q3395" s="18" t="n">
        <v>12600</v>
      </c>
      <c r="R3395" s="19" t="n">
        <f aca="false">IF(H3395="F",1,0)</f>
        <v>0</v>
      </c>
      <c r="S3395" s="19" t="n">
        <f aca="false">IF(H3395="M",1,0)</f>
        <v>1</v>
      </c>
      <c r="T3395" s="11" t="s">
        <v>3635</v>
      </c>
      <c r="U3395" s="11" t="s">
        <v>51</v>
      </c>
      <c r="V3395" s="24" t="n">
        <f aca="false">_xlfn.xlookup(D3395,'WRSI Fusion'!$H$4:$H$354,'WRSI Fusion'!$AI$4:$AI$354)</f>
        <v>75.6000886988509</v>
      </c>
      <c r="W3395" s="16" t="n">
        <f aca="false">_xlfn.xlookup(D3395,'WRSI Maïs'!$H$4:$H$346,'WRSI Maïs'!$AG$4:$AG$346)</f>
        <v>85.8855288769357</v>
      </c>
      <c r="X3395" s="16" t="n">
        <f aca="false">_xlfn.xlookup(D3395,'WRSI Mil'!$H$5:$H$355,'WRSI Mil'!$AG$5:$AG$355)</f>
        <v>88.3380168535406</v>
      </c>
      <c r="Y3395" s="16" t="n">
        <f aca="false">_xlfn.xlookup(D3395,'WRSI Sorgho'!$H$4:$H$354,'WRSI Sorgho'!$AI$4:$AI$354)</f>
        <v>75.8934250598306</v>
      </c>
      <c r="Z3395" s="16" t="n">
        <f aca="false">Y3395</f>
        <v>75.8934250598306</v>
      </c>
      <c r="AA3395" s="16" t="n">
        <f aca="false">_xlfn.xlookup(D3395,'WRSI Sorgho'!$H$4:$H$354,'WRSI Sorgho'!$AJ$4:$AJ$354)</f>
        <v>65.526885697239</v>
      </c>
      <c r="AB3395" s="21" t="n">
        <f aca="false">AA3395/Z3395</f>
        <v>0.863406621134583</v>
      </c>
      <c r="AC3395" s="11"/>
      <c r="AD3395" s="11"/>
      <c r="AE3395" s="11"/>
      <c r="AF3395" s="22" t="n">
        <v>2023</v>
      </c>
      <c r="AG3395" s="22" t="s">
        <v>52</v>
      </c>
      <c r="AH3395" s="22" t="s">
        <v>53</v>
      </c>
      <c r="AI3395" s="22"/>
      <c r="AJ3395" s="23" t="n">
        <v>0.7</v>
      </c>
      <c r="AK3395" s="24" t="n">
        <v>100000</v>
      </c>
      <c r="AL3395" s="23" t="n">
        <v>0.8</v>
      </c>
      <c r="AM3395" s="24" t="n">
        <v>25000</v>
      </c>
      <c r="AN3395" s="23" t="n">
        <v>0.9</v>
      </c>
      <c r="AO3395" s="24" t="n">
        <v>10000</v>
      </c>
      <c r="AP3395" s="25" t="n">
        <f aca="false">IF(AB3395&lt;AJ3395,AK3395,IF(AB3395&lt;AL3395,AM3395,IF(AB3395&lt;=AN3395,AO3395,0)))</f>
        <v>10000</v>
      </c>
    </row>
    <row r="3396" customFormat="false" ht="15.65" hidden="false" customHeight="false" outlineLevel="0" collapsed="false">
      <c r="A3396" s="11" t="n">
        <f aca="false">A3395+1</f>
        <v>4738</v>
      </c>
      <c r="B3396" s="12" t="s">
        <v>42</v>
      </c>
      <c r="C3396" s="12" t="s">
        <v>43</v>
      </c>
      <c r="D3396" s="12" t="s">
        <v>3578</v>
      </c>
      <c r="E3396" s="12" t="s">
        <v>3579</v>
      </c>
      <c r="F3396" s="12" t="s">
        <v>3580</v>
      </c>
      <c r="G3396" s="13" t="s">
        <v>47</v>
      </c>
      <c r="H3396" s="12" t="s">
        <v>55</v>
      </c>
      <c r="I3396" s="12"/>
      <c r="J3396" s="14"/>
      <c r="K3396" s="15"/>
      <c r="L3396" s="14" t="s">
        <v>49</v>
      </c>
      <c r="M3396" s="16" t="n">
        <v>1</v>
      </c>
      <c r="N3396" s="16" t="n">
        <v>1</v>
      </c>
      <c r="O3396" s="17" t="n">
        <v>100000</v>
      </c>
      <c r="P3396" s="17" t="n">
        <v>100000</v>
      </c>
      <c r="Q3396" s="18" t="n">
        <v>12600</v>
      </c>
      <c r="R3396" s="19" t="n">
        <f aca="false">IF(H3396="F",1,0)</f>
        <v>0</v>
      </c>
      <c r="S3396" s="19" t="n">
        <f aca="false">IF(H3396="M",1,0)</f>
        <v>1</v>
      </c>
      <c r="T3396" s="11" t="s">
        <v>3636</v>
      </c>
      <c r="U3396" s="11" t="s">
        <v>51</v>
      </c>
      <c r="V3396" s="24" t="n">
        <f aca="false">_xlfn.xlookup(D3396,'WRSI Fusion'!$H$4:$H$354,'WRSI Fusion'!$AI$4:$AI$354)</f>
        <v>75.6000886988509</v>
      </c>
      <c r="W3396" s="16" t="n">
        <f aca="false">_xlfn.xlookup(D3396,'WRSI Maïs'!$H$4:$H$346,'WRSI Maïs'!$AG$4:$AG$346)</f>
        <v>85.8855288769357</v>
      </c>
      <c r="X3396" s="16" t="n">
        <f aca="false">_xlfn.xlookup(D3396,'WRSI Mil'!$H$5:$H$355,'WRSI Mil'!$AG$5:$AG$355)</f>
        <v>88.3380168535406</v>
      </c>
      <c r="Y3396" s="16" t="n">
        <f aca="false">_xlfn.xlookup(D3396,'WRSI Sorgho'!$H$4:$H$354,'WRSI Sorgho'!$AI$4:$AI$354)</f>
        <v>75.8934250598306</v>
      </c>
      <c r="Z3396" s="16" t="n">
        <f aca="false">Y3396</f>
        <v>75.8934250598306</v>
      </c>
      <c r="AA3396" s="16" t="n">
        <f aca="false">_xlfn.xlookup(D3396,'WRSI Sorgho'!$H$4:$H$354,'WRSI Sorgho'!$AJ$4:$AJ$354)</f>
        <v>65.526885697239</v>
      </c>
      <c r="AB3396" s="21" t="n">
        <f aca="false">AA3396/Z3396</f>
        <v>0.863406621134583</v>
      </c>
      <c r="AC3396" s="11"/>
      <c r="AD3396" s="11"/>
      <c r="AE3396" s="11"/>
      <c r="AF3396" s="22" t="n">
        <v>2023</v>
      </c>
      <c r="AG3396" s="22" t="s">
        <v>52</v>
      </c>
      <c r="AH3396" s="22" t="s">
        <v>53</v>
      </c>
      <c r="AI3396" s="22"/>
      <c r="AJ3396" s="23" t="n">
        <v>0.7</v>
      </c>
      <c r="AK3396" s="24" t="n">
        <v>100000</v>
      </c>
      <c r="AL3396" s="23" t="n">
        <v>0.8</v>
      </c>
      <c r="AM3396" s="24" t="n">
        <v>25000</v>
      </c>
      <c r="AN3396" s="23" t="n">
        <v>0.9</v>
      </c>
      <c r="AO3396" s="24" t="n">
        <v>10000</v>
      </c>
      <c r="AP3396" s="25" t="n">
        <f aca="false">IF(AB3396&lt;AJ3396,AK3396,IF(AB3396&lt;AL3396,AM3396,IF(AB3396&lt;=AN3396,AO3396,0)))</f>
        <v>10000</v>
      </c>
    </row>
    <row r="3397" customFormat="false" ht="15.65" hidden="false" customHeight="false" outlineLevel="0" collapsed="false">
      <c r="A3397" s="11" t="n">
        <f aca="false">A3396+1</f>
        <v>4739</v>
      </c>
      <c r="B3397" s="12" t="s">
        <v>42</v>
      </c>
      <c r="C3397" s="12" t="s">
        <v>43</v>
      </c>
      <c r="D3397" s="12" t="s">
        <v>3578</v>
      </c>
      <c r="E3397" s="12" t="s">
        <v>3579</v>
      </c>
      <c r="F3397" s="12" t="s">
        <v>3580</v>
      </c>
      <c r="G3397" s="13" t="s">
        <v>47</v>
      </c>
      <c r="H3397" s="12" t="s">
        <v>55</v>
      </c>
      <c r="I3397" s="12"/>
      <c r="J3397" s="14"/>
      <c r="K3397" s="15"/>
      <c r="L3397" s="14" t="s">
        <v>49</v>
      </c>
      <c r="M3397" s="16" t="n">
        <v>1</v>
      </c>
      <c r="N3397" s="16" t="n">
        <v>1</v>
      </c>
      <c r="O3397" s="17" t="n">
        <v>100000</v>
      </c>
      <c r="P3397" s="17" t="n">
        <v>100000</v>
      </c>
      <c r="Q3397" s="18" t="n">
        <v>12600</v>
      </c>
      <c r="R3397" s="19" t="n">
        <f aca="false">IF(H3397="F",1,0)</f>
        <v>0</v>
      </c>
      <c r="S3397" s="19" t="n">
        <f aca="false">IF(H3397="M",1,0)</f>
        <v>1</v>
      </c>
      <c r="T3397" s="11" t="s">
        <v>3637</v>
      </c>
      <c r="U3397" s="11" t="s">
        <v>51</v>
      </c>
      <c r="V3397" s="24" t="n">
        <f aca="false">_xlfn.xlookup(D3397,'WRSI Fusion'!$H$4:$H$354,'WRSI Fusion'!$AI$4:$AI$354)</f>
        <v>75.6000886988509</v>
      </c>
      <c r="W3397" s="16" t="n">
        <f aca="false">_xlfn.xlookup(D3397,'WRSI Maïs'!$H$4:$H$346,'WRSI Maïs'!$AG$4:$AG$346)</f>
        <v>85.8855288769357</v>
      </c>
      <c r="X3397" s="16" t="n">
        <f aca="false">_xlfn.xlookup(D3397,'WRSI Mil'!$H$5:$H$355,'WRSI Mil'!$AG$5:$AG$355)</f>
        <v>88.3380168535406</v>
      </c>
      <c r="Y3397" s="16" t="n">
        <f aca="false">_xlfn.xlookup(D3397,'WRSI Sorgho'!$H$4:$H$354,'WRSI Sorgho'!$AI$4:$AI$354)</f>
        <v>75.8934250598306</v>
      </c>
      <c r="Z3397" s="16" t="n">
        <f aca="false">Y3397</f>
        <v>75.8934250598306</v>
      </c>
      <c r="AA3397" s="16" t="n">
        <f aca="false">_xlfn.xlookup(D3397,'WRSI Sorgho'!$H$4:$H$354,'WRSI Sorgho'!$AJ$4:$AJ$354)</f>
        <v>65.526885697239</v>
      </c>
      <c r="AB3397" s="21" t="n">
        <f aca="false">AA3397/Z3397</f>
        <v>0.863406621134583</v>
      </c>
      <c r="AC3397" s="11"/>
      <c r="AD3397" s="11"/>
      <c r="AE3397" s="11"/>
      <c r="AF3397" s="22" t="n">
        <v>2023</v>
      </c>
      <c r="AG3397" s="22" t="s">
        <v>52</v>
      </c>
      <c r="AH3397" s="22" t="s">
        <v>53</v>
      </c>
      <c r="AI3397" s="22"/>
      <c r="AJ3397" s="23" t="n">
        <v>0.7</v>
      </c>
      <c r="AK3397" s="24" t="n">
        <v>100000</v>
      </c>
      <c r="AL3397" s="23" t="n">
        <v>0.8</v>
      </c>
      <c r="AM3397" s="24" t="n">
        <v>25000</v>
      </c>
      <c r="AN3397" s="23" t="n">
        <v>0.9</v>
      </c>
      <c r="AO3397" s="24" t="n">
        <v>10000</v>
      </c>
      <c r="AP3397" s="25" t="n">
        <f aca="false">IF(AB3397&lt;AJ3397,AK3397,IF(AB3397&lt;AL3397,AM3397,IF(AB3397&lt;=AN3397,AO3397,0)))</f>
        <v>10000</v>
      </c>
    </row>
    <row r="3398" customFormat="false" ht="15.65" hidden="false" customHeight="false" outlineLevel="0" collapsed="false">
      <c r="A3398" s="11" t="n">
        <f aca="false">A3397+1</f>
        <v>4740</v>
      </c>
      <c r="B3398" s="12" t="s">
        <v>42</v>
      </c>
      <c r="C3398" s="12" t="s">
        <v>43</v>
      </c>
      <c r="D3398" s="12" t="s">
        <v>3578</v>
      </c>
      <c r="E3398" s="12" t="s">
        <v>3579</v>
      </c>
      <c r="F3398" s="12" t="s">
        <v>3580</v>
      </c>
      <c r="G3398" s="13" t="s">
        <v>47</v>
      </c>
      <c r="H3398" s="12" t="s">
        <v>48</v>
      </c>
      <c r="I3398" s="12"/>
      <c r="J3398" s="14"/>
      <c r="K3398" s="15"/>
      <c r="L3398" s="14" t="s">
        <v>49</v>
      </c>
      <c r="M3398" s="16" t="n">
        <v>1</v>
      </c>
      <c r="N3398" s="16" t="n">
        <v>1</v>
      </c>
      <c r="O3398" s="17" t="n">
        <v>100000</v>
      </c>
      <c r="P3398" s="17" t="n">
        <v>100000</v>
      </c>
      <c r="Q3398" s="18" t="n">
        <v>12600</v>
      </c>
      <c r="R3398" s="19" t="n">
        <f aca="false">IF(H3398="F",1,0)</f>
        <v>1</v>
      </c>
      <c r="S3398" s="19" t="n">
        <f aca="false">IF(H3398="M",1,0)</f>
        <v>0</v>
      </c>
      <c r="T3398" s="11" t="s">
        <v>3638</v>
      </c>
      <c r="U3398" s="11" t="s">
        <v>51</v>
      </c>
      <c r="V3398" s="24" t="n">
        <f aca="false">_xlfn.xlookup(D3398,'WRSI Fusion'!$H$4:$H$354,'WRSI Fusion'!$AI$4:$AI$354)</f>
        <v>75.6000886988509</v>
      </c>
      <c r="W3398" s="16" t="n">
        <f aca="false">_xlfn.xlookup(D3398,'WRSI Maïs'!$H$4:$H$346,'WRSI Maïs'!$AG$4:$AG$346)</f>
        <v>85.8855288769357</v>
      </c>
      <c r="X3398" s="16" t="n">
        <f aca="false">_xlfn.xlookup(D3398,'WRSI Mil'!$H$5:$H$355,'WRSI Mil'!$AG$5:$AG$355)</f>
        <v>88.3380168535406</v>
      </c>
      <c r="Y3398" s="16" t="n">
        <f aca="false">_xlfn.xlookup(D3398,'WRSI Sorgho'!$H$4:$H$354,'WRSI Sorgho'!$AI$4:$AI$354)</f>
        <v>75.8934250598306</v>
      </c>
      <c r="Z3398" s="16" t="n">
        <f aca="false">Y3398</f>
        <v>75.8934250598306</v>
      </c>
      <c r="AA3398" s="16" t="n">
        <f aca="false">_xlfn.xlookup(D3398,'WRSI Sorgho'!$H$4:$H$354,'WRSI Sorgho'!$AJ$4:$AJ$354)</f>
        <v>65.526885697239</v>
      </c>
      <c r="AB3398" s="21" t="n">
        <f aca="false">AA3398/Z3398</f>
        <v>0.863406621134583</v>
      </c>
      <c r="AC3398" s="11"/>
      <c r="AD3398" s="11"/>
      <c r="AE3398" s="11"/>
      <c r="AF3398" s="22" t="n">
        <v>2023</v>
      </c>
      <c r="AG3398" s="22" t="s">
        <v>52</v>
      </c>
      <c r="AH3398" s="22" t="s">
        <v>53</v>
      </c>
      <c r="AI3398" s="22"/>
      <c r="AJ3398" s="23" t="n">
        <v>0.7</v>
      </c>
      <c r="AK3398" s="24" t="n">
        <v>100000</v>
      </c>
      <c r="AL3398" s="23" t="n">
        <v>0.8</v>
      </c>
      <c r="AM3398" s="24" t="n">
        <v>25000</v>
      </c>
      <c r="AN3398" s="23" t="n">
        <v>0.9</v>
      </c>
      <c r="AO3398" s="24" t="n">
        <v>10000</v>
      </c>
      <c r="AP3398" s="25" t="n">
        <f aca="false">IF(AB3398&lt;AJ3398,AK3398,IF(AB3398&lt;AL3398,AM3398,IF(AB3398&lt;=AN3398,AO3398,0)))</f>
        <v>10000</v>
      </c>
    </row>
    <row r="3399" customFormat="false" ht="15.65" hidden="false" customHeight="false" outlineLevel="0" collapsed="false">
      <c r="A3399" s="11" t="n">
        <f aca="false">A3398+1</f>
        <v>4741</v>
      </c>
      <c r="B3399" s="12" t="s">
        <v>42</v>
      </c>
      <c r="C3399" s="12" t="s">
        <v>43</v>
      </c>
      <c r="D3399" s="12" t="s">
        <v>3578</v>
      </c>
      <c r="E3399" s="12" t="s">
        <v>3579</v>
      </c>
      <c r="F3399" s="12" t="s">
        <v>3580</v>
      </c>
      <c r="G3399" s="13" t="s">
        <v>47</v>
      </c>
      <c r="H3399" s="12" t="s">
        <v>55</v>
      </c>
      <c r="I3399" s="12"/>
      <c r="J3399" s="14"/>
      <c r="K3399" s="15"/>
      <c r="L3399" s="14" t="s">
        <v>49</v>
      </c>
      <c r="M3399" s="16" t="n">
        <v>1</v>
      </c>
      <c r="N3399" s="16" t="n">
        <v>1</v>
      </c>
      <c r="O3399" s="17" t="n">
        <v>100000</v>
      </c>
      <c r="P3399" s="17" t="n">
        <v>100000</v>
      </c>
      <c r="Q3399" s="18" t="n">
        <v>12600</v>
      </c>
      <c r="R3399" s="19" t="n">
        <f aca="false">IF(H3399="F",1,0)</f>
        <v>0</v>
      </c>
      <c r="S3399" s="19" t="n">
        <f aca="false">IF(H3399="M",1,0)</f>
        <v>1</v>
      </c>
      <c r="T3399" s="11" t="s">
        <v>3639</v>
      </c>
      <c r="U3399" s="11" t="s">
        <v>51</v>
      </c>
      <c r="V3399" s="24" t="n">
        <f aca="false">_xlfn.xlookup(D3399,'WRSI Fusion'!$H$4:$H$354,'WRSI Fusion'!$AI$4:$AI$354)</f>
        <v>75.6000886988509</v>
      </c>
      <c r="W3399" s="16" t="n">
        <f aca="false">_xlfn.xlookup(D3399,'WRSI Maïs'!$H$4:$H$346,'WRSI Maïs'!$AG$4:$AG$346)</f>
        <v>85.8855288769357</v>
      </c>
      <c r="X3399" s="16" t="n">
        <f aca="false">_xlfn.xlookup(D3399,'WRSI Mil'!$H$5:$H$355,'WRSI Mil'!$AG$5:$AG$355)</f>
        <v>88.3380168535406</v>
      </c>
      <c r="Y3399" s="16" t="n">
        <f aca="false">_xlfn.xlookup(D3399,'WRSI Sorgho'!$H$4:$H$354,'WRSI Sorgho'!$AI$4:$AI$354)</f>
        <v>75.8934250598306</v>
      </c>
      <c r="Z3399" s="16" t="n">
        <f aca="false">Y3399</f>
        <v>75.8934250598306</v>
      </c>
      <c r="AA3399" s="16" t="n">
        <f aca="false">_xlfn.xlookup(D3399,'WRSI Sorgho'!$H$4:$H$354,'WRSI Sorgho'!$AJ$4:$AJ$354)</f>
        <v>65.526885697239</v>
      </c>
      <c r="AB3399" s="21" t="n">
        <f aca="false">AA3399/Z3399</f>
        <v>0.863406621134583</v>
      </c>
      <c r="AC3399" s="11"/>
      <c r="AD3399" s="11"/>
      <c r="AE3399" s="11"/>
      <c r="AF3399" s="22" t="n">
        <v>2023</v>
      </c>
      <c r="AG3399" s="22" t="s">
        <v>52</v>
      </c>
      <c r="AH3399" s="22" t="s">
        <v>53</v>
      </c>
      <c r="AI3399" s="22"/>
      <c r="AJ3399" s="23" t="n">
        <v>0.7</v>
      </c>
      <c r="AK3399" s="24" t="n">
        <v>100000</v>
      </c>
      <c r="AL3399" s="23" t="n">
        <v>0.8</v>
      </c>
      <c r="AM3399" s="24" t="n">
        <v>25000</v>
      </c>
      <c r="AN3399" s="23" t="n">
        <v>0.9</v>
      </c>
      <c r="AO3399" s="24" t="n">
        <v>10000</v>
      </c>
      <c r="AP3399" s="25" t="n">
        <f aca="false">IF(AB3399&lt;AJ3399,AK3399,IF(AB3399&lt;AL3399,AM3399,IF(AB3399&lt;=AN3399,AO3399,0)))</f>
        <v>10000</v>
      </c>
    </row>
    <row r="3400" customFormat="false" ht="15.65" hidden="false" customHeight="false" outlineLevel="0" collapsed="false">
      <c r="A3400" s="11" t="n">
        <f aca="false">A3399+1</f>
        <v>4742</v>
      </c>
      <c r="B3400" s="12" t="s">
        <v>42</v>
      </c>
      <c r="C3400" s="12" t="s">
        <v>43</v>
      </c>
      <c r="D3400" s="12" t="s">
        <v>3578</v>
      </c>
      <c r="E3400" s="12" t="s">
        <v>3579</v>
      </c>
      <c r="F3400" s="12" t="s">
        <v>3580</v>
      </c>
      <c r="G3400" s="13" t="s">
        <v>47</v>
      </c>
      <c r="H3400" s="12" t="s">
        <v>55</v>
      </c>
      <c r="I3400" s="12"/>
      <c r="J3400" s="14"/>
      <c r="K3400" s="15"/>
      <c r="L3400" s="14" t="s">
        <v>49</v>
      </c>
      <c r="M3400" s="16" t="n">
        <v>1</v>
      </c>
      <c r="N3400" s="16" t="n">
        <v>1</v>
      </c>
      <c r="O3400" s="17" t="n">
        <v>100000</v>
      </c>
      <c r="P3400" s="17" t="n">
        <v>100000</v>
      </c>
      <c r="Q3400" s="18" t="n">
        <v>12600</v>
      </c>
      <c r="R3400" s="19" t="n">
        <f aca="false">IF(H3400="F",1,0)</f>
        <v>0</v>
      </c>
      <c r="S3400" s="19" t="n">
        <f aca="false">IF(H3400="M",1,0)</f>
        <v>1</v>
      </c>
      <c r="T3400" s="11" t="s">
        <v>3640</v>
      </c>
      <c r="U3400" s="11" t="s">
        <v>51</v>
      </c>
      <c r="V3400" s="24" t="n">
        <f aca="false">_xlfn.xlookup(D3400,'WRSI Fusion'!$H$4:$H$354,'WRSI Fusion'!$AI$4:$AI$354)</f>
        <v>75.6000886988509</v>
      </c>
      <c r="W3400" s="16" t="n">
        <f aca="false">_xlfn.xlookup(D3400,'WRSI Maïs'!$H$4:$H$346,'WRSI Maïs'!$AG$4:$AG$346)</f>
        <v>85.8855288769357</v>
      </c>
      <c r="X3400" s="16" t="n">
        <f aca="false">_xlfn.xlookup(D3400,'WRSI Mil'!$H$5:$H$355,'WRSI Mil'!$AG$5:$AG$355)</f>
        <v>88.3380168535406</v>
      </c>
      <c r="Y3400" s="16" t="n">
        <f aca="false">_xlfn.xlookup(D3400,'WRSI Sorgho'!$H$4:$H$354,'WRSI Sorgho'!$AI$4:$AI$354)</f>
        <v>75.8934250598306</v>
      </c>
      <c r="Z3400" s="16" t="n">
        <f aca="false">Y3400</f>
        <v>75.8934250598306</v>
      </c>
      <c r="AA3400" s="16" t="n">
        <f aca="false">_xlfn.xlookup(D3400,'WRSI Sorgho'!$H$4:$H$354,'WRSI Sorgho'!$AJ$4:$AJ$354)</f>
        <v>65.526885697239</v>
      </c>
      <c r="AB3400" s="21" t="n">
        <f aca="false">AA3400/Z3400</f>
        <v>0.863406621134583</v>
      </c>
      <c r="AC3400" s="11"/>
      <c r="AD3400" s="11"/>
      <c r="AE3400" s="11"/>
      <c r="AF3400" s="22" t="n">
        <v>2023</v>
      </c>
      <c r="AG3400" s="22" t="s">
        <v>52</v>
      </c>
      <c r="AH3400" s="22" t="s">
        <v>53</v>
      </c>
      <c r="AI3400" s="22"/>
      <c r="AJ3400" s="23" t="n">
        <v>0.7</v>
      </c>
      <c r="AK3400" s="24" t="n">
        <v>100000</v>
      </c>
      <c r="AL3400" s="23" t="n">
        <v>0.8</v>
      </c>
      <c r="AM3400" s="24" t="n">
        <v>25000</v>
      </c>
      <c r="AN3400" s="23" t="n">
        <v>0.9</v>
      </c>
      <c r="AO3400" s="24" t="n">
        <v>10000</v>
      </c>
      <c r="AP3400" s="25" t="n">
        <f aca="false">IF(AB3400&lt;AJ3400,AK3400,IF(AB3400&lt;AL3400,AM3400,IF(AB3400&lt;=AN3400,AO3400,0)))</f>
        <v>10000</v>
      </c>
    </row>
    <row r="3401" customFormat="false" ht="15.65" hidden="false" customHeight="false" outlineLevel="0" collapsed="false">
      <c r="A3401" s="11" t="n">
        <f aca="false">A3400+1</f>
        <v>4743</v>
      </c>
      <c r="B3401" s="12" t="s">
        <v>42</v>
      </c>
      <c r="C3401" s="12" t="s">
        <v>43</v>
      </c>
      <c r="D3401" s="12" t="s">
        <v>3578</v>
      </c>
      <c r="E3401" s="12" t="s">
        <v>3579</v>
      </c>
      <c r="F3401" s="12" t="s">
        <v>3580</v>
      </c>
      <c r="G3401" s="13" t="s">
        <v>47</v>
      </c>
      <c r="H3401" s="12" t="s">
        <v>55</v>
      </c>
      <c r="I3401" s="12"/>
      <c r="J3401" s="14"/>
      <c r="K3401" s="15"/>
      <c r="L3401" s="14" t="s">
        <v>49</v>
      </c>
      <c r="M3401" s="16" t="n">
        <v>1</v>
      </c>
      <c r="N3401" s="16" t="n">
        <v>1</v>
      </c>
      <c r="O3401" s="17" t="n">
        <v>100000</v>
      </c>
      <c r="P3401" s="17" t="n">
        <v>100000</v>
      </c>
      <c r="Q3401" s="18" t="n">
        <v>12600</v>
      </c>
      <c r="R3401" s="19" t="n">
        <f aca="false">IF(H3401="F",1,0)</f>
        <v>0</v>
      </c>
      <c r="S3401" s="19" t="n">
        <f aca="false">IF(H3401="M",1,0)</f>
        <v>1</v>
      </c>
      <c r="T3401" s="11" t="s">
        <v>3641</v>
      </c>
      <c r="U3401" s="11" t="s">
        <v>51</v>
      </c>
      <c r="V3401" s="24" t="n">
        <f aca="false">_xlfn.xlookup(D3401,'WRSI Fusion'!$H$4:$H$354,'WRSI Fusion'!$AI$4:$AI$354)</f>
        <v>75.6000886988509</v>
      </c>
      <c r="W3401" s="16" t="n">
        <f aca="false">_xlfn.xlookup(D3401,'WRSI Maïs'!$H$4:$H$346,'WRSI Maïs'!$AG$4:$AG$346)</f>
        <v>85.8855288769357</v>
      </c>
      <c r="X3401" s="16" t="n">
        <f aca="false">_xlfn.xlookup(D3401,'WRSI Mil'!$H$5:$H$355,'WRSI Mil'!$AG$5:$AG$355)</f>
        <v>88.3380168535406</v>
      </c>
      <c r="Y3401" s="16" t="n">
        <f aca="false">_xlfn.xlookup(D3401,'WRSI Sorgho'!$H$4:$H$354,'WRSI Sorgho'!$AI$4:$AI$354)</f>
        <v>75.8934250598306</v>
      </c>
      <c r="Z3401" s="16" t="n">
        <f aca="false">Y3401</f>
        <v>75.8934250598306</v>
      </c>
      <c r="AA3401" s="16" t="n">
        <f aca="false">_xlfn.xlookup(D3401,'WRSI Sorgho'!$H$4:$H$354,'WRSI Sorgho'!$AJ$4:$AJ$354)</f>
        <v>65.526885697239</v>
      </c>
      <c r="AB3401" s="21" t="n">
        <f aca="false">AA3401/Z3401</f>
        <v>0.863406621134583</v>
      </c>
      <c r="AC3401" s="11"/>
      <c r="AD3401" s="11"/>
      <c r="AE3401" s="11"/>
      <c r="AF3401" s="22" t="n">
        <v>2023</v>
      </c>
      <c r="AG3401" s="22" t="s">
        <v>52</v>
      </c>
      <c r="AH3401" s="22" t="s">
        <v>53</v>
      </c>
      <c r="AI3401" s="22"/>
      <c r="AJ3401" s="23" t="n">
        <v>0.7</v>
      </c>
      <c r="AK3401" s="24" t="n">
        <v>100000</v>
      </c>
      <c r="AL3401" s="23" t="n">
        <v>0.8</v>
      </c>
      <c r="AM3401" s="24" t="n">
        <v>25000</v>
      </c>
      <c r="AN3401" s="23" t="n">
        <v>0.9</v>
      </c>
      <c r="AO3401" s="24" t="n">
        <v>10000</v>
      </c>
      <c r="AP3401" s="25" t="n">
        <f aca="false">IF(AB3401&lt;AJ3401,AK3401,IF(AB3401&lt;AL3401,AM3401,IF(AB3401&lt;=AN3401,AO3401,0)))</f>
        <v>10000</v>
      </c>
    </row>
    <row r="3402" customFormat="false" ht="15.65" hidden="false" customHeight="false" outlineLevel="0" collapsed="false">
      <c r="A3402" s="11" t="n">
        <f aca="false">A3401+1</f>
        <v>4744</v>
      </c>
      <c r="B3402" s="12" t="s">
        <v>42</v>
      </c>
      <c r="C3402" s="12" t="s">
        <v>43</v>
      </c>
      <c r="D3402" s="12" t="s">
        <v>3578</v>
      </c>
      <c r="E3402" s="12" t="s">
        <v>3579</v>
      </c>
      <c r="F3402" s="12" t="s">
        <v>3580</v>
      </c>
      <c r="G3402" s="13" t="s">
        <v>47</v>
      </c>
      <c r="H3402" s="12" t="s">
        <v>55</v>
      </c>
      <c r="I3402" s="12"/>
      <c r="J3402" s="14"/>
      <c r="K3402" s="15"/>
      <c r="L3402" s="14" t="s">
        <v>49</v>
      </c>
      <c r="M3402" s="16" t="n">
        <v>1</v>
      </c>
      <c r="N3402" s="16" t="n">
        <v>1</v>
      </c>
      <c r="O3402" s="17" t="n">
        <v>100000</v>
      </c>
      <c r="P3402" s="17" t="n">
        <v>100000</v>
      </c>
      <c r="Q3402" s="18" t="n">
        <v>12600</v>
      </c>
      <c r="R3402" s="19" t="n">
        <f aca="false">IF(H3402="F",1,0)</f>
        <v>0</v>
      </c>
      <c r="S3402" s="19" t="n">
        <f aca="false">IF(H3402="M",1,0)</f>
        <v>1</v>
      </c>
      <c r="T3402" s="11" t="s">
        <v>3642</v>
      </c>
      <c r="U3402" s="11" t="s">
        <v>51</v>
      </c>
      <c r="V3402" s="24" t="n">
        <f aca="false">_xlfn.xlookup(D3402,'WRSI Fusion'!$H$4:$H$354,'WRSI Fusion'!$AI$4:$AI$354)</f>
        <v>75.6000886988509</v>
      </c>
      <c r="W3402" s="16" t="n">
        <f aca="false">_xlfn.xlookup(D3402,'WRSI Maïs'!$H$4:$H$346,'WRSI Maïs'!$AG$4:$AG$346)</f>
        <v>85.8855288769357</v>
      </c>
      <c r="X3402" s="16" t="n">
        <f aca="false">_xlfn.xlookup(D3402,'WRSI Mil'!$H$5:$H$355,'WRSI Mil'!$AG$5:$AG$355)</f>
        <v>88.3380168535406</v>
      </c>
      <c r="Y3402" s="16" t="n">
        <f aca="false">_xlfn.xlookup(D3402,'WRSI Sorgho'!$H$4:$H$354,'WRSI Sorgho'!$AI$4:$AI$354)</f>
        <v>75.8934250598306</v>
      </c>
      <c r="Z3402" s="16" t="n">
        <f aca="false">Y3402</f>
        <v>75.8934250598306</v>
      </c>
      <c r="AA3402" s="16" t="n">
        <f aca="false">_xlfn.xlookup(D3402,'WRSI Sorgho'!$H$4:$H$354,'WRSI Sorgho'!$AJ$4:$AJ$354)</f>
        <v>65.526885697239</v>
      </c>
      <c r="AB3402" s="21" t="n">
        <f aca="false">AA3402/Z3402</f>
        <v>0.863406621134583</v>
      </c>
      <c r="AC3402" s="11"/>
      <c r="AD3402" s="11"/>
      <c r="AE3402" s="11"/>
      <c r="AF3402" s="22" t="n">
        <v>2023</v>
      </c>
      <c r="AG3402" s="22" t="s">
        <v>52</v>
      </c>
      <c r="AH3402" s="22" t="s">
        <v>53</v>
      </c>
      <c r="AI3402" s="22"/>
      <c r="AJ3402" s="23" t="n">
        <v>0.7</v>
      </c>
      <c r="AK3402" s="24" t="n">
        <v>100000</v>
      </c>
      <c r="AL3402" s="23" t="n">
        <v>0.8</v>
      </c>
      <c r="AM3402" s="24" t="n">
        <v>25000</v>
      </c>
      <c r="AN3402" s="23" t="n">
        <v>0.9</v>
      </c>
      <c r="AO3402" s="24" t="n">
        <v>10000</v>
      </c>
      <c r="AP3402" s="25" t="n">
        <f aca="false">IF(AB3402&lt;AJ3402,AK3402,IF(AB3402&lt;AL3402,AM3402,IF(AB3402&lt;=AN3402,AO3402,0)))</f>
        <v>10000</v>
      </c>
    </row>
    <row r="3403" customFormat="false" ht="15.65" hidden="false" customHeight="false" outlineLevel="0" collapsed="false">
      <c r="A3403" s="11" t="n">
        <f aca="false">A3402+1</f>
        <v>4745</v>
      </c>
      <c r="B3403" s="12" t="s">
        <v>42</v>
      </c>
      <c r="C3403" s="12" t="s">
        <v>43</v>
      </c>
      <c r="D3403" s="12" t="s">
        <v>3578</v>
      </c>
      <c r="E3403" s="12" t="s">
        <v>3579</v>
      </c>
      <c r="F3403" s="12" t="s">
        <v>3580</v>
      </c>
      <c r="G3403" s="13" t="s">
        <v>47</v>
      </c>
      <c r="H3403" s="12" t="s">
        <v>55</v>
      </c>
      <c r="I3403" s="12"/>
      <c r="J3403" s="14"/>
      <c r="K3403" s="15"/>
      <c r="L3403" s="14" t="s">
        <v>49</v>
      </c>
      <c r="M3403" s="16" t="n">
        <v>1</v>
      </c>
      <c r="N3403" s="16" t="n">
        <v>1</v>
      </c>
      <c r="O3403" s="17" t="n">
        <v>100000</v>
      </c>
      <c r="P3403" s="17" t="n">
        <v>100000</v>
      </c>
      <c r="Q3403" s="18" t="n">
        <v>12600</v>
      </c>
      <c r="R3403" s="19" t="n">
        <f aca="false">IF(H3403="F",1,0)</f>
        <v>0</v>
      </c>
      <c r="S3403" s="19" t="n">
        <f aca="false">IF(H3403="M",1,0)</f>
        <v>1</v>
      </c>
      <c r="T3403" s="11" t="s">
        <v>3643</v>
      </c>
      <c r="U3403" s="11" t="s">
        <v>51</v>
      </c>
      <c r="V3403" s="24" t="n">
        <f aca="false">_xlfn.xlookup(D3403,'WRSI Fusion'!$H$4:$H$354,'WRSI Fusion'!$AI$4:$AI$354)</f>
        <v>75.6000886988509</v>
      </c>
      <c r="W3403" s="16" t="n">
        <f aca="false">_xlfn.xlookup(D3403,'WRSI Maïs'!$H$4:$H$346,'WRSI Maïs'!$AG$4:$AG$346)</f>
        <v>85.8855288769357</v>
      </c>
      <c r="X3403" s="16" t="n">
        <f aca="false">_xlfn.xlookup(D3403,'WRSI Mil'!$H$5:$H$355,'WRSI Mil'!$AG$5:$AG$355)</f>
        <v>88.3380168535406</v>
      </c>
      <c r="Y3403" s="16" t="n">
        <f aca="false">_xlfn.xlookup(D3403,'WRSI Sorgho'!$H$4:$H$354,'WRSI Sorgho'!$AI$4:$AI$354)</f>
        <v>75.8934250598306</v>
      </c>
      <c r="Z3403" s="16" t="n">
        <f aca="false">Y3403</f>
        <v>75.8934250598306</v>
      </c>
      <c r="AA3403" s="16" t="n">
        <f aca="false">_xlfn.xlookup(D3403,'WRSI Sorgho'!$H$4:$H$354,'WRSI Sorgho'!$AJ$4:$AJ$354)</f>
        <v>65.526885697239</v>
      </c>
      <c r="AB3403" s="21" t="n">
        <f aca="false">AA3403/Z3403</f>
        <v>0.863406621134583</v>
      </c>
      <c r="AC3403" s="11"/>
      <c r="AD3403" s="11"/>
      <c r="AE3403" s="11"/>
      <c r="AF3403" s="22" t="n">
        <v>2023</v>
      </c>
      <c r="AG3403" s="22" t="s">
        <v>52</v>
      </c>
      <c r="AH3403" s="22" t="s">
        <v>53</v>
      </c>
      <c r="AI3403" s="22"/>
      <c r="AJ3403" s="23" t="n">
        <v>0.7</v>
      </c>
      <c r="AK3403" s="24" t="n">
        <v>100000</v>
      </c>
      <c r="AL3403" s="23" t="n">
        <v>0.8</v>
      </c>
      <c r="AM3403" s="24" t="n">
        <v>25000</v>
      </c>
      <c r="AN3403" s="23" t="n">
        <v>0.9</v>
      </c>
      <c r="AO3403" s="24" t="n">
        <v>10000</v>
      </c>
      <c r="AP3403" s="25" t="n">
        <f aca="false">IF(AB3403&lt;AJ3403,AK3403,IF(AB3403&lt;AL3403,AM3403,IF(AB3403&lt;=AN3403,AO3403,0)))</f>
        <v>10000</v>
      </c>
    </row>
    <row r="3404" customFormat="false" ht="15.65" hidden="false" customHeight="false" outlineLevel="0" collapsed="false">
      <c r="A3404" s="11" t="n">
        <f aca="false">A3403+1</f>
        <v>4746</v>
      </c>
      <c r="B3404" s="12" t="s">
        <v>42</v>
      </c>
      <c r="C3404" s="12" t="s">
        <v>43</v>
      </c>
      <c r="D3404" s="12" t="s">
        <v>3578</v>
      </c>
      <c r="E3404" s="12" t="s">
        <v>3579</v>
      </c>
      <c r="F3404" s="12" t="s">
        <v>3580</v>
      </c>
      <c r="G3404" s="13" t="s">
        <v>47</v>
      </c>
      <c r="H3404" s="12" t="s">
        <v>55</v>
      </c>
      <c r="I3404" s="12"/>
      <c r="J3404" s="14"/>
      <c r="K3404" s="15"/>
      <c r="L3404" s="14" t="s">
        <v>49</v>
      </c>
      <c r="M3404" s="16" t="n">
        <v>1</v>
      </c>
      <c r="N3404" s="16" t="n">
        <v>1</v>
      </c>
      <c r="O3404" s="17" t="n">
        <v>100000</v>
      </c>
      <c r="P3404" s="17" t="n">
        <v>100000</v>
      </c>
      <c r="Q3404" s="18" t="n">
        <v>12600</v>
      </c>
      <c r="R3404" s="19" t="n">
        <f aca="false">IF(H3404="F",1,0)</f>
        <v>0</v>
      </c>
      <c r="S3404" s="19" t="n">
        <f aca="false">IF(H3404="M",1,0)</f>
        <v>1</v>
      </c>
      <c r="T3404" s="11" t="s">
        <v>3644</v>
      </c>
      <c r="U3404" s="11" t="s">
        <v>51</v>
      </c>
      <c r="V3404" s="24" t="n">
        <f aca="false">_xlfn.xlookup(D3404,'WRSI Fusion'!$H$4:$H$354,'WRSI Fusion'!$AI$4:$AI$354)</f>
        <v>75.6000886988509</v>
      </c>
      <c r="W3404" s="16" t="n">
        <f aca="false">_xlfn.xlookup(D3404,'WRSI Maïs'!$H$4:$H$346,'WRSI Maïs'!$AG$4:$AG$346)</f>
        <v>85.8855288769357</v>
      </c>
      <c r="X3404" s="16" t="n">
        <f aca="false">_xlfn.xlookup(D3404,'WRSI Mil'!$H$5:$H$355,'WRSI Mil'!$AG$5:$AG$355)</f>
        <v>88.3380168535406</v>
      </c>
      <c r="Y3404" s="16" t="n">
        <f aca="false">_xlfn.xlookup(D3404,'WRSI Sorgho'!$H$4:$H$354,'WRSI Sorgho'!$AI$4:$AI$354)</f>
        <v>75.8934250598306</v>
      </c>
      <c r="Z3404" s="16" t="n">
        <f aca="false">Y3404</f>
        <v>75.8934250598306</v>
      </c>
      <c r="AA3404" s="16" t="n">
        <f aca="false">_xlfn.xlookup(D3404,'WRSI Sorgho'!$H$4:$H$354,'WRSI Sorgho'!$AJ$4:$AJ$354)</f>
        <v>65.526885697239</v>
      </c>
      <c r="AB3404" s="21" t="n">
        <f aca="false">AA3404/Z3404</f>
        <v>0.863406621134583</v>
      </c>
      <c r="AC3404" s="11"/>
      <c r="AD3404" s="11"/>
      <c r="AE3404" s="11"/>
      <c r="AF3404" s="22" t="n">
        <v>2023</v>
      </c>
      <c r="AG3404" s="22" t="s">
        <v>52</v>
      </c>
      <c r="AH3404" s="22" t="s">
        <v>53</v>
      </c>
      <c r="AI3404" s="22"/>
      <c r="AJ3404" s="23" t="n">
        <v>0.7</v>
      </c>
      <c r="AK3404" s="24" t="n">
        <v>100000</v>
      </c>
      <c r="AL3404" s="23" t="n">
        <v>0.8</v>
      </c>
      <c r="AM3404" s="24" t="n">
        <v>25000</v>
      </c>
      <c r="AN3404" s="23" t="n">
        <v>0.9</v>
      </c>
      <c r="AO3404" s="24" t="n">
        <v>10000</v>
      </c>
      <c r="AP3404" s="25" t="n">
        <f aca="false">IF(AB3404&lt;AJ3404,AK3404,IF(AB3404&lt;AL3404,AM3404,IF(AB3404&lt;=AN3404,AO3404,0)))</f>
        <v>10000</v>
      </c>
    </row>
    <row r="3405" customFormat="false" ht="15.65" hidden="false" customHeight="false" outlineLevel="0" collapsed="false">
      <c r="A3405" s="11" t="n">
        <f aca="false">A3404+1</f>
        <v>4747</v>
      </c>
      <c r="B3405" s="12" t="s">
        <v>42</v>
      </c>
      <c r="C3405" s="12" t="s">
        <v>43</v>
      </c>
      <c r="D3405" s="12" t="s">
        <v>3578</v>
      </c>
      <c r="E3405" s="12" t="s">
        <v>3579</v>
      </c>
      <c r="F3405" s="12" t="s">
        <v>3580</v>
      </c>
      <c r="G3405" s="13" t="s">
        <v>47</v>
      </c>
      <c r="H3405" s="12" t="s">
        <v>55</v>
      </c>
      <c r="I3405" s="12"/>
      <c r="J3405" s="14"/>
      <c r="K3405" s="15"/>
      <c r="L3405" s="14" t="s">
        <v>49</v>
      </c>
      <c r="M3405" s="16" t="n">
        <v>1</v>
      </c>
      <c r="N3405" s="16" t="n">
        <v>1</v>
      </c>
      <c r="O3405" s="17" t="n">
        <v>100000</v>
      </c>
      <c r="P3405" s="17" t="n">
        <v>100000</v>
      </c>
      <c r="Q3405" s="18" t="n">
        <v>12600</v>
      </c>
      <c r="R3405" s="19" t="n">
        <f aca="false">IF(H3405="F",1,0)</f>
        <v>0</v>
      </c>
      <c r="S3405" s="19" t="n">
        <f aca="false">IF(H3405="M",1,0)</f>
        <v>1</v>
      </c>
      <c r="T3405" s="11" t="s">
        <v>3645</v>
      </c>
      <c r="U3405" s="11" t="s">
        <v>51</v>
      </c>
      <c r="V3405" s="24" t="n">
        <f aca="false">_xlfn.xlookup(D3405,'WRSI Fusion'!$H$4:$H$354,'WRSI Fusion'!$AI$4:$AI$354)</f>
        <v>75.6000886988509</v>
      </c>
      <c r="W3405" s="16" t="n">
        <f aca="false">_xlfn.xlookup(D3405,'WRSI Maïs'!$H$4:$H$346,'WRSI Maïs'!$AG$4:$AG$346)</f>
        <v>85.8855288769357</v>
      </c>
      <c r="X3405" s="16" t="n">
        <f aca="false">_xlfn.xlookup(D3405,'WRSI Mil'!$H$5:$H$355,'WRSI Mil'!$AG$5:$AG$355)</f>
        <v>88.3380168535406</v>
      </c>
      <c r="Y3405" s="16" t="n">
        <f aca="false">_xlfn.xlookup(D3405,'WRSI Sorgho'!$H$4:$H$354,'WRSI Sorgho'!$AI$4:$AI$354)</f>
        <v>75.8934250598306</v>
      </c>
      <c r="Z3405" s="16" t="n">
        <f aca="false">Y3405</f>
        <v>75.8934250598306</v>
      </c>
      <c r="AA3405" s="16" t="n">
        <f aca="false">_xlfn.xlookup(D3405,'WRSI Sorgho'!$H$4:$H$354,'WRSI Sorgho'!$AJ$4:$AJ$354)</f>
        <v>65.526885697239</v>
      </c>
      <c r="AB3405" s="21" t="n">
        <f aca="false">AA3405/Z3405</f>
        <v>0.863406621134583</v>
      </c>
      <c r="AC3405" s="11"/>
      <c r="AD3405" s="11"/>
      <c r="AE3405" s="11"/>
      <c r="AF3405" s="22" t="n">
        <v>2023</v>
      </c>
      <c r="AG3405" s="22" t="s">
        <v>52</v>
      </c>
      <c r="AH3405" s="22" t="s">
        <v>53</v>
      </c>
      <c r="AI3405" s="22"/>
      <c r="AJ3405" s="23" t="n">
        <v>0.7</v>
      </c>
      <c r="AK3405" s="24" t="n">
        <v>100000</v>
      </c>
      <c r="AL3405" s="23" t="n">
        <v>0.8</v>
      </c>
      <c r="AM3405" s="24" t="n">
        <v>25000</v>
      </c>
      <c r="AN3405" s="23" t="n">
        <v>0.9</v>
      </c>
      <c r="AO3405" s="24" t="n">
        <v>10000</v>
      </c>
      <c r="AP3405" s="25" t="n">
        <f aca="false">IF(AB3405&lt;AJ3405,AK3405,IF(AB3405&lt;AL3405,AM3405,IF(AB3405&lt;=AN3405,AO3405,0)))</f>
        <v>10000</v>
      </c>
    </row>
    <row r="3406" customFormat="false" ht="15.65" hidden="false" customHeight="false" outlineLevel="0" collapsed="false">
      <c r="A3406" s="11" t="n">
        <f aca="false">A3405+1</f>
        <v>4748</v>
      </c>
      <c r="B3406" s="12" t="s">
        <v>42</v>
      </c>
      <c r="C3406" s="12" t="s">
        <v>43</v>
      </c>
      <c r="D3406" s="12" t="s">
        <v>3578</v>
      </c>
      <c r="E3406" s="12" t="s">
        <v>3579</v>
      </c>
      <c r="F3406" s="12" t="s">
        <v>3580</v>
      </c>
      <c r="G3406" s="13" t="s">
        <v>47</v>
      </c>
      <c r="H3406" s="12" t="s">
        <v>55</v>
      </c>
      <c r="I3406" s="12"/>
      <c r="J3406" s="14"/>
      <c r="K3406" s="15"/>
      <c r="L3406" s="14" t="s">
        <v>49</v>
      </c>
      <c r="M3406" s="16" t="n">
        <v>1</v>
      </c>
      <c r="N3406" s="16" t="n">
        <v>1</v>
      </c>
      <c r="O3406" s="17" t="n">
        <v>100000</v>
      </c>
      <c r="P3406" s="17" t="n">
        <v>100000</v>
      </c>
      <c r="Q3406" s="18" t="n">
        <v>12600</v>
      </c>
      <c r="R3406" s="19" t="n">
        <f aca="false">IF(H3406="F",1,0)</f>
        <v>0</v>
      </c>
      <c r="S3406" s="19" t="n">
        <f aca="false">IF(H3406="M",1,0)</f>
        <v>1</v>
      </c>
      <c r="T3406" s="11" t="s">
        <v>3646</v>
      </c>
      <c r="U3406" s="11" t="s">
        <v>51</v>
      </c>
      <c r="V3406" s="24" t="n">
        <f aca="false">_xlfn.xlookup(D3406,'WRSI Fusion'!$H$4:$H$354,'WRSI Fusion'!$AI$4:$AI$354)</f>
        <v>75.6000886988509</v>
      </c>
      <c r="W3406" s="16" t="n">
        <f aca="false">_xlfn.xlookup(D3406,'WRSI Maïs'!$H$4:$H$346,'WRSI Maïs'!$AG$4:$AG$346)</f>
        <v>85.8855288769357</v>
      </c>
      <c r="X3406" s="16" t="n">
        <f aca="false">_xlfn.xlookup(D3406,'WRSI Mil'!$H$5:$H$355,'WRSI Mil'!$AG$5:$AG$355)</f>
        <v>88.3380168535406</v>
      </c>
      <c r="Y3406" s="16" t="n">
        <f aca="false">_xlfn.xlookup(D3406,'WRSI Sorgho'!$H$4:$H$354,'WRSI Sorgho'!$AI$4:$AI$354)</f>
        <v>75.8934250598306</v>
      </c>
      <c r="Z3406" s="16" t="n">
        <f aca="false">Y3406</f>
        <v>75.8934250598306</v>
      </c>
      <c r="AA3406" s="16" t="n">
        <f aca="false">_xlfn.xlookup(D3406,'WRSI Sorgho'!$H$4:$H$354,'WRSI Sorgho'!$AJ$4:$AJ$354)</f>
        <v>65.526885697239</v>
      </c>
      <c r="AB3406" s="21" t="n">
        <f aca="false">AA3406/Z3406</f>
        <v>0.863406621134583</v>
      </c>
      <c r="AC3406" s="11"/>
      <c r="AD3406" s="11"/>
      <c r="AE3406" s="11"/>
      <c r="AF3406" s="22" t="n">
        <v>2023</v>
      </c>
      <c r="AG3406" s="22" t="s">
        <v>52</v>
      </c>
      <c r="AH3406" s="22" t="s">
        <v>53</v>
      </c>
      <c r="AI3406" s="22"/>
      <c r="AJ3406" s="23" t="n">
        <v>0.7</v>
      </c>
      <c r="AK3406" s="24" t="n">
        <v>100000</v>
      </c>
      <c r="AL3406" s="23" t="n">
        <v>0.8</v>
      </c>
      <c r="AM3406" s="24" t="n">
        <v>25000</v>
      </c>
      <c r="AN3406" s="23" t="n">
        <v>0.9</v>
      </c>
      <c r="AO3406" s="24" t="n">
        <v>10000</v>
      </c>
      <c r="AP3406" s="25" t="n">
        <f aca="false">IF(AB3406&lt;AJ3406,AK3406,IF(AB3406&lt;AL3406,AM3406,IF(AB3406&lt;=AN3406,AO3406,0)))</f>
        <v>10000</v>
      </c>
    </row>
    <row r="3407" customFormat="false" ht="15.65" hidden="false" customHeight="false" outlineLevel="0" collapsed="false">
      <c r="A3407" s="11" t="n">
        <f aca="false">A3406+1</f>
        <v>4749</v>
      </c>
      <c r="B3407" s="12" t="s">
        <v>42</v>
      </c>
      <c r="C3407" s="12" t="s">
        <v>43</v>
      </c>
      <c r="D3407" s="12" t="s">
        <v>3578</v>
      </c>
      <c r="E3407" s="12" t="s">
        <v>3579</v>
      </c>
      <c r="F3407" s="12" t="s">
        <v>3580</v>
      </c>
      <c r="G3407" s="13" t="s">
        <v>47</v>
      </c>
      <c r="H3407" s="12" t="s">
        <v>48</v>
      </c>
      <c r="I3407" s="12"/>
      <c r="J3407" s="14"/>
      <c r="K3407" s="15"/>
      <c r="L3407" s="14" t="s">
        <v>49</v>
      </c>
      <c r="M3407" s="16" t="n">
        <v>1</v>
      </c>
      <c r="N3407" s="16" t="n">
        <v>1</v>
      </c>
      <c r="O3407" s="17" t="n">
        <v>100000</v>
      </c>
      <c r="P3407" s="17" t="n">
        <v>100000</v>
      </c>
      <c r="Q3407" s="18" t="n">
        <v>12600</v>
      </c>
      <c r="R3407" s="19" t="n">
        <f aca="false">IF(H3407="F",1,0)</f>
        <v>1</v>
      </c>
      <c r="S3407" s="19" t="n">
        <f aca="false">IF(H3407="M",1,0)</f>
        <v>0</v>
      </c>
      <c r="T3407" s="11" t="s">
        <v>3647</v>
      </c>
      <c r="U3407" s="11" t="s">
        <v>51</v>
      </c>
      <c r="V3407" s="24" t="n">
        <f aca="false">_xlfn.xlookup(D3407,'WRSI Fusion'!$H$4:$H$354,'WRSI Fusion'!$AI$4:$AI$354)</f>
        <v>75.6000886988509</v>
      </c>
      <c r="W3407" s="16" t="n">
        <f aca="false">_xlfn.xlookup(D3407,'WRSI Maïs'!$H$4:$H$346,'WRSI Maïs'!$AG$4:$AG$346)</f>
        <v>85.8855288769357</v>
      </c>
      <c r="X3407" s="16" t="n">
        <f aca="false">_xlfn.xlookup(D3407,'WRSI Mil'!$H$5:$H$355,'WRSI Mil'!$AG$5:$AG$355)</f>
        <v>88.3380168535406</v>
      </c>
      <c r="Y3407" s="16" t="n">
        <f aca="false">_xlfn.xlookup(D3407,'WRSI Sorgho'!$H$4:$H$354,'WRSI Sorgho'!$AI$4:$AI$354)</f>
        <v>75.8934250598306</v>
      </c>
      <c r="Z3407" s="16" t="n">
        <f aca="false">Y3407</f>
        <v>75.8934250598306</v>
      </c>
      <c r="AA3407" s="16" t="n">
        <f aca="false">_xlfn.xlookup(D3407,'WRSI Sorgho'!$H$4:$H$354,'WRSI Sorgho'!$AJ$4:$AJ$354)</f>
        <v>65.526885697239</v>
      </c>
      <c r="AB3407" s="21" t="n">
        <f aca="false">AA3407/Z3407</f>
        <v>0.863406621134583</v>
      </c>
      <c r="AC3407" s="11"/>
      <c r="AD3407" s="11"/>
      <c r="AE3407" s="11"/>
      <c r="AF3407" s="22" t="n">
        <v>2023</v>
      </c>
      <c r="AG3407" s="22" t="s">
        <v>52</v>
      </c>
      <c r="AH3407" s="22" t="s">
        <v>53</v>
      </c>
      <c r="AI3407" s="22"/>
      <c r="AJ3407" s="23" t="n">
        <v>0.7</v>
      </c>
      <c r="AK3407" s="24" t="n">
        <v>100000</v>
      </c>
      <c r="AL3407" s="23" t="n">
        <v>0.8</v>
      </c>
      <c r="AM3407" s="24" t="n">
        <v>25000</v>
      </c>
      <c r="AN3407" s="23" t="n">
        <v>0.9</v>
      </c>
      <c r="AO3407" s="24" t="n">
        <v>10000</v>
      </c>
      <c r="AP3407" s="25" t="n">
        <f aca="false">IF(AB3407&lt;AJ3407,AK3407,IF(AB3407&lt;AL3407,AM3407,IF(AB3407&lt;=AN3407,AO3407,0)))</f>
        <v>10000</v>
      </c>
    </row>
    <row r="3408" customFormat="false" ht="15.65" hidden="false" customHeight="false" outlineLevel="0" collapsed="false">
      <c r="A3408" s="11" t="n">
        <f aca="false">A3407+1</f>
        <v>4750</v>
      </c>
      <c r="B3408" s="12" t="s">
        <v>42</v>
      </c>
      <c r="C3408" s="12" t="s">
        <v>43</v>
      </c>
      <c r="D3408" s="12" t="s">
        <v>3578</v>
      </c>
      <c r="E3408" s="12" t="s">
        <v>3579</v>
      </c>
      <c r="F3408" s="12" t="s">
        <v>3580</v>
      </c>
      <c r="G3408" s="13" t="s">
        <v>47</v>
      </c>
      <c r="H3408" s="12" t="s">
        <v>55</v>
      </c>
      <c r="I3408" s="12"/>
      <c r="J3408" s="14"/>
      <c r="K3408" s="15"/>
      <c r="L3408" s="14" t="s">
        <v>49</v>
      </c>
      <c r="M3408" s="16" t="n">
        <v>1</v>
      </c>
      <c r="N3408" s="16" t="n">
        <v>1</v>
      </c>
      <c r="O3408" s="17" t="n">
        <v>100000</v>
      </c>
      <c r="P3408" s="17" t="n">
        <v>100000</v>
      </c>
      <c r="Q3408" s="18" t="n">
        <v>12600</v>
      </c>
      <c r="R3408" s="19" t="n">
        <f aca="false">IF(H3408="F",1,0)</f>
        <v>0</v>
      </c>
      <c r="S3408" s="19" t="n">
        <f aca="false">IF(H3408="M",1,0)</f>
        <v>1</v>
      </c>
      <c r="T3408" s="11" t="s">
        <v>3648</v>
      </c>
      <c r="U3408" s="11" t="s">
        <v>51</v>
      </c>
      <c r="V3408" s="24" t="n">
        <f aca="false">_xlfn.xlookup(D3408,'WRSI Fusion'!$H$4:$H$354,'WRSI Fusion'!$AI$4:$AI$354)</f>
        <v>75.6000886988509</v>
      </c>
      <c r="W3408" s="16" t="n">
        <f aca="false">_xlfn.xlookup(D3408,'WRSI Maïs'!$H$4:$H$346,'WRSI Maïs'!$AG$4:$AG$346)</f>
        <v>85.8855288769357</v>
      </c>
      <c r="X3408" s="16" t="n">
        <f aca="false">_xlfn.xlookup(D3408,'WRSI Mil'!$H$5:$H$355,'WRSI Mil'!$AG$5:$AG$355)</f>
        <v>88.3380168535406</v>
      </c>
      <c r="Y3408" s="16" t="n">
        <f aca="false">_xlfn.xlookup(D3408,'WRSI Sorgho'!$H$4:$H$354,'WRSI Sorgho'!$AI$4:$AI$354)</f>
        <v>75.8934250598306</v>
      </c>
      <c r="Z3408" s="16" t="n">
        <f aca="false">Y3408</f>
        <v>75.8934250598306</v>
      </c>
      <c r="AA3408" s="16" t="n">
        <f aca="false">_xlfn.xlookup(D3408,'WRSI Sorgho'!$H$4:$H$354,'WRSI Sorgho'!$AJ$4:$AJ$354)</f>
        <v>65.526885697239</v>
      </c>
      <c r="AB3408" s="21" t="n">
        <f aca="false">AA3408/Z3408</f>
        <v>0.863406621134583</v>
      </c>
      <c r="AC3408" s="11"/>
      <c r="AD3408" s="11"/>
      <c r="AE3408" s="11"/>
      <c r="AF3408" s="22" t="n">
        <v>2023</v>
      </c>
      <c r="AG3408" s="22" t="s">
        <v>52</v>
      </c>
      <c r="AH3408" s="22" t="s">
        <v>53</v>
      </c>
      <c r="AI3408" s="22"/>
      <c r="AJ3408" s="23" t="n">
        <v>0.7</v>
      </c>
      <c r="AK3408" s="24" t="n">
        <v>100000</v>
      </c>
      <c r="AL3408" s="23" t="n">
        <v>0.8</v>
      </c>
      <c r="AM3408" s="24" t="n">
        <v>25000</v>
      </c>
      <c r="AN3408" s="23" t="n">
        <v>0.9</v>
      </c>
      <c r="AO3408" s="24" t="n">
        <v>10000</v>
      </c>
      <c r="AP3408" s="25" t="n">
        <f aca="false">IF(AB3408&lt;AJ3408,AK3408,IF(AB3408&lt;AL3408,AM3408,IF(AB3408&lt;=AN3408,AO3408,0)))</f>
        <v>10000</v>
      </c>
    </row>
    <row r="3409" customFormat="false" ht="15.65" hidden="false" customHeight="false" outlineLevel="0" collapsed="false">
      <c r="A3409" s="11" t="n">
        <f aca="false">A3408+1</f>
        <v>4751</v>
      </c>
      <c r="B3409" s="12" t="s">
        <v>42</v>
      </c>
      <c r="C3409" s="12" t="s">
        <v>43</v>
      </c>
      <c r="D3409" s="12" t="s">
        <v>3578</v>
      </c>
      <c r="E3409" s="12" t="s">
        <v>3579</v>
      </c>
      <c r="F3409" s="12" t="s">
        <v>3580</v>
      </c>
      <c r="G3409" s="13" t="s">
        <v>47</v>
      </c>
      <c r="H3409" s="12" t="s">
        <v>55</v>
      </c>
      <c r="I3409" s="12"/>
      <c r="J3409" s="14"/>
      <c r="K3409" s="15"/>
      <c r="L3409" s="14" t="s">
        <v>49</v>
      </c>
      <c r="M3409" s="16" t="n">
        <v>1</v>
      </c>
      <c r="N3409" s="16" t="n">
        <v>1</v>
      </c>
      <c r="O3409" s="17" t="n">
        <v>100000</v>
      </c>
      <c r="P3409" s="17" t="n">
        <v>100000</v>
      </c>
      <c r="Q3409" s="18" t="n">
        <v>12600</v>
      </c>
      <c r="R3409" s="19" t="n">
        <f aca="false">IF(H3409="F",1,0)</f>
        <v>0</v>
      </c>
      <c r="S3409" s="19" t="n">
        <f aca="false">IF(H3409="M",1,0)</f>
        <v>1</v>
      </c>
      <c r="T3409" s="11" t="s">
        <v>3649</v>
      </c>
      <c r="U3409" s="11" t="s">
        <v>51</v>
      </c>
      <c r="V3409" s="24" t="n">
        <f aca="false">_xlfn.xlookup(D3409,'WRSI Fusion'!$H$4:$H$354,'WRSI Fusion'!$AI$4:$AI$354)</f>
        <v>75.6000886988509</v>
      </c>
      <c r="W3409" s="16" t="n">
        <f aca="false">_xlfn.xlookup(D3409,'WRSI Maïs'!$H$4:$H$346,'WRSI Maïs'!$AG$4:$AG$346)</f>
        <v>85.8855288769357</v>
      </c>
      <c r="X3409" s="16" t="n">
        <f aca="false">_xlfn.xlookup(D3409,'WRSI Mil'!$H$5:$H$355,'WRSI Mil'!$AG$5:$AG$355)</f>
        <v>88.3380168535406</v>
      </c>
      <c r="Y3409" s="16" t="n">
        <f aca="false">_xlfn.xlookup(D3409,'WRSI Sorgho'!$H$4:$H$354,'WRSI Sorgho'!$AI$4:$AI$354)</f>
        <v>75.8934250598306</v>
      </c>
      <c r="Z3409" s="16" t="n">
        <f aca="false">Y3409</f>
        <v>75.8934250598306</v>
      </c>
      <c r="AA3409" s="16" t="n">
        <f aca="false">_xlfn.xlookup(D3409,'WRSI Sorgho'!$H$4:$H$354,'WRSI Sorgho'!$AJ$4:$AJ$354)</f>
        <v>65.526885697239</v>
      </c>
      <c r="AB3409" s="21" t="n">
        <f aca="false">AA3409/Z3409</f>
        <v>0.863406621134583</v>
      </c>
      <c r="AC3409" s="11"/>
      <c r="AD3409" s="11"/>
      <c r="AE3409" s="11"/>
      <c r="AF3409" s="22" t="n">
        <v>2023</v>
      </c>
      <c r="AG3409" s="22" t="s">
        <v>52</v>
      </c>
      <c r="AH3409" s="22" t="s">
        <v>53</v>
      </c>
      <c r="AI3409" s="22"/>
      <c r="AJ3409" s="23" t="n">
        <v>0.7</v>
      </c>
      <c r="AK3409" s="24" t="n">
        <v>100000</v>
      </c>
      <c r="AL3409" s="23" t="n">
        <v>0.8</v>
      </c>
      <c r="AM3409" s="24" t="n">
        <v>25000</v>
      </c>
      <c r="AN3409" s="23" t="n">
        <v>0.9</v>
      </c>
      <c r="AO3409" s="24" t="n">
        <v>10000</v>
      </c>
      <c r="AP3409" s="25" t="n">
        <f aca="false">IF(AB3409&lt;AJ3409,AK3409,IF(AB3409&lt;AL3409,AM3409,IF(AB3409&lt;=AN3409,AO3409,0)))</f>
        <v>10000</v>
      </c>
    </row>
    <row r="3410" customFormat="false" ht="15.65" hidden="false" customHeight="false" outlineLevel="0" collapsed="false">
      <c r="A3410" s="11" t="n">
        <f aca="false">A3409+1</f>
        <v>4752</v>
      </c>
      <c r="B3410" s="12" t="s">
        <v>42</v>
      </c>
      <c r="C3410" s="12" t="s">
        <v>43</v>
      </c>
      <c r="D3410" s="12" t="s">
        <v>3578</v>
      </c>
      <c r="E3410" s="12" t="s">
        <v>3579</v>
      </c>
      <c r="F3410" s="12" t="s">
        <v>3580</v>
      </c>
      <c r="G3410" s="13" t="s">
        <v>47</v>
      </c>
      <c r="H3410" s="12" t="s">
        <v>48</v>
      </c>
      <c r="I3410" s="12"/>
      <c r="J3410" s="14"/>
      <c r="K3410" s="15"/>
      <c r="L3410" s="14" t="s">
        <v>49</v>
      </c>
      <c r="M3410" s="16" t="n">
        <v>1</v>
      </c>
      <c r="N3410" s="16" t="n">
        <v>1</v>
      </c>
      <c r="O3410" s="17" t="n">
        <v>100000</v>
      </c>
      <c r="P3410" s="17" t="n">
        <v>100000</v>
      </c>
      <c r="Q3410" s="18" t="n">
        <v>12600</v>
      </c>
      <c r="R3410" s="19" t="n">
        <f aca="false">IF(H3410="F",1,0)</f>
        <v>1</v>
      </c>
      <c r="S3410" s="19" t="n">
        <f aca="false">IF(H3410="M",1,0)</f>
        <v>0</v>
      </c>
      <c r="T3410" s="11" t="s">
        <v>3650</v>
      </c>
      <c r="U3410" s="11" t="s">
        <v>51</v>
      </c>
      <c r="V3410" s="24" t="n">
        <f aca="false">_xlfn.xlookup(D3410,'WRSI Fusion'!$H$4:$H$354,'WRSI Fusion'!$AI$4:$AI$354)</f>
        <v>75.6000886988509</v>
      </c>
      <c r="W3410" s="16" t="n">
        <f aca="false">_xlfn.xlookup(D3410,'WRSI Maïs'!$H$4:$H$346,'WRSI Maïs'!$AG$4:$AG$346)</f>
        <v>85.8855288769357</v>
      </c>
      <c r="X3410" s="16" t="n">
        <f aca="false">_xlfn.xlookup(D3410,'WRSI Mil'!$H$5:$H$355,'WRSI Mil'!$AG$5:$AG$355)</f>
        <v>88.3380168535406</v>
      </c>
      <c r="Y3410" s="16" t="n">
        <f aca="false">_xlfn.xlookup(D3410,'WRSI Sorgho'!$H$4:$H$354,'WRSI Sorgho'!$AI$4:$AI$354)</f>
        <v>75.8934250598306</v>
      </c>
      <c r="Z3410" s="16" t="n">
        <f aca="false">Y3410</f>
        <v>75.8934250598306</v>
      </c>
      <c r="AA3410" s="16" t="n">
        <f aca="false">_xlfn.xlookup(D3410,'WRSI Sorgho'!$H$4:$H$354,'WRSI Sorgho'!$AJ$4:$AJ$354)</f>
        <v>65.526885697239</v>
      </c>
      <c r="AB3410" s="21" t="n">
        <f aca="false">AA3410/Z3410</f>
        <v>0.863406621134583</v>
      </c>
      <c r="AC3410" s="11"/>
      <c r="AD3410" s="11"/>
      <c r="AE3410" s="11"/>
      <c r="AF3410" s="22" t="n">
        <v>2023</v>
      </c>
      <c r="AG3410" s="22" t="s">
        <v>52</v>
      </c>
      <c r="AH3410" s="22" t="s">
        <v>53</v>
      </c>
      <c r="AI3410" s="22"/>
      <c r="AJ3410" s="23" t="n">
        <v>0.7</v>
      </c>
      <c r="AK3410" s="24" t="n">
        <v>100000</v>
      </c>
      <c r="AL3410" s="23" t="n">
        <v>0.8</v>
      </c>
      <c r="AM3410" s="24" t="n">
        <v>25000</v>
      </c>
      <c r="AN3410" s="23" t="n">
        <v>0.9</v>
      </c>
      <c r="AO3410" s="24" t="n">
        <v>10000</v>
      </c>
      <c r="AP3410" s="25" t="n">
        <f aca="false">IF(AB3410&lt;AJ3410,AK3410,IF(AB3410&lt;AL3410,AM3410,IF(AB3410&lt;=AN3410,AO3410,0)))</f>
        <v>10000</v>
      </c>
    </row>
    <row r="3411" customFormat="false" ht="15.65" hidden="false" customHeight="false" outlineLevel="0" collapsed="false">
      <c r="A3411" s="11" t="n">
        <f aca="false">A3410+1</f>
        <v>4753</v>
      </c>
      <c r="B3411" s="12" t="s">
        <v>42</v>
      </c>
      <c r="C3411" s="12" t="s">
        <v>43</v>
      </c>
      <c r="D3411" s="12" t="s">
        <v>3578</v>
      </c>
      <c r="E3411" s="12" t="s">
        <v>3579</v>
      </c>
      <c r="F3411" s="12" t="s">
        <v>3580</v>
      </c>
      <c r="G3411" s="13" t="s">
        <v>47</v>
      </c>
      <c r="H3411" s="12" t="s">
        <v>48</v>
      </c>
      <c r="I3411" s="12"/>
      <c r="J3411" s="14"/>
      <c r="K3411" s="15"/>
      <c r="L3411" s="14" t="s">
        <v>49</v>
      </c>
      <c r="M3411" s="16" t="n">
        <v>1</v>
      </c>
      <c r="N3411" s="16" t="n">
        <v>1</v>
      </c>
      <c r="O3411" s="17" t="n">
        <v>100000</v>
      </c>
      <c r="P3411" s="17" t="n">
        <v>100000</v>
      </c>
      <c r="Q3411" s="18" t="n">
        <v>12600</v>
      </c>
      <c r="R3411" s="19" t="n">
        <f aca="false">IF(H3411="F",1,0)</f>
        <v>1</v>
      </c>
      <c r="S3411" s="19" t="n">
        <f aca="false">IF(H3411="M",1,0)</f>
        <v>0</v>
      </c>
      <c r="T3411" s="11" t="s">
        <v>3651</v>
      </c>
      <c r="U3411" s="11" t="s">
        <v>51</v>
      </c>
      <c r="V3411" s="24" t="n">
        <f aca="false">_xlfn.xlookup(D3411,'WRSI Fusion'!$H$4:$H$354,'WRSI Fusion'!$AI$4:$AI$354)</f>
        <v>75.6000886988509</v>
      </c>
      <c r="W3411" s="16" t="n">
        <f aca="false">_xlfn.xlookup(D3411,'WRSI Maïs'!$H$4:$H$346,'WRSI Maïs'!$AG$4:$AG$346)</f>
        <v>85.8855288769357</v>
      </c>
      <c r="X3411" s="16" t="n">
        <f aca="false">_xlfn.xlookup(D3411,'WRSI Mil'!$H$5:$H$355,'WRSI Mil'!$AG$5:$AG$355)</f>
        <v>88.3380168535406</v>
      </c>
      <c r="Y3411" s="16" t="n">
        <f aca="false">_xlfn.xlookup(D3411,'WRSI Sorgho'!$H$4:$H$354,'WRSI Sorgho'!$AI$4:$AI$354)</f>
        <v>75.8934250598306</v>
      </c>
      <c r="Z3411" s="16" t="n">
        <f aca="false">Y3411</f>
        <v>75.8934250598306</v>
      </c>
      <c r="AA3411" s="16" t="n">
        <f aca="false">_xlfn.xlookup(D3411,'WRSI Sorgho'!$H$4:$H$354,'WRSI Sorgho'!$AJ$4:$AJ$354)</f>
        <v>65.526885697239</v>
      </c>
      <c r="AB3411" s="21" t="n">
        <f aca="false">AA3411/Z3411</f>
        <v>0.863406621134583</v>
      </c>
      <c r="AC3411" s="11"/>
      <c r="AD3411" s="11"/>
      <c r="AE3411" s="11"/>
      <c r="AF3411" s="22" t="n">
        <v>2023</v>
      </c>
      <c r="AG3411" s="22" t="s">
        <v>52</v>
      </c>
      <c r="AH3411" s="22" t="s">
        <v>53</v>
      </c>
      <c r="AI3411" s="22"/>
      <c r="AJ3411" s="23" t="n">
        <v>0.7</v>
      </c>
      <c r="AK3411" s="24" t="n">
        <v>100000</v>
      </c>
      <c r="AL3411" s="23" t="n">
        <v>0.8</v>
      </c>
      <c r="AM3411" s="24" t="n">
        <v>25000</v>
      </c>
      <c r="AN3411" s="23" t="n">
        <v>0.9</v>
      </c>
      <c r="AO3411" s="24" t="n">
        <v>10000</v>
      </c>
      <c r="AP3411" s="25" t="n">
        <f aca="false">IF(AB3411&lt;AJ3411,AK3411,IF(AB3411&lt;AL3411,AM3411,IF(AB3411&lt;=AN3411,AO3411,0)))</f>
        <v>10000</v>
      </c>
    </row>
    <row r="3412" customFormat="false" ht="15.65" hidden="false" customHeight="false" outlineLevel="0" collapsed="false">
      <c r="A3412" s="11" t="n">
        <f aca="false">A3411+1</f>
        <v>4754</v>
      </c>
      <c r="B3412" s="12" t="s">
        <v>42</v>
      </c>
      <c r="C3412" s="12" t="s">
        <v>43</v>
      </c>
      <c r="D3412" s="12" t="s">
        <v>3578</v>
      </c>
      <c r="E3412" s="12" t="s">
        <v>3579</v>
      </c>
      <c r="F3412" s="12" t="s">
        <v>3580</v>
      </c>
      <c r="G3412" s="13" t="s">
        <v>47</v>
      </c>
      <c r="H3412" s="12" t="s">
        <v>48</v>
      </c>
      <c r="I3412" s="12"/>
      <c r="J3412" s="14"/>
      <c r="K3412" s="15"/>
      <c r="L3412" s="14" t="s">
        <v>49</v>
      </c>
      <c r="M3412" s="16" t="n">
        <v>1</v>
      </c>
      <c r="N3412" s="16" t="n">
        <v>1</v>
      </c>
      <c r="O3412" s="17" t="n">
        <v>100000</v>
      </c>
      <c r="P3412" s="17" t="n">
        <v>100000</v>
      </c>
      <c r="Q3412" s="18" t="n">
        <v>12600</v>
      </c>
      <c r="R3412" s="19" t="n">
        <f aca="false">IF(H3412="F",1,0)</f>
        <v>1</v>
      </c>
      <c r="S3412" s="19" t="n">
        <f aca="false">IF(H3412="M",1,0)</f>
        <v>0</v>
      </c>
      <c r="T3412" s="11" t="s">
        <v>3652</v>
      </c>
      <c r="U3412" s="11" t="s">
        <v>51</v>
      </c>
      <c r="V3412" s="24" t="n">
        <f aca="false">_xlfn.xlookup(D3412,'WRSI Fusion'!$H$4:$H$354,'WRSI Fusion'!$AI$4:$AI$354)</f>
        <v>75.6000886988509</v>
      </c>
      <c r="W3412" s="16" t="n">
        <f aca="false">_xlfn.xlookup(D3412,'WRSI Maïs'!$H$4:$H$346,'WRSI Maïs'!$AG$4:$AG$346)</f>
        <v>85.8855288769357</v>
      </c>
      <c r="X3412" s="16" t="n">
        <f aca="false">_xlfn.xlookup(D3412,'WRSI Mil'!$H$5:$H$355,'WRSI Mil'!$AG$5:$AG$355)</f>
        <v>88.3380168535406</v>
      </c>
      <c r="Y3412" s="16" t="n">
        <f aca="false">_xlfn.xlookup(D3412,'WRSI Sorgho'!$H$4:$H$354,'WRSI Sorgho'!$AI$4:$AI$354)</f>
        <v>75.8934250598306</v>
      </c>
      <c r="Z3412" s="16" t="n">
        <f aca="false">Y3412</f>
        <v>75.8934250598306</v>
      </c>
      <c r="AA3412" s="16" t="n">
        <f aca="false">_xlfn.xlookup(D3412,'WRSI Sorgho'!$H$4:$H$354,'WRSI Sorgho'!$AJ$4:$AJ$354)</f>
        <v>65.526885697239</v>
      </c>
      <c r="AB3412" s="21" t="n">
        <f aca="false">AA3412/Z3412</f>
        <v>0.863406621134583</v>
      </c>
      <c r="AC3412" s="11"/>
      <c r="AD3412" s="11"/>
      <c r="AE3412" s="11"/>
      <c r="AF3412" s="22" t="n">
        <v>2023</v>
      </c>
      <c r="AG3412" s="22" t="s">
        <v>52</v>
      </c>
      <c r="AH3412" s="22" t="s">
        <v>53</v>
      </c>
      <c r="AI3412" s="22"/>
      <c r="AJ3412" s="23" t="n">
        <v>0.7</v>
      </c>
      <c r="AK3412" s="24" t="n">
        <v>100000</v>
      </c>
      <c r="AL3412" s="23" t="n">
        <v>0.8</v>
      </c>
      <c r="AM3412" s="24" t="n">
        <v>25000</v>
      </c>
      <c r="AN3412" s="23" t="n">
        <v>0.9</v>
      </c>
      <c r="AO3412" s="24" t="n">
        <v>10000</v>
      </c>
      <c r="AP3412" s="25" t="n">
        <f aca="false">IF(AB3412&lt;AJ3412,AK3412,IF(AB3412&lt;AL3412,AM3412,IF(AB3412&lt;=AN3412,AO3412,0)))</f>
        <v>10000</v>
      </c>
    </row>
    <row r="3413" customFormat="false" ht="15.65" hidden="false" customHeight="false" outlineLevel="0" collapsed="false">
      <c r="A3413" s="11" t="n">
        <f aca="false">A3412+1</f>
        <v>4755</v>
      </c>
      <c r="B3413" s="12" t="s">
        <v>42</v>
      </c>
      <c r="C3413" s="12" t="s">
        <v>43</v>
      </c>
      <c r="D3413" s="12" t="s">
        <v>3578</v>
      </c>
      <c r="E3413" s="12" t="s">
        <v>3579</v>
      </c>
      <c r="F3413" s="12" t="s">
        <v>3580</v>
      </c>
      <c r="G3413" s="13" t="s">
        <v>47</v>
      </c>
      <c r="H3413" s="12" t="s">
        <v>55</v>
      </c>
      <c r="I3413" s="12"/>
      <c r="J3413" s="14"/>
      <c r="K3413" s="15"/>
      <c r="L3413" s="14" t="s">
        <v>49</v>
      </c>
      <c r="M3413" s="16" t="n">
        <v>1</v>
      </c>
      <c r="N3413" s="16" t="n">
        <v>1</v>
      </c>
      <c r="O3413" s="17" t="n">
        <v>100000</v>
      </c>
      <c r="P3413" s="17" t="n">
        <v>100000</v>
      </c>
      <c r="Q3413" s="18" t="n">
        <v>12600</v>
      </c>
      <c r="R3413" s="19" t="n">
        <f aca="false">IF(H3413="F",1,0)</f>
        <v>0</v>
      </c>
      <c r="S3413" s="19" t="n">
        <f aca="false">IF(H3413="M",1,0)</f>
        <v>1</v>
      </c>
      <c r="T3413" s="11" t="s">
        <v>3653</v>
      </c>
      <c r="U3413" s="11" t="s">
        <v>51</v>
      </c>
      <c r="V3413" s="24" t="n">
        <f aca="false">_xlfn.xlookup(D3413,'WRSI Fusion'!$H$4:$H$354,'WRSI Fusion'!$AI$4:$AI$354)</f>
        <v>75.6000886988509</v>
      </c>
      <c r="W3413" s="16" t="n">
        <f aca="false">_xlfn.xlookup(D3413,'WRSI Maïs'!$H$4:$H$346,'WRSI Maïs'!$AG$4:$AG$346)</f>
        <v>85.8855288769357</v>
      </c>
      <c r="X3413" s="16" t="n">
        <f aca="false">_xlfn.xlookup(D3413,'WRSI Mil'!$H$5:$H$355,'WRSI Mil'!$AG$5:$AG$355)</f>
        <v>88.3380168535406</v>
      </c>
      <c r="Y3413" s="16" t="n">
        <f aca="false">_xlfn.xlookup(D3413,'WRSI Sorgho'!$H$4:$H$354,'WRSI Sorgho'!$AI$4:$AI$354)</f>
        <v>75.8934250598306</v>
      </c>
      <c r="Z3413" s="16" t="n">
        <f aca="false">Y3413</f>
        <v>75.8934250598306</v>
      </c>
      <c r="AA3413" s="16" t="n">
        <f aca="false">_xlfn.xlookup(D3413,'WRSI Sorgho'!$H$4:$H$354,'WRSI Sorgho'!$AJ$4:$AJ$354)</f>
        <v>65.526885697239</v>
      </c>
      <c r="AB3413" s="21" t="n">
        <f aca="false">AA3413/Z3413</f>
        <v>0.863406621134583</v>
      </c>
      <c r="AC3413" s="11"/>
      <c r="AD3413" s="11"/>
      <c r="AE3413" s="11"/>
      <c r="AF3413" s="22" t="n">
        <v>2023</v>
      </c>
      <c r="AG3413" s="22" t="s">
        <v>52</v>
      </c>
      <c r="AH3413" s="22" t="s">
        <v>53</v>
      </c>
      <c r="AI3413" s="22"/>
      <c r="AJ3413" s="23" t="n">
        <v>0.7</v>
      </c>
      <c r="AK3413" s="24" t="n">
        <v>100000</v>
      </c>
      <c r="AL3413" s="23" t="n">
        <v>0.8</v>
      </c>
      <c r="AM3413" s="24" t="n">
        <v>25000</v>
      </c>
      <c r="AN3413" s="23" t="n">
        <v>0.9</v>
      </c>
      <c r="AO3413" s="24" t="n">
        <v>10000</v>
      </c>
      <c r="AP3413" s="25" t="n">
        <f aca="false">IF(AB3413&lt;AJ3413,AK3413,IF(AB3413&lt;AL3413,AM3413,IF(AB3413&lt;=AN3413,AO3413,0)))</f>
        <v>10000</v>
      </c>
    </row>
    <row r="3414" customFormat="false" ht="15.65" hidden="false" customHeight="false" outlineLevel="0" collapsed="false">
      <c r="A3414" s="11" t="n">
        <f aca="false">A3413+1</f>
        <v>4756</v>
      </c>
      <c r="B3414" s="12" t="s">
        <v>42</v>
      </c>
      <c r="C3414" s="12" t="s">
        <v>43</v>
      </c>
      <c r="D3414" s="12" t="s">
        <v>3578</v>
      </c>
      <c r="E3414" s="12" t="s">
        <v>3579</v>
      </c>
      <c r="F3414" s="12" t="s">
        <v>3580</v>
      </c>
      <c r="G3414" s="13" t="s">
        <v>47</v>
      </c>
      <c r="H3414" s="12" t="s">
        <v>55</v>
      </c>
      <c r="I3414" s="12"/>
      <c r="J3414" s="14"/>
      <c r="K3414" s="15"/>
      <c r="L3414" s="14" t="s">
        <v>49</v>
      </c>
      <c r="M3414" s="16" t="n">
        <v>1</v>
      </c>
      <c r="N3414" s="16" t="n">
        <v>1</v>
      </c>
      <c r="O3414" s="17" t="n">
        <v>100000</v>
      </c>
      <c r="P3414" s="17" t="n">
        <v>100000</v>
      </c>
      <c r="Q3414" s="18" t="n">
        <v>12600</v>
      </c>
      <c r="R3414" s="19" t="n">
        <f aca="false">IF(H3414="F",1,0)</f>
        <v>0</v>
      </c>
      <c r="S3414" s="19" t="n">
        <f aca="false">IF(H3414="M",1,0)</f>
        <v>1</v>
      </c>
      <c r="T3414" s="11" t="s">
        <v>3654</v>
      </c>
      <c r="U3414" s="11" t="s">
        <v>51</v>
      </c>
      <c r="V3414" s="24" t="n">
        <f aca="false">_xlfn.xlookup(D3414,'WRSI Fusion'!$H$4:$H$354,'WRSI Fusion'!$AI$4:$AI$354)</f>
        <v>75.6000886988509</v>
      </c>
      <c r="W3414" s="16" t="n">
        <f aca="false">_xlfn.xlookup(D3414,'WRSI Maïs'!$H$4:$H$346,'WRSI Maïs'!$AG$4:$AG$346)</f>
        <v>85.8855288769357</v>
      </c>
      <c r="X3414" s="16" t="n">
        <f aca="false">_xlfn.xlookup(D3414,'WRSI Mil'!$H$5:$H$355,'WRSI Mil'!$AG$5:$AG$355)</f>
        <v>88.3380168535406</v>
      </c>
      <c r="Y3414" s="16" t="n">
        <f aca="false">_xlfn.xlookup(D3414,'WRSI Sorgho'!$H$4:$H$354,'WRSI Sorgho'!$AI$4:$AI$354)</f>
        <v>75.8934250598306</v>
      </c>
      <c r="Z3414" s="16" t="n">
        <f aca="false">Y3414</f>
        <v>75.8934250598306</v>
      </c>
      <c r="AA3414" s="16" t="n">
        <f aca="false">_xlfn.xlookup(D3414,'WRSI Sorgho'!$H$4:$H$354,'WRSI Sorgho'!$AJ$4:$AJ$354)</f>
        <v>65.526885697239</v>
      </c>
      <c r="AB3414" s="21" t="n">
        <f aca="false">AA3414/Z3414</f>
        <v>0.863406621134583</v>
      </c>
      <c r="AC3414" s="11"/>
      <c r="AD3414" s="11"/>
      <c r="AE3414" s="11"/>
      <c r="AF3414" s="22" t="n">
        <v>2023</v>
      </c>
      <c r="AG3414" s="22" t="s">
        <v>52</v>
      </c>
      <c r="AH3414" s="22" t="s">
        <v>53</v>
      </c>
      <c r="AI3414" s="22"/>
      <c r="AJ3414" s="23" t="n">
        <v>0.7</v>
      </c>
      <c r="AK3414" s="24" t="n">
        <v>100000</v>
      </c>
      <c r="AL3414" s="23" t="n">
        <v>0.8</v>
      </c>
      <c r="AM3414" s="24" t="n">
        <v>25000</v>
      </c>
      <c r="AN3414" s="23" t="n">
        <v>0.9</v>
      </c>
      <c r="AO3414" s="24" t="n">
        <v>10000</v>
      </c>
      <c r="AP3414" s="25" t="n">
        <f aca="false">IF(AB3414&lt;AJ3414,AK3414,IF(AB3414&lt;AL3414,AM3414,IF(AB3414&lt;=AN3414,AO3414,0)))</f>
        <v>10000</v>
      </c>
    </row>
    <row r="3415" customFormat="false" ht="15.65" hidden="false" customHeight="false" outlineLevel="0" collapsed="false">
      <c r="A3415" s="11" t="n">
        <f aca="false">A3414+1</f>
        <v>4757</v>
      </c>
      <c r="B3415" s="12" t="s">
        <v>42</v>
      </c>
      <c r="C3415" s="12" t="s">
        <v>43</v>
      </c>
      <c r="D3415" s="12" t="s">
        <v>3578</v>
      </c>
      <c r="E3415" s="12" t="s">
        <v>3579</v>
      </c>
      <c r="F3415" s="12" t="s">
        <v>3580</v>
      </c>
      <c r="G3415" s="13" t="s">
        <v>47</v>
      </c>
      <c r="H3415" s="12" t="s">
        <v>55</v>
      </c>
      <c r="I3415" s="12"/>
      <c r="J3415" s="14"/>
      <c r="K3415" s="15"/>
      <c r="L3415" s="14" t="s">
        <v>49</v>
      </c>
      <c r="M3415" s="16" t="n">
        <v>1</v>
      </c>
      <c r="N3415" s="16" t="n">
        <v>1</v>
      </c>
      <c r="O3415" s="17" t="n">
        <v>100000</v>
      </c>
      <c r="P3415" s="17" t="n">
        <v>100000</v>
      </c>
      <c r="Q3415" s="18" t="n">
        <v>12600</v>
      </c>
      <c r="R3415" s="19" t="n">
        <f aca="false">IF(H3415="F",1,0)</f>
        <v>0</v>
      </c>
      <c r="S3415" s="19" t="n">
        <f aca="false">IF(H3415="M",1,0)</f>
        <v>1</v>
      </c>
      <c r="T3415" s="11" t="s">
        <v>3655</v>
      </c>
      <c r="U3415" s="11" t="s">
        <v>51</v>
      </c>
      <c r="V3415" s="24" t="n">
        <f aca="false">_xlfn.xlookup(D3415,'WRSI Fusion'!$H$4:$H$354,'WRSI Fusion'!$AI$4:$AI$354)</f>
        <v>75.6000886988509</v>
      </c>
      <c r="W3415" s="16" t="n">
        <f aca="false">_xlfn.xlookup(D3415,'WRSI Maïs'!$H$4:$H$346,'WRSI Maïs'!$AG$4:$AG$346)</f>
        <v>85.8855288769357</v>
      </c>
      <c r="X3415" s="16" t="n">
        <f aca="false">_xlfn.xlookup(D3415,'WRSI Mil'!$H$5:$H$355,'WRSI Mil'!$AG$5:$AG$355)</f>
        <v>88.3380168535406</v>
      </c>
      <c r="Y3415" s="16" t="n">
        <f aca="false">_xlfn.xlookup(D3415,'WRSI Sorgho'!$H$4:$H$354,'WRSI Sorgho'!$AI$4:$AI$354)</f>
        <v>75.8934250598306</v>
      </c>
      <c r="Z3415" s="16" t="n">
        <f aca="false">Y3415</f>
        <v>75.8934250598306</v>
      </c>
      <c r="AA3415" s="16" t="n">
        <f aca="false">_xlfn.xlookup(D3415,'WRSI Sorgho'!$H$4:$H$354,'WRSI Sorgho'!$AJ$4:$AJ$354)</f>
        <v>65.526885697239</v>
      </c>
      <c r="AB3415" s="21" t="n">
        <f aca="false">AA3415/Z3415</f>
        <v>0.863406621134583</v>
      </c>
      <c r="AC3415" s="11"/>
      <c r="AD3415" s="11"/>
      <c r="AE3415" s="11"/>
      <c r="AF3415" s="22" t="n">
        <v>2023</v>
      </c>
      <c r="AG3415" s="22" t="s">
        <v>52</v>
      </c>
      <c r="AH3415" s="22" t="s">
        <v>53</v>
      </c>
      <c r="AI3415" s="22"/>
      <c r="AJ3415" s="23" t="n">
        <v>0.7</v>
      </c>
      <c r="AK3415" s="24" t="n">
        <v>100000</v>
      </c>
      <c r="AL3415" s="23" t="n">
        <v>0.8</v>
      </c>
      <c r="AM3415" s="24" t="n">
        <v>25000</v>
      </c>
      <c r="AN3415" s="23" t="n">
        <v>0.9</v>
      </c>
      <c r="AO3415" s="24" t="n">
        <v>10000</v>
      </c>
      <c r="AP3415" s="25" t="n">
        <f aca="false">IF(AB3415&lt;AJ3415,AK3415,IF(AB3415&lt;AL3415,AM3415,IF(AB3415&lt;=AN3415,AO3415,0)))</f>
        <v>10000</v>
      </c>
    </row>
    <row r="3416" customFormat="false" ht="15.65" hidden="false" customHeight="false" outlineLevel="0" collapsed="false">
      <c r="A3416" s="11" t="n">
        <f aca="false">A3415+1</f>
        <v>4758</v>
      </c>
      <c r="B3416" s="12" t="s">
        <v>42</v>
      </c>
      <c r="C3416" s="12" t="s">
        <v>43</v>
      </c>
      <c r="D3416" s="12" t="s">
        <v>3578</v>
      </c>
      <c r="E3416" s="12" t="s">
        <v>3579</v>
      </c>
      <c r="F3416" s="12" t="s">
        <v>3580</v>
      </c>
      <c r="G3416" s="13" t="s">
        <v>47</v>
      </c>
      <c r="H3416" s="12" t="s">
        <v>48</v>
      </c>
      <c r="I3416" s="12"/>
      <c r="J3416" s="14"/>
      <c r="K3416" s="15"/>
      <c r="L3416" s="14" t="s">
        <v>49</v>
      </c>
      <c r="M3416" s="16" t="n">
        <v>1</v>
      </c>
      <c r="N3416" s="16" t="n">
        <v>1</v>
      </c>
      <c r="O3416" s="17" t="n">
        <v>100000</v>
      </c>
      <c r="P3416" s="17" t="n">
        <v>100000</v>
      </c>
      <c r="Q3416" s="18" t="n">
        <v>12600</v>
      </c>
      <c r="R3416" s="19" t="n">
        <f aca="false">IF(H3416="F",1,0)</f>
        <v>1</v>
      </c>
      <c r="S3416" s="19" t="n">
        <f aca="false">IF(H3416="M",1,0)</f>
        <v>0</v>
      </c>
      <c r="T3416" s="11" t="s">
        <v>3656</v>
      </c>
      <c r="U3416" s="11" t="s">
        <v>51</v>
      </c>
      <c r="V3416" s="24" t="n">
        <f aca="false">_xlfn.xlookup(D3416,'WRSI Fusion'!$H$4:$H$354,'WRSI Fusion'!$AI$4:$AI$354)</f>
        <v>75.6000886988509</v>
      </c>
      <c r="W3416" s="16" t="n">
        <f aca="false">_xlfn.xlookup(D3416,'WRSI Maïs'!$H$4:$H$346,'WRSI Maïs'!$AG$4:$AG$346)</f>
        <v>85.8855288769357</v>
      </c>
      <c r="X3416" s="16" t="n">
        <f aca="false">_xlfn.xlookup(D3416,'WRSI Mil'!$H$5:$H$355,'WRSI Mil'!$AG$5:$AG$355)</f>
        <v>88.3380168535406</v>
      </c>
      <c r="Y3416" s="16" t="n">
        <f aca="false">_xlfn.xlookup(D3416,'WRSI Sorgho'!$H$4:$H$354,'WRSI Sorgho'!$AI$4:$AI$354)</f>
        <v>75.8934250598306</v>
      </c>
      <c r="Z3416" s="16" t="n">
        <f aca="false">Y3416</f>
        <v>75.8934250598306</v>
      </c>
      <c r="AA3416" s="16" t="n">
        <f aca="false">_xlfn.xlookup(D3416,'WRSI Sorgho'!$H$4:$H$354,'WRSI Sorgho'!$AJ$4:$AJ$354)</f>
        <v>65.526885697239</v>
      </c>
      <c r="AB3416" s="21" t="n">
        <f aca="false">AA3416/Z3416</f>
        <v>0.863406621134583</v>
      </c>
      <c r="AC3416" s="11"/>
      <c r="AD3416" s="11"/>
      <c r="AE3416" s="11"/>
      <c r="AF3416" s="22" t="n">
        <v>2023</v>
      </c>
      <c r="AG3416" s="22" t="s">
        <v>52</v>
      </c>
      <c r="AH3416" s="22" t="s">
        <v>53</v>
      </c>
      <c r="AI3416" s="22"/>
      <c r="AJ3416" s="23" t="n">
        <v>0.7</v>
      </c>
      <c r="AK3416" s="24" t="n">
        <v>100000</v>
      </c>
      <c r="AL3416" s="23" t="n">
        <v>0.8</v>
      </c>
      <c r="AM3416" s="24" t="n">
        <v>25000</v>
      </c>
      <c r="AN3416" s="23" t="n">
        <v>0.9</v>
      </c>
      <c r="AO3416" s="24" t="n">
        <v>10000</v>
      </c>
      <c r="AP3416" s="25" t="n">
        <f aca="false">IF(AB3416&lt;AJ3416,AK3416,IF(AB3416&lt;AL3416,AM3416,IF(AB3416&lt;=AN3416,AO3416,0)))</f>
        <v>10000</v>
      </c>
    </row>
    <row r="3417" customFormat="false" ht="15.65" hidden="false" customHeight="false" outlineLevel="0" collapsed="false">
      <c r="A3417" s="11" t="n">
        <f aca="false">A3416+1</f>
        <v>4759</v>
      </c>
      <c r="B3417" s="12" t="s">
        <v>42</v>
      </c>
      <c r="C3417" s="12" t="s">
        <v>43</v>
      </c>
      <c r="D3417" s="12" t="s">
        <v>3578</v>
      </c>
      <c r="E3417" s="12" t="s">
        <v>3579</v>
      </c>
      <c r="F3417" s="12" t="s">
        <v>3580</v>
      </c>
      <c r="G3417" s="13" t="s">
        <v>47</v>
      </c>
      <c r="H3417" s="12" t="s">
        <v>55</v>
      </c>
      <c r="I3417" s="12"/>
      <c r="J3417" s="14"/>
      <c r="K3417" s="15"/>
      <c r="L3417" s="14" t="s">
        <v>49</v>
      </c>
      <c r="M3417" s="16" t="n">
        <v>1</v>
      </c>
      <c r="N3417" s="16" t="n">
        <v>1</v>
      </c>
      <c r="O3417" s="17" t="n">
        <v>100000</v>
      </c>
      <c r="P3417" s="17" t="n">
        <v>100000</v>
      </c>
      <c r="Q3417" s="18" t="n">
        <v>12600</v>
      </c>
      <c r="R3417" s="19" t="n">
        <f aca="false">IF(H3417="F",1,0)</f>
        <v>0</v>
      </c>
      <c r="S3417" s="19" t="n">
        <f aca="false">IF(H3417="M",1,0)</f>
        <v>1</v>
      </c>
      <c r="T3417" s="11" t="s">
        <v>3657</v>
      </c>
      <c r="U3417" s="11" t="s">
        <v>51</v>
      </c>
      <c r="V3417" s="24" t="n">
        <f aca="false">_xlfn.xlookup(D3417,'WRSI Fusion'!$H$4:$H$354,'WRSI Fusion'!$AI$4:$AI$354)</f>
        <v>75.6000886988509</v>
      </c>
      <c r="W3417" s="16" t="n">
        <f aca="false">_xlfn.xlookup(D3417,'WRSI Maïs'!$H$4:$H$346,'WRSI Maïs'!$AG$4:$AG$346)</f>
        <v>85.8855288769357</v>
      </c>
      <c r="X3417" s="16" t="n">
        <f aca="false">_xlfn.xlookup(D3417,'WRSI Mil'!$H$5:$H$355,'WRSI Mil'!$AG$5:$AG$355)</f>
        <v>88.3380168535406</v>
      </c>
      <c r="Y3417" s="16" t="n">
        <f aca="false">_xlfn.xlookup(D3417,'WRSI Sorgho'!$H$4:$H$354,'WRSI Sorgho'!$AI$4:$AI$354)</f>
        <v>75.8934250598306</v>
      </c>
      <c r="Z3417" s="16" t="n">
        <f aca="false">Y3417</f>
        <v>75.8934250598306</v>
      </c>
      <c r="AA3417" s="16" t="n">
        <f aca="false">_xlfn.xlookup(D3417,'WRSI Sorgho'!$H$4:$H$354,'WRSI Sorgho'!$AJ$4:$AJ$354)</f>
        <v>65.526885697239</v>
      </c>
      <c r="AB3417" s="21" t="n">
        <f aca="false">AA3417/Z3417</f>
        <v>0.863406621134583</v>
      </c>
      <c r="AC3417" s="11"/>
      <c r="AD3417" s="11"/>
      <c r="AE3417" s="11"/>
      <c r="AF3417" s="22" t="n">
        <v>2023</v>
      </c>
      <c r="AG3417" s="22" t="s">
        <v>52</v>
      </c>
      <c r="AH3417" s="22" t="s">
        <v>53</v>
      </c>
      <c r="AI3417" s="22"/>
      <c r="AJ3417" s="23" t="n">
        <v>0.7</v>
      </c>
      <c r="AK3417" s="24" t="n">
        <v>100000</v>
      </c>
      <c r="AL3417" s="23" t="n">
        <v>0.8</v>
      </c>
      <c r="AM3417" s="24" t="n">
        <v>25000</v>
      </c>
      <c r="AN3417" s="23" t="n">
        <v>0.9</v>
      </c>
      <c r="AO3417" s="24" t="n">
        <v>10000</v>
      </c>
      <c r="AP3417" s="25" t="n">
        <f aca="false">IF(AB3417&lt;AJ3417,AK3417,IF(AB3417&lt;AL3417,AM3417,IF(AB3417&lt;=AN3417,AO3417,0)))</f>
        <v>10000</v>
      </c>
    </row>
    <row r="3418" customFormat="false" ht="15.65" hidden="false" customHeight="false" outlineLevel="0" collapsed="false">
      <c r="A3418" s="11" t="n">
        <f aca="false">A3417+1</f>
        <v>4760</v>
      </c>
      <c r="B3418" s="12" t="s">
        <v>42</v>
      </c>
      <c r="C3418" s="12" t="s">
        <v>43</v>
      </c>
      <c r="D3418" s="12" t="s">
        <v>3578</v>
      </c>
      <c r="E3418" s="12" t="s">
        <v>3579</v>
      </c>
      <c r="F3418" s="12" t="s">
        <v>3580</v>
      </c>
      <c r="G3418" s="13" t="s">
        <v>47</v>
      </c>
      <c r="H3418" s="12" t="s">
        <v>55</v>
      </c>
      <c r="I3418" s="12"/>
      <c r="J3418" s="14"/>
      <c r="K3418" s="15"/>
      <c r="L3418" s="14" t="s">
        <v>49</v>
      </c>
      <c r="M3418" s="16" t="n">
        <v>1</v>
      </c>
      <c r="N3418" s="16" t="n">
        <v>1</v>
      </c>
      <c r="O3418" s="17" t="n">
        <v>100000</v>
      </c>
      <c r="P3418" s="17" t="n">
        <v>100000</v>
      </c>
      <c r="Q3418" s="18" t="n">
        <v>12600</v>
      </c>
      <c r="R3418" s="19" t="n">
        <f aca="false">IF(H3418="F",1,0)</f>
        <v>0</v>
      </c>
      <c r="S3418" s="19" t="n">
        <f aca="false">IF(H3418="M",1,0)</f>
        <v>1</v>
      </c>
      <c r="T3418" s="11" t="s">
        <v>3658</v>
      </c>
      <c r="U3418" s="11" t="s">
        <v>51</v>
      </c>
      <c r="V3418" s="24" t="n">
        <f aca="false">_xlfn.xlookup(D3418,'WRSI Fusion'!$H$4:$H$354,'WRSI Fusion'!$AI$4:$AI$354)</f>
        <v>75.6000886988509</v>
      </c>
      <c r="W3418" s="16" t="n">
        <f aca="false">_xlfn.xlookup(D3418,'WRSI Maïs'!$H$4:$H$346,'WRSI Maïs'!$AG$4:$AG$346)</f>
        <v>85.8855288769357</v>
      </c>
      <c r="X3418" s="16" t="n">
        <f aca="false">_xlfn.xlookup(D3418,'WRSI Mil'!$H$5:$H$355,'WRSI Mil'!$AG$5:$AG$355)</f>
        <v>88.3380168535406</v>
      </c>
      <c r="Y3418" s="16" t="n">
        <f aca="false">_xlfn.xlookup(D3418,'WRSI Sorgho'!$H$4:$H$354,'WRSI Sorgho'!$AI$4:$AI$354)</f>
        <v>75.8934250598306</v>
      </c>
      <c r="Z3418" s="16" t="n">
        <f aca="false">Y3418</f>
        <v>75.8934250598306</v>
      </c>
      <c r="AA3418" s="16" t="n">
        <f aca="false">_xlfn.xlookup(D3418,'WRSI Sorgho'!$H$4:$H$354,'WRSI Sorgho'!$AJ$4:$AJ$354)</f>
        <v>65.526885697239</v>
      </c>
      <c r="AB3418" s="21" t="n">
        <f aca="false">AA3418/Z3418</f>
        <v>0.863406621134583</v>
      </c>
      <c r="AC3418" s="11"/>
      <c r="AD3418" s="11"/>
      <c r="AE3418" s="11"/>
      <c r="AF3418" s="22" t="n">
        <v>2023</v>
      </c>
      <c r="AG3418" s="22" t="s">
        <v>52</v>
      </c>
      <c r="AH3418" s="22" t="s">
        <v>53</v>
      </c>
      <c r="AI3418" s="22"/>
      <c r="AJ3418" s="23" t="n">
        <v>0.7</v>
      </c>
      <c r="AK3418" s="24" t="n">
        <v>100000</v>
      </c>
      <c r="AL3418" s="23" t="n">
        <v>0.8</v>
      </c>
      <c r="AM3418" s="24" t="n">
        <v>25000</v>
      </c>
      <c r="AN3418" s="23" t="n">
        <v>0.9</v>
      </c>
      <c r="AO3418" s="24" t="n">
        <v>10000</v>
      </c>
      <c r="AP3418" s="25" t="n">
        <f aca="false">IF(AB3418&lt;AJ3418,AK3418,IF(AB3418&lt;AL3418,AM3418,IF(AB3418&lt;=AN3418,AO3418,0)))</f>
        <v>10000</v>
      </c>
    </row>
    <row r="3419" customFormat="false" ht="15.65" hidden="false" customHeight="false" outlineLevel="0" collapsed="false">
      <c r="A3419" s="11" t="n">
        <f aca="false">A3418+1</f>
        <v>4761</v>
      </c>
      <c r="B3419" s="12" t="s">
        <v>42</v>
      </c>
      <c r="C3419" s="12" t="s">
        <v>43</v>
      </c>
      <c r="D3419" s="12" t="s">
        <v>3578</v>
      </c>
      <c r="E3419" s="12" t="s">
        <v>3579</v>
      </c>
      <c r="F3419" s="12" t="s">
        <v>3580</v>
      </c>
      <c r="G3419" s="13" t="s">
        <v>47</v>
      </c>
      <c r="H3419" s="12" t="s">
        <v>55</v>
      </c>
      <c r="I3419" s="12"/>
      <c r="J3419" s="14"/>
      <c r="K3419" s="15"/>
      <c r="L3419" s="14" t="s">
        <v>49</v>
      </c>
      <c r="M3419" s="16" t="n">
        <v>1</v>
      </c>
      <c r="N3419" s="16" t="n">
        <v>1</v>
      </c>
      <c r="O3419" s="17" t="n">
        <v>100000</v>
      </c>
      <c r="P3419" s="17" t="n">
        <v>100000</v>
      </c>
      <c r="Q3419" s="18" t="n">
        <v>12600</v>
      </c>
      <c r="R3419" s="19" t="n">
        <f aca="false">IF(H3419="F",1,0)</f>
        <v>0</v>
      </c>
      <c r="S3419" s="19" t="n">
        <f aca="false">IF(H3419="M",1,0)</f>
        <v>1</v>
      </c>
      <c r="T3419" s="11" t="s">
        <v>3659</v>
      </c>
      <c r="U3419" s="11" t="s">
        <v>51</v>
      </c>
      <c r="V3419" s="24" t="n">
        <f aca="false">_xlfn.xlookup(D3419,'WRSI Fusion'!$H$4:$H$354,'WRSI Fusion'!$AI$4:$AI$354)</f>
        <v>75.6000886988509</v>
      </c>
      <c r="W3419" s="16" t="n">
        <f aca="false">_xlfn.xlookup(D3419,'WRSI Maïs'!$H$4:$H$346,'WRSI Maïs'!$AG$4:$AG$346)</f>
        <v>85.8855288769357</v>
      </c>
      <c r="X3419" s="16" t="n">
        <f aca="false">_xlfn.xlookup(D3419,'WRSI Mil'!$H$5:$H$355,'WRSI Mil'!$AG$5:$AG$355)</f>
        <v>88.3380168535406</v>
      </c>
      <c r="Y3419" s="16" t="n">
        <f aca="false">_xlfn.xlookup(D3419,'WRSI Sorgho'!$H$4:$H$354,'WRSI Sorgho'!$AI$4:$AI$354)</f>
        <v>75.8934250598306</v>
      </c>
      <c r="Z3419" s="16" t="n">
        <f aca="false">Y3419</f>
        <v>75.8934250598306</v>
      </c>
      <c r="AA3419" s="16" t="n">
        <f aca="false">_xlfn.xlookup(D3419,'WRSI Sorgho'!$H$4:$H$354,'WRSI Sorgho'!$AJ$4:$AJ$354)</f>
        <v>65.526885697239</v>
      </c>
      <c r="AB3419" s="21" t="n">
        <f aca="false">AA3419/Z3419</f>
        <v>0.863406621134583</v>
      </c>
      <c r="AC3419" s="11"/>
      <c r="AD3419" s="11"/>
      <c r="AE3419" s="11"/>
      <c r="AF3419" s="22" t="n">
        <v>2023</v>
      </c>
      <c r="AG3419" s="22" t="s">
        <v>52</v>
      </c>
      <c r="AH3419" s="22" t="s">
        <v>53</v>
      </c>
      <c r="AI3419" s="22"/>
      <c r="AJ3419" s="23" t="n">
        <v>0.7</v>
      </c>
      <c r="AK3419" s="24" t="n">
        <v>100000</v>
      </c>
      <c r="AL3419" s="23" t="n">
        <v>0.8</v>
      </c>
      <c r="AM3419" s="24" t="n">
        <v>25000</v>
      </c>
      <c r="AN3419" s="23" t="n">
        <v>0.9</v>
      </c>
      <c r="AO3419" s="24" t="n">
        <v>10000</v>
      </c>
      <c r="AP3419" s="25" t="n">
        <f aca="false">IF(AB3419&lt;AJ3419,AK3419,IF(AB3419&lt;AL3419,AM3419,IF(AB3419&lt;=AN3419,AO3419,0)))</f>
        <v>10000</v>
      </c>
    </row>
    <row r="3420" customFormat="false" ht="15.65" hidden="false" customHeight="false" outlineLevel="0" collapsed="false">
      <c r="A3420" s="11" t="n">
        <f aca="false">A3419+1</f>
        <v>4762</v>
      </c>
      <c r="B3420" s="12" t="s">
        <v>42</v>
      </c>
      <c r="C3420" s="12" t="s">
        <v>43</v>
      </c>
      <c r="D3420" s="12" t="s">
        <v>3578</v>
      </c>
      <c r="E3420" s="12" t="s">
        <v>3579</v>
      </c>
      <c r="F3420" s="12" t="s">
        <v>3580</v>
      </c>
      <c r="G3420" s="13" t="s">
        <v>47</v>
      </c>
      <c r="H3420" s="12" t="s">
        <v>55</v>
      </c>
      <c r="I3420" s="12"/>
      <c r="J3420" s="14"/>
      <c r="K3420" s="15"/>
      <c r="L3420" s="14" t="s">
        <v>49</v>
      </c>
      <c r="M3420" s="16" t="n">
        <v>1</v>
      </c>
      <c r="N3420" s="16" t="n">
        <v>1</v>
      </c>
      <c r="O3420" s="17" t="n">
        <v>100000</v>
      </c>
      <c r="P3420" s="17" t="n">
        <v>100000</v>
      </c>
      <c r="Q3420" s="18" t="n">
        <v>12600</v>
      </c>
      <c r="R3420" s="19" t="n">
        <f aca="false">IF(H3420="F",1,0)</f>
        <v>0</v>
      </c>
      <c r="S3420" s="19" t="n">
        <f aca="false">IF(H3420="M",1,0)</f>
        <v>1</v>
      </c>
      <c r="T3420" s="11" t="s">
        <v>3660</v>
      </c>
      <c r="U3420" s="11" t="s">
        <v>51</v>
      </c>
      <c r="V3420" s="24" t="n">
        <f aca="false">_xlfn.xlookup(D3420,'WRSI Fusion'!$H$4:$H$354,'WRSI Fusion'!$AI$4:$AI$354)</f>
        <v>75.6000886988509</v>
      </c>
      <c r="W3420" s="16" t="n">
        <f aca="false">_xlfn.xlookup(D3420,'WRSI Maïs'!$H$4:$H$346,'WRSI Maïs'!$AG$4:$AG$346)</f>
        <v>85.8855288769357</v>
      </c>
      <c r="X3420" s="16" t="n">
        <f aca="false">_xlfn.xlookup(D3420,'WRSI Mil'!$H$5:$H$355,'WRSI Mil'!$AG$5:$AG$355)</f>
        <v>88.3380168535406</v>
      </c>
      <c r="Y3420" s="16" t="n">
        <f aca="false">_xlfn.xlookup(D3420,'WRSI Sorgho'!$H$4:$H$354,'WRSI Sorgho'!$AI$4:$AI$354)</f>
        <v>75.8934250598306</v>
      </c>
      <c r="Z3420" s="16" t="n">
        <f aca="false">Y3420</f>
        <v>75.8934250598306</v>
      </c>
      <c r="AA3420" s="16" t="n">
        <f aca="false">_xlfn.xlookup(D3420,'WRSI Sorgho'!$H$4:$H$354,'WRSI Sorgho'!$AJ$4:$AJ$354)</f>
        <v>65.526885697239</v>
      </c>
      <c r="AB3420" s="21" t="n">
        <f aca="false">AA3420/Z3420</f>
        <v>0.863406621134583</v>
      </c>
      <c r="AC3420" s="11"/>
      <c r="AD3420" s="11"/>
      <c r="AE3420" s="11"/>
      <c r="AF3420" s="22" t="n">
        <v>2023</v>
      </c>
      <c r="AG3420" s="22" t="s">
        <v>52</v>
      </c>
      <c r="AH3420" s="22" t="s">
        <v>53</v>
      </c>
      <c r="AI3420" s="22"/>
      <c r="AJ3420" s="23" t="n">
        <v>0.7</v>
      </c>
      <c r="AK3420" s="24" t="n">
        <v>100000</v>
      </c>
      <c r="AL3420" s="23" t="n">
        <v>0.8</v>
      </c>
      <c r="AM3420" s="24" t="n">
        <v>25000</v>
      </c>
      <c r="AN3420" s="23" t="n">
        <v>0.9</v>
      </c>
      <c r="AO3420" s="24" t="n">
        <v>10000</v>
      </c>
      <c r="AP3420" s="25" t="n">
        <f aca="false">IF(AB3420&lt;AJ3420,AK3420,IF(AB3420&lt;AL3420,AM3420,IF(AB3420&lt;=AN3420,AO3420,0)))</f>
        <v>10000</v>
      </c>
    </row>
    <row r="3421" customFormat="false" ht="15.65" hidden="false" customHeight="false" outlineLevel="0" collapsed="false">
      <c r="A3421" s="11" t="n">
        <f aca="false">A3420+1</f>
        <v>4763</v>
      </c>
      <c r="B3421" s="12" t="s">
        <v>42</v>
      </c>
      <c r="C3421" s="12" t="s">
        <v>43</v>
      </c>
      <c r="D3421" s="12" t="s">
        <v>3578</v>
      </c>
      <c r="E3421" s="12" t="s">
        <v>3579</v>
      </c>
      <c r="F3421" s="12" t="s">
        <v>3580</v>
      </c>
      <c r="G3421" s="13" t="s">
        <v>47</v>
      </c>
      <c r="H3421" s="12" t="s">
        <v>55</v>
      </c>
      <c r="I3421" s="12"/>
      <c r="J3421" s="14"/>
      <c r="K3421" s="15"/>
      <c r="L3421" s="14" t="s">
        <v>49</v>
      </c>
      <c r="M3421" s="16" t="n">
        <v>1</v>
      </c>
      <c r="N3421" s="16" t="n">
        <v>1</v>
      </c>
      <c r="O3421" s="17" t="n">
        <v>100000</v>
      </c>
      <c r="P3421" s="17" t="n">
        <v>100000</v>
      </c>
      <c r="Q3421" s="18" t="n">
        <v>12600</v>
      </c>
      <c r="R3421" s="19" t="n">
        <f aca="false">IF(H3421="F",1,0)</f>
        <v>0</v>
      </c>
      <c r="S3421" s="19" t="n">
        <f aca="false">IF(H3421="M",1,0)</f>
        <v>1</v>
      </c>
      <c r="T3421" s="11" t="s">
        <v>3661</v>
      </c>
      <c r="U3421" s="11" t="s">
        <v>51</v>
      </c>
      <c r="V3421" s="24" t="n">
        <f aca="false">_xlfn.xlookup(D3421,'WRSI Fusion'!$H$4:$H$354,'WRSI Fusion'!$AI$4:$AI$354)</f>
        <v>75.6000886988509</v>
      </c>
      <c r="W3421" s="16" t="n">
        <f aca="false">_xlfn.xlookup(D3421,'WRSI Maïs'!$H$4:$H$346,'WRSI Maïs'!$AG$4:$AG$346)</f>
        <v>85.8855288769357</v>
      </c>
      <c r="X3421" s="16" t="n">
        <f aca="false">_xlfn.xlookup(D3421,'WRSI Mil'!$H$5:$H$355,'WRSI Mil'!$AG$5:$AG$355)</f>
        <v>88.3380168535406</v>
      </c>
      <c r="Y3421" s="16" t="n">
        <f aca="false">_xlfn.xlookup(D3421,'WRSI Sorgho'!$H$4:$H$354,'WRSI Sorgho'!$AI$4:$AI$354)</f>
        <v>75.8934250598306</v>
      </c>
      <c r="Z3421" s="16" t="n">
        <f aca="false">Y3421</f>
        <v>75.8934250598306</v>
      </c>
      <c r="AA3421" s="16" t="n">
        <f aca="false">_xlfn.xlookup(D3421,'WRSI Sorgho'!$H$4:$H$354,'WRSI Sorgho'!$AJ$4:$AJ$354)</f>
        <v>65.526885697239</v>
      </c>
      <c r="AB3421" s="21" t="n">
        <f aca="false">AA3421/Z3421</f>
        <v>0.863406621134583</v>
      </c>
      <c r="AC3421" s="11"/>
      <c r="AD3421" s="11"/>
      <c r="AE3421" s="11"/>
      <c r="AF3421" s="22" t="n">
        <v>2023</v>
      </c>
      <c r="AG3421" s="22" t="s">
        <v>52</v>
      </c>
      <c r="AH3421" s="22" t="s">
        <v>53</v>
      </c>
      <c r="AI3421" s="22"/>
      <c r="AJ3421" s="23" t="n">
        <v>0.7</v>
      </c>
      <c r="AK3421" s="24" t="n">
        <v>100000</v>
      </c>
      <c r="AL3421" s="23" t="n">
        <v>0.8</v>
      </c>
      <c r="AM3421" s="24" t="n">
        <v>25000</v>
      </c>
      <c r="AN3421" s="23" t="n">
        <v>0.9</v>
      </c>
      <c r="AO3421" s="24" t="n">
        <v>10000</v>
      </c>
      <c r="AP3421" s="25" t="n">
        <f aca="false">IF(AB3421&lt;AJ3421,AK3421,IF(AB3421&lt;AL3421,AM3421,IF(AB3421&lt;=AN3421,AO3421,0)))</f>
        <v>10000</v>
      </c>
    </row>
    <row r="3422" customFormat="false" ht="15.65" hidden="false" customHeight="false" outlineLevel="0" collapsed="false">
      <c r="A3422" s="11" t="n">
        <f aca="false">A3421+1</f>
        <v>4764</v>
      </c>
      <c r="B3422" s="12" t="s">
        <v>42</v>
      </c>
      <c r="C3422" s="12" t="s">
        <v>43</v>
      </c>
      <c r="D3422" s="12" t="s">
        <v>3578</v>
      </c>
      <c r="E3422" s="12" t="s">
        <v>3579</v>
      </c>
      <c r="F3422" s="12" t="s">
        <v>3580</v>
      </c>
      <c r="G3422" s="13" t="s">
        <v>47</v>
      </c>
      <c r="H3422" s="12" t="s">
        <v>55</v>
      </c>
      <c r="I3422" s="12"/>
      <c r="J3422" s="14"/>
      <c r="K3422" s="15"/>
      <c r="L3422" s="14" t="s">
        <v>49</v>
      </c>
      <c r="M3422" s="16" t="n">
        <v>1</v>
      </c>
      <c r="N3422" s="16" t="n">
        <v>1</v>
      </c>
      <c r="O3422" s="17" t="n">
        <v>100000</v>
      </c>
      <c r="P3422" s="17" t="n">
        <v>100000</v>
      </c>
      <c r="Q3422" s="18" t="n">
        <v>12600</v>
      </c>
      <c r="R3422" s="19" t="n">
        <f aca="false">IF(H3422="F",1,0)</f>
        <v>0</v>
      </c>
      <c r="S3422" s="19" t="n">
        <f aca="false">IF(H3422="M",1,0)</f>
        <v>1</v>
      </c>
      <c r="T3422" s="11" t="s">
        <v>3662</v>
      </c>
      <c r="U3422" s="11" t="s">
        <v>51</v>
      </c>
      <c r="V3422" s="24" t="n">
        <f aca="false">_xlfn.xlookup(D3422,'WRSI Fusion'!$H$4:$H$354,'WRSI Fusion'!$AI$4:$AI$354)</f>
        <v>75.6000886988509</v>
      </c>
      <c r="W3422" s="16" t="n">
        <f aca="false">_xlfn.xlookup(D3422,'WRSI Maïs'!$H$4:$H$346,'WRSI Maïs'!$AG$4:$AG$346)</f>
        <v>85.8855288769357</v>
      </c>
      <c r="X3422" s="16" t="n">
        <f aca="false">_xlfn.xlookup(D3422,'WRSI Mil'!$H$5:$H$355,'WRSI Mil'!$AG$5:$AG$355)</f>
        <v>88.3380168535406</v>
      </c>
      <c r="Y3422" s="16" t="n">
        <f aca="false">_xlfn.xlookup(D3422,'WRSI Sorgho'!$H$4:$H$354,'WRSI Sorgho'!$AI$4:$AI$354)</f>
        <v>75.8934250598306</v>
      </c>
      <c r="Z3422" s="16" t="n">
        <f aca="false">Y3422</f>
        <v>75.8934250598306</v>
      </c>
      <c r="AA3422" s="16" t="n">
        <f aca="false">_xlfn.xlookup(D3422,'WRSI Sorgho'!$H$4:$H$354,'WRSI Sorgho'!$AJ$4:$AJ$354)</f>
        <v>65.526885697239</v>
      </c>
      <c r="AB3422" s="21" t="n">
        <f aca="false">AA3422/Z3422</f>
        <v>0.863406621134583</v>
      </c>
      <c r="AC3422" s="11"/>
      <c r="AD3422" s="11"/>
      <c r="AE3422" s="11"/>
      <c r="AF3422" s="22" t="n">
        <v>2023</v>
      </c>
      <c r="AG3422" s="22" t="s">
        <v>52</v>
      </c>
      <c r="AH3422" s="22" t="s">
        <v>53</v>
      </c>
      <c r="AI3422" s="22"/>
      <c r="AJ3422" s="23" t="n">
        <v>0.7</v>
      </c>
      <c r="AK3422" s="24" t="n">
        <v>100000</v>
      </c>
      <c r="AL3422" s="23" t="n">
        <v>0.8</v>
      </c>
      <c r="AM3422" s="24" t="n">
        <v>25000</v>
      </c>
      <c r="AN3422" s="23" t="n">
        <v>0.9</v>
      </c>
      <c r="AO3422" s="24" t="n">
        <v>10000</v>
      </c>
      <c r="AP3422" s="25" t="n">
        <f aca="false">IF(AB3422&lt;AJ3422,AK3422,IF(AB3422&lt;AL3422,AM3422,IF(AB3422&lt;=AN3422,AO3422,0)))</f>
        <v>10000</v>
      </c>
    </row>
    <row r="3423" customFormat="false" ht="15.65" hidden="false" customHeight="false" outlineLevel="0" collapsed="false">
      <c r="A3423" s="11" t="n">
        <f aca="false">A3422+1</f>
        <v>4765</v>
      </c>
      <c r="B3423" s="12" t="s">
        <v>42</v>
      </c>
      <c r="C3423" s="12" t="s">
        <v>43</v>
      </c>
      <c r="D3423" s="12" t="s">
        <v>3578</v>
      </c>
      <c r="E3423" s="12" t="s">
        <v>3579</v>
      </c>
      <c r="F3423" s="12" t="s">
        <v>3580</v>
      </c>
      <c r="G3423" s="13" t="s">
        <v>47</v>
      </c>
      <c r="H3423" s="12" t="s">
        <v>55</v>
      </c>
      <c r="I3423" s="12"/>
      <c r="J3423" s="14"/>
      <c r="K3423" s="15"/>
      <c r="L3423" s="14" t="s">
        <v>49</v>
      </c>
      <c r="M3423" s="16" t="n">
        <v>1</v>
      </c>
      <c r="N3423" s="16" t="n">
        <v>1</v>
      </c>
      <c r="O3423" s="17" t="n">
        <v>100000</v>
      </c>
      <c r="P3423" s="17" t="n">
        <v>100000</v>
      </c>
      <c r="Q3423" s="18" t="n">
        <v>12600</v>
      </c>
      <c r="R3423" s="19" t="n">
        <f aca="false">IF(H3423="F",1,0)</f>
        <v>0</v>
      </c>
      <c r="S3423" s="19" t="n">
        <f aca="false">IF(H3423="M",1,0)</f>
        <v>1</v>
      </c>
      <c r="T3423" s="11" t="s">
        <v>3663</v>
      </c>
      <c r="U3423" s="11" t="s">
        <v>51</v>
      </c>
      <c r="V3423" s="24" t="n">
        <f aca="false">_xlfn.xlookup(D3423,'WRSI Fusion'!$H$4:$H$354,'WRSI Fusion'!$AI$4:$AI$354)</f>
        <v>75.6000886988509</v>
      </c>
      <c r="W3423" s="16" t="n">
        <f aca="false">_xlfn.xlookup(D3423,'WRSI Maïs'!$H$4:$H$346,'WRSI Maïs'!$AG$4:$AG$346)</f>
        <v>85.8855288769357</v>
      </c>
      <c r="X3423" s="16" t="n">
        <f aca="false">_xlfn.xlookup(D3423,'WRSI Mil'!$H$5:$H$355,'WRSI Mil'!$AG$5:$AG$355)</f>
        <v>88.3380168535406</v>
      </c>
      <c r="Y3423" s="16" t="n">
        <f aca="false">_xlfn.xlookup(D3423,'WRSI Sorgho'!$H$4:$H$354,'WRSI Sorgho'!$AI$4:$AI$354)</f>
        <v>75.8934250598306</v>
      </c>
      <c r="Z3423" s="16" t="n">
        <f aca="false">Y3423</f>
        <v>75.8934250598306</v>
      </c>
      <c r="AA3423" s="16" t="n">
        <f aca="false">_xlfn.xlookup(D3423,'WRSI Sorgho'!$H$4:$H$354,'WRSI Sorgho'!$AJ$4:$AJ$354)</f>
        <v>65.526885697239</v>
      </c>
      <c r="AB3423" s="21" t="n">
        <f aca="false">AA3423/Z3423</f>
        <v>0.863406621134583</v>
      </c>
      <c r="AC3423" s="11"/>
      <c r="AD3423" s="11"/>
      <c r="AE3423" s="11"/>
      <c r="AF3423" s="22" t="n">
        <v>2023</v>
      </c>
      <c r="AG3423" s="22" t="s">
        <v>52</v>
      </c>
      <c r="AH3423" s="22" t="s">
        <v>53</v>
      </c>
      <c r="AI3423" s="22"/>
      <c r="AJ3423" s="23" t="n">
        <v>0.7</v>
      </c>
      <c r="AK3423" s="24" t="n">
        <v>100000</v>
      </c>
      <c r="AL3423" s="23" t="n">
        <v>0.8</v>
      </c>
      <c r="AM3423" s="24" t="n">
        <v>25000</v>
      </c>
      <c r="AN3423" s="23" t="n">
        <v>0.9</v>
      </c>
      <c r="AO3423" s="24" t="n">
        <v>10000</v>
      </c>
      <c r="AP3423" s="25" t="n">
        <f aca="false">IF(AB3423&lt;AJ3423,AK3423,IF(AB3423&lt;AL3423,AM3423,IF(AB3423&lt;=AN3423,AO3423,0)))</f>
        <v>10000</v>
      </c>
    </row>
    <row r="3424" customFormat="false" ht="15.65" hidden="false" customHeight="false" outlineLevel="0" collapsed="false">
      <c r="A3424" s="11" t="n">
        <f aca="false">A3423+1</f>
        <v>4766</v>
      </c>
      <c r="B3424" s="12" t="s">
        <v>42</v>
      </c>
      <c r="C3424" s="12" t="s">
        <v>43</v>
      </c>
      <c r="D3424" s="12" t="s">
        <v>3578</v>
      </c>
      <c r="E3424" s="12" t="s">
        <v>3579</v>
      </c>
      <c r="F3424" s="12" t="s">
        <v>3580</v>
      </c>
      <c r="G3424" s="13" t="s">
        <v>47</v>
      </c>
      <c r="H3424" s="12" t="s">
        <v>48</v>
      </c>
      <c r="I3424" s="12"/>
      <c r="J3424" s="14"/>
      <c r="K3424" s="15"/>
      <c r="L3424" s="14" t="s">
        <v>49</v>
      </c>
      <c r="M3424" s="16" t="n">
        <v>1</v>
      </c>
      <c r="N3424" s="16" t="n">
        <v>1</v>
      </c>
      <c r="O3424" s="17" t="n">
        <v>100000</v>
      </c>
      <c r="P3424" s="17" t="n">
        <v>100000</v>
      </c>
      <c r="Q3424" s="18" t="n">
        <v>12600</v>
      </c>
      <c r="R3424" s="19" t="n">
        <f aca="false">IF(H3424="F",1,0)</f>
        <v>1</v>
      </c>
      <c r="S3424" s="19" t="n">
        <f aca="false">IF(H3424="M",1,0)</f>
        <v>0</v>
      </c>
      <c r="T3424" s="11" t="s">
        <v>3664</v>
      </c>
      <c r="U3424" s="11" t="s">
        <v>51</v>
      </c>
      <c r="V3424" s="24" t="n">
        <f aca="false">_xlfn.xlookup(D3424,'WRSI Fusion'!$H$4:$H$354,'WRSI Fusion'!$AI$4:$AI$354)</f>
        <v>75.6000886988509</v>
      </c>
      <c r="W3424" s="16" t="n">
        <f aca="false">_xlfn.xlookup(D3424,'WRSI Maïs'!$H$4:$H$346,'WRSI Maïs'!$AG$4:$AG$346)</f>
        <v>85.8855288769357</v>
      </c>
      <c r="X3424" s="16" t="n">
        <f aca="false">_xlfn.xlookup(D3424,'WRSI Mil'!$H$5:$H$355,'WRSI Mil'!$AG$5:$AG$355)</f>
        <v>88.3380168535406</v>
      </c>
      <c r="Y3424" s="16" t="n">
        <f aca="false">_xlfn.xlookup(D3424,'WRSI Sorgho'!$H$4:$H$354,'WRSI Sorgho'!$AI$4:$AI$354)</f>
        <v>75.8934250598306</v>
      </c>
      <c r="Z3424" s="16" t="n">
        <f aca="false">Y3424</f>
        <v>75.8934250598306</v>
      </c>
      <c r="AA3424" s="16" t="n">
        <f aca="false">_xlfn.xlookup(D3424,'WRSI Sorgho'!$H$4:$H$354,'WRSI Sorgho'!$AJ$4:$AJ$354)</f>
        <v>65.526885697239</v>
      </c>
      <c r="AB3424" s="21" t="n">
        <f aca="false">AA3424/Z3424</f>
        <v>0.863406621134583</v>
      </c>
      <c r="AC3424" s="11"/>
      <c r="AD3424" s="11"/>
      <c r="AE3424" s="11"/>
      <c r="AF3424" s="22" t="n">
        <v>2023</v>
      </c>
      <c r="AG3424" s="22" t="s">
        <v>52</v>
      </c>
      <c r="AH3424" s="22" t="s">
        <v>53</v>
      </c>
      <c r="AI3424" s="22"/>
      <c r="AJ3424" s="23" t="n">
        <v>0.7</v>
      </c>
      <c r="AK3424" s="24" t="n">
        <v>100000</v>
      </c>
      <c r="AL3424" s="23" t="n">
        <v>0.8</v>
      </c>
      <c r="AM3424" s="24" t="n">
        <v>25000</v>
      </c>
      <c r="AN3424" s="23" t="n">
        <v>0.9</v>
      </c>
      <c r="AO3424" s="24" t="n">
        <v>10000</v>
      </c>
      <c r="AP3424" s="25" t="n">
        <f aca="false">IF(AB3424&lt;AJ3424,AK3424,IF(AB3424&lt;AL3424,AM3424,IF(AB3424&lt;=AN3424,AO3424,0)))</f>
        <v>10000</v>
      </c>
    </row>
    <row r="3425" customFormat="false" ht="15.65" hidden="false" customHeight="false" outlineLevel="0" collapsed="false">
      <c r="A3425" s="11" t="n">
        <f aca="false">A3424+1</f>
        <v>4767</v>
      </c>
      <c r="B3425" s="12" t="s">
        <v>42</v>
      </c>
      <c r="C3425" s="12" t="s">
        <v>43</v>
      </c>
      <c r="D3425" s="12" t="s">
        <v>3578</v>
      </c>
      <c r="E3425" s="12" t="s">
        <v>3579</v>
      </c>
      <c r="F3425" s="12" t="s">
        <v>3580</v>
      </c>
      <c r="G3425" s="13" t="s">
        <v>47</v>
      </c>
      <c r="H3425" s="12" t="s">
        <v>55</v>
      </c>
      <c r="I3425" s="12"/>
      <c r="J3425" s="14"/>
      <c r="K3425" s="15"/>
      <c r="L3425" s="14" t="s">
        <v>49</v>
      </c>
      <c r="M3425" s="16" t="n">
        <v>1</v>
      </c>
      <c r="N3425" s="16" t="n">
        <v>1</v>
      </c>
      <c r="O3425" s="17" t="n">
        <v>100000</v>
      </c>
      <c r="P3425" s="17" t="n">
        <v>100000</v>
      </c>
      <c r="Q3425" s="18" t="n">
        <v>12600</v>
      </c>
      <c r="R3425" s="19" t="n">
        <f aca="false">IF(H3425="F",1,0)</f>
        <v>0</v>
      </c>
      <c r="S3425" s="19" t="n">
        <f aca="false">IF(H3425="M",1,0)</f>
        <v>1</v>
      </c>
      <c r="T3425" s="11" t="s">
        <v>3665</v>
      </c>
      <c r="U3425" s="11" t="s">
        <v>51</v>
      </c>
      <c r="V3425" s="24" t="n">
        <f aca="false">_xlfn.xlookup(D3425,'WRSI Fusion'!$H$4:$H$354,'WRSI Fusion'!$AI$4:$AI$354)</f>
        <v>75.6000886988509</v>
      </c>
      <c r="W3425" s="16" t="n">
        <f aca="false">_xlfn.xlookup(D3425,'WRSI Maïs'!$H$4:$H$346,'WRSI Maïs'!$AG$4:$AG$346)</f>
        <v>85.8855288769357</v>
      </c>
      <c r="X3425" s="16" t="n">
        <f aca="false">_xlfn.xlookup(D3425,'WRSI Mil'!$H$5:$H$355,'WRSI Mil'!$AG$5:$AG$355)</f>
        <v>88.3380168535406</v>
      </c>
      <c r="Y3425" s="16" t="n">
        <f aca="false">_xlfn.xlookup(D3425,'WRSI Sorgho'!$H$4:$H$354,'WRSI Sorgho'!$AI$4:$AI$354)</f>
        <v>75.8934250598306</v>
      </c>
      <c r="Z3425" s="16" t="n">
        <f aca="false">Y3425</f>
        <v>75.8934250598306</v>
      </c>
      <c r="AA3425" s="16" t="n">
        <f aca="false">_xlfn.xlookup(D3425,'WRSI Sorgho'!$H$4:$H$354,'WRSI Sorgho'!$AJ$4:$AJ$354)</f>
        <v>65.526885697239</v>
      </c>
      <c r="AB3425" s="21" t="n">
        <f aca="false">AA3425/Z3425</f>
        <v>0.863406621134583</v>
      </c>
      <c r="AC3425" s="11"/>
      <c r="AD3425" s="11"/>
      <c r="AE3425" s="11"/>
      <c r="AF3425" s="22" t="n">
        <v>2023</v>
      </c>
      <c r="AG3425" s="22" t="s">
        <v>52</v>
      </c>
      <c r="AH3425" s="22" t="s">
        <v>53</v>
      </c>
      <c r="AI3425" s="22"/>
      <c r="AJ3425" s="23" t="n">
        <v>0.7</v>
      </c>
      <c r="AK3425" s="24" t="n">
        <v>100000</v>
      </c>
      <c r="AL3425" s="23" t="n">
        <v>0.8</v>
      </c>
      <c r="AM3425" s="24" t="n">
        <v>25000</v>
      </c>
      <c r="AN3425" s="23" t="n">
        <v>0.9</v>
      </c>
      <c r="AO3425" s="24" t="n">
        <v>10000</v>
      </c>
      <c r="AP3425" s="25" t="n">
        <f aca="false">IF(AB3425&lt;AJ3425,AK3425,IF(AB3425&lt;AL3425,AM3425,IF(AB3425&lt;=AN3425,AO3425,0)))</f>
        <v>10000</v>
      </c>
    </row>
    <row r="3426" customFormat="false" ht="15.65" hidden="false" customHeight="false" outlineLevel="0" collapsed="false">
      <c r="A3426" s="11" t="n">
        <f aca="false">A3425+1</f>
        <v>4768</v>
      </c>
      <c r="B3426" s="12" t="s">
        <v>42</v>
      </c>
      <c r="C3426" s="12" t="s">
        <v>43</v>
      </c>
      <c r="D3426" s="12" t="s">
        <v>3578</v>
      </c>
      <c r="E3426" s="12" t="s">
        <v>3579</v>
      </c>
      <c r="F3426" s="12" t="s">
        <v>3580</v>
      </c>
      <c r="G3426" s="13" t="s">
        <v>47</v>
      </c>
      <c r="H3426" s="12" t="s">
        <v>48</v>
      </c>
      <c r="I3426" s="12"/>
      <c r="J3426" s="14"/>
      <c r="K3426" s="15"/>
      <c r="L3426" s="14" t="s">
        <v>49</v>
      </c>
      <c r="M3426" s="16" t="n">
        <v>1</v>
      </c>
      <c r="N3426" s="16" t="n">
        <v>1</v>
      </c>
      <c r="O3426" s="17" t="n">
        <v>100000</v>
      </c>
      <c r="P3426" s="17" t="n">
        <v>100000</v>
      </c>
      <c r="Q3426" s="18" t="n">
        <v>12600</v>
      </c>
      <c r="R3426" s="19" t="n">
        <f aca="false">IF(H3426="F",1,0)</f>
        <v>1</v>
      </c>
      <c r="S3426" s="19" t="n">
        <f aca="false">IF(H3426="M",1,0)</f>
        <v>0</v>
      </c>
      <c r="T3426" s="11" t="s">
        <v>3666</v>
      </c>
      <c r="U3426" s="11" t="s">
        <v>51</v>
      </c>
      <c r="V3426" s="24" t="n">
        <f aca="false">_xlfn.xlookup(D3426,'WRSI Fusion'!$H$4:$H$354,'WRSI Fusion'!$AI$4:$AI$354)</f>
        <v>75.6000886988509</v>
      </c>
      <c r="W3426" s="16" t="n">
        <f aca="false">_xlfn.xlookup(D3426,'WRSI Maïs'!$H$4:$H$346,'WRSI Maïs'!$AG$4:$AG$346)</f>
        <v>85.8855288769357</v>
      </c>
      <c r="X3426" s="16" t="n">
        <f aca="false">_xlfn.xlookup(D3426,'WRSI Mil'!$H$5:$H$355,'WRSI Mil'!$AG$5:$AG$355)</f>
        <v>88.3380168535406</v>
      </c>
      <c r="Y3426" s="16" t="n">
        <f aca="false">_xlfn.xlookup(D3426,'WRSI Sorgho'!$H$4:$H$354,'WRSI Sorgho'!$AI$4:$AI$354)</f>
        <v>75.8934250598306</v>
      </c>
      <c r="Z3426" s="16" t="n">
        <f aca="false">Y3426</f>
        <v>75.8934250598306</v>
      </c>
      <c r="AA3426" s="16" t="n">
        <f aca="false">_xlfn.xlookup(D3426,'WRSI Sorgho'!$H$4:$H$354,'WRSI Sorgho'!$AJ$4:$AJ$354)</f>
        <v>65.526885697239</v>
      </c>
      <c r="AB3426" s="21" t="n">
        <f aca="false">AA3426/Z3426</f>
        <v>0.863406621134583</v>
      </c>
      <c r="AC3426" s="11"/>
      <c r="AD3426" s="11"/>
      <c r="AE3426" s="11"/>
      <c r="AF3426" s="22" t="n">
        <v>2023</v>
      </c>
      <c r="AG3426" s="22" t="s">
        <v>52</v>
      </c>
      <c r="AH3426" s="22" t="s">
        <v>53</v>
      </c>
      <c r="AI3426" s="22"/>
      <c r="AJ3426" s="23" t="n">
        <v>0.7</v>
      </c>
      <c r="AK3426" s="24" t="n">
        <v>100000</v>
      </c>
      <c r="AL3426" s="23" t="n">
        <v>0.8</v>
      </c>
      <c r="AM3426" s="24" t="n">
        <v>25000</v>
      </c>
      <c r="AN3426" s="23" t="n">
        <v>0.9</v>
      </c>
      <c r="AO3426" s="24" t="n">
        <v>10000</v>
      </c>
      <c r="AP3426" s="25" t="n">
        <f aca="false">IF(AB3426&lt;AJ3426,AK3426,IF(AB3426&lt;AL3426,AM3426,IF(AB3426&lt;=AN3426,AO3426,0)))</f>
        <v>10000</v>
      </c>
    </row>
    <row r="3427" customFormat="false" ht="15.65" hidden="false" customHeight="false" outlineLevel="0" collapsed="false">
      <c r="A3427" s="11" t="n">
        <f aca="false">A3426+1</f>
        <v>4769</v>
      </c>
      <c r="B3427" s="12" t="s">
        <v>42</v>
      </c>
      <c r="C3427" s="12" t="s">
        <v>43</v>
      </c>
      <c r="D3427" s="12" t="s">
        <v>3578</v>
      </c>
      <c r="E3427" s="12" t="s">
        <v>3579</v>
      </c>
      <c r="F3427" s="12" t="s">
        <v>3580</v>
      </c>
      <c r="G3427" s="13" t="s">
        <v>47</v>
      </c>
      <c r="H3427" s="12" t="s">
        <v>55</v>
      </c>
      <c r="I3427" s="12"/>
      <c r="J3427" s="14"/>
      <c r="K3427" s="15"/>
      <c r="L3427" s="14" t="s">
        <v>49</v>
      </c>
      <c r="M3427" s="16" t="n">
        <v>1</v>
      </c>
      <c r="N3427" s="16" t="n">
        <v>1</v>
      </c>
      <c r="O3427" s="17" t="n">
        <v>100000</v>
      </c>
      <c r="P3427" s="17" t="n">
        <v>100000</v>
      </c>
      <c r="Q3427" s="18" t="n">
        <v>12600</v>
      </c>
      <c r="R3427" s="19" t="n">
        <f aca="false">IF(H3427="F",1,0)</f>
        <v>0</v>
      </c>
      <c r="S3427" s="19" t="n">
        <f aca="false">IF(H3427="M",1,0)</f>
        <v>1</v>
      </c>
      <c r="T3427" s="11" t="s">
        <v>3667</v>
      </c>
      <c r="U3427" s="11" t="s">
        <v>51</v>
      </c>
      <c r="V3427" s="24" t="n">
        <f aca="false">_xlfn.xlookup(D3427,'WRSI Fusion'!$H$4:$H$354,'WRSI Fusion'!$AI$4:$AI$354)</f>
        <v>75.6000886988509</v>
      </c>
      <c r="W3427" s="16" t="n">
        <f aca="false">_xlfn.xlookup(D3427,'WRSI Maïs'!$H$4:$H$346,'WRSI Maïs'!$AG$4:$AG$346)</f>
        <v>85.8855288769357</v>
      </c>
      <c r="X3427" s="16" t="n">
        <f aca="false">_xlfn.xlookup(D3427,'WRSI Mil'!$H$5:$H$355,'WRSI Mil'!$AG$5:$AG$355)</f>
        <v>88.3380168535406</v>
      </c>
      <c r="Y3427" s="16" t="n">
        <f aca="false">_xlfn.xlookup(D3427,'WRSI Sorgho'!$H$4:$H$354,'WRSI Sorgho'!$AI$4:$AI$354)</f>
        <v>75.8934250598306</v>
      </c>
      <c r="Z3427" s="16" t="n">
        <f aca="false">Y3427</f>
        <v>75.8934250598306</v>
      </c>
      <c r="AA3427" s="16" t="n">
        <f aca="false">_xlfn.xlookup(D3427,'WRSI Sorgho'!$H$4:$H$354,'WRSI Sorgho'!$AJ$4:$AJ$354)</f>
        <v>65.526885697239</v>
      </c>
      <c r="AB3427" s="21" t="n">
        <f aca="false">AA3427/Z3427</f>
        <v>0.863406621134583</v>
      </c>
      <c r="AC3427" s="11"/>
      <c r="AD3427" s="11"/>
      <c r="AE3427" s="11"/>
      <c r="AF3427" s="22" t="n">
        <v>2023</v>
      </c>
      <c r="AG3427" s="22" t="s">
        <v>52</v>
      </c>
      <c r="AH3427" s="22" t="s">
        <v>53</v>
      </c>
      <c r="AI3427" s="22"/>
      <c r="AJ3427" s="23" t="n">
        <v>0.7</v>
      </c>
      <c r="AK3427" s="24" t="n">
        <v>100000</v>
      </c>
      <c r="AL3427" s="23" t="n">
        <v>0.8</v>
      </c>
      <c r="AM3427" s="24" t="n">
        <v>25000</v>
      </c>
      <c r="AN3427" s="23" t="n">
        <v>0.9</v>
      </c>
      <c r="AO3427" s="24" t="n">
        <v>10000</v>
      </c>
      <c r="AP3427" s="25" t="n">
        <f aca="false">IF(AB3427&lt;AJ3427,AK3427,IF(AB3427&lt;AL3427,AM3427,IF(AB3427&lt;=AN3427,AO3427,0)))</f>
        <v>10000</v>
      </c>
    </row>
    <row r="3428" customFormat="false" ht="15.65" hidden="false" customHeight="false" outlineLevel="0" collapsed="false">
      <c r="A3428" s="11" t="n">
        <f aca="false">A3427+1</f>
        <v>4770</v>
      </c>
      <c r="B3428" s="12" t="s">
        <v>42</v>
      </c>
      <c r="C3428" s="12" t="s">
        <v>43</v>
      </c>
      <c r="D3428" s="12" t="s">
        <v>3578</v>
      </c>
      <c r="E3428" s="12" t="s">
        <v>3579</v>
      </c>
      <c r="F3428" s="12" t="s">
        <v>3580</v>
      </c>
      <c r="G3428" s="13" t="s">
        <v>47</v>
      </c>
      <c r="H3428" s="12" t="s">
        <v>48</v>
      </c>
      <c r="I3428" s="12"/>
      <c r="J3428" s="14"/>
      <c r="K3428" s="15"/>
      <c r="L3428" s="14" t="s">
        <v>49</v>
      </c>
      <c r="M3428" s="16" t="n">
        <v>1</v>
      </c>
      <c r="N3428" s="16" t="n">
        <v>1</v>
      </c>
      <c r="O3428" s="17" t="n">
        <v>100000</v>
      </c>
      <c r="P3428" s="17" t="n">
        <v>100000</v>
      </c>
      <c r="Q3428" s="18" t="n">
        <v>12600</v>
      </c>
      <c r="R3428" s="19" t="n">
        <f aca="false">IF(H3428="F",1,0)</f>
        <v>1</v>
      </c>
      <c r="S3428" s="19" t="n">
        <f aca="false">IF(H3428="M",1,0)</f>
        <v>0</v>
      </c>
      <c r="T3428" s="11" t="s">
        <v>3668</v>
      </c>
      <c r="U3428" s="11" t="s">
        <v>51</v>
      </c>
      <c r="V3428" s="24" t="n">
        <f aca="false">_xlfn.xlookup(D3428,'WRSI Fusion'!$H$4:$H$354,'WRSI Fusion'!$AI$4:$AI$354)</f>
        <v>75.6000886988509</v>
      </c>
      <c r="W3428" s="16" t="n">
        <f aca="false">_xlfn.xlookup(D3428,'WRSI Maïs'!$H$4:$H$346,'WRSI Maïs'!$AG$4:$AG$346)</f>
        <v>85.8855288769357</v>
      </c>
      <c r="X3428" s="16" t="n">
        <f aca="false">_xlfn.xlookup(D3428,'WRSI Mil'!$H$5:$H$355,'WRSI Mil'!$AG$5:$AG$355)</f>
        <v>88.3380168535406</v>
      </c>
      <c r="Y3428" s="16" t="n">
        <f aca="false">_xlfn.xlookup(D3428,'WRSI Sorgho'!$H$4:$H$354,'WRSI Sorgho'!$AI$4:$AI$354)</f>
        <v>75.8934250598306</v>
      </c>
      <c r="Z3428" s="16" t="n">
        <f aca="false">Y3428</f>
        <v>75.8934250598306</v>
      </c>
      <c r="AA3428" s="16" t="n">
        <f aca="false">_xlfn.xlookup(D3428,'WRSI Sorgho'!$H$4:$H$354,'WRSI Sorgho'!$AJ$4:$AJ$354)</f>
        <v>65.526885697239</v>
      </c>
      <c r="AB3428" s="21" t="n">
        <f aca="false">AA3428/Z3428</f>
        <v>0.863406621134583</v>
      </c>
      <c r="AC3428" s="11"/>
      <c r="AD3428" s="11"/>
      <c r="AE3428" s="11"/>
      <c r="AF3428" s="22" t="n">
        <v>2023</v>
      </c>
      <c r="AG3428" s="22" t="s">
        <v>52</v>
      </c>
      <c r="AH3428" s="22" t="s">
        <v>53</v>
      </c>
      <c r="AI3428" s="22"/>
      <c r="AJ3428" s="23" t="n">
        <v>0.7</v>
      </c>
      <c r="AK3428" s="24" t="n">
        <v>100000</v>
      </c>
      <c r="AL3428" s="23" t="n">
        <v>0.8</v>
      </c>
      <c r="AM3428" s="24" t="n">
        <v>25000</v>
      </c>
      <c r="AN3428" s="23" t="n">
        <v>0.9</v>
      </c>
      <c r="AO3428" s="24" t="n">
        <v>10000</v>
      </c>
      <c r="AP3428" s="25" t="n">
        <f aca="false">IF(AB3428&lt;AJ3428,AK3428,IF(AB3428&lt;AL3428,AM3428,IF(AB3428&lt;=AN3428,AO3428,0)))</f>
        <v>10000</v>
      </c>
    </row>
    <row r="3429" customFormat="false" ht="15.65" hidden="false" customHeight="false" outlineLevel="0" collapsed="false">
      <c r="A3429" s="11" t="n">
        <f aca="false">A3428+1</f>
        <v>4771</v>
      </c>
      <c r="B3429" s="12" t="s">
        <v>42</v>
      </c>
      <c r="C3429" s="12" t="s">
        <v>43</v>
      </c>
      <c r="D3429" s="12" t="s">
        <v>3578</v>
      </c>
      <c r="E3429" s="12" t="s">
        <v>3579</v>
      </c>
      <c r="F3429" s="12" t="s">
        <v>3580</v>
      </c>
      <c r="G3429" s="13" t="s">
        <v>47</v>
      </c>
      <c r="H3429" s="12" t="s">
        <v>55</v>
      </c>
      <c r="I3429" s="12"/>
      <c r="J3429" s="14"/>
      <c r="K3429" s="15"/>
      <c r="L3429" s="14" t="s">
        <v>49</v>
      </c>
      <c r="M3429" s="16" t="n">
        <v>1</v>
      </c>
      <c r="N3429" s="16" t="n">
        <v>1</v>
      </c>
      <c r="O3429" s="17" t="n">
        <v>100000</v>
      </c>
      <c r="P3429" s="17" t="n">
        <v>100000</v>
      </c>
      <c r="Q3429" s="18" t="n">
        <v>12600</v>
      </c>
      <c r="R3429" s="19" t="n">
        <f aca="false">IF(H3429="F",1,0)</f>
        <v>0</v>
      </c>
      <c r="S3429" s="19" t="n">
        <f aca="false">IF(H3429="M",1,0)</f>
        <v>1</v>
      </c>
      <c r="T3429" s="11" t="s">
        <v>3669</v>
      </c>
      <c r="U3429" s="11" t="s">
        <v>51</v>
      </c>
      <c r="V3429" s="24" t="n">
        <f aca="false">_xlfn.xlookup(D3429,'WRSI Fusion'!$H$4:$H$354,'WRSI Fusion'!$AI$4:$AI$354)</f>
        <v>75.6000886988509</v>
      </c>
      <c r="W3429" s="16" t="n">
        <f aca="false">_xlfn.xlookup(D3429,'WRSI Maïs'!$H$4:$H$346,'WRSI Maïs'!$AG$4:$AG$346)</f>
        <v>85.8855288769357</v>
      </c>
      <c r="X3429" s="16" t="n">
        <f aca="false">_xlfn.xlookup(D3429,'WRSI Mil'!$H$5:$H$355,'WRSI Mil'!$AG$5:$AG$355)</f>
        <v>88.3380168535406</v>
      </c>
      <c r="Y3429" s="16" t="n">
        <f aca="false">_xlfn.xlookup(D3429,'WRSI Sorgho'!$H$4:$H$354,'WRSI Sorgho'!$AI$4:$AI$354)</f>
        <v>75.8934250598306</v>
      </c>
      <c r="Z3429" s="16" t="n">
        <f aca="false">Y3429</f>
        <v>75.8934250598306</v>
      </c>
      <c r="AA3429" s="16" t="n">
        <f aca="false">_xlfn.xlookup(D3429,'WRSI Sorgho'!$H$4:$H$354,'WRSI Sorgho'!$AJ$4:$AJ$354)</f>
        <v>65.526885697239</v>
      </c>
      <c r="AB3429" s="21" t="n">
        <f aca="false">AA3429/Z3429</f>
        <v>0.863406621134583</v>
      </c>
      <c r="AC3429" s="11"/>
      <c r="AD3429" s="11"/>
      <c r="AE3429" s="11"/>
      <c r="AF3429" s="22" t="n">
        <v>2023</v>
      </c>
      <c r="AG3429" s="22" t="s">
        <v>52</v>
      </c>
      <c r="AH3429" s="22" t="s">
        <v>53</v>
      </c>
      <c r="AI3429" s="22"/>
      <c r="AJ3429" s="23" t="n">
        <v>0.7</v>
      </c>
      <c r="AK3429" s="24" t="n">
        <v>100000</v>
      </c>
      <c r="AL3429" s="23" t="n">
        <v>0.8</v>
      </c>
      <c r="AM3429" s="24" t="n">
        <v>25000</v>
      </c>
      <c r="AN3429" s="23" t="n">
        <v>0.9</v>
      </c>
      <c r="AO3429" s="24" t="n">
        <v>10000</v>
      </c>
      <c r="AP3429" s="25" t="n">
        <f aca="false">IF(AB3429&lt;AJ3429,AK3429,IF(AB3429&lt;AL3429,AM3429,IF(AB3429&lt;=AN3429,AO3429,0)))</f>
        <v>10000</v>
      </c>
    </row>
    <row r="3430" customFormat="false" ht="15.65" hidden="false" customHeight="false" outlineLevel="0" collapsed="false">
      <c r="A3430" s="11" t="n">
        <f aca="false">A3429+1</f>
        <v>4772</v>
      </c>
      <c r="B3430" s="12" t="s">
        <v>42</v>
      </c>
      <c r="C3430" s="12" t="s">
        <v>43</v>
      </c>
      <c r="D3430" s="12" t="s">
        <v>3578</v>
      </c>
      <c r="E3430" s="12" t="s">
        <v>3579</v>
      </c>
      <c r="F3430" s="12" t="s">
        <v>3580</v>
      </c>
      <c r="G3430" s="13" t="s">
        <v>47</v>
      </c>
      <c r="H3430" s="12" t="s">
        <v>55</v>
      </c>
      <c r="I3430" s="12"/>
      <c r="J3430" s="14"/>
      <c r="K3430" s="15"/>
      <c r="L3430" s="14" t="s">
        <v>49</v>
      </c>
      <c r="M3430" s="16" t="n">
        <v>1</v>
      </c>
      <c r="N3430" s="16" t="n">
        <v>1</v>
      </c>
      <c r="O3430" s="17" t="n">
        <v>100000</v>
      </c>
      <c r="P3430" s="17" t="n">
        <v>100000</v>
      </c>
      <c r="Q3430" s="18" t="n">
        <v>12600</v>
      </c>
      <c r="R3430" s="19" t="n">
        <f aca="false">IF(H3430="F",1,0)</f>
        <v>0</v>
      </c>
      <c r="S3430" s="19" t="n">
        <f aca="false">IF(H3430="M",1,0)</f>
        <v>1</v>
      </c>
      <c r="T3430" s="11" t="s">
        <v>3670</v>
      </c>
      <c r="U3430" s="11" t="s">
        <v>51</v>
      </c>
      <c r="V3430" s="24" t="n">
        <f aca="false">_xlfn.xlookup(D3430,'WRSI Fusion'!$H$4:$H$354,'WRSI Fusion'!$AI$4:$AI$354)</f>
        <v>75.6000886988509</v>
      </c>
      <c r="W3430" s="16" t="n">
        <f aca="false">_xlfn.xlookup(D3430,'WRSI Maïs'!$H$4:$H$346,'WRSI Maïs'!$AG$4:$AG$346)</f>
        <v>85.8855288769357</v>
      </c>
      <c r="X3430" s="16" t="n">
        <f aca="false">_xlfn.xlookup(D3430,'WRSI Mil'!$H$5:$H$355,'WRSI Mil'!$AG$5:$AG$355)</f>
        <v>88.3380168535406</v>
      </c>
      <c r="Y3430" s="16" t="n">
        <f aca="false">_xlfn.xlookup(D3430,'WRSI Sorgho'!$H$4:$H$354,'WRSI Sorgho'!$AI$4:$AI$354)</f>
        <v>75.8934250598306</v>
      </c>
      <c r="Z3430" s="16" t="n">
        <f aca="false">Y3430</f>
        <v>75.8934250598306</v>
      </c>
      <c r="AA3430" s="16" t="n">
        <f aca="false">_xlfn.xlookup(D3430,'WRSI Sorgho'!$H$4:$H$354,'WRSI Sorgho'!$AJ$4:$AJ$354)</f>
        <v>65.526885697239</v>
      </c>
      <c r="AB3430" s="21" t="n">
        <f aca="false">AA3430/Z3430</f>
        <v>0.863406621134583</v>
      </c>
      <c r="AC3430" s="11"/>
      <c r="AD3430" s="11"/>
      <c r="AE3430" s="11"/>
      <c r="AF3430" s="22" t="n">
        <v>2023</v>
      </c>
      <c r="AG3430" s="22" t="s">
        <v>52</v>
      </c>
      <c r="AH3430" s="22" t="s">
        <v>53</v>
      </c>
      <c r="AI3430" s="22"/>
      <c r="AJ3430" s="23" t="n">
        <v>0.7</v>
      </c>
      <c r="AK3430" s="24" t="n">
        <v>100000</v>
      </c>
      <c r="AL3430" s="23" t="n">
        <v>0.8</v>
      </c>
      <c r="AM3430" s="24" t="n">
        <v>25000</v>
      </c>
      <c r="AN3430" s="23" t="n">
        <v>0.9</v>
      </c>
      <c r="AO3430" s="24" t="n">
        <v>10000</v>
      </c>
      <c r="AP3430" s="25" t="n">
        <f aca="false">IF(AB3430&lt;AJ3430,AK3430,IF(AB3430&lt;AL3430,AM3430,IF(AB3430&lt;=AN3430,AO3430,0)))</f>
        <v>10000</v>
      </c>
    </row>
    <row r="3431" customFormat="false" ht="15.65" hidden="false" customHeight="false" outlineLevel="0" collapsed="false">
      <c r="A3431" s="11" t="n">
        <f aca="false">A3430+1</f>
        <v>4773</v>
      </c>
      <c r="B3431" s="12" t="s">
        <v>42</v>
      </c>
      <c r="C3431" s="12" t="s">
        <v>43</v>
      </c>
      <c r="D3431" s="12" t="s">
        <v>3578</v>
      </c>
      <c r="E3431" s="12" t="s">
        <v>3579</v>
      </c>
      <c r="F3431" s="12" t="s">
        <v>3580</v>
      </c>
      <c r="G3431" s="13" t="s">
        <v>47</v>
      </c>
      <c r="H3431" s="12" t="s">
        <v>55</v>
      </c>
      <c r="I3431" s="12"/>
      <c r="J3431" s="14"/>
      <c r="K3431" s="15"/>
      <c r="L3431" s="14" t="s">
        <v>49</v>
      </c>
      <c r="M3431" s="16" t="n">
        <v>1</v>
      </c>
      <c r="N3431" s="16" t="n">
        <v>1</v>
      </c>
      <c r="O3431" s="17" t="n">
        <v>100000</v>
      </c>
      <c r="P3431" s="17" t="n">
        <v>100000</v>
      </c>
      <c r="Q3431" s="18" t="n">
        <v>12600</v>
      </c>
      <c r="R3431" s="19" t="n">
        <f aca="false">IF(H3431="F",1,0)</f>
        <v>0</v>
      </c>
      <c r="S3431" s="19" t="n">
        <f aca="false">IF(H3431="M",1,0)</f>
        <v>1</v>
      </c>
      <c r="T3431" s="11" t="s">
        <v>3671</v>
      </c>
      <c r="U3431" s="11" t="s">
        <v>51</v>
      </c>
      <c r="V3431" s="24" t="n">
        <f aca="false">_xlfn.xlookup(D3431,'WRSI Fusion'!$H$4:$H$354,'WRSI Fusion'!$AI$4:$AI$354)</f>
        <v>75.6000886988509</v>
      </c>
      <c r="W3431" s="16" t="n">
        <f aca="false">_xlfn.xlookup(D3431,'WRSI Maïs'!$H$4:$H$346,'WRSI Maïs'!$AG$4:$AG$346)</f>
        <v>85.8855288769357</v>
      </c>
      <c r="X3431" s="16" t="n">
        <f aca="false">_xlfn.xlookup(D3431,'WRSI Mil'!$H$5:$H$355,'WRSI Mil'!$AG$5:$AG$355)</f>
        <v>88.3380168535406</v>
      </c>
      <c r="Y3431" s="16" t="n">
        <f aca="false">_xlfn.xlookup(D3431,'WRSI Sorgho'!$H$4:$H$354,'WRSI Sorgho'!$AI$4:$AI$354)</f>
        <v>75.8934250598306</v>
      </c>
      <c r="Z3431" s="16" t="n">
        <f aca="false">Y3431</f>
        <v>75.8934250598306</v>
      </c>
      <c r="AA3431" s="16" t="n">
        <f aca="false">_xlfn.xlookup(D3431,'WRSI Sorgho'!$H$4:$H$354,'WRSI Sorgho'!$AJ$4:$AJ$354)</f>
        <v>65.526885697239</v>
      </c>
      <c r="AB3431" s="21" t="n">
        <f aca="false">AA3431/Z3431</f>
        <v>0.863406621134583</v>
      </c>
      <c r="AC3431" s="11"/>
      <c r="AD3431" s="11"/>
      <c r="AE3431" s="11"/>
      <c r="AF3431" s="22" t="n">
        <v>2023</v>
      </c>
      <c r="AG3431" s="22" t="s">
        <v>52</v>
      </c>
      <c r="AH3431" s="22" t="s">
        <v>53</v>
      </c>
      <c r="AI3431" s="22"/>
      <c r="AJ3431" s="23" t="n">
        <v>0.7</v>
      </c>
      <c r="AK3431" s="24" t="n">
        <v>100000</v>
      </c>
      <c r="AL3431" s="23" t="n">
        <v>0.8</v>
      </c>
      <c r="AM3431" s="24" t="n">
        <v>25000</v>
      </c>
      <c r="AN3431" s="23" t="n">
        <v>0.9</v>
      </c>
      <c r="AO3431" s="24" t="n">
        <v>10000</v>
      </c>
      <c r="AP3431" s="25" t="n">
        <f aca="false">IF(AB3431&lt;AJ3431,AK3431,IF(AB3431&lt;AL3431,AM3431,IF(AB3431&lt;=AN3431,AO3431,0)))</f>
        <v>10000</v>
      </c>
    </row>
    <row r="3432" customFormat="false" ht="15.65" hidden="false" customHeight="false" outlineLevel="0" collapsed="false">
      <c r="A3432" s="11" t="n">
        <f aca="false">A3431+1</f>
        <v>4774</v>
      </c>
      <c r="B3432" s="12" t="s">
        <v>42</v>
      </c>
      <c r="C3432" s="12" t="s">
        <v>43</v>
      </c>
      <c r="D3432" s="12" t="s">
        <v>3578</v>
      </c>
      <c r="E3432" s="12" t="s">
        <v>3579</v>
      </c>
      <c r="F3432" s="12" t="s">
        <v>3580</v>
      </c>
      <c r="G3432" s="13" t="s">
        <v>47</v>
      </c>
      <c r="H3432" s="12" t="s">
        <v>48</v>
      </c>
      <c r="I3432" s="12"/>
      <c r="J3432" s="14"/>
      <c r="K3432" s="15"/>
      <c r="L3432" s="14" t="s">
        <v>49</v>
      </c>
      <c r="M3432" s="16" t="n">
        <v>1</v>
      </c>
      <c r="N3432" s="16" t="n">
        <v>1</v>
      </c>
      <c r="O3432" s="17" t="n">
        <v>100000</v>
      </c>
      <c r="P3432" s="17" t="n">
        <v>100000</v>
      </c>
      <c r="Q3432" s="18" t="n">
        <v>12600</v>
      </c>
      <c r="R3432" s="19" t="n">
        <f aca="false">IF(H3432="F",1,0)</f>
        <v>1</v>
      </c>
      <c r="S3432" s="19" t="n">
        <f aca="false">IF(H3432="M",1,0)</f>
        <v>0</v>
      </c>
      <c r="T3432" s="11" t="s">
        <v>3672</v>
      </c>
      <c r="U3432" s="11" t="s">
        <v>51</v>
      </c>
      <c r="V3432" s="24" t="n">
        <f aca="false">_xlfn.xlookup(D3432,'WRSI Fusion'!$H$4:$H$354,'WRSI Fusion'!$AI$4:$AI$354)</f>
        <v>75.6000886988509</v>
      </c>
      <c r="W3432" s="16" t="n">
        <f aca="false">_xlfn.xlookup(D3432,'WRSI Maïs'!$H$4:$H$346,'WRSI Maïs'!$AG$4:$AG$346)</f>
        <v>85.8855288769357</v>
      </c>
      <c r="X3432" s="16" t="n">
        <f aca="false">_xlfn.xlookup(D3432,'WRSI Mil'!$H$5:$H$355,'WRSI Mil'!$AG$5:$AG$355)</f>
        <v>88.3380168535406</v>
      </c>
      <c r="Y3432" s="16" t="n">
        <f aca="false">_xlfn.xlookup(D3432,'WRSI Sorgho'!$H$4:$H$354,'WRSI Sorgho'!$AI$4:$AI$354)</f>
        <v>75.8934250598306</v>
      </c>
      <c r="Z3432" s="16" t="n">
        <f aca="false">Y3432</f>
        <v>75.8934250598306</v>
      </c>
      <c r="AA3432" s="16" t="n">
        <f aca="false">_xlfn.xlookup(D3432,'WRSI Sorgho'!$H$4:$H$354,'WRSI Sorgho'!$AJ$4:$AJ$354)</f>
        <v>65.526885697239</v>
      </c>
      <c r="AB3432" s="21" t="n">
        <f aca="false">AA3432/Z3432</f>
        <v>0.863406621134583</v>
      </c>
      <c r="AC3432" s="11"/>
      <c r="AD3432" s="11"/>
      <c r="AE3432" s="11"/>
      <c r="AF3432" s="22" t="n">
        <v>2023</v>
      </c>
      <c r="AG3432" s="22" t="s">
        <v>52</v>
      </c>
      <c r="AH3432" s="22" t="s">
        <v>53</v>
      </c>
      <c r="AI3432" s="22"/>
      <c r="AJ3432" s="23" t="n">
        <v>0.7</v>
      </c>
      <c r="AK3432" s="24" t="n">
        <v>100000</v>
      </c>
      <c r="AL3432" s="23" t="n">
        <v>0.8</v>
      </c>
      <c r="AM3432" s="24" t="n">
        <v>25000</v>
      </c>
      <c r="AN3432" s="23" t="n">
        <v>0.9</v>
      </c>
      <c r="AO3432" s="24" t="n">
        <v>10000</v>
      </c>
      <c r="AP3432" s="25" t="n">
        <f aca="false">IF(AB3432&lt;AJ3432,AK3432,IF(AB3432&lt;AL3432,AM3432,IF(AB3432&lt;=AN3432,AO3432,0)))</f>
        <v>10000</v>
      </c>
    </row>
    <row r="3433" customFormat="false" ht="15.65" hidden="false" customHeight="false" outlineLevel="0" collapsed="false">
      <c r="A3433" s="11" t="n">
        <f aca="false">A3432+1</f>
        <v>4775</v>
      </c>
      <c r="B3433" s="12" t="s">
        <v>42</v>
      </c>
      <c r="C3433" s="12" t="s">
        <v>43</v>
      </c>
      <c r="D3433" s="12" t="s">
        <v>3578</v>
      </c>
      <c r="E3433" s="12" t="s">
        <v>3579</v>
      </c>
      <c r="F3433" s="12" t="s">
        <v>3580</v>
      </c>
      <c r="G3433" s="13" t="s">
        <v>47</v>
      </c>
      <c r="H3433" s="12" t="s">
        <v>55</v>
      </c>
      <c r="I3433" s="12"/>
      <c r="J3433" s="14"/>
      <c r="K3433" s="15"/>
      <c r="L3433" s="14" t="s">
        <v>49</v>
      </c>
      <c r="M3433" s="16" t="n">
        <v>1</v>
      </c>
      <c r="N3433" s="16" t="n">
        <v>1</v>
      </c>
      <c r="O3433" s="17" t="n">
        <v>100000</v>
      </c>
      <c r="P3433" s="17" t="n">
        <v>100000</v>
      </c>
      <c r="Q3433" s="18" t="n">
        <v>12600</v>
      </c>
      <c r="R3433" s="19" t="n">
        <f aca="false">IF(H3433="F",1,0)</f>
        <v>0</v>
      </c>
      <c r="S3433" s="19" t="n">
        <f aca="false">IF(H3433="M",1,0)</f>
        <v>1</v>
      </c>
      <c r="T3433" s="11" t="s">
        <v>3673</v>
      </c>
      <c r="U3433" s="11" t="s">
        <v>51</v>
      </c>
      <c r="V3433" s="24" t="n">
        <f aca="false">_xlfn.xlookup(D3433,'WRSI Fusion'!$H$4:$H$354,'WRSI Fusion'!$AI$4:$AI$354)</f>
        <v>75.6000886988509</v>
      </c>
      <c r="W3433" s="16" t="n">
        <f aca="false">_xlfn.xlookup(D3433,'WRSI Maïs'!$H$4:$H$346,'WRSI Maïs'!$AG$4:$AG$346)</f>
        <v>85.8855288769357</v>
      </c>
      <c r="X3433" s="16" t="n">
        <f aca="false">_xlfn.xlookup(D3433,'WRSI Mil'!$H$5:$H$355,'WRSI Mil'!$AG$5:$AG$355)</f>
        <v>88.3380168535406</v>
      </c>
      <c r="Y3433" s="16" t="n">
        <f aca="false">_xlfn.xlookup(D3433,'WRSI Sorgho'!$H$4:$H$354,'WRSI Sorgho'!$AI$4:$AI$354)</f>
        <v>75.8934250598306</v>
      </c>
      <c r="Z3433" s="16" t="n">
        <f aca="false">Y3433</f>
        <v>75.8934250598306</v>
      </c>
      <c r="AA3433" s="16" t="n">
        <f aca="false">_xlfn.xlookup(D3433,'WRSI Sorgho'!$H$4:$H$354,'WRSI Sorgho'!$AJ$4:$AJ$354)</f>
        <v>65.526885697239</v>
      </c>
      <c r="AB3433" s="21" t="n">
        <f aca="false">AA3433/Z3433</f>
        <v>0.863406621134583</v>
      </c>
      <c r="AC3433" s="11"/>
      <c r="AD3433" s="11"/>
      <c r="AE3433" s="11"/>
      <c r="AF3433" s="22" t="n">
        <v>2023</v>
      </c>
      <c r="AG3433" s="22" t="s">
        <v>52</v>
      </c>
      <c r="AH3433" s="22" t="s">
        <v>53</v>
      </c>
      <c r="AI3433" s="22"/>
      <c r="AJ3433" s="23" t="n">
        <v>0.7</v>
      </c>
      <c r="AK3433" s="24" t="n">
        <v>100000</v>
      </c>
      <c r="AL3433" s="23" t="n">
        <v>0.8</v>
      </c>
      <c r="AM3433" s="24" t="n">
        <v>25000</v>
      </c>
      <c r="AN3433" s="23" t="n">
        <v>0.9</v>
      </c>
      <c r="AO3433" s="24" t="n">
        <v>10000</v>
      </c>
      <c r="AP3433" s="25" t="n">
        <f aca="false">IF(AB3433&lt;AJ3433,AK3433,IF(AB3433&lt;AL3433,AM3433,IF(AB3433&lt;=AN3433,AO3433,0)))</f>
        <v>10000</v>
      </c>
    </row>
    <row r="3434" customFormat="false" ht="15.65" hidden="false" customHeight="false" outlineLevel="0" collapsed="false">
      <c r="A3434" s="11" t="n">
        <f aca="false">A3433+1</f>
        <v>4776</v>
      </c>
      <c r="B3434" s="12" t="s">
        <v>42</v>
      </c>
      <c r="C3434" s="12" t="s">
        <v>43</v>
      </c>
      <c r="D3434" s="12" t="s">
        <v>3578</v>
      </c>
      <c r="E3434" s="12" t="s">
        <v>3579</v>
      </c>
      <c r="F3434" s="12" t="s">
        <v>3580</v>
      </c>
      <c r="G3434" s="13" t="s">
        <v>47</v>
      </c>
      <c r="H3434" s="12" t="s">
        <v>48</v>
      </c>
      <c r="I3434" s="12"/>
      <c r="J3434" s="14"/>
      <c r="K3434" s="15"/>
      <c r="L3434" s="14" t="s">
        <v>49</v>
      </c>
      <c r="M3434" s="16" t="n">
        <v>1</v>
      </c>
      <c r="N3434" s="16" t="n">
        <v>1</v>
      </c>
      <c r="O3434" s="17" t="n">
        <v>100000</v>
      </c>
      <c r="P3434" s="17" t="n">
        <v>100000</v>
      </c>
      <c r="Q3434" s="18" t="n">
        <v>12600</v>
      </c>
      <c r="R3434" s="19" t="n">
        <f aca="false">IF(H3434="F",1,0)</f>
        <v>1</v>
      </c>
      <c r="S3434" s="19" t="n">
        <f aca="false">IF(H3434="M",1,0)</f>
        <v>0</v>
      </c>
      <c r="T3434" s="11" t="s">
        <v>3674</v>
      </c>
      <c r="U3434" s="11" t="s">
        <v>51</v>
      </c>
      <c r="V3434" s="24" t="n">
        <f aca="false">_xlfn.xlookup(D3434,'WRSI Fusion'!$H$4:$H$354,'WRSI Fusion'!$AI$4:$AI$354)</f>
        <v>75.6000886988509</v>
      </c>
      <c r="W3434" s="16" t="n">
        <f aca="false">_xlfn.xlookup(D3434,'WRSI Maïs'!$H$4:$H$346,'WRSI Maïs'!$AG$4:$AG$346)</f>
        <v>85.8855288769357</v>
      </c>
      <c r="X3434" s="16" t="n">
        <f aca="false">_xlfn.xlookup(D3434,'WRSI Mil'!$H$5:$H$355,'WRSI Mil'!$AG$5:$AG$355)</f>
        <v>88.3380168535406</v>
      </c>
      <c r="Y3434" s="16" t="n">
        <f aca="false">_xlfn.xlookup(D3434,'WRSI Sorgho'!$H$4:$H$354,'WRSI Sorgho'!$AI$4:$AI$354)</f>
        <v>75.8934250598306</v>
      </c>
      <c r="Z3434" s="16" t="n">
        <f aca="false">Y3434</f>
        <v>75.8934250598306</v>
      </c>
      <c r="AA3434" s="16" t="n">
        <f aca="false">_xlfn.xlookup(D3434,'WRSI Sorgho'!$H$4:$H$354,'WRSI Sorgho'!$AJ$4:$AJ$354)</f>
        <v>65.526885697239</v>
      </c>
      <c r="AB3434" s="21" t="n">
        <f aca="false">AA3434/Z3434</f>
        <v>0.863406621134583</v>
      </c>
      <c r="AC3434" s="11"/>
      <c r="AD3434" s="11"/>
      <c r="AE3434" s="11"/>
      <c r="AF3434" s="22" t="n">
        <v>2023</v>
      </c>
      <c r="AG3434" s="22" t="s">
        <v>52</v>
      </c>
      <c r="AH3434" s="22" t="s">
        <v>53</v>
      </c>
      <c r="AI3434" s="22"/>
      <c r="AJ3434" s="23" t="n">
        <v>0.7</v>
      </c>
      <c r="AK3434" s="24" t="n">
        <v>100000</v>
      </c>
      <c r="AL3434" s="23" t="n">
        <v>0.8</v>
      </c>
      <c r="AM3434" s="24" t="n">
        <v>25000</v>
      </c>
      <c r="AN3434" s="23" t="n">
        <v>0.9</v>
      </c>
      <c r="AO3434" s="24" t="n">
        <v>10000</v>
      </c>
      <c r="AP3434" s="25" t="n">
        <f aca="false">IF(AB3434&lt;AJ3434,AK3434,IF(AB3434&lt;AL3434,AM3434,IF(AB3434&lt;=AN3434,AO3434,0)))</f>
        <v>10000</v>
      </c>
    </row>
    <row r="3435" customFormat="false" ht="15.65" hidden="false" customHeight="false" outlineLevel="0" collapsed="false">
      <c r="A3435" s="11" t="n">
        <f aca="false">A3434+1</f>
        <v>4777</v>
      </c>
      <c r="B3435" s="12" t="s">
        <v>42</v>
      </c>
      <c r="C3435" s="12" t="s">
        <v>43</v>
      </c>
      <c r="D3435" s="12" t="s">
        <v>3578</v>
      </c>
      <c r="E3435" s="12" t="s">
        <v>3579</v>
      </c>
      <c r="F3435" s="12" t="s">
        <v>3580</v>
      </c>
      <c r="G3435" s="13" t="s">
        <v>47</v>
      </c>
      <c r="H3435" s="12" t="s">
        <v>48</v>
      </c>
      <c r="I3435" s="12"/>
      <c r="J3435" s="14"/>
      <c r="K3435" s="15"/>
      <c r="L3435" s="14" t="s">
        <v>49</v>
      </c>
      <c r="M3435" s="16" t="n">
        <v>1</v>
      </c>
      <c r="N3435" s="16" t="n">
        <v>1</v>
      </c>
      <c r="O3435" s="17" t="n">
        <v>100000</v>
      </c>
      <c r="P3435" s="17" t="n">
        <v>100000</v>
      </c>
      <c r="Q3435" s="18" t="n">
        <v>12600</v>
      </c>
      <c r="R3435" s="19" t="n">
        <f aca="false">IF(H3435="F",1,0)</f>
        <v>1</v>
      </c>
      <c r="S3435" s="19" t="n">
        <f aca="false">IF(H3435="M",1,0)</f>
        <v>0</v>
      </c>
      <c r="T3435" s="11" t="s">
        <v>3675</v>
      </c>
      <c r="U3435" s="11" t="s">
        <v>51</v>
      </c>
      <c r="V3435" s="24" t="n">
        <f aca="false">_xlfn.xlookup(D3435,'WRSI Fusion'!$H$4:$H$354,'WRSI Fusion'!$AI$4:$AI$354)</f>
        <v>75.6000886988509</v>
      </c>
      <c r="W3435" s="16" t="n">
        <f aca="false">_xlfn.xlookup(D3435,'WRSI Maïs'!$H$4:$H$346,'WRSI Maïs'!$AG$4:$AG$346)</f>
        <v>85.8855288769357</v>
      </c>
      <c r="X3435" s="16" t="n">
        <f aca="false">_xlfn.xlookup(D3435,'WRSI Mil'!$H$5:$H$355,'WRSI Mil'!$AG$5:$AG$355)</f>
        <v>88.3380168535406</v>
      </c>
      <c r="Y3435" s="16" t="n">
        <f aca="false">_xlfn.xlookup(D3435,'WRSI Sorgho'!$H$4:$H$354,'WRSI Sorgho'!$AI$4:$AI$354)</f>
        <v>75.8934250598306</v>
      </c>
      <c r="Z3435" s="16" t="n">
        <f aca="false">Y3435</f>
        <v>75.8934250598306</v>
      </c>
      <c r="AA3435" s="16" t="n">
        <f aca="false">_xlfn.xlookup(D3435,'WRSI Sorgho'!$H$4:$H$354,'WRSI Sorgho'!$AJ$4:$AJ$354)</f>
        <v>65.526885697239</v>
      </c>
      <c r="AB3435" s="21" t="n">
        <f aca="false">AA3435/Z3435</f>
        <v>0.863406621134583</v>
      </c>
      <c r="AC3435" s="11"/>
      <c r="AD3435" s="11"/>
      <c r="AE3435" s="11"/>
      <c r="AF3435" s="22" t="n">
        <v>2023</v>
      </c>
      <c r="AG3435" s="22" t="s">
        <v>52</v>
      </c>
      <c r="AH3435" s="22" t="s">
        <v>53</v>
      </c>
      <c r="AI3435" s="22"/>
      <c r="AJ3435" s="23" t="n">
        <v>0.7</v>
      </c>
      <c r="AK3435" s="24" t="n">
        <v>100000</v>
      </c>
      <c r="AL3435" s="23" t="n">
        <v>0.8</v>
      </c>
      <c r="AM3435" s="24" t="n">
        <v>25000</v>
      </c>
      <c r="AN3435" s="23" t="n">
        <v>0.9</v>
      </c>
      <c r="AO3435" s="24" t="n">
        <v>10000</v>
      </c>
      <c r="AP3435" s="25" t="n">
        <f aca="false">IF(AB3435&lt;AJ3435,AK3435,IF(AB3435&lt;AL3435,AM3435,IF(AB3435&lt;=AN3435,AO3435,0)))</f>
        <v>10000</v>
      </c>
    </row>
    <row r="3436" customFormat="false" ht="15.65" hidden="false" customHeight="false" outlineLevel="0" collapsed="false">
      <c r="A3436" s="11" t="n">
        <f aca="false">A3435+1</f>
        <v>4778</v>
      </c>
      <c r="B3436" s="12" t="s">
        <v>42</v>
      </c>
      <c r="C3436" s="12" t="s">
        <v>43</v>
      </c>
      <c r="D3436" s="12" t="s">
        <v>3578</v>
      </c>
      <c r="E3436" s="12" t="s">
        <v>3579</v>
      </c>
      <c r="F3436" s="12" t="s">
        <v>3580</v>
      </c>
      <c r="G3436" s="13" t="s">
        <v>47</v>
      </c>
      <c r="H3436" s="12" t="s">
        <v>55</v>
      </c>
      <c r="I3436" s="12"/>
      <c r="J3436" s="14"/>
      <c r="K3436" s="15"/>
      <c r="L3436" s="14" t="s">
        <v>49</v>
      </c>
      <c r="M3436" s="16" t="n">
        <v>1</v>
      </c>
      <c r="N3436" s="16" t="n">
        <v>1</v>
      </c>
      <c r="O3436" s="17" t="n">
        <v>100000</v>
      </c>
      <c r="P3436" s="17" t="n">
        <v>100000</v>
      </c>
      <c r="Q3436" s="18" t="n">
        <v>12600</v>
      </c>
      <c r="R3436" s="19" t="n">
        <f aca="false">IF(H3436="F",1,0)</f>
        <v>0</v>
      </c>
      <c r="S3436" s="19" t="n">
        <f aca="false">IF(H3436="M",1,0)</f>
        <v>1</v>
      </c>
      <c r="T3436" s="11" t="s">
        <v>3676</v>
      </c>
      <c r="U3436" s="11" t="s">
        <v>51</v>
      </c>
      <c r="V3436" s="24" t="n">
        <f aca="false">_xlfn.xlookup(D3436,'WRSI Fusion'!$H$4:$H$354,'WRSI Fusion'!$AI$4:$AI$354)</f>
        <v>75.6000886988509</v>
      </c>
      <c r="W3436" s="16" t="n">
        <f aca="false">_xlfn.xlookup(D3436,'WRSI Maïs'!$H$4:$H$346,'WRSI Maïs'!$AG$4:$AG$346)</f>
        <v>85.8855288769357</v>
      </c>
      <c r="X3436" s="16" t="n">
        <f aca="false">_xlfn.xlookup(D3436,'WRSI Mil'!$H$5:$H$355,'WRSI Mil'!$AG$5:$AG$355)</f>
        <v>88.3380168535406</v>
      </c>
      <c r="Y3436" s="16" t="n">
        <f aca="false">_xlfn.xlookup(D3436,'WRSI Sorgho'!$H$4:$H$354,'WRSI Sorgho'!$AI$4:$AI$354)</f>
        <v>75.8934250598306</v>
      </c>
      <c r="Z3436" s="16" t="n">
        <f aca="false">Y3436</f>
        <v>75.8934250598306</v>
      </c>
      <c r="AA3436" s="16" t="n">
        <f aca="false">_xlfn.xlookup(D3436,'WRSI Sorgho'!$H$4:$H$354,'WRSI Sorgho'!$AJ$4:$AJ$354)</f>
        <v>65.526885697239</v>
      </c>
      <c r="AB3436" s="21" t="n">
        <f aca="false">AA3436/Z3436</f>
        <v>0.863406621134583</v>
      </c>
      <c r="AC3436" s="11"/>
      <c r="AD3436" s="11"/>
      <c r="AE3436" s="11"/>
      <c r="AF3436" s="22" t="n">
        <v>2023</v>
      </c>
      <c r="AG3436" s="22" t="s">
        <v>52</v>
      </c>
      <c r="AH3436" s="22" t="s">
        <v>53</v>
      </c>
      <c r="AI3436" s="22"/>
      <c r="AJ3436" s="23" t="n">
        <v>0.7</v>
      </c>
      <c r="AK3436" s="24" t="n">
        <v>100000</v>
      </c>
      <c r="AL3436" s="23" t="n">
        <v>0.8</v>
      </c>
      <c r="AM3436" s="24" t="n">
        <v>25000</v>
      </c>
      <c r="AN3436" s="23" t="n">
        <v>0.9</v>
      </c>
      <c r="AO3436" s="24" t="n">
        <v>10000</v>
      </c>
      <c r="AP3436" s="25" t="n">
        <f aca="false">IF(AB3436&lt;AJ3436,AK3436,IF(AB3436&lt;AL3436,AM3436,IF(AB3436&lt;=AN3436,AO3436,0)))</f>
        <v>10000</v>
      </c>
    </row>
    <row r="3437" customFormat="false" ht="15.65" hidden="false" customHeight="false" outlineLevel="0" collapsed="false">
      <c r="A3437" s="11" t="n">
        <f aca="false">A3436+1</f>
        <v>4779</v>
      </c>
      <c r="B3437" s="12" t="s">
        <v>42</v>
      </c>
      <c r="C3437" s="12" t="s">
        <v>43</v>
      </c>
      <c r="D3437" s="12" t="s">
        <v>3578</v>
      </c>
      <c r="E3437" s="12" t="s">
        <v>3579</v>
      </c>
      <c r="F3437" s="12" t="s">
        <v>3580</v>
      </c>
      <c r="G3437" s="13" t="s">
        <v>47</v>
      </c>
      <c r="H3437" s="12" t="s">
        <v>55</v>
      </c>
      <c r="I3437" s="12"/>
      <c r="J3437" s="14"/>
      <c r="K3437" s="15"/>
      <c r="L3437" s="14" t="s">
        <v>49</v>
      </c>
      <c r="M3437" s="16" t="n">
        <v>1</v>
      </c>
      <c r="N3437" s="16" t="n">
        <v>1</v>
      </c>
      <c r="O3437" s="17" t="n">
        <v>100000</v>
      </c>
      <c r="P3437" s="17" t="n">
        <v>100000</v>
      </c>
      <c r="Q3437" s="18" t="n">
        <v>12600</v>
      </c>
      <c r="R3437" s="19" t="n">
        <f aca="false">IF(H3437="F",1,0)</f>
        <v>0</v>
      </c>
      <c r="S3437" s="19" t="n">
        <f aca="false">IF(H3437="M",1,0)</f>
        <v>1</v>
      </c>
      <c r="T3437" s="11" t="s">
        <v>3677</v>
      </c>
      <c r="U3437" s="11" t="s">
        <v>51</v>
      </c>
      <c r="V3437" s="24" t="n">
        <f aca="false">_xlfn.xlookup(D3437,'WRSI Fusion'!$H$4:$H$354,'WRSI Fusion'!$AI$4:$AI$354)</f>
        <v>75.6000886988509</v>
      </c>
      <c r="W3437" s="16" t="n">
        <f aca="false">_xlfn.xlookup(D3437,'WRSI Maïs'!$H$4:$H$346,'WRSI Maïs'!$AG$4:$AG$346)</f>
        <v>85.8855288769357</v>
      </c>
      <c r="X3437" s="16" t="n">
        <f aca="false">_xlfn.xlookup(D3437,'WRSI Mil'!$H$5:$H$355,'WRSI Mil'!$AG$5:$AG$355)</f>
        <v>88.3380168535406</v>
      </c>
      <c r="Y3437" s="16" t="n">
        <f aca="false">_xlfn.xlookup(D3437,'WRSI Sorgho'!$H$4:$H$354,'WRSI Sorgho'!$AI$4:$AI$354)</f>
        <v>75.8934250598306</v>
      </c>
      <c r="Z3437" s="16" t="n">
        <f aca="false">Y3437</f>
        <v>75.8934250598306</v>
      </c>
      <c r="AA3437" s="16" t="n">
        <f aca="false">_xlfn.xlookup(D3437,'WRSI Sorgho'!$H$4:$H$354,'WRSI Sorgho'!$AJ$4:$AJ$354)</f>
        <v>65.526885697239</v>
      </c>
      <c r="AB3437" s="21" t="n">
        <f aca="false">AA3437/Z3437</f>
        <v>0.863406621134583</v>
      </c>
      <c r="AC3437" s="11"/>
      <c r="AD3437" s="11"/>
      <c r="AE3437" s="11"/>
      <c r="AF3437" s="22" t="n">
        <v>2023</v>
      </c>
      <c r="AG3437" s="22" t="s">
        <v>52</v>
      </c>
      <c r="AH3437" s="22" t="s">
        <v>53</v>
      </c>
      <c r="AI3437" s="22"/>
      <c r="AJ3437" s="23" t="n">
        <v>0.7</v>
      </c>
      <c r="AK3437" s="24" t="n">
        <v>100000</v>
      </c>
      <c r="AL3437" s="23" t="n">
        <v>0.8</v>
      </c>
      <c r="AM3437" s="24" t="n">
        <v>25000</v>
      </c>
      <c r="AN3437" s="23" t="n">
        <v>0.9</v>
      </c>
      <c r="AO3437" s="24" t="n">
        <v>10000</v>
      </c>
      <c r="AP3437" s="25" t="n">
        <f aca="false">IF(AB3437&lt;AJ3437,AK3437,IF(AB3437&lt;AL3437,AM3437,IF(AB3437&lt;=AN3437,AO3437,0)))</f>
        <v>10000</v>
      </c>
    </row>
    <row r="3438" customFormat="false" ht="15.65" hidden="false" customHeight="false" outlineLevel="0" collapsed="false">
      <c r="A3438" s="11" t="n">
        <f aca="false">A3437+1</f>
        <v>4780</v>
      </c>
      <c r="B3438" s="12" t="s">
        <v>42</v>
      </c>
      <c r="C3438" s="12" t="s">
        <v>43</v>
      </c>
      <c r="D3438" s="12" t="s">
        <v>3578</v>
      </c>
      <c r="E3438" s="12" t="s">
        <v>3579</v>
      </c>
      <c r="F3438" s="12" t="s">
        <v>3580</v>
      </c>
      <c r="G3438" s="13" t="s">
        <v>47</v>
      </c>
      <c r="H3438" s="12" t="s">
        <v>48</v>
      </c>
      <c r="I3438" s="12"/>
      <c r="J3438" s="14"/>
      <c r="K3438" s="15"/>
      <c r="L3438" s="14" t="s">
        <v>49</v>
      </c>
      <c r="M3438" s="16" t="n">
        <v>1</v>
      </c>
      <c r="N3438" s="16" t="n">
        <v>1</v>
      </c>
      <c r="O3438" s="17" t="n">
        <v>100000</v>
      </c>
      <c r="P3438" s="17" t="n">
        <v>100000</v>
      </c>
      <c r="Q3438" s="18" t="n">
        <v>12600</v>
      </c>
      <c r="R3438" s="19" t="n">
        <f aca="false">IF(H3438="F",1,0)</f>
        <v>1</v>
      </c>
      <c r="S3438" s="19" t="n">
        <f aca="false">IF(H3438="M",1,0)</f>
        <v>0</v>
      </c>
      <c r="T3438" s="11" t="s">
        <v>3678</v>
      </c>
      <c r="U3438" s="11" t="s">
        <v>51</v>
      </c>
      <c r="V3438" s="24" t="n">
        <f aca="false">_xlfn.xlookup(D3438,'WRSI Fusion'!$H$4:$H$354,'WRSI Fusion'!$AI$4:$AI$354)</f>
        <v>75.6000886988509</v>
      </c>
      <c r="W3438" s="16" t="n">
        <f aca="false">_xlfn.xlookup(D3438,'WRSI Maïs'!$H$4:$H$346,'WRSI Maïs'!$AG$4:$AG$346)</f>
        <v>85.8855288769357</v>
      </c>
      <c r="X3438" s="16" t="n">
        <f aca="false">_xlfn.xlookup(D3438,'WRSI Mil'!$H$5:$H$355,'WRSI Mil'!$AG$5:$AG$355)</f>
        <v>88.3380168535406</v>
      </c>
      <c r="Y3438" s="16" t="n">
        <f aca="false">_xlfn.xlookup(D3438,'WRSI Sorgho'!$H$4:$H$354,'WRSI Sorgho'!$AI$4:$AI$354)</f>
        <v>75.8934250598306</v>
      </c>
      <c r="Z3438" s="16" t="n">
        <f aca="false">Y3438</f>
        <v>75.8934250598306</v>
      </c>
      <c r="AA3438" s="16" t="n">
        <f aca="false">_xlfn.xlookup(D3438,'WRSI Sorgho'!$H$4:$H$354,'WRSI Sorgho'!$AJ$4:$AJ$354)</f>
        <v>65.526885697239</v>
      </c>
      <c r="AB3438" s="21" t="n">
        <f aca="false">AA3438/Z3438</f>
        <v>0.863406621134583</v>
      </c>
      <c r="AC3438" s="11"/>
      <c r="AD3438" s="11"/>
      <c r="AE3438" s="11"/>
      <c r="AF3438" s="22" t="n">
        <v>2023</v>
      </c>
      <c r="AG3438" s="22" t="s">
        <v>52</v>
      </c>
      <c r="AH3438" s="22" t="s">
        <v>53</v>
      </c>
      <c r="AI3438" s="22"/>
      <c r="AJ3438" s="23" t="n">
        <v>0.7</v>
      </c>
      <c r="AK3438" s="24" t="n">
        <v>100000</v>
      </c>
      <c r="AL3438" s="23" t="n">
        <v>0.8</v>
      </c>
      <c r="AM3438" s="24" t="n">
        <v>25000</v>
      </c>
      <c r="AN3438" s="23" t="n">
        <v>0.9</v>
      </c>
      <c r="AO3438" s="24" t="n">
        <v>10000</v>
      </c>
      <c r="AP3438" s="25" t="n">
        <f aca="false">IF(AB3438&lt;AJ3438,AK3438,IF(AB3438&lt;AL3438,AM3438,IF(AB3438&lt;=AN3438,AO3438,0)))</f>
        <v>10000</v>
      </c>
    </row>
    <row r="3439" customFormat="false" ht="15.65" hidden="false" customHeight="false" outlineLevel="0" collapsed="false">
      <c r="A3439" s="11" t="n">
        <f aca="false">A3438+1</f>
        <v>4781</v>
      </c>
      <c r="B3439" s="12" t="s">
        <v>42</v>
      </c>
      <c r="C3439" s="12" t="s">
        <v>43</v>
      </c>
      <c r="D3439" s="12" t="s">
        <v>3578</v>
      </c>
      <c r="E3439" s="12" t="s">
        <v>3579</v>
      </c>
      <c r="F3439" s="12" t="s">
        <v>3580</v>
      </c>
      <c r="G3439" s="13" t="s">
        <v>47</v>
      </c>
      <c r="H3439" s="12" t="s">
        <v>48</v>
      </c>
      <c r="I3439" s="12"/>
      <c r="J3439" s="14"/>
      <c r="K3439" s="15"/>
      <c r="L3439" s="14" t="s">
        <v>49</v>
      </c>
      <c r="M3439" s="16" t="n">
        <v>1</v>
      </c>
      <c r="N3439" s="16" t="n">
        <v>1</v>
      </c>
      <c r="O3439" s="17" t="n">
        <v>100000</v>
      </c>
      <c r="P3439" s="17" t="n">
        <v>100000</v>
      </c>
      <c r="Q3439" s="18" t="n">
        <v>12600</v>
      </c>
      <c r="R3439" s="19" t="n">
        <f aca="false">IF(H3439="F",1,0)</f>
        <v>1</v>
      </c>
      <c r="S3439" s="19" t="n">
        <f aca="false">IF(H3439="M",1,0)</f>
        <v>0</v>
      </c>
      <c r="T3439" s="11" t="s">
        <v>3679</v>
      </c>
      <c r="U3439" s="11" t="s">
        <v>51</v>
      </c>
      <c r="V3439" s="24" t="n">
        <f aca="false">_xlfn.xlookup(D3439,'WRSI Fusion'!$H$4:$H$354,'WRSI Fusion'!$AI$4:$AI$354)</f>
        <v>75.6000886988509</v>
      </c>
      <c r="W3439" s="16" t="n">
        <f aca="false">_xlfn.xlookup(D3439,'WRSI Maïs'!$H$4:$H$346,'WRSI Maïs'!$AG$4:$AG$346)</f>
        <v>85.8855288769357</v>
      </c>
      <c r="X3439" s="16" t="n">
        <f aca="false">_xlfn.xlookup(D3439,'WRSI Mil'!$H$5:$H$355,'WRSI Mil'!$AG$5:$AG$355)</f>
        <v>88.3380168535406</v>
      </c>
      <c r="Y3439" s="16" t="n">
        <f aca="false">_xlfn.xlookup(D3439,'WRSI Sorgho'!$H$4:$H$354,'WRSI Sorgho'!$AI$4:$AI$354)</f>
        <v>75.8934250598306</v>
      </c>
      <c r="Z3439" s="16" t="n">
        <f aca="false">Y3439</f>
        <v>75.8934250598306</v>
      </c>
      <c r="AA3439" s="16" t="n">
        <f aca="false">_xlfn.xlookup(D3439,'WRSI Sorgho'!$H$4:$H$354,'WRSI Sorgho'!$AJ$4:$AJ$354)</f>
        <v>65.526885697239</v>
      </c>
      <c r="AB3439" s="21" t="n">
        <f aca="false">AA3439/Z3439</f>
        <v>0.863406621134583</v>
      </c>
      <c r="AC3439" s="11"/>
      <c r="AD3439" s="11"/>
      <c r="AE3439" s="11"/>
      <c r="AF3439" s="22" t="n">
        <v>2023</v>
      </c>
      <c r="AG3439" s="22" t="s">
        <v>52</v>
      </c>
      <c r="AH3439" s="22" t="s">
        <v>53</v>
      </c>
      <c r="AI3439" s="22"/>
      <c r="AJ3439" s="23" t="n">
        <v>0.7</v>
      </c>
      <c r="AK3439" s="24" t="n">
        <v>100000</v>
      </c>
      <c r="AL3439" s="23" t="n">
        <v>0.8</v>
      </c>
      <c r="AM3439" s="24" t="n">
        <v>25000</v>
      </c>
      <c r="AN3439" s="23" t="n">
        <v>0.9</v>
      </c>
      <c r="AO3439" s="24" t="n">
        <v>10000</v>
      </c>
      <c r="AP3439" s="25" t="n">
        <f aca="false">IF(AB3439&lt;AJ3439,AK3439,IF(AB3439&lt;AL3439,AM3439,IF(AB3439&lt;=AN3439,AO3439,0)))</f>
        <v>10000</v>
      </c>
    </row>
    <row r="3440" customFormat="false" ht="15.65" hidden="false" customHeight="false" outlineLevel="0" collapsed="false">
      <c r="A3440" s="11" t="n">
        <f aca="false">A3439+1</f>
        <v>4782</v>
      </c>
      <c r="B3440" s="12" t="s">
        <v>42</v>
      </c>
      <c r="C3440" s="12" t="s">
        <v>43</v>
      </c>
      <c r="D3440" s="12" t="s">
        <v>3578</v>
      </c>
      <c r="E3440" s="12" t="s">
        <v>3579</v>
      </c>
      <c r="F3440" s="12" t="s">
        <v>3580</v>
      </c>
      <c r="G3440" s="13" t="s">
        <v>47</v>
      </c>
      <c r="H3440" s="12" t="s">
        <v>48</v>
      </c>
      <c r="I3440" s="12"/>
      <c r="J3440" s="14"/>
      <c r="K3440" s="15"/>
      <c r="L3440" s="14" t="s">
        <v>49</v>
      </c>
      <c r="M3440" s="16" t="n">
        <v>1</v>
      </c>
      <c r="N3440" s="16" t="n">
        <v>1</v>
      </c>
      <c r="O3440" s="17" t="n">
        <v>100000</v>
      </c>
      <c r="P3440" s="17" t="n">
        <v>100000</v>
      </c>
      <c r="Q3440" s="18" t="n">
        <v>12600</v>
      </c>
      <c r="R3440" s="19" t="n">
        <f aca="false">IF(H3440="F",1,0)</f>
        <v>1</v>
      </c>
      <c r="S3440" s="19" t="n">
        <f aca="false">IF(H3440="M",1,0)</f>
        <v>0</v>
      </c>
      <c r="T3440" s="11" t="s">
        <v>3680</v>
      </c>
      <c r="U3440" s="11" t="s">
        <v>51</v>
      </c>
      <c r="V3440" s="24" t="n">
        <f aca="false">_xlfn.xlookup(D3440,'WRSI Fusion'!$H$4:$H$354,'WRSI Fusion'!$AI$4:$AI$354)</f>
        <v>75.6000886988509</v>
      </c>
      <c r="W3440" s="16" t="n">
        <f aca="false">_xlfn.xlookup(D3440,'WRSI Maïs'!$H$4:$H$346,'WRSI Maïs'!$AG$4:$AG$346)</f>
        <v>85.8855288769357</v>
      </c>
      <c r="X3440" s="16" t="n">
        <f aca="false">_xlfn.xlookup(D3440,'WRSI Mil'!$H$5:$H$355,'WRSI Mil'!$AG$5:$AG$355)</f>
        <v>88.3380168535406</v>
      </c>
      <c r="Y3440" s="16" t="n">
        <f aca="false">_xlfn.xlookup(D3440,'WRSI Sorgho'!$H$4:$H$354,'WRSI Sorgho'!$AI$4:$AI$354)</f>
        <v>75.8934250598306</v>
      </c>
      <c r="Z3440" s="16" t="n">
        <f aca="false">Y3440</f>
        <v>75.8934250598306</v>
      </c>
      <c r="AA3440" s="16" t="n">
        <f aca="false">_xlfn.xlookup(D3440,'WRSI Sorgho'!$H$4:$H$354,'WRSI Sorgho'!$AJ$4:$AJ$354)</f>
        <v>65.526885697239</v>
      </c>
      <c r="AB3440" s="21" t="n">
        <f aca="false">AA3440/Z3440</f>
        <v>0.863406621134583</v>
      </c>
      <c r="AC3440" s="11"/>
      <c r="AD3440" s="11"/>
      <c r="AE3440" s="11"/>
      <c r="AF3440" s="22" t="n">
        <v>2023</v>
      </c>
      <c r="AG3440" s="22" t="s">
        <v>52</v>
      </c>
      <c r="AH3440" s="22" t="s">
        <v>53</v>
      </c>
      <c r="AI3440" s="22"/>
      <c r="AJ3440" s="23" t="n">
        <v>0.7</v>
      </c>
      <c r="AK3440" s="24" t="n">
        <v>100000</v>
      </c>
      <c r="AL3440" s="23" t="n">
        <v>0.8</v>
      </c>
      <c r="AM3440" s="24" t="n">
        <v>25000</v>
      </c>
      <c r="AN3440" s="23" t="n">
        <v>0.9</v>
      </c>
      <c r="AO3440" s="24" t="n">
        <v>10000</v>
      </c>
      <c r="AP3440" s="25" t="n">
        <f aca="false">IF(AB3440&lt;AJ3440,AK3440,IF(AB3440&lt;AL3440,AM3440,IF(AB3440&lt;=AN3440,AO3440,0)))</f>
        <v>10000</v>
      </c>
    </row>
    <row r="3441" customFormat="false" ht="15.65" hidden="false" customHeight="false" outlineLevel="0" collapsed="false">
      <c r="A3441" s="11" t="n">
        <f aca="false">A3440+1</f>
        <v>4783</v>
      </c>
      <c r="B3441" s="12" t="s">
        <v>42</v>
      </c>
      <c r="C3441" s="12" t="s">
        <v>43</v>
      </c>
      <c r="D3441" s="12" t="s">
        <v>3578</v>
      </c>
      <c r="E3441" s="12" t="s">
        <v>3578</v>
      </c>
      <c r="F3441" s="12" t="s">
        <v>3681</v>
      </c>
      <c r="G3441" s="13" t="s">
        <v>47</v>
      </c>
      <c r="H3441" s="12" t="s">
        <v>48</v>
      </c>
      <c r="I3441" s="12"/>
      <c r="J3441" s="14"/>
      <c r="K3441" s="15"/>
      <c r="L3441" s="14" t="s">
        <v>49</v>
      </c>
      <c r="M3441" s="16" t="n">
        <v>1</v>
      </c>
      <c r="N3441" s="16" t="n">
        <v>1</v>
      </c>
      <c r="O3441" s="17" t="n">
        <v>100000</v>
      </c>
      <c r="P3441" s="17" t="n">
        <v>100000</v>
      </c>
      <c r="Q3441" s="18" t="n">
        <v>12600</v>
      </c>
      <c r="R3441" s="19" t="n">
        <f aca="false">IF(H3441="F",1,0)</f>
        <v>1</v>
      </c>
      <c r="S3441" s="19" t="n">
        <f aca="false">IF(H3441="M",1,0)</f>
        <v>0</v>
      </c>
      <c r="T3441" s="11" t="s">
        <v>3682</v>
      </c>
      <c r="U3441" s="11" t="s">
        <v>51</v>
      </c>
      <c r="V3441" s="24" t="n">
        <f aca="false">_xlfn.xlookup(D3441,'WRSI Fusion'!$H$4:$H$354,'WRSI Fusion'!$AI$4:$AI$354)</f>
        <v>75.6000886988509</v>
      </c>
      <c r="W3441" s="16" t="n">
        <f aca="false">_xlfn.xlookup(D3441,'WRSI Maïs'!$H$4:$H$346,'WRSI Maïs'!$AG$4:$AG$346)</f>
        <v>85.8855288769357</v>
      </c>
      <c r="X3441" s="16" t="n">
        <f aca="false">_xlfn.xlookup(D3441,'WRSI Mil'!$H$5:$H$355,'WRSI Mil'!$AG$5:$AG$355)</f>
        <v>88.3380168535406</v>
      </c>
      <c r="Y3441" s="16" t="n">
        <f aca="false">_xlfn.xlookup(D3441,'WRSI Sorgho'!$H$4:$H$354,'WRSI Sorgho'!$AI$4:$AI$354)</f>
        <v>75.8934250598306</v>
      </c>
      <c r="Z3441" s="16" t="n">
        <f aca="false">Y3441</f>
        <v>75.8934250598306</v>
      </c>
      <c r="AA3441" s="16" t="n">
        <f aca="false">_xlfn.xlookup(D3441,'WRSI Sorgho'!$H$4:$H$354,'WRSI Sorgho'!$AJ$4:$AJ$354)</f>
        <v>65.526885697239</v>
      </c>
      <c r="AB3441" s="21" t="n">
        <f aca="false">AA3441/Z3441</f>
        <v>0.863406621134583</v>
      </c>
      <c r="AC3441" s="11"/>
      <c r="AD3441" s="11"/>
      <c r="AE3441" s="11"/>
      <c r="AF3441" s="22" t="n">
        <v>2023</v>
      </c>
      <c r="AG3441" s="22" t="s">
        <v>52</v>
      </c>
      <c r="AH3441" s="22" t="s">
        <v>53</v>
      </c>
      <c r="AI3441" s="22"/>
      <c r="AJ3441" s="23" t="n">
        <v>0.7</v>
      </c>
      <c r="AK3441" s="24" t="n">
        <v>100000</v>
      </c>
      <c r="AL3441" s="23" t="n">
        <v>0.8</v>
      </c>
      <c r="AM3441" s="24" t="n">
        <v>25000</v>
      </c>
      <c r="AN3441" s="23" t="n">
        <v>0.9</v>
      </c>
      <c r="AO3441" s="24" t="n">
        <v>10000</v>
      </c>
      <c r="AP3441" s="25" t="n">
        <f aca="false">IF(AB3441&lt;AJ3441,AK3441,IF(AB3441&lt;AL3441,AM3441,IF(AB3441&lt;=AN3441,AO3441,0)))</f>
        <v>10000</v>
      </c>
    </row>
    <row r="3442" customFormat="false" ht="15.65" hidden="false" customHeight="false" outlineLevel="0" collapsed="false">
      <c r="A3442" s="11" t="n">
        <f aca="false">A3441+1</f>
        <v>4784</v>
      </c>
      <c r="B3442" s="12" t="s">
        <v>42</v>
      </c>
      <c r="C3442" s="12" t="s">
        <v>43</v>
      </c>
      <c r="D3442" s="12" t="s">
        <v>3578</v>
      </c>
      <c r="E3442" s="12" t="s">
        <v>3578</v>
      </c>
      <c r="F3442" s="12" t="s">
        <v>3681</v>
      </c>
      <c r="G3442" s="13" t="s">
        <v>47</v>
      </c>
      <c r="H3442" s="12" t="s">
        <v>55</v>
      </c>
      <c r="I3442" s="12"/>
      <c r="J3442" s="14"/>
      <c r="K3442" s="15"/>
      <c r="L3442" s="14" t="s">
        <v>49</v>
      </c>
      <c r="M3442" s="16" t="n">
        <v>1</v>
      </c>
      <c r="N3442" s="16" t="n">
        <v>1</v>
      </c>
      <c r="O3442" s="17" t="n">
        <v>100000</v>
      </c>
      <c r="P3442" s="17" t="n">
        <v>100000</v>
      </c>
      <c r="Q3442" s="18" t="n">
        <v>12600</v>
      </c>
      <c r="R3442" s="19" t="n">
        <f aca="false">IF(H3442="F",1,0)</f>
        <v>0</v>
      </c>
      <c r="S3442" s="19" t="n">
        <f aca="false">IF(H3442="M",1,0)</f>
        <v>1</v>
      </c>
      <c r="T3442" s="11" t="s">
        <v>3683</v>
      </c>
      <c r="U3442" s="11" t="s">
        <v>51</v>
      </c>
      <c r="V3442" s="24" t="n">
        <f aca="false">_xlfn.xlookup(D3442,'WRSI Fusion'!$H$4:$H$354,'WRSI Fusion'!$AI$4:$AI$354)</f>
        <v>75.6000886988509</v>
      </c>
      <c r="W3442" s="16" t="n">
        <f aca="false">_xlfn.xlookup(D3442,'WRSI Maïs'!$H$4:$H$346,'WRSI Maïs'!$AG$4:$AG$346)</f>
        <v>85.8855288769357</v>
      </c>
      <c r="X3442" s="16" t="n">
        <f aca="false">_xlfn.xlookup(D3442,'WRSI Mil'!$H$5:$H$355,'WRSI Mil'!$AG$5:$AG$355)</f>
        <v>88.3380168535406</v>
      </c>
      <c r="Y3442" s="16" t="n">
        <f aca="false">_xlfn.xlookup(D3442,'WRSI Sorgho'!$H$4:$H$354,'WRSI Sorgho'!$AI$4:$AI$354)</f>
        <v>75.8934250598306</v>
      </c>
      <c r="Z3442" s="16" t="n">
        <f aca="false">Y3442</f>
        <v>75.8934250598306</v>
      </c>
      <c r="AA3442" s="16" t="n">
        <f aca="false">_xlfn.xlookup(D3442,'WRSI Sorgho'!$H$4:$H$354,'WRSI Sorgho'!$AJ$4:$AJ$354)</f>
        <v>65.526885697239</v>
      </c>
      <c r="AB3442" s="21" t="n">
        <f aca="false">AA3442/Z3442</f>
        <v>0.863406621134583</v>
      </c>
      <c r="AC3442" s="11"/>
      <c r="AD3442" s="11"/>
      <c r="AE3442" s="11"/>
      <c r="AF3442" s="22" t="n">
        <v>2023</v>
      </c>
      <c r="AG3442" s="22" t="s">
        <v>52</v>
      </c>
      <c r="AH3442" s="22" t="s">
        <v>53</v>
      </c>
      <c r="AI3442" s="22"/>
      <c r="AJ3442" s="23" t="n">
        <v>0.7</v>
      </c>
      <c r="AK3442" s="24" t="n">
        <v>100000</v>
      </c>
      <c r="AL3442" s="23" t="n">
        <v>0.8</v>
      </c>
      <c r="AM3442" s="24" t="n">
        <v>25000</v>
      </c>
      <c r="AN3442" s="23" t="n">
        <v>0.9</v>
      </c>
      <c r="AO3442" s="24" t="n">
        <v>10000</v>
      </c>
      <c r="AP3442" s="25" t="n">
        <f aca="false">IF(AB3442&lt;AJ3442,AK3442,IF(AB3442&lt;AL3442,AM3442,IF(AB3442&lt;=AN3442,AO3442,0)))</f>
        <v>10000</v>
      </c>
    </row>
    <row r="3443" customFormat="false" ht="15.65" hidden="false" customHeight="false" outlineLevel="0" collapsed="false">
      <c r="A3443" s="11" t="n">
        <f aca="false">A3442+1</f>
        <v>4785</v>
      </c>
      <c r="B3443" s="12" t="s">
        <v>42</v>
      </c>
      <c r="C3443" s="12" t="s">
        <v>43</v>
      </c>
      <c r="D3443" s="12" t="s">
        <v>3578</v>
      </c>
      <c r="E3443" s="12" t="s">
        <v>3578</v>
      </c>
      <c r="F3443" s="12" t="s">
        <v>3681</v>
      </c>
      <c r="G3443" s="13" t="s">
        <v>47</v>
      </c>
      <c r="H3443" s="12" t="s">
        <v>55</v>
      </c>
      <c r="I3443" s="12"/>
      <c r="J3443" s="14"/>
      <c r="K3443" s="15"/>
      <c r="L3443" s="14" t="s">
        <v>49</v>
      </c>
      <c r="M3443" s="16" t="n">
        <v>1</v>
      </c>
      <c r="N3443" s="16" t="n">
        <v>1</v>
      </c>
      <c r="O3443" s="17" t="n">
        <v>100000</v>
      </c>
      <c r="P3443" s="17" t="n">
        <v>100000</v>
      </c>
      <c r="Q3443" s="18" t="n">
        <v>12600</v>
      </c>
      <c r="R3443" s="19" t="n">
        <f aca="false">IF(H3443="F",1,0)</f>
        <v>0</v>
      </c>
      <c r="S3443" s="19" t="n">
        <f aca="false">IF(H3443="M",1,0)</f>
        <v>1</v>
      </c>
      <c r="T3443" s="11" t="s">
        <v>3684</v>
      </c>
      <c r="U3443" s="11" t="s">
        <v>51</v>
      </c>
      <c r="V3443" s="24" t="n">
        <f aca="false">_xlfn.xlookup(D3443,'WRSI Fusion'!$H$4:$H$354,'WRSI Fusion'!$AI$4:$AI$354)</f>
        <v>75.6000886988509</v>
      </c>
      <c r="W3443" s="16" t="n">
        <f aca="false">_xlfn.xlookup(D3443,'WRSI Maïs'!$H$4:$H$346,'WRSI Maïs'!$AG$4:$AG$346)</f>
        <v>85.8855288769357</v>
      </c>
      <c r="X3443" s="16" t="n">
        <f aca="false">_xlfn.xlookup(D3443,'WRSI Mil'!$H$5:$H$355,'WRSI Mil'!$AG$5:$AG$355)</f>
        <v>88.3380168535406</v>
      </c>
      <c r="Y3443" s="16" t="n">
        <f aca="false">_xlfn.xlookup(D3443,'WRSI Sorgho'!$H$4:$H$354,'WRSI Sorgho'!$AI$4:$AI$354)</f>
        <v>75.8934250598306</v>
      </c>
      <c r="Z3443" s="16" t="n">
        <f aca="false">Y3443</f>
        <v>75.8934250598306</v>
      </c>
      <c r="AA3443" s="16" t="n">
        <f aca="false">_xlfn.xlookup(D3443,'WRSI Sorgho'!$H$4:$H$354,'WRSI Sorgho'!$AJ$4:$AJ$354)</f>
        <v>65.526885697239</v>
      </c>
      <c r="AB3443" s="21" t="n">
        <f aca="false">AA3443/Z3443</f>
        <v>0.863406621134583</v>
      </c>
      <c r="AC3443" s="11"/>
      <c r="AD3443" s="11"/>
      <c r="AE3443" s="11"/>
      <c r="AF3443" s="22" t="n">
        <v>2023</v>
      </c>
      <c r="AG3443" s="22" t="s">
        <v>52</v>
      </c>
      <c r="AH3443" s="22" t="s">
        <v>53</v>
      </c>
      <c r="AI3443" s="22"/>
      <c r="AJ3443" s="23" t="n">
        <v>0.7</v>
      </c>
      <c r="AK3443" s="24" t="n">
        <v>100000</v>
      </c>
      <c r="AL3443" s="23" t="n">
        <v>0.8</v>
      </c>
      <c r="AM3443" s="24" t="n">
        <v>25000</v>
      </c>
      <c r="AN3443" s="23" t="n">
        <v>0.9</v>
      </c>
      <c r="AO3443" s="24" t="n">
        <v>10000</v>
      </c>
      <c r="AP3443" s="25" t="n">
        <f aca="false">IF(AB3443&lt;AJ3443,AK3443,IF(AB3443&lt;AL3443,AM3443,IF(AB3443&lt;=AN3443,AO3443,0)))</f>
        <v>10000</v>
      </c>
    </row>
    <row r="3444" customFormat="false" ht="15.65" hidden="false" customHeight="false" outlineLevel="0" collapsed="false">
      <c r="A3444" s="11" t="n">
        <f aca="false">A3443+1</f>
        <v>4786</v>
      </c>
      <c r="B3444" s="12" t="s">
        <v>42</v>
      </c>
      <c r="C3444" s="12" t="s">
        <v>43</v>
      </c>
      <c r="D3444" s="12" t="s">
        <v>3578</v>
      </c>
      <c r="E3444" s="12" t="s">
        <v>3578</v>
      </c>
      <c r="F3444" s="12" t="s">
        <v>3681</v>
      </c>
      <c r="G3444" s="13" t="s">
        <v>47</v>
      </c>
      <c r="H3444" s="12" t="s">
        <v>55</v>
      </c>
      <c r="I3444" s="12"/>
      <c r="J3444" s="14"/>
      <c r="K3444" s="15"/>
      <c r="L3444" s="14" t="s">
        <v>49</v>
      </c>
      <c r="M3444" s="16" t="n">
        <v>1</v>
      </c>
      <c r="N3444" s="16" t="n">
        <v>1</v>
      </c>
      <c r="O3444" s="17" t="n">
        <v>100000</v>
      </c>
      <c r="P3444" s="17" t="n">
        <v>100000</v>
      </c>
      <c r="Q3444" s="18" t="n">
        <v>12600</v>
      </c>
      <c r="R3444" s="19" t="n">
        <f aca="false">IF(H3444="F",1,0)</f>
        <v>0</v>
      </c>
      <c r="S3444" s="19" t="n">
        <f aca="false">IF(H3444="M",1,0)</f>
        <v>1</v>
      </c>
      <c r="T3444" s="11" t="s">
        <v>3685</v>
      </c>
      <c r="U3444" s="11" t="s">
        <v>51</v>
      </c>
      <c r="V3444" s="24" t="n">
        <f aca="false">_xlfn.xlookup(D3444,'WRSI Fusion'!$H$4:$H$354,'WRSI Fusion'!$AI$4:$AI$354)</f>
        <v>75.6000886988509</v>
      </c>
      <c r="W3444" s="16" t="n">
        <f aca="false">_xlfn.xlookup(D3444,'WRSI Maïs'!$H$4:$H$346,'WRSI Maïs'!$AG$4:$AG$346)</f>
        <v>85.8855288769357</v>
      </c>
      <c r="X3444" s="16" t="n">
        <f aca="false">_xlfn.xlookup(D3444,'WRSI Mil'!$H$5:$H$355,'WRSI Mil'!$AG$5:$AG$355)</f>
        <v>88.3380168535406</v>
      </c>
      <c r="Y3444" s="16" t="n">
        <f aca="false">_xlfn.xlookup(D3444,'WRSI Sorgho'!$H$4:$H$354,'WRSI Sorgho'!$AI$4:$AI$354)</f>
        <v>75.8934250598306</v>
      </c>
      <c r="Z3444" s="16" t="n">
        <f aca="false">Y3444</f>
        <v>75.8934250598306</v>
      </c>
      <c r="AA3444" s="16" t="n">
        <f aca="false">_xlfn.xlookup(D3444,'WRSI Sorgho'!$H$4:$H$354,'WRSI Sorgho'!$AJ$4:$AJ$354)</f>
        <v>65.526885697239</v>
      </c>
      <c r="AB3444" s="21" t="n">
        <f aca="false">AA3444/Z3444</f>
        <v>0.863406621134583</v>
      </c>
      <c r="AC3444" s="11"/>
      <c r="AD3444" s="11"/>
      <c r="AE3444" s="11"/>
      <c r="AF3444" s="22" t="n">
        <v>2023</v>
      </c>
      <c r="AG3444" s="22" t="s">
        <v>52</v>
      </c>
      <c r="AH3444" s="22" t="s">
        <v>53</v>
      </c>
      <c r="AI3444" s="22"/>
      <c r="AJ3444" s="23" t="n">
        <v>0.7</v>
      </c>
      <c r="AK3444" s="24" t="n">
        <v>100000</v>
      </c>
      <c r="AL3444" s="23" t="n">
        <v>0.8</v>
      </c>
      <c r="AM3444" s="24" t="n">
        <v>25000</v>
      </c>
      <c r="AN3444" s="23" t="n">
        <v>0.9</v>
      </c>
      <c r="AO3444" s="24" t="n">
        <v>10000</v>
      </c>
      <c r="AP3444" s="25" t="n">
        <f aca="false">IF(AB3444&lt;AJ3444,AK3444,IF(AB3444&lt;AL3444,AM3444,IF(AB3444&lt;=AN3444,AO3444,0)))</f>
        <v>10000</v>
      </c>
    </row>
    <row r="3445" customFormat="false" ht="15.65" hidden="false" customHeight="false" outlineLevel="0" collapsed="false">
      <c r="A3445" s="11" t="n">
        <f aca="false">A3444+1</f>
        <v>4787</v>
      </c>
      <c r="B3445" s="12" t="s">
        <v>42</v>
      </c>
      <c r="C3445" s="12" t="s">
        <v>43</v>
      </c>
      <c r="D3445" s="12" t="s">
        <v>3578</v>
      </c>
      <c r="E3445" s="12" t="s">
        <v>3578</v>
      </c>
      <c r="F3445" s="12" t="s">
        <v>3681</v>
      </c>
      <c r="G3445" s="13" t="s">
        <v>47</v>
      </c>
      <c r="H3445" s="12" t="s">
        <v>48</v>
      </c>
      <c r="I3445" s="12"/>
      <c r="J3445" s="14"/>
      <c r="K3445" s="15"/>
      <c r="L3445" s="14" t="s">
        <v>49</v>
      </c>
      <c r="M3445" s="16" t="n">
        <v>1</v>
      </c>
      <c r="N3445" s="16" t="n">
        <v>1</v>
      </c>
      <c r="O3445" s="17" t="n">
        <v>100000</v>
      </c>
      <c r="P3445" s="17" t="n">
        <v>100000</v>
      </c>
      <c r="Q3445" s="18" t="n">
        <v>12600</v>
      </c>
      <c r="R3445" s="19" t="n">
        <f aca="false">IF(H3445="F",1,0)</f>
        <v>1</v>
      </c>
      <c r="S3445" s="19" t="n">
        <f aca="false">IF(H3445="M",1,0)</f>
        <v>0</v>
      </c>
      <c r="T3445" s="11" t="s">
        <v>3686</v>
      </c>
      <c r="U3445" s="11" t="s">
        <v>51</v>
      </c>
      <c r="V3445" s="24" t="n">
        <f aca="false">_xlfn.xlookup(D3445,'WRSI Fusion'!$H$4:$H$354,'WRSI Fusion'!$AI$4:$AI$354)</f>
        <v>75.6000886988509</v>
      </c>
      <c r="W3445" s="16" t="n">
        <f aca="false">_xlfn.xlookup(D3445,'WRSI Maïs'!$H$4:$H$346,'WRSI Maïs'!$AG$4:$AG$346)</f>
        <v>85.8855288769357</v>
      </c>
      <c r="X3445" s="16" t="n">
        <f aca="false">_xlfn.xlookup(D3445,'WRSI Mil'!$H$5:$H$355,'WRSI Mil'!$AG$5:$AG$355)</f>
        <v>88.3380168535406</v>
      </c>
      <c r="Y3445" s="16" t="n">
        <f aca="false">_xlfn.xlookup(D3445,'WRSI Sorgho'!$H$4:$H$354,'WRSI Sorgho'!$AI$4:$AI$354)</f>
        <v>75.8934250598306</v>
      </c>
      <c r="Z3445" s="16" t="n">
        <f aca="false">Y3445</f>
        <v>75.8934250598306</v>
      </c>
      <c r="AA3445" s="16" t="n">
        <f aca="false">_xlfn.xlookup(D3445,'WRSI Sorgho'!$H$4:$H$354,'WRSI Sorgho'!$AJ$4:$AJ$354)</f>
        <v>65.526885697239</v>
      </c>
      <c r="AB3445" s="21" t="n">
        <f aca="false">AA3445/Z3445</f>
        <v>0.863406621134583</v>
      </c>
      <c r="AC3445" s="11"/>
      <c r="AD3445" s="11"/>
      <c r="AE3445" s="11"/>
      <c r="AF3445" s="22" t="n">
        <v>2023</v>
      </c>
      <c r="AG3445" s="22" t="s">
        <v>52</v>
      </c>
      <c r="AH3445" s="22" t="s">
        <v>53</v>
      </c>
      <c r="AI3445" s="22"/>
      <c r="AJ3445" s="23" t="n">
        <v>0.7</v>
      </c>
      <c r="AK3445" s="24" t="n">
        <v>100000</v>
      </c>
      <c r="AL3445" s="23" t="n">
        <v>0.8</v>
      </c>
      <c r="AM3445" s="24" t="n">
        <v>25000</v>
      </c>
      <c r="AN3445" s="23" t="n">
        <v>0.9</v>
      </c>
      <c r="AO3445" s="24" t="n">
        <v>10000</v>
      </c>
      <c r="AP3445" s="25" t="n">
        <f aca="false">IF(AB3445&lt;AJ3445,AK3445,IF(AB3445&lt;AL3445,AM3445,IF(AB3445&lt;=AN3445,AO3445,0)))</f>
        <v>10000</v>
      </c>
    </row>
    <row r="3446" customFormat="false" ht="15.65" hidden="false" customHeight="false" outlineLevel="0" collapsed="false">
      <c r="A3446" s="11" t="n">
        <f aca="false">A3445+1</f>
        <v>4788</v>
      </c>
      <c r="B3446" s="12" t="s">
        <v>42</v>
      </c>
      <c r="C3446" s="12" t="s">
        <v>43</v>
      </c>
      <c r="D3446" s="12" t="s">
        <v>3578</v>
      </c>
      <c r="E3446" s="12" t="s">
        <v>3578</v>
      </c>
      <c r="F3446" s="12" t="s">
        <v>3681</v>
      </c>
      <c r="G3446" s="13" t="s">
        <v>47</v>
      </c>
      <c r="H3446" s="12" t="s">
        <v>48</v>
      </c>
      <c r="I3446" s="12"/>
      <c r="J3446" s="14"/>
      <c r="K3446" s="15"/>
      <c r="L3446" s="14" t="s">
        <v>49</v>
      </c>
      <c r="M3446" s="16" t="n">
        <v>1</v>
      </c>
      <c r="N3446" s="16" t="n">
        <v>1</v>
      </c>
      <c r="O3446" s="17" t="n">
        <v>100000</v>
      </c>
      <c r="P3446" s="17" t="n">
        <v>100000</v>
      </c>
      <c r="Q3446" s="18" t="n">
        <v>12600</v>
      </c>
      <c r="R3446" s="19" t="n">
        <f aca="false">IF(H3446="F",1,0)</f>
        <v>1</v>
      </c>
      <c r="S3446" s="19" t="n">
        <f aca="false">IF(H3446="M",1,0)</f>
        <v>0</v>
      </c>
      <c r="T3446" s="11" t="s">
        <v>3687</v>
      </c>
      <c r="U3446" s="11" t="s">
        <v>51</v>
      </c>
      <c r="V3446" s="24" t="n">
        <f aca="false">_xlfn.xlookup(D3446,'WRSI Fusion'!$H$4:$H$354,'WRSI Fusion'!$AI$4:$AI$354)</f>
        <v>75.6000886988509</v>
      </c>
      <c r="W3446" s="16" t="n">
        <f aca="false">_xlfn.xlookup(D3446,'WRSI Maïs'!$H$4:$H$346,'WRSI Maïs'!$AG$4:$AG$346)</f>
        <v>85.8855288769357</v>
      </c>
      <c r="X3446" s="16" t="n">
        <f aca="false">_xlfn.xlookup(D3446,'WRSI Mil'!$H$5:$H$355,'WRSI Mil'!$AG$5:$AG$355)</f>
        <v>88.3380168535406</v>
      </c>
      <c r="Y3446" s="16" t="n">
        <f aca="false">_xlfn.xlookup(D3446,'WRSI Sorgho'!$H$4:$H$354,'WRSI Sorgho'!$AI$4:$AI$354)</f>
        <v>75.8934250598306</v>
      </c>
      <c r="Z3446" s="16" t="n">
        <f aca="false">Y3446</f>
        <v>75.8934250598306</v>
      </c>
      <c r="AA3446" s="16" t="n">
        <f aca="false">_xlfn.xlookup(D3446,'WRSI Sorgho'!$H$4:$H$354,'WRSI Sorgho'!$AJ$4:$AJ$354)</f>
        <v>65.526885697239</v>
      </c>
      <c r="AB3446" s="21" t="n">
        <f aca="false">AA3446/Z3446</f>
        <v>0.863406621134583</v>
      </c>
      <c r="AC3446" s="11"/>
      <c r="AD3446" s="11"/>
      <c r="AE3446" s="11"/>
      <c r="AF3446" s="22" t="n">
        <v>2023</v>
      </c>
      <c r="AG3446" s="22" t="s">
        <v>52</v>
      </c>
      <c r="AH3446" s="22" t="s">
        <v>53</v>
      </c>
      <c r="AI3446" s="22"/>
      <c r="AJ3446" s="23" t="n">
        <v>0.7</v>
      </c>
      <c r="AK3446" s="24" t="n">
        <v>100000</v>
      </c>
      <c r="AL3446" s="23" t="n">
        <v>0.8</v>
      </c>
      <c r="AM3446" s="24" t="n">
        <v>25000</v>
      </c>
      <c r="AN3446" s="23" t="n">
        <v>0.9</v>
      </c>
      <c r="AO3446" s="24" t="n">
        <v>10000</v>
      </c>
      <c r="AP3446" s="25" t="n">
        <f aca="false">IF(AB3446&lt;AJ3446,AK3446,IF(AB3446&lt;AL3446,AM3446,IF(AB3446&lt;=AN3446,AO3446,0)))</f>
        <v>10000</v>
      </c>
    </row>
    <row r="3447" customFormat="false" ht="15.65" hidden="false" customHeight="false" outlineLevel="0" collapsed="false">
      <c r="A3447" s="11" t="n">
        <f aca="false">A3446+1</f>
        <v>4789</v>
      </c>
      <c r="B3447" s="12" t="s">
        <v>42</v>
      </c>
      <c r="C3447" s="12" t="s">
        <v>43</v>
      </c>
      <c r="D3447" s="12" t="s">
        <v>3578</v>
      </c>
      <c r="E3447" s="12" t="s">
        <v>3578</v>
      </c>
      <c r="F3447" s="12" t="s">
        <v>3681</v>
      </c>
      <c r="G3447" s="13" t="s">
        <v>47</v>
      </c>
      <c r="H3447" s="12" t="s">
        <v>48</v>
      </c>
      <c r="I3447" s="12"/>
      <c r="J3447" s="14"/>
      <c r="K3447" s="15"/>
      <c r="L3447" s="14" t="s">
        <v>49</v>
      </c>
      <c r="M3447" s="16" t="n">
        <v>1</v>
      </c>
      <c r="N3447" s="16" t="n">
        <v>1</v>
      </c>
      <c r="O3447" s="17" t="n">
        <v>100000</v>
      </c>
      <c r="P3447" s="17" t="n">
        <v>100000</v>
      </c>
      <c r="Q3447" s="18" t="n">
        <v>12600</v>
      </c>
      <c r="R3447" s="19" t="n">
        <f aca="false">IF(H3447="F",1,0)</f>
        <v>1</v>
      </c>
      <c r="S3447" s="19" t="n">
        <f aca="false">IF(H3447="M",1,0)</f>
        <v>0</v>
      </c>
      <c r="T3447" s="11" t="s">
        <v>3688</v>
      </c>
      <c r="U3447" s="11" t="s">
        <v>51</v>
      </c>
      <c r="V3447" s="24" t="n">
        <f aca="false">_xlfn.xlookup(D3447,'WRSI Fusion'!$H$4:$H$354,'WRSI Fusion'!$AI$4:$AI$354)</f>
        <v>75.6000886988509</v>
      </c>
      <c r="W3447" s="16" t="n">
        <f aca="false">_xlfn.xlookup(D3447,'WRSI Maïs'!$H$4:$H$346,'WRSI Maïs'!$AG$4:$AG$346)</f>
        <v>85.8855288769357</v>
      </c>
      <c r="X3447" s="16" t="n">
        <f aca="false">_xlfn.xlookup(D3447,'WRSI Mil'!$H$5:$H$355,'WRSI Mil'!$AG$5:$AG$355)</f>
        <v>88.3380168535406</v>
      </c>
      <c r="Y3447" s="16" t="n">
        <f aca="false">_xlfn.xlookup(D3447,'WRSI Sorgho'!$H$4:$H$354,'WRSI Sorgho'!$AI$4:$AI$354)</f>
        <v>75.8934250598306</v>
      </c>
      <c r="Z3447" s="16" t="n">
        <f aca="false">Y3447</f>
        <v>75.8934250598306</v>
      </c>
      <c r="AA3447" s="16" t="n">
        <f aca="false">_xlfn.xlookup(D3447,'WRSI Sorgho'!$H$4:$H$354,'WRSI Sorgho'!$AJ$4:$AJ$354)</f>
        <v>65.526885697239</v>
      </c>
      <c r="AB3447" s="21" t="n">
        <f aca="false">AA3447/Z3447</f>
        <v>0.863406621134583</v>
      </c>
      <c r="AC3447" s="11"/>
      <c r="AD3447" s="11"/>
      <c r="AE3447" s="11"/>
      <c r="AF3447" s="22" t="n">
        <v>2023</v>
      </c>
      <c r="AG3447" s="22" t="s">
        <v>52</v>
      </c>
      <c r="AH3447" s="22" t="s">
        <v>53</v>
      </c>
      <c r="AI3447" s="22"/>
      <c r="AJ3447" s="23" t="n">
        <v>0.7</v>
      </c>
      <c r="AK3447" s="24" t="n">
        <v>100000</v>
      </c>
      <c r="AL3447" s="23" t="n">
        <v>0.8</v>
      </c>
      <c r="AM3447" s="24" t="n">
        <v>25000</v>
      </c>
      <c r="AN3447" s="23" t="n">
        <v>0.9</v>
      </c>
      <c r="AO3447" s="24" t="n">
        <v>10000</v>
      </c>
      <c r="AP3447" s="25" t="n">
        <f aca="false">IF(AB3447&lt;AJ3447,AK3447,IF(AB3447&lt;AL3447,AM3447,IF(AB3447&lt;=AN3447,AO3447,0)))</f>
        <v>10000</v>
      </c>
    </row>
    <row r="3448" customFormat="false" ht="15.65" hidden="false" customHeight="false" outlineLevel="0" collapsed="false">
      <c r="A3448" s="11" t="n">
        <f aca="false">A3447+1</f>
        <v>4790</v>
      </c>
      <c r="B3448" s="12" t="s">
        <v>42</v>
      </c>
      <c r="C3448" s="12" t="s">
        <v>43</v>
      </c>
      <c r="D3448" s="12" t="s">
        <v>3578</v>
      </c>
      <c r="E3448" s="12" t="s">
        <v>3578</v>
      </c>
      <c r="F3448" s="12" t="s">
        <v>3681</v>
      </c>
      <c r="G3448" s="13" t="s">
        <v>47</v>
      </c>
      <c r="H3448" s="12" t="s">
        <v>55</v>
      </c>
      <c r="I3448" s="12"/>
      <c r="J3448" s="14"/>
      <c r="K3448" s="15"/>
      <c r="L3448" s="14" t="s">
        <v>49</v>
      </c>
      <c r="M3448" s="16" t="n">
        <v>1</v>
      </c>
      <c r="N3448" s="16" t="n">
        <v>1</v>
      </c>
      <c r="O3448" s="17" t="n">
        <v>100000</v>
      </c>
      <c r="P3448" s="17" t="n">
        <v>100000</v>
      </c>
      <c r="Q3448" s="18" t="n">
        <v>12600</v>
      </c>
      <c r="R3448" s="19" t="n">
        <f aca="false">IF(H3448="F",1,0)</f>
        <v>0</v>
      </c>
      <c r="S3448" s="19" t="n">
        <f aca="false">IF(H3448="M",1,0)</f>
        <v>1</v>
      </c>
      <c r="T3448" s="11" t="s">
        <v>3689</v>
      </c>
      <c r="U3448" s="11" t="s">
        <v>51</v>
      </c>
      <c r="V3448" s="24" t="n">
        <f aca="false">_xlfn.xlookup(D3448,'WRSI Fusion'!$H$4:$H$354,'WRSI Fusion'!$AI$4:$AI$354)</f>
        <v>75.6000886988509</v>
      </c>
      <c r="W3448" s="16" t="n">
        <f aca="false">_xlfn.xlookup(D3448,'WRSI Maïs'!$H$4:$H$346,'WRSI Maïs'!$AG$4:$AG$346)</f>
        <v>85.8855288769357</v>
      </c>
      <c r="X3448" s="16" t="n">
        <f aca="false">_xlfn.xlookup(D3448,'WRSI Mil'!$H$5:$H$355,'WRSI Mil'!$AG$5:$AG$355)</f>
        <v>88.3380168535406</v>
      </c>
      <c r="Y3448" s="16" t="n">
        <f aca="false">_xlfn.xlookup(D3448,'WRSI Sorgho'!$H$4:$H$354,'WRSI Sorgho'!$AI$4:$AI$354)</f>
        <v>75.8934250598306</v>
      </c>
      <c r="Z3448" s="16" t="n">
        <f aca="false">Y3448</f>
        <v>75.8934250598306</v>
      </c>
      <c r="AA3448" s="16" t="n">
        <f aca="false">_xlfn.xlookup(D3448,'WRSI Sorgho'!$H$4:$H$354,'WRSI Sorgho'!$AJ$4:$AJ$354)</f>
        <v>65.526885697239</v>
      </c>
      <c r="AB3448" s="21" t="n">
        <f aca="false">AA3448/Z3448</f>
        <v>0.863406621134583</v>
      </c>
      <c r="AC3448" s="11"/>
      <c r="AD3448" s="11"/>
      <c r="AE3448" s="11"/>
      <c r="AF3448" s="22" t="n">
        <v>2023</v>
      </c>
      <c r="AG3448" s="22" t="s">
        <v>52</v>
      </c>
      <c r="AH3448" s="22" t="s">
        <v>53</v>
      </c>
      <c r="AI3448" s="22"/>
      <c r="AJ3448" s="23" t="n">
        <v>0.7</v>
      </c>
      <c r="AK3448" s="24" t="n">
        <v>100000</v>
      </c>
      <c r="AL3448" s="23" t="n">
        <v>0.8</v>
      </c>
      <c r="AM3448" s="24" t="n">
        <v>25000</v>
      </c>
      <c r="AN3448" s="23" t="n">
        <v>0.9</v>
      </c>
      <c r="AO3448" s="24" t="n">
        <v>10000</v>
      </c>
      <c r="AP3448" s="25" t="n">
        <f aca="false">IF(AB3448&lt;AJ3448,AK3448,IF(AB3448&lt;AL3448,AM3448,IF(AB3448&lt;=AN3448,AO3448,0)))</f>
        <v>10000</v>
      </c>
    </row>
    <row r="3449" customFormat="false" ht="15.65" hidden="false" customHeight="false" outlineLevel="0" collapsed="false">
      <c r="A3449" s="11" t="n">
        <f aca="false">A3448+1</f>
        <v>4791</v>
      </c>
      <c r="B3449" s="12" t="s">
        <v>42</v>
      </c>
      <c r="C3449" s="12" t="s">
        <v>43</v>
      </c>
      <c r="D3449" s="12" t="s">
        <v>3578</v>
      </c>
      <c r="E3449" s="12" t="s">
        <v>3578</v>
      </c>
      <c r="F3449" s="12" t="s">
        <v>3681</v>
      </c>
      <c r="G3449" s="13" t="s">
        <v>47</v>
      </c>
      <c r="H3449" s="12" t="s">
        <v>48</v>
      </c>
      <c r="I3449" s="12"/>
      <c r="J3449" s="14"/>
      <c r="K3449" s="15"/>
      <c r="L3449" s="14" t="s">
        <v>49</v>
      </c>
      <c r="M3449" s="16" t="n">
        <v>1</v>
      </c>
      <c r="N3449" s="16" t="n">
        <v>1</v>
      </c>
      <c r="O3449" s="17" t="n">
        <v>100000</v>
      </c>
      <c r="P3449" s="17" t="n">
        <v>100000</v>
      </c>
      <c r="Q3449" s="18" t="n">
        <v>12600</v>
      </c>
      <c r="R3449" s="19" t="n">
        <f aca="false">IF(H3449="F",1,0)</f>
        <v>1</v>
      </c>
      <c r="S3449" s="19" t="n">
        <f aca="false">IF(H3449="M",1,0)</f>
        <v>0</v>
      </c>
      <c r="T3449" s="11" t="s">
        <v>3690</v>
      </c>
      <c r="U3449" s="11" t="s">
        <v>51</v>
      </c>
      <c r="V3449" s="24" t="n">
        <f aca="false">_xlfn.xlookup(D3449,'WRSI Fusion'!$H$4:$H$354,'WRSI Fusion'!$AI$4:$AI$354)</f>
        <v>75.6000886988509</v>
      </c>
      <c r="W3449" s="16" t="n">
        <f aca="false">_xlfn.xlookup(D3449,'WRSI Maïs'!$H$4:$H$346,'WRSI Maïs'!$AG$4:$AG$346)</f>
        <v>85.8855288769357</v>
      </c>
      <c r="X3449" s="16" t="n">
        <f aca="false">_xlfn.xlookup(D3449,'WRSI Mil'!$H$5:$H$355,'WRSI Mil'!$AG$5:$AG$355)</f>
        <v>88.3380168535406</v>
      </c>
      <c r="Y3449" s="16" t="n">
        <f aca="false">_xlfn.xlookup(D3449,'WRSI Sorgho'!$H$4:$H$354,'WRSI Sorgho'!$AI$4:$AI$354)</f>
        <v>75.8934250598306</v>
      </c>
      <c r="Z3449" s="16" t="n">
        <f aca="false">Y3449</f>
        <v>75.8934250598306</v>
      </c>
      <c r="AA3449" s="16" t="n">
        <f aca="false">_xlfn.xlookup(D3449,'WRSI Sorgho'!$H$4:$H$354,'WRSI Sorgho'!$AJ$4:$AJ$354)</f>
        <v>65.526885697239</v>
      </c>
      <c r="AB3449" s="21" t="n">
        <f aca="false">AA3449/Z3449</f>
        <v>0.863406621134583</v>
      </c>
      <c r="AC3449" s="11"/>
      <c r="AD3449" s="11"/>
      <c r="AE3449" s="11"/>
      <c r="AF3449" s="22" t="n">
        <v>2023</v>
      </c>
      <c r="AG3449" s="22" t="s">
        <v>52</v>
      </c>
      <c r="AH3449" s="22" t="s">
        <v>53</v>
      </c>
      <c r="AI3449" s="22"/>
      <c r="AJ3449" s="23" t="n">
        <v>0.7</v>
      </c>
      <c r="AK3449" s="24" t="n">
        <v>100000</v>
      </c>
      <c r="AL3449" s="23" t="n">
        <v>0.8</v>
      </c>
      <c r="AM3449" s="24" t="n">
        <v>25000</v>
      </c>
      <c r="AN3449" s="23" t="n">
        <v>0.9</v>
      </c>
      <c r="AO3449" s="24" t="n">
        <v>10000</v>
      </c>
      <c r="AP3449" s="25" t="n">
        <f aca="false">IF(AB3449&lt;AJ3449,AK3449,IF(AB3449&lt;AL3449,AM3449,IF(AB3449&lt;=AN3449,AO3449,0)))</f>
        <v>10000</v>
      </c>
    </row>
    <row r="3450" customFormat="false" ht="15.65" hidden="false" customHeight="false" outlineLevel="0" collapsed="false">
      <c r="A3450" s="11" t="n">
        <f aca="false">A3449+1</f>
        <v>4792</v>
      </c>
      <c r="B3450" s="12" t="s">
        <v>42</v>
      </c>
      <c r="C3450" s="12" t="s">
        <v>43</v>
      </c>
      <c r="D3450" s="12" t="s">
        <v>3578</v>
      </c>
      <c r="E3450" s="12" t="s">
        <v>3578</v>
      </c>
      <c r="F3450" s="12" t="s">
        <v>3681</v>
      </c>
      <c r="G3450" s="13" t="s">
        <v>47</v>
      </c>
      <c r="H3450" s="12" t="s">
        <v>48</v>
      </c>
      <c r="I3450" s="12"/>
      <c r="J3450" s="14"/>
      <c r="K3450" s="15"/>
      <c r="L3450" s="14" t="s">
        <v>49</v>
      </c>
      <c r="M3450" s="16" t="n">
        <v>1</v>
      </c>
      <c r="N3450" s="16" t="n">
        <v>1</v>
      </c>
      <c r="O3450" s="17" t="n">
        <v>100000</v>
      </c>
      <c r="P3450" s="17" t="n">
        <v>100000</v>
      </c>
      <c r="Q3450" s="18" t="n">
        <v>12600</v>
      </c>
      <c r="R3450" s="19" t="n">
        <f aca="false">IF(H3450="F",1,0)</f>
        <v>1</v>
      </c>
      <c r="S3450" s="19" t="n">
        <f aca="false">IF(H3450="M",1,0)</f>
        <v>0</v>
      </c>
      <c r="T3450" s="11" t="s">
        <v>3691</v>
      </c>
      <c r="U3450" s="11" t="s">
        <v>51</v>
      </c>
      <c r="V3450" s="24" t="n">
        <f aca="false">_xlfn.xlookup(D3450,'WRSI Fusion'!$H$4:$H$354,'WRSI Fusion'!$AI$4:$AI$354)</f>
        <v>75.6000886988509</v>
      </c>
      <c r="W3450" s="16" t="n">
        <f aca="false">_xlfn.xlookup(D3450,'WRSI Maïs'!$H$4:$H$346,'WRSI Maïs'!$AG$4:$AG$346)</f>
        <v>85.8855288769357</v>
      </c>
      <c r="X3450" s="16" t="n">
        <f aca="false">_xlfn.xlookup(D3450,'WRSI Mil'!$H$5:$H$355,'WRSI Mil'!$AG$5:$AG$355)</f>
        <v>88.3380168535406</v>
      </c>
      <c r="Y3450" s="16" t="n">
        <f aca="false">_xlfn.xlookup(D3450,'WRSI Sorgho'!$H$4:$H$354,'WRSI Sorgho'!$AI$4:$AI$354)</f>
        <v>75.8934250598306</v>
      </c>
      <c r="Z3450" s="16" t="n">
        <f aca="false">Y3450</f>
        <v>75.8934250598306</v>
      </c>
      <c r="AA3450" s="16" t="n">
        <f aca="false">_xlfn.xlookup(D3450,'WRSI Sorgho'!$H$4:$H$354,'WRSI Sorgho'!$AJ$4:$AJ$354)</f>
        <v>65.526885697239</v>
      </c>
      <c r="AB3450" s="21" t="n">
        <f aca="false">AA3450/Z3450</f>
        <v>0.863406621134583</v>
      </c>
      <c r="AC3450" s="11"/>
      <c r="AD3450" s="11"/>
      <c r="AE3450" s="11"/>
      <c r="AF3450" s="22" t="n">
        <v>2023</v>
      </c>
      <c r="AG3450" s="22" t="s">
        <v>52</v>
      </c>
      <c r="AH3450" s="22" t="s">
        <v>53</v>
      </c>
      <c r="AI3450" s="22"/>
      <c r="AJ3450" s="23" t="n">
        <v>0.7</v>
      </c>
      <c r="AK3450" s="24" t="n">
        <v>100000</v>
      </c>
      <c r="AL3450" s="23" t="n">
        <v>0.8</v>
      </c>
      <c r="AM3450" s="24" t="n">
        <v>25000</v>
      </c>
      <c r="AN3450" s="23" t="n">
        <v>0.9</v>
      </c>
      <c r="AO3450" s="24" t="n">
        <v>10000</v>
      </c>
      <c r="AP3450" s="25" t="n">
        <f aca="false">IF(AB3450&lt;AJ3450,AK3450,IF(AB3450&lt;AL3450,AM3450,IF(AB3450&lt;=AN3450,AO3450,0)))</f>
        <v>10000</v>
      </c>
    </row>
    <row r="3451" customFormat="false" ht="15.65" hidden="false" customHeight="false" outlineLevel="0" collapsed="false">
      <c r="A3451" s="11" t="n">
        <f aca="false">A3450+1</f>
        <v>4793</v>
      </c>
      <c r="B3451" s="12" t="s">
        <v>42</v>
      </c>
      <c r="C3451" s="12" t="s">
        <v>43</v>
      </c>
      <c r="D3451" s="12" t="s">
        <v>3578</v>
      </c>
      <c r="E3451" s="12" t="s">
        <v>3578</v>
      </c>
      <c r="F3451" s="12" t="s">
        <v>3681</v>
      </c>
      <c r="G3451" s="13" t="s">
        <v>47</v>
      </c>
      <c r="H3451" s="12" t="s">
        <v>48</v>
      </c>
      <c r="I3451" s="12"/>
      <c r="J3451" s="14"/>
      <c r="K3451" s="15"/>
      <c r="L3451" s="14" t="s">
        <v>49</v>
      </c>
      <c r="M3451" s="16" t="n">
        <v>1</v>
      </c>
      <c r="N3451" s="16" t="n">
        <v>1</v>
      </c>
      <c r="O3451" s="17" t="n">
        <v>100000</v>
      </c>
      <c r="P3451" s="17" t="n">
        <v>100000</v>
      </c>
      <c r="Q3451" s="18" t="n">
        <v>12600</v>
      </c>
      <c r="R3451" s="19" t="n">
        <f aca="false">IF(H3451="F",1,0)</f>
        <v>1</v>
      </c>
      <c r="S3451" s="19" t="n">
        <f aca="false">IF(H3451="M",1,0)</f>
        <v>0</v>
      </c>
      <c r="T3451" s="11" t="s">
        <v>3692</v>
      </c>
      <c r="U3451" s="11" t="s">
        <v>51</v>
      </c>
      <c r="V3451" s="24" t="n">
        <f aca="false">_xlfn.xlookup(D3451,'WRSI Fusion'!$H$4:$H$354,'WRSI Fusion'!$AI$4:$AI$354)</f>
        <v>75.6000886988509</v>
      </c>
      <c r="W3451" s="16" t="n">
        <f aca="false">_xlfn.xlookup(D3451,'WRSI Maïs'!$H$4:$H$346,'WRSI Maïs'!$AG$4:$AG$346)</f>
        <v>85.8855288769357</v>
      </c>
      <c r="X3451" s="16" t="n">
        <f aca="false">_xlfn.xlookup(D3451,'WRSI Mil'!$H$5:$H$355,'WRSI Mil'!$AG$5:$AG$355)</f>
        <v>88.3380168535406</v>
      </c>
      <c r="Y3451" s="16" t="n">
        <f aca="false">_xlfn.xlookup(D3451,'WRSI Sorgho'!$H$4:$H$354,'WRSI Sorgho'!$AI$4:$AI$354)</f>
        <v>75.8934250598306</v>
      </c>
      <c r="Z3451" s="16" t="n">
        <f aca="false">Y3451</f>
        <v>75.8934250598306</v>
      </c>
      <c r="AA3451" s="16" t="n">
        <f aca="false">_xlfn.xlookup(D3451,'WRSI Sorgho'!$H$4:$H$354,'WRSI Sorgho'!$AJ$4:$AJ$354)</f>
        <v>65.526885697239</v>
      </c>
      <c r="AB3451" s="21" t="n">
        <f aca="false">AA3451/Z3451</f>
        <v>0.863406621134583</v>
      </c>
      <c r="AC3451" s="11"/>
      <c r="AD3451" s="11"/>
      <c r="AE3451" s="11"/>
      <c r="AF3451" s="22" t="n">
        <v>2023</v>
      </c>
      <c r="AG3451" s="22" t="s">
        <v>52</v>
      </c>
      <c r="AH3451" s="22" t="s">
        <v>53</v>
      </c>
      <c r="AI3451" s="22"/>
      <c r="AJ3451" s="23" t="n">
        <v>0.7</v>
      </c>
      <c r="AK3451" s="24" t="n">
        <v>100000</v>
      </c>
      <c r="AL3451" s="23" t="n">
        <v>0.8</v>
      </c>
      <c r="AM3451" s="24" t="n">
        <v>25000</v>
      </c>
      <c r="AN3451" s="23" t="n">
        <v>0.9</v>
      </c>
      <c r="AO3451" s="24" t="n">
        <v>10000</v>
      </c>
      <c r="AP3451" s="25" t="n">
        <f aca="false">IF(AB3451&lt;AJ3451,AK3451,IF(AB3451&lt;AL3451,AM3451,IF(AB3451&lt;=AN3451,AO3451,0)))</f>
        <v>10000</v>
      </c>
    </row>
    <row r="3452" customFormat="false" ht="15.65" hidden="false" customHeight="false" outlineLevel="0" collapsed="false">
      <c r="A3452" s="11" t="n">
        <f aca="false">A3451+1</f>
        <v>4794</v>
      </c>
      <c r="B3452" s="12" t="s">
        <v>42</v>
      </c>
      <c r="C3452" s="12" t="s">
        <v>43</v>
      </c>
      <c r="D3452" s="12" t="s">
        <v>3578</v>
      </c>
      <c r="E3452" s="12" t="s">
        <v>3578</v>
      </c>
      <c r="F3452" s="12" t="s">
        <v>3681</v>
      </c>
      <c r="G3452" s="13" t="s">
        <v>47</v>
      </c>
      <c r="H3452" s="12" t="s">
        <v>48</v>
      </c>
      <c r="I3452" s="12"/>
      <c r="J3452" s="14"/>
      <c r="K3452" s="15"/>
      <c r="L3452" s="14" t="s">
        <v>49</v>
      </c>
      <c r="M3452" s="16" t="n">
        <v>1</v>
      </c>
      <c r="N3452" s="16" t="n">
        <v>1</v>
      </c>
      <c r="O3452" s="17" t="n">
        <v>100000</v>
      </c>
      <c r="P3452" s="17" t="n">
        <v>100000</v>
      </c>
      <c r="Q3452" s="18" t="n">
        <v>12600</v>
      </c>
      <c r="R3452" s="19" t="n">
        <f aca="false">IF(H3452="F",1,0)</f>
        <v>1</v>
      </c>
      <c r="S3452" s="19" t="n">
        <f aca="false">IF(H3452="M",1,0)</f>
        <v>0</v>
      </c>
      <c r="T3452" s="11" t="s">
        <v>3693</v>
      </c>
      <c r="U3452" s="11" t="s">
        <v>51</v>
      </c>
      <c r="V3452" s="24" t="n">
        <f aca="false">_xlfn.xlookup(D3452,'WRSI Fusion'!$H$4:$H$354,'WRSI Fusion'!$AI$4:$AI$354)</f>
        <v>75.6000886988509</v>
      </c>
      <c r="W3452" s="16" t="n">
        <f aca="false">_xlfn.xlookup(D3452,'WRSI Maïs'!$H$4:$H$346,'WRSI Maïs'!$AG$4:$AG$346)</f>
        <v>85.8855288769357</v>
      </c>
      <c r="X3452" s="16" t="n">
        <f aca="false">_xlfn.xlookup(D3452,'WRSI Mil'!$H$5:$H$355,'WRSI Mil'!$AG$5:$AG$355)</f>
        <v>88.3380168535406</v>
      </c>
      <c r="Y3452" s="16" t="n">
        <f aca="false">_xlfn.xlookup(D3452,'WRSI Sorgho'!$H$4:$H$354,'WRSI Sorgho'!$AI$4:$AI$354)</f>
        <v>75.8934250598306</v>
      </c>
      <c r="Z3452" s="16" t="n">
        <f aca="false">Y3452</f>
        <v>75.8934250598306</v>
      </c>
      <c r="AA3452" s="16" t="n">
        <f aca="false">_xlfn.xlookup(D3452,'WRSI Sorgho'!$H$4:$H$354,'WRSI Sorgho'!$AJ$4:$AJ$354)</f>
        <v>65.526885697239</v>
      </c>
      <c r="AB3452" s="21" t="n">
        <f aca="false">AA3452/Z3452</f>
        <v>0.863406621134583</v>
      </c>
      <c r="AC3452" s="11"/>
      <c r="AD3452" s="11"/>
      <c r="AE3452" s="11"/>
      <c r="AF3452" s="22" t="n">
        <v>2023</v>
      </c>
      <c r="AG3452" s="22" t="s">
        <v>52</v>
      </c>
      <c r="AH3452" s="22" t="s">
        <v>53</v>
      </c>
      <c r="AI3452" s="22"/>
      <c r="AJ3452" s="23" t="n">
        <v>0.7</v>
      </c>
      <c r="AK3452" s="24" t="n">
        <v>100000</v>
      </c>
      <c r="AL3452" s="23" t="n">
        <v>0.8</v>
      </c>
      <c r="AM3452" s="24" t="n">
        <v>25000</v>
      </c>
      <c r="AN3452" s="23" t="n">
        <v>0.9</v>
      </c>
      <c r="AO3452" s="24" t="n">
        <v>10000</v>
      </c>
      <c r="AP3452" s="25" t="n">
        <f aca="false">IF(AB3452&lt;AJ3452,AK3452,IF(AB3452&lt;AL3452,AM3452,IF(AB3452&lt;=AN3452,AO3452,0)))</f>
        <v>10000</v>
      </c>
    </row>
    <row r="3453" customFormat="false" ht="15.65" hidden="false" customHeight="false" outlineLevel="0" collapsed="false">
      <c r="A3453" s="11" t="n">
        <f aca="false">A3452+1</f>
        <v>4795</v>
      </c>
      <c r="B3453" s="12" t="s">
        <v>42</v>
      </c>
      <c r="C3453" s="12" t="s">
        <v>43</v>
      </c>
      <c r="D3453" s="12" t="s">
        <v>3578</v>
      </c>
      <c r="E3453" s="12" t="s">
        <v>3578</v>
      </c>
      <c r="F3453" s="12" t="s">
        <v>3681</v>
      </c>
      <c r="G3453" s="13" t="s">
        <v>47</v>
      </c>
      <c r="H3453" s="12" t="s">
        <v>55</v>
      </c>
      <c r="I3453" s="12"/>
      <c r="J3453" s="14"/>
      <c r="K3453" s="15"/>
      <c r="L3453" s="14" t="s">
        <v>49</v>
      </c>
      <c r="M3453" s="16" t="n">
        <v>1</v>
      </c>
      <c r="N3453" s="16" t="n">
        <v>1</v>
      </c>
      <c r="O3453" s="17" t="n">
        <v>100000</v>
      </c>
      <c r="P3453" s="17" t="n">
        <v>100000</v>
      </c>
      <c r="Q3453" s="18" t="n">
        <v>12600</v>
      </c>
      <c r="R3453" s="19" t="n">
        <f aca="false">IF(H3453="F",1,0)</f>
        <v>0</v>
      </c>
      <c r="S3453" s="19" t="n">
        <f aca="false">IF(H3453="M",1,0)</f>
        <v>1</v>
      </c>
      <c r="T3453" s="11" t="s">
        <v>3694</v>
      </c>
      <c r="U3453" s="11" t="s">
        <v>51</v>
      </c>
      <c r="V3453" s="24" t="n">
        <f aca="false">_xlfn.xlookup(D3453,'WRSI Fusion'!$H$4:$H$354,'WRSI Fusion'!$AI$4:$AI$354)</f>
        <v>75.6000886988509</v>
      </c>
      <c r="W3453" s="16" t="n">
        <f aca="false">_xlfn.xlookup(D3453,'WRSI Maïs'!$H$4:$H$346,'WRSI Maïs'!$AG$4:$AG$346)</f>
        <v>85.8855288769357</v>
      </c>
      <c r="X3453" s="16" t="n">
        <f aca="false">_xlfn.xlookup(D3453,'WRSI Mil'!$H$5:$H$355,'WRSI Mil'!$AG$5:$AG$355)</f>
        <v>88.3380168535406</v>
      </c>
      <c r="Y3453" s="16" t="n">
        <f aca="false">_xlfn.xlookup(D3453,'WRSI Sorgho'!$H$4:$H$354,'WRSI Sorgho'!$AI$4:$AI$354)</f>
        <v>75.8934250598306</v>
      </c>
      <c r="Z3453" s="16" t="n">
        <f aca="false">Y3453</f>
        <v>75.8934250598306</v>
      </c>
      <c r="AA3453" s="16" t="n">
        <f aca="false">_xlfn.xlookup(D3453,'WRSI Sorgho'!$H$4:$H$354,'WRSI Sorgho'!$AJ$4:$AJ$354)</f>
        <v>65.526885697239</v>
      </c>
      <c r="AB3453" s="21" t="n">
        <f aca="false">AA3453/Z3453</f>
        <v>0.863406621134583</v>
      </c>
      <c r="AC3453" s="11"/>
      <c r="AD3453" s="11"/>
      <c r="AE3453" s="11"/>
      <c r="AF3453" s="22" t="n">
        <v>2023</v>
      </c>
      <c r="AG3453" s="22" t="s">
        <v>52</v>
      </c>
      <c r="AH3453" s="22" t="s">
        <v>53</v>
      </c>
      <c r="AI3453" s="22"/>
      <c r="AJ3453" s="23" t="n">
        <v>0.7</v>
      </c>
      <c r="AK3453" s="24" t="n">
        <v>100000</v>
      </c>
      <c r="AL3453" s="23" t="n">
        <v>0.8</v>
      </c>
      <c r="AM3453" s="24" t="n">
        <v>25000</v>
      </c>
      <c r="AN3453" s="23" t="n">
        <v>0.9</v>
      </c>
      <c r="AO3453" s="24" t="n">
        <v>10000</v>
      </c>
      <c r="AP3453" s="25" t="n">
        <f aca="false">IF(AB3453&lt;AJ3453,AK3453,IF(AB3453&lt;AL3453,AM3453,IF(AB3453&lt;=AN3453,AO3453,0)))</f>
        <v>10000</v>
      </c>
    </row>
    <row r="3454" customFormat="false" ht="15.65" hidden="false" customHeight="false" outlineLevel="0" collapsed="false">
      <c r="A3454" s="11" t="n">
        <f aca="false">A3453+1</f>
        <v>4796</v>
      </c>
      <c r="B3454" s="12" t="s">
        <v>42</v>
      </c>
      <c r="C3454" s="12" t="s">
        <v>43</v>
      </c>
      <c r="D3454" s="12" t="s">
        <v>3578</v>
      </c>
      <c r="E3454" s="12" t="s">
        <v>3578</v>
      </c>
      <c r="F3454" s="12" t="s">
        <v>3681</v>
      </c>
      <c r="G3454" s="13" t="s">
        <v>47</v>
      </c>
      <c r="H3454" s="12" t="s">
        <v>55</v>
      </c>
      <c r="I3454" s="12"/>
      <c r="J3454" s="14"/>
      <c r="K3454" s="15"/>
      <c r="L3454" s="14" t="s">
        <v>49</v>
      </c>
      <c r="M3454" s="16" t="n">
        <v>1</v>
      </c>
      <c r="N3454" s="16" t="n">
        <v>1</v>
      </c>
      <c r="O3454" s="17" t="n">
        <v>100000</v>
      </c>
      <c r="P3454" s="17" t="n">
        <v>100000</v>
      </c>
      <c r="Q3454" s="18" t="n">
        <v>12600</v>
      </c>
      <c r="R3454" s="19" t="n">
        <f aca="false">IF(H3454="F",1,0)</f>
        <v>0</v>
      </c>
      <c r="S3454" s="19" t="n">
        <f aca="false">IF(H3454="M",1,0)</f>
        <v>1</v>
      </c>
      <c r="T3454" s="11" t="s">
        <v>3695</v>
      </c>
      <c r="U3454" s="11" t="s">
        <v>51</v>
      </c>
      <c r="V3454" s="24" t="n">
        <f aca="false">_xlfn.xlookup(D3454,'WRSI Fusion'!$H$4:$H$354,'WRSI Fusion'!$AI$4:$AI$354)</f>
        <v>75.6000886988509</v>
      </c>
      <c r="W3454" s="16" t="n">
        <f aca="false">_xlfn.xlookup(D3454,'WRSI Maïs'!$H$4:$H$346,'WRSI Maïs'!$AG$4:$AG$346)</f>
        <v>85.8855288769357</v>
      </c>
      <c r="X3454" s="16" t="n">
        <f aca="false">_xlfn.xlookup(D3454,'WRSI Mil'!$H$5:$H$355,'WRSI Mil'!$AG$5:$AG$355)</f>
        <v>88.3380168535406</v>
      </c>
      <c r="Y3454" s="16" t="n">
        <f aca="false">_xlfn.xlookup(D3454,'WRSI Sorgho'!$H$4:$H$354,'WRSI Sorgho'!$AI$4:$AI$354)</f>
        <v>75.8934250598306</v>
      </c>
      <c r="Z3454" s="16" t="n">
        <f aca="false">Y3454</f>
        <v>75.8934250598306</v>
      </c>
      <c r="AA3454" s="16" t="n">
        <f aca="false">_xlfn.xlookup(D3454,'WRSI Sorgho'!$H$4:$H$354,'WRSI Sorgho'!$AJ$4:$AJ$354)</f>
        <v>65.526885697239</v>
      </c>
      <c r="AB3454" s="21" t="n">
        <f aca="false">AA3454/Z3454</f>
        <v>0.863406621134583</v>
      </c>
      <c r="AC3454" s="11"/>
      <c r="AD3454" s="11"/>
      <c r="AE3454" s="11"/>
      <c r="AF3454" s="22" t="n">
        <v>2023</v>
      </c>
      <c r="AG3454" s="22" t="s">
        <v>52</v>
      </c>
      <c r="AH3454" s="22" t="s">
        <v>53</v>
      </c>
      <c r="AI3454" s="22"/>
      <c r="AJ3454" s="23" t="n">
        <v>0.7</v>
      </c>
      <c r="AK3454" s="24" t="n">
        <v>100000</v>
      </c>
      <c r="AL3454" s="23" t="n">
        <v>0.8</v>
      </c>
      <c r="AM3454" s="24" t="n">
        <v>25000</v>
      </c>
      <c r="AN3454" s="23" t="n">
        <v>0.9</v>
      </c>
      <c r="AO3454" s="24" t="n">
        <v>10000</v>
      </c>
      <c r="AP3454" s="25" t="n">
        <f aca="false">IF(AB3454&lt;AJ3454,AK3454,IF(AB3454&lt;AL3454,AM3454,IF(AB3454&lt;=AN3454,AO3454,0)))</f>
        <v>10000</v>
      </c>
    </row>
    <row r="3455" customFormat="false" ht="15.65" hidden="false" customHeight="false" outlineLevel="0" collapsed="false">
      <c r="A3455" s="11" t="n">
        <f aca="false">A3454+1</f>
        <v>4797</v>
      </c>
      <c r="B3455" s="12" t="s">
        <v>42</v>
      </c>
      <c r="C3455" s="12" t="s">
        <v>43</v>
      </c>
      <c r="D3455" s="12" t="s">
        <v>3578</v>
      </c>
      <c r="E3455" s="12" t="s">
        <v>3578</v>
      </c>
      <c r="F3455" s="12" t="s">
        <v>3681</v>
      </c>
      <c r="G3455" s="13" t="s">
        <v>47</v>
      </c>
      <c r="H3455" s="12" t="s">
        <v>48</v>
      </c>
      <c r="I3455" s="12"/>
      <c r="J3455" s="14"/>
      <c r="K3455" s="15"/>
      <c r="L3455" s="14" t="s">
        <v>49</v>
      </c>
      <c r="M3455" s="16" t="n">
        <v>1</v>
      </c>
      <c r="N3455" s="16" t="n">
        <v>1</v>
      </c>
      <c r="O3455" s="17" t="n">
        <v>100000</v>
      </c>
      <c r="P3455" s="17" t="n">
        <v>100000</v>
      </c>
      <c r="Q3455" s="18" t="n">
        <v>12600</v>
      </c>
      <c r="R3455" s="19" t="n">
        <f aca="false">IF(H3455="F",1,0)</f>
        <v>1</v>
      </c>
      <c r="S3455" s="19" t="n">
        <f aca="false">IF(H3455="M",1,0)</f>
        <v>0</v>
      </c>
      <c r="T3455" s="11" t="s">
        <v>3696</v>
      </c>
      <c r="U3455" s="11" t="s">
        <v>51</v>
      </c>
      <c r="V3455" s="24" t="n">
        <f aca="false">_xlfn.xlookup(D3455,'WRSI Fusion'!$H$4:$H$354,'WRSI Fusion'!$AI$4:$AI$354)</f>
        <v>75.6000886988509</v>
      </c>
      <c r="W3455" s="16" t="n">
        <f aca="false">_xlfn.xlookup(D3455,'WRSI Maïs'!$H$4:$H$346,'WRSI Maïs'!$AG$4:$AG$346)</f>
        <v>85.8855288769357</v>
      </c>
      <c r="X3455" s="16" t="n">
        <f aca="false">_xlfn.xlookup(D3455,'WRSI Mil'!$H$5:$H$355,'WRSI Mil'!$AG$5:$AG$355)</f>
        <v>88.3380168535406</v>
      </c>
      <c r="Y3455" s="16" t="n">
        <f aca="false">_xlfn.xlookup(D3455,'WRSI Sorgho'!$H$4:$H$354,'WRSI Sorgho'!$AI$4:$AI$354)</f>
        <v>75.8934250598306</v>
      </c>
      <c r="Z3455" s="16" t="n">
        <f aca="false">Y3455</f>
        <v>75.8934250598306</v>
      </c>
      <c r="AA3455" s="16" t="n">
        <f aca="false">_xlfn.xlookup(D3455,'WRSI Sorgho'!$H$4:$H$354,'WRSI Sorgho'!$AJ$4:$AJ$354)</f>
        <v>65.526885697239</v>
      </c>
      <c r="AB3455" s="21" t="n">
        <f aca="false">AA3455/Z3455</f>
        <v>0.863406621134583</v>
      </c>
      <c r="AC3455" s="11"/>
      <c r="AD3455" s="11"/>
      <c r="AE3455" s="11"/>
      <c r="AF3455" s="22" t="n">
        <v>2023</v>
      </c>
      <c r="AG3455" s="22" t="s">
        <v>52</v>
      </c>
      <c r="AH3455" s="22" t="s">
        <v>53</v>
      </c>
      <c r="AI3455" s="22"/>
      <c r="AJ3455" s="23" t="n">
        <v>0.7</v>
      </c>
      <c r="AK3455" s="24" t="n">
        <v>100000</v>
      </c>
      <c r="AL3455" s="23" t="n">
        <v>0.8</v>
      </c>
      <c r="AM3455" s="24" t="n">
        <v>25000</v>
      </c>
      <c r="AN3455" s="23" t="n">
        <v>0.9</v>
      </c>
      <c r="AO3455" s="24" t="n">
        <v>10000</v>
      </c>
      <c r="AP3455" s="25" t="n">
        <f aca="false">IF(AB3455&lt;AJ3455,AK3455,IF(AB3455&lt;AL3455,AM3455,IF(AB3455&lt;=AN3455,AO3455,0)))</f>
        <v>10000</v>
      </c>
    </row>
    <row r="3456" customFormat="false" ht="15.65" hidden="false" customHeight="false" outlineLevel="0" collapsed="false">
      <c r="A3456" s="11" t="n">
        <f aca="false">A3455+1</f>
        <v>4798</v>
      </c>
      <c r="B3456" s="12" t="s">
        <v>42</v>
      </c>
      <c r="C3456" s="12" t="s">
        <v>43</v>
      </c>
      <c r="D3456" s="12" t="s">
        <v>3578</v>
      </c>
      <c r="E3456" s="12" t="s">
        <v>3578</v>
      </c>
      <c r="F3456" s="12" t="s">
        <v>3681</v>
      </c>
      <c r="G3456" s="13" t="s">
        <v>47</v>
      </c>
      <c r="H3456" s="12" t="s">
        <v>48</v>
      </c>
      <c r="I3456" s="12"/>
      <c r="J3456" s="14"/>
      <c r="K3456" s="15"/>
      <c r="L3456" s="14" t="s">
        <v>49</v>
      </c>
      <c r="M3456" s="16" t="n">
        <v>1</v>
      </c>
      <c r="N3456" s="16" t="n">
        <v>1</v>
      </c>
      <c r="O3456" s="17" t="n">
        <v>100000</v>
      </c>
      <c r="P3456" s="17" t="n">
        <v>100000</v>
      </c>
      <c r="Q3456" s="18" t="n">
        <v>12600</v>
      </c>
      <c r="R3456" s="19" t="n">
        <f aca="false">IF(H3456="F",1,0)</f>
        <v>1</v>
      </c>
      <c r="S3456" s="19" t="n">
        <f aca="false">IF(H3456="M",1,0)</f>
        <v>0</v>
      </c>
      <c r="T3456" s="11" t="s">
        <v>3697</v>
      </c>
      <c r="U3456" s="11" t="s">
        <v>51</v>
      </c>
      <c r="V3456" s="24" t="n">
        <f aca="false">_xlfn.xlookup(D3456,'WRSI Fusion'!$H$4:$H$354,'WRSI Fusion'!$AI$4:$AI$354)</f>
        <v>75.6000886988509</v>
      </c>
      <c r="W3456" s="16" t="n">
        <f aca="false">_xlfn.xlookup(D3456,'WRSI Maïs'!$H$4:$H$346,'WRSI Maïs'!$AG$4:$AG$346)</f>
        <v>85.8855288769357</v>
      </c>
      <c r="X3456" s="16" t="n">
        <f aca="false">_xlfn.xlookup(D3456,'WRSI Mil'!$H$5:$H$355,'WRSI Mil'!$AG$5:$AG$355)</f>
        <v>88.3380168535406</v>
      </c>
      <c r="Y3456" s="16" t="n">
        <f aca="false">_xlfn.xlookup(D3456,'WRSI Sorgho'!$H$4:$H$354,'WRSI Sorgho'!$AI$4:$AI$354)</f>
        <v>75.8934250598306</v>
      </c>
      <c r="Z3456" s="16" t="n">
        <f aca="false">Y3456</f>
        <v>75.8934250598306</v>
      </c>
      <c r="AA3456" s="16" t="n">
        <f aca="false">_xlfn.xlookup(D3456,'WRSI Sorgho'!$H$4:$H$354,'WRSI Sorgho'!$AJ$4:$AJ$354)</f>
        <v>65.526885697239</v>
      </c>
      <c r="AB3456" s="21" t="n">
        <f aca="false">AA3456/Z3456</f>
        <v>0.863406621134583</v>
      </c>
      <c r="AC3456" s="11"/>
      <c r="AD3456" s="11"/>
      <c r="AE3456" s="11"/>
      <c r="AF3456" s="22" t="n">
        <v>2023</v>
      </c>
      <c r="AG3456" s="22" t="s">
        <v>52</v>
      </c>
      <c r="AH3456" s="22" t="s">
        <v>53</v>
      </c>
      <c r="AI3456" s="22"/>
      <c r="AJ3456" s="23" t="n">
        <v>0.7</v>
      </c>
      <c r="AK3456" s="24" t="n">
        <v>100000</v>
      </c>
      <c r="AL3456" s="23" t="n">
        <v>0.8</v>
      </c>
      <c r="AM3456" s="24" t="n">
        <v>25000</v>
      </c>
      <c r="AN3456" s="23" t="n">
        <v>0.9</v>
      </c>
      <c r="AO3456" s="24" t="n">
        <v>10000</v>
      </c>
      <c r="AP3456" s="25" t="n">
        <f aca="false">IF(AB3456&lt;AJ3456,AK3456,IF(AB3456&lt;AL3456,AM3456,IF(AB3456&lt;=AN3456,AO3456,0)))</f>
        <v>10000</v>
      </c>
    </row>
    <row r="3457" customFormat="false" ht="15.65" hidden="false" customHeight="false" outlineLevel="0" collapsed="false">
      <c r="A3457" s="11" t="n">
        <f aca="false">A3456+1</f>
        <v>4799</v>
      </c>
      <c r="B3457" s="12" t="s">
        <v>42</v>
      </c>
      <c r="C3457" s="12" t="s">
        <v>43</v>
      </c>
      <c r="D3457" s="12" t="s">
        <v>3578</v>
      </c>
      <c r="E3457" s="12" t="s">
        <v>3578</v>
      </c>
      <c r="F3457" s="12" t="s">
        <v>3681</v>
      </c>
      <c r="G3457" s="13" t="s">
        <v>47</v>
      </c>
      <c r="H3457" s="12" t="s">
        <v>48</v>
      </c>
      <c r="I3457" s="12"/>
      <c r="J3457" s="14"/>
      <c r="K3457" s="15"/>
      <c r="L3457" s="14" t="s">
        <v>49</v>
      </c>
      <c r="M3457" s="16" t="n">
        <v>1</v>
      </c>
      <c r="N3457" s="16" t="n">
        <v>1</v>
      </c>
      <c r="O3457" s="17" t="n">
        <v>100000</v>
      </c>
      <c r="P3457" s="17" t="n">
        <v>100000</v>
      </c>
      <c r="Q3457" s="18" t="n">
        <v>12600</v>
      </c>
      <c r="R3457" s="19" t="n">
        <f aca="false">IF(H3457="F",1,0)</f>
        <v>1</v>
      </c>
      <c r="S3457" s="19" t="n">
        <f aca="false">IF(H3457="M",1,0)</f>
        <v>0</v>
      </c>
      <c r="T3457" s="11" t="s">
        <v>3698</v>
      </c>
      <c r="U3457" s="11" t="s">
        <v>51</v>
      </c>
      <c r="V3457" s="24" t="n">
        <f aca="false">_xlfn.xlookup(D3457,'WRSI Fusion'!$H$4:$H$354,'WRSI Fusion'!$AI$4:$AI$354)</f>
        <v>75.6000886988509</v>
      </c>
      <c r="W3457" s="16" t="n">
        <f aca="false">_xlfn.xlookup(D3457,'WRSI Maïs'!$H$4:$H$346,'WRSI Maïs'!$AG$4:$AG$346)</f>
        <v>85.8855288769357</v>
      </c>
      <c r="X3457" s="16" t="n">
        <f aca="false">_xlfn.xlookup(D3457,'WRSI Mil'!$H$5:$H$355,'WRSI Mil'!$AG$5:$AG$355)</f>
        <v>88.3380168535406</v>
      </c>
      <c r="Y3457" s="16" t="n">
        <f aca="false">_xlfn.xlookup(D3457,'WRSI Sorgho'!$H$4:$H$354,'WRSI Sorgho'!$AI$4:$AI$354)</f>
        <v>75.8934250598306</v>
      </c>
      <c r="Z3457" s="16" t="n">
        <f aca="false">Y3457</f>
        <v>75.8934250598306</v>
      </c>
      <c r="AA3457" s="16" t="n">
        <f aca="false">_xlfn.xlookup(D3457,'WRSI Sorgho'!$H$4:$H$354,'WRSI Sorgho'!$AJ$4:$AJ$354)</f>
        <v>65.526885697239</v>
      </c>
      <c r="AB3457" s="21" t="n">
        <f aca="false">AA3457/Z3457</f>
        <v>0.863406621134583</v>
      </c>
      <c r="AC3457" s="11"/>
      <c r="AD3457" s="11"/>
      <c r="AE3457" s="11"/>
      <c r="AF3457" s="22" t="n">
        <v>2023</v>
      </c>
      <c r="AG3457" s="22" t="s">
        <v>52</v>
      </c>
      <c r="AH3457" s="22" t="s">
        <v>53</v>
      </c>
      <c r="AI3457" s="22"/>
      <c r="AJ3457" s="23" t="n">
        <v>0.7</v>
      </c>
      <c r="AK3457" s="24" t="n">
        <v>100000</v>
      </c>
      <c r="AL3457" s="23" t="n">
        <v>0.8</v>
      </c>
      <c r="AM3457" s="24" t="n">
        <v>25000</v>
      </c>
      <c r="AN3457" s="23" t="n">
        <v>0.9</v>
      </c>
      <c r="AO3457" s="24" t="n">
        <v>10000</v>
      </c>
      <c r="AP3457" s="25" t="n">
        <f aca="false">IF(AB3457&lt;AJ3457,AK3457,IF(AB3457&lt;AL3457,AM3457,IF(AB3457&lt;=AN3457,AO3457,0)))</f>
        <v>10000</v>
      </c>
    </row>
    <row r="3458" customFormat="false" ht="15.65" hidden="false" customHeight="false" outlineLevel="0" collapsed="false">
      <c r="A3458" s="11" t="n">
        <f aca="false">A3457+1</f>
        <v>4800</v>
      </c>
      <c r="B3458" s="12" t="s">
        <v>42</v>
      </c>
      <c r="C3458" s="12" t="s">
        <v>43</v>
      </c>
      <c r="D3458" s="12" t="s">
        <v>3578</v>
      </c>
      <c r="E3458" s="12" t="s">
        <v>3578</v>
      </c>
      <c r="F3458" s="12" t="s">
        <v>3681</v>
      </c>
      <c r="G3458" s="13" t="s">
        <v>47</v>
      </c>
      <c r="H3458" s="12" t="s">
        <v>48</v>
      </c>
      <c r="I3458" s="12"/>
      <c r="J3458" s="14"/>
      <c r="K3458" s="15"/>
      <c r="L3458" s="14" t="s">
        <v>49</v>
      </c>
      <c r="M3458" s="16" t="n">
        <v>1</v>
      </c>
      <c r="N3458" s="16" t="n">
        <v>1</v>
      </c>
      <c r="O3458" s="17" t="n">
        <v>100000</v>
      </c>
      <c r="P3458" s="17" t="n">
        <v>100000</v>
      </c>
      <c r="Q3458" s="18" t="n">
        <v>12600</v>
      </c>
      <c r="R3458" s="19" t="n">
        <f aca="false">IF(H3458="F",1,0)</f>
        <v>1</v>
      </c>
      <c r="S3458" s="19" t="n">
        <f aca="false">IF(H3458="M",1,0)</f>
        <v>0</v>
      </c>
      <c r="T3458" s="11" t="s">
        <v>3699</v>
      </c>
      <c r="U3458" s="11" t="s">
        <v>51</v>
      </c>
      <c r="V3458" s="24" t="n">
        <f aca="false">_xlfn.xlookup(D3458,'WRSI Fusion'!$H$4:$H$354,'WRSI Fusion'!$AI$4:$AI$354)</f>
        <v>75.6000886988509</v>
      </c>
      <c r="W3458" s="16" t="n">
        <f aca="false">_xlfn.xlookup(D3458,'WRSI Maïs'!$H$4:$H$346,'WRSI Maïs'!$AG$4:$AG$346)</f>
        <v>85.8855288769357</v>
      </c>
      <c r="X3458" s="16" t="n">
        <f aca="false">_xlfn.xlookup(D3458,'WRSI Mil'!$H$5:$H$355,'WRSI Mil'!$AG$5:$AG$355)</f>
        <v>88.3380168535406</v>
      </c>
      <c r="Y3458" s="16" t="n">
        <f aca="false">_xlfn.xlookup(D3458,'WRSI Sorgho'!$H$4:$H$354,'WRSI Sorgho'!$AI$4:$AI$354)</f>
        <v>75.8934250598306</v>
      </c>
      <c r="Z3458" s="16" t="n">
        <f aca="false">Y3458</f>
        <v>75.8934250598306</v>
      </c>
      <c r="AA3458" s="16" t="n">
        <f aca="false">_xlfn.xlookup(D3458,'WRSI Sorgho'!$H$4:$H$354,'WRSI Sorgho'!$AJ$4:$AJ$354)</f>
        <v>65.526885697239</v>
      </c>
      <c r="AB3458" s="21" t="n">
        <f aca="false">AA3458/Z3458</f>
        <v>0.863406621134583</v>
      </c>
      <c r="AC3458" s="11"/>
      <c r="AD3458" s="11"/>
      <c r="AE3458" s="11"/>
      <c r="AF3458" s="22" t="n">
        <v>2023</v>
      </c>
      <c r="AG3458" s="22" t="s">
        <v>52</v>
      </c>
      <c r="AH3458" s="22" t="s">
        <v>53</v>
      </c>
      <c r="AI3458" s="22"/>
      <c r="AJ3458" s="23" t="n">
        <v>0.7</v>
      </c>
      <c r="AK3458" s="24" t="n">
        <v>100000</v>
      </c>
      <c r="AL3458" s="23" t="n">
        <v>0.8</v>
      </c>
      <c r="AM3458" s="24" t="n">
        <v>25000</v>
      </c>
      <c r="AN3458" s="23" t="n">
        <v>0.9</v>
      </c>
      <c r="AO3458" s="24" t="n">
        <v>10000</v>
      </c>
      <c r="AP3458" s="25" t="n">
        <f aca="false">IF(AB3458&lt;AJ3458,AK3458,IF(AB3458&lt;AL3458,AM3458,IF(AB3458&lt;=AN3458,AO3458,0)))</f>
        <v>10000</v>
      </c>
    </row>
    <row r="3459" customFormat="false" ht="15.65" hidden="false" customHeight="false" outlineLevel="0" collapsed="false">
      <c r="A3459" s="11" t="n">
        <f aca="false">A3458+1</f>
        <v>4801</v>
      </c>
      <c r="B3459" s="12" t="s">
        <v>42</v>
      </c>
      <c r="C3459" s="12" t="s">
        <v>43</v>
      </c>
      <c r="D3459" s="12" t="s">
        <v>3578</v>
      </c>
      <c r="E3459" s="12" t="s">
        <v>3578</v>
      </c>
      <c r="F3459" s="12" t="s">
        <v>3681</v>
      </c>
      <c r="G3459" s="13" t="s">
        <v>47</v>
      </c>
      <c r="H3459" s="12" t="s">
        <v>55</v>
      </c>
      <c r="I3459" s="12"/>
      <c r="J3459" s="14"/>
      <c r="K3459" s="15"/>
      <c r="L3459" s="14" t="s">
        <v>49</v>
      </c>
      <c r="M3459" s="16" t="n">
        <v>1</v>
      </c>
      <c r="N3459" s="16" t="n">
        <v>1</v>
      </c>
      <c r="O3459" s="17" t="n">
        <v>100000</v>
      </c>
      <c r="P3459" s="17" t="n">
        <v>100000</v>
      </c>
      <c r="Q3459" s="18" t="n">
        <v>12600</v>
      </c>
      <c r="R3459" s="19" t="n">
        <f aca="false">IF(H3459="F",1,0)</f>
        <v>0</v>
      </c>
      <c r="S3459" s="19" t="n">
        <f aca="false">IF(H3459="M",1,0)</f>
        <v>1</v>
      </c>
      <c r="T3459" s="11" t="s">
        <v>3700</v>
      </c>
      <c r="U3459" s="11" t="s">
        <v>51</v>
      </c>
      <c r="V3459" s="24" t="n">
        <f aca="false">_xlfn.xlookup(D3459,'WRSI Fusion'!$H$4:$H$354,'WRSI Fusion'!$AI$4:$AI$354)</f>
        <v>75.6000886988509</v>
      </c>
      <c r="W3459" s="16" t="n">
        <f aca="false">_xlfn.xlookup(D3459,'WRSI Maïs'!$H$4:$H$346,'WRSI Maïs'!$AG$4:$AG$346)</f>
        <v>85.8855288769357</v>
      </c>
      <c r="X3459" s="16" t="n">
        <f aca="false">_xlfn.xlookup(D3459,'WRSI Mil'!$H$5:$H$355,'WRSI Mil'!$AG$5:$AG$355)</f>
        <v>88.3380168535406</v>
      </c>
      <c r="Y3459" s="16" t="n">
        <f aca="false">_xlfn.xlookup(D3459,'WRSI Sorgho'!$H$4:$H$354,'WRSI Sorgho'!$AI$4:$AI$354)</f>
        <v>75.8934250598306</v>
      </c>
      <c r="Z3459" s="16" t="n">
        <f aca="false">Y3459</f>
        <v>75.8934250598306</v>
      </c>
      <c r="AA3459" s="16" t="n">
        <f aca="false">_xlfn.xlookup(D3459,'WRSI Sorgho'!$H$4:$H$354,'WRSI Sorgho'!$AJ$4:$AJ$354)</f>
        <v>65.526885697239</v>
      </c>
      <c r="AB3459" s="21" t="n">
        <f aca="false">AA3459/Z3459</f>
        <v>0.863406621134583</v>
      </c>
      <c r="AC3459" s="11"/>
      <c r="AD3459" s="11"/>
      <c r="AE3459" s="11"/>
      <c r="AF3459" s="22" t="n">
        <v>2023</v>
      </c>
      <c r="AG3459" s="22" t="s">
        <v>52</v>
      </c>
      <c r="AH3459" s="22" t="s">
        <v>53</v>
      </c>
      <c r="AI3459" s="22"/>
      <c r="AJ3459" s="23" t="n">
        <v>0.7</v>
      </c>
      <c r="AK3459" s="24" t="n">
        <v>100000</v>
      </c>
      <c r="AL3459" s="23" t="n">
        <v>0.8</v>
      </c>
      <c r="AM3459" s="24" t="n">
        <v>25000</v>
      </c>
      <c r="AN3459" s="23" t="n">
        <v>0.9</v>
      </c>
      <c r="AO3459" s="24" t="n">
        <v>10000</v>
      </c>
      <c r="AP3459" s="25" t="n">
        <f aca="false">IF(AB3459&lt;AJ3459,AK3459,IF(AB3459&lt;AL3459,AM3459,IF(AB3459&lt;=AN3459,AO3459,0)))</f>
        <v>10000</v>
      </c>
    </row>
    <row r="3460" customFormat="false" ht="15.65" hidden="false" customHeight="false" outlineLevel="0" collapsed="false">
      <c r="A3460" s="11" t="n">
        <f aca="false">A3459+1</f>
        <v>4802</v>
      </c>
      <c r="B3460" s="12" t="s">
        <v>42</v>
      </c>
      <c r="C3460" s="12" t="s">
        <v>43</v>
      </c>
      <c r="D3460" s="12" t="s">
        <v>3578</v>
      </c>
      <c r="E3460" s="12" t="s">
        <v>3578</v>
      </c>
      <c r="F3460" s="12" t="s">
        <v>3681</v>
      </c>
      <c r="G3460" s="13" t="s">
        <v>47</v>
      </c>
      <c r="H3460" s="12" t="s">
        <v>48</v>
      </c>
      <c r="I3460" s="12"/>
      <c r="J3460" s="14"/>
      <c r="K3460" s="15"/>
      <c r="L3460" s="14" t="s">
        <v>49</v>
      </c>
      <c r="M3460" s="16" t="n">
        <v>1</v>
      </c>
      <c r="N3460" s="16" t="n">
        <v>1</v>
      </c>
      <c r="O3460" s="17" t="n">
        <v>100000</v>
      </c>
      <c r="P3460" s="17" t="n">
        <v>100000</v>
      </c>
      <c r="Q3460" s="18" t="n">
        <v>12600</v>
      </c>
      <c r="R3460" s="19" t="n">
        <f aca="false">IF(H3460="F",1,0)</f>
        <v>1</v>
      </c>
      <c r="S3460" s="19" t="n">
        <f aca="false">IF(H3460="M",1,0)</f>
        <v>0</v>
      </c>
      <c r="T3460" s="11" t="s">
        <v>3701</v>
      </c>
      <c r="U3460" s="11" t="s">
        <v>51</v>
      </c>
      <c r="V3460" s="24" t="n">
        <f aca="false">_xlfn.xlookup(D3460,'WRSI Fusion'!$H$4:$H$354,'WRSI Fusion'!$AI$4:$AI$354)</f>
        <v>75.6000886988509</v>
      </c>
      <c r="W3460" s="16" t="n">
        <f aca="false">_xlfn.xlookup(D3460,'WRSI Maïs'!$H$4:$H$346,'WRSI Maïs'!$AG$4:$AG$346)</f>
        <v>85.8855288769357</v>
      </c>
      <c r="X3460" s="16" t="n">
        <f aca="false">_xlfn.xlookup(D3460,'WRSI Mil'!$H$5:$H$355,'WRSI Mil'!$AG$5:$AG$355)</f>
        <v>88.3380168535406</v>
      </c>
      <c r="Y3460" s="16" t="n">
        <f aca="false">_xlfn.xlookup(D3460,'WRSI Sorgho'!$H$4:$H$354,'WRSI Sorgho'!$AI$4:$AI$354)</f>
        <v>75.8934250598306</v>
      </c>
      <c r="Z3460" s="16" t="n">
        <f aca="false">Y3460</f>
        <v>75.8934250598306</v>
      </c>
      <c r="AA3460" s="16" t="n">
        <f aca="false">_xlfn.xlookup(D3460,'WRSI Sorgho'!$H$4:$H$354,'WRSI Sorgho'!$AJ$4:$AJ$354)</f>
        <v>65.526885697239</v>
      </c>
      <c r="AB3460" s="21" t="n">
        <f aca="false">AA3460/Z3460</f>
        <v>0.863406621134583</v>
      </c>
      <c r="AC3460" s="11"/>
      <c r="AD3460" s="11"/>
      <c r="AE3460" s="11"/>
      <c r="AF3460" s="22" t="n">
        <v>2023</v>
      </c>
      <c r="AG3460" s="22" t="s">
        <v>52</v>
      </c>
      <c r="AH3460" s="22" t="s">
        <v>53</v>
      </c>
      <c r="AI3460" s="22"/>
      <c r="AJ3460" s="23" t="n">
        <v>0.7</v>
      </c>
      <c r="AK3460" s="24" t="n">
        <v>100000</v>
      </c>
      <c r="AL3460" s="23" t="n">
        <v>0.8</v>
      </c>
      <c r="AM3460" s="24" t="n">
        <v>25000</v>
      </c>
      <c r="AN3460" s="23" t="n">
        <v>0.9</v>
      </c>
      <c r="AO3460" s="24" t="n">
        <v>10000</v>
      </c>
      <c r="AP3460" s="25" t="n">
        <f aca="false">IF(AB3460&lt;AJ3460,AK3460,IF(AB3460&lt;AL3460,AM3460,IF(AB3460&lt;=AN3460,AO3460,0)))</f>
        <v>10000</v>
      </c>
    </row>
    <row r="3461" customFormat="false" ht="15.65" hidden="false" customHeight="false" outlineLevel="0" collapsed="false">
      <c r="A3461" s="11" t="n">
        <f aca="false">A3460+1</f>
        <v>4803</v>
      </c>
      <c r="B3461" s="12" t="s">
        <v>42</v>
      </c>
      <c r="C3461" s="12" t="s">
        <v>43</v>
      </c>
      <c r="D3461" s="12" t="s">
        <v>3578</v>
      </c>
      <c r="E3461" s="12" t="s">
        <v>3578</v>
      </c>
      <c r="F3461" s="12" t="s">
        <v>3681</v>
      </c>
      <c r="G3461" s="13" t="s">
        <v>47</v>
      </c>
      <c r="H3461" s="12" t="s">
        <v>48</v>
      </c>
      <c r="I3461" s="12"/>
      <c r="J3461" s="14"/>
      <c r="K3461" s="15"/>
      <c r="L3461" s="14" t="s">
        <v>49</v>
      </c>
      <c r="M3461" s="16" t="n">
        <v>1</v>
      </c>
      <c r="N3461" s="16" t="n">
        <v>1</v>
      </c>
      <c r="O3461" s="17" t="n">
        <v>100000</v>
      </c>
      <c r="P3461" s="17" t="n">
        <v>100000</v>
      </c>
      <c r="Q3461" s="18" t="n">
        <v>12600</v>
      </c>
      <c r="R3461" s="19" t="n">
        <f aca="false">IF(H3461="F",1,0)</f>
        <v>1</v>
      </c>
      <c r="S3461" s="19" t="n">
        <f aca="false">IF(H3461="M",1,0)</f>
        <v>0</v>
      </c>
      <c r="T3461" s="11" t="s">
        <v>3702</v>
      </c>
      <c r="U3461" s="11" t="s">
        <v>51</v>
      </c>
      <c r="V3461" s="24" t="n">
        <f aca="false">_xlfn.xlookup(D3461,'WRSI Fusion'!$H$4:$H$354,'WRSI Fusion'!$AI$4:$AI$354)</f>
        <v>75.6000886988509</v>
      </c>
      <c r="W3461" s="16" t="n">
        <f aca="false">_xlfn.xlookup(D3461,'WRSI Maïs'!$H$4:$H$346,'WRSI Maïs'!$AG$4:$AG$346)</f>
        <v>85.8855288769357</v>
      </c>
      <c r="X3461" s="16" t="n">
        <f aca="false">_xlfn.xlookup(D3461,'WRSI Mil'!$H$5:$H$355,'WRSI Mil'!$AG$5:$AG$355)</f>
        <v>88.3380168535406</v>
      </c>
      <c r="Y3461" s="16" t="n">
        <f aca="false">_xlfn.xlookup(D3461,'WRSI Sorgho'!$H$4:$H$354,'WRSI Sorgho'!$AI$4:$AI$354)</f>
        <v>75.8934250598306</v>
      </c>
      <c r="Z3461" s="16" t="n">
        <f aca="false">Y3461</f>
        <v>75.8934250598306</v>
      </c>
      <c r="AA3461" s="16" t="n">
        <f aca="false">_xlfn.xlookup(D3461,'WRSI Sorgho'!$H$4:$H$354,'WRSI Sorgho'!$AJ$4:$AJ$354)</f>
        <v>65.526885697239</v>
      </c>
      <c r="AB3461" s="21" t="n">
        <f aca="false">AA3461/Z3461</f>
        <v>0.863406621134583</v>
      </c>
      <c r="AC3461" s="11"/>
      <c r="AD3461" s="11"/>
      <c r="AE3461" s="11"/>
      <c r="AF3461" s="22" t="n">
        <v>2023</v>
      </c>
      <c r="AG3461" s="22" t="s">
        <v>52</v>
      </c>
      <c r="AH3461" s="22" t="s">
        <v>53</v>
      </c>
      <c r="AI3461" s="22"/>
      <c r="AJ3461" s="23" t="n">
        <v>0.7</v>
      </c>
      <c r="AK3461" s="24" t="n">
        <v>100000</v>
      </c>
      <c r="AL3461" s="23" t="n">
        <v>0.8</v>
      </c>
      <c r="AM3461" s="24" t="n">
        <v>25000</v>
      </c>
      <c r="AN3461" s="23" t="n">
        <v>0.9</v>
      </c>
      <c r="AO3461" s="24" t="n">
        <v>10000</v>
      </c>
      <c r="AP3461" s="25" t="n">
        <f aca="false">IF(AB3461&lt;AJ3461,AK3461,IF(AB3461&lt;AL3461,AM3461,IF(AB3461&lt;=AN3461,AO3461,0)))</f>
        <v>10000</v>
      </c>
    </row>
    <row r="3462" customFormat="false" ht="15.65" hidden="false" customHeight="false" outlineLevel="0" collapsed="false">
      <c r="A3462" s="11" t="n">
        <f aca="false">A3461+1</f>
        <v>4804</v>
      </c>
      <c r="B3462" s="12" t="s">
        <v>42</v>
      </c>
      <c r="C3462" s="12" t="s">
        <v>43</v>
      </c>
      <c r="D3462" s="12" t="s">
        <v>3578</v>
      </c>
      <c r="E3462" s="12" t="s">
        <v>3578</v>
      </c>
      <c r="F3462" s="12" t="s">
        <v>3681</v>
      </c>
      <c r="G3462" s="13" t="s">
        <v>47</v>
      </c>
      <c r="H3462" s="12" t="s">
        <v>48</v>
      </c>
      <c r="I3462" s="12"/>
      <c r="J3462" s="14"/>
      <c r="K3462" s="15"/>
      <c r="L3462" s="14" t="s">
        <v>49</v>
      </c>
      <c r="M3462" s="16" t="n">
        <v>1</v>
      </c>
      <c r="N3462" s="16" t="n">
        <v>1</v>
      </c>
      <c r="O3462" s="17" t="n">
        <v>100000</v>
      </c>
      <c r="P3462" s="17" t="n">
        <v>100000</v>
      </c>
      <c r="Q3462" s="18" t="n">
        <v>12600</v>
      </c>
      <c r="R3462" s="19" t="n">
        <f aca="false">IF(H3462="F",1,0)</f>
        <v>1</v>
      </c>
      <c r="S3462" s="19" t="n">
        <f aca="false">IF(H3462="M",1,0)</f>
        <v>0</v>
      </c>
      <c r="T3462" s="11" t="s">
        <v>3703</v>
      </c>
      <c r="U3462" s="11" t="s">
        <v>51</v>
      </c>
      <c r="V3462" s="24" t="n">
        <f aca="false">_xlfn.xlookup(D3462,'WRSI Fusion'!$H$4:$H$354,'WRSI Fusion'!$AI$4:$AI$354)</f>
        <v>75.6000886988509</v>
      </c>
      <c r="W3462" s="16" t="n">
        <f aca="false">_xlfn.xlookup(D3462,'WRSI Maïs'!$H$4:$H$346,'WRSI Maïs'!$AG$4:$AG$346)</f>
        <v>85.8855288769357</v>
      </c>
      <c r="X3462" s="16" t="n">
        <f aca="false">_xlfn.xlookup(D3462,'WRSI Mil'!$H$5:$H$355,'WRSI Mil'!$AG$5:$AG$355)</f>
        <v>88.3380168535406</v>
      </c>
      <c r="Y3462" s="16" t="n">
        <f aca="false">_xlfn.xlookup(D3462,'WRSI Sorgho'!$H$4:$H$354,'WRSI Sorgho'!$AI$4:$AI$354)</f>
        <v>75.8934250598306</v>
      </c>
      <c r="Z3462" s="16" t="n">
        <f aca="false">Y3462</f>
        <v>75.8934250598306</v>
      </c>
      <c r="AA3462" s="16" t="n">
        <f aca="false">_xlfn.xlookup(D3462,'WRSI Sorgho'!$H$4:$H$354,'WRSI Sorgho'!$AJ$4:$AJ$354)</f>
        <v>65.526885697239</v>
      </c>
      <c r="AB3462" s="21" t="n">
        <f aca="false">AA3462/Z3462</f>
        <v>0.863406621134583</v>
      </c>
      <c r="AC3462" s="11"/>
      <c r="AD3462" s="11"/>
      <c r="AE3462" s="11"/>
      <c r="AF3462" s="22" t="n">
        <v>2023</v>
      </c>
      <c r="AG3462" s="22" t="s">
        <v>52</v>
      </c>
      <c r="AH3462" s="22" t="s">
        <v>53</v>
      </c>
      <c r="AI3462" s="22"/>
      <c r="AJ3462" s="23" t="n">
        <v>0.7</v>
      </c>
      <c r="AK3462" s="24" t="n">
        <v>100000</v>
      </c>
      <c r="AL3462" s="23" t="n">
        <v>0.8</v>
      </c>
      <c r="AM3462" s="24" t="n">
        <v>25000</v>
      </c>
      <c r="AN3462" s="23" t="n">
        <v>0.9</v>
      </c>
      <c r="AO3462" s="24" t="n">
        <v>10000</v>
      </c>
      <c r="AP3462" s="25" t="n">
        <f aca="false">IF(AB3462&lt;AJ3462,AK3462,IF(AB3462&lt;AL3462,AM3462,IF(AB3462&lt;=AN3462,AO3462,0)))</f>
        <v>10000</v>
      </c>
    </row>
    <row r="3463" customFormat="false" ht="15.65" hidden="false" customHeight="false" outlineLevel="0" collapsed="false">
      <c r="A3463" s="11" t="n">
        <f aca="false">A3462+1</f>
        <v>4805</v>
      </c>
      <c r="B3463" s="12" t="s">
        <v>42</v>
      </c>
      <c r="C3463" s="12" t="s">
        <v>43</v>
      </c>
      <c r="D3463" s="12" t="s">
        <v>3578</v>
      </c>
      <c r="E3463" s="12" t="s">
        <v>3578</v>
      </c>
      <c r="F3463" s="12" t="s">
        <v>3681</v>
      </c>
      <c r="G3463" s="13" t="s">
        <v>47</v>
      </c>
      <c r="H3463" s="12" t="s">
        <v>55</v>
      </c>
      <c r="I3463" s="12"/>
      <c r="J3463" s="14"/>
      <c r="K3463" s="15"/>
      <c r="L3463" s="14" t="s">
        <v>49</v>
      </c>
      <c r="M3463" s="16" t="n">
        <v>1</v>
      </c>
      <c r="N3463" s="16" t="n">
        <v>1</v>
      </c>
      <c r="O3463" s="17" t="n">
        <v>100000</v>
      </c>
      <c r="P3463" s="17" t="n">
        <v>100000</v>
      </c>
      <c r="Q3463" s="18" t="n">
        <v>12600</v>
      </c>
      <c r="R3463" s="19" t="n">
        <f aca="false">IF(H3463="F",1,0)</f>
        <v>0</v>
      </c>
      <c r="S3463" s="19" t="n">
        <f aca="false">IF(H3463="M",1,0)</f>
        <v>1</v>
      </c>
      <c r="T3463" s="11" t="s">
        <v>3704</v>
      </c>
      <c r="U3463" s="11" t="s">
        <v>51</v>
      </c>
      <c r="V3463" s="24" t="n">
        <f aca="false">_xlfn.xlookup(D3463,'WRSI Fusion'!$H$4:$H$354,'WRSI Fusion'!$AI$4:$AI$354)</f>
        <v>75.6000886988509</v>
      </c>
      <c r="W3463" s="16" t="n">
        <f aca="false">_xlfn.xlookup(D3463,'WRSI Maïs'!$H$4:$H$346,'WRSI Maïs'!$AG$4:$AG$346)</f>
        <v>85.8855288769357</v>
      </c>
      <c r="X3463" s="16" t="n">
        <f aca="false">_xlfn.xlookup(D3463,'WRSI Mil'!$H$5:$H$355,'WRSI Mil'!$AG$5:$AG$355)</f>
        <v>88.3380168535406</v>
      </c>
      <c r="Y3463" s="16" t="n">
        <f aca="false">_xlfn.xlookup(D3463,'WRSI Sorgho'!$H$4:$H$354,'WRSI Sorgho'!$AI$4:$AI$354)</f>
        <v>75.8934250598306</v>
      </c>
      <c r="Z3463" s="16" t="n">
        <f aca="false">Y3463</f>
        <v>75.8934250598306</v>
      </c>
      <c r="AA3463" s="16" t="n">
        <f aca="false">_xlfn.xlookup(D3463,'WRSI Sorgho'!$H$4:$H$354,'WRSI Sorgho'!$AJ$4:$AJ$354)</f>
        <v>65.526885697239</v>
      </c>
      <c r="AB3463" s="21" t="n">
        <f aca="false">AA3463/Z3463</f>
        <v>0.863406621134583</v>
      </c>
      <c r="AC3463" s="11"/>
      <c r="AD3463" s="11"/>
      <c r="AE3463" s="11"/>
      <c r="AF3463" s="22" t="n">
        <v>2023</v>
      </c>
      <c r="AG3463" s="22" t="s">
        <v>52</v>
      </c>
      <c r="AH3463" s="22" t="s">
        <v>53</v>
      </c>
      <c r="AI3463" s="22"/>
      <c r="AJ3463" s="23" t="n">
        <v>0.7</v>
      </c>
      <c r="AK3463" s="24" t="n">
        <v>100000</v>
      </c>
      <c r="AL3463" s="23" t="n">
        <v>0.8</v>
      </c>
      <c r="AM3463" s="24" t="n">
        <v>25000</v>
      </c>
      <c r="AN3463" s="23" t="n">
        <v>0.9</v>
      </c>
      <c r="AO3463" s="24" t="n">
        <v>10000</v>
      </c>
      <c r="AP3463" s="25" t="n">
        <f aca="false">IF(AB3463&lt;AJ3463,AK3463,IF(AB3463&lt;AL3463,AM3463,IF(AB3463&lt;=AN3463,AO3463,0)))</f>
        <v>10000</v>
      </c>
    </row>
    <row r="3464" customFormat="false" ht="15.65" hidden="false" customHeight="false" outlineLevel="0" collapsed="false">
      <c r="A3464" s="11" t="n">
        <f aca="false">A3463+1</f>
        <v>4806</v>
      </c>
      <c r="B3464" s="12" t="s">
        <v>42</v>
      </c>
      <c r="C3464" s="12" t="s">
        <v>43</v>
      </c>
      <c r="D3464" s="12" t="s">
        <v>3578</v>
      </c>
      <c r="E3464" s="12" t="s">
        <v>3578</v>
      </c>
      <c r="F3464" s="12" t="s">
        <v>3681</v>
      </c>
      <c r="G3464" s="13" t="s">
        <v>47</v>
      </c>
      <c r="H3464" s="12" t="s">
        <v>55</v>
      </c>
      <c r="I3464" s="12"/>
      <c r="J3464" s="14"/>
      <c r="K3464" s="15"/>
      <c r="L3464" s="14" t="s">
        <v>49</v>
      </c>
      <c r="M3464" s="16" t="n">
        <v>1</v>
      </c>
      <c r="N3464" s="16" t="n">
        <v>1</v>
      </c>
      <c r="O3464" s="17" t="n">
        <v>100000</v>
      </c>
      <c r="P3464" s="17" t="n">
        <v>100000</v>
      </c>
      <c r="Q3464" s="18" t="n">
        <v>12600</v>
      </c>
      <c r="R3464" s="19" t="n">
        <f aca="false">IF(H3464="F",1,0)</f>
        <v>0</v>
      </c>
      <c r="S3464" s="19" t="n">
        <f aca="false">IF(H3464="M",1,0)</f>
        <v>1</v>
      </c>
      <c r="T3464" s="11" t="s">
        <v>3705</v>
      </c>
      <c r="U3464" s="11" t="s">
        <v>51</v>
      </c>
      <c r="V3464" s="24" t="n">
        <f aca="false">_xlfn.xlookup(D3464,'WRSI Fusion'!$H$4:$H$354,'WRSI Fusion'!$AI$4:$AI$354)</f>
        <v>75.6000886988509</v>
      </c>
      <c r="W3464" s="16" t="n">
        <f aca="false">_xlfn.xlookup(D3464,'WRSI Maïs'!$H$4:$H$346,'WRSI Maïs'!$AG$4:$AG$346)</f>
        <v>85.8855288769357</v>
      </c>
      <c r="X3464" s="16" t="n">
        <f aca="false">_xlfn.xlookup(D3464,'WRSI Mil'!$H$5:$H$355,'WRSI Mil'!$AG$5:$AG$355)</f>
        <v>88.3380168535406</v>
      </c>
      <c r="Y3464" s="16" t="n">
        <f aca="false">_xlfn.xlookup(D3464,'WRSI Sorgho'!$H$4:$H$354,'WRSI Sorgho'!$AI$4:$AI$354)</f>
        <v>75.8934250598306</v>
      </c>
      <c r="Z3464" s="16" t="n">
        <f aca="false">Y3464</f>
        <v>75.8934250598306</v>
      </c>
      <c r="AA3464" s="16" t="n">
        <f aca="false">_xlfn.xlookup(D3464,'WRSI Sorgho'!$H$4:$H$354,'WRSI Sorgho'!$AJ$4:$AJ$354)</f>
        <v>65.526885697239</v>
      </c>
      <c r="AB3464" s="21" t="n">
        <f aca="false">AA3464/Z3464</f>
        <v>0.863406621134583</v>
      </c>
      <c r="AC3464" s="11"/>
      <c r="AD3464" s="11"/>
      <c r="AE3464" s="11"/>
      <c r="AF3464" s="22" t="n">
        <v>2023</v>
      </c>
      <c r="AG3464" s="22" t="s">
        <v>52</v>
      </c>
      <c r="AH3464" s="22" t="s">
        <v>53</v>
      </c>
      <c r="AI3464" s="22"/>
      <c r="AJ3464" s="23" t="n">
        <v>0.7</v>
      </c>
      <c r="AK3464" s="24" t="n">
        <v>100000</v>
      </c>
      <c r="AL3464" s="23" t="n">
        <v>0.8</v>
      </c>
      <c r="AM3464" s="24" t="n">
        <v>25000</v>
      </c>
      <c r="AN3464" s="23" t="n">
        <v>0.9</v>
      </c>
      <c r="AO3464" s="24" t="n">
        <v>10000</v>
      </c>
      <c r="AP3464" s="25" t="n">
        <f aca="false">IF(AB3464&lt;AJ3464,AK3464,IF(AB3464&lt;AL3464,AM3464,IF(AB3464&lt;=AN3464,AO3464,0)))</f>
        <v>10000</v>
      </c>
    </row>
    <row r="3465" customFormat="false" ht="15.65" hidden="false" customHeight="false" outlineLevel="0" collapsed="false">
      <c r="A3465" s="11" t="n">
        <f aca="false">A3464+1</f>
        <v>4807</v>
      </c>
      <c r="B3465" s="12" t="s">
        <v>42</v>
      </c>
      <c r="C3465" s="12" t="s">
        <v>43</v>
      </c>
      <c r="D3465" s="12" t="s">
        <v>3578</v>
      </c>
      <c r="E3465" s="12" t="s">
        <v>3578</v>
      </c>
      <c r="F3465" s="12" t="s">
        <v>3681</v>
      </c>
      <c r="G3465" s="13" t="s">
        <v>47</v>
      </c>
      <c r="H3465" s="12" t="s">
        <v>48</v>
      </c>
      <c r="I3465" s="12"/>
      <c r="J3465" s="14"/>
      <c r="K3465" s="15"/>
      <c r="L3465" s="14" t="s">
        <v>49</v>
      </c>
      <c r="M3465" s="16" t="n">
        <v>1</v>
      </c>
      <c r="N3465" s="16" t="n">
        <v>1</v>
      </c>
      <c r="O3465" s="17" t="n">
        <v>100000</v>
      </c>
      <c r="P3465" s="17" t="n">
        <v>100000</v>
      </c>
      <c r="Q3465" s="18" t="n">
        <v>12600</v>
      </c>
      <c r="R3465" s="19" t="n">
        <f aca="false">IF(H3465="F",1,0)</f>
        <v>1</v>
      </c>
      <c r="S3465" s="19" t="n">
        <f aca="false">IF(H3465="M",1,0)</f>
        <v>0</v>
      </c>
      <c r="T3465" s="11" t="s">
        <v>3706</v>
      </c>
      <c r="U3465" s="11" t="s">
        <v>51</v>
      </c>
      <c r="V3465" s="24" t="n">
        <f aca="false">_xlfn.xlookup(D3465,'WRSI Fusion'!$H$4:$H$354,'WRSI Fusion'!$AI$4:$AI$354)</f>
        <v>75.6000886988509</v>
      </c>
      <c r="W3465" s="16" t="n">
        <f aca="false">_xlfn.xlookup(D3465,'WRSI Maïs'!$H$4:$H$346,'WRSI Maïs'!$AG$4:$AG$346)</f>
        <v>85.8855288769357</v>
      </c>
      <c r="X3465" s="16" t="n">
        <f aca="false">_xlfn.xlookup(D3465,'WRSI Mil'!$H$5:$H$355,'WRSI Mil'!$AG$5:$AG$355)</f>
        <v>88.3380168535406</v>
      </c>
      <c r="Y3465" s="16" t="n">
        <f aca="false">_xlfn.xlookup(D3465,'WRSI Sorgho'!$H$4:$H$354,'WRSI Sorgho'!$AI$4:$AI$354)</f>
        <v>75.8934250598306</v>
      </c>
      <c r="Z3465" s="16" t="n">
        <f aca="false">Y3465</f>
        <v>75.8934250598306</v>
      </c>
      <c r="AA3465" s="16" t="n">
        <f aca="false">_xlfn.xlookup(D3465,'WRSI Sorgho'!$H$4:$H$354,'WRSI Sorgho'!$AJ$4:$AJ$354)</f>
        <v>65.526885697239</v>
      </c>
      <c r="AB3465" s="21" t="n">
        <f aca="false">AA3465/Z3465</f>
        <v>0.863406621134583</v>
      </c>
      <c r="AC3465" s="11"/>
      <c r="AD3465" s="11"/>
      <c r="AE3465" s="11"/>
      <c r="AF3465" s="22" t="n">
        <v>2023</v>
      </c>
      <c r="AG3465" s="22" t="s">
        <v>52</v>
      </c>
      <c r="AH3465" s="22" t="s">
        <v>53</v>
      </c>
      <c r="AI3465" s="22"/>
      <c r="AJ3465" s="23" t="n">
        <v>0.7</v>
      </c>
      <c r="AK3465" s="24" t="n">
        <v>100000</v>
      </c>
      <c r="AL3465" s="23" t="n">
        <v>0.8</v>
      </c>
      <c r="AM3465" s="24" t="n">
        <v>25000</v>
      </c>
      <c r="AN3465" s="23" t="n">
        <v>0.9</v>
      </c>
      <c r="AO3465" s="24" t="n">
        <v>10000</v>
      </c>
      <c r="AP3465" s="25" t="n">
        <f aca="false">IF(AB3465&lt;AJ3465,AK3465,IF(AB3465&lt;AL3465,AM3465,IF(AB3465&lt;=AN3465,AO3465,0)))</f>
        <v>10000</v>
      </c>
    </row>
    <row r="3466" customFormat="false" ht="15.65" hidden="false" customHeight="false" outlineLevel="0" collapsed="false">
      <c r="A3466" s="11" t="n">
        <f aca="false">A3465+1</f>
        <v>4808</v>
      </c>
      <c r="B3466" s="12" t="s">
        <v>42</v>
      </c>
      <c r="C3466" s="12" t="s">
        <v>43</v>
      </c>
      <c r="D3466" s="12" t="s">
        <v>3578</v>
      </c>
      <c r="E3466" s="12" t="s">
        <v>3578</v>
      </c>
      <c r="F3466" s="12" t="s">
        <v>3681</v>
      </c>
      <c r="G3466" s="13" t="s">
        <v>47</v>
      </c>
      <c r="H3466" s="12" t="s">
        <v>55</v>
      </c>
      <c r="I3466" s="12"/>
      <c r="J3466" s="14"/>
      <c r="K3466" s="15"/>
      <c r="L3466" s="14" t="s">
        <v>49</v>
      </c>
      <c r="M3466" s="16" t="n">
        <v>1</v>
      </c>
      <c r="N3466" s="16" t="n">
        <v>1</v>
      </c>
      <c r="O3466" s="17" t="n">
        <v>100000</v>
      </c>
      <c r="P3466" s="17" t="n">
        <v>100000</v>
      </c>
      <c r="Q3466" s="18" t="n">
        <v>12600</v>
      </c>
      <c r="R3466" s="19" t="n">
        <f aca="false">IF(H3466="F",1,0)</f>
        <v>0</v>
      </c>
      <c r="S3466" s="19" t="n">
        <f aca="false">IF(H3466="M",1,0)</f>
        <v>1</v>
      </c>
      <c r="T3466" s="11" t="s">
        <v>3707</v>
      </c>
      <c r="U3466" s="11" t="s">
        <v>51</v>
      </c>
      <c r="V3466" s="24" t="n">
        <f aca="false">_xlfn.xlookup(D3466,'WRSI Fusion'!$H$4:$H$354,'WRSI Fusion'!$AI$4:$AI$354)</f>
        <v>75.6000886988509</v>
      </c>
      <c r="W3466" s="16" t="n">
        <f aca="false">_xlfn.xlookup(D3466,'WRSI Maïs'!$H$4:$H$346,'WRSI Maïs'!$AG$4:$AG$346)</f>
        <v>85.8855288769357</v>
      </c>
      <c r="X3466" s="16" t="n">
        <f aca="false">_xlfn.xlookup(D3466,'WRSI Mil'!$H$5:$H$355,'WRSI Mil'!$AG$5:$AG$355)</f>
        <v>88.3380168535406</v>
      </c>
      <c r="Y3466" s="16" t="n">
        <f aca="false">_xlfn.xlookup(D3466,'WRSI Sorgho'!$H$4:$H$354,'WRSI Sorgho'!$AI$4:$AI$354)</f>
        <v>75.8934250598306</v>
      </c>
      <c r="Z3466" s="16" t="n">
        <f aca="false">Y3466</f>
        <v>75.8934250598306</v>
      </c>
      <c r="AA3466" s="16" t="n">
        <f aca="false">_xlfn.xlookup(D3466,'WRSI Sorgho'!$H$4:$H$354,'WRSI Sorgho'!$AJ$4:$AJ$354)</f>
        <v>65.526885697239</v>
      </c>
      <c r="AB3466" s="21" t="n">
        <f aca="false">AA3466/Z3466</f>
        <v>0.863406621134583</v>
      </c>
      <c r="AC3466" s="11"/>
      <c r="AD3466" s="11"/>
      <c r="AE3466" s="11"/>
      <c r="AF3466" s="22" t="n">
        <v>2023</v>
      </c>
      <c r="AG3466" s="22" t="s">
        <v>52</v>
      </c>
      <c r="AH3466" s="22" t="s">
        <v>53</v>
      </c>
      <c r="AI3466" s="22"/>
      <c r="AJ3466" s="23" t="n">
        <v>0.7</v>
      </c>
      <c r="AK3466" s="24" t="n">
        <v>100000</v>
      </c>
      <c r="AL3466" s="23" t="n">
        <v>0.8</v>
      </c>
      <c r="AM3466" s="24" t="n">
        <v>25000</v>
      </c>
      <c r="AN3466" s="23" t="n">
        <v>0.9</v>
      </c>
      <c r="AO3466" s="24" t="n">
        <v>10000</v>
      </c>
      <c r="AP3466" s="25" t="n">
        <f aca="false">IF(AB3466&lt;AJ3466,AK3466,IF(AB3466&lt;AL3466,AM3466,IF(AB3466&lt;=AN3466,AO3466,0)))</f>
        <v>10000</v>
      </c>
    </row>
    <row r="3467" customFormat="false" ht="15.65" hidden="false" customHeight="false" outlineLevel="0" collapsed="false">
      <c r="A3467" s="11" t="n">
        <f aca="false">A3466+1</f>
        <v>4809</v>
      </c>
      <c r="B3467" s="12" t="s">
        <v>42</v>
      </c>
      <c r="C3467" s="12" t="s">
        <v>43</v>
      </c>
      <c r="D3467" s="12" t="s">
        <v>3578</v>
      </c>
      <c r="E3467" s="12" t="s">
        <v>3578</v>
      </c>
      <c r="F3467" s="12" t="s">
        <v>3681</v>
      </c>
      <c r="G3467" s="13" t="s">
        <v>47</v>
      </c>
      <c r="H3467" s="12" t="s">
        <v>55</v>
      </c>
      <c r="I3467" s="12"/>
      <c r="J3467" s="14"/>
      <c r="K3467" s="15"/>
      <c r="L3467" s="14" t="s">
        <v>49</v>
      </c>
      <c r="M3467" s="16" t="n">
        <v>1</v>
      </c>
      <c r="N3467" s="16" t="n">
        <v>1</v>
      </c>
      <c r="O3467" s="17" t="n">
        <v>100000</v>
      </c>
      <c r="P3467" s="17" t="n">
        <v>100000</v>
      </c>
      <c r="Q3467" s="18" t="n">
        <v>12600</v>
      </c>
      <c r="R3467" s="19" t="n">
        <f aca="false">IF(H3467="F",1,0)</f>
        <v>0</v>
      </c>
      <c r="S3467" s="19" t="n">
        <f aca="false">IF(H3467="M",1,0)</f>
        <v>1</v>
      </c>
      <c r="T3467" s="11" t="s">
        <v>3708</v>
      </c>
      <c r="U3467" s="11" t="s">
        <v>51</v>
      </c>
      <c r="V3467" s="24" t="n">
        <f aca="false">_xlfn.xlookup(D3467,'WRSI Fusion'!$H$4:$H$354,'WRSI Fusion'!$AI$4:$AI$354)</f>
        <v>75.6000886988509</v>
      </c>
      <c r="W3467" s="16" t="n">
        <f aca="false">_xlfn.xlookup(D3467,'WRSI Maïs'!$H$4:$H$346,'WRSI Maïs'!$AG$4:$AG$346)</f>
        <v>85.8855288769357</v>
      </c>
      <c r="X3467" s="16" t="n">
        <f aca="false">_xlfn.xlookup(D3467,'WRSI Mil'!$H$5:$H$355,'WRSI Mil'!$AG$5:$AG$355)</f>
        <v>88.3380168535406</v>
      </c>
      <c r="Y3467" s="16" t="n">
        <f aca="false">_xlfn.xlookup(D3467,'WRSI Sorgho'!$H$4:$H$354,'WRSI Sorgho'!$AI$4:$AI$354)</f>
        <v>75.8934250598306</v>
      </c>
      <c r="Z3467" s="16" t="n">
        <f aca="false">Y3467</f>
        <v>75.8934250598306</v>
      </c>
      <c r="AA3467" s="16" t="n">
        <f aca="false">_xlfn.xlookup(D3467,'WRSI Sorgho'!$H$4:$H$354,'WRSI Sorgho'!$AJ$4:$AJ$354)</f>
        <v>65.526885697239</v>
      </c>
      <c r="AB3467" s="21" t="n">
        <f aca="false">AA3467/Z3467</f>
        <v>0.863406621134583</v>
      </c>
      <c r="AC3467" s="11"/>
      <c r="AD3467" s="11"/>
      <c r="AE3467" s="11"/>
      <c r="AF3467" s="22" t="n">
        <v>2023</v>
      </c>
      <c r="AG3467" s="22" t="s">
        <v>52</v>
      </c>
      <c r="AH3467" s="22" t="s">
        <v>53</v>
      </c>
      <c r="AI3467" s="22"/>
      <c r="AJ3467" s="23" t="n">
        <v>0.7</v>
      </c>
      <c r="AK3467" s="24" t="n">
        <v>100000</v>
      </c>
      <c r="AL3467" s="23" t="n">
        <v>0.8</v>
      </c>
      <c r="AM3467" s="24" t="n">
        <v>25000</v>
      </c>
      <c r="AN3467" s="23" t="n">
        <v>0.9</v>
      </c>
      <c r="AO3467" s="24" t="n">
        <v>10000</v>
      </c>
      <c r="AP3467" s="25" t="n">
        <f aca="false">IF(AB3467&lt;AJ3467,AK3467,IF(AB3467&lt;AL3467,AM3467,IF(AB3467&lt;=AN3467,AO3467,0)))</f>
        <v>10000</v>
      </c>
    </row>
    <row r="3468" customFormat="false" ht="15.65" hidden="false" customHeight="false" outlineLevel="0" collapsed="false">
      <c r="A3468" s="11" t="n">
        <f aca="false">A3467+1</f>
        <v>4810</v>
      </c>
      <c r="B3468" s="12" t="s">
        <v>42</v>
      </c>
      <c r="C3468" s="12" t="s">
        <v>43</v>
      </c>
      <c r="D3468" s="12" t="s">
        <v>3578</v>
      </c>
      <c r="E3468" s="12" t="s">
        <v>3578</v>
      </c>
      <c r="F3468" s="12" t="s">
        <v>3681</v>
      </c>
      <c r="G3468" s="13" t="s">
        <v>47</v>
      </c>
      <c r="H3468" s="12" t="s">
        <v>55</v>
      </c>
      <c r="I3468" s="12"/>
      <c r="J3468" s="14"/>
      <c r="K3468" s="15"/>
      <c r="L3468" s="14" t="s">
        <v>49</v>
      </c>
      <c r="M3468" s="16" t="n">
        <v>1</v>
      </c>
      <c r="N3468" s="16" t="n">
        <v>1</v>
      </c>
      <c r="O3468" s="17" t="n">
        <v>100000</v>
      </c>
      <c r="P3468" s="17" t="n">
        <v>100000</v>
      </c>
      <c r="Q3468" s="18" t="n">
        <v>12600</v>
      </c>
      <c r="R3468" s="19" t="n">
        <f aca="false">IF(H3468="F",1,0)</f>
        <v>0</v>
      </c>
      <c r="S3468" s="19" t="n">
        <f aca="false">IF(H3468="M",1,0)</f>
        <v>1</v>
      </c>
      <c r="T3468" s="11" t="s">
        <v>3709</v>
      </c>
      <c r="U3468" s="11" t="s">
        <v>51</v>
      </c>
      <c r="V3468" s="24" t="n">
        <f aca="false">_xlfn.xlookup(D3468,'WRSI Fusion'!$H$4:$H$354,'WRSI Fusion'!$AI$4:$AI$354)</f>
        <v>75.6000886988509</v>
      </c>
      <c r="W3468" s="16" t="n">
        <f aca="false">_xlfn.xlookup(D3468,'WRSI Maïs'!$H$4:$H$346,'WRSI Maïs'!$AG$4:$AG$346)</f>
        <v>85.8855288769357</v>
      </c>
      <c r="X3468" s="16" t="n">
        <f aca="false">_xlfn.xlookup(D3468,'WRSI Mil'!$H$5:$H$355,'WRSI Mil'!$AG$5:$AG$355)</f>
        <v>88.3380168535406</v>
      </c>
      <c r="Y3468" s="16" t="n">
        <f aca="false">_xlfn.xlookup(D3468,'WRSI Sorgho'!$H$4:$H$354,'WRSI Sorgho'!$AI$4:$AI$354)</f>
        <v>75.8934250598306</v>
      </c>
      <c r="Z3468" s="16" t="n">
        <f aca="false">Y3468</f>
        <v>75.8934250598306</v>
      </c>
      <c r="AA3468" s="16" t="n">
        <f aca="false">_xlfn.xlookup(D3468,'WRSI Sorgho'!$H$4:$H$354,'WRSI Sorgho'!$AJ$4:$AJ$354)</f>
        <v>65.526885697239</v>
      </c>
      <c r="AB3468" s="21" t="n">
        <f aca="false">AA3468/Z3468</f>
        <v>0.863406621134583</v>
      </c>
      <c r="AC3468" s="11"/>
      <c r="AD3468" s="11"/>
      <c r="AE3468" s="11"/>
      <c r="AF3468" s="22" t="n">
        <v>2023</v>
      </c>
      <c r="AG3468" s="22" t="s">
        <v>52</v>
      </c>
      <c r="AH3468" s="22" t="s">
        <v>53</v>
      </c>
      <c r="AI3468" s="22"/>
      <c r="AJ3468" s="23" t="n">
        <v>0.7</v>
      </c>
      <c r="AK3468" s="24" t="n">
        <v>100000</v>
      </c>
      <c r="AL3468" s="23" t="n">
        <v>0.8</v>
      </c>
      <c r="AM3468" s="24" t="n">
        <v>25000</v>
      </c>
      <c r="AN3468" s="23" t="n">
        <v>0.9</v>
      </c>
      <c r="AO3468" s="24" t="n">
        <v>10000</v>
      </c>
      <c r="AP3468" s="25" t="n">
        <f aca="false">IF(AB3468&lt;AJ3468,AK3468,IF(AB3468&lt;AL3468,AM3468,IF(AB3468&lt;=AN3468,AO3468,0)))</f>
        <v>10000</v>
      </c>
    </row>
    <row r="3469" customFormat="false" ht="15.65" hidden="false" customHeight="false" outlineLevel="0" collapsed="false">
      <c r="A3469" s="11" t="n">
        <f aca="false">A3468+1</f>
        <v>4811</v>
      </c>
      <c r="B3469" s="12" t="s">
        <v>42</v>
      </c>
      <c r="C3469" s="12" t="s">
        <v>43</v>
      </c>
      <c r="D3469" s="12" t="s">
        <v>3578</v>
      </c>
      <c r="E3469" s="12" t="s">
        <v>3578</v>
      </c>
      <c r="F3469" s="12" t="s">
        <v>3681</v>
      </c>
      <c r="G3469" s="13" t="s">
        <v>47</v>
      </c>
      <c r="H3469" s="12" t="s">
        <v>55</v>
      </c>
      <c r="I3469" s="12"/>
      <c r="J3469" s="14"/>
      <c r="K3469" s="15"/>
      <c r="L3469" s="14" t="s">
        <v>49</v>
      </c>
      <c r="M3469" s="16" t="n">
        <v>1</v>
      </c>
      <c r="N3469" s="16" t="n">
        <v>1</v>
      </c>
      <c r="O3469" s="17" t="n">
        <v>100000</v>
      </c>
      <c r="P3469" s="17" t="n">
        <v>100000</v>
      </c>
      <c r="Q3469" s="18" t="n">
        <v>12600</v>
      </c>
      <c r="R3469" s="19" t="n">
        <f aca="false">IF(H3469="F",1,0)</f>
        <v>0</v>
      </c>
      <c r="S3469" s="19" t="n">
        <f aca="false">IF(H3469="M",1,0)</f>
        <v>1</v>
      </c>
      <c r="T3469" s="11" t="s">
        <v>3710</v>
      </c>
      <c r="U3469" s="11" t="s">
        <v>51</v>
      </c>
      <c r="V3469" s="24" t="n">
        <f aca="false">_xlfn.xlookup(D3469,'WRSI Fusion'!$H$4:$H$354,'WRSI Fusion'!$AI$4:$AI$354)</f>
        <v>75.6000886988509</v>
      </c>
      <c r="W3469" s="16" t="n">
        <f aca="false">_xlfn.xlookup(D3469,'WRSI Maïs'!$H$4:$H$346,'WRSI Maïs'!$AG$4:$AG$346)</f>
        <v>85.8855288769357</v>
      </c>
      <c r="X3469" s="16" t="n">
        <f aca="false">_xlfn.xlookup(D3469,'WRSI Mil'!$H$5:$H$355,'WRSI Mil'!$AG$5:$AG$355)</f>
        <v>88.3380168535406</v>
      </c>
      <c r="Y3469" s="16" t="n">
        <f aca="false">_xlfn.xlookup(D3469,'WRSI Sorgho'!$H$4:$H$354,'WRSI Sorgho'!$AI$4:$AI$354)</f>
        <v>75.8934250598306</v>
      </c>
      <c r="Z3469" s="16" t="n">
        <f aca="false">Y3469</f>
        <v>75.8934250598306</v>
      </c>
      <c r="AA3469" s="16" t="n">
        <f aca="false">_xlfn.xlookup(D3469,'WRSI Sorgho'!$H$4:$H$354,'WRSI Sorgho'!$AJ$4:$AJ$354)</f>
        <v>65.526885697239</v>
      </c>
      <c r="AB3469" s="21" t="n">
        <f aca="false">AA3469/Z3469</f>
        <v>0.863406621134583</v>
      </c>
      <c r="AC3469" s="11"/>
      <c r="AD3469" s="11"/>
      <c r="AE3469" s="11"/>
      <c r="AF3469" s="22" t="n">
        <v>2023</v>
      </c>
      <c r="AG3469" s="22" t="s">
        <v>52</v>
      </c>
      <c r="AH3469" s="22" t="s">
        <v>53</v>
      </c>
      <c r="AI3469" s="22"/>
      <c r="AJ3469" s="23" t="n">
        <v>0.7</v>
      </c>
      <c r="AK3469" s="24" t="n">
        <v>100000</v>
      </c>
      <c r="AL3469" s="23" t="n">
        <v>0.8</v>
      </c>
      <c r="AM3469" s="24" t="n">
        <v>25000</v>
      </c>
      <c r="AN3469" s="23" t="n">
        <v>0.9</v>
      </c>
      <c r="AO3469" s="24" t="n">
        <v>10000</v>
      </c>
      <c r="AP3469" s="25" t="n">
        <f aca="false">IF(AB3469&lt;AJ3469,AK3469,IF(AB3469&lt;AL3469,AM3469,IF(AB3469&lt;=AN3469,AO3469,0)))</f>
        <v>10000</v>
      </c>
    </row>
    <row r="3470" customFormat="false" ht="15.65" hidden="false" customHeight="false" outlineLevel="0" collapsed="false">
      <c r="A3470" s="11" t="n">
        <f aca="false">A3469+1</f>
        <v>4812</v>
      </c>
      <c r="B3470" s="12" t="s">
        <v>42</v>
      </c>
      <c r="C3470" s="12" t="s">
        <v>43</v>
      </c>
      <c r="D3470" s="12" t="s">
        <v>3578</v>
      </c>
      <c r="E3470" s="12" t="s">
        <v>3578</v>
      </c>
      <c r="F3470" s="12" t="s">
        <v>3681</v>
      </c>
      <c r="G3470" s="13" t="s">
        <v>47</v>
      </c>
      <c r="H3470" s="12" t="s">
        <v>55</v>
      </c>
      <c r="I3470" s="12"/>
      <c r="J3470" s="14"/>
      <c r="K3470" s="15"/>
      <c r="L3470" s="14" t="s">
        <v>49</v>
      </c>
      <c r="M3470" s="16" t="n">
        <v>1</v>
      </c>
      <c r="N3470" s="16" t="n">
        <v>1</v>
      </c>
      <c r="O3470" s="17" t="n">
        <v>100000</v>
      </c>
      <c r="P3470" s="17" t="n">
        <v>100000</v>
      </c>
      <c r="Q3470" s="18" t="n">
        <v>12600</v>
      </c>
      <c r="R3470" s="19" t="n">
        <f aca="false">IF(H3470="F",1,0)</f>
        <v>0</v>
      </c>
      <c r="S3470" s="19" t="n">
        <f aca="false">IF(H3470="M",1,0)</f>
        <v>1</v>
      </c>
      <c r="T3470" s="11" t="s">
        <v>3711</v>
      </c>
      <c r="U3470" s="11" t="s">
        <v>51</v>
      </c>
      <c r="V3470" s="24" t="n">
        <f aca="false">_xlfn.xlookup(D3470,'WRSI Fusion'!$H$4:$H$354,'WRSI Fusion'!$AI$4:$AI$354)</f>
        <v>75.6000886988509</v>
      </c>
      <c r="W3470" s="16" t="n">
        <f aca="false">_xlfn.xlookup(D3470,'WRSI Maïs'!$H$4:$H$346,'WRSI Maïs'!$AG$4:$AG$346)</f>
        <v>85.8855288769357</v>
      </c>
      <c r="X3470" s="16" t="n">
        <f aca="false">_xlfn.xlookup(D3470,'WRSI Mil'!$H$5:$H$355,'WRSI Mil'!$AG$5:$AG$355)</f>
        <v>88.3380168535406</v>
      </c>
      <c r="Y3470" s="16" t="n">
        <f aca="false">_xlfn.xlookup(D3470,'WRSI Sorgho'!$H$4:$H$354,'WRSI Sorgho'!$AI$4:$AI$354)</f>
        <v>75.8934250598306</v>
      </c>
      <c r="Z3470" s="16" t="n">
        <f aca="false">Y3470</f>
        <v>75.8934250598306</v>
      </c>
      <c r="AA3470" s="16" t="n">
        <f aca="false">_xlfn.xlookup(D3470,'WRSI Sorgho'!$H$4:$H$354,'WRSI Sorgho'!$AJ$4:$AJ$354)</f>
        <v>65.526885697239</v>
      </c>
      <c r="AB3470" s="21" t="n">
        <f aca="false">AA3470/Z3470</f>
        <v>0.863406621134583</v>
      </c>
      <c r="AC3470" s="11"/>
      <c r="AD3470" s="11"/>
      <c r="AE3470" s="11"/>
      <c r="AF3470" s="22" t="n">
        <v>2023</v>
      </c>
      <c r="AG3470" s="22" t="s">
        <v>52</v>
      </c>
      <c r="AH3470" s="22" t="s">
        <v>53</v>
      </c>
      <c r="AI3470" s="22"/>
      <c r="AJ3470" s="23" t="n">
        <v>0.7</v>
      </c>
      <c r="AK3470" s="24" t="n">
        <v>100000</v>
      </c>
      <c r="AL3470" s="23" t="n">
        <v>0.8</v>
      </c>
      <c r="AM3470" s="24" t="n">
        <v>25000</v>
      </c>
      <c r="AN3470" s="23" t="n">
        <v>0.9</v>
      </c>
      <c r="AO3470" s="24" t="n">
        <v>10000</v>
      </c>
      <c r="AP3470" s="25" t="n">
        <f aca="false">IF(AB3470&lt;AJ3470,AK3470,IF(AB3470&lt;AL3470,AM3470,IF(AB3470&lt;=AN3470,AO3470,0)))</f>
        <v>10000</v>
      </c>
    </row>
    <row r="3471" customFormat="false" ht="15.65" hidden="false" customHeight="false" outlineLevel="0" collapsed="false">
      <c r="A3471" s="11" t="n">
        <f aca="false">A3470+1</f>
        <v>4813</v>
      </c>
      <c r="B3471" s="12" t="s">
        <v>42</v>
      </c>
      <c r="C3471" s="12" t="s">
        <v>43</v>
      </c>
      <c r="D3471" s="12" t="s">
        <v>3578</v>
      </c>
      <c r="E3471" s="12" t="s">
        <v>3578</v>
      </c>
      <c r="F3471" s="12" t="s">
        <v>3681</v>
      </c>
      <c r="G3471" s="13" t="s">
        <v>47</v>
      </c>
      <c r="H3471" s="12" t="s">
        <v>48</v>
      </c>
      <c r="I3471" s="12"/>
      <c r="J3471" s="14"/>
      <c r="K3471" s="15"/>
      <c r="L3471" s="14" t="s">
        <v>49</v>
      </c>
      <c r="M3471" s="16" t="n">
        <v>1</v>
      </c>
      <c r="N3471" s="16" t="n">
        <v>1</v>
      </c>
      <c r="O3471" s="17" t="n">
        <v>100000</v>
      </c>
      <c r="P3471" s="17" t="n">
        <v>100000</v>
      </c>
      <c r="Q3471" s="18" t="n">
        <v>12600</v>
      </c>
      <c r="R3471" s="19" t="n">
        <f aca="false">IF(H3471="F",1,0)</f>
        <v>1</v>
      </c>
      <c r="S3471" s="19" t="n">
        <f aca="false">IF(H3471="M",1,0)</f>
        <v>0</v>
      </c>
      <c r="T3471" s="11" t="s">
        <v>3712</v>
      </c>
      <c r="U3471" s="11" t="s">
        <v>51</v>
      </c>
      <c r="V3471" s="24" t="n">
        <f aca="false">_xlfn.xlookup(D3471,'WRSI Fusion'!$H$4:$H$354,'WRSI Fusion'!$AI$4:$AI$354)</f>
        <v>75.6000886988509</v>
      </c>
      <c r="W3471" s="16" t="n">
        <f aca="false">_xlfn.xlookup(D3471,'WRSI Maïs'!$H$4:$H$346,'WRSI Maïs'!$AG$4:$AG$346)</f>
        <v>85.8855288769357</v>
      </c>
      <c r="X3471" s="16" t="n">
        <f aca="false">_xlfn.xlookup(D3471,'WRSI Mil'!$H$5:$H$355,'WRSI Mil'!$AG$5:$AG$355)</f>
        <v>88.3380168535406</v>
      </c>
      <c r="Y3471" s="16" t="n">
        <f aca="false">_xlfn.xlookup(D3471,'WRSI Sorgho'!$H$4:$H$354,'WRSI Sorgho'!$AI$4:$AI$354)</f>
        <v>75.8934250598306</v>
      </c>
      <c r="Z3471" s="16" t="n">
        <f aca="false">Y3471</f>
        <v>75.8934250598306</v>
      </c>
      <c r="AA3471" s="16" t="n">
        <f aca="false">_xlfn.xlookup(D3471,'WRSI Sorgho'!$H$4:$H$354,'WRSI Sorgho'!$AJ$4:$AJ$354)</f>
        <v>65.526885697239</v>
      </c>
      <c r="AB3471" s="21" t="n">
        <f aca="false">AA3471/Z3471</f>
        <v>0.863406621134583</v>
      </c>
      <c r="AC3471" s="11"/>
      <c r="AD3471" s="11"/>
      <c r="AE3471" s="11"/>
      <c r="AF3471" s="22" t="n">
        <v>2023</v>
      </c>
      <c r="AG3471" s="22" t="s">
        <v>52</v>
      </c>
      <c r="AH3471" s="22" t="s">
        <v>53</v>
      </c>
      <c r="AI3471" s="22"/>
      <c r="AJ3471" s="23" t="n">
        <v>0.7</v>
      </c>
      <c r="AK3471" s="24" t="n">
        <v>100000</v>
      </c>
      <c r="AL3471" s="23" t="n">
        <v>0.8</v>
      </c>
      <c r="AM3471" s="24" t="n">
        <v>25000</v>
      </c>
      <c r="AN3471" s="23" t="n">
        <v>0.9</v>
      </c>
      <c r="AO3471" s="24" t="n">
        <v>10000</v>
      </c>
      <c r="AP3471" s="25" t="n">
        <f aca="false">IF(AB3471&lt;AJ3471,AK3471,IF(AB3471&lt;AL3471,AM3471,IF(AB3471&lt;=AN3471,AO3471,0)))</f>
        <v>10000</v>
      </c>
    </row>
    <row r="3472" customFormat="false" ht="15.65" hidden="false" customHeight="false" outlineLevel="0" collapsed="false">
      <c r="A3472" s="11" t="n">
        <f aca="false">A3471+1</f>
        <v>4814</v>
      </c>
      <c r="B3472" s="12" t="s">
        <v>42</v>
      </c>
      <c r="C3472" s="12" t="s">
        <v>43</v>
      </c>
      <c r="D3472" s="12" t="s">
        <v>3578</v>
      </c>
      <c r="E3472" s="12" t="s">
        <v>3578</v>
      </c>
      <c r="F3472" s="12" t="s">
        <v>3681</v>
      </c>
      <c r="G3472" s="13" t="s">
        <v>47</v>
      </c>
      <c r="H3472" s="12" t="s">
        <v>48</v>
      </c>
      <c r="I3472" s="12"/>
      <c r="J3472" s="14"/>
      <c r="K3472" s="15"/>
      <c r="L3472" s="14" t="s">
        <v>49</v>
      </c>
      <c r="M3472" s="16" t="n">
        <v>1</v>
      </c>
      <c r="N3472" s="16" t="n">
        <v>1</v>
      </c>
      <c r="O3472" s="17" t="n">
        <v>100000</v>
      </c>
      <c r="P3472" s="17" t="n">
        <v>100000</v>
      </c>
      <c r="Q3472" s="18" t="n">
        <v>12600</v>
      </c>
      <c r="R3472" s="19" t="n">
        <f aca="false">IF(H3472="F",1,0)</f>
        <v>1</v>
      </c>
      <c r="S3472" s="19" t="n">
        <f aca="false">IF(H3472="M",1,0)</f>
        <v>0</v>
      </c>
      <c r="T3472" s="11" t="s">
        <v>3713</v>
      </c>
      <c r="U3472" s="11" t="s">
        <v>51</v>
      </c>
      <c r="V3472" s="24" t="n">
        <f aca="false">_xlfn.xlookup(D3472,'WRSI Fusion'!$H$4:$H$354,'WRSI Fusion'!$AI$4:$AI$354)</f>
        <v>75.6000886988509</v>
      </c>
      <c r="W3472" s="16" t="n">
        <f aca="false">_xlfn.xlookup(D3472,'WRSI Maïs'!$H$4:$H$346,'WRSI Maïs'!$AG$4:$AG$346)</f>
        <v>85.8855288769357</v>
      </c>
      <c r="X3472" s="16" t="n">
        <f aca="false">_xlfn.xlookup(D3472,'WRSI Mil'!$H$5:$H$355,'WRSI Mil'!$AG$5:$AG$355)</f>
        <v>88.3380168535406</v>
      </c>
      <c r="Y3472" s="16" t="n">
        <f aca="false">_xlfn.xlookup(D3472,'WRSI Sorgho'!$H$4:$H$354,'WRSI Sorgho'!$AI$4:$AI$354)</f>
        <v>75.8934250598306</v>
      </c>
      <c r="Z3472" s="16" t="n">
        <f aca="false">Y3472</f>
        <v>75.8934250598306</v>
      </c>
      <c r="AA3472" s="16" t="n">
        <f aca="false">_xlfn.xlookup(D3472,'WRSI Sorgho'!$H$4:$H$354,'WRSI Sorgho'!$AJ$4:$AJ$354)</f>
        <v>65.526885697239</v>
      </c>
      <c r="AB3472" s="21" t="n">
        <f aca="false">AA3472/Z3472</f>
        <v>0.863406621134583</v>
      </c>
      <c r="AC3472" s="11"/>
      <c r="AD3472" s="11"/>
      <c r="AE3472" s="11"/>
      <c r="AF3472" s="22" t="n">
        <v>2023</v>
      </c>
      <c r="AG3472" s="22" t="s">
        <v>52</v>
      </c>
      <c r="AH3472" s="22" t="s">
        <v>53</v>
      </c>
      <c r="AI3472" s="22"/>
      <c r="AJ3472" s="23" t="n">
        <v>0.7</v>
      </c>
      <c r="AK3472" s="24" t="n">
        <v>100000</v>
      </c>
      <c r="AL3472" s="23" t="n">
        <v>0.8</v>
      </c>
      <c r="AM3472" s="24" t="n">
        <v>25000</v>
      </c>
      <c r="AN3472" s="23" t="n">
        <v>0.9</v>
      </c>
      <c r="AO3472" s="24" t="n">
        <v>10000</v>
      </c>
      <c r="AP3472" s="25" t="n">
        <f aca="false">IF(AB3472&lt;AJ3472,AK3472,IF(AB3472&lt;AL3472,AM3472,IF(AB3472&lt;=AN3472,AO3472,0)))</f>
        <v>10000</v>
      </c>
    </row>
    <row r="3473" customFormat="false" ht="15.65" hidden="false" customHeight="false" outlineLevel="0" collapsed="false">
      <c r="A3473" s="11" t="n">
        <f aca="false">A3472+1</f>
        <v>4815</v>
      </c>
      <c r="B3473" s="12" t="s">
        <v>42</v>
      </c>
      <c r="C3473" s="12" t="s">
        <v>43</v>
      </c>
      <c r="D3473" s="12" t="s">
        <v>3578</v>
      </c>
      <c r="E3473" s="12" t="s">
        <v>3578</v>
      </c>
      <c r="F3473" s="12" t="s">
        <v>3681</v>
      </c>
      <c r="G3473" s="13" t="s">
        <v>47</v>
      </c>
      <c r="H3473" s="12" t="s">
        <v>55</v>
      </c>
      <c r="I3473" s="12"/>
      <c r="J3473" s="14"/>
      <c r="K3473" s="15"/>
      <c r="L3473" s="14" t="s">
        <v>49</v>
      </c>
      <c r="M3473" s="16" t="n">
        <v>1</v>
      </c>
      <c r="N3473" s="16" t="n">
        <v>1</v>
      </c>
      <c r="O3473" s="17" t="n">
        <v>100000</v>
      </c>
      <c r="P3473" s="17" t="n">
        <v>100000</v>
      </c>
      <c r="Q3473" s="18" t="n">
        <v>12600</v>
      </c>
      <c r="R3473" s="19" t="n">
        <f aca="false">IF(H3473="F",1,0)</f>
        <v>0</v>
      </c>
      <c r="S3473" s="19" t="n">
        <f aca="false">IF(H3473="M",1,0)</f>
        <v>1</v>
      </c>
      <c r="T3473" s="11" t="s">
        <v>3714</v>
      </c>
      <c r="U3473" s="11" t="s">
        <v>51</v>
      </c>
      <c r="V3473" s="24" t="n">
        <f aca="false">_xlfn.xlookup(D3473,'WRSI Fusion'!$H$4:$H$354,'WRSI Fusion'!$AI$4:$AI$354)</f>
        <v>75.6000886988509</v>
      </c>
      <c r="W3473" s="16" t="n">
        <f aca="false">_xlfn.xlookup(D3473,'WRSI Maïs'!$H$4:$H$346,'WRSI Maïs'!$AG$4:$AG$346)</f>
        <v>85.8855288769357</v>
      </c>
      <c r="X3473" s="16" t="n">
        <f aca="false">_xlfn.xlookup(D3473,'WRSI Mil'!$H$5:$H$355,'WRSI Mil'!$AG$5:$AG$355)</f>
        <v>88.3380168535406</v>
      </c>
      <c r="Y3473" s="16" t="n">
        <f aca="false">_xlfn.xlookup(D3473,'WRSI Sorgho'!$H$4:$H$354,'WRSI Sorgho'!$AI$4:$AI$354)</f>
        <v>75.8934250598306</v>
      </c>
      <c r="Z3473" s="16" t="n">
        <f aca="false">Y3473</f>
        <v>75.8934250598306</v>
      </c>
      <c r="AA3473" s="16" t="n">
        <f aca="false">_xlfn.xlookup(D3473,'WRSI Sorgho'!$H$4:$H$354,'WRSI Sorgho'!$AJ$4:$AJ$354)</f>
        <v>65.526885697239</v>
      </c>
      <c r="AB3473" s="21" t="n">
        <f aca="false">AA3473/Z3473</f>
        <v>0.863406621134583</v>
      </c>
      <c r="AC3473" s="11"/>
      <c r="AD3473" s="11"/>
      <c r="AE3473" s="11"/>
      <c r="AF3473" s="22" t="n">
        <v>2023</v>
      </c>
      <c r="AG3473" s="22" t="s">
        <v>52</v>
      </c>
      <c r="AH3473" s="22" t="s">
        <v>53</v>
      </c>
      <c r="AI3473" s="22"/>
      <c r="AJ3473" s="23" t="n">
        <v>0.7</v>
      </c>
      <c r="AK3473" s="24" t="n">
        <v>100000</v>
      </c>
      <c r="AL3473" s="23" t="n">
        <v>0.8</v>
      </c>
      <c r="AM3473" s="24" t="n">
        <v>25000</v>
      </c>
      <c r="AN3473" s="23" t="n">
        <v>0.9</v>
      </c>
      <c r="AO3473" s="24" t="n">
        <v>10000</v>
      </c>
      <c r="AP3473" s="25" t="n">
        <f aca="false">IF(AB3473&lt;AJ3473,AK3473,IF(AB3473&lt;AL3473,AM3473,IF(AB3473&lt;=AN3473,AO3473,0)))</f>
        <v>10000</v>
      </c>
    </row>
    <row r="3474" customFormat="false" ht="15.65" hidden="false" customHeight="false" outlineLevel="0" collapsed="false">
      <c r="A3474" s="11" t="n">
        <f aca="false">A3473+1</f>
        <v>4816</v>
      </c>
      <c r="B3474" s="12" t="s">
        <v>42</v>
      </c>
      <c r="C3474" s="12" t="s">
        <v>43</v>
      </c>
      <c r="D3474" s="12" t="s">
        <v>3578</v>
      </c>
      <c r="E3474" s="12" t="s">
        <v>3578</v>
      </c>
      <c r="F3474" s="12" t="s">
        <v>3681</v>
      </c>
      <c r="G3474" s="13" t="s">
        <v>47</v>
      </c>
      <c r="H3474" s="12" t="s">
        <v>48</v>
      </c>
      <c r="I3474" s="12"/>
      <c r="J3474" s="14"/>
      <c r="K3474" s="15"/>
      <c r="L3474" s="14" t="s">
        <v>49</v>
      </c>
      <c r="M3474" s="16" t="n">
        <v>1</v>
      </c>
      <c r="N3474" s="16" t="n">
        <v>1</v>
      </c>
      <c r="O3474" s="17" t="n">
        <v>100000</v>
      </c>
      <c r="P3474" s="17" t="n">
        <v>100000</v>
      </c>
      <c r="Q3474" s="18" t="n">
        <v>12600</v>
      </c>
      <c r="R3474" s="19" t="n">
        <f aca="false">IF(H3474="F",1,0)</f>
        <v>1</v>
      </c>
      <c r="S3474" s="19" t="n">
        <f aca="false">IF(H3474="M",1,0)</f>
        <v>0</v>
      </c>
      <c r="T3474" s="11" t="s">
        <v>3715</v>
      </c>
      <c r="U3474" s="11" t="s">
        <v>51</v>
      </c>
      <c r="V3474" s="24" t="n">
        <f aca="false">_xlfn.xlookup(D3474,'WRSI Fusion'!$H$4:$H$354,'WRSI Fusion'!$AI$4:$AI$354)</f>
        <v>75.6000886988509</v>
      </c>
      <c r="W3474" s="16" t="n">
        <f aca="false">_xlfn.xlookup(D3474,'WRSI Maïs'!$H$4:$H$346,'WRSI Maïs'!$AG$4:$AG$346)</f>
        <v>85.8855288769357</v>
      </c>
      <c r="X3474" s="16" t="n">
        <f aca="false">_xlfn.xlookup(D3474,'WRSI Mil'!$H$5:$H$355,'WRSI Mil'!$AG$5:$AG$355)</f>
        <v>88.3380168535406</v>
      </c>
      <c r="Y3474" s="16" t="n">
        <f aca="false">_xlfn.xlookup(D3474,'WRSI Sorgho'!$H$4:$H$354,'WRSI Sorgho'!$AI$4:$AI$354)</f>
        <v>75.8934250598306</v>
      </c>
      <c r="Z3474" s="16" t="n">
        <f aca="false">Y3474</f>
        <v>75.8934250598306</v>
      </c>
      <c r="AA3474" s="16" t="n">
        <f aca="false">_xlfn.xlookup(D3474,'WRSI Sorgho'!$H$4:$H$354,'WRSI Sorgho'!$AJ$4:$AJ$354)</f>
        <v>65.526885697239</v>
      </c>
      <c r="AB3474" s="21" t="n">
        <f aca="false">AA3474/Z3474</f>
        <v>0.863406621134583</v>
      </c>
      <c r="AC3474" s="11"/>
      <c r="AD3474" s="11"/>
      <c r="AE3474" s="11"/>
      <c r="AF3474" s="22" t="n">
        <v>2023</v>
      </c>
      <c r="AG3474" s="22" t="s">
        <v>52</v>
      </c>
      <c r="AH3474" s="22" t="s">
        <v>53</v>
      </c>
      <c r="AI3474" s="22"/>
      <c r="AJ3474" s="23" t="n">
        <v>0.7</v>
      </c>
      <c r="AK3474" s="24" t="n">
        <v>100000</v>
      </c>
      <c r="AL3474" s="23" t="n">
        <v>0.8</v>
      </c>
      <c r="AM3474" s="24" t="n">
        <v>25000</v>
      </c>
      <c r="AN3474" s="23" t="n">
        <v>0.9</v>
      </c>
      <c r="AO3474" s="24" t="n">
        <v>10000</v>
      </c>
      <c r="AP3474" s="25" t="n">
        <f aca="false">IF(AB3474&lt;AJ3474,AK3474,IF(AB3474&lt;AL3474,AM3474,IF(AB3474&lt;=AN3474,AO3474,0)))</f>
        <v>10000</v>
      </c>
    </row>
    <row r="3475" customFormat="false" ht="15.65" hidden="false" customHeight="false" outlineLevel="0" collapsed="false">
      <c r="A3475" s="11" t="n">
        <f aca="false">A3474+1</f>
        <v>4817</v>
      </c>
      <c r="B3475" s="12" t="s">
        <v>42</v>
      </c>
      <c r="C3475" s="12" t="s">
        <v>43</v>
      </c>
      <c r="D3475" s="12" t="s">
        <v>3578</v>
      </c>
      <c r="E3475" s="12" t="s">
        <v>3578</v>
      </c>
      <c r="F3475" s="12" t="s">
        <v>3681</v>
      </c>
      <c r="G3475" s="13" t="s">
        <v>47</v>
      </c>
      <c r="H3475" s="12" t="s">
        <v>55</v>
      </c>
      <c r="I3475" s="12"/>
      <c r="J3475" s="14"/>
      <c r="K3475" s="15"/>
      <c r="L3475" s="14" t="s">
        <v>49</v>
      </c>
      <c r="M3475" s="16" t="n">
        <v>1</v>
      </c>
      <c r="N3475" s="16" t="n">
        <v>1</v>
      </c>
      <c r="O3475" s="17" t="n">
        <v>100000</v>
      </c>
      <c r="P3475" s="17" t="n">
        <v>100000</v>
      </c>
      <c r="Q3475" s="18" t="n">
        <v>12600</v>
      </c>
      <c r="R3475" s="19" t="n">
        <f aca="false">IF(H3475="F",1,0)</f>
        <v>0</v>
      </c>
      <c r="S3475" s="19" t="n">
        <f aca="false">IF(H3475="M",1,0)</f>
        <v>1</v>
      </c>
      <c r="T3475" s="11" t="s">
        <v>3716</v>
      </c>
      <c r="U3475" s="11" t="s">
        <v>51</v>
      </c>
      <c r="V3475" s="24" t="n">
        <f aca="false">_xlfn.xlookup(D3475,'WRSI Fusion'!$H$4:$H$354,'WRSI Fusion'!$AI$4:$AI$354)</f>
        <v>75.6000886988509</v>
      </c>
      <c r="W3475" s="16" t="n">
        <f aca="false">_xlfn.xlookup(D3475,'WRSI Maïs'!$H$4:$H$346,'WRSI Maïs'!$AG$4:$AG$346)</f>
        <v>85.8855288769357</v>
      </c>
      <c r="X3475" s="16" t="n">
        <f aca="false">_xlfn.xlookup(D3475,'WRSI Mil'!$H$5:$H$355,'WRSI Mil'!$AG$5:$AG$355)</f>
        <v>88.3380168535406</v>
      </c>
      <c r="Y3475" s="16" t="n">
        <f aca="false">_xlfn.xlookup(D3475,'WRSI Sorgho'!$H$4:$H$354,'WRSI Sorgho'!$AI$4:$AI$354)</f>
        <v>75.8934250598306</v>
      </c>
      <c r="Z3475" s="16" t="n">
        <f aca="false">Y3475</f>
        <v>75.8934250598306</v>
      </c>
      <c r="AA3475" s="16" t="n">
        <f aca="false">_xlfn.xlookup(D3475,'WRSI Sorgho'!$H$4:$H$354,'WRSI Sorgho'!$AJ$4:$AJ$354)</f>
        <v>65.526885697239</v>
      </c>
      <c r="AB3475" s="21" t="n">
        <f aca="false">AA3475/Z3475</f>
        <v>0.863406621134583</v>
      </c>
      <c r="AC3475" s="11"/>
      <c r="AD3475" s="11"/>
      <c r="AE3475" s="11"/>
      <c r="AF3475" s="22" t="n">
        <v>2023</v>
      </c>
      <c r="AG3475" s="22" t="s">
        <v>52</v>
      </c>
      <c r="AH3475" s="22" t="s">
        <v>53</v>
      </c>
      <c r="AI3475" s="22"/>
      <c r="AJ3475" s="23" t="n">
        <v>0.7</v>
      </c>
      <c r="AK3475" s="24" t="n">
        <v>100000</v>
      </c>
      <c r="AL3475" s="23" t="n">
        <v>0.8</v>
      </c>
      <c r="AM3475" s="24" t="n">
        <v>25000</v>
      </c>
      <c r="AN3475" s="23" t="n">
        <v>0.9</v>
      </c>
      <c r="AO3475" s="24" t="n">
        <v>10000</v>
      </c>
      <c r="AP3475" s="25" t="n">
        <f aca="false">IF(AB3475&lt;AJ3475,AK3475,IF(AB3475&lt;AL3475,AM3475,IF(AB3475&lt;=AN3475,AO3475,0)))</f>
        <v>10000</v>
      </c>
    </row>
    <row r="3476" customFormat="false" ht="15.65" hidden="false" customHeight="false" outlineLevel="0" collapsed="false">
      <c r="A3476" s="11" t="n">
        <f aca="false">A3475+1</f>
        <v>4818</v>
      </c>
      <c r="B3476" s="12" t="s">
        <v>42</v>
      </c>
      <c r="C3476" s="12" t="s">
        <v>43</v>
      </c>
      <c r="D3476" s="12" t="s">
        <v>3578</v>
      </c>
      <c r="E3476" s="12" t="s">
        <v>3578</v>
      </c>
      <c r="F3476" s="12" t="s">
        <v>3681</v>
      </c>
      <c r="G3476" s="13" t="s">
        <v>47</v>
      </c>
      <c r="H3476" s="12" t="s">
        <v>48</v>
      </c>
      <c r="I3476" s="12"/>
      <c r="J3476" s="14"/>
      <c r="K3476" s="15"/>
      <c r="L3476" s="14" t="s">
        <v>49</v>
      </c>
      <c r="M3476" s="16" t="n">
        <v>1</v>
      </c>
      <c r="N3476" s="16" t="n">
        <v>1</v>
      </c>
      <c r="O3476" s="17" t="n">
        <v>100000</v>
      </c>
      <c r="P3476" s="17" t="n">
        <v>100000</v>
      </c>
      <c r="Q3476" s="18" t="n">
        <v>12600</v>
      </c>
      <c r="R3476" s="19" t="n">
        <f aca="false">IF(H3476="F",1,0)</f>
        <v>1</v>
      </c>
      <c r="S3476" s="19" t="n">
        <f aca="false">IF(H3476="M",1,0)</f>
        <v>0</v>
      </c>
      <c r="T3476" s="11" t="s">
        <v>3717</v>
      </c>
      <c r="U3476" s="11" t="s">
        <v>51</v>
      </c>
      <c r="V3476" s="24" t="n">
        <f aca="false">_xlfn.xlookup(D3476,'WRSI Fusion'!$H$4:$H$354,'WRSI Fusion'!$AI$4:$AI$354)</f>
        <v>75.6000886988509</v>
      </c>
      <c r="W3476" s="16" t="n">
        <f aca="false">_xlfn.xlookup(D3476,'WRSI Maïs'!$H$4:$H$346,'WRSI Maïs'!$AG$4:$AG$346)</f>
        <v>85.8855288769357</v>
      </c>
      <c r="X3476" s="16" t="n">
        <f aca="false">_xlfn.xlookup(D3476,'WRSI Mil'!$H$5:$H$355,'WRSI Mil'!$AG$5:$AG$355)</f>
        <v>88.3380168535406</v>
      </c>
      <c r="Y3476" s="16" t="n">
        <f aca="false">_xlfn.xlookup(D3476,'WRSI Sorgho'!$H$4:$H$354,'WRSI Sorgho'!$AI$4:$AI$354)</f>
        <v>75.8934250598306</v>
      </c>
      <c r="Z3476" s="16" t="n">
        <f aca="false">Y3476</f>
        <v>75.8934250598306</v>
      </c>
      <c r="AA3476" s="16" t="n">
        <f aca="false">_xlfn.xlookup(D3476,'WRSI Sorgho'!$H$4:$H$354,'WRSI Sorgho'!$AJ$4:$AJ$354)</f>
        <v>65.526885697239</v>
      </c>
      <c r="AB3476" s="21" t="n">
        <f aca="false">AA3476/Z3476</f>
        <v>0.863406621134583</v>
      </c>
      <c r="AC3476" s="11"/>
      <c r="AD3476" s="11"/>
      <c r="AE3476" s="11"/>
      <c r="AF3476" s="22" t="n">
        <v>2023</v>
      </c>
      <c r="AG3476" s="22" t="s">
        <v>52</v>
      </c>
      <c r="AH3476" s="22" t="s">
        <v>53</v>
      </c>
      <c r="AI3476" s="22"/>
      <c r="AJ3476" s="23" t="n">
        <v>0.7</v>
      </c>
      <c r="AK3476" s="24" t="n">
        <v>100000</v>
      </c>
      <c r="AL3476" s="23" t="n">
        <v>0.8</v>
      </c>
      <c r="AM3476" s="24" t="n">
        <v>25000</v>
      </c>
      <c r="AN3476" s="23" t="n">
        <v>0.9</v>
      </c>
      <c r="AO3476" s="24" t="n">
        <v>10000</v>
      </c>
      <c r="AP3476" s="25" t="n">
        <f aca="false">IF(AB3476&lt;AJ3476,AK3476,IF(AB3476&lt;AL3476,AM3476,IF(AB3476&lt;=AN3476,AO3476,0)))</f>
        <v>10000</v>
      </c>
    </row>
    <row r="3477" customFormat="false" ht="15.65" hidden="false" customHeight="false" outlineLevel="0" collapsed="false">
      <c r="A3477" s="11" t="n">
        <f aca="false">A3476+1</f>
        <v>4819</v>
      </c>
      <c r="B3477" s="12" t="s">
        <v>42</v>
      </c>
      <c r="C3477" s="12" t="s">
        <v>43</v>
      </c>
      <c r="D3477" s="12" t="s">
        <v>3578</v>
      </c>
      <c r="E3477" s="12" t="s">
        <v>3578</v>
      </c>
      <c r="F3477" s="12" t="s">
        <v>3681</v>
      </c>
      <c r="G3477" s="13" t="s">
        <v>47</v>
      </c>
      <c r="H3477" s="12" t="s">
        <v>48</v>
      </c>
      <c r="I3477" s="12"/>
      <c r="J3477" s="14"/>
      <c r="K3477" s="15"/>
      <c r="L3477" s="14" t="s">
        <v>49</v>
      </c>
      <c r="M3477" s="16" t="n">
        <v>1</v>
      </c>
      <c r="N3477" s="16" t="n">
        <v>1</v>
      </c>
      <c r="O3477" s="17" t="n">
        <v>100000</v>
      </c>
      <c r="P3477" s="17" t="n">
        <v>100000</v>
      </c>
      <c r="Q3477" s="18" t="n">
        <v>12600</v>
      </c>
      <c r="R3477" s="19" t="n">
        <f aca="false">IF(H3477="F",1,0)</f>
        <v>1</v>
      </c>
      <c r="S3477" s="19" t="n">
        <f aca="false">IF(H3477="M",1,0)</f>
        <v>0</v>
      </c>
      <c r="T3477" s="11" t="s">
        <v>3718</v>
      </c>
      <c r="U3477" s="11" t="s">
        <v>51</v>
      </c>
      <c r="V3477" s="24" t="n">
        <f aca="false">_xlfn.xlookup(D3477,'WRSI Fusion'!$H$4:$H$354,'WRSI Fusion'!$AI$4:$AI$354)</f>
        <v>75.6000886988509</v>
      </c>
      <c r="W3477" s="16" t="n">
        <f aca="false">_xlfn.xlookup(D3477,'WRSI Maïs'!$H$4:$H$346,'WRSI Maïs'!$AG$4:$AG$346)</f>
        <v>85.8855288769357</v>
      </c>
      <c r="X3477" s="16" t="n">
        <f aca="false">_xlfn.xlookup(D3477,'WRSI Mil'!$H$5:$H$355,'WRSI Mil'!$AG$5:$AG$355)</f>
        <v>88.3380168535406</v>
      </c>
      <c r="Y3477" s="16" t="n">
        <f aca="false">_xlfn.xlookup(D3477,'WRSI Sorgho'!$H$4:$H$354,'WRSI Sorgho'!$AI$4:$AI$354)</f>
        <v>75.8934250598306</v>
      </c>
      <c r="Z3477" s="16" t="n">
        <f aca="false">Y3477</f>
        <v>75.8934250598306</v>
      </c>
      <c r="AA3477" s="16" t="n">
        <f aca="false">_xlfn.xlookup(D3477,'WRSI Sorgho'!$H$4:$H$354,'WRSI Sorgho'!$AJ$4:$AJ$354)</f>
        <v>65.526885697239</v>
      </c>
      <c r="AB3477" s="21" t="n">
        <f aca="false">AA3477/Z3477</f>
        <v>0.863406621134583</v>
      </c>
      <c r="AC3477" s="11"/>
      <c r="AD3477" s="11"/>
      <c r="AE3477" s="11"/>
      <c r="AF3477" s="22" t="n">
        <v>2023</v>
      </c>
      <c r="AG3477" s="22" t="s">
        <v>52</v>
      </c>
      <c r="AH3477" s="22" t="s">
        <v>53</v>
      </c>
      <c r="AI3477" s="22"/>
      <c r="AJ3477" s="23" t="n">
        <v>0.7</v>
      </c>
      <c r="AK3477" s="24" t="n">
        <v>100000</v>
      </c>
      <c r="AL3477" s="23" t="n">
        <v>0.8</v>
      </c>
      <c r="AM3477" s="24" t="n">
        <v>25000</v>
      </c>
      <c r="AN3477" s="23" t="n">
        <v>0.9</v>
      </c>
      <c r="AO3477" s="24" t="n">
        <v>10000</v>
      </c>
      <c r="AP3477" s="25" t="n">
        <f aca="false">IF(AB3477&lt;AJ3477,AK3477,IF(AB3477&lt;AL3477,AM3477,IF(AB3477&lt;=AN3477,AO3477,0)))</f>
        <v>10000</v>
      </c>
    </row>
    <row r="3478" customFormat="false" ht="15.65" hidden="false" customHeight="false" outlineLevel="0" collapsed="false">
      <c r="A3478" s="11" t="n">
        <f aca="false">A3477+1</f>
        <v>4820</v>
      </c>
      <c r="B3478" s="12" t="s">
        <v>42</v>
      </c>
      <c r="C3478" s="12" t="s">
        <v>43</v>
      </c>
      <c r="D3478" s="12" t="s">
        <v>3578</v>
      </c>
      <c r="E3478" s="12" t="s">
        <v>3578</v>
      </c>
      <c r="F3478" s="12" t="s">
        <v>3681</v>
      </c>
      <c r="G3478" s="13" t="s">
        <v>47</v>
      </c>
      <c r="H3478" s="12" t="s">
        <v>48</v>
      </c>
      <c r="I3478" s="12"/>
      <c r="J3478" s="14"/>
      <c r="K3478" s="15"/>
      <c r="L3478" s="14" t="s">
        <v>49</v>
      </c>
      <c r="M3478" s="16" t="n">
        <v>1</v>
      </c>
      <c r="N3478" s="16" t="n">
        <v>1</v>
      </c>
      <c r="O3478" s="17" t="n">
        <v>100000</v>
      </c>
      <c r="P3478" s="17" t="n">
        <v>100000</v>
      </c>
      <c r="Q3478" s="18" t="n">
        <v>12600</v>
      </c>
      <c r="R3478" s="19" t="n">
        <f aca="false">IF(H3478="F",1,0)</f>
        <v>1</v>
      </c>
      <c r="S3478" s="19" t="n">
        <f aca="false">IF(H3478="M",1,0)</f>
        <v>0</v>
      </c>
      <c r="T3478" s="11" t="s">
        <v>3719</v>
      </c>
      <c r="U3478" s="11" t="s">
        <v>51</v>
      </c>
      <c r="V3478" s="24" t="n">
        <f aca="false">_xlfn.xlookup(D3478,'WRSI Fusion'!$H$4:$H$354,'WRSI Fusion'!$AI$4:$AI$354)</f>
        <v>75.6000886988509</v>
      </c>
      <c r="W3478" s="16" t="n">
        <f aca="false">_xlfn.xlookup(D3478,'WRSI Maïs'!$H$4:$H$346,'WRSI Maïs'!$AG$4:$AG$346)</f>
        <v>85.8855288769357</v>
      </c>
      <c r="X3478" s="16" t="n">
        <f aca="false">_xlfn.xlookup(D3478,'WRSI Mil'!$H$5:$H$355,'WRSI Mil'!$AG$5:$AG$355)</f>
        <v>88.3380168535406</v>
      </c>
      <c r="Y3478" s="16" t="n">
        <f aca="false">_xlfn.xlookup(D3478,'WRSI Sorgho'!$H$4:$H$354,'WRSI Sorgho'!$AI$4:$AI$354)</f>
        <v>75.8934250598306</v>
      </c>
      <c r="Z3478" s="16" t="n">
        <f aca="false">Y3478</f>
        <v>75.8934250598306</v>
      </c>
      <c r="AA3478" s="16" t="n">
        <f aca="false">_xlfn.xlookup(D3478,'WRSI Sorgho'!$H$4:$H$354,'WRSI Sorgho'!$AJ$4:$AJ$354)</f>
        <v>65.526885697239</v>
      </c>
      <c r="AB3478" s="21" t="n">
        <f aca="false">AA3478/Z3478</f>
        <v>0.863406621134583</v>
      </c>
      <c r="AC3478" s="11"/>
      <c r="AD3478" s="11"/>
      <c r="AE3478" s="11"/>
      <c r="AF3478" s="22" t="n">
        <v>2023</v>
      </c>
      <c r="AG3478" s="22" t="s">
        <v>52</v>
      </c>
      <c r="AH3478" s="22" t="s">
        <v>53</v>
      </c>
      <c r="AI3478" s="22"/>
      <c r="AJ3478" s="23" t="n">
        <v>0.7</v>
      </c>
      <c r="AK3478" s="24" t="n">
        <v>100000</v>
      </c>
      <c r="AL3478" s="23" t="n">
        <v>0.8</v>
      </c>
      <c r="AM3478" s="24" t="n">
        <v>25000</v>
      </c>
      <c r="AN3478" s="23" t="n">
        <v>0.9</v>
      </c>
      <c r="AO3478" s="24" t="n">
        <v>10000</v>
      </c>
      <c r="AP3478" s="25" t="n">
        <f aca="false">IF(AB3478&lt;AJ3478,AK3478,IF(AB3478&lt;AL3478,AM3478,IF(AB3478&lt;=AN3478,AO3478,0)))</f>
        <v>10000</v>
      </c>
    </row>
    <row r="3479" customFormat="false" ht="15.65" hidden="false" customHeight="false" outlineLevel="0" collapsed="false">
      <c r="A3479" s="11" t="n">
        <f aca="false">A3478+1</f>
        <v>4821</v>
      </c>
      <c r="B3479" s="12" t="s">
        <v>42</v>
      </c>
      <c r="C3479" s="12" t="s">
        <v>43</v>
      </c>
      <c r="D3479" s="12" t="s">
        <v>3578</v>
      </c>
      <c r="E3479" s="12" t="s">
        <v>3578</v>
      </c>
      <c r="F3479" s="12" t="s">
        <v>3681</v>
      </c>
      <c r="G3479" s="13" t="s">
        <v>47</v>
      </c>
      <c r="H3479" s="12" t="s">
        <v>55</v>
      </c>
      <c r="I3479" s="12"/>
      <c r="J3479" s="14"/>
      <c r="K3479" s="15"/>
      <c r="L3479" s="14" t="s">
        <v>49</v>
      </c>
      <c r="M3479" s="16" t="n">
        <v>1</v>
      </c>
      <c r="N3479" s="16" t="n">
        <v>1</v>
      </c>
      <c r="O3479" s="17" t="n">
        <v>100000</v>
      </c>
      <c r="P3479" s="17" t="n">
        <v>100000</v>
      </c>
      <c r="Q3479" s="18" t="n">
        <v>12600</v>
      </c>
      <c r="R3479" s="19" t="n">
        <f aca="false">IF(H3479="F",1,0)</f>
        <v>0</v>
      </c>
      <c r="S3479" s="19" t="n">
        <f aca="false">IF(H3479="M",1,0)</f>
        <v>1</v>
      </c>
      <c r="T3479" s="11" t="s">
        <v>3720</v>
      </c>
      <c r="U3479" s="11" t="s">
        <v>51</v>
      </c>
      <c r="V3479" s="24" t="n">
        <f aca="false">_xlfn.xlookup(D3479,'WRSI Fusion'!$H$4:$H$354,'WRSI Fusion'!$AI$4:$AI$354)</f>
        <v>75.6000886988509</v>
      </c>
      <c r="W3479" s="16" t="n">
        <f aca="false">_xlfn.xlookup(D3479,'WRSI Maïs'!$H$4:$H$346,'WRSI Maïs'!$AG$4:$AG$346)</f>
        <v>85.8855288769357</v>
      </c>
      <c r="X3479" s="16" t="n">
        <f aca="false">_xlfn.xlookup(D3479,'WRSI Mil'!$H$5:$H$355,'WRSI Mil'!$AG$5:$AG$355)</f>
        <v>88.3380168535406</v>
      </c>
      <c r="Y3479" s="16" t="n">
        <f aca="false">_xlfn.xlookup(D3479,'WRSI Sorgho'!$H$4:$H$354,'WRSI Sorgho'!$AI$4:$AI$354)</f>
        <v>75.8934250598306</v>
      </c>
      <c r="Z3479" s="16" t="n">
        <f aca="false">Y3479</f>
        <v>75.8934250598306</v>
      </c>
      <c r="AA3479" s="16" t="n">
        <f aca="false">_xlfn.xlookup(D3479,'WRSI Sorgho'!$H$4:$H$354,'WRSI Sorgho'!$AJ$4:$AJ$354)</f>
        <v>65.526885697239</v>
      </c>
      <c r="AB3479" s="21" t="n">
        <f aca="false">AA3479/Z3479</f>
        <v>0.863406621134583</v>
      </c>
      <c r="AC3479" s="11"/>
      <c r="AD3479" s="11"/>
      <c r="AE3479" s="11"/>
      <c r="AF3479" s="22" t="n">
        <v>2023</v>
      </c>
      <c r="AG3479" s="22" t="s">
        <v>52</v>
      </c>
      <c r="AH3479" s="22" t="s">
        <v>53</v>
      </c>
      <c r="AI3479" s="22"/>
      <c r="AJ3479" s="23" t="n">
        <v>0.7</v>
      </c>
      <c r="AK3479" s="24" t="n">
        <v>100000</v>
      </c>
      <c r="AL3479" s="23" t="n">
        <v>0.8</v>
      </c>
      <c r="AM3479" s="24" t="n">
        <v>25000</v>
      </c>
      <c r="AN3479" s="23" t="n">
        <v>0.9</v>
      </c>
      <c r="AO3479" s="24" t="n">
        <v>10000</v>
      </c>
      <c r="AP3479" s="25" t="n">
        <f aca="false">IF(AB3479&lt;AJ3479,AK3479,IF(AB3479&lt;AL3479,AM3479,IF(AB3479&lt;=AN3479,AO3479,0)))</f>
        <v>10000</v>
      </c>
    </row>
    <row r="3480" customFormat="false" ht="15.65" hidden="false" customHeight="false" outlineLevel="0" collapsed="false">
      <c r="A3480" s="11" t="n">
        <f aca="false">A3479+1</f>
        <v>4822</v>
      </c>
      <c r="B3480" s="12" t="s">
        <v>42</v>
      </c>
      <c r="C3480" s="12" t="s">
        <v>43</v>
      </c>
      <c r="D3480" s="12" t="s">
        <v>3578</v>
      </c>
      <c r="E3480" s="12" t="s">
        <v>3578</v>
      </c>
      <c r="F3480" s="12" t="s">
        <v>3681</v>
      </c>
      <c r="G3480" s="13" t="s">
        <v>47</v>
      </c>
      <c r="H3480" s="12" t="s">
        <v>55</v>
      </c>
      <c r="I3480" s="12"/>
      <c r="J3480" s="14"/>
      <c r="K3480" s="15"/>
      <c r="L3480" s="14" t="s">
        <v>49</v>
      </c>
      <c r="M3480" s="16" t="n">
        <v>1</v>
      </c>
      <c r="N3480" s="16" t="n">
        <v>1</v>
      </c>
      <c r="O3480" s="17" t="n">
        <v>100000</v>
      </c>
      <c r="P3480" s="17" t="n">
        <v>100000</v>
      </c>
      <c r="Q3480" s="18" t="n">
        <v>12600</v>
      </c>
      <c r="R3480" s="19" t="n">
        <f aca="false">IF(H3480="F",1,0)</f>
        <v>0</v>
      </c>
      <c r="S3480" s="19" t="n">
        <f aca="false">IF(H3480="M",1,0)</f>
        <v>1</v>
      </c>
      <c r="T3480" s="11" t="s">
        <v>3721</v>
      </c>
      <c r="U3480" s="11" t="s">
        <v>51</v>
      </c>
      <c r="V3480" s="24" t="n">
        <f aca="false">_xlfn.xlookup(D3480,'WRSI Fusion'!$H$4:$H$354,'WRSI Fusion'!$AI$4:$AI$354)</f>
        <v>75.6000886988509</v>
      </c>
      <c r="W3480" s="16" t="n">
        <f aca="false">_xlfn.xlookup(D3480,'WRSI Maïs'!$H$4:$H$346,'WRSI Maïs'!$AG$4:$AG$346)</f>
        <v>85.8855288769357</v>
      </c>
      <c r="X3480" s="16" t="n">
        <f aca="false">_xlfn.xlookup(D3480,'WRSI Mil'!$H$5:$H$355,'WRSI Mil'!$AG$5:$AG$355)</f>
        <v>88.3380168535406</v>
      </c>
      <c r="Y3480" s="16" t="n">
        <f aca="false">_xlfn.xlookup(D3480,'WRSI Sorgho'!$H$4:$H$354,'WRSI Sorgho'!$AI$4:$AI$354)</f>
        <v>75.8934250598306</v>
      </c>
      <c r="Z3480" s="16" t="n">
        <f aca="false">Y3480</f>
        <v>75.8934250598306</v>
      </c>
      <c r="AA3480" s="16" t="n">
        <f aca="false">_xlfn.xlookup(D3480,'WRSI Sorgho'!$H$4:$H$354,'WRSI Sorgho'!$AJ$4:$AJ$354)</f>
        <v>65.526885697239</v>
      </c>
      <c r="AB3480" s="21" t="n">
        <f aca="false">AA3480/Z3480</f>
        <v>0.863406621134583</v>
      </c>
      <c r="AC3480" s="11"/>
      <c r="AD3480" s="11"/>
      <c r="AE3480" s="11"/>
      <c r="AF3480" s="22" t="n">
        <v>2023</v>
      </c>
      <c r="AG3480" s="22" t="s">
        <v>52</v>
      </c>
      <c r="AH3480" s="22" t="s">
        <v>53</v>
      </c>
      <c r="AI3480" s="22"/>
      <c r="AJ3480" s="23" t="n">
        <v>0.7</v>
      </c>
      <c r="AK3480" s="24" t="n">
        <v>100000</v>
      </c>
      <c r="AL3480" s="23" t="n">
        <v>0.8</v>
      </c>
      <c r="AM3480" s="24" t="n">
        <v>25000</v>
      </c>
      <c r="AN3480" s="23" t="n">
        <v>0.9</v>
      </c>
      <c r="AO3480" s="24" t="n">
        <v>10000</v>
      </c>
      <c r="AP3480" s="25" t="n">
        <f aca="false">IF(AB3480&lt;AJ3480,AK3480,IF(AB3480&lt;AL3480,AM3480,IF(AB3480&lt;=AN3480,AO3480,0)))</f>
        <v>10000</v>
      </c>
    </row>
    <row r="3481" customFormat="false" ht="15.65" hidden="false" customHeight="false" outlineLevel="0" collapsed="false">
      <c r="A3481" s="11" t="n">
        <f aca="false">A3480+1</f>
        <v>4823</v>
      </c>
      <c r="B3481" s="12" t="s">
        <v>42</v>
      </c>
      <c r="C3481" s="12" t="s">
        <v>43</v>
      </c>
      <c r="D3481" s="12" t="s">
        <v>3578</v>
      </c>
      <c r="E3481" s="12" t="s">
        <v>3578</v>
      </c>
      <c r="F3481" s="12" t="s">
        <v>3681</v>
      </c>
      <c r="G3481" s="13" t="s">
        <v>47</v>
      </c>
      <c r="H3481" s="12" t="s">
        <v>55</v>
      </c>
      <c r="I3481" s="12"/>
      <c r="J3481" s="14"/>
      <c r="K3481" s="15"/>
      <c r="L3481" s="14" t="s">
        <v>49</v>
      </c>
      <c r="M3481" s="16" t="n">
        <v>1</v>
      </c>
      <c r="N3481" s="16" t="n">
        <v>1</v>
      </c>
      <c r="O3481" s="17" t="n">
        <v>100000</v>
      </c>
      <c r="P3481" s="17" t="n">
        <v>100000</v>
      </c>
      <c r="Q3481" s="18" t="n">
        <v>12600</v>
      </c>
      <c r="R3481" s="19" t="n">
        <f aca="false">IF(H3481="F",1,0)</f>
        <v>0</v>
      </c>
      <c r="S3481" s="19" t="n">
        <f aca="false">IF(H3481="M",1,0)</f>
        <v>1</v>
      </c>
      <c r="T3481" s="11" t="s">
        <v>3722</v>
      </c>
      <c r="U3481" s="11" t="s">
        <v>51</v>
      </c>
      <c r="V3481" s="24" t="n">
        <f aca="false">_xlfn.xlookup(D3481,'WRSI Fusion'!$H$4:$H$354,'WRSI Fusion'!$AI$4:$AI$354)</f>
        <v>75.6000886988509</v>
      </c>
      <c r="W3481" s="16" t="n">
        <f aca="false">_xlfn.xlookup(D3481,'WRSI Maïs'!$H$4:$H$346,'WRSI Maïs'!$AG$4:$AG$346)</f>
        <v>85.8855288769357</v>
      </c>
      <c r="X3481" s="16" t="n">
        <f aca="false">_xlfn.xlookup(D3481,'WRSI Mil'!$H$5:$H$355,'WRSI Mil'!$AG$5:$AG$355)</f>
        <v>88.3380168535406</v>
      </c>
      <c r="Y3481" s="16" t="n">
        <f aca="false">_xlfn.xlookup(D3481,'WRSI Sorgho'!$H$4:$H$354,'WRSI Sorgho'!$AI$4:$AI$354)</f>
        <v>75.8934250598306</v>
      </c>
      <c r="Z3481" s="16" t="n">
        <f aca="false">Y3481</f>
        <v>75.8934250598306</v>
      </c>
      <c r="AA3481" s="16" t="n">
        <f aca="false">_xlfn.xlookup(D3481,'WRSI Sorgho'!$H$4:$H$354,'WRSI Sorgho'!$AJ$4:$AJ$354)</f>
        <v>65.526885697239</v>
      </c>
      <c r="AB3481" s="21" t="n">
        <f aca="false">AA3481/Z3481</f>
        <v>0.863406621134583</v>
      </c>
      <c r="AC3481" s="11"/>
      <c r="AD3481" s="11"/>
      <c r="AE3481" s="11"/>
      <c r="AF3481" s="22" t="n">
        <v>2023</v>
      </c>
      <c r="AG3481" s="22" t="s">
        <v>52</v>
      </c>
      <c r="AH3481" s="22" t="s">
        <v>53</v>
      </c>
      <c r="AI3481" s="22"/>
      <c r="AJ3481" s="23" t="n">
        <v>0.7</v>
      </c>
      <c r="AK3481" s="24" t="n">
        <v>100000</v>
      </c>
      <c r="AL3481" s="23" t="n">
        <v>0.8</v>
      </c>
      <c r="AM3481" s="24" t="n">
        <v>25000</v>
      </c>
      <c r="AN3481" s="23" t="n">
        <v>0.9</v>
      </c>
      <c r="AO3481" s="24" t="n">
        <v>10000</v>
      </c>
      <c r="AP3481" s="25" t="n">
        <f aca="false">IF(AB3481&lt;AJ3481,AK3481,IF(AB3481&lt;AL3481,AM3481,IF(AB3481&lt;=AN3481,AO3481,0)))</f>
        <v>10000</v>
      </c>
    </row>
    <row r="3482" customFormat="false" ht="15.65" hidden="false" customHeight="false" outlineLevel="0" collapsed="false">
      <c r="A3482" s="11" t="n">
        <f aca="false">A3481+1</f>
        <v>4824</v>
      </c>
      <c r="B3482" s="12" t="s">
        <v>42</v>
      </c>
      <c r="C3482" s="12" t="s">
        <v>43</v>
      </c>
      <c r="D3482" s="12" t="s">
        <v>3578</v>
      </c>
      <c r="E3482" s="12" t="s">
        <v>3578</v>
      </c>
      <c r="F3482" s="12" t="s">
        <v>3681</v>
      </c>
      <c r="G3482" s="13" t="s">
        <v>47</v>
      </c>
      <c r="H3482" s="12" t="s">
        <v>55</v>
      </c>
      <c r="I3482" s="12"/>
      <c r="J3482" s="14"/>
      <c r="K3482" s="15"/>
      <c r="L3482" s="14" t="s">
        <v>49</v>
      </c>
      <c r="M3482" s="16" t="n">
        <v>1</v>
      </c>
      <c r="N3482" s="16" t="n">
        <v>1</v>
      </c>
      <c r="O3482" s="17" t="n">
        <v>100000</v>
      </c>
      <c r="P3482" s="17" t="n">
        <v>100000</v>
      </c>
      <c r="Q3482" s="18" t="n">
        <v>12600</v>
      </c>
      <c r="R3482" s="19" t="n">
        <f aca="false">IF(H3482="F",1,0)</f>
        <v>0</v>
      </c>
      <c r="S3482" s="19" t="n">
        <f aca="false">IF(H3482="M",1,0)</f>
        <v>1</v>
      </c>
      <c r="T3482" s="11" t="s">
        <v>3723</v>
      </c>
      <c r="U3482" s="11" t="s">
        <v>51</v>
      </c>
      <c r="V3482" s="24" t="n">
        <f aca="false">_xlfn.xlookup(D3482,'WRSI Fusion'!$H$4:$H$354,'WRSI Fusion'!$AI$4:$AI$354)</f>
        <v>75.6000886988509</v>
      </c>
      <c r="W3482" s="16" t="n">
        <f aca="false">_xlfn.xlookup(D3482,'WRSI Maïs'!$H$4:$H$346,'WRSI Maïs'!$AG$4:$AG$346)</f>
        <v>85.8855288769357</v>
      </c>
      <c r="X3482" s="16" t="n">
        <f aca="false">_xlfn.xlookup(D3482,'WRSI Mil'!$H$5:$H$355,'WRSI Mil'!$AG$5:$AG$355)</f>
        <v>88.3380168535406</v>
      </c>
      <c r="Y3482" s="16" t="n">
        <f aca="false">_xlfn.xlookup(D3482,'WRSI Sorgho'!$H$4:$H$354,'WRSI Sorgho'!$AI$4:$AI$354)</f>
        <v>75.8934250598306</v>
      </c>
      <c r="Z3482" s="16" t="n">
        <f aca="false">Y3482</f>
        <v>75.8934250598306</v>
      </c>
      <c r="AA3482" s="16" t="n">
        <f aca="false">_xlfn.xlookup(D3482,'WRSI Sorgho'!$H$4:$H$354,'WRSI Sorgho'!$AJ$4:$AJ$354)</f>
        <v>65.526885697239</v>
      </c>
      <c r="AB3482" s="21" t="n">
        <f aca="false">AA3482/Z3482</f>
        <v>0.863406621134583</v>
      </c>
      <c r="AC3482" s="11"/>
      <c r="AD3482" s="11"/>
      <c r="AE3482" s="11"/>
      <c r="AF3482" s="22" t="n">
        <v>2023</v>
      </c>
      <c r="AG3482" s="22" t="s">
        <v>52</v>
      </c>
      <c r="AH3482" s="22" t="s">
        <v>53</v>
      </c>
      <c r="AI3482" s="22"/>
      <c r="AJ3482" s="23" t="n">
        <v>0.7</v>
      </c>
      <c r="AK3482" s="24" t="n">
        <v>100000</v>
      </c>
      <c r="AL3482" s="23" t="n">
        <v>0.8</v>
      </c>
      <c r="AM3482" s="24" t="n">
        <v>25000</v>
      </c>
      <c r="AN3482" s="23" t="n">
        <v>0.9</v>
      </c>
      <c r="AO3482" s="24" t="n">
        <v>10000</v>
      </c>
      <c r="AP3482" s="25" t="n">
        <f aca="false">IF(AB3482&lt;AJ3482,AK3482,IF(AB3482&lt;AL3482,AM3482,IF(AB3482&lt;=AN3482,AO3482,0)))</f>
        <v>10000</v>
      </c>
    </row>
    <row r="3483" customFormat="false" ht="15.65" hidden="false" customHeight="false" outlineLevel="0" collapsed="false">
      <c r="A3483" s="11" t="n">
        <f aca="false">A3482+1</f>
        <v>4825</v>
      </c>
      <c r="B3483" s="12" t="s">
        <v>42</v>
      </c>
      <c r="C3483" s="12" t="s">
        <v>43</v>
      </c>
      <c r="D3483" s="12" t="s">
        <v>3578</v>
      </c>
      <c r="E3483" s="12" t="s">
        <v>3578</v>
      </c>
      <c r="F3483" s="12" t="s">
        <v>3681</v>
      </c>
      <c r="G3483" s="13" t="s">
        <v>47</v>
      </c>
      <c r="H3483" s="12" t="s">
        <v>55</v>
      </c>
      <c r="I3483" s="12"/>
      <c r="J3483" s="14"/>
      <c r="K3483" s="15"/>
      <c r="L3483" s="14" t="s">
        <v>49</v>
      </c>
      <c r="M3483" s="16" t="n">
        <v>1</v>
      </c>
      <c r="N3483" s="16" t="n">
        <v>1</v>
      </c>
      <c r="O3483" s="17" t="n">
        <v>100000</v>
      </c>
      <c r="P3483" s="17" t="n">
        <v>100000</v>
      </c>
      <c r="Q3483" s="18" t="n">
        <v>12600</v>
      </c>
      <c r="R3483" s="19" t="n">
        <f aca="false">IF(H3483="F",1,0)</f>
        <v>0</v>
      </c>
      <c r="S3483" s="19" t="n">
        <f aca="false">IF(H3483="M",1,0)</f>
        <v>1</v>
      </c>
      <c r="T3483" s="11" t="s">
        <v>3724</v>
      </c>
      <c r="U3483" s="11" t="s">
        <v>51</v>
      </c>
      <c r="V3483" s="24" t="n">
        <f aca="false">_xlfn.xlookup(D3483,'WRSI Fusion'!$H$4:$H$354,'WRSI Fusion'!$AI$4:$AI$354)</f>
        <v>75.6000886988509</v>
      </c>
      <c r="W3483" s="16" t="n">
        <f aca="false">_xlfn.xlookup(D3483,'WRSI Maïs'!$H$4:$H$346,'WRSI Maïs'!$AG$4:$AG$346)</f>
        <v>85.8855288769357</v>
      </c>
      <c r="X3483" s="16" t="n">
        <f aca="false">_xlfn.xlookup(D3483,'WRSI Mil'!$H$5:$H$355,'WRSI Mil'!$AG$5:$AG$355)</f>
        <v>88.3380168535406</v>
      </c>
      <c r="Y3483" s="16" t="n">
        <f aca="false">_xlfn.xlookup(D3483,'WRSI Sorgho'!$H$4:$H$354,'WRSI Sorgho'!$AI$4:$AI$354)</f>
        <v>75.8934250598306</v>
      </c>
      <c r="Z3483" s="16" t="n">
        <f aca="false">Y3483</f>
        <v>75.8934250598306</v>
      </c>
      <c r="AA3483" s="16" t="n">
        <f aca="false">_xlfn.xlookup(D3483,'WRSI Sorgho'!$H$4:$H$354,'WRSI Sorgho'!$AJ$4:$AJ$354)</f>
        <v>65.526885697239</v>
      </c>
      <c r="AB3483" s="21" t="n">
        <f aca="false">AA3483/Z3483</f>
        <v>0.863406621134583</v>
      </c>
      <c r="AC3483" s="11"/>
      <c r="AD3483" s="11"/>
      <c r="AE3483" s="11"/>
      <c r="AF3483" s="22" t="n">
        <v>2023</v>
      </c>
      <c r="AG3483" s="22" t="s">
        <v>52</v>
      </c>
      <c r="AH3483" s="22" t="s">
        <v>53</v>
      </c>
      <c r="AI3483" s="22"/>
      <c r="AJ3483" s="23" t="n">
        <v>0.7</v>
      </c>
      <c r="AK3483" s="24" t="n">
        <v>100000</v>
      </c>
      <c r="AL3483" s="23" t="n">
        <v>0.8</v>
      </c>
      <c r="AM3483" s="24" t="n">
        <v>25000</v>
      </c>
      <c r="AN3483" s="23" t="n">
        <v>0.9</v>
      </c>
      <c r="AO3483" s="24" t="n">
        <v>10000</v>
      </c>
      <c r="AP3483" s="25" t="n">
        <f aca="false">IF(AB3483&lt;AJ3483,AK3483,IF(AB3483&lt;AL3483,AM3483,IF(AB3483&lt;=AN3483,AO3483,0)))</f>
        <v>10000</v>
      </c>
    </row>
    <row r="3484" customFormat="false" ht="15.65" hidden="false" customHeight="false" outlineLevel="0" collapsed="false">
      <c r="A3484" s="11" t="n">
        <f aca="false">A3483+1</f>
        <v>4826</v>
      </c>
      <c r="B3484" s="12" t="s">
        <v>42</v>
      </c>
      <c r="C3484" s="12" t="s">
        <v>43</v>
      </c>
      <c r="D3484" s="12" t="s">
        <v>3578</v>
      </c>
      <c r="E3484" s="12" t="s">
        <v>3578</v>
      </c>
      <c r="F3484" s="12" t="s">
        <v>3681</v>
      </c>
      <c r="G3484" s="13" t="s">
        <v>47</v>
      </c>
      <c r="H3484" s="12" t="s">
        <v>55</v>
      </c>
      <c r="I3484" s="12"/>
      <c r="J3484" s="14"/>
      <c r="K3484" s="15"/>
      <c r="L3484" s="14" t="s">
        <v>49</v>
      </c>
      <c r="M3484" s="16" t="n">
        <v>1</v>
      </c>
      <c r="N3484" s="16" t="n">
        <v>1</v>
      </c>
      <c r="O3484" s="17" t="n">
        <v>100000</v>
      </c>
      <c r="P3484" s="17" t="n">
        <v>100000</v>
      </c>
      <c r="Q3484" s="18" t="n">
        <v>12600</v>
      </c>
      <c r="R3484" s="19" t="n">
        <f aca="false">IF(H3484="F",1,0)</f>
        <v>0</v>
      </c>
      <c r="S3484" s="19" t="n">
        <f aca="false">IF(H3484="M",1,0)</f>
        <v>1</v>
      </c>
      <c r="T3484" s="11" t="s">
        <v>3725</v>
      </c>
      <c r="U3484" s="11" t="s">
        <v>51</v>
      </c>
      <c r="V3484" s="24" t="n">
        <f aca="false">_xlfn.xlookup(D3484,'WRSI Fusion'!$H$4:$H$354,'WRSI Fusion'!$AI$4:$AI$354)</f>
        <v>75.6000886988509</v>
      </c>
      <c r="W3484" s="16" t="n">
        <f aca="false">_xlfn.xlookup(D3484,'WRSI Maïs'!$H$4:$H$346,'WRSI Maïs'!$AG$4:$AG$346)</f>
        <v>85.8855288769357</v>
      </c>
      <c r="X3484" s="16" t="n">
        <f aca="false">_xlfn.xlookup(D3484,'WRSI Mil'!$H$5:$H$355,'WRSI Mil'!$AG$5:$AG$355)</f>
        <v>88.3380168535406</v>
      </c>
      <c r="Y3484" s="16" t="n">
        <f aca="false">_xlfn.xlookup(D3484,'WRSI Sorgho'!$H$4:$H$354,'WRSI Sorgho'!$AI$4:$AI$354)</f>
        <v>75.8934250598306</v>
      </c>
      <c r="Z3484" s="16" t="n">
        <f aca="false">Y3484</f>
        <v>75.8934250598306</v>
      </c>
      <c r="AA3484" s="16" t="n">
        <f aca="false">_xlfn.xlookup(D3484,'WRSI Sorgho'!$H$4:$H$354,'WRSI Sorgho'!$AJ$4:$AJ$354)</f>
        <v>65.526885697239</v>
      </c>
      <c r="AB3484" s="21" t="n">
        <f aca="false">AA3484/Z3484</f>
        <v>0.863406621134583</v>
      </c>
      <c r="AC3484" s="11"/>
      <c r="AD3484" s="11"/>
      <c r="AE3484" s="11"/>
      <c r="AF3484" s="22" t="n">
        <v>2023</v>
      </c>
      <c r="AG3484" s="22" t="s">
        <v>52</v>
      </c>
      <c r="AH3484" s="22" t="s">
        <v>53</v>
      </c>
      <c r="AI3484" s="22"/>
      <c r="AJ3484" s="23" t="n">
        <v>0.7</v>
      </c>
      <c r="AK3484" s="24" t="n">
        <v>100000</v>
      </c>
      <c r="AL3484" s="23" t="n">
        <v>0.8</v>
      </c>
      <c r="AM3484" s="24" t="n">
        <v>25000</v>
      </c>
      <c r="AN3484" s="23" t="n">
        <v>0.9</v>
      </c>
      <c r="AO3484" s="24" t="n">
        <v>10000</v>
      </c>
      <c r="AP3484" s="25" t="n">
        <f aca="false">IF(AB3484&lt;AJ3484,AK3484,IF(AB3484&lt;AL3484,AM3484,IF(AB3484&lt;=AN3484,AO3484,0)))</f>
        <v>10000</v>
      </c>
    </row>
    <row r="3485" customFormat="false" ht="15.65" hidden="false" customHeight="false" outlineLevel="0" collapsed="false">
      <c r="A3485" s="11" t="n">
        <f aca="false">A3484+1</f>
        <v>4827</v>
      </c>
      <c r="B3485" s="12" t="s">
        <v>42</v>
      </c>
      <c r="C3485" s="12" t="s">
        <v>43</v>
      </c>
      <c r="D3485" s="12" t="s">
        <v>3578</v>
      </c>
      <c r="E3485" s="12" t="s">
        <v>3578</v>
      </c>
      <c r="F3485" s="12" t="s">
        <v>3681</v>
      </c>
      <c r="G3485" s="13" t="s">
        <v>47</v>
      </c>
      <c r="H3485" s="12" t="s">
        <v>48</v>
      </c>
      <c r="I3485" s="12"/>
      <c r="J3485" s="14"/>
      <c r="K3485" s="15"/>
      <c r="L3485" s="14" t="s">
        <v>49</v>
      </c>
      <c r="M3485" s="16" t="n">
        <v>1</v>
      </c>
      <c r="N3485" s="16" t="n">
        <v>1</v>
      </c>
      <c r="O3485" s="17" t="n">
        <v>100000</v>
      </c>
      <c r="P3485" s="17" t="n">
        <v>100000</v>
      </c>
      <c r="Q3485" s="18" t="n">
        <v>12600</v>
      </c>
      <c r="R3485" s="19" t="n">
        <f aca="false">IF(H3485="F",1,0)</f>
        <v>1</v>
      </c>
      <c r="S3485" s="19" t="n">
        <f aca="false">IF(H3485="M",1,0)</f>
        <v>0</v>
      </c>
      <c r="T3485" s="11" t="s">
        <v>3726</v>
      </c>
      <c r="U3485" s="11" t="s">
        <v>51</v>
      </c>
      <c r="V3485" s="24" t="n">
        <f aca="false">_xlfn.xlookup(D3485,'WRSI Fusion'!$H$4:$H$354,'WRSI Fusion'!$AI$4:$AI$354)</f>
        <v>75.6000886988509</v>
      </c>
      <c r="W3485" s="16" t="n">
        <f aca="false">_xlfn.xlookup(D3485,'WRSI Maïs'!$H$4:$H$346,'WRSI Maïs'!$AG$4:$AG$346)</f>
        <v>85.8855288769357</v>
      </c>
      <c r="X3485" s="16" t="n">
        <f aca="false">_xlfn.xlookup(D3485,'WRSI Mil'!$H$5:$H$355,'WRSI Mil'!$AG$5:$AG$355)</f>
        <v>88.3380168535406</v>
      </c>
      <c r="Y3485" s="16" t="n">
        <f aca="false">_xlfn.xlookup(D3485,'WRSI Sorgho'!$H$4:$H$354,'WRSI Sorgho'!$AI$4:$AI$354)</f>
        <v>75.8934250598306</v>
      </c>
      <c r="Z3485" s="16" t="n">
        <f aca="false">Y3485</f>
        <v>75.8934250598306</v>
      </c>
      <c r="AA3485" s="16" t="n">
        <f aca="false">_xlfn.xlookup(D3485,'WRSI Sorgho'!$H$4:$H$354,'WRSI Sorgho'!$AJ$4:$AJ$354)</f>
        <v>65.526885697239</v>
      </c>
      <c r="AB3485" s="21" t="n">
        <f aca="false">AA3485/Z3485</f>
        <v>0.863406621134583</v>
      </c>
      <c r="AC3485" s="11"/>
      <c r="AD3485" s="11"/>
      <c r="AE3485" s="11"/>
      <c r="AF3485" s="22" t="n">
        <v>2023</v>
      </c>
      <c r="AG3485" s="22" t="s">
        <v>52</v>
      </c>
      <c r="AH3485" s="22" t="s">
        <v>53</v>
      </c>
      <c r="AI3485" s="22"/>
      <c r="AJ3485" s="23" t="n">
        <v>0.7</v>
      </c>
      <c r="AK3485" s="24" t="n">
        <v>100000</v>
      </c>
      <c r="AL3485" s="23" t="n">
        <v>0.8</v>
      </c>
      <c r="AM3485" s="24" t="n">
        <v>25000</v>
      </c>
      <c r="AN3485" s="23" t="n">
        <v>0.9</v>
      </c>
      <c r="AO3485" s="24" t="n">
        <v>10000</v>
      </c>
      <c r="AP3485" s="25" t="n">
        <f aca="false">IF(AB3485&lt;AJ3485,AK3485,IF(AB3485&lt;AL3485,AM3485,IF(AB3485&lt;=AN3485,AO3485,0)))</f>
        <v>10000</v>
      </c>
    </row>
    <row r="3486" customFormat="false" ht="15.65" hidden="false" customHeight="false" outlineLevel="0" collapsed="false">
      <c r="A3486" s="11" t="n">
        <f aca="false">A3485+1</f>
        <v>4828</v>
      </c>
      <c r="B3486" s="12" t="s">
        <v>42</v>
      </c>
      <c r="C3486" s="12" t="s">
        <v>43</v>
      </c>
      <c r="D3486" s="12" t="s">
        <v>3578</v>
      </c>
      <c r="E3486" s="12" t="s">
        <v>3578</v>
      </c>
      <c r="F3486" s="12" t="s">
        <v>3681</v>
      </c>
      <c r="G3486" s="13" t="s">
        <v>47</v>
      </c>
      <c r="H3486" s="12" t="s">
        <v>48</v>
      </c>
      <c r="I3486" s="12"/>
      <c r="J3486" s="14"/>
      <c r="K3486" s="15"/>
      <c r="L3486" s="14" t="s">
        <v>49</v>
      </c>
      <c r="M3486" s="16" t="n">
        <v>1</v>
      </c>
      <c r="N3486" s="16" t="n">
        <v>1</v>
      </c>
      <c r="O3486" s="17" t="n">
        <v>100000</v>
      </c>
      <c r="P3486" s="17" t="n">
        <v>100000</v>
      </c>
      <c r="Q3486" s="18" t="n">
        <v>12600</v>
      </c>
      <c r="R3486" s="19" t="n">
        <f aca="false">IF(H3486="F",1,0)</f>
        <v>1</v>
      </c>
      <c r="S3486" s="19" t="n">
        <f aca="false">IF(H3486="M",1,0)</f>
        <v>0</v>
      </c>
      <c r="T3486" s="11" t="s">
        <v>3727</v>
      </c>
      <c r="U3486" s="11" t="s">
        <v>51</v>
      </c>
      <c r="V3486" s="24" t="n">
        <f aca="false">_xlfn.xlookup(D3486,'WRSI Fusion'!$H$4:$H$354,'WRSI Fusion'!$AI$4:$AI$354)</f>
        <v>75.6000886988509</v>
      </c>
      <c r="W3486" s="16" t="n">
        <f aca="false">_xlfn.xlookup(D3486,'WRSI Maïs'!$H$4:$H$346,'WRSI Maïs'!$AG$4:$AG$346)</f>
        <v>85.8855288769357</v>
      </c>
      <c r="X3486" s="16" t="n">
        <f aca="false">_xlfn.xlookup(D3486,'WRSI Mil'!$H$5:$H$355,'WRSI Mil'!$AG$5:$AG$355)</f>
        <v>88.3380168535406</v>
      </c>
      <c r="Y3486" s="16" t="n">
        <f aca="false">_xlfn.xlookup(D3486,'WRSI Sorgho'!$H$4:$H$354,'WRSI Sorgho'!$AI$4:$AI$354)</f>
        <v>75.8934250598306</v>
      </c>
      <c r="Z3486" s="16" t="n">
        <f aca="false">Y3486</f>
        <v>75.8934250598306</v>
      </c>
      <c r="AA3486" s="16" t="n">
        <f aca="false">_xlfn.xlookup(D3486,'WRSI Sorgho'!$H$4:$H$354,'WRSI Sorgho'!$AJ$4:$AJ$354)</f>
        <v>65.526885697239</v>
      </c>
      <c r="AB3486" s="21" t="n">
        <f aca="false">AA3486/Z3486</f>
        <v>0.863406621134583</v>
      </c>
      <c r="AC3486" s="11"/>
      <c r="AD3486" s="11"/>
      <c r="AE3486" s="11"/>
      <c r="AF3486" s="22" t="n">
        <v>2023</v>
      </c>
      <c r="AG3486" s="22" t="s">
        <v>52</v>
      </c>
      <c r="AH3486" s="22" t="s">
        <v>53</v>
      </c>
      <c r="AI3486" s="22"/>
      <c r="AJ3486" s="23" t="n">
        <v>0.7</v>
      </c>
      <c r="AK3486" s="24" t="n">
        <v>100000</v>
      </c>
      <c r="AL3486" s="23" t="n">
        <v>0.8</v>
      </c>
      <c r="AM3486" s="24" t="n">
        <v>25000</v>
      </c>
      <c r="AN3486" s="23" t="n">
        <v>0.9</v>
      </c>
      <c r="AO3486" s="24" t="n">
        <v>10000</v>
      </c>
      <c r="AP3486" s="25" t="n">
        <f aca="false">IF(AB3486&lt;AJ3486,AK3486,IF(AB3486&lt;AL3486,AM3486,IF(AB3486&lt;=AN3486,AO3486,0)))</f>
        <v>10000</v>
      </c>
    </row>
    <row r="3487" customFormat="false" ht="15.65" hidden="false" customHeight="false" outlineLevel="0" collapsed="false">
      <c r="A3487" s="11" t="n">
        <f aca="false">A3486+1</f>
        <v>4829</v>
      </c>
      <c r="B3487" s="12" t="s">
        <v>42</v>
      </c>
      <c r="C3487" s="12" t="s">
        <v>43</v>
      </c>
      <c r="D3487" s="12" t="s">
        <v>3578</v>
      </c>
      <c r="E3487" s="12" t="s">
        <v>3578</v>
      </c>
      <c r="F3487" s="12" t="s">
        <v>3681</v>
      </c>
      <c r="G3487" s="13" t="s">
        <v>47</v>
      </c>
      <c r="H3487" s="12" t="s">
        <v>48</v>
      </c>
      <c r="I3487" s="12"/>
      <c r="J3487" s="14"/>
      <c r="K3487" s="15"/>
      <c r="L3487" s="14" t="s">
        <v>49</v>
      </c>
      <c r="M3487" s="16" t="n">
        <v>1</v>
      </c>
      <c r="N3487" s="16" t="n">
        <v>1</v>
      </c>
      <c r="O3487" s="17" t="n">
        <v>100000</v>
      </c>
      <c r="P3487" s="17" t="n">
        <v>100000</v>
      </c>
      <c r="Q3487" s="18" t="n">
        <v>12600</v>
      </c>
      <c r="R3487" s="19" t="n">
        <f aca="false">IF(H3487="F",1,0)</f>
        <v>1</v>
      </c>
      <c r="S3487" s="19" t="n">
        <f aca="false">IF(H3487="M",1,0)</f>
        <v>0</v>
      </c>
      <c r="T3487" s="11" t="s">
        <v>3728</v>
      </c>
      <c r="U3487" s="11" t="s">
        <v>51</v>
      </c>
      <c r="V3487" s="24" t="n">
        <f aca="false">_xlfn.xlookup(D3487,'WRSI Fusion'!$H$4:$H$354,'WRSI Fusion'!$AI$4:$AI$354)</f>
        <v>75.6000886988509</v>
      </c>
      <c r="W3487" s="16" t="n">
        <f aca="false">_xlfn.xlookup(D3487,'WRSI Maïs'!$H$4:$H$346,'WRSI Maïs'!$AG$4:$AG$346)</f>
        <v>85.8855288769357</v>
      </c>
      <c r="X3487" s="16" t="n">
        <f aca="false">_xlfn.xlookup(D3487,'WRSI Mil'!$H$5:$H$355,'WRSI Mil'!$AG$5:$AG$355)</f>
        <v>88.3380168535406</v>
      </c>
      <c r="Y3487" s="16" t="n">
        <f aca="false">_xlfn.xlookup(D3487,'WRSI Sorgho'!$H$4:$H$354,'WRSI Sorgho'!$AI$4:$AI$354)</f>
        <v>75.8934250598306</v>
      </c>
      <c r="Z3487" s="16" t="n">
        <f aca="false">Y3487</f>
        <v>75.8934250598306</v>
      </c>
      <c r="AA3487" s="16" t="n">
        <f aca="false">_xlfn.xlookup(D3487,'WRSI Sorgho'!$H$4:$H$354,'WRSI Sorgho'!$AJ$4:$AJ$354)</f>
        <v>65.526885697239</v>
      </c>
      <c r="AB3487" s="21" t="n">
        <f aca="false">AA3487/Z3487</f>
        <v>0.863406621134583</v>
      </c>
      <c r="AC3487" s="11"/>
      <c r="AD3487" s="11"/>
      <c r="AE3487" s="11"/>
      <c r="AF3487" s="22" t="n">
        <v>2023</v>
      </c>
      <c r="AG3487" s="22" t="s">
        <v>52</v>
      </c>
      <c r="AH3487" s="22" t="s">
        <v>53</v>
      </c>
      <c r="AI3487" s="22"/>
      <c r="AJ3487" s="23" t="n">
        <v>0.7</v>
      </c>
      <c r="AK3487" s="24" t="n">
        <v>100000</v>
      </c>
      <c r="AL3487" s="23" t="n">
        <v>0.8</v>
      </c>
      <c r="AM3487" s="24" t="n">
        <v>25000</v>
      </c>
      <c r="AN3487" s="23" t="n">
        <v>0.9</v>
      </c>
      <c r="AO3487" s="24" t="n">
        <v>10000</v>
      </c>
      <c r="AP3487" s="25" t="n">
        <f aca="false">IF(AB3487&lt;AJ3487,AK3487,IF(AB3487&lt;AL3487,AM3487,IF(AB3487&lt;=AN3487,AO3487,0)))</f>
        <v>10000</v>
      </c>
    </row>
    <row r="3488" customFormat="false" ht="15.65" hidden="false" customHeight="false" outlineLevel="0" collapsed="false">
      <c r="A3488" s="11" t="n">
        <f aca="false">A3487+1</f>
        <v>4830</v>
      </c>
      <c r="B3488" s="12" t="s">
        <v>42</v>
      </c>
      <c r="C3488" s="12" t="s">
        <v>43</v>
      </c>
      <c r="D3488" s="12" t="s">
        <v>3578</v>
      </c>
      <c r="E3488" s="12" t="s">
        <v>3578</v>
      </c>
      <c r="F3488" s="12" t="s">
        <v>3681</v>
      </c>
      <c r="G3488" s="13" t="s">
        <v>47</v>
      </c>
      <c r="H3488" s="12" t="s">
        <v>48</v>
      </c>
      <c r="I3488" s="12"/>
      <c r="J3488" s="14"/>
      <c r="K3488" s="15"/>
      <c r="L3488" s="14" t="s">
        <v>49</v>
      </c>
      <c r="M3488" s="16" t="n">
        <v>1</v>
      </c>
      <c r="N3488" s="16" t="n">
        <v>1</v>
      </c>
      <c r="O3488" s="17" t="n">
        <v>100000</v>
      </c>
      <c r="P3488" s="17" t="n">
        <v>100000</v>
      </c>
      <c r="Q3488" s="18" t="n">
        <v>12600</v>
      </c>
      <c r="R3488" s="19" t="n">
        <f aca="false">IF(H3488="F",1,0)</f>
        <v>1</v>
      </c>
      <c r="S3488" s="19" t="n">
        <f aca="false">IF(H3488="M",1,0)</f>
        <v>0</v>
      </c>
      <c r="T3488" s="11" t="s">
        <v>3729</v>
      </c>
      <c r="U3488" s="11" t="s">
        <v>51</v>
      </c>
      <c r="V3488" s="24" t="n">
        <f aca="false">_xlfn.xlookup(D3488,'WRSI Fusion'!$H$4:$H$354,'WRSI Fusion'!$AI$4:$AI$354)</f>
        <v>75.6000886988509</v>
      </c>
      <c r="W3488" s="16" t="n">
        <f aca="false">_xlfn.xlookup(D3488,'WRSI Maïs'!$H$4:$H$346,'WRSI Maïs'!$AG$4:$AG$346)</f>
        <v>85.8855288769357</v>
      </c>
      <c r="X3488" s="16" t="n">
        <f aca="false">_xlfn.xlookup(D3488,'WRSI Mil'!$H$5:$H$355,'WRSI Mil'!$AG$5:$AG$355)</f>
        <v>88.3380168535406</v>
      </c>
      <c r="Y3488" s="16" t="n">
        <f aca="false">_xlfn.xlookup(D3488,'WRSI Sorgho'!$H$4:$H$354,'WRSI Sorgho'!$AI$4:$AI$354)</f>
        <v>75.8934250598306</v>
      </c>
      <c r="Z3488" s="16" t="n">
        <f aca="false">Y3488</f>
        <v>75.8934250598306</v>
      </c>
      <c r="AA3488" s="16" t="n">
        <f aca="false">_xlfn.xlookup(D3488,'WRSI Sorgho'!$H$4:$H$354,'WRSI Sorgho'!$AJ$4:$AJ$354)</f>
        <v>65.526885697239</v>
      </c>
      <c r="AB3488" s="21" t="n">
        <f aca="false">AA3488/Z3488</f>
        <v>0.863406621134583</v>
      </c>
      <c r="AC3488" s="11"/>
      <c r="AD3488" s="11"/>
      <c r="AE3488" s="11"/>
      <c r="AF3488" s="22" t="n">
        <v>2023</v>
      </c>
      <c r="AG3488" s="22" t="s">
        <v>52</v>
      </c>
      <c r="AH3488" s="22" t="s">
        <v>53</v>
      </c>
      <c r="AI3488" s="22"/>
      <c r="AJ3488" s="23" t="n">
        <v>0.7</v>
      </c>
      <c r="AK3488" s="24" t="n">
        <v>100000</v>
      </c>
      <c r="AL3488" s="23" t="n">
        <v>0.8</v>
      </c>
      <c r="AM3488" s="24" t="n">
        <v>25000</v>
      </c>
      <c r="AN3488" s="23" t="n">
        <v>0.9</v>
      </c>
      <c r="AO3488" s="24" t="n">
        <v>10000</v>
      </c>
      <c r="AP3488" s="25" t="n">
        <f aca="false">IF(AB3488&lt;AJ3488,AK3488,IF(AB3488&lt;AL3488,AM3488,IF(AB3488&lt;=AN3488,AO3488,0)))</f>
        <v>10000</v>
      </c>
    </row>
    <row r="3489" customFormat="false" ht="15.65" hidden="false" customHeight="false" outlineLevel="0" collapsed="false">
      <c r="A3489" s="11" t="n">
        <f aca="false">A3488+1</f>
        <v>4831</v>
      </c>
      <c r="B3489" s="12" t="s">
        <v>42</v>
      </c>
      <c r="C3489" s="12" t="s">
        <v>43</v>
      </c>
      <c r="D3489" s="12" t="s">
        <v>3578</v>
      </c>
      <c r="E3489" s="12" t="s">
        <v>3578</v>
      </c>
      <c r="F3489" s="12" t="s">
        <v>3681</v>
      </c>
      <c r="G3489" s="13" t="s">
        <v>47</v>
      </c>
      <c r="H3489" s="12" t="s">
        <v>48</v>
      </c>
      <c r="I3489" s="12"/>
      <c r="J3489" s="14"/>
      <c r="K3489" s="15"/>
      <c r="L3489" s="14" t="s">
        <v>49</v>
      </c>
      <c r="M3489" s="16" t="n">
        <v>1</v>
      </c>
      <c r="N3489" s="16" t="n">
        <v>1</v>
      </c>
      <c r="O3489" s="17" t="n">
        <v>100000</v>
      </c>
      <c r="P3489" s="17" t="n">
        <v>100000</v>
      </c>
      <c r="Q3489" s="18" t="n">
        <v>12600</v>
      </c>
      <c r="R3489" s="19" t="n">
        <f aca="false">IF(H3489="F",1,0)</f>
        <v>1</v>
      </c>
      <c r="S3489" s="19" t="n">
        <f aca="false">IF(H3489="M",1,0)</f>
        <v>0</v>
      </c>
      <c r="T3489" s="11" t="s">
        <v>3730</v>
      </c>
      <c r="U3489" s="11" t="s">
        <v>51</v>
      </c>
      <c r="V3489" s="24" t="n">
        <f aca="false">_xlfn.xlookup(D3489,'WRSI Fusion'!$H$4:$H$354,'WRSI Fusion'!$AI$4:$AI$354)</f>
        <v>75.6000886988509</v>
      </c>
      <c r="W3489" s="16" t="n">
        <f aca="false">_xlfn.xlookup(D3489,'WRSI Maïs'!$H$4:$H$346,'WRSI Maïs'!$AG$4:$AG$346)</f>
        <v>85.8855288769357</v>
      </c>
      <c r="X3489" s="16" t="n">
        <f aca="false">_xlfn.xlookup(D3489,'WRSI Mil'!$H$5:$H$355,'WRSI Mil'!$AG$5:$AG$355)</f>
        <v>88.3380168535406</v>
      </c>
      <c r="Y3489" s="16" t="n">
        <f aca="false">_xlfn.xlookup(D3489,'WRSI Sorgho'!$H$4:$H$354,'WRSI Sorgho'!$AI$4:$AI$354)</f>
        <v>75.8934250598306</v>
      </c>
      <c r="Z3489" s="16" t="n">
        <f aca="false">Y3489</f>
        <v>75.8934250598306</v>
      </c>
      <c r="AA3489" s="16" t="n">
        <f aca="false">_xlfn.xlookup(D3489,'WRSI Sorgho'!$H$4:$H$354,'WRSI Sorgho'!$AJ$4:$AJ$354)</f>
        <v>65.526885697239</v>
      </c>
      <c r="AB3489" s="21" t="n">
        <f aca="false">AA3489/Z3489</f>
        <v>0.863406621134583</v>
      </c>
      <c r="AC3489" s="11"/>
      <c r="AD3489" s="11"/>
      <c r="AE3489" s="11"/>
      <c r="AF3489" s="22" t="n">
        <v>2023</v>
      </c>
      <c r="AG3489" s="22" t="s">
        <v>52</v>
      </c>
      <c r="AH3489" s="22" t="s">
        <v>53</v>
      </c>
      <c r="AI3489" s="22"/>
      <c r="AJ3489" s="23" t="n">
        <v>0.7</v>
      </c>
      <c r="AK3489" s="24" t="n">
        <v>100000</v>
      </c>
      <c r="AL3489" s="23" t="n">
        <v>0.8</v>
      </c>
      <c r="AM3489" s="24" t="n">
        <v>25000</v>
      </c>
      <c r="AN3489" s="23" t="n">
        <v>0.9</v>
      </c>
      <c r="AO3489" s="24" t="n">
        <v>10000</v>
      </c>
      <c r="AP3489" s="25" t="n">
        <f aca="false">IF(AB3489&lt;AJ3489,AK3489,IF(AB3489&lt;AL3489,AM3489,IF(AB3489&lt;=AN3489,AO3489,0)))</f>
        <v>10000</v>
      </c>
    </row>
    <row r="3490" customFormat="false" ht="15.65" hidden="false" customHeight="false" outlineLevel="0" collapsed="false">
      <c r="A3490" s="11" t="n">
        <f aca="false">A3489+1</f>
        <v>4832</v>
      </c>
      <c r="B3490" s="12" t="s">
        <v>42</v>
      </c>
      <c r="C3490" s="12" t="s">
        <v>43</v>
      </c>
      <c r="D3490" s="12" t="s">
        <v>3578</v>
      </c>
      <c r="E3490" s="12" t="s">
        <v>3578</v>
      </c>
      <c r="F3490" s="12" t="s">
        <v>3681</v>
      </c>
      <c r="G3490" s="13" t="s">
        <v>47</v>
      </c>
      <c r="H3490" s="12" t="s">
        <v>55</v>
      </c>
      <c r="I3490" s="12"/>
      <c r="J3490" s="14"/>
      <c r="K3490" s="15"/>
      <c r="L3490" s="14" t="s">
        <v>49</v>
      </c>
      <c r="M3490" s="16" t="n">
        <v>1</v>
      </c>
      <c r="N3490" s="16" t="n">
        <v>1</v>
      </c>
      <c r="O3490" s="17" t="n">
        <v>100000</v>
      </c>
      <c r="P3490" s="17" t="n">
        <v>100000</v>
      </c>
      <c r="Q3490" s="18" t="n">
        <v>12600</v>
      </c>
      <c r="R3490" s="19" t="n">
        <f aca="false">IF(H3490="F",1,0)</f>
        <v>0</v>
      </c>
      <c r="S3490" s="19" t="n">
        <f aca="false">IF(H3490="M",1,0)</f>
        <v>1</v>
      </c>
      <c r="T3490" s="11" t="s">
        <v>3731</v>
      </c>
      <c r="U3490" s="11" t="s">
        <v>51</v>
      </c>
      <c r="V3490" s="24" t="n">
        <f aca="false">_xlfn.xlookup(D3490,'WRSI Fusion'!$H$4:$H$354,'WRSI Fusion'!$AI$4:$AI$354)</f>
        <v>75.6000886988509</v>
      </c>
      <c r="W3490" s="16" t="n">
        <f aca="false">_xlfn.xlookup(D3490,'WRSI Maïs'!$H$4:$H$346,'WRSI Maïs'!$AG$4:$AG$346)</f>
        <v>85.8855288769357</v>
      </c>
      <c r="X3490" s="16" t="n">
        <f aca="false">_xlfn.xlookup(D3490,'WRSI Mil'!$H$5:$H$355,'WRSI Mil'!$AG$5:$AG$355)</f>
        <v>88.3380168535406</v>
      </c>
      <c r="Y3490" s="16" t="n">
        <f aca="false">_xlfn.xlookup(D3490,'WRSI Sorgho'!$H$4:$H$354,'WRSI Sorgho'!$AI$4:$AI$354)</f>
        <v>75.8934250598306</v>
      </c>
      <c r="Z3490" s="16" t="n">
        <f aca="false">Y3490</f>
        <v>75.8934250598306</v>
      </c>
      <c r="AA3490" s="16" t="n">
        <f aca="false">_xlfn.xlookup(D3490,'WRSI Sorgho'!$H$4:$H$354,'WRSI Sorgho'!$AJ$4:$AJ$354)</f>
        <v>65.526885697239</v>
      </c>
      <c r="AB3490" s="21" t="n">
        <f aca="false">AA3490/Z3490</f>
        <v>0.863406621134583</v>
      </c>
      <c r="AC3490" s="11"/>
      <c r="AD3490" s="11"/>
      <c r="AE3490" s="11"/>
      <c r="AF3490" s="22" t="n">
        <v>2023</v>
      </c>
      <c r="AG3490" s="22" t="s">
        <v>52</v>
      </c>
      <c r="AH3490" s="22" t="s">
        <v>53</v>
      </c>
      <c r="AI3490" s="22"/>
      <c r="AJ3490" s="23" t="n">
        <v>0.7</v>
      </c>
      <c r="AK3490" s="24" t="n">
        <v>100000</v>
      </c>
      <c r="AL3490" s="23" t="n">
        <v>0.8</v>
      </c>
      <c r="AM3490" s="24" t="n">
        <v>25000</v>
      </c>
      <c r="AN3490" s="23" t="n">
        <v>0.9</v>
      </c>
      <c r="AO3490" s="24" t="n">
        <v>10000</v>
      </c>
      <c r="AP3490" s="25" t="n">
        <f aca="false">IF(AB3490&lt;AJ3490,AK3490,IF(AB3490&lt;AL3490,AM3490,IF(AB3490&lt;=AN3490,AO3490,0)))</f>
        <v>10000</v>
      </c>
    </row>
    <row r="3491" customFormat="false" ht="15.65" hidden="false" customHeight="false" outlineLevel="0" collapsed="false">
      <c r="A3491" s="11" t="n">
        <f aca="false">A3490+1</f>
        <v>4833</v>
      </c>
      <c r="B3491" s="12" t="s">
        <v>42</v>
      </c>
      <c r="C3491" s="12" t="s">
        <v>43</v>
      </c>
      <c r="D3491" s="12" t="s">
        <v>3578</v>
      </c>
      <c r="E3491" s="12" t="s">
        <v>3578</v>
      </c>
      <c r="F3491" s="12" t="s">
        <v>3681</v>
      </c>
      <c r="G3491" s="13" t="s">
        <v>47</v>
      </c>
      <c r="H3491" s="12" t="s">
        <v>48</v>
      </c>
      <c r="I3491" s="12"/>
      <c r="J3491" s="14"/>
      <c r="K3491" s="15"/>
      <c r="L3491" s="14" t="s">
        <v>49</v>
      </c>
      <c r="M3491" s="16" t="n">
        <v>1</v>
      </c>
      <c r="N3491" s="16" t="n">
        <v>1</v>
      </c>
      <c r="O3491" s="17" t="n">
        <v>100000</v>
      </c>
      <c r="P3491" s="17" t="n">
        <v>100000</v>
      </c>
      <c r="Q3491" s="18" t="n">
        <v>12600</v>
      </c>
      <c r="R3491" s="19" t="n">
        <f aca="false">IF(H3491="F",1,0)</f>
        <v>1</v>
      </c>
      <c r="S3491" s="19" t="n">
        <f aca="false">IF(H3491="M",1,0)</f>
        <v>0</v>
      </c>
      <c r="T3491" s="11" t="s">
        <v>3732</v>
      </c>
      <c r="U3491" s="11" t="s">
        <v>51</v>
      </c>
      <c r="V3491" s="24" t="n">
        <f aca="false">_xlfn.xlookup(D3491,'WRSI Fusion'!$H$4:$H$354,'WRSI Fusion'!$AI$4:$AI$354)</f>
        <v>75.6000886988509</v>
      </c>
      <c r="W3491" s="16" t="n">
        <f aca="false">_xlfn.xlookup(D3491,'WRSI Maïs'!$H$4:$H$346,'WRSI Maïs'!$AG$4:$AG$346)</f>
        <v>85.8855288769357</v>
      </c>
      <c r="X3491" s="16" t="n">
        <f aca="false">_xlfn.xlookup(D3491,'WRSI Mil'!$H$5:$H$355,'WRSI Mil'!$AG$5:$AG$355)</f>
        <v>88.3380168535406</v>
      </c>
      <c r="Y3491" s="16" t="n">
        <f aca="false">_xlfn.xlookup(D3491,'WRSI Sorgho'!$H$4:$H$354,'WRSI Sorgho'!$AI$4:$AI$354)</f>
        <v>75.8934250598306</v>
      </c>
      <c r="Z3491" s="16" t="n">
        <f aca="false">Y3491</f>
        <v>75.8934250598306</v>
      </c>
      <c r="AA3491" s="16" t="n">
        <f aca="false">_xlfn.xlookup(D3491,'WRSI Sorgho'!$H$4:$H$354,'WRSI Sorgho'!$AJ$4:$AJ$354)</f>
        <v>65.526885697239</v>
      </c>
      <c r="AB3491" s="21" t="n">
        <f aca="false">AA3491/Z3491</f>
        <v>0.863406621134583</v>
      </c>
      <c r="AC3491" s="11"/>
      <c r="AD3491" s="11"/>
      <c r="AE3491" s="11"/>
      <c r="AF3491" s="22" t="n">
        <v>2023</v>
      </c>
      <c r="AG3491" s="22" t="s">
        <v>52</v>
      </c>
      <c r="AH3491" s="22" t="s">
        <v>53</v>
      </c>
      <c r="AI3491" s="22"/>
      <c r="AJ3491" s="23" t="n">
        <v>0.7</v>
      </c>
      <c r="AK3491" s="24" t="n">
        <v>100000</v>
      </c>
      <c r="AL3491" s="23" t="n">
        <v>0.8</v>
      </c>
      <c r="AM3491" s="24" t="n">
        <v>25000</v>
      </c>
      <c r="AN3491" s="23" t="n">
        <v>0.9</v>
      </c>
      <c r="AO3491" s="24" t="n">
        <v>10000</v>
      </c>
      <c r="AP3491" s="25" t="n">
        <f aca="false">IF(AB3491&lt;AJ3491,AK3491,IF(AB3491&lt;AL3491,AM3491,IF(AB3491&lt;=AN3491,AO3491,0)))</f>
        <v>10000</v>
      </c>
    </row>
    <row r="3492" customFormat="false" ht="15.65" hidden="false" customHeight="false" outlineLevel="0" collapsed="false">
      <c r="A3492" s="11" t="n">
        <f aca="false">A3491+1</f>
        <v>4834</v>
      </c>
      <c r="B3492" s="12" t="s">
        <v>42</v>
      </c>
      <c r="C3492" s="12" t="s">
        <v>43</v>
      </c>
      <c r="D3492" s="12" t="s">
        <v>3578</v>
      </c>
      <c r="E3492" s="12" t="s">
        <v>3578</v>
      </c>
      <c r="F3492" s="12" t="s">
        <v>3681</v>
      </c>
      <c r="G3492" s="13" t="s">
        <v>47</v>
      </c>
      <c r="H3492" s="12" t="s">
        <v>48</v>
      </c>
      <c r="I3492" s="12"/>
      <c r="J3492" s="14"/>
      <c r="K3492" s="15"/>
      <c r="L3492" s="14" t="s">
        <v>49</v>
      </c>
      <c r="M3492" s="16" t="n">
        <v>1</v>
      </c>
      <c r="N3492" s="16" t="n">
        <v>1</v>
      </c>
      <c r="O3492" s="17" t="n">
        <v>100000</v>
      </c>
      <c r="P3492" s="17" t="n">
        <v>100000</v>
      </c>
      <c r="Q3492" s="18" t="n">
        <v>12600</v>
      </c>
      <c r="R3492" s="19" t="n">
        <f aca="false">IF(H3492="F",1,0)</f>
        <v>1</v>
      </c>
      <c r="S3492" s="19" t="n">
        <f aca="false">IF(H3492="M",1,0)</f>
        <v>0</v>
      </c>
      <c r="T3492" s="11" t="s">
        <v>3733</v>
      </c>
      <c r="U3492" s="11" t="s">
        <v>51</v>
      </c>
      <c r="V3492" s="24" t="n">
        <f aca="false">_xlfn.xlookup(D3492,'WRSI Fusion'!$H$4:$H$354,'WRSI Fusion'!$AI$4:$AI$354)</f>
        <v>75.6000886988509</v>
      </c>
      <c r="W3492" s="16" t="n">
        <f aca="false">_xlfn.xlookup(D3492,'WRSI Maïs'!$H$4:$H$346,'WRSI Maïs'!$AG$4:$AG$346)</f>
        <v>85.8855288769357</v>
      </c>
      <c r="X3492" s="16" t="n">
        <f aca="false">_xlfn.xlookup(D3492,'WRSI Mil'!$H$5:$H$355,'WRSI Mil'!$AG$5:$AG$355)</f>
        <v>88.3380168535406</v>
      </c>
      <c r="Y3492" s="16" t="n">
        <f aca="false">_xlfn.xlookup(D3492,'WRSI Sorgho'!$H$4:$H$354,'WRSI Sorgho'!$AI$4:$AI$354)</f>
        <v>75.8934250598306</v>
      </c>
      <c r="Z3492" s="16" t="n">
        <f aca="false">Y3492</f>
        <v>75.8934250598306</v>
      </c>
      <c r="AA3492" s="16" t="n">
        <f aca="false">_xlfn.xlookup(D3492,'WRSI Sorgho'!$H$4:$H$354,'WRSI Sorgho'!$AJ$4:$AJ$354)</f>
        <v>65.526885697239</v>
      </c>
      <c r="AB3492" s="21" t="n">
        <f aca="false">AA3492/Z3492</f>
        <v>0.863406621134583</v>
      </c>
      <c r="AC3492" s="11"/>
      <c r="AD3492" s="11"/>
      <c r="AE3492" s="11"/>
      <c r="AF3492" s="22" t="n">
        <v>2023</v>
      </c>
      <c r="AG3492" s="22" t="s">
        <v>52</v>
      </c>
      <c r="AH3492" s="22" t="s">
        <v>53</v>
      </c>
      <c r="AI3492" s="22"/>
      <c r="AJ3492" s="23" t="n">
        <v>0.7</v>
      </c>
      <c r="AK3492" s="24" t="n">
        <v>100000</v>
      </c>
      <c r="AL3492" s="23" t="n">
        <v>0.8</v>
      </c>
      <c r="AM3492" s="24" t="n">
        <v>25000</v>
      </c>
      <c r="AN3492" s="23" t="n">
        <v>0.9</v>
      </c>
      <c r="AO3492" s="24" t="n">
        <v>10000</v>
      </c>
      <c r="AP3492" s="25" t="n">
        <f aca="false">IF(AB3492&lt;AJ3492,AK3492,IF(AB3492&lt;AL3492,AM3492,IF(AB3492&lt;=AN3492,AO3492,0)))</f>
        <v>10000</v>
      </c>
    </row>
    <row r="3493" customFormat="false" ht="15.65" hidden="false" customHeight="false" outlineLevel="0" collapsed="false">
      <c r="A3493" s="11" t="n">
        <f aca="false">A3492+1</f>
        <v>4835</v>
      </c>
      <c r="B3493" s="12" t="s">
        <v>42</v>
      </c>
      <c r="C3493" s="12" t="s">
        <v>43</v>
      </c>
      <c r="D3493" s="12" t="s">
        <v>3578</v>
      </c>
      <c r="E3493" s="12" t="s">
        <v>3578</v>
      </c>
      <c r="F3493" s="12" t="s">
        <v>3681</v>
      </c>
      <c r="G3493" s="13" t="s">
        <v>47</v>
      </c>
      <c r="H3493" s="12" t="s">
        <v>55</v>
      </c>
      <c r="I3493" s="12"/>
      <c r="J3493" s="14"/>
      <c r="K3493" s="15"/>
      <c r="L3493" s="14" t="s">
        <v>49</v>
      </c>
      <c r="M3493" s="16" t="n">
        <v>1</v>
      </c>
      <c r="N3493" s="16" t="n">
        <v>1</v>
      </c>
      <c r="O3493" s="17" t="n">
        <v>100000</v>
      </c>
      <c r="P3493" s="17" t="n">
        <v>100000</v>
      </c>
      <c r="Q3493" s="18" t="n">
        <v>12600</v>
      </c>
      <c r="R3493" s="19" t="n">
        <f aca="false">IF(H3493="F",1,0)</f>
        <v>0</v>
      </c>
      <c r="S3493" s="19" t="n">
        <f aca="false">IF(H3493="M",1,0)</f>
        <v>1</v>
      </c>
      <c r="T3493" s="11" t="s">
        <v>3734</v>
      </c>
      <c r="U3493" s="11" t="s">
        <v>51</v>
      </c>
      <c r="V3493" s="24" t="n">
        <f aca="false">_xlfn.xlookup(D3493,'WRSI Fusion'!$H$4:$H$354,'WRSI Fusion'!$AI$4:$AI$354)</f>
        <v>75.6000886988509</v>
      </c>
      <c r="W3493" s="16" t="n">
        <f aca="false">_xlfn.xlookup(D3493,'WRSI Maïs'!$H$4:$H$346,'WRSI Maïs'!$AG$4:$AG$346)</f>
        <v>85.8855288769357</v>
      </c>
      <c r="X3493" s="16" t="n">
        <f aca="false">_xlfn.xlookup(D3493,'WRSI Mil'!$H$5:$H$355,'WRSI Mil'!$AG$5:$AG$355)</f>
        <v>88.3380168535406</v>
      </c>
      <c r="Y3493" s="16" t="n">
        <f aca="false">_xlfn.xlookup(D3493,'WRSI Sorgho'!$H$4:$H$354,'WRSI Sorgho'!$AI$4:$AI$354)</f>
        <v>75.8934250598306</v>
      </c>
      <c r="Z3493" s="16" t="n">
        <f aca="false">Y3493</f>
        <v>75.8934250598306</v>
      </c>
      <c r="AA3493" s="16" t="n">
        <f aca="false">_xlfn.xlookup(D3493,'WRSI Sorgho'!$H$4:$H$354,'WRSI Sorgho'!$AJ$4:$AJ$354)</f>
        <v>65.526885697239</v>
      </c>
      <c r="AB3493" s="21" t="n">
        <f aca="false">AA3493/Z3493</f>
        <v>0.863406621134583</v>
      </c>
      <c r="AC3493" s="11"/>
      <c r="AD3493" s="11"/>
      <c r="AE3493" s="11"/>
      <c r="AF3493" s="22" t="n">
        <v>2023</v>
      </c>
      <c r="AG3493" s="22" t="s">
        <v>52</v>
      </c>
      <c r="AH3493" s="22" t="s">
        <v>53</v>
      </c>
      <c r="AI3493" s="22"/>
      <c r="AJ3493" s="23" t="n">
        <v>0.7</v>
      </c>
      <c r="AK3493" s="24" t="n">
        <v>100000</v>
      </c>
      <c r="AL3493" s="23" t="n">
        <v>0.8</v>
      </c>
      <c r="AM3493" s="24" t="n">
        <v>25000</v>
      </c>
      <c r="AN3493" s="23" t="n">
        <v>0.9</v>
      </c>
      <c r="AO3493" s="24" t="n">
        <v>10000</v>
      </c>
      <c r="AP3493" s="25" t="n">
        <f aca="false">IF(AB3493&lt;AJ3493,AK3493,IF(AB3493&lt;AL3493,AM3493,IF(AB3493&lt;=AN3493,AO3493,0)))</f>
        <v>10000</v>
      </c>
    </row>
    <row r="3494" customFormat="false" ht="15.65" hidden="false" customHeight="false" outlineLevel="0" collapsed="false">
      <c r="A3494" s="11" t="n">
        <f aca="false">A3493+1</f>
        <v>4836</v>
      </c>
      <c r="B3494" s="12" t="s">
        <v>42</v>
      </c>
      <c r="C3494" s="12" t="s">
        <v>43</v>
      </c>
      <c r="D3494" s="12" t="s">
        <v>3578</v>
      </c>
      <c r="E3494" s="12" t="s">
        <v>3578</v>
      </c>
      <c r="F3494" s="12" t="s">
        <v>3681</v>
      </c>
      <c r="G3494" s="13" t="s">
        <v>47</v>
      </c>
      <c r="H3494" s="12" t="s">
        <v>55</v>
      </c>
      <c r="I3494" s="12"/>
      <c r="J3494" s="14"/>
      <c r="K3494" s="15"/>
      <c r="L3494" s="14" t="s">
        <v>49</v>
      </c>
      <c r="M3494" s="16" t="n">
        <v>1</v>
      </c>
      <c r="N3494" s="16" t="n">
        <v>1</v>
      </c>
      <c r="O3494" s="17" t="n">
        <v>100000</v>
      </c>
      <c r="P3494" s="17" t="n">
        <v>100000</v>
      </c>
      <c r="Q3494" s="18" t="n">
        <v>12600</v>
      </c>
      <c r="R3494" s="19" t="n">
        <f aca="false">IF(H3494="F",1,0)</f>
        <v>0</v>
      </c>
      <c r="S3494" s="19" t="n">
        <f aca="false">IF(H3494="M",1,0)</f>
        <v>1</v>
      </c>
      <c r="T3494" s="11" t="s">
        <v>3735</v>
      </c>
      <c r="U3494" s="11" t="s">
        <v>51</v>
      </c>
      <c r="V3494" s="24" t="n">
        <f aca="false">_xlfn.xlookup(D3494,'WRSI Fusion'!$H$4:$H$354,'WRSI Fusion'!$AI$4:$AI$354)</f>
        <v>75.6000886988509</v>
      </c>
      <c r="W3494" s="16" t="n">
        <f aca="false">_xlfn.xlookup(D3494,'WRSI Maïs'!$H$4:$H$346,'WRSI Maïs'!$AG$4:$AG$346)</f>
        <v>85.8855288769357</v>
      </c>
      <c r="X3494" s="16" t="n">
        <f aca="false">_xlfn.xlookup(D3494,'WRSI Mil'!$H$5:$H$355,'WRSI Mil'!$AG$5:$AG$355)</f>
        <v>88.3380168535406</v>
      </c>
      <c r="Y3494" s="16" t="n">
        <f aca="false">_xlfn.xlookup(D3494,'WRSI Sorgho'!$H$4:$H$354,'WRSI Sorgho'!$AI$4:$AI$354)</f>
        <v>75.8934250598306</v>
      </c>
      <c r="Z3494" s="16" t="n">
        <f aca="false">Y3494</f>
        <v>75.8934250598306</v>
      </c>
      <c r="AA3494" s="16" t="n">
        <f aca="false">_xlfn.xlookup(D3494,'WRSI Sorgho'!$H$4:$H$354,'WRSI Sorgho'!$AJ$4:$AJ$354)</f>
        <v>65.526885697239</v>
      </c>
      <c r="AB3494" s="21" t="n">
        <f aca="false">AA3494/Z3494</f>
        <v>0.863406621134583</v>
      </c>
      <c r="AC3494" s="11"/>
      <c r="AD3494" s="11"/>
      <c r="AE3494" s="11"/>
      <c r="AF3494" s="22" t="n">
        <v>2023</v>
      </c>
      <c r="AG3494" s="22" t="s">
        <v>52</v>
      </c>
      <c r="AH3494" s="22" t="s">
        <v>53</v>
      </c>
      <c r="AI3494" s="22"/>
      <c r="AJ3494" s="23" t="n">
        <v>0.7</v>
      </c>
      <c r="AK3494" s="24" t="n">
        <v>100000</v>
      </c>
      <c r="AL3494" s="23" t="n">
        <v>0.8</v>
      </c>
      <c r="AM3494" s="24" t="n">
        <v>25000</v>
      </c>
      <c r="AN3494" s="23" t="n">
        <v>0.9</v>
      </c>
      <c r="AO3494" s="24" t="n">
        <v>10000</v>
      </c>
      <c r="AP3494" s="25" t="n">
        <f aca="false">IF(AB3494&lt;AJ3494,AK3494,IF(AB3494&lt;AL3494,AM3494,IF(AB3494&lt;=AN3494,AO3494,0)))</f>
        <v>10000</v>
      </c>
    </row>
    <row r="3495" customFormat="false" ht="15.65" hidden="false" customHeight="false" outlineLevel="0" collapsed="false">
      <c r="A3495" s="11" t="n">
        <f aca="false">A3494+1</f>
        <v>4837</v>
      </c>
      <c r="B3495" s="12" t="s">
        <v>42</v>
      </c>
      <c r="C3495" s="12" t="s">
        <v>43</v>
      </c>
      <c r="D3495" s="12" t="s">
        <v>3578</v>
      </c>
      <c r="E3495" s="12" t="s">
        <v>3578</v>
      </c>
      <c r="F3495" s="12" t="s">
        <v>3681</v>
      </c>
      <c r="G3495" s="13" t="s">
        <v>47</v>
      </c>
      <c r="H3495" s="12" t="s">
        <v>55</v>
      </c>
      <c r="I3495" s="12"/>
      <c r="J3495" s="14"/>
      <c r="K3495" s="15"/>
      <c r="L3495" s="14" t="s">
        <v>49</v>
      </c>
      <c r="M3495" s="16" t="n">
        <v>1</v>
      </c>
      <c r="N3495" s="16" t="n">
        <v>1</v>
      </c>
      <c r="O3495" s="17" t="n">
        <v>100000</v>
      </c>
      <c r="P3495" s="17" t="n">
        <v>100000</v>
      </c>
      <c r="Q3495" s="18" t="n">
        <v>12600</v>
      </c>
      <c r="R3495" s="19" t="n">
        <f aca="false">IF(H3495="F",1,0)</f>
        <v>0</v>
      </c>
      <c r="S3495" s="19" t="n">
        <f aca="false">IF(H3495="M",1,0)</f>
        <v>1</v>
      </c>
      <c r="T3495" s="11" t="s">
        <v>3736</v>
      </c>
      <c r="U3495" s="11" t="s">
        <v>51</v>
      </c>
      <c r="V3495" s="24" t="n">
        <f aca="false">_xlfn.xlookup(D3495,'WRSI Fusion'!$H$4:$H$354,'WRSI Fusion'!$AI$4:$AI$354)</f>
        <v>75.6000886988509</v>
      </c>
      <c r="W3495" s="16" t="n">
        <f aca="false">_xlfn.xlookup(D3495,'WRSI Maïs'!$H$4:$H$346,'WRSI Maïs'!$AG$4:$AG$346)</f>
        <v>85.8855288769357</v>
      </c>
      <c r="X3495" s="16" t="n">
        <f aca="false">_xlfn.xlookup(D3495,'WRSI Mil'!$H$5:$H$355,'WRSI Mil'!$AG$5:$AG$355)</f>
        <v>88.3380168535406</v>
      </c>
      <c r="Y3495" s="16" t="n">
        <f aca="false">_xlfn.xlookup(D3495,'WRSI Sorgho'!$H$4:$H$354,'WRSI Sorgho'!$AI$4:$AI$354)</f>
        <v>75.8934250598306</v>
      </c>
      <c r="Z3495" s="16" t="n">
        <f aca="false">Y3495</f>
        <v>75.8934250598306</v>
      </c>
      <c r="AA3495" s="16" t="n">
        <f aca="false">_xlfn.xlookup(D3495,'WRSI Sorgho'!$H$4:$H$354,'WRSI Sorgho'!$AJ$4:$AJ$354)</f>
        <v>65.526885697239</v>
      </c>
      <c r="AB3495" s="21" t="n">
        <f aca="false">AA3495/Z3495</f>
        <v>0.863406621134583</v>
      </c>
      <c r="AC3495" s="11"/>
      <c r="AD3495" s="11"/>
      <c r="AE3495" s="11"/>
      <c r="AF3495" s="22" t="n">
        <v>2023</v>
      </c>
      <c r="AG3495" s="22" t="s">
        <v>52</v>
      </c>
      <c r="AH3495" s="22" t="s">
        <v>53</v>
      </c>
      <c r="AI3495" s="22"/>
      <c r="AJ3495" s="23" t="n">
        <v>0.7</v>
      </c>
      <c r="AK3495" s="24" t="n">
        <v>100000</v>
      </c>
      <c r="AL3495" s="23" t="n">
        <v>0.8</v>
      </c>
      <c r="AM3495" s="24" t="n">
        <v>25000</v>
      </c>
      <c r="AN3495" s="23" t="n">
        <v>0.9</v>
      </c>
      <c r="AO3495" s="24" t="n">
        <v>10000</v>
      </c>
      <c r="AP3495" s="25" t="n">
        <f aca="false">IF(AB3495&lt;AJ3495,AK3495,IF(AB3495&lt;AL3495,AM3495,IF(AB3495&lt;=AN3495,AO3495,0)))</f>
        <v>10000</v>
      </c>
    </row>
    <row r="3496" customFormat="false" ht="15.65" hidden="false" customHeight="false" outlineLevel="0" collapsed="false">
      <c r="A3496" s="11" t="n">
        <f aca="false">A3495+1</f>
        <v>4838</v>
      </c>
      <c r="B3496" s="12" t="s">
        <v>42</v>
      </c>
      <c r="C3496" s="12" t="s">
        <v>43</v>
      </c>
      <c r="D3496" s="12" t="s">
        <v>3578</v>
      </c>
      <c r="E3496" s="12" t="s">
        <v>3578</v>
      </c>
      <c r="F3496" s="12" t="s">
        <v>3681</v>
      </c>
      <c r="G3496" s="13" t="s">
        <v>47</v>
      </c>
      <c r="H3496" s="12" t="s">
        <v>55</v>
      </c>
      <c r="I3496" s="12"/>
      <c r="J3496" s="14"/>
      <c r="K3496" s="15"/>
      <c r="L3496" s="14" t="s">
        <v>49</v>
      </c>
      <c r="M3496" s="16" t="n">
        <v>1</v>
      </c>
      <c r="N3496" s="16" t="n">
        <v>1</v>
      </c>
      <c r="O3496" s="17" t="n">
        <v>100000</v>
      </c>
      <c r="P3496" s="17" t="n">
        <v>100000</v>
      </c>
      <c r="Q3496" s="18" t="n">
        <v>12600</v>
      </c>
      <c r="R3496" s="19" t="n">
        <f aca="false">IF(H3496="F",1,0)</f>
        <v>0</v>
      </c>
      <c r="S3496" s="19" t="n">
        <f aca="false">IF(H3496="M",1,0)</f>
        <v>1</v>
      </c>
      <c r="T3496" s="11" t="s">
        <v>3737</v>
      </c>
      <c r="U3496" s="11" t="s">
        <v>51</v>
      </c>
      <c r="V3496" s="24" t="n">
        <f aca="false">_xlfn.xlookup(D3496,'WRSI Fusion'!$H$4:$H$354,'WRSI Fusion'!$AI$4:$AI$354)</f>
        <v>75.6000886988509</v>
      </c>
      <c r="W3496" s="16" t="n">
        <f aca="false">_xlfn.xlookup(D3496,'WRSI Maïs'!$H$4:$H$346,'WRSI Maïs'!$AG$4:$AG$346)</f>
        <v>85.8855288769357</v>
      </c>
      <c r="X3496" s="16" t="n">
        <f aca="false">_xlfn.xlookup(D3496,'WRSI Mil'!$H$5:$H$355,'WRSI Mil'!$AG$5:$AG$355)</f>
        <v>88.3380168535406</v>
      </c>
      <c r="Y3496" s="16" t="n">
        <f aca="false">_xlfn.xlookup(D3496,'WRSI Sorgho'!$H$4:$H$354,'WRSI Sorgho'!$AI$4:$AI$354)</f>
        <v>75.8934250598306</v>
      </c>
      <c r="Z3496" s="16" t="n">
        <f aca="false">Y3496</f>
        <v>75.8934250598306</v>
      </c>
      <c r="AA3496" s="16" t="n">
        <f aca="false">_xlfn.xlookup(D3496,'WRSI Sorgho'!$H$4:$H$354,'WRSI Sorgho'!$AJ$4:$AJ$354)</f>
        <v>65.526885697239</v>
      </c>
      <c r="AB3496" s="21" t="n">
        <f aca="false">AA3496/Z3496</f>
        <v>0.863406621134583</v>
      </c>
      <c r="AC3496" s="11"/>
      <c r="AD3496" s="11"/>
      <c r="AE3496" s="11"/>
      <c r="AF3496" s="22" t="n">
        <v>2023</v>
      </c>
      <c r="AG3496" s="22" t="s">
        <v>52</v>
      </c>
      <c r="AH3496" s="22" t="s">
        <v>53</v>
      </c>
      <c r="AI3496" s="22"/>
      <c r="AJ3496" s="23" t="n">
        <v>0.7</v>
      </c>
      <c r="AK3496" s="24" t="n">
        <v>100000</v>
      </c>
      <c r="AL3496" s="23" t="n">
        <v>0.8</v>
      </c>
      <c r="AM3496" s="24" t="n">
        <v>25000</v>
      </c>
      <c r="AN3496" s="23" t="n">
        <v>0.9</v>
      </c>
      <c r="AO3496" s="24" t="n">
        <v>10000</v>
      </c>
      <c r="AP3496" s="25" t="n">
        <f aca="false">IF(AB3496&lt;AJ3496,AK3496,IF(AB3496&lt;AL3496,AM3496,IF(AB3496&lt;=AN3496,AO3496,0)))</f>
        <v>10000</v>
      </c>
    </row>
    <row r="3497" customFormat="false" ht="15.65" hidden="false" customHeight="false" outlineLevel="0" collapsed="false">
      <c r="A3497" s="11" t="n">
        <f aca="false">A3496+1</f>
        <v>4839</v>
      </c>
      <c r="B3497" s="12" t="s">
        <v>42</v>
      </c>
      <c r="C3497" s="12" t="s">
        <v>43</v>
      </c>
      <c r="D3497" s="12" t="s">
        <v>3578</v>
      </c>
      <c r="E3497" s="12" t="s">
        <v>3578</v>
      </c>
      <c r="F3497" s="12" t="s">
        <v>3681</v>
      </c>
      <c r="G3497" s="13" t="s">
        <v>47</v>
      </c>
      <c r="H3497" s="12" t="s">
        <v>55</v>
      </c>
      <c r="I3497" s="12"/>
      <c r="J3497" s="14"/>
      <c r="K3497" s="15"/>
      <c r="L3497" s="14" t="s">
        <v>49</v>
      </c>
      <c r="M3497" s="16" t="n">
        <v>1</v>
      </c>
      <c r="N3497" s="16" t="n">
        <v>1</v>
      </c>
      <c r="O3497" s="17" t="n">
        <v>100000</v>
      </c>
      <c r="P3497" s="17" t="n">
        <v>100000</v>
      </c>
      <c r="Q3497" s="18" t="n">
        <v>12600</v>
      </c>
      <c r="R3497" s="19" t="n">
        <f aca="false">IF(H3497="F",1,0)</f>
        <v>0</v>
      </c>
      <c r="S3497" s="19" t="n">
        <f aca="false">IF(H3497="M",1,0)</f>
        <v>1</v>
      </c>
      <c r="T3497" s="11" t="s">
        <v>3738</v>
      </c>
      <c r="U3497" s="11" t="s">
        <v>51</v>
      </c>
      <c r="V3497" s="24" t="n">
        <f aca="false">_xlfn.xlookup(D3497,'WRSI Fusion'!$H$4:$H$354,'WRSI Fusion'!$AI$4:$AI$354)</f>
        <v>75.6000886988509</v>
      </c>
      <c r="W3497" s="16" t="n">
        <f aca="false">_xlfn.xlookup(D3497,'WRSI Maïs'!$H$4:$H$346,'WRSI Maïs'!$AG$4:$AG$346)</f>
        <v>85.8855288769357</v>
      </c>
      <c r="X3497" s="16" t="n">
        <f aca="false">_xlfn.xlookup(D3497,'WRSI Mil'!$H$5:$H$355,'WRSI Mil'!$AG$5:$AG$355)</f>
        <v>88.3380168535406</v>
      </c>
      <c r="Y3497" s="16" t="n">
        <f aca="false">_xlfn.xlookup(D3497,'WRSI Sorgho'!$H$4:$H$354,'WRSI Sorgho'!$AI$4:$AI$354)</f>
        <v>75.8934250598306</v>
      </c>
      <c r="Z3497" s="16" t="n">
        <f aca="false">Y3497</f>
        <v>75.8934250598306</v>
      </c>
      <c r="AA3497" s="16" t="n">
        <f aca="false">_xlfn.xlookup(D3497,'WRSI Sorgho'!$H$4:$H$354,'WRSI Sorgho'!$AJ$4:$AJ$354)</f>
        <v>65.526885697239</v>
      </c>
      <c r="AB3497" s="21" t="n">
        <f aca="false">AA3497/Z3497</f>
        <v>0.863406621134583</v>
      </c>
      <c r="AC3497" s="11"/>
      <c r="AD3497" s="11"/>
      <c r="AE3497" s="11"/>
      <c r="AF3497" s="22" t="n">
        <v>2023</v>
      </c>
      <c r="AG3497" s="22" t="s">
        <v>52</v>
      </c>
      <c r="AH3497" s="22" t="s">
        <v>53</v>
      </c>
      <c r="AI3497" s="22"/>
      <c r="AJ3497" s="23" t="n">
        <v>0.7</v>
      </c>
      <c r="AK3497" s="24" t="n">
        <v>100000</v>
      </c>
      <c r="AL3497" s="23" t="n">
        <v>0.8</v>
      </c>
      <c r="AM3497" s="24" t="n">
        <v>25000</v>
      </c>
      <c r="AN3497" s="23" t="n">
        <v>0.9</v>
      </c>
      <c r="AO3497" s="24" t="n">
        <v>10000</v>
      </c>
      <c r="AP3497" s="25" t="n">
        <f aca="false">IF(AB3497&lt;AJ3497,AK3497,IF(AB3497&lt;AL3497,AM3497,IF(AB3497&lt;=AN3497,AO3497,0)))</f>
        <v>10000</v>
      </c>
    </row>
    <row r="3498" customFormat="false" ht="15.65" hidden="false" customHeight="false" outlineLevel="0" collapsed="false">
      <c r="A3498" s="11" t="n">
        <f aca="false">A3497+1</f>
        <v>4840</v>
      </c>
      <c r="B3498" s="12" t="s">
        <v>42</v>
      </c>
      <c r="C3498" s="12" t="s">
        <v>43</v>
      </c>
      <c r="D3498" s="12" t="s">
        <v>3578</v>
      </c>
      <c r="E3498" s="12" t="s">
        <v>3578</v>
      </c>
      <c r="F3498" s="12" t="s">
        <v>3681</v>
      </c>
      <c r="G3498" s="13" t="s">
        <v>47</v>
      </c>
      <c r="H3498" s="12" t="s">
        <v>55</v>
      </c>
      <c r="I3498" s="12"/>
      <c r="J3498" s="14"/>
      <c r="K3498" s="15"/>
      <c r="L3498" s="14" t="s">
        <v>49</v>
      </c>
      <c r="M3498" s="16" t="n">
        <v>1</v>
      </c>
      <c r="N3498" s="16" t="n">
        <v>1</v>
      </c>
      <c r="O3498" s="17" t="n">
        <v>100000</v>
      </c>
      <c r="P3498" s="17" t="n">
        <v>100000</v>
      </c>
      <c r="Q3498" s="18" t="n">
        <v>12600</v>
      </c>
      <c r="R3498" s="19" t="n">
        <f aca="false">IF(H3498="F",1,0)</f>
        <v>0</v>
      </c>
      <c r="S3498" s="19" t="n">
        <f aca="false">IF(H3498="M",1,0)</f>
        <v>1</v>
      </c>
      <c r="T3498" s="11" t="s">
        <v>3739</v>
      </c>
      <c r="U3498" s="11" t="s">
        <v>51</v>
      </c>
      <c r="V3498" s="24" t="n">
        <f aca="false">_xlfn.xlookup(D3498,'WRSI Fusion'!$H$4:$H$354,'WRSI Fusion'!$AI$4:$AI$354)</f>
        <v>75.6000886988509</v>
      </c>
      <c r="W3498" s="16" t="n">
        <f aca="false">_xlfn.xlookup(D3498,'WRSI Maïs'!$H$4:$H$346,'WRSI Maïs'!$AG$4:$AG$346)</f>
        <v>85.8855288769357</v>
      </c>
      <c r="X3498" s="16" t="n">
        <f aca="false">_xlfn.xlookup(D3498,'WRSI Mil'!$H$5:$H$355,'WRSI Mil'!$AG$5:$AG$355)</f>
        <v>88.3380168535406</v>
      </c>
      <c r="Y3498" s="16" t="n">
        <f aca="false">_xlfn.xlookup(D3498,'WRSI Sorgho'!$H$4:$H$354,'WRSI Sorgho'!$AI$4:$AI$354)</f>
        <v>75.8934250598306</v>
      </c>
      <c r="Z3498" s="16" t="n">
        <f aca="false">Y3498</f>
        <v>75.8934250598306</v>
      </c>
      <c r="AA3498" s="16" t="n">
        <f aca="false">_xlfn.xlookup(D3498,'WRSI Sorgho'!$H$4:$H$354,'WRSI Sorgho'!$AJ$4:$AJ$354)</f>
        <v>65.526885697239</v>
      </c>
      <c r="AB3498" s="21" t="n">
        <f aca="false">AA3498/Z3498</f>
        <v>0.863406621134583</v>
      </c>
      <c r="AC3498" s="11"/>
      <c r="AD3498" s="11"/>
      <c r="AE3498" s="11"/>
      <c r="AF3498" s="22" t="n">
        <v>2023</v>
      </c>
      <c r="AG3498" s="22" t="s">
        <v>52</v>
      </c>
      <c r="AH3498" s="22" t="s">
        <v>53</v>
      </c>
      <c r="AI3498" s="22"/>
      <c r="AJ3498" s="23" t="n">
        <v>0.7</v>
      </c>
      <c r="AK3498" s="24" t="n">
        <v>100000</v>
      </c>
      <c r="AL3498" s="23" t="n">
        <v>0.8</v>
      </c>
      <c r="AM3498" s="24" t="n">
        <v>25000</v>
      </c>
      <c r="AN3498" s="23" t="n">
        <v>0.9</v>
      </c>
      <c r="AO3498" s="24" t="n">
        <v>10000</v>
      </c>
      <c r="AP3498" s="25" t="n">
        <f aca="false">IF(AB3498&lt;AJ3498,AK3498,IF(AB3498&lt;AL3498,AM3498,IF(AB3498&lt;=AN3498,AO3498,0)))</f>
        <v>10000</v>
      </c>
    </row>
    <row r="3499" customFormat="false" ht="15.65" hidden="false" customHeight="false" outlineLevel="0" collapsed="false">
      <c r="A3499" s="11" t="n">
        <f aca="false">A3498+1</f>
        <v>4841</v>
      </c>
      <c r="B3499" s="12" t="s">
        <v>42</v>
      </c>
      <c r="C3499" s="12" t="s">
        <v>43</v>
      </c>
      <c r="D3499" s="12" t="s">
        <v>3578</v>
      </c>
      <c r="E3499" s="12" t="s">
        <v>3578</v>
      </c>
      <c r="F3499" s="12" t="s">
        <v>3681</v>
      </c>
      <c r="G3499" s="13" t="s">
        <v>47</v>
      </c>
      <c r="H3499" s="12" t="s">
        <v>55</v>
      </c>
      <c r="I3499" s="12"/>
      <c r="J3499" s="14"/>
      <c r="K3499" s="15"/>
      <c r="L3499" s="14" t="s">
        <v>49</v>
      </c>
      <c r="M3499" s="16" t="n">
        <v>1</v>
      </c>
      <c r="N3499" s="16" t="n">
        <v>1</v>
      </c>
      <c r="O3499" s="17" t="n">
        <v>100000</v>
      </c>
      <c r="P3499" s="17" t="n">
        <v>100000</v>
      </c>
      <c r="Q3499" s="18" t="n">
        <v>12600</v>
      </c>
      <c r="R3499" s="19" t="n">
        <f aca="false">IF(H3499="F",1,0)</f>
        <v>0</v>
      </c>
      <c r="S3499" s="19" t="n">
        <f aca="false">IF(H3499="M",1,0)</f>
        <v>1</v>
      </c>
      <c r="T3499" s="11" t="s">
        <v>3740</v>
      </c>
      <c r="U3499" s="11" t="s">
        <v>51</v>
      </c>
      <c r="V3499" s="24" t="n">
        <f aca="false">_xlfn.xlookup(D3499,'WRSI Fusion'!$H$4:$H$354,'WRSI Fusion'!$AI$4:$AI$354)</f>
        <v>75.6000886988509</v>
      </c>
      <c r="W3499" s="16" t="n">
        <f aca="false">_xlfn.xlookup(D3499,'WRSI Maïs'!$H$4:$H$346,'WRSI Maïs'!$AG$4:$AG$346)</f>
        <v>85.8855288769357</v>
      </c>
      <c r="X3499" s="16" t="n">
        <f aca="false">_xlfn.xlookup(D3499,'WRSI Mil'!$H$5:$H$355,'WRSI Mil'!$AG$5:$AG$355)</f>
        <v>88.3380168535406</v>
      </c>
      <c r="Y3499" s="16" t="n">
        <f aca="false">_xlfn.xlookup(D3499,'WRSI Sorgho'!$H$4:$H$354,'WRSI Sorgho'!$AI$4:$AI$354)</f>
        <v>75.8934250598306</v>
      </c>
      <c r="Z3499" s="16" t="n">
        <f aca="false">Y3499</f>
        <v>75.8934250598306</v>
      </c>
      <c r="AA3499" s="16" t="n">
        <f aca="false">_xlfn.xlookup(D3499,'WRSI Sorgho'!$H$4:$H$354,'WRSI Sorgho'!$AJ$4:$AJ$354)</f>
        <v>65.526885697239</v>
      </c>
      <c r="AB3499" s="21" t="n">
        <f aca="false">AA3499/Z3499</f>
        <v>0.863406621134583</v>
      </c>
      <c r="AC3499" s="11"/>
      <c r="AD3499" s="11"/>
      <c r="AE3499" s="11"/>
      <c r="AF3499" s="22" t="n">
        <v>2023</v>
      </c>
      <c r="AG3499" s="22" t="s">
        <v>52</v>
      </c>
      <c r="AH3499" s="22" t="s">
        <v>53</v>
      </c>
      <c r="AI3499" s="22"/>
      <c r="AJ3499" s="23" t="n">
        <v>0.7</v>
      </c>
      <c r="AK3499" s="24" t="n">
        <v>100000</v>
      </c>
      <c r="AL3499" s="23" t="n">
        <v>0.8</v>
      </c>
      <c r="AM3499" s="24" t="n">
        <v>25000</v>
      </c>
      <c r="AN3499" s="23" t="n">
        <v>0.9</v>
      </c>
      <c r="AO3499" s="24" t="n">
        <v>10000</v>
      </c>
      <c r="AP3499" s="25" t="n">
        <f aca="false">IF(AB3499&lt;AJ3499,AK3499,IF(AB3499&lt;AL3499,AM3499,IF(AB3499&lt;=AN3499,AO3499,0)))</f>
        <v>10000</v>
      </c>
    </row>
    <row r="3500" customFormat="false" ht="15.65" hidden="false" customHeight="false" outlineLevel="0" collapsed="false">
      <c r="A3500" s="11" t="n">
        <f aca="false">A3499+1</f>
        <v>4842</v>
      </c>
      <c r="B3500" s="12" t="s">
        <v>42</v>
      </c>
      <c r="C3500" s="12" t="s">
        <v>43</v>
      </c>
      <c r="D3500" s="12" t="s">
        <v>3578</v>
      </c>
      <c r="E3500" s="12" t="s">
        <v>3578</v>
      </c>
      <c r="F3500" s="12" t="s">
        <v>3681</v>
      </c>
      <c r="G3500" s="13" t="s">
        <v>47</v>
      </c>
      <c r="H3500" s="12" t="s">
        <v>55</v>
      </c>
      <c r="I3500" s="12"/>
      <c r="J3500" s="14"/>
      <c r="K3500" s="15"/>
      <c r="L3500" s="14" t="s">
        <v>49</v>
      </c>
      <c r="M3500" s="16" t="n">
        <v>1</v>
      </c>
      <c r="N3500" s="16" t="n">
        <v>1</v>
      </c>
      <c r="O3500" s="17" t="n">
        <v>100000</v>
      </c>
      <c r="P3500" s="17" t="n">
        <v>100000</v>
      </c>
      <c r="Q3500" s="18" t="n">
        <v>12600</v>
      </c>
      <c r="R3500" s="19" t="n">
        <f aca="false">IF(H3500="F",1,0)</f>
        <v>0</v>
      </c>
      <c r="S3500" s="19" t="n">
        <f aca="false">IF(H3500="M",1,0)</f>
        <v>1</v>
      </c>
      <c r="T3500" s="11" t="s">
        <v>3741</v>
      </c>
      <c r="U3500" s="11" t="s">
        <v>51</v>
      </c>
      <c r="V3500" s="24" t="n">
        <f aca="false">_xlfn.xlookup(D3500,'WRSI Fusion'!$H$4:$H$354,'WRSI Fusion'!$AI$4:$AI$354)</f>
        <v>75.6000886988509</v>
      </c>
      <c r="W3500" s="16" t="n">
        <f aca="false">_xlfn.xlookup(D3500,'WRSI Maïs'!$H$4:$H$346,'WRSI Maïs'!$AG$4:$AG$346)</f>
        <v>85.8855288769357</v>
      </c>
      <c r="X3500" s="16" t="n">
        <f aca="false">_xlfn.xlookup(D3500,'WRSI Mil'!$H$5:$H$355,'WRSI Mil'!$AG$5:$AG$355)</f>
        <v>88.3380168535406</v>
      </c>
      <c r="Y3500" s="16" t="n">
        <f aca="false">_xlfn.xlookup(D3500,'WRSI Sorgho'!$H$4:$H$354,'WRSI Sorgho'!$AI$4:$AI$354)</f>
        <v>75.8934250598306</v>
      </c>
      <c r="Z3500" s="16" t="n">
        <f aca="false">Y3500</f>
        <v>75.8934250598306</v>
      </c>
      <c r="AA3500" s="16" t="n">
        <f aca="false">_xlfn.xlookup(D3500,'WRSI Sorgho'!$H$4:$H$354,'WRSI Sorgho'!$AJ$4:$AJ$354)</f>
        <v>65.526885697239</v>
      </c>
      <c r="AB3500" s="21" t="n">
        <f aca="false">AA3500/Z3500</f>
        <v>0.863406621134583</v>
      </c>
      <c r="AC3500" s="11"/>
      <c r="AD3500" s="11"/>
      <c r="AE3500" s="11"/>
      <c r="AF3500" s="22" t="n">
        <v>2023</v>
      </c>
      <c r="AG3500" s="22" t="s">
        <v>52</v>
      </c>
      <c r="AH3500" s="22" t="s">
        <v>53</v>
      </c>
      <c r="AI3500" s="22"/>
      <c r="AJ3500" s="23" t="n">
        <v>0.7</v>
      </c>
      <c r="AK3500" s="24" t="n">
        <v>100000</v>
      </c>
      <c r="AL3500" s="23" t="n">
        <v>0.8</v>
      </c>
      <c r="AM3500" s="24" t="n">
        <v>25000</v>
      </c>
      <c r="AN3500" s="23" t="n">
        <v>0.9</v>
      </c>
      <c r="AO3500" s="24" t="n">
        <v>10000</v>
      </c>
      <c r="AP3500" s="25" t="n">
        <f aca="false">IF(AB3500&lt;AJ3500,AK3500,IF(AB3500&lt;AL3500,AM3500,IF(AB3500&lt;=AN3500,AO3500,0)))</f>
        <v>10000</v>
      </c>
    </row>
    <row r="3501" customFormat="false" ht="15.65" hidden="false" customHeight="false" outlineLevel="0" collapsed="false">
      <c r="A3501" s="11" t="n">
        <f aca="false">A3500+1</f>
        <v>4843</v>
      </c>
      <c r="B3501" s="12" t="s">
        <v>42</v>
      </c>
      <c r="C3501" s="12" t="s">
        <v>43</v>
      </c>
      <c r="D3501" s="12" t="s">
        <v>3578</v>
      </c>
      <c r="E3501" s="12" t="s">
        <v>3578</v>
      </c>
      <c r="F3501" s="12" t="s">
        <v>3681</v>
      </c>
      <c r="G3501" s="13" t="s">
        <v>47</v>
      </c>
      <c r="H3501" s="12" t="s">
        <v>55</v>
      </c>
      <c r="I3501" s="12"/>
      <c r="J3501" s="14"/>
      <c r="K3501" s="15"/>
      <c r="L3501" s="14" t="s">
        <v>49</v>
      </c>
      <c r="M3501" s="16" t="n">
        <v>1</v>
      </c>
      <c r="N3501" s="16" t="n">
        <v>1</v>
      </c>
      <c r="O3501" s="17" t="n">
        <v>100000</v>
      </c>
      <c r="P3501" s="17" t="n">
        <v>100000</v>
      </c>
      <c r="Q3501" s="18" t="n">
        <v>12600</v>
      </c>
      <c r="R3501" s="19" t="n">
        <f aca="false">IF(H3501="F",1,0)</f>
        <v>0</v>
      </c>
      <c r="S3501" s="19" t="n">
        <f aca="false">IF(H3501="M",1,0)</f>
        <v>1</v>
      </c>
      <c r="T3501" s="11" t="s">
        <v>3742</v>
      </c>
      <c r="U3501" s="11" t="s">
        <v>51</v>
      </c>
      <c r="V3501" s="24" t="n">
        <f aca="false">_xlfn.xlookup(D3501,'WRSI Fusion'!$H$4:$H$354,'WRSI Fusion'!$AI$4:$AI$354)</f>
        <v>75.6000886988509</v>
      </c>
      <c r="W3501" s="16" t="n">
        <f aca="false">_xlfn.xlookup(D3501,'WRSI Maïs'!$H$4:$H$346,'WRSI Maïs'!$AG$4:$AG$346)</f>
        <v>85.8855288769357</v>
      </c>
      <c r="X3501" s="16" t="n">
        <f aca="false">_xlfn.xlookup(D3501,'WRSI Mil'!$H$5:$H$355,'WRSI Mil'!$AG$5:$AG$355)</f>
        <v>88.3380168535406</v>
      </c>
      <c r="Y3501" s="16" t="n">
        <f aca="false">_xlfn.xlookup(D3501,'WRSI Sorgho'!$H$4:$H$354,'WRSI Sorgho'!$AI$4:$AI$354)</f>
        <v>75.8934250598306</v>
      </c>
      <c r="Z3501" s="16" t="n">
        <f aca="false">Y3501</f>
        <v>75.8934250598306</v>
      </c>
      <c r="AA3501" s="16" t="n">
        <f aca="false">_xlfn.xlookup(D3501,'WRSI Sorgho'!$H$4:$H$354,'WRSI Sorgho'!$AJ$4:$AJ$354)</f>
        <v>65.526885697239</v>
      </c>
      <c r="AB3501" s="21" t="n">
        <f aca="false">AA3501/Z3501</f>
        <v>0.863406621134583</v>
      </c>
      <c r="AC3501" s="11"/>
      <c r="AD3501" s="11"/>
      <c r="AE3501" s="11"/>
      <c r="AF3501" s="22" t="n">
        <v>2023</v>
      </c>
      <c r="AG3501" s="22" t="s">
        <v>52</v>
      </c>
      <c r="AH3501" s="22" t="s">
        <v>53</v>
      </c>
      <c r="AI3501" s="22"/>
      <c r="AJ3501" s="23" t="n">
        <v>0.7</v>
      </c>
      <c r="AK3501" s="24" t="n">
        <v>100000</v>
      </c>
      <c r="AL3501" s="23" t="n">
        <v>0.8</v>
      </c>
      <c r="AM3501" s="24" t="n">
        <v>25000</v>
      </c>
      <c r="AN3501" s="23" t="n">
        <v>0.9</v>
      </c>
      <c r="AO3501" s="24" t="n">
        <v>10000</v>
      </c>
      <c r="AP3501" s="25" t="n">
        <f aca="false">IF(AB3501&lt;AJ3501,AK3501,IF(AB3501&lt;AL3501,AM3501,IF(AB3501&lt;=AN3501,AO3501,0)))</f>
        <v>10000</v>
      </c>
    </row>
    <row r="3502" customFormat="false" ht="15.65" hidden="false" customHeight="false" outlineLevel="0" collapsed="false">
      <c r="A3502" s="11" t="n">
        <f aca="false">A3501+1</f>
        <v>4844</v>
      </c>
      <c r="B3502" s="12" t="s">
        <v>42</v>
      </c>
      <c r="C3502" s="12" t="s">
        <v>43</v>
      </c>
      <c r="D3502" s="12" t="s">
        <v>3578</v>
      </c>
      <c r="E3502" s="12" t="s">
        <v>3578</v>
      </c>
      <c r="F3502" s="12" t="s">
        <v>3681</v>
      </c>
      <c r="G3502" s="13" t="s">
        <v>47</v>
      </c>
      <c r="H3502" s="12" t="s">
        <v>55</v>
      </c>
      <c r="I3502" s="12"/>
      <c r="J3502" s="14"/>
      <c r="K3502" s="15"/>
      <c r="L3502" s="14" t="s">
        <v>49</v>
      </c>
      <c r="M3502" s="16" t="n">
        <v>1</v>
      </c>
      <c r="N3502" s="16" t="n">
        <v>1</v>
      </c>
      <c r="O3502" s="17" t="n">
        <v>100000</v>
      </c>
      <c r="P3502" s="17" t="n">
        <v>100000</v>
      </c>
      <c r="Q3502" s="18" t="n">
        <v>12600</v>
      </c>
      <c r="R3502" s="19" t="n">
        <f aca="false">IF(H3502="F",1,0)</f>
        <v>0</v>
      </c>
      <c r="S3502" s="19" t="n">
        <f aca="false">IF(H3502="M",1,0)</f>
        <v>1</v>
      </c>
      <c r="T3502" s="11" t="s">
        <v>3743</v>
      </c>
      <c r="U3502" s="11" t="s">
        <v>51</v>
      </c>
      <c r="V3502" s="24" t="n">
        <f aca="false">_xlfn.xlookup(D3502,'WRSI Fusion'!$H$4:$H$354,'WRSI Fusion'!$AI$4:$AI$354)</f>
        <v>75.6000886988509</v>
      </c>
      <c r="W3502" s="16" t="n">
        <f aca="false">_xlfn.xlookup(D3502,'WRSI Maïs'!$H$4:$H$346,'WRSI Maïs'!$AG$4:$AG$346)</f>
        <v>85.8855288769357</v>
      </c>
      <c r="X3502" s="16" t="n">
        <f aca="false">_xlfn.xlookup(D3502,'WRSI Mil'!$H$5:$H$355,'WRSI Mil'!$AG$5:$AG$355)</f>
        <v>88.3380168535406</v>
      </c>
      <c r="Y3502" s="16" t="n">
        <f aca="false">_xlfn.xlookup(D3502,'WRSI Sorgho'!$H$4:$H$354,'WRSI Sorgho'!$AI$4:$AI$354)</f>
        <v>75.8934250598306</v>
      </c>
      <c r="Z3502" s="16" t="n">
        <f aca="false">Y3502</f>
        <v>75.8934250598306</v>
      </c>
      <c r="AA3502" s="16" t="n">
        <f aca="false">_xlfn.xlookup(D3502,'WRSI Sorgho'!$H$4:$H$354,'WRSI Sorgho'!$AJ$4:$AJ$354)</f>
        <v>65.526885697239</v>
      </c>
      <c r="AB3502" s="21" t="n">
        <f aca="false">AA3502/Z3502</f>
        <v>0.863406621134583</v>
      </c>
      <c r="AC3502" s="11"/>
      <c r="AD3502" s="11"/>
      <c r="AE3502" s="11"/>
      <c r="AF3502" s="22" t="n">
        <v>2023</v>
      </c>
      <c r="AG3502" s="22" t="s">
        <v>52</v>
      </c>
      <c r="AH3502" s="22" t="s">
        <v>53</v>
      </c>
      <c r="AI3502" s="22"/>
      <c r="AJ3502" s="23" t="n">
        <v>0.7</v>
      </c>
      <c r="AK3502" s="24" t="n">
        <v>100000</v>
      </c>
      <c r="AL3502" s="23" t="n">
        <v>0.8</v>
      </c>
      <c r="AM3502" s="24" t="n">
        <v>25000</v>
      </c>
      <c r="AN3502" s="23" t="n">
        <v>0.9</v>
      </c>
      <c r="AO3502" s="24" t="n">
        <v>10000</v>
      </c>
      <c r="AP3502" s="25" t="n">
        <f aca="false">IF(AB3502&lt;AJ3502,AK3502,IF(AB3502&lt;AL3502,AM3502,IF(AB3502&lt;=AN3502,AO3502,0)))</f>
        <v>10000</v>
      </c>
    </row>
    <row r="3503" customFormat="false" ht="15.65" hidden="false" customHeight="false" outlineLevel="0" collapsed="false">
      <c r="A3503" s="11" t="n">
        <f aca="false">A3502+1</f>
        <v>4845</v>
      </c>
      <c r="B3503" s="12" t="s">
        <v>42</v>
      </c>
      <c r="C3503" s="12" t="s">
        <v>43</v>
      </c>
      <c r="D3503" s="12" t="s">
        <v>3578</v>
      </c>
      <c r="E3503" s="12" t="s">
        <v>3578</v>
      </c>
      <c r="F3503" s="12" t="s">
        <v>3681</v>
      </c>
      <c r="G3503" s="13" t="s">
        <v>47</v>
      </c>
      <c r="H3503" s="12" t="s">
        <v>55</v>
      </c>
      <c r="I3503" s="12"/>
      <c r="J3503" s="14"/>
      <c r="K3503" s="15"/>
      <c r="L3503" s="14" t="s">
        <v>49</v>
      </c>
      <c r="M3503" s="16" t="n">
        <v>1</v>
      </c>
      <c r="N3503" s="16" t="n">
        <v>1</v>
      </c>
      <c r="O3503" s="17" t="n">
        <v>100000</v>
      </c>
      <c r="P3503" s="17" t="n">
        <v>100000</v>
      </c>
      <c r="Q3503" s="18" t="n">
        <v>12600</v>
      </c>
      <c r="R3503" s="19" t="n">
        <f aca="false">IF(H3503="F",1,0)</f>
        <v>0</v>
      </c>
      <c r="S3503" s="19" t="n">
        <f aca="false">IF(H3503="M",1,0)</f>
        <v>1</v>
      </c>
      <c r="T3503" s="11" t="s">
        <v>3744</v>
      </c>
      <c r="U3503" s="11" t="s">
        <v>51</v>
      </c>
      <c r="V3503" s="24" t="n">
        <f aca="false">_xlfn.xlookup(D3503,'WRSI Fusion'!$H$4:$H$354,'WRSI Fusion'!$AI$4:$AI$354)</f>
        <v>75.6000886988509</v>
      </c>
      <c r="W3503" s="16" t="n">
        <f aca="false">_xlfn.xlookup(D3503,'WRSI Maïs'!$H$4:$H$346,'WRSI Maïs'!$AG$4:$AG$346)</f>
        <v>85.8855288769357</v>
      </c>
      <c r="X3503" s="16" t="n">
        <f aca="false">_xlfn.xlookup(D3503,'WRSI Mil'!$H$5:$H$355,'WRSI Mil'!$AG$5:$AG$355)</f>
        <v>88.3380168535406</v>
      </c>
      <c r="Y3503" s="16" t="n">
        <f aca="false">_xlfn.xlookup(D3503,'WRSI Sorgho'!$H$4:$H$354,'WRSI Sorgho'!$AI$4:$AI$354)</f>
        <v>75.8934250598306</v>
      </c>
      <c r="Z3503" s="16" t="n">
        <f aca="false">Y3503</f>
        <v>75.8934250598306</v>
      </c>
      <c r="AA3503" s="16" t="n">
        <f aca="false">_xlfn.xlookup(D3503,'WRSI Sorgho'!$H$4:$H$354,'WRSI Sorgho'!$AJ$4:$AJ$354)</f>
        <v>65.526885697239</v>
      </c>
      <c r="AB3503" s="21" t="n">
        <f aca="false">AA3503/Z3503</f>
        <v>0.863406621134583</v>
      </c>
      <c r="AC3503" s="11"/>
      <c r="AD3503" s="11"/>
      <c r="AE3503" s="11"/>
      <c r="AF3503" s="22" t="n">
        <v>2023</v>
      </c>
      <c r="AG3503" s="22" t="s">
        <v>52</v>
      </c>
      <c r="AH3503" s="22" t="s">
        <v>53</v>
      </c>
      <c r="AI3503" s="22"/>
      <c r="AJ3503" s="23" t="n">
        <v>0.7</v>
      </c>
      <c r="AK3503" s="24" t="n">
        <v>100000</v>
      </c>
      <c r="AL3503" s="23" t="n">
        <v>0.8</v>
      </c>
      <c r="AM3503" s="24" t="n">
        <v>25000</v>
      </c>
      <c r="AN3503" s="23" t="n">
        <v>0.9</v>
      </c>
      <c r="AO3503" s="24" t="n">
        <v>10000</v>
      </c>
      <c r="AP3503" s="25" t="n">
        <f aca="false">IF(AB3503&lt;AJ3503,AK3503,IF(AB3503&lt;AL3503,AM3503,IF(AB3503&lt;=AN3503,AO3503,0)))</f>
        <v>10000</v>
      </c>
    </row>
    <row r="3504" customFormat="false" ht="15.65" hidden="false" customHeight="false" outlineLevel="0" collapsed="false">
      <c r="A3504" s="11" t="n">
        <f aca="false">A3503+1</f>
        <v>4846</v>
      </c>
      <c r="B3504" s="12" t="s">
        <v>42</v>
      </c>
      <c r="C3504" s="12" t="s">
        <v>43</v>
      </c>
      <c r="D3504" s="12" t="s">
        <v>3578</v>
      </c>
      <c r="E3504" s="12" t="s">
        <v>3578</v>
      </c>
      <c r="F3504" s="12" t="s">
        <v>3681</v>
      </c>
      <c r="G3504" s="13" t="s">
        <v>47</v>
      </c>
      <c r="H3504" s="12" t="s">
        <v>55</v>
      </c>
      <c r="I3504" s="12"/>
      <c r="J3504" s="14"/>
      <c r="K3504" s="15"/>
      <c r="L3504" s="14" t="s">
        <v>49</v>
      </c>
      <c r="M3504" s="16" t="n">
        <v>1</v>
      </c>
      <c r="N3504" s="16" t="n">
        <v>1</v>
      </c>
      <c r="O3504" s="17" t="n">
        <v>100000</v>
      </c>
      <c r="P3504" s="17" t="n">
        <v>100000</v>
      </c>
      <c r="Q3504" s="18" t="n">
        <v>12600</v>
      </c>
      <c r="R3504" s="19" t="n">
        <f aca="false">IF(H3504="F",1,0)</f>
        <v>0</v>
      </c>
      <c r="S3504" s="19" t="n">
        <f aca="false">IF(H3504="M",1,0)</f>
        <v>1</v>
      </c>
      <c r="T3504" s="11" t="s">
        <v>3745</v>
      </c>
      <c r="U3504" s="11" t="s">
        <v>51</v>
      </c>
      <c r="V3504" s="24" t="n">
        <f aca="false">_xlfn.xlookup(D3504,'WRSI Fusion'!$H$4:$H$354,'WRSI Fusion'!$AI$4:$AI$354)</f>
        <v>75.6000886988509</v>
      </c>
      <c r="W3504" s="16" t="n">
        <f aca="false">_xlfn.xlookup(D3504,'WRSI Maïs'!$H$4:$H$346,'WRSI Maïs'!$AG$4:$AG$346)</f>
        <v>85.8855288769357</v>
      </c>
      <c r="X3504" s="16" t="n">
        <f aca="false">_xlfn.xlookup(D3504,'WRSI Mil'!$H$5:$H$355,'WRSI Mil'!$AG$5:$AG$355)</f>
        <v>88.3380168535406</v>
      </c>
      <c r="Y3504" s="16" t="n">
        <f aca="false">_xlfn.xlookup(D3504,'WRSI Sorgho'!$H$4:$H$354,'WRSI Sorgho'!$AI$4:$AI$354)</f>
        <v>75.8934250598306</v>
      </c>
      <c r="Z3504" s="16" t="n">
        <f aca="false">Y3504</f>
        <v>75.8934250598306</v>
      </c>
      <c r="AA3504" s="16" t="n">
        <f aca="false">_xlfn.xlookup(D3504,'WRSI Sorgho'!$H$4:$H$354,'WRSI Sorgho'!$AJ$4:$AJ$354)</f>
        <v>65.526885697239</v>
      </c>
      <c r="AB3504" s="21" t="n">
        <f aca="false">AA3504/Z3504</f>
        <v>0.863406621134583</v>
      </c>
      <c r="AC3504" s="11"/>
      <c r="AD3504" s="11"/>
      <c r="AE3504" s="11"/>
      <c r="AF3504" s="22" t="n">
        <v>2023</v>
      </c>
      <c r="AG3504" s="22" t="s">
        <v>52</v>
      </c>
      <c r="AH3504" s="22" t="s">
        <v>53</v>
      </c>
      <c r="AI3504" s="22"/>
      <c r="AJ3504" s="23" t="n">
        <v>0.7</v>
      </c>
      <c r="AK3504" s="24" t="n">
        <v>100000</v>
      </c>
      <c r="AL3504" s="23" t="n">
        <v>0.8</v>
      </c>
      <c r="AM3504" s="24" t="n">
        <v>25000</v>
      </c>
      <c r="AN3504" s="23" t="n">
        <v>0.9</v>
      </c>
      <c r="AO3504" s="24" t="n">
        <v>10000</v>
      </c>
      <c r="AP3504" s="25" t="n">
        <f aca="false">IF(AB3504&lt;AJ3504,AK3504,IF(AB3504&lt;AL3504,AM3504,IF(AB3504&lt;=AN3504,AO3504,0)))</f>
        <v>10000</v>
      </c>
    </row>
    <row r="3505" customFormat="false" ht="15.65" hidden="false" customHeight="false" outlineLevel="0" collapsed="false">
      <c r="A3505" s="11" t="n">
        <f aca="false">A3504+1</f>
        <v>4847</v>
      </c>
      <c r="B3505" s="12" t="s">
        <v>42</v>
      </c>
      <c r="C3505" s="12" t="s">
        <v>43</v>
      </c>
      <c r="D3505" s="12" t="s">
        <v>3578</v>
      </c>
      <c r="E3505" s="12" t="s">
        <v>3578</v>
      </c>
      <c r="F3505" s="12" t="s">
        <v>3681</v>
      </c>
      <c r="G3505" s="13" t="s">
        <v>47</v>
      </c>
      <c r="H3505" s="12" t="s">
        <v>48</v>
      </c>
      <c r="I3505" s="12"/>
      <c r="J3505" s="14"/>
      <c r="K3505" s="15"/>
      <c r="L3505" s="14" t="s">
        <v>49</v>
      </c>
      <c r="M3505" s="16" t="n">
        <v>1</v>
      </c>
      <c r="N3505" s="16" t="n">
        <v>1</v>
      </c>
      <c r="O3505" s="17" t="n">
        <v>100000</v>
      </c>
      <c r="P3505" s="17" t="n">
        <v>100000</v>
      </c>
      <c r="Q3505" s="18" t="n">
        <v>12600</v>
      </c>
      <c r="R3505" s="19" t="n">
        <f aca="false">IF(H3505="F",1,0)</f>
        <v>1</v>
      </c>
      <c r="S3505" s="19" t="n">
        <f aca="false">IF(H3505="M",1,0)</f>
        <v>0</v>
      </c>
      <c r="T3505" s="11" t="s">
        <v>3746</v>
      </c>
      <c r="U3505" s="11" t="s">
        <v>51</v>
      </c>
      <c r="V3505" s="24" t="n">
        <f aca="false">_xlfn.xlookup(D3505,'WRSI Fusion'!$H$4:$H$354,'WRSI Fusion'!$AI$4:$AI$354)</f>
        <v>75.6000886988509</v>
      </c>
      <c r="W3505" s="16" t="n">
        <f aca="false">_xlfn.xlookup(D3505,'WRSI Maïs'!$H$4:$H$346,'WRSI Maïs'!$AG$4:$AG$346)</f>
        <v>85.8855288769357</v>
      </c>
      <c r="X3505" s="16" t="n">
        <f aca="false">_xlfn.xlookup(D3505,'WRSI Mil'!$H$5:$H$355,'WRSI Mil'!$AG$5:$AG$355)</f>
        <v>88.3380168535406</v>
      </c>
      <c r="Y3505" s="16" t="n">
        <f aca="false">_xlfn.xlookup(D3505,'WRSI Sorgho'!$H$4:$H$354,'WRSI Sorgho'!$AI$4:$AI$354)</f>
        <v>75.8934250598306</v>
      </c>
      <c r="Z3505" s="16" t="n">
        <f aca="false">Y3505</f>
        <v>75.8934250598306</v>
      </c>
      <c r="AA3505" s="16" t="n">
        <f aca="false">_xlfn.xlookup(D3505,'WRSI Sorgho'!$H$4:$H$354,'WRSI Sorgho'!$AJ$4:$AJ$354)</f>
        <v>65.526885697239</v>
      </c>
      <c r="AB3505" s="21" t="n">
        <f aca="false">AA3505/Z3505</f>
        <v>0.863406621134583</v>
      </c>
      <c r="AC3505" s="11"/>
      <c r="AD3505" s="11"/>
      <c r="AE3505" s="11"/>
      <c r="AF3505" s="22" t="n">
        <v>2023</v>
      </c>
      <c r="AG3505" s="22" t="s">
        <v>52</v>
      </c>
      <c r="AH3505" s="22" t="s">
        <v>53</v>
      </c>
      <c r="AI3505" s="22"/>
      <c r="AJ3505" s="23" t="n">
        <v>0.7</v>
      </c>
      <c r="AK3505" s="24" t="n">
        <v>100000</v>
      </c>
      <c r="AL3505" s="23" t="n">
        <v>0.8</v>
      </c>
      <c r="AM3505" s="24" t="n">
        <v>25000</v>
      </c>
      <c r="AN3505" s="23" t="n">
        <v>0.9</v>
      </c>
      <c r="AO3505" s="24" t="n">
        <v>10000</v>
      </c>
      <c r="AP3505" s="25" t="n">
        <f aca="false">IF(AB3505&lt;AJ3505,AK3505,IF(AB3505&lt;AL3505,AM3505,IF(AB3505&lt;=AN3505,AO3505,0)))</f>
        <v>10000</v>
      </c>
    </row>
    <row r="3506" customFormat="false" ht="15.65" hidden="false" customHeight="false" outlineLevel="0" collapsed="false">
      <c r="A3506" s="11" t="n">
        <f aca="false">A3505+1</f>
        <v>4848</v>
      </c>
      <c r="B3506" s="12" t="s">
        <v>42</v>
      </c>
      <c r="C3506" s="12" t="s">
        <v>43</v>
      </c>
      <c r="D3506" s="12" t="s">
        <v>3578</v>
      </c>
      <c r="E3506" s="12" t="s">
        <v>3578</v>
      </c>
      <c r="F3506" s="12" t="s">
        <v>3681</v>
      </c>
      <c r="G3506" s="13" t="s">
        <v>47</v>
      </c>
      <c r="H3506" s="12" t="s">
        <v>48</v>
      </c>
      <c r="I3506" s="12"/>
      <c r="J3506" s="14"/>
      <c r="K3506" s="15"/>
      <c r="L3506" s="14" t="s">
        <v>49</v>
      </c>
      <c r="M3506" s="16" t="n">
        <v>1</v>
      </c>
      <c r="N3506" s="16" t="n">
        <v>1</v>
      </c>
      <c r="O3506" s="17" t="n">
        <v>100000</v>
      </c>
      <c r="P3506" s="17" t="n">
        <v>100000</v>
      </c>
      <c r="Q3506" s="18" t="n">
        <v>12600</v>
      </c>
      <c r="R3506" s="19" t="n">
        <f aca="false">IF(H3506="F",1,0)</f>
        <v>1</v>
      </c>
      <c r="S3506" s="19" t="n">
        <f aca="false">IF(H3506="M",1,0)</f>
        <v>0</v>
      </c>
      <c r="T3506" s="11" t="s">
        <v>3747</v>
      </c>
      <c r="U3506" s="11" t="s">
        <v>51</v>
      </c>
      <c r="V3506" s="24" t="n">
        <f aca="false">_xlfn.xlookup(D3506,'WRSI Fusion'!$H$4:$H$354,'WRSI Fusion'!$AI$4:$AI$354)</f>
        <v>75.6000886988509</v>
      </c>
      <c r="W3506" s="16" t="n">
        <f aca="false">_xlfn.xlookup(D3506,'WRSI Maïs'!$H$4:$H$346,'WRSI Maïs'!$AG$4:$AG$346)</f>
        <v>85.8855288769357</v>
      </c>
      <c r="X3506" s="16" t="n">
        <f aca="false">_xlfn.xlookup(D3506,'WRSI Mil'!$H$5:$H$355,'WRSI Mil'!$AG$5:$AG$355)</f>
        <v>88.3380168535406</v>
      </c>
      <c r="Y3506" s="16" t="n">
        <f aca="false">_xlfn.xlookup(D3506,'WRSI Sorgho'!$H$4:$H$354,'WRSI Sorgho'!$AI$4:$AI$354)</f>
        <v>75.8934250598306</v>
      </c>
      <c r="Z3506" s="16" t="n">
        <f aca="false">Y3506</f>
        <v>75.8934250598306</v>
      </c>
      <c r="AA3506" s="16" t="n">
        <f aca="false">_xlfn.xlookup(D3506,'WRSI Sorgho'!$H$4:$H$354,'WRSI Sorgho'!$AJ$4:$AJ$354)</f>
        <v>65.526885697239</v>
      </c>
      <c r="AB3506" s="21" t="n">
        <f aca="false">AA3506/Z3506</f>
        <v>0.863406621134583</v>
      </c>
      <c r="AC3506" s="11"/>
      <c r="AD3506" s="11"/>
      <c r="AE3506" s="11"/>
      <c r="AF3506" s="22" t="n">
        <v>2023</v>
      </c>
      <c r="AG3506" s="22" t="s">
        <v>52</v>
      </c>
      <c r="AH3506" s="22" t="s">
        <v>53</v>
      </c>
      <c r="AI3506" s="22"/>
      <c r="AJ3506" s="23" t="n">
        <v>0.7</v>
      </c>
      <c r="AK3506" s="24" t="n">
        <v>100000</v>
      </c>
      <c r="AL3506" s="23" t="n">
        <v>0.8</v>
      </c>
      <c r="AM3506" s="24" t="n">
        <v>25000</v>
      </c>
      <c r="AN3506" s="23" t="n">
        <v>0.9</v>
      </c>
      <c r="AO3506" s="24" t="n">
        <v>10000</v>
      </c>
      <c r="AP3506" s="25" t="n">
        <f aca="false">IF(AB3506&lt;AJ3506,AK3506,IF(AB3506&lt;AL3506,AM3506,IF(AB3506&lt;=AN3506,AO3506,0)))</f>
        <v>10000</v>
      </c>
    </row>
    <row r="3507" customFormat="false" ht="15.65" hidden="false" customHeight="false" outlineLevel="0" collapsed="false">
      <c r="A3507" s="11" t="n">
        <f aca="false">A3506+1</f>
        <v>4849</v>
      </c>
      <c r="B3507" s="12" t="s">
        <v>42</v>
      </c>
      <c r="C3507" s="12" t="s">
        <v>43</v>
      </c>
      <c r="D3507" s="12" t="s">
        <v>3578</v>
      </c>
      <c r="E3507" s="12" t="s">
        <v>3578</v>
      </c>
      <c r="F3507" s="12" t="s">
        <v>3681</v>
      </c>
      <c r="G3507" s="13" t="s">
        <v>47</v>
      </c>
      <c r="H3507" s="12" t="s">
        <v>48</v>
      </c>
      <c r="I3507" s="12"/>
      <c r="J3507" s="14"/>
      <c r="K3507" s="15"/>
      <c r="L3507" s="14" t="s">
        <v>49</v>
      </c>
      <c r="M3507" s="16" t="n">
        <v>1</v>
      </c>
      <c r="N3507" s="16" t="n">
        <v>1</v>
      </c>
      <c r="O3507" s="17" t="n">
        <v>100000</v>
      </c>
      <c r="P3507" s="17" t="n">
        <v>100000</v>
      </c>
      <c r="Q3507" s="18" t="n">
        <v>12600</v>
      </c>
      <c r="R3507" s="19" t="n">
        <f aca="false">IF(H3507="F",1,0)</f>
        <v>1</v>
      </c>
      <c r="S3507" s="19" t="n">
        <f aca="false">IF(H3507="M",1,0)</f>
        <v>0</v>
      </c>
      <c r="T3507" s="11" t="s">
        <v>3748</v>
      </c>
      <c r="U3507" s="11" t="s">
        <v>51</v>
      </c>
      <c r="V3507" s="24" t="n">
        <f aca="false">_xlfn.xlookup(D3507,'WRSI Fusion'!$H$4:$H$354,'WRSI Fusion'!$AI$4:$AI$354)</f>
        <v>75.6000886988509</v>
      </c>
      <c r="W3507" s="16" t="n">
        <f aca="false">_xlfn.xlookup(D3507,'WRSI Maïs'!$H$4:$H$346,'WRSI Maïs'!$AG$4:$AG$346)</f>
        <v>85.8855288769357</v>
      </c>
      <c r="X3507" s="16" t="n">
        <f aca="false">_xlfn.xlookup(D3507,'WRSI Mil'!$H$5:$H$355,'WRSI Mil'!$AG$5:$AG$355)</f>
        <v>88.3380168535406</v>
      </c>
      <c r="Y3507" s="16" t="n">
        <f aca="false">_xlfn.xlookup(D3507,'WRSI Sorgho'!$H$4:$H$354,'WRSI Sorgho'!$AI$4:$AI$354)</f>
        <v>75.8934250598306</v>
      </c>
      <c r="Z3507" s="16" t="n">
        <f aca="false">Y3507</f>
        <v>75.8934250598306</v>
      </c>
      <c r="AA3507" s="16" t="n">
        <f aca="false">_xlfn.xlookup(D3507,'WRSI Sorgho'!$H$4:$H$354,'WRSI Sorgho'!$AJ$4:$AJ$354)</f>
        <v>65.526885697239</v>
      </c>
      <c r="AB3507" s="21" t="n">
        <f aca="false">AA3507/Z3507</f>
        <v>0.863406621134583</v>
      </c>
      <c r="AC3507" s="11"/>
      <c r="AD3507" s="11"/>
      <c r="AE3507" s="11"/>
      <c r="AF3507" s="22" t="n">
        <v>2023</v>
      </c>
      <c r="AG3507" s="22" t="s">
        <v>52</v>
      </c>
      <c r="AH3507" s="22" t="s">
        <v>53</v>
      </c>
      <c r="AI3507" s="22"/>
      <c r="AJ3507" s="23" t="n">
        <v>0.7</v>
      </c>
      <c r="AK3507" s="24" t="n">
        <v>100000</v>
      </c>
      <c r="AL3507" s="23" t="n">
        <v>0.8</v>
      </c>
      <c r="AM3507" s="24" t="n">
        <v>25000</v>
      </c>
      <c r="AN3507" s="23" t="n">
        <v>0.9</v>
      </c>
      <c r="AO3507" s="24" t="n">
        <v>10000</v>
      </c>
      <c r="AP3507" s="25" t="n">
        <f aca="false">IF(AB3507&lt;AJ3507,AK3507,IF(AB3507&lt;AL3507,AM3507,IF(AB3507&lt;=AN3507,AO3507,0)))</f>
        <v>10000</v>
      </c>
    </row>
    <row r="3508" customFormat="false" ht="15.65" hidden="false" customHeight="false" outlineLevel="0" collapsed="false">
      <c r="A3508" s="11" t="n">
        <f aca="false">A3507+1</f>
        <v>4850</v>
      </c>
      <c r="B3508" s="12" t="s">
        <v>42</v>
      </c>
      <c r="C3508" s="12" t="s">
        <v>43</v>
      </c>
      <c r="D3508" s="12" t="s">
        <v>3578</v>
      </c>
      <c r="E3508" s="12" t="s">
        <v>3578</v>
      </c>
      <c r="F3508" s="12" t="s">
        <v>3681</v>
      </c>
      <c r="G3508" s="13" t="s">
        <v>47</v>
      </c>
      <c r="H3508" s="12" t="s">
        <v>48</v>
      </c>
      <c r="I3508" s="12"/>
      <c r="J3508" s="14"/>
      <c r="K3508" s="15"/>
      <c r="L3508" s="14" t="s">
        <v>49</v>
      </c>
      <c r="M3508" s="16" t="n">
        <v>1</v>
      </c>
      <c r="N3508" s="16" t="n">
        <v>1</v>
      </c>
      <c r="O3508" s="17" t="n">
        <v>100000</v>
      </c>
      <c r="P3508" s="17" t="n">
        <v>100000</v>
      </c>
      <c r="Q3508" s="18" t="n">
        <v>12600</v>
      </c>
      <c r="R3508" s="19" t="n">
        <f aca="false">IF(H3508="F",1,0)</f>
        <v>1</v>
      </c>
      <c r="S3508" s="19" t="n">
        <f aca="false">IF(H3508="M",1,0)</f>
        <v>0</v>
      </c>
      <c r="T3508" s="11" t="s">
        <v>3749</v>
      </c>
      <c r="U3508" s="11" t="s">
        <v>51</v>
      </c>
      <c r="V3508" s="24" t="n">
        <f aca="false">_xlfn.xlookup(D3508,'WRSI Fusion'!$H$4:$H$354,'WRSI Fusion'!$AI$4:$AI$354)</f>
        <v>75.6000886988509</v>
      </c>
      <c r="W3508" s="16" t="n">
        <f aca="false">_xlfn.xlookup(D3508,'WRSI Maïs'!$H$4:$H$346,'WRSI Maïs'!$AG$4:$AG$346)</f>
        <v>85.8855288769357</v>
      </c>
      <c r="X3508" s="16" t="n">
        <f aca="false">_xlfn.xlookup(D3508,'WRSI Mil'!$H$5:$H$355,'WRSI Mil'!$AG$5:$AG$355)</f>
        <v>88.3380168535406</v>
      </c>
      <c r="Y3508" s="16" t="n">
        <f aca="false">_xlfn.xlookup(D3508,'WRSI Sorgho'!$H$4:$H$354,'WRSI Sorgho'!$AI$4:$AI$354)</f>
        <v>75.8934250598306</v>
      </c>
      <c r="Z3508" s="16" t="n">
        <f aca="false">Y3508</f>
        <v>75.8934250598306</v>
      </c>
      <c r="AA3508" s="16" t="n">
        <f aca="false">_xlfn.xlookup(D3508,'WRSI Sorgho'!$H$4:$H$354,'WRSI Sorgho'!$AJ$4:$AJ$354)</f>
        <v>65.526885697239</v>
      </c>
      <c r="AB3508" s="21" t="n">
        <f aca="false">AA3508/Z3508</f>
        <v>0.863406621134583</v>
      </c>
      <c r="AC3508" s="11"/>
      <c r="AD3508" s="11"/>
      <c r="AE3508" s="11"/>
      <c r="AF3508" s="22" t="n">
        <v>2023</v>
      </c>
      <c r="AG3508" s="22" t="s">
        <v>52</v>
      </c>
      <c r="AH3508" s="22" t="s">
        <v>53</v>
      </c>
      <c r="AI3508" s="22"/>
      <c r="AJ3508" s="23" t="n">
        <v>0.7</v>
      </c>
      <c r="AK3508" s="24" t="n">
        <v>100000</v>
      </c>
      <c r="AL3508" s="23" t="n">
        <v>0.8</v>
      </c>
      <c r="AM3508" s="24" t="n">
        <v>25000</v>
      </c>
      <c r="AN3508" s="23" t="n">
        <v>0.9</v>
      </c>
      <c r="AO3508" s="24" t="n">
        <v>10000</v>
      </c>
      <c r="AP3508" s="25" t="n">
        <f aca="false">IF(AB3508&lt;AJ3508,AK3508,IF(AB3508&lt;AL3508,AM3508,IF(AB3508&lt;=AN3508,AO3508,0)))</f>
        <v>10000</v>
      </c>
    </row>
    <row r="3509" customFormat="false" ht="15.65" hidden="false" customHeight="false" outlineLevel="0" collapsed="false">
      <c r="A3509" s="11" t="n">
        <f aca="false">A3508+1</f>
        <v>4851</v>
      </c>
      <c r="B3509" s="12" t="s">
        <v>42</v>
      </c>
      <c r="C3509" s="12" t="s">
        <v>43</v>
      </c>
      <c r="D3509" s="12" t="s">
        <v>3578</v>
      </c>
      <c r="E3509" s="12" t="s">
        <v>3578</v>
      </c>
      <c r="F3509" s="12" t="s">
        <v>3681</v>
      </c>
      <c r="G3509" s="13" t="s">
        <v>47</v>
      </c>
      <c r="H3509" s="12" t="s">
        <v>55</v>
      </c>
      <c r="I3509" s="12"/>
      <c r="J3509" s="14"/>
      <c r="K3509" s="15"/>
      <c r="L3509" s="14" t="s">
        <v>49</v>
      </c>
      <c r="M3509" s="16" t="n">
        <v>1</v>
      </c>
      <c r="N3509" s="16" t="n">
        <v>1</v>
      </c>
      <c r="O3509" s="17" t="n">
        <v>100000</v>
      </c>
      <c r="P3509" s="17" t="n">
        <v>100000</v>
      </c>
      <c r="Q3509" s="18" t="n">
        <v>12600</v>
      </c>
      <c r="R3509" s="19" t="n">
        <f aca="false">IF(H3509="F",1,0)</f>
        <v>0</v>
      </c>
      <c r="S3509" s="19" t="n">
        <f aca="false">IF(H3509="M",1,0)</f>
        <v>1</v>
      </c>
      <c r="T3509" s="11" t="s">
        <v>3750</v>
      </c>
      <c r="U3509" s="11" t="s">
        <v>51</v>
      </c>
      <c r="V3509" s="24" t="n">
        <f aca="false">_xlfn.xlookup(D3509,'WRSI Fusion'!$H$4:$H$354,'WRSI Fusion'!$AI$4:$AI$354)</f>
        <v>75.6000886988509</v>
      </c>
      <c r="W3509" s="16" t="n">
        <f aca="false">_xlfn.xlookup(D3509,'WRSI Maïs'!$H$4:$H$346,'WRSI Maïs'!$AG$4:$AG$346)</f>
        <v>85.8855288769357</v>
      </c>
      <c r="X3509" s="16" t="n">
        <f aca="false">_xlfn.xlookup(D3509,'WRSI Mil'!$H$5:$H$355,'WRSI Mil'!$AG$5:$AG$355)</f>
        <v>88.3380168535406</v>
      </c>
      <c r="Y3509" s="16" t="n">
        <f aca="false">_xlfn.xlookup(D3509,'WRSI Sorgho'!$H$4:$H$354,'WRSI Sorgho'!$AI$4:$AI$354)</f>
        <v>75.8934250598306</v>
      </c>
      <c r="Z3509" s="16" t="n">
        <f aca="false">Y3509</f>
        <v>75.8934250598306</v>
      </c>
      <c r="AA3509" s="16" t="n">
        <f aca="false">_xlfn.xlookup(D3509,'WRSI Sorgho'!$H$4:$H$354,'WRSI Sorgho'!$AJ$4:$AJ$354)</f>
        <v>65.526885697239</v>
      </c>
      <c r="AB3509" s="21" t="n">
        <f aca="false">AA3509/Z3509</f>
        <v>0.863406621134583</v>
      </c>
      <c r="AC3509" s="11"/>
      <c r="AD3509" s="11"/>
      <c r="AE3509" s="11"/>
      <c r="AF3509" s="22" t="n">
        <v>2023</v>
      </c>
      <c r="AG3509" s="22" t="s">
        <v>52</v>
      </c>
      <c r="AH3509" s="22" t="s">
        <v>53</v>
      </c>
      <c r="AI3509" s="22"/>
      <c r="AJ3509" s="23" t="n">
        <v>0.7</v>
      </c>
      <c r="AK3509" s="24" t="n">
        <v>100000</v>
      </c>
      <c r="AL3509" s="23" t="n">
        <v>0.8</v>
      </c>
      <c r="AM3509" s="24" t="n">
        <v>25000</v>
      </c>
      <c r="AN3509" s="23" t="n">
        <v>0.9</v>
      </c>
      <c r="AO3509" s="24" t="n">
        <v>10000</v>
      </c>
      <c r="AP3509" s="25" t="n">
        <f aca="false">IF(AB3509&lt;AJ3509,AK3509,IF(AB3509&lt;AL3509,AM3509,IF(AB3509&lt;=AN3509,AO3509,0)))</f>
        <v>10000</v>
      </c>
    </row>
    <row r="3510" customFormat="false" ht="15.65" hidden="false" customHeight="false" outlineLevel="0" collapsed="false">
      <c r="A3510" s="11" t="n">
        <f aca="false">A3509+1</f>
        <v>4852</v>
      </c>
      <c r="B3510" s="12" t="s">
        <v>42</v>
      </c>
      <c r="C3510" s="12" t="s">
        <v>43</v>
      </c>
      <c r="D3510" s="12" t="s">
        <v>3578</v>
      </c>
      <c r="E3510" s="12" t="s">
        <v>3578</v>
      </c>
      <c r="F3510" s="12" t="s">
        <v>3681</v>
      </c>
      <c r="G3510" s="13" t="s">
        <v>47</v>
      </c>
      <c r="H3510" s="12" t="s">
        <v>48</v>
      </c>
      <c r="I3510" s="12"/>
      <c r="J3510" s="14"/>
      <c r="K3510" s="15"/>
      <c r="L3510" s="14" t="s">
        <v>49</v>
      </c>
      <c r="M3510" s="16" t="n">
        <v>1</v>
      </c>
      <c r="N3510" s="16" t="n">
        <v>1</v>
      </c>
      <c r="O3510" s="17" t="n">
        <v>100000</v>
      </c>
      <c r="P3510" s="17" t="n">
        <v>100000</v>
      </c>
      <c r="Q3510" s="18" t="n">
        <v>12600</v>
      </c>
      <c r="R3510" s="19" t="n">
        <f aca="false">IF(H3510="F",1,0)</f>
        <v>1</v>
      </c>
      <c r="S3510" s="19" t="n">
        <f aca="false">IF(H3510="M",1,0)</f>
        <v>0</v>
      </c>
      <c r="T3510" s="11" t="s">
        <v>3751</v>
      </c>
      <c r="U3510" s="11" t="s">
        <v>51</v>
      </c>
      <c r="V3510" s="24" t="n">
        <f aca="false">_xlfn.xlookup(D3510,'WRSI Fusion'!$H$4:$H$354,'WRSI Fusion'!$AI$4:$AI$354)</f>
        <v>75.6000886988509</v>
      </c>
      <c r="W3510" s="16" t="n">
        <f aca="false">_xlfn.xlookup(D3510,'WRSI Maïs'!$H$4:$H$346,'WRSI Maïs'!$AG$4:$AG$346)</f>
        <v>85.8855288769357</v>
      </c>
      <c r="X3510" s="16" t="n">
        <f aca="false">_xlfn.xlookup(D3510,'WRSI Mil'!$H$5:$H$355,'WRSI Mil'!$AG$5:$AG$355)</f>
        <v>88.3380168535406</v>
      </c>
      <c r="Y3510" s="16" t="n">
        <f aca="false">_xlfn.xlookup(D3510,'WRSI Sorgho'!$H$4:$H$354,'WRSI Sorgho'!$AI$4:$AI$354)</f>
        <v>75.8934250598306</v>
      </c>
      <c r="Z3510" s="16" t="n">
        <f aca="false">Y3510</f>
        <v>75.8934250598306</v>
      </c>
      <c r="AA3510" s="16" t="n">
        <f aca="false">_xlfn.xlookup(D3510,'WRSI Sorgho'!$H$4:$H$354,'WRSI Sorgho'!$AJ$4:$AJ$354)</f>
        <v>65.526885697239</v>
      </c>
      <c r="AB3510" s="21" t="n">
        <f aca="false">AA3510/Z3510</f>
        <v>0.863406621134583</v>
      </c>
      <c r="AC3510" s="11"/>
      <c r="AD3510" s="11"/>
      <c r="AE3510" s="11"/>
      <c r="AF3510" s="22" t="n">
        <v>2023</v>
      </c>
      <c r="AG3510" s="22" t="s">
        <v>52</v>
      </c>
      <c r="AH3510" s="22" t="s">
        <v>53</v>
      </c>
      <c r="AI3510" s="22"/>
      <c r="AJ3510" s="23" t="n">
        <v>0.7</v>
      </c>
      <c r="AK3510" s="24" t="n">
        <v>100000</v>
      </c>
      <c r="AL3510" s="23" t="n">
        <v>0.8</v>
      </c>
      <c r="AM3510" s="24" t="n">
        <v>25000</v>
      </c>
      <c r="AN3510" s="23" t="n">
        <v>0.9</v>
      </c>
      <c r="AO3510" s="24" t="n">
        <v>10000</v>
      </c>
      <c r="AP3510" s="25" t="n">
        <f aca="false">IF(AB3510&lt;AJ3510,AK3510,IF(AB3510&lt;AL3510,AM3510,IF(AB3510&lt;=AN3510,AO3510,0)))</f>
        <v>10000</v>
      </c>
    </row>
    <row r="3511" customFormat="false" ht="15.65" hidden="false" customHeight="false" outlineLevel="0" collapsed="false">
      <c r="A3511" s="11" t="n">
        <f aca="false">A3510+1</f>
        <v>4853</v>
      </c>
      <c r="B3511" s="12" t="s">
        <v>42</v>
      </c>
      <c r="C3511" s="12" t="s">
        <v>43</v>
      </c>
      <c r="D3511" s="12" t="s">
        <v>3578</v>
      </c>
      <c r="E3511" s="12" t="s">
        <v>3578</v>
      </c>
      <c r="F3511" s="12" t="s">
        <v>3681</v>
      </c>
      <c r="G3511" s="13" t="s">
        <v>47</v>
      </c>
      <c r="H3511" s="12" t="s">
        <v>55</v>
      </c>
      <c r="I3511" s="12"/>
      <c r="J3511" s="14"/>
      <c r="K3511" s="15"/>
      <c r="L3511" s="14" t="s">
        <v>49</v>
      </c>
      <c r="M3511" s="16" t="n">
        <v>1</v>
      </c>
      <c r="N3511" s="16" t="n">
        <v>1</v>
      </c>
      <c r="O3511" s="17" t="n">
        <v>100000</v>
      </c>
      <c r="P3511" s="17" t="n">
        <v>100000</v>
      </c>
      <c r="Q3511" s="18" t="n">
        <v>12600</v>
      </c>
      <c r="R3511" s="19" t="n">
        <f aca="false">IF(H3511="F",1,0)</f>
        <v>0</v>
      </c>
      <c r="S3511" s="19" t="n">
        <f aca="false">IF(H3511="M",1,0)</f>
        <v>1</v>
      </c>
      <c r="T3511" s="11" t="s">
        <v>3752</v>
      </c>
      <c r="U3511" s="11" t="s">
        <v>51</v>
      </c>
      <c r="V3511" s="24" t="n">
        <f aca="false">_xlfn.xlookup(D3511,'WRSI Fusion'!$H$4:$H$354,'WRSI Fusion'!$AI$4:$AI$354)</f>
        <v>75.6000886988509</v>
      </c>
      <c r="W3511" s="16" t="n">
        <f aca="false">_xlfn.xlookup(D3511,'WRSI Maïs'!$H$4:$H$346,'WRSI Maïs'!$AG$4:$AG$346)</f>
        <v>85.8855288769357</v>
      </c>
      <c r="X3511" s="16" t="n">
        <f aca="false">_xlfn.xlookup(D3511,'WRSI Mil'!$H$5:$H$355,'WRSI Mil'!$AG$5:$AG$355)</f>
        <v>88.3380168535406</v>
      </c>
      <c r="Y3511" s="16" t="n">
        <f aca="false">_xlfn.xlookup(D3511,'WRSI Sorgho'!$H$4:$H$354,'WRSI Sorgho'!$AI$4:$AI$354)</f>
        <v>75.8934250598306</v>
      </c>
      <c r="Z3511" s="16" t="n">
        <f aca="false">Y3511</f>
        <v>75.8934250598306</v>
      </c>
      <c r="AA3511" s="16" t="n">
        <f aca="false">_xlfn.xlookup(D3511,'WRSI Sorgho'!$H$4:$H$354,'WRSI Sorgho'!$AJ$4:$AJ$354)</f>
        <v>65.526885697239</v>
      </c>
      <c r="AB3511" s="21" t="n">
        <f aca="false">AA3511/Z3511</f>
        <v>0.863406621134583</v>
      </c>
      <c r="AC3511" s="11"/>
      <c r="AD3511" s="11"/>
      <c r="AE3511" s="11"/>
      <c r="AF3511" s="22" t="n">
        <v>2023</v>
      </c>
      <c r="AG3511" s="22" t="s">
        <v>52</v>
      </c>
      <c r="AH3511" s="22" t="s">
        <v>53</v>
      </c>
      <c r="AI3511" s="22"/>
      <c r="AJ3511" s="23" t="n">
        <v>0.7</v>
      </c>
      <c r="AK3511" s="24" t="n">
        <v>100000</v>
      </c>
      <c r="AL3511" s="23" t="n">
        <v>0.8</v>
      </c>
      <c r="AM3511" s="24" t="n">
        <v>25000</v>
      </c>
      <c r="AN3511" s="23" t="n">
        <v>0.9</v>
      </c>
      <c r="AO3511" s="24" t="n">
        <v>10000</v>
      </c>
      <c r="AP3511" s="25" t="n">
        <f aca="false">IF(AB3511&lt;AJ3511,AK3511,IF(AB3511&lt;AL3511,AM3511,IF(AB3511&lt;=AN3511,AO3511,0)))</f>
        <v>10000</v>
      </c>
    </row>
    <row r="3512" customFormat="false" ht="15.65" hidden="false" customHeight="false" outlineLevel="0" collapsed="false">
      <c r="A3512" s="11" t="n">
        <f aca="false">A3511+1</f>
        <v>4854</v>
      </c>
      <c r="B3512" s="12" t="s">
        <v>42</v>
      </c>
      <c r="C3512" s="12" t="s">
        <v>43</v>
      </c>
      <c r="D3512" s="12" t="s">
        <v>3578</v>
      </c>
      <c r="E3512" s="12" t="s">
        <v>3578</v>
      </c>
      <c r="F3512" s="12" t="s">
        <v>3681</v>
      </c>
      <c r="G3512" s="13" t="s">
        <v>47</v>
      </c>
      <c r="H3512" s="12" t="s">
        <v>55</v>
      </c>
      <c r="I3512" s="12"/>
      <c r="J3512" s="14"/>
      <c r="K3512" s="15"/>
      <c r="L3512" s="14" t="s">
        <v>49</v>
      </c>
      <c r="M3512" s="16" t="n">
        <v>1</v>
      </c>
      <c r="N3512" s="16" t="n">
        <v>1</v>
      </c>
      <c r="O3512" s="17" t="n">
        <v>100000</v>
      </c>
      <c r="P3512" s="17" t="n">
        <v>100000</v>
      </c>
      <c r="Q3512" s="18" t="n">
        <v>12600</v>
      </c>
      <c r="R3512" s="19" t="n">
        <f aca="false">IF(H3512="F",1,0)</f>
        <v>0</v>
      </c>
      <c r="S3512" s="19" t="n">
        <f aca="false">IF(H3512="M",1,0)</f>
        <v>1</v>
      </c>
      <c r="T3512" s="11" t="s">
        <v>3753</v>
      </c>
      <c r="U3512" s="11" t="s">
        <v>51</v>
      </c>
      <c r="V3512" s="24" t="n">
        <f aca="false">_xlfn.xlookup(D3512,'WRSI Fusion'!$H$4:$H$354,'WRSI Fusion'!$AI$4:$AI$354)</f>
        <v>75.6000886988509</v>
      </c>
      <c r="W3512" s="16" t="n">
        <f aca="false">_xlfn.xlookup(D3512,'WRSI Maïs'!$H$4:$H$346,'WRSI Maïs'!$AG$4:$AG$346)</f>
        <v>85.8855288769357</v>
      </c>
      <c r="X3512" s="16" t="n">
        <f aca="false">_xlfn.xlookup(D3512,'WRSI Mil'!$H$5:$H$355,'WRSI Mil'!$AG$5:$AG$355)</f>
        <v>88.3380168535406</v>
      </c>
      <c r="Y3512" s="16" t="n">
        <f aca="false">_xlfn.xlookup(D3512,'WRSI Sorgho'!$H$4:$H$354,'WRSI Sorgho'!$AI$4:$AI$354)</f>
        <v>75.8934250598306</v>
      </c>
      <c r="Z3512" s="16" t="n">
        <f aca="false">Y3512</f>
        <v>75.8934250598306</v>
      </c>
      <c r="AA3512" s="16" t="n">
        <f aca="false">_xlfn.xlookup(D3512,'WRSI Sorgho'!$H$4:$H$354,'WRSI Sorgho'!$AJ$4:$AJ$354)</f>
        <v>65.526885697239</v>
      </c>
      <c r="AB3512" s="21" t="n">
        <f aca="false">AA3512/Z3512</f>
        <v>0.863406621134583</v>
      </c>
      <c r="AC3512" s="11"/>
      <c r="AD3512" s="11"/>
      <c r="AE3512" s="11"/>
      <c r="AF3512" s="22" t="n">
        <v>2023</v>
      </c>
      <c r="AG3512" s="22" t="s">
        <v>52</v>
      </c>
      <c r="AH3512" s="22" t="s">
        <v>53</v>
      </c>
      <c r="AI3512" s="22"/>
      <c r="AJ3512" s="23" t="n">
        <v>0.7</v>
      </c>
      <c r="AK3512" s="24" t="n">
        <v>100000</v>
      </c>
      <c r="AL3512" s="23" t="n">
        <v>0.8</v>
      </c>
      <c r="AM3512" s="24" t="n">
        <v>25000</v>
      </c>
      <c r="AN3512" s="23" t="n">
        <v>0.9</v>
      </c>
      <c r="AO3512" s="24" t="n">
        <v>10000</v>
      </c>
      <c r="AP3512" s="25" t="n">
        <f aca="false">IF(AB3512&lt;AJ3512,AK3512,IF(AB3512&lt;AL3512,AM3512,IF(AB3512&lt;=AN3512,AO3512,0)))</f>
        <v>10000</v>
      </c>
    </row>
    <row r="3513" customFormat="false" ht="15.65" hidden="false" customHeight="false" outlineLevel="0" collapsed="false">
      <c r="A3513" s="11" t="n">
        <f aca="false">A3512+1</f>
        <v>4855</v>
      </c>
      <c r="B3513" s="12" t="s">
        <v>42</v>
      </c>
      <c r="C3513" s="12" t="s">
        <v>43</v>
      </c>
      <c r="D3513" s="12" t="s">
        <v>3578</v>
      </c>
      <c r="E3513" s="12" t="s">
        <v>3578</v>
      </c>
      <c r="F3513" s="12" t="s">
        <v>3681</v>
      </c>
      <c r="G3513" s="13" t="s">
        <v>47</v>
      </c>
      <c r="H3513" s="12" t="s">
        <v>48</v>
      </c>
      <c r="I3513" s="12"/>
      <c r="J3513" s="14"/>
      <c r="K3513" s="15"/>
      <c r="L3513" s="14" t="s">
        <v>49</v>
      </c>
      <c r="M3513" s="16" t="n">
        <v>1</v>
      </c>
      <c r="N3513" s="16" t="n">
        <v>1</v>
      </c>
      <c r="O3513" s="17" t="n">
        <v>100000</v>
      </c>
      <c r="P3513" s="17" t="n">
        <v>100000</v>
      </c>
      <c r="Q3513" s="18" t="n">
        <v>12600</v>
      </c>
      <c r="R3513" s="19" t="n">
        <f aca="false">IF(H3513="F",1,0)</f>
        <v>1</v>
      </c>
      <c r="S3513" s="19" t="n">
        <f aca="false">IF(H3513="M",1,0)</f>
        <v>0</v>
      </c>
      <c r="T3513" s="11" t="s">
        <v>3754</v>
      </c>
      <c r="U3513" s="11" t="s">
        <v>51</v>
      </c>
      <c r="V3513" s="24" t="n">
        <f aca="false">_xlfn.xlookup(D3513,'WRSI Fusion'!$H$4:$H$354,'WRSI Fusion'!$AI$4:$AI$354)</f>
        <v>75.6000886988509</v>
      </c>
      <c r="W3513" s="16" t="n">
        <f aca="false">_xlfn.xlookup(D3513,'WRSI Maïs'!$H$4:$H$346,'WRSI Maïs'!$AG$4:$AG$346)</f>
        <v>85.8855288769357</v>
      </c>
      <c r="X3513" s="16" t="n">
        <f aca="false">_xlfn.xlookup(D3513,'WRSI Mil'!$H$5:$H$355,'WRSI Mil'!$AG$5:$AG$355)</f>
        <v>88.3380168535406</v>
      </c>
      <c r="Y3513" s="16" t="n">
        <f aca="false">_xlfn.xlookup(D3513,'WRSI Sorgho'!$H$4:$H$354,'WRSI Sorgho'!$AI$4:$AI$354)</f>
        <v>75.8934250598306</v>
      </c>
      <c r="Z3513" s="16" t="n">
        <f aca="false">Y3513</f>
        <v>75.8934250598306</v>
      </c>
      <c r="AA3513" s="16" t="n">
        <f aca="false">_xlfn.xlookup(D3513,'WRSI Sorgho'!$H$4:$H$354,'WRSI Sorgho'!$AJ$4:$AJ$354)</f>
        <v>65.526885697239</v>
      </c>
      <c r="AB3513" s="21" t="n">
        <f aca="false">AA3513/Z3513</f>
        <v>0.863406621134583</v>
      </c>
      <c r="AC3513" s="11"/>
      <c r="AD3513" s="11"/>
      <c r="AE3513" s="11"/>
      <c r="AF3513" s="22" t="n">
        <v>2023</v>
      </c>
      <c r="AG3513" s="22" t="s">
        <v>52</v>
      </c>
      <c r="AH3513" s="22" t="s">
        <v>53</v>
      </c>
      <c r="AI3513" s="22"/>
      <c r="AJ3513" s="23" t="n">
        <v>0.7</v>
      </c>
      <c r="AK3513" s="24" t="n">
        <v>100000</v>
      </c>
      <c r="AL3513" s="23" t="n">
        <v>0.8</v>
      </c>
      <c r="AM3513" s="24" t="n">
        <v>25000</v>
      </c>
      <c r="AN3513" s="23" t="n">
        <v>0.9</v>
      </c>
      <c r="AO3513" s="24" t="n">
        <v>10000</v>
      </c>
      <c r="AP3513" s="25" t="n">
        <f aca="false">IF(AB3513&lt;AJ3513,AK3513,IF(AB3513&lt;AL3513,AM3513,IF(AB3513&lt;=AN3513,AO3513,0)))</f>
        <v>10000</v>
      </c>
    </row>
    <row r="3514" customFormat="false" ht="15.65" hidden="false" customHeight="false" outlineLevel="0" collapsed="false">
      <c r="A3514" s="11" t="n">
        <f aca="false">A3513+1</f>
        <v>4856</v>
      </c>
      <c r="B3514" s="12" t="s">
        <v>42</v>
      </c>
      <c r="C3514" s="12" t="s">
        <v>43</v>
      </c>
      <c r="D3514" s="12" t="s">
        <v>3578</v>
      </c>
      <c r="E3514" s="12" t="s">
        <v>3578</v>
      </c>
      <c r="F3514" s="12" t="s">
        <v>3681</v>
      </c>
      <c r="G3514" s="13" t="s">
        <v>47</v>
      </c>
      <c r="H3514" s="12" t="s">
        <v>55</v>
      </c>
      <c r="I3514" s="12"/>
      <c r="J3514" s="14"/>
      <c r="K3514" s="15"/>
      <c r="L3514" s="14" t="s">
        <v>49</v>
      </c>
      <c r="M3514" s="16" t="n">
        <v>1</v>
      </c>
      <c r="N3514" s="16" t="n">
        <v>1</v>
      </c>
      <c r="O3514" s="17" t="n">
        <v>100000</v>
      </c>
      <c r="P3514" s="17" t="n">
        <v>100000</v>
      </c>
      <c r="Q3514" s="18" t="n">
        <v>12600</v>
      </c>
      <c r="R3514" s="19" t="n">
        <f aca="false">IF(H3514="F",1,0)</f>
        <v>0</v>
      </c>
      <c r="S3514" s="19" t="n">
        <f aca="false">IF(H3514="M",1,0)</f>
        <v>1</v>
      </c>
      <c r="T3514" s="11" t="s">
        <v>3755</v>
      </c>
      <c r="U3514" s="11" t="s">
        <v>51</v>
      </c>
      <c r="V3514" s="24" t="n">
        <f aca="false">_xlfn.xlookup(D3514,'WRSI Fusion'!$H$4:$H$354,'WRSI Fusion'!$AI$4:$AI$354)</f>
        <v>75.6000886988509</v>
      </c>
      <c r="W3514" s="16" t="n">
        <f aca="false">_xlfn.xlookup(D3514,'WRSI Maïs'!$H$4:$H$346,'WRSI Maïs'!$AG$4:$AG$346)</f>
        <v>85.8855288769357</v>
      </c>
      <c r="X3514" s="16" t="n">
        <f aca="false">_xlfn.xlookup(D3514,'WRSI Mil'!$H$5:$H$355,'WRSI Mil'!$AG$5:$AG$355)</f>
        <v>88.3380168535406</v>
      </c>
      <c r="Y3514" s="16" t="n">
        <f aca="false">_xlfn.xlookup(D3514,'WRSI Sorgho'!$H$4:$H$354,'WRSI Sorgho'!$AI$4:$AI$354)</f>
        <v>75.8934250598306</v>
      </c>
      <c r="Z3514" s="16" t="n">
        <f aca="false">Y3514</f>
        <v>75.8934250598306</v>
      </c>
      <c r="AA3514" s="16" t="n">
        <f aca="false">_xlfn.xlookup(D3514,'WRSI Sorgho'!$H$4:$H$354,'WRSI Sorgho'!$AJ$4:$AJ$354)</f>
        <v>65.526885697239</v>
      </c>
      <c r="AB3514" s="21" t="n">
        <f aca="false">AA3514/Z3514</f>
        <v>0.863406621134583</v>
      </c>
      <c r="AC3514" s="11"/>
      <c r="AD3514" s="11"/>
      <c r="AE3514" s="11"/>
      <c r="AF3514" s="22" t="n">
        <v>2023</v>
      </c>
      <c r="AG3514" s="22" t="s">
        <v>52</v>
      </c>
      <c r="AH3514" s="22" t="s">
        <v>53</v>
      </c>
      <c r="AI3514" s="22"/>
      <c r="AJ3514" s="23" t="n">
        <v>0.7</v>
      </c>
      <c r="AK3514" s="24" t="n">
        <v>100000</v>
      </c>
      <c r="AL3514" s="23" t="n">
        <v>0.8</v>
      </c>
      <c r="AM3514" s="24" t="n">
        <v>25000</v>
      </c>
      <c r="AN3514" s="23" t="n">
        <v>0.9</v>
      </c>
      <c r="AO3514" s="24" t="n">
        <v>10000</v>
      </c>
      <c r="AP3514" s="25" t="n">
        <f aca="false">IF(AB3514&lt;AJ3514,AK3514,IF(AB3514&lt;AL3514,AM3514,IF(AB3514&lt;=AN3514,AO3514,0)))</f>
        <v>10000</v>
      </c>
    </row>
    <row r="3515" customFormat="false" ht="15.65" hidden="false" customHeight="false" outlineLevel="0" collapsed="false">
      <c r="A3515" s="11" t="n">
        <f aca="false">A3514+1</f>
        <v>4857</v>
      </c>
      <c r="B3515" s="12" t="s">
        <v>42</v>
      </c>
      <c r="C3515" s="12" t="s">
        <v>43</v>
      </c>
      <c r="D3515" s="12" t="s">
        <v>3578</v>
      </c>
      <c r="E3515" s="12" t="s">
        <v>3578</v>
      </c>
      <c r="F3515" s="12" t="s">
        <v>3681</v>
      </c>
      <c r="G3515" s="13" t="s">
        <v>47</v>
      </c>
      <c r="H3515" s="12" t="s">
        <v>55</v>
      </c>
      <c r="I3515" s="12"/>
      <c r="J3515" s="14"/>
      <c r="K3515" s="15"/>
      <c r="L3515" s="14" t="s">
        <v>49</v>
      </c>
      <c r="M3515" s="16" t="n">
        <v>1</v>
      </c>
      <c r="N3515" s="16" t="n">
        <v>1</v>
      </c>
      <c r="O3515" s="17" t="n">
        <v>100000</v>
      </c>
      <c r="P3515" s="17" t="n">
        <v>100000</v>
      </c>
      <c r="Q3515" s="18" t="n">
        <v>12600</v>
      </c>
      <c r="R3515" s="19" t="n">
        <f aca="false">IF(H3515="F",1,0)</f>
        <v>0</v>
      </c>
      <c r="S3515" s="19" t="n">
        <f aca="false">IF(H3515="M",1,0)</f>
        <v>1</v>
      </c>
      <c r="T3515" s="11" t="s">
        <v>3756</v>
      </c>
      <c r="U3515" s="11" t="s">
        <v>51</v>
      </c>
      <c r="V3515" s="24" t="n">
        <f aca="false">_xlfn.xlookup(D3515,'WRSI Fusion'!$H$4:$H$354,'WRSI Fusion'!$AI$4:$AI$354)</f>
        <v>75.6000886988509</v>
      </c>
      <c r="W3515" s="16" t="n">
        <f aca="false">_xlfn.xlookup(D3515,'WRSI Maïs'!$H$4:$H$346,'WRSI Maïs'!$AG$4:$AG$346)</f>
        <v>85.8855288769357</v>
      </c>
      <c r="X3515" s="16" t="n">
        <f aca="false">_xlfn.xlookup(D3515,'WRSI Mil'!$H$5:$H$355,'WRSI Mil'!$AG$5:$AG$355)</f>
        <v>88.3380168535406</v>
      </c>
      <c r="Y3515" s="16" t="n">
        <f aca="false">_xlfn.xlookup(D3515,'WRSI Sorgho'!$H$4:$H$354,'WRSI Sorgho'!$AI$4:$AI$354)</f>
        <v>75.8934250598306</v>
      </c>
      <c r="Z3515" s="16" t="n">
        <f aca="false">Y3515</f>
        <v>75.8934250598306</v>
      </c>
      <c r="AA3515" s="16" t="n">
        <f aca="false">_xlfn.xlookup(D3515,'WRSI Sorgho'!$H$4:$H$354,'WRSI Sorgho'!$AJ$4:$AJ$354)</f>
        <v>65.526885697239</v>
      </c>
      <c r="AB3515" s="21" t="n">
        <f aca="false">AA3515/Z3515</f>
        <v>0.863406621134583</v>
      </c>
      <c r="AC3515" s="11"/>
      <c r="AD3515" s="11"/>
      <c r="AE3515" s="11"/>
      <c r="AF3515" s="22" t="n">
        <v>2023</v>
      </c>
      <c r="AG3515" s="22" t="s">
        <v>52</v>
      </c>
      <c r="AH3515" s="22" t="s">
        <v>53</v>
      </c>
      <c r="AI3515" s="22"/>
      <c r="AJ3515" s="23" t="n">
        <v>0.7</v>
      </c>
      <c r="AK3515" s="24" t="n">
        <v>100000</v>
      </c>
      <c r="AL3515" s="23" t="n">
        <v>0.8</v>
      </c>
      <c r="AM3515" s="24" t="n">
        <v>25000</v>
      </c>
      <c r="AN3515" s="23" t="n">
        <v>0.9</v>
      </c>
      <c r="AO3515" s="24" t="n">
        <v>10000</v>
      </c>
      <c r="AP3515" s="25" t="n">
        <f aca="false">IF(AB3515&lt;AJ3515,AK3515,IF(AB3515&lt;AL3515,AM3515,IF(AB3515&lt;=AN3515,AO3515,0)))</f>
        <v>10000</v>
      </c>
    </row>
    <row r="3516" customFormat="false" ht="15.65" hidden="false" customHeight="false" outlineLevel="0" collapsed="false">
      <c r="A3516" s="11" t="n">
        <f aca="false">A3515+1</f>
        <v>4858</v>
      </c>
      <c r="B3516" s="12" t="s">
        <v>42</v>
      </c>
      <c r="C3516" s="12" t="s">
        <v>43</v>
      </c>
      <c r="D3516" s="12" t="s">
        <v>3578</v>
      </c>
      <c r="E3516" s="12" t="s">
        <v>3578</v>
      </c>
      <c r="F3516" s="12" t="s">
        <v>3681</v>
      </c>
      <c r="G3516" s="13" t="s">
        <v>47</v>
      </c>
      <c r="H3516" s="12" t="s">
        <v>55</v>
      </c>
      <c r="I3516" s="12"/>
      <c r="J3516" s="14"/>
      <c r="K3516" s="15"/>
      <c r="L3516" s="14" t="s">
        <v>49</v>
      </c>
      <c r="M3516" s="16" t="n">
        <v>1</v>
      </c>
      <c r="N3516" s="16" t="n">
        <v>1</v>
      </c>
      <c r="O3516" s="17" t="n">
        <v>100000</v>
      </c>
      <c r="P3516" s="17" t="n">
        <v>100000</v>
      </c>
      <c r="Q3516" s="18" t="n">
        <v>12600</v>
      </c>
      <c r="R3516" s="19" t="n">
        <f aca="false">IF(H3516="F",1,0)</f>
        <v>0</v>
      </c>
      <c r="S3516" s="19" t="n">
        <f aca="false">IF(H3516="M",1,0)</f>
        <v>1</v>
      </c>
      <c r="T3516" s="11" t="s">
        <v>3757</v>
      </c>
      <c r="U3516" s="11" t="s">
        <v>51</v>
      </c>
      <c r="V3516" s="24" t="n">
        <f aca="false">_xlfn.xlookup(D3516,'WRSI Fusion'!$H$4:$H$354,'WRSI Fusion'!$AI$4:$AI$354)</f>
        <v>75.6000886988509</v>
      </c>
      <c r="W3516" s="16" t="n">
        <f aca="false">_xlfn.xlookup(D3516,'WRSI Maïs'!$H$4:$H$346,'WRSI Maïs'!$AG$4:$AG$346)</f>
        <v>85.8855288769357</v>
      </c>
      <c r="X3516" s="16" t="n">
        <f aca="false">_xlfn.xlookup(D3516,'WRSI Mil'!$H$5:$H$355,'WRSI Mil'!$AG$5:$AG$355)</f>
        <v>88.3380168535406</v>
      </c>
      <c r="Y3516" s="16" t="n">
        <f aca="false">_xlfn.xlookup(D3516,'WRSI Sorgho'!$H$4:$H$354,'WRSI Sorgho'!$AI$4:$AI$354)</f>
        <v>75.8934250598306</v>
      </c>
      <c r="Z3516" s="16" t="n">
        <f aca="false">Y3516</f>
        <v>75.8934250598306</v>
      </c>
      <c r="AA3516" s="16" t="n">
        <f aca="false">_xlfn.xlookup(D3516,'WRSI Sorgho'!$H$4:$H$354,'WRSI Sorgho'!$AJ$4:$AJ$354)</f>
        <v>65.526885697239</v>
      </c>
      <c r="AB3516" s="21" t="n">
        <f aca="false">AA3516/Z3516</f>
        <v>0.863406621134583</v>
      </c>
      <c r="AC3516" s="11"/>
      <c r="AD3516" s="11"/>
      <c r="AE3516" s="11"/>
      <c r="AF3516" s="22" t="n">
        <v>2023</v>
      </c>
      <c r="AG3516" s="22" t="s">
        <v>52</v>
      </c>
      <c r="AH3516" s="22" t="s">
        <v>53</v>
      </c>
      <c r="AI3516" s="22"/>
      <c r="AJ3516" s="23" t="n">
        <v>0.7</v>
      </c>
      <c r="AK3516" s="24" t="n">
        <v>100000</v>
      </c>
      <c r="AL3516" s="23" t="n">
        <v>0.8</v>
      </c>
      <c r="AM3516" s="24" t="n">
        <v>25000</v>
      </c>
      <c r="AN3516" s="23" t="n">
        <v>0.9</v>
      </c>
      <c r="AO3516" s="24" t="n">
        <v>10000</v>
      </c>
      <c r="AP3516" s="25" t="n">
        <f aca="false">IF(AB3516&lt;AJ3516,AK3516,IF(AB3516&lt;AL3516,AM3516,IF(AB3516&lt;=AN3516,AO3516,0)))</f>
        <v>10000</v>
      </c>
    </row>
    <row r="3517" customFormat="false" ht="15.65" hidden="false" customHeight="false" outlineLevel="0" collapsed="false">
      <c r="A3517" s="11" t="n">
        <f aca="false">A3516+1</f>
        <v>4859</v>
      </c>
      <c r="B3517" s="12" t="s">
        <v>42</v>
      </c>
      <c r="C3517" s="12" t="s">
        <v>43</v>
      </c>
      <c r="D3517" s="12" t="s">
        <v>3578</v>
      </c>
      <c r="E3517" s="12" t="s">
        <v>3578</v>
      </c>
      <c r="F3517" s="12" t="s">
        <v>3681</v>
      </c>
      <c r="G3517" s="13" t="s">
        <v>47</v>
      </c>
      <c r="H3517" s="12" t="s">
        <v>55</v>
      </c>
      <c r="I3517" s="12"/>
      <c r="J3517" s="14"/>
      <c r="K3517" s="15"/>
      <c r="L3517" s="14" t="s">
        <v>49</v>
      </c>
      <c r="M3517" s="16" t="n">
        <v>1</v>
      </c>
      <c r="N3517" s="16" t="n">
        <v>1</v>
      </c>
      <c r="O3517" s="17" t="n">
        <v>100000</v>
      </c>
      <c r="P3517" s="17" t="n">
        <v>100000</v>
      </c>
      <c r="Q3517" s="18" t="n">
        <v>12600</v>
      </c>
      <c r="R3517" s="19" t="n">
        <f aca="false">IF(H3517="F",1,0)</f>
        <v>0</v>
      </c>
      <c r="S3517" s="19" t="n">
        <f aca="false">IF(H3517="M",1,0)</f>
        <v>1</v>
      </c>
      <c r="T3517" s="11" t="s">
        <v>3758</v>
      </c>
      <c r="U3517" s="11" t="s">
        <v>51</v>
      </c>
      <c r="V3517" s="24" t="n">
        <f aca="false">_xlfn.xlookup(D3517,'WRSI Fusion'!$H$4:$H$354,'WRSI Fusion'!$AI$4:$AI$354)</f>
        <v>75.6000886988509</v>
      </c>
      <c r="W3517" s="16" t="n">
        <f aca="false">_xlfn.xlookup(D3517,'WRSI Maïs'!$H$4:$H$346,'WRSI Maïs'!$AG$4:$AG$346)</f>
        <v>85.8855288769357</v>
      </c>
      <c r="X3517" s="16" t="n">
        <f aca="false">_xlfn.xlookup(D3517,'WRSI Mil'!$H$5:$H$355,'WRSI Mil'!$AG$5:$AG$355)</f>
        <v>88.3380168535406</v>
      </c>
      <c r="Y3517" s="16" t="n">
        <f aca="false">_xlfn.xlookup(D3517,'WRSI Sorgho'!$H$4:$H$354,'WRSI Sorgho'!$AI$4:$AI$354)</f>
        <v>75.8934250598306</v>
      </c>
      <c r="Z3517" s="16" t="n">
        <f aca="false">Y3517</f>
        <v>75.8934250598306</v>
      </c>
      <c r="AA3517" s="16" t="n">
        <f aca="false">_xlfn.xlookup(D3517,'WRSI Sorgho'!$H$4:$H$354,'WRSI Sorgho'!$AJ$4:$AJ$354)</f>
        <v>65.526885697239</v>
      </c>
      <c r="AB3517" s="21" t="n">
        <f aca="false">AA3517/Z3517</f>
        <v>0.863406621134583</v>
      </c>
      <c r="AC3517" s="11"/>
      <c r="AD3517" s="11"/>
      <c r="AE3517" s="11"/>
      <c r="AF3517" s="22" t="n">
        <v>2023</v>
      </c>
      <c r="AG3517" s="22" t="s">
        <v>52</v>
      </c>
      <c r="AH3517" s="22" t="s">
        <v>53</v>
      </c>
      <c r="AI3517" s="22"/>
      <c r="AJ3517" s="23" t="n">
        <v>0.7</v>
      </c>
      <c r="AK3517" s="24" t="n">
        <v>100000</v>
      </c>
      <c r="AL3517" s="23" t="n">
        <v>0.8</v>
      </c>
      <c r="AM3517" s="24" t="n">
        <v>25000</v>
      </c>
      <c r="AN3517" s="23" t="n">
        <v>0.9</v>
      </c>
      <c r="AO3517" s="24" t="n">
        <v>10000</v>
      </c>
      <c r="AP3517" s="25" t="n">
        <f aca="false">IF(AB3517&lt;AJ3517,AK3517,IF(AB3517&lt;AL3517,AM3517,IF(AB3517&lt;=AN3517,AO3517,0)))</f>
        <v>10000</v>
      </c>
    </row>
    <row r="3518" customFormat="false" ht="15.65" hidden="false" customHeight="false" outlineLevel="0" collapsed="false">
      <c r="A3518" s="11" t="n">
        <f aca="false">A3517+1</f>
        <v>4860</v>
      </c>
      <c r="B3518" s="12" t="s">
        <v>42</v>
      </c>
      <c r="C3518" s="12" t="s">
        <v>43</v>
      </c>
      <c r="D3518" s="12" t="s">
        <v>3578</v>
      </c>
      <c r="E3518" s="12" t="s">
        <v>3578</v>
      </c>
      <c r="F3518" s="12" t="s">
        <v>3681</v>
      </c>
      <c r="G3518" s="13" t="s">
        <v>47</v>
      </c>
      <c r="H3518" s="12" t="s">
        <v>48</v>
      </c>
      <c r="I3518" s="12"/>
      <c r="J3518" s="14"/>
      <c r="K3518" s="15"/>
      <c r="L3518" s="14" t="s">
        <v>49</v>
      </c>
      <c r="M3518" s="16" t="n">
        <v>1</v>
      </c>
      <c r="N3518" s="16" t="n">
        <v>1</v>
      </c>
      <c r="O3518" s="17" t="n">
        <v>100000</v>
      </c>
      <c r="P3518" s="17" t="n">
        <v>100000</v>
      </c>
      <c r="Q3518" s="18" t="n">
        <v>12600</v>
      </c>
      <c r="R3518" s="19" t="n">
        <f aca="false">IF(H3518="F",1,0)</f>
        <v>1</v>
      </c>
      <c r="S3518" s="19" t="n">
        <f aca="false">IF(H3518="M",1,0)</f>
        <v>0</v>
      </c>
      <c r="T3518" s="11" t="s">
        <v>3759</v>
      </c>
      <c r="U3518" s="11" t="s">
        <v>51</v>
      </c>
      <c r="V3518" s="24" t="n">
        <f aca="false">_xlfn.xlookup(D3518,'WRSI Fusion'!$H$4:$H$354,'WRSI Fusion'!$AI$4:$AI$354)</f>
        <v>75.6000886988509</v>
      </c>
      <c r="W3518" s="16" t="n">
        <f aca="false">_xlfn.xlookup(D3518,'WRSI Maïs'!$H$4:$H$346,'WRSI Maïs'!$AG$4:$AG$346)</f>
        <v>85.8855288769357</v>
      </c>
      <c r="X3518" s="16" t="n">
        <f aca="false">_xlfn.xlookup(D3518,'WRSI Mil'!$H$5:$H$355,'WRSI Mil'!$AG$5:$AG$355)</f>
        <v>88.3380168535406</v>
      </c>
      <c r="Y3518" s="16" t="n">
        <f aca="false">_xlfn.xlookup(D3518,'WRSI Sorgho'!$H$4:$H$354,'WRSI Sorgho'!$AI$4:$AI$354)</f>
        <v>75.8934250598306</v>
      </c>
      <c r="Z3518" s="16" t="n">
        <f aca="false">Y3518</f>
        <v>75.8934250598306</v>
      </c>
      <c r="AA3518" s="16" t="n">
        <f aca="false">_xlfn.xlookup(D3518,'WRSI Sorgho'!$H$4:$H$354,'WRSI Sorgho'!$AJ$4:$AJ$354)</f>
        <v>65.526885697239</v>
      </c>
      <c r="AB3518" s="21" t="n">
        <f aca="false">AA3518/Z3518</f>
        <v>0.863406621134583</v>
      </c>
      <c r="AC3518" s="11"/>
      <c r="AD3518" s="11"/>
      <c r="AE3518" s="11"/>
      <c r="AF3518" s="22" t="n">
        <v>2023</v>
      </c>
      <c r="AG3518" s="22" t="s">
        <v>52</v>
      </c>
      <c r="AH3518" s="22" t="s">
        <v>53</v>
      </c>
      <c r="AI3518" s="22"/>
      <c r="AJ3518" s="23" t="n">
        <v>0.7</v>
      </c>
      <c r="AK3518" s="24" t="n">
        <v>100000</v>
      </c>
      <c r="AL3518" s="23" t="n">
        <v>0.8</v>
      </c>
      <c r="AM3518" s="24" t="n">
        <v>25000</v>
      </c>
      <c r="AN3518" s="23" t="n">
        <v>0.9</v>
      </c>
      <c r="AO3518" s="24" t="n">
        <v>10000</v>
      </c>
      <c r="AP3518" s="25" t="n">
        <f aca="false">IF(AB3518&lt;AJ3518,AK3518,IF(AB3518&lt;AL3518,AM3518,IF(AB3518&lt;=AN3518,AO3518,0)))</f>
        <v>10000</v>
      </c>
    </row>
    <row r="3519" customFormat="false" ht="15.65" hidden="false" customHeight="false" outlineLevel="0" collapsed="false">
      <c r="A3519" s="11" t="n">
        <f aca="false">A3518+1</f>
        <v>4861</v>
      </c>
      <c r="B3519" s="12" t="s">
        <v>42</v>
      </c>
      <c r="C3519" s="12" t="s">
        <v>43</v>
      </c>
      <c r="D3519" s="12" t="s">
        <v>3578</v>
      </c>
      <c r="E3519" s="12" t="s">
        <v>3578</v>
      </c>
      <c r="F3519" s="12" t="s">
        <v>3681</v>
      </c>
      <c r="G3519" s="13" t="s">
        <v>47</v>
      </c>
      <c r="H3519" s="12" t="s">
        <v>48</v>
      </c>
      <c r="I3519" s="12"/>
      <c r="J3519" s="14"/>
      <c r="K3519" s="15"/>
      <c r="L3519" s="14" t="s">
        <v>49</v>
      </c>
      <c r="M3519" s="16" t="n">
        <v>1</v>
      </c>
      <c r="N3519" s="16" t="n">
        <v>1</v>
      </c>
      <c r="O3519" s="17" t="n">
        <v>100000</v>
      </c>
      <c r="P3519" s="17" t="n">
        <v>100000</v>
      </c>
      <c r="Q3519" s="18" t="n">
        <v>12600</v>
      </c>
      <c r="R3519" s="19" t="n">
        <f aca="false">IF(H3519="F",1,0)</f>
        <v>1</v>
      </c>
      <c r="S3519" s="19" t="n">
        <f aca="false">IF(H3519="M",1,0)</f>
        <v>0</v>
      </c>
      <c r="T3519" s="11" t="s">
        <v>3760</v>
      </c>
      <c r="U3519" s="11" t="s">
        <v>51</v>
      </c>
      <c r="V3519" s="24" t="n">
        <f aca="false">_xlfn.xlookup(D3519,'WRSI Fusion'!$H$4:$H$354,'WRSI Fusion'!$AI$4:$AI$354)</f>
        <v>75.6000886988509</v>
      </c>
      <c r="W3519" s="16" t="n">
        <f aca="false">_xlfn.xlookup(D3519,'WRSI Maïs'!$H$4:$H$346,'WRSI Maïs'!$AG$4:$AG$346)</f>
        <v>85.8855288769357</v>
      </c>
      <c r="X3519" s="16" t="n">
        <f aca="false">_xlfn.xlookup(D3519,'WRSI Mil'!$H$5:$H$355,'WRSI Mil'!$AG$5:$AG$355)</f>
        <v>88.3380168535406</v>
      </c>
      <c r="Y3519" s="16" t="n">
        <f aca="false">_xlfn.xlookup(D3519,'WRSI Sorgho'!$H$4:$H$354,'WRSI Sorgho'!$AI$4:$AI$354)</f>
        <v>75.8934250598306</v>
      </c>
      <c r="Z3519" s="16" t="n">
        <f aca="false">Y3519</f>
        <v>75.8934250598306</v>
      </c>
      <c r="AA3519" s="16" t="n">
        <f aca="false">_xlfn.xlookup(D3519,'WRSI Sorgho'!$H$4:$H$354,'WRSI Sorgho'!$AJ$4:$AJ$354)</f>
        <v>65.526885697239</v>
      </c>
      <c r="AB3519" s="21" t="n">
        <f aca="false">AA3519/Z3519</f>
        <v>0.863406621134583</v>
      </c>
      <c r="AC3519" s="11"/>
      <c r="AD3519" s="11"/>
      <c r="AE3519" s="11"/>
      <c r="AF3519" s="22" t="n">
        <v>2023</v>
      </c>
      <c r="AG3519" s="22" t="s">
        <v>52</v>
      </c>
      <c r="AH3519" s="22" t="s">
        <v>53</v>
      </c>
      <c r="AI3519" s="22"/>
      <c r="AJ3519" s="23" t="n">
        <v>0.7</v>
      </c>
      <c r="AK3519" s="24" t="n">
        <v>100000</v>
      </c>
      <c r="AL3519" s="23" t="n">
        <v>0.8</v>
      </c>
      <c r="AM3519" s="24" t="n">
        <v>25000</v>
      </c>
      <c r="AN3519" s="23" t="n">
        <v>0.9</v>
      </c>
      <c r="AO3519" s="24" t="n">
        <v>10000</v>
      </c>
      <c r="AP3519" s="25" t="n">
        <f aca="false">IF(AB3519&lt;AJ3519,AK3519,IF(AB3519&lt;AL3519,AM3519,IF(AB3519&lt;=AN3519,AO3519,0)))</f>
        <v>10000</v>
      </c>
    </row>
    <row r="3520" customFormat="false" ht="15.65" hidden="false" customHeight="false" outlineLevel="0" collapsed="false">
      <c r="A3520" s="11" t="n">
        <f aca="false">A3519+1</f>
        <v>4862</v>
      </c>
      <c r="B3520" s="12" t="s">
        <v>42</v>
      </c>
      <c r="C3520" s="12" t="s">
        <v>43</v>
      </c>
      <c r="D3520" s="12" t="s">
        <v>3578</v>
      </c>
      <c r="E3520" s="12" t="s">
        <v>3578</v>
      </c>
      <c r="F3520" s="12" t="s">
        <v>3681</v>
      </c>
      <c r="G3520" s="13" t="s">
        <v>47</v>
      </c>
      <c r="H3520" s="12" t="s">
        <v>48</v>
      </c>
      <c r="I3520" s="12"/>
      <c r="J3520" s="14"/>
      <c r="K3520" s="15"/>
      <c r="L3520" s="14" t="s">
        <v>49</v>
      </c>
      <c r="M3520" s="16" t="n">
        <v>1</v>
      </c>
      <c r="N3520" s="16" t="n">
        <v>1</v>
      </c>
      <c r="O3520" s="17" t="n">
        <v>100000</v>
      </c>
      <c r="P3520" s="17" t="n">
        <v>100000</v>
      </c>
      <c r="Q3520" s="18" t="n">
        <v>12600</v>
      </c>
      <c r="R3520" s="19" t="n">
        <f aca="false">IF(H3520="F",1,0)</f>
        <v>1</v>
      </c>
      <c r="S3520" s="19" t="n">
        <f aca="false">IF(H3520="M",1,0)</f>
        <v>0</v>
      </c>
      <c r="T3520" s="11" t="s">
        <v>3761</v>
      </c>
      <c r="U3520" s="11" t="s">
        <v>51</v>
      </c>
      <c r="V3520" s="24" t="n">
        <f aca="false">_xlfn.xlookup(D3520,'WRSI Fusion'!$H$4:$H$354,'WRSI Fusion'!$AI$4:$AI$354)</f>
        <v>75.6000886988509</v>
      </c>
      <c r="W3520" s="16" t="n">
        <f aca="false">_xlfn.xlookup(D3520,'WRSI Maïs'!$H$4:$H$346,'WRSI Maïs'!$AG$4:$AG$346)</f>
        <v>85.8855288769357</v>
      </c>
      <c r="X3520" s="16" t="n">
        <f aca="false">_xlfn.xlookup(D3520,'WRSI Mil'!$H$5:$H$355,'WRSI Mil'!$AG$5:$AG$355)</f>
        <v>88.3380168535406</v>
      </c>
      <c r="Y3520" s="16" t="n">
        <f aca="false">_xlfn.xlookup(D3520,'WRSI Sorgho'!$H$4:$H$354,'WRSI Sorgho'!$AI$4:$AI$354)</f>
        <v>75.8934250598306</v>
      </c>
      <c r="Z3520" s="16" t="n">
        <f aca="false">Y3520</f>
        <v>75.8934250598306</v>
      </c>
      <c r="AA3520" s="16" t="n">
        <f aca="false">_xlfn.xlookup(D3520,'WRSI Sorgho'!$H$4:$H$354,'WRSI Sorgho'!$AJ$4:$AJ$354)</f>
        <v>65.526885697239</v>
      </c>
      <c r="AB3520" s="21" t="n">
        <f aca="false">AA3520/Z3520</f>
        <v>0.863406621134583</v>
      </c>
      <c r="AC3520" s="11"/>
      <c r="AD3520" s="11"/>
      <c r="AE3520" s="11"/>
      <c r="AF3520" s="22" t="n">
        <v>2023</v>
      </c>
      <c r="AG3520" s="22" t="s">
        <v>52</v>
      </c>
      <c r="AH3520" s="22" t="s">
        <v>53</v>
      </c>
      <c r="AI3520" s="22"/>
      <c r="AJ3520" s="23" t="n">
        <v>0.7</v>
      </c>
      <c r="AK3520" s="24" t="n">
        <v>100000</v>
      </c>
      <c r="AL3520" s="23" t="n">
        <v>0.8</v>
      </c>
      <c r="AM3520" s="24" t="n">
        <v>25000</v>
      </c>
      <c r="AN3520" s="23" t="n">
        <v>0.9</v>
      </c>
      <c r="AO3520" s="24" t="n">
        <v>10000</v>
      </c>
      <c r="AP3520" s="25" t="n">
        <f aca="false">IF(AB3520&lt;AJ3520,AK3520,IF(AB3520&lt;AL3520,AM3520,IF(AB3520&lt;=AN3520,AO3520,0)))</f>
        <v>10000</v>
      </c>
    </row>
    <row r="3521" customFormat="false" ht="15.65" hidden="false" customHeight="false" outlineLevel="0" collapsed="false">
      <c r="A3521" s="11" t="n">
        <f aca="false">A3520+1</f>
        <v>4863</v>
      </c>
      <c r="B3521" s="12" t="s">
        <v>42</v>
      </c>
      <c r="C3521" s="12" t="s">
        <v>43</v>
      </c>
      <c r="D3521" s="12" t="s">
        <v>3578</v>
      </c>
      <c r="E3521" s="12" t="s">
        <v>3578</v>
      </c>
      <c r="F3521" s="12" t="s">
        <v>3681</v>
      </c>
      <c r="G3521" s="13" t="s">
        <v>47</v>
      </c>
      <c r="H3521" s="12" t="s">
        <v>55</v>
      </c>
      <c r="I3521" s="12"/>
      <c r="J3521" s="14"/>
      <c r="K3521" s="15"/>
      <c r="L3521" s="14" t="s">
        <v>49</v>
      </c>
      <c r="M3521" s="16" t="n">
        <v>1</v>
      </c>
      <c r="N3521" s="16" t="n">
        <v>1</v>
      </c>
      <c r="O3521" s="17" t="n">
        <v>100000</v>
      </c>
      <c r="P3521" s="17" t="n">
        <v>100000</v>
      </c>
      <c r="Q3521" s="18" t="n">
        <v>12600</v>
      </c>
      <c r="R3521" s="19" t="n">
        <f aca="false">IF(H3521="F",1,0)</f>
        <v>0</v>
      </c>
      <c r="S3521" s="19" t="n">
        <f aca="false">IF(H3521="M",1,0)</f>
        <v>1</v>
      </c>
      <c r="T3521" s="11" t="s">
        <v>3762</v>
      </c>
      <c r="U3521" s="11" t="s">
        <v>51</v>
      </c>
      <c r="V3521" s="24" t="n">
        <f aca="false">_xlfn.xlookup(D3521,'WRSI Fusion'!$H$4:$H$354,'WRSI Fusion'!$AI$4:$AI$354)</f>
        <v>75.6000886988509</v>
      </c>
      <c r="W3521" s="16" t="n">
        <f aca="false">_xlfn.xlookup(D3521,'WRSI Maïs'!$H$4:$H$346,'WRSI Maïs'!$AG$4:$AG$346)</f>
        <v>85.8855288769357</v>
      </c>
      <c r="X3521" s="16" t="n">
        <f aca="false">_xlfn.xlookup(D3521,'WRSI Mil'!$H$5:$H$355,'WRSI Mil'!$AG$5:$AG$355)</f>
        <v>88.3380168535406</v>
      </c>
      <c r="Y3521" s="16" t="n">
        <f aca="false">_xlfn.xlookup(D3521,'WRSI Sorgho'!$H$4:$H$354,'WRSI Sorgho'!$AI$4:$AI$354)</f>
        <v>75.8934250598306</v>
      </c>
      <c r="Z3521" s="16" t="n">
        <f aca="false">Y3521</f>
        <v>75.8934250598306</v>
      </c>
      <c r="AA3521" s="16" t="n">
        <f aca="false">_xlfn.xlookup(D3521,'WRSI Sorgho'!$H$4:$H$354,'WRSI Sorgho'!$AJ$4:$AJ$354)</f>
        <v>65.526885697239</v>
      </c>
      <c r="AB3521" s="21" t="n">
        <f aca="false">AA3521/Z3521</f>
        <v>0.863406621134583</v>
      </c>
      <c r="AC3521" s="11"/>
      <c r="AD3521" s="11"/>
      <c r="AE3521" s="11"/>
      <c r="AF3521" s="22" t="n">
        <v>2023</v>
      </c>
      <c r="AG3521" s="22" t="s">
        <v>52</v>
      </c>
      <c r="AH3521" s="22" t="s">
        <v>53</v>
      </c>
      <c r="AI3521" s="22"/>
      <c r="AJ3521" s="23" t="n">
        <v>0.7</v>
      </c>
      <c r="AK3521" s="24" t="n">
        <v>100000</v>
      </c>
      <c r="AL3521" s="23" t="n">
        <v>0.8</v>
      </c>
      <c r="AM3521" s="24" t="n">
        <v>25000</v>
      </c>
      <c r="AN3521" s="23" t="n">
        <v>0.9</v>
      </c>
      <c r="AO3521" s="24" t="n">
        <v>10000</v>
      </c>
      <c r="AP3521" s="25" t="n">
        <f aca="false">IF(AB3521&lt;AJ3521,AK3521,IF(AB3521&lt;AL3521,AM3521,IF(AB3521&lt;=AN3521,AO3521,0)))</f>
        <v>10000</v>
      </c>
    </row>
    <row r="3522" customFormat="false" ht="15.65" hidden="false" customHeight="false" outlineLevel="0" collapsed="false">
      <c r="A3522" s="11" t="n">
        <f aca="false">A3521+1</f>
        <v>4864</v>
      </c>
      <c r="B3522" s="12" t="s">
        <v>42</v>
      </c>
      <c r="C3522" s="12" t="s">
        <v>43</v>
      </c>
      <c r="D3522" s="12" t="s">
        <v>3578</v>
      </c>
      <c r="E3522" s="12" t="s">
        <v>3578</v>
      </c>
      <c r="F3522" s="12" t="s">
        <v>3681</v>
      </c>
      <c r="G3522" s="13" t="s">
        <v>47</v>
      </c>
      <c r="H3522" s="12" t="s">
        <v>55</v>
      </c>
      <c r="I3522" s="12"/>
      <c r="J3522" s="14"/>
      <c r="K3522" s="15"/>
      <c r="L3522" s="14" t="s">
        <v>49</v>
      </c>
      <c r="M3522" s="16" t="n">
        <v>1</v>
      </c>
      <c r="N3522" s="16" t="n">
        <v>1</v>
      </c>
      <c r="O3522" s="17" t="n">
        <v>100000</v>
      </c>
      <c r="P3522" s="17" t="n">
        <v>100000</v>
      </c>
      <c r="Q3522" s="18" t="n">
        <v>12600</v>
      </c>
      <c r="R3522" s="19" t="n">
        <f aca="false">IF(H3522="F",1,0)</f>
        <v>0</v>
      </c>
      <c r="S3522" s="19" t="n">
        <f aca="false">IF(H3522="M",1,0)</f>
        <v>1</v>
      </c>
      <c r="T3522" s="11" t="s">
        <v>3763</v>
      </c>
      <c r="U3522" s="11" t="s">
        <v>51</v>
      </c>
      <c r="V3522" s="24" t="n">
        <f aca="false">_xlfn.xlookup(D3522,'WRSI Fusion'!$H$4:$H$354,'WRSI Fusion'!$AI$4:$AI$354)</f>
        <v>75.6000886988509</v>
      </c>
      <c r="W3522" s="16" t="n">
        <f aca="false">_xlfn.xlookup(D3522,'WRSI Maïs'!$H$4:$H$346,'WRSI Maïs'!$AG$4:$AG$346)</f>
        <v>85.8855288769357</v>
      </c>
      <c r="X3522" s="16" t="n">
        <f aca="false">_xlfn.xlookup(D3522,'WRSI Mil'!$H$5:$H$355,'WRSI Mil'!$AG$5:$AG$355)</f>
        <v>88.3380168535406</v>
      </c>
      <c r="Y3522" s="16" t="n">
        <f aca="false">_xlfn.xlookup(D3522,'WRSI Sorgho'!$H$4:$H$354,'WRSI Sorgho'!$AI$4:$AI$354)</f>
        <v>75.8934250598306</v>
      </c>
      <c r="Z3522" s="16" t="n">
        <f aca="false">Y3522</f>
        <v>75.8934250598306</v>
      </c>
      <c r="AA3522" s="16" t="n">
        <f aca="false">_xlfn.xlookup(D3522,'WRSI Sorgho'!$H$4:$H$354,'WRSI Sorgho'!$AJ$4:$AJ$354)</f>
        <v>65.526885697239</v>
      </c>
      <c r="AB3522" s="21" t="n">
        <f aca="false">AA3522/Z3522</f>
        <v>0.863406621134583</v>
      </c>
      <c r="AC3522" s="11"/>
      <c r="AD3522" s="11"/>
      <c r="AE3522" s="11"/>
      <c r="AF3522" s="22" t="n">
        <v>2023</v>
      </c>
      <c r="AG3522" s="22" t="s">
        <v>52</v>
      </c>
      <c r="AH3522" s="22" t="s">
        <v>53</v>
      </c>
      <c r="AI3522" s="22"/>
      <c r="AJ3522" s="23" t="n">
        <v>0.7</v>
      </c>
      <c r="AK3522" s="24" t="n">
        <v>100000</v>
      </c>
      <c r="AL3522" s="23" t="n">
        <v>0.8</v>
      </c>
      <c r="AM3522" s="24" t="n">
        <v>25000</v>
      </c>
      <c r="AN3522" s="23" t="n">
        <v>0.9</v>
      </c>
      <c r="AO3522" s="24" t="n">
        <v>10000</v>
      </c>
      <c r="AP3522" s="25" t="n">
        <f aca="false">IF(AB3522&lt;AJ3522,AK3522,IF(AB3522&lt;AL3522,AM3522,IF(AB3522&lt;=AN3522,AO3522,0)))</f>
        <v>10000</v>
      </c>
    </row>
    <row r="3523" customFormat="false" ht="15.65" hidden="false" customHeight="false" outlineLevel="0" collapsed="false">
      <c r="A3523" s="11" t="n">
        <f aca="false">A3522+1</f>
        <v>4865</v>
      </c>
      <c r="B3523" s="12" t="s">
        <v>42</v>
      </c>
      <c r="C3523" s="12" t="s">
        <v>43</v>
      </c>
      <c r="D3523" s="12" t="s">
        <v>3578</v>
      </c>
      <c r="E3523" s="12" t="s">
        <v>3578</v>
      </c>
      <c r="F3523" s="12" t="s">
        <v>3681</v>
      </c>
      <c r="G3523" s="13" t="s">
        <v>47</v>
      </c>
      <c r="H3523" s="12" t="s">
        <v>48</v>
      </c>
      <c r="I3523" s="12"/>
      <c r="J3523" s="14"/>
      <c r="K3523" s="15"/>
      <c r="L3523" s="14" t="s">
        <v>49</v>
      </c>
      <c r="M3523" s="16" t="n">
        <v>1</v>
      </c>
      <c r="N3523" s="16" t="n">
        <v>1</v>
      </c>
      <c r="O3523" s="17" t="n">
        <v>100000</v>
      </c>
      <c r="P3523" s="17" t="n">
        <v>100000</v>
      </c>
      <c r="Q3523" s="18" t="n">
        <v>12600</v>
      </c>
      <c r="R3523" s="19" t="n">
        <f aca="false">IF(H3523="F",1,0)</f>
        <v>1</v>
      </c>
      <c r="S3523" s="19" t="n">
        <f aca="false">IF(H3523="M",1,0)</f>
        <v>0</v>
      </c>
      <c r="T3523" s="11" t="s">
        <v>3764</v>
      </c>
      <c r="U3523" s="11" t="s">
        <v>51</v>
      </c>
      <c r="V3523" s="24" t="n">
        <f aca="false">_xlfn.xlookup(D3523,'WRSI Fusion'!$H$4:$H$354,'WRSI Fusion'!$AI$4:$AI$354)</f>
        <v>75.6000886988509</v>
      </c>
      <c r="W3523" s="16" t="n">
        <f aca="false">_xlfn.xlookup(D3523,'WRSI Maïs'!$H$4:$H$346,'WRSI Maïs'!$AG$4:$AG$346)</f>
        <v>85.8855288769357</v>
      </c>
      <c r="X3523" s="16" t="n">
        <f aca="false">_xlfn.xlookup(D3523,'WRSI Mil'!$H$5:$H$355,'WRSI Mil'!$AG$5:$AG$355)</f>
        <v>88.3380168535406</v>
      </c>
      <c r="Y3523" s="16" t="n">
        <f aca="false">_xlfn.xlookup(D3523,'WRSI Sorgho'!$H$4:$H$354,'WRSI Sorgho'!$AI$4:$AI$354)</f>
        <v>75.8934250598306</v>
      </c>
      <c r="Z3523" s="16" t="n">
        <f aca="false">Y3523</f>
        <v>75.8934250598306</v>
      </c>
      <c r="AA3523" s="16" t="n">
        <f aca="false">_xlfn.xlookup(D3523,'WRSI Sorgho'!$H$4:$H$354,'WRSI Sorgho'!$AJ$4:$AJ$354)</f>
        <v>65.526885697239</v>
      </c>
      <c r="AB3523" s="21" t="n">
        <f aca="false">AA3523/Z3523</f>
        <v>0.863406621134583</v>
      </c>
      <c r="AC3523" s="11"/>
      <c r="AD3523" s="11"/>
      <c r="AE3523" s="11"/>
      <c r="AF3523" s="22" t="n">
        <v>2023</v>
      </c>
      <c r="AG3523" s="22" t="s">
        <v>52</v>
      </c>
      <c r="AH3523" s="22" t="s">
        <v>53</v>
      </c>
      <c r="AI3523" s="22"/>
      <c r="AJ3523" s="23" t="n">
        <v>0.7</v>
      </c>
      <c r="AK3523" s="24" t="n">
        <v>100000</v>
      </c>
      <c r="AL3523" s="23" t="n">
        <v>0.8</v>
      </c>
      <c r="AM3523" s="24" t="n">
        <v>25000</v>
      </c>
      <c r="AN3523" s="23" t="n">
        <v>0.9</v>
      </c>
      <c r="AO3523" s="24" t="n">
        <v>10000</v>
      </c>
      <c r="AP3523" s="25" t="n">
        <f aca="false">IF(AB3523&lt;AJ3523,AK3523,IF(AB3523&lt;AL3523,AM3523,IF(AB3523&lt;=AN3523,AO3523,0)))</f>
        <v>10000</v>
      </c>
    </row>
    <row r="3524" customFormat="false" ht="15.65" hidden="false" customHeight="false" outlineLevel="0" collapsed="false">
      <c r="A3524" s="11" t="n">
        <f aca="false">A3523+1</f>
        <v>4866</v>
      </c>
      <c r="B3524" s="12" t="s">
        <v>42</v>
      </c>
      <c r="C3524" s="12" t="s">
        <v>43</v>
      </c>
      <c r="D3524" s="12" t="s">
        <v>3578</v>
      </c>
      <c r="E3524" s="12" t="s">
        <v>3578</v>
      </c>
      <c r="F3524" s="12" t="s">
        <v>3681</v>
      </c>
      <c r="G3524" s="13" t="s">
        <v>47</v>
      </c>
      <c r="H3524" s="12" t="s">
        <v>55</v>
      </c>
      <c r="I3524" s="12"/>
      <c r="J3524" s="14"/>
      <c r="K3524" s="15"/>
      <c r="L3524" s="14" t="s">
        <v>49</v>
      </c>
      <c r="M3524" s="16" t="n">
        <v>1</v>
      </c>
      <c r="N3524" s="16" t="n">
        <v>1</v>
      </c>
      <c r="O3524" s="17" t="n">
        <v>100000</v>
      </c>
      <c r="P3524" s="17" t="n">
        <v>100000</v>
      </c>
      <c r="Q3524" s="18" t="n">
        <v>12600</v>
      </c>
      <c r="R3524" s="19" t="n">
        <f aca="false">IF(H3524="F",1,0)</f>
        <v>0</v>
      </c>
      <c r="S3524" s="19" t="n">
        <f aca="false">IF(H3524="M",1,0)</f>
        <v>1</v>
      </c>
      <c r="T3524" s="11" t="s">
        <v>3765</v>
      </c>
      <c r="U3524" s="11" t="s">
        <v>51</v>
      </c>
      <c r="V3524" s="24" t="n">
        <f aca="false">_xlfn.xlookup(D3524,'WRSI Fusion'!$H$4:$H$354,'WRSI Fusion'!$AI$4:$AI$354)</f>
        <v>75.6000886988509</v>
      </c>
      <c r="W3524" s="16" t="n">
        <f aca="false">_xlfn.xlookup(D3524,'WRSI Maïs'!$H$4:$H$346,'WRSI Maïs'!$AG$4:$AG$346)</f>
        <v>85.8855288769357</v>
      </c>
      <c r="X3524" s="16" t="n">
        <f aca="false">_xlfn.xlookup(D3524,'WRSI Mil'!$H$5:$H$355,'WRSI Mil'!$AG$5:$AG$355)</f>
        <v>88.3380168535406</v>
      </c>
      <c r="Y3524" s="16" t="n">
        <f aca="false">_xlfn.xlookup(D3524,'WRSI Sorgho'!$H$4:$H$354,'WRSI Sorgho'!$AI$4:$AI$354)</f>
        <v>75.8934250598306</v>
      </c>
      <c r="Z3524" s="16" t="n">
        <f aca="false">Y3524</f>
        <v>75.8934250598306</v>
      </c>
      <c r="AA3524" s="16" t="n">
        <f aca="false">_xlfn.xlookup(D3524,'WRSI Sorgho'!$H$4:$H$354,'WRSI Sorgho'!$AJ$4:$AJ$354)</f>
        <v>65.526885697239</v>
      </c>
      <c r="AB3524" s="21" t="n">
        <f aca="false">AA3524/Z3524</f>
        <v>0.863406621134583</v>
      </c>
      <c r="AC3524" s="11"/>
      <c r="AD3524" s="11"/>
      <c r="AE3524" s="11"/>
      <c r="AF3524" s="22" t="n">
        <v>2023</v>
      </c>
      <c r="AG3524" s="22" t="s">
        <v>52</v>
      </c>
      <c r="AH3524" s="22" t="s">
        <v>53</v>
      </c>
      <c r="AI3524" s="22"/>
      <c r="AJ3524" s="23" t="n">
        <v>0.7</v>
      </c>
      <c r="AK3524" s="24" t="n">
        <v>100000</v>
      </c>
      <c r="AL3524" s="23" t="n">
        <v>0.8</v>
      </c>
      <c r="AM3524" s="24" t="n">
        <v>25000</v>
      </c>
      <c r="AN3524" s="23" t="n">
        <v>0.9</v>
      </c>
      <c r="AO3524" s="24" t="n">
        <v>10000</v>
      </c>
      <c r="AP3524" s="25" t="n">
        <f aca="false">IF(AB3524&lt;AJ3524,AK3524,IF(AB3524&lt;AL3524,AM3524,IF(AB3524&lt;=AN3524,AO3524,0)))</f>
        <v>10000</v>
      </c>
    </row>
    <row r="3525" customFormat="false" ht="15.65" hidden="false" customHeight="false" outlineLevel="0" collapsed="false">
      <c r="A3525" s="11" t="n">
        <f aca="false">A3524+1</f>
        <v>4867</v>
      </c>
      <c r="B3525" s="12" t="s">
        <v>42</v>
      </c>
      <c r="C3525" s="12" t="s">
        <v>43</v>
      </c>
      <c r="D3525" s="12" t="s">
        <v>3578</v>
      </c>
      <c r="E3525" s="12" t="s">
        <v>3578</v>
      </c>
      <c r="F3525" s="12" t="s">
        <v>3681</v>
      </c>
      <c r="G3525" s="13" t="s">
        <v>47</v>
      </c>
      <c r="H3525" s="12" t="s">
        <v>55</v>
      </c>
      <c r="I3525" s="12"/>
      <c r="J3525" s="14"/>
      <c r="K3525" s="15"/>
      <c r="L3525" s="14" t="s">
        <v>49</v>
      </c>
      <c r="M3525" s="16" t="n">
        <v>1</v>
      </c>
      <c r="N3525" s="16" t="n">
        <v>1</v>
      </c>
      <c r="O3525" s="17" t="n">
        <v>100000</v>
      </c>
      <c r="P3525" s="17" t="n">
        <v>100000</v>
      </c>
      <c r="Q3525" s="18" t="n">
        <v>12600</v>
      </c>
      <c r="R3525" s="19" t="n">
        <f aca="false">IF(H3525="F",1,0)</f>
        <v>0</v>
      </c>
      <c r="S3525" s="19" t="n">
        <f aca="false">IF(H3525="M",1,0)</f>
        <v>1</v>
      </c>
      <c r="T3525" s="11" t="s">
        <v>3766</v>
      </c>
      <c r="U3525" s="11" t="s">
        <v>51</v>
      </c>
      <c r="V3525" s="24" t="n">
        <f aca="false">_xlfn.xlookup(D3525,'WRSI Fusion'!$H$4:$H$354,'WRSI Fusion'!$AI$4:$AI$354)</f>
        <v>75.6000886988509</v>
      </c>
      <c r="W3525" s="16" t="n">
        <f aca="false">_xlfn.xlookup(D3525,'WRSI Maïs'!$H$4:$H$346,'WRSI Maïs'!$AG$4:$AG$346)</f>
        <v>85.8855288769357</v>
      </c>
      <c r="X3525" s="16" t="n">
        <f aca="false">_xlfn.xlookup(D3525,'WRSI Mil'!$H$5:$H$355,'WRSI Mil'!$AG$5:$AG$355)</f>
        <v>88.3380168535406</v>
      </c>
      <c r="Y3525" s="16" t="n">
        <f aca="false">_xlfn.xlookup(D3525,'WRSI Sorgho'!$H$4:$H$354,'WRSI Sorgho'!$AI$4:$AI$354)</f>
        <v>75.8934250598306</v>
      </c>
      <c r="Z3525" s="16" t="n">
        <f aca="false">Y3525</f>
        <v>75.8934250598306</v>
      </c>
      <c r="AA3525" s="16" t="n">
        <f aca="false">_xlfn.xlookup(D3525,'WRSI Sorgho'!$H$4:$H$354,'WRSI Sorgho'!$AJ$4:$AJ$354)</f>
        <v>65.526885697239</v>
      </c>
      <c r="AB3525" s="21" t="n">
        <f aca="false">AA3525/Z3525</f>
        <v>0.863406621134583</v>
      </c>
      <c r="AC3525" s="11"/>
      <c r="AD3525" s="11"/>
      <c r="AE3525" s="11"/>
      <c r="AF3525" s="22" t="n">
        <v>2023</v>
      </c>
      <c r="AG3525" s="22" t="s">
        <v>52</v>
      </c>
      <c r="AH3525" s="22" t="s">
        <v>53</v>
      </c>
      <c r="AI3525" s="22"/>
      <c r="AJ3525" s="23" t="n">
        <v>0.7</v>
      </c>
      <c r="AK3525" s="24" t="n">
        <v>100000</v>
      </c>
      <c r="AL3525" s="23" t="n">
        <v>0.8</v>
      </c>
      <c r="AM3525" s="24" t="n">
        <v>25000</v>
      </c>
      <c r="AN3525" s="23" t="n">
        <v>0.9</v>
      </c>
      <c r="AO3525" s="24" t="n">
        <v>10000</v>
      </c>
      <c r="AP3525" s="25" t="n">
        <f aca="false">IF(AB3525&lt;AJ3525,AK3525,IF(AB3525&lt;AL3525,AM3525,IF(AB3525&lt;=AN3525,AO3525,0)))</f>
        <v>10000</v>
      </c>
    </row>
    <row r="3526" customFormat="false" ht="15.65" hidden="false" customHeight="false" outlineLevel="0" collapsed="false">
      <c r="A3526" s="11" t="n">
        <f aca="false">A3525+1</f>
        <v>4868</v>
      </c>
      <c r="B3526" s="12" t="s">
        <v>42</v>
      </c>
      <c r="C3526" s="12" t="s">
        <v>43</v>
      </c>
      <c r="D3526" s="12" t="s">
        <v>3578</v>
      </c>
      <c r="E3526" s="12" t="s">
        <v>3578</v>
      </c>
      <c r="F3526" s="12" t="s">
        <v>3681</v>
      </c>
      <c r="G3526" s="13" t="s">
        <v>47</v>
      </c>
      <c r="H3526" s="12" t="s">
        <v>55</v>
      </c>
      <c r="I3526" s="12"/>
      <c r="J3526" s="14"/>
      <c r="K3526" s="15"/>
      <c r="L3526" s="14" t="s">
        <v>49</v>
      </c>
      <c r="M3526" s="16" t="n">
        <v>1</v>
      </c>
      <c r="N3526" s="16" t="n">
        <v>1</v>
      </c>
      <c r="O3526" s="17" t="n">
        <v>100000</v>
      </c>
      <c r="P3526" s="17" t="n">
        <v>100000</v>
      </c>
      <c r="Q3526" s="18" t="n">
        <v>12600</v>
      </c>
      <c r="R3526" s="19" t="n">
        <f aca="false">IF(H3526="F",1,0)</f>
        <v>0</v>
      </c>
      <c r="S3526" s="19" t="n">
        <f aca="false">IF(H3526="M",1,0)</f>
        <v>1</v>
      </c>
      <c r="T3526" s="11" t="s">
        <v>3767</v>
      </c>
      <c r="U3526" s="11" t="s">
        <v>51</v>
      </c>
      <c r="V3526" s="24" t="n">
        <f aca="false">_xlfn.xlookup(D3526,'WRSI Fusion'!$H$4:$H$354,'WRSI Fusion'!$AI$4:$AI$354)</f>
        <v>75.6000886988509</v>
      </c>
      <c r="W3526" s="16" t="n">
        <f aca="false">_xlfn.xlookup(D3526,'WRSI Maïs'!$H$4:$H$346,'WRSI Maïs'!$AG$4:$AG$346)</f>
        <v>85.8855288769357</v>
      </c>
      <c r="X3526" s="16" t="n">
        <f aca="false">_xlfn.xlookup(D3526,'WRSI Mil'!$H$5:$H$355,'WRSI Mil'!$AG$5:$AG$355)</f>
        <v>88.3380168535406</v>
      </c>
      <c r="Y3526" s="16" t="n">
        <f aca="false">_xlfn.xlookup(D3526,'WRSI Sorgho'!$H$4:$H$354,'WRSI Sorgho'!$AI$4:$AI$354)</f>
        <v>75.8934250598306</v>
      </c>
      <c r="Z3526" s="16" t="n">
        <f aca="false">Y3526</f>
        <v>75.8934250598306</v>
      </c>
      <c r="AA3526" s="16" t="n">
        <f aca="false">_xlfn.xlookup(D3526,'WRSI Sorgho'!$H$4:$H$354,'WRSI Sorgho'!$AJ$4:$AJ$354)</f>
        <v>65.526885697239</v>
      </c>
      <c r="AB3526" s="21" t="n">
        <f aca="false">AA3526/Z3526</f>
        <v>0.863406621134583</v>
      </c>
      <c r="AC3526" s="11"/>
      <c r="AD3526" s="11"/>
      <c r="AE3526" s="11"/>
      <c r="AF3526" s="22" t="n">
        <v>2023</v>
      </c>
      <c r="AG3526" s="22" t="s">
        <v>52</v>
      </c>
      <c r="AH3526" s="22" t="s">
        <v>53</v>
      </c>
      <c r="AI3526" s="22"/>
      <c r="AJ3526" s="23" t="n">
        <v>0.7</v>
      </c>
      <c r="AK3526" s="24" t="n">
        <v>100000</v>
      </c>
      <c r="AL3526" s="23" t="n">
        <v>0.8</v>
      </c>
      <c r="AM3526" s="24" t="n">
        <v>25000</v>
      </c>
      <c r="AN3526" s="23" t="n">
        <v>0.9</v>
      </c>
      <c r="AO3526" s="24" t="n">
        <v>10000</v>
      </c>
      <c r="AP3526" s="25" t="n">
        <f aca="false">IF(AB3526&lt;AJ3526,AK3526,IF(AB3526&lt;AL3526,AM3526,IF(AB3526&lt;=AN3526,AO3526,0)))</f>
        <v>10000</v>
      </c>
    </row>
    <row r="3527" customFormat="false" ht="15.65" hidden="false" customHeight="false" outlineLevel="0" collapsed="false">
      <c r="A3527" s="11" t="n">
        <f aca="false">A3526+1</f>
        <v>4869</v>
      </c>
      <c r="B3527" s="12" t="s">
        <v>42</v>
      </c>
      <c r="C3527" s="12" t="s">
        <v>43</v>
      </c>
      <c r="D3527" s="12" t="s">
        <v>3578</v>
      </c>
      <c r="E3527" s="12" t="s">
        <v>3578</v>
      </c>
      <c r="F3527" s="12" t="s">
        <v>3681</v>
      </c>
      <c r="G3527" s="13" t="s">
        <v>47</v>
      </c>
      <c r="H3527" s="12" t="s">
        <v>48</v>
      </c>
      <c r="I3527" s="12"/>
      <c r="J3527" s="14"/>
      <c r="K3527" s="15"/>
      <c r="L3527" s="14" t="s">
        <v>49</v>
      </c>
      <c r="M3527" s="16" t="n">
        <v>1</v>
      </c>
      <c r="N3527" s="16" t="n">
        <v>1</v>
      </c>
      <c r="O3527" s="17" t="n">
        <v>100000</v>
      </c>
      <c r="P3527" s="17" t="n">
        <v>100000</v>
      </c>
      <c r="Q3527" s="18" t="n">
        <v>12600</v>
      </c>
      <c r="R3527" s="19" t="n">
        <f aca="false">IF(H3527="F",1,0)</f>
        <v>1</v>
      </c>
      <c r="S3527" s="19" t="n">
        <f aca="false">IF(H3527="M",1,0)</f>
        <v>0</v>
      </c>
      <c r="T3527" s="11" t="s">
        <v>3768</v>
      </c>
      <c r="U3527" s="11" t="s">
        <v>51</v>
      </c>
      <c r="V3527" s="24" t="n">
        <f aca="false">_xlfn.xlookup(D3527,'WRSI Fusion'!$H$4:$H$354,'WRSI Fusion'!$AI$4:$AI$354)</f>
        <v>75.6000886988509</v>
      </c>
      <c r="W3527" s="16" t="n">
        <f aca="false">_xlfn.xlookup(D3527,'WRSI Maïs'!$H$4:$H$346,'WRSI Maïs'!$AG$4:$AG$346)</f>
        <v>85.8855288769357</v>
      </c>
      <c r="X3527" s="16" t="n">
        <f aca="false">_xlfn.xlookup(D3527,'WRSI Mil'!$H$5:$H$355,'WRSI Mil'!$AG$5:$AG$355)</f>
        <v>88.3380168535406</v>
      </c>
      <c r="Y3527" s="16" t="n">
        <f aca="false">_xlfn.xlookup(D3527,'WRSI Sorgho'!$H$4:$H$354,'WRSI Sorgho'!$AI$4:$AI$354)</f>
        <v>75.8934250598306</v>
      </c>
      <c r="Z3527" s="16" t="n">
        <f aca="false">Y3527</f>
        <v>75.8934250598306</v>
      </c>
      <c r="AA3527" s="16" t="n">
        <f aca="false">_xlfn.xlookup(D3527,'WRSI Sorgho'!$H$4:$H$354,'WRSI Sorgho'!$AJ$4:$AJ$354)</f>
        <v>65.526885697239</v>
      </c>
      <c r="AB3527" s="21" t="n">
        <f aca="false">AA3527/Z3527</f>
        <v>0.863406621134583</v>
      </c>
      <c r="AC3527" s="11"/>
      <c r="AD3527" s="11"/>
      <c r="AE3527" s="11"/>
      <c r="AF3527" s="22" t="n">
        <v>2023</v>
      </c>
      <c r="AG3527" s="22" t="s">
        <v>52</v>
      </c>
      <c r="AH3527" s="22" t="s">
        <v>53</v>
      </c>
      <c r="AI3527" s="22"/>
      <c r="AJ3527" s="23" t="n">
        <v>0.7</v>
      </c>
      <c r="AK3527" s="24" t="n">
        <v>100000</v>
      </c>
      <c r="AL3527" s="23" t="n">
        <v>0.8</v>
      </c>
      <c r="AM3527" s="24" t="n">
        <v>25000</v>
      </c>
      <c r="AN3527" s="23" t="n">
        <v>0.9</v>
      </c>
      <c r="AO3527" s="24" t="n">
        <v>10000</v>
      </c>
      <c r="AP3527" s="25" t="n">
        <f aca="false">IF(AB3527&lt;AJ3527,AK3527,IF(AB3527&lt;AL3527,AM3527,IF(AB3527&lt;=AN3527,AO3527,0)))</f>
        <v>10000</v>
      </c>
    </row>
    <row r="3528" customFormat="false" ht="15.65" hidden="false" customHeight="false" outlineLevel="0" collapsed="false">
      <c r="A3528" s="11" t="n">
        <f aca="false">A3527+1</f>
        <v>4870</v>
      </c>
      <c r="B3528" s="12" t="s">
        <v>42</v>
      </c>
      <c r="C3528" s="12" t="s">
        <v>43</v>
      </c>
      <c r="D3528" s="12" t="s">
        <v>3578</v>
      </c>
      <c r="E3528" s="12" t="s">
        <v>3578</v>
      </c>
      <c r="F3528" s="12" t="s">
        <v>3681</v>
      </c>
      <c r="G3528" s="13" t="s">
        <v>47</v>
      </c>
      <c r="H3528" s="12" t="s">
        <v>55</v>
      </c>
      <c r="I3528" s="12"/>
      <c r="J3528" s="14"/>
      <c r="K3528" s="15"/>
      <c r="L3528" s="14" t="s">
        <v>49</v>
      </c>
      <c r="M3528" s="16" t="n">
        <v>1</v>
      </c>
      <c r="N3528" s="16" t="n">
        <v>1</v>
      </c>
      <c r="O3528" s="17" t="n">
        <v>100000</v>
      </c>
      <c r="P3528" s="17" t="n">
        <v>100000</v>
      </c>
      <c r="Q3528" s="18" t="n">
        <v>12600</v>
      </c>
      <c r="R3528" s="19" t="n">
        <f aca="false">IF(H3528="F",1,0)</f>
        <v>0</v>
      </c>
      <c r="S3528" s="19" t="n">
        <f aca="false">IF(H3528="M",1,0)</f>
        <v>1</v>
      </c>
      <c r="T3528" s="11" t="s">
        <v>3769</v>
      </c>
      <c r="U3528" s="11" t="s">
        <v>51</v>
      </c>
      <c r="V3528" s="24" t="n">
        <f aca="false">_xlfn.xlookup(D3528,'WRSI Fusion'!$H$4:$H$354,'WRSI Fusion'!$AI$4:$AI$354)</f>
        <v>75.6000886988509</v>
      </c>
      <c r="W3528" s="16" t="n">
        <f aca="false">_xlfn.xlookup(D3528,'WRSI Maïs'!$H$4:$H$346,'WRSI Maïs'!$AG$4:$AG$346)</f>
        <v>85.8855288769357</v>
      </c>
      <c r="X3528" s="16" t="n">
        <f aca="false">_xlfn.xlookup(D3528,'WRSI Mil'!$H$5:$H$355,'WRSI Mil'!$AG$5:$AG$355)</f>
        <v>88.3380168535406</v>
      </c>
      <c r="Y3528" s="16" t="n">
        <f aca="false">_xlfn.xlookup(D3528,'WRSI Sorgho'!$H$4:$H$354,'WRSI Sorgho'!$AI$4:$AI$354)</f>
        <v>75.8934250598306</v>
      </c>
      <c r="Z3528" s="16" t="n">
        <f aca="false">Y3528</f>
        <v>75.8934250598306</v>
      </c>
      <c r="AA3528" s="16" t="n">
        <f aca="false">_xlfn.xlookup(D3528,'WRSI Sorgho'!$H$4:$H$354,'WRSI Sorgho'!$AJ$4:$AJ$354)</f>
        <v>65.526885697239</v>
      </c>
      <c r="AB3528" s="21" t="n">
        <f aca="false">AA3528/Z3528</f>
        <v>0.863406621134583</v>
      </c>
      <c r="AC3528" s="11"/>
      <c r="AD3528" s="11"/>
      <c r="AE3528" s="11"/>
      <c r="AF3528" s="22" t="n">
        <v>2023</v>
      </c>
      <c r="AG3528" s="22" t="s">
        <v>52</v>
      </c>
      <c r="AH3528" s="22" t="s">
        <v>53</v>
      </c>
      <c r="AI3528" s="22"/>
      <c r="AJ3528" s="23" t="n">
        <v>0.7</v>
      </c>
      <c r="AK3528" s="24" t="n">
        <v>100000</v>
      </c>
      <c r="AL3528" s="23" t="n">
        <v>0.8</v>
      </c>
      <c r="AM3528" s="24" t="n">
        <v>25000</v>
      </c>
      <c r="AN3528" s="23" t="n">
        <v>0.9</v>
      </c>
      <c r="AO3528" s="24" t="n">
        <v>10000</v>
      </c>
      <c r="AP3528" s="25" t="n">
        <f aca="false">IF(AB3528&lt;AJ3528,AK3528,IF(AB3528&lt;AL3528,AM3528,IF(AB3528&lt;=AN3528,AO3528,0)))</f>
        <v>10000</v>
      </c>
    </row>
    <row r="3529" customFormat="false" ht="15.65" hidden="false" customHeight="false" outlineLevel="0" collapsed="false">
      <c r="A3529" s="11" t="n">
        <f aca="false">A3528+1</f>
        <v>4871</v>
      </c>
      <c r="B3529" s="12" t="s">
        <v>42</v>
      </c>
      <c r="C3529" s="12" t="s">
        <v>43</v>
      </c>
      <c r="D3529" s="12" t="s">
        <v>3578</v>
      </c>
      <c r="E3529" s="12" t="s">
        <v>3578</v>
      </c>
      <c r="F3529" s="12" t="s">
        <v>3681</v>
      </c>
      <c r="G3529" s="13" t="s">
        <v>47</v>
      </c>
      <c r="H3529" s="12" t="s">
        <v>48</v>
      </c>
      <c r="I3529" s="12"/>
      <c r="J3529" s="14"/>
      <c r="K3529" s="15"/>
      <c r="L3529" s="14" t="s">
        <v>49</v>
      </c>
      <c r="M3529" s="16" t="n">
        <v>1</v>
      </c>
      <c r="N3529" s="16" t="n">
        <v>1</v>
      </c>
      <c r="O3529" s="17" t="n">
        <v>100000</v>
      </c>
      <c r="P3529" s="17" t="n">
        <v>100000</v>
      </c>
      <c r="Q3529" s="18" t="n">
        <v>12600</v>
      </c>
      <c r="R3529" s="19" t="n">
        <f aca="false">IF(H3529="F",1,0)</f>
        <v>1</v>
      </c>
      <c r="S3529" s="19" t="n">
        <f aca="false">IF(H3529="M",1,0)</f>
        <v>0</v>
      </c>
      <c r="T3529" s="11" t="s">
        <v>3770</v>
      </c>
      <c r="U3529" s="11" t="s">
        <v>51</v>
      </c>
      <c r="V3529" s="24" t="n">
        <f aca="false">_xlfn.xlookup(D3529,'WRSI Fusion'!$H$4:$H$354,'WRSI Fusion'!$AI$4:$AI$354)</f>
        <v>75.6000886988509</v>
      </c>
      <c r="W3529" s="16" t="n">
        <f aca="false">_xlfn.xlookup(D3529,'WRSI Maïs'!$H$4:$H$346,'WRSI Maïs'!$AG$4:$AG$346)</f>
        <v>85.8855288769357</v>
      </c>
      <c r="X3529" s="16" t="n">
        <f aca="false">_xlfn.xlookup(D3529,'WRSI Mil'!$H$5:$H$355,'WRSI Mil'!$AG$5:$AG$355)</f>
        <v>88.3380168535406</v>
      </c>
      <c r="Y3529" s="16" t="n">
        <f aca="false">_xlfn.xlookup(D3529,'WRSI Sorgho'!$H$4:$H$354,'WRSI Sorgho'!$AI$4:$AI$354)</f>
        <v>75.8934250598306</v>
      </c>
      <c r="Z3529" s="16" t="n">
        <f aca="false">Y3529</f>
        <v>75.8934250598306</v>
      </c>
      <c r="AA3529" s="16" t="n">
        <f aca="false">_xlfn.xlookup(D3529,'WRSI Sorgho'!$H$4:$H$354,'WRSI Sorgho'!$AJ$4:$AJ$354)</f>
        <v>65.526885697239</v>
      </c>
      <c r="AB3529" s="21" t="n">
        <f aca="false">AA3529/Z3529</f>
        <v>0.863406621134583</v>
      </c>
      <c r="AC3529" s="11"/>
      <c r="AD3529" s="11"/>
      <c r="AE3529" s="11"/>
      <c r="AF3529" s="22" t="n">
        <v>2023</v>
      </c>
      <c r="AG3529" s="22" t="s">
        <v>52</v>
      </c>
      <c r="AH3529" s="22" t="s">
        <v>53</v>
      </c>
      <c r="AI3529" s="22"/>
      <c r="AJ3529" s="23" t="n">
        <v>0.7</v>
      </c>
      <c r="AK3529" s="24" t="n">
        <v>100000</v>
      </c>
      <c r="AL3529" s="23" t="n">
        <v>0.8</v>
      </c>
      <c r="AM3529" s="24" t="n">
        <v>25000</v>
      </c>
      <c r="AN3529" s="23" t="n">
        <v>0.9</v>
      </c>
      <c r="AO3529" s="24" t="n">
        <v>10000</v>
      </c>
      <c r="AP3529" s="25" t="n">
        <f aca="false">IF(AB3529&lt;AJ3529,AK3529,IF(AB3529&lt;AL3529,AM3529,IF(AB3529&lt;=AN3529,AO3529,0)))</f>
        <v>10000</v>
      </c>
    </row>
    <row r="3530" customFormat="false" ht="15.65" hidden="false" customHeight="false" outlineLevel="0" collapsed="false">
      <c r="A3530" s="11" t="n">
        <f aca="false">A3529+1</f>
        <v>4872</v>
      </c>
      <c r="B3530" s="12" t="s">
        <v>42</v>
      </c>
      <c r="C3530" s="12" t="s">
        <v>43</v>
      </c>
      <c r="D3530" s="12" t="s">
        <v>3578</v>
      </c>
      <c r="E3530" s="12" t="s">
        <v>3578</v>
      </c>
      <c r="F3530" s="12" t="s">
        <v>3681</v>
      </c>
      <c r="G3530" s="13" t="s">
        <v>47</v>
      </c>
      <c r="H3530" s="12" t="s">
        <v>48</v>
      </c>
      <c r="I3530" s="12"/>
      <c r="J3530" s="14"/>
      <c r="K3530" s="15"/>
      <c r="L3530" s="14" t="s">
        <v>49</v>
      </c>
      <c r="M3530" s="16" t="n">
        <v>1</v>
      </c>
      <c r="N3530" s="16" t="n">
        <v>1</v>
      </c>
      <c r="O3530" s="17" t="n">
        <v>100000</v>
      </c>
      <c r="P3530" s="17" t="n">
        <v>100000</v>
      </c>
      <c r="Q3530" s="18" t="n">
        <v>12600</v>
      </c>
      <c r="R3530" s="19" t="n">
        <f aca="false">IF(H3530="F",1,0)</f>
        <v>1</v>
      </c>
      <c r="S3530" s="19" t="n">
        <f aca="false">IF(H3530="M",1,0)</f>
        <v>0</v>
      </c>
      <c r="T3530" s="11" t="s">
        <v>3771</v>
      </c>
      <c r="U3530" s="11" t="s">
        <v>51</v>
      </c>
      <c r="V3530" s="24" t="n">
        <f aca="false">_xlfn.xlookup(D3530,'WRSI Fusion'!$H$4:$H$354,'WRSI Fusion'!$AI$4:$AI$354)</f>
        <v>75.6000886988509</v>
      </c>
      <c r="W3530" s="16" t="n">
        <f aca="false">_xlfn.xlookup(D3530,'WRSI Maïs'!$H$4:$H$346,'WRSI Maïs'!$AG$4:$AG$346)</f>
        <v>85.8855288769357</v>
      </c>
      <c r="X3530" s="16" t="n">
        <f aca="false">_xlfn.xlookup(D3530,'WRSI Mil'!$H$5:$H$355,'WRSI Mil'!$AG$5:$AG$355)</f>
        <v>88.3380168535406</v>
      </c>
      <c r="Y3530" s="16" t="n">
        <f aca="false">_xlfn.xlookup(D3530,'WRSI Sorgho'!$H$4:$H$354,'WRSI Sorgho'!$AI$4:$AI$354)</f>
        <v>75.8934250598306</v>
      </c>
      <c r="Z3530" s="16" t="n">
        <f aca="false">Y3530</f>
        <v>75.8934250598306</v>
      </c>
      <c r="AA3530" s="16" t="n">
        <f aca="false">_xlfn.xlookup(D3530,'WRSI Sorgho'!$H$4:$H$354,'WRSI Sorgho'!$AJ$4:$AJ$354)</f>
        <v>65.526885697239</v>
      </c>
      <c r="AB3530" s="21" t="n">
        <f aca="false">AA3530/Z3530</f>
        <v>0.863406621134583</v>
      </c>
      <c r="AC3530" s="11"/>
      <c r="AD3530" s="11"/>
      <c r="AE3530" s="11"/>
      <c r="AF3530" s="22" t="n">
        <v>2023</v>
      </c>
      <c r="AG3530" s="22" t="s">
        <v>52</v>
      </c>
      <c r="AH3530" s="22" t="s">
        <v>53</v>
      </c>
      <c r="AI3530" s="22"/>
      <c r="AJ3530" s="23" t="n">
        <v>0.7</v>
      </c>
      <c r="AK3530" s="24" t="n">
        <v>100000</v>
      </c>
      <c r="AL3530" s="23" t="n">
        <v>0.8</v>
      </c>
      <c r="AM3530" s="24" t="n">
        <v>25000</v>
      </c>
      <c r="AN3530" s="23" t="n">
        <v>0.9</v>
      </c>
      <c r="AO3530" s="24" t="n">
        <v>10000</v>
      </c>
      <c r="AP3530" s="25" t="n">
        <f aca="false">IF(AB3530&lt;AJ3530,AK3530,IF(AB3530&lt;AL3530,AM3530,IF(AB3530&lt;=AN3530,AO3530,0)))</f>
        <v>10000</v>
      </c>
    </row>
    <row r="3531" customFormat="false" ht="15.65" hidden="false" customHeight="false" outlineLevel="0" collapsed="false">
      <c r="A3531" s="11" t="n">
        <f aca="false">A3530+1</f>
        <v>4873</v>
      </c>
      <c r="B3531" s="12" t="s">
        <v>42</v>
      </c>
      <c r="C3531" s="12" t="s">
        <v>43</v>
      </c>
      <c r="D3531" s="12" t="s">
        <v>3578</v>
      </c>
      <c r="E3531" s="12" t="s">
        <v>3578</v>
      </c>
      <c r="F3531" s="12" t="s">
        <v>3681</v>
      </c>
      <c r="G3531" s="13" t="s">
        <v>47</v>
      </c>
      <c r="H3531" s="12" t="s">
        <v>48</v>
      </c>
      <c r="I3531" s="12"/>
      <c r="J3531" s="14"/>
      <c r="K3531" s="15"/>
      <c r="L3531" s="14" t="s">
        <v>49</v>
      </c>
      <c r="M3531" s="16" t="n">
        <v>1</v>
      </c>
      <c r="N3531" s="16" t="n">
        <v>1</v>
      </c>
      <c r="O3531" s="17" t="n">
        <v>100000</v>
      </c>
      <c r="P3531" s="17" t="n">
        <v>100000</v>
      </c>
      <c r="Q3531" s="18" t="n">
        <v>12600</v>
      </c>
      <c r="R3531" s="19" t="n">
        <f aca="false">IF(H3531="F",1,0)</f>
        <v>1</v>
      </c>
      <c r="S3531" s="19" t="n">
        <f aca="false">IF(H3531="M",1,0)</f>
        <v>0</v>
      </c>
      <c r="T3531" s="11" t="s">
        <v>3772</v>
      </c>
      <c r="U3531" s="11" t="s">
        <v>51</v>
      </c>
      <c r="V3531" s="24" t="n">
        <f aca="false">_xlfn.xlookup(D3531,'WRSI Fusion'!$H$4:$H$354,'WRSI Fusion'!$AI$4:$AI$354)</f>
        <v>75.6000886988509</v>
      </c>
      <c r="W3531" s="16" t="n">
        <f aca="false">_xlfn.xlookup(D3531,'WRSI Maïs'!$H$4:$H$346,'WRSI Maïs'!$AG$4:$AG$346)</f>
        <v>85.8855288769357</v>
      </c>
      <c r="X3531" s="16" t="n">
        <f aca="false">_xlfn.xlookup(D3531,'WRSI Mil'!$H$5:$H$355,'WRSI Mil'!$AG$5:$AG$355)</f>
        <v>88.3380168535406</v>
      </c>
      <c r="Y3531" s="16" t="n">
        <f aca="false">_xlfn.xlookup(D3531,'WRSI Sorgho'!$H$4:$H$354,'WRSI Sorgho'!$AI$4:$AI$354)</f>
        <v>75.8934250598306</v>
      </c>
      <c r="Z3531" s="16" t="n">
        <f aca="false">Y3531</f>
        <v>75.8934250598306</v>
      </c>
      <c r="AA3531" s="16" t="n">
        <f aca="false">_xlfn.xlookup(D3531,'WRSI Sorgho'!$H$4:$H$354,'WRSI Sorgho'!$AJ$4:$AJ$354)</f>
        <v>65.526885697239</v>
      </c>
      <c r="AB3531" s="21" t="n">
        <f aca="false">AA3531/Z3531</f>
        <v>0.863406621134583</v>
      </c>
      <c r="AC3531" s="11"/>
      <c r="AD3531" s="11"/>
      <c r="AE3531" s="11"/>
      <c r="AF3531" s="22" t="n">
        <v>2023</v>
      </c>
      <c r="AG3531" s="22" t="s">
        <v>52</v>
      </c>
      <c r="AH3531" s="22" t="s">
        <v>53</v>
      </c>
      <c r="AI3531" s="22"/>
      <c r="AJ3531" s="23" t="n">
        <v>0.7</v>
      </c>
      <c r="AK3531" s="24" t="n">
        <v>100000</v>
      </c>
      <c r="AL3531" s="23" t="n">
        <v>0.8</v>
      </c>
      <c r="AM3531" s="24" t="n">
        <v>25000</v>
      </c>
      <c r="AN3531" s="23" t="n">
        <v>0.9</v>
      </c>
      <c r="AO3531" s="24" t="n">
        <v>10000</v>
      </c>
      <c r="AP3531" s="25" t="n">
        <f aca="false">IF(AB3531&lt;AJ3531,AK3531,IF(AB3531&lt;AL3531,AM3531,IF(AB3531&lt;=AN3531,AO3531,0)))</f>
        <v>10000</v>
      </c>
    </row>
    <row r="3532" customFormat="false" ht="15.65" hidden="false" customHeight="false" outlineLevel="0" collapsed="false">
      <c r="A3532" s="11" t="n">
        <f aca="false">A3531+1</f>
        <v>4874</v>
      </c>
      <c r="B3532" s="12" t="s">
        <v>42</v>
      </c>
      <c r="C3532" s="12" t="s">
        <v>43</v>
      </c>
      <c r="D3532" s="12" t="s">
        <v>3578</v>
      </c>
      <c r="E3532" s="12" t="s">
        <v>3578</v>
      </c>
      <c r="F3532" s="12" t="s">
        <v>3681</v>
      </c>
      <c r="G3532" s="13" t="s">
        <v>47</v>
      </c>
      <c r="H3532" s="12" t="s">
        <v>48</v>
      </c>
      <c r="I3532" s="12"/>
      <c r="J3532" s="14"/>
      <c r="K3532" s="15"/>
      <c r="L3532" s="14" t="s">
        <v>49</v>
      </c>
      <c r="M3532" s="16" t="n">
        <v>1</v>
      </c>
      <c r="N3532" s="16" t="n">
        <v>1</v>
      </c>
      <c r="O3532" s="17" t="n">
        <v>100000</v>
      </c>
      <c r="P3532" s="17" t="n">
        <v>100000</v>
      </c>
      <c r="Q3532" s="18" t="n">
        <v>12600</v>
      </c>
      <c r="R3532" s="19" t="n">
        <f aca="false">IF(H3532="F",1,0)</f>
        <v>1</v>
      </c>
      <c r="S3532" s="19" t="n">
        <f aca="false">IF(H3532="M",1,0)</f>
        <v>0</v>
      </c>
      <c r="T3532" s="11" t="s">
        <v>3773</v>
      </c>
      <c r="U3532" s="11" t="s">
        <v>51</v>
      </c>
      <c r="V3532" s="24" t="n">
        <f aca="false">_xlfn.xlookup(D3532,'WRSI Fusion'!$H$4:$H$354,'WRSI Fusion'!$AI$4:$AI$354)</f>
        <v>75.6000886988509</v>
      </c>
      <c r="W3532" s="16" t="n">
        <f aca="false">_xlfn.xlookup(D3532,'WRSI Maïs'!$H$4:$H$346,'WRSI Maïs'!$AG$4:$AG$346)</f>
        <v>85.8855288769357</v>
      </c>
      <c r="X3532" s="16" t="n">
        <f aca="false">_xlfn.xlookup(D3532,'WRSI Mil'!$H$5:$H$355,'WRSI Mil'!$AG$5:$AG$355)</f>
        <v>88.3380168535406</v>
      </c>
      <c r="Y3532" s="16" t="n">
        <f aca="false">_xlfn.xlookup(D3532,'WRSI Sorgho'!$H$4:$H$354,'WRSI Sorgho'!$AI$4:$AI$354)</f>
        <v>75.8934250598306</v>
      </c>
      <c r="Z3532" s="16" t="n">
        <f aca="false">Y3532</f>
        <v>75.8934250598306</v>
      </c>
      <c r="AA3532" s="16" t="n">
        <f aca="false">_xlfn.xlookup(D3532,'WRSI Sorgho'!$H$4:$H$354,'WRSI Sorgho'!$AJ$4:$AJ$354)</f>
        <v>65.526885697239</v>
      </c>
      <c r="AB3532" s="21" t="n">
        <f aca="false">AA3532/Z3532</f>
        <v>0.863406621134583</v>
      </c>
      <c r="AC3532" s="11"/>
      <c r="AD3532" s="11"/>
      <c r="AE3532" s="11"/>
      <c r="AF3532" s="22" t="n">
        <v>2023</v>
      </c>
      <c r="AG3532" s="22" t="s">
        <v>52</v>
      </c>
      <c r="AH3532" s="22" t="s">
        <v>53</v>
      </c>
      <c r="AI3532" s="22"/>
      <c r="AJ3532" s="23" t="n">
        <v>0.7</v>
      </c>
      <c r="AK3532" s="24" t="n">
        <v>100000</v>
      </c>
      <c r="AL3532" s="23" t="n">
        <v>0.8</v>
      </c>
      <c r="AM3532" s="24" t="n">
        <v>25000</v>
      </c>
      <c r="AN3532" s="23" t="n">
        <v>0.9</v>
      </c>
      <c r="AO3532" s="24" t="n">
        <v>10000</v>
      </c>
      <c r="AP3532" s="25" t="n">
        <f aca="false">IF(AB3532&lt;AJ3532,AK3532,IF(AB3532&lt;AL3532,AM3532,IF(AB3532&lt;=AN3532,AO3532,0)))</f>
        <v>10000</v>
      </c>
    </row>
    <row r="3533" customFormat="false" ht="15.65" hidden="false" customHeight="false" outlineLevel="0" collapsed="false">
      <c r="A3533" s="11" t="n">
        <f aca="false">A3532+1</f>
        <v>4875</v>
      </c>
      <c r="B3533" s="12" t="s">
        <v>42</v>
      </c>
      <c r="C3533" s="12" t="s">
        <v>43</v>
      </c>
      <c r="D3533" s="12" t="s">
        <v>3578</v>
      </c>
      <c r="E3533" s="12" t="s">
        <v>3578</v>
      </c>
      <c r="F3533" s="12" t="s">
        <v>3681</v>
      </c>
      <c r="G3533" s="13" t="s">
        <v>47</v>
      </c>
      <c r="H3533" s="12" t="s">
        <v>48</v>
      </c>
      <c r="I3533" s="12"/>
      <c r="J3533" s="14"/>
      <c r="K3533" s="15"/>
      <c r="L3533" s="14" t="s">
        <v>49</v>
      </c>
      <c r="M3533" s="16" t="n">
        <v>1</v>
      </c>
      <c r="N3533" s="16" t="n">
        <v>1</v>
      </c>
      <c r="O3533" s="17" t="n">
        <v>100000</v>
      </c>
      <c r="P3533" s="17" t="n">
        <v>100000</v>
      </c>
      <c r="Q3533" s="18" t="n">
        <v>12600</v>
      </c>
      <c r="R3533" s="19" t="n">
        <f aca="false">IF(H3533="F",1,0)</f>
        <v>1</v>
      </c>
      <c r="S3533" s="19" t="n">
        <f aca="false">IF(H3533="M",1,0)</f>
        <v>0</v>
      </c>
      <c r="T3533" s="11" t="s">
        <v>3774</v>
      </c>
      <c r="U3533" s="11" t="s">
        <v>51</v>
      </c>
      <c r="V3533" s="24" t="n">
        <f aca="false">_xlfn.xlookup(D3533,'WRSI Fusion'!$H$4:$H$354,'WRSI Fusion'!$AI$4:$AI$354)</f>
        <v>75.6000886988509</v>
      </c>
      <c r="W3533" s="16" t="n">
        <f aca="false">_xlfn.xlookup(D3533,'WRSI Maïs'!$H$4:$H$346,'WRSI Maïs'!$AG$4:$AG$346)</f>
        <v>85.8855288769357</v>
      </c>
      <c r="X3533" s="16" t="n">
        <f aca="false">_xlfn.xlookup(D3533,'WRSI Mil'!$H$5:$H$355,'WRSI Mil'!$AG$5:$AG$355)</f>
        <v>88.3380168535406</v>
      </c>
      <c r="Y3533" s="16" t="n">
        <f aca="false">_xlfn.xlookup(D3533,'WRSI Sorgho'!$H$4:$H$354,'WRSI Sorgho'!$AI$4:$AI$354)</f>
        <v>75.8934250598306</v>
      </c>
      <c r="Z3533" s="16" t="n">
        <f aca="false">Y3533</f>
        <v>75.8934250598306</v>
      </c>
      <c r="AA3533" s="16" t="n">
        <f aca="false">_xlfn.xlookup(D3533,'WRSI Sorgho'!$H$4:$H$354,'WRSI Sorgho'!$AJ$4:$AJ$354)</f>
        <v>65.526885697239</v>
      </c>
      <c r="AB3533" s="21" t="n">
        <f aca="false">AA3533/Z3533</f>
        <v>0.863406621134583</v>
      </c>
      <c r="AC3533" s="11"/>
      <c r="AD3533" s="11"/>
      <c r="AE3533" s="11"/>
      <c r="AF3533" s="22" t="n">
        <v>2023</v>
      </c>
      <c r="AG3533" s="22" t="s">
        <v>52</v>
      </c>
      <c r="AH3533" s="22" t="s">
        <v>53</v>
      </c>
      <c r="AI3533" s="22"/>
      <c r="AJ3533" s="23" t="n">
        <v>0.7</v>
      </c>
      <c r="AK3533" s="24" t="n">
        <v>100000</v>
      </c>
      <c r="AL3533" s="23" t="n">
        <v>0.8</v>
      </c>
      <c r="AM3533" s="24" t="n">
        <v>25000</v>
      </c>
      <c r="AN3533" s="23" t="n">
        <v>0.9</v>
      </c>
      <c r="AO3533" s="24" t="n">
        <v>10000</v>
      </c>
      <c r="AP3533" s="25" t="n">
        <f aca="false">IF(AB3533&lt;AJ3533,AK3533,IF(AB3533&lt;AL3533,AM3533,IF(AB3533&lt;=AN3533,AO3533,0)))</f>
        <v>10000</v>
      </c>
    </row>
    <row r="3534" customFormat="false" ht="15.65" hidden="false" customHeight="false" outlineLevel="0" collapsed="false">
      <c r="A3534" s="11" t="n">
        <f aca="false">A3533+1</f>
        <v>5305</v>
      </c>
      <c r="B3534" s="12" t="s">
        <v>42</v>
      </c>
      <c r="C3534" s="12" t="s">
        <v>43</v>
      </c>
      <c r="D3534" s="12" t="s">
        <v>3578</v>
      </c>
      <c r="E3534" s="12" t="s">
        <v>3578</v>
      </c>
      <c r="F3534" s="12" t="s">
        <v>3775</v>
      </c>
      <c r="G3534" s="13" t="s">
        <v>47</v>
      </c>
      <c r="H3534" s="12" t="s">
        <v>48</v>
      </c>
      <c r="I3534" s="12"/>
      <c r="J3534" s="14"/>
      <c r="K3534" s="15"/>
      <c r="L3534" s="14" t="s">
        <v>49</v>
      </c>
      <c r="M3534" s="16" t="n">
        <v>1</v>
      </c>
      <c r="N3534" s="16" t="n">
        <v>1</v>
      </c>
      <c r="O3534" s="17" t="n">
        <v>100000</v>
      </c>
      <c r="P3534" s="17" t="n">
        <v>100000</v>
      </c>
      <c r="Q3534" s="18" t="n">
        <v>12600</v>
      </c>
      <c r="R3534" s="19" t="n">
        <f aca="false">IF(H3534="F",1,0)</f>
        <v>1</v>
      </c>
      <c r="S3534" s="19" t="n">
        <f aca="false">IF(H3534="M",1,0)</f>
        <v>0</v>
      </c>
      <c r="T3534" s="11" t="s">
        <v>3776</v>
      </c>
      <c r="U3534" s="11" t="s">
        <v>51</v>
      </c>
      <c r="V3534" s="24" t="n">
        <f aca="false">_xlfn.xlookup(D3534,'WRSI Fusion'!$H$4:$H$354,'WRSI Fusion'!$AI$4:$AI$354)</f>
        <v>75.6000886988509</v>
      </c>
      <c r="W3534" s="16" t="n">
        <f aca="false">_xlfn.xlookup(D3534,'WRSI Maïs'!$H$4:$H$346,'WRSI Maïs'!$AG$4:$AG$346)</f>
        <v>85.8855288769357</v>
      </c>
      <c r="X3534" s="16" t="n">
        <f aca="false">_xlfn.xlookup(D3534,'WRSI Mil'!$H$5:$H$355,'WRSI Mil'!$AG$5:$AG$355)</f>
        <v>88.3380168535406</v>
      </c>
      <c r="Y3534" s="16" t="n">
        <f aca="false">_xlfn.xlookup(D3534,'WRSI Sorgho'!$H$4:$H$354,'WRSI Sorgho'!$AI$4:$AI$354)</f>
        <v>75.8934250598306</v>
      </c>
      <c r="Z3534" s="16" t="n">
        <f aca="false">Y3534</f>
        <v>75.8934250598306</v>
      </c>
      <c r="AA3534" s="16" t="n">
        <f aca="false">_xlfn.xlookup(D3534,'WRSI Sorgho'!$H$4:$H$354,'WRSI Sorgho'!$AJ$4:$AJ$354)</f>
        <v>65.526885697239</v>
      </c>
      <c r="AB3534" s="21" t="n">
        <f aca="false">AA3534/Z3534</f>
        <v>0.863406621134583</v>
      </c>
      <c r="AC3534" s="11"/>
      <c r="AD3534" s="11"/>
      <c r="AE3534" s="11"/>
      <c r="AF3534" s="22" t="n">
        <v>2023</v>
      </c>
      <c r="AG3534" s="22" t="s">
        <v>52</v>
      </c>
      <c r="AH3534" s="22" t="s">
        <v>53</v>
      </c>
      <c r="AI3534" s="22"/>
      <c r="AJ3534" s="23" t="n">
        <v>0.7</v>
      </c>
      <c r="AK3534" s="24" t="n">
        <v>100000</v>
      </c>
      <c r="AL3534" s="23" t="n">
        <v>0.8</v>
      </c>
      <c r="AM3534" s="24" t="n">
        <v>25000</v>
      </c>
      <c r="AN3534" s="23" t="n">
        <v>0.9</v>
      </c>
      <c r="AO3534" s="24" t="n">
        <v>10000</v>
      </c>
      <c r="AP3534" s="25" t="n">
        <f aca="false">IF(AB3534&lt;AJ3534,AK3534,IF(AB3534&lt;AL3534,AM3534,IF(AB3534&lt;=AN3534,AO3534,0)))</f>
        <v>10000</v>
      </c>
    </row>
    <row r="3535" customFormat="false" ht="15.65" hidden="false" customHeight="false" outlineLevel="0" collapsed="false">
      <c r="A3535" s="11" t="n">
        <f aca="false">A3534+1</f>
        <v>5306</v>
      </c>
      <c r="B3535" s="12" t="s">
        <v>42</v>
      </c>
      <c r="C3535" s="12" t="s">
        <v>43</v>
      </c>
      <c r="D3535" s="12" t="s">
        <v>3578</v>
      </c>
      <c r="E3535" s="12" t="s">
        <v>3578</v>
      </c>
      <c r="F3535" s="12" t="s">
        <v>3775</v>
      </c>
      <c r="G3535" s="13" t="s">
        <v>47</v>
      </c>
      <c r="H3535" s="12" t="s">
        <v>48</v>
      </c>
      <c r="I3535" s="12"/>
      <c r="J3535" s="14"/>
      <c r="K3535" s="15"/>
      <c r="L3535" s="14" t="s">
        <v>49</v>
      </c>
      <c r="M3535" s="16" t="n">
        <v>1</v>
      </c>
      <c r="N3535" s="16" t="n">
        <v>1</v>
      </c>
      <c r="O3535" s="17" t="n">
        <v>100000</v>
      </c>
      <c r="P3535" s="17" t="n">
        <v>100000</v>
      </c>
      <c r="Q3535" s="18" t="n">
        <v>12600</v>
      </c>
      <c r="R3535" s="19" t="n">
        <f aca="false">IF(H3535="F",1,0)</f>
        <v>1</v>
      </c>
      <c r="S3535" s="19" t="n">
        <f aca="false">IF(H3535="M",1,0)</f>
        <v>0</v>
      </c>
      <c r="T3535" s="11" t="s">
        <v>3777</v>
      </c>
      <c r="U3535" s="11" t="s">
        <v>51</v>
      </c>
      <c r="V3535" s="24" t="n">
        <f aca="false">_xlfn.xlookup(D3535,'WRSI Fusion'!$H$4:$H$354,'WRSI Fusion'!$AI$4:$AI$354)</f>
        <v>75.6000886988509</v>
      </c>
      <c r="W3535" s="16" t="n">
        <f aca="false">_xlfn.xlookup(D3535,'WRSI Maïs'!$H$4:$H$346,'WRSI Maïs'!$AG$4:$AG$346)</f>
        <v>85.8855288769357</v>
      </c>
      <c r="X3535" s="16" t="n">
        <f aca="false">_xlfn.xlookup(D3535,'WRSI Mil'!$H$5:$H$355,'WRSI Mil'!$AG$5:$AG$355)</f>
        <v>88.3380168535406</v>
      </c>
      <c r="Y3535" s="16" t="n">
        <f aca="false">_xlfn.xlookup(D3535,'WRSI Sorgho'!$H$4:$H$354,'WRSI Sorgho'!$AI$4:$AI$354)</f>
        <v>75.8934250598306</v>
      </c>
      <c r="Z3535" s="16" t="n">
        <f aca="false">Y3535</f>
        <v>75.8934250598306</v>
      </c>
      <c r="AA3535" s="16" t="n">
        <f aca="false">_xlfn.xlookup(D3535,'WRSI Sorgho'!$H$4:$H$354,'WRSI Sorgho'!$AJ$4:$AJ$354)</f>
        <v>65.526885697239</v>
      </c>
      <c r="AB3535" s="21" t="n">
        <f aca="false">AA3535/Z3535</f>
        <v>0.863406621134583</v>
      </c>
      <c r="AC3535" s="11"/>
      <c r="AD3535" s="11"/>
      <c r="AE3535" s="11"/>
      <c r="AF3535" s="22" t="n">
        <v>2023</v>
      </c>
      <c r="AG3535" s="22" t="s">
        <v>52</v>
      </c>
      <c r="AH3535" s="22" t="s">
        <v>53</v>
      </c>
      <c r="AI3535" s="22"/>
      <c r="AJ3535" s="23" t="n">
        <v>0.7</v>
      </c>
      <c r="AK3535" s="24" t="n">
        <v>100000</v>
      </c>
      <c r="AL3535" s="23" t="n">
        <v>0.8</v>
      </c>
      <c r="AM3535" s="24" t="n">
        <v>25000</v>
      </c>
      <c r="AN3535" s="23" t="n">
        <v>0.9</v>
      </c>
      <c r="AO3535" s="24" t="n">
        <v>10000</v>
      </c>
      <c r="AP3535" s="25" t="n">
        <f aca="false">IF(AB3535&lt;AJ3535,AK3535,IF(AB3535&lt;AL3535,AM3535,IF(AB3535&lt;=AN3535,AO3535,0)))</f>
        <v>10000</v>
      </c>
    </row>
    <row r="3536" customFormat="false" ht="15.65" hidden="false" customHeight="false" outlineLevel="0" collapsed="false">
      <c r="A3536" s="11" t="n">
        <f aca="false">A3535+1</f>
        <v>5307</v>
      </c>
      <c r="B3536" s="12" t="s">
        <v>42</v>
      </c>
      <c r="C3536" s="12" t="s">
        <v>43</v>
      </c>
      <c r="D3536" s="12" t="s">
        <v>3578</v>
      </c>
      <c r="E3536" s="12" t="s">
        <v>3578</v>
      </c>
      <c r="F3536" s="12" t="s">
        <v>3775</v>
      </c>
      <c r="G3536" s="13" t="s">
        <v>47</v>
      </c>
      <c r="H3536" s="12" t="s">
        <v>55</v>
      </c>
      <c r="I3536" s="12"/>
      <c r="J3536" s="14"/>
      <c r="K3536" s="15"/>
      <c r="L3536" s="14" t="s">
        <v>49</v>
      </c>
      <c r="M3536" s="16" t="n">
        <v>1</v>
      </c>
      <c r="N3536" s="16" t="n">
        <v>1</v>
      </c>
      <c r="O3536" s="17" t="n">
        <v>100000</v>
      </c>
      <c r="P3536" s="17" t="n">
        <v>100000</v>
      </c>
      <c r="Q3536" s="18" t="n">
        <v>12600</v>
      </c>
      <c r="R3536" s="19" t="n">
        <f aca="false">IF(H3536="F",1,0)</f>
        <v>0</v>
      </c>
      <c r="S3536" s="19" t="n">
        <f aca="false">IF(H3536="M",1,0)</f>
        <v>1</v>
      </c>
      <c r="T3536" s="11" t="s">
        <v>3778</v>
      </c>
      <c r="U3536" s="11" t="s">
        <v>51</v>
      </c>
      <c r="V3536" s="24" t="n">
        <f aca="false">_xlfn.xlookup(D3536,'WRSI Fusion'!$H$4:$H$354,'WRSI Fusion'!$AI$4:$AI$354)</f>
        <v>75.6000886988509</v>
      </c>
      <c r="W3536" s="16" t="n">
        <f aca="false">_xlfn.xlookup(D3536,'WRSI Maïs'!$H$4:$H$346,'WRSI Maïs'!$AG$4:$AG$346)</f>
        <v>85.8855288769357</v>
      </c>
      <c r="X3536" s="16" t="n">
        <f aca="false">_xlfn.xlookup(D3536,'WRSI Mil'!$H$5:$H$355,'WRSI Mil'!$AG$5:$AG$355)</f>
        <v>88.3380168535406</v>
      </c>
      <c r="Y3536" s="16" t="n">
        <f aca="false">_xlfn.xlookup(D3536,'WRSI Sorgho'!$H$4:$H$354,'WRSI Sorgho'!$AI$4:$AI$354)</f>
        <v>75.8934250598306</v>
      </c>
      <c r="Z3536" s="16" t="n">
        <f aca="false">Y3536</f>
        <v>75.8934250598306</v>
      </c>
      <c r="AA3536" s="16" t="n">
        <f aca="false">_xlfn.xlookup(D3536,'WRSI Sorgho'!$H$4:$H$354,'WRSI Sorgho'!$AJ$4:$AJ$354)</f>
        <v>65.526885697239</v>
      </c>
      <c r="AB3536" s="21" t="n">
        <f aca="false">AA3536/Z3536</f>
        <v>0.863406621134583</v>
      </c>
      <c r="AC3536" s="11"/>
      <c r="AD3536" s="11"/>
      <c r="AE3536" s="11"/>
      <c r="AF3536" s="22" t="n">
        <v>2023</v>
      </c>
      <c r="AG3536" s="22" t="s">
        <v>52</v>
      </c>
      <c r="AH3536" s="22" t="s">
        <v>53</v>
      </c>
      <c r="AI3536" s="22"/>
      <c r="AJ3536" s="23" t="n">
        <v>0.7</v>
      </c>
      <c r="AK3536" s="24" t="n">
        <v>100000</v>
      </c>
      <c r="AL3536" s="23" t="n">
        <v>0.8</v>
      </c>
      <c r="AM3536" s="24" t="n">
        <v>25000</v>
      </c>
      <c r="AN3536" s="23" t="n">
        <v>0.9</v>
      </c>
      <c r="AO3536" s="24" t="n">
        <v>10000</v>
      </c>
      <c r="AP3536" s="25" t="n">
        <f aca="false">IF(AB3536&lt;AJ3536,AK3536,IF(AB3536&lt;AL3536,AM3536,IF(AB3536&lt;=AN3536,AO3536,0)))</f>
        <v>10000</v>
      </c>
    </row>
    <row r="3537" customFormat="false" ht="15.65" hidden="false" customHeight="false" outlineLevel="0" collapsed="false">
      <c r="A3537" s="11" t="n">
        <f aca="false">A3536+1</f>
        <v>5308</v>
      </c>
      <c r="B3537" s="12" t="s">
        <v>42</v>
      </c>
      <c r="C3537" s="12" t="s">
        <v>43</v>
      </c>
      <c r="D3537" s="12" t="s">
        <v>3578</v>
      </c>
      <c r="E3537" s="12" t="s">
        <v>3578</v>
      </c>
      <c r="F3537" s="12" t="s">
        <v>3775</v>
      </c>
      <c r="G3537" s="13" t="s">
        <v>47</v>
      </c>
      <c r="H3537" s="12" t="s">
        <v>55</v>
      </c>
      <c r="I3537" s="12"/>
      <c r="J3537" s="14"/>
      <c r="K3537" s="15"/>
      <c r="L3537" s="14" t="s">
        <v>49</v>
      </c>
      <c r="M3537" s="16" t="n">
        <v>1</v>
      </c>
      <c r="N3537" s="16" t="n">
        <v>1</v>
      </c>
      <c r="O3537" s="17" t="n">
        <v>100000</v>
      </c>
      <c r="P3537" s="17" t="n">
        <v>100000</v>
      </c>
      <c r="Q3537" s="18" t="n">
        <v>12600</v>
      </c>
      <c r="R3537" s="19" t="n">
        <f aca="false">IF(H3537="F",1,0)</f>
        <v>0</v>
      </c>
      <c r="S3537" s="19" t="n">
        <f aca="false">IF(H3537="M",1,0)</f>
        <v>1</v>
      </c>
      <c r="T3537" s="11" t="s">
        <v>3779</v>
      </c>
      <c r="U3537" s="11" t="s">
        <v>51</v>
      </c>
      <c r="V3537" s="24" t="n">
        <f aca="false">_xlfn.xlookup(D3537,'WRSI Fusion'!$H$4:$H$354,'WRSI Fusion'!$AI$4:$AI$354)</f>
        <v>75.6000886988509</v>
      </c>
      <c r="W3537" s="16" t="n">
        <f aca="false">_xlfn.xlookup(D3537,'WRSI Maïs'!$H$4:$H$346,'WRSI Maïs'!$AG$4:$AG$346)</f>
        <v>85.8855288769357</v>
      </c>
      <c r="X3537" s="16" t="n">
        <f aca="false">_xlfn.xlookup(D3537,'WRSI Mil'!$H$5:$H$355,'WRSI Mil'!$AG$5:$AG$355)</f>
        <v>88.3380168535406</v>
      </c>
      <c r="Y3537" s="16" t="n">
        <f aca="false">_xlfn.xlookup(D3537,'WRSI Sorgho'!$H$4:$H$354,'WRSI Sorgho'!$AI$4:$AI$354)</f>
        <v>75.8934250598306</v>
      </c>
      <c r="Z3537" s="16" t="n">
        <f aca="false">Y3537</f>
        <v>75.8934250598306</v>
      </c>
      <c r="AA3537" s="16" t="n">
        <f aca="false">_xlfn.xlookup(D3537,'WRSI Sorgho'!$H$4:$H$354,'WRSI Sorgho'!$AJ$4:$AJ$354)</f>
        <v>65.526885697239</v>
      </c>
      <c r="AB3537" s="21" t="n">
        <f aca="false">AA3537/Z3537</f>
        <v>0.863406621134583</v>
      </c>
      <c r="AC3537" s="11"/>
      <c r="AD3537" s="11"/>
      <c r="AE3537" s="11"/>
      <c r="AF3537" s="22" t="n">
        <v>2023</v>
      </c>
      <c r="AG3537" s="22" t="s">
        <v>52</v>
      </c>
      <c r="AH3537" s="22" t="s">
        <v>53</v>
      </c>
      <c r="AI3537" s="22"/>
      <c r="AJ3537" s="23" t="n">
        <v>0.7</v>
      </c>
      <c r="AK3537" s="24" t="n">
        <v>100000</v>
      </c>
      <c r="AL3537" s="23" t="n">
        <v>0.8</v>
      </c>
      <c r="AM3537" s="24" t="n">
        <v>25000</v>
      </c>
      <c r="AN3537" s="23" t="n">
        <v>0.9</v>
      </c>
      <c r="AO3537" s="24" t="n">
        <v>10000</v>
      </c>
      <c r="AP3537" s="25" t="n">
        <f aca="false">IF(AB3537&lt;AJ3537,AK3537,IF(AB3537&lt;AL3537,AM3537,IF(AB3537&lt;=AN3537,AO3537,0)))</f>
        <v>10000</v>
      </c>
    </row>
    <row r="3538" customFormat="false" ht="15.65" hidden="false" customHeight="false" outlineLevel="0" collapsed="false">
      <c r="A3538" s="11" t="n">
        <f aca="false">A3537+1</f>
        <v>5309</v>
      </c>
      <c r="B3538" s="12" t="s">
        <v>42</v>
      </c>
      <c r="C3538" s="12" t="s">
        <v>43</v>
      </c>
      <c r="D3538" s="12" t="s">
        <v>3578</v>
      </c>
      <c r="E3538" s="12" t="s">
        <v>3578</v>
      </c>
      <c r="F3538" s="12" t="s">
        <v>3775</v>
      </c>
      <c r="G3538" s="13" t="s">
        <v>47</v>
      </c>
      <c r="H3538" s="12" t="s">
        <v>48</v>
      </c>
      <c r="I3538" s="12"/>
      <c r="J3538" s="14"/>
      <c r="K3538" s="15"/>
      <c r="L3538" s="14" t="s">
        <v>49</v>
      </c>
      <c r="M3538" s="16" t="n">
        <v>1</v>
      </c>
      <c r="N3538" s="16" t="n">
        <v>1</v>
      </c>
      <c r="O3538" s="17" t="n">
        <v>100000</v>
      </c>
      <c r="P3538" s="17" t="n">
        <v>100000</v>
      </c>
      <c r="Q3538" s="18" t="n">
        <v>12600</v>
      </c>
      <c r="R3538" s="19" t="n">
        <f aca="false">IF(H3538="F",1,0)</f>
        <v>1</v>
      </c>
      <c r="S3538" s="19" t="n">
        <f aca="false">IF(H3538="M",1,0)</f>
        <v>0</v>
      </c>
      <c r="T3538" s="11" t="s">
        <v>3780</v>
      </c>
      <c r="U3538" s="11" t="s">
        <v>51</v>
      </c>
      <c r="V3538" s="24" t="n">
        <f aca="false">_xlfn.xlookup(D3538,'WRSI Fusion'!$H$4:$H$354,'WRSI Fusion'!$AI$4:$AI$354)</f>
        <v>75.6000886988509</v>
      </c>
      <c r="W3538" s="16" t="n">
        <f aca="false">_xlfn.xlookup(D3538,'WRSI Maïs'!$H$4:$H$346,'WRSI Maïs'!$AG$4:$AG$346)</f>
        <v>85.8855288769357</v>
      </c>
      <c r="X3538" s="16" t="n">
        <f aca="false">_xlfn.xlookup(D3538,'WRSI Mil'!$H$5:$H$355,'WRSI Mil'!$AG$5:$AG$355)</f>
        <v>88.3380168535406</v>
      </c>
      <c r="Y3538" s="16" t="n">
        <f aca="false">_xlfn.xlookup(D3538,'WRSI Sorgho'!$H$4:$H$354,'WRSI Sorgho'!$AI$4:$AI$354)</f>
        <v>75.8934250598306</v>
      </c>
      <c r="Z3538" s="16" t="n">
        <f aca="false">Y3538</f>
        <v>75.8934250598306</v>
      </c>
      <c r="AA3538" s="16" t="n">
        <f aca="false">_xlfn.xlookup(D3538,'WRSI Sorgho'!$H$4:$H$354,'WRSI Sorgho'!$AJ$4:$AJ$354)</f>
        <v>65.526885697239</v>
      </c>
      <c r="AB3538" s="21" t="n">
        <f aca="false">AA3538/Z3538</f>
        <v>0.863406621134583</v>
      </c>
      <c r="AC3538" s="11"/>
      <c r="AD3538" s="11"/>
      <c r="AE3538" s="11"/>
      <c r="AF3538" s="22" t="n">
        <v>2023</v>
      </c>
      <c r="AG3538" s="22" t="s">
        <v>52</v>
      </c>
      <c r="AH3538" s="22" t="s">
        <v>53</v>
      </c>
      <c r="AI3538" s="22"/>
      <c r="AJ3538" s="23" t="n">
        <v>0.7</v>
      </c>
      <c r="AK3538" s="24" t="n">
        <v>100000</v>
      </c>
      <c r="AL3538" s="23" t="n">
        <v>0.8</v>
      </c>
      <c r="AM3538" s="24" t="n">
        <v>25000</v>
      </c>
      <c r="AN3538" s="23" t="n">
        <v>0.9</v>
      </c>
      <c r="AO3538" s="24" t="n">
        <v>10000</v>
      </c>
      <c r="AP3538" s="25" t="n">
        <f aca="false">IF(AB3538&lt;AJ3538,AK3538,IF(AB3538&lt;AL3538,AM3538,IF(AB3538&lt;=AN3538,AO3538,0)))</f>
        <v>10000</v>
      </c>
    </row>
    <row r="3539" customFormat="false" ht="15.65" hidden="false" customHeight="false" outlineLevel="0" collapsed="false">
      <c r="A3539" s="11" t="n">
        <f aca="false">A3538+1</f>
        <v>5310</v>
      </c>
      <c r="B3539" s="12" t="s">
        <v>42</v>
      </c>
      <c r="C3539" s="12" t="s">
        <v>43</v>
      </c>
      <c r="D3539" s="12" t="s">
        <v>3578</v>
      </c>
      <c r="E3539" s="12" t="s">
        <v>3578</v>
      </c>
      <c r="F3539" s="12" t="s">
        <v>3775</v>
      </c>
      <c r="G3539" s="13" t="s">
        <v>47</v>
      </c>
      <c r="H3539" s="12" t="s">
        <v>55</v>
      </c>
      <c r="I3539" s="12"/>
      <c r="J3539" s="14"/>
      <c r="K3539" s="15"/>
      <c r="L3539" s="14" t="s">
        <v>49</v>
      </c>
      <c r="M3539" s="16" t="n">
        <v>1</v>
      </c>
      <c r="N3539" s="16" t="n">
        <v>1</v>
      </c>
      <c r="O3539" s="17" t="n">
        <v>100000</v>
      </c>
      <c r="P3539" s="17" t="n">
        <v>100000</v>
      </c>
      <c r="Q3539" s="18" t="n">
        <v>12600</v>
      </c>
      <c r="R3539" s="19" t="n">
        <f aca="false">IF(H3539="F",1,0)</f>
        <v>0</v>
      </c>
      <c r="S3539" s="19" t="n">
        <f aca="false">IF(H3539="M",1,0)</f>
        <v>1</v>
      </c>
      <c r="T3539" s="11" t="s">
        <v>3781</v>
      </c>
      <c r="U3539" s="11" t="s">
        <v>51</v>
      </c>
      <c r="V3539" s="24" t="n">
        <f aca="false">_xlfn.xlookup(D3539,'WRSI Fusion'!$H$4:$H$354,'WRSI Fusion'!$AI$4:$AI$354)</f>
        <v>75.6000886988509</v>
      </c>
      <c r="W3539" s="16" t="n">
        <f aca="false">_xlfn.xlookup(D3539,'WRSI Maïs'!$H$4:$H$346,'WRSI Maïs'!$AG$4:$AG$346)</f>
        <v>85.8855288769357</v>
      </c>
      <c r="X3539" s="16" t="n">
        <f aca="false">_xlfn.xlookup(D3539,'WRSI Mil'!$H$5:$H$355,'WRSI Mil'!$AG$5:$AG$355)</f>
        <v>88.3380168535406</v>
      </c>
      <c r="Y3539" s="16" t="n">
        <f aca="false">_xlfn.xlookup(D3539,'WRSI Sorgho'!$H$4:$H$354,'WRSI Sorgho'!$AI$4:$AI$354)</f>
        <v>75.8934250598306</v>
      </c>
      <c r="Z3539" s="16" t="n">
        <f aca="false">Y3539</f>
        <v>75.8934250598306</v>
      </c>
      <c r="AA3539" s="16" t="n">
        <f aca="false">_xlfn.xlookup(D3539,'WRSI Sorgho'!$H$4:$H$354,'WRSI Sorgho'!$AJ$4:$AJ$354)</f>
        <v>65.526885697239</v>
      </c>
      <c r="AB3539" s="21" t="n">
        <f aca="false">AA3539/Z3539</f>
        <v>0.863406621134583</v>
      </c>
      <c r="AC3539" s="11"/>
      <c r="AD3539" s="11"/>
      <c r="AE3539" s="11"/>
      <c r="AF3539" s="22" t="n">
        <v>2023</v>
      </c>
      <c r="AG3539" s="22" t="s">
        <v>52</v>
      </c>
      <c r="AH3539" s="22" t="s">
        <v>53</v>
      </c>
      <c r="AI3539" s="22"/>
      <c r="AJ3539" s="23" t="n">
        <v>0.7</v>
      </c>
      <c r="AK3539" s="24" t="n">
        <v>100000</v>
      </c>
      <c r="AL3539" s="23" t="n">
        <v>0.8</v>
      </c>
      <c r="AM3539" s="24" t="n">
        <v>25000</v>
      </c>
      <c r="AN3539" s="23" t="n">
        <v>0.9</v>
      </c>
      <c r="AO3539" s="24" t="n">
        <v>10000</v>
      </c>
      <c r="AP3539" s="25" t="n">
        <f aca="false">IF(AB3539&lt;AJ3539,AK3539,IF(AB3539&lt;AL3539,AM3539,IF(AB3539&lt;=AN3539,AO3539,0)))</f>
        <v>10000</v>
      </c>
    </row>
    <row r="3540" customFormat="false" ht="15.65" hidden="false" customHeight="false" outlineLevel="0" collapsed="false">
      <c r="A3540" s="11" t="n">
        <f aca="false">A3539+1</f>
        <v>5311</v>
      </c>
      <c r="B3540" s="12" t="s">
        <v>42</v>
      </c>
      <c r="C3540" s="12" t="s">
        <v>43</v>
      </c>
      <c r="D3540" s="12" t="s">
        <v>3578</v>
      </c>
      <c r="E3540" s="12" t="s">
        <v>3578</v>
      </c>
      <c r="F3540" s="12" t="s">
        <v>3775</v>
      </c>
      <c r="G3540" s="13" t="s">
        <v>47</v>
      </c>
      <c r="H3540" s="12" t="s">
        <v>48</v>
      </c>
      <c r="I3540" s="12"/>
      <c r="J3540" s="14"/>
      <c r="K3540" s="15"/>
      <c r="L3540" s="14" t="s">
        <v>49</v>
      </c>
      <c r="M3540" s="16" t="n">
        <v>1</v>
      </c>
      <c r="N3540" s="16" t="n">
        <v>1</v>
      </c>
      <c r="O3540" s="17" t="n">
        <v>100000</v>
      </c>
      <c r="P3540" s="17" t="n">
        <v>100000</v>
      </c>
      <c r="Q3540" s="18" t="n">
        <v>12600</v>
      </c>
      <c r="R3540" s="19" t="n">
        <f aca="false">IF(H3540="F",1,0)</f>
        <v>1</v>
      </c>
      <c r="S3540" s="19" t="n">
        <f aca="false">IF(H3540="M",1,0)</f>
        <v>0</v>
      </c>
      <c r="T3540" s="11" t="s">
        <v>3782</v>
      </c>
      <c r="U3540" s="11" t="s">
        <v>51</v>
      </c>
      <c r="V3540" s="24" t="n">
        <f aca="false">_xlfn.xlookup(D3540,'WRSI Fusion'!$H$4:$H$354,'WRSI Fusion'!$AI$4:$AI$354)</f>
        <v>75.6000886988509</v>
      </c>
      <c r="W3540" s="16" t="n">
        <f aca="false">_xlfn.xlookup(D3540,'WRSI Maïs'!$H$4:$H$346,'WRSI Maïs'!$AG$4:$AG$346)</f>
        <v>85.8855288769357</v>
      </c>
      <c r="X3540" s="16" t="n">
        <f aca="false">_xlfn.xlookup(D3540,'WRSI Mil'!$H$5:$H$355,'WRSI Mil'!$AG$5:$AG$355)</f>
        <v>88.3380168535406</v>
      </c>
      <c r="Y3540" s="16" t="n">
        <f aca="false">_xlfn.xlookup(D3540,'WRSI Sorgho'!$H$4:$H$354,'WRSI Sorgho'!$AI$4:$AI$354)</f>
        <v>75.8934250598306</v>
      </c>
      <c r="Z3540" s="16" t="n">
        <f aca="false">Y3540</f>
        <v>75.8934250598306</v>
      </c>
      <c r="AA3540" s="16" t="n">
        <f aca="false">_xlfn.xlookup(D3540,'WRSI Sorgho'!$H$4:$H$354,'WRSI Sorgho'!$AJ$4:$AJ$354)</f>
        <v>65.526885697239</v>
      </c>
      <c r="AB3540" s="21" t="n">
        <f aca="false">AA3540/Z3540</f>
        <v>0.863406621134583</v>
      </c>
      <c r="AC3540" s="11"/>
      <c r="AD3540" s="11"/>
      <c r="AE3540" s="11"/>
      <c r="AF3540" s="22" t="n">
        <v>2023</v>
      </c>
      <c r="AG3540" s="22" t="s">
        <v>52</v>
      </c>
      <c r="AH3540" s="22" t="s">
        <v>53</v>
      </c>
      <c r="AI3540" s="22"/>
      <c r="AJ3540" s="23" t="n">
        <v>0.7</v>
      </c>
      <c r="AK3540" s="24" t="n">
        <v>100000</v>
      </c>
      <c r="AL3540" s="23" t="n">
        <v>0.8</v>
      </c>
      <c r="AM3540" s="24" t="n">
        <v>25000</v>
      </c>
      <c r="AN3540" s="23" t="n">
        <v>0.9</v>
      </c>
      <c r="AO3540" s="24" t="n">
        <v>10000</v>
      </c>
      <c r="AP3540" s="25" t="n">
        <f aca="false">IF(AB3540&lt;AJ3540,AK3540,IF(AB3540&lt;AL3540,AM3540,IF(AB3540&lt;=AN3540,AO3540,0)))</f>
        <v>10000</v>
      </c>
    </row>
    <row r="3541" customFormat="false" ht="15.65" hidden="false" customHeight="false" outlineLevel="0" collapsed="false">
      <c r="A3541" s="11" t="n">
        <f aca="false">A3540+1</f>
        <v>5312</v>
      </c>
      <c r="B3541" s="12" t="s">
        <v>42</v>
      </c>
      <c r="C3541" s="12" t="s">
        <v>43</v>
      </c>
      <c r="D3541" s="12" t="s">
        <v>3578</v>
      </c>
      <c r="E3541" s="12" t="s">
        <v>3578</v>
      </c>
      <c r="F3541" s="12" t="s">
        <v>3775</v>
      </c>
      <c r="G3541" s="13" t="s">
        <v>47</v>
      </c>
      <c r="H3541" s="12" t="s">
        <v>48</v>
      </c>
      <c r="I3541" s="12"/>
      <c r="J3541" s="14"/>
      <c r="K3541" s="15"/>
      <c r="L3541" s="14" t="s">
        <v>49</v>
      </c>
      <c r="M3541" s="16" t="n">
        <v>1</v>
      </c>
      <c r="N3541" s="16" t="n">
        <v>1</v>
      </c>
      <c r="O3541" s="17" t="n">
        <v>100000</v>
      </c>
      <c r="P3541" s="17" t="n">
        <v>100000</v>
      </c>
      <c r="Q3541" s="18" t="n">
        <v>12600</v>
      </c>
      <c r="R3541" s="19" t="n">
        <f aca="false">IF(H3541="F",1,0)</f>
        <v>1</v>
      </c>
      <c r="S3541" s="19" t="n">
        <f aca="false">IF(H3541="M",1,0)</f>
        <v>0</v>
      </c>
      <c r="T3541" s="11" t="s">
        <v>3783</v>
      </c>
      <c r="U3541" s="11" t="s">
        <v>51</v>
      </c>
      <c r="V3541" s="24" t="n">
        <f aca="false">_xlfn.xlookup(D3541,'WRSI Fusion'!$H$4:$H$354,'WRSI Fusion'!$AI$4:$AI$354)</f>
        <v>75.6000886988509</v>
      </c>
      <c r="W3541" s="16" t="n">
        <f aca="false">_xlfn.xlookup(D3541,'WRSI Maïs'!$H$4:$H$346,'WRSI Maïs'!$AG$4:$AG$346)</f>
        <v>85.8855288769357</v>
      </c>
      <c r="X3541" s="16" t="n">
        <f aca="false">_xlfn.xlookup(D3541,'WRSI Mil'!$H$5:$H$355,'WRSI Mil'!$AG$5:$AG$355)</f>
        <v>88.3380168535406</v>
      </c>
      <c r="Y3541" s="16" t="n">
        <f aca="false">_xlfn.xlookup(D3541,'WRSI Sorgho'!$H$4:$H$354,'WRSI Sorgho'!$AI$4:$AI$354)</f>
        <v>75.8934250598306</v>
      </c>
      <c r="Z3541" s="16" t="n">
        <f aca="false">Y3541</f>
        <v>75.8934250598306</v>
      </c>
      <c r="AA3541" s="16" t="n">
        <f aca="false">_xlfn.xlookup(D3541,'WRSI Sorgho'!$H$4:$H$354,'WRSI Sorgho'!$AJ$4:$AJ$354)</f>
        <v>65.526885697239</v>
      </c>
      <c r="AB3541" s="21" t="n">
        <f aca="false">AA3541/Z3541</f>
        <v>0.863406621134583</v>
      </c>
      <c r="AC3541" s="11"/>
      <c r="AD3541" s="11"/>
      <c r="AE3541" s="11"/>
      <c r="AF3541" s="22" t="n">
        <v>2023</v>
      </c>
      <c r="AG3541" s="22" t="s">
        <v>52</v>
      </c>
      <c r="AH3541" s="22" t="s">
        <v>53</v>
      </c>
      <c r="AI3541" s="22"/>
      <c r="AJ3541" s="23" t="n">
        <v>0.7</v>
      </c>
      <c r="AK3541" s="24" t="n">
        <v>100000</v>
      </c>
      <c r="AL3541" s="23" t="n">
        <v>0.8</v>
      </c>
      <c r="AM3541" s="24" t="n">
        <v>25000</v>
      </c>
      <c r="AN3541" s="23" t="n">
        <v>0.9</v>
      </c>
      <c r="AO3541" s="24" t="n">
        <v>10000</v>
      </c>
      <c r="AP3541" s="25" t="n">
        <f aca="false">IF(AB3541&lt;AJ3541,AK3541,IF(AB3541&lt;AL3541,AM3541,IF(AB3541&lt;=AN3541,AO3541,0)))</f>
        <v>10000</v>
      </c>
    </row>
    <row r="3542" customFormat="false" ht="15.65" hidden="false" customHeight="false" outlineLevel="0" collapsed="false">
      <c r="A3542" s="11" t="n">
        <f aca="false">A3541+1</f>
        <v>5313</v>
      </c>
      <c r="B3542" s="12" t="s">
        <v>42</v>
      </c>
      <c r="C3542" s="12" t="s">
        <v>43</v>
      </c>
      <c r="D3542" s="12" t="s">
        <v>3578</v>
      </c>
      <c r="E3542" s="12" t="s">
        <v>3578</v>
      </c>
      <c r="F3542" s="12" t="s">
        <v>3775</v>
      </c>
      <c r="G3542" s="13" t="s">
        <v>47</v>
      </c>
      <c r="H3542" s="12" t="s">
        <v>48</v>
      </c>
      <c r="I3542" s="12"/>
      <c r="J3542" s="14"/>
      <c r="K3542" s="15"/>
      <c r="L3542" s="14" t="s">
        <v>49</v>
      </c>
      <c r="M3542" s="16" t="n">
        <v>1</v>
      </c>
      <c r="N3542" s="16" t="n">
        <v>1</v>
      </c>
      <c r="O3542" s="17" t="n">
        <v>100000</v>
      </c>
      <c r="P3542" s="17" t="n">
        <v>100000</v>
      </c>
      <c r="Q3542" s="18" t="n">
        <v>12600</v>
      </c>
      <c r="R3542" s="19" t="n">
        <f aca="false">IF(H3542="F",1,0)</f>
        <v>1</v>
      </c>
      <c r="S3542" s="19" t="n">
        <f aca="false">IF(H3542="M",1,0)</f>
        <v>0</v>
      </c>
      <c r="T3542" s="11" t="s">
        <v>3784</v>
      </c>
      <c r="U3542" s="11" t="s">
        <v>51</v>
      </c>
      <c r="V3542" s="24" t="n">
        <f aca="false">_xlfn.xlookup(D3542,'WRSI Fusion'!$H$4:$H$354,'WRSI Fusion'!$AI$4:$AI$354)</f>
        <v>75.6000886988509</v>
      </c>
      <c r="W3542" s="16" t="n">
        <f aca="false">_xlfn.xlookup(D3542,'WRSI Maïs'!$H$4:$H$346,'WRSI Maïs'!$AG$4:$AG$346)</f>
        <v>85.8855288769357</v>
      </c>
      <c r="X3542" s="16" t="n">
        <f aca="false">_xlfn.xlookup(D3542,'WRSI Mil'!$H$5:$H$355,'WRSI Mil'!$AG$5:$AG$355)</f>
        <v>88.3380168535406</v>
      </c>
      <c r="Y3542" s="16" t="n">
        <f aca="false">_xlfn.xlookup(D3542,'WRSI Sorgho'!$H$4:$H$354,'WRSI Sorgho'!$AI$4:$AI$354)</f>
        <v>75.8934250598306</v>
      </c>
      <c r="Z3542" s="16" t="n">
        <f aca="false">Y3542</f>
        <v>75.8934250598306</v>
      </c>
      <c r="AA3542" s="16" t="n">
        <f aca="false">_xlfn.xlookup(D3542,'WRSI Sorgho'!$H$4:$H$354,'WRSI Sorgho'!$AJ$4:$AJ$354)</f>
        <v>65.526885697239</v>
      </c>
      <c r="AB3542" s="21" t="n">
        <f aca="false">AA3542/Z3542</f>
        <v>0.863406621134583</v>
      </c>
      <c r="AC3542" s="11"/>
      <c r="AD3542" s="11"/>
      <c r="AE3542" s="11"/>
      <c r="AF3542" s="22" t="n">
        <v>2023</v>
      </c>
      <c r="AG3542" s="22" t="s">
        <v>52</v>
      </c>
      <c r="AH3542" s="22" t="s">
        <v>53</v>
      </c>
      <c r="AI3542" s="22"/>
      <c r="AJ3542" s="23" t="n">
        <v>0.7</v>
      </c>
      <c r="AK3542" s="24" t="n">
        <v>100000</v>
      </c>
      <c r="AL3542" s="23" t="n">
        <v>0.8</v>
      </c>
      <c r="AM3542" s="24" t="n">
        <v>25000</v>
      </c>
      <c r="AN3542" s="23" t="n">
        <v>0.9</v>
      </c>
      <c r="AO3542" s="24" t="n">
        <v>10000</v>
      </c>
      <c r="AP3542" s="25" t="n">
        <f aca="false">IF(AB3542&lt;AJ3542,AK3542,IF(AB3542&lt;AL3542,AM3542,IF(AB3542&lt;=AN3542,AO3542,0)))</f>
        <v>10000</v>
      </c>
    </row>
    <row r="3543" customFormat="false" ht="15.65" hidden="false" customHeight="false" outlineLevel="0" collapsed="false">
      <c r="A3543" s="11" t="n">
        <f aca="false">A3542+1</f>
        <v>5314</v>
      </c>
      <c r="B3543" s="12" t="s">
        <v>42</v>
      </c>
      <c r="C3543" s="12" t="s">
        <v>43</v>
      </c>
      <c r="D3543" s="12" t="s">
        <v>3578</v>
      </c>
      <c r="E3543" s="12" t="s">
        <v>3578</v>
      </c>
      <c r="F3543" s="12" t="s">
        <v>3775</v>
      </c>
      <c r="G3543" s="13" t="s">
        <v>47</v>
      </c>
      <c r="H3543" s="12" t="s">
        <v>55</v>
      </c>
      <c r="I3543" s="12"/>
      <c r="J3543" s="14"/>
      <c r="K3543" s="15"/>
      <c r="L3543" s="14" t="s">
        <v>49</v>
      </c>
      <c r="M3543" s="16" t="n">
        <v>1</v>
      </c>
      <c r="N3543" s="16" t="n">
        <v>1</v>
      </c>
      <c r="O3543" s="17" t="n">
        <v>100000</v>
      </c>
      <c r="P3543" s="17" t="n">
        <v>100000</v>
      </c>
      <c r="Q3543" s="18" t="n">
        <v>12600</v>
      </c>
      <c r="R3543" s="19" t="n">
        <f aca="false">IF(H3543="F",1,0)</f>
        <v>0</v>
      </c>
      <c r="S3543" s="19" t="n">
        <f aca="false">IF(H3543="M",1,0)</f>
        <v>1</v>
      </c>
      <c r="T3543" s="11" t="s">
        <v>3785</v>
      </c>
      <c r="U3543" s="11" t="s">
        <v>51</v>
      </c>
      <c r="V3543" s="24" t="n">
        <f aca="false">_xlfn.xlookup(D3543,'WRSI Fusion'!$H$4:$H$354,'WRSI Fusion'!$AI$4:$AI$354)</f>
        <v>75.6000886988509</v>
      </c>
      <c r="W3543" s="16" t="n">
        <f aca="false">_xlfn.xlookup(D3543,'WRSI Maïs'!$H$4:$H$346,'WRSI Maïs'!$AG$4:$AG$346)</f>
        <v>85.8855288769357</v>
      </c>
      <c r="X3543" s="16" t="n">
        <f aca="false">_xlfn.xlookup(D3543,'WRSI Mil'!$H$5:$H$355,'WRSI Mil'!$AG$5:$AG$355)</f>
        <v>88.3380168535406</v>
      </c>
      <c r="Y3543" s="16" t="n">
        <f aca="false">_xlfn.xlookup(D3543,'WRSI Sorgho'!$H$4:$H$354,'WRSI Sorgho'!$AI$4:$AI$354)</f>
        <v>75.8934250598306</v>
      </c>
      <c r="Z3543" s="16" t="n">
        <f aca="false">Y3543</f>
        <v>75.8934250598306</v>
      </c>
      <c r="AA3543" s="16" t="n">
        <f aca="false">_xlfn.xlookup(D3543,'WRSI Sorgho'!$H$4:$H$354,'WRSI Sorgho'!$AJ$4:$AJ$354)</f>
        <v>65.526885697239</v>
      </c>
      <c r="AB3543" s="21" t="n">
        <f aca="false">AA3543/Z3543</f>
        <v>0.863406621134583</v>
      </c>
      <c r="AC3543" s="11"/>
      <c r="AD3543" s="11"/>
      <c r="AE3543" s="11"/>
      <c r="AF3543" s="22" t="n">
        <v>2023</v>
      </c>
      <c r="AG3543" s="22" t="s">
        <v>52</v>
      </c>
      <c r="AH3543" s="22" t="s">
        <v>53</v>
      </c>
      <c r="AI3543" s="22"/>
      <c r="AJ3543" s="23" t="n">
        <v>0.7</v>
      </c>
      <c r="AK3543" s="24" t="n">
        <v>100000</v>
      </c>
      <c r="AL3543" s="23" t="n">
        <v>0.8</v>
      </c>
      <c r="AM3543" s="24" t="n">
        <v>25000</v>
      </c>
      <c r="AN3543" s="23" t="n">
        <v>0.9</v>
      </c>
      <c r="AO3543" s="24" t="n">
        <v>10000</v>
      </c>
      <c r="AP3543" s="25" t="n">
        <f aca="false">IF(AB3543&lt;AJ3543,AK3543,IF(AB3543&lt;AL3543,AM3543,IF(AB3543&lt;=AN3543,AO3543,0)))</f>
        <v>10000</v>
      </c>
    </row>
    <row r="3544" customFormat="false" ht="15.65" hidden="false" customHeight="false" outlineLevel="0" collapsed="false">
      <c r="A3544" s="11" t="n">
        <f aca="false">A3543+1</f>
        <v>5315</v>
      </c>
      <c r="B3544" s="12" t="s">
        <v>42</v>
      </c>
      <c r="C3544" s="12" t="s">
        <v>43</v>
      </c>
      <c r="D3544" s="12" t="s">
        <v>3578</v>
      </c>
      <c r="E3544" s="12" t="s">
        <v>3578</v>
      </c>
      <c r="F3544" s="12" t="s">
        <v>3775</v>
      </c>
      <c r="G3544" s="13" t="s">
        <v>47</v>
      </c>
      <c r="H3544" s="12" t="s">
        <v>48</v>
      </c>
      <c r="I3544" s="12"/>
      <c r="J3544" s="14"/>
      <c r="K3544" s="15"/>
      <c r="L3544" s="14" t="s">
        <v>49</v>
      </c>
      <c r="M3544" s="16" t="n">
        <v>1</v>
      </c>
      <c r="N3544" s="16" t="n">
        <v>1</v>
      </c>
      <c r="O3544" s="17" t="n">
        <v>100000</v>
      </c>
      <c r="P3544" s="17" t="n">
        <v>100000</v>
      </c>
      <c r="Q3544" s="18" t="n">
        <v>12600</v>
      </c>
      <c r="R3544" s="19" t="n">
        <f aca="false">IF(H3544="F",1,0)</f>
        <v>1</v>
      </c>
      <c r="S3544" s="19" t="n">
        <f aca="false">IF(H3544="M",1,0)</f>
        <v>0</v>
      </c>
      <c r="T3544" s="11" t="s">
        <v>3786</v>
      </c>
      <c r="U3544" s="11" t="s">
        <v>51</v>
      </c>
      <c r="V3544" s="24" t="n">
        <f aca="false">_xlfn.xlookup(D3544,'WRSI Fusion'!$H$4:$H$354,'WRSI Fusion'!$AI$4:$AI$354)</f>
        <v>75.6000886988509</v>
      </c>
      <c r="W3544" s="16" t="n">
        <f aca="false">_xlfn.xlookup(D3544,'WRSI Maïs'!$H$4:$H$346,'WRSI Maïs'!$AG$4:$AG$346)</f>
        <v>85.8855288769357</v>
      </c>
      <c r="X3544" s="16" t="n">
        <f aca="false">_xlfn.xlookup(D3544,'WRSI Mil'!$H$5:$H$355,'WRSI Mil'!$AG$5:$AG$355)</f>
        <v>88.3380168535406</v>
      </c>
      <c r="Y3544" s="16" t="n">
        <f aca="false">_xlfn.xlookup(D3544,'WRSI Sorgho'!$H$4:$H$354,'WRSI Sorgho'!$AI$4:$AI$354)</f>
        <v>75.8934250598306</v>
      </c>
      <c r="Z3544" s="16" t="n">
        <f aca="false">Y3544</f>
        <v>75.8934250598306</v>
      </c>
      <c r="AA3544" s="16" t="n">
        <f aca="false">_xlfn.xlookup(D3544,'WRSI Sorgho'!$H$4:$H$354,'WRSI Sorgho'!$AJ$4:$AJ$354)</f>
        <v>65.526885697239</v>
      </c>
      <c r="AB3544" s="21" t="n">
        <f aca="false">AA3544/Z3544</f>
        <v>0.863406621134583</v>
      </c>
      <c r="AC3544" s="11"/>
      <c r="AD3544" s="11"/>
      <c r="AE3544" s="11"/>
      <c r="AF3544" s="22" t="n">
        <v>2023</v>
      </c>
      <c r="AG3544" s="22" t="s">
        <v>52</v>
      </c>
      <c r="AH3544" s="22" t="s">
        <v>53</v>
      </c>
      <c r="AI3544" s="22"/>
      <c r="AJ3544" s="23" t="n">
        <v>0.7</v>
      </c>
      <c r="AK3544" s="24" t="n">
        <v>100000</v>
      </c>
      <c r="AL3544" s="23" t="n">
        <v>0.8</v>
      </c>
      <c r="AM3544" s="24" t="n">
        <v>25000</v>
      </c>
      <c r="AN3544" s="23" t="n">
        <v>0.9</v>
      </c>
      <c r="AO3544" s="24" t="n">
        <v>10000</v>
      </c>
      <c r="AP3544" s="25" t="n">
        <f aca="false">IF(AB3544&lt;AJ3544,AK3544,IF(AB3544&lt;AL3544,AM3544,IF(AB3544&lt;=AN3544,AO3544,0)))</f>
        <v>10000</v>
      </c>
    </row>
    <row r="3545" customFormat="false" ht="15.65" hidden="false" customHeight="false" outlineLevel="0" collapsed="false">
      <c r="A3545" s="11" t="n">
        <f aca="false">A3544+1</f>
        <v>5316</v>
      </c>
      <c r="B3545" s="12" t="s">
        <v>42</v>
      </c>
      <c r="C3545" s="12" t="s">
        <v>43</v>
      </c>
      <c r="D3545" s="12" t="s">
        <v>3578</v>
      </c>
      <c r="E3545" s="12" t="s">
        <v>3578</v>
      </c>
      <c r="F3545" s="12" t="s">
        <v>3775</v>
      </c>
      <c r="G3545" s="13" t="s">
        <v>47</v>
      </c>
      <c r="H3545" s="12" t="s">
        <v>48</v>
      </c>
      <c r="I3545" s="12"/>
      <c r="J3545" s="14"/>
      <c r="K3545" s="15"/>
      <c r="L3545" s="14" t="s">
        <v>49</v>
      </c>
      <c r="M3545" s="16" t="n">
        <v>1</v>
      </c>
      <c r="N3545" s="16" t="n">
        <v>1</v>
      </c>
      <c r="O3545" s="17" t="n">
        <v>100000</v>
      </c>
      <c r="P3545" s="17" t="n">
        <v>100000</v>
      </c>
      <c r="Q3545" s="18" t="n">
        <v>12600</v>
      </c>
      <c r="R3545" s="19" t="n">
        <f aca="false">IF(H3545="F",1,0)</f>
        <v>1</v>
      </c>
      <c r="S3545" s="19" t="n">
        <f aca="false">IF(H3545="M",1,0)</f>
        <v>0</v>
      </c>
      <c r="T3545" s="11" t="s">
        <v>3787</v>
      </c>
      <c r="U3545" s="11" t="s">
        <v>51</v>
      </c>
      <c r="V3545" s="24" t="n">
        <f aca="false">_xlfn.xlookup(D3545,'WRSI Fusion'!$H$4:$H$354,'WRSI Fusion'!$AI$4:$AI$354)</f>
        <v>75.6000886988509</v>
      </c>
      <c r="W3545" s="16" t="n">
        <f aca="false">_xlfn.xlookup(D3545,'WRSI Maïs'!$H$4:$H$346,'WRSI Maïs'!$AG$4:$AG$346)</f>
        <v>85.8855288769357</v>
      </c>
      <c r="X3545" s="16" t="n">
        <f aca="false">_xlfn.xlookup(D3545,'WRSI Mil'!$H$5:$H$355,'WRSI Mil'!$AG$5:$AG$355)</f>
        <v>88.3380168535406</v>
      </c>
      <c r="Y3545" s="16" t="n">
        <f aca="false">_xlfn.xlookup(D3545,'WRSI Sorgho'!$H$4:$H$354,'WRSI Sorgho'!$AI$4:$AI$354)</f>
        <v>75.8934250598306</v>
      </c>
      <c r="Z3545" s="16" t="n">
        <f aca="false">Y3545</f>
        <v>75.8934250598306</v>
      </c>
      <c r="AA3545" s="16" t="n">
        <f aca="false">_xlfn.xlookup(D3545,'WRSI Sorgho'!$H$4:$H$354,'WRSI Sorgho'!$AJ$4:$AJ$354)</f>
        <v>65.526885697239</v>
      </c>
      <c r="AB3545" s="21" t="n">
        <f aca="false">AA3545/Z3545</f>
        <v>0.863406621134583</v>
      </c>
      <c r="AC3545" s="11"/>
      <c r="AD3545" s="11"/>
      <c r="AE3545" s="11"/>
      <c r="AF3545" s="22" t="n">
        <v>2023</v>
      </c>
      <c r="AG3545" s="22" t="s">
        <v>52</v>
      </c>
      <c r="AH3545" s="22" t="s">
        <v>53</v>
      </c>
      <c r="AI3545" s="22"/>
      <c r="AJ3545" s="23" t="n">
        <v>0.7</v>
      </c>
      <c r="AK3545" s="24" t="n">
        <v>100000</v>
      </c>
      <c r="AL3545" s="23" t="n">
        <v>0.8</v>
      </c>
      <c r="AM3545" s="24" t="n">
        <v>25000</v>
      </c>
      <c r="AN3545" s="23" t="n">
        <v>0.9</v>
      </c>
      <c r="AO3545" s="24" t="n">
        <v>10000</v>
      </c>
      <c r="AP3545" s="25" t="n">
        <f aca="false">IF(AB3545&lt;AJ3545,AK3545,IF(AB3545&lt;AL3545,AM3545,IF(AB3545&lt;=AN3545,AO3545,0)))</f>
        <v>10000</v>
      </c>
    </row>
    <row r="3546" customFormat="false" ht="15.65" hidden="false" customHeight="false" outlineLevel="0" collapsed="false">
      <c r="A3546" s="11" t="n">
        <f aca="false">A3545+1</f>
        <v>5317</v>
      </c>
      <c r="B3546" s="12" t="s">
        <v>42</v>
      </c>
      <c r="C3546" s="12" t="s">
        <v>43</v>
      </c>
      <c r="D3546" s="12" t="s">
        <v>3578</v>
      </c>
      <c r="E3546" s="12" t="s">
        <v>3578</v>
      </c>
      <c r="F3546" s="12" t="s">
        <v>3775</v>
      </c>
      <c r="G3546" s="13" t="s">
        <v>47</v>
      </c>
      <c r="H3546" s="12" t="s">
        <v>48</v>
      </c>
      <c r="I3546" s="12"/>
      <c r="J3546" s="14"/>
      <c r="K3546" s="15"/>
      <c r="L3546" s="14" t="s">
        <v>49</v>
      </c>
      <c r="M3546" s="16" t="n">
        <v>1</v>
      </c>
      <c r="N3546" s="16" t="n">
        <v>1</v>
      </c>
      <c r="O3546" s="17" t="n">
        <v>100000</v>
      </c>
      <c r="P3546" s="17" t="n">
        <v>100000</v>
      </c>
      <c r="Q3546" s="18" t="n">
        <v>12600</v>
      </c>
      <c r="R3546" s="19" t="n">
        <f aca="false">IF(H3546="F",1,0)</f>
        <v>1</v>
      </c>
      <c r="S3546" s="19" t="n">
        <f aca="false">IF(H3546="M",1,0)</f>
        <v>0</v>
      </c>
      <c r="T3546" s="11" t="s">
        <v>3788</v>
      </c>
      <c r="U3546" s="11" t="s">
        <v>51</v>
      </c>
      <c r="V3546" s="24" t="n">
        <f aca="false">_xlfn.xlookup(D3546,'WRSI Fusion'!$H$4:$H$354,'WRSI Fusion'!$AI$4:$AI$354)</f>
        <v>75.6000886988509</v>
      </c>
      <c r="W3546" s="16" t="n">
        <f aca="false">_xlfn.xlookup(D3546,'WRSI Maïs'!$H$4:$H$346,'WRSI Maïs'!$AG$4:$AG$346)</f>
        <v>85.8855288769357</v>
      </c>
      <c r="X3546" s="16" t="n">
        <f aca="false">_xlfn.xlookup(D3546,'WRSI Mil'!$H$5:$H$355,'WRSI Mil'!$AG$5:$AG$355)</f>
        <v>88.3380168535406</v>
      </c>
      <c r="Y3546" s="16" t="n">
        <f aca="false">_xlfn.xlookup(D3546,'WRSI Sorgho'!$H$4:$H$354,'WRSI Sorgho'!$AI$4:$AI$354)</f>
        <v>75.8934250598306</v>
      </c>
      <c r="Z3546" s="16" t="n">
        <f aca="false">Y3546</f>
        <v>75.8934250598306</v>
      </c>
      <c r="AA3546" s="16" t="n">
        <f aca="false">_xlfn.xlookup(D3546,'WRSI Sorgho'!$H$4:$H$354,'WRSI Sorgho'!$AJ$4:$AJ$354)</f>
        <v>65.526885697239</v>
      </c>
      <c r="AB3546" s="21" t="n">
        <f aca="false">AA3546/Z3546</f>
        <v>0.863406621134583</v>
      </c>
      <c r="AC3546" s="11"/>
      <c r="AD3546" s="11"/>
      <c r="AE3546" s="11"/>
      <c r="AF3546" s="22" t="n">
        <v>2023</v>
      </c>
      <c r="AG3546" s="22" t="s">
        <v>52</v>
      </c>
      <c r="AH3546" s="22" t="s">
        <v>53</v>
      </c>
      <c r="AI3546" s="22"/>
      <c r="AJ3546" s="23" t="n">
        <v>0.7</v>
      </c>
      <c r="AK3546" s="24" t="n">
        <v>100000</v>
      </c>
      <c r="AL3546" s="23" t="n">
        <v>0.8</v>
      </c>
      <c r="AM3546" s="24" t="n">
        <v>25000</v>
      </c>
      <c r="AN3546" s="23" t="n">
        <v>0.9</v>
      </c>
      <c r="AO3546" s="24" t="n">
        <v>10000</v>
      </c>
      <c r="AP3546" s="25" t="n">
        <f aca="false">IF(AB3546&lt;AJ3546,AK3546,IF(AB3546&lt;AL3546,AM3546,IF(AB3546&lt;=AN3546,AO3546,0)))</f>
        <v>10000</v>
      </c>
    </row>
    <row r="3547" customFormat="false" ht="15.65" hidden="false" customHeight="false" outlineLevel="0" collapsed="false">
      <c r="A3547" s="11" t="n">
        <f aca="false">A3546+1</f>
        <v>5318</v>
      </c>
      <c r="B3547" s="12" t="s">
        <v>42</v>
      </c>
      <c r="C3547" s="12" t="s">
        <v>43</v>
      </c>
      <c r="D3547" s="12" t="s">
        <v>3578</v>
      </c>
      <c r="E3547" s="12" t="s">
        <v>3578</v>
      </c>
      <c r="F3547" s="12" t="s">
        <v>3775</v>
      </c>
      <c r="G3547" s="13" t="s">
        <v>47</v>
      </c>
      <c r="H3547" s="12" t="s">
        <v>55</v>
      </c>
      <c r="I3547" s="12"/>
      <c r="J3547" s="14"/>
      <c r="K3547" s="15"/>
      <c r="L3547" s="14" t="s">
        <v>49</v>
      </c>
      <c r="M3547" s="16" t="n">
        <v>1</v>
      </c>
      <c r="N3547" s="16" t="n">
        <v>1</v>
      </c>
      <c r="O3547" s="17" t="n">
        <v>100000</v>
      </c>
      <c r="P3547" s="17" t="n">
        <v>100000</v>
      </c>
      <c r="Q3547" s="18" t="n">
        <v>12600</v>
      </c>
      <c r="R3547" s="19" t="n">
        <f aca="false">IF(H3547="F",1,0)</f>
        <v>0</v>
      </c>
      <c r="S3547" s="19" t="n">
        <f aca="false">IF(H3547="M",1,0)</f>
        <v>1</v>
      </c>
      <c r="T3547" s="11" t="s">
        <v>3789</v>
      </c>
      <c r="U3547" s="11" t="s">
        <v>51</v>
      </c>
      <c r="V3547" s="24" t="n">
        <f aca="false">_xlfn.xlookup(D3547,'WRSI Fusion'!$H$4:$H$354,'WRSI Fusion'!$AI$4:$AI$354)</f>
        <v>75.6000886988509</v>
      </c>
      <c r="W3547" s="16" t="n">
        <f aca="false">_xlfn.xlookup(D3547,'WRSI Maïs'!$H$4:$H$346,'WRSI Maïs'!$AG$4:$AG$346)</f>
        <v>85.8855288769357</v>
      </c>
      <c r="X3547" s="16" t="n">
        <f aca="false">_xlfn.xlookup(D3547,'WRSI Mil'!$H$5:$H$355,'WRSI Mil'!$AG$5:$AG$355)</f>
        <v>88.3380168535406</v>
      </c>
      <c r="Y3547" s="16" t="n">
        <f aca="false">_xlfn.xlookup(D3547,'WRSI Sorgho'!$H$4:$H$354,'WRSI Sorgho'!$AI$4:$AI$354)</f>
        <v>75.8934250598306</v>
      </c>
      <c r="Z3547" s="16" t="n">
        <f aca="false">Y3547</f>
        <v>75.8934250598306</v>
      </c>
      <c r="AA3547" s="16" t="n">
        <f aca="false">_xlfn.xlookup(D3547,'WRSI Sorgho'!$H$4:$H$354,'WRSI Sorgho'!$AJ$4:$AJ$354)</f>
        <v>65.526885697239</v>
      </c>
      <c r="AB3547" s="21" t="n">
        <f aca="false">AA3547/Z3547</f>
        <v>0.863406621134583</v>
      </c>
      <c r="AC3547" s="11"/>
      <c r="AD3547" s="11"/>
      <c r="AE3547" s="11"/>
      <c r="AF3547" s="22" t="n">
        <v>2023</v>
      </c>
      <c r="AG3547" s="22" t="s">
        <v>52</v>
      </c>
      <c r="AH3547" s="22" t="s">
        <v>53</v>
      </c>
      <c r="AI3547" s="22"/>
      <c r="AJ3547" s="23" t="n">
        <v>0.7</v>
      </c>
      <c r="AK3547" s="24" t="n">
        <v>100000</v>
      </c>
      <c r="AL3547" s="23" t="n">
        <v>0.8</v>
      </c>
      <c r="AM3547" s="24" t="n">
        <v>25000</v>
      </c>
      <c r="AN3547" s="23" t="n">
        <v>0.9</v>
      </c>
      <c r="AO3547" s="24" t="n">
        <v>10000</v>
      </c>
      <c r="AP3547" s="25" t="n">
        <f aca="false">IF(AB3547&lt;AJ3547,AK3547,IF(AB3547&lt;AL3547,AM3547,IF(AB3547&lt;=AN3547,AO3547,0)))</f>
        <v>10000</v>
      </c>
    </row>
    <row r="3548" customFormat="false" ht="15.65" hidden="false" customHeight="false" outlineLevel="0" collapsed="false">
      <c r="A3548" s="11" t="n">
        <f aca="false">A3547+1</f>
        <v>5319</v>
      </c>
      <c r="B3548" s="12" t="s">
        <v>42</v>
      </c>
      <c r="C3548" s="12" t="s">
        <v>43</v>
      </c>
      <c r="D3548" s="12" t="s">
        <v>3578</v>
      </c>
      <c r="E3548" s="12" t="s">
        <v>3578</v>
      </c>
      <c r="F3548" s="12" t="s">
        <v>3775</v>
      </c>
      <c r="G3548" s="13" t="s">
        <v>47</v>
      </c>
      <c r="H3548" s="12" t="s">
        <v>48</v>
      </c>
      <c r="I3548" s="12"/>
      <c r="J3548" s="14"/>
      <c r="K3548" s="15"/>
      <c r="L3548" s="14" t="s">
        <v>49</v>
      </c>
      <c r="M3548" s="16" t="n">
        <v>1</v>
      </c>
      <c r="N3548" s="16" t="n">
        <v>1</v>
      </c>
      <c r="O3548" s="17" t="n">
        <v>100000</v>
      </c>
      <c r="P3548" s="17" t="n">
        <v>100000</v>
      </c>
      <c r="Q3548" s="18" t="n">
        <v>12600</v>
      </c>
      <c r="R3548" s="19" t="n">
        <f aca="false">IF(H3548="F",1,0)</f>
        <v>1</v>
      </c>
      <c r="S3548" s="19" t="n">
        <f aca="false">IF(H3548="M",1,0)</f>
        <v>0</v>
      </c>
      <c r="T3548" s="11" t="s">
        <v>3790</v>
      </c>
      <c r="U3548" s="11" t="s">
        <v>51</v>
      </c>
      <c r="V3548" s="24" t="n">
        <f aca="false">_xlfn.xlookup(D3548,'WRSI Fusion'!$H$4:$H$354,'WRSI Fusion'!$AI$4:$AI$354)</f>
        <v>75.6000886988509</v>
      </c>
      <c r="W3548" s="16" t="n">
        <f aca="false">_xlfn.xlookup(D3548,'WRSI Maïs'!$H$4:$H$346,'WRSI Maïs'!$AG$4:$AG$346)</f>
        <v>85.8855288769357</v>
      </c>
      <c r="X3548" s="16" t="n">
        <f aca="false">_xlfn.xlookup(D3548,'WRSI Mil'!$H$5:$H$355,'WRSI Mil'!$AG$5:$AG$355)</f>
        <v>88.3380168535406</v>
      </c>
      <c r="Y3548" s="16" t="n">
        <f aca="false">_xlfn.xlookup(D3548,'WRSI Sorgho'!$H$4:$H$354,'WRSI Sorgho'!$AI$4:$AI$354)</f>
        <v>75.8934250598306</v>
      </c>
      <c r="Z3548" s="16" t="n">
        <f aca="false">Y3548</f>
        <v>75.8934250598306</v>
      </c>
      <c r="AA3548" s="16" t="n">
        <f aca="false">_xlfn.xlookup(D3548,'WRSI Sorgho'!$H$4:$H$354,'WRSI Sorgho'!$AJ$4:$AJ$354)</f>
        <v>65.526885697239</v>
      </c>
      <c r="AB3548" s="21" t="n">
        <f aca="false">AA3548/Z3548</f>
        <v>0.863406621134583</v>
      </c>
      <c r="AC3548" s="11"/>
      <c r="AD3548" s="11"/>
      <c r="AE3548" s="11"/>
      <c r="AF3548" s="22" t="n">
        <v>2023</v>
      </c>
      <c r="AG3548" s="22" t="s">
        <v>52</v>
      </c>
      <c r="AH3548" s="22" t="s">
        <v>53</v>
      </c>
      <c r="AI3548" s="22"/>
      <c r="AJ3548" s="23" t="n">
        <v>0.7</v>
      </c>
      <c r="AK3548" s="24" t="n">
        <v>100000</v>
      </c>
      <c r="AL3548" s="23" t="n">
        <v>0.8</v>
      </c>
      <c r="AM3548" s="24" t="n">
        <v>25000</v>
      </c>
      <c r="AN3548" s="23" t="n">
        <v>0.9</v>
      </c>
      <c r="AO3548" s="24" t="n">
        <v>10000</v>
      </c>
      <c r="AP3548" s="25" t="n">
        <f aca="false">IF(AB3548&lt;AJ3548,AK3548,IF(AB3548&lt;AL3548,AM3548,IF(AB3548&lt;=AN3548,AO3548,0)))</f>
        <v>10000</v>
      </c>
    </row>
    <row r="3549" customFormat="false" ht="15.65" hidden="false" customHeight="false" outlineLevel="0" collapsed="false">
      <c r="A3549" s="11" t="n">
        <f aca="false">A3548+1</f>
        <v>5320</v>
      </c>
      <c r="B3549" s="12" t="s">
        <v>42</v>
      </c>
      <c r="C3549" s="12" t="s">
        <v>43</v>
      </c>
      <c r="D3549" s="12" t="s">
        <v>3578</v>
      </c>
      <c r="E3549" s="12" t="s">
        <v>3578</v>
      </c>
      <c r="F3549" s="12" t="s">
        <v>3775</v>
      </c>
      <c r="G3549" s="13" t="s">
        <v>47</v>
      </c>
      <c r="H3549" s="12" t="s">
        <v>48</v>
      </c>
      <c r="I3549" s="12"/>
      <c r="J3549" s="14"/>
      <c r="K3549" s="15"/>
      <c r="L3549" s="14" t="s">
        <v>49</v>
      </c>
      <c r="M3549" s="16" t="n">
        <v>1</v>
      </c>
      <c r="N3549" s="16" t="n">
        <v>1</v>
      </c>
      <c r="O3549" s="17" t="n">
        <v>100000</v>
      </c>
      <c r="P3549" s="17" t="n">
        <v>100000</v>
      </c>
      <c r="Q3549" s="18" t="n">
        <v>12600</v>
      </c>
      <c r="R3549" s="19" t="n">
        <f aca="false">IF(H3549="F",1,0)</f>
        <v>1</v>
      </c>
      <c r="S3549" s="19" t="n">
        <f aca="false">IF(H3549="M",1,0)</f>
        <v>0</v>
      </c>
      <c r="T3549" s="11" t="s">
        <v>3791</v>
      </c>
      <c r="U3549" s="11" t="s">
        <v>51</v>
      </c>
      <c r="V3549" s="24" t="n">
        <f aca="false">_xlfn.xlookup(D3549,'WRSI Fusion'!$H$4:$H$354,'WRSI Fusion'!$AI$4:$AI$354)</f>
        <v>75.6000886988509</v>
      </c>
      <c r="W3549" s="16" t="n">
        <f aca="false">_xlfn.xlookup(D3549,'WRSI Maïs'!$H$4:$H$346,'WRSI Maïs'!$AG$4:$AG$346)</f>
        <v>85.8855288769357</v>
      </c>
      <c r="X3549" s="16" t="n">
        <f aca="false">_xlfn.xlookup(D3549,'WRSI Mil'!$H$5:$H$355,'WRSI Mil'!$AG$5:$AG$355)</f>
        <v>88.3380168535406</v>
      </c>
      <c r="Y3549" s="16" t="n">
        <f aca="false">_xlfn.xlookup(D3549,'WRSI Sorgho'!$H$4:$H$354,'WRSI Sorgho'!$AI$4:$AI$354)</f>
        <v>75.8934250598306</v>
      </c>
      <c r="Z3549" s="16" t="n">
        <f aca="false">Y3549</f>
        <v>75.8934250598306</v>
      </c>
      <c r="AA3549" s="16" t="n">
        <f aca="false">_xlfn.xlookup(D3549,'WRSI Sorgho'!$H$4:$H$354,'WRSI Sorgho'!$AJ$4:$AJ$354)</f>
        <v>65.526885697239</v>
      </c>
      <c r="AB3549" s="21" t="n">
        <f aca="false">AA3549/Z3549</f>
        <v>0.863406621134583</v>
      </c>
      <c r="AC3549" s="11"/>
      <c r="AD3549" s="11"/>
      <c r="AE3549" s="11"/>
      <c r="AF3549" s="22" t="n">
        <v>2023</v>
      </c>
      <c r="AG3549" s="22" t="s">
        <v>52</v>
      </c>
      <c r="AH3549" s="22" t="s">
        <v>53</v>
      </c>
      <c r="AI3549" s="22"/>
      <c r="AJ3549" s="23" t="n">
        <v>0.7</v>
      </c>
      <c r="AK3549" s="24" t="n">
        <v>100000</v>
      </c>
      <c r="AL3549" s="23" t="n">
        <v>0.8</v>
      </c>
      <c r="AM3549" s="24" t="n">
        <v>25000</v>
      </c>
      <c r="AN3549" s="23" t="n">
        <v>0.9</v>
      </c>
      <c r="AO3549" s="24" t="n">
        <v>10000</v>
      </c>
      <c r="AP3549" s="25" t="n">
        <f aca="false">IF(AB3549&lt;AJ3549,AK3549,IF(AB3549&lt;AL3549,AM3549,IF(AB3549&lt;=AN3549,AO3549,0)))</f>
        <v>10000</v>
      </c>
    </row>
    <row r="3550" customFormat="false" ht="15.65" hidden="false" customHeight="false" outlineLevel="0" collapsed="false">
      <c r="A3550" s="11" t="n">
        <f aca="false">A3549+1</f>
        <v>5321</v>
      </c>
      <c r="B3550" s="12" t="s">
        <v>42</v>
      </c>
      <c r="C3550" s="12" t="s">
        <v>43</v>
      </c>
      <c r="D3550" s="12" t="s">
        <v>3578</v>
      </c>
      <c r="E3550" s="12" t="s">
        <v>3578</v>
      </c>
      <c r="F3550" s="12" t="s">
        <v>3775</v>
      </c>
      <c r="G3550" s="13" t="s">
        <v>47</v>
      </c>
      <c r="H3550" s="12" t="s">
        <v>48</v>
      </c>
      <c r="I3550" s="12"/>
      <c r="J3550" s="14"/>
      <c r="K3550" s="15"/>
      <c r="L3550" s="14" t="s">
        <v>49</v>
      </c>
      <c r="M3550" s="16" t="n">
        <v>1</v>
      </c>
      <c r="N3550" s="16" t="n">
        <v>1</v>
      </c>
      <c r="O3550" s="17" t="n">
        <v>100000</v>
      </c>
      <c r="P3550" s="17" t="n">
        <v>100000</v>
      </c>
      <c r="Q3550" s="18" t="n">
        <v>12600</v>
      </c>
      <c r="R3550" s="19" t="n">
        <f aca="false">IF(H3550="F",1,0)</f>
        <v>1</v>
      </c>
      <c r="S3550" s="19" t="n">
        <f aca="false">IF(H3550="M",1,0)</f>
        <v>0</v>
      </c>
      <c r="T3550" s="11" t="s">
        <v>3792</v>
      </c>
      <c r="U3550" s="11" t="s">
        <v>51</v>
      </c>
      <c r="V3550" s="24" t="n">
        <f aca="false">_xlfn.xlookup(D3550,'WRSI Fusion'!$H$4:$H$354,'WRSI Fusion'!$AI$4:$AI$354)</f>
        <v>75.6000886988509</v>
      </c>
      <c r="W3550" s="16" t="n">
        <f aca="false">_xlfn.xlookup(D3550,'WRSI Maïs'!$H$4:$H$346,'WRSI Maïs'!$AG$4:$AG$346)</f>
        <v>85.8855288769357</v>
      </c>
      <c r="X3550" s="16" t="n">
        <f aca="false">_xlfn.xlookup(D3550,'WRSI Mil'!$H$5:$H$355,'WRSI Mil'!$AG$5:$AG$355)</f>
        <v>88.3380168535406</v>
      </c>
      <c r="Y3550" s="16" t="n">
        <f aca="false">_xlfn.xlookup(D3550,'WRSI Sorgho'!$H$4:$H$354,'WRSI Sorgho'!$AI$4:$AI$354)</f>
        <v>75.8934250598306</v>
      </c>
      <c r="Z3550" s="16" t="n">
        <f aca="false">Y3550</f>
        <v>75.8934250598306</v>
      </c>
      <c r="AA3550" s="16" t="n">
        <f aca="false">_xlfn.xlookup(D3550,'WRSI Sorgho'!$H$4:$H$354,'WRSI Sorgho'!$AJ$4:$AJ$354)</f>
        <v>65.526885697239</v>
      </c>
      <c r="AB3550" s="21" t="n">
        <f aca="false">AA3550/Z3550</f>
        <v>0.863406621134583</v>
      </c>
      <c r="AC3550" s="11"/>
      <c r="AD3550" s="11"/>
      <c r="AE3550" s="11"/>
      <c r="AF3550" s="22" t="n">
        <v>2023</v>
      </c>
      <c r="AG3550" s="22" t="s">
        <v>52</v>
      </c>
      <c r="AH3550" s="22" t="s">
        <v>53</v>
      </c>
      <c r="AI3550" s="22"/>
      <c r="AJ3550" s="23" t="n">
        <v>0.7</v>
      </c>
      <c r="AK3550" s="24" t="n">
        <v>100000</v>
      </c>
      <c r="AL3550" s="23" t="n">
        <v>0.8</v>
      </c>
      <c r="AM3550" s="24" t="n">
        <v>25000</v>
      </c>
      <c r="AN3550" s="23" t="n">
        <v>0.9</v>
      </c>
      <c r="AO3550" s="24" t="n">
        <v>10000</v>
      </c>
      <c r="AP3550" s="25" t="n">
        <f aca="false">IF(AB3550&lt;AJ3550,AK3550,IF(AB3550&lt;AL3550,AM3550,IF(AB3550&lt;=AN3550,AO3550,0)))</f>
        <v>10000</v>
      </c>
    </row>
    <row r="3551" customFormat="false" ht="15.65" hidden="false" customHeight="false" outlineLevel="0" collapsed="false">
      <c r="A3551" s="11" t="n">
        <f aca="false">A3550+1</f>
        <v>5322</v>
      </c>
      <c r="B3551" s="12" t="s">
        <v>42</v>
      </c>
      <c r="C3551" s="12" t="s">
        <v>43</v>
      </c>
      <c r="D3551" s="12" t="s">
        <v>3578</v>
      </c>
      <c r="E3551" s="12" t="s">
        <v>3578</v>
      </c>
      <c r="F3551" s="12" t="s">
        <v>3775</v>
      </c>
      <c r="G3551" s="13" t="s">
        <v>47</v>
      </c>
      <c r="H3551" s="12" t="s">
        <v>48</v>
      </c>
      <c r="I3551" s="12"/>
      <c r="J3551" s="14"/>
      <c r="K3551" s="15"/>
      <c r="L3551" s="14" t="s">
        <v>49</v>
      </c>
      <c r="M3551" s="16" t="n">
        <v>1</v>
      </c>
      <c r="N3551" s="16" t="n">
        <v>1</v>
      </c>
      <c r="O3551" s="17" t="n">
        <v>100000</v>
      </c>
      <c r="P3551" s="17" t="n">
        <v>100000</v>
      </c>
      <c r="Q3551" s="18" t="n">
        <v>12600</v>
      </c>
      <c r="R3551" s="19" t="n">
        <f aca="false">IF(H3551="F",1,0)</f>
        <v>1</v>
      </c>
      <c r="S3551" s="19" t="n">
        <f aca="false">IF(H3551="M",1,0)</f>
        <v>0</v>
      </c>
      <c r="T3551" s="11" t="s">
        <v>3793</v>
      </c>
      <c r="U3551" s="11" t="s">
        <v>51</v>
      </c>
      <c r="V3551" s="24" t="n">
        <f aca="false">_xlfn.xlookup(D3551,'WRSI Fusion'!$H$4:$H$354,'WRSI Fusion'!$AI$4:$AI$354)</f>
        <v>75.6000886988509</v>
      </c>
      <c r="W3551" s="16" t="n">
        <f aca="false">_xlfn.xlookup(D3551,'WRSI Maïs'!$H$4:$H$346,'WRSI Maïs'!$AG$4:$AG$346)</f>
        <v>85.8855288769357</v>
      </c>
      <c r="X3551" s="16" t="n">
        <f aca="false">_xlfn.xlookup(D3551,'WRSI Mil'!$H$5:$H$355,'WRSI Mil'!$AG$5:$AG$355)</f>
        <v>88.3380168535406</v>
      </c>
      <c r="Y3551" s="16" t="n">
        <f aca="false">_xlfn.xlookup(D3551,'WRSI Sorgho'!$H$4:$H$354,'WRSI Sorgho'!$AI$4:$AI$354)</f>
        <v>75.8934250598306</v>
      </c>
      <c r="Z3551" s="16" t="n">
        <f aca="false">Y3551</f>
        <v>75.8934250598306</v>
      </c>
      <c r="AA3551" s="16" t="n">
        <f aca="false">_xlfn.xlookup(D3551,'WRSI Sorgho'!$H$4:$H$354,'WRSI Sorgho'!$AJ$4:$AJ$354)</f>
        <v>65.526885697239</v>
      </c>
      <c r="AB3551" s="21" t="n">
        <f aca="false">AA3551/Z3551</f>
        <v>0.863406621134583</v>
      </c>
      <c r="AC3551" s="11"/>
      <c r="AD3551" s="11"/>
      <c r="AE3551" s="11"/>
      <c r="AF3551" s="22" t="n">
        <v>2023</v>
      </c>
      <c r="AG3551" s="22" t="s">
        <v>52</v>
      </c>
      <c r="AH3551" s="22" t="s">
        <v>53</v>
      </c>
      <c r="AI3551" s="22"/>
      <c r="AJ3551" s="23" t="n">
        <v>0.7</v>
      </c>
      <c r="AK3551" s="24" t="n">
        <v>100000</v>
      </c>
      <c r="AL3551" s="23" t="n">
        <v>0.8</v>
      </c>
      <c r="AM3551" s="24" t="n">
        <v>25000</v>
      </c>
      <c r="AN3551" s="23" t="n">
        <v>0.9</v>
      </c>
      <c r="AO3551" s="24" t="n">
        <v>10000</v>
      </c>
      <c r="AP3551" s="25" t="n">
        <f aca="false">IF(AB3551&lt;AJ3551,AK3551,IF(AB3551&lt;AL3551,AM3551,IF(AB3551&lt;=AN3551,AO3551,0)))</f>
        <v>10000</v>
      </c>
    </row>
    <row r="3552" customFormat="false" ht="15.65" hidden="false" customHeight="false" outlineLevel="0" collapsed="false">
      <c r="A3552" s="11" t="n">
        <f aca="false">A3551+1</f>
        <v>5323</v>
      </c>
      <c r="B3552" s="12" t="s">
        <v>42</v>
      </c>
      <c r="C3552" s="12" t="s">
        <v>43</v>
      </c>
      <c r="D3552" s="12" t="s">
        <v>3578</v>
      </c>
      <c r="E3552" s="12" t="s">
        <v>3578</v>
      </c>
      <c r="F3552" s="12" t="s">
        <v>3775</v>
      </c>
      <c r="G3552" s="13" t="s">
        <v>47</v>
      </c>
      <c r="H3552" s="12" t="s">
        <v>55</v>
      </c>
      <c r="I3552" s="12"/>
      <c r="J3552" s="14"/>
      <c r="K3552" s="15"/>
      <c r="L3552" s="14" t="s">
        <v>49</v>
      </c>
      <c r="M3552" s="16" t="n">
        <v>1</v>
      </c>
      <c r="N3552" s="16" t="n">
        <v>1</v>
      </c>
      <c r="O3552" s="17" t="n">
        <v>100000</v>
      </c>
      <c r="P3552" s="17" t="n">
        <v>100000</v>
      </c>
      <c r="Q3552" s="18" t="n">
        <v>12600</v>
      </c>
      <c r="R3552" s="19" t="n">
        <f aca="false">IF(H3552="F",1,0)</f>
        <v>0</v>
      </c>
      <c r="S3552" s="19" t="n">
        <f aca="false">IF(H3552="M",1,0)</f>
        <v>1</v>
      </c>
      <c r="T3552" s="11" t="s">
        <v>3794</v>
      </c>
      <c r="U3552" s="11" t="s">
        <v>51</v>
      </c>
      <c r="V3552" s="24" t="n">
        <f aca="false">_xlfn.xlookup(D3552,'WRSI Fusion'!$H$4:$H$354,'WRSI Fusion'!$AI$4:$AI$354)</f>
        <v>75.6000886988509</v>
      </c>
      <c r="W3552" s="16" t="n">
        <f aca="false">_xlfn.xlookup(D3552,'WRSI Maïs'!$H$4:$H$346,'WRSI Maïs'!$AG$4:$AG$346)</f>
        <v>85.8855288769357</v>
      </c>
      <c r="X3552" s="16" t="n">
        <f aca="false">_xlfn.xlookup(D3552,'WRSI Mil'!$H$5:$H$355,'WRSI Mil'!$AG$5:$AG$355)</f>
        <v>88.3380168535406</v>
      </c>
      <c r="Y3552" s="16" t="n">
        <f aca="false">_xlfn.xlookup(D3552,'WRSI Sorgho'!$H$4:$H$354,'WRSI Sorgho'!$AI$4:$AI$354)</f>
        <v>75.8934250598306</v>
      </c>
      <c r="Z3552" s="16" t="n">
        <f aca="false">Y3552</f>
        <v>75.8934250598306</v>
      </c>
      <c r="AA3552" s="16" t="n">
        <f aca="false">_xlfn.xlookup(D3552,'WRSI Sorgho'!$H$4:$H$354,'WRSI Sorgho'!$AJ$4:$AJ$354)</f>
        <v>65.526885697239</v>
      </c>
      <c r="AB3552" s="21" t="n">
        <f aca="false">AA3552/Z3552</f>
        <v>0.863406621134583</v>
      </c>
      <c r="AC3552" s="11"/>
      <c r="AD3552" s="11"/>
      <c r="AE3552" s="11"/>
      <c r="AF3552" s="22" t="n">
        <v>2023</v>
      </c>
      <c r="AG3552" s="22" t="s">
        <v>52</v>
      </c>
      <c r="AH3552" s="22" t="s">
        <v>53</v>
      </c>
      <c r="AI3552" s="22"/>
      <c r="AJ3552" s="23" t="n">
        <v>0.7</v>
      </c>
      <c r="AK3552" s="24" t="n">
        <v>100000</v>
      </c>
      <c r="AL3552" s="23" t="n">
        <v>0.8</v>
      </c>
      <c r="AM3552" s="24" t="n">
        <v>25000</v>
      </c>
      <c r="AN3552" s="23" t="n">
        <v>0.9</v>
      </c>
      <c r="AO3552" s="24" t="n">
        <v>10000</v>
      </c>
      <c r="AP3552" s="25" t="n">
        <f aca="false">IF(AB3552&lt;AJ3552,AK3552,IF(AB3552&lt;AL3552,AM3552,IF(AB3552&lt;=AN3552,AO3552,0)))</f>
        <v>10000</v>
      </c>
    </row>
    <row r="3553" customFormat="false" ht="15.65" hidden="false" customHeight="false" outlineLevel="0" collapsed="false">
      <c r="A3553" s="11" t="n">
        <f aca="false">A3552+1</f>
        <v>5324</v>
      </c>
      <c r="B3553" s="12" t="s">
        <v>42</v>
      </c>
      <c r="C3553" s="12" t="s">
        <v>43</v>
      </c>
      <c r="D3553" s="12" t="s">
        <v>3578</v>
      </c>
      <c r="E3553" s="12" t="s">
        <v>3578</v>
      </c>
      <c r="F3553" s="12" t="s">
        <v>3775</v>
      </c>
      <c r="G3553" s="13" t="s">
        <v>47</v>
      </c>
      <c r="H3553" s="12" t="s">
        <v>55</v>
      </c>
      <c r="I3553" s="12"/>
      <c r="J3553" s="14"/>
      <c r="K3553" s="15"/>
      <c r="L3553" s="14" t="s">
        <v>49</v>
      </c>
      <c r="M3553" s="16" t="n">
        <v>1</v>
      </c>
      <c r="N3553" s="16" t="n">
        <v>1</v>
      </c>
      <c r="O3553" s="17" t="n">
        <v>100000</v>
      </c>
      <c r="P3553" s="17" t="n">
        <v>100000</v>
      </c>
      <c r="Q3553" s="18" t="n">
        <v>12600</v>
      </c>
      <c r="R3553" s="19" t="n">
        <f aca="false">IF(H3553="F",1,0)</f>
        <v>0</v>
      </c>
      <c r="S3553" s="19" t="n">
        <f aca="false">IF(H3553="M",1,0)</f>
        <v>1</v>
      </c>
      <c r="T3553" s="11" t="s">
        <v>3795</v>
      </c>
      <c r="U3553" s="11" t="s">
        <v>51</v>
      </c>
      <c r="V3553" s="24" t="n">
        <f aca="false">_xlfn.xlookup(D3553,'WRSI Fusion'!$H$4:$H$354,'WRSI Fusion'!$AI$4:$AI$354)</f>
        <v>75.6000886988509</v>
      </c>
      <c r="W3553" s="16" t="n">
        <f aca="false">_xlfn.xlookup(D3553,'WRSI Maïs'!$H$4:$H$346,'WRSI Maïs'!$AG$4:$AG$346)</f>
        <v>85.8855288769357</v>
      </c>
      <c r="X3553" s="16" t="n">
        <f aca="false">_xlfn.xlookup(D3553,'WRSI Mil'!$H$5:$H$355,'WRSI Mil'!$AG$5:$AG$355)</f>
        <v>88.3380168535406</v>
      </c>
      <c r="Y3553" s="16" t="n">
        <f aca="false">_xlfn.xlookup(D3553,'WRSI Sorgho'!$H$4:$H$354,'WRSI Sorgho'!$AI$4:$AI$354)</f>
        <v>75.8934250598306</v>
      </c>
      <c r="Z3553" s="16" t="n">
        <f aca="false">Y3553</f>
        <v>75.8934250598306</v>
      </c>
      <c r="AA3553" s="16" t="n">
        <f aca="false">_xlfn.xlookup(D3553,'WRSI Sorgho'!$H$4:$H$354,'WRSI Sorgho'!$AJ$4:$AJ$354)</f>
        <v>65.526885697239</v>
      </c>
      <c r="AB3553" s="21" t="n">
        <f aca="false">AA3553/Z3553</f>
        <v>0.863406621134583</v>
      </c>
      <c r="AC3553" s="11"/>
      <c r="AD3553" s="11"/>
      <c r="AE3553" s="11"/>
      <c r="AF3553" s="22" t="n">
        <v>2023</v>
      </c>
      <c r="AG3553" s="22" t="s">
        <v>52</v>
      </c>
      <c r="AH3553" s="22" t="s">
        <v>53</v>
      </c>
      <c r="AI3553" s="22"/>
      <c r="AJ3553" s="23" t="n">
        <v>0.7</v>
      </c>
      <c r="AK3553" s="24" t="n">
        <v>100000</v>
      </c>
      <c r="AL3553" s="23" t="n">
        <v>0.8</v>
      </c>
      <c r="AM3553" s="24" t="n">
        <v>25000</v>
      </c>
      <c r="AN3553" s="23" t="n">
        <v>0.9</v>
      </c>
      <c r="AO3553" s="24" t="n">
        <v>10000</v>
      </c>
      <c r="AP3553" s="25" t="n">
        <f aca="false">IF(AB3553&lt;AJ3553,AK3553,IF(AB3553&lt;AL3553,AM3553,IF(AB3553&lt;=AN3553,AO3553,0)))</f>
        <v>10000</v>
      </c>
    </row>
    <row r="3554" customFormat="false" ht="15.65" hidden="false" customHeight="false" outlineLevel="0" collapsed="false">
      <c r="A3554" s="11" t="n">
        <f aca="false">A3553+1</f>
        <v>5325</v>
      </c>
      <c r="B3554" s="12" t="s">
        <v>42</v>
      </c>
      <c r="C3554" s="12" t="s">
        <v>43</v>
      </c>
      <c r="D3554" s="12" t="s">
        <v>3578</v>
      </c>
      <c r="E3554" s="12" t="s">
        <v>3578</v>
      </c>
      <c r="F3554" s="12" t="s">
        <v>3775</v>
      </c>
      <c r="G3554" s="13" t="s">
        <v>47</v>
      </c>
      <c r="H3554" s="12" t="s">
        <v>55</v>
      </c>
      <c r="I3554" s="12"/>
      <c r="J3554" s="14"/>
      <c r="K3554" s="15"/>
      <c r="L3554" s="14" t="s">
        <v>49</v>
      </c>
      <c r="M3554" s="16" t="n">
        <v>1</v>
      </c>
      <c r="N3554" s="16" t="n">
        <v>1</v>
      </c>
      <c r="O3554" s="17" t="n">
        <v>100000</v>
      </c>
      <c r="P3554" s="17" t="n">
        <v>100000</v>
      </c>
      <c r="Q3554" s="18" t="n">
        <v>12600</v>
      </c>
      <c r="R3554" s="19" t="n">
        <f aca="false">IF(H3554="F",1,0)</f>
        <v>0</v>
      </c>
      <c r="S3554" s="19" t="n">
        <f aca="false">IF(H3554="M",1,0)</f>
        <v>1</v>
      </c>
      <c r="T3554" s="11" t="s">
        <v>3796</v>
      </c>
      <c r="U3554" s="11" t="s">
        <v>51</v>
      </c>
      <c r="V3554" s="24" t="n">
        <f aca="false">_xlfn.xlookup(D3554,'WRSI Fusion'!$H$4:$H$354,'WRSI Fusion'!$AI$4:$AI$354)</f>
        <v>75.6000886988509</v>
      </c>
      <c r="W3554" s="16" t="n">
        <f aca="false">_xlfn.xlookup(D3554,'WRSI Maïs'!$H$4:$H$346,'WRSI Maïs'!$AG$4:$AG$346)</f>
        <v>85.8855288769357</v>
      </c>
      <c r="X3554" s="16" t="n">
        <f aca="false">_xlfn.xlookup(D3554,'WRSI Mil'!$H$5:$H$355,'WRSI Mil'!$AG$5:$AG$355)</f>
        <v>88.3380168535406</v>
      </c>
      <c r="Y3554" s="16" t="n">
        <f aca="false">_xlfn.xlookup(D3554,'WRSI Sorgho'!$H$4:$H$354,'WRSI Sorgho'!$AI$4:$AI$354)</f>
        <v>75.8934250598306</v>
      </c>
      <c r="Z3554" s="16" t="n">
        <f aca="false">Y3554</f>
        <v>75.8934250598306</v>
      </c>
      <c r="AA3554" s="16" t="n">
        <f aca="false">_xlfn.xlookup(D3554,'WRSI Sorgho'!$H$4:$H$354,'WRSI Sorgho'!$AJ$4:$AJ$354)</f>
        <v>65.526885697239</v>
      </c>
      <c r="AB3554" s="21" t="n">
        <f aca="false">AA3554/Z3554</f>
        <v>0.863406621134583</v>
      </c>
      <c r="AC3554" s="11"/>
      <c r="AD3554" s="11"/>
      <c r="AE3554" s="11"/>
      <c r="AF3554" s="22" t="n">
        <v>2023</v>
      </c>
      <c r="AG3554" s="22" t="s">
        <v>52</v>
      </c>
      <c r="AH3554" s="22" t="s">
        <v>53</v>
      </c>
      <c r="AI3554" s="22"/>
      <c r="AJ3554" s="23" t="n">
        <v>0.7</v>
      </c>
      <c r="AK3554" s="24" t="n">
        <v>100000</v>
      </c>
      <c r="AL3554" s="23" t="n">
        <v>0.8</v>
      </c>
      <c r="AM3554" s="24" t="n">
        <v>25000</v>
      </c>
      <c r="AN3554" s="23" t="n">
        <v>0.9</v>
      </c>
      <c r="AO3554" s="24" t="n">
        <v>10000</v>
      </c>
      <c r="AP3554" s="25" t="n">
        <f aca="false">IF(AB3554&lt;AJ3554,AK3554,IF(AB3554&lt;AL3554,AM3554,IF(AB3554&lt;=AN3554,AO3554,0)))</f>
        <v>10000</v>
      </c>
    </row>
    <row r="3555" customFormat="false" ht="15.65" hidden="false" customHeight="false" outlineLevel="0" collapsed="false">
      <c r="A3555" s="11" t="n">
        <f aca="false">A3554+1</f>
        <v>5326</v>
      </c>
      <c r="B3555" s="12" t="s">
        <v>42</v>
      </c>
      <c r="C3555" s="12" t="s">
        <v>43</v>
      </c>
      <c r="D3555" s="12" t="s">
        <v>3578</v>
      </c>
      <c r="E3555" s="12" t="s">
        <v>3578</v>
      </c>
      <c r="F3555" s="12" t="s">
        <v>3775</v>
      </c>
      <c r="G3555" s="13" t="s">
        <v>47</v>
      </c>
      <c r="H3555" s="12" t="s">
        <v>55</v>
      </c>
      <c r="I3555" s="12"/>
      <c r="J3555" s="14"/>
      <c r="K3555" s="15"/>
      <c r="L3555" s="14" t="s">
        <v>49</v>
      </c>
      <c r="M3555" s="16" t="n">
        <v>1</v>
      </c>
      <c r="N3555" s="16" t="n">
        <v>1</v>
      </c>
      <c r="O3555" s="17" t="n">
        <v>100000</v>
      </c>
      <c r="P3555" s="17" t="n">
        <v>100000</v>
      </c>
      <c r="Q3555" s="18" t="n">
        <v>12600</v>
      </c>
      <c r="R3555" s="19" t="n">
        <f aca="false">IF(H3555="F",1,0)</f>
        <v>0</v>
      </c>
      <c r="S3555" s="19" t="n">
        <f aca="false">IF(H3555="M",1,0)</f>
        <v>1</v>
      </c>
      <c r="T3555" s="11" t="s">
        <v>3797</v>
      </c>
      <c r="U3555" s="11" t="s">
        <v>51</v>
      </c>
      <c r="V3555" s="24" t="n">
        <f aca="false">_xlfn.xlookup(D3555,'WRSI Fusion'!$H$4:$H$354,'WRSI Fusion'!$AI$4:$AI$354)</f>
        <v>75.6000886988509</v>
      </c>
      <c r="W3555" s="16" t="n">
        <f aca="false">_xlfn.xlookup(D3555,'WRSI Maïs'!$H$4:$H$346,'WRSI Maïs'!$AG$4:$AG$346)</f>
        <v>85.8855288769357</v>
      </c>
      <c r="X3555" s="16" t="n">
        <f aca="false">_xlfn.xlookup(D3555,'WRSI Mil'!$H$5:$H$355,'WRSI Mil'!$AG$5:$AG$355)</f>
        <v>88.3380168535406</v>
      </c>
      <c r="Y3555" s="16" t="n">
        <f aca="false">_xlfn.xlookup(D3555,'WRSI Sorgho'!$H$4:$H$354,'WRSI Sorgho'!$AI$4:$AI$354)</f>
        <v>75.8934250598306</v>
      </c>
      <c r="Z3555" s="16" t="n">
        <f aca="false">Y3555</f>
        <v>75.8934250598306</v>
      </c>
      <c r="AA3555" s="16" t="n">
        <f aca="false">_xlfn.xlookup(D3555,'WRSI Sorgho'!$H$4:$H$354,'WRSI Sorgho'!$AJ$4:$AJ$354)</f>
        <v>65.526885697239</v>
      </c>
      <c r="AB3555" s="21" t="n">
        <f aca="false">AA3555/Z3555</f>
        <v>0.863406621134583</v>
      </c>
      <c r="AC3555" s="11"/>
      <c r="AD3555" s="11"/>
      <c r="AE3555" s="11"/>
      <c r="AF3555" s="22" t="n">
        <v>2023</v>
      </c>
      <c r="AG3555" s="22" t="s">
        <v>52</v>
      </c>
      <c r="AH3555" s="22" t="s">
        <v>53</v>
      </c>
      <c r="AI3555" s="22"/>
      <c r="AJ3555" s="23" t="n">
        <v>0.7</v>
      </c>
      <c r="AK3555" s="24" t="n">
        <v>100000</v>
      </c>
      <c r="AL3555" s="23" t="n">
        <v>0.8</v>
      </c>
      <c r="AM3555" s="24" t="n">
        <v>25000</v>
      </c>
      <c r="AN3555" s="23" t="n">
        <v>0.9</v>
      </c>
      <c r="AO3555" s="24" t="n">
        <v>10000</v>
      </c>
      <c r="AP3555" s="25" t="n">
        <f aca="false">IF(AB3555&lt;AJ3555,AK3555,IF(AB3555&lt;AL3555,AM3555,IF(AB3555&lt;=AN3555,AO3555,0)))</f>
        <v>10000</v>
      </c>
    </row>
    <row r="3556" customFormat="false" ht="15.65" hidden="false" customHeight="false" outlineLevel="0" collapsed="false">
      <c r="A3556" s="11" t="n">
        <f aca="false">A3555+1</f>
        <v>5327</v>
      </c>
      <c r="B3556" s="12" t="s">
        <v>42</v>
      </c>
      <c r="C3556" s="12" t="s">
        <v>43</v>
      </c>
      <c r="D3556" s="12" t="s">
        <v>3578</v>
      </c>
      <c r="E3556" s="12" t="s">
        <v>3578</v>
      </c>
      <c r="F3556" s="12" t="s">
        <v>3775</v>
      </c>
      <c r="G3556" s="13" t="s">
        <v>47</v>
      </c>
      <c r="H3556" s="12" t="s">
        <v>48</v>
      </c>
      <c r="I3556" s="12"/>
      <c r="J3556" s="14"/>
      <c r="K3556" s="15"/>
      <c r="L3556" s="14" t="s">
        <v>49</v>
      </c>
      <c r="M3556" s="16" t="n">
        <v>1</v>
      </c>
      <c r="N3556" s="16" t="n">
        <v>1</v>
      </c>
      <c r="O3556" s="17" t="n">
        <v>100000</v>
      </c>
      <c r="P3556" s="17" t="n">
        <v>100000</v>
      </c>
      <c r="Q3556" s="18" t="n">
        <v>12600</v>
      </c>
      <c r="R3556" s="19" t="n">
        <f aca="false">IF(H3556="F",1,0)</f>
        <v>1</v>
      </c>
      <c r="S3556" s="19" t="n">
        <f aca="false">IF(H3556="M",1,0)</f>
        <v>0</v>
      </c>
      <c r="T3556" s="11" t="s">
        <v>3798</v>
      </c>
      <c r="U3556" s="11" t="s">
        <v>51</v>
      </c>
      <c r="V3556" s="24" t="n">
        <f aca="false">_xlfn.xlookup(D3556,'WRSI Fusion'!$H$4:$H$354,'WRSI Fusion'!$AI$4:$AI$354)</f>
        <v>75.6000886988509</v>
      </c>
      <c r="W3556" s="16" t="n">
        <f aca="false">_xlfn.xlookup(D3556,'WRSI Maïs'!$H$4:$H$346,'WRSI Maïs'!$AG$4:$AG$346)</f>
        <v>85.8855288769357</v>
      </c>
      <c r="X3556" s="16" t="n">
        <f aca="false">_xlfn.xlookup(D3556,'WRSI Mil'!$H$5:$H$355,'WRSI Mil'!$AG$5:$AG$355)</f>
        <v>88.3380168535406</v>
      </c>
      <c r="Y3556" s="16" t="n">
        <f aca="false">_xlfn.xlookup(D3556,'WRSI Sorgho'!$H$4:$H$354,'WRSI Sorgho'!$AI$4:$AI$354)</f>
        <v>75.8934250598306</v>
      </c>
      <c r="Z3556" s="16" t="n">
        <f aca="false">Y3556</f>
        <v>75.8934250598306</v>
      </c>
      <c r="AA3556" s="16" t="n">
        <f aca="false">_xlfn.xlookup(D3556,'WRSI Sorgho'!$H$4:$H$354,'WRSI Sorgho'!$AJ$4:$AJ$354)</f>
        <v>65.526885697239</v>
      </c>
      <c r="AB3556" s="21" t="n">
        <f aca="false">AA3556/Z3556</f>
        <v>0.863406621134583</v>
      </c>
      <c r="AC3556" s="11"/>
      <c r="AD3556" s="11"/>
      <c r="AE3556" s="11"/>
      <c r="AF3556" s="22" t="n">
        <v>2023</v>
      </c>
      <c r="AG3556" s="22" t="s">
        <v>52</v>
      </c>
      <c r="AH3556" s="22" t="s">
        <v>53</v>
      </c>
      <c r="AI3556" s="22"/>
      <c r="AJ3556" s="23" t="n">
        <v>0.7</v>
      </c>
      <c r="AK3556" s="24" t="n">
        <v>100000</v>
      </c>
      <c r="AL3556" s="23" t="n">
        <v>0.8</v>
      </c>
      <c r="AM3556" s="24" t="n">
        <v>25000</v>
      </c>
      <c r="AN3556" s="23" t="n">
        <v>0.9</v>
      </c>
      <c r="AO3556" s="24" t="n">
        <v>10000</v>
      </c>
      <c r="AP3556" s="25" t="n">
        <f aca="false">IF(AB3556&lt;AJ3556,AK3556,IF(AB3556&lt;AL3556,AM3556,IF(AB3556&lt;=AN3556,AO3556,0)))</f>
        <v>10000</v>
      </c>
    </row>
    <row r="3557" customFormat="false" ht="15.65" hidden="false" customHeight="false" outlineLevel="0" collapsed="false">
      <c r="A3557" s="11" t="n">
        <f aca="false">A3556+1</f>
        <v>5328</v>
      </c>
      <c r="B3557" s="12" t="s">
        <v>42</v>
      </c>
      <c r="C3557" s="12" t="s">
        <v>43</v>
      </c>
      <c r="D3557" s="12" t="s">
        <v>3578</v>
      </c>
      <c r="E3557" s="12" t="s">
        <v>3578</v>
      </c>
      <c r="F3557" s="12" t="s">
        <v>3775</v>
      </c>
      <c r="G3557" s="13" t="s">
        <v>47</v>
      </c>
      <c r="H3557" s="12" t="s">
        <v>48</v>
      </c>
      <c r="I3557" s="12"/>
      <c r="J3557" s="14"/>
      <c r="K3557" s="15"/>
      <c r="L3557" s="14" t="s">
        <v>49</v>
      </c>
      <c r="M3557" s="16" t="n">
        <v>1</v>
      </c>
      <c r="N3557" s="16" t="n">
        <v>1</v>
      </c>
      <c r="O3557" s="17" t="n">
        <v>100000</v>
      </c>
      <c r="P3557" s="17" t="n">
        <v>100000</v>
      </c>
      <c r="Q3557" s="18" t="n">
        <v>12600</v>
      </c>
      <c r="R3557" s="19" t="n">
        <f aca="false">IF(H3557="F",1,0)</f>
        <v>1</v>
      </c>
      <c r="S3557" s="19" t="n">
        <f aca="false">IF(H3557="M",1,0)</f>
        <v>0</v>
      </c>
      <c r="T3557" s="11" t="s">
        <v>3799</v>
      </c>
      <c r="U3557" s="11" t="s">
        <v>51</v>
      </c>
      <c r="V3557" s="24" t="n">
        <f aca="false">_xlfn.xlookup(D3557,'WRSI Fusion'!$H$4:$H$354,'WRSI Fusion'!$AI$4:$AI$354)</f>
        <v>75.6000886988509</v>
      </c>
      <c r="W3557" s="16" t="n">
        <f aca="false">_xlfn.xlookup(D3557,'WRSI Maïs'!$H$4:$H$346,'WRSI Maïs'!$AG$4:$AG$346)</f>
        <v>85.8855288769357</v>
      </c>
      <c r="X3557" s="16" t="n">
        <f aca="false">_xlfn.xlookup(D3557,'WRSI Mil'!$H$5:$H$355,'WRSI Mil'!$AG$5:$AG$355)</f>
        <v>88.3380168535406</v>
      </c>
      <c r="Y3557" s="16" t="n">
        <f aca="false">_xlfn.xlookup(D3557,'WRSI Sorgho'!$H$4:$H$354,'WRSI Sorgho'!$AI$4:$AI$354)</f>
        <v>75.8934250598306</v>
      </c>
      <c r="Z3557" s="16" t="n">
        <f aca="false">Y3557</f>
        <v>75.8934250598306</v>
      </c>
      <c r="AA3557" s="16" t="n">
        <f aca="false">_xlfn.xlookup(D3557,'WRSI Sorgho'!$H$4:$H$354,'WRSI Sorgho'!$AJ$4:$AJ$354)</f>
        <v>65.526885697239</v>
      </c>
      <c r="AB3557" s="21" t="n">
        <f aca="false">AA3557/Z3557</f>
        <v>0.863406621134583</v>
      </c>
      <c r="AC3557" s="11"/>
      <c r="AD3557" s="11"/>
      <c r="AE3557" s="11"/>
      <c r="AF3557" s="22" t="n">
        <v>2023</v>
      </c>
      <c r="AG3557" s="22" t="s">
        <v>52</v>
      </c>
      <c r="AH3557" s="22" t="s">
        <v>53</v>
      </c>
      <c r="AI3557" s="22"/>
      <c r="AJ3557" s="23" t="n">
        <v>0.7</v>
      </c>
      <c r="AK3557" s="24" t="n">
        <v>100000</v>
      </c>
      <c r="AL3557" s="23" t="n">
        <v>0.8</v>
      </c>
      <c r="AM3557" s="24" t="n">
        <v>25000</v>
      </c>
      <c r="AN3557" s="23" t="n">
        <v>0.9</v>
      </c>
      <c r="AO3557" s="24" t="n">
        <v>10000</v>
      </c>
      <c r="AP3557" s="25" t="n">
        <f aca="false">IF(AB3557&lt;AJ3557,AK3557,IF(AB3557&lt;AL3557,AM3557,IF(AB3557&lt;=AN3557,AO3557,0)))</f>
        <v>10000</v>
      </c>
    </row>
    <row r="3558" customFormat="false" ht="15.65" hidden="false" customHeight="false" outlineLevel="0" collapsed="false">
      <c r="A3558" s="11" t="n">
        <f aca="false">A3557+1</f>
        <v>5329</v>
      </c>
      <c r="B3558" s="12" t="s">
        <v>42</v>
      </c>
      <c r="C3558" s="12" t="s">
        <v>43</v>
      </c>
      <c r="D3558" s="12" t="s">
        <v>3578</v>
      </c>
      <c r="E3558" s="12" t="s">
        <v>3578</v>
      </c>
      <c r="F3558" s="12" t="s">
        <v>3775</v>
      </c>
      <c r="G3558" s="13" t="s">
        <v>47</v>
      </c>
      <c r="H3558" s="12" t="s">
        <v>48</v>
      </c>
      <c r="I3558" s="12"/>
      <c r="J3558" s="14"/>
      <c r="K3558" s="15"/>
      <c r="L3558" s="14" t="s">
        <v>49</v>
      </c>
      <c r="M3558" s="16" t="n">
        <v>1</v>
      </c>
      <c r="N3558" s="16" t="n">
        <v>1</v>
      </c>
      <c r="O3558" s="17" t="n">
        <v>100000</v>
      </c>
      <c r="P3558" s="17" t="n">
        <v>100000</v>
      </c>
      <c r="Q3558" s="18" t="n">
        <v>12600</v>
      </c>
      <c r="R3558" s="19" t="n">
        <f aca="false">IF(H3558="F",1,0)</f>
        <v>1</v>
      </c>
      <c r="S3558" s="19" t="n">
        <f aca="false">IF(H3558="M",1,0)</f>
        <v>0</v>
      </c>
      <c r="T3558" s="11" t="s">
        <v>3800</v>
      </c>
      <c r="U3558" s="11" t="s">
        <v>51</v>
      </c>
      <c r="V3558" s="24" t="n">
        <f aca="false">_xlfn.xlookup(D3558,'WRSI Fusion'!$H$4:$H$354,'WRSI Fusion'!$AI$4:$AI$354)</f>
        <v>75.6000886988509</v>
      </c>
      <c r="W3558" s="16" t="n">
        <f aca="false">_xlfn.xlookup(D3558,'WRSI Maïs'!$H$4:$H$346,'WRSI Maïs'!$AG$4:$AG$346)</f>
        <v>85.8855288769357</v>
      </c>
      <c r="X3558" s="16" t="n">
        <f aca="false">_xlfn.xlookup(D3558,'WRSI Mil'!$H$5:$H$355,'WRSI Mil'!$AG$5:$AG$355)</f>
        <v>88.3380168535406</v>
      </c>
      <c r="Y3558" s="16" t="n">
        <f aca="false">_xlfn.xlookup(D3558,'WRSI Sorgho'!$H$4:$H$354,'WRSI Sorgho'!$AI$4:$AI$354)</f>
        <v>75.8934250598306</v>
      </c>
      <c r="Z3558" s="16" t="n">
        <f aca="false">Y3558</f>
        <v>75.8934250598306</v>
      </c>
      <c r="AA3558" s="16" t="n">
        <f aca="false">_xlfn.xlookup(D3558,'WRSI Sorgho'!$H$4:$H$354,'WRSI Sorgho'!$AJ$4:$AJ$354)</f>
        <v>65.526885697239</v>
      </c>
      <c r="AB3558" s="21" t="n">
        <f aca="false">AA3558/Z3558</f>
        <v>0.863406621134583</v>
      </c>
      <c r="AC3558" s="11"/>
      <c r="AD3558" s="11"/>
      <c r="AE3558" s="11"/>
      <c r="AF3558" s="22" t="n">
        <v>2023</v>
      </c>
      <c r="AG3558" s="22" t="s">
        <v>52</v>
      </c>
      <c r="AH3558" s="22" t="s">
        <v>53</v>
      </c>
      <c r="AI3558" s="22"/>
      <c r="AJ3558" s="23" t="n">
        <v>0.7</v>
      </c>
      <c r="AK3558" s="24" t="n">
        <v>100000</v>
      </c>
      <c r="AL3558" s="23" t="n">
        <v>0.8</v>
      </c>
      <c r="AM3558" s="24" t="n">
        <v>25000</v>
      </c>
      <c r="AN3558" s="23" t="n">
        <v>0.9</v>
      </c>
      <c r="AO3558" s="24" t="n">
        <v>10000</v>
      </c>
      <c r="AP3558" s="25" t="n">
        <f aca="false">IF(AB3558&lt;AJ3558,AK3558,IF(AB3558&lt;AL3558,AM3558,IF(AB3558&lt;=AN3558,AO3558,0)))</f>
        <v>10000</v>
      </c>
    </row>
    <row r="3559" customFormat="false" ht="15.65" hidden="false" customHeight="false" outlineLevel="0" collapsed="false">
      <c r="A3559" s="11" t="n">
        <f aca="false">A3558+1</f>
        <v>5330</v>
      </c>
      <c r="B3559" s="12" t="s">
        <v>42</v>
      </c>
      <c r="C3559" s="12" t="s">
        <v>43</v>
      </c>
      <c r="D3559" s="12" t="s">
        <v>3578</v>
      </c>
      <c r="E3559" s="12" t="s">
        <v>3578</v>
      </c>
      <c r="F3559" s="12" t="s">
        <v>3775</v>
      </c>
      <c r="G3559" s="13" t="s">
        <v>47</v>
      </c>
      <c r="H3559" s="12" t="s">
        <v>55</v>
      </c>
      <c r="I3559" s="12"/>
      <c r="J3559" s="14"/>
      <c r="K3559" s="15"/>
      <c r="L3559" s="14" t="s">
        <v>49</v>
      </c>
      <c r="M3559" s="16" t="n">
        <v>1</v>
      </c>
      <c r="N3559" s="16" t="n">
        <v>1</v>
      </c>
      <c r="O3559" s="17" t="n">
        <v>100000</v>
      </c>
      <c r="P3559" s="17" t="n">
        <v>100000</v>
      </c>
      <c r="Q3559" s="18" t="n">
        <v>12600</v>
      </c>
      <c r="R3559" s="19" t="n">
        <f aca="false">IF(H3559="F",1,0)</f>
        <v>0</v>
      </c>
      <c r="S3559" s="19" t="n">
        <f aca="false">IF(H3559="M",1,0)</f>
        <v>1</v>
      </c>
      <c r="T3559" s="11" t="s">
        <v>3801</v>
      </c>
      <c r="U3559" s="11" t="s">
        <v>51</v>
      </c>
      <c r="V3559" s="24" t="n">
        <f aca="false">_xlfn.xlookup(D3559,'WRSI Fusion'!$H$4:$H$354,'WRSI Fusion'!$AI$4:$AI$354)</f>
        <v>75.6000886988509</v>
      </c>
      <c r="W3559" s="16" t="n">
        <f aca="false">_xlfn.xlookup(D3559,'WRSI Maïs'!$H$4:$H$346,'WRSI Maïs'!$AG$4:$AG$346)</f>
        <v>85.8855288769357</v>
      </c>
      <c r="X3559" s="16" t="n">
        <f aca="false">_xlfn.xlookup(D3559,'WRSI Mil'!$H$5:$H$355,'WRSI Mil'!$AG$5:$AG$355)</f>
        <v>88.3380168535406</v>
      </c>
      <c r="Y3559" s="16" t="n">
        <f aca="false">_xlfn.xlookup(D3559,'WRSI Sorgho'!$H$4:$H$354,'WRSI Sorgho'!$AI$4:$AI$354)</f>
        <v>75.8934250598306</v>
      </c>
      <c r="Z3559" s="16" t="n">
        <f aca="false">Y3559</f>
        <v>75.8934250598306</v>
      </c>
      <c r="AA3559" s="16" t="n">
        <f aca="false">_xlfn.xlookup(D3559,'WRSI Sorgho'!$H$4:$H$354,'WRSI Sorgho'!$AJ$4:$AJ$354)</f>
        <v>65.526885697239</v>
      </c>
      <c r="AB3559" s="21" t="n">
        <f aca="false">AA3559/Z3559</f>
        <v>0.863406621134583</v>
      </c>
      <c r="AC3559" s="11"/>
      <c r="AD3559" s="11"/>
      <c r="AE3559" s="11"/>
      <c r="AF3559" s="22" t="n">
        <v>2023</v>
      </c>
      <c r="AG3559" s="22" t="s">
        <v>52</v>
      </c>
      <c r="AH3559" s="22" t="s">
        <v>53</v>
      </c>
      <c r="AI3559" s="22"/>
      <c r="AJ3559" s="23" t="n">
        <v>0.7</v>
      </c>
      <c r="AK3559" s="24" t="n">
        <v>100000</v>
      </c>
      <c r="AL3559" s="23" t="n">
        <v>0.8</v>
      </c>
      <c r="AM3559" s="24" t="n">
        <v>25000</v>
      </c>
      <c r="AN3559" s="23" t="n">
        <v>0.9</v>
      </c>
      <c r="AO3559" s="24" t="n">
        <v>10000</v>
      </c>
      <c r="AP3559" s="25" t="n">
        <f aca="false">IF(AB3559&lt;AJ3559,AK3559,IF(AB3559&lt;AL3559,AM3559,IF(AB3559&lt;=AN3559,AO3559,0)))</f>
        <v>10000</v>
      </c>
    </row>
    <row r="3560" customFormat="false" ht="15.65" hidden="false" customHeight="false" outlineLevel="0" collapsed="false">
      <c r="A3560" s="11" t="n">
        <f aca="false">A3559+1</f>
        <v>5331</v>
      </c>
      <c r="B3560" s="12" t="s">
        <v>42</v>
      </c>
      <c r="C3560" s="12" t="s">
        <v>43</v>
      </c>
      <c r="D3560" s="12" t="s">
        <v>3578</v>
      </c>
      <c r="E3560" s="12" t="s">
        <v>3578</v>
      </c>
      <c r="F3560" s="12" t="s">
        <v>3775</v>
      </c>
      <c r="G3560" s="13" t="s">
        <v>47</v>
      </c>
      <c r="H3560" s="12" t="s">
        <v>48</v>
      </c>
      <c r="I3560" s="12"/>
      <c r="J3560" s="14"/>
      <c r="K3560" s="15"/>
      <c r="L3560" s="14" t="s">
        <v>49</v>
      </c>
      <c r="M3560" s="16" t="n">
        <v>1</v>
      </c>
      <c r="N3560" s="16" t="n">
        <v>1</v>
      </c>
      <c r="O3560" s="17" t="n">
        <v>100000</v>
      </c>
      <c r="P3560" s="17" t="n">
        <v>100000</v>
      </c>
      <c r="Q3560" s="18" t="n">
        <v>12600</v>
      </c>
      <c r="R3560" s="19" t="n">
        <f aca="false">IF(H3560="F",1,0)</f>
        <v>1</v>
      </c>
      <c r="S3560" s="19" t="n">
        <f aca="false">IF(H3560="M",1,0)</f>
        <v>0</v>
      </c>
      <c r="T3560" s="11" t="s">
        <v>3802</v>
      </c>
      <c r="U3560" s="11" t="s">
        <v>51</v>
      </c>
      <c r="V3560" s="24" t="n">
        <f aca="false">_xlfn.xlookup(D3560,'WRSI Fusion'!$H$4:$H$354,'WRSI Fusion'!$AI$4:$AI$354)</f>
        <v>75.6000886988509</v>
      </c>
      <c r="W3560" s="16" t="n">
        <f aca="false">_xlfn.xlookup(D3560,'WRSI Maïs'!$H$4:$H$346,'WRSI Maïs'!$AG$4:$AG$346)</f>
        <v>85.8855288769357</v>
      </c>
      <c r="X3560" s="16" t="n">
        <f aca="false">_xlfn.xlookup(D3560,'WRSI Mil'!$H$5:$H$355,'WRSI Mil'!$AG$5:$AG$355)</f>
        <v>88.3380168535406</v>
      </c>
      <c r="Y3560" s="16" t="n">
        <f aca="false">_xlfn.xlookup(D3560,'WRSI Sorgho'!$H$4:$H$354,'WRSI Sorgho'!$AI$4:$AI$354)</f>
        <v>75.8934250598306</v>
      </c>
      <c r="Z3560" s="16" t="n">
        <f aca="false">Y3560</f>
        <v>75.8934250598306</v>
      </c>
      <c r="AA3560" s="16" t="n">
        <f aca="false">_xlfn.xlookup(D3560,'WRSI Sorgho'!$H$4:$H$354,'WRSI Sorgho'!$AJ$4:$AJ$354)</f>
        <v>65.526885697239</v>
      </c>
      <c r="AB3560" s="21" t="n">
        <f aca="false">AA3560/Z3560</f>
        <v>0.863406621134583</v>
      </c>
      <c r="AC3560" s="11"/>
      <c r="AD3560" s="11"/>
      <c r="AE3560" s="11"/>
      <c r="AF3560" s="22" t="n">
        <v>2023</v>
      </c>
      <c r="AG3560" s="22" t="s">
        <v>52</v>
      </c>
      <c r="AH3560" s="22" t="s">
        <v>53</v>
      </c>
      <c r="AI3560" s="22"/>
      <c r="AJ3560" s="23" t="n">
        <v>0.7</v>
      </c>
      <c r="AK3560" s="24" t="n">
        <v>100000</v>
      </c>
      <c r="AL3560" s="23" t="n">
        <v>0.8</v>
      </c>
      <c r="AM3560" s="24" t="n">
        <v>25000</v>
      </c>
      <c r="AN3560" s="23" t="n">
        <v>0.9</v>
      </c>
      <c r="AO3560" s="24" t="n">
        <v>10000</v>
      </c>
      <c r="AP3560" s="25" t="n">
        <f aca="false">IF(AB3560&lt;AJ3560,AK3560,IF(AB3560&lt;AL3560,AM3560,IF(AB3560&lt;=AN3560,AO3560,0)))</f>
        <v>10000</v>
      </c>
    </row>
    <row r="3561" customFormat="false" ht="15.65" hidden="false" customHeight="false" outlineLevel="0" collapsed="false">
      <c r="A3561" s="11" t="n">
        <f aca="false">A3560+1</f>
        <v>5332</v>
      </c>
      <c r="B3561" s="12" t="s">
        <v>42</v>
      </c>
      <c r="C3561" s="12" t="s">
        <v>43</v>
      </c>
      <c r="D3561" s="12" t="s">
        <v>3578</v>
      </c>
      <c r="E3561" s="12" t="s">
        <v>3578</v>
      </c>
      <c r="F3561" s="12" t="s">
        <v>3775</v>
      </c>
      <c r="G3561" s="13" t="s">
        <v>47</v>
      </c>
      <c r="H3561" s="12" t="s">
        <v>48</v>
      </c>
      <c r="I3561" s="12"/>
      <c r="J3561" s="14"/>
      <c r="K3561" s="15"/>
      <c r="L3561" s="14" t="s">
        <v>49</v>
      </c>
      <c r="M3561" s="16" t="n">
        <v>1</v>
      </c>
      <c r="N3561" s="16" t="n">
        <v>1</v>
      </c>
      <c r="O3561" s="17" t="n">
        <v>100000</v>
      </c>
      <c r="P3561" s="17" t="n">
        <v>100000</v>
      </c>
      <c r="Q3561" s="18" t="n">
        <v>12600</v>
      </c>
      <c r="R3561" s="19" t="n">
        <f aca="false">IF(H3561="F",1,0)</f>
        <v>1</v>
      </c>
      <c r="S3561" s="19" t="n">
        <f aca="false">IF(H3561="M",1,0)</f>
        <v>0</v>
      </c>
      <c r="T3561" s="11" t="s">
        <v>3803</v>
      </c>
      <c r="U3561" s="11" t="s">
        <v>51</v>
      </c>
      <c r="V3561" s="24" t="n">
        <f aca="false">_xlfn.xlookup(D3561,'WRSI Fusion'!$H$4:$H$354,'WRSI Fusion'!$AI$4:$AI$354)</f>
        <v>75.6000886988509</v>
      </c>
      <c r="W3561" s="16" t="n">
        <f aca="false">_xlfn.xlookup(D3561,'WRSI Maïs'!$H$4:$H$346,'WRSI Maïs'!$AG$4:$AG$346)</f>
        <v>85.8855288769357</v>
      </c>
      <c r="X3561" s="16" t="n">
        <f aca="false">_xlfn.xlookup(D3561,'WRSI Mil'!$H$5:$H$355,'WRSI Mil'!$AG$5:$AG$355)</f>
        <v>88.3380168535406</v>
      </c>
      <c r="Y3561" s="16" t="n">
        <f aca="false">_xlfn.xlookup(D3561,'WRSI Sorgho'!$H$4:$H$354,'WRSI Sorgho'!$AI$4:$AI$354)</f>
        <v>75.8934250598306</v>
      </c>
      <c r="Z3561" s="16" t="n">
        <f aca="false">Y3561</f>
        <v>75.8934250598306</v>
      </c>
      <c r="AA3561" s="16" t="n">
        <f aca="false">_xlfn.xlookup(D3561,'WRSI Sorgho'!$H$4:$H$354,'WRSI Sorgho'!$AJ$4:$AJ$354)</f>
        <v>65.526885697239</v>
      </c>
      <c r="AB3561" s="21" t="n">
        <f aca="false">AA3561/Z3561</f>
        <v>0.863406621134583</v>
      </c>
      <c r="AC3561" s="11"/>
      <c r="AD3561" s="11"/>
      <c r="AE3561" s="11"/>
      <c r="AF3561" s="22" t="n">
        <v>2023</v>
      </c>
      <c r="AG3561" s="22" t="s">
        <v>52</v>
      </c>
      <c r="AH3561" s="22" t="s">
        <v>53</v>
      </c>
      <c r="AI3561" s="22"/>
      <c r="AJ3561" s="23" t="n">
        <v>0.7</v>
      </c>
      <c r="AK3561" s="24" t="n">
        <v>100000</v>
      </c>
      <c r="AL3561" s="23" t="n">
        <v>0.8</v>
      </c>
      <c r="AM3561" s="24" t="n">
        <v>25000</v>
      </c>
      <c r="AN3561" s="23" t="n">
        <v>0.9</v>
      </c>
      <c r="AO3561" s="24" t="n">
        <v>10000</v>
      </c>
      <c r="AP3561" s="25" t="n">
        <f aca="false">IF(AB3561&lt;AJ3561,AK3561,IF(AB3561&lt;AL3561,AM3561,IF(AB3561&lt;=AN3561,AO3561,0)))</f>
        <v>10000</v>
      </c>
    </row>
    <row r="3562" customFormat="false" ht="15.65" hidden="false" customHeight="false" outlineLevel="0" collapsed="false">
      <c r="A3562" s="11" t="n">
        <f aca="false">A3561+1</f>
        <v>5333</v>
      </c>
      <c r="B3562" s="12" t="s">
        <v>42</v>
      </c>
      <c r="C3562" s="12" t="s">
        <v>43</v>
      </c>
      <c r="D3562" s="12" t="s">
        <v>3578</v>
      </c>
      <c r="E3562" s="12" t="s">
        <v>3578</v>
      </c>
      <c r="F3562" s="12" t="s">
        <v>3775</v>
      </c>
      <c r="G3562" s="13" t="s">
        <v>47</v>
      </c>
      <c r="H3562" s="12" t="s">
        <v>48</v>
      </c>
      <c r="I3562" s="12"/>
      <c r="J3562" s="14"/>
      <c r="K3562" s="15"/>
      <c r="L3562" s="14" t="s">
        <v>49</v>
      </c>
      <c r="M3562" s="16" t="n">
        <v>1</v>
      </c>
      <c r="N3562" s="16" t="n">
        <v>1</v>
      </c>
      <c r="O3562" s="17" t="n">
        <v>100000</v>
      </c>
      <c r="P3562" s="17" t="n">
        <v>100000</v>
      </c>
      <c r="Q3562" s="18" t="n">
        <v>12600</v>
      </c>
      <c r="R3562" s="19" t="n">
        <f aca="false">IF(H3562="F",1,0)</f>
        <v>1</v>
      </c>
      <c r="S3562" s="19" t="n">
        <f aca="false">IF(H3562="M",1,0)</f>
        <v>0</v>
      </c>
      <c r="T3562" s="11" t="s">
        <v>3804</v>
      </c>
      <c r="U3562" s="11" t="s">
        <v>51</v>
      </c>
      <c r="V3562" s="24" t="n">
        <f aca="false">_xlfn.xlookup(D3562,'WRSI Fusion'!$H$4:$H$354,'WRSI Fusion'!$AI$4:$AI$354)</f>
        <v>75.6000886988509</v>
      </c>
      <c r="W3562" s="16" t="n">
        <f aca="false">_xlfn.xlookup(D3562,'WRSI Maïs'!$H$4:$H$346,'WRSI Maïs'!$AG$4:$AG$346)</f>
        <v>85.8855288769357</v>
      </c>
      <c r="X3562" s="16" t="n">
        <f aca="false">_xlfn.xlookup(D3562,'WRSI Mil'!$H$5:$H$355,'WRSI Mil'!$AG$5:$AG$355)</f>
        <v>88.3380168535406</v>
      </c>
      <c r="Y3562" s="16" t="n">
        <f aca="false">_xlfn.xlookup(D3562,'WRSI Sorgho'!$H$4:$H$354,'WRSI Sorgho'!$AI$4:$AI$354)</f>
        <v>75.8934250598306</v>
      </c>
      <c r="Z3562" s="16" t="n">
        <f aca="false">Y3562</f>
        <v>75.8934250598306</v>
      </c>
      <c r="AA3562" s="16" t="n">
        <f aca="false">_xlfn.xlookup(D3562,'WRSI Sorgho'!$H$4:$H$354,'WRSI Sorgho'!$AJ$4:$AJ$354)</f>
        <v>65.526885697239</v>
      </c>
      <c r="AB3562" s="21" t="n">
        <f aca="false">AA3562/Z3562</f>
        <v>0.863406621134583</v>
      </c>
      <c r="AC3562" s="11"/>
      <c r="AD3562" s="11"/>
      <c r="AE3562" s="11"/>
      <c r="AF3562" s="22" t="n">
        <v>2023</v>
      </c>
      <c r="AG3562" s="22" t="s">
        <v>52</v>
      </c>
      <c r="AH3562" s="22" t="s">
        <v>53</v>
      </c>
      <c r="AI3562" s="22"/>
      <c r="AJ3562" s="23" t="n">
        <v>0.7</v>
      </c>
      <c r="AK3562" s="24" t="n">
        <v>100000</v>
      </c>
      <c r="AL3562" s="23" t="n">
        <v>0.8</v>
      </c>
      <c r="AM3562" s="24" t="n">
        <v>25000</v>
      </c>
      <c r="AN3562" s="23" t="n">
        <v>0.9</v>
      </c>
      <c r="AO3562" s="24" t="n">
        <v>10000</v>
      </c>
      <c r="AP3562" s="25" t="n">
        <f aca="false">IF(AB3562&lt;AJ3562,AK3562,IF(AB3562&lt;AL3562,AM3562,IF(AB3562&lt;=AN3562,AO3562,0)))</f>
        <v>10000</v>
      </c>
    </row>
    <row r="3563" customFormat="false" ht="15.65" hidden="false" customHeight="false" outlineLevel="0" collapsed="false">
      <c r="A3563" s="11" t="n">
        <f aca="false">A3562+1</f>
        <v>5334</v>
      </c>
      <c r="B3563" s="12" t="s">
        <v>42</v>
      </c>
      <c r="C3563" s="12" t="s">
        <v>43</v>
      </c>
      <c r="D3563" s="12" t="s">
        <v>3578</v>
      </c>
      <c r="E3563" s="12" t="s">
        <v>3578</v>
      </c>
      <c r="F3563" s="12" t="s">
        <v>3775</v>
      </c>
      <c r="G3563" s="13" t="s">
        <v>47</v>
      </c>
      <c r="H3563" s="12" t="s">
        <v>48</v>
      </c>
      <c r="I3563" s="12"/>
      <c r="J3563" s="14"/>
      <c r="K3563" s="15"/>
      <c r="L3563" s="14" t="s">
        <v>49</v>
      </c>
      <c r="M3563" s="16" t="n">
        <v>1</v>
      </c>
      <c r="N3563" s="16" t="n">
        <v>1</v>
      </c>
      <c r="O3563" s="17" t="n">
        <v>100000</v>
      </c>
      <c r="P3563" s="17" t="n">
        <v>100000</v>
      </c>
      <c r="Q3563" s="18" t="n">
        <v>12600</v>
      </c>
      <c r="R3563" s="19" t="n">
        <f aca="false">IF(H3563="F",1,0)</f>
        <v>1</v>
      </c>
      <c r="S3563" s="19" t="n">
        <f aca="false">IF(H3563="M",1,0)</f>
        <v>0</v>
      </c>
      <c r="T3563" s="11" t="s">
        <v>3805</v>
      </c>
      <c r="U3563" s="11" t="s">
        <v>51</v>
      </c>
      <c r="V3563" s="24" t="n">
        <f aca="false">_xlfn.xlookup(D3563,'WRSI Fusion'!$H$4:$H$354,'WRSI Fusion'!$AI$4:$AI$354)</f>
        <v>75.6000886988509</v>
      </c>
      <c r="W3563" s="16" t="n">
        <f aca="false">_xlfn.xlookup(D3563,'WRSI Maïs'!$H$4:$H$346,'WRSI Maïs'!$AG$4:$AG$346)</f>
        <v>85.8855288769357</v>
      </c>
      <c r="X3563" s="16" t="n">
        <f aca="false">_xlfn.xlookup(D3563,'WRSI Mil'!$H$5:$H$355,'WRSI Mil'!$AG$5:$AG$355)</f>
        <v>88.3380168535406</v>
      </c>
      <c r="Y3563" s="16" t="n">
        <f aca="false">_xlfn.xlookup(D3563,'WRSI Sorgho'!$H$4:$H$354,'WRSI Sorgho'!$AI$4:$AI$354)</f>
        <v>75.8934250598306</v>
      </c>
      <c r="Z3563" s="16" t="n">
        <f aca="false">Y3563</f>
        <v>75.8934250598306</v>
      </c>
      <c r="AA3563" s="16" t="n">
        <f aca="false">_xlfn.xlookup(D3563,'WRSI Sorgho'!$H$4:$H$354,'WRSI Sorgho'!$AJ$4:$AJ$354)</f>
        <v>65.526885697239</v>
      </c>
      <c r="AB3563" s="21" t="n">
        <f aca="false">AA3563/Z3563</f>
        <v>0.863406621134583</v>
      </c>
      <c r="AC3563" s="11"/>
      <c r="AD3563" s="11"/>
      <c r="AE3563" s="11"/>
      <c r="AF3563" s="22" t="n">
        <v>2023</v>
      </c>
      <c r="AG3563" s="22" t="s">
        <v>52</v>
      </c>
      <c r="AH3563" s="22" t="s">
        <v>53</v>
      </c>
      <c r="AI3563" s="22"/>
      <c r="AJ3563" s="23" t="n">
        <v>0.7</v>
      </c>
      <c r="AK3563" s="24" t="n">
        <v>100000</v>
      </c>
      <c r="AL3563" s="23" t="n">
        <v>0.8</v>
      </c>
      <c r="AM3563" s="24" t="n">
        <v>25000</v>
      </c>
      <c r="AN3563" s="23" t="n">
        <v>0.9</v>
      </c>
      <c r="AO3563" s="24" t="n">
        <v>10000</v>
      </c>
      <c r="AP3563" s="25" t="n">
        <f aca="false">IF(AB3563&lt;AJ3563,AK3563,IF(AB3563&lt;AL3563,AM3563,IF(AB3563&lt;=AN3563,AO3563,0)))</f>
        <v>10000</v>
      </c>
    </row>
    <row r="3564" customFormat="false" ht="15.65" hidden="false" customHeight="false" outlineLevel="0" collapsed="false">
      <c r="A3564" s="11" t="n">
        <f aca="false">A3563+1</f>
        <v>5335</v>
      </c>
      <c r="B3564" s="12" t="s">
        <v>42</v>
      </c>
      <c r="C3564" s="12" t="s">
        <v>43</v>
      </c>
      <c r="D3564" s="12" t="s">
        <v>3578</v>
      </c>
      <c r="E3564" s="12" t="s">
        <v>3578</v>
      </c>
      <c r="F3564" s="12" t="s">
        <v>3775</v>
      </c>
      <c r="G3564" s="13" t="s">
        <v>47</v>
      </c>
      <c r="H3564" s="12" t="s">
        <v>55</v>
      </c>
      <c r="I3564" s="12"/>
      <c r="J3564" s="14"/>
      <c r="K3564" s="15"/>
      <c r="L3564" s="14" t="s">
        <v>49</v>
      </c>
      <c r="M3564" s="16" t="n">
        <v>1</v>
      </c>
      <c r="N3564" s="16" t="n">
        <v>1</v>
      </c>
      <c r="O3564" s="17" t="n">
        <v>100000</v>
      </c>
      <c r="P3564" s="17" t="n">
        <v>100000</v>
      </c>
      <c r="Q3564" s="18" t="n">
        <v>12600</v>
      </c>
      <c r="R3564" s="19" t="n">
        <f aca="false">IF(H3564="F",1,0)</f>
        <v>0</v>
      </c>
      <c r="S3564" s="19" t="n">
        <f aca="false">IF(H3564="M",1,0)</f>
        <v>1</v>
      </c>
      <c r="T3564" s="11" t="s">
        <v>3806</v>
      </c>
      <c r="U3564" s="11" t="s">
        <v>51</v>
      </c>
      <c r="V3564" s="24" t="n">
        <f aca="false">_xlfn.xlookup(D3564,'WRSI Fusion'!$H$4:$H$354,'WRSI Fusion'!$AI$4:$AI$354)</f>
        <v>75.6000886988509</v>
      </c>
      <c r="W3564" s="16" t="n">
        <f aca="false">_xlfn.xlookup(D3564,'WRSI Maïs'!$H$4:$H$346,'WRSI Maïs'!$AG$4:$AG$346)</f>
        <v>85.8855288769357</v>
      </c>
      <c r="X3564" s="16" t="n">
        <f aca="false">_xlfn.xlookup(D3564,'WRSI Mil'!$H$5:$H$355,'WRSI Mil'!$AG$5:$AG$355)</f>
        <v>88.3380168535406</v>
      </c>
      <c r="Y3564" s="16" t="n">
        <f aca="false">_xlfn.xlookup(D3564,'WRSI Sorgho'!$H$4:$H$354,'WRSI Sorgho'!$AI$4:$AI$354)</f>
        <v>75.8934250598306</v>
      </c>
      <c r="Z3564" s="16" t="n">
        <f aca="false">Y3564</f>
        <v>75.8934250598306</v>
      </c>
      <c r="AA3564" s="16" t="n">
        <f aca="false">_xlfn.xlookup(D3564,'WRSI Sorgho'!$H$4:$H$354,'WRSI Sorgho'!$AJ$4:$AJ$354)</f>
        <v>65.526885697239</v>
      </c>
      <c r="AB3564" s="21" t="n">
        <f aca="false">AA3564/Z3564</f>
        <v>0.863406621134583</v>
      </c>
      <c r="AC3564" s="11"/>
      <c r="AD3564" s="11"/>
      <c r="AE3564" s="11"/>
      <c r="AF3564" s="22" t="n">
        <v>2023</v>
      </c>
      <c r="AG3564" s="22" t="s">
        <v>52</v>
      </c>
      <c r="AH3564" s="22" t="s">
        <v>53</v>
      </c>
      <c r="AI3564" s="22"/>
      <c r="AJ3564" s="23" t="n">
        <v>0.7</v>
      </c>
      <c r="AK3564" s="24" t="n">
        <v>100000</v>
      </c>
      <c r="AL3564" s="23" t="n">
        <v>0.8</v>
      </c>
      <c r="AM3564" s="24" t="n">
        <v>25000</v>
      </c>
      <c r="AN3564" s="23" t="n">
        <v>0.9</v>
      </c>
      <c r="AO3564" s="24" t="n">
        <v>10000</v>
      </c>
      <c r="AP3564" s="25" t="n">
        <f aca="false">IF(AB3564&lt;AJ3564,AK3564,IF(AB3564&lt;AL3564,AM3564,IF(AB3564&lt;=AN3564,AO3564,0)))</f>
        <v>10000</v>
      </c>
    </row>
    <row r="3565" customFormat="false" ht="15.65" hidden="false" customHeight="false" outlineLevel="0" collapsed="false">
      <c r="A3565" s="11" t="n">
        <f aca="false">A3564+1</f>
        <v>5336</v>
      </c>
      <c r="B3565" s="12" t="s">
        <v>42</v>
      </c>
      <c r="C3565" s="12" t="s">
        <v>43</v>
      </c>
      <c r="D3565" s="12" t="s">
        <v>3578</v>
      </c>
      <c r="E3565" s="12" t="s">
        <v>3578</v>
      </c>
      <c r="F3565" s="12" t="s">
        <v>3775</v>
      </c>
      <c r="G3565" s="13" t="s">
        <v>47</v>
      </c>
      <c r="H3565" s="12" t="s">
        <v>55</v>
      </c>
      <c r="I3565" s="12"/>
      <c r="J3565" s="14"/>
      <c r="K3565" s="15"/>
      <c r="L3565" s="14" t="s">
        <v>49</v>
      </c>
      <c r="M3565" s="16" t="n">
        <v>1</v>
      </c>
      <c r="N3565" s="16" t="n">
        <v>1</v>
      </c>
      <c r="O3565" s="17" t="n">
        <v>100000</v>
      </c>
      <c r="P3565" s="17" t="n">
        <v>100000</v>
      </c>
      <c r="Q3565" s="18" t="n">
        <v>12600</v>
      </c>
      <c r="R3565" s="19" t="n">
        <f aca="false">IF(H3565="F",1,0)</f>
        <v>0</v>
      </c>
      <c r="S3565" s="19" t="n">
        <f aca="false">IF(H3565="M",1,0)</f>
        <v>1</v>
      </c>
      <c r="T3565" s="11" t="s">
        <v>3807</v>
      </c>
      <c r="U3565" s="11" t="s">
        <v>51</v>
      </c>
      <c r="V3565" s="24" t="n">
        <f aca="false">_xlfn.xlookup(D3565,'WRSI Fusion'!$H$4:$H$354,'WRSI Fusion'!$AI$4:$AI$354)</f>
        <v>75.6000886988509</v>
      </c>
      <c r="W3565" s="16" t="n">
        <f aca="false">_xlfn.xlookup(D3565,'WRSI Maïs'!$H$4:$H$346,'WRSI Maïs'!$AG$4:$AG$346)</f>
        <v>85.8855288769357</v>
      </c>
      <c r="X3565" s="16" t="n">
        <f aca="false">_xlfn.xlookup(D3565,'WRSI Mil'!$H$5:$H$355,'WRSI Mil'!$AG$5:$AG$355)</f>
        <v>88.3380168535406</v>
      </c>
      <c r="Y3565" s="16" t="n">
        <f aca="false">_xlfn.xlookup(D3565,'WRSI Sorgho'!$H$4:$H$354,'WRSI Sorgho'!$AI$4:$AI$354)</f>
        <v>75.8934250598306</v>
      </c>
      <c r="Z3565" s="16" t="n">
        <f aca="false">Y3565</f>
        <v>75.8934250598306</v>
      </c>
      <c r="AA3565" s="16" t="n">
        <f aca="false">_xlfn.xlookup(D3565,'WRSI Sorgho'!$H$4:$H$354,'WRSI Sorgho'!$AJ$4:$AJ$354)</f>
        <v>65.526885697239</v>
      </c>
      <c r="AB3565" s="21" t="n">
        <f aca="false">AA3565/Z3565</f>
        <v>0.863406621134583</v>
      </c>
      <c r="AC3565" s="11"/>
      <c r="AD3565" s="11"/>
      <c r="AE3565" s="11"/>
      <c r="AF3565" s="22" t="n">
        <v>2023</v>
      </c>
      <c r="AG3565" s="22" t="s">
        <v>52</v>
      </c>
      <c r="AH3565" s="22" t="s">
        <v>53</v>
      </c>
      <c r="AI3565" s="22"/>
      <c r="AJ3565" s="23" t="n">
        <v>0.7</v>
      </c>
      <c r="AK3565" s="24" t="n">
        <v>100000</v>
      </c>
      <c r="AL3565" s="23" t="n">
        <v>0.8</v>
      </c>
      <c r="AM3565" s="24" t="n">
        <v>25000</v>
      </c>
      <c r="AN3565" s="23" t="n">
        <v>0.9</v>
      </c>
      <c r="AO3565" s="24" t="n">
        <v>10000</v>
      </c>
      <c r="AP3565" s="25" t="n">
        <f aca="false">IF(AB3565&lt;AJ3565,AK3565,IF(AB3565&lt;AL3565,AM3565,IF(AB3565&lt;=AN3565,AO3565,0)))</f>
        <v>10000</v>
      </c>
    </row>
    <row r="3566" customFormat="false" ht="15.65" hidden="false" customHeight="false" outlineLevel="0" collapsed="false">
      <c r="A3566" s="11" t="n">
        <f aca="false">A3565+1</f>
        <v>5337</v>
      </c>
      <c r="B3566" s="12" t="s">
        <v>42</v>
      </c>
      <c r="C3566" s="12" t="s">
        <v>43</v>
      </c>
      <c r="D3566" s="12" t="s">
        <v>3578</v>
      </c>
      <c r="E3566" s="12" t="s">
        <v>3578</v>
      </c>
      <c r="F3566" s="12" t="s">
        <v>3775</v>
      </c>
      <c r="G3566" s="13" t="s">
        <v>47</v>
      </c>
      <c r="H3566" s="12" t="s">
        <v>48</v>
      </c>
      <c r="I3566" s="12"/>
      <c r="J3566" s="14"/>
      <c r="K3566" s="15"/>
      <c r="L3566" s="14" t="s">
        <v>49</v>
      </c>
      <c r="M3566" s="16" t="n">
        <v>1</v>
      </c>
      <c r="N3566" s="16" t="n">
        <v>1</v>
      </c>
      <c r="O3566" s="17" t="n">
        <v>100000</v>
      </c>
      <c r="P3566" s="17" t="n">
        <v>100000</v>
      </c>
      <c r="Q3566" s="18" t="n">
        <v>12600</v>
      </c>
      <c r="R3566" s="19" t="n">
        <f aca="false">IF(H3566="F",1,0)</f>
        <v>1</v>
      </c>
      <c r="S3566" s="19" t="n">
        <f aca="false">IF(H3566="M",1,0)</f>
        <v>0</v>
      </c>
      <c r="T3566" s="11" t="s">
        <v>3808</v>
      </c>
      <c r="U3566" s="11" t="s">
        <v>51</v>
      </c>
      <c r="V3566" s="24" t="n">
        <f aca="false">_xlfn.xlookup(D3566,'WRSI Fusion'!$H$4:$H$354,'WRSI Fusion'!$AI$4:$AI$354)</f>
        <v>75.6000886988509</v>
      </c>
      <c r="W3566" s="16" t="n">
        <f aca="false">_xlfn.xlookup(D3566,'WRSI Maïs'!$H$4:$H$346,'WRSI Maïs'!$AG$4:$AG$346)</f>
        <v>85.8855288769357</v>
      </c>
      <c r="X3566" s="16" t="n">
        <f aca="false">_xlfn.xlookup(D3566,'WRSI Mil'!$H$5:$H$355,'WRSI Mil'!$AG$5:$AG$355)</f>
        <v>88.3380168535406</v>
      </c>
      <c r="Y3566" s="16" t="n">
        <f aca="false">_xlfn.xlookup(D3566,'WRSI Sorgho'!$H$4:$H$354,'WRSI Sorgho'!$AI$4:$AI$354)</f>
        <v>75.8934250598306</v>
      </c>
      <c r="Z3566" s="16" t="n">
        <f aca="false">Y3566</f>
        <v>75.8934250598306</v>
      </c>
      <c r="AA3566" s="16" t="n">
        <f aca="false">_xlfn.xlookup(D3566,'WRSI Sorgho'!$H$4:$H$354,'WRSI Sorgho'!$AJ$4:$AJ$354)</f>
        <v>65.526885697239</v>
      </c>
      <c r="AB3566" s="21" t="n">
        <f aca="false">AA3566/Z3566</f>
        <v>0.863406621134583</v>
      </c>
      <c r="AC3566" s="11"/>
      <c r="AD3566" s="11"/>
      <c r="AE3566" s="11"/>
      <c r="AF3566" s="22" t="n">
        <v>2023</v>
      </c>
      <c r="AG3566" s="22" t="s">
        <v>52</v>
      </c>
      <c r="AH3566" s="22" t="s">
        <v>53</v>
      </c>
      <c r="AI3566" s="22"/>
      <c r="AJ3566" s="23" t="n">
        <v>0.7</v>
      </c>
      <c r="AK3566" s="24" t="n">
        <v>100000</v>
      </c>
      <c r="AL3566" s="23" t="n">
        <v>0.8</v>
      </c>
      <c r="AM3566" s="24" t="n">
        <v>25000</v>
      </c>
      <c r="AN3566" s="23" t="n">
        <v>0.9</v>
      </c>
      <c r="AO3566" s="24" t="n">
        <v>10000</v>
      </c>
      <c r="AP3566" s="25" t="n">
        <f aca="false">IF(AB3566&lt;AJ3566,AK3566,IF(AB3566&lt;AL3566,AM3566,IF(AB3566&lt;=AN3566,AO3566,0)))</f>
        <v>10000</v>
      </c>
    </row>
    <row r="3567" customFormat="false" ht="15.65" hidden="false" customHeight="false" outlineLevel="0" collapsed="false">
      <c r="A3567" s="11" t="n">
        <f aca="false">A3566+1</f>
        <v>5338</v>
      </c>
      <c r="B3567" s="12" t="s">
        <v>42</v>
      </c>
      <c r="C3567" s="12" t="s">
        <v>43</v>
      </c>
      <c r="D3567" s="12" t="s">
        <v>3578</v>
      </c>
      <c r="E3567" s="12" t="s">
        <v>3578</v>
      </c>
      <c r="F3567" s="12" t="s">
        <v>3775</v>
      </c>
      <c r="G3567" s="13" t="s">
        <v>47</v>
      </c>
      <c r="H3567" s="12" t="s">
        <v>48</v>
      </c>
      <c r="I3567" s="12"/>
      <c r="J3567" s="14"/>
      <c r="K3567" s="15"/>
      <c r="L3567" s="14" t="s">
        <v>49</v>
      </c>
      <c r="M3567" s="16" t="n">
        <v>1</v>
      </c>
      <c r="N3567" s="16" t="n">
        <v>1</v>
      </c>
      <c r="O3567" s="17" t="n">
        <v>100000</v>
      </c>
      <c r="P3567" s="17" t="n">
        <v>100000</v>
      </c>
      <c r="Q3567" s="18" t="n">
        <v>12600</v>
      </c>
      <c r="R3567" s="19" t="n">
        <f aca="false">IF(H3567="F",1,0)</f>
        <v>1</v>
      </c>
      <c r="S3567" s="19" t="n">
        <f aca="false">IF(H3567="M",1,0)</f>
        <v>0</v>
      </c>
      <c r="T3567" s="11" t="s">
        <v>3809</v>
      </c>
      <c r="U3567" s="11" t="s">
        <v>51</v>
      </c>
      <c r="V3567" s="24" t="n">
        <f aca="false">_xlfn.xlookup(D3567,'WRSI Fusion'!$H$4:$H$354,'WRSI Fusion'!$AI$4:$AI$354)</f>
        <v>75.6000886988509</v>
      </c>
      <c r="W3567" s="16" t="n">
        <f aca="false">_xlfn.xlookup(D3567,'WRSI Maïs'!$H$4:$H$346,'WRSI Maïs'!$AG$4:$AG$346)</f>
        <v>85.8855288769357</v>
      </c>
      <c r="X3567" s="16" t="n">
        <f aca="false">_xlfn.xlookup(D3567,'WRSI Mil'!$H$5:$H$355,'WRSI Mil'!$AG$5:$AG$355)</f>
        <v>88.3380168535406</v>
      </c>
      <c r="Y3567" s="16" t="n">
        <f aca="false">_xlfn.xlookup(D3567,'WRSI Sorgho'!$H$4:$H$354,'WRSI Sorgho'!$AI$4:$AI$354)</f>
        <v>75.8934250598306</v>
      </c>
      <c r="Z3567" s="16" t="n">
        <f aca="false">Y3567</f>
        <v>75.8934250598306</v>
      </c>
      <c r="AA3567" s="16" t="n">
        <f aca="false">_xlfn.xlookup(D3567,'WRSI Sorgho'!$H$4:$H$354,'WRSI Sorgho'!$AJ$4:$AJ$354)</f>
        <v>65.526885697239</v>
      </c>
      <c r="AB3567" s="21" t="n">
        <f aca="false">AA3567/Z3567</f>
        <v>0.863406621134583</v>
      </c>
      <c r="AC3567" s="11"/>
      <c r="AD3567" s="11"/>
      <c r="AE3567" s="11"/>
      <c r="AF3567" s="22" t="n">
        <v>2023</v>
      </c>
      <c r="AG3567" s="22" t="s">
        <v>52</v>
      </c>
      <c r="AH3567" s="22" t="s">
        <v>53</v>
      </c>
      <c r="AI3567" s="22"/>
      <c r="AJ3567" s="23" t="n">
        <v>0.7</v>
      </c>
      <c r="AK3567" s="24" t="n">
        <v>100000</v>
      </c>
      <c r="AL3567" s="23" t="n">
        <v>0.8</v>
      </c>
      <c r="AM3567" s="24" t="n">
        <v>25000</v>
      </c>
      <c r="AN3567" s="23" t="n">
        <v>0.9</v>
      </c>
      <c r="AO3567" s="24" t="n">
        <v>10000</v>
      </c>
      <c r="AP3567" s="25" t="n">
        <f aca="false">IF(AB3567&lt;AJ3567,AK3567,IF(AB3567&lt;AL3567,AM3567,IF(AB3567&lt;=AN3567,AO3567,0)))</f>
        <v>10000</v>
      </c>
    </row>
    <row r="3568" customFormat="false" ht="15.65" hidden="false" customHeight="false" outlineLevel="0" collapsed="false">
      <c r="A3568" s="11" t="n">
        <f aca="false">A3567+1</f>
        <v>5339</v>
      </c>
      <c r="B3568" s="12" t="s">
        <v>42</v>
      </c>
      <c r="C3568" s="12" t="s">
        <v>43</v>
      </c>
      <c r="D3568" s="12" t="s">
        <v>3578</v>
      </c>
      <c r="E3568" s="12" t="s">
        <v>3578</v>
      </c>
      <c r="F3568" s="12" t="s">
        <v>3775</v>
      </c>
      <c r="G3568" s="13" t="s">
        <v>47</v>
      </c>
      <c r="H3568" s="12" t="s">
        <v>48</v>
      </c>
      <c r="I3568" s="12"/>
      <c r="J3568" s="14"/>
      <c r="K3568" s="15"/>
      <c r="L3568" s="14" t="s">
        <v>49</v>
      </c>
      <c r="M3568" s="16" t="n">
        <v>1</v>
      </c>
      <c r="N3568" s="16" t="n">
        <v>1</v>
      </c>
      <c r="O3568" s="17" t="n">
        <v>100000</v>
      </c>
      <c r="P3568" s="17" t="n">
        <v>100000</v>
      </c>
      <c r="Q3568" s="18" t="n">
        <v>12600</v>
      </c>
      <c r="R3568" s="19" t="n">
        <f aca="false">IF(H3568="F",1,0)</f>
        <v>1</v>
      </c>
      <c r="S3568" s="19" t="n">
        <f aca="false">IF(H3568="M",1,0)</f>
        <v>0</v>
      </c>
      <c r="T3568" s="11" t="s">
        <v>3810</v>
      </c>
      <c r="U3568" s="11" t="s">
        <v>51</v>
      </c>
      <c r="V3568" s="24" t="n">
        <f aca="false">_xlfn.xlookup(D3568,'WRSI Fusion'!$H$4:$H$354,'WRSI Fusion'!$AI$4:$AI$354)</f>
        <v>75.6000886988509</v>
      </c>
      <c r="W3568" s="16" t="n">
        <f aca="false">_xlfn.xlookup(D3568,'WRSI Maïs'!$H$4:$H$346,'WRSI Maïs'!$AG$4:$AG$346)</f>
        <v>85.8855288769357</v>
      </c>
      <c r="X3568" s="16" t="n">
        <f aca="false">_xlfn.xlookup(D3568,'WRSI Mil'!$H$5:$H$355,'WRSI Mil'!$AG$5:$AG$355)</f>
        <v>88.3380168535406</v>
      </c>
      <c r="Y3568" s="16" t="n">
        <f aca="false">_xlfn.xlookup(D3568,'WRSI Sorgho'!$H$4:$H$354,'WRSI Sorgho'!$AI$4:$AI$354)</f>
        <v>75.8934250598306</v>
      </c>
      <c r="Z3568" s="16" t="n">
        <f aca="false">Y3568</f>
        <v>75.8934250598306</v>
      </c>
      <c r="AA3568" s="16" t="n">
        <f aca="false">_xlfn.xlookup(D3568,'WRSI Sorgho'!$H$4:$H$354,'WRSI Sorgho'!$AJ$4:$AJ$354)</f>
        <v>65.526885697239</v>
      </c>
      <c r="AB3568" s="21" t="n">
        <f aca="false">AA3568/Z3568</f>
        <v>0.863406621134583</v>
      </c>
      <c r="AC3568" s="11"/>
      <c r="AD3568" s="11"/>
      <c r="AE3568" s="11"/>
      <c r="AF3568" s="22" t="n">
        <v>2023</v>
      </c>
      <c r="AG3568" s="22" t="s">
        <v>52</v>
      </c>
      <c r="AH3568" s="22" t="s">
        <v>53</v>
      </c>
      <c r="AI3568" s="22"/>
      <c r="AJ3568" s="23" t="n">
        <v>0.7</v>
      </c>
      <c r="AK3568" s="24" t="n">
        <v>100000</v>
      </c>
      <c r="AL3568" s="23" t="n">
        <v>0.8</v>
      </c>
      <c r="AM3568" s="24" t="n">
        <v>25000</v>
      </c>
      <c r="AN3568" s="23" t="n">
        <v>0.9</v>
      </c>
      <c r="AO3568" s="24" t="n">
        <v>10000</v>
      </c>
      <c r="AP3568" s="25" t="n">
        <f aca="false">IF(AB3568&lt;AJ3568,AK3568,IF(AB3568&lt;AL3568,AM3568,IF(AB3568&lt;=AN3568,AO3568,0)))</f>
        <v>10000</v>
      </c>
    </row>
    <row r="3569" customFormat="false" ht="15.65" hidden="false" customHeight="false" outlineLevel="0" collapsed="false">
      <c r="A3569" s="11" t="n">
        <f aca="false">A3568+1</f>
        <v>5340</v>
      </c>
      <c r="B3569" s="12" t="s">
        <v>42</v>
      </c>
      <c r="C3569" s="12" t="s">
        <v>43</v>
      </c>
      <c r="D3569" s="12" t="s">
        <v>3578</v>
      </c>
      <c r="E3569" s="12" t="s">
        <v>3578</v>
      </c>
      <c r="F3569" s="12" t="s">
        <v>3775</v>
      </c>
      <c r="G3569" s="13" t="s">
        <v>47</v>
      </c>
      <c r="H3569" s="12" t="s">
        <v>55</v>
      </c>
      <c r="I3569" s="12"/>
      <c r="J3569" s="14"/>
      <c r="K3569" s="15"/>
      <c r="L3569" s="14" t="s">
        <v>49</v>
      </c>
      <c r="M3569" s="16" t="n">
        <v>1</v>
      </c>
      <c r="N3569" s="16" t="n">
        <v>1</v>
      </c>
      <c r="O3569" s="17" t="n">
        <v>100000</v>
      </c>
      <c r="P3569" s="17" t="n">
        <v>100000</v>
      </c>
      <c r="Q3569" s="18" t="n">
        <v>12600</v>
      </c>
      <c r="R3569" s="19" t="n">
        <f aca="false">IF(H3569="F",1,0)</f>
        <v>0</v>
      </c>
      <c r="S3569" s="19" t="n">
        <f aca="false">IF(H3569="M",1,0)</f>
        <v>1</v>
      </c>
      <c r="T3569" s="11" t="s">
        <v>3811</v>
      </c>
      <c r="U3569" s="11" t="s">
        <v>51</v>
      </c>
      <c r="V3569" s="24" t="n">
        <f aca="false">_xlfn.xlookup(D3569,'WRSI Fusion'!$H$4:$H$354,'WRSI Fusion'!$AI$4:$AI$354)</f>
        <v>75.6000886988509</v>
      </c>
      <c r="W3569" s="16" t="n">
        <f aca="false">_xlfn.xlookup(D3569,'WRSI Maïs'!$H$4:$H$346,'WRSI Maïs'!$AG$4:$AG$346)</f>
        <v>85.8855288769357</v>
      </c>
      <c r="X3569" s="16" t="n">
        <f aca="false">_xlfn.xlookup(D3569,'WRSI Mil'!$H$5:$H$355,'WRSI Mil'!$AG$5:$AG$355)</f>
        <v>88.3380168535406</v>
      </c>
      <c r="Y3569" s="16" t="n">
        <f aca="false">_xlfn.xlookup(D3569,'WRSI Sorgho'!$H$4:$H$354,'WRSI Sorgho'!$AI$4:$AI$354)</f>
        <v>75.8934250598306</v>
      </c>
      <c r="Z3569" s="16" t="n">
        <f aca="false">Y3569</f>
        <v>75.8934250598306</v>
      </c>
      <c r="AA3569" s="16" t="n">
        <f aca="false">_xlfn.xlookup(D3569,'WRSI Sorgho'!$H$4:$H$354,'WRSI Sorgho'!$AJ$4:$AJ$354)</f>
        <v>65.526885697239</v>
      </c>
      <c r="AB3569" s="21" t="n">
        <f aca="false">AA3569/Z3569</f>
        <v>0.863406621134583</v>
      </c>
      <c r="AC3569" s="11"/>
      <c r="AD3569" s="11"/>
      <c r="AE3569" s="11"/>
      <c r="AF3569" s="22" t="n">
        <v>2023</v>
      </c>
      <c r="AG3569" s="22" t="s">
        <v>52</v>
      </c>
      <c r="AH3569" s="22" t="s">
        <v>53</v>
      </c>
      <c r="AI3569" s="22"/>
      <c r="AJ3569" s="23" t="n">
        <v>0.7</v>
      </c>
      <c r="AK3569" s="24" t="n">
        <v>100000</v>
      </c>
      <c r="AL3569" s="23" t="n">
        <v>0.8</v>
      </c>
      <c r="AM3569" s="24" t="n">
        <v>25000</v>
      </c>
      <c r="AN3569" s="23" t="n">
        <v>0.9</v>
      </c>
      <c r="AO3569" s="24" t="n">
        <v>10000</v>
      </c>
      <c r="AP3569" s="25" t="n">
        <f aca="false">IF(AB3569&lt;AJ3569,AK3569,IF(AB3569&lt;AL3569,AM3569,IF(AB3569&lt;=AN3569,AO3569,0)))</f>
        <v>10000</v>
      </c>
    </row>
    <row r="3570" customFormat="false" ht="15.65" hidden="false" customHeight="false" outlineLevel="0" collapsed="false">
      <c r="A3570" s="11" t="n">
        <f aca="false">A3569+1</f>
        <v>5341</v>
      </c>
      <c r="B3570" s="12" t="s">
        <v>42</v>
      </c>
      <c r="C3570" s="12" t="s">
        <v>43</v>
      </c>
      <c r="D3570" s="12" t="s">
        <v>3578</v>
      </c>
      <c r="E3570" s="12" t="s">
        <v>3578</v>
      </c>
      <c r="F3570" s="12" t="s">
        <v>3775</v>
      </c>
      <c r="G3570" s="13" t="s">
        <v>47</v>
      </c>
      <c r="H3570" s="12" t="s">
        <v>48</v>
      </c>
      <c r="I3570" s="12"/>
      <c r="J3570" s="14"/>
      <c r="K3570" s="15"/>
      <c r="L3570" s="14" t="s">
        <v>49</v>
      </c>
      <c r="M3570" s="16" t="n">
        <v>1</v>
      </c>
      <c r="N3570" s="16" t="n">
        <v>1</v>
      </c>
      <c r="O3570" s="17" t="n">
        <v>100000</v>
      </c>
      <c r="P3570" s="17" t="n">
        <v>100000</v>
      </c>
      <c r="Q3570" s="18" t="n">
        <v>12600</v>
      </c>
      <c r="R3570" s="19" t="n">
        <f aca="false">IF(H3570="F",1,0)</f>
        <v>1</v>
      </c>
      <c r="S3570" s="19" t="n">
        <f aca="false">IF(H3570="M",1,0)</f>
        <v>0</v>
      </c>
      <c r="T3570" s="11" t="s">
        <v>3812</v>
      </c>
      <c r="U3570" s="11" t="s">
        <v>51</v>
      </c>
      <c r="V3570" s="24" t="n">
        <f aca="false">_xlfn.xlookup(D3570,'WRSI Fusion'!$H$4:$H$354,'WRSI Fusion'!$AI$4:$AI$354)</f>
        <v>75.6000886988509</v>
      </c>
      <c r="W3570" s="16" t="n">
        <f aca="false">_xlfn.xlookup(D3570,'WRSI Maïs'!$H$4:$H$346,'WRSI Maïs'!$AG$4:$AG$346)</f>
        <v>85.8855288769357</v>
      </c>
      <c r="X3570" s="16" t="n">
        <f aca="false">_xlfn.xlookup(D3570,'WRSI Mil'!$H$5:$H$355,'WRSI Mil'!$AG$5:$AG$355)</f>
        <v>88.3380168535406</v>
      </c>
      <c r="Y3570" s="16" t="n">
        <f aca="false">_xlfn.xlookup(D3570,'WRSI Sorgho'!$H$4:$H$354,'WRSI Sorgho'!$AI$4:$AI$354)</f>
        <v>75.8934250598306</v>
      </c>
      <c r="Z3570" s="16" t="n">
        <f aca="false">Y3570</f>
        <v>75.8934250598306</v>
      </c>
      <c r="AA3570" s="16" t="n">
        <f aca="false">_xlfn.xlookup(D3570,'WRSI Sorgho'!$H$4:$H$354,'WRSI Sorgho'!$AJ$4:$AJ$354)</f>
        <v>65.526885697239</v>
      </c>
      <c r="AB3570" s="21" t="n">
        <f aca="false">AA3570/Z3570</f>
        <v>0.863406621134583</v>
      </c>
      <c r="AC3570" s="11"/>
      <c r="AD3570" s="11"/>
      <c r="AE3570" s="11"/>
      <c r="AF3570" s="22" t="n">
        <v>2023</v>
      </c>
      <c r="AG3570" s="22" t="s">
        <v>52</v>
      </c>
      <c r="AH3570" s="22" t="s">
        <v>53</v>
      </c>
      <c r="AI3570" s="22"/>
      <c r="AJ3570" s="23" t="n">
        <v>0.7</v>
      </c>
      <c r="AK3570" s="24" t="n">
        <v>100000</v>
      </c>
      <c r="AL3570" s="23" t="n">
        <v>0.8</v>
      </c>
      <c r="AM3570" s="24" t="n">
        <v>25000</v>
      </c>
      <c r="AN3570" s="23" t="n">
        <v>0.9</v>
      </c>
      <c r="AO3570" s="24" t="n">
        <v>10000</v>
      </c>
      <c r="AP3570" s="25" t="n">
        <f aca="false">IF(AB3570&lt;AJ3570,AK3570,IF(AB3570&lt;AL3570,AM3570,IF(AB3570&lt;=AN3570,AO3570,0)))</f>
        <v>10000</v>
      </c>
    </row>
    <row r="3571" customFormat="false" ht="15.65" hidden="false" customHeight="false" outlineLevel="0" collapsed="false">
      <c r="A3571" s="11" t="n">
        <f aca="false">A3570+1</f>
        <v>5342</v>
      </c>
      <c r="B3571" s="12" t="s">
        <v>42</v>
      </c>
      <c r="C3571" s="12" t="s">
        <v>43</v>
      </c>
      <c r="D3571" s="12" t="s">
        <v>3578</v>
      </c>
      <c r="E3571" s="12" t="s">
        <v>3578</v>
      </c>
      <c r="F3571" s="12" t="s">
        <v>3775</v>
      </c>
      <c r="G3571" s="13" t="s">
        <v>47</v>
      </c>
      <c r="H3571" s="12" t="s">
        <v>55</v>
      </c>
      <c r="I3571" s="12"/>
      <c r="J3571" s="14"/>
      <c r="K3571" s="15"/>
      <c r="L3571" s="14" t="s">
        <v>49</v>
      </c>
      <c r="M3571" s="16" t="n">
        <v>1</v>
      </c>
      <c r="N3571" s="16" t="n">
        <v>1</v>
      </c>
      <c r="O3571" s="17" t="n">
        <v>100000</v>
      </c>
      <c r="P3571" s="17" t="n">
        <v>100000</v>
      </c>
      <c r="Q3571" s="18" t="n">
        <v>12600</v>
      </c>
      <c r="R3571" s="19" t="n">
        <f aca="false">IF(H3571="F",1,0)</f>
        <v>0</v>
      </c>
      <c r="S3571" s="19" t="n">
        <f aca="false">IF(H3571="M",1,0)</f>
        <v>1</v>
      </c>
      <c r="T3571" s="11" t="s">
        <v>3813</v>
      </c>
      <c r="U3571" s="11" t="s">
        <v>51</v>
      </c>
      <c r="V3571" s="24" t="n">
        <f aca="false">_xlfn.xlookup(D3571,'WRSI Fusion'!$H$4:$H$354,'WRSI Fusion'!$AI$4:$AI$354)</f>
        <v>75.6000886988509</v>
      </c>
      <c r="W3571" s="16" t="n">
        <f aca="false">_xlfn.xlookup(D3571,'WRSI Maïs'!$H$4:$H$346,'WRSI Maïs'!$AG$4:$AG$346)</f>
        <v>85.8855288769357</v>
      </c>
      <c r="X3571" s="16" t="n">
        <f aca="false">_xlfn.xlookup(D3571,'WRSI Mil'!$H$5:$H$355,'WRSI Mil'!$AG$5:$AG$355)</f>
        <v>88.3380168535406</v>
      </c>
      <c r="Y3571" s="16" t="n">
        <f aca="false">_xlfn.xlookup(D3571,'WRSI Sorgho'!$H$4:$H$354,'WRSI Sorgho'!$AI$4:$AI$354)</f>
        <v>75.8934250598306</v>
      </c>
      <c r="Z3571" s="16" t="n">
        <f aca="false">Y3571</f>
        <v>75.8934250598306</v>
      </c>
      <c r="AA3571" s="16" t="n">
        <f aca="false">_xlfn.xlookup(D3571,'WRSI Sorgho'!$H$4:$H$354,'WRSI Sorgho'!$AJ$4:$AJ$354)</f>
        <v>65.526885697239</v>
      </c>
      <c r="AB3571" s="21" t="n">
        <f aca="false">AA3571/Z3571</f>
        <v>0.863406621134583</v>
      </c>
      <c r="AC3571" s="11"/>
      <c r="AD3571" s="11"/>
      <c r="AE3571" s="11"/>
      <c r="AF3571" s="22" t="n">
        <v>2023</v>
      </c>
      <c r="AG3571" s="22" t="s">
        <v>52</v>
      </c>
      <c r="AH3571" s="22" t="s">
        <v>53</v>
      </c>
      <c r="AI3571" s="22"/>
      <c r="AJ3571" s="23" t="n">
        <v>0.7</v>
      </c>
      <c r="AK3571" s="24" t="n">
        <v>100000</v>
      </c>
      <c r="AL3571" s="23" t="n">
        <v>0.8</v>
      </c>
      <c r="AM3571" s="24" t="n">
        <v>25000</v>
      </c>
      <c r="AN3571" s="23" t="n">
        <v>0.9</v>
      </c>
      <c r="AO3571" s="24" t="n">
        <v>10000</v>
      </c>
      <c r="AP3571" s="25" t="n">
        <f aca="false">IF(AB3571&lt;AJ3571,AK3571,IF(AB3571&lt;AL3571,AM3571,IF(AB3571&lt;=AN3571,AO3571,0)))</f>
        <v>10000</v>
      </c>
    </row>
    <row r="3572" customFormat="false" ht="15.65" hidden="false" customHeight="false" outlineLevel="0" collapsed="false">
      <c r="A3572" s="11" t="n">
        <f aca="false">A3571+1</f>
        <v>5343</v>
      </c>
      <c r="B3572" s="12" t="s">
        <v>42</v>
      </c>
      <c r="C3572" s="12" t="s">
        <v>43</v>
      </c>
      <c r="D3572" s="12" t="s">
        <v>3578</v>
      </c>
      <c r="E3572" s="12" t="s">
        <v>3578</v>
      </c>
      <c r="F3572" s="12" t="s">
        <v>3775</v>
      </c>
      <c r="G3572" s="13" t="s">
        <v>47</v>
      </c>
      <c r="H3572" s="12" t="s">
        <v>55</v>
      </c>
      <c r="I3572" s="12"/>
      <c r="J3572" s="14"/>
      <c r="K3572" s="15"/>
      <c r="L3572" s="14" t="s">
        <v>49</v>
      </c>
      <c r="M3572" s="16" t="n">
        <v>1</v>
      </c>
      <c r="N3572" s="16" t="n">
        <v>1</v>
      </c>
      <c r="O3572" s="17" t="n">
        <v>100000</v>
      </c>
      <c r="P3572" s="17" t="n">
        <v>100000</v>
      </c>
      <c r="Q3572" s="18" t="n">
        <v>12600</v>
      </c>
      <c r="R3572" s="19" t="n">
        <f aca="false">IF(H3572="F",1,0)</f>
        <v>0</v>
      </c>
      <c r="S3572" s="19" t="n">
        <f aca="false">IF(H3572="M",1,0)</f>
        <v>1</v>
      </c>
      <c r="T3572" s="11" t="s">
        <v>3814</v>
      </c>
      <c r="U3572" s="11" t="s">
        <v>51</v>
      </c>
      <c r="V3572" s="24" t="n">
        <f aca="false">_xlfn.xlookup(D3572,'WRSI Fusion'!$H$4:$H$354,'WRSI Fusion'!$AI$4:$AI$354)</f>
        <v>75.6000886988509</v>
      </c>
      <c r="W3572" s="16" t="n">
        <f aca="false">_xlfn.xlookup(D3572,'WRSI Maïs'!$H$4:$H$346,'WRSI Maïs'!$AG$4:$AG$346)</f>
        <v>85.8855288769357</v>
      </c>
      <c r="X3572" s="16" t="n">
        <f aca="false">_xlfn.xlookup(D3572,'WRSI Mil'!$H$5:$H$355,'WRSI Mil'!$AG$5:$AG$355)</f>
        <v>88.3380168535406</v>
      </c>
      <c r="Y3572" s="16" t="n">
        <f aca="false">_xlfn.xlookup(D3572,'WRSI Sorgho'!$H$4:$H$354,'WRSI Sorgho'!$AI$4:$AI$354)</f>
        <v>75.8934250598306</v>
      </c>
      <c r="Z3572" s="16" t="n">
        <f aca="false">Y3572</f>
        <v>75.8934250598306</v>
      </c>
      <c r="AA3572" s="16" t="n">
        <f aca="false">_xlfn.xlookup(D3572,'WRSI Sorgho'!$H$4:$H$354,'WRSI Sorgho'!$AJ$4:$AJ$354)</f>
        <v>65.526885697239</v>
      </c>
      <c r="AB3572" s="21" t="n">
        <f aca="false">AA3572/Z3572</f>
        <v>0.863406621134583</v>
      </c>
      <c r="AC3572" s="11"/>
      <c r="AD3572" s="11"/>
      <c r="AE3572" s="11"/>
      <c r="AF3572" s="22" t="n">
        <v>2023</v>
      </c>
      <c r="AG3572" s="22" t="s">
        <v>52</v>
      </c>
      <c r="AH3572" s="22" t="s">
        <v>53</v>
      </c>
      <c r="AI3572" s="22"/>
      <c r="AJ3572" s="23" t="n">
        <v>0.7</v>
      </c>
      <c r="AK3572" s="24" t="n">
        <v>100000</v>
      </c>
      <c r="AL3572" s="23" t="n">
        <v>0.8</v>
      </c>
      <c r="AM3572" s="24" t="n">
        <v>25000</v>
      </c>
      <c r="AN3572" s="23" t="n">
        <v>0.9</v>
      </c>
      <c r="AO3572" s="24" t="n">
        <v>10000</v>
      </c>
      <c r="AP3572" s="25" t="n">
        <f aca="false">IF(AB3572&lt;AJ3572,AK3572,IF(AB3572&lt;AL3572,AM3572,IF(AB3572&lt;=AN3572,AO3572,0)))</f>
        <v>10000</v>
      </c>
    </row>
    <row r="3573" customFormat="false" ht="15.65" hidden="false" customHeight="false" outlineLevel="0" collapsed="false">
      <c r="A3573" s="11" t="n">
        <f aca="false">A3572+1</f>
        <v>5344</v>
      </c>
      <c r="B3573" s="12" t="s">
        <v>42</v>
      </c>
      <c r="C3573" s="12" t="s">
        <v>43</v>
      </c>
      <c r="D3573" s="12" t="s">
        <v>3578</v>
      </c>
      <c r="E3573" s="12" t="s">
        <v>3578</v>
      </c>
      <c r="F3573" s="12" t="s">
        <v>3775</v>
      </c>
      <c r="G3573" s="13" t="s">
        <v>47</v>
      </c>
      <c r="H3573" s="12" t="s">
        <v>48</v>
      </c>
      <c r="I3573" s="12"/>
      <c r="J3573" s="14"/>
      <c r="K3573" s="15"/>
      <c r="L3573" s="14" t="s">
        <v>49</v>
      </c>
      <c r="M3573" s="16" t="n">
        <v>1</v>
      </c>
      <c r="N3573" s="16" t="n">
        <v>1</v>
      </c>
      <c r="O3573" s="17" t="n">
        <v>100000</v>
      </c>
      <c r="P3573" s="17" t="n">
        <v>100000</v>
      </c>
      <c r="Q3573" s="18" t="n">
        <v>12600</v>
      </c>
      <c r="R3573" s="19" t="n">
        <f aca="false">IF(H3573="F",1,0)</f>
        <v>1</v>
      </c>
      <c r="S3573" s="19" t="n">
        <f aca="false">IF(H3573="M",1,0)</f>
        <v>0</v>
      </c>
      <c r="T3573" s="11" t="s">
        <v>3815</v>
      </c>
      <c r="U3573" s="11" t="s">
        <v>51</v>
      </c>
      <c r="V3573" s="24" t="n">
        <f aca="false">_xlfn.xlookup(D3573,'WRSI Fusion'!$H$4:$H$354,'WRSI Fusion'!$AI$4:$AI$354)</f>
        <v>75.6000886988509</v>
      </c>
      <c r="W3573" s="16" t="n">
        <f aca="false">_xlfn.xlookup(D3573,'WRSI Maïs'!$H$4:$H$346,'WRSI Maïs'!$AG$4:$AG$346)</f>
        <v>85.8855288769357</v>
      </c>
      <c r="X3573" s="16" t="n">
        <f aca="false">_xlfn.xlookup(D3573,'WRSI Mil'!$H$5:$H$355,'WRSI Mil'!$AG$5:$AG$355)</f>
        <v>88.3380168535406</v>
      </c>
      <c r="Y3573" s="16" t="n">
        <f aca="false">_xlfn.xlookup(D3573,'WRSI Sorgho'!$H$4:$H$354,'WRSI Sorgho'!$AI$4:$AI$354)</f>
        <v>75.8934250598306</v>
      </c>
      <c r="Z3573" s="16" t="n">
        <f aca="false">Y3573</f>
        <v>75.8934250598306</v>
      </c>
      <c r="AA3573" s="16" t="n">
        <f aca="false">_xlfn.xlookup(D3573,'WRSI Sorgho'!$H$4:$H$354,'WRSI Sorgho'!$AJ$4:$AJ$354)</f>
        <v>65.526885697239</v>
      </c>
      <c r="AB3573" s="21" t="n">
        <f aca="false">AA3573/Z3573</f>
        <v>0.863406621134583</v>
      </c>
      <c r="AC3573" s="11"/>
      <c r="AD3573" s="11"/>
      <c r="AE3573" s="11"/>
      <c r="AF3573" s="22" t="n">
        <v>2023</v>
      </c>
      <c r="AG3573" s="22" t="s">
        <v>52</v>
      </c>
      <c r="AH3573" s="22" t="s">
        <v>53</v>
      </c>
      <c r="AI3573" s="22"/>
      <c r="AJ3573" s="23" t="n">
        <v>0.7</v>
      </c>
      <c r="AK3573" s="24" t="n">
        <v>100000</v>
      </c>
      <c r="AL3573" s="23" t="n">
        <v>0.8</v>
      </c>
      <c r="AM3573" s="24" t="n">
        <v>25000</v>
      </c>
      <c r="AN3573" s="23" t="n">
        <v>0.9</v>
      </c>
      <c r="AO3573" s="24" t="n">
        <v>10000</v>
      </c>
      <c r="AP3573" s="25" t="n">
        <f aca="false">IF(AB3573&lt;AJ3573,AK3573,IF(AB3573&lt;AL3573,AM3573,IF(AB3573&lt;=AN3573,AO3573,0)))</f>
        <v>10000</v>
      </c>
    </row>
    <row r="3574" customFormat="false" ht="15.65" hidden="false" customHeight="false" outlineLevel="0" collapsed="false">
      <c r="A3574" s="11" t="n">
        <f aca="false">A3573+1</f>
        <v>5345</v>
      </c>
      <c r="B3574" s="12" t="s">
        <v>42</v>
      </c>
      <c r="C3574" s="12" t="s">
        <v>43</v>
      </c>
      <c r="D3574" s="12" t="s">
        <v>3578</v>
      </c>
      <c r="E3574" s="12" t="s">
        <v>3578</v>
      </c>
      <c r="F3574" s="12" t="s">
        <v>3775</v>
      </c>
      <c r="G3574" s="13" t="s">
        <v>47</v>
      </c>
      <c r="H3574" s="12" t="s">
        <v>48</v>
      </c>
      <c r="I3574" s="12"/>
      <c r="J3574" s="14"/>
      <c r="K3574" s="15"/>
      <c r="L3574" s="14" t="s">
        <v>49</v>
      </c>
      <c r="M3574" s="16" t="n">
        <v>1</v>
      </c>
      <c r="N3574" s="16" t="n">
        <v>1</v>
      </c>
      <c r="O3574" s="17" t="n">
        <v>100000</v>
      </c>
      <c r="P3574" s="17" t="n">
        <v>100000</v>
      </c>
      <c r="Q3574" s="18" t="n">
        <v>12600</v>
      </c>
      <c r="R3574" s="19" t="n">
        <f aca="false">IF(H3574="F",1,0)</f>
        <v>1</v>
      </c>
      <c r="S3574" s="19" t="n">
        <f aca="false">IF(H3574="M",1,0)</f>
        <v>0</v>
      </c>
      <c r="T3574" s="11" t="s">
        <v>3816</v>
      </c>
      <c r="U3574" s="11" t="s">
        <v>51</v>
      </c>
      <c r="V3574" s="24" t="n">
        <f aca="false">_xlfn.xlookup(D3574,'WRSI Fusion'!$H$4:$H$354,'WRSI Fusion'!$AI$4:$AI$354)</f>
        <v>75.6000886988509</v>
      </c>
      <c r="W3574" s="16" t="n">
        <f aca="false">_xlfn.xlookup(D3574,'WRSI Maïs'!$H$4:$H$346,'WRSI Maïs'!$AG$4:$AG$346)</f>
        <v>85.8855288769357</v>
      </c>
      <c r="X3574" s="16" t="n">
        <f aca="false">_xlfn.xlookup(D3574,'WRSI Mil'!$H$5:$H$355,'WRSI Mil'!$AG$5:$AG$355)</f>
        <v>88.3380168535406</v>
      </c>
      <c r="Y3574" s="16" t="n">
        <f aca="false">_xlfn.xlookup(D3574,'WRSI Sorgho'!$H$4:$H$354,'WRSI Sorgho'!$AI$4:$AI$354)</f>
        <v>75.8934250598306</v>
      </c>
      <c r="Z3574" s="16" t="n">
        <f aca="false">Y3574</f>
        <v>75.8934250598306</v>
      </c>
      <c r="AA3574" s="16" t="n">
        <f aca="false">_xlfn.xlookup(D3574,'WRSI Sorgho'!$H$4:$H$354,'WRSI Sorgho'!$AJ$4:$AJ$354)</f>
        <v>65.526885697239</v>
      </c>
      <c r="AB3574" s="21" t="n">
        <f aca="false">AA3574/Z3574</f>
        <v>0.863406621134583</v>
      </c>
      <c r="AC3574" s="11"/>
      <c r="AD3574" s="11"/>
      <c r="AE3574" s="11"/>
      <c r="AF3574" s="22" t="n">
        <v>2023</v>
      </c>
      <c r="AG3574" s="22" t="s">
        <v>52</v>
      </c>
      <c r="AH3574" s="22" t="s">
        <v>53</v>
      </c>
      <c r="AI3574" s="22"/>
      <c r="AJ3574" s="23" t="n">
        <v>0.7</v>
      </c>
      <c r="AK3574" s="24" t="n">
        <v>100000</v>
      </c>
      <c r="AL3574" s="23" t="n">
        <v>0.8</v>
      </c>
      <c r="AM3574" s="24" t="n">
        <v>25000</v>
      </c>
      <c r="AN3574" s="23" t="n">
        <v>0.9</v>
      </c>
      <c r="AO3574" s="24" t="n">
        <v>10000</v>
      </c>
      <c r="AP3574" s="25" t="n">
        <f aca="false">IF(AB3574&lt;AJ3574,AK3574,IF(AB3574&lt;AL3574,AM3574,IF(AB3574&lt;=AN3574,AO3574,0)))</f>
        <v>10000</v>
      </c>
    </row>
    <row r="3575" customFormat="false" ht="15.65" hidden="false" customHeight="false" outlineLevel="0" collapsed="false">
      <c r="A3575" s="11" t="n">
        <f aca="false">A3574+1</f>
        <v>5346</v>
      </c>
      <c r="B3575" s="12" t="s">
        <v>42</v>
      </c>
      <c r="C3575" s="12" t="s">
        <v>43</v>
      </c>
      <c r="D3575" s="12" t="s">
        <v>3578</v>
      </c>
      <c r="E3575" s="12" t="s">
        <v>3578</v>
      </c>
      <c r="F3575" s="12" t="s">
        <v>3775</v>
      </c>
      <c r="G3575" s="13" t="s">
        <v>47</v>
      </c>
      <c r="H3575" s="12" t="s">
        <v>48</v>
      </c>
      <c r="I3575" s="12"/>
      <c r="J3575" s="14"/>
      <c r="K3575" s="15"/>
      <c r="L3575" s="14" t="s">
        <v>49</v>
      </c>
      <c r="M3575" s="16" t="n">
        <v>1</v>
      </c>
      <c r="N3575" s="16" t="n">
        <v>1</v>
      </c>
      <c r="O3575" s="17" t="n">
        <v>100000</v>
      </c>
      <c r="P3575" s="17" t="n">
        <v>100000</v>
      </c>
      <c r="Q3575" s="18" t="n">
        <v>12600</v>
      </c>
      <c r="R3575" s="19" t="n">
        <f aca="false">IF(H3575="F",1,0)</f>
        <v>1</v>
      </c>
      <c r="S3575" s="19" t="n">
        <f aca="false">IF(H3575="M",1,0)</f>
        <v>0</v>
      </c>
      <c r="T3575" s="11" t="s">
        <v>3817</v>
      </c>
      <c r="U3575" s="11" t="s">
        <v>51</v>
      </c>
      <c r="V3575" s="24" t="n">
        <f aca="false">_xlfn.xlookup(D3575,'WRSI Fusion'!$H$4:$H$354,'WRSI Fusion'!$AI$4:$AI$354)</f>
        <v>75.6000886988509</v>
      </c>
      <c r="W3575" s="16" t="n">
        <f aca="false">_xlfn.xlookup(D3575,'WRSI Maïs'!$H$4:$H$346,'WRSI Maïs'!$AG$4:$AG$346)</f>
        <v>85.8855288769357</v>
      </c>
      <c r="X3575" s="16" t="n">
        <f aca="false">_xlfn.xlookup(D3575,'WRSI Mil'!$H$5:$H$355,'WRSI Mil'!$AG$5:$AG$355)</f>
        <v>88.3380168535406</v>
      </c>
      <c r="Y3575" s="16" t="n">
        <f aca="false">_xlfn.xlookup(D3575,'WRSI Sorgho'!$H$4:$H$354,'WRSI Sorgho'!$AI$4:$AI$354)</f>
        <v>75.8934250598306</v>
      </c>
      <c r="Z3575" s="16" t="n">
        <f aca="false">Y3575</f>
        <v>75.8934250598306</v>
      </c>
      <c r="AA3575" s="16" t="n">
        <f aca="false">_xlfn.xlookup(D3575,'WRSI Sorgho'!$H$4:$H$354,'WRSI Sorgho'!$AJ$4:$AJ$354)</f>
        <v>65.526885697239</v>
      </c>
      <c r="AB3575" s="21" t="n">
        <f aca="false">AA3575/Z3575</f>
        <v>0.863406621134583</v>
      </c>
      <c r="AC3575" s="11"/>
      <c r="AD3575" s="11"/>
      <c r="AE3575" s="11"/>
      <c r="AF3575" s="22" t="n">
        <v>2023</v>
      </c>
      <c r="AG3575" s="22" t="s">
        <v>52</v>
      </c>
      <c r="AH3575" s="22" t="s">
        <v>53</v>
      </c>
      <c r="AI3575" s="22"/>
      <c r="AJ3575" s="23" t="n">
        <v>0.7</v>
      </c>
      <c r="AK3575" s="24" t="n">
        <v>100000</v>
      </c>
      <c r="AL3575" s="23" t="n">
        <v>0.8</v>
      </c>
      <c r="AM3575" s="24" t="n">
        <v>25000</v>
      </c>
      <c r="AN3575" s="23" t="n">
        <v>0.9</v>
      </c>
      <c r="AO3575" s="24" t="n">
        <v>10000</v>
      </c>
      <c r="AP3575" s="25" t="n">
        <f aca="false">IF(AB3575&lt;AJ3575,AK3575,IF(AB3575&lt;AL3575,AM3575,IF(AB3575&lt;=AN3575,AO3575,0)))</f>
        <v>10000</v>
      </c>
    </row>
    <row r="3576" customFormat="false" ht="15.65" hidden="false" customHeight="false" outlineLevel="0" collapsed="false">
      <c r="A3576" s="11" t="n">
        <f aca="false">A3575+1</f>
        <v>5347</v>
      </c>
      <c r="B3576" s="12" t="s">
        <v>42</v>
      </c>
      <c r="C3576" s="12" t="s">
        <v>43</v>
      </c>
      <c r="D3576" s="12" t="s">
        <v>3578</v>
      </c>
      <c r="E3576" s="12" t="s">
        <v>3578</v>
      </c>
      <c r="F3576" s="12" t="s">
        <v>3775</v>
      </c>
      <c r="G3576" s="13" t="s">
        <v>47</v>
      </c>
      <c r="H3576" s="12" t="s">
        <v>55</v>
      </c>
      <c r="I3576" s="12"/>
      <c r="J3576" s="14"/>
      <c r="K3576" s="15"/>
      <c r="L3576" s="14" t="s">
        <v>49</v>
      </c>
      <c r="M3576" s="16" t="n">
        <v>1</v>
      </c>
      <c r="N3576" s="16" t="n">
        <v>1</v>
      </c>
      <c r="O3576" s="17" t="n">
        <v>100000</v>
      </c>
      <c r="P3576" s="17" t="n">
        <v>100000</v>
      </c>
      <c r="Q3576" s="18" t="n">
        <v>12600</v>
      </c>
      <c r="R3576" s="19" t="n">
        <f aca="false">IF(H3576="F",1,0)</f>
        <v>0</v>
      </c>
      <c r="S3576" s="19" t="n">
        <f aca="false">IF(H3576="M",1,0)</f>
        <v>1</v>
      </c>
      <c r="T3576" s="11" t="s">
        <v>3818</v>
      </c>
      <c r="U3576" s="11" t="s">
        <v>51</v>
      </c>
      <c r="V3576" s="24" t="n">
        <f aca="false">_xlfn.xlookup(D3576,'WRSI Fusion'!$H$4:$H$354,'WRSI Fusion'!$AI$4:$AI$354)</f>
        <v>75.6000886988509</v>
      </c>
      <c r="W3576" s="16" t="n">
        <f aca="false">_xlfn.xlookup(D3576,'WRSI Maïs'!$H$4:$H$346,'WRSI Maïs'!$AG$4:$AG$346)</f>
        <v>85.8855288769357</v>
      </c>
      <c r="X3576" s="16" t="n">
        <f aca="false">_xlfn.xlookup(D3576,'WRSI Mil'!$H$5:$H$355,'WRSI Mil'!$AG$5:$AG$355)</f>
        <v>88.3380168535406</v>
      </c>
      <c r="Y3576" s="16" t="n">
        <f aca="false">_xlfn.xlookup(D3576,'WRSI Sorgho'!$H$4:$H$354,'WRSI Sorgho'!$AI$4:$AI$354)</f>
        <v>75.8934250598306</v>
      </c>
      <c r="Z3576" s="16" t="n">
        <f aca="false">Y3576</f>
        <v>75.8934250598306</v>
      </c>
      <c r="AA3576" s="16" t="n">
        <f aca="false">_xlfn.xlookup(D3576,'WRSI Sorgho'!$H$4:$H$354,'WRSI Sorgho'!$AJ$4:$AJ$354)</f>
        <v>65.526885697239</v>
      </c>
      <c r="AB3576" s="21" t="n">
        <f aca="false">AA3576/Z3576</f>
        <v>0.863406621134583</v>
      </c>
      <c r="AC3576" s="11"/>
      <c r="AD3576" s="11"/>
      <c r="AE3576" s="11"/>
      <c r="AF3576" s="22" t="n">
        <v>2023</v>
      </c>
      <c r="AG3576" s="22" t="s">
        <v>52</v>
      </c>
      <c r="AH3576" s="22" t="s">
        <v>53</v>
      </c>
      <c r="AI3576" s="22"/>
      <c r="AJ3576" s="23" t="n">
        <v>0.7</v>
      </c>
      <c r="AK3576" s="24" t="n">
        <v>100000</v>
      </c>
      <c r="AL3576" s="23" t="n">
        <v>0.8</v>
      </c>
      <c r="AM3576" s="24" t="n">
        <v>25000</v>
      </c>
      <c r="AN3576" s="23" t="n">
        <v>0.9</v>
      </c>
      <c r="AO3576" s="24" t="n">
        <v>10000</v>
      </c>
      <c r="AP3576" s="25" t="n">
        <f aca="false">IF(AB3576&lt;AJ3576,AK3576,IF(AB3576&lt;AL3576,AM3576,IF(AB3576&lt;=AN3576,AO3576,0)))</f>
        <v>10000</v>
      </c>
    </row>
    <row r="3577" customFormat="false" ht="15.65" hidden="false" customHeight="false" outlineLevel="0" collapsed="false">
      <c r="A3577" s="11" t="n">
        <f aca="false">A3576+1</f>
        <v>5348</v>
      </c>
      <c r="B3577" s="12" t="s">
        <v>42</v>
      </c>
      <c r="C3577" s="12" t="s">
        <v>43</v>
      </c>
      <c r="D3577" s="12" t="s">
        <v>3578</v>
      </c>
      <c r="E3577" s="12" t="s">
        <v>3578</v>
      </c>
      <c r="F3577" s="12" t="s">
        <v>3775</v>
      </c>
      <c r="G3577" s="13" t="s">
        <v>47</v>
      </c>
      <c r="H3577" s="12" t="s">
        <v>48</v>
      </c>
      <c r="I3577" s="12"/>
      <c r="J3577" s="14"/>
      <c r="K3577" s="15"/>
      <c r="L3577" s="14" t="s">
        <v>49</v>
      </c>
      <c r="M3577" s="16" t="n">
        <v>1</v>
      </c>
      <c r="N3577" s="16" t="n">
        <v>1</v>
      </c>
      <c r="O3577" s="17" t="n">
        <v>100000</v>
      </c>
      <c r="P3577" s="17" t="n">
        <v>100000</v>
      </c>
      <c r="Q3577" s="18" t="n">
        <v>12600</v>
      </c>
      <c r="R3577" s="19" t="n">
        <f aca="false">IF(H3577="F",1,0)</f>
        <v>1</v>
      </c>
      <c r="S3577" s="19" t="n">
        <f aca="false">IF(H3577="M",1,0)</f>
        <v>0</v>
      </c>
      <c r="T3577" s="11" t="s">
        <v>3819</v>
      </c>
      <c r="U3577" s="11" t="s">
        <v>51</v>
      </c>
      <c r="V3577" s="24" t="n">
        <f aca="false">_xlfn.xlookup(D3577,'WRSI Fusion'!$H$4:$H$354,'WRSI Fusion'!$AI$4:$AI$354)</f>
        <v>75.6000886988509</v>
      </c>
      <c r="W3577" s="16" t="n">
        <f aca="false">_xlfn.xlookup(D3577,'WRSI Maïs'!$H$4:$H$346,'WRSI Maïs'!$AG$4:$AG$346)</f>
        <v>85.8855288769357</v>
      </c>
      <c r="X3577" s="16" t="n">
        <f aca="false">_xlfn.xlookup(D3577,'WRSI Mil'!$H$5:$H$355,'WRSI Mil'!$AG$5:$AG$355)</f>
        <v>88.3380168535406</v>
      </c>
      <c r="Y3577" s="16" t="n">
        <f aca="false">_xlfn.xlookup(D3577,'WRSI Sorgho'!$H$4:$H$354,'WRSI Sorgho'!$AI$4:$AI$354)</f>
        <v>75.8934250598306</v>
      </c>
      <c r="Z3577" s="16" t="n">
        <f aca="false">Y3577</f>
        <v>75.8934250598306</v>
      </c>
      <c r="AA3577" s="16" t="n">
        <f aca="false">_xlfn.xlookup(D3577,'WRSI Sorgho'!$H$4:$H$354,'WRSI Sorgho'!$AJ$4:$AJ$354)</f>
        <v>65.526885697239</v>
      </c>
      <c r="AB3577" s="21" t="n">
        <f aca="false">AA3577/Z3577</f>
        <v>0.863406621134583</v>
      </c>
      <c r="AC3577" s="11"/>
      <c r="AD3577" s="11"/>
      <c r="AE3577" s="11"/>
      <c r="AF3577" s="22" t="n">
        <v>2023</v>
      </c>
      <c r="AG3577" s="22" t="s">
        <v>52</v>
      </c>
      <c r="AH3577" s="22" t="s">
        <v>53</v>
      </c>
      <c r="AI3577" s="22"/>
      <c r="AJ3577" s="23" t="n">
        <v>0.7</v>
      </c>
      <c r="AK3577" s="24" t="n">
        <v>100000</v>
      </c>
      <c r="AL3577" s="23" t="n">
        <v>0.8</v>
      </c>
      <c r="AM3577" s="24" t="n">
        <v>25000</v>
      </c>
      <c r="AN3577" s="23" t="n">
        <v>0.9</v>
      </c>
      <c r="AO3577" s="24" t="n">
        <v>10000</v>
      </c>
      <c r="AP3577" s="25" t="n">
        <f aca="false">IF(AB3577&lt;AJ3577,AK3577,IF(AB3577&lt;AL3577,AM3577,IF(AB3577&lt;=AN3577,AO3577,0)))</f>
        <v>10000</v>
      </c>
    </row>
    <row r="3578" customFormat="false" ht="15.65" hidden="false" customHeight="false" outlineLevel="0" collapsed="false">
      <c r="A3578" s="11" t="n">
        <f aca="false">A3577+1</f>
        <v>5349</v>
      </c>
      <c r="B3578" s="12" t="s">
        <v>42</v>
      </c>
      <c r="C3578" s="12" t="s">
        <v>43</v>
      </c>
      <c r="D3578" s="12" t="s">
        <v>3578</v>
      </c>
      <c r="E3578" s="12" t="s">
        <v>3578</v>
      </c>
      <c r="F3578" s="12" t="s">
        <v>3775</v>
      </c>
      <c r="G3578" s="13" t="s">
        <v>47</v>
      </c>
      <c r="H3578" s="12" t="s">
        <v>48</v>
      </c>
      <c r="I3578" s="12"/>
      <c r="J3578" s="14"/>
      <c r="K3578" s="15"/>
      <c r="L3578" s="14" t="s">
        <v>49</v>
      </c>
      <c r="M3578" s="16" t="n">
        <v>1</v>
      </c>
      <c r="N3578" s="16" t="n">
        <v>1</v>
      </c>
      <c r="O3578" s="17" t="n">
        <v>100000</v>
      </c>
      <c r="P3578" s="17" t="n">
        <v>100000</v>
      </c>
      <c r="Q3578" s="18" t="n">
        <v>12600</v>
      </c>
      <c r="R3578" s="19" t="n">
        <f aca="false">IF(H3578="F",1,0)</f>
        <v>1</v>
      </c>
      <c r="S3578" s="19" t="n">
        <f aca="false">IF(H3578="M",1,0)</f>
        <v>0</v>
      </c>
      <c r="T3578" s="11" t="s">
        <v>3820</v>
      </c>
      <c r="U3578" s="11" t="s">
        <v>51</v>
      </c>
      <c r="V3578" s="24" t="n">
        <f aca="false">_xlfn.xlookup(D3578,'WRSI Fusion'!$H$4:$H$354,'WRSI Fusion'!$AI$4:$AI$354)</f>
        <v>75.6000886988509</v>
      </c>
      <c r="W3578" s="16" t="n">
        <f aca="false">_xlfn.xlookup(D3578,'WRSI Maïs'!$H$4:$H$346,'WRSI Maïs'!$AG$4:$AG$346)</f>
        <v>85.8855288769357</v>
      </c>
      <c r="X3578" s="16" t="n">
        <f aca="false">_xlfn.xlookup(D3578,'WRSI Mil'!$H$5:$H$355,'WRSI Mil'!$AG$5:$AG$355)</f>
        <v>88.3380168535406</v>
      </c>
      <c r="Y3578" s="16" t="n">
        <f aca="false">_xlfn.xlookup(D3578,'WRSI Sorgho'!$H$4:$H$354,'WRSI Sorgho'!$AI$4:$AI$354)</f>
        <v>75.8934250598306</v>
      </c>
      <c r="Z3578" s="16" t="n">
        <f aca="false">Y3578</f>
        <v>75.8934250598306</v>
      </c>
      <c r="AA3578" s="16" t="n">
        <f aca="false">_xlfn.xlookup(D3578,'WRSI Sorgho'!$H$4:$H$354,'WRSI Sorgho'!$AJ$4:$AJ$354)</f>
        <v>65.526885697239</v>
      </c>
      <c r="AB3578" s="21" t="n">
        <f aca="false">AA3578/Z3578</f>
        <v>0.863406621134583</v>
      </c>
      <c r="AC3578" s="11"/>
      <c r="AD3578" s="11"/>
      <c r="AE3578" s="11"/>
      <c r="AF3578" s="22" t="n">
        <v>2023</v>
      </c>
      <c r="AG3578" s="22" t="s">
        <v>52</v>
      </c>
      <c r="AH3578" s="22" t="s">
        <v>53</v>
      </c>
      <c r="AI3578" s="22"/>
      <c r="AJ3578" s="23" t="n">
        <v>0.7</v>
      </c>
      <c r="AK3578" s="24" t="n">
        <v>100000</v>
      </c>
      <c r="AL3578" s="23" t="n">
        <v>0.8</v>
      </c>
      <c r="AM3578" s="24" t="n">
        <v>25000</v>
      </c>
      <c r="AN3578" s="23" t="n">
        <v>0.9</v>
      </c>
      <c r="AO3578" s="24" t="n">
        <v>10000</v>
      </c>
      <c r="AP3578" s="25" t="n">
        <f aca="false">IF(AB3578&lt;AJ3578,AK3578,IF(AB3578&lt;AL3578,AM3578,IF(AB3578&lt;=AN3578,AO3578,0)))</f>
        <v>10000</v>
      </c>
    </row>
    <row r="3579" customFormat="false" ht="15.65" hidden="false" customHeight="false" outlineLevel="0" collapsed="false">
      <c r="A3579" s="11" t="n">
        <f aca="false">A3578+1</f>
        <v>5350</v>
      </c>
      <c r="B3579" s="12" t="s">
        <v>42</v>
      </c>
      <c r="C3579" s="12" t="s">
        <v>43</v>
      </c>
      <c r="D3579" s="12" t="s">
        <v>3578</v>
      </c>
      <c r="E3579" s="12" t="s">
        <v>3578</v>
      </c>
      <c r="F3579" s="12" t="s">
        <v>3775</v>
      </c>
      <c r="G3579" s="13" t="s">
        <v>47</v>
      </c>
      <c r="H3579" s="12" t="s">
        <v>48</v>
      </c>
      <c r="I3579" s="12"/>
      <c r="J3579" s="14"/>
      <c r="K3579" s="15"/>
      <c r="L3579" s="14" t="s">
        <v>49</v>
      </c>
      <c r="M3579" s="16" t="n">
        <v>1</v>
      </c>
      <c r="N3579" s="16" t="n">
        <v>1</v>
      </c>
      <c r="O3579" s="17" t="n">
        <v>100000</v>
      </c>
      <c r="P3579" s="17" t="n">
        <v>100000</v>
      </c>
      <c r="Q3579" s="18" t="n">
        <v>12600</v>
      </c>
      <c r="R3579" s="19" t="n">
        <f aca="false">IF(H3579="F",1,0)</f>
        <v>1</v>
      </c>
      <c r="S3579" s="19" t="n">
        <f aca="false">IF(H3579="M",1,0)</f>
        <v>0</v>
      </c>
      <c r="T3579" s="11" t="s">
        <v>3821</v>
      </c>
      <c r="U3579" s="11" t="s">
        <v>51</v>
      </c>
      <c r="V3579" s="24" t="n">
        <f aca="false">_xlfn.xlookup(D3579,'WRSI Fusion'!$H$4:$H$354,'WRSI Fusion'!$AI$4:$AI$354)</f>
        <v>75.6000886988509</v>
      </c>
      <c r="W3579" s="16" t="n">
        <f aca="false">_xlfn.xlookup(D3579,'WRSI Maïs'!$H$4:$H$346,'WRSI Maïs'!$AG$4:$AG$346)</f>
        <v>85.8855288769357</v>
      </c>
      <c r="X3579" s="16" t="n">
        <f aca="false">_xlfn.xlookup(D3579,'WRSI Mil'!$H$5:$H$355,'WRSI Mil'!$AG$5:$AG$355)</f>
        <v>88.3380168535406</v>
      </c>
      <c r="Y3579" s="16" t="n">
        <f aca="false">_xlfn.xlookup(D3579,'WRSI Sorgho'!$H$4:$H$354,'WRSI Sorgho'!$AI$4:$AI$354)</f>
        <v>75.8934250598306</v>
      </c>
      <c r="Z3579" s="16" t="n">
        <f aca="false">Y3579</f>
        <v>75.8934250598306</v>
      </c>
      <c r="AA3579" s="16" t="n">
        <f aca="false">_xlfn.xlookup(D3579,'WRSI Sorgho'!$H$4:$H$354,'WRSI Sorgho'!$AJ$4:$AJ$354)</f>
        <v>65.526885697239</v>
      </c>
      <c r="AB3579" s="21" t="n">
        <f aca="false">AA3579/Z3579</f>
        <v>0.863406621134583</v>
      </c>
      <c r="AC3579" s="11"/>
      <c r="AD3579" s="11"/>
      <c r="AE3579" s="11"/>
      <c r="AF3579" s="22" t="n">
        <v>2023</v>
      </c>
      <c r="AG3579" s="22" t="s">
        <v>52</v>
      </c>
      <c r="AH3579" s="22" t="s">
        <v>53</v>
      </c>
      <c r="AI3579" s="22"/>
      <c r="AJ3579" s="23" t="n">
        <v>0.7</v>
      </c>
      <c r="AK3579" s="24" t="n">
        <v>100000</v>
      </c>
      <c r="AL3579" s="23" t="n">
        <v>0.8</v>
      </c>
      <c r="AM3579" s="24" t="n">
        <v>25000</v>
      </c>
      <c r="AN3579" s="23" t="n">
        <v>0.9</v>
      </c>
      <c r="AO3579" s="24" t="n">
        <v>10000</v>
      </c>
      <c r="AP3579" s="25" t="n">
        <f aca="false">IF(AB3579&lt;AJ3579,AK3579,IF(AB3579&lt;AL3579,AM3579,IF(AB3579&lt;=AN3579,AO3579,0)))</f>
        <v>10000</v>
      </c>
    </row>
    <row r="3580" customFormat="false" ht="15.65" hidden="false" customHeight="false" outlineLevel="0" collapsed="false">
      <c r="A3580" s="11" t="n">
        <f aca="false">A3579+1</f>
        <v>5351</v>
      </c>
      <c r="B3580" s="12" t="s">
        <v>42</v>
      </c>
      <c r="C3580" s="12" t="s">
        <v>43</v>
      </c>
      <c r="D3580" s="12" t="s">
        <v>3578</v>
      </c>
      <c r="E3580" s="12" t="s">
        <v>3578</v>
      </c>
      <c r="F3580" s="12" t="s">
        <v>3775</v>
      </c>
      <c r="G3580" s="13" t="s">
        <v>47</v>
      </c>
      <c r="H3580" s="12" t="s">
        <v>48</v>
      </c>
      <c r="I3580" s="12"/>
      <c r="J3580" s="14"/>
      <c r="K3580" s="15"/>
      <c r="L3580" s="14" t="s">
        <v>49</v>
      </c>
      <c r="M3580" s="16" t="n">
        <v>1</v>
      </c>
      <c r="N3580" s="16" t="n">
        <v>1</v>
      </c>
      <c r="O3580" s="17" t="n">
        <v>100000</v>
      </c>
      <c r="P3580" s="17" t="n">
        <v>100000</v>
      </c>
      <c r="Q3580" s="18" t="n">
        <v>12600</v>
      </c>
      <c r="R3580" s="19" t="n">
        <f aca="false">IF(H3580="F",1,0)</f>
        <v>1</v>
      </c>
      <c r="S3580" s="19" t="n">
        <f aca="false">IF(H3580="M",1,0)</f>
        <v>0</v>
      </c>
      <c r="T3580" s="11" t="s">
        <v>3822</v>
      </c>
      <c r="U3580" s="11" t="s">
        <v>51</v>
      </c>
      <c r="V3580" s="24" t="n">
        <f aca="false">_xlfn.xlookup(D3580,'WRSI Fusion'!$H$4:$H$354,'WRSI Fusion'!$AI$4:$AI$354)</f>
        <v>75.6000886988509</v>
      </c>
      <c r="W3580" s="16" t="n">
        <f aca="false">_xlfn.xlookup(D3580,'WRSI Maïs'!$H$4:$H$346,'WRSI Maïs'!$AG$4:$AG$346)</f>
        <v>85.8855288769357</v>
      </c>
      <c r="X3580" s="16" t="n">
        <f aca="false">_xlfn.xlookup(D3580,'WRSI Mil'!$H$5:$H$355,'WRSI Mil'!$AG$5:$AG$355)</f>
        <v>88.3380168535406</v>
      </c>
      <c r="Y3580" s="16" t="n">
        <f aca="false">_xlfn.xlookup(D3580,'WRSI Sorgho'!$H$4:$H$354,'WRSI Sorgho'!$AI$4:$AI$354)</f>
        <v>75.8934250598306</v>
      </c>
      <c r="Z3580" s="16" t="n">
        <f aca="false">Y3580</f>
        <v>75.8934250598306</v>
      </c>
      <c r="AA3580" s="16" t="n">
        <f aca="false">_xlfn.xlookup(D3580,'WRSI Sorgho'!$H$4:$H$354,'WRSI Sorgho'!$AJ$4:$AJ$354)</f>
        <v>65.526885697239</v>
      </c>
      <c r="AB3580" s="21" t="n">
        <f aca="false">AA3580/Z3580</f>
        <v>0.863406621134583</v>
      </c>
      <c r="AC3580" s="11"/>
      <c r="AD3580" s="11"/>
      <c r="AE3580" s="11"/>
      <c r="AF3580" s="22" t="n">
        <v>2023</v>
      </c>
      <c r="AG3580" s="22" t="s">
        <v>52</v>
      </c>
      <c r="AH3580" s="22" t="s">
        <v>53</v>
      </c>
      <c r="AI3580" s="22"/>
      <c r="AJ3580" s="23" t="n">
        <v>0.7</v>
      </c>
      <c r="AK3580" s="24" t="n">
        <v>100000</v>
      </c>
      <c r="AL3580" s="23" t="n">
        <v>0.8</v>
      </c>
      <c r="AM3580" s="24" t="n">
        <v>25000</v>
      </c>
      <c r="AN3580" s="23" t="n">
        <v>0.9</v>
      </c>
      <c r="AO3580" s="24" t="n">
        <v>10000</v>
      </c>
      <c r="AP3580" s="25" t="n">
        <f aca="false">IF(AB3580&lt;AJ3580,AK3580,IF(AB3580&lt;AL3580,AM3580,IF(AB3580&lt;=AN3580,AO3580,0)))</f>
        <v>10000</v>
      </c>
    </row>
    <row r="3581" customFormat="false" ht="15.65" hidden="false" customHeight="false" outlineLevel="0" collapsed="false">
      <c r="A3581" s="11" t="n">
        <f aca="false">A3580+1</f>
        <v>5352</v>
      </c>
      <c r="B3581" s="12" t="s">
        <v>42</v>
      </c>
      <c r="C3581" s="12" t="s">
        <v>43</v>
      </c>
      <c r="D3581" s="12" t="s">
        <v>3578</v>
      </c>
      <c r="E3581" s="12" t="s">
        <v>3578</v>
      </c>
      <c r="F3581" s="12" t="s">
        <v>3775</v>
      </c>
      <c r="G3581" s="13" t="s">
        <v>47</v>
      </c>
      <c r="H3581" s="12" t="s">
        <v>48</v>
      </c>
      <c r="I3581" s="12"/>
      <c r="J3581" s="14"/>
      <c r="K3581" s="15"/>
      <c r="L3581" s="14" t="s">
        <v>49</v>
      </c>
      <c r="M3581" s="16" t="n">
        <v>1</v>
      </c>
      <c r="N3581" s="16" t="n">
        <v>1</v>
      </c>
      <c r="O3581" s="17" t="n">
        <v>100000</v>
      </c>
      <c r="P3581" s="17" t="n">
        <v>100000</v>
      </c>
      <c r="Q3581" s="18" t="n">
        <v>12600</v>
      </c>
      <c r="R3581" s="19" t="n">
        <f aca="false">IF(H3581="F",1,0)</f>
        <v>1</v>
      </c>
      <c r="S3581" s="19" t="n">
        <f aca="false">IF(H3581="M",1,0)</f>
        <v>0</v>
      </c>
      <c r="T3581" s="11" t="s">
        <v>3823</v>
      </c>
      <c r="U3581" s="11" t="s">
        <v>51</v>
      </c>
      <c r="V3581" s="24" t="n">
        <f aca="false">_xlfn.xlookup(D3581,'WRSI Fusion'!$H$4:$H$354,'WRSI Fusion'!$AI$4:$AI$354)</f>
        <v>75.6000886988509</v>
      </c>
      <c r="W3581" s="16" t="n">
        <f aca="false">_xlfn.xlookup(D3581,'WRSI Maïs'!$H$4:$H$346,'WRSI Maïs'!$AG$4:$AG$346)</f>
        <v>85.8855288769357</v>
      </c>
      <c r="X3581" s="16" t="n">
        <f aca="false">_xlfn.xlookup(D3581,'WRSI Mil'!$H$5:$H$355,'WRSI Mil'!$AG$5:$AG$355)</f>
        <v>88.3380168535406</v>
      </c>
      <c r="Y3581" s="16" t="n">
        <f aca="false">_xlfn.xlookup(D3581,'WRSI Sorgho'!$H$4:$H$354,'WRSI Sorgho'!$AI$4:$AI$354)</f>
        <v>75.8934250598306</v>
      </c>
      <c r="Z3581" s="16" t="n">
        <f aca="false">Y3581</f>
        <v>75.8934250598306</v>
      </c>
      <c r="AA3581" s="16" t="n">
        <f aca="false">_xlfn.xlookup(D3581,'WRSI Sorgho'!$H$4:$H$354,'WRSI Sorgho'!$AJ$4:$AJ$354)</f>
        <v>65.526885697239</v>
      </c>
      <c r="AB3581" s="21" t="n">
        <f aca="false">AA3581/Z3581</f>
        <v>0.863406621134583</v>
      </c>
      <c r="AC3581" s="11"/>
      <c r="AD3581" s="11"/>
      <c r="AE3581" s="11"/>
      <c r="AF3581" s="22" t="n">
        <v>2023</v>
      </c>
      <c r="AG3581" s="22" t="s">
        <v>52</v>
      </c>
      <c r="AH3581" s="22" t="s">
        <v>53</v>
      </c>
      <c r="AI3581" s="22"/>
      <c r="AJ3581" s="23" t="n">
        <v>0.7</v>
      </c>
      <c r="AK3581" s="24" t="n">
        <v>100000</v>
      </c>
      <c r="AL3581" s="23" t="n">
        <v>0.8</v>
      </c>
      <c r="AM3581" s="24" t="n">
        <v>25000</v>
      </c>
      <c r="AN3581" s="23" t="n">
        <v>0.9</v>
      </c>
      <c r="AO3581" s="24" t="n">
        <v>10000</v>
      </c>
      <c r="AP3581" s="25" t="n">
        <f aca="false">IF(AB3581&lt;AJ3581,AK3581,IF(AB3581&lt;AL3581,AM3581,IF(AB3581&lt;=AN3581,AO3581,0)))</f>
        <v>10000</v>
      </c>
    </row>
    <row r="3582" customFormat="false" ht="15.65" hidden="false" customHeight="false" outlineLevel="0" collapsed="false">
      <c r="A3582" s="11" t="n">
        <f aca="false">A3581+1</f>
        <v>5353</v>
      </c>
      <c r="B3582" s="12" t="s">
        <v>42</v>
      </c>
      <c r="C3582" s="12" t="s">
        <v>43</v>
      </c>
      <c r="D3582" s="12" t="s">
        <v>3578</v>
      </c>
      <c r="E3582" s="12" t="s">
        <v>3578</v>
      </c>
      <c r="F3582" s="12" t="s">
        <v>3775</v>
      </c>
      <c r="G3582" s="13" t="s">
        <v>47</v>
      </c>
      <c r="H3582" s="12" t="s">
        <v>48</v>
      </c>
      <c r="I3582" s="12"/>
      <c r="J3582" s="14"/>
      <c r="K3582" s="15"/>
      <c r="L3582" s="14" t="s">
        <v>49</v>
      </c>
      <c r="M3582" s="16" t="n">
        <v>1</v>
      </c>
      <c r="N3582" s="16" t="n">
        <v>1</v>
      </c>
      <c r="O3582" s="17" t="n">
        <v>100000</v>
      </c>
      <c r="P3582" s="17" t="n">
        <v>100000</v>
      </c>
      <c r="Q3582" s="18" t="n">
        <v>12600</v>
      </c>
      <c r="R3582" s="19" t="n">
        <f aca="false">IF(H3582="F",1,0)</f>
        <v>1</v>
      </c>
      <c r="S3582" s="19" t="n">
        <f aca="false">IF(H3582="M",1,0)</f>
        <v>0</v>
      </c>
      <c r="T3582" s="11" t="s">
        <v>3824</v>
      </c>
      <c r="U3582" s="11" t="s">
        <v>51</v>
      </c>
      <c r="V3582" s="24" t="n">
        <f aca="false">_xlfn.xlookup(D3582,'WRSI Fusion'!$H$4:$H$354,'WRSI Fusion'!$AI$4:$AI$354)</f>
        <v>75.6000886988509</v>
      </c>
      <c r="W3582" s="16" t="n">
        <f aca="false">_xlfn.xlookup(D3582,'WRSI Maïs'!$H$4:$H$346,'WRSI Maïs'!$AG$4:$AG$346)</f>
        <v>85.8855288769357</v>
      </c>
      <c r="X3582" s="16" t="n">
        <f aca="false">_xlfn.xlookup(D3582,'WRSI Mil'!$H$5:$H$355,'WRSI Mil'!$AG$5:$AG$355)</f>
        <v>88.3380168535406</v>
      </c>
      <c r="Y3582" s="16" t="n">
        <f aca="false">_xlfn.xlookup(D3582,'WRSI Sorgho'!$H$4:$H$354,'WRSI Sorgho'!$AI$4:$AI$354)</f>
        <v>75.8934250598306</v>
      </c>
      <c r="Z3582" s="16" t="n">
        <f aca="false">Y3582</f>
        <v>75.8934250598306</v>
      </c>
      <c r="AA3582" s="16" t="n">
        <f aca="false">_xlfn.xlookup(D3582,'WRSI Sorgho'!$H$4:$H$354,'WRSI Sorgho'!$AJ$4:$AJ$354)</f>
        <v>65.526885697239</v>
      </c>
      <c r="AB3582" s="21" t="n">
        <f aca="false">AA3582/Z3582</f>
        <v>0.863406621134583</v>
      </c>
      <c r="AC3582" s="11"/>
      <c r="AD3582" s="11"/>
      <c r="AE3582" s="11"/>
      <c r="AF3582" s="22" t="n">
        <v>2023</v>
      </c>
      <c r="AG3582" s="22" t="s">
        <v>52</v>
      </c>
      <c r="AH3582" s="22" t="s">
        <v>53</v>
      </c>
      <c r="AI3582" s="22"/>
      <c r="AJ3582" s="23" t="n">
        <v>0.7</v>
      </c>
      <c r="AK3582" s="24" t="n">
        <v>100000</v>
      </c>
      <c r="AL3582" s="23" t="n">
        <v>0.8</v>
      </c>
      <c r="AM3582" s="24" t="n">
        <v>25000</v>
      </c>
      <c r="AN3582" s="23" t="n">
        <v>0.9</v>
      </c>
      <c r="AO3582" s="24" t="n">
        <v>10000</v>
      </c>
      <c r="AP3582" s="25" t="n">
        <f aca="false">IF(AB3582&lt;AJ3582,AK3582,IF(AB3582&lt;AL3582,AM3582,IF(AB3582&lt;=AN3582,AO3582,0)))</f>
        <v>10000</v>
      </c>
    </row>
    <row r="3583" customFormat="false" ht="15.65" hidden="false" customHeight="false" outlineLevel="0" collapsed="false">
      <c r="A3583" s="11" t="n">
        <f aca="false">A3582+1</f>
        <v>5354</v>
      </c>
      <c r="B3583" s="12" t="s">
        <v>42</v>
      </c>
      <c r="C3583" s="12" t="s">
        <v>43</v>
      </c>
      <c r="D3583" s="12" t="s">
        <v>3578</v>
      </c>
      <c r="E3583" s="12" t="s">
        <v>3578</v>
      </c>
      <c r="F3583" s="12" t="s">
        <v>3775</v>
      </c>
      <c r="G3583" s="13" t="s">
        <v>47</v>
      </c>
      <c r="H3583" s="12" t="s">
        <v>48</v>
      </c>
      <c r="I3583" s="12"/>
      <c r="J3583" s="14"/>
      <c r="K3583" s="15"/>
      <c r="L3583" s="14" t="s">
        <v>49</v>
      </c>
      <c r="M3583" s="16" t="n">
        <v>1</v>
      </c>
      <c r="N3583" s="16" t="n">
        <v>1</v>
      </c>
      <c r="O3583" s="17" t="n">
        <v>100000</v>
      </c>
      <c r="P3583" s="17" t="n">
        <v>100000</v>
      </c>
      <c r="Q3583" s="18" t="n">
        <v>12600</v>
      </c>
      <c r="R3583" s="19" t="n">
        <f aca="false">IF(H3583="F",1,0)</f>
        <v>1</v>
      </c>
      <c r="S3583" s="19" t="n">
        <f aca="false">IF(H3583="M",1,0)</f>
        <v>0</v>
      </c>
      <c r="T3583" s="11" t="s">
        <v>3825</v>
      </c>
      <c r="U3583" s="11" t="s">
        <v>51</v>
      </c>
      <c r="V3583" s="24" t="n">
        <f aca="false">_xlfn.xlookup(D3583,'WRSI Fusion'!$H$4:$H$354,'WRSI Fusion'!$AI$4:$AI$354)</f>
        <v>75.6000886988509</v>
      </c>
      <c r="W3583" s="16" t="n">
        <f aca="false">_xlfn.xlookup(D3583,'WRSI Maïs'!$H$4:$H$346,'WRSI Maïs'!$AG$4:$AG$346)</f>
        <v>85.8855288769357</v>
      </c>
      <c r="X3583" s="16" t="n">
        <f aca="false">_xlfn.xlookup(D3583,'WRSI Mil'!$H$5:$H$355,'WRSI Mil'!$AG$5:$AG$355)</f>
        <v>88.3380168535406</v>
      </c>
      <c r="Y3583" s="16" t="n">
        <f aca="false">_xlfn.xlookup(D3583,'WRSI Sorgho'!$H$4:$H$354,'WRSI Sorgho'!$AI$4:$AI$354)</f>
        <v>75.8934250598306</v>
      </c>
      <c r="Z3583" s="16" t="n">
        <f aca="false">Y3583</f>
        <v>75.8934250598306</v>
      </c>
      <c r="AA3583" s="16" t="n">
        <f aca="false">_xlfn.xlookup(D3583,'WRSI Sorgho'!$H$4:$H$354,'WRSI Sorgho'!$AJ$4:$AJ$354)</f>
        <v>65.526885697239</v>
      </c>
      <c r="AB3583" s="21" t="n">
        <f aca="false">AA3583/Z3583</f>
        <v>0.863406621134583</v>
      </c>
      <c r="AC3583" s="11"/>
      <c r="AD3583" s="11"/>
      <c r="AE3583" s="11"/>
      <c r="AF3583" s="22" t="n">
        <v>2023</v>
      </c>
      <c r="AG3583" s="22" t="s">
        <v>52</v>
      </c>
      <c r="AH3583" s="22" t="s">
        <v>53</v>
      </c>
      <c r="AI3583" s="22"/>
      <c r="AJ3583" s="23" t="n">
        <v>0.7</v>
      </c>
      <c r="AK3583" s="24" t="n">
        <v>100000</v>
      </c>
      <c r="AL3583" s="23" t="n">
        <v>0.8</v>
      </c>
      <c r="AM3583" s="24" t="n">
        <v>25000</v>
      </c>
      <c r="AN3583" s="23" t="n">
        <v>0.9</v>
      </c>
      <c r="AO3583" s="24" t="n">
        <v>10000</v>
      </c>
      <c r="AP3583" s="25" t="n">
        <f aca="false">IF(AB3583&lt;AJ3583,AK3583,IF(AB3583&lt;AL3583,AM3583,IF(AB3583&lt;=AN3583,AO3583,0)))</f>
        <v>10000</v>
      </c>
    </row>
    <row r="3584" customFormat="false" ht="15.65" hidden="false" customHeight="false" outlineLevel="0" collapsed="false">
      <c r="A3584" s="11" t="n">
        <f aca="false">A3583+1</f>
        <v>5355</v>
      </c>
      <c r="B3584" s="12" t="s">
        <v>42</v>
      </c>
      <c r="C3584" s="12" t="s">
        <v>43</v>
      </c>
      <c r="D3584" s="12" t="s">
        <v>3578</v>
      </c>
      <c r="E3584" s="12" t="s">
        <v>3578</v>
      </c>
      <c r="F3584" s="12" t="s">
        <v>3775</v>
      </c>
      <c r="G3584" s="13" t="s">
        <v>47</v>
      </c>
      <c r="H3584" s="12" t="s">
        <v>55</v>
      </c>
      <c r="I3584" s="12"/>
      <c r="J3584" s="14"/>
      <c r="K3584" s="15"/>
      <c r="L3584" s="14" t="s">
        <v>49</v>
      </c>
      <c r="M3584" s="16" t="n">
        <v>1</v>
      </c>
      <c r="N3584" s="16" t="n">
        <v>1</v>
      </c>
      <c r="O3584" s="17" t="n">
        <v>100000</v>
      </c>
      <c r="P3584" s="17" t="n">
        <v>100000</v>
      </c>
      <c r="Q3584" s="18" t="n">
        <v>12600</v>
      </c>
      <c r="R3584" s="19" t="n">
        <f aca="false">IF(H3584="F",1,0)</f>
        <v>0</v>
      </c>
      <c r="S3584" s="19" t="n">
        <f aca="false">IF(H3584="M",1,0)</f>
        <v>1</v>
      </c>
      <c r="T3584" s="11" t="s">
        <v>3826</v>
      </c>
      <c r="U3584" s="11" t="s">
        <v>51</v>
      </c>
      <c r="V3584" s="24" t="n">
        <f aca="false">_xlfn.xlookup(D3584,'WRSI Fusion'!$H$4:$H$354,'WRSI Fusion'!$AI$4:$AI$354)</f>
        <v>75.6000886988509</v>
      </c>
      <c r="W3584" s="16" t="n">
        <f aca="false">_xlfn.xlookup(D3584,'WRSI Maïs'!$H$4:$H$346,'WRSI Maïs'!$AG$4:$AG$346)</f>
        <v>85.8855288769357</v>
      </c>
      <c r="X3584" s="16" t="n">
        <f aca="false">_xlfn.xlookup(D3584,'WRSI Mil'!$H$5:$H$355,'WRSI Mil'!$AG$5:$AG$355)</f>
        <v>88.3380168535406</v>
      </c>
      <c r="Y3584" s="16" t="n">
        <f aca="false">_xlfn.xlookup(D3584,'WRSI Sorgho'!$H$4:$H$354,'WRSI Sorgho'!$AI$4:$AI$354)</f>
        <v>75.8934250598306</v>
      </c>
      <c r="Z3584" s="16" t="n">
        <f aca="false">Y3584</f>
        <v>75.8934250598306</v>
      </c>
      <c r="AA3584" s="16" t="n">
        <f aca="false">_xlfn.xlookup(D3584,'WRSI Sorgho'!$H$4:$H$354,'WRSI Sorgho'!$AJ$4:$AJ$354)</f>
        <v>65.526885697239</v>
      </c>
      <c r="AB3584" s="21" t="n">
        <f aca="false">AA3584/Z3584</f>
        <v>0.863406621134583</v>
      </c>
      <c r="AC3584" s="11"/>
      <c r="AD3584" s="11"/>
      <c r="AE3584" s="11"/>
      <c r="AF3584" s="22" t="n">
        <v>2023</v>
      </c>
      <c r="AG3584" s="22" t="s">
        <v>52</v>
      </c>
      <c r="AH3584" s="22" t="s">
        <v>53</v>
      </c>
      <c r="AI3584" s="22"/>
      <c r="AJ3584" s="23" t="n">
        <v>0.7</v>
      </c>
      <c r="AK3584" s="24" t="n">
        <v>100000</v>
      </c>
      <c r="AL3584" s="23" t="n">
        <v>0.8</v>
      </c>
      <c r="AM3584" s="24" t="n">
        <v>25000</v>
      </c>
      <c r="AN3584" s="23" t="n">
        <v>0.9</v>
      </c>
      <c r="AO3584" s="24" t="n">
        <v>10000</v>
      </c>
      <c r="AP3584" s="25" t="n">
        <f aca="false">IF(AB3584&lt;AJ3584,AK3584,IF(AB3584&lt;AL3584,AM3584,IF(AB3584&lt;=AN3584,AO3584,0)))</f>
        <v>10000</v>
      </c>
    </row>
    <row r="3585" customFormat="false" ht="15.65" hidden="false" customHeight="false" outlineLevel="0" collapsed="false">
      <c r="A3585" s="11" t="n">
        <f aca="false">A3584+1</f>
        <v>5356</v>
      </c>
      <c r="B3585" s="12" t="s">
        <v>42</v>
      </c>
      <c r="C3585" s="12" t="s">
        <v>43</v>
      </c>
      <c r="D3585" s="12" t="s">
        <v>3578</v>
      </c>
      <c r="E3585" s="12" t="s">
        <v>3578</v>
      </c>
      <c r="F3585" s="12" t="s">
        <v>3775</v>
      </c>
      <c r="G3585" s="13" t="s">
        <v>47</v>
      </c>
      <c r="H3585" s="12" t="s">
        <v>48</v>
      </c>
      <c r="I3585" s="12"/>
      <c r="J3585" s="14"/>
      <c r="K3585" s="15"/>
      <c r="L3585" s="14" t="s">
        <v>49</v>
      </c>
      <c r="M3585" s="16" t="n">
        <v>1</v>
      </c>
      <c r="N3585" s="16" t="n">
        <v>1</v>
      </c>
      <c r="O3585" s="17" t="n">
        <v>100000</v>
      </c>
      <c r="P3585" s="17" t="n">
        <v>100000</v>
      </c>
      <c r="Q3585" s="18" t="n">
        <v>12600</v>
      </c>
      <c r="R3585" s="19" t="n">
        <f aca="false">IF(H3585="F",1,0)</f>
        <v>1</v>
      </c>
      <c r="S3585" s="19" t="n">
        <f aca="false">IF(H3585="M",1,0)</f>
        <v>0</v>
      </c>
      <c r="T3585" s="11" t="s">
        <v>3827</v>
      </c>
      <c r="U3585" s="11" t="s">
        <v>51</v>
      </c>
      <c r="V3585" s="24" t="n">
        <f aca="false">_xlfn.xlookup(D3585,'WRSI Fusion'!$H$4:$H$354,'WRSI Fusion'!$AI$4:$AI$354)</f>
        <v>75.6000886988509</v>
      </c>
      <c r="W3585" s="16" t="n">
        <f aca="false">_xlfn.xlookup(D3585,'WRSI Maïs'!$H$4:$H$346,'WRSI Maïs'!$AG$4:$AG$346)</f>
        <v>85.8855288769357</v>
      </c>
      <c r="X3585" s="16" t="n">
        <f aca="false">_xlfn.xlookup(D3585,'WRSI Mil'!$H$5:$H$355,'WRSI Mil'!$AG$5:$AG$355)</f>
        <v>88.3380168535406</v>
      </c>
      <c r="Y3585" s="16" t="n">
        <f aca="false">_xlfn.xlookup(D3585,'WRSI Sorgho'!$H$4:$H$354,'WRSI Sorgho'!$AI$4:$AI$354)</f>
        <v>75.8934250598306</v>
      </c>
      <c r="Z3585" s="16" t="n">
        <f aca="false">Y3585</f>
        <v>75.8934250598306</v>
      </c>
      <c r="AA3585" s="16" t="n">
        <f aca="false">_xlfn.xlookup(D3585,'WRSI Sorgho'!$H$4:$H$354,'WRSI Sorgho'!$AJ$4:$AJ$354)</f>
        <v>65.526885697239</v>
      </c>
      <c r="AB3585" s="21" t="n">
        <f aca="false">AA3585/Z3585</f>
        <v>0.863406621134583</v>
      </c>
      <c r="AC3585" s="11"/>
      <c r="AD3585" s="11"/>
      <c r="AE3585" s="11"/>
      <c r="AF3585" s="22" t="n">
        <v>2023</v>
      </c>
      <c r="AG3585" s="22" t="s">
        <v>52</v>
      </c>
      <c r="AH3585" s="22" t="s">
        <v>53</v>
      </c>
      <c r="AI3585" s="22"/>
      <c r="AJ3585" s="23" t="n">
        <v>0.7</v>
      </c>
      <c r="AK3585" s="24" t="n">
        <v>100000</v>
      </c>
      <c r="AL3585" s="23" t="n">
        <v>0.8</v>
      </c>
      <c r="AM3585" s="24" t="n">
        <v>25000</v>
      </c>
      <c r="AN3585" s="23" t="n">
        <v>0.9</v>
      </c>
      <c r="AO3585" s="24" t="n">
        <v>10000</v>
      </c>
      <c r="AP3585" s="25" t="n">
        <f aca="false">IF(AB3585&lt;AJ3585,AK3585,IF(AB3585&lt;AL3585,AM3585,IF(AB3585&lt;=AN3585,AO3585,0)))</f>
        <v>10000</v>
      </c>
    </row>
    <row r="3586" customFormat="false" ht="15.65" hidden="false" customHeight="false" outlineLevel="0" collapsed="false">
      <c r="A3586" s="11" t="n">
        <f aca="false">A3585+1</f>
        <v>5357</v>
      </c>
      <c r="B3586" s="12" t="s">
        <v>42</v>
      </c>
      <c r="C3586" s="12" t="s">
        <v>43</v>
      </c>
      <c r="D3586" s="12" t="s">
        <v>3578</v>
      </c>
      <c r="E3586" s="12" t="s">
        <v>3578</v>
      </c>
      <c r="F3586" s="12" t="s">
        <v>3775</v>
      </c>
      <c r="G3586" s="13" t="s">
        <v>47</v>
      </c>
      <c r="H3586" s="12" t="s">
        <v>48</v>
      </c>
      <c r="I3586" s="12"/>
      <c r="J3586" s="14"/>
      <c r="K3586" s="15"/>
      <c r="L3586" s="14" t="s">
        <v>49</v>
      </c>
      <c r="M3586" s="16" t="n">
        <v>1</v>
      </c>
      <c r="N3586" s="16" t="n">
        <v>1</v>
      </c>
      <c r="O3586" s="17" t="n">
        <v>100000</v>
      </c>
      <c r="P3586" s="17" t="n">
        <v>100000</v>
      </c>
      <c r="Q3586" s="18" t="n">
        <v>12600</v>
      </c>
      <c r="R3586" s="19" t="n">
        <f aca="false">IF(H3586="F",1,0)</f>
        <v>1</v>
      </c>
      <c r="S3586" s="19" t="n">
        <f aca="false">IF(H3586="M",1,0)</f>
        <v>0</v>
      </c>
      <c r="T3586" s="11" t="s">
        <v>3828</v>
      </c>
      <c r="U3586" s="11" t="s">
        <v>51</v>
      </c>
      <c r="V3586" s="24" t="n">
        <f aca="false">_xlfn.xlookup(D3586,'WRSI Fusion'!$H$4:$H$354,'WRSI Fusion'!$AI$4:$AI$354)</f>
        <v>75.6000886988509</v>
      </c>
      <c r="W3586" s="16" t="n">
        <f aca="false">_xlfn.xlookup(D3586,'WRSI Maïs'!$H$4:$H$346,'WRSI Maïs'!$AG$4:$AG$346)</f>
        <v>85.8855288769357</v>
      </c>
      <c r="X3586" s="16" t="n">
        <f aca="false">_xlfn.xlookup(D3586,'WRSI Mil'!$H$5:$H$355,'WRSI Mil'!$AG$5:$AG$355)</f>
        <v>88.3380168535406</v>
      </c>
      <c r="Y3586" s="16" t="n">
        <f aca="false">_xlfn.xlookup(D3586,'WRSI Sorgho'!$H$4:$H$354,'WRSI Sorgho'!$AI$4:$AI$354)</f>
        <v>75.8934250598306</v>
      </c>
      <c r="Z3586" s="16" t="n">
        <f aca="false">Y3586</f>
        <v>75.8934250598306</v>
      </c>
      <c r="AA3586" s="16" t="n">
        <f aca="false">_xlfn.xlookup(D3586,'WRSI Sorgho'!$H$4:$H$354,'WRSI Sorgho'!$AJ$4:$AJ$354)</f>
        <v>65.526885697239</v>
      </c>
      <c r="AB3586" s="21" t="n">
        <f aca="false">AA3586/Z3586</f>
        <v>0.863406621134583</v>
      </c>
      <c r="AC3586" s="11"/>
      <c r="AD3586" s="11"/>
      <c r="AE3586" s="11"/>
      <c r="AF3586" s="22" t="n">
        <v>2023</v>
      </c>
      <c r="AG3586" s="22" t="s">
        <v>52</v>
      </c>
      <c r="AH3586" s="22" t="s">
        <v>53</v>
      </c>
      <c r="AI3586" s="22"/>
      <c r="AJ3586" s="23" t="n">
        <v>0.7</v>
      </c>
      <c r="AK3586" s="24" t="n">
        <v>100000</v>
      </c>
      <c r="AL3586" s="23" t="n">
        <v>0.8</v>
      </c>
      <c r="AM3586" s="24" t="n">
        <v>25000</v>
      </c>
      <c r="AN3586" s="23" t="n">
        <v>0.9</v>
      </c>
      <c r="AO3586" s="24" t="n">
        <v>10000</v>
      </c>
      <c r="AP3586" s="25" t="n">
        <f aca="false">IF(AB3586&lt;AJ3586,AK3586,IF(AB3586&lt;AL3586,AM3586,IF(AB3586&lt;=AN3586,AO3586,0)))</f>
        <v>10000</v>
      </c>
    </row>
    <row r="3587" customFormat="false" ht="15.65" hidden="false" customHeight="false" outlineLevel="0" collapsed="false">
      <c r="A3587" s="11" t="n">
        <f aca="false">A3586+1</f>
        <v>5358</v>
      </c>
      <c r="B3587" s="12" t="s">
        <v>42</v>
      </c>
      <c r="C3587" s="12" t="s">
        <v>43</v>
      </c>
      <c r="D3587" s="12" t="s">
        <v>3578</v>
      </c>
      <c r="E3587" s="12" t="s">
        <v>3578</v>
      </c>
      <c r="F3587" s="12" t="s">
        <v>3775</v>
      </c>
      <c r="G3587" s="13" t="s">
        <v>47</v>
      </c>
      <c r="H3587" s="12" t="s">
        <v>48</v>
      </c>
      <c r="I3587" s="12"/>
      <c r="J3587" s="14"/>
      <c r="K3587" s="15"/>
      <c r="L3587" s="14" t="s">
        <v>49</v>
      </c>
      <c r="M3587" s="16" t="n">
        <v>1</v>
      </c>
      <c r="N3587" s="16" t="n">
        <v>1</v>
      </c>
      <c r="O3587" s="17" t="n">
        <v>100000</v>
      </c>
      <c r="P3587" s="17" t="n">
        <v>100000</v>
      </c>
      <c r="Q3587" s="18" t="n">
        <v>12600</v>
      </c>
      <c r="R3587" s="19" t="n">
        <f aca="false">IF(H3587="F",1,0)</f>
        <v>1</v>
      </c>
      <c r="S3587" s="19" t="n">
        <f aca="false">IF(H3587="M",1,0)</f>
        <v>0</v>
      </c>
      <c r="T3587" s="11" t="s">
        <v>3829</v>
      </c>
      <c r="U3587" s="11" t="s">
        <v>51</v>
      </c>
      <c r="V3587" s="24" t="n">
        <f aca="false">_xlfn.xlookup(D3587,'WRSI Fusion'!$H$4:$H$354,'WRSI Fusion'!$AI$4:$AI$354)</f>
        <v>75.6000886988509</v>
      </c>
      <c r="W3587" s="16" t="n">
        <f aca="false">_xlfn.xlookup(D3587,'WRSI Maïs'!$H$4:$H$346,'WRSI Maïs'!$AG$4:$AG$346)</f>
        <v>85.8855288769357</v>
      </c>
      <c r="X3587" s="16" t="n">
        <f aca="false">_xlfn.xlookup(D3587,'WRSI Mil'!$H$5:$H$355,'WRSI Mil'!$AG$5:$AG$355)</f>
        <v>88.3380168535406</v>
      </c>
      <c r="Y3587" s="16" t="n">
        <f aca="false">_xlfn.xlookup(D3587,'WRSI Sorgho'!$H$4:$H$354,'WRSI Sorgho'!$AI$4:$AI$354)</f>
        <v>75.8934250598306</v>
      </c>
      <c r="Z3587" s="16" t="n">
        <f aca="false">Y3587</f>
        <v>75.8934250598306</v>
      </c>
      <c r="AA3587" s="16" t="n">
        <f aca="false">_xlfn.xlookup(D3587,'WRSI Sorgho'!$H$4:$H$354,'WRSI Sorgho'!$AJ$4:$AJ$354)</f>
        <v>65.526885697239</v>
      </c>
      <c r="AB3587" s="21" t="n">
        <f aca="false">AA3587/Z3587</f>
        <v>0.863406621134583</v>
      </c>
      <c r="AC3587" s="11"/>
      <c r="AD3587" s="11"/>
      <c r="AE3587" s="11"/>
      <c r="AF3587" s="22" t="n">
        <v>2023</v>
      </c>
      <c r="AG3587" s="22" t="s">
        <v>52</v>
      </c>
      <c r="AH3587" s="22" t="s">
        <v>53</v>
      </c>
      <c r="AI3587" s="22"/>
      <c r="AJ3587" s="23" t="n">
        <v>0.7</v>
      </c>
      <c r="AK3587" s="24" t="n">
        <v>100000</v>
      </c>
      <c r="AL3587" s="23" t="n">
        <v>0.8</v>
      </c>
      <c r="AM3587" s="24" t="n">
        <v>25000</v>
      </c>
      <c r="AN3587" s="23" t="n">
        <v>0.9</v>
      </c>
      <c r="AO3587" s="24" t="n">
        <v>10000</v>
      </c>
      <c r="AP3587" s="25" t="n">
        <f aca="false">IF(AB3587&lt;AJ3587,AK3587,IF(AB3587&lt;AL3587,AM3587,IF(AB3587&lt;=AN3587,AO3587,0)))</f>
        <v>10000</v>
      </c>
    </row>
    <row r="3588" customFormat="false" ht="15.65" hidden="false" customHeight="false" outlineLevel="0" collapsed="false">
      <c r="A3588" s="11" t="n">
        <f aca="false">A3587+1</f>
        <v>5359</v>
      </c>
      <c r="B3588" s="12" t="s">
        <v>42</v>
      </c>
      <c r="C3588" s="12" t="s">
        <v>43</v>
      </c>
      <c r="D3588" s="12" t="s">
        <v>3578</v>
      </c>
      <c r="E3588" s="12" t="s">
        <v>3578</v>
      </c>
      <c r="F3588" s="12" t="s">
        <v>3775</v>
      </c>
      <c r="G3588" s="13" t="s">
        <v>47</v>
      </c>
      <c r="H3588" s="12" t="s">
        <v>48</v>
      </c>
      <c r="I3588" s="12"/>
      <c r="J3588" s="14"/>
      <c r="K3588" s="15"/>
      <c r="L3588" s="14" t="s">
        <v>49</v>
      </c>
      <c r="M3588" s="16" t="n">
        <v>1</v>
      </c>
      <c r="N3588" s="16" t="n">
        <v>1</v>
      </c>
      <c r="O3588" s="17" t="n">
        <v>100000</v>
      </c>
      <c r="P3588" s="17" t="n">
        <v>100000</v>
      </c>
      <c r="Q3588" s="18" t="n">
        <v>12600</v>
      </c>
      <c r="R3588" s="19" t="n">
        <f aca="false">IF(H3588="F",1,0)</f>
        <v>1</v>
      </c>
      <c r="S3588" s="19" t="n">
        <f aca="false">IF(H3588="M",1,0)</f>
        <v>0</v>
      </c>
      <c r="T3588" s="11" t="s">
        <v>3830</v>
      </c>
      <c r="U3588" s="11" t="s">
        <v>51</v>
      </c>
      <c r="V3588" s="24" t="n">
        <f aca="false">_xlfn.xlookup(D3588,'WRSI Fusion'!$H$4:$H$354,'WRSI Fusion'!$AI$4:$AI$354)</f>
        <v>75.6000886988509</v>
      </c>
      <c r="W3588" s="16" t="n">
        <f aca="false">_xlfn.xlookup(D3588,'WRSI Maïs'!$H$4:$H$346,'WRSI Maïs'!$AG$4:$AG$346)</f>
        <v>85.8855288769357</v>
      </c>
      <c r="X3588" s="16" t="n">
        <f aca="false">_xlfn.xlookup(D3588,'WRSI Mil'!$H$5:$H$355,'WRSI Mil'!$AG$5:$AG$355)</f>
        <v>88.3380168535406</v>
      </c>
      <c r="Y3588" s="16" t="n">
        <f aca="false">_xlfn.xlookup(D3588,'WRSI Sorgho'!$H$4:$H$354,'WRSI Sorgho'!$AI$4:$AI$354)</f>
        <v>75.8934250598306</v>
      </c>
      <c r="Z3588" s="16" t="n">
        <f aca="false">Y3588</f>
        <v>75.8934250598306</v>
      </c>
      <c r="AA3588" s="16" t="n">
        <f aca="false">_xlfn.xlookup(D3588,'WRSI Sorgho'!$H$4:$H$354,'WRSI Sorgho'!$AJ$4:$AJ$354)</f>
        <v>65.526885697239</v>
      </c>
      <c r="AB3588" s="21" t="n">
        <f aca="false">AA3588/Z3588</f>
        <v>0.863406621134583</v>
      </c>
      <c r="AC3588" s="11"/>
      <c r="AD3588" s="11"/>
      <c r="AE3588" s="11"/>
      <c r="AF3588" s="22" t="n">
        <v>2023</v>
      </c>
      <c r="AG3588" s="22" t="s">
        <v>52</v>
      </c>
      <c r="AH3588" s="22" t="s">
        <v>53</v>
      </c>
      <c r="AI3588" s="22"/>
      <c r="AJ3588" s="23" t="n">
        <v>0.7</v>
      </c>
      <c r="AK3588" s="24" t="n">
        <v>100000</v>
      </c>
      <c r="AL3588" s="23" t="n">
        <v>0.8</v>
      </c>
      <c r="AM3588" s="24" t="n">
        <v>25000</v>
      </c>
      <c r="AN3588" s="23" t="n">
        <v>0.9</v>
      </c>
      <c r="AO3588" s="24" t="n">
        <v>10000</v>
      </c>
      <c r="AP3588" s="25" t="n">
        <f aca="false">IF(AB3588&lt;AJ3588,AK3588,IF(AB3588&lt;AL3588,AM3588,IF(AB3588&lt;=AN3588,AO3588,0)))</f>
        <v>10000</v>
      </c>
    </row>
    <row r="3589" customFormat="false" ht="15.65" hidden="false" customHeight="false" outlineLevel="0" collapsed="false">
      <c r="A3589" s="11" t="n">
        <f aca="false">A3588+1</f>
        <v>5360</v>
      </c>
      <c r="B3589" s="12" t="s">
        <v>42</v>
      </c>
      <c r="C3589" s="12" t="s">
        <v>43</v>
      </c>
      <c r="D3589" s="12" t="s">
        <v>3578</v>
      </c>
      <c r="E3589" s="12" t="s">
        <v>3578</v>
      </c>
      <c r="F3589" s="12" t="s">
        <v>3775</v>
      </c>
      <c r="G3589" s="13" t="s">
        <v>47</v>
      </c>
      <c r="H3589" s="12" t="s">
        <v>55</v>
      </c>
      <c r="I3589" s="12"/>
      <c r="J3589" s="14"/>
      <c r="K3589" s="15"/>
      <c r="L3589" s="14" t="s">
        <v>49</v>
      </c>
      <c r="M3589" s="16" t="n">
        <v>1</v>
      </c>
      <c r="N3589" s="16" t="n">
        <v>1</v>
      </c>
      <c r="O3589" s="17" t="n">
        <v>100000</v>
      </c>
      <c r="P3589" s="17" t="n">
        <v>100000</v>
      </c>
      <c r="Q3589" s="18" t="n">
        <v>12600</v>
      </c>
      <c r="R3589" s="19" t="n">
        <f aca="false">IF(H3589="F",1,0)</f>
        <v>0</v>
      </c>
      <c r="S3589" s="19" t="n">
        <f aca="false">IF(H3589="M",1,0)</f>
        <v>1</v>
      </c>
      <c r="T3589" s="11" t="s">
        <v>3831</v>
      </c>
      <c r="U3589" s="11" t="s">
        <v>51</v>
      </c>
      <c r="V3589" s="24" t="n">
        <f aca="false">_xlfn.xlookup(D3589,'WRSI Fusion'!$H$4:$H$354,'WRSI Fusion'!$AI$4:$AI$354)</f>
        <v>75.6000886988509</v>
      </c>
      <c r="W3589" s="16" t="n">
        <f aca="false">_xlfn.xlookup(D3589,'WRSI Maïs'!$H$4:$H$346,'WRSI Maïs'!$AG$4:$AG$346)</f>
        <v>85.8855288769357</v>
      </c>
      <c r="X3589" s="16" t="n">
        <f aca="false">_xlfn.xlookup(D3589,'WRSI Mil'!$H$5:$H$355,'WRSI Mil'!$AG$5:$AG$355)</f>
        <v>88.3380168535406</v>
      </c>
      <c r="Y3589" s="16" t="n">
        <f aca="false">_xlfn.xlookup(D3589,'WRSI Sorgho'!$H$4:$H$354,'WRSI Sorgho'!$AI$4:$AI$354)</f>
        <v>75.8934250598306</v>
      </c>
      <c r="Z3589" s="16" t="n">
        <f aca="false">Y3589</f>
        <v>75.8934250598306</v>
      </c>
      <c r="AA3589" s="16" t="n">
        <f aca="false">_xlfn.xlookup(D3589,'WRSI Sorgho'!$H$4:$H$354,'WRSI Sorgho'!$AJ$4:$AJ$354)</f>
        <v>65.526885697239</v>
      </c>
      <c r="AB3589" s="21" t="n">
        <f aca="false">AA3589/Z3589</f>
        <v>0.863406621134583</v>
      </c>
      <c r="AC3589" s="11"/>
      <c r="AD3589" s="11"/>
      <c r="AE3589" s="11"/>
      <c r="AF3589" s="22" t="n">
        <v>2023</v>
      </c>
      <c r="AG3589" s="22" t="s">
        <v>52</v>
      </c>
      <c r="AH3589" s="22" t="s">
        <v>53</v>
      </c>
      <c r="AI3589" s="22"/>
      <c r="AJ3589" s="23" t="n">
        <v>0.7</v>
      </c>
      <c r="AK3589" s="24" t="n">
        <v>100000</v>
      </c>
      <c r="AL3589" s="23" t="n">
        <v>0.8</v>
      </c>
      <c r="AM3589" s="24" t="n">
        <v>25000</v>
      </c>
      <c r="AN3589" s="23" t="n">
        <v>0.9</v>
      </c>
      <c r="AO3589" s="24" t="n">
        <v>10000</v>
      </c>
      <c r="AP3589" s="25" t="n">
        <f aca="false">IF(AB3589&lt;AJ3589,AK3589,IF(AB3589&lt;AL3589,AM3589,IF(AB3589&lt;=AN3589,AO3589,0)))</f>
        <v>10000</v>
      </c>
    </row>
    <row r="3590" customFormat="false" ht="15.65" hidden="false" customHeight="false" outlineLevel="0" collapsed="false">
      <c r="A3590" s="11" t="n">
        <f aca="false">A3589+1</f>
        <v>5361</v>
      </c>
      <c r="B3590" s="12" t="s">
        <v>42</v>
      </c>
      <c r="C3590" s="12" t="s">
        <v>43</v>
      </c>
      <c r="D3590" s="12" t="s">
        <v>3578</v>
      </c>
      <c r="E3590" s="12" t="s">
        <v>3578</v>
      </c>
      <c r="F3590" s="12" t="s">
        <v>3775</v>
      </c>
      <c r="G3590" s="13" t="s">
        <v>47</v>
      </c>
      <c r="H3590" s="12" t="s">
        <v>55</v>
      </c>
      <c r="I3590" s="12"/>
      <c r="J3590" s="14"/>
      <c r="K3590" s="15"/>
      <c r="L3590" s="14" t="s">
        <v>49</v>
      </c>
      <c r="M3590" s="16" t="n">
        <v>1</v>
      </c>
      <c r="N3590" s="16" t="n">
        <v>1</v>
      </c>
      <c r="O3590" s="17" t="n">
        <v>100000</v>
      </c>
      <c r="P3590" s="17" t="n">
        <v>100000</v>
      </c>
      <c r="Q3590" s="18" t="n">
        <v>12600</v>
      </c>
      <c r="R3590" s="19" t="n">
        <f aca="false">IF(H3590="F",1,0)</f>
        <v>0</v>
      </c>
      <c r="S3590" s="19" t="n">
        <f aca="false">IF(H3590="M",1,0)</f>
        <v>1</v>
      </c>
      <c r="T3590" s="11" t="s">
        <v>3832</v>
      </c>
      <c r="U3590" s="11" t="s">
        <v>51</v>
      </c>
      <c r="V3590" s="24" t="n">
        <f aca="false">_xlfn.xlookup(D3590,'WRSI Fusion'!$H$4:$H$354,'WRSI Fusion'!$AI$4:$AI$354)</f>
        <v>75.6000886988509</v>
      </c>
      <c r="W3590" s="16" t="n">
        <f aca="false">_xlfn.xlookup(D3590,'WRSI Maïs'!$H$4:$H$346,'WRSI Maïs'!$AG$4:$AG$346)</f>
        <v>85.8855288769357</v>
      </c>
      <c r="X3590" s="16" t="n">
        <f aca="false">_xlfn.xlookup(D3590,'WRSI Mil'!$H$5:$H$355,'WRSI Mil'!$AG$5:$AG$355)</f>
        <v>88.3380168535406</v>
      </c>
      <c r="Y3590" s="16" t="n">
        <f aca="false">_xlfn.xlookup(D3590,'WRSI Sorgho'!$H$4:$H$354,'WRSI Sorgho'!$AI$4:$AI$354)</f>
        <v>75.8934250598306</v>
      </c>
      <c r="Z3590" s="16" t="n">
        <f aca="false">Y3590</f>
        <v>75.8934250598306</v>
      </c>
      <c r="AA3590" s="16" t="n">
        <f aca="false">_xlfn.xlookup(D3590,'WRSI Sorgho'!$H$4:$H$354,'WRSI Sorgho'!$AJ$4:$AJ$354)</f>
        <v>65.526885697239</v>
      </c>
      <c r="AB3590" s="21" t="n">
        <f aca="false">AA3590/Z3590</f>
        <v>0.863406621134583</v>
      </c>
      <c r="AC3590" s="11"/>
      <c r="AD3590" s="11"/>
      <c r="AE3590" s="11"/>
      <c r="AF3590" s="22" t="n">
        <v>2023</v>
      </c>
      <c r="AG3590" s="22" t="s">
        <v>52</v>
      </c>
      <c r="AH3590" s="22" t="s">
        <v>53</v>
      </c>
      <c r="AI3590" s="22"/>
      <c r="AJ3590" s="23" t="n">
        <v>0.7</v>
      </c>
      <c r="AK3590" s="24" t="n">
        <v>100000</v>
      </c>
      <c r="AL3590" s="23" t="n">
        <v>0.8</v>
      </c>
      <c r="AM3590" s="24" t="n">
        <v>25000</v>
      </c>
      <c r="AN3590" s="23" t="n">
        <v>0.9</v>
      </c>
      <c r="AO3590" s="24" t="n">
        <v>10000</v>
      </c>
      <c r="AP3590" s="25" t="n">
        <f aca="false">IF(AB3590&lt;AJ3590,AK3590,IF(AB3590&lt;AL3590,AM3590,IF(AB3590&lt;=AN3590,AO3590,0)))</f>
        <v>10000</v>
      </c>
    </row>
    <row r="3591" customFormat="false" ht="15.65" hidden="false" customHeight="false" outlineLevel="0" collapsed="false">
      <c r="A3591" s="11" t="n">
        <f aca="false">A3590+1</f>
        <v>5362</v>
      </c>
      <c r="B3591" s="12" t="s">
        <v>42</v>
      </c>
      <c r="C3591" s="12" t="s">
        <v>43</v>
      </c>
      <c r="D3591" s="12" t="s">
        <v>3578</v>
      </c>
      <c r="E3591" s="12" t="s">
        <v>3578</v>
      </c>
      <c r="F3591" s="12" t="s">
        <v>3775</v>
      </c>
      <c r="G3591" s="13" t="s">
        <v>47</v>
      </c>
      <c r="H3591" s="12" t="s">
        <v>55</v>
      </c>
      <c r="I3591" s="12"/>
      <c r="J3591" s="14"/>
      <c r="K3591" s="15"/>
      <c r="L3591" s="14" t="s">
        <v>49</v>
      </c>
      <c r="M3591" s="16" t="n">
        <v>1</v>
      </c>
      <c r="N3591" s="16" t="n">
        <v>1</v>
      </c>
      <c r="O3591" s="17" t="n">
        <v>100000</v>
      </c>
      <c r="P3591" s="17" t="n">
        <v>100000</v>
      </c>
      <c r="Q3591" s="18" t="n">
        <v>12600</v>
      </c>
      <c r="R3591" s="19" t="n">
        <f aca="false">IF(H3591="F",1,0)</f>
        <v>0</v>
      </c>
      <c r="S3591" s="19" t="n">
        <f aca="false">IF(H3591="M",1,0)</f>
        <v>1</v>
      </c>
      <c r="T3591" s="11" t="s">
        <v>3833</v>
      </c>
      <c r="U3591" s="11" t="s">
        <v>51</v>
      </c>
      <c r="V3591" s="24" t="n">
        <f aca="false">_xlfn.xlookup(D3591,'WRSI Fusion'!$H$4:$H$354,'WRSI Fusion'!$AI$4:$AI$354)</f>
        <v>75.6000886988509</v>
      </c>
      <c r="W3591" s="16" t="n">
        <f aca="false">_xlfn.xlookup(D3591,'WRSI Maïs'!$H$4:$H$346,'WRSI Maïs'!$AG$4:$AG$346)</f>
        <v>85.8855288769357</v>
      </c>
      <c r="X3591" s="16" t="n">
        <f aca="false">_xlfn.xlookup(D3591,'WRSI Mil'!$H$5:$H$355,'WRSI Mil'!$AG$5:$AG$355)</f>
        <v>88.3380168535406</v>
      </c>
      <c r="Y3591" s="16" t="n">
        <f aca="false">_xlfn.xlookup(D3591,'WRSI Sorgho'!$H$4:$H$354,'WRSI Sorgho'!$AI$4:$AI$354)</f>
        <v>75.8934250598306</v>
      </c>
      <c r="Z3591" s="16" t="n">
        <f aca="false">Y3591</f>
        <v>75.8934250598306</v>
      </c>
      <c r="AA3591" s="16" t="n">
        <f aca="false">_xlfn.xlookup(D3591,'WRSI Sorgho'!$H$4:$H$354,'WRSI Sorgho'!$AJ$4:$AJ$354)</f>
        <v>65.526885697239</v>
      </c>
      <c r="AB3591" s="21" t="n">
        <f aca="false">AA3591/Z3591</f>
        <v>0.863406621134583</v>
      </c>
      <c r="AC3591" s="11"/>
      <c r="AD3591" s="11"/>
      <c r="AE3591" s="11"/>
      <c r="AF3591" s="22" t="n">
        <v>2023</v>
      </c>
      <c r="AG3591" s="22" t="s">
        <v>52</v>
      </c>
      <c r="AH3591" s="22" t="s">
        <v>53</v>
      </c>
      <c r="AI3591" s="22"/>
      <c r="AJ3591" s="23" t="n">
        <v>0.7</v>
      </c>
      <c r="AK3591" s="24" t="n">
        <v>100000</v>
      </c>
      <c r="AL3591" s="23" t="n">
        <v>0.8</v>
      </c>
      <c r="AM3591" s="24" t="n">
        <v>25000</v>
      </c>
      <c r="AN3591" s="23" t="n">
        <v>0.9</v>
      </c>
      <c r="AO3591" s="24" t="n">
        <v>10000</v>
      </c>
      <c r="AP3591" s="25" t="n">
        <f aca="false">IF(AB3591&lt;AJ3591,AK3591,IF(AB3591&lt;AL3591,AM3591,IF(AB3591&lt;=AN3591,AO3591,0)))</f>
        <v>10000</v>
      </c>
    </row>
    <row r="3592" customFormat="false" ht="15.65" hidden="false" customHeight="false" outlineLevel="0" collapsed="false">
      <c r="A3592" s="11" t="n">
        <f aca="false">A3591+1</f>
        <v>5363</v>
      </c>
      <c r="B3592" s="12" t="s">
        <v>42</v>
      </c>
      <c r="C3592" s="12" t="s">
        <v>43</v>
      </c>
      <c r="D3592" s="12" t="s">
        <v>3578</v>
      </c>
      <c r="E3592" s="12" t="s">
        <v>3578</v>
      </c>
      <c r="F3592" s="12" t="s">
        <v>3775</v>
      </c>
      <c r="G3592" s="13" t="s">
        <v>47</v>
      </c>
      <c r="H3592" s="12" t="s">
        <v>55</v>
      </c>
      <c r="I3592" s="12"/>
      <c r="J3592" s="14"/>
      <c r="K3592" s="15"/>
      <c r="L3592" s="14" t="s">
        <v>49</v>
      </c>
      <c r="M3592" s="16" t="n">
        <v>1</v>
      </c>
      <c r="N3592" s="16" t="n">
        <v>1</v>
      </c>
      <c r="O3592" s="17" t="n">
        <v>100000</v>
      </c>
      <c r="P3592" s="17" t="n">
        <v>100000</v>
      </c>
      <c r="Q3592" s="18" t="n">
        <v>12600</v>
      </c>
      <c r="R3592" s="19" t="n">
        <f aca="false">IF(H3592="F",1,0)</f>
        <v>0</v>
      </c>
      <c r="S3592" s="19" t="n">
        <f aca="false">IF(H3592="M",1,0)</f>
        <v>1</v>
      </c>
      <c r="T3592" s="11" t="s">
        <v>3834</v>
      </c>
      <c r="U3592" s="11" t="s">
        <v>51</v>
      </c>
      <c r="V3592" s="24" t="n">
        <f aca="false">_xlfn.xlookup(D3592,'WRSI Fusion'!$H$4:$H$354,'WRSI Fusion'!$AI$4:$AI$354)</f>
        <v>75.6000886988509</v>
      </c>
      <c r="W3592" s="16" t="n">
        <f aca="false">_xlfn.xlookup(D3592,'WRSI Maïs'!$H$4:$H$346,'WRSI Maïs'!$AG$4:$AG$346)</f>
        <v>85.8855288769357</v>
      </c>
      <c r="X3592" s="16" t="n">
        <f aca="false">_xlfn.xlookup(D3592,'WRSI Mil'!$H$5:$H$355,'WRSI Mil'!$AG$5:$AG$355)</f>
        <v>88.3380168535406</v>
      </c>
      <c r="Y3592" s="16" t="n">
        <f aca="false">_xlfn.xlookup(D3592,'WRSI Sorgho'!$H$4:$H$354,'WRSI Sorgho'!$AI$4:$AI$354)</f>
        <v>75.8934250598306</v>
      </c>
      <c r="Z3592" s="16" t="n">
        <f aca="false">Y3592</f>
        <v>75.8934250598306</v>
      </c>
      <c r="AA3592" s="16" t="n">
        <f aca="false">_xlfn.xlookup(D3592,'WRSI Sorgho'!$H$4:$H$354,'WRSI Sorgho'!$AJ$4:$AJ$354)</f>
        <v>65.526885697239</v>
      </c>
      <c r="AB3592" s="21" t="n">
        <f aca="false">AA3592/Z3592</f>
        <v>0.863406621134583</v>
      </c>
      <c r="AC3592" s="11"/>
      <c r="AD3592" s="11"/>
      <c r="AE3592" s="11"/>
      <c r="AF3592" s="22" t="n">
        <v>2023</v>
      </c>
      <c r="AG3592" s="22" t="s">
        <v>52</v>
      </c>
      <c r="AH3592" s="22" t="s">
        <v>53</v>
      </c>
      <c r="AI3592" s="22"/>
      <c r="AJ3592" s="23" t="n">
        <v>0.7</v>
      </c>
      <c r="AK3592" s="24" t="n">
        <v>100000</v>
      </c>
      <c r="AL3592" s="23" t="n">
        <v>0.8</v>
      </c>
      <c r="AM3592" s="24" t="n">
        <v>25000</v>
      </c>
      <c r="AN3592" s="23" t="n">
        <v>0.9</v>
      </c>
      <c r="AO3592" s="24" t="n">
        <v>10000</v>
      </c>
      <c r="AP3592" s="25" t="n">
        <f aca="false">IF(AB3592&lt;AJ3592,AK3592,IF(AB3592&lt;AL3592,AM3592,IF(AB3592&lt;=AN3592,AO3592,0)))</f>
        <v>10000</v>
      </c>
    </row>
    <row r="3593" customFormat="false" ht="15.65" hidden="false" customHeight="false" outlineLevel="0" collapsed="false">
      <c r="A3593" s="11" t="n">
        <f aca="false">A3592+1</f>
        <v>5364</v>
      </c>
      <c r="B3593" s="12" t="s">
        <v>42</v>
      </c>
      <c r="C3593" s="12" t="s">
        <v>43</v>
      </c>
      <c r="D3593" s="12" t="s">
        <v>3578</v>
      </c>
      <c r="E3593" s="12" t="s">
        <v>3578</v>
      </c>
      <c r="F3593" s="12" t="s">
        <v>3775</v>
      </c>
      <c r="G3593" s="13" t="s">
        <v>47</v>
      </c>
      <c r="H3593" s="12" t="s">
        <v>55</v>
      </c>
      <c r="I3593" s="12"/>
      <c r="J3593" s="14"/>
      <c r="K3593" s="15"/>
      <c r="L3593" s="14" t="s">
        <v>49</v>
      </c>
      <c r="M3593" s="16" t="n">
        <v>1</v>
      </c>
      <c r="N3593" s="16" t="n">
        <v>1</v>
      </c>
      <c r="O3593" s="17" t="n">
        <v>100000</v>
      </c>
      <c r="P3593" s="17" t="n">
        <v>100000</v>
      </c>
      <c r="Q3593" s="18" t="n">
        <v>12600</v>
      </c>
      <c r="R3593" s="19" t="n">
        <f aca="false">IF(H3593="F",1,0)</f>
        <v>0</v>
      </c>
      <c r="S3593" s="19" t="n">
        <f aca="false">IF(H3593="M",1,0)</f>
        <v>1</v>
      </c>
      <c r="T3593" s="11" t="s">
        <v>3835</v>
      </c>
      <c r="U3593" s="11" t="s">
        <v>51</v>
      </c>
      <c r="V3593" s="24" t="n">
        <f aca="false">_xlfn.xlookup(D3593,'WRSI Fusion'!$H$4:$H$354,'WRSI Fusion'!$AI$4:$AI$354)</f>
        <v>75.6000886988509</v>
      </c>
      <c r="W3593" s="16" t="n">
        <f aca="false">_xlfn.xlookup(D3593,'WRSI Maïs'!$H$4:$H$346,'WRSI Maïs'!$AG$4:$AG$346)</f>
        <v>85.8855288769357</v>
      </c>
      <c r="X3593" s="16" t="n">
        <f aca="false">_xlfn.xlookup(D3593,'WRSI Mil'!$H$5:$H$355,'WRSI Mil'!$AG$5:$AG$355)</f>
        <v>88.3380168535406</v>
      </c>
      <c r="Y3593" s="16" t="n">
        <f aca="false">_xlfn.xlookup(D3593,'WRSI Sorgho'!$H$4:$H$354,'WRSI Sorgho'!$AI$4:$AI$354)</f>
        <v>75.8934250598306</v>
      </c>
      <c r="Z3593" s="16" t="n">
        <f aca="false">Y3593</f>
        <v>75.8934250598306</v>
      </c>
      <c r="AA3593" s="16" t="n">
        <f aca="false">_xlfn.xlookup(D3593,'WRSI Sorgho'!$H$4:$H$354,'WRSI Sorgho'!$AJ$4:$AJ$354)</f>
        <v>65.526885697239</v>
      </c>
      <c r="AB3593" s="21" t="n">
        <f aca="false">AA3593/Z3593</f>
        <v>0.863406621134583</v>
      </c>
      <c r="AC3593" s="11"/>
      <c r="AD3593" s="11"/>
      <c r="AE3593" s="11"/>
      <c r="AF3593" s="22" t="n">
        <v>2023</v>
      </c>
      <c r="AG3593" s="22" t="s">
        <v>52</v>
      </c>
      <c r="AH3593" s="22" t="s">
        <v>53</v>
      </c>
      <c r="AI3593" s="22"/>
      <c r="AJ3593" s="23" t="n">
        <v>0.7</v>
      </c>
      <c r="AK3593" s="24" t="n">
        <v>100000</v>
      </c>
      <c r="AL3593" s="23" t="n">
        <v>0.8</v>
      </c>
      <c r="AM3593" s="24" t="n">
        <v>25000</v>
      </c>
      <c r="AN3593" s="23" t="n">
        <v>0.9</v>
      </c>
      <c r="AO3593" s="24" t="n">
        <v>10000</v>
      </c>
      <c r="AP3593" s="25" t="n">
        <f aca="false">IF(AB3593&lt;AJ3593,AK3593,IF(AB3593&lt;AL3593,AM3593,IF(AB3593&lt;=AN3593,AO3593,0)))</f>
        <v>10000</v>
      </c>
    </row>
    <row r="3594" customFormat="false" ht="15.65" hidden="false" customHeight="false" outlineLevel="0" collapsed="false">
      <c r="A3594" s="11" t="n">
        <f aca="false">A3593+1</f>
        <v>5365</v>
      </c>
      <c r="B3594" s="12" t="s">
        <v>42</v>
      </c>
      <c r="C3594" s="12" t="s">
        <v>43</v>
      </c>
      <c r="D3594" s="12" t="s">
        <v>3578</v>
      </c>
      <c r="E3594" s="12" t="s">
        <v>3578</v>
      </c>
      <c r="F3594" s="12" t="s">
        <v>3775</v>
      </c>
      <c r="G3594" s="13" t="s">
        <v>47</v>
      </c>
      <c r="H3594" s="12" t="s">
        <v>55</v>
      </c>
      <c r="I3594" s="12"/>
      <c r="J3594" s="14"/>
      <c r="K3594" s="15"/>
      <c r="L3594" s="14" t="s">
        <v>49</v>
      </c>
      <c r="M3594" s="16" t="n">
        <v>1</v>
      </c>
      <c r="N3594" s="16" t="n">
        <v>1</v>
      </c>
      <c r="O3594" s="17" t="n">
        <v>100000</v>
      </c>
      <c r="P3594" s="17" t="n">
        <v>100000</v>
      </c>
      <c r="Q3594" s="18" t="n">
        <v>12600</v>
      </c>
      <c r="R3594" s="19" t="n">
        <f aca="false">IF(H3594="F",1,0)</f>
        <v>0</v>
      </c>
      <c r="S3594" s="19" t="n">
        <f aca="false">IF(H3594="M",1,0)</f>
        <v>1</v>
      </c>
      <c r="T3594" s="11" t="s">
        <v>3836</v>
      </c>
      <c r="U3594" s="11" t="s">
        <v>51</v>
      </c>
      <c r="V3594" s="24" t="n">
        <f aca="false">_xlfn.xlookup(D3594,'WRSI Fusion'!$H$4:$H$354,'WRSI Fusion'!$AI$4:$AI$354)</f>
        <v>75.6000886988509</v>
      </c>
      <c r="W3594" s="16" t="n">
        <f aca="false">_xlfn.xlookup(D3594,'WRSI Maïs'!$H$4:$H$346,'WRSI Maïs'!$AG$4:$AG$346)</f>
        <v>85.8855288769357</v>
      </c>
      <c r="X3594" s="16" t="n">
        <f aca="false">_xlfn.xlookup(D3594,'WRSI Mil'!$H$5:$H$355,'WRSI Mil'!$AG$5:$AG$355)</f>
        <v>88.3380168535406</v>
      </c>
      <c r="Y3594" s="16" t="n">
        <f aca="false">_xlfn.xlookup(D3594,'WRSI Sorgho'!$H$4:$H$354,'WRSI Sorgho'!$AI$4:$AI$354)</f>
        <v>75.8934250598306</v>
      </c>
      <c r="Z3594" s="16" t="n">
        <f aca="false">Y3594</f>
        <v>75.8934250598306</v>
      </c>
      <c r="AA3594" s="16" t="n">
        <f aca="false">_xlfn.xlookup(D3594,'WRSI Sorgho'!$H$4:$H$354,'WRSI Sorgho'!$AJ$4:$AJ$354)</f>
        <v>65.526885697239</v>
      </c>
      <c r="AB3594" s="21" t="n">
        <f aca="false">AA3594/Z3594</f>
        <v>0.863406621134583</v>
      </c>
      <c r="AC3594" s="11"/>
      <c r="AD3594" s="11"/>
      <c r="AE3594" s="11"/>
      <c r="AF3594" s="22" t="n">
        <v>2023</v>
      </c>
      <c r="AG3594" s="22" t="s">
        <v>52</v>
      </c>
      <c r="AH3594" s="22" t="s">
        <v>53</v>
      </c>
      <c r="AI3594" s="22"/>
      <c r="AJ3594" s="23" t="n">
        <v>0.7</v>
      </c>
      <c r="AK3594" s="24" t="n">
        <v>100000</v>
      </c>
      <c r="AL3594" s="23" t="n">
        <v>0.8</v>
      </c>
      <c r="AM3594" s="24" t="n">
        <v>25000</v>
      </c>
      <c r="AN3594" s="23" t="n">
        <v>0.9</v>
      </c>
      <c r="AO3594" s="24" t="n">
        <v>10000</v>
      </c>
      <c r="AP3594" s="25" t="n">
        <f aca="false">IF(AB3594&lt;AJ3594,AK3594,IF(AB3594&lt;AL3594,AM3594,IF(AB3594&lt;=AN3594,AO3594,0)))</f>
        <v>10000</v>
      </c>
    </row>
    <row r="3595" customFormat="false" ht="15.65" hidden="false" customHeight="false" outlineLevel="0" collapsed="false">
      <c r="A3595" s="11" t="n">
        <f aca="false">A3594+1</f>
        <v>5366</v>
      </c>
      <c r="B3595" s="12" t="s">
        <v>42</v>
      </c>
      <c r="C3595" s="12" t="s">
        <v>43</v>
      </c>
      <c r="D3595" s="12" t="s">
        <v>3578</v>
      </c>
      <c r="E3595" s="12" t="s">
        <v>3578</v>
      </c>
      <c r="F3595" s="12" t="s">
        <v>3775</v>
      </c>
      <c r="G3595" s="13" t="s">
        <v>47</v>
      </c>
      <c r="H3595" s="12" t="s">
        <v>55</v>
      </c>
      <c r="I3595" s="12"/>
      <c r="J3595" s="14"/>
      <c r="K3595" s="15"/>
      <c r="L3595" s="14" t="s">
        <v>49</v>
      </c>
      <c r="M3595" s="16" t="n">
        <v>1</v>
      </c>
      <c r="N3595" s="16" t="n">
        <v>1</v>
      </c>
      <c r="O3595" s="17" t="n">
        <v>100000</v>
      </c>
      <c r="P3595" s="17" t="n">
        <v>100000</v>
      </c>
      <c r="Q3595" s="18" t="n">
        <v>12600</v>
      </c>
      <c r="R3595" s="19" t="n">
        <f aca="false">IF(H3595="F",1,0)</f>
        <v>0</v>
      </c>
      <c r="S3595" s="19" t="n">
        <f aca="false">IF(H3595="M",1,0)</f>
        <v>1</v>
      </c>
      <c r="T3595" s="11" t="s">
        <v>3837</v>
      </c>
      <c r="U3595" s="11" t="s">
        <v>51</v>
      </c>
      <c r="V3595" s="24" t="n">
        <f aca="false">_xlfn.xlookup(D3595,'WRSI Fusion'!$H$4:$H$354,'WRSI Fusion'!$AI$4:$AI$354)</f>
        <v>75.6000886988509</v>
      </c>
      <c r="W3595" s="16" t="n">
        <f aca="false">_xlfn.xlookup(D3595,'WRSI Maïs'!$H$4:$H$346,'WRSI Maïs'!$AG$4:$AG$346)</f>
        <v>85.8855288769357</v>
      </c>
      <c r="X3595" s="16" t="n">
        <f aca="false">_xlfn.xlookup(D3595,'WRSI Mil'!$H$5:$H$355,'WRSI Mil'!$AG$5:$AG$355)</f>
        <v>88.3380168535406</v>
      </c>
      <c r="Y3595" s="16" t="n">
        <f aca="false">_xlfn.xlookup(D3595,'WRSI Sorgho'!$H$4:$H$354,'WRSI Sorgho'!$AI$4:$AI$354)</f>
        <v>75.8934250598306</v>
      </c>
      <c r="Z3595" s="16" t="n">
        <f aca="false">Y3595</f>
        <v>75.8934250598306</v>
      </c>
      <c r="AA3595" s="16" t="n">
        <f aca="false">_xlfn.xlookup(D3595,'WRSI Sorgho'!$H$4:$H$354,'WRSI Sorgho'!$AJ$4:$AJ$354)</f>
        <v>65.526885697239</v>
      </c>
      <c r="AB3595" s="21" t="n">
        <f aca="false">AA3595/Z3595</f>
        <v>0.863406621134583</v>
      </c>
      <c r="AC3595" s="11"/>
      <c r="AD3595" s="11"/>
      <c r="AE3595" s="11"/>
      <c r="AF3595" s="22" t="n">
        <v>2023</v>
      </c>
      <c r="AG3595" s="22" t="s">
        <v>52</v>
      </c>
      <c r="AH3595" s="22" t="s">
        <v>53</v>
      </c>
      <c r="AI3595" s="22"/>
      <c r="AJ3595" s="23" t="n">
        <v>0.7</v>
      </c>
      <c r="AK3595" s="24" t="n">
        <v>100000</v>
      </c>
      <c r="AL3595" s="23" t="n">
        <v>0.8</v>
      </c>
      <c r="AM3595" s="24" t="n">
        <v>25000</v>
      </c>
      <c r="AN3595" s="23" t="n">
        <v>0.9</v>
      </c>
      <c r="AO3595" s="24" t="n">
        <v>10000</v>
      </c>
      <c r="AP3595" s="25" t="n">
        <f aca="false">IF(AB3595&lt;AJ3595,AK3595,IF(AB3595&lt;AL3595,AM3595,IF(AB3595&lt;=AN3595,AO3595,0)))</f>
        <v>10000</v>
      </c>
    </row>
    <row r="3596" customFormat="false" ht="15.65" hidden="false" customHeight="false" outlineLevel="0" collapsed="false">
      <c r="A3596" s="11" t="n">
        <f aca="false">A3595+1</f>
        <v>5367</v>
      </c>
      <c r="B3596" s="12" t="s">
        <v>42</v>
      </c>
      <c r="C3596" s="12" t="s">
        <v>43</v>
      </c>
      <c r="D3596" s="12" t="s">
        <v>3578</v>
      </c>
      <c r="E3596" s="12" t="s">
        <v>3578</v>
      </c>
      <c r="F3596" s="12" t="s">
        <v>3775</v>
      </c>
      <c r="G3596" s="13" t="s">
        <v>47</v>
      </c>
      <c r="H3596" s="12" t="s">
        <v>55</v>
      </c>
      <c r="I3596" s="12"/>
      <c r="J3596" s="14"/>
      <c r="K3596" s="15"/>
      <c r="L3596" s="14" t="s">
        <v>49</v>
      </c>
      <c r="M3596" s="16" t="n">
        <v>1</v>
      </c>
      <c r="N3596" s="16" t="n">
        <v>1</v>
      </c>
      <c r="O3596" s="17" t="n">
        <v>100000</v>
      </c>
      <c r="P3596" s="17" t="n">
        <v>100000</v>
      </c>
      <c r="Q3596" s="18" t="n">
        <v>12600</v>
      </c>
      <c r="R3596" s="19" t="n">
        <f aca="false">IF(H3596="F",1,0)</f>
        <v>0</v>
      </c>
      <c r="S3596" s="19" t="n">
        <f aca="false">IF(H3596="M",1,0)</f>
        <v>1</v>
      </c>
      <c r="T3596" s="11" t="s">
        <v>3838</v>
      </c>
      <c r="U3596" s="11" t="s">
        <v>51</v>
      </c>
      <c r="V3596" s="24" t="n">
        <f aca="false">_xlfn.xlookup(D3596,'WRSI Fusion'!$H$4:$H$354,'WRSI Fusion'!$AI$4:$AI$354)</f>
        <v>75.6000886988509</v>
      </c>
      <c r="W3596" s="16" t="n">
        <f aca="false">_xlfn.xlookup(D3596,'WRSI Maïs'!$H$4:$H$346,'WRSI Maïs'!$AG$4:$AG$346)</f>
        <v>85.8855288769357</v>
      </c>
      <c r="X3596" s="16" t="n">
        <f aca="false">_xlfn.xlookup(D3596,'WRSI Mil'!$H$5:$H$355,'WRSI Mil'!$AG$5:$AG$355)</f>
        <v>88.3380168535406</v>
      </c>
      <c r="Y3596" s="16" t="n">
        <f aca="false">_xlfn.xlookup(D3596,'WRSI Sorgho'!$H$4:$H$354,'WRSI Sorgho'!$AI$4:$AI$354)</f>
        <v>75.8934250598306</v>
      </c>
      <c r="Z3596" s="16" t="n">
        <f aca="false">Y3596</f>
        <v>75.8934250598306</v>
      </c>
      <c r="AA3596" s="16" t="n">
        <f aca="false">_xlfn.xlookup(D3596,'WRSI Sorgho'!$H$4:$H$354,'WRSI Sorgho'!$AJ$4:$AJ$354)</f>
        <v>65.526885697239</v>
      </c>
      <c r="AB3596" s="21" t="n">
        <f aca="false">AA3596/Z3596</f>
        <v>0.863406621134583</v>
      </c>
      <c r="AC3596" s="11"/>
      <c r="AD3596" s="11"/>
      <c r="AE3596" s="11"/>
      <c r="AF3596" s="22" t="n">
        <v>2023</v>
      </c>
      <c r="AG3596" s="22" t="s">
        <v>52</v>
      </c>
      <c r="AH3596" s="22" t="s">
        <v>53</v>
      </c>
      <c r="AI3596" s="22"/>
      <c r="AJ3596" s="23" t="n">
        <v>0.7</v>
      </c>
      <c r="AK3596" s="24" t="n">
        <v>100000</v>
      </c>
      <c r="AL3596" s="23" t="n">
        <v>0.8</v>
      </c>
      <c r="AM3596" s="24" t="n">
        <v>25000</v>
      </c>
      <c r="AN3596" s="23" t="n">
        <v>0.9</v>
      </c>
      <c r="AO3596" s="24" t="n">
        <v>10000</v>
      </c>
      <c r="AP3596" s="25" t="n">
        <f aca="false">IF(AB3596&lt;AJ3596,AK3596,IF(AB3596&lt;AL3596,AM3596,IF(AB3596&lt;=AN3596,AO3596,0)))</f>
        <v>10000</v>
      </c>
    </row>
    <row r="3597" customFormat="false" ht="15.65" hidden="false" customHeight="false" outlineLevel="0" collapsed="false">
      <c r="A3597" s="11" t="n">
        <f aca="false">A3596+1</f>
        <v>5368</v>
      </c>
      <c r="B3597" s="12" t="s">
        <v>42</v>
      </c>
      <c r="C3597" s="12" t="s">
        <v>43</v>
      </c>
      <c r="D3597" s="12" t="s">
        <v>3578</v>
      </c>
      <c r="E3597" s="12" t="s">
        <v>3578</v>
      </c>
      <c r="F3597" s="12" t="s">
        <v>3775</v>
      </c>
      <c r="G3597" s="13" t="s">
        <v>47</v>
      </c>
      <c r="H3597" s="12" t="s">
        <v>48</v>
      </c>
      <c r="I3597" s="12"/>
      <c r="J3597" s="14"/>
      <c r="K3597" s="15"/>
      <c r="L3597" s="14" t="s">
        <v>49</v>
      </c>
      <c r="M3597" s="16" t="n">
        <v>1</v>
      </c>
      <c r="N3597" s="16" t="n">
        <v>1</v>
      </c>
      <c r="O3597" s="17" t="n">
        <v>100000</v>
      </c>
      <c r="P3597" s="17" t="n">
        <v>100000</v>
      </c>
      <c r="Q3597" s="18" t="n">
        <v>12600</v>
      </c>
      <c r="R3597" s="19" t="n">
        <f aca="false">IF(H3597="F",1,0)</f>
        <v>1</v>
      </c>
      <c r="S3597" s="19" t="n">
        <f aca="false">IF(H3597="M",1,0)</f>
        <v>0</v>
      </c>
      <c r="T3597" s="11" t="s">
        <v>3839</v>
      </c>
      <c r="U3597" s="11" t="s">
        <v>51</v>
      </c>
      <c r="V3597" s="24" t="n">
        <f aca="false">_xlfn.xlookup(D3597,'WRSI Fusion'!$H$4:$H$354,'WRSI Fusion'!$AI$4:$AI$354)</f>
        <v>75.6000886988509</v>
      </c>
      <c r="W3597" s="16" t="n">
        <f aca="false">_xlfn.xlookup(D3597,'WRSI Maïs'!$H$4:$H$346,'WRSI Maïs'!$AG$4:$AG$346)</f>
        <v>85.8855288769357</v>
      </c>
      <c r="X3597" s="16" t="n">
        <f aca="false">_xlfn.xlookup(D3597,'WRSI Mil'!$H$5:$H$355,'WRSI Mil'!$AG$5:$AG$355)</f>
        <v>88.3380168535406</v>
      </c>
      <c r="Y3597" s="16" t="n">
        <f aca="false">_xlfn.xlookup(D3597,'WRSI Sorgho'!$H$4:$H$354,'WRSI Sorgho'!$AI$4:$AI$354)</f>
        <v>75.8934250598306</v>
      </c>
      <c r="Z3597" s="16" t="n">
        <f aca="false">Y3597</f>
        <v>75.8934250598306</v>
      </c>
      <c r="AA3597" s="16" t="n">
        <f aca="false">_xlfn.xlookup(D3597,'WRSI Sorgho'!$H$4:$H$354,'WRSI Sorgho'!$AJ$4:$AJ$354)</f>
        <v>65.526885697239</v>
      </c>
      <c r="AB3597" s="21" t="n">
        <f aca="false">AA3597/Z3597</f>
        <v>0.863406621134583</v>
      </c>
      <c r="AC3597" s="11"/>
      <c r="AD3597" s="11"/>
      <c r="AE3597" s="11"/>
      <c r="AF3597" s="22" t="n">
        <v>2023</v>
      </c>
      <c r="AG3597" s="22" t="s">
        <v>52</v>
      </c>
      <c r="AH3597" s="22" t="s">
        <v>53</v>
      </c>
      <c r="AI3597" s="22"/>
      <c r="AJ3597" s="23" t="n">
        <v>0.7</v>
      </c>
      <c r="AK3597" s="24" t="n">
        <v>100000</v>
      </c>
      <c r="AL3597" s="23" t="n">
        <v>0.8</v>
      </c>
      <c r="AM3597" s="24" t="n">
        <v>25000</v>
      </c>
      <c r="AN3597" s="23" t="n">
        <v>0.9</v>
      </c>
      <c r="AO3597" s="24" t="n">
        <v>10000</v>
      </c>
      <c r="AP3597" s="25" t="n">
        <f aca="false">IF(AB3597&lt;AJ3597,AK3597,IF(AB3597&lt;AL3597,AM3597,IF(AB3597&lt;=AN3597,AO3597,0)))</f>
        <v>10000</v>
      </c>
    </row>
    <row r="3598" customFormat="false" ht="15.65" hidden="false" customHeight="false" outlineLevel="0" collapsed="false">
      <c r="A3598" s="11" t="n">
        <f aca="false">A3597+1</f>
        <v>5369</v>
      </c>
      <c r="B3598" s="12" t="s">
        <v>42</v>
      </c>
      <c r="C3598" s="12" t="s">
        <v>43</v>
      </c>
      <c r="D3598" s="12" t="s">
        <v>3578</v>
      </c>
      <c r="E3598" s="12" t="s">
        <v>3578</v>
      </c>
      <c r="F3598" s="12" t="s">
        <v>3775</v>
      </c>
      <c r="G3598" s="13" t="s">
        <v>47</v>
      </c>
      <c r="H3598" s="12" t="s">
        <v>48</v>
      </c>
      <c r="I3598" s="12"/>
      <c r="J3598" s="14"/>
      <c r="K3598" s="15"/>
      <c r="L3598" s="14" t="s">
        <v>49</v>
      </c>
      <c r="M3598" s="16" t="n">
        <v>1</v>
      </c>
      <c r="N3598" s="16" t="n">
        <v>1</v>
      </c>
      <c r="O3598" s="17" t="n">
        <v>100000</v>
      </c>
      <c r="P3598" s="17" t="n">
        <v>100000</v>
      </c>
      <c r="Q3598" s="18" t="n">
        <v>12600</v>
      </c>
      <c r="R3598" s="19" t="n">
        <f aca="false">IF(H3598="F",1,0)</f>
        <v>1</v>
      </c>
      <c r="S3598" s="19" t="n">
        <f aca="false">IF(H3598="M",1,0)</f>
        <v>0</v>
      </c>
      <c r="T3598" s="11" t="s">
        <v>3840</v>
      </c>
      <c r="U3598" s="11" t="s">
        <v>51</v>
      </c>
      <c r="V3598" s="24" t="n">
        <f aca="false">_xlfn.xlookup(D3598,'WRSI Fusion'!$H$4:$H$354,'WRSI Fusion'!$AI$4:$AI$354)</f>
        <v>75.6000886988509</v>
      </c>
      <c r="W3598" s="16" t="n">
        <f aca="false">_xlfn.xlookup(D3598,'WRSI Maïs'!$H$4:$H$346,'WRSI Maïs'!$AG$4:$AG$346)</f>
        <v>85.8855288769357</v>
      </c>
      <c r="X3598" s="16" t="n">
        <f aca="false">_xlfn.xlookup(D3598,'WRSI Mil'!$H$5:$H$355,'WRSI Mil'!$AG$5:$AG$355)</f>
        <v>88.3380168535406</v>
      </c>
      <c r="Y3598" s="16" t="n">
        <f aca="false">_xlfn.xlookup(D3598,'WRSI Sorgho'!$H$4:$H$354,'WRSI Sorgho'!$AI$4:$AI$354)</f>
        <v>75.8934250598306</v>
      </c>
      <c r="Z3598" s="16" t="n">
        <f aca="false">Y3598</f>
        <v>75.8934250598306</v>
      </c>
      <c r="AA3598" s="16" t="n">
        <f aca="false">_xlfn.xlookup(D3598,'WRSI Sorgho'!$H$4:$H$354,'WRSI Sorgho'!$AJ$4:$AJ$354)</f>
        <v>65.526885697239</v>
      </c>
      <c r="AB3598" s="21" t="n">
        <f aca="false">AA3598/Z3598</f>
        <v>0.863406621134583</v>
      </c>
      <c r="AC3598" s="11"/>
      <c r="AD3598" s="11"/>
      <c r="AE3598" s="11"/>
      <c r="AF3598" s="22" t="n">
        <v>2023</v>
      </c>
      <c r="AG3598" s="22" t="s">
        <v>52</v>
      </c>
      <c r="AH3598" s="22" t="s">
        <v>53</v>
      </c>
      <c r="AI3598" s="22"/>
      <c r="AJ3598" s="23" t="n">
        <v>0.7</v>
      </c>
      <c r="AK3598" s="24" t="n">
        <v>100000</v>
      </c>
      <c r="AL3598" s="23" t="n">
        <v>0.8</v>
      </c>
      <c r="AM3598" s="24" t="n">
        <v>25000</v>
      </c>
      <c r="AN3598" s="23" t="n">
        <v>0.9</v>
      </c>
      <c r="AO3598" s="24" t="n">
        <v>10000</v>
      </c>
      <c r="AP3598" s="25" t="n">
        <f aca="false">IF(AB3598&lt;AJ3598,AK3598,IF(AB3598&lt;AL3598,AM3598,IF(AB3598&lt;=AN3598,AO3598,0)))</f>
        <v>10000</v>
      </c>
    </row>
    <row r="3599" customFormat="false" ht="15.65" hidden="false" customHeight="false" outlineLevel="0" collapsed="false">
      <c r="A3599" s="11" t="n">
        <f aca="false">A3598+1</f>
        <v>5370</v>
      </c>
      <c r="B3599" s="12" t="s">
        <v>42</v>
      </c>
      <c r="C3599" s="12" t="s">
        <v>43</v>
      </c>
      <c r="D3599" s="12" t="s">
        <v>3578</v>
      </c>
      <c r="E3599" s="12" t="s">
        <v>3578</v>
      </c>
      <c r="F3599" s="12" t="s">
        <v>3775</v>
      </c>
      <c r="G3599" s="13" t="s">
        <v>47</v>
      </c>
      <c r="H3599" s="12" t="s">
        <v>48</v>
      </c>
      <c r="I3599" s="12"/>
      <c r="J3599" s="14"/>
      <c r="K3599" s="15"/>
      <c r="L3599" s="14" t="s">
        <v>49</v>
      </c>
      <c r="M3599" s="16" t="n">
        <v>1</v>
      </c>
      <c r="N3599" s="16" t="n">
        <v>1</v>
      </c>
      <c r="O3599" s="17" t="n">
        <v>100000</v>
      </c>
      <c r="P3599" s="17" t="n">
        <v>100000</v>
      </c>
      <c r="Q3599" s="18" t="n">
        <v>12600</v>
      </c>
      <c r="R3599" s="19" t="n">
        <f aca="false">IF(H3599="F",1,0)</f>
        <v>1</v>
      </c>
      <c r="S3599" s="19" t="n">
        <f aca="false">IF(H3599="M",1,0)</f>
        <v>0</v>
      </c>
      <c r="T3599" s="11" t="s">
        <v>3841</v>
      </c>
      <c r="U3599" s="11" t="s">
        <v>51</v>
      </c>
      <c r="V3599" s="24" t="n">
        <f aca="false">_xlfn.xlookup(D3599,'WRSI Fusion'!$H$4:$H$354,'WRSI Fusion'!$AI$4:$AI$354)</f>
        <v>75.6000886988509</v>
      </c>
      <c r="W3599" s="16" t="n">
        <f aca="false">_xlfn.xlookup(D3599,'WRSI Maïs'!$H$4:$H$346,'WRSI Maïs'!$AG$4:$AG$346)</f>
        <v>85.8855288769357</v>
      </c>
      <c r="X3599" s="16" t="n">
        <f aca="false">_xlfn.xlookup(D3599,'WRSI Mil'!$H$5:$H$355,'WRSI Mil'!$AG$5:$AG$355)</f>
        <v>88.3380168535406</v>
      </c>
      <c r="Y3599" s="16" t="n">
        <f aca="false">_xlfn.xlookup(D3599,'WRSI Sorgho'!$H$4:$H$354,'WRSI Sorgho'!$AI$4:$AI$354)</f>
        <v>75.8934250598306</v>
      </c>
      <c r="Z3599" s="16" t="n">
        <f aca="false">Y3599</f>
        <v>75.8934250598306</v>
      </c>
      <c r="AA3599" s="16" t="n">
        <f aca="false">_xlfn.xlookup(D3599,'WRSI Sorgho'!$H$4:$H$354,'WRSI Sorgho'!$AJ$4:$AJ$354)</f>
        <v>65.526885697239</v>
      </c>
      <c r="AB3599" s="21" t="n">
        <f aca="false">AA3599/Z3599</f>
        <v>0.863406621134583</v>
      </c>
      <c r="AC3599" s="11"/>
      <c r="AD3599" s="11"/>
      <c r="AE3599" s="11"/>
      <c r="AF3599" s="22" t="n">
        <v>2023</v>
      </c>
      <c r="AG3599" s="22" t="s">
        <v>52</v>
      </c>
      <c r="AH3599" s="22" t="s">
        <v>53</v>
      </c>
      <c r="AI3599" s="22"/>
      <c r="AJ3599" s="23" t="n">
        <v>0.7</v>
      </c>
      <c r="AK3599" s="24" t="n">
        <v>100000</v>
      </c>
      <c r="AL3599" s="23" t="n">
        <v>0.8</v>
      </c>
      <c r="AM3599" s="24" t="n">
        <v>25000</v>
      </c>
      <c r="AN3599" s="23" t="n">
        <v>0.9</v>
      </c>
      <c r="AO3599" s="24" t="n">
        <v>10000</v>
      </c>
      <c r="AP3599" s="25" t="n">
        <f aca="false">IF(AB3599&lt;AJ3599,AK3599,IF(AB3599&lt;AL3599,AM3599,IF(AB3599&lt;=AN3599,AO3599,0)))</f>
        <v>10000</v>
      </c>
    </row>
    <row r="3600" customFormat="false" ht="15.65" hidden="false" customHeight="false" outlineLevel="0" collapsed="false">
      <c r="A3600" s="11" t="n">
        <f aca="false">A3599+1</f>
        <v>5371</v>
      </c>
      <c r="B3600" s="12" t="s">
        <v>42</v>
      </c>
      <c r="C3600" s="12" t="s">
        <v>43</v>
      </c>
      <c r="D3600" s="12" t="s">
        <v>3578</v>
      </c>
      <c r="E3600" s="12" t="s">
        <v>3578</v>
      </c>
      <c r="F3600" s="12" t="s">
        <v>3775</v>
      </c>
      <c r="G3600" s="13" t="s">
        <v>47</v>
      </c>
      <c r="H3600" s="12" t="s">
        <v>48</v>
      </c>
      <c r="I3600" s="12"/>
      <c r="J3600" s="14"/>
      <c r="K3600" s="15"/>
      <c r="L3600" s="14" t="s">
        <v>49</v>
      </c>
      <c r="M3600" s="16" t="n">
        <v>1</v>
      </c>
      <c r="N3600" s="16" t="n">
        <v>1</v>
      </c>
      <c r="O3600" s="17" t="n">
        <v>100000</v>
      </c>
      <c r="P3600" s="17" t="n">
        <v>100000</v>
      </c>
      <c r="Q3600" s="18" t="n">
        <v>12600</v>
      </c>
      <c r="R3600" s="19" t="n">
        <f aca="false">IF(H3600="F",1,0)</f>
        <v>1</v>
      </c>
      <c r="S3600" s="19" t="n">
        <f aca="false">IF(H3600="M",1,0)</f>
        <v>0</v>
      </c>
      <c r="T3600" s="11" t="s">
        <v>3842</v>
      </c>
      <c r="U3600" s="11" t="s">
        <v>51</v>
      </c>
      <c r="V3600" s="24" t="n">
        <f aca="false">_xlfn.xlookup(D3600,'WRSI Fusion'!$H$4:$H$354,'WRSI Fusion'!$AI$4:$AI$354)</f>
        <v>75.6000886988509</v>
      </c>
      <c r="W3600" s="16" t="n">
        <f aca="false">_xlfn.xlookup(D3600,'WRSI Maïs'!$H$4:$H$346,'WRSI Maïs'!$AG$4:$AG$346)</f>
        <v>85.8855288769357</v>
      </c>
      <c r="X3600" s="16" t="n">
        <f aca="false">_xlfn.xlookup(D3600,'WRSI Mil'!$H$5:$H$355,'WRSI Mil'!$AG$5:$AG$355)</f>
        <v>88.3380168535406</v>
      </c>
      <c r="Y3600" s="16" t="n">
        <f aca="false">_xlfn.xlookup(D3600,'WRSI Sorgho'!$H$4:$H$354,'WRSI Sorgho'!$AI$4:$AI$354)</f>
        <v>75.8934250598306</v>
      </c>
      <c r="Z3600" s="16" t="n">
        <f aca="false">Y3600</f>
        <v>75.8934250598306</v>
      </c>
      <c r="AA3600" s="16" t="n">
        <f aca="false">_xlfn.xlookup(D3600,'WRSI Sorgho'!$H$4:$H$354,'WRSI Sorgho'!$AJ$4:$AJ$354)</f>
        <v>65.526885697239</v>
      </c>
      <c r="AB3600" s="21" t="n">
        <f aca="false">AA3600/Z3600</f>
        <v>0.863406621134583</v>
      </c>
      <c r="AC3600" s="11"/>
      <c r="AD3600" s="11"/>
      <c r="AE3600" s="11"/>
      <c r="AF3600" s="22" t="n">
        <v>2023</v>
      </c>
      <c r="AG3600" s="22" t="s">
        <v>52</v>
      </c>
      <c r="AH3600" s="22" t="s">
        <v>53</v>
      </c>
      <c r="AI3600" s="22"/>
      <c r="AJ3600" s="23" t="n">
        <v>0.7</v>
      </c>
      <c r="AK3600" s="24" t="n">
        <v>100000</v>
      </c>
      <c r="AL3600" s="23" t="n">
        <v>0.8</v>
      </c>
      <c r="AM3600" s="24" t="n">
        <v>25000</v>
      </c>
      <c r="AN3600" s="23" t="n">
        <v>0.9</v>
      </c>
      <c r="AO3600" s="24" t="n">
        <v>10000</v>
      </c>
      <c r="AP3600" s="25" t="n">
        <f aca="false">IF(AB3600&lt;AJ3600,AK3600,IF(AB3600&lt;AL3600,AM3600,IF(AB3600&lt;=AN3600,AO3600,0)))</f>
        <v>10000</v>
      </c>
    </row>
    <row r="3601" customFormat="false" ht="15.65" hidden="false" customHeight="false" outlineLevel="0" collapsed="false">
      <c r="A3601" s="11" t="n">
        <f aca="false">A3600+1</f>
        <v>5372</v>
      </c>
      <c r="B3601" s="12" t="s">
        <v>42</v>
      </c>
      <c r="C3601" s="12" t="s">
        <v>43</v>
      </c>
      <c r="D3601" s="12" t="s">
        <v>3578</v>
      </c>
      <c r="E3601" s="12" t="s">
        <v>3578</v>
      </c>
      <c r="F3601" s="12" t="s">
        <v>3775</v>
      </c>
      <c r="G3601" s="13" t="s">
        <v>47</v>
      </c>
      <c r="H3601" s="12" t="s">
        <v>55</v>
      </c>
      <c r="I3601" s="12"/>
      <c r="J3601" s="14"/>
      <c r="K3601" s="15"/>
      <c r="L3601" s="14" t="s">
        <v>49</v>
      </c>
      <c r="M3601" s="16" t="n">
        <v>1</v>
      </c>
      <c r="N3601" s="16" t="n">
        <v>1</v>
      </c>
      <c r="O3601" s="17" t="n">
        <v>100000</v>
      </c>
      <c r="P3601" s="17" t="n">
        <v>100000</v>
      </c>
      <c r="Q3601" s="18" t="n">
        <v>12600</v>
      </c>
      <c r="R3601" s="19" t="n">
        <f aca="false">IF(H3601="F",1,0)</f>
        <v>0</v>
      </c>
      <c r="S3601" s="19" t="n">
        <f aca="false">IF(H3601="M",1,0)</f>
        <v>1</v>
      </c>
      <c r="T3601" s="11" t="s">
        <v>3843</v>
      </c>
      <c r="U3601" s="11" t="s">
        <v>51</v>
      </c>
      <c r="V3601" s="24" t="n">
        <f aca="false">_xlfn.xlookup(D3601,'WRSI Fusion'!$H$4:$H$354,'WRSI Fusion'!$AI$4:$AI$354)</f>
        <v>75.6000886988509</v>
      </c>
      <c r="W3601" s="16" t="n">
        <f aca="false">_xlfn.xlookup(D3601,'WRSI Maïs'!$H$4:$H$346,'WRSI Maïs'!$AG$4:$AG$346)</f>
        <v>85.8855288769357</v>
      </c>
      <c r="X3601" s="16" t="n">
        <f aca="false">_xlfn.xlookup(D3601,'WRSI Mil'!$H$5:$H$355,'WRSI Mil'!$AG$5:$AG$355)</f>
        <v>88.3380168535406</v>
      </c>
      <c r="Y3601" s="16" t="n">
        <f aca="false">_xlfn.xlookup(D3601,'WRSI Sorgho'!$H$4:$H$354,'WRSI Sorgho'!$AI$4:$AI$354)</f>
        <v>75.8934250598306</v>
      </c>
      <c r="Z3601" s="16" t="n">
        <f aca="false">Y3601</f>
        <v>75.8934250598306</v>
      </c>
      <c r="AA3601" s="16" t="n">
        <f aca="false">_xlfn.xlookup(D3601,'WRSI Sorgho'!$H$4:$H$354,'WRSI Sorgho'!$AJ$4:$AJ$354)</f>
        <v>65.526885697239</v>
      </c>
      <c r="AB3601" s="21" t="n">
        <f aca="false">AA3601/Z3601</f>
        <v>0.863406621134583</v>
      </c>
      <c r="AC3601" s="11"/>
      <c r="AD3601" s="11"/>
      <c r="AE3601" s="11"/>
      <c r="AF3601" s="22" t="n">
        <v>2023</v>
      </c>
      <c r="AG3601" s="22" t="s">
        <v>52</v>
      </c>
      <c r="AH3601" s="22" t="s">
        <v>53</v>
      </c>
      <c r="AI3601" s="22"/>
      <c r="AJ3601" s="23" t="n">
        <v>0.7</v>
      </c>
      <c r="AK3601" s="24" t="n">
        <v>100000</v>
      </c>
      <c r="AL3601" s="23" t="n">
        <v>0.8</v>
      </c>
      <c r="AM3601" s="24" t="n">
        <v>25000</v>
      </c>
      <c r="AN3601" s="23" t="n">
        <v>0.9</v>
      </c>
      <c r="AO3601" s="24" t="n">
        <v>10000</v>
      </c>
      <c r="AP3601" s="25" t="n">
        <f aca="false">IF(AB3601&lt;AJ3601,AK3601,IF(AB3601&lt;AL3601,AM3601,IF(AB3601&lt;=AN3601,AO3601,0)))</f>
        <v>10000</v>
      </c>
    </row>
    <row r="3602" customFormat="false" ht="15.65" hidden="false" customHeight="false" outlineLevel="0" collapsed="false">
      <c r="A3602" s="11" t="n">
        <f aca="false">A3601+1</f>
        <v>5373</v>
      </c>
      <c r="B3602" s="12" t="s">
        <v>42</v>
      </c>
      <c r="C3602" s="12" t="s">
        <v>43</v>
      </c>
      <c r="D3602" s="12" t="s">
        <v>3578</v>
      </c>
      <c r="E3602" s="12" t="s">
        <v>3578</v>
      </c>
      <c r="F3602" s="12" t="s">
        <v>3775</v>
      </c>
      <c r="G3602" s="13" t="s">
        <v>47</v>
      </c>
      <c r="H3602" s="12" t="s">
        <v>48</v>
      </c>
      <c r="I3602" s="12"/>
      <c r="J3602" s="14"/>
      <c r="K3602" s="15"/>
      <c r="L3602" s="14" t="s">
        <v>49</v>
      </c>
      <c r="M3602" s="16" t="n">
        <v>1</v>
      </c>
      <c r="N3602" s="16" t="n">
        <v>1</v>
      </c>
      <c r="O3602" s="17" t="n">
        <v>100000</v>
      </c>
      <c r="P3602" s="17" t="n">
        <v>100000</v>
      </c>
      <c r="Q3602" s="18" t="n">
        <v>12600</v>
      </c>
      <c r="R3602" s="19" t="n">
        <f aca="false">IF(H3602="F",1,0)</f>
        <v>1</v>
      </c>
      <c r="S3602" s="19" t="n">
        <f aca="false">IF(H3602="M",1,0)</f>
        <v>0</v>
      </c>
      <c r="T3602" s="11" t="s">
        <v>3844</v>
      </c>
      <c r="U3602" s="11" t="s">
        <v>51</v>
      </c>
      <c r="V3602" s="24" t="n">
        <f aca="false">_xlfn.xlookup(D3602,'WRSI Fusion'!$H$4:$H$354,'WRSI Fusion'!$AI$4:$AI$354)</f>
        <v>75.6000886988509</v>
      </c>
      <c r="W3602" s="16" t="n">
        <f aca="false">_xlfn.xlookup(D3602,'WRSI Maïs'!$H$4:$H$346,'WRSI Maïs'!$AG$4:$AG$346)</f>
        <v>85.8855288769357</v>
      </c>
      <c r="X3602" s="16" t="n">
        <f aca="false">_xlfn.xlookup(D3602,'WRSI Mil'!$H$5:$H$355,'WRSI Mil'!$AG$5:$AG$355)</f>
        <v>88.3380168535406</v>
      </c>
      <c r="Y3602" s="16" t="n">
        <f aca="false">_xlfn.xlookup(D3602,'WRSI Sorgho'!$H$4:$H$354,'WRSI Sorgho'!$AI$4:$AI$354)</f>
        <v>75.8934250598306</v>
      </c>
      <c r="Z3602" s="16" t="n">
        <f aca="false">Y3602</f>
        <v>75.8934250598306</v>
      </c>
      <c r="AA3602" s="16" t="n">
        <f aca="false">_xlfn.xlookup(D3602,'WRSI Sorgho'!$H$4:$H$354,'WRSI Sorgho'!$AJ$4:$AJ$354)</f>
        <v>65.526885697239</v>
      </c>
      <c r="AB3602" s="21" t="n">
        <f aca="false">AA3602/Z3602</f>
        <v>0.863406621134583</v>
      </c>
      <c r="AC3602" s="11"/>
      <c r="AD3602" s="11"/>
      <c r="AE3602" s="11"/>
      <c r="AF3602" s="22" t="n">
        <v>2023</v>
      </c>
      <c r="AG3602" s="22" t="s">
        <v>52</v>
      </c>
      <c r="AH3602" s="22" t="s">
        <v>53</v>
      </c>
      <c r="AI3602" s="22"/>
      <c r="AJ3602" s="23" t="n">
        <v>0.7</v>
      </c>
      <c r="AK3602" s="24" t="n">
        <v>100000</v>
      </c>
      <c r="AL3602" s="23" t="n">
        <v>0.8</v>
      </c>
      <c r="AM3602" s="24" t="n">
        <v>25000</v>
      </c>
      <c r="AN3602" s="23" t="n">
        <v>0.9</v>
      </c>
      <c r="AO3602" s="24" t="n">
        <v>10000</v>
      </c>
      <c r="AP3602" s="25" t="n">
        <f aca="false">IF(AB3602&lt;AJ3602,AK3602,IF(AB3602&lt;AL3602,AM3602,IF(AB3602&lt;=AN3602,AO3602,0)))</f>
        <v>10000</v>
      </c>
    </row>
    <row r="3603" customFormat="false" ht="15.65" hidden="false" customHeight="false" outlineLevel="0" collapsed="false">
      <c r="A3603" s="11" t="n">
        <f aca="false">A3602+1</f>
        <v>5374</v>
      </c>
      <c r="B3603" s="12" t="s">
        <v>42</v>
      </c>
      <c r="C3603" s="12" t="s">
        <v>43</v>
      </c>
      <c r="D3603" s="12" t="s">
        <v>3578</v>
      </c>
      <c r="E3603" s="12" t="s">
        <v>3578</v>
      </c>
      <c r="F3603" s="12" t="s">
        <v>3775</v>
      </c>
      <c r="G3603" s="13" t="s">
        <v>47</v>
      </c>
      <c r="H3603" s="12" t="s">
        <v>48</v>
      </c>
      <c r="I3603" s="12"/>
      <c r="J3603" s="14"/>
      <c r="K3603" s="15"/>
      <c r="L3603" s="14" t="s">
        <v>49</v>
      </c>
      <c r="M3603" s="16" t="n">
        <v>1</v>
      </c>
      <c r="N3603" s="16" t="n">
        <v>1</v>
      </c>
      <c r="O3603" s="17" t="n">
        <v>100000</v>
      </c>
      <c r="P3603" s="17" t="n">
        <v>100000</v>
      </c>
      <c r="Q3603" s="18" t="n">
        <v>12600</v>
      </c>
      <c r="R3603" s="19" t="n">
        <f aca="false">IF(H3603="F",1,0)</f>
        <v>1</v>
      </c>
      <c r="S3603" s="19" t="n">
        <f aca="false">IF(H3603="M",1,0)</f>
        <v>0</v>
      </c>
      <c r="T3603" s="11" t="s">
        <v>3845</v>
      </c>
      <c r="U3603" s="11" t="s">
        <v>51</v>
      </c>
      <c r="V3603" s="24" t="n">
        <f aca="false">_xlfn.xlookup(D3603,'WRSI Fusion'!$H$4:$H$354,'WRSI Fusion'!$AI$4:$AI$354)</f>
        <v>75.6000886988509</v>
      </c>
      <c r="W3603" s="16" t="n">
        <f aca="false">_xlfn.xlookup(D3603,'WRSI Maïs'!$H$4:$H$346,'WRSI Maïs'!$AG$4:$AG$346)</f>
        <v>85.8855288769357</v>
      </c>
      <c r="X3603" s="16" t="n">
        <f aca="false">_xlfn.xlookup(D3603,'WRSI Mil'!$H$5:$H$355,'WRSI Mil'!$AG$5:$AG$355)</f>
        <v>88.3380168535406</v>
      </c>
      <c r="Y3603" s="16" t="n">
        <f aca="false">_xlfn.xlookup(D3603,'WRSI Sorgho'!$H$4:$H$354,'WRSI Sorgho'!$AI$4:$AI$354)</f>
        <v>75.8934250598306</v>
      </c>
      <c r="Z3603" s="16" t="n">
        <f aca="false">Y3603</f>
        <v>75.8934250598306</v>
      </c>
      <c r="AA3603" s="16" t="n">
        <f aca="false">_xlfn.xlookup(D3603,'WRSI Sorgho'!$H$4:$H$354,'WRSI Sorgho'!$AJ$4:$AJ$354)</f>
        <v>65.526885697239</v>
      </c>
      <c r="AB3603" s="21" t="n">
        <f aca="false">AA3603/Z3603</f>
        <v>0.863406621134583</v>
      </c>
      <c r="AC3603" s="11"/>
      <c r="AD3603" s="11"/>
      <c r="AE3603" s="11"/>
      <c r="AF3603" s="22" t="n">
        <v>2023</v>
      </c>
      <c r="AG3603" s="22" t="s">
        <v>52</v>
      </c>
      <c r="AH3603" s="22" t="s">
        <v>53</v>
      </c>
      <c r="AI3603" s="22"/>
      <c r="AJ3603" s="23" t="n">
        <v>0.7</v>
      </c>
      <c r="AK3603" s="24" t="n">
        <v>100000</v>
      </c>
      <c r="AL3603" s="23" t="n">
        <v>0.8</v>
      </c>
      <c r="AM3603" s="24" t="n">
        <v>25000</v>
      </c>
      <c r="AN3603" s="23" t="n">
        <v>0.9</v>
      </c>
      <c r="AO3603" s="24" t="n">
        <v>10000</v>
      </c>
      <c r="AP3603" s="25" t="n">
        <f aca="false">IF(AB3603&lt;AJ3603,AK3603,IF(AB3603&lt;AL3603,AM3603,IF(AB3603&lt;=AN3603,AO3603,0)))</f>
        <v>10000</v>
      </c>
    </row>
    <row r="3604" customFormat="false" ht="15.65" hidden="false" customHeight="false" outlineLevel="0" collapsed="false">
      <c r="A3604" s="11" t="n">
        <f aca="false">A3603+1</f>
        <v>5375</v>
      </c>
      <c r="B3604" s="12" t="s">
        <v>42</v>
      </c>
      <c r="C3604" s="12" t="s">
        <v>43</v>
      </c>
      <c r="D3604" s="12" t="s">
        <v>3578</v>
      </c>
      <c r="E3604" s="12" t="s">
        <v>3578</v>
      </c>
      <c r="F3604" s="12" t="s">
        <v>3775</v>
      </c>
      <c r="G3604" s="13" t="s">
        <v>47</v>
      </c>
      <c r="H3604" s="12" t="s">
        <v>55</v>
      </c>
      <c r="I3604" s="12"/>
      <c r="J3604" s="14"/>
      <c r="K3604" s="15"/>
      <c r="L3604" s="14" t="s">
        <v>49</v>
      </c>
      <c r="M3604" s="16" t="n">
        <v>1</v>
      </c>
      <c r="N3604" s="16" t="n">
        <v>1</v>
      </c>
      <c r="O3604" s="17" t="n">
        <v>100000</v>
      </c>
      <c r="P3604" s="17" t="n">
        <v>100000</v>
      </c>
      <c r="Q3604" s="18" t="n">
        <v>12600</v>
      </c>
      <c r="R3604" s="19" t="n">
        <f aca="false">IF(H3604="F",1,0)</f>
        <v>0</v>
      </c>
      <c r="S3604" s="19" t="n">
        <f aca="false">IF(H3604="M",1,0)</f>
        <v>1</v>
      </c>
      <c r="T3604" s="11" t="s">
        <v>3846</v>
      </c>
      <c r="U3604" s="11" t="s">
        <v>51</v>
      </c>
      <c r="V3604" s="24" t="n">
        <f aca="false">_xlfn.xlookup(D3604,'WRSI Fusion'!$H$4:$H$354,'WRSI Fusion'!$AI$4:$AI$354)</f>
        <v>75.6000886988509</v>
      </c>
      <c r="W3604" s="16" t="n">
        <f aca="false">_xlfn.xlookup(D3604,'WRSI Maïs'!$H$4:$H$346,'WRSI Maïs'!$AG$4:$AG$346)</f>
        <v>85.8855288769357</v>
      </c>
      <c r="X3604" s="16" t="n">
        <f aca="false">_xlfn.xlookup(D3604,'WRSI Mil'!$H$5:$H$355,'WRSI Mil'!$AG$5:$AG$355)</f>
        <v>88.3380168535406</v>
      </c>
      <c r="Y3604" s="16" t="n">
        <f aca="false">_xlfn.xlookup(D3604,'WRSI Sorgho'!$H$4:$H$354,'WRSI Sorgho'!$AI$4:$AI$354)</f>
        <v>75.8934250598306</v>
      </c>
      <c r="Z3604" s="16" t="n">
        <f aca="false">Y3604</f>
        <v>75.8934250598306</v>
      </c>
      <c r="AA3604" s="16" t="n">
        <f aca="false">_xlfn.xlookup(D3604,'WRSI Sorgho'!$H$4:$H$354,'WRSI Sorgho'!$AJ$4:$AJ$354)</f>
        <v>65.526885697239</v>
      </c>
      <c r="AB3604" s="21" t="n">
        <f aca="false">AA3604/Z3604</f>
        <v>0.863406621134583</v>
      </c>
      <c r="AC3604" s="11"/>
      <c r="AD3604" s="11"/>
      <c r="AE3604" s="11"/>
      <c r="AF3604" s="22" t="n">
        <v>2023</v>
      </c>
      <c r="AG3604" s="22" t="s">
        <v>52</v>
      </c>
      <c r="AH3604" s="22" t="s">
        <v>53</v>
      </c>
      <c r="AI3604" s="22"/>
      <c r="AJ3604" s="23" t="n">
        <v>0.7</v>
      </c>
      <c r="AK3604" s="24" t="n">
        <v>100000</v>
      </c>
      <c r="AL3604" s="23" t="n">
        <v>0.8</v>
      </c>
      <c r="AM3604" s="24" t="n">
        <v>25000</v>
      </c>
      <c r="AN3604" s="23" t="n">
        <v>0.9</v>
      </c>
      <c r="AO3604" s="24" t="n">
        <v>10000</v>
      </c>
      <c r="AP3604" s="25" t="n">
        <f aca="false">IF(AB3604&lt;AJ3604,AK3604,IF(AB3604&lt;AL3604,AM3604,IF(AB3604&lt;=AN3604,AO3604,0)))</f>
        <v>10000</v>
      </c>
    </row>
    <row r="3605" customFormat="false" ht="15.65" hidden="false" customHeight="false" outlineLevel="0" collapsed="false">
      <c r="A3605" s="11" t="n">
        <f aca="false">A3604+1</f>
        <v>5376</v>
      </c>
      <c r="B3605" s="12" t="s">
        <v>42</v>
      </c>
      <c r="C3605" s="12" t="s">
        <v>43</v>
      </c>
      <c r="D3605" s="12" t="s">
        <v>3578</v>
      </c>
      <c r="E3605" s="12" t="s">
        <v>3578</v>
      </c>
      <c r="F3605" s="12" t="s">
        <v>3775</v>
      </c>
      <c r="G3605" s="13" t="s">
        <v>47</v>
      </c>
      <c r="H3605" s="12" t="s">
        <v>48</v>
      </c>
      <c r="I3605" s="12"/>
      <c r="J3605" s="14"/>
      <c r="K3605" s="15"/>
      <c r="L3605" s="14" t="s">
        <v>49</v>
      </c>
      <c r="M3605" s="16" t="n">
        <v>1</v>
      </c>
      <c r="N3605" s="16" t="n">
        <v>1</v>
      </c>
      <c r="O3605" s="17" t="n">
        <v>100000</v>
      </c>
      <c r="P3605" s="17" t="n">
        <v>100000</v>
      </c>
      <c r="Q3605" s="18" t="n">
        <v>12600</v>
      </c>
      <c r="R3605" s="19" t="n">
        <f aca="false">IF(H3605="F",1,0)</f>
        <v>1</v>
      </c>
      <c r="S3605" s="19" t="n">
        <f aca="false">IF(H3605="M",1,0)</f>
        <v>0</v>
      </c>
      <c r="T3605" s="11" t="s">
        <v>3847</v>
      </c>
      <c r="U3605" s="11" t="s">
        <v>51</v>
      </c>
      <c r="V3605" s="24" t="n">
        <f aca="false">_xlfn.xlookup(D3605,'WRSI Fusion'!$H$4:$H$354,'WRSI Fusion'!$AI$4:$AI$354)</f>
        <v>75.6000886988509</v>
      </c>
      <c r="W3605" s="16" t="n">
        <f aca="false">_xlfn.xlookup(D3605,'WRSI Maïs'!$H$4:$H$346,'WRSI Maïs'!$AG$4:$AG$346)</f>
        <v>85.8855288769357</v>
      </c>
      <c r="X3605" s="16" t="n">
        <f aca="false">_xlfn.xlookup(D3605,'WRSI Mil'!$H$5:$H$355,'WRSI Mil'!$AG$5:$AG$355)</f>
        <v>88.3380168535406</v>
      </c>
      <c r="Y3605" s="16" t="n">
        <f aca="false">_xlfn.xlookup(D3605,'WRSI Sorgho'!$H$4:$H$354,'WRSI Sorgho'!$AI$4:$AI$354)</f>
        <v>75.8934250598306</v>
      </c>
      <c r="Z3605" s="16" t="n">
        <f aca="false">Y3605</f>
        <v>75.8934250598306</v>
      </c>
      <c r="AA3605" s="16" t="n">
        <f aca="false">_xlfn.xlookup(D3605,'WRSI Sorgho'!$H$4:$H$354,'WRSI Sorgho'!$AJ$4:$AJ$354)</f>
        <v>65.526885697239</v>
      </c>
      <c r="AB3605" s="21" t="n">
        <f aca="false">AA3605/Z3605</f>
        <v>0.863406621134583</v>
      </c>
      <c r="AC3605" s="11"/>
      <c r="AD3605" s="11"/>
      <c r="AE3605" s="11"/>
      <c r="AF3605" s="22" t="n">
        <v>2023</v>
      </c>
      <c r="AG3605" s="22" t="s">
        <v>52</v>
      </c>
      <c r="AH3605" s="22" t="s">
        <v>53</v>
      </c>
      <c r="AI3605" s="22"/>
      <c r="AJ3605" s="23" t="n">
        <v>0.7</v>
      </c>
      <c r="AK3605" s="24" t="n">
        <v>100000</v>
      </c>
      <c r="AL3605" s="23" t="n">
        <v>0.8</v>
      </c>
      <c r="AM3605" s="24" t="n">
        <v>25000</v>
      </c>
      <c r="AN3605" s="23" t="n">
        <v>0.9</v>
      </c>
      <c r="AO3605" s="24" t="n">
        <v>10000</v>
      </c>
      <c r="AP3605" s="25" t="n">
        <f aca="false">IF(AB3605&lt;AJ3605,AK3605,IF(AB3605&lt;AL3605,AM3605,IF(AB3605&lt;=AN3605,AO3605,0)))</f>
        <v>10000</v>
      </c>
    </row>
    <row r="3606" customFormat="false" ht="15.65" hidden="false" customHeight="false" outlineLevel="0" collapsed="false">
      <c r="A3606" s="11" t="n">
        <f aca="false">A3605+1</f>
        <v>5377</v>
      </c>
      <c r="B3606" s="12" t="s">
        <v>42</v>
      </c>
      <c r="C3606" s="12" t="s">
        <v>43</v>
      </c>
      <c r="D3606" s="12" t="s">
        <v>3578</v>
      </c>
      <c r="E3606" s="12" t="s">
        <v>3578</v>
      </c>
      <c r="F3606" s="12" t="s">
        <v>3775</v>
      </c>
      <c r="G3606" s="13" t="s">
        <v>47</v>
      </c>
      <c r="H3606" s="12" t="s">
        <v>55</v>
      </c>
      <c r="I3606" s="12"/>
      <c r="J3606" s="14"/>
      <c r="K3606" s="15"/>
      <c r="L3606" s="14" t="s">
        <v>49</v>
      </c>
      <c r="M3606" s="16" t="n">
        <v>1</v>
      </c>
      <c r="N3606" s="16" t="n">
        <v>1</v>
      </c>
      <c r="O3606" s="17" t="n">
        <v>100000</v>
      </c>
      <c r="P3606" s="17" t="n">
        <v>100000</v>
      </c>
      <c r="Q3606" s="18" t="n">
        <v>12600</v>
      </c>
      <c r="R3606" s="19" t="n">
        <f aca="false">IF(H3606="F",1,0)</f>
        <v>0</v>
      </c>
      <c r="S3606" s="19" t="n">
        <f aca="false">IF(H3606="M",1,0)</f>
        <v>1</v>
      </c>
      <c r="T3606" s="11" t="s">
        <v>3848</v>
      </c>
      <c r="U3606" s="11" t="s">
        <v>51</v>
      </c>
      <c r="V3606" s="24" t="n">
        <f aca="false">_xlfn.xlookup(D3606,'WRSI Fusion'!$H$4:$H$354,'WRSI Fusion'!$AI$4:$AI$354)</f>
        <v>75.6000886988509</v>
      </c>
      <c r="W3606" s="16" t="n">
        <f aca="false">_xlfn.xlookup(D3606,'WRSI Maïs'!$H$4:$H$346,'WRSI Maïs'!$AG$4:$AG$346)</f>
        <v>85.8855288769357</v>
      </c>
      <c r="X3606" s="16" t="n">
        <f aca="false">_xlfn.xlookup(D3606,'WRSI Mil'!$H$5:$H$355,'WRSI Mil'!$AG$5:$AG$355)</f>
        <v>88.3380168535406</v>
      </c>
      <c r="Y3606" s="16" t="n">
        <f aca="false">_xlfn.xlookup(D3606,'WRSI Sorgho'!$H$4:$H$354,'WRSI Sorgho'!$AI$4:$AI$354)</f>
        <v>75.8934250598306</v>
      </c>
      <c r="Z3606" s="16" t="n">
        <f aca="false">Y3606</f>
        <v>75.8934250598306</v>
      </c>
      <c r="AA3606" s="16" t="n">
        <f aca="false">_xlfn.xlookup(D3606,'WRSI Sorgho'!$H$4:$H$354,'WRSI Sorgho'!$AJ$4:$AJ$354)</f>
        <v>65.526885697239</v>
      </c>
      <c r="AB3606" s="21" t="n">
        <f aca="false">AA3606/Z3606</f>
        <v>0.863406621134583</v>
      </c>
      <c r="AC3606" s="11"/>
      <c r="AD3606" s="11"/>
      <c r="AE3606" s="11"/>
      <c r="AF3606" s="22" t="n">
        <v>2023</v>
      </c>
      <c r="AG3606" s="22" t="s">
        <v>52</v>
      </c>
      <c r="AH3606" s="22" t="s">
        <v>53</v>
      </c>
      <c r="AI3606" s="22"/>
      <c r="AJ3606" s="23" t="n">
        <v>0.7</v>
      </c>
      <c r="AK3606" s="24" t="n">
        <v>100000</v>
      </c>
      <c r="AL3606" s="23" t="n">
        <v>0.8</v>
      </c>
      <c r="AM3606" s="24" t="n">
        <v>25000</v>
      </c>
      <c r="AN3606" s="23" t="n">
        <v>0.9</v>
      </c>
      <c r="AO3606" s="24" t="n">
        <v>10000</v>
      </c>
      <c r="AP3606" s="25" t="n">
        <f aca="false">IF(AB3606&lt;AJ3606,AK3606,IF(AB3606&lt;AL3606,AM3606,IF(AB3606&lt;=AN3606,AO3606,0)))</f>
        <v>10000</v>
      </c>
    </row>
    <row r="3607" customFormat="false" ht="15.65" hidden="false" customHeight="false" outlineLevel="0" collapsed="false">
      <c r="A3607" s="11" t="n">
        <f aca="false">A3606+1</f>
        <v>5378</v>
      </c>
      <c r="B3607" s="12" t="s">
        <v>42</v>
      </c>
      <c r="C3607" s="12" t="s">
        <v>43</v>
      </c>
      <c r="D3607" s="12" t="s">
        <v>3578</v>
      </c>
      <c r="E3607" s="12" t="s">
        <v>3578</v>
      </c>
      <c r="F3607" s="12" t="s">
        <v>3775</v>
      </c>
      <c r="G3607" s="13" t="s">
        <v>47</v>
      </c>
      <c r="H3607" s="12" t="s">
        <v>55</v>
      </c>
      <c r="I3607" s="12"/>
      <c r="J3607" s="14"/>
      <c r="K3607" s="15"/>
      <c r="L3607" s="14" t="s">
        <v>49</v>
      </c>
      <c r="M3607" s="16" t="n">
        <v>1</v>
      </c>
      <c r="N3607" s="16" t="n">
        <v>1</v>
      </c>
      <c r="O3607" s="17" t="n">
        <v>100000</v>
      </c>
      <c r="P3607" s="17" t="n">
        <v>100000</v>
      </c>
      <c r="Q3607" s="18" t="n">
        <v>12600</v>
      </c>
      <c r="R3607" s="19" t="n">
        <f aca="false">IF(H3607="F",1,0)</f>
        <v>0</v>
      </c>
      <c r="S3607" s="19" t="n">
        <f aca="false">IF(H3607="M",1,0)</f>
        <v>1</v>
      </c>
      <c r="T3607" s="11" t="s">
        <v>3849</v>
      </c>
      <c r="U3607" s="11" t="s">
        <v>51</v>
      </c>
      <c r="V3607" s="24" t="n">
        <f aca="false">_xlfn.xlookup(D3607,'WRSI Fusion'!$H$4:$H$354,'WRSI Fusion'!$AI$4:$AI$354)</f>
        <v>75.6000886988509</v>
      </c>
      <c r="W3607" s="16" t="n">
        <f aca="false">_xlfn.xlookup(D3607,'WRSI Maïs'!$H$4:$H$346,'WRSI Maïs'!$AG$4:$AG$346)</f>
        <v>85.8855288769357</v>
      </c>
      <c r="X3607" s="16" t="n">
        <f aca="false">_xlfn.xlookup(D3607,'WRSI Mil'!$H$5:$H$355,'WRSI Mil'!$AG$5:$AG$355)</f>
        <v>88.3380168535406</v>
      </c>
      <c r="Y3607" s="16" t="n">
        <f aca="false">_xlfn.xlookup(D3607,'WRSI Sorgho'!$H$4:$H$354,'WRSI Sorgho'!$AI$4:$AI$354)</f>
        <v>75.8934250598306</v>
      </c>
      <c r="Z3607" s="16" t="n">
        <f aca="false">Y3607</f>
        <v>75.8934250598306</v>
      </c>
      <c r="AA3607" s="16" t="n">
        <f aca="false">_xlfn.xlookup(D3607,'WRSI Sorgho'!$H$4:$H$354,'WRSI Sorgho'!$AJ$4:$AJ$354)</f>
        <v>65.526885697239</v>
      </c>
      <c r="AB3607" s="21" t="n">
        <f aca="false">AA3607/Z3607</f>
        <v>0.863406621134583</v>
      </c>
      <c r="AC3607" s="11"/>
      <c r="AD3607" s="11"/>
      <c r="AE3607" s="11"/>
      <c r="AF3607" s="22" t="n">
        <v>2023</v>
      </c>
      <c r="AG3607" s="22" t="s">
        <v>52</v>
      </c>
      <c r="AH3607" s="22" t="s">
        <v>53</v>
      </c>
      <c r="AI3607" s="22"/>
      <c r="AJ3607" s="23" t="n">
        <v>0.7</v>
      </c>
      <c r="AK3607" s="24" t="n">
        <v>100000</v>
      </c>
      <c r="AL3607" s="23" t="n">
        <v>0.8</v>
      </c>
      <c r="AM3607" s="24" t="n">
        <v>25000</v>
      </c>
      <c r="AN3607" s="23" t="n">
        <v>0.9</v>
      </c>
      <c r="AO3607" s="24" t="n">
        <v>10000</v>
      </c>
      <c r="AP3607" s="25" t="n">
        <f aca="false">IF(AB3607&lt;AJ3607,AK3607,IF(AB3607&lt;AL3607,AM3607,IF(AB3607&lt;=AN3607,AO3607,0)))</f>
        <v>10000</v>
      </c>
    </row>
    <row r="3608" customFormat="false" ht="15.65" hidden="false" customHeight="false" outlineLevel="0" collapsed="false">
      <c r="A3608" s="11" t="n">
        <f aca="false">A3607+1</f>
        <v>5379</v>
      </c>
      <c r="B3608" s="12" t="s">
        <v>42</v>
      </c>
      <c r="C3608" s="12" t="s">
        <v>43</v>
      </c>
      <c r="D3608" s="12" t="s">
        <v>3578</v>
      </c>
      <c r="E3608" s="12" t="s">
        <v>3578</v>
      </c>
      <c r="F3608" s="12" t="s">
        <v>3775</v>
      </c>
      <c r="G3608" s="13" t="s">
        <v>47</v>
      </c>
      <c r="H3608" s="12" t="s">
        <v>48</v>
      </c>
      <c r="I3608" s="12"/>
      <c r="J3608" s="14"/>
      <c r="K3608" s="15"/>
      <c r="L3608" s="14" t="s">
        <v>49</v>
      </c>
      <c r="M3608" s="16" t="n">
        <v>1</v>
      </c>
      <c r="N3608" s="16" t="n">
        <v>1</v>
      </c>
      <c r="O3608" s="17" t="n">
        <v>100000</v>
      </c>
      <c r="P3608" s="17" t="n">
        <v>100000</v>
      </c>
      <c r="Q3608" s="18" t="n">
        <v>12600</v>
      </c>
      <c r="R3608" s="19" t="n">
        <f aca="false">IF(H3608="F",1,0)</f>
        <v>1</v>
      </c>
      <c r="S3608" s="19" t="n">
        <f aca="false">IF(H3608="M",1,0)</f>
        <v>0</v>
      </c>
      <c r="T3608" s="11" t="s">
        <v>3850</v>
      </c>
      <c r="U3608" s="11" t="s">
        <v>51</v>
      </c>
      <c r="V3608" s="24" t="n">
        <f aca="false">_xlfn.xlookup(D3608,'WRSI Fusion'!$H$4:$H$354,'WRSI Fusion'!$AI$4:$AI$354)</f>
        <v>75.6000886988509</v>
      </c>
      <c r="W3608" s="16" t="n">
        <f aca="false">_xlfn.xlookup(D3608,'WRSI Maïs'!$H$4:$H$346,'WRSI Maïs'!$AG$4:$AG$346)</f>
        <v>85.8855288769357</v>
      </c>
      <c r="X3608" s="16" t="n">
        <f aca="false">_xlfn.xlookup(D3608,'WRSI Mil'!$H$5:$H$355,'WRSI Mil'!$AG$5:$AG$355)</f>
        <v>88.3380168535406</v>
      </c>
      <c r="Y3608" s="16" t="n">
        <f aca="false">_xlfn.xlookup(D3608,'WRSI Sorgho'!$H$4:$H$354,'WRSI Sorgho'!$AI$4:$AI$354)</f>
        <v>75.8934250598306</v>
      </c>
      <c r="Z3608" s="16" t="n">
        <f aca="false">Y3608</f>
        <v>75.8934250598306</v>
      </c>
      <c r="AA3608" s="16" t="n">
        <f aca="false">_xlfn.xlookup(D3608,'WRSI Sorgho'!$H$4:$H$354,'WRSI Sorgho'!$AJ$4:$AJ$354)</f>
        <v>65.526885697239</v>
      </c>
      <c r="AB3608" s="21" t="n">
        <f aca="false">AA3608/Z3608</f>
        <v>0.863406621134583</v>
      </c>
      <c r="AC3608" s="11"/>
      <c r="AD3608" s="11"/>
      <c r="AE3608" s="11"/>
      <c r="AF3608" s="22" t="n">
        <v>2023</v>
      </c>
      <c r="AG3608" s="22" t="s">
        <v>52</v>
      </c>
      <c r="AH3608" s="22" t="s">
        <v>53</v>
      </c>
      <c r="AI3608" s="22"/>
      <c r="AJ3608" s="23" t="n">
        <v>0.7</v>
      </c>
      <c r="AK3608" s="24" t="n">
        <v>100000</v>
      </c>
      <c r="AL3608" s="23" t="n">
        <v>0.8</v>
      </c>
      <c r="AM3608" s="24" t="n">
        <v>25000</v>
      </c>
      <c r="AN3608" s="23" t="n">
        <v>0.9</v>
      </c>
      <c r="AO3608" s="24" t="n">
        <v>10000</v>
      </c>
      <c r="AP3608" s="25" t="n">
        <f aca="false">IF(AB3608&lt;AJ3608,AK3608,IF(AB3608&lt;AL3608,AM3608,IF(AB3608&lt;=AN3608,AO3608,0)))</f>
        <v>10000</v>
      </c>
    </row>
    <row r="3609" customFormat="false" ht="15.65" hidden="false" customHeight="false" outlineLevel="0" collapsed="false">
      <c r="A3609" s="11" t="n">
        <f aca="false">A3608+1</f>
        <v>5380</v>
      </c>
      <c r="B3609" s="12" t="s">
        <v>42</v>
      </c>
      <c r="C3609" s="12" t="s">
        <v>43</v>
      </c>
      <c r="D3609" s="12" t="s">
        <v>3578</v>
      </c>
      <c r="E3609" s="12" t="s">
        <v>3578</v>
      </c>
      <c r="F3609" s="12" t="s">
        <v>3775</v>
      </c>
      <c r="G3609" s="13" t="s">
        <v>47</v>
      </c>
      <c r="H3609" s="12" t="s">
        <v>48</v>
      </c>
      <c r="I3609" s="12"/>
      <c r="J3609" s="14"/>
      <c r="K3609" s="15"/>
      <c r="L3609" s="14" t="s">
        <v>49</v>
      </c>
      <c r="M3609" s="16" t="n">
        <v>1</v>
      </c>
      <c r="N3609" s="16" t="n">
        <v>1</v>
      </c>
      <c r="O3609" s="17" t="n">
        <v>100000</v>
      </c>
      <c r="P3609" s="17" t="n">
        <v>100000</v>
      </c>
      <c r="Q3609" s="18" t="n">
        <v>12600</v>
      </c>
      <c r="R3609" s="19" t="n">
        <f aca="false">IF(H3609="F",1,0)</f>
        <v>1</v>
      </c>
      <c r="S3609" s="19" t="n">
        <f aca="false">IF(H3609="M",1,0)</f>
        <v>0</v>
      </c>
      <c r="T3609" s="11" t="s">
        <v>3851</v>
      </c>
      <c r="U3609" s="11" t="s">
        <v>51</v>
      </c>
      <c r="V3609" s="24" t="n">
        <f aca="false">_xlfn.xlookup(D3609,'WRSI Fusion'!$H$4:$H$354,'WRSI Fusion'!$AI$4:$AI$354)</f>
        <v>75.6000886988509</v>
      </c>
      <c r="W3609" s="16" t="n">
        <f aca="false">_xlfn.xlookup(D3609,'WRSI Maïs'!$H$4:$H$346,'WRSI Maïs'!$AG$4:$AG$346)</f>
        <v>85.8855288769357</v>
      </c>
      <c r="X3609" s="16" t="n">
        <f aca="false">_xlfn.xlookup(D3609,'WRSI Mil'!$H$5:$H$355,'WRSI Mil'!$AG$5:$AG$355)</f>
        <v>88.3380168535406</v>
      </c>
      <c r="Y3609" s="16" t="n">
        <f aca="false">_xlfn.xlookup(D3609,'WRSI Sorgho'!$H$4:$H$354,'WRSI Sorgho'!$AI$4:$AI$354)</f>
        <v>75.8934250598306</v>
      </c>
      <c r="Z3609" s="16" t="n">
        <f aca="false">Y3609</f>
        <v>75.8934250598306</v>
      </c>
      <c r="AA3609" s="16" t="n">
        <f aca="false">_xlfn.xlookup(D3609,'WRSI Sorgho'!$H$4:$H$354,'WRSI Sorgho'!$AJ$4:$AJ$354)</f>
        <v>65.526885697239</v>
      </c>
      <c r="AB3609" s="21" t="n">
        <f aca="false">AA3609/Z3609</f>
        <v>0.863406621134583</v>
      </c>
      <c r="AC3609" s="11"/>
      <c r="AD3609" s="11"/>
      <c r="AE3609" s="11"/>
      <c r="AF3609" s="22" t="n">
        <v>2023</v>
      </c>
      <c r="AG3609" s="22" t="s">
        <v>52</v>
      </c>
      <c r="AH3609" s="22" t="s">
        <v>53</v>
      </c>
      <c r="AI3609" s="22"/>
      <c r="AJ3609" s="23" t="n">
        <v>0.7</v>
      </c>
      <c r="AK3609" s="24" t="n">
        <v>100000</v>
      </c>
      <c r="AL3609" s="23" t="n">
        <v>0.8</v>
      </c>
      <c r="AM3609" s="24" t="n">
        <v>25000</v>
      </c>
      <c r="AN3609" s="23" t="n">
        <v>0.9</v>
      </c>
      <c r="AO3609" s="24" t="n">
        <v>10000</v>
      </c>
      <c r="AP3609" s="25" t="n">
        <f aca="false">IF(AB3609&lt;AJ3609,AK3609,IF(AB3609&lt;AL3609,AM3609,IF(AB3609&lt;=AN3609,AO3609,0)))</f>
        <v>10000</v>
      </c>
    </row>
    <row r="3610" customFormat="false" ht="15.65" hidden="false" customHeight="false" outlineLevel="0" collapsed="false">
      <c r="A3610" s="11" t="n">
        <f aca="false">A3609+1</f>
        <v>5381</v>
      </c>
      <c r="B3610" s="12" t="s">
        <v>42</v>
      </c>
      <c r="C3610" s="12" t="s">
        <v>43</v>
      </c>
      <c r="D3610" s="12" t="s">
        <v>3578</v>
      </c>
      <c r="E3610" s="12" t="s">
        <v>3578</v>
      </c>
      <c r="F3610" s="12" t="s">
        <v>3775</v>
      </c>
      <c r="G3610" s="13" t="s">
        <v>47</v>
      </c>
      <c r="H3610" s="12" t="s">
        <v>48</v>
      </c>
      <c r="I3610" s="12"/>
      <c r="J3610" s="14"/>
      <c r="K3610" s="15"/>
      <c r="L3610" s="14" t="s">
        <v>49</v>
      </c>
      <c r="M3610" s="16" t="n">
        <v>1</v>
      </c>
      <c r="N3610" s="16" t="n">
        <v>1</v>
      </c>
      <c r="O3610" s="17" t="n">
        <v>100000</v>
      </c>
      <c r="P3610" s="17" t="n">
        <v>100000</v>
      </c>
      <c r="Q3610" s="18" t="n">
        <v>12600</v>
      </c>
      <c r="R3610" s="19" t="n">
        <f aca="false">IF(H3610="F",1,0)</f>
        <v>1</v>
      </c>
      <c r="S3610" s="19" t="n">
        <f aca="false">IF(H3610="M",1,0)</f>
        <v>0</v>
      </c>
      <c r="T3610" s="11" t="s">
        <v>3852</v>
      </c>
      <c r="U3610" s="11" t="s">
        <v>51</v>
      </c>
      <c r="V3610" s="24" t="n">
        <f aca="false">_xlfn.xlookup(D3610,'WRSI Fusion'!$H$4:$H$354,'WRSI Fusion'!$AI$4:$AI$354)</f>
        <v>75.6000886988509</v>
      </c>
      <c r="W3610" s="16" t="n">
        <f aca="false">_xlfn.xlookup(D3610,'WRSI Maïs'!$H$4:$H$346,'WRSI Maïs'!$AG$4:$AG$346)</f>
        <v>85.8855288769357</v>
      </c>
      <c r="X3610" s="16" t="n">
        <f aca="false">_xlfn.xlookup(D3610,'WRSI Mil'!$H$5:$H$355,'WRSI Mil'!$AG$5:$AG$355)</f>
        <v>88.3380168535406</v>
      </c>
      <c r="Y3610" s="16" t="n">
        <f aca="false">_xlfn.xlookup(D3610,'WRSI Sorgho'!$H$4:$H$354,'WRSI Sorgho'!$AI$4:$AI$354)</f>
        <v>75.8934250598306</v>
      </c>
      <c r="Z3610" s="16" t="n">
        <f aca="false">Y3610</f>
        <v>75.8934250598306</v>
      </c>
      <c r="AA3610" s="16" t="n">
        <f aca="false">_xlfn.xlookup(D3610,'WRSI Sorgho'!$H$4:$H$354,'WRSI Sorgho'!$AJ$4:$AJ$354)</f>
        <v>65.526885697239</v>
      </c>
      <c r="AB3610" s="21" t="n">
        <f aca="false">AA3610/Z3610</f>
        <v>0.863406621134583</v>
      </c>
      <c r="AC3610" s="11"/>
      <c r="AD3610" s="11"/>
      <c r="AE3610" s="11"/>
      <c r="AF3610" s="22" t="n">
        <v>2023</v>
      </c>
      <c r="AG3610" s="22" t="s">
        <v>52</v>
      </c>
      <c r="AH3610" s="22" t="s">
        <v>53</v>
      </c>
      <c r="AI3610" s="22"/>
      <c r="AJ3610" s="23" t="n">
        <v>0.7</v>
      </c>
      <c r="AK3610" s="24" t="n">
        <v>100000</v>
      </c>
      <c r="AL3610" s="23" t="n">
        <v>0.8</v>
      </c>
      <c r="AM3610" s="24" t="n">
        <v>25000</v>
      </c>
      <c r="AN3610" s="23" t="n">
        <v>0.9</v>
      </c>
      <c r="AO3610" s="24" t="n">
        <v>10000</v>
      </c>
      <c r="AP3610" s="25" t="n">
        <f aca="false">IF(AB3610&lt;AJ3610,AK3610,IF(AB3610&lt;AL3610,AM3610,IF(AB3610&lt;=AN3610,AO3610,0)))</f>
        <v>10000</v>
      </c>
    </row>
    <row r="3611" customFormat="false" ht="15.65" hidden="false" customHeight="false" outlineLevel="0" collapsed="false">
      <c r="A3611" s="11" t="n">
        <f aca="false">A3610+1</f>
        <v>5382</v>
      </c>
      <c r="B3611" s="12" t="s">
        <v>42</v>
      </c>
      <c r="C3611" s="12" t="s">
        <v>43</v>
      </c>
      <c r="D3611" s="12" t="s">
        <v>3578</v>
      </c>
      <c r="E3611" s="12" t="s">
        <v>3578</v>
      </c>
      <c r="F3611" s="12" t="s">
        <v>3775</v>
      </c>
      <c r="G3611" s="13" t="s">
        <v>47</v>
      </c>
      <c r="H3611" s="12" t="s">
        <v>55</v>
      </c>
      <c r="I3611" s="12"/>
      <c r="J3611" s="14"/>
      <c r="K3611" s="15"/>
      <c r="L3611" s="14" t="s">
        <v>49</v>
      </c>
      <c r="M3611" s="16" t="n">
        <v>1</v>
      </c>
      <c r="N3611" s="16" t="n">
        <v>1</v>
      </c>
      <c r="O3611" s="17" t="n">
        <v>100000</v>
      </c>
      <c r="P3611" s="17" t="n">
        <v>100000</v>
      </c>
      <c r="Q3611" s="18" t="n">
        <v>12600</v>
      </c>
      <c r="R3611" s="19" t="n">
        <f aca="false">IF(H3611="F",1,0)</f>
        <v>0</v>
      </c>
      <c r="S3611" s="19" t="n">
        <f aca="false">IF(H3611="M",1,0)</f>
        <v>1</v>
      </c>
      <c r="T3611" s="11" t="s">
        <v>3853</v>
      </c>
      <c r="U3611" s="11" t="s">
        <v>51</v>
      </c>
      <c r="V3611" s="24" t="n">
        <f aca="false">_xlfn.xlookup(D3611,'WRSI Fusion'!$H$4:$H$354,'WRSI Fusion'!$AI$4:$AI$354)</f>
        <v>75.6000886988509</v>
      </c>
      <c r="W3611" s="16" t="n">
        <f aca="false">_xlfn.xlookup(D3611,'WRSI Maïs'!$H$4:$H$346,'WRSI Maïs'!$AG$4:$AG$346)</f>
        <v>85.8855288769357</v>
      </c>
      <c r="X3611" s="16" t="n">
        <f aca="false">_xlfn.xlookup(D3611,'WRSI Mil'!$H$5:$H$355,'WRSI Mil'!$AG$5:$AG$355)</f>
        <v>88.3380168535406</v>
      </c>
      <c r="Y3611" s="16" t="n">
        <f aca="false">_xlfn.xlookup(D3611,'WRSI Sorgho'!$H$4:$H$354,'WRSI Sorgho'!$AI$4:$AI$354)</f>
        <v>75.8934250598306</v>
      </c>
      <c r="Z3611" s="16" t="n">
        <f aca="false">Y3611</f>
        <v>75.8934250598306</v>
      </c>
      <c r="AA3611" s="16" t="n">
        <f aca="false">_xlfn.xlookup(D3611,'WRSI Sorgho'!$H$4:$H$354,'WRSI Sorgho'!$AJ$4:$AJ$354)</f>
        <v>65.526885697239</v>
      </c>
      <c r="AB3611" s="21" t="n">
        <f aca="false">AA3611/Z3611</f>
        <v>0.863406621134583</v>
      </c>
      <c r="AC3611" s="11"/>
      <c r="AD3611" s="11"/>
      <c r="AE3611" s="11"/>
      <c r="AF3611" s="22" t="n">
        <v>2023</v>
      </c>
      <c r="AG3611" s="22" t="s">
        <v>52</v>
      </c>
      <c r="AH3611" s="22" t="s">
        <v>53</v>
      </c>
      <c r="AI3611" s="22"/>
      <c r="AJ3611" s="23" t="n">
        <v>0.7</v>
      </c>
      <c r="AK3611" s="24" t="n">
        <v>100000</v>
      </c>
      <c r="AL3611" s="23" t="n">
        <v>0.8</v>
      </c>
      <c r="AM3611" s="24" t="n">
        <v>25000</v>
      </c>
      <c r="AN3611" s="23" t="n">
        <v>0.9</v>
      </c>
      <c r="AO3611" s="24" t="n">
        <v>10000</v>
      </c>
      <c r="AP3611" s="25" t="n">
        <f aca="false">IF(AB3611&lt;AJ3611,AK3611,IF(AB3611&lt;AL3611,AM3611,IF(AB3611&lt;=AN3611,AO3611,0)))</f>
        <v>10000</v>
      </c>
    </row>
    <row r="3612" customFormat="false" ht="15.65" hidden="false" customHeight="false" outlineLevel="0" collapsed="false">
      <c r="A3612" s="11" t="n">
        <f aca="false">A3611+1</f>
        <v>5383</v>
      </c>
      <c r="B3612" s="12" t="s">
        <v>42</v>
      </c>
      <c r="C3612" s="12" t="s">
        <v>43</v>
      </c>
      <c r="D3612" s="12" t="s">
        <v>3578</v>
      </c>
      <c r="E3612" s="12" t="s">
        <v>3578</v>
      </c>
      <c r="F3612" s="12" t="s">
        <v>3775</v>
      </c>
      <c r="G3612" s="13" t="s">
        <v>47</v>
      </c>
      <c r="H3612" s="12" t="s">
        <v>48</v>
      </c>
      <c r="I3612" s="12"/>
      <c r="J3612" s="14"/>
      <c r="K3612" s="15"/>
      <c r="L3612" s="14" t="s">
        <v>49</v>
      </c>
      <c r="M3612" s="16" t="n">
        <v>1</v>
      </c>
      <c r="N3612" s="16" t="n">
        <v>1</v>
      </c>
      <c r="O3612" s="17" t="n">
        <v>100000</v>
      </c>
      <c r="P3612" s="17" t="n">
        <v>100000</v>
      </c>
      <c r="Q3612" s="18" t="n">
        <v>12600</v>
      </c>
      <c r="R3612" s="19" t="n">
        <f aca="false">IF(H3612="F",1,0)</f>
        <v>1</v>
      </c>
      <c r="S3612" s="19" t="n">
        <f aca="false">IF(H3612="M",1,0)</f>
        <v>0</v>
      </c>
      <c r="T3612" s="11" t="s">
        <v>3854</v>
      </c>
      <c r="U3612" s="11" t="s">
        <v>51</v>
      </c>
      <c r="V3612" s="24" t="n">
        <f aca="false">_xlfn.xlookup(D3612,'WRSI Fusion'!$H$4:$H$354,'WRSI Fusion'!$AI$4:$AI$354)</f>
        <v>75.6000886988509</v>
      </c>
      <c r="W3612" s="16" t="n">
        <f aca="false">_xlfn.xlookup(D3612,'WRSI Maïs'!$H$4:$H$346,'WRSI Maïs'!$AG$4:$AG$346)</f>
        <v>85.8855288769357</v>
      </c>
      <c r="X3612" s="16" t="n">
        <f aca="false">_xlfn.xlookup(D3612,'WRSI Mil'!$H$5:$H$355,'WRSI Mil'!$AG$5:$AG$355)</f>
        <v>88.3380168535406</v>
      </c>
      <c r="Y3612" s="16" t="n">
        <f aca="false">_xlfn.xlookup(D3612,'WRSI Sorgho'!$H$4:$H$354,'WRSI Sorgho'!$AI$4:$AI$354)</f>
        <v>75.8934250598306</v>
      </c>
      <c r="Z3612" s="16" t="n">
        <f aca="false">Y3612</f>
        <v>75.8934250598306</v>
      </c>
      <c r="AA3612" s="16" t="n">
        <f aca="false">_xlfn.xlookup(D3612,'WRSI Sorgho'!$H$4:$H$354,'WRSI Sorgho'!$AJ$4:$AJ$354)</f>
        <v>65.526885697239</v>
      </c>
      <c r="AB3612" s="21" t="n">
        <f aca="false">AA3612/Z3612</f>
        <v>0.863406621134583</v>
      </c>
      <c r="AC3612" s="11"/>
      <c r="AD3612" s="11"/>
      <c r="AE3612" s="11"/>
      <c r="AF3612" s="22" t="n">
        <v>2023</v>
      </c>
      <c r="AG3612" s="22" t="s">
        <v>52</v>
      </c>
      <c r="AH3612" s="22" t="s">
        <v>53</v>
      </c>
      <c r="AI3612" s="22"/>
      <c r="AJ3612" s="23" t="n">
        <v>0.7</v>
      </c>
      <c r="AK3612" s="24" t="n">
        <v>100000</v>
      </c>
      <c r="AL3612" s="23" t="n">
        <v>0.8</v>
      </c>
      <c r="AM3612" s="24" t="n">
        <v>25000</v>
      </c>
      <c r="AN3612" s="23" t="n">
        <v>0.9</v>
      </c>
      <c r="AO3612" s="24" t="n">
        <v>10000</v>
      </c>
      <c r="AP3612" s="25" t="n">
        <f aca="false">IF(AB3612&lt;AJ3612,AK3612,IF(AB3612&lt;AL3612,AM3612,IF(AB3612&lt;=AN3612,AO3612,0)))</f>
        <v>10000</v>
      </c>
    </row>
    <row r="3613" customFormat="false" ht="15.65" hidden="false" customHeight="false" outlineLevel="0" collapsed="false">
      <c r="A3613" s="11" t="n">
        <f aca="false">A3612+1</f>
        <v>5384</v>
      </c>
      <c r="B3613" s="12" t="s">
        <v>42</v>
      </c>
      <c r="C3613" s="12" t="s">
        <v>43</v>
      </c>
      <c r="D3613" s="12" t="s">
        <v>3578</v>
      </c>
      <c r="E3613" s="12" t="s">
        <v>3578</v>
      </c>
      <c r="F3613" s="12" t="s">
        <v>3775</v>
      </c>
      <c r="G3613" s="13" t="s">
        <v>47</v>
      </c>
      <c r="H3613" s="12" t="s">
        <v>55</v>
      </c>
      <c r="I3613" s="12"/>
      <c r="J3613" s="14"/>
      <c r="K3613" s="15"/>
      <c r="L3613" s="14" t="s">
        <v>49</v>
      </c>
      <c r="M3613" s="16" t="n">
        <v>1</v>
      </c>
      <c r="N3613" s="16" t="n">
        <v>1</v>
      </c>
      <c r="O3613" s="17" t="n">
        <v>100000</v>
      </c>
      <c r="P3613" s="17" t="n">
        <v>100000</v>
      </c>
      <c r="Q3613" s="18" t="n">
        <v>12600</v>
      </c>
      <c r="R3613" s="19" t="n">
        <f aca="false">IF(H3613="F",1,0)</f>
        <v>0</v>
      </c>
      <c r="S3613" s="19" t="n">
        <f aca="false">IF(H3613="M",1,0)</f>
        <v>1</v>
      </c>
      <c r="T3613" s="11" t="s">
        <v>3855</v>
      </c>
      <c r="U3613" s="11" t="s">
        <v>51</v>
      </c>
      <c r="V3613" s="24" t="n">
        <f aca="false">_xlfn.xlookup(D3613,'WRSI Fusion'!$H$4:$H$354,'WRSI Fusion'!$AI$4:$AI$354)</f>
        <v>75.6000886988509</v>
      </c>
      <c r="W3613" s="16" t="n">
        <f aca="false">_xlfn.xlookup(D3613,'WRSI Maïs'!$H$4:$H$346,'WRSI Maïs'!$AG$4:$AG$346)</f>
        <v>85.8855288769357</v>
      </c>
      <c r="X3613" s="16" t="n">
        <f aca="false">_xlfn.xlookup(D3613,'WRSI Mil'!$H$5:$H$355,'WRSI Mil'!$AG$5:$AG$355)</f>
        <v>88.3380168535406</v>
      </c>
      <c r="Y3613" s="16" t="n">
        <f aca="false">_xlfn.xlookup(D3613,'WRSI Sorgho'!$H$4:$H$354,'WRSI Sorgho'!$AI$4:$AI$354)</f>
        <v>75.8934250598306</v>
      </c>
      <c r="Z3613" s="16" t="n">
        <f aca="false">Y3613</f>
        <v>75.8934250598306</v>
      </c>
      <c r="AA3613" s="16" t="n">
        <f aca="false">_xlfn.xlookup(D3613,'WRSI Sorgho'!$H$4:$H$354,'WRSI Sorgho'!$AJ$4:$AJ$354)</f>
        <v>65.526885697239</v>
      </c>
      <c r="AB3613" s="21" t="n">
        <f aca="false">AA3613/Z3613</f>
        <v>0.863406621134583</v>
      </c>
      <c r="AC3613" s="11"/>
      <c r="AD3613" s="11"/>
      <c r="AE3613" s="11"/>
      <c r="AF3613" s="22" t="n">
        <v>2023</v>
      </c>
      <c r="AG3613" s="22" t="s">
        <v>52</v>
      </c>
      <c r="AH3613" s="22" t="s">
        <v>53</v>
      </c>
      <c r="AI3613" s="22"/>
      <c r="AJ3613" s="23" t="n">
        <v>0.7</v>
      </c>
      <c r="AK3613" s="24" t="n">
        <v>100000</v>
      </c>
      <c r="AL3613" s="23" t="n">
        <v>0.8</v>
      </c>
      <c r="AM3613" s="24" t="n">
        <v>25000</v>
      </c>
      <c r="AN3613" s="23" t="n">
        <v>0.9</v>
      </c>
      <c r="AO3613" s="24" t="n">
        <v>10000</v>
      </c>
      <c r="AP3613" s="25" t="n">
        <f aca="false">IF(AB3613&lt;AJ3613,AK3613,IF(AB3613&lt;AL3613,AM3613,IF(AB3613&lt;=AN3613,AO3613,0)))</f>
        <v>10000</v>
      </c>
    </row>
    <row r="3614" customFormat="false" ht="15.65" hidden="false" customHeight="false" outlineLevel="0" collapsed="false">
      <c r="A3614" s="11" t="n">
        <f aca="false">A3613+1</f>
        <v>5385</v>
      </c>
      <c r="B3614" s="12" t="s">
        <v>42</v>
      </c>
      <c r="C3614" s="12" t="s">
        <v>43</v>
      </c>
      <c r="D3614" s="12" t="s">
        <v>3578</v>
      </c>
      <c r="E3614" s="12" t="s">
        <v>3578</v>
      </c>
      <c r="F3614" s="12" t="s">
        <v>3775</v>
      </c>
      <c r="G3614" s="13" t="s">
        <v>47</v>
      </c>
      <c r="H3614" s="12" t="s">
        <v>48</v>
      </c>
      <c r="I3614" s="12"/>
      <c r="J3614" s="14"/>
      <c r="K3614" s="15"/>
      <c r="L3614" s="14" t="s">
        <v>49</v>
      </c>
      <c r="M3614" s="16" t="n">
        <v>1</v>
      </c>
      <c r="N3614" s="16" t="n">
        <v>1</v>
      </c>
      <c r="O3614" s="17" t="n">
        <v>100000</v>
      </c>
      <c r="P3614" s="17" t="n">
        <v>100000</v>
      </c>
      <c r="Q3614" s="18" t="n">
        <v>12600</v>
      </c>
      <c r="R3614" s="19" t="n">
        <f aca="false">IF(H3614="F",1,0)</f>
        <v>1</v>
      </c>
      <c r="S3614" s="19" t="n">
        <f aca="false">IF(H3614="M",1,0)</f>
        <v>0</v>
      </c>
      <c r="T3614" s="11" t="s">
        <v>3856</v>
      </c>
      <c r="U3614" s="11" t="s">
        <v>51</v>
      </c>
      <c r="V3614" s="24" t="n">
        <f aca="false">_xlfn.xlookup(D3614,'WRSI Fusion'!$H$4:$H$354,'WRSI Fusion'!$AI$4:$AI$354)</f>
        <v>75.6000886988509</v>
      </c>
      <c r="W3614" s="16" t="n">
        <f aca="false">_xlfn.xlookup(D3614,'WRSI Maïs'!$H$4:$H$346,'WRSI Maïs'!$AG$4:$AG$346)</f>
        <v>85.8855288769357</v>
      </c>
      <c r="X3614" s="16" t="n">
        <f aca="false">_xlfn.xlookup(D3614,'WRSI Mil'!$H$5:$H$355,'WRSI Mil'!$AG$5:$AG$355)</f>
        <v>88.3380168535406</v>
      </c>
      <c r="Y3614" s="16" t="n">
        <f aca="false">_xlfn.xlookup(D3614,'WRSI Sorgho'!$H$4:$H$354,'WRSI Sorgho'!$AI$4:$AI$354)</f>
        <v>75.8934250598306</v>
      </c>
      <c r="Z3614" s="16" t="n">
        <f aca="false">Y3614</f>
        <v>75.8934250598306</v>
      </c>
      <c r="AA3614" s="16" t="n">
        <f aca="false">_xlfn.xlookup(D3614,'WRSI Sorgho'!$H$4:$H$354,'WRSI Sorgho'!$AJ$4:$AJ$354)</f>
        <v>65.526885697239</v>
      </c>
      <c r="AB3614" s="21" t="n">
        <f aca="false">AA3614/Z3614</f>
        <v>0.863406621134583</v>
      </c>
      <c r="AC3614" s="11"/>
      <c r="AD3614" s="11"/>
      <c r="AE3614" s="11"/>
      <c r="AF3614" s="22" t="n">
        <v>2023</v>
      </c>
      <c r="AG3614" s="22" t="s">
        <v>52</v>
      </c>
      <c r="AH3614" s="22" t="s">
        <v>53</v>
      </c>
      <c r="AI3614" s="22"/>
      <c r="AJ3614" s="23" t="n">
        <v>0.7</v>
      </c>
      <c r="AK3614" s="24" t="n">
        <v>100000</v>
      </c>
      <c r="AL3614" s="23" t="n">
        <v>0.8</v>
      </c>
      <c r="AM3614" s="24" t="n">
        <v>25000</v>
      </c>
      <c r="AN3614" s="23" t="n">
        <v>0.9</v>
      </c>
      <c r="AO3614" s="24" t="n">
        <v>10000</v>
      </c>
      <c r="AP3614" s="25" t="n">
        <f aca="false">IF(AB3614&lt;AJ3614,AK3614,IF(AB3614&lt;AL3614,AM3614,IF(AB3614&lt;=AN3614,AO3614,0)))</f>
        <v>10000</v>
      </c>
    </row>
    <row r="3615" customFormat="false" ht="15.65" hidden="false" customHeight="false" outlineLevel="0" collapsed="false">
      <c r="A3615" s="11" t="n">
        <f aca="false">A3614+1</f>
        <v>5386</v>
      </c>
      <c r="B3615" s="12" t="s">
        <v>42</v>
      </c>
      <c r="C3615" s="12" t="s">
        <v>43</v>
      </c>
      <c r="D3615" s="12" t="s">
        <v>3578</v>
      </c>
      <c r="E3615" s="12" t="s">
        <v>3578</v>
      </c>
      <c r="F3615" s="12" t="s">
        <v>3775</v>
      </c>
      <c r="G3615" s="13" t="s">
        <v>47</v>
      </c>
      <c r="H3615" s="12" t="s">
        <v>55</v>
      </c>
      <c r="I3615" s="12"/>
      <c r="J3615" s="14"/>
      <c r="K3615" s="15"/>
      <c r="L3615" s="14" t="s">
        <v>49</v>
      </c>
      <c r="M3615" s="16" t="n">
        <v>1</v>
      </c>
      <c r="N3615" s="16" t="n">
        <v>1</v>
      </c>
      <c r="O3615" s="17" t="n">
        <v>100000</v>
      </c>
      <c r="P3615" s="17" t="n">
        <v>100000</v>
      </c>
      <c r="Q3615" s="18" t="n">
        <v>12600</v>
      </c>
      <c r="R3615" s="19" t="n">
        <f aca="false">IF(H3615="F",1,0)</f>
        <v>0</v>
      </c>
      <c r="S3615" s="19" t="n">
        <f aca="false">IF(H3615="M",1,0)</f>
        <v>1</v>
      </c>
      <c r="T3615" s="11" t="s">
        <v>3857</v>
      </c>
      <c r="U3615" s="11" t="s">
        <v>51</v>
      </c>
      <c r="V3615" s="24" t="n">
        <f aca="false">_xlfn.xlookup(D3615,'WRSI Fusion'!$H$4:$H$354,'WRSI Fusion'!$AI$4:$AI$354)</f>
        <v>75.6000886988509</v>
      </c>
      <c r="W3615" s="16" t="n">
        <f aca="false">_xlfn.xlookup(D3615,'WRSI Maïs'!$H$4:$H$346,'WRSI Maïs'!$AG$4:$AG$346)</f>
        <v>85.8855288769357</v>
      </c>
      <c r="X3615" s="16" t="n">
        <f aca="false">_xlfn.xlookup(D3615,'WRSI Mil'!$H$5:$H$355,'WRSI Mil'!$AG$5:$AG$355)</f>
        <v>88.3380168535406</v>
      </c>
      <c r="Y3615" s="16" t="n">
        <f aca="false">_xlfn.xlookup(D3615,'WRSI Sorgho'!$H$4:$H$354,'WRSI Sorgho'!$AI$4:$AI$354)</f>
        <v>75.8934250598306</v>
      </c>
      <c r="Z3615" s="16" t="n">
        <f aca="false">Y3615</f>
        <v>75.8934250598306</v>
      </c>
      <c r="AA3615" s="16" t="n">
        <f aca="false">_xlfn.xlookup(D3615,'WRSI Sorgho'!$H$4:$H$354,'WRSI Sorgho'!$AJ$4:$AJ$354)</f>
        <v>65.526885697239</v>
      </c>
      <c r="AB3615" s="21" t="n">
        <f aca="false">AA3615/Z3615</f>
        <v>0.863406621134583</v>
      </c>
      <c r="AC3615" s="11"/>
      <c r="AD3615" s="11"/>
      <c r="AE3615" s="11"/>
      <c r="AF3615" s="22" t="n">
        <v>2023</v>
      </c>
      <c r="AG3615" s="22" t="s">
        <v>52</v>
      </c>
      <c r="AH3615" s="22" t="s">
        <v>53</v>
      </c>
      <c r="AI3615" s="22"/>
      <c r="AJ3615" s="23" t="n">
        <v>0.7</v>
      </c>
      <c r="AK3615" s="24" t="n">
        <v>100000</v>
      </c>
      <c r="AL3615" s="23" t="n">
        <v>0.8</v>
      </c>
      <c r="AM3615" s="24" t="n">
        <v>25000</v>
      </c>
      <c r="AN3615" s="23" t="n">
        <v>0.9</v>
      </c>
      <c r="AO3615" s="24" t="n">
        <v>10000</v>
      </c>
      <c r="AP3615" s="25" t="n">
        <f aca="false">IF(AB3615&lt;AJ3615,AK3615,IF(AB3615&lt;AL3615,AM3615,IF(AB3615&lt;=AN3615,AO3615,0)))</f>
        <v>10000</v>
      </c>
    </row>
    <row r="3616" customFormat="false" ht="15.65" hidden="false" customHeight="false" outlineLevel="0" collapsed="false">
      <c r="A3616" s="11" t="n">
        <f aca="false">A3615+1</f>
        <v>5387</v>
      </c>
      <c r="B3616" s="12" t="s">
        <v>42</v>
      </c>
      <c r="C3616" s="12" t="s">
        <v>43</v>
      </c>
      <c r="D3616" s="12" t="s">
        <v>3578</v>
      </c>
      <c r="E3616" s="12" t="s">
        <v>3578</v>
      </c>
      <c r="F3616" s="12" t="s">
        <v>3775</v>
      </c>
      <c r="G3616" s="13" t="s">
        <v>47</v>
      </c>
      <c r="H3616" s="12" t="s">
        <v>48</v>
      </c>
      <c r="I3616" s="12"/>
      <c r="J3616" s="14"/>
      <c r="K3616" s="15"/>
      <c r="L3616" s="14" t="s">
        <v>49</v>
      </c>
      <c r="M3616" s="16" t="n">
        <v>1</v>
      </c>
      <c r="N3616" s="16" t="n">
        <v>1</v>
      </c>
      <c r="O3616" s="17" t="n">
        <v>100000</v>
      </c>
      <c r="P3616" s="17" t="n">
        <v>100000</v>
      </c>
      <c r="Q3616" s="18" t="n">
        <v>12600</v>
      </c>
      <c r="R3616" s="19" t="n">
        <f aca="false">IF(H3616="F",1,0)</f>
        <v>1</v>
      </c>
      <c r="S3616" s="19" t="n">
        <f aca="false">IF(H3616="M",1,0)</f>
        <v>0</v>
      </c>
      <c r="T3616" s="11" t="s">
        <v>3858</v>
      </c>
      <c r="U3616" s="11" t="s">
        <v>51</v>
      </c>
      <c r="V3616" s="24" t="n">
        <f aca="false">_xlfn.xlookup(D3616,'WRSI Fusion'!$H$4:$H$354,'WRSI Fusion'!$AI$4:$AI$354)</f>
        <v>75.6000886988509</v>
      </c>
      <c r="W3616" s="16" t="n">
        <f aca="false">_xlfn.xlookup(D3616,'WRSI Maïs'!$H$4:$H$346,'WRSI Maïs'!$AG$4:$AG$346)</f>
        <v>85.8855288769357</v>
      </c>
      <c r="X3616" s="16" t="n">
        <f aca="false">_xlfn.xlookup(D3616,'WRSI Mil'!$H$5:$H$355,'WRSI Mil'!$AG$5:$AG$355)</f>
        <v>88.3380168535406</v>
      </c>
      <c r="Y3616" s="16" t="n">
        <f aca="false">_xlfn.xlookup(D3616,'WRSI Sorgho'!$H$4:$H$354,'WRSI Sorgho'!$AI$4:$AI$354)</f>
        <v>75.8934250598306</v>
      </c>
      <c r="Z3616" s="16" t="n">
        <f aca="false">Y3616</f>
        <v>75.8934250598306</v>
      </c>
      <c r="AA3616" s="16" t="n">
        <f aca="false">_xlfn.xlookup(D3616,'WRSI Sorgho'!$H$4:$H$354,'WRSI Sorgho'!$AJ$4:$AJ$354)</f>
        <v>65.526885697239</v>
      </c>
      <c r="AB3616" s="21" t="n">
        <f aca="false">AA3616/Z3616</f>
        <v>0.863406621134583</v>
      </c>
      <c r="AC3616" s="11"/>
      <c r="AD3616" s="11"/>
      <c r="AE3616" s="11"/>
      <c r="AF3616" s="22" t="n">
        <v>2023</v>
      </c>
      <c r="AG3616" s="22" t="s">
        <v>52</v>
      </c>
      <c r="AH3616" s="22" t="s">
        <v>53</v>
      </c>
      <c r="AI3616" s="22"/>
      <c r="AJ3616" s="23" t="n">
        <v>0.7</v>
      </c>
      <c r="AK3616" s="24" t="n">
        <v>100000</v>
      </c>
      <c r="AL3616" s="23" t="n">
        <v>0.8</v>
      </c>
      <c r="AM3616" s="24" t="n">
        <v>25000</v>
      </c>
      <c r="AN3616" s="23" t="n">
        <v>0.9</v>
      </c>
      <c r="AO3616" s="24" t="n">
        <v>10000</v>
      </c>
      <c r="AP3616" s="25" t="n">
        <f aca="false">IF(AB3616&lt;AJ3616,AK3616,IF(AB3616&lt;AL3616,AM3616,IF(AB3616&lt;=AN3616,AO3616,0)))</f>
        <v>10000</v>
      </c>
    </row>
    <row r="3617" customFormat="false" ht="15.65" hidden="false" customHeight="false" outlineLevel="0" collapsed="false">
      <c r="A3617" s="11" t="n">
        <f aca="false">A3616+1</f>
        <v>5388</v>
      </c>
      <c r="B3617" s="12" t="s">
        <v>42</v>
      </c>
      <c r="C3617" s="12" t="s">
        <v>43</v>
      </c>
      <c r="D3617" s="12" t="s">
        <v>3578</v>
      </c>
      <c r="E3617" s="12" t="s">
        <v>3578</v>
      </c>
      <c r="F3617" s="12" t="s">
        <v>3775</v>
      </c>
      <c r="G3617" s="13" t="s">
        <v>47</v>
      </c>
      <c r="H3617" s="12" t="s">
        <v>48</v>
      </c>
      <c r="I3617" s="12"/>
      <c r="J3617" s="14"/>
      <c r="K3617" s="15"/>
      <c r="L3617" s="14" t="s">
        <v>49</v>
      </c>
      <c r="M3617" s="16" t="n">
        <v>1</v>
      </c>
      <c r="N3617" s="16" t="n">
        <v>1</v>
      </c>
      <c r="O3617" s="17" t="n">
        <v>100000</v>
      </c>
      <c r="P3617" s="17" t="n">
        <v>100000</v>
      </c>
      <c r="Q3617" s="18" t="n">
        <v>12600</v>
      </c>
      <c r="R3617" s="19" t="n">
        <f aca="false">IF(H3617="F",1,0)</f>
        <v>1</v>
      </c>
      <c r="S3617" s="19" t="n">
        <f aca="false">IF(H3617="M",1,0)</f>
        <v>0</v>
      </c>
      <c r="T3617" s="11" t="s">
        <v>3859</v>
      </c>
      <c r="U3617" s="11" t="s">
        <v>51</v>
      </c>
      <c r="V3617" s="24" t="n">
        <f aca="false">_xlfn.xlookup(D3617,'WRSI Fusion'!$H$4:$H$354,'WRSI Fusion'!$AI$4:$AI$354)</f>
        <v>75.6000886988509</v>
      </c>
      <c r="W3617" s="16" t="n">
        <f aca="false">_xlfn.xlookup(D3617,'WRSI Maïs'!$H$4:$H$346,'WRSI Maïs'!$AG$4:$AG$346)</f>
        <v>85.8855288769357</v>
      </c>
      <c r="X3617" s="16" t="n">
        <f aca="false">_xlfn.xlookup(D3617,'WRSI Mil'!$H$5:$H$355,'WRSI Mil'!$AG$5:$AG$355)</f>
        <v>88.3380168535406</v>
      </c>
      <c r="Y3617" s="16" t="n">
        <f aca="false">_xlfn.xlookup(D3617,'WRSI Sorgho'!$H$4:$H$354,'WRSI Sorgho'!$AI$4:$AI$354)</f>
        <v>75.8934250598306</v>
      </c>
      <c r="Z3617" s="16" t="n">
        <f aca="false">Y3617</f>
        <v>75.8934250598306</v>
      </c>
      <c r="AA3617" s="16" t="n">
        <f aca="false">_xlfn.xlookup(D3617,'WRSI Sorgho'!$H$4:$H$354,'WRSI Sorgho'!$AJ$4:$AJ$354)</f>
        <v>65.526885697239</v>
      </c>
      <c r="AB3617" s="21" t="n">
        <f aca="false">AA3617/Z3617</f>
        <v>0.863406621134583</v>
      </c>
      <c r="AC3617" s="11"/>
      <c r="AD3617" s="11"/>
      <c r="AE3617" s="11"/>
      <c r="AF3617" s="22" t="n">
        <v>2023</v>
      </c>
      <c r="AG3617" s="22" t="s">
        <v>52</v>
      </c>
      <c r="AH3617" s="22" t="s">
        <v>53</v>
      </c>
      <c r="AI3617" s="22"/>
      <c r="AJ3617" s="23" t="n">
        <v>0.7</v>
      </c>
      <c r="AK3617" s="24" t="n">
        <v>100000</v>
      </c>
      <c r="AL3617" s="23" t="n">
        <v>0.8</v>
      </c>
      <c r="AM3617" s="24" t="n">
        <v>25000</v>
      </c>
      <c r="AN3617" s="23" t="n">
        <v>0.9</v>
      </c>
      <c r="AO3617" s="24" t="n">
        <v>10000</v>
      </c>
      <c r="AP3617" s="25" t="n">
        <f aca="false">IF(AB3617&lt;AJ3617,AK3617,IF(AB3617&lt;AL3617,AM3617,IF(AB3617&lt;=AN3617,AO3617,0)))</f>
        <v>10000</v>
      </c>
    </row>
    <row r="3618" customFormat="false" ht="15.65" hidden="false" customHeight="false" outlineLevel="0" collapsed="false">
      <c r="A3618" s="11" t="n">
        <f aca="false">A3617+1</f>
        <v>5389</v>
      </c>
      <c r="B3618" s="12" t="s">
        <v>42</v>
      </c>
      <c r="C3618" s="12" t="s">
        <v>43</v>
      </c>
      <c r="D3618" s="12" t="s">
        <v>3578</v>
      </c>
      <c r="E3618" s="12" t="s">
        <v>3578</v>
      </c>
      <c r="F3618" s="12" t="s">
        <v>3775</v>
      </c>
      <c r="G3618" s="13" t="s">
        <v>47</v>
      </c>
      <c r="H3618" s="12" t="s">
        <v>48</v>
      </c>
      <c r="I3618" s="12"/>
      <c r="J3618" s="14"/>
      <c r="K3618" s="15"/>
      <c r="L3618" s="14" t="s">
        <v>49</v>
      </c>
      <c r="M3618" s="16" t="n">
        <v>1</v>
      </c>
      <c r="N3618" s="16" t="n">
        <v>1</v>
      </c>
      <c r="O3618" s="17" t="n">
        <v>100000</v>
      </c>
      <c r="P3618" s="17" t="n">
        <v>100000</v>
      </c>
      <c r="Q3618" s="18" t="n">
        <v>12600</v>
      </c>
      <c r="R3618" s="19" t="n">
        <f aca="false">IF(H3618="F",1,0)</f>
        <v>1</v>
      </c>
      <c r="S3618" s="19" t="n">
        <f aca="false">IF(H3618="M",1,0)</f>
        <v>0</v>
      </c>
      <c r="T3618" s="11" t="s">
        <v>3860</v>
      </c>
      <c r="U3618" s="11" t="s">
        <v>51</v>
      </c>
      <c r="V3618" s="24" t="n">
        <f aca="false">_xlfn.xlookup(D3618,'WRSI Fusion'!$H$4:$H$354,'WRSI Fusion'!$AI$4:$AI$354)</f>
        <v>75.6000886988509</v>
      </c>
      <c r="W3618" s="16" t="n">
        <f aca="false">_xlfn.xlookup(D3618,'WRSI Maïs'!$H$4:$H$346,'WRSI Maïs'!$AG$4:$AG$346)</f>
        <v>85.8855288769357</v>
      </c>
      <c r="X3618" s="16" t="n">
        <f aca="false">_xlfn.xlookup(D3618,'WRSI Mil'!$H$5:$H$355,'WRSI Mil'!$AG$5:$AG$355)</f>
        <v>88.3380168535406</v>
      </c>
      <c r="Y3618" s="16" t="n">
        <f aca="false">_xlfn.xlookup(D3618,'WRSI Sorgho'!$H$4:$H$354,'WRSI Sorgho'!$AI$4:$AI$354)</f>
        <v>75.8934250598306</v>
      </c>
      <c r="Z3618" s="16" t="n">
        <f aca="false">Y3618</f>
        <v>75.8934250598306</v>
      </c>
      <c r="AA3618" s="16" t="n">
        <f aca="false">_xlfn.xlookup(D3618,'WRSI Sorgho'!$H$4:$H$354,'WRSI Sorgho'!$AJ$4:$AJ$354)</f>
        <v>65.526885697239</v>
      </c>
      <c r="AB3618" s="21" t="n">
        <f aca="false">AA3618/Z3618</f>
        <v>0.863406621134583</v>
      </c>
      <c r="AC3618" s="11"/>
      <c r="AD3618" s="11"/>
      <c r="AE3618" s="11"/>
      <c r="AF3618" s="22" t="n">
        <v>2023</v>
      </c>
      <c r="AG3618" s="22" t="s">
        <v>52</v>
      </c>
      <c r="AH3618" s="22" t="s">
        <v>53</v>
      </c>
      <c r="AI3618" s="22"/>
      <c r="AJ3618" s="23" t="n">
        <v>0.7</v>
      </c>
      <c r="AK3618" s="24" t="n">
        <v>100000</v>
      </c>
      <c r="AL3618" s="23" t="n">
        <v>0.8</v>
      </c>
      <c r="AM3618" s="24" t="n">
        <v>25000</v>
      </c>
      <c r="AN3618" s="23" t="n">
        <v>0.9</v>
      </c>
      <c r="AO3618" s="24" t="n">
        <v>10000</v>
      </c>
      <c r="AP3618" s="25" t="n">
        <f aca="false">IF(AB3618&lt;AJ3618,AK3618,IF(AB3618&lt;AL3618,AM3618,IF(AB3618&lt;=AN3618,AO3618,0)))</f>
        <v>10000</v>
      </c>
    </row>
    <row r="3619" customFormat="false" ht="15.65" hidden="false" customHeight="false" outlineLevel="0" collapsed="false">
      <c r="A3619" s="11" t="n">
        <f aca="false">A3618+1</f>
        <v>5390</v>
      </c>
      <c r="B3619" s="12" t="s">
        <v>42</v>
      </c>
      <c r="C3619" s="12" t="s">
        <v>43</v>
      </c>
      <c r="D3619" s="12" t="s">
        <v>3578</v>
      </c>
      <c r="E3619" s="12" t="s">
        <v>3578</v>
      </c>
      <c r="F3619" s="12" t="s">
        <v>3775</v>
      </c>
      <c r="G3619" s="13" t="s">
        <v>47</v>
      </c>
      <c r="H3619" s="12" t="s">
        <v>48</v>
      </c>
      <c r="I3619" s="12"/>
      <c r="J3619" s="14"/>
      <c r="K3619" s="15"/>
      <c r="L3619" s="14" t="s">
        <v>49</v>
      </c>
      <c r="M3619" s="16" t="n">
        <v>1</v>
      </c>
      <c r="N3619" s="16" t="n">
        <v>1</v>
      </c>
      <c r="O3619" s="17" t="n">
        <v>100000</v>
      </c>
      <c r="P3619" s="17" t="n">
        <v>100000</v>
      </c>
      <c r="Q3619" s="18" t="n">
        <v>12600</v>
      </c>
      <c r="R3619" s="19" t="n">
        <f aca="false">IF(H3619="F",1,0)</f>
        <v>1</v>
      </c>
      <c r="S3619" s="19" t="n">
        <f aca="false">IF(H3619="M",1,0)</f>
        <v>0</v>
      </c>
      <c r="T3619" s="11" t="s">
        <v>3861</v>
      </c>
      <c r="U3619" s="11" t="s">
        <v>51</v>
      </c>
      <c r="V3619" s="24" t="n">
        <f aca="false">_xlfn.xlookup(D3619,'WRSI Fusion'!$H$4:$H$354,'WRSI Fusion'!$AI$4:$AI$354)</f>
        <v>75.6000886988509</v>
      </c>
      <c r="W3619" s="16" t="n">
        <f aca="false">_xlfn.xlookup(D3619,'WRSI Maïs'!$H$4:$H$346,'WRSI Maïs'!$AG$4:$AG$346)</f>
        <v>85.8855288769357</v>
      </c>
      <c r="X3619" s="16" t="n">
        <f aca="false">_xlfn.xlookup(D3619,'WRSI Mil'!$H$5:$H$355,'WRSI Mil'!$AG$5:$AG$355)</f>
        <v>88.3380168535406</v>
      </c>
      <c r="Y3619" s="16" t="n">
        <f aca="false">_xlfn.xlookup(D3619,'WRSI Sorgho'!$H$4:$H$354,'WRSI Sorgho'!$AI$4:$AI$354)</f>
        <v>75.8934250598306</v>
      </c>
      <c r="Z3619" s="16" t="n">
        <f aca="false">Y3619</f>
        <v>75.8934250598306</v>
      </c>
      <c r="AA3619" s="16" t="n">
        <f aca="false">_xlfn.xlookup(D3619,'WRSI Sorgho'!$H$4:$H$354,'WRSI Sorgho'!$AJ$4:$AJ$354)</f>
        <v>65.526885697239</v>
      </c>
      <c r="AB3619" s="21" t="n">
        <f aca="false">AA3619/Z3619</f>
        <v>0.863406621134583</v>
      </c>
      <c r="AC3619" s="11"/>
      <c r="AD3619" s="11"/>
      <c r="AE3619" s="11"/>
      <c r="AF3619" s="22" t="n">
        <v>2023</v>
      </c>
      <c r="AG3619" s="22" t="s">
        <v>52</v>
      </c>
      <c r="AH3619" s="22" t="s">
        <v>53</v>
      </c>
      <c r="AI3619" s="22"/>
      <c r="AJ3619" s="23" t="n">
        <v>0.7</v>
      </c>
      <c r="AK3619" s="24" t="n">
        <v>100000</v>
      </c>
      <c r="AL3619" s="23" t="n">
        <v>0.8</v>
      </c>
      <c r="AM3619" s="24" t="n">
        <v>25000</v>
      </c>
      <c r="AN3619" s="23" t="n">
        <v>0.9</v>
      </c>
      <c r="AO3619" s="24" t="n">
        <v>10000</v>
      </c>
      <c r="AP3619" s="25" t="n">
        <f aca="false">IF(AB3619&lt;AJ3619,AK3619,IF(AB3619&lt;AL3619,AM3619,IF(AB3619&lt;=AN3619,AO3619,0)))</f>
        <v>10000</v>
      </c>
    </row>
    <row r="3620" customFormat="false" ht="15.65" hidden="false" customHeight="false" outlineLevel="0" collapsed="false">
      <c r="A3620" s="11" t="n">
        <f aca="false">A3619+1</f>
        <v>5391</v>
      </c>
      <c r="B3620" s="12" t="s">
        <v>42</v>
      </c>
      <c r="C3620" s="12" t="s">
        <v>43</v>
      </c>
      <c r="D3620" s="12" t="s">
        <v>3578</v>
      </c>
      <c r="E3620" s="12" t="s">
        <v>3578</v>
      </c>
      <c r="F3620" s="12" t="s">
        <v>3775</v>
      </c>
      <c r="G3620" s="13" t="s">
        <v>47</v>
      </c>
      <c r="H3620" s="12" t="s">
        <v>48</v>
      </c>
      <c r="I3620" s="12"/>
      <c r="J3620" s="14"/>
      <c r="K3620" s="15"/>
      <c r="L3620" s="14" t="s">
        <v>49</v>
      </c>
      <c r="M3620" s="16" t="n">
        <v>1</v>
      </c>
      <c r="N3620" s="16" t="n">
        <v>1</v>
      </c>
      <c r="O3620" s="17" t="n">
        <v>100000</v>
      </c>
      <c r="P3620" s="17" t="n">
        <v>100000</v>
      </c>
      <c r="Q3620" s="18" t="n">
        <v>12600</v>
      </c>
      <c r="R3620" s="19" t="n">
        <f aca="false">IF(H3620="F",1,0)</f>
        <v>1</v>
      </c>
      <c r="S3620" s="19" t="n">
        <f aca="false">IF(H3620="M",1,0)</f>
        <v>0</v>
      </c>
      <c r="T3620" s="11" t="s">
        <v>3862</v>
      </c>
      <c r="U3620" s="11" t="s">
        <v>51</v>
      </c>
      <c r="V3620" s="24" t="n">
        <f aca="false">_xlfn.xlookup(D3620,'WRSI Fusion'!$H$4:$H$354,'WRSI Fusion'!$AI$4:$AI$354)</f>
        <v>75.6000886988509</v>
      </c>
      <c r="W3620" s="16" t="n">
        <f aca="false">_xlfn.xlookup(D3620,'WRSI Maïs'!$H$4:$H$346,'WRSI Maïs'!$AG$4:$AG$346)</f>
        <v>85.8855288769357</v>
      </c>
      <c r="X3620" s="16" t="n">
        <f aca="false">_xlfn.xlookup(D3620,'WRSI Mil'!$H$5:$H$355,'WRSI Mil'!$AG$5:$AG$355)</f>
        <v>88.3380168535406</v>
      </c>
      <c r="Y3620" s="16" t="n">
        <f aca="false">_xlfn.xlookup(D3620,'WRSI Sorgho'!$H$4:$H$354,'WRSI Sorgho'!$AI$4:$AI$354)</f>
        <v>75.8934250598306</v>
      </c>
      <c r="Z3620" s="16" t="n">
        <f aca="false">Y3620</f>
        <v>75.8934250598306</v>
      </c>
      <c r="AA3620" s="16" t="n">
        <f aca="false">_xlfn.xlookup(D3620,'WRSI Sorgho'!$H$4:$H$354,'WRSI Sorgho'!$AJ$4:$AJ$354)</f>
        <v>65.526885697239</v>
      </c>
      <c r="AB3620" s="21" t="n">
        <f aca="false">AA3620/Z3620</f>
        <v>0.863406621134583</v>
      </c>
      <c r="AC3620" s="11"/>
      <c r="AD3620" s="11"/>
      <c r="AE3620" s="11"/>
      <c r="AF3620" s="22" t="n">
        <v>2023</v>
      </c>
      <c r="AG3620" s="22" t="s">
        <v>52</v>
      </c>
      <c r="AH3620" s="22" t="s">
        <v>53</v>
      </c>
      <c r="AI3620" s="22"/>
      <c r="AJ3620" s="23" t="n">
        <v>0.7</v>
      </c>
      <c r="AK3620" s="24" t="n">
        <v>100000</v>
      </c>
      <c r="AL3620" s="23" t="n">
        <v>0.8</v>
      </c>
      <c r="AM3620" s="24" t="n">
        <v>25000</v>
      </c>
      <c r="AN3620" s="23" t="n">
        <v>0.9</v>
      </c>
      <c r="AO3620" s="24" t="n">
        <v>10000</v>
      </c>
      <c r="AP3620" s="25" t="n">
        <f aca="false">IF(AB3620&lt;AJ3620,AK3620,IF(AB3620&lt;AL3620,AM3620,IF(AB3620&lt;=AN3620,AO3620,0)))</f>
        <v>10000</v>
      </c>
    </row>
    <row r="3621" customFormat="false" ht="15.65" hidden="false" customHeight="false" outlineLevel="0" collapsed="false">
      <c r="A3621" s="11" t="n">
        <f aca="false">A3620+1</f>
        <v>5392</v>
      </c>
      <c r="B3621" s="12" t="s">
        <v>42</v>
      </c>
      <c r="C3621" s="12" t="s">
        <v>43</v>
      </c>
      <c r="D3621" s="12" t="s">
        <v>3578</v>
      </c>
      <c r="E3621" s="12" t="s">
        <v>3578</v>
      </c>
      <c r="F3621" s="12" t="s">
        <v>3775</v>
      </c>
      <c r="G3621" s="13" t="s">
        <v>47</v>
      </c>
      <c r="H3621" s="12" t="s">
        <v>55</v>
      </c>
      <c r="I3621" s="12"/>
      <c r="J3621" s="14"/>
      <c r="K3621" s="15"/>
      <c r="L3621" s="14" t="s">
        <v>49</v>
      </c>
      <c r="M3621" s="16" t="n">
        <v>1</v>
      </c>
      <c r="N3621" s="16" t="n">
        <v>1</v>
      </c>
      <c r="O3621" s="17" t="n">
        <v>100000</v>
      </c>
      <c r="P3621" s="17" t="n">
        <v>100000</v>
      </c>
      <c r="Q3621" s="18" t="n">
        <v>12600</v>
      </c>
      <c r="R3621" s="19" t="n">
        <f aca="false">IF(H3621="F",1,0)</f>
        <v>0</v>
      </c>
      <c r="S3621" s="19" t="n">
        <f aca="false">IF(H3621="M",1,0)</f>
        <v>1</v>
      </c>
      <c r="T3621" s="11" t="s">
        <v>3863</v>
      </c>
      <c r="U3621" s="11" t="s">
        <v>51</v>
      </c>
      <c r="V3621" s="24" t="n">
        <f aca="false">_xlfn.xlookup(D3621,'WRSI Fusion'!$H$4:$H$354,'WRSI Fusion'!$AI$4:$AI$354)</f>
        <v>75.6000886988509</v>
      </c>
      <c r="W3621" s="16" t="n">
        <f aca="false">_xlfn.xlookup(D3621,'WRSI Maïs'!$H$4:$H$346,'WRSI Maïs'!$AG$4:$AG$346)</f>
        <v>85.8855288769357</v>
      </c>
      <c r="X3621" s="16" t="n">
        <f aca="false">_xlfn.xlookup(D3621,'WRSI Mil'!$H$5:$H$355,'WRSI Mil'!$AG$5:$AG$355)</f>
        <v>88.3380168535406</v>
      </c>
      <c r="Y3621" s="16" t="n">
        <f aca="false">_xlfn.xlookup(D3621,'WRSI Sorgho'!$H$4:$H$354,'WRSI Sorgho'!$AI$4:$AI$354)</f>
        <v>75.8934250598306</v>
      </c>
      <c r="Z3621" s="16" t="n">
        <f aca="false">Y3621</f>
        <v>75.8934250598306</v>
      </c>
      <c r="AA3621" s="16" t="n">
        <f aca="false">_xlfn.xlookup(D3621,'WRSI Sorgho'!$H$4:$H$354,'WRSI Sorgho'!$AJ$4:$AJ$354)</f>
        <v>65.526885697239</v>
      </c>
      <c r="AB3621" s="21" t="n">
        <f aca="false">AA3621/Z3621</f>
        <v>0.863406621134583</v>
      </c>
      <c r="AC3621" s="11"/>
      <c r="AD3621" s="11"/>
      <c r="AE3621" s="11"/>
      <c r="AF3621" s="22" t="n">
        <v>2023</v>
      </c>
      <c r="AG3621" s="22" t="s">
        <v>52</v>
      </c>
      <c r="AH3621" s="22" t="s">
        <v>53</v>
      </c>
      <c r="AI3621" s="22"/>
      <c r="AJ3621" s="23" t="n">
        <v>0.7</v>
      </c>
      <c r="AK3621" s="24" t="n">
        <v>100000</v>
      </c>
      <c r="AL3621" s="23" t="n">
        <v>0.8</v>
      </c>
      <c r="AM3621" s="24" t="n">
        <v>25000</v>
      </c>
      <c r="AN3621" s="23" t="n">
        <v>0.9</v>
      </c>
      <c r="AO3621" s="24" t="n">
        <v>10000</v>
      </c>
      <c r="AP3621" s="25" t="n">
        <f aca="false">IF(AB3621&lt;AJ3621,AK3621,IF(AB3621&lt;AL3621,AM3621,IF(AB3621&lt;=AN3621,AO3621,0)))</f>
        <v>10000</v>
      </c>
    </row>
    <row r="3622" customFormat="false" ht="15.65" hidden="false" customHeight="false" outlineLevel="0" collapsed="false">
      <c r="A3622" s="11" t="n">
        <f aca="false">A3621+1</f>
        <v>5393</v>
      </c>
      <c r="B3622" s="12" t="s">
        <v>42</v>
      </c>
      <c r="C3622" s="12" t="s">
        <v>43</v>
      </c>
      <c r="D3622" s="12" t="s">
        <v>3578</v>
      </c>
      <c r="E3622" s="12" t="s">
        <v>3578</v>
      </c>
      <c r="F3622" s="12" t="s">
        <v>3775</v>
      </c>
      <c r="G3622" s="13" t="s">
        <v>47</v>
      </c>
      <c r="H3622" s="12" t="s">
        <v>48</v>
      </c>
      <c r="I3622" s="12"/>
      <c r="J3622" s="14"/>
      <c r="K3622" s="15"/>
      <c r="L3622" s="14" t="s">
        <v>49</v>
      </c>
      <c r="M3622" s="16" t="n">
        <v>1</v>
      </c>
      <c r="N3622" s="16" t="n">
        <v>1</v>
      </c>
      <c r="O3622" s="17" t="n">
        <v>100000</v>
      </c>
      <c r="P3622" s="17" t="n">
        <v>100000</v>
      </c>
      <c r="Q3622" s="18" t="n">
        <v>12600</v>
      </c>
      <c r="R3622" s="19" t="n">
        <f aca="false">IF(H3622="F",1,0)</f>
        <v>1</v>
      </c>
      <c r="S3622" s="19" t="n">
        <f aca="false">IF(H3622="M",1,0)</f>
        <v>0</v>
      </c>
      <c r="T3622" s="11" t="s">
        <v>3864</v>
      </c>
      <c r="U3622" s="11" t="s">
        <v>51</v>
      </c>
      <c r="V3622" s="24" t="n">
        <f aca="false">_xlfn.xlookup(D3622,'WRSI Fusion'!$H$4:$H$354,'WRSI Fusion'!$AI$4:$AI$354)</f>
        <v>75.6000886988509</v>
      </c>
      <c r="W3622" s="16" t="n">
        <f aca="false">_xlfn.xlookup(D3622,'WRSI Maïs'!$H$4:$H$346,'WRSI Maïs'!$AG$4:$AG$346)</f>
        <v>85.8855288769357</v>
      </c>
      <c r="X3622" s="16" t="n">
        <f aca="false">_xlfn.xlookup(D3622,'WRSI Mil'!$H$5:$H$355,'WRSI Mil'!$AG$5:$AG$355)</f>
        <v>88.3380168535406</v>
      </c>
      <c r="Y3622" s="16" t="n">
        <f aca="false">_xlfn.xlookup(D3622,'WRSI Sorgho'!$H$4:$H$354,'WRSI Sorgho'!$AI$4:$AI$354)</f>
        <v>75.8934250598306</v>
      </c>
      <c r="Z3622" s="16" t="n">
        <f aca="false">Y3622</f>
        <v>75.8934250598306</v>
      </c>
      <c r="AA3622" s="16" t="n">
        <f aca="false">_xlfn.xlookup(D3622,'WRSI Sorgho'!$H$4:$H$354,'WRSI Sorgho'!$AJ$4:$AJ$354)</f>
        <v>65.526885697239</v>
      </c>
      <c r="AB3622" s="21" t="n">
        <f aca="false">AA3622/Z3622</f>
        <v>0.863406621134583</v>
      </c>
      <c r="AC3622" s="11"/>
      <c r="AD3622" s="11"/>
      <c r="AE3622" s="11"/>
      <c r="AF3622" s="22" t="n">
        <v>2023</v>
      </c>
      <c r="AG3622" s="22" t="s">
        <v>52</v>
      </c>
      <c r="AH3622" s="22" t="s">
        <v>53</v>
      </c>
      <c r="AI3622" s="22"/>
      <c r="AJ3622" s="23" t="n">
        <v>0.7</v>
      </c>
      <c r="AK3622" s="24" t="n">
        <v>100000</v>
      </c>
      <c r="AL3622" s="23" t="n">
        <v>0.8</v>
      </c>
      <c r="AM3622" s="24" t="n">
        <v>25000</v>
      </c>
      <c r="AN3622" s="23" t="n">
        <v>0.9</v>
      </c>
      <c r="AO3622" s="24" t="n">
        <v>10000</v>
      </c>
      <c r="AP3622" s="25" t="n">
        <f aca="false">IF(AB3622&lt;AJ3622,AK3622,IF(AB3622&lt;AL3622,AM3622,IF(AB3622&lt;=AN3622,AO3622,0)))</f>
        <v>10000</v>
      </c>
    </row>
    <row r="3623" customFormat="false" ht="15.65" hidden="false" customHeight="false" outlineLevel="0" collapsed="false">
      <c r="A3623" s="11" t="n">
        <f aca="false">A3622+1</f>
        <v>5394</v>
      </c>
      <c r="B3623" s="12" t="s">
        <v>42</v>
      </c>
      <c r="C3623" s="12" t="s">
        <v>43</v>
      </c>
      <c r="D3623" s="12" t="s">
        <v>3578</v>
      </c>
      <c r="E3623" s="12" t="s">
        <v>3578</v>
      </c>
      <c r="F3623" s="12" t="s">
        <v>3775</v>
      </c>
      <c r="G3623" s="13" t="s">
        <v>47</v>
      </c>
      <c r="H3623" s="12" t="s">
        <v>48</v>
      </c>
      <c r="I3623" s="12"/>
      <c r="J3623" s="14"/>
      <c r="K3623" s="15"/>
      <c r="L3623" s="14" t="s">
        <v>49</v>
      </c>
      <c r="M3623" s="16" t="n">
        <v>1</v>
      </c>
      <c r="N3623" s="16" t="n">
        <v>1</v>
      </c>
      <c r="O3623" s="17" t="n">
        <v>100000</v>
      </c>
      <c r="P3623" s="17" t="n">
        <v>100000</v>
      </c>
      <c r="Q3623" s="18" t="n">
        <v>12600</v>
      </c>
      <c r="R3623" s="19" t="n">
        <f aca="false">IF(H3623="F",1,0)</f>
        <v>1</v>
      </c>
      <c r="S3623" s="19" t="n">
        <f aca="false">IF(H3623="M",1,0)</f>
        <v>0</v>
      </c>
      <c r="T3623" s="11" t="s">
        <v>3865</v>
      </c>
      <c r="U3623" s="11" t="s">
        <v>51</v>
      </c>
      <c r="V3623" s="24" t="n">
        <f aca="false">_xlfn.xlookup(D3623,'WRSI Fusion'!$H$4:$H$354,'WRSI Fusion'!$AI$4:$AI$354)</f>
        <v>75.6000886988509</v>
      </c>
      <c r="W3623" s="16" t="n">
        <f aca="false">_xlfn.xlookup(D3623,'WRSI Maïs'!$H$4:$H$346,'WRSI Maïs'!$AG$4:$AG$346)</f>
        <v>85.8855288769357</v>
      </c>
      <c r="X3623" s="16" t="n">
        <f aca="false">_xlfn.xlookup(D3623,'WRSI Mil'!$H$5:$H$355,'WRSI Mil'!$AG$5:$AG$355)</f>
        <v>88.3380168535406</v>
      </c>
      <c r="Y3623" s="16" t="n">
        <f aca="false">_xlfn.xlookup(D3623,'WRSI Sorgho'!$H$4:$H$354,'WRSI Sorgho'!$AI$4:$AI$354)</f>
        <v>75.8934250598306</v>
      </c>
      <c r="Z3623" s="16" t="n">
        <f aca="false">Y3623</f>
        <v>75.8934250598306</v>
      </c>
      <c r="AA3623" s="16" t="n">
        <f aca="false">_xlfn.xlookup(D3623,'WRSI Sorgho'!$H$4:$H$354,'WRSI Sorgho'!$AJ$4:$AJ$354)</f>
        <v>65.526885697239</v>
      </c>
      <c r="AB3623" s="21" t="n">
        <f aca="false">AA3623/Z3623</f>
        <v>0.863406621134583</v>
      </c>
      <c r="AC3623" s="11"/>
      <c r="AD3623" s="11"/>
      <c r="AE3623" s="11"/>
      <c r="AF3623" s="22" t="n">
        <v>2023</v>
      </c>
      <c r="AG3623" s="22" t="s">
        <v>52</v>
      </c>
      <c r="AH3623" s="22" t="s">
        <v>53</v>
      </c>
      <c r="AI3623" s="22"/>
      <c r="AJ3623" s="23" t="n">
        <v>0.7</v>
      </c>
      <c r="AK3623" s="24" t="n">
        <v>100000</v>
      </c>
      <c r="AL3623" s="23" t="n">
        <v>0.8</v>
      </c>
      <c r="AM3623" s="24" t="n">
        <v>25000</v>
      </c>
      <c r="AN3623" s="23" t="n">
        <v>0.9</v>
      </c>
      <c r="AO3623" s="24" t="n">
        <v>10000</v>
      </c>
      <c r="AP3623" s="25" t="n">
        <f aca="false">IF(AB3623&lt;AJ3623,AK3623,IF(AB3623&lt;AL3623,AM3623,IF(AB3623&lt;=AN3623,AO3623,0)))</f>
        <v>10000</v>
      </c>
    </row>
    <row r="3624" customFormat="false" ht="15.65" hidden="false" customHeight="false" outlineLevel="0" collapsed="false">
      <c r="A3624" s="11" t="n">
        <f aca="false">A3623+1</f>
        <v>5395</v>
      </c>
      <c r="B3624" s="12" t="s">
        <v>42</v>
      </c>
      <c r="C3624" s="12" t="s">
        <v>43</v>
      </c>
      <c r="D3624" s="12" t="s">
        <v>3578</v>
      </c>
      <c r="E3624" s="12" t="s">
        <v>3578</v>
      </c>
      <c r="F3624" s="12" t="s">
        <v>3775</v>
      </c>
      <c r="G3624" s="13" t="s">
        <v>47</v>
      </c>
      <c r="H3624" s="12" t="s">
        <v>48</v>
      </c>
      <c r="I3624" s="12"/>
      <c r="J3624" s="14"/>
      <c r="K3624" s="15"/>
      <c r="L3624" s="14" t="s">
        <v>49</v>
      </c>
      <c r="M3624" s="16" t="n">
        <v>1</v>
      </c>
      <c r="N3624" s="16" t="n">
        <v>1</v>
      </c>
      <c r="O3624" s="17" t="n">
        <v>100000</v>
      </c>
      <c r="P3624" s="17" t="n">
        <v>100000</v>
      </c>
      <c r="Q3624" s="18" t="n">
        <v>12600</v>
      </c>
      <c r="R3624" s="19" t="n">
        <f aca="false">IF(H3624="F",1,0)</f>
        <v>1</v>
      </c>
      <c r="S3624" s="19" t="n">
        <f aca="false">IF(H3624="M",1,0)</f>
        <v>0</v>
      </c>
      <c r="T3624" s="11" t="s">
        <v>3866</v>
      </c>
      <c r="U3624" s="11" t="s">
        <v>51</v>
      </c>
      <c r="V3624" s="24" t="n">
        <f aca="false">_xlfn.xlookup(D3624,'WRSI Fusion'!$H$4:$H$354,'WRSI Fusion'!$AI$4:$AI$354)</f>
        <v>75.6000886988509</v>
      </c>
      <c r="W3624" s="16" t="n">
        <f aca="false">_xlfn.xlookup(D3624,'WRSI Maïs'!$H$4:$H$346,'WRSI Maïs'!$AG$4:$AG$346)</f>
        <v>85.8855288769357</v>
      </c>
      <c r="X3624" s="16" t="n">
        <f aca="false">_xlfn.xlookup(D3624,'WRSI Mil'!$H$5:$H$355,'WRSI Mil'!$AG$5:$AG$355)</f>
        <v>88.3380168535406</v>
      </c>
      <c r="Y3624" s="16" t="n">
        <f aca="false">_xlfn.xlookup(D3624,'WRSI Sorgho'!$H$4:$H$354,'WRSI Sorgho'!$AI$4:$AI$354)</f>
        <v>75.8934250598306</v>
      </c>
      <c r="Z3624" s="16" t="n">
        <f aca="false">Y3624</f>
        <v>75.8934250598306</v>
      </c>
      <c r="AA3624" s="16" t="n">
        <f aca="false">_xlfn.xlookup(D3624,'WRSI Sorgho'!$H$4:$H$354,'WRSI Sorgho'!$AJ$4:$AJ$354)</f>
        <v>65.526885697239</v>
      </c>
      <c r="AB3624" s="21" t="n">
        <f aca="false">AA3624/Z3624</f>
        <v>0.863406621134583</v>
      </c>
      <c r="AC3624" s="11"/>
      <c r="AD3624" s="11"/>
      <c r="AE3624" s="11"/>
      <c r="AF3624" s="22" t="n">
        <v>2023</v>
      </c>
      <c r="AG3624" s="22" t="s">
        <v>52</v>
      </c>
      <c r="AH3624" s="22" t="s">
        <v>53</v>
      </c>
      <c r="AI3624" s="22"/>
      <c r="AJ3624" s="23" t="n">
        <v>0.7</v>
      </c>
      <c r="AK3624" s="24" t="n">
        <v>100000</v>
      </c>
      <c r="AL3624" s="23" t="n">
        <v>0.8</v>
      </c>
      <c r="AM3624" s="24" t="n">
        <v>25000</v>
      </c>
      <c r="AN3624" s="23" t="n">
        <v>0.9</v>
      </c>
      <c r="AO3624" s="24" t="n">
        <v>10000</v>
      </c>
      <c r="AP3624" s="25" t="n">
        <f aca="false">IF(AB3624&lt;AJ3624,AK3624,IF(AB3624&lt;AL3624,AM3624,IF(AB3624&lt;=AN3624,AO3624,0)))</f>
        <v>10000</v>
      </c>
    </row>
    <row r="3625" customFormat="false" ht="15.65" hidden="false" customHeight="false" outlineLevel="0" collapsed="false">
      <c r="A3625" s="11" t="n">
        <f aca="false">A3624+1</f>
        <v>5396</v>
      </c>
      <c r="B3625" s="12" t="s">
        <v>42</v>
      </c>
      <c r="C3625" s="12" t="s">
        <v>43</v>
      </c>
      <c r="D3625" s="12" t="s">
        <v>3578</v>
      </c>
      <c r="E3625" s="12" t="s">
        <v>3578</v>
      </c>
      <c r="F3625" s="12" t="s">
        <v>3775</v>
      </c>
      <c r="G3625" s="13" t="s">
        <v>47</v>
      </c>
      <c r="H3625" s="12" t="s">
        <v>48</v>
      </c>
      <c r="I3625" s="12"/>
      <c r="J3625" s="14"/>
      <c r="K3625" s="15"/>
      <c r="L3625" s="14" t="s">
        <v>49</v>
      </c>
      <c r="M3625" s="16" t="n">
        <v>1</v>
      </c>
      <c r="N3625" s="16" t="n">
        <v>1</v>
      </c>
      <c r="O3625" s="17" t="n">
        <v>100000</v>
      </c>
      <c r="P3625" s="17" t="n">
        <v>100000</v>
      </c>
      <c r="Q3625" s="18" t="n">
        <v>12600</v>
      </c>
      <c r="R3625" s="19" t="n">
        <f aca="false">IF(H3625="F",1,0)</f>
        <v>1</v>
      </c>
      <c r="S3625" s="19" t="n">
        <f aca="false">IF(H3625="M",1,0)</f>
        <v>0</v>
      </c>
      <c r="T3625" s="11" t="s">
        <v>3867</v>
      </c>
      <c r="U3625" s="11" t="s">
        <v>51</v>
      </c>
      <c r="V3625" s="24" t="n">
        <f aca="false">_xlfn.xlookup(D3625,'WRSI Fusion'!$H$4:$H$354,'WRSI Fusion'!$AI$4:$AI$354)</f>
        <v>75.6000886988509</v>
      </c>
      <c r="W3625" s="16" t="n">
        <f aca="false">_xlfn.xlookup(D3625,'WRSI Maïs'!$H$4:$H$346,'WRSI Maïs'!$AG$4:$AG$346)</f>
        <v>85.8855288769357</v>
      </c>
      <c r="X3625" s="16" t="n">
        <f aca="false">_xlfn.xlookup(D3625,'WRSI Mil'!$H$5:$H$355,'WRSI Mil'!$AG$5:$AG$355)</f>
        <v>88.3380168535406</v>
      </c>
      <c r="Y3625" s="16" t="n">
        <f aca="false">_xlfn.xlookup(D3625,'WRSI Sorgho'!$H$4:$H$354,'WRSI Sorgho'!$AI$4:$AI$354)</f>
        <v>75.8934250598306</v>
      </c>
      <c r="Z3625" s="16" t="n">
        <f aca="false">Y3625</f>
        <v>75.8934250598306</v>
      </c>
      <c r="AA3625" s="16" t="n">
        <f aca="false">_xlfn.xlookup(D3625,'WRSI Sorgho'!$H$4:$H$354,'WRSI Sorgho'!$AJ$4:$AJ$354)</f>
        <v>65.526885697239</v>
      </c>
      <c r="AB3625" s="21" t="n">
        <f aca="false">AA3625/Z3625</f>
        <v>0.863406621134583</v>
      </c>
      <c r="AC3625" s="11"/>
      <c r="AD3625" s="11"/>
      <c r="AE3625" s="11"/>
      <c r="AF3625" s="22" t="n">
        <v>2023</v>
      </c>
      <c r="AG3625" s="22" t="s">
        <v>52</v>
      </c>
      <c r="AH3625" s="22" t="s">
        <v>53</v>
      </c>
      <c r="AI3625" s="22"/>
      <c r="AJ3625" s="23" t="n">
        <v>0.7</v>
      </c>
      <c r="AK3625" s="24" t="n">
        <v>100000</v>
      </c>
      <c r="AL3625" s="23" t="n">
        <v>0.8</v>
      </c>
      <c r="AM3625" s="24" t="n">
        <v>25000</v>
      </c>
      <c r="AN3625" s="23" t="n">
        <v>0.9</v>
      </c>
      <c r="AO3625" s="24" t="n">
        <v>10000</v>
      </c>
      <c r="AP3625" s="25" t="n">
        <f aca="false">IF(AB3625&lt;AJ3625,AK3625,IF(AB3625&lt;AL3625,AM3625,IF(AB3625&lt;=AN3625,AO3625,0)))</f>
        <v>10000</v>
      </c>
    </row>
    <row r="3626" customFormat="false" ht="15.65" hidden="false" customHeight="false" outlineLevel="0" collapsed="false">
      <c r="A3626" s="11" t="n">
        <f aca="false">A3625+1</f>
        <v>5397</v>
      </c>
      <c r="B3626" s="12" t="s">
        <v>42</v>
      </c>
      <c r="C3626" s="12" t="s">
        <v>43</v>
      </c>
      <c r="D3626" s="12" t="s">
        <v>3578</v>
      </c>
      <c r="E3626" s="12" t="s">
        <v>3578</v>
      </c>
      <c r="F3626" s="12" t="s">
        <v>3775</v>
      </c>
      <c r="G3626" s="13" t="s">
        <v>47</v>
      </c>
      <c r="H3626" s="12" t="s">
        <v>48</v>
      </c>
      <c r="I3626" s="12"/>
      <c r="J3626" s="14"/>
      <c r="K3626" s="15"/>
      <c r="L3626" s="14" t="s">
        <v>49</v>
      </c>
      <c r="M3626" s="16" t="n">
        <v>1</v>
      </c>
      <c r="N3626" s="16" t="n">
        <v>1</v>
      </c>
      <c r="O3626" s="17" t="n">
        <v>100000</v>
      </c>
      <c r="P3626" s="17" t="n">
        <v>100000</v>
      </c>
      <c r="Q3626" s="18" t="n">
        <v>12600</v>
      </c>
      <c r="R3626" s="19" t="n">
        <f aca="false">IF(H3626="F",1,0)</f>
        <v>1</v>
      </c>
      <c r="S3626" s="19" t="n">
        <f aca="false">IF(H3626="M",1,0)</f>
        <v>0</v>
      </c>
      <c r="T3626" s="11" t="s">
        <v>3868</v>
      </c>
      <c r="U3626" s="11" t="s">
        <v>51</v>
      </c>
      <c r="V3626" s="24" t="n">
        <f aca="false">_xlfn.xlookup(D3626,'WRSI Fusion'!$H$4:$H$354,'WRSI Fusion'!$AI$4:$AI$354)</f>
        <v>75.6000886988509</v>
      </c>
      <c r="W3626" s="16" t="n">
        <f aca="false">_xlfn.xlookup(D3626,'WRSI Maïs'!$H$4:$H$346,'WRSI Maïs'!$AG$4:$AG$346)</f>
        <v>85.8855288769357</v>
      </c>
      <c r="X3626" s="16" t="n">
        <f aca="false">_xlfn.xlookup(D3626,'WRSI Mil'!$H$5:$H$355,'WRSI Mil'!$AG$5:$AG$355)</f>
        <v>88.3380168535406</v>
      </c>
      <c r="Y3626" s="16" t="n">
        <f aca="false">_xlfn.xlookup(D3626,'WRSI Sorgho'!$H$4:$H$354,'WRSI Sorgho'!$AI$4:$AI$354)</f>
        <v>75.8934250598306</v>
      </c>
      <c r="Z3626" s="16" t="n">
        <f aca="false">Y3626</f>
        <v>75.8934250598306</v>
      </c>
      <c r="AA3626" s="16" t="n">
        <f aca="false">_xlfn.xlookup(D3626,'WRSI Sorgho'!$H$4:$H$354,'WRSI Sorgho'!$AJ$4:$AJ$354)</f>
        <v>65.526885697239</v>
      </c>
      <c r="AB3626" s="21" t="n">
        <f aca="false">AA3626/Z3626</f>
        <v>0.863406621134583</v>
      </c>
      <c r="AC3626" s="11"/>
      <c r="AD3626" s="11"/>
      <c r="AE3626" s="11"/>
      <c r="AF3626" s="22" t="n">
        <v>2023</v>
      </c>
      <c r="AG3626" s="22" t="s">
        <v>52</v>
      </c>
      <c r="AH3626" s="22" t="s">
        <v>53</v>
      </c>
      <c r="AI3626" s="22"/>
      <c r="AJ3626" s="23" t="n">
        <v>0.7</v>
      </c>
      <c r="AK3626" s="24" t="n">
        <v>100000</v>
      </c>
      <c r="AL3626" s="23" t="n">
        <v>0.8</v>
      </c>
      <c r="AM3626" s="24" t="n">
        <v>25000</v>
      </c>
      <c r="AN3626" s="23" t="n">
        <v>0.9</v>
      </c>
      <c r="AO3626" s="24" t="n">
        <v>10000</v>
      </c>
      <c r="AP3626" s="25" t="n">
        <f aca="false">IF(AB3626&lt;AJ3626,AK3626,IF(AB3626&lt;AL3626,AM3626,IF(AB3626&lt;=AN3626,AO3626,0)))</f>
        <v>10000</v>
      </c>
    </row>
    <row r="3627" customFormat="false" ht="15.65" hidden="false" customHeight="false" outlineLevel="0" collapsed="false">
      <c r="A3627" s="11" t="n">
        <f aca="false">A3626+1</f>
        <v>5398</v>
      </c>
      <c r="B3627" s="12" t="s">
        <v>42</v>
      </c>
      <c r="C3627" s="12" t="s">
        <v>43</v>
      </c>
      <c r="D3627" s="12" t="s">
        <v>3578</v>
      </c>
      <c r="E3627" s="12" t="s">
        <v>3578</v>
      </c>
      <c r="F3627" s="12" t="s">
        <v>3775</v>
      </c>
      <c r="G3627" s="13" t="s">
        <v>47</v>
      </c>
      <c r="H3627" s="12" t="s">
        <v>48</v>
      </c>
      <c r="I3627" s="12"/>
      <c r="J3627" s="14"/>
      <c r="K3627" s="15"/>
      <c r="L3627" s="14" t="s">
        <v>49</v>
      </c>
      <c r="M3627" s="16" t="n">
        <v>1</v>
      </c>
      <c r="N3627" s="16" t="n">
        <v>1</v>
      </c>
      <c r="O3627" s="17" t="n">
        <v>100000</v>
      </c>
      <c r="P3627" s="17" t="n">
        <v>100000</v>
      </c>
      <c r="Q3627" s="18" t="n">
        <v>12600</v>
      </c>
      <c r="R3627" s="19" t="n">
        <f aca="false">IF(H3627="F",1,0)</f>
        <v>1</v>
      </c>
      <c r="S3627" s="19" t="n">
        <f aca="false">IF(H3627="M",1,0)</f>
        <v>0</v>
      </c>
      <c r="T3627" s="11" t="s">
        <v>3869</v>
      </c>
      <c r="U3627" s="11" t="s">
        <v>51</v>
      </c>
      <c r="V3627" s="24" t="n">
        <f aca="false">_xlfn.xlookup(D3627,'WRSI Fusion'!$H$4:$H$354,'WRSI Fusion'!$AI$4:$AI$354)</f>
        <v>75.6000886988509</v>
      </c>
      <c r="W3627" s="16" t="n">
        <f aca="false">_xlfn.xlookup(D3627,'WRSI Maïs'!$H$4:$H$346,'WRSI Maïs'!$AG$4:$AG$346)</f>
        <v>85.8855288769357</v>
      </c>
      <c r="X3627" s="16" t="n">
        <f aca="false">_xlfn.xlookup(D3627,'WRSI Mil'!$H$5:$H$355,'WRSI Mil'!$AG$5:$AG$355)</f>
        <v>88.3380168535406</v>
      </c>
      <c r="Y3627" s="16" t="n">
        <f aca="false">_xlfn.xlookup(D3627,'WRSI Sorgho'!$H$4:$H$354,'WRSI Sorgho'!$AI$4:$AI$354)</f>
        <v>75.8934250598306</v>
      </c>
      <c r="Z3627" s="16" t="n">
        <f aca="false">Y3627</f>
        <v>75.8934250598306</v>
      </c>
      <c r="AA3627" s="16" t="n">
        <f aca="false">_xlfn.xlookup(D3627,'WRSI Sorgho'!$H$4:$H$354,'WRSI Sorgho'!$AJ$4:$AJ$354)</f>
        <v>65.526885697239</v>
      </c>
      <c r="AB3627" s="21" t="n">
        <f aca="false">AA3627/Z3627</f>
        <v>0.863406621134583</v>
      </c>
      <c r="AC3627" s="11"/>
      <c r="AD3627" s="11"/>
      <c r="AE3627" s="11"/>
      <c r="AF3627" s="22" t="n">
        <v>2023</v>
      </c>
      <c r="AG3627" s="22" t="s">
        <v>52</v>
      </c>
      <c r="AH3627" s="22" t="s">
        <v>53</v>
      </c>
      <c r="AI3627" s="22"/>
      <c r="AJ3627" s="23" t="n">
        <v>0.7</v>
      </c>
      <c r="AK3627" s="24" t="n">
        <v>100000</v>
      </c>
      <c r="AL3627" s="23" t="n">
        <v>0.8</v>
      </c>
      <c r="AM3627" s="24" t="n">
        <v>25000</v>
      </c>
      <c r="AN3627" s="23" t="n">
        <v>0.9</v>
      </c>
      <c r="AO3627" s="24" t="n">
        <v>10000</v>
      </c>
      <c r="AP3627" s="25" t="n">
        <f aca="false">IF(AB3627&lt;AJ3627,AK3627,IF(AB3627&lt;AL3627,AM3627,IF(AB3627&lt;=AN3627,AO3627,0)))</f>
        <v>10000</v>
      </c>
    </row>
    <row r="3628" customFormat="false" ht="15.65" hidden="false" customHeight="false" outlineLevel="0" collapsed="false">
      <c r="A3628" s="11" t="n">
        <f aca="false">A3627+1</f>
        <v>5399</v>
      </c>
      <c r="B3628" s="12" t="s">
        <v>42</v>
      </c>
      <c r="C3628" s="12" t="s">
        <v>43</v>
      </c>
      <c r="D3628" s="12" t="s">
        <v>3578</v>
      </c>
      <c r="E3628" s="12" t="s">
        <v>3578</v>
      </c>
      <c r="F3628" s="12" t="s">
        <v>3775</v>
      </c>
      <c r="G3628" s="13" t="s">
        <v>47</v>
      </c>
      <c r="H3628" s="12" t="s">
        <v>48</v>
      </c>
      <c r="I3628" s="12"/>
      <c r="J3628" s="14"/>
      <c r="K3628" s="15"/>
      <c r="L3628" s="14" t="s">
        <v>49</v>
      </c>
      <c r="M3628" s="16" t="n">
        <v>1</v>
      </c>
      <c r="N3628" s="16" t="n">
        <v>1</v>
      </c>
      <c r="O3628" s="17" t="n">
        <v>100000</v>
      </c>
      <c r="P3628" s="17" t="n">
        <v>100000</v>
      </c>
      <c r="Q3628" s="18" t="n">
        <v>12600</v>
      </c>
      <c r="R3628" s="19" t="n">
        <f aca="false">IF(H3628="F",1,0)</f>
        <v>1</v>
      </c>
      <c r="S3628" s="19" t="n">
        <f aca="false">IF(H3628="M",1,0)</f>
        <v>0</v>
      </c>
      <c r="T3628" s="11" t="s">
        <v>3870</v>
      </c>
      <c r="U3628" s="11" t="s">
        <v>51</v>
      </c>
      <c r="V3628" s="24" t="n">
        <f aca="false">_xlfn.xlookup(D3628,'WRSI Fusion'!$H$4:$H$354,'WRSI Fusion'!$AI$4:$AI$354)</f>
        <v>75.6000886988509</v>
      </c>
      <c r="W3628" s="16" t="n">
        <f aca="false">_xlfn.xlookup(D3628,'WRSI Maïs'!$H$4:$H$346,'WRSI Maïs'!$AG$4:$AG$346)</f>
        <v>85.8855288769357</v>
      </c>
      <c r="X3628" s="16" t="n">
        <f aca="false">_xlfn.xlookup(D3628,'WRSI Mil'!$H$5:$H$355,'WRSI Mil'!$AG$5:$AG$355)</f>
        <v>88.3380168535406</v>
      </c>
      <c r="Y3628" s="16" t="n">
        <f aca="false">_xlfn.xlookup(D3628,'WRSI Sorgho'!$H$4:$H$354,'WRSI Sorgho'!$AI$4:$AI$354)</f>
        <v>75.8934250598306</v>
      </c>
      <c r="Z3628" s="16" t="n">
        <f aca="false">Y3628</f>
        <v>75.8934250598306</v>
      </c>
      <c r="AA3628" s="16" t="n">
        <f aca="false">_xlfn.xlookup(D3628,'WRSI Sorgho'!$H$4:$H$354,'WRSI Sorgho'!$AJ$4:$AJ$354)</f>
        <v>65.526885697239</v>
      </c>
      <c r="AB3628" s="21" t="n">
        <f aca="false">AA3628/Z3628</f>
        <v>0.863406621134583</v>
      </c>
      <c r="AC3628" s="11"/>
      <c r="AD3628" s="11"/>
      <c r="AE3628" s="11"/>
      <c r="AF3628" s="22" t="n">
        <v>2023</v>
      </c>
      <c r="AG3628" s="22" t="s">
        <v>52</v>
      </c>
      <c r="AH3628" s="22" t="s">
        <v>53</v>
      </c>
      <c r="AI3628" s="22"/>
      <c r="AJ3628" s="23" t="n">
        <v>0.7</v>
      </c>
      <c r="AK3628" s="24" t="n">
        <v>100000</v>
      </c>
      <c r="AL3628" s="23" t="n">
        <v>0.8</v>
      </c>
      <c r="AM3628" s="24" t="n">
        <v>25000</v>
      </c>
      <c r="AN3628" s="23" t="n">
        <v>0.9</v>
      </c>
      <c r="AO3628" s="24" t="n">
        <v>10000</v>
      </c>
      <c r="AP3628" s="25" t="n">
        <f aca="false">IF(AB3628&lt;AJ3628,AK3628,IF(AB3628&lt;AL3628,AM3628,IF(AB3628&lt;=AN3628,AO3628,0)))</f>
        <v>10000</v>
      </c>
    </row>
    <row r="3629" customFormat="false" ht="15.65" hidden="false" customHeight="false" outlineLevel="0" collapsed="false">
      <c r="A3629" s="11" t="n">
        <f aca="false">A3628+1</f>
        <v>5400</v>
      </c>
      <c r="B3629" s="12" t="s">
        <v>42</v>
      </c>
      <c r="C3629" s="12" t="s">
        <v>43</v>
      </c>
      <c r="D3629" s="12" t="s">
        <v>3578</v>
      </c>
      <c r="E3629" s="12" t="s">
        <v>3578</v>
      </c>
      <c r="F3629" s="12" t="s">
        <v>3775</v>
      </c>
      <c r="G3629" s="13" t="s">
        <v>47</v>
      </c>
      <c r="H3629" s="12" t="s">
        <v>48</v>
      </c>
      <c r="I3629" s="12"/>
      <c r="J3629" s="14"/>
      <c r="K3629" s="15"/>
      <c r="L3629" s="14" t="s">
        <v>49</v>
      </c>
      <c r="M3629" s="16" t="n">
        <v>1</v>
      </c>
      <c r="N3629" s="16" t="n">
        <v>1</v>
      </c>
      <c r="O3629" s="17" t="n">
        <v>100000</v>
      </c>
      <c r="P3629" s="17" t="n">
        <v>100000</v>
      </c>
      <c r="Q3629" s="18" t="n">
        <v>12600</v>
      </c>
      <c r="R3629" s="19" t="n">
        <f aca="false">IF(H3629="F",1,0)</f>
        <v>1</v>
      </c>
      <c r="S3629" s="19" t="n">
        <f aca="false">IF(H3629="M",1,0)</f>
        <v>0</v>
      </c>
      <c r="T3629" s="11" t="s">
        <v>3871</v>
      </c>
      <c r="U3629" s="11" t="s">
        <v>51</v>
      </c>
      <c r="V3629" s="24" t="n">
        <f aca="false">_xlfn.xlookup(D3629,'WRSI Fusion'!$H$4:$H$354,'WRSI Fusion'!$AI$4:$AI$354)</f>
        <v>75.6000886988509</v>
      </c>
      <c r="W3629" s="16" t="n">
        <f aca="false">_xlfn.xlookup(D3629,'WRSI Maïs'!$H$4:$H$346,'WRSI Maïs'!$AG$4:$AG$346)</f>
        <v>85.8855288769357</v>
      </c>
      <c r="X3629" s="16" t="n">
        <f aca="false">_xlfn.xlookup(D3629,'WRSI Mil'!$H$5:$H$355,'WRSI Mil'!$AG$5:$AG$355)</f>
        <v>88.3380168535406</v>
      </c>
      <c r="Y3629" s="16" t="n">
        <f aca="false">_xlfn.xlookup(D3629,'WRSI Sorgho'!$H$4:$H$354,'WRSI Sorgho'!$AI$4:$AI$354)</f>
        <v>75.8934250598306</v>
      </c>
      <c r="Z3629" s="16" t="n">
        <f aca="false">Y3629</f>
        <v>75.8934250598306</v>
      </c>
      <c r="AA3629" s="16" t="n">
        <f aca="false">_xlfn.xlookup(D3629,'WRSI Sorgho'!$H$4:$H$354,'WRSI Sorgho'!$AJ$4:$AJ$354)</f>
        <v>65.526885697239</v>
      </c>
      <c r="AB3629" s="21" t="n">
        <f aca="false">AA3629/Z3629</f>
        <v>0.863406621134583</v>
      </c>
      <c r="AC3629" s="11"/>
      <c r="AD3629" s="11"/>
      <c r="AE3629" s="11"/>
      <c r="AF3629" s="22" t="n">
        <v>2023</v>
      </c>
      <c r="AG3629" s="22" t="s">
        <v>52</v>
      </c>
      <c r="AH3629" s="22" t="s">
        <v>53</v>
      </c>
      <c r="AI3629" s="22"/>
      <c r="AJ3629" s="23" t="n">
        <v>0.7</v>
      </c>
      <c r="AK3629" s="24" t="n">
        <v>100000</v>
      </c>
      <c r="AL3629" s="23" t="n">
        <v>0.8</v>
      </c>
      <c r="AM3629" s="24" t="n">
        <v>25000</v>
      </c>
      <c r="AN3629" s="23" t="n">
        <v>0.9</v>
      </c>
      <c r="AO3629" s="24" t="n">
        <v>10000</v>
      </c>
      <c r="AP3629" s="25" t="n">
        <f aca="false">IF(AB3629&lt;AJ3629,AK3629,IF(AB3629&lt;AL3629,AM3629,IF(AB3629&lt;=AN3629,AO3629,0)))</f>
        <v>10000</v>
      </c>
    </row>
    <row r="3630" customFormat="false" ht="15.65" hidden="false" customHeight="false" outlineLevel="0" collapsed="false">
      <c r="A3630" s="11" t="n">
        <v>1</v>
      </c>
      <c r="B3630" s="12" t="s">
        <v>317</v>
      </c>
      <c r="C3630" s="12" t="s">
        <v>3872</v>
      </c>
      <c r="D3630" s="12" t="s">
        <v>3873</v>
      </c>
      <c r="E3630" s="12" t="s">
        <v>3874</v>
      </c>
      <c r="F3630" s="14" t="s">
        <v>3875</v>
      </c>
      <c r="G3630" s="13" t="s">
        <v>322</v>
      </c>
      <c r="H3630" s="12" t="s">
        <v>48</v>
      </c>
      <c r="I3630" s="12"/>
      <c r="J3630" s="14"/>
      <c r="K3630" s="15" t="n">
        <v>45183</v>
      </c>
      <c r="L3630" s="14" t="s">
        <v>3876</v>
      </c>
      <c r="M3630" s="16" t="n">
        <v>1</v>
      </c>
      <c r="N3630" s="16" t="n">
        <v>1</v>
      </c>
      <c r="O3630" s="17" t="n">
        <v>100000</v>
      </c>
      <c r="P3630" s="17" t="n">
        <v>100000</v>
      </c>
      <c r="Q3630" s="18" t="n">
        <v>12600</v>
      </c>
      <c r="R3630" s="19" t="n">
        <f aca="false">IF(H3630="F",1,0)</f>
        <v>1</v>
      </c>
      <c r="S3630" s="19" t="n">
        <f aca="false">IF(H3630="M",1,0)</f>
        <v>0</v>
      </c>
      <c r="T3630" s="11" t="s">
        <v>3877</v>
      </c>
      <c r="U3630" s="11" t="s">
        <v>325</v>
      </c>
      <c r="V3630" s="24" t="n">
        <f aca="false">_xlfn.xlookup(D3630,'WRSI Fusion'!$H$4:$H$354,'WRSI Fusion'!$AI$4:$AI$354)</f>
        <v>74.5824645632746</v>
      </c>
      <c r="W3630" s="16" t="n">
        <f aca="false">_xlfn.xlookup(D3630,'WRSI Maïs'!$H$4:$H$346,'WRSI Maïs'!$AG$4:$AG$346)</f>
        <v>82.9965665409137</v>
      </c>
      <c r="X3630" s="16" t="n">
        <f aca="false">_xlfn.xlookup(D3630,'WRSI Mil'!$H$5:$H$355,'WRSI Mil'!$AG$5:$AG$355)</f>
        <v>82.8788764696573</v>
      </c>
      <c r="Y3630" s="16" t="n">
        <f aca="false">_xlfn.xlookup(D3630,'WRSI Sorgho'!$H$4:$H$354,'WRSI Sorgho'!$AI$4:$AI$354)</f>
        <v>73.9347065915075</v>
      </c>
      <c r="Z3630" s="16" t="n">
        <f aca="false">V3630</f>
        <v>74.5824645632746</v>
      </c>
      <c r="AA3630" s="16" t="n">
        <f aca="false">_xlfn.xlookup(D3630,'WRSI Fusion'!$H$4:$H$354,'WRSI Fusion'!$AJ$4:$AJ$354)</f>
        <v>69.6978585890298</v>
      </c>
      <c r="AB3630" s="21" t="n">
        <f aca="false">AA3630/Z3630</f>
        <v>0.934507313443621</v>
      </c>
      <c r="AC3630" s="11"/>
      <c r="AD3630" s="11"/>
      <c r="AE3630" s="11"/>
      <c r="AF3630" s="22" t="n">
        <v>2023</v>
      </c>
      <c r="AG3630" s="22" t="s">
        <v>52</v>
      </c>
      <c r="AH3630" s="22" t="s">
        <v>53</v>
      </c>
      <c r="AI3630" s="22"/>
      <c r="AJ3630" s="23" t="n">
        <v>0.7</v>
      </c>
      <c r="AK3630" s="24" t="n">
        <v>100000</v>
      </c>
      <c r="AL3630" s="23" t="n">
        <v>0.8</v>
      </c>
      <c r="AM3630" s="24" t="n">
        <v>25000</v>
      </c>
      <c r="AN3630" s="23" t="n">
        <v>0.9</v>
      </c>
      <c r="AO3630" s="24" t="n">
        <v>10000</v>
      </c>
      <c r="AP3630" s="25" t="n">
        <f aca="false">IF(AB3630&lt;AJ3630,AK3630,IF(AB3630&lt;AL3630,AM3630,IF(AB3630&lt;=AN3630,AO3630,0)))</f>
        <v>0</v>
      </c>
    </row>
    <row r="3631" customFormat="false" ht="15.65" hidden="false" customHeight="false" outlineLevel="0" collapsed="false">
      <c r="A3631" s="11" t="n">
        <f aca="false">A3630+1</f>
        <v>2</v>
      </c>
      <c r="B3631" s="12" t="s">
        <v>317</v>
      </c>
      <c r="C3631" s="12" t="s">
        <v>3872</v>
      </c>
      <c r="D3631" s="12" t="s">
        <v>3873</v>
      </c>
      <c r="E3631" s="12" t="s">
        <v>3874</v>
      </c>
      <c r="F3631" s="14" t="s">
        <v>3878</v>
      </c>
      <c r="G3631" s="13" t="s">
        <v>322</v>
      </c>
      <c r="H3631" s="12" t="s">
        <v>55</v>
      </c>
      <c r="I3631" s="12"/>
      <c r="J3631" s="14"/>
      <c r="K3631" s="15" t="n">
        <v>45183</v>
      </c>
      <c r="L3631" s="14" t="s">
        <v>3879</v>
      </c>
      <c r="M3631" s="16" t="n">
        <v>1</v>
      </c>
      <c r="N3631" s="16" t="n">
        <v>1</v>
      </c>
      <c r="O3631" s="17" t="n">
        <v>100000</v>
      </c>
      <c r="P3631" s="17" t="n">
        <v>100000</v>
      </c>
      <c r="Q3631" s="18" t="n">
        <v>12600</v>
      </c>
      <c r="R3631" s="19" t="n">
        <f aca="false">IF(H3631="F",1,0)</f>
        <v>0</v>
      </c>
      <c r="S3631" s="19" t="n">
        <f aca="false">IF(H3631="M",1,0)</f>
        <v>1</v>
      </c>
      <c r="T3631" s="11" t="s">
        <v>3880</v>
      </c>
      <c r="U3631" s="11" t="s">
        <v>325</v>
      </c>
      <c r="V3631" s="24" t="n">
        <f aca="false">_xlfn.xlookup(D3631,'WRSI Fusion'!$H$4:$H$354,'WRSI Fusion'!$AI$4:$AI$354)</f>
        <v>74.5824645632746</v>
      </c>
      <c r="W3631" s="16" t="n">
        <f aca="false">_xlfn.xlookup(D3631,'WRSI Maïs'!$H$4:$H$346,'WRSI Maïs'!$AG$4:$AG$346)</f>
        <v>82.9965665409137</v>
      </c>
      <c r="X3631" s="16" t="n">
        <f aca="false">_xlfn.xlookup(D3631,'WRSI Mil'!$H$5:$H$355,'WRSI Mil'!$AG$5:$AG$355)</f>
        <v>82.8788764696573</v>
      </c>
      <c r="Y3631" s="16" t="n">
        <f aca="false">_xlfn.xlookup(D3631,'WRSI Sorgho'!$H$4:$H$354,'WRSI Sorgho'!$AI$4:$AI$354)</f>
        <v>73.9347065915075</v>
      </c>
      <c r="Z3631" s="16" t="n">
        <f aca="false">V3631</f>
        <v>74.5824645632746</v>
      </c>
      <c r="AA3631" s="16" t="n">
        <f aca="false">_xlfn.xlookup(D3631,'WRSI Fusion'!$H$4:$H$354,'WRSI Fusion'!$AJ$4:$AJ$354)</f>
        <v>69.6978585890298</v>
      </c>
      <c r="AB3631" s="21" t="n">
        <f aca="false">AA3631/Z3631</f>
        <v>0.934507313443621</v>
      </c>
      <c r="AC3631" s="11"/>
      <c r="AD3631" s="11"/>
      <c r="AE3631" s="11"/>
      <c r="AF3631" s="22" t="n">
        <v>2023</v>
      </c>
      <c r="AG3631" s="22" t="s">
        <v>52</v>
      </c>
      <c r="AH3631" s="22" t="s">
        <v>53</v>
      </c>
      <c r="AI3631" s="22"/>
      <c r="AJ3631" s="23" t="n">
        <v>0.7</v>
      </c>
      <c r="AK3631" s="24" t="n">
        <v>100000</v>
      </c>
      <c r="AL3631" s="23" t="n">
        <v>0.8</v>
      </c>
      <c r="AM3631" s="24" t="n">
        <v>25000</v>
      </c>
      <c r="AN3631" s="23" t="n">
        <v>0.9</v>
      </c>
      <c r="AO3631" s="24" t="n">
        <v>10000</v>
      </c>
      <c r="AP3631" s="25" t="n">
        <f aca="false">IF(AB3631&lt;AJ3631,AK3631,IF(AB3631&lt;AL3631,AM3631,IF(AB3631&lt;=AN3631,AO3631,0)))</f>
        <v>0</v>
      </c>
    </row>
    <row r="3632" customFormat="false" ht="15.65" hidden="false" customHeight="false" outlineLevel="0" collapsed="false">
      <c r="A3632" s="11" t="n">
        <f aca="false">A3631+1</f>
        <v>3</v>
      </c>
      <c r="B3632" s="12" t="s">
        <v>317</v>
      </c>
      <c r="C3632" s="12" t="s">
        <v>3872</v>
      </c>
      <c r="D3632" s="12" t="s">
        <v>3873</v>
      </c>
      <c r="E3632" s="12" t="s">
        <v>3874</v>
      </c>
      <c r="F3632" s="14" t="s">
        <v>3875</v>
      </c>
      <c r="G3632" s="13" t="s">
        <v>322</v>
      </c>
      <c r="H3632" s="12" t="s">
        <v>55</v>
      </c>
      <c r="I3632" s="12"/>
      <c r="J3632" s="14"/>
      <c r="K3632" s="15" t="n">
        <v>45183</v>
      </c>
      <c r="L3632" s="14" t="s">
        <v>3881</v>
      </c>
      <c r="M3632" s="16" t="n">
        <v>1</v>
      </c>
      <c r="N3632" s="16" t="n">
        <v>1</v>
      </c>
      <c r="O3632" s="17" t="n">
        <v>100000</v>
      </c>
      <c r="P3632" s="17" t="n">
        <v>100000</v>
      </c>
      <c r="Q3632" s="18" t="n">
        <v>12600</v>
      </c>
      <c r="R3632" s="19" t="n">
        <f aca="false">IF(H3632="F",1,0)</f>
        <v>0</v>
      </c>
      <c r="S3632" s="19" t="n">
        <f aca="false">IF(H3632="M",1,0)</f>
        <v>1</v>
      </c>
      <c r="T3632" s="11" t="s">
        <v>3882</v>
      </c>
      <c r="U3632" s="11" t="s">
        <v>325</v>
      </c>
      <c r="V3632" s="24" t="n">
        <f aca="false">_xlfn.xlookup(D3632,'WRSI Fusion'!$H$4:$H$354,'WRSI Fusion'!$AI$4:$AI$354)</f>
        <v>74.5824645632746</v>
      </c>
      <c r="W3632" s="16" t="n">
        <f aca="false">_xlfn.xlookup(D3632,'WRSI Maïs'!$H$4:$H$346,'WRSI Maïs'!$AG$4:$AG$346)</f>
        <v>82.9965665409137</v>
      </c>
      <c r="X3632" s="16" t="n">
        <f aca="false">_xlfn.xlookup(D3632,'WRSI Mil'!$H$5:$H$355,'WRSI Mil'!$AG$5:$AG$355)</f>
        <v>82.8788764696573</v>
      </c>
      <c r="Y3632" s="16" t="n">
        <f aca="false">_xlfn.xlookup(D3632,'WRSI Sorgho'!$H$4:$H$354,'WRSI Sorgho'!$AI$4:$AI$354)</f>
        <v>73.9347065915075</v>
      </c>
      <c r="Z3632" s="16" t="n">
        <f aca="false">V3632</f>
        <v>74.5824645632746</v>
      </c>
      <c r="AA3632" s="16" t="n">
        <f aca="false">_xlfn.xlookup(D3632,'WRSI Fusion'!$H$4:$H$354,'WRSI Fusion'!$AJ$4:$AJ$354)</f>
        <v>69.6978585890298</v>
      </c>
      <c r="AB3632" s="21" t="n">
        <f aca="false">AA3632/Z3632</f>
        <v>0.934507313443621</v>
      </c>
      <c r="AC3632" s="11"/>
      <c r="AD3632" s="11"/>
      <c r="AE3632" s="11"/>
      <c r="AF3632" s="22" t="n">
        <v>2023</v>
      </c>
      <c r="AG3632" s="22" t="s">
        <v>52</v>
      </c>
      <c r="AH3632" s="22" t="s">
        <v>53</v>
      </c>
      <c r="AI3632" s="22"/>
      <c r="AJ3632" s="23" t="n">
        <v>0.7</v>
      </c>
      <c r="AK3632" s="24" t="n">
        <v>100000</v>
      </c>
      <c r="AL3632" s="23" t="n">
        <v>0.8</v>
      </c>
      <c r="AM3632" s="24" t="n">
        <v>25000</v>
      </c>
      <c r="AN3632" s="23" t="n">
        <v>0.9</v>
      </c>
      <c r="AO3632" s="24" t="n">
        <v>10000</v>
      </c>
      <c r="AP3632" s="25" t="n">
        <f aca="false">IF(AB3632&lt;AJ3632,AK3632,IF(AB3632&lt;AL3632,AM3632,IF(AB3632&lt;=AN3632,AO3632,0)))</f>
        <v>0</v>
      </c>
    </row>
    <row r="3633" customFormat="false" ht="15.65" hidden="false" customHeight="false" outlineLevel="0" collapsed="false">
      <c r="A3633" s="11" t="n">
        <f aca="false">A3632+1</f>
        <v>4</v>
      </c>
      <c r="B3633" s="12" t="s">
        <v>317</v>
      </c>
      <c r="C3633" s="12" t="s">
        <v>3872</v>
      </c>
      <c r="D3633" s="12" t="s">
        <v>3873</v>
      </c>
      <c r="E3633" s="12" t="s">
        <v>3874</v>
      </c>
      <c r="F3633" s="14" t="s">
        <v>3883</v>
      </c>
      <c r="G3633" s="13" t="s">
        <v>322</v>
      </c>
      <c r="H3633" s="12" t="s">
        <v>55</v>
      </c>
      <c r="I3633" s="12"/>
      <c r="J3633" s="14"/>
      <c r="K3633" s="15" t="n">
        <v>45184</v>
      </c>
      <c r="L3633" s="14" t="s">
        <v>3876</v>
      </c>
      <c r="M3633" s="16" t="n">
        <v>1</v>
      </c>
      <c r="N3633" s="16" t="n">
        <v>1</v>
      </c>
      <c r="O3633" s="17" t="n">
        <v>100000</v>
      </c>
      <c r="P3633" s="17" t="n">
        <v>100000</v>
      </c>
      <c r="Q3633" s="18" t="n">
        <v>12600</v>
      </c>
      <c r="R3633" s="19" t="n">
        <f aca="false">IF(H3633="F",1,0)</f>
        <v>0</v>
      </c>
      <c r="S3633" s="19" t="n">
        <f aca="false">IF(H3633="M",1,0)</f>
        <v>1</v>
      </c>
      <c r="T3633" s="11" t="s">
        <v>3884</v>
      </c>
      <c r="U3633" s="11" t="s">
        <v>325</v>
      </c>
      <c r="V3633" s="24" t="n">
        <f aca="false">_xlfn.xlookup(D3633,'WRSI Fusion'!$H$4:$H$354,'WRSI Fusion'!$AI$4:$AI$354)</f>
        <v>74.5824645632746</v>
      </c>
      <c r="W3633" s="16" t="n">
        <f aca="false">_xlfn.xlookup(D3633,'WRSI Maïs'!$H$4:$H$346,'WRSI Maïs'!$AG$4:$AG$346)</f>
        <v>82.9965665409137</v>
      </c>
      <c r="X3633" s="16" t="n">
        <f aca="false">_xlfn.xlookup(D3633,'WRSI Mil'!$H$5:$H$355,'WRSI Mil'!$AG$5:$AG$355)</f>
        <v>82.8788764696573</v>
      </c>
      <c r="Y3633" s="16" t="n">
        <f aca="false">_xlfn.xlookup(D3633,'WRSI Sorgho'!$H$4:$H$354,'WRSI Sorgho'!$AI$4:$AI$354)</f>
        <v>73.9347065915075</v>
      </c>
      <c r="Z3633" s="16" t="n">
        <f aca="false">V3633</f>
        <v>74.5824645632746</v>
      </c>
      <c r="AA3633" s="16" t="n">
        <f aca="false">_xlfn.xlookup(D3633,'WRSI Fusion'!$H$4:$H$354,'WRSI Fusion'!$AJ$4:$AJ$354)</f>
        <v>69.6978585890298</v>
      </c>
      <c r="AB3633" s="21" t="n">
        <f aca="false">AA3633/Z3633</f>
        <v>0.934507313443621</v>
      </c>
      <c r="AC3633" s="11"/>
      <c r="AD3633" s="11"/>
      <c r="AE3633" s="11"/>
      <c r="AF3633" s="22" t="n">
        <v>2023</v>
      </c>
      <c r="AG3633" s="22" t="s">
        <v>52</v>
      </c>
      <c r="AH3633" s="22" t="s">
        <v>53</v>
      </c>
      <c r="AI3633" s="22"/>
      <c r="AJ3633" s="23" t="n">
        <v>0.7</v>
      </c>
      <c r="AK3633" s="24" t="n">
        <v>100000</v>
      </c>
      <c r="AL3633" s="23" t="n">
        <v>0.8</v>
      </c>
      <c r="AM3633" s="24" t="n">
        <v>25000</v>
      </c>
      <c r="AN3633" s="23" t="n">
        <v>0.9</v>
      </c>
      <c r="AO3633" s="24" t="n">
        <v>10000</v>
      </c>
      <c r="AP3633" s="25" t="n">
        <f aca="false">IF(AB3633&lt;AJ3633,AK3633,IF(AB3633&lt;AL3633,AM3633,IF(AB3633&lt;=AN3633,AO3633,0)))</f>
        <v>0</v>
      </c>
    </row>
    <row r="3634" customFormat="false" ht="15.65" hidden="false" customHeight="false" outlineLevel="0" collapsed="false">
      <c r="A3634" s="11" t="n">
        <f aca="false">A3633+1</f>
        <v>5</v>
      </c>
      <c r="B3634" s="12" t="s">
        <v>317</v>
      </c>
      <c r="C3634" s="12" t="s">
        <v>3872</v>
      </c>
      <c r="D3634" s="12" t="s">
        <v>3873</v>
      </c>
      <c r="E3634" s="12" t="s">
        <v>3874</v>
      </c>
      <c r="F3634" s="14" t="s">
        <v>3878</v>
      </c>
      <c r="G3634" s="13" t="s">
        <v>322</v>
      </c>
      <c r="H3634" s="12" t="s">
        <v>55</v>
      </c>
      <c r="I3634" s="12"/>
      <c r="J3634" s="14"/>
      <c r="K3634" s="15" t="n">
        <v>45183</v>
      </c>
      <c r="L3634" s="14" t="s">
        <v>3885</v>
      </c>
      <c r="M3634" s="16" t="n">
        <v>1</v>
      </c>
      <c r="N3634" s="16" t="n">
        <v>1</v>
      </c>
      <c r="O3634" s="17" t="n">
        <v>100000</v>
      </c>
      <c r="P3634" s="17" t="n">
        <v>100000</v>
      </c>
      <c r="Q3634" s="18" t="n">
        <v>12600</v>
      </c>
      <c r="R3634" s="19" t="n">
        <f aca="false">IF(H3634="F",1,0)</f>
        <v>0</v>
      </c>
      <c r="S3634" s="19" t="n">
        <f aca="false">IF(H3634="M",1,0)</f>
        <v>1</v>
      </c>
      <c r="T3634" s="11" t="s">
        <v>3886</v>
      </c>
      <c r="U3634" s="11" t="s">
        <v>325</v>
      </c>
      <c r="V3634" s="24" t="n">
        <f aca="false">_xlfn.xlookup(D3634,'WRSI Fusion'!$H$4:$H$354,'WRSI Fusion'!$AI$4:$AI$354)</f>
        <v>74.5824645632746</v>
      </c>
      <c r="W3634" s="16" t="n">
        <f aca="false">_xlfn.xlookup(D3634,'WRSI Maïs'!$H$4:$H$346,'WRSI Maïs'!$AG$4:$AG$346)</f>
        <v>82.9965665409137</v>
      </c>
      <c r="X3634" s="16" t="n">
        <f aca="false">_xlfn.xlookup(D3634,'WRSI Mil'!$H$5:$H$355,'WRSI Mil'!$AG$5:$AG$355)</f>
        <v>82.8788764696573</v>
      </c>
      <c r="Y3634" s="16" t="n">
        <f aca="false">_xlfn.xlookup(D3634,'WRSI Sorgho'!$H$4:$H$354,'WRSI Sorgho'!$AI$4:$AI$354)</f>
        <v>73.9347065915075</v>
      </c>
      <c r="Z3634" s="16" t="n">
        <f aca="false">V3634</f>
        <v>74.5824645632746</v>
      </c>
      <c r="AA3634" s="16" t="n">
        <f aca="false">_xlfn.xlookup(D3634,'WRSI Fusion'!$H$4:$H$354,'WRSI Fusion'!$AJ$4:$AJ$354)</f>
        <v>69.6978585890298</v>
      </c>
      <c r="AB3634" s="21" t="n">
        <f aca="false">AA3634/Z3634</f>
        <v>0.934507313443621</v>
      </c>
      <c r="AC3634" s="11"/>
      <c r="AD3634" s="11"/>
      <c r="AE3634" s="11"/>
      <c r="AF3634" s="22" t="n">
        <v>2023</v>
      </c>
      <c r="AG3634" s="22" t="s">
        <v>52</v>
      </c>
      <c r="AH3634" s="22" t="s">
        <v>53</v>
      </c>
      <c r="AI3634" s="22"/>
      <c r="AJ3634" s="23" t="n">
        <v>0.7</v>
      </c>
      <c r="AK3634" s="24" t="n">
        <v>100000</v>
      </c>
      <c r="AL3634" s="23" t="n">
        <v>0.8</v>
      </c>
      <c r="AM3634" s="24" t="n">
        <v>25000</v>
      </c>
      <c r="AN3634" s="23" t="n">
        <v>0.9</v>
      </c>
      <c r="AO3634" s="24" t="n">
        <v>10000</v>
      </c>
      <c r="AP3634" s="25" t="n">
        <f aca="false">IF(AB3634&lt;AJ3634,AK3634,IF(AB3634&lt;AL3634,AM3634,IF(AB3634&lt;=AN3634,AO3634,0)))</f>
        <v>0</v>
      </c>
    </row>
    <row r="3635" customFormat="false" ht="15.65" hidden="false" customHeight="false" outlineLevel="0" collapsed="false">
      <c r="A3635" s="11" t="n">
        <f aca="false">A3634+1</f>
        <v>6</v>
      </c>
      <c r="B3635" s="12" t="s">
        <v>317</v>
      </c>
      <c r="C3635" s="12" t="s">
        <v>3872</v>
      </c>
      <c r="D3635" s="12" t="s">
        <v>3873</v>
      </c>
      <c r="E3635" s="12" t="s">
        <v>3874</v>
      </c>
      <c r="F3635" s="14" t="s">
        <v>3878</v>
      </c>
      <c r="G3635" s="13" t="s">
        <v>322</v>
      </c>
      <c r="H3635" s="12" t="s">
        <v>55</v>
      </c>
      <c r="I3635" s="12"/>
      <c r="J3635" s="14"/>
      <c r="K3635" s="15" t="n">
        <v>45183</v>
      </c>
      <c r="L3635" s="14" t="s">
        <v>3887</v>
      </c>
      <c r="M3635" s="16" t="n">
        <v>1</v>
      </c>
      <c r="N3635" s="16" t="n">
        <v>1</v>
      </c>
      <c r="O3635" s="17" t="n">
        <v>100000</v>
      </c>
      <c r="P3635" s="17" t="n">
        <v>100000</v>
      </c>
      <c r="Q3635" s="18" t="n">
        <v>12600</v>
      </c>
      <c r="R3635" s="19" t="n">
        <f aca="false">IF(H3635="F",1,0)</f>
        <v>0</v>
      </c>
      <c r="S3635" s="19" t="n">
        <f aca="false">IF(H3635="M",1,0)</f>
        <v>1</v>
      </c>
      <c r="T3635" s="11" t="s">
        <v>3888</v>
      </c>
      <c r="U3635" s="11" t="s">
        <v>325</v>
      </c>
      <c r="V3635" s="24" t="n">
        <f aca="false">_xlfn.xlookup(D3635,'WRSI Fusion'!$H$4:$H$354,'WRSI Fusion'!$AI$4:$AI$354)</f>
        <v>74.5824645632746</v>
      </c>
      <c r="W3635" s="16" t="n">
        <f aca="false">_xlfn.xlookup(D3635,'WRSI Maïs'!$H$4:$H$346,'WRSI Maïs'!$AG$4:$AG$346)</f>
        <v>82.9965665409137</v>
      </c>
      <c r="X3635" s="16" t="n">
        <f aca="false">_xlfn.xlookup(D3635,'WRSI Mil'!$H$5:$H$355,'WRSI Mil'!$AG$5:$AG$355)</f>
        <v>82.8788764696573</v>
      </c>
      <c r="Y3635" s="16" t="n">
        <f aca="false">_xlfn.xlookup(D3635,'WRSI Sorgho'!$H$4:$H$354,'WRSI Sorgho'!$AI$4:$AI$354)</f>
        <v>73.9347065915075</v>
      </c>
      <c r="Z3635" s="16" t="n">
        <f aca="false">V3635</f>
        <v>74.5824645632746</v>
      </c>
      <c r="AA3635" s="16" t="n">
        <f aca="false">_xlfn.xlookup(D3635,'WRSI Fusion'!$H$4:$H$354,'WRSI Fusion'!$AJ$4:$AJ$354)</f>
        <v>69.6978585890298</v>
      </c>
      <c r="AB3635" s="21" t="n">
        <f aca="false">AA3635/Z3635</f>
        <v>0.934507313443621</v>
      </c>
      <c r="AC3635" s="11"/>
      <c r="AD3635" s="11"/>
      <c r="AE3635" s="11"/>
      <c r="AF3635" s="22" t="n">
        <v>2023</v>
      </c>
      <c r="AG3635" s="22" t="s">
        <v>52</v>
      </c>
      <c r="AH3635" s="22" t="s">
        <v>53</v>
      </c>
      <c r="AI3635" s="22"/>
      <c r="AJ3635" s="23" t="n">
        <v>0.7</v>
      </c>
      <c r="AK3635" s="24" t="n">
        <v>100000</v>
      </c>
      <c r="AL3635" s="23" t="n">
        <v>0.8</v>
      </c>
      <c r="AM3635" s="24" t="n">
        <v>25000</v>
      </c>
      <c r="AN3635" s="23" t="n">
        <v>0.9</v>
      </c>
      <c r="AO3635" s="24" t="n">
        <v>10000</v>
      </c>
      <c r="AP3635" s="25" t="n">
        <f aca="false">IF(AB3635&lt;AJ3635,AK3635,IF(AB3635&lt;AL3635,AM3635,IF(AB3635&lt;=AN3635,AO3635,0)))</f>
        <v>0</v>
      </c>
    </row>
    <row r="3636" customFormat="false" ht="15.65" hidden="false" customHeight="false" outlineLevel="0" collapsed="false">
      <c r="A3636" s="11" t="n">
        <f aca="false">A3635+1</f>
        <v>7</v>
      </c>
      <c r="B3636" s="12" t="s">
        <v>317</v>
      </c>
      <c r="C3636" s="12" t="s">
        <v>3872</v>
      </c>
      <c r="D3636" s="12" t="s">
        <v>3873</v>
      </c>
      <c r="E3636" s="12" t="s">
        <v>3874</v>
      </c>
      <c r="F3636" s="14" t="s">
        <v>3878</v>
      </c>
      <c r="G3636" s="13" t="s">
        <v>322</v>
      </c>
      <c r="H3636" s="12" t="s">
        <v>55</v>
      </c>
      <c r="I3636" s="12"/>
      <c r="J3636" s="14"/>
      <c r="K3636" s="15" t="n">
        <v>45183</v>
      </c>
      <c r="L3636" s="14" t="s">
        <v>3885</v>
      </c>
      <c r="M3636" s="16" t="n">
        <v>1</v>
      </c>
      <c r="N3636" s="16" t="n">
        <v>1</v>
      </c>
      <c r="O3636" s="17" t="n">
        <v>100000</v>
      </c>
      <c r="P3636" s="17" t="n">
        <v>100000</v>
      </c>
      <c r="Q3636" s="18" t="n">
        <v>12600</v>
      </c>
      <c r="R3636" s="19" t="n">
        <f aca="false">IF(H3636="F",1,0)</f>
        <v>0</v>
      </c>
      <c r="S3636" s="19" t="n">
        <f aca="false">IF(H3636="M",1,0)</f>
        <v>1</v>
      </c>
      <c r="T3636" s="11" t="s">
        <v>3889</v>
      </c>
      <c r="U3636" s="11" t="s">
        <v>325</v>
      </c>
      <c r="V3636" s="24" t="n">
        <f aca="false">_xlfn.xlookup(D3636,'WRSI Fusion'!$H$4:$H$354,'WRSI Fusion'!$AI$4:$AI$354)</f>
        <v>74.5824645632746</v>
      </c>
      <c r="W3636" s="16" t="n">
        <f aca="false">_xlfn.xlookup(D3636,'WRSI Maïs'!$H$4:$H$346,'WRSI Maïs'!$AG$4:$AG$346)</f>
        <v>82.9965665409137</v>
      </c>
      <c r="X3636" s="16" t="n">
        <f aca="false">_xlfn.xlookup(D3636,'WRSI Mil'!$H$5:$H$355,'WRSI Mil'!$AG$5:$AG$355)</f>
        <v>82.8788764696573</v>
      </c>
      <c r="Y3636" s="16" t="n">
        <f aca="false">_xlfn.xlookup(D3636,'WRSI Sorgho'!$H$4:$H$354,'WRSI Sorgho'!$AI$4:$AI$354)</f>
        <v>73.9347065915075</v>
      </c>
      <c r="Z3636" s="16" t="n">
        <f aca="false">V3636</f>
        <v>74.5824645632746</v>
      </c>
      <c r="AA3636" s="16" t="n">
        <f aca="false">_xlfn.xlookup(D3636,'WRSI Fusion'!$H$4:$H$354,'WRSI Fusion'!$AJ$4:$AJ$354)</f>
        <v>69.6978585890298</v>
      </c>
      <c r="AB3636" s="21" t="n">
        <f aca="false">AA3636/Z3636</f>
        <v>0.934507313443621</v>
      </c>
      <c r="AC3636" s="11"/>
      <c r="AD3636" s="11"/>
      <c r="AE3636" s="11"/>
      <c r="AF3636" s="22" t="n">
        <v>2023</v>
      </c>
      <c r="AG3636" s="22" t="s">
        <v>52</v>
      </c>
      <c r="AH3636" s="22" t="s">
        <v>53</v>
      </c>
      <c r="AI3636" s="22"/>
      <c r="AJ3636" s="23" t="n">
        <v>0.7</v>
      </c>
      <c r="AK3636" s="24" t="n">
        <v>100000</v>
      </c>
      <c r="AL3636" s="23" t="n">
        <v>0.8</v>
      </c>
      <c r="AM3636" s="24" t="n">
        <v>25000</v>
      </c>
      <c r="AN3636" s="23" t="n">
        <v>0.9</v>
      </c>
      <c r="AO3636" s="24" t="n">
        <v>10000</v>
      </c>
      <c r="AP3636" s="25" t="n">
        <f aca="false">IF(AB3636&lt;AJ3636,AK3636,IF(AB3636&lt;AL3636,AM3636,IF(AB3636&lt;=AN3636,AO3636,0)))</f>
        <v>0</v>
      </c>
    </row>
    <row r="3637" customFormat="false" ht="15.65" hidden="false" customHeight="false" outlineLevel="0" collapsed="false">
      <c r="A3637" s="11" t="n">
        <f aca="false">A3636+1</f>
        <v>8</v>
      </c>
      <c r="B3637" s="12" t="s">
        <v>317</v>
      </c>
      <c r="C3637" s="12" t="s">
        <v>3872</v>
      </c>
      <c r="D3637" s="12" t="s">
        <v>3873</v>
      </c>
      <c r="E3637" s="12" t="s">
        <v>3874</v>
      </c>
      <c r="F3637" s="14" t="s">
        <v>3890</v>
      </c>
      <c r="G3637" s="13" t="s">
        <v>322</v>
      </c>
      <c r="H3637" s="12" t="s">
        <v>55</v>
      </c>
      <c r="I3637" s="12"/>
      <c r="J3637" s="14"/>
      <c r="K3637" s="15" t="n">
        <v>45185</v>
      </c>
      <c r="L3637" s="14" t="s">
        <v>3891</v>
      </c>
      <c r="M3637" s="16" t="n">
        <v>1</v>
      </c>
      <c r="N3637" s="16" t="n">
        <v>1</v>
      </c>
      <c r="O3637" s="17" t="n">
        <v>100000</v>
      </c>
      <c r="P3637" s="17" t="n">
        <v>100000</v>
      </c>
      <c r="Q3637" s="18" t="n">
        <v>12600</v>
      </c>
      <c r="R3637" s="19" t="n">
        <f aca="false">IF(H3637="F",1,0)</f>
        <v>0</v>
      </c>
      <c r="S3637" s="19" t="n">
        <f aca="false">IF(H3637="M",1,0)</f>
        <v>1</v>
      </c>
      <c r="T3637" s="11" t="s">
        <v>3892</v>
      </c>
      <c r="U3637" s="11" t="s">
        <v>325</v>
      </c>
      <c r="V3637" s="24" t="n">
        <f aca="false">_xlfn.xlookup(D3637,'WRSI Fusion'!$H$4:$H$354,'WRSI Fusion'!$AI$4:$AI$354)</f>
        <v>74.5824645632746</v>
      </c>
      <c r="W3637" s="16" t="n">
        <f aca="false">_xlfn.xlookup(D3637,'WRSI Maïs'!$H$4:$H$346,'WRSI Maïs'!$AG$4:$AG$346)</f>
        <v>82.9965665409137</v>
      </c>
      <c r="X3637" s="16" t="n">
        <f aca="false">_xlfn.xlookup(D3637,'WRSI Mil'!$H$5:$H$355,'WRSI Mil'!$AG$5:$AG$355)</f>
        <v>82.8788764696573</v>
      </c>
      <c r="Y3637" s="16" t="n">
        <f aca="false">_xlfn.xlookup(D3637,'WRSI Sorgho'!$H$4:$H$354,'WRSI Sorgho'!$AI$4:$AI$354)</f>
        <v>73.9347065915075</v>
      </c>
      <c r="Z3637" s="16" t="n">
        <f aca="false">V3637</f>
        <v>74.5824645632746</v>
      </c>
      <c r="AA3637" s="16" t="n">
        <f aca="false">_xlfn.xlookup(D3637,'WRSI Fusion'!$H$4:$H$354,'WRSI Fusion'!$AJ$4:$AJ$354)</f>
        <v>69.6978585890298</v>
      </c>
      <c r="AB3637" s="21" t="n">
        <f aca="false">AA3637/Z3637</f>
        <v>0.934507313443621</v>
      </c>
      <c r="AC3637" s="11"/>
      <c r="AD3637" s="11"/>
      <c r="AE3637" s="11"/>
      <c r="AF3637" s="22" t="n">
        <v>2023</v>
      </c>
      <c r="AG3637" s="22" t="s">
        <v>52</v>
      </c>
      <c r="AH3637" s="22" t="s">
        <v>53</v>
      </c>
      <c r="AI3637" s="22"/>
      <c r="AJ3637" s="23" t="n">
        <v>0.7</v>
      </c>
      <c r="AK3637" s="24" t="n">
        <v>100000</v>
      </c>
      <c r="AL3637" s="23" t="n">
        <v>0.8</v>
      </c>
      <c r="AM3637" s="24" t="n">
        <v>25000</v>
      </c>
      <c r="AN3637" s="23" t="n">
        <v>0.9</v>
      </c>
      <c r="AO3637" s="24" t="n">
        <v>10000</v>
      </c>
      <c r="AP3637" s="25" t="n">
        <f aca="false">IF(AB3637&lt;AJ3637,AK3637,IF(AB3637&lt;AL3637,AM3637,IF(AB3637&lt;=AN3637,AO3637,0)))</f>
        <v>0</v>
      </c>
    </row>
    <row r="3638" customFormat="false" ht="15.65" hidden="false" customHeight="false" outlineLevel="0" collapsed="false">
      <c r="A3638" s="11" t="n">
        <f aca="false">A3637+1</f>
        <v>9</v>
      </c>
      <c r="B3638" s="12" t="s">
        <v>317</v>
      </c>
      <c r="C3638" s="12" t="s">
        <v>3872</v>
      </c>
      <c r="D3638" s="12" t="s">
        <v>3873</v>
      </c>
      <c r="E3638" s="12" t="s">
        <v>3874</v>
      </c>
      <c r="F3638" s="14" t="s">
        <v>3878</v>
      </c>
      <c r="G3638" s="13" t="s">
        <v>322</v>
      </c>
      <c r="H3638" s="12" t="s">
        <v>55</v>
      </c>
      <c r="I3638" s="12"/>
      <c r="J3638" s="14"/>
      <c r="K3638" s="15" t="n">
        <v>45183</v>
      </c>
      <c r="L3638" s="14" t="s">
        <v>3893</v>
      </c>
      <c r="M3638" s="16" t="n">
        <v>1</v>
      </c>
      <c r="N3638" s="16" t="n">
        <v>1</v>
      </c>
      <c r="O3638" s="17" t="n">
        <v>100000</v>
      </c>
      <c r="P3638" s="17" t="n">
        <v>100000</v>
      </c>
      <c r="Q3638" s="18" t="n">
        <v>12600</v>
      </c>
      <c r="R3638" s="19" t="n">
        <f aca="false">IF(H3638="F",1,0)</f>
        <v>0</v>
      </c>
      <c r="S3638" s="19" t="n">
        <f aca="false">IF(H3638="M",1,0)</f>
        <v>1</v>
      </c>
      <c r="T3638" s="11" t="s">
        <v>3894</v>
      </c>
      <c r="U3638" s="11" t="s">
        <v>325</v>
      </c>
      <c r="V3638" s="24" t="n">
        <f aca="false">_xlfn.xlookup(D3638,'WRSI Fusion'!$H$4:$H$354,'WRSI Fusion'!$AI$4:$AI$354)</f>
        <v>74.5824645632746</v>
      </c>
      <c r="W3638" s="16" t="n">
        <f aca="false">_xlfn.xlookup(D3638,'WRSI Maïs'!$H$4:$H$346,'WRSI Maïs'!$AG$4:$AG$346)</f>
        <v>82.9965665409137</v>
      </c>
      <c r="X3638" s="16" t="n">
        <f aca="false">_xlfn.xlookup(D3638,'WRSI Mil'!$H$5:$H$355,'WRSI Mil'!$AG$5:$AG$355)</f>
        <v>82.8788764696573</v>
      </c>
      <c r="Y3638" s="16" t="n">
        <f aca="false">_xlfn.xlookup(D3638,'WRSI Sorgho'!$H$4:$H$354,'WRSI Sorgho'!$AI$4:$AI$354)</f>
        <v>73.9347065915075</v>
      </c>
      <c r="Z3638" s="16" t="n">
        <f aca="false">V3638</f>
        <v>74.5824645632746</v>
      </c>
      <c r="AA3638" s="16" t="n">
        <f aca="false">_xlfn.xlookup(D3638,'WRSI Fusion'!$H$4:$H$354,'WRSI Fusion'!$AJ$4:$AJ$354)</f>
        <v>69.6978585890298</v>
      </c>
      <c r="AB3638" s="21" t="n">
        <f aca="false">AA3638/Z3638</f>
        <v>0.934507313443621</v>
      </c>
      <c r="AC3638" s="11"/>
      <c r="AD3638" s="11"/>
      <c r="AE3638" s="11"/>
      <c r="AF3638" s="22" t="n">
        <v>2023</v>
      </c>
      <c r="AG3638" s="22" t="s">
        <v>52</v>
      </c>
      <c r="AH3638" s="22" t="s">
        <v>53</v>
      </c>
      <c r="AI3638" s="22"/>
      <c r="AJ3638" s="23" t="n">
        <v>0.7</v>
      </c>
      <c r="AK3638" s="24" t="n">
        <v>100000</v>
      </c>
      <c r="AL3638" s="23" t="n">
        <v>0.8</v>
      </c>
      <c r="AM3638" s="24" t="n">
        <v>25000</v>
      </c>
      <c r="AN3638" s="23" t="n">
        <v>0.9</v>
      </c>
      <c r="AO3638" s="24" t="n">
        <v>10000</v>
      </c>
      <c r="AP3638" s="25" t="n">
        <f aca="false">IF(AB3638&lt;AJ3638,AK3638,IF(AB3638&lt;AL3638,AM3638,IF(AB3638&lt;=AN3638,AO3638,0)))</f>
        <v>0</v>
      </c>
    </row>
    <row r="3639" customFormat="false" ht="15.65" hidden="false" customHeight="false" outlineLevel="0" collapsed="false">
      <c r="A3639" s="11" t="n">
        <f aca="false">A3638+1</f>
        <v>10</v>
      </c>
      <c r="B3639" s="26" t="s">
        <v>317</v>
      </c>
      <c r="C3639" s="26" t="s">
        <v>3872</v>
      </c>
      <c r="D3639" s="26" t="s">
        <v>3873</v>
      </c>
      <c r="E3639" s="26" t="s">
        <v>3874</v>
      </c>
      <c r="F3639" s="14" t="s">
        <v>3883</v>
      </c>
      <c r="G3639" s="13" t="s">
        <v>322</v>
      </c>
      <c r="H3639" s="12" t="s">
        <v>48</v>
      </c>
      <c r="I3639" s="12"/>
      <c r="J3639" s="14"/>
      <c r="K3639" s="15" t="n">
        <v>45184</v>
      </c>
      <c r="L3639" s="14" t="s">
        <v>3895</v>
      </c>
      <c r="M3639" s="16" t="n">
        <v>1</v>
      </c>
      <c r="N3639" s="16" t="n">
        <v>1</v>
      </c>
      <c r="O3639" s="17" t="n">
        <v>100000</v>
      </c>
      <c r="P3639" s="17" t="n">
        <v>100000</v>
      </c>
      <c r="Q3639" s="18" t="n">
        <v>12600</v>
      </c>
      <c r="R3639" s="19" t="n">
        <f aca="false">IF(H3639="F",1,0)</f>
        <v>1</v>
      </c>
      <c r="S3639" s="19" t="n">
        <f aca="false">IF(H3639="M",1,0)</f>
        <v>0</v>
      </c>
      <c r="T3639" s="11" t="s">
        <v>3896</v>
      </c>
      <c r="U3639" s="27" t="s">
        <v>51</v>
      </c>
      <c r="V3639" s="24" t="n">
        <f aca="false">_xlfn.xlookup(D3639,'WRSI Fusion'!$H$4:$H$354,'WRSI Fusion'!$AI$4:$AI$354)</f>
        <v>74.5824645632746</v>
      </c>
      <c r="W3639" s="16" t="n">
        <f aca="false">_xlfn.xlookup(D3639,'WRSI Maïs'!$H$4:$H$346,'WRSI Maïs'!$AG$4:$AG$346)</f>
        <v>82.9965665409137</v>
      </c>
      <c r="X3639" s="16" t="n">
        <f aca="false">_xlfn.xlookup(D3639,'WRSI Mil'!$H$5:$H$355,'WRSI Mil'!$AG$5:$AG$355)</f>
        <v>82.8788764696573</v>
      </c>
      <c r="Y3639" s="28" t="n">
        <f aca="false">_xlfn.xlookup(D3639,'WRSI Sorgho'!$H$4:$H$354,'WRSI Sorgho'!$AI$4:$AI$354)</f>
        <v>73.9347065915075</v>
      </c>
      <c r="Z3639" s="28" t="n">
        <f aca="false">Y3639</f>
        <v>73.9347065915075</v>
      </c>
      <c r="AA3639" s="29" t="n">
        <f aca="false">_xlfn.xlookup(D3639,'WRSI Sorgho'!$H$4:$H$354,'WRSI Sorgho'!$AJ$4:$AJ$354)</f>
        <v>69.3355688635009</v>
      </c>
      <c r="AB3639" s="21" t="n">
        <f aca="false">AA3639/Z3639</f>
        <v>0.937794603643766</v>
      </c>
      <c r="AC3639" s="11"/>
      <c r="AD3639" s="11"/>
      <c r="AE3639" s="11"/>
      <c r="AF3639" s="22" t="n">
        <v>2023</v>
      </c>
      <c r="AG3639" s="22" t="s">
        <v>52</v>
      </c>
      <c r="AH3639" s="22" t="s">
        <v>53</v>
      </c>
      <c r="AI3639" s="22"/>
      <c r="AJ3639" s="23" t="n">
        <v>0.7</v>
      </c>
      <c r="AK3639" s="24" t="n">
        <v>100000</v>
      </c>
      <c r="AL3639" s="23" t="n">
        <v>0.8</v>
      </c>
      <c r="AM3639" s="24" t="n">
        <v>25000</v>
      </c>
      <c r="AN3639" s="23" t="n">
        <v>0.9</v>
      </c>
      <c r="AO3639" s="24" t="n">
        <v>10000</v>
      </c>
      <c r="AP3639" s="25" t="n">
        <f aca="false">IF(AB3639&lt;AJ3639,AK3639,IF(AB3639&lt;AL3639,AM3639,IF(AB3639&lt;=AN3639,AO3639,0)))</f>
        <v>0</v>
      </c>
    </row>
    <row r="3640" customFormat="false" ht="15.65" hidden="false" customHeight="false" outlineLevel="0" collapsed="false">
      <c r="A3640" s="11" t="n">
        <f aca="false">A3639+1</f>
        <v>11</v>
      </c>
      <c r="B3640" s="12" t="s">
        <v>317</v>
      </c>
      <c r="C3640" s="12" t="s">
        <v>3872</v>
      </c>
      <c r="D3640" s="12" t="s">
        <v>3873</v>
      </c>
      <c r="E3640" s="12" t="s">
        <v>3874</v>
      </c>
      <c r="F3640" s="14" t="s">
        <v>3878</v>
      </c>
      <c r="G3640" s="13" t="s">
        <v>322</v>
      </c>
      <c r="H3640" s="12" t="s">
        <v>48</v>
      </c>
      <c r="I3640" s="12"/>
      <c r="J3640" s="14"/>
      <c r="K3640" s="15" t="n">
        <v>45183</v>
      </c>
      <c r="L3640" s="14" t="s">
        <v>3879</v>
      </c>
      <c r="M3640" s="16" t="n">
        <v>1</v>
      </c>
      <c r="N3640" s="16" t="n">
        <v>1</v>
      </c>
      <c r="O3640" s="17" t="n">
        <v>100000</v>
      </c>
      <c r="P3640" s="17" t="n">
        <v>100000</v>
      </c>
      <c r="Q3640" s="18" t="n">
        <v>12600</v>
      </c>
      <c r="R3640" s="19" t="n">
        <f aca="false">IF(H3640="F",1,0)</f>
        <v>1</v>
      </c>
      <c r="S3640" s="19" t="n">
        <f aca="false">IF(H3640="M",1,0)</f>
        <v>0</v>
      </c>
      <c r="T3640" s="11" t="s">
        <v>3897</v>
      </c>
      <c r="U3640" s="11" t="s">
        <v>325</v>
      </c>
      <c r="V3640" s="24" t="n">
        <f aca="false">_xlfn.xlookup(D3640,'WRSI Fusion'!$H$4:$H$354,'WRSI Fusion'!$AI$4:$AI$354)</f>
        <v>74.5824645632746</v>
      </c>
      <c r="W3640" s="16" t="n">
        <f aca="false">_xlfn.xlookup(D3640,'WRSI Maïs'!$H$4:$H$346,'WRSI Maïs'!$AG$4:$AG$346)</f>
        <v>82.9965665409137</v>
      </c>
      <c r="X3640" s="16" t="n">
        <f aca="false">_xlfn.xlookup(D3640,'WRSI Mil'!$H$5:$H$355,'WRSI Mil'!$AG$5:$AG$355)</f>
        <v>82.8788764696573</v>
      </c>
      <c r="Y3640" s="16" t="n">
        <f aca="false">_xlfn.xlookup(D3640,'WRSI Sorgho'!$H$4:$H$354,'WRSI Sorgho'!$AI$4:$AI$354)</f>
        <v>73.9347065915075</v>
      </c>
      <c r="Z3640" s="16" t="n">
        <f aca="false">V3640</f>
        <v>74.5824645632746</v>
      </c>
      <c r="AA3640" s="16" t="n">
        <f aca="false">_xlfn.xlookup(D3640,'WRSI Fusion'!$H$4:$H$354,'WRSI Fusion'!$AJ$4:$AJ$354)</f>
        <v>69.6978585890298</v>
      </c>
      <c r="AB3640" s="21" t="n">
        <f aca="false">AA3640/Z3640</f>
        <v>0.934507313443621</v>
      </c>
      <c r="AC3640" s="11"/>
      <c r="AD3640" s="11"/>
      <c r="AE3640" s="11"/>
      <c r="AF3640" s="22" t="n">
        <v>2023</v>
      </c>
      <c r="AG3640" s="22" t="s">
        <v>52</v>
      </c>
      <c r="AH3640" s="22" t="s">
        <v>53</v>
      </c>
      <c r="AI3640" s="22"/>
      <c r="AJ3640" s="23" t="n">
        <v>0.7</v>
      </c>
      <c r="AK3640" s="24" t="n">
        <v>100000</v>
      </c>
      <c r="AL3640" s="23" t="n">
        <v>0.8</v>
      </c>
      <c r="AM3640" s="24" t="n">
        <v>25000</v>
      </c>
      <c r="AN3640" s="23" t="n">
        <v>0.9</v>
      </c>
      <c r="AO3640" s="24" t="n">
        <v>10000</v>
      </c>
      <c r="AP3640" s="25" t="n">
        <f aca="false">IF(AB3640&lt;AJ3640,AK3640,IF(AB3640&lt;AL3640,AM3640,IF(AB3640&lt;=AN3640,AO3640,0)))</f>
        <v>0</v>
      </c>
    </row>
    <row r="3641" customFormat="false" ht="29.85" hidden="false" customHeight="false" outlineLevel="0" collapsed="false">
      <c r="A3641" s="11" t="n">
        <f aca="false">A3640+1</f>
        <v>12</v>
      </c>
      <c r="B3641" s="12" t="s">
        <v>317</v>
      </c>
      <c r="C3641" s="12" t="s">
        <v>3872</v>
      </c>
      <c r="D3641" s="12" t="s">
        <v>3873</v>
      </c>
      <c r="E3641" s="12" t="s">
        <v>3874</v>
      </c>
      <c r="F3641" s="14" t="s">
        <v>3890</v>
      </c>
      <c r="G3641" s="13" t="s">
        <v>322</v>
      </c>
      <c r="H3641" s="12" t="s">
        <v>55</v>
      </c>
      <c r="I3641" s="12"/>
      <c r="J3641" s="14"/>
      <c r="K3641" s="15" t="n">
        <v>45185</v>
      </c>
      <c r="L3641" s="14" t="s">
        <v>3898</v>
      </c>
      <c r="M3641" s="16" t="n">
        <v>1</v>
      </c>
      <c r="N3641" s="16" t="n">
        <v>1</v>
      </c>
      <c r="O3641" s="17" t="n">
        <v>100000</v>
      </c>
      <c r="P3641" s="17" t="n">
        <v>100000</v>
      </c>
      <c r="Q3641" s="18" t="n">
        <v>12600</v>
      </c>
      <c r="R3641" s="19" t="n">
        <f aca="false">IF(H3641="F",1,0)</f>
        <v>0</v>
      </c>
      <c r="S3641" s="19" t="n">
        <f aca="false">IF(H3641="M",1,0)</f>
        <v>1</v>
      </c>
      <c r="T3641" s="11" t="s">
        <v>3899</v>
      </c>
      <c r="U3641" s="11" t="s">
        <v>325</v>
      </c>
      <c r="V3641" s="24" t="n">
        <f aca="false">_xlfn.xlookup(D3641,'WRSI Fusion'!$H$4:$H$354,'WRSI Fusion'!$AI$4:$AI$354)</f>
        <v>74.5824645632746</v>
      </c>
      <c r="W3641" s="16" t="n">
        <f aca="false">_xlfn.xlookup(D3641,'WRSI Maïs'!$H$4:$H$346,'WRSI Maïs'!$AG$4:$AG$346)</f>
        <v>82.9965665409137</v>
      </c>
      <c r="X3641" s="16" t="n">
        <f aca="false">_xlfn.xlookup(D3641,'WRSI Mil'!$H$5:$H$355,'WRSI Mil'!$AG$5:$AG$355)</f>
        <v>82.8788764696573</v>
      </c>
      <c r="Y3641" s="16" t="n">
        <f aca="false">_xlfn.xlookup(D3641,'WRSI Sorgho'!$H$4:$H$354,'WRSI Sorgho'!$AI$4:$AI$354)</f>
        <v>73.9347065915075</v>
      </c>
      <c r="Z3641" s="16" t="n">
        <f aca="false">V3641</f>
        <v>74.5824645632746</v>
      </c>
      <c r="AA3641" s="16" t="n">
        <f aca="false">_xlfn.xlookup(D3641,'WRSI Fusion'!$H$4:$H$354,'WRSI Fusion'!$AJ$4:$AJ$354)</f>
        <v>69.6978585890298</v>
      </c>
      <c r="AB3641" s="21" t="n">
        <f aca="false">AA3641/Z3641</f>
        <v>0.934507313443621</v>
      </c>
      <c r="AC3641" s="11"/>
      <c r="AD3641" s="11"/>
      <c r="AE3641" s="11"/>
      <c r="AF3641" s="22" t="n">
        <v>2023</v>
      </c>
      <c r="AG3641" s="22" t="s">
        <v>52</v>
      </c>
      <c r="AH3641" s="22" t="s">
        <v>53</v>
      </c>
      <c r="AI3641" s="22"/>
      <c r="AJ3641" s="23" t="n">
        <v>0.7</v>
      </c>
      <c r="AK3641" s="24" t="n">
        <v>100000</v>
      </c>
      <c r="AL3641" s="23" t="n">
        <v>0.8</v>
      </c>
      <c r="AM3641" s="24" t="n">
        <v>25000</v>
      </c>
      <c r="AN3641" s="23" t="n">
        <v>0.9</v>
      </c>
      <c r="AO3641" s="24" t="n">
        <v>10000</v>
      </c>
      <c r="AP3641" s="25" t="n">
        <f aca="false">IF(AB3641&lt;AJ3641,AK3641,IF(AB3641&lt;AL3641,AM3641,IF(AB3641&lt;=AN3641,AO3641,0)))</f>
        <v>0</v>
      </c>
    </row>
    <row r="3642" customFormat="false" ht="29.85" hidden="false" customHeight="false" outlineLevel="0" collapsed="false">
      <c r="A3642" s="11" t="n">
        <f aca="false">A3641+1</f>
        <v>13</v>
      </c>
      <c r="B3642" s="12" t="s">
        <v>317</v>
      </c>
      <c r="C3642" s="12" t="s">
        <v>3872</v>
      </c>
      <c r="D3642" s="12" t="s">
        <v>3873</v>
      </c>
      <c r="E3642" s="12" t="s">
        <v>3874</v>
      </c>
      <c r="F3642" s="14" t="s">
        <v>3890</v>
      </c>
      <c r="G3642" s="13" t="s">
        <v>322</v>
      </c>
      <c r="H3642" s="12" t="s">
        <v>55</v>
      </c>
      <c r="I3642" s="12"/>
      <c r="J3642" s="14"/>
      <c r="K3642" s="15" t="n">
        <v>45185</v>
      </c>
      <c r="L3642" s="14" t="s">
        <v>3898</v>
      </c>
      <c r="M3642" s="16" t="n">
        <v>1</v>
      </c>
      <c r="N3642" s="16" t="n">
        <v>1</v>
      </c>
      <c r="O3642" s="17" t="n">
        <v>100000</v>
      </c>
      <c r="P3642" s="17" t="n">
        <v>100000</v>
      </c>
      <c r="Q3642" s="18" t="n">
        <v>12600</v>
      </c>
      <c r="R3642" s="19" t="n">
        <f aca="false">IF(H3642="F",1,0)</f>
        <v>0</v>
      </c>
      <c r="S3642" s="19" t="n">
        <f aca="false">IF(H3642="M",1,0)</f>
        <v>1</v>
      </c>
      <c r="T3642" s="11" t="s">
        <v>3900</v>
      </c>
      <c r="U3642" s="11" t="s">
        <v>325</v>
      </c>
      <c r="V3642" s="24" t="n">
        <f aca="false">_xlfn.xlookup(D3642,'WRSI Fusion'!$H$4:$H$354,'WRSI Fusion'!$AI$4:$AI$354)</f>
        <v>74.5824645632746</v>
      </c>
      <c r="W3642" s="16" t="n">
        <f aca="false">_xlfn.xlookup(D3642,'WRSI Maïs'!$H$4:$H$346,'WRSI Maïs'!$AG$4:$AG$346)</f>
        <v>82.9965665409137</v>
      </c>
      <c r="X3642" s="16" t="n">
        <f aca="false">_xlfn.xlookup(D3642,'WRSI Mil'!$H$5:$H$355,'WRSI Mil'!$AG$5:$AG$355)</f>
        <v>82.8788764696573</v>
      </c>
      <c r="Y3642" s="16" t="n">
        <f aca="false">_xlfn.xlookup(D3642,'WRSI Sorgho'!$H$4:$H$354,'WRSI Sorgho'!$AI$4:$AI$354)</f>
        <v>73.9347065915075</v>
      </c>
      <c r="Z3642" s="16" t="n">
        <f aca="false">V3642</f>
        <v>74.5824645632746</v>
      </c>
      <c r="AA3642" s="16" t="n">
        <f aca="false">_xlfn.xlookup(D3642,'WRSI Fusion'!$H$4:$H$354,'WRSI Fusion'!$AJ$4:$AJ$354)</f>
        <v>69.6978585890298</v>
      </c>
      <c r="AB3642" s="21" t="n">
        <f aca="false">AA3642/Z3642</f>
        <v>0.934507313443621</v>
      </c>
      <c r="AC3642" s="11"/>
      <c r="AD3642" s="11"/>
      <c r="AE3642" s="11"/>
      <c r="AF3642" s="22" t="n">
        <v>2023</v>
      </c>
      <c r="AG3642" s="22" t="s">
        <v>52</v>
      </c>
      <c r="AH3642" s="22" t="s">
        <v>53</v>
      </c>
      <c r="AI3642" s="22"/>
      <c r="AJ3642" s="23" t="n">
        <v>0.7</v>
      </c>
      <c r="AK3642" s="24" t="n">
        <v>100000</v>
      </c>
      <c r="AL3642" s="23" t="n">
        <v>0.8</v>
      </c>
      <c r="AM3642" s="24" t="n">
        <v>25000</v>
      </c>
      <c r="AN3642" s="23" t="n">
        <v>0.9</v>
      </c>
      <c r="AO3642" s="24" t="n">
        <v>10000</v>
      </c>
      <c r="AP3642" s="25" t="n">
        <f aca="false">IF(AB3642&lt;AJ3642,AK3642,IF(AB3642&lt;AL3642,AM3642,IF(AB3642&lt;=AN3642,AO3642,0)))</f>
        <v>0</v>
      </c>
    </row>
    <row r="3643" customFormat="false" ht="15.65" hidden="false" customHeight="false" outlineLevel="0" collapsed="false">
      <c r="A3643" s="11" t="n">
        <f aca="false">A3642+1</f>
        <v>14</v>
      </c>
      <c r="B3643" s="12" t="s">
        <v>317</v>
      </c>
      <c r="C3643" s="12" t="s">
        <v>3901</v>
      </c>
      <c r="D3643" s="12" t="s">
        <v>3873</v>
      </c>
      <c r="E3643" s="12" t="s">
        <v>3874</v>
      </c>
      <c r="F3643" s="14" t="s">
        <v>3902</v>
      </c>
      <c r="G3643" s="13" t="s">
        <v>322</v>
      </c>
      <c r="H3643" s="12" t="s">
        <v>55</v>
      </c>
      <c r="I3643" s="12"/>
      <c r="J3643" s="14"/>
      <c r="K3643" s="15" t="n">
        <v>45183</v>
      </c>
      <c r="L3643" s="14" t="s">
        <v>1045</v>
      </c>
      <c r="M3643" s="16" t="n">
        <v>1</v>
      </c>
      <c r="N3643" s="16" t="n">
        <v>1</v>
      </c>
      <c r="O3643" s="17" t="n">
        <v>100000</v>
      </c>
      <c r="P3643" s="17" t="n">
        <v>100000</v>
      </c>
      <c r="Q3643" s="18" t="n">
        <v>12600</v>
      </c>
      <c r="R3643" s="19" t="n">
        <f aca="false">IF(H3643="F",1,0)</f>
        <v>0</v>
      </c>
      <c r="S3643" s="19" t="n">
        <f aca="false">IF(H3643="M",1,0)</f>
        <v>1</v>
      </c>
      <c r="T3643" s="11" t="s">
        <v>3903</v>
      </c>
      <c r="U3643" s="11" t="s">
        <v>328</v>
      </c>
      <c r="V3643" s="24" t="n">
        <f aca="false">_xlfn.xlookup(D3643,'WRSI Fusion'!$H$4:$H$354,'WRSI Fusion'!$AI$4:$AI$354)</f>
        <v>74.5824645632746</v>
      </c>
      <c r="W3643" s="16" t="n">
        <f aca="false">_xlfn.xlookup(D3643,'WRSI Maïs'!$H$4:$H$346,'WRSI Maïs'!$AG$4:$AG$346)</f>
        <v>82.9965665409137</v>
      </c>
      <c r="X3643" s="16" t="n">
        <f aca="false">_xlfn.xlookup(D3643,'WRSI Mil'!$H$5:$H$355,'WRSI Mil'!$AG$5:$AG$355)</f>
        <v>82.8788764696573</v>
      </c>
      <c r="Y3643" s="16" t="n">
        <f aca="false">_xlfn.xlookup(D3643,'WRSI Sorgho'!$H$4:$H$354,'WRSI Sorgho'!$AI$4:$AI$354)</f>
        <v>73.9347065915075</v>
      </c>
      <c r="Z3643" s="16" t="n">
        <f aca="false">X3643</f>
        <v>82.8788764696573</v>
      </c>
      <c r="AA3643" s="16" t="n">
        <f aca="false">_xlfn.xlookup(D3643,'WRSI Mil'!$H$5:$H$355,'WRSI Mil'!$AH$5:$AH$355)</f>
        <v>78.4606624774619</v>
      </c>
      <c r="AB3643" s="21" t="n">
        <f aca="false">AA3643/Z3643</f>
        <v>0.946690710825298</v>
      </c>
      <c r="AC3643" s="11"/>
      <c r="AD3643" s="11"/>
      <c r="AE3643" s="11"/>
      <c r="AF3643" s="22" t="n">
        <v>2023</v>
      </c>
      <c r="AG3643" s="22" t="s">
        <v>52</v>
      </c>
      <c r="AH3643" s="22" t="s">
        <v>53</v>
      </c>
      <c r="AI3643" s="22"/>
      <c r="AJ3643" s="23" t="n">
        <v>0.7</v>
      </c>
      <c r="AK3643" s="24" t="n">
        <v>100000</v>
      </c>
      <c r="AL3643" s="23" t="n">
        <v>0.8</v>
      </c>
      <c r="AM3643" s="24" t="n">
        <v>25000</v>
      </c>
      <c r="AN3643" s="23" t="n">
        <v>0.9</v>
      </c>
      <c r="AO3643" s="24" t="n">
        <v>10000</v>
      </c>
      <c r="AP3643" s="25" t="n">
        <f aca="false">IF(AB3643&lt;AJ3643,AK3643,IF(AB3643&lt;AL3643,AM3643,IF(AB3643&lt;=AN3643,AO3643,0)))</f>
        <v>0</v>
      </c>
    </row>
    <row r="3644" customFormat="false" ht="15.65" hidden="false" customHeight="false" outlineLevel="0" collapsed="false">
      <c r="A3644" s="11" t="n">
        <f aca="false">A3643+1</f>
        <v>15</v>
      </c>
      <c r="B3644" s="12" t="s">
        <v>317</v>
      </c>
      <c r="C3644" s="12" t="s">
        <v>3872</v>
      </c>
      <c r="D3644" s="12" t="s">
        <v>3873</v>
      </c>
      <c r="E3644" s="12" t="s">
        <v>3874</v>
      </c>
      <c r="F3644" s="14" t="s">
        <v>3904</v>
      </c>
      <c r="G3644" s="13" t="s">
        <v>322</v>
      </c>
      <c r="H3644" s="12" t="s">
        <v>55</v>
      </c>
      <c r="I3644" s="12"/>
      <c r="J3644" s="14"/>
      <c r="K3644" s="15" t="n">
        <v>45185</v>
      </c>
      <c r="L3644" s="14" t="s">
        <v>3905</v>
      </c>
      <c r="M3644" s="16" t="n">
        <v>1</v>
      </c>
      <c r="N3644" s="16" t="n">
        <v>1</v>
      </c>
      <c r="O3644" s="17" t="n">
        <v>100000</v>
      </c>
      <c r="P3644" s="17" t="n">
        <v>100000</v>
      </c>
      <c r="Q3644" s="18" t="n">
        <v>12600</v>
      </c>
      <c r="R3644" s="19" t="n">
        <f aca="false">IF(H3644="F",1,0)</f>
        <v>0</v>
      </c>
      <c r="S3644" s="19" t="n">
        <f aca="false">IF(H3644="M",1,0)</f>
        <v>1</v>
      </c>
      <c r="T3644" s="11" t="s">
        <v>3906</v>
      </c>
      <c r="U3644" s="11" t="s">
        <v>325</v>
      </c>
      <c r="V3644" s="24" t="n">
        <f aca="false">_xlfn.xlookup(D3644,'WRSI Fusion'!$H$4:$H$354,'WRSI Fusion'!$AI$4:$AI$354)</f>
        <v>74.5824645632746</v>
      </c>
      <c r="W3644" s="16" t="n">
        <f aca="false">_xlfn.xlookup(D3644,'WRSI Maïs'!$H$4:$H$346,'WRSI Maïs'!$AG$4:$AG$346)</f>
        <v>82.9965665409137</v>
      </c>
      <c r="X3644" s="16" t="n">
        <f aca="false">_xlfn.xlookup(D3644,'WRSI Mil'!$H$5:$H$355,'WRSI Mil'!$AG$5:$AG$355)</f>
        <v>82.8788764696573</v>
      </c>
      <c r="Y3644" s="16" t="n">
        <f aca="false">_xlfn.xlookup(D3644,'WRSI Sorgho'!$H$4:$H$354,'WRSI Sorgho'!$AI$4:$AI$354)</f>
        <v>73.9347065915075</v>
      </c>
      <c r="Z3644" s="16" t="n">
        <f aca="false">V3644</f>
        <v>74.5824645632746</v>
      </c>
      <c r="AA3644" s="16" t="n">
        <f aca="false">_xlfn.xlookup(D3644,'WRSI Fusion'!$H$4:$H$354,'WRSI Fusion'!$AJ$4:$AJ$354)</f>
        <v>69.6978585890298</v>
      </c>
      <c r="AB3644" s="21" t="n">
        <f aca="false">AA3644/Z3644</f>
        <v>0.934507313443621</v>
      </c>
      <c r="AC3644" s="11"/>
      <c r="AD3644" s="11"/>
      <c r="AE3644" s="11"/>
      <c r="AF3644" s="22" t="n">
        <v>2023</v>
      </c>
      <c r="AG3644" s="22" t="s">
        <v>52</v>
      </c>
      <c r="AH3644" s="22" t="s">
        <v>53</v>
      </c>
      <c r="AI3644" s="22"/>
      <c r="AJ3644" s="23" t="n">
        <v>0.7</v>
      </c>
      <c r="AK3644" s="24" t="n">
        <v>100000</v>
      </c>
      <c r="AL3644" s="23" t="n">
        <v>0.8</v>
      </c>
      <c r="AM3644" s="24" t="n">
        <v>25000</v>
      </c>
      <c r="AN3644" s="23" t="n">
        <v>0.9</v>
      </c>
      <c r="AO3644" s="24" t="n">
        <v>10000</v>
      </c>
      <c r="AP3644" s="25" t="n">
        <f aca="false">IF(AB3644&lt;AJ3644,AK3644,IF(AB3644&lt;AL3644,AM3644,IF(AB3644&lt;=AN3644,AO3644,0)))</f>
        <v>0</v>
      </c>
    </row>
    <row r="3645" customFormat="false" ht="15.65" hidden="false" customHeight="false" outlineLevel="0" collapsed="false">
      <c r="A3645" s="11" t="n">
        <f aca="false">A3644+1</f>
        <v>16</v>
      </c>
      <c r="B3645" s="12" t="s">
        <v>317</v>
      </c>
      <c r="C3645" s="12" t="s">
        <v>3872</v>
      </c>
      <c r="D3645" s="12" t="s">
        <v>3873</v>
      </c>
      <c r="E3645" s="12" t="s">
        <v>3874</v>
      </c>
      <c r="F3645" s="14" t="s">
        <v>3883</v>
      </c>
      <c r="G3645" s="13" t="s">
        <v>322</v>
      </c>
      <c r="H3645" s="12" t="s">
        <v>48</v>
      </c>
      <c r="I3645" s="12"/>
      <c r="J3645" s="14"/>
      <c r="K3645" s="15" t="n">
        <v>45184</v>
      </c>
      <c r="L3645" s="14" t="s">
        <v>3876</v>
      </c>
      <c r="M3645" s="16" t="n">
        <v>1</v>
      </c>
      <c r="N3645" s="16" t="n">
        <v>1</v>
      </c>
      <c r="O3645" s="17" t="n">
        <v>100000</v>
      </c>
      <c r="P3645" s="17" t="n">
        <v>100000</v>
      </c>
      <c r="Q3645" s="18" t="n">
        <v>12600</v>
      </c>
      <c r="R3645" s="19" t="n">
        <f aca="false">IF(H3645="F",1,0)</f>
        <v>1</v>
      </c>
      <c r="S3645" s="19" t="n">
        <f aca="false">IF(H3645="M",1,0)</f>
        <v>0</v>
      </c>
      <c r="T3645" s="11" t="s">
        <v>3907</v>
      </c>
      <c r="U3645" s="11" t="s">
        <v>325</v>
      </c>
      <c r="V3645" s="24" t="n">
        <f aca="false">_xlfn.xlookup(D3645,'WRSI Fusion'!$H$4:$H$354,'WRSI Fusion'!$AI$4:$AI$354)</f>
        <v>74.5824645632746</v>
      </c>
      <c r="W3645" s="16" t="n">
        <f aca="false">_xlfn.xlookup(D3645,'WRSI Maïs'!$H$4:$H$346,'WRSI Maïs'!$AG$4:$AG$346)</f>
        <v>82.9965665409137</v>
      </c>
      <c r="X3645" s="16" t="n">
        <f aca="false">_xlfn.xlookup(D3645,'WRSI Mil'!$H$5:$H$355,'WRSI Mil'!$AG$5:$AG$355)</f>
        <v>82.8788764696573</v>
      </c>
      <c r="Y3645" s="16" t="n">
        <f aca="false">_xlfn.xlookup(D3645,'WRSI Sorgho'!$H$4:$H$354,'WRSI Sorgho'!$AI$4:$AI$354)</f>
        <v>73.9347065915075</v>
      </c>
      <c r="Z3645" s="16" t="n">
        <f aca="false">V3645</f>
        <v>74.5824645632746</v>
      </c>
      <c r="AA3645" s="16" t="n">
        <f aca="false">_xlfn.xlookup(D3645,'WRSI Fusion'!$H$4:$H$354,'WRSI Fusion'!$AJ$4:$AJ$354)</f>
        <v>69.6978585890298</v>
      </c>
      <c r="AB3645" s="21" t="n">
        <f aca="false">AA3645/Z3645</f>
        <v>0.934507313443621</v>
      </c>
      <c r="AC3645" s="11"/>
      <c r="AD3645" s="11"/>
      <c r="AE3645" s="11"/>
      <c r="AF3645" s="22" t="n">
        <v>2023</v>
      </c>
      <c r="AG3645" s="22" t="s">
        <v>52</v>
      </c>
      <c r="AH3645" s="22" t="s">
        <v>53</v>
      </c>
      <c r="AI3645" s="22"/>
      <c r="AJ3645" s="23" t="n">
        <v>0.7</v>
      </c>
      <c r="AK3645" s="24" t="n">
        <v>100000</v>
      </c>
      <c r="AL3645" s="23" t="n">
        <v>0.8</v>
      </c>
      <c r="AM3645" s="24" t="n">
        <v>25000</v>
      </c>
      <c r="AN3645" s="23" t="n">
        <v>0.9</v>
      </c>
      <c r="AO3645" s="24" t="n">
        <v>10000</v>
      </c>
      <c r="AP3645" s="25" t="n">
        <f aca="false">IF(AB3645&lt;AJ3645,AK3645,IF(AB3645&lt;AL3645,AM3645,IF(AB3645&lt;=AN3645,AO3645,0)))</f>
        <v>0</v>
      </c>
    </row>
    <row r="3646" customFormat="false" ht="15.65" hidden="false" customHeight="false" outlineLevel="0" collapsed="false">
      <c r="A3646" s="11" t="n">
        <f aca="false">A3645+1</f>
        <v>18</v>
      </c>
      <c r="B3646" s="12" t="s">
        <v>317</v>
      </c>
      <c r="C3646" s="12" t="s">
        <v>3872</v>
      </c>
      <c r="D3646" s="12" t="s">
        <v>3873</v>
      </c>
      <c r="E3646" s="12" t="s">
        <v>3874</v>
      </c>
      <c r="F3646" s="14" t="s">
        <v>3904</v>
      </c>
      <c r="G3646" s="13" t="s">
        <v>322</v>
      </c>
      <c r="H3646" s="12" t="s">
        <v>48</v>
      </c>
      <c r="I3646" s="12"/>
      <c r="J3646" s="14"/>
      <c r="K3646" s="15" t="n">
        <v>45185</v>
      </c>
      <c r="L3646" s="14" t="s">
        <v>3908</v>
      </c>
      <c r="M3646" s="16" t="n">
        <v>1</v>
      </c>
      <c r="N3646" s="16" t="n">
        <v>1</v>
      </c>
      <c r="O3646" s="17" t="n">
        <v>100000</v>
      </c>
      <c r="P3646" s="17" t="n">
        <v>100000</v>
      </c>
      <c r="Q3646" s="18" t="n">
        <v>12600</v>
      </c>
      <c r="R3646" s="19" t="n">
        <f aca="false">IF(H3646="F",1,0)</f>
        <v>1</v>
      </c>
      <c r="S3646" s="19" t="n">
        <f aca="false">IF(H3646="M",1,0)</f>
        <v>0</v>
      </c>
      <c r="T3646" s="11" t="s">
        <v>3909</v>
      </c>
      <c r="U3646" s="11" t="s">
        <v>325</v>
      </c>
      <c r="V3646" s="24" t="n">
        <f aca="false">_xlfn.xlookup(D3646,'WRSI Fusion'!$H$4:$H$354,'WRSI Fusion'!$AI$4:$AI$354)</f>
        <v>74.5824645632746</v>
      </c>
      <c r="W3646" s="16" t="n">
        <f aca="false">_xlfn.xlookup(D3646,'WRSI Maïs'!$H$4:$H$346,'WRSI Maïs'!$AG$4:$AG$346)</f>
        <v>82.9965665409137</v>
      </c>
      <c r="X3646" s="16" t="n">
        <f aca="false">_xlfn.xlookup(D3646,'WRSI Mil'!$H$5:$H$355,'WRSI Mil'!$AG$5:$AG$355)</f>
        <v>82.8788764696573</v>
      </c>
      <c r="Y3646" s="16" t="n">
        <f aca="false">_xlfn.xlookup(D3646,'WRSI Sorgho'!$H$4:$H$354,'WRSI Sorgho'!$AI$4:$AI$354)</f>
        <v>73.9347065915075</v>
      </c>
      <c r="Z3646" s="16" t="n">
        <f aca="false">V3646</f>
        <v>74.5824645632746</v>
      </c>
      <c r="AA3646" s="16" t="n">
        <f aca="false">_xlfn.xlookup(D3646,'WRSI Fusion'!$H$4:$H$354,'WRSI Fusion'!$AJ$4:$AJ$354)</f>
        <v>69.6978585890298</v>
      </c>
      <c r="AB3646" s="21" t="n">
        <f aca="false">AA3646/Z3646</f>
        <v>0.934507313443621</v>
      </c>
      <c r="AC3646" s="11"/>
      <c r="AD3646" s="11"/>
      <c r="AE3646" s="11"/>
      <c r="AF3646" s="22" t="n">
        <v>2023</v>
      </c>
      <c r="AG3646" s="22" t="s">
        <v>52</v>
      </c>
      <c r="AH3646" s="22" t="s">
        <v>53</v>
      </c>
      <c r="AI3646" s="22"/>
      <c r="AJ3646" s="23" t="n">
        <v>0.7</v>
      </c>
      <c r="AK3646" s="24" t="n">
        <v>100000</v>
      </c>
      <c r="AL3646" s="23" t="n">
        <v>0.8</v>
      </c>
      <c r="AM3646" s="24" t="n">
        <v>25000</v>
      </c>
      <c r="AN3646" s="23" t="n">
        <v>0.9</v>
      </c>
      <c r="AO3646" s="24" t="n">
        <v>10000</v>
      </c>
      <c r="AP3646" s="25" t="n">
        <f aca="false">IF(AB3646&lt;AJ3646,AK3646,IF(AB3646&lt;AL3646,AM3646,IF(AB3646&lt;=AN3646,AO3646,0)))</f>
        <v>0</v>
      </c>
    </row>
    <row r="3647" customFormat="false" ht="29.85" hidden="false" customHeight="false" outlineLevel="0" collapsed="false">
      <c r="A3647" s="11" t="n">
        <f aca="false">A3646+1</f>
        <v>19</v>
      </c>
      <c r="B3647" s="12" t="s">
        <v>317</v>
      </c>
      <c r="C3647" s="12" t="s">
        <v>3872</v>
      </c>
      <c r="D3647" s="12" t="s">
        <v>3873</v>
      </c>
      <c r="E3647" s="12" t="s">
        <v>3874</v>
      </c>
      <c r="F3647" s="14" t="s">
        <v>3904</v>
      </c>
      <c r="G3647" s="13" t="s">
        <v>322</v>
      </c>
      <c r="H3647" s="12" t="s">
        <v>48</v>
      </c>
      <c r="I3647" s="12"/>
      <c r="J3647" s="14"/>
      <c r="K3647" s="15" t="n">
        <v>45185</v>
      </c>
      <c r="L3647" s="14" t="s">
        <v>3898</v>
      </c>
      <c r="M3647" s="16" t="n">
        <v>1</v>
      </c>
      <c r="N3647" s="16" t="n">
        <v>1</v>
      </c>
      <c r="O3647" s="17" t="n">
        <v>100000</v>
      </c>
      <c r="P3647" s="17" t="n">
        <v>100000</v>
      </c>
      <c r="Q3647" s="18" t="n">
        <v>12600</v>
      </c>
      <c r="R3647" s="19" t="n">
        <f aca="false">IF(H3647="F",1,0)</f>
        <v>1</v>
      </c>
      <c r="S3647" s="19" t="n">
        <f aca="false">IF(H3647="M",1,0)</f>
        <v>0</v>
      </c>
      <c r="T3647" s="11" t="s">
        <v>3910</v>
      </c>
      <c r="U3647" s="11" t="s">
        <v>325</v>
      </c>
      <c r="V3647" s="24" t="n">
        <f aca="false">_xlfn.xlookup(D3647,'WRSI Fusion'!$H$4:$H$354,'WRSI Fusion'!$AI$4:$AI$354)</f>
        <v>74.5824645632746</v>
      </c>
      <c r="W3647" s="16" t="n">
        <f aca="false">_xlfn.xlookup(D3647,'WRSI Maïs'!$H$4:$H$346,'WRSI Maïs'!$AG$4:$AG$346)</f>
        <v>82.9965665409137</v>
      </c>
      <c r="X3647" s="16" t="n">
        <f aca="false">_xlfn.xlookup(D3647,'WRSI Mil'!$H$5:$H$355,'WRSI Mil'!$AG$5:$AG$355)</f>
        <v>82.8788764696573</v>
      </c>
      <c r="Y3647" s="16" t="n">
        <f aca="false">_xlfn.xlookup(D3647,'WRSI Sorgho'!$H$4:$H$354,'WRSI Sorgho'!$AI$4:$AI$354)</f>
        <v>73.9347065915075</v>
      </c>
      <c r="Z3647" s="16" t="n">
        <f aca="false">V3647</f>
        <v>74.5824645632746</v>
      </c>
      <c r="AA3647" s="16" t="n">
        <f aca="false">_xlfn.xlookup(D3647,'WRSI Fusion'!$H$4:$H$354,'WRSI Fusion'!$AJ$4:$AJ$354)</f>
        <v>69.6978585890298</v>
      </c>
      <c r="AB3647" s="21" t="n">
        <f aca="false">AA3647/Z3647</f>
        <v>0.934507313443621</v>
      </c>
      <c r="AC3647" s="11"/>
      <c r="AD3647" s="11"/>
      <c r="AE3647" s="11"/>
      <c r="AF3647" s="22" t="n">
        <v>2023</v>
      </c>
      <c r="AG3647" s="22" t="s">
        <v>52</v>
      </c>
      <c r="AH3647" s="22" t="s">
        <v>53</v>
      </c>
      <c r="AI3647" s="22"/>
      <c r="AJ3647" s="23" t="n">
        <v>0.7</v>
      </c>
      <c r="AK3647" s="24" t="n">
        <v>100000</v>
      </c>
      <c r="AL3647" s="23" t="n">
        <v>0.8</v>
      </c>
      <c r="AM3647" s="24" t="n">
        <v>25000</v>
      </c>
      <c r="AN3647" s="23" t="n">
        <v>0.9</v>
      </c>
      <c r="AO3647" s="24" t="n">
        <v>10000</v>
      </c>
      <c r="AP3647" s="25" t="n">
        <f aca="false">IF(AB3647&lt;AJ3647,AK3647,IF(AB3647&lt;AL3647,AM3647,IF(AB3647&lt;=AN3647,AO3647,0)))</f>
        <v>0</v>
      </c>
    </row>
    <row r="3648" customFormat="false" ht="29.85" hidden="false" customHeight="false" outlineLevel="0" collapsed="false">
      <c r="A3648" s="11" t="n">
        <f aca="false">A3647+1</f>
        <v>28</v>
      </c>
      <c r="B3648" s="12" t="s">
        <v>317</v>
      </c>
      <c r="C3648" s="12" t="s">
        <v>3872</v>
      </c>
      <c r="D3648" s="12" t="s">
        <v>3873</v>
      </c>
      <c r="E3648" s="12" t="s">
        <v>3874</v>
      </c>
      <c r="F3648" s="14" t="s">
        <v>3890</v>
      </c>
      <c r="G3648" s="13" t="s">
        <v>322</v>
      </c>
      <c r="H3648" s="12" t="s">
        <v>55</v>
      </c>
      <c r="I3648" s="12"/>
      <c r="J3648" s="14"/>
      <c r="K3648" s="15" t="n">
        <v>45185</v>
      </c>
      <c r="L3648" s="14" t="s">
        <v>3911</v>
      </c>
      <c r="M3648" s="16" t="n">
        <v>1</v>
      </c>
      <c r="N3648" s="16" t="n">
        <v>1</v>
      </c>
      <c r="O3648" s="17" t="n">
        <v>100000</v>
      </c>
      <c r="P3648" s="17" t="n">
        <v>100000</v>
      </c>
      <c r="Q3648" s="18" t="n">
        <v>12600</v>
      </c>
      <c r="R3648" s="19" t="n">
        <f aca="false">IF(H3648="F",1,0)</f>
        <v>0</v>
      </c>
      <c r="S3648" s="19" t="n">
        <f aca="false">IF(H3648="M",1,0)</f>
        <v>1</v>
      </c>
      <c r="T3648" s="11" t="s">
        <v>3912</v>
      </c>
      <c r="U3648" s="11" t="s">
        <v>325</v>
      </c>
      <c r="V3648" s="24" t="n">
        <f aca="false">_xlfn.xlookup(D3648,'WRSI Fusion'!$H$4:$H$354,'WRSI Fusion'!$AI$4:$AI$354)</f>
        <v>74.5824645632746</v>
      </c>
      <c r="W3648" s="16" t="n">
        <f aca="false">_xlfn.xlookup(D3648,'WRSI Maïs'!$H$4:$H$346,'WRSI Maïs'!$AG$4:$AG$346)</f>
        <v>82.9965665409137</v>
      </c>
      <c r="X3648" s="16" t="n">
        <f aca="false">_xlfn.xlookup(D3648,'WRSI Mil'!$H$5:$H$355,'WRSI Mil'!$AG$5:$AG$355)</f>
        <v>82.8788764696573</v>
      </c>
      <c r="Y3648" s="16" t="n">
        <f aca="false">_xlfn.xlookup(D3648,'WRSI Sorgho'!$H$4:$H$354,'WRSI Sorgho'!$AI$4:$AI$354)</f>
        <v>73.9347065915075</v>
      </c>
      <c r="Z3648" s="16" t="n">
        <f aca="false">V3648</f>
        <v>74.5824645632746</v>
      </c>
      <c r="AA3648" s="16" t="n">
        <f aca="false">_xlfn.xlookup(D3648,'WRSI Fusion'!$H$4:$H$354,'WRSI Fusion'!$AJ$4:$AJ$354)</f>
        <v>69.6978585890298</v>
      </c>
      <c r="AB3648" s="21" t="n">
        <f aca="false">AA3648/Z3648</f>
        <v>0.934507313443621</v>
      </c>
      <c r="AC3648" s="11"/>
      <c r="AD3648" s="11"/>
      <c r="AE3648" s="11"/>
      <c r="AF3648" s="22" t="n">
        <v>2023</v>
      </c>
      <c r="AG3648" s="22" t="s">
        <v>52</v>
      </c>
      <c r="AH3648" s="22" t="s">
        <v>53</v>
      </c>
      <c r="AI3648" s="22"/>
      <c r="AJ3648" s="23" t="n">
        <v>0.7</v>
      </c>
      <c r="AK3648" s="24" t="n">
        <v>100000</v>
      </c>
      <c r="AL3648" s="23" t="n">
        <v>0.8</v>
      </c>
      <c r="AM3648" s="24" t="n">
        <v>25000</v>
      </c>
      <c r="AN3648" s="23" t="n">
        <v>0.9</v>
      </c>
      <c r="AO3648" s="24" t="n">
        <v>10000</v>
      </c>
      <c r="AP3648" s="25" t="n">
        <f aca="false">IF(AB3648&lt;AJ3648,AK3648,IF(AB3648&lt;AL3648,AM3648,IF(AB3648&lt;=AN3648,AO3648,0)))</f>
        <v>0</v>
      </c>
    </row>
    <row r="3649" customFormat="false" ht="15.65" hidden="false" customHeight="false" outlineLevel="0" collapsed="false">
      <c r="A3649" s="11" t="n">
        <f aca="false">A3648+1</f>
        <v>31</v>
      </c>
      <c r="B3649" s="12" t="s">
        <v>317</v>
      </c>
      <c r="C3649" s="12" t="s">
        <v>3901</v>
      </c>
      <c r="D3649" s="12" t="s">
        <v>3873</v>
      </c>
      <c r="E3649" s="12" t="s">
        <v>3874</v>
      </c>
      <c r="F3649" s="14" t="s">
        <v>3913</v>
      </c>
      <c r="G3649" s="13" t="s">
        <v>322</v>
      </c>
      <c r="H3649" s="12" t="s">
        <v>48</v>
      </c>
      <c r="I3649" s="12"/>
      <c r="J3649" s="14"/>
      <c r="K3649" s="15" t="n">
        <v>45183</v>
      </c>
      <c r="L3649" s="14" t="s">
        <v>1045</v>
      </c>
      <c r="M3649" s="16" t="n">
        <v>1</v>
      </c>
      <c r="N3649" s="16" t="n">
        <v>1</v>
      </c>
      <c r="O3649" s="17" t="n">
        <v>100000</v>
      </c>
      <c r="P3649" s="17" t="n">
        <v>100000</v>
      </c>
      <c r="Q3649" s="18" t="n">
        <v>12600</v>
      </c>
      <c r="R3649" s="19" t="n">
        <f aca="false">IF(H3649="F",1,0)</f>
        <v>1</v>
      </c>
      <c r="S3649" s="19" t="n">
        <f aca="false">IF(H3649="M",1,0)</f>
        <v>0</v>
      </c>
      <c r="T3649" s="11" t="s">
        <v>3914</v>
      </c>
      <c r="U3649" s="11" t="s">
        <v>328</v>
      </c>
      <c r="V3649" s="24" t="n">
        <f aca="false">_xlfn.xlookup(D3649,'WRSI Fusion'!$H$4:$H$354,'WRSI Fusion'!$AI$4:$AI$354)</f>
        <v>74.5824645632746</v>
      </c>
      <c r="W3649" s="16" t="n">
        <f aca="false">_xlfn.xlookup(D3649,'WRSI Maïs'!$H$4:$H$346,'WRSI Maïs'!$AG$4:$AG$346)</f>
        <v>82.9965665409137</v>
      </c>
      <c r="X3649" s="16" t="n">
        <f aca="false">_xlfn.xlookup(D3649,'WRSI Mil'!$H$5:$H$355,'WRSI Mil'!$AG$5:$AG$355)</f>
        <v>82.8788764696573</v>
      </c>
      <c r="Y3649" s="16" t="n">
        <f aca="false">_xlfn.xlookup(D3649,'WRSI Sorgho'!$H$4:$H$354,'WRSI Sorgho'!$AI$4:$AI$354)</f>
        <v>73.9347065915075</v>
      </c>
      <c r="Z3649" s="16" t="n">
        <f aca="false">X3649</f>
        <v>82.8788764696573</v>
      </c>
      <c r="AA3649" s="16" t="n">
        <f aca="false">_xlfn.xlookup(D3649,'WRSI Mil'!$H$5:$H$355,'WRSI Mil'!$AH$5:$AH$355)</f>
        <v>78.4606624774619</v>
      </c>
      <c r="AB3649" s="21" t="n">
        <f aca="false">AA3649/Z3649</f>
        <v>0.946690710825298</v>
      </c>
      <c r="AC3649" s="11"/>
      <c r="AD3649" s="11"/>
      <c r="AE3649" s="11"/>
      <c r="AF3649" s="22" t="n">
        <v>2023</v>
      </c>
      <c r="AG3649" s="22" t="s">
        <v>52</v>
      </c>
      <c r="AH3649" s="22" t="s">
        <v>53</v>
      </c>
      <c r="AI3649" s="22"/>
      <c r="AJ3649" s="23" t="n">
        <v>0.7</v>
      </c>
      <c r="AK3649" s="24" t="n">
        <v>100000</v>
      </c>
      <c r="AL3649" s="23" t="n">
        <v>0.8</v>
      </c>
      <c r="AM3649" s="24" t="n">
        <v>25000</v>
      </c>
      <c r="AN3649" s="23" t="n">
        <v>0.9</v>
      </c>
      <c r="AO3649" s="24" t="n">
        <v>10000</v>
      </c>
      <c r="AP3649" s="25" t="n">
        <f aca="false">IF(AB3649&lt;AJ3649,AK3649,IF(AB3649&lt;AL3649,AM3649,IF(AB3649&lt;=AN3649,AO3649,0)))</f>
        <v>0</v>
      </c>
    </row>
    <row r="3650" customFormat="false" ht="15.65" hidden="false" customHeight="false" outlineLevel="0" collapsed="false">
      <c r="A3650" s="11" t="n">
        <f aca="false">A3649+1</f>
        <v>32</v>
      </c>
      <c r="B3650" s="12" t="s">
        <v>317</v>
      </c>
      <c r="C3650" s="12" t="s">
        <v>3901</v>
      </c>
      <c r="D3650" s="12" t="s">
        <v>3873</v>
      </c>
      <c r="E3650" s="12" t="s">
        <v>3874</v>
      </c>
      <c r="F3650" s="14" t="s">
        <v>3913</v>
      </c>
      <c r="G3650" s="13" t="s">
        <v>322</v>
      </c>
      <c r="H3650" s="12" t="s">
        <v>48</v>
      </c>
      <c r="I3650" s="12"/>
      <c r="J3650" s="14"/>
      <c r="K3650" s="15" t="n">
        <v>45183</v>
      </c>
      <c r="L3650" s="14" t="s">
        <v>1045</v>
      </c>
      <c r="M3650" s="16" t="n">
        <v>1</v>
      </c>
      <c r="N3650" s="16" t="n">
        <v>1</v>
      </c>
      <c r="O3650" s="17" t="n">
        <v>100000</v>
      </c>
      <c r="P3650" s="17" t="n">
        <v>100000</v>
      </c>
      <c r="Q3650" s="18" t="n">
        <v>12600</v>
      </c>
      <c r="R3650" s="19" t="n">
        <f aca="false">IF(H3650="F",1,0)</f>
        <v>1</v>
      </c>
      <c r="S3650" s="19" t="n">
        <f aca="false">IF(H3650="M",1,0)</f>
        <v>0</v>
      </c>
      <c r="T3650" s="11" t="s">
        <v>3915</v>
      </c>
      <c r="U3650" s="11" t="s">
        <v>328</v>
      </c>
      <c r="V3650" s="24" t="n">
        <f aca="false">_xlfn.xlookup(D3650,'WRSI Fusion'!$H$4:$H$354,'WRSI Fusion'!$AI$4:$AI$354)</f>
        <v>74.5824645632746</v>
      </c>
      <c r="W3650" s="16" t="n">
        <f aca="false">_xlfn.xlookup(D3650,'WRSI Maïs'!$H$4:$H$346,'WRSI Maïs'!$AG$4:$AG$346)</f>
        <v>82.9965665409137</v>
      </c>
      <c r="X3650" s="16" t="n">
        <f aca="false">_xlfn.xlookup(D3650,'WRSI Mil'!$H$5:$H$355,'WRSI Mil'!$AG$5:$AG$355)</f>
        <v>82.8788764696573</v>
      </c>
      <c r="Y3650" s="16" t="n">
        <f aca="false">_xlfn.xlookup(D3650,'WRSI Sorgho'!$H$4:$H$354,'WRSI Sorgho'!$AI$4:$AI$354)</f>
        <v>73.9347065915075</v>
      </c>
      <c r="Z3650" s="16" t="n">
        <f aca="false">X3650</f>
        <v>82.8788764696573</v>
      </c>
      <c r="AA3650" s="16" t="n">
        <f aca="false">_xlfn.xlookup(D3650,'WRSI Mil'!$H$5:$H$355,'WRSI Mil'!$AH$5:$AH$355)</f>
        <v>78.4606624774619</v>
      </c>
      <c r="AB3650" s="21" t="n">
        <f aca="false">AA3650/Z3650</f>
        <v>0.946690710825298</v>
      </c>
      <c r="AC3650" s="11"/>
      <c r="AD3650" s="11"/>
      <c r="AE3650" s="11"/>
      <c r="AF3650" s="22" t="n">
        <v>2023</v>
      </c>
      <c r="AG3650" s="22" t="s">
        <v>52</v>
      </c>
      <c r="AH3650" s="22" t="s">
        <v>53</v>
      </c>
      <c r="AI3650" s="22"/>
      <c r="AJ3650" s="23" t="n">
        <v>0.7</v>
      </c>
      <c r="AK3650" s="24" t="n">
        <v>100000</v>
      </c>
      <c r="AL3650" s="23" t="n">
        <v>0.8</v>
      </c>
      <c r="AM3650" s="24" t="n">
        <v>25000</v>
      </c>
      <c r="AN3650" s="23" t="n">
        <v>0.9</v>
      </c>
      <c r="AO3650" s="24" t="n">
        <v>10000</v>
      </c>
      <c r="AP3650" s="25" t="n">
        <f aca="false">IF(AB3650&lt;AJ3650,AK3650,IF(AB3650&lt;AL3650,AM3650,IF(AB3650&lt;=AN3650,AO3650,0)))</f>
        <v>0</v>
      </c>
    </row>
    <row r="3651" customFormat="false" ht="15.65" hidden="false" customHeight="false" outlineLevel="0" collapsed="false">
      <c r="A3651" s="11" t="n">
        <f aca="false">A3650+1</f>
        <v>33</v>
      </c>
      <c r="B3651" s="12" t="s">
        <v>317</v>
      </c>
      <c r="C3651" s="12" t="s">
        <v>3901</v>
      </c>
      <c r="D3651" s="12" t="s">
        <v>3873</v>
      </c>
      <c r="E3651" s="12" t="s">
        <v>3874</v>
      </c>
      <c r="F3651" s="14" t="s">
        <v>3913</v>
      </c>
      <c r="G3651" s="13" t="s">
        <v>322</v>
      </c>
      <c r="H3651" s="12" t="s">
        <v>48</v>
      </c>
      <c r="I3651" s="12"/>
      <c r="J3651" s="14"/>
      <c r="K3651" s="15" t="n">
        <v>45183</v>
      </c>
      <c r="L3651" s="14" t="s">
        <v>1045</v>
      </c>
      <c r="M3651" s="16" t="n">
        <v>1</v>
      </c>
      <c r="N3651" s="16" t="n">
        <v>1</v>
      </c>
      <c r="O3651" s="17" t="n">
        <v>100000</v>
      </c>
      <c r="P3651" s="17" t="n">
        <v>100000</v>
      </c>
      <c r="Q3651" s="18" t="n">
        <v>12600</v>
      </c>
      <c r="R3651" s="19" t="n">
        <f aca="false">IF(H3651="F",1,0)</f>
        <v>1</v>
      </c>
      <c r="S3651" s="19" t="n">
        <f aca="false">IF(H3651="M",1,0)</f>
        <v>0</v>
      </c>
      <c r="T3651" s="11" t="s">
        <v>3916</v>
      </c>
      <c r="U3651" s="11" t="s">
        <v>328</v>
      </c>
      <c r="V3651" s="24" t="n">
        <f aca="false">_xlfn.xlookup(D3651,'WRSI Fusion'!$H$4:$H$354,'WRSI Fusion'!$AI$4:$AI$354)</f>
        <v>74.5824645632746</v>
      </c>
      <c r="W3651" s="16" t="n">
        <f aca="false">_xlfn.xlookup(D3651,'WRSI Maïs'!$H$4:$H$346,'WRSI Maïs'!$AG$4:$AG$346)</f>
        <v>82.9965665409137</v>
      </c>
      <c r="X3651" s="16" t="n">
        <f aca="false">_xlfn.xlookup(D3651,'WRSI Mil'!$H$5:$H$355,'WRSI Mil'!$AG$5:$AG$355)</f>
        <v>82.8788764696573</v>
      </c>
      <c r="Y3651" s="16" t="n">
        <f aca="false">_xlfn.xlookup(D3651,'WRSI Sorgho'!$H$4:$H$354,'WRSI Sorgho'!$AI$4:$AI$354)</f>
        <v>73.9347065915075</v>
      </c>
      <c r="Z3651" s="16" t="n">
        <f aca="false">X3651</f>
        <v>82.8788764696573</v>
      </c>
      <c r="AA3651" s="16" t="n">
        <f aca="false">_xlfn.xlookup(D3651,'WRSI Mil'!$H$5:$H$355,'WRSI Mil'!$AH$5:$AH$355)</f>
        <v>78.4606624774619</v>
      </c>
      <c r="AB3651" s="21" t="n">
        <f aca="false">AA3651/Z3651</f>
        <v>0.946690710825298</v>
      </c>
      <c r="AC3651" s="11"/>
      <c r="AD3651" s="11"/>
      <c r="AE3651" s="11"/>
      <c r="AF3651" s="22" t="n">
        <v>2023</v>
      </c>
      <c r="AG3651" s="22" t="s">
        <v>52</v>
      </c>
      <c r="AH3651" s="22" t="s">
        <v>53</v>
      </c>
      <c r="AI3651" s="22"/>
      <c r="AJ3651" s="23" t="n">
        <v>0.7</v>
      </c>
      <c r="AK3651" s="24" t="n">
        <v>100000</v>
      </c>
      <c r="AL3651" s="23" t="n">
        <v>0.8</v>
      </c>
      <c r="AM3651" s="24" t="n">
        <v>25000</v>
      </c>
      <c r="AN3651" s="23" t="n">
        <v>0.9</v>
      </c>
      <c r="AO3651" s="24" t="n">
        <v>10000</v>
      </c>
      <c r="AP3651" s="25" t="n">
        <f aca="false">IF(AB3651&lt;AJ3651,AK3651,IF(AB3651&lt;AL3651,AM3651,IF(AB3651&lt;=AN3651,AO3651,0)))</f>
        <v>0</v>
      </c>
    </row>
    <row r="3652" customFormat="false" ht="15.65" hidden="false" customHeight="false" outlineLevel="0" collapsed="false">
      <c r="A3652" s="11" t="n">
        <f aca="false">A3651+1</f>
        <v>34</v>
      </c>
      <c r="B3652" s="12" t="s">
        <v>317</v>
      </c>
      <c r="C3652" s="12" t="s">
        <v>3901</v>
      </c>
      <c r="D3652" s="12" t="s">
        <v>3873</v>
      </c>
      <c r="E3652" s="12" t="s">
        <v>3874</v>
      </c>
      <c r="F3652" s="14" t="s">
        <v>3913</v>
      </c>
      <c r="G3652" s="13" t="s">
        <v>322</v>
      </c>
      <c r="H3652" s="12" t="s">
        <v>48</v>
      </c>
      <c r="I3652" s="12"/>
      <c r="J3652" s="14"/>
      <c r="K3652" s="15" t="n">
        <v>45183</v>
      </c>
      <c r="L3652" s="14" t="s">
        <v>1045</v>
      </c>
      <c r="M3652" s="16" t="n">
        <v>1</v>
      </c>
      <c r="N3652" s="16" t="n">
        <v>1</v>
      </c>
      <c r="O3652" s="17" t="n">
        <v>100000</v>
      </c>
      <c r="P3652" s="17" t="n">
        <v>100000</v>
      </c>
      <c r="Q3652" s="18" t="n">
        <v>12600</v>
      </c>
      <c r="R3652" s="19" t="n">
        <f aca="false">IF(H3652="F",1,0)</f>
        <v>1</v>
      </c>
      <c r="S3652" s="19" t="n">
        <f aca="false">IF(H3652="M",1,0)</f>
        <v>0</v>
      </c>
      <c r="T3652" s="11" t="s">
        <v>3917</v>
      </c>
      <c r="U3652" s="11" t="s">
        <v>328</v>
      </c>
      <c r="V3652" s="24" t="n">
        <f aca="false">_xlfn.xlookup(D3652,'WRSI Fusion'!$H$4:$H$354,'WRSI Fusion'!$AI$4:$AI$354)</f>
        <v>74.5824645632746</v>
      </c>
      <c r="W3652" s="16" t="n">
        <f aca="false">_xlfn.xlookup(D3652,'WRSI Maïs'!$H$4:$H$346,'WRSI Maïs'!$AG$4:$AG$346)</f>
        <v>82.9965665409137</v>
      </c>
      <c r="X3652" s="16" t="n">
        <f aca="false">_xlfn.xlookup(D3652,'WRSI Mil'!$H$5:$H$355,'WRSI Mil'!$AG$5:$AG$355)</f>
        <v>82.8788764696573</v>
      </c>
      <c r="Y3652" s="16" t="n">
        <f aca="false">_xlfn.xlookup(D3652,'WRSI Sorgho'!$H$4:$H$354,'WRSI Sorgho'!$AI$4:$AI$354)</f>
        <v>73.9347065915075</v>
      </c>
      <c r="Z3652" s="16" t="n">
        <f aca="false">X3652</f>
        <v>82.8788764696573</v>
      </c>
      <c r="AA3652" s="16" t="n">
        <f aca="false">_xlfn.xlookup(D3652,'WRSI Mil'!$H$5:$H$355,'WRSI Mil'!$AH$5:$AH$355)</f>
        <v>78.4606624774619</v>
      </c>
      <c r="AB3652" s="21" t="n">
        <f aca="false">AA3652/Z3652</f>
        <v>0.946690710825298</v>
      </c>
      <c r="AC3652" s="11"/>
      <c r="AD3652" s="11"/>
      <c r="AE3652" s="11"/>
      <c r="AF3652" s="22" t="n">
        <v>2023</v>
      </c>
      <c r="AG3652" s="22" t="s">
        <v>52</v>
      </c>
      <c r="AH3652" s="22" t="s">
        <v>53</v>
      </c>
      <c r="AI3652" s="22"/>
      <c r="AJ3652" s="23" t="n">
        <v>0.7</v>
      </c>
      <c r="AK3652" s="24" t="n">
        <v>100000</v>
      </c>
      <c r="AL3652" s="23" t="n">
        <v>0.8</v>
      </c>
      <c r="AM3652" s="24" t="n">
        <v>25000</v>
      </c>
      <c r="AN3652" s="23" t="n">
        <v>0.9</v>
      </c>
      <c r="AO3652" s="24" t="n">
        <v>10000</v>
      </c>
      <c r="AP3652" s="25" t="n">
        <f aca="false">IF(AB3652&lt;AJ3652,AK3652,IF(AB3652&lt;AL3652,AM3652,IF(AB3652&lt;=AN3652,AO3652,0)))</f>
        <v>0</v>
      </c>
    </row>
    <row r="3653" customFormat="false" ht="15.65" hidden="false" customHeight="false" outlineLevel="0" collapsed="false">
      <c r="A3653" s="11" t="n">
        <f aca="false">A3652+1</f>
        <v>35</v>
      </c>
      <c r="B3653" s="12" t="s">
        <v>317</v>
      </c>
      <c r="C3653" s="12" t="s">
        <v>3901</v>
      </c>
      <c r="D3653" s="12" t="s">
        <v>3873</v>
      </c>
      <c r="E3653" s="12" t="s">
        <v>3874</v>
      </c>
      <c r="F3653" s="14" t="s">
        <v>3913</v>
      </c>
      <c r="G3653" s="13" t="s">
        <v>322</v>
      </c>
      <c r="H3653" s="12" t="s">
        <v>55</v>
      </c>
      <c r="I3653" s="12"/>
      <c r="J3653" s="14"/>
      <c r="K3653" s="15" t="n">
        <v>45183</v>
      </c>
      <c r="L3653" s="14" t="s">
        <v>1045</v>
      </c>
      <c r="M3653" s="16" t="n">
        <v>1</v>
      </c>
      <c r="N3653" s="16" t="n">
        <v>1</v>
      </c>
      <c r="O3653" s="17" t="n">
        <v>100000</v>
      </c>
      <c r="P3653" s="17" t="n">
        <v>100000</v>
      </c>
      <c r="Q3653" s="18" t="n">
        <v>12600</v>
      </c>
      <c r="R3653" s="19" t="n">
        <f aca="false">IF(H3653="F",1,0)</f>
        <v>0</v>
      </c>
      <c r="S3653" s="19" t="n">
        <f aca="false">IF(H3653="M",1,0)</f>
        <v>1</v>
      </c>
      <c r="T3653" s="11" t="s">
        <v>3918</v>
      </c>
      <c r="U3653" s="11" t="s">
        <v>328</v>
      </c>
      <c r="V3653" s="24" t="n">
        <f aca="false">_xlfn.xlookup(D3653,'WRSI Fusion'!$H$4:$H$354,'WRSI Fusion'!$AI$4:$AI$354)</f>
        <v>74.5824645632746</v>
      </c>
      <c r="W3653" s="16" t="n">
        <f aca="false">_xlfn.xlookup(D3653,'WRSI Maïs'!$H$4:$H$346,'WRSI Maïs'!$AG$4:$AG$346)</f>
        <v>82.9965665409137</v>
      </c>
      <c r="X3653" s="16" t="n">
        <f aca="false">_xlfn.xlookup(D3653,'WRSI Mil'!$H$5:$H$355,'WRSI Mil'!$AG$5:$AG$355)</f>
        <v>82.8788764696573</v>
      </c>
      <c r="Y3653" s="16" t="n">
        <f aca="false">_xlfn.xlookup(D3653,'WRSI Sorgho'!$H$4:$H$354,'WRSI Sorgho'!$AI$4:$AI$354)</f>
        <v>73.9347065915075</v>
      </c>
      <c r="Z3653" s="16" t="n">
        <f aca="false">X3653</f>
        <v>82.8788764696573</v>
      </c>
      <c r="AA3653" s="16" t="n">
        <f aca="false">_xlfn.xlookup(D3653,'WRSI Mil'!$H$5:$H$355,'WRSI Mil'!$AH$5:$AH$355)</f>
        <v>78.4606624774619</v>
      </c>
      <c r="AB3653" s="21" t="n">
        <f aca="false">AA3653/Z3653</f>
        <v>0.946690710825298</v>
      </c>
      <c r="AC3653" s="11"/>
      <c r="AD3653" s="11"/>
      <c r="AE3653" s="11"/>
      <c r="AF3653" s="22" t="n">
        <v>2023</v>
      </c>
      <c r="AG3653" s="22" t="s">
        <v>52</v>
      </c>
      <c r="AH3653" s="22" t="s">
        <v>53</v>
      </c>
      <c r="AI3653" s="22"/>
      <c r="AJ3653" s="23" t="n">
        <v>0.7</v>
      </c>
      <c r="AK3653" s="24" t="n">
        <v>100000</v>
      </c>
      <c r="AL3653" s="23" t="n">
        <v>0.8</v>
      </c>
      <c r="AM3653" s="24" t="n">
        <v>25000</v>
      </c>
      <c r="AN3653" s="23" t="n">
        <v>0.9</v>
      </c>
      <c r="AO3653" s="24" t="n">
        <v>10000</v>
      </c>
      <c r="AP3653" s="25" t="n">
        <f aca="false">IF(AB3653&lt;AJ3653,AK3653,IF(AB3653&lt;AL3653,AM3653,IF(AB3653&lt;=AN3653,AO3653,0)))</f>
        <v>0</v>
      </c>
    </row>
    <row r="3654" customFormat="false" ht="15.65" hidden="false" customHeight="false" outlineLevel="0" collapsed="false">
      <c r="A3654" s="11" t="n">
        <f aca="false">A3653+1</f>
        <v>36</v>
      </c>
      <c r="B3654" s="12" t="s">
        <v>317</v>
      </c>
      <c r="C3654" s="12" t="s">
        <v>3901</v>
      </c>
      <c r="D3654" s="12" t="s">
        <v>3873</v>
      </c>
      <c r="E3654" s="12" t="s">
        <v>3874</v>
      </c>
      <c r="F3654" s="14" t="s">
        <v>3913</v>
      </c>
      <c r="G3654" s="13" t="s">
        <v>322</v>
      </c>
      <c r="H3654" s="12" t="s">
        <v>48</v>
      </c>
      <c r="I3654" s="12"/>
      <c r="J3654" s="14"/>
      <c r="K3654" s="15" t="n">
        <v>45183</v>
      </c>
      <c r="L3654" s="14" t="s">
        <v>1045</v>
      </c>
      <c r="M3654" s="16" t="n">
        <v>1</v>
      </c>
      <c r="N3654" s="16" t="n">
        <v>1</v>
      </c>
      <c r="O3654" s="17" t="n">
        <v>100000</v>
      </c>
      <c r="P3654" s="17" t="n">
        <v>100000</v>
      </c>
      <c r="Q3654" s="18" t="n">
        <v>12600</v>
      </c>
      <c r="R3654" s="19" t="n">
        <f aca="false">IF(H3654="F",1,0)</f>
        <v>1</v>
      </c>
      <c r="S3654" s="19" t="n">
        <f aca="false">IF(H3654="M",1,0)</f>
        <v>0</v>
      </c>
      <c r="T3654" s="11" t="s">
        <v>3919</v>
      </c>
      <c r="U3654" s="11" t="s">
        <v>328</v>
      </c>
      <c r="V3654" s="24" t="n">
        <f aca="false">_xlfn.xlookup(D3654,'WRSI Fusion'!$H$4:$H$354,'WRSI Fusion'!$AI$4:$AI$354)</f>
        <v>74.5824645632746</v>
      </c>
      <c r="W3654" s="16" t="n">
        <f aca="false">_xlfn.xlookup(D3654,'WRSI Maïs'!$H$4:$H$346,'WRSI Maïs'!$AG$4:$AG$346)</f>
        <v>82.9965665409137</v>
      </c>
      <c r="X3654" s="16" t="n">
        <f aca="false">_xlfn.xlookup(D3654,'WRSI Mil'!$H$5:$H$355,'WRSI Mil'!$AG$5:$AG$355)</f>
        <v>82.8788764696573</v>
      </c>
      <c r="Y3654" s="16" t="n">
        <f aca="false">_xlfn.xlookup(D3654,'WRSI Sorgho'!$H$4:$H$354,'WRSI Sorgho'!$AI$4:$AI$354)</f>
        <v>73.9347065915075</v>
      </c>
      <c r="Z3654" s="16" t="n">
        <f aca="false">X3654</f>
        <v>82.8788764696573</v>
      </c>
      <c r="AA3654" s="16" t="n">
        <f aca="false">_xlfn.xlookup(D3654,'WRSI Mil'!$H$5:$H$355,'WRSI Mil'!$AH$5:$AH$355)</f>
        <v>78.4606624774619</v>
      </c>
      <c r="AB3654" s="21" t="n">
        <f aca="false">AA3654/Z3654</f>
        <v>0.946690710825298</v>
      </c>
      <c r="AC3654" s="11"/>
      <c r="AD3654" s="11"/>
      <c r="AE3654" s="11"/>
      <c r="AF3654" s="22" t="n">
        <v>2023</v>
      </c>
      <c r="AG3654" s="22" t="s">
        <v>52</v>
      </c>
      <c r="AH3654" s="22" t="s">
        <v>53</v>
      </c>
      <c r="AI3654" s="22"/>
      <c r="AJ3654" s="23" t="n">
        <v>0.7</v>
      </c>
      <c r="AK3654" s="24" t="n">
        <v>100000</v>
      </c>
      <c r="AL3654" s="23" t="n">
        <v>0.8</v>
      </c>
      <c r="AM3654" s="24" t="n">
        <v>25000</v>
      </c>
      <c r="AN3654" s="23" t="n">
        <v>0.9</v>
      </c>
      <c r="AO3654" s="24" t="n">
        <v>10000</v>
      </c>
      <c r="AP3654" s="25" t="n">
        <f aca="false">IF(AB3654&lt;AJ3654,AK3654,IF(AB3654&lt;AL3654,AM3654,IF(AB3654&lt;=AN3654,AO3654,0)))</f>
        <v>0</v>
      </c>
    </row>
    <row r="3655" customFormat="false" ht="15.65" hidden="false" customHeight="false" outlineLevel="0" collapsed="false">
      <c r="A3655" s="11" t="n">
        <f aca="false">A3654+1</f>
        <v>37</v>
      </c>
      <c r="B3655" s="12" t="s">
        <v>317</v>
      </c>
      <c r="C3655" s="12" t="s">
        <v>3901</v>
      </c>
      <c r="D3655" s="12" t="s">
        <v>3873</v>
      </c>
      <c r="E3655" s="12" t="s">
        <v>3874</v>
      </c>
      <c r="F3655" s="14" t="s">
        <v>3913</v>
      </c>
      <c r="G3655" s="13" t="s">
        <v>322</v>
      </c>
      <c r="H3655" s="12" t="s">
        <v>48</v>
      </c>
      <c r="I3655" s="12"/>
      <c r="J3655" s="14"/>
      <c r="K3655" s="15" t="n">
        <v>45183</v>
      </c>
      <c r="L3655" s="14" t="s">
        <v>49</v>
      </c>
      <c r="M3655" s="16" t="n">
        <v>1</v>
      </c>
      <c r="N3655" s="16" t="n">
        <v>1</v>
      </c>
      <c r="O3655" s="17" t="n">
        <v>100000</v>
      </c>
      <c r="P3655" s="17" t="n">
        <v>100000</v>
      </c>
      <c r="Q3655" s="18" t="n">
        <v>12600</v>
      </c>
      <c r="R3655" s="19" t="n">
        <f aca="false">IF(H3655="F",1,0)</f>
        <v>1</v>
      </c>
      <c r="S3655" s="19" t="n">
        <f aca="false">IF(H3655="M",1,0)</f>
        <v>0</v>
      </c>
      <c r="T3655" s="11" t="s">
        <v>3920</v>
      </c>
      <c r="U3655" s="11" t="s">
        <v>51</v>
      </c>
      <c r="V3655" s="24" t="n">
        <f aca="false">_xlfn.xlookup(D3655,'WRSI Fusion'!$H$4:$H$354,'WRSI Fusion'!$AI$4:$AI$354)</f>
        <v>74.5824645632746</v>
      </c>
      <c r="W3655" s="16" t="n">
        <f aca="false">_xlfn.xlookup(D3655,'WRSI Maïs'!$H$4:$H$346,'WRSI Maïs'!$AG$4:$AG$346)</f>
        <v>82.9965665409137</v>
      </c>
      <c r="X3655" s="16" t="n">
        <f aca="false">_xlfn.xlookup(D3655,'WRSI Mil'!$H$5:$H$355,'WRSI Mil'!$AG$5:$AG$355)</f>
        <v>82.8788764696573</v>
      </c>
      <c r="Y3655" s="16" t="n">
        <f aca="false">_xlfn.xlookup(D3655,'WRSI Sorgho'!$H$4:$H$354,'WRSI Sorgho'!$AI$4:$AI$354)</f>
        <v>73.9347065915075</v>
      </c>
      <c r="Z3655" s="16" t="n">
        <f aca="false">Y3655</f>
        <v>73.9347065915075</v>
      </c>
      <c r="AA3655" s="16" t="n">
        <f aca="false">_xlfn.xlookup(D3655,'WRSI Sorgho'!$H$4:$H$354,'WRSI Sorgho'!$AJ$4:$AJ$354)</f>
        <v>69.3355688635009</v>
      </c>
      <c r="AB3655" s="21" t="n">
        <f aca="false">AA3655/Z3655</f>
        <v>0.937794603643766</v>
      </c>
      <c r="AC3655" s="11"/>
      <c r="AD3655" s="11"/>
      <c r="AE3655" s="11"/>
      <c r="AF3655" s="22" t="n">
        <v>2023</v>
      </c>
      <c r="AG3655" s="22" t="s">
        <v>52</v>
      </c>
      <c r="AH3655" s="22" t="s">
        <v>53</v>
      </c>
      <c r="AI3655" s="22"/>
      <c r="AJ3655" s="23" t="n">
        <v>0.7</v>
      </c>
      <c r="AK3655" s="24" t="n">
        <v>100000</v>
      </c>
      <c r="AL3655" s="23" t="n">
        <v>0.8</v>
      </c>
      <c r="AM3655" s="24" t="n">
        <v>25000</v>
      </c>
      <c r="AN3655" s="23" t="n">
        <v>0.9</v>
      </c>
      <c r="AO3655" s="24" t="n">
        <v>10000</v>
      </c>
      <c r="AP3655" s="25" t="n">
        <f aca="false">IF(AB3655&lt;AJ3655,AK3655,IF(AB3655&lt;AL3655,AM3655,IF(AB3655&lt;=AN3655,AO3655,0)))</f>
        <v>0</v>
      </c>
    </row>
    <row r="3656" customFormat="false" ht="15.65" hidden="false" customHeight="false" outlineLevel="0" collapsed="false">
      <c r="A3656" s="11" t="n">
        <f aca="false">A3655+1</f>
        <v>38</v>
      </c>
      <c r="B3656" s="12" t="s">
        <v>317</v>
      </c>
      <c r="C3656" s="12" t="s">
        <v>3901</v>
      </c>
      <c r="D3656" s="12" t="s">
        <v>3873</v>
      </c>
      <c r="E3656" s="12" t="s">
        <v>3874</v>
      </c>
      <c r="F3656" s="14" t="s">
        <v>3913</v>
      </c>
      <c r="G3656" s="13" t="s">
        <v>322</v>
      </c>
      <c r="H3656" s="12" t="s">
        <v>55</v>
      </c>
      <c r="I3656" s="12"/>
      <c r="J3656" s="14"/>
      <c r="K3656" s="15" t="n">
        <v>45183</v>
      </c>
      <c r="L3656" s="14" t="s">
        <v>1045</v>
      </c>
      <c r="M3656" s="16" t="n">
        <v>1</v>
      </c>
      <c r="N3656" s="16" t="n">
        <v>1</v>
      </c>
      <c r="O3656" s="17" t="n">
        <v>100000</v>
      </c>
      <c r="P3656" s="17" t="n">
        <v>100000</v>
      </c>
      <c r="Q3656" s="18" t="n">
        <v>12600</v>
      </c>
      <c r="R3656" s="19" t="n">
        <f aca="false">IF(H3656="F",1,0)</f>
        <v>0</v>
      </c>
      <c r="S3656" s="19" t="n">
        <f aca="false">IF(H3656="M",1,0)</f>
        <v>1</v>
      </c>
      <c r="T3656" s="11" t="s">
        <v>3921</v>
      </c>
      <c r="U3656" s="11" t="s">
        <v>328</v>
      </c>
      <c r="V3656" s="24" t="n">
        <f aca="false">_xlfn.xlookup(D3656,'WRSI Fusion'!$H$4:$H$354,'WRSI Fusion'!$AI$4:$AI$354)</f>
        <v>74.5824645632746</v>
      </c>
      <c r="W3656" s="16" t="n">
        <f aca="false">_xlfn.xlookup(D3656,'WRSI Maïs'!$H$4:$H$346,'WRSI Maïs'!$AG$4:$AG$346)</f>
        <v>82.9965665409137</v>
      </c>
      <c r="X3656" s="16" t="n">
        <f aca="false">_xlfn.xlookup(D3656,'WRSI Mil'!$H$5:$H$355,'WRSI Mil'!$AG$5:$AG$355)</f>
        <v>82.8788764696573</v>
      </c>
      <c r="Y3656" s="16" t="n">
        <f aca="false">_xlfn.xlookup(D3656,'WRSI Sorgho'!$H$4:$H$354,'WRSI Sorgho'!$AI$4:$AI$354)</f>
        <v>73.9347065915075</v>
      </c>
      <c r="Z3656" s="16" t="n">
        <f aca="false">X3656</f>
        <v>82.8788764696573</v>
      </c>
      <c r="AA3656" s="16" t="n">
        <f aca="false">_xlfn.xlookup(D3656,'WRSI Mil'!$H$5:$H$355,'WRSI Mil'!$AH$5:$AH$355)</f>
        <v>78.4606624774619</v>
      </c>
      <c r="AB3656" s="21" t="n">
        <f aca="false">AA3656/Z3656</f>
        <v>0.946690710825298</v>
      </c>
      <c r="AC3656" s="11"/>
      <c r="AD3656" s="11"/>
      <c r="AE3656" s="11"/>
      <c r="AF3656" s="22" t="n">
        <v>2023</v>
      </c>
      <c r="AG3656" s="22" t="s">
        <v>52</v>
      </c>
      <c r="AH3656" s="22" t="s">
        <v>53</v>
      </c>
      <c r="AI3656" s="22"/>
      <c r="AJ3656" s="23" t="n">
        <v>0.7</v>
      </c>
      <c r="AK3656" s="24" t="n">
        <v>100000</v>
      </c>
      <c r="AL3656" s="23" t="n">
        <v>0.8</v>
      </c>
      <c r="AM3656" s="24" t="n">
        <v>25000</v>
      </c>
      <c r="AN3656" s="23" t="n">
        <v>0.9</v>
      </c>
      <c r="AO3656" s="24" t="n">
        <v>10000</v>
      </c>
      <c r="AP3656" s="25" t="n">
        <f aca="false">IF(AB3656&lt;AJ3656,AK3656,IF(AB3656&lt;AL3656,AM3656,IF(AB3656&lt;=AN3656,AO3656,0)))</f>
        <v>0</v>
      </c>
    </row>
    <row r="3657" customFormat="false" ht="15.65" hidden="false" customHeight="false" outlineLevel="0" collapsed="false">
      <c r="A3657" s="11" t="n">
        <f aca="false">A3656+1</f>
        <v>39</v>
      </c>
      <c r="B3657" s="12" t="s">
        <v>317</v>
      </c>
      <c r="C3657" s="12" t="s">
        <v>3901</v>
      </c>
      <c r="D3657" s="12" t="s">
        <v>3873</v>
      </c>
      <c r="E3657" s="12" t="s">
        <v>3874</v>
      </c>
      <c r="F3657" s="14" t="s">
        <v>3913</v>
      </c>
      <c r="G3657" s="13" t="s">
        <v>322</v>
      </c>
      <c r="H3657" s="12" t="s">
        <v>48</v>
      </c>
      <c r="I3657" s="12"/>
      <c r="J3657" s="14"/>
      <c r="K3657" s="15" t="n">
        <v>45183</v>
      </c>
      <c r="L3657" s="14" t="s">
        <v>1045</v>
      </c>
      <c r="M3657" s="16" t="n">
        <v>1</v>
      </c>
      <c r="N3657" s="16" t="n">
        <v>1</v>
      </c>
      <c r="O3657" s="17" t="n">
        <v>100000</v>
      </c>
      <c r="P3657" s="17" t="n">
        <v>100000</v>
      </c>
      <c r="Q3657" s="18" t="n">
        <v>12600</v>
      </c>
      <c r="R3657" s="19" t="n">
        <f aca="false">IF(H3657="F",1,0)</f>
        <v>1</v>
      </c>
      <c r="S3657" s="19" t="n">
        <f aca="false">IF(H3657="M",1,0)</f>
        <v>0</v>
      </c>
      <c r="T3657" s="11" t="s">
        <v>3922</v>
      </c>
      <c r="U3657" s="11" t="s">
        <v>328</v>
      </c>
      <c r="V3657" s="24" t="n">
        <f aca="false">_xlfn.xlookup(D3657,'WRSI Fusion'!$H$4:$H$354,'WRSI Fusion'!$AI$4:$AI$354)</f>
        <v>74.5824645632746</v>
      </c>
      <c r="W3657" s="16" t="n">
        <f aca="false">_xlfn.xlookup(D3657,'WRSI Maïs'!$H$4:$H$346,'WRSI Maïs'!$AG$4:$AG$346)</f>
        <v>82.9965665409137</v>
      </c>
      <c r="X3657" s="16" t="n">
        <f aca="false">_xlfn.xlookup(D3657,'WRSI Mil'!$H$5:$H$355,'WRSI Mil'!$AG$5:$AG$355)</f>
        <v>82.8788764696573</v>
      </c>
      <c r="Y3657" s="16" t="n">
        <f aca="false">_xlfn.xlookup(D3657,'WRSI Sorgho'!$H$4:$H$354,'WRSI Sorgho'!$AI$4:$AI$354)</f>
        <v>73.9347065915075</v>
      </c>
      <c r="Z3657" s="16" t="n">
        <f aca="false">X3657</f>
        <v>82.8788764696573</v>
      </c>
      <c r="AA3657" s="16" t="n">
        <f aca="false">_xlfn.xlookup(D3657,'WRSI Mil'!$H$5:$H$355,'WRSI Mil'!$AH$5:$AH$355)</f>
        <v>78.4606624774619</v>
      </c>
      <c r="AB3657" s="21" t="n">
        <f aca="false">AA3657/Z3657</f>
        <v>0.946690710825298</v>
      </c>
      <c r="AC3657" s="11"/>
      <c r="AD3657" s="11"/>
      <c r="AE3657" s="11"/>
      <c r="AF3657" s="22" t="n">
        <v>2023</v>
      </c>
      <c r="AG3657" s="22" t="s">
        <v>52</v>
      </c>
      <c r="AH3657" s="22" t="s">
        <v>53</v>
      </c>
      <c r="AI3657" s="22"/>
      <c r="AJ3657" s="23" t="n">
        <v>0.7</v>
      </c>
      <c r="AK3657" s="24" t="n">
        <v>100000</v>
      </c>
      <c r="AL3657" s="23" t="n">
        <v>0.8</v>
      </c>
      <c r="AM3657" s="24" t="n">
        <v>25000</v>
      </c>
      <c r="AN3657" s="23" t="n">
        <v>0.9</v>
      </c>
      <c r="AO3657" s="24" t="n">
        <v>10000</v>
      </c>
      <c r="AP3657" s="25" t="n">
        <f aca="false">IF(AB3657&lt;AJ3657,AK3657,IF(AB3657&lt;AL3657,AM3657,IF(AB3657&lt;=AN3657,AO3657,0)))</f>
        <v>0</v>
      </c>
    </row>
    <row r="3658" customFormat="false" ht="15.65" hidden="false" customHeight="false" outlineLevel="0" collapsed="false">
      <c r="A3658" s="11" t="n">
        <f aca="false">A3657+1</f>
        <v>40</v>
      </c>
      <c r="B3658" s="12" t="s">
        <v>317</v>
      </c>
      <c r="C3658" s="12" t="s">
        <v>3901</v>
      </c>
      <c r="D3658" s="12" t="s">
        <v>3873</v>
      </c>
      <c r="E3658" s="12" t="s">
        <v>3874</v>
      </c>
      <c r="F3658" s="14" t="s">
        <v>3913</v>
      </c>
      <c r="G3658" s="13" t="s">
        <v>322</v>
      </c>
      <c r="H3658" s="12" t="s">
        <v>55</v>
      </c>
      <c r="I3658" s="12"/>
      <c r="J3658" s="14"/>
      <c r="K3658" s="15" t="n">
        <v>45183</v>
      </c>
      <c r="L3658" s="14" t="s">
        <v>1045</v>
      </c>
      <c r="M3658" s="16" t="n">
        <v>1</v>
      </c>
      <c r="N3658" s="16" t="n">
        <v>1</v>
      </c>
      <c r="O3658" s="17" t="n">
        <v>100000</v>
      </c>
      <c r="P3658" s="17" t="n">
        <v>100000</v>
      </c>
      <c r="Q3658" s="18" t="n">
        <v>12600</v>
      </c>
      <c r="R3658" s="19" t="n">
        <f aca="false">IF(H3658="F",1,0)</f>
        <v>0</v>
      </c>
      <c r="S3658" s="19" t="n">
        <f aca="false">IF(H3658="M",1,0)</f>
        <v>1</v>
      </c>
      <c r="T3658" s="11" t="s">
        <v>3923</v>
      </c>
      <c r="U3658" s="11" t="s">
        <v>328</v>
      </c>
      <c r="V3658" s="24" t="n">
        <f aca="false">_xlfn.xlookup(D3658,'WRSI Fusion'!$H$4:$H$354,'WRSI Fusion'!$AI$4:$AI$354)</f>
        <v>74.5824645632746</v>
      </c>
      <c r="W3658" s="16" t="n">
        <f aca="false">_xlfn.xlookup(D3658,'WRSI Maïs'!$H$4:$H$346,'WRSI Maïs'!$AG$4:$AG$346)</f>
        <v>82.9965665409137</v>
      </c>
      <c r="X3658" s="16" t="n">
        <f aca="false">_xlfn.xlookup(D3658,'WRSI Mil'!$H$5:$H$355,'WRSI Mil'!$AG$5:$AG$355)</f>
        <v>82.8788764696573</v>
      </c>
      <c r="Y3658" s="16" t="n">
        <f aca="false">_xlfn.xlookup(D3658,'WRSI Sorgho'!$H$4:$H$354,'WRSI Sorgho'!$AI$4:$AI$354)</f>
        <v>73.9347065915075</v>
      </c>
      <c r="Z3658" s="16" t="n">
        <f aca="false">X3658</f>
        <v>82.8788764696573</v>
      </c>
      <c r="AA3658" s="16" t="n">
        <f aca="false">_xlfn.xlookup(D3658,'WRSI Mil'!$H$5:$H$355,'WRSI Mil'!$AH$5:$AH$355)</f>
        <v>78.4606624774619</v>
      </c>
      <c r="AB3658" s="21" t="n">
        <f aca="false">AA3658/Z3658</f>
        <v>0.946690710825298</v>
      </c>
      <c r="AC3658" s="11"/>
      <c r="AD3658" s="11"/>
      <c r="AE3658" s="11"/>
      <c r="AF3658" s="22" t="n">
        <v>2023</v>
      </c>
      <c r="AG3658" s="22" t="s">
        <v>52</v>
      </c>
      <c r="AH3658" s="22" t="s">
        <v>53</v>
      </c>
      <c r="AI3658" s="22"/>
      <c r="AJ3658" s="23" t="n">
        <v>0.7</v>
      </c>
      <c r="AK3658" s="24" t="n">
        <v>100000</v>
      </c>
      <c r="AL3658" s="23" t="n">
        <v>0.8</v>
      </c>
      <c r="AM3658" s="24" t="n">
        <v>25000</v>
      </c>
      <c r="AN3658" s="23" t="n">
        <v>0.9</v>
      </c>
      <c r="AO3658" s="24" t="n">
        <v>10000</v>
      </c>
      <c r="AP3658" s="25" t="n">
        <f aca="false">IF(AB3658&lt;AJ3658,AK3658,IF(AB3658&lt;AL3658,AM3658,IF(AB3658&lt;=AN3658,AO3658,0)))</f>
        <v>0</v>
      </c>
    </row>
    <row r="3659" customFormat="false" ht="15.65" hidden="false" customHeight="false" outlineLevel="0" collapsed="false">
      <c r="A3659" s="11" t="n">
        <f aca="false">A3658+1</f>
        <v>41</v>
      </c>
      <c r="B3659" s="12" t="s">
        <v>317</v>
      </c>
      <c r="C3659" s="12" t="s">
        <v>3901</v>
      </c>
      <c r="D3659" s="12" t="s">
        <v>3873</v>
      </c>
      <c r="E3659" s="12" t="s">
        <v>3874</v>
      </c>
      <c r="F3659" s="14" t="s">
        <v>3913</v>
      </c>
      <c r="G3659" s="13" t="s">
        <v>322</v>
      </c>
      <c r="H3659" s="12" t="s">
        <v>48</v>
      </c>
      <c r="I3659" s="12"/>
      <c r="J3659" s="14"/>
      <c r="K3659" s="15" t="n">
        <v>45183</v>
      </c>
      <c r="L3659" s="14" t="s">
        <v>1045</v>
      </c>
      <c r="M3659" s="16" t="n">
        <v>1</v>
      </c>
      <c r="N3659" s="16" t="n">
        <v>1</v>
      </c>
      <c r="O3659" s="17" t="n">
        <v>100000</v>
      </c>
      <c r="P3659" s="17" t="n">
        <v>100000</v>
      </c>
      <c r="Q3659" s="18" t="n">
        <v>12600</v>
      </c>
      <c r="R3659" s="19" t="n">
        <f aca="false">IF(H3659="F",1,0)</f>
        <v>1</v>
      </c>
      <c r="S3659" s="19" t="n">
        <f aca="false">IF(H3659="M",1,0)</f>
        <v>0</v>
      </c>
      <c r="T3659" s="11" t="s">
        <v>3924</v>
      </c>
      <c r="U3659" s="11" t="s">
        <v>328</v>
      </c>
      <c r="V3659" s="24" t="n">
        <f aca="false">_xlfn.xlookup(D3659,'WRSI Fusion'!$H$4:$H$354,'WRSI Fusion'!$AI$4:$AI$354)</f>
        <v>74.5824645632746</v>
      </c>
      <c r="W3659" s="16" t="n">
        <f aca="false">_xlfn.xlookup(D3659,'WRSI Maïs'!$H$4:$H$346,'WRSI Maïs'!$AG$4:$AG$346)</f>
        <v>82.9965665409137</v>
      </c>
      <c r="X3659" s="16" t="n">
        <f aca="false">_xlfn.xlookup(D3659,'WRSI Mil'!$H$5:$H$355,'WRSI Mil'!$AG$5:$AG$355)</f>
        <v>82.8788764696573</v>
      </c>
      <c r="Y3659" s="16" t="n">
        <f aca="false">_xlfn.xlookup(D3659,'WRSI Sorgho'!$H$4:$H$354,'WRSI Sorgho'!$AI$4:$AI$354)</f>
        <v>73.9347065915075</v>
      </c>
      <c r="Z3659" s="16" t="n">
        <f aca="false">X3659</f>
        <v>82.8788764696573</v>
      </c>
      <c r="AA3659" s="16" t="n">
        <f aca="false">_xlfn.xlookup(D3659,'WRSI Mil'!$H$5:$H$355,'WRSI Mil'!$AH$5:$AH$355)</f>
        <v>78.4606624774619</v>
      </c>
      <c r="AB3659" s="21" t="n">
        <f aca="false">AA3659/Z3659</f>
        <v>0.946690710825298</v>
      </c>
      <c r="AC3659" s="11"/>
      <c r="AD3659" s="11"/>
      <c r="AE3659" s="11"/>
      <c r="AF3659" s="22" t="n">
        <v>2023</v>
      </c>
      <c r="AG3659" s="22" t="s">
        <v>52</v>
      </c>
      <c r="AH3659" s="22" t="s">
        <v>53</v>
      </c>
      <c r="AI3659" s="22"/>
      <c r="AJ3659" s="23" t="n">
        <v>0.7</v>
      </c>
      <c r="AK3659" s="24" t="n">
        <v>100000</v>
      </c>
      <c r="AL3659" s="23" t="n">
        <v>0.8</v>
      </c>
      <c r="AM3659" s="24" t="n">
        <v>25000</v>
      </c>
      <c r="AN3659" s="23" t="n">
        <v>0.9</v>
      </c>
      <c r="AO3659" s="24" t="n">
        <v>10000</v>
      </c>
      <c r="AP3659" s="25" t="n">
        <f aca="false">IF(AB3659&lt;AJ3659,AK3659,IF(AB3659&lt;AL3659,AM3659,IF(AB3659&lt;=AN3659,AO3659,0)))</f>
        <v>0</v>
      </c>
    </row>
    <row r="3660" customFormat="false" ht="15.65" hidden="false" customHeight="false" outlineLevel="0" collapsed="false">
      <c r="A3660" s="11" t="n">
        <f aca="false">A3659+1</f>
        <v>42</v>
      </c>
      <c r="B3660" s="12" t="s">
        <v>317</v>
      </c>
      <c r="C3660" s="12" t="s">
        <v>3901</v>
      </c>
      <c r="D3660" s="12" t="s">
        <v>3873</v>
      </c>
      <c r="E3660" s="12" t="s">
        <v>3874</v>
      </c>
      <c r="F3660" s="14" t="s">
        <v>3913</v>
      </c>
      <c r="G3660" s="13" t="s">
        <v>322</v>
      </c>
      <c r="H3660" s="12" t="s">
        <v>48</v>
      </c>
      <c r="I3660" s="12"/>
      <c r="J3660" s="14"/>
      <c r="K3660" s="15" t="n">
        <v>45183</v>
      </c>
      <c r="L3660" s="14" t="s">
        <v>1045</v>
      </c>
      <c r="M3660" s="16" t="n">
        <v>1</v>
      </c>
      <c r="N3660" s="16" t="n">
        <v>1</v>
      </c>
      <c r="O3660" s="17" t="n">
        <v>100000</v>
      </c>
      <c r="P3660" s="17" t="n">
        <v>100000</v>
      </c>
      <c r="Q3660" s="18" t="n">
        <v>12600</v>
      </c>
      <c r="R3660" s="19" t="n">
        <f aca="false">IF(H3660="F",1,0)</f>
        <v>1</v>
      </c>
      <c r="S3660" s="19" t="n">
        <f aca="false">IF(H3660="M",1,0)</f>
        <v>0</v>
      </c>
      <c r="T3660" s="11" t="s">
        <v>3925</v>
      </c>
      <c r="U3660" s="11" t="s">
        <v>328</v>
      </c>
      <c r="V3660" s="24" t="n">
        <f aca="false">_xlfn.xlookup(D3660,'WRSI Fusion'!$H$4:$H$354,'WRSI Fusion'!$AI$4:$AI$354)</f>
        <v>74.5824645632746</v>
      </c>
      <c r="W3660" s="16" t="n">
        <f aca="false">_xlfn.xlookup(D3660,'WRSI Maïs'!$H$4:$H$346,'WRSI Maïs'!$AG$4:$AG$346)</f>
        <v>82.9965665409137</v>
      </c>
      <c r="X3660" s="16" t="n">
        <f aca="false">_xlfn.xlookup(D3660,'WRSI Mil'!$H$5:$H$355,'WRSI Mil'!$AG$5:$AG$355)</f>
        <v>82.8788764696573</v>
      </c>
      <c r="Y3660" s="16" t="n">
        <f aca="false">_xlfn.xlookup(D3660,'WRSI Sorgho'!$H$4:$H$354,'WRSI Sorgho'!$AI$4:$AI$354)</f>
        <v>73.9347065915075</v>
      </c>
      <c r="Z3660" s="16" t="n">
        <f aca="false">X3660</f>
        <v>82.8788764696573</v>
      </c>
      <c r="AA3660" s="16" t="n">
        <f aca="false">_xlfn.xlookup(D3660,'WRSI Mil'!$H$5:$H$355,'WRSI Mil'!$AH$5:$AH$355)</f>
        <v>78.4606624774619</v>
      </c>
      <c r="AB3660" s="21" t="n">
        <f aca="false">AA3660/Z3660</f>
        <v>0.946690710825298</v>
      </c>
      <c r="AC3660" s="11"/>
      <c r="AD3660" s="11"/>
      <c r="AE3660" s="11"/>
      <c r="AF3660" s="22" t="n">
        <v>2023</v>
      </c>
      <c r="AG3660" s="22" t="s">
        <v>52</v>
      </c>
      <c r="AH3660" s="22" t="s">
        <v>53</v>
      </c>
      <c r="AI3660" s="22"/>
      <c r="AJ3660" s="23" t="n">
        <v>0.7</v>
      </c>
      <c r="AK3660" s="24" t="n">
        <v>100000</v>
      </c>
      <c r="AL3660" s="23" t="n">
        <v>0.8</v>
      </c>
      <c r="AM3660" s="24" t="n">
        <v>25000</v>
      </c>
      <c r="AN3660" s="23" t="n">
        <v>0.9</v>
      </c>
      <c r="AO3660" s="24" t="n">
        <v>10000</v>
      </c>
      <c r="AP3660" s="25" t="n">
        <f aca="false">IF(AB3660&lt;AJ3660,AK3660,IF(AB3660&lt;AL3660,AM3660,IF(AB3660&lt;=AN3660,AO3660,0)))</f>
        <v>0</v>
      </c>
    </row>
    <row r="3661" customFormat="false" ht="15.65" hidden="false" customHeight="false" outlineLevel="0" collapsed="false">
      <c r="A3661" s="11" t="n">
        <f aca="false">A3660+1</f>
        <v>43</v>
      </c>
      <c r="B3661" s="12" t="s">
        <v>317</v>
      </c>
      <c r="C3661" s="12" t="s">
        <v>3901</v>
      </c>
      <c r="D3661" s="12" t="s">
        <v>3873</v>
      </c>
      <c r="E3661" s="12" t="s">
        <v>3874</v>
      </c>
      <c r="F3661" s="14" t="s">
        <v>3926</v>
      </c>
      <c r="G3661" s="13" t="s">
        <v>322</v>
      </c>
      <c r="H3661" s="12" t="s">
        <v>48</v>
      </c>
      <c r="I3661" s="12"/>
      <c r="J3661" s="14"/>
      <c r="K3661" s="15" t="n">
        <v>45183</v>
      </c>
      <c r="L3661" s="14" t="s">
        <v>3927</v>
      </c>
      <c r="M3661" s="16" t="n">
        <v>1</v>
      </c>
      <c r="N3661" s="16" t="n">
        <v>1</v>
      </c>
      <c r="O3661" s="17" t="n">
        <v>100000</v>
      </c>
      <c r="P3661" s="17" t="n">
        <v>100000</v>
      </c>
      <c r="Q3661" s="18" t="n">
        <v>12600</v>
      </c>
      <c r="R3661" s="19" t="n">
        <f aca="false">IF(H3661="F",1,0)</f>
        <v>1</v>
      </c>
      <c r="S3661" s="19" t="n">
        <f aca="false">IF(H3661="M",1,0)</f>
        <v>0</v>
      </c>
      <c r="T3661" s="11" t="s">
        <v>3928</v>
      </c>
      <c r="U3661" s="11" t="s">
        <v>3929</v>
      </c>
      <c r="V3661" s="24" t="n">
        <f aca="false">_xlfn.xlookup(D3661,'WRSI Fusion'!$H$4:$H$354,'WRSI Fusion'!$AI$4:$AI$354)</f>
        <v>74.5824645632746</v>
      </c>
      <c r="W3661" s="16" t="n">
        <f aca="false">_xlfn.xlookup(D3661,'WRSI Maïs'!$H$4:$H$346,'WRSI Maïs'!$AG$4:$AG$346)</f>
        <v>82.9965665409137</v>
      </c>
      <c r="X3661" s="16" t="n">
        <f aca="false">_xlfn.xlookup(D3661,'WRSI Mil'!$H$5:$H$355,'WRSI Mil'!$AG$5:$AG$355)</f>
        <v>82.8788764696573</v>
      </c>
      <c r="Y3661" s="16" t="n">
        <f aca="false">_xlfn.xlookup(D3661,'WRSI Sorgho'!$H$4:$H$354,'WRSI Sorgho'!$AI$4:$AI$354)</f>
        <v>73.9347065915075</v>
      </c>
      <c r="Z3661" s="16" t="n">
        <f aca="false">W3661</f>
        <v>82.9965665409137</v>
      </c>
      <c r="AA3661" s="16" t="n">
        <f aca="false">_xlfn.xlookup(D3661,'WRSI Maïs'!$H$4:$H$346,'WRSI Maïs'!$AH$4:$AH$346)</f>
        <v>79.4658710635723</v>
      </c>
      <c r="AB3661" s="21" t="n">
        <f aca="false">AA3661/Z3661</f>
        <v>0.957459740511062</v>
      </c>
      <c r="AC3661" s="11"/>
      <c r="AD3661" s="11"/>
      <c r="AE3661" s="11"/>
      <c r="AF3661" s="22" t="n">
        <v>2023</v>
      </c>
      <c r="AG3661" s="22" t="s">
        <v>52</v>
      </c>
      <c r="AH3661" s="22" t="s">
        <v>53</v>
      </c>
      <c r="AI3661" s="22"/>
      <c r="AJ3661" s="23" t="n">
        <v>0.7</v>
      </c>
      <c r="AK3661" s="24" t="n">
        <v>100000</v>
      </c>
      <c r="AL3661" s="23" t="n">
        <v>0.8</v>
      </c>
      <c r="AM3661" s="24" t="n">
        <v>25000</v>
      </c>
      <c r="AN3661" s="23" t="n">
        <v>0.9</v>
      </c>
      <c r="AO3661" s="24" t="n">
        <v>10000</v>
      </c>
      <c r="AP3661" s="25" t="n">
        <f aca="false">IF(AB3661&lt;AJ3661,AK3661,IF(AB3661&lt;AL3661,AM3661,IF(AB3661&lt;=AN3661,AO3661,0)))</f>
        <v>0</v>
      </c>
    </row>
    <row r="3662" customFormat="false" ht="15.65" hidden="false" customHeight="false" outlineLevel="0" collapsed="false">
      <c r="A3662" s="11" t="n">
        <f aca="false">A3661+1</f>
        <v>44</v>
      </c>
      <c r="B3662" s="12" t="s">
        <v>317</v>
      </c>
      <c r="C3662" s="12" t="s">
        <v>3901</v>
      </c>
      <c r="D3662" s="12" t="s">
        <v>3873</v>
      </c>
      <c r="E3662" s="12" t="s">
        <v>3874</v>
      </c>
      <c r="F3662" s="14" t="s">
        <v>3926</v>
      </c>
      <c r="G3662" s="13" t="s">
        <v>322</v>
      </c>
      <c r="H3662" s="12" t="s">
        <v>48</v>
      </c>
      <c r="I3662" s="12"/>
      <c r="J3662" s="14"/>
      <c r="K3662" s="15" t="n">
        <v>45183</v>
      </c>
      <c r="L3662" s="14" t="s">
        <v>1045</v>
      </c>
      <c r="M3662" s="16" t="n">
        <v>1</v>
      </c>
      <c r="N3662" s="16" t="n">
        <v>1</v>
      </c>
      <c r="O3662" s="17" t="n">
        <v>100000</v>
      </c>
      <c r="P3662" s="17" t="n">
        <v>100000</v>
      </c>
      <c r="Q3662" s="18" t="n">
        <v>12600</v>
      </c>
      <c r="R3662" s="19" t="n">
        <f aca="false">IF(H3662="F",1,0)</f>
        <v>1</v>
      </c>
      <c r="S3662" s="19" t="n">
        <f aca="false">IF(H3662="M",1,0)</f>
        <v>0</v>
      </c>
      <c r="T3662" s="11" t="s">
        <v>3930</v>
      </c>
      <c r="U3662" s="11" t="s">
        <v>328</v>
      </c>
      <c r="V3662" s="24" t="n">
        <f aca="false">_xlfn.xlookup(D3662,'WRSI Fusion'!$H$4:$H$354,'WRSI Fusion'!$AI$4:$AI$354)</f>
        <v>74.5824645632746</v>
      </c>
      <c r="W3662" s="16" t="n">
        <f aca="false">_xlfn.xlookup(D3662,'WRSI Maïs'!$H$4:$H$346,'WRSI Maïs'!$AG$4:$AG$346)</f>
        <v>82.9965665409137</v>
      </c>
      <c r="X3662" s="16" t="n">
        <f aca="false">_xlfn.xlookup(D3662,'WRSI Mil'!$H$5:$H$355,'WRSI Mil'!$AG$5:$AG$355)</f>
        <v>82.8788764696573</v>
      </c>
      <c r="Y3662" s="16" t="n">
        <f aca="false">_xlfn.xlookup(D3662,'WRSI Sorgho'!$H$4:$H$354,'WRSI Sorgho'!$AI$4:$AI$354)</f>
        <v>73.9347065915075</v>
      </c>
      <c r="Z3662" s="16" t="n">
        <f aca="false">X3662</f>
        <v>82.8788764696573</v>
      </c>
      <c r="AA3662" s="16" t="n">
        <f aca="false">_xlfn.xlookup(D3662,'WRSI Mil'!$H$5:$H$355,'WRSI Mil'!$AH$5:$AH$355)</f>
        <v>78.4606624774619</v>
      </c>
      <c r="AB3662" s="21" t="n">
        <f aca="false">AA3662/Z3662</f>
        <v>0.946690710825298</v>
      </c>
      <c r="AC3662" s="11"/>
      <c r="AD3662" s="11"/>
      <c r="AE3662" s="11"/>
      <c r="AF3662" s="22" t="n">
        <v>2023</v>
      </c>
      <c r="AG3662" s="22" t="s">
        <v>52</v>
      </c>
      <c r="AH3662" s="22" t="s">
        <v>53</v>
      </c>
      <c r="AI3662" s="22"/>
      <c r="AJ3662" s="23" t="n">
        <v>0.7</v>
      </c>
      <c r="AK3662" s="24" t="n">
        <v>100000</v>
      </c>
      <c r="AL3662" s="23" t="n">
        <v>0.8</v>
      </c>
      <c r="AM3662" s="24" t="n">
        <v>25000</v>
      </c>
      <c r="AN3662" s="23" t="n">
        <v>0.9</v>
      </c>
      <c r="AO3662" s="24" t="n">
        <v>10000</v>
      </c>
      <c r="AP3662" s="25" t="n">
        <f aca="false">IF(AB3662&lt;AJ3662,AK3662,IF(AB3662&lt;AL3662,AM3662,IF(AB3662&lt;=AN3662,AO3662,0)))</f>
        <v>0</v>
      </c>
    </row>
    <row r="3663" customFormat="false" ht="15.65" hidden="false" customHeight="false" outlineLevel="0" collapsed="false">
      <c r="A3663" s="11" t="n">
        <f aca="false">A3662+1</f>
        <v>45</v>
      </c>
      <c r="B3663" s="12" t="s">
        <v>317</v>
      </c>
      <c r="C3663" s="12" t="s">
        <v>3901</v>
      </c>
      <c r="D3663" s="12" t="s">
        <v>3873</v>
      </c>
      <c r="E3663" s="12" t="s">
        <v>3874</v>
      </c>
      <c r="F3663" s="14" t="s">
        <v>3931</v>
      </c>
      <c r="G3663" s="13" t="s">
        <v>322</v>
      </c>
      <c r="H3663" s="12" t="s">
        <v>55</v>
      </c>
      <c r="I3663" s="12"/>
      <c r="J3663" s="14"/>
      <c r="K3663" s="15" t="n">
        <v>45183</v>
      </c>
      <c r="L3663" s="14" t="s">
        <v>1045</v>
      </c>
      <c r="M3663" s="16" t="n">
        <v>1</v>
      </c>
      <c r="N3663" s="16" t="n">
        <v>1</v>
      </c>
      <c r="O3663" s="17" t="n">
        <v>100000</v>
      </c>
      <c r="P3663" s="17" t="n">
        <v>100000</v>
      </c>
      <c r="Q3663" s="18" t="n">
        <v>12600</v>
      </c>
      <c r="R3663" s="19" t="n">
        <f aca="false">IF(H3663="F",1,0)</f>
        <v>0</v>
      </c>
      <c r="S3663" s="19" t="n">
        <f aca="false">IF(H3663="M",1,0)</f>
        <v>1</v>
      </c>
      <c r="T3663" s="11" t="s">
        <v>3932</v>
      </c>
      <c r="U3663" s="11" t="s">
        <v>328</v>
      </c>
      <c r="V3663" s="24" t="n">
        <f aca="false">_xlfn.xlookup(D3663,'WRSI Fusion'!$H$4:$H$354,'WRSI Fusion'!$AI$4:$AI$354)</f>
        <v>74.5824645632746</v>
      </c>
      <c r="W3663" s="16" t="n">
        <f aca="false">_xlfn.xlookup(D3663,'WRSI Maïs'!$H$4:$H$346,'WRSI Maïs'!$AG$4:$AG$346)</f>
        <v>82.9965665409137</v>
      </c>
      <c r="X3663" s="16" t="n">
        <f aca="false">_xlfn.xlookup(D3663,'WRSI Mil'!$H$5:$H$355,'WRSI Mil'!$AG$5:$AG$355)</f>
        <v>82.8788764696573</v>
      </c>
      <c r="Y3663" s="16" t="n">
        <f aca="false">_xlfn.xlookup(D3663,'WRSI Sorgho'!$H$4:$H$354,'WRSI Sorgho'!$AI$4:$AI$354)</f>
        <v>73.9347065915075</v>
      </c>
      <c r="Z3663" s="16" t="n">
        <f aca="false">X3663</f>
        <v>82.8788764696573</v>
      </c>
      <c r="AA3663" s="16" t="n">
        <f aca="false">_xlfn.xlookup(D3663,'WRSI Mil'!$H$5:$H$355,'WRSI Mil'!$AH$5:$AH$355)</f>
        <v>78.4606624774619</v>
      </c>
      <c r="AB3663" s="21" t="n">
        <f aca="false">AA3663/Z3663</f>
        <v>0.946690710825298</v>
      </c>
      <c r="AC3663" s="11"/>
      <c r="AD3663" s="11"/>
      <c r="AE3663" s="11"/>
      <c r="AF3663" s="22" t="n">
        <v>2023</v>
      </c>
      <c r="AG3663" s="22" t="s">
        <v>52</v>
      </c>
      <c r="AH3663" s="22" t="s">
        <v>53</v>
      </c>
      <c r="AI3663" s="22"/>
      <c r="AJ3663" s="23" t="n">
        <v>0.7</v>
      </c>
      <c r="AK3663" s="24" t="n">
        <v>100000</v>
      </c>
      <c r="AL3663" s="23" t="n">
        <v>0.8</v>
      </c>
      <c r="AM3663" s="24" t="n">
        <v>25000</v>
      </c>
      <c r="AN3663" s="23" t="n">
        <v>0.9</v>
      </c>
      <c r="AO3663" s="24" t="n">
        <v>10000</v>
      </c>
      <c r="AP3663" s="25" t="n">
        <f aca="false">IF(AB3663&lt;AJ3663,AK3663,IF(AB3663&lt;AL3663,AM3663,IF(AB3663&lt;=AN3663,AO3663,0)))</f>
        <v>0</v>
      </c>
    </row>
    <row r="3664" customFormat="false" ht="15.65" hidden="false" customHeight="false" outlineLevel="0" collapsed="false">
      <c r="A3664" s="11" t="n">
        <f aca="false">A3663+1</f>
        <v>46</v>
      </c>
      <c r="B3664" s="12" t="s">
        <v>317</v>
      </c>
      <c r="C3664" s="12" t="s">
        <v>3901</v>
      </c>
      <c r="D3664" s="12" t="s">
        <v>3873</v>
      </c>
      <c r="E3664" s="12" t="s">
        <v>3874</v>
      </c>
      <c r="F3664" s="14" t="s">
        <v>3931</v>
      </c>
      <c r="G3664" s="13" t="s">
        <v>322</v>
      </c>
      <c r="H3664" s="12" t="s">
        <v>48</v>
      </c>
      <c r="I3664" s="12"/>
      <c r="J3664" s="14"/>
      <c r="K3664" s="15" t="n">
        <v>45183</v>
      </c>
      <c r="L3664" s="14" t="s">
        <v>1045</v>
      </c>
      <c r="M3664" s="16" t="n">
        <v>1</v>
      </c>
      <c r="N3664" s="16" t="n">
        <v>1</v>
      </c>
      <c r="O3664" s="17" t="n">
        <v>100000</v>
      </c>
      <c r="P3664" s="17" t="n">
        <v>100000</v>
      </c>
      <c r="Q3664" s="18" t="n">
        <v>12600</v>
      </c>
      <c r="R3664" s="19" t="n">
        <f aca="false">IF(H3664="F",1,0)</f>
        <v>1</v>
      </c>
      <c r="S3664" s="19" t="n">
        <f aca="false">IF(H3664="M",1,0)</f>
        <v>0</v>
      </c>
      <c r="T3664" s="11" t="s">
        <v>3933</v>
      </c>
      <c r="U3664" s="11" t="s">
        <v>328</v>
      </c>
      <c r="V3664" s="24" t="n">
        <f aca="false">_xlfn.xlookup(D3664,'WRSI Fusion'!$H$4:$H$354,'WRSI Fusion'!$AI$4:$AI$354)</f>
        <v>74.5824645632746</v>
      </c>
      <c r="W3664" s="16" t="n">
        <f aca="false">_xlfn.xlookup(D3664,'WRSI Maïs'!$H$4:$H$346,'WRSI Maïs'!$AG$4:$AG$346)</f>
        <v>82.9965665409137</v>
      </c>
      <c r="X3664" s="16" t="n">
        <f aca="false">_xlfn.xlookup(D3664,'WRSI Mil'!$H$5:$H$355,'WRSI Mil'!$AG$5:$AG$355)</f>
        <v>82.8788764696573</v>
      </c>
      <c r="Y3664" s="16" t="n">
        <f aca="false">_xlfn.xlookup(D3664,'WRSI Sorgho'!$H$4:$H$354,'WRSI Sorgho'!$AI$4:$AI$354)</f>
        <v>73.9347065915075</v>
      </c>
      <c r="Z3664" s="16" t="n">
        <f aca="false">X3664</f>
        <v>82.8788764696573</v>
      </c>
      <c r="AA3664" s="16" t="n">
        <f aca="false">_xlfn.xlookup(D3664,'WRSI Mil'!$H$5:$H$355,'WRSI Mil'!$AH$5:$AH$355)</f>
        <v>78.4606624774619</v>
      </c>
      <c r="AB3664" s="21" t="n">
        <f aca="false">AA3664/Z3664</f>
        <v>0.946690710825298</v>
      </c>
      <c r="AC3664" s="11"/>
      <c r="AD3664" s="11"/>
      <c r="AE3664" s="11"/>
      <c r="AF3664" s="22" t="n">
        <v>2023</v>
      </c>
      <c r="AG3664" s="22" t="s">
        <v>52</v>
      </c>
      <c r="AH3664" s="22" t="s">
        <v>53</v>
      </c>
      <c r="AI3664" s="22"/>
      <c r="AJ3664" s="23" t="n">
        <v>0.7</v>
      </c>
      <c r="AK3664" s="24" t="n">
        <v>100000</v>
      </c>
      <c r="AL3664" s="23" t="n">
        <v>0.8</v>
      </c>
      <c r="AM3664" s="24" t="n">
        <v>25000</v>
      </c>
      <c r="AN3664" s="23" t="n">
        <v>0.9</v>
      </c>
      <c r="AO3664" s="24" t="n">
        <v>10000</v>
      </c>
      <c r="AP3664" s="25" t="n">
        <f aca="false">IF(AB3664&lt;AJ3664,AK3664,IF(AB3664&lt;AL3664,AM3664,IF(AB3664&lt;=AN3664,AO3664,0)))</f>
        <v>0</v>
      </c>
    </row>
    <row r="3665" customFormat="false" ht="15.65" hidden="false" customHeight="false" outlineLevel="0" collapsed="false">
      <c r="A3665" s="11" t="n">
        <f aca="false">A3664+1</f>
        <v>47</v>
      </c>
      <c r="B3665" s="12" t="s">
        <v>317</v>
      </c>
      <c r="C3665" s="12" t="s">
        <v>3901</v>
      </c>
      <c r="D3665" s="12" t="s">
        <v>3873</v>
      </c>
      <c r="E3665" s="12" t="s">
        <v>3874</v>
      </c>
      <c r="F3665" s="14" t="s">
        <v>3931</v>
      </c>
      <c r="G3665" s="13" t="s">
        <v>322</v>
      </c>
      <c r="H3665" s="12" t="s">
        <v>48</v>
      </c>
      <c r="I3665" s="12"/>
      <c r="J3665" s="14"/>
      <c r="K3665" s="15" t="n">
        <v>45183</v>
      </c>
      <c r="L3665" s="14" t="s">
        <v>1045</v>
      </c>
      <c r="M3665" s="16" t="n">
        <v>1</v>
      </c>
      <c r="N3665" s="16" t="n">
        <v>1</v>
      </c>
      <c r="O3665" s="17" t="n">
        <v>100000</v>
      </c>
      <c r="P3665" s="17" t="n">
        <v>100000</v>
      </c>
      <c r="Q3665" s="18" t="n">
        <v>12600</v>
      </c>
      <c r="R3665" s="19" t="n">
        <f aca="false">IF(H3665="F",1,0)</f>
        <v>1</v>
      </c>
      <c r="S3665" s="19" t="n">
        <f aca="false">IF(H3665="M",1,0)</f>
        <v>0</v>
      </c>
      <c r="T3665" s="11" t="s">
        <v>3934</v>
      </c>
      <c r="U3665" s="11" t="s">
        <v>328</v>
      </c>
      <c r="V3665" s="24" t="n">
        <f aca="false">_xlfn.xlookup(D3665,'WRSI Fusion'!$H$4:$H$354,'WRSI Fusion'!$AI$4:$AI$354)</f>
        <v>74.5824645632746</v>
      </c>
      <c r="W3665" s="16" t="n">
        <f aca="false">_xlfn.xlookup(D3665,'WRSI Maïs'!$H$4:$H$346,'WRSI Maïs'!$AG$4:$AG$346)</f>
        <v>82.9965665409137</v>
      </c>
      <c r="X3665" s="16" t="n">
        <f aca="false">_xlfn.xlookup(D3665,'WRSI Mil'!$H$5:$H$355,'WRSI Mil'!$AG$5:$AG$355)</f>
        <v>82.8788764696573</v>
      </c>
      <c r="Y3665" s="16" t="n">
        <f aca="false">_xlfn.xlookup(D3665,'WRSI Sorgho'!$H$4:$H$354,'WRSI Sorgho'!$AI$4:$AI$354)</f>
        <v>73.9347065915075</v>
      </c>
      <c r="Z3665" s="16" t="n">
        <f aca="false">X3665</f>
        <v>82.8788764696573</v>
      </c>
      <c r="AA3665" s="16" t="n">
        <f aca="false">_xlfn.xlookup(D3665,'WRSI Mil'!$H$5:$H$355,'WRSI Mil'!$AH$5:$AH$355)</f>
        <v>78.4606624774619</v>
      </c>
      <c r="AB3665" s="21" t="n">
        <f aca="false">AA3665/Z3665</f>
        <v>0.946690710825298</v>
      </c>
      <c r="AC3665" s="11"/>
      <c r="AD3665" s="11"/>
      <c r="AE3665" s="11"/>
      <c r="AF3665" s="22" t="n">
        <v>2023</v>
      </c>
      <c r="AG3665" s="22" t="s">
        <v>52</v>
      </c>
      <c r="AH3665" s="22" t="s">
        <v>53</v>
      </c>
      <c r="AI3665" s="22"/>
      <c r="AJ3665" s="23" t="n">
        <v>0.7</v>
      </c>
      <c r="AK3665" s="24" t="n">
        <v>100000</v>
      </c>
      <c r="AL3665" s="23" t="n">
        <v>0.8</v>
      </c>
      <c r="AM3665" s="24" t="n">
        <v>25000</v>
      </c>
      <c r="AN3665" s="23" t="n">
        <v>0.9</v>
      </c>
      <c r="AO3665" s="24" t="n">
        <v>10000</v>
      </c>
      <c r="AP3665" s="25" t="n">
        <f aca="false">IF(AB3665&lt;AJ3665,AK3665,IF(AB3665&lt;AL3665,AM3665,IF(AB3665&lt;=AN3665,AO3665,0)))</f>
        <v>0</v>
      </c>
    </row>
    <row r="3666" customFormat="false" ht="15.65" hidden="false" customHeight="false" outlineLevel="0" collapsed="false">
      <c r="A3666" s="11" t="n">
        <f aca="false">A3665+1</f>
        <v>48</v>
      </c>
      <c r="B3666" s="12" t="s">
        <v>317</v>
      </c>
      <c r="C3666" s="12" t="s">
        <v>3901</v>
      </c>
      <c r="D3666" s="12" t="s">
        <v>3873</v>
      </c>
      <c r="E3666" s="12" t="s">
        <v>3874</v>
      </c>
      <c r="F3666" s="14" t="s">
        <v>3931</v>
      </c>
      <c r="G3666" s="13" t="s">
        <v>322</v>
      </c>
      <c r="H3666" s="12" t="s">
        <v>48</v>
      </c>
      <c r="I3666" s="12"/>
      <c r="J3666" s="14"/>
      <c r="K3666" s="15" t="n">
        <v>45183</v>
      </c>
      <c r="L3666" s="14" t="s">
        <v>1045</v>
      </c>
      <c r="M3666" s="16" t="n">
        <v>1</v>
      </c>
      <c r="N3666" s="16" t="n">
        <v>1</v>
      </c>
      <c r="O3666" s="17" t="n">
        <v>100000</v>
      </c>
      <c r="P3666" s="17" t="n">
        <v>100000</v>
      </c>
      <c r="Q3666" s="18" t="n">
        <v>12600</v>
      </c>
      <c r="R3666" s="19" t="n">
        <f aca="false">IF(H3666="F",1,0)</f>
        <v>1</v>
      </c>
      <c r="S3666" s="19" t="n">
        <f aca="false">IF(H3666="M",1,0)</f>
        <v>0</v>
      </c>
      <c r="T3666" s="11" t="s">
        <v>3935</v>
      </c>
      <c r="U3666" s="11" t="s">
        <v>328</v>
      </c>
      <c r="V3666" s="24" t="n">
        <f aca="false">_xlfn.xlookup(D3666,'WRSI Fusion'!$H$4:$H$354,'WRSI Fusion'!$AI$4:$AI$354)</f>
        <v>74.5824645632746</v>
      </c>
      <c r="W3666" s="16" t="n">
        <f aca="false">_xlfn.xlookup(D3666,'WRSI Maïs'!$H$4:$H$346,'WRSI Maïs'!$AG$4:$AG$346)</f>
        <v>82.9965665409137</v>
      </c>
      <c r="X3666" s="16" t="n">
        <f aca="false">_xlfn.xlookup(D3666,'WRSI Mil'!$H$5:$H$355,'WRSI Mil'!$AG$5:$AG$355)</f>
        <v>82.8788764696573</v>
      </c>
      <c r="Y3666" s="16" t="n">
        <f aca="false">_xlfn.xlookup(D3666,'WRSI Sorgho'!$H$4:$H$354,'WRSI Sorgho'!$AI$4:$AI$354)</f>
        <v>73.9347065915075</v>
      </c>
      <c r="Z3666" s="16" t="n">
        <f aca="false">X3666</f>
        <v>82.8788764696573</v>
      </c>
      <c r="AA3666" s="16" t="n">
        <f aca="false">_xlfn.xlookup(D3666,'WRSI Mil'!$H$5:$H$355,'WRSI Mil'!$AH$5:$AH$355)</f>
        <v>78.4606624774619</v>
      </c>
      <c r="AB3666" s="21" t="n">
        <f aca="false">AA3666/Z3666</f>
        <v>0.946690710825298</v>
      </c>
      <c r="AC3666" s="11"/>
      <c r="AD3666" s="11"/>
      <c r="AE3666" s="11"/>
      <c r="AF3666" s="22" t="n">
        <v>2023</v>
      </c>
      <c r="AG3666" s="22" t="s">
        <v>52</v>
      </c>
      <c r="AH3666" s="22" t="s">
        <v>53</v>
      </c>
      <c r="AI3666" s="22"/>
      <c r="AJ3666" s="23" t="n">
        <v>0.7</v>
      </c>
      <c r="AK3666" s="24" t="n">
        <v>100000</v>
      </c>
      <c r="AL3666" s="23" t="n">
        <v>0.8</v>
      </c>
      <c r="AM3666" s="24" t="n">
        <v>25000</v>
      </c>
      <c r="AN3666" s="23" t="n">
        <v>0.9</v>
      </c>
      <c r="AO3666" s="24" t="n">
        <v>10000</v>
      </c>
      <c r="AP3666" s="25" t="n">
        <f aca="false">IF(AB3666&lt;AJ3666,AK3666,IF(AB3666&lt;AL3666,AM3666,IF(AB3666&lt;=AN3666,AO3666,0)))</f>
        <v>0</v>
      </c>
    </row>
    <row r="3667" customFormat="false" ht="15.65" hidden="false" customHeight="false" outlineLevel="0" collapsed="false">
      <c r="A3667" s="11" t="n">
        <f aca="false">A3666+1</f>
        <v>49</v>
      </c>
      <c r="B3667" s="12" t="s">
        <v>317</v>
      </c>
      <c r="C3667" s="12" t="s">
        <v>3901</v>
      </c>
      <c r="D3667" s="12" t="s">
        <v>3873</v>
      </c>
      <c r="E3667" s="12" t="s">
        <v>3874</v>
      </c>
      <c r="F3667" s="14" t="s">
        <v>3931</v>
      </c>
      <c r="G3667" s="13" t="s">
        <v>322</v>
      </c>
      <c r="H3667" s="12" t="s">
        <v>55</v>
      </c>
      <c r="I3667" s="12"/>
      <c r="J3667" s="14"/>
      <c r="K3667" s="15" t="n">
        <v>45183</v>
      </c>
      <c r="L3667" s="14" t="s">
        <v>1045</v>
      </c>
      <c r="M3667" s="16" t="n">
        <v>1</v>
      </c>
      <c r="N3667" s="16" t="n">
        <v>1</v>
      </c>
      <c r="O3667" s="17" t="n">
        <v>100000</v>
      </c>
      <c r="P3667" s="17" t="n">
        <v>100000</v>
      </c>
      <c r="Q3667" s="18" t="n">
        <v>12600</v>
      </c>
      <c r="R3667" s="19" t="n">
        <f aca="false">IF(H3667="F",1,0)</f>
        <v>0</v>
      </c>
      <c r="S3667" s="19" t="n">
        <f aca="false">IF(H3667="M",1,0)</f>
        <v>1</v>
      </c>
      <c r="T3667" s="11" t="s">
        <v>3936</v>
      </c>
      <c r="U3667" s="11" t="s">
        <v>328</v>
      </c>
      <c r="V3667" s="24" t="n">
        <f aca="false">_xlfn.xlookup(D3667,'WRSI Fusion'!$H$4:$H$354,'WRSI Fusion'!$AI$4:$AI$354)</f>
        <v>74.5824645632746</v>
      </c>
      <c r="W3667" s="16" t="n">
        <f aca="false">_xlfn.xlookup(D3667,'WRSI Maïs'!$H$4:$H$346,'WRSI Maïs'!$AG$4:$AG$346)</f>
        <v>82.9965665409137</v>
      </c>
      <c r="X3667" s="16" t="n">
        <f aca="false">_xlfn.xlookup(D3667,'WRSI Mil'!$H$5:$H$355,'WRSI Mil'!$AG$5:$AG$355)</f>
        <v>82.8788764696573</v>
      </c>
      <c r="Y3667" s="16" t="n">
        <f aca="false">_xlfn.xlookup(D3667,'WRSI Sorgho'!$H$4:$H$354,'WRSI Sorgho'!$AI$4:$AI$354)</f>
        <v>73.9347065915075</v>
      </c>
      <c r="Z3667" s="16" t="n">
        <f aca="false">X3667</f>
        <v>82.8788764696573</v>
      </c>
      <c r="AA3667" s="16" t="n">
        <f aca="false">_xlfn.xlookup(D3667,'WRSI Mil'!$H$5:$H$355,'WRSI Mil'!$AH$5:$AH$355)</f>
        <v>78.4606624774619</v>
      </c>
      <c r="AB3667" s="21" t="n">
        <f aca="false">AA3667/Z3667</f>
        <v>0.946690710825298</v>
      </c>
      <c r="AC3667" s="11"/>
      <c r="AD3667" s="11"/>
      <c r="AE3667" s="11"/>
      <c r="AF3667" s="22" t="n">
        <v>2023</v>
      </c>
      <c r="AG3667" s="22" t="s">
        <v>52</v>
      </c>
      <c r="AH3667" s="22" t="s">
        <v>53</v>
      </c>
      <c r="AI3667" s="22"/>
      <c r="AJ3667" s="23" t="n">
        <v>0.7</v>
      </c>
      <c r="AK3667" s="24" t="n">
        <v>100000</v>
      </c>
      <c r="AL3667" s="23" t="n">
        <v>0.8</v>
      </c>
      <c r="AM3667" s="24" t="n">
        <v>25000</v>
      </c>
      <c r="AN3667" s="23" t="n">
        <v>0.9</v>
      </c>
      <c r="AO3667" s="24" t="n">
        <v>10000</v>
      </c>
      <c r="AP3667" s="25" t="n">
        <f aca="false">IF(AB3667&lt;AJ3667,AK3667,IF(AB3667&lt;AL3667,AM3667,IF(AB3667&lt;=AN3667,AO3667,0)))</f>
        <v>0</v>
      </c>
    </row>
    <row r="3668" customFormat="false" ht="15.65" hidden="false" customHeight="false" outlineLevel="0" collapsed="false">
      <c r="A3668" s="11" t="n">
        <f aca="false">A3667+1</f>
        <v>50</v>
      </c>
      <c r="B3668" s="12" t="s">
        <v>317</v>
      </c>
      <c r="C3668" s="12" t="s">
        <v>3901</v>
      </c>
      <c r="D3668" s="12" t="s">
        <v>3873</v>
      </c>
      <c r="E3668" s="12" t="s">
        <v>3874</v>
      </c>
      <c r="F3668" s="14" t="s">
        <v>3931</v>
      </c>
      <c r="G3668" s="13" t="s">
        <v>322</v>
      </c>
      <c r="H3668" s="12" t="s">
        <v>48</v>
      </c>
      <c r="I3668" s="12"/>
      <c r="J3668" s="14"/>
      <c r="K3668" s="15" t="n">
        <v>45183</v>
      </c>
      <c r="L3668" s="14" t="s">
        <v>1045</v>
      </c>
      <c r="M3668" s="16" t="n">
        <v>1</v>
      </c>
      <c r="N3668" s="16" t="n">
        <v>1</v>
      </c>
      <c r="O3668" s="17" t="n">
        <v>100000</v>
      </c>
      <c r="P3668" s="17" t="n">
        <v>100000</v>
      </c>
      <c r="Q3668" s="18" t="n">
        <v>12600</v>
      </c>
      <c r="R3668" s="19" t="n">
        <f aca="false">IF(H3668="F",1,0)</f>
        <v>1</v>
      </c>
      <c r="S3668" s="19" t="n">
        <f aca="false">IF(H3668="M",1,0)</f>
        <v>0</v>
      </c>
      <c r="T3668" s="11" t="s">
        <v>3937</v>
      </c>
      <c r="U3668" s="11" t="s">
        <v>328</v>
      </c>
      <c r="V3668" s="24" t="n">
        <f aca="false">_xlfn.xlookup(D3668,'WRSI Fusion'!$H$4:$H$354,'WRSI Fusion'!$AI$4:$AI$354)</f>
        <v>74.5824645632746</v>
      </c>
      <c r="W3668" s="16" t="n">
        <f aca="false">_xlfn.xlookup(D3668,'WRSI Maïs'!$H$4:$H$346,'WRSI Maïs'!$AG$4:$AG$346)</f>
        <v>82.9965665409137</v>
      </c>
      <c r="X3668" s="16" t="n">
        <f aca="false">_xlfn.xlookup(D3668,'WRSI Mil'!$H$5:$H$355,'WRSI Mil'!$AG$5:$AG$355)</f>
        <v>82.8788764696573</v>
      </c>
      <c r="Y3668" s="16" t="n">
        <f aca="false">_xlfn.xlookup(D3668,'WRSI Sorgho'!$H$4:$H$354,'WRSI Sorgho'!$AI$4:$AI$354)</f>
        <v>73.9347065915075</v>
      </c>
      <c r="Z3668" s="16" t="n">
        <f aca="false">X3668</f>
        <v>82.8788764696573</v>
      </c>
      <c r="AA3668" s="16" t="n">
        <f aca="false">_xlfn.xlookup(D3668,'WRSI Mil'!$H$5:$H$355,'WRSI Mil'!$AH$5:$AH$355)</f>
        <v>78.4606624774619</v>
      </c>
      <c r="AB3668" s="21" t="n">
        <f aca="false">AA3668/Z3668</f>
        <v>0.946690710825298</v>
      </c>
      <c r="AC3668" s="11"/>
      <c r="AD3668" s="11"/>
      <c r="AE3668" s="11"/>
      <c r="AF3668" s="22" t="n">
        <v>2023</v>
      </c>
      <c r="AG3668" s="22" t="s">
        <v>52</v>
      </c>
      <c r="AH3668" s="22" t="s">
        <v>53</v>
      </c>
      <c r="AI3668" s="22"/>
      <c r="AJ3668" s="23" t="n">
        <v>0.7</v>
      </c>
      <c r="AK3668" s="24" t="n">
        <v>100000</v>
      </c>
      <c r="AL3668" s="23" t="n">
        <v>0.8</v>
      </c>
      <c r="AM3668" s="24" t="n">
        <v>25000</v>
      </c>
      <c r="AN3668" s="23" t="n">
        <v>0.9</v>
      </c>
      <c r="AO3668" s="24" t="n">
        <v>10000</v>
      </c>
      <c r="AP3668" s="25" t="n">
        <f aca="false">IF(AB3668&lt;AJ3668,AK3668,IF(AB3668&lt;AL3668,AM3668,IF(AB3668&lt;=AN3668,AO3668,0)))</f>
        <v>0</v>
      </c>
    </row>
    <row r="3669" customFormat="false" ht="15.65" hidden="false" customHeight="false" outlineLevel="0" collapsed="false">
      <c r="A3669" s="11" t="n">
        <f aca="false">A3668+1</f>
        <v>51</v>
      </c>
      <c r="B3669" s="12" t="s">
        <v>317</v>
      </c>
      <c r="C3669" s="12" t="s">
        <v>3901</v>
      </c>
      <c r="D3669" s="12" t="s">
        <v>3873</v>
      </c>
      <c r="E3669" s="12" t="s">
        <v>3874</v>
      </c>
      <c r="F3669" s="14" t="s">
        <v>3931</v>
      </c>
      <c r="G3669" s="13" t="s">
        <v>322</v>
      </c>
      <c r="H3669" s="12" t="s">
        <v>48</v>
      </c>
      <c r="I3669" s="12"/>
      <c r="J3669" s="14"/>
      <c r="K3669" s="15" t="n">
        <v>45183</v>
      </c>
      <c r="L3669" s="14" t="s">
        <v>1045</v>
      </c>
      <c r="M3669" s="16" t="n">
        <v>1</v>
      </c>
      <c r="N3669" s="16" t="n">
        <v>1</v>
      </c>
      <c r="O3669" s="17" t="n">
        <v>100000</v>
      </c>
      <c r="P3669" s="17" t="n">
        <v>100000</v>
      </c>
      <c r="Q3669" s="18" t="n">
        <v>12600</v>
      </c>
      <c r="R3669" s="19" t="n">
        <f aca="false">IF(H3669="F",1,0)</f>
        <v>1</v>
      </c>
      <c r="S3669" s="19" t="n">
        <f aca="false">IF(H3669="M",1,0)</f>
        <v>0</v>
      </c>
      <c r="T3669" s="11" t="s">
        <v>3938</v>
      </c>
      <c r="U3669" s="11" t="s">
        <v>328</v>
      </c>
      <c r="V3669" s="24" t="n">
        <f aca="false">_xlfn.xlookup(D3669,'WRSI Fusion'!$H$4:$H$354,'WRSI Fusion'!$AI$4:$AI$354)</f>
        <v>74.5824645632746</v>
      </c>
      <c r="W3669" s="16" t="n">
        <f aca="false">_xlfn.xlookup(D3669,'WRSI Maïs'!$H$4:$H$346,'WRSI Maïs'!$AG$4:$AG$346)</f>
        <v>82.9965665409137</v>
      </c>
      <c r="X3669" s="16" t="n">
        <f aca="false">_xlfn.xlookup(D3669,'WRSI Mil'!$H$5:$H$355,'WRSI Mil'!$AG$5:$AG$355)</f>
        <v>82.8788764696573</v>
      </c>
      <c r="Y3669" s="16" t="n">
        <f aca="false">_xlfn.xlookup(D3669,'WRSI Sorgho'!$H$4:$H$354,'WRSI Sorgho'!$AI$4:$AI$354)</f>
        <v>73.9347065915075</v>
      </c>
      <c r="Z3669" s="16" t="n">
        <f aca="false">X3669</f>
        <v>82.8788764696573</v>
      </c>
      <c r="AA3669" s="16" t="n">
        <f aca="false">_xlfn.xlookup(D3669,'WRSI Mil'!$H$5:$H$355,'WRSI Mil'!$AH$5:$AH$355)</f>
        <v>78.4606624774619</v>
      </c>
      <c r="AB3669" s="21" t="n">
        <f aca="false">AA3669/Z3669</f>
        <v>0.946690710825298</v>
      </c>
      <c r="AC3669" s="11"/>
      <c r="AD3669" s="11"/>
      <c r="AE3669" s="11"/>
      <c r="AF3669" s="22" t="n">
        <v>2023</v>
      </c>
      <c r="AG3669" s="22" t="s">
        <v>52</v>
      </c>
      <c r="AH3669" s="22" t="s">
        <v>53</v>
      </c>
      <c r="AI3669" s="22"/>
      <c r="AJ3669" s="23" t="n">
        <v>0.7</v>
      </c>
      <c r="AK3669" s="24" t="n">
        <v>100000</v>
      </c>
      <c r="AL3669" s="23" t="n">
        <v>0.8</v>
      </c>
      <c r="AM3669" s="24" t="n">
        <v>25000</v>
      </c>
      <c r="AN3669" s="23" t="n">
        <v>0.9</v>
      </c>
      <c r="AO3669" s="24" t="n">
        <v>10000</v>
      </c>
      <c r="AP3669" s="25" t="n">
        <f aca="false">IF(AB3669&lt;AJ3669,AK3669,IF(AB3669&lt;AL3669,AM3669,IF(AB3669&lt;=AN3669,AO3669,0)))</f>
        <v>0</v>
      </c>
    </row>
    <row r="3670" customFormat="false" ht="15.65" hidden="false" customHeight="false" outlineLevel="0" collapsed="false">
      <c r="A3670" s="11" t="n">
        <f aca="false">A3669+1</f>
        <v>52</v>
      </c>
      <c r="B3670" s="12" t="s">
        <v>317</v>
      </c>
      <c r="C3670" s="12" t="s">
        <v>3901</v>
      </c>
      <c r="D3670" s="12" t="s">
        <v>3873</v>
      </c>
      <c r="E3670" s="12" t="s">
        <v>3874</v>
      </c>
      <c r="F3670" s="14" t="s">
        <v>3931</v>
      </c>
      <c r="G3670" s="13" t="s">
        <v>322</v>
      </c>
      <c r="H3670" s="12" t="s">
        <v>48</v>
      </c>
      <c r="I3670" s="12"/>
      <c r="J3670" s="14"/>
      <c r="K3670" s="15" t="n">
        <v>45183</v>
      </c>
      <c r="L3670" s="14" t="s">
        <v>1045</v>
      </c>
      <c r="M3670" s="16" t="n">
        <v>1</v>
      </c>
      <c r="N3670" s="16" t="n">
        <v>1</v>
      </c>
      <c r="O3670" s="17" t="n">
        <v>100000</v>
      </c>
      <c r="P3670" s="17" t="n">
        <v>100000</v>
      </c>
      <c r="Q3670" s="18" t="n">
        <v>12600</v>
      </c>
      <c r="R3670" s="19" t="n">
        <f aca="false">IF(H3670="F",1,0)</f>
        <v>1</v>
      </c>
      <c r="S3670" s="19" t="n">
        <f aca="false">IF(H3670="M",1,0)</f>
        <v>0</v>
      </c>
      <c r="T3670" s="11" t="s">
        <v>3939</v>
      </c>
      <c r="U3670" s="11" t="s">
        <v>328</v>
      </c>
      <c r="V3670" s="24" t="n">
        <f aca="false">_xlfn.xlookup(D3670,'WRSI Fusion'!$H$4:$H$354,'WRSI Fusion'!$AI$4:$AI$354)</f>
        <v>74.5824645632746</v>
      </c>
      <c r="W3670" s="16" t="n">
        <f aca="false">_xlfn.xlookup(D3670,'WRSI Maïs'!$H$4:$H$346,'WRSI Maïs'!$AG$4:$AG$346)</f>
        <v>82.9965665409137</v>
      </c>
      <c r="X3670" s="16" t="n">
        <f aca="false">_xlfn.xlookup(D3670,'WRSI Mil'!$H$5:$H$355,'WRSI Mil'!$AG$5:$AG$355)</f>
        <v>82.8788764696573</v>
      </c>
      <c r="Y3670" s="16" t="n">
        <f aca="false">_xlfn.xlookup(D3670,'WRSI Sorgho'!$H$4:$H$354,'WRSI Sorgho'!$AI$4:$AI$354)</f>
        <v>73.9347065915075</v>
      </c>
      <c r="Z3670" s="16" t="n">
        <f aca="false">X3670</f>
        <v>82.8788764696573</v>
      </c>
      <c r="AA3670" s="16" t="n">
        <f aca="false">_xlfn.xlookup(D3670,'WRSI Mil'!$H$5:$H$355,'WRSI Mil'!$AH$5:$AH$355)</f>
        <v>78.4606624774619</v>
      </c>
      <c r="AB3670" s="21" t="n">
        <f aca="false">AA3670/Z3670</f>
        <v>0.946690710825298</v>
      </c>
      <c r="AC3670" s="11"/>
      <c r="AD3670" s="11"/>
      <c r="AE3670" s="11"/>
      <c r="AF3670" s="22" t="n">
        <v>2023</v>
      </c>
      <c r="AG3670" s="22" t="s">
        <v>52</v>
      </c>
      <c r="AH3670" s="22" t="s">
        <v>53</v>
      </c>
      <c r="AI3670" s="22"/>
      <c r="AJ3670" s="23" t="n">
        <v>0.7</v>
      </c>
      <c r="AK3670" s="24" t="n">
        <v>100000</v>
      </c>
      <c r="AL3670" s="23" t="n">
        <v>0.8</v>
      </c>
      <c r="AM3670" s="24" t="n">
        <v>25000</v>
      </c>
      <c r="AN3670" s="23" t="n">
        <v>0.9</v>
      </c>
      <c r="AO3670" s="24" t="n">
        <v>10000</v>
      </c>
      <c r="AP3670" s="25" t="n">
        <f aca="false">IF(AB3670&lt;AJ3670,AK3670,IF(AB3670&lt;AL3670,AM3670,IF(AB3670&lt;=AN3670,AO3670,0)))</f>
        <v>0</v>
      </c>
    </row>
    <row r="3671" customFormat="false" ht="15.65" hidden="false" customHeight="false" outlineLevel="0" collapsed="false">
      <c r="A3671" s="11" t="n">
        <f aca="false">A3670+1</f>
        <v>53</v>
      </c>
      <c r="B3671" s="12" t="s">
        <v>317</v>
      </c>
      <c r="C3671" s="12" t="s">
        <v>3901</v>
      </c>
      <c r="D3671" s="12" t="s">
        <v>3873</v>
      </c>
      <c r="E3671" s="12" t="s">
        <v>3874</v>
      </c>
      <c r="F3671" s="14" t="s">
        <v>3931</v>
      </c>
      <c r="G3671" s="13" t="s">
        <v>322</v>
      </c>
      <c r="H3671" s="12" t="s">
        <v>48</v>
      </c>
      <c r="I3671" s="12"/>
      <c r="J3671" s="14"/>
      <c r="K3671" s="15" t="n">
        <v>45183</v>
      </c>
      <c r="L3671" s="14" t="s">
        <v>379</v>
      </c>
      <c r="M3671" s="16" t="n">
        <v>1</v>
      </c>
      <c r="N3671" s="16" t="n">
        <v>1</v>
      </c>
      <c r="O3671" s="17" t="n">
        <v>100000</v>
      </c>
      <c r="P3671" s="17" t="n">
        <v>100000</v>
      </c>
      <c r="Q3671" s="18" t="n">
        <v>12600</v>
      </c>
      <c r="R3671" s="19" t="n">
        <f aca="false">IF(H3671="F",1,0)</f>
        <v>1</v>
      </c>
      <c r="S3671" s="19" t="n">
        <f aca="false">IF(H3671="M",1,0)</f>
        <v>0</v>
      </c>
      <c r="T3671" s="11" t="s">
        <v>3940</v>
      </c>
      <c r="U3671" s="11" t="s">
        <v>325</v>
      </c>
      <c r="V3671" s="24" t="n">
        <f aca="false">_xlfn.xlookup(D3671,'WRSI Fusion'!$H$4:$H$354,'WRSI Fusion'!$AI$4:$AI$354)</f>
        <v>74.5824645632746</v>
      </c>
      <c r="W3671" s="16" t="n">
        <f aca="false">_xlfn.xlookup(D3671,'WRSI Maïs'!$H$4:$H$346,'WRSI Maïs'!$AG$4:$AG$346)</f>
        <v>82.9965665409137</v>
      </c>
      <c r="X3671" s="16" t="n">
        <f aca="false">_xlfn.xlookup(D3671,'WRSI Mil'!$H$5:$H$355,'WRSI Mil'!$AG$5:$AG$355)</f>
        <v>82.8788764696573</v>
      </c>
      <c r="Y3671" s="16" t="n">
        <f aca="false">_xlfn.xlookup(D3671,'WRSI Sorgho'!$H$4:$H$354,'WRSI Sorgho'!$AI$4:$AI$354)</f>
        <v>73.9347065915075</v>
      </c>
      <c r="Z3671" s="16" t="n">
        <f aca="false">V3671</f>
        <v>74.5824645632746</v>
      </c>
      <c r="AA3671" s="16" t="n">
        <f aca="false">_xlfn.xlookup(D3671,'WRSI Fusion'!$H$4:$H$354,'WRSI Fusion'!$AJ$4:$AJ$354)</f>
        <v>69.6978585890298</v>
      </c>
      <c r="AB3671" s="21" t="n">
        <f aca="false">AA3671/Z3671</f>
        <v>0.934507313443621</v>
      </c>
      <c r="AC3671" s="11"/>
      <c r="AD3671" s="11"/>
      <c r="AE3671" s="11"/>
      <c r="AF3671" s="22" t="n">
        <v>2023</v>
      </c>
      <c r="AG3671" s="22" t="s">
        <v>52</v>
      </c>
      <c r="AH3671" s="22" t="s">
        <v>53</v>
      </c>
      <c r="AI3671" s="22"/>
      <c r="AJ3671" s="23" t="n">
        <v>0.7</v>
      </c>
      <c r="AK3671" s="24" t="n">
        <v>100000</v>
      </c>
      <c r="AL3671" s="23" t="n">
        <v>0.8</v>
      </c>
      <c r="AM3671" s="24" t="n">
        <v>25000</v>
      </c>
      <c r="AN3671" s="23" t="n">
        <v>0.9</v>
      </c>
      <c r="AO3671" s="24" t="n">
        <v>10000</v>
      </c>
      <c r="AP3671" s="25" t="n">
        <f aca="false">IF(AB3671&lt;AJ3671,AK3671,IF(AB3671&lt;AL3671,AM3671,IF(AB3671&lt;=AN3671,AO3671,0)))</f>
        <v>0</v>
      </c>
    </row>
    <row r="3672" customFormat="false" ht="15.65" hidden="false" customHeight="false" outlineLevel="0" collapsed="false">
      <c r="A3672" s="11" t="n">
        <f aca="false">A3671+1</f>
        <v>54</v>
      </c>
      <c r="B3672" s="12" t="s">
        <v>317</v>
      </c>
      <c r="C3672" s="12" t="s">
        <v>3901</v>
      </c>
      <c r="D3672" s="12" t="s">
        <v>3873</v>
      </c>
      <c r="E3672" s="12" t="s">
        <v>3874</v>
      </c>
      <c r="F3672" s="14" t="s">
        <v>3931</v>
      </c>
      <c r="G3672" s="13" t="s">
        <v>322</v>
      </c>
      <c r="H3672" s="12" t="s">
        <v>48</v>
      </c>
      <c r="I3672" s="12"/>
      <c r="J3672" s="14"/>
      <c r="K3672" s="15" t="n">
        <v>45183</v>
      </c>
      <c r="L3672" s="14" t="s">
        <v>3927</v>
      </c>
      <c r="M3672" s="16" t="n">
        <v>1</v>
      </c>
      <c r="N3672" s="16" t="n">
        <v>1</v>
      </c>
      <c r="O3672" s="17" t="n">
        <v>100000</v>
      </c>
      <c r="P3672" s="17" t="n">
        <v>100000</v>
      </c>
      <c r="Q3672" s="18" t="n">
        <v>12600</v>
      </c>
      <c r="R3672" s="19" t="n">
        <f aca="false">IF(H3672="F",1,0)</f>
        <v>1</v>
      </c>
      <c r="S3672" s="19" t="n">
        <f aca="false">IF(H3672="M",1,0)</f>
        <v>0</v>
      </c>
      <c r="T3672" s="11" t="s">
        <v>3941</v>
      </c>
      <c r="U3672" s="11" t="s">
        <v>3929</v>
      </c>
      <c r="V3672" s="24" t="n">
        <f aca="false">_xlfn.xlookup(D3672,'WRSI Fusion'!$H$4:$H$354,'WRSI Fusion'!$AI$4:$AI$354)</f>
        <v>74.5824645632746</v>
      </c>
      <c r="W3672" s="16" t="n">
        <f aca="false">_xlfn.xlookup(D3672,'WRSI Maïs'!$H$4:$H$346,'WRSI Maïs'!$AG$4:$AG$346)</f>
        <v>82.9965665409137</v>
      </c>
      <c r="X3672" s="16" t="n">
        <f aca="false">_xlfn.xlookup(D3672,'WRSI Mil'!$H$5:$H$355,'WRSI Mil'!$AG$5:$AG$355)</f>
        <v>82.8788764696573</v>
      </c>
      <c r="Y3672" s="16" t="n">
        <f aca="false">_xlfn.xlookup(D3672,'WRSI Sorgho'!$H$4:$H$354,'WRSI Sorgho'!$AI$4:$AI$354)</f>
        <v>73.9347065915075</v>
      </c>
      <c r="Z3672" s="16" t="n">
        <f aca="false">W3672</f>
        <v>82.9965665409137</v>
      </c>
      <c r="AA3672" s="16" t="n">
        <f aca="false">_xlfn.xlookup(D3672,'WRSI Maïs'!$H$4:$H$346,'WRSI Maïs'!$AH$4:$AH$346)</f>
        <v>79.4658710635723</v>
      </c>
      <c r="AB3672" s="21" t="n">
        <f aca="false">AA3672/Z3672</f>
        <v>0.957459740511062</v>
      </c>
      <c r="AC3672" s="11"/>
      <c r="AD3672" s="11"/>
      <c r="AE3672" s="11"/>
      <c r="AF3672" s="22" t="n">
        <v>2023</v>
      </c>
      <c r="AG3672" s="22" t="s">
        <v>52</v>
      </c>
      <c r="AH3672" s="22" t="s">
        <v>53</v>
      </c>
      <c r="AI3672" s="22"/>
      <c r="AJ3672" s="23" t="n">
        <v>0.7</v>
      </c>
      <c r="AK3672" s="24" t="n">
        <v>100000</v>
      </c>
      <c r="AL3672" s="23" t="n">
        <v>0.8</v>
      </c>
      <c r="AM3672" s="24" t="n">
        <v>25000</v>
      </c>
      <c r="AN3672" s="23" t="n">
        <v>0.9</v>
      </c>
      <c r="AO3672" s="24" t="n">
        <v>10000</v>
      </c>
      <c r="AP3672" s="25" t="n">
        <f aca="false">IF(AB3672&lt;AJ3672,AK3672,IF(AB3672&lt;AL3672,AM3672,IF(AB3672&lt;=AN3672,AO3672,0)))</f>
        <v>0</v>
      </c>
    </row>
    <row r="3673" customFormat="false" ht="15.65" hidden="false" customHeight="false" outlineLevel="0" collapsed="false">
      <c r="A3673" s="11" t="n">
        <f aca="false">A3672+1</f>
        <v>55</v>
      </c>
      <c r="B3673" s="12" t="s">
        <v>317</v>
      </c>
      <c r="C3673" s="12" t="s">
        <v>3901</v>
      </c>
      <c r="D3673" s="12" t="s">
        <v>3873</v>
      </c>
      <c r="E3673" s="12" t="s">
        <v>3874</v>
      </c>
      <c r="F3673" s="14" t="s">
        <v>3931</v>
      </c>
      <c r="G3673" s="13" t="s">
        <v>322</v>
      </c>
      <c r="H3673" s="12" t="s">
        <v>48</v>
      </c>
      <c r="I3673" s="12"/>
      <c r="J3673" s="14"/>
      <c r="K3673" s="15" t="n">
        <v>45183</v>
      </c>
      <c r="L3673" s="14" t="s">
        <v>1045</v>
      </c>
      <c r="M3673" s="16" t="n">
        <v>1</v>
      </c>
      <c r="N3673" s="16" t="n">
        <v>1</v>
      </c>
      <c r="O3673" s="17" t="n">
        <v>100000</v>
      </c>
      <c r="P3673" s="17" t="n">
        <v>100000</v>
      </c>
      <c r="Q3673" s="18" t="n">
        <v>12600</v>
      </c>
      <c r="R3673" s="19" t="n">
        <f aca="false">IF(H3673="F",1,0)</f>
        <v>1</v>
      </c>
      <c r="S3673" s="19" t="n">
        <f aca="false">IF(H3673="M",1,0)</f>
        <v>0</v>
      </c>
      <c r="T3673" s="11" t="s">
        <v>3942</v>
      </c>
      <c r="U3673" s="11" t="s">
        <v>328</v>
      </c>
      <c r="V3673" s="24" t="n">
        <f aca="false">_xlfn.xlookup(D3673,'WRSI Fusion'!$H$4:$H$354,'WRSI Fusion'!$AI$4:$AI$354)</f>
        <v>74.5824645632746</v>
      </c>
      <c r="W3673" s="16" t="n">
        <f aca="false">_xlfn.xlookup(D3673,'WRSI Maïs'!$H$4:$H$346,'WRSI Maïs'!$AG$4:$AG$346)</f>
        <v>82.9965665409137</v>
      </c>
      <c r="X3673" s="16" t="n">
        <f aca="false">_xlfn.xlookup(D3673,'WRSI Mil'!$H$5:$H$355,'WRSI Mil'!$AG$5:$AG$355)</f>
        <v>82.8788764696573</v>
      </c>
      <c r="Y3673" s="16" t="n">
        <f aca="false">_xlfn.xlookup(D3673,'WRSI Sorgho'!$H$4:$H$354,'WRSI Sorgho'!$AI$4:$AI$354)</f>
        <v>73.9347065915075</v>
      </c>
      <c r="Z3673" s="16" t="n">
        <f aca="false">X3673</f>
        <v>82.8788764696573</v>
      </c>
      <c r="AA3673" s="16" t="n">
        <f aca="false">_xlfn.xlookup(D3673,'WRSI Mil'!$H$5:$H$355,'WRSI Mil'!$AH$5:$AH$355)</f>
        <v>78.4606624774619</v>
      </c>
      <c r="AB3673" s="21" t="n">
        <f aca="false">AA3673/Z3673</f>
        <v>0.946690710825298</v>
      </c>
      <c r="AC3673" s="11"/>
      <c r="AD3673" s="11"/>
      <c r="AE3673" s="11"/>
      <c r="AF3673" s="22" t="n">
        <v>2023</v>
      </c>
      <c r="AG3673" s="22" t="s">
        <v>52</v>
      </c>
      <c r="AH3673" s="22" t="s">
        <v>53</v>
      </c>
      <c r="AI3673" s="22"/>
      <c r="AJ3673" s="23" t="n">
        <v>0.7</v>
      </c>
      <c r="AK3673" s="24" t="n">
        <v>100000</v>
      </c>
      <c r="AL3673" s="23" t="n">
        <v>0.8</v>
      </c>
      <c r="AM3673" s="24" t="n">
        <v>25000</v>
      </c>
      <c r="AN3673" s="23" t="n">
        <v>0.9</v>
      </c>
      <c r="AO3673" s="24" t="n">
        <v>10000</v>
      </c>
      <c r="AP3673" s="25" t="n">
        <f aca="false">IF(AB3673&lt;AJ3673,AK3673,IF(AB3673&lt;AL3673,AM3673,IF(AB3673&lt;=AN3673,AO3673,0)))</f>
        <v>0</v>
      </c>
    </row>
    <row r="3674" customFormat="false" ht="15.65" hidden="false" customHeight="false" outlineLevel="0" collapsed="false">
      <c r="A3674" s="11" t="n">
        <f aca="false">A3673+1</f>
        <v>56</v>
      </c>
      <c r="B3674" s="12" t="s">
        <v>317</v>
      </c>
      <c r="C3674" s="12" t="s">
        <v>3901</v>
      </c>
      <c r="D3674" s="12" t="s">
        <v>3873</v>
      </c>
      <c r="E3674" s="12" t="s">
        <v>3874</v>
      </c>
      <c r="F3674" s="14" t="s">
        <v>3931</v>
      </c>
      <c r="G3674" s="13" t="s">
        <v>322</v>
      </c>
      <c r="H3674" s="12" t="s">
        <v>55</v>
      </c>
      <c r="I3674" s="12"/>
      <c r="J3674" s="14"/>
      <c r="K3674" s="15" t="n">
        <v>45183</v>
      </c>
      <c r="L3674" s="14" t="s">
        <v>1045</v>
      </c>
      <c r="M3674" s="16" t="n">
        <v>1</v>
      </c>
      <c r="N3674" s="16" t="n">
        <v>1</v>
      </c>
      <c r="O3674" s="17" t="n">
        <v>100000</v>
      </c>
      <c r="P3674" s="17" t="n">
        <v>100000</v>
      </c>
      <c r="Q3674" s="18" t="n">
        <v>12600</v>
      </c>
      <c r="R3674" s="19" t="n">
        <f aca="false">IF(H3674="F",1,0)</f>
        <v>0</v>
      </c>
      <c r="S3674" s="19" t="n">
        <f aca="false">IF(H3674="M",1,0)</f>
        <v>1</v>
      </c>
      <c r="T3674" s="11" t="s">
        <v>3943</v>
      </c>
      <c r="U3674" s="11" t="s">
        <v>328</v>
      </c>
      <c r="V3674" s="24" t="n">
        <f aca="false">_xlfn.xlookup(D3674,'WRSI Fusion'!$H$4:$H$354,'WRSI Fusion'!$AI$4:$AI$354)</f>
        <v>74.5824645632746</v>
      </c>
      <c r="W3674" s="16" t="n">
        <f aca="false">_xlfn.xlookup(D3674,'WRSI Maïs'!$H$4:$H$346,'WRSI Maïs'!$AG$4:$AG$346)</f>
        <v>82.9965665409137</v>
      </c>
      <c r="X3674" s="16" t="n">
        <f aca="false">_xlfn.xlookup(D3674,'WRSI Mil'!$H$5:$H$355,'WRSI Mil'!$AG$5:$AG$355)</f>
        <v>82.8788764696573</v>
      </c>
      <c r="Y3674" s="16" t="n">
        <f aca="false">_xlfn.xlookup(D3674,'WRSI Sorgho'!$H$4:$H$354,'WRSI Sorgho'!$AI$4:$AI$354)</f>
        <v>73.9347065915075</v>
      </c>
      <c r="Z3674" s="16" t="n">
        <f aca="false">X3674</f>
        <v>82.8788764696573</v>
      </c>
      <c r="AA3674" s="16" t="n">
        <f aca="false">_xlfn.xlookup(D3674,'WRSI Mil'!$H$5:$H$355,'WRSI Mil'!$AH$5:$AH$355)</f>
        <v>78.4606624774619</v>
      </c>
      <c r="AB3674" s="21" t="n">
        <f aca="false">AA3674/Z3674</f>
        <v>0.946690710825298</v>
      </c>
      <c r="AC3674" s="11"/>
      <c r="AD3674" s="11"/>
      <c r="AE3674" s="11"/>
      <c r="AF3674" s="22" t="n">
        <v>2023</v>
      </c>
      <c r="AG3674" s="22" t="s">
        <v>52</v>
      </c>
      <c r="AH3674" s="22" t="s">
        <v>53</v>
      </c>
      <c r="AI3674" s="22"/>
      <c r="AJ3674" s="23" t="n">
        <v>0.7</v>
      </c>
      <c r="AK3674" s="24" t="n">
        <v>100000</v>
      </c>
      <c r="AL3674" s="23" t="n">
        <v>0.8</v>
      </c>
      <c r="AM3674" s="24" t="n">
        <v>25000</v>
      </c>
      <c r="AN3674" s="23" t="n">
        <v>0.9</v>
      </c>
      <c r="AO3674" s="24" t="n">
        <v>10000</v>
      </c>
      <c r="AP3674" s="25" t="n">
        <f aca="false">IF(AB3674&lt;AJ3674,AK3674,IF(AB3674&lt;AL3674,AM3674,IF(AB3674&lt;=AN3674,AO3674,0)))</f>
        <v>0</v>
      </c>
    </row>
    <row r="3675" customFormat="false" ht="15.65" hidden="false" customHeight="false" outlineLevel="0" collapsed="false">
      <c r="A3675" s="11" t="n">
        <f aca="false">A3674+1</f>
        <v>57</v>
      </c>
      <c r="B3675" s="12" t="s">
        <v>317</v>
      </c>
      <c r="C3675" s="12" t="s">
        <v>3901</v>
      </c>
      <c r="D3675" s="12" t="s">
        <v>3873</v>
      </c>
      <c r="E3675" s="12" t="s">
        <v>3874</v>
      </c>
      <c r="F3675" s="14" t="s">
        <v>3931</v>
      </c>
      <c r="G3675" s="13" t="s">
        <v>322</v>
      </c>
      <c r="H3675" s="12" t="s">
        <v>55</v>
      </c>
      <c r="I3675" s="12"/>
      <c r="J3675" s="14"/>
      <c r="K3675" s="15" t="n">
        <v>45183</v>
      </c>
      <c r="L3675" s="14" t="s">
        <v>1045</v>
      </c>
      <c r="M3675" s="16" t="n">
        <v>1</v>
      </c>
      <c r="N3675" s="16" t="n">
        <v>1</v>
      </c>
      <c r="O3675" s="17" t="n">
        <v>100000</v>
      </c>
      <c r="P3675" s="17" t="n">
        <v>100000</v>
      </c>
      <c r="Q3675" s="18" t="n">
        <v>12600</v>
      </c>
      <c r="R3675" s="19" t="n">
        <f aca="false">IF(H3675="F",1,0)</f>
        <v>0</v>
      </c>
      <c r="S3675" s="19" t="n">
        <f aca="false">IF(H3675="M",1,0)</f>
        <v>1</v>
      </c>
      <c r="T3675" s="11" t="s">
        <v>3944</v>
      </c>
      <c r="U3675" s="11" t="s">
        <v>328</v>
      </c>
      <c r="V3675" s="24" t="n">
        <f aca="false">_xlfn.xlookup(D3675,'WRSI Fusion'!$H$4:$H$354,'WRSI Fusion'!$AI$4:$AI$354)</f>
        <v>74.5824645632746</v>
      </c>
      <c r="W3675" s="16" t="n">
        <f aca="false">_xlfn.xlookup(D3675,'WRSI Maïs'!$H$4:$H$346,'WRSI Maïs'!$AG$4:$AG$346)</f>
        <v>82.9965665409137</v>
      </c>
      <c r="X3675" s="16" t="n">
        <f aca="false">_xlfn.xlookup(D3675,'WRSI Mil'!$H$5:$H$355,'WRSI Mil'!$AG$5:$AG$355)</f>
        <v>82.8788764696573</v>
      </c>
      <c r="Y3675" s="16" t="n">
        <f aca="false">_xlfn.xlookup(D3675,'WRSI Sorgho'!$H$4:$H$354,'WRSI Sorgho'!$AI$4:$AI$354)</f>
        <v>73.9347065915075</v>
      </c>
      <c r="Z3675" s="16" t="n">
        <f aca="false">X3675</f>
        <v>82.8788764696573</v>
      </c>
      <c r="AA3675" s="16" t="n">
        <f aca="false">_xlfn.xlookup(D3675,'WRSI Mil'!$H$5:$H$355,'WRSI Mil'!$AH$5:$AH$355)</f>
        <v>78.4606624774619</v>
      </c>
      <c r="AB3675" s="21" t="n">
        <f aca="false">AA3675/Z3675</f>
        <v>0.946690710825298</v>
      </c>
      <c r="AC3675" s="11"/>
      <c r="AD3675" s="11"/>
      <c r="AE3675" s="11"/>
      <c r="AF3675" s="22" t="n">
        <v>2023</v>
      </c>
      <c r="AG3675" s="22" t="s">
        <v>52</v>
      </c>
      <c r="AH3675" s="22" t="s">
        <v>53</v>
      </c>
      <c r="AI3675" s="22"/>
      <c r="AJ3675" s="23" t="n">
        <v>0.7</v>
      </c>
      <c r="AK3675" s="24" t="n">
        <v>100000</v>
      </c>
      <c r="AL3675" s="23" t="n">
        <v>0.8</v>
      </c>
      <c r="AM3675" s="24" t="n">
        <v>25000</v>
      </c>
      <c r="AN3675" s="23" t="n">
        <v>0.9</v>
      </c>
      <c r="AO3675" s="24" t="n">
        <v>10000</v>
      </c>
      <c r="AP3675" s="25" t="n">
        <f aca="false">IF(AB3675&lt;AJ3675,AK3675,IF(AB3675&lt;AL3675,AM3675,IF(AB3675&lt;=AN3675,AO3675,0)))</f>
        <v>0</v>
      </c>
    </row>
    <row r="3676" customFormat="false" ht="15.65" hidden="false" customHeight="false" outlineLevel="0" collapsed="false">
      <c r="A3676" s="11" t="n">
        <f aca="false">A3675+1</f>
        <v>58</v>
      </c>
      <c r="B3676" s="12" t="s">
        <v>317</v>
      </c>
      <c r="C3676" s="12" t="s">
        <v>3901</v>
      </c>
      <c r="D3676" s="12" t="s">
        <v>3873</v>
      </c>
      <c r="E3676" s="12" t="s">
        <v>3874</v>
      </c>
      <c r="F3676" s="14" t="s">
        <v>3945</v>
      </c>
      <c r="G3676" s="13" t="s">
        <v>322</v>
      </c>
      <c r="H3676" s="12" t="s">
        <v>55</v>
      </c>
      <c r="I3676" s="12"/>
      <c r="J3676" s="14"/>
      <c r="K3676" s="15" t="n">
        <v>45183</v>
      </c>
      <c r="L3676" s="14" t="s">
        <v>1045</v>
      </c>
      <c r="M3676" s="16" t="n">
        <v>1</v>
      </c>
      <c r="N3676" s="16" t="n">
        <v>1</v>
      </c>
      <c r="O3676" s="17" t="n">
        <v>100000</v>
      </c>
      <c r="P3676" s="17" t="n">
        <v>100000</v>
      </c>
      <c r="Q3676" s="18" t="n">
        <v>12600</v>
      </c>
      <c r="R3676" s="19" t="n">
        <f aca="false">IF(H3676="F",1,0)</f>
        <v>0</v>
      </c>
      <c r="S3676" s="19" t="n">
        <f aca="false">IF(H3676="M",1,0)</f>
        <v>1</v>
      </c>
      <c r="T3676" s="11" t="s">
        <v>3946</v>
      </c>
      <c r="U3676" s="11" t="s">
        <v>328</v>
      </c>
      <c r="V3676" s="24" t="n">
        <f aca="false">_xlfn.xlookup(D3676,'WRSI Fusion'!$H$4:$H$354,'WRSI Fusion'!$AI$4:$AI$354)</f>
        <v>74.5824645632746</v>
      </c>
      <c r="W3676" s="16" t="n">
        <f aca="false">_xlfn.xlookup(D3676,'WRSI Maïs'!$H$4:$H$346,'WRSI Maïs'!$AG$4:$AG$346)</f>
        <v>82.9965665409137</v>
      </c>
      <c r="X3676" s="16" t="n">
        <f aca="false">_xlfn.xlookup(D3676,'WRSI Mil'!$H$5:$H$355,'WRSI Mil'!$AG$5:$AG$355)</f>
        <v>82.8788764696573</v>
      </c>
      <c r="Y3676" s="16" t="n">
        <f aca="false">_xlfn.xlookup(D3676,'WRSI Sorgho'!$H$4:$H$354,'WRSI Sorgho'!$AI$4:$AI$354)</f>
        <v>73.9347065915075</v>
      </c>
      <c r="Z3676" s="16" t="n">
        <f aca="false">X3676</f>
        <v>82.8788764696573</v>
      </c>
      <c r="AA3676" s="16" t="n">
        <f aca="false">_xlfn.xlookup(D3676,'WRSI Mil'!$H$5:$H$355,'WRSI Mil'!$AH$5:$AH$355)</f>
        <v>78.4606624774619</v>
      </c>
      <c r="AB3676" s="21" t="n">
        <f aca="false">AA3676/Z3676</f>
        <v>0.946690710825298</v>
      </c>
      <c r="AC3676" s="11"/>
      <c r="AD3676" s="11"/>
      <c r="AE3676" s="11"/>
      <c r="AF3676" s="22" t="n">
        <v>2023</v>
      </c>
      <c r="AG3676" s="22" t="s">
        <v>52</v>
      </c>
      <c r="AH3676" s="22" t="s">
        <v>53</v>
      </c>
      <c r="AI3676" s="22"/>
      <c r="AJ3676" s="23" t="n">
        <v>0.7</v>
      </c>
      <c r="AK3676" s="24" t="n">
        <v>100000</v>
      </c>
      <c r="AL3676" s="23" t="n">
        <v>0.8</v>
      </c>
      <c r="AM3676" s="24" t="n">
        <v>25000</v>
      </c>
      <c r="AN3676" s="23" t="n">
        <v>0.9</v>
      </c>
      <c r="AO3676" s="24" t="n">
        <v>10000</v>
      </c>
      <c r="AP3676" s="25" t="n">
        <f aca="false">IF(AB3676&lt;AJ3676,AK3676,IF(AB3676&lt;AL3676,AM3676,IF(AB3676&lt;=AN3676,AO3676,0)))</f>
        <v>0</v>
      </c>
    </row>
    <row r="3677" customFormat="false" ht="15.65" hidden="false" customHeight="false" outlineLevel="0" collapsed="false">
      <c r="A3677" s="11" t="n">
        <f aca="false">A3676+1</f>
        <v>59</v>
      </c>
      <c r="B3677" s="12" t="s">
        <v>317</v>
      </c>
      <c r="C3677" s="12" t="s">
        <v>3901</v>
      </c>
      <c r="D3677" s="12" t="s">
        <v>3873</v>
      </c>
      <c r="E3677" s="12" t="s">
        <v>3874</v>
      </c>
      <c r="F3677" s="14" t="s">
        <v>3945</v>
      </c>
      <c r="G3677" s="13" t="s">
        <v>322</v>
      </c>
      <c r="H3677" s="12" t="s">
        <v>48</v>
      </c>
      <c r="I3677" s="12"/>
      <c r="J3677" s="14"/>
      <c r="K3677" s="15" t="n">
        <v>45183</v>
      </c>
      <c r="L3677" s="14" t="s">
        <v>1045</v>
      </c>
      <c r="M3677" s="16" t="n">
        <v>1</v>
      </c>
      <c r="N3677" s="16" t="n">
        <v>1</v>
      </c>
      <c r="O3677" s="17" t="n">
        <v>100000</v>
      </c>
      <c r="P3677" s="17" t="n">
        <v>100000</v>
      </c>
      <c r="Q3677" s="18" t="n">
        <v>12600</v>
      </c>
      <c r="R3677" s="19" t="n">
        <f aca="false">IF(H3677="F",1,0)</f>
        <v>1</v>
      </c>
      <c r="S3677" s="19" t="n">
        <f aca="false">IF(H3677="M",1,0)</f>
        <v>0</v>
      </c>
      <c r="T3677" s="11" t="s">
        <v>3947</v>
      </c>
      <c r="U3677" s="11" t="s">
        <v>328</v>
      </c>
      <c r="V3677" s="24" t="n">
        <f aca="false">_xlfn.xlookup(D3677,'WRSI Fusion'!$H$4:$H$354,'WRSI Fusion'!$AI$4:$AI$354)</f>
        <v>74.5824645632746</v>
      </c>
      <c r="W3677" s="16" t="n">
        <f aca="false">_xlfn.xlookup(D3677,'WRSI Maïs'!$H$4:$H$346,'WRSI Maïs'!$AG$4:$AG$346)</f>
        <v>82.9965665409137</v>
      </c>
      <c r="X3677" s="16" t="n">
        <f aca="false">_xlfn.xlookup(D3677,'WRSI Mil'!$H$5:$H$355,'WRSI Mil'!$AG$5:$AG$355)</f>
        <v>82.8788764696573</v>
      </c>
      <c r="Y3677" s="16" t="n">
        <f aca="false">_xlfn.xlookup(D3677,'WRSI Sorgho'!$H$4:$H$354,'WRSI Sorgho'!$AI$4:$AI$354)</f>
        <v>73.9347065915075</v>
      </c>
      <c r="Z3677" s="16" t="n">
        <f aca="false">X3677</f>
        <v>82.8788764696573</v>
      </c>
      <c r="AA3677" s="16" t="n">
        <f aca="false">_xlfn.xlookup(D3677,'WRSI Mil'!$H$5:$H$355,'WRSI Mil'!$AH$5:$AH$355)</f>
        <v>78.4606624774619</v>
      </c>
      <c r="AB3677" s="21" t="n">
        <f aca="false">AA3677/Z3677</f>
        <v>0.946690710825298</v>
      </c>
      <c r="AC3677" s="11"/>
      <c r="AD3677" s="11"/>
      <c r="AE3677" s="11"/>
      <c r="AF3677" s="22" t="n">
        <v>2023</v>
      </c>
      <c r="AG3677" s="22" t="s">
        <v>52</v>
      </c>
      <c r="AH3677" s="22" t="s">
        <v>53</v>
      </c>
      <c r="AI3677" s="22"/>
      <c r="AJ3677" s="23" t="n">
        <v>0.7</v>
      </c>
      <c r="AK3677" s="24" t="n">
        <v>100000</v>
      </c>
      <c r="AL3677" s="23" t="n">
        <v>0.8</v>
      </c>
      <c r="AM3677" s="24" t="n">
        <v>25000</v>
      </c>
      <c r="AN3677" s="23" t="n">
        <v>0.9</v>
      </c>
      <c r="AO3677" s="24" t="n">
        <v>10000</v>
      </c>
      <c r="AP3677" s="25" t="n">
        <f aca="false">IF(AB3677&lt;AJ3677,AK3677,IF(AB3677&lt;AL3677,AM3677,IF(AB3677&lt;=AN3677,AO3677,0)))</f>
        <v>0</v>
      </c>
    </row>
    <row r="3678" customFormat="false" ht="15.65" hidden="false" customHeight="false" outlineLevel="0" collapsed="false">
      <c r="A3678" s="11" t="n">
        <f aca="false">A3677+1</f>
        <v>60</v>
      </c>
      <c r="B3678" s="12" t="s">
        <v>317</v>
      </c>
      <c r="C3678" s="12" t="s">
        <v>3901</v>
      </c>
      <c r="D3678" s="12" t="s">
        <v>3873</v>
      </c>
      <c r="E3678" s="12" t="s">
        <v>3874</v>
      </c>
      <c r="F3678" s="14" t="s">
        <v>3945</v>
      </c>
      <c r="G3678" s="13" t="s">
        <v>322</v>
      </c>
      <c r="H3678" s="12" t="s">
        <v>48</v>
      </c>
      <c r="I3678" s="12"/>
      <c r="J3678" s="14"/>
      <c r="K3678" s="15" t="n">
        <v>45183</v>
      </c>
      <c r="L3678" s="14" t="s">
        <v>1045</v>
      </c>
      <c r="M3678" s="16" t="n">
        <v>1</v>
      </c>
      <c r="N3678" s="16" t="n">
        <v>1</v>
      </c>
      <c r="O3678" s="17" t="n">
        <v>100000</v>
      </c>
      <c r="P3678" s="17" t="n">
        <v>100000</v>
      </c>
      <c r="Q3678" s="18" t="n">
        <v>12600</v>
      </c>
      <c r="R3678" s="19" t="n">
        <f aca="false">IF(H3678="F",1,0)</f>
        <v>1</v>
      </c>
      <c r="S3678" s="19" t="n">
        <f aca="false">IF(H3678="M",1,0)</f>
        <v>0</v>
      </c>
      <c r="T3678" s="11" t="s">
        <v>3948</v>
      </c>
      <c r="U3678" s="11" t="s">
        <v>328</v>
      </c>
      <c r="V3678" s="24" t="n">
        <f aca="false">_xlfn.xlookup(D3678,'WRSI Fusion'!$H$4:$H$354,'WRSI Fusion'!$AI$4:$AI$354)</f>
        <v>74.5824645632746</v>
      </c>
      <c r="W3678" s="16" t="n">
        <f aca="false">_xlfn.xlookup(D3678,'WRSI Maïs'!$H$4:$H$346,'WRSI Maïs'!$AG$4:$AG$346)</f>
        <v>82.9965665409137</v>
      </c>
      <c r="X3678" s="16" t="n">
        <f aca="false">_xlfn.xlookup(D3678,'WRSI Mil'!$H$5:$H$355,'WRSI Mil'!$AG$5:$AG$355)</f>
        <v>82.8788764696573</v>
      </c>
      <c r="Y3678" s="16" t="n">
        <f aca="false">_xlfn.xlookup(D3678,'WRSI Sorgho'!$H$4:$H$354,'WRSI Sorgho'!$AI$4:$AI$354)</f>
        <v>73.9347065915075</v>
      </c>
      <c r="Z3678" s="16" t="n">
        <f aca="false">X3678</f>
        <v>82.8788764696573</v>
      </c>
      <c r="AA3678" s="16" t="n">
        <f aca="false">_xlfn.xlookup(D3678,'WRSI Mil'!$H$5:$H$355,'WRSI Mil'!$AH$5:$AH$355)</f>
        <v>78.4606624774619</v>
      </c>
      <c r="AB3678" s="21" t="n">
        <f aca="false">AA3678/Z3678</f>
        <v>0.946690710825298</v>
      </c>
      <c r="AC3678" s="11"/>
      <c r="AD3678" s="11"/>
      <c r="AE3678" s="11"/>
      <c r="AF3678" s="22" t="n">
        <v>2023</v>
      </c>
      <c r="AG3678" s="22" t="s">
        <v>52</v>
      </c>
      <c r="AH3678" s="22" t="s">
        <v>53</v>
      </c>
      <c r="AI3678" s="22"/>
      <c r="AJ3678" s="23" t="n">
        <v>0.7</v>
      </c>
      <c r="AK3678" s="24" t="n">
        <v>100000</v>
      </c>
      <c r="AL3678" s="23" t="n">
        <v>0.8</v>
      </c>
      <c r="AM3678" s="24" t="n">
        <v>25000</v>
      </c>
      <c r="AN3678" s="23" t="n">
        <v>0.9</v>
      </c>
      <c r="AO3678" s="24" t="n">
        <v>10000</v>
      </c>
      <c r="AP3678" s="25" t="n">
        <f aca="false">IF(AB3678&lt;AJ3678,AK3678,IF(AB3678&lt;AL3678,AM3678,IF(AB3678&lt;=AN3678,AO3678,0)))</f>
        <v>0</v>
      </c>
    </row>
    <row r="3679" customFormat="false" ht="15.65" hidden="false" customHeight="false" outlineLevel="0" collapsed="false">
      <c r="A3679" s="11" t="n">
        <f aca="false">A3678+1</f>
        <v>61</v>
      </c>
      <c r="B3679" s="12" t="s">
        <v>317</v>
      </c>
      <c r="C3679" s="12" t="s">
        <v>3901</v>
      </c>
      <c r="D3679" s="12" t="s">
        <v>3873</v>
      </c>
      <c r="E3679" s="12" t="s">
        <v>3874</v>
      </c>
      <c r="F3679" s="14" t="s">
        <v>3945</v>
      </c>
      <c r="G3679" s="13" t="s">
        <v>322</v>
      </c>
      <c r="H3679" s="12" t="s">
        <v>55</v>
      </c>
      <c r="I3679" s="12"/>
      <c r="J3679" s="14"/>
      <c r="K3679" s="15" t="n">
        <v>45183</v>
      </c>
      <c r="L3679" s="14" t="s">
        <v>1045</v>
      </c>
      <c r="M3679" s="16" t="n">
        <v>1</v>
      </c>
      <c r="N3679" s="16" t="n">
        <v>1</v>
      </c>
      <c r="O3679" s="17" t="n">
        <v>100000</v>
      </c>
      <c r="P3679" s="17" t="n">
        <v>100000</v>
      </c>
      <c r="Q3679" s="18" t="n">
        <v>12600</v>
      </c>
      <c r="R3679" s="19" t="n">
        <f aca="false">IF(H3679="F",1,0)</f>
        <v>0</v>
      </c>
      <c r="S3679" s="19" t="n">
        <f aca="false">IF(H3679="M",1,0)</f>
        <v>1</v>
      </c>
      <c r="T3679" s="11" t="s">
        <v>3949</v>
      </c>
      <c r="U3679" s="11" t="s">
        <v>328</v>
      </c>
      <c r="V3679" s="24" t="n">
        <f aca="false">_xlfn.xlookup(D3679,'WRSI Fusion'!$H$4:$H$354,'WRSI Fusion'!$AI$4:$AI$354)</f>
        <v>74.5824645632746</v>
      </c>
      <c r="W3679" s="16" t="n">
        <f aca="false">_xlfn.xlookup(D3679,'WRSI Maïs'!$H$4:$H$346,'WRSI Maïs'!$AG$4:$AG$346)</f>
        <v>82.9965665409137</v>
      </c>
      <c r="X3679" s="16" t="n">
        <f aca="false">_xlfn.xlookup(D3679,'WRSI Mil'!$H$5:$H$355,'WRSI Mil'!$AG$5:$AG$355)</f>
        <v>82.8788764696573</v>
      </c>
      <c r="Y3679" s="16" t="n">
        <f aca="false">_xlfn.xlookup(D3679,'WRSI Sorgho'!$H$4:$H$354,'WRSI Sorgho'!$AI$4:$AI$354)</f>
        <v>73.9347065915075</v>
      </c>
      <c r="Z3679" s="16" t="n">
        <f aca="false">X3679</f>
        <v>82.8788764696573</v>
      </c>
      <c r="AA3679" s="16" t="n">
        <f aca="false">_xlfn.xlookup(D3679,'WRSI Mil'!$H$5:$H$355,'WRSI Mil'!$AH$5:$AH$355)</f>
        <v>78.4606624774619</v>
      </c>
      <c r="AB3679" s="21" t="n">
        <f aca="false">AA3679/Z3679</f>
        <v>0.946690710825298</v>
      </c>
      <c r="AC3679" s="11"/>
      <c r="AD3679" s="11"/>
      <c r="AE3679" s="11"/>
      <c r="AF3679" s="22" t="n">
        <v>2023</v>
      </c>
      <c r="AG3679" s="22" t="s">
        <v>52</v>
      </c>
      <c r="AH3679" s="22" t="s">
        <v>53</v>
      </c>
      <c r="AI3679" s="22"/>
      <c r="AJ3679" s="23" t="n">
        <v>0.7</v>
      </c>
      <c r="AK3679" s="24" t="n">
        <v>100000</v>
      </c>
      <c r="AL3679" s="23" t="n">
        <v>0.8</v>
      </c>
      <c r="AM3679" s="24" t="n">
        <v>25000</v>
      </c>
      <c r="AN3679" s="23" t="n">
        <v>0.9</v>
      </c>
      <c r="AO3679" s="24" t="n">
        <v>10000</v>
      </c>
      <c r="AP3679" s="25" t="n">
        <f aca="false">IF(AB3679&lt;AJ3679,AK3679,IF(AB3679&lt;AL3679,AM3679,IF(AB3679&lt;=AN3679,AO3679,0)))</f>
        <v>0</v>
      </c>
    </row>
    <row r="3680" customFormat="false" ht="15.65" hidden="false" customHeight="false" outlineLevel="0" collapsed="false">
      <c r="A3680" s="11" t="n">
        <f aca="false">A3679+1</f>
        <v>62</v>
      </c>
      <c r="B3680" s="12" t="s">
        <v>317</v>
      </c>
      <c r="C3680" s="12" t="s">
        <v>3901</v>
      </c>
      <c r="D3680" s="12" t="s">
        <v>3873</v>
      </c>
      <c r="E3680" s="12" t="s">
        <v>3874</v>
      </c>
      <c r="F3680" s="14" t="s">
        <v>3945</v>
      </c>
      <c r="G3680" s="13" t="s">
        <v>322</v>
      </c>
      <c r="H3680" s="12" t="s">
        <v>48</v>
      </c>
      <c r="I3680" s="12"/>
      <c r="J3680" s="14"/>
      <c r="K3680" s="15" t="n">
        <v>45183</v>
      </c>
      <c r="L3680" s="14" t="s">
        <v>1045</v>
      </c>
      <c r="M3680" s="16" t="n">
        <v>1</v>
      </c>
      <c r="N3680" s="16" t="n">
        <v>1</v>
      </c>
      <c r="O3680" s="17" t="n">
        <v>100000</v>
      </c>
      <c r="P3680" s="17" t="n">
        <v>100000</v>
      </c>
      <c r="Q3680" s="18" t="n">
        <v>12600</v>
      </c>
      <c r="R3680" s="19" t="n">
        <f aca="false">IF(H3680="F",1,0)</f>
        <v>1</v>
      </c>
      <c r="S3680" s="19" t="n">
        <f aca="false">IF(H3680="M",1,0)</f>
        <v>0</v>
      </c>
      <c r="T3680" s="11" t="s">
        <v>3950</v>
      </c>
      <c r="U3680" s="11" t="s">
        <v>328</v>
      </c>
      <c r="V3680" s="24" t="n">
        <f aca="false">_xlfn.xlookup(D3680,'WRSI Fusion'!$H$4:$H$354,'WRSI Fusion'!$AI$4:$AI$354)</f>
        <v>74.5824645632746</v>
      </c>
      <c r="W3680" s="16" t="n">
        <f aca="false">_xlfn.xlookup(D3680,'WRSI Maïs'!$H$4:$H$346,'WRSI Maïs'!$AG$4:$AG$346)</f>
        <v>82.9965665409137</v>
      </c>
      <c r="X3680" s="16" t="n">
        <f aca="false">_xlfn.xlookup(D3680,'WRSI Mil'!$H$5:$H$355,'WRSI Mil'!$AG$5:$AG$355)</f>
        <v>82.8788764696573</v>
      </c>
      <c r="Y3680" s="16" t="n">
        <f aca="false">_xlfn.xlookup(D3680,'WRSI Sorgho'!$H$4:$H$354,'WRSI Sorgho'!$AI$4:$AI$354)</f>
        <v>73.9347065915075</v>
      </c>
      <c r="Z3680" s="16" t="n">
        <f aca="false">X3680</f>
        <v>82.8788764696573</v>
      </c>
      <c r="AA3680" s="16" t="n">
        <f aca="false">_xlfn.xlookup(D3680,'WRSI Mil'!$H$5:$H$355,'WRSI Mil'!$AH$5:$AH$355)</f>
        <v>78.4606624774619</v>
      </c>
      <c r="AB3680" s="21" t="n">
        <f aca="false">AA3680/Z3680</f>
        <v>0.946690710825298</v>
      </c>
      <c r="AC3680" s="11"/>
      <c r="AD3680" s="11"/>
      <c r="AE3680" s="11"/>
      <c r="AF3680" s="22" t="n">
        <v>2023</v>
      </c>
      <c r="AG3680" s="22" t="s">
        <v>52</v>
      </c>
      <c r="AH3680" s="22" t="s">
        <v>53</v>
      </c>
      <c r="AI3680" s="22"/>
      <c r="AJ3680" s="23" t="n">
        <v>0.7</v>
      </c>
      <c r="AK3680" s="24" t="n">
        <v>100000</v>
      </c>
      <c r="AL3680" s="23" t="n">
        <v>0.8</v>
      </c>
      <c r="AM3680" s="24" t="n">
        <v>25000</v>
      </c>
      <c r="AN3680" s="23" t="n">
        <v>0.9</v>
      </c>
      <c r="AO3680" s="24" t="n">
        <v>10000</v>
      </c>
      <c r="AP3680" s="25" t="n">
        <f aca="false">IF(AB3680&lt;AJ3680,AK3680,IF(AB3680&lt;AL3680,AM3680,IF(AB3680&lt;=AN3680,AO3680,0)))</f>
        <v>0</v>
      </c>
    </row>
    <row r="3681" customFormat="false" ht="15.65" hidden="false" customHeight="false" outlineLevel="0" collapsed="false">
      <c r="A3681" s="11" t="n">
        <f aca="false">A3680+1</f>
        <v>63</v>
      </c>
      <c r="B3681" s="12" t="s">
        <v>317</v>
      </c>
      <c r="C3681" s="12" t="s">
        <v>3901</v>
      </c>
      <c r="D3681" s="12" t="s">
        <v>3873</v>
      </c>
      <c r="E3681" s="12" t="s">
        <v>3874</v>
      </c>
      <c r="F3681" s="14" t="s">
        <v>3945</v>
      </c>
      <c r="G3681" s="13" t="s">
        <v>322</v>
      </c>
      <c r="H3681" s="12" t="s">
        <v>48</v>
      </c>
      <c r="I3681" s="12"/>
      <c r="J3681" s="14"/>
      <c r="K3681" s="15" t="n">
        <v>45183</v>
      </c>
      <c r="L3681" s="14" t="s">
        <v>1045</v>
      </c>
      <c r="M3681" s="16" t="n">
        <v>1</v>
      </c>
      <c r="N3681" s="16" t="n">
        <v>1</v>
      </c>
      <c r="O3681" s="17" t="n">
        <v>100000</v>
      </c>
      <c r="P3681" s="17" t="n">
        <v>100000</v>
      </c>
      <c r="Q3681" s="18" t="n">
        <v>12600</v>
      </c>
      <c r="R3681" s="19" t="n">
        <f aca="false">IF(H3681="F",1,0)</f>
        <v>1</v>
      </c>
      <c r="S3681" s="19" t="n">
        <f aca="false">IF(H3681="M",1,0)</f>
        <v>0</v>
      </c>
      <c r="T3681" s="11" t="s">
        <v>3951</v>
      </c>
      <c r="U3681" s="11" t="s">
        <v>328</v>
      </c>
      <c r="V3681" s="24" t="n">
        <f aca="false">_xlfn.xlookup(D3681,'WRSI Fusion'!$H$4:$H$354,'WRSI Fusion'!$AI$4:$AI$354)</f>
        <v>74.5824645632746</v>
      </c>
      <c r="W3681" s="16" t="n">
        <f aca="false">_xlfn.xlookup(D3681,'WRSI Maïs'!$H$4:$H$346,'WRSI Maïs'!$AG$4:$AG$346)</f>
        <v>82.9965665409137</v>
      </c>
      <c r="X3681" s="16" t="n">
        <f aca="false">_xlfn.xlookup(D3681,'WRSI Mil'!$H$5:$H$355,'WRSI Mil'!$AG$5:$AG$355)</f>
        <v>82.8788764696573</v>
      </c>
      <c r="Y3681" s="16" t="n">
        <f aca="false">_xlfn.xlookup(D3681,'WRSI Sorgho'!$H$4:$H$354,'WRSI Sorgho'!$AI$4:$AI$354)</f>
        <v>73.9347065915075</v>
      </c>
      <c r="Z3681" s="16" t="n">
        <f aca="false">X3681</f>
        <v>82.8788764696573</v>
      </c>
      <c r="AA3681" s="16" t="n">
        <f aca="false">_xlfn.xlookup(D3681,'WRSI Mil'!$H$5:$H$355,'WRSI Mil'!$AH$5:$AH$355)</f>
        <v>78.4606624774619</v>
      </c>
      <c r="AB3681" s="21" t="n">
        <f aca="false">AA3681/Z3681</f>
        <v>0.946690710825298</v>
      </c>
      <c r="AC3681" s="11"/>
      <c r="AD3681" s="11"/>
      <c r="AE3681" s="11"/>
      <c r="AF3681" s="22" t="n">
        <v>2023</v>
      </c>
      <c r="AG3681" s="22" t="s">
        <v>52</v>
      </c>
      <c r="AH3681" s="22" t="s">
        <v>53</v>
      </c>
      <c r="AI3681" s="22"/>
      <c r="AJ3681" s="23" t="n">
        <v>0.7</v>
      </c>
      <c r="AK3681" s="24" t="n">
        <v>100000</v>
      </c>
      <c r="AL3681" s="23" t="n">
        <v>0.8</v>
      </c>
      <c r="AM3681" s="24" t="n">
        <v>25000</v>
      </c>
      <c r="AN3681" s="23" t="n">
        <v>0.9</v>
      </c>
      <c r="AO3681" s="24" t="n">
        <v>10000</v>
      </c>
      <c r="AP3681" s="25" t="n">
        <f aca="false">IF(AB3681&lt;AJ3681,AK3681,IF(AB3681&lt;AL3681,AM3681,IF(AB3681&lt;=AN3681,AO3681,0)))</f>
        <v>0</v>
      </c>
    </row>
    <row r="3682" customFormat="false" ht="15.65" hidden="false" customHeight="false" outlineLevel="0" collapsed="false">
      <c r="A3682" s="11" t="n">
        <f aca="false">A3681+1</f>
        <v>64</v>
      </c>
      <c r="B3682" s="12" t="s">
        <v>317</v>
      </c>
      <c r="C3682" s="12" t="s">
        <v>3901</v>
      </c>
      <c r="D3682" s="12" t="s">
        <v>3873</v>
      </c>
      <c r="E3682" s="12" t="s">
        <v>3874</v>
      </c>
      <c r="F3682" s="14" t="s">
        <v>3945</v>
      </c>
      <c r="G3682" s="13" t="s">
        <v>322</v>
      </c>
      <c r="H3682" s="12" t="s">
        <v>48</v>
      </c>
      <c r="I3682" s="12"/>
      <c r="J3682" s="14"/>
      <c r="K3682" s="15" t="n">
        <v>45183</v>
      </c>
      <c r="L3682" s="14" t="s">
        <v>1045</v>
      </c>
      <c r="M3682" s="16" t="n">
        <v>1</v>
      </c>
      <c r="N3682" s="16" t="n">
        <v>1</v>
      </c>
      <c r="O3682" s="17" t="n">
        <v>100000</v>
      </c>
      <c r="P3682" s="17" t="n">
        <v>100000</v>
      </c>
      <c r="Q3682" s="18" t="n">
        <v>12600</v>
      </c>
      <c r="R3682" s="19" t="n">
        <f aca="false">IF(H3682="F",1,0)</f>
        <v>1</v>
      </c>
      <c r="S3682" s="19" t="n">
        <f aca="false">IF(H3682="M",1,0)</f>
        <v>0</v>
      </c>
      <c r="T3682" s="11" t="s">
        <v>3952</v>
      </c>
      <c r="U3682" s="11" t="s">
        <v>328</v>
      </c>
      <c r="V3682" s="24" t="n">
        <f aca="false">_xlfn.xlookup(D3682,'WRSI Fusion'!$H$4:$H$354,'WRSI Fusion'!$AI$4:$AI$354)</f>
        <v>74.5824645632746</v>
      </c>
      <c r="W3682" s="16" t="n">
        <f aca="false">_xlfn.xlookup(D3682,'WRSI Maïs'!$H$4:$H$346,'WRSI Maïs'!$AG$4:$AG$346)</f>
        <v>82.9965665409137</v>
      </c>
      <c r="X3682" s="16" t="n">
        <f aca="false">_xlfn.xlookup(D3682,'WRSI Mil'!$H$5:$H$355,'WRSI Mil'!$AG$5:$AG$355)</f>
        <v>82.8788764696573</v>
      </c>
      <c r="Y3682" s="16" t="n">
        <f aca="false">_xlfn.xlookup(D3682,'WRSI Sorgho'!$H$4:$H$354,'WRSI Sorgho'!$AI$4:$AI$354)</f>
        <v>73.9347065915075</v>
      </c>
      <c r="Z3682" s="16" t="n">
        <f aca="false">X3682</f>
        <v>82.8788764696573</v>
      </c>
      <c r="AA3682" s="16" t="n">
        <f aca="false">_xlfn.xlookup(D3682,'WRSI Mil'!$H$5:$H$355,'WRSI Mil'!$AH$5:$AH$355)</f>
        <v>78.4606624774619</v>
      </c>
      <c r="AB3682" s="21" t="n">
        <f aca="false">AA3682/Z3682</f>
        <v>0.946690710825298</v>
      </c>
      <c r="AC3682" s="11"/>
      <c r="AD3682" s="11"/>
      <c r="AE3682" s="11"/>
      <c r="AF3682" s="22" t="n">
        <v>2023</v>
      </c>
      <c r="AG3682" s="22" t="s">
        <v>52</v>
      </c>
      <c r="AH3682" s="22" t="s">
        <v>53</v>
      </c>
      <c r="AI3682" s="22"/>
      <c r="AJ3682" s="23" t="n">
        <v>0.7</v>
      </c>
      <c r="AK3682" s="24" t="n">
        <v>100000</v>
      </c>
      <c r="AL3682" s="23" t="n">
        <v>0.8</v>
      </c>
      <c r="AM3682" s="24" t="n">
        <v>25000</v>
      </c>
      <c r="AN3682" s="23" t="n">
        <v>0.9</v>
      </c>
      <c r="AO3682" s="24" t="n">
        <v>10000</v>
      </c>
      <c r="AP3682" s="25" t="n">
        <f aca="false">IF(AB3682&lt;AJ3682,AK3682,IF(AB3682&lt;AL3682,AM3682,IF(AB3682&lt;=AN3682,AO3682,0)))</f>
        <v>0</v>
      </c>
    </row>
    <row r="3683" customFormat="false" ht="15.65" hidden="false" customHeight="false" outlineLevel="0" collapsed="false">
      <c r="A3683" s="11" t="n">
        <f aca="false">A3682+1</f>
        <v>65</v>
      </c>
      <c r="B3683" s="12" t="s">
        <v>317</v>
      </c>
      <c r="C3683" s="12" t="s">
        <v>3901</v>
      </c>
      <c r="D3683" s="12" t="s">
        <v>3873</v>
      </c>
      <c r="E3683" s="12" t="s">
        <v>3874</v>
      </c>
      <c r="F3683" s="14" t="s">
        <v>3945</v>
      </c>
      <c r="G3683" s="13" t="s">
        <v>322</v>
      </c>
      <c r="H3683" s="12" t="s">
        <v>48</v>
      </c>
      <c r="I3683" s="12"/>
      <c r="J3683" s="14"/>
      <c r="K3683" s="15" t="n">
        <v>45183</v>
      </c>
      <c r="L3683" s="14" t="s">
        <v>1045</v>
      </c>
      <c r="M3683" s="16" t="n">
        <v>1</v>
      </c>
      <c r="N3683" s="16" t="n">
        <v>1</v>
      </c>
      <c r="O3683" s="17" t="n">
        <v>100000</v>
      </c>
      <c r="P3683" s="17" t="n">
        <v>100000</v>
      </c>
      <c r="Q3683" s="18" t="n">
        <v>12600</v>
      </c>
      <c r="R3683" s="19" t="n">
        <f aca="false">IF(H3683="F",1,0)</f>
        <v>1</v>
      </c>
      <c r="S3683" s="19" t="n">
        <f aca="false">IF(H3683="M",1,0)</f>
        <v>0</v>
      </c>
      <c r="T3683" s="11" t="s">
        <v>3953</v>
      </c>
      <c r="U3683" s="11" t="s">
        <v>328</v>
      </c>
      <c r="V3683" s="24" t="n">
        <f aca="false">_xlfn.xlookup(D3683,'WRSI Fusion'!$H$4:$H$354,'WRSI Fusion'!$AI$4:$AI$354)</f>
        <v>74.5824645632746</v>
      </c>
      <c r="W3683" s="16" t="n">
        <f aca="false">_xlfn.xlookup(D3683,'WRSI Maïs'!$H$4:$H$346,'WRSI Maïs'!$AG$4:$AG$346)</f>
        <v>82.9965665409137</v>
      </c>
      <c r="X3683" s="16" t="n">
        <f aca="false">_xlfn.xlookup(D3683,'WRSI Mil'!$H$5:$H$355,'WRSI Mil'!$AG$5:$AG$355)</f>
        <v>82.8788764696573</v>
      </c>
      <c r="Y3683" s="16" t="n">
        <f aca="false">_xlfn.xlookup(D3683,'WRSI Sorgho'!$H$4:$H$354,'WRSI Sorgho'!$AI$4:$AI$354)</f>
        <v>73.9347065915075</v>
      </c>
      <c r="Z3683" s="16" t="n">
        <f aca="false">X3683</f>
        <v>82.8788764696573</v>
      </c>
      <c r="AA3683" s="16" t="n">
        <f aca="false">_xlfn.xlookup(D3683,'WRSI Mil'!$H$5:$H$355,'WRSI Mil'!$AH$5:$AH$355)</f>
        <v>78.4606624774619</v>
      </c>
      <c r="AB3683" s="21" t="n">
        <f aca="false">AA3683/Z3683</f>
        <v>0.946690710825298</v>
      </c>
      <c r="AC3683" s="11"/>
      <c r="AD3683" s="11"/>
      <c r="AE3683" s="11"/>
      <c r="AF3683" s="22" t="n">
        <v>2023</v>
      </c>
      <c r="AG3683" s="22" t="s">
        <v>52</v>
      </c>
      <c r="AH3683" s="22" t="s">
        <v>53</v>
      </c>
      <c r="AI3683" s="22"/>
      <c r="AJ3683" s="23" t="n">
        <v>0.7</v>
      </c>
      <c r="AK3683" s="24" t="n">
        <v>100000</v>
      </c>
      <c r="AL3683" s="23" t="n">
        <v>0.8</v>
      </c>
      <c r="AM3683" s="24" t="n">
        <v>25000</v>
      </c>
      <c r="AN3683" s="23" t="n">
        <v>0.9</v>
      </c>
      <c r="AO3683" s="24" t="n">
        <v>10000</v>
      </c>
      <c r="AP3683" s="25" t="n">
        <f aca="false">IF(AB3683&lt;AJ3683,AK3683,IF(AB3683&lt;AL3683,AM3683,IF(AB3683&lt;=AN3683,AO3683,0)))</f>
        <v>0</v>
      </c>
    </row>
    <row r="3684" customFormat="false" ht="15.65" hidden="false" customHeight="false" outlineLevel="0" collapsed="false">
      <c r="A3684" s="11" t="n">
        <f aca="false">A3683+1</f>
        <v>66</v>
      </c>
      <c r="B3684" s="12" t="s">
        <v>317</v>
      </c>
      <c r="C3684" s="12" t="s">
        <v>3901</v>
      </c>
      <c r="D3684" s="12" t="s">
        <v>3873</v>
      </c>
      <c r="E3684" s="12" t="s">
        <v>3874</v>
      </c>
      <c r="F3684" s="14" t="s">
        <v>3945</v>
      </c>
      <c r="G3684" s="13" t="s">
        <v>322</v>
      </c>
      <c r="H3684" s="12" t="s">
        <v>55</v>
      </c>
      <c r="I3684" s="12"/>
      <c r="J3684" s="14"/>
      <c r="K3684" s="15" t="n">
        <v>45183</v>
      </c>
      <c r="L3684" s="14" t="s">
        <v>1045</v>
      </c>
      <c r="M3684" s="16" t="n">
        <v>1</v>
      </c>
      <c r="N3684" s="16" t="n">
        <v>1</v>
      </c>
      <c r="O3684" s="17" t="n">
        <v>100000</v>
      </c>
      <c r="P3684" s="17" t="n">
        <v>100000</v>
      </c>
      <c r="Q3684" s="18" t="n">
        <v>12600</v>
      </c>
      <c r="R3684" s="19" t="n">
        <f aca="false">IF(H3684="F",1,0)</f>
        <v>0</v>
      </c>
      <c r="S3684" s="19" t="n">
        <f aca="false">IF(H3684="M",1,0)</f>
        <v>1</v>
      </c>
      <c r="T3684" s="11" t="s">
        <v>3954</v>
      </c>
      <c r="U3684" s="11" t="s">
        <v>328</v>
      </c>
      <c r="V3684" s="24" t="n">
        <f aca="false">_xlfn.xlookup(D3684,'WRSI Fusion'!$H$4:$H$354,'WRSI Fusion'!$AI$4:$AI$354)</f>
        <v>74.5824645632746</v>
      </c>
      <c r="W3684" s="16" t="n">
        <f aca="false">_xlfn.xlookup(D3684,'WRSI Maïs'!$H$4:$H$346,'WRSI Maïs'!$AG$4:$AG$346)</f>
        <v>82.9965665409137</v>
      </c>
      <c r="X3684" s="16" t="n">
        <f aca="false">_xlfn.xlookup(D3684,'WRSI Mil'!$H$5:$H$355,'WRSI Mil'!$AG$5:$AG$355)</f>
        <v>82.8788764696573</v>
      </c>
      <c r="Y3684" s="16" t="n">
        <f aca="false">_xlfn.xlookup(D3684,'WRSI Sorgho'!$H$4:$H$354,'WRSI Sorgho'!$AI$4:$AI$354)</f>
        <v>73.9347065915075</v>
      </c>
      <c r="Z3684" s="16" t="n">
        <f aca="false">X3684</f>
        <v>82.8788764696573</v>
      </c>
      <c r="AA3684" s="16" t="n">
        <f aca="false">_xlfn.xlookup(D3684,'WRSI Mil'!$H$5:$H$355,'WRSI Mil'!$AH$5:$AH$355)</f>
        <v>78.4606624774619</v>
      </c>
      <c r="AB3684" s="21" t="n">
        <f aca="false">AA3684/Z3684</f>
        <v>0.946690710825298</v>
      </c>
      <c r="AC3684" s="11"/>
      <c r="AD3684" s="11"/>
      <c r="AE3684" s="11"/>
      <c r="AF3684" s="22" t="n">
        <v>2023</v>
      </c>
      <c r="AG3684" s="22" t="s">
        <v>52</v>
      </c>
      <c r="AH3684" s="22" t="s">
        <v>53</v>
      </c>
      <c r="AI3684" s="22"/>
      <c r="AJ3684" s="23" t="n">
        <v>0.7</v>
      </c>
      <c r="AK3684" s="24" t="n">
        <v>100000</v>
      </c>
      <c r="AL3684" s="23" t="n">
        <v>0.8</v>
      </c>
      <c r="AM3684" s="24" t="n">
        <v>25000</v>
      </c>
      <c r="AN3684" s="23" t="n">
        <v>0.9</v>
      </c>
      <c r="AO3684" s="24" t="n">
        <v>10000</v>
      </c>
      <c r="AP3684" s="25" t="n">
        <f aca="false">IF(AB3684&lt;AJ3684,AK3684,IF(AB3684&lt;AL3684,AM3684,IF(AB3684&lt;=AN3684,AO3684,0)))</f>
        <v>0</v>
      </c>
    </row>
    <row r="3685" customFormat="false" ht="15.65" hidden="false" customHeight="false" outlineLevel="0" collapsed="false">
      <c r="A3685" s="11" t="n">
        <f aca="false">A3684+1</f>
        <v>67</v>
      </c>
      <c r="B3685" s="12" t="s">
        <v>317</v>
      </c>
      <c r="C3685" s="12" t="s">
        <v>3901</v>
      </c>
      <c r="D3685" s="12" t="s">
        <v>3873</v>
      </c>
      <c r="E3685" s="12" t="s">
        <v>3874</v>
      </c>
      <c r="F3685" s="14" t="s">
        <v>3926</v>
      </c>
      <c r="G3685" s="13" t="s">
        <v>322</v>
      </c>
      <c r="H3685" s="12" t="s">
        <v>55</v>
      </c>
      <c r="I3685" s="12"/>
      <c r="J3685" s="14"/>
      <c r="K3685" s="15" t="n">
        <v>45183</v>
      </c>
      <c r="L3685" s="14" t="s">
        <v>1045</v>
      </c>
      <c r="M3685" s="16" t="n">
        <v>1</v>
      </c>
      <c r="N3685" s="16" t="n">
        <v>1</v>
      </c>
      <c r="O3685" s="17" t="n">
        <v>100000</v>
      </c>
      <c r="P3685" s="17" t="n">
        <v>100000</v>
      </c>
      <c r="Q3685" s="18" t="n">
        <v>12600</v>
      </c>
      <c r="R3685" s="19" t="n">
        <f aca="false">IF(H3685="F",1,0)</f>
        <v>0</v>
      </c>
      <c r="S3685" s="19" t="n">
        <f aca="false">IF(H3685="M",1,0)</f>
        <v>1</v>
      </c>
      <c r="T3685" s="11" t="s">
        <v>3955</v>
      </c>
      <c r="U3685" s="11" t="s">
        <v>328</v>
      </c>
      <c r="V3685" s="24" t="n">
        <f aca="false">_xlfn.xlookup(D3685,'WRSI Fusion'!$H$4:$H$354,'WRSI Fusion'!$AI$4:$AI$354)</f>
        <v>74.5824645632746</v>
      </c>
      <c r="W3685" s="16" t="n">
        <f aca="false">_xlfn.xlookup(D3685,'WRSI Maïs'!$H$4:$H$346,'WRSI Maïs'!$AG$4:$AG$346)</f>
        <v>82.9965665409137</v>
      </c>
      <c r="X3685" s="16" t="n">
        <f aca="false">_xlfn.xlookup(D3685,'WRSI Mil'!$H$5:$H$355,'WRSI Mil'!$AG$5:$AG$355)</f>
        <v>82.8788764696573</v>
      </c>
      <c r="Y3685" s="16" t="n">
        <f aca="false">_xlfn.xlookup(D3685,'WRSI Sorgho'!$H$4:$H$354,'WRSI Sorgho'!$AI$4:$AI$354)</f>
        <v>73.9347065915075</v>
      </c>
      <c r="Z3685" s="16" t="n">
        <f aca="false">X3685</f>
        <v>82.8788764696573</v>
      </c>
      <c r="AA3685" s="16" t="n">
        <f aca="false">_xlfn.xlookup(D3685,'WRSI Mil'!$H$5:$H$355,'WRSI Mil'!$AH$5:$AH$355)</f>
        <v>78.4606624774619</v>
      </c>
      <c r="AB3685" s="21" t="n">
        <f aca="false">AA3685/Z3685</f>
        <v>0.946690710825298</v>
      </c>
      <c r="AC3685" s="11"/>
      <c r="AD3685" s="11"/>
      <c r="AE3685" s="11"/>
      <c r="AF3685" s="22" t="n">
        <v>2023</v>
      </c>
      <c r="AG3685" s="22" t="s">
        <v>52</v>
      </c>
      <c r="AH3685" s="22" t="s">
        <v>53</v>
      </c>
      <c r="AI3685" s="22"/>
      <c r="AJ3685" s="23" t="n">
        <v>0.7</v>
      </c>
      <c r="AK3685" s="24" t="n">
        <v>100000</v>
      </c>
      <c r="AL3685" s="23" t="n">
        <v>0.8</v>
      </c>
      <c r="AM3685" s="24" t="n">
        <v>25000</v>
      </c>
      <c r="AN3685" s="23" t="n">
        <v>0.9</v>
      </c>
      <c r="AO3685" s="24" t="n">
        <v>10000</v>
      </c>
      <c r="AP3685" s="25" t="n">
        <f aca="false">IF(AB3685&lt;AJ3685,AK3685,IF(AB3685&lt;AL3685,AM3685,IF(AB3685&lt;=AN3685,AO3685,0)))</f>
        <v>0</v>
      </c>
    </row>
    <row r="3686" customFormat="false" ht="15.65" hidden="false" customHeight="false" outlineLevel="0" collapsed="false">
      <c r="A3686" s="11" t="n">
        <f aca="false">A3685+1</f>
        <v>68</v>
      </c>
      <c r="B3686" s="12" t="s">
        <v>317</v>
      </c>
      <c r="C3686" s="12" t="s">
        <v>3901</v>
      </c>
      <c r="D3686" s="12" t="s">
        <v>3873</v>
      </c>
      <c r="E3686" s="12" t="s">
        <v>3874</v>
      </c>
      <c r="F3686" s="14" t="s">
        <v>3926</v>
      </c>
      <c r="G3686" s="13" t="s">
        <v>322</v>
      </c>
      <c r="H3686" s="12" t="s">
        <v>48</v>
      </c>
      <c r="I3686" s="12"/>
      <c r="J3686" s="14"/>
      <c r="K3686" s="15" t="n">
        <v>45183</v>
      </c>
      <c r="L3686" s="14" t="s">
        <v>1045</v>
      </c>
      <c r="M3686" s="16" t="n">
        <v>1</v>
      </c>
      <c r="N3686" s="16" t="n">
        <v>1</v>
      </c>
      <c r="O3686" s="17" t="n">
        <v>100000</v>
      </c>
      <c r="P3686" s="17" t="n">
        <v>100000</v>
      </c>
      <c r="Q3686" s="18" t="n">
        <v>12600</v>
      </c>
      <c r="R3686" s="19" t="n">
        <f aca="false">IF(H3686="F",1,0)</f>
        <v>1</v>
      </c>
      <c r="S3686" s="19" t="n">
        <f aca="false">IF(H3686="M",1,0)</f>
        <v>0</v>
      </c>
      <c r="T3686" s="11" t="s">
        <v>3956</v>
      </c>
      <c r="U3686" s="11" t="s">
        <v>328</v>
      </c>
      <c r="V3686" s="24" t="n">
        <f aca="false">_xlfn.xlookup(D3686,'WRSI Fusion'!$H$4:$H$354,'WRSI Fusion'!$AI$4:$AI$354)</f>
        <v>74.5824645632746</v>
      </c>
      <c r="W3686" s="16" t="n">
        <f aca="false">_xlfn.xlookup(D3686,'WRSI Maïs'!$H$4:$H$346,'WRSI Maïs'!$AG$4:$AG$346)</f>
        <v>82.9965665409137</v>
      </c>
      <c r="X3686" s="16" t="n">
        <f aca="false">_xlfn.xlookup(D3686,'WRSI Mil'!$H$5:$H$355,'WRSI Mil'!$AG$5:$AG$355)</f>
        <v>82.8788764696573</v>
      </c>
      <c r="Y3686" s="16" t="n">
        <f aca="false">_xlfn.xlookup(D3686,'WRSI Sorgho'!$H$4:$H$354,'WRSI Sorgho'!$AI$4:$AI$354)</f>
        <v>73.9347065915075</v>
      </c>
      <c r="Z3686" s="16" t="n">
        <f aca="false">X3686</f>
        <v>82.8788764696573</v>
      </c>
      <c r="AA3686" s="16" t="n">
        <f aca="false">_xlfn.xlookup(D3686,'WRSI Mil'!$H$5:$H$355,'WRSI Mil'!$AH$5:$AH$355)</f>
        <v>78.4606624774619</v>
      </c>
      <c r="AB3686" s="21" t="n">
        <f aca="false">AA3686/Z3686</f>
        <v>0.946690710825298</v>
      </c>
      <c r="AC3686" s="11"/>
      <c r="AD3686" s="11"/>
      <c r="AE3686" s="11"/>
      <c r="AF3686" s="22" t="n">
        <v>2023</v>
      </c>
      <c r="AG3686" s="22" t="s">
        <v>52</v>
      </c>
      <c r="AH3686" s="22" t="s">
        <v>53</v>
      </c>
      <c r="AI3686" s="22"/>
      <c r="AJ3686" s="23" t="n">
        <v>0.7</v>
      </c>
      <c r="AK3686" s="24" t="n">
        <v>100000</v>
      </c>
      <c r="AL3686" s="23" t="n">
        <v>0.8</v>
      </c>
      <c r="AM3686" s="24" t="n">
        <v>25000</v>
      </c>
      <c r="AN3686" s="23" t="n">
        <v>0.9</v>
      </c>
      <c r="AO3686" s="24" t="n">
        <v>10000</v>
      </c>
      <c r="AP3686" s="25" t="n">
        <f aca="false">IF(AB3686&lt;AJ3686,AK3686,IF(AB3686&lt;AL3686,AM3686,IF(AB3686&lt;=AN3686,AO3686,0)))</f>
        <v>0</v>
      </c>
    </row>
    <row r="3687" customFormat="false" ht="15.65" hidden="false" customHeight="false" outlineLevel="0" collapsed="false">
      <c r="A3687" s="11" t="n">
        <f aca="false">A3686+1</f>
        <v>69</v>
      </c>
      <c r="B3687" s="12" t="s">
        <v>317</v>
      </c>
      <c r="C3687" s="12" t="s">
        <v>3901</v>
      </c>
      <c r="D3687" s="12" t="s">
        <v>3873</v>
      </c>
      <c r="E3687" s="12" t="s">
        <v>3874</v>
      </c>
      <c r="F3687" s="14" t="s">
        <v>3945</v>
      </c>
      <c r="G3687" s="13" t="s">
        <v>322</v>
      </c>
      <c r="H3687" s="12" t="s">
        <v>55</v>
      </c>
      <c r="I3687" s="12"/>
      <c r="J3687" s="14"/>
      <c r="K3687" s="15" t="n">
        <v>45183</v>
      </c>
      <c r="L3687" s="14" t="s">
        <v>1045</v>
      </c>
      <c r="M3687" s="16" t="n">
        <v>1</v>
      </c>
      <c r="N3687" s="16" t="n">
        <v>1</v>
      </c>
      <c r="O3687" s="17" t="n">
        <v>100000</v>
      </c>
      <c r="P3687" s="17" t="n">
        <v>100000</v>
      </c>
      <c r="Q3687" s="18" t="n">
        <v>12600</v>
      </c>
      <c r="R3687" s="19" t="n">
        <f aca="false">IF(H3687="F",1,0)</f>
        <v>0</v>
      </c>
      <c r="S3687" s="19" t="n">
        <f aca="false">IF(H3687="M",1,0)</f>
        <v>1</v>
      </c>
      <c r="T3687" s="11" t="s">
        <v>3957</v>
      </c>
      <c r="U3687" s="11" t="s">
        <v>328</v>
      </c>
      <c r="V3687" s="24" t="n">
        <f aca="false">_xlfn.xlookup(D3687,'WRSI Fusion'!$H$4:$H$354,'WRSI Fusion'!$AI$4:$AI$354)</f>
        <v>74.5824645632746</v>
      </c>
      <c r="W3687" s="16" t="n">
        <f aca="false">_xlfn.xlookup(D3687,'WRSI Maïs'!$H$4:$H$346,'WRSI Maïs'!$AG$4:$AG$346)</f>
        <v>82.9965665409137</v>
      </c>
      <c r="X3687" s="16" t="n">
        <f aca="false">_xlfn.xlookup(D3687,'WRSI Mil'!$H$5:$H$355,'WRSI Mil'!$AG$5:$AG$355)</f>
        <v>82.8788764696573</v>
      </c>
      <c r="Y3687" s="16" t="n">
        <f aca="false">_xlfn.xlookup(D3687,'WRSI Sorgho'!$H$4:$H$354,'WRSI Sorgho'!$AI$4:$AI$354)</f>
        <v>73.9347065915075</v>
      </c>
      <c r="Z3687" s="16" t="n">
        <f aca="false">X3687</f>
        <v>82.8788764696573</v>
      </c>
      <c r="AA3687" s="16" t="n">
        <f aca="false">_xlfn.xlookup(D3687,'WRSI Mil'!$H$5:$H$355,'WRSI Mil'!$AH$5:$AH$355)</f>
        <v>78.4606624774619</v>
      </c>
      <c r="AB3687" s="21" t="n">
        <f aca="false">AA3687/Z3687</f>
        <v>0.946690710825298</v>
      </c>
      <c r="AC3687" s="11"/>
      <c r="AD3687" s="11"/>
      <c r="AE3687" s="11"/>
      <c r="AF3687" s="22" t="n">
        <v>2023</v>
      </c>
      <c r="AG3687" s="22" t="s">
        <v>52</v>
      </c>
      <c r="AH3687" s="22" t="s">
        <v>53</v>
      </c>
      <c r="AI3687" s="22"/>
      <c r="AJ3687" s="23" t="n">
        <v>0.7</v>
      </c>
      <c r="AK3687" s="24" t="n">
        <v>100000</v>
      </c>
      <c r="AL3687" s="23" t="n">
        <v>0.8</v>
      </c>
      <c r="AM3687" s="24" t="n">
        <v>25000</v>
      </c>
      <c r="AN3687" s="23" t="n">
        <v>0.9</v>
      </c>
      <c r="AO3687" s="24" t="n">
        <v>10000</v>
      </c>
      <c r="AP3687" s="25" t="n">
        <f aca="false">IF(AB3687&lt;AJ3687,AK3687,IF(AB3687&lt;AL3687,AM3687,IF(AB3687&lt;=AN3687,AO3687,0)))</f>
        <v>0</v>
      </c>
    </row>
    <row r="3688" customFormat="false" ht="15.65" hidden="false" customHeight="false" outlineLevel="0" collapsed="false">
      <c r="A3688" s="11" t="n">
        <f aca="false">A3687+1</f>
        <v>70</v>
      </c>
      <c r="B3688" s="12" t="s">
        <v>317</v>
      </c>
      <c r="C3688" s="12" t="s">
        <v>3901</v>
      </c>
      <c r="D3688" s="12" t="s">
        <v>3873</v>
      </c>
      <c r="E3688" s="12" t="s">
        <v>3874</v>
      </c>
      <c r="F3688" s="14" t="s">
        <v>3945</v>
      </c>
      <c r="G3688" s="13" t="s">
        <v>322</v>
      </c>
      <c r="H3688" s="12" t="s">
        <v>48</v>
      </c>
      <c r="I3688" s="12"/>
      <c r="J3688" s="14"/>
      <c r="K3688" s="15" t="n">
        <v>45183</v>
      </c>
      <c r="L3688" s="14" t="s">
        <v>1045</v>
      </c>
      <c r="M3688" s="16" t="n">
        <v>1</v>
      </c>
      <c r="N3688" s="16" t="n">
        <v>1</v>
      </c>
      <c r="O3688" s="17" t="n">
        <v>100000</v>
      </c>
      <c r="P3688" s="17" t="n">
        <v>100000</v>
      </c>
      <c r="Q3688" s="18" t="n">
        <v>12600</v>
      </c>
      <c r="R3688" s="19" t="n">
        <f aca="false">IF(H3688="F",1,0)</f>
        <v>1</v>
      </c>
      <c r="S3688" s="19" t="n">
        <f aca="false">IF(H3688="M",1,0)</f>
        <v>0</v>
      </c>
      <c r="T3688" s="11" t="s">
        <v>3958</v>
      </c>
      <c r="U3688" s="11" t="s">
        <v>328</v>
      </c>
      <c r="V3688" s="24" t="n">
        <f aca="false">_xlfn.xlookup(D3688,'WRSI Fusion'!$H$4:$H$354,'WRSI Fusion'!$AI$4:$AI$354)</f>
        <v>74.5824645632746</v>
      </c>
      <c r="W3688" s="16" t="n">
        <f aca="false">_xlfn.xlookup(D3688,'WRSI Maïs'!$H$4:$H$346,'WRSI Maïs'!$AG$4:$AG$346)</f>
        <v>82.9965665409137</v>
      </c>
      <c r="X3688" s="16" t="n">
        <f aca="false">_xlfn.xlookup(D3688,'WRSI Mil'!$H$5:$H$355,'WRSI Mil'!$AG$5:$AG$355)</f>
        <v>82.8788764696573</v>
      </c>
      <c r="Y3688" s="16" t="n">
        <f aca="false">_xlfn.xlookup(D3688,'WRSI Sorgho'!$H$4:$H$354,'WRSI Sorgho'!$AI$4:$AI$354)</f>
        <v>73.9347065915075</v>
      </c>
      <c r="Z3688" s="16" t="n">
        <f aca="false">X3688</f>
        <v>82.8788764696573</v>
      </c>
      <c r="AA3688" s="16" t="n">
        <f aca="false">_xlfn.xlookup(D3688,'WRSI Mil'!$H$5:$H$355,'WRSI Mil'!$AH$5:$AH$355)</f>
        <v>78.4606624774619</v>
      </c>
      <c r="AB3688" s="21" t="n">
        <f aca="false">AA3688/Z3688</f>
        <v>0.946690710825298</v>
      </c>
      <c r="AC3688" s="11"/>
      <c r="AD3688" s="11"/>
      <c r="AE3688" s="11"/>
      <c r="AF3688" s="22" t="n">
        <v>2023</v>
      </c>
      <c r="AG3688" s="22" t="s">
        <v>52</v>
      </c>
      <c r="AH3688" s="22" t="s">
        <v>53</v>
      </c>
      <c r="AI3688" s="22"/>
      <c r="AJ3688" s="23" t="n">
        <v>0.7</v>
      </c>
      <c r="AK3688" s="24" t="n">
        <v>100000</v>
      </c>
      <c r="AL3688" s="23" t="n">
        <v>0.8</v>
      </c>
      <c r="AM3688" s="24" t="n">
        <v>25000</v>
      </c>
      <c r="AN3688" s="23" t="n">
        <v>0.9</v>
      </c>
      <c r="AO3688" s="24" t="n">
        <v>10000</v>
      </c>
      <c r="AP3688" s="25" t="n">
        <f aca="false">IF(AB3688&lt;AJ3688,AK3688,IF(AB3688&lt;AL3688,AM3688,IF(AB3688&lt;=AN3688,AO3688,0)))</f>
        <v>0</v>
      </c>
    </row>
    <row r="3689" customFormat="false" ht="15.65" hidden="false" customHeight="false" outlineLevel="0" collapsed="false">
      <c r="A3689" s="11" t="n">
        <f aca="false">A3688+1</f>
        <v>71</v>
      </c>
      <c r="B3689" s="12" t="s">
        <v>317</v>
      </c>
      <c r="C3689" s="12" t="s">
        <v>3901</v>
      </c>
      <c r="D3689" s="12" t="s">
        <v>3873</v>
      </c>
      <c r="E3689" s="12" t="s">
        <v>3874</v>
      </c>
      <c r="F3689" s="14" t="s">
        <v>3959</v>
      </c>
      <c r="G3689" s="13" t="s">
        <v>322</v>
      </c>
      <c r="H3689" s="12" t="s">
        <v>48</v>
      </c>
      <c r="I3689" s="12"/>
      <c r="J3689" s="14"/>
      <c r="K3689" s="15" t="n">
        <v>45183</v>
      </c>
      <c r="L3689" s="14" t="s">
        <v>1045</v>
      </c>
      <c r="M3689" s="16" t="n">
        <v>1</v>
      </c>
      <c r="N3689" s="16" t="n">
        <v>1</v>
      </c>
      <c r="O3689" s="17" t="n">
        <v>100000</v>
      </c>
      <c r="P3689" s="17" t="n">
        <v>100000</v>
      </c>
      <c r="Q3689" s="18" t="n">
        <v>12600</v>
      </c>
      <c r="R3689" s="19" t="n">
        <f aca="false">IF(H3689="F",1,0)</f>
        <v>1</v>
      </c>
      <c r="S3689" s="19" t="n">
        <f aca="false">IF(H3689="M",1,0)</f>
        <v>0</v>
      </c>
      <c r="T3689" s="11" t="s">
        <v>3960</v>
      </c>
      <c r="U3689" s="11" t="s">
        <v>328</v>
      </c>
      <c r="V3689" s="24" t="n">
        <f aca="false">_xlfn.xlookup(D3689,'WRSI Fusion'!$H$4:$H$354,'WRSI Fusion'!$AI$4:$AI$354)</f>
        <v>74.5824645632746</v>
      </c>
      <c r="W3689" s="16" t="n">
        <f aca="false">_xlfn.xlookup(D3689,'WRSI Maïs'!$H$4:$H$346,'WRSI Maïs'!$AG$4:$AG$346)</f>
        <v>82.9965665409137</v>
      </c>
      <c r="X3689" s="16" t="n">
        <f aca="false">_xlfn.xlookup(D3689,'WRSI Mil'!$H$5:$H$355,'WRSI Mil'!$AG$5:$AG$355)</f>
        <v>82.8788764696573</v>
      </c>
      <c r="Y3689" s="16" t="n">
        <f aca="false">_xlfn.xlookup(D3689,'WRSI Sorgho'!$H$4:$H$354,'WRSI Sorgho'!$AI$4:$AI$354)</f>
        <v>73.9347065915075</v>
      </c>
      <c r="Z3689" s="16" t="n">
        <f aca="false">X3689</f>
        <v>82.8788764696573</v>
      </c>
      <c r="AA3689" s="16" t="n">
        <f aca="false">_xlfn.xlookup(D3689,'WRSI Mil'!$H$5:$H$355,'WRSI Mil'!$AH$5:$AH$355)</f>
        <v>78.4606624774619</v>
      </c>
      <c r="AB3689" s="21" t="n">
        <f aca="false">AA3689/Z3689</f>
        <v>0.946690710825298</v>
      </c>
      <c r="AC3689" s="11"/>
      <c r="AD3689" s="11"/>
      <c r="AE3689" s="11"/>
      <c r="AF3689" s="22" t="n">
        <v>2023</v>
      </c>
      <c r="AG3689" s="22" t="s">
        <v>52</v>
      </c>
      <c r="AH3689" s="22" t="s">
        <v>53</v>
      </c>
      <c r="AI3689" s="22"/>
      <c r="AJ3689" s="23" t="n">
        <v>0.7</v>
      </c>
      <c r="AK3689" s="24" t="n">
        <v>100000</v>
      </c>
      <c r="AL3689" s="23" t="n">
        <v>0.8</v>
      </c>
      <c r="AM3689" s="24" t="n">
        <v>25000</v>
      </c>
      <c r="AN3689" s="23" t="n">
        <v>0.9</v>
      </c>
      <c r="AO3689" s="24" t="n">
        <v>10000</v>
      </c>
      <c r="AP3689" s="25" t="n">
        <f aca="false">IF(AB3689&lt;AJ3689,AK3689,IF(AB3689&lt;AL3689,AM3689,IF(AB3689&lt;=AN3689,AO3689,0)))</f>
        <v>0</v>
      </c>
    </row>
    <row r="3690" customFormat="false" ht="15.65" hidden="false" customHeight="false" outlineLevel="0" collapsed="false">
      <c r="A3690" s="11" t="n">
        <f aca="false">A3689+1</f>
        <v>72</v>
      </c>
      <c r="B3690" s="12" t="s">
        <v>317</v>
      </c>
      <c r="C3690" s="12" t="s">
        <v>3901</v>
      </c>
      <c r="D3690" s="12" t="s">
        <v>3873</v>
      </c>
      <c r="E3690" s="12" t="s">
        <v>3874</v>
      </c>
      <c r="F3690" s="14" t="s">
        <v>3961</v>
      </c>
      <c r="G3690" s="13" t="s">
        <v>322</v>
      </c>
      <c r="H3690" s="12" t="s">
        <v>55</v>
      </c>
      <c r="I3690" s="12"/>
      <c r="J3690" s="14"/>
      <c r="K3690" s="15" t="n">
        <v>45183</v>
      </c>
      <c r="L3690" s="14" t="s">
        <v>1045</v>
      </c>
      <c r="M3690" s="16" t="n">
        <v>1</v>
      </c>
      <c r="N3690" s="16" t="n">
        <v>1</v>
      </c>
      <c r="O3690" s="17" t="n">
        <v>100000</v>
      </c>
      <c r="P3690" s="17" t="n">
        <v>100000</v>
      </c>
      <c r="Q3690" s="18" t="n">
        <v>12600</v>
      </c>
      <c r="R3690" s="19" t="n">
        <f aca="false">IF(H3690="F",1,0)</f>
        <v>0</v>
      </c>
      <c r="S3690" s="19" t="n">
        <f aca="false">IF(H3690="M",1,0)</f>
        <v>1</v>
      </c>
      <c r="T3690" s="11" t="s">
        <v>3962</v>
      </c>
      <c r="U3690" s="11" t="s">
        <v>328</v>
      </c>
      <c r="V3690" s="24" t="n">
        <f aca="false">_xlfn.xlookup(D3690,'WRSI Fusion'!$H$4:$H$354,'WRSI Fusion'!$AI$4:$AI$354)</f>
        <v>74.5824645632746</v>
      </c>
      <c r="W3690" s="16" t="n">
        <f aca="false">_xlfn.xlookup(D3690,'WRSI Maïs'!$H$4:$H$346,'WRSI Maïs'!$AG$4:$AG$346)</f>
        <v>82.9965665409137</v>
      </c>
      <c r="X3690" s="16" t="n">
        <f aca="false">_xlfn.xlookup(D3690,'WRSI Mil'!$H$5:$H$355,'WRSI Mil'!$AG$5:$AG$355)</f>
        <v>82.8788764696573</v>
      </c>
      <c r="Y3690" s="16" t="n">
        <f aca="false">_xlfn.xlookup(D3690,'WRSI Sorgho'!$H$4:$H$354,'WRSI Sorgho'!$AI$4:$AI$354)</f>
        <v>73.9347065915075</v>
      </c>
      <c r="Z3690" s="16" t="n">
        <f aca="false">X3690</f>
        <v>82.8788764696573</v>
      </c>
      <c r="AA3690" s="16" t="n">
        <f aca="false">_xlfn.xlookup(D3690,'WRSI Mil'!$H$5:$H$355,'WRSI Mil'!$AH$5:$AH$355)</f>
        <v>78.4606624774619</v>
      </c>
      <c r="AB3690" s="21" t="n">
        <f aca="false">AA3690/Z3690</f>
        <v>0.946690710825298</v>
      </c>
      <c r="AC3690" s="11"/>
      <c r="AD3690" s="11"/>
      <c r="AE3690" s="11"/>
      <c r="AF3690" s="22" t="n">
        <v>2023</v>
      </c>
      <c r="AG3690" s="22" t="s">
        <v>52</v>
      </c>
      <c r="AH3690" s="22" t="s">
        <v>53</v>
      </c>
      <c r="AI3690" s="22"/>
      <c r="AJ3690" s="23" t="n">
        <v>0.7</v>
      </c>
      <c r="AK3690" s="24" t="n">
        <v>100000</v>
      </c>
      <c r="AL3690" s="23" t="n">
        <v>0.8</v>
      </c>
      <c r="AM3690" s="24" t="n">
        <v>25000</v>
      </c>
      <c r="AN3690" s="23" t="n">
        <v>0.9</v>
      </c>
      <c r="AO3690" s="24" t="n">
        <v>10000</v>
      </c>
      <c r="AP3690" s="25" t="n">
        <f aca="false">IF(AB3690&lt;AJ3690,AK3690,IF(AB3690&lt;AL3690,AM3690,IF(AB3690&lt;=AN3690,AO3690,0)))</f>
        <v>0</v>
      </c>
    </row>
    <row r="3691" customFormat="false" ht="15.65" hidden="false" customHeight="false" outlineLevel="0" collapsed="false">
      <c r="A3691" s="11" t="n">
        <f aca="false">A3690+1</f>
        <v>73</v>
      </c>
      <c r="B3691" s="12" t="s">
        <v>317</v>
      </c>
      <c r="C3691" s="12" t="s">
        <v>3901</v>
      </c>
      <c r="D3691" s="12" t="s">
        <v>3873</v>
      </c>
      <c r="E3691" s="12" t="s">
        <v>3874</v>
      </c>
      <c r="F3691" s="14" t="s">
        <v>3959</v>
      </c>
      <c r="G3691" s="13" t="s">
        <v>322</v>
      </c>
      <c r="H3691" s="12" t="s">
        <v>48</v>
      </c>
      <c r="I3691" s="12"/>
      <c r="J3691" s="14"/>
      <c r="K3691" s="15" t="n">
        <v>45183</v>
      </c>
      <c r="L3691" s="14" t="s">
        <v>1045</v>
      </c>
      <c r="M3691" s="16" t="n">
        <v>1</v>
      </c>
      <c r="N3691" s="16" t="n">
        <v>1</v>
      </c>
      <c r="O3691" s="17" t="n">
        <v>100000</v>
      </c>
      <c r="P3691" s="17" t="n">
        <v>100000</v>
      </c>
      <c r="Q3691" s="18" t="n">
        <v>12600</v>
      </c>
      <c r="R3691" s="19" t="n">
        <f aca="false">IF(H3691="F",1,0)</f>
        <v>1</v>
      </c>
      <c r="S3691" s="19" t="n">
        <f aca="false">IF(H3691="M",1,0)</f>
        <v>0</v>
      </c>
      <c r="T3691" s="11" t="s">
        <v>3963</v>
      </c>
      <c r="U3691" s="11" t="s">
        <v>328</v>
      </c>
      <c r="V3691" s="24" t="n">
        <f aca="false">_xlfn.xlookup(D3691,'WRSI Fusion'!$H$4:$H$354,'WRSI Fusion'!$AI$4:$AI$354)</f>
        <v>74.5824645632746</v>
      </c>
      <c r="W3691" s="16" t="n">
        <f aca="false">_xlfn.xlookup(D3691,'WRSI Maïs'!$H$4:$H$346,'WRSI Maïs'!$AG$4:$AG$346)</f>
        <v>82.9965665409137</v>
      </c>
      <c r="X3691" s="16" t="n">
        <f aca="false">_xlfn.xlookup(D3691,'WRSI Mil'!$H$5:$H$355,'WRSI Mil'!$AG$5:$AG$355)</f>
        <v>82.8788764696573</v>
      </c>
      <c r="Y3691" s="16" t="n">
        <f aca="false">_xlfn.xlookup(D3691,'WRSI Sorgho'!$H$4:$H$354,'WRSI Sorgho'!$AI$4:$AI$354)</f>
        <v>73.9347065915075</v>
      </c>
      <c r="Z3691" s="16" t="n">
        <f aca="false">X3691</f>
        <v>82.8788764696573</v>
      </c>
      <c r="AA3691" s="16" t="n">
        <f aca="false">_xlfn.xlookup(D3691,'WRSI Mil'!$H$5:$H$355,'WRSI Mil'!$AH$5:$AH$355)</f>
        <v>78.4606624774619</v>
      </c>
      <c r="AB3691" s="21" t="n">
        <f aca="false">AA3691/Z3691</f>
        <v>0.946690710825298</v>
      </c>
      <c r="AC3691" s="11"/>
      <c r="AD3691" s="11"/>
      <c r="AE3691" s="11"/>
      <c r="AF3691" s="22" t="n">
        <v>2023</v>
      </c>
      <c r="AG3691" s="22" t="s">
        <v>52</v>
      </c>
      <c r="AH3691" s="22" t="s">
        <v>53</v>
      </c>
      <c r="AI3691" s="22"/>
      <c r="AJ3691" s="23" t="n">
        <v>0.7</v>
      </c>
      <c r="AK3691" s="24" t="n">
        <v>100000</v>
      </c>
      <c r="AL3691" s="23" t="n">
        <v>0.8</v>
      </c>
      <c r="AM3691" s="24" t="n">
        <v>25000</v>
      </c>
      <c r="AN3691" s="23" t="n">
        <v>0.9</v>
      </c>
      <c r="AO3691" s="24" t="n">
        <v>10000</v>
      </c>
      <c r="AP3691" s="25" t="n">
        <f aca="false">IF(AB3691&lt;AJ3691,AK3691,IF(AB3691&lt;AL3691,AM3691,IF(AB3691&lt;=AN3691,AO3691,0)))</f>
        <v>0</v>
      </c>
    </row>
    <row r="3692" customFormat="false" ht="15.65" hidden="false" customHeight="false" outlineLevel="0" collapsed="false">
      <c r="A3692" s="11" t="n">
        <f aca="false">A3691+1</f>
        <v>74</v>
      </c>
      <c r="B3692" s="12" t="s">
        <v>317</v>
      </c>
      <c r="C3692" s="12" t="s">
        <v>3901</v>
      </c>
      <c r="D3692" s="12" t="s">
        <v>3873</v>
      </c>
      <c r="E3692" s="12" t="s">
        <v>3874</v>
      </c>
      <c r="F3692" s="14" t="s">
        <v>3959</v>
      </c>
      <c r="G3692" s="13" t="s">
        <v>322</v>
      </c>
      <c r="H3692" s="12" t="s">
        <v>48</v>
      </c>
      <c r="I3692" s="12"/>
      <c r="J3692" s="14"/>
      <c r="K3692" s="15" t="n">
        <v>45183</v>
      </c>
      <c r="L3692" s="14" t="s">
        <v>1045</v>
      </c>
      <c r="M3692" s="16" t="n">
        <v>1</v>
      </c>
      <c r="N3692" s="16" t="n">
        <v>1</v>
      </c>
      <c r="O3692" s="17" t="n">
        <v>100000</v>
      </c>
      <c r="P3692" s="17" t="n">
        <v>100000</v>
      </c>
      <c r="Q3692" s="18" t="n">
        <v>12600</v>
      </c>
      <c r="R3692" s="19" t="n">
        <f aca="false">IF(H3692="F",1,0)</f>
        <v>1</v>
      </c>
      <c r="S3692" s="19" t="n">
        <f aca="false">IF(H3692="M",1,0)</f>
        <v>0</v>
      </c>
      <c r="T3692" s="11" t="s">
        <v>3964</v>
      </c>
      <c r="U3692" s="11" t="s">
        <v>328</v>
      </c>
      <c r="V3692" s="24" t="n">
        <f aca="false">_xlfn.xlookup(D3692,'WRSI Fusion'!$H$4:$H$354,'WRSI Fusion'!$AI$4:$AI$354)</f>
        <v>74.5824645632746</v>
      </c>
      <c r="W3692" s="16" t="n">
        <f aca="false">_xlfn.xlookup(D3692,'WRSI Maïs'!$H$4:$H$346,'WRSI Maïs'!$AG$4:$AG$346)</f>
        <v>82.9965665409137</v>
      </c>
      <c r="X3692" s="16" t="n">
        <f aca="false">_xlfn.xlookup(D3692,'WRSI Mil'!$H$5:$H$355,'WRSI Mil'!$AG$5:$AG$355)</f>
        <v>82.8788764696573</v>
      </c>
      <c r="Y3692" s="16" t="n">
        <f aca="false">_xlfn.xlookup(D3692,'WRSI Sorgho'!$H$4:$H$354,'WRSI Sorgho'!$AI$4:$AI$354)</f>
        <v>73.9347065915075</v>
      </c>
      <c r="Z3692" s="16" t="n">
        <f aca="false">X3692</f>
        <v>82.8788764696573</v>
      </c>
      <c r="AA3692" s="16" t="n">
        <f aca="false">_xlfn.xlookup(D3692,'WRSI Mil'!$H$5:$H$355,'WRSI Mil'!$AH$5:$AH$355)</f>
        <v>78.4606624774619</v>
      </c>
      <c r="AB3692" s="21" t="n">
        <f aca="false">AA3692/Z3692</f>
        <v>0.946690710825298</v>
      </c>
      <c r="AC3692" s="11"/>
      <c r="AD3692" s="11"/>
      <c r="AE3692" s="11"/>
      <c r="AF3692" s="22" t="n">
        <v>2023</v>
      </c>
      <c r="AG3692" s="22" t="s">
        <v>52</v>
      </c>
      <c r="AH3692" s="22" t="s">
        <v>53</v>
      </c>
      <c r="AI3692" s="22"/>
      <c r="AJ3692" s="23" t="n">
        <v>0.7</v>
      </c>
      <c r="AK3692" s="24" t="n">
        <v>100000</v>
      </c>
      <c r="AL3692" s="23" t="n">
        <v>0.8</v>
      </c>
      <c r="AM3692" s="24" t="n">
        <v>25000</v>
      </c>
      <c r="AN3692" s="23" t="n">
        <v>0.9</v>
      </c>
      <c r="AO3692" s="24" t="n">
        <v>10000</v>
      </c>
      <c r="AP3692" s="25" t="n">
        <f aca="false">IF(AB3692&lt;AJ3692,AK3692,IF(AB3692&lt;AL3692,AM3692,IF(AB3692&lt;=AN3692,AO3692,0)))</f>
        <v>0</v>
      </c>
    </row>
    <row r="3693" customFormat="false" ht="15.65" hidden="false" customHeight="false" outlineLevel="0" collapsed="false">
      <c r="A3693" s="11" t="n">
        <f aca="false">A3692+1</f>
        <v>75</v>
      </c>
      <c r="B3693" s="12" t="s">
        <v>317</v>
      </c>
      <c r="C3693" s="12" t="s">
        <v>3901</v>
      </c>
      <c r="D3693" s="12" t="s">
        <v>3873</v>
      </c>
      <c r="E3693" s="12" t="s">
        <v>3874</v>
      </c>
      <c r="F3693" s="14" t="s">
        <v>3965</v>
      </c>
      <c r="G3693" s="13" t="s">
        <v>322</v>
      </c>
      <c r="H3693" s="12" t="s">
        <v>48</v>
      </c>
      <c r="I3693" s="12"/>
      <c r="J3693" s="14"/>
      <c r="K3693" s="15" t="n">
        <v>45183</v>
      </c>
      <c r="L3693" s="14" t="s">
        <v>1045</v>
      </c>
      <c r="M3693" s="16" t="n">
        <v>1</v>
      </c>
      <c r="N3693" s="16" t="n">
        <v>1</v>
      </c>
      <c r="O3693" s="17" t="n">
        <v>100000</v>
      </c>
      <c r="P3693" s="17" t="n">
        <v>100000</v>
      </c>
      <c r="Q3693" s="18" t="n">
        <v>12600</v>
      </c>
      <c r="R3693" s="19" t="n">
        <f aca="false">IF(H3693="F",1,0)</f>
        <v>1</v>
      </c>
      <c r="S3693" s="19" t="n">
        <f aca="false">IF(H3693="M",1,0)</f>
        <v>0</v>
      </c>
      <c r="T3693" s="11" t="s">
        <v>3966</v>
      </c>
      <c r="U3693" s="11" t="s">
        <v>328</v>
      </c>
      <c r="V3693" s="24" t="n">
        <f aca="false">_xlfn.xlookup(D3693,'WRSI Fusion'!$H$4:$H$354,'WRSI Fusion'!$AI$4:$AI$354)</f>
        <v>74.5824645632746</v>
      </c>
      <c r="W3693" s="16" t="n">
        <f aca="false">_xlfn.xlookup(D3693,'WRSI Maïs'!$H$4:$H$346,'WRSI Maïs'!$AG$4:$AG$346)</f>
        <v>82.9965665409137</v>
      </c>
      <c r="X3693" s="16" t="n">
        <f aca="false">_xlfn.xlookup(D3693,'WRSI Mil'!$H$5:$H$355,'WRSI Mil'!$AG$5:$AG$355)</f>
        <v>82.8788764696573</v>
      </c>
      <c r="Y3693" s="16" t="n">
        <f aca="false">_xlfn.xlookup(D3693,'WRSI Sorgho'!$H$4:$H$354,'WRSI Sorgho'!$AI$4:$AI$354)</f>
        <v>73.9347065915075</v>
      </c>
      <c r="Z3693" s="16" t="n">
        <f aca="false">X3693</f>
        <v>82.8788764696573</v>
      </c>
      <c r="AA3693" s="16" t="n">
        <f aca="false">_xlfn.xlookup(D3693,'WRSI Mil'!$H$5:$H$355,'WRSI Mil'!$AH$5:$AH$355)</f>
        <v>78.4606624774619</v>
      </c>
      <c r="AB3693" s="21" t="n">
        <f aca="false">AA3693/Z3693</f>
        <v>0.946690710825298</v>
      </c>
      <c r="AC3693" s="11"/>
      <c r="AD3693" s="11"/>
      <c r="AE3693" s="11"/>
      <c r="AF3693" s="22" t="n">
        <v>2023</v>
      </c>
      <c r="AG3693" s="22" t="s">
        <v>52</v>
      </c>
      <c r="AH3693" s="22" t="s">
        <v>53</v>
      </c>
      <c r="AI3693" s="22"/>
      <c r="AJ3693" s="23" t="n">
        <v>0.7</v>
      </c>
      <c r="AK3693" s="24" t="n">
        <v>100000</v>
      </c>
      <c r="AL3693" s="23" t="n">
        <v>0.8</v>
      </c>
      <c r="AM3693" s="24" t="n">
        <v>25000</v>
      </c>
      <c r="AN3693" s="23" t="n">
        <v>0.9</v>
      </c>
      <c r="AO3693" s="24" t="n">
        <v>10000</v>
      </c>
      <c r="AP3693" s="25" t="n">
        <f aca="false">IF(AB3693&lt;AJ3693,AK3693,IF(AB3693&lt;AL3693,AM3693,IF(AB3693&lt;=AN3693,AO3693,0)))</f>
        <v>0</v>
      </c>
    </row>
    <row r="3694" customFormat="false" ht="15.65" hidden="false" customHeight="false" outlineLevel="0" collapsed="false">
      <c r="A3694" s="11" t="n">
        <f aca="false">A3693+1</f>
        <v>76</v>
      </c>
      <c r="B3694" s="12" t="s">
        <v>317</v>
      </c>
      <c r="C3694" s="12" t="s">
        <v>3901</v>
      </c>
      <c r="D3694" s="12" t="s">
        <v>3873</v>
      </c>
      <c r="E3694" s="12" t="s">
        <v>3874</v>
      </c>
      <c r="F3694" s="14" t="s">
        <v>3965</v>
      </c>
      <c r="G3694" s="13" t="s">
        <v>322</v>
      </c>
      <c r="H3694" s="12" t="s">
        <v>48</v>
      </c>
      <c r="I3694" s="12"/>
      <c r="J3694" s="14"/>
      <c r="K3694" s="15" t="n">
        <v>45183</v>
      </c>
      <c r="L3694" s="14" t="s">
        <v>1045</v>
      </c>
      <c r="M3694" s="16" t="n">
        <v>1</v>
      </c>
      <c r="N3694" s="16" t="n">
        <v>1</v>
      </c>
      <c r="O3694" s="17" t="n">
        <v>100000</v>
      </c>
      <c r="P3694" s="17" t="n">
        <v>100000</v>
      </c>
      <c r="Q3694" s="18" t="n">
        <v>12600</v>
      </c>
      <c r="R3694" s="19" t="n">
        <f aca="false">IF(H3694="F",1,0)</f>
        <v>1</v>
      </c>
      <c r="S3694" s="19" t="n">
        <f aca="false">IF(H3694="M",1,0)</f>
        <v>0</v>
      </c>
      <c r="T3694" s="11" t="s">
        <v>3967</v>
      </c>
      <c r="U3694" s="11" t="s">
        <v>328</v>
      </c>
      <c r="V3694" s="24" t="n">
        <f aca="false">_xlfn.xlookup(D3694,'WRSI Fusion'!$H$4:$H$354,'WRSI Fusion'!$AI$4:$AI$354)</f>
        <v>74.5824645632746</v>
      </c>
      <c r="W3694" s="16" t="n">
        <f aca="false">_xlfn.xlookup(D3694,'WRSI Maïs'!$H$4:$H$346,'WRSI Maïs'!$AG$4:$AG$346)</f>
        <v>82.9965665409137</v>
      </c>
      <c r="X3694" s="16" t="n">
        <f aca="false">_xlfn.xlookup(D3694,'WRSI Mil'!$H$5:$H$355,'WRSI Mil'!$AG$5:$AG$355)</f>
        <v>82.8788764696573</v>
      </c>
      <c r="Y3694" s="16" t="n">
        <f aca="false">_xlfn.xlookup(D3694,'WRSI Sorgho'!$H$4:$H$354,'WRSI Sorgho'!$AI$4:$AI$354)</f>
        <v>73.9347065915075</v>
      </c>
      <c r="Z3694" s="16" t="n">
        <f aca="false">X3694</f>
        <v>82.8788764696573</v>
      </c>
      <c r="AA3694" s="16" t="n">
        <f aca="false">_xlfn.xlookup(D3694,'WRSI Mil'!$H$5:$H$355,'WRSI Mil'!$AH$5:$AH$355)</f>
        <v>78.4606624774619</v>
      </c>
      <c r="AB3694" s="21" t="n">
        <f aca="false">AA3694/Z3694</f>
        <v>0.946690710825298</v>
      </c>
      <c r="AC3694" s="11"/>
      <c r="AD3694" s="11"/>
      <c r="AE3694" s="11"/>
      <c r="AF3694" s="22" t="n">
        <v>2023</v>
      </c>
      <c r="AG3694" s="22" t="s">
        <v>52</v>
      </c>
      <c r="AH3694" s="22" t="s">
        <v>53</v>
      </c>
      <c r="AI3694" s="22"/>
      <c r="AJ3694" s="23" t="n">
        <v>0.7</v>
      </c>
      <c r="AK3694" s="24" t="n">
        <v>100000</v>
      </c>
      <c r="AL3694" s="23" t="n">
        <v>0.8</v>
      </c>
      <c r="AM3694" s="24" t="n">
        <v>25000</v>
      </c>
      <c r="AN3694" s="23" t="n">
        <v>0.9</v>
      </c>
      <c r="AO3694" s="24" t="n">
        <v>10000</v>
      </c>
      <c r="AP3694" s="25" t="n">
        <f aca="false">IF(AB3694&lt;AJ3694,AK3694,IF(AB3694&lt;AL3694,AM3694,IF(AB3694&lt;=AN3694,AO3694,0)))</f>
        <v>0</v>
      </c>
    </row>
    <row r="3695" customFormat="false" ht="15.65" hidden="false" customHeight="false" outlineLevel="0" collapsed="false">
      <c r="A3695" s="11" t="n">
        <f aca="false">A3694+1</f>
        <v>77</v>
      </c>
      <c r="B3695" s="12" t="s">
        <v>317</v>
      </c>
      <c r="C3695" s="12" t="s">
        <v>3901</v>
      </c>
      <c r="D3695" s="12" t="s">
        <v>3873</v>
      </c>
      <c r="E3695" s="12" t="s">
        <v>3874</v>
      </c>
      <c r="F3695" s="14" t="s">
        <v>3965</v>
      </c>
      <c r="G3695" s="13" t="s">
        <v>322</v>
      </c>
      <c r="H3695" s="12" t="s">
        <v>48</v>
      </c>
      <c r="I3695" s="12"/>
      <c r="J3695" s="14"/>
      <c r="K3695" s="15" t="n">
        <v>45183</v>
      </c>
      <c r="L3695" s="14" t="s">
        <v>1045</v>
      </c>
      <c r="M3695" s="16" t="n">
        <v>1</v>
      </c>
      <c r="N3695" s="16" t="n">
        <v>1</v>
      </c>
      <c r="O3695" s="17" t="n">
        <v>100000</v>
      </c>
      <c r="P3695" s="17" t="n">
        <v>100000</v>
      </c>
      <c r="Q3695" s="18" t="n">
        <v>12600</v>
      </c>
      <c r="R3695" s="19" t="n">
        <f aca="false">IF(H3695="F",1,0)</f>
        <v>1</v>
      </c>
      <c r="S3695" s="19" t="n">
        <f aca="false">IF(H3695="M",1,0)</f>
        <v>0</v>
      </c>
      <c r="T3695" s="11" t="s">
        <v>3968</v>
      </c>
      <c r="U3695" s="11" t="s">
        <v>328</v>
      </c>
      <c r="V3695" s="24" t="n">
        <f aca="false">_xlfn.xlookup(D3695,'WRSI Fusion'!$H$4:$H$354,'WRSI Fusion'!$AI$4:$AI$354)</f>
        <v>74.5824645632746</v>
      </c>
      <c r="W3695" s="16" t="n">
        <f aca="false">_xlfn.xlookup(D3695,'WRSI Maïs'!$H$4:$H$346,'WRSI Maïs'!$AG$4:$AG$346)</f>
        <v>82.9965665409137</v>
      </c>
      <c r="X3695" s="16" t="n">
        <f aca="false">_xlfn.xlookup(D3695,'WRSI Mil'!$H$5:$H$355,'WRSI Mil'!$AG$5:$AG$355)</f>
        <v>82.8788764696573</v>
      </c>
      <c r="Y3695" s="16" t="n">
        <f aca="false">_xlfn.xlookup(D3695,'WRSI Sorgho'!$H$4:$H$354,'WRSI Sorgho'!$AI$4:$AI$354)</f>
        <v>73.9347065915075</v>
      </c>
      <c r="Z3695" s="16" t="n">
        <f aca="false">X3695</f>
        <v>82.8788764696573</v>
      </c>
      <c r="AA3695" s="16" t="n">
        <f aca="false">_xlfn.xlookup(D3695,'WRSI Mil'!$H$5:$H$355,'WRSI Mil'!$AH$5:$AH$355)</f>
        <v>78.4606624774619</v>
      </c>
      <c r="AB3695" s="21" t="n">
        <f aca="false">AA3695/Z3695</f>
        <v>0.946690710825298</v>
      </c>
      <c r="AC3695" s="11"/>
      <c r="AD3695" s="11"/>
      <c r="AE3695" s="11"/>
      <c r="AF3695" s="22" t="n">
        <v>2023</v>
      </c>
      <c r="AG3695" s="22" t="s">
        <v>52</v>
      </c>
      <c r="AH3695" s="22" t="s">
        <v>53</v>
      </c>
      <c r="AI3695" s="22"/>
      <c r="AJ3695" s="23" t="n">
        <v>0.7</v>
      </c>
      <c r="AK3695" s="24" t="n">
        <v>100000</v>
      </c>
      <c r="AL3695" s="23" t="n">
        <v>0.8</v>
      </c>
      <c r="AM3695" s="24" t="n">
        <v>25000</v>
      </c>
      <c r="AN3695" s="23" t="n">
        <v>0.9</v>
      </c>
      <c r="AO3695" s="24" t="n">
        <v>10000</v>
      </c>
      <c r="AP3695" s="25" t="n">
        <f aca="false">IF(AB3695&lt;AJ3695,AK3695,IF(AB3695&lt;AL3695,AM3695,IF(AB3695&lt;=AN3695,AO3695,0)))</f>
        <v>0</v>
      </c>
    </row>
    <row r="3696" customFormat="false" ht="15.65" hidden="false" customHeight="false" outlineLevel="0" collapsed="false">
      <c r="A3696" s="11" t="n">
        <f aca="false">A3695+1</f>
        <v>78</v>
      </c>
      <c r="B3696" s="12" t="s">
        <v>317</v>
      </c>
      <c r="C3696" s="12" t="s">
        <v>3901</v>
      </c>
      <c r="D3696" s="12" t="s">
        <v>3873</v>
      </c>
      <c r="E3696" s="12" t="s">
        <v>3874</v>
      </c>
      <c r="F3696" s="14" t="s">
        <v>3965</v>
      </c>
      <c r="G3696" s="13" t="s">
        <v>322</v>
      </c>
      <c r="H3696" s="12" t="s">
        <v>55</v>
      </c>
      <c r="I3696" s="12"/>
      <c r="J3696" s="14"/>
      <c r="K3696" s="15" t="n">
        <v>45183</v>
      </c>
      <c r="L3696" s="14" t="s">
        <v>1045</v>
      </c>
      <c r="M3696" s="16" t="n">
        <v>1</v>
      </c>
      <c r="N3696" s="16" t="n">
        <v>1</v>
      </c>
      <c r="O3696" s="17" t="n">
        <v>100000</v>
      </c>
      <c r="P3696" s="17" t="n">
        <v>100000</v>
      </c>
      <c r="Q3696" s="18" t="n">
        <v>12600</v>
      </c>
      <c r="R3696" s="19" t="n">
        <f aca="false">IF(H3696="F",1,0)</f>
        <v>0</v>
      </c>
      <c r="S3696" s="19" t="n">
        <f aca="false">IF(H3696="M",1,0)</f>
        <v>1</v>
      </c>
      <c r="T3696" s="11" t="s">
        <v>3969</v>
      </c>
      <c r="U3696" s="11" t="s">
        <v>328</v>
      </c>
      <c r="V3696" s="24" t="n">
        <f aca="false">_xlfn.xlookup(D3696,'WRSI Fusion'!$H$4:$H$354,'WRSI Fusion'!$AI$4:$AI$354)</f>
        <v>74.5824645632746</v>
      </c>
      <c r="W3696" s="16" t="n">
        <f aca="false">_xlfn.xlookup(D3696,'WRSI Maïs'!$H$4:$H$346,'WRSI Maïs'!$AG$4:$AG$346)</f>
        <v>82.9965665409137</v>
      </c>
      <c r="X3696" s="16" t="n">
        <f aca="false">_xlfn.xlookup(D3696,'WRSI Mil'!$H$5:$H$355,'WRSI Mil'!$AG$5:$AG$355)</f>
        <v>82.8788764696573</v>
      </c>
      <c r="Y3696" s="16" t="n">
        <f aca="false">_xlfn.xlookup(D3696,'WRSI Sorgho'!$H$4:$H$354,'WRSI Sorgho'!$AI$4:$AI$354)</f>
        <v>73.9347065915075</v>
      </c>
      <c r="Z3696" s="16" t="n">
        <f aca="false">X3696</f>
        <v>82.8788764696573</v>
      </c>
      <c r="AA3696" s="16" t="n">
        <f aca="false">_xlfn.xlookup(D3696,'WRSI Mil'!$H$5:$H$355,'WRSI Mil'!$AH$5:$AH$355)</f>
        <v>78.4606624774619</v>
      </c>
      <c r="AB3696" s="21" t="n">
        <f aca="false">AA3696/Z3696</f>
        <v>0.946690710825298</v>
      </c>
      <c r="AC3696" s="11"/>
      <c r="AD3696" s="11"/>
      <c r="AE3696" s="11"/>
      <c r="AF3696" s="22" t="n">
        <v>2023</v>
      </c>
      <c r="AG3696" s="22" t="s">
        <v>52</v>
      </c>
      <c r="AH3696" s="22" t="s">
        <v>53</v>
      </c>
      <c r="AI3696" s="22"/>
      <c r="AJ3696" s="23" t="n">
        <v>0.7</v>
      </c>
      <c r="AK3696" s="24" t="n">
        <v>100000</v>
      </c>
      <c r="AL3696" s="23" t="n">
        <v>0.8</v>
      </c>
      <c r="AM3696" s="24" t="n">
        <v>25000</v>
      </c>
      <c r="AN3696" s="23" t="n">
        <v>0.9</v>
      </c>
      <c r="AO3696" s="24" t="n">
        <v>10000</v>
      </c>
      <c r="AP3696" s="25" t="n">
        <f aca="false">IF(AB3696&lt;AJ3696,AK3696,IF(AB3696&lt;AL3696,AM3696,IF(AB3696&lt;=AN3696,AO3696,0)))</f>
        <v>0</v>
      </c>
    </row>
    <row r="3697" customFormat="false" ht="15.65" hidden="false" customHeight="false" outlineLevel="0" collapsed="false">
      <c r="A3697" s="11" t="n">
        <f aca="false">A3696+1</f>
        <v>79</v>
      </c>
      <c r="B3697" s="12" t="s">
        <v>317</v>
      </c>
      <c r="C3697" s="12" t="s">
        <v>3901</v>
      </c>
      <c r="D3697" s="12" t="s">
        <v>3873</v>
      </c>
      <c r="E3697" s="12" t="s">
        <v>3874</v>
      </c>
      <c r="F3697" s="14" t="s">
        <v>3970</v>
      </c>
      <c r="G3697" s="13" t="s">
        <v>322</v>
      </c>
      <c r="H3697" s="12" t="s">
        <v>55</v>
      </c>
      <c r="I3697" s="12"/>
      <c r="J3697" s="14"/>
      <c r="K3697" s="15" t="n">
        <v>45183</v>
      </c>
      <c r="L3697" s="14" t="s">
        <v>1045</v>
      </c>
      <c r="M3697" s="16" t="n">
        <v>1</v>
      </c>
      <c r="N3697" s="16" t="n">
        <v>1</v>
      </c>
      <c r="O3697" s="17" t="n">
        <v>100000</v>
      </c>
      <c r="P3697" s="17" t="n">
        <v>100000</v>
      </c>
      <c r="Q3697" s="18" t="n">
        <v>12600</v>
      </c>
      <c r="R3697" s="19" t="n">
        <f aca="false">IF(H3697="F",1,0)</f>
        <v>0</v>
      </c>
      <c r="S3697" s="19" t="n">
        <f aca="false">IF(H3697="M",1,0)</f>
        <v>1</v>
      </c>
      <c r="T3697" s="11" t="s">
        <v>3971</v>
      </c>
      <c r="U3697" s="11" t="s">
        <v>328</v>
      </c>
      <c r="V3697" s="24" t="n">
        <f aca="false">_xlfn.xlookup(D3697,'WRSI Fusion'!$H$4:$H$354,'WRSI Fusion'!$AI$4:$AI$354)</f>
        <v>74.5824645632746</v>
      </c>
      <c r="W3697" s="16" t="n">
        <f aca="false">_xlfn.xlookup(D3697,'WRSI Maïs'!$H$4:$H$346,'WRSI Maïs'!$AG$4:$AG$346)</f>
        <v>82.9965665409137</v>
      </c>
      <c r="X3697" s="16" t="n">
        <f aca="false">_xlfn.xlookup(D3697,'WRSI Mil'!$H$5:$H$355,'WRSI Mil'!$AG$5:$AG$355)</f>
        <v>82.8788764696573</v>
      </c>
      <c r="Y3697" s="16" t="n">
        <f aca="false">_xlfn.xlookup(D3697,'WRSI Sorgho'!$H$4:$H$354,'WRSI Sorgho'!$AI$4:$AI$354)</f>
        <v>73.9347065915075</v>
      </c>
      <c r="Z3697" s="16" t="n">
        <f aca="false">X3697</f>
        <v>82.8788764696573</v>
      </c>
      <c r="AA3697" s="16" t="n">
        <f aca="false">_xlfn.xlookup(D3697,'WRSI Mil'!$H$5:$H$355,'WRSI Mil'!$AH$5:$AH$355)</f>
        <v>78.4606624774619</v>
      </c>
      <c r="AB3697" s="21" t="n">
        <f aca="false">AA3697/Z3697</f>
        <v>0.946690710825298</v>
      </c>
      <c r="AC3697" s="11"/>
      <c r="AD3697" s="11"/>
      <c r="AE3697" s="11"/>
      <c r="AF3697" s="22" t="n">
        <v>2023</v>
      </c>
      <c r="AG3697" s="22" t="s">
        <v>52</v>
      </c>
      <c r="AH3697" s="22" t="s">
        <v>53</v>
      </c>
      <c r="AI3697" s="22"/>
      <c r="AJ3697" s="23" t="n">
        <v>0.7</v>
      </c>
      <c r="AK3697" s="24" t="n">
        <v>100000</v>
      </c>
      <c r="AL3697" s="23" t="n">
        <v>0.8</v>
      </c>
      <c r="AM3697" s="24" t="n">
        <v>25000</v>
      </c>
      <c r="AN3697" s="23" t="n">
        <v>0.9</v>
      </c>
      <c r="AO3697" s="24" t="n">
        <v>10000</v>
      </c>
      <c r="AP3697" s="25" t="n">
        <f aca="false">IF(AB3697&lt;AJ3697,AK3697,IF(AB3697&lt;AL3697,AM3697,IF(AB3697&lt;=AN3697,AO3697,0)))</f>
        <v>0</v>
      </c>
    </row>
    <row r="3698" customFormat="false" ht="15.65" hidden="false" customHeight="false" outlineLevel="0" collapsed="false">
      <c r="A3698" s="11" t="n">
        <f aca="false">A3697+1</f>
        <v>80</v>
      </c>
      <c r="B3698" s="12" t="s">
        <v>317</v>
      </c>
      <c r="C3698" s="12" t="s">
        <v>3901</v>
      </c>
      <c r="D3698" s="12" t="s">
        <v>3873</v>
      </c>
      <c r="E3698" s="12" t="s">
        <v>3874</v>
      </c>
      <c r="F3698" s="14" t="s">
        <v>3970</v>
      </c>
      <c r="G3698" s="13" t="s">
        <v>322</v>
      </c>
      <c r="H3698" s="12" t="s">
        <v>55</v>
      </c>
      <c r="I3698" s="12"/>
      <c r="J3698" s="14"/>
      <c r="K3698" s="15" t="n">
        <v>45183</v>
      </c>
      <c r="L3698" s="14" t="s">
        <v>1045</v>
      </c>
      <c r="M3698" s="16" t="n">
        <v>1</v>
      </c>
      <c r="N3698" s="16" t="n">
        <v>1</v>
      </c>
      <c r="O3698" s="17" t="n">
        <v>100000</v>
      </c>
      <c r="P3698" s="17" t="n">
        <v>100000</v>
      </c>
      <c r="Q3698" s="18" t="n">
        <v>12600</v>
      </c>
      <c r="R3698" s="19" t="n">
        <f aca="false">IF(H3698="F",1,0)</f>
        <v>0</v>
      </c>
      <c r="S3698" s="19" t="n">
        <f aca="false">IF(H3698="M",1,0)</f>
        <v>1</v>
      </c>
      <c r="T3698" s="11" t="s">
        <v>3972</v>
      </c>
      <c r="U3698" s="11" t="s">
        <v>328</v>
      </c>
      <c r="V3698" s="24" t="n">
        <f aca="false">_xlfn.xlookup(D3698,'WRSI Fusion'!$H$4:$H$354,'WRSI Fusion'!$AI$4:$AI$354)</f>
        <v>74.5824645632746</v>
      </c>
      <c r="W3698" s="16" t="n">
        <f aca="false">_xlfn.xlookup(D3698,'WRSI Maïs'!$H$4:$H$346,'WRSI Maïs'!$AG$4:$AG$346)</f>
        <v>82.9965665409137</v>
      </c>
      <c r="X3698" s="16" t="n">
        <f aca="false">_xlfn.xlookup(D3698,'WRSI Mil'!$H$5:$H$355,'WRSI Mil'!$AG$5:$AG$355)</f>
        <v>82.8788764696573</v>
      </c>
      <c r="Y3698" s="16" t="n">
        <f aca="false">_xlfn.xlookup(D3698,'WRSI Sorgho'!$H$4:$H$354,'WRSI Sorgho'!$AI$4:$AI$354)</f>
        <v>73.9347065915075</v>
      </c>
      <c r="Z3698" s="16" t="n">
        <f aca="false">X3698</f>
        <v>82.8788764696573</v>
      </c>
      <c r="AA3698" s="16" t="n">
        <f aca="false">_xlfn.xlookup(D3698,'WRSI Mil'!$H$5:$H$355,'WRSI Mil'!$AH$5:$AH$355)</f>
        <v>78.4606624774619</v>
      </c>
      <c r="AB3698" s="21" t="n">
        <f aca="false">AA3698/Z3698</f>
        <v>0.946690710825298</v>
      </c>
      <c r="AC3698" s="11"/>
      <c r="AD3698" s="11"/>
      <c r="AE3698" s="11"/>
      <c r="AF3698" s="22" t="n">
        <v>2023</v>
      </c>
      <c r="AG3698" s="22" t="s">
        <v>52</v>
      </c>
      <c r="AH3698" s="22" t="s">
        <v>53</v>
      </c>
      <c r="AI3698" s="22"/>
      <c r="AJ3698" s="23" t="n">
        <v>0.7</v>
      </c>
      <c r="AK3698" s="24" t="n">
        <v>100000</v>
      </c>
      <c r="AL3698" s="23" t="n">
        <v>0.8</v>
      </c>
      <c r="AM3698" s="24" t="n">
        <v>25000</v>
      </c>
      <c r="AN3698" s="23" t="n">
        <v>0.9</v>
      </c>
      <c r="AO3698" s="24" t="n">
        <v>10000</v>
      </c>
      <c r="AP3698" s="25" t="n">
        <f aca="false">IF(AB3698&lt;AJ3698,AK3698,IF(AB3698&lt;AL3698,AM3698,IF(AB3698&lt;=AN3698,AO3698,0)))</f>
        <v>0</v>
      </c>
    </row>
    <row r="3699" customFormat="false" ht="15.65" hidden="false" customHeight="false" outlineLevel="0" collapsed="false">
      <c r="A3699" s="11" t="n">
        <f aca="false">A3698+1</f>
        <v>81</v>
      </c>
      <c r="B3699" s="12" t="s">
        <v>317</v>
      </c>
      <c r="C3699" s="12" t="s">
        <v>3901</v>
      </c>
      <c r="D3699" s="12" t="s">
        <v>3873</v>
      </c>
      <c r="E3699" s="12" t="s">
        <v>3874</v>
      </c>
      <c r="F3699" s="14" t="s">
        <v>3970</v>
      </c>
      <c r="G3699" s="13" t="s">
        <v>322</v>
      </c>
      <c r="H3699" s="12" t="s">
        <v>48</v>
      </c>
      <c r="I3699" s="12"/>
      <c r="J3699" s="14"/>
      <c r="K3699" s="15" t="n">
        <v>45183</v>
      </c>
      <c r="L3699" s="14" t="s">
        <v>1045</v>
      </c>
      <c r="M3699" s="16" t="n">
        <v>1</v>
      </c>
      <c r="N3699" s="16" t="n">
        <v>1</v>
      </c>
      <c r="O3699" s="17" t="n">
        <v>100000</v>
      </c>
      <c r="P3699" s="17" t="n">
        <v>100000</v>
      </c>
      <c r="Q3699" s="18" t="n">
        <v>12600</v>
      </c>
      <c r="R3699" s="19" t="n">
        <f aca="false">IF(H3699="F",1,0)</f>
        <v>1</v>
      </c>
      <c r="S3699" s="19" t="n">
        <f aca="false">IF(H3699="M",1,0)</f>
        <v>0</v>
      </c>
      <c r="T3699" s="11" t="s">
        <v>3973</v>
      </c>
      <c r="U3699" s="11" t="s">
        <v>328</v>
      </c>
      <c r="V3699" s="24" t="n">
        <f aca="false">_xlfn.xlookup(D3699,'WRSI Fusion'!$H$4:$H$354,'WRSI Fusion'!$AI$4:$AI$354)</f>
        <v>74.5824645632746</v>
      </c>
      <c r="W3699" s="16" t="n">
        <f aca="false">_xlfn.xlookup(D3699,'WRSI Maïs'!$H$4:$H$346,'WRSI Maïs'!$AG$4:$AG$346)</f>
        <v>82.9965665409137</v>
      </c>
      <c r="X3699" s="16" t="n">
        <f aca="false">_xlfn.xlookup(D3699,'WRSI Mil'!$H$5:$H$355,'WRSI Mil'!$AG$5:$AG$355)</f>
        <v>82.8788764696573</v>
      </c>
      <c r="Y3699" s="16" t="n">
        <f aca="false">_xlfn.xlookup(D3699,'WRSI Sorgho'!$H$4:$H$354,'WRSI Sorgho'!$AI$4:$AI$354)</f>
        <v>73.9347065915075</v>
      </c>
      <c r="Z3699" s="16" t="n">
        <f aca="false">X3699</f>
        <v>82.8788764696573</v>
      </c>
      <c r="AA3699" s="16" t="n">
        <f aca="false">_xlfn.xlookup(D3699,'WRSI Mil'!$H$5:$H$355,'WRSI Mil'!$AH$5:$AH$355)</f>
        <v>78.4606624774619</v>
      </c>
      <c r="AB3699" s="21" t="n">
        <f aca="false">AA3699/Z3699</f>
        <v>0.946690710825298</v>
      </c>
      <c r="AC3699" s="11"/>
      <c r="AD3699" s="11"/>
      <c r="AE3699" s="11"/>
      <c r="AF3699" s="22" t="n">
        <v>2023</v>
      </c>
      <c r="AG3699" s="22" t="s">
        <v>52</v>
      </c>
      <c r="AH3699" s="22" t="s">
        <v>53</v>
      </c>
      <c r="AI3699" s="22"/>
      <c r="AJ3699" s="23" t="n">
        <v>0.7</v>
      </c>
      <c r="AK3699" s="24" t="n">
        <v>100000</v>
      </c>
      <c r="AL3699" s="23" t="n">
        <v>0.8</v>
      </c>
      <c r="AM3699" s="24" t="n">
        <v>25000</v>
      </c>
      <c r="AN3699" s="23" t="n">
        <v>0.9</v>
      </c>
      <c r="AO3699" s="24" t="n">
        <v>10000</v>
      </c>
      <c r="AP3699" s="25" t="n">
        <f aca="false">IF(AB3699&lt;AJ3699,AK3699,IF(AB3699&lt;AL3699,AM3699,IF(AB3699&lt;=AN3699,AO3699,0)))</f>
        <v>0</v>
      </c>
    </row>
    <row r="3700" customFormat="false" ht="15.65" hidden="false" customHeight="false" outlineLevel="0" collapsed="false">
      <c r="A3700" s="11" t="n">
        <f aca="false">A3699+1</f>
        <v>82</v>
      </c>
      <c r="B3700" s="12" t="s">
        <v>317</v>
      </c>
      <c r="C3700" s="12" t="s">
        <v>3901</v>
      </c>
      <c r="D3700" s="12" t="s">
        <v>3873</v>
      </c>
      <c r="E3700" s="12" t="s">
        <v>3874</v>
      </c>
      <c r="F3700" s="14" t="s">
        <v>3970</v>
      </c>
      <c r="G3700" s="13" t="s">
        <v>322</v>
      </c>
      <c r="H3700" s="12" t="s">
        <v>48</v>
      </c>
      <c r="I3700" s="12"/>
      <c r="J3700" s="14"/>
      <c r="K3700" s="15" t="n">
        <v>45183</v>
      </c>
      <c r="L3700" s="14" t="s">
        <v>1045</v>
      </c>
      <c r="M3700" s="16" t="n">
        <v>1</v>
      </c>
      <c r="N3700" s="16" t="n">
        <v>1</v>
      </c>
      <c r="O3700" s="17" t="n">
        <v>100000</v>
      </c>
      <c r="P3700" s="17" t="n">
        <v>100000</v>
      </c>
      <c r="Q3700" s="18" t="n">
        <v>12600</v>
      </c>
      <c r="R3700" s="19" t="n">
        <f aca="false">IF(H3700="F",1,0)</f>
        <v>1</v>
      </c>
      <c r="S3700" s="19" t="n">
        <f aca="false">IF(H3700="M",1,0)</f>
        <v>0</v>
      </c>
      <c r="T3700" s="11" t="s">
        <v>3974</v>
      </c>
      <c r="U3700" s="11" t="s">
        <v>328</v>
      </c>
      <c r="V3700" s="24" t="n">
        <f aca="false">_xlfn.xlookup(D3700,'WRSI Fusion'!$H$4:$H$354,'WRSI Fusion'!$AI$4:$AI$354)</f>
        <v>74.5824645632746</v>
      </c>
      <c r="W3700" s="16" t="n">
        <f aca="false">_xlfn.xlookup(D3700,'WRSI Maïs'!$H$4:$H$346,'WRSI Maïs'!$AG$4:$AG$346)</f>
        <v>82.9965665409137</v>
      </c>
      <c r="X3700" s="16" t="n">
        <f aca="false">_xlfn.xlookup(D3700,'WRSI Mil'!$H$5:$H$355,'WRSI Mil'!$AG$5:$AG$355)</f>
        <v>82.8788764696573</v>
      </c>
      <c r="Y3700" s="16" t="n">
        <f aca="false">_xlfn.xlookup(D3700,'WRSI Sorgho'!$H$4:$H$354,'WRSI Sorgho'!$AI$4:$AI$354)</f>
        <v>73.9347065915075</v>
      </c>
      <c r="Z3700" s="16" t="n">
        <f aca="false">X3700</f>
        <v>82.8788764696573</v>
      </c>
      <c r="AA3700" s="16" t="n">
        <f aca="false">_xlfn.xlookup(D3700,'WRSI Mil'!$H$5:$H$355,'WRSI Mil'!$AH$5:$AH$355)</f>
        <v>78.4606624774619</v>
      </c>
      <c r="AB3700" s="21" t="n">
        <f aca="false">AA3700/Z3700</f>
        <v>0.946690710825298</v>
      </c>
      <c r="AC3700" s="11"/>
      <c r="AD3700" s="11"/>
      <c r="AE3700" s="11"/>
      <c r="AF3700" s="22" t="n">
        <v>2023</v>
      </c>
      <c r="AG3700" s="22" t="s">
        <v>52</v>
      </c>
      <c r="AH3700" s="22" t="s">
        <v>53</v>
      </c>
      <c r="AI3700" s="22"/>
      <c r="AJ3700" s="23" t="n">
        <v>0.7</v>
      </c>
      <c r="AK3700" s="24" t="n">
        <v>100000</v>
      </c>
      <c r="AL3700" s="23" t="n">
        <v>0.8</v>
      </c>
      <c r="AM3700" s="24" t="n">
        <v>25000</v>
      </c>
      <c r="AN3700" s="23" t="n">
        <v>0.9</v>
      </c>
      <c r="AO3700" s="24" t="n">
        <v>10000</v>
      </c>
      <c r="AP3700" s="25" t="n">
        <f aca="false">IF(AB3700&lt;AJ3700,AK3700,IF(AB3700&lt;AL3700,AM3700,IF(AB3700&lt;=AN3700,AO3700,0)))</f>
        <v>0</v>
      </c>
    </row>
    <row r="3701" customFormat="false" ht="15.65" hidden="false" customHeight="false" outlineLevel="0" collapsed="false">
      <c r="A3701" s="11" t="n">
        <f aca="false">A3700+1</f>
        <v>83</v>
      </c>
      <c r="B3701" s="12" t="s">
        <v>317</v>
      </c>
      <c r="C3701" s="12" t="s">
        <v>3901</v>
      </c>
      <c r="D3701" s="12" t="s">
        <v>3873</v>
      </c>
      <c r="E3701" s="12" t="s">
        <v>3874</v>
      </c>
      <c r="F3701" s="14" t="s">
        <v>3970</v>
      </c>
      <c r="G3701" s="13" t="s">
        <v>322</v>
      </c>
      <c r="H3701" s="12" t="s">
        <v>48</v>
      </c>
      <c r="I3701" s="12"/>
      <c r="J3701" s="14"/>
      <c r="K3701" s="15" t="n">
        <v>45183</v>
      </c>
      <c r="L3701" s="14" t="s">
        <v>1045</v>
      </c>
      <c r="M3701" s="16" t="n">
        <v>1</v>
      </c>
      <c r="N3701" s="16" t="n">
        <v>1</v>
      </c>
      <c r="O3701" s="17" t="n">
        <v>100000</v>
      </c>
      <c r="P3701" s="17" t="n">
        <v>100000</v>
      </c>
      <c r="Q3701" s="18" t="n">
        <v>12600</v>
      </c>
      <c r="R3701" s="19" t="n">
        <f aca="false">IF(H3701="F",1,0)</f>
        <v>1</v>
      </c>
      <c r="S3701" s="19" t="n">
        <f aca="false">IF(H3701="M",1,0)</f>
        <v>0</v>
      </c>
      <c r="T3701" s="11" t="s">
        <v>3975</v>
      </c>
      <c r="U3701" s="11" t="s">
        <v>328</v>
      </c>
      <c r="V3701" s="24" t="n">
        <f aca="false">_xlfn.xlookup(D3701,'WRSI Fusion'!$H$4:$H$354,'WRSI Fusion'!$AI$4:$AI$354)</f>
        <v>74.5824645632746</v>
      </c>
      <c r="W3701" s="16" t="n">
        <f aca="false">_xlfn.xlookup(D3701,'WRSI Maïs'!$H$4:$H$346,'WRSI Maïs'!$AG$4:$AG$346)</f>
        <v>82.9965665409137</v>
      </c>
      <c r="X3701" s="16" t="n">
        <f aca="false">_xlfn.xlookup(D3701,'WRSI Mil'!$H$5:$H$355,'WRSI Mil'!$AG$5:$AG$355)</f>
        <v>82.8788764696573</v>
      </c>
      <c r="Y3701" s="16" t="n">
        <f aca="false">_xlfn.xlookup(D3701,'WRSI Sorgho'!$H$4:$H$354,'WRSI Sorgho'!$AI$4:$AI$354)</f>
        <v>73.9347065915075</v>
      </c>
      <c r="Z3701" s="16" t="n">
        <f aca="false">X3701</f>
        <v>82.8788764696573</v>
      </c>
      <c r="AA3701" s="16" t="n">
        <f aca="false">_xlfn.xlookup(D3701,'WRSI Mil'!$H$5:$H$355,'WRSI Mil'!$AH$5:$AH$355)</f>
        <v>78.4606624774619</v>
      </c>
      <c r="AB3701" s="21" t="n">
        <f aca="false">AA3701/Z3701</f>
        <v>0.946690710825298</v>
      </c>
      <c r="AC3701" s="11"/>
      <c r="AD3701" s="11"/>
      <c r="AE3701" s="11"/>
      <c r="AF3701" s="22" t="n">
        <v>2023</v>
      </c>
      <c r="AG3701" s="22" t="s">
        <v>52</v>
      </c>
      <c r="AH3701" s="22" t="s">
        <v>53</v>
      </c>
      <c r="AI3701" s="22"/>
      <c r="AJ3701" s="23" t="n">
        <v>0.7</v>
      </c>
      <c r="AK3701" s="24" t="n">
        <v>100000</v>
      </c>
      <c r="AL3701" s="23" t="n">
        <v>0.8</v>
      </c>
      <c r="AM3701" s="24" t="n">
        <v>25000</v>
      </c>
      <c r="AN3701" s="23" t="n">
        <v>0.9</v>
      </c>
      <c r="AO3701" s="24" t="n">
        <v>10000</v>
      </c>
      <c r="AP3701" s="25" t="n">
        <f aca="false">IF(AB3701&lt;AJ3701,AK3701,IF(AB3701&lt;AL3701,AM3701,IF(AB3701&lt;=AN3701,AO3701,0)))</f>
        <v>0</v>
      </c>
    </row>
    <row r="3702" customFormat="false" ht="15.65" hidden="false" customHeight="false" outlineLevel="0" collapsed="false">
      <c r="A3702" s="11" t="n">
        <f aca="false">A3701+1</f>
        <v>84</v>
      </c>
      <c r="B3702" s="12" t="s">
        <v>317</v>
      </c>
      <c r="C3702" s="12" t="s">
        <v>3901</v>
      </c>
      <c r="D3702" s="12" t="s">
        <v>3873</v>
      </c>
      <c r="E3702" s="12" t="s">
        <v>3874</v>
      </c>
      <c r="F3702" s="14" t="s">
        <v>3926</v>
      </c>
      <c r="G3702" s="13" t="s">
        <v>322</v>
      </c>
      <c r="H3702" s="12" t="s">
        <v>55</v>
      </c>
      <c r="I3702" s="12"/>
      <c r="J3702" s="14"/>
      <c r="K3702" s="15" t="n">
        <v>45183</v>
      </c>
      <c r="L3702" s="14" t="s">
        <v>3927</v>
      </c>
      <c r="M3702" s="16" t="n">
        <v>1</v>
      </c>
      <c r="N3702" s="16" t="n">
        <v>1</v>
      </c>
      <c r="O3702" s="17" t="n">
        <v>100000</v>
      </c>
      <c r="P3702" s="17" t="n">
        <v>100000</v>
      </c>
      <c r="Q3702" s="18" t="n">
        <v>12600</v>
      </c>
      <c r="R3702" s="19" t="n">
        <f aca="false">IF(H3702="F",1,0)</f>
        <v>0</v>
      </c>
      <c r="S3702" s="19" t="n">
        <f aca="false">IF(H3702="M",1,0)</f>
        <v>1</v>
      </c>
      <c r="T3702" s="11" t="s">
        <v>3976</v>
      </c>
      <c r="U3702" s="11" t="s">
        <v>3929</v>
      </c>
      <c r="V3702" s="24" t="n">
        <f aca="false">_xlfn.xlookup(D3702,'WRSI Fusion'!$H$4:$H$354,'WRSI Fusion'!$AI$4:$AI$354)</f>
        <v>74.5824645632746</v>
      </c>
      <c r="W3702" s="16" t="n">
        <f aca="false">_xlfn.xlookup(D3702,'WRSI Maïs'!$H$4:$H$346,'WRSI Maïs'!$AG$4:$AG$346)</f>
        <v>82.9965665409137</v>
      </c>
      <c r="X3702" s="16" t="n">
        <f aca="false">_xlfn.xlookup(D3702,'WRSI Mil'!$H$5:$H$355,'WRSI Mil'!$AG$5:$AG$355)</f>
        <v>82.8788764696573</v>
      </c>
      <c r="Y3702" s="16" t="n">
        <f aca="false">_xlfn.xlookup(D3702,'WRSI Sorgho'!$H$4:$H$354,'WRSI Sorgho'!$AI$4:$AI$354)</f>
        <v>73.9347065915075</v>
      </c>
      <c r="Z3702" s="16" t="n">
        <f aca="false">W3702</f>
        <v>82.9965665409137</v>
      </c>
      <c r="AA3702" s="16" t="n">
        <f aca="false">_xlfn.xlookup(D3702,'WRSI Maïs'!$H$4:$H$346,'WRSI Maïs'!$AH$4:$AH$346)</f>
        <v>79.4658710635723</v>
      </c>
      <c r="AB3702" s="21" t="n">
        <f aca="false">AA3702/Z3702</f>
        <v>0.957459740511062</v>
      </c>
      <c r="AC3702" s="11"/>
      <c r="AD3702" s="11"/>
      <c r="AE3702" s="11"/>
      <c r="AF3702" s="22" t="n">
        <v>2023</v>
      </c>
      <c r="AG3702" s="22" t="s">
        <v>52</v>
      </c>
      <c r="AH3702" s="22" t="s">
        <v>53</v>
      </c>
      <c r="AI3702" s="22"/>
      <c r="AJ3702" s="23" t="n">
        <v>0.7</v>
      </c>
      <c r="AK3702" s="24" t="n">
        <v>100000</v>
      </c>
      <c r="AL3702" s="23" t="n">
        <v>0.8</v>
      </c>
      <c r="AM3702" s="24" t="n">
        <v>25000</v>
      </c>
      <c r="AN3702" s="23" t="n">
        <v>0.9</v>
      </c>
      <c r="AO3702" s="24" t="n">
        <v>10000</v>
      </c>
      <c r="AP3702" s="25" t="n">
        <f aca="false">IF(AB3702&lt;AJ3702,AK3702,IF(AB3702&lt;AL3702,AM3702,IF(AB3702&lt;=AN3702,AO3702,0)))</f>
        <v>0</v>
      </c>
    </row>
    <row r="3703" customFormat="false" ht="15.65" hidden="false" customHeight="false" outlineLevel="0" collapsed="false">
      <c r="A3703" s="11" t="n">
        <f aca="false">A3702+1</f>
        <v>85</v>
      </c>
      <c r="B3703" s="12" t="s">
        <v>317</v>
      </c>
      <c r="C3703" s="12" t="s">
        <v>3901</v>
      </c>
      <c r="D3703" s="12" t="s">
        <v>3873</v>
      </c>
      <c r="E3703" s="12" t="s">
        <v>3874</v>
      </c>
      <c r="F3703" s="14" t="s">
        <v>3970</v>
      </c>
      <c r="G3703" s="13" t="s">
        <v>322</v>
      </c>
      <c r="H3703" s="12" t="s">
        <v>48</v>
      </c>
      <c r="I3703" s="12"/>
      <c r="J3703" s="14"/>
      <c r="K3703" s="15" t="n">
        <v>45183</v>
      </c>
      <c r="L3703" s="14" t="s">
        <v>1045</v>
      </c>
      <c r="M3703" s="16" t="n">
        <v>1</v>
      </c>
      <c r="N3703" s="16" t="n">
        <v>1</v>
      </c>
      <c r="O3703" s="17" t="n">
        <v>100000</v>
      </c>
      <c r="P3703" s="17" t="n">
        <v>100000</v>
      </c>
      <c r="Q3703" s="18" t="n">
        <v>12600</v>
      </c>
      <c r="R3703" s="19" t="n">
        <f aca="false">IF(H3703="F",1,0)</f>
        <v>1</v>
      </c>
      <c r="S3703" s="19" t="n">
        <f aca="false">IF(H3703="M",1,0)</f>
        <v>0</v>
      </c>
      <c r="T3703" s="11" t="s">
        <v>3977</v>
      </c>
      <c r="U3703" s="11" t="s">
        <v>328</v>
      </c>
      <c r="V3703" s="24" t="n">
        <f aca="false">_xlfn.xlookup(D3703,'WRSI Fusion'!$H$4:$H$354,'WRSI Fusion'!$AI$4:$AI$354)</f>
        <v>74.5824645632746</v>
      </c>
      <c r="W3703" s="16" t="n">
        <f aca="false">_xlfn.xlookup(D3703,'WRSI Maïs'!$H$4:$H$346,'WRSI Maïs'!$AG$4:$AG$346)</f>
        <v>82.9965665409137</v>
      </c>
      <c r="X3703" s="16" t="n">
        <f aca="false">_xlfn.xlookup(D3703,'WRSI Mil'!$H$5:$H$355,'WRSI Mil'!$AG$5:$AG$355)</f>
        <v>82.8788764696573</v>
      </c>
      <c r="Y3703" s="16" t="n">
        <f aca="false">_xlfn.xlookup(D3703,'WRSI Sorgho'!$H$4:$H$354,'WRSI Sorgho'!$AI$4:$AI$354)</f>
        <v>73.9347065915075</v>
      </c>
      <c r="Z3703" s="16" t="n">
        <f aca="false">X3703</f>
        <v>82.8788764696573</v>
      </c>
      <c r="AA3703" s="16" t="n">
        <f aca="false">_xlfn.xlookup(D3703,'WRSI Mil'!$H$5:$H$355,'WRSI Mil'!$AH$5:$AH$355)</f>
        <v>78.4606624774619</v>
      </c>
      <c r="AB3703" s="21" t="n">
        <f aca="false">AA3703/Z3703</f>
        <v>0.946690710825298</v>
      </c>
      <c r="AC3703" s="11"/>
      <c r="AD3703" s="11"/>
      <c r="AE3703" s="11"/>
      <c r="AF3703" s="22" t="n">
        <v>2023</v>
      </c>
      <c r="AG3703" s="22" t="s">
        <v>52</v>
      </c>
      <c r="AH3703" s="22" t="s">
        <v>53</v>
      </c>
      <c r="AI3703" s="22"/>
      <c r="AJ3703" s="23" t="n">
        <v>0.7</v>
      </c>
      <c r="AK3703" s="24" t="n">
        <v>100000</v>
      </c>
      <c r="AL3703" s="23" t="n">
        <v>0.8</v>
      </c>
      <c r="AM3703" s="24" t="n">
        <v>25000</v>
      </c>
      <c r="AN3703" s="23" t="n">
        <v>0.9</v>
      </c>
      <c r="AO3703" s="24" t="n">
        <v>10000</v>
      </c>
      <c r="AP3703" s="25" t="n">
        <f aca="false">IF(AB3703&lt;AJ3703,AK3703,IF(AB3703&lt;AL3703,AM3703,IF(AB3703&lt;=AN3703,AO3703,0)))</f>
        <v>0</v>
      </c>
    </row>
    <row r="3704" customFormat="false" ht="15.65" hidden="false" customHeight="false" outlineLevel="0" collapsed="false">
      <c r="A3704" s="11" t="n">
        <f aca="false">A3703+1</f>
        <v>86</v>
      </c>
      <c r="B3704" s="12" t="s">
        <v>317</v>
      </c>
      <c r="C3704" s="12" t="s">
        <v>3901</v>
      </c>
      <c r="D3704" s="12" t="s">
        <v>3873</v>
      </c>
      <c r="E3704" s="12" t="s">
        <v>3874</v>
      </c>
      <c r="F3704" s="14" t="s">
        <v>3970</v>
      </c>
      <c r="G3704" s="13" t="s">
        <v>322</v>
      </c>
      <c r="H3704" s="12" t="s">
        <v>48</v>
      </c>
      <c r="I3704" s="12"/>
      <c r="J3704" s="14"/>
      <c r="K3704" s="15" t="n">
        <v>45183</v>
      </c>
      <c r="L3704" s="14" t="s">
        <v>1045</v>
      </c>
      <c r="M3704" s="16" t="n">
        <v>1</v>
      </c>
      <c r="N3704" s="16" t="n">
        <v>1</v>
      </c>
      <c r="O3704" s="17" t="n">
        <v>100000</v>
      </c>
      <c r="P3704" s="17" t="n">
        <v>100000</v>
      </c>
      <c r="Q3704" s="18" t="n">
        <v>12600</v>
      </c>
      <c r="R3704" s="19" t="n">
        <f aca="false">IF(H3704="F",1,0)</f>
        <v>1</v>
      </c>
      <c r="S3704" s="19" t="n">
        <f aca="false">IF(H3704="M",1,0)</f>
        <v>0</v>
      </c>
      <c r="T3704" s="11" t="s">
        <v>3978</v>
      </c>
      <c r="U3704" s="11" t="s">
        <v>328</v>
      </c>
      <c r="V3704" s="24" t="n">
        <f aca="false">_xlfn.xlookup(D3704,'WRSI Fusion'!$H$4:$H$354,'WRSI Fusion'!$AI$4:$AI$354)</f>
        <v>74.5824645632746</v>
      </c>
      <c r="W3704" s="16" t="n">
        <f aca="false">_xlfn.xlookup(D3704,'WRSI Maïs'!$H$4:$H$346,'WRSI Maïs'!$AG$4:$AG$346)</f>
        <v>82.9965665409137</v>
      </c>
      <c r="X3704" s="16" t="n">
        <f aca="false">_xlfn.xlookup(D3704,'WRSI Mil'!$H$5:$H$355,'WRSI Mil'!$AG$5:$AG$355)</f>
        <v>82.8788764696573</v>
      </c>
      <c r="Y3704" s="16" t="n">
        <f aca="false">_xlfn.xlookup(D3704,'WRSI Sorgho'!$H$4:$H$354,'WRSI Sorgho'!$AI$4:$AI$354)</f>
        <v>73.9347065915075</v>
      </c>
      <c r="Z3704" s="16" t="n">
        <f aca="false">X3704</f>
        <v>82.8788764696573</v>
      </c>
      <c r="AA3704" s="16" t="n">
        <f aca="false">_xlfn.xlookup(D3704,'WRSI Mil'!$H$5:$H$355,'WRSI Mil'!$AH$5:$AH$355)</f>
        <v>78.4606624774619</v>
      </c>
      <c r="AB3704" s="21" t="n">
        <f aca="false">AA3704/Z3704</f>
        <v>0.946690710825298</v>
      </c>
      <c r="AC3704" s="11"/>
      <c r="AD3704" s="11"/>
      <c r="AE3704" s="11"/>
      <c r="AF3704" s="22" t="n">
        <v>2023</v>
      </c>
      <c r="AG3704" s="22" t="s">
        <v>52</v>
      </c>
      <c r="AH3704" s="22" t="s">
        <v>53</v>
      </c>
      <c r="AI3704" s="22"/>
      <c r="AJ3704" s="23" t="n">
        <v>0.7</v>
      </c>
      <c r="AK3704" s="24" t="n">
        <v>100000</v>
      </c>
      <c r="AL3704" s="23" t="n">
        <v>0.8</v>
      </c>
      <c r="AM3704" s="24" t="n">
        <v>25000</v>
      </c>
      <c r="AN3704" s="23" t="n">
        <v>0.9</v>
      </c>
      <c r="AO3704" s="24" t="n">
        <v>10000</v>
      </c>
      <c r="AP3704" s="25" t="n">
        <f aca="false">IF(AB3704&lt;AJ3704,AK3704,IF(AB3704&lt;AL3704,AM3704,IF(AB3704&lt;=AN3704,AO3704,0)))</f>
        <v>0</v>
      </c>
    </row>
    <row r="3705" customFormat="false" ht="15.65" hidden="false" customHeight="false" outlineLevel="0" collapsed="false">
      <c r="A3705" s="11" t="n">
        <f aca="false">A3704+1</f>
        <v>87</v>
      </c>
      <c r="B3705" s="12" t="s">
        <v>317</v>
      </c>
      <c r="C3705" s="12" t="s">
        <v>3901</v>
      </c>
      <c r="D3705" s="12" t="s">
        <v>3873</v>
      </c>
      <c r="E3705" s="12" t="s">
        <v>3874</v>
      </c>
      <c r="F3705" s="14" t="s">
        <v>3931</v>
      </c>
      <c r="G3705" s="13" t="s">
        <v>322</v>
      </c>
      <c r="H3705" s="12" t="s">
        <v>55</v>
      </c>
      <c r="I3705" s="12"/>
      <c r="J3705" s="14"/>
      <c r="K3705" s="15" t="n">
        <v>45183</v>
      </c>
      <c r="L3705" s="14" t="s">
        <v>1045</v>
      </c>
      <c r="M3705" s="16" t="n">
        <v>1</v>
      </c>
      <c r="N3705" s="16" t="n">
        <v>1</v>
      </c>
      <c r="O3705" s="17" t="n">
        <v>100000</v>
      </c>
      <c r="P3705" s="17" t="n">
        <v>100000</v>
      </c>
      <c r="Q3705" s="18" t="n">
        <v>12600</v>
      </c>
      <c r="R3705" s="19" t="n">
        <f aca="false">IF(H3705="F",1,0)</f>
        <v>0</v>
      </c>
      <c r="S3705" s="19" t="n">
        <f aca="false">IF(H3705="M",1,0)</f>
        <v>1</v>
      </c>
      <c r="T3705" s="11" t="s">
        <v>3979</v>
      </c>
      <c r="U3705" s="11" t="s">
        <v>328</v>
      </c>
      <c r="V3705" s="24" t="n">
        <f aca="false">_xlfn.xlookup(D3705,'WRSI Fusion'!$H$4:$H$354,'WRSI Fusion'!$AI$4:$AI$354)</f>
        <v>74.5824645632746</v>
      </c>
      <c r="W3705" s="16" t="n">
        <f aca="false">_xlfn.xlookup(D3705,'WRSI Maïs'!$H$4:$H$346,'WRSI Maïs'!$AG$4:$AG$346)</f>
        <v>82.9965665409137</v>
      </c>
      <c r="X3705" s="16" t="n">
        <f aca="false">_xlfn.xlookup(D3705,'WRSI Mil'!$H$5:$H$355,'WRSI Mil'!$AG$5:$AG$355)</f>
        <v>82.8788764696573</v>
      </c>
      <c r="Y3705" s="16" t="n">
        <f aca="false">_xlfn.xlookup(D3705,'WRSI Sorgho'!$H$4:$H$354,'WRSI Sorgho'!$AI$4:$AI$354)</f>
        <v>73.9347065915075</v>
      </c>
      <c r="Z3705" s="16" t="n">
        <f aca="false">X3705</f>
        <v>82.8788764696573</v>
      </c>
      <c r="AA3705" s="16" t="n">
        <f aca="false">_xlfn.xlookup(D3705,'WRSI Mil'!$H$5:$H$355,'WRSI Mil'!$AH$5:$AH$355)</f>
        <v>78.4606624774619</v>
      </c>
      <c r="AB3705" s="21" t="n">
        <f aca="false">AA3705/Z3705</f>
        <v>0.946690710825298</v>
      </c>
      <c r="AC3705" s="11"/>
      <c r="AD3705" s="11"/>
      <c r="AE3705" s="11"/>
      <c r="AF3705" s="22" t="n">
        <v>2023</v>
      </c>
      <c r="AG3705" s="22" t="s">
        <v>52</v>
      </c>
      <c r="AH3705" s="22" t="s">
        <v>53</v>
      </c>
      <c r="AI3705" s="22"/>
      <c r="AJ3705" s="23" t="n">
        <v>0.7</v>
      </c>
      <c r="AK3705" s="24" t="n">
        <v>100000</v>
      </c>
      <c r="AL3705" s="23" t="n">
        <v>0.8</v>
      </c>
      <c r="AM3705" s="24" t="n">
        <v>25000</v>
      </c>
      <c r="AN3705" s="23" t="n">
        <v>0.9</v>
      </c>
      <c r="AO3705" s="24" t="n">
        <v>10000</v>
      </c>
      <c r="AP3705" s="25" t="n">
        <f aca="false">IF(AB3705&lt;AJ3705,AK3705,IF(AB3705&lt;AL3705,AM3705,IF(AB3705&lt;=AN3705,AO3705,0)))</f>
        <v>0</v>
      </c>
    </row>
    <row r="3706" customFormat="false" ht="15.65" hidden="false" customHeight="false" outlineLevel="0" collapsed="false">
      <c r="A3706" s="11" t="n">
        <f aca="false">A3705+1</f>
        <v>88</v>
      </c>
      <c r="B3706" s="12" t="s">
        <v>317</v>
      </c>
      <c r="C3706" s="12" t="s">
        <v>3901</v>
      </c>
      <c r="D3706" s="12" t="s">
        <v>3873</v>
      </c>
      <c r="E3706" s="12" t="s">
        <v>3874</v>
      </c>
      <c r="F3706" s="14" t="s">
        <v>3980</v>
      </c>
      <c r="G3706" s="13" t="s">
        <v>322</v>
      </c>
      <c r="H3706" s="12" t="s">
        <v>48</v>
      </c>
      <c r="I3706" s="12"/>
      <c r="J3706" s="14"/>
      <c r="K3706" s="15" t="n">
        <v>45183</v>
      </c>
      <c r="L3706" s="14" t="s">
        <v>1045</v>
      </c>
      <c r="M3706" s="16" t="n">
        <v>1</v>
      </c>
      <c r="N3706" s="16" t="n">
        <v>1</v>
      </c>
      <c r="O3706" s="17" t="n">
        <v>100000</v>
      </c>
      <c r="P3706" s="17" t="n">
        <v>100000</v>
      </c>
      <c r="Q3706" s="18" t="n">
        <v>12600</v>
      </c>
      <c r="R3706" s="19" t="n">
        <f aca="false">IF(H3706="F",1,0)</f>
        <v>1</v>
      </c>
      <c r="S3706" s="19" t="n">
        <f aca="false">IF(H3706="M",1,0)</f>
        <v>0</v>
      </c>
      <c r="T3706" s="11" t="s">
        <v>3981</v>
      </c>
      <c r="U3706" s="11" t="s">
        <v>328</v>
      </c>
      <c r="V3706" s="24" t="n">
        <f aca="false">_xlfn.xlookup(D3706,'WRSI Fusion'!$H$4:$H$354,'WRSI Fusion'!$AI$4:$AI$354)</f>
        <v>74.5824645632746</v>
      </c>
      <c r="W3706" s="16" t="n">
        <f aca="false">_xlfn.xlookup(D3706,'WRSI Maïs'!$H$4:$H$346,'WRSI Maïs'!$AG$4:$AG$346)</f>
        <v>82.9965665409137</v>
      </c>
      <c r="X3706" s="16" t="n">
        <f aca="false">_xlfn.xlookup(D3706,'WRSI Mil'!$H$5:$H$355,'WRSI Mil'!$AG$5:$AG$355)</f>
        <v>82.8788764696573</v>
      </c>
      <c r="Y3706" s="16" t="n">
        <f aca="false">_xlfn.xlookup(D3706,'WRSI Sorgho'!$H$4:$H$354,'WRSI Sorgho'!$AI$4:$AI$354)</f>
        <v>73.9347065915075</v>
      </c>
      <c r="Z3706" s="16" t="n">
        <f aca="false">X3706</f>
        <v>82.8788764696573</v>
      </c>
      <c r="AA3706" s="16" t="n">
        <f aca="false">_xlfn.xlookup(D3706,'WRSI Mil'!$H$5:$H$355,'WRSI Mil'!$AH$5:$AH$355)</f>
        <v>78.4606624774619</v>
      </c>
      <c r="AB3706" s="21" t="n">
        <f aca="false">AA3706/Z3706</f>
        <v>0.946690710825298</v>
      </c>
      <c r="AC3706" s="11"/>
      <c r="AD3706" s="11"/>
      <c r="AE3706" s="11"/>
      <c r="AF3706" s="22" t="n">
        <v>2023</v>
      </c>
      <c r="AG3706" s="22" t="s">
        <v>52</v>
      </c>
      <c r="AH3706" s="22" t="s">
        <v>53</v>
      </c>
      <c r="AI3706" s="22"/>
      <c r="AJ3706" s="23" t="n">
        <v>0.7</v>
      </c>
      <c r="AK3706" s="24" t="n">
        <v>100000</v>
      </c>
      <c r="AL3706" s="23" t="n">
        <v>0.8</v>
      </c>
      <c r="AM3706" s="24" t="n">
        <v>25000</v>
      </c>
      <c r="AN3706" s="23" t="n">
        <v>0.9</v>
      </c>
      <c r="AO3706" s="24" t="n">
        <v>10000</v>
      </c>
      <c r="AP3706" s="25" t="n">
        <f aca="false">IF(AB3706&lt;AJ3706,AK3706,IF(AB3706&lt;AL3706,AM3706,IF(AB3706&lt;=AN3706,AO3706,0)))</f>
        <v>0</v>
      </c>
    </row>
    <row r="3707" customFormat="false" ht="15.65" hidden="false" customHeight="false" outlineLevel="0" collapsed="false">
      <c r="A3707" s="11" t="n">
        <f aca="false">A3706+1</f>
        <v>89</v>
      </c>
      <c r="B3707" s="12" t="s">
        <v>317</v>
      </c>
      <c r="C3707" s="12" t="s">
        <v>3901</v>
      </c>
      <c r="D3707" s="12" t="s">
        <v>3873</v>
      </c>
      <c r="E3707" s="12" t="s">
        <v>3874</v>
      </c>
      <c r="F3707" s="14" t="s">
        <v>3945</v>
      </c>
      <c r="G3707" s="13" t="s">
        <v>322</v>
      </c>
      <c r="H3707" s="12" t="s">
        <v>48</v>
      </c>
      <c r="I3707" s="12"/>
      <c r="J3707" s="14"/>
      <c r="K3707" s="15" t="n">
        <v>45183</v>
      </c>
      <c r="L3707" s="14" t="s">
        <v>1045</v>
      </c>
      <c r="M3707" s="16" t="n">
        <v>1</v>
      </c>
      <c r="N3707" s="16" t="n">
        <v>1</v>
      </c>
      <c r="O3707" s="17" t="n">
        <v>100000</v>
      </c>
      <c r="P3707" s="17" t="n">
        <v>100000</v>
      </c>
      <c r="Q3707" s="18" t="n">
        <v>12600</v>
      </c>
      <c r="R3707" s="19" t="n">
        <f aca="false">IF(H3707="F",1,0)</f>
        <v>1</v>
      </c>
      <c r="S3707" s="19" t="n">
        <f aca="false">IF(H3707="M",1,0)</f>
        <v>0</v>
      </c>
      <c r="T3707" s="11" t="s">
        <v>3982</v>
      </c>
      <c r="U3707" s="11" t="s">
        <v>328</v>
      </c>
      <c r="V3707" s="24" t="n">
        <f aca="false">_xlfn.xlookup(D3707,'WRSI Fusion'!$H$4:$H$354,'WRSI Fusion'!$AI$4:$AI$354)</f>
        <v>74.5824645632746</v>
      </c>
      <c r="W3707" s="16" t="n">
        <f aca="false">_xlfn.xlookup(D3707,'WRSI Maïs'!$H$4:$H$346,'WRSI Maïs'!$AG$4:$AG$346)</f>
        <v>82.9965665409137</v>
      </c>
      <c r="X3707" s="16" t="n">
        <f aca="false">_xlfn.xlookup(D3707,'WRSI Mil'!$H$5:$H$355,'WRSI Mil'!$AG$5:$AG$355)</f>
        <v>82.8788764696573</v>
      </c>
      <c r="Y3707" s="16" t="n">
        <f aca="false">_xlfn.xlookup(D3707,'WRSI Sorgho'!$H$4:$H$354,'WRSI Sorgho'!$AI$4:$AI$354)</f>
        <v>73.9347065915075</v>
      </c>
      <c r="Z3707" s="16" t="n">
        <f aca="false">X3707</f>
        <v>82.8788764696573</v>
      </c>
      <c r="AA3707" s="16" t="n">
        <f aca="false">_xlfn.xlookup(D3707,'WRSI Mil'!$H$5:$H$355,'WRSI Mil'!$AH$5:$AH$355)</f>
        <v>78.4606624774619</v>
      </c>
      <c r="AB3707" s="21" t="n">
        <f aca="false">AA3707/Z3707</f>
        <v>0.946690710825298</v>
      </c>
      <c r="AC3707" s="11"/>
      <c r="AD3707" s="11"/>
      <c r="AE3707" s="11"/>
      <c r="AF3707" s="22" t="n">
        <v>2023</v>
      </c>
      <c r="AG3707" s="22" t="s">
        <v>52</v>
      </c>
      <c r="AH3707" s="22" t="s">
        <v>53</v>
      </c>
      <c r="AI3707" s="22"/>
      <c r="AJ3707" s="23" t="n">
        <v>0.7</v>
      </c>
      <c r="AK3707" s="24" t="n">
        <v>100000</v>
      </c>
      <c r="AL3707" s="23" t="n">
        <v>0.8</v>
      </c>
      <c r="AM3707" s="24" t="n">
        <v>25000</v>
      </c>
      <c r="AN3707" s="23" t="n">
        <v>0.9</v>
      </c>
      <c r="AO3707" s="24" t="n">
        <v>10000</v>
      </c>
      <c r="AP3707" s="25" t="n">
        <f aca="false">IF(AB3707&lt;AJ3707,AK3707,IF(AB3707&lt;AL3707,AM3707,IF(AB3707&lt;=AN3707,AO3707,0)))</f>
        <v>0</v>
      </c>
    </row>
    <row r="3708" customFormat="false" ht="15.65" hidden="false" customHeight="false" outlineLevel="0" collapsed="false">
      <c r="A3708" s="11" t="n">
        <f aca="false">A3707+1</f>
        <v>90</v>
      </c>
      <c r="B3708" s="12" t="s">
        <v>317</v>
      </c>
      <c r="C3708" s="12" t="s">
        <v>3901</v>
      </c>
      <c r="D3708" s="12" t="s">
        <v>3873</v>
      </c>
      <c r="E3708" s="12" t="s">
        <v>3874</v>
      </c>
      <c r="F3708" s="14" t="s">
        <v>3980</v>
      </c>
      <c r="G3708" s="13" t="s">
        <v>322</v>
      </c>
      <c r="H3708" s="12" t="s">
        <v>48</v>
      </c>
      <c r="I3708" s="12"/>
      <c r="J3708" s="14"/>
      <c r="K3708" s="15" t="n">
        <v>45183</v>
      </c>
      <c r="L3708" s="14" t="s">
        <v>1045</v>
      </c>
      <c r="M3708" s="16" t="n">
        <v>1</v>
      </c>
      <c r="N3708" s="16" t="n">
        <v>1</v>
      </c>
      <c r="O3708" s="17" t="n">
        <v>100000</v>
      </c>
      <c r="P3708" s="17" t="n">
        <v>100000</v>
      </c>
      <c r="Q3708" s="18" t="n">
        <v>12600</v>
      </c>
      <c r="R3708" s="19" t="n">
        <f aca="false">IF(H3708="F",1,0)</f>
        <v>1</v>
      </c>
      <c r="S3708" s="19" t="n">
        <f aca="false">IF(H3708="M",1,0)</f>
        <v>0</v>
      </c>
      <c r="T3708" s="11" t="s">
        <v>3983</v>
      </c>
      <c r="U3708" s="11" t="s">
        <v>328</v>
      </c>
      <c r="V3708" s="24" t="n">
        <f aca="false">_xlfn.xlookup(D3708,'WRSI Fusion'!$H$4:$H$354,'WRSI Fusion'!$AI$4:$AI$354)</f>
        <v>74.5824645632746</v>
      </c>
      <c r="W3708" s="16" t="n">
        <f aca="false">_xlfn.xlookup(D3708,'WRSI Maïs'!$H$4:$H$346,'WRSI Maïs'!$AG$4:$AG$346)</f>
        <v>82.9965665409137</v>
      </c>
      <c r="X3708" s="16" t="n">
        <f aca="false">_xlfn.xlookup(D3708,'WRSI Mil'!$H$5:$H$355,'WRSI Mil'!$AG$5:$AG$355)</f>
        <v>82.8788764696573</v>
      </c>
      <c r="Y3708" s="16" t="n">
        <f aca="false">_xlfn.xlookup(D3708,'WRSI Sorgho'!$H$4:$H$354,'WRSI Sorgho'!$AI$4:$AI$354)</f>
        <v>73.9347065915075</v>
      </c>
      <c r="Z3708" s="16" t="n">
        <f aca="false">X3708</f>
        <v>82.8788764696573</v>
      </c>
      <c r="AA3708" s="16" t="n">
        <f aca="false">_xlfn.xlookup(D3708,'WRSI Mil'!$H$5:$H$355,'WRSI Mil'!$AH$5:$AH$355)</f>
        <v>78.4606624774619</v>
      </c>
      <c r="AB3708" s="21" t="n">
        <f aca="false">AA3708/Z3708</f>
        <v>0.946690710825298</v>
      </c>
      <c r="AC3708" s="11"/>
      <c r="AD3708" s="11"/>
      <c r="AE3708" s="11"/>
      <c r="AF3708" s="22" t="n">
        <v>2023</v>
      </c>
      <c r="AG3708" s="22" t="s">
        <v>52</v>
      </c>
      <c r="AH3708" s="22" t="s">
        <v>53</v>
      </c>
      <c r="AI3708" s="22"/>
      <c r="AJ3708" s="23" t="n">
        <v>0.7</v>
      </c>
      <c r="AK3708" s="24" t="n">
        <v>100000</v>
      </c>
      <c r="AL3708" s="23" t="n">
        <v>0.8</v>
      </c>
      <c r="AM3708" s="24" t="n">
        <v>25000</v>
      </c>
      <c r="AN3708" s="23" t="n">
        <v>0.9</v>
      </c>
      <c r="AO3708" s="24" t="n">
        <v>10000</v>
      </c>
      <c r="AP3708" s="25" t="n">
        <f aca="false">IF(AB3708&lt;AJ3708,AK3708,IF(AB3708&lt;AL3708,AM3708,IF(AB3708&lt;=AN3708,AO3708,0)))</f>
        <v>0</v>
      </c>
    </row>
    <row r="3709" customFormat="false" ht="15.65" hidden="false" customHeight="false" outlineLevel="0" collapsed="false">
      <c r="A3709" s="11" t="n">
        <f aca="false">A3708+1</f>
        <v>91</v>
      </c>
      <c r="B3709" s="12" t="s">
        <v>317</v>
      </c>
      <c r="C3709" s="12" t="s">
        <v>3901</v>
      </c>
      <c r="D3709" s="12" t="s">
        <v>3873</v>
      </c>
      <c r="E3709" s="12" t="s">
        <v>3874</v>
      </c>
      <c r="F3709" s="14" t="s">
        <v>3926</v>
      </c>
      <c r="G3709" s="13" t="s">
        <v>322</v>
      </c>
      <c r="H3709" s="12" t="s">
        <v>55</v>
      </c>
      <c r="I3709" s="12"/>
      <c r="J3709" s="14"/>
      <c r="K3709" s="15" t="n">
        <v>45183</v>
      </c>
      <c r="L3709" s="14" t="s">
        <v>1045</v>
      </c>
      <c r="M3709" s="16" t="n">
        <v>1</v>
      </c>
      <c r="N3709" s="16" t="n">
        <v>1</v>
      </c>
      <c r="O3709" s="17" t="n">
        <v>100000</v>
      </c>
      <c r="P3709" s="17" t="n">
        <v>100000</v>
      </c>
      <c r="Q3709" s="18" t="n">
        <v>12600</v>
      </c>
      <c r="R3709" s="19" t="n">
        <f aca="false">IF(H3709="F",1,0)</f>
        <v>0</v>
      </c>
      <c r="S3709" s="19" t="n">
        <f aca="false">IF(H3709="M",1,0)</f>
        <v>1</v>
      </c>
      <c r="T3709" s="11" t="s">
        <v>3984</v>
      </c>
      <c r="U3709" s="11" t="s">
        <v>328</v>
      </c>
      <c r="V3709" s="24" t="n">
        <f aca="false">_xlfn.xlookup(D3709,'WRSI Fusion'!$H$4:$H$354,'WRSI Fusion'!$AI$4:$AI$354)</f>
        <v>74.5824645632746</v>
      </c>
      <c r="W3709" s="16" t="n">
        <f aca="false">_xlfn.xlookup(D3709,'WRSI Maïs'!$H$4:$H$346,'WRSI Maïs'!$AG$4:$AG$346)</f>
        <v>82.9965665409137</v>
      </c>
      <c r="X3709" s="16" t="n">
        <f aca="false">_xlfn.xlookup(D3709,'WRSI Mil'!$H$5:$H$355,'WRSI Mil'!$AG$5:$AG$355)</f>
        <v>82.8788764696573</v>
      </c>
      <c r="Y3709" s="16" t="n">
        <f aca="false">_xlfn.xlookup(D3709,'WRSI Sorgho'!$H$4:$H$354,'WRSI Sorgho'!$AI$4:$AI$354)</f>
        <v>73.9347065915075</v>
      </c>
      <c r="Z3709" s="16" t="n">
        <f aca="false">X3709</f>
        <v>82.8788764696573</v>
      </c>
      <c r="AA3709" s="16" t="n">
        <f aca="false">_xlfn.xlookup(D3709,'WRSI Mil'!$H$5:$H$355,'WRSI Mil'!$AH$5:$AH$355)</f>
        <v>78.4606624774619</v>
      </c>
      <c r="AB3709" s="21" t="n">
        <f aca="false">AA3709/Z3709</f>
        <v>0.946690710825298</v>
      </c>
      <c r="AC3709" s="11"/>
      <c r="AD3709" s="11"/>
      <c r="AE3709" s="11"/>
      <c r="AF3709" s="22" t="n">
        <v>2023</v>
      </c>
      <c r="AG3709" s="22" t="s">
        <v>52</v>
      </c>
      <c r="AH3709" s="22" t="s">
        <v>53</v>
      </c>
      <c r="AI3709" s="22"/>
      <c r="AJ3709" s="23" t="n">
        <v>0.7</v>
      </c>
      <c r="AK3709" s="24" t="n">
        <v>100000</v>
      </c>
      <c r="AL3709" s="23" t="n">
        <v>0.8</v>
      </c>
      <c r="AM3709" s="24" t="n">
        <v>25000</v>
      </c>
      <c r="AN3709" s="23" t="n">
        <v>0.9</v>
      </c>
      <c r="AO3709" s="24" t="n">
        <v>10000</v>
      </c>
      <c r="AP3709" s="25" t="n">
        <f aca="false">IF(AB3709&lt;AJ3709,AK3709,IF(AB3709&lt;AL3709,AM3709,IF(AB3709&lt;=AN3709,AO3709,0)))</f>
        <v>0</v>
      </c>
    </row>
    <row r="3710" customFormat="false" ht="15.65" hidden="false" customHeight="false" outlineLevel="0" collapsed="false">
      <c r="A3710" s="11" t="n">
        <f aca="false">A3709+1</f>
        <v>92</v>
      </c>
      <c r="B3710" s="12" t="s">
        <v>317</v>
      </c>
      <c r="C3710" s="12" t="s">
        <v>3901</v>
      </c>
      <c r="D3710" s="12" t="s">
        <v>3873</v>
      </c>
      <c r="E3710" s="12" t="s">
        <v>3874</v>
      </c>
      <c r="F3710" s="14" t="s">
        <v>3945</v>
      </c>
      <c r="G3710" s="13" t="s">
        <v>322</v>
      </c>
      <c r="H3710" s="12" t="s">
        <v>48</v>
      </c>
      <c r="I3710" s="12"/>
      <c r="J3710" s="14"/>
      <c r="K3710" s="15" t="n">
        <v>45183</v>
      </c>
      <c r="L3710" s="14" t="s">
        <v>1045</v>
      </c>
      <c r="M3710" s="16" t="n">
        <v>1</v>
      </c>
      <c r="N3710" s="16" t="n">
        <v>1</v>
      </c>
      <c r="O3710" s="17" t="n">
        <v>100000</v>
      </c>
      <c r="P3710" s="17" t="n">
        <v>100000</v>
      </c>
      <c r="Q3710" s="18" t="n">
        <v>12600</v>
      </c>
      <c r="R3710" s="19" t="n">
        <f aca="false">IF(H3710="F",1,0)</f>
        <v>1</v>
      </c>
      <c r="S3710" s="19" t="n">
        <f aca="false">IF(H3710="M",1,0)</f>
        <v>0</v>
      </c>
      <c r="T3710" s="11" t="s">
        <v>3985</v>
      </c>
      <c r="U3710" s="11" t="s">
        <v>328</v>
      </c>
      <c r="V3710" s="24" t="n">
        <f aca="false">_xlfn.xlookup(D3710,'WRSI Fusion'!$H$4:$H$354,'WRSI Fusion'!$AI$4:$AI$354)</f>
        <v>74.5824645632746</v>
      </c>
      <c r="W3710" s="16" t="n">
        <f aca="false">_xlfn.xlookup(D3710,'WRSI Maïs'!$H$4:$H$346,'WRSI Maïs'!$AG$4:$AG$346)</f>
        <v>82.9965665409137</v>
      </c>
      <c r="X3710" s="16" t="n">
        <f aca="false">_xlfn.xlookup(D3710,'WRSI Mil'!$H$5:$H$355,'WRSI Mil'!$AG$5:$AG$355)</f>
        <v>82.8788764696573</v>
      </c>
      <c r="Y3710" s="16" t="n">
        <f aca="false">_xlfn.xlookup(D3710,'WRSI Sorgho'!$H$4:$H$354,'WRSI Sorgho'!$AI$4:$AI$354)</f>
        <v>73.9347065915075</v>
      </c>
      <c r="Z3710" s="16" t="n">
        <f aca="false">X3710</f>
        <v>82.8788764696573</v>
      </c>
      <c r="AA3710" s="16" t="n">
        <f aca="false">_xlfn.xlookup(D3710,'WRSI Mil'!$H$5:$H$355,'WRSI Mil'!$AH$5:$AH$355)</f>
        <v>78.4606624774619</v>
      </c>
      <c r="AB3710" s="21" t="n">
        <f aca="false">AA3710/Z3710</f>
        <v>0.946690710825298</v>
      </c>
      <c r="AC3710" s="11"/>
      <c r="AD3710" s="11"/>
      <c r="AE3710" s="11"/>
      <c r="AF3710" s="22" t="n">
        <v>2023</v>
      </c>
      <c r="AG3710" s="22" t="s">
        <v>52</v>
      </c>
      <c r="AH3710" s="22" t="s">
        <v>53</v>
      </c>
      <c r="AI3710" s="22"/>
      <c r="AJ3710" s="23" t="n">
        <v>0.7</v>
      </c>
      <c r="AK3710" s="24" t="n">
        <v>100000</v>
      </c>
      <c r="AL3710" s="23" t="n">
        <v>0.8</v>
      </c>
      <c r="AM3710" s="24" t="n">
        <v>25000</v>
      </c>
      <c r="AN3710" s="23" t="n">
        <v>0.9</v>
      </c>
      <c r="AO3710" s="24" t="n">
        <v>10000</v>
      </c>
      <c r="AP3710" s="25" t="n">
        <f aca="false">IF(AB3710&lt;AJ3710,AK3710,IF(AB3710&lt;AL3710,AM3710,IF(AB3710&lt;=AN3710,AO3710,0)))</f>
        <v>0</v>
      </c>
    </row>
    <row r="3711" customFormat="false" ht="15.65" hidden="false" customHeight="false" outlineLevel="0" collapsed="false">
      <c r="A3711" s="11" t="n">
        <f aca="false">A3710+1</f>
        <v>93</v>
      </c>
      <c r="B3711" s="12" t="s">
        <v>317</v>
      </c>
      <c r="C3711" s="12" t="s">
        <v>3901</v>
      </c>
      <c r="D3711" s="12" t="s">
        <v>3873</v>
      </c>
      <c r="E3711" s="12" t="s">
        <v>3874</v>
      </c>
      <c r="F3711" s="14" t="s">
        <v>3980</v>
      </c>
      <c r="G3711" s="13" t="s">
        <v>322</v>
      </c>
      <c r="H3711" s="12" t="s">
        <v>55</v>
      </c>
      <c r="I3711" s="12"/>
      <c r="J3711" s="14"/>
      <c r="K3711" s="15" t="n">
        <v>45183</v>
      </c>
      <c r="L3711" s="14" t="s">
        <v>1045</v>
      </c>
      <c r="M3711" s="16" t="n">
        <v>1</v>
      </c>
      <c r="N3711" s="16" t="n">
        <v>1</v>
      </c>
      <c r="O3711" s="17" t="n">
        <v>100000</v>
      </c>
      <c r="P3711" s="17" t="n">
        <v>100000</v>
      </c>
      <c r="Q3711" s="18" t="n">
        <v>12600</v>
      </c>
      <c r="R3711" s="19" t="n">
        <f aca="false">IF(H3711="F",1,0)</f>
        <v>0</v>
      </c>
      <c r="S3711" s="19" t="n">
        <f aca="false">IF(H3711="M",1,0)</f>
        <v>1</v>
      </c>
      <c r="T3711" s="11" t="s">
        <v>3986</v>
      </c>
      <c r="U3711" s="11" t="s">
        <v>328</v>
      </c>
      <c r="V3711" s="24" t="n">
        <f aca="false">_xlfn.xlookup(D3711,'WRSI Fusion'!$H$4:$H$354,'WRSI Fusion'!$AI$4:$AI$354)</f>
        <v>74.5824645632746</v>
      </c>
      <c r="W3711" s="16" t="n">
        <f aca="false">_xlfn.xlookup(D3711,'WRSI Maïs'!$H$4:$H$346,'WRSI Maïs'!$AG$4:$AG$346)</f>
        <v>82.9965665409137</v>
      </c>
      <c r="X3711" s="16" t="n">
        <f aca="false">_xlfn.xlookup(D3711,'WRSI Mil'!$H$5:$H$355,'WRSI Mil'!$AG$5:$AG$355)</f>
        <v>82.8788764696573</v>
      </c>
      <c r="Y3711" s="16" t="n">
        <f aca="false">_xlfn.xlookup(D3711,'WRSI Sorgho'!$H$4:$H$354,'WRSI Sorgho'!$AI$4:$AI$354)</f>
        <v>73.9347065915075</v>
      </c>
      <c r="Z3711" s="16" t="n">
        <f aca="false">X3711</f>
        <v>82.8788764696573</v>
      </c>
      <c r="AA3711" s="16" t="n">
        <f aca="false">_xlfn.xlookup(D3711,'WRSI Mil'!$H$5:$H$355,'WRSI Mil'!$AH$5:$AH$355)</f>
        <v>78.4606624774619</v>
      </c>
      <c r="AB3711" s="21" t="n">
        <f aca="false">AA3711/Z3711</f>
        <v>0.946690710825298</v>
      </c>
      <c r="AC3711" s="11"/>
      <c r="AD3711" s="11"/>
      <c r="AE3711" s="11"/>
      <c r="AF3711" s="22" t="n">
        <v>2023</v>
      </c>
      <c r="AG3711" s="22" t="s">
        <v>52</v>
      </c>
      <c r="AH3711" s="22" t="s">
        <v>53</v>
      </c>
      <c r="AI3711" s="22"/>
      <c r="AJ3711" s="23" t="n">
        <v>0.7</v>
      </c>
      <c r="AK3711" s="24" t="n">
        <v>100000</v>
      </c>
      <c r="AL3711" s="23" t="n">
        <v>0.8</v>
      </c>
      <c r="AM3711" s="24" t="n">
        <v>25000</v>
      </c>
      <c r="AN3711" s="23" t="n">
        <v>0.9</v>
      </c>
      <c r="AO3711" s="24" t="n">
        <v>10000</v>
      </c>
      <c r="AP3711" s="25" t="n">
        <f aca="false">IF(AB3711&lt;AJ3711,AK3711,IF(AB3711&lt;AL3711,AM3711,IF(AB3711&lt;=AN3711,AO3711,0)))</f>
        <v>0</v>
      </c>
    </row>
    <row r="3712" customFormat="false" ht="15.65" hidden="false" customHeight="false" outlineLevel="0" collapsed="false">
      <c r="A3712" s="11" t="n">
        <f aca="false">A3711+1</f>
        <v>94</v>
      </c>
      <c r="B3712" s="12" t="s">
        <v>317</v>
      </c>
      <c r="C3712" s="12" t="s">
        <v>3901</v>
      </c>
      <c r="D3712" s="12" t="s">
        <v>3873</v>
      </c>
      <c r="E3712" s="12" t="s">
        <v>3874</v>
      </c>
      <c r="F3712" s="14" t="s">
        <v>3959</v>
      </c>
      <c r="G3712" s="13" t="s">
        <v>322</v>
      </c>
      <c r="H3712" s="12" t="s">
        <v>55</v>
      </c>
      <c r="I3712" s="12"/>
      <c r="J3712" s="14"/>
      <c r="K3712" s="15" t="n">
        <v>45183</v>
      </c>
      <c r="L3712" s="14" t="s">
        <v>1045</v>
      </c>
      <c r="M3712" s="16" t="n">
        <v>1</v>
      </c>
      <c r="N3712" s="16" t="n">
        <v>1</v>
      </c>
      <c r="O3712" s="17" t="n">
        <v>100000</v>
      </c>
      <c r="P3712" s="17" t="n">
        <v>100000</v>
      </c>
      <c r="Q3712" s="18" t="n">
        <v>12600</v>
      </c>
      <c r="R3712" s="19" t="n">
        <f aca="false">IF(H3712="F",1,0)</f>
        <v>0</v>
      </c>
      <c r="S3712" s="19" t="n">
        <f aca="false">IF(H3712="M",1,0)</f>
        <v>1</v>
      </c>
      <c r="T3712" s="11" t="s">
        <v>3987</v>
      </c>
      <c r="U3712" s="11" t="s">
        <v>328</v>
      </c>
      <c r="V3712" s="24" t="n">
        <f aca="false">_xlfn.xlookup(D3712,'WRSI Fusion'!$H$4:$H$354,'WRSI Fusion'!$AI$4:$AI$354)</f>
        <v>74.5824645632746</v>
      </c>
      <c r="W3712" s="16" t="n">
        <f aca="false">_xlfn.xlookup(D3712,'WRSI Maïs'!$H$4:$H$346,'WRSI Maïs'!$AG$4:$AG$346)</f>
        <v>82.9965665409137</v>
      </c>
      <c r="X3712" s="16" t="n">
        <f aca="false">_xlfn.xlookup(D3712,'WRSI Mil'!$H$5:$H$355,'WRSI Mil'!$AG$5:$AG$355)</f>
        <v>82.8788764696573</v>
      </c>
      <c r="Y3712" s="16" t="n">
        <f aca="false">_xlfn.xlookup(D3712,'WRSI Sorgho'!$H$4:$H$354,'WRSI Sorgho'!$AI$4:$AI$354)</f>
        <v>73.9347065915075</v>
      </c>
      <c r="Z3712" s="16" t="n">
        <f aca="false">X3712</f>
        <v>82.8788764696573</v>
      </c>
      <c r="AA3712" s="16" t="n">
        <f aca="false">_xlfn.xlookup(D3712,'WRSI Mil'!$H$5:$H$355,'WRSI Mil'!$AH$5:$AH$355)</f>
        <v>78.4606624774619</v>
      </c>
      <c r="AB3712" s="21" t="n">
        <f aca="false">AA3712/Z3712</f>
        <v>0.946690710825298</v>
      </c>
      <c r="AC3712" s="11"/>
      <c r="AD3712" s="11"/>
      <c r="AE3712" s="11"/>
      <c r="AF3712" s="22" t="n">
        <v>2023</v>
      </c>
      <c r="AG3712" s="22" t="s">
        <v>52</v>
      </c>
      <c r="AH3712" s="22" t="s">
        <v>53</v>
      </c>
      <c r="AI3712" s="22"/>
      <c r="AJ3712" s="23" t="n">
        <v>0.7</v>
      </c>
      <c r="AK3712" s="24" t="n">
        <v>100000</v>
      </c>
      <c r="AL3712" s="23" t="n">
        <v>0.8</v>
      </c>
      <c r="AM3712" s="24" t="n">
        <v>25000</v>
      </c>
      <c r="AN3712" s="23" t="n">
        <v>0.9</v>
      </c>
      <c r="AO3712" s="24" t="n">
        <v>10000</v>
      </c>
      <c r="AP3712" s="25" t="n">
        <f aca="false">IF(AB3712&lt;AJ3712,AK3712,IF(AB3712&lt;AL3712,AM3712,IF(AB3712&lt;=AN3712,AO3712,0)))</f>
        <v>0</v>
      </c>
    </row>
    <row r="3713" customFormat="false" ht="15.65" hidden="false" customHeight="false" outlineLevel="0" collapsed="false">
      <c r="A3713" s="11" t="n">
        <f aca="false">A3712+1</f>
        <v>95</v>
      </c>
      <c r="B3713" s="12" t="s">
        <v>317</v>
      </c>
      <c r="C3713" s="12" t="s">
        <v>3901</v>
      </c>
      <c r="D3713" s="12" t="s">
        <v>3873</v>
      </c>
      <c r="E3713" s="12" t="s">
        <v>3874</v>
      </c>
      <c r="F3713" s="14" t="s">
        <v>3961</v>
      </c>
      <c r="G3713" s="13" t="s">
        <v>322</v>
      </c>
      <c r="H3713" s="12" t="s">
        <v>55</v>
      </c>
      <c r="I3713" s="12"/>
      <c r="J3713" s="14"/>
      <c r="K3713" s="15" t="n">
        <v>45183</v>
      </c>
      <c r="L3713" s="14" t="s">
        <v>1045</v>
      </c>
      <c r="M3713" s="16" t="n">
        <v>1</v>
      </c>
      <c r="N3713" s="16" t="n">
        <v>1</v>
      </c>
      <c r="O3713" s="17" t="n">
        <v>100000</v>
      </c>
      <c r="P3713" s="17" t="n">
        <v>100000</v>
      </c>
      <c r="Q3713" s="18" t="n">
        <v>12600</v>
      </c>
      <c r="R3713" s="19" t="n">
        <f aca="false">IF(H3713="F",1,0)</f>
        <v>0</v>
      </c>
      <c r="S3713" s="19" t="n">
        <f aca="false">IF(H3713="M",1,0)</f>
        <v>1</v>
      </c>
      <c r="T3713" s="11" t="s">
        <v>3988</v>
      </c>
      <c r="U3713" s="11" t="s">
        <v>328</v>
      </c>
      <c r="V3713" s="24" t="n">
        <f aca="false">_xlfn.xlookup(D3713,'WRSI Fusion'!$H$4:$H$354,'WRSI Fusion'!$AI$4:$AI$354)</f>
        <v>74.5824645632746</v>
      </c>
      <c r="W3713" s="16" t="n">
        <f aca="false">_xlfn.xlookup(D3713,'WRSI Maïs'!$H$4:$H$346,'WRSI Maïs'!$AG$4:$AG$346)</f>
        <v>82.9965665409137</v>
      </c>
      <c r="X3713" s="16" t="n">
        <f aca="false">_xlfn.xlookup(D3713,'WRSI Mil'!$H$5:$H$355,'WRSI Mil'!$AG$5:$AG$355)</f>
        <v>82.8788764696573</v>
      </c>
      <c r="Y3713" s="16" t="n">
        <f aca="false">_xlfn.xlookup(D3713,'WRSI Sorgho'!$H$4:$H$354,'WRSI Sorgho'!$AI$4:$AI$354)</f>
        <v>73.9347065915075</v>
      </c>
      <c r="Z3713" s="16" t="n">
        <f aca="false">X3713</f>
        <v>82.8788764696573</v>
      </c>
      <c r="AA3713" s="16" t="n">
        <f aca="false">_xlfn.xlookup(D3713,'WRSI Mil'!$H$5:$H$355,'WRSI Mil'!$AH$5:$AH$355)</f>
        <v>78.4606624774619</v>
      </c>
      <c r="AB3713" s="21" t="n">
        <f aca="false">AA3713/Z3713</f>
        <v>0.946690710825298</v>
      </c>
      <c r="AC3713" s="11"/>
      <c r="AD3713" s="11"/>
      <c r="AE3713" s="11"/>
      <c r="AF3713" s="22" t="n">
        <v>2023</v>
      </c>
      <c r="AG3713" s="22" t="s">
        <v>52</v>
      </c>
      <c r="AH3713" s="22" t="s">
        <v>53</v>
      </c>
      <c r="AI3713" s="22"/>
      <c r="AJ3713" s="23" t="n">
        <v>0.7</v>
      </c>
      <c r="AK3713" s="24" t="n">
        <v>100000</v>
      </c>
      <c r="AL3713" s="23" t="n">
        <v>0.8</v>
      </c>
      <c r="AM3713" s="24" t="n">
        <v>25000</v>
      </c>
      <c r="AN3713" s="23" t="n">
        <v>0.9</v>
      </c>
      <c r="AO3713" s="24" t="n">
        <v>10000</v>
      </c>
      <c r="AP3713" s="25" t="n">
        <f aca="false">IF(AB3713&lt;AJ3713,AK3713,IF(AB3713&lt;AL3713,AM3713,IF(AB3713&lt;=AN3713,AO3713,0)))</f>
        <v>0</v>
      </c>
    </row>
    <row r="3714" customFormat="false" ht="15.65" hidden="false" customHeight="false" outlineLevel="0" collapsed="false">
      <c r="A3714" s="11" t="n">
        <f aca="false">A3713+1</f>
        <v>96</v>
      </c>
      <c r="B3714" s="12" t="s">
        <v>317</v>
      </c>
      <c r="C3714" s="12" t="s">
        <v>3901</v>
      </c>
      <c r="D3714" s="12" t="s">
        <v>3873</v>
      </c>
      <c r="E3714" s="12" t="s">
        <v>3874</v>
      </c>
      <c r="F3714" s="14" t="s">
        <v>3965</v>
      </c>
      <c r="G3714" s="13" t="s">
        <v>322</v>
      </c>
      <c r="H3714" s="12" t="s">
        <v>48</v>
      </c>
      <c r="I3714" s="12"/>
      <c r="J3714" s="14"/>
      <c r="K3714" s="15" t="n">
        <v>45183</v>
      </c>
      <c r="L3714" s="14" t="s">
        <v>1045</v>
      </c>
      <c r="M3714" s="16" t="n">
        <v>1</v>
      </c>
      <c r="N3714" s="16" t="n">
        <v>1</v>
      </c>
      <c r="O3714" s="17" t="n">
        <v>100000</v>
      </c>
      <c r="P3714" s="17" t="n">
        <v>100000</v>
      </c>
      <c r="Q3714" s="18" t="n">
        <v>12600</v>
      </c>
      <c r="R3714" s="19" t="n">
        <f aca="false">IF(H3714="F",1,0)</f>
        <v>1</v>
      </c>
      <c r="S3714" s="19" t="n">
        <f aca="false">IF(H3714="M",1,0)</f>
        <v>0</v>
      </c>
      <c r="T3714" s="11" t="s">
        <v>3989</v>
      </c>
      <c r="U3714" s="11" t="s">
        <v>328</v>
      </c>
      <c r="V3714" s="24" t="n">
        <f aca="false">_xlfn.xlookup(D3714,'WRSI Fusion'!$H$4:$H$354,'WRSI Fusion'!$AI$4:$AI$354)</f>
        <v>74.5824645632746</v>
      </c>
      <c r="W3714" s="16" t="n">
        <f aca="false">_xlfn.xlookup(D3714,'WRSI Maïs'!$H$4:$H$346,'WRSI Maïs'!$AG$4:$AG$346)</f>
        <v>82.9965665409137</v>
      </c>
      <c r="X3714" s="16" t="n">
        <f aca="false">_xlfn.xlookup(D3714,'WRSI Mil'!$H$5:$H$355,'WRSI Mil'!$AG$5:$AG$355)</f>
        <v>82.8788764696573</v>
      </c>
      <c r="Y3714" s="16" t="n">
        <f aca="false">_xlfn.xlookup(D3714,'WRSI Sorgho'!$H$4:$H$354,'WRSI Sorgho'!$AI$4:$AI$354)</f>
        <v>73.9347065915075</v>
      </c>
      <c r="Z3714" s="16" t="n">
        <f aca="false">X3714</f>
        <v>82.8788764696573</v>
      </c>
      <c r="AA3714" s="16" t="n">
        <f aca="false">_xlfn.xlookup(D3714,'WRSI Mil'!$H$5:$H$355,'WRSI Mil'!$AH$5:$AH$355)</f>
        <v>78.4606624774619</v>
      </c>
      <c r="AB3714" s="21" t="n">
        <f aca="false">AA3714/Z3714</f>
        <v>0.946690710825298</v>
      </c>
      <c r="AC3714" s="11"/>
      <c r="AD3714" s="11"/>
      <c r="AE3714" s="11"/>
      <c r="AF3714" s="22" t="n">
        <v>2023</v>
      </c>
      <c r="AG3714" s="22" t="s">
        <v>52</v>
      </c>
      <c r="AH3714" s="22" t="s">
        <v>53</v>
      </c>
      <c r="AI3714" s="22"/>
      <c r="AJ3714" s="23" t="n">
        <v>0.7</v>
      </c>
      <c r="AK3714" s="24" t="n">
        <v>100000</v>
      </c>
      <c r="AL3714" s="23" t="n">
        <v>0.8</v>
      </c>
      <c r="AM3714" s="24" t="n">
        <v>25000</v>
      </c>
      <c r="AN3714" s="23" t="n">
        <v>0.9</v>
      </c>
      <c r="AO3714" s="24" t="n">
        <v>10000</v>
      </c>
      <c r="AP3714" s="25" t="n">
        <f aca="false">IF(AB3714&lt;AJ3714,AK3714,IF(AB3714&lt;AL3714,AM3714,IF(AB3714&lt;=AN3714,AO3714,0)))</f>
        <v>0</v>
      </c>
    </row>
    <row r="3715" customFormat="false" ht="15.65" hidden="false" customHeight="false" outlineLevel="0" collapsed="false">
      <c r="A3715" s="11" t="n">
        <f aca="false">A3714+1</f>
        <v>97</v>
      </c>
      <c r="B3715" s="12" t="s">
        <v>317</v>
      </c>
      <c r="C3715" s="12" t="s">
        <v>3901</v>
      </c>
      <c r="D3715" s="12" t="s">
        <v>3873</v>
      </c>
      <c r="E3715" s="12" t="s">
        <v>3874</v>
      </c>
      <c r="F3715" s="14" t="s">
        <v>3980</v>
      </c>
      <c r="G3715" s="13" t="s">
        <v>322</v>
      </c>
      <c r="H3715" s="12" t="s">
        <v>55</v>
      </c>
      <c r="I3715" s="12"/>
      <c r="J3715" s="14"/>
      <c r="K3715" s="15" t="n">
        <v>45183</v>
      </c>
      <c r="L3715" s="14" t="s">
        <v>1045</v>
      </c>
      <c r="M3715" s="16" t="n">
        <v>1</v>
      </c>
      <c r="N3715" s="16" t="n">
        <v>1</v>
      </c>
      <c r="O3715" s="17" t="n">
        <v>100000</v>
      </c>
      <c r="P3715" s="17" t="n">
        <v>100000</v>
      </c>
      <c r="Q3715" s="18" t="n">
        <v>12600</v>
      </c>
      <c r="R3715" s="19" t="n">
        <f aca="false">IF(H3715="F",1,0)</f>
        <v>0</v>
      </c>
      <c r="S3715" s="19" t="n">
        <f aca="false">IF(H3715="M",1,0)</f>
        <v>1</v>
      </c>
      <c r="T3715" s="11" t="s">
        <v>3990</v>
      </c>
      <c r="U3715" s="11" t="s">
        <v>328</v>
      </c>
      <c r="V3715" s="24" t="n">
        <f aca="false">_xlfn.xlookup(D3715,'WRSI Fusion'!$H$4:$H$354,'WRSI Fusion'!$AI$4:$AI$354)</f>
        <v>74.5824645632746</v>
      </c>
      <c r="W3715" s="16" t="n">
        <f aca="false">_xlfn.xlookup(D3715,'WRSI Maïs'!$H$4:$H$346,'WRSI Maïs'!$AG$4:$AG$346)</f>
        <v>82.9965665409137</v>
      </c>
      <c r="X3715" s="16" t="n">
        <f aca="false">_xlfn.xlookup(D3715,'WRSI Mil'!$H$5:$H$355,'WRSI Mil'!$AG$5:$AG$355)</f>
        <v>82.8788764696573</v>
      </c>
      <c r="Y3715" s="16" t="n">
        <f aca="false">_xlfn.xlookup(D3715,'WRSI Sorgho'!$H$4:$H$354,'WRSI Sorgho'!$AI$4:$AI$354)</f>
        <v>73.9347065915075</v>
      </c>
      <c r="Z3715" s="16" t="n">
        <f aca="false">X3715</f>
        <v>82.8788764696573</v>
      </c>
      <c r="AA3715" s="16" t="n">
        <f aca="false">_xlfn.xlookup(D3715,'WRSI Mil'!$H$5:$H$355,'WRSI Mil'!$AH$5:$AH$355)</f>
        <v>78.4606624774619</v>
      </c>
      <c r="AB3715" s="21" t="n">
        <f aca="false">AA3715/Z3715</f>
        <v>0.946690710825298</v>
      </c>
      <c r="AC3715" s="11"/>
      <c r="AD3715" s="11"/>
      <c r="AE3715" s="11"/>
      <c r="AF3715" s="22" t="n">
        <v>2023</v>
      </c>
      <c r="AG3715" s="22" t="s">
        <v>52</v>
      </c>
      <c r="AH3715" s="22" t="s">
        <v>53</v>
      </c>
      <c r="AI3715" s="22"/>
      <c r="AJ3715" s="23" t="n">
        <v>0.7</v>
      </c>
      <c r="AK3715" s="24" t="n">
        <v>100000</v>
      </c>
      <c r="AL3715" s="23" t="n">
        <v>0.8</v>
      </c>
      <c r="AM3715" s="24" t="n">
        <v>25000</v>
      </c>
      <c r="AN3715" s="23" t="n">
        <v>0.9</v>
      </c>
      <c r="AO3715" s="24" t="n">
        <v>10000</v>
      </c>
      <c r="AP3715" s="25" t="n">
        <f aca="false">IF(AB3715&lt;AJ3715,AK3715,IF(AB3715&lt;AL3715,AM3715,IF(AB3715&lt;=AN3715,AO3715,0)))</f>
        <v>0</v>
      </c>
    </row>
    <row r="3716" customFormat="false" ht="15.65" hidden="false" customHeight="false" outlineLevel="0" collapsed="false">
      <c r="A3716" s="11" t="n">
        <f aca="false">A3715+1</f>
        <v>98</v>
      </c>
      <c r="B3716" s="12" t="s">
        <v>317</v>
      </c>
      <c r="C3716" s="12" t="s">
        <v>3901</v>
      </c>
      <c r="D3716" s="12" t="s">
        <v>3873</v>
      </c>
      <c r="E3716" s="12" t="s">
        <v>3874</v>
      </c>
      <c r="F3716" s="14" t="s">
        <v>3965</v>
      </c>
      <c r="G3716" s="13" t="s">
        <v>322</v>
      </c>
      <c r="H3716" s="12" t="s">
        <v>48</v>
      </c>
      <c r="I3716" s="12"/>
      <c r="J3716" s="14"/>
      <c r="K3716" s="15" t="n">
        <v>45183</v>
      </c>
      <c r="L3716" s="14" t="s">
        <v>1045</v>
      </c>
      <c r="M3716" s="16" t="n">
        <v>1</v>
      </c>
      <c r="N3716" s="16" t="n">
        <v>1</v>
      </c>
      <c r="O3716" s="17" t="n">
        <v>100000</v>
      </c>
      <c r="P3716" s="17" t="n">
        <v>100000</v>
      </c>
      <c r="Q3716" s="18" t="n">
        <v>12600</v>
      </c>
      <c r="R3716" s="19" t="n">
        <f aca="false">IF(H3716="F",1,0)</f>
        <v>1</v>
      </c>
      <c r="S3716" s="19" t="n">
        <f aca="false">IF(H3716="M",1,0)</f>
        <v>0</v>
      </c>
      <c r="T3716" s="11" t="s">
        <v>3991</v>
      </c>
      <c r="U3716" s="11" t="s">
        <v>328</v>
      </c>
      <c r="V3716" s="24" t="n">
        <f aca="false">_xlfn.xlookup(D3716,'WRSI Fusion'!$H$4:$H$354,'WRSI Fusion'!$AI$4:$AI$354)</f>
        <v>74.5824645632746</v>
      </c>
      <c r="W3716" s="16" t="n">
        <f aca="false">_xlfn.xlookup(D3716,'WRSI Maïs'!$H$4:$H$346,'WRSI Maïs'!$AG$4:$AG$346)</f>
        <v>82.9965665409137</v>
      </c>
      <c r="X3716" s="16" t="n">
        <f aca="false">_xlfn.xlookup(D3716,'WRSI Mil'!$H$5:$H$355,'WRSI Mil'!$AG$5:$AG$355)</f>
        <v>82.8788764696573</v>
      </c>
      <c r="Y3716" s="16" t="n">
        <f aca="false">_xlfn.xlookup(D3716,'WRSI Sorgho'!$H$4:$H$354,'WRSI Sorgho'!$AI$4:$AI$354)</f>
        <v>73.9347065915075</v>
      </c>
      <c r="Z3716" s="16" t="n">
        <f aca="false">X3716</f>
        <v>82.8788764696573</v>
      </c>
      <c r="AA3716" s="16" t="n">
        <f aca="false">_xlfn.xlookup(D3716,'WRSI Mil'!$H$5:$H$355,'WRSI Mil'!$AH$5:$AH$355)</f>
        <v>78.4606624774619</v>
      </c>
      <c r="AB3716" s="21" t="n">
        <f aca="false">AA3716/Z3716</f>
        <v>0.946690710825298</v>
      </c>
      <c r="AC3716" s="11"/>
      <c r="AD3716" s="11"/>
      <c r="AE3716" s="11"/>
      <c r="AF3716" s="22" t="n">
        <v>2023</v>
      </c>
      <c r="AG3716" s="22" t="s">
        <v>52</v>
      </c>
      <c r="AH3716" s="22" t="s">
        <v>53</v>
      </c>
      <c r="AI3716" s="22"/>
      <c r="AJ3716" s="23" t="n">
        <v>0.7</v>
      </c>
      <c r="AK3716" s="24" t="n">
        <v>100000</v>
      </c>
      <c r="AL3716" s="23" t="n">
        <v>0.8</v>
      </c>
      <c r="AM3716" s="24" t="n">
        <v>25000</v>
      </c>
      <c r="AN3716" s="23" t="n">
        <v>0.9</v>
      </c>
      <c r="AO3716" s="24" t="n">
        <v>10000</v>
      </c>
      <c r="AP3716" s="25" t="n">
        <f aca="false">IF(AB3716&lt;AJ3716,AK3716,IF(AB3716&lt;AL3716,AM3716,IF(AB3716&lt;=AN3716,AO3716,0)))</f>
        <v>0</v>
      </c>
    </row>
    <row r="3717" customFormat="false" ht="15.65" hidden="false" customHeight="false" outlineLevel="0" collapsed="false">
      <c r="A3717" s="11" t="n">
        <f aca="false">A3716+1</f>
        <v>99</v>
      </c>
      <c r="B3717" s="12" t="s">
        <v>317</v>
      </c>
      <c r="C3717" s="12" t="s">
        <v>3901</v>
      </c>
      <c r="D3717" s="12" t="s">
        <v>3873</v>
      </c>
      <c r="E3717" s="12" t="s">
        <v>3874</v>
      </c>
      <c r="F3717" s="14" t="s">
        <v>3959</v>
      </c>
      <c r="G3717" s="13" t="s">
        <v>322</v>
      </c>
      <c r="H3717" s="12" t="s">
        <v>48</v>
      </c>
      <c r="I3717" s="12"/>
      <c r="J3717" s="14"/>
      <c r="K3717" s="15" t="n">
        <v>45183</v>
      </c>
      <c r="L3717" s="14" t="s">
        <v>1045</v>
      </c>
      <c r="M3717" s="16" t="n">
        <v>1</v>
      </c>
      <c r="N3717" s="16" t="n">
        <v>1</v>
      </c>
      <c r="O3717" s="17" t="n">
        <v>100000</v>
      </c>
      <c r="P3717" s="17" t="n">
        <v>100000</v>
      </c>
      <c r="Q3717" s="18" t="n">
        <v>12600</v>
      </c>
      <c r="R3717" s="19" t="n">
        <f aca="false">IF(H3717="F",1,0)</f>
        <v>1</v>
      </c>
      <c r="S3717" s="19" t="n">
        <f aca="false">IF(H3717="M",1,0)</f>
        <v>0</v>
      </c>
      <c r="T3717" s="11" t="s">
        <v>3992</v>
      </c>
      <c r="U3717" s="11" t="s">
        <v>328</v>
      </c>
      <c r="V3717" s="24" t="n">
        <f aca="false">_xlfn.xlookup(D3717,'WRSI Fusion'!$H$4:$H$354,'WRSI Fusion'!$AI$4:$AI$354)</f>
        <v>74.5824645632746</v>
      </c>
      <c r="W3717" s="16" t="n">
        <f aca="false">_xlfn.xlookup(D3717,'WRSI Maïs'!$H$4:$H$346,'WRSI Maïs'!$AG$4:$AG$346)</f>
        <v>82.9965665409137</v>
      </c>
      <c r="X3717" s="16" t="n">
        <f aca="false">_xlfn.xlookup(D3717,'WRSI Mil'!$H$5:$H$355,'WRSI Mil'!$AG$5:$AG$355)</f>
        <v>82.8788764696573</v>
      </c>
      <c r="Y3717" s="16" t="n">
        <f aca="false">_xlfn.xlookup(D3717,'WRSI Sorgho'!$H$4:$H$354,'WRSI Sorgho'!$AI$4:$AI$354)</f>
        <v>73.9347065915075</v>
      </c>
      <c r="Z3717" s="16" t="n">
        <f aca="false">X3717</f>
        <v>82.8788764696573</v>
      </c>
      <c r="AA3717" s="16" t="n">
        <f aca="false">_xlfn.xlookup(D3717,'WRSI Mil'!$H$5:$H$355,'WRSI Mil'!$AH$5:$AH$355)</f>
        <v>78.4606624774619</v>
      </c>
      <c r="AB3717" s="21" t="n">
        <f aca="false">AA3717/Z3717</f>
        <v>0.946690710825298</v>
      </c>
      <c r="AC3717" s="11"/>
      <c r="AD3717" s="11"/>
      <c r="AE3717" s="11"/>
      <c r="AF3717" s="22" t="n">
        <v>2023</v>
      </c>
      <c r="AG3717" s="22" t="s">
        <v>52</v>
      </c>
      <c r="AH3717" s="22" t="s">
        <v>53</v>
      </c>
      <c r="AI3717" s="22"/>
      <c r="AJ3717" s="23" t="n">
        <v>0.7</v>
      </c>
      <c r="AK3717" s="24" t="n">
        <v>100000</v>
      </c>
      <c r="AL3717" s="23" t="n">
        <v>0.8</v>
      </c>
      <c r="AM3717" s="24" t="n">
        <v>25000</v>
      </c>
      <c r="AN3717" s="23" t="n">
        <v>0.9</v>
      </c>
      <c r="AO3717" s="24" t="n">
        <v>10000</v>
      </c>
      <c r="AP3717" s="25" t="n">
        <f aca="false">IF(AB3717&lt;AJ3717,AK3717,IF(AB3717&lt;AL3717,AM3717,IF(AB3717&lt;=AN3717,AO3717,0)))</f>
        <v>0</v>
      </c>
    </row>
    <row r="3718" customFormat="false" ht="15.65" hidden="false" customHeight="false" outlineLevel="0" collapsed="false">
      <c r="A3718" s="11" t="n">
        <f aca="false">A3717+1</f>
        <v>100</v>
      </c>
      <c r="B3718" s="12" t="s">
        <v>317</v>
      </c>
      <c r="C3718" s="12" t="s">
        <v>3901</v>
      </c>
      <c r="D3718" s="12" t="s">
        <v>3873</v>
      </c>
      <c r="E3718" s="12" t="s">
        <v>3874</v>
      </c>
      <c r="F3718" s="14" t="s">
        <v>3965</v>
      </c>
      <c r="G3718" s="13" t="s">
        <v>322</v>
      </c>
      <c r="H3718" s="12" t="s">
        <v>48</v>
      </c>
      <c r="I3718" s="12"/>
      <c r="J3718" s="14"/>
      <c r="K3718" s="15" t="n">
        <v>45183</v>
      </c>
      <c r="L3718" s="14" t="s">
        <v>1045</v>
      </c>
      <c r="M3718" s="16" t="n">
        <v>1</v>
      </c>
      <c r="N3718" s="16" t="n">
        <v>1</v>
      </c>
      <c r="O3718" s="17" t="n">
        <v>100000</v>
      </c>
      <c r="P3718" s="17" t="n">
        <v>100000</v>
      </c>
      <c r="Q3718" s="18" t="n">
        <v>12600</v>
      </c>
      <c r="R3718" s="19" t="n">
        <f aca="false">IF(H3718="F",1,0)</f>
        <v>1</v>
      </c>
      <c r="S3718" s="19" t="n">
        <f aca="false">IF(H3718="M",1,0)</f>
        <v>0</v>
      </c>
      <c r="T3718" s="11" t="s">
        <v>3993</v>
      </c>
      <c r="U3718" s="11" t="s">
        <v>328</v>
      </c>
      <c r="V3718" s="24" t="n">
        <f aca="false">_xlfn.xlookup(D3718,'WRSI Fusion'!$H$4:$H$354,'WRSI Fusion'!$AI$4:$AI$354)</f>
        <v>74.5824645632746</v>
      </c>
      <c r="W3718" s="16" t="n">
        <f aca="false">_xlfn.xlookup(D3718,'WRSI Maïs'!$H$4:$H$346,'WRSI Maïs'!$AG$4:$AG$346)</f>
        <v>82.9965665409137</v>
      </c>
      <c r="X3718" s="16" t="n">
        <f aca="false">_xlfn.xlookup(D3718,'WRSI Mil'!$H$5:$H$355,'WRSI Mil'!$AG$5:$AG$355)</f>
        <v>82.8788764696573</v>
      </c>
      <c r="Y3718" s="16" t="n">
        <f aca="false">_xlfn.xlookup(D3718,'WRSI Sorgho'!$H$4:$H$354,'WRSI Sorgho'!$AI$4:$AI$354)</f>
        <v>73.9347065915075</v>
      </c>
      <c r="Z3718" s="16" t="n">
        <f aca="false">X3718</f>
        <v>82.8788764696573</v>
      </c>
      <c r="AA3718" s="16" t="n">
        <f aca="false">_xlfn.xlookup(D3718,'WRSI Mil'!$H$5:$H$355,'WRSI Mil'!$AH$5:$AH$355)</f>
        <v>78.4606624774619</v>
      </c>
      <c r="AB3718" s="21" t="n">
        <f aca="false">AA3718/Z3718</f>
        <v>0.946690710825298</v>
      </c>
      <c r="AC3718" s="11"/>
      <c r="AD3718" s="11"/>
      <c r="AE3718" s="11"/>
      <c r="AF3718" s="22" t="n">
        <v>2023</v>
      </c>
      <c r="AG3718" s="22" t="s">
        <v>52</v>
      </c>
      <c r="AH3718" s="22" t="s">
        <v>53</v>
      </c>
      <c r="AI3718" s="22"/>
      <c r="AJ3718" s="23" t="n">
        <v>0.7</v>
      </c>
      <c r="AK3718" s="24" t="n">
        <v>100000</v>
      </c>
      <c r="AL3718" s="23" t="n">
        <v>0.8</v>
      </c>
      <c r="AM3718" s="24" t="n">
        <v>25000</v>
      </c>
      <c r="AN3718" s="23" t="n">
        <v>0.9</v>
      </c>
      <c r="AO3718" s="24" t="n">
        <v>10000</v>
      </c>
      <c r="AP3718" s="25" t="n">
        <f aca="false">IF(AB3718&lt;AJ3718,AK3718,IF(AB3718&lt;AL3718,AM3718,IF(AB3718&lt;=AN3718,AO3718,0)))</f>
        <v>0</v>
      </c>
    </row>
    <row r="3719" customFormat="false" ht="15.65" hidden="false" customHeight="false" outlineLevel="0" collapsed="false">
      <c r="A3719" s="11" t="n">
        <f aca="false">A3718+1</f>
        <v>101</v>
      </c>
      <c r="B3719" s="12" t="s">
        <v>317</v>
      </c>
      <c r="C3719" s="12" t="s">
        <v>3901</v>
      </c>
      <c r="D3719" s="12" t="s">
        <v>3873</v>
      </c>
      <c r="E3719" s="12" t="s">
        <v>3874</v>
      </c>
      <c r="F3719" s="14" t="s">
        <v>3970</v>
      </c>
      <c r="G3719" s="13" t="s">
        <v>322</v>
      </c>
      <c r="H3719" s="12" t="s">
        <v>55</v>
      </c>
      <c r="I3719" s="12"/>
      <c r="J3719" s="14"/>
      <c r="K3719" s="15" t="n">
        <v>45183</v>
      </c>
      <c r="L3719" s="14" t="s">
        <v>1045</v>
      </c>
      <c r="M3719" s="16" t="n">
        <v>1</v>
      </c>
      <c r="N3719" s="16" t="n">
        <v>1</v>
      </c>
      <c r="O3719" s="17" t="n">
        <v>100000</v>
      </c>
      <c r="P3719" s="17" t="n">
        <v>100000</v>
      </c>
      <c r="Q3719" s="18" t="n">
        <v>12600</v>
      </c>
      <c r="R3719" s="19" t="n">
        <f aca="false">IF(H3719="F",1,0)</f>
        <v>0</v>
      </c>
      <c r="S3719" s="19" t="n">
        <f aca="false">IF(H3719="M",1,0)</f>
        <v>1</v>
      </c>
      <c r="T3719" s="11" t="s">
        <v>3994</v>
      </c>
      <c r="U3719" s="11" t="s">
        <v>328</v>
      </c>
      <c r="V3719" s="24" t="n">
        <f aca="false">_xlfn.xlookup(D3719,'WRSI Fusion'!$H$4:$H$354,'WRSI Fusion'!$AI$4:$AI$354)</f>
        <v>74.5824645632746</v>
      </c>
      <c r="W3719" s="16" t="n">
        <f aca="false">_xlfn.xlookup(D3719,'WRSI Maïs'!$H$4:$H$346,'WRSI Maïs'!$AG$4:$AG$346)</f>
        <v>82.9965665409137</v>
      </c>
      <c r="X3719" s="16" t="n">
        <f aca="false">_xlfn.xlookup(D3719,'WRSI Mil'!$H$5:$H$355,'WRSI Mil'!$AG$5:$AG$355)</f>
        <v>82.8788764696573</v>
      </c>
      <c r="Y3719" s="16" t="n">
        <f aca="false">_xlfn.xlookup(D3719,'WRSI Sorgho'!$H$4:$H$354,'WRSI Sorgho'!$AI$4:$AI$354)</f>
        <v>73.9347065915075</v>
      </c>
      <c r="Z3719" s="16" t="n">
        <f aca="false">X3719</f>
        <v>82.8788764696573</v>
      </c>
      <c r="AA3719" s="16" t="n">
        <f aca="false">_xlfn.xlookup(D3719,'WRSI Mil'!$H$5:$H$355,'WRSI Mil'!$AH$5:$AH$355)</f>
        <v>78.4606624774619</v>
      </c>
      <c r="AB3719" s="21" t="n">
        <f aca="false">AA3719/Z3719</f>
        <v>0.946690710825298</v>
      </c>
      <c r="AC3719" s="11"/>
      <c r="AD3719" s="11"/>
      <c r="AE3719" s="11"/>
      <c r="AF3719" s="22" t="n">
        <v>2023</v>
      </c>
      <c r="AG3719" s="22" t="s">
        <v>52</v>
      </c>
      <c r="AH3719" s="22" t="s">
        <v>53</v>
      </c>
      <c r="AI3719" s="22"/>
      <c r="AJ3719" s="23" t="n">
        <v>0.7</v>
      </c>
      <c r="AK3719" s="24" t="n">
        <v>100000</v>
      </c>
      <c r="AL3719" s="23" t="n">
        <v>0.8</v>
      </c>
      <c r="AM3719" s="24" t="n">
        <v>25000</v>
      </c>
      <c r="AN3719" s="23" t="n">
        <v>0.9</v>
      </c>
      <c r="AO3719" s="24" t="n">
        <v>10000</v>
      </c>
      <c r="AP3719" s="25" t="n">
        <f aca="false">IF(AB3719&lt;AJ3719,AK3719,IF(AB3719&lt;AL3719,AM3719,IF(AB3719&lt;=AN3719,AO3719,0)))</f>
        <v>0</v>
      </c>
    </row>
    <row r="3720" customFormat="false" ht="15.65" hidden="false" customHeight="false" outlineLevel="0" collapsed="false">
      <c r="A3720" s="11" t="n">
        <f aca="false">A3719+1</f>
        <v>102</v>
      </c>
      <c r="B3720" s="12" t="s">
        <v>317</v>
      </c>
      <c r="C3720" s="12" t="s">
        <v>3901</v>
      </c>
      <c r="D3720" s="12" t="s">
        <v>3873</v>
      </c>
      <c r="E3720" s="12" t="s">
        <v>3874</v>
      </c>
      <c r="F3720" s="14" t="s">
        <v>3980</v>
      </c>
      <c r="G3720" s="13" t="s">
        <v>322</v>
      </c>
      <c r="H3720" s="12" t="s">
        <v>48</v>
      </c>
      <c r="I3720" s="12"/>
      <c r="J3720" s="14"/>
      <c r="K3720" s="15" t="n">
        <v>45183</v>
      </c>
      <c r="L3720" s="14" t="s">
        <v>1045</v>
      </c>
      <c r="M3720" s="16" t="n">
        <v>1</v>
      </c>
      <c r="N3720" s="16" t="n">
        <v>1</v>
      </c>
      <c r="O3720" s="17" t="n">
        <v>100000</v>
      </c>
      <c r="P3720" s="17" t="n">
        <v>100000</v>
      </c>
      <c r="Q3720" s="18" t="n">
        <v>12600</v>
      </c>
      <c r="R3720" s="19" t="n">
        <f aca="false">IF(H3720="F",1,0)</f>
        <v>1</v>
      </c>
      <c r="S3720" s="19" t="n">
        <f aca="false">IF(H3720="M",1,0)</f>
        <v>0</v>
      </c>
      <c r="T3720" s="11" t="s">
        <v>3995</v>
      </c>
      <c r="U3720" s="11" t="s">
        <v>328</v>
      </c>
      <c r="V3720" s="24" t="n">
        <f aca="false">_xlfn.xlookup(D3720,'WRSI Fusion'!$H$4:$H$354,'WRSI Fusion'!$AI$4:$AI$354)</f>
        <v>74.5824645632746</v>
      </c>
      <c r="W3720" s="16" t="n">
        <f aca="false">_xlfn.xlookup(D3720,'WRSI Maïs'!$H$4:$H$346,'WRSI Maïs'!$AG$4:$AG$346)</f>
        <v>82.9965665409137</v>
      </c>
      <c r="X3720" s="16" t="n">
        <f aca="false">_xlfn.xlookup(D3720,'WRSI Mil'!$H$5:$H$355,'WRSI Mil'!$AG$5:$AG$355)</f>
        <v>82.8788764696573</v>
      </c>
      <c r="Y3720" s="16" t="n">
        <f aca="false">_xlfn.xlookup(D3720,'WRSI Sorgho'!$H$4:$H$354,'WRSI Sorgho'!$AI$4:$AI$354)</f>
        <v>73.9347065915075</v>
      </c>
      <c r="Z3720" s="16" t="n">
        <f aca="false">X3720</f>
        <v>82.8788764696573</v>
      </c>
      <c r="AA3720" s="16" t="n">
        <f aca="false">_xlfn.xlookup(D3720,'WRSI Mil'!$H$5:$H$355,'WRSI Mil'!$AH$5:$AH$355)</f>
        <v>78.4606624774619</v>
      </c>
      <c r="AB3720" s="21" t="n">
        <f aca="false">AA3720/Z3720</f>
        <v>0.946690710825298</v>
      </c>
      <c r="AC3720" s="11"/>
      <c r="AD3720" s="11"/>
      <c r="AE3720" s="11"/>
      <c r="AF3720" s="22" t="n">
        <v>2023</v>
      </c>
      <c r="AG3720" s="22" t="s">
        <v>52</v>
      </c>
      <c r="AH3720" s="22" t="s">
        <v>53</v>
      </c>
      <c r="AI3720" s="22"/>
      <c r="AJ3720" s="23" t="n">
        <v>0.7</v>
      </c>
      <c r="AK3720" s="24" t="n">
        <v>100000</v>
      </c>
      <c r="AL3720" s="23" t="n">
        <v>0.8</v>
      </c>
      <c r="AM3720" s="24" t="n">
        <v>25000</v>
      </c>
      <c r="AN3720" s="23" t="n">
        <v>0.9</v>
      </c>
      <c r="AO3720" s="24" t="n">
        <v>10000</v>
      </c>
      <c r="AP3720" s="25" t="n">
        <f aca="false">IF(AB3720&lt;AJ3720,AK3720,IF(AB3720&lt;AL3720,AM3720,IF(AB3720&lt;=AN3720,AO3720,0)))</f>
        <v>0</v>
      </c>
    </row>
    <row r="3721" customFormat="false" ht="15.65" hidden="false" customHeight="false" outlineLevel="0" collapsed="false">
      <c r="A3721" s="11" t="n">
        <f aca="false">A3720+1</f>
        <v>103</v>
      </c>
      <c r="B3721" s="12" t="s">
        <v>317</v>
      </c>
      <c r="C3721" s="12" t="s">
        <v>3901</v>
      </c>
      <c r="D3721" s="12" t="s">
        <v>3873</v>
      </c>
      <c r="E3721" s="12" t="s">
        <v>3874</v>
      </c>
      <c r="F3721" s="14" t="s">
        <v>3970</v>
      </c>
      <c r="G3721" s="13" t="s">
        <v>322</v>
      </c>
      <c r="H3721" s="12" t="s">
        <v>55</v>
      </c>
      <c r="I3721" s="12"/>
      <c r="J3721" s="14"/>
      <c r="K3721" s="15" t="n">
        <v>45183</v>
      </c>
      <c r="L3721" s="14" t="s">
        <v>1045</v>
      </c>
      <c r="M3721" s="16" t="n">
        <v>1</v>
      </c>
      <c r="N3721" s="16" t="n">
        <v>1</v>
      </c>
      <c r="O3721" s="17" t="n">
        <v>100000</v>
      </c>
      <c r="P3721" s="17" t="n">
        <v>100000</v>
      </c>
      <c r="Q3721" s="18" t="n">
        <v>12600</v>
      </c>
      <c r="R3721" s="19" t="n">
        <f aca="false">IF(H3721="F",1,0)</f>
        <v>0</v>
      </c>
      <c r="S3721" s="19" t="n">
        <f aca="false">IF(H3721="M",1,0)</f>
        <v>1</v>
      </c>
      <c r="T3721" s="11" t="s">
        <v>3996</v>
      </c>
      <c r="U3721" s="11" t="s">
        <v>328</v>
      </c>
      <c r="V3721" s="24" t="n">
        <f aca="false">_xlfn.xlookup(D3721,'WRSI Fusion'!$H$4:$H$354,'WRSI Fusion'!$AI$4:$AI$354)</f>
        <v>74.5824645632746</v>
      </c>
      <c r="W3721" s="16" t="n">
        <f aca="false">_xlfn.xlookup(D3721,'WRSI Maïs'!$H$4:$H$346,'WRSI Maïs'!$AG$4:$AG$346)</f>
        <v>82.9965665409137</v>
      </c>
      <c r="X3721" s="16" t="n">
        <f aca="false">_xlfn.xlookup(D3721,'WRSI Mil'!$H$5:$H$355,'WRSI Mil'!$AG$5:$AG$355)</f>
        <v>82.8788764696573</v>
      </c>
      <c r="Y3721" s="16" t="n">
        <f aca="false">_xlfn.xlookup(D3721,'WRSI Sorgho'!$H$4:$H$354,'WRSI Sorgho'!$AI$4:$AI$354)</f>
        <v>73.9347065915075</v>
      </c>
      <c r="Z3721" s="16" t="n">
        <f aca="false">X3721</f>
        <v>82.8788764696573</v>
      </c>
      <c r="AA3721" s="16" t="n">
        <f aca="false">_xlfn.xlookup(D3721,'WRSI Mil'!$H$5:$H$355,'WRSI Mil'!$AH$5:$AH$355)</f>
        <v>78.4606624774619</v>
      </c>
      <c r="AB3721" s="21" t="n">
        <f aca="false">AA3721/Z3721</f>
        <v>0.946690710825298</v>
      </c>
      <c r="AC3721" s="11"/>
      <c r="AD3721" s="11"/>
      <c r="AE3721" s="11"/>
      <c r="AF3721" s="22" t="n">
        <v>2023</v>
      </c>
      <c r="AG3721" s="22" t="s">
        <v>52</v>
      </c>
      <c r="AH3721" s="22" t="s">
        <v>53</v>
      </c>
      <c r="AI3721" s="22"/>
      <c r="AJ3721" s="23" t="n">
        <v>0.7</v>
      </c>
      <c r="AK3721" s="24" t="n">
        <v>100000</v>
      </c>
      <c r="AL3721" s="23" t="n">
        <v>0.8</v>
      </c>
      <c r="AM3721" s="24" t="n">
        <v>25000</v>
      </c>
      <c r="AN3721" s="23" t="n">
        <v>0.9</v>
      </c>
      <c r="AO3721" s="24" t="n">
        <v>10000</v>
      </c>
      <c r="AP3721" s="25" t="n">
        <f aca="false">IF(AB3721&lt;AJ3721,AK3721,IF(AB3721&lt;AL3721,AM3721,IF(AB3721&lt;=AN3721,AO3721,0)))</f>
        <v>0</v>
      </c>
    </row>
    <row r="3722" customFormat="false" ht="15.65" hidden="false" customHeight="false" outlineLevel="0" collapsed="false">
      <c r="A3722" s="11" t="n">
        <f aca="false">A3721+1</f>
        <v>104</v>
      </c>
      <c r="B3722" s="12" t="s">
        <v>317</v>
      </c>
      <c r="C3722" s="12" t="s">
        <v>3901</v>
      </c>
      <c r="D3722" s="12" t="s">
        <v>3873</v>
      </c>
      <c r="E3722" s="12" t="s">
        <v>3874</v>
      </c>
      <c r="F3722" s="14" t="s">
        <v>3970</v>
      </c>
      <c r="G3722" s="13" t="s">
        <v>322</v>
      </c>
      <c r="H3722" s="12" t="s">
        <v>48</v>
      </c>
      <c r="I3722" s="12"/>
      <c r="J3722" s="14"/>
      <c r="K3722" s="15" t="n">
        <v>45183</v>
      </c>
      <c r="L3722" s="14" t="s">
        <v>1045</v>
      </c>
      <c r="M3722" s="16" t="n">
        <v>1</v>
      </c>
      <c r="N3722" s="16" t="n">
        <v>1</v>
      </c>
      <c r="O3722" s="17" t="n">
        <v>100000</v>
      </c>
      <c r="P3722" s="17" t="n">
        <v>100000</v>
      </c>
      <c r="Q3722" s="18" t="n">
        <v>12600</v>
      </c>
      <c r="R3722" s="19" t="n">
        <f aca="false">IF(H3722="F",1,0)</f>
        <v>1</v>
      </c>
      <c r="S3722" s="19" t="n">
        <f aca="false">IF(H3722="M",1,0)</f>
        <v>0</v>
      </c>
      <c r="T3722" s="11" t="s">
        <v>3997</v>
      </c>
      <c r="U3722" s="11" t="s">
        <v>328</v>
      </c>
      <c r="V3722" s="24" t="n">
        <f aca="false">_xlfn.xlookup(D3722,'WRSI Fusion'!$H$4:$H$354,'WRSI Fusion'!$AI$4:$AI$354)</f>
        <v>74.5824645632746</v>
      </c>
      <c r="W3722" s="16" t="n">
        <f aca="false">_xlfn.xlookup(D3722,'WRSI Maïs'!$H$4:$H$346,'WRSI Maïs'!$AG$4:$AG$346)</f>
        <v>82.9965665409137</v>
      </c>
      <c r="X3722" s="16" t="n">
        <f aca="false">_xlfn.xlookup(D3722,'WRSI Mil'!$H$5:$H$355,'WRSI Mil'!$AG$5:$AG$355)</f>
        <v>82.8788764696573</v>
      </c>
      <c r="Y3722" s="16" t="n">
        <f aca="false">_xlfn.xlookup(D3722,'WRSI Sorgho'!$H$4:$H$354,'WRSI Sorgho'!$AI$4:$AI$354)</f>
        <v>73.9347065915075</v>
      </c>
      <c r="Z3722" s="16" t="n">
        <f aca="false">X3722</f>
        <v>82.8788764696573</v>
      </c>
      <c r="AA3722" s="16" t="n">
        <f aca="false">_xlfn.xlookup(D3722,'WRSI Mil'!$H$5:$H$355,'WRSI Mil'!$AH$5:$AH$355)</f>
        <v>78.4606624774619</v>
      </c>
      <c r="AB3722" s="21" t="n">
        <f aca="false">AA3722/Z3722</f>
        <v>0.946690710825298</v>
      </c>
      <c r="AC3722" s="11"/>
      <c r="AD3722" s="11"/>
      <c r="AE3722" s="11"/>
      <c r="AF3722" s="22" t="n">
        <v>2023</v>
      </c>
      <c r="AG3722" s="22" t="s">
        <v>52</v>
      </c>
      <c r="AH3722" s="22" t="s">
        <v>53</v>
      </c>
      <c r="AI3722" s="22"/>
      <c r="AJ3722" s="23" t="n">
        <v>0.7</v>
      </c>
      <c r="AK3722" s="24" t="n">
        <v>100000</v>
      </c>
      <c r="AL3722" s="23" t="n">
        <v>0.8</v>
      </c>
      <c r="AM3722" s="24" t="n">
        <v>25000</v>
      </c>
      <c r="AN3722" s="23" t="n">
        <v>0.9</v>
      </c>
      <c r="AO3722" s="24" t="n">
        <v>10000</v>
      </c>
      <c r="AP3722" s="25" t="n">
        <f aca="false">IF(AB3722&lt;AJ3722,AK3722,IF(AB3722&lt;AL3722,AM3722,IF(AB3722&lt;=AN3722,AO3722,0)))</f>
        <v>0</v>
      </c>
    </row>
    <row r="3723" customFormat="false" ht="15.65" hidden="false" customHeight="false" outlineLevel="0" collapsed="false">
      <c r="A3723" s="11" t="n">
        <f aca="false">A3722+1</f>
        <v>105</v>
      </c>
      <c r="B3723" s="12" t="s">
        <v>317</v>
      </c>
      <c r="C3723" s="12" t="s">
        <v>3901</v>
      </c>
      <c r="D3723" s="12" t="s">
        <v>3873</v>
      </c>
      <c r="E3723" s="12" t="s">
        <v>3874</v>
      </c>
      <c r="F3723" s="14" t="s">
        <v>3965</v>
      </c>
      <c r="G3723" s="13" t="s">
        <v>322</v>
      </c>
      <c r="H3723" s="12" t="s">
        <v>55</v>
      </c>
      <c r="I3723" s="12"/>
      <c r="J3723" s="14"/>
      <c r="K3723" s="15" t="n">
        <v>45183</v>
      </c>
      <c r="L3723" s="14" t="s">
        <v>1045</v>
      </c>
      <c r="M3723" s="16" t="n">
        <v>1</v>
      </c>
      <c r="N3723" s="16" t="n">
        <v>1</v>
      </c>
      <c r="O3723" s="17" t="n">
        <v>100000</v>
      </c>
      <c r="P3723" s="17" t="n">
        <v>100000</v>
      </c>
      <c r="Q3723" s="18" t="n">
        <v>12600</v>
      </c>
      <c r="R3723" s="19" t="n">
        <f aca="false">IF(H3723="F",1,0)</f>
        <v>0</v>
      </c>
      <c r="S3723" s="19" t="n">
        <f aca="false">IF(H3723="M",1,0)</f>
        <v>1</v>
      </c>
      <c r="T3723" s="11" t="s">
        <v>3998</v>
      </c>
      <c r="U3723" s="11" t="s">
        <v>328</v>
      </c>
      <c r="V3723" s="24" t="n">
        <f aca="false">_xlfn.xlookup(D3723,'WRSI Fusion'!$H$4:$H$354,'WRSI Fusion'!$AI$4:$AI$354)</f>
        <v>74.5824645632746</v>
      </c>
      <c r="W3723" s="16" t="n">
        <f aca="false">_xlfn.xlookup(D3723,'WRSI Maïs'!$H$4:$H$346,'WRSI Maïs'!$AG$4:$AG$346)</f>
        <v>82.9965665409137</v>
      </c>
      <c r="X3723" s="16" t="n">
        <f aca="false">_xlfn.xlookup(D3723,'WRSI Mil'!$H$5:$H$355,'WRSI Mil'!$AG$5:$AG$355)</f>
        <v>82.8788764696573</v>
      </c>
      <c r="Y3723" s="16" t="n">
        <f aca="false">_xlfn.xlookup(D3723,'WRSI Sorgho'!$H$4:$H$354,'WRSI Sorgho'!$AI$4:$AI$354)</f>
        <v>73.9347065915075</v>
      </c>
      <c r="Z3723" s="16" t="n">
        <f aca="false">X3723</f>
        <v>82.8788764696573</v>
      </c>
      <c r="AA3723" s="16" t="n">
        <f aca="false">_xlfn.xlookup(D3723,'WRSI Mil'!$H$5:$H$355,'WRSI Mil'!$AH$5:$AH$355)</f>
        <v>78.4606624774619</v>
      </c>
      <c r="AB3723" s="21" t="n">
        <f aca="false">AA3723/Z3723</f>
        <v>0.946690710825298</v>
      </c>
      <c r="AC3723" s="11"/>
      <c r="AD3723" s="11"/>
      <c r="AE3723" s="11"/>
      <c r="AF3723" s="22" t="n">
        <v>2023</v>
      </c>
      <c r="AG3723" s="22" t="s">
        <v>52</v>
      </c>
      <c r="AH3723" s="22" t="s">
        <v>53</v>
      </c>
      <c r="AI3723" s="22"/>
      <c r="AJ3723" s="23" t="n">
        <v>0.7</v>
      </c>
      <c r="AK3723" s="24" t="n">
        <v>100000</v>
      </c>
      <c r="AL3723" s="23" t="n">
        <v>0.8</v>
      </c>
      <c r="AM3723" s="24" t="n">
        <v>25000</v>
      </c>
      <c r="AN3723" s="23" t="n">
        <v>0.9</v>
      </c>
      <c r="AO3723" s="24" t="n">
        <v>10000</v>
      </c>
      <c r="AP3723" s="25" t="n">
        <f aca="false">IF(AB3723&lt;AJ3723,AK3723,IF(AB3723&lt;AL3723,AM3723,IF(AB3723&lt;=AN3723,AO3723,0)))</f>
        <v>0</v>
      </c>
    </row>
    <row r="3724" customFormat="false" ht="15.65" hidden="false" customHeight="false" outlineLevel="0" collapsed="false">
      <c r="A3724" s="11" t="n">
        <f aca="false">A3723+1</f>
        <v>106</v>
      </c>
      <c r="B3724" s="12" t="s">
        <v>317</v>
      </c>
      <c r="C3724" s="12" t="s">
        <v>3901</v>
      </c>
      <c r="D3724" s="12" t="s">
        <v>3873</v>
      </c>
      <c r="E3724" s="12" t="s">
        <v>3874</v>
      </c>
      <c r="F3724" s="14" t="s">
        <v>3980</v>
      </c>
      <c r="G3724" s="13" t="s">
        <v>322</v>
      </c>
      <c r="H3724" s="12" t="s">
        <v>48</v>
      </c>
      <c r="I3724" s="12"/>
      <c r="J3724" s="14"/>
      <c r="K3724" s="15" t="n">
        <v>45183</v>
      </c>
      <c r="L3724" s="14" t="s">
        <v>1045</v>
      </c>
      <c r="M3724" s="16" t="n">
        <v>1</v>
      </c>
      <c r="N3724" s="16" t="n">
        <v>1</v>
      </c>
      <c r="O3724" s="17" t="n">
        <v>100000</v>
      </c>
      <c r="P3724" s="17" t="n">
        <v>100000</v>
      </c>
      <c r="Q3724" s="18" t="n">
        <v>12600</v>
      </c>
      <c r="R3724" s="19" t="n">
        <f aca="false">IF(H3724="F",1,0)</f>
        <v>1</v>
      </c>
      <c r="S3724" s="19" t="n">
        <f aca="false">IF(H3724="M",1,0)</f>
        <v>0</v>
      </c>
      <c r="T3724" s="11" t="s">
        <v>3999</v>
      </c>
      <c r="U3724" s="11" t="s">
        <v>328</v>
      </c>
      <c r="V3724" s="24" t="n">
        <f aca="false">_xlfn.xlookup(D3724,'WRSI Fusion'!$H$4:$H$354,'WRSI Fusion'!$AI$4:$AI$354)</f>
        <v>74.5824645632746</v>
      </c>
      <c r="W3724" s="16" t="n">
        <f aca="false">_xlfn.xlookup(D3724,'WRSI Maïs'!$H$4:$H$346,'WRSI Maïs'!$AG$4:$AG$346)</f>
        <v>82.9965665409137</v>
      </c>
      <c r="X3724" s="16" t="n">
        <f aca="false">_xlfn.xlookup(D3724,'WRSI Mil'!$H$5:$H$355,'WRSI Mil'!$AG$5:$AG$355)</f>
        <v>82.8788764696573</v>
      </c>
      <c r="Y3724" s="16" t="n">
        <f aca="false">_xlfn.xlookup(D3724,'WRSI Sorgho'!$H$4:$H$354,'WRSI Sorgho'!$AI$4:$AI$354)</f>
        <v>73.9347065915075</v>
      </c>
      <c r="Z3724" s="16" t="n">
        <f aca="false">X3724</f>
        <v>82.8788764696573</v>
      </c>
      <c r="AA3724" s="16" t="n">
        <f aca="false">_xlfn.xlookup(D3724,'WRSI Mil'!$H$5:$H$355,'WRSI Mil'!$AH$5:$AH$355)</f>
        <v>78.4606624774619</v>
      </c>
      <c r="AB3724" s="21" t="n">
        <f aca="false">AA3724/Z3724</f>
        <v>0.946690710825298</v>
      </c>
      <c r="AC3724" s="11"/>
      <c r="AD3724" s="11"/>
      <c r="AE3724" s="11"/>
      <c r="AF3724" s="22" t="n">
        <v>2023</v>
      </c>
      <c r="AG3724" s="22" t="s">
        <v>52</v>
      </c>
      <c r="AH3724" s="22" t="s">
        <v>53</v>
      </c>
      <c r="AI3724" s="22"/>
      <c r="AJ3724" s="23" t="n">
        <v>0.7</v>
      </c>
      <c r="AK3724" s="24" t="n">
        <v>100000</v>
      </c>
      <c r="AL3724" s="23" t="n">
        <v>0.8</v>
      </c>
      <c r="AM3724" s="24" t="n">
        <v>25000</v>
      </c>
      <c r="AN3724" s="23" t="n">
        <v>0.9</v>
      </c>
      <c r="AO3724" s="24" t="n">
        <v>10000</v>
      </c>
      <c r="AP3724" s="25" t="n">
        <f aca="false">IF(AB3724&lt;AJ3724,AK3724,IF(AB3724&lt;AL3724,AM3724,IF(AB3724&lt;=AN3724,AO3724,0)))</f>
        <v>0</v>
      </c>
    </row>
    <row r="3725" customFormat="false" ht="15.65" hidden="false" customHeight="false" outlineLevel="0" collapsed="false">
      <c r="A3725" s="11" t="n">
        <f aca="false">A3724+1</f>
        <v>107</v>
      </c>
      <c r="B3725" s="12" t="s">
        <v>317</v>
      </c>
      <c r="C3725" s="12" t="s">
        <v>3901</v>
      </c>
      <c r="D3725" s="12" t="s">
        <v>3873</v>
      </c>
      <c r="E3725" s="12" t="s">
        <v>3874</v>
      </c>
      <c r="F3725" s="14" t="s">
        <v>4000</v>
      </c>
      <c r="G3725" s="13" t="s">
        <v>322</v>
      </c>
      <c r="H3725" s="12" t="s">
        <v>55</v>
      </c>
      <c r="I3725" s="12"/>
      <c r="J3725" s="14"/>
      <c r="K3725" s="15" t="n">
        <v>45185</v>
      </c>
      <c r="L3725" s="14" t="s">
        <v>1045</v>
      </c>
      <c r="M3725" s="16" t="n">
        <v>1</v>
      </c>
      <c r="N3725" s="16" t="n">
        <v>1</v>
      </c>
      <c r="O3725" s="17" t="n">
        <v>100000</v>
      </c>
      <c r="P3725" s="17" t="n">
        <v>100000</v>
      </c>
      <c r="Q3725" s="18" t="n">
        <v>12600</v>
      </c>
      <c r="R3725" s="19" t="n">
        <f aca="false">IF(H3725="F",1,0)</f>
        <v>0</v>
      </c>
      <c r="S3725" s="19" t="n">
        <f aca="false">IF(H3725="M",1,0)</f>
        <v>1</v>
      </c>
      <c r="T3725" s="11" t="s">
        <v>4001</v>
      </c>
      <c r="U3725" s="11" t="s">
        <v>328</v>
      </c>
      <c r="V3725" s="24" t="n">
        <f aca="false">_xlfn.xlookup(D3725,'WRSI Fusion'!$H$4:$H$354,'WRSI Fusion'!$AI$4:$AI$354)</f>
        <v>74.5824645632746</v>
      </c>
      <c r="W3725" s="16" t="n">
        <f aca="false">_xlfn.xlookup(D3725,'WRSI Maïs'!$H$4:$H$346,'WRSI Maïs'!$AG$4:$AG$346)</f>
        <v>82.9965665409137</v>
      </c>
      <c r="X3725" s="16" t="n">
        <f aca="false">_xlfn.xlookup(D3725,'WRSI Mil'!$H$5:$H$355,'WRSI Mil'!$AG$5:$AG$355)</f>
        <v>82.8788764696573</v>
      </c>
      <c r="Y3725" s="16" t="n">
        <f aca="false">_xlfn.xlookup(D3725,'WRSI Sorgho'!$H$4:$H$354,'WRSI Sorgho'!$AI$4:$AI$354)</f>
        <v>73.9347065915075</v>
      </c>
      <c r="Z3725" s="16" t="n">
        <f aca="false">X3725</f>
        <v>82.8788764696573</v>
      </c>
      <c r="AA3725" s="16" t="n">
        <f aca="false">_xlfn.xlookup(D3725,'WRSI Mil'!$H$5:$H$355,'WRSI Mil'!$AH$5:$AH$355)</f>
        <v>78.4606624774619</v>
      </c>
      <c r="AB3725" s="21" t="n">
        <f aca="false">AA3725/Z3725</f>
        <v>0.946690710825298</v>
      </c>
      <c r="AC3725" s="11"/>
      <c r="AD3725" s="11"/>
      <c r="AE3725" s="11"/>
      <c r="AF3725" s="22" t="n">
        <v>2023</v>
      </c>
      <c r="AG3725" s="22" t="s">
        <v>52</v>
      </c>
      <c r="AH3725" s="22" t="s">
        <v>53</v>
      </c>
      <c r="AI3725" s="22"/>
      <c r="AJ3725" s="23" t="n">
        <v>0.7</v>
      </c>
      <c r="AK3725" s="24" t="n">
        <v>100000</v>
      </c>
      <c r="AL3725" s="23" t="n">
        <v>0.8</v>
      </c>
      <c r="AM3725" s="24" t="n">
        <v>25000</v>
      </c>
      <c r="AN3725" s="23" t="n">
        <v>0.9</v>
      </c>
      <c r="AO3725" s="24" t="n">
        <v>10000</v>
      </c>
      <c r="AP3725" s="25" t="n">
        <f aca="false">IF(AB3725&lt;AJ3725,AK3725,IF(AB3725&lt;AL3725,AM3725,IF(AB3725&lt;=AN3725,AO3725,0)))</f>
        <v>0</v>
      </c>
    </row>
    <row r="3726" customFormat="false" ht="15.65" hidden="false" customHeight="false" outlineLevel="0" collapsed="false">
      <c r="A3726" s="11" t="n">
        <f aca="false">A3725+1</f>
        <v>108</v>
      </c>
      <c r="B3726" s="12" t="s">
        <v>317</v>
      </c>
      <c r="C3726" s="12" t="s">
        <v>3901</v>
      </c>
      <c r="D3726" s="12" t="s">
        <v>3873</v>
      </c>
      <c r="E3726" s="12" t="s">
        <v>3874</v>
      </c>
      <c r="F3726" s="14" t="s">
        <v>4000</v>
      </c>
      <c r="G3726" s="13" t="s">
        <v>322</v>
      </c>
      <c r="H3726" s="12" t="s">
        <v>55</v>
      </c>
      <c r="I3726" s="12"/>
      <c r="J3726" s="14"/>
      <c r="K3726" s="15" t="n">
        <v>45185</v>
      </c>
      <c r="L3726" s="14" t="s">
        <v>1045</v>
      </c>
      <c r="M3726" s="16" t="n">
        <v>1</v>
      </c>
      <c r="N3726" s="16" t="n">
        <v>1</v>
      </c>
      <c r="O3726" s="17" t="n">
        <v>100000</v>
      </c>
      <c r="P3726" s="17" t="n">
        <v>100000</v>
      </c>
      <c r="Q3726" s="18" t="n">
        <v>12600</v>
      </c>
      <c r="R3726" s="19" t="n">
        <f aca="false">IF(H3726="F",1,0)</f>
        <v>0</v>
      </c>
      <c r="S3726" s="19" t="n">
        <f aca="false">IF(H3726="M",1,0)</f>
        <v>1</v>
      </c>
      <c r="T3726" s="11" t="s">
        <v>4002</v>
      </c>
      <c r="U3726" s="11" t="s">
        <v>328</v>
      </c>
      <c r="V3726" s="24" t="n">
        <f aca="false">_xlfn.xlookup(D3726,'WRSI Fusion'!$H$4:$H$354,'WRSI Fusion'!$AI$4:$AI$354)</f>
        <v>74.5824645632746</v>
      </c>
      <c r="W3726" s="16" t="n">
        <f aca="false">_xlfn.xlookup(D3726,'WRSI Maïs'!$H$4:$H$346,'WRSI Maïs'!$AG$4:$AG$346)</f>
        <v>82.9965665409137</v>
      </c>
      <c r="X3726" s="16" t="n">
        <f aca="false">_xlfn.xlookup(D3726,'WRSI Mil'!$H$5:$H$355,'WRSI Mil'!$AG$5:$AG$355)</f>
        <v>82.8788764696573</v>
      </c>
      <c r="Y3726" s="16" t="n">
        <f aca="false">_xlfn.xlookup(D3726,'WRSI Sorgho'!$H$4:$H$354,'WRSI Sorgho'!$AI$4:$AI$354)</f>
        <v>73.9347065915075</v>
      </c>
      <c r="Z3726" s="16" t="n">
        <f aca="false">X3726</f>
        <v>82.8788764696573</v>
      </c>
      <c r="AA3726" s="16" t="n">
        <f aca="false">_xlfn.xlookup(D3726,'WRSI Mil'!$H$5:$H$355,'WRSI Mil'!$AH$5:$AH$355)</f>
        <v>78.4606624774619</v>
      </c>
      <c r="AB3726" s="21" t="n">
        <f aca="false">AA3726/Z3726</f>
        <v>0.946690710825298</v>
      </c>
      <c r="AC3726" s="11"/>
      <c r="AD3726" s="11"/>
      <c r="AE3726" s="11"/>
      <c r="AF3726" s="22" t="n">
        <v>2023</v>
      </c>
      <c r="AG3726" s="22" t="s">
        <v>52</v>
      </c>
      <c r="AH3726" s="22" t="s">
        <v>53</v>
      </c>
      <c r="AI3726" s="22"/>
      <c r="AJ3726" s="23" t="n">
        <v>0.7</v>
      </c>
      <c r="AK3726" s="24" t="n">
        <v>100000</v>
      </c>
      <c r="AL3726" s="23" t="n">
        <v>0.8</v>
      </c>
      <c r="AM3726" s="24" t="n">
        <v>25000</v>
      </c>
      <c r="AN3726" s="23" t="n">
        <v>0.9</v>
      </c>
      <c r="AO3726" s="24" t="n">
        <v>10000</v>
      </c>
      <c r="AP3726" s="25" t="n">
        <f aca="false">IF(AB3726&lt;AJ3726,AK3726,IF(AB3726&lt;AL3726,AM3726,IF(AB3726&lt;=AN3726,AO3726,0)))</f>
        <v>0</v>
      </c>
    </row>
    <row r="3727" customFormat="false" ht="15.65" hidden="false" customHeight="false" outlineLevel="0" collapsed="false">
      <c r="A3727" s="11" t="n">
        <f aca="false">A3726+1</f>
        <v>109</v>
      </c>
      <c r="B3727" s="12" t="s">
        <v>317</v>
      </c>
      <c r="C3727" s="12" t="s">
        <v>3901</v>
      </c>
      <c r="D3727" s="12" t="s">
        <v>3873</v>
      </c>
      <c r="E3727" s="12" t="s">
        <v>3874</v>
      </c>
      <c r="F3727" s="14" t="s">
        <v>3965</v>
      </c>
      <c r="G3727" s="13" t="s">
        <v>322</v>
      </c>
      <c r="H3727" s="12" t="s">
        <v>48</v>
      </c>
      <c r="I3727" s="12"/>
      <c r="J3727" s="14"/>
      <c r="K3727" s="15" t="n">
        <v>45183</v>
      </c>
      <c r="L3727" s="14" t="s">
        <v>1045</v>
      </c>
      <c r="M3727" s="16" t="n">
        <v>1</v>
      </c>
      <c r="N3727" s="16" t="n">
        <v>1</v>
      </c>
      <c r="O3727" s="17" t="n">
        <v>100000</v>
      </c>
      <c r="P3727" s="17" t="n">
        <v>100000</v>
      </c>
      <c r="Q3727" s="18" t="n">
        <v>12600</v>
      </c>
      <c r="R3727" s="19" t="n">
        <f aca="false">IF(H3727="F",1,0)</f>
        <v>1</v>
      </c>
      <c r="S3727" s="19" t="n">
        <f aca="false">IF(H3727="M",1,0)</f>
        <v>0</v>
      </c>
      <c r="T3727" s="11" t="s">
        <v>4003</v>
      </c>
      <c r="U3727" s="11" t="s">
        <v>328</v>
      </c>
      <c r="V3727" s="24" t="n">
        <f aca="false">_xlfn.xlookup(D3727,'WRSI Fusion'!$H$4:$H$354,'WRSI Fusion'!$AI$4:$AI$354)</f>
        <v>74.5824645632746</v>
      </c>
      <c r="W3727" s="16" t="n">
        <f aca="false">_xlfn.xlookup(D3727,'WRSI Maïs'!$H$4:$H$346,'WRSI Maïs'!$AG$4:$AG$346)</f>
        <v>82.9965665409137</v>
      </c>
      <c r="X3727" s="16" t="n">
        <f aca="false">_xlfn.xlookup(D3727,'WRSI Mil'!$H$5:$H$355,'WRSI Mil'!$AG$5:$AG$355)</f>
        <v>82.8788764696573</v>
      </c>
      <c r="Y3727" s="16" t="n">
        <f aca="false">_xlfn.xlookup(D3727,'WRSI Sorgho'!$H$4:$H$354,'WRSI Sorgho'!$AI$4:$AI$354)</f>
        <v>73.9347065915075</v>
      </c>
      <c r="Z3727" s="16" t="n">
        <f aca="false">X3727</f>
        <v>82.8788764696573</v>
      </c>
      <c r="AA3727" s="16" t="n">
        <f aca="false">_xlfn.xlookup(D3727,'WRSI Mil'!$H$5:$H$355,'WRSI Mil'!$AH$5:$AH$355)</f>
        <v>78.4606624774619</v>
      </c>
      <c r="AB3727" s="21" t="n">
        <f aca="false">AA3727/Z3727</f>
        <v>0.946690710825298</v>
      </c>
      <c r="AC3727" s="11"/>
      <c r="AD3727" s="11"/>
      <c r="AE3727" s="11"/>
      <c r="AF3727" s="22" t="n">
        <v>2023</v>
      </c>
      <c r="AG3727" s="22" t="s">
        <v>52</v>
      </c>
      <c r="AH3727" s="22" t="s">
        <v>53</v>
      </c>
      <c r="AI3727" s="22"/>
      <c r="AJ3727" s="23" t="n">
        <v>0.7</v>
      </c>
      <c r="AK3727" s="24" t="n">
        <v>100000</v>
      </c>
      <c r="AL3727" s="23" t="n">
        <v>0.8</v>
      </c>
      <c r="AM3727" s="24" t="n">
        <v>25000</v>
      </c>
      <c r="AN3727" s="23" t="n">
        <v>0.9</v>
      </c>
      <c r="AO3727" s="24" t="n">
        <v>10000</v>
      </c>
      <c r="AP3727" s="25" t="n">
        <f aca="false">IF(AB3727&lt;AJ3727,AK3727,IF(AB3727&lt;AL3727,AM3727,IF(AB3727&lt;=AN3727,AO3727,0)))</f>
        <v>0</v>
      </c>
    </row>
    <row r="3728" customFormat="false" ht="15.65" hidden="false" customHeight="false" outlineLevel="0" collapsed="false">
      <c r="A3728" s="11" t="n">
        <f aca="false">A3727+1</f>
        <v>110</v>
      </c>
      <c r="B3728" s="12" t="s">
        <v>317</v>
      </c>
      <c r="C3728" s="12" t="s">
        <v>3901</v>
      </c>
      <c r="D3728" s="12" t="s">
        <v>3873</v>
      </c>
      <c r="E3728" s="12" t="s">
        <v>3874</v>
      </c>
      <c r="F3728" s="14" t="s">
        <v>4000</v>
      </c>
      <c r="G3728" s="13" t="s">
        <v>322</v>
      </c>
      <c r="H3728" s="12" t="s">
        <v>55</v>
      </c>
      <c r="I3728" s="12"/>
      <c r="J3728" s="14"/>
      <c r="K3728" s="15" t="n">
        <v>45185</v>
      </c>
      <c r="L3728" s="14" t="s">
        <v>1045</v>
      </c>
      <c r="M3728" s="16" t="n">
        <v>1</v>
      </c>
      <c r="N3728" s="16" t="n">
        <v>1</v>
      </c>
      <c r="O3728" s="17" t="n">
        <v>100000</v>
      </c>
      <c r="P3728" s="17" t="n">
        <v>100000</v>
      </c>
      <c r="Q3728" s="18" t="n">
        <v>12600</v>
      </c>
      <c r="R3728" s="19" t="n">
        <f aca="false">IF(H3728="F",1,0)</f>
        <v>0</v>
      </c>
      <c r="S3728" s="19" t="n">
        <f aca="false">IF(H3728="M",1,0)</f>
        <v>1</v>
      </c>
      <c r="T3728" s="11" t="s">
        <v>4004</v>
      </c>
      <c r="U3728" s="11" t="s">
        <v>328</v>
      </c>
      <c r="V3728" s="24" t="n">
        <f aca="false">_xlfn.xlookup(D3728,'WRSI Fusion'!$H$4:$H$354,'WRSI Fusion'!$AI$4:$AI$354)</f>
        <v>74.5824645632746</v>
      </c>
      <c r="W3728" s="16" t="n">
        <f aca="false">_xlfn.xlookup(D3728,'WRSI Maïs'!$H$4:$H$346,'WRSI Maïs'!$AG$4:$AG$346)</f>
        <v>82.9965665409137</v>
      </c>
      <c r="X3728" s="16" t="n">
        <f aca="false">_xlfn.xlookup(D3728,'WRSI Mil'!$H$5:$H$355,'WRSI Mil'!$AG$5:$AG$355)</f>
        <v>82.8788764696573</v>
      </c>
      <c r="Y3728" s="16" t="n">
        <f aca="false">_xlfn.xlookup(D3728,'WRSI Sorgho'!$H$4:$H$354,'WRSI Sorgho'!$AI$4:$AI$354)</f>
        <v>73.9347065915075</v>
      </c>
      <c r="Z3728" s="16" t="n">
        <f aca="false">X3728</f>
        <v>82.8788764696573</v>
      </c>
      <c r="AA3728" s="16" t="n">
        <f aca="false">_xlfn.xlookup(D3728,'WRSI Mil'!$H$5:$H$355,'WRSI Mil'!$AH$5:$AH$355)</f>
        <v>78.4606624774619</v>
      </c>
      <c r="AB3728" s="21" t="n">
        <f aca="false">AA3728/Z3728</f>
        <v>0.946690710825298</v>
      </c>
      <c r="AC3728" s="11"/>
      <c r="AD3728" s="11"/>
      <c r="AE3728" s="11"/>
      <c r="AF3728" s="22" t="n">
        <v>2023</v>
      </c>
      <c r="AG3728" s="22" t="s">
        <v>52</v>
      </c>
      <c r="AH3728" s="22" t="s">
        <v>53</v>
      </c>
      <c r="AI3728" s="22"/>
      <c r="AJ3728" s="23" t="n">
        <v>0.7</v>
      </c>
      <c r="AK3728" s="24" t="n">
        <v>100000</v>
      </c>
      <c r="AL3728" s="23" t="n">
        <v>0.8</v>
      </c>
      <c r="AM3728" s="24" t="n">
        <v>25000</v>
      </c>
      <c r="AN3728" s="23" t="n">
        <v>0.9</v>
      </c>
      <c r="AO3728" s="24" t="n">
        <v>10000</v>
      </c>
      <c r="AP3728" s="25" t="n">
        <f aca="false">IF(AB3728&lt;AJ3728,AK3728,IF(AB3728&lt;AL3728,AM3728,IF(AB3728&lt;=AN3728,AO3728,0)))</f>
        <v>0</v>
      </c>
    </row>
    <row r="3729" customFormat="false" ht="15.65" hidden="false" customHeight="false" outlineLevel="0" collapsed="false">
      <c r="A3729" s="11" t="n">
        <f aca="false">A3728+1</f>
        <v>111</v>
      </c>
      <c r="B3729" s="12" t="s">
        <v>317</v>
      </c>
      <c r="C3729" s="12" t="s">
        <v>3901</v>
      </c>
      <c r="D3729" s="12" t="s">
        <v>3873</v>
      </c>
      <c r="E3729" s="12" t="s">
        <v>3874</v>
      </c>
      <c r="F3729" s="14" t="s">
        <v>4000</v>
      </c>
      <c r="G3729" s="13" t="s">
        <v>322</v>
      </c>
      <c r="H3729" s="12" t="s">
        <v>55</v>
      </c>
      <c r="I3729" s="12"/>
      <c r="J3729" s="14"/>
      <c r="K3729" s="15" t="n">
        <v>45185</v>
      </c>
      <c r="L3729" s="14" t="s">
        <v>1045</v>
      </c>
      <c r="M3729" s="16" t="n">
        <v>1</v>
      </c>
      <c r="N3729" s="16" t="n">
        <v>1</v>
      </c>
      <c r="O3729" s="17" t="n">
        <v>100000</v>
      </c>
      <c r="P3729" s="17" t="n">
        <v>100000</v>
      </c>
      <c r="Q3729" s="18" t="n">
        <v>12600</v>
      </c>
      <c r="R3729" s="19" t="n">
        <f aca="false">IF(H3729="F",1,0)</f>
        <v>0</v>
      </c>
      <c r="S3729" s="19" t="n">
        <f aca="false">IF(H3729="M",1,0)</f>
        <v>1</v>
      </c>
      <c r="T3729" s="11" t="s">
        <v>4005</v>
      </c>
      <c r="U3729" s="11" t="s">
        <v>328</v>
      </c>
      <c r="V3729" s="24" t="n">
        <f aca="false">_xlfn.xlookup(D3729,'WRSI Fusion'!$H$4:$H$354,'WRSI Fusion'!$AI$4:$AI$354)</f>
        <v>74.5824645632746</v>
      </c>
      <c r="W3729" s="16" t="n">
        <f aca="false">_xlfn.xlookup(D3729,'WRSI Maïs'!$H$4:$H$346,'WRSI Maïs'!$AG$4:$AG$346)</f>
        <v>82.9965665409137</v>
      </c>
      <c r="X3729" s="16" t="n">
        <f aca="false">_xlfn.xlookup(D3729,'WRSI Mil'!$H$5:$H$355,'WRSI Mil'!$AG$5:$AG$355)</f>
        <v>82.8788764696573</v>
      </c>
      <c r="Y3729" s="16" t="n">
        <f aca="false">_xlfn.xlookup(D3729,'WRSI Sorgho'!$H$4:$H$354,'WRSI Sorgho'!$AI$4:$AI$354)</f>
        <v>73.9347065915075</v>
      </c>
      <c r="Z3729" s="16" t="n">
        <f aca="false">X3729</f>
        <v>82.8788764696573</v>
      </c>
      <c r="AA3729" s="16" t="n">
        <f aca="false">_xlfn.xlookup(D3729,'WRSI Mil'!$H$5:$H$355,'WRSI Mil'!$AH$5:$AH$355)</f>
        <v>78.4606624774619</v>
      </c>
      <c r="AB3729" s="21" t="n">
        <f aca="false">AA3729/Z3729</f>
        <v>0.946690710825298</v>
      </c>
      <c r="AC3729" s="11"/>
      <c r="AD3729" s="11"/>
      <c r="AE3729" s="11"/>
      <c r="AF3729" s="22" t="n">
        <v>2023</v>
      </c>
      <c r="AG3729" s="22" t="s">
        <v>52</v>
      </c>
      <c r="AH3729" s="22" t="s">
        <v>53</v>
      </c>
      <c r="AI3729" s="22"/>
      <c r="AJ3729" s="23" t="n">
        <v>0.7</v>
      </c>
      <c r="AK3729" s="24" t="n">
        <v>100000</v>
      </c>
      <c r="AL3729" s="23" t="n">
        <v>0.8</v>
      </c>
      <c r="AM3729" s="24" t="n">
        <v>25000</v>
      </c>
      <c r="AN3729" s="23" t="n">
        <v>0.9</v>
      </c>
      <c r="AO3729" s="24" t="n">
        <v>10000</v>
      </c>
      <c r="AP3729" s="25" t="n">
        <f aca="false">IF(AB3729&lt;AJ3729,AK3729,IF(AB3729&lt;AL3729,AM3729,IF(AB3729&lt;=AN3729,AO3729,0)))</f>
        <v>0</v>
      </c>
    </row>
    <row r="3730" customFormat="false" ht="15.65" hidden="false" customHeight="false" outlineLevel="0" collapsed="false">
      <c r="A3730" s="11" t="n">
        <f aca="false">A3729+1</f>
        <v>112</v>
      </c>
      <c r="B3730" s="12" t="s">
        <v>317</v>
      </c>
      <c r="C3730" s="12" t="s">
        <v>3901</v>
      </c>
      <c r="D3730" s="12" t="s">
        <v>3873</v>
      </c>
      <c r="E3730" s="12" t="s">
        <v>3874</v>
      </c>
      <c r="F3730" s="14" t="s">
        <v>4000</v>
      </c>
      <c r="G3730" s="13" t="s">
        <v>322</v>
      </c>
      <c r="H3730" s="12" t="s">
        <v>55</v>
      </c>
      <c r="I3730" s="12"/>
      <c r="J3730" s="14"/>
      <c r="K3730" s="15" t="n">
        <v>45185</v>
      </c>
      <c r="L3730" s="14" t="s">
        <v>1045</v>
      </c>
      <c r="M3730" s="16" t="n">
        <v>1</v>
      </c>
      <c r="N3730" s="16" t="n">
        <v>1</v>
      </c>
      <c r="O3730" s="17" t="n">
        <v>100000</v>
      </c>
      <c r="P3730" s="17" t="n">
        <v>100000</v>
      </c>
      <c r="Q3730" s="18" t="n">
        <v>12600</v>
      </c>
      <c r="R3730" s="19" t="n">
        <f aca="false">IF(H3730="F",1,0)</f>
        <v>0</v>
      </c>
      <c r="S3730" s="19" t="n">
        <f aca="false">IF(H3730="M",1,0)</f>
        <v>1</v>
      </c>
      <c r="T3730" s="11" t="s">
        <v>4006</v>
      </c>
      <c r="U3730" s="11" t="s">
        <v>328</v>
      </c>
      <c r="V3730" s="24" t="n">
        <f aca="false">_xlfn.xlookup(D3730,'WRSI Fusion'!$H$4:$H$354,'WRSI Fusion'!$AI$4:$AI$354)</f>
        <v>74.5824645632746</v>
      </c>
      <c r="W3730" s="16" t="n">
        <f aca="false">_xlfn.xlookup(D3730,'WRSI Maïs'!$H$4:$H$346,'WRSI Maïs'!$AG$4:$AG$346)</f>
        <v>82.9965665409137</v>
      </c>
      <c r="X3730" s="16" t="n">
        <f aca="false">_xlfn.xlookup(D3730,'WRSI Mil'!$H$5:$H$355,'WRSI Mil'!$AG$5:$AG$355)</f>
        <v>82.8788764696573</v>
      </c>
      <c r="Y3730" s="16" t="n">
        <f aca="false">_xlfn.xlookup(D3730,'WRSI Sorgho'!$H$4:$H$354,'WRSI Sorgho'!$AI$4:$AI$354)</f>
        <v>73.9347065915075</v>
      </c>
      <c r="Z3730" s="16" t="n">
        <f aca="false">X3730</f>
        <v>82.8788764696573</v>
      </c>
      <c r="AA3730" s="16" t="n">
        <f aca="false">_xlfn.xlookup(D3730,'WRSI Mil'!$H$5:$H$355,'WRSI Mil'!$AH$5:$AH$355)</f>
        <v>78.4606624774619</v>
      </c>
      <c r="AB3730" s="21" t="n">
        <f aca="false">AA3730/Z3730</f>
        <v>0.946690710825298</v>
      </c>
      <c r="AC3730" s="11"/>
      <c r="AD3730" s="11"/>
      <c r="AE3730" s="11"/>
      <c r="AF3730" s="22" t="n">
        <v>2023</v>
      </c>
      <c r="AG3730" s="22" t="s">
        <v>52</v>
      </c>
      <c r="AH3730" s="22" t="s">
        <v>53</v>
      </c>
      <c r="AI3730" s="22"/>
      <c r="AJ3730" s="23" t="n">
        <v>0.7</v>
      </c>
      <c r="AK3730" s="24" t="n">
        <v>100000</v>
      </c>
      <c r="AL3730" s="23" t="n">
        <v>0.8</v>
      </c>
      <c r="AM3730" s="24" t="n">
        <v>25000</v>
      </c>
      <c r="AN3730" s="23" t="n">
        <v>0.9</v>
      </c>
      <c r="AO3730" s="24" t="n">
        <v>10000</v>
      </c>
      <c r="AP3730" s="25" t="n">
        <f aca="false">IF(AB3730&lt;AJ3730,AK3730,IF(AB3730&lt;AL3730,AM3730,IF(AB3730&lt;=AN3730,AO3730,0)))</f>
        <v>0</v>
      </c>
    </row>
    <row r="3731" customFormat="false" ht="15.65" hidden="false" customHeight="false" outlineLevel="0" collapsed="false">
      <c r="A3731" s="11" t="n">
        <f aca="false">A3730+1</f>
        <v>113</v>
      </c>
      <c r="B3731" s="12" t="s">
        <v>317</v>
      </c>
      <c r="C3731" s="12" t="s">
        <v>3901</v>
      </c>
      <c r="D3731" s="12" t="s">
        <v>3873</v>
      </c>
      <c r="E3731" s="12" t="s">
        <v>3874</v>
      </c>
      <c r="F3731" s="14" t="s">
        <v>3970</v>
      </c>
      <c r="G3731" s="13" t="s">
        <v>322</v>
      </c>
      <c r="H3731" s="12" t="s">
        <v>55</v>
      </c>
      <c r="I3731" s="12"/>
      <c r="J3731" s="14"/>
      <c r="K3731" s="15" t="n">
        <v>45183</v>
      </c>
      <c r="L3731" s="14" t="s">
        <v>1045</v>
      </c>
      <c r="M3731" s="16" t="n">
        <v>1</v>
      </c>
      <c r="N3731" s="16" t="n">
        <v>1</v>
      </c>
      <c r="O3731" s="17" t="n">
        <v>100000</v>
      </c>
      <c r="P3731" s="17" t="n">
        <v>100000</v>
      </c>
      <c r="Q3731" s="18" t="n">
        <v>12600</v>
      </c>
      <c r="R3731" s="19" t="n">
        <f aca="false">IF(H3731="F",1,0)</f>
        <v>0</v>
      </c>
      <c r="S3731" s="19" t="n">
        <f aca="false">IF(H3731="M",1,0)</f>
        <v>1</v>
      </c>
      <c r="T3731" s="11" t="s">
        <v>4007</v>
      </c>
      <c r="U3731" s="11" t="s">
        <v>328</v>
      </c>
      <c r="V3731" s="24" t="n">
        <f aca="false">_xlfn.xlookup(D3731,'WRSI Fusion'!$H$4:$H$354,'WRSI Fusion'!$AI$4:$AI$354)</f>
        <v>74.5824645632746</v>
      </c>
      <c r="W3731" s="16" t="n">
        <f aca="false">_xlfn.xlookup(D3731,'WRSI Maïs'!$H$4:$H$346,'WRSI Maïs'!$AG$4:$AG$346)</f>
        <v>82.9965665409137</v>
      </c>
      <c r="X3731" s="16" t="n">
        <f aca="false">_xlfn.xlookup(D3731,'WRSI Mil'!$H$5:$H$355,'WRSI Mil'!$AG$5:$AG$355)</f>
        <v>82.8788764696573</v>
      </c>
      <c r="Y3731" s="16" t="n">
        <f aca="false">_xlfn.xlookup(D3731,'WRSI Sorgho'!$H$4:$H$354,'WRSI Sorgho'!$AI$4:$AI$354)</f>
        <v>73.9347065915075</v>
      </c>
      <c r="Z3731" s="16" t="n">
        <f aca="false">X3731</f>
        <v>82.8788764696573</v>
      </c>
      <c r="AA3731" s="16" t="n">
        <f aca="false">_xlfn.xlookup(D3731,'WRSI Mil'!$H$5:$H$355,'WRSI Mil'!$AH$5:$AH$355)</f>
        <v>78.4606624774619</v>
      </c>
      <c r="AB3731" s="21" t="n">
        <f aca="false">AA3731/Z3731</f>
        <v>0.946690710825298</v>
      </c>
      <c r="AC3731" s="11"/>
      <c r="AD3731" s="11"/>
      <c r="AE3731" s="11"/>
      <c r="AF3731" s="22" t="n">
        <v>2023</v>
      </c>
      <c r="AG3731" s="22" t="s">
        <v>52</v>
      </c>
      <c r="AH3731" s="22" t="s">
        <v>53</v>
      </c>
      <c r="AI3731" s="22"/>
      <c r="AJ3731" s="23" t="n">
        <v>0.7</v>
      </c>
      <c r="AK3731" s="24" t="n">
        <v>100000</v>
      </c>
      <c r="AL3731" s="23" t="n">
        <v>0.8</v>
      </c>
      <c r="AM3731" s="24" t="n">
        <v>25000</v>
      </c>
      <c r="AN3731" s="23" t="n">
        <v>0.9</v>
      </c>
      <c r="AO3731" s="24" t="n">
        <v>10000</v>
      </c>
      <c r="AP3731" s="25" t="n">
        <f aca="false">IF(AB3731&lt;AJ3731,AK3731,IF(AB3731&lt;AL3731,AM3731,IF(AB3731&lt;=AN3731,AO3731,0)))</f>
        <v>0</v>
      </c>
    </row>
    <row r="3732" customFormat="false" ht="15.65" hidden="false" customHeight="false" outlineLevel="0" collapsed="false">
      <c r="A3732" s="11" t="n">
        <f aca="false">A3731+1</f>
        <v>114</v>
      </c>
      <c r="B3732" s="12" t="s">
        <v>317</v>
      </c>
      <c r="C3732" s="12" t="s">
        <v>3901</v>
      </c>
      <c r="D3732" s="12" t="s">
        <v>3873</v>
      </c>
      <c r="E3732" s="12" t="s">
        <v>3874</v>
      </c>
      <c r="F3732" s="14" t="s">
        <v>4000</v>
      </c>
      <c r="G3732" s="13" t="s">
        <v>322</v>
      </c>
      <c r="H3732" s="12" t="s">
        <v>48</v>
      </c>
      <c r="I3732" s="12"/>
      <c r="J3732" s="14"/>
      <c r="K3732" s="15" t="n">
        <v>45185</v>
      </c>
      <c r="L3732" s="14" t="s">
        <v>1045</v>
      </c>
      <c r="M3732" s="16" t="n">
        <v>1</v>
      </c>
      <c r="N3732" s="16" t="n">
        <v>1</v>
      </c>
      <c r="O3732" s="17" t="n">
        <v>100000</v>
      </c>
      <c r="P3732" s="17" t="n">
        <v>100000</v>
      </c>
      <c r="Q3732" s="18" t="n">
        <v>12600</v>
      </c>
      <c r="R3732" s="19" t="n">
        <f aca="false">IF(H3732="F",1,0)</f>
        <v>1</v>
      </c>
      <c r="S3732" s="19" t="n">
        <f aca="false">IF(H3732="M",1,0)</f>
        <v>0</v>
      </c>
      <c r="T3732" s="11" t="s">
        <v>4008</v>
      </c>
      <c r="U3732" s="11" t="s">
        <v>328</v>
      </c>
      <c r="V3732" s="24" t="n">
        <f aca="false">_xlfn.xlookup(D3732,'WRSI Fusion'!$H$4:$H$354,'WRSI Fusion'!$AI$4:$AI$354)</f>
        <v>74.5824645632746</v>
      </c>
      <c r="W3732" s="16" t="n">
        <f aca="false">_xlfn.xlookup(D3732,'WRSI Maïs'!$H$4:$H$346,'WRSI Maïs'!$AG$4:$AG$346)</f>
        <v>82.9965665409137</v>
      </c>
      <c r="X3732" s="16" t="n">
        <f aca="false">_xlfn.xlookup(D3732,'WRSI Mil'!$H$5:$H$355,'WRSI Mil'!$AG$5:$AG$355)</f>
        <v>82.8788764696573</v>
      </c>
      <c r="Y3732" s="16" t="n">
        <f aca="false">_xlfn.xlookup(D3732,'WRSI Sorgho'!$H$4:$H$354,'WRSI Sorgho'!$AI$4:$AI$354)</f>
        <v>73.9347065915075</v>
      </c>
      <c r="Z3732" s="16" t="n">
        <f aca="false">X3732</f>
        <v>82.8788764696573</v>
      </c>
      <c r="AA3732" s="16" t="n">
        <f aca="false">_xlfn.xlookup(D3732,'WRSI Mil'!$H$5:$H$355,'WRSI Mil'!$AH$5:$AH$355)</f>
        <v>78.4606624774619</v>
      </c>
      <c r="AB3732" s="21" t="n">
        <f aca="false">AA3732/Z3732</f>
        <v>0.946690710825298</v>
      </c>
      <c r="AC3732" s="11"/>
      <c r="AD3732" s="11"/>
      <c r="AE3732" s="11"/>
      <c r="AF3732" s="22" t="n">
        <v>2023</v>
      </c>
      <c r="AG3732" s="22" t="s">
        <v>52</v>
      </c>
      <c r="AH3732" s="22" t="s">
        <v>53</v>
      </c>
      <c r="AI3732" s="22"/>
      <c r="AJ3732" s="23" t="n">
        <v>0.7</v>
      </c>
      <c r="AK3732" s="24" t="n">
        <v>100000</v>
      </c>
      <c r="AL3732" s="23" t="n">
        <v>0.8</v>
      </c>
      <c r="AM3732" s="24" t="n">
        <v>25000</v>
      </c>
      <c r="AN3732" s="23" t="n">
        <v>0.9</v>
      </c>
      <c r="AO3732" s="24" t="n">
        <v>10000</v>
      </c>
      <c r="AP3732" s="25" t="n">
        <f aca="false">IF(AB3732&lt;AJ3732,AK3732,IF(AB3732&lt;AL3732,AM3732,IF(AB3732&lt;=AN3732,AO3732,0)))</f>
        <v>0</v>
      </c>
    </row>
    <row r="3733" customFormat="false" ht="15.65" hidden="false" customHeight="false" outlineLevel="0" collapsed="false">
      <c r="A3733" s="11" t="n">
        <f aca="false">A3732+1</f>
        <v>115</v>
      </c>
      <c r="B3733" s="12" t="s">
        <v>317</v>
      </c>
      <c r="C3733" s="12" t="s">
        <v>3901</v>
      </c>
      <c r="D3733" s="12" t="s">
        <v>3873</v>
      </c>
      <c r="E3733" s="12" t="s">
        <v>3874</v>
      </c>
      <c r="F3733" s="14" t="s">
        <v>3970</v>
      </c>
      <c r="G3733" s="13" t="s">
        <v>322</v>
      </c>
      <c r="H3733" s="12" t="s">
        <v>55</v>
      </c>
      <c r="I3733" s="12"/>
      <c r="J3733" s="14"/>
      <c r="K3733" s="15" t="n">
        <v>45183</v>
      </c>
      <c r="L3733" s="14" t="s">
        <v>1045</v>
      </c>
      <c r="M3733" s="16" t="n">
        <v>1</v>
      </c>
      <c r="N3733" s="16" t="n">
        <v>1</v>
      </c>
      <c r="O3733" s="17" t="n">
        <v>100000</v>
      </c>
      <c r="P3733" s="17" t="n">
        <v>100000</v>
      </c>
      <c r="Q3733" s="18" t="n">
        <v>12600</v>
      </c>
      <c r="R3733" s="19" t="n">
        <f aca="false">IF(H3733="F",1,0)</f>
        <v>0</v>
      </c>
      <c r="S3733" s="19" t="n">
        <f aca="false">IF(H3733="M",1,0)</f>
        <v>1</v>
      </c>
      <c r="T3733" s="11" t="s">
        <v>4009</v>
      </c>
      <c r="U3733" s="11" t="s">
        <v>328</v>
      </c>
      <c r="V3733" s="24" t="n">
        <f aca="false">_xlfn.xlookup(D3733,'WRSI Fusion'!$H$4:$H$354,'WRSI Fusion'!$AI$4:$AI$354)</f>
        <v>74.5824645632746</v>
      </c>
      <c r="W3733" s="16" t="n">
        <f aca="false">_xlfn.xlookup(D3733,'WRSI Maïs'!$H$4:$H$346,'WRSI Maïs'!$AG$4:$AG$346)</f>
        <v>82.9965665409137</v>
      </c>
      <c r="X3733" s="16" t="n">
        <f aca="false">_xlfn.xlookup(D3733,'WRSI Mil'!$H$5:$H$355,'WRSI Mil'!$AG$5:$AG$355)</f>
        <v>82.8788764696573</v>
      </c>
      <c r="Y3733" s="16" t="n">
        <f aca="false">_xlfn.xlookup(D3733,'WRSI Sorgho'!$H$4:$H$354,'WRSI Sorgho'!$AI$4:$AI$354)</f>
        <v>73.9347065915075</v>
      </c>
      <c r="Z3733" s="16" t="n">
        <f aca="false">X3733</f>
        <v>82.8788764696573</v>
      </c>
      <c r="AA3733" s="16" t="n">
        <f aca="false">_xlfn.xlookup(D3733,'WRSI Mil'!$H$5:$H$355,'WRSI Mil'!$AH$5:$AH$355)</f>
        <v>78.4606624774619</v>
      </c>
      <c r="AB3733" s="21" t="n">
        <f aca="false">AA3733/Z3733</f>
        <v>0.946690710825298</v>
      </c>
      <c r="AC3733" s="11"/>
      <c r="AD3733" s="11"/>
      <c r="AE3733" s="11"/>
      <c r="AF3733" s="22" t="n">
        <v>2023</v>
      </c>
      <c r="AG3733" s="22" t="s">
        <v>52</v>
      </c>
      <c r="AH3733" s="22" t="s">
        <v>53</v>
      </c>
      <c r="AI3733" s="22"/>
      <c r="AJ3733" s="23" t="n">
        <v>0.7</v>
      </c>
      <c r="AK3733" s="24" t="n">
        <v>100000</v>
      </c>
      <c r="AL3733" s="23" t="n">
        <v>0.8</v>
      </c>
      <c r="AM3733" s="24" t="n">
        <v>25000</v>
      </c>
      <c r="AN3733" s="23" t="n">
        <v>0.9</v>
      </c>
      <c r="AO3733" s="24" t="n">
        <v>10000</v>
      </c>
      <c r="AP3733" s="25" t="n">
        <f aca="false">IF(AB3733&lt;AJ3733,AK3733,IF(AB3733&lt;AL3733,AM3733,IF(AB3733&lt;=AN3733,AO3733,0)))</f>
        <v>0</v>
      </c>
    </row>
    <row r="3734" customFormat="false" ht="15.65" hidden="false" customHeight="false" outlineLevel="0" collapsed="false">
      <c r="A3734" s="11" t="n">
        <f aca="false">A3733+1</f>
        <v>116</v>
      </c>
      <c r="B3734" s="12" t="s">
        <v>317</v>
      </c>
      <c r="C3734" s="12" t="s">
        <v>3901</v>
      </c>
      <c r="D3734" s="12" t="s">
        <v>3873</v>
      </c>
      <c r="E3734" s="12" t="s">
        <v>3874</v>
      </c>
      <c r="F3734" s="14" t="s">
        <v>4000</v>
      </c>
      <c r="G3734" s="13" t="s">
        <v>322</v>
      </c>
      <c r="H3734" s="12" t="s">
        <v>48</v>
      </c>
      <c r="I3734" s="12"/>
      <c r="J3734" s="14"/>
      <c r="K3734" s="15" t="n">
        <v>45185</v>
      </c>
      <c r="L3734" s="14" t="s">
        <v>1045</v>
      </c>
      <c r="M3734" s="16" t="n">
        <v>1</v>
      </c>
      <c r="N3734" s="16" t="n">
        <v>1</v>
      </c>
      <c r="O3734" s="17" t="n">
        <v>100000</v>
      </c>
      <c r="P3734" s="17" t="n">
        <v>100000</v>
      </c>
      <c r="Q3734" s="18" t="n">
        <v>12600</v>
      </c>
      <c r="R3734" s="19" t="n">
        <f aca="false">IF(H3734="F",1,0)</f>
        <v>1</v>
      </c>
      <c r="S3734" s="19" t="n">
        <f aca="false">IF(H3734="M",1,0)</f>
        <v>0</v>
      </c>
      <c r="T3734" s="11" t="s">
        <v>4010</v>
      </c>
      <c r="U3734" s="11" t="s">
        <v>328</v>
      </c>
      <c r="V3734" s="24" t="n">
        <f aca="false">_xlfn.xlookup(D3734,'WRSI Fusion'!$H$4:$H$354,'WRSI Fusion'!$AI$4:$AI$354)</f>
        <v>74.5824645632746</v>
      </c>
      <c r="W3734" s="16" t="n">
        <f aca="false">_xlfn.xlookup(D3734,'WRSI Maïs'!$H$4:$H$346,'WRSI Maïs'!$AG$4:$AG$346)</f>
        <v>82.9965665409137</v>
      </c>
      <c r="X3734" s="16" t="n">
        <f aca="false">_xlfn.xlookup(D3734,'WRSI Mil'!$H$5:$H$355,'WRSI Mil'!$AG$5:$AG$355)</f>
        <v>82.8788764696573</v>
      </c>
      <c r="Y3734" s="16" t="n">
        <f aca="false">_xlfn.xlookup(D3734,'WRSI Sorgho'!$H$4:$H$354,'WRSI Sorgho'!$AI$4:$AI$354)</f>
        <v>73.9347065915075</v>
      </c>
      <c r="Z3734" s="16" t="n">
        <f aca="false">X3734</f>
        <v>82.8788764696573</v>
      </c>
      <c r="AA3734" s="16" t="n">
        <f aca="false">_xlfn.xlookup(D3734,'WRSI Mil'!$H$5:$H$355,'WRSI Mil'!$AH$5:$AH$355)</f>
        <v>78.4606624774619</v>
      </c>
      <c r="AB3734" s="21" t="n">
        <f aca="false">AA3734/Z3734</f>
        <v>0.946690710825298</v>
      </c>
      <c r="AC3734" s="11"/>
      <c r="AD3734" s="11"/>
      <c r="AE3734" s="11"/>
      <c r="AF3734" s="22" t="n">
        <v>2023</v>
      </c>
      <c r="AG3734" s="22" t="s">
        <v>52</v>
      </c>
      <c r="AH3734" s="22" t="s">
        <v>53</v>
      </c>
      <c r="AI3734" s="22"/>
      <c r="AJ3734" s="23" t="n">
        <v>0.7</v>
      </c>
      <c r="AK3734" s="24" t="n">
        <v>100000</v>
      </c>
      <c r="AL3734" s="23" t="n">
        <v>0.8</v>
      </c>
      <c r="AM3734" s="24" t="n">
        <v>25000</v>
      </c>
      <c r="AN3734" s="23" t="n">
        <v>0.9</v>
      </c>
      <c r="AO3734" s="24" t="n">
        <v>10000</v>
      </c>
      <c r="AP3734" s="25" t="n">
        <f aca="false">IF(AB3734&lt;AJ3734,AK3734,IF(AB3734&lt;AL3734,AM3734,IF(AB3734&lt;=AN3734,AO3734,0)))</f>
        <v>0</v>
      </c>
    </row>
    <row r="3735" customFormat="false" ht="15.65" hidden="false" customHeight="false" outlineLevel="0" collapsed="false">
      <c r="A3735" s="11" t="n">
        <f aca="false">A3734+1</f>
        <v>117</v>
      </c>
      <c r="B3735" s="12" t="s">
        <v>317</v>
      </c>
      <c r="C3735" s="12" t="s">
        <v>3901</v>
      </c>
      <c r="D3735" s="12" t="s">
        <v>3873</v>
      </c>
      <c r="E3735" s="12" t="s">
        <v>3874</v>
      </c>
      <c r="F3735" s="14" t="s">
        <v>4000</v>
      </c>
      <c r="G3735" s="13" t="s">
        <v>322</v>
      </c>
      <c r="H3735" s="12" t="s">
        <v>48</v>
      </c>
      <c r="I3735" s="12"/>
      <c r="J3735" s="14"/>
      <c r="K3735" s="15" t="n">
        <v>45185</v>
      </c>
      <c r="L3735" s="14" t="s">
        <v>1045</v>
      </c>
      <c r="M3735" s="16" t="n">
        <v>1</v>
      </c>
      <c r="N3735" s="16" t="n">
        <v>1</v>
      </c>
      <c r="O3735" s="17" t="n">
        <v>100000</v>
      </c>
      <c r="P3735" s="17" t="n">
        <v>100000</v>
      </c>
      <c r="Q3735" s="18" t="n">
        <v>12600</v>
      </c>
      <c r="R3735" s="19" t="n">
        <f aca="false">IF(H3735="F",1,0)</f>
        <v>1</v>
      </c>
      <c r="S3735" s="19" t="n">
        <f aca="false">IF(H3735="M",1,0)</f>
        <v>0</v>
      </c>
      <c r="T3735" s="11" t="s">
        <v>4011</v>
      </c>
      <c r="U3735" s="11" t="s">
        <v>328</v>
      </c>
      <c r="V3735" s="24" t="n">
        <f aca="false">_xlfn.xlookup(D3735,'WRSI Fusion'!$H$4:$H$354,'WRSI Fusion'!$AI$4:$AI$354)</f>
        <v>74.5824645632746</v>
      </c>
      <c r="W3735" s="16" t="n">
        <f aca="false">_xlfn.xlookup(D3735,'WRSI Maïs'!$H$4:$H$346,'WRSI Maïs'!$AG$4:$AG$346)</f>
        <v>82.9965665409137</v>
      </c>
      <c r="X3735" s="16" t="n">
        <f aca="false">_xlfn.xlookup(D3735,'WRSI Mil'!$H$5:$H$355,'WRSI Mil'!$AG$5:$AG$355)</f>
        <v>82.8788764696573</v>
      </c>
      <c r="Y3735" s="16" t="n">
        <f aca="false">_xlfn.xlookup(D3735,'WRSI Sorgho'!$H$4:$H$354,'WRSI Sorgho'!$AI$4:$AI$354)</f>
        <v>73.9347065915075</v>
      </c>
      <c r="Z3735" s="16" t="n">
        <f aca="false">X3735</f>
        <v>82.8788764696573</v>
      </c>
      <c r="AA3735" s="16" t="n">
        <f aca="false">_xlfn.xlookup(D3735,'WRSI Mil'!$H$5:$H$355,'WRSI Mil'!$AH$5:$AH$355)</f>
        <v>78.4606624774619</v>
      </c>
      <c r="AB3735" s="21" t="n">
        <f aca="false">AA3735/Z3735</f>
        <v>0.946690710825298</v>
      </c>
      <c r="AC3735" s="11"/>
      <c r="AD3735" s="11"/>
      <c r="AE3735" s="11"/>
      <c r="AF3735" s="22" t="n">
        <v>2023</v>
      </c>
      <c r="AG3735" s="22" t="s">
        <v>52</v>
      </c>
      <c r="AH3735" s="22" t="s">
        <v>53</v>
      </c>
      <c r="AI3735" s="22"/>
      <c r="AJ3735" s="23" t="n">
        <v>0.7</v>
      </c>
      <c r="AK3735" s="24" t="n">
        <v>100000</v>
      </c>
      <c r="AL3735" s="23" t="n">
        <v>0.8</v>
      </c>
      <c r="AM3735" s="24" t="n">
        <v>25000</v>
      </c>
      <c r="AN3735" s="23" t="n">
        <v>0.9</v>
      </c>
      <c r="AO3735" s="24" t="n">
        <v>10000</v>
      </c>
      <c r="AP3735" s="25" t="n">
        <f aca="false">IF(AB3735&lt;AJ3735,AK3735,IF(AB3735&lt;AL3735,AM3735,IF(AB3735&lt;=AN3735,AO3735,0)))</f>
        <v>0</v>
      </c>
    </row>
    <row r="3736" customFormat="false" ht="15.65" hidden="false" customHeight="false" outlineLevel="0" collapsed="false">
      <c r="A3736" s="11" t="n">
        <f aca="false">A3735+1</f>
        <v>118</v>
      </c>
      <c r="B3736" s="12" t="s">
        <v>317</v>
      </c>
      <c r="C3736" s="12" t="s">
        <v>3901</v>
      </c>
      <c r="D3736" s="12" t="s">
        <v>3873</v>
      </c>
      <c r="E3736" s="12" t="s">
        <v>3874</v>
      </c>
      <c r="F3736" s="14" t="s">
        <v>3970</v>
      </c>
      <c r="G3736" s="13" t="s">
        <v>322</v>
      </c>
      <c r="H3736" s="12" t="s">
        <v>48</v>
      </c>
      <c r="I3736" s="12"/>
      <c r="J3736" s="14"/>
      <c r="K3736" s="15" t="n">
        <v>45183</v>
      </c>
      <c r="L3736" s="14" t="s">
        <v>1045</v>
      </c>
      <c r="M3736" s="16" t="n">
        <v>1</v>
      </c>
      <c r="N3736" s="16" t="n">
        <v>1</v>
      </c>
      <c r="O3736" s="17" t="n">
        <v>100000</v>
      </c>
      <c r="P3736" s="17" t="n">
        <v>100000</v>
      </c>
      <c r="Q3736" s="18" t="n">
        <v>12600</v>
      </c>
      <c r="R3736" s="19" t="n">
        <f aca="false">IF(H3736="F",1,0)</f>
        <v>1</v>
      </c>
      <c r="S3736" s="19" t="n">
        <f aca="false">IF(H3736="M",1,0)</f>
        <v>0</v>
      </c>
      <c r="T3736" s="11" t="s">
        <v>4012</v>
      </c>
      <c r="U3736" s="11" t="s">
        <v>328</v>
      </c>
      <c r="V3736" s="24" t="n">
        <f aca="false">_xlfn.xlookup(D3736,'WRSI Fusion'!$H$4:$H$354,'WRSI Fusion'!$AI$4:$AI$354)</f>
        <v>74.5824645632746</v>
      </c>
      <c r="W3736" s="16" t="n">
        <f aca="false">_xlfn.xlookup(D3736,'WRSI Maïs'!$H$4:$H$346,'WRSI Maïs'!$AG$4:$AG$346)</f>
        <v>82.9965665409137</v>
      </c>
      <c r="X3736" s="16" t="n">
        <f aca="false">_xlfn.xlookup(D3736,'WRSI Mil'!$H$5:$H$355,'WRSI Mil'!$AG$5:$AG$355)</f>
        <v>82.8788764696573</v>
      </c>
      <c r="Y3736" s="16" t="n">
        <f aca="false">_xlfn.xlookup(D3736,'WRSI Sorgho'!$H$4:$H$354,'WRSI Sorgho'!$AI$4:$AI$354)</f>
        <v>73.9347065915075</v>
      </c>
      <c r="Z3736" s="16" t="n">
        <f aca="false">X3736</f>
        <v>82.8788764696573</v>
      </c>
      <c r="AA3736" s="16" t="n">
        <f aca="false">_xlfn.xlookup(D3736,'WRSI Mil'!$H$5:$H$355,'WRSI Mil'!$AH$5:$AH$355)</f>
        <v>78.4606624774619</v>
      </c>
      <c r="AB3736" s="21" t="n">
        <f aca="false">AA3736/Z3736</f>
        <v>0.946690710825298</v>
      </c>
      <c r="AC3736" s="11"/>
      <c r="AD3736" s="11"/>
      <c r="AE3736" s="11"/>
      <c r="AF3736" s="22" t="n">
        <v>2023</v>
      </c>
      <c r="AG3736" s="22" t="s">
        <v>52</v>
      </c>
      <c r="AH3736" s="22" t="s">
        <v>53</v>
      </c>
      <c r="AI3736" s="22"/>
      <c r="AJ3736" s="23" t="n">
        <v>0.7</v>
      </c>
      <c r="AK3736" s="24" t="n">
        <v>100000</v>
      </c>
      <c r="AL3736" s="23" t="n">
        <v>0.8</v>
      </c>
      <c r="AM3736" s="24" t="n">
        <v>25000</v>
      </c>
      <c r="AN3736" s="23" t="n">
        <v>0.9</v>
      </c>
      <c r="AO3736" s="24" t="n">
        <v>10000</v>
      </c>
      <c r="AP3736" s="25" t="n">
        <f aca="false">IF(AB3736&lt;AJ3736,AK3736,IF(AB3736&lt;AL3736,AM3736,IF(AB3736&lt;=AN3736,AO3736,0)))</f>
        <v>0</v>
      </c>
    </row>
    <row r="3737" customFormat="false" ht="15.65" hidden="false" customHeight="false" outlineLevel="0" collapsed="false">
      <c r="A3737" s="11" t="n">
        <f aca="false">A3736+1</f>
        <v>119</v>
      </c>
      <c r="B3737" s="12" t="s">
        <v>317</v>
      </c>
      <c r="C3737" s="12" t="s">
        <v>3901</v>
      </c>
      <c r="D3737" s="12" t="s">
        <v>3873</v>
      </c>
      <c r="E3737" s="12" t="s">
        <v>3874</v>
      </c>
      <c r="F3737" s="14" t="s">
        <v>4000</v>
      </c>
      <c r="G3737" s="13" t="s">
        <v>322</v>
      </c>
      <c r="H3737" s="12" t="s">
        <v>55</v>
      </c>
      <c r="I3737" s="12"/>
      <c r="J3737" s="14"/>
      <c r="K3737" s="15" t="n">
        <v>45185</v>
      </c>
      <c r="L3737" s="14" t="s">
        <v>1045</v>
      </c>
      <c r="M3737" s="16" t="n">
        <v>1</v>
      </c>
      <c r="N3737" s="16" t="n">
        <v>1</v>
      </c>
      <c r="O3737" s="17" t="n">
        <v>100000</v>
      </c>
      <c r="P3737" s="17" t="n">
        <v>100000</v>
      </c>
      <c r="Q3737" s="18" t="n">
        <v>12600</v>
      </c>
      <c r="R3737" s="19" t="n">
        <f aca="false">IF(H3737="F",1,0)</f>
        <v>0</v>
      </c>
      <c r="S3737" s="19" t="n">
        <f aca="false">IF(H3737="M",1,0)</f>
        <v>1</v>
      </c>
      <c r="T3737" s="11" t="s">
        <v>4013</v>
      </c>
      <c r="U3737" s="11" t="s">
        <v>328</v>
      </c>
      <c r="V3737" s="24" t="n">
        <f aca="false">_xlfn.xlookup(D3737,'WRSI Fusion'!$H$4:$H$354,'WRSI Fusion'!$AI$4:$AI$354)</f>
        <v>74.5824645632746</v>
      </c>
      <c r="W3737" s="16" t="n">
        <f aca="false">_xlfn.xlookup(D3737,'WRSI Maïs'!$H$4:$H$346,'WRSI Maïs'!$AG$4:$AG$346)</f>
        <v>82.9965665409137</v>
      </c>
      <c r="X3737" s="16" t="n">
        <f aca="false">_xlfn.xlookup(D3737,'WRSI Mil'!$H$5:$H$355,'WRSI Mil'!$AG$5:$AG$355)</f>
        <v>82.8788764696573</v>
      </c>
      <c r="Y3737" s="16" t="n">
        <f aca="false">_xlfn.xlookup(D3737,'WRSI Sorgho'!$H$4:$H$354,'WRSI Sorgho'!$AI$4:$AI$354)</f>
        <v>73.9347065915075</v>
      </c>
      <c r="Z3737" s="16" t="n">
        <f aca="false">X3737</f>
        <v>82.8788764696573</v>
      </c>
      <c r="AA3737" s="16" t="n">
        <f aca="false">_xlfn.xlookup(D3737,'WRSI Mil'!$H$5:$H$355,'WRSI Mil'!$AH$5:$AH$355)</f>
        <v>78.4606624774619</v>
      </c>
      <c r="AB3737" s="21" t="n">
        <f aca="false">AA3737/Z3737</f>
        <v>0.946690710825298</v>
      </c>
      <c r="AC3737" s="11"/>
      <c r="AD3737" s="11"/>
      <c r="AE3737" s="11"/>
      <c r="AF3737" s="22" t="n">
        <v>2023</v>
      </c>
      <c r="AG3737" s="22" t="s">
        <v>52</v>
      </c>
      <c r="AH3737" s="22" t="s">
        <v>53</v>
      </c>
      <c r="AI3737" s="22"/>
      <c r="AJ3737" s="23" t="n">
        <v>0.7</v>
      </c>
      <c r="AK3737" s="24" t="n">
        <v>100000</v>
      </c>
      <c r="AL3737" s="23" t="n">
        <v>0.8</v>
      </c>
      <c r="AM3737" s="24" t="n">
        <v>25000</v>
      </c>
      <c r="AN3737" s="23" t="n">
        <v>0.9</v>
      </c>
      <c r="AO3737" s="24" t="n">
        <v>10000</v>
      </c>
      <c r="AP3737" s="25" t="n">
        <f aca="false">IF(AB3737&lt;AJ3737,AK3737,IF(AB3737&lt;AL3737,AM3737,IF(AB3737&lt;=AN3737,AO3737,0)))</f>
        <v>0</v>
      </c>
    </row>
    <row r="3738" customFormat="false" ht="15.65" hidden="false" customHeight="false" outlineLevel="0" collapsed="false">
      <c r="A3738" s="11" t="n">
        <f aca="false">A3737+1</f>
        <v>120</v>
      </c>
      <c r="B3738" s="12" t="s">
        <v>317</v>
      </c>
      <c r="C3738" s="12" t="s">
        <v>3901</v>
      </c>
      <c r="D3738" s="12" t="s">
        <v>3873</v>
      </c>
      <c r="E3738" s="12" t="s">
        <v>3874</v>
      </c>
      <c r="F3738" s="14" t="s">
        <v>4000</v>
      </c>
      <c r="G3738" s="13" t="s">
        <v>322</v>
      </c>
      <c r="H3738" s="12" t="s">
        <v>48</v>
      </c>
      <c r="I3738" s="12"/>
      <c r="J3738" s="14"/>
      <c r="K3738" s="15" t="n">
        <v>45185</v>
      </c>
      <c r="L3738" s="14" t="s">
        <v>1045</v>
      </c>
      <c r="M3738" s="16" t="n">
        <v>1</v>
      </c>
      <c r="N3738" s="16" t="n">
        <v>1</v>
      </c>
      <c r="O3738" s="17" t="n">
        <v>100000</v>
      </c>
      <c r="P3738" s="17" t="n">
        <v>100000</v>
      </c>
      <c r="Q3738" s="18" t="n">
        <v>12600</v>
      </c>
      <c r="R3738" s="19" t="n">
        <f aca="false">IF(H3738="F",1,0)</f>
        <v>1</v>
      </c>
      <c r="S3738" s="19" t="n">
        <f aca="false">IF(H3738="M",1,0)</f>
        <v>0</v>
      </c>
      <c r="T3738" s="11" t="s">
        <v>4014</v>
      </c>
      <c r="U3738" s="11" t="s">
        <v>328</v>
      </c>
      <c r="V3738" s="24" t="n">
        <f aca="false">_xlfn.xlookup(D3738,'WRSI Fusion'!$H$4:$H$354,'WRSI Fusion'!$AI$4:$AI$354)</f>
        <v>74.5824645632746</v>
      </c>
      <c r="W3738" s="16" t="n">
        <f aca="false">_xlfn.xlookup(D3738,'WRSI Maïs'!$H$4:$H$346,'WRSI Maïs'!$AG$4:$AG$346)</f>
        <v>82.9965665409137</v>
      </c>
      <c r="X3738" s="16" t="n">
        <f aca="false">_xlfn.xlookup(D3738,'WRSI Mil'!$H$5:$H$355,'WRSI Mil'!$AG$5:$AG$355)</f>
        <v>82.8788764696573</v>
      </c>
      <c r="Y3738" s="16" t="n">
        <f aca="false">_xlfn.xlookup(D3738,'WRSI Sorgho'!$H$4:$H$354,'WRSI Sorgho'!$AI$4:$AI$354)</f>
        <v>73.9347065915075</v>
      </c>
      <c r="Z3738" s="16" t="n">
        <f aca="false">X3738</f>
        <v>82.8788764696573</v>
      </c>
      <c r="AA3738" s="16" t="n">
        <f aca="false">_xlfn.xlookup(D3738,'WRSI Mil'!$H$5:$H$355,'WRSI Mil'!$AH$5:$AH$355)</f>
        <v>78.4606624774619</v>
      </c>
      <c r="AB3738" s="21" t="n">
        <f aca="false">AA3738/Z3738</f>
        <v>0.946690710825298</v>
      </c>
      <c r="AC3738" s="11"/>
      <c r="AD3738" s="11"/>
      <c r="AE3738" s="11"/>
      <c r="AF3738" s="22" t="n">
        <v>2023</v>
      </c>
      <c r="AG3738" s="22" t="s">
        <v>52</v>
      </c>
      <c r="AH3738" s="22" t="s">
        <v>53</v>
      </c>
      <c r="AI3738" s="22"/>
      <c r="AJ3738" s="23" t="n">
        <v>0.7</v>
      </c>
      <c r="AK3738" s="24" t="n">
        <v>100000</v>
      </c>
      <c r="AL3738" s="23" t="n">
        <v>0.8</v>
      </c>
      <c r="AM3738" s="24" t="n">
        <v>25000</v>
      </c>
      <c r="AN3738" s="23" t="n">
        <v>0.9</v>
      </c>
      <c r="AO3738" s="24" t="n">
        <v>10000</v>
      </c>
      <c r="AP3738" s="25" t="n">
        <f aca="false">IF(AB3738&lt;AJ3738,AK3738,IF(AB3738&lt;AL3738,AM3738,IF(AB3738&lt;=AN3738,AO3738,0)))</f>
        <v>0</v>
      </c>
    </row>
    <row r="3739" customFormat="false" ht="15.65" hidden="false" customHeight="false" outlineLevel="0" collapsed="false">
      <c r="A3739" s="11" t="n">
        <f aca="false">A3738+1</f>
        <v>121</v>
      </c>
      <c r="B3739" s="12" t="s">
        <v>317</v>
      </c>
      <c r="C3739" s="12" t="s">
        <v>3901</v>
      </c>
      <c r="D3739" s="12" t="s">
        <v>3873</v>
      </c>
      <c r="E3739" s="12" t="s">
        <v>3874</v>
      </c>
      <c r="F3739" s="14" t="s">
        <v>3980</v>
      </c>
      <c r="G3739" s="13" t="s">
        <v>322</v>
      </c>
      <c r="H3739" s="12" t="s">
        <v>48</v>
      </c>
      <c r="I3739" s="12"/>
      <c r="J3739" s="14"/>
      <c r="K3739" s="15" t="n">
        <v>45183</v>
      </c>
      <c r="L3739" s="14" t="s">
        <v>1045</v>
      </c>
      <c r="M3739" s="16" t="n">
        <v>1</v>
      </c>
      <c r="N3739" s="16" t="n">
        <v>1</v>
      </c>
      <c r="O3739" s="17" t="n">
        <v>100000</v>
      </c>
      <c r="P3739" s="17" t="n">
        <v>100000</v>
      </c>
      <c r="Q3739" s="18" t="n">
        <v>12600</v>
      </c>
      <c r="R3739" s="19" t="n">
        <f aca="false">IF(H3739="F",1,0)</f>
        <v>1</v>
      </c>
      <c r="S3739" s="19" t="n">
        <f aca="false">IF(H3739="M",1,0)</f>
        <v>0</v>
      </c>
      <c r="T3739" s="11" t="s">
        <v>4015</v>
      </c>
      <c r="U3739" s="11" t="s">
        <v>328</v>
      </c>
      <c r="V3739" s="24" t="n">
        <f aca="false">_xlfn.xlookup(D3739,'WRSI Fusion'!$H$4:$H$354,'WRSI Fusion'!$AI$4:$AI$354)</f>
        <v>74.5824645632746</v>
      </c>
      <c r="W3739" s="16" t="n">
        <f aca="false">_xlfn.xlookup(D3739,'WRSI Maïs'!$H$4:$H$346,'WRSI Maïs'!$AG$4:$AG$346)</f>
        <v>82.9965665409137</v>
      </c>
      <c r="X3739" s="16" t="n">
        <f aca="false">_xlfn.xlookup(D3739,'WRSI Mil'!$H$5:$H$355,'WRSI Mil'!$AG$5:$AG$355)</f>
        <v>82.8788764696573</v>
      </c>
      <c r="Y3739" s="16" t="n">
        <f aca="false">_xlfn.xlookup(D3739,'WRSI Sorgho'!$H$4:$H$354,'WRSI Sorgho'!$AI$4:$AI$354)</f>
        <v>73.9347065915075</v>
      </c>
      <c r="Z3739" s="16" t="n">
        <f aca="false">X3739</f>
        <v>82.8788764696573</v>
      </c>
      <c r="AA3739" s="16" t="n">
        <f aca="false">_xlfn.xlookup(D3739,'WRSI Mil'!$H$5:$H$355,'WRSI Mil'!$AH$5:$AH$355)</f>
        <v>78.4606624774619</v>
      </c>
      <c r="AB3739" s="21" t="n">
        <f aca="false">AA3739/Z3739</f>
        <v>0.946690710825298</v>
      </c>
      <c r="AC3739" s="11"/>
      <c r="AD3739" s="11"/>
      <c r="AE3739" s="11"/>
      <c r="AF3739" s="22" t="n">
        <v>2023</v>
      </c>
      <c r="AG3739" s="22" t="s">
        <v>52</v>
      </c>
      <c r="AH3739" s="22" t="s">
        <v>53</v>
      </c>
      <c r="AI3739" s="22"/>
      <c r="AJ3739" s="23" t="n">
        <v>0.7</v>
      </c>
      <c r="AK3739" s="24" t="n">
        <v>100000</v>
      </c>
      <c r="AL3739" s="23" t="n">
        <v>0.8</v>
      </c>
      <c r="AM3739" s="24" t="n">
        <v>25000</v>
      </c>
      <c r="AN3739" s="23" t="n">
        <v>0.9</v>
      </c>
      <c r="AO3739" s="24" t="n">
        <v>10000</v>
      </c>
      <c r="AP3739" s="25" t="n">
        <f aca="false">IF(AB3739&lt;AJ3739,AK3739,IF(AB3739&lt;AL3739,AM3739,IF(AB3739&lt;=AN3739,AO3739,0)))</f>
        <v>0</v>
      </c>
    </row>
    <row r="3740" customFormat="false" ht="15.65" hidden="false" customHeight="false" outlineLevel="0" collapsed="false">
      <c r="A3740" s="11" t="n">
        <f aca="false">A3739+1</f>
        <v>122</v>
      </c>
      <c r="B3740" s="12" t="s">
        <v>317</v>
      </c>
      <c r="C3740" s="12" t="s">
        <v>3901</v>
      </c>
      <c r="D3740" s="12" t="s">
        <v>3873</v>
      </c>
      <c r="E3740" s="12" t="s">
        <v>3874</v>
      </c>
      <c r="F3740" s="14" t="s">
        <v>4016</v>
      </c>
      <c r="G3740" s="13" t="s">
        <v>322</v>
      </c>
      <c r="H3740" s="12" t="s">
        <v>48</v>
      </c>
      <c r="I3740" s="12"/>
      <c r="J3740" s="14"/>
      <c r="K3740" s="15" t="n">
        <v>45185</v>
      </c>
      <c r="L3740" s="14" t="s">
        <v>1045</v>
      </c>
      <c r="M3740" s="16" t="n">
        <v>1</v>
      </c>
      <c r="N3740" s="16" t="n">
        <v>1</v>
      </c>
      <c r="O3740" s="17" t="n">
        <v>100000</v>
      </c>
      <c r="P3740" s="17" t="n">
        <v>100000</v>
      </c>
      <c r="Q3740" s="18" t="n">
        <v>12600</v>
      </c>
      <c r="R3740" s="19" t="n">
        <f aca="false">IF(H3740="F",1,0)</f>
        <v>1</v>
      </c>
      <c r="S3740" s="19" t="n">
        <f aca="false">IF(H3740="M",1,0)</f>
        <v>0</v>
      </c>
      <c r="T3740" s="11" t="s">
        <v>4017</v>
      </c>
      <c r="U3740" s="11" t="s">
        <v>328</v>
      </c>
      <c r="V3740" s="24" t="n">
        <f aca="false">_xlfn.xlookup(D3740,'WRSI Fusion'!$H$4:$H$354,'WRSI Fusion'!$AI$4:$AI$354)</f>
        <v>74.5824645632746</v>
      </c>
      <c r="W3740" s="16" t="n">
        <f aca="false">_xlfn.xlookup(D3740,'WRSI Maïs'!$H$4:$H$346,'WRSI Maïs'!$AG$4:$AG$346)</f>
        <v>82.9965665409137</v>
      </c>
      <c r="X3740" s="16" t="n">
        <f aca="false">_xlfn.xlookup(D3740,'WRSI Mil'!$H$5:$H$355,'WRSI Mil'!$AG$5:$AG$355)</f>
        <v>82.8788764696573</v>
      </c>
      <c r="Y3740" s="16" t="n">
        <f aca="false">_xlfn.xlookup(D3740,'WRSI Sorgho'!$H$4:$H$354,'WRSI Sorgho'!$AI$4:$AI$354)</f>
        <v>73.9347065915075</v>
      </c>
      <c r="Z3740" s="16" t="n">
        <f aca="false">X3740</f>
        <v>82.8788764696573</v>
      </c>
      <c r="AA3740" s="16" t="n">
        <f aca="false">_xlfn.xlookup(D3740,'WRSI Mil'!$H$5:$H$355,'WRSI Mil'!$AH$5:$AH$355)</f>
        <v>78.4606624774619</v>
      </c>
      <c r="AB3740" s="21" t="n">
        <f aca="false">AA3740/Z3740</f>
        <v>0.946690710825298</v>
      </c>
      <c r="AC3740" s="11"/>
      <c r="AD3740" s="11"/>
      <c r="AE3740" s="11"/>
      <c r="AF3740" s="22" t="n">
        <v>2023</v>
      </c>
      <c r="AG3740" s="22" t="s">
        <v>52</v>
      </c>
      <c r="AH3740" s="22" t="s">
        <v>53</v>
      </c>
      <c r="AI3740" s="22"/>
      <c r="AJ3740" s="23" t="n">
        <v>0.7</v>
      </c>
      <c r="AK3740" s="24" t="n">
        <v>100000</v>
      </c>
      <c r="AL3740" s="23" t="n">
        <v>0.8</v>
      </c>
      <c r="AM3740" s="24" t="n">
        <v>25000</v>
      </c>
      <c r="AN3740" s="23" t="n">
        <v>0.9</v>
      </c>
      <c r="AO3740" s="24" t="n">
        <v>10000</v>
      </c>
      <c r="AP3740" s="25" t="n">
        <f aca="false">IF(AB3740&lt;AJ3740,AK3740,IF(AB3740&lt;AL3740,AM3740,IF(AB3740&lt;=AN3740,AO3740,0)))</f>
        <v>0</v>
      </c>
    </row>
    <row r="3741" customFormat="false" ht="15.65" hidden="false" customHeight="false" outlineLevel="0" collapsed="false">
      <c r="A3741" s="11" t="n">
        <f aca="false">A3740+1</f>
        <v>123</v>
      </c>
      <c r="B3741" s="12" t="s">
        <v>317</v>
      </c>
      <c r="C3741" s="12" t="s">
        <v>3901</v>
      </c>
      <c r="D3741" s="12" t="s">
        <v>3873</v>
      </c>
      <c r="E3741" s="12" t="s">
        <v>3874</v>
      </c>
      <c r="F3741" s="14" t="s">
        <v>4016</v>
      </c>
      <c r="G3741" s="13" t="s">
        <v>322</v>
      </c>
      <c r="H3741" s="12" t="s">
        <v>48</v>
      </c>
      <c r="I3741" s="12"/>
      <c r="J3741" s="14"/>
      <c r="K3741" s="15" t="n">
        <v>45185</v>
      </c>
      <c r="L3741" s="14" t="s">
        <v>1045</v>
      </c>
      <c r="M3741" s="16" t="n">
        <v>1</v>
      </c>
      <c r="N3741" s="16" t="n">
        <v>1</v>
      </c>
      <c r="O3741" s="17" t="n">
        <v>100000</v>
      </c>
      <c r="P3741" s="17" t="n">
        <v>100000</v>
      </c>
      <c r="Q3741" s="18" t="n">
        <v>12600</v>
      </c>
      <c r="R3741" s="19" t="n">
        <f aca="false">IF(H3741="F",1,0)</f>
        <v>1</v>
      </c>
      <c r="S3741" s="19" t="n">
        <f aca="false">IF(H3741="M",1,0)</f>
        <v>0</v>
      </c>
      <c r="T3741" s="11" t="s">
        <v>4018</v>
      </c>
      <c r="U3741" s="11" t="s">
        <v>328</v>
      </c>
      <c r="V3741" s="24" t="n">
        <f aca="false">_xlfn.xlookup(D3741,'WRSI Fusion'!$H$4:$H$354,'WRSI Fusion'!$AI$4:$AI$354)</f>
        <v>74.5824645632746</v>
      </c>
      <c r="W3741" s="16" t="n">
        <f aca="false">_xlfn.xlookup(D3741,'WRSI Maïs'!$H$4:$H$346,'WRSI Maïs'!$AG$4:$AG$346)</f>
        <v>82.9965665409137</v>
      </c>
      <c r="X3741" s="16" t="n">
        <f aca="false">_xlfn.xlookup(D3741,'WRSI Mil'!$H$5:$H$355,'WRSI Mil'!$AG$5:$AG$355)</f>
        <v>82.8788764696573</v>
      </c>
      <c r="Y3741" s="16" t="n">
        <f aca="false">_xlfn.xlookup(D3741,'WRSI Sorgho'!$H$4:$H$354,'WRSI Sorgho'!$AI$4:$AI$354)</f>
        <v>73.9347065915075</v>
      </c>
      <c r="Z3741" s="16" t="n">
        <f aca="false">X3741</f>
        <v>82.8788764696573</v>
      </c>
      <c r="AA3741" s="16" t="n">
        <f aca="false">_xlfn.xlookup(D3741,'WRSI Mil'!$H$5:$H$355,'WRSI Mil'!$AH$5:$AH$355)</f>
        <v>78.4606624774619</v>
      </c>
      <c r="AB3741" s="21" t="n">
        <f aca="false">AA3741/Z3741</f>
        <v>0.946690710825298</v>
      </c>
      <c r="AC3741" s="11"/>
      <c r="AD3741" s="11"/>
      <c r="AE3741" s="11"/>
      <c r="AF3741" s="22" t="n">
        <v>2023</v>
      </c>
      <c r="AG3741" s="22" t="s">
        <v>52</v>
      </c>
      <c r="AH3741" s="22" t="s">
        <v>53</v>
      </c>
      <c r="AI3741" s="22"/>
      <c r="AJ3741" s="23" t="n">
        <v>0.7</v>
      </c>
      <c r="AK3741" s="24" t="n">
        <v>100000</v>
      </c>
      <c r="AL3741" s="23" t="n">
        <v>0.8</v>
      </c>
      <c r="AM3741" s="24" t="n">
        <v>25000</v>
      </c>
      <c r="AN3741" s="23" t="n">
        <v>0.9</v>
      </c>
      <c r="AO3741" s="24" t="n">
        <v>10000</v>
      </c>
      <c r="AP3741" s="25" t="n">
        <f aca="false">IF(AB3741&lt;AJ3741,AK3741,IF(AB3741&lt;AL3741,AM3741,IF(AB3741&lt;=AN3741,AO3741,0)))</f>
        <v>0</v>
      </c>
    </row>
    <row r="3742" customFormat="false" ht="15.65" hidden="false" customHeight="false" outlineLevel="0" collapsed="false">
      <c r="A3742" s="11" t="n">
        <f aca="false">A3741+1</f>
        <v>124</v>
      </c>
      <c r="B3742" s="12" t="s">
        <v>317</v>
      </c>
      <c r="C3742" s="12" t="s">
        <v>3901</v>
      </c>
      <c r="D3742" s="12" t="s">
        <v>3873</v>
      </c>
      <c r="E3742" s="12" t="s">
        <v>3874</v>
      </c>
      <c r="F3742" s="14" t="s">
        <v>3980</v>
      </c>
      <c r="G3742" s="13" t="s">
        <v>322</v>
      </c>
      <c r="H3742" s="12" t="s">
        <v>48</v>
      </c>
      <c r="I3742" s="12"/>
      <c r="J3742" s="14"/>
      <c r="K3742" s="15" t="n">
        <v>45183</v>
      </c>
      <c r="L3742" s="14" t="s">
        <v>1045</v>
      </c>
      <c r="M3742" s="16" t="n">
        <v>1</v>
      </c>
      <c r="N3742" s="16" t="n">
        <v>1</v>
      </c>
      <c r="O3742" s="17" t="n">
        <v>100000</v>
      </c>
      <c r="P3742" s="17" t="n">
        <v>100000</v>
      </c>
      <c r="Q3742" s="18" t="n">
        <v>12600</v>
      </c>
      <c r="R3742" s="19" t="n">
        <f aca="false">IF(H3742="F",1,0)</f>
        <v>1</v>
      </c>
      <c r="S3742" s="19" t="n">
        <f aca="false">IF(H3742="M",1,0)</f>
        <v>0</v>
      </c>
      <c r="T3742" s="11" t="s">
        <v>4019</v>
      </c>
      <c r="U3742" s="11" t="s">
        <v>328</v>
      </c>
      <c r="V3742" s="24" t="n">
        <f aca="false">_xlfn.xlookup(D3742,'WRSI Fusion'!$H$4:$H$354,'WRSI Fusion'!$AI$4:$AI$354)</f>
        <v>74.5824645632746</v>
      </c>
      <c r="W3742" s="16" t="n">
        <f aca="false">_xlfn.xlookup(D3742,'WRSI Maïs'!$H$4:$H$346,'WRSI Maïs'!$AG$4:$AG$346)</f>
        <v>82.9965665409137</v>
      </c>
      <c r="X3742" s="16" t="n">
        <f aca="false">_xlfn.xlookup(D3742,'WRSI Mil'!$H$5:$H$355,'WRSI Mil'!$AG$5:$AG$355)</f>
        <v>82.8788764696573</v>
      </c>
      <c r="Y3742" s="16" t="n">
        <f aca="false">_xlfn.xlookup(D3742,'WRSI Sorgho'!$H$4:$H$354,'WRSI Sorgho'!$AI$4:$AI$354)</f>
        <v>73.9347065915075</v>
      </c>
      <c r="Z3742" s="16" t="n">
        <f aca="false">X3742</f>
        <v>82.8788764696573</v>
      </c>
      <c r="AA3742" s="16" t="n">
        <f aca="false">_xlfn.xlookup(D3742,'WRSI Mil'!$H$5:$H$355,'WRSI Mil'!$AH$5:$AH$355)</f>
        <v>78.4606624774619</v>
      </c>
      <c r="AB3742" s="21" t="n">
        <f aca="false">AA3742/Z3742</f>
        <v>0.946690710825298</v>
      </c>
      <c r="AC3742" s="11"/>
      <c r="AD3742" s="11"/>
      <c r="AE3742" s="11"/>
      <c r="AF3742" s="22" t="n">
        <v>2023</v>
      </c>
      <c r="AG3742" s="22" t="s">
        <v>52</v>
      </c>
      <c r="AH3742" s="22" t="s">
        <v>53</v>
      </c>
      <c r="AI3742" s="22"/>
      <c r="AJ3742" s="23" t="n">
        <v>0.7</v>
      </c>
      <c r="AK3742" s="24" t="n">
        <v>100000</v>
      </c>
      <c r="AL3742" s="23" t="n">
        <v>0.8</v>
      </c>
      <c r="AM3742" s="24" t="n">
        <v>25000</v>
      </c>
      <c r="AN3742" s="23" t="n">
        <v>0.9</v>
      </c>
      <c r="AO3742" s="24" t="n">
        <v>10000</v>
      </c>
      <c r="AP3742" s="25" t="n">
        <f aca="false">IF(AB3742&lt;AJ3742,AK3742,IF(AB3742&lt;AL3742,AM3742,IF(AB3742&lt;=AN3742,AO3742,0)))</f>
        <v>0</v>
      </c>
    </row>
    <row r="3743" customFormat="false" ht="15.65" hidden="false" customHeight="false" outlineLevel="0" collapsed="false">
      <c r="A3743" s="11" t="n">
        <f aca="false">A3742+1</f>
        <v>125</v>
      </c>
      <c r="B3743" s="12" t="s">
        <v>317</v>
      </c>
      <c r="C3743" s="12" t="s">
        <v>3901</v>
      </c>
      <c r="D3743" s="12" t="s">
        <v>3873</v>
      </c>
      <c r="E3743" s="12" t="s">
        <v>3874</v>
      </c>
      <c r="F3743" s="14" t="s">
        <v>4016</v>
      </c>
      <c r="G3743" s="13" t="s">
        <v>322</v>
      </c>
      <c r="H3743" s="12" t="s">
        <v>48</v>
      </c>
      <c r="I3743" s="12"/>
      <c r="J3743" s="14"/>
      <c r="K3743" s="15" t="n">
        <v>45185</v>
      </c>
      <c r="L3743" s="14" t="s">
        <v>1045</v>
      </c>
      <c r="M3743" s="16" t="n">
        <v>1</v>
      </c>
      <c r="N3743" s="16" t="n">
        <v>1</v>
      </c>
      <c r="O3743" s="17" t="n">
        <v>100000</v>
      </c>
      <c r="P3743" s="17" t="n">
        <v>100000</v>
      </c>
      <c r="Q3743" s="18" t="n">
        <v>12600</v>
      </c>
      <c r="R3743" s="19" t="n">
        <f aca="false">IF(H3743="F",1,0)</f>
        <v>1</v>
      </c>
      <c r="S3743" s="19" t="n">
        <f aca="false">IF(H3743="M",1,0)</f>
        <v>0</v>
      </c>
      <c r="T3743" s="11" t="s">
        <v>4020</v>
      </c>
      <c r="U3743" s="11" t="s">
        <v>328</v>
      </c>
      <c r="V3743" s="24" t="n">
        <f aca="false">_xlfn.xlookup(D3743,'WRSI Fusion'!$H$4:$H$354,'WRSI Fusion'!$AI$4:$AI$354)</f>
        <v>74.5824645632746</v>
      </c>
      <c r="W3743" s="16" t="n">
        <f aca="false">_xlfn.xlookup(D3743,'WRSI Maïs'!$H$4:$H$346,'WRSI Maïs'!$AG$4:$AG$346)</f>
        <v>82.9965665409137</v>
      </c>
      <c r="X3743" s="16" t="n">
        <f aca="false">_xlfn.xlookup(D3743,'WRSI Mil'!$H$5:$H$355,'WRSI Mil'!$AG$5:$AG$355)</f>
        <v>82.8788764696573</v>
      </c>
      <c r="Y3743" s="16" t="n">
        <f aca="false">_xlfn.xlookup(D3743,'WRSI Sorgho'!$H$4:$H$354,'WRSI Sorgho'!$AI$4:$AI$354)</f>
        <v>73.9347065915075</v>
      </c>
      <c r="Z3743" s="16" t="n">
        <f aca="false">X3743</f>
        <v>82.8788764696573</v>
      </c>
      <c r="AA3743" s="16" t="n">
        <f aca="false">_xlfn.xlookup(D3743,'WRSI Mil'!$H$5:$H$355,'WRSI Mil'!$AH$5:$AH$355)</f>
        <v>78.4606624774619</v>
      </c>
      <c r="AB3743" s="21" t="n">
        <f aca="false">AA3743/Z3743</f>
        <v>0.946690710825298</v>
      </c>
      <c r="AC3743" s="11"/>
      <c r="AD3743" s="11"/>
      <c r="AE3743" s="11"/>
      <c r="AF3743" s="22" t="n">
        <v>2023</v>
      </c>
      <c r="AG3743" s="22" t="s">
        <v>52</v>
      </c>
      <c r="AH3743" s="22" t="s">
        <v>53</v>
      </c>
      <c r="AI3743" s="22"/>
      <c r="AJ3743" s="23" t="n">
        <v>0.7</v>
      </c>
      <c r="AK3743" s="24" t="n">
        <v>100000</v>
      </c>
      <c r="AL3743" s="23" t="n">
        <v>0.8</v>
      </c>
      <c r="AM3743" s="24" t="n">
        <v>25000</v>
      </c>
      <c r="AN3743" s="23" t="n">
        <v>0.9</v>
      </c>
      <c r="AO3743" s="24" t="n">
        <v>10000</v>
      </c>
      <c r="AP3743" s="25" t="n">
        <f aca="false">IF(AB3743&lt;AJ3743,AK3743,IF(AB3743&lt;AL3743,AM3743,IF(AB3743&lt;=AN3743,AO3743,0)))</f>
        <v>0</v>
      </c>
    </row>
    <row r="3744" customFormat="false" ht="15.65" hidden="false" customHeight="false" outlineLevel="0" collapsed="false">
      <c r="A3744" s="11" t="n">
        <f aca="false">A3743+1</f>
        <v>126</v>
      </c>
      <c r="B3744" s="12" t="s">
        <v>317</v>
      </c>
      <c r="C3744" s="12" t="s">
        <v>3901</v>
      </c>
      <c r="D3744" s="12" t="s">
        <v>3873</v>
      </c>
      <c r="E3744" s="12" t="s">
        <v>3874</v>
      </c>
      <c r="F3744" s="14" t="s">
        <v>4016</v>
      </c>
      <c r="G3744" s="13" t="s">
        <v>322</v>
      </c>
      <c r="H3744" s="12" t="s">
        <v>48</v>
      </c>
      <c r="I3744" s="12"/>
      <c r="J3744" s="14"/>
      <c r="K3744" s="15" t="n">
        <v>45185</v>
      </c>
      <c r="L3744" s="14" t="s">
        <v>1045</v>
      </c>
      <c r="M3744" s="16" t="n">
        <v>1</v>
      </c>
      <c r="N3744" s="16" t="n">
        <v>1</v>
      </c>
      <c r="O3744" s="17" t="n">
        <v>100000</v>
      </c>
      <c r="P3744" s="17" t="n">
        <v>100000</v>
      </c>
      <c r="Q3744" s="18" t="n">
        <v>12600</v>
      </c>
      <c r="R3744" s="19" t="n">
        <f aca="false">IF(H3744="F",1,0)</f>
        <v>1</v>
      </c>
      <c r="S3744" s="19" t="n">
        <f aca="false">IF(H3744="M",1,0)</f>
        <v>0</v>
      </c>
      <c r="T3744" s="11" t="s">
        <v>4021</v>
      </c>
      <c r="U3744" s="11" t="s">
        <v>328</v>
      </c>
      <c r="V3744" s="24" t="n">
        <f aca="false">_xlfn.xlookup(D3744,'WRSI Fusion'!$H$4:$H$354,'WRSI Fusion'!$AI$4:$AI$354)</f>
        <v>74.5824645632746</v>
      </c>
      <c r="W3744" s="16" t="n">
        <f aca="false">_xlfn.xlookup(D3744,'WRSI Maïs'!$H$4:$H$346,'WRSI Maïs'!$AG$4:$AG$346)</f>
        <v>82.9965665409137</v>
      </c>
      <c r="X3744" s="16" t="n">
        <f aca="false">_xlfn.xlookup(D3744,'WRSI Mil'!$H$5:$H$355,'WRSI Mil'!$AG$5:$AG$355)</f>
        <v>82.8788764696573</v>
      </c>
      <c r="Y3744" s="16" t="n">
        <f aca="false">_xlfn.xlookup(D3744,'WRSI Sorgho'!$H$4:$H$354,'WRSI Sorgho'!$AI$4:$AI$354)</f>
        <v>73.9347065915075</v>
      </c>
      <c r="Z3744" s="16" t="n">
        <f aca="false">X3744</f>
        <v>82.8788764696573</v>
      </c>
      <c r="AA3744" s="16" t="n">
        <f aca="false">_xlfn.xlookup(D3744,'WRSI Mil'!$H$5:$H$355,'WRSI Mil'!$AH$5:$AH$355)</f>
        <v>78.4606624774619</v>
      </c>
      <c r="AB3744" s="21" t="n">
        <f aca="false">AA3744/Z3744</f>
        <v>0.946690710825298</v>
      </c>
      <c r="AC3744" s="11"/>
      <c r="AD3744" s="11"/>
      <c r="AE3744" s="11"/>
      <c r="AF3744" s="22" t="n">
        <v>2023</v>
      </c>
      <c r="AG3744" s="22" t="s">
        <v>52</v>
      </c>
      <c r="AH3744" s="22" t="s">
        <v>53</v>
      </c>
      <c r="AI3744" s="22"/>
      <c r="AJ3744" s="23" t="n">
        <v>0.7</v>
      </c>
      <c r="AK3744" s="24" t="n">
        <v>100000</v>
      </c>
      <c r="AL3744" s="23" t="n">
        <v>0.8</v>
      </c>
      <c r="AM3744" s="24" t="n">
        <v>25000</v>
      </c>
      <c r="AN3744" s="23" t="n">
        <v>0.9</v>
      </c>
      <c r="AO3744" s="24" t="n">
        <v>10000</v>
      </c>
      <c r="AP3744" s="25" t="n">
        <f aca="false">IF(AB3744&lt;AJ3744,AK3744,IF(AB3744&lt;AL3744,AM3744,IF(AB3744&lt;=AN3744,AO3744,0)))</f>
        <v>0</v>
      </c>
    </row>
    <row r="3745" customFormat="false" ht="15.65" hidden="false" customHeight="false" outlineLevel="0" collapsed="false">
      <c r="A3745" s="11" t="n">
        <f aca="false">A3744+1</f>
        <v>127</v>
      </c>
      <c r="B3745" s="12" t="s">
        <v>317</v>
      </c>
      <c r="C3745" s="12" t="s">
        <v>3901</v>
      </c>
      <c r="D3745" s="12" t="s">
        <v>3873</v>
      </c>
      <c r="E3745" s="12" t="s">
        <v>3874</v>
      </c>
      <c r="F3745" s="14" t="s">
        <v>3980</v>
      </c>
      <c r="G3745" s="13" t="s">
        <v>322</v>
      </c>
      <c r="H3745" s="12" t="s">
        <v>55</v>
      </c>
      <c r="I3745" s="12"/>
      <c r="J3745" s="14"/>
      <c r="K3745" s="15" t="n">
        <v>45183</v>
      </c>
      <c r="L3745" s="14" t="s">
        <v>1045</v>
      </c>
      <c r="M3745" s="16" t="n">
        <v>1</v>
      </c>
      <c r="N3745" s="16" t="n">
        <v>1</v>
      </c>
      <c r="O3745" s="17" t="n">
        <v>100000</v>
      </c>
      <c r="P3745" s="17" t="n">
        <v>100000</v>
      </c>
      <c r="Q3745" s="18" t="n">
        <v>12600</v>
      </c>
      <c r="R3745" s="19" t="n">
        <f aca="false">IF(H3745="F",1,0)</f>
        <v>0</v>
      </c>
      <c r="S3745" s="19" t="n">
        <f aca="false">IF(H3745="M",1,0)</f>
        <v>1</v>
      </c>
      <c r="T3745" s="11" t="s">
        <v>4022</v>
      </c>
      <c r="U3745" s="11" t="s">
        <v>328</v>
      </c>
      <c r="V3745" s="24" t="n">
        <f aca="false">_xlfn.xlookup(D3745,'WRSI Fusion'!$H$4:$H$354,'WRSI Fusion'!$AI$4:$AI$354)</f>
        <v>74.5824645632746</v>
      </c>
      <c r="W3745" s="16" t="n">
        <f aca="false">_xlfn.xlookup(D3745,'WRSI Maïs'!$H$4:$H$346,'WRSI Maïs'!$AG$4:$AG$346)</f>
        <v>82.9965665409137</v>
      </c>
      <c r="X3745" s="16" t="n">
        <f aca="false">_xlfn.xlookup(D3745,'WRSI Mil'!$H$5:$H$355,'WRSI Mil'!$AG$5:$AG$355)</f>
        <v>82.8788764696573</v>
      </c>
      <c r="Y3745" s="16" t="n">
        <f aca="false">_xlfn.xlookup(D3745,'WRSI Sorgho'!$H$4:$H$354,'WRSI Sorgho'!$AI$4:$AI$354)</f>
        <v>73.9347065915075</v>
      </c>
      <c r="Z3745" s="16" t="n">
        <f aca="false">X3745</f>
        <v>82.8788764696573</v>
      </c>
      <c r="AA3745" s="16" t="n">
        <f aca="false">_xlfn.xlookup(D3745,'WRSI Mil'!$H$5:$H$355,'WRSI Mil'!$AH$5:$AH$355)</f>
        <v>78.4606624774619</v>
      </c>
      <c r="AB3745" s="21" t="n">
        <f aca="false">AA3745/Z3745</f>
        <v>0.946690710825298</v>
      </c>
      <c r="AC3745" s="11"/>
      <c r="AD3745" s="11"/>
      <c r="AE3745" s="11"/>
      <c r="AF3745" s="22" t="n">
        <v>2023</v>
      </c>
      <c r="AG3745" s="22" t="s">
        <v>52</v>
      </c>
      <c r="AH3745" s="22" t="s">
        <v>53</v>
      </c>
      <c r="AI3745" s="22"/>
      <c r="AJ3745" s="23" t="n">
        <v>0.7</v>
      </c>
      <c r="AK3745" s="24" t="n">
        <v>100000</v>
      </c>
      <c r="AL3745" s="23" t="n">
        <v>0.8</v>
      </c>
      <c r="AM3745" s="24" t="n">
        <v>25000</v>
      </c>
      <c r="AN3745" s="23" t="n">
        <v>0.9</v>
      </c>
      <c r="AO3745" s="24" t="n">
        <v>10000</v>
      </c>
      <c r="AP3745" s="25" t="n">
        <f aca="false">IF(AB3745&lt;AJ3745,AK3745,IF(AB3745&lt;AL3745,AM3745,IF(AB3745&lt;=AN3745,AO3745,0)))</f>
        <v>0</v>
      </c>
    </row>
    <row r="3746" customFormat="false" ht="15.65" hidden="false" customHeight="false" outlineLevel="0" collapsed="false">
      <c r="A3746" s="11" t="n">
        <f aca="false">A3745+1</f>
        <v>128</v>
      </c>
      <c r="B3746" s="12" t="s">
        <v>317</v>
      </c>
      <c r="C3746" s="12" t="s">
        <v>3901</v>
      </c>
      <c r="D3746" s="12" t="s">
        <v>3873</v>
      </c>
      <c r="E3746" s="12" t="s">
        <v>3874</v>
      </c>
      <c r="F3746" s="14" t="s">
        <v>4016</v>
      </c>
      <c r="G3746" s="13" t="s">
        <v>322</v>
      </c>
      <c r="H3746" s="12" t="s">
        <v>55</v>
      </c>
      <c r="I3746" s="12"/>
      <c r="J3746" s="14"/>
      <c r="K3746" s="15" t="n">
        <v>45185</v>
      </c>
      <c r="L3746" s="14" t="s">
        <v>1045</v>
      </c>
      <c r="M3746" s="16" t="n">
        <v>1</v>
      </c>
      <c r="N3746" s="16" t="n">
        <v>1</v>
      </c>
      <c r="O3746" s="17" t="n">
        <v>100000</v>
      </c>
      <c r="P3746" s="17" t="n">
        <v>100000</v>
      </c>
      <c r="Q3746" s="18" t="n">
        <v>12600</v>
      </c>
      <c r="R3746" s="19" t="n">
        <f aca="false">IF(H3746="F",1,0)</f>
        <v>0</v>
      </c>
      <c r="S3746" s="19" t="n">
        <f aca="false">IF(H3746="M",1,0)</f>
        <v>1</v>
      </c>
      <c r="T3746" s="11" t="s">
        <v>4023</v>
      </c>
      <c r="U3746" s="11" t="s">
        <v>328</v>
      </c>
      <c r="V3746" s="24" t="n">
        <f aca="false">_xlfn.xlookup(D3746,'WRSI Fusion'!$H$4:$H$354,'WRSI Fusion'!$AI$4:$AI$354)</f>
        <v>74.5824645632746</v>
      </c>
      <c r="W3746" s="16" t="n">
        <f aca="false">_xlfn.xlookup(D3746,'WRSI Maïs'!$H$4:$H$346,'WRSI Maïs'!$AG$4:$AG$346)</f>
        <v>82.9965665409137</v>
      </c>
      <c r="X3746" s="16" t="n">
        <f aca="false">_xlfn.xlookup(D3746,'WRSI Mil'!$H$5:$H$355,'WRSI Mil'!$AG$5:$AG$355)</f>
        <v>82.8788764696573</v>
      </c>
      <c r="Y3746" s="16" t="n">
        <f aca="false">_xlfn.xlookup(D3746,'WRSI Sorgho'!$H$4:$H$354,'WRSI Sorgho'!$AI$4:$AI$354)</f>
        <v>73.9347065915075</v>
      </c>
      <c r="Z3746" s="16" t="n">
        <f aca="false">X3746</f>
        <v>82.8788764696573</v>
      </c>
      <c r="AA3746" s="16" t="n">
        <f aca="false">_xlfn.xlookup(D3746,'WRSI Mil'!$H$5:$H$355,'WRSI Mil'!$AH$5:$AH$355)</f>
        <v>78.4606624774619</v>
      </c>
      <c r="AB3746" s="21" t="n">
        <f aca="false">AA3746/Z3746</f>
        <v>0.946690710825298</v>
      </c>
      <c r="AC3746" s="11"/>
      <c r="AD3746" s="11"/>
      <c r="AE3746" s="11"/>
      <c r="AF3746" s="22" t="n">
        <v>2023</v>
      </c>
      <c r="AG3746" s="22" t="s">
        <v>52</v>
      </c>
      <c r="AH3746" s="22" t="s">
        <v>53</v>
      </c>
      <c r="AI3746" s="22"/>
      <c r="AJ3746" s="23" t="n">
        <v>0.7</v>
      </c>
      <c r="AK3746" s="24" t="n">
        <v>100000</v>
      </c>
      <c r="AL3746" s="23" t="n">
        <v>0.8</v>
      </c>
      <c r="AM3746" s="24" t="n">
        <v>25000</v>
      </c>
      <c r="AN3746" s="23" t="n">
        <v>0.9</v>
      </c>
      <c r="AO3746" s="24" t="n">
        <v>10000</v>
      </c>
      <c r="AP3746" s="25" t="n">
        <f aca="false">IF(AB3746&lt;AJ3746,AK3746,IF(AB3746&lt;AL3746,AM3746,IF(AB3746&lt;=AN3746,AO3746,0)))</f>
        <v>0</v>
      </c>
    </row>
    <row r="3747" customFormat="false" ht="15.65" hidden="false" customHeight="false" outlineLevel="0" collapsed="false">
      <c r="A3747" s="11" t="n">
        <f aca="false">A3746+1</f>
        <v>129</v>
      </c>
      <c r="B3747" s="12" t="s">
        <v>317</v>
      </c>
      <c r="C3747" s="12" t="s">
        <v>3901</v>
      </c>
      <c r="D3747" s="12" t="s">
        <v>3873</v>
      </c>
      <c r="E3747" s="12" t="s">
        <v>3874</v>
      </c>
      <c r="F3747" s="14" t="s">
        <v>4016</v>
      </c>
      <c r="G3747" s="13" t="s">
        <v>322</v>
      </c>
      <c r="H3747" s="12" t="s">
        <v>55</v>
      </c>
      <c r="I3747" s="12"/>
      <c r="J3747" s="14"/>
      <c r="K3747" s="15" t="n">
        <v>45185</v>
      </c>
      <c r="L3747" s="14" t="s">
        <v>1045</v>
      </c>
      <c r="M3747" s="16" t="n">
        <v>1</v>
      </c>
      <c r="N3747" s="16" t="n">
        <v>1</v>
      </c>
      <c r="O3747" s="17" t="n">
        <v>100000</v>
      </c>
      <c r="P3747" s="17" t="n">
        <v>100000</v>
      </c>
      <c r="Q3747" s="18" t="n">
        <v>12600</v>
      </c>
      <c r="R3747" s="19" t="n">
        <f aca="false">IF(H3747="F",1,0)</f>
        <v>0</v>
      </c>
      <c r="S3747" s="19" t="n">
        <f aca="false">IF(H3747="M",1,0)</f>
        <v>1</v>
      </c>
      <c r="T3747" s="11" t="s">
        <v>4024</v>
      </c>
      <c r="U3747" s="11" t="s">
        <v>328</v>
      </c>
      <c r="V3747" s="24" t="n">
        <f aca="false">_xlfn.xlookup(D3747,'WRSI Fusion'!$H$4:$H$354,'WRSI Fusion'!$AI$4:$AI$354)</f>
        <v>74.5824645632746</v>
      </c>
      <c r="W3747" s="16" t="n">
        <f aca="false">_xlfn.xlookup(D3747,'WRSI Maïs'!$H$4:$H$346,'WRSI Maïs'!$AG$4:$AG$346)</f>
        <v>82.9965665409137</v>
      </c>
      <c r="X3747" s="16" t="n">
        <f aca="false">_xlfn.xlookup(D3747,'WRSI Mil'!$H$5:$H$355,'WRSI Mil'!$AG$5:$AG$355)</f>
        <v>82.8788764696573</v>
      </c>
      <c r="Y3747" s="16" t="n">
        <f aca="false">_xlfn.xlookup(D3747,'WRSI Sorgho'!$H$4:$H$354,'WRSI Sorgho'!$AI$4:$AI$354)</f>
        <v>73.9347065915075</v>
      </c>
      <c r="Z3747" s="16" t="n">
        <f aca="false">X3747</f>
        <v>82.8788764696573</v>
      </c>
      <c r="AA3747" s="16" t="n">
        <f aca="false">_xlfn.xlookup(D3747,'WRSI Mil'!$H$5:$H$355,'WRSI Mil'!$AH$5:$AH$355)</f>
        <v>78.4606624774619</v>
      </c>
      <c r="AB3747" s="21" t="n">
        <f aca="false">AA3747/Z3747</f>
        <v>0.946690710825298</v>
      </c>
      <c r="AC3747" s="11"/>
      <c r="AD3747" s="11"/>
      <c r="AE3747" s="11"/>
      <c r="AF3747" s="22" t="n">
        <v>2023</v>
      </c>
      <c r="AG3747" s="22" t="s">
        <v>52</v>
      </c>
      <c r="AH3747" s="22" t="s">
        <v>53</v>
      </c>
      <c r="AI3747" s="22"/>
      <c r="AJ3747" s="23" t="n">
        <v>0.7</v>
      </c>
      <c r="AK3747" s="24" t="n">
        <v>100000</v>
      </c>
      <c r="AL3747" s="23" t="n">
        <v>0.8</v>
      </c>
      <c r="AM3747" s="24" t="n">
        <v>25000</v>
      </c>
      <c r="AN3747" s="23" t="n">
        <v>0.9</v>
      </c>
      <c r="AO3747" s="24" t="n">
        <v>10000</v>
      </c>
      <c r="AP3747" s="25" t="n">
        <f aca="false">IF(AB3747&lt;AJ3747,AK3747,IF(AB3747&lt;AL3747,AM3747,IF(AB3747&lt;=AN3747,AO3747,0)))</f>
        <v>0</v>
      </c>
    </row>
    <row r="3748" customFormat="false" ht="15.65" hidden="false" customHeight="false" outlineLevel="0" collapsed="false">
      <c r="A3748" s="11" t="n">
        <f aca="false">A3747+1</f>
        <v>130</v>
      </c>
      <c r="B3748" s="12" t="s">
        <v>317</v>
      </c>
      <c r="C3748" s="12" t="s">
        <v>3901</v>
      </c>
      <c r="D3748" s="12" t="s">
        <v>3873</v>
      </c>
      <c r="E3748" s="12" t="s">
        <v>3874</v>
      </c>
      <c r="F3748" s="14" t="s">
        <v>3980</v>
      </c>
      <c r="G3748" s="13" t="s">
        <v>322</v>
      </c>
      <c r="H3748" s="12" t="s">
        <v>48</v>
      </c>
      <c r="I3748" s="12"/>
      <c r="J3748" s="14"/>
      <c r="K3748" s="15" t="n">
        <v>45183</v>
      </c>
      <c r="L3748" s="14" t="s">
        <v>1045</v>
      </c>
      <c r="M3748" s="16" t="n">
        <v>1</v>
      </c>
      <c r="N3748" s="16" t="n">
        <v>1</v>
      </c>
      <c r="O3748" s="17" t="n">
        <v>100000</v>
      </c>
      <c r="P3748" s="17" t="n">
        <v>100000</v>
      </c>
      <c r="Q3748" s="18" t="n">
        <v>12600</v>
      </c>
      <c r="R3748" s="19" t="n">
        <f aca="false">IF(H3748="F",1,0)</f>
        <v>1</v>
      </c>
      <c r="S3748" s="19" t="n">
        <f aca="false">IF(H3748="M",1,0)</f>
        <v>0</v>
      </c>
      <c r="T3748" s="11" t="s">
        <v>4025</v>
      </c>
      <c r="U3748" s="11" t="s">
        <v>328</v>
      </c>
      <c r="V3748" s="24" t="n">
        <f aca="false">_xlfn.xlookup(D3748,'WRSI Fusion'!$H$4:$H$354,'WRSI Fusion'!$AI$4:$AI$354)</f>
        <v>74.5824645632746</v>
      </c>
      <c r="W3748" s="16" t="n">
        <f aca="false">_xlfn.xlookup(D3748,'WRSI Maïs'!$H$4:$H$346,'WRSI Maïs'!$AG$4:$AG$346)</f>
        <v>82.9965665409137</v>
      </c>
      <c r="X3748" s="16" t="n">
        <f aca="false">_xlfn.xlookup(D3748,'WRSI Mil'!$H$5:$H$355,'WRSI Mil'!$AG$5:$AG$355)</f>
        <v>82.8788764696573</v>
      </c>
      <c r="Y3748" s="16" t="n">
        <f aca="false">_xlfn.xlookup(D3748,'WRSI Sorgho'!$H$4:$H$354,'WRSI Sorgho'!$AI$4:$AI$354)</f>
        <v>73.9347065915075</v>
      </c>
      <c r="Z3748" s="16" t="n">
        <f aca="false">X3748</f>
        <v>82.8788764696573</v>
      </c>
      <c r="AA3748" s="16" t="n">
        <f aca="false">_xlfn.xlookup(D3748,'WRSI Mil'!$H$5:$H$355,'WRSI Mil'!$AH$5:$AH$355)</f>
        <v>78.4606624774619</v>
      </c>
      <c r="AB3748" s="21" t="n">
        <f aca="false">AA3748/Z3748</f>
        <v>0.946690710825298</v>
      </c>
      <c r="AC3748" s="11"/>
      <c r="AD3748" s="11"/>
      <c r="AE3748" s="11"/>
      <c r="AF3748" s="22" t="n">
        <v>2023</v>
      </c>
      <c r="AG3748" s="22" t="s">
        <v>52</v>
      </c>
      <c r="AH3748" s="22" t="s">
        <v>53</v>
      </c>
      <c r="AI3748" s="22"/>
      <c r="AJ3748" s="23" t="n">
        <v>0.7</v>
      </c>
      <c r="AK3748" s="24" t="n">
        <v>100000</v>
      </c>
      <c r="AL3748" s="23" t="n">
        <v>0.8</v>
      </c>
      <c r="AM3748" s="24" t="n">
        <v>25000</v>
      </c>
      <c r="AN3748" s="23" t="n">
        <v>0.9</v>
      </c>
      <c r="AO3748" s="24" t="n">
        <v>10000</v>
      </c>
      <c r="AP3748" s="25" t="n">
        <f aca="false">IF(AB3748&lt;AJ3748,AK3748,IF(AB3748&lt;AL3748,AM3748,IF(AB3748&lt;=AN3748,AO3748,0)))</f>
        <v>0</v>
      </c>
    </row>
    <row r="3749" customFormat="false" ht="15.65" hidden="false" customHeight="false" outlineLevel="0" collapsed="false">
      <c r="A3749" s="11" t="n">
        <f aca="false">A3748+1</f>
        <v>131</v>
      </c>
      <c r="B3749" s="12" t="s">
        <v>317</v>
      </c>
      <c r="C3749" s="12" t="s">
        <v>3901</v>
      </c>
      <c r="D3749" s="12" t="s">
        <v>3873</v>
      </c>
      <c r="E3749" s="12" t="s">
        <v>3874</v>
      </c>
      <c r="F3749" s="14" t="s">
        <v>4016</v>
      </c>
      <c r="G3749" s="13" t="s">
        <v>322</v>
      </c>
      <c r="H3749" s="12" t="s">
        <v>55</v>
      </c>
      <c r="I3749" s="12"/>
      <c r="J3749" s="14"/>
      <c r="K3749" s="15" t="n">
        <v>45185</v>
      </c>
      <c r="L3749" s="14" t="s">
        <v>1045</v>
      </c>
      <c r="M3749" s="16" t="n">
        <v>1</v>
      </c>
      <c r="N3749" s="16" t="n">
        <v>1</v>
      </c>
      <c r="O3749" s="17" t="n">
        <v>100000</v>
      </c>
      <c r="P3749" s="17" t="n">
        <v>100000</v>
      </c>
      <c r="Q3749" s="18" t="n">
        <v>12600</v>
      </c>
      <c r="R3749" s="19" t="n">
        <f aca="false">IF(H3749="F",1,0)</f>
        <v>0</v>
      </c>
      <c r="S3749" s="19" t="n">
        <f aca="false">IF(H3749="M",1,0)</f>
        <v>1</v>
      </c>
      <c r="T3749" s="11" t="s">
        <v>4026</v>
      </c>
      <c r="U3749" s="11" t="s">
        <v>328</v>
      </c>
      <c r="V3749" s="24" t="n">
        <f aca="false">_xlfn.xlookup(D3749,'WRSI Fusion'!$H$4:$H$354,'WRSI Fusion'!$AI$4:$AI$354)</f>
        <v>74.5824645632746</v>
      </c>
      <c r="W3749" s="16" t="n">
        <f aca="false">_xlfn.xlookup(D3749,'WRSI Maïs'!$H$4:$H$346,'WRSI Maïs'!$AG$4:$AG$346)</f>
        <v>82.9965665409137</v>
      </c>
      <c r="X3749" s="16" t="n">
        <f aca="false">_xlfn.xlookup(D3749,'WRSI Mil'!$H$5:$H$355,'WRSI Mil'!$AG$5:$AG$355)</f>
        <v>82.8788764696573</v>
      </c>
      <c r="Y3749" s="16" t="n">
        <f aca="false">_xlfn.xlookup(D3749,'WRSI Sorgho'!$H$4:$H$354,'WRSI Sorgho'!$AI$4:$AI$354)</f>
        <v>73.9347065915075</v>
      </c>
      <c r="Z3749" s="16" t="n">
        <f aca="false">X3749</f>
        <v>82.8788764696573</v>
      </c>
      <c r="AA3749" s="16" t="n">
        <f aca="false">_xlfn.xlookup(D3749,'WRSI Mil'!$H$5:$H$355,'WRSI Mil'!$AH$5:$AH$355)</f>
        <v>78.4606624774619</v>
      </c>
      <c r="AB3749" s="21" t="n">
        <f aca="false">AA3749/Z3749</f>
        <v>0.946690710825298</v>
      </c>
      <c r="AC3749" s="11"/>
      <c r="AD3749" s="11"/>
      <c r="AE3749" s="11"/>
      <c r="AF3749" s="22" t="n">
        <v>2023</v>
      </c>
      <c r="AG3749" s="22" t="s">
        <v>52</v>
      </c>
      <c r="AH3749" s="22" t="s">
        <v>53</v>
      </c>
      <c r="AI3749" s="22"/>
      <c r="AJ3749" s="23" t="n">
        <v>0.7</v>
      </c>
      <c r="AK3749" s="24" t="n">
        <v>100000</v>
      </c>
      <c r="AL3749" s="23" t="n">
        <v>0.8</v>
      </c>
      <c r="AM3749" s="24" t="n">
        <v>25000</v>
      </c>
      <c r="AN3749" s="23" t="n">
        <v>0.9</v>
      </c>
      <c r="AO3749" s="24" t="n">
        <v>10000</v>
      </c>
      <c r="AP3749" s="25" t="n">
        <f aca="false">IF(AB3749&lt;AJ3749,AK3749,IF(AB3749&lt;AL3749,AM3749,IF(AB3749&lt;=AN3749,AO3749,0)))</f>
        <v>0</v>
      </c>
    </row>
    <row r="3750" customFormat="false" ht="15.65" hidden="false" customHeight="false" outlineLevel="0" collapsed="false">
      <c r="A3750" s="11" t="n">
        <f aca="false">A3749+1</f>
        <v>132</v>
      </c>
      <c r="B3750" s="12" t="s">
        <v>317</v>
      </c>
      <c r="C3750" s="12" t="s">
        <v>3901</v>
      </c>
      <c r="D3750" s="12" t="s">
        <v>3873</v>
      </c>
      <c r="E3750" s="12" t="s">
        <v>3874</v>
      </c>
      <c r="F3750" s="14" t="s">
        <v>4016</v>
      </c>
      <c r="G3750" s="13" t="s">
        <v>322</v>
      </c>
      <c r="H3750" s="12" t="s">
        <v>48</v>
      </c>
      <c r="I3750" s="12"/>
      <c r="J3750" s="14"/>
      <c r="K3750" s="15" t="n">
        <v>45185</v>
      </c>
      <c r="L3750" s="14" t="s">
        <v>1045</v>
      </c>
      <c r="M3750" s="16" t="n">
        <v>1</v>
      </c>
      <c r="N3750" s="16" t="n">
        <v>1</v>
      </c>
      <c r="O3750" s="17" t="n">
        <v>100000</v>
      </c>
      <c r="P3750" s="17" t="n">
        <v>100000</v>
      </c>
      <c r="Q3750" s="18" t="n">
        <v>12600</v>
      </c>
      <c r="R3750" s="19" t="n">
        <f aca="false">IF(H3750="F",1,0)</f>
        <v>1</v>
      </c>
      <c r="S3750" s="19" t="n">
        <f aca="false">IF(H3750="M",1,0)</f>
        <v>0</v>
      </c>
      <c r="T3750" s="11" t="s">
        <v>4027</v>
      </c>
      <c r="U3750" s="11" t="s">
        <v>328</v>
      </c>
      <c r="V3750" s="24" t="n">
        <f aca="false">_xlfn.xlookup(D3750,'WRSI Fusion'!$H$4:$H$354,'WRSI Fusion'!$AI$4:$AI$354)</f>
        <v>74.5824645632746</v>
      </c>
      <c r="W3750" s="16" t="n">
        <f aca="false">_xlfn.xlookup(D3750,'WRSI Maïs'!$H$4:$H$346,'WRSI Maïs'!$AG$4:$AG$346)</f>
        <v>82.9965665409137</v>
      </c>
      <c r="X3750" s="16" t="n">
        <f aca="false">_xlfn.xlookup(D3750,'WRSI Mil'!$H$5:$H$355,'WRSI Mil'!$AG$5:$AG$355)</f>
        <v>82.8788764696573</v>
      </c>
      <c r="Y3750" s="16" t="n">
        <f aca="false">_xlfn.xlookup(D3750,'WRSI Sorgho'!$H$4:$H$354,'WRSI Sorgho'!$AI$4:$AI$354)</f>
        <v>73.9347065915075</v>
      </c>
      <c r="Z3750" s="16" t="n">
        <f aca="false">X3750</f>
        <v>82.8788764696573</v>
      </c>
      <c r="AA3750" s="16" t="n">
        <f aca="false">_xlfn.xlookup(D3750,'WRSI Mil'!$H$5:$H$355,'WRSI Mil'!$AH$5:$AH$355)</f>
        <v>78.4606624774619</v>
      </c>
      <c r="AB3750" s="21" t="n">
        <f aca="false">AA3750/Z3750</f>
        <v>0.946690710825298</v>
      </c>
      <c r="AC3750" s="11"/>
      <c r="AD3750" s="11"/>
      <c r="AE3750" s="11"/>
      <c r="AF3750" s="22" t="n">
        <v>2023</v>
      </c>
      <c r="AG3750" s="22" t="s">
        <v>52</v>
      </c>
      <c r="AH3750" s="22" t="s">
        <v>53</v>
      </c>
      <c r="AI3750" s="22"/>
      <c r="AJ3750" s="23" t="n">
        <v>0.7</v>
      </c>
      <c r="AK3750" s="24" t="n">
        <v>100000</v>
      </c>
      <c r="AL3750" s="23" t="n">
        <v>0.8</v>
      </c>
      <c r="AM3750" s="24" t="n">
        <v>25000</v>
      </c>
      <c r="AN3750" s="23" t="n">
        <v>0.9</v>
      </c>
      <c r="AO3750" s="24" t="n">
        <v>10000</v>
      </c>
      <c r="AP3750" s="25" t="n">
        <f aca="false">IF(AB3750&lt;AJ3750,AK3750,IF(AB3750&lt;AL3750,AM3750,IF(AB3750&lt;=AN3750,AO3750,0)))</f>
        <v>0</v>
      </c>
    </row>
    <row r="3751" customFormat="false" ht="15.65" hidden="false" customHeight="false" outlineLevel="0" collapsed="false">
      <c r="A3751" s="11" t="n">
        <f aca="false">A3750+1</f>
        <v>133</v>
      </c>
      <c r="B3751" s="12" t="s">
        <v>317</v>
      </c>
      <c r="C3751" s="12" t="s">
        <v>3901</v>
      </c>
      <c r="D3751" s="12" t="s">
        <v>3873</v>
      </c>
      <c r="E3751" s="12" t="s">
        <v>3874</v>
      </c>
      <c r="F3751" s="14" t="s">
        <v>3980</v>
      </c>
      <c r="G3751" s="13" t="s">
        <v>322</v>
      </c>
      <c r="H3751" s="12" t="s">
        <v>55</v>
      </c>
      <c r="I3751" s="12"/>
      <c r="J3751" s="14"/>
      <c r="K3751" s="15" t="n">
        <v>45183</v>
      </c>
      <c r="L3751" s="14" t="s">
        <v>1045</v>
      </c>
      <c r="M3751" s="16" t="n">
        <v>1</v>
      </c>
      <c r="N3751" s="16" t="n">
        <v>1</v>
      </c>
      <c r="O3751" s="17" t="n">
        <v>100000</v>
      </c>
      <c r="P3751" s="17" t="n">
        <v>100000</v>
      </c>
      <c r="Q3751" s="18" t="n">
        <v>12600</v>
      </c>
      <c r="R3751" s="19" t="n">
        <f aca="false">IF(H3751="F",1,0)</f>
        <v>0</v>
      </c>
      <c r="S3751" s="19" t="n">
        <f aca="false">IF(H3751="M",1,0)</f>
        <v>1</v>
      </c>
      <c r="T3751" s="11" t="s">
        <v>4028</v>
      </c>
      <c r="U3751" s="11" t="s">
        <v>328</v>
      </c>
      <c r="V3751" s="24" t="n">
        <f aca="false">_xlfn.xlookup(D3751,'WRSI Fusion'!$H$4:$H$354,'WRSI Fusion'!$AI$4:$AI$354)</f>
        <v>74.5824645632746</v>
      </c>
      <c r="W3751" s="16" t="n">
        <f aca="false">_xlfn.xlookup(D3751,'WRSI Maïs'!$H$4:$H$346,'WRSI Maïs'!$AG$4:$AG$346)</f>
        <v>82.9965665409137</v>
      </c>
      <c r="X3751" s="16" t="n">
        <f aca="false">_xlfn.xlookup(D3751,'WRSI Mil'!$H$5:$H$355,'WRSI Mil'!$AG$5:$AG$355)</f>
        <v>82.8788764696573</v>
      </c>
      <c r="Y3751" s="16" t="n">
        <f aca="false">_xlfn.xlookup(D3751,'WRSI Sorgho'!$H$4:$H$354,'WRSI Sorgho'!$AI$4:$AI$354)</f>
        <v>73.9347065915075</v>
      </c>
      <c r="Z3751" s="16" t="n">
        <f aca="false">X3751</f>
        <v>82.8788764696573</v>
      </c>
      <c r="AA3751" s="16" t="n">
        <f aca="false">_xlfn.xlookup(D3751,'WRSI Mil'!$H$5:$H$355,'WRSI Mil'!$AH$5:$AH$355)</f>
        <v>78.4606624774619</v>
      </c>
      <c r="AB3751" s="21" t="n">
        <f aca="false">AA3751/Z3751</f>
        <v>0.946690710825298</v>
      </c>
      <c r="AC3751" s="11"/>
      <c r="AD3751" s="11"/>
      <c r="AE3751" s="11"/>
      <c r="AF3751" s="22" t="n">
        <v>2023</v>
      </c>
      <c r="AG3751" s="22" t="s">
        <v>52</v>
      </c>
      <c r="AH3751" s="22" t="s">
        <v>53</v>
      </c>
      <c r="AI3751" s="22"/>
      <c r="AJ3751" s="23" t="n">
        <v>0.7</v>
      </c>
      <c r="AK3751" s="24" t="n">
        <v>100000</v>
      </c>
      <c r="AL3751" s="23" t="n">
        <v>0.8</v>
      </c>
      <c r="AM3751" s="24" t="n">
        <v>25000</v>
      </c>
      <c r="AN3751" s="23" t="n">
        <v>0.9</v>
      </c>
      <c r="AO3751" s="24" t="n">
        <v>10000</v>
      </c>
      <c r="AP3751" s="25" t="n">
        <f aca="false">IF(AB3751&lt;AJ3751,AK3751,IF(AB3751&lt;AL3751,AM3751,IF(AB3751&lt;=AN3751,AO3751,0)))</f>
        <v>0</v>
      </c>
    </row>
    <row r="3752" customFormat="false" ht="15.65" hidden="false" customHeight="false" outlineLevel="0" collapsed="false">
      <c r="A3752" s="11" t="n">
        <f aca="false">A3751+1</f>
        <v>134</v>
      </c>
      <c r="B3752" s="12" t="s">
        <v>317</v>
      </c>
      <c r="C3752" s="12" t="s">
        <v>3901</v>
      </c>
      <c r="D3752" s="12" t="s">
        <v>3873</v>
      </c>
      <c r="E3752" s="12" t="s">
        <v>3874</v>
      </c>
      <c r="F3752" s="14" t="s">
        <v>4016</v>
      </c>
      <c r="G3752" s="13" t="s">
        <v>322</v>
      </c>
      <c r="H3752" s="12" t="s">
        <v>55</v>
      </c>
      <c r="I3752" s="12"/>
      <c r="J3752" s="14"/>
      <c r="K3752" s="15" t="n">
        <v>45185</v>
      </c>
      <c r="L3752" s="14" t="s">
        <v>1045</v>
      </c>
      <c r="M3752" s="16" t="n">
        <v>1</v>
      </c>
      <c r="N3752" s="16" t="n">
        <v>1</v>
      </c>
      <c r="O3752" s="17" t="n">
        <v>100000</v>
      </c>
      <c r="P3752" s="17" t="n">
        <v>100000</v>
      </c>
      <c r="Q3752" s="18" t="n">
        <v>12600</v>
      </c>
      <c r="R3752" s="19" t="n">
        <f aca="false">IF(H3752="F",1,0)</f>
        <v>0</v>
      </c>
      <c r="S3752" s="19" t="n">
        <f aca="false">IF(H3752="M",1,0)</f>
        <v>1</v>
      </c>
      <c r="T3752" s="11" t="s">
        <v>4029</v>
      </c>
      <c r="U3752" s="11" t="s">
        <v>328</v>
      </c>
      <c r="V3752" s="24" t="n">
        <f aca="false">_xlfn.xlookup(D3752,'WRSI Fusion'!$H$4:$H$354,'WRSI Fusion'!$AI$4:$AI$354)</f>
        <v>74.5824645632746</v>
      </c>
      <c r="W3752" s="16" t="n">
        <f aca="false">_xlfn.xlookup(D3752,'WRSI Maïs'!$H$4:$H$346,'WRSI Maïs'!$AG$4:$AG$346)</f>
        <v>82.9965665409137</v>
      </c>
      <c r="X3752" s="16" t="n">
        <f aca="false">_xlfn.xlookup(D3752,'WRSI Mil'!$H$5:$H$355,'WRSI Mil'!$AG$5:$AG$355)</f>
        <v>82.8788764696573</v>
      </c>
      <c r="Y3752" s="16" t="n">
        <f aca="false">_xlfn.xlookup(D3752,'WRSI Sorgho'!$H$4:$H$354,'WRSI Sorgho'!$AI$4:$AI$354)</f>
        <v>73.9347065915075</v>
      </c>
      <c r="Z3752" s="16" t="n">
        <f aca="false">X3752</f>
        <v>82.8788764696573</v>
      </c>
      <c r="AA3752" s="16" t="n">
        <f aca="false">_xlfn.xlookup(D3752,'WRSI Mil'!$H$5:$H$355,'WRSI Mil'!$AH$5:$AH$355)</f>
        <v>78.4606624774619</v>
      </c>
      <c r="AB3752" s="21" t="n">
        <f aca="false">AA3752/Z3752</f>
        <v>0.946690710825298</v>
      </c>
      <c r="AC3752" s="11"/>
      <c r="AD3752" s="11"/>
      <c r="AE3752" s="11"/>
      <c r="AF3752" s="22" t="n">
        <v>2023</v>
      </c>
      <c r="AG3752" s="22" t="s">
        <v>52</v>
      </c>
      <c r="AH3752" s="22" t="s">
        <v>53</v>
      </c>
      <c r="AI3752" s="22"/>
      <c r="AJ3752" s="23" t="n">
        <v>0.7</v>
      </c>
      <c r="AK3752" s="24" t="n">
        <v>100000</v>
      </c>
      <c r="AL3752" s="23" t="n">
        <v>0.8</v>
      </c>
      <c r="AM3752" s="24" t="n">
        <v>25000</v>
      </c>
      <c r="AN3752" s="23" t="n">
        <v>0.9</v>
      </c>
      <c r="AO3752" s="24" t="n">
        <v>10000</v>
      </c>
      <c r="AP3752" s="25" t="n">
        <f aca="false">IF(AB3752&lt;AJ3752,AK3752,IF(AB3752&lt;AL3752,AM3752,IF(AB3752&lt;=AN3752,AO3752,0)))</f>
        <v>0</v>
      </c>
    </row>
    <row r="3753" customFormat="false" ht="15.65" hidden="false" customHeight="false" outlineLevel="0" collapsed="false">
      <c r="A3753" s="11" t="n">
        <f aca="false">A3752+1</f>
        <v>135</v>
      </c>
      <c r="B3753" s="12" t="s">
        <v>317</v>
      </c>
      <c r="C3753" s="12" t="s">
        <v>3901</v>
      </c>
      <c r="D3753" s="12" t="s">
        <v>3873</v>
      </c>
      <c r="E3753" s="12" t="s">
        <v>3874</v>
      </c>
      <c r="F3753" s="14" t="s">
        <v>3959</v>
      </c>
      <c r="G3753" s="13" t="s">
        <v>322</v>
      </c>
      <c r="H3753" s="12" t="s">
        <v>55</v>
      </c>
      <c r="I3753" s="12"/>
      <c r="J3753" s="14"/>
      <c r="K3753" s="15" t="n">
        <v>45183</v>
      </c>
      <c r="L3753" s="14" t="s">
        <v>1045</v>
      </c>
      <c r="M3753" s="16" t="n">
        <v>1</v>
      </c>
      <c r="N3753" s="16" t="n">
        <v>1</v>
      </c>
      <c r="O3753" s="17" t="n">
        <v>100000</v>
      </c>
      <c r="P3753" s="17" t="n">
        <v>100000</v>
      </c>
      <c r="Q3753" s="18" t="n">
        <v>12600</v>
      </c>
      <c r="R3753" s="19" t="n">
        <f aca="false">IF(H3753="F",1,0)</f>
        <v>0</v>
      </c>
      <c r="S3753" s="19" t="n">
        <f aca="false">IF(H3753="M",1,0)</f>
        <v>1</v>
      </c>
      <c r="T3753" s="11" t="s">
        <v>4030</v>
      </c>
      <c r="U3753" s="11" t="s">
        <v>328</v>
      </c>
      <c r="V3753" s="24" t="n">
        <f aca="false">_xlfn.xlookup(D3753,'WRSI Fusion'!$H$4:$H$354,'WRSI Fusion'!$AI$4:$AI$354)</f>
        <v>74.5824645632746</v>
      </c>
      <c r="W3753" s="16" t="n">
        <f aca="false">_xlfn.xlookup(D3753,'WRSI Maïs'!$H$4:$H$346,'WRSI Maïs'!$AG$4:$AG$346)</f>
        <v>82.9965665409137</v>
      </c>
      <c r="X3753" s="16" t="n">
        <f aca="false">_xlfn.xlookup(D3753,'WRSI Mil'!$H$5:$H$355,'WRSI Mil'!$AG$5:$AG$355)</f>
        <v>82.8788764696573</v>
      </c>
      <c r="Y3753" s="16" t="n">
        <f aca="false">_xlfn.xlookup(D3753,'WRSI Sorgho'!$H$4:$H$354,'WRSI Sorgho'!$AI$4:$AI$354)</f>
        <v>73.9347065915075</v>
      </c>
      <c r="Z3753" s="16" t="n">
        <f aca="false">X3753</f>
        <v>82.8788764696573</v>
      </c>
      <c r="AA3753" s="16" t="n">
        <f aca="false">_xlfn.xlookup(D3753,'WRSI Mil'!$H$5:$H$355,'WRSI Mil'!$AH$5:$AH$355)</f>
        <v>78.4606624774619</v>
      </c>
      <c r="AB3753" s="21" t="n">
        <f aca="false">AA3753/Z3753</f>
        <v>0.946690710825298</v>
      </c>
      <c r="AC3753" s="11"/>
      <c r="AD3753" s="11"/>
      <c r="AE3753" s="11"/>
      <c r="AF3753" s="22" t="n">
        <v>2023</v>
      </c>
      <c r="AG3753" s="22" t="s">
        <v>52</v>
      </c>
      <c r="AH3753" s="22" t="s">
        <v>53</v>
      </c>
      <c r="AI3753" s="22"/>
      <c r="AJ3753" s="23" t="n">
        <v>0.7</v>
      </c>
      <c r="AK3753" s="24" t="n">
        <v>100000</v>
      </c>
      <c r="AL3753" s="23" t="n">
        <v>0.8</v>
      </c>
      <c r="AM3753" s="24" t="n">
        <v>25000</v>
      </c>
      <c r="AN3753" s="23" t="n">
        <v>0.9</v>
      </c>
      <c r="AO3753" s="24" t="n">
        <v>10000</v>
      </c>
      <c r="AP3753" s="25" t="n">
        <f aca="false">IF(AB3753&lt;AJ3753,AK3753,IF(AB3753&lt;AL3753,AM3753,IF(AB3753&lt;=AN3753,AO3753,0)))</f>
        <v>0</v>
      </c>
    </row>
    <row r="3754" customFormat="false" ht="15.65" hidden="false" customHeight="false" outlineLevel="0" collapsed="false">
      <c r="A3754" s="11" t="n">
        <f aca="false">A3753+1</f>
        <v>136</v>
      </c>
      <c r="B3754" s="12" t="s">
        <v>317</v>
      </c>
      <c r="C3754" s="12" t="s">
        <v>3901</v>
      </c>
      <c r="D3754" s="12" t="s">
        <v>3873</v>
      </c>
      <c r="E3754" s="12" t="s">
        <v>3874</v>
      </c>
      <c r="F3754" s="14" t="s">
        <v>3980</v>
      </c>
      <c r="G3754" s="13" t="s">
        <v>322</v>
      </c>
      <c r="H3754" s="12" t="s">
        <v>48</v>
      </c>
      <c r="I3754" s="12"/>
      <c r="J3754" s="14"/>
      <c r="K3754" s="15" t="n">
        <v>45183</v>
      </c>
      <c r="L3754" s="14" t="s">
        <v>1045</v>
      </c>
      <c r="M3754" s="16" t="n">
        <v>1</v>
      </c>
      <c r="N3754" s="16" t="n">
        <v>1</v>
      </c>
      <c r="O3754" s="17" t="n">
        <v>100000</v>
      </c>
      <c r="P3754" s="17" t="n">
        <v>100000</v>
      </c>
      <c r="Q3754" s="18" t="n">
        <v>12600</v>
      </c>
      <c r="R3754" s="19" t="n">
        <f aca="false">IF(H3754="F",1,0)</f>
        <v>1</v>
      </c>
      <c r="S3754" s="19" t="n">
        <f aca="false">IF(H3754="M",1,0)</f>
        <v>0</v>
      </c>
      <c r="T3754" s="11" t="s">
        <v>4031</v>
      </c>
      <c r="U3754" s="11" t="s">
        <v>328</v>
      </c>
      <c r="V3754" s="24" t="n">
        <f aca="false">_xlfn.xlookup(D3754,'WRSI Fusion'!$H$4:$H$354,'WRSI Fusion'!$AI$4:$AI$354)</f>
        <v>74.5824645632746</v>
      </c>
      <c r="W3754" s="16" t="n">
        <f aca="false">_xlfn.xlookup(D3754,'WRSI Maïs'!$H$4:$H$346,'WRSI Maïs'!$AG$4:$AG$346)</f>
        <v>82.9965665409137</v>
      </c>
      <c r="X3754" s="16" t="n">
        <f aca="false">_xlfn.xlookup(D3754,'WRSI Mil'!$H$5:$H$355,'WRSI Mil'!$AG$5:$AG$355)</f>
        <v>82.8788764696573</v>
      </c>
      <c r="Y3754" s="16" t="n">
        <f aca="false">_xlfn.xlookup(D3754,'WRSI Sorgho'!$H$4:$H$354,'WRSI Sorgho'!$AI$4:$AI$354)</f>
        <v>73.9347065915075</v>
      </c>
      <c r="Z3754" s="16" t="n">
        <f aca="false">X3754</f>
        <v>82.8788764696573</v>
      </c>
      <c r="AA3754" s="16" t="n">
        <f aca="false">_xlfn.xlookup(D3754,'WRSI Mil'!$H$5:$H$355,'WRSI Mil'!$AH$5:$AH$355)</f>
        <v>78.4606624774619</v>
      </c>
      <c r="AB3754" s="21" t="n">
        <f aca="false">AA3754/Z3754</f>
        <v>0.946690710825298</v>
      </c>
      <c r="AC3754" s="11"/>
      <c r="AD3754" s="11"/>
      <c r="AE3754" s="11"/>
      <c r="AF3754" s="22" t="n">
        <v>2023</v>
      </c>
      <c r="AG3754" s="22" t="s">
        <v>52</v>
      </c>
      <c r="AH3754" s="22" t="s">
        <v>53</v>
      </c>
      <c r="AI3754" s="22"/>
      <c r="AJ3754" s="23" t="n">
        <v>0.7</v>
      </c>
      <c r="AK3754" s="24" t="n">
        <v>100000</v>
      </c>
      <c r="AL3754" s="23" t="n">
        <v>0.8</v>
      </c>
      <c r="AM3754" s="24" t="n">
        <v>25000</v>
      </c>
      <c r="AN3754" s="23" t="n">
        <v>0.9</v>
      </c>
      <c r="AO3754" s="24" t="n">
        <v>10000</v>
      </c>
      <c r="AP3754" s="25" t="n">
        <f aca="false">IF(AB3754&lt;AJ3754,AK3754,IF(AB3754&lt;AL3754,AM3754,IF(AB3754&lt;=AN3754,AO3754,0)))</f>
        <v>0</v>
      </c>
    </row>
    <row r="3755" customFormat="false" ht="15.65" hidden="false" customHeight="false" outlineLevel="0" collapsed="false">
      <c r="A3755" s="11" t="n">
        <f aca="false">A3754+1</f>
        <v>137</v>
      </c>
      <c r="B3755" s="12" t="s">
        <v>317</v>
      </c>
      <c r="C3755" s="12" t="s">
        <v>3901</v>
      </c>
      <c r="D3755" s="12" t="s">
        <v>3873</v>
      </c>
      <c r="E3755" s="12" t="s">
        <v>3874</v>
      </c>
      <c r="F3755" s="14" t="s">
        <v>4000</v>
      </c>
      <c r="G3755" s="13" t="s">
        <v>322</v>
      </c>
      <c r="H3755" s="12" t="s">
        <v>55</v>
      </c>
      <c r="I3755" s="12"/>
      <c r="J3755" s="14"/>
      <c r="K3755" s="15" t="n">
        <v>45185</v>
      </c>
      <c r="L3755" s="14" t="s">
        <v>1045</v>
      </c>
      <c r="M3755" s="16" t="n">
        <v>1</v>
      </c>
      <c r="N3755" s="16" t="n">
        <v>1</v>
      </c>
      <c r="O3755" s="17" t="n">
        <v>100000</v>
      </c>
      <c r="P3755" s="17" t="n">
        <v>100000</v>
      </c>
      <c r="Q3755" s="18" t="n">
        <v>12600</v>
      </c>
      <c r="R3755" s="19" t="n">
        <f aca="false">IF(H3755="F",1,0)</f>
        <v>0</v>
      </c>
      <c r="S3755" s="19" t="n">
        <f aca="false">IF(H3755="M",1,0)</f>
        <v>1</v>
      </c>
      <c r="T3755" s="11" t="s">
        <v>4032</v>
      </c>
      <c r="U3755" s="11" t="s">
        <v>328</v>
      </c>
      <c r="V3755" s="24" t="n">
        <f aca="false">_xlfn.xlookup(D3755,'WRSI Fusion'!$H$4:$H$354,'WRSI Fusion'!$AI$4:$AI$354)</f>
        <v>74.5824645632746</v>
      </c>
      <c r="W3755" s="16" t="n">
        <f aca="false">_xlfn.xlookup(D3755,'WRSI Maïs'!$H$4:$H$346,'WRSI Maïs'!$AG$4:$AG$346)</f>
        <v>82.9965665409137</v>
      </c>
      <c r="X3755" s="16" t="n">
        <f aca="false">_xlfn.xlookup(D3755,'WRSI Mil'!$H$5:$H$355,'WRSI Mil'!$AG$5:$AG$355)</f>
        <v>82.8788764696573</v>
      </c>
      <c r="Y3755" s="16" t="n">
        <f aca="false">_xlfn.xlookup(D3755,'WRSI Sorgho'!$H$4:$H$354,'WRSI Sorgho'!$AI$4:$AI$354)</f>
        <v>73.9347065915075</v>
      </c>
      <c r="Z3755" s="16" t="n">
        <f aca="false">X3755</f>
        <v>82.8788764696573</v>
      </c>
      <c r="AA3755" s="16" t="n">
        <f aca="false">_xlfn.xlookup(D3755,'WRSI Mil'!$H$5:$H$355,'WRSI Mil'!$AH$5:$AH$355)</f>
        <v>78.4606624774619</v>
      </c>
      <c r="AB3755" s="21" t="n">
        <f aca="false">AA3755/Z3755</f>
        <v>0.946690710825298</v>
      </c>
      <c r="AC3755" s="11"/>
      <c r="AD3755" s="11"/>
      <c r="AE3755" s="11"/>
      <c r="AF3755" s="22" t="n">
        <v>2023</v>
      </c>
      <c r="AG3755" s="22" t="s">
        <v>52</v>
      </c>
      <c r="AH3755" s="22" t="s">
        <v>53</v>
      </c>
      <c r="AI3755" s="22"/>
      <c r="AJ3755" s="23" t="n">
        <v>0.7</v>
      </c>
      <c r="AK3755" s="24" t="n">
        <v>100000</v>
      </c>
      <c r="AL3755" s="23" t="n">
        <v>0.8</v>
      </c>
      <c r="AM3755" s="24" t="n">
        <v>25000</v>
      </c>
      <c r="AN3755" s="23" t="n">
        <v>0.9</v>
      </c>
      <c r="AO3755" s="24" t="n">
        <v>10000</v>
      </c>
      <c r="AP3755" s="25" t="n">
        <f aca="false">IF(AB3755&lt;AJ3755,AK3755,IF(AB3755&lt;AL3755,AM3755,IF(AB3755&lt;=AN3755,AO3755,0)))</f>
        <v>0</v>
      </c>
    </row>
    <row r="3756" customFormat="false" ht="15.65" hidden="false" customHeight="false" outlineLevel="0" collapsed="false">
      <c r="A3756" s="11" t="n">
        <f aca="false">A3755+1</f>
        <v>138</v>
      </c>
      <c r="B3756" s="12" t="s">
        <v>317</v>
      </c>
      <c r="C3756" s="12" t="s">
        <v>3901</v>
      </c>
      <c r="D3756" s="12" t="s">
        <v>3873</v>
      </c>
      <c r="E3756" s="12" t="s">
        <v>3874</v>
      </c>
      <c r="F3756" s="14" t="s">
        <v>4016</v>
      </c>
      <c r="G3756" s="13" t="s">
        <v>322</v>
      </c>
      <c r="H3756" s="12" t="s">
        <v>48</v>
      </c>
      <c r="I3756" s="12"/>
      <c r="J3756" s="14"/>
      <c r="K3756" s="15" t="n">
        <v>45185</v>
      </c>
      <c r="L3756" s="14" t="s">
        <v>1045</v>
      </c>
      <c r="M3756" s="16" t="n">
        <v>1</v>
      </c>
      <c r="N3756" s="16" t="n">
        <v>1</v>
      </c>
      <c r="O3756" s="17" t="n">
        <v>100000</v>
      </c>
      <c r="P3756" s="17" t="n">
        <v>100000</v>
      </c>
      <c r="Q3756" s="18" t="n">
        <v>12600</v>
      </c>
      <c r="R3756" s="19" t="n">
        <f aca="false">IF(H3756="F",1,0)</f>
        <v>1</v>
      </c>
      <c r="S3756" s="19" t="n">
        <f aca="false">IF(H3756="M",1,0)</f>
        <v>0</v>
      </c>
      <c r="T3756" s="11" t="s">
        <v>4033</v>
      </c>
      <c r="U3756" s="11" t="s">
        <v>328</v>
      </c>
      <c r="V3756" s="24" t="n">
        <f aca="false">_xlfn.xlookup(D3756,'WRSI Fusion'!$H$4:$H$354,'WRSI Fusion'!$AI$4:$AI$354)</f>
        <v>74.5824645632746</v>
      </c>
      <c r="W3756" s="16" t="n">
        <f aca="false">_xlfn.xlookup(D3756,'WRSI Maïs'!$H$4:$H$346,'WRSI Maïs'!$AG$4:$AG$346)</f>
        <v>82.9965665409137</v>
      </c>
      <c r="X3756" s="16" t="n">
        <f aca="false">_xlfn.xlookup(D3756,'WRSI Mil'!$H$5:$H$355,'WRSI Mil'!$AG$5:$AG$355)</f>
        <v>82.8788764696573</v>
      </c>
      <c r="Y3756" s="16" t="n">
        <f aca="false">_xlfn.xlookup(D3756,'WRSI Sorgho'!$H$4:$H$354,'WRSI Sorgho'!$AI$4:$AI$354)</f>
        <v>73.9347065915075</v>
      </c>
      <c r="Z3756" s="16" t="n">
        <f aca="false">X3756</f>
        <v>82.8788764696573</v>
      </c>
      <c r="AA3756" s="16" t="n">
        <f aca="false">_xlfn.xlookup(D3756,'WRSI Mil'!$H$5:$H$355,'WRSI Mil'!$AH$5:$AH$355)</f>
        <v>78.4606624774619</v>
      </c>
      <c r="AB3756" s="21" t="n">
        <f aca="false">AA3756/Z3756</f>
        <v>0.946690710825298</v>
      </c>
      <c r="AC3756" s="11"/>
      <c r="AD3756" s="11"/>
      <c r="AE3756" s="11"/>
      <c r="AF3756" s="22" t="n">
        <v>2023</v>
      </c>
      <c r="AG3756" s="22" t="s">
        <v>52</v>
      </c>
      <c r="AH3756" s="22" t="s">
        <v>53</v>
      </c>
      <c r="AI3756" s="22"/>
      <c r="AJ3756" s="23" t="n">
        <v>0.7</v>
      </c>
      <c r="AK3756" s="24" t="n">
        <v>100000</v>
      </c>
      <c r="AL3756" s="23" t="n">
        <v>0.8</v>
      </c>
      <c r="AM3756" s="24" t="n">
        <v>25000</v>
      </c>
      <c r="AN3756" s="23" t="n">
        <v>0.9</v>
      </c>
      <c r="AO3756" s="24" t="n">
        <v>10000</v>
      </c>
      <c r="AP3756" s="25" t="n">
        <f aca="false">IF(AB3756&lt;AJ3756,AK3756,IF(AB3756&lt;AL3756,AM3756,IF(AB3756&lt;=AN3756,AO3756,0)))</f>
        <v>0</v>
      </c>
    </row>
    <row r="3757" customFormat="false" ht="15.65" hidden="false" customHeight="false" outlineLevel="0" collapsed="false">
      <c r="A3757" s="11" t="n">
        <f aca="false">A3756+1</f>
        <v>139</v>
      </c>
      <c r="B3757" s="12" t="s">
        <v>317</v>
      </c>
      <c r="C3757" s="12" t="s">
        <v>3901</v>
      </c>
      <c r="D3757" s="12" t="s">
        <v>3873</v>
      </c>
      <c r="E3757" s="12" t="s">
        <v>3874</v>
      </c>
      <c r="F3757" s="14" t="s">
        <v>3980</v>
      </c>
      <c r="G3757" s="13" t="s">
        <v>322</v>
      </c>
      <c r="H3757" s="12" t="s">
        <v>48</v>
      </c>
      <c r="I3757" s="12"/>
      <c r="J3757" s="14"/>
      <c r="K3757" s="15" t="n">
        <v>45183</v>
      </c>
      <c r="L3757" s="14" t="s">
        <v>1045</v>
      </c>
      <c r="M3757" s="16" t="n">
        <v>1</v>
      </c>
      <c r="N3757" s="16" t="n">
        <v>1</v>
      </c>
      <c r="O3757" s="17" t="n">
        <v>100000</v>
      </c>
      <c r="P3757" s="17" t="n">
        <v>100000</v>
      </c>
      <c r="Q3757" s="18" t="n">
        <v>12600</v>
      </c>
      <c r="R3757" s="19" t="n">
        <f aca="false">IF(H3757="F",1,0)</f>
        <v>1</v>
      </c>
      <c r="S3757" s="19" t="n">
        <f aca="false">IF(H3757="M",1,0)</f>
        <v>0</v>
      </c>
      <c r="T3757" s="11" t="s">
        <v>4034</v>
      </c>
      <c r="U3757" s="11" t="s">
        <v>328</v>
      </c>
      <c r="V3757" s="24" t="n">
        <f aca="false">_xlfn.xlookup(D3757,'WRSI Fusion'!$H$4:$H$354,'WRSI Fusion'!$AI$4:$AI$354)</f>
        <v>74.5824645632746</v>
      </c>
      <c r="W3757" s="16" t="n">
        <f aca="false">_xlfn.xlookup(D3757,'WRSI Maïs'!$H$4:$H$346,'WRSI Maïs'!$AG$4:$AG$346)</f>
        <v>82.9965665409137</v>
      </c>
      <c r="X3757" s="16" t="n">
        <f aca="false">_xlfn.xlookup(D3757,'WRSI Mil'!$H$5:$H$355,'WRSI Mil'!$AG$5:$AG$355)</f>
        <v>82.8788764696573</v>
      </c>
      <c r="Y3757" s="16" t="n">
        <f aca="false">_xlfn.xlookup(D3757,'WRSI Sorgho'!$H$4:$H$354,'WRSI Sorgho'!$AI$4:$AI$354)</f>
        <v>73.9347065915075</v>
      </c>
      <c r="Z3757" s="16" t="n">
        <f aca="false">X3757</f>
        <v>82.8788764696573</v>
      </c>
      <c r="AA3757" s="16" t="n">
        <f aca="false">_xlfn.xlookup(D3757,'WRSI Mil'!$H$5:$H$355,'WRSI Mil'!$AH$5:$AH$355)</f>
        <v>78.4606624774619</v>
      </c>
      <c r="AB3757" s="21" t="n">
        <f aca="false">AA3757/Z3757</f>
        <v>0.946690710825298</v>
      </c>
      <c r="AC3757" s="11"/>
      <c r="AD3757" s="11"/>
      <c r="AE3757" s="11"/>
      <c r="AF3757" s="22" t="n">
        <v>2023</v>
      </c>
      <c r="AG3757" s="22" t="s">
        <v>52</v>
      </c>
      <c r="AH3757" s="22" t="s">
        <v>53</v>
      </c>
      <c r="AI3757" s="22"/>
      <c r="AJ3757" s="23" t="n">
        <v>0.7</v>
      </c>
      <c r="AK3757" s="24" t="n">
        <v>100000</v>
      </c>
      <c r="AL3757" s="23" t="n">
        <v>0.8</v>
      </c>
      <c r="AM3757" s="24" t="n">
        <v>25000</v>
      </c>
      <c r="AN3757" s="23" t="n">
        <v>0.9</v>
      </c>
      <c r="AO3757" s="24" t="n">
        <v>10000</v>
      </c>
      <c r="AP3757" s="25" t="n">
        <f aca="false">IF(AB3757&lt;AJ3757,AK3757,IF(AB3757&lt;AL3757,AM3757,IF(AB3757&lt;=AN3757,AO3757,0)))</f>
        <v>0</v>
      </c>
    </row>
    <row r="3758" customFormat="false" ht="15.65" hidden="false" customHeight="false" outlineLevel="0" collapsed="false">
      <c r="A3758" s="11" t="n">
        <f aca="false">A3757+1</f>
        <v>140</v>
      </c>
      <c r="B3758" s="12" t="s">
        <v>317</v>
      </c>
      <c r="C3758" s="12" t="s">
        <v>3901</v>
      </c>
      <c r="D3758" s="12" t="s">
        <v>3873</v>
      </c>
      <c r="E3758" s="12" t="s">
        <v>3874</v>
      </c>
      <c r="F3758" s="14" t="s">
        <v>4000</v>
      </c>
      <c r="G3758" s="13" t="s">
        <v>322</v>
      </c>
      <c r="H3758" s="12" t="s">
        <v>55</v>
      </c>
      <c r="I3758" s="12"/>
      <c r="J3758" s="14"/>
      <c r="K3758" s="15" t="n">
        <v>45185</v>
      </c>
      <c r="L3758" s="14" t="s">
        <v>1045</v>
      </c>
      <c r="M3758" s="16" t="n">
        <v>1</v>
      </c>
      <c r="N3758" s="16" t="n">
        <v>1</v>
      </c>
      <c r="O3758" s="17" t="n">
        <v>100000</v>
      </c>
      <c r="P3758" s="17" t="n">
        <v>100000</v>
      </c>
      <c r="Q3758" s="18" t="n">
        <v>12600</v>
      </c>
      <c r="R3758" s="19" t="n">
        <f aca="false">IF(H3758="F",1,0)</f>
        <v>0</v>
      </c>
      <c r="S3758" s="19" t="n">
        <f aca="false">IF(H3758="M",1,0)</f>
        <v>1</v>
      </c>
      <c r="T3758" s="11" t="s">
        <v>4035</v>
      </c>
      <c r="U3758" s="11" t="s">
        <v>328</v>
      </c>
      <c r="V3758" s="24" t="n">
        <f aca="false">_xlfn.xlookup(D3758,'WRSI Fusion'!$H$4:$H$354,'WRSI Fusion'!$AI$4:$AI$354)</f>
        <v>74.5824645632746</v>
      </c>
      <c r="W3758" s="16" t="n">
        <f aca="false">_xlfn.xlookup(D3758,'WRSI Maïs'!$H$4:$H$346,'WRSI Maïs'!$AG$4:$AG$346)</f>
        <v>82.9965665409137</v>
      </c>
      <c r="X3758" s="16" t="n">
        <f aca="false">_xlfn.xlookup(D3758,'WRSI Mil'!$H$5:$H$355,'WRSI Mil'!$AG$5:$AG$355)</f>
        <v>82.8788764696573</v>
      </c>
      <c r="Y3758" s="16" t="n">
        <f aca="false">_xlfn.xlookup(D3758,'WRSI Sorgho'!$H$4:$H$354,'WRSI Sorgho'!$AI$4:$AI$354)</f>
        <v>73.9347065915075</v>
      </c>
      <c r="Z3758" s="16" t="n">
        <f aca="false">X3758</f>
        <v>82.8788764696573</v>
      </c>
      <c r="AA3758" s="16" t="n">
        <f aca="false">_xlfn.xlookup(D3758,'WRSI Mil'!$H$5:$H$355,'WRSI Mil'!$AH$5:$AH$355)</f>
        <v>78.4606624774619</v>
      </c>
      <c r="AB3758" s="21" t="n">
        <f aca="false">AA3758/Z3758</f>
        <v>0.946690710825298</v>
      </c>
      <c r="AC3758" s="11"/>
      <c r="AD3758" s="11"/>
      <c r="AE3758" s="11"/>
      <c r="AF3758" s="22" t="n">
        <v>2023</v>
      </c>
      <c r="AG3758" s="22" t="s">
        <v>52</v>
      </c>
      <c r="AH3758" s="22" t="s">
        <v>53</v>
      </c>
      <c r="AI3758" s="22"/>
      <c r="AJ3758" s="23" t="n">
        <v>0.7</v>
      </c>
      <c r="AK3758" s="24" t="n">
        <v>100000</v>
      </c>
      <c r="AL3758" s="23" t="n">
        <v>0.8</v>
      </c>
      <c r="AM3758" s="24" t="n">
        <v>25000</v>
      </c>
      <c r="AN3758" s="23" t="n">
        <v>0.9</v>
      </c>
      <c r="AO3758" s="24" t="n">
        <v>10000</v>
      </c>
      <c r="AP3758" s="25" t="n">
        <f aca="false">IF(AB3758&lt;AJ3758,AK3758,IF(AB3758&lt;AL3758,AM3758,IF(AB3758&lt;=AN3758,AO3758,0)))</f>
        <v>0</v>
      </c>
    </row>
    <row r="3759" customFormat="false" ht="15.65" hidden="false" customHeight="false" outlineLevel="0" collapsed="false">
      <c r="A3759" s="11" t="n">
        <f aca="false">A3758+1</f>
        <v>141</v>
      </c>
      <c r="B3759" s="12" t="s">
        <v>317</v>
      </c>
      <c r="C3759" s="12" t="s">
        <v>3901</v>
      </c>
      <c r="D3759" s="12" t="s">
        <v>3873</v>
      </c>
      <c r="E3759" s="12" t="s">
        <v>3874</v>
      </c>
      <c r="F3759" s="14" t="s">
        <v>3980</v>
      </c>
      <c r="G3759" s="13" t="s">
        <v>322</v>
      </c>
      <c r="H3759" s="12" t="s">
        <v>48</v>
      </c>
      <c r="I3759" s="12"/>
      <c r="J3759" s="14"/>
      <c r="K3759" s="15" t="n">
        <v>45183</v>
      </c>
      <c r="L3759" s="14" t="s">
        <v>1045</v>
      </c>
      <c r="M3759" s="16" t="n">
        <v>1</v>
      </c>
      <c r="N3759" s="16" t="n">
        <v>1</v>
      </c>
      <c r="O3759" s="17" t="n">
        <v>100000</v>
      </c>
      <c r="P3759" s="17" t="n">
        <v>100000</v>
      </c>
      <c r="Q3759" s="18" t="n">
        <v>12600</v>
      </c>
      <c r="R3759" s="19" t="n">
        <f aca="false">IF(H3759="F",1,0)</f>
        <v>1</v>
      </c>
      <c r="S3759" s="19" t="n">
        <f aca="false">IF(H3759="M",1,0)</f>
        <v>0</v>
      </c>
      <c r="T3759" s="11" t="s">
        <v>4036</v>
      </c>
      <c r="U3759" s="11" t="s">
        <v>328</v>
      </c>
      <c r="V3759" s="24" t="n">
        <f aca="false">_xlfn.xlookup(D3759,'WRSI Fusion'!$H$4:$H$354,'WRSI Fusion'!$AI$4:$AI$354)</f>
        <v>74.5824645632746</v>
      </c>
      <c r="W3759" s="16" t="n">
        <f aca="false">_xlfn.xlookup(D3759,'WRSI Maïs'!$H$4:$H$346,'WRSI Maïs'!$AG$4:$AG$346)</f>
        <v>82.9965665409137</v>
      </c>
      <c r="X3759" s="16" t="n">
        <f aca="false">_xlfn.xlookup(D3759,'WRSI Mil'!$H$5:$H$355,'WRSI Mil'!$AG$5:$AG$355)</f>
        <v>82.8788764696573</v>
      </c>
      <c r="Y3759" s="16" t="n">
        <f aca="false">_xlfn.xlookup(D3759,'WRSI Sorgho'!$H$4:$H$354,'WRSI Sorgho'!$AI$4:$AI$354)</f>
        <v>73.9347065915075</v>
      </c>
      <c r="Z3759" s="16" t="n">
        <f aca="false">X3759</f>
        <v>82.8788764696573</v>
      </c>
      <c r="AA3759" s="16" t="n">
        <f aca="false">_xlfn.xlookup(D3759,'WRSI Mil'!$H$5:$H$355,'WRSI Mil'!$AH$5:$AH$355)</f>
        <v>78.4606624774619</v>
      </c>
      <c r="AB3759" s="21" t="n">
        <f aca="false">AA3759/Z3759</f>
        <v>0.946690710825298</v>
      </c>
      <c r="AC3759" s="11"/>
      <c r="AD3759" s="11"/>
      <c r="AE3759" s="11"/>
      <c r="AF3759" s="22" t="n">
        <v>2023</v>
      </c>
      <c r="AG3759" s="22" t="s">
        <v>52</v>
      </c>
      <c r="AH3759" s="22" t="s">
        <v>53</v>
      </c>
      <c r="AI3759" s="22"/>
      <c r="AJ3759" s="23" t="n">
        <v>0.7</v>
      </c>
      <c r="AK3759" s="24" t="n">
        <v>100000</v>
      </c>
      <c r="AL3759" s="23" t="n">
        <v>0.8</v>
      </c>
      <c r="AM3759" s="24" t="n">
        <v>25000</v>
      </c>
      <c r="AN3759" s="23" t="n">
        <v>0.9</v>
      </c>
      <c r="AO3759" s="24" t="n">
        <v>10000</v>
      </c>
      <c r="AP3759" s="25" t="n">
        <f aca="false">IF(AB3759&lt;AJ3759,AK3759,IF(AB3759&lt;AL3759,AM3759,IF(AB3759&lt;=AN3759,AO3759,0)))</f>
        <v>0</v>
      </c>
    </row>
    <row r="3760" customFormat="false" ht="15.65" hidden="false" customHeight="false" outlineLevel="0" collapsed="false">
      <c r="A3760" s="11" t="n">
        <f aca="false">A3759+1</f>
        <v>142</v>
      </c>
      <c r="B3760" s="12" t="s">
        <v>317</v>
      </c>
      <c r="C3760" s="12" t="s">
        <v>3901</v>
      </c>
      <c r="D3760" s="12" t="s">
        <v>3873</v>
      </c>
      <c r="E3760" s="12" t="s">
        <v>3874</v>
      </c>
      <c r="F3760" s="14" t="s">
        <v>4016</v>
      </c>
      <c r="G3760" s="13" t="s">
        <v>322</v>
      </c>
      <c r="H3760" s="12" t="s">
        <v>55</v>
      </c>
      <c r="I3760" s="12"/>
      <c r="J3760" s="14"/>
      <c r="K3760" s="15" t="n">
        <v>45185</v>
      </c>
      <c r="L3760" s="14" t="s">
        <v>1045</v>
      </c>
      <c r="M3760" s="16" t="n">
        <v>1</v>
      </c>
      <c r="N3760" s="16" t="n">
        <v>1</v>
      </c>
      <c r="O3760" s="17" t="n">
        <v>100000</v>
      </c>
      <c r="P3760" s="17" t="n">
        <v>100000</v>
      </c>
      <c r="Q3760" s="18" t="n">
        <v>12600</v>
      </c>
      <c r="R3760" s="19" t="n">
        <f aca="false">IF(H3760="F",1,0)</f>
        <v>0</v>
      </c>
      <c r="S3760" s="19" t="n">
        <f aca="false">IF(H3760="M",1,0)</f>
        <v>1</v>
      </c>
      <c r="T3760" s="11" t="s">
        <v>4037</v>
      </c>
      <c r="U3760" s="11" t="s">
        <v>328</v>
      </c>
      <c r="V3760" s="24" t="n">
        <f aca="false">_xlfn.xlookup(D3760,'WRSI Fusion'!$H$4:$H$354,'WRSI Fusion'!$AI$4:$AI$354)</f>
        <v>74.5824645632746</v>
      </c>
      <c r="W3760" s="16" t="n">
        <f aca="false">_xlfn.xlookup(D3760,'WRSI Maïs'!$H$4:$H$346,'WRSI Maïs'!$AG$4:$AG$346)</f>
        <v>82.9965665409137</v>
      </c>
      <c r="X3760" s="16" t="n">
        <f aca="false">_xlfn.xlookup(D3760,'WRSI Mil'!$H$5:$H$355,'WRSI Mil'!$AG$5:$AG$355)</f>
        <v>82.8788764696573</v>
      </c>
      <c r="Y3760" s="16" t="n">
        <f aca="false">_xlfn.xlookup(D3760,'WRSI Sorgho'!$H$4:$H$354,'WRSI Sorgho'!$AI$4:$AI$354)</f>
        <v>73.9347065915075</v>
      </c>
      <c r="Z3760" s="16" t="n">
        <f aca="false">X3760</f>
        <v>82.8788764696573</v>
      </c>
      <c r="AA3760" s="16" t="n">
        <f aca="false">_xlfn.xlookup(D3760,'WRSI Mil'!$H$5:$H$355,'WRSI Mil'!$AH$5:$AH$355)</f>
        <v>78.4606624774619</v>
      </c>
      <c r="AB3760" s="21" t="n">
        <f aca="false">AA3760/Z3760</f>
        <v>0.946690710825298</v>
      </c>
      <c r="AC3760" s="11"/>
      <c r="AD3760" s="11"/>
      <c r="AE3760" s="11"/>
      <c r="AF3760" s="22" t="n">
        <v>2023</v>
      </c>
      <c r="AG3760" s="22" t="s">
        <v>52</v>
      </c>
      <c r="AH3760" s="22" t="s">
        <v>53</v>
      </c>
      <c r="AI3760" s="22"/>
      <c r="AJ3760" s="23" t="n">
        <v>0.7</v>
      </c>
      <c r="AK3760" s="24" t="n">
        <v>100000</v>
      </c>
      <c r="AL3760" s="23" t="n">
        <v>0.8</v>
      </c>
      <c r="AM3760" s="24" t="n">
        <v>25000</v>
      </c>
      <c r="AN3760" s="23" t="n">
        <v>0.9</v>
      </c>
      <c r="AO3760" s="24" t="n">
        <v>10000</v>
      </c>
      <c r="AP3760" s="25" t="n">
        <f aca="false">IF(AB3760&lt;AJ3760,AK3760,IF(AB3760&lt;AL3760,AM3760,IF(AB3760&lt;=AN3760,AO3760,0)))</f>
        <v>0</v>
      </c>
    </row>
    <row r="3761" customFormat="false" ht="15.65" hidden="false" customHeight="false" outlineLevel="0" collapsed="false">
      <c r="A3761" s="11" t="n">
        <f aca="false">A3760+1</f>
        <v>143</v>
      </c>
      <c r="B3761" s="12" t="s">
        <v>317</v>
      </c>
      <c r="C3761" s="12" t="s">
        <v>3901</v>
      </c>
      <c r="D3761" s="12" t="s">
        <v>3873</v>
      </c>
      <c r="E3761" s="12" t="s">
        <v>3874</v>
      </c>
      <c r="F3761" s="14" t="s">
        <v>3980</v>
      </c>
      <c r="G3761" s="13" t="s">
        <v>322</v>
      </c>
      <c r="H3761" s="12" t="s">
        <v>48</v>
      </c>
      <c r="I3761" s="12"/>
      <c r="J3761" s="14"/>
      <c r="K3761" s="15" t="n">
        <v>45183</v>
      </c>
      <c r="L3761" s="14" t="s">
        <v>1045</v>
      </c>
      <c r="M3761" s="16" t="n">
        <v>1</v>
      </c>
      <c r="N3761" s="16" t="n">
        <v>1</v>
      </c>
      <c r="O3761" s="17" t="n">
        <v>100000</v>
      </c>
      <c r="P3761" s="17" t="n">
        <v>100000</v>
      </c>
      <c r="Q3761" s="18" t="n">
        <v>12600</v>
      </c>
      <c r="R3761" s="19" t="n">
        <f aca="false">IF(H3761="F",1,0)</f>
        <v>1</v>
      </c>
      <c r="S3761" s="19" t="n">
        <f aca="false">IF(H3761="M",1,0)</f>
        <v>0</v>
      </c>
      <c r="T3761" s="11" t="s">
        <v>4038</v>
      </c>
      <c r="U3761" s="11" t="s">
        <v>328</v>
      </c>
      <c r="V3761" s="24" t="n">
        <f aca="false">_xlfn.xlookup(D3761,'WRSI Fusion'!$H$4:$H$354,'WRSI Fusion'!$AI$4:$AI$354)</f>
        <v>74.5824645632746</v>
      </c>
      <c r="W3761" s="16" t="n">
        <f aca="false">_xlfn.xlookup(D3761,'WRSI Maïs'!$H$4:$H$346,'WRSI Maïs'!$AG$4:$AG$346)</f>
        <v>82.9965665409137</v>
      </c>
      <c r="X3761" s="16" t="n">
        <f aca="false">_xlfn.xlookup(D3761,'WRSI Mil'!$H$5:$H$355,'WRSI Mil'!$AG$5:$AG$355)</f>
        <v>82.8788764696573</v>
      </c>
      <c r="Y3761" s="16" t="n">
        <f aca="false">_xlfn.xlookup(D3761,'WRSI Sorgho'!$H$4:$H$354,'WRSI Sorgho'!$AI$4:$AI$354)</f>
        <v>73.9347065915075</v>
      </c>
      <c r="Z3761" s="16" t="n">
        <f aca="false">X3761</f>
        <v>82.8788764696573</v>
      </c>
      <c r="AA3761" s="16" t="n">
        <f aca="false">_xlfn.xlookup(D3761,'WRSI Mil'!$H$5:$H$355,'WRSI Mil'!$AH$5:$AH$355)</f>
        <v>78.4606624774619</v>
      </c>
      <c r="AB3761" s="21" t="n">
        <f aca="false">AA3761/Z3761</f>
        <v>0.946690710825298</v>
      </c>
      <c r="AC3761" s="11"/>
      <c r="AD3761" s="11"/>
      <c r="AE3761" s="11"/>
      <c r="AF3761" s="22" t="n">
        <v>2023</v>
      </c>
      <c r="AG3761" s="22" t="s">
        <v>52</v>
      </c>
      <c r="AH3761" s="22" t="s">
        <v>53</v>
      </c>
      <c r="AI3761" s="22"/>
      <c r="AJ3761" s="23" t="n">
        <v>0.7</v>
      </c>
      <c r="AK3761" s="24" t="n">
        <v>100000</v>
      </c>
      <c r="AL3761" s="23" t="n">
        <v>0.8</v>
      </c>
      <c r="AM3761" s="24" t="n">
        <v>25000</v>
      </c>
      <c r="AN3761" s="23" t="n">
        <v>0.9</v>
      </c>
      <c r="AO3761" s="24" t="n">
        <v>10000</v>
      </c>
      <c r="AP3761" s="25" t="n">
        <f aca="false">IF(AB3761&lt;AJ3761,AK3761,IF(AB3761&lt;AL3761,AM3761,IF(AB3761&lt;=AN3761,AO3761,0)))</f>
        <v>0</v>
      </c>
    </row>
    <row r="3762" customFormat="false" ht="15.65" hidden="false" customHeight="false" outlineLevel="0" collapsed="false">
      <c r="A3762" s="11" t="n">
        <f aca="false">A3761+1</f>
        <v>144</v>
      </c>
      <c r="B3762" s="12" t="s">
        <v>317</v>
      </c>
      <c r="C3762" s="12" t="s">
        <v>3901</v>
      </c>
      <c r="D3762" s="12" t="s">
        <v>3873</v>
      </c>
      <c r="E3762" s="12" t="s">
        <v>3874</v>
      </c>
      <c r="F3762" s="14" t="s">
        <v>4016</v>
      </c>
      <c r="G3762" s="13" t="s">
        <v>322</v>
      </c>
      <c r="H3762" s="12" t="s">
        <v>55</v>
      </c>
      <c r="I3762" s="12"/>
      <c r="J3762" s="14"/>
      <c r="K3762" s="15" t="n">
        <v>45185</v>
      </c>
      <c r="L3762" s="14" t="s">
        <v>1045</v>
      </c>
      <c r="M3762" s="16" t="n">
        <v>1</v>
      </c>
      <c r="N3762" s="16" t="n">
        <v>1</v>
      </c>
      <c r="O3762" s="17" t="n">
        <v>100000</v>
      </c>
      <c r="P3762" s="17" t="n">
        <v>100000</v>
      </c>
      <c r="Q3762" s="18" t="n">
        <v>12600</v>
      </c>
      <c r="R3762" s="19" t="n">
        <f aca="false">IF(H3762="F",1,0)</f>
        <v>0</v>
      </c>
      <c r="S3762" s="19" t="n">
        <f aca="false">IF(H3762="M",1,0)</f>
        <v>1</v>
      </c>
      <c r="T3762" s="11" t="s">
        <v>4039</v>
      </c>
      <c r="U3762" s="11" t="s">
        <v>328</v>
      </c>
      <c r="V3762" s="24" t="n">
        <f aca="false">_xlfn.xlookup(D3762,'WRSI Fusion'!$H$4:$H$354,'WRSI Fusion'!$AI$4:$AI$354)</f>
        <v>74.5824645632746</v>
      </c>
      <c r="W3762" s="16" t="n">
        <f aca="false">_xlfn.xlookup(D3762,'WRSI Maïs'!$H$4:$H$346,'WRSI Maïs'!$AG$4:$AG$346)</f>
        <v>82.9965665409137</v>
      </c>
      <c r="X3762" s="16" t="n">
        <f aca="false">_xlfn.xlookup(D3762,'WRSI Mil'!$H$5:$H$355,'WRSI Mil'!$AG$5:$AG$355)</f>
        <v>82.8788764696573</v>
      </c>
      <c r="Y3762" s="16" t="n">
        <f aca="false">_xlfn.xlookup(D3762,'WRSI Sorgho'!$H$4:$H$354,'WRSI Sorgho'!$AI$4:$AI$354)</f>
        <v>73.9347065915075</v>
      </c>
      <c r="Z3762" s="16" t="n">
        <f aca="false">X3762</f>
        <v>82.8788764696573</v>
      </c>
      <c r="AA3762" s="16" t="n">
        <f aca="false">_xlfn.xlookup(D3762,'WRSI Mil'!$H$5:$H$355,'WRSI Mil'!$AH$5:$AH$355)</f>
        <v>78.4606624774619</v>
      </c>
      <c r="AB3762" s="21" t="n">
        <f aca="false">AA3762/Z3762</f>
        <v>0.946690710825298</v>
      </c>
      <c r="AC3762" s="11"/>
      <c r="AD3762" s="11"/>
      <c r="AE3762" s="11"/>
      <c r="AF3762" s="22" t="n">
        <v>2023</v>
      </c>
      <c r="AG3762" s="22" t="s">
        <v>52</v>
      </c>
      <c r="AH3762" s="22" t="s">
        <v>53</v>
      </c>
      <c r="AI3762" s="22"/>
      <c r="AJ3762" s="23" t="n">
        <v>0.7</v>
      </c>
      <c r="AK3762" s="24" t="n">
        <v>100000</v>
      </c>
      <c r="AL3762" s="23" t="n">
        <v>0.8</v>
      </c>
      <c r="AM3762" s="24" t="n">
        <v>25000</v>
      </c>
      <c r="AN3762" s="23" t="n">
        <v>0.9</v>
      </c>
      <c r="AO3762" s="24" t="n">
        <v>10000</v>
      </c>
      <c r="AP3762" s="25" t="n">
        <f aca="false">IF(AB3762&lt;AJ3762,AK3762,IF(AB3762&lt;AL3762,AM3762,IF(AB3762&lt;=AN3762,AO3762,0)))</f>
        <v>0</v>
      </c>
    </row>
    <row r="3763" customFormat="false" ht="15.65" hidden="false" customHeight="false" outlineLevel="0" collapsed="false">
      <c r="A3763" s="11" t="n">
        <f aca="false">A3762+1</f>
        <v>145</v>
      </c>
      <c r="B3763" s="12" t="s">
        <v>317</v>
      </c>
      <c r="C3763" s="12" t="s">
        <v>3901</v>
      </c>
      <c r="D3763" s="12" t="s">
        <v>3873</v>
      </c>
      <c r="E3763" s="12" t="s">
        <v>3874</v>
      </c>
      <c r="F3763" s="14" t="s">
        <v>4000</v>
      </c>
      <c r="G3763" s="13" t="s">
        <v>322</v>
      </c>
      <c r="H3763" s="12" t="s">
        <v>55</v>
      </c>
      <c r="I3763" s="12"/>
      <c r="J3763" s="14"/>
      <c r="K3763" s="15" t="n">
        <v>45185</v>
      </c>
      <c r="L3763" s="14" t="s">
        <v>1045</v>
      </c>
      <c r="M3763" s="16" t="n">
        <v>1</v>
      </c>
      <c r="N3763" s="16" t="n">
        <v>1</v>
      </c>
      <c r="O3763" s="17" t="n">
        <v>100000</v>
      </c>
      <c r="P3763" s="17" t="n">
        <v>100000</v>
      </c>
      <c r="Q3763" s="18" t="n">
        <v>12600</v>
      </c>
      <c r="R3763" s="19" t="n">
        <f aca="false">IF(H3763="F",1,0)</f>
        <v>0</v>
      </c>
      <c r="S3763" s="19" t="n">
        <f aca="false">IF(H3763="M",1,0)</f>
        <v>1</v>
      </c>
      <c r="T3763" s="11" t="s">
        <v>4040</v>
      </c>
      <c r="U3763" s="11" t="s">
        <v>328</v>
      </c>
      <c r="V3763" s="24" t="n">
        <f aca="false">_xlfn.xlookup(D3763,'WRSI Fusion'!$H$4:$H$354,'WRSI Fusion'!$AI$4:$AI$354)</f>
        <v>74.5824645632746</v>
      </c>
      <c r="W3763" s="16" t="n">
        <f aca="false">_xlfn.xlookup(D3763,'WRSI Maïs'!$H$4:$H$346,'WRSI Maïs'!$AG$4:$AG$346)</f>
        <v>82.9965665409137</v>
      </c>
      <c r="X3763" s="16" t="n">
        <f aca="false">_xlfn.xlookup(D3763,'WRSI Mil'!$H$5:$H$355,'WRSI Mil'!$AG$5:$AG$355)</f>
        <v>82.8788764696573</v>
      </c>
      <c r="Y3763" s="16" t="n">
        <f aca="false">_xlfn.xlookup(D3763,'WRSI Sorgho'!$H$4:$H$354,'WRSI Sorgho'!$AI$4:$AI$354)</f>
        <v>73.9347065915075</v>
      </c>
      <c r="Z3763" s="16" t="n">
        <f aca="false">X3763</f>
        <v>82.8788764696573</v>
      </c>
      <c r="AA3763" s="16" t="n">
        <f aca="false">_xlfn.xlookup(D3763,'WRSI Mil'!$H$5:$H$355,'WRSI Mil'!$AH$5:$AH$355)</f>
        <v>78.4606624774619</v>
      </c>
      <c r="AB3763" s="21" t="n">
        <f aca="false">AA3763/Z3763</f>
        <v>0.946690710825298</v>
      </c>
      <c r="AC3763" s="11"/>
      <c r="AD3763" s="11"/>
      <c r="AE3763" s="11"/>
      <c r="AF3763" s="22" t="n">
        <v>2023</v>
      </c>
      <c r="AG3763" s="22" t="s">
        <v>52</v>
      </c>
      <c r="AH3763" s="22" t="s">
        <v>53</v>
      </c>
      <c r="AI3763" s="22"/>
      <c r="AJ3763" s="23" t="n">
        <v>0.7</v>
      </c>
      <c r="AK3763" s="24" t="n">
        <v>100000</v>
      </c>
      <c r="AL3763" s="23" t="n">
        <v>0.8</v>
      </c>
      <c r="AM3763" s="24" t="n">
        <v>25000</v>
      </c>
      <c r="AN3763" s="23" t="n">
        <v>0.9</v>
      </c>
      <c r="AO3763" s="24" t="n">
        <v>10000</v>
      </c>
      <c r="AP3763" s="25" t="n">
        <f aca="false">IF(AB3763&lt;AJ3763,AK3763,IF(AB3763&lt;AL3763,AM3763,IF(AB3763&lt;=AN3763,AO3763,0)))</f>
        <v>0</v>
      </c>
    </row>
    <row r="3764" customFormat="false" ht="15.65" hidden="false" customHeight="false" outlineLevel="0" collapsed="false">
      <c r="A3764" s="11" t="n">
        <f aca="false">A3763+1</f>
        <v>146</v>
      </c>
      <c r="B3764" s="12" t="s">
        <v>317</v>
      </c>
      <c r="C3764" s="12" t="s">
        <v>3901</v>
      </c>
      <c r="D3764" s="12" t="s">
        <v>3873</v>
      </c>
      <c r="E3764" s="12" t="s">
        <v>3874</v>
      </c>
      <c r="F3764" s="14" t="s">
        <v>4016</v>
      </c>
      <c r="G3764" s="13" t="s">
        <v>322</v>
      </c>
      <c r="H3764" s="12" t="s">
        <v>55</v>
      </c>
      <c r="I3764" s="12"/>
      <c r="J3764" s="14"/>
      <c r="K3764" s="15" t="n">
        <v>45185</v>
      </c>
      <c r="L3764" s="14" t="s">
        <v>1045</v>
      </c>
      <c r="M3764" s="16" t="n">
        <v>1</v>
      </c>
      <c r="N3764" s="16" t="n">
        <v>1</v>
      </c>
      <c r="O3764" s="17" t="n">
        <v>100000</v>
      </c>
      <c r="P3764" s="17" t="n">
        <v>100000</v>
      </c>
      <c r="Q3764" s="18" t="n">
        <v>12600</v>
      </c>
      <c r="R3764" s="19" t="n">
        <f aca="false">IF(H3764="F",1,0)</f>
        <v>0</v>
      </c>
      <c r="S3764" s="19" t="n">
        <f aca="false">IF(H3764="M",1,0)</f>
        <v>1</v>
      </c>
      <c r="T3764" s="11" t="s">
        <v>4041</v>
      </c>
      <c r="U3764" s="11" t="s">
        <v>328</v>
      </c>
      <c r="V3764" s="24" t="n">
        <f aca="false">_xlfn.xlookup(D3764,'WRSI Fusion'!$H$4:$H$354,'WRSI Fusion'!$AI$4:$AI$354)</f>
        <v>74.5824645632746</v>
      </c>
      <c r="W3764" s="16" t="n">
        <f aca="false">_xlfn.xlookup(D3764,'WRSI Maïs'!$H$4:$H$346,'WRSI Maïs'!$AG$4:$AG$346)</f>
        <v>82.9965665409137</v>
      </c>
      <c r="X3764" s="16" t="n">
        <f aca="false">_xlfn.xlookup(D3764,'WRSI Mil'!$H$5:$H$355,'WRSI Mil'!$AG$5:$AG$355)</f>
        <v>82.8788764696573</v>
      </c>
      <c r="Y3764" s="16" t="n">
        <f aca="false">_xlfn.xlookup(D3764,'WRSI Sorgho'!$H$4:$H$354,'WRSI Sorgho'!$AI$4:$AI$354)</f>
        <v>73.9347065915075</v>
      </c>
      <c r="Z3764" s="16" t="n">
        <f aca="false">X3764</f>
        <v>82.8788764696573</v>
      </c>
      <c r="AA3764" s="16" t="n">
        <f aca="false">_xlfn.xlookup(D3764,'WRSI Mil'!$H$5:$H$355,'WRSI Mil'!$AH$5:$AH$355)</f>
        <v>78.4606624774619</v>
      </c>
      <c r="AB3764" s="21" t="n">
        <f aca="false">AA3764/Z3764</f>
        <v>0.946690710825298</v>
      </c>
      <c r="AC3764" s="11"/>
      <c r="AD3764" s="11"/>
      <c r="AE3764" s="11"/>
      <c r="AF3764" s="22" t="n">
        <v>2023</v>
      </c>
      <c r="AG3764" s="22" t="s">
        <v>52</v>
      </c>
      <c r="AH3764" s="22" t="s">
        <v>53</v>
      </c>
      <c r="AI3764" s="22"/>
      <c r="AJ3764" s="23" t="n">
        <v>0.7</v>
      </c>
      <c r="AK3764" s="24" t="n">
        <v>100000</v>
      </c>
      <c r="AL3764" s="23" t="n">
        <v>0.8</v>
      </c>
      <c r="AM3764" s="24" t="n">
        <v>25000</v>
      </c>
      <c r="AN3764" s="23" t="n">
        <v>0.9</v>
      </c>
      <c r="AO3764" s="24" t="n">
        <v>10000</v>
      </c>
      <c r="AP3764" s="25" t="n">
        <f aca="false">IF(AB3764&lt;AJ3764,AK3764,IF(AB3764&lt;AL3764,AM3764,IF(AB3764&lt;=AN3764,AO3764,0)))</f>
        <v>0</v>
      </c>
    </row>
    <row r="3765" customFormat="false" ht="15.65" hidden="false" customHeight="false" outlineLevel="0" collapsed="false">
      <c r="A3765" s="11" t="n">
        <f aca="false">A3764+1</f>
        <v>147</v>
      </c>
      <c r="B3765" s="12" t="s">
        <v>317</v>
      </c>
      <c r="C3765" s="12" t="s">
        <v>3901</v>
      </c>
      <c r="D3765" s="12" t="s">
        <v>3873</v>
      </c>
      <c r="E3765" s="12" t="s">
        <v>3874</v>
      </c>
      <c r="F3765" s="14" t="s">
        <v>4000</v>
      </c>
      <c r="G3765" s="13" t="s">
        <v>322</v>
      </c>
      <c r="H3765" s="12" t="s">
        <v>48</v>
      </c>
      <c r="I3765" s="12"/>
      <c r="J3765" s="14"/>
      <c r="K3765" s="15" t="n">
        <v>45185</v>
      </c>
      <c r="L3765" s="14" t="s">
        <v>1045</v>
      </c>
      <c r="M3765" s="16" t="n">
        <v>1</v>
      </c>
      <c r="N3765" s="16" t="n">
        <v>1</v>
      </c>
      <c r="O3765" s="17" t="n">
        <v>100000</v>
      </c>
      <c r="P3765" s="17" t="n">
        <v>100000</v>
      </c>
      <c r="Q3765" s="18" t="n">
        <v>12600</v>
      </c>
      <c r="R3765" s="19" t="n">
        <f aca="false">IF(H3765="F",1,0)</f>
        <v>1</v>
      </c>
      <c r="S3765" s="19" t="n">
        <f aca="false">IF(H3765="M",1,0)</f>
        <v>0</v>
      </c>
      <c r="T3765" s="11" t="s">
        <v>4042</v>
      </c>
      <c r="U3765" s="11" t="s">
        <v>328</v>
      </c>
      <c r="V3765" s="24" t="n">
        <f aca="false">_xlfn.xlookup(D3765,'WRSI Fusion'!$H$4:$H$354,'WRSI Fusion'!$AI$4:$AI$354)</f>
        <v>74.5824645632746</v>
      </c>
      <c r="W3765" s="16" t="n">
        <f aca="false">_xlfn.xlookup(D3765,'WRSI Maïs'!$H$4:$H$346,'WRSI Maïs'!$AG$4:$AG$346)</f>
        <v>82.9965665409137</v>
      </c>
      <c r="X3765" s="16" t="n">
        <f aca="false">_xlfn.xlookup(D3765,'WRSI Mil'!$H$5:$H$355,'WRSI Mil'!$AG$5:$AG$355)</f>
        <v>82.8788764696573</v>
      </c>
      <c r="Y3765" s="16" t="n">
        <f aca="false">_xlfn.xlookup(D3765,'WRSI Sorgho'!$H$4:$H$354,'WRSI Sorgho'!$AI$4:$AI$354)</f>
        <v>73.9347065915075</v>
      </c>
      <c r="Z3765" s="16" t="n">
        <f aca="false">X3765</f>
        <v>82.8788764696573</v>
      </c>
      <c r="AA3765" s="16" t="n">
        <f aca="false">_xlfn.xlookup(D3765,'WRSI Mil'!$H$5:$H$355,'WRSI Mil'!$AH$5:$AH$355)</f>
        <v>78.4606624774619</v>
      </c>
      <c r="AB3765" s="21" t="n">
        <f aca="false">AA3765/Z3765</f>
        <v>0.946690710825298</v>
      </c>
      <c r="AC3765" s="11"/>
      <c r="AD3765" s="11"/>
      <c r="AE3765" s="11"/>
      <c r="AF3765" s="22" t="n">
        <v>2023</v>
      </c>
      <c r="AG3765" s="22" t="s">
        <v>52</v>
      </c>
      <c r="AH3765" s="22" t="s">
        <v>53</v>
      </c>
      <c r="AI3765" s="22"/>
      <c r="AJ3765" s="23" t="n">
        <v>0.7</v>
      </c>
      <c r="AK3765" s="24" t="n">
        <v>100000</v>
      </c>
      <c r="AL3765" s="23" t="n">
        <v>0.8</v>
      </c>
      <c r="AM3765" s="24" t="n">
        <v>25000</v>
      </c>
      <c r="AN3765" s="23" t="n">
        <v>0.9</v>
      </c>
      <c r="AO3765" s="24" t="n">
        <v>10000</v>
      </c>
      <c r="AP3765" s="25" t="n">
        <f aca="false">IF(AB3765&lt;AJ3765,AK3765,IF(AB3765&lt;AL3765,AM3765,IF(AB3765&lt;=AN3765,AO3765,0)))</f>
        <v>0</v>
      </c>
    </row>
    <row r="3766" customFormat="false" ht="15.65" hidden="false" customHeight="false" outlineLevel="0" collapsed="false">
      <c r="A3766" s="11" t="n">
        <f aca="false">A3765+1</f>
        <v>148</v>
      </c>
      <c r="B3766" s="12" t="s">
        <v>317</v>
      </c>
      <c r="C3766" s="12" t="s">
        <v>3901</v>
      </c>
      <c r="D3766" s="12" t="s">
        <v>3873</v>
      </c>
      <c r="E3766" s="12" t="s">
        <v>3874</v>
      </c>
      <c r="F3766" s="14" t="s">
        <v>4000</v>
      </c>
      <c r="G3766" s="13" t="s">
        <v>322</v>
      </c>
      <c r="H3766" s="12" t="s">
        <v>55</v>
      </c>
      <c r="I3766" s="12"/>
      <c r="J3766" s="14"/>
      <c r="K3766" s="15" t="n">
        <v>45185</v>
      </c>
      <c r="L3766" s="14" t="s">
        <v>1045</v>
      </c>
      <c r="M3766" s="16" t="n">
        <v>1</v>
      </c>
      <c r="N3766" s="16" t="n">
        <v>1</v>
      </c>
      <c r="O3766" s="17" t="n">
        <v>100000</v>
      </c>
      <c r="P3766" s="17" t="n">
        <v>100000</v>
      </c>
      <c r="Q3766" s="18" t="n">
        <v>12600</v>
      </c>
      <c r="R3766" s="19" t="n">
        <f aca="false">IF(H3766="F",1,0)</f>
        <v>0</v>
      </c>
      <c r="S3766" s="19" t="n">
        <f aca="false">IF(H3766="M",1,0)</f>
        <v>1</v>
      </c>
      <c r="T3766" s="11" t="s">
        <v>4043</v>
      </c>
      <c r="U3766" s="11" t="s">
        <v>328</v>
      </c>
      <c r="V3766" s="24" t="n">
        <f aca="false">_xlfn.xlookup(D3766,'WRSI Fusion'!$H$4:$H$354,'WRSI Fusion'!$AI$4:$AI$354)</f>
        <v>74.5824645632746</v>
      </c>
      <c r="W3766" s="16" t="n">
        <f aca="false">_xlfn.xlookup(D3766,'WRSI Maïs'!$H$4:$H$346,'WRSI Maïs'!$AG$4:$AG$346)</f>
        <v>82.9965665409137</v>
      </c>
      <c r="X3766" s="16" t="n">
        <f aca="false">_xlfn.xlookup(D3766,'WRSI Mil'!$H$5:$H$355,'WRSI Mil'!$AG$5:$AG$355)</f>
        <v>82.8788764696573</v>
      </c>
      <c r="Y3766" s="16" t="n">
        <f aca="false">_xlfn.xlookup(D3766,'WRSI Sorgho'!$H$4:$H$354,'WRSI Sorgho'!$AI$4:$AI$354)</f>
        <v>73.9347065915075</v>
      </c>
      <c r="Z3766" s="16" t="n">
        <f aca="false">X3766</f>
        <v>82.8788764696573</v>
      </c>
      <c r="AA3766" s="16" t="n">
        <f aca="false">_xlfn.xlookup(D3766,'WRSI Mil'!$H$5:$H$355,'WRSI Mil'!$AH$5:$AH$355)</f>
        <v>78.4606624774619</v>
      </c>
      <c r="AB3766" s="21" t="n">
        <f aca="false">AA3766/Z3766</f>
        <v>0.946690710825298</v>
      </c>
      <c r="AC3766" s="11"/>
      <c r="AD3766" s="11"/>
      <c r="AE3766" s="11"/>
      <c r="AF3766" s="22" t="n">
        <v>2023</v>
      </c>
      <c r="AG3766" s="22" t="s">
        <v>52</v>
      </c>
      <c r="AH3766" s="22" t="s">
        <v>53</v>
      </c>
      <c r="AI3766" s="22"/>
      <c r="AJ3766" s="23" t="n">
        <v>0.7</v>
      </c>
      <c r="AK3766" s="24" t="n">
        <v>100000</v>
      </c>
      <c r="AL3766" s="23" t="n">
        <v>0.8</v>
      </c>
      <c r="AM3766" s="24" t="n">
        <v>25000</v>
      </c>
      <c r="AN3766" s="23" t="n">
        <v>0.9</v>
      </c>
      <c r="AO3766" s="24" t="n">
        <v>10000</v>
      </c>
      <c r="AP3766" s="25" t="n">
        <f aca="false">IF(AB3766&lt;AJ3766,AK3766,IF(AB3766&lt;AL3766,AM3766,IF(AB3766&lt;=AN3766,AO3766,0)))</f>
        <v>0</v>
      </c>
    </row>
    <row r="3767" customFormat="false" ht="15.65" hidden="false" customHeight="false" outlineLevel="0" collapsed="false">
      <c r="A3767" s="11" t="n">
        <f aca="false">A3766+1</f>
        <v>149</v>
      </c>
      <c r="B3767" s="12" t="s">
        <v>317</v>
      </c>
      <c r="C3767" s="12" t="s">
        <v>3901</v>
      </c>
      <c r="D3767" s="12" t="s">
        <v>3873</v>
      </c>
      <c r="E3767" s="12" t="s">
        <v>3874</v>
      </c>
      <c r="F3767" s="14" t="s">
        <v>4000</v>
      </c>
      <c r="G3767" s="13" t="s">
        <v>322</v>
      </c>
      <c r="H3767" s="12" t="s">
        <v>48</v>
      </c>
      <c r="I3767" s="12"/>
      <c r="J3767" s="14"/>
      <c r="K3767" s="15" t="n">
        <v>45185</v>
      </c>
      <c r="L3767" s="14" t="s">
        <v>1045</v>
      </c>
      <c r="M3767" s="16" t="n">
        <v>1</v>
      </c>
      <c r="N3767" s="16" t="n">
        <v>1</v>
      </c>
      <c r="O3767" s="17" t="n">
        <v>100000</v>
      </c>
      <c r="P3767" s="17" t="n">
        <v>100000</v>
      </c>
      <c r="Q3767" s="18" t="n">
        <v>12600</v>
      </c>
      <c r="R3767" s="19" t="n">
        <f aca="false">IF(H3767="F",1,0)</f>
        <v>1</v>
      </c>
      <c r="S3767" s="19" t="n">
        <f aca="false">IF(H3767="M",1,0)</f>
        <v>0</v>
      </c>
      <c r="T3767" s="11" t="s">
        <v>4044</v>
      </c>
      <c r="U3767" s="11" t="s">
        <v>328</v>
      </c>
      <c r="V3767" s="24" t="n">
        <f aca="false">_xlfn.xlookup(D3767,'WRSI Fusion'!$H$4:$H$354,'WRSI Fusion'!$AI$4:$AI$354)</f>
        <v>74.5824645632746</v>
      </c>
      <c r="W3767" s="16" t="n">
        <f aca="false">_xlfn.xlookup(D3767,'WRSI Maïs'!$H$4:$H$346,'WRSI Maïs'!$AG$4:$AG$346)</f>
        <v>82.9965665409137</v>
      </c>
      <c r="X3767" s="16" t="n">
        <f aca="false">_xlfn.xlookup(D3767,'WRSI Mil'!$H$5:$H$355,'WRSI Mil'!$AG$5:$AG$355)</f>
        <v>82.8788764696573</v>
      </c>
      <c r="Y3767" s="16" t="n">
        <f aca="false">_xlfn.xlookup(D3767,'WRSI Sorgho'!$H$4:$H$354,'WRSI Sorgho'!$AI$4:$AI$354)</f>
        <v>73.9347065915075</v>
      </c>
      <c r="Z3767" s="16" t="n">
        <f aca="false">X3767</f>
        <v>82.8788764696573</v>
      </c>
      <c r="AA3767" s="16" t="n">
        <f aca="false">_xlfn.xlookup(D3767,'WRSI Mil'!$H$5:$H$355,'WRSI Mil'!$AH$5:$AH$355)</f>
        <v>78.4606624774619</v>
      </c>
      <c r="AB3767" s="21" t="n">
        <f aca="false">AA3767/Z3767</f>
        <v>0.946690710825298</v>
      </c>
      <c r="AC3767" s="11"/>
      <c r="AD3767" s="11"/>
      <c r="AE3767" s="11"/>
      <c r="AF3767" s="22" t="n">
        <v>2023</v>
      </c>
      <c r="AG3767" s="22" t="s">
        <v>52</v>
      </c>
      <c r="AH3767" s="22" t="s">
        <v>53</v>
      </c>
      <c r="AI3767" s="22"/>
      <c r="AJ3767" s="23" t="n">
        <v>0.7</v>
      </c>
      <c r="AK3767" s="24" t="n">
        <v>100000</v>
      </c>
      <c r="AL3767" s="23" t="n">
        <v>0.8</v>
      </c>
      <c r="AM3767" s="24" t="n">
        <v>25000</v>
      </c>
      <c r="AN3767" s="23" t="n">
        <v>0.9</v>
      </c>
      <c r="AO3767" s="24" t="n">
        <v>10000</v>
      </c>
      <c r="AP3767" s="25" t="n">
        <f aca="false">IF(AB3767&lt;AJ3767,AK3767,IF(AB3767&lt;AL3767,AM3767,IF(AB3767&lt;=AN3767,AO3767,0)))</f>
        <v>0</v>
      </c>
    </row>
    <row r="3768" customFormat="false" ht="15.65" hidden="false" customHeight="false" outlineLevel="0" collapsed="false">
      <c r="A3768" s="11" t="n">
        <f aca="false">A3767+1</f>
        <v>150</v>
      </c>
      <c r="B3768" s="12" t="s">
        <v>317</v>
      </c>
      <c r="C3768" s="12" t="s">
        <v>3901</v>
      </c>
      <c r="D3768" s="12" t="s">
        <v>3873</v>
      </c>
      <c r="E3768" s="12" t="s">
        <v>3874</v>
      </c>
      <c r="F3768" s="14" t="s">
        <v>4016</v>
      </c>
      <c r="G3768" s="13" t="s">
        <v>322</v>
      </c>
      <c r="H3768" s="12" t="s">
        <v>55</v>
      </c>
      <c r="I3768" s="12"/>
      <c r="J3768" s="14"/>
      <c r="K3768" s="15" t="n">
        <v>45185</v>
      </c>
      <c r="L3768" s="14" t="s">
        <v>1045</v>
      </c>
      <c r="M3768" s="16" t="n">
        <v>1</v>
      </c>
      <c r="N3768" s="16" t="n">
        <v>1</v>
      </c>
      <c r="O3768" s="17" t="n">
        <v>100000</v>
      </c>
      <c r="P3768" s="17" t="n">
        <v>100000</v>
      </c>
      <c r="Q3768" s="18" t="n">
        <v>12600</v>
      </c>
      <c r="R3768" s="19" t="n">
        <f aca="false">IF(H3768="F",1,0)</f>
        <v>0</v>
      </c>
      <c r="S3768" s="19" t="n">
        <f aca="false">IF(H3768="M",1,0)</f>
        <v>1</v>
      </c>
      <c r="T3768" s="11" t="s">
        <v>4045</v>
      </c>
      <c r="U3768" s="11" t="s">
        <v>328</v>
      </c>
      <c r="V3768" s="24" t="n">
        <f aca="false">_xlfn.xlookup(D3768,'WRSI Fusion'!$H$4:$H$354,'WRSI Fusion'!$AI$4:$AI$354)</f>
        <v>74.5824645632746</v>
      </c>
      <c r="W3768" s="16" t="n">
        <f aca="false">_xlfn.xlookup(D3768,'WRSI Maïs'!$H$4:$H$346,'WRSI Maïs'!$AG$4:$AG$346)</f>
        <v>82.9965665409137</v>
      </c>
      <c r="X3768" s="16" t="n">
        <f aca="false">_xlfn.xlookup(D3768,'WRSI Mil'!$H$5:$H$355,'WRSI Mil'!$AG$5:$AG$355)</f>
        <v>82.8788764696573</v>
      </c>
      <c r="Y3768" s="16" t="n">
        <f aca="false">_xlfn.xlookup(D3768,'WRSI Sorgho'!$H$4:$H$354,'WRSI Sorgho'!$AI$4:$AI$354)</f>
        <v>73.9347065915075</v>
      </c>
      <c r="Z3768" s="16" t="n">
        <f aca="false">X3768</f>
        <v>82.8788764696573</v>
      </c>
      <c r="AA3768" s="16" t="n">
        <f aca="false">_xlfn.xlookup(D3768,'WRSI Mil'!$H$5:$H$355,'WRSI Mil'!$AH$5:$AH$355)</f>
        <v>78.4606624774619</v>
      </c>
      <c r="AB3768" s="21" t="n">
        <f aca="false">AA3768/Z3768</f>
        <v>0.946690710825298</v>
      </c>
      <c r="AC3768" s="11"/>
      <c r="AD3768" s="11"/>
      <c r="AE3768" s="11"/>
      <c r="AF3768" s="22" t="n">
        <v>2023</v>
      </c>
      <c r="AG3768" s="22" t="s">
        <v>52</v>
      </c>
      <c r="AH3768" s="22" t="s">
        <v>53</v>
      </c>
      <c r="AI3768" s="22"/>
      <c r="AJ3768" s="23" t="n">
        <v>0.7</v>
      </c>
      <c r="AK3768" s="24" t="n">
        <v>100000</v>
      </c>
      <c r="AL3768" s="23" t="n">
        <v>0.8</v>
      </c>
      <c r="AM3768" s="24" t="n">
        <v>25000</v>
      </c>
      <c r="AN3768" s="23" t="n">
        <v>0.9</v>
      </c>
      <c r="AO3768" s="24" t="n">
        <v>10000</v>
      </c>
      <c r="AP3768" s="25" t="n">
        <f aca="false">IF(AB3768&lt;AJ3768,AK3768,IF(AB3768&lt;AL3768,AM3768,IF(AB3768&lt;=AN3768,AO3768,0)))</f>
        <v>0</v>
      </c>
    </row>
    <row r="3769" customFormat="false" ht="15.65" hidden="false" customHeight="false" outlineLevel="0" collapsed="false">
      <c r="A3769" s="11" t="n">
        <f aca="false">A3768+1</f>
        <v>151</v>
      </c>
      <c r="B3769" s="12" t="s">
        <v>317</v>
      </c>
      <c r="C3769" s="12" t="s">
        <v>3901</v>
      </c>
      <c r="D3769" s="12" t="s">
        <v>3873</v>
      </c>
      <c r="E3769" s="12" t="s">
        <v>3874</v>
      </c>
      <c r="F3769" s="14" t="s">
        <v>4000</v>
      </c>
      <c r="G3769" s="13" t="s">
        <v>322</v>
      </c>
      <c r="H3769" s="12" t="s">
        <v>55</v>
      </c>
      <c r="I3769" s="12"/>
      <c r="J3769" s="14"/>
      <c r="K3769" s="15" t="n">
        <v>45185</v>
      </c>
      <c r="L3769" s="14" t="s">
        <v>1045</v>
      </c>
      <c r="M3769" s="16" t="n">
        <v>1</v>
      </c>
      <c r="N3769" s="16" t="n">
        <v>1</v>
      </c>
      <c r="O3769" s="17" t="n">
        <v>100000</v>
      </c>
      <c r="P3769" s="17" t="n">
        <v>100000</v>
      </c>
      <c r="Q3769" s="18" t="n">
        <v>12600</v>
      </c>
      <c r="R3769" s="19" t="n">
        <f aca="false">IF(H3769="F",1,0)</f>
        <v>0</v>
      </c>
      <c r="S3769" s="19" t="n">
        <f aca="false">IF(H3769="M",1,0)</f>
        <v>1</v>
      </c>
      <c r="T3769" s="11" t="s">
        <v>4046</v>
      </c>
      <c r="U3769" s="11" t="s">
        <v>328</v>
      </c>
      <c r="V3769" s="24" t="n">
        <f aca="false">_xlfn.xlookup(D3769,'WRSI Fusion'!$H$4:$H$354,'WRSI Fusion'!$AI$4:$AI$354)</f>
        <v>74.5824645632746</v>
      </c>
      <c r="W3769" s="16" t="n">
        <f aca="false">_xlfn.xlookup(D3769,'WRSI Maïs'!$H$4:$H$346,'WRSI Maïs'!$AG$4:$AG$346)</f>
        <v>82.9965665409137</v>
      </c>
      <c r="X3769" s="16" t="n">
        <f aca="false">_xlfn.xlookup(D3769,'WRSI Mil'!$H$5:$H$355,'WRSI Mil'!$AG$5:$AG$355)</f>
        <v>82.8788764696573</v>
      </c>
      <c r="Y3769" s="16" t="n">
        <f aca="false">_xlfn.xlookup(D3769,'WRSI Sorgho'!$H$4:$H$354,'WRSI Sorgho'!$AI$4:$AI$354)</f>
        <v>73.9347065915075</v>
      </c>
      <c r="Z3769" s="16" t="n">
        <f aca="false">X3769</f>
        <v>82.8788764696573</v>
      </c>
      <c r="AA3769" s="16" t="n">
        <f aca="false">_xlfn.xlookup(D3769,'WRSI Mil'!$H$5:$H$355,'WRSI Mil'!$AH$5:$AH$355)</f>
        <v>78.4606624774619</v>
      </c>
      <c r="AB3769" s="21" t="n">
        <f aca="false">AA3769/Z3769</f>
        <v>0.946690710825298</v>
      </c>
      <c r="AC3769" s="11"/>
      <c r="AD3769" s="11"/>
      <c r="AE3769" s="11"/>
      <c r="AF3769" s="22" t="n">
        <v>2023</v>
      </c>
      <c r="AG3769" s="22" t="s">
        <v>52</v>
      </c>
      <c r="AH3769" s="22" t="s">
        <v>53</v>
      </c>
      <c r="AI3769" s="22"/>
      <c r="AJ3769" s="23" t="n">
        <v>0.7</v>
      </c>
      <c r="AK3769" s="24" t="n">
        <v>100000</v>
      </c>
      <c r="AL3769" s="23" t="n">
        <v>0.8</v>
      </c>
      <c r="AM3769" s="24" t="n">
        <v>25000</v>
      </c>
      <c r="AN3769" s="23" t="n">
        <v>0.9</v>
      </c>
      <c r="AO3769" s="24" t="n">
        <v>10000</v>
      </c>
      <c r="AP3769" s="25" t="n">
        <f aca="false">IF(AB3769&lt;AJ3769,AK3769,IF(AB3769&lt;AL3769,AM3769,IF(AB3769&lt;=AN3769,AO3769,0)))</f>
        <v>0</v>
      </c>
    </row>
    <row r="3770" customFormat="false" ht="15.65" hidden="false" customHeight="false" outlineLevel="0" collapsed="false">
      <c r="A3770" s="11" t="n">
        <f aca="false">A3769+1</f>
        <v>152</v>
      </c>
      <c r="B3770" s="12" t="s">
        <v>317</v>
      </c>
      <c r="C3770" s="12" t="s">
        <v>3901</v>
      </c>
      <c r="D3770" s="12" t="s">
        <v>3873</v>
      </c>
      <c r="E3770" s="12" t="s">
        <v>3874</v>
      </c>
      <c r="F3770" s="14" t="s">
        <v>4016</v>
      </c>
      <c r="G3770" s="13" t="s">
        <v>322</v>
      </c>
      <c r="H3770" s="12" t="s">
        <v>48</v>
      </c>
      <c r="I3770" s="12"/>
      <c r="J3770" s="14"/>
      <c r="K3770" s="15" t="n">
        <v>45185</v>
      </c>
      <c r="L3770" s="14" t="s">
        <v>1045</v>
      </c>
      <c r="M3770" s="16" t="n">
        <v>1</v>
      </c>
      <c r="N3770" s="16" t="n">
        <v>1</v>
      </c>
      <c r="O3770" s="17" t="n">
        <v>100000</v>
      </c>
      <c r="P3770" s="17" t="n">
        <v>100000</v>
      </c>
      <c r="Q3770" s="18" t="n">
        <v>12600</v>
      </c>
      <c r="R3770" s="19" t="n">
        <f aca="false">IF(H3770="F",1,0)</f>
        <v>1</v>
      </c>
      <c r="S3770" s="19" t="n">
        <f aca="false">IF(H3770="M",1,0)</f>
        <v>0</v>
      </c>
      <c r="T3770" s="11" t="s">
        <v>4047</v>
      </c>
      <c r="U3770" s="11" t="s">
        <v>328</v>
      </c>
      <c r="V3770" s="24" t="n">
        <f aca="false">_xlfn.xlookup(D3770,'WRSI Fusion'!$H$4:$H$354,'WRSI Fusion'!$AI$4:$AI$354)</f>
        <v>74.5824645632746</v>
      </c>
      <c r="W3770" s="16" t="n">
        <f aca="false">_xlfn.xlookup(D3770,'WRSI Maïs'!$H$4:$H$346,'WRSI Maïs'!$AG$4:$AG$346)</f>
        <v>82.9965665409137</v>
      </c>
      <c r="X3770" s="16" t="n">
        <f aca="false">_xlfn.xlookup(D3770,'WRSI Mil'!$H$5:$H$355,'WRSI Mil'!$AG$5:$AG$355)</f>
        <v>82.8788764696573</v>
      </c>
      <c r="Y3770" s="16" t="n">
        <f aca="false">_xlfn.xlookup(D3770,'WRSI Sorgho'!$H$4:$H$354,'WRSI Sorgho'!$AI$4:$AI$354)</f>
        <v>73.9347065915075</v>
      </c>
      <c r="Z3770" s="16" t="n">
        <f aca="false">X3770</f>
        <v>82.8788764696573</v>
      </c>
      <c r="AA3770" s="16" t="n">
        <f aca="false">_xlfn.xlookup(D3770,'WRSI Mil'!$H$5:$H$355,'WRSI Mil'!$AH$5:$AH$355)</f>
        <v>78.4606624774619</v>
      </c>
      <c r="AB3770" s="21" t="n">
        <f aca="false">AA3770/Z3770</f>
        <v>0.946690710825298</v>
      </c>
      <c r="AC3770" s="11"/>
      <c r="AD3770" s="11"/>
      <c r="AE3770" s="11"/>
      <c r="AF3770" s="22" t="n">
        <v>2023</v>
      </c>
      <c r="AG3770" s="22" t="s">
        <v>52</v>
      </c>
      <c r="AH3770" s="22" t="s">
        <v>53</v>
      </c>
      <c r="AI3770" s="22"/>
      <c r="AJ3770" s="23" t="n">
        <v>0.7</v>
      </c>
      <c r="AK3770" s="24" t="n">
        <v>100000</v>
      </c>
      <c r="AL3770" s="23" t="n">
        <v>0.8</v>
      </c>
      <c r="AM3770" s="24" t="n">
        <v>25000</v>
      </c>
      <c r="AN3770" s="23" t="n">
        <v>0.9</v>
      </c>
      <c r="AO3770" s="24" t="n">
        <v>10000</v>
      </c>
      <c r="AP3770" s="25" t="n">
        <f aca="false">IF(AB3770&lt;AJ3770,AK3770,IF(AB3770&lt;AL3770,AM3770,IF(AB3770&lt;=AN3770,AO3770,0)))</f>
        <v>0</v>
      </c>
    </row>
    <row r="3771" customFormat="false" ht="15.65" hidden="false" customHeight="false" outlineLevel="0" collapsed="false">
      <c r="A3771" s="11" t="n">
        <f aca="false">A3770+1</f>
        <v>153</v>
      </c>
      <c r="B3771" s="12" t="s">
        <v>317</v>
      </c>
      <c r="C3771" s="12" t="s">
        <v>3901</v>
      </c>
      <c r="D3771" s="12" t="s">
        <v>3873</v>
      </c>
      <c r="E3771" s="12" t="s">
        <v>3874</v>
      </c>
      <c r="F3771" s="14" t="s">
        <v>4000</v>
      </c>
      <c r="G3771" s="13" t="s">
        <v>322</v>
      </c>
      <c r="H3771" s="12" t="s">
        <v>55</v>
      </c>
      <c r="I3771" s="12"/>
      <c r="J3771" s="14"/>
      <c r="K3771" s="15" t="n">
        <v>45185</v>
      </c>
      <c r="L3771" s="14" t="s">
        <v>1045</v>
      </c>
      <c r="M3771" s="16" t="n">
        <v>1</v>
      </c>
      <c r="N3771" s="16" t="n">
        <v>1</v>
      </c>
      <c r="O3771" s="17" t="n">
        <v>100000</v>
      </c>
      <c r="P3771" s="17" t="n">
        <v>100000</v>
      </c>
      <c r="Q3771" s="18" t="n">
        <v>12600</v>
      </c>
      <c r="R3771" s="19" t="n">
        <f aca="false">IF(H3771="F",1,0)</f>
        <v>0</v>
      </c>
      <c r="S3771" s="19" t="n">
        <f aca="false">IF(H3771="M",1,0)</f>
        <v>1</v>
      </c>
      <c r="T3771" s="11" t="s">
        <v>4048</v>
      </c>
      <c r="U3771" s="11" t="s">
        <v>328</v>
      </c>
      <c r="V3771" s="24" t="n">
        <f aca="false">_xlfn.xlookup(D3771,'WRSI Fusion'!$H$4:$H$354,'WRSI Fusion'!$AI$4:$AI$354)</f>
        <v>74.5824645632746</v>
      </c>
      <c r="W3771" s="16" t="n">
        <f aca="false">_xlfn.xlookup(D3771,'WRSI Maïs'!$H$4:$H$346,'WRSI Maïs'!$AG$4:$AG$346)</f>
        <v>82.9965665409137</v>
      </c>
      <c r="X3771" s="16" t="n">
        <f aca="false">_xlfn.xlookup(D3771,'WRSI Mil'!$H$5:$H$355,'WRSI Mil'!$AG$5:$AG$355)</f>
        <v>82.8788764696573</v>
      </c>
      <c r="Y3771" s="16" t="n">
        <f aca="false">_xlfn.xlookup(D3771,'WRSI Sorgho'!$H$4:$H$354,'WRSI Sorgho'!$AI$4:$AI$354)</f>
        <v>73.9347065915075</v>
      </c>
      <c r="Z3771" s="16" t="n">
        <f aca="false">X3771</f>
        <v>82.8788764696573</v>
      </c>
      <c r="AA3771" s="16" t="n">
        <f aca="false">_xlfn.xlookup(D3771,'WRSI Mil'!$H$5:$H$355,'WRSI Mil'!$AH$5:$AH$355)</f>
        <v>78.4606624774619</v>
      </c>
      <c r="AB3771" s="21" t="n">
        <f aca="false">AA3771/Z3771</f>
        <v>0.946690710825298</v>
      </c>
      <c r="AC3771" s="11"/>
      <c r="AD3771" s="11"/>
      <c r="AE3771" s="11"/>
      <c r="AF3771" s="22" t="n">
        <v>2023</v>
      </c>
      <c r="AG3771" s="22" t="s">
        <v>52</v>
      </c>
      <c r="AH3771" s="22" t="s">
        <v>53</v>
      </c>
      <c r="AI3771" s="22"/>
      <c r="AJ3771" s="23" t="n">
        <v>0.7</v>
      </c>
      <c r="AK3771" s="24" t="n">
        <v>100000</v>
      </c>
      <c r="AL3771" s="23" t="n">
        <v>0.8</v>
      </c>
      <c r="AM3771" s="24" t="n">
        <v>25000</v>
      </c>
      <c r="AN3771" s="23" t="n">
        <v>0.9</v>
      </c>
      <c r="AO3771" s="24" t="n">
        <v>10000</v>
      </c>
      <c r="AP3771" s="25" t="n">
        <f aca="false">IF(AB3771&lt;AJ3771,AK3771,IF(AB3771&lt;AL3771,AM3771,IF(AB3771&lt;=AN3771,AO3771,0)))</f>
        <v>0</v>
      </c>
    </row>
    <row r="3772" customFormat="false" ht="15.65" hidden="false" customHeight="false" outlineLevel="0" collapsed="false">
      <c r="A3772" s="11" t="n">
        <f aca="false">A3771+1</f>
        <v>154</v>
      </c>
      <c r="B3772" s="12" t="s">
        <v>317</v>
      </c>
      <c r="C3772" s="12" t="s">
        <v>3901</v>
      </c>
      <c r="D3772" s="12" t="s">
        <v>3873</v>
      </c>
      <c r="E3772" s="12" t="s">
        <v>3874</v>
      </c>
      <c r="F3772" s="14" t="s">
        <v>4000</v>
      </c>
      <c r="G3772" s="13" t="s">
        <v>322</v>
      </c>
      <c r="H3772" s="12" t="s">
        <v>48</v>
      </c>
      <c r="I3772" s="12"/>
      <c r="J3772" s="14"/>
      <c r="K3772" s="15" t="n">
        <v>45185</v>
      </c>
      <c r="L3772" s="14" t="s">
        <v>1045</v>
      </c>
      <c r="M3772" s="16" t="n">
        <v>1</v>
      </c>
      <c r="N3772" s="16" t="n">
        <v>1</v>
      </c>
      <c r="O3772" s="17" t="n">
        <v>100000</v>
      </c>
      <c r="P3772" s="17" t="n">
        <v>100000</v>
      </c>
      <c r="Q3772" s="18" t="n">
        <v>12600</v>
      </c>
      <c r="R3772" s="19" t="n">
        <f aca="false">IF(H3772="F",1,0)</f>
        <v>1</v>
      </c>
      <c r="S3772" s="19" t="n">
        <f aca="false">IF(H3772="M",1,0)</f>
        <v>0</v>
      </c>
      <c r="T3772" s="11" t="s">
        <v>4049</v>
      </c>
      <c r="U3772" s="11" t="s">
        <v>328</v>
      </c>
      <c r="V3772" s="24" t="n">
        <f aca="false">_xlfn.xlookup(D3772,'WRSI Fusion'!$H$4:$H$354,'WRSI Fusion'!$AI$4:$AI$354)</f>
        <v>74.5824645632746</v>
      </c>
      <c r="W3772" s="16" t="n">
        <f aca="false">_xlfn.xlookup(D3772,'WRSI Maïs'!$H$4:$H$346,'WRSI Maïs'!$AG$4:$AG$346)</f>
        <v>82.9965665409137</v>
      </c>
      <c r="X3772" s="16" t="n">
        <f aca="false">_xlfn.xlookup(D3772,'WRSI Mil'!$H$5:$H$355,'WRSI Mil'!$AG$5:$AG$355)</f>
        <v>82.8788764696573</v>
      </c>
      <c r="Y3772" s="16" t="n">
        <f aca="false">_xlfn.xlookup(D3772,'WRSI Sorgho'!$H$4:$H$354,'WRSI Sorgho'!$AI$4:$AI$354)</f>
        <v>73.9347065915075</v>
      </c>
      <c r="Z3772" s="16" t="n">
        <f aca="false">X3772</f>
        <v>82.8788764696573</v>
      </c>
      <c r="AA3772" s="16" t="n">
        <f aca="false">_xlfn.xlookup(D3772,'WRSI Mil'!$H$5:$H$355,'WRSI Mil'!$AH$5:$AH$355)</f>
        <v>78.4606624774619</v>
      </c>
      <c r="AB3772" s="21" t="n">
        <f aca="false">AA3772/Z3772</f>
        <v>0.946690710825298</v>
      </c>
      <c r="AC3772" s="11"/>
      <c r="AD3772" s="11"/>
      <c r="AE3772" s="11"/>
      <c r="AF3772" s="22" t="n">
        <v>2023</v>
      </c>
      <c r="AG3772" s="22" t="s">
        <v>52</v>
      </c>
      <c r="AH3772" s="22" t="s">
        <v>53</v>
      </c>
      <c r="AI3772" s="22"/>
      <c r="AJ3772" s="23" t="n">
        <v>0.7</v>
      </c>
      <c r="AK3772" s="24" t="n">
        <v>100000</v>
      </c>
      <c r="AL3772" s="23" t="n">
        <v>0.8</v>
      </c>
      <c r="AM3772" s="24" t="n">
        <v>25000</v>
      </c>
      <c r="AN3772" s="23" t="n">
        <v>0.9</v>
      </c>
      <c r="AO3772" s="24" t="n">
        <v>10000</v>
      </c>
      <c r="AP3772" s="25" t="n">
        <f aca="false">IF(AB3772&lt;AJ3772,AK3772,IF(AB3772&lt;AL3772,AM3772,IF(AB3772&lt;=AN3772,AO3772,0)))</f>
        <v>0</v>
      </c>
    </row>
    <row r="3773" customFormat="false" ht="15.65" hidden="false" customHeight="false" outlineLevel="0" collapsed="false">
      <c r="A3773" s="11" t="n">
        <f aca="false">A3772+1</f>
        <v>155</v>
      </c>
      <c r="B3773" s="12" t="s">
        <v>317</v>
      </c>
      <c r="C3773" s="12" t="s">
        <v>3901</v>
      </c>
      <c r="D3773" s="12" t="s">
        <v>3873</v>
      </c>
      <c r="E3773" s="12" t="s">
        <v>3874</v>
      </c>
      <c r="F3773" s="14" t="s">
        <v>4016</v>
      </c>
      <c r="G3773" s="13" t="s">
        <v>322</v>
      </c>
      <c r="H3773" s="12" t="s">
        <v>55</v>
      </c>
      <c r="I3773" s="12"/>
      <c r="J3773" s="14"/>
      <c r="K3773" s="15" t="n">
        <v>45185</v>
      </c>
      <c r="L3773" s="14" t="s">
        <v>1045</v>
      </c>
      <c r="M3773" s="16" t="n">
        <v>1</v>
      </c>
      <c r="N3773" s="16" t="n">
        <v>1</v>
      </c>
      <c r="O3773" s="17" t="n">
        <v>100000</v>
      </c>
      <c r="P3773" s="17" t="n">
        <v>100000</v>
      </c>
      <c r="Q3773" s="18" t="n">
        <v>12600</v>
      </c>
      <c r="R3773" s="19" t="n">
        <f aca="false">IF(H3773="F",1,0)</f>
        <v>0</v>
      </c>
      <c r="S3773" s="19" t="n">
        <f aca="false">IF(H3773="M",1,0)</f>
        <v>1</v>
      </c>
      <c r="T3773" s="11" t="s">
        <v>4050</v>
      </c>
      <c r="U3773" s="11" t="s">
        <v>328</v>
      </c>
      <c r="V3773" s="24" t="n">
        <f aca="false">_xlfn.xlookup(D3773,'WRSI Fusion'!$H$4:$H$354,'WRSI Fusion'!$AI$4:$AI$354)</f>
        <v>74.5824645632746</v>
      </c>
      <c r="W3773" s="16" t="n">
        <f aca="false">_xlfn.xlookup(D3773,'WRSI Maïs'!$H$4:$H$346,'WRSI Maïs'!$AG$4:$AG$346)</f>
        <v>82.9965665409137</v>
      </c>
      <c r="X3773" s="16" t="n">
        <f aca="false">_xlfn.xlookup(D3773,'WRSI Mil'!$H$5:$H$355,'WRSI Mil'!$AG$5:$AG$355)</f>
        <v>82.8788764696573</v>
      </c>
      <c r="Y3773" s="16" t="n">
        <f aca="false">_xlfn.xlookup(D3773,'WRSI Sorgho'!$H$4:$H$354,'WRSI Sorgho'!$AI$4:$AI$354)</f>
        <v>73.9347065915075</v>
      </c>
      <c r="Z3773" s="16" t="n">
        <f aca="false">X3773</f>
        <v>82.8788764696573</v>
      </c>
      <c r="AA3773" s="16" t="n">
        <f aca="false">_xlfn.xlookup(D3773,'WRSI Mil'!$H$5:$H$355,'WRSI Mil'!$AH$5:$AH$355)</f>
        <v>78.4606624774619</v>
      </c>
      <c r="AB3773" s="21" t="n">
        <f aca="false">AA3773/Z3773</f>
        <v>0.946690710825298</v>
      </c>
      <c r="AC3773" s="11"/>
      <c r="AD3773" s="11"/>
      <c r="AE3773" s="11"/>
      <c r="AF3773" s="22" t="n">
        <v>2023</v>
      </c>
      <c r="AG3773" s="22" t="s">
        <v>52</v>
      </c>
      <c r="AH3773" s="22" t="s">
        <v>53</v>
      </c>
      <c r="AI3773" s="22"/>
      <c r="AJ3773" s="23" t="n">
        <v>0.7</v>
      </c>
      <c r="AK3773" s="24" t="n">
        <v>100000</v>
      </c>
      <c r="AL3773" s="23" t="n">
        <v>0.8</v>
      </c>
      <c r="AM3773" s="24" t="n">
        <v>25000</v>
      </c>
      <c r="AN3773" s="23" t="n">
        <v>0.9</v>
      </c>
      <c r="AO3773" s="24" t="n">
        <v>10000</v>
      </c>
      <c r="AP3773" s="25" t="n">
        <f aca="false">IF(AB3773&lt;AJ3773,AK3773,IF(AB3773&lt;AL3773,AM3773,IF(AB3773&lt;=AN3773,AO3773,0)))</f>
        <v>0</v>
      </c>
    </row>
    <row r="3774" customFormat="false" ht="15.65" hidden="false" customHeight="false" outlineLevel="0" collapsed="false">
      <c r="A3774" s="11" t="n">
        <f aca="false">A3773+1</f>
        <v>156</v>
      </c>
      <c r="B3774" s="12" t="s">
        <v>317</v>
      </c>
      <c r="C3774" s="12" t="s">
        <v>3901</v>
      </c>
      <c r="D3774" s="12" t="s">
        <v>3873</v>
      </c>
      <c r="E3774" s="12" t="s">
        <v>3874</v>
      </c>
      <c r="F3774" s="14" t="s">
        <v>4016</v>
      </c>
      <c r="G3774" s="13" t="s">
        <v>322</v>
      </c>
      <c r="H3774" s="12" t="s">
        <v>55</v>
      </c>
      <c r="I3774" s="12"/>
      <c r="J3774" s="14"/>
      <c r="K3774" s="15" t="n">
        <v>45185</v>
      </c>
      <c r="L3774" s="14" t="s">
        <v>1045</v>
      </c>
      <c r="M3774" s="16" t="n">
        <v>1</v>
      </c>
      <c r="N3774" s="16" t="n">
        <v>1</v>
      </c>
      <c r="O3774" s="17" t="n">
        <v>100000</v>
      </c>
      <c r="P3774" s="17" t="n">
        <v>100000</v>
      </c>
      <c r="Q3774" s="18" t="n">
        <v>12600</v>
      </c>
      <c r="R3774" s="19" t="n">
        <f aca="false">IF(H3774="F",1,0)</f>
        <v>0</v>
      </c>
      <c r="S3774" s="19" t="n">
        <f aca="false">IF(H3774="M",1,0)</f>
        <v>1</v>
      </c>
      <c r="T3774" s="11" t="s">
        <v>4051</v>
      </c>
      <c r="U3774" s="11" t="s">
        <v>328</v>
      </c>
      <c r="V3774" s="24" t="n">
        <f aca="false">_xlfn.xlookup(D3774,'WRSI Fusion'!$H$4:$H$354,'WRSI Fusion'!$AI$4:$AI$354)</f>
        <v>74.5824645632746</v>
      </c>
      <c r="W3774" s="16" t="n">
        <f aca="false">_xlfn.xlookup(D3774,'WRSI Maïs'!$H$4:$H$346,'WRSI Maïs'!$AG$4:$AG$346)</f>
        <v>82.9965665409137</v>
      </c>
      <c r="X3774" s="16" t="n">
        <f aca="false">_xlfn.xlookup(D3774,'WRSI Mil'!$H$5:$H$355,'WRSI Mil'!$AG$5:$AG$355)</f>
        <v>82.8788764696573</v>
      </c>
      <c r="Y3774" s="16" t="n">
        <f aca="false">_xlfn.xlookup(D3774,'WRSI Sorgho'!$H$4:$H$354,'WRSI Sorgho'!$AI$4:$AI$354)</f>
        <v>73.9347065915075</v>
      </c>
      <c r="Z3774" s="16" t="n">
        <f aca="false">X3774</f>
        <v>82.8788764696573</v>
      </c>
      <c r="AA3774" s="16" t="n">
        <f aca="false">_xlfn.xlookup(D3774,'WRSI Mil'!$H$5:$H$355,'WRSI Mil'!$AH$5:$AH$355)</f>
        <v>78.4606624774619</v>
      </c>
      <c r="AB3774" s="21" t="n">
        <f aca="false">AA3774/Z3774</f>
        <v>0.946690710825298</v>
      </c>
      <c r="AC3774" s="11"/>
      <c r="AD3774" s="11"/>
      <c r="AE3774" s="11"/>
      <c r="AF3774" s="22" t="n">
        <v>2023</v>
      </c>
      <c r="AG3774" s="22" t="s">
        <v>52</v>
      </c>
      <c r="AH3774" s="22" t="s">
        <v>53</v>
      </c>
      <c r="AI3774" s="22"/>
      <c r="AJ3774" s="23" t="n">
        <v>0.7</v>
      </c>
      <c r="AK3774" s="24" t="n">
        <v>100000</v>
      </c>
      <c r="AL3774" s="23" t="n">
        <v>0.8</v>
      </c>
      <c r="AM3774" s="24" t="n">
        <v>25000</v>
      </c>
      <c r="AN3774" s="23" t="n">
        <v>0.9</v>
      </c>
      <c r="AO3774" s="24" t="n">
        <v>10000</v>
      </c>
      <c r="AP3774" s="25" t="n">
        <f aca="false">IF(AB3774&lt;AJ3774,AK3774,IF(AB3774&lt;AL3774,AM3774,IF(AB3774&lt;=AN3774,AO3774,0)))</f>
        <v>0</v>
      </c>
    </row>
    <row r="3775" customFormat="false" ht="15.65" hidden="false" customHeight="false" outlineLevel="0" collapsed="false">
      <c r="A3775" s="11" t="n">
        <f aca="false">A3774+1</f>
        <v>157</v>
      </c>
      <c r="B3775" s="12" t="s">
        <v>317</v>
      </c>
      <c r="C3775" s="12" t="s">
        <v>3901</v>
      </c>
      <c r="D3775" s="12" t="s">
        <v>3873</v>
      </c>
      <c r="E3775" s="12" t="s">
        <v>3874</v>
      </c>
      <c r="F3775" s="14" t="s">
        <v>4016</v>
      </c>
      <c r="G3775" s="13" t="s">
        <v>322</v>
      </c>
      <c r="H3775" s="12" t="s">
        <v>48</v>
      </c>
      <c r="I3775" s="12"/>
      <c r="J3775" s="14"/>
      <c r="K3775" s="15" t="n">
        <v>45185</v>
      </c>
      <c r="L3775" s="14" t="s">
        <v>1045</v>
      </c>
      <c r="M3775" s="16" t="n">
        <v>1</v>
      </c>
      <c r="N3775" s="16" t="n">
        <v>1</v>
      </c>
      <c r="O3775" s="17" t="n">
        <v>100000</v>
      </c>
      <c r="P3775" s="17" t="n">
        <v>100000</v>
      </c>
      <c r="Q3775" s="18" t="n">
        <v>12600</v>
      </c>
      <c r="R3775" s="19" t="n">
        <f aca="false">IF(H3775="F",1,0)</f>
        <v>1</v>
      </c>
      <c r="S3775" s="19" t="n">
        <f aca="false">IF(H3775="M",1,0)</f>
        <v>0</v>
      </c>
      <c r="T3775" s="11" t="s">
        <v>4052</v>
      </c>
      <c r="U3775" s="11" t="s">
        <v>328</v>
      </c>
      <c r="V3775" s="24" t="n">
        <f aca="false">_xlfn.xlookup(D3775,'WRSI Fusion'!$H$4:$H$354,'WRSI Fusion'!$AI$4:$AI$354)</f>
        <v>74.5824645632746</v>
      </c>
      <c r="W3775" s="16" t="n">
        <f aca="false">_xlfn.xlookup(D3775,'WRSI Maïs'!$H$4:$H$346,'WRSI Maïs'!$AG$4:$AG$346)</f>
        <v>82.9965665409137</v>
      </c>
      <c r="X3775" s="16" t="n">
        <f aca="false">_xlfn.xlookup(D3775,'WRSI Mil'!$H$5:$H$355,'WRSI Mil'!$AG$5:$AG$355)</f>
        <v>82.8788764696573</v>
      </c>
      <c r="Y3775" s="16" t="n">
        <f aca="false">_xlfn.xlookup(D3775,'WRSI Sorgho'!$H$4:$H$354,'WRSI Sorgho'!$AI$4:$AI$354)</f>
        <v>73.9347065915075</v>
      </c>
      <c r="Z3775" s="16" t="n">
        <f aca="false">X3775</f>
        <v>82.8788764696573</v>
      </c>
      <c r="AA3775" s="16" t="n">
        <f aca="false">_xlfn.xlookup(D3775,'WRSI Mil'!$H$5:$H$355,'WRSI Mil'!$AH$5:$AH$355)</f>
        <v>78.4606624774619</v>
      </c>
      <c r="AB3775" s="21" t="n">
        <f aca="false">AA3775/Z3775</f>
        <v>0.946690710825298</v>
      </c>
      <c r="AC3775" s="11"/>
      <c r="AD3775" s="11"/>
      <c r="AE3775" s="11"/>
      <c r="AF3775" s="22" t="n">
        <v>2023</v>
      </c>
      <c r="AG3775" s="22" t="s">
        <v>52</v>
      </c>
      <c r="AH3775" s="22" t="s">
        <v>53</v>
      </c>
      <c r="AI3775" s="22"/>
      <c r="AJ3775" s="23" t="n">
        <v>0.7</v>
      </c>
      <c r="AK3775" s="24" t="n">
        <v>100000</v>
      </c>
      <c r="AL3775" s="23" t="n">
        <v>0.8</v>
      </c>
      <c r="AM3775" s="24" t="n">
        <v>25000</v>
      </c>
      <c r="AN3775" s="23" t="n">
        <v>0.9</v>
      </c>
      <c r="AO3775" s="24" t="n">
        <v>10000</v>
      </c>
      <c r="AP3775" s="25" t="n">
        <f aca="false">IF(AB3775&lt;AJ3775,AK3775,IF(AB3775&lt;AL3775,AM3775,IF(AB3775&lt;=AN3775,AO3775,0)))</f>
        <v>0</v>
      </c>
    </row>
    <row r="3776" customFormat="false" ht="15.65" hidden="false" customHeight="false" outlineLevel="0" collapsed="false">
      <c r="A3776" s="11" t="n">
        <f aca="false">A3775+1</f>
        <v>158</v>
      </c>
      <c r="B3776" s="12" t="s">
        <v>317</v>
      </c>
      <c r="C3776" s="12" t="s">
        <v>3901</v>
      </c>
      <c r="D3776" s="12" t="s">
        <v>3873</v>
      </c>
      <c r="E3776" s="12" t="s">
        <v>3874</v>
      </c>
      <c r="F3776" s="14" t="s">
        <v>4016</v>
      </c>
      <c r="G3776" s="13" t="s">
        <v>322</v>
      </c>
      <c r="H3776" s="12" t="s">
        <v>48</v>
      </c>
      <c r="I3776" s="12"/>
      <c r="J3776" s="14"/>
      <c r="K3776" s="15" t="n">
        <v>45185</v>
      </c>
      <c r="L3776" s="14" t="s">
        <v>1045</v>
      </c>
      <c r="M3776" s="16" t="n">
        <v>1</v>
      </c>
      <c r="N3776" s="16" t="n">
        <v>1</v>
      </c>
      <c r="O3776" s="17" t="n">
        <v>100000</v>
      </c>
      <c r="P3776" s="17" t="n">
        <v>100000</v>
      </c>
      <c r="Q3776" s="18" t="n">
        <v>12600</v>
      </c>
      <c r="R3776" s="19" t="n">
        <f aca="false">IF(H3776="F",1,0)</f>
        <v>1</v>
      </c>
      <c r="S3776" s="19" t="n">
        <f aca="false">IF(H3776="M",1,0)</f>
        <v>0</v>
      </c>
      <c r="T3776" s="11" t="s">
        <v>4053</v>
      </c>
      <c r="U3776" s="11" t="s">
        <v>328</v>
      </c>
      <c r="V3776" s="24" t="n">
        <f aca="false">_xlfn.xlookup(D3776,'WRSI Fusion'!$H$4:$H$354,'WRSI Fusion'!$AI$4:$AI$354)</f>
        <v>74.5824645632746</v>
      </c>
      <c r="W3776" s="16" t="n">
        <f aca="false">_xlfn.xlookup(D3776,'WRSI Maïs'!$H$4:$H$346,'WRSI Maïs'!$AG$4:$AG$346)</f>
        <v>82.9965665409137</v>
      </c>
      <c r="X3776" s="16" t="n">
        <f aca="false">_xlfn.xlookup(D3776,'WRSI Mil'!$H$5:$H$355,'WRSI Mil'!$AG$5:$AG$355)</f>
        <v>82.8788764696573</v>
      </c>
      <c r="Y3776" s="16" t="n">
        <f aca="false">_xlfn.xlookup(D3776,'WRSI Sorgho'!$H$4:$H$354,'WRSI Sorgho'!$AI$4:$AI$354)</f>
        <v>73.9347065915075</v>
      </c>
      <c r="Z3776" s="16" t="n">
        <f aca="false">X3776</f>
        <v>82.8788764696573</v>
      </c>
      <c r="AA3776" s="16" t="n">
        <f aca="false">_xlfn.xlookup(D3776,'WRSI Mil'!$H$5:$H$355,'WRSI Mil'!$AH$5:$AH$355)</f>
        <v>78.4606624774619</v>
      </c>
      <c r="AB3776" s="21" t="n">
        <f aca="false">AA3776/Z3776</f>
        <v>0.946690710825298</v>
      </c>
      <c r="AC3776" s="11"/>
      <c r="AD3776" s="11"/>
      <c r="AE3776" s="11"/>
      <c r="AF3776" s="22" t="n">
        <v>2023</v>
      </c>
      <c r="AG3776" s="22" t="s">
        <v>52</v>
      </c>
      <c r="AH3776" s="22" t="s">
        <v>53</v>
      </c>
      <c r="AI3776" s="22"/>
      <c r="AJ3776" s="23" t="n">
        <v>0.7</v>
      </c>
      <c r="AK3776" s="24" t="n">
        <v>100000</v>
      </c>
      <c r="AL3776" s="23" t="n">
        <v>0.8</v>
      </c>
      <c r="AM3776" s="24" t="n">
        <v>25000</v>
      </c>
      <c r="AN3776" s="23" t="n">
        <v>0.9</v>
      </c>
      <c r="AO3776" s="24" t="n">
        <v>10000</v>
      </c>
      <c r="AP3776" s="25" t="n">
        <f aca="false">IF(AB3776&lt;AJ3776,AK3776,IF(AB3776&lt;AL3776,AM3776,IF(AB3776&lt;=AN3776,AO3776,0)))</f>
        <v>0</v>
      </c>
    </row>
    <row r="3777" customFormat="false" ht="15.65" hidden="false" customHeight="false" outlineLevel="0" collapsed="false">
      <c r="A3777" s="11" t="n">
        <f aca="false">A3776+1</f>
        <v>159</v>
      </c>
      <c r="B3777" s="12" t="s">
        <v>317</v>
      </c>
      <c r="C3777" s="12" t="s">
        <v>3901</v>
      </c>
      <c r="D3777" s="12" t="s">
        <v>3873</v>
      </c>
      <c r="E3777" s="12" t="s">
        <v>3874</v>
      </c>
      <c r="F3777" s="14" t="s">
        <v>4016</v>
      </c>
      <c r="G3777" s="13" t="s">
        <v>322</v>
      </c>
      <c r="H3777" s="12" t="s">
        <v>55</v>
      </c>
      <c r="I3777" s="12"/>
      <c r="J3777" s="14"/>
      <c r="K3777" s="15" t="n">
        <v>45185</v>
      </c>
      <c r="L3777" s="14" t="s">
        <v>1045</v>
      </c>
      <c r="M3777" s="16" t="n">
        <v>1</v>
      </c>
      <c r="N3777" s="16" t="n">
        <v>1</v>
      </c>
      <c r="O3777" s="17" t="n">
        <v>100000</v>
      </c>
      <c r="P3777" s="17" t="n">
        <v>100000</v>
      </c>
      <c r="Q3777" s="18" t="n">
        <v>12600</v>
      </c>
      <c r="R3777" s="19" t="n">
        <f aca="false">IF(H3777="F",1,0)</f>
        <v>0</v>
      </c>
      <c r="S3777" s="19" t="n">
        <f aca="false">IF(H3777="M",1,0)</f>
        <v>1</v>
      </c>
      <c r="T3777" s="11" t="s">
        <v>4054</v>
      </c>
      <c r="U3777" s="11" t="s">
        <v>328</v>
      </c>
      <c r="V3777" s="24" t="n">
        <f aca="false">_xlfn.xlookup(D3777,'WRSI Fusion'!$H$4:$H$354,'WRSI Fusion'!$AI$4:$AI$354)</f>
        <v>74.5824645632746</v>
      </c>
      <c r="W3777" s="16" t="n">
        <f aca="false">_xlfn.xlookup(D3777,'WRSI Maïs'!$H$4:$H$346,'WRSI Maïs'!$AG$4:$AG$346)</f>
        <v>82.9965665409137</v>
      </c>
      <c r="X3777" s="16" t="n">
        <f aca="false">_xlfn.xlookup(D3777,'WRSI Mil'!$H$5:$H$355,'WRSI Mil'!$AG$5:$AG$355)</f>
        <v>82.8788764696573</v>
      </c>
      <c r="Y3777" s="16" t="n">
        <f aca="false">_xlfn.xlookup(D3777,'WRSI Sorgho'!$H$4:$H$354,'WRSI Sorgho'!$AI$4:$AI$354)</f>
        <v>73.9347065915075</v>
      </c>
      <c r="Z3777" s="16" t="n">
        <f aca="false">X3777</f>
        <v>82.8788764696573</v>
      </c>
      <c r="AA3777" s="16" t="n">
        <f aca="false">_xlfn.xlookup(D3777,'WRSI Mil'!$H$5:$H$355,'WRSI Mil'!$AH$5:$AH$355)</f>
        <v>78.4606624774619</v>
      </c>
      <c r="AB3777" s="21" t="n">
        <f aca="false">AA3777/Z3777</f>
        <v>0.946690710825298</v>
      </c>
      <c r="AC3777" s="11"/>
      <c r="AD3777" s="11"/>
      <c r="AE3777" s="11"/>
      <c r="AF3777" s="22" t="n">
        <v>2023</v>
      </c>
      <c r="AG3777" s="22" t="s">
        <v>52</v>
      </c>
      <c r="AH3777" s="22" t="s">
        <v>53</v>
      </c>
      <c r="AI3777" s="22"/>
      <c r="AJ3777" s="23" t="n">
        <v>0.7</v>
      </c>
      <c r="AK3777" s="24" t="n">
        <v>100000</v>
      </c>
      <c r="AL3777" s="23" t="n">
        <v>0.8</v>
      </c>
      <c r="AM3777" s="24" t="n">
        <v>25000</v>
      </c>
      <c r="AN3777" s="23" t="n">
        <v>0.9</v>
      </c>
      <c r="AO3777" s="24" t="n">
        <v>10000</v>
      </c>
      <c r="AP3777" s="25" t="n">
        <f aca="false">IF(AB3777&lt;AJ3777,AK3777,IF(AB3777&lt;AL3777,AM3777,IF(AB3777&lt;=AN3777,AO3777,0)))</f>
        <v>0</v>
      </c>
    </row>
    <row r="3778" customFormat="false" ht="15.65" hidden="false" customHeight="false" outlineLevel="0" collapsed="false">
      <c r="A3778" s="11" t="n">
        <f aca="false">A3777+1</f>
        <v>160</v>
      </c>
      <c r="B3778" s="12" t="s">
        <v>317</v>
      </c>
      <c r="C3778" s="12" t="s">
        <v>3901</v>
      </c>
      <c r="D3778" s="12" t="s">
        <v>3873</v>
      </c>
      <c r="E3778" s="12" t="s">
        <v>3874</v>
      </c>
      <c r="F3778" s="14" t="s">
        <v>4016</v>
      </c>
      <c r="G3778" s="13" t="s">
        <v>322</v>
      </c>
      <c r="H3778" s="12" t="s">
        <v>55</v>
      </c>
      <c r="I3778" s="12"/>
      <c r="J3778" s="14"/>
      <c r="K3778" s="15" t="n">
        <v>45185</v>
      </c>
      <c r="L3778" s="14" t="s">
        <v>1045</v>
      </c>
      <c r="M3778" s="16" t="n">
        <v>1</v>
      </c>
      <c r="N3778" s="16" t="n">
        <v>1</v>
      </c>
      <c r="O3778" s="17" t="n">
        <v>100000</v>
      </c>
      <c r="P3778" s="17" t="n">
        <v>100000</v>
      </c>
      <c r="Q3778" s="18" t="n">
        <v>12600</v>
      </c>
      <c r="R3778" s="19" t="n">
        <f aca="false">IF(H3778="F",1,0)</f>
        <v>0</v>
      </c>
      <c r="S3778" s="19" t="n">
        <f aca="false">IF(H3778="M",1,0)</f>
        <v>1</v>
      </c>
      <c r="T3778" s="11" t="s">
        <v>4055</v>
      </c>
      <c r="U3778" s="11" t="s">
        <v>328</v>
      </c>
      <c r="V3778" s="24" t="n">
        <f aca="false">_xlfn.xlookup(D3778,'WRSI Fusion'!$H$4:$H$354,'WRSI Fusion'!$AI$4:$AI$354)</f>
        <v>74.5824645632746</v>
      </c>
      <c r="W3778" s="16" t="n">
        <f aca="false">_xlfn.xlookup(D3778,'WRSI Maïs'!$H$4:$H$346,'WRSI Maïs'!$AG$4:$AG$346)</f>
        <v>82.9965665409137</v>
      </c>
      <c r="X3778" s="16" t="n">
        <f aca="false">_xlfn.xlookup(D3778,'WRSI Mil'!$H$5:$H$355,'WRSI Mil'!$AG$5:$AG$355)</f>
        <v>82.8788764696573</v>
      </c>
      <c r="Y3778" s="16" t="n">
        <f aca="false">_xlfn.xlookup(D3778,'WRSI Sorgho'!$H$4:$H$354,'WRSI Sorgho'!$AI$4:$AI$354)</f>
        <v>73.9347065915075</v>
      </c>
      <c r="Z3778" s="16" t="n">
        <f aca="false">X3778</f>
        <v>82.8788764696573</v>
      </c>
      <c r="AA3778" s="16" t="n">
        <f aca="false">_xlfn.xlookup(D3778,'WRSI Mil'!$H$5:$H$355,'WRSI Mil'!$AH$5:$AH$355)</f>
        <v>78.4606624774619</v>
      </c>
      <c r="AB3778" s="21" t="n">
        <f aca="false">AA3778/Z3778</f>
        <v>0.946690710825298</v>
      </c>
      <c r="AC3778" s="11"/>
      <c r="AD3778" s="11"/>
      <c r="AE3778" s="11"/>
      <c r="AF3778" s="22" t="n">
        <v>2023</v>
      </c>
      <c r="AG3778" s="22" t="s">
        <v>52</v>
      </c>
      <c r="AH3778" s="22" t="s">
        <v>53</v>
      </c>
      <c r="AI3778" s="22"/>
      <c r="AJ3778" s="23" t="n">
        <v>0.7</v>
      </c>
      <c r="AK3778" s="24" t="n">
        <v>100000</v>
      </c>
      <c r="AL3778" s="23" t="n">
        <v>0.8</v>
      </c>
      <c r="AM3778" s="24" t="n">
        <v>25000</v>
      </c>
      <c r="AN3778" s="23" t="n">
        <v>0.9</v>
      </c>
      <c r="AO3778" s="24" t="n">
        <v>10000</v>
      </c>
      <c r="AP3778" s="25" t="n">
        <f aca="false">IF(AB3778&lt;AJ3778,AK3778,IF(AB3778&lt;AL3778,AM3778,IF(AB3778&lt;=AN3778,AO3778,0)))</f>
        <v>0</v>
      </c>
    </row>
    <row r="3779" customFormat="false" ht="15.65" hidden="false" customHeight="false" outlineLevel="0" collapsed="false">
      <c r="A3779" s="11" t="n">
        <f aca="false">A3778+1</f>
        <v>161</v>
      </c>
      <c r="B3779" s="12" t="s">
        <v>317</v>
      </c>
      <c r="C3779" s="12" t="s">
        <v>3901</v>
      </c>
      <c r="D3779" s="12" t="s">
        <v>3873</v>
      </c>
      <c r="E3779" s="12" t="s">
        <v>3874</v>
      </c>
      <c r="F3779" s="14" t="s">
        <v>4016</v>
      </c>
      <c r="G3779" s="13" t="s">
        <v>322</v>
      </c>
      <c r="H3779" s="12" t="s">
        <v>55</v>
      </c>
      <c r="I3779" s="12"/>
      <c r="J3779" s="14"/>
      <c r="K3779" s="15" t="n">
        <v>45185</v>
      </c>
      <c r="L3779" s="14" t="s">
        <v>1045</v>
      </c>
      <c r="M3779" s="16" t="n">
        <v>1</v>
      </c>
      <c r="N3779" s="16" t="n">
        <v>1</v>
      </c>
      <c r="O3779" s="17" t="n">
        <v>100000</v>
      </c>
      <c r="P3779" s="17" t="n">
        <v>100000</v>
      </c>
      <c r="Q3779" s="18" t="n">
        <v>12600</v>
      </c>
      <c r="R3779" s="19" t="n">
        <f aca="false">IF(H3779="F",1,0)</f>
        <v>0</v>
      </c>
      <c r="S3779" s="19" t="n">
        <f aca="false">IF(H3779="M",1,0)</f>
        <v>1</v>
      </c>
      <c r="T3779" s="11" t="s">
        <v>4056</v>
      </c>
      <c r="U3779" s="11" t="s">
        <v>328</v>
      </c>
      <c r="V3779" s="24" t="n">
        <f aca="false">_xlfn.xlookup(D3779,'WRSI Fusion'!$H$4:$H$354,'WRSI Fusion'!$AI$4:$AI$354)</f>
        <v>74.5824645632746</v>
      </c>
      <c r="W3779" s="16" t="n">
        <f aca="false">_xlfn.xlookup(D3779,'WRSI Maïs'!$H$4:$H$346,'WRSI Maïs'!$AG$4:$AG$346)</f>
        <v>82.9965665409137</v>
      </c>
      <c r="X3779" s="16" t="n">
        <f aca="false">_xlfn.xlookup(D3779,'WRSI Mil'!$H$5:$H$355,'WRSI Mil'!$AG$5:$AG$355)</f>
        <v>82.8788764696573</v>
      </c>
      <c r="Y3779" s="16" t="n">
        <f aca="false">_xlfn.xlookup(D3779,'WRSI Sorgho'!$H$4:$H$354,'WRSI Sorgho'!$AI$4:$AI$354)</f>
        <v>73.9347065915075</v>
      </c>
      <c r="Z3779" s="16" t="n">
        <f aca="false">X3779</f>
        <v>82.8788764696573</v>
      </c>
      <c r="AA3779" s="16" t="n">
        <f aca="false">_xlfn.xlookup(D3779,'WRSI Mil'!$H$5:$H$355,'WRSI Mil'!$AH$5:$AH$355)</f>
        <v>78.4606624774619</v>
      </c>
      <c r="AB3779" s="21" t="n">
        <f aca="false">AA3779/Z3779</f>
        <v>0.946690710825298</v>
      </c>
      <c r="AC3779" s="11"/>
      <c r="AD3779" s="11"/>
      <c r="AE3779" s="11"/>
      <c r="AF3779" s="22" t="n">
        <v>2023</v>
      </c>
      <c r="AG3779" s="22" t="s">
        <v>52</v>
      </c>
      <c r="AH3779" s="22" t="s">
        <v>53</v>
      </c>
      <c r="AI3779" s="22"/>
      <c r="AJ3779" s="23" t="n">
        <v>0.7</v>
      </c>
      <c r="AK3779" s="24" t="n">
        <v>100000</v>
      </c>
      <c r="AL3779" s="23" t="n">
        <v>0.8</v>
      </c>
      <c r="AM3779" s="24" t="n">
        <v>25000</v>
      </c>
      <c r="AN3779" s="23" t="n">
        <v>0.9</v>
      </c>
      <c r="AO3779" s="24" t="n">
        <v>10000</v>
      </c>
      <c r="AP3779" s="25" t="n">
        <f aca="false">IF(AB3779&lt;AJ3779,AK3779,IF(AB3779&lt;AL3779,AM3779,IF(AB3779&lt;=AN3779,AO3779,0)))</f>
        <v>0</v>
      </c>
    </row>
    <row r="3780" customFormat="false" ht="15.65" hidden="false" customHeight="false" outlineLevel="0" collapsed="false">
      <c r="A3780" s="11" t="n">
        <f aca="false">A3779+1</f>
        <v>162</v>
      </c>
      <c r="B3780" s="12" t="s">
        <v>317</v>
      </c>
      <c r="C3780" s="12" t="s">
        <v>3901</v>
      </c>
      <c r="D3780" s="12" t="s">
        <v>3873</v>
      </c>
      <c r="E3780" s="12" t="s">
        <v>3874</v>
      </c>
      <c r="F3780" s="14" t="s">
        <v>4016</v>
      </c>
      <c r="G3780" s="13" t="s">
        <v>322</v>
      </c>
      <c r="H3780" s="12" t="s">
        <v>55</v>
      </c>
      <c r="I3780" s="12"/>
      <c r="J3780" s="14"/>
      <c r="K3780" s="15" t="n">
        <v>45185</v>
      </c>
      <c r="L3780" s="14" t="s">
        <v>1045</v>
      </c>
      <c r="M3780" s="16" t="n">
        <v>1</v>
      </c>
      <c r="N3780" s="16" t="n">
        <v>1</v>
      </c>
      <c r="O3780" s="17" t="n">
        <v>100000</v>
      </c>
      <c r="P3780" s="17" t="n">
        <v>100000</v>
      </c>
      <c r="Q3780" s="18" t="n">
        <v>12600</v>
      </c>
      <c r="R3780" s="19" t="n">
        <f aca="false">IF(H3780="F",1,0)</f>
        <v>0</v>
      </c>
      <c r="S3780" s="19" t="n">
        <f aca="false">IF(H3780="M",1,0)</f>
        <v>1</v>
      </c>
      <c r="T3780" s="11" t="s">
        <v>4057</v>
      </c>
      <c r="U3780" s="11" t="s">
        <v>328</v>
      </c>
      <c r="V3780" s="24" t="n">
        <f aca="false">_xlfn.xlookup(D3780,'WRSI Fusion'!$H$4:$H$354,'WRSI Fusion'!$AI$4:$AI$354)</f>
        <v>74.5824645632746</v>
      </c>
      <c r="W3780" s="16" t="n">
        <f aca="false">_xlfn.xlookup(D3780,'WRSI Maïs'!$H$4:$H$346,'WRSI Maïs'!$AG$4:$AG$346)</f>
        <v>82.9965665409137</v>
      </c>
      <c r="X3780" s="16" t="n">
        <f aca="false">_xlfn.xlookup(D3780,'WRSI Mil'!$H$5:$H$355,'WRSI Mil'!$AG$5:$AG$355)</f>
        <v>82.8788764696573</v>
      </c>
      <c r="Y3780" s="16" t="n">
        <f aca="false">_xlfn.xlookup(D3780,'WRSI Sorgho'!$H$4:$H$354,'WRSI Sorgho'!$AI$4:$AI$354)</f>
        <v>73.9347065915075</v>
      </c>
      <c r="Z3780" s="16" t="n">
        <f aca="false">X3780</f>
        <v>82.8788764696573</v>
      </c>
      <c r="AA3780" s="16" t="n">
        <f aca="false">_xlfn.xlookup(D3780,'WRSI Mil'!$H$5:$H$355,'WRSI Mil'!$AH$5:$AH$355)</f>
        <v>78.4606624774619</v>
      </c>
      <c r="AB3780" s="21" t="n">
        <f aca="false">AA3780/Z3780</f>
        <v>0.946690710825298</v>
      </c>
      <c r="AC3780" s="11"/>
      <c r="AD3780" s="11"/>
      <c r="AE3780" s="11"/>
      <c r="AF3780" s="22" t="n">
        <v>2023</v>
      </c>
      <c r="AG3780" s="22" t="s">
        <v>52</v>
      </c>
      <c r="AH3780" s="22" t="s">
        <v>53</v>
      </c>
      <c r="AI3780" s="22"/>
      <c r="AJ3780" s="23" t="n">
        <v>0.7</v>
      </c>
      <c r="AK3780" s="24" t="n">
        <v>100000</v>
      </c>
      <c r="AL3780" s="23" t="n">
        <v>0.8</v>
      </c>
      <c r="AM3780" s="24" t="n">
        <v>25000</v>
      </c>
      <c r="AN3780" s="23" t="n">
        <v>0.9</v>
      </c>
      <c r="AO3780" s="24" t="n">
        <v>10000</v>
      </c>
      <c r="AP3780" s="25" t="n">
        <f aca="false">IF(AB3780&lt;AJ3780,AK3780,IF(AB3780&lt;AL3780,AM3780,IF(AB3780&lt;=AN3780,AO3780,0)))</f>
        <v>0</v>
      </c>
    </row>
    <row r="3781" customFormat="false" ht="15.65" hidden="false" customHeight="false" outlineLevel="0" collapsed="false">
      <c r="A3781" s="11" t="n">
        <f aca="false">A3780+1</f>
        <v>163</v>
      </c>
      <c r="B3781" s="12" t="s">
        <v>317</v>
      </c>
      <c r="C3781" s="12" t="s">
        <v>3901</v>
      </c>
      <c r="D3781" s="12" t="s">
        <v>3873</v>
      </c>
      <c r="E3781" s="12" t="s">
        <v>3874</v>
      </c>
      <c r="F3781" s="14" t="s">
        <v>4016</v>
      </c>
      <c r="G3781" s="13" t="s">
        <v>322</v>
      </c>
      <c r="H3781" s="12" t="s">
        <v>55</v>
      </c>
      <c r="I3781" s="12"/>
      <c r="J3781" s="14"/>
      <c r="K3781" s="15" t="n">
        <v>45185</v>
      </c>
      <c r="L3781" s="14" t="s">
        <v>1045</v>
      </c>
      <c r="M3781" s="16" t="n">
        <v>1</v>
      </c>
      <c r="N3781" s="16" t="n">
        <v>1</v>
      </c>
      <c r="O3781" s="17" t="n">
        <v>100000</v>
      </c>
      <c r="P3781" s="17" t="n">
        <v>100000</v>
      </c>
      <c r="Q3781" s="18" t="n">
        <v>12600</v>
      </c>
      <c r="R3781" s="19" t="n">
        <f aca="false">IF(H3781="F",1,0)</f>
        <v>0</v>
      </c>
      <c r="S3781" s="19" t="n">
        <f aca="false">IF(H3781="M",1,0)</f>
        <v>1</v>
      </c>
      <c r="T3781" s="11" t="s">
        <v>4058</v>
      </c>
      <c r="U3781" s="11" t="s">
        <v>328</v>
      </c>
      <c r="V3781" s="24" t="n">
        <f aca="false">_xlfn.xlookup(D3781,'WRSI Fusion'!$H$4:$H$354,'WRSI Fusion'!$AI$4:$AI$354)</f>
        <v>74.5824645632746</v>
      </c>
      <c r="W3781" s="16" t="n">
        <f aca="false">_xlfn.xlookup(D3781,'WRSI Maïs'!$H$4:$H$346,'WRSI Maïs'!$AG$4:$AG$346)</f>
        <v>82.9965665409137</v>
      </c>
      <c r="X3781" s="16" t="n">
        <f aca="false">_xlfn.xlookup(D3781,'WRSI Mil'!$H$5:$H$355,'WRSI Mil'!$AG$5:$AG$355)</f>
        <v>82.8788764696573</v>
      </c>
      <c r="Y3781" s="16" t="n">
        <f aca="false">_xlfn.xlookup(D3781,'WRSI Sorgho'!$H$4:$H$354,'WRSI Sorgho'!$AI$4:$AI$354)</f>
        <v>73.9347065915075</v>
      </c>
      <c r="Z3781" s="16" t="n">
        <f aca="false">X3781</f>
        <v>82.8788764696573</v>
      </c>
      <c r="AA3781" s="16" t="n">
        <f aca="false">_xlfn.xlookup(D3781,'WRSI Mil'!$H$5:$H$355,'WRSI Mil'!$AH$5:$AH$355)</f>
        <v>78.4606624774619</v>
      </c>
      <c r="AB3781" s="21" t="n">
        <f aca="false">AA3781/Z3781</f>
        <v>0.946690710825298</v>
      </c>
      <c r="AC3781" s="11"/>
      <c r="AD3781" s="11"/>
      <c r="AE3781" s="11"/>
      <c r="AF3781" s="22" t="n">
        <v>2023</v>
      </c>
      <c r="AG3781" s="22" t="s">
        <v>52</v>
      </c>
      <c r="AH3781" s="22" t="s">
        <v>53</v>
      </c>
      <c r="AI3781" s="22"/>
      <c r="AJ3781" s="23" t="n">
        <v>0.7</v>
      </c>
      <c r="AK3781" s="24" t="n">
        <v>100000</v>
      </c>
      <c r="AL3781" s="23" t="n">
        <v>0.8</v>
      </c>
      <c r="AM3781" s="24" t="n">
        <v>25000</v>
      </c>
      <c r="AN3781" s="23" t="n">
        <v>0.9</v>
      </c>
      <c r="AO3781" s="24" t="n">
        <v>10000</v>
      </c>
      <c r="AP3781" s="25" t="n">
        <f aca="false">IF(AB3781&lt;AJ3781,AK3781,IF(AB3781&lt;AL3781,AM3781,IF(AB3781&lt;=AN3781,AO3781,0)))</f>
        <v>0</v>
      </c>
    </row>
    <row r="3782" customFormat="false" ht="15.65" hidden="false" customHeight="false" outlineLevel="0" collapsed="false">
      <c r="A3782" s="11" t="n">
        <f aca="false">A3781+1</f>
        <v>164</v>
      </c>
      <c r="B3782" s="12" t="s">
        <v>317</v>
      </c>
      <c r="C3782" s="12" t="s">
        <v>3901</v>
      </c>
      <c r="D3782" s="12" t="s">
        <v>3873</v>
      </c>
      <c r="E3782" s="12" t="s">
        <v>3874</v>
      </c>
      <c r="F3782" s="14" t="s">
        <v>4016</v>
      </c>
      <c r="G3782" s="13" t="s">
        <v>322</v>
      </c>
      <c r="H3782" s="12" t="s">
        <v>55</v>
      </c>
      <c r="I3782" s="12"/>
      <c r="J3782" s="14"/>
      <c r="K3782" s="15" t="n">
        <v>45185</v>
      </c>
      <c r="L3782" s="14" t="s">
        <v>1045</v>
      </c>
      <c r="M3782" s="16" t="n">
        <v>1</v>
      </c>
      <c r="N3782" s="16" t="n">
        <v>1</v>
      </c>
      <c r="O3782" s="17" t="n">
        <v>100000</v>
      </c>
      <c r="P3782" s="17" t="n">
        <v>100000</v>
      </c>
      <c r="Q3782" s="18" t="n">
        <v>12600</v>
      </c>
      <c r="R3782" s="19" t="n">
        <f aca="false">IF(H3782="F",1,0)</f>
        <v>0</v>
      </c>
      <c r="S3782" s="19" t="n">
        <f aca="false">IF(H3782="M",1,0)</f>
        <v>1</v>
      </c>
      <c r="T3782" s="11" t="s">
        <v>4059</v>
      </c>
      <c r="U3782" s="11" t="s">
        <v>328</v>
      </c>
      <c r="V3782" s="24" t="n">
        <f aca="false">_xlfn.xlookup(D3782,'WRSI Fusion'!$H$4:$H$354,'WRSI Fusion'!$AI$4:$AI$354)</f>
        <v>74.5824645632746</v>
      </c>
      <c r="W3782" s="16" t="n">
        <f aca="false">_xlfn.xlookup(D3782,'WRSI Maïs'!$H$4:$H$346,'WRSI Maïs'!$AG$4:$AG$346)</f>
        <v>82.9965665409137</v>
      </c>
      <c r="X3782" s="16" t="n">
        <f aca="false">_xlfn.xlookup(D3782,'WRSI Mil'!$H$5:$H$355,'WRSI Mil'!$AG$5:$AG$355)</f>
        <v>82.8788764696573</v>
      </c>
      <c r="Y3782" s="16" t="n">
        <f aca="false">_xlfn.xlookup(D3782,'WRSI Sorgho'!$H$4:$H$354,'WRSI Sorgho'!$AI$4:$AI$354)</f>
        <v>73.9347065915075</v>
      </c>
      <c r="Z3782" s="16" t="n">
        <f aca="false">X3782</f>
        <v>82.8788764696573</v>
      </c>
      <c r="AA3782" s="16" t="n">
        <f aca="false">_xlfn.xlookup(D3782,'WRSI Mil'!$H$5:$H$355,'WRSI Mil'!$AH$5:$AH$355)</f>
        <v>78.4606624774619</v>
      </c>
      <c r="AB3782" s="21" t="n">
        <f aca="false">AA3782/Z3782</f>
        <v>0.946690710825298</v>
      </c>
      <c r="AC3782" s="11"/>
      <c r="AD3782" s="11"/>
      <c r="AE3782" s="11"/>
      <c r="AF3782" s="22" t="n">
        <v>2023</v>
      </c>
      <c r="AG3782" s="22" t="s">
        <v>52</v>
      </c>
      <c r="AH3782" s="22" t="s">
        <v>53</v>
      </c>
      <c r="AI3782" s="22"/>
      <c r="AJ3782" s="23" t="n">
        <v>0.7</v>
      </c>
      <c r="AK3782" s="24" t="n">
        <v>100000</v>
      </c>
      <c r="AL3782" s="23" t="n">
        <v>0.8</v>
      </c>
      <c r="AM3782" s="24" t="n">
        <v>25000</v>
      </c>
      <c r="AN3782" s="23" t="n">
        <v>0.9</v>
      </c>
      <c r="AO3782" s="24" t="n">
        <v>10000</v>
      </c>
      <c r="AP3782" s="25" t="n">
        <f aca="false">IF(AB3782&lt;AJ3782,AK3782,IF(AB3782&lt;AL3782,AM3782,IF(AB3782&lt;=AN3782,AO3782,0)))</f>
        <v>0</v>
      </c>
    </row>
    <row r="3783" customFormat="false" ht="15.65" hidden="false" customHeight="false" outlineLevel="0" collapsed="false">
      <c r="A3783" s="11" t="n">
        <f aca="false">A3782+1</f>
        <v>165</v>
      </c>
      <c r="B3783" s="12" t="s">
        <v>317</v>
      </c>
      <c r="C3783" s="12" t="s">
        <v>3901</v>
      </c>
      <c r="D3783" s="12" t="s">
        <v>3873</v>
      </c>
      <c r="E3783" s="12" t="s">
        <v>3874</v>
      </c>
      <c r="F3783" s="14" t="s">
        <v>4016</v>
      </c>
      <c r="G3783" s="13" t="s">
        <v>322</v>
      </c>
      <c r="H3783" s="12" t="s">
        <v>55</v>
      </c>
      <c r="I3783" s="12"/>
      <c r="J3783" s="14"/>
      <c r="K3783" s="15" t="n">
        <v>45185</v>
      </c>
      <c r="L3783" s="14" t="s">
        <v>1045</v>
      </c>
      <c r="M3783" s="16" t="n">
        <v>1</v>
      </c>
      <c r="N3783" s="16" t="n">
        <v>1</v>
      </c>
      <c r="O3783" s="17" t="n">
        <v>100000</v>
      </c>
      <c r="P3783" s="17" t="n">
        <v>100000</v>
      </c>
      <c r="Q3783" s="18" t="n">
        <v>12600</v>
      </c>
      <c r="R3783" s="19" t="n">
        <f aca="false">IF(H3783="F",1,0)</f>
        <v>0</v>
      </c>
      <c r="S3783" s="19" t="n">
        <f aca="false">IF(H3783="M",1,0)</f>
        <v>1</v>
      </c>
      <c r="T3783" s="11" t="s">
        <v>4060</v>
      </c>
      <c r="U3783" s="11" t="s">
        <v>328</v>
      </c>
      <c r="V3783" s="24" t="n">
        <f aca="false">_xlfn.xlookup(D3783,'WRSI Fusion'!$H$4:$H$354,'WRSI Fusion'!$AI$4:$AI$354)</f>
        <v>74.5824645632746</v>
      </c>
      <c r="W3783" s="16" t="n">
        <f aca="false">_xlfn.xlookup(D3783,'WRSI Maïs'!$H$4:$H$346,'WRSI Maïs'!$AG$4:$AG$346)</f>
        <v>82.9965665409137</v>
      </c>
      <c r="X3783" s="16" t="n">
        <f aca="false">_xlfn.xlookup(D3783,'WRSI Mil'!$H$5:$H$355,'WRSI Mil'!$AG$5:$AG$355)</f>
        <v>82.8788764696573</v>
      </c>
      <c r="Y3783" s="16" t="n">
        <f aca="false">_xlfn.xlookup(D3783,'WRSI Sorgho'!$H$4:$H$354,'WRSI Sorgho'!$AI$4:$AI$354)</f>
        <v>73.9347065915075</v>
      </c>
      <c r="Z3783" s="16" t="n">
        <f aca="false">X3783</f>
        <v>82.8788764696573</v>
      </c>
      <c r="AA3783" s="16" t="n">
        <f aca="false">_xlfn.xlookup(D3783,'WRSI Mil'!$H$5:$H$355,'WRSI Mil'!$AH$5:$AH$355)</f>
        <v>78.4606624774619</v>
      </c>
      <c r="AB3783" s="21" t="n">
        <f aca="false">AA3783/Z3783</f>
        <v>0.946690710825298</v>
      </c>
      <c r="AC3783" s="11"/>
      <c r="AD3783" s="11"/>
      <c r="AE3783" s="11"/>
      <c r="AF3783" s="22" t="n">
        <v>2023</v>
      </c>
      <c r="AG3783" s="22" t="s">
        <v>52</v>
      </c>
      <c r="AH3783" s="22" t="s">
        <v>53</v>
      </c>
      <c r="AI3783" s="22"/>
      <c r="AJ3783" s="23" t="n">
        <v>0.7</v>
      </c>
      <c r="AK3783" s="24" t="n">
        <v>100000</v>
      </c>
      <c r="AL3783" s="23" t="n">
        <v>0.8</v>
      </c>
      <c r="AM3783" s="24" t="n">
        <v>25000</v>
      </c>
      <c r="AN3783" s="23" t="n">
        <v>0.9</v>
      </c>
      <c r="AO3783" s="24" t="n">
        <v>10000</v>
      </c>
      <c r="AP3783" s="25" t="n">
        <f aca="false">IF(AB3783&lt;AJ3783,AK3783,IF(AB3783&lt;AL3783,AM3783,IF(AB3783&lt;=AN3783,AO3783,0)))</f>
        <v>0</v>
      </c>
    </row>
    <row r="3784" customFormat="false" ht="15.65" hidden="false" customHeight="false" outlineLevel="0" collapsed="false">
      <c r="A3784" s="11" t="n">
        <f aca="false">A3783+1</f>
        <v>166</v>
      </c>
      <c r="B3784" s="12" t="s">
        <v>317</v>
      </c>
      <c r="C3784" s="12" t="s">
        <v>3901</v>
      </c>
      <c r="D3784" s="12" t="s">
        <v>3873</v>
      </c>
      <c r="E3784" s="12" t="s">
        <v>3874</v>
      </c>
      <c r="F3784" s="14" t="s">
        <v>4016</v>
      </c>
      <c r="G3784" s="13" t="s">
        <v>322</v>
      </c>
      <c r="H3784" s="12" t="s">
        <v>55</v>
      </c>
      <c r="I3784" s="12"/>
      <c r="J3784" s="14"/>
      <c r="K3784" s="15" t="n">
        <v>45185</v>
      </c>
      <c r="L3784" s="14" t="s">
        <v>1045</v>
      </c>
      <c r="M3784" s="16" t="n">
        <v>1</v>
      </c>
      <c r="N3784" s="16" t="n">
        <v>1</v>
      </c>
      <c r="O3784" s="17" t="n">
        <v>100000</v>
      </c>
      <c r="P3784" s="17" t="n">
        <v>100000</v>
      </c>
      <c r="Q3784" s="18" t="n">
        <v>12600</v>
      </c>
      <c r="R3784" s="19" t="n">
        <f aca="false">IF(H3784="F",1,0)</f>
        <v>0</v>
      </c>
      <c r="S3784" s="19" t="n">
        <f aca="false">IF(H3784="M",1,0)</f>
        <v>1</v>
      </c>
      <c r="T3784" s="11" t="s">
        <v>4061</v>
      </c>
      <c r="U3784" s="11" t="s">
        <v>328</v>
      </c>
      <c r="V3784" s="24" t="n">
        <f aca="false">_xlfn.xlookup(D3784,'WRSI Fusion'!$H$4:$H$354,'WRSI Fusion'!$AI$4:$AI$354)</f>
        <v>74.5824645632746</v>
      </c>
      <c r="W3784" s="16" t="n">
        <f aca="false">_xlfn.xlookup(D3784,'WRSI Maïs'!$H$4:$H$346,'WRSI Maïs'!$AG$4:$AG$346)</f>
        <v>82.9965665409137</v>
      </c>
      <c r="X3784" s="16" t="n">
        <f aca="false">_xlfn.xlookup(D3784,'WRSI Mil'!$H$5:$H$355,'WRSI Mil'!$AG$5:$AG$355)</f>
        <v>82.8788764696573</v>
      </c>
      <c r="Y3784" s="16" t="n">
        <f aca="false">_xlfn.xlookup(D3784,'WRSI Sorgho'!$H$4:$H$354,'WRSI Sorgho'!$AI$4:$AI$354)</f>
        <v>73.9347065915075</v>
      </c>
      <c r="Z3784" s="16" t="n">
        <f aca="false">X3784</f>
        <v>82.8788764696573</v>
      </c>
      <c r="AA3784" s="16" t="n">
        <f aca="false">_xlfn.xlookup(D3784,'WRSI Mil'!$H$5:$H$355,'WRSI Mil'!$AH$5:$AH$355)</f>
        <v>78.4606624774619</v>
      </c>
      <c r="AB3784" s="21" t="n">
        <f aca="false">AA3784/Z3784</f>
        <v>0.946690710825298</v>
      </c>
      <c r="AC3784" s="11"/>
      <c r="AD3784" s="11"/>
      <c r="AE3784" s="11"/>
      <c r="AF3784" s="22" t="n">
        <v>2023</v>
      </c>
      <c r="AG3784" s="22" t="s">
        <v>52</v>
      </c>
      <c r="AH3784" s="22" t="s">
        <v>53</v>
      </c>
      <c r="AI3784" s="22"/>
      <c r="AJ3784" s="23" t="n">
        <v>0.7</v>
      </c>
      <c r="AK3784" s="24" t="n">
        <v>100000</v>
      </c>
      <c r="AL3784" s="23" t="n">
        <v>0.8</v>
      </c>
      <c r="AM3784" s="24" t="n">
        <v>25000</v>
      </c>
      <c r="AN3784" s="23" t="n">
        <v>0.9</v>
      </c>
      <c r="AO3784" s="24" t="n">
        <v>10000</v>
      </c>
      <c r="AP3784" s="25" t="n">
        <f aca="false">IF(AB3784&lt;AJ3784,AK3784,IF(AB3784&lt;AL3784,AM3784,IF(AB3784&lt;=AN3784,AO3784,0)))</f>
        <v>0</v>
      </c>
    </row>
    <row r="3785" customFormat="false" ht="15.65" hidden="false" customHeight="false" outlineLevel="0" collapsed="false">
      <c r="A3785" s="11" t="n">
        <f aca="false">A3784+1</f>
        <v>167</v>
      </c>
      <c r="B3785" s="12" t="s">
        <v>317</v>
      </c>
      <c r="C3785" s="12" t="s">
        <v>3901</v>
      </c>
      <c r="D3785" s="12" t="s">
        <v>3873</v>
      </c>
      <c r="E3785" s="12" t="s">
        <v>3874</v>
      </c>
      <c r="F3785" s="14" t="s">
        <v>4016</v>
      </c>
      <c r="G3785" s="13" t="s">
        <v>322</v>
      </c>
      <c r="H3785" s="12" t="s">
        <v>55</v>
      </c>
      <c r="I3785" s="12"/>
      <c r="J3785" s="14"/>
      <c r="K3785" s="15" t="n">
        <v>45185</v>
      </c>
      <c r="L3785" s="14" t="s">
        <v>1045</v>
      </c>
      <c r="M3785" s="16" t="n">
        <v>1</v>
      </c>
      <c r="N3785" s="16" t="n">
        <v>1</v>
      </c>
      <c r="O3785" s="17" t="n">
        <v>100000</v>
      </c>
      <c r="P3785" s="17" t="n">
        <v>100000</v>
      </c>
      <c r="Q3785" s="18" t="n">
        <v>12600</v>
      </c>
      <c r="R3785" s="19" t="n">
        <f aca="false">IF(H3785="F",1,0)</f>
        <v>0</v>
      </c>
      <c r="S3785" s="19" t="n">
        <f aca="false">IF(H3785="M",1,0)</f>
        <v>1</v>
      </c>
      <c r="T3785" s="11" t="s">
        <v>4062</v>
      </c>
      <c r="U3785" s="11" t="s">
        <v>328</v>
      </c>
      <c r="V3785" s="24" t="n">
        <f aca="false">_xlfn.xlookup(D3785,'WRSI Fusion'!$H$4:$H$354,'WRSI Fusion'!$AI$4:$AI$354)</f>
        <v>74.5824645632746</v>
      </c>
      <c r="W3785" s="16" t="n">
        <f aca="false">_xlfn.xlookup(D3785,'WRSI Maïs'!$H$4:$H$346,'WRSI Maïs'!$AG$4:$AG$346)</f>
        <v>82.9965665409137</v>
      </c>
      <c r="X3785" s="16" t="n">
        <f aca="false">_xlfn.xlookup(D3785,'WRSI Mil'!$H$5:$H$355,'WRSI Mil'!$AG$5:$AG$355)</f>
        <v>82.8788764696573</v>
      </c>
      <c r="Y3785" s="16" t="n">
        <f aca="false">_xlfn.xlookup(D3785,'WRSI Sorgho'!$H$4:$H$354,'WRSI Sorgho'!$AI$4:$AI$354)</f>
        <v>73.9347065915075</v>
      </c>
      <c r="Z3785" s="16" t="n">
        <f aca="false">X3785</f>
        <v>82.8788764696573</v>
      </c>
      <c r="AA3785" s="16" t="n">
        <f aca="false">_xlfn.xlookup(D3785,'WRSI Mil'!$H$5:$H$355,'WRSI Mil'!$AH$5:$AH$355)</f>
        <v>78.4606624774619</v>
      </c>
      <c r="AB3785" s="21" t="n">
        <f aca="false">AA3785/Z3785</f>
        <v>0.946690710825298</v>
      </c>
      <c r="AC3785" s="11"/>
      <c r="AD3785" s="11"/>
      <c r="AE3785" s="11"/>
      <c r="AF3785" s="22" t="n">
        <v>2023</v>
      </c>
      <c r="AG3785" s="22" t="s">
        <v>52</v>
      </c>
      <c r="AH3785" s="22" t="s">
        <v>53</v>
      </c>
      <c r="AI3785" s="22"/>
      <c r="AJ3785" s="23" t="n">
        <v>0.7</v>
      </c>
      <c r="AK3785" s="24" t="n">
        <v>100000</v>
      </c>
      <c r="AL3785" s="23" t="n">
        <v>0.8</v>
      </c>
      <c r="AM3785" s="24" t="n">
        <v>25000</v>
      </c>
      <c r="AN3785" s="23" t="n">
        <v>0.9</v>
      </c>
      <c r="AO3785" s="24" t="n">
        <v>10000</v>
      </c>
      <c r="AP3785" s="25" t="n">
        <f aca="false">IF(AB3785&lt;AJ3785,AK3785,IF(AB3785&lt;AL3785,AM3785,IF(AB3785&lt;=AN3785,AO3785,0)))</f>
        <v>0</v>
      </c>
    </row>
    <row r="3786" customFormat="false" ht="15.65" hidden="false" customHeight="false" outlineLevel="0" collapsed="false">
      <c r="A3786" s="11" t="n">
        <f aca="false">A3785+1</f>
        <v>168</v>
      </c>
      <c r="B3786" s="12" t="s">
        <v>317</v>
      </c>
      <c r="C3786" s="12" t="s">
        <v>3901</v>
      </c>
      <c r="D3786" s="12" t="s">
        <v>3873</v>
      </c>
      <c r="E3786" s="12" t="s">
        <v>3874</v>
      </c>
      <c r="F3786" s="14" t="s">
        <v>4016</v>
      </c>
      <c r="G3786" s="13" t="s">
        <v>322</v>
      </c>
      <c r="H3786" s="12" t="s">
        <v>48</v>
      </c>
      <c r="I3786" s="12"/>
      <c r="J3786" s="14"/>
      <c r="K3786" s="15" t="n">
        <v>45185</v>
      </c>
      <c r="L3786" s="14" t="s">
        <v>1045</v>
      </c>
      <c r="M3786" s="16" t="n">
        <v>1</v>
      </c>
      <c r="N3786" s="16" t="n">
        <v>1</v>
      </c>
      <c r="O3786" s="17" t="n">
        <v>100000</v>
      </c>
      <c r="P3786" s="17" t="n">
        <v>100000</v>
      </c>
      <c r="Q3786" s="18" t="n">
        <v>12600</v>
      </c>
      <c r="R3786" s="19" t="n">
        <f aca="false">IF(H3786="F",1,0)</f>
        <v>1</v>
      </c>
      <c r="S3786" s="19" t="n">
        <f aca="false">IF(H3786="M",1,0)</f>
        <v>0</v>
      </c>
      <c r="T3786" s="11" t="s">
        <v>4063</v>
      </c>
      <c r="U3786" s="11" t="s">
        <v>328</v>
      </c>
      <c r="V3786" s="24" t="n">
        <f aca="false">_xlfn.xlookup(D3786,'WRSI Fusion'!$H$4:$H$354,'WRSI Fusion'!$AI$4:$AI$354)</f>
        <v>74.5824645632746</v>
      </c>
      <c r="W3786" s="16" t="n">
        <f aca="false">_xlfn.xlookup(D3786,'WRSI Maïs'!$H$4:$H$346,'WRSI Maïs'!$AG$4:$AG$346)</f>
        <v>82.9965665409137</v>
      </c>
      <c r="X3786" s="16" t="n">
        <f aca="false">_xlfn.xlookup(D3786,'WRSI Mil'!$H$5:$H$355,'WRSI Mil'!$AG$5:$AG$355)</f>
        <v>82.8788764696573</v>
      </c>
      <c r="Y3786" s="16" t="n">
        <f aca="false">_xlfn.xlookup(D3786,'WRSI Sorgho'!$H$4:$H$354,'WRSI Sorgho'!$AI$4:$AI$354)</f>
        <v>73.9347065915075</v>
      </c>
      <c r="Z3786" s="16" t="n">
        <f aca="false">X3786</f>
        <v>82.8788764696573</v>
      </c>
      <c r="AA3786" s="16" t="n">
        <f aca="false">_xlfn.xlookup(D3786,'WRSI Mil'!$H$5:$H$355,'WRSI Mil'!$AH$5:$AH$355)</f>
        <v>78.4606624774619</v>
      </c>
      <c r="AB3786" s="21" t="n">
        <f aca="false">AA3786/Z3786</f>
        <v>0.946690710825298</v>
      </c>
      <c r="AC3786" s="11"/>
      <c r="AD3786" s="11"/>
      <c r="AE3786" s="11"/>
      <c r="AF3786" s="22" t="n">
        <v>2023</v>
      </c>
      <c r="AG3786" s="22" t="s">
        <v>52</v>
      </c>
      <c r="AH3786" s="22" t="s">
        <v>53</v>
      </c>
      <c r="AI3786" s="22"/>
      <c r="AJ3786" s="23" t="n">
        <v>0.7</v>
      </c>
      <c r="AK3786" s="24" t="n">
        <v>100000</v>
      </c>
      <c r="AL3786" s="23" t="n">
        <v>0.8</v>
      </c>
      <c r="AM3786" s="24" t="n">
        <v>25000</v>
      </c>
      <c r="AN3786" s="23" t="n">
        <v>0.9</v>
      </c>
      <c r="AO3786" s="24" t="n">
        <v>10000</v>
      </c>
      <c r="AP3786" s="25" t="n">
        <f aca="false">IF(AB3786&lt;AJ3786,AK3786,IF(AB3786&lt;AL3786,AM3786,IF(AB3786&lt;=AN3786,AO3786,0)))</f>
        <v>0</v>
      </c>
    </row>
    <row r="3787" customFormat="false" ht="15.65" hidden="false" customHeight="false" outlineLevel="0" collapsed="false">
      <c r="A3787" s="11" t="n">
        <f aca="false">A3786+1</f>
        <v>169</v>
      </c>
      <c r="B3787" s="12" t="s">
        <v>317</v>
      </c>
      <c r="C3787" s="12" t="s">
        <v>3901</v>
      </c>
      <c r="D3787" s="12" t="s">
        <v>3873</v>
      </c>
      <c r="E3787" s="12" t="s">
        <v>3874</v>
      </c>
      <c r="F3787" s="14" t="s">
        <v>4016</v>
      </c>
      <c r="G3787" s="13" t="s">
        <v>322</v>
      </c>
      <c r="H3787" s="12" t="s">
        <v>55</v>
      </c>
      <c r="I3787" s="12"/>
      <c r="J3787" s="14"/>
      <c r="K3787" s="15" t="n">
        <v>45185</v>
      </c>
      <c r="L3787" s="14" t="s">
        <v>1045</v>
      </c>
      <c r="M3787" s="16" t="n">
        <v>1</v>
      </c>
      <c r="N3787" s="16" t="n">
        <v>1</v>
      </c>
      <c r="O3787" s="17" t="n">
        <v>100000</v>
      </c>
      <c r="P3787" s="17" t="n">
        <v>100000</v>
      </c>
      <c r="Q3787" s="18" t="n">
        <v>12600</v>
      </c>
      <c r="R3787" s="19" t="n">
        <f aca="false">IF(H3787="F",1,0)</f>
        <v>0</v>
      </c>
      <c r="S3787" s="19" t="n">
        <f aca="false">IF(H3787="M",1,0)</f>
        <v>1</v>
      </c>
      <c r="T3787" s="11" t="s">
        <v>4064</v>
      </c>
      <c r="U3787" s="11" t="s">
        <v>328</v>
      </c>
      <c r="V3787" s="24" t="n">
        <f aca="false">_xlfn.xlookup(D3787,'WRSI Fusion'!$H$4:$H$354,'WRSI Fusion'!$AI$4:$AI$354)</f>
        <v>74.5824645632746</v>
      </c>
      <c r="W3787" s="16" t="n">
        <f aca="false">_xlfn.xlookup(D3787,'WRSI Maïs'!$H$4:$H$346,'WRSI Maïs'!$AG$4:$AG$346)</f>
        <v>82.9965665409137</v>
      </c>
      <c r="X3787" s="16" t="n">
        <f aca="false">_xlfn.xlookup(D3787,'WRSI Mil'!$H$5:$H$355,'WRSI Mil'!$AG$5:$AG$355)</f>
        <v>82.8788764696573</v>
      </c>
      <c r="Y3787" s="16" t="n">
        <f aca="false">_xlfn.xlookup(D3787,'WRSI Sorgho'!$H$4:$H$354,'WRSI Sorgho'!$AI$4:$AI$354)</f>
        <v>73.9347065915075</v>
      </c>
      <c r="Z3787" s="16" t="n">
        <f aca="false">X3787</f>
        <v>82.8788764696573</v>
      </c>
      <c r="AA3787" s="16" t="n">
        <f aca="false">_xlfn.xlookup(D3787,'WRSI Mil'!$H$5:$H$355,'WRSI Mil'!$AH$5:$AH$355)</f>
        <v>78.4606624774619</v>
      </c>
      <c r="AB3787" s="21" t="n">
        <f aca="false">AA3787/Z3787</f>
        <v>0.946690710825298</v>
      </c>
      <c r="AC3787" s="11"/>
      <c r="AD3787" s="11"/>
      <c r="AE3787" s="11"/>
      <c r="AF3787" s="22" t="n">
        <v>2023</v>
      </c>
      <c r="AG3787" s="22" t="s">
        <v>52</v>
      </c>
      <c r="AH3787" s="22" t="s">
        <v>53</v>
      </c>
      <c r="AI3787" s="22"/>
      <c r="AJ3787" s="23" t="n">
        <v>0.7</v>
      </c>
      <c r="AK3787" s="24" t="n">
        <v>100000</v>
      </c>
      <c r="AL3787" s="23" t="n">
        <v>0.8</v>
      </c>
      <c r="AM3787" s="24" t="n">
        <v>25000</v>
      </c>
      <c r="AN3787" s="23" t="n">
        <v>0.9</v>
      </c>
      <c r="AO3787" s="24" t="n">
        <v>10000</v>
      </c>
      <c r="AP3787" s="25" t="n">
        <f aca="false">IF(AB3787&lt;AJ3787,AK3787,IF(AB3787&lt;AL3787,AM3787,IF(AB3787&lt;=AN3787,AO3787,0)))</f>
        <v>0</v>
      </c>
    </row>
    <row r="3788" customFormat="false" ht="15.65" hidden="false" customHeight="false" outlineLevel="0" collapsed="false">
      <c r="A3788" s="11" t="n">
        <f aca="false">A3787+1</f>
        <v>170</v>
      </c>
      <c r="B3788" s="12" t="s">
        <v>317</v>
      </c>
      <c r="C3788" s="12" t="s">
        <v>3901</v>
      </c>
      <c r="D3788" s="12" t="s">
        <v>3873</v>
      </c>
      <c r="E3788" s="12" t="s">
        <v>3874</v>
      </c>
      <c r="F3788" s="14" t="s">
        <v>4016</v>
      </c>
      <c r="G3788" s="13" t="s">
        <v>322</v>
      </c>
      <c r="H3788" s="12" t="s">
        <v>48</v>
      </c>
      <c r="I3788" s="12"/>
      <c r="J3788" s="14"/>
      <c r="K3788" s="15" t="n">
        <v>45185</v>
      </c>
      <c r="L3788" s="14" t="s">
        <v>1045</v>
      </c>
      <c r="M3788" s="16" t="n">
        <v>1</v>
      </c>
      <c r="N3788" s="16" t="n">
        <v>1</v>
      </c>
      <c r="O3788" s="17" t="n">
        <v>100000</v>
      </c>
      <c r="P3788" s="17" t="n">
        <v>100000</v>
      </c>
      <c r="Q3788" s="18" t="n">
        <v>12600</v>
      </c>
      <c r="R3788" s="19" t="n">
        <f aca="false">IF(H3788="F",1,0)</f>
        <v>1</v>
      </c>
      <c r="S3788" s="19" t="n">
        <f aca="false">IF(H3788="M",1,0)</f>
        <v>0</v>
      </c>
      <c r="T3788" s="11" t="s">
        <v>4065</v>
      </c>
      <c r="U3788" s="11" t="s">
        <v>328</v>
      </c>
      <c r="V3788" s="24" t="n">
        <f aca="false">_xlfn.xlookup(D3788,'WRSI Fusion'!$H$4:$H$354,'WRSI Fusion'!$AI$4:$AI$354)</f>
        <v>74.5824645632746</v>
      </c>
      <c r="W3788" s="16" t="n">
        <f aca="false">_xlfn.xlookup(D3788,'WRSI Maïs'!$H$4:$H$346,'WRSI Maïs'!$AG$4:$AG$346)</f>
        <v>82.9965665409137</v>
      </c>
      <c r="X3788" s="16" t="n">
        <f aca="false">_xlfn.xlookup(D3788,'WRSI Mil'!$H$5:$H$355,'WRSI Mil'!$AG$5:$AG$355)</f>
        <v>82.8788764696573</v>
      </c>
      <c r="Y3788" s="16" t="n">
        <f aca="false">_xlfn.xlookup(D3788,'WRSI Sorgho'!$H$4:$H$354,'WRSI Sorgho'!$AI$4:$AI$354)</f>
        <v>73.9347065915075</v>
      </c>
      <c r="Z3788" s="16" t="n">
        <f aca="false">X3788</f>
        <v>82.8788764696573</v>
      </c>
      <c r="AA3788" s="16" t="n">
        <f aca="false">_xlfn.xlookup(D3788,'WRSI Mil'!$H$5:$H$355,'WRSI Mil'!$AH$5:$AH$355)</f>
        <v>78.4606624774619</v>
      </c>
      <c r="AB3788" s="21" t="n">
        <f aca="false">AA3788/Z3788</f>
        <v>0.946690710825298</v>
      </c>
      <c r="AC3788" s="11"/>
      <c r="AD3788" s="11"/>
      <c r="AE3788" s="11"/>
      <c r="AF3788" s="22" t="n">
        <v>2023</v>
      </c>
      <c r="AG3788" s="22" t="s">
        <v>52</v>
      </c>
      <c r="AH3788" s="22" t="s">
        <v>53</v>
      </c>
      <c r="AI3788" s="22"/>
      <c r="AJ3788" s="23" t="n">
        <v>0.7</v>
      </c>
      <c r="AK3788" s="24" t="n">
        <v>100000</v>
      </c>
      <c r="AL3788" s="23" t="n">
        <v>0.8</v>
      </c>
      <c r="AM3788" s="24" t="n">
        <v>25000</v>
      </c>
      <c r="AN3788" s="23" t="n">
        <v>0.9</v>
      </c>
      <c r="AO3788" s="24" t="n">
        <v>10000</v>
      </c>
      <c r="AP3788" s="25" t="n">
        <f aca="false">IF(AB3788&lt;AJ3788,AK3788,IF(AB3788&lt;AL3788,AM3788,IF(AB3788&lt;=AN3788,AO3788,0)))</f>
        <v>0</v>
      </c>
    </row>
    <row r="3789" customFormat="false" ht="15.65" hidden="false" customHeight="false" outlineLevel="0" collapsed="false">
      <c r="A3789" s="11" t="n">
        <f aca="false">A3788+1</f>
        <v>171</v>
      </c>
      <c r="B3789" s="12" t="s">
        <v>317</v>
      </c>
      <c r="C3789" s="12" t="s">
        <v>3872</v>
      </c>
      <c r="D3789" s="12" t="s">
        <v>3873</v>
      </c>
      <c r="E3789" s="12" t="s">
        <v>3874</v>
      </c>
      <c r="F3789" s="14" t="s">
        <v>4066</v>
      </c>
      <c r="G3789" s="13" t="s">
        <v>322</v>
      </c>
      <c r="H3789" s="12" t="s">
        <v>55</v>
      </c>
      <c r="I3789" s="12"/>
      <c r="J3789" s="14"/>
      <c r="K3789" s="15" t="n">
        <v>45183</v>
      </c>
      <c r="L3789" s="14" t="s">
        <v>4067</v>
      </c>
      <c r="M3789" s="16" t="n">
        <v>1</v>
      </c>
      <c r="N3789" s="16" t="n">
        <v>1</v>
      </c>
      <c r="O3789" s="17" t="n">
        <v>100000</v>
      </c>
      <c r="P3789" s="17" t="n">
        <v>100000</v>
      </c>
      <c r="Q3789" s="18" t="n">
        <v>12600</v>
      </c>
      <c r="R3789" s="19" t="n">
        <f aca="false">IF(H3789="F",1,0)</f>
        <v>0</v>
      </c>
      <c r="S3789" s="19" t="n">
        <f aca="false">IF(H3789="M",1,0)</f>
        <v>1</v>
      </c>
      <c r="T3789" s="11" t="s">
        <v>4068</v>
      </c>
      <c r="U3789" s="11" t="s">
        <v>325</v>
      </c>
      <c r="V3789" s="24" t="n">
        <f aca="false">_xlfn.xlookup(D3789,'WRSI Fusion'!$H$4:$H$354,'WRSI Fusion'!$AI$4:$AI$354)</f>
        <v>74.5824645632746</v>
      </c>
      <c r="W3789" s="16" t="n">
        <f aca="false">_xlfn.xlookup(D3789,'WRSI Maïs'!$H$4:$H$346,'WRSI Maïs'!$AG$4:$AG$346)</f>
        <v>82.9965665409137</v>
      </c>
      <c r="X3789" s="16" t="n">
        <f aca="false">_xlfn.xlookup(D3789,'WRSI Mil'!$H$5:$H$355,'WRSI Mil'!$AG$5:$AG$355)</f>
        <v>82.8788764696573</v>
      </c>
      <c r="Y3789" s="16" t="n">
        <f aca="false">_xlfn.xlookup(D3789,'WRSI Sorgho'!$H$4:$H$354,'WRSI Sorgho'!$AI$4:$AI$354)</f>
        <v>73.9347065915075</v>
      </c>
      <c r="Z3789" s="16" t="n">
        <f aca="false">V3789</f>
        <v>74.5824645632746</v>
      </c>
      <c r="AA3789" s="16" t="n">
        <f aca="false">_xlfn.xlookup(D3789,'WRSI Fusion'!$H$4:$H$354,'WRSI Fusion'!$AJ$4:$AJ$354)</f>
        <v>69.6978585890298</v>
      </c>
      <c r="AB3789" s="21" t="n">
        <f aca="false">AA3789/Z3789</f>
        <v>0.934507313443621</v>
      </c>
      <c r="AC3789" s="11"/>
      <c r="AD3789" s="11"/>
      <c r="AE3789" s="11"/>
      <c r="AF3789" s="22" t="n">
        <v>2023</v>
      </c>
      <c r="AG3789" s="22" t="s">
        <v>52</v>
      </c>
      <c r="AH3789" s="22" t="s">
        <v>53</v>
      </c>
      <c r="AI3789" s="22"/>
      <c r="AJ3789" s="23" t="n">
        <v>0.7</v>
      </c>
      <c r="AK3789" s="24" t="n">
        <v>100000</v>
      </c>
      <c r="AL3789" s="23" t="n">
        <v>0.8</v>
      </c>
      <c r="AM3789" s="24" t="n">
        <v>25000</v>
      </c>
      <c r="AN3789" s="23" t="n">
        <v>0.9</v>
      </c>
      <c r="AO3789" s="24" t="n">
        <v>10000</v>
      </c>
      <c r="AP3789" s="25" t="n">
        <f aca="false">IF(AB3789&lt;AJ3789,AK3789,IF(AB3789&lt;AL3789,AM3789,IF(AB3789&lt;=AN3789,AO3789,0)))</f>
        <v>0</v>
      </c>
    </row>
    <row r="3790" customFormat="false" ht="15.65" hidden="false" customHeight="false" outlineLevel="0" collapsed="false">
      <c r="A3790" s="11" t="n">
        <f aca="false">A3789+1</f>
        <v>172</v>
      </c>
      <c r="B3790" s="12" t="s">
        <v>317</v>
      </c>
      <c r="C3790" s="12" t="s">
        <v>3901</v>
      </c>
      <c r="D3790" s="12" t="s">
        <v>3873</v>
      </c>
      <c r="E3790" s="12" t="s">
        <v>3874</v>
      </c>
      <c r="F3790" s="14" t="s">
        <v>4016</v>
      </c>
      <c r="G3790" s="13" t="s">
        <v>322</v>
      </c>
      <c r="H3790" s="12" t="s">
        <v>55</v>
      </c>
      <c r="I3790" s="12"/>
      <c r="J3790" s="14"/>
      <c r="K3790" s="15" t="n">
        <v>45185</v>
      </c>
      <c r="L3790" s="14" t="s">
        <v>1045</v>
      </c>
      <c r="M3790" s="16" t="n">
        <v>1</v>
      </c>
      <c r="N3790" s="16" t="n">
        <v>1</v>
      </c>
      <c r="O3790" s="17" t="n">
        <v>100000</v>
      </c>
      <c r="P3790" s="17" t="n">
        <v>100000</v>
      </c>
      <c r="Q3790" s="18" t="n">
        <v>12600</v>
      </c>
      <c r="R3790" s="19" t="n">
        <f aca="false">IF(H3790="F",1,0)</f>
        <v>0</v>
      </c>
      <c r="S3790" s="19" t="n">
        <f aca="false">IF(H3790="M",1,0)</f>
        <v>1</v>
      </c>
      <c r="T3790" s="11" t="s">
        <v>4069</v>
      </c>
      <c r="U3790" s="11" t="s">
        <v>328</v>
      </c>
      <c r="V3790" s="24" t="n">
        <f aca="false">_xlfn.xlookup(D3790,'WRSI Fusion'!$H$4:$H$354,'WRSI Fusion'!$AI$4:$AI$354)</f>
        <v>74.5824645632746</v>
      </c>
      <c r="W3790" s="16" t="n">
        <f aca="false">_xlfn.xlookup(D3790,'WRSI Maïs'!$H$4:$H$346,'WRSI Maïs'!$AG$4:$AG$346)</f>
        <v>82.9965665409137</v>
      </c>
      <c r="X3790" s="16" t="n">
        <f aca="false">_xlfn.xlookup(D3790,'WRSI Mil'!$H$5:$H$355,'WRSI Mil'!$AG$5:$AG$355)</f>
        <v>82.8788764696573</v>
      </c>
      <c r="Y3790" s="16" t="n">
        <f aca="false">_xlfn.xlookup(D3790,'WRSI Sorgho'!$H$4:$H$354,'WRSI Sorgho'!$AI$4:$AI$354)</f>
        <v>73.9347065915075</v>
      </c>
      <c r="Z3790" s="16" t="n">
        <f aca="false">X3790</f>
        <v>82.8788764696573</v>
      </c>
      <c r="AA3790" s="16" t="n">
        <f aca="false">_xlfn.xlookup(D3790,'WRSI Mil'!$H$5:$H$355,'WRSI Mil'!$AH$5:$AH$355)</f>
        <v>78.4606624774619</v>
      </c>
      <c r="AB3790" s="21" t="n">
        <f aca="false">AA3790/Z3790</f>
        <v>0.946690710825298</v>
      </c>
      <c r="AC3790" s="11"/>
      <c r="AD3790" s="11"/>
      <c r="AE3790" s="11"/>
      <c r="AF3790" s="22" t="n">
        <v>2023</v>
      </c>
      <c r="AG3790" s="22" t="s">
        <v>52</v>
      </c>
      <c r="AH3790" s="22" t="s">
        <v>53</v>
      </c>
      <c r="AI3790" s="22"/>
      <c r="AJ3790" s="23" t="n">
        <v>0.7</v>
      </c>
      <c r="AK3790" s="24" t="n">
        <v>100000</v>
      </c>
      <c r="AL3790" s="23" t="n">
        <v>0.8</v>
      </c>
      <c r="AM3790" s="24" t="n">
        <v>25000</v>
      </c>
      <c r="AN3790" s="23" t="n">
        <v>0.9</v>
      </c>
      <c r="AO3790" s="24" t="n">
        <v>10000</v>
      </c>
      <c r="AP3790" s="25" t="n">
        <f aca="false">IF(AB3790&lt;AJ3790,AK3790,IF(AB3790&lt;AL3790,AM3790,IF(AB3790&lt;=AN3790,AO3790,0)))</f>
        <v>0</v>
      </c>
    </row>
    <row r="3791" customFormat="false" ht="15.65" hidden="false" customHeight="false" outlineLevel="0" collapsed="false">
      <c r="A3791" s="11" t="n">
        <f aca="false">A3790+1</f>
        <v>173</v>
      </c>
      <c r="B3791" s="12" t="s">
        <v>317</v>
      </c>
      <c r="C3791" s="12" t="s">
        <v>3872</v>
      </c>
      <c r="D3791" s="12" t="s">
        <v>3873</v>
      </c>
      <c r="E3791" s="12" t="s">
        <v>3874</v>
      </c>
      <c r="F3791" s="14" t="s">
        <v>4066</v>
      </c>
      <c r="G3791" s="13" t="s">
        <v>322</v>
      </c>
      <c r="H3791" s="12" t="s">
        <v>55</v>
      </c>
      <c r="I3791" s="12"/>
      <c r="J3791" s="14"/>
      <c r="K3791" s="15" t="n">
        <v>45183</v>
      </c>
      <c r="L3791" s="14" t="s">
        <v>4070</v>
      </c>
      <c r="M3791" s="16" t="n">
        <v>1</v>
      </c>
      <c r="N3791" s="16" t="n">
        <v>1</v>
      </c>
      <c r="O3791" s="17" t="n">
        <v>100000</v>
      </c>
      <c r="P3791" s="17" t="n">
        <v>100000</v>
      </c>
      <c r="Q3791" s="18" t="n">
        <v>12600</v>
      </c>
      <c r="R3791" s="19" t="n">
        <f aca="false">IF(H3791="F",1,0)</f>
        <v>0</v>
      </c>
      <c r="S3791" s="19" t="n">
        <f aca="false">IF(H3791="M",1,0)</f>
        <v>1</v>
      </c>
      <c r="T3791" s="11" t="s">
        <v>4071</v>
      </c>
      <c r="U3791" s="11" t="s">
        <v>325</v>
      </c>
      <c r="V3791" s="24" t="n">
        <f aca="false">_xlfn.xlookup(D3791,'WRSI Fusion'!$H$4:$H$354,'WRSI Fusion'!$AI$4:$AI$354)</f>
        <v>74.5824645632746</v>
      </c>
      <c r="W3791" s="16" t="n">
        <f aca="false">_xlfn.xlookup(D3791,'WRSI Maïs'!$H$4:$H$346,'WRSI Maïs'!$AG$4:$AG$346)</f>
        <v>82.9965665409137</v>
      </c>
      <c r="X3791" s="16" t="n">
        <f aca="false">_xlfn.xlookup(D3791,'WRSI Mil'!$H$5:$H$355,'WRSI Mil'!$AG$5:$AG$355)</f>
        <v>82.8788764696573</v>
      </c>
      <c r="Y3791" s="16" t="n">
        <f aca="false">_xlfn.xlookup(D3791,'WRSI Sorgho'!$H$4:$H$354,'WRSI Sorgho'!$AI$4:$AI$354)</f>
        <v>73.9347065915075</v>
      </c>
      <c r="Z3791" s="16" t="n">
        <f aca="false">V3791</f>
        <v>74.5824645632746</v>
      </c>
      <c r="AA3791" s="16" t="n">
        <f aca="false">_xlfn.xlookup(D3791,'WRSI Fusion'!$H$4:$H$354,'WRSI Fusion'!$AJ$4:$AJ$354)</f>
        <v>69.6978585890298</v>
      </c>
      <c r="AB3791" s="21" t="n">
        <f aca="false">AA3791/Z3791</f>
        <v>0.934507313443621</v>
      </c>
      <c r="AC3791" s="11"/>
      <c r="AD3791" s="11"/>
      <c r="AE3791" s="11"/>
      <c r="AF3791" s="22" t="n">
        <v>2023</v>
      </c>
      <c r="AG3791" s="22" t="s">
        <v>52</v>
      </c>
      <c r="AH3791" s="22" t="s">
        <v>53</v>
      </c>
      <c r="AI3791" s="22"/>
      <c r="AJ3791" s="23" t="n">
        <v>0.7</v>
      </c>
      <c r="AK3791" s="24" t="n">
        <v>100000</v>
      </c>
      <c r="AL3791" s="23" t="n">
        <v>0.8</v>
      </c>
      <c r="AM3791" s="24" t="n">
        <v>25000</v>
      </c>
      <c r="AN3791" s="23" t="n">
        <v>0.9</v>
      </c>
      <c r="AO3791" s="24" t="n">
        <v>10000</v>
      </c>
      <c r="AP3791" s="25" t="n">
        <f aca="false">IF(AB3791&lt;AJ3791,AK3791,IF(AB3791&lt;AL3791,AM3791,IF(AB3791&lt;=AN3791,AO3791,0)))</f>
        <v>0</v>
      </c>
    </row>
    <row r="3792" customFormat="false" ht="15.65" hidden="false" customHeight="false" outlineLevel="0" collapsed="false">
      <c r="A3792" s="11" t="n">
        <f aca="false">A3791+1</f>
        <v>174</v>
      </c>
      <c r="B3792" s="12" t="s">
        <v>317</v>
      </c>
      <c r="C3792" s="12" t="s">
        <v>3872</v>
      </c>
      <c r="D3792" s="12" t="s">
        <v>3873</v>
      </c>
      <c r="E3792" s="12" t="s">
        <v>3874</v>
      </c>
      <c r="F3792" s="14" t="s">
        <v>4066</v>
      </c>
      <c r="G3792" s="13" t="s">
        <v>322</v>
      </c>
      <c r="H3792" s="12" t="s">
        <v>48</v>
      </c>
      <c r="I3792" s="12"/>
      <c r="J3792" s="14"/>
      <c r="K3792" s="15" t="n">
        <v>45183</v>
      </c>
      <c r="L3792" s="14" t="s">
        <v>4072</v>
      </c>
      <c r="M3792" s="16" t="n">
        <v>1</v>
      </c>
      <c r="N3792" s="16" t="n">
        <v>1</v>
      </c>
      <c r="O3792" s="17" t="n">
        <v>100000</v>
      </c>
      <c r="P3792" s="17" t="n">
        <v>100000</v>
      </c>
      <c r="Q3792" s="18" t="n">
        <v>12600</v>
      </c>
      <c r="R3792" s="19" t="n">
        <f aca="false">IF(H3792="F",1,0)</f>
        <v>1</v>
      </c>
      <c r="S3792" s="19" t="n">
        <f aca="false">IF(H3792="M",1,0)</f>
        <v>0</v>
      </c>
      <c r="T3792" s="11" t="s">
        <v>4073</v>
      </c>
      <c r="U3792" s="11" t="s">
        <v>325</v>
      </c>
      <c r="V3792" s="24" t="n">
        <f aca="false">_xlfn.xlookup(D3792,'WRSI Fusion'!$H$4:$H$354,'WRSI Fusion'!$AI$4:$AI$354)</f>
        <v>74.5824645632746</v>
      </c>
      <c r="W3792" s="16" t="n">
        <f aca="false">_xlfn.xlookup(D3792,'WRSI Maïs'!$H$4:$H$346,'WRSI Maïs'!$AG$4:$AG$346)</f>
        <v>82.9965665409137</v>
      </c>
      <c r="X3792" s="16" t="n">
        <f aca="false">_xlfn.xlookup(D3792,'WRSI Mil'!$H$5:$H$355,'WRSI Mil'!$AG$5:$AG$355)</f>
        <v>82.8788764696573</v>
      </c>
      <c r="Y3792" s="16" t="n">
        <f aca="false">_xlfn.xlookup(D3792,'WRSI Sorgho'!$H$4:$H$354,'WRSI Sorgho'!$AI$4:$AI$354)</f>
        <v>73.9347065915075</v>
      </c>
      <c r="Z3792" s="16" t="n">
        <f aca="false">V3792</f>
        <v>74.5824645632746</v>
      </c>
      <c r="AA3792" s="16" t="n">
        <f aca="false">_xlfn.xlookup(D3792,'WRSI Fusion'!$H$4:$H$354,'WRSI Fusion'!$AJ$4:$AJ$354)</f>
        <v>69.6978585890298</v>
      </c>
      <c r="AB3792" s="21" t="n">
        <f aca="false">AA3792/Z3792</f>
        <v>0.934507313443621</v>
      </c>
      <c r="AC3792" s="11"/>
      <c r="AD3792" s="11"/>
      <c r="AE3792" s="11"/>
      <c r="AF3792" s="22" t="n">
        <v>2023</v>
      </c>
      <c r="AG3792" s="22" t="s">
        <v>52</v>
      </c>
      <c r="AH3792" s="22" t="s">
        <v>53</v>
      </c>
      <c r="AI3792" s="22"/>
      <c r="AJ3792" s="23" t="n">
        <v>0.7</v>
      </c>
      <c r="AK3792" s="24" t="n">
        <v>100000</v>
      </c>
      <c r="AL3792" s="23" t="n">
        <v>0.8</v>
      </c>
      <c r="AM3792" s="24" t="n">
        <v>25000</v>
      </c>
      <c r="AN3792" s="23" t="n">
        <v>0.9</v>
      </c>
      <c r="AO3792" s="24" t="n">
        <v>10000</v>
      </c>
      <c r="AP3792" s="25" t="n">
        <f aca="false">IF(AB3792&lt;AJ3792,AK3792,IF(AB3792&lt;AL3792,AM3792,IF(AB3792&lt;=AN3792,AO3792,0)))</f>
        <v>0</v>
      </c>
    </row>
    <row r="3793" customFormat="false" ht="15.65" hidden="false" customHeight="false" outlineLevel="0" collapsed="false">
      <c r="A3793" s="11" t="n">
        <f aca="false">A3792+1</f>
        <v>175</v>
      </c>
      <c r="B3793" s="12" t="s">
        <v>317</v>
      </c>
      <c r="C3793" s="12" t="s">
        <v>3901</v>
      </c>
      <c r="D3793" s="12" t="s">
        <v>3873</v>
      </c>
      <c r="E3793" s="12" t="s">
        <v>3874</v>
      </c>
      <c r="F3793" s="14" t="s">
        <v>4016</v>
      </c>
      <c r="G3793" s="13" t="s">
        <v>322</v>
      </c>
      <c r="H3793" s="12" t="s">
        <v>48</v>
      </c>
      <c r="I3793" s="12"/>
      <c r="J3793" s="14"/>
      <c r="K3793" s="15" t="n">
        <v>45185</v>
      </c>
      <c r="L3793" s="14" t="s">
        <v>1045</v>
      </c>
      <c r="M3793" s="16" t="n">
        <v>1</v>
      </c>
      <c r="N3793" s="16" t="n">
        <v>1</v>
      </c>
      <c r="O3793" s="17" t="n">
        <v>100000</v>
      </c>
      <c r="P3793" s="17" t="n">
        <v>100000</v>
      </c>
      <c r="Q3793" s="18" t="n">
        <v>12600</v>
      </c>
      <c r="R3793" s="19" t="n">
        <f aca="false">IF(H3793="F",1,0)</f>
        <v>1</v>
      </c>
      <c r="S3793" s="19" t="n">
        <f aca="false">IF(H3793="M",1,0)</f>
        <v>0</v>
      </c>
      <c r="T3793" s="11" t="s">
        <v>4074</v>
      </c>
      <c r="U3793" s="11" t="s">
        <v>328</v>
      </c>
      <c r="V3793" s="24" t="n">
        <f aca="false">_xlfn.xlookup(D3793,'WRSI Fusion'!$H$4:$H$354,'WRSI Fusion'!$AI$4:$AI$354)</f>
        <v>74.5824645632746</v>
      </c>
      <c r="W3793" s="16" t="n">
        <f aca="false">_xlfn.xlookup(D3793,'WRSI Maïs'!$H$4:$H$346,'WRSI Maïs'!$AG$4:$AG$346)</f>
        <v>82.9965665409137</v>
      </c>
      <c r="X3793" s="16" t="n">
        <f aca="false">_xlfn.xlookup(D3793,'WRSI Mil'!$H$5:$H$355,'WRSI Mil'!$AG$5:$AG$355)</f>
        <v>82.8788764696573</v>
      </c>
      <c r="Y3793" s="16" t="n">
        <f aca="false">_xlfn.xlookup(D3793,'WRSI Sorgho'!$H$4:$H$354,'WRSI Sorgho'!$AI$4:$AI$354)</f>
        <v>73.9347065915075</v>
      </c>
      <c r="Z3793" s="16" t="n">
        <f aca="false">X3793</f>
        <v>82.8788764696573</v>
      </c>
      <c r="AA3793" s="16" t="n">
        <f aca="false">_xlfn.xlookup(D3793,'WRSI Mil'!$H$5:$H$355,'WRSI Mil'!$AH$5:$AH$355)</f>
        <v>78.4606624774619</v>
      </c>
      <c r="AB3793" s="21" t="n">
        <f aca="false">AA3793/Z3793</f>
        <v>0.946690710825298</v>
      </c>
      <c r="AC3793" s="11"/>
      <c r="AD3793" s="11"/>
      <c r="AE3793" s="11"/>
      <c r="AF3793" s="22" t="n">
        <v>2023</v>
      </c>
      <c r="AG3793" s="22" t="s">
        <v>52</v>
      </c>
      <c r="AH3793" s="22" t="s">
        <v>53</v>
      </c>
      <c r="AI3793" s="22"/>
      <c r="AJ3793" s="23" t="n">
        <v>0.7</v>
      </c>
      <c r="AK3793" s="24" t="n">
        <v>100000</v>
      </c>
      <c r="AL3793" s="23" t="n">
        <v>0.8</v>
      </c>
      <c r="AM3793" s="24" t="n">
        <v>25000</v>
      </c>
      <c r="AN3793" s="23" t="n">
        <v>0.9</v>
      </c>
      <c r="AO3793" s="24" t="n">
        <v>10000</v>
      </c>
      <c r="AP3793" s="25" t="n">
        <f aca="false">IF(AB3793&lt;AJ3793,AK3793,IF(AB3793&lt;AL3793,AM3793,IF(AB3793&lt;=AN3793,AO3793,0)))</f>
        <v>0</v>
      </c>
    </row>
    <row r="3794" customFormat="false" ht="15.65" hidden="false" customHeight="false" outlineLevel="0" collapsed="false">
      <c r="A3794" s="11" t="n">
        <f aca="false">A3793+1</f>
        <v>176</v>
      </c>
      <c r="B3794" s="12" t="s">
        <v>317</v>
      </c>
      <c r="C3794" s="12" t="s">
        <v>3872</v>
      </c>
      <c r="D3794" s="12" t="s">
        <v>3873</v>
      </c>
      <c r="E3794" s="12" t="s">
        <v>3874</v>
      </c>
      <c r="F3794" s="14" t="s">
        <v>4066</v>
      </c>
      <c r="G3794" s="13" t="s">
        <v>322</v>
      </c>
      <c r="H3794" s="12" t="s">
        <v>55</v>
      </c>
      <c r="I3794" s="12"/>
      <c r="J3794" s="14"/>
      <c r="K3794" s="15" t="n">
        <v>45183</v>
      </c>
      <c r="L3794" s="14" t="s">
        <v>3876</v>
      </c>
      <c r="M3794" s="16" t="n">
        <v>1</v>
      </c>
      <c r="N3794" s="16" t="n">
        <v>1</v>
      </c>
      <c r="O3794" s="17" t="n">
        <v>100000</v>
      </c>
      <c r="P3794" s="17" t="n">
        <v>100000</v>
      </c>
      <c r="Q3794" s="18" t="n">
        <v>12600</v>
      </c>
      <c r="R3794" s="19" t="n">
        <f aca="false">IF(H3794="F",1,0)</f>
        <v>0</v>
      </c>
      <c r="S3794" s="19" t="n">
        <f aca="false">IF(H3794="M",1,0)</f>
        <v>1</v>
      </c>
      <c r="T3794" s="11" t="s">
        <v>4075</v>
      </c>
      <c r="U3794" s="11" t="s">
        <v>325</v>
      </c>
      <c r="V3794" s="24" t="n">
        <f aca="false">_xlfn.xlookup(D3794,'WRSI Fusion'!$H$4:$H$354,'WRSI Fusion'!$AI$4:$AI$354)</f>
        <v>74.5824645632746</v>
      </c>
      <c r="W3794" s="16" t="n">
        <f aca="false">_xlfn.xlookup(D3794,'WRSI Maïs'!$H$4:$H$346,'WRSI Maïs'!$AG$4:$AG$346)</f>
        <v>82.9965665409137</v>
      </c>
      <c r="X3794" s="16" t="n">
        <f aca="false">_xlfn.xlookup(D3794,'WRSI Mil'!$H$5:$H$355,'WRSI Mil'!$AG$5:$AG$355)</f>
        <v>82.8788764696573</v>
      </c>
      <c r="Y3794" s="16" t="n">
        <f aca="false">_xlfn.xlookup(D3794,'WRSI Sorgho'!$H$4:$H$354,'WRSI Sorgho'!$AI$4:$AI$354)</f>
        <v>73.9347065915075</v>
      </c>
      <c r="Z3794" s="16" t="n">
        <f aca="false">V3794</f>
        <v>74.5824645632746</v>
      </c>
      <c r="AA3794" s="16" t="n">
        <f aca="false">_xlfn.xlookup(D3794,'WRSI Fusion'!$H$4:$H$354,'WRSI Fusion'!$AJ$4:$AJ$354)</f>
        <v>69.6978585890298</v>
      </c>
      <c r="AB3794" s="21" t="n">
        <f aca="false">AA3794/Z3794</f>
        <v>0.934507313443621</v>
      </c>
      <c r="AC3794" s="11"/>
      <c r="AD3794" s="11"/>
      <c r="AE3794" s="11"/>
      <c r="AF3794" s="22" t="n">
        <v>2023</v>
      </c>
      <c r="AG3794" s="22" t="s">
        <v>52</v>
      </c>
      <c r="AH3794" s="22" t="s">
        <v>53</v>
      </c>
      <c r="AI3794" s="22"/>
      <c r="AJ3794" s="23" t="n">
        <v>0.7</v>
      </c>
      <c r="AK3794" s="24" t="n">
        <v>100000</v>
      </c>
      <c r="AL3794" s="23" t="n">
        <v>0.8</v>
      </c>
      <c r="AM3794" s="24" t="n">
        <v>25000</v>
      </c>
      <c r="AN3794" s="23" t="n">
        <v>0.9</v>
      </c>
      <c r="AO3794" s="24" t="n">
        <v>10000</v>
      </c>
      <c r="AP3794" s="25" t="n">
        <f aca="false">IF(AB3794&lt;AJ3794,AK3794,IF(AB3794&lt;AL3794,AM3794,IF(AB3794&lt;=AN3794,AO3794,0)))</f>
        <v>0</v>
      </c>
    </row>
    <row r="3795" customFormat="false" ht="15.65" hidden="false" customHeight="false" outlineLevel="0" collapsed="false">
      <c r="A3795" s="11" t="n">
        <f aca="false">A3794+1</f>
        <v>177</v>
      </c>
      <c r="B3795" s="12" t="s">
        <v>317</v>
      </c>
      <c r="C3795" s="12" t="s">
        <v>3872</v>
      </c>
      <c r="D3795" s="12" t="s">
        <v>3873</v>
      </c>
      <c r="E3795" s="12" t="s">
        <v>3874</v>
      </c>
      <c r="F3795" s="14" t="s">
        <v>4066</v>
      </c>
      <c r="G3795" s="13" t="s">
        <v>322</v>
      </c>
      <c r="H3795" s="12" t="s">
        <v>48</v>
      </c>
      <c r="I3795" s="12"/>
      <c r="J3795" s="14"/>
      <c r="K3795" s="15" t="n">
        <v>45183</v>
      </c>
      <c r="L3795" s="14" t="s">
        <v>3876</v>
      </c>
      <c r="M3795" s="16" t="n">
        <v>1</v>
      </c>
      <c r="N3795" s="16" t="n">
        <v>1</v>
      </c>
      <c r="O3795" s="17" t="n">
        <v>100000</v>
      </c>
      <c r="P3795" s="17" t="n">
        <v>100000</v>
      </c>
      <c r="Q3795" s="18" t="n">
        <v>12600</v>
      </c>
      <c r="R3795" s="19" t="n">
        <f aca="false">IF(H3795="F",1,0)</f>
        <v>1</v>
      </c>
      <c r="S3795" s="19" t="n">
        <f aca="false">IF(H3795="M",1,0)</f>
        <v>0</v>
      </c>
      <c r="T3795" s="11" t="s">
        <v>4076</v>
      </c>
      <c r="U3795" s="11" t="s">
        <v>325</v>
      </c>
      <c r="V3795" s="24" t="n">
        <f aca="false">_xlfn.xlookup(D3795,'WRSI Fusion'!$H$4:$H$354,'WRSI Fusion'!$AI$4:$AI$354)</f>
        <v>74.5824645632746</v>
      </c>
      <c r="W3795" s="16" t="n">
        <f aca="false">_xlfn.xlookup(D3795,'WRSI Maïs'!$H$4:$H$346,'WRSI Maïs'!$AG$4:$AG$346)</f>
        <v>82.9965665409137</v>
      </c>
      <c r="X3795" s="16" t="n">
        <f aca="false">_xlfn.xlookup(D3795,'WRSI Mil'!$H$5:$H$355,'WRSI Mil'!$AG$5:$AG$355)</f>
        <v>82.8788764696573</v>
      </c>
      <c r="Y3795" s="16" t="n">
        <f aca="false">_xlfn.xlookup(D3795,'WRSI Sorgho'!$H$4:$H$354,'WRSI Sorgho'!$AI$4:$AI$354)</f>
        <v>73.9347065915075</v>
      </c>
      <c r="Z3795" s="16" t="n">
        <f aca="false">V3795</f>
        <v>74.5824645632746</v>
      </c>
      <c r="AA3795" s="16" t="n">
        <f aca="false">_xlfn.xlookup(D3795,'WRSI Fusion'!$H$4:$H$354,'WRSI Fusion'!$AJ$4:$AJ$354)</f>
        <v>69.6978585890298</v>
      </c>
      <c r="AB3795" s="21" t="n">
        <f aca="false">AA3795/Z3795</f>
        <v>0.934507313443621</v>
      </c>
      <c r="AC3795" s="11"/>
      <c r="AD3795" s="11"/>
      <c r="AE3795" s="11"/>
      <c r="AF3795" s="22" t="n">
        <v>2023</v>
      </c>
      <c r="AG3795" s="22" t="s">
        <v>52</v>
      </c>
      <c r="AH3795" s="22" t="s">
        <v>53</v>
      </c>
      <c r="AI3795" s="22"/>
      <c r="AJ3795" s="23" t="n">
        <v>0.7</v>
      </c>
      <c r="AK3795" s="24" t="n">
        <v>100000</v>
      </c>
      <c r="AL3795" s="23" t="n">
        <v>0.8</v>
      </c>
      <c r="AM3795" s="24" t="n">
        <v>25000</v>
      </c>
      <c r="AN3795" s="23" t="n">
        <v>0.9</v>
      </c>
      <c r="AO3795" s="24" t="n">
        <v>10000</v>
      </c>
      <c r="AP3795" s="25" t="n">
        <f aca="false">IF(AB3795&lt;AJ3795,AK3795,IF(AB3795&lt;AL3795,AM3795,IF(AB3795&lt;=AN3795,AO3795,0)))</f>
        <v>0</v>
      </c>
    </row>
    <row r="3796" customFormat="false" ht="15.65" hidden="false" customHeight="false" outlineLevel="0" collapsed="false">
      <c r="A3796" s="11" t="n">
        <f aca="false">A3795+1</f>
        <v>178</v>
      </c>
      <c r="B3796" s="12" t="s">
        <v>317</v>
      </c>
      <c r="C3796" s="12" t="s">
        <v>3901</v>
      </c>
      <c r="D3796" s="12" t="s">
        <v>3873</v>
      </c>
      <c r="E3796" s="12" t="s">
        <v>3874</v>
      </c>
      <c r="F3796" s="14" t="s">
        <v>4016</v>
      </c>
      <c r="G3796" s="13" t="s">
        <v>322</v>
      </c>
      <c r="H3796" s="12" t="s">
        <v>55</v>
      </c>
      <c r="I3796" s="12"/>
      <c r="J3796" s="14"/>
      <c r="K3796" s="15" t="n">
        <v>45185</v>
      </c>
      <c r="L3796" s="14" t="s">
        <v>1045</v>
      </c>
      <c r="M3796" s="16" t="n">
        <v>1</v>
      </c>
      <c r="N3796" s="16" t="n">
        <v>1</v>
      </c>
      <c r="O3796" s="17" t="n">
        <v>100000</v>
      </c>
      <c r="P3796" s="17" t="n">
        <v>100000</v>
      </c>
      <c r="Q3796" s="18" t="n">
        <v>12600</v>
      </c>
      <c r="R3796" s="19" t="n">
        <f aca="false">IF(H3796="F",1,0)</f>
        <v>0</v>
      </c>
      <c r="S3796" s="19" t="n">
        <f aca="false">IF(H3796="M",1,0)</f>
        <v>1</v>
      </c>
      <c r="T3796" s="11" t="s">
        <v>4077</v>
      </c>
      <c r="U3796" s="11" t="s">
        <v>328</v>
      </c>
      <c r="V3796" s="24" t="n">
        <f aca="false">_xlfn.xlookup(D3796,'WRSI Fusion'!$H$4:$H$354,'WRSI Fusion'!$AI$4:$AI$354)</f>
        <v>74.5824645632746</v>
      </c>
      <c r="W3796" s="16" t="n">
        <f aca="false">_xlfn.xlookup(D3796,'WRSI Maïs'!$H$4:$H$346,'WRSI Maïs'!$AG$4:$AG$346)</f>
        <v>82.9965665409137</v>
      </c>
      <c r="X3796" s="16" t="n">
        <f aca="false">_xlfn.xlookup(D3796,'WRSI Mil'!$H$5:$H$355,'WRSI Mil'!$AG$5:$AG$355)</f>
        <v>82.8788764696573</v>
      </c>
      <c r="Y3796" s="16" t="n">
        <f aca="false">_xlfn.xlookup(D3796,'WRSI Sorgho'!$H$4:$H$354,'WRSI Sorgho'!$AI$4:$AI$354)</f>
        <v>73.9347065915075</v>
      </c>
      <c r="Z3796" s="16" t="n">
        <f aca="false">X3796</f>
        <v>82.8788764696573</v>
      </c>
      <c r="AA3796" s="16" t="n">
        <f aca="false">_xlfn.xlookup(D3796,'WRSI Mil'!$H$5:$H$355,'WRSI Mil'!$AH$5:$AH$355)</f>
        <v>78.4606624774619</v>
      </c>
      <c r="AB3796" s="21" t="n">
        <f aca="false">AA3796/Z3796</f>
        <v>0.946690710825298</v>
      </c>
      <c r="AC3796" s="11"/>
      <c r="AD3796" s="11"/>
      <c r="AE3796" s="11"/>
      <c r="AF3796" s="22" t="n">
        <v>2023</v>
      </c>
      <c r="AG3796" s="22" t="s">
        <v>52</v>
      </c>
      <c r="AH3796" s="22" t="s">
        <v>53</v>
      </c>
      <c r="AI3796" s="22"/>
      <c r="AJ3796" s="23" t="n">
        <v>0.7</v>
      </c>
      <c r="AK3796" s="24" t="n">
        <v>100000</v>
      </c>
      <c r="AL3796" s="23" t="n">
        <v>0.8</v>
      </c>
      <c r="AM3796" s="24" t="n">
        <v>25000</v>
      </c>
      <c r="AN3796" s="23" t="n">
        <v>0.9</v>
      </c>
      <c r="AO3796" s="24" t="n">
        <v>10000</v>
      </c>
      <c r="AP3796" s="25" t="n">
        <f aca="false">IF(AB3796&lt;AJ3796,AK3796,IF(AB3796&lt;AL3796,AM3796,IF(AB3796&lt;=AN3796,AO3796,0)))</f>
        <v>0</v>
      </c>
    </row>
    <row r="3797" customFormat="false" ht="15.65" hidden="false" customHeight="false" outlineLevel="0" collapsed="false">
      <c r="A3797" s="11" t="n">
        <f aca="false">A3796+1</f>
        <v>179</v>
      </c>
      <c r="B3797" s="12" t="s">
        <v>317</v>
      </c>
      <c r="C3797" s="12" t="s">
        <v>3872</v>
      </c>
      <c r="D3797" s="12" t="s">
        <v>3873</v>
      </c>
      <c r="E3797" s="12" t="s">
        <v>3874</v>
      </c>
      <c r="F3797" s="14" t="s">
        <v>4066</v>
      </c>
      <c r="G3797" s="13" t="s">
        <v>322</v>
      </c>
      <c r="H3797" s="12" t="s">
        <v>48</v>
      </c>
      <c r="I3797" s="12"/>
      <c r="J3797" s="14"/>
      <c r="K3797" s="15" t="n">
        <v>45183</v>
      </c>
      <c r="L3797" s="14" t="s">
        <v>3876</v>
      </c>
      <c r="M3797" s="16" t="n">
        <v>1</v>
      </c>
      <c r="N3797" s="16" t="n">
        <v>1</v>
      </c>
      <c r="O3797" s="17" t="n">
        <v>100000</v>
      </c>
      <c r="P3797" s="17" t="n">
        <v>100000</v>
      </c>
      <c r="Q3797" s="18" t="n">
        <v>12600</v>
      </c>
      <c r="R3797" s="19" t="n">
        <f aca="false">IF(H3797="F",1,0)</f>
        <v>1</v>
      </c>
      <c r="S3797" s="19" t="n">
        <f aca="false">IF(H3797="M",1,0)</f>
        <v>0</v>
      </c>
      <c r="T3797" s="11" t="s">
        <v>4078</v>
      </c>
      <c r="U3797" s="11" t="s">
        <v>325</v>
      </c>
      <c r="V3797" s="24" t="n">
        <f aca="false">_xlfn.xlookup(D3797,'WRSI Fusion'!$H$4:$H$354,'WRSI Fusion'!$AI$4:$AI$354)</f>
        <v>74.5824645632746</v>
      </c>
      <c r="W3797" s="16" t="n">
        <f aca="false">_xlfn.xlookup(D3797,'WRSI Maïs'!$H$4:$H$346,'WRSI Maïs'!$AG$4:$AG$346)</f>
        <v>82.9965665409137</v>
      </c>
      <c r="X3797" s="16" t="n">
        <f aca="false">_xlfn.xlookup(D3797,'WRSI Mil'!$H$5:$H$355,'WRSI Mil'!$AG$5:$AG$355)</f>
        <v>82.8788764696573</v>
      </c>
      <c r="Y3797" s="16" t="n">
        <f aca="false">_xlfn.xlookup(D3797,'WRSI Sorgho'!$H$4:$H$354,'WRSI Sorgho'!$AI$4:$AI$354)</f>
        <v>73.9347065915075</v>
      </c>
      <c r="Z3797" s="16" t="n">
        <f aca="false">V3797</f>
        <v>74.5824645632746</v>
      </c>
      <c r="AA3797" s="16" t="n">
        <f aca="false">_xlfn.xlookup(D3797,'WRSI Fusion'!$H$4:$H$354,'WRSI Fusion'!$AJ$4:$AJ$354)</f>
        <v>69.6978585890298</v>
      </c>
      <c r="AB3797" s="21" t="n">
        <f aca="false">AA3797/Z3797</f>
        <v>0.934507313443621</v>
      </c>
      <c r="AC3797" s="11"/>
      <c r="AD3797" s="11"/>
      <c r="AE3797" s="11"/>
      <c r="AF3797" s="22" t="n">
        <v>2023</v>
      </c>
      <c r="AG3797" s="22" t="s">
        <v>52</v>
      </c>
      <c r="AH3797" s="22" t="s">
        <v>53</v>
      </c>
      <c r="AI3797" s="22"/>
      <c r="AJ3797" s="23" t="n">
        <v>0.7</v>
      </c>
      <c r="AK3797" s="24" t="n">
        <v>100000</v>
      </c>
      <c r="AL3797" s="23" t="n">
        <v>0.8</v>
      </c>
      <c r="AM3797" s="24" t="n">
        <v>25000</v>
      </c>
      <c r="AN3797" s="23" t="n">
        <v>0.9</v>
      </c>
      <c r="AO3797" s="24" t="n">
        <v>10000</v>
      </c>
      <c r="AP3797" s="25" t="n">
        <f aca="false">IF(AB3797&lt;AJ3797,AK3797,IF(AB3797&lt;AL3797,AM3797,IF(AB3797&lt;=AN3797,AO3797,0)))</f>
        <v>0</v>
      </c>
    </row>
    <row r="3798" customFormat="false" ht="15.65" hidden="false" customHeight="false" outlineLevel="0" collapsed="false">
      <c r="A3798" s="11" t="n">
        <f aca="false">A3797+1</f>
        <v>180</v>
      </c>
      <c r="B3798" s="12" t="s">
        <v>317</v>
      </c>
      <c r="C3798" s="12" t="s">
        <v>3872</v>
      </c>
      <c r="D3798" s="12" t="s">
        <v>3873</v>
      </c>
      <c r="E3798" s="12" t="s">
        <v>3874</v>
      </c>
      <c r="F3798" s="14" t="s">
        <v>4066</v>
      </c>
      <c r="G3798" s="13" t="s">
        <v>322</v>
      </c>
      <c r="H3798" s="12" t="s">
        <v>55</v>
      </c>
      <c r="I3798" s="12"/>
      <c r="J3798" s="14"/>
      <c r="K3798" s="15" t="n">
        <v>45183</v>
      </c>
      <c r="L3798" s="14" t="s">
        <v>3895</v>
      </c>
      <c r="M3798" s="16" t="n">
        <v>1</v>
      </c>
      <c r="N3798" s="16" t="n">
        <v>1</v>
      </c>
      <c r="O3798" s="17" t="n">
        <v>100000</v>
      </c>
      <c r="P3798" s="17" t="n">
        <v>100000</v>
      </c>
      <c r="Q3798" s="18" t="n">
        <v>12600</v>
      </c>
      <c r="R3798" s="19" t="n">
        <f aca="false">IF(H3798="F",1,0)</f>
        <v>0</v>
      </c>
      <c r="S3798" s="19" t="n">
        <f aca="false">IF(H3798="M",1,0)</f>
        <v>1</v>
      </c>
      <c r="T3798" s="11" t="s">
        <v>4079</v>
      </c>
      <c r="U3798" s="11" t="s">
        <v>51</v>
      </c>
      <c r="V3798" s="24" t="n">
        <f aca="false">_xlfn.xlookup(D3798,'WRSI Fusion'!$H$4:$H$354,'WRSI Fusion'!$AI$4:$AI$354)</f>
        <v>74.5824645632746</v>
      </c>
      <c r="W3798" s="16" t="n">
        <f aca="false">_xlfn.xlookup(D3798,'WRSI Maïs'!$H$4:$H$346,'WRSI Maïs'!$AG$4:$AG$346)</f>
        <v>82.9965665409137</v>
      </c>
      <c r="X3798" s="16" t="n">
        <f aca="false">_xlfn.xlookup(D3798,'WRSI Mil'!$H$5:$H$355,'WRSI Mil'!$AG$5:$AG$355)</f>
        <v>82.8788764696573</v>
      </c>
      <c r="Y3798" s="16" t="n">
        <f aca="false">_xlfn.xlookup(D3798,'WRSI Sorgho'!$H$4:$H$354,'WRSI Sorgho'!$AI$4:$AI$354)</f>
        <v>73.9347065915075</v>
      </c>
      <c r="Z3798" s="16" t="n">
        <f aca="false">Y3798</f>
        <v>73.9347065915075</v>
      </c>
      <c r="AA3798" s="16" t="n">
        <f aca="false">_xlfn.xlookup(D3798,'WRSI Sorgho'!$H$4:$H$354,'WRSI Sorgho'!$AJ$4:$AJ$354)</f>
        <v>69.3355688635009</v>
      </c>
      <c r="AB3798" s="21" t="n">
        <f aca="false">AA3798/Z3798</f>
        <v>0.937794603643766</v>
      </c>
      <c r="AC3798" s="11"/>
      <c r="AD3798" s="11"/>
      <c r="AE3798" s="11"/>
      <c r="AF3798" s="22" t="n">
        <v>2023</v>
      </c>
      <c r="AG3798" s="22" t="s">
        <v>52</v>
      </c>
      <c r="AH3798" s="22" t="s">
        <v>53</v>
      </c>
      <c r="AI3798" s="22"/>
      <c r="AJ3798" s="23" t="n">
        <v>0.7</v>
      </c>
      <c r="AK3798" s="24" t="n">
        <v>100000</v>
      </c>
      <c r="AL3798" s="23" t="n">
        <v>0.8</v>
      </c>
      <c r="AM3798" s="24" t="n">
        <v>25000</v>
      </c>
      <c r="AN3798" s="23" t="n">
        <v>0.9</v>
      </c>
      <c r="AO3798" s="24" t="n">
        <v>10000</v>
      </c>
      <c r="AP3798" s="25" t="n">
        <f aca="false">IF(AB3798&lt;AJ3798,AK3798,IF(AB3798&lt;AL3798,AM3798,IF(AB3798&lt;=AN3798,AO3798,0)))</f>
        <v>0</v>
      </c>
    </row>
    <row r="3799" customFormat="false" ht="15.65" hidden="false" customHeight="false" outlineLevel="0" collapsed="false">
      <c r="A3799" s="11" t="n">
        <f aca="false">A3798+1</f>
        <v>181</v>
      </c>
      <c r="B3799" s="12" t="s">
        <v>317</v>
      </c>
      <c r="C3799" s="12" t="s">
        <v>3901</v>
      </c>
      <c r="D3799" s="12" t="s">
        <v>3873</v>
      </c>
      <c r="E3799" s="12" t="s">
        <v>3874</v>
      </c>
      <c r="F3799" s="14" t="s">
        <v>4016</v>
      </c>
      <c r="G3799" s="13" t="s">
        <v>322</v>
      </c>
      <c r="H3799" s="12" t="s">
        <v>55</v>
      </c>
      <c r="I3799" s="12"/>
      <c r="J3799" s="14"/>
      <c r="K3799" s="15" t="n">
        <v>45185</v>
      </c>
      <c r="L3799" s="14" t="s">
        <v>1045</v>
      </c>
      <c r="M3799" s="16" t="n">
        <v>1</v>
      </c>
      <c r="N3799" s="16" t="n">
        <v>1</v>
      </c>
      <c r="O3799" s="17" t="n">
        <v>100000</v>
      </c>
      <c r="P3799" s="17" t="n">
        <v>100000</v>
      </c>
      <c r="Q3799" s="18" t="n">
        <v>12600</v>
      </c>
      <c r="R3799" s="19" t="n">
        <f aca="false">IF(H3799="F",1,0)</f>
        <v>0</v>
      </c>
      <c r="S3799" s="19" t="n">
        <f aca="false">IF(H3799="M",1,0)</f>
        <v>1</v>
      </c>
      <c r="T3799" s="11" t="s">
        <v>4080</v>
      </c>
      <c r="U3799" s="11" t="s">
        <v>328</v>
      </c>
      <c r="V3799" s="24" t="n">
        <f aca="false">_xlfn.xlookup(D3799,'WRSI Fusion'!$H$4:$H$354,'WRSI Fusion'!$AI$4:$AI$354)</f>
        <v>74.5824645632746</v>
      </c>
      <c r="W3799" s="16" t="n">
        <f aca="false">_xlfn.xlookup(D3799,'WRSI Maïs'!$H$4:$H$346,'WRSI Maïs'!$AG$4:$AG$346)</f>
        <v>82.9965665409137</v>
      </c>
      <c r="X3799" s="16" t="n">
        <f aca="false">_xlfn.xlookup(D3799,'WRSI Mil'!$H$5:$H$355,'WRSI Mil'!$AG$5:$AG$355)</f>
        <v>82.8788764696573</v>
      </c>
      <c r="Y3799" s="16" t="n">
        <f aca="false">_xlfn.xlookup(D3799,'WRSI Sorgho'!$H$4:$H$354,'WRSI Sorgho'!$AI$4:$AI$354)</f>
        <v>73.9347065915075</v>
      </c>
      <c r="Z3799" s="16" t="n">
        <f aca="false">X3799</f>
        <v>82.8788764696573</v>
      </c>
      <c r="AA3799" s="16" t="n">
        <f aca="false">_xlfn.xlookup(D3799,'WRSI Mil'!$H$5:$H$355,'WRSI Mil'!$AH$5:$AH$355)</f>
        <v>78.4606624774619</v>
      </c>
      <c r="AB3799" s="21" t="n">
        <f aca="false">AA3799/Z3799</f>
        <v>0.946690710825298</v>
      </c>
      <c r="AC3799" s="11"/>
      <c r="AD3799" s="11"/>
      <c r="AE3799" s="11"/>
      <c r="AF3799" s="22" t="n">
        <v>2023</v>
      </c>
      <c r="AG3799" s="22" t="s">
        <v>52</v>
      </c>
      <c r="AH3799" s="22" t="s">
        <v>53</v>
      </c>
      <c r="AI3799" s="22"/>
      <c r="AJ3799" s="23" t="n">
        <v>0.7</v>
      </c>
      <c r="AK3799" s="24" t="n">
        <v>100000</v>
      </c>
      <c r="AL3799" s="23" t="n">
        <v>0.8</v>
      </c>
      <c r="AM3799" s="24" t="n">
        <v>25000</v>
      </c>
      <c r="AN3799" s="23" t="n">
        <v>0.9</v>
      </c>
      <c r="AO3799" s="24" t="n">
        <v>10000</v>
      </c>
      <c r="AP3799" s="25" t="n">
        <f aca="false">IF(AB3799&lt;AJ3799,AK3799,IF(AB3799&lt;AL3799,AM3799,IF(AB3799&lt;=AN3799,AO3799,0)))</f>
        <v>0</v>
      </c>
    </row>
    <row r="3800" customFormat="false" ht="15.65" hidden="false" customHeight="false" outlineLevel="0" collapsed="false">
      <c r="A3800" s="11" t="n">
        <f aca="false">A3799+1</f>
        <v>182</v>
      </c>
      <c r="B3800" s="12" t="s">
        <v>317</v>
      </c>
      <c r="C3800" s="12" t="s">
        <v>3901</v>
      </c>
      <c r="D3800" s="12" t="s">
        <v>3873</v>
      </c>
      <c r="E3800" s="12" t="s">
        <v>3874</v>
      </c>
      <c r="F3800" s="14" t="s">
        <v>4016</v>
      </c>
      <c r="G3800" s="13" t="s">
        <v>322</v>
      </c>
      <c r="H3800" s="12" t="s">
        <v>55</v>
      </c>
      <c r="I3800" s="12"/>
      <c r="J3800" s="14"/>
      <c r="K3800" s="15" t="n">
        <v>45185</v>
      </c>
      <c r="L3800" s="14" t="s">
        <v>1045</v>
      </c>
      <c r="M3800" s="16" t="n">
        <v>1</v>
      </c>
      <c r="N3800" s="16" t="n">
        <v>1</v>
      </c>
      <c r="O3800" s="17" t="n">
        <v>100000</v>
      </c>
      <c r="P3800" s="17" t="n">
        <v>100000</v>
      </c>
      <c r="Q3800" s="18" t="n">
        <v>12600</v>
      </c>
      <c r="R3800" s="19" t="n">
        <f aca="false">IF(H3800="F",1,0)</f>
        <v>0</v>
      </c>
      <c r="S3800" s="19" t="n">
        <f aca="false">IF(H3800="M",1,0)</f>
        <v>1</v>
      </c>
      <c r="T3800" s="11" t="s">
        <v>4081</v>
      </c>
      <c r="U3800" s="11" t="s">
        <v>328</v>
      </c>
      <c r="V3800" s="24" t="n">
        <f aca="false">_xlfn.xlookup(D3800,'WRSI Fusion'!$H$4:$H$354,'WRSI Fusion'!$AI$4:$AI$354)</f>
        <v>74.5824645632746</v>
      </c>
      <c r="W3800" s="16" t="n">
        <f aca="false">_xlfn.xlookup(D3800,'WRSI Maïs'!$H$4:$H$346,'WRSI Maïs'!$AG$4:$AG$346)</f>
        <v>82.9965665409137</v>
      </c>
      <c r="X3800" s="16" t="n">
        <f aca="false">_xlfn.xlookup(D3800,'WRSI Mil'!$H$5:$H$355,'WRSI Mil'!$AG$5:$AG$355)</f>
        <v>82.8788764696573</v>
      </c>
      <c r="Y3800" s="16" t="n">
        <f aca="false">_xlfn.xlookup(D3800,'WRSI Sorgho'!$H$4:$H$354,'WRSI Sorgho'!$AI$4:$AI$354)</f>
        <v>73.9347065915075</v>
      </c>
      <c r="Z3800" s="16" t="n">
        <f aca="false">X3800</f>
        <v>82.8788764696573</v>
      </c>
      <c r="AA3800" s="16" t="n">
        <f aca="false">_xlfn.xlookup(D3800,'WRSI Mil'!$H$5:$H$355,'WRSI Mil'!$AH$5:$AH$355)</f>
        <v>78.4606624774619</v>
      </c>
      <c r="AB3800" s="21" t="n">
        <f aca="false">AA3800/Z3800</f>
        <v>0.946690710825298</v>
      </c>
      <c r="AC3800" s="11"/>
      <c r="AD3800" s="11"/>
      <c r="AE3800" s="11"/>
      <c r="AF3800" s="22" t="n">
        <v>2023</v>
      </c>
      <c r="AG3800" s="22" t="s">
        <v>52</v>
      </c>
      <c r="AH3800" s="22" t="s">
        <v>53</v>
      </c>
      <c r="AI3800" s="22"/>
      <c r="AJ3800" s="23" t="n">
        <v>0.7</v>
      </c>
      <c r="AK3800" s="24" t="n">
        <v>100000</v>
      </c>
      <c r="AL3800" s="23" t="n">
        <v>0.8</v>
      </c>
      <c r="AM3800" s="24" t="n">
        <v>25000</v>
      </c>
      <c r="AN3800" s="23" t="n">
        <v>0.9</v>
      </c>
      <c r="AO3800" s="24" t="n">
        <v>10000</v>
      </c>
      <c r="AP3800" s="25" t="n">
        <f aca="false">IF(AB3800&lt;AJ3800,AK3800,IF(AB3800&lt;AL3800,AM3800,IF(AB3800&lt;=AN3800,AO3800,0)))</f>
        <v>0</v>
      </c>
    </row>
    <row r="3801" customFormat="false" ht="15.65" hidden="false" customHeight="false" outlineLevel="0" collapsed="false">
      <c r="A3801" s="11" t="n">
        <f aca="false">A3800+1</f>
        <v>183</v>
      </c>
      <c r="B3801" s="12" t="s">
        <v>317</v>
      </c>
      <c r="C3801" s="12" t="s">
        <v>3901</v>
      </c>
      <c r="D3801" s="12" t="s">
        <v>3873</v>
      </c>
      <c r="E3801" s="12" t="s">
        <v>3874</v>
      </c>
      <c r="F3801" s="14" t="s">
        <v>4016</v>
      </c>
      <c r="G3801" s="13" t="s">
        <v>322</v>
      </c>
      <c r="H3801" s="12" t="s">
        <v>48</v>
      </c>
      <c r="I3801" s="12"/>
      <c r="J3801" s="14"/>
      <c r="K3801" s="15" t="n">
        <v>45185</v>
      </c>
      <c r="L3801" s="14" t="s">
        <v>1045</v>
      </c>
      <c r="M3801" s="16" t="n">
        <v>1</v>
      </c>
      <c r="N3801" s="16" t="n">
        <v>1</v>
      </c>
      <c r="O3801" s="17" t="n">
        <v>100000</v>
      </c>
      <c r="P3801" s="17" t="n">
        <v>100000</v>
      </c>
      <c r="Q3801" s="18" t="n">
        <v>12600</v>
      </c>
      <c r="R3801" s="19" t="n">
        <f aca="false">IF(H3801="F",1,0)</f>
        <v>1</v>
      </c>
      <c r="S3801" s="19" t="n">
        <f aca="false">IF(H3801="M",1,0)</f>
        <v>0</v>
      </c>
      <c r="T3801" s="11" t="s">
        <v>4082</v>
      </c>
      <c r="U3801" s="11" t="s">
        <v>328</v>
      </c>
      <c r="V3801" s="24" t="n">
        <f aca="false">_xlfn.xlookup(D3801,'WRSI Fusion'!$H$4:$H$354,'WRSI Fusion'!$AI$4:$AI$354)</f>
        <v>74.5824645632746</v>
      </c>
      <c r="W3801" s="16" t="n">
        <f aca="false">_xlfn.xlookup(D3801,'WRSI Maïs'!$H$4:$H$346,'WRSI Maïs'!$AG$4:$AG$346)</f>
        <v>82.9965665409137</v>
      </c>
      <c r="X3801" s="16" t="n">
        <f aca="false">_xlfn.xlookup(D3801,'WRSI Mil'!$H$5:$H$355,'WRSI Mil'!$AG$5:$AG$355)</f>
        <v>82.8788764696573</v>
      </c>
      <c r="Y3801" s="16" t="n">
        <f aca="false">_xlfn.xlookup(D3801,'WRSI Sorgho'!$H$4:$H$354,'WRSI Sorgho'!$AI$4:$AI$354)</f>
        <v>73.9347065915075</v>
      </c>
      <c r="Z3801" s="16" t="n">
        <f aca="false">X3801</f>
        <v>82.8788764696573</v>
      </c>
      <c r="AA3801" s="16" t="n">
        <f aca="false">_xlfn.xlookup(D3801,'WRSI Mil'!$H$5:$H$355,'WRSI Mil'!$AH$5:$AH$355)</f>
        <v>78.4606624774619</v>
      </c>
      <c r="AB3801" s="21" t="n">
        <f aca="false">AA3801/Z3801</f>
        <v>0.946690710825298</v>
      </c>
      <c r="AC3801" s="11"/>
      <c r="AD3801" s="11"/>
      <c r="AE3801" s="11"/>
      <c r="AF3801" s="22" t="n">
        <v>2023</v>
      </c>
      <c r="AG3801" s="22" t="s">
        <v>52</v>
      </c>
      <c r="AH3801" s="22" t="s">
        <v>53</v>
      </c>
      <c r="AI3801" s="22"/>
      <c r="AJ3801" s="23" t="n">
        <v>0.7</v>
      </c>
      <c r="AK3801" s="24" t="n">
        <v>100000</v>
      </c>
      <c r="AL3801" s="23" t="n">
        <v>0.8</v>
      </c>
      <c r="AM3801" s="24" t="n">
        <v>25000</v>
      </c>
      <c r="AN3801" s="23" t="n">
        <v>0.9</v>
      </c>
      <c r="AO3801" s="24" t="n">
        <v>10000</v>
      </c>
      <c r="AP3801" s="25" t="n">
        <f aca="false">IF(AB3801&lt;AJ3801,AK3801,IF(AB3801&lt;AL3801,AM3801,IF(AB3801&lt;=AN3801,AO3801,0)))</f>
        <v>0</v>
      </c>
    </row>
    <row r="3802" customFormat="false" ht="15.65" hidden="false" customHeight="false" outlineLevel="0" collapsed="false">
      <c r="A3802" s="11" t="n">
        <f aca="false">A3801+1</f>
        <v>184</v>
      </c>
      <c r="B3802" s="12" t="s">
        <v>317</v>
      </c>
      <c r="C3802" s="12" t="s">
        <v>3872</v>
      </c>
      <c r="D3802" s="12" t="s">
        <v>3873</v>
      </c>
      <c r="E3802" s="12" t="s">
        <v>3874</v>
      </c>
      <c r="F3802" s="14" t="s">
        <v>4066</v>
      </c>
      <c r="G3802" s="13" t="s">
        <v>322</v>
      </c>
      <c r="H3802" s="12" t="s">
        <v>48</v>
      </c>
      <c r="I3802" s="12"/>
      <c r="J3802" s="14"/>
      <c r="K3802" s="15" t="n">
        <v>45183</v>
      </c>
      <c r="L3802" s="14" t="s">
        <v>3876</v>
      </c>
      <c r="M3802" s="16" t="n">
        <v>1</v>
      </c>
      <c r="N3802" s="16" t="n">
        <v>1</v>
      </c>
      <c r="O3802" s="17" t="n">
        <v>100000</v>
      </c>
      <c r="P3802" s="17" t="n">
        <v>100000</v>
      </c>
      <c r="Q3802" s="18" t="n">
        <v>12600</v>
      </c>
      <c r="R3802" s="19" t="n">
        <f aca="false">IF(H3802="F",1,0)</f>
        <v>1</v>
      </c>
      <c r="S3802" s="19" t="n">
        <f aca="false">IF(H3802="M",1,0)</f>
        <v>0</v>
      </c>
      <c r="T3802" s="11" t="s">
        <v>4083</v>
      </c>
      <c r="U3802" s="11" t="s">
        <v>325</v>
      </c>
      <c r="V3802" s="24" t="n">
        <f aca="false">_xlfn.xlookup(D3802,'WRSI Fusion'!$H$4:$H$354,'WRSI Fusion'!$AI$4:$AI$354)</f>
        <v>74.5824645632746</v>
      </c>
      <c r="W3802" s="16" t="n">
        <f aca="false">_xlfn.xlookup(D3802,'WRSI Maïs'!$H$4:$H$346,'WRSI Maïs'!$AG$4:$AG$346)</f>
        <v>82.9965665409137</v>
      </c>
      <c r="X3802" s="16" t="n">
        <f aca="false">_xlfn.xlookup(D3802,'WRSI Mil'!$H$5:$H$355,'WRSI Mil'!$AG$5:$AG$355)</f>
        <v>82.8788764696573</v>
      </c>
      <c r="Y3802" s="16" t="n">
        <f aca="false">_xlfn.xlookup(D3802,'WRSI Sorgho'!$H$4:$H$354,'WRSI Sorgho'!$AI$4:$AI$354)</f>
        <v>73.9347065915075</v>
      </c>
      <c r="Z3802" s="16" t="n">
        <f aca="false">V3802</f>
        <v>74.5824645632746</v>
      </c>
      <c r="AA3802" s="16" t="n">
        <f aca="false">_xlfn.xlookup(D3802,'WRSI Fusion'!$H$4:$H$354,'WRSI Fusion'!$AJ$4:$AJ$354)</f>
        <v>69.6978585890298</v>
      </c>
      <c r="AB3802" s="21" t="n">
        <f aca="false">AA3802/Z3802</f>
        <v>0.934507313443621</v>
      </c>
      <c r="AC3802" s="11"/>
      <c r="AD3802" s="11"/>
      <c r="AE3802" s="11"/>
      <c r="AF3802" s="22" t="n">
        <v>2023</v>
      </c>
      <c r="AG3802" s="22" t="s">
        <v>52</v>
      </c>
      <c r="AH3802" s="22" t="s">
        <v>53</v>
      </c>
      <c r="AI3802" s="22"/>
      <c r="AJ3802" s="23" t="n">
        <v>0.7</v>
      </c>
      <c r="AK3802" s="24" t="n">
        <v>100000</v>
      </c>
      <c r="AL3802" s="23" t="n">
        <v>0.8</v>
      </c>
      <c r="AM3802" s="24" t="n">
        <v>25000</v>
      </c>
      <c r="AN3802" s="23" t="n">
        <v>0.9</v>
      </c>
      <c r="AO3802" s="24" t="n">
        <v>10000</v>
      </c>
      <c r="AP3802" s="25" t="n">
        <f aca="false">IF(AB3802&lt;AJ3802,AK3802,IF(AB3802&lt;AL3802,AM3802,IF(AB3802&lt;=AN3802,AO3802,0)))</f>
        <v>0</v>
      </c>
    </row>
    <row r="3803" customFormat="false" ht="15.65" hidden="false" customHeight="false" outlineLevel="0" collapsed="false">
      <c r="A3803" s="11" t="n">
        <f aca="false">A3802+1</f>
        <v>185</v>
      </c>
      <c r="B3803" s="12" t="s">
        <v>317</v>
      </c>
      <c r="C3803" s="12" t="s">
        <v>3872</v>
      </c>
      <c r="D3803" s="12" t="s">
        <v>3873</v>
      </c>
      <c r="E3803" s="12" t="s">
        <v>3874</v>
      </c>
      <c r="F3803" s="14" t="s">
        <v>4066</v>
      </c>
      <c r="G3803" s="13" t="s">
        <v>322</v>
      </c>
      <c r="H3803" s="12" t="s">
        <v>48</v>
      </c>
      <c r="I3803" s="12"/>
      <c r="J3803" s="14"/>
      <c r="K3803" s="15" t="n">
        <v>45183</v>
      </c>
      <c r="L3803" s="14" t="s">
        <v>3876</v>
      </c>
      <c r="M3803" s="16" t="n">
        <v>1</v>
      </c>
      <c r="N3803" s="16" t="n">
        <v>1</v>
      </c>
      <c r="O3803" s="17" t="n">
        <v>100000</v>
      </c>
      <c r="P3803" s="17" t="n">
        <v>100000</v>
      </c>
      <c r="Q3803" s="18" t="n">
        <v>12600</v>
      </c>
      <c r="R3803" s="19" t="n">
        <f aca="false">IF(H3803="F",1,0)</f>
        <v>1</v>
      </c>
      <c r="S3803" s="19" t="n">
        <f aca="false">IF(H3803="M",1,0)</f>
        <v>0</v>
      </c>
      <c r="T3803" s="11" t="s">
        <v>4084</v>
      </c>
      <c r="U3803" s="11" t="s">
        <v>325</v>
      </c>
      <c r="V3803" s="24" t="n">
        <f aca="false">_xlfn.xlookup(D3803,'WRSI Fusion'!$H$4:$H$354,'WRSI Fusion'!$AI$4:$AI$354)</f>
        <v>74.5824645632746</v>
      </c>
      <c r="W3803" s="16" t="n">
        <f aca="false">_xlfn.xlookup(D3803,'WRSI Maïs'!$H$4:$H$346,'WRSI Maïs'!$AG$4:$AG$346)</f>
        <v>82.9965665409137</v>
      </c>
      <c r="X3803" s="16" t="n">
        <f aca="false">_xlfn.xlookup(D3803,'WRSI Mil'!$H$5:$H$355,'WRSI Mil'!$AG$5:$AG$355)</f>
        <v>82.8788764696573</v>
      </c>
      <c r="Y3803" s="16" t="n">
        <f aca="false">_xlfn.xlookup(D3803,'WRSI Sorgho'!$H$4:$H$354,'WRSI Sorgho'!$AI$4:$AI$354)</f>
        <v>73.9347065915075</v>
      </c>
      <c r="Z3803" s="16" t="n">
        <f aca="false">V3803</f>
        <v>74.5824645632746</v>
      </c>
      <c r="AA3803" s="16" t="n">
        <f aca="false">_xlfn.xlookup(D3803,'WRSI Fusion'!$H$4:$H$354,'WRSI Fusion'!$AJ$4:$AJ$354)</f>
        <v>69.6978585890298</v>
      </c>
      <c r="AB3803" s="21" t="n">
        <f aca="false">AA3803/Z3803</f>
        <v>0.934507313443621</v>
      </c>
      <c r="AC3803" s="11"/>
      <c r="AD3803" s="11"/>
      <c r="AE3803" s="11"/>
      <c r="AF3803" s="22" t="n">
        <v>2023</v>
      </c>
      <c r="AG3803" s="22" t="s">
        <v>52</v>
      </c>
      <c r="AH3803" s="22" t="s">
        <v>53</v>
      </c>
      <c r="AI3803" s="22"/>
      <c r="AJ3803" s="23" t="n">
        <v>0.7</v>
      </c>
      <c r="AK3803" s="24" t="n">
        <v>100000</v>
      </c>
      <c r="AL3803" s="23" t="n">
        <v>0.8</v>
      </c>
      <c r="AM3803" s="24" t="n">
        <v>25000</v>
      </c>
      <c r="AN3803" s="23" t="n">
        <v>0.9</v>
      </c>
      <c r="AO3803" s="24" t="n">
        <v>10000</v>
      </c>
      <c r="AP3803" s="25" t="n">
        <f aca="false">IF(AB3803&lt;AJ3803,AK3803,IF(AB3803&lt;AL3803,AM3803,IF(AB3803&lt;=AN3803,AO3803,0)))</f>
        <v>0</v>
      </c>
    </row>
    <row r="3804" customFormat="false" ht="15.65" hidden="false" customHeight="false" outlineLevel="0" collapsed="false">
      <c r="A3804" s="11" t="n">
        <f aca="false">A3803+1</f>
        <v>186</v>
      </c>
      <c r="B3804" s="12" t="s">
        <v>317</v>
      </c>
      <c r="C3804" s="12" t="s">
        <v>3901</v>
      </c>
      <c r="D3804" s="12" t="s">
        <v>3873</v>
      </c>
      <c r="E3804" s="12" t="s">
        <v>3874</v>
      </c>
      <c r="F3804" s="14" t="s">
        <v>4016</v>
      </c>
      <c r="G3804" s="13" t="s">
        <v>322</v>
      </c>
      <c r="H3804" s="12" t="s">
        <v>48</v>
      </c>
      <c r="I3804" s="12"/>
      <c r="J3804" s="14"/>
      <c r="K3804" s="15" t="n">
        <v>45185</v>
      </c>
      <c r="L3804" s="14" t="s">
        <v>1045</v>
      </c>
      <c r="M3804" s="16" t="n">
        <v>1</v>
      </c>
      <c r="N3804" s="16" t="n">
        <v>1</v>
      </c>
      <c r="O3804" s="17" t="n">
        <v>100000</v>
      </c>
      <c r="P3804" s="17" t="n">
        <v>100000</v>
      </c>
      <c r="Q3804" s="18" t="n">
        <v>12600</v>
      </c>
      <c r="R3804" s="19" t="n">
        <f aca="false">IF(H3804="F",1,0)</f>
        <v>1</v>
      </c>
      <c r="S3804" s="19" t="n">
        <f aca="false">IF(H3804="M",1,0)</f>
        <v>0</v>
      </c>
      <c r="T3804" s="11" t="s">
        <v>4085</v>
      </c>
      <c r="U3804" s="11" t="s">
        <v>328</v>
      </c>
      <c r="V3804" s="24" t="n">
        <f aca="false">_xlfn.xlookup(D3804,'WRSI Fusion'!$H$4:$H$354,'WRSI Fusion'!$AI$4:$AI$354)</f>
        <v>74.5824645632746</v>
      </c>
      <c r="W3804" s="16" t="n">
        <f aca="false">_xlfn.xlookup(D3804,'WRSI Maïs'!$H$4:$H$346,'WRSI Maïs'!$AG$4:$AG$346)</f>
        <v>82.9965665409137</v>
      </c>
      <c r="X3804" s="16" t="n">
        <f aca="false">_xlfn.xlookup(D3804,'WRSI Mil'!$H$5:$H$355,'WRSI Mil'!$AG$5:$AG$355)</f>
        <v>82.8788764696573</v>
      </c>
      <c r="Y3804" s="16" t="n">
        <f aca="false">_xlfn.xlookup(D3804,'WRSI Sorgho'!$H$4:$H$354,'WRSI Sorgho'!$AI$4:$AI$354)</f>
        <v>73.9347065915075</v>
      </c>
      <c r="Z3804" s="16" t="n">
        <f aca="false">X3804</f>
        <v>82.8788764696573</v>
      </c>
      <c r="AA3804" s="16" t="n">
        <f aca="false">_xlfn.xlookup(D3804,'WRSI Mil'!$H$5:$H$355,'WRSI Mil'!$AH$5:$AH$355)</f>
        <v>78.4606624774619</v>
      </c>
      <c r="AB3804" s="21" t="n">
        <f aca="false">AA3804/Z3804</f>
        <v>0.946690710825298</v>
      </c>
      <c r="AC3804" s="11"/>
      <c r="AD3804" s="11"/>
      <c r="AE3804" s="11"/>
      <c r="AF3804" s="22" t="n">
        <v>2023</v>
      </c>
      <c r="AG3804" s="22" t="s">
        <v>52</v>
      </c>
      <c r="AH3804" s="22" t="s">
        <v>53</v>
      </c>
      <c r="AI3804" s="22"/>
      <c r="AJ3804" s="23" t="n">
        <v>0.7</v>
      </c>
      <c r="AK3804" s="24" t="n">
        <v>100000</v>
      </c>
      <c r="AL3804" s="23" t="n">
        <v>0.8</v>
      </c>
      <c r="AM3804" s="24" t="n">
        <v>25000</v>
      </c>
      <c r="AN3804" s="23" t="n">
        <v>0.9</v>
      </c>
      <c r="AO3804" s="24" t="n">
        <v>10000</v>
      </c>
      <c r="AP3804" s="25" t="n">
        <f aca="false">IF(AB3804&lt;AJ3804,AK3804,IF(AB3804&lt;AL3804,AM3804,IF(AB3804&lt;=AN3804,AO3804,0)))</f>
        <v>0</v>
      </c>
    </row>
    <row r="3805" customFormat="false" ht="15.65" hidden="false" customHeight="false" outlineLevel="0" collapsed="false">
      <c r="A3805" s="11" t="n">
        <f aca="false">A3804+1</f>
        <v>187</v>
      </c>
      <c r="B3805" s="12" t="s">
        <v>317</v>
      </c>
      <c r="C3805" s="12" t="s">
        <v>3901</v>
      </c>
      <c r="D3805" s="12" t="s">
        <v>3873</v>
      </c>
      <c r="E3805" s="12" t="s">
        <v>3874</v>
      </c>
      <c r="F3805" s="14" t="s">
        <v>4016</v>
      </c>
      <c r="G3805" s="13" t="s">
        <v>322</v>
      </c>
      <c r="H3805" s="12" t="s">
        <v>55</v>
      </c>
      <c r="I3805" s="12"/>
      <c r="J3805" s="14"/>
      <c r="K3805" s="15" t="n">
        <v>45185</v>
      </c>
      <c r="L3805" s="14" t="s">
        <v>1045</v>
      </c>
      <c r="M3805" s="16" t="n">
        <v>1</v>
      </c>
      <c r="N3805" s="16" t="n">
        <v>1</v>
      </c>
      <c r="O3805" s="17" t="n">
        <v>100000</v>
      </c>
      <c r="P3805" s="17" t="n">
        <v>100000</v>
      </c>
      <c r="Q3805" s="18" t="n">
        <v>12600</v>
      </c>
      <c r="R3805" s="19" t="n">
        <f aca="false">IF(H3805="F",1,0)</f>
        <v>0</v>
      </c>
      <c r="S3805" s="19" t="n">
        <f aca="false">IF(H3805="M",1,0)</f>
        <v>1</v>
      </c>
      <c r="T3805" s="11" t="s">
        <v>4086</v>
      </c>
      <c r="U3805" s="11" t="s">
        <v>328</v>
      </c>
      <c r="V3805" s="24" t="n">
        <f aca="false">_xlfn.xlookup(D3805,'WRSI Fusion'!$H$4:$H$354,'WRSI Fusion'!$AI$4:$AI$354)</f>
        <v>74.5824645632746</v>
      </c>
      <c r="W3805" s="16" t="n">
        <f aca="false">_xlfn.xlookup(D3805,'WRSI Maïs'!$H$4:$H$346,'WRSI Maïs'!$AG$4:$AG$346)</f>
        <v>82.9965665409137</v>
      </c>
      <c r="X3805" s="16" t="n">
        <f aca="false">_xlfn.xlookup(D3805,'WRSI Mil'!$H$5:$H$355,'WRSI Mil'!$AG$5:$AG$355)</f>
        <v>82.8788764696573</v>
      </c>
      <c r="Y3805" s="16" t="n">
        <f aca="false">_xlfn.xlookup(D3805,'WRSI Sorgho'!$H$4:$H$354,'WRSI Sorgho'!$AI$4:$AI$354)</f>
        <v>73.9347065915075</v>
      </c>
      <c r="Z3805" s="16" t="n">
        <f aca="false">X3805</f>
        <v>82.8788764696573</v>
      </c>
      <c r="AA3805" s="16" t="n">
        <f aca="false">_xlfn.xlookup(D3805,'WRSI Mil'!$H$5:$H$355,'WRSI Mil'!$AH$5:$AH$355)</f>
        <v>78.4606624774619</v>
      </c>
      <c r="AB3805" s="21" t="n">
        <f aca="false">AA3805/Z3805</f>
        <v>0.946690710825298</v>
      </c>
      <c r="AC3805" s="11"/>
      <c r="AD3805" s="11"/>
      <c r="AE3805" s="11"/>
      <c r="AF3805" s="22" t="n">
        <v>2023</v>
      </c>
      <c r="AG3805" s="22" t="s">
        <v>52</v>
      </c>
      <c r="AH3805" s="22" t="s">
        <v>53</v>
      </c>
      <c r="AI3805" s="22"/>
      <c r="AJ3805" s="23" t="n">
        <v>0.7</v>
      </c>
      <c r="AK3805" s="24" t="n">
        <v>100000</v>
      </c>
      <c r="AL3805" s="23" t="n">
        <v>0.8</v>
      </c>
      <c r="AM3805" s="24" t="n">
        <v>25000</v>
      </c>
      <c r="AN3805" s="23" t="n">
        <v>0.9</v>
      </c>
      <c r="AO3805" s="24" t="n">
        <v>10000</v>
      </c>
      <c r="AP3805" s="25" t="n">
        <f aca="false">IF(AB3805&lt;AJ3805,AK3805,IF(AB3805&lt;AL3805,AM3805,IF(AB3805&lt;=AN3805,AO3805,0)))</f>
        <v>0</v>
      </c>
    </row>
    <row r="3806" customFormat="false" ht="15.65" hidden="false" customHeight="false" outlineLevel="0" collapsed="false">
      <c r="A3806" s="11" t="n">
        <f aca="false">A3805+1</f>
        <v>188</v>
      </c>
      <c r="B3806" s="12" t="s">
        <v>317</v>
      </c>
      <c r="C3806" s="12" t="s">
        <v>3901</v>
      </c>
      <c r="D3806" s="12" t="s">
        <v>3873</v>
      </c>
      <c r="E3806" s="12" t="s">
        <v>3874</v>
      </c>
      <c r="F3806" s="14" t="s">
        <v>4016</v>
      </c>
      <c r="G3806" s="13" t="s">
        <v>322</v>
      </c>
      <c r="H3806" s="12" t="s">
        <v>48</v>
      </c>
      <c r="I3806" s="12"/>
      <c r="J3806" s="14"/>
      <c r="K3806" s="15" t="n">
        <v>45185</v>
      </c>
      <c r="L3806" s="14" t="s">
        <v>1045</v>
      </c>
      <c r="M3806" s="16" t="n">
        <v>1</v>
      </c>
      <c r="N3806" s="16" t="n">
        <v>1</v>
      </c>
      <c r="O3806" s="17" t="n">
        <v>100000</v>
      </c>
      <c r="P3806" s="17" t="n">
        <v>100000</v>
      </c>
      <c r="Q3806" s="18" t="n">
        <v>12600</v>
      </c>
      <c r="R3806" s="19" t="n">
        <f aca="false">IF(H3806="F",1,0)</f>
        <v>1</v>
      </c>
      <c r="S3806" s="19" t="n">
        <f aca="false">IF(H3806="M",1,0)</f>
        <v>0</v>
      </c>
      <c r="T3806" s="11" t="s">
        <v>4087</v>
      </c>
      <c r="U3806" s="11" t="s">
        <v>328</v>
      </c>
      <c r="V3806" s="24" t="n">
        <f aca="false">_xlfn.xlookup(D3806,'WRSI Fusion'!$H$4:$H$354,'WRSI Fusion'!$AI$4:$AI$354)</f>
        <v>74.5824645632746</v>
      </c>
      <c r="W3806" s="16" t="n">
        <f aca="false">_xlfn.xlookup(D3806,'WRSI Maïs'!$H$4:$H$346,'WRSI Maïs'!$AG$4:$AG$346)</f>
        <v>82.9965665409137</v>
      </c>
      <c r="X3806" s="16" t="n">
        <f aca="false">_xlfn.xlookup(D3806,'WRSI Mil'!$H$5:$H$355,'WRSI Mil'!$AG$5:$AG$355)</f>
        <v>82.8788764696573</v>
      </c>
      <c r="Y3806" s="16" t="n">
        <f aca="false">_xlfn.xlookup(D3806,'WRSI Sorgho'!$H$4:$H$354,'WRSI Sorgho'!$AI$4:$AI$354)</f>
        <v>73.9347065915075</v>
      </c>
      <c r="Z3806" s="16" t="n">
        <f aca="false">X3806</f>
        <v>82.8788764696573</v>
      </c>
      <c r="AA3806" s="16" t="n">
        <f aca="false">_xlfn.xlookup(D3806,'WRSI Mil'!$H$5:$H$355,'WRSI Mil'!$AH$5:$AH$355)</f>
        <v>78.4606624774619</v>
      </c>
      <c r="AB3806" s="21" t="n">
        <f aca="false">AA3806/Z3806</f>
        <v>0.946690710825298</v>
      </c>
      <c r="AC3806" s="11"/>
      <c r="AD3806" s="11"/>
      <c r="AE3806" s="11"/>
      <c r="AF3806" s="22" t="n">
        <v>2023</v>
      </c>
      <c r="AG3806" s="22" t="s">
        <v>52</v>
      </c>
      <c r="AH3806" s="22" t="s">
        <v>53</v>
      </c>
      <c r="AI3806" s="22"/>
      <c r="AJ3806" s="23" t="n">
        <v>0.7</v>
      </c>
      <c r="AK3806" s="24" t="n">
        <v>100000</v>
      </c>
      <c r="AL3806" s="23" t="n">
        <v>0.8</v>
      </c>
      <c r="AM3806" s="24" t="n">
        <v>25000</v>
      </c>
      <c r="AN3806" s="23" t="n">
        <v>0.9</v>
      </c>
      <c r="AO3806" s="24" t="n">
        <v>10000</v>
      </c>
      <c r="AP3806" s="25" t="n">
        <f aca="false">IF(AB3806&lt;AJ3806,AK3806,IF(AB3806&lt;AL3806,AM3806,IF(AB3806&lt;=AN3806,AO3806,0)))</f>
        <v>0</v>
      </c>
    </row>
    <row r="3807" customFormat="false" ht="15.65" hidden="false" customHeight="false" outlineLevel="0" collapsed="false">
      <c r="A3807" s="11" t="n">
        <f aca="false">A3806+1</f>
        <v>189</v>
      </c>
      <c r="B3807" s="12" t="s">
        <v>317</v>
      </c>
      <c r="C3807" s="12" t="s">
        <v>3872</v>
      </c>
      <c r="D3807" s="12" t="s">
        <v>3873</v>
      </c>
      <c r="E3807" s="12" t="s">
        <v>3874</v>
      </c>
      <c r="F3807" s="14" t="s">
        <v>4066</v>
      </c>
      <c r="G3807" s="13" t="s">
        <v>322</v>
      </c>
      <c r="H3807" s="12" t="s">
        <v>48</v>
      </c>
      <c r="I3807" s="12"/>
      <c r="J3807" s="14"/>
      <c r="K3807" s="15" t="n">
        <v>45183</v>
      </c>
      <c r="L3807" s="14" t="s">
        <v>3876</v>
      </c>
      <c r="M3807" s="16" t="n">
        <v>1</v>
      </c>
      <c r="N3807" s="16" t="n">
        <v>1</v>
      </c>
      <c r="O3807" s="17" t="n">
        <v>100000</v>
      </c>
      <c r="P3807" s="17" t="n">
        <v>100000</v>
      </c>
      <c r="Q3807" s="18" t="n">
        <v>12600</v>
      </c>
      <c r="R3807" s="19" t="n">
        <f aca="false">IF(H3807="F",1,0)</f>
        <v>1</v>
      </c>
      <c r="S3807" s="19" t="n">
        <f aca="false">IF(H3807="M",1,0)</f>
        <v>0</v>
      </c>
      <c r="T3807" s="11" t="s">
        <v>4088</v>
      </c>
      <c r="U3807" s="11" t="s">
        <v>325</v>
      </c>
      <c r="V3807" s="24" t="n">
        <f aca="false">_xlfn.xlookup(D3807,'WRSI Fusion'!$H$4:$H$354,'WRSI Fusion'!$AI$4:$AI$354)</f>
        <v>74.5824645632746</v>
      </c>
      <c r="W3807" s="16" t="n">
        <f aca="false">_xlfn.xlookup(D3807,'WRSI Maïs'!$H$4:$H$346,'WRSI Maïs'!$AG$4:$AG$346)</f>
        <v>82.9965665409137</v>
      </c>
      <c r="X3807" s="16" t="n">
        <f aca="false">_xlfn.xlookup(D3807,'WRSI Mil'!$H$5:$H$355,'WRSI Mil'!$AG$5:$AG$355)</f>
        <v>82.8788764696573</v>
      </c>
      <c r="Y3807" s="16" t="n">
        <f aca="false">_xlfn.xlookup(D3807,'WRSI Sorgho'!$H$4:$H$354,'WRSI Sorgho'!$AI$4:$AI$354)</f>
        <v>73.9347065915075</v>
      </c>
      <c r="Z3807" s="16" t="n">
        <f aca="false">V3807</f>
        <v>74.5824645632746</v>
      </c>
      <c r="AA3807" s="16" t="n">
        <f aca="false">_xlfn.xlookup(D3807,'WRSI Fusion'!$H$4:$H$354,'WRSI Fusion'!$AJ$4:$AJ$354)</f>
        <v>69.6978585890298</v>
      </c>
      <c r="AB3807" s="21" t="n">
        <f aca="false">AA3807/Z3807</f>
        <v>0.934507313443621</v>
      </c>
      <c r="AC3807" s="11"/>
      <c r="AD3807" s="11"/>
      <c r="AE3807" s="11"/>
      <c r="AF3807" s="22" t="n">
        <v>2023</v>
      </c>
      <c r="AG3807" s="22" t="s">
        <v>52</v>
      </c>
      <c r="AH3807" s="22" t="s">
        <v>53</v>
      </c>
      <c r="AI3807" s="22"/>
      <c r="AJ3807" s="23" t="n">
        <v>0.7</v>
      </c>
      <c r="AK3807" s="24" t="n">
        <v>100000</v>
      </c>
      <c r="AL3807" s="23" t="n">
        <v>0.8</v>
      </c>
      <c r="AM3807" s="24" t="n">
        <v>25000</v>
      </c>
      <c r="AN3807" s="23" t="n">
        <v>0.9</v>
      </c>
      <c r="AO3807" s="24" t="n">
        <v>10000</v>
      </c>
      <c r="AP3807" s="25" t="n">
        <f aca="false">IF(AB3807&lt;AJ3807,AK3807,IF(AB3807&lt;AL3807,AM3807,IF(AB3807&lt;=AN3807,AO3807,0)))</f>
        <v>0</v>
      </c>
    </row>
    <row r="3808" customFormat="false" ht="15.65" hidden="false" customHeight="false" outlineLevel="0" collapsed="false">
      <c r="A3808" s="11" t="n">
        <f aca="false">A3807+1</f>
        <v>190</v>
      </c>
      <c r="B3808" s="12" t="s">
        <v>317</v>
      </c>
      <c r="C3808" s="12" t="s">
        <v>3901</v>
      </c>
      <c r="D3808" s="12" t="s">
        <v>3873</v>
      </c>
      <c r="E3808" s="12" t="s">
        <v>3874</v>
      </c>
      <c r="F3808" s="14" t="s">
        <v>3902</v>
      </c>
      <c r="G3808" s="13" t="s">
        <v>322</v>
      </c>
      <c r="H3808" s="12" t="s">
        <v>55</v>
      </c>
      <c r="I3808" s="12"/>
      <c r="J3808" s="14"/>
      <c r="K3808" s="15" t="n">
        <f aca="false">K3807</f>
        <v>45183</v>
      </c>
      <c r="L3808" s="14" t="str">
        <f aca="false">L3807</f>
        <v>Sorgho Niébé</v>
      </c>
      <c r="M3808" s="16" t="n">
        <v>1</v>
      </c>
      <c r="N3808" s="16" t="n">
        <v>1</v>
      </c>
      <c r="O3808" s="17" t="n">
        <v>100000</v>
      </c>
      <c r="P3808" s="17" t="n">
        <v>100000</v>
      </c>
      <c r="Q3808" s="18" t="n">
        <v>12600</v>
      </c>
      <c r="R3808" s="19" t="n">
        <f aca="false">IF(H3808="F",1,0)</f>
        <v>0</v>
      </c>
      <c r="S3808" s="19" t="n">
        <f aca="false">IF(H3808="M",1,0)</f>
        <v>1</v>
      </c>
      <c r="T3808" s="11" t="s">
        <v>4089</v>
      </c>
      <c r="U3808" s="11" t="s">
        <v>325</v>
      </c>
      <c r="V3808" s="24" t="n">
        <f aca="false">_xlfn.xlookup(D3808,'WRSI Fusion'!$H$4:$H$354,'WRSI Fusion'!$AI$4:$AI$354)</f>
        <v>74.5824645632746</v>
      </c>
      <c r="W3808" s="16" t="n">
        <f aca="false">_xlfn.xlookup(D3808,'WRSI Maïs'!$H$4:$H$346,'WRSI Maïs'!$AG$4:$AG$346)</f>
        <v>82.9965665409137</v>
      </c>
      <c r="X3808" s="16" t="n">
        <f aca="false">_xlfn.xlookup(D3808,'WRSI Mil'!$H$5:$H$355,'WRSI Mil'!$AG$5:$AG$355)</f>
        <v>82.8788764696573</v>
      </c>
      <c r="Y3808" s="16" t="n">
        <f aca="false">_xlfn.xlookup(D3808,'WRSI Sorgho'!$H$4:$H$354,'WRSI Sorgho'!$AI$4:$AI$354)</f>
        <v>73.9347065915075</v>
      </c>
      <c r="Z3808" s="16" t="n">
        <f aca="false">V3808</f>
        <v>74.5824645632746</v>
      </c>
      <c r="AA3808" s="16" t="n">
        <f aca="false">_xlfn.xlookup(D3808,'WRSI Fusion'!$H$4:$H$354,'WRSI Fusion'!$AJ$4:$AJ$354)</f>
        <v>69.6978585890298</v>
      </c>
      <c r="AB3808" s="21" t="n">
        <f aca="false">AA3808/Z3808</f>
        <v>0.934507313443621</v>
      </c>
      <c r="AC3808" s="11"/>
      <c r="AD3808" s="11"/>
      <c r="AE3808" s="11"/>
      <c r="AF3808" s="22" t="n">
        <v>2023</v>
      </c>
      <c r="AG3808" s="22" t="s">
        <v>52</v>
      </c>
      <c r="AH3808" s="22" t="s">
        <v>53</v>
      </c>
      <c r="AI3808" s="22"/>
      <c r="AJ3808" s="23" t="n">
        <v>0.7</v>
      </c>
      <c r="AK3808" s="24" t="n">
        <v>100000</v>
      </c>
      <c r="AL3808" s="23" t="n">
        <v>0.8</v>
      </c>
      <c r="AM3808" s="24" t="n">
        <v>25000</v>
      </c>
      <c r="AN3808" s="23" t="n">
        <v>0.9</v>
      </c>
      <c r="AO3808" s="24" t="n">
        <v>10000</v>
      </c>
      <c r="AP3808" s="25" t="n">
        <f aca="false">IF(AB3808&lt;AJ3808,AK3808,IF(AB3808&lt;AL3808,AM3808,IF(AB3808&lt;=AN3808,AO3808,0)))</f>
        <v>0</v>
      </c>
    </row>
    <row r="3809" customFormat="false" ht="15.65" hidden="false" customHeight="false" outlineLevel="0" collapsed="false">
      <c r="A3809" s="11" t="n">
        <f aca="false">A3808+1</f>
        <v>191</v>
      </c>
      <c r="B3809" s="12" t="s">
        <v>317</v>
      </c>
      <c r="C3809" s="12" t="s">
        <v>3872</v>
      </c>
      <c r="D3809" s="12" t="s">
        <v>3873</v>
      </c>
      <c r="E3809" s="12" t="s">
        <v>3874</v>
      </c>
      <c r="F3809" s="14" t="s">
        <v>4066</v>
      </c>
      <c r="G3809" s="13" t="s">
        <v>322</v>
      </c>
      <c r="H3809" s="12" t="s">
        <v>55</v>
      </c>
      <c r="I3809" s="12"/>
      <c r="J3809" s="14"/>
      <c r="K3809" s="15" t="n">
        <v>45183</v>
      </c>
      <c r="L3809" s="14" t="s">
        <v>3876</v>
      </c>
      <c r="M3809" s="16" t="n">
        <v>1</v>
      </c>
      <c r="N3809" s="16" t="n">
        <v>1</v>
      </c>
      <c r="O3809" s="17" t="n">
        <v>100000</v>
      </c>
      <c r="P3809" s="17" t="n">
        <v>100000</v>
      </c>
      <c r="Q3809" s="18" t="n">
        <v>12600</v>
      </c>
      <c r="R3809" s="19" t="n">
        <f aca="false">IF(H3809="F",1,0)</f>
        <v>0</v>
      </c>
      <c r="S3809" s="19" t="n">
        <f aca="false">IF(H3809="M",1,0)</f>
        <v>1</v>
      </c>
      <c r="T3809" s="11" t="s">
        <v>4090</v>
      </c>
      <c r="U3809" s="11" t="s">
        <v>325</v>
      </c>
      <c r="V3809" s="24" t="n">
        <f aca="false">_xlfn.xlookup(D3809,'WRSI Fusion'!$H$4:$H$354,'WRSI Fusion'!$AI$4:$AI$354)</f>
        <v>74.5824645632746</v>
      </c>
      <c r="W3809" s="16" t="n">
        <f aca="false">_xlfn.xlookup(D3809,'WRSI Maïs'!$H$4:$H$346,'WRSI Maïs'!$AG$4:$AG$346)</f>
        <v>82.9965665409137</v>
      </c>
      <c r="X3809" s="16" t="n">
        <f aca="false">_xlfn.xlookup(D3809,'WRSI Mil'!$H$5:$H$355,'WRSI Mil'!$AG$5:$AG$355)</f>
        <v>82.8788764696573</v>
      </c>
      <c r="Y3809" s="16" t="n">
        <f aca="false">_xlfn.xlookup(D3809,'WRSI Sorgho'!$H$4:$H$354,'WRSI Sorgho'!$AI$4:$AI$354)</f>
        <v>73.9347065915075</v>
      </c>
      <c r="Z3809" s="16" t="n">
        <f aca="false">V3809</f>
        <v>74.5824645632746</v>
      </c>
      <c r="AA3809" s="16" t="n">
        <f aca="false">_xlfn.xlookup(D3809,'WRSI Fusion'!$H$4:$H$354,'WRSI Fusion'!$AJ$4:$AJ$354)</f>
        <v>69.6978585890298</v>
      </c>
      <c r="AB3809" s="21" t="n">
        <f aca="false">AA3809/Z3809</f>
        <v>0.934507313443621</v>
      </c>
      <c r="AC3809" s="11"/>
      <c r="AD3809" s="11"/>
      <c r="AE3809" s="11"/>
      <c r="AF3809" s="22" t="n">
        <v>2023</v>
      </c>
      <c r="AG3809" s="22" t="s">
        <v>52</v>
      </c>
      <c r="AH3809" s="22" t="s">
        <v>53</v>
      </c>
      <c r="AI3809" s="22"/>
      <c r="AJ3809" s="23" t="n">
        <v>0.7</v>
      </c>
      <c r="AK3809" s="24" t="n">
        <v>100000</v>
      </c>
      <c r="AL3809" s="23" t="n">
        <v>0.8</v>
      </c>
      <c r="AM3809" s="24" t="n">
        <v>25000</v>
      </c>
      <c r="AN3809" s="23" t="n">
        <v>0.9</v>
      </c>
      <c r="AO3809" s="24" t="n">
        <v>10000</v>
      </c>
      <c r="AP3809" s="25" t="n">
        <f aca="false">IF(AB3809&lt;AJ3809,AK3809,IF(AB3809&lt;AL3809,AM3809,IF(AB3809&lt;=AN3809,AO3809,0)))</f>
        <v>0</v>
      </c>
    </row>
    <row r="3810" customFormat="false" ht="15.65" hidden="false" customHeight="false" outlineLevel="0" collapsed="false">
      <c r="A3810" s="11" t="n">
        <f aca="false">A3809+1</f>
        <v>192</v>
      </c>
      <c r="B3810" s="12" t="s">
        <v>317</v>
      </c>
      <c r="C3810" s="12" t="s">
        <v>3872</v>
      </c>
      <c r="D3810" s="12" t="s">
        <v>3873</v>
      </c>
      <c r="E3810" s="12" t="s">
        <v>3874</v>
      </c>
      <c r="F3810" s="14" t="s">
        <v>4066</v>
      </c>
      <c r="G3810" s="13" t="s">
        <v>322</v>
      </c>
      <c r="H3810" s="12" t="s">
        <v>48</v>
      </c>
      <c r="I3810" s="12"/>
      <c r="J3810" s="14"/>
      <c r="K3810" s="15" t="n">
        <v>45183</v>
      </c>
      <c r="L3810" s="14" t="s">
        <v>4091</v>
      </c>
      <c r="M3810" s="16" t="n">
        <v>1</v>
      </c>
      <c r="N3810" s="16" t="n">
        <v>1</v>
      </c>
      <c r="O3810" s="17" t="n">
        <v>100000</v>
      </c>
      <c r="P3810" s="17" t="n">
        <v>100000</v>
      </c>
      <c r="Q3810" s="18" t="n">
        <v>12600</v>
      </c>
      <c r="R3810" s="19" t="n">
        <f aca="false">IF(H3810="F",1,0)</f>
        <v>1</v>
      </c>
      <c r="S3810" s="19" t="n">
        <f aca="false">IF(H3810="M",1,0)</f>
        <v>0</v>
      </c>
      <c r="T3810" s="11" t="s">
        <v>4092</v>
      </c>
      <c r="U3810" s="11" t="s">
        <v>325</v>
      </c>
      <c r="V3810" s="24" t="n">
        <f aca="false">_xlfn.xlookup(D3810,'WRSI Fusion'!$H$4:$H$354,'WRSI Fusion'!$AI$4:$AI$354)</f>
        <v>74.5824645632746</v>
      </c>
      <c r="W3810" s="16" t="n">
        <f aca="false">_xlfn.xlookup(D3810,'WRSI Maïs'!$H$4:$H$346,'WRSI Maïs'!$AG$4:$AG$346)</f>
        <v>82.9965665409137</v>
      </c>
      <c r="X3810" s="16" t="n">
        <f aca="false">_xlfn.xlookup(D3810,'WRSI Mil'!$H$5:$H$355,'WRSI Mil'!$AG$5:$AG$355)</f>
        <v>82.8788764696573</v>
      </c>
      <c r="Y3810" s="16" t="n">
        <f aca="false">_xlfn.xlookup(D3810,'WRSI Sorgho'!$H$4:$H$354,'WRSI Sorgho'!$AI$4:$AI$354)</f>
        <v>73.9347065915075</v>
      </c>
      <c r="Z3810" s="16" t="n">
        <f aca="false">V3810</f>
        <v>74.5824645632746</v>
      </c>
      <c r="AA3810" s="16" t="n">
        <f aca="false">_xlfn.xlookup(D3810,'WRSI Fusion'!$H$4:$H$354,'WRSI Fusion'!$AJ$4:$AJ$354)</f>
        <v>69.6978585890298</v>
      </c>
      <c r="AB3810" s="21" t="n">
        <f aca="false">AA3810/Z3810</f>
        <v>0.934507313443621</v>
      </c>
      <c r="AC3810" s="11"/>
      <c r="AD3810" s="11"/>
      <c r="AE3810" s="11"/>
      <c r="AF3810" s="22" t="n">
        <v>2023</v>
      </c>
      <c r="AG3810" s="22" t="s">
        <v>52</v>
      </c>
      <c r="AH3810" s="22" t="s">
        <v>53</v>
      </c>
      <c r="AI3810" s="22"/>
      <c r="AJ3810" s="23" t="n">
        <v>0.7</v>
      </c>
      <c r="AK3810" s="24" t="n">
        <v>100000</v>
      </c>
      <c r="AL3810" s="23" t="n">
        <v>0.8</v>
      </c>
      <c r="AM3810" s="24" t="n">
        <v>25000</v>
      </c>
      <c r="AN3810" s="23" t="n">
        <v>0.9</v>
      </c>
      <c r="AO3810" s="24" t="n">
        <v>10000</v>
      </c>
      <c r="AP3810" s="25" t="n">
        <f aca="false">IF(AB3810&lt;AJ3810,AK3810,IF(AB3810&lt;AL3810,AM3810,IF(AB3810&lt;=AN3810,AO3810,0)))</f>
        <v>0</v>
      </c>
    </row>
    <row r="3811" customFormat="false" ht="15.65" hidden="false" customHeight="false" outlineLevel="0" collapsed="false">
      <c r="A3811" s="11" t="n">
        <f aca="false">A3810+1</f>
        <v>193</v>
      </c>
      <c r="B3811" s="12" t="s">
        <v>317</v>
      </c>
      <c r="C3811" s="12" t="s">
        <v>3901</v>
      </c>
      <c r="D3811" s="12" t="s">
        <v>3873</v>
      </c>
      <c r="E3811" s="12" t="s">
        <v>3874</v>
      </c>
      <c r="F3811" s="14" t="s">
        <v>4016</v>
      </c>
      <c r="G3811" s="13" t="s">
        <v>322</v>
      </c>
      <c r="H3811" s="12" t="s">
        <v>55</v>
      </c>
      <c r="I3811" s="12"/>
      <c r="J3811" s="14"/>
      <c r="K3811" s="15" t="n">
        <v>45185</v>
      </c>
      <c r="L3811" s="14" t="s">
        <v>1045</v>
      </c>
      <c r="M3811" s="16" t="n">
        <v>1</v>
      </c>
      <c r="N3811" s="16" t="n">
        <v>1</v>
      </c>
      <c r="O3811" s="17" t="n">
        <v>100000</v>
      </c>
      <c r="P3811" s="17" t="n">
        <v>100000</v>
      </c>
      <c r="Q3811" s="18" t="n">
        <v>12600</v>
      </c>
      <c r="R3811" s="19" t="n">
        <f aca="false">IF(H3811="F",1,0)</f>
        <v>0</v>
      </c>
      <c r="S3811" s="19" t="n">
        <f aca="false">IF(H3811="M",1,0)</f>
        <v>1</v>
      </c>
      <c r="T3811" s="11" t="s">
        <v>4093</v>
      </c>
      <c r="U3811" s="11" t="s">
        <v>328</v>
      </c>
      <c r="V3811" s="24" t="n">
        <f aca="false">_xlfn.xlookup(D3811,'WRSI Fusion'!$H$4:$H$354,'WRSI Fusion'!$AI$4:$AI$354)</f>
        <v>74.5824645632746</v>
      </c>
      <c r="W3811" s="16" t="n">
        <f aca="false">_xlfn.xlookup(D3811,'WRSI Maïs'!$H$4:$H$346,'WRSI Maïs'!$AG$4:$AG$346)</f>
        <v>82.9965665409137</v>
      </c>
      <c r="X3811" s="16" t="n">
        <f aca="false">_xlfn.xlookup(D3811,'WRSI Mil'!$H$5:$H$355,'WRSI Mil'!$AG$5:$AG$355)</f>
        <v>82.8788764696573</v>
      </c>
      <c r="Y3811" s="16" t="n">
        <f aca="false">_xlfn.xlookup(D3811,'WRSI Sorgho'!$H$4:$H$354,'WRSI Sorgho'!$AI$4:$AI$354)</f>
        <v>73.9347065915075</v>
      </c>
      <c r="Z3811" s="16" t="n">
        <f aca="false">X3811</f>
        <v>82.8788764696573</v>
      </c>
      <c r="AA3811" s="16" t="n">
        <f aca="false">_xlfn.xlookup(D3811,'WRSI Mil'!$H$5:$H$355,'WRSI Mil'!$AH$5:$AH$355)</f>
        <v>78.4606624774619</v>
      </c>
      <c r="AB3811" s="21" t="n">
        <f aca="false">AA3811/Z3811</f>
        <v>0.946690710825298</v>
      </c>
      <c r="AC3811" s="11"/>
      <c r="AD3811" s="11"/>
      <c r="AE3811" s="11"/>
      <c r="AF3811" s="22" t="n">
        <v>2023</v>
      </c>
      <c r="AG3811" s="22" t="s">
        <v>52</v>
      </c>
      <c r="AH3811" s="22" t="s">
        <v>53</v>
      </c>
      <c r="AI3811" s="22"/>
      <c r="AJ3811" s="23" t="n">
        <v>0.7</v>
      </c>
      <c r="AK3811" s="24" t="n">
        <v>100000</v>
      </c>
      <c r="AL3811" s="23" t="n">
        <v>0.8</v>
      </c>
      <c r="AM3811" s="24" t="n">
        <v>25000</v>
      </c>
      <c r="AN3811" s="23" t="n">
        <v>0.9</v>
      </c>
      <c r="AO3811" s="24" t="n">
        <v>10000</v>
      </c>
      <c r="AP3811" s="25" t="n">
        <f aca="false">IF(AB3811&lt;AJ3811,AK3811,IF(AB3811&lt;AL3811,AM3811,IF(AB3811&lt;=AN3811,AO3811,0)))</f>
        <v>0</v>
      </c>
    </row>
    <row r="3812" customFormat="false" ht="15.65" hidden="false" customHeight="false" outlineLevel="0" collapsed="false">
      <c r="A3812" s="11" t="n">
        <f aca="false">A3811+1</f>
        <v>194</v>
      </c>
      <c r="B3812" s="12" t="s">
        <v>317</v>
      </c>
      <c r="C3812" s="12" t="s">
        <v>3872</v>
      </c>
      <c r="D3812" s="12" t="s">
        <v>3873</v>
      </c>
      <c r="E3812" s="12" t="s">
        <v>3874</v>
      </c>
      <c r="F3812" s="14" t="s">
        <v>4066</v>
      </c>
      <c r="G3812" s="13" t="s">
        <v>322</v>
      </c>
      <c r="H3812" s="12" t="s">
        <v>55</v>
      </c>
      <c r="I3812" s="12"/>
      <c r="J3812" s="14"/>
      <c r="K3812" s="15" t="n">
        <v>45183</v>
      </c>
      <c r="L3812" s="14" t="s">
        <v>3876</v>
      </c>
      <c r="M3812" s="16" t="n">
        <v>1</v>
      </c>
      <c r="N3812" s="16" t="n">
        <v>1</v>
      </c>
      <c r="O3812" s="17" t="n">
        <v>100000</v>
      </c>
      <c r="P3812" s="17" t="n">
        <v>100000</v>
      </c>
      <c r="Q3812" s="18" t="n">
        <v>12600</v>
      </c>
      <c r="R3812" s="19" t="n">
        <f aca="false">IF(H3812="F",1,0)</f>
        <v>0</v>
      </c>
      <c r="S3812" s="19" t="n">
        <f aca="false">IF(H3812="M",1,0)</f>
        <v>1</v>
      </c>
      <c r="T3812" s="11" t="s">
        <v>4094</v>
      </c>
      <c r="U3812" s="11" t="s">
        <v>325</v>
      </c>
      <c r="V3812" s="24" t="n">
        <f aca="false">_xlfn.xlookup(D3812,'WRSI Fusion'!$H$4:$H$354,'WRSI Fusion'!$AI$4:$AI$354)</f>
        <v>74.5824645632746</v>
      </c>
      <c r="W3812" s="16" t="n">
        <f aca="false">_xlfn.xlookup(D3812,'WRSI Maïs'!$H$4:$H$346,'WRSI Maïs'!$AG$4:$AG$346)</f>
        <v>82.9965665409137</v>
      </c>
      <c r="X3812" s="16" t="n">
        <f aca="false">_xlfn.xlookup(D3812,'WRSI Mil'!$H$5:$H$355,'WRSI Mil'!$AG$5:$AG$355)</f>
        <v>82.8788764696573</v>
      </c>
      <c r="Y3812" s="16" t="n">
        <f aca="false">_xlfn.xlookup(D3812,'WRSI Sorgho'!$H$4:$H$354,'WRSI Sorgho'!$AI$4:$AI$354)</f>
        <v>73.9347065915075</v>
      </c>
      <c r="Z3812" s="16" t="n">
        <f aca="false">V3812</f>
        <v>74.5824645632746</v>
      </c>
      <c r="AA3812" s="16" t="n">
        <f aca="false">_xlfn.xlookup(D3812,'WRSI Fusion'!$H$4:$H$354,'WRSI Fusion'!$AJ$4:$AJ$354)</f>
        <v>69.6978585890298</v>
      </c>
      <c r="AB3812" s="21" t="n">
        <f aca="false">AA3812/Z3812</f>
        <v>0.934507313443621</v>
      </c>
      <c r="AC3812" s="11"/>
      <c r="AD3812" s="11"/>
      <c r="AE3812" s="11"/>
      <c r="AF3812" s="22" t="n">
        <v>2023</v>
      </c>
      <c r="AG3812" s="22" t="s">
        <v>52</v>
      </c>
      <c r="AH3812" s="22" t="s">
        <v>53</v>
      </c>
      <c r="AI3812" s="22"/>
      <c r="AJ3812" s="23" t="n">
        <v>0.7</v>
      </c>
      <c r="AK3812" s="24" t="n">
        <v>100000</v>
      </c>
      <c r="AL3812" s="23" t="n">
        <v>0.8</v>
      </c>
      <c r="AM3812" s="24" t="n">
        <v>25000</v>
      </c>
      <c r="AN3812" s="23" t="n">
        <v>0.9</v>
      </c>
      <c r="AO3812" s="24" t="n">
        <v>10000</v>
      </c>
      <c r="AP3812" s="25" t="n">
        <f aca="false">IF(AB3812&lt;AJ3812,AK3812,IF(AB3812&lt;AL3812,AM3812,IF(AB3812&lt;=AN3812,AO3812,0)))</f>
        <v>0</v>
      </c>
    </row>
    <row r="3813" customFormat="false" ht="15.65" hidden="false" customHeight="false" outlineLevel="0" collapsed="false">
      <c r="A3813" s="11" t="n">
        <f aca="false">A3812+1</f>
        <v>195</v>
      </c>
      <c r="B3813" s="12" t="s">
        <v>317</v>
      </c>
      <c r="C3813" s="12" t="s">
        <v>3872</v>
      </c>
      <c r="D3813" s="12" t="s">
        <v>3873</v>
      </c>
      <c r="E3813" s="12" t="s">
        <v>3874</v>
      </c>
      <c r="F3813" s="14" t="s">
        <v>4066</v>
      </c>
      <c r="G3813" s="13" t="s">
        <v>322</v>
      </c>
      <c r="H3813" s="12" t="s">
        <v>55</v>
      </c>
      <c r="I3813" s="12"/>
      <c r="J3813" s="14"/>
      <c r="K3813" s="15" t="n">
        <v>45183</v>
      </c>
      <c r="L3813" s="14" t="s">
        <v>3876</v>
      </c>
      <c r="M3813" s="16" t="n">
        <v>1</v>
      </c>
      <c r="N3813" s="16" t="n">
        <v>1</v>
      </c>
      <c r="O3813" s="17" t="n">
        <v>100000</v>
      </c>
      <c r="P3813" s="17" t="n">
        <v>100000</v>
      </c>
      <c r="Q3813" s="18" t="n">
        <v>12600</v>
      </c>
      <c r="R3813" s="19" t="n">
        <f aca="false">IF(H3813="F",1,0)</f>
        <v>0</v>
      </c>
      <c r="S3813" s="19" t="n">
        <f aca="false">IF(H3813="M",1,0)</f>
        <v>1</v>
      </c>
      <c r="T3813" s="11" t="s">
        <v>4095</v>
      </c>
      <c r="U3813" s="11" t="s">
        <v>325</v>
      </c>
      <c r="V3813" s="24" t="n">
        <f aca="false">_xlfn.xlookup(D3813,'WRSI Fusion'!$H$4:$H$354,'WRSI Fusion'!$AI$4:$AI$354)</f>
        <v>74.5824645632746</v>
      </c>
      <c r="W3813" s="16" t="n">
        <f aca="false">_xlfn.xlookup(D3813,'WRSI Maïs'!$H$4:$H$346,'WRSI Maïs'!$AG$4:$AG$346)</f>
        <v>82.9965665409137</v>
      </c>
      <c r="X3813" s="16" t="n">
        <f aca="false">_xlfn.xlookup(D3813,'WRSI Mil'!$H$5:$H$355,'WRSI Mil'!$AG$5:$AG$355)</f>
        <v>82.8788764696573</v>
      </c>
      <c r="Y3813" s="16" t="n">
        <f aca="false">_xlfn.xlookup(D3813,'WRSI Sorgho'!$H$4:$H$354,'WRSI Sorgho'!$AI$4:$AI$354)</f>
        <v>73.9347065915075</v>
      </c>
      <c r="Z3813" s="16" t="n">
        <f aca="false">V3813</f>
        <v>74.5824645632746</v>
      </c>
      <c r="AA3813" s="16" t="n">
        <f aca="false">_xlfn.xlookup(D3813,'WRSI Fusion'!$H$4:$H$354,'WRSI Fusion'!$AJ$4:$AJ$354)</f>
        <v>69.6978585890298</v>
      </c>
      <c r="AB3813" s="21" t="n">
        <f aca="false">AA3813/Z3813</f>
        <v>0.934507313443621</v>
      </c>
      <c r="AC3813" s="11"/>
      <c r="AD3813" s="11"/>
      <c r="AE3813" s="11"/>
      <c r="AF3813" s="22" t="n">
        <v>2023</v>
      </c>
      <c r="AG3813" s="22" t="s">
        <v>52</v>
      </c>
      <c r="AH3813" s="22" t="s">
        <v>53</v>
      </c>
      <c r="AI3813" s="22"/>
      <c r="AJ3813" s="23" t="n">
        <v>0.7</v>
      </c>
      <c r="AK3813" s="24" t="n">
        <v>100000</v>
      </c>
      <c r="AL3813" s="23" t="n">
        <v>0.8</v>
      </c>
      <c r="AM3813" s="24" t="n">
        <v>25000</v>
      </c>
      <c r="AN3813" s="23" t="n">
        <v>0.9</v>
      </c>
      <c r="AO3813" s="24" t="n">
        <v>10000</v>
      </c>
      <c r="AP3813" s="25" t="n">
        <f aca="false">IF(AB3813&lt;AJ3813,AK3813,IF(AB3813&lt;AL3813,AM3813,IF(AB3813&lt;=AN3813,AO3813,0)))</f>
        <v>0</v>
      </c>
    </row>
    <row r="3814" customFormat="false" ht="15.65" hidden="false" customHeight="false" outlineLevel="0" collapsed="false">
      <c r="A3814" s="11" t="n">
        <f aca="false">A3813+1</f>
        <v>196</v>
      </c>
      <c r="B3814" s="12" t="s">
        <v>317</v>
      </c>
      <c r="C3814" s="12" t="s">
        <v>3872</v>
      </c>
      <c r="D3814" s="12" t="s">
        <v>3873</v>
      </c>
      <c r="E3814" s="12" t="s">
        <v>3874</v>
      </c>
      <c r="F3814" s="14" t="s">
        <v>3875</v>
      </c>
      <c r="G3814" s="13" t="s">
        <v>322</v>
      </c>
      <c r="H3814" s="12" t="s">
        <v>55</v>
      </c>
      <c r="I3814" s="12"/>
      <c r="J3814" s="14"/>
      <c r="K3814" s="15" t="n">
        <v>45183</v>
      </c>
      <c r="L3814" s="14" t="s">
        <v>3895</v>
      </c>
      <c r="M3814" s="16" t="n">
        <v>1</v>
      </c>
      <c r="N3814" s="16" t="n">
        <v>1</v>
      </c>
      <c r="O3814" s="17" t="n">
        <v>100000</v>
      </c>
      <c r="P3814" s="17" t="n">
        <v>100000</v>
      </c>
      <c r="Q3814" s="18" t="n">
        <v>12600</v>
      </c>
      <c r="R3814" s="19" t="n">
        <f aca="false">IF(H3814="F",1,0)</f>
        <v>0</v>
      </c>
      <c r="S3814" s="19" t="n">
        <f aca="false">IF(H3814="M",1,0)</f>
        <v>1</v>
      </c>
      <c r="T3814" s="11" t="s">
        <v>4096</v>
      </c>
      <c r="U3814" s="11" t="s">
        <v>51</v>
      </c>
      <c r="V3814" s="24" t="n">
        <f aca="false">_xlfn.xlookup(D3814,'WRSI Fusion'!$H$4:$H$354,'WRSI Fusion'!$AI$4:$AI$354)</f>
        <v>74.5824645632746</v>
      </c>
      <c r="W3814" s="16" t="n">
        <f aca="false">_xlfn.xlookup(D3814,'WRSI Maïs'!$H$4:$H$346,'WRSI Maïs'!$AG$4:$AG$346)</f>
        <v>82.9965665409137</v>
      </c>
      <c r="X3814" s="16" t="n">
        <f aca="false">_xlfn.xlookup(D3814,'WRSI Mil'!$H$5:$H$355,'WRSI Mil'!$AG$5:$AG$355)</f>
        <v>82.8788764696573</v>
      </c>
      <c r="Y3814" s="16" t="n">
        <f aca="false">_xlfn.xlookup(D3814,'WRSI Sorgho'!$H$4:$H$354,'WRSI Sorgho'!$AI$4:$AI$354)</f>
        <v>73.9347065915075</v>
      </c>
      <c r="Z3814" s="16" t="n">
        <f aca="false">Y3814</f>
        <v>73.9347065915075</v>
      </c>
      <c r="AA3814" s="16" t="n">
        <f aca="false">_xlfn.xlookup(D3814,'WRSI Sorgho'!$H$4:$H$354,'WRSI Sorgho'!$AJ$4:$AJ$354)</f>
        <v>69.3355688635009</v>
      </c>
      <c r="AB3814" s="21" t="n">
        <f aca="false">AA3814/Z3814</f>
        <v>0.937794603643766</v>
      </c>
      <c r="AC3814" s="11"/>
      <c r="AD3814" s="11"/>
      <c r="AE3814" s="11"/>
      <c r="AF3814" s="22" t="n">
        <v>2023</v>
      </c>
      <c r="AG3814" s="22" t="s">
        <v>52</v>
      </c>
      <c r="AH3814" s="22" t="s">
        <v>53</v>
      </c>
      <c r="AI3814" s="22"/>
      <c r="AJ3814" s="23" t="n">
        <v>0.7</v>
      </c>
      <c r="AK3814" s="24" t="n">
        <v>100000</v>
      </c>
      <c r="AL3814" s="23" t="n">
        <v>0.8</v>
      </c>
      <c r="AM3814" s="24" t="n">
        <v>25000</v>
      </c>
      <c r="AN3814" s="23" t="n">
        <v>0.9</v>
      </c>
      <c r="AO3814" s="24" t="n">
        <v>10000</v>
      </c>
      <c r="AP3814" s="25" t="n">
        <f aca="false">IF(AB3814&lt;AJ3814,AK3814,IF(AB3814&lt;AL3814,AM3814,IF(AB3814&lt;=AN3814,AO3814,0)))</f>
        <v>0</v>
      </c>
    </row>
    <row r="3815" customFormat="false" ht="15.65" hidden="false" customHeight="false" outlineLevel="0" collapsed="false">
      <c r="A3815" s="11" t="n">
        <f aca="false">A3814+1</f>
        <v>197</v>
      </c>
      <c r="B3815" s="12" t="s">
        <v>317</v>
      </c>
      <c r="C3815" s="12" t="s">
        <v>3901</v>
      </c>
      <c r="D3815" s="12" t="s">
        <v>3873</v>
      </c>
      <c r="E3815" s="12" t="s">
        <v>3874</v>
      </c>
      <c r="F3815" s="14" t="s">
        <v>4016</v>
      </c>
      <c r="G3815" s="13" t="s">
        <v>322</v>
      </c>
      <c r="H3815" s="12" t="s">
        <v>48</v>
      </c>
      <c r="I3815" s="12"/>
      <c r="J3815" s="14"/>
      <c r="K3815" s="15" t="n">
        <v>45185</v>
      </c>
      <c r="L3815" s="14" t="s">
        <v>1045</v>
      </c>
      <c r="M3815" s="16" t="n">
        <v>1</v>
      </c>
      <c r="N3815" s="16" t="n">
        <v>1</v>
      </c>
      <c r="O3815" s="17" t="n">
        <v>100000</v>
      </c>
      <c r="P3815" s="17" t="n">
        <v>100000</v>
      </c>
      <c r="Q3815" s="18" t="n">
        <v>12600</v>
      </c>
      <c r="R3815" s="19" t="n">
        <f aca="false">IF(H3815="F",1,0)</f>
        <v>1</v>
      </c>
      <c r="S3815" s="19" t="n">
        <f aca="false">IF(H3815="M",1,0)</f>
        <v>0</v>
      </c>
      <c r="T3815" s="11" t="s">
        <v>4097</v>
      </c>
      <c r="U3815" s="11" t="s">
        <v>328</v>
      </c>
      <c r="V3815" s="24" t="n">
        <f aca="false">_xlfn.xlookup(D3815,'WRSI Fusion'!$H$4:$H$354,'WRSI Fusion'!$AI$4:$AI$354)</f>
        <v>74.5824645632746</v>
      </c>
      <c r="W3815" s="16" t="n">
        <f aca="false">_xlfn.xlookup(D3815,'WRSI Maïs'!$H$4:$H$346,'WRSI Maïs'!$AG$4:$AG$346)</f>
        <v>82.9965665409137</v>
      </c>
      <c r="X3815" s="16" t="n">
        <f aca="false">_xlfn.xlookup(D3815,'WRSI Mil'!$H$5:$H$355,'WRSI Mil'!$AG$5:$AG$355)</f>
        <v>82.8788764696573</v>
      </c>
      <c r="Y3815" s="16" t="n">
        <f aca="false">_xlfn.xlookup(D3815,'WRSI Sorgho'!$H$4:$H$354,'WRSI Sorgho'!$AI$4:$AI$354)</f>
        <v>73.9347065915075</v>
      </c>
      <c r="Z3815" s="16" t="n">
        <f aca="false">X3815</f>
        <v>82.8788764696573</v>
      </c>
      <c r="AA3815" s="16" t="n">
        <f aca="false">_xlfn.xlookup(D3815,'WRSI Mil'!$H$5:$H$355,'WRSI Mil'!$AH$5:$AH$355)</f>
        <v>78.4606624774619</v>
      </c>
      <c r="AB3815" s="21" t="n">
        <f aca="false">AA3815/Z3815</f>
        <v>0.946690710825298</v>
      </c>
      <c r="AC3815" s="11"/>
      <c r="AD3815" s="11"/>
      <c r="AE3815" s="11"/>
      <c r="AF3815" s="22" t="n">
        <v>2023</v>
      </c>
      <c r="AG3815" s="22" t="s">
        <v>52</v>
      </c>
      <c r="AH3815" s="22" t="s">
        <v>53</v>
      </c>
      <c r="AI3815" s="22"/>
      <c r="AJ3815" s="23" t="n">
        <v>0.7</v>
      </c>
      <c r="AK3815" s="24" t="n">
        <v>100000</v>
      </c>
      <c r="AL3815" s="23" t="n">
        <v>0.8</v>
      </c>
      <c r="AM3815" s="24" t="n">
        <v>25000</v>
      </c>
      <c r="AN3815" s="23" t="n">
        <v>0.9</v>
      </c>
      <c r="AO3815" s="24" t="n">
        <v>10000</v>
      </c>
      <c r="AP3815" s="25" t="n">
        <f aca="false">IF(AB3815&lt;AJ3815,AK3815,IF(AB3815&lt;AL3815,AM3815,IF(AB3815&lt;=AN3815,AO3815,0)))</f>
        <v>0</v>
      </c>
    </row>
    <row r="3816" customFormat="false" ht="15.65" hidden="false" customHeight="false" outlineLevel="0" collapsed="false">
      <c r="A3816" s="11" t="n">
        <f aca="false">A3815+1</f>
        <v>198</v>
      </c>
      <c r="B3816" s="12" t="s">
        <v>317</v>
      </c>
      <c r="C3816" s="12" t="s">
        <v>3872</v>
      </c>
      <c r="D3816" s="12" t="s">
        <v>3873</v>
      </c>
      <c r="E3816" s="12" t="s">
        <v>3874</v>
      </c>
      <c r="F3816" s="14" t="s">
        <v>3875</v>
      </c>
      <c r="G3816" s="13" t="s">
        <v>322</v>
      </c>
      <c r="H3816" s="12" t="s">
        <v>48</v>
      </c>
      <c r="I3816" s="12"/>
      <c r="J3816" s="14"/>
      <c r="K3816" s="15" t="n">
        <v>45183</v>
      </c>
      <c r="L3816" s="14" t="s">
        <v>3876</v>
      </c>
      <c r="M3816" s="16" t="n">
        <v>1</v>
      </c>
      <c r="N3816" s="16" t="n">
        <v>1</v>
      </c>
      <c r="O3816" s="17" t="n">
        <v>100000</v>
      </c>
      <c r="P3816" s="17" t="n">
        <v>100000</v>
      </c>
      <c r="Q3816" s="18" t="n">
        <v>12600</v>
      </c>
      <c r="R3816" s="19" t="n">
        <f aca="false">IF(H3816="F",1,0)</f>
        <v>1</v>
      </c>
      <c r="S3816" s="19" t="n">
        <f aca="false">IF(H3816="M",1,0)</f>
        <v>0</v>
      </c>
      <c r="T3816" s="11" t="s">
        <v>4098</v>
      </c>
      <c r="U3816" s="11" t="s">
        <v>325</v>
      </c>
      <c r="V3816" s="24" t="n">
        <f aca="false">_xlfn.xlookup(D3816,'WRSI Fusion'!$H$4:$H$354,'WRSI Fusion'!$AI$4:$AI$354)</f>
        <v>74.5824645632746</v>
      </c>
      <c r="W3816" s="16" t="n">
        <f aca="false">_xlfn.xlookup(D3816,'WRSI Maïs'!$H$4:$H$346,'WRSI Maïs'!$AG$4:$AG$346)</f>
        <v>82.9965665409137</v>
      </c>
      <c r="X3816" s="16" t="n">
        <f aca="false">_xlfn.xlookup(D3816,'WRSI Mil'!$H$5:$H$355,'WRSI Mil'!$AG$5:$AG$355)</f>
        <v>82.8788764696573</v>
      </c>
      <c r="Y3816" s="16" t="n">
        <f aca="false">_xlfn.xlookup(D3816,'WRSI Sorgho'!$H$4:$H$354,'WRSI Sorgho'!$AI$4:$AI$354)</f>
        <v>73.9347065915075</v>
      </c>
      <c r="Z3816" s="16" t="n">
        <f aca="false">V3816</f>
        <v>74.5824645632746</v>
      </c>
      <c r="AA3816" s="16" t="n">
        <f aca="false">_xlfn.xlookup(D3816,'WRSI Fusion'!$H$4:$H$354,'WRSI Fusion'!$AJ$4:$AJ$354)</f>
        <v>69.6978585890298</v>
      </c>
      <c r="AB3816" s="21" t="n">
        <f aca="false">AA3816/Z3816</f>
        <v>0.934507313443621</v>
      </c>
      <c r="AC3816" s="11"/>
      <c r="AD3816" s="11"/>
      <c r="AE3816" s="11"/>
      <c r="AF3816" s="22" t="n">
        <v>2023</v>
      </c>
      <c r="AG3816" s="22" t="s">
        <v>52</v>
      </c>
      <c r="AH3816" s="22" t="s">
        <v>53</v>
      </c>
      <c r="AI3816" s="22"/>
      <c r="AJ3816" s="23" t="n">
        <v>0.7</v>
      </c>
      <c r="AK3816" s="24" t="n">
        <v>100000</v>
      </c>
      <c r="AL3816" s="23" t="n">
        <v>0.8</v>
      </c>
      <c r="AM3816" s="24" t="n">
        <v>25000</v>
      </c>
      <c r="AN3816" s="23" t="n">
        <v>0.9</v>
      </c>
      <c r="AO3816" s="24" t="n">
        <v>10000</v>
      </c>
      <c r="AP3816" s="25" t="n">
        <f aca="false">IF(AB3816&lt;AJ3816,AK3816,IF(AB3816&lt;AL3816,AM3816,IF(AB3816&lt;=AN3816,AO3816,0)))</f>
        <v>0</v>
      </c>
    </row>
    <row r="3817" customFormat="false" ht="15.65" hidden="false" customHeight="false" outlineLevel="0" collapsed="false">
      <c r="A3817" s="11" t="n">
        <f aca="false">A3816+1</f>
        <v>199</v>
      </c>
      <c r="B3817" s="12" t="s">
        <v>317</v>
      </c>
      <c r="C3817" s="12" t="s">
        <v>3872</v>
      </c>
      <c r="D3817" s="12" t="s">
        <v>3873</v>
      </c>
      <c r="E3817" s="12" t="s">
        <v>3874</v>
      </c>
      <c r="F3817" s="14" t="s">
        <v>3875</v>
      </c>
      <c r="G3817" s="13" t="s">
        <v>322</v>
      </c>
      <c r="H3817" s="12" t="s">
        <v>55</v>
      </c>
      <c r="I3817" s="12"/>
      <c r="J3817" s="14"/>
      <c r="K3817" s="15" t="n">
        <v>45183</v>
      </c>
      <c r="L3817" s="14" t="s">
        <v>3895</v>
      </c>
      <c r="M3817" s="16" t="n">
        <v>1</v>
      </c>
      <c r="N3817" s="16" t="n">
        <v>1</v>
      </c>
      <c r="O3817" s="17" t="n">
        <v>100000</v>
      </c>
      <c r="P3817" s="17" t="n">
        <v>100000</v>
      </c>
      <c r="Q3817" s="18" t="n">
        <v>12600</v>
      </c>
      <c r="R3817" s="19" t="n">
        <f aca="false">IF(H3817="F",1,0)</f>
        <v>0</v>
      </c>
      <c r="S3817" s="19" t="n">
        <f aca="false">IF(H3817="M",1,0)</f>
        <v>1</v>
      </c>
      <c r="T3817" s="11" t="s">
        <v>4099</v>
      </c>
      <c r="U3817" s="11" t="s">
        <v>51</v>
      </c>
      <c r="V3817" s="24" t="n">
        <f aca="false">_xlfn.xlookup(D3817,'WRSI Fusion'!$H$4:$H$354,'WRSI Fusion'!$AI$4:$AI$354)</f>
        <v>74.5824645632746</v>
      </c>
      <c r="W3817" s="16" t="n">
        <f aca="false">_xlfn.xlookup(D3817,'WRSI Maïs'!$H$4:$H$346,'WRSI Maïs'!$AG$4:$AG$346)</f>
        <v>82.9965665409137</v>
      </c>
      <c r="X3817" s="16" t="n">
        <f aca="false">_xlfn.xlookup(D3817,'WRSI Mil'!$H$5:$H$355,'WRSI Mil'!$AG$5:$AG$355)</f>
        <v>82.8788764696573</v>
      </c>
      <c r="Y3817" s="16" t="n">
        <f aca="false">_xlfn.xlookup(D3817,'WRSI Sorgho'!$H$4:$H$354,'WRSI Sorgho'!$AI$4:$AI$354)</f>
        <v>73.9347065915075</v>
      </c>
      <c r="Z3817" s="16" t="n">
        <f aca="false">Y3817</f>
        <v>73.9347065915075</v>
      </c>
      <c r="AA3817" s="16" t="n">
        <f aca="false">_xlfn.xlookup(D3817,'WRSI Sorgho'!$H$4:$H$354,'WRSI Sorgho'!$AJ$4:$AJ$354)</f>
        <v>69.3355688635009</v>
      </c>
      <c r="AB3817" s="21" t="n">
        <f aca="false">AA3817/Z3817</f>
        <v>0.937794603643766</v>
      </c>
      <c r="AC3817" s="11"/>
      <c r="AD3817" s="11"/>
      <c r="AE3817" s="11"/>
      <c r="AF3817" s="22" t="n">
        <v>2023</v>
      </c>
      <c r="AG3817" s="22" t="s">
        <v>52</v>
      </c>
      <c r="AH3817" s="22" t="s">
        <v>53</v>
      </c>
      <c r="AI3817" s="22"/>
      <c r="AJ3817" s="23" t="n">
        <v>0.7</v>
      </c>
      <c r="AK3817" s="24" t="n">
        <v>100000</v>
      </c>
      <c r="AL3817" s="23" t="n">
        <v>0.8</v>
      </c>
      <c r="AM3817" s="24" t="n">
        <v>25000</v>
      </c>
      <c r="AN3817" s="23" t="n">
        <v>0.9</v>
      </c>
      <c r="AO3817" s="24" t="n">
        <v>10000</v>
      </c>
      <c r="AP3817" s="25" t="n">
        <f aca="false">IF(AB3817&lt;AJ3817,AK3817,IF(AB3817&lt;AL3817,AM3817,IF(AB3817&lt;=AN3817,AO3817,0)))</f>
        <v>0</v>
      </c>
    </row>
    <row r="3818" customFormat="false" ht="15.65" hidden="false" customHeight="false" outlineLevel="0" collapsed="false">
      <c r="A3818" s="11" t="n">
        <f aca="false">A3817+1</f>
        <v>200</v>
      </c>
      <c r="B3818" s="12" t="s">
        <v>317</v>
      </c>
      <c r="C3818" s="12" t="s">
        <v>3901</v>
      </c>
      <c r="D3818" s="12" t="s">
        <v>3873</v>
      </c>
      <c r="E3818" s="12" t="s">
        <v>3874</v>
      </c>
      <c r="F3818" s="14" t="s">
        <v>4016</v>
      </c>
      <c r="G3818" s="13" t="s">
        <v>322</v>
      </c>
      <c r="H3818" s="12" t="s">
        <v>48</v>
      </c>
      <c r="I3818" s="12"/>
      <c r="J3818" s="14"/>
      <c r="K3818" s="15" t="n">
        <v>45185</v>
      </c>
      <c r="L3818" s="14" t="s">
        <v>1045</v>
      </c>
      <c r="M3818" s="16" t="n">
        <v>1</v>
      </c>
      <c r="N3818" s="16" t="n">
        <v>1</v>
      </c>
      <c r="O3818" s="17" t="n">
        <v>100000</v>
      </c>
      <c r="P3818" s="17" t="n">
        <v>100000</v>
      </c>
      <c r="Q3818" s="18" t="n">
        <v>12600</v>
      </c>
      <c r="R3818" s="19" t="n">
        <f aca="false">IF(H3818="F",1,0)</f>
        <v>1</v>
      </c>
      <c r="S3818" s="19" t="n">
        <f aca="false">IF(H3818="M",1,0)</f>
        <v>0</v>
      </c>
      <c r="T3818" s="11" t="s">
        <v>4100</v>
      </c>
      <c r="U3818" s="11" t="s">
        <v>328</v>
      </c>
      <c r="V3818" s="24" t="n">
        <f aca="false">_xlfn.xlookup(D3818,'WRSI Fusion'!$H$4:$H$354,'WRSI Fusion'!$AI$4:$AI$354)</f>
        <v>74.5824645632746</v>
      </c>
      <c r="W3818" s="16" t="n">
        <f aca="false">_xlfn.xlookup(D3818,'WRSI Maïs'!$H$4:$H$346,'WRSI Maïs'!$AG$4:$AG$346)</f>
        <v>82.9965665409137</v>
      </c>
      <c r="X3818" s="16" t="n">
        <f aca="false">_xlfn.xlookup(D3818,'WRSI Mil'!$H$5:$H$355,'WRSI Mil'!$AG$5:$AG$355)</f>
        <v>82.8788764696573</v>
      </c>
      <c r="Y3818" s="16" t="n">
        <f aca="false">_xlfn.xlookup(D3818,'WRSI Sorgho'!$H$4:$H$354,'WRSI Sorgho'!$AI$4:$AI$354)</f>
        <v>73.9347065915075</v>
      </c>
      <c r="Z3818" s="16" t="n">
        <f aca="false">X3818</f>
        <v>82.8788764696573</v>
      </c>
      <c r="AA3818" s="16" t="n">
        <f aca="false">_xlfn.xlookup(D3818,'WRSI Mil'!$H$5:$H$355,'WRSI Mil'!$AH$5:$AH$355)</f>
        <v>78.4606624774619</v>
      </c>
      <c r="AB3818" s="21" t="n">
        <f aca="false">AA3818/Z3818</f>
        <v>0.946690710825298</v>
      </c>
      <c r="AC3818" s="11"/>
      <c r="AD3818" s="11"/>
      <c r="AE3818" s="11"/>
      <c r="AF3818" s="22" t="n">
        <v>2023</v>
      </c>
      <c r="AG3818" s="22" t="s">
        <v>52</v>
      </c>
      <c r="AH3818" s="22" t="s">
        <v>53</v>
      </c>
      <c r="AI3818" s="22"/>
      <c r="AJ3818" s="23" t="n">
        <v>0.7</v>
      </c>
      <c r="AK3818" s="24" t="n">
        <v>100000</v>
      </c>
      <c r="AL3818" s="23" t="n">
        <v>0.8</v>
      </c>
      <c r="AM3818" s="24" t="n">
        <v>25000</v>
      </c>
      <c r="AN3818" s="23" t="n">
        <v>0.9</v>
      </c>
      <c r="AO3818" s="24" t="n">
        <v>10000</v>
      </c>
      <c r="AP3818" s="25" t="n">
        <f aca="false">IF(AB3818&lt;AJ3818,AK3818,IF(AB3818&lt;AL3818,AM3818,IF(AB3818&lt;=AN3818,AO3818,0)))</f>
        <v>0</v>
      </c>
    </row>
    <row r="3819" customFormat="false" ht="15.65" hidden="false" customHeight="false" outlineLevel="0" collapsed="false">
      <c r="A3819" s="11" t="n">
        <f aca="false">A3818+1</f>
        <v>201</v>
      </c>
      <c r="B3819" s="12" t="s">
        <v>317</v>
      </c>
      <c r="C3819" s="12" t="s">
        <v>3872</v>
      </c>
      <c r="D3819" s="12" t="s">
        <v>3873</v>
      </c>
      <c r="E3819" s="12" t="s">
        <v>3874</v>
      </c>
      <c r="F3819" s="14" t="s">
        <v>3878</v>
      </c>
      <c r="G3819" s="13" t="s">
        <v>322</v>
      </c>
      <c r="H3819" s="12" t="s">
        <v>48</v>
      </c>
      <c r="I3819" s="12"/>
      <c r="J3819" s="14"/>
      <c r="K3819" s="15" t="n">
        <v>45183</v>
      </c>
      <c r="L3819" s="14" t="s">
        <v>4101</v>
      </c>
      <c r="M3819" s="16" t="n">
        <v>1</v>
      </c>
      <c r="N3819" s="16" t="n">
        <v>1</v>
      </c>
      <c r="O3819" s="17" t="n">
        <v>100000</v>
      </c>
      <c r="P3819" s="17" t="n">
        <v>100000</v>
      </c>
      <c r="Q3819" s="18" t="n">
        <v>12600</v>
      </c>
      <c r="R3819" s="19" t="n">
        <f aca="false">IF(H3819="F",1,0)</f>
        <v>1</v>
      </c>
      <c r="S3819" s="19" t="n">
        <f aca="false">IF(H3819="M",1,0)</f>
        <v>0</v>
      </c>
      <c r="T3819" s="11" t="s">
        <v>4102</v>
      </c>
      <c r="U3819" s="11" t="s">
        <v>325</v>
      </c>
      <c r="V3819" s="24" t="n">
        <f aca="false">_xlfn.xlookup(D3819,'WRSI Fusion'!$H$4:$H$354,'WRSI Fusion'!$AI$4:$AI$354)</f>
        <v>74.5824645632746</v>
      </c>
      <c r="W3819" s="16" t="n">
        <f aca="false">_xlfn.xlookup(D3819,'WRSI Maïs'!$H$4:$H$346,'WRSI Maïs'!$AG$4:$AG$346)</f>
        <v>82.9965665409137</v>
      </c>
      <c r="X3819" s="16" t="n">
        <f aca="false">_xlfn.xlookup(D3819,'WRSI Mil'!$H$5:$H$355,'WRSI Mil'!$AG$5:$AG$355)</f>
        <v>82.8788764696573</v>
      </c>
      <c r="Y3819" s="16" t="n">
        <f aca="false">_xlfn.xlookup(D3819,'WRSI Sorgho'!$H$4:$H$354,'WRSI Sorgho'!$AI$4:$AI$354)</f>
        <v>73.9347065915075</v>
      </c>
      <c r="Z3819" s="16" t="n">
        <f aca="false">V3819</f>
        <v>74.5824645632746</v>
      </c>
      <c r="AA3819" s="16" t="n">
        <f aca="false">_xlfn.xlookup(D3819,'WRSI Fusion'!$H$4:$H$354,'WRSI Fusion'!$AJ$4:$AJ$354)</f>
        <v>69.6978585890298</v>
      </c>
      <c r="AB3819" s="21" t="n">
        <f aca="false">AA3819/Z3819</f>
        <v>0.934507313443621</v>
      </c>
      <c r="AC3819" s="11"/>
      <c r="AD3819" s="11"/>
      <c r="AE3819" s="11"/>
      <c r="AF3819" s="22" t="n">
        <v>2023</v>
      </c>
      <c r="AG3819" s="22" t="s">
        <v>52</v>
      </c>
      <c r="AH3819" s="22" t="s">
        <v>53</v>
      </c>
      <c r="AI3819" s="22"/>
      <c r="AJ3819" s="23" t="n">
        <v>0.7</v>
      </c>
      <c r="AK3819" s="24" t="n">
        <v>100000</v>
      </c>
      <c r="AL3819" s="23" t="n">
        <v>0.8</v>
      </c>
      <c r="AM3819" s="24" t="n">
        <v>25000</v>
      </c>
      <c r="AN3819" s="23" t="n">
        <v>0.9</v>
      </c>
      <c r="AO3819" s="24" t="n">
        <v>10000</v>
      </c>
      <c r="AP3819" s="25" t="n">
        <f aca="false">IF(AB3819&lt;AJ3819,AK3819,IF(AB3819&lt;AL3819,AM3819,IF(AB3819&lt;=AN3819,AO3819,0)))</f>
        <v>0</v>
      </c>
    </row>
    <row r="3820" customFormat="false" ht="15.65" hidden="false" customHeight="false" outlineLevel="0" collapsed="false">
      <c r="A3820" s="11" t="n">
        <f aca="false">A3819+1</f>
        <v>202</v>
      </c>
      <c r="B3820" s="12" t="s">
        <v>317</v>
      </c>
      <c r="C3820" s="12" t="s">
        <v>3872</v>
      </c>
      <c r="D3820" s="12" t="s">
        <v>3873</v>
      </c>
      <c r="E3820" s="12" t="s">
        <v>3874</v>
      </c>
      <c r="F3820" s="14" t="s">
        <v>3875</v>
      </c>
      <c r="G3820" s="13" t="s">
        <v>322</v>
      </c>
      <c r="H3820" s="12" t="s">
        <v>55</v>
      </c>
      <c r="I3820" s="12"/>
      <c r="J3820" s="14"/>
      <c r="K3820" s="15" t="n">
        <v>45183</v>
      </c>
      <c r="L3820" s="14" t="s">
        <v>3895</v>
      </c>
      <c r="M3820" s="16" t="n">
        <v>1</v>
      </c>
      <c r="N3820" s="16" t="n">
        <v>1</v>
      </c>
      <c r="O3820" s="17" t="n">
        <v>100000</v>
      </c>
      <c r="P3820" s="17" t="n">
        <v>100000</v>
      </c>
      <c r="Q3820" s="18" t="n">
        <v>12600</v>
      </c>
      <c r="R3820" s="19" t="n">
        <f aca="false">IF(H3820="F",1,0)</f>
        <v>0</v>
      </c>
      <c r="S3820" s="19" t="n">
        <f aca="false">IF(H3820="M",1,0)</f>
        <v>1</v>
      </c>
      <c r="T3820" s="11" t="s">
        <v>4103</v>
      </c>
      <c r="U3820" s="11" t="s">
        <v>51</v>
      </c>
      <c r="V3820" s="24" t="n">
        <f aca="false">_xlfn.xlookup(D3820,'WRSI Fusion'!$H$4:$H$354,'WRSI Fusion'!$AI$4:$AI$354)</f>
        <v>74.5824645632746</v>
      </c>
      <c r="W3820" s="16" t="n">
        <f aca="false">_xlfn.xlookup(D3820,'WRSI Maïs'!$H$4:$H$346,'WRSI Maïs'!$AG$4:$AG$346)</f>
        <v>82.9965665409137</v>
      </c>
      <c r="X3820" s="16" t="n">
        <f aca="false">_xlfn.xlookup(D3820,'WRSI Mil'!$H$5:$H$355,'WRSI Mil'!$AG$5:$AG$355)</f>
        <v>82.8788764696573</v>
      </c>
      <c r="Y3820" s="16" t="n">
        <f aca="false">_xlfn.xlookup(D3820,'WRSI Sorgho'!$H$4:$H$354,'WRSI Sorgho'!$AI$4:$AI$354)</f>
        <v>73.9347065915075</v>
      </c>
      <c r="Z3820" s="16" t="n">
        <f aca="false">Y3820</f>
        <v>73.9347065915075</v>
      </c>
      <c r="AA3820" s="16" t="n">
        <f aca="false">_xlfn.xlookup(D3820,'WRSI Sorgho'!$H$4:$H$354,'WRSI Sorgho'!$AJ$4:$AJ$354)</f>
        <v>69.3355688635009</v>
      </c>
      <c r="AB3820" s="21" t="n">
        <f aca="false">AA3820/Z3820</f>
        <v>0.937794603643766</v>
      </c>
      <c r="AC3820" s="11"/>
      <c r="AD3820" s="11"/>
      <c r="AE3820" s="11"/>
      <c r="AF3820" s="22" t="n">
        <v>2023</v>
      </c>
      <c r="AG3820" s="22" t="s">
        <v>52</v>
      </c>
      <c r="AH3820" s="22" t="s">
        <v>53</v>
      </c>
      <c r="AI3820" s="22"/>
      <c r="AJ3820" s="23" t="n">
        <v>0.7</v>
      </c>
      <c r="AK3820" s="24" t="n">
        <v>100000</v>
      </c>
      <c r="AL3820" s="23" t="n">
        <v>0.8</v>
      </c>
      <c r="AM3820" s="24" t="n">
        <v>25000</v>
      </c>
      <c r="AN3820" s="23" t="n">
        <v>0.9</v>
      </c>
      <c r="AO3820" s="24" t="n">
        <v>10000</v>
      </c>
      <c r="AP3820" s="25" t="n">
        <f aca="false">IF(AB3820&lt;AJ3820,AK3820,IF(AB3820&lt;AL3820,AM3820,IF(AB3820&lt;=AN3820,AO3820,0)))</f>
        <v>0</v>
      </c>
    </row>
    <row r="3821" customFormat="false" ht="15.65" hidden="false" customHeight="false" outlineLevel="0" collapsed="false">
      <c r="A3821" s="11" t="n">
        <f aca="false">A3820+1</f>
        <v>203</v>
      </c>
      <c r="B3821" s="12" t="s">
        <v>317</v>
      </c>
      <c r="C3821" s="12" t="s">
        <v>3872</v>
      </c>
      <c r="D3821" s="12" t="s">
        <v>3873</v>
      </c>
      <c r="E3821" s="12" t="s">
        <v>3874</v>
      </c>
      <c r="F3821" s="14" t="s">
        <v>4066</v>
      </c>
      <c r="G3821" s="13" t="s">
        <v>322</v>
      </c>
      <c r="H3821" s="12" t="s">
        <v>55</v>
      </c>
      <c r="I3821" s="12"/>
      <c r="J3821" s="14"/>
      <c r="K3821" s="15" t="n">
        <v>45183</v>
      </c>
      <c r="L3821" s="14" t="s">
        <v>4070</v>
      </c>
      <c r="M3821" s="16" t="n">
        <v>1</v>
      </c>
      <c r="N3821" s="16" t="n">
        <v>1</v>
      </c>
      <c r="O3821" s="17" t="n">
        <v>100000</v>
      </c>
      <c r="P3821" s="17" t="n">
        <v>100000</v>
      </c>
      <c r="Q3821" s="18" t="n">
        <v>12600</v>
      </c>
      <c r="R3821" s="19" t="n">
        <f aca="false">IF(H3821="F",1,0)</f>
        <v>0</v>
      </c>
      <c r="S3821" s="19" t="n">
        <f aca="false">IF(H3821="M",1,0)</f>
        <v>1</v>
      </c>
      <c r="T3821" s="11" t="s">
        <v>4104</v>
      </c>
      <c r="U3821" s="11" t="s">
        <v>325</v>
      </c>
      <c r="V3821" s="24" t="n">
        <f aca="false">_xlfn.xlookup(D3821,'WRSI Fusion'!$H$4:$H$354,'WRSI Fusion'!$AI$4:$AI$354)</f>
        <v>74.5824645632746</v>
      </c>
      <c r="W3821" s="16" t="n">
        <f aca="false">_xlfn.xlookup(D3821,'WRSI Maïs'!$H$4:$H$346,'WRSI Maïs'!$AG$4:$AG$346)</f>
        <v>82.9965665409137</v>
      </c>
      <c r="X3821" s="16" t="n">
        <f aca="false">_xlfn.xlookup(D3821,'WRSI Mil'!$H$5:$H$355,'WRSI Mil'!$AG$5:$AG$355)</f>
        <v>82.8788764696573</v>
      </c>
      <c r="Y3821" s="16" t="n">
        <f aca="false">_xlfn.xlookup(D3821,'WRSI Sorgho'!$H$4:$H$354,'WRSI Sorgho'!$AI$4:$AI$354)</f>
        <v>73.9347065915075</v>
      </c>
      <c r="Z3821" s="16" t="n">
        <f aca="false">V3821</f>
        <v>74.5824645632746</v>
      </c>
      <c r="AA3821" s="16" t="n">
        <f aca="false">_xlfn.xlookup(D3821,'WRSI Fusion'!$H$4:$H$354,'WRSI Fusion'!$AJ$4:$AJ$354)</f>
        <v>69.6978585890298</v>
      </c>
      <c r="AB3821" s="21" t="n">
        <f aca="false">AA3821/Z3821</f>
        <v>0.934507313443621</v>
      </c>
      <c r="AC3821" s="11"/>
      <c r="AD3821" s="11"/>
      <c r="AE3821" s="11"/>
      <c r="AF3821" s="22" t="n">
        <v>2023</v>
      </c>
      <c r="AG3821" s="22" t="s">
        <v>52</v>
      </c>
      <c r="AH3821" s="22" t="s">
        <v>53</v>
      </c>
      <c r="AI3821" s="22"/>
      <c r="AJ3821" s="23" t="n">
        <v>0.7</v>
      </c>
      <c r="AK3821" s="24" t="n">
        <v>100000</v>
      </c>
      <c r="AL3821" s="23" t="n">
        <v>0.8</v>
      </c>
      <c r="AM3821" s="24" t="n">
        <v>25000</v>
      </c>
      <c r="AN3821" s="23" t="n">
        <v>0.9</v>
      </c>
      <c r="AO3821" s="24" t="n">
        <v>10000</v>
      </c>
      <c r="AP3821" s="25" t="n">
        <f aca="false">IF(AB3821&lt;AJ3821,AK3821,IF(AB3821&lt;AL3821,AM3821,IF(AB3821&lt;=AN3821,AO3821,0)))</f>
        <v>0</v>
      </c>
    </row>
    <row r="3822" customFormat="false" ht="15.65" hidden="false" customHeight="false" outlineLevel="0" collapsed="false">
      <c r="A3822" s="11" t="n">
        <f aca="false">A3821+1</f>
        <v>204</v>
      </c>
      <c r="B3822" s="12" t="s">
        <v>317</v>
      </c>
      <c r="C3822" s="12" t="s">
        <v>3872</v>
      </c>
      <c r="D3822" s="12" t="s">
        <v>3873</v>
      </c>
      <c r="E3822" s="12" t="s">
        <v>3874</v>
      </c>
      <c r="F3822" s="14" t="s">
        <v>3878</v>
      </c>
      <c r="G3822" s="13" t="s">
        <v>322</v>
      </c>
      <c r="H3822" s="12" t="s">
        <v>55</v>
      </c>
      <c r="I3822" s="12"/>
      <c r="J3822" s="14"/>
      <c r="K3822" s="15" t="n">
        <v>45183</v>
      </c>
      <c r="L3822" s="14" t="s">
        <v>3881</v>
      </c>
      <c r="M3822" s="16" t="n">
        <v>1</v>
      </c>
      <c r="N3822" s="16" t="n">
        <v>1</v>
      </c>
      <c r="O3822" s="17" t="n">
        <v>100000</v>
      </c>
      <c r="P3822" s="17" t="n">
        <v>100000</v>
      </c>
      <c r="Q3822" s="18" t="n">
        <v>12600</v>
      </c>
      <c r="R3822" s="19" t="n">
        <f aca="false">IF(H3822="F",1,0)</f>
        <v>0</v>
      </c>
      <c r="S3822" s="19" t="n">
        <f aca="false">IF(H3822="M",1,0)</f>
        <v>1</v>
      </c>
      <c r="T3822" s="11" t="s">
        <v>4105</v>
      </c>
      <c r="U3822" s="11" t="s">
        <v>325</v>
      </c>
      <c r="V3822" s="24" t="n">
        <f aca="false">_xlfn.xlookup(D3822,'WRSI Fusion'!$H$4:$H$354,'WRSI Fusion'!$AI$4:$AI$354)</f>
        <v>74.5824645632746</v>
      </c>
      <c r="W3822" s="16" t="n">
        <f aca="false">_xlfn.xlookup(D3822,'WRSI Maïs'!$H$4:$H$346,'WRSI Maïs'!$AG$4:$AG$346)</f>
        <v>82.9965665409137</v>
      </c>
      <c r="X3822" s="16" t="n">
        <f aca="false">_xlfn.xlookup(D3822,'WRSI Mil'!$H$5:$H$355,'WRSI Mil'!$AG$5:$AG$355)</f>
        <v>82.8788764696573</v>
      </c>
      <c r="Y3822" s="16" t="n">
        <f aca="false">_xlfn.xlookup(D3822,'WRSI Sorgho'!$H$4:$H$354,'WRSI Sorgho'!$AI$4:$AI$354)</f>
        <v>73.9347065915075</v>
      </c>
      <c r="Z3822" s="16" t="n">
        <f aca="false">V3822</f>
        <v>74.5824645632746</v>
      </c>
      <c r="AA3822" s="16" t="n">
        <f aca="false">_xlfn.xlookup(D3822,'WRSI Fusion'!$H$4:$H$354,'WRSI Fusion'!$AJ$4:$AJ$354)</f>
        <v>69.6978585890298</v>
      </c>
      <c r="AB3822" s="21" t="n">
        <f aca="false">AA3822/Z3822</f>
        <v>0.934507313443621</v>
      </c>
      <c r="AC3822" s="11"/>
      <c r="AD3822" s="11"/>
      <c r="AE3822" s="11"/>
      <c r="AF3822" s="22" t="n">
        <v>2023</v>
      </c>
      <c r="AG3822" s="22" t="s">
        <v>52</v>
      </c>
      <c r="AH3822" s="22" t="s">
        <v>53</v>
      </c>
      <c r="AI3822" s="22"/>
      <c r="AJ3822" s="23" t="n">
        <v>0.7</v>
      </c>
      <c r="AK3822" s="24" t="n">
        <v>100000</v>
      </c>
      <c r="AL3822" s="23" t="n">
        <v>0.8</v>
      </c>
      <c r="AM3822" s="24" t="n">
        <v>25000</v>
      </c>
      <c r="AN3822" s="23" t="n">
        <v>0.9</v>
      </c>
      <c r="AO3822" s="24" t="n">
        <v>10000</v>
      </c>
      <c r="AP3822" s="25" t="n">
        <f aca="false">IF(AB3822&lt;AJ3822,AK3822,IF(AB3822&lt;AL3822,AM3822,IF(AB3822&lt;=AN3822,AO3822,0)))</f>
        <v>0</v>
      </c>
    </row>
    <row r="3823" customFormat="false" ht="15.65" hidden="false" customHeight="false" outlineLevel="0" collapsed="false">
      <c r="A3823" s="11" t="n">
        <f aca="false">A3822+1</f>
        <v>205</v>
      </c>
      <c r="B3823" s="12" t="s">
        <v>317</v>
      </c>
      <c r="C3823" s="12" t="s">
        <v>3872</v>
      </c>
      <c r="D3823" s="12" t="s">
        <v>3873</v>
      </c>
      <c r="E3823" s="12" t="s">
        <v>3874</v>
      </c>
      <c r="F3823" s="14" t="s">
        <v>3878</v>
      </c>
      <c r="G3823" s="13" t="s">
        <v>322</v>
      </c>
      <c r="H3823" s="12" t="s">
        <v>55</v>
      </c>
      <c r="I3823" s="12"/>
      <c r="J3823" s="14"/>
      <c r="K3823" s="15" t="n">
        <v>45183</v>
      </c>
      <c r="L3823" s="14" t="s">
        <v>3876</v>
      </c>
      <c r="M3823" s="16" t="n">
        <v>1</v>
      </c>
      <c r="N3823" s="16" t="n">
        <v>1</v>
      </c>
      <c r="O3823" s="17" t="n">
        <v>100000</v>
      </c>
      <c r="P3823" s="17" t="n">
        <v>100000</v>
      </c>
      <c r="Q3823" s="18" t="n">
        <v>12600</v>
      </c>
      <c r="R3823" s="19" t="n">
        <f aca="false">IF(H3823="F",1,0)</f>
        <v>0</v>
      </c>
      <c r="S3823" s="19" t="n">
        <f aca="false">IF(H3823="M",1,0)</f>
        <v>1</v>
      </c>
      <c r="T3823" s="11" t="s">
        <v>4106</v>
      </c>
      <c r="U3823" s="11" t="s">
        <v>325</v>
      </c>
      <c r="V3823" s="24" t="n">
        <f aca="false">_xlfn.xlookup(D3823,'WRSI Fusion'!$H$4:$H$354,'WRSI Fusion'!$AI$4:$AI$354)</f>
        <v>74.5824645632746</v>
      </c>
      <c r="W3823" s="16" t="n">
        <f aca="false">_xlfn.xlookup(D3823,'WRSI Maïs'!$H$4:$H$346,'WRSI Maïs'!$AG$4:$AG$346)</f>
        <v>82.9965665409137</v>
      </c>
      <c r="X3823" s="16" t="n">
        <f aca="false">_xlfn.xlookup(D3823,'WRSI Mil'!$H$5:$H$355,'WRSI Mil'!$AG$5:$AG$355)</f>
        <v>82.8788764696573</v>
      </c>
      <c r="Y3823" s="16" t="n">
        <f aca="false">_xlfn.xlookup(D3823,'WRSI Sorgho'!$H$4:$H$354,'WRSI Sorgho'!$AI$4:$AI$354)</f>
        <v>73.9347065915075</v>
      </c>
      <c r="Z3823" s="16" t="n">
        <f aca="false">V3823</f>
        <v>74.5824645632746</v>
      </c>
      <c r="AA3823" s="16" t="n">
        <f aca="false">_xlfn.xlookup(D3823,'WRSI Fusion'!$H$4:$H$354,'WRSI Fusion'!$AJ$4:$AJ$354)</f>
        <v>69.6978585890298</v>
      </c>
      <c r="AB3823" s="21" t="n">
        <f aca="false">AA3823/Z3823</f>
        <v>0.934507313443621</v>
      </c>
      <c r="AC3823" s="11"/>
      <c r="AD3823" s="11"/>
      <c r="AE3823" s="11"/>
      <c r="AF3823" s="22" t="n">
        <v>2023</v>
      </c>
      <c r="AG3823" s="22" t="s">
        <v>52</v>
      </c>
      <c r="AH3823" s="22" t="s">
        <v>53</v>
      </c>
      <c r="AI3823" s="22"/>
      <c r="AJ3823" s="23" t="n">
        <v>0.7</v>
      </c>
      <c r="AK3823" s="24" t="n">
        <v>100000</v>
      </c>
      <c r="AL3823" s="23" t="n">
        <v>0.8</v>
      </c>
      <c r="AM3823" s="24" t="n">
        <v>25000</v>
      </c>
      <c r="AN3823" s="23" t="n">
        <v>0.9</v>
      </c>
      <c r="AO3823" s="24" t="n">
        <v>10000</v>
      </c>
      <c r="AP3823" s="25" t="n">
        <f aca="false">IF(AB3823&lt;AJ3823,AK3823,IF(AB3823&lt;AL3823,AM3823,IF(AB3823&lt;=AN3823,AO3823,0)))</f>
        <v>0</v>
      </c>
    </row>
    <row r="3824" customFormat="false" ht="15.65" hidden="false" customHeight="false" outlineLevel="0" collapsed="false">
      <c r="A3824" s="11" t="n">
        <f aca="false">A3823+1</f>
        <v>206</v>
      </c>
      <c r="B3824" s="12" t="s">
        <v>317</v>
      </c>
      <c r="C3824" s="12" t="s">
        <v>3872</v>
      </c>
      <c r="D3824" s="12" t="s">
        <v>3873</v>
      </c>
      <c r="E3824" s="12" t="s">
        <v>3874</v>
      </c>
      <c r="F3824" s="14" t="s">
        <v>4066</v>
      </c>
      <c r="G3824" s="13" t="s">
        <v>322</v>
      </c>
      <c r="H3824" s="12" t="s">
        <v>48</v>
      </c>
      <c r="I3824" s="12"/>
      <c r="J3824" s="14"/>
      <c r="K3824" s="15" t="n">
        <v>45183</v>
      </c>
      <c r="L3824" s="14" t="s">
        <v>3876</v>
      </c>
      <c r="M3824" s="16" t="n">
        <v>1</v>
      </c>
      <c r="N3824" s="16" t="n">
        <v>1</v>
      </c>
      <c r="O3824" s="17" t="n">
        <v>100000</v>
      </c>
      <c r="P3824" s="17" t="n">
        <v>100000</v>
      </c>
      <c r="Q3824" s="18" t="n">
        <v>12600</v>
      </c>
      <c r="R3824" s="19" t="n">
        <f aca="false">IF(H3824="F",1,0)</f>
        <v>1</v>
      </c>
      <c r="S3824" s="19" t="n">
        <f aca="false">IF(H3824="M",1,0)</f>
        <v>0</v>
      </c>
      <c r="T3824" s="11" t="s">
        <v>4107</v>
      </c>
      <c r="U3824" s="11" t="s">
        <v>325</v>
      </c>
      <c r="V3824" s="24" t="n">
        <f aca="false">_xlfn.xlookup(D3824,'WRSI Fusion'!$H$4:$H$354,'WRSI Fusion'!$AI$4:$AI$354)</f>
        <v>74.5824645632746</v>
      </c>
      <c r="W3824" s="16" t="n">
        <f aca="false">_xlfn.xlookup(D3824,'WRSI Maïs'!$H$4:$H$346,'WRSI Maïs'!$AG$4:$AG$346)</f>
        <v>82.9965665409137</v>
      </c>
      <c r="X3824" s="16" t="n">
        <f aca="false">_xlfn.xlookup(D3824,'WRSI Mil'!$H$5:$H$355,'WRSI Mil'!$AG$5:$AG$355)</f>
        <v>82.8788764696573</v>
      </c>
      <c r="Y3824" s="16" t="n">
        <f aca="false">_xlfn.xlookup(D3824,'WRSI Sorgho'!$H$4:$H$354,'WRSI Sorgho'!$AI$4:$AI$354)</f>
        <v>73.9347065915075</v>
      </c>
      <c r="Z3824" s="16" t="n">
        <f aca="false">V3824</f>
        <v>74.5824645632746</v>
      </c>
      <c r="AA3824" s="16" t="n">
        <f aca="false">_xlfn.xlookup(D3824,'WRSI Fusion'!$H$4:$H$354,'WRSI Fusion'!$AJ$4:$AJ$354)</f>
        <v>69.6978585890298</v>
      </c>
      <c r="AB3824" s="21" t="n">
        <f aca="false">AA3824/Z3824</f>
        <v>0.934507313443621</v>
      </c>
      <c r="AC3824" s="11"/>
      <c r="AD3824" s="11"/>
      <c r="AE3824" s="11"/>
      <c r="AF3824" s="22" t="n">
        <v>2023</v>
      </c>
      <c r="AG3824" s="22" t="s">
        <v>52</v>
      </c>
      <c r="AH3824" s="22" t="s">
        <v>53</v>
      </c>
      <c r="AI3824" s="22"/>
      <c r="AJ3824" s="23" t="n">
        <v>0.7</v>
      </c>
      <c r="AK3824" s="24" t="n">
        <v>100000</v>
      </c>
      <c r="AL3824" s="23" t="n">
        <v>0.8</v>
      </c>
      <c r="AM3824" s="24" t="n">
        <v>25000</v>
      </c>
      <c r="AN3824" s="23" t="n">
        <v>0.9</v>
      </c>
      <c r="AO3824" s="24" t="n">
        <v>10000</v>
      </c>
      <c r="AP3824" s="25" t="n">
        <f aca="false">IF(AB3824&lt;AJ3824,AK3824,IF(AB3824&lt;AL3824,AM3824,IF(AB3824&lt;=AN3824,AO3824,0)))</f>
        <v>0</v>
      </c>
    </row>
    <row r="3825" customFormat="false" ht="15.65" hidden="false" customHeight="false" outlineLevel="0" collapsed="false">
      <c r="A3825" s="11" t="n">
        <f aca="false">A3824+1</f>
        <v>207</v>
      </c>
      <c r="B3825" s="12" t="s">
        <v>317</v>
      </c>
      <c r="C3825" s="12" t="s">
        <v>3872</v>
      </c>
      <c r="D3825" s="12" t="s">
        <v>3873</v>
      </c>
      <c r="E3825" s="12" t="s">
        <v>3874</v>
      </c>
      <c r="F3825" s="14" t="s">
        <v>3878</v>
      </c>
      <c r="G3825" s="13" t="s">
        <v>322</v>
      </c>
      <c r="H3825" s="12" t="s">
        <v>55</v>
      </c>
      <c r="I3825" s="12"/>
      <c r="J3825" s="14"/>
      <c r="K3825" s="15" t="n">
        <v>45183</v>
      </c>
      <c r="L3825" s="14" t="s">
        <v>4108</v>
      </c>
      <c r="M3825" s="16" t="n">
        <v>1</v>
      </c>
      <c r="N3825" s="16" t="n">
        <v>1</v>
      </c>
      <c r="O3825" s="17" t="n">
        <v>100000</v>
      </c>
      <c r="P3825" s="17" t="n">
        <v>100000</v>
      </c>
      <c r="Q3825" s="18" t="n">
        <v>12600</v>
      </c>
      <c r="R3825" s="19" t="n">
        <f aca="false">IF(H3825="F",1,0)</f>
        <v>0</v>
      </c>
      <c r="S3825" s="19" t="n">
        <f aca="false">IF(H3825="M",1,0)</f>
        <v>1</v>
      </c>
      <c r="T3825" s="11" t="s">
        <v>4109</v>
      </c>
      <c r="U3825" s="11" t="s">
        <v>325</v>
      </c>
      <c r="V3825" s="24" t="n">
        <f aca="false">_xlfn.xlookup(D3825,'WRSI Fusion'!$H$4:$H$354,'WRSI Fusion'!$AI$4:$AI$354)</f>
        <v>74.5824645632746</v>
      </c>
      <c r="W3825" s="16" t="n">
        <f aca="false">_xlfn.xlookup(D3825,'WRSI Maïs'!$H$4:$H$346,'WRSI Maïs'!$AG$4:$AG$346)</f>
        <v>82.9965665409137</v>
      </c>
      <c r="X3825" s="16" t="n">
        <f aca="false">_xlfn.xlookup(D3825,'WRSI Mil'!$H$5:$H$355,'WRSI Mil'!$AG$5:$AG$355)</f>
        <v>82.8788764696573</v>
      </c>
      <c r="Y3825" s="16" t="n">
        <f aca="false">_xlfn.xlookup(D3825,'WRSI Sorgho'!$H$4:$H$354,'WRSI Sorgho'!$AI$4:$AI$354)</f>
        <v>73.9347065915075</v>
      </c>
      <c r="Z3825" s="16" t="n">
        <f aca="false">V3825</f>
        <v>74.5824645632746</v>
      </c>
      <c r="AA3825" s="16" t="n">
        <f aca="false">_xlfn.xlookup(D3825,'WRSI Fusion'!$H$4:$H$354,'WRSI Fusion'!$AJ$4:$AJ$354)</f>
        <v>69.6978585890298</v>
      </c>
      <c r="AB3825" s="21" t="n">
        <f aca="false">AA3825/Z3825</f>
        <v>0.934507313443621</v>
      </c>
      <c r="AC3825" s="11"/>
      <c r="AD3825" s="11"/>
      <c r="AE3825" s="11"/>
      <c r="AF3825" s="22" t="n">
        <v>2023</v>
      </c>
      <c r="AG3825" s="22" t="s">
        <v>52</v>
      </c>
      <c r="AH3825" s="22" t="s">
        <v>53</v>
      </c>
      <c r="AI3825" s="22"/>
      <c r="AJ3825" s="23" t="n">
        <v>0.7</v>
      </c>
      <c r="AK3825" s="24" t="n">
        <v>100000</v>
      </c>
      <c r="AL3825" s="23" t="n">
        <v>0.8</v>
      </c>
      <c r="AM3825" s="24" t="n">
        <v>25000</v>
      </c>
      <c r="AN3825" s="23" t="n">
        <v>0.9</v>
      </c>
      <c r="AO3825" s="24" t="n">
        <v>10000</v>
      </c>
      <c r="AP3825" s="25" t="n">
        <f aca="false">IF(AB3825&lt;AJ3825,AK3825,IF(AB3825&lt;AL3825,AM3825,IF(AB3825&lt;=AN3825,AO3825,0)))</f>
        <v>0</v>
      </c>
    </row>
    <row r="3826" customFormat="false" ht="15.65" hidden="false" customHeight="false" outlineLevel="0" collapsed="false">
      <c r="A3826" s="11" t="n">
        <f aca="false">A3825+1</f>
        <v>208</v>
      </c>
      <c r="B3826" s="12" t="s">
        <v>317</v>
      </c>
      <c r="C3826" s="12" t="s">
        <v>3872</v>
      </c>
      <c r="D3826" s="12" t="s">
        <v>3873</v>
      </c>
      <c r="E3826" s="12" t="s">
        <v>3874</v>
      </c>
      <c r="F3826" s="14" t="s">
        <v>3878</v>
      </c>
      <c r="G3826" s="13" t="s">
        <v>322</v>
      </c>
      <c r="H3826" s="12" t="s">
        <v>48</v>
      </c>
      <c r="I3826" s="12"/>
      <c r="J3826" s="14"/>
      <c r="K3826" s="15" t="n">
        <v>45183</v>
      </c>
      <c r="L3826" s="14" t="s">
        <v>4110</v>
      </c>
      <c r="M3826" s="16" t="n">
        <v>1</v>
      </c>
      <c r="N3826" s="16" t="n">
        <v>1</v>
      </c>
      <c r="O3826" s="17" t="n">
        <v>100000</v>
      </c>
      <c r="P3826" s="17" t="n">
        <v>100000</v>
      </c>
      <c r="Q3826" s="18" t="n">
        <v>12600</v>
      </c>
      <c r="R3826" s="19" t="n">
        <f aca="false">IF(H3826="F",1,0)</f>
        <v>1</v>
      </c>
      <c r="S3826" s="19" t="n">
        <f aca="false">IF(H3826="M",1,0)</f>
        <v>0</v>
      </c>
      <c r="T3826" s="11" t="s">
        <v>4111</v>
      </c>
      <c r="U3826" s="11" t="s">
        <v>325</v>
      </c>
      <c r="V3826" s="24" t="n">
        <f aca="false">_xlfn.xlookup(D3826,'WRSI Fusion'!$H$4:$H$354,'WRSI Fusion'!$AI$4:$AI$354)</f>
        <v>74.5824645632746</v>
      </c>
      <c r="W3826" s="16" t="n">
        <f aca="false">_xlfn.xlookup(D3826,'WRSI Maïs'!$H$4:$H$346,'WRSI Maïs'!$AG$4:$AG$346)</f>
        <v>82.9965665409137</v>
      </c>
      <c r="X3826" s="16" t="n">
        <f aca="false">_xlfn.xlookup(D3826,'WRSI Mil'!$H$5:$H$355,'WRSI Mil'!$AG$5:$AG$355)</f>
        <v>82.8788764696573</v>
      </c>
      <c r="Y3826" s="16" t="n">
        <f aca="false">_xlfn.xlookup(D3826,'WRSI Sorgho'!$H$4:$H$354,'WRSI Sorgho'!$AI$4:$AI$354)</f>
        <v>73.9347065915075</v>
      </c>
      <c r="Z3826" s="16" t="n">
        <f aca="false">V3826</f>
        <v>74.5824645632746</v>
      </c>
      <c r="AA3826" s="16" t="n">
        <f aca="false">_xlfn.xlookup(D3826,'WRSI Fusion'!$H$4:$H$354,'WRSI Fusion'!$AJ$4:$AJ$354)</f>
        <v>69.6978585890298</v>
      </c>
      <c r="AB3826" s="21" t="n">
        <f aca="false">AA3826/Z3826</f>
        <v>0.934507313443621</v>
      </c>
      <c r="AC3826" s="11"/>
      <c r="AD3826" s="11"/>
      <c r="AE3826" s="11"/>
      <c r="AF3826" s="22" t="n">
        <v>2023</v>
      </c>
      <c r="AG3826" s="22" t="s">
        <v>52</v>
      </c>
      <c r="AH3826" s="22" t="s">
        <v>53</v>
      </c>
      <c r="AI3826" s="22"/>
      <c r="AJ3826" s="23" t="n">
        <v>0.7</v>
      </c>
      <c r="AK3826" s="24" t="n">
        <v>100000</v>
      </c>
      <c r="AL3826" s="23" t="n">
        <v>0.8</v>
      </c>
      <c r="AM3826" s="24" t="n">
        <v>25000</v>
      </c>
      <c r="AN3826" s="23" t="n">
        <v>0.9</v>
      </c>
      <c r="AO3826" s="24" t="n">
        <v>10000</v>
      </c>
      <c r="AP3826" s="25" t="n">
        <f aca="false">IF(AB3826&lt;AJ3826,AK3826,IF(AB3826&lt;AL3826,AM3826,IF(AB3826&lt;=AN3826,AO3826,0)))</f>
        <v>0</v>
      </c>
    </row>
    <row r="3827" customFormat="false" ht="15.65" hidden="false" customHeight="false" outlineLevel="0" collapsed="false">
      <c r="A3827" s="11" t="n">
        <f aca="false">A3826+1</f>
        <v>209</v>
      </c>
      <c r="B3827" s="12" t="s">
        <v>317</v>
      </c>
      <c r="C3827" s="12" t="s">
        <v>3872</v>
      </c>
      <c r="D3827" s="12" t="s">
        <v>3873</v>
      </c>
      <c r="E3827" s="12" t="s">
        <v>3874</v>
      </c>
      <c r="F3827" s="14" t="s">
        <v>4066</v>
      </c>
      <c r="G3827" s="13" t="s">
        <v>322</v>
      </c>
      <c r="H3827" s="12" t="s">
        <v>55</v>
      </c>
      <c r="I3827" s="12"/>
      <c r="J3827" s="14"/>
      <c r="K3827" s="15" t="n">
        <v>45183</v>
      </c>
      <c r="L3827" s="14" t="s">
        <v>3895</v>
      </c>
      <c r="M3827" s="16" t="n">
        <v>1</v>
      </c>
      <c r="N3827" s="16" t="n">
        <v>1</v>
      </c>
      <c r="O3827" s="17" t="n">
        <v>100000</v>
      </c>
      <c r="P3827" s="17" t="n">
        <v>100000</v>
      </c>
      <c r="Q3827" s="18" t="n">
        <v>12600</v>
      </c>
      <c r="R3827" s="19" t="n">
        <f aca="false">IF(H3827="F",1,0)</f>
        <v>0</v>
      </c>
      <c r="S3827" s="19" t="n">
        <f aca="false">IF(H3827="M",1,0)</f>
        <v>1</v>
      </c>
      <c r="T3827" s="11" t="s">
        <v>4112</v>
      </c>
      <c r="U3827" s="11" t="s">
        <v>51</v>
      </c>
      <c r="V3827" s="24" t="n">
        <f aca="false">_xlfn.xlookup(D3827,'WRSI Fusion'!$H$4:$H$354,'WRSI Fusion'!$AI$4:$AI$354)</f>
        <v>74.5824645632746</v>
      </c>
      <c r="W3827" s="16" t="n">
        <f aca="false">_xlfn.xlookup(D3827,'WRSI Maïs'!$H$4:$H$346,'WRSI Maïs'!$AG$4:$AG$346)</f>
        <v>82.9965665409137</v>
      </c>
      <c r="X3827" s="16" t="n">
        <f aca="false">_xlfn.xlookup(D3827,'WRSI Mil'!$H$5:$H$355,'WRSI Mil'!$AG$5:$AG$355)</f>
        <v>82.8788764696573</v>
      </c>
      <c r="Y3827" s="16" t="n">
        <f aca="false">_xlfn.xlookup(D3827,'WRSI Sorgho'!$H$4:$H$354,'WRSI Sorgho'!$AI$4:$AI$354)</f>
        <v>73.9347065915075</v>
      </c>
      <c r="Z3827" s="16" t="n">
        <f aca="false">Y3827</f>
        <v>73.9347065915075</v>
      </c>
      <c r="AA3827" s="16" t="n">
        <f aca="false">_xlfn.xlookup(D3827,'WRSI Sorgho'!$H$4:$H$354,'WRSI Sorgho'!$AJ$4:$AJ$354)</f>
        <v>69.3355688635009</v>
      </c>
      <c r="AB3827" s="21" t="n">
        <f aca="false">AA3827/Z3827</f>
        <v>0.937794603643766</v>
      </c>
      <c r="AC3827" s="11"/>
      <c r="AD3827" s="11"/>
      <c r="AE3827" s="11"/>
      <c r="AF3827" s="22" t="n">
        <v>2023</v>
      </c>
      <c r="AG3827" s="22" t="s">
        <v>52</v>
      </c>
      <c r="AH3827" s="22" t="s">
        <v>53</v>
      </c>
      <c r="AI3827" s="22"/>
      <c r="AJ3827" s="23" t="n">
        <v>0.7</v>
      </c>
      <c r="AK3827" s="24" t="n">
        <v>100000</v>
      </c>
      <c r="AL3827" s="23" t="n">
        <v>0.8</v>
      </c>
      <c r="AM3827" s="24" t="n">
        <v>25000</v>
      </c>
      <c r="AN3827" s="23" t="n">
        <v>0.9</v>
      </c>
      <c r="AO3827" s="24" t="n">
        <v>10000</v>
      </c>
      <c r="AP3827" s="25" t="n">
        <f aca="false">IF(AB3827&lt;AJ3827,AK3827,IF(AB3827&lt;AL3827,AM3827,IF(AB3827&lt;=AN3827,AO3827,0)))</f>
        <v>0</v>
      </c>
    </row>
    <row r="3828" customFormat="false" ht="15.65" hidden="false" customHeight="false" outlineLevel="0" collapsed="false">
      <c r="A3828" s="11" t="n">
        <f aca="false">A3827+1</f>
        <v>210</v>
      </c>
      <c r="B3828" s="12" t="s">
        <v>317</v>
      </c>
      <c r="C3828" s="12" t="s">
        <v>3872</v>
      </c>
      <c r="D3828" s="12" t="s">
        <v>3873</v>
      </c>
      <c r="E3828" s="12" t="s">
        <v>3874</v>
      </c>
      <c r="F3828" s="14" t="s">
        <v>3878</v>
      </c>
      <c r="G3828" s="13" t="s">
        <v>322</v>
      </c>
      <c r="H3828" s="12" t="s">
        <v>55</v>
      </c>
      <c r="I3828" s="12"/>
      <c r="J3828" s="14"/>
      <c r="K3828" s="15" t="n">
        <v>45183</v>
      </c>
      <c r="L3828" s="14" t="s">
        <v>4110</v>
      </c>
      <c r="M3828" s="16" t="n">
        <v>1</v>
      </c>
      <c r="N3828" s="16" t="n">
        <v>1</v>
      </c>
      <c r="O3828" s="17" t="n">
        <v>100000</v>
      </c>
      <c r="P3828" s="17" t="n">
        <v>100000</v>
      </c>
      <c r="Q3828" s="18" t="n">
        <v>12600</v>
      </c>
      <c r="R3828" s="19" t="n">
        <f aca="false">IF(H3828="F",1,0)</f>
        <v>0</v>
      </c>
      <c r="S3828" s="19" t="n">
        <f aca="false">IF(H3828="M",1,0)</f>
        <v>1</v>
      </c>
      <c r="T3828" s="11" t="s">
        <v>4113</v>
      </c>
      <c r="U3828" s="11" t="s">
        <v>325</v>
      </c>
      <c r="V3828" s="24" t="n">
        <f aca="false">_xlfn.xlookup(D3828,'WRSI Fusion'!$H$4:$H$354,'WRSI Fusion'!$AI$4:$AI$354)</f>
        <v>74.5824645632746</v>
      </c>
      <c r="W3828" s="16" t="n">
        <f aca="false">_xlfn.xlookup(D3828,'WRSI Maïs'!$H$4:$H$346,'WRSI Maïs'!$AG$4:$AG$346)</f>
        <v>82.9965665409137</v>
      </c>
      <c r="X3828" s="16" t="n">
        <f aca="false">_xlfn.xlookup(D3828,'WRSI Mil'!$H$5:$H$355,'WRSI Mil'!$AG$5:$AG$355)</f>
        <v>82.8788764696573</v>
      </c>
      <c r="Y3828" s="16" t="n">
        <f aca="false">_xlfn.xlookup(D3828,'WRSI Sorgho'!$H$4:$H$354,'WRSI Sorgho'!$AI$4:$AI$354)</f>
        <v>73.9347065915075</v>
      </c>
      <c r="Z3828" s="16" t="n">
        <f aca="false">V3828</f>
        <v>74.5824645632746</v>
      </c>
      <c r="AA3828" s="16" t="n">
        <f aca="false">_xlfn.xlookup(D3828,'WRSI Fusion'!$H$4:$H$354,'WRSI Fusion'!$AJ$4:$AJ$354)</f>
        <v>69.6978585890298</v>
      </c>
      <c r="AB3828" s="21" t="n">
        <f aca="false">AA3828/Z3828</f>
        <v>0.934507313443621</v>
      </c>
      <c r="AC3828" s="11"/>
      <c r="AD3828" s="11"/>
      <c r="AE3828" s="11"/>
      <c r="AF3828" s="22" t="n">
        <v>2023</v>
      </c>
      <c r="AG3828" s="22" t="s">
        <v>52</v>
      </c>
      <c r="AH3828" s="22" t="s">
        <v>53</v>
      </c>
      <c r="AI3828" s="22"/>
      <c r="AJ3828" s="23" t="n">
        <v>0.7</v>
      </c>
      <c r="AK3828" s="24" t="n">
        <v>100000</v>
      </c>
      <c r="AL3828" s="23" t="n">
        <v>0.8</v>
      </c>
      <c r="AM3828" s="24" t="n">
        <v>25000</v>
      </c>
      <c r="AN3828" s="23" t="n">
        <v>0.9</v>
      </c>
      <c r="AO3828" s="24" t="n">
        <v>10000</v>
      </c>
      <c r="AP3828" s="25" t="n">
        <f aca="false">IF(AB3828&lt;AJ3828,AK3828,IF(AB3828&lt;AL3828,AM3828,IF(AB3828&lt;=AN3828,AO3828,0)))</f>
        <v>0</v>
      </c>
    </row>
    <row r="3829" customFormat="false" ht="15.65" hidden="false" customHeight="false" outlineLevel="0" collapsed="false">
      <c r="A3829" s="11" t="n">
        <f aca="false">A3828+1</f>
        <v>211</v>
      </c>
      <c r="B3829" s="12" t="s">
        <v>317</v>
      </c>
      <c r="C3829" s="12" t="s">
        <v>3901</v>
      </c>
      <c r="D3829" s="12" t="s">
        <v>3873</v>
      </c>
      <c r="E3829" s="12" t="s">
        <v>3874</v>
      </c>
      <c r="F3829" s="14" t="s">
        <v>3945</v>
      </c>
      <c r="G3829" s="13" t="s">
        <v>322</v>
      </c>
      <c r="H3829" s="12" t="s">
        <v>48</v>
      </c>
      <c r="I3829" s="12"/>
      <c r="J3829" s="14"/>
      <c r="K3829" s="15" t="n">
        <v>45183</v>
      </c>
      <c r="L3829" s="14" t="s">
        <v>1045</v>
      </c>
      <c r="M3829" s="16" t="n">
        <v>1</v>
      </c>
      <c r="N3829" s="16" t="n">
        <v>1</v>
      </c>
      <c r="O3829" s="17" t="n">
        <v>100000</v>
      </c>
      <c r="P3829" s="17" t="n">
        <v>100000</v>
      </c>
      <c r="Q3829" s="18" t="n">
        <v>12600</v>
      </c>
      <c r="R3829" s="19" t="n">
        <f aca="false">IF(H3829="F",1,0)</f>
        <v>1</v>
      </c>
      <c r="S3829" s="19" t="n">
        <f aca="false">IF(H3829="M",1,0)</f>
        <v>0</v>
      </c>
      <c r="T3829" s="11" t="s">
        <v>4114</v>
      </c>
      <c r="U3829" s="11" t="s">
        <v>328</v>
      </c>
      <c r="V3829" s="24" t="n">
        <f aca="false">_xlfn.xlookup(D3829,'WRSI Fusion'!$H$4:$H$354,'WRSI Fusion'!$AI$4:$AI$354)</f>
        <v>74.5824645632746</v>
      </c>
      <c r="W3829" s="16" t="n">
        <f aca="false">_xlfn.xlookup(D3829,'WRSI Maïs'!$H$4:$H$346,'WRSI Maïs'!$AG$4:$AG$346)</f>
        <v>82.9965665409137</v>
      </c>
      <c r="X3829" s="16" t="n">
        <f aca="false">_xlfn.xlookup(D3829,'WRSI Mil'!$H$5:$H$355,'WRSI Mil'!$AG$5:$AG$355)</f>
        <v>82.8788764696573</v>
      </c>
      <c r="Y3829" s="16" t="n">
        <f aca="false">_xlfn.xlookup(D3829,'WRSI Sorgho'!$H$4:$H$354,'WRSI Sorgho'!$AI$4:$AI$354)</f>
        <v>73.9347065915075</v>
      </c>
      <c r="Z3829" s="16" t="n">
        <f aca="false">X3829</f>
        <v>82.8788764696573</v>
      </c>
      <c r="AA3829" s="16" t="n">
        <f aca="false">_xlfn.xlookup(D3829,'WRSI Mil'!$H$5:$H$355,'WRSI Mil'!$AH$5:$AH$355)</f>
        <v>78.4606624774619</v>
      </c>
      <c r="AB3829" s="21" t="n">
        <f aca="false">AA3829/Z3829</f>
        <v>0.946690710825298</v>
      </c>
      <c r="AC3829" s="11"/>
      <c r="AD3829" s="11"/>
      <c r="AE3829" s="11"/>
      <c r="AF3829" s="22" t="n">
        <v>2023</v>
      </c>
      <c r="AG3829" s="22" t="s">
        <v>52</v>
      </c>
      <c r="AH3829" s="22" t="s">
        <v>53</v>
      </c>
      <c r="AI3829" s="22"/>
      <c r="AJ3829" s="23" t="n">
        <v>0.7</v>
      </c>
      <c r="AK3829" s="24" t="n">
        <v>100000</v>
      </c>
      <c r="AL3829" s="23" t="n">
        <v>0.8</v>
      </c>
      <c r="AM3829" s="24" t="n">
        <v>25000</v>
      </c>
      <c r="AN3829" s="23" t="n">
        <v>0.9</v>
      </c>
      <c r="AO3829" s="24" t="n">
        <v>10000</v>
      </c>
      <c r="AP3829" s="25" t="n">
        <f aca="false">IF(AB3829&lt;AJ3829,AK3829,IF(AB3829&lt;AL3829,AM3829,IF(AB3829&lt;=AN3829,AO3829,0)))</f>
        <v>0</v>
      </c>
    </row>
    <row r="3830" customFormat="false" ht="15.65" hidden="false" customHeight="false" outlineLevel="0" collapsed="false">
      <c r="A3830" s="11" t="n">
        <f aca="false">A3829+1</f>
        <v>212</v>
      </c>
      <c r="B3830" s="12" t="s">
        <v>317</v>
      </c>
      <c r="C3830" s="12" t="s">
        <v>3872</v>
      </c>
      <c r="D3830" s="12" t="s">
        <v>3873</v>
      </c>
      <c r="E3830" s="12" t="s">
        <v>3874</v>
      </c>
      <c r="F3830" s="14" t="s">
        <v>4066</v>
      </c>
      <c r="G3830" s="13" t="s">
        <v>322</v>
      </c>
      <c r="H3830" s="12" t="s">
        <v>48</v>
      </c>
      <c r="I3830" s="12"/>
      <c r="J3830" s="14"/>
      <c r="K3830" s="15" t="n">
        <v>45183</v>
      </c>
      <c r="L3830" s="14" t="s">
        <v>4115</v>
      </c>
      <c r="M3830" s="16" t="n">
        <v>1</v>
      </c>
      <c r="N3830" s="16" t="n">
        <v>1</v>
      </c>
      <c r="O3830" s="17" t="n">
        <v>100000</v>
      </c>
      <c r="P3830" s="17" t="n">
        <v>100000</v>
      </c>
      <c r="Q3830" s="18" t="n">
        <v>12600</v>
      </c>
      <c r="R3830" s="19" t="n">
        <f aca="false">IF(H3830="F",1,0)</f>
        <v>1</v>
      </c>
      <c r="S3830" s="19" t="n">
        <f aca="false">IF(H3830="M",1,0)</f>
        <v>0</v>
      </c>
      <c r="T3830" s="11" t="s">
        <v>4116</v>
      </c>
      <c r="U3830" s="11" t="s">
        <v>325</v>
      </c>
      <c r="V3830" s="24" t="n">
        <f aca="false">_xlfn.xlookup(D3830,'WRSI Fusion'!$H$4:$H$354,'WRSI Fusion'!$AI$4:$AI$354)</f>
        <v>74.5824645632746</v>
      </c>
      <c r="W3830" s="16" t="n">
        <f aca="false">_xlfn.xlookup(D3830,'WRSI Maïs'!$H$4:$H$346,'WRSI Maïs'!$AG$4:$AG$346)</f>
        <v>82.9965665409137</v>
      </c>
      <c r="X3830" s="16" t="n">
        <f aca="false">_xlfn.xlookup(D3830,'WRSI Mil'!$H$5:$H$355,'WRSI Mil'!$AG$5:$AG$355)</f>
        <v>82.8788764696573</v>
      </c>
      <c r="Y3830" s="16" t="n">
        <f aca="false">_xlfn.xlookup(D3830,'WRSI Sorgho'!$H$4:$H$354,'WRSI Sorgho'!$AI$4:$AI$354)</f>
        <v>73.9347065915075</v>
      </c>
      <c r="Z3830" s="16" t="n">
        <f aca="false">V3830</f>
        <v>74.5824645632746</v>
      </c>
      <c r="AA3830" s="16" t="n">
        <f aca="false">_xlfn.xlookup(D3830,'WRSI Fusion'!$H$4:$H$354,'WRSI Fusion'!$AJ$4:$AJ$354)</f>
        <v>69.6978585890298</v>
      </c>
      <c r="AB3830" s="21" t="n">
        <f aca="false">AA3830/Z3830</f>
        <v>0.934507313443621</v>
      </c>
      <c r="AC3830" s="11"/>
      <c r="AD3830" s="11"/>
      <c r="AE3830" s="11"/>
      <c r="AF3830" s="22" t="n">
        <v>2023</v>
      </c>
      <c r="AG3830" s="22" t="s">
        <v>52</v>
      </c>
      <c r="AH3830" s="22" t="s">
        <v>53</v>
      </c>
      <c r="AI3830" s="22"/>
      <c r="AJ3830" s="23" t="n">
        <v>0.7</v>
      </c>
      <c r="AK3830" s="24" t="n">
        <v>100000</v>
      </c>
      <c r="AL3830" s="23" t="n">
        <v>0.8</v>
      </c>
      <c r="AM3830" s="24" t="n">
        <v>25000</v>
      </c>
      <c r="AN3830" s="23" t="n">
        <v>0.9</v>
      </c>
      <c r="AO3830" s="24" t="n">
        <v>10000</v>
      </c>
      <c r="AP3830" s="25" t="n">
        <f aca="false">IF(AB3830&lt;AJ3830,AK3830,IF(AB3830&lt;AL3830,AM3830,IF(AB3830&lt;=AN3830,AO3830,0)))</f>
        <v>0</v>
      </c>
    </row>
    <row r="3831" customFormat="false" ht="15.65" hidden="false" customHeight="false" outlineLevel="0" collapsed="false">
      <c r="A3831" s="11" t="n">
        <f aca="false">A3830+1</f>
        <v>213</v>
      </c>
      <c r="B3831" s="12" t="s">
        <v>317</v>
      </c>
      <c r="C3831" s="12" t="s">
        <v>3872</v>
      </c>
      <c r="D3831" s="12" t="s">
        <v>3873</v>
      </c>
      <c r="E3831" s="12" t="s">
        <v>3874</v>
      </c>
      <c r="F3831" s="14" t="s">
        <v>4066</v>
      </c>
      <c r="G3831" s="13" t="s">
        <v>322</v>
      </c>
      <c r="H3831" s="12" t="s">
        <v>48</v>
      </c>
      <c r="I3831" s="12"/>
      <c r="J3831" s="14"/>
      <c r="K3831" s="15" t="n">
        <v>45183</v>
      </c>
      <c r="L3831" s="14" t="s">
        <v>4117</v>
      </c>
      <c r="M3831" s="16" t="n">
        <v>1</v>
      </c>
      <c r="N3831" s="16" t="n">
        <v>1</v>
      </c>
      <c r="O3831" s="17" t="n">
        <v>100000</v>
      </c>
      <c r="P3831" s="17" t="n">
        <v>100000</v>
      </c>
      <c r="Q3831" s="18" t="n">
        <v>12600</v>
      </c>
      <c r="R3831" s="19" t="n">
        <f aca="false">IF(H3831="F",1,0)</f>
        <v>1</v>
      </c>
      <c r="S3831" s="19" t="n">
        <f aca="false">IF(H3831="M",1,0)</f>
        <v>0</v>
      </c>
      <c r="T3831" s="11" t="s">
        <v>4118</v>
      </c>
      <c r="U3831" s="11" t="s">
        <v>325</v>
      </c>
      <c r="V3831" s="24" t="n">
        <f aca="false">_xlfn.xlookup(D3831,'WRSI Fusion'!$H$4:$H$354,'WRSI Fusion'!$AI$4:$AI$354)</f>
        <v>74.5824645632746</v>
      </c>
      <c r="W3831" s="16" t="n">
        <f aca="false">_xlfn.xlookup(D3831,'WRSI Maïs'!$H$4:$H$346,'WRSI Maïs'!$AG$4:$AG$346)</f>
        <v>82.9965665409137</v>
      </c>
      <c r="X3831" s="16" t="n">
        <f aca="false">_xlfn.xlookup(D3831,'WRSI Mil'!$H$5:$H$355,'WRSI Mil'!$AG$5:$AG$355)</f>
        <v>82.8788764696573</v>
      </c>
      <c r="Y3831" s="16" t="n">
        <f aca="false">_xlfn.xlookup(D3831,'WRSI Sorgho'!$H$4:$H$354,'WRSI Sorgho'!$AI$4:$AI$354)</f>
        <v>73.9347065915075</v>
      </c>
      <c r="Z3831" s="16" t="n">
        <f aca="false">V3831</f>
        <v>74.5824645632746</v>
      </c>
      <c r="AA3831" s="16" t="n">
        <f aca="false">_xlfn.xlookup(D3831,'WRSI Fusion'!$H$4:$H$354,'WRSI Fusion'!$AJ$4:$AJ$354)</f>
        <v>69.6978585890298</v>
      </c>
      <c r="AB3831" s="21" t="n">
        <f aca="false">AA3831/Z3831</f>
        <v>0.934507313443621</v>
      </c>
      <c r="AC3831" s="11"/>
      <c r="AD3831" s="11"/>
      <c r="AE3831" s="11"/>
      <c r="AF3831" s="22" t="n">
        <v>2023</v>
      </c>
      <c r="AG3831" s="22" t="s">
        <v>52</v>
      </c>
      <c r="AH3831" s="22" t="s">
        <v>53</v>
      </c>
      <c r="AI3831" s="22"/>
      <c r="AJ3831" s="23" t="n">
        <v>0.7</v>
      </c>
      <c r="AK3831" s="24" t="n">
        <v>100000</v>
      </c>
      <c r="AL3831" s="23" t="n">
        <v>0.8</v>
      </c>
      <c r="AM3831" s="24" t="n">
        <v>25000</v>
      </c>
      <c r="AN3831" s="23" t="n">
        <v>0.9</v>
      </c>
      <c r="AO3831" s="24" t="n">
        <v>10000</v>
      </c>
      <c r="AP3831" s="25" t="n">
        <f aca="false">IF(AB3831&lt;AJ3831,AK3831,IF(AB3831&lt;AL3831,AM3831,IF(AB3831&lt;=AN3831,AO3831,0)))</f>
        <v>0</v>
      </c>
    </row>
    <row r="3832" customFormat="false" ht="15.65" hidden="false" customHeight="false" outlineLevel="0" collapsed="false">
      <c r="A3832" s="11" t="n">
        <f aca="false">A3831+1</f>
        <v>214</v>
      </c>
      <c r="B3832" s="12" t="s">
        <v>317</v>
      </c>
      <c r="C3832" s="12" t="s">
        <v>3872</v>
      </c>
      <c r="D3832" s="12" t="s">
        <v>3873</v>
      </c>
      <c r="E3832" s="12" t="s">
        <v>3874</v>
      </c>
      <c r="F3832" s="14" t="s">
        <v>3878</v>
      </c>
      <c r="G3832" s="13" t="s">
        <v>322</v>
      </c>
      <c r="H3832" s="12" t="s">
        <v>55</v>
      </c>
      <c r="I3832" s="12"/>
      <c r="J3832" s="14"/>
      <c r="K3832" s="15" t="n">
        <v>45183</v>
      </c>
      <c r="L3832" s="14" t="s">
        <v>4110</v>
      </c>
      <c r="M3832" s="16" t="n">
        <v>1</v>
      </c>
      <c r="N3832" s="16" t="n">
        <v>1</v>
      </c>
      <c r="O3832" s="17" t="n">
        <v>100000</v>
      </c>
      <c r="P3832" s="17" t="n">
        <v>100000</v>
      </c>
      <c r="Q3832" s="18" t="n">
        <v>12600</v>
      </c>
      <c r="R3832" s="19" t="n">
        <f aca="false">IF(H3832="F",1,0)</f>
        <v>0</v>
      </c>
      <c r="S3832" s="19" t="n">
        <f aca="false">IF(H3832="M",1,0)</f>
        <v>1</v>
      </c>
      <c r="T3832" s="11" t="s">
        <v>4119</v>
      </c>
      <c r="U3832" s="11" t="s">
        <v>325</v>
      </c>
      <c r="V3832" s="24" t="n">
        <f aca="false">_xlfn.xlookup(D3832,'WRSI Fusion'!$H$4:$H$354,'WRSI Fusion'!$AI$4:$AI$354)</f>
        <v>74.5824645632746</v>
      </c>
      <c r="W3832" s="16" t="n">
        <f aca="false">_xlfn.xlookup(D3832,'WRSI Maïs'!$H$4:$H$346,'WRSI Maïs'!$AG$4:$AG$346)</f>
        <v>82.9965665409137</v>
      </c>
      <c r="X3832" s="16" t="n">
        <f aca="false">_xlfn.xlookup(D3832,'WRSI Mil'!$H$5:$H$355,'WRSI Mil'!$AG$5:$AG$355)</f>
        <v>82.8788764696573</v>
      </c>
      <c r="Y3832" s="16" t="n">
        <f aca="false">_xlfn.xlookup(D3832,'WRSI Sorgho'!$H$4:$H$354,'WRSI Sorgho'!$AI$4:$AI$354)</f>
        <v>73.9347065915075</v>
      </c>
      <c r="Z3832" s="16" t="n">
        <f aca="false">V3832</f>
        <v>74.5824645632746</v>
      </c>
      <c r="AA3832" s="16" t="n">
        <f aca="false">_xlfn.xlookup(D3832,'WRSI Fusion'!$H$4:$H$354,'WRSI Fusion'!$AJ$4:$AJ$354)</f>
        <v>69.6978585890298</v>
      </c>
      <c r="AB3832" s="21" t="n">
        <f aca="false">AA3832/Z3832</f>
        <v>0.934507313443621</v>
      </c>
      <c r="AC3832" s="11"/>
      <c r="AD3832" s="11"/>
      <c r="AE3832" s="11"/>
      <c r="AF3832" s="22" t="n">
        <v>2023</v>
      </c>
      <c r="AG3832" s="22" t="s">
        <v>52</v>
      </c>
      <c r="AH3832" s="22" t="s">
        <v>53</v>
      </c>
      <c r="AI3832" s="22"/>
      <c r="AJ3832" s="23" t="n">
        <v>0.7</v>
      </c>
      <c r="AK3832" s="24" t="n">
        <v>100000</v>
      </c>
      <c r="AL3832" s="23" t="n">
        <v>0.8</v>
      </c>
      <c r="AM3832" s="24" t="n">
        <v>25000</v>
      </c>
      <c r="AN3832" s="23" t="n">
        <v>0.9</v>
      </c>
      <c r="AO3832" s="24" t="n">
        <v>10000</v>
      </c>
      <c r="AP3832" s="25" t="n">
        <f aca="false">IF(AB3832&lt;AJ3832,AK3832,IF(AB3832&lt;AL3832,AM3832,IF(AB3832&lt;=AN3832,AO3832,0)))</f>
        <v>0</v>
      </c>
    </row>
    <row r="3833" customFormat="false" ht="15.65" hidden="false" customHeight="false" outlineLevel="0" collapsed="false">
      <c r="A3833" s="11" t="n">
        <f aca="false">A3832+1</f>
        <v>215</v>
      </c>
      <c r="B3833" s="12" t="s">
        <v>317</v>
      </c>
      <c r="C3833" s="12" t="s">
        <v>3872</v>
      </c>
      <c r="D3833" s="12" t="s">
        <v>3873</v>
      </c>
      <c r="E3833" s="12" t="s">
        <v>3874</v>
      </c>
      <c r="F3833" s="14" t="s">
        <v>4066</v>
      </c>
      <c r="G3833" s="13" t="s">
        <v>322</v>
      </c>
      <c r="H3833" s="12" t="s">
        <v>48</v>
      </c>
      <c r="I3833" s="12"/>
      <c r="J3833" s="14"/>
      <c r="K3833" s="15" t="n">
        <v>45183</v>
      </c>
      <c r="L3833" s="14" t="s">
        <v>3876</v>
      </c>
      <c r="M3833" s="16" t="n">
        <v>1</v>
      </c>
      <c r="N3833" s="16" t="n">
        <v>1</v>
      </c>
      <c r="O3833" s="17" t="n">
        <v>100000</v>
      </c>
      <c r="P3833" s="17" t="n">
        <v>100000</v>
      </c>
      <c r="Q3833" s="18" t="n">
        <v>12600</v>
      </c>
      <c r="R3833" s="19" t="n">
        <f aca="false">IF(H3833="F",1,0)</f>
        <v>1</v>
      </c>
      <c r="S3833" s="19" t="n">
        <f aca="false">IF(H3833="M",1,0)</f>
        <v>0</v>
      </c>
      <c r="T3833" s="11" t="s">
        <v>4120</v>
      </c>
      <c r="U3833" s="11" t="s">
        <v>325</v>
      </c>
      <c r="V3833" s="24" t="n">
        <f aca="false">_xlfn.xlookup(D3833,'WRSI Fusion'!$H$4:$H$354,'WRSI Fusion'!$AI$4:$AI$354)</f>
        <v>74.5824645632746</v>
      </c>
      <c r="W3833" s="16" t="n">
        <f aca="false">_xlfn.xlookup(D3833,'WRSI Maïs'!$H$4:$H$346,'WRSI Maïs'!$AG$4:$AG$346)</f>
        <v>82.9965665409137</v>
      </c>
      <c r="X3833" s="16" t="n">
        <f aca="false">_xlfn.xlookup(D3833,'WRSI Mil'!$H$5:$H$355,'WRSI Mil'!$AG$5:$AG$355)</f>
        <v>82.8788764696573</v>
      </c>
      <c r="Y3833" s="16" t="n">
        <f aca="false">_xlfn.xlookup(D3833,'WRSI Sorgho'!$H$4:$H$354,'WRSI Sorgho'!$AI$4:$AI$354)</f>
        <v>73.9347065915075</v>
      </c>
      <c r="Z3833" s="16" t="n">
        <f aca="false">V3833</f>
        <v>74.5824645632746</v>
      </c>
      <c r="AA3833" s="16" t="n">
        <f aca="false">_xlfn.xlookup(D3833,'WRSI Fusion'!$H$4:$H$354,'WRSI Fusion'!$AJ$4:$AJ$354)</f>
        <v>69.6978585890298</v>
      </c>
      <c r="AB3833" s="21" t="n">
        <f aca="false">AA3833/Z3833</f>
        <v>0.934507313443621</v>
      </c>
      <c r="AC3833" s="11"/>
      <c r="AD3833" s="11"/>
      <c r="AE3833" s="11"/>
      <c r="AF3833" s="22" t="n">
        <v>2023</v>
      </c>
      <c r="AG3833" s="22" t="s">
        <v>52</v>
      </c>
      <c r="AH3833" s="22" t="s">
        <v>53</v>
      </c>
      <c r="AI3833" s="22"/>
      <c r="AJ3833" s="23" t="n">
        <v>0.7</v>
      </c>
      <c r="AK3833" s="24" t="n">
        <v>100000</v>
      </c>
      <c r="AL3833" s="23" t="n">
        <v>0.8</v>
      </c>
      <c r="AM3833" s="24" t="n">
        <v>25000</v>
      </c>
      <c r="AN3833" s="23" t="n">
        <v>0.9</v>
      </c>
      <c r="AO3833" s="24" t="n">
        <v>10000</v>
      </c>
      <c r="AP3833" s="25" t="n">
        <f aca="false">IF(AB3833&lt;AJ3833,AK3833,IF(AB3833&lt;AL3833,AM3833,IF(AB3833&lt;=AN3833,AO3833,0)))</f>
        <v>0</v>
      </c>
    </row>
    <row r="3834" customFormat="false" ht="15.65" hidden="false" customHeight="false" outlineLevel="0" collapsed="false">
      <c r="A3834" s="11" t="n">
        <f aca="false">A3833+1</f>
        <v>216</v>
      </c>
      <c r="B3834" s="12" t="s">
        <v>317</v>
      </c>
      <c r="C3834" s="12" t="s">
        <v>3872</v>
      </c>
      <c r="D3834" s="12" t="s">
        <v>3873</v>
      </c>
      <c r="E3834" s="12" t="s">
        <v>3874</v>
      </c>
      <c r="F3834" s="14" t="s">
        <v>3878</v>
      </c>
      <c r="G3834" s="13" t="s">
        <v>322</v>
      </c>
      <c r="H3834" s="12" t="s">
        <v>55</v>
      </c>
      <c r="I3834" s="12"/>
      <c r="J3834" s="14"/>
      <c r="K3834" s="15" t="n">
        <v>45183</v>
      </c>
      <c r="L3834" s="14" t="s">
        <v>4091</v>
      </c>
      <c r="M3834" s="16" t="n">
        <v>1</v>
      </c>
      <c r="N3834" s="16" t="n">
        <v>1</v>
      </c>
      <c r="O3834" s="17" t="n">
        <v>100000</v>
      </c>
      <c r="P3834" s="17" t="n">
        <v>100000</v>
      </c>
      <c r="Q3834" s="18" t="n">
        <v>12600</v>
      </c>
      <c r="R3834" s="19" t="n">
        <f aca="false">IF(H3834="F",1,0)</f>
        <v>0</v>
      </c>
      <c r="S3834" s="19" t="n">
        <f aca="false">IF(H3834="M",1,0)</f>
        <v>1</v>
      </c>
      <c r="T3834" s="11" t="s">
        <v>4121</v>
      </c>
      <c r="U3834" s="11" t="s">
        <v>325</v>
      </c>
      <c r="V3834" s="24" t="n">
        <f aca="false">_xlfn.xlookup(D3834,'WRSI Fusion'!$H$4:$H$354,'WRSI Fusion'!$AI$4:$AI$354)</f>
        <v>74.5824645632746</v>
      </c>
      <c r="W3834" s="16" t="n">
        <f aca="false">_xlfn.xlookup(D3834,'WRSI Maïs'!$H$4:$H$346,'WRSI Maïs'!$AG$4:$AG$346)</f>
        <v>82.9965665409137</v>
      </c>
      <c r="X3834" s="16" t="n">
        <f aca="false">_xlfn.xlookup(D3834,'WRSI Mil'!$H$5:$H$355,'WRSI Mil'!$AG$5:$AG$355)</f>
        <v>82.8788764696573</v>
      </c>
      <c r="Y3834" s="16" t="n">
        <f aca="false">_xlfn.xlookup(D3834,'WRSI Sorgho'!$H$4:$H$354,'WRSI Sorgho'!$AI$4:$AI$354)</f>
        <v>73.9347065915075</v>
      </c>
      <c r="Z3834" s="16" t="n">
        <f aca="false">V3834</f>
        <v>74.5824645632746</v>
      </c>
      <c r="AA3834" s="16" t="n">
        <f aca="false">_xlfn.xlookup(D3834,'WRSI Fusion'!$H$4:$H$354,'WRSI Fusion'!$AJ$4:$AJ$354)</f>
        <v>69.6978585890298</v>
      </c>
      <c r="AB3834" s="21" t="n">
        <f aca="false">AA3834/Z3834</f>
        <v>0.934507313443621</v>
      </c>
      <c r="AC3834" s="11"/>
      <c r="AD3834" s="11"/>
      <c r="AE3834" s="11"/>
      <c r="AF3834" s="22" t="n">
        <v>2023</v>
      </c>
      <c r="AG3834" s="22" t="s">
        <v>52</v>
      </c>
      <c r="AH3834" s="22" t="s">
        <v>53</v>
      </c>
      <c r="AI3834" s="22"/>
      <c r="AJ3834" s="23" t="n">
        <v>0.7</v>
      </c>
      <c r="AK3834" s="24" t="n">
        <v>100000</v>
      </c>
      <c r="AL3834" s="23" t="n">
        <v>0.8</v>
      </c>
      <c r="AM3834" s="24" t="n">
        <v>25000</v>
      </c>
      <c r="AN3834" s="23" t="n">
        <v>0.9</v>
      </c>
      <c r="AO3834" s="24" t="n">
        <v>10000</v>
      </c>
      <c r="AP3834" s="25" t="n">
        <f aca="false">IF(AB3834&lt;AJ3834,AK3834,IF(AB3834&lt;AL3834,AM3834,IF(AB3834&lt;=AN3834,AO3834,0)))</f>
        <v>0</v>
      </c>
    </row>
    <row r="3835" customFormat="false" ht="15.65" hidden="false" customHeight="false" outlineLevel="0" collapsed="false">
      <c r="A3835" s="11" t="n">
        <f aca="false">A3834+1</f>
        <v>217</v>
      </c>
      <c r="B3835" s="12" t="s">
        <v>317</v>
      </c>
      <c r="C3835" s="12" t="s">
        <v>3872</v>
      </c>
      <c r="D3835" s="12" t="s">
        <v>3873</v>
      </c>
      <c r="E3835" s="12" t="s">
        <v>3874</v>
      </c>
      <c r="F3835" s="14" t="s">
        <v>4066</v>
      </c>
      <c r="G3835" s="13" t="s">
        <v>322</v>
      </c>
      <c r="H3835" s="12" t="s">
        <v>55</v>
      </c>
      <c r="I3835" s="12"/>
      <c r="J3835" s="14"/>
      <c r="K3835" s="15" t="n">
        <v>45183</v>
      </c>
      <c r="L3835" s="14" t="s">
        <v>3895</v>
      </c>
      <c r="M3835" s="16" t="n">
        <v>1</v>
      </c>
      <c r="N3835" s="16" t="n">
        <v>1</v>
      </c>
      <c r="O3835" s="17" t="n">
        <v>100000</v>
      </c>
      <c r="P3835" s="17" t="n">
        <v>100000</v>
      </c>
      <c r="Q3835" s="18" t="n">
        <v>12600</v>
      </c>
      <c r="R3835" s="19" t="n">
        <f aca="false">IF(H3835="F",1,0)</f>
        <v>0</v>
      </c>
      <c r="S3835" s="19" t="n">
        <f aca="false">IF(H3835="M",1,0)</f>
        <v>1</v>
      </c>
      <c r="T3835" s="11" t="s">
        <v>4122</v>
      </c>
      <c r="U3835" s="11" t="s">
        <v>51</v>
      </c>
      <c r="V3835" s="24" t="n">
        <f aca="false">_xlfn.xlookup(D3835,'WRSI Fusion'!$H$4:$H$354,'WRSI Fusion'!$AI$4:$AI$354)</f>
        <v>74.5824645632746</v>
      </c>
      <c r="W3835" s="16" t="n">
        <f aca="false">_xlfn.xlookup(D3835,'WRSI Maïs'!$H$4:$H$346,'WRSI Maïs'!$AG$4:$AG$346)</f>
        <v>82.9965665409137</v>
      </c>
      <c r="X3835" s="16" t="n">
        <f aca="false">_xlfn.xlookup(D3835,'WRSI Mil'!$H$5:$H$355,'WRSI Mil'!$AG$5:$AG$355)</f>
        <v>82.8788764696573</v>
      </c>
      <c r="Y3835" s="16" t="n">
        <f aca="false">_xlfn.xlookup(D3835,'WRSI Sorgho'!$H$4:$H$354,'WRSI Sorgho'!$AI$4:$AI$354)</f>
        <v>73.9347065915075</v>
      </c>
      <c r="Z3835" s="16" t="n">
        <f aca="false">Y3835</f>
        <v>73.9347065915075</v>
      </c>
      <c r="AA3835" s="16" t="n">
        <f aca="false">_xlfn.xlookup(D3835,'WRSI Sorgho'!$H$4:$H$354,'WRSI Sorgho'!$AJ$4:$AJ$354)</f>
        <v>69.3355688635009</v>
      </c>
      <c r="AB3835" s="21" t="n">
        <f aca="false">AA3835/Z3835</f>
        <v>0.937794603643766</v>
      </c>
      <c r="AC3835" s="11"/>
      <c r="AD3835" s="11"/>
      <c r="AE3835" s="11"/>
      <c r="AF3835" s="22" t="n">
        <v>2023</v>
      </c>
      <c r="AG3835" s="22" t="s">
        <v>52</v>
      </c>
      <c r="AH3835" s="22" t="s">
        <v>53</v>
      </c>
      <c r="AI3835" s="22"/>
      <c r="AJ3835" s="23" t="n">
        <v>0.7</v>
      </c>
      <c r="AK3835" s="24" t="n">
        <v>100000</v>
      </c>
      <c r="AL3835" s="23" t="n">
        <v>0.8</v>
      </c>
      <c r="AM3835" s="24" t="n">
        <v>25000</v>
      </c>
      <c r="AN3835" s="23" t="n">
        <v>0.9</v>
      </c>
      <c r="AO3835" s="24" t="n">
        <v>10000</v>
      </c>
      <c r="AP3835" s="25" t="n">
        <f aca="false">IF(AB3835&lt;AJ3835,AK3835,IF(AB3835&lt;AL3835,AM3835,IF(AB3835&lt;=AN3835,AO3835,0)))</f>
        <v>0</v>
      </c>
    </row>
    <row r="3836" customFormat="false" ht="15.65" hidden="false" customHeight="false" outlineLevel="0" collapsed="false">
      <c r="A3836" s="11" t="n">
        <f aca="false">A3835+1</f>
        <v>218</v>
      </c>
      <c r="B3836" s="12" t="s">
        <v>317</v>
      </c>
      <c r="C3836" s="12" t="s">
        <v>3872</v>
      </c>
      <c r="D3836" s="12" t="s">
        <v>3873</v>
      </c>
      <c r="E3836" s="12" t="s">
        <v>3874</v>
      </c>
      <c r="F3836" s="14" t="s">
        <v>3878</v>
      </c>
      <c r="G3836" s="13" t="s">
        <v>322</v>
      </c>
      <c r="H3836" s="12" t="s">
        <v>55</v>
      </c>
      <c r="I3836" s="12"/>
      <c r="J3836" s="14"/>
      <c r="K3836" s="15" t="n">
        <v>45183</v>
      </c>
      <c r="L3836" s="14" t="s">
        <v>4110</v>
      </c>
      <c r="M3836" s="16" t="n">
        <v>1</v>
      </c>
      <c r="N3836" s="16" t="n">
        <v>1</v>
      </c>
      <c r="O3836" s="17" t="n">
        <v>100000</v>
      </c>
      <c r="P3836" s="17" t="n">
        <v>100000</v>
      </c>
      <c r="Q3836" s="18" t="n">
        <v>12600</v>
      </c>
      <c r="R3836" s="19" t="n">
        <f aca="false">IF(H3836="F",1,0)</f>
        <v>0</v>
      </c>
      <c r="S3836" s="19" t="n">
        <f aca="false">IF(H3836="M",1,0)</f>
        <v>1</v>
      </c>
      <c r="T3836" s="11" t="s">
        <v>4123</v>
      </c>
      <c r="U3836" s="11" t="s">
        <v>325</v>
      </c>
      <c r="V3836" s="24" t="n">
        <f aca="false">_xlfn.xlookup(D3836,'WRSI Fusion'!$H$4:$H$354,'WRSI Fusion'!$AI$4:$AI$354)</f>
        <v>74.5824645632746</v>
      </c>
      <c r="W3836" s="16" t="n">
        <f aca="false">_xlfn.xlookup(D3836,'WRSI Maïs'!$H$4:$H$346,'WRSI Maïs'!$AG$4:$AG$346)</f>
        <v>82.9965665409137</v>
      </c>
      <c r="X3836" s="16" t="n">
        <f aca="false">_xlfn.xlookup(D3836,'WRSI Mil'!$H$5:$H$355,'WRSI Mil'!$AG$5:$AG$355)</f>
        <v>82.8788764696573</v>
      </c>
      <c r="Y3836" s="16" t="n">
        <f aca="false">_xlfn.xlookup(D3836,'WRSI Sorgho'!$H$4:$H$354,'WRSI Sorgho'!$AI$4:$AI$354)</f>
        <v>73.9347065915075</v>
      </c>
      <c r="Z3836" s="16" t="n">
        <f aca="false">V3836</f>
        <v>74.5824645632746</v>
      </c>
      <c r="AA3836" s="16" t="n">
        <f aca="false">_xlfn.xlookup(D3836,'WRSI Fusion'!$H$4:$H$354,'WRSI Fusion'!$AJ$4:$AJ$354)</f>
        <v>69.6978585890298</v>
      </c>
      <c r="AB3836" s="21" t="n">
        <f aca="false">AA3836/Z3836</f>
        <v>0.934507313443621</v>
      </c>
      <c r="AC3836" s="11"/>
      <c r="AD3836" s="11"/>
      <c r="AE3836" s="11"/>
      <c r="AF3836" s="22" t="n">
        <v>2023</v>
      </c>
      <c r="AG3836" s="22" t="s">
        <v>52</v>
      </c>
      <c r="AH3836" s="22" t="s">
        <v>53</v>
      </c>
      <c r="AI3836" s="22"/>
      <c r="AJ3836" s="23" t="n">
        <v>0.7</v>
      </c>
      <c r="AK3836" s="24" t="n">
        <v>100000</v>
      </c>
      <c r="AL3836" s="23" t="n">
        <v>0.8</v>
      </c>
      <c r="AM3836" s="24" t="n">
        <v>25000</v>
      </c>
      <c r="AN3836" s="23" t="n">
        <v>0.9</v>
      </c>
      <c r="AO3836" s="24" t="n">
        <v>10000</v>
      </c>
      <c r="AP3836" s="25" t="n">
        <f aca="false">IF(AB3836&lt;AJ3836,AK3836,IF(AB3836&lt;AL3836,AM3836,IF(AB3836&lt;=AN3836,AO3836,0)))</f>
        <v>0</v>
      </c>
    </row>
    <row r="3837" customFormat="false" ht="15.65" hidden="false" customHeight="false" outlineLevel="0" collapsed="false">
      <c r="A3837" s="11" t="n">
        <f aca="false">A3836+1</f>
        <v>219</v>
      </c>
      <c r="B3837" s="12" t="s">
        <v>317</v>
      </c>
      <c r="C3837" s="12" t="s">
        <v>3872</v>
      </c>
      <c r="D3837" s="12" t="s">
        <v>3873</v>
      </c>
      <c r="E3837" s="12" t="s">
        <v>3874</v>
      </c>
      <c r="F3837" s="14" t="s">
        <v>4066</v>
      </c>
      <c r="G3837" s="13" t="s">
        <v>322</v>
      </c>
      <c r="H3837" s="12" t="s">
        <v>55</v>
      </c>
      <c r="I3837" s="12"/>
      <c r="J3837" s="14"/>
      <c r="K3837" s="15" t="n">
        <v>45183</v>
      </c>
      <c r="L3837" s="14" t="s">
        <v>3876</v>
      </c>
      <c r="M3837" s="16" t="n">
        <v>1</v>
      </c>
      <c r="N3837" s="16" t="n">
        <v>1</v>
      </c>
      <c r="O3837" s="17" t="n">
        <v>100000</v>
      </c>
      <c r="P3837" s="17" t="n">
        <v>100000</v>
      </c>
      <c r="Q3837" s="18" t="n">
        <v>12600</v>
      </c>
      <c r="R3837" s="19" t="n">
        <f aca="false">IF(H3837="F",1,0)</f>
        <v>0</v>
      </c>
      <c r="S3837" s="19" t="n">
        <f aca="false">IF(H3837="M",1,0)</f>
        <v>1</v>
      </c>
      <c r="T3837" s="11" t="s">
        <v>4124</v>
      </c>
      <c r="U3837" s="11" t="s">
        <v>325</v>
      </c>
      <c r="V3837" s="24" t="n">
        <f aca="false">_xlfn.xlookup(D3837,'WRSI Fusion'!$H$4:$H$354,'WRSI Fusion'!$AI$4:$AI$354)</f>
        <v>74.5824645632746</v>
      </c>
      <c r="W3837" s="16" t="n">
        <f aca="false">_xlfn.xlookup(D3837,'WRSI Maïs'!$H$4:$H$346,'WRSI Maïs'!$AG$4:$AG$346)</f>
        <v>82.9965665409137</v>
      </c>
      <c r="X3837" s="16" t="n">
        <f aca="false">_xlfn.xlookup(D3837,'WRSI Mil'!$H$5:$H$355,'WRSI Mil'!$AG$5:$AG$355)</f>
        <v>82.8788764696573</v>
      </c>
      <c r="Y3837" s="16" t="n">
        <f aca="false">_xlfn.xlookup(D3837,'WRSI Sorgho'!$H$4:$H$354,'WRSI Sorgho'!$AI$4:$AI$354)</f>
        <v>73.9347065915075</v>
      </c>
      <c r="Z3837" s="16" t="n">
        <f aca="false">V3837</f>
        <v>74.5824645632746</v>
      </c>
      <c r="AA3837" s="16" t="n">
        <f aca="false">_xlfn.xlookup(D3837,'WRSI Fusion'!$H$4:$H$354,'WRSI Fusion'!$AJ$4:$AJ$354)</f>
        <v>69.6978585890298</v>
      </c>
      <c r="AB3837" s="21" t="n">
        <f aca="false">AA3837/Z3837</f>
        <v>0.934507313443621</v>
      </c>
      <c r="AC3837" s="11"/>
      <c r="AD3837" s="11"/>
      <c r="AE3837" s="11"/>
      <c r="AF3837" s="22" t="n">
        <v>2023</v>
      </c>
      <c r="AG3837" s="22" t="s">
        <v>52</v>
      </c>
      <c r="AH3837" s="22" t="s">
        <v>53</v>
      </c>
      <c r="AI3837" s="22"/>
      <c r="AJ3837" s="23" t="n">
        <v>0.7</v>
      </c>
      <c r="AK3837" s="24" t="n">
        <v>100000</v>
      </c>
      <c r="AL3837" s="23" t="n">
        <v>0.8</v>
      </c>
      <c r="AM3837" s="24" t="n">
        <v>25000</v>
      </c>
      <c r="AN3837" s="23" t="n">
        <v>0.9</v>
      </c>
      <c r="AO3837" s="24" t="n">
        <v>10000</v>
      </c>
      <c r="AP3837" s="25" t="n">
        <f aca="false">IF(AB3837&lt;AJ3837,AK3837,IF(AB3837&lt;AL3837,AM3837,IF(AB3837&lt;=AN3837,AO3837,0)))</f>
        <v>0</v>
      </c>
    </row>
    <row r="3838" customFormat="false" ht="15.65" hidden="false" customHeight="false" outlineLevel="0" collapsed="false">
      <c r="A3838" s="11" t="n">
        <f aca="false">A3837+1</f>
        <v>220</v>
      </c>
      <c r="B3838" s="12" t="s">
        <v>317</v>
      </c>
      <c r="C3838" s="12" t="s">
        <v>3872</v>
      </c>
      <c r="D3838" s="12" t="s">
        <v>3873</v>
      </c>
      <c r="E3838" s="12" t="s">
        <v>3874</v>
      </c>
      <c r="F3838" s="14" t="s">
        <v>4066</v>
      </c>
      <c r="G3838" s="13" t="s">
        <v>322</v>
      </c>
      <c r="H3838" s="12" t="s">
        <v>48</v>
      </c>
      <c r="I3838" s="12"/>
      <c r="J3838" s="14"/>
      <c r="K3838" s="15" t="n">
        <v>45183</v>
      </c>
      <c r="L3838" s="14" t="s">
        <v>333</v>
      </c>
      <c r="M3838" s="16" t="n">
        <v>1</v>
      </c>
      <c r="N3838" s="16" t="n">
        <v>1</v>
      </c>
      <c r="O3838" s="17" t="n">
        <v>100000</v>
      </c>
      <c r="P3838" s="17" t="n">
        <v>100000</v>
      </c>
      <c r="Q3838" s="18" t="n">
        <v>12600</v>
      </c>
      <c r="R3838" s="19" t="n">
        <f aca="false">IF(H3838="F",1,0)</f>
        <v>1</v>
      </c>
      <c r="S3838" s="19" t="n">
        <f aca="false">IF(H3838="M",1,0)</f>
        <v>0</v>
      </c>
      <c r="T3838" s="11" t="s">
        <v>4125</v>
      </c>
      <c r="U3838" s="11" t="s">
        <v>325</v>
      </c>
      <c r="V3838" s="24" t="n">
        <f aca="false">_xlfn.xlookup(D3838,'WRSI Fusion'!$H$4:$H$354,'WRSI Fusion'!$AI$4:$AI$354)</f>
        <v>74.5824645632746</v>
      </c>
      <c r="W3838" s="16" t="n">
        <f aca="false">_xlfn.xlookup(D3838,'WRSI Maïs'!$H$4:$H$346,'WRSI Maïs'!$AG$4:$AG$346)</f>
        <v>82.9965665409137</v>
      </c>
      <c r="X3838" s="16" t="n">
        <f aca="false">_xlfn.xlookup(D3838,'WRSI Mil'!$H$5:$H$355,'WRSI Mil'!$AG$5:$AG$355)</f>
        <v>82.8788764696573</v>
      </c>
      <c r="Y3838" s="16" t="n">
        <f aca="false">_xlfn.xlookup(D3838,'WRSI Sorgho'!$H$4:$H$354,'WRSI Sorgho'!$AI$4:$AI$354)</f>
        <v>73.9347065915075</v>
      </c>
      <c r="Z3838" s="16" t="n">
        <f aca="false">V3838</f>
        <v>74.5824645632746</v>
      </c>
      <c r="AA3838" s="16" t="n">
        <f aca="false">_xlfn.xlookup(D3838,'WRSI Fusion'!$H$4:$H$354,'WRSI Fusion'!$AJ$4:$AJ$354)</f>
        <v>69.6978585890298</v>
      </c>
      <c r="AB3838" s="21" t="n">
        <f aca="false">AA3838/Z3838</f>
        <v>0.934507313443621</v>
      </c>
      <c r="AC3838" s="11"/>
      <c r="AD3838" s="11"/>
      <c r="AE3838" s="11"/>
      <c r="AF3838" s="22" t="n">
        <v>2023</v>
      </c>
      <c r="AG3838" s="22" t="s">
        <v>52</v>
      </c>
      <c r="AH3838" s="22" t="s">
        <v>53</v>
      </c>
      <c r="AI3838" s="22"/>
      <c r="AJ3838" s="23" t="n">
        <v>0.7</v>
      </c>
      <c r="AK3838" s="24" t="n">
        <v>100000</v>
      </c>
      <c r="AL3838" s="23" t="n">
        <v>0.8</v>
      </c>
      <c r="AM3838" s="24" t="n">
        <v>25000</v>
      </c>
      <c r="AN3838" s="23" t="n">
        <v>0.9</v>
      </c>
      <c r="AO3838" s="24" t="n">
        <v>10000</v>
      </c>
      <c r="AP3838" s="25" t="n">
        <f aca="false">IF(AB3838&lt;AJ3838,AK3838,IF(AB3838&lt;AL3838,AM3838,IF(AB3838&lt;=AN3838,AO3838,0)))</f>
        <v>0</v>
      </c>
    </row>
    <row r="3839" customFormat="false" ht="15.65" hidden="false" customHeight="false" outlineLevel="0" collapsed="false">
      <c r="A3839" s="11" t="n">
        <f aca="false">A3838+1</f>
        <v>221</v>
      </c>
      <c r="B3839" s="12" t="s">
        <v>317</v>
      </c>
      <c r="C3839" s="12" t="s">
        <v>3872</v>
      </c>
      <c r="D3839" s="12" t="s">
        <v>3873</v>
      </c>
      <c r="E3839" s="12" t="s">
        <v>3874</v>
      </c>
      <c r="F3839" s="14" t="s">
        <v>3875</v>
      </c>
      <c r="G3839" s="13" t="s">
        <v>322</v>
      </c>
      <c r="H3839" s="12" t="s">
        <v>55</v>
      </c>
      <c r="I3839" s="12"/>
      <c r="J3839" s="14"/>
      <c r="K3839" s="15" t="n">
        <v>45183</v>
      </c>
      <c r="L3839" s="14" t="s">
        <v>3895</v>
      </c>
      <c r="M3839" s="16" t="n">
        <v>1</v>
      </c>
      <c r="N3839" s="16" t="n">
        <v>1</v>
      </c>
      <c r="O3839" s="17" t="n">
        <v>100000</v>
      </c>
      <c r="P3839" s="17" t="n">
        <v>100000</v>
      </c>
      <c r="Q3839" s="18" t="n">
        <v>12600</v>
      </c>
      <c r="R3839" s="19" t="n">
        <f aca="false">IF(H3839="F",1,0)</f>
        <v>0</v>
      </c>
      <c r="S3839" s="19" t="n">
        <f aca="false">IF(H3839="M",1,0)</f>
        <v>1</v>
      </c>
      <c r="T3839" s="11" t="s">
        <v>4126</v>
      </c>
      <c r="U3839" s="11" t="s">
        <v>51</v>
      </c>
      <c r="V3839" s="24" t="n">
        <f aca="false">_xlfn.xlookup(D3839,'WRSI Fusion'!$H$4:$H$354,'WRSI Fusion'!$AI$4:$AI$354)</f>
        <v>74.5824645632746</v>
      </c>
      <c r="W3839" s="16" t="n">
        <f aca="false">_xlfn.xlookup(D3839,'WRSI Maïs'!$H$4:$H$346,'WRSI Maïs'!$AG$4:$AG$346)</f>
        <v>82.9965665409137</v>
      </c>
      <c r="X3839" s="16" t="n">
        <f aca="false">_xlfn.xlookup(D3839,'WRSI Mil'!$H$5:$H$355,'WRSI Mil'!$AG$5:$AG$355)</f>
        <v>82.8788764696573</v>
      </c>
      <c r="Y3839" s="16" t="n">
        <f aca="false">_xlfn.xlookup(D3839,'WRSI Sorgho'!$H$4:$H$354,'WRSI Sorgho'!$AI$4:$AI$354)</f>
        <v>73.9347065915075</v>
      </c>
      <c r="Z3839" s="16" t="n">
        <f aca="false">Y3839</f>
        <v>73.9347065915075</v>
      </c>
      <c r="AA3839" s="16" t="n">
        <f aca="false">_xlfn.xlookup(D3839,'WRSI Sorgho'!$H$4:$H$354,'WRSI Sorgho'!$AJ$4:$AJ$354)</f>
        <v>69.3355688635009</v>
      </c>
      <c r="AB3839" s="21" t="n">
        <f aca="false">AA3839/Z3839</f>
        <v>0.937794603643766</v>
      </c>
      <c r="AC3839" s="11"/>
      <c r="AD3839" s="11"/>
      <c r="AE3839" s="11"/>
      <c r="AF3839" s="22" t="n">
        <v>2023</v>
      </c>
      <c r="AG3839" s="22" t="s">
        <v>52</v>
      </c>
      <c r="AH3839" s="22" t="s">
        <v>53</v>
      </c>
      <c r="AI3839" s="22"/>
      <c r="AJ3839" s="23" t="n">
        <v>0.7</v>
      </c>
      <c r="AK3839" s="24" t="n">
        <v>100000</v>
      </c>
      <c r="AL3839" s="23" t="n">
        <v>0.8</v>
      </c>
      <c r="AM3839" s="24" t="n">
        <v>25000</v>
      </c>
      <c r="AN3839" s="23" t="n">
        <v>0.9</v>
      </c>
      <c r="AO3839" s="24" t="n">
        <v>10000</v>
      </c>
      <c r="AP3839" s="25" t="n">
        <f aca="false">IF(AB3839&lt;AJ3839,AK3839,IF(AB3839&lt;AL3839,AM3839,IF(AB3839&lt;=AN3839,AO3839,0)))</f>
        <v>0</v>
      </c>
    </row>
    <row r="3840" customFormat="false" ht="15.65" hidden="false" customHeight="false" outlineLevel="0" collapsed="false">
      <c r="A3840" s="11" t="n">
        <f aca="false">A3839+1</f>
        <v>222</v>
      </c>
      <c r="B3840" s="12" t="s">
        <v>317</v>
      </c>
      <c r="C3840" s="12" t="s">
        <v>3872</v>
      </c>
      <c r="D3840" s="12" t="s">
        <v>3873</v>
      </c>
      <c r="E3840" s="12" t="s">
        <v>3874</v>
      </c>
      <c r="F3840" s="14" t="s">
        <v>4127</v>
      </c>
      <c r="G3840" s="13" t="s">
        <v>322</v>
      </c>
      <c r="H3840" s="12" t="s">
        <v>48</v>
      </c>
      <c r="I3840" s="12"/>
      <c r="J3840" s="14"/>
      <c r="K3840" s="15" t="n">
        <v>45183</v>
      </c>
      <c r="L3840" s="14" t="s">
        <v>3876</v>
      </c>
      <c r="M3840" s="16" t="n">
        <v>1</v>
      </c>
      <c r="N3840" s="16" t="n">
        <v>1</v>
      </c>
      <c r="O3840" s="17" t="n">
        <v>100000</v>
      </c>
      <c r="P3840" s="17" t="n">
        <v>100000</v>
      </c>
      <c r="Q3840" s="18" t="n">
        <v>12600</v>
      </c>
      <c r="R3840" s="19" t="n">
        <f aca="false">IF(H3840="F",1,0)</f>
        <v>1</v>
      </c>
      <c r="S3840" s="19" t="n">
        <f aca="false">IF(H3840="M",1,0)</f>
        <v>0</v>
      </c>
      <c r="T3840" s="11" t="s">
        <v>4128</v>
      </c>
      <c r="U3840" s="11" t="s">
        <v>325</v>
      </c>
      <c r="V3840" s="24" t="n">
        <f aca="false">_xlfn.xlookup(D3840,'WRSI Fusion'!$H$4:$H$354,'WRSI Fusion'!$AI$4:$AI$354)</f>
        <v>74.5824645632746</v>
      </c>
      <c r="W3840" s="16" t="n">
        <f aca="false">_xlfn.xlookup(D3840,'WRSI Maïs'!$H$4:$H$346,'WRSI Maïs'!$AG$4:$AG$346)</f>
        <v>82.9965665409137</v>
      </c>
      <c r="X3840" s="16" t="n">
        <f aca="false">_xlfn.xlookup(D3840,'WRSI Mil'!$H$5:$H$355,'WRSI Mil'!$AG$5:$AG$355)</f>
        <v>82.8788764696573</v>
      </c>
      <c r="Y3840" s="16" t="n">
        <f aca="false">_xlfn.xlookup(D3840,'WRSI Sorgho'!$H$4:$H$354,'WRSI Sorgho'!$AI$4:$AI$354)</f>
        <v>73.9347065915075</v>
      </c>
      <c r="Z3840" s="16" t="n">
        <f aca="false">V3840</f>
        <v>74.5824645632746</v>
      </c>
      <c r="AA3840" s="16" t="n">
        <f aca="false">_xlfn.xlookup(D3840,'WRSI Fusion'!$H$4:$H$354,'WRSI Fusion'!$AJ$4:$AJ$354)</f>
        <v>69.6978585890298</v>
      </c>
      <c r="AB3840" s="21" t="n">
        <f aca="false">AA3840/Z3840</f>
        <v>0.934507313443621</v>
      </c>
      <c r="AC3840" s="11"/>
      <c r="AD3840" s="11"/>
      <c r="AE3840" s="11"/>
      <c r="AF3840" s="22" t="n">
        <v>2023</v>
      </c>
      <c r="AG3840" s="22" t="s">
        <v>52</v>
      </c>
      <c r="AH3840" s="22" t="s">
        <v>53</v>
      </c>
      <c r="AI3840" s="22"/>
      <c r="AJ3840" s="23" t="n">
        <v>0.7</v>
      </c>
      <c r="AK3840" s="24" t="n">
        <v>100000</v>
      </c>
      <c r="AL3840" s="23" t="n">
        <v>0.8</v>
      </c>
      <c r="AM3840" s="24" t="n">
        <v>25000</v>
      </c>
      <c r="AN3840" s="23" t="n">
        <v>0.9</v>
      </c>
      <c r="AO3840" s="24" t="n">
        <v>10000</v>
      </c>
      <c r="AP3840" s="25" t="n">
        <f aca="false">IF(AB3840&lt;AJ3840,AK3840,IF(AB3840&lt;AL3840,AM3840,IF(AB3840&lt;=AN3840,AO3840,0)))</f>
        <v>0</v>
      </c>
    </row>
    <row r="3841" customFormat="false" ht="15.65" hidden="false" customHeight="false" outlineLevel="0" collapsed="false">
      <c r="A3841" s="11" t="n">
        <f aca="false">A3840+1</f>
        <v>223</v>
      </c>
      <c r="B3841" s="12" t="s">
        <v>317</v>
      </c>
      <c r="C3841" s="12" t="s">
        <v>3872</v>
      </c>
      <c r="D3841" s="12" t="s">
        <v>3873</v>
      </c>
      <c r="E3841" s="12" t="s">
        <v>3874</v>
      </c>
      <c r="F3841" s="14" t="s">
        <v>3878</v>
      </c>
      <c r="G3841" s="13" t="s">
        <v>322</v>
      </c>
      <c r="H3841" s="12" t="s">
        <v>55</v>
      </c>
      <c r="I3841" s="12"/>
      <c r="J3841" s="14"/>
      <c r="K3841" s="15" t="n">
        <v>45183</v>
      </c>
      <c r="L3841" s="14" t="s">
        <v>3885</v>
      </c>
      <c r="M3841" s="16" t="n">
        <v>1</v>
      </c>
      <c r="N3841" s="16" t="n">
        <v>1</v>
      </c>
      <c r="O3841" s="17" t="n">
        <v>100000</v>
      </c>
      <c r="P3841" s="17" t="n">
        <v>100000</v>
      </c>
      <c r="Q3841" s="18" t="n">
        <v>12600</v>
      </c>
      <c r="R3841" s="19" t="n">
        <f aca="false">IF(H3841="F",1,0)</f>
        <v>0</v>
      </c>
      <c r="S3841" s="19" t="n">
        <f aca="false">IF(H3841="M",1,0)</f>
        <v>1</v>
      </c>
      <c r="T3841" s="11" t="s">
        <v>4129</v>
      </c>
      <c r="U3841" s="11" t="s">
        <v>325</v>
      </c>
      <c r="V3841" s="24" t="n">
        <f aca="false">_xlfn.xlookup(D3841,'WRSI Fusion'!$H$4:$H$354,'WRSI Fusion'!$AI$4:$AI$354)</f>
        <v>74.5824645632746</v>
      </c>
      <c r="W3841" s="16" t="n">
        <f aca="false">_xlfn.xlookup(D3841,'WRSI Maïs'!$H$4:$H$346,'WRSI Maïs'!$AG$4:$AG$346)</f>
        <v>82.9965665409137</v>
      </c>
      <c r="X3841" s="16" t="n">
        <f aca="false">_xlfn.xlookup(D3841,'WRSI Mil'!$H$5:$H$355,'WRSI Mil'!$AG$5:$AG$355)</f>
        <v>82.8788764696573</v>
      </c>
      <c r="Y3841" s="16" t="n">
        <f aca="false">_xlfn.xlookup(D3841,'WRSI Sorgho'!$H$4:$H$354,'WRSI Sorgho'!$AI$4:$AI$354)</f>
        <v>73.9347065915075</v>
      </c>
      <c r="Z3841" s="16" t="n">
        <f aca="false">V3841</f>
        <v>74.5824645632746</v>
      </c>
      <c r="AA3841" s="16" t="n">
        <f aca="false">_xlfn.xlookup(D3841,'WRSI Fusion'!$H$4:$H$354,'WRSI Fusion'!$AJ$4:$AJ$354)</f>
        <v>69.6978585890298</v>
      </c>
      <c r="AB3841" s="21" t="n">
        <f aca="false">AA3841/Z3841</f>
        <v>0.934507313443621</v>
      </c>
      <c r="AC3841" s="11"/>
      <c r="AD3841" s="11"/>
      <c r="AE3841" s="11"/>
      <c r="AF3841" s="22" t="n">
        <v>2023</v>
      </c>
      <c r="AG3841" s="22" t="s">
        <v>52</v>
      </c>
      <c r="AH3841" s="22" t="s">
        <v>53</v>
      </c>
      <c r="AI3841" s="22"/>
      <c r="AJ3841" s="23" t="n">
        <v>0.7</v>
      </c>
      <c r="AK3841" s="24" t="n">
        <v>100000</v>
      </c>
      <c r="AL3841" s="23" t="n">
        <v>0.8</v>
      </c>
      <c r="AM3841" s="24" t="n">
        <v>25000</v>
      </c>
      <c r="AN3841" s="23" t="n">
        <v>0.9</v>
      </c>
      <c r="AO3841" s="24" t="n">
        <v>10000</v>
      </c>
      <c r="AP3841" s="25" t="n">
        <f aca="false">IF(AB3841&lt;AJ3841,AK3841,IF(AB3841&lt;AL3841,AM3841,IF(AB3841&lt;=AN3841,AO3841,0)))</f>
        <v>0</v>
      </c>
    </row>
    <row r="3842" customFormat="false" ht="29.85" hidden="false" customHeight="false" outlineLevel="0" collapsed="false">
      <c r="A3842" s="11" t="n">
        <f aca="false">A3841+1</f>
        <v>224</v>
      </c>
      <c r="B3842" s="12" t="s">
        <v>317</v>
      </c>
      <c r="C3842" s="12" t="s">
        <v>3872</v>
      </c>
      <c r="D3842" s="12" t="s">
        <v>3873</v>
      </c>
      <c r="E3842" s="12" t="s">
        <v>3874</v>
      </c>
      <c r="F3842" s="14" t="s">
        <v>3878</v>
      </c>
      <c r="G3842" s="13" t="s">
        <v>322</v>
      </c>
      <c r="H3842" s="12" t="s">
        <v>55</v>
      </c>
      <c r="I3842" s="12"/>
      <c r="J3842" s="14"/>
      <c r="K3842" s="15" t="n">
        <v>45183</v>
      </c>
      <c r="L3842" s="14" t="s">
        <v>4130</v>
      </c>
      <c r="M3842" s="16" t="n">
        <v>1</v>
      </c>
      <c r="N3842" s="16" t="n">
        <v>1</v>
      </c>
      <c r="O3842" s="17" t="n">
        <v>100000</v>
      </c>
      <c r="P3842" s="17" t="n">
        <v>100000</v>
      </c>
      <c r="Q3842" s="18" t="n">
        <v>12600</v>
      </c>
      <c r="R3842" s="19" t="n">
        <f aca="false">IF(H3842="F",1,0)</f>
        <v>0</v>
      </c>
      <c r="S3842" s="19" t="n">
        <f aca="false">IF(H3842="M",1,0)</f>
        <v>1</v>
      </c>
      <c r="T3842" s="11" t="s">
        <v>4131</v>
      </c>
      <c r="U3842" s="11" t="s">
        <v>325</v>
      </c>
      <c r="V3842" s="24" t="n">
        <f aca="false">_xlfn.xlookup(D3842,'WRSI Fusion'!$H$4:$H$354,'WRSI Fusion'!$AI$4:$AI$354)</f>
        <v>74.5824645632746</v>
      </c>
      <c r="W3842" s="16" t="n">
        <f aca="false">_xlfn.xlookup(D3842,'WRSI Maïs'!$H$4:$H$346,'WRSI Maïs'!$AG$4:$AG$346)</f>
        <v>82.9965665409137</v>
      </c>
      <c r="X3842" s="16" t="n">
        <f aca="false">_xlfn.xlookup(D3842,'WRSI Mil'!$H$5:$H$355,'WRSI Mil'!$AG$5:$AG$355)</f>
        <v>82.8788764696573</v>
      </c>
      <c r="Y3842" s="16" t="n">
        <f aca="false">_xlfn.xlookup(D3842,'WRSI Sorgho'!$H$4:$H$354,'WRSI Sorgho'!$AI$4:$AI$354)</f>
        <v>73.9347065915075</v>
      </c>
      <c r="Z3842" s="16" t="n">
        <f aca="false">V3842</f>
        <v>74.5824645632746</v>
      </c>
      <c r="AA3842" s="16" t="n">
        <f aca="false">_xlfn.xlookup(D3842,'WRSI Fusion'!$H$4:$H$354,'WRSI Fusion'!$AJ$4:$AJ$354)</f>
        <v>69.6978585890298</v>
      </c>
      <c r="AB3842" s="21" t="n">
        <f aca="false">AA3842/Z3842</f>
        <v>0.934507313443621</v>
      </c>
      <c r="AC3842" s="11"/>
      <c r="AD3842" s="11"/>
      <c r="AE3842" s="11"/>
      <c r="AF3842" s="22" t="n">
        <v>2023</v>
      </c>
      <c r="AG3842" s="22" t="s">
        <v>52</v>
      </c>
      <c r="AH3842" s="22" t="s">
        <v>53</v>
      </c>
      <c r="AI3842" s="22"/>
      <c r="AJ3842" s="23" t="n">
        <v>0.7</v>
      </c>
      <c r="AK3842" s="24" t="n">
        <v>100000</v>
      </c>
      <c r="AL3842" s="23" t="n">
        <v>0.8</v>
      </c>
      <c r="AM3842" s="24" t="n">
        <v>25000</v>
      </c>
      <c r="AN3842" s="23" t="n">
        <v>0.9</v>
      </c>
      <c r="AO3842" s="24" t="n">
        <v>10000</v>
      </c>
      <c r="AP3842" s="25" t="n">
        <f aca="false">IF(AB3842&lt;AJ3842,AK3842,IF(AB3842&lt;AL3842,AM3842,IF(AB3842&lt;=AN3842,AO3842,0)))</f>
        <v>0</v>
      </c>
    </row>
    <row r="3843" customFormat="false" ht="15.65" hidden="false" customHeight="false" outlineLevel="0" collapsed="false">
      <c r="A3843" s="11" t="n">
        <f aca="false">A3842+1</f>
        <v>225</v>
      </c>
      <c r="B3843" s="12" t="s">
        <v>317</v>
      </c>
      <c r="C3843" s="12" t="s">
        <v>3872</v>
      </c>
      <c r="D3843" s="12" t="s">
        <v>3873</v>
      </c>
      <c r="E3843" s="12" t="s">
        <v>3874</v>
      </c>
      <c r="F3843" s="14" t="s">
        <v>3878</v>
      </c>
      <c r="G3843" s="13" t="s">
        <v>322</v>
      </c>
      <c r="H3843" s="12" t="s">
        <v>55</v>
      </c>
      <c r="I3843" s="12"/>
      <c r="J3843" s="14"/>
      <c r="K3843" s="15" t="n">
        <v>45183</v>
      </c>
      <c r="L3843" s="14" t="s">
        <v>3876</v>
      </c>
      <c r="M3843" s="16" t="n">
        <v>1</v>
      </c>
      <c r="N3843" s="16" t="n">
        <v>1</v>
      </c>
      <c r="O3843" s="17" t="n">
        <v>100000</v>
      </c>
      <c r="P3843" s="17" t="n">
        <v>100000</v>
      </c>
      <c r="Q3843" s="18" t="n">
        <v>12600</v>
      </c>
      <c r="R3843" s="19" t="n">
        <f aca="false">IF(H3843="F",1,0)</f>
        <v>0</v>
      </c>
      <c r="S3843" s="19" t="n">
        <f aca="false">IF(H3843="M",1,0)</f>
        <v>1</v>
      </c>
      <c r="T3843" s="11" t="s">
        <v>4132</v>
      </c>
      <c r="U3843" s="11" t="s">
        <v>325</v>
      </c>
      <c r="V3843" s="24" t="n">
        <f aca="false">_xlfn.xlookup(D3843,'WRSI Fusion'!$H$4:$H$354,'WRSI Fusion'!$AI$4:$AI$354)</f>
        <v>74.5824645632746</v>
      </c>
      <c r="W3843" s="16" t="n">
        <f aca="false">_xlfn.xlookup(D3843,'WRSI Maïs'!$H$4:$H$346,'WRSI Maïs'!$AG$4:$AG$346)</f>
        <v>82.9965665409137</v>
      </c>
      <c r="X3843" s="16" t="n">
        <f aca="false">_xlfn.xlookup(D3843,'WRSI Mil'!$H$5:$H$355,'WRSI Mil'!$AG$5:$AG$355)</f>
        <v>82.8788764696573</v>
      </c>
      <c r="Y3843" s="16" t="n">
        <f aca="false">_xlfn.xlookup(D3843,'WRSI Sorgho'!$H$4:$H$354,'WRSI Sorgho'!$AI$4:$AI$354)</f>
        <v>73.9347065915075</v>
      </c>
      <c r="Z3843" s="16" t="n">
        <f aca="false">V3843</f>
        <v>74.5824645632746</v>
      </c>
      <c r="AA3843" s="16" t="n">
        <f aca="false">_xlfn.xlookup(D3843,'WRSI Fusion'!$H$4:$H$354,'WRSI Fusion'!$AJ$4:$AJ$354)</f>
        <v>69.6978585890298</v>
      </c>
      <c r="AB3843" s="21" t="n">
        <f aca="false">AA3843/Z3843</f>
        <v>0.934507313443621</v>
      </c>
      <c r="AC3843" s="11"/>
      <c r="AD3843" s="11"/>
      <c r="AE3843" s="11"/>
      <c r="AF3843" s="22" t="n">
        <v>2023</v>
      </c>
      <c r="AG3843" s="22" t="s">
        <v>52</v>
      </c>
      <c r="AH3843" s="22" t="s">
        <v>53</v>
      </c>
      <c r="AI3843" s="22"/>
      <c r="AJ3843" s="23" t="n">
        <v>0.7</v>
      </c>
      <c r="AK3843" s="24" t="n">
        <v>100000</v>
      </c>
      <c r="AL3843" s="23" t="n">
        <v>0.8</v>
      </c>
      <c r="AM3843" s="24" t="n">
        <v>25000</v>
      </c>
      <c r="AN3843" s="23" t="n">
        <v>0.9</v>
      </c>
      <c r="AO3843" s="24" t="n">
        <v>10000</v>
      </c>
      <c r="AP3843" s="25" t="n">
        <f aca="false">IF(AB3843&lt;AJ3843,AK3843,IF(AB3843&lt;AL3843,AM3843,IF(AB3843&lt;=AN3843,AO3843,0)))</f>
        <v>0</v>
      </c>
    </row>
    <row r="3844" customFormat="false" ht="15.65" hidden="false" customHeight="false" outlineLevel="0" collapsed="false">
      <c r="A3844" s="11" t="n">
        <f aca="false">A3843+1</f>
        <v>226</v>
      </c>
      <c r="B3844" s="12" t="s">
        <v>317</v>
      </c>
      <c r="C3844" s="12" t="s">
        <v>3872</v>
      </c>
      <c r="D3844" s="12" t="s">
        <v>3873</v>
      </c>
      <c r="E3844" s="12" t="s">
        <v>3874</v>
      </c>
      <c r="F3844" s="14" t="s">
        <v>3878</v>
      </c>
      <c r="G3844" s="13" t="s">
        <v>322</v>
      </c>
      <c r="H3844" s="12" t="s">
        <v>55</v>
      </c>
      <c r="I3844" s="12"/>
      <c r="J3844" s="14"/>
      <c r="K3844" s="15" t="n">
        <v>45183</v>
      </c>
      <c r="L3844" s="14" t="s">
        <v>3876</v>
      </c>
      <c r="M3844" s="16" t="n">
        <v>1</v>
      </c>
      <c r="N3844" s="16" t="n">
        <v>1</v>
      </c>
      <c r="O3844" s="17" t="n">
        <v>100000</v>
      </c>
      <c r="P3844" s="17" t="n">
        <v>100000</v>
      </c>
      <c r="Q3844" s="18" t="n">
        <v>12600</v>
      </c>
      <c r="R3844" s="19" t="n">
        <f aca="false">IF(H3844="F",1,0)</f>
        <v>0</v>
      </c>
      <c r="S3844" s="19" t="n">
        <f aca="false">IF(H3844="M",1,0)</f>
        <v>1</v>
      </c>
      <c r="T3844" s="11" t="s">
        <v>4133</v>
      </c>
      <c r="U3844" s="11" t="s">
        <v>325</v>
      </c>
      <c r="V3844" s="24" t="n">
        <f aca="false">_xlfn.xlookup(D3844,'WRSI Fusion'!$H$4:$H$354,'WRSI Fusion'!$AI$4:$AI$354)</f>
        <v>74.5824645632746</v>
      </c>
      <c r="W3844" s="16" t="n">
        <f aca="false">_xlfn.xlookup(D3844,'WRSI Maïs'!$H$4:$H$346,'WRSI Maïs'!$AG$4:$AG$346)</f>
        <v>82.9965665409137</v>
      </c>
      <c r="X3844" s="16" t="n">
        <f aca="false">_xlfn.xlookup(D3844,'WRSI Mil'!$H$5:$H$355,'WRSI Mil'!$AG$5:$AG$355)</f>
        <v>82.8788764696573</v>
      </c>
      <c r="Y3844" s="16" t="n">
        <f aca="false">_xlfn.xlookup(D3844,'WRSI Sorgho'!$H$4:$H$354,'WRSI Sorgho'!$AI$4:$AI$354)</f>
        <v>73.9347065915075</v>
      </c>
      <c r="Z3844" s="16" t="n">
        <f aca="false">V3844</f>
        <v>74.5824645632746</v>
      </c>
      <c r="AA3844" s="16" t="n">
        <f aca="false">_xlfn.xlookup(D3844,'WRSI Fusion'!$H$4:$H$354,'WRSI Fusion'!$AJ$4:$AJ$354)</f>
        <v>69.6978585890298</v>
      </c>
      <c r="AB3844" s="21" t="n">
        <f aca="false">AA3844/Z3844</f>
        <v>0.934507313443621</v>
      </c>
      <c r="AC3844" s="11"/>
      <c r="AD3844" s="11"/>
      <c r="AE3844" s="11"/>
      <c r="AF3844" s="22" t="n">
        <v>2023</v>
      </c>
      <c r="AG3844" s="22" t="s">
        <v>52</v>
      </c>
      <c r="AH3844" s="22" t="s">
        <v>53</v>
      </c>
      <c r="AI3844" s="22"/>
      <c r="AJ3844" s="23" t="n">
        <v>0.7</v>
      </c>
      <c r="AK3844" s="24" t="n">
        <v>100000</v>
      </c>
      <c r="AL3844" s="23" t="n">
        <v>0.8</v>
      </c>
      <c r="AM3844" s="24" t="n">
        <v>25000</v>
      </c>
      <c r="AN3844" s="23" t="n">
        <v>0.9</v>
      </c>
      <c r="AO3844" s="24" t="n">
        <v>10000</v>
      </c>
      <c r="AP3844" s="25" t="n">
        <f aca="false">IF(AB3844&lt;AJ3844,AK3844,IF(AB3844&lt;AL3844,AM3844,IF(AB3844&lt;=AN3844,AO3844,0)))</f>
        <v>0</v>
      </c>
    </row>
    <row r="3845" customFormat="false" ht="15.65" hidden="false" customHeight="false" outlineLevel="0" collapsed="false">
      <c r="A3845" s="11" t="n">
        <f aca="false">A3844+1</f>
        <v>227</v>
      </c>
      <c r="B3845" s="12" t="s">
        <v>317</v>
      </c>
      <c r="C3845" s="12" t="s">
        <v>3872</v>
      </c>
      <c r="D3845" s="12" t="s">
        <v>3873</v>
      </c>
      <c r="E3845" s="12" t="s">
        <v>3874</v>
      </c>
      <c r="F3845" s="14" t="s">
        <v>3878</v>
      </c>
      <c r="G3845" s="13" t="s">
        <v>322</v>
      </c>
      <c r="H3845" s="12" t="s">
        <v>48</v>
      </c>
      <c r="I3845" s="12"/>
      <c r="J3845" s="14"/>
      <c r="K3845" s="15" t="n">
        <v>45183</v>
      </c>
      <c r="L3845" s="14" t="s">
        <v>3879</v>
      </c>
      <c r="M3845" s="16" t="n">
        <v>1</v>
      </c>
      <c r="N3845" s="16" t="n">
        <v>1</v>
      </c>
      <c r="O3845" s="17" t="n">
        <v>100000</v>
      </c>
      <c r="P3845" s="17" t="n">
        <v>100000</v>
      </c>
      <c r="Q3845" s="18" t="n">
        <v>12600</v>
      </c>
      <c r="R3845" s="19" t="n">
        <f aca="false">IF(H3845="F",1,0)</f>
        <v>1</v>
      </c>
      <c r="S3845" s="19" t="n">
        <f aca="false">IF(H3845="M",1,0)</f>
        <v>0</v>
      </c>
      <c r="T3845" s="11" t="s">
        <v>4134</v>
      </c>
      <c r="U3845" s="11" t="s">
        <v>325</v>
      </c>
      <c r="V3845" s="24" t="n">
        <f aca="false">_xlfn.xlookup(D3845,'WRSI Fusion'!$H$4:$H$354,'WRSI Fusion'!$AI$4:$AI$354)</f>
        <v>74.5824645632746</v>
      </c>
      <c r="W3845" s="16" t="n">
        <f aca="false">_xlfn.xlookup(D3845,'WRSI Maïs'!$H$4:$H$346,'WRSI Maïs'!$AG$4:$AG$346)</f>
        <v>82.9965665409137</v>
      </c>
      <c r="X3845" s="16" t="n">
        <f aca="false">_xlfn.xlookup(D3845,'WRSI Mil'!$H$5:$H$355,'WRSI Mil'!$AG$5:$AG$355)</f>
        <v>82.8788764696573</v>
      </c>
      <c r="Y3845" s="16" t="n">
        <f aca="false">_xlfn.xlookup(D3845,'WRSI Sorgho'!$H$4:$H$354,'WRSI Sorgho'!$AI$4:$AI$354)</f>
        <v>73.9347065915075</v>
      </c>
      <c r="Z3845" s="16" t="n">
        <f aca="false">V3845</f>
        <v>74.5824645632746</v>
      </c>
      <c r="AA3845" s="16" t="n">
        <f aca="false">_xlfn.xlookup(D3845,'WRSI Fusion'!$H$4:$H$354,'WRSI Fusion'!$AJ$4:$AJ$354)</f>
        <v>69.6978585890298</v>
      </c>
      <c r="AB3845" s="21" t="n">
        <f aca="false">AA3845/Z3845</f>
        <v>0.934507313443621</v>
      </c>
      <c r="AC3845" s="11"/>
      <c r="AD3845" s="11"/>
      <c r="AE3845" s="11"/>
      <c r="AF3845" s="22" t="n">
        <v>2023</v>
      </c>
      <c r="AG3845" s="22" t="s">
        <v>52</v>
      </c>
      <c r="AH3845" s="22" t="s">
        <v>53</v>
      </c>
      <c r="AI3845" s="22"/>
      <c r="AJ3845" s="23" t="n">
        <v>0.7</v>
      </c>
      <c r="AK3845" s="24" t="n">
        <v>100000</v>
      </c>
      <c r="AL3845" s="23" t="n">
        <v>0.8</v>
      </c>
      <c r="AM3845" s="24" t="n">
        <v>25000</v>
      </c>
      <c r="AN3845" s="23" t="n">
        <v>0.9</v>
      </c>
      <c r="AO3845" s="24" t="n">
        <v>10000</v>
      </c>
      <c r="AP3845" s="25" t="n">
        <f aca="false">IF(AB3845&lt;AJ3845,AK3845,IF(AB3845&lt;AL3845,AM3845,IF(AB3845&lt;=AN3845,AO3845,0)))</f>
        <v>0</v>
      </c>
    </row>
    <row r="3846" customFormat="false" ht="15.65" hidden="false" customHeight="false" outlineLevel="0" collapsed="false">
      <c r="A3846" s="11" t="n">
        <f aca="false">A3845+1</f>
        <v>228</v>
      </c>
      <c r="B3846" s="12" t="s">
        <v>317</v>
      </c>
      <c r="C3846" s="12" t="s">
        <v>3872</v>
      </c>
      <c r="D3846" s="12" t="s">
        <v>3873</v>
      </c>
      <c r="E3846" s="12" t="s">
        <v>3874</v>
      </c>
      <c r="F3846" s="14" t="s">
        <v>4066</v>
      </c>
      <c r="G3846" s="13" t="s">
        <v>322</v>
      </c>
      <c r="H3846" s="12" t="s">
        <v>48</v>
      </c>
      <c r="I3846" s="12"/>
      <c r="J3846" s="14"/>
      <c r="K3846" s="15" t="n">
        <v>45183</v>
      </c>
      <c r="L3846" s="14" t="s">
        <v>3895</v>
      </c>
      <c r="M3846" s="16" t="n">
        <v>1</v>
      </c>
      <c r="N3846" s="16" t="n">
        <v>1</v>
      </c>
      <c r="O3846" s="17" t="n">
        <v>100000</v>
      </c>
      <c r="P3846" s="17" t="n">
        <v>100000</v>
      </c>
      <c r="Q3846" s="18" t="n">
        <v>12600</v>
      </c>
      <c r="R3846" s="19" t="n">
        <f aca="false">IF(H3846="F",1,0)</f>
        <v>1</v>
      </c>
      <c r="S3846" s="19" t="n">
        <f aca="false">IF(H3846="M",1,0)</f>
        <v>0</v>
      </c>
      <c r="T3846" s="11" t="s">
        <v>4135</v>
      </c>
      <c r="U3846" s="11" t="s">
        <v>51</v>
      </c>
      <c r="V3846" s="24" t="n">
        <f aca="false">_xlfn.xlookup(D3846,'WRSI Fusion'!$H$4:$H$354,'WRSI Fusion'!$AI$4:$AI$354)</f>
        <v>74.5824645632746</v>
      </c>
      <c r="W3846" s="16" t="n">
        <f aca="false">_xlfn.xlookup(D3846,'WRSI Maïs'!$H$4:$H$346,'WRSI Maïs'!$AG$4:$AG$346)</f>
        <v>82.9965665409137</v>
      </c>
      <c r="X3846" s="16" t="n">
        <f aca="false">_xlfn.xlookup(D3846,'WRSI Mil'!$H$5:$H$355,'WRSI Mil'!$AG$5:$AG$355)</f>
        <v>82.8788764696573</v>
      </c>
      <c r="Y3846" s="16" t="n">
        <f aca="false">_xlfn.xlookup(D3846,'WRSI Sorgho'!$H$4:$H$354,'WRSI Sorgho'!$AI$4:$AI$354)</f>
        <v>73.9347065915075</v>
      </c>
      <c r="Z3846" s="16" t="n">
        <f aca="false">Y3846</f>
        <v>73.9347065915075</v>
      </c>
      <c r="AA3846" s="16" t="n">
        <f aca="false">_xlfn.xlookup(D3846,'WRSI Sorgho'!$H$4:$H$354,'WRSI Sorgho'!$AJ$4:$AJ$354)</f>
        <v>69.3355688635009</v>
      </c>
      <c r="AB3846" s="21" t="n">
        <f aca="false">AA3846/Z3846</f>
        <v>0.937794603643766</v>
      </c>
      <c r="AC3846" s="11"/>
      <c r="AD3846" s="11"/>
      <c r="AE3846" s="11"/>
      <c r="AF3846" s="22" t="n">
        <v>2023</v>
      </c>
      <c r="AG3846" s="22" t="s">
        <v>52</v>
      </c>
      <c r="AH3846" s="22" t="s">
        <v>53</v>
      </c>
      <c r="AI3846" s="22"/>
      <c r="AJ3846" s="23" t="n">
        <v>0.7</v>
      </c>
      <c r="AK3846" s="24" t="n">
        <v>100000</v>
      </c>
      <c r="AL3846" s="23" t="n">
        <v>0.8</v>
      </c>
      <c r="AM3846" s="24" t="n">
        <v>25000</v>
      </c>
      <c r="AN3846" s="23" t="n">
        <v>0.9</v>
      </c>
      <c r="AO3846" s="24" t="n">
        <v>10000</v>
      </c>
      <c r="AP3846" s="25" t="n">
        <f aca="false">IF(AB3846&lt;AJ3846,AK3846,IF(AB3846&lt;AL3846,AM3846,IF(AB3846&lt;=AN3846,AO3846,0)))</f>
        <v>0</v>
      </c>
    </row>
    <row r="3847" customFormat="false" ht="15.65" hidden="false" customHeight="false" outlineLevel="0" collapsed="false">
      <c r="A3847" s="11" t="n">
        <f aca="false">A3846+1</f>
        <v>229</v>
      </c>
      <c r="B3847" s="12" t="s">
        <v>317</v>
      </c>
      <c r="C3847" s="12" t="s">
        <v>3901</v>
      </c>
      <c r="D3847" s="12" t="s">
        <v>3873</v>
      </c>
      <c r="E3847" s="12" t="s">
        <v>3874</v>
      </c>
      <c r="F3847" s="14" t="s">
        <v>3926</v>
      </c>
      <c r="G3847" s="13" t="s">
        <v>322</v>
      </c>
      <c r="H3847" s="12" t="s">
        <v>55</v>
      </c>
      <c r="I3847" s="12"/>
      <c r="J3847" s="14"/>
      <c r="K3847" s="15" t="n">
        <v>45183</v>
      </c>
      <c r="L3847" s="14" t="s">
        <v>1045</v>
      </c>
      <c r="M3847" s="16" t="n">
        <v>1</v>
      </c>
      <c r="N3847" s="16" t="n">
        <v>1</v>
      </c>
      <c r="O3847" s="17" t="n">
        <v>100000</v>
      </c>
      <c r="P3847" s="17" t="n">
        <v>100000</v>
      </c>
      <c r="Q3847" s="18" t="n">
        <v>12600</v>
      </c>
      <c r="R3847" s="19" t="n">
        <f aca="false">IF(H3847="F",1,0)</f>
        <v>0</v>
      </c>
      <c r="S3847" s="19" t="n">
        <f aca="false">IF(H3847="M",1,0)</f>
        <v>1</v>
      </c>
      <c r="T3847" s="11" t="s">
        <v>4136</v>
      </c>
      <c r="U3847" s="11" t="s">
        <v>328</v>
      </c>
      <c r="V3847" s="24" t="n">
        <f aca="false">_xlfn.xlookup(D3847,'WRSI Fusion'!$H$4:$H$354,'WRSI Fusion'!$AI$4:$AI$354)</f>
        <v>74.5824645632746</v>
      </c>
      <c r="W3847" s="16" t="n">
        <f aca="false">_xlfn.xlookup(D3847,'WRSI Maïs'!$H$4:$H$346,'WRSI Maïs'!$AG$4:$AG$346)</f>
        <v>82.9965665409137</v>
      </c>
      <c r="X3847" s="16" t="n">
        <f aca="false">_xlfn.xlookup(D3847,'WRSI Mil'!$H$5:$H$355,'WRSI Mil'!$AG$5:$AG$355)</f>
        <v>82.8788764696573</v>
      </c>
      <c r="Y3847" s="16" t="n">
        <f aca="false">_xlfn.xlookup(D3847,'WRSI Sorgho'!$H$4:$H$354,'WRSI Sorgho'!$AI$4:$AI$354)</f>
        <v>73.9347065915075</v>
      </c>
      <c r="Z3847" s="16" t="n">
        <f aca="false">X3847</f>
        <v>82.8788764696573</v>
      </c>
      <c r="AA3847" s="16" t="n">
        <f aca="false">_xlfn.xlookup(D3847,'WRSI Mil'!$H$5:$H$355,'WRSI Mil'!$AH$5:$AH$355)</f>
        <v>78.4606624774619</v>
      </c>
      <c r="AB3847" s="21" t="n">
        <f aca="false">AA3847/Z3847</f>
        <v>0.946690710825298</v>
      </c>
      <c r="AC3847" s="11"/>
      <c r="AD3847" s="11"/>
      <c r="AE3847" s="11"/>
      <c r="AF3847" s="22" t="n">
        <v>2023</v>
      </c>
      <c r="AG3847" s="22" t="s">
        <v>52</v>
      </c>
      <c r="AH3847" s="22" t="s">
        <v>53</v>
      </c>
      <c r="AI3847" s="22"/>
      <c r="AJ3847" s="23" t="n">
        <v>0.7</v>
      </c>
      <c r="AK3847" s="24" t="n">
        <v>100000</v>
      </c>
      <c r="AL3847" s="23" t="n">
        <v>0.8</v>
      </c>
      <c r="AM3847" s="24" t="n">
        <v>25000</v>
      </c>
      <c r="AN3847" s="23" t="n">
        <v>0.9</v>
      </c>
      <c r="AO3847" s="24" t="n">
        <v>10000</v>
      </c>
      <c r="AP3847" s="25" t="n">
        <f aca="false">IF(AB3847&lt;AJ3847,AK3847,IF(AB3847&lt;AL3847,AM3847,IF(AB3847&lt;=AN3847,AO3847,0)))</f>
        <v>0</v>
      </c>
    </row>
    <row r="3848" customFormat="false" ht="15.65" hidden="false" customHeight="false" outlineLevel="0" collapsed="false">
      <c r="A3848" s="11" t="n">
        <f aca="false">A3847+1</f>
        <v>230</v>
      </c>
      <c r="B3848" s="12" t="s">
        <v>317</v>
      </c>
      <c r="C3848" s="12" t="s">
        <v>3872</v>
      </c>
      <c r="D3848" s="12" t="s">
        <v>3873</v>
      </c>
      <c r="E3848" s="12" t="s">
        <v>3874</v>
      </c>
      <c r="F3848" s="14" t="s">
        <v>3878</v>
      </c>
      <c r="G3848" s="13" t="s">
        <v>322</v>
      </c>
      <c r="H3848" s="12" t="s">
        <v>48</v>
      </c>
      <c r="I3848" s="12"/>
      <c r="J3848" s="14"/>
      <c r="K3848" s="15" t="n">
        <v>45183</v>
      </c>
      <c r="L3848" s="14" t="s">
        <v>4110</v>
      </c>
      <c r="M3848" s="16" t="n">
        <v>1</v>
      </c>
      <c r="N3848" s="16" t="n">
        <v>1</v>
      </c>
      <c r="O3848" s="17" t="n">
        <v>100000</v>
      </c>
      <c r="P3848" s="17" t="n">
        <v>100000</v>
      </c>
      <c r="Q3848" s="18" t="n">
        <v>12600</v>
      </c>
      <c r="R3848" s="19" t="n">
        <f aca="false">IF(H3848="F",1,0)</f>
        <v>1</v>
      </c>
      <c r="S3848" s="19" t="n">
        <f aca="false">IF(H3848="M",1,0)</f>
        <v>0</v>
      </c>
      <c r="T3848" s="11" t="s">
        <v>4137</v>
      </c>
      <c r="U3848" s="11" t="s">
        <v>325</v>
      </c>
      <c r="V3848" s="24" t="n">
        <f aca="false">_xlfn.xlookup(D3848,'WRSI Fusion'!$H$4:$H$354,'WRSI Fusion'!$AI$4:$AI$354)</f>
        <v>74.5824645632746</v>
      </c>
      <c r="W3848" s="16" t="n">
        <f aca="false">_xlfn.xlookup(D3848,'WRSI Maïs'!$H$4:$H$346,'WRSI Maïs'!$AG$4:$AG$346)</f>
        <v>82.9965665409137</v>
      </c>
      <c r="X3848" s="16" t="n">
        <f aca="false">_xlfn.xlookup(D3848,'WRSI Mil'!$H$5:$H$355,'WRSI Mil'!$AG$5:$AG$355)</f>
        <v>82.8788764696573</v>
      </c>
      <c r="Y3848" s="16" t="n">
        <f aca="false">_xlfn.xlookup(D3848,'WRSI Sorgho'!$H$4:$H$354,'WRSI Sorgho'!$AI$4:$AI$354)</f>
        <v>73.9347065915075</v>
      </c>
      <c r="Z3848" s="16" t="n">
        <f aca="false">V3848</f>
        <v>74.5824645632746</v>
      </c>
      <c r="AA3848" s="16" t="n">
        <f aca="false">_xlfn.xlookup(D3848,'WRSI Fusion'!$H$4:$H$354,'WRSI Fusion'!$AJ$4:$AJ$354)</f>
        <v>69.6978585890298</v>
      </c>
      <c r="AB3848" s="21" t="n">
        <f aca="false">AA3848/Z3848</f>
        <v>0.934507313443621</v>
      </c>
      <c r="AC3848" s="11"/>
      <c r="AD3848" s="11"/>
      <c r="AE3848" s="11"/>
      <c r="AF3848" s="22" t="n">
        <v>2023</v>
      </c>
      <c r="AG3848" s="22" t="s">
        <v>52</v>
      </c>
      <c r="AH3848" s="22" t="s">
        <v>53</v>
      </c>
      <c r="AI3848" s="22"/>
      <c r="AJ3848" s="23" t="n">
        <v>0.7</v>
      </c>
      <c r="AK3848" s="24" t="n">
        <v>100000</v>
      </c>
      <c r="AL3848" s="23" t="n">
        <v>0.8</v>
      </c>
      <c r="AM3848" s="24" t="n">
        <v>25000</v>
      </c>
      <c r="AN3848" s="23" t="n">
        <v>0.9</v>
      </c>
      <c r="AO3848" s="24" t="n">
        <v>10000</v>
      </c>
      <c r="AP3848" s="25" t="n">
        <f aca="false">IF(AB3848&lt;AJ3848,AK3848,IF(AB3848&lt;AL3848,AM3848,IF(AB3848&lt;=AN3848,AO3848,0)))</f>
        <v>0</v>
      </c>
    </row>
    <row r="3849" customFormat="false" ht="15.65" hidden="false" customHeight="false" outlineLevel="0" collapsed="false">
      <c r="A3849" s="11" t="n">
        <f aca="false">A3848+1</f>
        <v>231</v>
      </c>
      <c r="B3849" s="12" t="s">
        <v>317</v>
      </c>
      <c r="C3849" s="12" t="s">
        <v>3901</v>
      </c>
      <c r="D3849" s="12" t="s">
        <v>3873</v>
      </c>
      <c r="E3849" s="12" t="s">
        <v>3874</v>
      </c>
      <c r="F3849" s="14" t="s">
        <v>3926</v>
      </c>
      <c r="G3849" s="13" t="s">
        <v>322</v>
      </c>
      <c r="H3849" s="12" t="s">
        <v>55</v>
      </c>
      <c r="I3849" s="12"/>
      <c r="J3849" s="14"/>
      <c r="K3849" s="15" t="n">
        <v>45183</v>
      </c>
      <c r="L3849" s="14" t="s">
        <v>1045</v>
      </c>
      <c r="M3849" s="16" t="n">
        <v>1</v>
      </c>
      <c r="N3849" s="16" t="n">
        <v>1</v>
      </c>
      <c r="O3849" s="17" t="n">
        <v>100000</v>
      </c>
      <c r="P3849" s="17" t="n">
        <v>100000</v>
      </c>
      <c r="Q3849" s="18" t="n">
        <v>12600</v>
      </c>
      <c r="R3849" s="19" t="n">
        <f aca="false">IF(H3849="F",1,0)</f>
        <v>0</v>
      </c>
      <c r="S3849" s="19" t="n">
        <f aca="false">IF(H3849="M",1,0)</f>
        <v>1</v>
      </c>
      <c r="T3849" s="11" t="s">
        <v>4138</v>
      </c>
      <c r="U3849" s="11" t="s">
        <v>328</v>
      </c>
      <c r="V3849" s="24" t="n">
        <f aca="false">_xlfn.xlookup(D3849,'WRSI Fusion'!$H$4:$H$354,'WRSI Fusion'!$AI$4:$AI$354)</f>
        <v>74.5824645632746</v>
      </c>
      <c r="W3849" s="16" t="n">
        <f aca="false">_xlfn.xlookup(D3849,'WRSI Maïs'!$H$4:$H$346,'WRSI Maïs'!$AG$4:$AG$346)</f>
        <v>82.9965665409137</v>
      </c>
      <c r="X3849" s="16" t="n">
        <f aca="false">_xlfn.xlookup(D3849,'WRSI Mil'!$H$5:$H$355,'WRSI Mil'!$AG$5:$AG$355)</f>
        <v>82.8788764696573</v>
      </c>
      <c r="Y3849" s="16" t="n">
        <f aca="false">_xlfn.xlookup(D3849,'WRSI Sorgho'!$H$4:$H$354,'WRSI Sorgho'!$AI$4:$AI$354)</f>
        <v>73.9347065915075</v>
      </c>
      <c r="Z3849" s="16" t="n">
        <f aca="false">X3849</f>
        <v>82.8788764696573</v>
      </c>
      <c r="AA3849" s="16" t="n">
        <f aca="false">_xlfn.xlookup(D3849,'WRSI Mil'!$H$5:$H$355,'WRSI Mil'!$AH$5:$AH$355)</f>
        <v>78.4606624774619</v>
      </c>
      <c r="AB3849" s="21" t="n">
        <f aca="false">AA3849/Z3849</f>
        <v>0.946690710825298</v>
      </c>
      <c r="AC3849" s="11"/>
      <c r="AD3849" s="11"/>
      <c r="AE3849" s="11"/>
      <c r="AF3849" s="22" t="n">
        <v>2023</v>
      </c>
      <c r="AG3849" s="22" t="s">
        <v>52</v>
      </c>
      <c r="AH3849" s="22" t="s">
        <v>53</v>
      </c>
      <c r="AI3849" s="22"/>
      <c r="AJ3849" s="23" t="n">
        <v>0.7</v>
      </c>
      <c r="AK3849" s="24" t="n">
        <v>100000</v>
      </c>
      <c r="AL3849" s="23" t="n">
        <v>0.8</v>
      </c>
      <c r="AM3849" s="24" t="n">
        <v>25000</v>
      </c>
      <c r="AN3849" s="23" t="n">
        <v>0.9</v>
      </c>
      <c r="AO3849" s="24" t="n">
        <v>10000</v>
      </c>
      <c r="AP3849" s="25" t="n">
        <f aca="false">IF(AB3849&lt;AJ3849,AK3849,IF(AB3849&lt;AL3849,AM3849,IF(AB3849&lt;=AN3849,AO3849,0)))</f>
        <v>0</v>
      </c>
    </row>
    <row r="3850" customFormat="false" ht="15.65" hidden="false" customHeight="false" outlineLevel="0" collapsed="false">
      <c r="A3850" s="11" t="n">
        <f aca="false">A3849+1</f>
        <v>232</v>
      </c>
      <c r="B3850" s="12" t="s">
        <v>317</v>
      </c>
      <c r="C3850" s="12" t="s">
        <v>3872</v>
      </c>
      <c r="D3850" s="12" t="s">
        <v>3873</v>
      </c>
      <c r="E3850" s="12" t="s">
        <v>3874</v>
      </c>
      <c r="F3850" s="14" t="s">
        <v>3878</v>
      </c>
      <c r="G3850" s="13" t="s">
        <v>322</v>
      </c>
      <c r="H3850" s="12" t="s">
        <v>55</v>
      </c>
      <c r="I3850" s="12"/>
      <c r="J3850" s="14"/>
      <c r="K3850" s="15" t="n">
        <v>45183</v>
      </c>
      <c r="L3850" s="14" t="s">
        <v>3879</v>
      </c>
      <c r="M3850" s="16" t="n">
        <v>1</v>
      </c>
      <c r="N3850" s="16" t="n">
        <v>1</v>
      </c>
      <c r="O3850" s="17" t="n">
        <v>100000</v>
      </c>
      <c r="P3850" s="17" t="n">
        <v>100000</v>
      </c>
      <c r="Q3850" s="18" t="n">
        <v>12600</v>
      </c>
      <c r="R3850" s="19" t="n">
        <f aca="false">IF(H3850="F",1,0)</f>
        <v>0</v>
      </c>
      <c r="S3850" s="19" t="n">
        <f aca="false">IF(H3850="M",1,0)</f>
        <v>1</v>
      </c>
      <c r="T3850" s="11" t="s">
        <v>4139</v>
      </c>
      <c r="U3850" s="11" t="s">
        <v>325</v>
      </c>
      <c r="V3850" s="24" t="n">
        <f aca="false">_xlfn.xlookup(D3850,'WRSI Fusion'!$H$4:$H$354,'WRSI Fusion'!$AI$4:$AI$354)</f>
        <v>74.5824645632746</v>
      </c>
      <c r="W3850" s="16" t="n">
        <f aca="false">_xlfn.xlookup(D3850,'WRSI Maïs'!$H$4:$H$346,'WRSI Maïs'!$AG$4:$AG$346)</f>
        <v>82.9965665409137</v>
      </c>
      <c r="X3850" s="16" t="n">
        <f aca="false">_xlfn.xlookup(D3850,'WRSI Mil'!$H$5:$H$355,'WRSI Mil'!$AG$5:$AG$355)</f>
        <v>82.8788764696573</v>
      </c>
      <c r="Y3850" s="16" t="n">
        <f aca="false">_xlfn.xlookup(D3850,'WRSI Sorgho'!$H$4:$H$354,'WRSI Sorgho'!$AI$4:$AI$354)</f>
        <v>73.9347065915075</v>
      </c>
      <c r="Z3850" s="16" t="n">
        <f aca="false">V3850</f>
        <v>74.5824645632746</v>
      </c>
      <c r="AA3850" s="16" t="n">
        <f aca="false">_xlfn.xlookup(D3850,'WRSI Fusion'!$H$4:$H$354,'WRSI Fusion'!$AJ$4:$AJ$354)</f>
        <v>69.6978585890298</v>
      </c>
      <c r="AB3850" s="21" t="n">
        <f aca="false">AA3850/Z3850</f>
        <v>0.934507313443621</v>
      </c>
      <c r="AC3850" s="11"/>
      <c r="AD3850" s="11"/>
      <c r="AE3850" s="11"/>
      <c r="AF3850" s="22" t="n">
        <v>2023</v>
      </c>
      <c r="AG3850" s="22" t="s">
        <v>52</v>
      </c>
      <c r="AH3850" s="22" t="s">
        <v>53</v>
      </c>
      <c r="AI3850" s="22"/>
      <c r="AJ3850" s="23" t="n">
        <v>0.7</v>
      </c>
      <c r="AK3850" s="24" t="n">
        <v>100000</v>
      </c>
      <c r="AL3850" s="23" t="n">
        <v>0.8</v>
      </c>
      <c r="AM3850" s="24" t="n">
        <v>25000</v>
      </c>
      <c r="AN3850" s="23" t="n">
        <v>0.9</v>
      </c>
      <c r="AO3850" s="24" t="n">
        <v>10000</v>
      </c>
      <c r="AP3850" s="25" t="n">
        <f aca="false">IF(AB3850&lt;AJ3850,AK3850,IF(AB3850&lt;AL3850,AM3850,IF(AB3850&lt;=AN3850,AO3850,0)))</f>
        <v>0</v>
      </c>
    </row>
    <row r="3851" customFormat="false" ht="15.65" hidden="false" customHeight="false" outlineLevel="0" collapsed="false">
      <c r="A3851" s="11" t="n">
        <f aca="false">A3850+1</f>
        <v>233</v>
      </c>
      <c r="B3851" s="12" t="s">
        <v>317</v>
      </c>
      <c r="C3851" s="12" t="s">
        <v>3872</v>
      </c>
      <c r="D3851" s="12" t="s">
        <v>3873</v>
      </c>
      <c r="E3851" s="12" t="s">
        <v>3874</v>
      </c>
      <c r="F3851" s="14" t="s">
        <v>3875</v>
      </c>
      <c r="G3851" s="13" t="s">
        <v>322</v>
      </c>
      <c r="H3851" s="12" t="s">
        <v>48</v>
      </c>
      <c r="I3851" s="12"/>
      <c r="J3851" s="14"/>
      <c r="K3851" s="15" t="n">
        <v>45183</v>
      </c>
      <c r="L3851" s="14" t="s">
        <v>3895</v>
      </c>
      <c r="M3851" s="16" t="n">
        <v>1</v>
      </c>
      <c r="N3851" s="16" t="n">
        <v>1</v>
      </c>
      <c r="O3851" s="17" t="n">
        <v>100000</v>
      </c>
      <c r="P3851" s="17" t="n">
        <v>100000</v>
      </c>
      <c r="Q3851" s="18" t="n">
        <v>12600</v>
      </c>
      <c r="R3851" s="19" t="n">
        <f aca="false">IF(H3851="F",1,0)</f>
        <v>1</v>
      </c>
      <c r="S3851" s="19" t="n">
        <f aca="false">IF(H3851="M",1,0)</f>
        <v>0</v>
      </c>
      <c r="T3851" s="11" t="s">
        <v>4140</v>
      </c>
      <c r="U3851" s="11" t="s">
        <v>51</v>
      </c>
      <c r="V3851" s="24" t="n">
        <f aca="false">_xlfn.xlookup(D3851,'WRSI Fusion'!$H$4:$H$354,'WRSI Fusion'!$AI$4:$AI$354)</f>
        <v>74.5824645632746</v>
      </c>
      <c r="W3851" s="16" t="n">
        <f aca="false">_xlfn.xlookup(D3851,'WRSI Maïs'!$H$4:$H$346,'WRSI Maïs'!$AG$4:$AG$346)</f>
        <v>82.9965665409137</v>
      </c>
      <c r="X3851" s="16" t="n">
        <f aca="false">_xlfn.xlookup(D3851,'WRSI Mil'!$H$5:$H$355,'WRSI Mil'!$AG$5:$AG$355)</f>
        <v>82.8788764696573</v>
      </c>
      <c r="Y3851" s="16" t="n">
        <f aca="false">_xlfn.xlookup(D3851,'WRSI Sorgho'!$H$4:$H$354,'WRSI Sorgho'!$AI$4:$AI$354)</f>
        <v>73.9347065915075</v>
      </c>
      <c r="Z3851" s="16" t="n">
        <f aca="false">Y3851</f>
        <v>73.9347065915075</v>
      </c>
      <c r="AA3851" s="16" t="n">
        <f aca="false">_xlfn.xlookup(D3851,'WRSI Sorgho'!$H$4:$H$354,'WRSI Sorgho'!$AJ$4:$AJ$354)</f>
        <v>69.3355688635009</v>
      </c>
      <c r="AB3851" s="21" t="n">
        <f aca="false">AA3851/Z3851</f>
        <v>0.937794603643766</v>
      </c>
      <c r="AC3851" s="11"/>
      <c r="AD3851" s="11"/>
      <c r="AE3851" s="11"/>
      <c r="AF3851" s="22" t="n">
        <v>2023</v>
      </c>
      <c r="AG3851" s="22" t="s">
        <v>52</v>
      </c>
      <c r="AH3851" s="22" t="s">
        <v>53</v>
      </c>
      <c r="AI3851" s="22"/>
      <c r="AJ3851" s="23" t="n">
        <v>0.7</v>
      </c>
      <c r="AK3851" s="24" t="n">
        <v>100000</v>
      </c>
      <c r="AL3851" s="23" t="n">
        <v>0.8</v>
      </c>
      <c r="AM3851" s="24" t="n">
        <v>25000</v>
      </c>
      <c r="AN3851" s="23" t="n">
        <v>0.9</v>
      </c>
      <c r="AO3851" s="24" t="n">
        <v>10000</v>
      </c>
      <c r="AP3851" s="25" t="n">
        <f aca="false">IF(AB3851&lt;AJ3851,AK3851,IF(AB3851&lt;AL3851,AM3851,IF(AB3851&lt;=AN3851,AO3851,0)))</f>
        <v>0</v>
      </c>
    </row>
    <row r="3852" customFormat="false" ht="15.65" hidden="false" customHeight="false" outlineLevel="0" collapsed="false">
      <c r="A3852" s="11" t="n">
        <f aca="false">A3851+1</f>
        <v>234</v>
      </c>
      <c r="B3852" s="12" t="s">
        <v>317</v>
      </c>
      <c r="C3852" s="12" t="s">
        <v>3872</v>
      </c>
      <c r="D3852" s="12" t="s">
        <v>3873</v>
      </c>
      <c r="E3852" s="12" t="s">
        <v>3874</v>
      </c>
      <c r="F3852" s="14" t="s">
        <v>3878</v>
      </c>
      <c r="G3852" s="13" t="s">
        <v>322</v>
      </c>
      <c r="H3852" s="12" t="s">
        <v>48</v>
      </c>
      <c r="I3852" s="12"/>
      <c r="J3852" s="14"/>
      <c r="K3852" s="15" t="n">
        <v>45183</v>
      </c>
      <c r="L3852" s="14" t="s">
        <v>4110</v>
      </c>
      <c r="M3852" s="16" t="n">
        <v>1</v>
      </c>
      <c r="N3852" s="16" t="n">
        <v>1</v>
      </c>
      <c r="O3852" s="17" t="n">
        <v>100000</v>
      </c>
      <c r="P3852" s="17" t="n">
        <v>100000</v>
      </c>
      <c r="Q3852" s="18" t="n">
        <v>12600</v>
      </c>
      <c r="R3852" s="19" t="n">
        <f aca="false">IF(H3852="F",1,0)</f>
        <v>1</v>
      </c>
      <c r="S3852" s="19" t="n">
        <f aca="false">IF(H3852="M",1,0)</f>
        <v>0</v>
      </c>
      <c r="T3852" s="11" t="s">
        <v>4141</v>
      </c>
      <c r="U3852" s="11" t="s">
        <v>325</v>
      </c>
      <c r="V3852" s="24" t="n">
        <f aca="false">_xlfn.xlookup(D3852,'WRSI Fusion'!$H$4:$H$354,'WRSI Fusion'!$AI$4:$AI$354)</f>
        <v>74.5824645632746</v>
      </c>
      <c r="W3852" s="16" t="n">
        <f aca="false">_xlfn.xlookup(D3852,'WRSI Maïs'!$H$4:$H$346,'WRSI Maïs'!$AG$4:$AG$346)</f>
        <v>82.9965665409137</v>
      </c>
      <c r="X3852" s="16" t="n">
        <f aca="false">_xlfn.xlookup(D3852,'WRSI Mil'!$H$5:$H$355,'WRSI Mil'!$AG$5:$AG$355)</f>
        <v>82.8788764696573</v>
      </c>
      <c r="Y3852" s="16" t="n">
        <f aca="false">_xlfn.xlookup(D3852,'WRSI Sorgho'!$H$4:$H$354,'WRSI Sorgho'!$AI$4:$AI$354)</f>
        <v>73.9347065915075</v>
      </c>
      <c r="Z3852" s="16" t="n">
        <f aca="false">V3852</f>
        <v>74.5824645632746</v>
      </c>
      <c r="AA3852" s="16" t="n">
        <f aca="false">_xlfn.xlookup(D3852,'WRSI Fusion'!$H$4:$H$354,'WRSI Fusion'!$AJ$4:$AJ$354)</f>
        <v>69.6978585890298</v>
      </c>
      <c r="AB3852" s="21" t="n">
        <f aca="false">AA3852/Z3852</f>
        <v>0.934507313443621</v>
      </c>
      <c r="AC3852" s="11"/>
      <c r="AD3852" s="11"/>
      <c r="AE3852" s="11"/>
      <c r="AF3852" s="22" t="n">
        <v>2023</v>
      </c>
      <c r="AG3852" s="22" t="s">
        <v>52</v>
      </c>
      <c r="AH3852" s="22" t="s">
        <v>53</v>
      </c>
      <c r="AI3852" s="22"/>
      <c r="AJ3852" s="23" t="n">
        <v>0.7</v>
      </c>
      <c r="AK3852" s="24" t="n">
        <v>100000</v>
      </c>
      <c r="AL3852" s="23" t="n">
        <v>0.8</v>
      </c>
      <c r="AM3852" s="24" t="n">
        <v>25000</v>
      </c>
      <c r="AN3852" s="23" t="n">
        <v>0.9</v>
      </c>
      <c r="AO3852" s="24" t="n">
        <v>10000</v>
      </c>
      <c r="AP3852" s="25" t="n">
        <f aca="false">IF(AB3852&lt;AJ3852,AK3852,IF(AB3852&lt;AL3852,AM3852,IF(AB3852&lt;=AN3852,AO3852,0)))</f>
        <v>0</v>
      </c>
    </row>
    <row r="3853" customFormat="false" ht="15.65" hidden="false" customHeight="false" outlineLevel="0" collapsed="false">
      <c r="A3853" s="11" t="n">
        <f aca="false">A3852+1</f>
        <v>235</v>
      </c>
      <c r="B3853" s="12" t="s">
        <v>317</v>
      </c>
      <c r="C3853" s="12" t="s">
        <v>3901</v>
      </c>
      <c r="D3853" s="12" t="s">
        <v>3873</v>
      </c>
      <c r="E3853" s="12" t="s">
        <v>3874</v>
      </c>
      <c r="F3853" s="14" t="s">
        <v>3959</v>
      </c>
      <c r="G3853" s="13" t="s">
        <v>322</v>
      </c>
      <c r="H3853" s="12" t="s">
        <v>48</v>
      </c>
      <c r="I3853" s="12"/>
      <c r="J3853" s="14"/>
      <c r="K3853" s="15" t="n">
        <v>45183</v>
      </c>
      <c r="L3853" s="14" t="s">
        <v>1045</v>
      </c>
      <c r="M3853" s="16" t="n">
        <v>1</v>
      </c>
      <c r="N3853" s="16" t="n">
        <v>1</v>
      </c>
      <c r="O3853" s="17" t="n">
        <v>100000</v>
      </c>
      <c r="P3853" s="17" t="n">
        <v>100000</v>
      </c>
      <c r="Q3853" s="18" t="n">
        <v>12600</v>
      </c>
      <c r="R3853" s="19" t="n">
        <f aca="false">IF(H3853="F",1,0)</f>
        <v>1</v>
      </c>
      <c r="S3853" s="19" t="n">
        <f aca="false">IF(H3853="M",1,0)</f>
        <v>0</v>
      </c>
      <c r="T3853" s="11" t="s">
        <v>4142</v>
      </c>
      <c r="U3853" s="11" t="s">
        <v>328</v>
      </c>
      <c r="V3853" s="24" t="n">
        <f aca="false">_xlfn.xlookup(D3853,'WRSI Fusion'!$H$4:$H$354,'WRSI Fusion'!$AI$4:$AI$354)</f>
        <v>74.5824645632746</v>
      </c>
      <c r="W3853" s="16" t="n">
        <f aca="false">_xlfn.xlookup(D3853,'WRSI Maïs'!$H$4:$H$346,'WRSI Maïs'!$AG$4:$AG$346)</f>
        <v>82.9965665409137</v>
      </c>
      <c r="X3853" s="16" t="n">
        <f aca="false">_xlfn.xlookup(D3853,'WRSI Mil'!$H$5:$H$355,'WRSI Mil'!$AG$5:$AG$355)</f>
        <v>82.8788764696573</v>
      </c>
      <c r="Y3853" s="16" t="n">
        <f aca="false">_xlfn.xlookup(D3853,'WRSI Sorgho'!$H$4:$H$354,'WRSI Sorgho'!$AI$4:$AI$354)</f>
        <v>73.9347065915075</v>
      </c>
      <c r="Z3853" s="16" t="n">
        <f aca="false">X3853</f>
        <v>82.8788764696573</v>
      </c>
      <c r="AA3853" s="16" t="n">
        <f aca="false">_xlfn.xlookup(D3853,'WRSI Mil'!$H$5:$H$355,'WRSI Mil'!$AH$5:$AH$355)</f>
        <v>78.4606624774619</v>
      </c>
      <c r="AB3853" s="21" t="n">
        <f aca="false">AA3853/Z3853</f>
        <v>0.946690710825298</v>
      </c>
      <c r="AC3853" s="11"/>
      <c r="AD3853" s="11"/>
      <c r="AE3853" s="11"/>
      <c r="AF3853" s="22" t="n">
        <v>2023</v>
      </c>
      <c r="AG3853" s="22" t="s">
        <v>52</v>
      </c>
      <c r="AH3853" s="22" t="s">
        <v>53</v>
      </c>
      <c r="AI3853" s="22"/>
      <c r="AJ3853" s="23" t="n">
        <v>0.7</v>
      </c>
      <c r="AK3853" s="24" t="n">
        <v>100000</v>
      </c>
      <c r="AL3853" s="23" t="n">
        <v>0.8</v>
      </c>
      <c r="AM3853" s="24" t="n">
        <v>25000</v>
      </c>
      <c r="AN3853" s="23" t="n">
        <v>0.9</v>
      </c>
      <c r="AO3853" s="24" t="n">
        <v>10000</v>
      </c>
      <c r="AP3853" s="25" t="n">
        <f aca="false">IF(AB3853&lt;AJ3853,AK3853,IF(AB3853&lt;AL3853,AM3853,IF(AB3853&lt;=AN3853,AO3853,0)))</f>
        <v>0</v>
      </c>
    </row>
    <row r="3854" customFormat="false" ht="15.65" hidden="false" customHeight="false" outlineLevel="0" collapsed="false">
      <c r="A3854" s="11" t="n">
        <f aca="false">A3853+1</f>
        <v>236</v>
      </c>
      <c r="B3854" s="12" t="s">
        <v>317</v>
      </c>
      <c r="C3854" s="12" t="s">
        <v>3872</v>
      </c>
      <c r="D3854" s="12" t="s">
        <v>3873</v>
      </c>
      <c r="E3854" s="12" t="s">
        <v>3874</v>
      </c>
      <c r="F3854" s="14" t="s">
        <v>3878</v>
      </c>
      <c r="G3854" s="13" t="s">
        <v>322</v>
      </c>
      <c r="H3854" s="12" t="s">
        <v>48</v>
      </c>
      <c r="I3854" s="12"/>
      <c r="J3854" s="14"/>
      <c r="K3854" s="15" t="n">
        <v>45183</v>
      </c>
      <c r="L3854" s="14" t="s">
        <v>3885</v>
      </c>
      <c r="M3854" s="16" t="n">
        <v>1</v>
      </c>
      <c r="N3854" s="16" t="n">
        <v>1</v>
      </c>
      <c r="O3854" s="17" t="n">
        <v>100000</v>
      </c>
      <c r="P3854" s="17" t="n">
        <v>100000</v>
      </c>
      <c r="Q3854" s="18" t="n">
        <v>12600</v>
      </c>
      <c r="R3854" s="19" t="n">
        <f aca="false">IF(H3854="F",1,0)</f>
        <v>1</v>
      </c>
      <c r="S3854" s="19" t="n">
        <f aca="false">IF(H3854="M",1,0)</f>
        <v>0</v>
      </c>
      <c r="T3854" s="11" t="s">
        <v>4143</v>
      </c>
      <c r="U3854" s="11" t="s">
        <v>325</v>
      </c>
      <c r="V3854" s="24" t="n">
        <f aca="false">_xlfn.xlookup(D3854,'WRSI Fusion'!$H$4:$H$354,'WRSI Fusion'!$AI$4:$AI$354)</f>
        <v>74.5824645632746</v>
      </c>
      <c r="W3854" s="16" t="n">
        <f aca="false">_xlfn.xlookup(D3854,'WRSI Maïs'!$H$4:$H$346,'WRSI Maïs'!$AG$4:$AG$346)</f>
        <v>82.9965665409137</v>
      </c>
      <c r="X3854" s="16" t="n">
        <f aca="false">_xlfn.xlookup(D3854,'WRSI Mil'!$H$5:$H$355,'WRSI Mil'!$AG$5:$AG$355)</f>
        <v>82.8788764696573</v>
      </c>
      <c r="Y3854" s="16" t="n">
        <f aca="false">_xlfn.xlookup(D3854,'WRSI Sorgho'!$H$4:$H$354,'WRSI Sorgho'!$AI$4:$AI$354)</f>
        <v>73.9347065915075</v>
      </c>
      <c r="Z3854" s="16" t="n">
        <f aca="false">V3854</f>
        <v>74.5824645632746</v>
      </c>
      <c r="AA3854" s="16" t="n">
        <f aca="false">_xlfn.xlookup(D3854,'WRSI Fusion'!$H$4:$H$354,'WRSI Fusion'!$AJ$4:$AJ$354)</f>
        <v>69.6978585890298</v>
      </c>
      <c r="AB3854" s="21" t="n">
        <f aca="false">AA3854/Z3854</f>
        <v>0.934507313443621</v>
      </c>
      <c r="AC3854" s="11"/>
      <c r="AD3854" s="11"/>
      <c r="AE3854" s="11"/>
      <c r="AF3854" s="22" t="n">
        <v>2023</v>
      </c>
      <c r="AG3854" s="22" t="s">
        <v>52</v>
      </c>
      <c r="AH3854" s="22" t="s">
        <v>53</v>
      </c>
      <c r="AI3854" s="22"/>
      <c r="AJ3854" s="23" t="n">
        <v>0.7</v>
      </c>
      <c r="AK3854" s="24" t="n">
        <v>100000</v>
      </c>
      <c r="AL3854" s="23" t="n">
        <v>0.8</v>
      </c>
      <c r="AM3854" s="24" t="n">
        <v>25000</v>
      </c>
      <c r="AN3854" s="23" t="n">
        <v>0.9</v>
      </c>
      <c r="AO3854" s="24" t="n">
        <v>10000</v>
      </c>
      <c r="AP3854" s="25" t="n">
        <f aca="false">IF(AB3854&lt;AJ3854,AK3854,IF(AB3854&lt;AL3854,AM3854,IF(AB3854&lt;=AN3854,AO3854,0)))</f>
        <v>0</v>
      </c>
    </row>
    <row r="3855" customFormat="false" ht="15.65" hidden="false" customHeight="false" outlineLevel="0" collapsed="false">
      <c r="A3855" s="11" t="n">
        <f aca="false">A3854+1</f>
        <v>237</v>
      </c>
      <c r="B3855" s="12" t="s">
        <v>317</v>
      </c>
      <c r="C3855" s="12" t="s">
        <v>3872</v>
      </c>
      <c r="D3855" s="12" t="s">
        <v>3873</v>
      </c>
      <c r="E3855" s="12" t="s">
        <v>3874</v>
      </c>
      <c r="F3855" s="14" t="s">
        <v>3875</v>
      </c>
      <c r="G3855" s="13" t="s">
        <v>322</v>
      </c>
      <c r="H3855" s="12" t="s">
        <v>48</v>
      </c>
      <c r="I3855" s="12"/>
      <c r="J3855" s="14"/>
      <c r="K3855" s="15" t="n">
        <v>45183</v>
      </c>
      <c r="L3855" s="14" t="s">
        <v>3895</v>
      </c>
      <c r="M3855" s="16" t="n">
        <v>1</v>
      </c>
      <c r="N3855" s="16" t="n">
        <v>1</v>
      </c>
      <c r="O3855" s="17" t="n">
        <v>100000</v>
      </c>
      <c r="P3855" s="17" t="n">
        <v>100000</v>
      </c>
      <c r="Q3855" s="18" t="n">
        <v>12600</v>
      </c>
      <c r="R3855" s="19" t="n">
        <f aca="false">IF(H3855="F",1,0)</f>
        <v>1</v>
      </c>
      <c r="S3855" s="19" t="n">
        <f aca="false">IF(H3855="M",1,0)</f>
        <v>0</v>
      </c>
      <c r="T3855" s="11" t="s">
        <v>4144</v>
      </c>
      <c r="U3855" s="11" t="s">
        <v>51</v>
      </c>
      <c r="V3855" s="24" t="n">
        <f aca="false">_xlfn.xlookup(D3855,'WRSI Fusion'!$H$4:$H$354,'WRSI Fusion'!$AI$4:$AI$354)</f>
        <v>74.5824645632746</v>
      </c>
      <c r="W3855" s="16" t="n">
        <f aca="false">_xlfn.xlookup(D3855,'WRSI Maïs'!$H$4:$H$346,'WRSI Maïs'!$AG$4:$AG$346)</f>
        <v>82.9965665409137</v>
      </c>
      <c r="X3855" s="16" t="n">
        <f aca="false">_xlfn.xlookup(D3855,'WRSI Mil'!$H$5:$H$355,'WRSI Mil'!$AG$5:$AG$355)</f>
        <v>82.8788764696573</v>
      </c>
      <c r="Y3855" s="16" t="n">
        <f aca="false">_xlfn.xlookup(D3855,'WRSI Sorgho'!$H$4:$H$354,'WRSI Sorgho'!$AI$4:$AI$354)</f>
        <v>73.9347065915075</v>
      </c>
      <c r="Z3855" s="16" t="n">
        <f aca="false">Y3855</f>
        <v>73.9347065915075</v>
      </c>
      <c r="AA3855" s="16" t="n">
        <f aca="false">_xlfn.xlookup(D3855,'WRSI Sorgho'!$H$4:$H$354,'WRSI Sorgho'!$AJ$4:$AJ$354)</f>
        <v>69.3355688635009</v>
      </c>
      <c r="AB3855" s="21" t="n">
        <f aca="false">AA3855/Z3855</f>
        <v>0.937794603643766</v>
      </c>
      <c r="AC3855" s="11"/>
      <c r="AD3855" s="11"/>
      <c r="AE3855" s="11"/>
      <c r="AF3855" s="22" t="n">
        <v>2023</v>
      </c>
      <c r="AG3855" s="22" t="s">
        <v>52</v>
      </c>
      <c r="AH3855" s="22" t="s">
        <v>53</v>
      </c>
      <c r="AI3855" s="22"/>
      <c r="AJ3855" s="23" t="n">
        <v>0.7</v>
      </c>
      <c r="AK3855" s="24" t="n">
        <v>100000</v>
      </c>
      <c r="AL3855" s="23" t="n">
        <v>0.8</v>
      </c>
      <c r="AM3855" s="24" t="n">
        <v>25000</v>
      </c>
      <c r="AN3855" s="23" t="n">
        <v>0.9</v>
      </c>
      <c r="AO3855" s="24" t="n">
        <v>10000</v>
      </c>
      <c r="AP3855" s="25" t="n">
        <f aca="false">IF(AB3855&lt;AJ3855,AK3855,IF(AB3855&lt;AL3855,AM3855,IF(AB3855&lt;=AN3855,AO3855,0)))</f>
        <v>0</v>
      </c>
    </row>
    <row r="3856" customFormat="false" ht="29.85" hidden="false" customHeight="false" outlineLevel="0" collapsed="false">
      <c r="A3856" s="11" t="n">
        <f aca="false">A3855+1</f>
        <v>238</v>
      </c>
      <c r="B3856" s="12" t="s">
        <v>317</v>
      </c>
      <c r="C3856" s="12" t="s">
        <v>3872</v>
      </c>
      <c r="D3856" s="12" t="s">
        <v>3873</v>
      </c>
      <c r="E3856" s="12" t="s">
        <v>3874</v>
      </c>
      <c r="F3856" s="14" t="s">
        <v>4145</v>
      </c>
      <c r="G3856" s="13" t="s">
        <v>322</v>
      </c>
      <c r="H3856" s="12" t="s">
        <v>48</v>
      </c>
      <c r="I3856" s="12"/>
      <c r="J3856" s="14"/>
      <c r="K3856" s="15" t="n">
        <v>45184</v>
      </c>
      <c r="L3856" s="14" t="s">
        <v>3898</v>
      </c>
      <c r="M3856" s="16" t="n">
        <v>1</v>
      </c>
      <c r="N3856" s="16" t="n">
        <v>1</v>
      </c>
      <c r="O3856" s="17" t="n">
        <v>100000</v>
      </c>
      <c r="P3856" s="17" t="n">
        <v>100000</v>
      </c>
      <c r="Q3856" s="18" t="n">
        <v>12600</v>
      </c>
      <c r="R3856" s="19" t="n">
        <f aca="false">IF(H3856="F",1,0)</f>
        <v>1</v>
      </c>
      <c r="S3856" s="19" t="n">
        <f aca="false">IF(H3856="M",1,0)</f>
        <v>0</v>
      </c>
      <c r="T3856" s="11" t="s">
        <v>4146</v>
      </c>
      <c r="U3856" s="11" t="s">
        <v>325</v>
      </c>
      <c r="V3856" s="24" t="n">
        <f aca="false">_xlfn.xlookup(D3856,'WRSI Fusion'!$H$4:$H$354,'WRSI Fusion'!$AI$4:$AI$354)</f>
        <v>74.5824645632746</v>
      </c>
      <c r="W3856" s="16" t="n">
        <f aca="false">_xlfn.xlookup(D3856,'WRSI Maïs'!$H$4:$H$346,'WRSI Maïs'!$AG$4:$AG$346)</f>
        <v>82.9965665409137</v>
      </c>
      <c r="X3856" s="16" t="n">
        <f aca="false">_xlfn.xlookup(D3856,'WRSI Mil'!$H$5:$H$355,'WRSI Mil'!$AG$5:$AG$355)</f>
        <v>82.8788764696573</v>
      </c>
      <c r="Y3856" s="16" t="n">
        <f aca="false">_xlfn.xlookup(D3856,'WRSI Sorgho'!$H$4:$H$354,'WRSI Sorgho'!$AI$4:$AI$354)</f>
        <v>73.9347065915075</v>
      </c>
      <c r="Z3856" s="16" t="n">
        <f aca="false">V3856</f>
        <v>74.5824645632746</v>
      </c>
      <c r="AA3856" s="16" t="n">
        <f aca="false">_xlfn.xlookup(D3856,'WRSI Fusion'!$H$4:$H$354,'WRSI Fusion'!$AJ$4:$AJ$354)</f>
        <v>69.6978585890298</v>
      </c>
      <c r="AB3856" s="21" t="n">
        <f aca="false">AA3856/Z3856</f>
        <v>0.934507313443621</v>
      </c>
      <c r="AC3856" s="11"/>
      <c r="AD3856" s="11"/>
      <c r="AE3856" s="11"/>
      <c r="AF3856" s="22" t="n">
        <v>2023</v>
      </c>
      <c r="AG3856" s="22" t="s">
        <v>52</v>
      </c>
      <c r="AH3856" s="22" t="s">
        <v>53</v>
      </c>
      <c r="AI3856" s="22"/>
      <c r="AJ3856" s="23" t="n">
        <v>0.7</v>
      </c>
      <c r="AK3856" s="24" t="n">
        <v>100000</v>
      </c>
      <c r="AL3856" s="23" t="n">
        <v>0.8</v>
      </c>
      <c r="AM3856" s="24" t="n">
        <v>25000</v>
      </c>
      <c r="AN3856" s="23" t="n">
        <v>0.9</v>
      </c>
      <c r="AO3856" s="24" t="n">
        <v>10000</v>
      </c>
      <c r="AP3856" s="25" t="n">
        <f aca="false">IF(AB3856&lt;AJ3856,AK3856,IF(AB3856&lt;AL3856,AM3856,IF(AB3856&lt;=AN3856,AO3856,0)))</f>
        <v>0</v>
      </c>
    </row>
    <row r="3857" customFormat="false" ht="15.65" hidden="false" customHeight="false" outlineLevel="0" collapsed="false">
      <c r="A3857" s="11" t="n">
        <f aca="false">A3856+1</f>
        <v>239</v>
      </c>
      <c r="B3857" s="12" t="s">
        <v>317</v>
      </c>
      <c r="C3857" s="12" t="s">
        <v>3901</v>
      </c>
      <c r="D3857" s="12" t="s">
        <v>3873</v>
      </c>
      <c r="E3857" s="12" t="s">
        <v>3874</v>
      </c>
      <c r="F3857" s="14" t="s">
        <v>3965</v>
      </c>
      <c r="G3857" s="13" t="s">
        <v>322</v>
      </c>
      <c r="H3857" s="12" t="s">
        <v>55</v>
      </c>
      <c r="I3857" s="12"/>
      <c r="J3857" s="14"/>
      <c r="K3857" s="15" t="n">
        <v>45183</v>
      </c>
      <c r="L3857" s="14" t="s">
        <v>1045</v>
      </c>
      <c r="M3857" s="16" t="n">
        <v>1</v>
      </c>
      <c r="N3857" s="16" t="n">
        <v>1</v>
      </c>
      <c r="O3857" s="17" t="n">
        <v>100000</v>
      </c>
      <c r="P3857" s="17" t="n">
        <v>100000</v>
      </c>
      <c r="Q3857" s="18" t="n">
        <v>12600</v>
      </c>
      <c r="R3857" s="19" t="n">
        <f aca="false">IF(H3857="F",1,0)</f>
        <v>0</v>
      </c>
      <c r="S3857" s="19" t="n">
        <f aca="false">IF(H3857="M",1,0)</f>
        <v>1</v>
      </c>
      <c r="T3857" s="11" t="s">
        <v>4147</v>
      </c>
      <c r="U3857" s="11" t="s">
        <v>328</v>
      </c>
      <c r="V3857" s="24" t="n">
        <f aca="false">_xlfn.xlookup(D3857,'WRSI Fusion'!$H$4:$H$354,'WRSI Fusion'!$AI$4:$AI$354)</f>
        <v>74.5824645632746</v>
      </c>
      <c r="W3857" s="16" t="n">
        <f aca="false">_xlfn.xlookup(D3857,'WRSI Maïs'!$H$4:$H$346,'WRSI Maïs'!$AG$4:$AG$346)</f>
        <v>82.9965665409137</v>
      </c>
      <c r="X3857" s="16" t="n">
        <f aca="false">_xlfn.xlookup(D3857,'WRSI Mil'!$H$5:$H$355,'WRSI Mil'!$AG$5:$AG$355)</f>
        <v>82.8788764696573</v>
      </c>
      <c r="Y3857" s="16" t="n">
        <f aca="false">_xlfn.xlookup(D3857,'WRSI Sorgho'!$H$4:$H$354,'WRSI Sorgho'!$AI$4:$AI$354)</f>
        <v>73.9347065915075</v>
      </c>
      <c r="Z3857" s="16" t="n">
        <f aca="false">X3857</f>
        <v>82.8788764696573</v>
      </c>
      <c r="AA3857" s="16" t="n">
        <f aca="false">_xlfn.xlookup(D3857,'WRSI Mil'!$H$5:$H$355,'WRSI Mil'!$AH$5:$AH$355)</f>
        <v>78.4606624774619</v>
      </c>
      <c r="AB3857" s="21" t="n">
        <f aca="false">AA3857/Z3857</f>
        <v>0.946690710825298</v>
      </c>
      <c r="AC3857" s="11"/>
      <c r="AD3857" s="11"/>
      <c r="AE3857" s="11"/>
      <c r="AF3857" s="22" t="n">
        <v>2023</v>
      </c>
      <c r="AG3857" s="22" t="s">
        <v>52</v>
      </c>
      <c r="AH3857" s="22" t="s">
        <v>53</v>
      </c>
      <c r="AI3857" s="22"/>
      <c r="AJ3857" s="23" t="n">
        <v>0.7</v>
      </c>
      <c r="AK3857" s="24" t="n">
        <v>100000</v>
      </c>
      <c r="AL3857" s="23" t="n">
        <v>0.8</v>
      </c>
      <c r="AM3857" s="24" t="n">
        <v>25000</v>
      </c>
      <c r="AN3857" s="23" t="n">
        <v>0.9</v>
      </c>
      <c r="AO3857" s="24" t="n">
        <v>10000</v>
      </c>
      <c r="AP3857" s="25" t="n">
        <f aca="false">IF(AB3857&lt;AJ3857,AK3857,IF(AB3857&lt;AL3857,AM3857,IF(AB3857&lt;=AN3857,AO3857,0)))</f>
        <v>0</v>
      </c>
    </row>
    <row r="3858" customFormat="false" ht="15.65" hidden="false" customHeight="false" outlineLevel="0" collapsed="false">
      <c r="A3858" s="11" t="n">
        <f aca="false">A3857+1</f>
        <v>240</v>
      </c>
      <c r="B3858" s="12" t="s">
        <v>317</v>
      </c>
      <c r="C3858" s="12" t="s">
        <v>3872</v>
      </c>
      <c r="D3858" s="12" t="s">
        <v>3873</v>
      </c>
      <c r="E3858" s="12" t="s">
        <v>3874</v>
      </c>
      <c r="F3858" s="14" t="s">
        <v>3878</v>
      </c>
      <c r="G3858" s="13" t="s">
        <v>322</v>
      </c>
      <c r="H3858" s="12" t="s">
        <v>55</v>
      </c>
      <c r="I3858" s="12"/>
      <c r="J3858" s="14"/>
      <c r="K3858" s="15" t="n">
        <v>45183</v>
      </c>
      <c r="L3858" s="14" t="s">
        <v>4101</v>
      </c>
      <c r="M3858" s="16" t="n">
        <v>1</v>
      </c>
      <c r="N3858" s="16" t="n">
        <v>1</v>
      </c>
      <c r="O3858" s="17" t="n">
        <v>100000</v>
      </c>
      <c r="P3858" s="17" t="n">
        <v>100000</v>
      </c>
      <c r="Q3858" s="18" t="n">
        <v>12600</v>
      </c>
      <c r="R3858" s="19" t="n">
        <f aca="false">IF(H3858="F",1,0)</f>
        <v>0</v>
      </c>
      <c r="S3858" s="19" t="n">
        <f aca="false">IF(H3858="M",1,0)</f>
        <v>1</v>
      </c>
      <c r="T3858" s="11" t="s">
        <v>4148</v>
      </c>
      <c r="U3858" s="11" t="s">
        <v>325</v>
      </c>
      <c r="V3858" s="24" t="n">
        <f aca="false">_xlfn.xlookup(D3858,'WRSI Fusion'!$H$4:$H$354,'WRSI Fusion'!$AI$4:$AI$354)</f>
        <v>74.5824645632746</v>
      </c>
      <c r="W3858" s="16" t="n">
        <f aca="false">_xlfn.xlookup(D3858,'WRSI Maïs'!$H$4:$H$346,'WRSI Maïs'!$AG$4:$AG$346)</f>
        <v>82.9965665409137</v>
      </c>
      <c r="X3858" s="16" t="n">
        <f aca="false">_xlfn.xlookup(D3858,'WRSI Mil'!$H$5:$H$355,'WRSI Mil'!$AG$5:$AG$355)</f>
        <v>82.8788764696573</v>
      </c>
      <c r="Y3858" s="16" t="n">
        <f aca="false">_xlfn.xlookup(D3858,'WRSI Sorgho'!$H$4:$H$354,'WRSI Sorgho'!$AI$4:$AI$354)</f>
        <v>73.9347065915075</v>
      </c>
      <c r="Z3858" s="16" t="n">
        <f aca="false">V3858</f>
        <v>74.5824645632746</v>
      </c>
      <c r="AA3858" s="16" t="n">
        <f aca="false">_xlfn.xlookup(D3858,'WRSI Fusion'!$H$4:$H$354,'WRSI Fusion'!$AJ$4:$AJ$354)</f>
        <v>69.6978585890298</v>
      </c>
      <c r="AB3858" s="21" t="n">
        <f aca="false">AA3858/Z3858</f>
        <v>0.934507313443621</v>
      </c>
      <c r="AC3858" s="11"/>
      <c r="AD3858" s="11"/>
      <c r="AE3858" s="11"/>
      <c r="AF3858" s="22" t="n">
        <v>2023</v>
      </c>
      <c r="AG3858" s="22" t="s">
        <v>52</v>
      </c>
      <c r="AH3858" s="22" t="s">
        <v>53</v>
      </c>
      <c r="AI3858" s="22"/>
      <c r="AJ3858" s="23" t="n">
        <v>0.7</v>
      </c>
      <c r="AK3858" s="24" t="n">
        <v>100000</v>
      </c>
      <c r="AL3858" s="23" t="n">
        <v>0.8</v>
      </c>
      <c r="AM3858" s="24" t="n">
        <v>25000</v>
      </c>
      <c r="AN3858" s="23" t="n">
        <v>0.9</v>
      </c>
      <c r="AO3858" s="24" t="n">
        <v>10000</v>
      </c>
      <c r="AP3858" s="25" t="n">
        <f aca="false">IF(AB3858&lt;AJ3858,AK3858,IF(AB3858&lt;AL3858,AM3858,IF(AB3858&lt;=AN3858,AO3858,0)))</f>
        <v>0</v>
      </c>
    </row>
    <row r="3859" customFormat="false" ht="15.65" hidden="false" customHeight="false" outlineLevel="0" collapsed="false">
      <c r="A3859" s="11" t="n">
        <f aca="false">A3858+1</f>
        <v>241</v>
      </c>
      <c r="B3859" s="12" t="s">
        <v>317</v>
      </c>
      <c r="C3859" s="12" t="s">
        <v>3872</v>
      </c>
      <c r="D3859" s="12" t="s">
        <v>3873</v>
      </c>
      <c r="E3859" s="12" t="s">
        <v>3874</v>
      </c>
      <c r="F3859" s="14" t="s">
        <v>3878</v>
      </c>
      <c r="G3859" s="13" t="s">
        <v>322</v>
      </c>
      <c r="H3859" s="12" t="s">
        <v>55</v>
      </c>
      <c r="I3859" s="12"/>
      <c r="J3859" s="14"/>
      <c r="K3859" s="15" t="n">
        <v>45183</v>
      </c>
      <c r="L3859" s="14" t="s">
        <v>3879</v>
      </c>
      <c r="M3859" s="16" t="n">
        <v>1</v>
      </c>
      <c r="N3859" s="16" t="n">
        <v>1</v>
      </c>
      <c r="O3859" s="17" t="n">
        <v>100000</v>
      </c>
      <c r="P3859" s="17" t="n">
        <v>100000</v>
      </c>
      <c r="Q3859" s="18" t="n">
        <v>12600</v>
      </c>
      <c r="R3859" s="19" t="n">
        <f aca="false">IF(H3859="F",1,0)</f>
        <v>0</v>
      </c>
      <c r="S3859" s="19" t="n">
        <f aca="false">IF(H3859="M",1,0)</f>
        <v>1</v>
      </c>
      <c r="T3859" s="11" t="s">
        <v>4149</v>
      </c>
      <c r="U3859" s="11" t="s">
        <v>325</v>
      </c>
      <c r="V3859" s="24" t="n">
        <f aca="false">_xlfn.xlookup(D3859,'WRSI Fusion'!$H$4:$H$354,'WRSI Fusion'!$AI$4:$AI$354)</f>
        <v>74.5824645632746</v>
      </c>
      <c r="W3859" s="16" t="n">
        <f aca="false">_xlfn.xlookup(D3859,'WRSI Maïs'!$H$4:$H$346,'WRSI Maïs'!$AG$4:$AG$346)</f>
        <v>82.9965665409137</v>
      </c>
      <c r="X3859" s="16" t="n">
        <f aca="false">_xlfn.xlookup(D3859,'WRSI Mil'!$H$5:$H$355,'WRSI Mil'!$AG$5:$AG$355)</f>
        <v>82.8788764696573</v>
      </c>
      <c r="Y3859" s="16" t="n">
        <f aca="false">_xlfn.xlookup(D3859,'WRSI Sorgho'!$H$4:$H$354,'WRSI Sorgho'!$AI$4:$AI$354)</f>
        <v>73.9347065915075</v>
      </c>
      <c r="Z3859" s="16" t="n">
        <f aca="false">V3859</f>
        <v>74.5824645632746</v>
      </c>
      <c r="AA3859" s="16" t="n">
        <f aca="false">_xlfn.xlookup(D3859,'WRSI Fusion'!$H$4:$H$354,'WRSI Fusion'!$AJ$4:$AJ$354)</f>
        <v>69.6978585890298</v>
      </c>
      <c r="AB3859" s="21" t="n">
        <f aca="false">AA3859/Z3859</f>
        <v>0.934507313443621</v>
      </c>
      <c r="AC3859" s="11"/>
      <c r="AD3859" s="11"/>
      <c r="AE3859" s="11"/>
      <c r="AF3859" s="22" t="n">
        <v>2023</v>
      </c>
      <c r="AG3859" s="22" t="s">
        <v>52</v>
      </c>
      <c r="AH3859" s="22" t="s">
        <v>53</v>
      </c>
      <c r="AI3859" s="22"/>
      <c r="AJ3859" s="23" t="n">
        <v>0.7</v>
      </c>
      <c r="AK3859" s="24" t="n">
        <v>100000</v>
      </c>
      <c r="AL3859" s="23" t="n">
        <v>0.8</v>
      </c>
      <c r="AM3859" s="24" t="n">
        <v>25000</v>
      </c>
      <c r="AN3859" s="23" t="n">
        <v>0.9</v>
      </c>
      <c r="AO3859" s="24" t="n">
        <v>10000</v>
      </c>
      <c r="AP3859" s="25" t="n">
        <f aca="false">IF(AB3859&lt;AJ3859,AK3859,IF(AB3859&lt;AL3859,AM3859,IF(AB3859&lt;=AN3859,AO3859,0)))</f>
        <v>0</v>
      </c>
    </row>
    <row r="3860" customFormat="false" ht="15.65" hidden="false" customHeight="false" outlineLevel="0" collapsed="false">
      <c r="A3860" s="11" t="n">
        <f aca="false">A3859+1</f>
        <v>242</v>
      </c>
      <c r="B3860" s="12" t="s">
        <v>317</v>
      </c>
      <c r="C3860" s="12" t="s">
        <v>3901</v>
      </c>
      <c r="D3860" s="12" t="s">
        <v>3873</v>
      </c>
      <c r="E3860" s="12" t="s">
        <v>3874</v>
      </c>
      <c r="F3860" s="14" t="s">
        <v>3965</v>
      </c>
      <c r="G3860" s="13" t="s">
        <v>322</v>
      </c>
      <c r="H3860" s="12" t="s">
        <v>55</v>
      </c>
      <c r="I3860" s="12"/>
      <c r="J3860" s="14"/>
      <c r="K3860" s="15" t="n">
        <v>45183</v>
      </c>
      <c r="L3860" s="14" t="s">
        <v>1045</v>
      </c>
      <c r="M3860" s="16" t="n">
        <v>1</v>
      </c>
      <c r="N3860" s="16" t="n">
        <v>1</v>
      </c>
      <c r="O3860" s="17" t="n">
        <v>100000</v>
      </c>
      <c r="P3860" s="17" t="n">
        <v>100000</v>
      </c>
      <c r="Q3860" s="18" t="n">
        <v>12600</v>
      </c>
      <c r="R3860" s="19" t="n">
        <f aca="false">IF(H3860="F",1,0)</f>
        <v>0</v>
      </c>
      <c r="S3860" s="19" t="n">
        <f aca="false">IF(H3860="M",1,0)</f>
        <v>1</v>
      </c>
      <c r="T3860" s="11" t="s">
        <v>4150</v>
      </c>
      <c r="U3860" s="11" t="s">
        <v>328</v>
      </c>
      <c r="V3860" s="24" t="n">
        <f aca="false">_xlfn.xlookup(D3860,'WRSI Fusion'!$H$4:$H$354,'WRSI Fusion'!$AI$4:$AI$354)</f>
        <v>74.5824645632746</v>
      </c>
      <c r="W3860" s="16" t="n">
        <f aca="false">_xlfn.xlookup(D3860,'WRSI Maïs'!$H$4:$H$346,'WRSI Maïs'!$AG$4:$AG$346)</f>
        <v>82.9965665409137</v>
      </c>
      <c r="X3860" s="16" t="n">
        <f aca="false">_xlfn.xlookup(D3860,'WRSI Mil'!$H$5:$H$355,'WRSI Mil'!$AG$5:$AG$355)</f>
        <v>82.8788764696573</v>
      </c>
      <c r="Y3860" s="16" t="n">
        <f aca="false">_xlfn.xlookup(D3860,'WRSI Sorgho'!$H$4:$H$354,'WRSI Sorgho'!$AI$4:$AI$354)</f>
        <v>73.9347065915075</v>
      </c>
      <c r="Z3860" s="16" t="n">
        <f aca="false">X3860</f>
        <v>82.8788764696573</v>
      </c>
      <c r="AA3860" s="16" t="n">
        <f aca="false">_xlfn.xlookup(D3860,'WRSI Mil'!$H$5:$H$355,'WRSI Mil'!$AH$5:$AH$355)</f>
        <v>78.4606624774619</v>
      </c>
      <c r="AB3860" s="21" t="n">
        <f aca="false">AA3860/Z3860</f>
        <v>0.946690710825298</v>
      </c>
      <c r="AC3860" s="11"/>
      <c r="AD3860" s="11"/>
      <c r="AE3860" s="11"/>
      <c r="AF3860" s="22" t="n">
        <v>2023</v>
      </c>
      <c r="AG3860" s="22" t="s">
        <v>52</v>
      </c>
      <c r="AH3860" s="22" t="s">
        <v>53</v>
      </c>
      <c r="AI3860" s="22"/>
      <c r="AJ3860" s="23" t="n">
        <v>0.7</v>
      </c>
      <c r="AK3860" s="24" t="n">
        <v>100000</v>
      </c>
      <c r="AL3860" s="23" t="n">
        <v>0.8</v>
      </c>
      <c r="AM3860" s="24" t="n">
        <v>25000</v>
      </c>
      <c r="AN3860" s="23" t="n">
        <v>0.9</v>
      </c>
      <c r="AO3860" s="24" t="n">
        <v>10000</v>
      </c>
      <c r="AP3860" s="25" t="n">
        <f aca="false">IF(AB3860&lt;AJ3860,AK3860,IF(AB3860&lt;AL3860,AM3860,IF(AB3860&lt;=AN3860,AO3860,0)))</f>
        <v>0</v>
      </c>
    </row>
    <row r="3861" customFormat="false" ht="15.65" hidden="false" customHeight="false" outlineLevel="0" collapsed="false">
      <c r="A3861" s="11" t="n">
        <f aca="false">A3860+1</f>
        <v>243</v>
      </c>
      <c r="B3861" s="12" t="s">
        <v>317</v>
      </c>
      <c r="C3861" s="12" t="s">
        <v>3872</v>
      </c>
      <c r="D3861" s="12" t="s">
        <v>3873</v>
      </c>
      <c r="E3861" s="12" t="s">
        <v>3874</v>
      </c>
      <c r="F3861" s="14" t="s">
        <v>4145</v>
      </c>
      <c r="G3861" s="13" t="s">
        <v>322</v>
      </c>
      <c r="H3861" s="12" t="s">
        <v>55</v>
      </c>
      <c r="I3861" s="12"/>
      <c r="J3861" s="14"/>
      <c r="K3861" s="15" t="n">
        <v>45184</v>
      </c>
      <c r="L3861" s="14" t="s">
        <v>4151</v>
      </c>
      <c r="M3861" s="16" t="n">
        <v>1</v>
      </c>
      <c r="N3861" s="16" t="n">
        <v>1</v>
      </c>
      <c r="O3861" s="17" t="n">
        <v>100000</v>
      </c>
      <c r="P3861" s="17" t="n">
        <v>100000</v>
      </c>
      <c r="Q3861" s="18" t="n">
        <v>12600</v>
      </c>
      <c r="R3861" s="19" t="n">
        <f aca="false">IF(H3861="F",1,0)</f>
        <v>0</v>
      </c>
      <c r="S3861" s="19" t="n">
        <f aca="false">IF(H3861="M",1,0)</f>
        <v>1</v>
      </c>
      <c r="T3861" s="11" t="s">
        <v>4152</v>
      </c>
      <c r="U3861" s="11" t="s">
        <v>325</v>
      </c>
      <c r="V3861" s="24" t="n">
        <f aca="false">_xlfn.xlookup(D3861,'WRSI Fusion'!$H$4:$H$354,'WRSI Fusion'!$AI$4:$AI$354)</f>
        <v>74.5824645632746</v>
      </c>
      <c r="W3861" s="16" t="n">
        <f aca="false">_xlfn.xlookup(D3861,'WRSI Maïs'!$H$4:$H$346,'WRSI Maïs'!$AG$4:$AG$346)</f>
        <v>82.9965665409137</v>
      </c>
      <c r="X3861" s="16" t="n">
        <f aca="false">_xlfn.xlookup(D3861,'WRSI Mil'!$H$5:$H$355,'WRSI Mil'!$AG$5:$AG$355)</f>
        <v>82.8788764696573</v>
      </c>
      <c r="Y3861" s="16" t="n">
        <f aca="false">_xlfn.xlookup(D3861,'WRSI Sorgho'!$H$4:$H$354,'WRSI Sorgho'!$AI$4:$AI$354)</f>
        <v>73.9347065915075</v>
      </c>
      <c r="Z3861" s="16" t="n">
        <f aca="false">V3861</f>
        <v>74.5824645632746</v>
      </c>
      <c r="AA3861" s="16" t="n">
        <f aca="false">_xlfn.xlookup(D3861,'WRSI Fusion'!$H$4:$H$354,'WRSI Fusion'!$AJ$4:$AJ$354)</f>
        <v>69.6978585890298</v>
      </c>
      <c r="AB3861" s="21" t="n">
        <f aca="false">AA3861/Z3861</f>
        <v>0.934507313443621</v>
      </c>
      <c r="AC3861" s="11"/>
      <c r="AD3861" s="11"/>
      <c r="AE3861" s="11"/>
      <c r="AF3861" s="22" t="n">
        <v>2023</v>
      </c>
      <c r="AG3861" s="22" t="s">
        <v>52</v>
      </c>
      <c r="AH3861" s="22" t="s">
        <v>53</v>
      </c>
      <c r="AI3861" s="22"/>
      <c r="AJ3861" s="23" t="n">
        <v>0.7</v>
      </c>
      <c r="AK3861" s="24" t="n">
        <v>100000</v>
      </c>
      <c r="AL3861" s="23" t="n">
        <v>0.8</v>
      </c>
      <c r="AM3861" s="24" t="n">
        <v>25000</v>
      </c>
      <c r="AN3861" s="23" t="n">
        <v>0.9</v>
      </c>
      <c r="AO3861" s="24" t="n">
        <v>10000</v>
      </c>
      <c r="AP3861" s="25" t="n">
        <f aca="false">IF(AB3861&lt;AJ3861,AK3861,IF(AB3861&lt;AL3861,AM3861,IF(AB3861&lt;=AN3861,AO3861,0)))</f>
        <v>0</v>
      </c>
    </row>
    <row r="3862" customFormat="false" ht="29.85" hidden="false" customHeight="false" outlineLevel="0" collapsed="false">
      <c r="A3862" s="11" t="n">
        <f aca="false">A3861+1</f>
        <v>244</v>
      </c>
      <c r="B3862" s="12" t="s">
        <v>317</v>
      </c>
      <c r="C3862" s="12" t="s">
        <v>3872</v>
      </c>
      <c r="D3862" s="12" t="s">
        <v>3873</v>
      </c>
      <c r="E3862" s="12" t="s">
        <v>3874</v>
      </c>
      <c r="F3862" s="14" t="s">
        <v>3878</v>
      </c>
      <c r="G3862" s="13" t="s">
        <v>322</v>
      </c>
      <c r="H3862" s="12" t="s">
        <v>48</v>
      </c>
      <c r="I3862" s="12"/>
      <c r="J3862" s="14"/>
      <c r="K3862" s="15" t="n">
        <v>45183</v>
      </c>
      <c r="L3862" s="14" t="s">
        <v>4153</v>
      </c>
      <c r="M3862" s="16" t="n">
        <v>1</v>
      </c>
      <c r="N3862" s="16" t="n">
        <v>1</v>
      </c>
      <c r="O3862" s="17" t="n">
        <v>100000</v>
      </c>
      <c r="P3862" s="17" t="n">
        <v>100000</v>
      </c>
      <c r="Q3862" s="18" t="n">
        <v>12600</v>
      </c>
      <c r="R3862" s="19" t="n">
        <f aca="false">IF(H3862="F",1,0)</f>
        <v>1</v>
      </c>
      <c r="S3862" s="19" t="n">
        <f aca="false">IF(H3862="M",1,0)</f>
        <v>0</v>
      </c>
      <c r="T3862" s="11" t="s">
        <v>4154</v>
      </c>
      <c r="U3862" s="11" t="s">
        <v>325</v>
      </c>
      <c r="V3862" s="24" t="n">
        <f aca="false">_xlfn.xlookup(D3862,'WRSI Fusion'!$H$4:$H$354,'WRSI Fusion'!$AI$4:$AI$354)</f>
        <v>74.5824645632746</v>
      </c>
      <c r="W3862" s="16" t="n">
        <f aca="false">_xlfn.xlookup(D3862,'WRSI Maïs'!$H$4:$H$346,'WRSI Maïs'!$AG$4:$AG$346)</f>
        <v>82.9965665409137</v>
      </c>
      <c r="X3862" s="16" t="n">
        <f aca="false">_xlfn.xlookup(D3862,'WRSI Mil'!$H$5:$H$355,'WRSI Mil'!$AG$5:$AG$355)</f>
        <v>82.8788764696573</v>
      </c>
      <c r="Y3862" s="16" t="n">
        <f aca="false">_xlfn.xlookup(D3862,'WRSI Sorgho'!$H$4:$H$354,'WRSI Sorgho'!$AI$4:$AI$354)</f>
        <v>73.9347065915075</v>
      </c>
      <c r="Z3862" s="16" t="n">
        <f aca="false">V3862</f>
        <v>74.5824645632746</v>
      </c>
      <c r="AA3862" s="16" t="n">
        <f aca="false">_xlfn.xlookup(D3862,'WRSI Fusion'!$H$4:$H$354,'WRSI Fusion'!$AJ$4:$AJ$354)</f>
        <v>69.6978585890298</v>
      </c>
      <c r="AB3862" s="21" t="n">
        <f aca="false">AA3862/Z3862</f>
        <v>0.934507313443621</v>
      </c>
      <c r="AC3862" s="11"/>
      <c r="AD3862" s="11"/>
      <c r="AE3862" s="11"/>
      <c r="AF3862" s="22" t="n">
        <v>2023</v>
      </c>
      <c r="AG3862" s="22" t="s">
        <v>52</v>
      </c>
      <c r="AH3862" s="22" t="s">
        <v>53</v>
      </c>
      <c r="AI3862" s="22"/>
      <c r="AJ3862" s="23" t="n">
        <v>0.7</v>
      </c>
      <c r="AK3862" s="24" t="n">
        <v>100000</v>
      </c>
      <c r="AL3862" s="23" t="n">
        <v>0.8</v>
      </c>
      <c r="AM3862" s="24" t="n">
        <v>25000</v>
      </c>
      <c r="AN3862" s="23" t="n">
        <v>0.9</v>
      </c>
      <c r="AO3862" s="24" t="n">
        <v>10000</v>
      </c>
      <c r="AP3862" s="25" t="n">
        <f aca="false">IF(AB3862&lt;AJ3862,AK3862,IF(AB3862&lt;AL3862,AM3862,IF(AB3862&lt;=AN3862,AO3862,0)))</f>
        <v>0</v>
      </c>
    </row>
    <row r="3863" customFormat="false" ht="15.65" hidden="false" customHeight="false" outlineLevel="0" collapsed="false">
      <c r="A3863" s="11" t="n">
        <f aca="false">A3862+1</f>
        <v>245</v>
      </c>
      <c r="B3863" s="12" t="s">
        <v>317</v>
      </c>
      <c r="C3863" s="12" t="s">
        <v>3872</v>
      </c>
      <c r="D3863" s="12" t="s">
        <v>3873</v>
      </c>
      <c r="E3863" s="12" t="s">
        <v>3874</v>
      </c>
      <c r="F3863" s="14" t="s">
        <v>3878</v>
      </c>
      <c r="G3863" s="13" t="s">
        <v>322</v>
      </c>
      <c r="H3863" s="12" t="s">
        <v>55</v>
      </c>
      <c r="I3863" s="12"/>
      <c r="J3863" s="14"/>
      <c r="K3863" s="15" t="n">
        <v>45183</v>
      </c>
      <c r="L3863" s="14" t="s">
        <v>3876</v>
      </c>
      <c r="M3863" s="16" t="n">
        <v>1</v>
      </c>
      <c r="N3863" s="16" t="n">
        <v>1</v>
      </c>
      <c r="O3863" s="17" t="n">
        <v>100000</v>
      </c>
      <c r="P3863" s="17" t="n">
        <v>100000</v>
      </c>
      <c r="Q3863" s="18" t="n">
        <v>12600</v>
      </c>
      <c r="R3863" s="19" t="n">
        <f aca="false">IF(H3863="F",1,0)</f>
        <v>0</v>
      </c>
      <c r="S3863" s="19" t="n">
        <f aca="false">IF(H3863="M",1,0)</f>
        <v>1</v>
      </c>
      <c r="T3863" s="11" t="s">
        <v>4155</v>
      </c>
      <c r="U3863" s="11" t="s">
        <v>325</v>
      </c>
      <c r="V3863" s="24" t="n">
        <f aca="false">_xlfn.xlookup(D3863,'WRSI Fusion'!$H$4:$H$354,'WRSI Fusion'!$AI$4:$AI$354)</f>
        <v>74.5824645632746</v>
      </c>
      <c r="W3863" s="16" t="n">
        <f aca="false">_xlfn.xlookup(D3863,'WRSI Maïs'!$H$4:$H$346,'WRSI Maïs'!$AG$4:$AG$346)</f>
        <v>82.9965665409137</v>
      </c>
      <c r="X3863" s="16" t="n">
        <f aca="false">_xlfn.xlookup(D3863,'WRSI Mil'!$H$5:$H$355,'WRSI Mil'!$AG$5:$AG$355)</f>
        <v>82.8788764696573</v>
      </c>
      <c r="Y3863" s="16" t="n">
        <f aca="false">_xlfn.xlookup(D3863,'WRSI Sorgho'!$H$4:$H$354,'WRSI Sorgho'!$AI$4:$AI$354)</f>
        <v>73.9347065915075</v>
      </c>
      <c r="Z3863" s="16" t="n">
        <f aca="false">V3863</f>
        <v>74.5824645632746</v>
      </c>
      <c r="AA3863" s="16" t="n">
        <f aca="false">_xlfn.xlookup(D3863,'WRSI Fusion'!$H$4:$H$354,'WRSI Fusion'!$AJ$4:$AJ$354)</f>
        <v>69.6978585890298</v>
      </c>
      <c r="AB3863" s="21" t="n">
        <f aca="false">AA3863/Z3863</f>
        <v>0.934507313443621</v>
      </c>
      <c r="AC3863" s="11"/>
      <c r="AD3863" s="11"/>
      <c r="AE3863" s="11"/>
      <c r="AF3863" s="22" t="n">
        <v>2023</v>
      </c>
      <c r="AG3863" s="22" t="s">
        <v>52</v>
      </c>
      <c r="AH3863" s="22" t="s">
        <v>53</v>
      </c>
      <c r="AI3863" s="22"/>
      <c r="AJ3863" s="23" t="n">
        <v>0.7</v>
      </c>
      <c r="AK3863" s="24" t="n">
        <v>100000</v>
      </c>
      <c r="AL3863" s="23" t="n">
        <v>0.8</v>
      </c>
      <c r="AM3863" s="24" t="n">
        <v>25000</v>
      </c>
      <c r="AN3863" s="23" t="n">
        <v>0.9</v>
      </c>
      <c r="AO3863" s="24" t="n">
        <v>10000</v>
      </c>
      <c r="AP3863" s="25" t="n">
        <f aca="false">IF(AB3863&lt;AJ3863,AK3863,IF(AB3863&lt;AL3863,AM3863,IF(AB3863&lt;=AN3863,AO3863,0)))</f>
        <v>0</v>
      </c>
    </row>
    <row r="3864" customFormat="false" ht="15.65" hidden="false" customHeight="false" outlineLevel="0" collapsed="false">
      <c r="A3864" s="11" t="n">
        <f aca="false">A3863+1</f>
        <v>246</v>
      </c>
      <c r="B3864" s="12" t="s">
        <v>317</v>
      </c>
      <c r="C3864" s="12" t="s">
        <v>3901</v>
      </c>
      <c r="D3864" s="12" t="s">
        <v>3873</v>
      </c>
      <c r="E3864" s="12" t="s">
        <v>3874</v>
      </c>
      <c r="F3864" s="14" t="s">
        <v>3965</v>
      </c>
      <c r="G3864" s="13" t="s">
        <v>322</v>
      </c>
      <c r="H3864" s="12" t="s">
        <v>48</v>
      </c>
      <c r="I3864" s="12"/>
      <c r="J3864" s="14"/>
      <c r="K3864" s="15" t="n">
        <v>45183</v>
      </c>
      <c r="L3864" s="14" t="s">
        <v>1045</v>
      </c>
      <c r="M3864" s="16" t="n">
        <v>1</v>
      </c>
      <c r="N3864" s="16" t="n">
        <v>1</v>
      </c>
      <c r="O3864" s="17" t="n">
        <v>100000</v>
      </c>
      <c r="P3864" s="17" t="n">
        <v>100000</v>
      </c>
      <c r="Q3864" s="18" t="n">
        <v>12600</v>
      </c>
      <c r="R3864" s="19" t="n">
        <f aca="false">IF(H3864="F",1,0)</f>
        <v>1</v>
      </c>
      <c r="S3864" s="19" t="n">
        <f aca="false">IF(H3864="M",1,0)</f>
        <v>0</v>
      </c>
      <c r="T3864" s="11" t="s">
        <v>4156</v>
      </c>
      <c r="U3864" s="11" t="s">
        <v>328</v>
      </c>
      <c r="V3864" s="24" t="n">
        <f aca="false">_xlfn.xlookup(D3864,'WRSI Fusion'!$H$4:$H$354,'WRSI Fusion'!$AI$4:$AI$354)</f>
        <v>74.5824645632746</v>
      </c>
      <c r="W3864" s="16" t="n">
        <f aca="false">_xlfn.xlookup(D3864,'WRSI Maïs'!$H$4:$H$346,'WRSI Maïs'!$AG$4:$AG$346)</f>
        <v>82.9965665409137</v>
      </c>
      <c r="X3864" s="16" t="n">
        <f aca="false">_xlfn.xlookup(D3864,'WRSI Mil'!$H$5:$H$355,'WRSI Mil'!$AG$5:$AG$355)</f>
        <v>82.8788764696573</v>
      </c>
      <c r="Y3864" s="16" t="n">
        <f aca="false">_xlfn.xlookup(D3864,'WRSI Sorgho'!$H$4:$H$354,'WRSI Sorgho'!$AI$4:$AI$354)</f>
        <v>73.9347065915075</v>
      </c>
      <c r="Z3864" s="16" t="n">
        <f aca="false">X3864</f>
        <v>82.8788764696573</v>
      </c>
      <c r="AA3864" s="16" t="n">
        <f aca="false">_xlfn.xlookup(D3864,'WRSI Mil'!$H$5:$H$355,'WRSI Mil'!$AH$5:$AH$355)</f>
        <v>78.4606624774619</v>
      </c>
      <c r="AB3864" s="21" t="n">
        <f aca="false">AA3864/Z3864</f>
        <v>0.946690710825298</v>
      </c>
      <c r="AC3864" s="11"/>
      <c r="AD3864" s="11"/>
      <c r="AE3864" s="11"/>
      <c r="AF3864" s="22" t="n">
        <v>2023</v>
      </c>
      <c r="AG3864" s="22" t="s">
        <v>52</v>
      </c>
      <c r="AH3864" s="22" t="s">
        <v>53</v>
      </c>
      <c r="AI3864" s="22"/>
      <c r="AJ3864" s="23" t="n">
        <v>0.7</v>
      </c>
      <c r="AK3864" s="24" t="n">
        <v>100000</v>
      </c>
      <c r="AL3864" s="23" t="n">
        <v>0.8</v>
      </c>
      <c r="AM3864" s="24" t="n">
        <v>25000</v>
      </c>
      <c r="AN3864" s="23" t="n">
        <v>0.9</v>
      </c>
      <c r="AO3864" s="24" t="n">
        <v>10000</v>
      </c>
      <c r="AP3864" s="25" t="n">
        <f aca="false">IF(AB3864&lt;AJ3864,AK3864,IF(AB3864&lt;AL3864,AM3864,IF(AB3864&lt;=AN3864,AO3864,0)))</f>
        <v>0</v>
      </c>
    </row>
    <row r="3865" customFormat="false" ht="29.85" hidden="false" customHeight="false" outlineLevel="0" collapsed="false">
      <c r="A3865" s="11" t="n">
        <f aca="false">A3864+1</f>
        <v>247</v>
      </c>
      <c r="B3865" s="12" t="s">
        <v>317</v>
      </c>
      <c r="C3865" s="12" t="s">
        <v>3872</v>
      </c>
      <c r="D3865" s="12" t="s">
        <v>3873</v>
      </c>
      <c r="E3865" s="12" t="s">
        <v>3874</v>
      </c>
      <c r="F3865" s="14" t="s">
        <v>4145</v>
      </c>
      <c r="G3865" s="13" t="s">
        <v>322</v>
      </c>
      <c r="H3865" s="12" t="s">
        <v>48</v>
      </c>
      <c r="I3865" s="12"/>
      <c r="J3865" s="14"/>
      <c r="K3865" s="15" t="n">
        <v>45184</v>
      </c>
      <c r="L3865" s="14" t="s">
        <v>3898</v>
      </c>
      <c r="M3865" s="16" t="n">
        <v>1</v>
      </c>
      <c r="N3865" s="16" t="n">
        <v>1</v>
      </c>
      <c r="O3865" s="17" t="n">
        <v>100000</v>
      </c>
      <c r="P3865" s="17" t="n">
        <v>100000</v>
      </c>
      <c r="Q3865" s="18" t="n">
        <v>12600</v>
      </c>
      <c r="R3865" s="19" t="n">
        <f aca="false">IF(H3865="F",1,0)</f>
        <v>1</v>
      </c>
      <c r="S3865" s="19" t="n">
        <f aca="false">IF(H3865="M",1,0)</f>
        <v>0</v>
      </c>
      <c r="T3865" s="11" t="s">
        <v>4157</v>
      </c>
      <c r="U3865" s="11" t="s">
        <v>325</v>
      </c>
      <c r="V3865" s="24" t="n">
        <f aca="false">_xlfn.xlookup(D3865,'WRSI Fusion'!$H$4:$H$354,'WRSI Fusion'!$AI$4:$AI$354)</f>
        <v>74.5824645632746</v>
      </c>
      <c r="W3865" s="16" t="n">
        <f aca="false">_xlfn.xlookup(D3865,'WRSI Maïs'!$H$4:$H$346,'WRSI Maïs'!$AG$4:$AG$346)</f>
        <v>82.9965665409137</v>
      </c>
      <c r="X3865" s="16" t="n">
        <f aca="false">_xlfn.xlookup(D3865,'WRSI Mil'!$H$5:$H$355,'WRSI Mil'!$AG$5:$AG$355)</f>
        <v>82.8788764696573</v>
      </c>
      <c r="Y3865" s="16" t="n">
        <f aca="false">_xlfn.xlookup(D3865,'WRSI Sorgho'!$H$4:$H$354,'WRSI Sorgho'!$AI$4:$AI$354)</f>
        <v>73.9347065915075</v>
      </c>
      <c r="Z3865" s="16" t="n">
        <f aca="false">V3865</f>
        <v>74.5824645632746</v>
      </c>
      <c r="AA3865" s="16" t="n">
        <f aca="false">_xlfn.xlookup(D3865,'WRSI Fusion'!$H$4:$H$354,'WRSI Fusion'!$AJ$4:$AJ$354)</f>
        <v>69.6978585890298</v>
      </c>
      <c r="AB3865" s="21" t="n">
        <f aca="false">AA3865/Z3865</f>
        <v>0.934507313443621</v>
      </c>
      <c r="AC3865" s="11"/>
      <c r="AD3865" s="11"/>
      <c r="AE3865" s="11"/>
      <c r="AF3865" s="22" t="n">
        <v>2023</v>
      </c>
      <c r="AG3865" s="22" t="s">
        <v>52</v>
      </c>
      <c r="AH3865" s="22" t="s">
        <v>53</v>
      </c>
      <c r="AI3865" s="22"/>
      <c r="AJ3865" s="23" t="n">
        <v>0.7</v>
      </c>
      <c r="AK3865" s="24" t="n">
        <v>100000</v>
      </c>
      <c r="AL3865" s="23" t="n">
        <v>0.8</v>
      </c>
      <c r="AM3865" s="24" t="n">
        <v>25000</v>
      </c>
      <c r="AN3865" s="23" t="n">
        <v>0.9</v>
      </c>
      <c r="AO3865" s="24" t="n">
        <v>10000</v>
      </c>
      <c r="AP3865" s="25" t="n">
        <f aca="false">IF(AB3865&lt;AJ3865,AK3865,IF(AB3865&lt;AL3865,AM3865,IF(AB3865&lt;=AN3865,AO3865,0)))</f>
        <v>0</v>
      </c>
    </row>
    <row r="3866" customFormat="false" ht="15.65" hidden="false" customHeight="false" outlineLevel="0" collapsed="false">
      <c r="A3866" s="11" t="n">
        <f aca="false">A3865+1</f>
        <v>248</v>
      </c>
      <c r="B3866" s="12" t="s">
        <v>317</v>
      </c>
      <c r="C3866" s="12" t="s">
        <v>3872</v>
      </c>
      <c r="D3866" s="12" t="s">
        <v>3873</v>
      </c>
      <c r="E3866" s="12" t="s">
        <v>3874</v>
      </c>
      <c r="F3866" s="14" t="s">
        <v>3878</v>
      </c>
      <c r="G3866" s="13" t="s">
        <v>322</v>
      </c>
      <c r="H3866" s="12" t="s">
        <v>55</v>
      </c>
      <c r="I3866" s="12"/>
      <c r="J3866" s="14"/>
      <c r="K3866" s="15" t="n">
        <v>45183</v>
      </c>
      <c r="L3866" s="14" t="s">
        <v>4110</v>
      </c>
      <c r="M3866" s="16" t="n">
        <v>1</v>
      </c>
      <c r="N3866" s="16" t="n">
        <v>1</v>
      </c>
      <c r="O3866" s="17" t="n">
        <v>100000</v>
      </c>
      <c r="P3866" s="17" t="n">
        <v>100000</v>
      </c>
      <c r="Q3866" s="18" t="n">
        <v>12600</v>
      </c>
      <c r="R3866" s="19" t="n">
        <f aca="false">IF(H3866="F",1,0)</f>
        <v>0</v>
      </c>
      <c r="S3866" s="19" t="n">
        <f aca="false">IF(H3866="M",1,0)</f>
        <v>1</v>
      </c>
      <c r="T3866" s="11" t="s">
        <v>4158</v>
      </c>
      <c r="U3866" s="11" t="s">
        <v>325</v>
      </c>
      <c r="V3866" s="24" t="n">
        <f aca="false">_xlfn.xlookup(D3866,'WRSI Fusion'!$H$4:$H$354,'WRSI Fusion'!$AI$4:$AI$354)</f>
        <v>74.5824645632746</v>
      </c>
      <c r="W3866" s="16" t="n">
        <f aca="false">_xlfn.xlookup(D3866,'WRSI Maïs'!$H$4:$H$346,'WRSI Maïs'!$AG$4:$AG$346)</f>
        <v>82.9965665409137</v>
      </c>
      <c r="X3866" s="16" t="n">
        <f aca="false">_xlfn.xlookup(D3866,'WRSI Mil'!$H$5:$H$355,'WRSI Mil'!$AG$5:$AG$355)</f>
        <v>82.8788764696573</v>
      </c>
      <c r="Y3866" s="16" t="n">
        <f aca="false">_xlfn.xlookup(D3866,'WRSI Sorgho'!$H$4:$H$354,'WRSI Sorgho'!$AI$4:$AI$354)</f>
        <v>73.9347065915075</v>
      </c>
      <c r="Z3866" s="16" t="n">
        <f aca="false">V3866</f>
        <v>74.5824645632746</v>
      </c>
      <c r="AA3866" s="16" t="n">
        <f aca="false">_xlfn.xlookup(D3866,'WRSI Fusion'!$H$4:$H$354,'WRSI Fusion'!$AJ$4:$AJ$354)</f>
        <v>69.6978585890298</v>
      </c>
      <c r="AB3866" s="21" t="n">
        <f aca="false">AA3866/Z3866</f>
        <v>0.934507313443621</v>
      </c>
      <c r="AC3866" s="11"/>
      <c r="AD3866" s="11"/>
      <c r="AE3866" s="11"/>
      <c r="AF3866" s="22" t="n">
        <v>2023</v>
      </c>
      <c r="AG3866" s="22" t="s">
        <v>52</v>
      </c>
      <c r="AH3866" s="22" t="s">
        <v>53</v>
      </c>
      <c r="AI3866" s="22"/>
      <c r="AJ3866" s="23" t="n">
        <v>0.7</v>
      </c>
      <c r="AK3866" s="24" t="n">
        <v>100000</v>
      </c>
      <c r="AL3866" s="23" t="n">
        <v>0.8</v>
      </c>
      <c r="AM3866" s="24" t="n">
        <v>25000</v>
      </c>
      <c r="AN3866" s="23" t="n">
        <v>0.9</v>
      </c>
      <c r="AO3866" s="24" t="n">
        <v>10000</v>
      </c>
      <c r="AP3866" s="25" t="n">
        <f aca="false">IF(AB3866&lt;AJ3866,AK3866,IF(AB3866&lt;AL3866,AM3866,IF(AB3866&lt;=AN3866,AO3866,0)))</f>
        <v>0</v>
      </c>
    </row>
    <row r="3867" customFormat="false" ht="15.65" hidden="false" customHeight="false" outlineLevel="0" collapsed="false">
      <c r="A3867" s="11" t="n">
        <f aca="false">A3866+1</f>
        <v>249</v>
      </c>
      <c r="B3867" s="12" t="s">
        <v>317</v>
      </c>
      <c r="C3867" s="12" t="s">
        <v>3872</v>
      </c>
      <c r="D3867" s="12" t="s">
        <v>3873</v>
      </c>
      <c r="E3867" s="12" t="s">
        <v>3874</v>
      </c>
      <c r="F3867" s="14" t="s">
        <v>3878</v>
      </c>
      <c r="G3867" s="13" t="s">
        <v>322</v>
      </c>
      <c r="H3867" s="12" t="s">
        <v>55</v>
      </c>
      <c r="I3867" s="12"/>
      <c r="J3867" s="14"/>
      <c r="K3867" s="15" t="n">
        <v>45183</v>
      </c>
      <c r="L3867" s="14" t="s">
        <v>4159</v>
      </c>
      <c r="M3867" s="16" t="n">
        <v>1</v>
      </c>
      <c r="N3867" s="16" t="n">
        <v>1</v>
      </c>
      <c r="O3867" s="17" t="n">
        <v>100000</v>
      </c>
      <c r="P3867" s="17" t="n">
        <v>100000</v>
      </c>
      <c r="Q3867" s="18" t="n">
        <v>12600</v>
      </c>
      <c r="R3867" s="19" t="n">
        <f aca="false">IF(H3867="F",1,0)</f>
        <v>0</v>
      </c>
      <c r="S3867" s="19" t="n">
        <f aca="false">IF(H3867="M",1,0)</f>
        <v>1</v>
      </c>
      <c r="T3867" s="11" t="s">
        <v>4160</v>
      </c>
      <c r="U3867" s="11" t="s">
        <v>325</v>
      </c>
      <c r="V3867" s="24" t="n">
        <f aca="false">_xlfn.xlookup(D3867,'WRSI Fusion'!$H$4:$H$354,'WRSI Fusion'!$AI$4:$AI$354)</f>
        <v>74.5824645632746</v>
      </c>
      <c r="W3867" s="16" t="n">
        <f aca="false">_xlfn.xlookup(D3867,'WRSI Maïs'!$H$4:$H$346,'WRSI Maïs'!$AG$4:$AG$346)</f>
        <v>82.9965665409137</v>
      </c>
      <c r="X3867" s="16" t="n">
        <f aca="false">_xlfn.xlookup(D3867,'WRSI Mil'!$H$5:$H$355,'WRSI Mil'!$AG$5:$AG$355)</f>
        <v>82.8788764696573</v>
      </c>
      <c r="Y3867" s="16" t="n">
        <f aca="false">_xlfn.xlookup(D3867,'WRSI Sorgho'!$H$4:$H$354,'WRSI Sorgho'!$AI$4:$AI$354)</f>
        <v>73.9347065915075</v>
      </c>
      <c r="Z3867" s="16" t="n">
        <f aca="false">V3867</f>
        <v>74.5824645632746</v>
      </c>
      <c r="AA3867" s="16" t="n">
        <f aca="false">_xlfn.xlookup(D3867,'WRSI Fusion'!$H$4:$H$354,'WRSI Fusion'!$AJ$4:$AJ$354)</f>
        <v>69.6978585890298</v>
      </c>
      <c r="AB3867" s="21" t="n">
        <f aca="false">AA3867/Z3867</f>
        <v>0.934507313443621</v>
      </c>
      <c r="AC3867" s="11"/>
      <c r="AD3867" s="11"/>
      <c r="AE3867" s="11"/>
      <c r="AF3867" s="22" t="n">
        <v>2023</v>
      </c>
      <c r="AG3867" s="22" t="s">
        <v>52</v>
      </c>
      <c r="AH3867" s="22" t="s">
        <v>53</v>
      </c>
      <c r="AI3867" s="22"/>
      <c r="AJ3867" s="23" t="n">
        <v>0.7</v>
      </c>
      <c r="AK3867" s="24" t="n">
        <v>100000</v>
      </c>
      <c r="AL3867" s="23" t="n">
        <v>0.8</v>
      </c>
      <c r="AM3867" s="24" t="n">
        <v>25000</v>
      </c>
      <c r="AN3867" s="23" t="n">
        <v>0.9</v>
      </c>
      <c r="AO3867" s="24" t="n">
        <v>10000</v>
      </c>
      <c r="AP3867" s="25" t="n">
        <f aca="false">IF(AB3867&lt;AJ3867,AK3867,IF(AB3867&lt;AL3867,AM3867,IF(AB3867&lt;=AN3867,AO3867,0)))</f>
        <v>0</v>
      </c>
    </row>
    <row r="3868" customFormat="false" ht="15.65" hidden="false" customHeight="false" outlineLevel="0" collapsed="false">
      <c r="A3868" s="11" t="n">
        <f aca="false">A3867+1</f>
        <v>250</v>
      </c>
      <c r="B3868" s="12" t="s">
        <v>317</v>
      </c>
      <c r="C3868" s="12" t="s">
        <v>3872</v>
      </c>
      <c r="D3868" s="12" t="s">
        <v>3873</v>
      </c>
      <c r="E3868" s="12" t="s">
        <v>3874</v>
      </c>
      <c r="F3868" s="14" t="s">
        <v>3878</v>
      </c>
      <c r="G3868" s="13" t="s">
        <v>322</v>
      </c>
      <c r="H3868" s="12" t="s">
        <v>48</v>
      </c>
      <c r="I3868" s="12"/>
      <c r="J3868" s="14"/>
      <c r="K3868" s="15" t="n">
        <v>45183</v>
      </c>
      <c r="L3868" s="14" t="s">
        <v>4159</v>
      </c>
      <c r="M3868" s="16" t="n">
        <v>1</v>
      </c>
      <c r="N3868" s="16" t="n">
        <v>1</v>
      </c>
      <c r="O3868" s="17" t="n">
        <v>100000</v>
      </c>
      <c r="P3868" s="17" t="n">
        <v>100000</v>
      </c>
      <c r="Q3868" s="18" t="n">
        <v>12600</v>
      </c>
      <c r="R3868" s="19" t="n">
        <f aca="false">IF(H3868="F",1,0)</f>
        <v>1</v>
      </c>
      <c r="S3868" s="19" t="n">
        <f aca="false">IF(H3868="M",1,0)</f>
        <v>0</v>
      </c>
      <c r="T3868" s="11" t="s">
        <v>4161</v>
      </c>
      <c r="U3868" s="11" t="s">
        <v>325</v>
      </c>
      <c r="V3868" s="24" t="n">
        <f aca="false">_xlfn.xlookup(D3868,'WRSI Fusion'!$H$4:$H$354,'WRSI Fusion'!$AI$4:$AI$354)</f>
        <v>74.5824645632746</v>
      </c>
      <c r="W3868" s="16" t="n">
        <f aca="false">_xlfn.xlookup(D3868,'WRSI Maïs'!$H$4:$H$346,'WRSI Maïs'!$AG$4:$AG$346)</f>
        <v>82.9965665409137</v>
      </c>
      <c r="X3868" s="16" t="n">
        <f aca="false">_xlfn.xlookup(D3868,'WRSI Mil'!$H$5:$H$355,'WRSI Mil'!$AG$5:$AG$355)</f>
        <v>82.8788764696573</v>
      </c>
      <c r="Y3868" s="16" t="n">
        <f aca="false">_xlfn.xlookup(D3868,'WRSI Sorgho'!$H$4:$H$354,'WRSI Sorgho'!$AI$4:$AI$354)</f>
        <v>73.9347065915075</v>
      </c>
      <c r="Z3868" s="16" t="n">
        <f aca="false">V3868</f>
        <v>74.5824645632746</v>
      </c>
      <c r="AA3868" s="16" t="n">
        <f aca="false">_xlfn.xlookup(D3868,'WRSI Fusion'!$H$4:$H$354,'WRSI Fusion'!$AJ$4:$AJ$354)</f>
        <v>69.6978585890298</v>
      </c>
      <c r="AB3868" s="21" t="n">
        <f aca="false">AA3868/Z3868</f>
        <v>0.934507313443621</v>
      </c>
      <c r="AC3868" s="11"/>
      <c r="AD3868" s="11"/>
      <c r="AE3868" s="11"/>
      <c r="AF3868" s="22" t="n">
        <v>2023</v>
      </c>
      <c r="AG3868" s="22" t="s">
        <v>52</v>
      </c>
      <c r="AH3868" s="22" t="s">
        <v>53</v>
      </c>
      <c r="AI3868" s="22"/>
      <c r="AJ3868" s="23" t="n">
        <v>0.7</v>
      </c>
      <c r="AK3868" s="24" t="n">
        <v>100000</v>
      </c>
      <c r="AL3868" s="23" t="n">
        <v>0.8</v>
      </c>
      <c r="AM3868" s="24" t="n">
        <v>25000</v>
      </c>
      <c r="AN3868" s="23" t="n">
        <v>0.9</v>
      </c>
      <c r="AO3868" s="24" t="n">
        <v>10000</v>
      </c>
      <c r="AP3868" s="25" t="n">
        <f aca="false">IF(AB3868&lt;AJ3868,AK3868,IF(AB3868&lt;AL3868,AM3868,IF(AB3868&lt;=AN3868,AO3868,0)))</f>
        <v>0</v>
      </c>
    </row>
    <row r="3869" customFormat="false" ht="15.65" hidden="false" customHeight="false" outlineLevel="0" collapsed="false">
      <c r="A3869" s="11" t="n">
        <f aca="false">A3868+1</f>
        <v>251</v>
      </c>
      <c r="B3869" s="12" t="s">
        <v>317</v>
      </c>
      <c r="C3869" s="12" t="s">
        <v>3872</v>
      </c>
      <c r="D3869" s="12" t="s">
        <v>3873</v>
      </c>
      <c r="E3869" s="12" t="s">
        <v>3874</v>
      </c>
      <c r="F3869" s="14" t="s">
        <v>3878</v>
      </c>
      <c r="G3869" s="13" t="s">
        <v>322</v>
      </c>
      <c r="H3869" s="12" t="s">
        <v>55</v>
      </c>
      <c r="I3869" s="12"/>
      <c r="J3869" s="14"/>
      <c r="K3869" s="15" t="n">
        <v>45183</v>
      </c>
      <c r="L3869" s="14" t="s">
        <v>4162</v>
      </c>
      <c r="M3869" s="16" t="n">
        <v>1</v>
      </c>
      <c r="N3869" s="16" t="n">
        <v>1</v>
      </c>
      <c r="O3869" s="17" t="n">
        <v>100000</v>
      </c>
      <c r="P3869" s="17" t="n">
        <v>100000</v>
      </c>
      <c r="Q3869" s="18" t="n">
        <v>12600</v>
      </c>
      <c r="R3869" s="19" t="n">
        <f aca="false">IF(H3869="F",1,0)</f>
        <v>0</v>
      </c>
      <c r="S3869" s="19" t="n">
        <f aca="false">IF(H3869="M",1,0)</f>
        <v>1</v>
      </c>
      <c r="T3869" s="11" t="s">
        <v>4163</v>
      </c>
      <c r="U3869" s="11" t="s">
        <v>325</v>
      </c>
      <c r="V3869" s="24" t="n">
        <f aca="false">_xlfn.xlookup(D3869,'WRSI Fusion'!$H$4:$H$354,'WRSI Fusion'!$AI$4:$AI$354)</f>
        <v>74.5824645632746</v>
      </c>
      <c r="W3869" s="16" t="n">
        <f aca="false">_xlfn.xlookup(D3869,'WRSI Maïs'!$H$4:$H$346,'WRSI Maïs'!$AG$4:$AG$346)</f>
        <v>82.9965665409137</v>
      </c>
      <c r="X3869" s="16" t="n">
        <f aca="false">_xlfn.xlookup(D3869,'WRSI Mil'!$H$5:$H$355,'WRSI Mil'!$AG$5:$AG$355)</f>
        <v>82.8788764696573</v>
      </c>
      <c r="Y3869" s="16" t="n">
        <f aca="false">_xlfn.xlookup(D3869,'WRSI Sorgho'!$H$4:$H$354,'WRSI Sorgho'!$AI$4:$AI$354)</f>
        <v>73.9347065915075</v>
      </c>
      <c r="Z3869" s="16" t="n">
        <f aca="false">V3869</f>
        <v>74.5824645632746</v>
      </c>
      <c r="AA3869" s="16" t="n">
        <f aca="false">_xlfn.xlookup(D3869,'WRSI Fusion'!$H$4:$H$354,'WRSI Fusion'!$AJ$4:$AJ$354)</f>
        <v>69.6978585890298</v>
      </c>
      <c r="AB3869" s="21" t="n">
        <f aca="false">AA3869/Z3869</f>
        <v>0.934507313443621</v>
      </c>
      <c r="AC3869" s="11"/>
      <c r="AD3869" s="11"/>
      <c r="AE3869" s="11"/>
      <c r="AF3869" s="22" t="n">
        <v>2023</v>
      </c>
      <c r="AG3869" s="22" t="s">
        <v>52</v>
      </c>
      <c r="AH3869" s="22" t="s">
        <v>53</v>
      </c>
      <c r="AI3869" s="22"/>
      <c r="AJ3869" s="23" t="n">
        <v>0.7</v>
      </c>
      <c r="AK3869" s="24" t="n">
        <v>100000</v>
      </c>
      <c r="AL3869" s="23" t="n">
        <v>0.8</v>
      </c>
      <c r="AM3869" s="24" t="n">
        <v>25000</v>
      </c>
      <c r="AN3869" s="23" t="n">
        <v>0.9</v>
      </c>
      <c r="AO3869" s="24" t="n">
        <v>10000</v>
      </c>
      <c r="AP3869" s="25" t="n">
        <f aca="false">IF(AB3869&lt;AJ3869,AK3869,IF(AB3869&lt;AL3869,AM3869,IF(AB3869&lt;=AN3869,AO3869,0)))</f>
        <v>0</v>
      </c>
    </row>
    <row r="3870" customFormat="false" ht="15.65" hidden="false" customHeight="false" outlineLevel="0" collapsed="false">
      <c r="A3870" s="11" t="n">
        <f aca="false">A3869+1</f>
        <v>252</v>
      </c>
      <c r="B3870" s="12" t="s">
        <v>317</v>
      </c>
      <c r="C3870" s="12" t="s">
        <v>3872</v>
      </c>
      <c r="D3870" s="12" t="s">
        <v>3873</v>
      </c>
      <c r="E3870" s="12" t="s">
        <v>3874</v>
      </c>
      <c r="F3870" s="14" t="s">
        <v>3878</v>
      </c>
      <c r="G3870" s="13" t="s">
        <v>322</v>
      </c>
      <c r="H3870" s="12" t="s">
        <v>55</v>
      </c>
      <c r="I3870" s="12"/>
      <c r="J3870" s="14"/>
      <c r="K3870" s="15" t="n">
        <v>45183</v>
      </c>
      <c r="L3870" s="14" t="s">
        <v>3876</v>
      </c>
      <c r="M3870" s="16" t="n">
        <v>1</v>
      </c>
      <c r="N3870" s="16" t="n">
        <v>1</v>
      </c>
      <c r="O3870" s="17" t="n">
        <v>100000</v>
      </c>
      <c r="P3870" s="17" t="n">
        <v>100000</v>
      </c>
      <c r="Q3870" s="18" t="n">
        <v>12600</v>
      </c>
      <c r="R3870" s="19" t="n">
        <f aca="false">IF(H3870="F",1,0)</f>
        <v>0</v>
      </c>
      <c r="S3870" s="19" t="n">
        <f aca="false">IF(H3870="M",1,0)</f>
        <v>1</v>
      </c>
      <c r="T3870" s="11" t="s">
        <v>4164</v>
      </c>
      <c r="U3870" s="11" t="s">
        <v>325</v>
      </c>
      <c r="V3870" s="24" t="n">
        <f aca="false">_xlfn.xlookup(D3870,'WRSI Fusion'!$H$4:$H$354,'WRSI Fusion'!$AI$4:$AI$354)</f>
        <v>74.5824645632746</v>
      </c>
      <c r="W3870" s="16" t="n">
        <f aca="false">_xlfn.xlookup(D3870,'WRSI Maïs'!$H$4:$H$346,'WRSI Maïs'!$AG$4:$AG$346)</f>
        <v>82.9965665409137</v>
      </c>
      <c r="X3870" s="16" t="n">
        <f aca="false">_xlfn.xlookup(D3870,'WRSI Mil'!$H$5:$H$355,'WRSI Mil'!$AG$5:$AG$355)</f>
        <v>82.8788764696573</v>
      </c>
      <c r="Y3870" s="16" t="n">
        <f aca="false">_xlfn.xlookup(D3870,'WRSI Sorgho'!$H$4:$H$354,'WRSI Sorgho'!$AI$4:$AI$354)</f>
        <v>73.9347065915075</v>
      </c>
      <c r="Z3870" s="16" t="n">
        <f aca="false">V3870</f>
        <v>74.5824645632746</v>
      </c>
      <c r="AA3870" s="16" t="n">
        <f aca="false">_xlfn.xlookup(D3870,'WRSI Fusion'!$H$4:$H$354,'WRSI Fusion'!$AJ$4:$AJ$354)</f>
        <v>69.6978585890298</v>
      </c>
      <c r="AB3870" s="21" t="n">
        <f aca="false">AA3870/Z3870</f>
        <v>0.934507313443621</v>
      </c>
      <c r="AC3870" s="11"/>
      <c r="AD3870" s="11"/>
      <c r="AE3870" s="11"/>
      <c r="AF3870" s="22" t="n">
        <v>2023</v>
      </c>
      <c r="AG3870" s="22" t="s">
        <v>52</v>
      </c>
      <c r="AH3870" s="22" t="s">
        <v>53</v>
      </c>
      <c r="AI3870" s="22"/>
      <c r="AJ3870" s="23" t="n">
        <v>0.7</v>
      </c>
      <c r="AK3870" s="24" t="n">
        <v>100000</v>
      </c>
      <c r="AL3870" s="23" t="n">
        <v>0.8</v>
      </c>
      <c r="AM3870" s="24" t="n">
        <v>25000</v>
      </c>
      <c r="AN3870" s="23" t="n">
        <v>0.9</v>
      </c>
      <c r="AO3870" s="24" t="n">
        <v>10000</v>
      </c>
      <c r="AP3870" s="25" t="n">
        <f aca="false">IF(AB3870&lt;AJ3870,AK3870,IF(AB3870&lt;AL3870,AM3870,IF(AB3870&lt;=AN3870,AO3870,0)))</f>
        <v>0</v>
      </c>
    </row>
    <row r="3871" customFormat="false" ht="15.65" hidden="false" customHeight="false" outlineLevel="0" collapsed="false">
      <c r="A3871" s="11" t="n">
        <f aca="false">A3870+1</f>
        <v>253</v>
      </c>
      <c r="B3871" s="12" t="s">
        <v>317</v>
      </c>
      <c r="C3871" s="12" t="s">
        <v>3872</v>
      </c>
      <c r="D3871" s="12" t="s">
        <v>3873</v>
      </c>
      <c r="E3871" s="12" t="s">
        <v>3874</v>
      </c>
      <c r="F3871" s="14" t="s">
        <v>3878</v>
      </c>
      <c r="G3871" s="13" t="s">
        <v>322</v>
      </c>
      <c r="H3871" s="12" t="s">
        <v>55</v>
      </c>
      <c r="I3871" s="12"/>
      <c r="J3871" s="14"/>
      <c r="K3871" s="15" t="n">
        <v>45183</v>
      </c>
      <c r="L3871" s="14" t="s">
        <v>4159</v>
      </c>
      <c r="M3871" s="16" t="n">
        <v>1</v>
      </c>
      <c r="N3871" s="16" t="n">
        <v>1</v>
      </c>
      <c r="O3871" s="17" t="n">
        <v>100000</v>
      </c>
      <c r="P3871" s="17" t="n">
        <v>100000</v>
      </c>
      <c r="Q3871" s="18" t="n">
        <v>12600</v>
      </c>
      <c r="R3871" s="19" t="n">
        <f aca="false">IF(H3871="F",1,0)</f>
        <v>0</v>
      </c>
      <c r="S3871" s="19" t="n">
        <f aca="false">IF(H3871="M",1,0)</f>
        <v>1</v>
      </c>
      <c r="T3871" s="11" t="s">
        <v>4165</v>
      </c>
      <c r="U3871" s="11" t="s">
        <v>325</v>
      </c>
      <c r="V3871" s="24" t="n">
        <f aca="false">_xlfn.xlookup(D3871,'WRSI Fusion'!$H$4:$H$354,'WRSI Fusion'!$AI$4:$AI$354)</f>
        <v>74.5824645632746</v>
      </c>
      <c r="W3871" s="16" t="n">
        <f aca="false">_xlfn.xlookup(D3871,'WRSI Maïs'!$H$4:$H$346,'WRSI Maïs'!$AG$4:$AG$346)</f>
        <v>82.9965665409137</v>
      </c>
      <c r="X3871" s="16" t="n">
        <f aca="false">_xlfn.xlookup(D3871,'WRSI Mil'!$H$5:$H$355,'WRSI Mil'!$AG$5:$AG$355)</f>
        <v>82.8788764696573</v>
      </c>
      <c r="Y3871" s="16" t="n">
        <f aca="false">_xlfn.xlookup(D3871,'WRSI Sorgho'!$H$4:$H$354,'WRSI Sorgho'!$AI$4:$AI$354)</f>
        <v>73.9347065915075</v>
      </c>
      <c r="Z3871" s="16" t="n">
        <f aca="false">V3871</f>
        <v>74.5824645632746</v>
      </c>
      <c r="AA3871" s="16" t="n">
        <f aca="false">_xlfn.xlookup(D3871,'WRSI Fusion'!$H$4:$H$354,'WRSI Fusion'!$AJ$4:$AJ$354)</f>
        <v>69.6978585890298</v>
      </c>
      <c r="AB3871" s="21" t="n">
        <f aca="false">AA3871/Z3871</f>
        <v>0.934507313443621</v>
      </c>
      <c r="AC3871" s="11"/>
      <c r="AD3871" s="11"/>
      <c r="AE3871" s="11"/>
      <c r="AF3871" s="22" t="n">
        <v>2023</v>
      </c>
      <c r="AG3871" s="22" t="s">
        <v>52</v>
      </c>
      <c r="AH3871" s="22" t="s">
        <v>53</v>
      </c>
      <c r="AI3871" s="22"/>
      <c r="AJ3871" s="23" t="n">
        <v>0.7</v>
      </c>
      <c r="AK3871" s="24" t="n">
        <v>100000</v>
      </c>
      <c r="AL3871" s="23" t="n">
        <v>0.8</v>
      </c>
      <c r="AM3871" s="24" t="n">
        <v>25000</v>
      </c>
      <c r="AN3871" s="23" t="n">
        <v>0.9</v>
      </c>
      <c r="AO3871" s="24" t="n">
        <v>10000</v>
      </c>
      <c r="AP3871" s="25" t="n">
        <f aca="false">IF(AB3871&lt;AJ3871,AK3871,IF(AB3871&lt;AL3871,AM3871,IF(AB3871&lt;=AN3871,AO3871,0)))</f>
        <v>0</v>
      </c>
    </row>
    <row r="3872" customFormat="false" ht="15.65" hidden="false" customHeight="false" outlineLevel="0" collapsed="false">
      <c r="A3872" s="11" t="n">
        <f aca="false">A3871+1</f>
        <v>254</v>
      </c>
      <c r="B3872" s="12" t="s">
        <v>317</v>
      </c>
      <c r="C3872" s="12" t="s">
        <v>3872</v>
      </c>
      <c r="D3872" s="12" t="s">
        <v>3873</v>
      </c>
      <c r="E3872" s="12" t="s">
        <v>3874</v>
      </c>
      <c r="F3872" s="14" t="s">
        <v>3878</v>
      </c>
      <c r="G3872" s="13" t="s">
        <v>322</v>
      </c>
      <c r="H3872" s="12" t="s">
        <v>48</v>
      </c>
      <c r="I3872" s="12"/>
      <c r="J3872" s="14"/>
      <c r="K3872" s="15" t="n">
        <v>45183</v>
      </c>
      <c r="L3872" s="14" t="s">
        <v>3876</v>
      </c>
      <c r="M3872" s="16" t="n">
        <v>1</v>
      </c>
      <c r="N3872" s="16" t="n">
        <v>1</v>
      </c>
      <c r="O3872" s="17" t="n">
        <v>100000</v>
      </c>
      <c r="P3872" s="17" t="n">
        <v>100000</v>
      </c>
      <c r="Q3872" s="18" t="n">
        <v>12600</v>
      </c>
      <c r="R3872" s="19" t="n">
        <f aca="false">IF(H3872="F",1,0)</f>
        <v>1</v>
      </c>
      <c r="S3872" s="19" t="n">
        <f aca="false">IF(H3872="M",1,0)</f>
        <v>0</v>
      </c>
      <c r="T3872" s="11" t="s">
        <v>4166</v>
      </c>
      <c r="U3872" s="11" t="s">
        <v>325</v>
      </c>
      <c r="V3872" s="24" t="n">
        <f aca="false">_xlfn.xlookup(D3872,'WRSI Fusion'!$H$4:$H$354,'WRSI Fusion'!$AI$4:$AI$354)</f>
        <v>74.5824645632746</v>
      </c>
      <c r="W3872" s="16" t="n">
        <f aca="false">_xlfn.xlookup(D3872,'WRSI Maïs'!$H$4:$H$346,'WRSI Maïs'!$AG$4:$AG$346)</f>
        <v>82.9965665409137</v>
      </c>
      <c r="X3872" s="16" t="n">
        <f aca="false">_xlfn.xlookup(D3872,'WRSI Mil'!$H$5:$H$355,'WRSI Mil'!$AG$5:$AG$355)</f>
        <v>82.8788764696573</v>
      </c>
      <c r="Y3872" s="16" t="n">
        <f aca="false">_xlfn.xlookup(D3872,'WRSI Sorgho'!$H$4:$H$354,'WRSI Sorgho'!$AI$4:$AI$354)</f>
        <v>73.9347065915075</v>
      </c>
      <c r="Z3872" s="16" t="n">
        <f aca="false">V3872</f>
        <v>74.5824645632746</v>
      </c>
      <c r="AA3872" s="16" t="n">
        <f aca="false">_xlfn.xlookup(D3872,'WRSI Fusion'!$H$4:$H$354,'WRSI Fusion'!$AJ$4:$AJ$354)</f>
        <v>69.6978585890298</v>
      </c>
      <c r="AB3872" s="21" t="n">
        <f aca="false">AA3872/Z3872</f>
        <v>0.934507313443621</v>
      </c>
      <c r="AC3872" s="11"/>
      <c r="AD3872" s="11"/>
      <c r="AE3872" s="11"/>
      <c r="AF3872" s="22" t="n">
        <v>2023</v>
      </c>
      <c r="AG3872" s="22" t="s">
        <v>52</v>
      </c>
      <c r="AH3872" s="22" t="s">
        <v>53</v>
      </c>
      <c r="AI3872" s="22"/>
      <c r="AJ3872" s="23" t="n">
        <v>0.7</v>
      </c>
      <c r="AK3872" s="24" t="n">
        <v>100000</v>
      </c>
      <c r="AL3872" s="23" t="n">
        <v>0.8</v>
      </c>
      <c r="AM3872" s="24" t="n">
        <v>25000</v>
      </c>
      <c r="AN3872" s="23" t="n">
        <v>0.9</v>
      </c>
      <c r="AO3872" s="24" t="n">
        <v>10000</v>
      </c>
      <c r="AP3872" s="25" t="n">
        <f aca="false">IF(AB3872&lt;AJ3872,AK3872,IF(AB3872&lt;AL3872,AM3872,IF(AB3872&lt;=AN3872,AO3872,0)))</f>
        <v>0</v>
      </c>
    </row>
    <row r="3873" customFormat="false" ht="15.65" hidden="false" customHeight="false" outlineLevel="0" collapsed="false">
      <c r="A3873" s="11" t="n">
        <f aca="false">A3872+1</f>
        <v>255</v>
      </c>
      <c r="B3873" s="12" t="s">
        <v>317</v>
      </c>
      <c r="C3873" s="12" t="s">
        <v>3872</v>
      </c>
      <c r="D3873" s="12" t="s">
        <v>3873</v>
      </c>
      <c r="E3873" s="12" t="s">
        <v>3874</v>
      </c>
      <c r="F3873" s="14" t="s">
        <v>3878</v>
      </c>
      <c r="G3873" s="13" t="s">
        <v>322</v>
      </c>
      <c r="H3873" s="12" t="s">
        <v>48</v>
      </c>
      <c r="I3873" s="12"/>
      <c r="J3873" s="14"/>
      <c r="K3873" s="15" t="n">
        <v>45183</v>
      </c>
      <c r="L3873" s="14" t="s">
        <v>3879</v>
      </c>
      <c r="M3873" s="16" t="n">
        <v>1</v>
      </c>
      <c r="N3873" s="16" t="n">
        <v>1</v>
      </c>
      <c r="O3873" s="17" t="n">
        <v>100000</v>
      </c>
      <c r="P3873" s="17" t="n">
        <v>100000</v>
      </c>
      <c r="Q3873" s="18" t="n">
        <v>12600</v>
      </c>
      <c r="R3873" s="19" t="n">
        <f aca="false">IF(H3873="F",1,0)</f>
        <v>1</v>
      </c>
      <c r="S3873" s="19" t="n">
        <f aca="false">IF(H3873="M",1,0)</f>
        <v>0</v>
      </c>
      <c r="T3873" s="11" t="s">
        <v>4167</v>
      </c>
      <c r="U3873" s="11" t="s">
        <v>325</v>
      </c>
      <c r="V3873" s="24" t="n">
        <f aca="false">_xlfn.xlookup(D3873,'WRSI Fusion'!$H$4:$H$354,'WRSI Fusion'!$AI$4:$AI$354)</f>
        <v>74.5824645632746</v>
      </c>
      <c r="W3873" s="16" t="n">
        <f aca="false">_xlfn.xlookup(D3873,'WRSI Maïs'!$H$4:$H$346,'WRSI Maïs'!$AG$4:$AG$346)</f>
        <v>82.9965665409137</v>
      </c>
      <c r="X3873" s="16" t="n">
        <f aca="false">_xlfn.xlookup(D3873,'WRSI Mil'!$H$5:$H$355,'WRSI Mil'!$AG$5:$AG$355)</f>
        <v>82.8788764696573</v>
      </c>
      <c r="Y3873" s="16" t="n">
        <f aca="false">_xlfn.xlookup(D3873,'WRSI Sorgho'!$H$4:$H$354,'WRSI Sorgho'!$AI$4:$AI$354)</f>
        <v>73.9347065915075</v>
      </c>
      <c r="Z3873" s="16" t="n">
        <f aca="false">V3873</f>
        <v>74.5824645632746</v>
      </c>
      <c r="AA3873" s="16" t="n">
        <f aca="false">_xlfn.xlookup(D3873,'WRSI Fusion'!$H$4:$H$354,'WRSI Fusion'!$AJ$4:$AJ$354)</f>
        <v>69.6978585890298</v>
      </c>
      <c r="AB3873" s="21" t="n">
        <f aca="false">AA3873/Z3873</f>
        <v>0.934507313443621</v>
      </c>
      <c r="AC3873" s="11"/>
      <c r="AD3873" s="11"/>
      <c r="AE3873" s="11"/>
      <c r="AF3873" s="22" t="n">
        <v>2023</v>
      </c>
      <c r="AG3873" s="22" t="s">
        <v>52</v>
      </c>
      <c r="AH3873" s="22" t="s">
        <v>53</v>
      </c>
      <c r="AI3873" s="22"/>
      <c r="AJ3873" s="23" t="n">
        <v>0.7</v>
      </c>
      <c r="AK3873" s="24" t="n">
        <v>100000</v>
      </c>
      <c r="AL3873" s="23" t="n">
        <v>0.8</v>
      </c>
      <c r="AM3873" s="24" t="n">
        <v>25000</v>
      </c>
      <c r="AN3873" s="23" t="n">
        <v>0.9</v>
      </c>
      <c r="AO3873" s="24" t="n">
        <v>10000</v>
      </c>
      <c r="AP3873" s="25" t="n">
        <f aca="false">IF(AB3873&lt;AJ3873,AK3873,IF(AB3873&lt;AL3873,AM3873,IF(AB3873&lt;=AN3873,AO3873,0)))</f>
        <v>0</v>
      </c>
    </row>
    <row r="3874" customFormat="false" ht="15.65" hidden="false" customHeight="false" outlineLevel="0" collapsed="false">
      <c r="A3874" s="11" t="n">
        <f aca="false">A3873+1</f>
        <v>256</v>
      </c>
      <c r="B3874" s="12" t="s">
        <v>317</v>
      </c>
      <c r="C3874" s="12" t="s">
        <v>3872</v>
      </c>
      <c r="D3874" s="12" t="s">
        <v>3873</v>
      </c>
      <c r="E3874" s="12" t="s">
        <v>3874</v>
      </c>
      <c r="F3874" s="14" t="s">
        <v>4145</v>
      </c>
      <c r="G3874" s="13" t="s">
        <v>322</v>
      </c>
      <c r="H3874" s="12" t="s">
        <v>55</v>
      </c>
      <c r="I3874" s="12"/>
      <c r="J3874" s="14"/>
      <c r="K3874" s="15" t="n">
        <v>45184</v>
      </c>
      <c r="L3874" s="14" t="s">
        <v>3876</v>
      </c>
      <c r="M3874" s="16" t="n">
        <v>1</v>
      </c>
      <c r="N3874" s="16" t="n">
        <v>1</v>
      </c>
      <c r="O3874" s="17" t="n">
        <v>100000</v>
      </c>
      <c r="P3874" s="17" t="n">
        <v>100000</v>
      </c>
      <c r="Q3874" s="18" t="n">
        <v>12600</v>
      </c>
      <c r="R3874" s="19" t="n">
        <f aca="false">IF(H3874="F",1,0)</f>
        <v>0</v>
      </c>
      <c r="S3874" s="19" t="n">
        <f aca="false">IF(H3874="M",1,0)</f>
        <v>1</v>
      </c>
      <c r="T3874" s="11" t="s">
        <v>4168</v>
      </c>
      <c r="U3874" s="11" t="s">
        <v>325</v>
      </c>
      <c r="V3874" s="24" t="n">
        <f aca="false">_xlfn.xlookup(D3874,'WRSI Fusion'!$H$4:$H$354,'WRSI Fusion'!$AI$4:$AI$354)</f>
        <v>74.5824645632746</v>
      </c>
      <c r="W3874" s="16" t="n">
        <f aca="false">_xlfn.xlookup(D3874,'WRSI Maïs'!$H$4:$H$346,'WRSI Maïs'!$AG$4:$AG$346)</f>
        <v>82.9965665409137</v>
      </c>
      <c r="X3874" s="16" t="n">
        <f aca="false">_xlfn.xlookup(D3874,'WRSI Mil'!$H$5:$H$355,'WRSI Mil'!$AG$5:$AG$355)</f>
        <v>82.8788764696573</v>
      </c>
      <c r="Y3874" s="16" t="n">
        <f aca="false">_xlfn.xlookup(D3874,'WRSI Sorgho'!$H$4:$H$354,'WRSI Sorgho'!$AI$4:$AI$354)</f>
        <v>73.9347065915075</v>
      </c>
      <c r="Z3874" s="16" t="n">
        <f aca="false">V3874</f>
        <v>74.5824645632746</v>
      </c>
      <c r="AA3874" s="16" t="n">
        <f aca="false">_xlfn.xlookup(D3874,'WRSI Fusion'!$H$4:$H$354,'WRSI Fusion'!$AJ$4:$AJ$354)</f>
        <v>69.6978585890298</v>
      </c>
      <c r="AB3874" s="21" t="n">
        <f aca="false">AA3874/Z3874</f>
        <v>0.934507313443621</v>
      </c>
      <c r="AC3874" s="11"/>
      <c r="AD3874" s="11"/>
      <c r="AE3874" s="11"/>
      <c r="AF3874" s="22" t="n">
        <v>2023</v>
      </c>
      <c r="AG3874" s="22" t="s">
        <v>52</v>
      </c>
      <c r="AH3874" s="22" t="s">
        <v>53</v>
      </c>
      <c r="AI3874" s="22"/>
      <c r="AJ3874" s="23" t="n">
        <v>0.7</v>
      </c>
      <c r="AK3874" s="24" t="n">
        <v>100000</v>
      </c>
      <c r="AL3874" s="23" t="n">
        <v>0.8</v>
      </c>
      <c r="AM3874" s="24" t="n">
        <v>25000</v>
      </c>
      <c r="AN3874" s="23" t="n">
        <v>0.9</v>
      </c>
      <c r="AO3874" s="24" t="n">
        <v>10000</v>
      </c>
      <c r="AP3874" s="25" t="n">
        <f aca="false">IF(AB3874&lt;AJ3874,AK3874,IF(AB3874&lt;AL3874,AM3874,IF(AB3874&lt;=AN3874,AO3874,0)))</f>
        <v>0</v>
      </c>
    </row>
    <row r="3875" customFormat="false" ht="15.65" hidden="false" customHeight="false" outlineLevel="0" collapsed="false">
      <c r="A3875" s="11" t="n">
        <f aca="false">A3874+1</f>
        <v>257</v>
      </c>
      <c r="B3875" s="12" t="s">
        <v>317</v>
      </c>
      <c r="C3875" s="12" t="s">
        <v>3872</v>
      </c>
      <c r="D3875" s="12" t="s">
        <v>3873</v>
      </c>
      <c r="E3875" s="12" t="s">
        <v>3874</v>
      </c>
      <c r="F3875" s="14" t="s">
        <v>4145</v>
      </c>
      <c r="G3875" s="13" t="s">
        <v>322</v>
      </c>
      <c r="H3875" s="12" t="s">
        <v>55</v>
      </c>
      <c r="I3875" s="12"/>
      <c r="J3875" s="14"/>
      <c r="K3875" s="15" t="n">
        <v>45184</v>
      </c>
      <c r="L3875" s="14" t="s">
        <v>4169</v>
      </c>
      <c r="M3875" s="16" t="n">
        <v>1</v>
      </c>
      <c r="N3875" s="16" t="n">
        <v>1</v>
      </c>
      <c r="O3875" s="17" t="n">
        <v>100000</v>
      </c>
      <c r="P3875" s="17" t="n">
        <v>100000</v>
      </c>
      <c r="Q3875" s="18" t="n">
        <v>12600</v>
      </c>
      <c r="R3875" s="19" t="n">
        <f aca="false">IF(H3875="F",1,0)</f>
        <v>0</v>
      </c>
      <c r="S3875" s="19" t="n">
        <f aca="false">IF(H3875="M",1,0)</f>
        <v>1</v>
      </c>
      <c r="T3875" s="11" t="s">
        <v>4170</v>
      </c>
      <c r="U3875" s="11" t="s">
        <v>325</v>
      </c>
      <c r="V3875" s="24" t="n">
        <f aca="false">_xlfn.xlookup(D3875,'WRSI Fusion'!$H$4:$H$354,'WRSI Fusion'!$AI$4:$AI$354)</f>
        <v>74.5824645632746</v>
      </c>
      <c r="W3875" s="16" t="n">
        <f aca="false">_xlfn.xlookup(D3875,'WRSI Maïs'!$H$4:$H$346,'WRSI Maïs'!$AG$4:$AG$346)</f>
        <v>82.9965665409137</v>
      </c>
      <c r="X3875" s="16" t="n">
        <f aca="false">_xlfn.xlookup(D3875,'WRSI Mil'!$H$5:$H$355,'WRSI Mil'!$AG$5:$AG$355)</f>
        <v>82.8788764696573</v>
      </c>
      <c r="Y3875" s="16" t="n">
        <f aca="false">_xlfn.xlookup(D3875,'WRSI Sorgho'!$H$4:$H$354,'WRSI Sorgho'!$AI$4:$AI$354)</f>
        <v>73.9347065915075</v>
      </c>
      <c r="Z3875" s="16" t="n">
        <f aca="false">V3875</f>
        <v>74.5824645632746</v>
      </c>
      <c r="AA3875" s="16" t="n">
        <f aca="false">_xlfn.xlookup(D3875,'WRSI Fusion'!$H$4:$H$354,'WRSI Fusion'!$AJ$4:$AJ$354)</f>
        <v>69.6978585890298</v>
      </c>
      <c r="AB3875" s="21" t="n">
        <f aca="false">AA3875/Z3875</f>
        <v>0.934507313443621</v>
      </c>
      <c r="AC3875" s="11"/>
      <c r="AD3875" s="11"/>
      <c r="AE3875" s="11"/>
      <c r="AF3875" s="22" t="n">
        <v>2023</v>
      </c>
      <c r="AG3875" s="22" t="s">
        <v>52</v>
      </c>
      <c r="AH3875" s="22" t="s">
        <v>53</v>
      </c>
      <c r="AI3875" s="22"/>
      <c r="AJ3875" s="23" t="n">
        <v>0.7</v>
      </c>
      <c r="AK3875" s="24" t="n">
        <v>100000</v>
      </c>
      <c r="AL3875" s="23" t="n">
        <v>0.8</v>
      </c>
      <c r="AM3875" s="24" t="n">
        <v>25000</v>
      </c>
      <c r="AN3875" s="23" t="n">
        <v>0.9</v>
      </c>
      <c r="AO3875" s="24" t="n">
        <v>10000</v>
      </c>
      <c r="AP3875" s="25" t="n">
        <f aca="false">IF(AB3875&lt;AJ3875,AK3875,IF(AB3875&lt;AL3875,AM3875,IF(AB3875&lt;=AN3875,AO3875,0)))</f>
        <v>0</v>
      </c>
    </row>
    <row r="3876" customFormat="false" ht="15.65" hidden="false" customHeight="false" outlineLevel="0" collapsed="false">
      <c r="A3876" s="11" t="n">
        <f aca="false">A3875+1</f>
        <v>258</v>
      </c>
      <c r="B3876" s="12" t="s">
        <v>317</v>
      </c>
      <c r="C3876" s="12" t="s">
        <v>3872</v>
      </c>
      <c r="D3876" s="12" t="s">
        <v>3873</v>
      </c>
      <c r="E3876" s="12" t="s">
        <v>3874</v>
      </c>
      <c r="F3876" s="14" t="s">
        <v>4145</v>
      </c>
      <c r="G3876" s="13" t="s">
        <v>322</v>
      </c>
      <c r="H3876" s="12" t="s">
        <v>55</v>
      </c>
      <c r="I3876" s="12"/>
      <c r="J3876" s="14"/>
      <c r="K3876" s="15" t="n">
        <v>45184</v>
      </c>
      <c r="L3876" s="14" t="s">
        <v>3893</v>
      </c>
      <c r="M3876" s="16" t="n">
        <v>1</v>
      </c>
      <c r="N3876" s="16" t="n">
        <v>1</v>
      </c>
      <c r="O3876" s="17" t="n">
        <v>100000</v>
      </c>
      <c r="P3876" s="17" t="n">
        <v>100000</v>
      </c>
      <c r="Q3876" s="18" t="n">
        <v>12600</v>
      </c>
      <c r="R3876" s="19" t="n">
        <f aca="false">IF(H3876="F",1,0)</f>
        <v>0</v>
      </c>
      <c r="S3876" s="19" t="n">
        <f aca="false">IF(H3876="M",1,0)</f>
        <v>1</v>
      </c>
      <c r="T3876" s="11" t="s">
        <v>4171</v>
      </c>
      <c r="U3876" s="11" t="s">
        <v>325</v>
      </c>
      <c r="V3876" s="24" t="n">
        <f aca="false">_xlfn.xlookup(D3876,'WRSI Fusion'!$H$4:$H$354,'WRSI Fusion'!$AI$4:$AI$354)</f>
        <v>74.5824645632746</v>
      </c>
      <c r="W3876" s="16" t="n">
        <f aca="false">_xlfn.xlookup(D3876,'WRSI Maïs'!$H$4:$H$346,'WRSI Maïs'!$AG$4:$AG$346)</f>
        <v>82.9965665409137</v>
      </c>
      <c r="X3876" s="16" t="n">
        <f aca="false">_xlfn.xlookup(D3876,'WRSI Mil'!$H$5:$H$355,'WRSI Mil'!$AG$5:$AG$355)</f>
        <v>82.8788764696573</v>
      </c>
      <c r="Y3876" s="16" t="n">
        <f aca="false">_xlfn.xlookup(D3876,'WRSI Sorgho'!$H$4:$H$354,'WRSI Sorgho'!$AI$4:$AI$354)</f>
        <v>73.9347065915075</v>
      </c>
      <c r="Z3876" s="16" t="n">
        <f aca="false">V3876</f>
        <v>74.5824645632746</v>
      </c>
      <c r="AA3876" s="16" t="n">
        <f aca="false">_xlfn.xlookup(D3876,'WRSI Fusion'!$H$4:$H$354,'WRSI Fusion'!$AJ$4:$AJ$354)</f>
        <v>69.6978585890298</v>
      </c>
      <c r="AB3876" s="21" t="n">
        <f aca="false">AA3876/Z3876</f>
        <v>0.934507313443621</v>
      </c>
      <c r="AC3876" s="11"/>
      <c r="AD3876" s="11"/>
      <c r="AE3876" s="11"/>
      <c r="AF3876" s="22" t="n">
        <v>2023</v>
      </c>
      <c r="AG3876" s="22" t="s">
        <v>52</v>
      </c>
      <c r="AH3876" s="22" t="s">
        <v>53</v>
      </c>
      <c r="AI3876" s="22"/>
      <c r="AJ3876" s="23" t="n">
        <v>0.7</v>
      </c>
      <c r="AK3876" s="24" t="n">
        <v>100000</v>
      </c>
      <c r="AL3876" s="23" t="n">
        <v>0.8</v>
      </c>
      <c r="AM3876" s="24" t="n">
        <v>25000</v>
      </c>
      <c r="AN3876" s="23" t="n">
        <v>0.9</v>
      </c>
      <c r="AO3876" s="24" t="n">
        <v>10000</v>
      </c>
      <c r="AP3876" s="25" t="n">
        <f aca="false">IF(AB3876&lt;AJ3876,AK3876,IF(AB3876&lt;AL3876,AM3876,IF(AB3876&lt;=AN3876,AO3876,0)))</f>
        <v>0</v>
      </c>
    </row>
    <row r="3877" customFormat="false" ht="29.85" hidden="false" customHeight="false" outlineLevel="0" collapsed="false">
      <c r="A3877" s="11" t="n">
        <f aca="false">A3876+1</f>
        <v>259</v>
      </c>
      <c r="B3877" s="12" t="s">
        <v>317</v>
      </c>
      <c r="C3877" s="12" t="s">
        <v>3872</v>
      </c>
      <c r="D3877" s="12" t="s">
        <v>3873</v>
      </c>
      <c r="E3877" s="12" t="s">
        <v>3874</v>
      </c>
      <c r="F3877" s="14" t="s">
        <v>4145</v>
      </c>
      <c r="G3877" s="13" t="s">
        <v>322</v>
      </c>
      <c r="H3877" s="12" t="s">
        <v>48</v>
      </c>
      <c r="I3877" s="12"/>
      <c r="J3877" s="14"/>
      <c r="K3877" s="15" t="n">
        <v>45184</v>
      </c>
      <c r="L3877" s="14" t="s">
        <v>3898</v>
      </c>
      <c r="M3877" s="16" t="n">
        <v>1</v>
      </c>
      <c r="N3877" s="16" t="n">
        <v>1</v>
      </c>
      <c r="O3877" s="17" t="n">
        <v>100000</v>
      </c>
      <c r="P3877" s="17" t="n">
        <v>100000</v>
      </c>
      <c r="Q3877" s="18" t="n">
        <v>12600</v>
      </c>
      <c r="R3877" s="19" t="n">
        <f aca="false">IF(H3877="F",1,0)</f>
        <v>1</v>
      </c>
      <c r="S3877" s="19" t="n">
        <f aca="false">IF(H3877="M",1,0)</f>
        <v>0</v>
      </c>
      <c r="T3877" s="11" t="s">
        <v>4172</v>
      </c>
      <c r="U3877" s="11" t="s">
        <v>325</v>
      </c>
      <c r="V3877" s="24" t="n">
        <f aca="false">_xlfn.xlookup(D3877,'WRSI Fusion'!$H$4:$H$354,'WRSI Fusion'!$AI$4:$AI$354)</f>
        <v>74.5824645632746</v>
      </c>
      <c r="W3877" s="16" t="n">
        <f aca="false">_xlfn.xlookup(D3877,'WRSI Maïs'!$H$4:$H$346,'WRSI Maïs'!$AG$4:$AG$346)</f>
        <v>82.9965665409137</v>
      </c>
      <c r="X3877" s="16" t="n">
        <f aca="false">_xlfn.xlookup(D3877,'WRSI Mil'!$H$5:$H$355,'WRSI Mil'!$AG$5:$AG$355)</f>
        <v>82.8788764696573</v>
      </c>
      <c r="Y3877" s="16" t="n">
        <f aca="false">_xlfn.xlookup(D3877,'WRSI Sorgho'!$H$4:$H$354,'WRSI Sorgho'!$AI$4:$AI$354)</f>
        <v>73.9347065915075</v>
      </c>
      <c r="Z3877" s="16" t="n">
        <f aca="false">V3877</f>
        <v>74.5824645632746</v>
      </c>
      <c r="AA3877" s="16" t="n">
        <f aca="false">_xlfn.xlookup(D3877,'WRSI Fusion'!$H$4:$H$354,'WRSI Fusion'!$AJ$4:$AJ$354)</f>
        <v>69.6978585890298</v>
      </c>
      <c r="AB3877" s="21" t="n">
        <f aca="false">AA3877/Z3877</f>
        <v>0.934507313443621</v>
      </c>
      <c r="AC3877" s="11"/>
      <c r="AD3877" s="11"/>
      <c r="AE3877" s="11"/>
      <c r="AF3877" s="22" t="n">
        <v>2023</v>
      </c>
      <c r="AG3877" s="22" t="s">
        <v>52</v>
      </c>
      <c r="AH3877" s="22" t="s">
        <v>53</v>
      </c>
      <c r="AI3877" s="22"/>
      <c r="AJ3877" s="23" t="n">
        <v>0.7</v>
      </c>
      <c r="AK3877" s="24" t="n">
        <v>100000</v>
      </c>
      <c r="AL3877" s="23" t="n">
        <v>0.8</v>
      </c>
      <c r="AM3877" s="24" t="n">
        <v>25000</v>
      </c>
      <c r="AN3877" s="23" t="n">
        <v>0.9</v>
      </c>
      <c r="AO3877" s="24" t="n">
        <v>10000</v>
      </c>
      <c r="AP3877" s="25" t="n">
        <f aca="false">IF(AB3877&lt;AJ3877,AK3877,IF(AB3877&lt;AL3877,AM3877,IF(AB3877&lt;=AN3877,AO3877,0)))</f>
        <v>0</v>
      </c>
    </row>
    <row r="3878" customFormat="false" ht="15.65" hidden="false" customHeight="false" outlineLevel="0" collapsed="false">
      <c r="A3878" s="11" t="n">
        <f aca="false">A3877+1</f>
        <v>260</v>
      </c>
      <c r="B3878" s="12" t="s">
        <v>317</v>
      </c>
      <c r="C3878" s="12" t="s">
        <v>3901</v>
      </c>
      <c r="D3878" s="12" t="s">
        <v>3873</v>
      </c>
      <c r="E3878" s="12" t="s">
        <v>3874</v>
      </c>
      <c r="F3878" s="14" t="s">
        <v>3970</v>
      </c>
      <c r="G3878" s="13" t="s">
        <v>322</v>
      </c>
      <c r="H3878" s="12" t="s">
        <v>55</v>
      </c>
      <c r="I3878" s="12"/>
      <c r="J3878" s="14"/>
      <c r="K3878" s="15" t="n">
        <v>45183</v>
      </c>
      <c r="L3878" s="14" t="s">
        <v>1045</v>
      </c>
      <c r="M3878" s="16" t="n">
        <v>1</v>
      </c>
      <c r="N3878" s="16" t="n">
        <v>1</v>
      </c>
      <c r="O3878" s="17" t="n">
        <v>100000</v>
      </c>
      <c r="P3878" s="17" t="n">
        <v>100000</v>
      </c>
      <c r="Q3878" s="18" t="n">
        <v>12600</v>
      </c>
      <c r="R3878" s="19" t="n">
        <f aca="false">IF(H3878="F",1,0)</f>
        <v>0</v>
      </c>
      <c r="S3878" s="19" t="n">
        <f aca="false">IF(H3878="M",1,0)</f>
        <v>1</v>
      </c>
      <c r="T3878" s="11" t="s">
        <v>4173</v>
      </c>
      <c r="U3878" s="11" t="s">
        <v>328</v>
      </c>
      <c r="V3878" s="24" t="n">
        <f aca="false">_xlfn.xlookup(D3878,'WRSI Fusion'!$H$4:$H$354,'WRSI Fusion'!$AI$4:$AI$354)</f>
        <v>74.5824645632746</v>
      </c>
      <c r="W3878" s="16" t="n">
        <f aca="false">_xlfn.xlookup(D3878,'WRSI Maïs'!$H$4:$H$346,'WRSI Maïs'!$AG$4:$AG$346)</f>
        <v>82.9965665409137</v>
      </c>
      <c r="X3878" s="16" t="n">
        <f aca="false">_xlfn.xlookup(D3878,'WRSI Mil'!$H$5:$H$355,'WRSI Mil'!$AG$5:$AG$355)</f>
        <v>82.8788764696573</v>
      </c>
      <c r="Y3878" s="16" t="n">
        <f aca="false">_xlfn.xlookup(D3878,'WRSI Sorgho'!$H$4:$H$354,'WRSI Sorgho'!$AI$4:$AI$354)</f>
        <v>73.9347065915075</v>
      </c>
      <c r="Z3878" s="16" t="n">
        <f aca="false">X3878</f>
        <v>82.8788764696573</v>
      </c>
      <c r="AA3878" s="16" t="n">
        <f aca="false">_xlfn.xlookup(D3878,'WRSI Mil'!$H$5:$H$355,'WRSI Mil'!$AH$5:$AH$355)</f>
        <v>78.4606624774619</v>
      </c>
      <c r="AB3878" s="21" t="n">
        <f aca="false">AA3878/Z3878</f>
        <v>0.946690710825298</v>
      </c>
      <c r="AC3878" s="11"/>
      <c r="AD3878" s="11"/>
      <c r="AE3878" s="11"/>
      <c r="AF3878" s="22" t="n">
        <v>2023</v>
      </c>
      <c r="AG3878" s="22" t="s">
        <v>52</v>
      </c>
      <c r="AH3878" s="22" t="s">
        <v>53</v>
      </c>
      <c r="AI3878" s="22"/>
      <c r="AJ3878" s="23" t="n">
        <v>0.7</v>
      </c>
      <c r="AK3878" s="24" t="n">
        <v>100000</v>
      </c>
      <c r="AL3878" s="23" t="n">
        <v>0.8</v>
      </c>
      <c r="AM3878" s="24" t="n">
        <v>25000</v>
      </c>
      <c r="AN3878" s="23" t="n">
        <v>0.9</v>
      </c>
      <c r="AO3878" s="24" t="n">
        <v>10000</v>
      </c>
      <c r="AP3878" s="25" t="n">
        <f aca="false">IF(AB3878&lt;AJ3878,AK3878,IF(AB3878&lt;AL3878,AM3878,IF(AB3878&lt;=AN3878,AO3878,0)))</f>
        <v>0</v>
      </c>
    </row>
    <row r="3879" customFormat="false" ht="15.65" hidden="false" customHeight="false" outlineLevel="0" collapsed="false">
      <c r="A3879" s="11" t="n">
        <f aca="false">A3878+1</f>
        <v>261</v>
      </c>
      <c r="B3879" s="12" t="s">
        <v>317</v>
      </c>
      <c r="C3879" s="12" t="s">
        <v>3872</v>
      </c>
      <c r="D3879" s="12" t="s">
        <v>3873</v>
      </c>
      <c r="E3879" s="12" t="s">
        <v>3874</v>
      </c>
      <c r="F3879" s="14" t="s">
        <v>4145</v>
      </c>
      <c r="G3879" s="13" t="s">
        <v>322</v>
      </c>
      <c r="H3879" s="12" t="s">
        <v>48</v>
      </c>
      <c r="I3879" s="12"/>
      <c r="J3879" s="14"/>
      <c r="K3879" s="15" t="n">
        <v>45184</v>
      </c>
      <c r="L3879" s="14" t="s">
        <v>4162</v>
      </c>
      <c r="M3879" s="16" t="n">
        <v>1</v>
      </c>
      <c r="N3879" s="16" t="n">
        <v>1</v>
      </c>
      <c r="O3879" s="17" t="n">
        <v>100000</v>
      </c>
      <c r="P3879" s="17" t="n">
        <v>100000</v>
      </c>
      <c r="Q3879" s="18" t="n">
        <v>12600</v>
      </c>
      <c r="R3879" s="19" t="n">
        <f aca="false">IF(H3879="F",1,0)</f>
        <v>1</v>
      </c>
      <c r="S3879" s="19" t="n">
        <f aca="false">IF(H3879="M",1,0)</f>
        <v>0</v>
      </c>
      <c r="T3879" s="11" t="s">
        <v>4174</v>
      </c>
      <c r="U3879" s="11" t="s">
        <v>325</v>
      </c>
      <c r="V3879" s="24" t="n">
        <f aca="false">_xlfn.xlookup(D3879,'WRSI Fusion'!$H$4:$H$354,'WRSI Fusion'!$AI$4:$AI$354)</f>
        <v>74.5824645632746</v>
      </c>
      <c r="W3879" s="16" t="n">
        <f aca="false">_xlfn.xlookup(D3879,'WRSI Maïs'!$H$4:$H$346,'WRSI Maïs'!$AG$4:$AG$346)</f>
        <v>82.9965665409137</v>
      </c>
      <c r="X3879" s="16" t="n">
        <f aca="false">_xlfn.xlookup(D3879,'WRSI Mil'!$H$5:$H$355,'WRSI Mil'!$AG$5:$AG$355)</f>
        <v>82.8788764696573</v>
      </c>
      <c r="Y3879" s="16" t="n">
        <f aca="false">_xlfn.xlookup(D3879,'WRSI Sorgho'!$H$4:$H$354,'WRSI Sorgho'!$AI$4:$AI$354)</f>
        <v>73.9347065915075</v>
      </c>
      <c r="Z3879" s="16" t="n">
        <f aca="false">V3879</f>
        <v>74.5824645632746</v>
      </c>
      <c r="AA3879" s="16" t="n">
        <f aca="false">_xlfn.xlookup(D3879,'WRSI Fusion'!$H$4:$H$354,'WRSI Fusion'!$AJ$4:$AJ$354)</f>
        <v>69.6978585890298</v>
      </c>
      <c r="AB3879" s="21" t="n">
        <f aca="false">AA3879/Z3879</f>
        <v>0.934507313443621</v>
      </c>
      <c r="AC3879" s="11"/>
      <c r="AD3879" s="11"/>
      <c r="AE3879" s="11"/>
      <c r="AF3879" s="22" t="n">
        <v>2023</v>
      </c>
      <c r="AG3879" s="22" t="s">
        <v>52</v>
      </c>
      <c r="AH3879" s="22" t="s">
        <v>53</v>
      </c>
      <c r="AI3879" s="22"/>
      <c r="AJ3879" s="23" t="n">
        <v>0.7</v>
      </c>
      <c r="AK3879" s="24" t="n">
        <v>100000</v>
      </c>
      <c r="AL3879" s="23" t="n">
        <v>0.8</v>
      </c>
      <c r="AM3879" s="24" t="n">
        <v>25000</v>
      </c>
      <c r="AN3879" s="23" t="n">
        <v>0.9</v>
      </c>
      <c r="AO3879" s="24" t="n">
        <v>10000</v>
      </c>
      <c r="AP3879" s="25" t="n">
        <f aca="false">IF(AB3879&lt;AJ3879,AK3879,IF(AB3879&lt;AL3879,AM3879,IF(AB3879&lt;=AN3879,AO3879,0)))</f>
        <v>0</v>
      </c>
    </row>
    <row r="3880" customFormat="false" ht="15.65" hidden="false" customHeight="false" outlineLevel="0" collapsed="false">
      <c r="A3880" s="11" t="n">
        <f aca="false">A3879+1</f>
        <v>262</v>
      </c>
      <c r="B3880" s="12" t="s">
        <v>317</v>
      </c>
      <c r="C3880" s="12" t="s">
        <v>3872</v>
      </c>
      <c r="D3880" s="12" t="s">
        <v>3873</v>
      </c>
      <c r="E3880" s="12" t="s">
        <v>3874</v>
      </c>
      <c r="F3880" s="14" t="s">
        <v>4145</v>
      </c>
      <c r="G3880" s="13" t="s">
        <v>322</v>
      </c>
      <c r="H3880" s="12" t="s">
        <v>55</v>
      </c>
      <c r="I3880" s="12"/>
      <c r="J3880" s="14"/>
      <c r="K3880" s="15" t="n">
        <v>45184</v>
      </c>
      <c r="L3880" s="14" t="s">
        <v>3895</v>
      </c>
      <c r="M3880" s="16" t="n">
        <v>1</v>
      </c>
      <c r="N3880" s="16" t="n">
        <v>1</v>
      </c>
      <c r="O3880" s="17" t="n">
        <v>100000</v>
      </c>
      <c r="P3880" s="17" t="n">
        <v>100000</v>
      </c>
      <c r="Q3880" s="18" t="n">
        <v>12600</v>
      </c>
      <c r="R3880" s="19" t="n">
        <f aca="false">IF(H3880="F",1,0)</f>
        <v>0</v>
      </c>
      <c r="S3880" s="19" t="n">
        <f aca="false">IF(H3880="M",1,0)</f>
        <v>1</v>
      </c>
      <c r="T3880" s="11" t="s">
        <v>4175</v>
      </c>
      <c r="U3880" s="11" t="s">
        <v>51</v>
      </c>
      <c r="V3880" s="24" t="n">
        <f aca="false">_xlfn.xlookup(D3880,'WRSI Fusion'!$H$4:$H$354,'WRSI Fusion'!$AI$4:$AI$354)</f>
        <v>74.5824645632746</v>
      </c>
      <c r="W3880" s="16" t="n">
        <f aca="false">_xlfn.xlookup(D3880,'WRSI Maïs'!$H$4:$H$346,'WRSI Maïs'!$AG$4:$AG$346)</f>
        <v>82.9965665409137</v>
      </c>
      <c r="X3880" s="16" t="n">
        <f aca="false">_xlfn.xlookup(D3880,'WRSI Mil'!$H$5:$H$355,'WRSI Mil'!$AG$5:$AG$355)</f>
        <v>82.8788764696573</v>
      </c>
      <c r="Y3880" s="16" t="n">
        <f aca="false">_xlfn.xlookup(D3880,'WRSI Sorgho'!$H$4:$H$354,'WRSI Sorgho'!$AI$4:$AI$354)</f>
        <v>73.9347065915075</v>
      </c>
      <c r="Z3880" s="16" t="n">
        <f aca="false">Y3880</f>
        <v>73.9347065915075</v>
      </c>
      <c r="AA3880" s="16" t="n">
        <f aca="false">_xlfn.xlookup(D3880,'WRSI Sorgho'!$H$4:$H$354,'WRSI Sorgho'!$AJ$4:$AJ$354)</f>
        <v>69.3355688635009</v>
      </c>
      <c r="AB3880" s="21" t="n">
        <f aca="false">AA3880/Z3880</f>
        <v>0.937794603643766</v>
      </c>
      <c r="AC3880" s="11"/>
      <c r="AD3880" s="11"/>
      <c r="AE3880" s="11"/>
      <c r="AF3880" s="22" t="n">
        <v>2023</v>
      </c>
      <c r="AG3880" s="22" t="s">
        <v>52</v>
      </c>
      <c r="AH3880" s="22" t="s">
        <v>53</v>
      </c>
      <c r="AI3880" s="22"/>
      <c r="AJ3880" s="23" t="n">
        <v>0.7</v>
      </c>
      <c r="AK3880" s="24" t="n">
        <v>100000</v>
      </c>
      <c r="AL3880" s="23" t="n">
        <v>0.8</v>
      </c>
      <c r="AM3880" s="24" t="n">
        <v>25000</v>
      </c>
      <c r="AN3880" s="23" t="n">
        <v>0.9</v>
      </c>
      <c r="AO3880" s="24" t="n">
        <v>10000</v>
      </c>
      <c r="AP3880" s="25" t="n">
        <f aca="false">IF(AB3880&lt;AJ3880,AK3880,IF(AB3880&lt;AL3880,AM3880,IF(AB3880&lt;=AN3880,AO3880,0)))</f>
        <v>0</v>
      </c>
    </row>
    <row r="3881" customFormat="false" ht="15.65" hidden="false" customHeight="false" outlineLevel="0" collapsed="false">
      <c r="A3881" s="11" t="n">
        <f aca="false">A3880+1</f>
        <v>263</v>
      </c>
      <c r="B3881" s="12" t="s">
        <v>317</v>
      </c>
      <c r="C3881" s="12" t="s">
        <v>3872</v>
      </c>
      <c r="D3881" s="12" t="s">
        <v>3873</v>
      </c>
      <c r="E3881" s="12" t="s">
        <v>3874</v>
      </c>
      <c r="F3881" s="14" t="s">
        <v>3878</v>
      </c>
      <c r="G3881" s="13" t="s">
        <v>322</v>
      </c>
      <c r="H3881" s="12" t="s">
        <v>48</v>
      </c>
      <c r="I3881" s="12"/>
      <c r="J3881" s="14"/>
      <c r="K3881" s="15" t="n">
        <v>45183</v>
      </c>
      <c r="L3881" s="14" t="s">
        <v>4176</v>
      </c>
      <c r="M3881" s="16" t="n">
        <v>1</v>
      </c>
      <c r="N3881" s="16" t="n">
        <v>1</v>
      </c>
      <c r="O3881" s="17" t="n">
        <v>100000</v>
      </c>
      <c r="P3881" s="17" t="n">
        <v>100000</v>
      </c>
      <c r="Q3881" s="18" t="n">
        <v>12600</v>
      </c>
      <c r="R3881" s="19" t="n">
        <f aca="false">IF(H3881="F",1,0)</f>
        <v>1</v>
      </c>
      <c r="S3881" s="19" t="n">
        <f aca="false">IF(H3881="M",1,0)</f>
        <v>0</v>
      </c>
      <c r="T3881" s="11" t="s">
        <v>4177</v>
      </c>
      <c r="U3881" s="11" t="s">
        <v>325</v>
      </c>
      <c r="V3881" s="24" t="n">
        <f aca="false">_xlfn.xlookup(D3881,'WRSI Fusion'!$H$4:$H$354,'WRSI Fusion'!$AI$4:$AI$354)</f>
        <v>74.5824645632746</v>
      </c>
      <c r="W3881" s="16" t="n">
        <f aca="false">_xlfn.xlookup(D3881,'WRSI Maïs'!$H$4:$H$346,'WRSI Maïs'!$AG$4:$AG$346)</f>
        <v>82.9965665409137</v>
      </c>
      <c r="X3881" s="16" t="n">
        <f aca="false">_xlfn.xlookup(D3881,'WRSI Mil'!$H$5:$H$355,'WRSI Mil'!$AG$5:$AG$355)</f>
        <v>82.8788764696573</v>
      </c>
      <c r="Y3881" s="16" t="n">
        <f aca="false">_xlfn.xlookup(D3881,'WRSI Sorgho'!$H$4:$H$354,'WRSI Sorgho'!$AI$4:$AI$354)</f>
        <v>73.9347065915075</v>
      </c>
      <c r="Z3881" s="16" t="n">
        <f aca="false">V3881</f>
        <v>74.5824645632746</v>
      </c>
      <c r="AA3881" s="16" t="n">
        <f aca="false">_xlfn.xlookup(D3881,'WRSI Fusion'!$H$4:$H$354,'WRSI Fusion'!$AJ$4:$AJ$354)</f>
        <v>69.6978585890298</v>
      </c>
      <c r="AB3881" s="21" t="n">
        <f aca="false">AA3881/Z3881</f>
        <v>0.934507313443621</v>
      </c>
      <c r="AC3881" s="11"/>
      <c r="AD3881" s="11"/>
      <c r="AE3881" s="11"/>
      <c r="AF3881" s="22" t="n">
        <v>2023</v>
      </c>
      <c r="AG3881" s="22" t="s">
        <v>52</v>
      </c>
      <c r="AH3881" s="22" t="s">
        <v>53</v>
      </c>
      <c r="AI3881" s="22"/>
      <c r="AJ3881" s="23" t="n">
        <v>0.7</v>
      </c>
      <c r="AK3881" s="24" t="n">
        <v>100000</v>
      </c>
      <c r="AL3881" s="23" t="n">
        <v>0.8</v>
      </c>
      <c r="AM3881" s="24" t="n">
        <v>25000</v>
      </c>
      <c r="AN3881" s="23" t="n">
        <v>0.9</v>
      </c>
      <c r="AO3881" s="24" t="n">
        <v>10000</v>
      </c>
      <c r="AP3881" s="25" t="n">
        <f aca="false">IF(AB3881&lt;AJ3881,AK3881,IF(AB3881&lt;AL3881,AM3881,IF(AB3881&lt;=AN3881,AO3881,0)))</f>
        <v>0</v>
      </c>
    </row>
    <row r="3882" customFormat="false" ht="15.65" hidden="false" customHeight="false" outlineLevel="0" collapsed="false">
      <c r="A3882" s="11" t="n">
        <f aca="false">A3881+1</f>
        <v>264</v>
      </c>
      <c r="B3882" s="12" t="s">
        <v>317</v>
      </c>
      <c r="C3882" s="12" t="s">
        <v>3901</v>
      </c>
      <c r="D3882" s="12" t="s">
        <v>3873</v>
      </c>
      <c r="E3882" s="12" t="s">
        <v>3874</v>
      </c>
      <c r="F3882" s="14" t="s">
        <v>3970</v>
      </c>
      <c r="G3882" s="13" t="s">
        <v>322</v>
      </c>
      <c r="H3882" s="12" t="s">
        <v>48</v>
      </c>
      <c r="I3882" s="12"/>
      <c r="J3882" s="14"/>
      <c r="K3882" s="15" t="n">
        <v>45183</v>
      </c>
      <c r="L3882" s="14" t="s">
        <v>1045</v>
      </c>
      <c r="M3882" s="16" t="n">
        <v>1</v>
      </c>
      <c r="N3882" s="16" t="n">
        <v>1</v>
      </c>
      <c r="O3882" s="17" t="n">
        <v>100000</v>
      </c>
      <c r="P3882" s="17" t="n">
        <v>100000</v>
      </c>
      <c r="Q3882" s="18" t="n">
        <v>12600</v>
      </c>
      <c r="R3882" s="19" t="n">
        <f aca="false">IF(H3882="F",1,0)</f>
        <v>1</v>
      </c>
      <c r="S3882" s="19" t="n">
        <f aca="false">IF(H3882="M",1,0)</f>
        <v>0</v>
      </c>
      <c r="T3882" s="11" t="s">
        <v>4178</v>
      </c>
      <c r="U3882" s="11" t="s">
        <v>328</v>
      </c>
      <c r="V3882" s="24" t="n">
        <f aca="false">_xlfn.xlookup(D3882,'WRSI Fusion'!$H$4:$H$354,'WRSI Fusion'!$AI$4:$AI$354)</f>
        <v>74.5824645632746</v>
      </c>
      <c r="W3882" s="16" t="n">
        <f aca="false">_xlfn.xlookup(D3882,'WRSI Maïs'!$H$4:$H$346,'WRSI Maïs'!$AG$4:$AG$346)</f>
        <v>82.9965665409137</v>
      </c>
      <c r="X3882" s="16" t="n">
        <f aca="false">_xlfn.xlookup(D3882,'WRSI Mil'!$H$5:$H$355,'WRSI Mil'!$AG$5:$AG$355)</f>
        <v>82.8788764696573</v>
      </c>
      <c r="Y3882" s="16" t="n">
        <f aca="false">_xlfn.xlookup(D3882,'WRSI Sorgho'!$H$4:$H$354,'WRSI Sorgho'!$AI$4:$AI$354)</f>
        <v>73.9347065915075</v>
      </c>
      <c r="Z3882" s="16" t="n">
        <f aca="false">X3882</f>
        <v>82.8788764696573</v>
      </c>
      <c r="AA3882" s="16" t="n">
        <f aca="false">_xlfn.xlookup(D3882,'WRSI Mil'!$H$5:$H$355,'WRSI Mil'!$AH$5:$AH$355)</f>
        <v>78.4606624774619</v>
      </c>
      <c r="AB3882" s="21" t="n">
        <f aca="false">AA3882/Z3882</f>
        <v>0.946690710825298</v>
      </c>
      <c r="AC3882" s="11"/>
      <c r="AD3882" s="11"/>
      <c r="AE3882" s="11"/>
      <c r="AF3882" s="22" t="n">
        <v>2023</v>
      </c>
      <c r="AG3882" s="22" t="s">
        <v>52</v>
      </c>
      <c r="AH3882" s="22" t="s">
        <v>53</v>
      </c>
      <c r="AI3882" s="22"/>
      <c r="AJ3882" s="23" t="n">
        <v>0.7</v>
      </c>
      <c r="AK3882" s="24" t="n">
        <v>100000</v>
      </c>
      <c r="AL3882" s="23" t="n">
        <v>0.8</v>
      </c>
      <c r="AM3882" s="24" t="n">
        <v>25000</v>
      </c>
      <c r="AN3882" s="23" t="n">
        <v>0.9</v>
      </c>
      <c r="AO3882" s="24" t="n">
        <v>10000</v>
      </c>
      <c r="AP3882" s="25" t="n">
        <f aca="false">IF(AB3882&lt;AJ3882,AK3882,IF(AB3882&lt;AL3882,AM3882,IF(AB3882&lt;=AN3882,AO3882,0)))</f>
        <v>0</v>
      </c>
    </row>
    <row r="3883" customFormat="false" ht="15.65" hidden="false" customHeight="false" outlineLevel="0" collapsed="false">
      <c r="A3883" s="11" t="n">
        <f aca="false">A3882+1</f>
        <v>265</v>
      </c>
      <c r="B3883" s="12" t="s">
        <v>317</v>
      </c>
      <c r="C3883" s="12" t="s">
        <v>3872</v>
      </c>
      <c r="D3883" s="12" t="s">
        <v>3873</v>
      </c>
      <c r="E3883" s="12" t="s">
        <v>3874</v>
      </c>
      <c r="F3883" s="14" t="s">
        <v>4145</v>
      </c>
      <c r="G3883" s="13" t="s">
        <v>322</v>
      </c>
      <c r="H3883" s="12" t="s">
        <v>48</v>
      </c>
      <c r="I3883" s="12"/>
      <c r="J3883" s="14"/>
      <c r="K3883" s="15" t="n">
        <v>45184</v>
      </c>
      <c r="L3883" s="14" t="s">
        <v>4179</v>
      </c>
      <c r="M3883" s="16" t="n">
        <v>1</v>
      </c>
      <c r="N3883" s="16" t="n">
        <v>1</v>
      </c>
      <c r="O3883" s="17" t="n">
        <v>100000</v>
      </c>
      <c r="P3883" s="17" t="n">
        <v>100000</v>
      </c>
      <c r="Q3883" s="18" t="n">
        <v>12600</v>
      </c>
      <c r="R3883" s="19" t="n">
        <f aca="false">IF(H3883="F",1,0)</f>
        <v>1</v>
      </c>
      <c r="S3883" s="19" t="n">
        <f aca="false">IF(H3883="M",1,0)</f>
        <v>0</v>
      </c>
      <c r="T3883" s="11" t="s">
        <v>4180</v>
      </c>
      <c r="U3883" s="11" t="s">
        <v>325</v>
      </c>
      <c r="V3883" s="24" t="n">
        <f aca="false">_xlfn.xlookup(D3883,'WRSI Fusion'!$H$4:$H$354,'WRSI Fusion'!$AI$4:$AI$354)</f>
        <v>74.5824645632746</v>
      </c>
      <c r="W3883" s="16" t="n">
        <f aca="false">_xlfn.xlookup(D3883,'WRSI Maïs'!$H$4:$H$346,'WRSI Maïs'!$AG$4:$AG$346)</f>
        <v>82.9965665409137</v>
      </c>
      <c r="X3883" s="16" t="n">
        <f aca="false">_xlfn.xlookup(D3883,'WRSI Mil'!$H$5:$H$355,'WRSI Mil'!$AG$5:$AG$355)</f>
        <v>82.8788764696573</v>
      </c>
      <c r="Y3883" s="16" t="n">
        <f aca="false">_xlfn.xlookup(D3883,'WRSI Sorgho'!$H$4:$H$354,'WRSI Sorgho'!$AI$4:$AI$354)</f>
        <v>73.9347065915075</v>
      </c>
      <c r="Z3883" s="16" t="n">
        <f aca="false">V3883</f>
        <v>74.5824645632746</v>
      </c>
      <c r="AA3883" s="16" t="n">
        <f aca="false">_xlfn.xlookup(D3883,'WRSI Fusion'!$H$4:$H$354,'WRSI Fusion'!$AJ$4:$AJ$354)</f>
        <v>69.6978585890298</v>
      </c>
      <c r="AB3883" s="21" t="n">
        <f aca="false">AA3883/Z3883</f>
        <v>0.934507313443621</v>
      </c>
      <c r="AC3883" s="11"/>
      <c r="AD3883" s="11"/>
      <c r="AE3883" s="11"/>
      <c r="AF3883" s="22" t="n">
        <v>2023</v>
      </c>
      <c r="AG3883" s="22" t="s">
        <v>52</v>
      </c>
      <c r="AH3883" s="22" t="s">
        <v>53</v>
      </c>
      <c r="AI3883" s="22"/>
      <c r="AJ3883" s="23" t="n">
        <v>0.7</v>
      </c>
      <c r="AK3883" s="24" t="n">
        <v>100000</v>
      </c>
      <c r="AL3883" s="23" t="n">
        <v>0.8</v>
      </c>
      <c r="AM3883" s="24" t="n">
        <v>25000</v>
      </c>
      <c r="AN3883" s="23" t="n">
        <v>0.9</v>
      </c>
      <c r="AO3883" s="24" t="n">
        <v>10000</v>
      </c>
      <c r="AP3883" s="25" t="n">
        <f aca="false">IF(AB3883&lt;AJ3883,AK3883,IF(AB3883&lt;AL3883,AM3883,IF(AB3883&lt;=AN3883,AO3883,0)))</f>
        <v>0</v>
      </c>
    </row>
    <row r="3884" customFormat="false" ht="29.85" hidden="false" customHeight="false" outlineLevel="0" collapsed="false">
      <c r="A3884" s="11" t="n">
        <f aca="false">A3883+1</f>
        <v>266</v>
      </c>
      <c r="B3884" s="12" t="s">
        <v>317</v>
      </c>
      <c r="C3884" s="12" t="s">
        <v>3872</v>
      </c>
      <c r="D3884" s="12" t="s">
        <v>3873</v>
      </c>
      <c r="E3884" s="12" t="s">
        <v>3874</v>
      </c>
      <c r="F3884" s="14" t="s">
        <v>4145</v>
      </c>
      <c r="G3884" s="13" t="s">
        <v>322</v>
      </c>
      <c r="H3884" s="12" t="s">
        <v>48</v>
      </c>
      <c r="I3884" s="12"/>
      <c r="J3884" s="14"/>
      <c r="K3884" s="15" t="n">
        <v>45184</v>
      </c>
      <c r="L3884" s="14" t="s">
        <v>3898</v>
      </c>
      <c r="M3884" s="16" t="n">
        <v>1</v>
      </c>
      <c r="N3884" s="16" t="n">
        <v>1</v>
      </c>
      <c r="O3884" s="17" t="n">
        <v>100000</v>
      </c>
      <c r="P3884" s="17" t="n">
        <v>100000</v>
      </c>
      <c r="Q3884" s="18" t="n">
        <v>12600</v>
      </c>
      <c r="R3884" s="19" t="n">
        <f aca="false">IF(H3884="F",1,0)</f>
        <v>1</v>
      </c>
      <c r="S3884" s="19" t="n">
        <f aca="false">IF(H3884="M",1,0)</f>
        <v>0</v>
      </c>
      <c r="T3884" s="11" t="s">
        <v>4181</v>
      </c>
      <c r="U3884" s="11" t="s">
        <v>325</v>
      </c>
      <c r="V3884" s="24" t="n">
        <f aca="false">_xlfn.xlookup(D3884,'WRSI Fusion'!$H$4:$H$354,'WRSI Fusion'!$AI$4:$AI$354)</f>
        <v>74.5824645632746</v>
      </c>
      <c r="W3884" s="16" t="n">
        <f aca="false">_xlfn.xlookup(D3884,'WRSI Maïs'!$H$4:$H$346,'WRSI Maïs'!$AG$4:$AG$346)</f>
        <v>82.9965665409137</v>
      </c>
      <c r="X3884" s="16" t="n">
        <f aca="false">_xlfn.xlookup(D3884,'WRSI Mil'!$H$5:$H$355,'WRSI Mil'!$AG$5:$AG$355)</f>
        <v>82.8788764696573</v>
      </c>
      <c r="Y3884" s="16" t="n">
        <f aca="false">_xlfn.xlookup(D3884,'WRSI Sorgho'!$H$4:$H$354,'WRSI Sorgho'!$AI$4:$AI$354)</f>
        <v>73.9347065915075</v>
      </c>
      <c r="Z3884" s="16" t="n">
        <f aca="false">V3884</f>
        <v>74.5824645632746</v>
      </c>
      <c r="AA3884" s="16" t="n">
        <f aca="false">_xlfn.xlookup(D3884,'WRSI Fusion'!$H$4:$H$354,'WRSI Fusion'!$AJ$4:$AJ$354)</f>
        <v>69.6978585890298</v>
      </c>
      <c r="AB3884" s="21" t="n">
        <f aca="false">AA3884/Z3884</f>
        <v>0.934507313443621</v>
      </c>
      <c r="AC3884" s="11"/>
      <c r="AD3884" s="11"/>
      <c r="AE3884" s="11"/>
      <c r="AF3884" s="22" t="n">
        <v>2023</v>
      </c>
      <c r="AG3884" s="22" t="s">
        <v>52</v>
      </c>
      <c r="AH3884" s="22" t="s">
        <v>53</v>
      </c>
      <c r="AI3884" s="22"/>
      <c r="AJ3884" s="23" t="n">
        <v>0.7</v>
      </c>
      <c r="AK3884" s="24" t="n">
        <v>100000</v>
      </c>
      <c r="AL3884" s="23" t="n">
        <v>0.8</v>
      </c>
      <c r="AM3884" s="24" t="n">
        <v>25000</v>
      </c>
      <c r="AN3884" s="23" t="n">
        <v>0.9</v>
      </c>
      <c r="AO3884" s="24" t="n">
        <v>10000</v>
      </c>
      <c r="AP3884" s="25" t="n">
        <f aca="false">IF(AB3884&lt;AJ3884,AK3884,IF(AB3884&lt;AL3884,AM3884,IF(AB3884&lt;=AN3884,AO3884,0)))</f>
        <v>0</v>
      </c>
    </row>
    <row r="3885" customFormat="false" ht="15.65" hidden="false" customHeight="false" outlineLevel="0" collapsed="false">
      <c r="A3885" s="11" t="n">
        <f aca="false">A3884+1</f>
        <v>267</v>
      </c>
      <c r="B3885" s="12" t="s">
        <v>317</v>
      </c>
      <c r="C3885" s="12" t="s">
        <v>3872</v>
      </c>
      <c r="D3885" s="12" t="s">
        <v>3873</v>
      </c>
      <c r="E3885" s="12" t="s">
        <v>3874</v>
      </c>
      <c r="F3885" s="14" t="s">
        <v>3878</v>
      </c>
      <c r="G3885" s="13" t="s">
        <v>322</v>
      </c>
      <c r="H3885" s="12" t="s">
        <v>55</v>
      </c>
      <c r="I3885" s="12"/>
      <c r="J3885" s="14"/>
      <c r="K3885" s="15" t="n">
        <v>45183</v>
      </c>
      <c r="L3885" s="14" t="s">
        <v>4110</v>
      </c>
      <c r="M3885" s="16" t="n">
        <v>1</v>
      </c>
      <c r="N3885" s="16" t="n">
        <v>1</v>
      </c>
      <c r="O3885" s="17" t="n">
        <v>100000</v>
      </c>
      <c r="P3885" s="17" t="n">
        <v>100000</v>
      </c>
      <c r="Q3885" s="18" t="n">
        <v>12600</v>
      </c>
      <c r="R3885" s="19" t="n">
        <f aca="false">IF(H3885="F",1,0)</f>
        <v>0</v>
      </c>
      <c r="S3885" s="19" t="n">
        <f aca="false">IF(H3885="M",1,0)</f>
        <v>1</v>
      </c>
      <c r="T3885" s="11" t="s">
        <v>4182</v>
      </c>
      <c r="U3885" s="11" t="s">
        <v>325</v>
      </c>
      <c r="V3885" s="24" t="n">
        <f aca="false">_xlfn.xlookup(D3885,'WRSI Fusion'!$H$4:$H$354,'WRSI Fusion'!$AI$4:$AI$354)</f>
        <v>74.5824645632746</v>
      </c>
      <c r="W3885" s="16" t="n">
        <f aca="false">_xlfn.xlookup(D3885,'WRSI Maïs'!$H$4:$H$346,'WRSI Maïs'!$AG$4:$AG$346)</f>
        <v>82.9965665409137</v>
      </c>
      <c r="X3885" s="16" t="n">
        <f aca="false">_xlfn.xlookup(D3885,'WRSI Mil'!$H$5:$H$355,'WRSI Mil'!$AG$5:$AG$355)</f>
        <v>82.8788764696573</v>
      </c>
      <c r="Y3885" s="16" t="n">
        <f aca="false">_xlfn.xlookup(D3885,'WRSI Sorgho'!$H$4:$H$354,'WRSI Sorgho'!$AI$4:$AI$354)</f>
        <v>73.9347065915075</v>
      </c>
      <c r="Z3885" s="16" t="n">
        <f aca="false">V3885</f>
        <v>74.5824645632746</v>
      </c>
      <c r="AA3885" s="16" t="n">
        <f aca="false">_xlfn.xlookup(D3885,'WRSI Fusion'!$H$4:$H$354,'WRSI Fusion'!$AJ$4:$AJ$354)</f>
        <v>69.6978585890298</v>
      </c>
      <c r="AB3885" s="21" t="n">
        <f aca="false">AA3885/Z3885</f>
        <v>0.934507313443621</v>
      </c>
      <c r="AC3885" s="11"/>
      <c r="AD3885" s="11"/>
      <c r="AE3885" s="11"/>
      <c r="AF3885" s="22" t="n">
        <v>2023</v>
      </c>
      <c r="AG3885" s="22" t="s">
        <v>52</v>
      </c>
      <c r="AH3885" s="22" t="s">
        <v>53</v>
      </c>
      <c r="AI3885" s="22"/>
      <c r="AJ3885" s="23" t="n">
        <v>0.7</v>
      </c>
      <c r="AK3885" s="24" t="n">
        <v>100000</v>
      </c>
      <c r="AL3885" s="23" t="n">
        <v>0.8</v>
      </c>
      <c r="AM3885" s="24" t="n">
        <v>25000</v>
      </c>
      <c r="AN3885" s="23" t="n">
        <v>0.9</v>
      </c>
      <c r="AO3885" s="24" t="n">
        <v>10000</v>
      </c>
      <c r="AP3885" s="25" t="n">
        <f aca="false">IF(AB3885&lt;AJ3885,AK3885,IF(AB3885&lt;AL3885,AM3885,IF(AB3885&lt;=AN3885,AO3885,0)))</f>
        <v>0</v>
      </c>
    </row>
    <row r="3886" customFormat="false" ht="15.65" hidden="false" customHeight="false" outlineLevel="0" collapsed="false">
      <c r="A3886" s="11" t="n">
        <f aca="false">A3885+1</f>
        <v>268</v>
      </c>
      <c r="B3886" s="12" t="s">
        <v>317</v>
      </c>
      <c r="C3886" s="12" t="s">
        <v>3901</v>
      </c>
      <c r="D3886" s="12" t="s">
        <v>3873</v>
      </c>
      <c r="E3886" s="12" t="s">
        <v>3874</v>
      </c>
      <c r="F3886" s="14" t="s">
        <v>3980</v>
      </c>
      <c r="G3886" s="13" t="s">
        <v>322</v>
      </c>
      <c r="H3886" s="12" t="s">
        <v>55</v>
      </c>
      <c r="I3886" s="12"/>
      <c r="J3886" s="14"/>
      <c r="K3886" s="15" t="n">
        <v>45183</v>
      </c>
      <c r="L3886" s="14" t="s">
        <v>1045</v>
      </c>
      <c r="M3886" s="16" t="n">
        <v>1</v>
      </c>
      <c r="N3886" s="16" t="n">
        <v>1</v>
      </c>
      <c r="O3886" s="17" t="n">
        <v>100000</v>
      </c>
      <c r="P3886" s="17" t="n">
        <v>100000</v>
      </c>
      <c r="Q3886" s="18" t="n">
        <v>12600</v>
      </c>
      <c r="R3886" s="19" t="n">
        <f aca="false">IF(H3886="F",1,0)</f>
        <v>0</v>
      </c>
      <c r="S3886" s="19" t="n">
        <f aca="false">IF(H3886="M",1,0)</f>
        <v>1</v>
      </c>
      <c r="T3886" s="11" t="s">
        <v>4183</v>
      </c>
      <c r="U3886" s="11" t="s">
        <v>328</v>
      </c>
      <c r="V3886" s="24" t="n">
        <f aca="false">_xlfn.xlookup(D3886,'WRSI Fusion'!$H$4:$H$354,'WRSI Fusion'!$AI$4:$AI$354)</f>
        <v>74.5824645632746</v>
      </c>
      <c r="W3886" s="16" t="n">
        <f aca="false">_xlfn.xlookup(D3886,'WRSI Maïs'!$H$4:$H$346,'WRSI Maïs'!$AG$4:$AG$346)</f>
        <v>82.9965665409137</v>
      </c>
      <c r="X3886" s="16" t="n">
        <f aca="false">_xlfn.xlookup(D3886,'WRSI Mil'!$H$5:$H$355,'WRSI Mil'!$AG$5:$AG$355)</f>
        <v>82.8788764696573</v>
      </c>
      <c r="Y3886" s="16" t="n">
        <f aca="false">_xlfn.xlookup(D3886,'WRSI Sorgho'!$H$4:$H$354,'WRSI Sorgho'!$AI$4:$AI$354)</f>
        <v>73.9347065915075</v>
      </c>
      <c r="Z3886" s="16" t="n">
        <f aca="false">X3886</f>
        <v>82.8788764696573</v>
      </c>
      <c r="AA3886" s="16" t="n">
        <f aca="false">_xlfn.xlookup(D3886,'WRSI Mil'!$H$5:$H$355,'WRSI Mil'!$AH$5:$AH$355)</f>
        <v>78.4606624774619</v>
      </c>
      <c r="AB3886" s="21" t="n">
        <f aca="false">AA3886/Z3886</f>
        <v>0.946690710825298</v>
      </c>
      <c r="AC3886" s="11"/>
      <c r="AD3886" s="11"/>
      <c r="AE3886" s="11"/>
      <c r="AF3886" s="22" t="n">
        <v>2023</v>
      </c>
      <c r="AG3886" s="22" t="s">
        <v>52</v>
      </c>
      <c r="AH3886" s="22" t="s">
        <v>53</v>
      </c>
      <c r="AI3886" s="22"/>
      <c r="AJ3886" s="23" t="n">
        <v>0.7</v>
      </c>
      <c r="AK3886" s="24" t="n">
        <v>100000</v>
      </c>
      <c r="AL3886" s="23" t="n">
        <v>0.8</v>
      </c>
      <c r="AM3886" s="24" t="n">
        <v>25000</v>
      </c>
      <c r="AN3886" s="23" t="n">
        <v>0.9</v>
      </c>
      <c r="AO3886" s="24" t="n">
        <v>10000</v>
      </c>
      <c r="AP3886" s="25" t="n">
        <f aca="false">IF(AB3886&lt;AJ3886,AK3886,IF(AB3886&lt;AL3886,AM3886,IF(AB3886&lt;=AN3886,AO3886,0)))</f>
        <v>0</v>
      </c>
    </row>
    <row r="3887" customFormat="false" ht="15.65" hidden="false" customHeight="false" outlineLevel="0" collapsed="false">
      <c r="A3887" s="11" t="n">
        <f aca="false">A3886+1</f>
        <v>269</v>
      </c>
      <c r="B3887" s="12" t="s">
        <v>317</v>
      </c>
      <c r="C3887" s="12" t="s">
        <v>3872</v>
      </c>
      <c r="D3887" s="12" t="s">
        <v>3873</v>
      </c>
      <c r="E3887" s="12" t="s">
        <v>3874</v>
      </c>
      <c r="F3887" s="14" t="s">
        <v>4145</v>
      </c>
      <c r="G3887" s="13" t="s">
        <v>322</v>
      </c>
      <c r="H3887" s="12" t="s">
        <v>55</v>
      </c>
      <c r="I3887" s="12"/>
      <c r="J3887" s="14"/>
      <c r="K3887" s="15" t="n">
        <v>45184</v>
      </c>
      <c r="L3887" s="14" t="s">
        <v>3876</v>
      </c>
      <c r="M3887" s="16" t="n">
        <v>1</v>
      </c>
      <c r="N3887" s="16" t="n">
        <v>1</v>
      </c>
      <c r="O3887" s="17" t="n">
        <v>100000</v>
      </c>
      <c r="P3887" s="17" t="n">
        <v>100000</v>
      </c>
      <c r="Q3887" s="18" t="n">
        <v>12600</v>
      </c>
      <c r="R3887" s="19" t="n">
        <f aca="false">IF(H3887="F",1,0)</f>
        <v>0</v>
      </c>
      <c r="S3887" s="19" t="n">
        <f aca="false">IF(H3887="M",1,0)</f>
        <v>1</v>
      </c>
      <c r="T3887" s="11" t="s">
        <v>4184</v>
      </c>
      <c r="U3887" s="11" t="s">
        <v>325</v>
      </c>
      <c r="V3887" s="24" t="n">
        <f aca="false">_xlfn.xlookup(D3887,'WRSI Fusion'!$H$4:$H$354,'WRSI Fusion'!$AI$4:$AI$354)</f>
        <v>74.5824645632746</v>
      </c>
      <c r="W3887" s="16" t="n">
        <f aca="false">_xlfn.xlookup(D3887,'WRSI Maïs'!$H$4:$H$346,'WRSI Maïs'!$AG$4:$AG$346)</f>
        <v>82.9965665409137</v>
      </c>
      <c r="X3887" s="16" t="n">
        <f aca="false">_xlfn.xlookup(D3887,'WRSI Mil'!$H$5:$H$355,'WRSI Mil'!$AG$5:$AG$355)</f>
        <v>82.8788764696573</v>
      </c>
      <c r="Y3887" s="16" t="n">
        <f aca="false">_xlfn.xlookup(D3887,'WRSI Sorgho'!$H$4:$H$354,'WRSI Sorgho'!$AI$4:$AI$354)</f>
        <v>73.9347065915075</v>
      </c>
      <c r="Z3887" s="16" t="n">
        <f aca="false">V3887</f>
        <v>74.5824645632746</v>
      </c>
      <c r="AA3887" s="16" t="n">
        <f aca="false">_xlfn.xlookup(D3887,'WRSI Fusion'!$H$4:$H$354,'WRSI Fusion'!$AJ$4:$AJ$354)</f>
        <v>69.6978585890298</v>
      </c>
      <c r="AB3887" s="21" t="n">
        <f aca="false">AA3887/Z3887</f>
        <v>0.934507313443621</v>
      </c>
      <c r="AC3887" s="11"/>
      <c r="AD3887" s="11"/>
      <c r="AE3887" s="11"/>
      <c r="AF3887" s="22" t="n">
        <v>2023</v>
      </c>
      <c r="AG3887" s="22" t="s">
        <v>52</v>
      </c>
      <c r="AH3887" s="22" t="s">
        <v>53</v>
      </c>
      <c r="AI3887" s="22"/>
      <c r="AJ3887" s="23" t="n">
        <v>0.7</v>
      </c>
      <c r="AK3887" s="24" t="n">
        <v>100000</v>
      </c>
      <c r="AL3887" s="23" t="n">
        <v>0.8</v>
      </c>
      <c r="AM3887" s="24" t="n">
        <v>25000</v>
      </c>
      <c r="AN3887" s="23" t="n">
        <v>0.9</v>
      </c>
      <c r="AO3887" s="24" t="n">
        <v>10000</v>
      </c>
      <c r="AP3887" s="25" t="n">
        <f aca="false">IF(AB3887&lt;AJ3887,AK3887,IF(AB3887&lt;AL3887,AM3887,IF(AB3887&lt;=AN3887,AO3887,0)))</f>
        <v>0</v>
      </c>
    </row>
    <row r="3888" customFormat="false" ht="29.85" hidden="false" customHeight="false" outlineLevel="0" collapsed="false">
      <c r="A3888" s="11" t="n">
        <f aca="false">A3887+1</f>
        <v>270</v>
      </c>
      <c r="B3888" s="12" t="s">
        <v>317</v>
      </c>
      <c r="C3888" s="12" t="s">
        <v>3872</v>
      </c>
      <c r="D3888" s="12" t="s">
        <v>3873</v>
      </c>
      <c r="E3888" s="12" t="s">
        <v>3874</v>
      </c>
      <c r="F3888" s="14" t="s">
        <v>4145</v>
      </c>
      <c r="G3888" s="13" t="s">
        <v>322</v>
      </c>
      <c r="H3888" s="12" t="s">
        <v>55</v>
      </c>
      <c r="I3888" s="12"/>
      <c r="J3888" s="14"/>
      <c r="K3888" s="15" t="n">
        <v>45184</v>
      </c>
      <c r="L3888" s="14" t="s">
        <v>4185</v>
      </c>
      <c r="M3888" s="16" t="n">
        <v>1</v>
      </c>
      <c r="N3888" s="16" t="n">
        <v>1</v>
      </c>
      <c r="O3888" s="17" t="n">
        <v>100000</v>
      </c>
      <c r="P3888" s="17" t="n">
        <v>100000</v>
      </c>
      <c r="Q3888" s="18" t="n">
        <v>12600</v>
      </c>
      <c r="R3888" s="19" t="n">
        <f aca="false">IF(H3888="F",1,0)</f>
        <v>0</v>
      </c>
      <c r="S3888" s="19" t="n">
        <f aca="false">IF(H3888="M",1,0)</f>
        <v>1</v>
      </c>
      <c r="T3888" s="11" t="s">
        <v>4186</v>
      </c>
      <c r="U3888" s="11" t="s">
        <v>325</v>
      </c>
      <c r="V3888" s="24" t="n">
        <f aca="false">_xlfn.xlookup(D3888,'WRSI Fusion'!$H$4:$H$354,'WRSI Fusion'!$AI$4:$AI$354)</f>
        <v>74.5824645632746</v>
      </c>
      <c r="W3888" s="16" t="n">
        <f aca="false">_xlfn.xlookup(D3888,'WRSI Maïs'!$H$4:$H$346,'WRSI Maïs'!$AG$4:$AG$346)</f>
        <v>82.9965665409137</v>
      </c>
      <c r="X3888" s="16" t="n">
        <f aca="false">_xlfn.xlookup(D3888,'WRSI Mil'!$H$5:$H$355,'WRSI Mil'!$AG$5:$AG$355)</f>
        <v>82.8788764696573</v>
      </c>
      <c r="Y3888" s="16" t="n">
        <f aca="false">_xlfn.xlookup(D3888,'WRSI Sorgho'!$H$4:$H$354,'WRSI Sorgho'!$AI$4:$AI$354)</f>
        <v>73.9347065915075</v>
      </c>
      <c r="Z3888" s="16" t="n">
        <f aca="false">V3888</f>
        <v>74.5824645632746</v>
      </c>
      <c r="AA3888" s="16" t="n">
        <f aca="false">_xlfn.xlookup(D3888,'WRSI Fusion'!$H$4:$H$354,'WRSI Fusion'!$AJ$4:$AJ$354)</f>
        <v>69.6978585890298</v>
      </c>
      <c r="AB3888" s="21" t="n">
        <f aca="false">AA3888/Z3888</f>
        <v>0.934507313443621</v>
      </c>
      <c r="AC3888" s="11"/>
      <c r="AD3888" s="11"/>
      <c r="AE3888" s="11"/>
      <c r="AF3888" s="22" t="n">
        <v>2023</v>
      </c>
      <c r="AG3888" s="22" t="s">
        <v>52</v>
      </c>
      <c r="AH3888" s="22" t="s">
        <v>53</v>
      </c>
      <c r="AI3888" s="22"/>
      <c r="AJ3888" s="23" t="n">
        <v>0.7</v>
      </c>
      <c r="AK3888" s="24" t="n">
        <v>100000</v>
      </c>
      <c r="AL3888" s="23" t="n">
        <v>0.8</v>
      </c>
      <c r="AM3888" s="24" t="n">
        <v>25000</v>
      </c>
      <c r="AN3888" s="23" t="n">
        <v>0.9</v>
      </c>
      <c r="AO3888" s="24" t="n">
        <v>10000</v>
      </c>
      <c r="AP3888" s="25" t="n">
        <f aca="false">IF(AB3888&lt;AJ3888,AK3888,IF(AB3888&lt;AL3888,AM3888,IF(AB3888&lt;=AN3888,AO3888,0)))</f>
        <v>0</v>
      </c>
    </row>
    <row r="3889" customFormat="false" ht="15.65" hidden="false" customHeight="false" outlineLevel="0" collapsed="false">
      <c r="A3889" s="11" t="n">
        <f aca="false">A3888+1</f>
        <v>271</v>
      </c>
      <c r="B3889" s="12" t="s">
        <v>317</v>
      </c>
      <c r="C3889" s="12" t="s">
        <v>3872</v>
      </c>
      <c r="D3889" s="12" t="s">
        <v>3873</v>
      </c>
      <c r="E3889" s="12" t="s">
        <v>3874</v>
      </c>
      <c r="F3889" s="14" t="s">
        <v>3878</v>
      </c>
      <c r="G3889" s="13" t="s">
        <v>322</v>
      </c>
      <c r="H3889" s="12" t="s">
        <v>48</v>
      </c>
      <c r="I3889" s="12"/>
      <c r="J3889" s="14"/>
      <c r="K3889" s="15" t="n">
        <v>45183</v>
      </c>
      <c r="L3889" s="14" t="s">
        <v>4159</v>
      </c>
      <c r="M3889" s="16" t="n">
        <v>1</v>
      </c>
      <c r="N3889" s="16" t="n">
        <v>1</v>
      </c>
      <c r="O3889" s="17" t="n">
        <v>100000</v>
      </c>
      <c r="P3889" s="17" t="n">
        <v>100000</v>
      </c>
      <c r="Q3889" s="18" t="n">
        <v>12600</v>
      </c>
      <c r="R3889" s="19" t="n">
        <f aca="false">IF(H3889="F",1,0)</f>
        <v>1</v>
      </c>
      <c r="S3889" s="19" t="n">
        <f aca="false">IF(H3889="M",1,0)</f>
        <v>0</v>
      </c>
      <c r="T3889" s="11" t="s">
        <v>4187</v>
      </c>
      <c r="U3889" s="11" t="s">
        <v>325</v>
      </c>
      <c r="V3889" s="24" t="n">
        <f aca="false">_xlfn.xlookup(D3889,'WRSI Fusion'!$H$4:$H$354,'WRSI Fusion'!$AI$4:$AI$354)</f>
        <v>74.5824645632746</v>
      </c>
      <c r="W3889" s="16" t="n">
        <f aca="false">_xlfn.xlookup(D3889,'WRSI Maïs'!$H$4:$H$346,'WRSI Maïs'!$AG$4:$AG$346)</f>
        <v>82.9965665409137</v>
      </c>
      <c r="X3889" s="16" t="n">
        <f aca="false">_xlfn.xlookup(D3889,'WRSI Mil'!$H$5:$H$355,'WRSI Mil'!$AG$5:$AG$355)</f>
        <v>82.8788764696573</v>
      </c>
      <c r="Y3889" s="16" t="n">
        <f aca="false">_xlfn.xlookup(D3889,'WRSI Sorgho'!$H$4:$H$354,'WRSI Sorgho'!$AI$4:$AI$354)</f>
        <v>73.9347065915075</v>
      </c>
      <c r="Z3889" s="16" t="n">
        <f aca="false">V3889</f>
        <v>74.5824645632746</v>
      </c>
      <c r="AA3889" s="16" t="n">
        <f aca="false">_xlfn.xlookup(D3889,'WRSI Fusion'!$H$4:$H$354,'WRSI Fusion'!$AJ$4:$AJ$354)</f>
        <v>69.6978585890298</v>
      </c>
      <c r="AB3889" s="21" t="n">
        <f aca="false">AA3889/Z3889</f>
        <v>0.934507313443621</v>
      </c>
      <c r="AC3889" s="11"/>
      <c r="AD3889" s="11"/>
      <c r="AE3889" s="11"/>
      <c r="AF3889" s="22" t="n">
        <v>2023</v>
      </c>
      <c r="AG3889" s="22" t="s">
        <v>52</v>
      </c>
      <c r="AH3889" s="22" t="s">
        <v>53</v>
      </c>
      <c r="AI3889" s="22"/>
      <c r="AJ3889" s="23" t="n">
        <v>0.7</v>
      </c>
      <c r="AK3889" s="24" t="n">
        <v>100000</v>
      </c>
      <c r="AL3889" s="23" t="n">
        <v>0.8</v>
      </c>
      <c r="AM3889" s="24" t="n">
        <v>25000</v>
      </c>
      <c r="AN3889" s="23" t="n">
        <v>0.9</v>
      </c>
      <c r="AO3889" s="24" t="n">
        <v>10000</v>
      </c>
      <c r="AP3889" s="25" t="n">
        <f aca="false">IF(AB3889&lt;AJ3889,AK3889,IF(AB3889&lt;AL3889,AM3889,IF(AB3889&lt;=AN3889,AO3889,0)))</f>
        <v>0</v>
      </c>
    </row>
    <row r="3890" customFormat="false" ht="15.65" hidden="false" customHeight="false" outlineLevel="0" collapsed="false">
      <c r="A3890" s="11" t="n">
        <f aca="false">A3889+1</f>
        <v>272</v>
      </c>
      <c r="B3890" s="12" t="s">
        <v>317</v>
      </c>
      <c r="C3890" s="12" t="s">
        <v>3901</v>
      </c>
      <c r="D3890" s="12" t="s">
        <v>3873</v>
      </c>
      <c r="E3890" s="12" t="s">
        <v>3874</v>
      </c>
      <c r="F3890" s="14" t="s">
        <v>3980</v>
      </c>
      <c r="G3890" s="13" t="s">
        <v>322</v>
      </c>
      <c r="H3890" s="12" t="s">
        <v>48</v>
      </c>
      <c r="I3890" s="12"/>
      <c r="J3890" s="14"/>
      <c r="K3890" s="15" t="n">
        <v>45183</v>
      </c>
      <c r="L3890" s="14" t="s">
        <v>1045</v>
      </c>
      <c r="M3890" s="16" t="n">
        <v>1</v>
      </c>
      <c r="N3890" s="16" t="n">
        <v>1</v>
      </c>
      <c r="O3890" s="17" t="n">
        <v>100000</v>
      </c>
      <c r="P3890" s="17" t="n">
        <v>100000</v>
      </c>
      <c r="Q3890" s="18" t="n">
        <v>12600</v>
      </c>
      <c r="R3890" s="19" t="n">
        <f aca="false">IF(H3890="F",1,0)</f>
        <v>1</v>
      </c>
      <c r="S3890" s="19" t="n">
        <f aca="false">IF(H3890="M",1,0)</f>
        <v>0</v>
      </c>
      <c r="T3890" s="11" t="s">
        <v>4188</v>
      </c>
      <c r="U3890" s="11" t="s">
        <v>328</v>
      </c>
      <c r="V3890" s="24" t="n">
        <f aca="false">_xlfn.xlookup(D3890,'WRSI Fusion'!$H$4:$H$354,'WRSI Fusion'!$AI$4:$AI$354)</f>
        <v>74.5824645632746</v>
      </c>
      <c r="W3890" s="16" t="n">
        <f aca="false">_xlfn.xlookup(D3890,'WRSI Maïs'!$H$4:$H$346,'WRSI Maïs'!$AG$4:$AG$346)</f>
        <v>82.9965665409137</v>
      </c>
      <c r="X3890" s="16" t="n">
        <f aca="false">_xlfn.xlookup(D3890,'WRSI Mil'!$H$5:$H$355,'WRSI Mil'!$AG$5:$AG$355)</f>
        <v>82.8788764696573</v>
      </c>
      <c r="Y3890" s="16" t="n">
        <f aca="false">_xlfn.xlookup(D3890,'WRSI Sorgho'!$H$4:$H$354,'WRSI Sorgho'!$AI$4:$AI$354)</f>
        <v>73.9347065915075</v>
      </c>
      <c r="Z3890" s="16" t="n">
        <f aca="false">X3890</f>
        <v>82.8788764696573</v>
      </c>
      <c r="AA3890" s="16" t="n">
        <f aca="false">_xlfn.xlookup(D3890,'WRSI Mil'!$H$5:$H$355,'WRSI Mil'!$AH$5:$AH$355)</f>
        <v>78.4606624774619</v>
      </c>
      <c r="AB3890" s="21" t="n">
        <f aca="false">AA3890/Z3890</f>
        <v>0.946690710825298</v>
      </c>
      <c r="AC3890" s="11"/>
      <c r="AD3890" s="11"/>
      <c r="AE3890" s="11"/>
      <c r="AF3890" s="22" t="n">
        <v>2023</v>
      </c>
      <c r="AG3890" s="22" t="s">
        <v>52</v>
      </c>
      <c r="AH3890" s="22" t="s">
        <v>53</v>
      </c>
      <c r="AI3890" s="22"/>
      <c r="AJ3890" s="23" t="n">
        <v>0.7</v>
      </c>
      <c r="AK3890" s="24" t="n">
        <v>100000</v>
      </c>
      <c r="AL3890" s="23" t="n">
        <v>0.8</v>
      </c>
      <c r="AM3890" s="24" t="n">
        <v>25000</v>
      </c>
      <c r="AN3890" s="23" t="n">
        <v>0.9</v>
      </c>
      <c r="AO3890" s="24" t="n">
        <v>10000</v>
      </c>
      <c r="AP3890" s="25" t="n">
        <f aca="false">IF(AB3890&lt;AJ3890,AK3890,IF(AB3890&lt;AL3890,AM3890,IF(AB3890&lt;=AN3890,AO3890,0)))</f>
        <v>0</v>
      </c>
    </row>
    <row r="3891" customFormat="false" ht="15.65" hidden="false" customHeight="false" outlineLevel="0" collapsed="false">
      <c r="A3891" s="11" t="n">
        <f aca="false">A3890+1</f>
        <v>273</v>
      </c>
      <c r="B3891" s="12" t="s">
        <v>317</v>
      </c>
      <c r="C3891" s="12" t="s">
        <v>3872</v>
      </c>
      <c r="D3891" s="12" t="s">
        <v>3873</v>
      </c>
      <c r="E3891" s="12" t="s">
        <v>3874</v>
      </c>
      <c r="F3891" s="14" t="s">
        <v>3883</v>
      </c>
      <c r="G3891" s="13" t="s">
        <v>322</v>
      </c>
      <c r="H3891" s="12" t="s">
        <v>48</v>
      </c>
      <c r="I3891" s="12"/>
      <c r="J3891" s="14"/>
      <c r="K3891" s="15" t="n">
        <v>45184</v>
      </c>
      <c r="L3891" s="14" t="s">
        <v>3876</v>
      </c>
      <c r="M3891" s="16" t="n">
        <v>1</v>
      </c>
      <c r="N3891" s="16" t="n">
        <v>1</v>
      </c>
      <c r="O3891" s="17" t="n">
        <v>100000</v>
      </c>
      <c r="P3891" s="17" t="n">
        <v>100000</v>
      </c>
      <c r="Q3891" s="18" t="n">
        <v>12600</v>
      </c>
      <c r="R3891" s="19" t="n">
        <f aca="false">IF(H3891="F",1,0)</f>
        <v>1</v>
      </c>
      <c r="S3891" s="19" t="n">
        <f aca="false">IF(H3891="M",1,0)</f>
        <v>0</v>
      </c>
      <c r="T3891" s="11" t="s">
        <v>4189</v>
      </c>
      <c r="U3891" s="11" t="s">
        <v>325</v>
      </c>
      <c r="V3891" s="24" t="n">
        <f aca="false">_xlfn.xlookup(D3891,'WRSI Fusion'!$H$4:$H$354,'WRSI Fusion'!$AI$4:$AI$354)</f>
        <v>74.5824645632746</v>
      </c>
      <c r="W3891" s="16" t="n">
        <f aca="false">_xlfn.xlookup(D3891,'WRSI Maïs'!$H$4:$H$346,'WRSI Maïs'!$AG$4:$AG$346)</f>
        <v>82.9965665409137</v>
      </c>
      <c r="X3891" s="16" t="n">
        <f aca="false">_xlfn.xlookup(D3891,'WRSI Mil'!$H$5:$H$355,'WRSI Mil'!$AG$5:$AG$355)</f>
        <v>82.8788764696573</v>
      </c>
      <c r="Y3891" s="16" t="n">
        <f aca="false">_xlfn.xlookup(D3891,'WRSI Sorgho'!$H$4:$H$354,'WRSI Sorgho'!$AI$4:$AI$354)</f>
        <v>73.9347065915075</v>
      </c>
      <c r="Z3891" s="16" t="n">
        <f aca="false">V3891</f>
        <v>74.5824645632746</v>
      </c>
      <c r="AA3891" s="16" t="n">
        <f aca="false">_xlfn.xlookup(D3891,'WRSI Fusion'!$H$4:$H$354,'WRSI Fusion'!$AJ$4:$AJ$354)</f>
        <v>69.6978585890298</v>
      </c>
      <c r="AB3891" s="21" t="n">
        <f aca="false">AA3891/Z3891</f>
        <v>0.934507313443621</v>
      </c>
      <c r="AC3891" s="11"/>
      <c r="AD3891" s="11"/>
      <c r="AE3891" s="11"/>
      <c r="AF3891" s="22" t="n">
        <v>2023</v>
      </c>
      <c r="AG3891" s="22" t="s">
        <v>52</v>
      </c>
      <c r="AH3891" s="22" t="s">
        <v>53</v>
      </c>
      <c r="AI3891" s="22"/>
      <c r="AJ3891" s="23" t="n">
        <v>0.7</v>
      </c>
      <c r="AK3891" s="24" t="n">
        <v>100000</v>
      </c>
      <c r="AL3891" s="23" t="n">
        <v>0.8</v>
      </c>
      <c r="AM3891" s="24" t="n">
        <v>25000</v>
      </c>
      <c r="AN3891" s="23" t="n">
        <v>0.9</v>
      </c>
      <c r="AO3891" s="24" t="n">
        <v>10000</v>
      </c>
      <c r="AP3891" s="25" t="n">
        <f aca="false">IF(AB3891&lt;AJ3891,AK3891,IF(AB3891&lt;AL3891,AM3891,IF(AB3891&lt;=AN3891,AO3891,0)))</f>
        <v>0</v>
      </c>
    </row>
    <row r="3892" customFormat="false" ht="29.85" hidden="false" customHeight="false" outlineLevel="0" collapsed="false">
      <c r="A3892" s="11" t="n">
        <f aca="false">A3891+1</f>
        <v>274</v>
      </c>
      <c r="B3892" s="12" t="s">
        <v>317</v>
      </c>
      <c r="C3892" s="12" t="s">
        <v>3872</v>
      </c>
      <c r="D3892" s="12" t="s">
        <v>3873</v>
      </c>
      <c r="E3892" s="12" t="s">
        <v>3874</v>
      </c>
      <c r="F3892" s="14" t="s">
        <v>4145</v>
      </c>
      <c r="G3892" s="13" t="s">
        <v>322</v>
      </c>
      <c r="H3892" s="12" t="s">
        <v>55</v>
      </c>
      <c r="I3892" s="12"/>
      <c r="J3892" s="14"/>
      <c r="K3892" s="15" t="n">
        <v>45184</v>
      </c>
      <c r="L3892" s="14" t="s">
        <v>3898</v>
      </c>
      <c r="M3892" s="16" t="n">
        <v>1</v>
      </c>
      <c r="N3892" s="16" t="n">
        <v>1</v>
      </c>
      <c r="O3892" s="17" t="n">
        <v>100000</v>
      </c>
      <c r="P3892" s="17" t="n">
        <v>100000</v>
      </c>
      <c r="Q3892" s="18" t="n">
        <v>12600</v>
      </c>
      <c r="R3892" s="19" t="n">
        <f aca="false">IF(H3892="F",1,0)</f>
        <v>0</v>
      </c>
      <c r="S3892" s="19" t="n">
        <f aca="false">IF(H3892="M",1,0)</f>
        <v>1</v>
      </c>
      <c r="T3892" s="11" t="s">
        <v>4190</v>
      </c>
      <c r="U3892" s="11" t="s">
        <v>325</v>
      </c>
      <c r="V3892" s="24" t="n">
        <f aca="false">_xlfn.xlookup(D3892,'WRSI Fusion'!$H$4:$H$354,'WRSI Fusion'!$AI$4:$AI$354)</f>
        <v>74.5824645632746</v>
      </c>
      <c r="W3892" s="16" t="n">
        <f aca="false">_xlfn.xlookup(D3892,'WRSI Maïs'!$H$4:$H$346,'WRSI Maïs'!$AG$4:$AG$346)</f>
        <v>82.9965665409137</v>
      </c>
      <c r="X3892" s="16" t="n">
        <f aca="false">_xlfn.xlookup(D3892,'WRSI Mil'!$H$5:$H$355,'WRSI Mil'!$AG$5:$AG$355)</f>
        <v>82.8788764696573</v>
      </c>
      <c r="Y3892" s="16" t="n">
        <f aca="false">_xlfn.xlookup(D3892,'WRSI Sorgho'!$H$4:$H$354,'WRSI Sorgho'!$AI$4:$AI$354)</f>
        <v>73.9347065915075</v>
      </c>
      <c r="Z3892" s="16" t="n">
        <f aca="false">V3892</f>
        <v>74.5824645632746</v>
      </c>
      <c r="AA3892" s="16" t="n">
        <f aca="false">_xlfn.xlookup(D3892,'WRSI Fusion'!$H$4:$H$354,'WRSI Fusion'!$AJ$4:$AJ$354)</f>
        <v>69.6978585890298</v>
      </c>
      <c r="AB3892" s="21" t="n">
        <f aca="false">AA3892/Z3892</f>
        <v>0.934507313443621</v>
      </c>
      <c r="AC3892" s="11"/>
      <c r="AD3892" s="11"/>
      <c r="AE3892" s="11"/>
      <c r="AF3892" s="22" t="n">
        <v>2023</v>
      </c>
      <c r="AG3892" s="22" t="s">
        <v>52</v>
      </c>
      <c r="AH3892" s="22" t="s">
        <v>53</v>
      </c>
      <c r="AI3892" s="22"/>
      <c r="AJ3892" s="23" t="n">
        <v>0.7</v>
      </c>
      <c r="AK3892" s="24" t="n">
        <v>100000</v>
      </c>
      <c r="AL3892" s="23" t="n">
        <v>0.8</v>
      </c>
      <c r="AM3892" s="24" t="n">
        <v>25000</v>
      </c>
      <c r="AN3892" s="23" t="n">
        <v>0.9</v>
      </c>
      <c r="AO3892" s="24" t="n">
        <v>10000</v>
      </c>
      <c r="AP3892" s="25" t="n">
        <f aca="false">IF(AB3892&lt;AJ3892,AK3892,IF(AB3892&lt;AL3892,AM3892,IF(AB3892&lt;=AN3892,AO3892,0)))</f>
        <v>0</v>
      </c>
    </row>
    <row r="3893" customFormat="false" ht="29.85" hidden="false" customHeight="false" outlineLevel="0" collapsed="false">
      <c r="A3893" s="11" t="n">
        <f aca="false">A3892+1</f>
        <v>275</v>
      </c>
      <c r="B3893" s="12" t="s">
        <v>317</v>
      </c>
      <c r="C3893" s="12" t="s">
        <v>3872</v>
      </c>
      <c r="D3893" s="12" t="s">
        <v>3873</v>
      </c>
      <c r="E3893" s="12" t="s">
        <v>3874</v>
      </c>
      <c r="F3893" s="14" t="s">
        <v>3878</v>
      </c>
      <c r="G3893" s="13" t="s">
        <v>322</v>
      </c>
      <c r="H3893" s="12" t="s">
        <v>55</v>
      </c>
      <c r="I3893" s="12"/>
      <c r="J3893" s="14"/>
      <c r="K3893" s="15" t="n">
        <v>45183</v>
      </c>
      <c r="L3893" s="14" t="s">
        <v>4191</v>
      </c>
      <c r="M3893" s="16" t="n">
        <v>1</v>
      </c>
      <c r="N3893" s="16" t="n">
        <v>1</v>
      </c>
      <c r="O3893" s="17" t="n">
        <v>100000</v>
      </c>
      <c r="P3893" s="17" t="n">
        <v>100000</v>
      </c>
      <c r="Q3893" s="18" t="n">
        <v>12600</v>
      </c>
      <c r="R3893" s="19" t="n">
        <f aca="false">IF(H3893="F",1,0)</f>
        <v>0</v>
      </c>
      <c r="S3893" s="19" t="n">
        <f aca="false">IF(H3893="M",1,0)</f>
        <v>1</v>
      </c>
      <c r="T3893" s="11" t="s">
        <v>4192</v>
      </c>
      <c r="U3893" s="11" t="s">
        <v>325</v>
      </c>
      <c r="V3893" s="24" t="n">
        <f aca="false">_xlfn.xlookup(D3893,'WRSI Fusion'!$H$4:$H$354,'WRSI Fusion'!$AI$4:$AI$354)</f>
        <v>74.5824645632746</v>
      </c>
      <c r="W3893" s="16" t="n">
        <f aca="false">_xlfn.xlookup(D3893,'WRSI Maïs'!$H$4:$H$346,'WRSI Maïs'!$AG$4:$AG$346)</f>
        <v>82.9965665409137</v>
      </c>
      <c r="X3893" s="16" t="n">
        <f aca="false">_xlfn.xlookup(D3893,'WRSI Mil'!$H$5:$H$355,'WRSI Mil'!$AG$5:$AG$355)</f>
        <v>82.8788764696573</v>
      </c>
      <c r="Y3893" s="16" t="n">
        <f aca="false">_xlfn.xlookup(D3893,'WRSI Sorgho'!$H$4:$H$354,'WRSI Sorgho'!$AI$4:$AI$354)</f>
        <v>73.9347065915075</v>
      </c>
      <c r="Z3893" s="16" t="n">
        <f aca="false">V3893</f>
        <v>74.5824645632746</v>
      </c>
      <c r="AA3893" s="16" t="n">
        <f aca="false">_xlfn.xlookup(D3893,'WRSI Fusion'!$H$4:$H$354,'WRSI Fusion'!$AJ$4:$AJ$354)</f>
        <v>69.6978585890298</v>
      </c>
      <c r="AB3893" s="21" t="n">
        <f aca="false">AA3893/Z3893</f>
        <v>0.934507313443621</v>
      </c>
      <c r="AC3893" s="11"/>
      <c r="AD3893" s="11"/>
      <c r="AE3893" s="11"/>
      <c r="AF3893" s="22" t="n">
        <v>2023</v>
      </c>
      <c r="AG3893" s="22" t="s">
        <v>52</v>
      </c>
      <c r="AH3893" s="22" t="s">
        <v>53</v>
      </c>
      <c r="AI3893" s="22"/>
      <c r="AJ3893" s="23" t="n">
        <v>0.7</v>
      </c>
      <c r="AK3893" s="24" t="n">
        <v>100000</v>
      </c>
      <c r="AL3893" s="23" t="n">
        <v>0.8</v>
      </c>
      <c r="AM3893" s="24" t="n">
        <v>25000</v>
      </c>
      <c r="AN3893" s="23" t="n">
        <v>0.9</v>
      </c>
      <c r="AO3893" s="24" t="n">
        <v>10000</v>
      </c>
      <c r="AP3893" s="25" t="n">
        <f aca="false">IF(AB3893&lt;AJ3893,AK3893,IF(AB3893&lt;AL3893,AM3893,IF(AB3893&lt;=AN3893,AO3893,0)))</f>
        <v>0</v>
      </c>
    </row>
    <row r="3894" customFormat="false" ht="15.65" hidden="false" customHeight="false" outlineLevel="0" collapsed="false">
      <c r="A3894" s="11" t="n">
        <f aca="false">A3893+1</f>
        <v>276</v>
      </c>
      <c r="B3894" s="12" t="s">
        <v>317</v>
      </c>
      <c r="C3894" s="12" t="s">
        <v>3901</v>
      </c>
      <c r="D3894" s="12" t="s">
        <v>3873</v>
      </c>
      <c r="E3894" s="12" t="s">
        <v>3874</v>
      </c>
      <c r="F3894" s="14" t="s">
        <v>3980</v>
      </c>
      <c r="G3894" s="13" t="s">
        <v>322</v>
      </c>
      <c r="H3894" s="12" t="s">
        <v>48</v>
      </c>
      <c r="I3894" s="12"/>
      <c r="J3894" s="14"/>
      <c r="K3894" s="15" t="n">
        <v>45183</v>
      </c>
      <c r="L3894" s="14" t="s">
        <v>1045</v>
      </c>
      <c r="M3894" s="16" t="n">
        <v>1</v>
      </c>
      <c r="N3894" s="16" t="n">
        <v>1</v>
      </c>
      <c r="O3894" s="17" t="n">
        <v>100000</v>
      </c>
      <c r="P3894" s="17" t="n">
        <v>100000</v>
      </c>
      <c r="Q3894" s="18" t="n">
        <v>12600</v>
      </c>
      <c r="R3894" s="19" t="n">
        <f aca="false">IF(H3894="F",1,0)</f>
        <v>1</v>
      </c>
      <c r="S3894" s="19" t="n">
        <f aca="false">IF(H3894="M",1,0)</f>
        <v>0</v>
      </c>
      <c r="T3894" s="11" t="s">
        <v>4193</v>
      </c>
      <c r="U3894" s="11" t="s">
        <v>328</v>
      </c>
      <c r="V3894" s="24" t="n">
        <f aca="false">_xlfn.xlookup(D3894,'WRSI Fusion'!$H$4:$H$354,'WRSI Fusion'!$AI$4:$AI$354)</f>
        <v>74.5824645632746</v>
      </c>
      <c r="W3894" s="16" t="n">
        <f aca="false">_xlfn.xlookup(D3894,'WRSI Maïs'!$H$4:$H$346,'WRSI Maïs'!$AG$4:$AG$346)</f>
        <v>82.9965665409137</v>
      </c>
      <c r="X3894" s="16" t="n">
        <f aca="false">_xlfn.xlookup(D3894,'WRSI Mil'!$H$5:$H$355,'WRSI Mil'!$AG$5:$AG$355)</f>
        <v>82.8788764696573</v>
      </c>
      <c r="Y3894" s="16" t="n">
        <f aca="false">_xlfn.xlookup(D3894,'WRSI Sorgho'!$H$4:$H$354,'WRSI Sorgho'!$AI$4:$AI$354)</f>
        <v>73.9347065915075</v>
      </c>
      <c r="Z3894" s="16" t="n">
        <f aca="false">X3894</f>
        <v>82.8788764696573</v>
      </c>
      <c r="AA3894" s="16" t="n">
        <f aca="false">_xlfn.xlookup(D3894,'WRSI Mil'!$H$5:$H$355,'WRSI Mil'!$AH$5:$AH$355)</f>
        <v>78.4606624774619</v>
      </c>
      <c r="AB3894" s="21" t="n">
        <f aca="false">AA3894/Z3894</f>
        <v>0.946690710825298</v>
      </c>
      <c r="AC3894" s="11"/>
      <c r="AD3894" s="11"/>
      <c r="AE3894" s="11"/>
      <c r="AF3894" s="22" t="n">
        <v>2023</v>
      </c>
      <c r="AG3894" s="22" t="s">
        <v>52</v>
      </c>
      <c r="AH3894" s="22" t="s">
        <v>53</v>
      </c>
      <c r="AI3894" s="22"/>
      <c r="AJ3894" s="23" t="n">
        <v>0.7</v>
      </c>
      <c r="AK3894" s="24" t="n">
        <v>100000</v>
      </c>
      <c r="AL3894" s="23" t="n">
        <v>0.8</v>
      </c>
      <c r="AM3894" s="24" t="n">
        <v>25000</v>
      </c>
      <c r="AN3894" s="23" t="n">
        <v>0.9</v>
      </c>
      <c r="AO3894" s="24" t="n">
        <v>10000</v>
      </c>
      <c r="AP3894" s="25" t="n">
        <f aca="false">IF(AB3894&lt;AJ3894,AK3894,IF(AB3894&lt;AL3894,AM3894,IF(AB3894&lt;=AN3894,AO3894,0)))</f>
        <v>0</v>
      </c>
    </row>
    <row r="3895" customFormat="false" ht="15.65" hidden="false" customHeight="false" outlineLevel="0" collapsed="false">
      <c r="A3895" s="11" t="n">
        <f aca="false">A3894+1</f>
        <v>277</v>
      </c>
      <c r="B3895" s="12" t="s">
        <v>317</v>
      </c>
      <c r="C3895" s="12" t="s">
        <v>3872</v>
      </c>
      <c r="D3895" s="12" t="s">
        <v>3873</v>
      </c>
      <c r="E3895" s="12" t="s">
        <v>3874</v>
      </c>
      <c r="F3895" s="14" t="s">
        <v>3883</v>
      </c>
      <c r="G3895" s="13" t="s">
        <v>322</v>
      </c>
      <c r="H3895" s="12" t="s">
        <v>48</v>
      </c>
      <c r="I3895" s="12"/>
      <c r="J3895" s="14"/>
      <c r="K3895" s="15" t="n">
        <v>45184</v>
      </c>
      <c r="L3895" s="14" t="s">
        <v>3876</v>
      </c>
      <c r="M3895" s="16" t="n">
        <v>1</v>
      </c>
      <c r="N3895" s="16" t="n">
        <v>1</v>
      </c>
      <c r="O3895" s="17" t="n">
        <v>100000</v>
      </c>
      <c r="P3895" s="17" t="n">
        <v>100000</v>
      </c>
      <c r="Q3895" s="18" t="n">
        <v>12600</v>
      </c>
      <c r="R3895" s="19" t="n">
        <f aca="false">IF(H3895="F",1,0)</f>
        <v>1</v>
      </c>
      <c r="S3895" s="19" t="n">
        <f aca="false">IF(H3895="M",1,0)</f>
        <v>0</v>
      </c>
      <c r="T3895" s="11" t="s">
        <v>4194</v>
      </c>
      <c r="U3895" s="11" t="s">
        <v>325</v>
      </c>
      <c r="V3895" s="24" t="n">
        <f aca="false">_xlfn.xlookup(D3895,'WRSI Fusion'!$H$4:$H$354,'WRSI Fusion'!$AI$4:$AI$354)</f>
        <v>74.5824645632746</v>
      </c>
      <c r="W3895" s="16" t="n">
        <f aca="false">_xlfn.xlookup(D3895,'WRSI Maïs'!$H$4:$H$346,'WRSI Maïs'!$AG$4:$AG$346)</f>
        <v>82.9965665409137</v>
      </c>
      <c r="X3895" s="16" t="n">
        <f aca="false">_xlfn.xlookup(D3895,'WRSI Mil'!$H$5:$H$355,'WRSI Mil'!$AG$5:$AG$355)</f>
        <v>82.8788764696573</v>
      </c>
      <c r="Y3895" s="16" t="n">
        <f aca="false">_xlfn.xlookup(D3895,'WRSI Sorgho'!$H$4:$H$354,'WRSI Sorgho'!$AI$4:$AI$354)</f>
        <v>73.9347065915075</v>
      </c>
      <c r="Z3895" s="16" t="n">
        <f aca="false">V3895</f>
        <v>74.5824645632746</v>
      </c>
      <c r="AA3895" s="16" t="n">
        <f aca="false">_xlfn.xlookup(D3895,'WRSI Fusion'!$H$4:$H$354,'WRSI Fusion'!$AJ$4:$AJ$354)</f>
        <v>69.6978585890298</v>
      </c>
      <c r="AB3895" s="21" t="n">
        <f aca="false">AA3895/Z3895</f>
        <v>0.934507313443621</v>
      </c>
      <c r="AC3895" s="11"/>
      <c r="AD3895" s="11"/>
      <c r="AE3895" s="11"/>
      <c r="AF3895" s="22" t="n">
        <v>2023</v>
      </c>
      <c r="AG3895" s="22" t="s">
        <v>52</v>
      </c>
      <c r="AH3895" s="22" t="s">
        <v>53</v>
      </c>
      <c r="AI3895" s="22"/>
      <c r="AJ3895" s="23" t="n">
        <v>0.7</v>
      </c>
      <c r="AK3895" s="24" t="n">
        <v>100000</v>
      </c>
      <c r="AL3895" s="23" t="n">
        <v>0.8</v>
      </c>
      <c r="AM3895" s="24" t="n">
        <v>25000</v>
      </c>
      <c r="AN3895" s="23" t="n">
        <v>0.9</v>
      </c>
      <c r="AO3895" s="24" t="n">
        <v>10000</v>
      </c>
      <c r="AP3895" s="25" t="n">
        <f aca="false">IF(AB3895&lt;AJ3895,AK3895,IF(AB3895&lt;AL3895,AM3895,IF(AB3895&lt;=AN3895,AO3895,0)))</f>
        <v>0</v>
      </c>
    </row>
    <row r="3896" customFormat="false" ht="15.65" hidden="false" customHeight="false" outlineLevel="0" collapsed="false">
      <c r="A3896" s="11" t="n">
        <f aca="false">A3895+1</f>
        <v>278</v>
      </c>
      <c r="B3896" s="12" t="s">
        <v>317</v>
      </c>
      <c r="C3896" s="12" t="s">
        <v>3901</v>
      </c>
      <c r="D3896" s="12" t="s">
        <v>3873</v>
      </c>
      <c r="E3896" s="12" t="s">
        <v>3874</v>
      </c>
      <c r="F3896" s="14" t="s">
        <v>3980</v>
      </c>
      <c r="G3896" s="13" t="s">
        <v>322</v>
      </c>
      <c r="H3896" s="12" t="s">
        <v>55</v>
      </c>
      <c r="I3896" s="12"/>
      <c r="J3896" s="14"/>
      <c r="K3896" s="15" t="n">
        <v>45183</v>
      </c>
      <c r="L3896" s="14" t="s">
        <v>1045</v>
      </c>
      <c r="M3896" s="16" t="n">
        <v>1</v>
      </c>
      <c r="N3896" s="16" t="n">
        <v>1</v>
      </c>
      <c r="O3896" s="17" t="n">
        <v>100000</v>
      </c>
      <c r="P3896" s="17" t="n">
        <v>100000</v>
      </c>
      <c r="Q3896" s="18" t="n">
        <v>12600</v>
      </c>
      <c r="R3896" s="19" t="n">
        <f aca="false">IF(H3896="F",1,0)</f>
        <v>0</v>
      </c>
      <c r="S3896" s="19" t="n">
        <f aca="false">IF(H3896="M",1,0)</f>
        <v>1</v>
      </c>
      <c r="T3896" s="11" t="s">
        <v>4195</v>
      </c>
      <c r="U3896" s="11" t="s">
        <v>328</v>
      </c>
      <c r="V3896" s="24" t="n">
        <f aca="false">_xlfn.xlookup(D3896,'WRSI Fusion'!$H$4:$H$354,'WRSI Fusion'!$AI$4:$AI$354)</f>
        <v>74.5824645632746</v>
      </c>
      <c r="W3896" s="16" t="n">
        <f aca="false">_xlfn.xlookup(D3896,'WRSI Maïs'!$H$4:$H$346,'WRSI Maïs'!$AG$4:$AG$346)</f>
        <v>82.9965665409137</v>
      </c>
      <c r="X3896" s="16" t="n">
        <f aca="false">_xlfn.xlookup(D3896,'WRSI Mil'!$H$5:$H$355,'WRSI Mil'!$AG$5:$AG$355)</f>
        <v>82.8788764696573</v>
      </c>
      <c r="Y3896" s="16" t="n">
        <f aca="false">_xlfn.xlookup(D3896,'WRSI Sorgho'!$H$4:$H$354,'WRSI Sorgho'!$AI$4:$AI$354)</f>
        <v>73.9347065915075</v>
      </c>
      <c r="Z3896" s="16" t="n">
        <f aca="false">X3896</f>
        <v>82.8788764696573</v>
      </c>
      <c r="AA3896" s="16" t="n">
        <f aca="false">_xlfn.xlookup(D3896,'WRSI Mil'!$H$5:$H$355,'WRSI Mil'!$AH$5:$AH$355)</f>
        <v>78.4606624774619</v>
      </c>
      <c r="AB3896" s="21" t="n">
        <f aca="false">AA3896/Z3896</f>
        <v>0.946690710825298</v>
      </c>
      <c r="AC3896" s="11"/>
      <c r="AD3896" s="11"/>
      <c r="AE3896" s="11"/>
      <c r="AF3896" s="22" t="n">
        <v>2023</v>
      </c>
      <c r="AG3896" s="22" t="s">
        <v>52</v>
      </c>
      <c r="AH3896" s="22" t="s">
        <v>53</v>
      </c>
      <c r="AI3896" s="22"/>
      <c r="AJ3896" s="23" t="n">
        <v>0.7</v>
      </c>
      <c r="AK3896" s="24" t="n">
        <v>100000</v>
      </c>
      <c r="AL3896" s="23" t="n">
        <v>0.8</v>
      </c>
      <c r="AM3896" s="24" t="n">
        <v>25000</v>
      </c>
      <c r="AN3896" s="23" t="n">
        <v>0.9</v>
      </c>
      <c r="AO3896" s="24" t="n">
        <v>10000</v>
      </c>
      <c r="AP3896" s="25" t="n">
        <f aca="false">IF(AB3896&lt;AJ3896,AK3896,IF(AB3896&lt;AL3896,AM3896,IF(AB3896&lt;=AN3896,AO3896,0)))</f>
        <v>0</v>
      </c>
    </row>
    <row r="3897" customFormat="false" ht="15.65" hidden="false" customHeight="false" outlineLevel="0" collapsed="false">
      <c r="A3897" s="11" t="n">
        <f aca="false">A3896+1</f>
        <v>279</v>
      </c>
      <c r="B3897" s="12" t="s">
        <v>317</v>
      </c>
      <c r="C3897" s="12" t="s">
        <v>3872</v>
      </c>
      <c r="D3897" s="12" t="s">
        <v>3873</v>
      </c>
      <c r="E3897" s="12" t="s">
        <v>3874</v>
      </c>
      <c r="F3897" s="14" t="s">
        <v>3878</v>
      </c>
      <c r="G3897" s="13" t="s">
        <v>322</v>
      </c>
      <c r="H3897" s="12" t="s">
        <v>55</v>
      </c>
      <c r="I3897" s="12"/>
      <c r="J3897" s="14"/>
      <c r="K3897" s="15" t="n">
        <v>45183</v>
      </c>
      <c r="L3897" s="14" t="s">
        <v>4159</v>
      </c>
      <c r="M3897" s="16" t="n">
        <v>1</v>
      </c>
      <c r="N3897" s="16" t="n">
        <v>1</v>
      </c>
      <c r="O3897" s="17" t="n">
        <v>100000</v>
      </c>
      <c r="P3897" s="17" t="n">
        <v>100000</v>
      </c>
      <c r="Q3897" s="18" t="n">
        <v>12600</v>
      </c>
      <c r="R3897" s="19" t="n">
        <f aca="false">IF(H3897="F",1,0)</f>
        <v>0</v>
      </c>
      <c r="S3897" s="19" t="n">
        <f aca="false">IF(H3897="M",1,0)</f>
        <v>1</v>
      </c>
      <c r="T3897" s="11" t="s">
        <v>4196</v>
      </c>
      <c r="U3897" s="11" t="s">
        <v>325</v>
      </c>
      <c r="V3897" s="24" t="n">
        <f aca="false">_xlfn.xlookup(D3897,'WRSI Fusion'!$H$4:$H$354,'WRSI Fusion'!$AI$4:$AI$354)</f>
        <v>74.5824645632746</v>
      </c>
      <c r="W3897" s="16" t="n">
        <f aca="false">_xlfn.xlookup(D3897,'WRSI Maïs'!$H$4:$H$346,'WRSI Maïs'!$AG$4:$AG$346)</f>
        <v>82.9965665409137</v>
      </c>
      <c r="X3897" s="16" t="n">
        <f aca="false">_xlfn.xlookup(D3897,'WRSI Mil'!$H$5:$H$355,'WRSI Mil'!$AG$5:$AG$355)</f>
        <v>82.8788764696573</v>
      </c>
      <c r="Y3897" s="16" t="n">
        <f aca="false">_xlfn.xlookup(D3897,'WRSI Sorgho'!$H$4:$H$354,'WRSI Sorgho'!$AI$4:$AI$354)</f>
        <v>73.9347065915075</v>
      </c>
      <c r="Z3897" s="16" t="n">
        <f aca="false">V3897</f>
        <v>74.5824645632746</v>
      </c>
      <c r="AA3897" s="16" t="n">
        <f aca="false">_xlfn.xlookup(D3897,'WRSI Fusion'!$H$4:$H$354,'WRSI Fusion'!$AJ$4:$AJ$354)</f>
        <v>69.6978585890298</v>
      </c>
      <c r="AB3897" s="21" t="n">
        <f aca="false">AA3897/Z3897</f>
        <v>0.934507313443621</v>
      </c>
      <c r="AC3897" s="11"/>
      <c r="AD3897" s="11"/>
      <c r="AE3897" s="11"/>
      <c r="AF3897" s="22" t="n">
        <v>2023</v>
      </c>
      <c r="AG3897" s="22" t="s">
        <v>52</v>
      </c>
      <c r="AH3897" s="22" t="s">
        <v>53</v>
      </c>
      <c r="AI3897" s="22"/>
      <c r="AJ3897" s="23" t="n">
        <v>0.7</v>
      </c>
      <c r="AK3897" s="24" t="n">
        <v>100000</v>
      </c>
      <c r="AL3897" s="23" t="n">
        <v>0.8</v>
      </c>
      <c r="AM3897" s="24" t="n">
        <v>25000</v>
      </c>
      <c r="AN3897" s="23" t="n">
        <v>0.9</v>
      </c>
      <c r="AO3897" s="24" t="n">
        <v>10000</v>
      </c>
      <c r="AP3897" s="25" t="n">
        <f aca="false">IF(AB3897&lt;AJ3897,AK3897,IF(AB3897&lt;AL3897,AM3897,IF(AB3897&lt;=AN3897,AO3897,0)))</f>
        <v>0</v>
      </c>
    </row>
    <row r="3898" customFormat="false" ht="15.65" hidden="false" customHeight="false" outlineLevel="0" collapsed="false">
      <c r="A3898" s="11" t="n">
        <f aca="false">A3897+1</f>
        <v>280</v>
      </c>
      <c r="B3898" s="12" t="s">
        <v>317</v>
      </c>
      <c r="C3898" s="12" t="s">
        <v>3872</v>
      </c>
      <c r="D3898" s="12" t="s">
        <v>3873</v>
      </c>
      <c r="E3898" s="12" t="s">
        <v>3874</v>
      </c>
      <c r="F3898" s="14" t="s">
        <v>4145</v>
      </c>
      <c r="G3898" s="13" t="s">
        <v>322</v>
      </c>
      <c r="H3898" s="12" t="s">
        <v>55</v>
      </c>
      <c r="I3898" s="12"/>
      <c r="J3898" s="14"/>
      <c r="K3898" s="15" t="n">
        <v>45184</v>
      </c>
      <c r="L3898" s="14" t="s">
        <v>3876</v>
      </c>
      <c r="M3898" s="16" t="n">
        <v>1</v>
      </c>
      <c r="N3898" s="16" t="n">
        <v>1</v>
      </c>
      <c r="O3898" s="17" t="n">
        <v>100000</v>
      </c>
      <c r="P3898" s="17" t="n">
        <v>100000</v>
      </c>
      <c r="Q3898" s="18" t="n">
        <v>12600</v>
      </c>
      <c r="R3898" s="19" t="n">
        <f aca="false">IF(H3898="F",1,0)</f>
        <v>0</v>
      </c>
      <c r="S3898" s="19" t="n">
        <f aca="false">IF(H3898="M",1,0)</f>
        <v>1</v>
      </c>
      <c r="T3898" s="11" t="s">
        <v>4197</v>
      </c>
      <c r="U3898" s="11" t="s">
        <v>325</v>
      </c>
      <c r="V3898" s="24" t="n">
        <f aca="false">_xlfn.xlookup(D3898,'WRSI Fusion'!$H$4:$H$354,'WRSI Fusion'!$AI$4:$AI$354)</f>
        <v>74.5824645632746</v>
      </c>
      <c r="W3898" s="16" t="n">
        <f aca="false">_xlfn.xlookup(D3898,'WRSI Maïs'!$H$4:$H$346,'WRSI Maïs'!$AG$4:$AG$346)</f>
        <v>82.9965665409137</v>
      </c>
      <c r="X3898" s="16" t="n">
        <f aca="false">_xlfn.xlookup(D3898,'WRSI Mil'!$H$5:$H$355,'WRSI Mil'!$AG$5:$AG$355)</f>
        <v>82.8788764696573</v>
      </c>
      <c r="Y3898" s="16" t="n">
        <f aca="false">_xlfn.xlookup(D3898,'WRSI Sorgho'!$H$4:$H$354,'WRSI Sorgho'!$AI$4:$AI$354)</f>
        <v>73.9347065915075</v>
      </c>
      <c r="Z3898" s="16" t="n">
        <f aca="false">V3898</f>
        <v>74.5824645632746</v>
      </c>
      <c r="AA3898" s="16" t="n">
        <f aca="false">_xlfn.xlookup(D3898,'WRSI Fusion'!$H$4:$H$354,'WRSI Fusion'!$AJ$4:$AJ$354)</f>
        <v>69.6978585890298</v>
      </c>
      <c r="AB3898" s="21" t="n">
        <f aca="false">AA3898/Z3898</f>
        <v>0.934507313443621</v>
      </c>
      <c r="AC3898" s="11"/>
      <c r="AD3898" s="11"/>
      <c r="AE3898" s="11"/>
      <c r="AF3898" s="22" t="n">
        <v>2023</v>
      </c>
      <c r="AG3898" s="22" t="s">
        <v>52</v>
      </c>
      <c r="AH3898" s="22" t="s">
        <v>53</v>
      </c>
      <c r="AI3898" s="22"/>
      <c r="AJ3898" s="23" t="n">
        <v>0.7</v>
      </c>
      <c r="AK3898" s="24" t="n">
        <v>100000</v>
      </c>
      <c r="AL3898" s="23" t="n">
        <v>0.8</v>
      </c>
      <c r="AM3898" s="24" t="n">
        <v>25000</v>
      </c>
      <c r="AN3898" s="23" t="n">
        <v>0.9</v>
      </c>
      <c r="AO3898" s="24" t="n">
        <v>10000</v>
      </c>
      <c r="AP3898" s="25" t="n">
        <f aca="false">IF(AB3898&lt;AJ3898,AK3898,IF(AB3898&lt;AL3898,AM3898,IF(AB3898&lt;=AN3898,AO3898,0)))</f>
        <v>0</v>
      </c>
    </row>
    <row r="3899" customFormat="false" ht="15.65" hidden="false" customHeight="false" outlineLevel="0" collapsed="false">
      <c r="A3899" s="11" t="n">
        <f aca="false">A3898+1</f>
        <v>281</v>
      </c>
      <c r="B3899" s="12" t="s">
        <v>317</v>
      </c>
      <c r="C3899" s="12" t="s">
        <v>3901</v>
      </c>
      <c r="D3899" s="12" t="s">
        <v>3873</v>
      </c>
      <c r="E3899" s="12" t="s">
        <v>3874</v>
      </c>
      <c r="F3899" s="14" t="s">
        <v>3980</v>
      </c>
      <c r="G3899" s="13" t="s">
        <v>322</v>
      </c>
      <c r="H3899" s="12" t="s">
        <v>55</v>
      </c>
      <c r="I3899" s="12"/>
      <c r="J3899" s="14"/>
      <c r="K3899" s="15" t="n">
        <v>45183</v>
      </c>
      <c r="L3899" s="14" t="s">
        <v>1045</v>
      </c>
      <c r="M3899" s="16" t="n">
        <v>1</v>
      </c>
      <c r="N3899" s="16" t="n">
        <v>1</v>
      </c>
      <c r="O3899" s="17" t="n">
        <v>100000</v>
      </c>
      <c r="P3899" s="17" t="n">
        <v>100000</v>
      </c>
      <c r="Q3899" s="18" t="n">
        <v>12600</v>
      </c>
      <c r="R3899" s="19" t="n">
        <f aca="false">IF(H3899="F",1,0)</f>
        <v>0</v>
      </c>
      <c r="S3899" s="19" t="n">
        <f aca="false">IF(H3899="M",1,0)</f>
        <v>1</v>
      </c>
      <c r="T3899" s="11" t="s">
        <v>4198</v>
      </c>
      <c r="U3899" s="11" t="s">
        <v>328</v>
      </c>
      <c r="V3899" s="24" t="n">
        <f aca="false">_xlfn.xlookup(D3899,'WRSI Fusion'!$H$4:$H$354,'WRSI Fusion'!$AI$4:$AI$354)</f>
        <v>74.5824645632746</v>
      </c>
      <c r="W3899" s="16" t="n">
        <f aca="false">_xlfn.xlookup(D3899,'WRSI Maïs'!$H$4:$H$346,'WRSI Maïs'!$AG$4:$AG$346)</f>
        <v>82.9965665409137</v>
      </c>
      <c r="X3899" s="16" t="n">
        <f aca="false">_xlfn.xlookup(D3899,'WRSI Mil'!$H$5:$H$355,'WRSI Mil'!$AG$5:$AG$355)</f>
        <v>82.8788764696573</v>
      </c>
      <c r="Y3899" s="16" t="n">
        <f aca="false">_xlfn.xlookup(D3899,'WRSI Sorgho'!$H$4:$H$354,'WRSI Sorgho'!$AI$4:$AI$354)</f>
        <v>73.9347065915075</v>
      </c>
      <c r="Z3899" s="16" t="n">
        <f aca="false">X3899</f>
        <v>82.8788764696573</v>
      </c>
      <c r="AA3899" s="16" t="n">
        <f aca="false">_xlfn.xlookup(D3899,'WRSI Mil'!$H$5:$H$355,'WRSI Mil'!$AH$5:$AH$355)</f>
        <v>78.4606624774619</v>
      </c>
      <c r="AB3899" s="21" t="n">
        <f aca="false">AA3899/Z3899</f>
        <v>0.946690710825298</v>
      </c>
      <c r="AC3899" s="11"/>
      <c r="AD3899" s="11"/>
      <c r="AE3899" s="11"/>
      <c r="AF3899" s="22" t="n">
        <v>2023</v>
      </c>
      <c r="AG3899" s="22" t="s">
        <v>52</v>
      </c>
      <c r="AH3899" s="22" t="s">
        <v>53</v>
      </c>
      <c r="AI3899" s="22"/>
      <c r="AJ3899" s="23" t="n">
        <v>0.7</v>
      </c>
      <c r="AK3899" s="24" t="n">
        <v>100000</v>
      </c>
      <c r="AL3899" s="23" t="n">
        <v>0.8</v>
      </c>
      <c r="AM3899" s="24" t="n">
        <v>25000</v>
      </c>
      <c r="AN3899" s="23" t="n">
        <v>0.9</v>
      </c>
      <c r="AO3899" s="24" t="n">
        <v>10000</v>
      </c>
      <c r="AP3899" s="25" t="n">
        <f aca="false">IF(AB3899&lt;AJ3899,AK3899,IF(AB3899&lt;AL3899,AM3899,IF(AB3899&lt;=AN3899,AO3899,0)))</f>
        <v>0</v>
      </c>
    </row>
    <row r="3900" customFormat="false" ht="15.65" hidden="false" customHeight="false" outlineLevel="0" collapsed="false">
      <c r="A3900" s="11" t="n">
        <f aca="false">A3899+1</f>
        <v>282</v>
      </c>
      <c r="B3900" s="12" t="s">
        <v>317</v>
      </c>
      <c r="C3900" s="12" t="s">
        <v>3872</v>
      </c>
      <c r="D3900" s="12" t="s">
        <v>3873</v>
      </c>
      <c r="E3900" s="12" t="s">
        <v>3874</v>
      </c>
      <c r="F3900" s="14" t="s">
        <v>3883</v>
      </c>
      <c r="G3900" s="13" t="s">
        <v>322</v>
      </c>
      <c r="H3900" s="12" t="s">
        <v>55</v>
      </c>
      <c r="I3900" s="12"/>
      <c r="J3900" s="14"/>
      <c r="K3900" s="15" t="n">
        <v>45184</v>
      </c>
      <c r="L3900" s="14" t="s">
        <v>4199</v>
      </c>
      <c r="M3900" s="16" t="n">
        <v>1</v>
      </c>
      <c r="N3900" s="16" t="n">
        <v>1</v>
      </c>
      <c r="O3900" s="17" t="n">
        <v>100000</v>
      </c>
      <c r="P3900" s="17" t="n">
        <v>100000</v>
      </c>
      <c r="Q3900" s="18" t="n">
        <v>12600</v>
      </c>
      <c r="R3900" s="19" t="n">
        <f aca="false">IF(H3900="F",1,0)</f>
        <v>0</v>
      </c>
      <c r="S3900" s="19" t="n">
        <f aca="false">IF(H3900="M",1,0)</f>
        <v>1</v>
      </c>
      <c r="T3900" s="11" t="s">
        <v>4200</v>
      </c>
      <c r="U3900" s="11" t="s">
        <v>325</v>
      </c>
      <c r="V3900" s="24" t="n">
        <f aca="false">_xlfn.xlookup(D3900,'WRSI Fusion'!$H$4:$H$354,'WRSI Fusion'!$AI$4:$AI$354)</f>
        <v>74.5824645632746</v>
      </c>
      <c r="W3900" s="16" t="n">
        <f aca="false">_xlfn.xlookup(D3900,'WRSI Maïs'!$H$4:$H$346,'WRSI Maïs'!$AG$4:$AG$346)</f>
        <v>82.9965665409137</v>
      </c>
      <c r="X3900" s="16" t="n">
        <f aca="false">_xlfn.xlookup(D3900,'WRSI Mil'!$H$5:$H$355,'WRSI Mil'!$AG$5:$AG$355)</f>
        <v>82.8788764696573</v>
      </c>
      <c r="Y3900" s="16" t="n">
        <f aca="false">_xlfn.xlookup(D3900,'WRSI Sorgho'!$H$4:$H$354,'WRSI Sorgho'!$AI$4:$AI$354)</f>
        <v>73.9347065915075</v>
      </c>
      <c r="Z3900" s="16" t="n">
        <f aca="false">V3900</f>
        <v>74.5824645632746</v>
      </c>
      <c r="AA3900" s="16" t="n">
        <f aca="false">_xlfn.xlookup(D3900,'WRSI Fusion'!$H$4:$H$354,'WRSI Fusion'!$AJ$4:$AJ$354)</f>
        <v>69.6978585890298</v>
      </c>
      <c r="AB3900" s="21" t="n">
        <f aca="false">AA3900/Z3900</f>
        <v>0.934507313443621</v>
      </c>
      <c r="AC3900" s="11"/>
      <c r="AD3900" s="11"/>
      <c r="AE3900" s="11"/>
      <c r="AF3900" s="22" t="n">
        <v>2023</v>
      </c>
      <c r="AG3900" s="22" t="s">
        <v>52</v>
      </c>
      <c r="AH3900" s="22" t="s">
        <v>53</v>
      </c>
      <c r="AI3900" s="22"/>
      <c r="AJ3900" s="23" t="n">
        <v>0.7</v>
      </c>
      <c r="AK3900" s="24" t="n">
        <v>100000</v>
      </c>
      <c r="AL3900" s="23" t="n">
        <v>0.8</v>
      </c>
      <c r="AM3900" s="24" t="n">
        <v>25000</v>
      </c>
      <c r="AN3900" s="23" t="n">
        <v>0.9</v>
      </c>
      <c r="AO3900" s="24" t="n">
        <v>10000</v>
      </c>
      <c r="AP3900" s="25" t="n">
        <f aca="false">IF(AB3900&lt;AJ3900,AK3900,IF(AB3900&lt;AL3900,AM3900,IF(AB3900&lt;=AN3900,AO3900,0)))</f>
        <v>0</v>
      </c>
    </row>
    <row r="3901" customFormat="false" ht="15.65" hidden="false" customHeight="false" outlineLevel="0" collapsed="false">
      <c r="A3901" s="11" t="n">
        <f aca="false">A3900+1</f>
        <v>283</v>
      </c>
      <c r="B3901" s="12" t="s">
        <v>317</v>
      </c>
      <c r="C3901" s="12" t="s">
        <v>3872</v>
      </c>
      <c r="D3901" s="12" t="s">
        <v>3873</v>
      </c>
      <c r="E3901" s="12" t="s">
        <v>3874</v>
      </c>
      <c r="F3901" s="14" t="s">
        <v>3883</v>
      </c>
      <c r="G3901" s="13" t="s">
        <v>322</v>
      </c>
      <c r="H3901" s="12" t="s">
        <v>55</v>
      </c>
      <c r="I3901" s="12"/>
      <c r="J3901" s="14"/>
      <c r="K3901" s="15" t="n">
        <v>45184</v>
      </c>
      <c r="L3901" s="14" t="s">
        <v>4169</v>
      </c>
      <c r="M3901" s="16" t="n">
        <v>1</v>
      </c>
      <c r="N3901" s="16" t="n">
        <v>1</v>
      </c>
      <c r="O3901" s="17" t="n">
        <v>100000</v>
      </c>
      <c r="P3901" s="17" t="n">
        <v>100000</v>
      </c>
      <c r="Q3901" s="18" t="n">
        <v>12600</v>
      </c>
      <c r="R3901" s="19" t="n">
        <f aca="false">IF(H3901="F",1,0)</f>
        <v>0</v>
      </c>
      <c r="S3901" s="19" t="n">
        <f aca="false">IF(H3901="M",1,0)</f>
        <v>1</v>
      </c>
      <c r="T3901" s="11" t="s">
        <v>4201</v>
      </c>
      <c r="U3901" s="11" t="s">
        <v>325</v>
      </c>
      <c r="V3901" s="24" t="n">
        <f aca="false">_xlfn.xlookup(D3901,'WRSI Fusion'!$H$4:$H$354,'WRSI Fusion'!$AI$4:$AI$354)</f>
        <v>74.5824645632746</v>
      </c>
      <c r="W3901" s="16" t="n">
        <f aca="false">_xlfn.xlookup(D3901,'WRSI Maïs'!$H$4:$H$346,'WRSI Maïs'!$AG$4:$AG$346)</f>
        <v>82.9965665409137</v>
      </c>
      <c r="X3901" s="16" t="n">
        <f aca="false">_xlfn.xlookup(D3901,'WRSI Mil'!$H$5:$H$355,'WRSI Mil'!$AG$5:$AG$355)</f>
        <v>82.8788764696573</v>
      </c>
      <c r="Y3901" s="16" t="n">
        <f aca="false">_xlfn.xlookup(D3901,'WRSI Sorgho'!$H$4:$H$354,'WRSI Sorgho'!$AI$4:$AI$354)</f>
        <v>73.9347065915075</v>
      </c>
      <c r="Z3901" s="16" t="n">
        <f aca="false">V3901</f>
        <v>74.5824645632746</v>
      </c>
      <c r="AA3901" s="16" t="n">
        <f aca="false">_xlfn.xlookup(D3901,'WRSI Fusion'!$H$4:$H$354,'WRSI Fusion'!$AJ$4:$AJ$354)</f>
        <v>69.6978585890298</v>
      </c>
      <c r="AB3901" s="21" t="n">
        <f aca="false">AA3901/Z3901</f>
        <v>0.934507313443621</v>
      </c>
      <c r="AC3901" s="11"/>
      <c r="AD3901" s="11"/>
      <c r="AE3901" s="11"/>
      <c r="AF3901" s="22" t="n">
        <v>2023</v>
      </c>
      <c r="AG3901" s="22" t="s">
        <v>52</v>
      </c>
      <c r="AH3901" s="22" t="s">
        <v>53</v>
      </c>
      <c r="AI3901" s="22"/>
      <c r="AJ3901" s="23" t="n">
        <v>0.7</v>
      </c>
      <c r="AK3901" s="24" t="n">
        <v>100000</v>
      </c>
      <c r="AL3901" s="23" t="n">
        <v>0.8</v>
      </c>
      <c r="AM3901" s="24" t="n">
        <v>25000</v>
      </c>
      <c r="AN3901" s="23" t="n">
        <v>0.9</v>
      </c>
      <c r="AO3901" s="24" t="n">
        <v>10000</v>
      </c>
      <c r="AP3901" s="25" t="n">
        <f aca="false">IF(AB3901&lt;AJ3901,AK3901,IF(AB3901&lt;AL3901,AM3901,IF(AB3901&lt;=AN3901,AO3901,0)))</f>
        <v>0</v>
      </c>
    </row>
    <row r="3902" customFormat="false" ht="15.65" hidden="false" customHeight="false" outlineLevel="0" collapsed="false">
      <c r="A3902" s="11" t="n">
        <f aca="false">A3901+1</f>
        <v>284</v>
      </c>
      <c r="B3902" s="12" t="s">
        <v>317</v>
      </c>
      <c r="C3902" s="12" t="s">
        <v>3872</v>
      </c>
      <c r="D3902" s="12" t="s">
        <v>3873</v>
      </c>
      <c r="E3902" s="12" t="s">
        <v>3874</v>
      </c>
      <c r="F3902" s="14" t="s">
        <v>3878</v>
      </c>
      <c r="G3902" s="13" t="s">
        <v>322</v>
      </c>
      <c r="H3902" s="12" t="s">
        <v>55</v>
      </c>
      <c r="I3902" s="12"/>
      <c r="J3902" s="14"/>
      <c r="K3902" s="15" t="n">
        <v>45183</v>
      </c>
      <c r="L3902" s="14" t="s">
        <v>4162</v>
      </c>
      <c r="M3902" s="16" t="n">
        <v>1</v>
      </c>
      <c r="N3902" s="16" t="n">
        <v>1</v>
      </c>
      <c r="O3902" s="17" t="n">
        <v>100000</v>
      </c>
      <c r="P3902" s="17" t="n">
        <v>100000</v>
      </c>
      <c r="Q3902" s="18" t="n">
        <v>12600</v>
      </c>
      <c r="R3902" s="19" t="n">
        <f aca="false">IF(H3902="F",1,0)</f>
        <v>0</v>
      </c>
      <c r="S3902" s="19" t="n">
        <f aca="false">IF(H3902="M",1,0)</f>
        <v>1</v>
      </c>
      <c r="T3902" s="11" t="s">
        <v>4202</v>
      </c>
      <c r="U3902" s="11" t="s">
        <v>325</v>
      </c>
      <c r="V3902" s="24" t="n">
        <f aca="false">_xlfn.xlookup(D3902,'WRSI Fusion'!$H$4:$H$354,'WRSI Fusion'!$AI$4:$AI$354)</f>
        <v>74.5824645632746</v>
      </c>
      <c r="W3902" s="16" t="n">
        <f aca="false">_xlfn.xlookup(D3902,'WRSI Maïs'!$H$4:$H$346,'WRSI Maïs'!$AG$4:$AG$346)</f>
        <v>82.9965665409137</v>
      </c>
      <c r="X3902" s="16" t="n">
        <f aca="false">_xlfn.xlookup(D3902,'WRSI Mil'!$H$5:$H$355,'WRSI Mil'!$AG$5:$AG$355)</f>
        <v>82.8788764696573</v>
      </c>
      <c r="Y3902" s="16" t="n">
        <f aca="false">_xlfn.xlookup(D3902,'WRSI Sorgho'!$H$4:$H$354,'WRSI Sorgho'!$AI$4:$AI$354)</f>
        <v>73.9347065915075</v>
      </c>
      <c r="Z3902" s="16" t="n">
        <f aca="false">V3902</f>
        <v>74.5824645632746</v>
      </c>
      <c r="AA3902" s="16" t="n">
        <f aca="false">_xlfn.xlookup(D3902,'WRSI Fusion'!$H$4:$H$354,'WRSI Fusion'!$AJ$4:$AJ$354)</f>
        <v>69.6978585890298</v>
      </c>
      <c r="AB3902" s="21" t="n">
        <f aca="false">AA3902/Z3902</f>
        <v>0.934507313443621</v>
      </c>
      <c r="AC3902" s="11"/>
      <c r="AD3902" s="11"/>
      <c r="AE3902" s="11"/>
      <c r="AF3902" s="22" t="n">
        <v>2023</v>
      </c>
      <c r="AG3902" s="22" t="s">
        <v>52</v>
      </c>
      <c r="AH3902" s="22" t="s">
        <v>53</v>
      </c>
      <c r="AI3902" s="22"/>
      <c r="AJ3902" s="23" t="n">
        <v>0.7</v>
      </c>
      <c r="AK3902" s="24" t="n">
        <v>100000</v>
      </c>
      <c r="AL3902" s="23" t="n">
        <v>0.8</v>
      </c>
      <c r="AM3902" s="24" t="n">
        <v>25000</v>
      </c>
      <c r="AN3902" s="23" t="n">
        <v>0.9</v>
      </c>
      <c r="AO3902" s="24" t="n">
        <v>10000</v>
      </c>
      <c r="AP3902" s="25" t="n">
        <f aca="false">IF(AB3902&lt;AJ3902,AK3902,IF(AB3902&lt;AL3902,AM3902,IF(AB3902&lt;=AN3902,AO3902,0)))</f>
        <v>0</v>
      </c>
    </row>
    <row r="3903" customFormat="false" ht="15.65" hidden="false" customHeight="false" outlineLevel="0" collapsed="false">
      <c r="A3903" s="11" t="n">
        <f aca="false">A3902+1</f>
        <v>285</v>
      </c>
      <c r="B3903" s="12" t="s">
        <v>317</v>
      </c>
      <c r="C3903" s="12" t="s">
        <v>3901</v>
      </c>
      <c r="D3903" s="12" t="s">
        <v>3873</v>
      </c>
      <c r="E3903" s="12" t="s">
        <v>3874</v>
      </c>
      <c r="F3903" s="14" t="s">
        <v>4000</v>
      </c>
      <c r="G3903" s="13" t="s">
        <v>322</v>
      </c>
      <c r="H3903" s="12" t="s">
        <v>48</v>
      </c>
      <c r="I3903" s="12"/>
      <c r="J3903" s="14"/>
      <c r="K3903" s="15" t="n">
        <v>45185</v>
      </c>
      <c r="L3903" s="14" t="s">
        <v>1045</v>
      </c>
      <c r="M3903" s="16" t="n">
        <v>1</v>
      </c>
      <c r="N3903" s="16" t="n">
        <v>1</v>
      </c>
      <c r="O3903" s="17" t="n">
        <v>100000</v>
      </c>
      <c r="P3903" s="17" t="n">
        <v>100000</v>
      </c>
      <c r="Q3903" s="18" t="n">
        <v>12600</v>
      </c>
      <c r="R3903" s="19" t="n">
        <f aca="false">IF(H3903="F",1,0)</f>
        <v>1</v>
      </c>
      <c r="S3903" s="19" t="n">
        <f aca="false">IF(H3903="M",1,0)</f>
        <v>0</v>
      </c>
      <c r="T3903" s="11" t="s">
        <v>4203</v>
      </c>
      <c r="U3903" s="11" t="s">
        <v>328</v>
      </c>
      <c r="V3903" s="24" t="n">
        <f aca="false">_xlfn.xlookup(D3903,'WRSI Fusion'!$H$4:$H$354,'WRSI Fusion'!$AI$4:$AI$354)</f>
        <v>74.5824645632746</v>
      </c>
      <c r="W3903" s="16" t="n">
        <f aca="false">_xlfn.xlookup(D3903,'WRSI Maïs'!$H$4:$H$346,'WRSI Maïs'!$AG$4:$AG$346)</f>
        <v>82.9965665409137</v>
      </c>
      <c r="X3903" s="16" t="n">
        <f aca="false">_xlfn.xlookup(D3903,'WRSI Mil'!$H$5:$H$355,'WRSI Mil'!$AG$5:$AG$355)</f>
        <v>82.8788764696573</v>
      </c>
      <c r="Y3903" s="16" t="n">
        <f aca="false">_xlfn.xlookup(D3903,'WRSI Sorgho'!$H$4:$H$354,'WRSI Sorgho'!$AI$4:$AI$354)</f>
        <v>73.9347065915075</v>
      </c>
      <c r="Z3903" s="16" t="n">
        <f aca="false">X3903</f>
        <v>82.8788764696573</v>
      </c>
      <c r="AA3903" s="16" t="n">
        <f aca="false">_xlfn.xlookup(D3903,'WRSI Mil'!$H$5:$H$355,'WRSI Mil'!$AH$5:$AH$355)</f>
        <v>78.4606624774619</v>
      </c>
      <c r="AB3903" s="21" t="n">
        <f aca="false">AA3903/Z3903</f>
        <v>0.946690710825298</v>
      </c>
      <c r="AC3903" s="11"/>
      <c r="AD3903" s="11"/>
      <c r="AE3903" s="11"/>
      <c r="AF3903" s="22" t="n">
        <v>2023</v>
      </c>
      <c r="AG3903" s="22" t="s">
        <v>52</v>
      </c>
      <c r="AH3903" s="22" t="s">
        <v>53</v>
      </c>
      <c r="AI3903" s="22"/>
      <c r="AJ3903" s="23" t="n">
        <v>0.7</v>
      </c>
      <c r="AK3903" s="24" t="n">
        <v>100000</v>
      </c>
      <c r="AL3903" s="23" t="n">
        <v>0.8</v>
      </c>
      <c r="AM3903" s="24" t="n">
        <v>25000</v>
      </c>
      <c r="AN3903" s="23" t="n">
        <v>0.9</v>
      </c>
      <c r="AO3903" s="24" t="n">
        <v>10000</v>
      </c>
      <c r="AP3903" s="25" t="n">
        <f aca="false">IF(AB3903&lt;AJ3903,AK3903,IF(AB3903&lt;AL3903,AM3903,IF(AB3903&lt;=AN3903,AO3903,0)))</f>
        <v>0</v>
      </c>
    </row>
    <row r="3904" customFormat="false" ht="15.65" hidden="false" customHeight="false" outlineLevel="0" collapsed="false">
      <c r="A3904" s="11" t="n">
        <f aca="false">A3903+1</f>
        <v>286</v>
      </c>
      <c r="B3904" s="12" t="s">
        <v>317</v>
      </c>
      <c r="C3904" s="12" t="s">
        <v>3872</v>
      </c>
      <c r="D3904" s="12" t="s">
        <v>3873</v>
      </c>
      <c r="E3904" s="12" t="s">
        <v>3874</v>
      </c>
      <c r="F3904" s="14" t="s">
        <v>3883</v>
      </c>
      <c r="G3904" s="13" t="s">
        <v>322</v>
      </c>
      <c r="H3904" s="12" t="s">
        <v>48</v>
      </c>
      <c r="I3904" s="12"/>
      <c r="J3904" s="14"/>
      <c r="K3904" s="15" t="n">
        <v>45184</v>
      </c>
      <c r="L3904" s="14" t="s">
        <v>3876</v>
      </c>
      <c r="M3904" s="16" t="n">
        <v>1</v>
      </c>
      <c r="N3904" s="16" t="n">
        <v>1</v>
      </c>
      <c r="O3904" s="17" t="n">
        <v>100000</v>
      </c>
      <c r="P3904" s="17" t="n">
        <v>100000</v>
      </c>
      <c r="Q3904" s="18" t="n">
        <v>12600</v>
      </c>
      <c r="R3904" s="19" t="n">
        <f aca="false">IF(H3904="F",1,0)</f>
        <v>1</v>
      </c>
      <c r="S3904" s="19" t="n">
        <f aca="false">IF(H3904="M",1,0)</f>
        <v>0</v>
      </c>
      <c r="T3904" s="11" t="s">
        <v>4204</v>
      </c>
      <c r="U3904" s="11" t="s">
        <v>325</v>
      </c>
      <c r="V3904" s="24" t="n">
        <f aca="false">_xlfn.xlookup(D3904,'WRSI Fusion'!$H$4:$H$354,'WRSI Fusion'!$AI$4:$AI$354)</f>
        <v>74.5824645632746</v>
      </c>
      <c r="W3904" s="16" t="n">
        <f aca="false">_xlfn.xlookup(D3904,'WRSI Maïs'!$H$4:$H$346,'WRSI Maïs'!$AG$4:$AG$346)</f>
        <v>82.9965665409137</v>
      </c>
      <c r="X3904" s="16" t="n">
        <f aca="false">_xlfn.xlookup(D3904,'WRSI Mil'!$H$5:$H$355,'WRSI Mil'!$AG$5:$AG$355)</f>
        <v>82.8788764696573</v>
      </c>
      <c r="Y3904" s="16" t="n">
        <f aca="false">_xlfn.xlookup(D3904,'WRSI Sorgho'!$H$4:$H$354,'WRSI Sorgho'!$AI$4:$AI$354)</f>
        <v>73.9347065915075</v>
      </c>
      <c r="Z3904" s="16" t="n">
        <f aca="false">V3904</f>
        <v>74.5824645632746</v>
      </c>
      <c r="AA3904" s="16" t="n">
        <f aca="false">_xlfn.xlookup(D3904,'WRSI Fusion'!$H$4:$H$354,'WRSI Fusion'!$AJ$4:$AJ$354)</f>
        <v>69.6978585890298</v>
      </c>
      <c r="AB3904" s="21" t="n">
        <f aca="false">AA3904/Z3904</f>
        <v>0.934507313443621</v>
      </c>
      <c r="AC3904" s="11"/>
      <c r="AD3904" s="11"/>
      <c r="AE3904" s="11"/>
      <c r="AF3904" s="22" t="n">
        <v>2023</v>
      </c>
      <c r="AG3904" s="22" t="s">
        <v>52</v>
      </c>
      <c r="AH3904" s="22" t="s">
        <v>53</v>
      </c>
      <c r="AI3904" s="22"/>
      <c r="AJ3904" s="23" t="n">
        <v>0.7</v>
      </c>
      <c r="AK3904" s="24" t="n">
        <v>100000</v>
      </c>
      <c r="AL3904" s="23" t="n">
        <v>0.8</v>
      </c>
      <c r="AM3904" s="24" t="n">
        <v>25000</v>
      </c>
      <c r="AN3904" s="23" t="n">
        <v>0.9</v>
      </c>
      <c r="AO3904" s="24" t="n">
        <v>10000</v>
      </c>
      <c r="AP3904" s="25" t="n">
        <f aca="false">IF(AB3904&lt;AJ3904,AK3904,IF(AB3904&lt;AL3904,AM3904,IF(AB3904&lt;=AN3904,AO3904,0)))</f>
        <v>0</v>
      </c>
    </row>
    <row r="3905" customFormat="false" ht="15.65" hidden="false" customHeight="false" outlineLevel="0" collapsed="false">
      <c r="A3905" s="11" t="n">
        <f aca="false">A3904+1</f>
        <v>287</v>
      </c>
      <c r="B3905" s="12" t="s">
        <v>317</v>
      </c>
      <c r="C3905" s="12" t="s">
        <v>3872</v>
      </c>
      <c r="D3905" s="12" t="s">
        <v>3873</v>
      </c>
      <c r="E3905" s="12" t="s">
        <v>3874</v>
      </c>
      <c r="F3905" s="14" t="s">
        <v>3878</v>
      </c>
      <c r="G3905" s="13" t="s">
        <v>322</v>
      </c>
      <c r="H3905" s="12" t="s">
        <v>55</v>
      </c>
      <c r="I3905" s="12"/>
      <c r="J3905" s="14"/>
      <c r="K3905" s="15" t="n">
        <v>45183</v>
      </c>
      <c r="L3905" s="14" t="s">
        <v>4162</v>
      </c>
      <c r="M3905" s="16" t="n">
        <v>1</v>
      </c>
      <c r="N3905" s="16" t="n">
        <v>1</v>
      </c>
      <c r="O3905" s="17" t="n">
        <v>100000</v>
      </c>
      <c r="P3905" s="17" t="n">
        <v>100000</v>
      </c>
      <c r="Q3905" s="18" t="n">
        <v>12600</v>
      </c>
      <c r="R3905" s="19" t="n">
        <f aca="false">IF(H3905="F",1,0)</f>
        <v>0</v>
      </c>
      <c r="S3905" s="19" t="n">
        <f aca="false">IF(H3905="M",1,0)</f>
        <v>1</v>
      </c>
      <c r="T3905" s="11" t="s">
        <v>4205</v>
      </c>
      <c r="U3905" s="11" t="s">
        <v>325</v>
      </c>
      <c r="V3905" s="24" t="n">
        <f aca="false">_xlfn.xlookup(D3905,'WRSI Fusion'!$H$4:$H$354,'WRSI Fusion'!$AI$4:$AI$354)</f>
        <v>74.5824645632746</v>
      </c>
      <c r="W3905" s="16" t="n">
        <f aca="false">_xlfn.xlookup(D3905,'WRSI Maïs'!$H$4:$H$346,'WRSI Maïs'!$AG$4:$AG$346)</f>
        <v>82.9965665409137</v>
      </c>
      <c r="X3905" s="16" t="n">
        <f aca="false">_xlfn.xlookup(D3905,'WRSI Mil'!$H$5:$H$355,'WRSI Mil'!$AG$5:$AG$355)</f>
        <v>82.8788764696573</v>
      </c>
      <c r="Y3905" s="16" t="n">
        <f aca="false">_xlfn.xlookup(D3905,'WRSI Sorgho'!$H$4:$H$354,'WRSI Sorgho'!$AI$4:$AI$354)</f>
        <v>73.9347065915075</v>
      </c>
      <c r="Z3905" s="16" t="n">
        <f aca="false">V3905</f>
        <v>74.5824645632746</v>
      </c>
      <c r="AA3905" s="16" t="n">
        <f aca="false">_xlfn.xlookup(D3905,'WRSI Fusion'!$H$4:$H$354,'WRSI Fusion'!$AJ$4:$AJ$354)</f>
        <v>69.6978585890298</v>
      </c>
      <c r="AB3905" s="21" t="n">
        <f aca="false">AA3905/Z3905</f>
        <v>0.934507313443621</v>
      </c>
      <c r="AC3905" s="11"/>
      <c r="AD3905" s="11"/>
      <c r="AE3905" s="11"/>
      <c r="AF3905" s="22" t="n">
        <v>2023</v>
      </c>
      <c r="AG3905" s="22" t="s">
        <v>52</v>
      </c>
      <c r="AH3905" s="22" t="s">
        <v>53</v>
      </c>
      <c r="AI3905" s="22"/>
      <c r="AJ3905" s="23" t="n">
        <v>0.7</v>
      </c>
      <c r="AK3905" s="24" t="n">
        <v>100000</v>
      </c>
      <c r="AL3905" s="23" t="n">
        <v>0.8</v>
      </c>
      <c r="AM3905" s="24" t="n">
        <v>25000</v>
      </c>
      <c r="AN3905" s="23" t="n">
        <v>0.9</v>
      </c>
      <c r="AO3905" s="24" t="n">
        <v>10000</v>
      </c>
      <c r="AP3905" s="25" t="n">
        <f aca="false">IF(AB3905&lt;AJ3905,AK3905,IF(AB3905&lt;AL3905,AM3905,IF(AB3905&lt;=AN3905,AO3905,0)))</f>
        <v>0</v>
      </c>
    </row>
    <row r="3906" customFormat="false" ht="15.65" hidden="false" customHeight="false" outlineLevel="0" collapsed="false">
      <c r="A3906" s="11" t="n">
        <f aca="false">A3905+1</f>
        <v>288</v>
      </c>
      <c r="B3906" s="12" t="s">
        <v>317</v>
      </c>
      <c r="C3906" s="12" t="s">
        <v>3872</v>
      </c>
      <c r="D3906" s="12" t="s">
        <v>3873</v>
      </c>
      <c r="E3906" s="12" t="s">
        <v>3874</v>
      </c>
      <c r="F3906" s="14" t="s">
        <v>3883</v>
      </c>
      <c r="G3906" s="13" t="s">
        <v>322</v>
      </c>
      <c r="H3906" s="12" t="s">
        <v>55</v>
      </c>
      <c r="I3906" s="12"/>
      <c r="J3906" s="14"/>
      <c r="K3906" s="15" t="n">
        <v>45184</v>
      </c>
      <c r="L3906" s="14" t="s">
        <v>3876</v>
      </c>
      <c r="M3906" s="16" t="n">
        <v>1</v>
      </c>
      <c r="N3906" s="16" t="n">
        <v>1</v>
      </c>
      <c r="O3906" s="17" t="n">
        <v>100000</v>
      </c>
      <c r="P3906" s="17" t="n">
        <v>100000</v>
      </c>
      <c r="Q3906" s="18" t="n">
        <v>12600</v>
      </c>
      <c r="R3906" s="19" t="n">
        <f aca="false">IF(H3906="F",1,0)</f>
        <v>0</v>
      </c>
      <c r="S3906" s="19" t="n">
        <f aca="false">IF(H3906="M",1,0)</f>
        <v>1</v>
      </c>
      <c r="T3906" s="11" t="s">
        <v>4206</v>
      </c>
      <c r="U3906" s="11" t="s">
        <v>325</v>
      </c>
      <c r="V3906" s="24" t="n">
        <f aca="false">_xlfn.xlookup(D3906,'WRSI Fusion'!$H$4:$H$354,'WRSI Fusion'!$AI$4:$AI$354)</f>
        <v>74.5824645632746</v>
      </c>
      <c r="W3906" s="16" t="n">
        <f aca="false">_xlfn.xlookup(D3906,'WRSI Maïs'!$H$4:$H$346,'WRSI Maïs'!$AG$4:$AG$346)</f>
        <v>82.9965665409137</v>
      </c>
      <c r="X3906" s="16" t="n">
        <f aca="false">_xlfn.xlookup(D3906,'WRSI Mil'!$H$5:$H$355,'WRSI Mil'!$AG$5:$AG$355)</f>
        <v>82.8788764696573</v>
      </c>
      <c r="Y3906" s="16" t="n">
        <f aca="false">_xlfn.xlookup(D3906,'WRSI Sorgho'!$H$4:$H$354,'WRSI Sorgho'!$AI$4:$AI$354)</f>
        <v>73.9347065915075</v>
      </c>
      <c r="Z3906" s="16" t="n">
        <f aca="false">V3906</f>
        <v>74.5824645632746</v>
      </c>
      <c r="AA3906" s="16" t="n">
        <f aca="false">_xlfn.xlookup(D3906,'WRSI Fusion'!$H$4:$H$354,'WRSI Fusion'!$AJ$4:$AJ$354)</f>
        <v>69.6978585890298</v>
      </c>
      <c r="AB3906" s="21" t="n">
        <f aca="false">AA3906/Z3906</f>
        <v>0.934507313443621</v>
      </c>
      <c r="AC3906" s="11"/>
      <c r="AD3906" s="11"/>
      <c r="AE3906" s="11"/>
      <c r="AF3906" s="22" t="n">
        <v>2023</v>
      </c>
      <c r="AG3906" s="22" t="s">
        <v>52</v>
      </c>
      <c r="AH3906" s="22" t="s">
        <v>53</v>
      </c>
      <c r="AI3906" s="22"/>
      <c r="AJ3906" s="23" t="n">
        <v>0.7</v>
      </c>
      <c r="AK3906" s="24" t="n">
        <v>100000</v>
      </c>
      <c r="AL3906" s="23" t="n">
        <v>0.8</v>
      </c>
      <c r="AM3906" s="24" t="n">
        <v>25000</v>
      </c>
      <c r="AN3906" s="23" t="n">
        <v>0.9</v>
      </c>
      <c r="AO3906" s="24" t="n">
        <v>10000</v>
      </c>
      <c r="AP3906" s="25" t="n">
        <f aca="false">IF(AB3906&lt;AJ3906,AK3906,IF(AB3906&lt;AL3906,AM3906,IF(AB3906&lt;=AN3906,AO3906,0)))</f>
        <v>0</v>
      </c>
    </row>
    <row r="3907" customFormat="false" ht="15.65" hidden="false" customHeight="false" outlineLevel="0" collapsed="false">
      <c r="A3907" s="11" t="n">
        <f aca="false">A3906+1</f>
        <v>289</v>
      </c>
      <c r="B3907" s="12" t="s">
        <v>317</v>
      </c>
      <c r="C3907" s="12" t="s">
        <v>3901</v>
      </c>
      <c r="D3907" s="12" t="s">
        <v>3873</v>
      </c>
      <c r="E3907" s="12" t="s">
        <v>3874</v>
      </c>
      <c r="F3907" s="14" t="s">
        <v>4000</v>
      </c>
      <c r="G3907" s="13" t="s">
        <v>322</v>
      </c>
      <c r="H3907" s="12" t="s">
        <v>48</v>
      </c>
      <c r="I3907" s="12"/>
      <c r="J3907" s="14"/>
      <c r="K3907" s="15" t="n">
        <v>45185</v>
      </c>
      <c r="L3907" s="14" t="s">
        <v>1045</v>
      </c>
      <c r="M3907" s="16" t="n">
        <v>1</v>
      </c>
      <c r="N3907" s="16" t="n">
        <v>1</v>
      </c>
      <c r="O3907" s="17" t="n">
        <v>100000</v>
      </c>
      <c r="P3907" s="17" t="n">
        <v>100000</v>
      </c>
      <c r="Q3907" s="18" t="n">
        <v>12600</v>
      </c>
      <c r="R3907" s="19" t="n">
        <f aca="false">IF(H3907="F",1,0)</f>
        <v>1</v>
      </c>
      <c r="S3907" s="19" t="n">
        <f aca="false">IF(H3907="M",1,0)</f>
        <v>0</v>
      </c>
      <c r="T3907" s="11" t="s">
        <v>4207</v>
      </c>
      <c r="U3907" s="11" t="s">
        <v>328</v>
      </c>
      <c r="V3907" s="24" t="n">
        <f aca="false">_xlfn.xlookup(D3907,'WRSI Fusion'!$H$4:$H$354,'WRSI Fusion'!$AI$4:$AI$354)</f>
        <v>74.5824645632746</v>
      </c>
      <c r="W3907" s="16" t="n">
        <f aca="false">_xlfn.xlookup(D3907,'WRSI Maïs'!$H$4:$H$346,'WRSI Maïs'!$AG$4:$AG$346)</f>
        <v>82.9965665409137</v>
      </c>
      <c r="X3907" s="16" t="n">
        <f aca="false">_xlfn.xlookup(D3907,'WRSI Mil'!$H$5:$H$355,'WRSI Mil'!$AG$5:$AG$355)</f>
        <v>82.8788764696573</v>
      </c>
      <c r="Y3907" s="16" t="n">
        <f aca="false">_xlfn.xlookup(D3907,'WRSI Sorgho'!$H$4:$H$354,'WRSI Sorgho'!$AI$4:$AI$354)</f>
        <v>73.9347065915075</v>
      </c>
      <c r="Z3907" s="16" t="n">
        <f aca="false">X3907</f>
        <v>82.8788764696573</v>
      </c>
      <c r="AA3907" s="16" t="n">
        <f aca="false">_xlfn.xlookup(D3907,'WRSI Mil'!$H$5:$H$355,'WRSI Mil'!$AH$5:$AH$355)</f>
        <v>78.4606624774619</v>
      </c>
      <c r="AB3907" s="21" t="n">
        <f aca="false">AA3907/Z3907</f>
        <v>0.946690710825298</v>
      </c>
      <c r="AC3907" s="11"/>
      <c r="AD3907" s="11"/>
      <c r="AE3907" s="11"/>
      <c r="AF3907" s="22" t="n">
        <v>2023</v>
      </c>
      <c r="AG3907" s="22" t="s">
        <v>52</v>
      </c>
      <c r="AH3907" s="22" t="s">
        <v>53</v>
      </c>
      <c r="AI3907" s="22"/>
      <c r="AJ3907" s="23" t="n">
        <v>0.7</v>
      </c>
      <c r="AK3907" s="24" t="n">
        <v>100000</v>
      </c>
      <c r="AL3907" s="23" t="n">
        <v>0.8</v>
      </c>
      <c r="AM3907" s="24" t="n">
        <v>25000</v>
      </c>
      <c r="AN3907" s="23" t="n">
        <v>0.9</v>
      </c>
      <c r="AO3907" s="24" t="n">
        <v>10000</v>
      </c>
      <c r="AP3907" s="25" t="n">
        <f aca="false">IF(AB3907&lt;AJ3907,AK3907,IF(AB3907&lt;AL3907,AM3907,IF(AB3907&lt;=AN3907,AO3907,0)))</f>
        <v>0</v>
      </c>
    </row>
    <row r="3908" customFormat="false" ht="15.65" hidden="false" customHeight="false" outlineLevel="0" collapsed="false">
      <c r="A3908" s="11" t="n">
        <f aca="false">A3907+1</f>
        <v>290</v>
      </c>
      <c r="B3908" s="12" t="s">
        <v>317</v>
      </c>
      <c r="C3908" s="12" t="s">
        <v>3872</v>
      </c>
      <c r="D3908" s="12" t="s">
        <v>3873</v>
      </c>
      <c r="E3908" s="12" t="s">
        <v>3874</v>
      </c>
      <c r="F3908" s="14" t="s">
        <v>3883</v>
      </c>
      <c r="G3908" s="13" t="s">
        <v>322</v>
      </c>
      <c r="H3908" s="12" t="s">
        <v>48</v>
      </c>
      <c r="I3908" s="12"/>
      <c r="J3908" s="14"/>
      <c r="K3908" s="15" t="n">
        <v>45184</v>
      </c>
      <c r="L3908" s="14" t="s">
        <v>3876</v>
      </c>
      <c r="M3908" s="16" t="n">
        <v>1</v>
      </c>
      <c r="N3908" s="16" t="n">
        <v>1</v>
      </c>
      <c r="O3908" s="17" t="n">
        <v>100000</v>
      </c>
      <c r="P3908" s="17" t="n">
        <v>100000</v>
      </c>
      <c r="Q3908" s="18" t="n">
        <v>12600</v>
      </c>
      <c r="R3908" s="19" t="n">
        <f aca="false">IF(H3908="F",1,0)</f>
        <v>1</v>
      </c>
      <c r="S3908" s="19" t="n">
        <f aca="false">IF(H3908="M",1,0)</f>
        <v>0</v>
      </c>
      <c r="T3908" s="11" t="s">
        <v>4208</v>
      </c>
      <c r="U3908" s="11" t="s">
        <v>325</v>
      </c>
      <c r="V3908" s="24" t="n">
        <f aca="false">_xlfn.xlookup(D3908,'WRSI Fusion'!$H$4:$H$354,'WRSI Fusion'!$AI$4:$AI$354)</f>
        <v>74.5824645632746</v>
      </c>
      <c r="W3908" s="16" t="n">
        <f aca="false">_xlfn.xlookup(D3908,'WRSI Maïs'!$H$4:$H$346,'WRSI Maïs'!$AG$4:$AG$346)</f>
        <v>82.9965665409137</v>
      </c>
      <c r="X3908" s="16" t="n">
        <f aca="false">_xlfn.xlookup(D3908,'WRSI Mil'!$H$5:$H$355,'WRSI Mil'!$AG$5:$AG$355)</f>
        <v>82.8788764696573</v>
      </c>
      <c r="Y3908" s="16" t="n">
        <f aca="false">_xlfn.xlookup(D3908,'WRSI Sorgho'!$H$4:$H$354,'WRSI Sorgho'!$AI$4:$AI$354)</f>
        <v>73.9347065915075</v>
      </c>
      <c r="Z3908" s="16" t="n">
        <f aca="false">V3908</f>
        <v>74.5824645632746</v>
      </c>
      <c r="AA3908" s="16" t="n">
        <f aca="false">_xlfn.xlookup(D3908,'WRSI Fusion'!$H$4:$H$354,'WRSI Fusion'!$AJ$4:$AJ$354)</f>
        <v>69.6978585890298</v>
      </c>
      <c r="AB3908" s="21" t="n">
        <f aca="false">AA3908/Z3908</f>
        <v>0.934507313443621</v>
      </c>
      <c r="AC3908" s="11"/>
      <c r="AD3908" s="11"/>
      <c r="AE3908" s="11"/>
      <c r="AF3908" s="22" t="n">
        <v>2023</v>
      </c>
      <c r="AG3908" s="22" t="s">
        <v>52</v>
      </c>
      <c r="AH3908" s="22" t="s">
        <v>53</v>
      </c>
      <c r="AI3908" s="22"/>
      <c r="AJ3908" s="23" t="n">
        <v>0.7</v>
      </c>
      <c r="AK3908" s="24" t="n">
        <v>100000</v>
      </c>
      <c r="AL3908" s="23" t="n">
        <v>0.8</v>
      </c>
      <c r="AM3908" s="24" t="n">
        <v>25000</v>
      </c>
      <c r="AN3908" s="23" t="n">
        <v>0.9</v>
      </c>
      <c r="AO3908" s="24" t="n">
        <v>10000</v>
      </c>
      <c r="AP3908" s="25" t="n">
        <f aca="false">IF(AB3908&lt;AJ3908,AK3908,IF(AB3908&lt;AL3908,AM3908,IF(AB3908&lt;=AN3908,AO3908,0)))</f>
        <v>0</v>
      </c>
    </row>
    <row r="3909" customFormat="false" ht="29.85" hidden="false" customHeight="false" outlineLevel="0" collapsed="false">
      <c r="A3909" s="11" t="n">
        <f aca="false">A3908+1</f>
        <v>291</v>
      </c>
      <c r="B3909" s="12" t="s">
        <v>317</v>
      </c>
      <c r="C3909" s="12" t="s">
        <v>3872</v>
      </c>
      <c r="D3909" s="12" t="s">
        <v>3873</v>
      </c>
      <c r="E3909" s="12" t="s">
        <v>3874</v>
      </c>
      <c r="F3909" s="14" t="s">
        <v>4145</v>
      </c>
      <c r="G3909" s="13" t="s">
        <v>322</v>
      </c>
      <c r="H3909" s="12" t="s">
        <v>55</v>
      </c>
      <c r="I3909" s="12"/>
      <c r="J3909" s="14"/>
      <c r="K3909" s="15" t="n">
        <v>45184</v>
      </c>
      <c r="L3909" s="14" t="s">
        <v>4209</v>
      </c>
      <c r="M3909" s="16" t="n">
        <v>1</v>
      </c>
      <c r="N3909" s="16" t="n">
        <v>1</v>
      </c>
      <c r="O3909" s="17" t="n">
        <v>100000</v>
      </c>
      <c r="P3909" s="17" t="n">
        <v>100000</v>
      </c>
      <c r="Q3909" s="18" t="n">
        <v>12600</v>
      </c>
      <c r="R3909" s="19" t="n">
        <f aca="false">IF(H3909="F",1,0)</f>
        <v>0</v>
      </c>
      <c r="S3909" s="19" t="n">
        <f aca="false">IF(H3909="M",1,0)</f>
        <v>1</v>
      </c>
      <c r="T3909" s="11" t="s">
        <v>4210</v>
      </c>
      <c r="U3909" s="11" t="s">
        <v>325</v>
      </c>
      <c r="V3909" s="24" t="n">
        <f aca="false">_xlfn.xlookup(D3909,'WRSI Fusion'!$H$4:$H$354,'WRSI Fusion'!$AI$4:$AI$354)</f>
        <v>74.5824645632746</v>
      </c>
      <c r="W3909" s="16" t="n">
        <f aca="false">_xlfn.xlookup(D3909,'WRSI Maïs'!$H$4:$H$346,'WRSI Maïs'!$AG$4:$AG$346)</f>
        <v>82.9965665409137</v>
      </c>
      <c r="X3909" s="16" t="n">
        <f aca="false">_xlfn.xlookup(D3909,'WRSI Mil'!$H$5:$H$355,'WRSI Mil'!$AG$5:$AG$355)</f>
        <v>82.8788764696573</v>
      </c>
      <c r="Y3909" s="16" t="n">
        <f aca="false">_xlfn.xlookup(D3909,'WRSI Sorgho'!$H$4:$H$354,'WRSI Sorgho'!$AI$4:$AI$354)</f>
        <v>73.9347065915075</v>
      </c>
      <c r="Z3909" s="16" t="n">
        <f aca="false">V3909</f>
        <v>74.5824645632746</v>
      </c>
      <c r="AA3909" s="16" t="n">
        <f aca="false">_xlfn.xlookup(D3909,'WRSI Fusion'!$H$4:$H$354,'WRSI Fusion'!$AJ$4:$AJ$354)</f>
        <v>69.6978585890298</v>
      </c>
      <c r="AB3909" s="21" t="n">
        <f aca="false">AA3909/Z3909</f>
        <v>0.934507313443621</v>
      </c>
      <c r="AC3909" s="11"/>
      <c r="AD3909" s="11"/>
      <c r="AE3909" s="11"/>
      <c r="AF3909" s="22" t="n">
        <v>2023</v>
      </c>
      <c r="AG3909" s="22" t="s">
        <v>52</v>
      </c>
      <c r="AH3909" s="22" t="s">
        <v>53</v>
      </c>
      <c r="AI3909" s="22"/>
      <c r="AJ3909" s="23" t="n">
        <v>0.7</v>
      </c>
      <c r="AK3909" s="24" t="n">
        <v>100000</v>
      </c>
      <c r="AL3909" s="23" t="n">
        <v>0.8</v>
      </c>
      <c r="AM3909" s="24" t="n">
        <v>25000</v>
      </c>
      <c r="AN3909" s="23" t="n">
        <v>0.9</v>
      </c>
      <c r="AO3909" s="24" t="n">
        <v>10000</v>
      </c>
      <c r="AP3909" s="25" t="n">
        <f aca="false">IF(AB3909&lt;AJ3909,AK3909,IF(AB3909&lt;AL3909,AM3909,IF(AB3909&lt;=AN3909,AO3909,0)))</f>
        <v>0</v>
      </c>
    </row>
    <row r="3910" customFormat="false" ht="15.65" hidden="false" customHeight="false" outlineLevel="0" collapsed="false">
      <c r="A3910" s="11" t="n">
        <f aca="false">A3909+1</f>
        <v>292</v>
      </c>
      <c r="B3910" s="12" t="s">
        <v>317</v>
      </c>
      <c r="C3910" s="12" t="s">
        <v>3872</v>
      </c>
      <c r="D3910" s="12" t="s">
        <v>3873</v>
      </c>
      <c r="E3910" s="12" t="s">
        <v>3874</v>
      </c>
      <c r="F3910" s="14" t="s">
        <v>3883</v>
      </c>
      <c r="G3910" s="13" t="s">
        <v>322</v>
      </c>
      <c r="H3910" s="12" t="s">
        <v>48</v>
      </c>
      <c r="I3910" s="12"/>
      <c r="J3910" s="14"/>
      <c r="K3910" s="15" t="n">
        <v>45184</v>
      </c>
      <c r="L3910" s="14" t="s">
        <v>3876</v>
      </c>
      <c r="M3910" s="16" t="n">
        <v>1</v>
      </c>
      <c r="N3910" s="16" t="n">
        <v>1</v>
      </c>
      <c r="O3910" s="17" t="n">
        <v>100000</v>
      </c>
      <c r="P3910" s="17" t="n">
        <v>100000</v>
      </c>
      <c r="Q3910" s="18" t="n">
        <v>12600</v>
      </c>
      <c r="R3910" s="19" t="n">
        <f aca="false">IF(H3910="F",1,0)</f>
        <v>1</v>
      </c>
      <c r="S3910" s="19" t="n">
        <f aca="false">IF(H3910="M",1,0)</f>
        <v>0</v>
      </c>
      <c r="T3910" s="11" t="s">
        <v>4211</v>
      </c>
      <c r="U3910" s="11" t="s">
        <v>325</v>
      </c>
      <c r="V3910" s="24" t="n">
        <f aca="false">_xlfn.xlookup(D3910,'WRSI Fusion'!$H$4:$H$354,'WRSI Fusion'!$AI$4:$AI$354)</f>
        <v>74.5824645632746</v>
      </c>
      <c r="W3910" s="16" t="n">
        <f aca="false">_xlfn.xlookup(D3910,'WRSI Maïs'!$H$4:$H$346,'WRSI Maïs'!$AG$4:$AG$346)</f>
        <v>82.9965665409137</v>
      </c>
      <c r="X3910" s="16" t="n">
        <f aca="false">_xlfn.xlookup(D3910,'WRSI Mil'!$H$5:$H$355,'WRSI Mil'!$AG$5:$AG$355)</f>
        <v>82.8788764696573</v>
      </c>
      <c r="Y3910" s="16" t="n">
        <f aca="false">_xlfn.xlookup(D3910,'WRSI Sorgho'!$H$4:$H$354,'WRSI Sorgho'!$AI$4:$AI$354)</f>
        <v>73.9347065915075</v>
      </c>
      <c r="Z3910" s="16" t="n">
        <f aca="false">V3910</f>
        <v>74.5824645632746</v>
      </c>
      <c r="AA3910" s="16" t="n">
        <f aca="false">_xlfn.xlookup(D3910,'WRSI Fusion'!$H$4:$H$354,'WRSI Fusion'!$AJ$4:$AJ$354)</f>
        <v>69.6978585890298</v>
      </c>
      <c r="AB3910" s="21" t="n">
        <f aca="false">AA3910/Z3910</f>
        <v>0.934507313443621</v>
      </c>
      <c r="AC3910" s="11"/>
      <c r="AD3910" s="11"/>
      <c r="AE3910" s="11"/>
      <c r="AF3910" s="22" t="n">
        <v>2023</v>
      </c>
      <c r="AG3910" s="22" t="s">
        <v>52</v>
      </c>
      <c r="AH3910" s="22" t="s">
        <v>53</v>
      </c>
      <c r="AI3910" s="22"/>
      <c r="AJ3910" s="23" t="n">
        <v>0.7</v>
      </c>
      <c r="AK3910" s="24" t="n">
        <v>100000</v>
      </c>
      <c r="AL3910" s="23" t="n">
        <v>0.8</v>
      </c>
      <c r="AM3910" s="24" t="n">
        <v>25000</v>
      </c>
      <c r="AN3910" s="23" t="n">
        <v>0.9</v>
      </c>
      <c r="AO3910" s="24" t="n">
        <v>10000</v>
      </c>
      <c r="AP3910" s="25" t="n">
        <f aca="false">IF(AB3910&lt;AJ3910,AK3910,IF(AB3910&lt;AL3910,AM3910,IF(AB3910&lt;=AN3910,AO3910,0)))</f>
        <v>0</v>
      </c>
    </row>
    <row r="3911" customFormat="false" ht="15.65" hidden="false" customHeight="false" outlineLevel="0" collapsed="false">
      <c r="A3911" s="11" t="n">
        <f aca="false">A3910+1</f>
        <v>293</v>
      </c>
      <c r="B3911" s="12" t="s">
        <v>317</v>
      </c>
      <c r="C3911" s="12" t="s">
        <v>3901</v>
      </c>
      <c r="D3911" s="12" t="s">
        <v>3873</v>
      </c>
      <c r="E3911" s="12" t="s">
        <v>3874</v>
      </c>
      <c r="F3911" s="14" t="s">
        <v>4000</v>
      </c>
      <c r="G3911" s="13" t="s">
        <v>322</v>
      </c>
      <c r="H3911" s="12" t="s">
        <v>48</v>
      </c>
      <c r="I3911" s="12"/>
      <c r="J3911" s="14"/>
      <c r="K3911" s="15" t="n">
        <v>45185</v>
      </c>
      <c r="L3911" s="14" t="s">
        <v>1045</v>
      </c>
      <c r="M3911" s="16" t="n">
        <v>1</v>
      </c>
      <c r="N3911" s="16" t="n">
        <v>1</v>
      </c>
      <c r="O3911" s="17" t="n">
        <v>100000</v>
      </c>
      <c r="P3911" s="17" t="n">
        <v>100000</v>
      </c>
      <c r="Q3911" s="18" t="n">
        <v>12600</v>
      </c>
      <c r="R3911" s="19" t="n">
        <f aca="false">IF(H3911="F",1,0)</f>
        <v>1</v>
      </c>
      <c r="S3911" s="19" t="n">
        <f aca="false">IF(H3911="M",1,0)</f>
        <v>0</v>
      </c>
      <c r="T3911" s="11" t="s">
        <v>4212</v>
      </c>
      <c r="U3911" s="11" t="s">
        <v>328</v>
      </c>
      <c r="V3911" s="24" t="n">
        <f aca="false">_xlfn.xlookup(D3911,'WRSI Fusion'!$H$4:$H$354,'WRSI Fusion'!$AI$4:$AI$354)</f>
        <v>74.5824645632746</v>
      </c>
      <c r="W3911" s="16" t="n">
        <f aca="false">_xlfn.xlookup(D3911,'WRSI Maïs'!$H$4:$H$346,'WRSI Maïs'!$AG$4:$AG$346)</f>
        <v>82.9965665409137</v>
      </c>
      <c r="X3911" s="16" t="n">
        <f aca="false">_xlfn.xlookup(D3911,'WRSI Mil'!$H$5:$H$355,'WRSI Mil'!$AG$5:$AG$355)</f>
        <v>82.8788764696573</v>
      </c>
      <c r="Y3911" s="16" t="n">
        <f aca="false">_xlfn.xlookup(D3911,'WRSI Sorgho'!$H$4:$H$354,'WRSI Sorgho'!$AI$4:$AI$354)</f>
        <v>73.9347065915075</v>
      </c>
      <c r="Z3911" s="16" t="n">
        <f aca="false">X3911</f>
        <v>82.8788764696573</v>
      </c>
      <c r="AA3911" s="16" t="n">
        <f aca="false">_xlfn.xlookup(D3911,'WRSI Mil'!$H$5:$H$355,'WRSI Mil'!$AH$5:$AH$355)</f>
        <v>78.4606624774619</v>
      </c>
      <c r="AB3911" s="21" t="n">
        <f aca="false">AA3911/Z3911</f>
        <v>0.946690710825298</v>
      </c>
      <c r="AC3911" s="11"/>
      <c r="AD3911" s="11"/>
      <c r="AE3911" s="11"/>
      <c r="AF3911" s="22" t="n">
        <v>2023</v>
      </c>
      <c r="AG3911" s="22" t="s">
        <v>52</v>
      </c>
      <c r="AH3911" s="22" t="s">
        <v>53</v>
      </c>
      <c r="AI3911" s="22"/>
      <c r="AJ3911" s="23" t="n">
        <v>0.7</v>
      </c>
      <c r="AK3911" s="24" t="n">
        <v>100000</v>
      </c>
      <c r="AL3911" s="23" t="n">
        <v>0.8</v>
      </c>
      <c r="AM3911" s="24" t="n">
        <v>25000</v>
      </c>
      <c r="AN3911" s="23" t="n">
        <v>0.9</v>
      </c>
      <c r="AO3911" s="24" t="n">
        <v>10000</v>
      </c>
      <c r="AP3911" s="25" t="n">
        <f aca="false">IF(AB3911&lt;AJ3911,AK3911,IF(AB3911&lt;AL3911,AM3911,IF(AB3911&lt;=AN3911,AO3911,0)))</f>
        <v>0</v>
      </c>
    </row>
    <row r="3912" customFormat="false" ht="29.85" hidden="false" customHeight="false" outlineLevel="0" collapsed="false">
      <c r="A3912" s="11" t="n">
        <f aca="false">A3911+1</f>
        <v>294</v>
      </c>
      <c r="B3912" s="12" t="s">
        <v>317</v>
      </c>
      <c r="C3912" s="12" t="s">
        <v>3872</v>
      </c>
      <c r="D3912" s="12" t="s">
        <v>3873</v>
      </c>
      <c r="E3912" s="12" t="s">
        <v>3874</v>
      </c>
      <c r="F3912" s="14" t="s">
        <v>3890</v>
      </c>
      <c r="G3912" s="13" t="s">
        <v>322</v>
      </c>
      <c r="H3912" s="12" t="s">
        <v>55</v>
      </c>
      <c r="I3912" s="12"/>
      <c r="J3912" s="14"/>
      <c r="K3912" s="15" t="n">
        <v>45185</v>
      </c>
      <c r="L3912" s="14" t="s">
        <v>4213</v>
      </c>
      <c r="M3912" s="16" t="n">
        <v>1</v>
      </c>
      <c r="N3912" s="16" t="n">
        <v>1</v>
      </c>
      <c r="O3912" s="17" t="n">
        <v>100000</v>
      </c>
      <c r="P3912" s="17" t="n">
        <v>100000</v>
      </c>
      <c r="Q3912" s="18" t="n">
        <v>12600</v>
      </c>
      <c r="R3912" s="19" t="n">
        <f aca="false">IF(H3912="F",1,0)</f>
        <v>0</v>
      </c>
      <c r="S3912" s="19" t="n">
        <f aca="false">IF(H3912="M",1,0)</f>
        <v>1</v>
      </c>
      <c r="T3912" s="11" t="s">
        <v>4214</v>
      </c>
      <c r="U3912" s="11" t="s">
        <v>325</v>
      </c>
      <c r="V3912" s="24" t="n">
        <f aca="false">_xlfn.xlookup(D3912,'WRSI Fusion'!$H$4:$H$354,'WRSI Fusion'!$AI$4:$AI$354)</f>
        <v>74.5824645632746</v>
      </c>
      <c r="W3912" s="16" t="n">
        <f aca="false">_xlfn.xlookup(D3912,'WRSI Maïs'!$H$4:$H$346,'WRSI Maïs'!$AG$4:$AG$346)</f>
        <v>82.9965665409137</v>
      </c>
      <c r="X3912" s="16" t="n">
        <f aca="false">_xlfn.xlookup(D3912,'WRSI Mil'!$H$5:$H$355,'WRSI Mil'!$AG$5:$AG$355)</f>
        <v>82.8788764696573</v>
      </c>
      <c r="Y3912" s="16" t="n">
        <f aca="false">_xlfn.xlookup(D3912,'WRSI Sorgho'!$H$4:$H$354,'WRSI Sorgho'!$AI$4:$AI$354)</f>
        <v>73.9347065915075</v>
      </c>
      <c r="Z3912" s="16" t="n">
        <f aca="false">V3912</f>
        <v>74.5824645632746</v>
      </c>
      <c r="AA3912" s="16" t="n">
        <f aca="false">_xlfn.xlookup(D3912,'WRSI Fusion'!$H$4:$H$354,'WRSI Fusion'!$AJ$4:$AJ$354)</f>
        <v>69.6978585890298</v>
      </c>
      <c r="AB3912" s="21" t="n">
        <f aca="false">AA3912/Z3912</f>
        <v>0.934507313443621</v>
      </c>
      <c r="AC3912" s="11"/>
      <c r="AD3912" s="11"/>
      <c r="AE3912" s="11"/>
      <c r="AF3912" s="22" t="n">
        <v>2023</v>
      </c>
      <c r="AG3912" s="22" t="s">
        <v>52</v>
      </c>
      <c r="AH3912" s="22" t="s">
        <v>53</v>
      </c>
      <c r="AI3912" s="22"/>
      <c r="AJ3912" s="23" t="n">
        <v>0.7</v>
      </c>
      <c r="AK3912" s="24" t="n">
        <v>100000</v>
      </c>
      <c r="AL3912" s="23" t="n">
        <v>0.8</v>
      </c>
      <c r="AM3912" s="24" t="n">
        <v>25000</v>
      </c>
      <c r="AN3912" s="23" t="n">
        <v>0.9</v>
      </c>
      <c r="AO3912" s="24" t="n">
        <v>10000</v>
      </c>
      <c r="AP3912" s="25" t="n">
        <f aca="false">IF(AB3912&lt;AJ3912,AK3912,IF(AB3912&lt;AL3912,AM3912,IF(AB3912&lt;=AN3912,AO3912,0)))</f>
        <v>0</v>
      </c>
    </row>
    <row r="3913" customFormat="false" ht="15.65" hidden="false" customHeight="false" outlineLevel="0" collapsed="false">
      <c r="A3913" s="11" t="n">
        <f aca="false">A3912+1</f>
        <v>295</v>
      </c>
      <c r="B3913" s="12" t="s">
        <v>317</v>
      </c>
      <c r="C3913" s="12" t="s">
        <v>3872</v>
      </c>
      <c r="D3913" s="12" t="s">
        <v>3873</v>
      </c>
      <c r="E3913" s="12" t="s">
        <v>3874</v>
      </c>
      <c r="F3913" s="14" t="s">
        <v>3883</v>
      </c>
      <c r="G3913" s="13" t="s">
        <v>322</v>
      </c>
      <c r="H3913" s="12" t="s">
        <v>48</v>
      </c>
      <c r="I3913" s="12"/>
      <c r="J3913" s="14"/>
      <c r="K3913" s="15" t="n">
        <v>45184</v>
      </c>
      <c r="L3913" s="14" t="s">
        <v>3895</v>
      </c>
      <c r="M3913" s="16" t="n">
        <v>1</v>
      </c>
      <c r="N3913" s="16" t="n">
        <v>1</v>
      </c>
      <c r="O3913" s="17" t="n">
        <v>100000</v>
      </c>
      <c r="P3913" s="17" t="n">
        <v>100000</v>
      </c>
      <c r="Q3913" s="18" t="n">
        <v>12600</v>
      </c>
      <c r="R3913" s="19" t="n">
        <f aca="false">IF(H3913="F",1,0)</f>
        <v>1</v>
      </c>
      <c r="S3913" s="19" t="n">
        <f aca="false">IF(H3913="M",1,0)</f>
        <v>0</v>
      </c>
      <c r="T3913" s="11" t="s">
        <v>4215</v>
      </c>
      <c r="U3913" s="11" t="s">
        <v>51</v>
      </c>
      <c r="V3913" s="24" t="n">
        <f aca="false">_xlfn.xlookup(D3913,'WRSI Fusion'!$H$4:$H$354,'WRSI Fusion'!$AI$4:$AI$354)</f>
        <v>74.5824645632746</v>
      </c>
      <c r="W3913" s="16" t="n">
        <f aca="false">_xlfn.xlookup(D3913,'WRSI Maïs'!$H$4:$H$346,'WRSI Maïs'!$AG$4:$AG$346)</f>
        <v>82.9965665409137</v>
      </c>
      <c r="X3913" s="16" t="n">
        <f aca="false">_xlfn.xlookup(D3913,'WRSI Mil'!$H$5:$H$355,'WRSI Mil'!$AG$5:$AG$355)</f>
        <v>82.8788764696573</v>
      </c>
      <c r="Y3913" s="16" t="n">
        <f aca="false">_xlfn.xlookup(D3913,'WRSI Sorgho'!$H$4:$H$354,'WRSI Sorgho'!$AI$4:$AI$354)</f>
        <v>73.9347065915075</v>
      </c>
      <c r="Z3913" s="16" t="n">
        <f aca="false">Y3913</f>
        <v>73.9347065915075</v>
      </c>
      <c r="AA3913" s="16" t="n">
        <f aca="false">_xlfn.xlookup(D3913,'WRSI Sorgho'!$H$4:$H$354,'WRSI Sorgho'!$AJ$4:$AJ$354)</f>
        <v>69.3355688635009</v>
      </c>
      <c r="AB3913" s="21" t="n">
        <f aca="false">AA3913/Z3913</f>
        <v>0.937794603643766</v>
      </c>
      <c r="AC3913" s="11"/>
      <c r="AD3913" s="11"/>
      <c r="AE3913" s="11"/>
      <c r="AF3913" s="22" t="n">
        <v>2023</v>
      </c>
      <c r="AG3913" s="22" t="s">
        <v>52</v>
      </c>
      <c r="AH3913" s="22" t="s">
        <v>53</v>
      </c>
      <c r="AI3913" s="22"/>
      <c r="AJ3913" s="23" t="n">
        <v>0.7</v>
      </c>
      <c r="AK3913" s="24" t="n">
        <v>100000</v>
      </c>
      <c r="AL3913" s="23" t="n">
        <v>0.8</v>
      </c>
      <c r="AM3913" s="24" t="n">
        <v>25000</v>
      </c>
      <c r="AN3913" s="23" t="n">
        <v>0.9</v>
      </c>
      <c r="AO3913" s="24" t="n">
        <v>10000</v>
      </c>
      <c r="AP3913" s="25" t="n">
        <f aca="false">IF(AB3913&lt;AJ3913,AK3913,IF(AB3913&lt;AL3913,AM3913,IF(AB3913&lt;=AN3913,AO3913,0)))</f>
        <v>0</v>
      </c>
    </row>
    <row r="3914" customFormat="false" ht="15.65" hidden="false" customHeight="false" outlineLevel="0" collapsed="false">
      <c r="A3914" s="11" t="n">
        <f aca="false">A3913+1</f>
        <v>296</v>
      </c>
      <c r="B3914" s="12" t="s">
        <v>317</v>
      </c>
      <c r="C3914" s="12" t="s">
        <v>3901</v>
      </c>
      <c r="D3914" s="12" t="s">
        <v>3873</v>
      </c>
      <c r="E3914" s="12" t="s">
        <v>3874</v>
      </c>
      <c r="F3914" s="14" t="s">
        <v>4000</v>
      </c>
      <c r="G3914" s="13" t="s">
        <v>322</v>
      </c>
      <c r="H3914" s="12" t="s">
        <v>48</v>
      </c>
      <c r="I3914" s="12"/>
      <c r="J3914" s="14"/>
      <c r="K3914" s="15" t="n">
        <v>45185</v>
      </c>
      <c r="L3914" s="14" t="s">
        <v>1045</v>
      </c>
      <c r="M3914" s="16" t="n">
        <v>1</v>
      </c>
      <c r="N3914" s="16" t="n">
        <v>1</v>
      </c>
      <c r="O3914" s="17" t="n">
        <v>100000</v>
      </c>
      <c r="P3914" s="17" t="n">
        <v>100000</v>
      </c>
      <c r="Q3914" s="18" t="n">
        <v>12600</v>
      </c>
      <c r="R3914" s="19" t="n">
        <f aca="false">IF(H3914="F",1,0)</f>
        <v>1</v>
      </c>
      <c r="S3914" s="19" t="n">
        <f aca="false">IF(H3914="M",1,0)</f>
        <v>0</v>
      </c>
      <c r="T3914" s="11" t="s">
        <v>4216</v>
      </c>
      <c r="U3914" s="11" t="s">
        <v>328</v>
      </c>
      <c r="V3914" s="24" t="n">
        <f aca="false">_xlfn.xlookup(D3914,'WRSI Fusion'!$H$4:$H$354,'WRSI Fusion'!$AI$4:$AI$354)</f>
        <v>74.5824645632746</v>
      </c>
      <c r="W3914" s="16" t="n">
        <f aca="false">_xlfn.xlookup(D3914,'WRSI Maïs'!$H$4:$H$346,'WRSI Maïs'!$AG$4:$AG$346)</f>
        <v>82.9965665409137</v>
      </c>
      <c r="X3914" s="16" t="n">
        <f aca="false">_xlfn.xlookup(D3914,'WRSI Mil'!$H$5:$H$355,'WRSI Mil'!$AG$5:$AG$355)</f>
        <v>82.8788764696573</v>
      </c>
      <c r="Y3914" s="16" t="n">
        <f aca="false">_xlfn.xlookup(D3914,'WRSI Sorgho'!$H$4:$H$354,'WRSI Sorgho'!$AI$4:$AI$354)</f>
        <v>73.9347065915075</v>
      </c>
      <c r="Z3914" s="16" t="n">
        <f aca="false">X3914</f>
        <v>82.8788764696573</v>
      </c>
      <c r="AA3914" s="16" t="n">
        <f aca="false">_xlfn.xlookup(D3914,'WRSI Mil'!$H$5:$H$355,'WRSI Mil'!$AH$5:$AH$355)</f>
        <v>78.4606624774619</v>
      </c>
      <c r="AB3914" s="21" t="n">
        <f aca="false">AA3914/Z3914</f>
        <v>0.946690710825298</v>
      </c>
      <c r="AC3914" s="11"/>
      <c r="AD3914" s="11"/>
      <c r="AE3914" s="11"/>
      <c r="AF3914" s="22" t="n">
        <v>2023</v>
      </c>
      <c r="AG3914" s="22" t="s">
        <v>52</v>
      </c>
      <c r="AH3914" s="22" t="s">
        <v>53</v>
      </c>
      <c r="AI3914" s="22"/>
      <c r="AJ3914" s="23" t="n">
        <v>0.7</v>
      </c>
      <c r="AK3914" s="24" t="n">
        <v>100000</v>
      </c>
      <c r="AL3914" s="23" t="n">
        <v>0.8</v>
      </c>
      <c r="AM3914" s="24" t="n">
        <v>25000</v>
      </c>
      <c r="AN3914" s="23" t="n">
        <v>0.9</v>
      </c>
      <c r="AO3914" s="24" t="n">
        <v>10000</v>
      </c>
      <c r="AP3914" s="25" t="n">
        <f aca="false">IF(AB3914&lt;AJ3914,AK3914,IF(AB3914&lt;AL3914,AM3914,IF(AB3914&lt;=AN3914,AO3914,0)))</f>
        <v>0</v>
      </c>
    </row>
    <row r="3915" customFormat="false" ht="29.85" hidden="false" customHeight="false" outlineLevel="0" collapsed="false">
      <c r="A3915" s="11" t="n">
        <f aca="false">A3914+1</f>
        <v>297</v>
      </c>
      <c r="B3915" s="12" t="s">
        <v>317</v>
      </c>
      <c r="C3915" s="12" t="s">
        <v>3872</v>
      </c>
      <c r="D3915" s="12" t="s">
        <v>3873</v>
      </c>
      <c r="E3915" s="12" t="s">
        <v>3874</v>
      </c>
      <c r="F3915" s="14" t="s">
        <v>4145</v>
      </c>
      <c r="G3915" s="13" t="s">
        <v>322</v>
      </c>
      <c r="H3915" s="12" t="s">
        <v>48</v>
      </c>
      <c r="I3915" s="12"/>
      <c r="J3915" s="14"/>
      <c r="K3915" s="15" t="n">
        <v>45184</v>
      </c>
      <c r="L3915" s="14" t="s">
        <v>4217</v>
      </c>
      <c r="M3915" s="16" t="n">
        <v>1</v>
      </c>
      <c r="N3915" s="16" t="n">
        <v>1</v>
      </c>
      <c r="O3915" s="17" t="n">
        <v>100000</v>
      </c>
      <c r="P3915" s="17" t="n">
        <v>100000</v>
      </c>
      <c r="Q3915" s="18" t="n">
        <v>12600</v>
      </c>
      <c r="R3915" s="19" t="n">
        <f aca="false">IF(H3915="F",1,0)</f>
        <v>1</v>
      </c>
      <c r="S3915" s="19" t="n">
        <f aca="false">IF(H3915="M",1,0)</f>
        <v>0</v>
      </c>
      <c r="T3915" s="11" t="s">
        <v>4218</v>
      </c>
      <c r="U3915" s="11" t="s">
        <v>325</v>
      </c>
      <c r="V3915" s="24" t="n">
        <f aca="false">_xlfn.xlookup(D3915,'WRSI Fusion'!$H$4:$H$354,'WRSI Fusion'!$AI$4:$AI$354)</f>
        <v>74.5824645632746</v>
      </c>
      <c r="W3915" s="16" t="n">
        <f aca="false">_xlfn.xlookup(D3915,'WRSI Maïs'!$H$4:$H$346,'WRSI Maïs'!$AG$4:$AG$346)</f>
        <v>82.9965665409137</v>
      </c>
      <c r="X3915" s="16" t="n">
        <f aca="false">_xlfn.xlookup(D3915,'WRSI Mil'!$H$5:$H$355,'WRSI Mil'!$AG$5:$AG$355)</f>
        <v>82.8788764696573</v>
      </c>
      <c r="Y3915" s="16" t="n">
        <f aca="false">_xlfn.xlookup(D3915,'WRSI Sorgho'!$H$4:$H$354,'WRSI Sorgho'!$AI$4:$AI$354)</f>
        <v>73.9347065915075</v>
      </c>
      <c r="Z3915" s="16" t="n">
        <f aca="false">V3915</f>
        <v>74.5824645632746</v>
      </c>
      <c r="AA3915" s="16" t="n">
        <f aca="false">_xlfn.xlookup(D3915,'WRSI Fusion'!$H$4:$H$354,'WRSI Fusion'!$AJ$4:$AJ$354)</f>
        <v>69.6978585890298</v>
      </c>
      <c r="AB3915" s="21" t="n">
        <f aca="false">AA3915/Z3915</f>
        <v>0.934507313443621</v>
      </c>
      <c r="AC3915" s="11"/>
      <c r="AD3915" s="11"/>
      <c r="AE3915" s="11"/>
      <c r="AF3915" s="22" t="n">
        <v>2023</v>
      </c>
      <c r="AG3915" s="22" t="s">
        <v>52</v>
      </c>
      <c r="AH3915" s="22" t="s">
        <v>53</v>
      </c>
      <c r="AI3915" s="22"/>
      <c r="AJ3915" s="23" t="n">
        <v>0.7</v>
      </c>
      <c r="AK3915" s="24" t="n">
        <v>100000</v>
      </c>
      <c r="AL3915" s="23" t="n">
        <v>0.8</v>
      </c>
      <c r="AM3915" s="24" t="n">
        <v>25000</v>
      </c>
      <c r="AN3915" s="23" t="n">
        <v>0.9</v>
      </c>
      <c r="AO3915" s="24" t="n">
        <v>10000</v>
      </c>
      <c r="AP3915" s="25" t="n">
        <f aca="false">IF(AB3915&lt;AJ3915,AK3915,IF(AB3915&lt;AL3915,AM3915,IF(AB3915&lt;=AN3915,AO3915,0)))</f>
        <v>0</v>
      </c>
    </row>
    <row r="3916" customFormat="false" ht="15.65" hidden="false" customHeight="false" outlineLevel="0" collapsed="false">
      <c r="A3916" s="11" t="n">
        <f aca="false">A3915+1</f>
        <v>298</v>
      </c>
      <c r="B3916" s="12" t="s">
        <v>317</v>
      </c>
      <c r="C3916" s="12" t="s">
        <v>3872</v>
      </c>
      <c r="D3916" s="12" t="s">
        <v>3873</v>
      </c>
      <c r="E3916" s="12" t="s">
        <v>3874</v>
      </c>
      <c r="F3916" s="14" t="s">
        <v>3890</v>
      </c>
      <c r="G3916" s="13" t="s">
        <v>322</v>
      </c>
      <c r="H3916" s="12" t="s">
        <v>55</v>
      </c>
      <c r="I3916" s="12"/>
      <c r="J3916" s="14"/>
      <c r="K3916" s="15" t="n">
        <v>45185</v>
      </c>
      <c r="L3916" s="14" t="s">
        <v>3891</v>
      </c>
      <c r="M3916" s="16" t="n">
        <v>1</v>
      </c>
      <c r="N3916" s="16" t="n">
        <v>1</v>
      </c>
      <c r="O3916" s="17" t="n">
        <v>100000</v>
      </c>
      <c r="P3916" s="17" t="n">
        <v>100000</v>
      </c>
      <c r="Q3916" s="18" t="n">
        <v>12600</v>
      </c>
      <c r="R3916" s="19" t="n">
        <f aca="false">IF(H3916="F",1,0)</f>
        <v>0</v>
      </c>
      <c r="S3916" s="19" t="n">
        <f aca="false">IF(H3916="M",1,0)</f>
        <v>1</v>
      </c>
      <c r="T3916" s="11" t="s">
        <v>4219</v>
      </c>
      <c r="U3916" s="11" t="s">
        <v>325</v>
      </c>
      <c r="V3916" s="24" t="n">
        <f aca="false">_xlfn.xlookup(D3916,'WRSI Fusion'!$H$4:$H$354,'WRSI Fusion'!$AI$4:$AI$354)</f>
        <v>74.5824645632746</v>
      </c>
      <c r="W3916" s="16" t="n">
        <f aca="false">_xlfn.xlookup(D3916,'WRSI Maïs'!$H$4:$H$346,'WRSI Maïs'!$AG$4:$AG$346)</f>
        <v>82.9965665409137</v>
      </c>
      <c r="X3916" s="16" t="n">
        <f aca="false">_xlfn.xlookup(D3916,'WRSI Mil'!$H$5:$H$355,'WRSI Mil'!$AG$5:$AG$355)</f>
        <v>82.8788764696573</v>
      </c>
      <c r="Y3916" s="16" t="n">
        <f aca="false">_xlfn.xlookup(D3916,'WRSI Sorgho'!$H$4:$H$354,'WRSI Sorgho'!$AI$4:$AI$354)</f>
        <v>73.9347065915075</v>
      </c>
      <c r="Z3916" s="16" t="n">
        <f aca="false">V3916</f>
        <v>74.5824645632746</v>
      </c>
      <c r="AA3916" s="16" t="n">
        <f aca="false">_xlfn.xlookup(D3916,'WRSI Fusion'!$H$4:$H$354,'WRSI Fusion'!$AJ$4:$AJ$354)</f>
        <v>69.6978585890298</v>
      </c>
      <c r="AB3916" s="21" t="n">
        <f aca="false">AA3916/Z3916</f>
        <v>0.934507313443621</v>
      </c>
      <c r="AC3916" s="11"/>
      <c r="AD3916" s="11"/>
      <c r="AE3916" s="11"/>
      <c r="AF3916" s="22" t="n">
        <v>2023</v>
      </c>
      <c r="AG3916" s="22" t="s">
        <v>52</v>
      </c>
      <c r="AH3916" s="22" t="s">
        <v>53</v>
      </c>
      <c r="AI3916" s="22"/>
      <c r="AJ3916" s="23" t="n">
        <v>0.7</v>
      </c>
      <c r="AK3916" s="24" t="n">
        <v>100000</v>
      </c>
      <c r="AL3916" s="23" t="n">
        <v>0.8</v>
      </c>
      <c r="AM3916" s="24" t="n">
        <v>25000</v>
      </c>
      <c r="AN3916" s="23" t="n">
        <v>0.9</v>
      </c>
      <c r="AO3916" s="24" t="n">
        <v>10000</v>
      </c>
      <c r="AP3916" s="25" t="n">
        <f aca="false">IF(AB3916&lt;AJ3916,AK3916,IF(AB3916&lt;AL3916,AM3916,IF(AB3916&lt;=AN3916,AO3916,0)))</f>
        <v>0</v>
      </c>
    </row>
    <row r="3917" customFormat="false" ht="15.65" hidden="false" customHeight="false" outlineLevel="0" collapsed="false">
      <c r="A3917" s="11" t="n">
        <f aca="false">A3916+1</f>
        <v>299</v>
      </c>
      <c r="B3917" s="12" t="s">
        <v>317</v>
      </c>
      <c r="C3917" s="12" t="s">
        <v>3901</v>
      </c>
      <c r="D3917" s="12" t="s">
        <v>3873</v>
      </c>
      <c r="E3917" s="12" t="s">
        <v>3874</v>
      </c>
      <c r="F3917" s="14" t="s">
        <v>4000</v>
      </c>
      <c r="G3917" s="13" t="s">
        <v>322</v>
      </c>
      <c r="H3917" s="12" t="s">
        <v>48</v>
      </c>
      <c r="I3917" s="12"/>
      <c r="J3917" s="14"/>
      <c r="K3917" s="15" t="n">
        <v>45185</v>
      </c>
      <c r="L3917" s="14" t="s">
        <v>1045</v>
      </c>
      <c r="M3917" s="16" t="n">
        <v>1</v>
      </c>
      <c r="N3917" s="16" t="n">
        <v>1</v>
      </c>
      <c r="O3917" s="17" t="n">
        <v>100000</v>
      </c>
      <c r="P3917" s="17" t="n">
        <v>100000</v>
      </c>
      <c r="Q3917" s="18" t="n">
        <v>12600</v>
      </c>
      <c r="R3917" s="19" t="n">
        <f aca="false">IF(H3917="F",1,0)</f>
        <v>1</v>
      </c>
      <c r="S3917" s="19" t="n">
        <f aca="false">IF(H3917="M",1,0)</f>
        <v>0</v>
      </c>
      <c r="T3917" s="11" t="s">
        <v>4220</v>
      </c>
      <c r="U3917" s="11" t="s">
        <v>328</v>
      </c>
      <c r="V3917" s="24" t="n">
        <f aca="false">_xlfn.xlookup(D3917,'WRSI Fusion'!$H$4:$H$354,'WRSI Fusion'!$AI$4:$AI$354)</f>
        <v>74.5824645632746</v>
      </c>
      <c r="W3917" s="16" t="n">
        <f aca="false">_xlfn.xlookup(D3917,'WRSI Maïs'!$H$4:$H$346,'WRSI Maïs'!$AG$4:$AG$346)</f>
        <v>82.9965665409137</v>
      </c>
      <c r="X3917" s="16" t="n">
        <f aca="false">_xlfn.xlookup(D3917,'WRSI Mil'!$H$5:$H$355,'WRSI Mil'!$AG$5:$AG$355)</f>
        <v>82.8788764696573</v>
      </c>
      <c r="Y3917" s="16" t="n">
        <f aca="false">_xlfn.xlookup(D3917,'WRSI Sorgho'!$H$4:$H$354,'WRSI Sorgho'!$AI$4:$AI$354)</f>
        <v>73.9347065915075</v>
      </c>
      <c r="Z3917" s="16" t="n">
        <f aca="false">X3917</f>
        <v>82.8788764696573</v>
      </c>
      <c r="AA3917" s="16" t="n">
        <f aca="false">_xlfn.xlookup(D3917,'WRSI Mil'!$H$5:$H$355,'WRSI Mil'!$AH$5:$AH$355)</f>
        <v>78.4606624774619</v>
      </c>
      <c r="AB3917" s="21" t="n">
        <f aca="false">AA3917/Z3917</f>
        <v>0.946690710825298</v>
      </c>
      <c r="AC3917" s="11"/>
      <c r="AD3917" s="11"/>
      <c r="AE3917" s="11"/>
      <c r="AF3917" s="22" t="n">
        <v>2023</v>
      </c>
      <c r="AG3917" s="22" t="s">
        <v>52</v>
      </c>
      <c r="AH3917" s="22" t="s">
        <v>53</v>
      </c>
      <c r="AI3917" s="22"/>
      <c r="AJ3917" s="23" t="n">
        <v>0.7</v>
      </c>
      <c r="AK3917" s="24" t="n">
        <v>100000</v>
      </c>
      <c r="AL3917" s="23" t="n">
        <v>0.8</v>
      </c>
      <c r="AM3917" s="24" t="n">
        <v>25000</v>
      </c>
      <c r="AN3917" s="23" t="n">
        <v>0.9</v>
      </c>
      <c r="AO3917" s="24" t="n">
        <v>10000</v>
      </c>
      <c r="AP3917" s="25" t="n">
        <f aca="false">IF(AB3917&lt;AJ3917,AK3917,IF(AB3917&lt;AL3917,AM3917,IF(AB3917&lt;=AN3917,AO3917,0)))</f>
        <v>0</v>
      </c>
    </row>
    <row r="3918" customFormat="false" ht="15.65" hidden="false" customHeight="false" outlineLevel="0" collapsed="false">
      <c r="A3918" s="11" t="n">
        <f aca="false">A3917+1</f>
        <v>300</v>
      </c>
      <c r="B3918" s="12" t="s">
        <v>317</v>
      </c>
      <c r="C3918" s="12" t="s">
        <v>3872</v>
      </c>
      <c r="D3918" s="12" t="s">
        <v>3873</v>
      </c>
      <c r="E3918" s="12" t="s">
        <v>3874</v>
      </c>
      <c r="F3918" s="14" t="s">
        <v>4145</v>
      </c>
      <c r="G3918" s="13" t="s">
        <v>322</v>
      </c>
      <c r="H3918" s="12" t="s">
        <v>55</v>
      </c>
      <c r="I3918" s="12"/>
      <c r="J3918" s="14"/>
      <c r="K3918" s="15" t="n">
        <v>45184</v>
      </c>
      <c r="L3918" s="14" t="s">
        <v>4221</v>
      </c>
      <c r="M3918" s="16" t="n">
        <v>1</v>
      </c>
      <c r="N3918" s="16" t="n">
        <v>1</v>
      </c>
      <c r="O3918" s="17" t="n">
        <v>100000</v>
      </c>
      <c r="P3918" s="17" t="n">
        <v>100000</v>
      </c>
      <c r="Q3918" s="18" t="n">
        <v>12600</v>
      </c>
      <c r="R3918" s="19" t="n">
        <f aca="false">IF(H3918="F",1,0)</f>
        <v>0</v>
      </c>
      <c r="S3918" s="19" t="n">
        <f aca="false">IF(H3918="M",1,0)</f>
        <v>1</v>
      </c>
      <c r="T3918" s="11" t="s">
        <v>4222</v>
      </c>
      <c r="U3918" s="11" t="s">
        <v>325</v>
      </c>
      <c r="V3918" s="24" t="n">
        <f aca="false">_xlfn.xlookup(D3918,'WRSI Fusion'!$H$4:$H$354,'WRSI Fusion'!$AI$4:$AI$354)</f>
        <v>74.5824645632746</v>
      </c>
      <c r="W3918" s="16" t="n">
        <f aca="false">_xlfn.xlookup(D3918,'WRSI Maïs'!$H$4:$H$346,'WRSI Maïs'!$AG$4:$AG$346)</f>
        <v>82.9965665409137</v>
      </c>
      <c r="X3918" s="16" t="n">
        <f aca="false">_xlfn.xlookup(D3918,'WRSI Mil'!$H$5:$H$355,'WRSI Mil'!$AG$5:$AG$355)</f>
        <v>82.8788764696573</v>
      </c>
      <c r="Y3918" s="16" t="n">
        <f aca="false">_xlfn.xlookup(D3918,'WRSI Sorgho'!$H$4:$H$354,'WRSI Sorgho'!$AI$4:$AI$354)</f>
        <v>73.9347065915075</v>
      </c>
      <c r="Z3918" s="16" t="n">
        <f aca="false">V3918</f>
        <v>74.5824645632746</v>
      </c>
      <c r="AA3918" s="16" t="n">
        <f aca="false">_xlfn.xlookup(D3918,'WRSI Fusion'!$H$4:$H$354,'WRSI Fusion'!$AJ$4:$AJ$354)</f>
        <v>69.6978585890298</v>
      </c>
      <c r="AB3918" s="21" t="n">
        <f aca="false">AA3918/Z3918</f>
        <v>0.934507313443621</v>
      </c>
      <c r="AC3918" s="11"/>
      <c r="AD3918" s="11"/>
      <c r="AE3918" s="11"/>
      <c r="AF3918" s="22" t="n">
        <v>2023</v>
      </c>
      <c r="AG3918" s="22" t="s">
        <v>52</v>
      </c>
      <c r="AH3918" s="22" t="s">
        <v>53</v>
      </c>
      <c r="AI3918" s="22"/>
      <c r="AJ3918" s="23" t="n">
        <v>0.7</v>
      </c>
      <c r="AK3918" s="24" t="n">
        <v>100000</v>
      </c>
      <c r="AL3918" s="23" t="n">
        <v>0.8</v>
      </c>
      <c r="AM3918" s="24" t="n">
        <v>25000</v>
      </c>
      <c r="AN3918" s="23" t="n">
        <v>0.9</v>
      </c>
      <c r="AO3918" s="24" t="n">
        <v>10000</v>
      </c>
      <c r="AP3918" s="25" t="n">
        <f aca="false">IF(AB3918&lt;AJ3918,AK3918,IF(AB3918&lt;AL3918,AM3918,IF(AB3918&lt;=AN3918,AO3918,0)))</f>
        <v>0</v>
      </c>
    </row>
    <row r="3919" customFormat="false" ht="15.65" hidden="false" customHeight="false" outlineLevel="0" collapsed="false">
      <c r="A3919" s="11" t="n">
        <f aca="false">A3918+1</f>
        <v>301</v>
      </c>
      <c r="B3919" s="12" t="s">
        <v>317</v>
      </c>
      <c r="C3919" s="12" t="s">
        <v>3872</v>
      </c>
      <c r="D3919" s="12" t="s">
        <v>3873</v>
      </c>
      <c r="E3919" s="12" t="s">
        <v>3874</v>
      </c>
      <c r="F3919" s="14" t="s">
        <v>3883</v>
      </c>
      <c r="G3919" s="13" t="s">
        <v>322</v>
      </c>
      <c r="H3919" s="12" t="s">
        <v>48</v>
      </c>
      <c r="I3919" s="12"/>
      <c r="J3919" s="14"/>
      <c r="K3919" s="15" t="n">
        <v>45184</v>
      </c>
      <c r="L3919" s="14" t="s">
        <v>4169</v>
      </c>
      <c r="M3919" s="16" t="n">
        <v>1</v>
      </c>
      <c r="N3919" s="16" t="n">
        <v>1</v>
      </c>
      <c r="O3919" s="17" t="n">
        <v>100000</v>
      </c>
      <c r="P3919" s="17" t="n">
        <v>100000</v>
      </c>
      <c r="Q3919" s="18" t="n">
        <v>12600</v>
      </c>
      <c r="R3919" s="19" t="n">
        <f aca="false">IF(H3919="F",1,0)</f>
        <v>1</v>
      </c>
      <c r="S3919" s="19" t="n">
        <f aca="false">IF(H3919="M",1,0)</f>
        <v>0</v>
      </c>
      <c r="T3919" s="11" t="s">
        <v>4223</v>
      </c>
      <c r="U3919" s="11" t="s">
        <v>325</v>
      </c>
      <c r="V3919" s="24" t="n">
        <f aca="false">_xlfn.xlookup(D3919,'WRSI Fusion'!$H$4:$H$354,'WRSI Fusion'!$AI$4:$AI$354)</f>
        <v>74.5824645632746</v>
      </c>
      <c r="W3919" s="16" t="n">
        <f aca="false">_xlfn.xlookup(D3919,'WRSI Maïs'!$H$4:$H$346,'WRSI Maïs'!$AG$4:$AG$346)</f>
        <v>82.9965665409137</v>
      </c>
      <c r="X3919" s="16" t="n">
        <f aca="false">_xlfn.xlookup(D3919,'WRSI Mil'!$H$5:$H$355,'WRSI Mil'!$AG$5:$AG$355)</f>
        <v>82.8788764696573</v>
      </c>
      <c r="Y3919" s="16" t="n">
        <f aca="false">_xlfn.xlookup(D3919,'WRSI Sorgho'!$H$4:$H$354,'WRSI Sorgho'!$AI$4:$AI$354)</f>
        <v>73.9347065915075</v>
      </c>
      <c r="Z3919" s="16" t="n">
        <f aca="false">V3919</f>
        <v>74.5824645632746</v>
      </c>
      <c r="AA3919" s="16" t="n">
        <f aca="false">_xlfn.xlookup(D3919,'WRSI Fusion'!$H$4:$H$354,'WRSI Fusion'!$AJ$4:$AJ$354)</f>
        <v>69.6978585890298</v>
      </c>
      <c r="AB3919" s="21" t="n">
        <f aca="false">AA3919/Z3919</f>
        <v>0.934507313443621</v>
      </c>
      <c r="AC3919" s="11"/>
      <c r="AD3919" s="11"/>
      <c r="AE3919" s="11"/>
      <c r="AF3919" s="22" t="n">
        <v>2023</v>
      </c>
      <c r="AG3919" s="22" t="s">
        <v>52</v>
      </c>
      <c r="AH3919" s="22" t="s">
        <v>53</v>
      </c>
      <c r="AI3919" s="22"/>
      <c r="AJ3919" s="23" t="n">
        <v>0.7</v>
      </c>
      <c r="AK3919" s="24" t="n">
        <v>100000</v>
      </c>
      <c r="AL3919" s="23" t="n">
        <v>0.8</v>
      </c>
      <c r="AM3919" s="24" t="n">
        <v>25000</v>
      </c>
      <c r="AN3919" s="23" t="n">
        <v>0.9</v>
      </c>
      <c r="AO3919" s="24" t="n">
        <v>10000</v>
      </c>
      <c r="AP3919" s="25" t="n">
        <f aca="false">IF(AB3919&lt;AJ3919,AK3919,IF(AB3919&lt;AL3919,AM3919,IF(AB3919&lt;=AN3919,AO3919,0)))</f>
        <v>0</v>
      </c>
    </row>
    <row r="3920" customFormat="false" ht="29.85" hidden="false" customHeight="false" outlineLevel="0" collapsed="false">
      <c r="A3920" s="11" t="n">
        <f aca="false">A3919+1</f>
        <v>302</v>
      </c>
      <c r="B3920" s="12" t="s">
        <v>317</v>
      </c>
      <c r="C3920" s="12" t="s">
        <v>3872</v>
      </c>
      <c r="D3920" s="12" t="s">
        <v>3873</v>
      </c>
      <c r="E3920" s="12" t="s">
        <v>3874</v>
      </c>
      <c r="F3920" s="14" t="s">
        <v>4145</v>
      </c>
      <c r="G3920" s="13" t="s">
        <v>322</v>
      </c>
      <c r="H3920" s="12" t="s">
        <v>48</v>
      </c>
      <c r="I3920" s="12"/>
      <c r="J3920" s="14"/>
      <c r="K3920" s="15" t="n">
        <v>45184</v>
      </c>
      <c r="L3920" s="14" t="s">
        <v>4224</v>
      </c>
      <c r="M3920" s="16" t="n">
        <v>1</v>
      </c>
      <c r="N3920" s="16" t="n">
        <v>1</v>
      </c>
      <c r="O3920" s="17" t="n">
        <v>100000</v>
      </c>
      <c r="P3920" s="17" t="n">
        <v>100000</v>
      </c>
      <c r="Q3920" s="18" t="n">
        <v>12600</v>
      </c>
      <c r="R3920" s="19" t="n">
        <f aca="false">IF(H3920="F",1,0)</f>
        <v>1</v>
      </c>
      <c r="S3920" s="19" t="n">
        <f aca="false">IF(H3920="M",1,0)</f>
        <v>0</v>
      </c>
      <c r="T3920" s="11" t="s">
        <v>4225</v>
      </c>
      <c r="U3920" s="11" t="s">
        <v>325</v>
      </c>
      <c r="V3920" s="24" t="n">
        <f aca="false">_xlfn.xlookup(D3920,'WRSI Fusion'!$H$4:$H$354,'WRSI Fusion'!$AI$4:$AI$354)</f>
        <v>74.5824645632746</v>
      </c>
      <c r="W3920" s="16" t="n">
        <f aca="false">_xlfn.xlookup(D3920,'WRSI Maïs'!$H$4:$H$346,'WRSI Maïs'!$AG$4:$AG$346)</f>
        <v>82.9965665409137</v>
      </c>
      <c r="X3920" s="16" t="n">
        <f aca="false">_xlfn.xlookup(D3920,'WRSI Mil'!$H$5:$H$355,'WRSI Mil'!$AG$5:$AG$355)</f>
        <v>82.8788764696573</v>
      </c>
      <c r="Y3920" s="16" t="n">
        <f aca="false">_xlfn.xlookup(D3920,'WRSI Sorgho'!$H$4:$H$354,'WRSI Sorgho'!$AI$4:$AI$354)</f>
        <v>73.9347065915075</v>
      </c>
      <c r="Z3920" s="16" t="n">
        <f aca="false">V3920</f>
        <v>74.5824645632746</v>
      </c>
      <c r="AA3920" s="16" t="n">
        <f aca="false">_xlfn.xlookup(D3920,'WRSI Fusion'!$H$4:$H$354,'WRSI Fusion'!$AJ$4:$AJ$354)</f>
        <v>69.6978585890298</v>
      </c>
      <c r="AB3920" s="21" t="n">
        <f aca="false">AA3920/Z3920</f>
        <v>0.934507313443621</v>
      </c>
      <c r="AC3920" s="11"/>
      <c r="AD3920" s="11"/>
      <c r="AE3920" s="11"/>
      <c r="AF3920" s="22" t="n">
        <v>2023</v>
      </c>
      <c r="AG3920" s="22" t="s">
        <v>52</v>
      </c>
      <c r="AH3920" s="22" t="s">
        <v>53</v>
      </c>
      <c r="AI3920" s="22"/>
      <c r="AJ3920" s="23" t="n">
        <v>0.7</v>
      </c>
      <c r="AK3920" s="24" t="n">
        <v>100000</v>
      </c>
      <c r="AL3920" s="23" t="n">
        <v>0.8</v>
      </c>
      <c r="AM3920" s="24" t="n">
        <v>25000</v>
      </c>
      <c r="AN3920" s="23" t="n">
        <v>0.9</v>
      </c>
      <c r="AO3920" s="24" t="n">
        <v>10000</v>
      </c>
      <c r="AP3920" s="25" t="n">
        <f aca="false">IF(AB3920&lt;AJ3920,AK3920,IF(AB3920&lt;AL3920,AM3920,IF(AB3920&lt;=AN3920,AO3920,0)))</f>
        <v>0</v>
      </c>
    </row>
    <row r="3921" customFormat="false" ht="15.65" hidden="false" customHeight="false" outlineLevel="0" collapsed="false">
      <c r="A3921" s="11" t="n">
        <f aca="false">A3920+1</f>
        <v>303</v>
      </c>
      <c r="B3921" s="12" t="s">
        <v>317</v>
      </c>
      <c r="C3921" s="12" t="s">
        <v>3872</v>
      </c>
      <c r="D3921" s="12" t="s">
        <v>3873</v>
      </c>
      <c r="E3921" s="12" t="s">
        <v>3874</v>
      </c>
      <c r="F3921" s="14" t="s">
        <v>4145</v>
      </c>
      <c r="G3921" s="13" t="s">
        <v>322</v>
      </c>
      <c r="H3921" s="12" t="s">
        <v>48</v>
      </c>
      <c r="I3921" s="12"/>
      <c r="J3921" s="14"/>
      <c r="K3921" s="15" t="n">
        <v>45184</v>
      </c>
      <c r="L3921" s="14" t="s">
        <v>4226</v>
      </c>
      <c r="M3921" s="16" t="n">
        <v>1</v>
      </c>
      <c r="N3921" s="16" t="n">
        <v>1</v>
      </c>
      <c r="O3921" s="17" t="n">
        <v>100000</v>
      </c>
      <c r="P3921" s="17" t="n">
        <v>100000</v>
      </c>
      <c r="Q3921" s="18" t="n">
        <v>12600</v>
      </c>
      <c r="R3921" s="19" t="n">
        <f aca="false">IF(H3921="F",1,0)</f>
        <v>1</v>
      </c>
      <c r="S3921" s="19" t="n">
        <f aca="false">IF(H3921="M",1,0)</f>
        <v>0</v>
      </c>
      <c r="T3921" s="11" t="s">
        <v>4227</v>
      </c>
      <c r="U3921" s="11" t="s">
        <v>325</v>
      </c>
      <c r="V3921" s="24" t="n">
        <f aca="false">_xlfn.xlookup(D3921,'WRSI Fusion'!$H$4:$H$354,'WRSI Fusion'!$AI$4:$AI$354)</f>
        <v>74.5824645632746</v>
      </c>
      <c r="W3921" s="16" t="n">
        <f aca="false">_xlfn.xlookup(D3921,'WRSI Maïs'!$H$4:$H$346,'WRSI Maïs'!$AG$4:$AG$346)</f>
        <v>82.9965665409137</v>
      </c>
      <c r="X3921" s="16" t="n">
        <f aca="false">_xlfn.xlookup(D3921,'WRSI Mil'!$H$5:$H$355,'WRSI Mil'!$AG$5:$AG$355)</f>
        <v>82.8788764696573</v>
      </c>
      <c r="Y3921" s="16" t="n">
        <f aca="false">_xlfn.xlookup(D3921,'WRSI Sorgho'!$H$4:$H$354,'WRSI Sorgho'!$AI$4:$AI$354)</f>
        <v>73.9347065915075</v>
      </c>
      <c r="Z3921" s="16" t="n">
        <f aca="false">V3921</f>
        <v>74.5824645632746</v>
      </c>
      <c r="AA3921" s="16" t="n">
        <f aca="false">_xlfn.xlookup(D3921,'WRSI Fusion'!$H$4:$H$354,'WRSI Fusion'!$AJ$4:$AJ$354)</f>
        <v>69.6978585890298</v>
      </c>
      <c r="AB3921" s="21" t="n">
        <f aca="false">AA3921/Z3921</f>
        <v>0.934507313443621</v>
      </c>
      <c r="AC3921" s="11"/>
      <c r="AD3921" s="11"/>
      <c r="AE3921" s="11"/>
      <c r="AF3921" s="22" t="n">
        <v>2023</v>
      </c>
      <c r="AG3921" s="22" t="s">
        <v>52</v>
      </c>
      <c r="AH3921" s="22" t="s">
        <v>53</v>
      </c>
      <c r="AI3921" s="22"/>
      <c r="AJ3921" s="23" t="n">
        <v>0.7</v>
      </c>
      <c r="AK3921" s="24" t="n">
        <v>100000</v>
      </c>
      <c r="AL3921" s="23" t="n">
        <v>0.8</v>
      </c>
      <c r="AM3921" s="24" t="n">
        <v>25000</v>
      </c>
      <c r="AN3921" s="23" t="n">
        <v>0.9</v>
      </c>
      <c r="AO3921" s="24" t="n">
        <v>10000</v>
      </c>
      <c r="AP3921" s="25" t="n">
        <f aca="false">IF(AB3921&lt;AJ3921,AK3921,IF(AB3921&lt;AL3921,AM3921,IF(AB3921&lt;=AN3921,AO3921,0)))</f>
        <v>0</v>
      </c>
    </row>
    <row r="3922" customFormat="false" ht="15.65" hidden="false" customHeight="false" outlineLevel="0" collapsed="false">
      <c r="A3922" s="11" t="n">
        <f aca="false">A3921+1</f>
        <v>304</v>
      </c>
      <c r="B3922" s="12" t="s">
        <v>317</v>
      </c>
      <c r="C3922" s="12" t="s">
        <v>3901</v>
      </c>
      <c r="D3922" s="12" t="s">
        <v>3873</v>
      </c>
      <c r="E3922" s="12" t="s">
        <v>3874</v>
      </c>
      <c r="F3922" s="14" t="s">
        <v>4016</v>
      </c>
      <c r="G3922" s="13" t="s">
        <v>322</v>
      </c>
      <c r="H3922" s="12" t="s">
        <v>55</v>
      </c>
      <c r="I3922" s="12"/>
      <c r="J3922" s="14"/>
      <c r="K3922" s="15" t="n">
        <v>45185</v>
      </c>
      <c r="L3922" s="14" t="s">
        <v>1045</v>
      </c>
      <c r="M3922" s="16" t="n">
        <v>1</v>
      </c>
      <c r="N3922" s="16" t="n">
        <v>1</v>
      </c>
      <c r="O3922" s="17" t="n">
        <v>100000</v>
      </c>
      <c r="P3922" s="17" t="n">
        <v>100000</v>
      </c>
      <c r="Q3922" s="18" t="n">
        <v>12600</v>
      </c>
      <c r="R3922" s="19" t="n">
        <f aca="false">IF(H3922="F",1,0)</f>
        <v>0</v>
      </c>
      <c r="S3922" s="19" t="n">
        <f aca="false">IF(H3922="M",1,0)</f>
        <v>1</v>
      </c>
      <c r="T3922" s="11" t="s">
        <v>4228</v>
      </c>
      <c r="U3922" s="11" t="s">
        <v>328</v>
      </c>
      <c r="V3922" s="24" t="n">
        <f aca="false">_xlfn.xlookup(D3922,'WRSI Fusion'!$H$4:$H$354,'WRSI Fusion'!$AI$4:$AI$354)</f>
        <v>74.5824645632746</v>
      </c>
      <c r="W3922" s="16" t="n">
        <f aca="false">_xlfn.xlookup(D3922,'WRSI Maïs'!$H$4:$H$346,'WRSI Maïs'!$AG$4:$AG$346)</f>
        <v>82.9965665409137</v>
      </c>
      <c r="X3922" s="16" t="n">
        <f aca="false">_xlfn.xlookup(D3922,'WRSI Mil'!$H$5:$H$355,'WRSI Mil'!$AG$5:$AG$355)</f>
        <v>82.8788764696573</v>
      </c>
      <c r="Y3922" s="16" t="n">
        <f aca="false">_xlfn.xlookup(D3922,'WRSI Sorgho'!$H$4:$H$354,'WRSI Sorgho'!$AI$4:$AI$354)</f>
        <v>73.9347065915075</v>
      </c>
      <c r="Z3922" s="16" t="n">
        <f aca="false">X3922</f>
        <v>82.8788764696573</v>
      </c>
      <c r="AA3922" s="16" t="n">
        <f aca="false">_xlfn.xlookup(D3922,'WRSI Mil'!$H$5:$H$355,'WRSI Mil'!$AH$5:$AH$355)</f>
        <v>78.4606624774619</v>
      </c>
      <c r="AB3922" s="21" t="n">
        <f aca="false">AA3922/Z3922</f>
        <v>0.946690710825298</v>
      </c>
      <c r="AC3922" s="11"/>
      <c r="AD3922" s="11"/>
      <c r="AE3922" s="11"/>
      <c r="AF3922" s="22" t="n">
        <v>2023</v>
      </c>
      <c r="AG3922" s="22" t="s">
        <v>52</v>
      </c>
      <c r="AH3922" s="22" t="s">
        <v>53</v>
      </c>
      <c r="AI3922" s="22"/>
      <c r="AJ3922" s="23" t="n">
        <v>0.7</v>
      </c>
      <c r="AK3922" s="24" t="n">
        <v>100000</v>
      </c>
      <c r="AL3922" s="23" t="n">
        <v>0.8</v>
      </c>
      <c r="AM3922" s="24" t="n">
        <v>25000</v>
      </c>
      <c r="AN3922" s="23" t="n">
        <v>0.9</v>
      </c>
      <c r="AO3922" s="24" t="n">
        <v>10000</v>
      </c>
      <c r="AP3922" s="25" t="n">
        <f aca="false">IF(AB3922&lt;AJ3922,AK3922,IF(AB3922&lt;AL3922,AM3922,IF(AB3922&lt;=AN3922,AO3922,0)))</f>
        <v>0</v>
      </c>
    </row>
    <row r="3923" customFormat="false" ht="15.65" hidden="false" customHeight="false" outlineLevel="0" collapsed="false">
      <c r="A3923" s="11" t="n">
        <f aca="false">A3922+1</f>
        <v>305</v>
      </c>
      <c r="B3923" s="12" t="s">
        <v>317</v>
      </c>
      <c r="C3923" s="12" t="s">
        <v>3872</v>
      </c>
      <c r="D3923" s="12" t="s">
        <v>3873</v>
      </c>
      <c r="E3923" s="12" t="s">
        <v>3874</v>
      </c>
      <c r="F3923" s="14" t="s">
        <v>4145</v>
      </c>
      <c r="G3923" s="13" t="s">
        <v>322</v>
      </c>
      <c r="H3923" s="12" t="s">
        <v>55</v>
      </c>
      <c r="I3923" s="12"/>
      <c r="J3923" s="14"/>
      <c r="K3923" s="15" t="n">
        <v>45184</v>
      </c>
      <c r="L3923" s="14" t="s">
        <v>4229</v>
      </c>
      <c r="M3923" s="16" t="n">
        <v>1</v>
      </c>
      <c r="N3923" s="16" t="n">
        <v>1</v>
      </c>
      <c r="O3923" s="17" t="n">
        <v>100000</v>
      </c>
      <c r="P3923" s="17" t="n">
        <v>100000</v>
      </c>
      <c r="Q3923" s="18" t="n">
        <v>12600</v>
      </c>
      <c r="R3923" s="19" t="n">
        <f aca="false">IF(H3923="F",1,0)</f>
        <v>0</v>
      </c>
      <c r="S3923" s="19" t="n">
        <f aca="false">IF(H3923="M",1,0)</f>
        <v>1</v>
      </c>
      <c r="T3923" s="11" t="s">
        <v>4230</v>
      </c>
      <c r="U3923" s="11" t="s">
        <v>325</v>
      </c>
      <c r="V3923" s="24" t="n">
        <f aca="false">_xlfn.xlookup(D3923,'WRSI Fusion'!$H$4:$H$354,'WRSI Fusion'!$AI$4:$AI$354)</f>
        <v>74.5824645632746</v>
      </c>
      <c r="W3923" s="16" t="n">
        <f aca="false">_xlfn.xlookup(D3923,'WRSI Maïs'!$H$4:$H$346,'WRSI Maïs'!$AG$4:$AG$346)</f>
        <v>82.9965665409137</v>
      </c>
      <c r="X3923" s="16" t="n">
        <f aca="false">_xlfn.xlookup(D3923,'WRSI Mil'!$H$5:$H$355,'WRSI Mil'!$AG$5:$AG$355)</f>
        <v>82.8788764696573</v>
      </c>
      <c r="Y3923" s="16" t="n">
        <f aca="false">_xlfn.xlookup(D3923,'WRSI Sorgho'!$H$4:$H$354,'WRSI Sorgho'!$AI$4:$AI$354)</f>
        <v>73.9347065915075</v>
      </c>
      <c r="Z3923" s="16" t="n">
        <f aca="false">V3923</f>
        <v>74.5824645632746</v>
      </c>
      <c r="AA3923" s="16" t="n">
        <f aca="false">_xlfn.xlookup(D3923,'WRSI Fusion'!$H$4:$H$354,'WRSI Fusion'!$AJ$4:$AJ$354)</f>
        <v>69.6978585890298</v>
      </c>
      <c r="AB3923" s="21" t="n">
        <f aca="false">AA3923/Z3923</f>
        <v>0.934507313443621</v>
      </c>
      <c r="AC3923" s="11"/>
      <c r="AD3923" s="11"/>
      <c r="AE3923" s="11"/>
      <c r="AF3923" s="22" t="n">
        <v>2023</v>
      </c>
      <c r="AG3923" s="22" t="s">
        <v>52</v>
      </c>
      <c r="AH3923" s="22" t="s">
        <v>53</v>
      </c>
      <c r="AI3923" s="22"/>
      <c r="AJ3923" s="23" t="n">
        <v>0.7</v>
      </c>
      <c r="AK3923" s="24" t="n">
        <v>100000</v>
      </c>
      <c r="AL3923" s="23" t="n">
        <v>0.8</v>
      </c>
      <c r="AM3923" s="24" t="n">
        <v>25000</v>
      </c>
      <c r="AN3923" s="23" t="n">
        <v>0.9</v>
      </c>
      <c r="AO3923" s="24" t="n">
        <v>10000</v>
      </c>
      <c r="AP3923" s="25" t="n">
        <f aca="false">IF(AB3923&lt;AJ3923,AK3923,IF(AB3923&lt;AL3923,AM3923,IF(AB3923&lt;=AN3923,AO3923,0)))</f>
        <v>0</v>
      </c>
    </row>
    <row r="3924" customFormat="false" ht="29.85" hidden="false" customHeight="false" outlineLevel="0" collapsed="false">
      <c r="A3924" s="11" t="n">
        <f aca="false">A3923+1</f>
        <v>306</v>
      </c>
      <c r="B3924" s="12" t="s">
        <v>317</v>
      </c>
      <c r="C3924" s="12" t="s">
        <v>3872</v>
      </c>
      <c r="D3924" s="12" t="s">
        <v>3873</v>
      </c>
      <c r="E3924" s="12" t="s">
        <v>3874</v>
      </c>
      <c r="F3924" s="14" t="s">
        <v>3890</v>
      </c>
      <c r="G3924" s="13" t="s">
        <v>322</v>
      </c>
      <c r="H3924" s="12" t="s">
        <v>55</v>
      </c>
      <c r="I3924" s="12"/>
      <c r="J3924" s="14"/>
      <c r="K3924" s="15" t="n">
        <v>45185</v>
      </c>
      <c r="L3924" s="14" t="s">
        <v>4231</v>
      </c>
      <c r="M3924" s="16" t="n">
        <v>1</v>
      </c>
      <c r="N3924" s="16" t="n">
        <v>1</v>
      </c>
      <c r="O3924" s="17" t="n">
        <v>100000</v>
      </c>
      <c r="P3924" s="17" t="n">
        <v>100000</v>
      </c>
      <c r="Q3924" s="18" t="n">
        <v>12600</v>
      </c>
      <c r="R3924" s="19" t="n">
        <f aca="false">IF(H3924="F",1,0)</f>
        <v>0</v>
      </c>
      <c r="S3924" s="19" t="n">
        <f aca="false">IF(H3924="M",1,0)</f>
        <v>1</v>
      </c>
      <c r="T3924" s="11" t="s">
        <v>4232</v>
      </c>
      <c r="U3924" s="11" t="s">
        <v>325</v>
      </c>
      <c r="V3924" s="24" t="n">
        <f aca="false">_xlfn.xlookup(D3924,'WRSI Fusion'!$H$4:$H$354,'WRSI Fusion'!$AI$4:$AI$354)</f>
        <v>74.5824645632746</v>
      </c>
      <c r="W3924" s="16" t="n">
        <f aca="false">_xlfn.xlookup(D3924,'WRSI Maïs'!$H$4:$H$346,'WRSI Maïs'!$AG$4:$AG$346)</f>
        <v>82.9965665409137</v>
      </c>
      <c r="X3924" s="16" t="n">
        <f aca="false">_xlfn.xlookup(D3924,'WRSI Mil'!$H$5:$H$355,'WRSI Mil'!$AG$5:$AG$355)</f>
        <v>82.8788764696573</v>
      </c>
      <c r="Y3924" s="16" t="n">
        <f aca="false">_xlfn.xlookup(D3924,'WRSI Sorgho'!$H$4:$H$354,'WRSI Sorgho'!$AI$4:$AI$354)</f>
        <v>73.9347065915075</v>
      </c>
      <c r="Z3924" s="16" t="n">
        <f aca="false">V3924</f>
        <v>74.5824645632746</v>
      </c>
      <c r="AA3924" s="16" t="n">
        <f aca="false">_xlfn.xlookup(D3924,'WRSI Fusion'!$H$4:$H$354,'WRSI Fusion'!$AJ$4:$AJ$354)</f>
        <v>69.6978585890298</v>
      </c>
      <c r="AB3924" s="21" t="n">
        <f aca="false">AA3924/Z3924</f>
        <v>0.934507313443621</v>
      </c>
      <c r="AC3924" s="11"/>
      <c r="AD3924" s="11"/>
      <c r="AE3924" s="11"/>
      <c r="AF3924" s="22" t="n">
        <v>2023</v>
      </c>
      <c r="AG3924" s="22" t="s">
        <v>52</v>
      </c>
      <c r="AH3924" s="22" t="s">
        <v>53</v>
      </c>
      <c r="AI3924" s="22"/>
      <c r="AJ3924" s="23" t="n">
        <v>0.7</v>
      </c>
      <c r="AK3924" s="24" t="n">
        <v>100000</v>
      </c>
      <c r="AL3924" s="23" t="n">
        <v>0.8</v>
      </c>
      <c r="AM3924" s="24" t="n">
        <v>25000</v>
      </c>
      <c r="AN3924" s="23" t="n">
        <v>0.9</v>
      </c>
      <c r="AO3924" s="24" t="n">
        <v>10000</v>
      </c>
      <c r="AP3924" s="25" t="n">
        <f aca="false">IF(AB3924&lt;AJ3924,AK3924,IF(AB3924&lt;AL3924,AM3924,IF(AB3924&lt;=AN3924,AO3924,0)))</f>
        <v>0</v>
      </c>
    </row>
    <row r="3925" customFormat="false" ht="15.65" hidden="false" customHeight="false" outlineLevel="0" collapsed="false">
      <c r="A3925" s="11" t="n">
        <f aca="false">A3924+1</f>
        <v>307</v>
      </c>
      <c r="B3925" s="12" t="s">
        <v>317</v>
      </c>
      <c r="C3925" s="12" t="s">
        <v>3872</v>
      </c>
      <c r="D3925" s="12" t="s">
        <v>3873</v>
      </c>
      <c r="E3925" s="12" t="s">
        <v>3874</v>
      </c>
      <c r="F3925" s="14" t="s">
        <v>3883</v>
      </c>
      <c r="G3925" s="13" t="s">
        <v>322</v>
      </c>
      <c r="H3925" s="12" t="s">
        <v>48</v>
      </c>
      <c r="I3925" s="12"/>
      <c r="J3925" s="14"/>
      <c r="K3925" s="15" t="n">
        <v>45184</v>
      </c>
      <c r="L3925" s="14" t="s">
        <v>3876</v>
      </c>
      <c r="M3925" s="16" t="n">
        <v>1</v>
      </c>
      <c r="N3925" s="16" t="n">
        <v>1</v>
      </c>
      <c r="O3925" s="17" t="n">
        <v>100000</v>
      </c>
      <c r="P3925" s="17" t="n">
        <v>100000</v>
      </c>
      <c r="Q3925" s="18" t="n">
        <v>12600</v>
      </c>
      <c r="R3925" s="19" t="n">
        <f aca="false">IF(H3925="F",1,0)</f>
        <v>1</v>
      </c>
      <c r="S3925" s="19" t="n">
        <f aca="false">IF(H3925="M",1,0)</f>
        <v>0</v>
      </c>
      <c r="T3925" s="11" t="s">
        <v>4233</v>
      </c>
      <c r="U3925" s="11" t="s">
        <v>325</v>
      </c>
      <c r="V3925" s="24" t="n">
        <f aca="false">_xlfn.xlookup(D3925,'WRSI Fusion'!$H$4:$H$354,'WRSI Fusion'!$AI$4:$AI$354)</f>
        <v>74.5824645632746</v>
      </c>
      <c r="W3925" s="16" t="n">
        <f aca="false">_xlfn.xlookup(D3925,'WRSI Maïs'!$H$4:$H$346,'WRSI Maïs'!$AG$4:$AG$346)</f>
        <v>82.9965665409137</v>
      </c>
      <c r="X3925" s="16" t="n">
        <f aca="false">_xlfn.xlookup(D3925,'WRSI Mil'!$H$5:$H$355,'WRSI Mil'!$AG$5:$AG$355)</f>
        <v>82.8788764696573</v>
      </c>
      <c r="Y3925" s="16" t="n">
        <f aca="false">_xlfn.xlookup(D3925,'WRSI Sorgho'!$H$4:$H$354,'WRSI Sorgho'!$AI$4:$AI$354)</f>
        <v>73.9347065915075</v>
      </c>
      <c r="Z3925" s="16" t="n">
        <f aca="false">V3925</f>
        <v>74.5824645632746</v>
      </c>
      <c r="AA3925" s="16" t="n">
        <f aca="false">_xlfn.xlookup(D3925,'WRSI Fusion'!$H$4:$H$354,'WRSI Fusion'!$AJ$4:$AJ$354)</f>
        <v>69.6978585890298</v>
      </c>
      <c r="AB3925" s="21" t="n">
        <f aca="false">AA3925/Z3925</f>
        <v>0.934507313443621</v>
      </c>
      <c r="AC3925" s="11"/>
      <c r="AD3925" s="11"/>
      <c r="AE3925" s="11"/>
      <c r="AF3925" s="22" t="n">
        <v>2023</v>
      </c>
      <c r="AG3925" s="22" t="s">
        <v>52</v>
      </c>
      <c r="AH3925" s="22" t="s">
        <v>53</v>
      </c>
      <c r="AI3925" s="22"/>
      <c r="AJ3925" s="23" t="n">
        <v>0.7</v>
      </c>
      <c r="AK3925" s="24" t="n">
        <v>100000</v>
      </c>
      <c r="AL3925" s="23" t="n">
        <v>0.8</v>
      </c>
      <c r="AM3925" s="24" t="n">
        <v>25000</v>
      </c>
      <c r="AN3925" s="23" t="n">
        <v>0.9</v>
      </c>
      <c r="AO3925" s="24" t="n">
        <v>10000</v>
      </c>
      <c r="AP3925" s="25" t="n">
        <f aca="false">IF(AB3925&lt;AJ3925,AK3925,IF(AB3925&lt;AL3925,AM3925,IF(AB3925&lt;=AN3925,AO3925,0)))</f>
        <v>0</v>
      </c>
    </row>
    <row r="3926" customFormat="false" ht="15.65" hidden="false" customHeight="false" outlineLevel="0" collapsed="false">
      <c r="A3926" s="11" t="n">
        <f aca="false">A3925+1</f>
        <v>308</v>
      </c>
      <c r="B3926" s="12" t="s">
        <v>317</v>
      </c>
      <c r="C3926" s="12" t="s">
        <v>3872</v>
      </c>
      <c r="D3926" s="12" t="s">
        <v>3873</v>
      </c>
      <c r="E3926" s="12" t="s">
        <v>3874</v>
      </c>
      <c r="F3926" s="14" t="s">
        <v>3904</v>
      </c>
      <c r="G3926" s="13" t="s">
        <v>322</v>
      </c>
      <c r="H3926" s="12" t="s">
        <v>48</v>
      </c>
      <c r="I3926" s="12"/>
      <c r="J3926" s="14"/>
      <c r="K3926" s="15" t="n">
        <v>45185</v>
      </c>
      <c r="L3926" s="14" t="s">
        <v>3879</v>
      </c>
      <c r="M3926" s="16" t="n">
        <v>1</v>
      </c>
      <c r="N3926" s="16" t="n">
        <v>1</v>
      </c>
      <c r="O3926" s="17" t="n">
        <v>100000</v>
      </c>
      <c r="P3926" s="17" t="n">
        <v>100000</v>
      </c>
      <c r="Q3926" s="18" t="n">
        <v>12600</v>
      </c>
      <c r="R3926" s="19" t="n">
        <f aca="false">IF(H3926="F",1,0)</f>
        <v>1</v>
      </c>
      <c r="S3926" s="19" t="n">
        <f aca="false">IF(H3926="M",1,0)</f>
        <v>0</v>
      </c>
      <c r="T3926" s="11" t="s">
        <v>4234</v>
      </c>
      <c r="U3926" s="11" t="s">
        <v>325</v>
      </c>
      <c r="V3926" s="24" t="n">
        <f aca="false">_xlfn.xlookup(D3926,'WRSI Fusion'!$H$4:$H$354,'WRSI Fusion'!$AI$4:$AI$354)</f>
        <v>74.5824645632746</v>
      </c>
      <c r="W3926" s="16" t="n">
        <f aca="false">_xlfn.xlookup(D3926,'WRSI Maïs'!$H$4:$H$346,'WRSI Maïs'!$AG$4:$AG$346)</f>
        <v>82.9965665409137</v>
      </c>
      <c r="X3926" s="16" t="n">
        <f aca="false">_xlfn.xlookup(D3926,'WRSI Mil'!$H$5:$H$355,'WRSI Mil'!$AG$5:$AG$355)</f>
        <v>82.8788764696573</v>
      </c>
      <c r="Y3926" s="16" t="n">
        <f aca="false">_xlfn.xlookup(D3926,'WRSI Sorgho'!$H$4:$H$354,'WRSI Sorgho'!$AI$4:$AI$354)</f>
        <v>73.9347065915075</v>
      </c>
      <c r="Z3926" s="16" t="n">
        <f aca="false">V3926</f>
        <v>74.5824645632746</v>
      </c>
      <c r="AA3926" s="16" t="n">
        <f aca="false">_xlfn.xlookup(D3926,'WRSI Fusion'!$H$4:$H$354,'WRSI Fusion'!$AJ$4:$AJ$354)</f>
        <v>69.6978585890298</v>
      </c>
      <c r="AB3926" s="21" t="n">
        <f aca="false">AA3926/Z3926</f>
        <v>0.934507313443621</v>
      </c>
      <c r="AC3926" s="11"/>
      <c r="AD3926" s="11"/>
      <c r="AE3926" s="11"/>
      <c r="AF3926" s="22" t="n">
        <v>2023</v>
      </c>
      <c r="AG3926" s="22" t="s">
        <v>52</v>
      </c>
      <c r="AH3926" s="22" t="s">
        <v>53</v>
      </c>
      <c r="AI3926" s="22"/>
      <c r="AJ3926" s="23" t="n">
        <v>0.7</v>
      </c>
      <c r="AK3926" s="24" t="n">
        <v>100000</v>
      </c>
      <c r="AL3926" s="23" t="n">
        <v>0.8</v>
      </c>
      <c r="AM3926" s="24" t="n">
        <v>25000</v>
      </c>
      <c r="AN3926" s="23" t="n">
        <v>0.9</v>
      </c>
      <c r="AO3926" s="24" t="n">
        <v>10000</v>
      </c>
      <c r="AP3926" s="25" t="n">
        <f aca="false">IF(AB3926&lt;AJ3926,AK3926,IF(AB3926&lt;AL3926,AM3926,IF(AB3926&lt;=AN3926,AO3926,0)))</f>
        <v>0</v>
      </c>
    </row>
    <row r="3927" customFormat="false" ht="15.65" hidden="false" customHeight="false" outlineLevel="0" collapsed="false">
      <c r="A3927" s="11" t="n">
        <f aca="false">A3926+1</f>
        <v>309</v>
      </c>
      <c r="B3927" s="12" t="s">
        <v>317</v>
      </c>
      <c r="C3927" s="12" t="s">
        <v>3872</v>
      </c>
      <c r="D3927" s="12" t="s">
        <v>3873</v>
      </c>
      <c r="E3927" s="12" t="s">
        <v>3874</v>
      </c>
      <c r="F3927" s="14" t="s">
        <v>3883</v>
      </c>
      <c r="G3927" s="13" t="s">
        <v>322</v>
      </c>
      <c r="H3927" s="12" t="s">
        <v>55</v>
      </c>
      <c r="I3927" s="12"/>
      <c r="J3927" s="14"/>
      <c r="K3927" s="15" t="n">
        <v>45184</v>
      </c>
      <c r="L3927" s="14" t="s">
        <v>3876</v>
      </c>
      <c r="M3927" s="16" t="n">
        <v>1</v>
      </c>
      <c r="N3927" s="16" t="n">
        <v>1</v>
      </c>
      <c r="O3927" s="17" t="n">
        <v>100000</v>
      </c>
      <c r="P3927" s="17" t="n">
        <v>100000</v>
      </c>
      <c r="Q3927" s="18" t="n">
        <v>12600</v>
      </c>
      <c r="R3927" s="19" t="n">
        <f aca="false">IF(H3927="F",1,0)</f>
        <v>0</v>
      </c>
      <c r="S3927" s="19" t="n">
        <f aca="false">IF(H3927="M",1,0)</f>
        <v>1</v>
      </c>
      <c r="T3927" s="11" t="s">
        <v>4235</v>
      </c>
      <c r="U3927" s="11" t="s">
        <v>325</v>
      </c>
      <c r="V3927" s="24" t="n">
        <f aca="false">_xlfn.xlookup(D3927,'WRSI Fusion'!$H$4:$H$354,'WRSI Fusion'!$AI$4:$AI$354)</f>
        <v>74.5824645632746</v>
      </c>
      <c r="W3927" s="16" t="n">
        <f aca="false">_xlfn.xlookup(D3927,'WRSI Maïs'!$H$4:$H$346,'WRSI Maïs'!$AG$4:$AG$346)</f>
        <v>82.9965665409137</v>
      </c>
      <c r="X3927" s="16" t="n">
        <f aca="false">_xlfn.xlookup(D3927,'WRSI Mil'!$H$5:$H$355,'WRSI Mil'!$AG$5:$AG$355)</f>
        <v>82.8788764696573</v>
      </c>
      <c r="Y3927" s="16" t="n">
        <f aca="false">_xlfn.xlookup(D3927,'WRSI Sorgho'!$H$4:$H$354,'WRSI Sorgho'!$AI$4:$AI$354)</f>
        <v>73.9347065915075</v>
      </c>
      <c r="Z3927" s="16" t="n">
        <f aca="false">V3927</f>
        <v>74.5824645632746</v>
      </c>
      <c r="AA3927" s="16" t="n">
        <f aca="false">_xlfn.xlookup(D3927,'WRSI Fusion'!$H$4:$H$354,'WRSI Fusion'!$AJ$4:$AJ$354)</f>
        <v>69.6978585890298</v>
      </c>
      <c r="AB3927" s="21" t="n">
        <f aca="false">AA3927/Z3927</f>
        <v>0.934507313443621</v>
      </c>
      <c r="AC3927" s="11"/>
      <c r="AD3927" s="11"/>
      <c r="AE3927" s="11"/>
      <c r="AF3927" s="22" t="n">
        <v>2023</v>
      </c>
      <c r="AG3927" s="22" t="s">
        <v>52</v>
      </c>
      <c r="AH3927" s="22" t="s">
        <v>53</v>
      </c>
      <c r="AI3927" s="22"/>
      <c r="AJ3927" s="23" t="n">
        <v>0.7</v>
      </c>
      <c r="AK3927" s="24" t="n">
        <v>100000</v>
      </c>
      <c r="AL3927" s="23" t="n">
        <v>0.8</v>
      </c>
      <c r="AM3927" s="24" t="n">
        <v>25000</v>
      </c>
      <c r="AN3927" s="23" t="n">
        <v>0.9</v>
      </c>
      <c r="AO3927" s="24" t="n">
        <v>10000</v>
      </c>
      <c r="AP3927" s="25" t="n">
        <f aca="false">IF(AB3927&lt;AJ3927,AK3927,IF(AB3927&lt;AL3927,AM3927,IF(AB3927&lt;=AN3927,AO3927,0)))</f>
        <v>0</v>
      </c>
    </row>
    <row r="3928" customFormat="false" ht="15.65" hidden="false" customHeight="false" outlineLevel="0" collapsed="false">
      <c r="A3928" s="11" t="n">
        <f aca="false">A3927+1</f>
        <v>310</v>
      </c>
      <c r="B3928" s="12" t="s">
        <v>317</v>
      </c>
      <c r="C3928" s="12" t="s">
        <v>3872</v>
      </c>
      <c r="D3928" s="12" t="s">
        <v>3873</v>
      </c>
      <c r="E3928" s="12" t="s">
        <v>3874</v>
      </c>
      <c r="F3928" s="14" t="s">
        <v>4145</v>
      </c>
      <c r="G3928" s="13" t="s">
        <v>322</v>
      </c>
      <c r="H3928" s="12" t="s">
        <v>48</v>
      </c>
      <c r="I3928" s="12"/>
      <c r="J3928" s="14"/>
      <c r="K3928" s="15" t="n">
        <v>45184</v>
      </c>
      <c r="L3928" s="14" t="s">
        <v>4236</v>
      </c>
      <c r="M3928" s="16" t="n">
        <v>1</v>
      </c>
      <c r="N3928" s="16" t="n">
        <v>1</v>
      </c>
      <c r="O3928" s="17" t="n">
        <v>100000</v>
      </c>
      <c r="P3928" s="17" t="n">
        <v>100000</v>
      </c>
      <c r="Q3928" s="18" t="n">
        <v>12600</v>
      </c>
      <c r="R3928" s="19" t="n">
        <f aca="false">IF(H3928="F",1,0)</f>
        <v>1</v>
      </c>
      <c r="S3928" s="19" t="n">
        <f aca="false">IF(H3928="M",1,0)</f>
        <v>0</v>
      </c>
      <c r="T3928" s="11" t="s">
        <v>4237</v>
      </c>
      <c r="U3928" s="11" t="s">
        <v>325</v>
      </c>
      <c r="V3928" s="24" t="n">
        <f aca="false">_xlfn.xlookup(D3928,'WRSI Fusion'!$H$4:$H$354,'WRSI Fusion'!$AI$4:$AI$354)</f>
        <v>74.5824645632746</v>
      </c>
      <c r="W3928" s="16" t="n">
        <f aca="false">_xlfn.xlookup(D3928,'WRSI Maïs'!$H$4:$H$346,'WRSI Maïs'!$AG$4:$AG$346)</f>
        <v>82.9965665409137</v>
      </c>
      <c r="X3928" s="16" t="n">
        <f aca="false">_xlfn.xlookup(D3928,'WRSI Mil'!$H$5:$H$355,'WRSI Mil'!$AG$5:$AG$355)</f>
        <v>82.8788764696573</v>
      </c>
      <c r="Y3928" s="16" t="n">
        <f aca="false">_xlfn.xlookup(D3928,'WRSI Sorgho'!$H$4:$H$354,'WRSI Sorgho'!$AI$4:$AI$354)</f>
        <v>73.9347065915075</v>
      </c>
      <c r="Z3928" s="16" t="n">
        <f aca="false">V3928</f>
        <v>74.5824645632746</v>
      </c>
      <c r="AA3928" s="16" t="n">
        <f aca="false">_xlfn.xlookup(D3928,'WRSI Fusion'!$H$4:$H$354,'WRSI Fusion'!$AJ$4:$AJ$354)</f>
        <v>69.6978585890298</v>
      </c>
      <c r="AB3928" s="21" t="n">
        <f aca="false">AA3928/Z3928</f>
        <v>0.934507313443621</v>
      </c>
      <c r="AC3928" s="11"/>
      <c r="AD3928" s="11"/>
      <c r="AE3928" s="11"/>
      <c r="AF3928" s="22" t="n">
        <v>2023</v>
      </c>
      <c r="AG3928" s="22" t="s">
        <v>52</v>
      </c>
      <c r="AH3928" s="22" t="s">
        <v>53</v>
      </c>
      <c r="AI3928" s="22"/>
      <c r="AJ3928" s="23" t="n">
        <v>0.7</v>
      </c>
      <c r="AK3928" s="24" t="n">
        <v>100000</v>
      </c>
      <c r="AL3928" s="23" t="n">
        <v>0.8</v>
      </c>
      <c r="AM3928" s="24" t="n">
        <v>25000</v>
      </c>
      <c r="AN3928" s="23" t="n">
        <v>0.9</v>
      </c>
      <c r="AO3928" s="24" t="n">
        <v>10000</v>
      </c>
      <c r="AP3928" s="25" t="n">
        <f aca="false">IF(AB3928&lt;AJ3928,AK3928,IF(AB3928&lt;AL3928,AM3928,IF(AB3928&lt;=AN3928,AO3928,0)))</f>
        <v>0</v>
      </c>
    </row>
    <row r="3929" customFormat="false" ht="15.65" hidden="false" customHeight="false" outlineLevel="0" collapsed="false">
      <c r="A3929" s="11" t="n">
        <f aca="false">A3928+1</f>
        <v>311</v>
      </c>
      <c r="B3929" s="12" t="s">
        <v>317</v>
      </c>
      <c r="C3929" s="12" t="s">
        <v>3872</v>
      </c>
      <c r="D3929" s="12" t="s">
        <v>3873</v>
      </c>
      <c r="E3929" s="12" t="s">
        <v>3874</v>
      </c>
      <c r="F3929" s="14" t="s">
        <v>3883</v>
      </c>
      <c r="G3929" s="13" t="s">
        <v>322</v>
      </c>
      <c r="H3929" s="12" t="s">
        <v>55</v>
      </c>
      <c r="I3929" s="12"/>
      <c r="J3929" s="14"/>
      <c r="K3929" s="15" t="n">
        <v>45184</v>
      </c>
      <c r="L3929" s="14" t="s">
        <v>3885</v>
      </c>
      <c r="M3929" s="16" t="n">
        <v>1</v>
      </c>
      <c r="N3929" s="16" t="n">
        <v>1</v>
      </c>
      <c r="O3929" s="17" t="n">
        <v>100000</v>
      </c>
      <c r="P3929" s="17" t="n">
        <v>100000</v>
      </c>
      <c r="Q3929" s="18" t="n">
        <v>12600</v>
      </c>
      <c r="R3929" s="19" t="n">
        <f aca="false">IF(H3929="F",1,0)</f>
        <v>0</v>
      </c>
      <c r="S3929" s="19" t="n">
        <f aca="false">IF(H3929="M",1,0)</f>
        <v>1</v>
      </c>
      <c r="T3929" s="11" t="s">
        <v>4238</v>
      </c>
      <c r="U3929" s="11" t="s">
        <v>325</v>
      </c>
      <c r="V3929" s="24" t="n">
        <f aca="false">_xlfn.xlookup(D3929,'WRSI Fusion'!$H$4:$H$354,'WRSI Fusion'!$AI$4:$AI$354)</f>
        <v>74.5824645632746</v>
      </c>
      <c r="W3929" s="16" t="n">
        <f aca="false">_xlfn.xlookup(D3929,'WRSI Maïs'!$H$4:$H$346,'WRSI Maïs'!$AG$4:$AG$346)</f>
        <v>82.9965665409137</v>
      </c>
      <c r="X3929" s="16" t="n">
        <f aca="false">_xlfn.xlookup(D3929,'WRSI Mil'!$H$5:$H$355,'WRSI Mil'!$AG$5:$AG$355)</f>
        <v>82.8788764696573</v>
      </c>
      <c r="Y3929" s="16" t="n">
        <f aca="false">_xlfn.xlookup(D3929,'WRSI Sorgho'!$H$4:$H$354,'WRSI Sorgho'!$AI$4:$AI$354)</f>
        <v>73.9347065915075</v>
      </c>
      <c r="Z3929" s="16" t="n">
        <f aca="false">V3929</f>
        <v>74.5824645632746</v>
      </c>
      <c r="AA3929" s="16" t="n">
        <f aca="false">_xlfn.xlookup(D3929,'WRSI Fusion'!$H$4:$H$354,'WRSI Fusion'!$AJ$4:$AJ$354)</f>
        <v>69.6978585890298</v>
      </c>
      <c r="AB3929" s="21" t="n">
        <f aca="false">AA3929/Z3929</f>
        <v>0.934507313443621</v>
      </c>
      <c r="AC3929" s="11"/>
      <c r="AD3929" s="11"/>
      <c r="AE3929" s="11"/>
      <c r="AF3929" s="22" t="n">
        <v>2023</v>
      </c>
      <c r="AG3929" s="22" t="s">
        <v>52</v>
      </c>
      <c r="AH3929" s="22" t="s">
        <v>53</v>
      </c>
      <c r="AI3929" s="22"/>
      <c r="AJ3929" s="23" t="n">
        <v>0.7</v>
      </c>
      <c r="AK3929" s="24" t="n">
        <v>100000</v>
      </c>
      <c r="AL3929" s="23" t="n">
        <v>0.8</v>
      </c>
      <c r="AM3929" s="24" t="n">
        <v>25000</v>
      </c>
      <c r="AN3929" s="23" t="n">
        <v>0.9</v>
      </c>
      <c r="AO3929" s="24" t="n">
        <v>10000</v>
      </c>
      <c r="AP3929" s="25" t="n">
        <f aca="false">IF(AB3929&lt;AJ3929,AK3929,IF(AB3929&lt;AL3929,AM3929,IF(AB3929&lt;=AN3929,AO3929,0)))</f>
        <v>0</v>
      </c>
    </row>
    <row r="3930" customFormat="false" ht="15.65" hidden="false" customHeight="false" outlineLevel="0" collapsed="false">
      <c r="A3930" s="11" t="n">
        <f aca="false">A3929+1</f>
        <v>312</v>
      </c>
      <c r="B3930" s="12" t="s">
        <v>317</v>
      </c>
      <c r="C3930" s="12" t="s">
        <v>3872</v>
      </c>
      <c r="D3930" s="12" t="s">
        <v>3873</v>
      </c>
      <c r="E3930" s="12" t="s">
        <v>3874</v>
      </c>
      <c r="F3930" s="14" t="s">
        <v>3890</v>
      </c>
      <c r="G3930" s="13" t="s">
        <v>322</v>
      </c>
      <c r="H3930" s="12" t="s">
        <v>48</v>
      </c>
      <c r="I3930" s="12"/>
      <c r="J3930" s="14"/>
      <c r="K3930" s="15" t="n">
        <v>45185</v>
      </c>
      <c r="L3930" s="14" t="s">
        <v>4239</v>
      </c>
      <c r="M3930" s="16" t="n">
        <v>1</v>
      </c>
      <c r="N3930" s="16" t="n">
        <v>1</v>
      </c>
      <c r="O3930" s="17" t="n">
        <v>100000</v>
      </c>
      <c r="P3930" s="17" t="n">
        <v>100000</v>
      </c>
      <c r="Q3930" s="18" t="n">
        <v>12600</v>
      </c>
      <c r="R3930" s="19" t="n">
        <f aca="false">IF(H3930="F",1,0)</f>
        <v>1</v>
      </c>
      <c r="S3930" s="19" t="n">
        <f aca="false">IF(H3930="M",1,0)</f>
        <v>0</v>
      </c>
      <c r="T3930" s="11" t="s">
        <v>4240</v>
      </c>
      <c r="U3930" s="11" t="s">
        <v>325</v>
      </c>
      <c r="V3930" s="24" t="n">
        <f aca="false">_xlfn.xlookup(D3930,'WRSI Fusion'!$H$4:$H$354,'WRSI Fusion'!$AI$4:$AI$354)</f>
        <v>74.5824645632746</v>
      </c>
      <c r="W3930" s="16" t="n">
        <f aca="false">_xlfn.xlookup(D3930,'WRSI Maïs'!$H$4:$H$346,'WRSI Maïs'!$AG$4:$AG$346)</f>
        <v>82.9965665409137</v>
      </c>
      <c r="X3930" s="16" t="n">
        <f aca="false">_xlfn.xlookup(D3930,'WRSI Mil'!$H$5:$H$355,'WRSI Mil'!$AG$5:$AG$355)</f>
        <v>82.8788764696573</v>
      </c>
      <c r="Y3930" s="16" t="n">
        <f aca="false">_xlfn.xlookup(D3930,'WRSI Sorgho'!$H$4:$H$354,'WRSI Sorgho'!$AI$4:$AI$354)</f>
        <v>73.9347065915075</v>
      </c>
      <c r="Z3930" s="16" t="n">
        <f aca="false">V3930</f>
        <v>74.5824645632746</v>
      </c>
      <c r="AA3930" s="16" t="n">
        <f aca="false">_xlfn.xlookup(D3930,'WRSI Fusion'!$H$4:$H$354,'WRSI Fusion'!$AJ$4:$AJ$354)</f>
        <v>69.6978585890298</v>
      </c>
      <c r="AB3930" s="21" t="n">
        <f aca="false">AA3930/Z3930</f>
        <v>0.934507313443621</v>
      </c>
      <c r="AC3930" s="11"/>
      <c r="AD3930" s="11"/>
      <c r="AE3930" s="11"/>
      <c r="AF3930" s="22" t="n">
        <v>2023</v>
      </c>
      <c r="AG3930" s="22" t="s">
        <v>52</v>
      </c>
      <c r="AH3930" s="22" t="s">
        <v>53</v>
      </c>
      <c r="AI3930" s="22"/>
      <c r="AJ3930" s="23" t="n">
        <v>0.7</v>
      </c>
      <c r="AK3930" s="24" t="n">
        <v>100000</v>
      </c>
      <c r="AL3930" s="23" t="n">
        <v>0.8</v>
      </c>
      <c r="AM3930" s="24" t="n">
        <v>25000</v>
      </c>
      <c r="AN3930" s="23" t="n">
        <v>0.9</v>
      </c>
      <c r="AO3930" s="24" t="n">
        <v>10000</v>
      </c>
      <c r="AP3930" s="25" t="n">
        <f aca="false">IF(AB3930&lt;AJ3930,AK3930,IF(AB3930&lt;AL3930,AM3930,IF(AB3930&lt;=AN3930,AO3930,0)))</f>
        <v>0</v>
      </c>
    </row>
    <row r="3931" customFormat="false" ht="15.65" hidden="false" customHeight="false" outlineLevel="0" collapsed="false">
      <c r="A3931" s="11" t="n">
        <f aca="false">A3930+1</f>
        <v>313</v>
      </c>
      <c r="B3931" s="12" t="s">
        <v>317</v>
      </c>
      <c r="C3931" s="12" t="s">
        <v>3901</v>
      </c>
      <c r="D3931" s="12" t="s">
        <v>3873</v>
      </c>
      <c r="E3931" s="12" t="s">
        <v>3874</v>
      </c>
      <c r="F3931" s="14" t="s">
        <v>4016</v>
      </c>
      <c r="G3931" s="13" t="s">
        <v>322</v>
      </c>
      <c r="H3931" s="12" t="s">
        <v>55</v>
      </c>
      <c r="I3931" s="12"/>
      <c r="J3931" s="14"/>
      <c r="K3931" s="15" t="n">
        <v>45185</v>
      </c>
      <c r="L3931" s="14" t="s">
        <v>1045</v>
      </c>
      <c r="M3931" s="16" t="n">
        <v>1</v>
      </c>
      <c r="N3931" s="16" t="n">
        <v>1</v>
      </c>
      <c r="O3931" s="17" t="n">
        <v>100000</v>
      </c>
      <c r="P3931" s="17" t="n">
        <v>100000</v>
      </c>
      <c r="Q3931" s="18" t="n">
        <v>12600</v>
      </c>
      <c r="R3931" s="19" t="n">
        <f aca="false">IF(H3931="F",1,0)</f>
        <v>0</v>
      </c>
      <c r="S3931" s="19" t="n">
        <f aca="false">IF(H3931="M",1,0)</f>
        <v>1</v>
      </c>
      <c r="T3931" s="11" t="s">
        <v>4241</v>
      </c>
      <c r="U3931" s="11" t="s">
        <v>328</v>
      </c>
      <c r="V3931" s="24" t="n">
        <f aca="false">_xlfn.xlookup(D3931,'WRSI Fusion'!$H$4:$H$354,'WRSI Fusion'!$AI$4:$AI$354)</f>
        <v>74.5824645632746</v>
      </c>
      <c r="W3931" s="16" t="n">
        <f aca="false">_xlfn.xlookup(D3931,'WRSI Maïs'!$H$4:$H$346,'WRSI Maïs'!$AG$4:$AG$346)</f>
        <v>82.9965665409137</v>
      </c>
      <c r="X3931" s="16" t="n">
        <f aca="false">_xlfn.xlookup(D3931,'WRSI Mil'!$H$5:$H$355,'WRSI Mil'!$AG$5:$AG$355)</f>
        <v>82.8788764696573</v>
      </c>
      <c r="Y3931" s="16" t="n">
        <f aca="false">_xlfn.xlookup(D3931,'WRSI Sorgho'!$H$4:$H$354,'WRSI Sorgho'!$AI$4:$AI$354)</f>
        <v>73.9347065915075</v>
      </c>
      <c r="Z3931" s="16" t="n">
        <f aca="false">X3931</f>
        <v>82.8788764696573</v>
      </c>
      <c r="AA3931" s="16" t="n">
        <f aca="false">_xlfn.xlookup(D3931,'WRSI Mil'!$H$5:$H$355,'WRSI Mil'!$AH$5:$AH$355)</f>
        <v>78.4606624774619</v>
      </c>
      <c r="AB3931" s="21" t="n">
        <f aca="false">AA3931/Z3931</f>
        <v>0.946690710825298</v>
      </c>
      <c r="AC3931" s="11"/>
      <c r="AD3931" s="11"/>
      <c r="AE3931" s="11"/>
      <c r="AF3931" s="22" t="n">
        <v>2023</v>
      </c>
      <c r="AG3931" s="22" t="s">
        <v>52</v>
      </c>
      <c r="AH3931" s="22" t="s">
        <v>53</v>
      </c>
      <c r="AI3931" s="22"/>
      <c r="AJ3931" s="23" t="n">
        <v>0.7</v>
      </c>
      <c r="AK3931" s="24" t="n">
        <v>100000</v>
      </c>
      <c r="AL3931" s="23" t="n">
        <v>0.8</v>
      </c>
      <c r="AM3931" s="24" t="n">
        <v>25000</v>
      </c>
      <c r="AN3931" s="23" t="n">
        <v>0.9</v>
      </c>
      <c r="AO3931" s="24" t="n">
        <v>10000</v>
      </c>
      <c r="AP3931" s="25" t="n">
        <f aca="false">IF(AB3931&lt;AJ3931,AK3931,IF(AB3931&lt;AL3931,AM3931,IF(AB3931&lt;=AN3931,AO3931,0)))</f>
        <v>0</v>
      </c>
    </row>
    <row r="3932" customFormat="false" ht="15.65" hidden="false" customHeight="false" outlineLevel="0" collapsed="false">
      <c r="A3932" s="11" t="n">
        <f aca="false">A3931+1</f>
        <v>314</v>
      </c>
      <c r="B3932" s="12" t="s">
        <v>317</v>
      </c>
      <c r="C3932" s="12" t="s">
        <v>3872</v>
      </c>
      <c r="D3932" s="12" t="s">
        <v>3873</v>
      </c>
      <c r="E3932" s="12" t="s">
        <v>3874</v>
      </c>
      <c r="F3932" s="14" t="s">
        <v>3883</v>
      </c>
      <c r="G3932" s="13" t="s">
        <v>322</v>
      </c>
      <c r="H3932" s="12" t="s">
        <v>48</v>
      </c>
      <c r="I3932" s="12"/>
      <c r="J3932" s="14"/>
      <c r="K3932" s="15" t="n">
        <v>45184</v>
      </c>
      <c r="L3932" s="14" t="s">
        <v>4199</v>
      </c>
      <c r="M3932" s="16" t="n">
        <v>1</v>
      </c>
      <c r="N3932" s="16" t="n">
        <v>1</v>
      </c>
      <c r="O3932" s="17" t="n">
        <v>100000</v>
      </c>
      <c r="P3932" s="17" t="n">
        <v>100000</v>
      </c>
      <c r="Q3932" s="18" t="n">
        <v>12600</v>
      </c>
      <c r="R3932" s="19" t="n">
        <f aca="false">IF(H3932="F",1,0)</f>
        <v>1</v>
      </c>
      <c r="S3932" s="19" t="n">
        <f aca="false">IF(H3932="M",1,0)</f>
        <v>0</v>
      </c>
      <c r="T3932" s="11" t="s">
        <v>4242</v>
      </c>
      <c r="U3932" s="11" t="s">
        <v>325</v>
      </c>
      <c r="V3932" s="24" t="n">
        <f aca="false">_xlfn.xlookup(D3932,'WRSI Fusion'!$H$4:$H$354,'WRSI Fusion'!$AI$4:$AI$354)</f>
        <v>74.5824645632746</v>
      </c>
      <c r="W3932" s="16" t="n">
        <f aca="false">_xlfn.xlookup(D3932,'WRSI Maïs'!$H$4:$H$346,'WRSI Maïs'!$AG$4:$AG$346)</f>
        <v>82.9965665409137</v>
      </c>
      <c r="X3932" s="16" t="n">
        <f aca="false">_xlfn.xlookup(D3932,'WRSI Mil'!$H$5:$H$355,'WRSI Mil'!$AG$5:$AG$355)</f>
        <v>82.8788764696573</v>
      </c>
      <c r="Y3932" s="16" t="n">
        <f aca="false">_xlfn.xlookup(D3932,'WRSI Sorgho'!$H$4:$H$354,'WRSI Sorgho'!$AI$4:$AI$354)</f>
        <v>73.9347065915075</v>
      </c>
      <c r="Z3932" s="16" t="n">
        <f aca="false">V3932</f>
        <v>74.5824645632746</v>
      </c>
      <c r="AA3932" s="16" t="n">
        <f aca="false">_xlfn.xlookup(D3932,'WRSI Fusion'!$H$4:$H$354,'WRSI Fusion'!$AJ$4:$AJ$354)</f>
        <v>69.6978585890298</v>
      </c>
      <c r="AB3932" s="21" t="n">
        <f aca="false">AA3932/Z3932</f>
        <v>0.934507313443621</v>
      </c>
      <c r="AC3932" s="11"/>
      <c r="AD3932" s="11"/>
      <c r="AE3932" s="11"/>
      <c r="AF3932" s="22" t="n">
        <v>2023</v>
      </c>
      <c r="AG3932" s="22" t="s">
        <v>52</v>
      </c>
      <c r="AH3932" s="22" t="s">
        <v>53</v>
      </c>
      <c r="AI3932" s="22"/>
      <c r="AJ3932" s="23" t="n">
        <v>0.7</v>
      </c>
      <c r="AK3932" s="24" t="n">
        <v>100000</v>
      </c>
      <c r="AL3932" s="23" t="n">
        <v>0.8</v>
      </c>
      <c r="AM3932" s="24" t="n">
        <v>25000</v>
      </c>
      <c r="AN3932" s="23" t="n">
        <v>0.9</v>
      </c>
      <c r="AO3932" s="24" t="n">
        <v>10000</v>
      </c>
      <c r="AP3932" s="25" t="n">
        <f aca="false">IF(AB3932&lt;AJ3932,AK3932,IF(AB3932&lt;AL3932,AM3932,IF(AB3932&lt;=AN3932,AO3932,0)))</f>
        <v>0</v>
      </c>
    </row>
    <row r="3933" customFormat="false" ht="15.65" hidden="false" customHeight="false" outlineLevel="0" collapsed="false">
      <c r="A3933" s="11" t="n">
        <f aca="false">A3932+1</f>
        <v>315</v>
      </c>
      <c r="B3933" s="12" t="s">
        <v>317</v>
      </c>
      <c r="C3933" s="12" t="s">
        <v>3872</v>
      </c>
      <c r="D3933" s="12" t="s">
        <v>3873</v>
      </c>
      <c r="E3933" s="12" t="s">
        <v>3874</v>
      </c>
      <c r="F3933" s="14" t="s">
        <v>3904</v>
      </c>
      <c r="G3933" s="13" t="s">
        <v>322</v>
      </c>
      <c r="H3933" s="12" t="s">
        <v>55</v>
      </c>
      <c r="I3933" s="12"/>
      <c r="J3933" s="14"/>
      <c r="K3933" s="15" t="n">
        <v>45185</v>
      </c>
      <c r="L3933" s="14" t="s">
        <v>4226</v>
      </c>
      <c r="M3933" s="16" t="n">
        <v>1</v>
      </c>
      <c r="N3933" s="16" t="n">
        <v>1</v>
      </c>
      <c r="O3933" s="17" t="n">
        <v>100000</v>
      </c>
      <c r="P3933" s="17" t="n">
        <v>100000</v>
      </c>
      <c r="Q3933" s="18" t="n">
        <v>12600</v>
      </c>
      <c r="R3933" s="19" t="n">
        <f aca="false">IF(H3933="F",1,0)</f>
        <v>0</v>
      </c>
      <c r="S3933" s="19" t="n">
        <f aca="false">IF(H3933="M",1,0)</f>
        <v>1</v>
      </c>
      <c r="T3933" s="11" t="s">
        <v>4243</v>
      </c>
      <c r="U3933" s="11" t="s">
        <v>325</v>
      </c>
      <c r="V3933" s="24" t="n">
        <f aca="false">_xlfn.xlookup(D3933,'WRSI Fusion'!$H$4:$H$354,'WRSI Fusion'!$AI$4:$AI$354)</f>
        <v>74.5824645632746</v>
      </c>
      <c r="W3933" s="16" t="n">
        <f aca="false">_xlfn.xlookup(D3933,'WRSI Maïs'!$H$4:$H$346,'WRSI Maïs'!$AG$4:$AG$346)</f>
        <v>82.9965665409137</v>
      </c>
      <c r="X3933" s="16" t="n">
        <f aca="false">_xlfn.xlookup(D3933,'WRSI Mil'!$H$5:$H$355,'WRSI Mil'!$AG$5:$AG$355)</f>
        <v>82.8788764696573</v>
      </c>
      <c r="Y3933" s="16" t="n">
        <f aca="false">_xlfn.xlookup(D3933,'WRSI Sorgho'!$H$4:$H$354,'WRSI Sorgho'!$AI$4:$AI$354)</f>
        <v>73.9347065915075</v>
      </c>
      <c r="Z3933" s="16" t="n">
        <f aca="false">V3933</f>
        <v>74.5824645632746</v>
      </c>
      <c r="AA3933" s="16" t="n">
        <f aca="false">_xlfn.xlookup(D3933,'WRSI Fusion'!$H$4:$H$354,'WRSI Fusion'!$AJ$4:$AJ$354)</f>
        <v>69.6978585890298</v>
      </c>
      <c r="AB3933" s="21" t="n">
        <f aca="false">AA3933/Z3933</f>
        <v>0.934507313443621</v>
      </c>
      <c r="AC3933" s="11"/>
      <c r="AD3933" s="11"/>
      <c r="AE3933" s="11"/>
      <c r="AF3933" s="22" t="n">
        <v>2023</v>
      </c>
      <c r="AG3933" s="22" t="s">
        <v>52</v>
      </c>
      <c r="AH3933" s="22" t="s">
        <v>53</v>
      </c>
      <c r="AI3933" s="22"/>
      <c r="AJ3933" s="23" t="n">
        <v>0.7</v>
      </c>
      <c r="AK3933" s="24" t="n">
        <v>100000</v>
      </c>
      <c r="AL3933" s="23" t="n">
        <v>0.8</v>
      </c>
      <c r="AM3933" s="24" t="n">
        <v>25000</v>
      </c>
      <c r="AN3933" s="23" t="n">
        <v>0.9</v>
      </c>
      <c r="AO3933" s="24" t="n">
        <v>10000</v>
      </c>
      <c r="AP3933" s="25" t="n">
        <f aca="false">IF(AB3933&lt;AJ3933,AK3933,IF(AB3933&lt;AL3933,AM3933,IF(AB3933&lt;=AN3933,AO3933,0)))</f>
        <v>0</v>
      </c>
    </row>
    <row r="3934" customFormat="false" ht="15.65" hidden="false" customHeight="false" outlineLevel="0" collapsed="false">
      <c r="A3934" s="11" t="n">
        <f aca="false">A3933+1</f>
        <v>316</v>
      </c>
      <c r="B3934" s="12" t="s">
        <v>317</v>
      </c>
      <c r="C3934" s="12" t="s">
        <v>3872</v>
      </c>
      <c r="D3934" s="12" t="s">
        <v>3873</v>
      </c>
      <c r="E3934" s="12" t="s">
        <v>3874</v>
      </c>
      <c r="F3934" s="14" t="s">
        <v>3883</v>
      </c>
      <c r="G3934" s="13" t="s">
        <v>322</v>
      </c>
      <c r="H3934" s="12" t="s">
        <v>55</v>
      </c>
      <c r="I3934" s="12"/>
      <c r="J3934" s="14"/>
      <c r="K3934" s="15" t="n">
        <v>45184</v>
      </c>
      <c r="L3934" s="14" t="s">
        <v>4169</v>
      </c>
      <c r="M3934" s="16" t="n">
        <v>1</v>
      </c>
      <c r="N3934" s="16" t="n">
        <v>1</v>
      </c>
      <c r="O3934" s="17" t="n">
        <v>100000</v>
      </c>
      <c r="P3934" s="17" t="n">
        <v>100000</v>
      </c>
      <c r="Q3934" s="18" t="n">
        <v>12600</v>
      </c>
      <c r="R3934" s="19" t="n">
        <f aca="false">IF(H3934="F",1,0)</f>
        <v>0</v>
      </c>
      <c r="S3934" s="19" t="n">
        <f aca="false">IF(H3934="M",1,0)</f>
        <v>1</v>
      </c>
      <c r="T3934" s="11" t="s">
        <v>4244</v>
      </c>
      <c r="U3934" s="11" t="s">
        <v>325</v>
      </c>
      <c r="V3934" s="24" t="n">
        <f aca="false">_xlfn.xlookup(D3934,'WRSI Fusion'!$H$4:$H$354,'WRSI Fusion'!$AI$4:$AI$354)</f>
        <v>74.5824645632746</v>
      </c>
      <c r="W3934" s="16" t="n">
        <f aca="false">_xlfn.xlookup(D3934,'WRSI Maïs'!$H$4:$H$346,'WRSI Maïs'!$AG$4:$AG$346)</f>
        <v>82.9965665409137</v>
      </c>
      <c r="X3934" s="16" t="n">
        <f aca="false">_xlfn.xlookup(D3934,'WRSI Mil'!$H$5:$H$355,'WRSI Mil'!$AG$5:$AG$355)</f>
        <v>82.8788764696573</v>
      </c>
      <c r="Y3934" s="16" t="n">
        <f aca="false">_xlfn.xlookup(D3934,'WRSI Sorgho'!$H$4:$H$354,'WRSI Sorgho'!$AI$4:$AI$354)</f>
        <v>73.9347065915075</v>
      </c>
      <c r="Z3934" s="16" t="n">
        <f aca="false">V3934</f>
        <v>74.5824645632746</v>
      </c>
      <c r="AA3934" s="16" t="n">
        <f aca="false">_xlfn.xlookup(D3934,'WRSI Fusion'!$H$4:$H$354,'WRSI Fusion'!$AJ$4:$AJ$354)</f>
        <v>69.6978585890298</v>
      </c>
      <c r="AB3934" s="21" t="n">
        <f aca="false">AA3934/Z3934</f>
        <v>0.934507313443621</v>
      </c>
      <c r="AC3934" s="11"/>
      <c r="AD3934" s="11"/>
      <c r="AE3934" s="11"/>
      <c r="AF3934" s="22" t="n">
        <v>2023</v>
      </c>
      <c r="AG3934" s="22" t="s">
        <v>52</v>
      </c>
      <c r="AH3934" s="22" t="s">
        <v>53</v>
      </c>
      <c r="AI3934" s="22"/>
      <c r="AJ3934" s="23" t="n">
        <v>0.7</v>
      </c>
      <c r="AK3934" s="24" t="n">
        <v>100000</v>
      </c>
      <c r="AL3934" s="23" t="n">
        <v>0.8</v>
      </c>
      <c r="AM3934" s="24" t="n">
        <v>25000</v>
      </c>
      <c r="AN3934" s="23" t="n">
        <v>0.9</v>
      </c>
      <c r="AO3934" s="24" t="n">
        <v>10000</v>
      </c>
      <c r="AP3934" s="25" t="n">
        <f aca="false">IF(AB3934&lt;AJ3934,AK3934,IF(AB3934&lt;AL3934,AM3934,IF(AB3934&lt;=AN3934,AO3934,0)))</f>
        <v>0</v>
      </c>
    </row>
    <row r="3935" customFormat="false" ht="15.65" hidden="false" customHeight="false" outlineLevel="0" collapsed="false">
      <c r="A3935" s="11" t="n">
        <f aca="false">A3934+1</f>
        <v>317</v>
      </c>
      <c r="B3935" s="12" t="s">
        <v>317</v>
      </c>
      <c r="C3935" s="12" t="s">
        <v>3872</v>
      </c>
      <c r="D3935" s="12" t="s">
        <v>3873</v>
      </c>
      <c r="E3935" s="12" t="s">
        <v>3874</v>
      </c>
      <c r="F3935" s="14" t="s">
        <v>3890</v>
      </c>
      <c r="G3935" s="13" t="s">
        <v>322</v>
      </c>
      <c r="H3935" s="12" t="s">
        <v>55</v>
      </c>
      <c r="I3935" s="12"/>
      <c r="J3935" s="14"/>
      <c r="K3935" s="15" t="n">
        <v>45185</v>
      </c>
      <c r="L3935" s="14" t="s">
        <v>3879</v>
      </c>
      <c r="M3935" s="16" t="n">
        <v>1</v>
      </c>
      <c r="N3935" s="16" t="n">
        <v>1</v>
      </c>
      <c r="O3935" s="17" t="n">
        <v>100000</v>
      </c>
      <c r="P3935" s="17" t="n">
        <v>100000</v>
      </c>
      <c r="Q3935" s="18" t="n">
        <v>12600</v>
      </c>
      <c r="R3935" s="19" t="n">
        <f aca="false">IF(H3935="F",1,0)</f>
        <v>0</v>
      </c>
      <c r="S3935" s="19" t="n">
        <f aca="false">IF(H3935="M",1,0)</f>
        <v>1</v>
      </c>
      <c r="T3935" s="11" t="s">
        <v>4245</v>
      </c>
      <c r="U3935" s="11" t="s">
        <v>325</v>
      </c>
      <c r="V3935" s="24" t="n">
        <f aca="false">_xlfn.xlookup(D3935,'WRSI Fusion'!$H$4:$H$354,'WRSI Fusion'!$AI$4:$AI$354)</f>
        <v>74.5824645632746</v>
      </c>
      <c r="W3935" s="16" t="n">
        <f aca="false">_xlfn.xlookup(D3935,'WRSI Maïs'!$H$4:$H$346,'WRSI Maïs'!$AG$4:$AG$346)</f>
        <v>82.9965665409137</v>
      </c>
      <c r="X3935" s="16" t="n">
        <f aca="false">_xlfn.xlookup(D3935,'WRSI Mil'!$H$5:$H$355,'WRSI Mil'!$AG$5:$AG$355)</f>
        <v>82.8788764696573</v>
      </c>
      <c r="Y3935" s="16" t="n">
        <f aca="false">_xlfn.xlookup(D3935,'WRSI Sorgho'!$H$4:$H$354,'WRSI Sorgho'!$AI$4:$AI$354)</f>
        <v>73.9347065915075</v>
      </c>
      <c r="Z3935" s="16" t="n">
        <f aca="false">V3935</f>
        <v>74.5824645632746</v>
      </c>
      <c r="AA3935" s="16" t="n">
        <f aca="false">_xlfn.xlookup(D3935,'WRSI Fusion'!$H$4:$H$354,'WRSI Fusion'!$AJ$4:$AJ$354)</f>
        <v>69.6978585890298</v>
      </c>
      <c r="AB3935" s="21" t="n">
        <f aca="false">AA3935/Z3935</f>
        <v>0.934507313443621</v>
      </c>
      <c r="AC3935" s="11"/>
      <c r="AD3935" s="11"/>
      <c r="AE3935" s="11"/>
      <c r="AF3935" s="22" t="n">
        <v>2023</v>
      </c>
      <c r="AG3935" s="22" t="s">
        <v>52</v>
      </c>
      <c r="AH3935" s="22" t="s">
        <v>53</v>
      </c>
      <c r="AI3935" s="22"/>
      <c r="AJ3935" s="23" t="n">
        <v>0.7</v>
      </c>
      <c r="AK3935" s="24" t="n">
        <v>100000</v>
      </c>
      <c r="AL3935" s="23" t="n">
        <v>0.8</v>
      </c>
      <c r="AM3935" s="24" t="n">
        <v>25000</v>
      </c>
      <c r="AN3935" s="23" t="n">
        <v>0.9</v>
      </c>
      <c r="AO3935" s="24" t="n">
        <v>10000</v>
      </c>
      <c r="AP3935" s="25" t="n">
        <f aca="false">IF(AB3935&lt;AJ3935,AK3935,IF(AB3935&lt;AL3935,AM3935,IF(AB3935&lt;=AN3935,AO3935,0)))</f>
        <v>0</v>
      </c>
    </row>
    <row r="3936" customFormat="false" ht="15.65" hidden="false" customHeight="false" outlineLevel="0" collapsed="false">
      <c r="A3936" s="11" t="n">
        <f aca="false">A3935+1</f>
        <v>318</v>
      </c>
      <c r="B3936" s="12" t="s">
        <v>317</v>
      </c>
      <c r="C3936" s="12" t="s">
        <v>3872</v>
      </c>
      <c r="D3936" s="12" t="s">
        <v>3873</v>
      </c>
      <c r="E3936" s="12" t="s">
        <v>3874</v>
      </c>
      <c r="F3936" s="14" t="s">
        <v>4145</v>
      </c>
      <c r="G3936" s="13" t="s">
        <v>322</v>
      </c>
      <c r="H3936" s="12" t="s">
        <v>55</v>
      </c>
      <c r="I3936" s="12"/>
      <c r="J3936" s="14"/>
      <c r="K3936" s="15" t="n">
        <v>45184</v>
      </c>
      <c r="L3936" s="14" t="s">
        <v>4169</v>
      </c>
      <c r="M3936" s="16" t="n">
        <v>1</v>
      </c>
      <c r="N3936" s="16" t="n">
        <v>1</v>
      </c>
      <c r="O3936" s="17" t="n">
        <v>100000</v>
      </c>
      <c r="P3936" s="17" t="n">
        <v>100000</v>
      </c>
      <c r="Q3936" s="18" t="n">
        <v>12600</v>
      </c>
      <c r="R3936" s="19" t="n">
        <f aca="false">IF(H3936="F",1,0)</f>
        <v>0</v>
      </c>
      <c r="S3936" s="19" t="n">
        <f aca="false">IF(H3936="M",1,0)</f>
        <v>1</v>
      </c>
      <c r="T3936" s="11" t="s">
        <v>4246</v>
      </c>
      <c r="U3936" s="11" t="s">
        <v>325</v>
      </c>
      <c r="V3936" s="24" t="n">
        <f aca="false">_xlfn.xlookup(D3936,'WRSI Fusion'!$H$4:$H$354,'WRSI Fusion'!$AI$4:$AI$354)</f>
        <v>74.5824645632746</v>
      </c>
      <c r="W3936" s="16" t="n">
        <f aca="false">_xlfn.xlookup(D3936,'WRSI Maïs'!$H$4:$H$346,'WRSI Maïs'!$AG$4:$AG$346)</f>
        <v>82.9965665409137</v>
      </c>
      <c r="X3936" s="16" t="n">
        <f aca="false">_xlfn.xlookup(D3936,'WRSI Mil'!$H$5:$H$355,'WRSI Mil'!$AG$5:$AG$355)</f>
        <v>82.8788764696573</v>
      </c>
      <c r="Y3936" s="16" t="n">
        <f aca="false">_xlfn.xlookup(D3936,'WRSI Sorgho'!$H$4:$H$354,'WRSI Sorgho'!$AI$4:$AI$354)</f>
        <v>73.9347065915075</v>
      </c>
      <c r="Z3936" s="16" t="n">
        <f aca="false">V3936</f>
        <v>74.5824645632746</v>
      </c>
      <c r="AA3936" s="16" t="n">
        <f aca="false">_xlfn.xlookup(D3936,'WRSI Fusion'!$H$4:$H$354,'WRSI Fusion'!$AJ$4:$AJ$354)</f>
        <v>69.6978585890298</v>
      </c>
      <c r="AB3936" s="21" t="n">
        <f aca="false">AA3936/Z3936</f>
        <v>0.934507313443621</v>
      </c>
      <c r="AC3936" s="11"/>
      <c r="AD3936" s="11"/>
      <c r="AE3936" s="11"/>
      <c r="AF3936" s="22" t="n">
        <v>2023</v>
      </c>
      <c r="AG3936" s="22" t="s">
        <v>52</v>
      </c>
      <c r="AH3936" s="22" t="s">
        <v>53</v>
      </c>
      <c r="AI3936" s="22"/>
      <c r="AJ3936" s="23" t="n">
        <v>0.7</v>
      </c>
      <c r="AK3936" s="24" t="n">
        <v>100000</v>
      </c>
      <c r="AL3936" s="23" t="n">
        <v>0.8</v>
      </c>
      <c r="AM3936" s="24" t="n">
        <v>25000</v>
      </c>
      <c r="AN3936" s="23" t="n">
        <v>0.9</v>
      </c>
      <c r="AO3936" s="24" t="n">
        <v>10000</v>
      </c>
      <c r="AP3936" s="25" t="n">
        <f aca="false">IF(AB3936&lt;AJ3936,AK3936,IF(AB3936&lt;AL3936,AM3936,IF(AB3936&lt;=AN3936,AO3936,0)))</f>
        <v>0</v>
      </c>
    </row>
    <row r="3937" customFormat="false" ht="29.85" hidden="false" customHeight="false" outlineLevel="0" collapsed="false">
      <c r="A3937" s="11" t="n">
        <f aca="false">A3936+1</f>
        <v>319</v>
      </c>
      <c r="B3937" s="12" t="s">
        <v>317</v>
      </c>
      <c r="C3937" s="12" t="s">
        <v>3872</v>
      </c>
      <c r="D3937" s="12" t="s">
        <v>3873</v>
      </c>
      <c r="E3937" s="12" t="s">
        <v>3874</v>
      </c>
      <c r="F3937" s="14" t="s">
        <v>3890</v>
      </c>
      <c r="G3937" s="13" t="s">
        <v>322</v>
      </c>
      <c r="H3937" s="12" t="s">
        <v>55</v>
      </c>
      <c r="I3937" s="12"/>
      <c r="J3937" s="14"/>
      <c r="K3937" s="15" t="n">
        <v>45185</v>
      </c>
      <c r="L3937" s="14" t="s">
        <v>4247</v>
      </c>
      <c r="M3937" s="16" t="n">
        <v>1</v>
      </c>
      <c r="N3937" s="16" t="n">
        <v>1</v>
      </c>
      <c r="O3937" s="17" t="n">
        <v>100000</v>
      </c>
      <c r="P3937" s="17" t="n">
        <v>100000</v>
      </c>
      <c r="Q3937" s="18" t="n">
        <v>12600</v>
      </c>
      <c r="R3937" s="19" t="n">
        <f aca="false">IF(H3937="F",1,0)</f>
        <v>0</v>
      </c>
      <c r="S3937" s="19" t="n">
        <f aca="false">IF(H3937="M",1,0)</f>
        <v>1</v>
      </c>
      <c r="T3937" s="11" t="s">
        <v>4248</v>
      </c>
      <c r="U3937" s="11" t="s">
        <v>325</v>
      </c>
      <c r="V3937" s="24" t="n">
        <f aca="false">_xlfn.xlookup(D3937,'WRSI Fusion'!$H$4:$H$354,'WRSI Fusion'!$AI$4:$AI$354)</f>
        <v>74.5824645632746</v>
      </c>
      <c r="W3937" s="16" t="n">
        <f aca="false">_xlfn.xlookup(D3937,'WRSI Maïs'!$H$4:$H$346,'WRSI Maïs'!$AG$4:$AG$346)</f>
        <v>82.9965665409137</v>
      </c>
      <c r="X3937" s="16" t="n">
        <f aca="false">_xlfn.xlookup(D3937,'WRSI Mil'!$H$5:$H$355,'WRSI Mil'!$AG$5:$AG$355)</f>
        <v>82.8788764696573</v>
      </c>
      <c r="Y3937" s="16" t="n">
        <f aca="false">_xlfn.xlookup(D3937,'WRSI Sorgho'!$H$4:$H$354,'WRSI Sorgho'!$AI$4:$AI$354)</f>
        <v>73.9347065915075</v>
      </c>
      <c r="Z3937" s="16" t="n">
        <f aca="false">V3937</f>
        <v>74.5824645632746</v>
      </c>
      <c r="AA3937" s="16" t="n">
        <f aca="false">_xlfn.xlookup(D3937,'WRSI Fusion'!$H$4:$H$354,'WRSI Fusion'!$AJ$4:$AJ$354)</f>
        <v>69.6978585890298</v>
      </c>
      <c r="AB3937" s="21" t="n">
        <f aca="false">AA3937/Z3937</f>
        <v>0.934507313443621</v>
      </c>
      <c r="AC3937" s="11"/>
      <c r="AD3937" s="11"/>
      <c r="AE3937" s="11"/>
      <c r="AF3937" s="22" t="n">
        <v>2023</v>
      </c>
      <c r="AG3937" s="22" t="s">
        <v>52</v>
      </c>
      <c r="AH3937" s="22" t="s">
        <v>53</v>
      </c>
      <c r="AI3937" s="22"/>
      <c r="AJ3937" s="23" t="n">
        <v>0.7</v>
      </c>
      <c r="AK3937" s="24" t="n">
        <v>100000</v>
      </c>
      <c r="AL3937" s="23" t="n">
        <v>0.8</v>
      </c>
      <c r="AM3937" s="24" t="n">
        <v>25000</v>
      </c>
      <c r="AN3937" s="23" t="n">
        <v>0.9</v>
      </c>
      <c r="AO3937" s="24" t="n">
        <v>10000</v>
      </c>
      <c r="AP3937" s="25" t="n">
        <f aca="false">IF(AB3937&lt;AJ3937,AK3937,IF(AB3937&lt;AL3937,AM3937,IF(AB3937&lt;=AN3937,AO3937,0)))</f>
        <v>0</v>
      </c>
    </row>
    <row r="3938" customFormat="false" ht="15.65" hidden="false" customHeight="false" outlineLevel="0" collapsed="false">
      <c r="A3938" s="11" t="n">
        <f aca="false">A3937+1</f>
        <v>320</v>
      </c>
      <c r="B3938" s="12" t="s">
        <v>317</v>
      </c>
      <c r="C3938" s="12" t="s">
        <v>3872</v>
      </c>
      <c r="D3938" s="12" t="s">
        <v>3873</v>
      </c>
      <c r="E3938" s="12" t="s">
        <v>3874</v>
      </c>
      <c r="F3938" s="14" t="s">
        <v>3904</v>
      </c>
      <c r="G3938" s="13" t="s">
        <v>322</v>
      </c>
      <c r="H3938" s="12" t="s">
        <v>48</v>
      </c>
      <c r="I3938" s="12"/>
      <c r="J3938" s="14"/>
      <c r="K3938" s="15" t="n">
        <v>45185</v>
      </c>
      <c r="L3938" s="14" t="s">
        <v>3879</v>
      </c>
      <c r="M3938" s="16" t="n">
        <v>1</v>
      </c>
      <c r="N3938" s="16" t="n">
        <v>1</v>
      </c>
      <c r="O3938" s="17" t="n">
        <v>100000</v>
      </c>
      <c r="P3938" s="17" t="n">
        <v>100000</v>
      </c>
      <c r="Q3938" s="18" t="n">
        <v>12600</v>
      </c>
      <c r="R3938" s="19" t="n">
        <f aca="false">IF(H3938="F",1,0)</f>
        <v>1</v>
      </c>
      <c r="S3938" s="19" t="n">
        <f aca="false">IF(H3938="M",1,0)</f>
        <v>0</v>
      </c>
      <c r="T3938" s="11" t="s">
        <v>4249</v>
      </c>
      <c r="U3938" s="11" t="s">
        <v>325</v>
      </c>
      <c r="V3938" s="24" t="n">
        <f aca="false">_xlfn.xlookup(D3938,'WRSI Fusion'!$H$4:$H$354,'WRSI Fusion'!$AI$4:$AI$354)</f>
        <v>74.5824645632746</v>
      </c>
      <c r="W3938" s="16" t="n">
        <f aca="false">_xlfn.xlookup(D3938,'WRSI Maïs'!$H$4:$H$346,'WRSI Maïs'!$AG$4:$AG$346)</f>
        <v>82.9965665409137</v>
      </c>
      <c r="X3938" s="16" t="n">
        <f aca="false">_xlfn.xlookup(D3938,'WRSI Mil'!$H$5:$H$355,'WRSI Mil'!$AG$5:$AG$355)</f>
        <v>82.8788764696573</v>
      </c>
      <c r="Y3938" s="16" t="n">
        <f aca="false">_xlfn.xlookup(D3938,'WRSI Sorgho'!$H$4:$H$354,'WRSI Sorgho'!$AI$4:$AI$354)</f>
        <v>73.9347065915075</v>
      </c>
      <c r="Z3938" s="16" t="n">
        <f aca="false">V3938</f>
        <v>74.5824645632746</v>
      </c>
      <c r="AA3938" s="16" t="n">
        <f aca="false">_xlfn.xlookup(D3938,'WRSI Fusion'!$H$4:$H$354,'WRSI Fusion'!$AJ$4:$AJ$354)</f>
        <v>69.6978585890298</v>
      </c>
      <c r="AB3938" s="21" t="n">
        <f aca="false">AA3938/Z3938</f>
        <v>0.934507313443621</v>
      </c>
      <c r="AC3938" s="11"/>
      <c r="AD3938" s="11"/>
      <c r="AE3938" s="11"/>
      <c r="AF3938" s="22" t="n">
        <v>2023</v>
      </c>
      <c r="AG3938" s="22" t="s">
        <v>52</v>
      </c>
      <c r="AH3938" s="22" t="s">
        <v>53</v>
      </c>
      <c r="AI3938" s="22"/>
      <c r="AJ3938" s="23" t="n">
        <v>0.7</v>
      </c>
      <c r="AK3938" s="24" t="n">
        <v>100000</v>
      </c>
      <c r="AL3938" s="23" t="n">
        <v>0.8</v>
      </c>
      <c r="AM3938" s="24" t="n">
        <v>25000</v>
      </c>
      <c r="AN3938" s="23" t="n">
        <v>0.9</v>
      </c>
      <c r="AO3938" s="24" t="n">
        <v>10000</v>
      </c>
      <c r="AP3938" s="25" t="n">
        <f aca="false">IF(AB3938&lt;AJ3938,AK3938,IF(AB3938&lt;AL3938,AM3938,IF(AB3938&lt;=AN3938,AO3938,0)))</f>
        <v>0</v>
      </c>
    </row>
    <row r="3939" customFormat="false" ht="15.65" hidden="false" customHeight="false" outlineLevel="0" collapsed="false">
      <c r="A3939" s="11" t="n">
        <f aca="false">A3938+1</f>
        <v>321</v>
      </c>
      <c r="B3939" s="12" t="s">
        <v>317</v>
      </c>
      <c r="C3939" s="12" t="s">
        <v>3872</v>
      </c>
      <c r="D3939" s="12" t="s">
        <v>3873</v>
      </c>
      <c r="E3939" s="12" t="s">
        <v>3874</v>
      </c>
      <c r="F3939" s="14" t="s">
        <v>3904</v>
      </c>
      <c r="G3939" s="13" t="s">
        <v>322</v>
      </c>
      <c r="H3939" s="12" t="s">
        <v>48</v>
      </c>
      <c r="I3939" s="12"/>
      <c r="J3939" s="14"/>
      <c r="K3939" s="15" t="n">
        <v>45185</v>
      </c>
      <c r="L3939" s="14" t="s">
        <v>3905</v>
      </c>
      <c r="M3939" s="16" t="n">
        <v>1</v>
      </c>
      <c r="N3939" s="16" t="n">
        <v>1</v>
      </c>
      <c r="O3939" s="17" t="n">
        <v>100000</v>
      </c>
      <c r="P3939" s="17" t="n">
        <v>100000</v>
      </c>
      <c r="Q3939" s="18" t="n">
        <v>12600</v>
      </c>
      <c r="R3939" s="19" t="n">
        <f aca="false">IF(H3939="F",1,0)</f>
        <v>1</v>
      </c>
      <c r="S3939" s="19" t="n">
        <f aca="false">IF(H3939="M",1,0)</f>
        <v>0</v>
      </c>
      <c r="T3939" s="11" t="s">
        <v>4250</v>
      </c>
      <c r="U3939" s="11" t="s">
        <v>325</v>
      </c>
      <c r="V3939" s="24" t="n">
        <f aca="false">_xlfn.xlookup(D3939,'WRSI Fusion'!$H$4:$H$354,'WRSI Fusion'!$AI$4:$AI$354)</f>
        <v>74.5824645632746</v>
      </c>
      <c r="W3939" s="16" t="n">
        <f aca="false">_xlfn.xlookup(D3939,'WRSI Maïs'!$H$4:$H$346,'WRSI Maïs'!$AG$4:$AG$346)</f>
        <v>82.9965665409137</v>
      </c>
      <c r="X3939" s="16" t="n">
        <f aca="false">_xlfn.xlookup(D3939,'WRSI Mil'!$H$5:$H$355,'WRSI Mil'!$AG$5:$AG$355)</f>
        <v>82.8788764696573</v>
      </c>
      <c r="Y3939" s="16" t="n">
        <f aca="false">_xlfn.xlookup(D3939,'WRSI Sorgho'!$H$4:$H$354,'WRSI Sorgho'!$AI$4:$AI$354)</f>
        <v>73.9347065915075</v>
      </c>
      <c r="Z3939" s="16" t="n">
        <f aca="false">V3939</f>
        <v>74.5824645632746</v>
      </c>
      <c r="AA3939" s="16" t="n">
        <f aca="false">_xlfn.xlookup(D3939,'WRSI Fusion'!$H$4:$H$354,'WRSI Fusion'!$AJ$4:$AJ$354)</f>
        <v>69.6978585890298</v>
      </c>
      <c r="AB3939" s="21" t="n">
        <f aca="false">AA3939/Z3939</f>
        <v>0.934507313443621</v>
      </c>
      <c r="AC3939" s="11"/>
      <c r="AD3939" s="11"/>
      <c r="AE3939" s="11"/>
      <c r="AF3939" s="22" t="n">
        <v>2023</v>
      </c>
      <c r="AG3939" s="22" t="s">
        <v>52</v>
      </c>
      <c r="AH3939" s="22" t="s">
        <v>53</v>
      </c>
      <c r="AI3939" s="22"/>
      <c r="AJ3939" s="23" t="n">
        <v>0.7</v>
      </c>
      <c r="AK3939" s="24" t="n">
        <v>100000</v>
      </c>
      <c r="AL3939" s="23" t="n">
        <v>0.8</v>
      </c>
      <c r="AM3939" s="24" t="n">
        <v>25000</v>
      </c>
      <c r="AN3939" s="23" t="n">
        <v>0.9</v>
      </c>
      <c r="AO3939" s="24" t="n">
        <v>10000</v>
      </c>
      <c r="AP3939" s="25" t="n">
        <f aca="false">IF(AB3939&lt;AJ3939,AK3939,IF(AB3939&lt;AL3939,AM3939,IF(AB3939&lt;=AN3939,AO3939,0)))</f>
        <v>0</v>
      </c>
    </row>
    <row r="3940" customFormat="false" ht="15.65" hidden="false" customHeight="false" outlineLevel="0" collapsed="false">
      <c r="A3940" s="11" t="n">
        <f aca="false">A3939+1</f>
        <v>322</v>
      </c>
      <c r="B3940" s="12" t="s">
        <v>317</v>
      </c>
      <c r="C3940" s="12" t="s">
        <v>3901</v>
      </c>
      <c r="D3940" s="12" t="s">
        <v>3873</v>
      </c>
      <c r="E3940" s="12" t="s">
        <v>3874</v>
      </c>
      <c r="F3940" s="14" t="s">
        <v>4016</v>
      </c>
      <c r="G3940" s="13" t="s">
        <v>322</v>
      </c>
      <c r="H3940" s="12" t="s">
        <v>48</v>
      </c>
      <c r="I3940" s="12"/>
      <c r="J3940" s="14"/>
      <c r="K3940" s="15" t="n">
        <v>45185</v>
      </c>
      <c r="L3940" s="14" t="s">
        <v>1045</v>
      </c>
      <c r="M3940" s="16" t="n">
        <v>1</v>
      </c>
      <c r="N3940" s="16" t="n">
        <v>1</v>
      </c>
      <c r="O3940" s="17" t="n">
        <v>100000</v>
      </c>
      <c r="P3940" s="17" t="n">
        <v>100000</v>
      </c>
      <c r="Q3940" s="18" t="n">
        <v>12600</v>
      </c>
      <c r="R3940" s="19" t="n">
        <f aca="false">IF(H3940="F",1,0)</f>
        <v>1</v>
      </c>
      <c r="S3940" s="19" t="n">
        <f aca="false">IF(H3940="M",1,0)</f>
        <v>0</v>
      </c>
      <c r="T3940" s="11" t="s">
        <v>4251</v>
      </c>
      <c r="U3940" s="11" t="s">
        <v>328</v>
      </c>
      <c r="V3940" s="24" t="n">
        <f aca="false">_xlfn.xlookup(D3940,'WRSI Fusion'!$H$4:$H$354,'WRSI Fusion'!$AI$4:$AI$354)</f>
        <v>74.5824645632746</v>
      </c>
      <c r="W3940" s="16" t="n">
        <f aca="false">_xlfn.xlookup(D3940,'WRSI Maïs'!$H$4:$H$346,'WRSI Maïs'!$AG$4:$AG$346)</f>
        <v>82.9965665409137</v>
      </c>
      <c r="X3940" s="16" t="n">
        <f aca="false">_xlfn.xlookup(D3940,'WRSI Mil'!$H$5:$H$355,'WRSI Mil'!$AG$5:$AG$355)</f>
        <v>82.8788764696573</v>
      </c>
      <c r="Y3940" s="16" t="n">
        <f aca="false">_xlfn.xlookup(D3940,'WRSI Sorgho'!$H$4:$H$354,'WRSI Sorgho'!$AI$4:$AI$354)</f>
        <v>73.9347065915075</v>
      </c>
      <c r="Z3940" s="16" t="n">
        <f aca="false">X3940</f>
        <v>82.8788764696573</v>
      </c>
      <c r="AA3940" s="16" t="n">
        <f aca="false">_xlfn.xlookup(D3940,'WRSI Mil'!$H$5:$H$355,'WRSI Mil'!$AH$5:$AH$355)</f>
        <v>78.4606624774619</v>
      </c>
      <c r="AB3940" s="21" t="n">
        <f aca="false">AA3940/Z3940</f>
        <v>0.946690710825298</v>
      </c>
      <c r="AC3940" s="11"/>
      <c r="AD3940" s="11"/>
      <c r="AE3940" s="11"/>
      <c r="AF3940" s="22" t="n">
        <v>2023</v>
      </c>
      <c r="AG3940" s="22" t="s">
        <v>52</v>
      </c>
      <c r="AH3940" s="22" t="s">
        <v>53</v>
      </c>
      <c r="AI3940" s="22"/>
      <c r="AJ3940" s="23" t="n">
        <v>0.7</v>
      </c>
      <c r="AK3940" s="24" t="n">
        <v>100000</v>
      </c>
      <c r="AL3940" s="23" t="n">
        <v>0.8</v>
      </c>
      <c r="AM3940" s="24" t="n">
        <v>25000</v>
      </c>
      <c r="AN3940" s="23" t="n">
        <v>0.9</v>
      </c>
      <c r="AO3940" s="24" t="n">
        <v>10000</v>
      </c>
      <c r="AP3940" s="25" t="n">
        <f aca="false">IF(AB3940&lt;AJ3940,AK3940,IF(AB3940&lt;AL3940,AM3940,IF(AB3940&lt;=AN3940,AO3940,0)))</f>
        <v>0</v>
      </c>
    </row>
    <row r="3941" customFormat="false" ht="15.65" hidden="false" customHeight="false" outlineLevel="0" collapsed="false">
      <c r="A3941" s="11" t="n">
        <f aca="false">A3940+1</f>
        <v>323</v>
      </c>
      <c r="B3941" s="12" t="s">
        <v>317</v>
      </c>
      <c r="C3941" s="12" t="s">
        <v>3872</v>
      </c>
      <c r="D3941" s="12" t="s">
        <v>3873</v>
      </c>
      <c r="E3941" s="12" t="s">
        <v>3874</v>
      </c>
      <c r="F3941" s="14" t="s">
        <v>4252</v>
      </c>
      <c r="G3941" s="13" t="s">
        <v>322</v>
      </c>
      <c r="H3941" s="12" t="s">
        <v>48</v>
      </c>
      <c r="I3941" s="12"/>
      <c r="J3941" s="14"/>
      <c r="K3941" s="15" t="n">
        <v>45185</v>
      </c>
      <c r="L3941" s="14" t="s">
        <v>4162</v>
      </c>
      <c r="M3941" s="16" t="n">
        <v>1</v>
      </c>
      <c r="N3941" s="16" t="n">
        <v>1</v>
      </c>
      <c r="O3941" s="17" t="n">
        <v>100000</v>
      </c>
      <c r="P3941" s="17" t="n">
        <v>100000</v>
      </c>
      <c r="Q3941" s="18" t="n">
        <v>12600</v>
      </c>
      <c r="R3941" s="19" t="n">
        <f aca="false">IF(H3941="F",1,0)</f>
        <v>1</v>
      </c>
      <c r="S3941" s="19" t="n">
        <f aca="false">IF(H3941="M",1,0)</f>
        <v>0</v>
      </c>
      <c r="T3941" s="11" t="s">
        <v>4253</v>
      </c>
      <c r="U3941" s="11" t="s">
        <v>325</v>
      </c>
      <c r="V3941" s="24" t="n">
        <f aca="false">_xlfn.xlookup(D3941,'WRSI Fusion'!$H$4:$H$354,'WRSI Fusion'!$AI$4:$AI$354)</f>
        <v>74.5824645632746</v>
      </c>
      <c r="W3941" s="16" t="n">
        <f aca="false">_xlfn.xlookup(D3941,'WRSI Maïs'!$H$4:$H$346,'WRSI Maïs'!$AG$4:$AG$346)</f>
        <v>82.9965665409137</v>
      </c>
      <c r="X3941" s="16" t="n">
        <f aca="false">_xlfn.xlookup(D3941,'WRSI Mil'!$H$5:$H$355,'WRSI Mil'!$AG$5:$AG$355)</f>
        <v>82.8788764696573</v>
      </c>
      <c r="Y3941" s="16" t="n">
        <f aca="false">_xlfn.xlookup(D3941,'WRSI Sorgho'!$H$4:$H$354,'WRSI Sorgho'!$AI$4:$AI$354)</f>
        <v>73.9347065915075</v>
      </c>
      <c r="Z3941" s="16" t="n">
        <f aca="false">V3941</f>
        <v>74.5824645632746</v>
      </c>
      <c r="AA3941" s="16" t="n">
        <f aca="false">_xlfn.xlookup(D3941,'WRSI Fusion'!$H$4:$H$354,'WRSI Fusion'!$AJ$4:$AJ$354)</f>
        <v>69.6978585890298</v>
      </c>
      <c r="AB3941" s="21" t="n">
        <f aca="false">AA3941/Z3941</f>
        <v>0.934507313443621</v>
      </c>
      <c r="AC3941" s="11"/>
      <c r="AD3941" s="11"/>
      <c r="AE3941" s="11"/>
      <c r="AF3941" s="22" t="n">
        <v>2023</v>
      </c>
      <c r="AG3941" s="22" t="s">
        <v>52</v>
      </c>
      <c r="AH3941" s="22" t="s">
        <v>53</v>
      </c>
      <c r="AI3941" s="22"/>
      <c r="AJ3941" s="23" t="n">
        <v>0.7</v>
      </c>
      <c r="AK3941" s="24" t="n">
        <v>100000</v>
      </c>
      <c r="AL3941" s="23" t="n">
        <v>0.8</v>
      </c>
      <c r="AM3941" s="24" t="n">
        <v>25000</v>
      </c>
      <c r="AN3941" s="23" t="n">
        <v>0.9</v>
      </c>
      <c r="AO3941" s="24" t="n">
        <v>10000</v>
      </c>
      <c r="AP3941" s="25" t="n">
        <f aca="false">IF(AB3941&lt;AJ3941,AK3941,IF(AB3941&lt;AL3941,AM3941,IF(AB3941&lt;=AN3941,AO3941,0)))</f>
        <v>0</v>
      </c>
    </row>
    <row r="3942" customFormat="false" ht="15.65" hidden="false" customHeight="false" outlineLevel="0" collapsed="false">
      <c r="A3942" s="11" t="n">
        <f aca="false">A3941+1</f>
        <v>324</v>
      </c>
      <c r="B3942" s="12" t="s">
        <v>317</v>
      </c>
      <c r="C3942" s="12" t="s">
        <v>3872</v>
      </c>
      <c r="D3942" s="12" t="s">
        <v>3873</v>
      </c>
      <c r="E3942" s="12" t="s">
        <v>3874</v>
      </c>
      <c r="F3942" s="14" t="s">
        <v>4252</v>
      </c>
      <c r="G3942" s="13" t="s">
        <v>322</v>
      </c>
      <c r="H3942" s="12" t="s">
        <v>55</v>
      </c>
      <c r="I3942" s="12"/>
      <c r="J3942" s="14"/>
      <c r="K3942" s="15" t="n">
        <v>45185</v>
      </c>
      <c r="L3942" s="14" t="s">
        <v>3885</v>
      </c>
      <c r="M3942" s="16" t="n">
        <v>1</v>
      </c>
      <c r="N3942" s="16" t="n">
        <v>1</v>
      </c>
      <c r="O3942" s="17" t="n">
        <v>100000</v>
      </c>
      <c r="P3942" s="17" t="n">
        <v>100000</v>
      </c>
      <c r="Q3942" s="18" t="n">
        <v>12600</v>
      </c>
      <c r="R3942" s="19" t="n">
        <f aca="false">IF(H3942="F",1,0)</f>
        <v>0</v>
      </c>
      <c r="S3942" s="19" t="n">
        <f aca="false">IF(H3942="M",1,0)</f>
        <v>1</v>
      </c>
      <c r="T3942" s="11" t="s">
        <v>4254</v>
      </c>
      <c r="U3942" s="11" t="s">
        <v>325</v>
      </c>
      <c r="V3942" s="24" t="n">
        <f aca="false">_xlfn.xlookup(D3942,'WRSI Fusion'!$H$4:$H$354,'WRSI Fusion'!$AI$4:$AI$354)</f>
        <v>74.5824645632746</v>
      </c>
      <c r="W3942" s="16" t="n">
        <f aca="false">_xlfn.xlookup(D3942,'WRSI Maïs'!$H$4:$H$346,'WRSI Maïs'!$AG$4:$AG$346)</f>
        <v>82.9965665409137</v>
      </c>
      <c r="X3942" s="16" t="n">
        <f aca="false">_xlfn.xlookup(D3942,'WRSI Mil'!$H$5:$H$355,'WRSI Mil'!$AG$5:$AG$355)</f>
        <v>82.8788764696573</v>
      </c>
      <c r="Y3942" s="16" t="n">
        <f aca="false">_xlfn.xlookup(D3942,'WRSI Sorgho'!$H$4:$H$354,'WRSI Sorgho'!$AI$4:$AI$354)</f>
        <v>73.9347065915075</v>
      </c>
      <c r="Z3942" s="16" t="n">
        <f aca="false">V3942</f>
        <v>74.5824645632746</v>
      </c>
      <c r="AA3942" s="16" t="n">
        <f aca="false">_xlfn.xlookup(D3942,'WRSI Fusion'!$H$4:$H$354,'WRSI Fusion'!$AJ$4:$AJ$354)</f>
        <v>69.6978585890298</v>
      </c>
      <c r="AB3942" s="21" t="n">
        <f aca="false">AA3942/Z3942</f>
        <v>0.934507313443621</v>
      </c>
      <c r="AC3942" s="11"/>
      <c r="AD3942" s="11"/>
      <c r="AE3942" s="11"/>
      <c r="AF3942" s="22" t="n">
        <v>2023</v>
      </c>
      <c r="AG3942" s="22" t="s">
        <v>52</v>
      </c>
      <c r="AH3942" s="22" t="s">
        <v>53</v>
      </c>
      <c r="AI3942" s="22"/>
      <c r="AJ3942" s="23" t="n">
        <v>0.7</v>
      </c>
      <c r="AK3942" s="24" t="n">
        <v>100000</v>
      </c>
      <c r="AL3942" s="23" t="n">
        <v>0.8</v>
      </c>
      <c r="AM3942" s="24" t="n">
        <v>25000</v>
      </c>
      <c r="AN3942" s="23" t="n">
        <v>0.9</v>
      </c>
      <c r="AO3942" s="24" t="n">
        <v>10000</v>
      </c>
      <c r="AP3942" s="25" t="n">
        <f aca="false">IF(AB3942&lt;AJ3942,AK3942,IF(AB3942&lt;AL3942,AM3942,IF(AB3942&lt;=AN3942,AO3942,0)))</f>
        <v>0</v>
      </c>
    </row>
    <row r="3943" customFormat="false" ht="15.65" hidden="false" customHeight="false" outlineLevel="0" collapsed="false">
      <c r="A3943" s="11" t="n">
        <f aca="false">A3942+1</f>
        <v>325</v>
      </c>
      <c r="B3943" s="12" t="s">
        <v>317</v>
      </c>
      <c r="C3943" s="12" t="s">
        <v>3872</v>
      </c>
      <c r="D3943" s="12" t="s">
        <v>3873</v>
      </c>
      <c r="E3943" s="12" t="s">
        <v>3874</v>
      </c>
      <c r="F3943" s="14" t="s">
        <v>3883</v>
      </c>
      <c r="G3943" s="13" t="s">
        <v>322</v>
      </c>
      <c r="H3943" s="12" t="s">
        <v>48</v>
      </c>
      <c r="I3943" s="12"/>
      <c r="J3943" s="14"/>
      <c r="K3943" s="15" t="n">
        <v>45184</v>
      </c>
      <c r="L3943" s="14" t="s">
        <v>3895</v>
      </c>
      <c r="M3943" s="16" t="n">
        <v>1</v>
      </c>
      <c r="N3943" s="16" t="n">
        <v>1</v>
      </c>
      <c r="O3943" s="17" t="n">
        <v>100000</v>
      </c>
      <c r="P3943" s="17" t="n">
        <v>100000</v>
      </c>
      <c r="Q3943" s="18" t="n">
        <v>12600</v>
      </c>
      <c r="R3943" s="19" t="n">
        <f aca="false">IF(H3943="F",1,0)</f>
        <v>1</v>
      </c>
      <c r="S3943" s="19" t="n">
        <f aca="false">IF(H3943="M",1,0)</f>
        <v>0</v>
      </c>
      <c r="T3943" s="11" t="s">
        <v>4255</v>
      </c>
      <c r="U3943" s="11" t="s">
        <v>51</v>
      </c>
      <c r="V3943" s="24" t="n">
        <f aca="false">_xlfn.xlookup(D3943,'WRSI Fusion'!$H$4:$H$354,'WRSI Fusion'!$AI$4:$AI$354)</f>
        <v>74.5824645632746</v>
      </c>
      <c r="W3943" s="16" t="n">
        <f aca="false">_xlfn.xlookup(D3943,'WRSI Maïs'!$H$4:$H$346,'WRSI Maïs'!$AG$4:$AG$346)</f>
        <v>82.9965665409137</v>
      </c>
      <c r="X3943" s="16" t="n">
        <f aca="false">_xlfn.xlookup(D3943,'WRSI Mil'!$H$5:$H$355,'WRSI Mil'!$AG$5:$AG$355)</f>
        <v>82.8788764696573</v>
      </c>
      <c r="Y3943" s="16" t="n">
        <f aca="false">_xlfn.xlookup(D3943,'WRSI Sorgho'!$H$4:$H$354,'WRSI Sorgho'!$AI$4:$AI$354)</f>
        <v>73.9347065915075</v>
      </c>
      <c r="Z3943" s="16" t="n">
        <f aca="false">Y3943</f>
        <v>73.9347065915075</v>
      </c>
      <c r="AA3943" s="16" t="n">
        <f aca="false">_xlfn.xlookup(D3943,'WRSI Sorgho'!$H$4:$H$354,'WRSI Sorgho'!$AJ$4:$AJ$354)</f>
        <v>69.3355688635009</v>
      </c>
      <c r="AB3943" s="21" t="n">
        <f aca="false">AA3943/Z3943</f>
        <v>0.937794603643766</v>
      </c>
      <c r="AC3943" s="11"/>
      <c r="AD3943" s="11"/>
      <c r="AE3943" s="11"/>
      <c r="AF3943" s="22" t="n">
        <v>2023</v>
      </c>
      <c r="AG3943" s="22" t="s">
        <v>52</v>
      </c>
      <c r="AH3943" s="22" t="s">
        <v>53</v>
      </c>
      <c r="AI3943" s="22"/>
      <c r="AJ3943" s="23" t="n">
        <v>0.7</v>
      </c>
      <c r="AK3943" s="24" t="n">
        <v>100000</v>
      </c>
      <c r="AL3943" s="23" t="n">
        <v>0.8</v>
      </c>
      <c r="AM3943" s="24" t="n">
        <v>25000</v>
      </c>
      <c r="AN3943" s="23" t="n">
        <v>0.9</v>
      </c>
      <c r="AO3943" s="24" t="n">
        <v>10000</v>
      </c>
      <c r="AP3943" s="25" t="n">
        <f aca="false">IF(AB3943&lt;AJ3943,AK3943,IF(AB3943&lt;AL3943,AM3943,IF(AB3943&lt;=AN3943,AO3943,0)))</f>
        <v>0</v>
      </c>
    </row>
    <row r="3944" customFormat="false" ht="15.65" hidden="false" customHeight="false" outlineLevel="0" collapsed="false">
      <c r="A3944" s="11" t="n">
        <f aca="false">A3943+1</f>
        <v>326</v>
      </c>
      <c r="B3944" s="12" t="s">
        <v>317</v>
      </c>
      <c r="C3944" s="12" t="s">
        <v>3872</v>
      </c>
      <c r="D3944" s="12" t="s">
        <v>3873</v>
      </c>
      <c r="E3944" s="12" t="s">
        <v>3874</v>
      </c>
      <c r="F3944" s="14" t="s">
        <v>4252</v>
      </c>
      <c r="G3944" s="13" t="s">
        <v>322</v>
      </c>
      <c r="H3944" s="12" t="s">
        <v>55</v>
      </c>
      <c r="I3944" s="12"/>
      <c r="J3944" s="14"/>
      <c r="K3944" s="15" t="n">
        <v>45185</v>
      </c>
      <c r="L3944" s="14" t="s">
        <v>3893</v>
      </c>
      <c r="M3944" s="16" t="n">
        <v>1</v>
      </c>
      <c r="N3944" s="16" t="n">
        <v>1</v>
      </c>
      <c r="O3944" s="17" t="n">
        <v>100000</v>
      </c>
      <c r="P3944" s="17" t="n">
        <v>100000</v>
      </c>
      <c r="Q3944" s="18" t="n">
        <v>12600</v>
      </c>
      <c r="R3944" s="19" t="n">
        <f aca="false">IF(H3944="F",1,0)</f>
        <v>0</v>
      </c>
      <c r="S3944" s="19" t="n">
        <f aca="false">IF(H3944="M",1,0)</f>
        <v>1</v>
      </c>
      <c r="T3944" s="11" t="s">
        <v>4256</v>
      </c>
      <c r="U3944" s="11" t="s">
        <v>325</v>
      </c>
      <c r="V3944" s="24" t="n">
        <f aca="false">_xlfn.xlookup(D3944,'WRSI Fusion'!$H$4:$H$354,'WRSI Fusion'!$AI$4:$AI$354)</f>
        <v>74.5824645632746</v>
      </c>
      <c r="W3944" s="16" t="n">
        <f aca="false">_xlfn.xlookup(D3944,'WRSI Maïs'!$H$4:$H$346,'WRSI Maïs'!$AG$4:$AG$346)</f>
        <v>82.9965665409137</v>
      </c>
      <c r="X3944" s="16" t="n">
        <f aca="false">_xlfn.xlookup(D3944,'WRSI Mil'!$H$5:$H$355,'WRSI Mil'!$AG$5:$AG$355)</f>
        <v>82.8788764696573</v>
      </c>
      <c r="Y3944" s="16" t="n">
        <f aca="false">_xlfn.xlookup(D3944,'WRSI Sorgho'!$H$4:$H$354,'WRSI Sorgho'!$AI$4:$AI$354)</f>
        <v>73.9347065915075</v>
      </c>
      <c r="Z3944" s="16" t="n">
        <f aca="false">V3944</f>
        <v>74.5824645632746</v>
      </c>
      <c r="AA3944" s="16" t="n">
        <f aca="false">_xlfn.xlookup(D3944,'WRSI Fusion'!$H$4:$H$354,'WRSI Fusion'!$AJ$4:$AJ$354)</f>
        <v>69.6978585890298</v>
      </c>
      <c r="AB3944" s="21" t="n">
        <f aca="false">AA3944/Z3944</f>
        <v>0.934507313443621</v>
      </c>
      <c r="AC3944" s="11"/>
      <c r="AD3944" s="11"/>
      <c r="AE3944" s="11"/>
      <c r="AF3944" s="22" t="n">
        <v>2023</v>
      </c>
      <c r="AG3944" s="22" t="s">
        <v>52</v>
      </c>
      <c r="AH3944" s="22" t="s">
        <v>53</v>
      </c>
      <c r="AI3944" s="22"/>
      <c r="AJ3944" s="23" t="n">
        <v>0.7</v>
      </c>
      <c r="AK3944" s="24" t="n">
        <v>100000</v>
      </c>
      <c r="AL3944" s="23" t="n">
        <v>0.8</v>
      </c>
      <c r="AM3944" s="24" t="n">
        <v>25000</v>
      </c>
      <c r="AN3944" s="23" t="n">
        <v>0.9</v>
      </c>
      <c r="AO3944" s="24" t="n">
        <v>10000</v>
      </c>
      <c r="AP3944" s="25" t="n">
        <f aca="false">IF(AB3944&lt;AJ3944,AK3944,IF(AB3944&lt;AL3944,AM3944,IF(AB3944&lt;=AN3944,AO3944,0)))</f>
        <v>0</v>
      </c>
    </row>
    <row r="3945" customFormat="false" ht="15.65" hidden="false" customHeight="false" outlineLevel="0" collapsed="false">
      <c r="A3945" s="11" t="n">
        <f aca="false">A3944+1</f>
        <v>327</v>
      </c>
      <c r="B3945" s="12" t="s">
        <v>317</v>
      </c>
      <c r="C3945" s="12" t="s">
        <v>3872</v>
      </c>
      <c r="D3945" s="12" t="s">
        <v>3873</v>
      </c>
      <c r="E3945" s="12" t="s">
        <v>3874</v>
      </c>
      <c r="F3945" s="14" t="s">
        <v>4252</v>
      </c>
      <c r="G3945" s="13" t="s">
        <v>322</v>
      </c>
      <c r="H3945" s="12" t="s">
        <v>55</v>
      </c>
      <c r="I3945" s="12"/>
      <c r="J3945" s="14"/>
      <c r="K3945" s="15" t="n">
        <v>45185</v>
      </c>
      <c r="L3945" s="14" t="s">
        <v>4226</v>
      </c>
      <c r="M3945" s="16" t="n">
        <v>1</v>
      </c>
      <c r="N3945" s="16" t="n">
        <v>1</v>
      </c>
      <c r="O3945" s="17" t="n">
        <v>100000</v>
      </c>
      <c r="P3945" s="17" t="n">
        <v>100000</v>
      </c>
      <c r="Q3945" s="18" t="n">
        <v>12600</v>
      </c>
      <c r="R3945" s="19" t="n">
        <f aca="false">IF(H3945="F",1,0)</f>
        <v>0</v>
      </c>
      <c r="S3945" s="19" t="n">
        <f aca="false">IF(H3945="M",1,0)</f>
        <v>1</v>
      </c>
      <c r="T3945" s="11" t="s">
        <v>4257</v>
      </c>
      <c r="U3945" s="11" t="s">
        <v>325</v>
      </c>
      <c r="V3945" s="24" t="n">
        <f aca="false">_xlfn.xlookup(D3945,'WRSI Fusion'!$H$4:$H$354,'WRSI Fusion'!$AI$4:$AI$354)</f>
        <v>74.5824645632746</v>
      </c>
      <c r="W3945" s="16" t="n">
        <f aca="false">_xlfn.xlookup(D3945,'WRSI Maïs'!$H$4:$H$346,'WRSI Maïs'!$AG$4:$AG$346)</f>
        <v>82.9965665409137</v>
      </c>
      <c r="X3945" s="16" t="n">
        <f aca="false">_xlfn.xlookup(D3945,'WRSI Mil'!$H$5:$H$355,'WRSI Mil'!$AG$5:$AG$355)</f>
        <v>82.8788764696573</v>
      </c>
      <c r="Y3945" s="16" t="n">
        <f aca="false">_xlfn.xlookup(D3945,'WRSI Sorgho'!$H$4:$H$354,'WRSI Sorgho'!$AI$4:$AI$354)</f>
        <v>73.9347065915075</v>
      </c>
      <c r="Z3945" s="16" t="n">
        <f aca="false">V3945</f>
        <v>74.5824645632746</v>
      </c>
      <c r="AA3945" s="16" t="n">
        <f aca="false">_xlfn.xlookup(D3945,'WRSI Fusion'!$H$4:$H$354,'WRSI Fusion'!$AJ$4:$AJ$354)</f>
        <v>69.6978585890298</v>
      </c>
      <c r="AB3945" s="21" t="n">
        <f aca="false">AA3945/Z3945</f>
        <v>0.934507313443621</v>
      </c>
      <c r="AC3945" s="11"/>
      <c r="AD3945" s="11"/>
      <c r="AE3945" s="11"/>
      <c r="AF3945" s="22" t="n">
        <v>2023</v>
      </c>
      <c r="AG3945" s="22" t="s">
        <v>52</v>
      </c>
      <c r="AH3945" s="22" t="s">
        <v>53</v>
      </c>
      <c r="AI3945" s="22"/>
      <c r="AJ3945" s="23" t="n">
        <v>0.7</v>
      </c>
      <c r="AK3945" s="24" t="n">
        <v>100000</v>
      </c>
      <c r="AL3945" s="23" t="n">
        <v>0.8</v>
      </c>
      <c r="AM3945" s="24" t="n">
        <v>25000</v>
      </c>
      <c r="AN3945" s="23" t="n">
        <v>0.9</v>
      </c>
      <c r="AO3945" s="24" t="n">
        <v>10000</v>
      </c>
      <c r="AP3945" s="25" t="n">
        <f aca="false">IF(AB3945&lt;AJ3945,AK3945,IF(AB3945&lt;AL3945,AM3945,IF(AB3945&lt;=AN3945,AO3945,0)))</f>
        <v>0</v>
      </c>
    </row>
    <row r="3946" customFormat="false" ht="15.65" hidden="false" customHeight="false" outlineLevel="0" collapsed="false">
      <c r="A3946" s="11" t="n">
        <f aca="false">A3945+1</f>
        <v>329</v>
      </c>
      <c r="B3946" s="12" t="s">
        <v>317</v>
      </c>
      <c r="C3946" s="12" t="s">
        <v>3901</v>
      </c>
      <c r="D3946" s="12" t="s">
        <v>3873</v>
      </c>
      <c r="E3946" s="12" t="s">
        <v>3874</v>
      </c>
      <c r="F3946" s="14" t="s">
        <v>4016</v>
      </c>
      <c r="G3946" s="13" t="s">
        <v>322</v>
      </c>
      <c r="H3946" s="12" t="s">
        <v>48</v>
      </c>
      <c r="I3946" s="12"/>
      <c r="J3946" s="14"/>
      <c r="K3946" s="15" t="n">
        <v>45185</v>
      </c>
      <c r="L3946" s="14" t="s">
        <v>1045</v>
      </c>
      <c r="M3946" s="16" t="n">
        <v>1</v>
      </c>
      <c r="N3946" s="16" t="n">
        <v>1</v>
      </c>
      <c r="O3946" s="17" t="n">
        <v>100000</v>
      </c>
      <c r="P3946" s="17" t="n">
        <v>100000</v>
      </c>
      <c r="Q3946" s="18" t="n">
        <v>12600</v>
      </c>
      <c r="R3946" s="19" t="n">
        <f aca="false">IF(H3946="F",1,0)</f>
        <v>1</v>
      </c>
      <c r="S3946" s="19" t="n">
        <f aca="false">IF(H3946="M",1,0)</f>
        <v>0</v>
      </c>
      <c r="T3946" s="11" t="s">
        <v>4258</v>
      </c>
      <c r="U3946" s="11" t="s">
        <v>328</v>
      </c>
      <c r="V3946" s="24" t="n">
        <f aca="false">_xlfn.xlookup(D3946,'WRSI Fusion'!$H$4:$H$354,'WRSI Fusion'!$AI$4:$AI$354)</f>
        <v>74.5824645632746</v>
      </c>
      <c r="W3946" s="16" t="n">
        <f aca="false">_xlfn.xlookup(D3946,'WRSI Maïs'!$H$4:$H$346,'WRSI Maïs'!$AG$4:$AG$346)</f>
        <v>82.9965665409137</v>
      </c>
      <c r="X3946" s="16" t="n">
        <f aca="false">_xlfn.xlookup(D3946,'WRSI Mil'!$H$5:$H$355,'WRSI Mil'!$AG$5:$AG$355)</f>
        <v>82.8788764696573</v>
      </c>
      <c r="Y3946" s="16" t="n">
        <f aca="false">_xlfn.xlookup(D3946,'WRSI Sorgho'!$H$4:$H$354,'WRSI Sorgho'!$AI$4:$AI$354)</f>
        <v>73.9347065915075</v>
      </c>
      <c r="Z3946" s="16" t="n">
        <f aca="false">X3946</f>
        <v>82.8788764696573</v>
      </c>
      <c r="AA3946" s="16" t="n">
        <f aca="false">_xlfn.xlookup(D3946,'WRSI Mil'!$H$5:$H$355,'WRSI Mil'!$AH$5:$AH$355)</f>
        <v>78.4606624774619</v>
      </c>
      <c r="AB3946" s="21" t="n">
        <f aca="false">AA3946/Z3946</f>
        <v>0.946690710825298</v>
      </c>
      <c r="AC3946" s="11"/>
      <c r="AD3946" s="11"/>
      <c r="AE3946" s="11"/>
      <c r="AF3946" s="22" t="n">
        <v>2023</v>
      </c>
      <c r="AG3946" s="22" t="s">
        <v>52</v>
      </c>
      <c r="AH3946" s="22" t="s">
        <v>53</v>
      </c>
      <c r="AI3946" s="22"/>
      <c r="AJ3946" s="23" t="n">
        <v>0.7</v>
      </c>
      <c r="AK3946" s="24" t="n">
        <v>100000</v>
      </c>
      <c r="AL3946" s="23" t="n">
        <v>0.8</v>
      </c>
      <c r="AM3946" s="24" t="n">
        <v>25000</v>
      </c>
      <c r="AN3946" s="23" t="n">
        <v>0.9</v>
      </c>
      <c r="AO3946" s="24" t="n">
        <v>10000</v>
      </c>
      <c r="AP3946" s="25" t="n">
        <f aca="false">IF(AB3946&lt;AJ3946,AK3946,IF(AB3946&lt;AL3946,AM3946,IF(AB3946&lt;=AN3946,AO3946,0)))</f>
        <v>0</v>
      </c>
    </row>
    <row r="3947" customFormat="false" ht="15.65" hidden="false" customHeight="false" outlineLevel="0" collapsed="false">
      <c r="A3947" s="11" t="n">
        <f aca="false">A3946+1</f>
        <v>331</v>
      </c>
      <c r="B3947" s="12" t="s">
        <v>317</v>
      </c>
      <c r="C3947" s="12" t="s">
        <v>3872</v>
      </c>
      <c r="D3947" s="12" t="s">
        <v>3873</v>
      </c>
      <c r="E3947" s="12" t="s">
        <v>3874</v>
      </c>
      <c r="F3947" s="14" t="s">
        <v>4252</v>
      </c>
      <c r="G3947" s="13" t="s">
        <v>322</v>
      </c>
      <c r="H3947" s="12" t="s">
        <v>55</v>
      </c>
      <c r="I3947" s="12"/>
      <c r="J3947" s="14"/>
      <c r="K3947" s="15" t="n">
        <v>45185</v>
      </c>
      <c r="L3947" s="14" t="s">
        <v>4259</v>
      </c>
      <c r="M3947" s="16" t="n">
        <v>1</v>
      </c>
      <c r="N3947" s="16" t="n">
        <v>1</v>
      </c>
      <c r="O3947" s="17" t="n">
        <v>100000</v>
      </c>
      <c r="P3947" s="17" t="n">
        <v>100000</v>
      </c>
      <c r="Q3947" s="18" t="n">
        <v>12600</v>
      </c>
      <c r="R3947" s="19" t="n">
        <f aca="false">IF(H3947="F",1,0)</f>
        <v>0</v>
      </c>
      <c r="S3947" s="19" t="n">
        <f aca="false">IF(H3947="M",1,0)</f>
        <v>1</v>
      </c>
      <c r="T3947" s="11" t="s">
        <v>4260</v>
      </c>
      <c r="U3947" s="11" t="s">
        <v>325</v>
      </c>
      <c r="V3947" s="24" t="n">
        <f aca="false">_xlfn.xlookup(D3947,'WRSI Fusion'!$H$4:$H$354,'WRSI Fusion'!$AI$4:$AI$354)</f>
        <v>74.5824645632746</v>
      </c>
      <c r="W3947" s="16" t="n">
        <f aca="false">_xlfn.xlookup(D3947,'WRSI Maïs'!$H$4:$H$346,'WRSI Maïs'!$AG$4:$AG$346)</f>
        <v>82.9965665409137</v>
      </c>
      <c r="X3947" s="16" t="n">
        <f aca="false">_xlfn.xlookup(D3947,'WRSI Mil'!$H$5:$H$355,'WRSI Mil'!$AG$5:$AG$355)</f>
        <v>82.8788764696573</v>
      </c>
      <c r="Y3947" s="16" t="n">
        <f aca="false">_xlfn.xlookup(D3947,'WRSI Sorgho'!$H$4:$H$354,'WRSI Sorgho'!$AI$4:$AI$354)</f>
        <v>73.9347065915075</v>
      </c>
      <c r="Z3947" s="16" t="n">
        <f aca="false">V3947</f>
        <v>74.5824645632746</v>
      </c>
      <c r="AA3947" s="16" t="n">
        <f aca="false">_xlfn.xlookup(D3947,'WRSI Fusion'!$H$4:$H$354,'WRSI Fusion'!$AJ$4:$AJ$354)</f>
        <v>69.6978585890298</v>
      </c>
      <c r="AB3947" s="21" t="n">
        <f aca="false">AA3947/Z3947</f>
        <v>0.934507313443621</v>
      </c>
      <c r="AC3947" s="11"/>
      <c r="AD3947" s="11"/>
      <c r="AE3947" s="11"/>
      <c r="AF3947" s="22" t="n">
        <v>2023</v>
      </c>
      <c r="AG3947" s="22" t="s">
        <v>52</v>
      </c>
      <c r="AH3947" s="22" t="s">
        <v>53</v>
      </c>
      <c r="AI3947" s="22"/>
      <c r="AJ3947" s="23" t="n">
        <v>0.7</v>
      </c>
      <c r="AK3947" s="24" t="n">
        <v>100000</v>
      </c>
      <c r="AL3947" s="23" t="n">
        <v>0.8</v>
      </c>
      <c r="AM3947" s="24" t="n">
        <v>25000</v>
      </c>
      <c r="AN3947" s="23" t="n">
        <v>0.9</v>
      </c>
      <c r="AO3947" s="24" t="n">
        <v>10000</v>
      </c>
      <c r="AP3947" s="25" t="n">
        <f aca="false">IF(AB3947&lt;AJ3947,AK3947,IF(AB3947&lt;AL3947,AM3947,IF(AB3947&lt;=AN3947,AO3947,0)))</f>
        <v>0</v>
      </c>
    </row>
    <row r="3948" customFormat="false" ht="15.65" hidden="false" customHeight="false" outlineLevel="0" collapsed="false">
      <c r="A3948" s="11" t="n">
        <f aca="false">A3947+1</f>
        <v>332</v>
      </c>
      <c r="B3948" s="12" t="s">
        <v>317</v>
      </c>
      <c r="C3948" s="12" t="s">
        <v>318</v>
      </c>
      <c r="D3948" s="12" t="s">
        <v>319</v>
      </c>
      <c r="E3948" s="12" t="s">
        <v>320</v>
      </c>
      <c r="F3948" s="14" t="s">
        <v>329</v>
      </c>
      <c r="G3948" s="13" t="s">
        <v>322</v>
      </c>
      <c r="H3948" s="12" t="s">
        <v>55</v>
      </c>
      <c r="I3948" s="12"/>
      <c r="J3948" s="14"/>
      <c r="K3948" s="15" t="n">
        <v>45184</v>
      </c>
      <c r="L3948" s="14" t="s">
        <v>3927</v>
      </c>
      <c r="M3948" s="16" t="n">
        <v>1</v>
      </c>
      <c r="N3948" s="16" t="n">
        <v>1</v>
      </c>
      <c r="O3948" s="17" t="n">
        <v>100000</v>
      </c>
      <c r="P3948" s="17" t="n">
        <v>100000</v>
      </c>
      <c r="Q3948" s="18" t="n">
        <v>12600</v>
      </c>
      <c r="R3948" s="19" t="n">
        <f aca="false">IF(H3948="F",1,0)</f>
        <v>0</v>
      </c>
      <c r="S3948" s="19" t="n">
        <f aca="false">IF(H3948="M",1,0)</f>
        <v>1</v>
      </c>
      <c r="T3948" s="11" t="s">
        <v>4261</v>
      </c>
      <c r="U3948" s="11" t="s">
        <v>3929</v>
      </c>
      <c r="V3948" s="24" t="n">
        <f aca="false">_xlfn.xlookup(D3948,'WRSI Fusion'!$H$4:$H$354,'WRSI Fusion'!$AI$4:$AI$354)</f>
        <v>82.7127323227562</v>
      </c>
      <c r="W3948" s="16" t="n">
        <f aca="false">_xlfn.xlookup(D3948,'WRSI Maïs'!$H$4:$H$346,'WRSI Maïs'!$AG$4:$AG$346)</f>
        <v>87.7749226142368</v>
      </c>
      <c r="X3948" s="16" t="n">
        <f aca="false">_xlfn.xlookup(D3948,'WRSI Mil'!$H$5:$H$355,'WRSI Mil'!$AG$5:$AG$355)</f>
        <v>91.7988582593603</v>
      </c>
      <c r="Y3948" s="16" t="n">
        <f aca="false">_xlfn.xlookup(D3948,'WRSI Sorgho'!$H$4:$H$354,'WRSI Sorgho'!$AI$4:$AI$354)</f>
        <v>83.2982702389205</v>
      </c>
      <c r="Z3948" s="16" t="n">
        <f aca="false">W3948</f>
        <v>87.7749226142368</v>
      </c>
      <c r="AA3948" s="16" t="n">
        <f aca="false">_xlfn.xlookup(D3948,'WRSI Maïs'!$H$4:$H$346,'WRSI Maïs'!$AH$4:$AH$346)</f>
        <v>84.7427369477986</v>
      </c>
      <c r="AB3948" s="21" t="n">
        <f aca="false">AA3948/Z3948</f>
        <v>0.965454989009054</v>
      </c>
      <c r="AC3948" s="11"/>
      <c r="AD3948" s="11"/>
      <c r="AE3948" s="11"/>
      <c r="AF3948" s="22" t="n">
        <v>2023</v>
      </c>
      <c r="AG3948" s="22" t="s">
        <v>52</v>
      </c>
      <c r="AH3948" s="22" t="s">
        <v>53</v>
      </c>
      <c r="AI3948" s="22"/>
      <c r="AJ3948" s="23" t="n">
        <v>0.7</v>
      </c>
      <c r="AK3948" s="24" t="n">
        <v>100000</v>
      </c>
      <c r="AL3948" s="23" t="n">
        <v>0.8</v>
      </c>
      <c r="AM3948" s="24" t="n">
        <v>25000</v>
      </c>
      <c r="AN3948" s="23" t="n">
        <v>0.9</v>
      </c>
      <c r="AO3948" s="24" t="n">
        <v>10000</v>
      </c>
      <c r="AP3948" s="25" t="n">
        <f aca="false">IF(AB3948&lt;AJ3948,AK3948,IF(AB3948&lt;AL3948,AM3948,IF(AB3948&lt;=AN3948,AO3948,0)))</f>
        <v>0</v>
      </c>
    </row>
    <row r="3949" customFormat="false" ht="15.65" hidden="false" customHeight="false" outlineLevel="0" collapsed="false">
      <c r="A3949" s="11" t="n">
        <f aca="false">A3948+1</f>
        <v>333</v>
      </c>
      <c r="B3949" s="12" t="s">
        <v>317</v>
      </c>
      <c r="C3949" s="12" t="s">
        <v>3872</v>
      </c>
      <c r="D3949" s="12" t="s">
        <v>3873</v>
      </c>
      <c r="E3949" s="12" t="s">
        <v>3874</v>
      </c>
      <c r="F3949" s="14" t="s">
        <v>3883</v>
      </c>
      <c r="G3949" s="13" t="s">
        <v>322</v>
      </c>
      <c r="H3949" s="12" t="s">
        <v>55</v>
      </c>
      <c r="I3949" s="12"/>
      <c r="J3949" s="14"/>
      <c r="K3949" s="15" t="n">
        <v>45184</v>
      </c>
      <c r="L3949" s="14" t="s">
        <v>4262</v>
      </c>
      <c r="M3949" s="16" t="n">
        <v>1</v>
      </c>
      <c r="N3949" s="16" t="n">
        <v>1</v>
      </c>
      <c r="O3949" s="17" t="n">
        <v>100000</v>
      </c>
      <c r="P3949" s="17" t="n">
        <v>100000</v>
      </c>
      <c r="Q3949" s="18" t="n">
        <v>12600</v>
      </c>
      <c r="R3949" s="19" t="n">
        <f aca="false">IF(H3949="F",1,0)</f>
        <v>0</v>
      </c>
      <c r="S3949" s="19" t="n">
        <f aca="false">IF(H3949="M",1,0)</f>
        <v>1</v>
      </c>
      <c r="T3949" s="11" t="s">
        <v>4263</v>
      </c>
      <c r="U3949" s="11" t="s">
        <v>325</v>
      </c>
      <c r="V3949" s="24" t="n">
        <f aca="false">_xlfn.xlookup(D3949,'WRSI Fusion'!$H$4:$H$354,'WRSI Fusion'!$AI$4:$AI$354)</f>
        <v>74.5824645632746</v>
      </c>
      <c r="W3949" s="16" t="n">
        <f aca="false">_xlfn.xlookup(D3949,'WRSI Maïs'!$H$4:$H$346,'WRSI Maïs'!$AG$4:$AG$346)</f>
        <v>82.9965665409137</v>
      </c>
      <c r="X3949" s="16" t="n">
        <f aca="false">_xlfn.xlookup(D3949,'WRSI Mil'!$H$5:$H$355,'WRSI Mil'!$AG$5:$AG$355)</f>
        <v>82.8788764696573</v>
      </c>
      <c r="Y3949" s="16" t="n">
        <f aca="false">_xlfn.xlookup(D3949,'WRSI Sorgho'!$H$4:$H$354,'WRSI Sorgho'!$AI$4:$AI$354)</f>
        <v>73.9347065915075</v>
      </c>
      <c r="Z3949" s="16" t="n">
        <f aca="false">V3949</f>
        <v>74.5824645632746</v>
      </c>
      <c r="AA3949" s="16" t="n">
        <f aca="false">_xlfn.xlookup(D3949,'WRSI Fusion'!$H$4:$H$354,'WRSI Fusion'!$AJ$4:$AJ$354)</f>
        <v>69.6978585890298</v>
      </c>
      <c r="AB3949" s="21" t="n">
        <f aca="false">AA3949/Z3949</f>
        <v>0.934507313443621</v>
      </c>
      <c r="AC3949" s="11"/>
      <c r="AD3949" s="11"/>
      <c r="AE3949" s="11"/>
      <c r="AF3949" s="22" t="n">
        <v>2023</v>
      </c>
      <c r="AG3949" s="22" t="s">
        <v>52</v>
      </c>
      <c r="AH3949" s="22" t="s">
        <v>53</v>
      </c>
      <c r="AI3949" s="22"/>
      <c r="AJ3949" s="23" t="n">
        <v>0.7</v>
      </c>
      <c r="AK3949" s="24" t="n">
        <v>100000</v>
      </c>
      <c r="AL3949" s="23" t="n">
        <v>0.8</v>
      </c>
      <c r="AM3949" s="24" t="n">
        <v>25000</v>
      </c>
      <c r="AN3949" s="23" t="n">
        <v>0.9</v>
      </c>
      <c r="AO3949" s="24" t="n">
        <v>10000</v>
      </c>
      <c r="AP3949" s="25" t="n">
        <f aca="false">IF(AB3949&lt;AJ3949,AK3949,IF(AB3949&lt;AL3949,AM3949,IF(AB3949&lt;=AN3949,AO3949,0)))</f>
        <v>0</v>
      </c>
    </row>
    <row r="3950" customFormat="false" ht="15.65" hidden="false" customHeight="false" outlineLevel="0" collapsed="false">
      <c r="A3950" s="11" t="n">
        <f aca="false">A3949+1</f>
        <v>334</v>
      </c>
      <c r="B3950" s="12" t="s">
        <v>317</v>
      </c>
      <c r="C3950" s="12" t="s">
        <v>318</v>
      </c>
      <c r="D3950" s="12" t="s">
        <v>319</v>
      </c>
      <c r="E3950" s="12" t="s">
        <v>320</v>
      </c>
      <c r="F3950" s="14" t="s">
        <v>329</v>
      </c>
      <c r="G3950" s="13" t="s">
        <v>322</v>
      </c>
      <c r="H3950" s="12" t="s">
        <v>55</v>
      </c>
      <c r="I3950" s="12"/>
      <c r="J3950" s="14"/>
      <c r="K3950" s="15" t="n">
        <v>45184</v>
      </c>
      <c r="L3950" s="14" t="s">
        <v>3927</v>
      </c>
      <c r="M3950" s="16" t="n">
        <v>1</v>
      </c>
      <c r="N3950" s="16" t="n">
        <v>1</v>
      </c>
      <c r="O3950" s="17" t="n">
        <v>100000</v>
      </c>
      <c r="P3950" s="17" t="n">
        <v>100000</v>
      </c>
      <c r="Q3950" s="18" t="n">
        <v>12600</v>
      </c>
      <c r="R3950" s="19" t="n">
        <f aca="false">IF(H3950="F",1,0)</f>
        <v>0</v>
      </c>
      <c r="S3950" s="19" t="n">
        <f aca="false">IF(H3950="M",1,0)</f>
        <v>1</v>
      </c>
      <c r="T3950" s="11" t="s">
        <v>4264</v>
      </c>
      <c r="U3950" s="11" t="s">
        <v>3929</v>
      </c>
      <c r="V3950" s="24" t="n">
        <f aca="false">_xlfn.xlookup(D3950,'WRSI Fusion'!$H$4:$H$354,'WRSI Fusion'!$AI$4:$AI$354)</f>
        <v>82.7127323227562</v>
      </c>
      <c r="W3950" s="16" t="n">
        <f aca="false">_xlfn.xlookup(D3950,'WRSI Maïs'!$H$4:$H$346,'WRSI Maïs'!$AG$4:$AG$346)</f>
        <v>87.7749226142368</v>
      </c>
      <c r="X3950" s="16" t="n">
        <f aca="false">_xlfn.xlookup(D3950,'WRSI Mil'!$H$5:$H$355,'WRSI Mil'!$AG$5:$AG$355)</f>
        <v>91.7988582593603</v>
      </c>
      <c r="Y3950" s="16" t="n">
        <f aca="false">_xlfn.xlookup(D3950,'WRSI Sorgho'!$H$4:$H$354,'WRSI Sorgho'!$AI$4:$AI$354)</f>
        <v>83.2982702389205</v>
      </c>
      <c r="Z3950" s="16" t="n">
        <f aca="false">W3950</f>
        <v>87.7749226142368</v>
      </c>
      <c r="AA3950" s="16" t="n">
        <f aca="false">_xlfn.xlookup(D3950,'WRSI Maïs'!$H$4:$H$346,'WRSI Maïs'!$AH$4:$AH$346)</f>
        <v>84.7427369477986</v>
      </c>
      <c r="AB3950" s="21" t="n">
        <f aca="false">AA3950/Z3950</f>
        <v>0.965454989009054</v>
      </c>
      <c r="AC3950" s="11"/>
      <c r="AD3950" s="11"/>
      <c r="AE3950" s="11"/>
      <c r="AF3950" s="22" t="n">
        <v>2023</v>
      </c>
      <c r="AG3950" s="22" t="s">
        <v>52</v>
      </c>
      <c r="AH3950" s="22" t="s">
        <v>53</v>
      </c>
      <c r="AI3950" s="22"/>
      <c r="AJ3950" s="23" t="n">
        <v>0.7</v>
      </c>
      <c r="AK3950" s="24" t="n">
        <v>100000</v>
      </c>
      <c r="AL3950" s="23" t="n">
        <v>0.8</v>
      </c>
      <c r="AM3950" s="24" t="n">
        <v>25000</v>
      </c>
      <c r="AN3950" s="23" t="n">
        <v>0.9</v>
      </c>
      <c r="AO3950" s="24" t="n">
        <v>10000</v>
      </c>
      <c r="AP3950" s="25" t="n">
        <f aca="false">IF(AB3950&lt;AJ3950,AK3950,IF(AB3950&lt;AL3950,AM3950,IF(AB3950&lt;=AN3950,AO3950,0)))</f>
        <v>0</v>
      </c>
    </row>
    <row r="3951" customFormat="false" ht="15.65" hidden="false" customHeight="false" outlineLevel="0" collapsed="false">
      <c r="A3951" s="11" t="n">
        <f aca="false">A3950+1</f>
        <v>335</v>
      </c>
      <c r="B3951" s="12" t="s">
        <v>317</v>
      </c>
      <c r="C3951" s="12" t="s">
        <v>3901</v>
      </c>
      <c r="D3951" s="12" t="s">
        <v>3873</v>
      </c>
      <c r="E3951" s="12" t="s">
        <v>3874</v>
      </c>
      <c r="F3951" s="14" t="s">
        <v>4016</v>
      </c>
      <c r="G3951" s="13" t="s">
        <v>322</v>
      </c>
      <c r="H3951" s="12" t="s">
        <v>55</v>
      </c>
      <c r="I3951" s="12"/>
      <c r="J3951" s="14"/>
      <c r="K3951" s="15" t="n">
        <v>45185</v>
      </c>
      <c r="L3951" s="14" t="s">
        <v>1045</v>
      </c>
      <c r="M3951" s="16" t="n">
        <v>1</v>
      </c>
      <c r="N3951" s="16" t="n">
        <v>1</v>
      </c>
      <c r="O3951" s="17" t="n">
        <v>100000</v>
      </c>
      <c r="P3951" s="17" t="n">
        <v>100000</v>
      </c>
      <c r="Q3951" s="18" t="n">
        <v>12600</v>
      </c>
      <c r="R3951" s="19" t="n">
        <f aca="false">IF(H3951="F",1,0)</f>
        <v>0</v>
      </c>
      <c r="S3951" s="19" t="n">
        <f aca="false">IF(H3951="M",1,0)</f>
        <v>1</v>
      </c>
      <c r="T3951" s="11" t="s">
        <v>4265</v>
      </c>
      <c r="U3951" s="11" t="s">
        <v>328</v>
      </c>
      <c r="V3951" s="24" t="n">
        <f aca="false">_xlfn.xlookup(D3951,'WRSI Fusion'!$H$4:$H$354,'WRSI Fusion'!$AI$4:$AI$354)</f>
        <v>74.5824645632746</v>
      </c>
      <c r="W3951" s="16" t="n">
        <f aca="false">_xlfn.xlookup(D3951,'WRSI Maïs'!$H$4:$H$346,'WRSI Maïs'!$AG$4:$AG$346)</f>
        <v>82.9965665409137</v>
      </c>
      <c r="X3951" s="16" t="n">
        <f aca="false">_xlfn.xlookup(D3951,'WRSI Mil'!$H$5:$H$355,'WRSI Mil'!$AG$5:$AG$355)</f>
        <v>82.8788764696573</v>
      </c>
      <c r="Y3951" s="16" t="n">
        <f aca="false">_xlfn.xlookup(D3951,'WRSI Sorgho'!$H$4:$H$354,'WRSI Sorgho'!$AI$4:$AI$354)</f>
        <v>73.9347065915075</v>
      </c>
      <c r="Z3951" s="16" t="n">
        <f aca="false">X3951</f>
        <v>82.8788764696573</v>
      </c>
      <c r="AA3951" s="16" t="n">
        <f aca="false">_xlfn.xlookup(D3951,'WRSI Mil'!$H$5:$H$355,'WRSI Mil'!$AH$5:$AH$355)</f>
        <v>78.4606624774619</v>
      </c>
      <c r="AB3951" s="21" t="n">
        <f aca="false">AA3951/Z3951</f>
        <v>0.946690710825298</v>
      </c>
      <c r="AC3951" s="11"/>
      <c r="AD3951" s="11"/>
      <c r="AE3951" s="11"/>
      <c r="AF3951" s="22" t="n">
        <v>2023</v>
      </c>
      <c r="AG3951" s="22" t="s">
        <v>52</v>
      </c>
      <c r="AH3951" s="22" t="s">
        <v>53</v>
      </c>
      <c r="AI3951" s="22"/>
      <c r="AJ3951" s="23" t="n">
        <v>0.7</v>
      </c>
      <c r="AK3951" s="24" t="n">
        <v>100000</v>
      </c>
      <c r="AL3951" s="23" t="n">
        <v>0.8</v>
      </c>
      <c r="AM3951" s="24" t="n">
        <v>25000</v>
      </c>
      <c r="AN3951" s="23" t="n">
        <v>0.9</v>
      </c>
      <c r="AO3951" s="24" t="n">
        <v>10000</v>
      </c>
      <c r="AP3951" s="25" t="n">
        <f aca="false">IF(AB3951&lt;AJ3951,AK3951,IF(AB3951&lt;AL3951,AM3951,IF(AB3951&lt;=AN3951,AO3951,0)))</f>
        <v>0</v>
      </c>
    </row>
    <row r="3952" customFormat="false" ht="15.65" hidden="false" customHeight="false" outlineLevel="0" collapsed="false">
      <c r="A3952" s="11" t="n">
        <f aca="false">A3951+1</f>
        <v>337</v>
      </c>
      <c r="B3952" s="12" t="s">
        <v>317</v>
      </c>
      <c r="C3952" s="12" t="s">
        <v>3872</v>
      </c>
      <c r="D3952" s="12" t="s">
        <v>3873</v>
      </c>
      <c r="E3952" s="12" t="s">
        <v>3874</v>
      </c>
      <c r="F3952" s="14" t="s">
        <v>4252</v>
      </c>
      <c r="G3952" s="13" t="s">
        <v>322</v>
      </c>
      <c r="H3952" s="12" t="s">
        <v>55</v>
      </c>
      <c r="I3952" s="12"/>
      <c r="J3952" s="14"/>
      <c r="K3952" s="15" t="n">
        <v>45185</v>
      </c>
      <c r="L3952" s="14" t="s">
        <v>4226</v>
      </c>
      <c r="M3952" s="16" t="n">
        <v>1</v>
      </c>
      <c r="N3952" s="16" t="n">
        <v>1</v>
      </c>
      <c r="O3952" s="17" t="n">
        <v>100000</v>
      </c>
      <c r="P3952" s="17" t="n">
        <v>100000</v>
      </c>
      <c r="Q3952" s="18" t="n">
        <v>12600</v>
      </c>
      <c r="R3952" s="19" t="n">
        <f aca="false">IF(H3952="F",1,0)</f>
        <v>0</v>
      </c>
      <c r="S3952" s="19" t="n">
        <f aca="false">IF(H3952="M",1,0)</f>
        <v>1</v>
      </c>
      <c r="T3952" s="11" t="s">
        <v>4266</v>
      </c>
      <c r="U3952" s="11" t="s">
        <v>325</v>
      </c>
      <c r="V3952" s="24" t="n">
        <f aca="false">_xlfn.xlookup(D3952,'WRSI Fusion'!$H$4:$H$354,'WRSI Fusion'!$AI$4:$AI$354)</f>
        <v>74.5824645632746</v>
      </c>
      <c r="W3952" s="16" t="n">
        <f aca="false">_xlfn.xlookup(D3952,'WRSI Maïs'!$H$4:$H$346,'WRSI Maïs'!$AG$4:$AG$346)</f>
        <v>82.9965665409137</v>
      </c>
      <c r="X3952" s="16" t="n">
        <f aca="false">_xlfn.xlookup(D3952,'WRSI Mil'!$H$5:$H$355,'WRSI Mil'!$AG$5:$AG$355)</f>
        <v>82.8788764696573</v>
      </c>
      <c r="Y3952" s="16" t="n">
        <f aca="false">_xlfn.xlookup(D3952,'WRSI Sorgho'!$H$4:$H$354,'WRSI Sorgho'!$AI$4:$AI$354)</f>
        <v>73.9347065915075</v>
      </c>
      <c r="Z3952" s="16" t="n">
        <f aca="false">V3952</f>
        <v>74.5824645632746</v>
      </c>
      <c r="AA3952" s="16" t="n">
        <f aca="false">_xlfn.xlookup(D3952,'WRSI Fusion'!$H$4:$H$354,'WRSI Fusion'!$AJ$4:$AJ$354)</f>
        <v>69.6978585890298</v>
      </c>
      <c r="AB3952" s="21" t="n">
        <f aca="false">AA3952/Z3952</f>
        <v>0.934507313443621</v>
      </c>
      <c r="AC3952" s="11"/>
      <c r="AD3952" s="11"/>
      <c r="AE3952" s="11"/>
      <c r="AF3952" s="22" t="n">
        <v>2023</v>
      </c>
      <c r="AG3952" s="22" t="s">
        <v>52</v>
      </c>
      <c r="AH3952" s="22" t="s">
        <v>53</v>
      </c>
      <c r="AI3952" s="22"/>
      <c r="AJ3952" s="23" t="n">
        <v>0.7</v>
      </c>
      <c r="AK3952" s="24" t="n">
        <v>100000</v>
      </c>
      <c r="AL3952" s="23" t="n">
        <v>0.8</v>
      </c>
      <c r="AM3952" s="24" t="n">
        <v>25000</v>
      </c>
      <c r="AN3952" s="23" t="n">
        <v>0.9</v>
      </c>
      <c r="AO3952" s="24" t="n">
        <v>10000</v>
      </c>
      <c r="AP3952" s="25" t="n">
        <f aca="false">IF(AB3952&lt;AJ3952,AK3952,IF(AB3952&lt;AL3952,AM3952,IF(AB3952&lt;=AN3952,AO3952,0)))</f>
        <v>0</v>
      </c>
    </row>
    <row r="3953" customFormat="false" ht="15.65" hidden="false" customHeight="false" outlineLevel="0" collapsed="false">
      <c r="A3953" s="11" t="n">
        <f aca="false">A3952+1</f>
        <v>340</v>
      </c>
      <c r="B3953" s="12" t="s">
        <v>317</v>
      </c>
      <c r="C3953" s="12" t="s">
        <v>3872</v>
      </c>
      <c r="D3953" s="12" t="s">
        <v>3873</v>
      </c>
      <c r="E3953" s="12" t="s">
        <v>3874</v>
      </c>
      <c r="F3953" s="14" t="s">
        <v>3883</v>
      </c>
      <c r="G3953" s="13" t="s">
        <v>322</v>
      </c>
      <c r="H3953" s="12" t="s">
        <v>55</v>
      </c>
      <c r="I3953" s="12"/>
      <c r="J3953" s="14"/>
      <c r="K3953" s="15" t="n">
        <v>45184</v>
      </c>
      <c r="L3953" s="14" t="s">
        <v>3895</v>
      </c>
      <c r="M3953" s="16" t="n">
        <v>1</v>
      </c>
      <c r="N3953" s="16" t="n">
        <v>1</v>
      </c>
      <c r="O3953" s="17" t="n">
        <v>100000</v>
      </c>
      <c r="P3953" s="17" t="n">
        <v>100000</v>
      </c>
      <c r="Q3953" s="18" t="n">
        <v>12600</v>
      </c>
      <c r="R3953" s="19" t="n">
        <f aca="false">IF(H3953="F",1,0)</f>
        <v>0</v>
      </c>
      <c r="S3953" s="19" t="n">
        <f aca="false">IF(H3953="M",1,0)</f>
        <v>1</v>
      </c>
      <c r="T3953" s="11" t="s">
        <v>4267</v>
      </c>
      <c r="U3953" s="11" t="s">
        <v>51</v>
      </c>
      <c r="V3953" s="24" t="n">
        <f aca="false">_xlfn.xlookup(D3953,'WRSI Fusion'!$H$4:$H$354,'WRSI Fusion'!$AI$4:$AI$354)</f>
        <v>74.5824645632746</v>
      </c>
      <c r="W3953" s="16" t="n">
        <f aca="false">_xlfn.xlookup(D3953,'WRSI Maïs'!$H$4:$H$346,'WRSI Maïs'!$AG$4:$AG$346)</f>
        <v>82.9965665409137</v>
      </c>
      <c r="X3953" s="16" t="n">
        <f aca="false">_xlfn.xlookup(D3953,'WRSI Mil'!$H$5:$H$355,'WRSI Mil'!$AG$5:$AG$355)</f>
        <v>82.8788764696573</v>
      </c>
      <c r="Y3953" s="16" t="n">
        <f aca="false">_xlfn.xlookup(D3953,'WRSI Sorgho'!$H$4:$H$354,'WRSI Sorgho'!$AI$4:$AI$354)</f>
        <v>73.9347065915075</v>
      </c>
      <c r="Z3953" s="16" t="n">
        <f aca="false">Y3953</f>
        <v>73.9347065915075</v>
      </c>
      <c r="AA3953" s="16" t="n">
        <f aca="false">_xlfn.xlookup(D3953,'WRSI Sorgho'!$H$4:$H$354,'WRSI Sorgho'!$AJ$4:$AJ$354)</f>
        <v>69.3355688635009</v>
      </c>
      <c r="AB3953" s="21" t="n">
        <f aca="false">AA3953/Z3953</f>
        <v>0.937794603643766</v>
      </c>
      <c r="AC3953" s="11"/>
      <c r="AD3953" s="11"/>
      <c r="AE3953" s="11"/>
      <c r="AF3953" s="22" t="n">
        <v>2023</v>
      </c>
      <c r="AG3953" s="22" t="s">
        <v>52</v>
      </c>
      <c r="AH3953" s="22" t="s">
        <v>53</v>
      </c>
      <c r="AI3953" s="22"/>
      <c r="AJ3953" s="23" t="n">
        <v>0.7</v>
      </c>
      <c r="AK3953" s="24" t="n">
        <v>100000</v>
      </c>
      <c r="AL3953" s="23" t="n">
        <v>0.8</v>
      </c>
      <c r="AM3953" s="24" t="n">
        <v>25000</v>
      </c>
      <c r="AN3953" s="23" t="n">
        <v>0.9</v>
      </c>
      <c r="AO3953" s="24" t="n">
        <v>10000</v>
      </c>
      <c r="AP3953" s="25" t="n">
        <f aca="false">IF(AB3953&lt;AJ3953,AK3953,IF(AB3953&lt;AL3953,AM3953,IF(AB3953&lt;=AN3953,AO3953,0)))</f>
        <v>0</v>
      </c>
    </row>
    <row r="3954" customFormat="false" ht="15.65" hidden="false" customHeight="false" outlineLevel="0" collapsed="false">
      <c r="A3954" s="11" t="n">
        <f aca="false">A3953+1</f>
        <v>341</v>
      </c>
      <c r="B3954" s="12" t="s">
        <v>317</v>
      </c>
      <c r="C3954" s="12" t="s">
        <v>3901</v>
      </c>
      <c r="D3954" s="12" t="s">
        <v>3873</v>
      </c>
      <c r="E3954" s="12" t="s">
        <v>3874</v>
      </c>
      <c r="F3954" s="14" t="s">
        <v>4016</v>
      </c>
      <c r="G3954" s="13" t="s">
        <v>322</v>
      </c>
      <c r="H3954" s="12" t="s">
        <v>55</v>
      </c>
      <c r="I3954" s="12"/>
      <c r="J3954" s="14"/>
      <c r="K3954" s="15" t="n">
        <v>45185</v>
      </c>
      <c r="L3954" s="14" t="s">
        <v>1045</v>
      </c>
      <c r="M3954" s="16" t="n">
        <v>1</v>
      </c>
      <c r="N3954" s="16" t="n">
        <v>1</v>
      </c>
      <c r="O3954" s="17" t="n">
        <v>100000</v>
      </c>
      <c r="P3954" s="17" t="n">
        <v>100000</v>
      </c>
      <c r="Q3954" s="18" t="n">
        <v>12600</v>
      </c>
      <c r="R3954" s="19" t="n">
        <f aca="false">IF(H3954="F",1,0)</f>
        <v>0</v>
      </c>
      <c r="S3954" s="19" t="n">
        <f aca="false">IF(H3954="M",1,0)</f>
        <v>1</v>
      </c>
      <c r="T3954" s="11" t="s">
        <v>4268</v>
      </c>
      <c r="U3954" s="11" t="s">
        <v>328</v>
      </c>
      <c r="V3954" s="24" t="n">
        <f aca="false">_xlfn.xlookup(D3954,'WRSI Fusion'!$H$4:$H$354,'WRSI Fusion'!$AI$4:$AI$354)</f>
        <v>74.5824645632746</v>
      </c>
      <c r="W3954" s="16" t="n">
        <f aca="false">_xlfn.xlookup(D3954,'WRSI Maïs'!$H$4:$H$346,'WRSI Maïs'!$AG$4:$AG$346)</f>
        <v>82.9965665409137</v>
      </c>
      <c r="X3954" s="16" t="n">
        <f aca="false">_xlfn.xlookup(D3954,'WRSI Mil'!$H$5:$H$355,'WRSI Mil'!$AG$5:$AG$355)</f>
        <v>82.8788764696573</v>
      </c>
      <c r="Y3954" s="16" t="n">
        <f aca="false">_xlfn.xlookup(D3954,'WRSI Sorgho'!$H$4:$H$354,'WRSI Sorgho'!$AI$4:$AI$354)</f>
        <v>73.9347065915075</v>
      </c>
      <c r="Z3954" s="16" t="n">
        <f aca="false">X3954</f>
        <v>82.8788764696573</v>
      </c>
      <c r="AA3954" s="16" t="n">
        <f aca="false">_xlfn.xlookup(D3954,'WRSI Mil'!$H$5:$H$355,'WRSI Mil'!$AH$5:$AH$355)</f>
        <v>78.4606624774619</v>
      </c>
      <c r="AB3954" s="21" t="n">
        <f aca="false">AA3954/Z3954</f>
        <v>0.946690710825298</v>
      </c>
      <c r="AC3954" s="11"/>
      <c r="AD3954" s="11"/>
      <c r="AE3954" s="11"/>
      <c r="AF3954" s="22" t="n">
        <v>2023</v>
      </c>
      <c r="AG3954" s="22" t="s">
        <v>52</v>
      </c>
      <c r="AH3954" s="22" t="s">
        <v>53</v>
      </c>
      <c r="AI3954" s="22"/>
      <c r="AJ3954" s="23" t="n">
        <v>0.7</v>
      </c>
      <c r="AK3954" s="24" t="n">
        <v>100000</v>
      </c>
      <c r="AL3954" s="23" t="n">
        <v>0.8</v>
      </c>
      <c r="AM3954" s="24" t="n">
        <v>25000</v>
      </c>
      <c r="AN3954" s="23" t="n">
        <v>0.9</v>
      </c>
      <c r="AO3954" s="24" t="n">
        <v>10000</v>
      </c>
      <c r="AP3954" s="25" t="n">
        <f aca="false">IF(AB3954&lt;AJ3954,AK3954,IF(AB3954&lt;AL3954,AM3954,IF(AB3954&lt;=AN3954,AO3954,0)))</f>
        <v>0</v>
      </c>
    </row>
    <row r="3955" customFormat="false" ht="15.65" hidden="false" customHeight="false" outlineLevel="0" collapsed="false">
      <c r="A3955" s="11" t="n">
        <f aca="false">A3954+1</f>
        <v>344</v>
      </c>
      <c r="B3955" s="12" t="s">
        <v>317</v>
      </c>
      <c r="C3955" s="12" t="s">
        <v>3872</v>
      </c>
      <c r="D3955" s="12" t="s">
        <v>3873</v>
      </c>
      <c r="E3955" s="12" t="s">
        <v>3874</v>
      </c>
      <c r="F3955" s="14" t="s">
        <v>3883</v>
      </c>
      <c r="G3955" s="13" t="s">
        <v>322</v>
      </c>
      <c r="H3955" s="12" t="s">
        <v>48</v>
      </c>
      <c r="I3955" s="12"/>
      <c r="J3955" s="14"/>
      <c r="K3955" s="15" t="n">
        <v>45184</v>
      </c>
      <c r="L3955" s="14" t="s">
        <v>3876</v>
      </c>
      <c r="M3955" s="16" t="n">
        <v>1</v>
      </c>
      <c r="N3955" s="16" t="n">
        <v>1</v>
      </c>
      <c r="O3955" s="17" t="n">
        <v>100000</v>
      </c>
      <c r="P3955" s="17" t="n">
        <v>100000</v>
      </c>
      <c r="Q3955" s="18" t="n">
        <v>12600</v>
      </c>
      <c r="R3955" s="19" t="n">
        <f aca="false">IF(H3955="F",1,0)</f>
        <v>1</v>
      </c>
      <c r="S3955" s="19" t="n">
        <f aca="false">IF(H3955="M",1,0)</f>
        <v>0</v>
      </c>
      <c r="T3955" s="11" t="s">
        <v>4269</v>
      </c>
      <c r="U3955" s="11" t="s">
        <v>325</v>
      </c>
      <c r="V3955" s="24" t="n">
        <f aca="false">_xlfn.xlookup(D3955,'WRSI Fusion'!$H$4:$H$354,'WRSI Fusion'!$AI$4:$AI$354)</f>
        <v>74.5824645632746</v>
      </c>
      <c r="W3955" s="16" t="n">
        <f aca="false">_xlfn.xlookup(D3955,'WRSI Maïs'!$H$4:$H$346,'WRSI Maïs'!$AG$4:$AG$346)</f>
        <v>82.9965665409137</v>
      </c>
      <c r="X3955" s="16" t="n">
        <f aca="false">_xlfn.xlookup(D3955,'WRSI Mil'!$H$5:$H$355,'WRSI Mil'!$AG$5:$AG$355)</f>
        <v>82.8788764696573</v>
      </c>
      <c r="Y3955" s="16" t="n">
        <f aca="false">_xlfn.xlookup(D3955,'WRSI Sorgho'!$H$4:$H$354,'WRSI Sorgho'!$AI$4:$AI$354)</f>
        <v>73.9347065915075</v>
      </c>
      <c r="Z3955" s="16" t="n">
        <f aca="false">V3955</f>
        <v>74.5824645632746</v>
      </c>
      <c r="AA3955" s="16" t="n">
        <f aca="false">_xlfn.xlookup(D3955,'WRSI Fusion'!$H$4:$H$354,'WRSI Fusion'!$AJ$4:$AJ$354)</f>
        <v>69.6978585890298</v>
      </c>
      <c r="AB3955" s="21" t="n">
        <f aca="false">AA3955/Z3955</f>
        <v>0.934507313443621</v>
      </c>
      <c r="AC3955" s="11"/>
      <c r="AD3955" s="11"/>
      <c r="AE3955" s="11"/>
      <c r="AF3955" s="22" t="n">
        <v>2023</v>
      </c>
      <c r="AG3955" s="22" t="s">
        <v>52</v>
      </c>
      <c r="AH3955" s="22" t="s">
        <v>53</v>
      </c>
      <c r="AI3955" s="22"/>
      <c r="AJ3955" s="23" t="n">
        <v>0.7</v>
      </c>
      <c r="AK3955" s="24" t="n">
        <v>100000</v>
      </c>
      <c r="AL3955" s="23" t="n">
        <v>0.8</v>
      </c>
      <c r="AM3955" s="24" t="n">
        <v>25000</v>
      </c>
      <c r="AN3955" s="23" t="n">
        <v>0.9</v>
      </c>
      <c r="AO3955" s="24" t="n">
        <v>10000</v>
      </c>
      <c r="AP3955" s="25" t="n">
        <f aca="false">IF(AB3955&lt;AJ3955,AK3955,IF(AB3955&lt;AL3955,AM3955,IF(AB3955&lt;=AN3955,AO3955,0)))</f>
        <v>0</v>
      </c>
    </row>
    <row r="3956" customFormat="false" ht="15.65" hidden="false" customHeight="false" outlineLevel="0" collapsed="false">
      <c r="A3956" s="11" t="n">
        <f aca="false">A3955+1</f>
        <v>345</v>
      </c>
      <c r="B3956" s="12" t="s">
        <v>317</v>
      </c>
      <c r="C3956" s="12" t="s">
        <v>3901</v>
      </c>
      <c r="D3956" s="12" t="s">
        <v>3873</v>
      </c>
      <c r="E3956" s="12" t="s">
        <v>3874</v>
      </c>
      <c r="F3956" s="14" t="s">
        <v>4016</v>
      </c>
      <c r="G3956" s="13" t="s">
        <v>322</v>
      </c>
      <c r="H3956" s="12" t="s">
        <v>48</v>
      </c>
      <c r="I3956" s="12"/>
      <c r="J3956" s="14"/>
      <c r="K3956" s="15" t="n">
        <v>45185</v>
      </c>
      <c r="L3956" s="14" t="s">
        <v>1045</v>
      </c>
      <c r="M3956" s="16" t="n">
        <v>1</v>
      </c>
      <c r="N3956" s="16" t="n">
        <v>1</v>
      </c>
      <c r="O3956" s="17" t="n">
        <v>100000</v>
      </c>
      <c r="P3956" s="17" t="n">
        <v>100000</v>
      </c>
      <c r="Q3956" s="18" t="n">
        <v>12600</v>
      </c>
      <c r="R3956" s="19" t="n">
        <f aca="false">IF(H3956="F",1,0)</f>
        <v>1</v>
      </c>
      <c r="S3956" s="19" t="n">
        <f aca="false">IF(H3956="M",1,0)</f>
        <v>0</v>
      </c>
      <c r="T3956" s="11" t="s">
        <v>4270</v>
      </c>
      <c r="U3956" s="11" t="s">
        <v>328</v>
      </c>
      <c r="V3956" s="24" t="n">
        <f aca="false">_xlfn.xlookup(D3956,'WRSI Fusion'!$H$4:$H$354,'WRSI Fusion'!$AI$4:$AI$354)</f>
        <v>74.5824645632746</v>
      </c>
      <c r="W3956" s="16" t="n">
        <f aca="false">_xlfn.xlookup(D3956,'WRSI Maïs'!$H$4:$H$346,'WRSI Maïs'!$AG$4:$AG$346)</f>
        <v>82.9965665409137</v>
      </c>
      <c r="X3956" s="16" t="n">
        <f aca="false">_xlfn.xlookup(D3956,'WRSI Mil'!$H$5:$H$355,'WRSI Mil'!$AG$5:$AG$355)</f>
        <v>82.8788764696573</v>
      </c>
      <c r="Y3956" s="16" t="n">
        <f aca="false">_xlfn.xlookup(D3956,'WRSI Sorgho'!$H$4:$H$354,'WRSI Sorgho'!$AI$4:$AI$354)</f>
        <v>73.9347065915075</v>
      </c>
      <c r="Z3956" s="16" t="n">
        <f aca="false">X3956</f>
        <v>82.8788764696573</v>
      </c>
      <c r="AA3956" s="16" t="n">
        <f aca="false">_xlfn.xlookup(D3956,'WRSI Mil'!$H$5:$H$355,'WRSI Mil'!$AH$5:$AH$355)</f>
        <v>78.4606624774619</v>
      </c>
      <c r="AB3956" s="21" t="n">
        <f aca="false">AA3956/Z3956</f>
        <v>0.946690710825298</v>
      </c>
      <c r="AC3956" s="11"/>
      <c r="AD3956" s="11"/>
      <c r="AE3956" s="11"/>
      <c r="AF3956" s="22" t="n">
        <v>2023</v>
      </c>
      <c r="AG3956" s="22" t="s">
        <v>52</v>
      </c>
      <c r="AH3956" s="22" t="s">
        <v>53</v>
      </c>
      <c r="AI3956" s="22"/>
      <c r="AJ3956" s="23" t="n">
        <v>0.7</v>
      </c>
      <c r="AK3956" s="24" t="n">
        <v>100000</v>
      </c>
      <c r="AL3956" s="23" t="n">
        <v>0.8</v>
      </c>
      <c r="AM3956" s="24" t="n">
        <v>25000</v>
      </c>
      <c r="AN3956" s="23" t="n">
        <v>0.9</v>
      </c>
      <c r="AO3956" s="24" t="n">
        <v>10000</v>
      </c>
      <c r="AP3956" s="25" t="n">
        <f aca="false">IF(AB3956&lt;AJ3956,AK3956,IF(AB3956&lt;AL3956,AM3956,IF(AB3956&lt;=AN3956,AO3956,0)))</f>
        <v>0</v>
      </c>
    </row>
    <row r="3957" customFormat="false" ht="15.65" hidden="false" customHeight="false" outlineLevel="0" collapsed="false">
      <c r="A3957" s="11" t="n">
        <f aca="false">A3956+1</f>
        <v>346</v>
      </c>
      <c r="B3957" s="12" t="s">
        <v>317</v>
      </c>
      <c r="C3957" s="12" t="s">
        <v>318</v>
      </c>
      <c r="D3957" s="12" t="s">
        <v>319</v>
      </c>
      <c r="E3957" s="12" t="s">
        <v>320</v>
      </c>
      <c r="F3957" s="14" t="s">
        <v>329</v>
      </c>
      <c r="G3957" s="13" t="s">
        <v>322</v>
      </c>
      <c r="H3957" s="12" t="s">
        <v>55</v>
      </c>
      <c r="I3957" s="12"/>
      <c r="J3957" s="14"/>
      <c r="K3957" s="15" t="n">
        <v>45184</v>
      </c>
      <c r="L3957" s="14" t="s">
        <v>3927</v>
      </c>
      <c r="M3957" s="16" t="n">
        <v>1</v>
      </c>
      <c r="N3957" s="16" t="n">
        <v>1</v>
      </c>
      <c r="O3957" s="17" t="n">
        <v>100000</v>
      </c>
      <c r="P3957" s="17" t="n">
        <v>100000</v>
      </c>
      <c r="Q3957" s="18" t="n">
        <v>12600</v>
      </c>
      <c r="R3957" s="19" t="n">
        <f aca="false">IF(H3957="F",1,0)</f>
        <v>0</v>
      </c>
      <c r="S3957" s="19" t="n">
        <f aca="false">IF(H3957="M",1,0)</f>
        <v>1</v>
      </c>
      <c r="T3957" s="11" t="s">
        <v>4271</v>
      </c>
      <c r="U3957" s="11" t="s">
        <v>3929</v>
      </c>
      <c r="V3957" s="24" t="n">
        <f aca="false">_xlfn.xlookup(D3957,'WRSI Fusion'!$H$4:$H$354,'WRSI Fusion'!$AI$4:$AI$354)</f>
        <v>82.7127323227562</v>
      </c>
      <c r="W3957" s="16" t="n">
        <f aca="false">_xlfn.xlookup(D3957,'WRSI Maïs'!$H$4:$H$346,'WRSI Maïs'!$AG$4:$AG$346)</f>
        <v>87.7749226142368</v>
      </c>
      <c r="X3957" s="16" t="n">
        <f aca="false">_xlfn.xlookup(D3957,'WRSI Mil'!$H$5:$H$355,'WRSI Mil'!$AG$5:$AG$355)</f>
        <v>91.7988582593603</v>
      </c>
      <c r="Y3957" s="16" t="n">
        <f aca="false">_xlfn.xlookup(D3957,'WRSI Sorgho'!$H$4:$H$354,'WRSI Sorgho'!$AI$4:$AI$354)</f>
        <v>83.2982702389205</v>
      </c>
      <c r="Z3957" s="16" t="n">
        <f aca="false">W3957</f>
        <v>87.7749226142368</v>
      </c>
      <c r="AA3957" s="16" t="n">
        <f aca="false">_xlfn.xlookup(D3957,'WRSI Maïs'!$H$4:$H$346,'WRSI Maïs'!$AH$4:$AH$346)</f>
        <v>84.7427369477986</v>
      </c>
      <c r="AB3957" s="21" t="n">
        <f aca="false">AA3957/Z3957</f>
        <v>0.965454989009054</v>
      </c>
      <c r="AC3957" s="11"/>
      <c r="AD3957" s="11"/>
      <c r="AE3957" s="11"/>
      <c r="AF3957" s="22" t="n">
        <v>2023</v>
      </c>
      <c r="AG3957" s="22" t="s">
        <v>52</v>
      </c>
      <c r="AH3957" s="22" t="s">
        <v>53</v>
      </c>
      <c r="AI3957" s="22"/>
      <c r="AJ3957" s="23" t="n">
        <v>0.7</v>
      </c>
      <c r="AK3957" s="24" t="n">
        <v>100000</v>
      </c>
      <c r="AL3957" s="23" t="n">
        <v>0.8</v>
      </c>
      <c r="AM3957" s="24" t="n">
        <v>25000</v>
      </c>
      <c r="AN3957" s="23" t="n">
        <v>0.9</v>
      </c>
      <c r="AO3957" s="24" t="n">
        <v>10000</v>
      </c>
      <c r="AP3957" s="25" t="n">
        <f aca="false">IF(AB3957&lt;AJ3957,AK3957,IF(AB3957&lt;AL3957,AM3957,IF(AB3957&lt;=AN3957,AO3957,0)))</f>
        <v>0</v>
      </c>
    </row>
    <row r="3958" customFormat="false" ht="15.65" hidden="false" customHeight="false" outlineLevel="0" collapsed="false">
      <c r="A3958" s="11" t="n">
        <f aca="false">A3957+1</f>
        <v>348</v>
      </c>
      <c r="B3958" s="12" t="s">
        <v>317</v>
      </c>
      <c r="C3958" s="12" t="s">
        <v>3901</v>
      </c>
      <c r="D3958" s="12" t="s">
        <v>3873</v>
      </c>
      <c r="E3958" s="12" t="s">
        <v>3874</v>
      </c>
      <c r="F3958" s="14" t="s">
        <v>4016</v>
      </c>
      <c r="G3958" s="13" t="s">
        <v>322</v>
      </c>
      <c r="H3958" s="12" t="s">
        <v>48</v>
      </c>
      <c r="I3958" s="12"/>
      <c r="J3958" s="14"/>
      <c r="K3958" s="15" t="n">
        <v>45185</v>
      </c>
      <c r="L3958" s="14" t="s">
        <v>1045</v>
      </c>
      <c r="M3958" s="16" t="n">
        <v>1</v>
      </c>
      <c r="N3958" s="16" t="n">
        <v>1</v>
      </c>
      <c r="O3958" s="17" t="n">
        <v>100000</v>
      </c>
      <c r="P3958" s="17" t="n">
        <v>100000</v>
      </c>
      <c r="Q3958" s="18" t="n">
        <v>12600</v>
      </c>
      <c r="R3958" s="19" t="n">
        <f aca="false">IF(H3958="F",1,0)</f>
        <v>1</v>
      </c>
      <c r="S3958" s="19" t="n">
        <f aca="false">IF(H3958="M",1,0)</f>
        <v>0</v>
      </c>
      <c r="T3958" s="11" t="s">
        <v>4272</v>
      </c>
      <c r="U3958" s="11" t="s">
        <v>328</v>
      </c>
      <c r="V3958" s="24" t="n">
        <f aca="false">_xlfn.xlookup(D3958,'WRSI Fusion'!$H$4:$H$354,'WRSI Fusion'!$AI$4:$AI$354)</f>
        <v>74.5824645632746</v>
      </c>
      <c r="W3958" s="16" t="n">
        <f aca="false">_xlfn.xlookup(D3958,'WRSI Maïs'!$H$4:$H$346,'WRSI Maïs'!$AG$4:$AG$346)</f>
        <v>82.9965665409137</v>
      </c>
      <c r="X3958" s="16" t="n">
        <f aca="false">_xlfn.xlookup(D3958,'WRSI Mil'!$H$5:$H$355,'WRSI Mil'!$AG$5:$AG$355)</f>
        <v>82.8788764696573</v>
      </c>
      <c r="Y3958" s="16" t="n">
        <f aca="false">_xlfn.xlookup(D3958,'WRSI Sorgho'!$H$4:$H$354,'WRSI Sorgho'!$AI$4:$AI$354)</f>
        <v>73.9347065915075</v>
      </c>
      <c r="Z3958" s="16" t="n">
        <f aca="false">X3958</f>
        <v>82.8788764696573</v>
      </c>
      <c r="AA3958" s="16" t="n">
        <f aca="false">_xlfn.xlookup(D3958,'WRSI Mil'!$H$5:$H$355,'WRSI Mil'!$AH$5:$AH$355)</f>
        <v>78.4606624774619</v>
      </c>
      <c r="AB3958" s="21" t="n">
        <f aca="false">AA3958/Z3958</f>
        <v>0.946690710825298</v>
      </c>
      <c r="AC3958" s="11"/>
      <c r="AD3958" s="11"/>
      <c r="AE3958" s="11"/>
      <c r="AF3958" s="22" t="n">
        <v>2023</v>
      </c>
      <c r="AG3958" s="22" t="s">
        <v>52</v>
      </c>
      <c r="AH3958" s="22" t="s">
        <v>53</v>
      </c>
      <c r="AI3958" s="22"/>
      <c r="AJ3958" s="23" t="n">
        <v>0.7</v>
      </c>
      <c r="AK3958" s="24" t="n">
        <v>100000</v>
      </c>
      <c r="AL3958" s="23" t="n">
        <v>0.8</v>
      </c>
      <c r="AM3958" s="24" t="n">
        <v>25000</v>
      </c>
      <c r="AN3958" s="23" t="n">
        <v>0.9</v>
      </c>
      <c r="AO3958" s="24" t="n">
        <v>10000</v>
      </c>
      <c r="AP3958" s="25" t="n">
        <f aca="false">IF(AB3958&lt;AJ3958,AK3958,IF(AB3958&lt;AL3958,AM3958,IF(AB3958&lt;=AN3958,AO3958,0)))</f>
        <v>0</v>
      </c>
    </row>
    <row r="3959" customFormat="false" ht="15.65" hidden="false" customHeight="false" outlineLevel="0" collapsed="false">
      <c r="A3959" s="11" t="n">
        <f aca="false">A3958+1</f>
        <v>349</v>
      </c>
      <c r="B3959" s="12" t="s">
        <v>317</v>
      </c>
      <c r="C3959" s="12" t="s">
        <v>3872</v>
      </c>
      <c r="D3959" s="12" t="s">
        <v>3873</v>
      </c>
      <c r="E3959" s="12" t="s">
        <v>3874</v>
      </c>
      <c r="F3959" s="14" t="s">
        <v>3883</v>
      </c>
      <c r="G3959" s="13" t="s">
        <v>322</v>
      </c>
      <c r="H3959" s="12" t="s">
        <v>48</v>
      </c>
      <c r="I3959" s="12"/>
      <c r="J3959" s="14"/>
      <c r="K3959" s="15" t="n">
        <v>45184</v>
      </c>
      <c r="L3959" s="14" t="s">
        <v>3895</v>
      </c>
      <c r="M3959" s="16" t="n">
        <v>1</v>
      </c>
      <c r="N3959" s="16" t="n">
        <v>1</v>
      </c>
      <c r="O3959" s="17" t="n">
        <v>100000</v>
      </c>
      <c r="P3959" s="17" t="n">
        <v>100000</v>
      </c>
      <c r="Q3959" s="18" t="n">
        <v>12600</v>
      </c>
      <c r="R3959" s="19" t="n">
        <f aca="false">IF(H3959="F",1,0)</f>
        <v>1</v>
      </c>
      <c r="S3959" s="19" t="n">
        <f aca="false">IF(H3959="M",1,0)</f>
        <v>0</v>
      </c>
      <c r="T3959" s="11" t="s">
        <v>4273</v>
      </c>
      <c r="U3959" s="11" t="s">
        <v>51</v>
      </c>
      <c r="V3959" s="24" t="n">
        <f aca="false">_xlfn.xlookup(D3959,'WRSI Fusion'!$H$4:$H$354,'WRSI Fusion'!$AI$4:$AI$354)</f>
        <v>74.5824645632746</v>
      </c>
      <c r="W3959" s="16" t="n">
        <f aca="false">_xlfn.xlookup(D3959,'WRSI Maïs'!$H$4:$H$346,'WRSI Maïs'!$AG$4:$AG$346)</f>
        <v>82.9965665409137</v>
      </c>
      <c r="X3959" s="16" t="n">
        <f aca="false">_xlfn.xlookup(D3959,'WRSI Mil'!$H$5:$H$355,'WRSI Mil'!$AG$5:$AG$355)</f>
        <v>82.8788764696573</v>
      </c>
      <c r="Y3959" s="16" t="n">
        <f aca="false">_xlfn.xlookup(D3959,'WRSI Sorgho'!$H$4:$H$354,'WRSI Sorgho'!$AI$4:$AI$354)</f>
        <v>73.9347065915075</v>
      </c>
      <c r="Z3959" s="16" t="n">
        <f aca="false">Y3959</f>
        <v>73.9347065915075</v>
      </c>
      <c r="AA3959" s="16" t="n">
        <f aca="false">_xlfn.xlookup(D3959,'WRSI Sorgho'!$H$4:$H$354,'WRSI Sorgho'!$AJ$4:$AJ$354)</f>
        <v>69.3355688635009</v>
      </c>
      <c r="AB3959" s="21" t="n">
        <f aca="false">AA3959/Z3959</f>
        <v>0.937794603643766</v>
      </c>
      <c r="AC3959" s="11"/>
      <c r="AD3959" s="11"/>
      <c r="AE3959" s="11"/>
      <c r="AF3959" s="22" t="n">
        <v>2023</v>
      </c>
      <c r="AG3959" s="22" t="s">
        <v>52</v>
      </c>
      <c r="AH3959" s="22" t="s">
        <v>53</v>
      </c>
      <c r="AI3959" s="22"/>
      <c r="AJ3959" s="23" t="n">
        <v>0.7</v>
      </c>
      <c r="AK3959" s="24" t="n">
        <v>100000</v>
      </c>
      <c r="AL3959" s="23" t="n">
        <v>0.8</v>
      </c>
      <c r="AM3959" s="24" t="n">
        <v>25000</v>
      </c>
      <c r="AN3959" s="23" t="n">
        <v>0.9</v>
      </c>
      <c r="AO3959" s="24" t="n">
        <v>10000</v>
      </c>
      <c r="AP3959" s="25" t="n">
        <f aca="false">IF(AB3959&lt;AJ3959,AK3959,IF(AB3959&lt;AL3959,AM3959,IF(AB3959&lt;=AN3959,AO3959,0)))</f>
        <v>0</v>
      </c>
    </row>
    <row r="3960" customFormat="false" ht="15.65" hidden="false" customHeight="false" outlineLevel="0" collapsed="false">
      <c r="A3960" s="11" t="n">
        <f aca="false">A3959+1</f>
        <v>351</v>
      </c>
      <c r="B3960" s="12" t="s">
        <v>317</v>
      </c>
      <c r="C3960" s="12" t="s">
        <v>3901</v>
      </c>
      <c r="D3960" s="12" t="s">
        <v>3873</v>
      </c>
      <c r="E3960" s="12" t="s">
        <v>3874</v>
      </c>
      <c r="F3960" s="14" t="s">
        <v>4016</v>
      </c>
      <c r="G3960" s="13" t="s">
        <v>322</v>
      </c>
      <c r="H3960" s="12" t="s">
        <v>55</v>
      </c>
      <c r="I3960" s="12"/>
      <c r="J3960" s="14"/>
      <c r="K3960" s="15" t="n">
        <v>45185</v>
      </c>
      <c r="L3960" s="14" t="s">
        <v>1045</v>
      </c>
      <c r="M3960" s="16" t="n">
        <v>1</v>
      </c>
      <c r="N3960" s="16" t="n">
        <v>1</v>
      </c>
      <c r="O3960" s="17" t="n">
        <v>100000</v>
      </c>
      <c r="P3960" s="17" t="n">
        <v>100000</v>
      </c>
      <c r="Q3960" s="18" t="n">
        <v>12600</v>
      </c>
      <c r="R3960" s="19" t="n">
        <f aca="false">IF(H3960="F",1,0)</f>
        <v>0</v>
      </c>
      <c r="S3960" s="19" t="n">
        <f aca="false">IF(H3960="M",1,0)</f>
        <v>1</v>
      </c>
      <c r="T3960" s="11" t="s">
        <v>4274</v>
      </c>
      <c r="U3960" s="11" t="s">
        <v>328</v>
      </c>
      <c r="V3960" s="24" t="n">
        <f aca="false">_xlfn.xlookup(D3960,'WRSI Fusion'!$H$4:$H$354,'WRSI Fusion'!$AI$4:$AI$354)</f>
        <v>74.5824645632746</v>
      </c>
      <c r="W3960" s="16" t="n">
        <f aca="false">_xlfn.xlookup(D3960,'WRSI Maïs'!$H$4:$H$346,'WRSI Maïs'!$AG$4:$AG$346)</f>
        <v>82.9965665409137</v>
      </c>
      <c r="X3960" s="16" t="n">
        <f aca="false">_xlfn.xlookup(D3960,'WRSI Mil'!$H$5:$H$355,'WRSI Mil'!$AG$5:$AG$355)</f>
        <v>82.8788764696573</v>
      </c>
      <c r="Y3960" s="16" t="n">
        <f aca="false">_xlfn.xlookup(D3960,'WRSI Sorgho'!$H$4:$H$354,'WRSI Sorgho'!$AI$4:$AI$354)</f>
        <v>73.9347065915075</v>
      </c>
      <c r="Z3960" s="16" t="n">
        <f aca="false">X3960</f>
        <v>82.8788764696573</v>
      </c>
      <c r="AA3960" s="16" t="n">
        <f aca="false">_xlfn.xlookup(D3960,'WRSI Mil'!$H$5:$H$355,'WRSI Mil'!$AH$5:$AH$355)</f>
        <v>78.4606624774619</v>
      </c>
      <c r="AB3960" s="21" t="n">
        <f aca="false">AA3960/Z3960</f>
        <v>0.946690710825298</v>
      </c>
      <c r="AC3960" s="11"/>
      <c r="AD3960" s="11"/>
      <c r="AE3960" s="11"/>
      <c r="AF3960" s="22" t="n">
        <v>2023</v>
      </c>
      <c r="AG3960" s="22" t="s">
        <v>52</v>
      </c>
      <c r="AH3960" s="22" t="s">
        <v>53</v>
      </c>
      <c r="AI3960" s="22"/>
      <c r="AJ3960" s="23" t="n">
        <v>0.7</v>
      </c>
      <c r="AK3960" s="24" t="n">
        <v>100000</v>
      </c>
      <c r="AL3960" s="23" t="n">
        <v>0.8</v>
      </c>
      <c r="AM3960" s="24" t="n">
        <v>25000</v>
      </c>
      <c r="AN3960" s="23" t="n">
        <v>0.9</v>
      </c>
      <c r="AO3960" s="24" t="n">
        <v>10000</v>
      </c>
      <c r="AP3960" s="25" t="n">
        <f aca="false">IF(AB3960&lt;AJ3960,AK3960,IF(AB3960&lt;AL3960,AM3960,IF(AB3960&lt;=AN3960,AO3960,0)))</f>
        <v>0</v>
      </c>
    </row>
    <row r="3961" customFormat="false" ht="15.65" hidden="false" customHeight="false" outlineLevel="0" collapsed="false">
      <c r="A3961" s="11" t="n">
        <f aca="false">A3960+1</f>
        <v>353</v>
      </c>
      <c r="B3961" s="12" t="s">
        <v>317</v>
      </c>
      <c r="C3961" s="12" t="s">
        <v>3872</v>
      </c>
      <c r="D3961" s="12" t="s">
        <v>3873</v>
      </c>
      <c r="E3961" s="12" t="s">
        <v>3874</v>
      </c>
      <c r="F3961" s="14" t="s">
        <v>3883</v>
      </c>
      <c r="G3961" s="13" t="s">
        <v>322</v>
      </c>
      <c r="H3961" s="12" t="s">
        <v>55</v>
      </c>
      <c r="I3961" s="12"/>
      <c r="J3961" s="14"/>
      <c r="K3961" s="15" t="n">
        <v>45184</v>
      </c>
      <c r="L3961" s="14" t="s">
        <v>4169</v>
      </c>
      <c r="M3961" s="16" t="n">
        <v>1</v>
      </c>
      <c r="N3961" s="16" t="n">
        <v>1</v>
      </c>
      <c r="O3961" s="17" t="n">
        <v>100000</v>
      </c>
      <c r="P3961" s="17" t="n">
        <v>100000</v>
      </c>
      <c r="Q3961" s="18" t="n">
        <v>12600</v>
      </c>
      <c r="R3961" s="19" t="n">
        <f aca="false">IF(H3961="F",1,0)</f>
        <v>0</v>
      </c>
      <c r="S3961" s="19" t="n">
        <f aca="false">IF(H3961="M",1,0)</f>
        <v>1</v>
      </c>
      <c r="T3961" s="11" t="s">
        <v>4275</v>
      </c>
      <c r="U3961" s="11" t="s">
        <v>325</v>
      </c>
      <c r="V3961" s="24" t="n">
        <f aca="false">_xlfn.xlookup(D3961,'WRSI Fusion'!$H$4:$H$354,'WRSI Fusion'!$AI$4:$AI$354)</f>
        <v>74.5824645632746</v>
      </c>
      <c r="W3961" s="16" t="n">
        <f aca="false">_xlfn.xlookup(D3961,'WRSI Maïs'!$H$4:$H$346,'WRSI Maïs'!$AG$4:$AG$346)</f>
        <v>82.9965665409137</v>
      </c>
      <c r="X3961" s="16" t="n">
        <f aca="false">_xlfn.xlookup(D3961,'WRSI Mil'!$H$5:$H$355,'WRSI Mil'!$AG$5:$AG$355)</f>
        <v>82.8788764696573</v>
      </c>
      <c r="Y3961" s="16" t="n">
        <f aca="false">_xlfn.xlookup(D3961,'WRSI Sorgho'!$H$4:$H$354,'WRSI Sorgho'!$AI$4:$AI$354)</f>
        <v>73.9347065915075</v>
      </c>
      <c r="Z3961" s="16" t="n">
        <f aca="false">V3961</f>
        <v>74.5824645632746</v>
      </c>
      <c r="AA3961" s="16" t="n">
        <f aca="false">_xlfn.xlookup(D3961,'WRSI Fusion'!$H$4:$H$354,'WRSI Fusion'!$AJ$4:$AJ$354)</f>
        <v>69.6978585890298</v>
      </c>
      <c r="AB3961" s="21" t="n">
        <f aca="false">AA3961/Z3961</f>
        <v>0.934507313443621</v>
      </c>
      <c r="AC3961" s="11"/>
      <c r="AD3961" s="11"/>
      <c r="AE3961" s="11"/>
      <c r="AF3961" s="22" t="n">
        <v>2023</v>
      </c>
      <c r="AG3961" s="22" t="s">
        <v>52</v>
      </c>
      <c r="AH3961" s="22" t="s">
        <v>53</v>
      </c>
      <c r="AI3961" s="22"/>
      <c r="AJ3961" s="23" t="n">
        <v>0.7</v>
      </c>
      <c r="AK3961" s="24" t="n">
        <v>100000</v>
      </c>
      <c r="AL3961" s="23" t="n">
        <v>0.8</v>
      </c>
      <c r="AM3961" s="24" t="n">
        <v>25000</v>
      </c>
      <c r="AN3961" s="23" t="n">
        <v>0.9</v>
      </c>
      <c r="AO3961" s="24" t="n">
        <v>10000</v>
      </c>
      <c r="AP3961" s="25" t="n">
        <f aca="false">IF(AB3961&lt;AJ3961,AK3961,IF(AB3961&lt;AL3961,AM3961,IF(AB3961&lt;=AN3961,AO3961,0)))</f>
        <v>0</v>
      </c>
    </row>
    <row r="3962" customFormat="false" ht="15.65" hidden="false" customHeight="false" outlineLevel="0" collapsed="false">
      <c r="A3962" s="11" t="n">
        <f aca="false">A3961+1</f>
        <v>354</v>
      </c>
      <c r="B3962" s="12" t="s">
        <v>317</v>
      </c>
      <c r="C3962" s="12" t="s">
        <v>3901</v>
      </c>
      <c r="D3962" s="12" t="s">
        <v>3873</v>
      </c>
      <c r="E3962" s="12" t="s">
        <v>3874</v>
      </c>
      <c r="F3962" s="14" t="s">
        <v>4016</v>
      </c>
      <c r="G3962" s="13" t="s">
        <v>322</v>
      </c>
      <c r="H3962" s="12" t="s">
        <v>48</v>
      </c>
      <c r="I3962" s="12"/>
      <c r="J3962" s="14"/>
      <c r="K3962" s="15" t="n">
        <v>45185</v>
      </c>
      <c r="L3962" s="14" t="s">
        <v>1045</v>
      </c>
      <c r="M3962" s="16" t="n">
        <v>1</v>
      </c>
      <c r="N3962" s="16" t="n">
        <v>1</v>
      </c>
      <c r="O3962" s="17" t="n">
        <v>100000</v>
      </c>
      <c r="P3962" s="17" t="n">
        <v>100000</v>
      </c>
      <c r="Q3962" s="18" t="n">
        <v>12600</v>
      </c>
      <c r="R3962" s="19" t="n">
        <f aca="false">IF(H3962="F",1,0)</f>
        <v>1</v>
      </c>
      <c r="S3962" s="19" t="n">
        <f aca="false">IF(H3962="M",1,0)</f>
        <v>0</v>
      </c>
      <c r="T3962" s="11" t="s">
        <v>4276</v>
      </c>
      <c r="U3962" s="11" t="s">
        <v>328</v>
      </c>
      <c r="V3962" s="24" t="n">
        <f aca="false">_xlfn.xlookup(D3962,'WRSI Fusion'!$H$4:$H$354,'WRSI Fusion'!$AI$4:$AI$354)</f>
        <v>74.5824645632746</v>
      </c>
      <c r="W3962" s="16" t="n">
        <f aca="false">_xlfn.xlookup(D3962,'WRSI Maïs'!$H$4:$H$346,'WRSI Maïs'!$AG$4:$AG$346)</f>
        <v>82.9965665409137</v>
      </c>
      <c r="X3962" s="16" t="n">
        <f aca="false">_xlfn.xlookup(D3962,'WRSI Mil'!$H$5:$H$355,'WRSI Mil'!$AG$5:$AG$355)</f>
        <v>82.8788764696573</v>
      </c>
      <c r="Y3962" s="16" t="n">
        <f aca="false">_xlfn.xlookup(D3962,'WRSI Sorgho'!$H$4:$H$354,'WRSI Sorgho'!$AI$4:$AI$354)</f>
        <v>73.9347065915075</v>
      </c>
      <c r="Z3962" s="16" t="n">
        <f aca="false">X3962</f>
        <v>82.8788764696573</v>
      </c>
      <c r="AA3962" s="16" t="n">
        <f aca="false">_xlfn.xlookup(D3962,'WRSI Mil'!$H$5:$H$355,'WRSI Mil'!$AH$5:$AH$355)</f>
        <v>78.4606624774619</v>
      </c>
      <c r="AB3962" s="21" t="n">
        <f aca="false">AA3962/Z3962</f>
        <v>0.946690710825298</v>
      </c>
      <c r="AC3962" s="11"/>
      <c r="AD3962" s="11"/>
      <c r="AE3962" s="11"/>
      <c r="AF3962" s="22" t="n">
        <v>2023</v>
      </c>
      <c r="AG3962" s="22" t="s">
        <v>52</v>
      </c>
      <c r="AH3962" s="22" t="s">
        <v>53</v>
      </c>
      <c r="AI3962" s="22"/>
      <c r="AJ3962" s="23" t="n">
        <v>0.7</v>
      </c>
      <c r="AK3962" s="24" t="n">
        <v>100000</v>
      </c>
      <c r="AL3962" s="23" t="n">
        <v>0.8</v>
      </c>
      <c r="AM3962" s="24" t="n">
        <v>25000</v>
      </c>
      <c r="AN3962" s="23" t="n">
        <v>0.9</v>
      </c>
      <c r="AO3962" s="24" t="n">
        <v>10000</v>
      </c>
      <c r="AP3962" s="25" t="n">
        <f aca="false">IF(AB3962&lt;AJ3962,AK3962,IF(AB3962&lt;AL3962,AM3962,IF(AB3962&lt;=AN3962,AO3962,0)))</f>
        <v>0</v>
      </c>
    </row>
    <row r="3963" customFormat="false" ht="29.85" hidden="false" customHeight="false" outlineLevel="0" collapsed="false">
      <c r="A3963" s="11" t="n">
        <f aca="false">A3962+1</f>
        <v>361</v>
      </c>
      <c r="B3963" s="12" t="s">
        <v>317</v>
      </c>
      <c r="C3963" s="12" t="s">
        <v>3872</v>
      </c>
      <c r="D3963" s="12" t="s">
        <v>3873</v>
      </c>
      <c r="E3963" s="12" t="s">
        <v>3874</v>
      </c>
      <c r="F3963" s="14" t="s">
        <v>3890</v>
      </c>
      <c r="G3963" s="13" t="s">
        <v>322</v>
      </c>
      <c r="H3963" s="12" t="s">
        <v>55</v>
      </c>
      <c r="I3963" s="12"/>
      <c r="J3963" s="14"/>
      <c r="K3963" s="15" t="n">
        <v>45185</v>
      </c>
      <c r="L3963" s="14" t="s">
        <v>4277</v>
      </c>
      <c r="M3963" s="16" t="n">
        <v>1</v>
      </c>
      <c r="N3963" s="16" t="n">
        <v>1</v>
      </c>
      <c r="O3963" s="17" t="n">
        <v>100000</v>
      </c>
      <c r="P3963" s="17" t="n">
        <v>100000</v>
      </c>
      <c r="Q3963" s="18" t="n">
        <v>12600</v>
      </c>
      <c r="R3963" s="19" t="n">
        <f aca="false">IF(H3963="F",1,0)</f>
        <v>0</v>
      </c>
      <c r="S3963" s="19" t="n">
        <f aca="false">IF(H3963="M",1,0)</f>
        <v>1</v>
      </c>
      <c r="T3963" s="11" t="s">
        <v>4278</v>
      </c>
      <c r="U3963" s="11" t="s">
        <v>325</v>
      </c>
      <c r="V3963" s="24" t="n">
        <f aca="false">_xlfn.xlookup(D3963,'WRSI Fusion'!$H$4:$H$354,'WRSI Fusion'!$AI$4:$AI$354)</f>
        <v>74.5824645632746</v>
      </c>
      <c r="W3963" s="16" t="n">
        <f aca="false">_xlfn.xlookup(D3963,'WRSI Maïs'!$H$4:$H$346,'WRSI Maïs'!$AG$4:$AG$346)</f>
        <v>82.9965665409137</v>
      </c>
      <c r="X3963" s="16" t="n">
        <f aca="false">_xlfn.xlookup(D3963,'WRSI Mil'!$H$5:$H$355,'WRSI Mil'!$AG$5:$AG$355)</f>
        <v>82.8788764696573</v>
      </c>
      <c r="Y3963" s="16" t="n">
        <f aca="false">_xlfn.xlookup(D3963,'WRSI Sorgho'!$H$4:$H$354,'WRSI Sorgho'!$AI$4:$AI$354)</f>
        <v>73.9347065915075</v>
      </c>
      <c r="Z3963" s="16" t="n">
        <f aca="false">V3963</f>
        <v>74.5824645632746</v>
      </c>
      <c r="AA3963" s="16" t="n">
        <f aca="false">_xlfn.xlookup(D3963,'WRSI Fusion'!$H$4:$H$354,'WRSI Fusion'!$AJ$4:$AJ$354)</f>
        <v>69.6978585890298</v>
      </c>
      <c r="AB3963" s="21" t="n">
        <f aca="false">AA3963/Z3963</f>
        <v>0.934507313443621</v>
      </c>
      <c r="AC3963" s="11"/>
      <c r="AD3963" s="11"/>
      <c r="AE3963" s="11"/>
      <c r="AF3963" s="22" t="n">
        <v>2023</v>
      </c>
      <c r="AG3963" s="22" t="s">
        <v>52</v>
      </c>
      <c r="AH3963" s="22" t="s">
        <v>53</v>
      </c>
      <c r="AI3963" s="22"/>
      <c r="AJ3963" s="23" t="n">
        <v>0.7</v>
      </c>
      <c r="AK3963" s="24" t="n">
        <v>100000</v>
      </c>
      <c r="AL3963" s="23" t="n">
        <v>0.8</v>
      </c>
      <c r="AM3963" s="24" t="n">
        <v>25000</v>
      </c>
      <c r="AN3963" s="23" t="n">
        <v>0.9</v>
      </c>
      <c r="AO3963" s="24" t="n">
        <v>10000</v>
      </c>
      <c r="AP3963" s="25" t="n">
        <f aca="false">IF(AB3963&lt;AJ3963,AK3963,IF(AB3963&lt;AL3963,AM3963,IF(AB3963&lt;=AN3963,AO3963,0)))</f>
        <v>0</v>
      </c>
    </row>
    <row r="3964" customFormat="false" ht="29.85" hidden="false" customHeight="false" outlineLevel="0" collapsed="false">
      <c r="A3964" s="11" t="n">
        <f aca="false">A3963+1</f>
        <v>362</v>
      </c>
      <c r="B3964" s="12" t="s">
        <v>317</v>
      </c>
      <c r="C3964" s="12" t="s">
        <v>3872</v>
      </c>
      <c r="D3964" s="12" t="s">
        <v>3873</v>
      </c>
      <c r="E3964" s="12" t="s">
        <v>3874</v>
      </c>
      <c r="F3964" s="14" t="s">
        <v>3890</v>
      </c>
      <c r="G3964" s="13" t="s">
        <v>322</v>
      </c>
      <c r="H3964" s="12" t="s">
        <v>55</v>
      </c>
      <c r="I3964" s="12"/>
      <c r="J3964" s="14"/>
      <c r="K3964" s="15" t="n">
        <v>45185</v>
      </c>
      <c r="L3964" s="14" t="s">
        <v>4279</v>
      </c>
      <c r="M3964" s="16" t="n">
        <v>1</v>
      </c>
      <c r="N3964" s="16" t="n">
        <v>1</v>
      </c>
      <c r="O3964" s="17" t="n">
        <v>100000</v>
      </c>
      <c r="P3964" s="17" t="n">
        <v>100000</v>
      </c>
      <c r="Q3964" s="18" t="n">
        <v>12600</v>
      </c>
      <c r="R3964" s="19" t="n">
        <f aca="false">IF(H3964="F",1,0)</f>
        <v>0</v>
      </c>
      <c r="S3964" s="19" t="n">
        <f aca="false">IF(H3964="M",1,0)</f>
        <v>1</v>
      </c>
      <c r="T3964" s="11" t="s">
        <v>4280</v>
      </c>
      <c r="U3964" s="11" t="s">
        <v>325</v>
      </c>
      <c r="V3964" s="24" t="n">
        <f aca="false">_xlfn.xlookup(D3964,'WRSI Fusion'!$H$4:$H$354,'WRSI Fusion'!$AI$4:$AI$354)</f>
        <v>74.5824645632746</v>
      </c>
      <c r="W3964" s="16" t="n">
        <f aca="false">_xlfn.xlookup(D3964,'WRSI Maïs'!$H$4:$H$346,'WRSI Maïs'!$AG$4:$AG$346)</f>
        <v>82.9965665409137</v>
      </c>
      <c r="X3964" s="16" t="n">
        <f aca="false">_xlfn.xlookup(D3964,'WRSI Mil'!$H$5:$H$355,'WRSI Mil'!$AG$5:$AG$355)</f>
        <v>82.8788764696573</v>
      </c>
      <c r="Y3964" s="16" t="n">
        <f aca="false">_xlfn.xlookup(D3964,'WRSI Sorgho'!$H$4:$H$354,'WRSI Sorgho'!$AI$4:$AI$354)</f>
        <v>73.9347065915075</v>
      </c>
      <c r="Z3964" s="16" t="n">
        <f aca="false">V3964</f>
        <v>74.5824645632746</v>
      </c>
      <c r="AA3964" s="16" t="n">
        <f aca="false">_xlfn.xlookup(D3964,'WRSI Fusion'!$H$4:$H$354,'WRSI Fusion'!$AJ$4:$AJ$354)</f>
        <v>69.6978585890298</v>
      </c>
      <c r="AB3964" s="21" t="n">
        <f aca="false">AA3964/Z3964</f>
        <v>0.934507313443621</v>
      </c>
      <c r="AC3964" s="11"/>
      <c r="AD3964" s="11"/>
      <c r="AE3964" s="11"/>
      <c r="AF3964" s="22" t="n">
        <v>2023</v>
      </c>
      <c r="AG3964" s="22" t="s">
        <v>52</v>
      </c>
      <c r="AH3964" s="22" t="s">
        <v>53</v>
      </c>
      <c r="AI3964" s="22"/>
      <c r="AJ3964" s="23" t="n">
        <v>0.7</v>
      </c>
      <c r="AK3964" s="24" t="n">
        <v>100000</v>
      </c>
      <c r="AL3964" s="23" t="n">
        <v>0.8</v>
      </c>
      <c r="AM3964" s="24" t="n">
        <v>25000</v>
      </c>
      <c r="AN3964" s="23" t="n">
        <v>0.9</v>
      </c>
      <c r="AO3964" s="24" t="n">
        <v>10000</v>
      </c>
      <c r="AP3964" s="25" t="n">
        <f aca="false">IF(AB3964&lt;AJ3964,AK3964,IF(AB3964&lt;AL3964,AM3964,IF(AB3964&lt;=AN3964,AO3964,0)))</f>
        <v>0</v>
      </c>
    </row>
    <row r="3965" customFormat="false" ht="15.65" hidden="false" customHeight="false" outlineLevel="0" collapsed="false">
      <c r="A3965" s="11" t="n">
        <f aca="false">A3964+1</f>
        <v>363</v>
      </c>
      <c r="B3965" s="12" t="s">
        <v>317</v>
      </c>
      <c r="C3965" s="12" t="s">
        <v>318</v>
      </c>
      <c r="D3965" s="12" t="s">
        <v>319</v>
      </c>
      <c r="E3965" s="12" t="s">
        <v>320</v>
      </c>
      <c r="F3965" s="14" t="s">
        <v>329</v>
      </c>
      <c r="G3965" s="13" t="s">
        <v>322</v>
      </c>
      <c r="H3965" s="12" t="s">
        <v>55</v>
      </c>
      <c r="I3965" s="12"/>
      <c r="J3965" s="14"/>
      <c r="K3965" s="15" t="n">
        <v>45184</v>
      </c>
      <c r="L3965" s="14" t="s">
        <v>3927</v>
      </c>
      <c r="M3965" s="16" t="n">
        <v>1</v>
      </c>
      <c r="N3965" s="16" t="n">
        <v>1</v>
      </c>
      <c r="O3965" s="17" t="n">
        <v>100000</v>
      </c>
      <c r="P3965" s="17" t="n">
        <v>100000</v>
      </c>
      <c r="Q3965" s="18" t="n">
        <v>12600</v>
      </c>
      <c r="R3965" s="19" t="n">
        <f aca="false">IF(H3965="F",1,0)</f>
        <v>0</v>
      </c>
      <c r="S3965" s="19" t="n">
        <f aca="false">IF(H3965="M",1,0)</f>
        <v>1</v>
      </c>
      <c r="T3965" s="11" t="s">
        <v>4281</v>
      </c>
      <c r="U3965" s="11" t="s">
        <v>3929</v>
      </c>
      <c r="V3965" s="24" t="n">
        <f aca="false">_xlfn.xlookup(D3965,'WRSI Fusion'!$H$4:$H$354,'WRSI Fusion'!$AI$4:$AI$354)</f>
        <v>82.7127323227562</v>
      </c>
      <c r="W3965" s="16" t="n">
        <f aca="false">_xlfn.xlookup(D3965,'WRSI Maïs'!$H$4:$H$346,'WRSI Maïs'!$AG$4:$AG$346)</f>
        <v>87.7749226142368</v>
      </c>
      <c r="X3965" s="16" t="n">
        <f aca="false">_xlfn.xlookup(D3965,'WRSI Mil'!$H$5:$H$355,'WRSI Mil'!$AG$5:$AG$355)</f>
        <v>91.7988582593603</v>
      </c>
      <c r="Y3965" s="16" t="n">
        <f aca="false">_xlfn.xlookup(D3965,'WRSI Sorgho'!$H$4:$H$354,'WRSI Sorgho'!$AI$4:$AI$354)</f>
        <v>83.2982702389205</v>
      </c>
      <c r="Z3965" s="16" t="n">
        <f aca="false">W3965</f>
        <v>87.7749226142368</v>
      </c>
      <c r="AA3965" s="16" t="n">
        <f aca="false">_xlfn.xlookup(D3965,'WRSI Maïs'!$H$4:$H$346,'WRSI Maïs'!$AH$4:$AH$346)</f>
        <v>84.7427369477986</v>
      </c>
      <c r="AB3965" s="21" t="n">
        <f aca="false">AA3965/Z3965</f>
        <v>0.965454989009054</v>
      </c>
      <c r="AC3965" s="11"/>
      <c r="AD3965" s="11"/>
      <c r="AE3965" s="11"/>
      <c r="AF3965" s="22" t="n">
        <v>2023</v>
      </c>
      <c r="AG3965" s="22" t="s">
        <v>52</v>
      </c>
      <c r="AH3965" s="22" t="s">
        <v>53</v>
      </c>
      <c r="AI3965" s="22"/>
      <c r="AJ3965" s="23" t="n">
        <v>0.7</v>
      </c>
      <c r="AK3965" s="24" t="n">
        <v>100000</v>
      </c>
      <c r="AL3965" s="23" t="n">
        <v>0.8</v>
      </c>
      <c r="AM3965" s="24" t="n">
        <v>25000</v>
      </c>
      <c r="AN3965" s="23" t="n">
        <v>0.9</v>
      </c>
      <c r="AO3965" s="24" t="n">
        <v>10000</v>
      </c>
      <c r="AP3965" s="25" t="n">
        <f aca="false">IF(AB3965&lt;AJ3965,AK3965,IF(AB3965&lt;AL3965,AM3965,IF(AB3965&lt;=AN3965,AO3965,0)))</f>
        <v>0</v>
      </c>
    </row>
    <row r="3966" customFormat="false" ht="15.65" hidden="false" customHeight="false" outlineLevel="0" collapsed="false">
      <c r="A3966" s="11" t="n">
        <f aca="false">A3965+1</f>
        <v>365</v>
      </c>
      <c r="B3966" s="12" t="s">
        <v>317</v>
      </c>
      <c r="C3966" s="12" t="s">
        <v>318</v>
      </c>
      <c r="D3966" s="12" t="s">
        <v>319</v>
      </c>
      <c r="E3966" s="12" t="s">
        <v>320</v>
      </c>
      <c r="F3966" s="14" t="s">
        <v>329</v>
      </c>
      <c r="G3966" s="13" t="s">
        <v>322</v>
      </c>
      <c r="H3966" s="12" t="s">
        <v>55</v>
      </c>
      <c r="I3966" s="12"/>
      <c r="J3966" s="14"/>
      <c r="K3966" s="15" t="n">
        <v>45184</v>
      </c>
      <c r="L3966" s="14" t="s">
        <v>3927</v>
      </c>
      <c r="M3966" s="16" t="n">
        <v>1</v>
      </c>
      <c r="N3966" s="16" t="n">
        <v>1</v>
      </c>
      <c r="O3966" s="17" t="n">
        <v>100000</v>
      </c>
      <c r="P3966" s="17" t="n">
        <v>100000</v>
      </c>
      <c r="Q3966" s="18" t="n">
        <v>12600</v>
      </c>
      <c r="R3966" s="19" t="n">
        <f aca="false">IF(H3966="F",1,0)</f>
        <v>0</v>
      </c>
      <c r="S3966" s="19" t="n">
        <f aca="false">IF(H3966="M",1,0)</f>
        <v>1</v>
      </c>
      <c r="T3966" s="11" t="s">
        <v>4282</v>
      </c>
      <c r="U3966" s="11" t="s">
        <v>3929</v>
      </c>
      <c r="V3966" s="24" t="n">
        <f aca="false">_xlfn.xlookup(D3966,'WRSI Fusion'!$H$4:$H$354,'WRSI Fusion'!$AI$4:$AI$354)</f>
        <v>82.7127323227562</v>
      </c>
      <c r="W3966" s="16" t="n">
        <f aca="false">_xlfn.xlookup(D3966,'WRSI Maïs'!$H$4:$H$346,'WRSI Maïs'!$AG$4:$AG$346)</f>
        <v>87.7749226142368</v>
      </c>
      <c r="X3966" s="16" t="n">
        <f aca="false">_xlfn.xlookup(D3966,'WRSI Mil'!$H$5:$H$355,'WRSI Mil'!$AG$5:$AG$355)</f>
        <v>91.7988582593603</v>
      </c>
      <c r="Y3966" s="16" t="n">
        <f aca="false">_xlfn.xlookup(D3966,'WRSI Sorgho'!$H$4:$H$354,'WRSI Sorgho'!$AI$4:$AI$354)</f>
        <v>83.2982702389205</v>
      </c>
      <c r="Z3966" s="16" t="n">
        <f aca="false">W3966</f>
        <v>87.7749226142368</v>
      </c>
      <c r="AA3966" s="16" t="n">
        <f aca="false">_xlfn.xlookup(D3966,'WRSI Maïs'!$H$4:$H$346,'WRSI Maïs'!$AH$4:$AH$346)</f>
        <v>84.7427369477986</v>
      </c>
      <c r="AB3966" s="21" t="n">
        <f aca="false">AA3966/Z3966</f>
        <v>0.965454989009054</v>
      </c>
      <c r="AC3966" s="11"/>
      <c r="AD3966" s="11"/>
      <c r="AE3966" s="11"/>
      <c r="AF3966" s="22" t="n">
        <v>2023</v>
      </c>
      <c r="AG3966" s="22" t="s">
        <v>52</v>
      </c>
      <c r="AH3966" s="22" t="s">
        <v>53</v>
      </c>
      <c r="AI3966" s="22"/>
      <c r="AJ3966" s="23" t="n">
        <v>0.7</v>
      </c>
      <c r="AK3966" s="24" t="n">
        <v>100000</v>
      </c>
      <c r="AL3966" s="23" t="n">
        <v>0.8</v>
      </c>
      <c r="AM3966" s="24" t="n">
        <v>25000</v>
      </c>
      <c r="AN3966" s="23" t="n">
        <v>0.9</v>
      </c>
      <c r="AO3966" s="24" t="n">
        <v>10000</v>
      </c>
      <c r="AP3966" s="25" t="n">
        <f aca="false">IF(AB3966&lt;AJ3966,AK3966,IF(AB3966&lt;AL3966,AM3966,IF(AB3966&lt;=AN3966,AO3966,0)))</f>
        <v>0</v>
      </c>
    </row>
    <row r="3967" customFormat="false" ht="15.65" hidden="false" customHeight="false" outlineLevel="0" collapsed="false">
      <c r="A3967" s="11" t="n">
        <f aca="false">A3966+1</f>
        <v>367</v>
      </c>
      <c r="B3967" s="12" t="s">
        <v>317</v>
      </c>
      <c r="C3967" s="12" t="s">
        <v>3872</v>
      </c>
      <c r="D3967" s="12" t="s">
        <v>3873</v>
      </c>
      <c r="E3967" s="12" t="s">
        <v>3874</v>
      </c>
      <c r="F3967" s="14" t="s">
        <v>3904</v>
      </c>
      <c r="G3967" s="13" t="s">
        <v>322</v>
      </c>
      <c r="H3967" s="12" t="s">
        <v>55</v>
      </c>
      <c r="I3967" s="12"/>
      <c r="J3967" s="14"/>
      <c r="K3967" s="15" t="n">
        <v>45185</v>
      </c>
      <c r="L3967" s="14" t="s">
        <v>4226</v>
      </c>
      <c r="M3967" s="16" t="n">
        <v>1</v>
      </c>
      <c r="N3967" s="16" t="n">
        <v>1</v>
      </c>
      <c r="O3967" s="17" t="n">
        <v>100000</v>
      </c>
      <c r="P3967" s="17" t="n">
        <v>100000</v>
      </c>
      <c r="Q3967" s="18" t="n">
        <v>12600</v>
      </c>
      <c r="R3967" s="19" t="n">
        <f aca="false">IF(H3967="F",1,0)</f>
        <v>0</v>
      </c>
      <c r="S3967" s="19" t="n">
        <f aca="false">IF(H3967="M",1,0)</f>
        <v>1</v>
      </c>
      <c r="T3967" s="11" t="s">
        <v>4283</v>
      </c>
      <c r="U3967" s="11" t="s">
        <v>325</v>
      </c>
      <c r="V3967" s="24" t="n">
        <f aca="false">_xlfn.xlookup(D3967,'WRSI Fusion'!$H$4:$H$354,'WRSI Fusion'!$AI$4:$AI$354)</f>
        <v>74.5824645632746</v>
      </c>
      <c r="W3967" s="16" t="n">
        <f aca="false">_xlfn.xlookup(D3967,'WRSI Maïs'!$H$4:$H$346,'WRSI Maïs'!$AG$4:$AG$346)</f>
        <v>82.9965665409137</v>
      </c>
      <c r="X3967" s="16" t="n">
        <f aca="false">_xlfn.xlookup(D3967,'WRSI Mil'!$H$5:$H$355,'WRSI Mil'!$AG$5:$AG$355)</f>
        <v>82.8788764696573</v>
      </c>
      <c r="Y3967" s="16" t="n">
        <f aca="false">_xlfn.xlookup(D3967,'WRSI Sorgho'!$H$4:$H$354,'WRSI Sorgho'!$AI$4:$AI$354)</f>
        <v>73.9347065915075</v>
      </c>
      <c r="Z3967" s="16" t="n">
        <f aca="false">V3967</f>
        <v>74.5824645632746</v>
      </c>
      <c r="AA3967" s="16" t="n">
        <f aca="false">_xlfn.xlookup(D3967,'WRSI Fusion'!$H$4:$H$354,'WRSI Fusion'!$AJ$4:$AJ$354)</f>
        <v>69.6978585890298</v>
      </c>
      <c r="AB3967" s="21" t="n">
        <f aca="false">AA3967/Z3967</f>
        <v>0.934507313443621</v>
      </c>
      <c r="AC3967" s="11"/>
      <c r="AD3967" s="11"/>
      <c r="AE3967" s="11"/>
      <c r="AF3967" s="22" t="n">
        <v>2023</v>
      </c>
      <c r="AG3967" s="22" t="s">
        <v>52</v>
      </c>
      <c r="AH3967" s="22" t="s">
        <v>53</v>
      </c>
      <c r="AI3967" s="22"/>
      <c r="AJ3967" s="23" t="n">
        <v>0.7</v>
      </c>
      <c r="AK3967" s="24" t="n">
        <v>100000</v>
      </c>
      <c r="AL3967" s="23" t="n">
        <v>0.8</v>
      </c>
      <c r="AM3967" s="24" t="n">
        <v>25000</v>
      </c>
      <c r="AN3967" s="23" t="n">
        <v>0.9</v>
      </c>
      <c r="AO3967" s="24" t="n">
        <v>10000</v>
      </c>
      <c r="AP3967" s="25" t="n">
        <f aca="false">IF(AB3967&lt;AJ3967,AK3967,IF(AB3967&lt;AL3967,AM3967,IF(AB3967&lt;=AN3967,AO3967,0)))</f>
        <v>0</v>
      </c>
    </row>
    <row r="3968" customFormat="false" ht="15.65" hidden="false" customHeight="false" outlineLevel="0" collapsed="false">
      <c r="A3968" s="11" t="n">
        <f aca="false">A3967+1</f>
        <v>368</v>
      </c>
      <c r="B3968" s="12" t="s">
        <v>317</v>
      </c>
      <c r="C3968" s="12" t="s">
        <v>3872</v>
      </c>
      <c r="D3968" s="12" t="s">
        <v>3873</v>
      </c>
      <c r="E3968" s="12" t="s">
        <v>3874</v>
      </c>
      <c r="F3968" s="14" t="s">
        <v>4066</v>
      </c>
      <c r="G3968" s="13" t="s">
        <v>322</v>
      </c>
      <c r="H3968" s="12" t="s">
        <v>55</v>
      </c>
      <c r="I3968" s="12"/>
      <c r="J3968" s="14"/>
      <c r="K3968" s="15" t="n">
        <v>45183</v>
      </c>
      <c r="L3968" s="14" t="s">
        <v>3876</v>
      </c>
      <c r="M3968" s="16" t="n">
        <v>1</v>
      </c>
      <c r="N3968" s="16" t="n">
        <v>1</v>
      </c>
      <c r="O3968" s="17" t="n">
        <v>100000</v>
      </c>
      <c r="P3968" s="17" t="n">
        <v>100000</v>
      </c>
      <c r="Q3968" s="18" t="n">
        <v>12600</v>
      </c>
      <c r="R3968" s="19" t="n">
        <f aca="false">IF(H3968="F",1,0)</f>
        <v>0</v>
      </c>
      <c r="S3968" s="19" t="n">
        <f aca="false">IF(H3968="M",1,0)</f>
        <v>1</v>
      </c>
      <c r="T3968" s="11" t="s">
        <v>4284</v>
      </c>
      <c r="U3968" s="11" t="s">
        <v>325</v>
      </c>
      <c r="V3968" s="24" t="n">
        <f aca="false">_xlfn.xlookup(D3968,'WRSI Fusion'!$H$4:$H$354,'WRSI Fusion'!$AI$4:$AI$354)</f>
        <v>74.5824645632746</v>
      </c>
      <c r="W3968" s="16" t="n">
        <f aca="false">_xlfn.xlookup(D3968,'WRSI Maïs'!$H$4:$H$346,'WRSI Maïs'!$AG$4:$AG$346)</f>
        <v>82.9965665409137</v>
      </c>
      <c r="X3968" s="16" t="n">
        <f aca="false">_xlfn.xlookup(D3968,'WRSI Mil'!$H$5:$H$355,'WRSI Mil'!$AG$5:$AG$355)</f>
        <v>82.8788764696573</v>
      </c>
      <c r="Y3968" s="16" t="n">
        <f aca="false">_xlfn.xlookup(D3968,'WRSI Sorgho'!$H$4:$H$354,'WRSI Sorgho'!$AI$4:$AI$354)</f>
        <v>73.9347065915075</v>
      </c>
      <c r="Z3968" s="16" t="n">
        <f aca="false">V3968</f>
        <v>74.5824645632746</v>
      </c>
      <c r="AA3968" s="16" t="n">
        <f aca="false">_xlfn.xlookup(D3968,'WRSI Fusion'!$H$4:$H$354,'WRSI Fusion'!$AJ$4:$AJ$354)</f>
        <v>69.6978585890298</v>
      </c>
      <c r="AB3968" s="21" t="n">
        <f aca="false">AA3968/Z3968</f>
        <v>0.934507313443621</v>
      </c>
      <c r="AC3968" s="11"/>
      <c r="AD3968" s="11"/>
      <c r="AE3968" s="11"/>
      <c r="AF3968" s="22" t="n">
        <v>2023</v>
      </c>
      <c r="AG3968" s="22" t="s">
        <v>52</v>
      </c>
      <c r="AH3968" s="22" t="s">
        <v>53</v>
      </c>
      <c r="AI3968" s="22"/>
      <c r="AJ3968" s="23" t="n">
        <v>0.7</v>
      </c>
      <c r="AK3968" s="24" t="n">
        <v>100000</v>
      </c>
      <c r="AL3968" s="23" t="n">
        <v>0.8</v>
      </c>
      <c r="AM3968" s="24" t="n">
        <v>25000</v>
      </c>
      <c r="AN3968" s="23" t="n">
        <v>0.9</v>
      </c>
      <c r="AO3968" s="24" t="n">
        <v>10000</v>
      </c>
      <c r="AP3968" s="25" t="n">
        <f aca="false">IF(AB3968&lt;AJ3968,AK3968,IF(AB3968&lt;AL3968,AM3968,IF(AB3968&lt;=AN3968,AO3968,0)))</f>
        <v>0</v>
      </c>
    </row>
    <row r="3969" customFormat="false" ht="15.65" hidden="false" customHeight="false" outlineLevel="0" collapsed="false">
      <c r="A3969" s="11" t="n">
        <f aca="false">A3968+1</f>
        <v>370</v>
      </c>
      <c r="B3969" s="12" t="s">
        <v>317</v>
      </c>
      <c r="C3969" s="12" t="s">
        <v>3872</v>
      </c>
      <c r="D3969" s="12" t="s">
        <v>3873</v>
      </c>
      <c r="E3969" s="12" t="s">
        <v>3874</v>
      </c>
      <c r="F3969" s="14" t="s">
        <v>3904</v>
      </c>
      <c r="G3969" s="13" t="s">
        <v>322</v>
      </c>
      <c r="H3969" s="12" t="s">
        <v>55</v>
      </c>
      <c r="I3969" s="12"/>
      <c r="J3969" s="14"/>
      <c r="K3969" s="15" t="n">
        <v>45185</v>
      </c>
      <c r="L3969" s="14" t="s">
        <v>3879</v>
      </c>
      <c r="M3969" s="16" t="n">
        <v>1</v>
      </c>
      <c r="N3969" s="16" t="n">
        <v>1</v>
      </c>
      <c r="O3969" s="17" t="n">
        <v>100000</v>
      </c>
      <c r="P3969" s="17" t="n">
        <v>100000</v>
      </c>
      <c r="Q3969" s="18" t="n">
        <v>12600</v>
      </c>
      <c r="R3969" s="19" t="n">
        <f aca="false">IF(H3969="F",1,0)</f>
        <v>0</v>
      </c>
      <c r="S3969" s="19" t="n">
        <f aca="false">IF(H3969="M",1,0)</f>
        <v>1</v>
      </c>
      <c r="T3969" s="11" t="s">
        <v>4285</v>
      </c>
      <c r="U3969" s="11" t="s">
        <v>325</v>
      </c>
      <c r="V3969" s="24" t="n">
        <f aca="false">_xlfn.xlookup(D3969,'WRSI Fusion'!$H$4:$H$354,'WRSI Fusion'!$AI$4:$AI$354)</f>
        <v>74.5824645632746</v>
      </c>
      <c r="W3969" s="16" t="n">
        <f aca="false">_xlfn.xlookup(D3969,'WRSI Maïs'!$H$4:$H$346,'WRSI Maïs'!$AG$4:$AG$346)</f>
        <v>82.9965665409137</v>
      </c>
      <c r="X3969" s="16" t="n">
        <f aca="false">_xlfn.xlookup(D3969,'WRSI Mil'!$H$5:$H$355,'WRSI Mil'!$AG$5:$AG$355)</f>
        <v>82.8788764696573</v>
      </c>
      <c r="Y3969" s="16" t="n">
        <f aca="false">_xlfn.xlookup(D3969,'WRSI Sorgho'!$H$4:$H$354,'WRSI Sorgho'!$AI$4:$AI$354)</f>
        <v>73.9347065915075</v>
      </c>
      <c r="Z3969" s="16" t="n">
        <f aca="false">V3969</f>
        <v>74.5824645632746</v>
      </c>
      <c r="AA3969" s="16" t="n">
        <f aca="false">_xlfn.xlookup(D3969,'WRSI Fusion'!$H$4:$H$354,'WRSI Fusion'!$AJ$4:$AJ$354)</f>
        <v>69.6978585890298</v>
      </c>
      <c r="AB3969" s="21" t="n">
        <f aca="false">AA3969/Z3969</f>
        <v>0.934507313443621</v>
      </c>
      <c r="AC3969" s="11"/>
      <c r="AD3969" s="11"/>
      <c r="AE3969" s="11"/>
      <c r="AF3969" s="22" t="n">
        <v>2023</v>
      </c>
      <c r="AG3969" s="22" t="s">
        <v>52</v>
      </c>
      <c r="AH3969" s="22" t="s">
        <v>53</v>
      </c>
      <c r="AI3969" s="22"/>
      <c r="AJ3969" s="23" t="n">
        <v>0.7</v>
      </c>
      <c r="AK3969" s="24" t="n">
        <v>100000</v>
      </c>
      <c r="AL3969" s="23" t="n">
        <v>0.8</v>
      </c>
      <c r="AM3969" s="24" t="n">
        <v>25000</v>
      </c>
      <c r="AN3969" s="23" t="n">
        <v>0.9</v>
      </c>
      <c r="AO3969" s="24" t="n">
        <v>10000</v>
      </c>
      <c r="AP3969" s="25" t="n">
        <f aca="false">IF(AB3969&lt;AJ3969,AK3969,IF(AB3969&lt;AL3969,AM3969,IF(AB3969&lt;=AN3969,AO3969,0)))</f>
        <v>0</v>
      </c>
    </row>
    <row r="3970" customFormat="false" ht="15.65" hidden="false" customHeight="false" outlineLevel="0" collapsed="false">
      <c r="A3970" s="11" t="n">
        <f aca="false">A3969+1</f>
        <v>372</v>
      </c>
      <c r="B3970" s="12" t="s">
        <v>317</v>
      </c>
      <c r="C3970" s="12" t="s">
        <v>3872</v>
      </c>
      <c r="D3970" s="12" t="s">
        <v>3873</v>
      </c>
      <c r="E3970" s="12" t="s">
        <v>3874</v>
      </c>
      <c r="F3970" s="14" t="s">
        <v>4066</v>
      </c>
      <c r="G3970" s="13" t="s">
        <v>322</v>
      </c>
      <c r="H3970" s="12" t="s">
        <v>55</v>
      </c>
      <c r="I3970" s="12"/>
      <c r="J3970" s="14"/>
      <c r="K3970" s="15" t="n">
        <v>45183</v>
      </c>
      <c r="L3970" s="14" t="s">
        <v>3885</v>
      </c>
      <c r="M3970" s="16" t="n">
        <v>1</v>
      </c>
      <c r="N3970" s="16" t="n">
        <v>1</v>
      </c>
      <c r="O3970" s="17" t="n">
        <v>100000</v>
      </c>
      <c r="P3970" s="17" t="n">
        <v>100000</v>
      </c>
      <c r="Q3970" s="18" t="n">
        <v>12600</v>
      </c>
      <c r="R3970" s="19" t="n">
        <f aca="false">IF(H3970="F",1,0)</f>
        <v>0</v>
      </c>
      <c r="S3970" s="19" t="n">
        <f aca="false">IF(H3970="M",1,0)</f>
        <v>1</v>
      </c>
      <c r="T3970" s="11" t="s">
        <v>4286</v>
      </c>
      <c r="U3970" s="11" t="s">
        <v>325</v>
      </c>
      <c r="V3970" s="24" t="n">
        <f aca="false">_xlfn.xlookup(D3970,'WRSI Fusion'!$H$4:$H$354,'WRSI Fusion'!$AI$4:$AI$354)</f>
        <v>74.5824645632746</v>
      </c>
      <c r="W3970" s="16" t="n">
        <f aca="false">_xlfn.xlookup(D3970,'WRSI Maïs'!$H$4:$H$346,'WRSI Maïs'!$AG$4:$AG$346)</f>
        <v>82.9965665409137</v>
      </c>
      <c r="X3970" s="16" t="n">
        <f aca="false">_xlfn.xlookup(D3970,'WRSI Mil'!$H$5:$H$355,'WRSI Mil'!$AG$5:$AG$355)</f>
        <v>82.8788764696573</v>
      </c>
      <c r="Y3970" s="16" t="n">
        <f aca="false">_xlfn.xlookup(D3970,'WRSI Sorgho'!$H$4:$H$354,'WRSI Sorgho'!$AI$4:$AI$354)</f>
        <v>73.9347065915075</v>
      </c>
      <c r="Z3970" s="16" t="n">
        <f aca="false">V3970</f>
        <v>74.5824645632746</v>
      </c>
      <c r="AA3970" s="16" t="n">
        <f aca="false">_xlfn.xlookup(D3970,'WRSI Fusion'!$H$4:$H$354,'WRSI Fusion'!$AJ$4:$AJ$354)</f>
        <v>69.6978585890298</v>
      </c>
      <c r="AB3970" s="21" t="n">
        <f aca="false">AA3970/Z3970</f>
        <v>0.934507313443621</v>
      </c>
      <c r="AC3970" s="11"/>
      <c r="AD3970" s="11"/>
      <c r="AE3970" s="11"/>
      <c r="AF3970" s="22" t="n">
        <v>2023</v>
      </c>
      <c r="AG3970" s="22" t="s">
        <v>52</v>
      </c>
      <c r="AH3970" s="22" t="s">
        <v>53</v>
      </c>
      <c r="AI3970" s="22"/>
      <c r="AJ3970" s="23" t="n">
        <v>0.7</v>
      </c>
      <c r="AK3970" s="24" t="n">
        <v>100000</v>
      </c>
      <c r="AL3970" s="23" t="n">
        <v>0.8</v>
      </c>
      <c r="AM3970" s="24" t="n">
        <v>25000</v>
      </c>
      <c r="AN3970" s="23" t="n">
        <v>0.9</v>
      </c>
      <c r="AO3970" s="24" t="n">
        <v>10000</v>
      </c>
      <c r="AP3970" s="25" t="n">
        <f aca="false">IF(AB3970&lt;AJ3970,AK3970,IF(AB3970&lt;AL3970,AM3970,IF(AB3970&lt;=AN3970,AO3970,0)))</f>
        <v>0</v>
      </c>
    </row>
    <row r="3971" customFormat="false" ht="15.65" hidden="false" customHeight="false" outlineLevel="0" collapsed="false">
      <c r="A3971" s="11" t="n">
        <f aca="false">A3970+1</f>
        <v>375</v>
      </c>
      <c r="B3971" s="12" t="s">
        <v>317</v>
      </c>
      <c r="C3971" s="12" t="s">
        <v>3872</v>
      </c>
      <c r="D3971" s="12" t="s">
        <v>3873</v>
      </c>
      <c r="E3971" s="12" t="s">
        <v>3874</v>
      </c>
      <c r="F3971" s="14" t="s">
        <v>4252</v>
      </c>
      <c r="G3971" s="13" t="s">
        <v>322</v>
      </c>
      <c r="H3971" s="12" t="s">
        <v>55</v>
      </c>
      <c r="I3971" s="12"/>
      <c r="J3971" s="14"/>
      <c r="K3971" s="15" t="n">
        <v>45185</v>
      </c>
      <c r="L3971" s="14" t="s">
        <v>4169</v>
      </c>
      <c r="M3971" s="16" t="n">
        <v>1</v>
      </c>
      <c r="N3971" s="16" t="n">
        <v>1</v>
      </c>
      <c r="O3971" s="17" t="n">
        <v>100000</v>
      </c>
      <c r="P3971" s="17" t="n">
        <v>100000</v>
      </c>
      <c r="Q3971" s="18" t="n">
        <v>12600</v>
      </c>
      <c r="R3971" s="19" t="n">
        <f aca="false">IF(H3971="F",1,0)</f>
        <v>0</v>
      </c>
      <c r="S3971" s="19" t="n">
        <f aca="false">IF(H3971="M",1,0)</f>
        <v>1</v>
      </c>
      <c r="T3971" s="11" t="s">
        <v>4287</v>
      </c>
      <c r="U3971" s="11" t="s">
        <v>325</v>
      </c>
      <c r="V3971" s="24" t="n">
        <f aca="false">_xlfn.xlookup(D3971,'WRSI Fusion'!$H$4:$H$354,'WRSI Fusion'!$AI$4:$AI$354)</f>
        <v>74.5824645632746</v>
      </c>
      <c r="W3971" s="16" t="n">
        <f aca="false">_xlfn.xlookup(D3971,'WRSI Maïs'!$H$4:$H$346,'WRSI Maïs'!$AG$4:$AG$346)</f>
        <v>82.9965665409137</v>
      </c>
      <c r="X3971" s="16" t="n">
        <f aca="false">_xlfn.xlookup(D3971,'WRSI Mil'!$H$5:$H$355,'WRSI Mil'!$AG$5:$AG$355)</f>
        <v>82.8788764696573</v>
      </c>
      <c r="Y3971" s="16" t="n">
        <f aca="false">_xlfn.xlookup(D3971,'WRSI Sorgho'!$H$4:$H$354,'WRSI Sorgho'!$AI$4:$AI$354)</f>
        <v>73.9347065915075</v>
      </c>
      <c r="Z3971" s="16" t="n">
        <f aca="false">V3971</f>
        <v>74.5824645632746</v>
      </c>
      <c r="AA3971" s="16" t="n">
        <f aca="false">_xlfn.xlookup(D3971,'WRSI Fusion'!$H$4:$H$354,'WRSI Fusion'!$AJ$4:$AJ$354)</f>
        <v>69.6978585890298</v>
      </c>
      <c r="AB3971" s="21" t="n">
        <f aca="false">AA3971/Z3971</f>
        <v>0.934507313443621</v>
      </c>
      <c r="AC3971" s="11"/>
      <c r="AD3971" s="11"/>
      <c r="AE3971" s="11"/>
      <c r="AF3971" s="22" t="n">
        <v>2023</v>
      </c>
      <c r="AG3971" s="22" t="s">
        <v>52</v>
      </c>
      <c r="AH3971" s="22" t="s">
        <v>53</v>
      </c>
      <c r="AI3971" s="22"/>
      <c r="AJ3971" s="23" t="n">
        <v>0.7</v>
      </c>
      <c r="AK3971" s="24" t="n">
        <v>100000</v>
      </c>
      <c r="AL3971" s="23" t="n">
        <v>0.8</v>
      </c>
      <c r="AM3971" s="24" t="n">
        <v>25000</v>
      </c>
      <c r="AN3971" s="23" t="n">
        <v>0.9</v>
      </c>
      <c r="AO3971" s="24" t="n">
        <v>10000</v>
      </c>
      <c r="AP3971" s="25" t="n">
        <f aca="false">IF(AB3971&lt;AJ3971,AK3971,IF(AB3971&lt;AL3971,AM3971,IF(AB3971&lt;=AN3971,AO3971,0)))</f>
        <v>0</v>
      </c>
    </row>
    <row r="3972" customFormat="false" ht="15.65" hidden="false" customHeight="false" outlineLevel="0" collapsed="false">
      <c r="A3972" s="11" t="n">
        <f aca="false">A3971+1</f>
        <v>376</v>
      </c>
      <c r="B3972" s="12" t="s">
        <v>317</v>
      </c>
      <c r="C3972" s="12" t="s">
        <v>3872</v>
      </c>
      <c r="D3972" s="12" t="s">
        <v>3873</v>
      </c>
      <c r="E3972" s="12" t="s">
        <v>3874</v>
      </c>
      <c r="F3972" s="14" t="s">
        <v>4066</v>
      </c>
      <c r="G3972" s="13" t="s">
        <v>322</v>
      </c>
      <c r="H3972" s="12" t="s">
        <v>48</v>
      </c>
      <c r="I3972" s="12"/>
      <c r="J3972" s="14"/>
      <c r="K3972" s="15" t="n">
        <v>45183</v>
      </c>
      <c r="L3972" s="14" t="s">
        <v>3876</v>
      </c>
      <c r="M3972" s="16" t="n">
        <v>1</v>
      </c>
      <c r="N3972" s="16" t="n">
        <v>1</v>
      </c>
      <c r="O3972" s="17" t="n">
        <v>100000</v>
      </c>
      <c r="P3972" s="17" t="n">
        <v>100000</v>
      </c>
      <c r="Q3972" s="18" t="n">
        <v>12600</v>
      </c>
      <c r="R3972" s="19" t="n">
        <f aca="false">IF(H3972="F",1,0)</f>
        <v>1</v>
      </c>
      <c r="S3972" s="19" t="n">
        <f aca="false">IF(H3972="M",1,0)</f>
        <v>0</v>
      </c>
      <c r="T3972" s="11" t="s">
        <v>4288</v>
      </c>
      <c r="U3972" s="11" t="s">
        <v>325</v>
      </c>
      <c r="V3972" s="24" t="n">
        <f aca="false">_xlfn.xlookup(D3972,'WRSI Fusion'!$H$4:$H$354,'WRSI Fusion'!$AI$4:$AI$354)</f>
        <v>74.5824645632746</v>
      </c>
      <c r="W3972" s="16" t="n">
        <f aca="false">_xlfn.xlookup(D3972,'WRSI Maïs'!$H$4:$H$346,'WRSI Maïs'!$AG$4:$AG$346)</f>
        <v>82.9965665409137</v>
      </c>
      <c r="X3972" s="16" t="n">
        <f aca="false">_xlfn.xlookup(D3972,'WRSI Mil'!$H$5:$H$355,'WRSI Mil'!$AG$5:$AG$355)</f>
        <v>82.8788764696573</v>
      </c>
      <c r="Y3972" s="16" t="n">
        <f aca="false">_xlfn.xlookup(D3972,'WRSI Sorgho'!$H$4:$H$354,'WRSI Sorgho'!$AI$4:$AI$354)</f>
        <v>73.9347065915075</v>
      </c>
      <c r="Z3972" s="16" t="n">
        <f aca="false">V3972</f>
        <v>74.5824645632746</v>
      </c>
      <c r="AA3972" s="16" t="n">
        <f aca="false">_xlfn.xlookup(D3972,'WRSI Fusion'!$H$4:$H$354,'WRSI Fusion'!$AJ$4:$AJ$354)</f>
        <v>69.6978585890298</v>
      </c>
      <c r="AB3972" s="21" t="n">
        <f aca="false">AA3972/Z3972</f>
        <v>0.934507313443621</v>
      </c>
      <c r="AC3972" s="11"/>
      <c r="AD3972" s="11"/>
      <c r="AE3972" s="11"/>
      <c r="AF3972" s="22" t="n">
        <v>2023</v>
      </c>
      <c r="AG3972" s="22" t="s">
        <v>52</v>
      </c>
      <c r="AH3972" s="22" t="s">
        <v>53</v>
      </c>
      <c r="AI3972" s="22"/>
      <c r="AJ3972" s="23" t="n">
        <v>0.7</v>
      </c>
      <c r="AK3972" s="24" t="n">
        <v>100000</v>
      </c>
      <c r="AL3972" s="23" t="n">
        <v>0.8</v>
      </c>
      <c r="AM3972" s="24" t="n">
        <v>25000</v>
      </c>
      <c r="AN3972" s="23" t="n">
        <v>0.9</v>
      </c>
      <c r="AO3972" s="24" t="n">
        <v>10000</v>
      </c>
      <c r="AP3972" s="25" t="n">
        <f aca="false">IF(AB3972&lt;AJ3972,AK3972,IF(AB3972&lt;AL3972,AM3972,IF(AB3972&lt;=AN3972,AO3972,0)))</f>
        <v>0</v>
      </c>
    </row>
    <row r="3973" customFormat="false" ht="15.65" hidden="false" customHeight="false" outlineLevel="0" collapsed="false">
      <c r="A3973" s="11" t="n">
        <f aca="false">A3972+1</f>
        <v>377</v>
      </c>
      <c r="B3973" s="12" t="s">
        <v>317</v>
      </c>
      <c r="C3973" s="12" t="s">
        <v>318</v>
      </c>
      <c r="D3973" s="12" t="s">
        <v>319</v>
      </c>
      <c r="E3973" s="12" t="s">
        <v>320</v>
      </c>
      <c r="F3973" s="14" t="s">
        <v>359</v>
      </c>
      <c r="G3973" s="13" t="s">
        <v>322</v>
      </c>
      <c r="H3973" s="12" t="s">
        <v>55</v>
      </c>
      <c r="I3973" s="12"/>
      <c r="J3973" s="14"/>
      <c r="K3973" s="15" t="n">
        <v>45184</v>
      </c>
      <c r="L3973" s="14" t="s">
        <v>3927</v>
      </c>
      <c r="M3973" s="16" t="n">
        <v>1</v>
      </c>
      <c r="N3973" s="16" t="n">
        <v>1</v>
      </c>
      <c r="O3973" s="17" t="n">
        <v>100000</v>
      </c>
      <c r="P3973" s="17" t="n">
        <v>100000</v>
      </c>
      <c r="Q3973" s="18" t="n">
        <v>12600</v>
      </c>
      <c r="R3973" s="19" t="n">
        <f aca="false">IF(H3973="F",1,0)</f>
        <v>0</v>
      </c>
      <c r="S3973" s="19" t="n">
        <f aca="false">IF(H3973="M",1,0)</f>
        <v>1</v>
      </c>
      <c r="T3973" s="11" t="s">
        <v>4289</v>
      </c>
      <c r="U3973" s="11" t="s">
        <v>3929</v>
      </c>
      <c r="V3973" s="24" t="n">
        <f aca="false">_xlfn.xlookup(D3973,'WRSI Fusion'!$H$4:$H$354,'WRSI Fusion'!$AI$4:$AI$354)</f>
        <v>82.7127323227562</v>
      </c>
      <c r="W3973" s="16" t="n">
        <f aca="false">_xlfn.xlookup(D3973,'WRSI Maïs'!$H$4:$H$346,'WRSI Maïs'!$AG$4:$AG$346)</f>
        <v>87.7749226142368</v>
      </c>
      <c r="X3973" s="16" t="n">
        <f aca="false">_xlfn.xlookup(D3973,'WRSI Mil'!$H$5:$H$355,'WRSI Mil'!$AG$5:$AG$355)</f>
        <v>91.7988582593603</v>
      </c>
      <c r="Y3973" s="16" t="n">
        <f aca="false">_xlfn.xlookup(D3973,'WRSI Sorgho'!$H$4:$H$354,'WRSI Sorgho'!$AI$4:$AI$354)</f>
        <v>83.2982702389205</v>
      </c>
      <c r="Z3973" s="16" t="n">
        <f aca="false">W3973</f>
        <v>87.7749226142368</v>
      </c>
      <c r="AA3973" s="16" t="n">
        <f aca="false">_xlfn.xlookup(D3973,'WRSI Maïs'!$H$4:$H$346,'WRSI Maïs'!$AH$4:$AH$346)</f>
        <v>84.7427369477986</v>
      </c>
      <c r="AB3973" s="21" t="n">
        <f aca="false">AA3973/Z3973</f>
        <v>0.965454989009054</v>
      </c>
      <c r="AC3973" s="11"/>
      <c r="AD3973" s="11"/>
      <c r="AE3973" s="11"/>
      <c r="AF3973" s="22" t="n">
        <v>2023</v>
      </c>
      <c r="AG3973" s="22" t="s">
        <v>52</v>
      </c>
      <c r="AH3973" s="22" t="s">
        <v>53</v>
      </c>
      <c r="AI3973" s="22"/>
      <c r="AJ3973" s="23" t="n">
        <v>0.7</v>
      </c>
      <c r="AK3973" s="24" t="n">
        <v>100000</v>
      </c>
      <c r="AL3973" s="23" t="n">
        <v>0.8</v>
      </c>
      <c r="AM3973" s="24" t="n">
        <v>25000</v>
      </c>
      <c r="AN3973" s="23" t="n">
        <v>0.9</v>
      </c>
      <c r="AO3973" s="24" t="n">
        <v>10000</v>
      </c>
      <c r="AP3973" s="25" t="n">
        <f aca="false">IF(AB3973&lt;AJ3973,AK3973,IF(AB3973&lt;AL3973,AM3973,IF(AB3973&lt;=AN3973,AO3973,0)))</f>
        <v>0</v>
      </c>
    </row>
    <row r="3974" customFormat="false" ht="15.65" hidden="false" customHeight="false" outlineLevel="0" collapsed="false">
      <c r="A3974" s="11" t="n">
        <f aca="false">A3973+1</f>
        <v>379</v>
      </c>
      <c r="B3974" s="12" t="s">
        <v>317</v>
      </c>
      <c r="C3974" s="12" t="s">
        <v>3872</v>
      </c>
      <c r="D3974" s="12" t="s">
        <v>3873</v>
      </c>
      <c r="E3974" s="12" t="s">
        <v>3874</v>
      </c>
      <c r="F3974" s="14" t="s">
        <v>4066</v>
      </c>
      <c r="G3974" s="13" t="s">
        <v>322</v>
      </c>
      <c r="H3974" s="12" t="s">
        <v>55</v>
      </c>
      <c r="I3974" s="12"/>
      <c r="J3974" s="14"/>
      <c r="K3974" s="15" t="n">
        <v>45183</v>
      </c>
      <c r="L3974" s="14" t="s">
        <v>3876</v>
      </c>
      <c r="M3974" s="16" t="n">
        <v>1</v>
      </c>
      <c r="N3974" s="16" t="n">
        <v>1</v>
      </c>
      <c r="O3974" s="17" t="n">
        <v>100000</v>
      </c>
      <c r="P3974" s="17" t="n">
        <v>100000</v>
      </c>
      <c r="Q3974" s="18" t="n">
        <v>12600</v>
      </c>
      <c r="R3974" s="19" t="n">
        <f aca="false">IF(H3974="F",1,0)</f>
        <v>0</v>
      </c>
      <c r="S3974" s="19" t="n">
        <f aca="false">IF(H3974="M",1,0)</f>
        <v>1</v>
      </c>
      <c r="T3974" s="11" t="s">
        <v>4290</v>
      </c>
      <c r="U3974" s="11" t="s">
        <v>325</v>
      </c>
      <c r="V3974" s="24" t="n">
        <f aca="false">_xlfn.xlookup(D3974,'WRSI Fusion'!$H$4:$H$354,'WRSI Fusion'!$AI$4:$AI$354)</f>
        <v>74.5824645632746</v>
      </c>
      <c r="W3974" s="16" t="n">
        <f aca="false">_xlfn.xlookup(D3974,'WRSI Maïs'!$H$4:$H$346,'WRSI Maïs'!$AG$4:$AG$346)</f>
        <v>82.9965665409137</v>
      </c>
      <c r="X3974" s="16" t="n">
        <f aca="false">_xlfn.xlookup(D3974,'WRSI Mil'!$H$5:$H$355,'WRSI Mil'!$AG$5:$AG$355)</f>
        <v>82.8788764696573</v>
      </c>
      <c r="Y3974" s="16" t="n">
        <f aca="false">_xlfn.xlookup(D3974,'WRSI Sorgho'!$H$4:$H$354,'WRSI Sorgho'!$AI$4:$AI$354)</f>
        <v>73.9347065915075</v>
      </c>
      <c r="Z3974" s="16" t="n">
        <f aca="false">V3974</f>
        <v>74.5824645632746</v>
      </c>
      <c r="AA3974" s="16" t="n">
        <f aca="false">_xlfn.xlookup(D3974,'WRSI Fusion'!$H$4:$H$354,'WRSI Fusion'!$AJ$4:$AJ$354)</f>
        <v>69.6978585890298</v>
      </c>
      <c r="AB3974" s="21" t="n">
        <f aca="false">AA3974/Z3974</f>
        <v>0.934507313443621</v>
      </c>
      <c r="AC3974" s="11"/>
      <c r="AD3974" s="11"/>
      <c r="AE3974" s="11"/>
      <c r="AF3974" s="22" t="n">
        <v>2023</v>
      </c>
      <c r="AG3974" s="22" t="s">
        <v>52</v>
      </c>
      <c r="AH3974" s="22" t="s">
        <v>53</v>
      </c>
      <c r="AI3974" s="22"/>
      <c r="AJ3974" s="23" t="n">
        <v>0.7</v>
      </c>
      <c r="AK3974" s="24" t="n">
        <v>100000</v>
      </c>
      <c r="AL3974" s="23" t="n">
        <v>0.8</v>
      </c>
      <c r="AM3974" s="24" t="n">
        <v>25000</v>
      </c>
      <c r="AN3974" s="23" t="n">
        <v>0.9</v>
      </c>
      <c r="AO3974" s="24" t="n">
        <v>10000</v>
      </c>
      <c r="AP3974" s="25" t="n">
        <f aca="false">IF(AB3974&lt;AJ3974,AK3974,IF(AB3974&lt;AL3974,AM3974,IF(AB3974&lt;=AN3974,AO3974,0)))</f>
        <v>0</v>
      </c>
    </row>
    <row r="3975" customFormat="false" ht="29.85" hidden="false" customHeight="false" outlineLevel="0" collapsed="false">
      <c r="A3975" s="11" t="n">
        <f aca="false">A3974+1</f>
        <v>381</v>
      </c>
      <c r="B3975" s="12" t="s">
        <v>317</v>
      </c>
      <c r="C3975" s="12" t="s">
        <v>3872</v>
      </c>
      <c r="D3975" s="12" t="s">
        <v>3873</v>
      </c>
      <c r="E3975" s="12" t="s">
        <v>3874</v>
      </c>
      <c r="F3975" s="14" t="s">
        <v>4252</v>
      </c>
      <c r="G3975" s="13" t="s">
        <v>322</v>
      </c>
      <c r="H3975" s="12" t="s">
        <v>55</v>
      </c>
      <c r="I3975" s="12"/>
      <c r="J3975" s="14"/>
      <c r="K3975" s="15" t="n">
        <v>45185</v>
      </c>
      <c r="L3975" s="14" t="s">
        <v>3898</v>
      </c>
      <c r="M3975" s="16" t="n">
        <v>1</v>
      </c>
      <c r="N3975" s="16" t="n">
        <v>1</v>
      </c>
      <c r="O3975" s="17" t="n">
        <v>100000</v>
      </c>
      <c r="P3975" s="17" t="n">
        <v>100000</v>
      </c>
      <c r="Q3975" s="18" t="n">
        <v>12600</v>
      </c>
      <c r="R3975" s="19" t="n">
        <f aca="false">IF(H3975="F",1,0)</f>
        <v>0</v>
      </c>
      <c r="S3975" s="19" t="n">
        <f aca="false">IF(H3975="M",1,0)</f>
        <v>1</v>
      </c>
      <c r="T3975" s="11" t="s">
        <v>4291</v>
      </c>
      <c r="U3975" s="11" t="s">
        <v>325</v>
      </c>
      <c r="V3975" s="24" t="n">
        <f aca="false">_xlfn.xlookup(D3975,'WRSI Fusion'!$H$4:$H$354,'WRSI Fusion'!$AI$4:$AI$354)</f>
        <v>74.5824645632746</v>
      </c>
      <c r="W3975" s="16" t="n">
        <f aca="false">_xlfn.xlookup(D3975,'WRSI Maïs'!$H$4:$H$346,'WRSI Maïs'!$AG$4:$AG$346)</f>
        <v>82.9965665409137</v>
      </c>
      <c r="X3975" s="16" t="n">
        <f aca="false">_xlfn.xlookup(D3975,'WRSI Mil'!$H$5:$H$355,'WRSI Mil'!$AG$5:$AG$355)</f>
        <v>82.8788764696573</v>
      </c>
      <c r="Y3975" s="16" t="n">
        <f aca="false">_xlfn.xlookup(D3975,'WRSI Sorgho'!$H$4:$H$354,'WRSI Sorgho'!$AI$4:$AI$354)</f>
        <v>73.9347065915075</v>
      </c>
      <c r="Z3975" s="16" t="n">
        <f aca="false">V3975</f>
        <v>74.5824645632746</v>
      </c>
      <c r="AA3975" s="16" t="n">
        <f aca="false">_xlfn.xlookup(D3975,'WRSI Fusion'!$H$4:$H$354,'WRSI Fusion'!$AJ$4:$AJ$354)</f>
        <v>69.6978585890298</v>
      </c>
      <c r="AB3975" s="21" t="n">
        <f aca="false">AA3975/Z3975</f>
        <v>0.934507313443621</v>
      </c>
      <c r="AC3975" s="11"/>
      <c r="AD3975" s="11"/>
      <c r="AE3975" s="11"/>
      <c r="AF3975" s="22" t="n">
        <v>2023</v>
      </c>
      <c r="AG3975" s="22" t="s">
        <v>52</v>
      </c>
      <c r="AH3975" s="22" t="s">
        <v>53</v>
      </c>
      <c r="AI3975" s="22"/>
      <c r="AJ3975" s="23" t="n">
        <v>0.7</v>
      </c>
      <c r="AK3975" s="24" t="n">
        <v>100000</v>
      </c>
      <c r="AL3975" s="23" t="n">
        <v>0.8</v>
      </c>
      <c r="AM3975" s="24" t="n">
        <v>25000</v>
      </c>
      <c r="AN3975" s="23" t="n">
        <v>0.9</v>
      </c>
      <c r="AO3975" s="24" t="n">
        <v>10000</v>
      </c>
      <c r="AP3975" s="25" t="n">
        <f aca="false">IF(AB3975&lt;AJ3975,AK3975,IF(AB3975&lt;AL3975,AM3975,IF(AB3975&lt;=AN3975,AO3975,0)))</f>
        <v>0</v>
      </c>
    </row>
    <row r="3976" customFormat="false" ht="15.65" hidden="false" customHeight="false" outlineLevel="0" collapsed="false">
      <c r="A3976" s="11" t="n">
        <f aca="false">A3975+1</f>
        <v>387</v>
      </c>
      <c r="B3976" s="12" t="s">
        <v>317</v>
      </c>
      <c r="C3976" s="12" t="s">
        <v>3872</v>
      </c>
      <c r="D3976" s="12" t="s">
        <v>3873</v>
      </c>
      <c r="E3976" s="12" t="s">
        <v>3874</v>
      </c>
      <c r="F3976" s="14" t="s">
        <v>4066</v>
      </c>
      <c r="G3976" s="13" t="s">
        <v>322</v>
      </c>
      <c r="H3976" s="12" t="s">
        <v>48</v>
      </c>
      <c r="I3976" s="12"/>
      <c r="J3976" s="14"/>
      <c r="K3976" s="15" t="n">
        <v>45183</v>
      </c>
      <c r="L3976" s="14" t="s">
        <v>3876</v>
      </c>
      <c r="M3976" s="16" t="n">
        <v>1</v>
      </c>
      <c r="N3976" s="16" t="n">
        <v>1</v>
      </c>
      <c r="O3976" s="17" t="n">
        <v>100000</v>
      </c>
      <c r="P3976" s="17" t="n">
        <v>100000</v>
      </c>
      <c r="Q3976" s="18" t="n">
        <v>12600</v>
      </c>
      <c r="R3976" s="19" t="n">
        <f aca="false">IF(H3976="F",1,0)</f>
        <v>1</v>
      </c>
      <c r="S3976" s="19" t="n">
        <f aca="false">IF(H3976="M",1,0)</f>
        <v>0</v>
      </c>
      <c r="T3976" s="11" t="s">
        <v>4292</v>
      </c>
      <c r="U3976" s="11" t="s">
        <v>325</v>
      </c>
      <c r="V3976" s="24" t="n">
        <f aca="false">_xlfn.xlookup(D3976,'WRSI Fusion'!$H$4:$H$354,'WRSI Fusion'!$AI$4:$AI$354)</f>
        <v>74.5824645632746</v>
      </c>
      <c r="W3976" s="16" t="n">
        <f aca="false">_xlfn.xlookup(D3976,'WRSI Maïs'!$H$4:$H$346,'WRSI Maïs'!$AG$4:$AG$346)</f>
        <v>82.9965665409137</v>
      </c>
      <c r="X3976" s="16" t="n">
        <f aca="false">_xlfn.xlookup(D3976,'WRSI Mil'!$H$5:$H$355,'WRSI Mil'!$AG$5:$AG$355)</f>
        <v>82.8788764696573</v>
      </c>
      <c r="Y3976" s="16" t="n">
        <f aca="false">_xlfn.xlookup(D3976,'WRSI Sorgho'!$H$4:$H$354,'WRSI Sorgho'!$AI$4:$AI$354)</f>
        <v>73.9347065915075</v>
      </c>
      <c r="Z3976" s="16" t="n">
        <f aca="false">V3976</f>
        <v>74.5824645632746</v>
      </c>
      <c r="AA3976" s="16" t="n">
        <f aca="false">_xlfn.xlookup(D3976,'WRSI Fusion'!$H$4:$H$354,'WRSI Fusion'!$AJ$4:$AJ$354)</f>
        <v>69.6978585890298</v>
      </c>
      <c r="AB3976" s="21" t="n">
        <f aca="false">AA3976/Z3976</f>
        <v>0.934507313443621</v>
      </c>
      <c r="AC3976" s="11"/>
      <c r="AD3976" s="11"/>
      <c r="AE3976" s="11"/>
      <c r="AF3976" s="22" t="n">
        <v>2023</v>
      </c>
      <c r="AG3976" s="22" t="s">
        <v>52</v>
      </c>
      <c r="AH3976" s="22" t="s">
        <v>53</v>
      </c>
      <c r="AI3976" s="22"/>
      <c r="AJ3976" s="23" t="n">
        <v>0.7</v>
      </c>
      <c r="AK3976" s="24" t="n">
        <v>100000</v>
      </c>
      <c r="AL3976" s="23" t="n">
        <v>0.8</v>
      </c>
      <c r="AM3976" s="24" t="n">
        <v>25000</v>
      </c>
      <c r="AN3976" s="23" t="n">
        <v>0.9</v>
      </c>
      <c r="AO3976" s="24" t="n">
        <v>10000</v>
      </c>
      <c r="AP3976" s="25" t="n">
        <f aca="false">IF(AB3976&lt;AJ3976,AK3976,IF(AB3976&lt;AL3976,AM3976,IF(AB3976&lt;=AN3976,AO3976,0)))</f>
        <v>0</v>
      </c>
    </row>
    <row r="3977" customFormat="false" ht="15.65" hidden="false" customHeight="false" outlineLevel="0" collapsed="false">
      <c r="A3977" s="11" t="n">
        <f aca="false">A3976+1</f>
        <v>388</v>
      </c>
      <c r="B3977" s="12" t="s">
        <v>317</v>
      </c>
      <c r="C3977" s="12" t="s">
        <v>3872</v>
      </c>
      <c r="D3977" s="12" t="s">
        <v>3873</v>
      </c>
      <c r="E3977" s="12" t="s">
        <v>3874</v>
      </c>
      <c r="F3977" s="14" t="s">
        <v>4066</v>
      </c>
      <c r="G3977" s="13" t="s">
        <v>322</v>
      </c>
      <c r="H3977" s="12" t="s">
        <v>48</v>
      </c>
      <c r="I3977" s="12"/>
      <c r="J3977" s="14"/>
      <c r="K3977" s="15" t="n">
        <v>45183</v>
      </c>
      <c r="L3977" s="14" t="s">
        <v>3876</v>
      </c>
      <c r="M3977" s="16" t="n">
        <v>1</v>
      </c>
      <c r="N3977" s="16" t="n">
        <v>1</v>
      </c>
      <c r="O3977" s="17" t="n">
        <v>100000</v>
      </c>
      <c r="P3977" s="17" t="n">
        <v>100000</v>
      </c>
      <c r="Q3977" s="18" t="n">
        <v>12600</v>
      </c>
      <c r="R3977" s="19" t="n">
        <f aca="false">IF(H3977="F",1,0)</f>
        <v>1</v>
      </c>
      <c r="S3977" s="19" t="n">
        <f aca="false">IF(H3977="M",1,0)</f>
        <v>0</v>
      </c>
      <c r="T3977" s="11" t="s">
        <v>4293</v>
      </c>
      <c r="U3977" s="11" t="s">
        <v>325</v>
      </c>
      <c r="V3977" s="24" t="n">
        <f aca="false">_xlfn.xlookup(D3977,'WRSI Fusion'!$H$4:$H$354,'WRSI Fusion'!$AI$4:$AI$354)</f>
        <v>74.5824645632746</v>
      </c>
      <c r="W3977" s="16" t="n">
        <f aca="false">_xlfn.xlookup(D3977,'WRSI Maïs'!$H$4:$H$346,'WRSI Maïs'!$AG$4:$AG$346)</f>
        <v>82.9965665409137</v>
      </c>
      <c r="X3977" s="16" t="n">
        <f aca="false">_xlfn.xlookup(D3977,'WRSI Mil'!$H$5:$H$355,'WRSI Mil'!$AG$5:$AG$355)</f>
        <v>82.8788764696573</v>
      </c>
      <c r="Y3977" s="16" t="n">
        <f aca="false">_xlfn.xlookup(D3977,'WRSI Sorgho'!$H$4:$H$354,'WRSI Sorgho'!$AI$4:$AI$354)</f>
        <v>73.9347065915075</v>
      </c>
      <c r="Z3977" s="16" t="n">
        <f aca="false">V3977</f>
        <v>74.5824645632746</v>
      </c>
      <c r="AA3977" s="16" t="n">
        <f aca="false">_xlfn.xlookup(D3977,'WRSI Fusion'!$H$4:$H$354,'WRSI Fusion'!$AJ$4:$AJ$354)</f>
        <v>69.6978585890298</v>
      </c>
      <c r="AB3977" s="21" t="n">
        <f aca="false">AA3977/Z3977</f>
        <v>0.934507313443621</v>
      </c>
      <c r="AC3977" s="11"/>
      <c r="AD3977" s="11"/>
      <c r="AE3977" s="11"/>
      <c r="AF3977" s="22" t="n">
        <v>2023</v>
      </c>
      <c r="AG3977" s="22" t="s">
        <v>52</v>
      </c>
      <c r="AH3977" s="22" t="s">
        <v>53</v>
      </c>
      <c r="AI3977" s="22"/>
      <c r="AJ3977" s="23" t="n">
        <v>0.7</v>
      </c>
      <c r="AK3977" s="24" t="n">
        <v>100000</v>
      </c>
      <c r="AL3977" s="23" t="n">
        <v>0.8</v>
      </c>
      <c r="AM3977" s="24" t="n">
        <v>25000</v>
      </c>
      <c r="AN3977" s="23" t="n">
        <v>0.9</v>
      </c>
      <c r="AO3977" s="24" t="n">
        <v>10000</v>
      </c>
      <c r="AP3977" s="25" t="n">
        <f aca="false">IF(AB3977&lt;AJ3977,AK3977,IF(AB3977&lt;AL3977,AM3977,IF(AB3977&lt;=AN3977,AO3977,0)))</f>
        <v>0</v>
      </c>
    </row>
    <row r="3978" customFormat="false" ht="15.65" hidden="false" customHeight="false" outlineLevel="0" collapsed="false">
      <c r="A3978" s="11" t="n">
        <f aca="false">A3977+1</f>
        <v>389</v>
      </c>
      <c r="B3978" s="12" t="s">
        <v>317</v>
      </c>
      <c r="C3978" s="12" t="s">
        <v>3872</v>
      </c>
      <c r="D3978" s="12" t="s">
        <v>3873</v>
      </c>
      <c r="E3978" s="12" t="s">
        <v>3874</v>
      </c>
      <c r="F3978" s="14" t="s">
        <v>3875</v>
      </c>
      <c r="G3978" s="13" t="s">
        <v>322</v>
      </c>
      <c r="H3978" s="12" t="s">
        <v>48</v>
      </c>
      <c r="I3978" s="12"/>
      <c r="J3978" s="14"/>
      <c r="K3978" s="15" t="n">
        <v>45183</v>
      </c>
      <c r="L3978" s="14" t="s">
        <v>3895</v>
      </c>
      <c r="M3978" s="16" t="n">
        <v>1</v>
      </c>
      <c r="N3978" s="16" t="n">
        <v>1</v>
      </c>
      <c r="O3978" s="17" t="n">
        <v>100000</v>
      </c>
      <c r="P3978" s="17" t="n">
        <v>100000</v>
      </c>
      <c r="Q3978" s="18" t="n">
        <v>12600</v>
      </c>
      <c r="R3978" s="19" t="n">
        <f aca="false">IF(H3978="F",1,0)</f>
        <v>1</v>
      </c>
      <c r="S3978" s="19" t="n">
        <f aca="false">IF(H3978="M",1,0)</f>
        <v>0</v>
      </c>
      <c r="T3978" s="11" t="s">
        <v>4294</v>
      </c>
      <c r="U3978" s="11" t="s">
        <v>51</v>
      </c>
      <c r="V3978" s="24" t="n">
        <f aca="false">_xlfn.xlookup(D3978,'WRSI Fusion'!$H$4:$H$354,'WRSI Fusion'!$AI$4:$AI$354)</f>
        <v>74.5824645632746</v>
      </c>
      <c r="W3978" s="16" t="n">
        <f aca="false">_xlfn.xlookup(D3978,'WRSI Maïs'!$H$4:$H$346,'WRSI Maïs'!$AG$4:$AG$346)</f>
        <v>82.9965665409137</v>
      </c>
      <c r="X3978" s="16" t="n">
        <f aca="false">_xlfn.xlookup(D3978,'WRSI Mil'!$H$5:$H$355,'WRSI Mil'!$AG$5:$AG$355)</f>
        <v>82.8788764696573</v>
      </c>
      <c r="Y3978" s="16" t="n">
        <f aca="false">_xlfn.xlookup(D3978,'WRSI Sorgho'!$H$4:$H$354,'WRSI Sorgho'!$AI$4:$AI$354)</f>
        <v>73.9347065915075</v>
      </c>
      <c r="Z3978" s="16" t="n">
        <f aca="false">Y3978</f>
        <v>73.9347065915075</v>
      </c>
      <c r="AA3978" s="16" t="n">
        <f aca="false">_xlfn.xlookup(D3978,'WRSI Sorgho'!$H$4:$H$354,'WRSI Sorgho'!$AJ$4:$AJ$354)</f>
        <v>69.3355688635009</v>
      </c>
      <c r="AB3978" s="21" t="n">
        <f aca="false">AA3978/Z3978</f>
        <v>0.937794603643766</v>
      </c>
      <c r="AC3978" s="11"/>
      <c r="AD3978" s="11"/>
      <c r="AE3978" s="11"/>
      <c r="AF3978" s="22" t="n">
        <v>2023</v>
      </c>
      <c r="AG3978" s="22" t="s">
        <v>52</v>
      </c>
      <c r="AH3978" s="22" t="s">
        <v>53</v>
      </c>
      <c r="AI3978" s="22"/>
      <c r="AJ3978" s="23" t="n">
        <v>0.7</v>
      </c>
      <c r="AK3978" s="24" t="n">
        <v>100000</v>
      </c>
      <c r="AL3978" s="23" t="n">
        <v>0.8</v>
      </c>
      <c r="AM3978" s="24" t="n">
        <v>25000</v>
      </c>
      <c r="AN3978" s="23" t="n">
        <v>0.9</v>
      </c>
      <c r="AO3978" s="24" t="n">
        <v>10000</v>
      </c>
      <c r="AP3978" s="25" t="n">
        <f aca="false">IF(AB3978&lt;AJ3978,AK3978,IF(AB3978&lt;AL3978,AM3978,IF(AB3978&lt;=AN3978,AO3978,0)))</f>
        <v>0</v>
      </c>
    </row>
    <row r="3979" customFormat="false" ht="15.65" hidden="false" customHeight="false" outlineLevel="0" collapsed="false">
      <c r="A3979" s="11" t="n">
        <f aca="false">A3978+1</f>
        <v>390</v>
      </c>
      <c r="B3979" s="12" t="s">
        <v>317</v>
      </c>
      <c r="C3979" s="12" t="s">
        <v>3872</v>
      </c>
      <c r="D3979" s="12" t="s">
        <v>3873</v>
      </c>
      <c r="E3979" s="12" t="s">
        <v>3874</v>
      </c>
      <c r="F3979" s="14" t="s">
        <v>3878</v>
      </c>
      <c r="G3979" s="13" t="s">
        <v>322</v>
      </c>
      <c r="H3979" s="12" t="s">
        <v>55</v>
      </c>
      <c r="I3979" s="12"/>
      <c r="J3979" s="14"/>
      <c r="K3979" s="15" t="n">
        <v>45183</v>
      </c>
      <c r="L3979" s="14" t="s">
        <v>4110</v>
      </c>
      <c r="M3979" s="16" t="n">
        <v>1</v>
      </c>
      <c r="N3979" s="16" t="n">
        <v>1</v>
      </c>
      <c r="O3979" s="17" t="n">
        <v>100000</v>
      </c>
      <c r="P3979" s="17" t="n">
        <v>100000</v>
      </c>
      <c r="Q3979" s="18" t="n">
        <v>12600</v>
      </c>
      <c r="R3979" s="19" t="n">
        <f aca="false">IF(H3979="F",1,0)</f>
        <v>0</v>
      </c>
      <c r="S3979" s="19" t="n">
        <f aca="false">IF(H3979="M",1,0)</f>
        <v>1</v>
      </c>
      <c r="T3979" s="11" t="s">
        <v>4295</v>
      </c>
      <c r="U3979" s="11" t="s">
        <v>325</v>
      </c>
      <c r="V3979" s="24" t="n">
        <f aca="false">_xlfn.xlookup(D3979,'WRSI Fusion'!$H$4:$H$354,'WRSI Fusion'!$AI$4:$AI$354)</f>
        <v>74.5824645632746</v>
      </c>
      <c r="W3979" s="16" t="n">
        <f aca="false">_xlfn.xlookup(D3979,'WRSI Maïs'!$H$4:$H$346,'WRSI Maïs'!$AG$4:$AG$346)</f>
        <v>82.9965665409137</v>
      </c>
      <c r="X3979" s="16" t="n">
        <f aca="false">_xlfn.xlookup(D3979,'WRSI Mil'!$H$5:$H$355,'WRSI Mil'!$AG$5:$AG$355)</f>
        <v>82.8788764696573</v>
      </c>
      <c r="Y3979" s="16" t="n">
        <f aca="false">_xlfn.xlookup(D3979,'WRSI Sorgho'!$H$4:$H$354,'WRSI Sorgho'!$AI$4:$AI$354)</f>
        <v>73.9347065915075</v>
      </c>
      <c r="Z3979" s="16" t="n">
        <f aca="false">V3979</f>
        <v>74.5824645632746</v>
      </c>
      <c r="AA3979" s="16" t="n">
        <f aca="false">_xlfn.xlookup(D3979,'WRSI Fusion'!$H$4:$H$354,'WRSI Fusion'!$AJ$4:$AJ$354)</f>
        <v>69.6978585890298</v>
      </c>
      <c r="AB3979" s="21" t="n">
        <f aca="false">AA3979/Z3979</f>
        <v>0.934507313443621</v>
      </c>
      <c r="AC3979" s="11"/>
      <c r="AD3979" s="11"/>
      <c r="AE3979" s="11"/>
      <c r="AF3979" s="22" t="n">
        <v>2023</v>
      </c>
      <c r="AG3979" s="22" t="s">
        <v>52</v>
      </c>
      <c r="AH3979" s="22" t="s">
        <v>53</v>
      </c>
      <c r="AI3979" s="22"/>
      <c r="AJ3979" s="23" t="n">
        <v>0.7</v>
      </c>
      <c r="AK3979" s="24" t="n">
        <v>100000</v>
      </c>
      <c r="AL3979" s="23" t="n">
        <v>0.8</v>
      </c>
      <c r="AM3979" s="24" t="n">
        <v>25000</v>
      </c>
      <c r="AN3979" s="23" t="n">
        <v>0.9</v>
      </c>
      <c r="AO3979" s="24" t="n">
        <v>10000</v>
      </c>
      <c r="AP3979" s="25" t="n">
        <f aca="false">IF(AB3979&lt;AJ3979,AK3979,IF(AB3979&lt;AL3979,AM3979,IF(AB3979&lt;=AN3979,AO3979,0)))</f>
        <v>0</v>
      </c>
    </row>
    <row r="3980" customFormat="false" ht="15.65" hidden="false" customHeight="false" outlineLevel="0" collapsed="false">
      <c r="A3980" s="11" t="n">
        <f aca="false">A3979+1</f>
        <v>391</v>
      </c>
      <c r="B3980" s="12" t="s">
        <v>317</v>
      </c>
      <c r="C3980" s="12" t="s">
        <v>3872</v>
      </c>
      <c r="D3980" s="12" t="s">
        <v>3873</v>
      </c>
      <c r="E3980" s="12" t="s">
        <v>3874</v>
      </c>
      <c r="F3980" s="14" t="s">
        <v>3878</v>
      </c>
      <c r="G3980" s="13" t="s">
        <v>322</v>
      </c>
      <c r="H3980" s="12" t="s">
        <v>55</v>
      </c>
      <c r="I3980" s="12"/>
      <c r="J3980" s="14"/>
      <c r="K3980" s="15" t="n">
        <v>45183</v>
      </c>
      <c r="L3980" s="14" t="s">
        <v>4091</v>
      </c>
      <c r="M3980" s="16" t="n">
        <v>1</v>
      </c>
      <c r="N3980" s="16" t="n">
        <v>1</v>
      </c>
      <c r="O3980" s="17" t="n">
        <v>100000</v>
      </c>
      <c r="P3980" s="17" t="n">
        <v>100000</v>
      </c>
      <c r="Q3980" s="18" t="n">
        <v>12600</v>
      </c>
      <c r="R3980" s="19" t="n">
        <f aca="false">IF(H3980="F",1,0)</f>
        <v>0</v>
      </c>
      <c r="S3980" s="19" t="n">
        <f aca="false">IF(H3980="M",1,0)</f>
        <v>1</v>
      </c>
      <c r="T3980" s="11" t="s">
        <v>4296</v>
      </c>
      <c r="U3980" s="11" t="s">
        <v>325</v>
      </c>
      <c r="V3980" s="24" t="n">
        <f aca="false">_xlfn.xlookup(D3980,'WRSI Fusion'!$H$4:$H$354,'WRSI Fusion'!$AI$4:$AI$354)</f>
        <v>74.5824645632746</v>
      </c>
      <c r="W3980" s="16" t="n">
        <f aca="false">_xlfn.xlookup(D3980,'WRSI Maïs'!$H$4:$H$346,'WRSI Maïs'!$AG$4:$AG$346)</f>
        <v>82.9965665409137</v>
      </c>
      <c r="X3980" s="16" t="n">
        <f aca="false">_xlfn.xlookup(D3980,'WRSI Mil'!$H$5:$H$355,'WRSI Mil'!$AG$5:$AG$355)</f>
        <v>82.8788764696573</v>
      </c>
      <c r="Y3980" s="16" t="n">
        <f aca="false">_xlfn.xlookup(D3980,'WRSI Sorgho'!$H$4:$H$354,'WRSI Sorgho'!$AI$4:$AI$354)</f>
        <v>73.9347065915075</v>
      </c>
      <c r="Z3980" s="16" t="n">
        <f aca="false">V3980</f>
        <v>74.5824645632746</v>
      </c>
      <c r="AA3980" s="16" t="n">
        <f aca="false">_xlfn.xlookup(D3980,'WRSI Fusion'!$H$4:$H$354,'WRSI Fusion'!$AJ$4:$AJ$354)</f>
        <v>69.6978585890298</v>
      </c>
      <c r="AB3980" s="21" t="n">
        <f aca="false">AA3980/Z3980</f>
        <v>0.934507313443621</v>
      </c>
      <c r="AC3980" s="11"/>
      <c r="AD3980" s="11"/>
      <c r="AE3980" s="11"/>
      <c r="AF3980" s="22" t="n">
        <v>2023</v>
      </c>
      <c r="AG3980" s="22" t="s">
        <v>52</v>
      </c>
      <c r="AH3980" s="22" t="s">
        <v>53</v>
      </c>
      <c r="AI3980" s="22"/>
      <c r="AJ3980" s="23" t="n">
        <v>0.7</v>
      </c>
      <c r="AK3980" s="24" t="n">
        <v>100000</v>
      </c>
      <c r="AL3980" s="23" t="n">
        <v>0.8</v>
      </c>
      <c r="AM3980" s="24" t="n">
        <v>25000</v>
      </c>
      <c r="AN3980" s="23" t="n">
        <v>0.9</v>
      </c>
      <c r="AO3980" s="24" t="n">
        <v>10000</v>
      </c>
      <c r="AP3980" s="25" t="n">
        <f aca="false">IF(AB3980&lt;AJ3980,AK3980,IF(AB3980&lt;AL3980,AM3980,IF(AB3980&lt;=AN3980,AO3980,0)))</f>
        <v>0</v>
      </c>
    </row>
    <row r="3981" customFormat="false" ht="15.65" hidden="false" customHeight="false" outlineLevel="0" collapsed="false">
      <c r="A3981" s="11" t="n">
        <f aca="false">A3980+1</f>
        <v>392</v>
      </c>
      <c r="B3981" s="12" t="s">
        <v>317</v>
      </c>
      <c r="C3981" s="12" t="s">
        <v>3872</v>
      </c>
      <c r="D3981" s="12" t="s">
        <v>3873</v>
      </c>
      <c r="E3981" s="12" t="s">
        <v>3874</v>
      </c>
      <c r="F3981" s="14" t="s">
        <v>3878</v>
      </c>
      <c r="G3981" s="13" t="s">
        <v>322</v>
      </c>
      <c r="H3981" s="12" t="s">
        <v>55</v>
      </c>
      <c r="I3981" s="12"/>
      <c r="J3981" s="14"/>
      <c r="K3981" s="15" t="n">
        <v>45183</v>
      </c>
      <c r="L3981" s="14" t="s">
        <v>3879</v>
      </c>
      <c r="M3981" s="16" t="n">
        <v>1</v>
      </c>
      <c r="N3981" s="16" t="n">
        <v>1</v>
      </c>
      <c r="O3981" s="17" t="n">
        <v>100000</v>
      </c>
      <c r="P3981" s="17" t="n">
        <v>100000</v>
      </c>
      <c r="Q3981" s="18" t="n">
        <v>12600</v>
      </c>
      <c r="R3981" s="19" t="n">
        <f aca="false">IF(H3981="F",1,0)</f>
        <v>0</v>
      </c>
      <c r="S3981" s="19" t="n">
        <f aca="false">IF(H3981="M",1,0)</f>
        <v>1</v>
      </c>
      <c r="T3981" s="11" t="s">
        <v>4297</v>
      </c>
      <c r="U3981" s="11" t="s">
        <v>325</v>
      </c>
      <c r="V3981" s="24" t="n">
        <f aca="false">_xlfn.xlookup(D3981,'WRSI Fusion'!$H$4:$H$354,'WRSI Fusion'!$AI$4:$AI$354)</f>
        <v>74.5824645632746</v>
      </c>
      <c r="W3981" s="16" t="n">
        <f aca="false">_xlfn.xlookup(D3981,'WRSI Maïs'!$H$4:$H$346,'WRSI Maïs'!$AG$4:$AG$346)</f>
        <v>82.9965665409137</v>
      </c>
      <c r="X3981" s="16" t="n">
        <f aca="false">_xlfn.xlookup(D3981,'WRSI Mil'!$H$5:$H$355,'WRSI Mil'!$AG$5:$AG$355)</f>
        <v>82.8788764696573</v>
      </c>
      <c r="Y3981" s="16" t="n">
        <f aca="false">_xlfn.xlookup(D3981,'WRSI Sorgho'!$H$4:$H$354,'WRSI Sorgho'!$AI$4:$AI$354)</f>
        <v>73.9347065915075</v>
      </c>
      <c r="Z3981" s="16" t="n">
        <f aca="false">V3981</f>
        <v>74.5824645632746</v>
      </c>
      <c r="AA3981" s="16" t="n">
        <f aca="false">_xlfn.xlookup(D3981,'WRSI Fusion'!$H$4:$H$354,'WRSI Fusion'!$AJ$4:$AJ$354)</f>
        <v>69.6978585890298</v>
      </c>
      <c r="AB3981" s="21" t="n">
        <f aca="false">AA3981/Z3981</f>
        <v>0.934507313443621</v>
      </c>
      <c r="AC3981" s="11"/>
      <c r="AD3981" s="11"/>
      <c r="AE3981" s="11"/>
      <c r="AF3981" s="22" t="n">
        <v>2023</v>
      </c>
      <c r="AG3981" s="22" t="s">
        <v>52</v>
      </c>
      <c r="AH3981" s="22" t="s">
        <v>53</v>
      </c>
      <c r="AI3981" s="22"/>
      <c r="AJ3981" s="23" t="n">
        <v>0.7</v>
      </c>
      <c r="AK3981" s="24" t="n">
        <v>100000</v>
      </c>
      <c r="AL3981" s="23" t="n">
        <v>0.8</v>
      </c>
      <c r="AM3981" s="24" t="n">
        <v>25000</v>
      </c>
      <c r="AN3981" s="23" t="n">
        <v>0.9</v>
      </c>
      <c r="AO3981" s="24" t="n">
        <v>10000</v>
      </c>
      <c r="AP3981" s="25" t="n">
        <f aca="false">IF(AB3981&lt;AJ3981,AK3981,IF(AB3981&lt;AL3981,AM3981,IF(AB3981&lt;=AN3981,AO3981,0)))</f>
        <v>0</v>
      </c>
    </row>
    <row r="3982" customFormat="false" ht="15.65" hidden="false" customHeight="false" outlineLevel="0" collapsed="false">
      <c r="A3982" s="11" t="n">
        <f aca="false">A3981+1</f>
        <v>393</v>
      </c>
      <c r="B3982" s="12" t="s">
        <v>317</v>
      </c>
      <c r="C3982" s="12" t="s">
        <v>3872</v>
      </c>
      <c r="D3982" s="12" t="s">
        <v>3873</v>
      </c>
      <c r="E3982" s="12" t="s">
        <v>3874</v>
      </c>
      <c r="F3982" s="14" t="s">
        <v>3878</v>
      </c>
      <c r="G3982" s="13" t="s">
        <v>322</v>
      </c>
      <c r="H3982" s="12" t="s">
        <v>55</v>
      </c>
      <c r="I3982" s="12"/>
      <c r="J3982" s="14"/>
      <c r="K3982" s="15" t="n">
        <v>45183</v>
      </c>
      <c r="L3982" s="14" t="s">
        <v>4298</v>
      </c>
      <c r="M3982" s="16" t="n">
        <v>1</v>
      </c>
      <c r="N3982" s="16" t="n">
        <v>1</v>
      </c>
      <c r="O3982" s="17" t="n">
        <v>100000</v>
      </c>
      <c r="P3982" s="17" t="n">
        <v>100000</v>
      </c>
      <c r="Q3982" s="18" t="n">
        <v>12600</v>
      </c>
      <c r="R3982" s="19" t="n">
        <f aca="false">IF(H3982="F",1,0)</f>
        <v>0</v>
      </c>
      <c r="S3982" s="19" t="n">
        <f aca="false">IF(H3982="M",1,0)</f>
        <v>1</v>
      </c>
      <c r="T3982" s="11" t="s">
        <v>4299</v>
      </c>
      <c r="U3982" s="11" t="s">
        <v>325</v>
      </c>
      <c r="V3982" s="24" t="n">
        <f aca="false">_xlfn.xlookup(D3982,'WRSI Fusion'!$H$4:$H$354,'WRSI Fusion'!$AI$4:$AI$354)</f>
        <v>74.5824645632746</v>
      </c>
      <c r="W3982" s="16" t="n">
        <f aca="false">_xlfn.xlookup(D3982,'WRSI Maïs'!$H$4:$H$346,'WRSI Maïs'!$AG$4:$AG$346)</f>
        <v>82.9965665409137</v>
      </c>
      <c r="X3982" s="16" t="n">
        <f aca="false">_xlfn.xlookup(D3982,'WRSI Mil'!$H$5:$H$355,'WRSI Mil'!$AG$5:$AG$355)</f>
        <v>82.8788764696573</v>
      </c>
      <c r="Y3982" s="16" t="n">
        <f aca="false">_xlfn.xlookup(D3982,'WRSI Sorgho'!$H$4:$H$354,'WRSI Sorgho'!$AI$4:$AI$354)</f>
        <v>73.9347065915075</v>
      </c>
      <c r="Z3982" s="16" t="n">
        <f aca="false">V3982</f>
        <v>74.5824645632746</v>
      </c>
      <c r="AA3982" s="16" t="n">
        <f aca="false">_xlfn.xlookup(D3982,'WRSI Fusion'!$H$4:$H$354,'WRSI Fusion'!$AJ$4:$AJ$354)</f>
        <v>69.6978585890298</v>
      </c>
      <c r="AB3982" s="21" t="n">
        <f aca="false">AA3982/Z3982</f>
        <v>0.934507313443621</v>
      </c>
      <c r="AC3982" s="11"/>
      <c r="AD3982" s="11"/>
      <c r="AE3982" s="11"/>
      <c r="AF3982" s="22" t="n">
        <v>2023</v>
      </c>
      <c r="AG3982" s="22" t="s">
        <v>52</v>
      </c>
      <c r="AH3982" s="22" t="s">
        <v>53</v>
      </c>
      <c r="AI3982" s="22"/>
      <c r="AJ3982" s="23" t="n">
        <v>0.7</v>
      </c>
      <c r="AK3982" s="24" t="n">
        <v>100000</v>
      </c>
      <c r="AL3982" s="23" t="n">
        <v>0.8</v>
      </c>
      <c r="AM3982" s="24" t="n">
        <v>25000</v>
      </c>
      <c r="AN3982" s="23" t="n">
        <v>0.9</v>
      </c>
      <c r="AO3982" s="24" t="n">
        <v>10000</v>
      </c>
      <c r="AP3982" s="25" t="n">
        <f aca="false">IF(AB3982&lt;AJ3982,AK3982,IF(AB3982&lt;AL3982,AM3982,IF(AB3982&lt;=AN3982,AO3982,0)))</f>
        <v>0</v>
      </c>
    </row>
    <row r="3983" customFormat="false" ht="15.65" hidden="false" customHeight="false" outlineLevel="0" collapsed="false">
      <c r="A3983" s="11" t="n">
        <f aca="false">A3982+1</f>
        <v>394</v>
      </c>
      <c r="B3983" s="12" t="s">
        <v>317</v>
      </c>
      <c r="C3983" s="12" t="s">
        <v>3872</v>
      </c>
      <c r="D3983" s="12" t="s">
        <v>3873</v>
      </c>
      <c r="E3983" s="12" t="s">
        <v>3874</v>
      </c>
      <c r="F3983" s="14" t="s">
        <v>3878</v>
      </c>
      <c r="G3983" s="13" t="s">
        <v>322</v>
      </c>
      <c r="H3983" s="12" t="s">
        <v>55</v>
      </c>
      <c r="I3983" s="12"/>
      <c r="J3983" s="14"/>
      <c r="K3983" s="15" t="n">
        <v>45183</v>
      </c>
      <c r="L3983" s="14" t="s">
        <v>4162</v>
      </c>
      <c r="M3983" s="16" t="n">
        <v>1</v>
      </c>
      <c r="N3983" s="16" t="n">
        <v>1</v>
      </c>
      <c r="O3983" s="17" t="n">
        <v>100000</v>
      </c>
      <c r="P3983" s="17" t="n">
        <v>100000</v>
      </c>
      <c r="Q3983" s="18" t="n">
        <v>12600</v>
      </c>
      <c r="R3983" s="19" t="n">
        <f aca="false">IF(H3983="F",1,0)</f>
        <v>0</v>
      </c>
      <c r="S3983" s="19" t="n">
        <f aca="false">IF(H3983="M",1,0)</f>
        <v>1</v>
      </c>
      <c r="T3983" s="11" t="s">
        <v>4300</v>
      </c>
      <c r="U3983" s="11" t="s">
        <v>325</v>
      </c>
      <c r="V3983" s="24" t="n">
        <f aca="false">_xlfn.xlookup(D3983,'WRSI Fusion'!$H$4:$H$354,'WRSI Fusion'!$AI$4:$AI$354)</f>
        <v>74.5824645632746</v>
      </c>
      <c r="W3983" s="16" t="n">
        <f aca="false">_xlfn.xlookup(D3983,'WRSI Maïs'!$H$4:$H$346,'WRSI Maïs'!$AG$4:$AG$346)</f>
        <v>82.9965665409137</v>
      </c>
      <c r="X3983" s="16" t="n">
        <f aca="false">_xlfn.xlookup(D3983,'WRSI Mil'!$H$5:$H$355,'WRSI Mil'!$AG$5:$AG$355)</f>
        <v>82.8788764696573</v>
      </c>
      <c r="Y3983" s="16" t="n">
        <f aca="false">_xlfn.xlookup(D3983,'WRSI Sorgho'!$H$4:$H$354,'WRSI Sorgho'!$AI$4:$AI$354)</f>
        <v>73.9347065915075</v>
      </c>
      <c r="Z3983" s="16" t="n">
        <f aca="false">V3983</f>
        <v>74.5824645632746</v>
      </c>
      <c r="AA3983" s="16" t="n">
        <f aca="false">_xlfn.xlookup(D3983,'WRSI Fusion'!$H$4:$H$354,'WRSI Fusion'!$AJ$4:$AJ$354)</f>
        <v>69.6978585890298</v>
      </c>
      <c r="AB3983" s="21" t="n">
        <f aca="false">AA3983/Z3983</f>
        <v>0.934507313443621</v>
      </c>
      <c r="AC3983" s="11"/>
      <c r="AD3983" s="11"/>
      <c r="AE3983" s="11"/>
      <c r="AF3983" s="22" t="n">
        <v>2023</v>
      </c>
      <c r="AG3983" s="22" t="s">
        <v>52</v>
      </c>
      <c r="AH3983" s="22" t="s">
        <v>53</v>
      </c>
      <c r="AI3983" s="22"/>
      <c r="AJ3983" s="23" t="n">
        <v>0.7</v>
      </c>
      <c r="AK3983" s="24" t="n">
        <v>100000</v>
      </c>
      <c r="AL3983" s="23" t="n">
        <v>0.8</v>
      </c>
      <c r="AM3983" s="24" t="n">
        <v>25000</v>
      </c>
      <c r="AN3983" s="23" t="n">
        <v>0.9</v>
      </c>
      <c r="AO3983" s="24" t="n">
        <v>10000</v>
      </c>
      <c r="AP3983" s="25" t="n">
        <f aca="false">IF(AB3983&lt;AJ3983,AK3983,IF(AB3983&lt;AL3983,AM3983,IF(AB3983&lt;=AN3983,AO3983,0)))</f>
        <v>0</v>
      </c>
    </row>
    <row r="3984" customFormat="false" ht="15.65" hidden="false" customHeight="false" outlineLevel="0" collapsed="false">
      <c r="A3984" s="11" t="n">
        <f aca="false">A3983+1</f>
        <v>395</v>
      </c>
      <c r="B3984" s="12" t="s">
        <v>317</v>
      </c>
      <c r="C3984" s="12" t="s">
        <v>3872</v>
      </c>
      <c r="D3984" s="12" t="s">
        <v>3873</v>
      </c>
      <c r="E3984" s="12" t="s">
        <v>3874</v>
      </c>
      <c r="F3984" s="14" t="s">
        <v>3878</v>
      </c>
      <c r="G3984" s="13" t="s">
        <v>322</v>
      </c>
      <c r="H3984" s="12" t="s">
        <v>55</v>
      </c>
      <c r="I3984" s="12"/>
      <c r="J3984" s="14"/>
      <c r="K3984" s="15" t="n">
        <v>45183</v>
      </c>
      <c r="L3984" s="14" t="s">
        <v>4301</v>
      </c>
      <c r="M3984" s="16" t="n">
        <v>1</v>
      </c>
      <c r="N3984" s="16" t="n">
        <v>1</v>
      </c>
      <c r="O3984" s="17" t="n">
        <v>100000</v>
      </c>
      <c r="P3984" s="17" t="n">
        <v>100000</v>
      </c>
      <c r="Q3984" s="18" t="n">
        <v>12600</v>
      </c>
      <c r="R3984" s="19" t="n">
        <f aca="false">IF(H3984="F",1,0)</f>
        <v>0</v>
      </c>
      <c r="S3984" s="19" t="n">
        <f aca="false">IF(H3984="M",1,0)</f>
        <v>1</v>
      </c>
      <c r="T3984" s="11" t="s">
        <v>4302</v>
      </c>
      <c r="U3984" s="11" t="s">
        <v>325</v>
      </c>
      <c r="V3984" s="24" t="n">
        <f aca="false">_xlfn.xlookup(D3984,'WRSI Fusion'!$H$4:$H$354,'WRSI Fusion'!$AI$4:$AI$354)</f>
        <v>74.5824645632746</v>
      </c>
      <c r="W3984" s="16" t="n">
        <f aca="false">_xlfn.xlookup(D3984,'WRSI Maïs'!$H$4:$H$346,'WRSI Maïs'!$AG$4:$AG$346)</f>
        <v>82.9965665409137</v>
      </c>
      <c r="X3984" s="16" t="n">
        <f aca="false">_xlfn.xlookup(D3984,'WRSI Mil'!$H$5:$H$355,'WRSI Mil'!$AG$5:$AG$355)</f>
        <v>82.8788764696573</v>
      </c>
      <c r="Y3984" s="16" t="n">
        <f aca="false">_xlfn.xlookup(D3984,'WRSI Sorgho'!$H$4:$H$354,'WRSI Sorgho'!$AI$4:$AI$354)</f>
        <v>73.9347065915075</v>
      </c>
      <c r="Z3984" s="16" t="n">
        <f aca="false">V3984</f>
        <v>74.5824645632746</v>
      </c>
      <c r="AA3984" s="16" t="n">
        <f aca="false">_xlfn.xlookup(D3984,'WRSI Fusion'!$H$4:$H$354,'WRSI Fusion'!$AJ$4:$AJ$354)</f>
        <v>69.6978585890298</v>
      </c>
      <c r="AB3984" s="21" t="n">
        <f aca="false">AA3984/Z3984</f>
        <v>0.934507313443621</v>
      </c>
      <c r="AC3984" s="11"/>
      <c r="AD3984" s="11"/>
      <c r="AE3984" s="11"/>
      <c r="AF3984" s="22" t="n">
        <v>2023</v>
      </c>
      <c r="AG3984" s="22" t="s">
        <v>52</v>
      </c>
      <c r="AH3984" s="22" t="s">
        <v>53</v>
      </c>
      <c r="AI3984" s="22"/>
      <c r="AJ3984" s="23" t="n">
        <v>0.7</v>
      </c>
      <c r="AK3984" s="24" t="n">
        <v>100000</v>
      </c>
      <c r="AL3984" s="23" t="n">
        <v>0.8</v>
      </c>
      <c r="AM3984" s="24" t="n">
        <v>25000</v>
      </c>
      <c r="AN3984" s="23" t="n">
        <v>0.9</v>
      </c>
      <c r="AO3984" s="24" t="n">
        <v>10000</v>
      </c>
      <c r="AP3984" s="25" t="n">
        <f aca="false">IF(AB3984&lt;AJ3984,AK3984,IF(AB3984&lt;AL3984,AM3984,IF(AB3984&lt;=AN3984,AO3984,0)))</f>
        <v>0</v>
      </c>
    </row>
    <row r="3985" customFormat="false" ht="15.65" hidden="false" customHeight="false" outlineLevel="0" collapsed="false">
      <c r="A3985" s="11" t="n">
        <f aca="false">A3984+1</f>
        <v>396</v>
      </c>
      <c r="B3985" s="12" t="s">
        <v>317</v>
      </c>
      <c r="C3985" s="12" t="s">
        <v>3872</v>
      </c>
      <c r="D3985" s="12" t="s">
        <v>3873</v>
      </c>
      <c r="E3985" s="12" t="s">
        <v>3874</v>
      </c>
      <c r="F3985" s="14" t="s">
        <v>3878</v>
      </c>
      <c r="G3985" s="13" t="s">
        <v>322</v>
      </c>
      <c r="H3985" s="12" t="s">
        <v>48</v>
      </c>
      <c r="I3985" s="12"/>
      <c r="J3985" s="14"/>
      <c r="K3985" s="15" t="n">
        <v>45183</v>
      </c>
      <c r="L3985" s="14" t="s">
        <v>3891</v>
      </c>
      <c r="M3985" s="16" t="n">
        <v>1</v>
      </c>
      <c r="N3985" s="16" t="n">
        <v>1</v>
      </c>
      <c r="O3985" s="17" t="n">
        <v>100000</v>
      </c>
      <c r="P3985" s="17" t="n">
        <v>100000</v>
      </c>
      <c r="Q3985" s="18" t="n">
        <v>12600</v>
      </c>
      <c r="R3985" s="19" t="n">
        <f aca="false">IF(H3985="F",1,0)</f>
        <v>1</v>
      </c>
      <c r="S3985" s="19" t="n">
        <f aca="false">IF(H3985="M",1,0)</f>
        <v>0</v>
      </c>
      <c r="T3985" s="11" t="s">
        <v>4303</v>
      </c>
      <c r="U3985" s="11" t="s">
        <v>325</v>
      </c>
      <c r="V3985" s="24" t="n">
        <f aca="false">_xlfn.xlookup(D3985,'WRSI Fusion'!$H$4:$H$354,'WRSI Fusion'!$AI$4:$AI$354)</f>
        <v>74.5824645632746</v>
      </c>
      <c r="W3985" s="16" t="n">
        <f aca="false">_xlfn.xlookup(D3985,'WRSI Maïs'!$H$4:$H$346,'WRSI Maïs'!$AG$4:$AG$346)</f>
        <v>82.9965665409137</v>
      </c>
      <c r="X3985" s="16" t="n">
        <f aca="false">_xlfn.xlookup(D3985,'WRSI Mil'!$H$5:$H$355,'WRSI Mil'!$AG$5:$AG$355)</f>
        <v>82.8788764696573</v>
      </c>
      <c r="Y3985" s="16" t="n">
        <f aca="false">_xlfn.xlookup(D3985,'WRSI Sorgho'!$H$4:$H$354,'WRSI Sorgho'!$AI$4:$AI$354)</f>
        <v>73.9347065915075</v>
      </c>
      <c r="Z3985" s="16" t="n">
        <f aca="false">V3985</f>
        <v>74.5824645632746</v>
      </c>
      <c r="AA3985" s="16" t="n">
        <f aca="false">_xlfn.xlookup(D3985,'WRSI Fusion'!$H$4:$H$354,'WRSI Fusion'!$AJ$4:$AJ$354)</f>
        <v>69.6978585890298</v>
      </c>
      <c r="AB3985" s="21" t="n">
        <f aca="false">AA3985/Z3985</f>
        <v>0.934507313443621</v>
      </c>
      <c r="AC3985" s="11"/>
      <c r="AD3985" s="11"/>
      <c r="AE3985" s="11"/>
      <c r="AF3985" s="22" t="n">
        <v>2023</v>
      </c>
      <c r="AG3985" s="22" t="s">
        <v>52</v>
      </c>
      <c r="AH3985" s="22" t="s">
        <v>53</v>
      </c>
      <c r="AI3985" s="22"/>
      <c r="AJ3985" s="23" t="n">
        <v>0.7</v>
      </c>
      <c r="AK3985" s="24" t="n">
        <v>100000</v>
      </c>
      <c r="AL3985" s="23" t="n">
        <v>0.8</v>
      </c>
      <c r="AM3985" s="24" t="n">
        <v>25000</v>
      </c>
      <c r="AN3985" s="23" t="n">
        <v>0.9</v>
      </c>
      <c r="AO3985" s="24" t="n">
        <v>10000</v>
      </c>
      <c r="AP3985" s="25" t="n">
        <f aca="false">IF(AB3985&lt;AJ3985,AK3985,IF(AB3985&lt;AL3985,AM3985,IF(AB3985&lt;=AN3985,AO3985,0)))</f>
        <v>0</v>
      </c>
    </row>
    <row r="3986" customFormat="false" ht="15.65" hidden="false" customHeight="false" outlineLevel="0" collapsed="false">
      <c r="A3986" s="11" t="n">
        <f aca="false">A3985+1</f>
        <v>397</v>
      </c>
      <c r="B3986" s="12" t="s">
        <v>317</v>
      </c>
      <c r="C3986" s="12" t="s">
        <v>3872</v>
      </c>
      <c r="D3986" s="12" t="s">
        <v>3873</v>
      </c>
      <c r="E3986" s="12" t="s">
        <v>3874</v>
      </c>
      <c r="F3986" s="14" t="s">
        <v>3878</v>
      </c>
      <c r="G3986" s="13" t="s">
        <v>322</v>
      </c>
      <c r="H3986" s="12" t="s">
        <v>55</v>
      </c>
      <c r="I3986" s="12"/>
      <c r="J3986" s="14"/>
      <c r="K3986" s="15" t="n">
        <v>45183</v>
      </c>
      <c r="L3986" s="14" t="s">
        <v>3879</v>
      </c>
      <c r="M3986" s="16" t="n">
        <v>1</v>
      </c>
      <c r="N3986" s="16" t="n">
        <v>1</v>
      </c>
      <c r="O3986" s="17" t="n">
        <v>100000</v>
      </c>
      <c r="P3986" s="17" t="n">
        <v>100000</v>
      </c>
      <c r="Q3986" s="18" t="n">
        <v>12600</v>
      </c>
      <c r="R3986" s="19" t="n">
        <f aca="false">IF(H3986="F",1,0)</f>
        <v>0</v>
      </c>
      <c r="S3986" s="19" t="n">
        <f aca="false">IF(H3986="M",1,0)</f>
        <v>1</v>
      </c>
      <c r="T3986" s="11" t="s">
        <v>4304</v>
      </c>
      <c r="U3986" s="11" t="s">
        <v>325</v>
      </c>
      <c r="V3986" s="24" t="n">
        <f aca="false">_xlfn.xlookup(D3986,'WRSI Fusion'!$H$4:$H$354,'WRSI Fusion'!$AI$4:$AI$354)</f>
        <v>74.5824645632746</v>
      </c>
      <c r="W3986" s="16" t="n">
        <f aca="false">_xlfn.xlookup(D3986,'WRSI Maïs'!$H$4:$H$346,'WRSI Maïs'!$AG$4:$AG$346)</f>
        <v>82.9965665409137</v>
      </c>
      <c r="X3986" s="16" t="n">
        <f aca="false">_xlfn.xlookup(D3986,'WRSI Mil'!$H$5:$H$355,'WRSI Mil'!$AG$5:$AG$355)</f>
        <v>82.8788764696573</v>
      </c>
      <c r="Y3986" s="16" t="n">
        <f aca="false">_xlfn.xlookup(D3986,'WRSI Sorgho'!$H$4:$H$354,'WRSI Sorgho'!$AI$4:$AI$354)</f>
        <v>73.9347065915075</v>
      </c>
      <c r="Z3986" s="16" t="n">
        <f aca="false">V3986</f>
        <v>74.5824645632746</v>
      </c>
      <c r="AA3986" s="16" t="n">
        <f aca="false">_xlfn.xlookup(D3986,'WRSI Fusion'!$H$4:$H$354,'WRSI Fusion'!$AJ$4:$AJ$354)</f>
        <v>69.6978585890298</v>
      </c>
      <c r="AB3986" s="21" t="n">
        <f aca="false">AA3986/Z3986</f>
        <v>0.934507313443621</v>
      </c>
      <c r="AC3986" s="11"/>
      <c r="AD3986" s="11"/>
      <c r="AE3986" s="11"/>
      <c r="AF3986" s="22" t="n">
        <v>2023</v>
      </c>
      <c r="AG3986" s="22" t="s">
        <v>52</v>
      </c>
      <c r="AH3986" s="22" t="s">
        <v>53</v>
      </c>
      <c r="AI3986" s="22"/>
      <c r="AJ3986" s="23" t="n">
        <v>0.7</v>
      </c>
      <c r="AK3986" s="24" t="n">
        <v>100000</v>
      </c>
      <c r="AL3986" s="23" t="n">
        <v>0.8</v>
      </c>
      <c r="AM3986" s="24" t="n">
        <v>25000</v>
      </c>
      <c r="AN3986" s="23" t="n">
        <v>0.9</v>
      </c>
      <c r="AO3986" s="24" t="n">
        <v>10000</v>
      </c>
      <c r="AP3986" s="25" t="n">
        <f aca="false">IF(AB3986&lt;AJ3986,AK3986,IF(AB3986&lt;AL3986,AM3986,IF(AB3986&lt;=AN3986,AO3986,0)))</f>
        <v>0</v>
      </c>
    </row>
    <row r="3987" customFormat="false" ht="15.65" hidden="false" customHeight="false" outlineLevel="0" collapsed="false">
      <c r="A3987" s="11" t="n">
        <f aca="false">A3986+1</f>
        <v>398</v>
      </c>
      <c r="B3987" s="12" t="s">
        <v>317</v>
      </c>
      <c r="C3987" s="12" t="s">
        <v>3872</v>
      </c>
      <c r="D3987" s="12" t="s">
        <v>3873</v>
      </c>
      <c r="E3987" s="12" t="s">
        <v>3874</v>
      </c>
      <c r="F3987" s="14" t="s">
        <v>3878</v>
      </c>
      <c r="G3987" s="13" t="s">
        <v>322</v>
      </c>
      <c r="H3987" s="12" t="s">
        <v>48</v>
      </c>
      <c r="I3987" s="12"/>
      <c r="J3987" s="14"/>
      <c r="K3987" s="15" t="n">
        <v>45183</v>
      </c>
      <c r="L3987" s="14" t="s">
        <v>4110</v>
      </c>
      <c r="M3987" s="16" t="n">
        <v>1</v>
      </c>
      <c r="N3987" s="16" t="n">
        <v>1</v>
      </c>
      <c r="O3987" s="17" t="n">
        <v>100000</v>
      </c>
      <c r="P3987" s="17" t="n">
        <v>100000</v>
      </c>
      <c r="Q3987" s="18" t="n">
        <v>12600</v>
      </c>
      <c r="R3987" s="19" t="n">
        <f aca="false">IF(H3987="F",1,0)</f>
        <v>1</v>
      </c>
      <c r="S3987" s="19" t="n">
        <f aca="false">IF(H3987="M",1,0)</f>
        <v>0</v>
      </c>
      <c r="T3987" s="11" t="s">
        <v>4305</v>
      </c>
      <c r="U3987" s="11" t="s">
        <v>325</v>
      </c>
      <c r="V3987" s="24" t="n">
        <f aca="false">_xlfn.xlookup(D3987,'WRSI Fusion'!$H$4:$H$354,'WRSI Fusion'!$AI$4:$AI$354)</f>
        <v>74.5824645632746</v>
      </c>
      <c r="W3987" s="16" t="n">
        <f aca="false">_xlfn.xlookup(D3987,'WRSI Maïs'!$H$4:$H$346,'WRSI Maïs'!$AG$4:$AG$346)</f>
        <v>82.9965665409137</v>
      </c>
      <c r="X3987" s="16" t="n">
        <f aca="false">_xlfn.xlookup(D3987,'WRSI Mil'!$H$5:$H$355,'WRSI Mil'!$AG$5:$AG$355)</f>
        <v>82.8788764696573</v>
      </c>
      <c r="Y3987" s="16" t="n">
        <f aca="false">_xlfn.xlookup(D3987,'WRSI Sorgho'!$H$4:$H$354,'WRSI Sorgho'!$AI$4:$AI$354)</f>
        <v>73.9347065915075</v>
      </c>
      <c r="Z3987" s="16" t="n">
        <f aca="false">V3987</f>
        <v>74.5824645632746</v>
      </c>
      <c r="AA3987" s="16" t="n">
        <f aca="false">_xlfn.xlookup(D3987,'WRSI Fusion'!$H$4:$H$354,'WRSI Fusion'!$AJ$4:$AJ$354)</f>
        <v>69.6978585890298</v>
      </c>
      <c r="AB3987" s="21" t="n">
        <f aca="false">AA3987/Z3987</f>
        <v>0.934507313443621</v>
      </c>
      <c r="AC3987" s="11"/>
      <c r="AD3987" s="11"/>
      <c r="AE3987" s="11"/>
      <c r="AF3987" s="22" t="n">
        <v>2023</v>
      </c>
      <c r="AG3987" s="22" t="s">
        <v>52</v>
      </c>
      <c r="AH3987" s="22" t="s">
        <v>53</v>
      </c>
      <c r="AI3987" s="22"/>
      <c r="AJ3987" s="23" t="n">
        <v>0.7</v>
      </c>
      <c r="AK3987" s="24" t="n">
        <v>100000</v>
      </c>
      <c r="AL3987" s="23" t="n">
        <v>0.8</v>
      </c>
      <c r="AM3987" s="24" t="n">
        <v>25000</v>
      </c>
      <c r="AN3987" s="23" t="n">
        <v>0.9</v>
      </c>
      <c r="AO3987" s="24" t="n">
        <v>10000</v>
      </c>
      <c r="AP3987" s="25" t="n">
        <f aca="false">IF(AB3987&lt;AJ3987,AK3987,IF(AB3987&lt;AL3987,AM3987,IF(AB3987&lt;=AN3987,AO3987,0)))</f>
        <v>0</v>
      </c>
    </row>
    <row r="3988" customFormat="false" ht="15.65" hidden="false" customHeight="false" outlineLevel="0" collapsed="false">
      <c r="A3988" s="11" t="n">
        <f aca="false">A3987+1</f>
        <v>399</v>
      </c>
      <c r="B3988" s="12" t="s">
        <v>317</v>
      </c>
      <c r="C3988" s="12" t="s">
        <v>3872</v>
      </c>
      <c r="D3988" s="12" t="s">
        <v>3873</v>
      </c>
      <c r="E3988" s="12" t="s">
        <v>3874</v>
      </c>
      <c r="F3988" s="14" t="s">
        <v>3878</v>
      </c>
      <c r="G3988" s="13" t="s">
        <v>322</v>
      </c>
      <c r="H3988" s="12" t="s">
        <v>48</v>
      </c>
      <c r="I3988" s="12"/>
      <c r="J3988" s="14"/>
      <c r="K3988" s="15" t="n">
        <v>45183</v>
      </c>
      <c r="L3988" s="14" t="s">
        <v>4229</v>
      </c>
      <c r="M3988" s="16" t="n">
        <v>1</v>
      </c>
      <c r="N3988" s="16" t="n">
        <v>1</v>
      </c>
      <c r="O3988" s="17" t="n">
        <v>100000</v>
      </c>
      <c r="P3988" s="17" t="n">
        <v>100000</v>
      </c>
      <c r="Q3988" s="18" t="n">
        <v>12600</v>
      </c>
      <c r="R3988" s="19" t="n">
        <f aca="false">IF(H3988="F",1,0)</f>
        <v>1</v>
      </c>
      <c r="S3988" s="19" t="n">
        <f aca="false">IF(H3988="M",1,0)</f>
        <v>0</v>
      </c>
      <c r="T3988" s="11" t="s">
        <v>4306</v>
      </c>
      <c r="U3988" s="11" t="s">
        <v>325</v>
      </c>
      <c r="V3988" s="24" t="n">
        <f aca="false">_xlfn.xlookup(D3988,'WRSI Fusion'!$H$4:$H$354,'WRSI Fusion'!$AI$4:$AI$354)</f>
        <v>74.5824645632746</v>
      </c>
      <c r="W3988" s="16" t="n">
        <f aca="false">_xlfn.xlookup(D3988,'WRSI Maïs'!$H$4:$H$346,'WRSI Maïs'!$AG$4:$AG$346)</f>
        <v>82.9965665409137</v>
      </c>
      <c r="X3988" s="16" t="n">
        <f aca="false">_xlfn.xlookup(D3988,'WRSI Mil'!$H$5:$H$355,'WRSI Mil'!$AG$5:$AG$355)</f>
        <v>82.8788764696573</v>
      </c>
      <c r="Y3988" s="16" t="n">
        <f aca="false">_xlfn.xlookup(D3988,'WRSI Sorgho'!$H$4:$H$354,'WRSI Sorgho'!$AI$4:$AI$354)</f>
        <v>73.9347065915075</v>
      </c>
      <c r="Z3988" s="16" t="n">
        <f aca="false">V3988</f>
        <v>74.5824645632746</v>
      </c>
      <c r="AA3988" s="16" t="n">
        <f aca="false">_xlfn.xlookup(D3988,'WRSI Fusion'!$H$4:$H$354,'WRSI Fusion'!$AJ$4:$AJ$354)</f>
        <v>69.6978585890298</v>
      </c>
      <c r="AB3988" s="21" t="n">
        <f aca="false">AA3988/Z3988</f>
        <v>0.934507313443621</v>
      </c>
      <c r="AC3988" s="11"/>
      <c r="AD3988" s="11"/>
      <c r="AE3988" s="11"/>
      <c r="AF3988" s="22" t="n">
        <v>2023</v>
      </c>
      <c r="AG3988" s="22" t="s">
        <v>52</v>
      </c>
      <c r="AH3988" s="22" t="s">
        <v>53</v>
      </c>
      <c r="AI3988" s="22"/>
      <c r="AJ3988" s="23" t="n">
        <v>0.7</v>
      </c>
      <c r="AK3988" s="24" t="n">
        <v>100000</v>
      </c>
      <c r="AL3988" s="23" t="n">
        <v>0.8</v>
      </c>
      <c r="AM3988" s="24" t="n">
        <v>25000</v>
      </c>
      <c r="AN3988" s="23" t="n">
        <v>0.9</v>
      </c>
      <c r="AO3988" s="24" t="n">
        <v>10000</v>
      </c>
      <c r="AP3988" s="25" t="n">
        <f aca="false">IF(AB3988&lt;AJ3988,AK3988,IF(AB3988&lt;AL3988,AM3988,IF(AB3988&lt;=AN3988,AO3988,0)))</f>
        <v>0</v>
      </c>
    </row>
    <row r="3989" customFormat="false" ht="15.65" hidden="false" customHeight="false" outlineLevel="0" collapsed="false">
      <c r="A3989" s="11" t="n">
        <f aca="false">A3988+1</f>
        <v>400</v>
      </c>
      <c r="B3989" s="12" t="s">
        <v>317</v>
      </c>
      <c r="C3989" s="12" t="s">
        <v>3872</v>
      </c>
      <c r="D3989" s="12" t="s">
        <v>3873</v>
      </c>
      <c r="E3989" s="12" t="s">
        <v>3874</v>
      </c>
      <c r="F3989" s="14" t="s">
        <v>4145</v>
      </c>
      <c r="G3989" s="13" t="s">
        <v>322</v>
      </c>
      <c r="H3989" s="12" t="s">
        <v>55</v>
      </c>
      <c r="I3989" s="12"/>
      <c r="J3989" s="14"/>
      <c r="K3989" s="15" t="n">
        <v>45184</v>
      </c>
      <c r="L3989" s="14" t="s">
        <v>4226</v>
      </c>
      <c r="M3989" s="16" t="n">
        <v>1</v>
      </c>
      <c r="N3989" s="16" t="n">
        <v>1</v>
      </c>
      <c r="O3989" s="17" t="n">
        <v>100000</v>
      </c>
      <c r="P3989" s="17" t="n">
        <v>100000</v>
      </c>
      <c r="Q3989" s="18" t="n">
        <v>12600</v>
      </c>
      <c r="R3989" s="19" t="n">
        <f aca="false">IF(H3989="F",1,0)</f>
        <v>0</v>
      </c>
      <c r="S3989" s="19" t="n">
        <f aca="false">IF(H3989="M",1,0)</f>
        <v>1</v>
      </c>
      <c r="T3989" s="11" t="s">
        <v>4307</v>
      </c>
      <c r="U3989" s="11" t="s">
        <v>325</v>
      </c>
      <c r="V3989" s="24" t="n">
        <f aca="false">_xlfn.xlookup(D3989,'WRSI Fusion'!$H$4:$H$354,'WRSI Fusion'!$AI$4:$AI$354)</f>
        <v>74.5824645632746</v>
      </c>
      <c r="W3989" s="16" t="n">
        <f aca="false">_xlfn.xlookup(D3989,'WRSI Maïs'!$H$4:$H$346,'WRSI Maïs'!$AG$4:$AG$346)</f>
        <v>82.9965665409137</v>
      </c>
      <c r="X3989" s="16" t="n">
        <f aca="false">_xlfn.xlookup(D3989,'WRSI Mil'!$H$5:$H$355,'WRSI Mil'!$AG$5:$AG$355)</f>
        <v>82.8788764696573</v>
      </c>
      <c r="Y3989" s="16" t="n">
        <f aca="false">_xlfn.xlookup(D3989,'WRSI Sorgho'!$H$4:$H$354,'WRSI Sorgho'!$AI$4:$AI$354)</f>
        <v>73.9347065915075</v>
      </c>
      <c r="Z3989" s="16" t="n">
        <f aca="false">V3989</f>
        <v>74.5824645632746</v>
      </c>
      <c r="AA3989" s="16" t="n">
        <f aca="false">_xlfn.xlookup(D3989,'WRSI Fusion'!$H$4:$H$354,'WRSI Fusion'!$AJ$4:$AJ$354)</f>
        <v>69.6978585890298</v>
      </c>
      <c r="AB3989" s="21" t="n">
        <f aca="false">AA3989/Z3989</f>
        <v>0.934507313443621</v>
      </c>
      <c r="AC3989" s="11"/>
      <c r="AD3989" s="11"/>
      <c r="AE3989" s="11"/>
      <c r="AF3989" s="22" t="n">
        <v>2023</v>
      </c>
      <c r="AG3989" s="22" t="s">
        <v>52</v>
      </c>
      <c r="AH3989" s="22" t="s">
        <v>53</v>
      </c>
      <c r="AI3989" s="22"/>
      <c r="AJ3989" s="23" t="n">
        <v>0.7</v>
      </c>
      <c r="AK3989" s="24" t="n">
        <v>100000</v>
      </c>
      <c r="AL3989" s="23" t="n">
        <v>0.8</v>
      </c>
      <c r="AM3989" s="24" t="n">
        <v>25000</v>
      </c>
      <c r="AN3989" s="23" t="n">
        <v>0.9</v>
      </c>
      <c r="AO3989" s="24" t="n">
        <v>10000</v>
      </c>
      <c r="AP3989" s="25" t="n">
        <f aca="false">IF(AB3989&lt;AJ3989,AK3989,IF(AB3989&lt;AL3989,AM3989,IF(AB3989&lt;=AN3989,AO3989,0)))</f>
        <v>0</v>
      </c>
    </row>
    <row r="3990" customFormat="false" ht="15.65" hidden="false" customHeight="false" outlineLevel="0" collapsed="false">
      <c r="A3990" s="11" t="n">
        <f aca="false">A3989+1</f>
        <v>401</v>
      </c>
      <c r="B3990" s="12" t="s">
        <v>317</v>
      </c>
      <c r="C3990" s="12" t="s">
        <v>3872</v>
      </c>
      <c r="D3990" s="12" t="s">
        <v>3873</v>
      </c>
      <c r="E3990" s="12" t="s">
        <v>3874</v>
      </c>
      <c r="F3990" s="14" t="s">
        <v>4145</v>
      </c>
      <c r="G3990" s="13" t="s">
        <v>322</v>
      </c>
      <c r="H3990" s="12" t="s">
        <v>55</v>
      </c>
      <c r="I3990" s="12"/>
      <c r="J3990" s="14"/>
      <c r="K3990" s="15" t="n">
        <v>45184</v>
      </c>
      <c r="L3990" s="14" t="s">
        <v>3876</v>
      </c>
      <c r="M3990" s="16" t="n">
        <v>1</v>
      </c>
      <c r="N3990" s="16" t="n">
        <v>1</v>
      </c>
      <c r="O3990" s="17" t="n">
        <v>100000</v>
      </c>
      <c r="P3990" s="17" t="n">
        <v>100000</v>
      </c>
      <c r="Q3990" s="18" t="n">
        <v>12600</v>
      </c>
      <c r="R3990" s="19" t="n">
        <f aca="false">IF(H3990="F",1,0)</f>
        <v>0</v>
      </c>
      <c r="S3990" s="19" t="n">
        <f aca="false">IF(H3990="M",1,0)</f>
        <v>1</v>
      </c>
      <c r="T3990" s="11" t="s">
        <v>4308</v>
      </c>
      <c r="U3990" s="11" t="s">
        <v>325</v>
      </c>
      <c r="V3990" s="24" t="n">
        <f aca="false">_xlfn.xlookup(D3990,'WRSI Fusion'!$H$4:$H$354,'WRSI Fusion'!$AI$4:$AI$354)</f>
        <v>74.5824645632746</v>
      </c>
      <c r="W3990" s="16" t="n">
        <f aca="false">_xlfn.xlookup(D3990,'WRSI Maïs'!$H$4:$H$346,'WRSI Maïs'!$AG$4:$AG$346)</f>
        <v>82.9965665409137</v>
      </c>
      <c r="X3990" s="16" t="n">
        <f aca="false">_xlfn.xlookup(D3990,'WRSI Mil'!$H$5:$H$355,'WRSI Mil'!$AG$5:$AG$355)</f>
        <v>82.8788764696573</v>
      </c>
      <c r="Y3990" s="16" t="n">
        <f aca="false">_xlfn.xlookup(D3990,'WRSI Sorgho'!$H$4:$H$354,'WRSI Sorgho'!$AI$4:$AI$354)</f>
        <v>73.9347065915075</v>
      </c>
      <c r="Z3990" s="16" t="n">
        <f aca="false">V3990</f>
        <v>74.5824645632746</v>
      </c>
      <c r="AA3990" s="16" t="n">
        <f aca="false">_xlfn.xlookup(D3990,'WRSI Fusion'!$H$4:$H$354,'WRSI Fusion'!$AJ$4:$AJ$354)</f>
        <v>69.6978585890298</v>
      </c>
      <c r="AB3990" s="21" t="n">
        <f aca="false">AA3990/Z3990</f>
        <v>0.934507313443621</v>
      </c>
      <c r="AC3990" s="11"/>
      <c r="AD3990" s="11"/>
      <c r="AE3990" s="11"/>
      <c r="AF3990" s="22" t="n">
        <v>2023</v>
      </c>
      <c r="AG3990" s="22" t="s">
        <v>52</v>
      </c>
      <c r="AH3990" s="22" t="s">
        <v>53</v>
      </c>
      <c r="AI3990" s="22"/>
      <c r="AJ3990" s="23" t="n">
        <v>0.7</v>
      </c>
      <c r="AK3990" s="24" t="n">
        <v>100000</v>
      </c>
      <c r="AL3990" s="23" t="n">
        <v>0.8</v>
      </c>
      <c r="AM3990" s="24" t="n">
        <v>25000</v>
      </c>
      <c r="AN3990" s="23" t="n">
        <v>0.9</v>
      </c>
      <c r="AO3990" s="24" t="n">
        <v>10000</v>
      </c>
      <c r="AP3990" s="25" t="n">
        <f aca="false">IF(AB3990&lt;AJ3990,AK3990,IF(AB3990&lt;AL3990,AM3990,IF(AB3990&lt;=AN3990,AO3990,0)))</f>
        <v>0</v>
      </c>
    </row>
    <row r="3991" customFormat="false" ht="29.85" hidden="false" customHeight="false" outlineLevel="0" collapsed="false">
      <c r="A3991" s="11" t="n">
        <f aca="false">A3990+1</f>
        <v>402</v>
      </c>
      <c r="B3991" s="12" t="s">
        <v>317</v>
      </c>
      <c r="C3991" s="12" t="s">
        <v>3872</v>
      </c>
      <c r="D3991" s="12" t="s">
        <v>3873</v>
      </c>
      <c r="E3991" s="12" t="s">
        <v>3874</v>
      </c>
      <c r="F3991" s="14" t="s">
        <v>4145</v>
      </c>
      <c r="G3991" s="13" t="s">
        <v>322</v>
      </c>
      <c r="H3991" s="12" t="s">
        <v>48</v>
      </c>
      <c r="I3991" s="12"/>
      <c r="J3991" s="14"/>
      <c r="K3991" s="15" t="n">
        <v>45184</v>
      </c>
      <c r="L3991" s="14" t="s">
        <v>4309</v>
      </c>
      <c r="M3991" s="16" t="n">
        <v>1</v>
      </c>
      <c r="N3991" s="16" t="n">
        <v>1</v>
      </c>
      <c r="O3991" s="17" t="n">
        <v>100000</v>
      </c>
      <c r="P3991" s="17" t="n">
        <v>100000</v>
      </c>
      <c r="Q3991" s="18" t="n">
        <v>12600</v>
      </c>
      <c r="R3991" s="19" t="n">
        <f aca="false">IF(H3991="F",1,0)</f>
        <v>1</v>
      </c>
      <c r="S3991" s="19" t="n">
        <f aca="false">IF(H3991="M",1,0)</f>
        <v>0</v>
      </c>
      <c r="T3991" s="11" t="s">
        <v>4310</v>
      </c>
      <c r="U3991" s="11" t="s">
        <v>325</v>
      </c>
      <c r="V3991" s="24" t="n">
        <f aca="false">_xlfn.xlookup(D3991,'WRSI Fusion'!$H$4:$H$354,'WRSI Fusion'!$AI$4:$AI$354)</f>
        <v>74.5824645632746</v>
      </c>
      <c r="W3991" s="16" t="n">
        <f aca="false">_xlfn.xlookup(D3991,'WRSI Maïs'!$H$4:$H$346,'WRSI Maïs'!$AG$4:$AG$346)</f>
        <v>82.9965665409137</v>
      </c>
      <c r="X3991" s="16" t="n">
        <f aca="false">_xlfn.xlookup(D3991,'WRSI Mil'!$H$5:$H$355,'WRSI Mil'!$AG$5:$AG$355)</f>
        <v>82.8788764696573</v>
      </c>
      <c r="Y3991" s="16" t="n">
        <f aca="false">_xlfn.xlookup(D3991,'WRSI Sorgho'!$H$4:$H$354,'WRSI Sorgho'!$AI$4:$AI$354)</f>
        <v>73.9347065915075</v>
      </c>
      <c r="Z3991" s="16" t="n">
        <f aca="false">V3991</f>
        <v>74.5824645632746</v>
      </c>
      <c r="AA3991" s="16" t="n">
        <f aca="false">_xlfn.xlookup(D3991,'WRSI Fusion'!$H$4:$H$354,'WRSI Fusion'!$AJ$4:$AJ$354)</f>
        <v>69.6978585890298</v>
      </c>
      <c r="AB3991" s="21" t="n">
        <f aca="false">AA3991/Z3991</f>
        <v>0.934507313443621</v>
      </c>
      <c r="AC3991" s="11"/>
      <c r="AD3991" s="11"/>
      <c r="AE3991" s="11"/>
      <c r="AF3991" s="22" t="n">
        <v>2023</v>
      </c>
      <c r="AG3991" s="22" t="s">
        <v>52</v>
      </c>
      <c r="AH3991" s="22" t="s">
        <v>53</v>
      </c>
      <c r="AI3991" s="22"/>
      <c r="AJ3991" s="23" t="n">
        <v>0.7</v>
      </c>
      <c r="AK3991" s="24" t="n">
        <v>100000</v>
      </c>
      <c r="AL3991" s="23" t="n">
        <v>0.8</v>
      </c>
      <c r="AM3991" s="24" t="n">
        <v>25000</v>
      </c>
      <c r="AN3991" s="23" t="n">
        <v>0.9</v>
      </c>
      <c r="AO3991" s="24" t="n">
        <v>10000</v>
      </c>
      <c r="AP3991" s="25" t="n">
        <f aca="false">IF(AB3991&lt;AJ3991,AK3991,IF(AB3991&lt;AL3991,AM3991,IF(AB3991&lt;=AN3991,AO3991,0)))</f>
        <v>0</v>
      </c>
    </row>
    <row r="3992" customFormat="false" ht="15.65" hidden="false" customHeight="false" outlineLevel="0" collapsed="false">
      <c r="A3992" s="11" t="n">
        <f aca="false">A3991+1</f>
        <v>403</v>
      </c>
      <c r="B3992" s="12" t="s">
        <v>317</v>
      </c>
      <c r="C3992" s="12" t="s">
        <v>3872</v>
      </c>
      <c r="D3992" s="12" t="s">
        <v>3873</v>
      </c>
      <c r="E3992" s="12" t="s">
        <v>3874</v>
      </c>
      <c r="F3992" s="14" t="s">
        <v>4145</v>
      </c>
      <c r="G3992" s="13" t="s">
        <v>322</v>
      </c>
      <c r="H3992" s="12" t="s">
        <v>48</v>
      </c>
      <c r="I3992" s="12"/>
      <c r="J3992" s="14"/>
      <c r="K3992" s="15" t="n">
        <v>45184</v>
      </c>
      <c r="L3992" s="14" t="s">
        <v>4226</v>
      </c>
      <c r="M3992" s="16" t="n">
        <v>1</v>
      </c>
      <c r="N3992" s="16" t="n">
        <v>1</v>
      </c>
      <c r="O3992" s="17" t="n">
        <v>100000</v>
      </c>
      <c r="P3992" s="17" t="n">
        <v>100000</v>
      </c>
      <c r="Q3992" s="18" t="n">
        <v>12600</v>
      </c>
      <c r="R3992" s="19" t="n">
        <f aca="false">IF(H3992="F",1,0)</f>
        <v>1</v>
      </c>
      <c r="S3992" s="19" t="n">
        <f aca="false">IF(H3992="M",1,0)</f>
        <v>0</v>
      </c>
      <c r="T3992" s="11" t="s">
        <v>4311</v>
      </c>
      <c r="U3992" s="11" t="s">
        <v>325</v>
      </c>
      <c r="V3992" s="24" t="n">
        <f aca="false">_xlfn.xlookup(D3992,'WRSI Fusion'!$H$4:$H$354,'WRSI Fusion'!$AI$4:$AI$354)</f>
        <v>74.5824645632746</v>
      </c>
      <c r="W3992" s="16" t="n">
        <f aca="false">_xlfn.xlookup(D3992,'WRSI Maïs'!$H$4:$H$346,'WRSI Maïs'!$AG$4:$AG$346)</f>
        <v>82.9965665409137</v>
      </c>
      <c r="X3992" s="16" t="n">
        <f aca="false">_xlfn.xlookup(D3992,'WRSI Mil'!$H$5:$H$355,'WRSI Mil'!$AG$5:$AG$355)</f>
        <v>82.8788764696573</v>
      </c>
      <c r="Y3992" s="16" t="n">
        <f aca="false">_xlfn.xlookup(D3992,'WRSI Sorgho'!$H$4:$H$354,'WRSI Sorgho'!$AI$4:$AI$354)</f>
        <v>73.9347065915075</v>
      </c>
      <c r="Z3992" s="16" t="n">
        <f aca="false">V3992</f>
        <v>74.5824645632746</v>
      </c>
      <c r="AA3992" s="16" t="n">
        <f aca="false">_xlfn.xlookup(D3992,'WRSI Fusion'!$H$4:$H$354,'WRSI Fusion'!$AJ$4:$AJ$354)</f>
        <v>69.6978585890298</v>
      </c>
      <c r="AB3992" s="21" t="n">
        <f aca="false">AA3992/Z3992</f>
        <v>0.934507313443621</v>
      </c>
      <c r="AC3992" s="11"/>
      <c r="AD3992" s="11"/>
      <c r="AE3992" s="11"/>
      <c r="AF3992" s="22" t="n">
        <v>2023</v>
      </c>
      <c r="AG3992" s="22" t="s">
        <v>52</v>
      </c>
      <c r="AH3992" s="22" t="s">
        <v>53</v>
      </c>
      <c r="AI3992" s="22"/>
      <c r="AJ3992" s="23" t="n">
        <v>0.7</v>
      </c>
      <c r="AK3992" s="24" t="n">
        <v>100000</v>
      </c>
      <c r="AL3992" s="23" t="n">
        <v>0.8</v>
      </c>
      <c r="AM3992" s="24" t="n">
        <v>25000</v>
      </c>
      <c r="AN3992" s="23" t="n">
        <v>0.9</v>
      </c>
      <c r="AO3992" s="24" t="n">
        <v>10000</v>
      </c>
      <c r="AP3992" s="25" t="n">
        <f aca="false">IF(AB3992&lt;AJ3992,AK3992,IF(AB3992&lt;AL3992,AM3992,IF(AB3992&lt;=AN3992,AO3992,0)))</f>
        <v>0</v>
      </c>
    </row>
    <row r="3993" customFormat="false" ht="15.65" hidden="false" customHeight="false" outlineLevel="0" collapsed="false">
      <c r="A3993" s="11" t="n">
        <f aca="false">A3992+1</f>
        <v>404</v>
      </c>
      <c r="B3993" s="12" t="s">
        <v>317</v>
      </c>
      <c r="C3993" s="12" t="s">
        <v>3872</v>
      </c>
      <c r="D3993" s="12" t="s">
        <v>3873</v>
      </c>
      <c r="E3993" s="12" t="s">
        <v>3874</v>
      </c>
      <c r="F3993" s="14" t="s">
        <v>4145</v>
      </c>
      <c r="G3993" s="13" t="s">
        <v>322</v>
      </c>
      <c r="H3993" s="12" t="s">
        <v>55</v>
      </c>
      <c r="I3993" s="12"/>
      <c r="J3993" s="14"/>
      <c r="K3993" s="15" t="n">
        <v>45184</v>
      </c>
      <c r="L3993" s="14" t="s">
        <v>3879</v>
      </c>
      <c r="M3993" s="16" t="n">
        <v>1</v>
      </c>
      <c r="N3993" s="16" t="n">
        <v>1</v>
      </c>
      <c r="O3993" s="17" t="n">
        <v>100000</v>
      </c>
      <c r="P3993" s="17" t="n">
        <v>100000</v>
      </c>
      <c r="Q3993" s="18" t="n">
        <v>12600</v>
      </c>
      <c r="R3993" s="19" t="n">
        <f aca="false">IF(H3993="F",1,0)</f>
        <v>0</v>
      </c>
      <c r="S3993" s="19" t="n">
        <f aca="false">IF(H3993="M",1,0)</f>
        <v>1</v>
      </c>
      <c r="T3993" s="11" t="s">
        <v>4312</v>
      </c>
      <c r="U3993" s="11" t="s">
        <v>325</v>
      </c>
      <c r="V3993" s="24" t="n">
        <f aca="false">_xlfn.xlookup(D3993,'WRSI Fusion'!$H$4:$H$354,'WRSI Fusion'!$AI$4:$AI$354)</f>
        <v>74.5824645632746</v>
      </c>
      <c r="W3993" s="16" t="n">
        <f aca="false">_xlfn.xlookup(D3993,'WRSI Maïs'!$H$4:$H$346,'WRSI Maïs'!$AG$4:$AG$346)</f>
        <v>82.9965665409137</v>
      </c>
      <c r="X3993" s="16" t="n">
        <f aca="false">_xlfn.xlookup(D3993,'WRSI Mil'!$H$5:$H$355,'WRSI Mil'!$AG$5:$AG$355)</f>
        <v>82.8788764696573</v>
      </c>
      <c r="Y3993" s="16" t="n">
        <f aca="false">_xlfn.xlookup(D3993,'WRSI Sorgho'!$H$4:$H$354,'WRSI Sorgho'!$AI$4:$AI$354)</f>
        <v>73.9347065915075</v>
      </c>
      <c r="Z3993" s="16" t="n">
        <f aca="false">V3993</f>
        <v>74.5824645632746</v>
      </c>
      <c r="AA3993" s="16" t="n">
        <f aca="false">_xlfn.xlookup(D3993,'WRSI Fusion'!$H$4:$H$354,'WRSI Fusion'!$AJ$4:$AJ$354)</f>
        <v>69.6978585890298</v>
      </c>
      <c r="AB3993" s="21" t="n">
        <f aca="false">AA3993/Z3993</f>
        <v>0.934507313443621</v>
      </c>
      <c r="AC3993" s="11"/>
      <c r="AD3993" s="11"/>
      <c r="AE3993" s="11"/>
      <c r="AF3993" s="22" t="n">
        <v>2023</v>
      </c>
      <c r="AG3993" s="22" t="s">
        <v>52</v>
      </c>
      <c r="AH3993" s="22" t="s">
        <v>53</v>
      </c>
      <c r="AI3993" s="22"/>
      <c r="AJ3993" s="23" t="n">
        <v>0.7</v>
      </c>
      <c r="AK3993" s="24" t="n">
        <v>100000</v>
      </c>
      <c r="AL3993" s="23" t="n">
        <v>0.8</v>
      </c>
      <c r="AM3993" s="24" t="n">
        <v>25000</v>
      </c>
      <c r="AN3993" s="23" t="n">
        <v>0.9</v>
      </c>
      <c r="AO3993" s="24" t="n">
        <v>10000</v>
      </c>
      <c r="AP3993" s="25" t="n">
        <f aca="false">IF(AB3993&lt;AJ3993,AK3993,IF(AB3993&lt;AL3993,AM3993,IF(AB3993&lt;=AN3993,AO3993,0)))</f>
        <v>0</v>
      </c>
    </row>
    <row r="3994" customFormat="false" ht="15.65" hidden="false" customHeight="false" outlineLevel="0" collapsed="false">
      <c r="A3994" s="11" t="n">
        <f aca="false">A3993+1</f>
        <v>405</v>
      </c>
      <c r="B3994" s="12" t="s">
        <v>317</v>
      </c>
      <c r="C3994" s="12" t="s">
        <v>3872</v>
      </c>
      <c r="D3994" s="12" t="s">
        <v>3873</v>
      </c>
      <c r="E3994" s="12" t="s">
        <v>3874</v>
      </c>
      <c r="F3994" s="14" t="s">
        <v>3883</v>
      </c>
      <c r="G3994" s="13" t="s">
        <v>322</v>
      </c>
      <c r="H3994" s="12" t="s">
        <v>55</v>
      </c>
      <c r="I3994" s="12"/>
      <c r="J3994" s="14"/>
      <c r="K3994" s="15" t="n">
        <v>45184</v>
      </c>
      <c r="L3994" s="14" t="s">
        <v>3876</v>
      </c>
      <c r="M3994" s="16" t="n">
        <v>1</v>
      </c>
      <c r="N3994" s="16" t="n">
        <v>1</v>
      </c>
      <c r="O3994" s="17" t="n">
        <v>100000</v>
      </c>
      <c r="P3994" s="17" t="n">
        <v>100000</v>
      </c>
      <c r="Q3994" s="18" t="n">
        <v>12600</v>
      </c>
      <c r="R3994" s="19" t="n">
        <f aca="false">IF(H3994="F",1,0)</f>
        <v>0</v>
      </c>
      <c r="S3994" s="19" t="n">
        <f aca="false">IF(H3994="M",1,0)</f>
        <v>1</v>
      </c>
      <c r="T3994" s="11" t="s">
        <v>4313</v>
      </c>
      <c r="U3994" s="11" t="s">
        <v>325</v>
      </c>
      <c r="V3994" s="24" t="n">
        <f aca="false">_xlfn.xlookup(D3994,'WRSI Fusion'!$H$4:$H$354,'WRSI Fusion'!$AI$4:$AI$354)</f>
        <v>74.5824645632746</v>
      </c>
      <c r="W3994" s="16" t="n">
        <f aca="false">_xlfn.xlookup(D3994,'WRSI Maïs'!$H$4:$H$346,'WRSI Maïs'!$AG$4:$AG$346)</f>
        <v>82.9965665409137</v>
      </c>
      <c r="X3994" s="16" t="n">
        <f aca="false">_xlfn.xlookup(D3994,'WRSI Mil'!$H$5:$H$355,'WRSI Mil'!$AG$5:$AG$355)</f>
        <v>82.8788764696573</v>
      </c>
      <c r="Y3994" s="16" t="n">
        <f aca="false">_xlfn.xlookup(D3994,'WRSI Sorgho'!$H$4:$H$354,'WRSI Sorgho'!$AI$4:$AI$354)</f>
        <v>73.9347065915075</v>
      </c>
      <c r="Z3994" s="16" t="n">
        <f aca="false">V3994</f>
        <v>74.5824645632746</v>
      </c>
      <c r="AA3994" s="16" t="n">
        <f aca="false">_xlfn.xlookup(D3994,'WRSI Fusion'!$H$4:$H$354,'WRSI Fusion'!$AJ$4:$AJ$354)</f>
        <v>69.6978585890298</v>
      </c>
      <c r="AB3994" s="21" t="n">
        <f aca="false">AA3994/Z3994</f>
        <v>0.934507313443621</v>
      </c>
      <c r="AC3994" s="11"/>
      <c r="AD3994" s="11"/>
      <c r="AE3994" s="11"/>
      <c r="AF3994" s="22" t="n">
        <v>2023</v>
      </c>
      <c r="AG3994" s="22" t="s">
        <v>52</v>
      </c>
      <c r="AH3994" s="22" t="s">
        <v>53</v>
      </c>
      <c r="AI3994" s="22"/>
      <c r="AJ3994" s="23" t="n">
        <v>0.7</v>
      </c>
      <c r="AK3994" s="24" t="n">
        <v>100000</v>
      </c>
      <c r="AL3994" s="23" t="n">
        <v>0.8</v>
      </c>
      <c r="AM3994" s="24" t="n">
        <v>25000</v>
      </c>
      <c r="AN3994" s="23" t="n">
        <v>0.9</v>
      </c>
      <c r="AO3994" s="24" t="n">
        <v>10000</v>
      </c>
      <c r="AP3994" s="25" t="n">
        <f aca="false">IF(AB3994&lt;AJ3994,AK3994,IF(AB3994&lt;AL3994,AM3994,IF(AB3994&lt;=AN3994,AO3994,0)))</f>
        <v>0</v>
      </c>
    </row>
    <row r="3995" customFormat="false" ht="15.65" hidden="false" customHeight="false" outlineLevel="0" collapsed="false">
      <c r="A3995" s="11" t="n">
        <f aca="false">A3994+1</f>
        <v>406</v>
      </c>
      <c r="B3995" s="12" t="s">
        <v>317</v>
      </c>
      <c r="C3995" s="12" t="s">
        <v>3872</v>
      </c>
      <c r="D3995" s="12" t="s">
        <v>3873</v>
      </c>
      <c r="E3995" s="12" t="s">
        <v>3874</v>
      </c>
      <c r="F3995" s="14" t="s">
        <v>3883</v>
      </c>
      <c r="G3995" s="13" t="s">
        <v>322</v>
      </c>
      <c r="H3995" s="12" t="s">
        <v>48</v>
      </c>
      <c r="I3995" s="12"/>
      <c r="J3995" s="14"/>
      <c r="K3995" s="15" t="n">
        <v>45184</v>
      </c>
      <c r="L3995" s="14" t="s">
        <v>3895</v>
      </c>
      <c r="M3995" s="16" t="n">
        <v>1</v>
      </c>
      <c r="N3995" s="16" t="n">
        <v>1</v>
      </c>
      <c r="O3995" s="17" t="n">
        <v>100000</v>
      </c>
      <c r="P3995" s="17" t="n">
        <v>100000</v>
      </c>
      <c r="Q3995" s="18" t="n">
        <v>12600</v>
      </c>
      <c r="R3995" s="19" t="n">
        <f aca="false">IF(H3995="F",1,0)</f>
        <v>1</v>
      </c>
      <c r="S3995" s="19" t="n">
        <f aca="false">IF(H3995="M",1,0)</f>
        <v>0</v>
      </c>
      <c r="T3995" s="11" t="s">
        <v>4314</v>
      </c>
      <c r="U3995" s="11" t="s">
        <v>51</v>
      </c>
      <c r="V3995" s="24" t="n">
        <f aca="false">_xlfn.xlookup(D3995,'WRSI Fusion'!$H$4:$H$354,'WRSI Fusion'!$AI$4:$AI$354)</f>
        <v>74.5824645632746</v>
      </c>
      <c r="W3995" s="16" t="n">
        <f aca="false">_xlfn.xlookup(D3995,'WRSI Maïs'!$H$4:$H$346,'WRSI Maïs'!$AG$4:$AG$346)</f>
        <v>82.9965665409137</v>
      </c>
      <c r="X3995" s="16" t="n">
        <f aca="false">_xlfn.xlookup(D3995,'WRSI Mil'!$H$5:$H$355,'WRSI Mil'!$AG$5:$AG$355)</f>
        <v>82.8788764696573</v>
      </c>
      <c r="Y3995" s="16" t="n">
        <f aca="false">_xlfn.xlookup(D3995,'WRSI Sorgho'!$H$4:$H$354,'WRSI Sorgho'!$AI$4:$AI$354)</f>
        <v>73.9347065915075</v>
      </c>
      <c r="Z3995" s="16" t="n">
        <f aca="false">Y3995</f>
        <v>73.9347065915075</v>
      </c>
      <c r="AA3995" s="16" t="n">
        <f aca="false">_xlfn.xlookup(D3995,'WRSI Sorgho'!$H$4:$H$354,'WRSI Sorgho'!$AJ$4:$AJ$354)</f>
        <v>69.3355688635009</v>
      </c>
      <c r="AB3995" s="21" t="n">
        <f aca="false">AA3995/Z3995</f>
        <v>0.937794603643766</v>
      </c>
      <c r="AC3995" s="11"/>
      <c r="AD3995" s="11"/>
      <c r="AE3995" s="11"/>
      <c r="AF3995" s="22" t="n">
        <v>2023</v>
      </c>
      <c r="AG3995" s="22" t="s">
        <v>52</v>
      </c>
      <c r="AH3995" s="22" t="s">
        <v>53</v>
      </c>
      <c r="AI3995" s="22"/>
      <c r="AJ3995" s="23" t="n">
        <v>0.7</v>
      </c>
      <c r="AK3995" s="24" t="n">
        <v>100000</v>
      </c>
      <c r="AL3995" s="23" t="n">
        <v>0.8</v>
      </c>
      <c r="AM3995" s="24" t="n">
        <v>25000</v>
      </c>
      <c r="AN3995" s="23" t="n">
        <v>0.9</v>
      </c>
      <c r="AO3995" s="24" t="n">
        <v>10000</v>
      </c>
      <c r="AP3995" s="25" t="n">
        <f aca="false">IF(AB3995&lt;AJ3995,AK3995,IF(AB3995&lt;AL3995,AM3995,IF(AB3995&lt;=AN3995,AO3995,0)))</f>
        <v>0</v>
      </c>
    </row>
    <row r="3996" customFormat="false" ht="15.65" hidden="false" customHeight="false" outlineLevel="0" collapsed="false">
      <c r="A3996" s="11" t="n">
        <f aca="false">A3995+1</f>
        <v>407</v>
      </c>
      <c r="B3996" s="12" t="s">
        <v>317</v>
      </c>
      <c r="C3996" s="12" t="s">
        <v>3872</v>
      </c>
      <c r="D3996" s="12" t="s">
        <v>3873</v>
      </c>
      <c r="E3996" s="12" t="s">
        <v>3874</v>
      </c>
      <c r="F3996" s="14" t="s">
        <v>3883</v>
      </c>
      <c r="G3996" s="13" t="s">
        <v>322</v>
      </c>
      <c r="H3996" s="12" t="s">
        <v>55</v>
      </c>
      <c r="I3996" s="12"/>
      <c r="J3996" s="14"/>
      <c r="K3996" s="15" t="n">
        <v>45184</v>
      </c>
      <c r="L3996" s="14" t="s">
        <v>4169</v>
      </c>
      <c r="M3996" s="16" t="n">
        <v>1</v>
      </c>
      <c r="N3996" s="16" t="n">
        <v>1</v>
      </c>
      <c r="O3996" s="17" t="n">
        <v>100000</v>
      </c>
      <c r="P3996" s="17" t="n">
        <v>100000</v>
      </c>
      <c r="Q3996" s="18" t="n">
        <v>12600</v>
      </c>
      <c r="R3996" s="19" t="n">
        <f aca="false">IF(H3996="F",1,0)</f>
        <v>0</v>
      </c>
      <c r="S3996" s="19" t="n">
        <f aca="false">IF(H3996="M",1,0)</f>
        <v>1</v>
      </c>
      <c r="T3996" s="11" t="s">
        <v>4315</v>
      </c>
      <c r="U3996" s="11" t="s">
        <v>325</v>
      </c>
      <c r="V3996" s="24" t="n">
        <f aca="false">_xlfn.xlookup(D3996,'WRSI Fusion'!$H$4:$H$354,'WRSI Fusion'!$AI$4:$AI$354)</f>
        <v>74.5824645632746</v>
      </c>
      <c r="W3996" s="16" t="n">
        <f aca="false">_xlfn.xlookup(D3996,'WRSI Maïs'!$H$4:$H$346,'WRSI Maïs'!$AG$4:$AG$346)</f>
        <v>82.9965665409137</v>
      </c>
      <c r="X3996" s="16" t="n">
        <f aca="false">_xlfn.xlookup(D3996,'WRSI Mil'!$H$5:$H$355,'WRSI Mil'!$AG$5:$AG$355)</f>
        <v>82.8788764696573</v>
      </c>
      <c r="Y3996" s="16" t="n">
        <f aca="false">_xlfn.xlookup(D3996,'WRSI Sorgho'!$H$4:$H$354,'WRSI Sorgho'!$AI$4:$AI$354)</f>
        <v>73.9347065915075</v>
      </c>
      <c r="Z3996" s="16" t="n">
        <f aca="false">V3996</f>
        <v>74.5824645632746</v>
      </c>
      <c r="AA3996" s="16" t="n">
        <f aca="false">_xlfn.xlookup(D3996,'WRSI Fusion'!$H$4:$H$354,'WRSI Fusion'!$AJ$4:$AJ$354)</f>
        <v>69.6978585890298</v>
      </c>
      <c r="AB3996" s="21" t="n">
        <f aca="false">AA3996/Z3996</f>
        <v>0.934507313443621</v>
      </c>
      <c r="AC3996" s="11"/>
      <c r="AD3996" s="11"/>
      <c r="AE3996" s="11"/>
      <c r="AF3996" s="22" t="n">
        <v>2023</v>
      </c>
      <c r="AG3996" s="22" t="s">
        <v>52</v>
      </c>
      <c r="AH3996" s="22" t="s">
        <v>53</v>
      </c>
      <c r="AI3996" s="22"/>
      <c r="AJ3996" s="23" t="n">
        <v>0.7</v>
      </c>
      <c r="AK3996" s="24" t="n">
        <v>100000</v>
      </c>
      <c r="AL3996" s="23" t="n">
        <v>0.8</v>
      </c>
      <c r="AM3996" s="24" t="n">
        <v>25000</v>
      </c>
      <c r="AN3996" s="23" t="n">
        <v>0.9</v>
      </c>
      <c r="AO3996" s="24" t="n">
        <v>10000</v>
      </c>
      <c r="AP3996" s="25" t="n">
        <f aca="false">IF(AB3996&lt;AJ3996,AK3996,IF(AB3996&lt;AL3996,AM3996,IF(AB3996&lt;=AN3996,AO3996,0)))</f>
        <v>0</v>
      </c>
    </row>
    <row r="3997" customFormat="false" ht="15.65" hidden="false" customHeight="false" outlineLevel="0" collapsed="false">
      <c r="A3997" s="11" t="n">
        <f aca="false">A3996+1</f>
        <v>408</v>
      </c>
      <c r="B3997" s="12" t="s">
        <v>317</v>
      </c>
      <c r="C3997" s="12" t="s">
        <v>3872</v>
      </c>
      <c r="D3997" s="12" t="s">
        <v>3873</v>
      </c>
      <c r="E3997" s="12" t="s">
        <v>3874</v>
      </c>
      <c r="F3997" s="14" t="s">
        <v>3883</v>
      </c>
      <c r="G3997" s="13" t="s">
        <v>322</v>
      </c>
      <c r="H3997" s="12" t="s">
        <v>48</v>
      </c>
      <c r="I3997" s="12"/>
      <c r="J3997" s="14"/>
      <c r="K3997" s="15" t="n">
        <v>45184</v>
      </c>
      <c r="L3997" s="14" t="s">
        <v>3876</v>
      </c>
      <c r="M3997" s="16" t="n">
        <v>1</v>
      </c>
      <c r="N3997" s="16" t="n">
        <v>1</v>
      </c>
      <c r="O3997" s="17" t="n">
        <v>100000</v>
      </c>
      <c r="P3997" s="17" t="n">
        <v>100000</v>
      </c>
      <c r="Q3997" s="18" t="n">
        <v>12600</v>
      </c>
      <c r="R3997" s="19" t="n">
        <f aca="false">IF(H3997="F",1,0)</f>
        <v>1</v>
      </c>
      <c r="S3997" s="19" t="n">
        <f aca="false">IF(H3997="M",1,0)</f>
        <v>0</v>
      </c>
      <c r="T3997" s="11" t="s">
        <v>4316</v>
      </c>
      <c r="U3997" s="11" t="s">
        <v>325</v>
      </c>
      <c r="V3997" s="24" t="n">
        <f aca="false">_xlfn.xlookup(D3997,'WRSI Fusion'!$H$4:$H$354,'WRSI Fusion'!$AI$4:$AI$354)</f>
        <v>74.5824645632746</v>
      </c>
      <c r="W3997" s="16" t="n">
        <f aca="false">_xlfn.xlookup(D3997,'WRSI Maïs'!$H$4:$H$346,'WRSI Maïs'!$AG$4:$AG$346)</f>
        <v>82.9965665409137</v>
      </c>
      <c r="X3997" s="16" t="n">
        <f aca="false">_xlfn.xlookup(D3997,'WRSI Mil'!$H$5:$H$355,'WRSI Mil'!$AG$5:$AG$355)</f>
        <v>82.8788764696573</v>
      </c>
      <c r="Y3997" s="16" t="n">
        <f aca="false">_xlfn.xlookup(D3997,'WRSI Sorgho'!$H$4:$H$354,'WRSI Sorgho'!$AI$4:$AI$354)</f>
        <v>73.9347065915075</v>
      </c>
      <c r="Z3997" s="16" t="n">
        <f aca="false">V3997</f>
        <v>74.5824645632746</v>
      </c>
      <c r="AA3997" s="16" t="n">
        <f aca="false">_xlfn.xlookup(D3997,'WRSI Fusion'!$H$4:$H$354,'WRSI Fusion'!$AJ$4:$AJ$354)</f>
        <v>69.6978585890298</v>
      </c>
      <c r="AB3997" s="21" t="n">
        <f aca="false">AA3997/Z3997</f>
        <v>0.934507313443621</v>
      </c>
      <c r="AC3997" s="11"/>
      <c r="AD3997" s="11"/>
      <c r="AE3997" s="11"/>
      <c r="AF3997" s="22" t="n">
        <v>2023</v>
      </c>
      <c r="AG3997" s="22" t="s">
        <v>52</v>
      </c>
      <c r="AH3997" s="22" t="s">
        <v>53</v>
      </c>
      <c r="AI3997" s="22"/>
      <c r="AJ3997" s="23" t="n">
        <v>0.7</v>
      </c>
      <c r="AK3997" s="24" t="n">
        <v>100000</v>
      </c>
      <c r="AL3997" s="23" t="n">
        <v>0.8</v>
      </c>
      <c r="AM3997" s="24" t="n">
        <v>25000</v>
      </c>
      <c r="AN3997" s="23" t="n">
        <v>0.9</v>
      </c>
      <c r="AO3997" s="24" t="n">
        <v>10000</v>
      </c>
      <c r="AP3997" s="25" t="n">
        <f aca="false">IF(AB3997&lt;AJ3997,AK3997,IF(AB3997&lt;AL3997,AM3997,IF(AB3997&lt;=AN3997,AO3997,0)))</f>
        <v>0</v>
      </c>
    </row>
    <row r="3998" customFormat="false" ht="15.65" hidden="false" customHeight="false" outlineLevel="0" collapsed="false">
      <c r="A3998" s="11" t="n">
        <f aca="false">A3997+1</f>
        <v>409</v>
      </c>
      <c r="B3998" s="12" t="s">
        <v>317</v>
      </c>
      <c r="C3998" s="12" t="s">
        <v>3872</v>
      </c>
      <c r="D3998" s="12" t="s">
        <v>3873</v>
      </c>
      <c r="E3998" s="12" t="s">
        <v>3874</v>
      </c>
      <c r="F3998" s="14" t="s">
        <v>3883</v>
      </c>
      <c r="G3998" s="13" t="s">
        <v>322</v>
      </c>
      <c r="H3998" s="12" t="s">
        <v>48</v>
      </c>
      <c r="I3998" s="12"/>
      <c r="J3998" s="14"/>
      <c r="K3998" s="15" t="n">
        <v>45184</v>
      </c>
      <c r="L3998" s="14" t="s">
        <v>4169</v>
      </c>
      <c r="M3998" s="16" t="n">
        <v>1</v>
      </c>
      <c r="N3998" s="16" t="n">
        <v>1</v>
      </c>
      <c r="O3998" s="17" t="n">
        <v>100000</v>
      </c>
      <c r="P3998" s="17" t="n">
        <v>100000</v>
      </c>
      <c r="Q3998" s="18" t="n">
        <v>12600</v>
      </c>
      <c r="R3998" s="19" t="n">
        <f aca="false">IF(H3998="F",1,0)</f>
        <v>1</v>
      </c>
      <c r="S3998" s="19" t="n">
        <f aca="false">IF(H3998="M",1,0)</f>
        <v>0</v>
      </c>
      <c r="T3998" s="11" t="s">
        <v>4317</v>
      </c>
      <c r="U3998" s="11" t="s">
        <v>325</v>
      </c>
      <c r="V3998" s="24" t="n">
        <f aca="false">_xlfn.xlookup(D3998,'WRSI Fusion'!$H$4:$H$354,'WRSI Fusion'!$AI$4:$AI$354)</f>
        <v>74.5824645632746</v>
      </c>
      <c r="W3998" s="16" t="n">
        <f aca="false">_xlfn.xlookup(D3998,'WRSI Maïs'!$H$4:$H$346,'WRSI Maïs'!$AG$4:$AG$346)</f>
        <v>82.9965665409137</v>
      </c>
      <c r="X3998" s="16" t="n">
        <f aca="false">_xlfn.xlookup(D3998,'WRSI Mil'!$H$5:$H$355,'WRSI Mil'!$AG$5:$AG$355)</f>
        <v>82.8788764696573</v>
      </c>
      <c r="Y3998" s="16" t="n">
        <f aca="false">_xlfn.xlookup(D3998,'WRSI Sorgho'!$H$4:$H$354,'WRSI Sorgho'!$AI$4:$AI$354)</f>
        <v>73.9347065915075</v>
      </c>
      <c r="Z3998" s="16" t="n">
        <f aca="false">V3998</f>
        <v>74.5824645632746</v>
      </c>
      <c r="AA3998" s="16" t="n">
        <f aca="false">_xlfn.xlookup(D3998,'WRSI Fusion'!$H$4:$H$354,'WRSI Fusion'!$AJ$4:$AJ$354)</f>
        <v>69.6978585890298</v>
      </c>
      <c r="AB3998" s="21" t="n">
        <f aca="false">AA3998/Z3998</f>
        <v>0.934507313443621</v>
      </c>
      <c r="AC3998" s="11"/>
      <c r="AD3998" s="11"/>
      <c r="AE3998" s="11"/>
      <c r="AF3998" s="22" t="n">
        <v>2023</v>
      </c>
      <c r="AG3998" s="22" t="s">
        <v>52</v>
      </c>
      <c r="AH3998" s="22" t="s">
        <v>53</v>
      </c>
      <c r="AI3998" s="22"/>
      <c r="AJ3998" s="23" t="n">
        <v>0.7</v>
      </c>
      <c r="AK3998" s="24" t="n">
        <v>100000</v>
      </c>
      <c r="AL3998" s="23" t="n">
        <v>0.8</v>
      </c>
      <c r="AM3998" s="24" t="n">
        <v>25000</v>
      </c>
      <c r="AN3998" s="23" t="n">
        <v>0.9</v>
      </c>
      <c r="AO3998" s="24" t="n">
        <v>10000</v>
      </c>
      <c r="AP3998" s="25" t="n">
        <f aca="false">IF(AB3998&lt;AJ3998,AK3998,IF(AB3998&lt;AL3998,AM3998,IF(AB3998&lt;=AN3998,AO3998,0)))</f>
        <v>0</v>
      </c>
    </row>
    <row r="3999" customFormat="false" ht="15.65" hidden="false" customHeight="false" outlineLevel="0" collapsed="false">
      <c r="A3999" s="11" t="n">
        <f aca="false">A3998+1</f>
        <v>410</v>
      </c>
      <c r="B3999" s="12" t="s">
        <v>317</v>
      </c>
      <c r="C3999" s="12" t="s">
        <v>3872</v>
      </c>
      <c r="D3999" s="12" t="s">
        <v>3873</v>
      </c>
      <c r="E3999" s="12" t="s">
        <v>3874</v>
      </c>
      <c r="F3999" s="14" t="s">
        <v>3883</v>
      </c>
      <c r="G3999" s="13" t="s">
        <v>322</v>
      </c>
      <c r="H3999" s="12" t="s">
        <v>48</v>
      </c>
      <c r="I3999" s="12"/>
      <c r="J3999" s="14"/>
      <c r="K3999" s="15" t="n">
        <v>45184</v>
      </c>
      <c r="L3999" s="14" t="s">
        <v>3895</v>
      </c>
      <c r="M3999" s="16" t="n">
        <v>1</v>
      </c>
      <c r="N3999" s="16" t="n">
        <v>1</v>
      </c>
      <c r="O3999" s="17" t="n">
        <v>100000</v>
      </c>
      <c r="P3999" s="17" t="n">
        <v>100000</v>
      </c>
      <c r="Q3999" s="18" t="n">
        <v>12600</v>
      </c>
      <c r="R3999" s="19" t="n">
        <f aca="false">IF(H3999="F",1,0)</f>
        <v>1</v>
      </c>
      <c r="S3999" s="19" t="n">
        <f aca="false">IF(H3999="M",1,0)</f>
        <v>0</v>
      </c>
      <c r="T3999" s="11" t="s">
        <v>4318</v>
      </c>
      <c r="U3999" s="11" t="s">
        <v>51</v>
      </c>
      <c r="V3999" s="24" t="n">
        <f aca="false">_xlfn.xlookup(D3999,'WRSI Fusion'!$H$4:$H$354,'WRSI Fusion'!$AI$4:$AI$354)</f>
        <v>74.5824645632746</v>
      </c>
      <c r="W3999" s="16" t="n">
        <f aca="false">_xlfn.xlookup(D3999,'WRSI Maïs'!$H$4:$H$346,'WRSI Maïs'!$AG$4:$AG$346)</f>
        <v>82.9965665409137</v>
      </c>
      <c r="X3999" s="16" t="n">
        <f aca="false">_xlfn.xlookup(D3999,'WRSI Mil'!$H$5:$H$355,'WRSI Mil'!$AG$5:$AG$355)</f>
        <v>82.8788764696573</v>
      </c>
      <c r="Y3999" s="16" t="n">
        <f aca="false">_xlfn.xlookup(D3999,'WRSI Sorgho'!$H$4:$H$354,'WRSI Sorgho'!$AI$4:$AI$354)</f>
        <v>73.9347065915075</v>
      </c>
      <c r="Z3999" s="16" t="n">
        <f aca="false">Y3999</f>
        <v>73.9347065915075</v>
      </c>
      <c r="AA3999" s="16" t="n">
        <f aca="false">_xlfn.xlookup(D3999,'WRSI Sorgho'!$H$4:$H$354,'WRSI Sorgho'!$AJ$4:$AJ$354)</f>
        <v>69.3355688635009</v>
      </c>
      <c r="AB3999" s="21" t="n">
        <f aca="false">AA3999/Z3999</f>
        <v>0.937794603643766</v>
      </c>
      <c r="AC3999" s="11"/>
      <c r="AD3999" s="11"/>
      <c r="AE3999" s="11"/>
      <c r="AF3999" s="22" t="n">
        <v>2023</v>
      </c>
      <c r="AG3999" s="22" t="s">
        <v>52</v>
      </c>
      <c r="AH3999" s="22" t="s">
        <v>53</v>
      </c>
      <c r="AI3999" s="22"/>
      <c r="AJ3999" s="23" t="n">
        <v>0.7</v>
      </c>
      <c r="AK3999" s="24" t="n">
        <v>100000</v>
      </c>
      <c r="AL3999" s="23" t="n">
        <v>0.8</v>
      </c>
      <c r="AM3999" s="24" t="n">
        <v>25000</v>
      </c>
      <c r="AN3999" s="23" t="n">
        <v>0.9</v>
      </c>
      <c r="AO3999" s="24" t="n">
        <v>10000</v>
      </c>
      <c r="AP3999" s="25" t="n">
        <f aca="false">IF(AB3999&lt;AJ3999,AK3999,IF(AB3999&lt;AL3999,AM3999,IF(AB3999&lt;=AN3999,AO3999,0)))</f>
        <v>0</v>
      </c>
    </row>
    <row r="4000" customFormat="false" ht="29.85" hidden="false" customHeight="false" outlineLevel="0" collapsed="false">
      <c r="A4000" s="11" t="n">
        <f aca="false">A3999+1</f>
        <v>411</v>
      </c>
      <c r="B4000" s="12" t="s">
        <v>317</v>
      </c>
      <c r="C4000" s="12" t="s">
        <v>3872</v>
      </c>
      <c r="D4000" s="12" t="s">
        <v>3873</v>
      </c>
      <c r="E4000" s="12" t="s">
        <v>3874</v>
      </c>
      <c r="F4000" s="14" t="s">
        <v>3890</v>
      </c>
      <c r="G4000" s="13" t="s">
        <v>322</v>
      </c>
      <c r="H4000" s="12" t="s">
        <v>55</v>
      </c>
      <c r="I4000" s="12"/>
      <c r="J4000" s="14"/>
      <c r="K4000" s="15" t="n">
        <v>45185</v>
      </c>
      <c r="L4000" s="14" t="s">
        <v>4153</v>
      </c>
      <c r="M4000" s="16" t="n">
        <v>1</v>
      </c>
      <c r="N4000" s="16" t="n">
        <v>1</v>
      </c>
      <c r="O4000" s="17" t="n">
        <v>100000</v>
      </c>
      <c r="P4000" s="17" t="n">
        <v>100000</v>
      </c>
      <c r="Q4000" s="18" t="n">
        <v>12600</v>
      </c>
      <c r="R4000" s="19" t="n">
        <f aca="false">IF(H4000="F",1,0)</f>
        <v>0</v>
      </c>
      <c r="S4000" s="19" t="n">
        <f aca="false">IF(H4000="M",1,0)</f>
        <v>1</v>
      </c>
      <c r="T4000" s="11" t="s">
        <v>4319</v>
      </c>
      <c r="U4000" s="11" t="s">
        <v>325</v>
      </c>
      <c r="V4000" s="24" t="n">
        <f aca="false">_xlfn.xlookup(D4000,'WRSI Fusion'!$H$4:$H$354,'WRSI Fusion'!$AI$4:$AI$354)</f>
        <v>74.5824645632746</v>
      </c>
      <c r="W4000" s="16" t="n">
        <f aca="false">_xlfn.xlookup(D4000,'WRSI Maïs'!$H$4:$H$346,'WRSI Maïs'!$AG$4:$AG$346)</f>
        <v>82.9965665409137</v>
      </c>
      <c r="X4000" s="16" t="n">
        <f aca="false">_xlfn.xlookup(D4000,'WRSI Mil'!$H$5:$H$355,'WRSI Mil'!$AG$5:$AG$355)</f>
        <v>82.8788764696573</v>
      </c>
      <c r="Y4000" s="16" t="n">
        <f aca="false">_xlfn.xlookup(D4000,'WRSI Sorgho'!$H$4:$H$354,'WRSI Sorgho'!$AI$4:$AI$354)</f>
        <v>73.9347065915075</v>
      </c>
      <c r="Z4000" s="16" t="n">
        <f aca="false">V4000</f>
        <v>74.5824645632746</v>
      </c>
      <c r="AA4000" s="16" t="n">
        <f aca="false">_xlfn.xlookup(D4000,'WRSI Fusion'!$H$4:$H$354,'WRSI Fusion'!$AJ$4:$AJ$354)</f>
        <v>69.6978585890298</v>
      </c>
      <c r="AB4000" s="21" t="n">
        <f aca="false">AA4000/Z4000</f>
        <v>0.934507313443621</v>
      </c>
      <c r="AC4000" s="11"/>
      <c r="AD4000" s="11"/>
      <c r="AE4000" s="11"/>
      <c r="AF4000" s="22" t="n">
        <v>2023</v>
      </c>
      <c r="AG4000" s="22" t="s">
        <v>52</v>
      </c>
      <c r="AH4000" s="22" t="s">
        <v>53</v>
      </c>
      <c r="AI4000" s="22"/>
      <c r="AJ4000" s="23" t="n">
        <v>0.7</v>
      </c>
      <c r="AK4000" s="24" t="n">
        <v>100000</v>
      </c>
      <c r="AL4000" s="23" t="n">
        <v>0.8</v>
      </c>
      <c r="AM4000" s="24" t="n">
        <v>25000</v>
      </c>
      <c r="AN4000" s="23" t="n">
        <v>0.9</v>
      </c>
      <c r="AO4000" s="24" t="n">
        <v>10000</v>
      </c>
      <c r="AP4000" s="25" t="n">
        <f aca="false">IF(AB4000&lt;AJ4000,AK4000,IF(AB4000&lt;AL4000,AM4000,IF(AB4000&lt;=AN4000,AO4000,0)))</f>
        <v>0</v>
      </c>
    </row>
    <row r="4001" customFormat="false" ht="29.85" hidden="false" customHeight="false" outlineLevel="0" collapsed="false">
      <c r="A4001" s="11" t="n">
        <f aca="false">A4000+1</f>
        <v>412</v>
      </c>
      <c r="B4001" s="12" t="s">
        <v>317</v>
      </c>
      <c r="C4001" s="12" t="s">
        <v>3901</v>
      </c>
      <c r="D4001" s="12" t="s">
        <v>3873</v>
      </c>
      <c r="E4001" s="12" t="s">
        <v>3874</v>
      </c>
      <c r="F4001" s="14" t="s">
        <v>3902</v>
      </c>
      <c r="G4001" s="13" t="s">
        <v>322</v>
      </c>
      <c r="H4001" s="12" t="s">
        <v>55</v>
      </c>
      <c r="I4001" s="12"/>
      <c r="J4001" s="14"/>
      <c r="K4001" s="15" t="n">
        <f aca="false">K4000</f>
        <v>45185</v>
      </c>
      <c r="L4001" s="14" t="str">
        <f aca="false">L4000</f>
        <v>Sorgho Niébé Arachide Maïs</v>
      </c>
      <c r="M4001" s="16" t="n">
        <v>1</v>
      </c>
      <c r="N4001" s="16" t="n">
        <v>1</v>
      </c>
      <c r="O4001" s="17" t="n">
        <v>100000</v>
      </c>
      <c r="P4001" s="17" t="n">
        <v>100000</v>
      </c>
      <c r="Q4001" s="18" t="n">
        <v>12600</v>
      </c>
      <c r="R4001" s="19" t="n">
        <f aca="false">IF(H4001="F",1,0)</f>
        <v>0</v>
      </c>
      <c r="S4001" s="19" t="n">
        <f aca="false">IF(H4001="M",1,0)</f>
        <v>1</v>
      </c>
      <c r="T4001" s="11" t="s">
        <v>4320</v>
      </c>
      <c r="U4001" s="11" t="s">
        <v>325</v>
      </c>
      <c r="V4001" s="24" t="n">
        <f aca="false">_xlfn.xlookup(D4001,'WRSI Fusion'!$H$4:$H$354,'WRSI Fusion'!$AI$4:$AI$354)</f>
        <v>74.5824645632746</v>
      </c>
      <c r="W4001" s="16" t="n">
        <f aca="false">_xlfn.xlookup(D4001,'WRSI Maïs'!$H$4:$H$346,'WRSI Maïs'!$AG$4:$AG$346)</f>
        <v>82.9965665409137</v>
      </c>
      <c r="X4001" s="16" t="n">
        <f aca="false">_xlfn.xlookup(D4001,'WRSI Mil'!$H$5:$H$355,'WRSI Mil'!$AG$5:$AG$355)</f>
        <v>82.8788764696573</v>
      </c>
      <c r="Y4001" s="16" t="n">
        <f aca="false">_xlfn.xlookup(D4001,'WRSI Sorgho'!$H$4:$H$354,'WRSI Sorgho'!$AI$4:$AI$354)</f>
        <v>73.9347065915075</v>
      </c>
      <c r="Z4001" s="16" t="n">
        <f aca="false">V4001</f>
        <v>74.5824645632746</v>
      </c>
      <c r="AA4001" s="16" t="n">
        <f aca="false">_xlfn.xlookup(D4001,'WRSI Fusion'!$H$4:$H$354,'WRSI Fusion'!$AJ$4:$AJ$354)</f>
        <v>69.6978585890298</v>
      </c>
      <c r="AB4001" s="21" t="n">
        <f aca="false">AA4001/Z4001</f>
        <v>0.934507313443621</v>
      </c>
      <c r="AC4001" s="11"/>
      <c r="AD4001" s="11"/>
      <c r="AE4001" s="11"/>
      <c r="AF4001" s="22" t="n">
        <v>2023</v>
      </c>
      <c r="AG4001" s="22" t="s">
        <v>52</v>
      </c>
      <c r="AH4001" s="22" t="s">
        <v>53</v>
      </c>
      <c r="AI4001" s="22"/>
      <c r="AJ4001" s="23" t="n">
        <v>0.7</v>
      </c>
      <c r="AK4001" s="24" t="n">
        <v>100000</v>
      </c>
      <c r="AL4001" s="23" t="n">
        <v>0.8</v>
      </c>
      <c r="AM4001" s="24" t="n">
        <v>25000</v>
      </c>
      <c r="AN4001" s="23" t="n">
        <v>0.9</v>
      </c>
      <c r="AO4001" s="24" t="n">
        <v>10000</v>
      </c>
      <c r="AP4001" s="25" t="n">
        <f aca="false">IF(AB4001&lt;AJ4001,AK4001,IF(AB4001&lt;AL4001,AM4001,IF(AB4001&lt;=AN4001,AO4001,0)))</f>
        <v>0</v>
      </c>
    </row>
    <row r="4002" customFormat="false" ht="15.65" hidden="false" customHeight="false" outlineLevel="0" collapsed="false">
      <c r="A4002" s="11" t="n">
        <f aca="false">A4001+1</f>
        <v>413</v>
      </c>
      <c r="B4002" s="12" t="s">
        <v>317</v>
      </c>
      <c r="C4002" s="12" t="s">
        <v>3872</v>
      </c>
      <c r="D4002" s="12" t="s">
        <v>3873</v>
      </c>
      <c r="E4002" s="12" t="s">
        <v>3874</v>
      </c>
      <c r="F4002" s="14" t="s">
        <v>3904</v>
      </c>
      <c r="G4002" s="13" t="s">
        <v>322</v>
      </c>
      <c r="H4002" s="12" t="s">
        <v>55</v>
      </c>
      <c r="I4002" s="12"/>
      <c r="J4002" s="14"/>
      <c r="K4002" s="15" t="n">
        <v>45185</v>
      </c>
      <c r="L4002" s="14" t="s">
        <v>4162</v>
      </c>
      <c r="M4002" s="16" t="n">
        <v>1</v>
      </c>
      <c r="N4002" s="16" t="n">
        <v>1</v>
      </c>
      <c r="O4002" s="17" t="n">
        <v>100000</v>
      </c>
      <c r="P4002" s="17" t="n">
        <v>100000</v>
      </c>
      <c r="Q4002" s="18" t="n">
        <v>12600</v>
      </c>
      <c r="R4002" s="19" t="n">
        <f aca="false">IF(H4002="F",1,0)</f>
        <v>0</v>
      </c>
      <c r="S4002" s="19" t="n">
        <f aca="false">IF(H4002="M",1,0)</f>
        <v>1</v>
      </c>
      <c r="T4002" s="11" t="s">
        <v>4321</v>
      </c>
      <c r="U4002" s="11" t="s">
        <v>325</v>
      </c>
      <c r="V4002" s="24" t="n">
        <f aca="false">_xlfn.xlookup(D4002,'WRSI Fusion'!$H$4:$H$354,'WRSI Fusion'!$AI$4:$AI$354)</f>
        <v>74.5824645632746</v>
      </c>
      <c r="W4002" s="16" t="n">
        <f aca="false">_xlfn.xlookup(D4002,'WRSI Maïs'!$H$4:$H$346,'WRSI Maïs'!$AG$4:$AG$346)</f>
        <v>82.9965665409137</v>
      </c>
      <c r="X4002" s="16" t="n">
        <f aca="false">_xlfn.xlookup(D4002,'WRSI Mil'!$H$5:$H$355,'WRSI Mil'!$AG$5:$AG$355)</f>
        <v>82.8788764696573</v>
      </c>
      <c r="Y4002" s="16" t="n">
        <f aca="false">_xlfn.xlookup(D4002,'WRSI Sorgho'!$H$4:$H$354,'WRSI Sorgho'!$AI$4:$AI$354)</f>
        <v>73.9347065915075</v>
      </c>
      <c r="Z4002" s="16" t="n">
        <f aca="false">V4002</f>
        <v>74.5824645632746</v>
      </c>
      <c r="AA4002" s="16" t="n">
        <f aca="false">_xlfn.xlookup(D4002,'WRSI Fusion'!$H$4:$H$354,'WRSI Fusion'!$AJ$4:$AJ$354)</f>
        <v>69.6978585890298</v>
      </c>
      <c r="AB4002" s="21" t="n">
        <f aca="false">AA4002/Z4002</f>
        <v>0.934507313443621</v>
      </c>
      <c r="AC4002" s="11"/>
      <c r="AD4002" s="11"/>
      <c r="AE4002" s="11"/>
      <c r="AF4002" s="22" t="n">
        <v>2023</v>
      </c>
      <c r="AG4002" s="22" t="s">
        <v>52</v>
      </c>
      <c r="AH4002" s="22" t="s">
        <v>53</v>
      </c>
      <c r="AI4002" s="22"/>
      <c r="AJ4002" s="23" t="n">
        <v>0.7</v>
      </c>
      <c r="AK4002" s="24" t="n">
        <v>100000</v>
      </c>
      <c r="AL4002" s="23" t="n">
        <v>0.8</v>
      </c>
      <c r="AM4002" s="24" t="n">
        <v>25000</v>
      </c>
      <c r="AN4002" s="23" t="n">
        <v>0.9</v>
      </c>
      <c r="AO4002" s="24" t="n">
        <v>10000</v>
      </c>
      <c r="AP4002" s="25" t="n">
        <f aca="false">IF(AB4002&lt;AJ4002,AK4002,IF(AB4002&lt;AL4002,AM4002,IF(AB4002&lt;=AN4002,AO4002,0)))</f>
        <v>0</v>
      </c>
    </row>
    <row r="4003" customFormat="false" ht="15.65" hidden="false" customHeight="false" outlineLevel="0" collapsed="false">
      <c r="A4003" s="11" t="n">
        <f aca="false">A4002+1</f>
        <v>414</v>
      </c>
      <c r="B4003" s="12" t="s">
        <v>317</v>
      </c>
      <c r="C4003" s="12" t="s">
        <v>3872</v>
      </c>
      <c r="D4003" s="12" t="s">
        <v>3873</v>
      </c>
      <c r="E4003" s="12" t="s">
        <v>3874</v>
      </c>
      <c r="F4003" s="14" t="s">
        <v>4252</v>
      </c>
      <c r="G4003" s="13" t="s">
        <v>322</v>
      </c>
      <c r="H4003" s="12" t="s">
        <v>55</v>
      </c>
      <c r="I4003" s="12"/>
      <c r="J4003" s="14"/>
      <c r="K4003" s="15" t="n">
        <v>45185</v>
      </c>
      <c r="L4003" s="14" t="s">
        <v>4226</v>
      </c>
      <c r="M4003" s="16" t="n">
        <v>1</v>
      </c>
      <c r="N4003" s="16" t="n">
        <v>1</v>
      </c>
      <c r="O4003" s="17" t="n">
        <v>100000</v>
      </c>
      <c r="P4003" s="17" t="n">
        <v>100000</v>
      </c>
      <c r="Q4003" s="18" t="n">
        <v>12600</v>
      </c>
      <c r="R4003" s="19" t="n">
        <f aca="false">IF(H4003="F",1,0)</f>
        <v>0</v>
      </c>
      <c r="S4003" s="19" t="n">
        <f aca="false">IF(H4003="M",1,0)</f>
        <v>1</v>
      </c>
      <c r="T4003" s="11" t="s">
        <v>4322</v>
      </c>
      <c r="U4003" s="11" t="s">
        <v>325</v>
      </c>
      <c r="V4003" s="24" t="n">
        <f aca="false">_xlfn.xlookup(D4003,'WRSI Fusion'!$H$4:$H$354,'WRSI Fusion'!$AI$4:$AI$354)</f>
        <v>74.5824645632746</v>
      </c>
      <c r="W4003" s="16" t="n">
        <f aca="false">_xlfn.xlookup(D4003,'WRSI Maïs'!$H$4:$H$346,'WRSI Maïs'!$AG$4:$AG$346)</f>
        <v>82.9965665409137</v>
      </c>
      <c r="X4003" s="16" t="n">
        <f aca="false">_xlfn.xlookup(D4003,'WRSI Mil'!$H$5:$H$355,'WRSI Mil'!$AG$5:$AG$355)</f>
        <v>82.8788764696573</v>
      </c>
      <c r="Y4003" s="16" t="n">
        <f aca="false">_xlfn.xlookup(D4003,'WRSI Sorgho'!$H$4:$H$354,'WRSI Sorgho'!$AI$4:$AI$354)</f>
        <v>73.9347065915075</v>
      </c>
      <c r="Z4003" s="16" t="n">
        <f aca="false">V4003</f>
        <v>74.5824645632746</v>
      </c>
      <c r="AA4003" s="16" t="n">
        <f aca="false">_xlfn.xlookup(D4003,'WRSI Fusion'!$H$4:$H$354,'WRSI Fusion'!$AJ$4:$AJ$354)</f>
        <v>69.6978585890298</v>
      </c>
      <c r="AB4003" s="21" t="n">
        <f aca="false">AA4003/Z4003</f>
        <v>0.934507313443621</v>
      </c>
      <c r="AC4003" s="11"/>
      <c r="AD4003" s="11"/>
      <c r="AE4003" s="11"/>
      <c r="AF4003" s="22" t="n">
        <v>2023</v>
      </c>
      <c r="AG4003" s="22" t="s">
        <v>52</v>
      </c>
      <c r="AH4003" s="22" t="s">
        <v>53</v>
      </c>
      <c r="AI4003" s="22"/>
      <c r="AJ4003" s="23" t="n">
        <v>0.7</v>
      </c>
      <c r="AK4003" s="24" t="n">
        <v>100000</v>
      </c>
      <c r="AL4003" s="23" t="n">
        <v>0.8</v>
      </c>
      <c r="AM4003" s="24" t="n">
        <v>25000</v>
      </c>
      <c r="AN4003" s="23" t="n">
        <v>0.9</v>
      </c>
      <c r="AO4003" s="24" t="n">
        <v>10000</v>
      </c>
      <c r="AP4003" s="25" t="n">
        <f aca="false">IF(AB4003&lt;AJ4003,AK4003,IF(AB4003&lt;AL4003,AM4003,IF(AB4003&lt;=AN4003,AO4003,0)))</f>
        <v>0</v>
      </c>
    </row>
    <row r="4004" customFormat="false" ht="29.85" hidden="false" customHeight="false" outlineLevel="0" collapsed="false">
      <c r="A4004" s="11" t="n">
        <f aca="false">A4003+1</f>
        <v>415</v>
      </c>
      <c r="B4004" s="12" t="s">
        <v>317</v>
      </c>
      <c r="C4004" s="12" t="s">
        <v>3872</v>
      </c>
      <c r="D4004" s="12" t="s">
        <v>3873</v>
      </c>
      <c r="E4004" s="12" t="s">
        <v>3874</v>
      </c>
      <c r="F4004" s="14" t="s">
        <v>4252</v>
      </c>
      <c r="G4004" s="13" t="s">
        <v>322</v>
      </c>
      <c r="H4004" s="12" t="s">
        <v>55</v>
      </c>
      <c r="I4004" s="12"/>
      <c r="J4004" s="14"/>
      <c r="K4004" s="15" t="n">
        <v>45185</v>
      </c>
      <c r="L4004" s="14" t="s">
        <v>4277</v>
      </c>
      <c r="M4004" s="16" t="n">
        <v>1</v>
      </c>
      <c r="N4004" s="16" t="n">
        <v>1</v>
      </c>
      <c r="O4004" s="17" t="n">
        <v>100000</v>
      </c>
      <c r="P4004" s="17" t="n">
        <v>100000</v>
      </c>
      <c r="Q4004" s="18" t="n">
        <v>12600</v>
      </c>
      <c r="R4004" s="19" t="n">
        <f aca="false">IF(H4004="F",1,0)</f>
        <v>0</v>
      </c>
      <c r="S4004" s="19" t="n">
        <f aca="false">IF(H4004="M",1,0)</f>
        <v>1</v>
      </c>
      <c r="T4004" s="11" t="s">
        <v>4323</v>
      </c>
      <c r="U4004" s="11" t="s">
        <v>325</v>
      </c>
      <c r="V4004" s="24" t="n">
        <f aca="false">_xlfn.xlookup(D4004,'WRSI Fusion'!$H$4:$H$354,'WRSI Fusion'!$AI$4:$AI$354)</f>
        <v>74.5824645632746</v>
      </c>
      <c r="W4004" s="16" t="n">
        <f aca="false">_xlfn.xlookup(D4004,'WRSI Maïs'!$H$4:$H$346,'WRSI Maïs'!$AG$4:$AG$346)</f>
        <v>82.9965665409137</v>
      </c>
      <c r="X4004" s="16" t="n">
        <f aca="false">_xlfn.xlookup(D4004,'WRSI Mil'!$H$5:$H$355,'WRSI Mil'!$AG$5:$AG$355)</f>
        <v>82.8788764696573</v>
      </c>
      <c r="Y4004" s="16" t="n">
        <f aca="false">_xlfn.xlookup(D4004,'WRSI Sorgho'!$H$4:$H$354,'WRSI Sorgho'!$AI$4:$AI$354)</f>
        <v>73.9347065915075</v>
      </c>
      <c r="Z4004" s="16" t="n">
        <f aca="false">V4004</f>
        <v>74.5824645632746</v>
      </c>
      <c r="AA4004" s="16" t="n">
        <f aca="false">_xlfn.xlookup(D4004,'WRSI Fusion'!$H$4:$H$354,'WRSI Fusion'!$AJ$4:$AJ$354)</f>
        <v>69.6978585890298</v>
      </c>
      <c r="AB4004" s="21" t="n">
        <f aca="false">AA4004/Z4004</f>
        <v>0.934507313443621</v>
      </c>
      <c r="AC4004" s="11"/>
      <c r="AD4004" s="11"/>
      <c r="AE4004" s="11"/>
      <c r="AF4004" s="22" t="n">
        <v>2023</v>
      </c>
      <c r="AG4004" s="22" t="s">
        <v>52</v>
      </c>
      <c r="AH4004" s="22" t="s">
        <v>53</v>
      </c>
      <c r="AI4004" s="22"/>
      <c r="AJ4004" s="23" t="n">
        <v>0.7</v>
      </c>
      <c r="AK4004" s="24" t="n">
        <v>100000</v>
      </c>
      <c r="AL4004" s="23" t="n">
        <v>0.8</v>
      </c>
      <c r="AM4004" s="24" t="n">
        <v>25000</v>
      </c>
      <c r="AN4004" s="23" t="n">
        <v>0.9</v>
      </c>
      <c r="AO4004" s="24" t="n">
        <v>10000</v>
      </c>
      <c r="AP4004" s="25" t="n">
        <f aca="false">IF(AB4004&lt;AJ4004,AK4004,IF(AB4004&lt;AL4004,AM4004,IF(AB4004&lt;=AN4004,AO4004,0)))</f>
        <v>0</v>
      </c>
    </row>
    <row r="4005" customFormat="false" ht="15.65" hidden="false" customHeight="false" outlineLevel="0" collapsed="false">
      <c r="A4005" s="11" t="n">
        <f aca="false">A4004+1</f>
        <v>422</v>
      </c>
      <c r="B4005" s="12" t="s">
        <v>317</v>
      </c>
      <c r="C4005" s="12" t="s">
        <v>318</v>
      </c>
      <c r="D4005" s="12" t="s">
        <v>319</v>
      </c>
      <c r="E4005" s="12" t="s">
        <v>320</v>
      </c>
      <c r="F4005" s="14" t="s">
        <v>329</v>
      </c>
      <c r="G4005" s="13" t="s">
        <v>322</v>
      </c>
      <c r="H4005" s="12" t="s">
        <v>55</v>
      </c>
      <c r="I4005" s="12"/>
      <c r="J4005" s="14"/>
      <c r="K4005" s="15" t="n">
        <v>45184</v>
      </c>
      <c r="L4005" s="14" t="s">
        <v>3927</v>
      </c>
      <c r="M4005" s="16" t="n">
        <v>1</v>
      </c>
      <c r="N4005" s="16" t="n">
        <v>1</v>
      </c>
      <c r="O4005" s="17" t="n">
        <v>100000</v>
      </c>
      <c r="P4005" s="17" t="n">
        <v>100000</v>
      </c>
      <c r="Q4005" s="18" t="n">
        <v>12600</v>
      </c>
      <c r="R4005" s="19" t="n">
        <f aca="false">IF(H4005="F",1,0)</f>
        <v>0</v>
      </c>
      <c r="S4005" s="19" t="n">
        <f aca="false">IF(H4005="M",1,0)</f>
        <v>1</v>
      </c>
      <c r="T4005" s="11" t="s">
        <v>4324</v>
      </c>
      <c r="U4005" s="11" t="s">
        <v>3929</v>
      </c>
      <c r="V4005" s="24" t="n">
        <f aca="false">_xlfn.xlookup(D4005,'WRSI Fusion'!$H$4:$H$354,'WRSI Fusion'!$AI$4:$AI$354)</f>
        <v>82.7127323227562</v>
      </c>
      <c r="W4005" s="16" t="n">
        <f aca="false">_xlfn.xlookup(D4005,'WRSI Maïs'!$H$4:$H$346,'WRSI Maïs'!$AG$4:$AG$346)</f>
        <v>87.7749226142368</v>
      </c>
      <c r="X4005" s="16" t="n">
        <f aca="false">_xlfn.xlookup(D4005,'WRSI Mil'!$H$5:$H$355,'WRSI Mil'!$AG$5:$AG$355)</f>
        <v>91.7988582593603</v>
      </c>
      <c r="Y4005" s="16" t="n">
        <f aca="false">_xlfn.xlookup(D4005,'WRSI Sorgho'!$H$4:$H$354,'WRSI Sorgho'!$AI$4:$AI$354)</f>
        <v>83.2982702389205</v>
      </c>
      <c r="Z4005" s="16" t="n">
        <f aca="false">W4005</f>
        <v>87.7749226142368</v>
      </c>
      <c r="AA4005" s="16" t="n">
        <f aca="false">_xlfn.xlookup(D4005,'WRSI Maïs'!$H$4:$H$346,'WRSI Maïs'!$AH$4:$AH$346)</f>
        <v>84.7427369477986</v>
      </c>
      <c r="AB4005" s="21" t="n">
        <f aca="false">AA4005/Z4005</f>
        <v>0.965454989009054</v>
      </c>
      <c r="AC4005" s="11"/>
      <c r="AD4005" s="11"/>
      <c r="AE4005" s="11"/>
      <c r="AF4005" s="22" t="n">
        <v>2023</v>
      </c>
      <c r="AG4005" s="22" t="s">
        <v>52</v>
      </c>
      <c r="AH4005" s="22" t="s">
        <v>53</v>
      </c>
      <c r="AI4005" s="22"/>
      <c r="AJ4005" s="23" t="n">
        <v>0.7</v>
      </c>
      <c r="AK4005" s="24" t="n">
        <v>100000</v>
      </c>
      <c r="AL4005" s="23" t="n">
        <v>0.8</v>
      </c>
      <c r="AM4005" s="24" t="n">
        <v>25000</v>
      </c>
      <c r="AN4005" s="23" t="n">
        <v>0.9</v>
      </c>
      <c r="AO4005" s="24" t="n">
        <v>10000</v>
      </c>
      <c r="AP4005" s="25" t="n">
        <f aca="false">IF(AB4005&lt;AJ4005,AK4005,IF(AB4005&lt;AL4005,AM4005,IF(AB4005&lt;=AN4005,AO4005,0)))</f>
        <v>0</v>
      </c>
    </row>
    <row r="4006" customFormat="false" ht="15.65" hidden="false" customHeight="false" outlineLevel="0" collapsed="false">
      <c r="A4006" s="11" t="n">
        <f aca="false">A4005+1</f>
        <v>428</v>
      </c>
      <c r="B4006" s="12" t="s">
        <v>317</v>
      </c>
      <c r="C4006" s="12" t="s">
        <v>318</v>
      </c>
      <c r="D4006" s="12" t="s">
        <v>319</v>
      </c>
      <c r="E4006" s="12" t="s">
        <v>320</v>
      </c>
      <c r="F4006" s="14" t="s">
        <v>329</v>
      </c>
      <c r="G4006" s="13" t="s">
        <v>322</v>
      </c>
      <c r="H4006" s="12" t="s">
        <v>48</v>
      </c>
      <c r="I4006" s="12"/>
      <c r="J4006" s="14"/>
      <c r="K4006" s="15" t="n">
        <v>45184</v>
      </c>
      <c r="L4006" s="14" t="s">
        <v>3927</v>
      </c>
      <c r="M4006" s="16" t="n">
        <v>1</v>
      </c>
      <c r="N4006" s="16" t="n">
        <v>1</v>
      </c>
      <c r="O4006" s="17" t="n">
        <v>100000</v>
      </c>
      <c r="P4006" s="17" t="n">
        <v>100000</v>
      </c>
      <c r="Q4006" s="18" t="n">
        <v>12600</v>
      </c>
      <c r="R4006" s="19" t="n">
        <f aca="false">IF(H4006="F",1,0)</f>
        <v>1</v>
      </c>
      <c r="S4006" s="19" t="n">
        <f aca="false">IF(H4006="M",1,0)</f>
        <v>0</v>
      </c>
      <c r="T4006" s="11" t="s">
        <v>4325</v>
      </c>
      <c r="U4006" s="11" t="s">
        <v>3929</v>
      </c>
      <c r="V4006" s="24" t="n">
        <f aca="false">_xlfn.xlookup(D4006,'WRSI Fusion'!$H$4:$H$354,'WRSI Fusion'!$AI$4:$AI$354)</f>
        <v>82.7127323227562</v>
      </c>
      <c r="W4006" s="16" t="n">
        <f aca="false">_xlfn.xlookup(D4006,'WRSI Maïs'!$H$4:$H$346,'WRSI Maïs'!$AG$4:$AG$346)</f>
        <v>87.7749226142368</v>
      </c>
      <c r="X4006" s="16" t="n">
        <f aca="false">_xlfn.xlookup(D4006,'WRSI Mil'!$H$5:$H$355,'WRSI Mil'!$AG$5:$AG$355)</f>
        <v>91.7988582593603</v>
      </c>
      <c r="Y4006" s="16" t="n">
        <f aca="false">_xlfn.xlookup(D4006,'WRSI Sorgho'!$H$4:$H$354,'WRSI Sorgho'!$AI$4:$AI$354)</f>
        <v>83.2982702389205</v>
      </c>
      <c r="Z4006" s="16" t="n">
        <f aca="false">W4006</f>
        <v>87.7749226142368</v>
      </c>
      <c r="AA4006" s="16" t="n">
        <f aca="false">_xlfn.xlookup(D4006,'WRSI Maïs'!$H$4:$H$346,'WRSI Maïs'!$AH$4:$AH$346)</f>
        <v>84.7427369477986</v>
      </c>
      <c r="AB4006" s="21" t="n">
        <f aca="false">AA4006/Z4006</f>
        <v>0.965454989009054</v>
      </c>
      <c r="AC4006" s="11"/>
      <c r="AD4006" s="11"/>
      <c r="AE4006" s="11"/>
      <c r="AF4006" s="22" t="n">
        <v>2023</v>
      </c>
      <c r="AG4006" s="22" t="s">
        <v>52</v>
      </c>
      <c r="AH4006" s="22" t="s">
        <v>53</v>
      </c>
      <c r="AI4006" s="22"/>
      <c r="AJ4006" s="23" t="n">
        <v>0.7</v>
      </c>
      <c r="AK4006" s="24" t="n">
        <v>100000</v>
      </c>
      <c r="AL4006" s="23" t="n">
        <v>0.8</v>
      </c>
      <c r="AM4006" s="24" t="n">
        <v>25000</v>
      </c>
      <c r="AN4006" s="23" t="n">
        <v>0.9</v>
      </c>
      <c r="AO4006" s="24" t="n">
        <v>10000</v>
      </c>
      <c r="AP4006" s="25" t="n">
        <f aca="false">IF(AB4006&lt;AJ4006,AK4006,IF(AB4006&lt;AL4006,AM4006,IF(AB4006&lt;=AN4006,AO4006,0)))</f>
        <v>0</v>
      </c>
    </row>
    <row r="4007" customFormat="false" ht="15.65" hidden="false" customHeight="false" outlineLevel="0" collapsed="false">
      <c r="A4007" s="11" t="n">
        <f aca="false">A4006+1</f>
        <v>430</v>
      </c>
      <c r="B4007" s="12" t="s">
        <v>317</v>
      </c>
      <c r="C4007" s="12" t="s">
        <v>318</v>
      </c>
      <c r="D4007" s="12" t="s">
        <v>319</v>
      </c>
      <c r="E4007" s="12" t="s">
        <v>320</v>
      </c>
      <c r="F4007" s="14" t="s">
        <v>359</v>
      </c>
      <c r="G4007" s="13" t="s">
        <v>322</v>
      </c>
      <c r="H4007" s="12" t="s">
        <v>55</v>
      </c>
      <c r="I4007" s="12"/>
      <c r="J4007" s="14"/>
      <c r="K4007" s="15" t="n">
        <v>45184</v>
      </c>
      <c r="L4007" s="14" t="s">
        <v>3927</v>
      </c>
      <c r="M4007" s="16" t="n">
        <v>1</v>
      </c>
      <c r="N4007" s="16" t="n">
        <v>1</v>
      </c>
      <c r="O4007" s="17" t="n">
        <v>100000</v>
      </c>
      <c r="P4007" s="17" t="n">
        <v>100000</v>
      </c>
      <c r="Q4007" s="18" t="n">
        <v>12600</v>
      </c>
      <c r="R4007" s="19" t="n">
        <f aca="false">IF(H4007="F",1,0)</f>
        <v>0</v>
      </c>
      <c r="S4007" s="19" t="n">
        <f aca="false">IF(H4007="M",1,0)</f>
        <v>1</v>
      </c>
      <c r="T4007" s="11" t="s">
        <v>4326</v>
      </c>
      <c r="U4007" s="11" t="s">
        <v>3929</v>
      </c>
      <c r="V4007" s="24" t="n">
        <f aca="false">_xlfn.xlookup(D4007,'WRSI Fusion'!$H$4:$H$354,'WRSI Fusion'!$AI$4:$AI$354)</f>
        <v>82.7127323227562</v>
      </c>
      <c r="W4007" s="16" t="n">
        <f aca="false">_xlfn.xlookup(D4007,'WRSI Maïs'!$H$4:$H$346,'WRSI Maïs'!$AG$4:$AG$346)</f>
        <v>87.7749226142368</v>
      </c>
      <c r="X4007" s="16" t="n">
        <f aca="false">_xlfn.xlookup(D4007,'WRSI Mil'!$H$5:$H$355,'WRSI Mil'!$AG$5:$AG$355)</f>
        <v>91.7988582593603</v>
      </c>
      <c r="Y4007" s="16" t="n">
        <f aca="false">_xlfn.xlookup(D4007,'WRSI Sorgho'!$H$4:$H$354,'WRSI Sorgho'!$AI$4:$AI$354)</f>
        <v>83.2982702389205</v>
      </c>
      <c r="Z4007" s="16" t="n">
        <f aca="false">W4007</f>
        <v>87.7749226142368</v>
      </c>
      <c r="AA4007" s="16" t="n">
        <f aca="false">_xlfn.xlookup(D4007,'WRSI Maïs'!$H$4:$H$346,'WRSI Maïs'!$AH$4:$AH$346)</f>
        <v>84.7427369477986</v>
      </c>
      <c r="AB4007" s="21" t="n">
        <f aca="false">AA4007/Z4007</f>
        <v>0.965454989009054</v>
      </c>
      <c r="AC4007" s="11"/>
      <c r="AD4007" s="11"/>
      <c r="AE4007" s="11"/>
      <c r="AF4007" s="22" t="n">
        <v>2023</v>
      </c>
      <c r="AG4007" s="22" t="s">
        <v>52</v>
      </c>
      <c r="AH4007" s="22" t="s">
        <v>53</v>
      </c>
      <c r="AI4007" s="22"/>
      <c r="AJ4007" s="23" t="n">
        <v>0.7</v>
      </c>
      <c r="AK4007" s="24" t="n">
        <v>100000</v>
      </c>
      <c r="AL4007" s="23" t="n">
        <v>0.8</v>
      </c>
      <c r="AM4007" s="24" t="n">
        <v>25000</v>
      </c>
      <c r="AN4007" s="23" t="n">
        <v>0.9</v>
      </c>
      <c r="AO4007" s="24" t="n">
        <v>10000</v>
      </c>
      <c r="AP4007" s="25" t="n">
        <f aca="false">IF(AB4007&lt;AJ4007,AK4007,IF(AB4007&lt;AL4007,AM4007,IF(AB4007&lt;=AN4007,AO4007,0)))</f>
        <v>0</v>
      </c>
    </row>
    <row r="4008" customFormat="false" ht="15.65" hidden="false" customHeight="false" outlineLevel="0" collapsed="false">
      <c r="A4008" s="11" t="n">
        <f aca="false">A4007+1</f>
        <v>435</v>
      </c>
      <c r="B4008" s="12" t="s">
        <v>317</v>
      </c>
      <c r="C4008" s="12" t="s">
        <v>318</v>
      </c>
      <c r="D4008" s="12" t="s">
        <v>319</v>
      </c>
      <c r="E4008" s="12" t="s">
        <v>320</v>
      </c>
      <c r="F4008" s="14" t="s">
        <v>329</v>
      </c>
      <c r="G4008" s="13" t="s">
        <v>322</v>
      </c>
      <c r="H4008" s="12" t="s">
        <v>55</v>
      </c>
      <c r="I4008" s="12"/>
      <c r="J4008" s="14"/>
      <c r="K4008" s="15" t="n">
        <v>45184</v>
      </c>
      <c r="L4008" s="14" t="s">
        <v>3927</v>
      </c>
      <c r="M4008" s="16" t="n">
        <v>1</v>
      </c>
      <c r="N4008" s="16" t="n">
        <v>1</v>
      </c>
      <c r="O4008" s="17" t="n">
        <v>100000</v>
      </c>
      <c r="P4008" s="17" t="n">
        <v>100000</v>
      </c>
      <c r="Q4008" s="18" t="n">
        <v>12600</v>
      </c>
      <c r="R4008" s="19" t="n">
        <f aca="false">IF(H4008="F",1,0)</f>
        <v>0</v>
      </c>
      <c r="S4008" s="19" t="n">
        <f aca="false">IF(H4008="M",1,0)</f>
        <v>1</v>
      </c>
      <c r="T4008" s="11" t="s">
        <v>4327</v>
      </c>
      <c r="U4008" s="11" t="s">
        <v>3929</v>
      </c>
      <c r="V4008" s="24" t="n">
        <f aca="false">_xlfn.xlookup(D4008,'WRSI Fusion'!$H$4:$H$354,'WRSI Fusion'!$AI$4:$AI$354)</f>
        <v>82.7127323227562</v>
      </c>
      <c r="W4008" s="16" t="n">
        <f aca="false">_xlfn.xlookup(D4008,'WRSI Maïs'!$H$4:$H$346,'WRSI Maïs'!$AG$4:$AG$346)</f>
        <v>87.7749226142368</v>
      </c>
      <c r="X4008" s="16" t="n">
        <f aca="false">_xlfn.xlookup(D4008,'WRSI Mil'!$H$5:$H$355,'WRSI Mil'!$AG$5:$AG$355)</f>
        <v>91.7988582593603</v>
      </c>
      <c r="Y4008" s="16" t="n">
        <f aca="false">_xlfn.xlookup(D4008,'WRSI Sorgho'!$H$4:$H$354,'WRSI Sorgho'!$AI$4:$AI$354)</f>
        <v>83.2982702389205</v>
      </c>
      <c r="Z4008" s="16" t="n">
        <f aca="false">W4008</f>
        <v>87.7749226142368</v>
      </c>
      <c r="AA4008" s="16" t="n">
        <f aca="false">_xlfn.xlookup(D4008,'WRSI Maïs'!$H$4:$H$346,'WRSI Maïs'!$AH$4:$AH$346)</f>
        <v>84.7427369477986</v>
      </c>
      <c r="AB4008" s="21" t="n">
        <f aca="false">AA4008/Z4008</f>
        <v>0.965454989009054</v>
      </c>
      <c r="AC4008" s="11"/>
      <c r="AD4008" s="11"/>
      <c r="AE4008" s="11"/>
      <c r="AF4008" s="22" t="n">
        <v>2023</v>
      </c>
      <c r="AG4008" s="22" t="s">
        <v>52</v>
      </c>
      <c r="AH4008" s="22" t="s">
        <v>53</v>
      </c>
      <c r="AI4008" s="22"/>
      <c r="AJ4008" s="23" t="n">
        <v>0.7</v>
      </c>
      <c r="AK4008" s="24" t="n">
        <v>100000</v>
      </c>
      <c r="AL4008" s="23" t="n">
        <v>0.8</v>
      </c>
      <c r="AM4008" s="24" t="n">
        <v>25000</v>
      </c>
      <c r="AN4008" s="23" t="n">
        <v>0.9</v>
      </c>
      <c r="AO4008" s="24" t="n">
        <v>10000</v>
      </c>
      <c r="AP4008" s="25" t="n">
        <f aca="false">IF(AB4008&lt;AJ4008,AK4008,IF(AB4008&lt;AL4008,AM4008,IF(AB4008&lt;=AN4008,AO4008,0)))</f>
        <v>0</v>
      </c>
    </row>
    <row r="4009" customFormat="false" ht="15.65" hidden="false" customHeight="false" outlineLevel="0" collapsed="false">
      <c r="A4009" s="11" t="n">
        <f aca="false">A4008+1</f>
        <v>491</v>
      </c>
      <c r="B4009" s="12" t="s">
        <v>317</v>
      </c>
      <c r="C4009" s="12" t="s">
        <v>3901</v>
      </c>
      <c r="D4009" s="12" t="s">
        <v>3873</v>
      </c>
      <c r="E4009" s="12" t="s">
        <v>3874</v>
      </c>
      <c r="F4009" s="14" t="s">
        <v>4000</v>
      </c>
      <c r="G4009" s="13" t="s">
        <v>322</v>
      </c>
      <c r="H4009" s="12" t="s">
        <v>48</v>
      </c>
      <c r="I4009" s="12"/>
      <c r="J4009" s="14"/>
      <c r="K4009" s="15" t="n">
        <v>45185</v>
      </c>
      <c r="L4009" s="14" t="s">
        <v>379</v>
      </c>
      <c r="M4009" s="16" t="n">
        <v>1</v>
      </c>
      <c r="N4009" s="16" t="n">
        <v>1</v>
      </c>
      <c r="O4009" s="17" t="n">
        <v>100000</v>
      </c>
      <c r="P4009" s="17" t="n">
        <v>100000</v>
      </c>
      <c r="Q4009" s="18" t="n">
        <v>12600</v>
      </c>
      <c r="R4009" s="19" t="n">
        <f aca="false">IF(H4009="F",1,0)</f>
        <v>1</v>
      </c>
      <c r="S4009" s="19" t="n">
        <f aca="false">IF(H4009="M",1,0)</f>
        <v>0</v>
      </c>
      <c r="T4009" s="11" t="s">
        <v>4328</v>
      </c>
      <c r="U4009" s="11" t="s">
        <v>325</v>
      </c>
      <c r="V4009" s="24" t="n">
        <f aca="false">_xlfn.xlookup(D4009,'WRSI Fusion'!$H$4:$H$354,'WRSI Fusion'!$AI$4:$AI$354)</f>
        <v>74.5824645632746</v>
      </c>
      <c r="W4009" s="16" t="n">
        <f aca="false">_xlfn.xlookup(D4009,'WRSI Maïs'!$H$4:$H$346,'WRSI Maïs'!$AG$4:$AG$346)</f>
        <v>82.9965665409137</v>
      </c>
      <c r="X4009" s="16" t="n">
        <f aca="false">_xlfn.xlookup(D4009,'WRSI Mil'!$H$5:$H$355,'WRSI Mil'!$AG$5:$AG$355)</f>
        <v>82.8788764696573</v>
      </c>
      <c r="Y4009" s="16" t="n">
        <f aca="false">_xlfn.xlookup(D4009,'WRSI Sorgho'!$H$4:$H$354,'WRSI Sorgho'!$AI$4:$AI$354)</f>
        <v>73.9347065915075</v>
      </c>
      <c r="Z4009" s="16" t="n">
        <f aca="false">V4009</f>
        <v>74.5824645632746</v>
      </c>
      <c r="AA4009" s="16" t="n">
        <f aca="false">_xlfn.xlookup(D4009,'WRSI Fusion'!$H$4:$H$354,'WRSI Fusion'!$AJ$4:$AJ$354)</f>
        <v>69.6978585890298</v>
      </c>
      <c r="AB4009" s="21" t="n">
        <f aca="false">AA4009/Z4009</f>
        <v>0.934507313443621</v>
      </c>
      <c r="AC4009" s="11"/>
      <c r="AD4009" s="11"/>
      <c r="AE4009" s="11"/>
      <c r="AF4009" s="22" t="n">
        <v>2023</v>
      </c>
      <c r="AG4009" s="22" t="s">
        <v>52</v>
      </c>
      <c r="AH4009" s="22" t="s">
        <v>53</v>
      </c>
      <c r="AI4009" s="22"/>
      <c r="AJ4009" s="23" t="n">
        <v>0.7</v>
      </c>
      <c r="AK4009" s="24" t="n">
        <v>100000</v>
      </c>
      <c r="AL4009" s="23" t="n">
        <v>0.8</v>
      </c>
      <c r="AM4009" s="24" t="n">
        <v>25000</v>
      </c>
      <c r="AN4009" s="23" t="n">
        <v>0.9</v>
      </c>
      <c r="AO4009" s="24" t="n">
        <v>10000</v>
      </c>
      <c r="AP4009" s="25" t="n">
        <f aca="false">IF(AB4009&lt;AJ4009,AK4009,IF(AB4009&lt;AL4009,AM4009,IF(AB4009&lt;=AN4009,AO4009,0)))</f>
        <v>0</v>
      </c>
    </row>
    <row r="4010" customFormat="false" ht="15.65" hidden="false" customHeight="false" outlineLevel="0" collapsed="false">
      <c r="A4010" s="11" t="n">
        <f aca="false">A4009+1</f>
        <v>492</v>
      </c>
      <c r="B4010" s="12" t="s">
        <v>317</v>
      </c>
      <c r="C4010" s="12" t="s">
        <v>3872</v>
      </c>
      <c r="D4010" s="12" t="s">
        <v>3873</v>
      </c>
      <c r="E4010" s="12" t="s">
        <v>3874</v>
      </c>
      <c r="F4010" s="14" t="s">
        <v>3878</v>
      </c>
      <c r="G4010" s="13" t="s">
        <v>322</v>
      </c>
      <c r="H4010" s="12" t="s">
        <v>55</v>
      </c>
      <c r="I4010" s="12"/>
      <c r="J4010" s="14"/>
      <c r="K4010" s="15" t="n">
        <v>45183</v>
      </c>
      <c r="L4010" s="14" t="s">
        <v>49</v>
      </c>
      <c r="M4010" s="16" t="n">
        <v>1</v>
      </c>
      <c r="N4010" s="16" t="n">
        <v>1</v>
      </c>
      <c r="O4010" s="17" t="n">
        <v>100000</v>
      </c>
      <c r="P4010" s="17" t="n">
        <v>100000</v>
      </c>
      <c r="Q4010" s="18" t="n">
        <v>12600</v>
      </c>
      <c r="R4010" s="19" t="n">
        <f aca="false">IF(H4010="F",1,0)</f>
        <v>0</v>
      </c>
      <c r="S4010" s="19" t="n">
        <f aca="false">IF(H4010="M",1,0)</f>
        <v>1</v>
      </c>
      <c r="T4010" s="11" t="s">
        <v>4329</v>
      </c>
      <c r="U4010" s="11" t="s">
        <v>51</v>
      </c>
      <c r="V4010" s="24" t="n">
        <f aca="false">_xlfn.xlookup(D4010,'WRSI Fusion'!$H$4:$H$354,'WRSI Fusion'!$AI$4:$AI$354)</f>
        <v>74.5824645632746</v>
      </c>
      <c r="W4010" s="16" t="n">
        <f aca="false">_xlfn.xlookup(D4010,'WRSI Maïs'!$H$4:$H$346,'WRSI Maïs'!$AG$4:$AG$346)</f>
        <v>82.9965665409137</v>
      </c>
      <c r="X4010" s="16" t="n">
        <f aca="false">_xlfn.xlookup(D4010,'WRSI Mil'!$H$5:$H$355,'WRSI Mil'!$AG$5:$AG$355)</f>
        <v>82.8788764696573</v>
      </c>
      <c r="Y4010" s="16" t="n">
        <f aca="false">_xlfn.xlookup(D4010,'WRSI Sorgho'!$H$4:$H$354,'WRSI Sorgho'!$AI$4:$AI$354)</f>
        <v>73.9347065915075</v>
      </c>
      <c r="Z4010" s="16" t="n">
        <f aca="false">Y4010</f>
        <v>73.9347065915075</v>
      </c>
      <c r="AA4010" s="16" t="n">
        <f aca="false">_xlfn.xlookup(D4010,'WRSI Sorgho'!$H$4:$H$354,'WRSI Sorgho'!$AJ$4:$AJ$354)</f>
        <v>69.3355688635009</v>
      </c>
      <c r="AB4010" s="21" t="n">
        <f aca="false">AA4010/Z4010</f>
        <v>0.937794603643766</v>
      </c>
      <c r="AC4010" s="11"/>
      <c r="AD4010" s="11"/>
      <c r="AE4010" s="11"/>
      <c r="AF4010" s="22" t="n">
        <v>2023</v>
      </c>
      <c r="AG4010" s="22" t="s">
        <v>52</v>
      </c>
      <c r="AH4010" s="22" t="s">
        <v>53</v>
      </c>
      <c r="AI4010" s="22"/>
      <c r="AJ4010" s="23" t="n">
        <v>0.7</v>
      </c>
      <c r="AK4010" s="24" t="n">
        <v>100000</v>
      </c>
      <c r="AL4010" s="23" t="n">
        <v>0.8</v>
      </c>
      <c r="AM4010" s="24" t="n">
        <v>25000</v>
      </c>
      <c r="AN4010" s="23" t="n">
        <v>0.9</v>
      </c>
      <c r="AO4010" s="24" t="n">
        <v>10000</v>
      </c>
      <c r="AP4010" s="25" t="n">
        <f aca="false">IF(AB4010&lt;AJ4010,AK4010,IF(AB4010&lt;AL4010,AM4010,IF(AB4010&lt;=AN4010,AO4010,0)))</f>
        <v>0</v>
      </c>
    </row>
    <row r="4011" customFormat="false" ht="15.65" hidden="false" customHeight="false" outlineLevel="0" collapsed="false">
      <c r="A4011" s="11" t="n">
        <f aca="false">A4010+1</f>
        <v>584</v>
      </c>
      <c r="B4011" s="12" t="s">
        <v>317</v>
      </c>
      <c r="C4011" s="12" t="s">
        <v>318</v>
      </c>
      <c r="D4011" s="12" t="s">
        <v>319</v>
      </c>
      <c r="E4011" s="12" t="s">
        <v>320</v>
      </c>
      <c r="F4011" s="14" t="s">
        <v>576</v>
      </c>
      <c r="G4011" s="13" t="s">
        <v>322</v>
      </c>
      <c r="H4011" s="12" t="s">
        <v>55</v>
      </c>
      <c r="I4011" s="12"/>
      <c r="J4011" s="14"/>
      <c r="K4011" s="15" t="n">
        <v>45185</v>
      </c>
      <c r="L4011" s="14" t="s">
        <v>3927</v>
      </c>
      <c r="M4011" s="16" t="n">
        <v>1</v>
      </c>
      <c r="N4011" s="16" t="n">
        <v>1</v>
      </c>
      <c r="O4011" s="17" t="n">
        <v>100000</v>
      </c>
      <c r="P4011" s="17" t="n">
        <v>100000</v>
      </c>
      <c r="Q4011" s="18" t="n">
        <v>12600</v>
      </c>
      <c r="R4011" s="19" t="n">
        <f aca="false">IF(H4011="F",1,0)</f>
        <v>0</v>
      </c>
      <c r="S4011" s="19" t="n">
        <f aca="false">IF(H4011="M",1,0)</f>
        <v>1</v>
      </c>
      <c r="T4011" s="11" t="s">
        <v>4330</v>
      </c>
      <c r="U4011" s="11" t="s">
        <v>3929</v>
      </c>
      <c r="V4011" s="24" t="n">
        <f aca="false">_xlfn.xlookup(D4011,'WRSI Fusion'!$H$4:$H$354,'WRSI Fusion'!$AI$4:$AI$354)</f>
        <v>82.7127323227562</v>
      </c>
      <c r="W4011" s="16" t="n">
        <f aca="false">_xlfn.xlookup(D4011,'WRSI Maïs'!$H$4:$H$346,'WRSI Maïs'!$AG$4:$AG$346)</f>
        <v>87.7749226142368</v>
      </c>
      <c r="X4011" s="16" t="n">
        <f aca="false">_xlfn.xlookup(D4011,'WRSI Mil'!$H$5:$H$355,'WRSI Mil'!$AG$5:$AG$355)</f>
        <v>91.7988582593603</v>
      </c>
      <c r="Y4011" s="16" t="n">
        <f aca="false">_xlfn.xlookup(D4011,'WRSI Sorgho'!$H$4:$H$354,'WRSI Sorgho'!$AI$4:$AI$354)</f>
        <v>83.2982702389205</v>
      </c>
      <c r="Z4011" s="16" t="n">
        <f aca="false">W4011</f>
        <v>87.7749226142368</v>
      </c>
      <c r="AA4011" s="16" t="n">
        <f aca="false">_xlfn.xlookup(D4011,'WRSI Maïs'!$H$4:$H$346,'WRSI Maïs'!$AH$4:$AH$346)</f>
        <v>84.7427369477986</v>
      </c>
      <c r="AB4011" s="21" t="n">
        <f aca="false">AA4011/Z4011</f>
        <v>0.965454989009054</v>
      </c>
      <c r="AC4011" s="11"/>
      <c r="AD4011" s="11"/>
      <c r="AE4011" s="11"/>
      <c r="AF4011" s="22" t="n">
        <v>2023</v>
      </c>
      <c r="AG4011" s="22" t="s">
        <v>52</v>
      </c>
      <c r="AH4011" s="22" t="s">
        <v>53</v>
      </c>
      <c r="AI4011" s="22"/>
      <c r="AJ4011" s="23" t="n">
        <v>0.7</v>
      </c>
      <c r="AK4011" s="24" t="n">
        <v>100000</v>
      </c>
      <c r="AL4011" s="23" t="n">
        <v>0.8</v>
      </c>
      <c r="AM4011" s="24" t="n">
        <v>25000</v>
      </c>
      <c r="AN4011" s="23" t="n">
        <v>0.9</v>
      </c>
      <c r="AO4011" s="24" t="n">
        <v>10000</v>
      </c>
      <c r="AP4011" s="25" t="n">
        <f aca="false">IF(AB4011&lt;AJ4011,AK4011,IF(AB4011&lt;AL4011,AM4011,IF(AB4011&lt;=AN4011,AO4011,0)))</f>
        <v>0</v>
      </c>
    </row>
    <row r="4012" customFormat="false" ht="15.65" hidden="false" customHeight="false" outlineLevel="0" collapsed="false">
      <c r="A4012" s="11" t="n">
        <f aca="false">A4011+1</f>
        <v>594</v>
      </c>
      <c r="B4012" s="12" t="s">
        <v>317</v>
      </c>
      <c r="C4012" s="12" t="s">
        <v>318</v>
      </c>
      <c r="D4012" s="12" t="s">
        <v>319</v>
      </c>
      <c r="E4012" s="12" t="s">
        <v>320</v>
      </c>
      <c r="F4012" s="14" t="s">
        <v>576</v>
      </c>
      <c r="G4012" s="13" t="s">
        <v>322</v>
      </c>
      <c r="H4012" s="12" t="s">
        <v>55</v>
      </c>
      <c r="I4012" s="12"/>
      <c r="J4012" s="14"/>
      <c r="K4012" s="15" t="n">
        <v>45185</v>
      </c>
      <c r="L4012" s="14" t="s">
        <v>3927</v>
      </c>
      <c r="M4012" s="16" t="n">
        <v>1</v>
      </c>
      <c r="N4012" s="16" t="n">
        <v>1</v>
      </c>
      <c r="O4012" s="17" t="n">
        <v>100000</v>
      </c>
      <c r="P4012" s="17" t="n">
        <v>100000</v>
      </c>
      <c r="Q4012" s="18" t="n">
        <v>12600</v>
      </c>
      <c r="R4012" s="19" t="n">
        <f aca="false">IF(H4012="F",1,0)</f>
        <v>0</v>
      </c>
      <c r="S4012" s="19" t="n">
        <f aca="false">IF(H4012="M",1,0)</f>
        <v>1</v>
      </c>
      <c r="T4012" s="11" t="s">
        <v>4331</v>
      </c>
      <c r="U4012" s="11" t="s">
        <v>3929</v>
      </c>
      <c r="V4012" s="24" t="n">
        <f aca="false">_xlfn.xlookup(D4012,'WRSI Fusion'!$H$4:$H$354,'WRSI Fusion'!$AI$4:$AI$354)</f>
        <v>82.7127323227562</v>
      </c>
      <c r="W4012" s="16" t="n">
        <f aca="false">_xlfn.xlookup(D4012,'WRSI Maïs'!$H$4:$H$346,'WRSI Maïs'!$AG$4:$AG$346)</f>
        <v>87.7749226142368</v>
      </c>
      <c r="X4012" s="16" t="n">
        <f aca="false">_xlfn.xlookup(D4012,'WRSI Mil'!$H$5:$H$355,'WRSI Mil'!$AG$5:$AG$355)</f>
        <v>91.7988582593603</v>
      </c>
      <c r="Y4012" s="16" t="n">
        <f aca="false">_xlfn.xlookup(D4012,'WRSI Sorgho'!$H$4:$H$354,'WRSI Sorgho'!$AI$4:$AI$354)</f>
        <v>83.2982702389205</v>
      </c>
      <c r="Z4012" s="16" t="n">
        <f aca="false">W4012</f>
        <v>87.7749226142368</v>
      </c>
      <c r="AA4012" s="16" t="n">
        <f aca="false">_xlfn.xlookup(D4012,'WRSI Maïs'!$H$4:$H$346,'WRSI Maïs'!$AH$4:$AH$346)</f>
        <v>84.7427369477986</v>
      </c>
      <c r="AB4012" s="21" t="n">
        <f aca="false">AA4012/Z4012</f>
        <v>0.965454989009054</v>
      </c>
      <c r="AC4012" s="11"/>
      <c r="AD4012" s="11"/>
      <c r="AE4012" s="11"/>
      <c r="AF4012" s="22" t="n">
        <v>2023</v>
      </c>
      <c r="AG4012" s="22" t="s">
        <v>52</v>
      </c>
      <c r="AH4012" s="22" t="s">
        <v>53</v>
      </c>
      <c r="AI4012" s="22"/>
      <c r="AJ4012" s="23" t="n">
        <v>0.7</v>
      </c>
      <c r="AK4012" s="24" t="n">
        <v>100000</v>
      </c>
      <c r="AL4012" s="23" t="n">
        <v>0.8</v>
      </c>
      <c r="AM4012" s="24" t="n">
        <v>25000</v>
      </c>
      <c r="AN4012" s="23" t="n">
        <v>0.9</v>
      </c>
      <c r="AO4012" s="24" t="n">
        <v>10000</v>
      </c>
      <c r="AP4012" s="25" t="n">
        <f aca="false">IF(AB4012&lt;AJ4012,AK4012,IF(AB4012&lt;AL4012,AM4012,IF(AB4012&lt;=AN4012,AO4012,0)))</f>
        <v>0</v>
      </c>
    </row>
    <row r="4013" customFormat="false" ht="15.65" hidden="false" customHeight="false" outlineLevel="0" collapsed="false">
      <c r="A4013" s="11" t="n">
        <f aca="false">A4012+1</f>
        <v>620</v>
      </c>
      <c r="B4013" s="12" t="s">
        <v>317</v>
      </c>
      <c r="C4013" s="12" t="s">
        <v>318</v>
      </c>
      <c r="D4013" s="12" t="s">
        <v>319</v>
      </c>
      <c r="E4013" s="12" t="s">
        <v>320</v>
      </c>
      <c r="F4013" s="14" t="s">
        <v>650</v>
      </c>
      <c r="G4013" s="13" t="s">
        <v>322</v>
      </c>
      <c r="H4013" s="12" t="s">
        <v>55</v>
      </c>
      <c r="I4013" s="12"/>
      <c r="J4013" s="14"/>
      <c r="K4013" s="15" t="n">
        <v>45185</v>
      </c>
      <c r="L4013" s="14" t="s">
        <v>3927</v>
      </c>
      <c r="M4013" s="16" t="n">
        <v>1</v>
      </c>
      <c r="N4013" s="16" t="n">
        <v>1</v>
      </c>
      <c r="O4013" s="17" t="n">
        <v>100000</v>
      </c>
      <c r="P4013" s="17" t="n">
        <v>100000</v>
      </c>
      <c r="Q4013" s="18" t="n">
        <v>12600</v>
      </c>
      <c r="R4013" s="19" t="n">
        <f aca="false">IF(H4013="F",1,0)</f>
        <v>0</v>
      </c>
      <c r="S4013" s="19" t="n">
        <f aca="false">IF(H4013="M",1,0)</f>
        <v>1</v>
      </c>
      <c r="T4013" s="11" t="s">
        <v>4332</v>
      </c>
      <c r="U4013" s="11" t="s">
        <v>3929</v>
      </c>
      <c r="V4013" s="24" t="n">
        <f aca="false">_xlfn.xlookup(D4013,'WRSI Fusion'!$H$4:$H$354,'WRSI Fusion'!$AI$4:$AI$354)</f>
        <v>82.7127323227562</v>
      </c>
      <c r="W4013" s="16" t="n">
        <f aca="false">_xlfn.xlookup(D4013,'WRSI Maïs'!$H$4:$H$346,'WRSI Maïs'!$AG$4:$AG$346)</f>
        <v>87.7749226142368</v>
      </c>
      <c r="X4013" s="16" t="n">
        <f aca="false">_xlfn.xlookup(D4013,'WRSI Mil'!$H$5:$H$355,'WRSI Mil'!$AG$5:$AG$355)</f>
        <v>91.7988582593603</v>
      </c>
      <c r="Y4013" s="16" t="n">
        <f aca="false">_xlfn.xlookup(D4013,'WRSI Sorgho'!$H$4:$H$354,'WRSI Sorgho'!$AI$4:$AI$354)</f>
        <v>83.2982702389205</v>
      </c>
      <c r="Z4013" s="16" t="n">
        <f aca="false">W4013</f>
        <v>87.7749226142368</v>
      </c>
      <c r="AA4013" s="16" t="n">
        <f aca="false">_xlfn.xlookup(D4013,'WRSI Maïs'!$H$4:$H$346,'WRSI Maïs'!$AH$4:$AH$346)</f>
        <v>84.7427369477986</v>
      </c>
      <c r="AB4013" s="21" t="n">
        <f aca="false">AA4013/Z4013</f>
        <v>0.965454989009054</v>
      </c>
      <c r="AC4013" s="11"/>
      <c r="AD4013" s="11"/>
      <c r="AE4013" s="11"/>
      <c r="AF4013" s="22" t="n">
        <v>2023</v>
      </c>
      <c r="AG4013" s="22" t="s">
        <v>52</v>
      </c>
      <c r="AH4013" s="22" t="s">
        <v>53</v>
      </c>
      <c r="AI4013" s="22"/>
      <c r="AJ4013" s="23" t="n">
        <v>0.7</v>
      </c>
      <c r="AK4013" s="24" t="n">
        <v>100000</v>
      </c>
      <c r="AL4013" s="23" t="n">
        <v>0.8</v>
      </c>
      <c r="AM4013" s="24" t="n">
        <v>25000</v>
      </c>
      <c r="AN4013" s="23" t="n">
        <v>0.9</v>
      </c>
      <c r="AO4013" s="24" t="n">
        <v>10000</v>
      </c>
      <c r="AP4013" s="25" t="n">
        <f aca="false">IF(AB4013&lt;AJ4013,AK4013,IF(AB4013&lt;AL4013,AM4013,IF(AB4013&lt;=AN4013,AO4013,0)))</f>
        <v>0</v>
      </c>
    </row>
    <row r="4014" customFormat="false" ht="15.65" hidden="false" customHeight="false" outlineLevel="0" collapsed="false">
      <c r="A4014" s="11" t="n">
        <f aca="false">A4013+1</f>
        <v>694</v>
      </c>
      <c r="B4014" s="12" t="s">
        <v>317</v>
      </c>
      <c r="C4014" s="12" t="s">
        <v>318</v>
      </c>
      <c r="D4014" s="12" t="s">
        <v>319</v>
      </c>
      <c r="E4014" s="12" t="s">
        <v>320</v>
      </c>
      <c r="F4014" s="14" t="s">
        <v>723</v>
      </c>
      <c r="G4014" s="13" t="s">
        <v>322</v>
      </c>
      <c r="H4014" s="12" t="s">
        <v>55</v>
      </c>
      <c r="I4014" s="12"/>
      <c r="J4014" s="14"/>
      <c r="K4014" s="15" t="n">
        <v>45185</v>
      </c>
      <c r="L4014" s="14" t="s">
        <v>3927</v>
      </c>
      <c r="M4014" s="16" t="n">
        <v>1</v>
      </c>
      <c r="N4014" s="16" t="n">
        <v>1</v>
      </c>
      <c r="O4014" s="17" t="n">
        <v>100000</v>
      </c>
      <c r="P4014" s="17" t="n">
        <v>100000</v>
      </c>
      <c r="Q4014" s="18" t="n">
        <v>12600</v>
      </c>
      <c r="R4014" s="19" t="n">
        <f aca="false">IF(H4014="F",1,0)</f>
        <v>0</v>
      </c>
      <c r="S4014" s="19" t="n">
        <f aca="false">IF(H4014="M",1,0)</f>
        <v>1</v>
      </c>
      <c r="T4014" s="11" t="s">
        <v>4333</v>
      </c>
      <c r="U4014" s="11" t="s">
        <v>3929</v>
      </c>
      <c r="V4014" s="24" t="n">
        <f aca="false">_xlfn.xlookup(D4014,'WRSI Fusion'!$H$4:$H$354,'WRSI Fusion'!$AI$4:$AI$354)</f>
        <v>82.7127323227562</v>
      </c>
      <c r="W4014" s="16" t="n">
        <f aca="false">_xlfn.xlookup(D4014,'WRSI Maïs'!$H$4:$H$346,'WRSI Maïs'!$AG$4:$AG$346)</f>
        <v>87.7749226142368</v>
      </c>
      <c r="X4014" s="16" t="n">
        <f aca="false">_xlfn.xlookup(D4014,'WRSI Mil'!$H$5:$H$355,'WRSI Mil'!$AG$5:$AG$355)</f>
        <v>91.7988582593603</v>
      </c>
      <c r="Y4014" s="16" t="n">
        <f aca="false">_xlfn.xlookup(D4014,'WRSI Sorgho'!$H$4:$H$354,'WRSI Sorgho'!$AI$4:$AI$354)</f>
        <v>83.2982702389205</v>
      </c>
      <c r="Z4014" s="16" t="n">
        <f aca="false">W4014</f>
        <v>87.7749226142368</v>
      </c>
      <c r="AA4014" s="16" t="n">
        <f aca="false">_xlfn.xlookup(D4014,'WRSI Maïs'!$H$4:$H$346,'WRSI Maïs'!$AH$4:$AH$346)</f>
        <v>84.7427369477986</v>
      </c>
      <c r="AB4014" s="21" t="n">
        <f aca="false">AA4014/Z4014</f>
        <v>0.965454989009054</v>
      </c>
      <c r="AC4014" s="11"/>
      <c r="AD4014" s="11"/>
      <c r="AE4014" s="11"/>
      <c r="AF4014" s="22" t="n">
        <v>2023</v>
      </c>
      <c r="AG4014" s="22" t="s">
        <v>52</v>
      </c>
      <c r="AH4014" s="22" t="s">
        <v>53</v>
      </c>
      <c r="AI4014" s="22"/>
      <c r="AJ4014" s="23" t="n">
        <v>0.7</v>
      </c>
      <c r="AK4014" s="24" t="n">
        <v>100000</v>
      </c>
      <c r="AL4014" s="23" t="n">
        <v>0.8</v>
      </c>
      <c r="AM4014" s="24" t="n">
        <v>25000</v>
      </c>
      <c r="AN4014" s="23" t="n">
        <v>0.9</v>
      </c>
      <c r="AO4014" s="24" t="n">
        <v>10000</v>
      </c>
      <c r="AP4014" s="25" t="n">
        <f aca="false">IF(AB4014&lt;AJ4014,AK4014,IF(AB4014&lt;AL4014,AM4014,IF(AB4014&lt;=AN4014,AO4014,0)))</f>
        <v>0</v>
      </c>
    </row>
    <row r="4015" customFormat="false" ht="15.65" hidden="false" customHeight="false" outlineLevel="0" collapsed="false">
      <c r="A4015" s="11" t="n">
        <f aca="false">A4014+1</f>
        <v>703</v>
      </c>
      <c r="B4015" s="12" t="s">
        <v>317</v>
      </c>
      <c r="C4015" s="12" t="s">
        <v>318</v>
      </c>
      <c r="D4015" s="12" t="s">
        <v>319</v>
      </c>
      <c r="E4015" s="12" t="s">
        <v>320</v>
      </c>
      <c r="F4015" s="14" t="s">
        <v>723</v>
      </c>
      <c r="G4015" s="13" t="s">
        <v>322</v>
      </c>
      <c r="H4015" s="12" t="s">
        <v>48</v>
      </c>
      <c r="I4015" s="12"/>
      <c r="J4015" s="14"/>
      <c r="K4015" s="15" t="n">
        <v>45185</v>
      </c>
      <c r="L4015" s="14" t="s">
        <v>3927</v>
      </c>
      <c r="M4015" s="16" t="n">
        <v>1</v>
      </c>
      <c r="N4015" s="16" t="n">
        <v>1</v>
      </c>
      <c r="O4015" s="17" t="n">
        <v>100000</v>
      </c>
      <c r="P4015" s="17" t="n">
        <v>100000</v>
      </c>
      <c r="Q4015" s="18" t="n">
        <v>12600</v>
      </c>
      <c r="R4015" s="19" t="n">
        <f aca="false">IF(H4015="F",1,0)</f>
        <v>1</v>
      </c>
      <c r="S4015" s="19" t="n">
        <f aca="false">IF(H4015="M",1,0)</f>
        <v>0</v>
      </c>
      <c r="T4015" s="11" t="s">
        <v>4334</v>
      </c>
      <c r="U4015" s="11" t="s">
        <v>3929</v>
      </c>
      <c r="V4015" s="24" t="n">
        <f aca="false">_xlfn.xlookup(D4015,'WRSI Fusion'!$H$4:$H$354,'WRSI Fusion'!$AI$4:$AI$354)</f>
        <v>82.7127323227562</v>
      </c>
      <c r="W4015" s="16" t="n">
        <f aca="false">_xlfn.xlookup(D4015,'WRSI Maïs'!$H$4:$H$346,'WRSI Maïs'!$AG$4:$AG$346)</f>
        <v>87.7749226142368</v>
      </c>
      <c r="X4015" s="16" t="n">
        <f aca="false">_xlfn.xlookup(D4015,'WRSI Mil'!$H$5:$H$355,'WRSI Mil'!$AG$5:$AG$355)</f>
        <v>91.7988582593603</v>
      </c>
      <c r="Y4015" s="16" t="n">
        <f aca="false">_xlfn.xlookup(D4015,'WRSI Sorgho'!$H$4:$H$354,'WRSI Sorgho'!$AI$4:$AI$354)</f>
        <v>83.2982702389205</v>
      </c>
      <c r="Z4015" s="16" t="n">
        <f aca="false">W4015</f>
        <v>87.7749226142368</v>
      </c>
      <c r="AA4015" s="16" t="n">
        <f aca="false">_xlfn.xlookup(D4015,'WRSI Maïs'!$H$4:$H$346,'WRSI Maïs'!$AH$4:$AH$346)</f>
        <v>84.7427369477986</v>
      </c>
      <c r="AB4015" s="21" t="n">
        <f aca="false">AA4015/Z4015</f>
        <v>0.965454989009054</v>
      </c>
      <c r="AC4015" s="11"/>
      <c r="AD4015" s="11"/>
      <c r="AE4015" s="11"/>
      <c r="AF4015" s="22" t="n">
        <v>2023</v>
      </c>
      <c r="AG4015" s="22" t="s">
        <v>52</v>
      </c>
      <c r="AH4015" s="22" t="s">
        <v>53</v>
      </c>
      <c r="AI4015" s="22"/>
      <c r="AJ4015" s="23" t="n">
        <v>0.7</v>
      </c>
      <c r="AK4015" s="24" t="n">
        <v>100000</v>
      </c>
      <c r="AL4015" s="23" t="n">
        <v>0.8</v>
      </c>
      <c r="AM4015" s="24" t="n">
        <v>25000</v>
      </c>
      <c r="AN4015" s="23" t="n">
        <v>0.9</v>
      </c>
      <c r="AO4015" s="24" t="n">
        <v>10000</v>
      </c>
      <c r="AP4015" s="25" t="n">
        <f aca="false">IF(AB4015&lt;AJ4015,AK4015,IF(AB4015&lt;AL4015,AM4015,IF(AB4015&lt;=AN4015,AO4015,0)))</f>
        <v>0</v>
      </c>
    </row>
    <row r="4016" customFormat="false" ht="15.65" hidden="false" customHeight="false" outlineLevel="0" collapsed="false">
      <c r="A4016" s="11" t="n">
        <f aca="false">A4015+1</f>
        <v>727</v>
      </c>
      <c r="B4016" s="12" t="s">
        <v>317</v>
      </c>
      <c r="C4016" s="12" t="s">
        <v>318</v>
      </c>
      <c r="D4016" s="12" t="s">
        <v>319</v>
      </c>
      <c r="E4016" s="12" t="s">
        <v>320</v>
      </c>
      <c r="F4016" s="14" t="s">
        <v>723</v>
      </c>
      <c r="G4016" s="13" t="s">
        <v>322</v>
      </c>
      <c r="H4016" s="12" t="s">
        <v>55</v>
      </c>
      <c r="I4016" s="12"/>
      <c r="J4016" s="14"/>
      <c r="K4016" s="15" t="n">
        <v>45185</v>
      </c>
      <c r="L4016" s="14" t="s">
        <v>3927</v>
      </c>
      <c r="M4016" s="16" t="n">
        <v>1</v>
      </c>
      <c r="N4016" s="16" t="n">
        <v>1</v>
      </c>
      <c r="O4016" s="17" t="n">
        <v>100000</v>
      </c>
      <c r="P4016" s="17" t="n">
        <v>100000</v>
      </c>
      <c r="Q4016" s="18" t="n">
        <v>12600</v>
      </c>
      <c r="R4016" s="19" t="n">
        <f aca="false">IF(H4016="F",1,0)</f>
        <v>0</v>
      </c>
      <c r="S4016" s="19" t="n">
        <f aca="false">IF(H4016="M",1,0)</f>
        <v>1</v>
      </c>
      <c r="T4016" s="11" t="s">
        <v>4335</v>
      </c>
      <c r="U4016" s="11" t="s">
        <v>3929</v>
      </c>
      <c r="V4016" s="24" t="n">
        <f aca="false">_xlfn.xlookup(D4016,'WRSI Fusion'!$H$4:$H$354,'WRSI Fusion'!$AI$4:$AI$354)</f>
        <v>82.7127323227562</v>
      </c>
      <c r="W4016" s="16" t="n">
        <f aca="false">_xlfn.xlookup(D4016,'WRSI Maïs'!$H$4:$H$346,'WRSI Maïs'!$AG$4:$AG$346)</f>
        <v>87.7749226142368</v>
      </c>
      <c r="X4016" s="16" t="n">
        <f aca="false">_xlfn.xlookup(D4016,'WRSI Mil'!$H$5:$H$355,'WRSI Mil'!$AG$5:$AG$355)</f>
        <v>91.7988582593603</v>
      </c>
      <c r="Y4016" s="16" t="n">
        <f aca="false">_xlfn.xlookup(D4016,'WRSI Sorgho'!$H$4:$H$354,'WRSI Sorgho'!$AI$4:$AI$354)</f>
        <v>83.2982702389205</v>
      </c>
      <c r="Z4016" s="16" t="n">
        <f aca="false">W4016</f>
        <v>87.7749226142368</v>
      </c>
      <c r="AA4016" s="16" t="n">
        <f aca="false">_xlfn.xlookup(D4016,'WRSI Maïs'!$H$4:$H$346,'WRSI Maïs'!$AH$4:$AH$346)</f>
        <v>84.7427369477986</v>
      </c>
      <c r="AB4016" s="21" t="n">
        <f aca="false">AA4016/Z4016</f>
        <v>0.965454989009054</v>
      </c>
      <c r="AC4016" s="11"/>
      <c r="AD4016" s="11"/>
      <c r="AE4016" s="11"/>
      <c r="AF4016" s="22" t="n">
        <v>2023</v>
      </c>
      <c r="AG4016" s="22" t="s">
        <v>52</v>
      </c>
      <c r="AH4016" s="22" t="s">
        <v>53</v>
      </c>
      <c r="AI4016" s="22"/>
      <c r="AJ4016" s="23" t="n">
        <v>0.7</v>
      </c>
      <c r="AK4016" s="24" t="n">
        <v>100000</v>
      </c>
      <c r="AL4016" s="23" t="n">
        <v>0.8</v>
      </c>
      <c r="AM4016" s="24" t="n">
        <v>25000</v>
      </c>
      <c r="AN4016" s="23" t="n">
        <v>0.9</v>
      </c>
      <c r="AO4016" s="24" t="n">
        <v>10000</v>
      </c>
      <c r="AP4016" s="25" t="n">
        <f aca="false">IF(AB4016&lt;AJ4016,AK4016,IF(AB4016&lt;AL4016,AM4016,IF(AB4016&lt;=AN4016,AO4016,0)))</f>
        <v>0</v>
      </c>
    </row>
    <row r="4017" customFormat="false" ht="15.65" hidden="false" customHeight="false" outlineLevel="0" collapsed="false">
      <c r="A4017" s="11" t="n">
        <f aca="false">A4016+1</f>
        <v>949</v>
      </c>
      <c r="B4017" s="12" t="s">
        <v>317</v>
      </c>
      <c r="C4017" s="12" t="s">
        <v>318</v>
      </c>
      <c r="D4017" s="12" t="s">
        <v>319</v>
      </c>
      <c r="E4017" s="12" t="s">
        <v>320</v>
      </c>
      <c r="F4017" s="14" t="s">
        <v>329</v>
      </c>
      <c r="G4017" s="13" t="s">
        <v>322</v>
      </c>
      <c r="H4017" s="12" t="s">
        <v>48</v>
      </c>
      <c r="I4017" s="12"/>
      <c r="J4017" s="14"/>
      <c r="K4017" s="15" t="n">
        <v>45184</v>
      </c>
      <c r="L4017" s="14" t="s">
        <v>3927</v>
      </c>
      <c r="M4017" s="16" t="n">
        <v>1</v>
      </c>
      <c r="N4017" s="16" t="n">
        <v>1</v>
      </c>
      <c r="O4017" s="17" t="n">
        <v>100000</v>
      </c>
      <c r="P4017" s="17" t="n">
        <v>100000</v>
      </c>
      <c r="Q4017" s="18" t="n">
        <v>12600</v>
      </c>
      <c r="R4017" s="19" t="n">
        <f aca="false">IF(H4017="F",1,0)</f>
        <v>1</v>
      </c>
      <c r="S4017" s="19" t="n">
        <f aca="false">IF(H4017="M",1,0)</f>
        <v>0</v>
      </c>
      <c r="T4017" s="11" t="s">
        <v>4336</v>
      </c>
      <c r="U4017" s="11" t="s">
        <v>3929</v>
      </c>
      <c r="V4017" s="24" t="n">
        <f aca="false">_xlfn.xlookup(D4017,'WRSI Fusion'!$H$4:$H$354,'WRSI Fusion'!$AI$4:$AI$354)</f>
        <v>82.7127323227562</v>
      </c>
      <c r="W4017" s="16" t="n">
        <f aca="false">_xlfn.xlookup(D4017,'WRSI Maïs'!$H$4:$H$346,'WRSI Maïs'!$AG$4:$AG$346)</f>
        <v>87.7749226142368</v>
      </c>
      <c r="X4017" s="16" t="n">
        <f aca="false">_xlfn.xlookup(D4017,'WRSI Mil'!$H$5:$H$355,'WRSI Mil'!$AG$5:$AG$355)</f>
        <v>91.7988582593603</v>
      </c>
      <c r="Y4017" s="16" t="n">
        <f aca="false">_xlfn.xlookup(D4017,'WRSI Sorgho'!$H$4:$H$354,'WRSI Sorgho'!$AI$4:$AI$354)</f>
        <v>83.2982702389205</v>
      </c>
      <c r="Z4017" s="16" t="n">
        <f aca="false">W4017</f>
        <v>87.7749226142368</v>
      </c>
      <c r="AA4017" s="16" t="n">
        <f aca="false">_xlfn.xlookup(D4017,'WRSI Maïs'!$H$4:$H$346,'WRSI Maïs'!$AH$4:$AH$346)</f>
        <v>84.7427369477986</v>
      </c>
      <c r="AB4017" s="21" t="n">
        <f aca="false">AA4017/Z4017</f>
        <v>0.965454989009054</v>
      </c>
      <c r="AC4017" s="11"/>
      <c r="AD4017" s="11"/>
      <c r="AE4017" s="11"/>
      <c r="AF4017" s="22" t="n">
        <v>2023</v>
      </c>
      <c r="AG4017" s="22" t="s">
        <v>52</v>
      </c>
      <c r="AH4017" s="22" t="s">
        <v>53</v>
      </c>
      <c r="AI4017" s="22"/>
      <c r="AJ4017" s="23" t="n">
        <v>0.7</v>
      </c>
      <c r="AK4017" s="24" t="n">
        <v>100000</v>
      </c>
      <c r="AL4017" s="23" t="n">
        <v>0.8</v>
      </c>
      <c r="AM4017" s="24" t="n">
        <v>25000</v>
      </c>
      <c r="AN4017" s="23" t="n">
        <v>0.9</v>
      </c>
      <c r="AO4017" s="24" t="n">
        <v>10000</v>
      </c>
      <c r="AP4017" s="25" t="n">
        <f aca="false">IF(AB4017&lt;AJ4017,AK4017,IF(AB4017&lt;AL4017,AM4017,IF(AB4017&lt;=AN4017,AO4017,0)))</f>
        <v>0</v>
      </c>
    </row>
    <row r="4018" customFormat="false" ht="29.85" hidden="false" customHeight="false" outlineLevel="0" collapsed="false">
      <c r="A4018" s="11" t="n">
        <f aca="false">A4017+1</f>
        <v>2673</v>
      </c>
      <c r="B4018" s="12" t="s">
        <v>317</v>
      </c>
      <c r="C4018" s="12" t="s">
        <v>3872</v>
      </c>
      <c r="D4018" s="12" t="s">
        <v>3873</v>
      </c>
      <c r="E4018" s="12" t="s">
        <v>3874</v>
      </c>
      <c r="F4018" s="14" t="s">
        <v>4145</v>
      </c>
      <c r="G4018" s="13" t="s">
        <v>322</v>
      </c>
      <c r="H4018" s="12" t="s">
        <v>55</v>
      </c>
      <c r="I4018" s="12"/>
      <c r="J4018" s="14"/>
      <c r="K4018" s="15" t="n">
        <v>45184</v>
      </c>
      <c r="L4018" s="14" t="s">
        <v>3898</v>
      </c>
      <c r="M4018" s="16" t="n">
        <v>1</v>
      </c>
      <c r="N4018" s="16" t="n">
        <v>1</v>
      </c>
      <c r="O4018" s="17" t="n">
        <v>100000</v>
      </c>
      <c r="P4018" s="17" t="n">
        <v>100000</v>
      </c>
      <c r="Q4018" s="18" t="n">
        <v>12600</v>
      </c>
      <c r="R4018" s="19" t="n">
        <f aca="false">IF(H4018="F",1,0)</f>
        <v>0</v>
      </c>
      <c r="S4018" s="19" t="n">
        <f aca="false">IF(H4018="M",1,0)</f>
        <v>1</v>
      </c>
      <c r="T4018" s="11" t="s">
        <v>4337</v>
      </c>
      <c r="U4018" s="11" t="s">
        <v>325</v>
      </c>
      <c r="V4018" s="24" t="n">
        <f aca="false">_xlfn.xlookup(D4018,'WRSI Fusion'!$H$4:$H$354,'WRSI Fusion'!$AI$4:$AI$354)</f>
        <v>74.5824645632746</v>
      </c>
      <c r="W4018" s="16" t="n">
        <f aca="false">_xlfn.xlookup(D4018,'WRSI Maïs'!$H$4:$H$346,'WRSI Maïs'!$AG$4:$AG$346)</f>
        <v>82.9965665409137</v>
      </c>
      <c r="X4018" s="16" t="n">
        <f aca="false">_xlfn.xlookup(D4018,'WRSI Mil'!$H$5:$H$355,'WRSI Mil'!$AG$5:$AG$355)</f>
        <v>82.8788764696573</v>
      </c>
      <c r="Y4018" s="16" t="n">
        <f aca="false">_xlfn.xlookup(D4018,'WRSI Sorgho'!$H$4:$H$354,'WRSI Sorgho'!$AI$4:$AI$354)</f>
        <v>73.9347065915075</v>
      </c>
      <c r="Z4018" s="16" t="n">
        <f aca="false">V4018</f>
        <v>74.5824645632746</v>
      </c>
      <c r="AA4018" s="16" t="n">
        <f aca="false">_xlfn.xlookup(D4018,'WRSI Fusion'!$H$4:$H$354,'WRSI Fusion'!$AJ$4:$AJ$354)</f>
        <v>69.6978585890298</v>
      </c>
      <c r="AB4018" s="21" t="n">
        <f aca="false">AA4018/Z4018</f>
        <v>0.934507313443621</v>
      </c>
      <c r="AC4018" s="11"/>
      <c r="AD4018" s="11"/>
      <c r="AE4018" s="11"/>
      <c r="AF4018" s="22" t="n">
        <v>2023</v>
      </c>
      <c r="AG4018" s="22" t="s">
        <v>52</v>
      </c>
      <c r="AH4018" s="22" t="s">
        <v>53</v>
      </c>
      <c r="AI4018" s="22"/>
      <c r="AJ4018" s="23" t="n">
        <v>0.7</v>
      </c>
      <c r="AK4018" s="24" t="n">
        <v>100000</v>
      </c>
      <c r="AL4018" s="23" t="n">
        <v>0.8</v>
      </c>
      <c r="AM4018" s="24" t="n">
        <v>25000</v>
      </c>
      <c r="AN4018" s="23" t="n">
        <v>0.9</v>
      </c>
      <c r="AO4018" s="24" t="n">
        <v>10000</v>
      </c>
      <c r="AP4018" s="25" t="n">
        <f aca="false">IF(AB4018&lt;AJ4018,AK4018,IF(AB4018&lt;AL4018,AM4018,IF(AB4018&lt;=AN4018,AO4018,0)))</f>
        <v>0</v>
      </c>
    </row>
    <row r="4019" customFormat="false" ht="15.65" hidden="false" customHeight="false" outlineLevel="0" collapsed="false">
      <c r="A4019" s="11" t="n">
        <f aca="false">A4018+1</f>
        <v>2742</v>
      </c>
      <c r="B4019" s="12" t="s">
        <v>317</v>
      </c>
      <c r="C4019" s="12" t="s">
        <v>3901</v>
      </c>
      <c r="D4019" s="12" t="s">
        <v>3873</v>
      </c>
      <c r="E4019" s="12" t="s">
        <v>3874</v>
      </c>
      <c r="F4019" s="14" t="s">
        <v>3959</v>
      </c>
      <c r="G4019" s="13" t="s">
        <v>322</v>
      </c>
      <c r="H4019" s="12" t="s">
        <v>55</v>
      </c>
      <c r="I4019" s="12"/>
      <c r="J4019" s="14"/>
      <c r="K4019" s="15" t="n">
        <v>45183</v>
      </c>
      <c r="L4019" s="14" t="s">
        <v>1045</v>
      </c>
      <c r="M4019" s="16" t="n">
        <v>1</v>
      </c>
      <c r="N4019" s="16" t="n">
        <v>1</v>
      </c>
      <c r="O4019" s="17" t="n">
        <v>100000</v>
      </c>
      <c r="P4019" s="17" t="n">
        <v>100000</v>
      </c>
      <c r="Q4019" s="18" t="n">
        <v>12600</v>
      </c>
      <c r="R4019" s="19" t="n">
        <f aca="false">IF(H4019="F",1,0)</f>
        <v>0</v>
      </c>
      <c r="S4019" s="19" t="n">
        <f aca="false">IF(H4019="M",1,0)</f>
        <v>1</v>
      </c>
      <c r="T4019" s="11" t="s">
        <v>4338</v>
      </c>
      <c r="U4019" s="11" t="s">
        <v>328</v>
      </c>
      <c r="V4019" s="24" t="n">
        <f aca="false">_xlfn.xlookup(D4019,'WRSI Fusion'!$H$4:$H$354,'WRSI Fusion'!$AI$4:$AI$354)</f>
        <v>74.5824645632746</v>
      </c>
      <c r="W4019" s="16" t="n">
        <f aca="false">_xlfn.xlookup(D4019,'WRSI Maïs'!$H$4:$H$346,'WRSI Maïs'!$AG$4:$AG$346)</f>
        <v>82.9965665409137</v>
      </c>
      <c r="X4019" s="16" t="n">
        <f aca="false">_xlfn.xlookup(D4019,'WRSI Mil'!$H$5:$H$355,'WRSI Mil'!$AG$5:$AG$355)</f>
        <v>82.8788764696573</v>
      </c>
      <c r="Y4019" s="16" t="n">
        <f aca="false">_xlfn.xlookup(D4019,'WRSI Sorgho'!$H$4:$H$354,'WRSI Sorgho'!$AI$4:$AI$354)</f>
        <v>73.9347065915075</v>
      </c>
      <c r="Z4019" s="16" t="n">
        <f aca="false">X4019</f>
        <v>82.8788764696573</v>
      </c>
      <c r="AA4019" s="16" t="n">
        <f aca="false">_xlfn.xlookup(D4019,'WRSI Mil'!$H$5:$H$355,'WRSI Mil'!$AH$5:$AH$355)</f>
        <v>78.4606624774619</v>
      </c>
      <c r="AB4019" s="21" t="n">
        <f aca="false">AA4019/Z4019</f>
        <v>0.946690710825298</v>
      </c>
      <c r="AC4019" s="11"/>
      <c r="AD4019" s="11"/>
      <c r="AE4019" s="11"/>
      <c r="AF4019" s="22" t="n">
        <v>2023</v>
      </c>
      <c r="AG4019" s="22" t="s">
        <v>52</v>
      </c>
      <c r="AH4019" s="22" t="s">
        <v>53</v>
      </c>
      <c r="AI4019" s="22"/>
      <c r="AJ4019" s="23" t="n">
        <v>0.7</v>
      </c>
      <c r="AK4019" s="24" t="n">
        <v>100000</v>
      </c>
      <c r="AL4019" s="23" t="n">
        <v>0.8</v>
      </c>
      <c r="AM4019" s="24" t="n">
        <v>25000</v>
      </c>
      <c r="AN4019" s="23" t="n">
        <v>0.9</v>
      </c>
      <c r="AO4019" s="24" t="n">
        <v>10000</v>
      </c>
      <c r="AP4019" s="25" t="n">
        <f aca="false">IF(AB4019&lt;AJ4019,AK4019,IF(AB4019&lt;AL4019,AM4019,IF(AB4019&lt;=AN4019,AO4019,0)))</f>
        <v>0</v>
      </c>
    </row>
    <row r="4020" customFormat="false" ht="15.65" hidden="false" customHeight="false" outlineLevel="0" collapsed="false">
      <c r="A4020" s="11" t="n">
        <f aca="false">A4019+1</f>
        <v>2743</v>
      </c>
      <c r="B4020" s="12" t="s">
        <v>317</v>
      </c>
      <c r="C4020" s="12" t="s">
        <v>3901</v>
      </c>
      <c r="D4020" s="12" t="s">
        <v>3873</v>
      </c>
      <c r="E4020" s="12" t="s">
        <v>3874</v>
      </c>
      <c r="F4020" s="14" t="s">
        <v>3965</v>
      </c>
      <c r="G4020" s="13" t="s">
        <v>322</v>
      </c>
      <c r="H4020" s="12" t="s">
        <v>48</v>
      </c>
      <c r="I4020" s="12"/>
      <c r="J4020" s="14"/>
      <c r="K4020" s="15" t="n">
        <v>45183</v>
      </c>
      <c r="L4020" s="14" t="s">
        <v>1045</v>
      </c>
      <c r="M4020" s="16" t="n">
        <v>1</v>
      </c>
      <c r="N4020" s="16" t="n">
        <v>1</v>
      </c>
      <c r="O4020" s="17" t="n">
        <v>100000</v>
      </c>
      <c r="P4020" s="17" t="n">
        <v>100000</v>
      </c>
      <c r="Q4020" s="18" t="n">
        <v>12600</v>
      </c>
      <c r="R4020" s="19" t="n">
        <f aca="false">IF(H4020="F",1,0)</f>
        <v>1</v>
      </c>
      <c r="S4020" s="19" t="n">
        <f aca="false">IF(H4020="M",1,0)</f>
        <v>0</v>
      </c>
      <c r="T4020" s="11" t="s">
        <v>4339</v>
      </c>
      <c r="U4020" s="11" t="s">
        <v>328</v>
      </c>
      <c r="V4020" s="24" t="n">
        <f aca="false">_xlfn.xlookup(D4020,'WRSI Fusion'!$H$4:$H$354,'WRSI Fusion'!$AI$4:$AI$354)</f>
        <v>74.5824645632746</v>
      </c>
      <c r="W4020" s="16" t="n">
        <f aca="false">_xlfn.xlookup(D4020,'WRSI Maïs'!$H$4:$H$346,'WRSI Maïs'!$AG$4:$AG$346)</f>
        <v>82.9965665409137</v>
      </c>
      <c r="X4020" s="16" t="n">
        <f aca="false">_xlfn.xlookup(D4020,'WRSI Mil'!$H$5:$H$355,'WRSI Mil'!$AG$5:$AG$355)</f>
        <v>82.8788764696573</v>
      </c>
      <c r="Y4020" s="16" t="n">
        <f aca="false">_xlfn.xlookup(D4020,'WRSI Sorgho'!$H$4:$H$354,'WRSI Sorgho'!$AI$4:$AI$354)</f>
        <v>73.9347065915075</v>
      </c>
      <c r="Z4020" s="16" t="n">
        <f aca="false">X4020</f>
        <v>82.8788764696573</v>
      </c>
      <c r="AA4020" s="16" t="n">
        <f aca="false">_xlfn.xlookup(D4020,'WRSI Mil'!$H$5:$H$355,'WRSI Mil'!$AH$5:$AH$355)</f>
        <v>78.4606624774619</v>
      </c>
      <c r="AB4020" s="21" t="n">
        <f aca="false">AA4020/Z4020</f>
        <v>0.946690710825298</v>
      </c>
      <c r="AC4020" s="11"/>
      <c r="AD4020" s="11"/>
      <c r="AE4020" s="11"/>
      <c r="AF4020" s="22" t="n">
        <v>2023</v>
      </c>
      <c r="AG4020" s="22" t="s">
        <v>52</v>
      </c>
      <c r="AH4020" s="22" t="s">
        <v>53</v>
      </c>
      <c r="AI4020" s="22"/>
      <c r="AJ4020" s="23" t="n">
        <v>0.7</v>
      </c>
      <c r="AK4020" s="24" t="n">
        <v>100000</v>
      </c>
      <c r="AL4020" s="23" t="n">
        <v>0.8</v>
      </c>
      <c r="AM4020" s="24" t="n">
        <v>25000</v>
      </c>
      <c r="AN4020" s="23" t="n">
        <v>0.9</v>
      </c>
      <c r="AO4020" s="24" t="n">
        <v>10000</v>
      </c>
      <c r="AP4020" s="25" t="n">
        <f aca="false">IF(AB4020&lt;AJ4020,AK4020,IF(AB4020&lt;AL4020,AM4020,IF(AB4020&lt;=AN4020,AO4020,0)))</f>
        <v>0</v>
      </c>
    </row>
    <row r="4021" customFormat="false" ht="15.65" hidden="false" customHeight="false" outlineLevel="0" collapsed="false">
      <c r="A4021" s="11" t="n">
        <f aca="false">A4020+1</f>
        <v>2744</v>
      </c>
      <c r="B4021" s="12" t="s">
        <v>317</v>
      </c>
      <c r="C4021" s="12" t="s">
        <v>3901</v>
      </c>
      <c r="D4021" s="12" t="s">
        <v>3873</v>
      </c>
      <c r="E4021" s="12" t="s">
        <v>3874</v>
      </c>
      <c r="F4021" s="14" t="s">
        <v>3965</v>
      </c>
      <c r="G4021" s="13" t="s">
        <v>322</v>
      </c>
      <c r="H4021" s="12" t="s">
        <v>48</v>
      </c>
      <c r="I4021" s="12"/>
      <c r="J4021" s="14"/>
      <c r="K4021" s="15" t="n">
        <v>45183</v>
      </c>
      <c r="L4021" s="14" t="s">
        <v>1045</v>
      </c>
      <c r="M4021" s="16" t="n">
        <v>1</v>
      </c>
      <c r="N4021" s="16" t="n">
        <v>1</v>
      </c>
      <c r="O4021" s="17" t="n">
        <v>100000</v>
      </c>
      <c r="P4021" s="17" t="n">
        <v>100000</v>
      </c>
      <c r="Q4021" s="18" t="n">
        <v>12600</v>
      </c>
      <c r="R4021" s="19" t="n">
        <f aca="false">IF(H4021="F",1,0)</f>
        <v>1</v>
      </c>
      <c r="S4021" s="19" t="n">
        <f aca="false">IF(H4021="M",1,0)</f>
        <v>0</v>
      </c>
      <c r="T4021" s="11" t="s">
        <v>4340</v>
      </c>
      <c r="U4021" s="11" t="s">
        <v>328</v>
      </c>
      <c r="V4021" s="24" t="n">
        <f aca="false">_xlfn.xlookup(D4021,'WRSI Fusion'!$H$4:$H$354,'WRSI Fusion'!$AI$4:$AI$354)</f>
        <v>74.5824645632746</v>
      </c>
      <c r="W4021" s="16" t="n">
        <f aca="false">_xlfn.xlookup(D4021,'WRSI Maïs'!$H$4:$H$346,'WRSI Maïs'!$AG$4:$AG$346)</f>
        <v>82.9965665409137</v>
      </c>
      <c r="X4021" s="16" t="n">
        <f aca="false">_xlfn.xlookup(D4021,'WRSI Mil'!$H$5:$H$355,'WRSI Mil'!$AG$5:$AG$355)</f>
        <v>82.8788764696573</v>
      </c>
      <c r="Y4021" s="16" t="n">
        <f aca="false">_xlfn.xlookup(D4021,'WRSI Sorgho'!$H$4:$H$354,'WRSI Sorgho'!$AI$4:$AI$354)</f>
        <v>73.9347065915075</v>
      </c>
      <c r="Z4021" s="16" t="n">
        <f aca="false">X4021</f>
        <v>82.8788764696573</v>
      </c>
      <c r="AA4021" s="16" t="n">
        <f aca="false">_xlfn.xlookup(D4021,'WRSI Mil'!$H$5:$H$355,'WRSI Mil'!$AH$5:$AH$355)</f>
        <v>78.4606624774619</v>
      </c>
      <c r="AB4021" s="21" t="n">
        <f aca="false">AA4021/Z4021</f>
        <v>0.946690710825298</v>
      </c>
      <c r="AC4021" s="11"/>
      <c r="AD4021" s="11"/>
      <c r="AE4021" s="11"/>
      <c r="AF4021" s="22" t="n">
        <v>2023</v>
      </c>
      <c r="AG4021" s="22" t="s">
        <v>52</v>
      </c>
      <c r="AH4021" s="22" t="s">
        <v>53</v>
      </c>
      <c r="AI4021" s="22"/>
      <c r="AJ4021" s="23" t="n">
        <v>0.7</v>
      </c>
      <c r="AK4021" s="24" t="n">
        <v>100000</v>
      </c>
      <c r="AL4021" s="23" t="n">
        <v>0.8</v>
      </c>
      <c r="AM4021" s="24" t="n">
        <v>25000</v>
      </c>
      <c r="AN4021" s="23" t="n">
        <v>0.9</v>
      </c>
      <c r="AO4021" s="24" t="n">
        <v>10000</v>
      </c>
      <c r="AP4021" s="25" t="n">
        <f aca="false">IF(AB4021&lt;AJ4021,AK4021,IF(AB4021&lt;AL4021,AM4021,IF(AB4021&lt;=AN4021,AO4021,0)))</f>
        <v>0</v>
      </c>
    </row>
    <row r="4022" customFormat="false" ht="15.65" hidden="false" customHeight="false" outlineLevel="0" collapsed="false">
      <c r="A4022" s="11" t="n">
        <f aca="false">A4021+1</f>
        <v>2745</v>
      </c>
      <c r="B4022" s="12" t="s">
        <v>317</v>
      </c>
      <c r="C4022" s="12" t="s">
        <v>3901</v>
      </c>
      <c r="D4022" s="12" t="s">
        <v>3873</v>
      </c>
      <c r="E4022" s="12" t="s">
        <v>3874</v>
      </c>
      <c r="F4022" s="14" t="s">
        <v>3980</v>
      </c>
      <c r="G4022" s="13" t="s">
        <v>322</v>
      </c>
      <c r="H4022" s="12" t="s">
        <v>55</v>
      </c>
      <c r="I4022" s="12"/>
      <c r="J4022" s="14"/>
      <c r="K4022" s="15" t="n">
        <v>45183</v>
      </c>
      <c r="L4022" s="14" t="s">
        <v>1045</v>
      </c>
      <c r="M4022" s="16" t="n">
        <v>1</v>
      </c>
      <c r="N4022" s="16" t="n">
        <v>1</v>
      </c>
      <c r="O4022" s="17" t="n">
        <v>100000</v>
      </c>
      <c r="P4022" s="17" t="n">
        <v>100000</v>
      </c>
      <c r="Q4022" s="18" t="n">
        <v>12600</v>
      </c>
      <c r="R4022" s="19" t="n">
        <f aca="false">IF(H4022="F",1,0)</f>
        <v>0</v>
      </c>
      <c r="S4022" s="19" t="n">
        <f aca="false">IF(H4022="M",1,0)</f>
        <v>1</v>
      </c>
      <c r="T4022" s="11" t="s">
        <v>4341</v>
      </c>
      <c r="U4022" s="11" t="s">
        <v>328</v>
      </c>
      <c r="V4022" s="24" t="n">
        <f aca="false">_xlfn.xlookup(D4022,'WRSI Fusion'!$H$4:$H$354,'WRSI Fusion'!$AI$4:$AI$354)</f>
        <v>74.5824645632746</v>
      </c>
      <c r="W4022" s="16" t="n">
        <f aca="false">_xlfn.xlookup(D4022,'WRSI Maïs'!$H$4:$H$346,'WRSI Maïs'!$AG$4:$AG$346)</f>
        <v>82.9965665409137</v>
      </c>
      <c r="X4022" s="16" t="n">
        <f aca="false">_xlfn.xlookup(D4022,'WRSI Mil'!$H$5:$H$355,'WRSI Mil'!$AG$5:$AG$355)</f>
        <v>82.8788764696573</v>
      </c>
      <c r="Y4022" s="16" t="n">
        <f aca="false">_xlfn.xlookup(D4022,'WRSI Sorgho'!$H$4:$H$354,'WRSI Sorgho'!$AI$4:$AI$354)</f>
        <v>73.9347065915075</v>
      </c>
      <c r="Z4022" s="16" t="n">
        <f aca="false">X4022</f>
        <v>82.8788764696573</v>
      </c>
      <c r="AA4022" s="16" t="n">
        <f aca="false">_xlfn.xlookup(D4022,'WRSI Mil'!$H$5:$H$355,'WRSI Mil'!$AH$5:$AH$355)</f>
        <v>78.4606624774619</v>
      </c>
      <c r="AB4022" s="21" t="n">
        <f aca="false">AA4022/Z4022</f>
        <v>0.946690710825298</v>
      </c>
      <c r="AC4022" s="11"/>
      <c r="AD4022" s="11"/>
      <c r="AE4022" s="11"/>
      <c r="AF4022" s="22" t="n">
        <v>2023</v>
      </c>
      <c r="AG4022" s="22" t="s">
        <v>52</v>
      </c>
      <c r="AH4022" s="22" t="s">
        <v>53</v>
      </c>
      <c r="AI4022" s="22"/>
      <c r="AJ4022" s="23" t="n">
        <v>0.7</v>
      </c>
      <c r="AK4022" s="24" t="n">
        <v>100000</v>
      </c>
      <c r="AL4022" s="23" t="n">
        <v>0.8</v>
      </c>
      <c r="AM4022" s="24" t="n">
        <v>25000</v>
      </c>
      <c r="AN4022" s="23" t="n">
        <v>0.9</v>
      </c>
      <c r="AO4022" s="24" t="n">
        <v>10000</v>
      </c>
      <c r="AP4022" s="25" t="n">
        <f aca="false">IF(AB4022&lt;AJ4022,AK4022,IF(AB4022&lt;AL4022,AM4022,IF(AB4022&lt;=AN4022,AO4022,0)))</f>
        <v>0</v>
      </c>
    </row>
    <row r="4023" customFormat="false" ht="15.65" hidden="false" customHeight="false" outlineLevel="0" collapsed="false">
      <c r="A4023" s="11" t="n">
        <f aca="false">A4022+1</f>
        <v>2746</v>
      </c>
      <c r="B4023" s="12" t="s">
        <v>317</v>
      </c>
      <c r="C4023" s="12" t="s">
        <v>3901</v>
      </c>
      <c r="D4023" s="12" t="s">
        <v>3873</v>
      </c>
      <c r="E4023" s="12" t="s">
        <v>3874</v>
      </c>
      <c r="F4023" s="14" t="s">
        <v>3980</v>
      </c>
      <c r="G4023" s="13" t="s">
        <v>322</v>
      </c>
      <c r="H4023" s="12" t="s">
        <v>55</v>
      </c>
      <c r="I4023" s="12"/>
      <c r="J4023" s="14"/>
      <c r="K4023" s="15" t="n">
        <v>45183</v>
      </c>
      <c r="L4023" s="14" t="s">
        <v>1045</v>
      </c>
      <c r="M4023" s="16" t="n">
        <v>1</v>
      </c>
      <c r="N4023" s="16" t="n">
        <v>1</v>
      </c>
      <c r="O4023" s="17" t="n">
        <v>100000</v>
      </c>
      <c r="P4023" s="17" t="n">
        <v>100000</v>
      </c>
      <c r="Q4023" s="18" t="n">
        <v>12600</v>
      </c>
      <c r="R4023" s="19" t="n">
        <f aca="false">IF(H4023="F",1,0)</f>
        <v>0</v>
      </c>
      <c r="S4023" s="19" t="n">
        <f aca="false">IF(H4023="M",1,0)</f>
        <v>1</v>
      </c>
      <c r="T4023" s="11" t="s">
        <v>4342</v>
      </c>
      <c r="U4023" s="11" t="s">
        <v>328</v>
      </c>
      <c r="V4023" s="24" t="n">
        <f aca="false">_xlfn.xlookup(D4023,'WRSI Fusion'!$H$4:$H$354,'WRSI Fusion'!$AI$4:$AI$354)</f>
        <v>74.5824645632746</v>
      </c>
      <c r="W4023" s="16" t="n">
        <f aca="false">_xlfn.xlookup(D4023,'WRSI Maïs'!$H$4:$H$346,'WRSI Maïs'!$AG$4:$AG$346)</f>
        <v>82.9965665409137</v>
      </c>
      <c r="X4023" s="16" t="n">
        <f aca="false">_xlfn.xlookup(D4023,'WRSI Mil'!$H$5:$H$355,'WRSI Mil'!$AG$5:$AG$355)</f>
        <v>82.8788764696573</v>
      </c>
      <c r="Y4023" s="16" t="n">
        <f aca="false">_xlfn.xlookup(D4023,'WRSI Sorgho'!$H$4:$H$354,'WRSI Sorgho'!$AI$4:$AI$354)</f>
        <v>73.9347065915075</v>
      </c>
      <c r="Z4023" s="16" t="n">
        <f aca="false">X4023</f>
        <v>82.8788764696573</v>
      </c>
      <c r="AA4023" s="16" t="n">
        <f aca="false">_xlfn.xlookup(D4023,'WRSI Mil'!$H$5:$H$355,'WRSI Mil'!$AH$5:$AH$355)</f>
        <v>78.4606624774619</v>
      </c>
      <c r="AB4023" s="21" t="n">
        <f aca="false">AA4023/Z4023</f>
        <v>0.946690710825298</v>
      </c>
      <c r="AC4023" s="11"/>
      <c r="AD4023" s="11"/>
      <c r="AE4023" s="11"/>
      <c r="AF4023" s="22" t="n">
        <v>2023</v>
      </c>
      <c r="AG4023" s="22" t="s">
        <v>52</v>
      </c>
      <c r="AH4023" s="22" t="s">
        <v>53</v>
      </c>
      <c r="AI4023" s="22"/>
      <c r="AJ4023" s="23" t="n">
        <v>0.7</v>
      </c>
      <c r="AK4023" s="24" t="n">
        <v>100000</v>
      </c>
      <c r="AL4023" s="23" t="n">
        <v>0.8</v>
      </c>
      <c r="AM4023" s="24" t="n">
        <v>25000</v>
      </c>
      <c r="AN4023" s="23" t="n">
        <v>0.9</v>
      </c>
      <c r="AO4023" s="24" t="n">
        <v>10000</v>
      </c>
      <c r="AP4023" s="25" t="n">
        <f aca="false">IF(AB4023&lt;AJ4023,AK4023,IF(AB4023&lt;AL4023,AM4023,IF(AB4023&lt;=AN4023,AO4023,0)))</f>
        <v>0</v>
      </c>
    </row>
    <row r="4024" customFormat="false" ht="15.65" hidden="false" customHeight="false" outlineLevel="0" collapsed="false">
      <c r="A4024" s="11" t="n">
        <f aca="false">A4023+1</f>
        <v>2747</v>
      </c>
      <c r="B4024" s="12" t="s">
        <v>317</v>
      </c>
      <c r="C4024" s="12" t="s">
        <v>3901</v>
      </c>
      <c r="D4024" s="12" t="s">
        <v>3873</v>
      </c>
      <c r="E4024" s="12" t="s">
        <v>3874</v>
      </c>
      <c r="F4024" s="14" t="s">
        <v>3980</v>
      </c>
      <c r="G4024" s="13" t="s">
        <v>322</v>
      </c>
      <c r="H4024" s="12" t="s">
        <v>48</v>
      </c>
      <c r="I4024" s="12"/>
      <c r="J4024" s="14"/>
      <c r="K4024" s="15" t="n">
        <v>45183</v>
      </c>
      <c r="L4024" s="14" t="s">
        <v>1045</v>
      </c>
      <c r="M4024" s="16" t="n">
        <v>1</v>
      </c>
      <c r="N4024" s="16" t="n">
        <v>1</v>
      </c>
      <c r="O4024" s="17" t="n">
        <v>100000</v>
      </c>
      <c r="P4024" s="17" t="n">
        <v>100000</v>
      </c>
      <c r="Q4024" s="18" t="n">
        <v>12600</v>
      </c>
      <c r="R4024" s="19" t="n">
        <f aca="false">IF(H4024="F",1,0)</f>
        <v>1</v>
      </c>
      <c r="S4024" s="19" t="n">
        <f aca="false">IF(H4024="M",1,0)</f>
        <v>0</v>
      </c>
      <c r="T4024" s="11" t="s">
        <v>4343</v>
      </c>
      <c r="U4024" s="11" t="s">
        <v>328</v>
      </c>
      <c r="V4024" s="24" t="n">
        <f aca="false">_xlfn.xlookup(D4024,'WRSI Fusion'!$H$4:$H$354,'WRSI Fusion'!$AI$4:$AI$354)</f>
        <v>74.5824645632746</v>
      </c>
      <c r="W4024" s="16" t="n">
        <f aca="false">_xlfn.xlookup(D4024,'WRSI Maïs'!$H$4:$H$346,'WRSI Maïs'!$AG$4:$AG$346)</f>
        <v>82.9965665409137</v>
      </c>
      <c r="X4024" s="16" t="n">
        <f aca="false">_xlfn.xlookup(D4024,'WRSI Mil'!$H$5:$H$355,'WRSI Mil'!$AG$5:$AG$355)</f>
        <v>82.8788764696573</v>
      </c>
      <c r="Y4024" s="16" t="n">
        <f aca="false">_xlfn.xlookup(D4024,'WRSI Sorgho'!$H$4:$H$354,'WRSI Sorgho'!$AI$4:$AI$354)</f>
        <v>73.9347065915075</v>
      </c>
      <c r="Z4024" s="16" t="n">
        <f aca="false">X4024</f>
        <v>82.8788764696573</v>
      </c>
      <c r="AA4024" s="16" t="n">
        <f aca="false">_xlfn.xlookup(D4024,'WRSI Mil'!$H$5:$H$355,'WRSI Mil'!$AH$5:$AH$355)</f>
        <v>78.4606624774619</v>
      </c>
      <c r="AB4024" s="21" t="n">
        <f aca="false">AA4024/Z4024</f>
        <v>0.946690710825298</v>
      </c>
      <c r="AC4024" s="11"/>
      <c r="AD4024" s="11"/>
      <c r="AE4024" s="11"/>
      <c r="AF4024" s="22" t="n">
        <v>2023</v>
      </c>
      <c r="AG4024" s="22" t="s">
        <v>52</v>
      </c>
      <c r="AH4024" s="22" t="s">
        <v>53</v>
      </c>
      <c r="AI4024" s="22"/>
      <c r="AJ4024" s="23" t="n">
        <v>0.7</v>
      </c>
      <c r="AK4024" s="24" t="n">
        <v>100000</v>
      </c>
      <c r="AL4024" s="23" t="n">
        <v>0.8</v>
      </c>
      <c r="AM4024" s="24" t="n">
        <v>25000</v>
      </c>
      <c r="AN4024" s="23" t="n">
        <v>0.9</v>
      </c>
      <c r="AO4024" s="24" t="n">
        <v>10000</v>
      </c>
      <c r="AP4024" s="25" t="n">
        <f aca="false">IF(AB4024&lt;AJ4024,AK4024,IF(AB4024&lt;AL4024,AM4024,IF(AB4024&lt;=AN4024,AO4024,0)))</f>
        <v>0</v>
      </c>
    </row>
    <row r="4025" customFormat="false" ht="15.65" hidden="false" customHeight="false" outlineLevel="0" collapsed="false">
      <c r="A4025" s="11" t="n">
        <f aca="false">A4024+1</f>
        <v>2748</v>
      </c>
      <c r="B4025" s="12" t="s">
        <v>317</v>
      </c>
      <c r="C4025" s="12" t="s">
        <v>3901</v>
      </c>
      <c r="D4025" s="12" t="s">
        <v>3873</v>
      </c>
      <c r="E4025" s="12" t="s">
        <v>3874</v>
      </c>
      <c r="F4025" s="14" t="s">
        <v>3980</v>
      </c>
      <c r="G4025" s="13" t="s">
        <v>322</v>
      </c>
      <c r="H4025" s="12" t="s">
        <v>55</v>
      </c>
      <c r="I4025" s="12"/>
      <c r="J4025" s="14"/>
      <c r="K4025" s="15" t="n">
        <v>45183</v>
      </c>
      <c r="L4025" s="14" t="s">
        <v>1045</v>
      </c>
      <c r="M4025" s="16" t="n">
        <v>1</v>
      </c>
      <c r="N4025" s="16" t="n">
        <v>1</v>
      </c>
      <c r="O4025" s="17" t="n">
        <v>100000</v>
      </c>
      <c r="P4025" s="17" t="n">
        <v>100000</v>
      </c>
      <c r="Q4025" s="18" t="n">
        <v>12600</v>
      </c>
      <c r="R4025" s="19" t="n">
        <f aca="false">IF(H4025="F",1,0)</f>
        <v>0</v>
      </c>
      <c r="S4025" s="19" t="n">
        <f aca="false">IF(H4025="M",1,0)</f>
        <v>1</v>
      </c>
      <c r="T4025" s="11" t="s">
        <v>4344</v>
      </c>
      <c r="U4025" s="11" t="s">
        <v>328</v>
      </c>
      <c r="V4025" s="24" t="n">
        <f aca="false">_xlfn.xlookup(D4025,'WRSI Fusion'!$H$4:$H$354,'WRSI Fusion'!$AI$4:$AI$354)</f>
        <v>74.5824645632746</v>
      </c>
      <c r="W4025" s="16" t="n">
        <f aca="false">_xlfn.xlookup(D4025,'WRSI Maïs'!$H$4:$H$346,'WRSI Maïs'!$AG$4:$AG$346)</f>
        <v>82.9965665409137</v>
      </c>
      <c r="X4025" s="16" t="n">
        <f aca="false">_xlfn.xlookup(D4025,'WRSI Mil'!$H$5:$H$355,'WRSI Mil'!$AG$5:$AG$355)</f>
        <v>82.8788764696573</v>
      </c>
      <c r="Y4025" s="16" t="n">
        <f aca="false">_xlfn.xlookup(D4025,'WRSI Sorgho'!$H$4:$H$354,'WRSI Sorgho'!$AI$4:$AI$354)</f>
        <v>73.9347065915075</v>
      </c>
      <c r="Z4025" s="16" t="n">
        <f aca="false">X4025</f>
        <v>82.8788764696573</v>
      </c>
      <c r="AA4025" s="16" t="n">
        <f aca="false">_xlfn.xlookup(D4025,'WRSI Mil'!$H$5:$H$355,'WRSI Mil'!$AH$5:$AH$355)</f>
        <v>78.4606624774619</v>
      </c>
      <c r="AB4025" s="21" t="n">
        <f aca="false">AA4025/Z4025</f>
        <v>0.946690710825298</v>
      </c>
      <c r="AC4025" s="11"/>
      <c r="AD4025" s="11"/>
      <c r="AE4025" s="11"/>
      <c r="AF4025" s="22" t="n">
        <v>2023</v>
      </c>
      <c r="AG4025" s="22" t="s">
        <v>52</v>
      </c>
      <c r="AH4025" s="22" t="s">
        <v>53</v>
      </c>
      <c r="AI4025" s="22"/>
      <c r="AJ4025" s="23" t="n">
        <v>0.7</v>
      </c>
      <c r="AK4025" s="24" t="n">
        <v>100000</v>
      </c>
      <c r="AL4025" s="23" t="n">
        <v>0.8</v>
      </c>
      <c r="AM4025" s="24" t="n">
        <v>25000</v>
      </c>
      <c r="AN4025" s="23" t="n">
        <v>0.9</v>
      </c>
      <c r="AO4025" s="24" t="n">
        <v>10000</v>
      </c>
      <c r="AP4025" s="25" t="n">
        <f aca="false">IF(AB4025&lt;AJ4025,AK4025,IF(AB4025&lt;AL4025,AM4025,IF(AB4025&lt;=AN4025,AO4025,0)))</f>
        <v>0</v>
      </c>
    </row>
    <row r="4026" customFormat="false" ht="15.65" hidden="false" customHeight="false" outlineLevel="0" collapsed="false">
      <c r="A4026" s="11" t="n">
        <f aca="false">A4025+1</f>
        <v>2749</v>
      </c>
      <c r="B4026" s="12" t="s">
        <v>317</v>
      </c>
      <c r="C4026" s="12" t="s">
        <v>3901</v>
      </c>
      <c r="D4026" s="12" t="s">
        <v>3873</v>
      </c>
      <c r="E4026" s="12" t="s">
        <v>3874</v>
      </c>
      <c r="F4026" s="14" t="s">
        <v>3980</v>
      </c>
      <c r="G4026" s="13" t="s">
        <v>322</v>
      </c>
      <c r="H4026" s="12" t="s">
        <v>55</v>
      </c>
      <c r="I4026" s="12"/>
      <c r="J4026" s="14"/>
      <c r="K4026" s="15" t="n">
        <v>45183</v>
      </c>
      <c r="L4026" s="14" t="s">
        <v>1045</v>
      </c>
      <c r="M4026" s="16" t="n">
        <v>1</v>
      </c>
      <c r="N4026" s="16" t="n">
        <v>1</v>
      </c>
      <c r="O4026" s="17" t="n">
        <v>100000</v>
      </c>
      <c r="P4026" s="17" t="n">
        <v>100000</v>
      </c>
      <c r="Q4026" s="18" t="n">
        <v>12600</v>
      </c>
      <c r="R4026" s="19" t="n">
        <f aca="false">IF(H4026="F",1,0)</f>
        <v>0</v>
      </c>
      <c r="S4026" s="19" t="n">
        <f aca="false">IF(H4026="M",1,0)</f>
        <v>1</v>
      </c>
      <c r="T4026" s="11" t="s">
        <v>4345</v>
      </c>
      <c r="U4026" s="11" t="s">
        <v>328</v>
      </c>
      <c r="V4026" s="24" t="n">
        <f aca="false">_xlfn.xlookup(D4026,'WRSI Fusion'!$H$4:$H$354,'WRSI Fusion'!$AI$4:$AI$354)</f>
        <v>74.5824645632746</v>
      </c>
      <c r="W4026" s="16" t="n">
        <f aca="false">_xlfn.xlookup(D4026,'WRSI Maïs'!$H$4:$H$346,'WRSI Maïs'!$AG$4:$AG$346)</f>
        <v>82.9965665409137</v>
      </c>
      <c r="X4026" s="16" t="n">
        <f aca="false">_xlfn.xlookup(D4026,'WRSI Mil'!$H$5:$H$355,'WRSI Mil'!$AG$5:$AG$355)</f>
        <v>82.8788764696573</v>
      </c>
      <c r="Y4026" s="16" t="n">
        <f aca="false">_xlfn.xlookup(D4026,'WRSI Sorgho'!$H$4:$H$354,'WRSI Sorgho'!$AI$4:$AI$354)</f>
        <v>73.9347065915075</v>
      </c>
      <c r="Z4026" s="16" t="n">
        <f aca="false">X4026</f>
        <v>82.8788764696573</v>
      </c>
      <c r="AA4026" s="16" t="n">
        <f aca="false">_xlfn.xlookup(D4026,'WRSI Mil'!$H$5:$H$355,'WRSI Mil'!$AH$5:$AH$355)</f>
        <v>78.4606624774619</v>
      </c>
      <c r="AB4026" s="21" t="n">
        <f aca="false">AA4026/Z4026</f>
        <v>0.946690710825298</v>
      </c>
      <c r="AC4026" s="11"/>
      <c r="AD4026" s="11"/>
      <c r="AE4026" s="11"/>
      <c r="AF4026" s="22" t="n">
        <v>2023</v>
      </c>
      <c r="AG4026" s="22" t="s">
        <v>52</v>
      </c>
      <c r="AH4026" s="22" t="s">
        <v>53</v>
      </c>
      <c r="AI4026" s="22"/>
      <c r="AJ4026" s="23" t="n">
        <v>0.7</v>
      </c>
      <c r="AK4026" s="24" t="n">
        <v>100000</v>
      </c>
      <c r="AL4026" s="23" t="n">
        <v>0.8</v>
      </c>
      <c r="AM4026" s="24" t="n">
        <v>25000</v>
      </c>
      <c r="AN4026" s="23" t="n">
        <v>0.9</v>
      </c>
      <c r="AO4026" s="24" t="n">
        <v>10000</v>
      </c>
      <c r="AP4026" s="25" t="n">
        <f aca="false">IF(AB4026&lt;AJ4026,AK4026,IF(AB4026&lt;AL4026,AM4026,IF(AB4026&lt;=AN4026,AO4026,0)))</f>
        <v>0</v>
      </c>
    </row>
    <row r="4027" customFormat="false" ht="15.65" hidden="false" customHeight="false" outlineLevel="0" collapsed="false">
      <c r="A4027" s="11" t="n">
        <f aca="false">A4026+1</f>
        <v>2750</v>
      </c>
      <c r="B4027" s="12" t="s">
        <v>317</v>
      </c>
      <c r="C4027" s="12" t="s">
        <v>3901</v>
      </c>
      <c r="D4027" s="12" t="s">
        <v>3873</v>
      </c>
      <c r="E4027" s="12" t="s">
        <v>3874</v>
      </c>
      <c r="F4027" s="14" t="s">
        <v>3980</v>
      </c>
      <c r="G4027" s="13" t="s">
        <v>322</v>
      </c>
      <c r="H4027" s="12" t="s">
        <v>48</v>
      </c>
      <c r="I4027" s="12"/>
      <c r="J4027" s="14"/>
      <c r="K4027" s="15" t="n">
        <v>45183</v>
      </c>
      <c r="L4027" s="14" t="s">
        <v>1045</v>
      </c>
      <c r="M4027" s="16" t="n">
        <v>1</v>
      </c>
      <c r="N4027" s="16" t="n">
        <v>1</v>
      </c>
      <c r="O4027" s="17" t="n">
        <v>100000</v>
      </c>
      <c r="P4027" s="17" t="n">
        <v>100000</v>
      </c>
      <c r="Q4027" s="18" t="n">
        <v>12600</v>
      </c>
      <c r="R4027" s="19" t="n">
        <f aca="false">IF(H4027="F",1,0)</f>
        <v>1</v>
      </c>
      <c r="S4027" s="19" t="n">
        <f aca="false">IF(H4027="M",1,0)</f>
        <v>0</v>
      </c>
      <c r="T4027" s="11" t="s">
        <v>4346</v>
      </c>
      <c r="U4027" s="11" t="s">
        <v>328</v>
      </c>
      <c r="V4027" s="24" t="n">
        <f aca="false">_xlfn.xlookup(D4027,'WRSI Fusion'!$H$4:$H$354,'WRSI Fusion'!$AI$4:$AI$354)</f>
        <v>74.5824645632746</v>
      </c>
      <c r="W4027" s="16" t="n">
        <f aca="false">_xlfn.xlookup(D4027,'WRSI Maïs'!$H$4:$H$346,'WRSI Maïs'!$AG$4:$AG$346)</f>
        <v>82.9965665409137</v>
      </c>
      <c r="X4027" s="16" t="n">
        <f aca="false">_xlfn.xlookup(D4027,'WRSI Mil'!$H$5:$H$355,'WRSI Mil'!$AG$5:$AG$355)</f>
        <v>82.8788764696573</v>
      </c>
      <c r="Y4027" s="16" t="n">
        <f aca="false">_xlfn.xlookup(D4027,'WRSI Sorgho'!$H$4:$H$354,'WRSI Sorgho'!$AI$4:$AI$354)</f>
        <v>73.9347065915075</v>
      </c>
      <c r="Z4027" s="16" t="n">
        <f aca="false">X4027</f>
        <v>82.8788764696573</v>
      </c>
      <c r="AA4027" s="16" t="n">
        <f aca="false">_xlfn.xlookup(D4027,'WRSI Mil'!$H$5:$H$355,'WRSI Mil'!$AH$5:$AH$355)</f>
        <v>78.4606624774619</v>
      </c>
      <c r="AB4027" s="21" t="n">
        <f aca="false">AA4027/Z4027</f>
        <v>0.946690710825298</v>
      </c>
      <c r="AC4027" s="11"/>
      <c r="AD4027" s="11"/>
      <c r="AE4027" s="11"/>
      <c r="AF4027" s="22" t="n">
        <v>2023</v>
      </c>
      <c r="AG4027" s="22" t="s">
        <v>52</v>
      </c>
      <c r="AH4027" s="22" t="s">
        <v>53</v>
      </c>
      <c r="AI4027" s="22"/>
      <c r="AJ4027" s="23" t="n">
        <v>0.7</v>
      </c>
      <c r="AK4027" s="24" t="n">
        <v>100000</v>
      </c>
      <c r="AL4027" s="23" t="n">
        <v>0.8</v>
      </c>
      <c r="AM4027" s="24" t="n">
        <v>25000</v>
      </c>
      <c r="AN4027" s="23" t="n">
        <v>0.9</v>
      </c>
      <c r="AO4027" s="24" t="n">
        <v>10000</v>
      </c>
      <c r="AP4027" s="25" t="n">
        <f aca="false">IF(AB4027&lt;AJ4027,AK4027,IF(AB4027&lt;AL4027,AM4027,IF(AB4027&lt;=AN4027,AO4027,0)))</f>
        <v>0</v>
      </c>
    </row>
    <row r="4028" customFormat="false" ht="15.65" hidden="false" customHeight="false" outlineLevel="0" collapsed="false">
      <c r="A4028" s="11" t="n">
        <f aca="false">A4027+1</f>
        <v>2751</v>
      </c>
      <c r="B4028" s="12" t="s">
        <v>317</v>
      </c>
      <c r="C4028" s="12" t="s">
        <v>3901</v>
      </c>
      <c r="D4028" s="12" t="s">
        <v>3873</v>
      </c>
      <c r="E4028" s="12" t="s">
        <v>3874</v>
      </c>
      <c r="F4028" s="14" t="s">
        <v>4000</v>
      </c>
      <c r="G4028" s="13" t="s">
        <v>322</v>
      </c>
      <c r="H4028" s="12" t="s">
        <v>55</v>
      </c>
      <c r="I4028" s="12"/>
      <c r="J4028" s="14"/>
      <c r="K4028" s="15" t="n">
        <v>45185</v>
      </c>
      <c r="L4028" s="14" t="s">
        <v>1045</v>
      </c>
      <c r="M4028" s="16" t="n">
        <v>1</v>
      </c>
      <c r="N4028" s="16" t="n">
        <v>1</v>
      </c>
      <c r="O4028" s="17" t="n">
        <v>100000</v>
      </c>
      <c r="P4028" s="17" t="n">
        <v>100000</v>
      </c>
      <c r="Q4028" s="18" t="n">
        <v>12600</v>
      </c>
      <c r="R4028" s="19" t="n">
        <f aca="false">IF(H4028="F",1,0)</f>
        <v>0</v>
      </c>
      <c r="S4028" s="19" t="n">
        <f aca="false">IF(H4028="M",1,0)</f>
        <v>1</v>
      </c>
      <c r="T4028" s="11" t="s">
        <v>4347</v>
      </c>
      <c r="U4028" s="11" t="s">
        <v>328</v>
      </c>
      <c r="V4028" s="24" t="n">
        <f aca="false">_xlfn.xlookup(D4028,'WRSI Fusion'!$H$4:$H$354,'WRSI Fusion'!$AI$4:$AI$354)</f>
        <v>74.5824645632746</v>
      </c>
      <c r="W4028" s="16" t="n">
        <f aca="false">_xlfn.xlookup(D4028,'WRSI Maïs'!$H$4:$H$346,'WRSI Maïs'!$AG$4:$AG$346)</f>
        <v>82.9965665409137</v>
      </c>
      <c r="X4028" s="16" t="n">
        <f aca="false">_xlfn.xlookup(D4028,'WRSI Mil'!$H$5:$H$355,'WRSI Mil'!$AG$5:$AG$355)</f>
        <v>82.8788764696573</v>
      </c>
      <c r="Y4028" s="16" t="n">
        <f aca="false">_xlfn.xlookup(D4028,'WRSI Sorgho'!$H$4:$H$354,'WRSI Sorgho'!$AI$4:$AI$354)</f>
        <v>73.9347065915075</v>
      </c>
      <c r="Z4028" s="16" t="n">
        <f aca="false">X4028</f>
        <v>82.8788764696573</v>
      </c>
      <c r="AA4028" s="16" t="n">
        <f aca="false">_xlfn.xlookup(D4028,'WRSI Mil'!$H$5:$H$355,'WRSI Mil'!$AH$5:$AH$355)</f>
        <v>78.4606624774619</v>
      </c>
      <c r="AB4028" s="21" t="n">
        <f aca="false">AA4028/Z4028</f>
        <v>0.946690710825298</v>
      </c>
      <c r="AC4028" s="11"/>
      <c r="AD4028" s="11"/>
      <c r="AE4028" s="11"/>
      <c r="AF4028" s="22" t="n">
        <v>2023</v>
      </c>
      <c r="AG4028" s="22" t="s">
        <v>52</v>
      </c>
      <c r="AH4028" s="22" t="s">
        <v>53</v>
      </c>
      <c r="AI4028" s="22"/>
      <c r="AJ4028" s="23" t="n">
        <v>0.7</v>
      </c>
      <c r="AK4028" s="24" t="n">
        <v>100000</v>
      </c>
      <c r="AL4028" s="23" t="n">
        <v>0.8</v>
      </c>
      <c r="AM4028" s="24" t="n">
        <v>25000</v>
      </c>
      <c r="AN4028" s="23" t="n">
        <v>0.9</v>
      </c>
      <c r="AO4028" s="24" t="n">
        <v>10000</v>
      </c>
      <c r="AP4028" s="25" t="n">
        <f aca="false">IF(AB4028&lt;AJ4028,AK4028,IF(AB4028&lt;AL4028,AM4028,IF(AB4028&lt;=AN4028,AO4028,0)))</f>
        <v>0</v>
      </c>
    </row>
    <row r="4029" customFormat="false" ht="15.65" hidden="false" customHeight="false" outlineLevel="0" collapsed="false">
      <c r="A4029" s="11" t="n">
        <f aca="false">A4028+1</f>
        <v>2752</v>
      </c>
      <c r="B4029" s="12" t="s">
        <v>317</v>
      </c>
      <c r="C4029" s="12" t="s">
        <v>3901</v>
      </c>
      <c r="D4029" s="12" t="s">
        <v>3873</v>
      </c>
      <c r="E4029" s="12" t="s">
        <v>3874</v>
      </c>
      <c r="F4029" s="14" t="s">
        <v>4000</v>
      </c>
      <c r="G4029" s="13" t="s">
        <v>322</v>
      </c>
      <c r="H4029" s="12" t="s">
        <v>55</v>
      </c>
      <c r="I4029" s="12"/>
      <c r="J4029" s="14"/>
      <c r="K4029" s="15" t="n">
        <v>45185</v>
      </c>
      <c r="L4029" s="14" t="s">
        <v>1045</v>
      </c>
      <c r="M4029" s="16" t="n">
        <v>1</v>
      </c>
      <c r="N4029" s="16" t="n">
        <v>1</v>
      </c>
      <c r="O4029" s="17" t="n">
        <v>100000</v>
      </c>
      <c r="P4029" s="17" t="n">
        <v>100000</v>
      </c>
      <c r="Q4029" s="18" t="n">
        <v>12600</v>
      </c>
      <c r="R4029" s="19" t="n">
        <f aca="false">IF(H4029="F",1,0)</f>
        <v>0</v>
      </c>
      <c r="S4029" s="19" t="n">
        <f aca="false">IF(H4029="M",1,0)</f>
        <v>1</v>
      </c>
      <c r="T4029" s="11" t="s">
        <v>4348</v>
      </c>
      <c r="U4029" s="11" t="s">
        <v>328</v>
      </c>
      <c r="V4029" s="24" t="n">
        <f aca="false">_xlfn.xlookup(D4029,'WRSI Fusion'!$H$4:$H$354,'WRSI Fusion'!$AI$4:$AI$354)</f>
        <v>74.5824645632746</v>
      </c>
      <c r="W4029" s="16" t="n">
        <f aca="false">_xlfn.xlookup(D4029,'WRSI Maïs'!$H$4:$H$346,'WRSI Maïs'!$AG$4:$AG$346)</f>
        <v>82.9965665409137</v>
      </c>
      <c r="X4029" s="16" t="n">
        <f aca="false">_xlfn.xlookup(D4029,'WRSI Mil'!$H$5:$H$355,'WRSI Mil'!$AG$5:$AG$355)</f>
        <v>82.8788764696573</v>
      </c>
      <c r="Y4029" s="16" t="n">
        <f aca="false">_xlfn.xlookup(D4029,'WRSI Sorgho'!$H$4:$H$354,'WRSI Sorgho'!$AI$4:$AI$354)</f>
        <v>73.9347065915075</v>
      </c>
      <c r="Z4029" s="16" t="n">
        <f aca="false">X4029</f>
        <v>82.8788764696573</v>
      </c>
      <c r="AA4029" s="16" t="n">
        <f aca="false">_xlfn.xlookup(D4029,'WRSI Mil'!$H$5:$H$355,'WRSI Mil'!$AH$5:$AH$355)</f>
        <v>78.4606624774619</v>
      </c>
      <c r="AB4029" s="21" t="n">
        <f aca="false">AA4029/Z4029</f>
        <v>0.946690710825298</v>
      </c>
      <c r="AC4029" s="11"/>
      <c r="AD4029" s="11"/>
      <c r="AE4029" s="11"/>
      <c r="AF4029" s="22" t="n">
        <v>2023</v>
      </c>
      <c r="AG4029" s="22" t="s">
        <v>52</v>
      </c>
      <c r="AH4029" s="22" t="s">
        <v>53</v>
      </c>
      <c r="AI4029" s="22"/>
      <c r="AJ4029" s="23" t="n">
        <v>0.7</v>
      </c>
      <c r="AK4029" s="24" t="n">
        <v>100000</v>
      </c>
      <c r="AL4029" s="23" t="n">
        <v>0.8</v>
      </c>
      <c r="AM4029" s="24" t="n">
        <v>25000</v>
      </c>
      <c r="AN4029" s="23" t="n">
        <v>0.9</v>
      </c>
      <c r="AO4029" s="24" t="n">
        <v>10000</v>
      </c>
      <c r="AP4029" s="25" t="n">
        <f aca="false">IF(AB4029&lt;AJ4029,AK4029,IF(AB4029&lt;AL4029,AM4029,IF(AB4029&lt;=AN4029,AO4029,0)))</f>
        <v>0</v>
      </c>
    </row>
    <row r="4030" customFormat="false" ht="15.65" hidden="false" customHeight="false" outlineLevel="0" collapsed="false">
      <c r="A4030" s="11" t="n">
        <f aca="false">A4029+1</f>
        <v>2753</v>
      </c>
      <c r="B4030" s="12" t="s">
        <v>317</v>
      </c>
      <c r="C4030" s="12" t="s">
        <v>3901</v>
      </c>
      <c r="D4030" s="12" t="s">
        <v>3873</v>
      </c>
      <c r="E4030" s="12" t="s">
        <v>3874</v>
      </c>
      <c r="F4030" s="14" t="s">
        <v>4000</v>
      </c>
      <c r="G4030" s="13" t="s">
        <v>322</v>
      </c>
      <c r="H4030" s="12" t="s">
        <v>48</v>
      </c>
      <c r="I4030" s="12"/>
      <c r="J4030" s="14"/>
      <c r="K4030" s="15" t="n">
        <v>45185</v>
      </c>
      <c r="L4030" s="14" t="s">
        <v>1045</v>
      </c>
      <c r="M4030" s="16" t="n">
        <v>1</v>
      </c>
      <c r="N4030" s="16" t="n">
        <v>1</v>
      </c>
      <c r="O4030" s="17" t="n">
        <v>100000</v>
      </c>
      <c r="P4030" s="17" t="n">
        <v>100000</v>
      </c>
      <c r="Q4030" s="18" t="n">
        <v>12600</v>
      </c>
      <c r="R4030" s="19" t="n">
        <f aca="false">IF(H4030="F",1,0)</f>
        <v>1</v>
      </c>
      <c r="S4030" s="19" t="n">
        <f aca="false">IF(H4030="M",1,0)</f>
        <v>0</v>
      </c>
      <c r="T4030" s="11" t="s">
        <v>4349</v>
      </c>
      <c r="U4030" s="11" t="s">
        <v>328</v>
      </c>
      <c r="V4030" s="24" t="n">
        <f aca="false">_xlfn.xlookup(D4030,'WRSI Fusion'!$H$4:$H$354,'WRSI Fusion'!$AI$4:$AI$354)</f>
        <v>74.5824645632746</v>
      </c>
      <c r="W4030" s="16" t="n">
        <f aca="false">_xlfn.xlookup(D4030,'WRSI Maïs'!$H$4:$H$346,'WRSI Maïs'!$AG$4:$AG$346)</f>
        <v>82.9965665409137</v>
      </c>
      <c r="X4030" s="16" t="n">
        <f aca="false">_xlfn.xlookup(D4030,'WRSI Mil'!$H$5:$H$355,'WRSI Mil'!$AG$5:$AG$355)</f>
        <v>82.8788764696573</v>
      </c>
      <c r="Y4030" s="16" t="n">
        <f aca="false">_xlfn.xlookup(D4030,'WRSI Sorgho'!$H$4:$H$354,'WRSI Sorgho'!$AI$4:$AI$354)</f>
        <v>73.9347065915075</v>
      </c>
      <c r="Z4030" s="16" t="n">
        <f aca="false">X4030</f>
        <v>82.8788764696573</v>
      </c>
      <c r="AA4030" s="16" t="n">
        <f aca="false">_xlfn.xlookup(D4030,'WRSI Mil'!$H$5:$H$355,'WRSI Mil'!$AH$5:$AH$355)</f>
        <v>78.4606624774619</v>
      </c>
      <c r="AB4030" s="21" t="n">
        <f aca="false">AA4030/Z4030</f>
        <v>0.946690710825298</v>
      </c>
      <c r="AC4030" s="11"/>
      <c r="AD4030" s="11"/>
      <c r="AE4030" s="11"/>
      <c r="AF4030" s="22" t="n">
        <v>2023</v>
      </c>
      <c r="AG4030" s="22" t="s">
        <v>52</v>
      </c>
      <c r="AH4030" s="22" t="s">
        <v>53</v>
      </c>
      <c r="AI4030" s="22"/>
      <c r="AJ4030" s="23" t="n">
        <v>0.7</v>
      </c>
      <c r="AK4030" s="24" t="n">
        <v>100000</v>
      </c>
      <c r="AL4030" s="23" t="n">
        <v>0.8</v>
      </c>
      <c r="AM4030" s="24" t="n">
        <v>25000</v>
      </c>
      <c r="AN4030" s="23" t="n">
        <v>0.9</v>
      </c>
      <c r="AO4030" s="24" t="n">
        <v>10000</v>
      </c>
      <c r="AP4030" s="25" t="n">
        <f aca="false">IF(AB4030&lt;AJ4030,AK4030,IF(AB4030&lt;AL4030,AM4030,IF(AB4030&lt;=AN4030,AO4030,0)))</f>
        <v>0</v>
      </c>
    </row>
    <row r="4031" customFormat="false" ht="15.65" hidden="false" customHeight="false" outlineLevel="0" collapsed="false">
      <c r="A4031" s="11" t="n">
        <f aca="false">A4030+1</f>
        <v>2754</v>
      </c>
      <c r="B4031" s="12" t="s">
        <v>317</v>
      </c>
      <c r="C4031" s="12" t="s">
        <v>3901</v>
      </c>
      <c r="D4031" s="12" t="s">
        <v>3873</v>
      </c>
      <c r="E4031" s="12" t="s">
        <v>3874</v>
      </c>
      <c r="F4031" s="14" t="s">
        <v>4000</v>
      </c>
      <c r="G4031" s="13" t="s">
        <v>322</v>
      </c>
      <c r="H4031" s="12" t="s">
        <v>48</v>
      </c>
      <c r="I4031" s="12"/>
      <c r="J4031" s="14"/>
      <c r="K4031" s="15" t="n">
        <v>45185</v>
      </c>
      <c r="L4031" s="14" t="s">
        <v>1045</v>
      </c>
      <c r="M4031" s="16" t="n">
        <v>1</v>
      </c>
      <c r="N4031" s="16" t="n">
        <v>1</v>
      </c>
      <c r="O4031" s="17" t="n">
        <v>100000</v>
      </c>
      <c r="P4031" s="17" t="n">
        <v>100000</v>
      </c>
      <c r="Q4031" s="18" t="n">
        <v>12600</v>
      </c>
      <c r="R4031" s="19" t="n">
        <f aca="false">IF(H4031="F",1,0)</f>
        <v>1</v>
      </c>
      <c r="S4031" s="19" t="n">
        <f aca="false">IF(H4031="M",1,0)</f>
        <v>0</v>
      </c>
      <c r="T4031" s="11" t="s">
        <v>4350</v>
      </c>
      <c r="U4031" s="11" t="s">
        <v>328</v>
      </c>
      <c r="V4031" s="24" t="n">
        <f aca="false">_xlfn.xlookup(D4031,'WRSI Fusion'!$H$4:$H$354,'WRSI Fusion'!$AI$4:$AI$354)</f>
        <v>74.5824645632746</v>
      </c>
      <c r="W4031" s="16" t="n">
        <f aca="false">_xlfn.xlookup(D4031,'WRSI Maïs'!$H$4:$H$346,'WRSI Maïs'!$AG$4:$AG$346)</f>
        <v>82.9965665409137</v>
      </c>
      <c r="X4031" s="16" t="n">
        <f aca="false">_xlfn.xlookup(D4031,'WRSI Mil'!$H$5:$H$355,'WRSI Mil'!$AG$5:$AG$355)</f>
        <v>82.8788764696573</v>
      </c>
      <c r="Y4031" s="16" t="n">
        <f aca="false">_xlfn.xlookup(D4031,'WRSI Sorgho'!$H$4:$H$354,'WRSI Sorgho'!$AI$4:$AI$354)</f>
        <v>73.9347065915075</v>
      </c>
      <c r="Z4031" s="16" t="n">
        <f aca="false">X4031</f>
        <v>82.8788764696573</v>
      </c>
      <c r="AA4031" s="16" t="n">
        <f aca="false">_xlfn.xlookup(D4031,'WRSI Mil'!$H$5:$H$355,'WRSI Mil'!$AH$5:$AH$355)</f>
        <v>78.4606624774619</v>
      </c>
      <c r="AB4031" s="21" t="n">
        <f aca="false">AA4031/Z4031</f>
        <v>0.946690710825298</v>
      </c>
      <c r="AC4031" s="11"/>
      <c r="AD4031" s="11"/>
      <c r="AE4031" s="11"/>
      <c r="AF4031" s="22" t="n">
        <v>2023</v>
      </c>
      <c r="AG4031" s="22" t="s">
        <v>52</v>
      </c>
      <c r="AH4031" s="22" t="s">
        <v>53</v>
      </c>
      <c r="AI4031" s="22"/>
      <c r="AJ4031" s="23" t="n">
        <v>0.7</v>
      </c>
      <c r="AK4031" s="24" t="n">
        <v>100000</v>
      </c>
      <c r="AL4031" s="23" t="n">
        <v>0.8</v>
      </c>
      <c r="AM4031" s="24" t="n">
        <v>25000</v>
      </c>
      <c r="AN4031" s="23" t="n">
        <v>0.9</v>
      </c>
      <c r="AO4031" s="24" t="n">
        <v>10000</v>
      </c>
      <c r="AP4031" s="25" t="n">
        <f aca="false">IF(AB4031&lt;AJ4031,AK4031,IF(AB4031&lt;AL4031,AM4031,IF(AB4031&lt;=AN4031,AO4031,0)))</f>
        <v>0</v>
      </c>
    </row>
    <row r="4032" customFormat="false" ht="15.65" hidden="false" customHeight="false" outlineLevel="0" collapsed="false">
      <c r="A4032" s="11" t="n">
        <f aca="false">A4031+1</f>
        <v>2755</v>
      </c>
      <c r="B4032" s="12" t="s">
        <v>317</v>
      </c>
      <c r="C4032" s="12" t="s">
        <v>3901</v>
      </c>
      <c r="D4032" s="12" t="s">
        <v>3873</v>
      </c>
      <c r="E4032" s="12" t="s">
        <v>3874</v>
      </c>
      <c r="F4032" s="14" t="s">
        <v>4000</v>
      </c>
      <c r="G4032" s="13" t="s">
        <v>322</v>
      </c>
      <c r="H4032" s="12" t="s">
        <v>48</v>
      </c>
      <c r="I4032" s="12"/>
      <c r="J4032" s="14"/>
      <c r="K4032" s="15" t="n">
        <v>45185</v>
      </c>
      <c r="L4032" s="14" t="s">
        <v>1045</v>
      </c>
      <c r="M4032" s="16" t="n">
        <v>1</v>
      </c>
      <c r="N4032" s="16" t="n">
        <v>1</v>
      </c>
      <c r="O4032" s="17" t="n">
        <v>100000</v>
      </c>
      <c r="P4032" s="17" t="n">
        <v>100000</v>
      </c>
      <c r="Q4032" s="18" t="n">
        <v>12600</v>
      </c>
      <c r="R4032" s="19" t="n">
        <f aca="false">IF(H4032="F",1,0)</f>
        <v>1</v>
      </c>
      <c r="S4032" s="19" t="n">
        <f aca="false">IF(H4032="M",1,0)</f>
        <v>0</v>
      </c>
      <c r="T4032" s="11" t="s">
        <v>4351</v>
      </c>
      <c r="U4032" s="11" t="s">
        <v>328</v>
      </c>
      <c r="V4032" s="24" t="n">
        <f aca="false">_xlfn.xlookup(D4032,'WRSI Fusion'!$H$4:$H$354,'WRSI Fusion'!$AI$4:$AI$354)</f>
        <v>74.5824645632746</v>
      </c>
      <c r="W4032" s="16" t="n">
        <f aca="false">_xlfn.xlookup(D4032,'WRSI Maïs'!$H$4:$H$346,'WRSI Maïs'!$AG$4:$AG$346)</f>
        <v>82.9965665409137</v>
      </c>
      <c r="X4032" s="16" t="n">
        <f aca="false">_xlfn.xlookup(D4032,'WRSI Mil'!$H$5:$H$355,'WRSI Mil'!$AG$5:$AG$355)</f>
        <v>82.8788764696573</v>
      </c>
      <c r="Y4032" s="16" t="n">
        <f aca="false">_xlfn.xlookup(D4032,'WRSI Sorgho'!$H$4:$H$354,'WRSI Sorgho'!$AI$4:$AI$354)</f>
        <v>73.9347065915075</v>
      </c>
      <c r="Z4032" s="16" t="n">
        <f aca="false">X4032</f>
        <v>82.8788764696573</v>
      </c>
      <c r="AA4032" s="16" t="n">
        <f aca="false">_xlfn.xlookup(D4032,'WRSI Mil'!$H$5:$H$355,'WRSI Mil'!$AH$5:$AH$355)</f>
        <v>78.4606624774619</v>
      </c>
      <c r="AB4032" s="21" t="n">
        <f aca="false">AA4032/Z4032</f>
        <v>0.946690710825298</v>
      </c>
      <c r="AC4032" s="11"/>
      <c r="AD4032" s="11"/>
      <c r="AE4032" s="11"/>
      <c r="AF4032" s="22" t="n">
        <v>2023</v>
      </c>
      <c r="AG4032" s="22" t="s">
        <v>52</v>
      </c>
      <c r="AH4032" s="22" t="s">
        <v>53</v>
      </c>
      <c r="AI4032" s="22"/>
      <c r="AJ4032" s="23" t="n">
        <v>0.7</v>
      </c>
      <c r="AK4032" s="24" t="n">
        <v>100000</v>
      </c>
      <c r="AL4032" s="23" t="n">
        <v>0.8</v>
      </c>
      <c r="AM4032" s="24" t="n">
        <v>25000</v>
      </c>
      <c r="AN4032" s="23" t="n">
        <v>0.9</v>
      </c>
      <c r="AO4032" s="24" t="n">
        <v>10000</v>
      </c>
      <c r="AP4032" s="25" t="n">
        <f aca="false">IF(AB4032&lt;AJ4032,AK4032,IF(AB4032&lt;AL4032,AM4032,IF(AB4032&lt;=AN4032,AO4032,0)))</f>
        <v>0</v>
      </c>
    </row>
    <row r="4033" customFormat="false" ht="15.65" hidden="false" customHeight="false" outlineLevel="0" collapsed="false">
      <c r="A4033" s="11" t="n">
        <f aca="false">A4032+1</f>
        <v>2756</v>
      </c>
      <c r="B4033" s="12" t="s">
        <v>317</v>
      </c>
      <c r="C4033" s="12" t="s">
        <v>3901</v>
      </c>
      <c r="D4033" s="12" t="s">
        <v>3873</v>
      </c>
      <c r="E4033" s="12" t="s">
        <v>3874</v>
      </c>
      <c r="F4033" s="14" t="s">
        <v>4016</v>
      </c>
      <c r="G4033" s="13" t="s">
        <v>322</v>
      </c>
      <c r="H4033" s="12" t="s">
        <v>48</v>
      </c>
      <c r="I4033" s="12"/>
      <c r="J4033" s="14"/>
      <c r="K4033" s="15" t="n">
        <v>45185</v>
      </c>
      <c r="L4033" s="14" t="s">
        <v>1045</v>
      </c>
      <c r="M4033" s="16" t="n">
        <v>1</v>
      </c>
      <c r="N4033" s="16" t="n">
        <v>1</v>
      </c>
      <c r="O4033" s="17" t="n">
        <v>100000</v>
      </c>
      <c r="P4033" s="17" t="n">
        <v>100000</v>
      </c>
      <c r="Q4033" s="18" t="n">
        <v>12600</v>
      </c>
      <c r="R4033" s="19" t="n">
        <f aca="false">IF(H4033="F",1,0)</f>
        <v>1</v>
      </c>
      <c r="S4033" s="19" t="n">
        <f aca="false">IF(H4033="M",1,0)</f>
        <v>0</v>
      </c>
      <c r="T4033" s="11" t="s">
        <v>4352</v>
      </c>
      <c r="U4033" s="11" t="s">
        <v>328</v>
      </c>
      <c r="V4033" s="24" t="n">
        <f aca="false">_xlfn.xlookup(D4033,'WRSI Fusion'!$H$4:$H$354,'WRSI Fusion'!$AI$4:$AI$354)</f>
        <v>74.5824645632746</v>
      </c>
      <c r="W4033" s="16" t="n">
        <f aca="false">_xlfn.xlookup(D4033,'WRSI Maïs'!$H$4:$H$346,'WRSI Maïs'!$AG$4:$AG$346)</f>
        <v>82.9965665409137</v>
      </c>
      <c r="X4033" s="16" t="n">
        <f aca="false">_xlfn.xlookup(D4033,'WRSI Mil'!$H$5:$H$355,'WRSI Mil'!$AG$5:$AG$355)</f>
        <v>82.8788764696573</v>
      </c>
      <c r="Y4033" s="16" t="n">
        <f aca="false">_xlfn.xlookup(D4033,'WRSI Sorgho'!$H$4:$H$354,'WRSI Sorgho'!$AI$4:$AI$354)</f>
        <v>73.9347065915075</v>
      </c>
      <c r="Z4033" s="16" t="n">
        <f aca="false">X4033</f>
        <v>82.8788764696573</v>
      </c>
      <c r="AA4033" s="16" t="n">
        <f aca="false">_xlfn.xlookup(D4033,'WRSI Mil'!$H$5:$H$355,'WRSI Mil'!$AH$5:$AH$355)</f>
        <v>78.4606624774619</v>
      </c>
      <c r="AB4033" s="21" t="n">
        <f aca="false">AA4033/Z4033</f>
        <v>0.946690710825298</v>
      </c>
      <c r="AC4033" s="11"/>
      <c r="AD4033" s="11"/>
      <c r="AE4033" s="11"/>
      <c r="AF4033" s="22" t="n">
        <v>2023</v>
      </c>
      <c r="AG4033" s="22" t="s">
        <v>52</v>
      </c>
      <c r="AH4033" s="22" t="s">
        <v>53</v>
      </c>
      <c r="AI4033" s="22"/>
      <c r="AJ4033" s="23" t="n">
        <v>0.7</v>
      </c>
      <c r="AK4033" s="24" t="n">
        <v>100000</v>
      </c>
      <c r="AL4033" s="23" t="n">
        <v>0.8</v>
      </c>
      <c r="AM4033" s="24" t="n">
        <v>25000</v>
      </c>
      <c r="AN4033" s="23" t="n">
        <v>0.9</v>
      </c>
      <c r="AO4033" s="24" t="n">
        <v>10000</v>
      </c>
      <c r="AP4033" s="25" t="n">
        <f aca="false">IF(AB4033&lt;AJ4033,AK4033,IF(AB4033&lt;AL4033,AM4033,IF(AB4033&lt;=AN4033,AO4033,0)))</f>
        <v>0</v>
      </c>
    </row>
    <row r="4034" customFormat="false" ht="15.65" hidden="false" customHeight="false" outlineLevel="0" collapsed="false">
      <c r="A4034" s="11" t="n">
        <f aca="false">A4033+1</f>
        <v>2757</v>
      </c>
      <c r="B4034" s="12" t="s">
        <v>317</v>
      </c>
      <c r="C4034" s="12" t="s">
        <v>3901</v>
      </c>
      <c r="D4034" s="12" t="s">
        <v>3873</v>
      </c>
      <c r="E4034" s="12" t="s">
        <v>3874</v>
      </c>
      <c r="F4034" s="14" t="s">
        <v>4000</v>
      </c>
      <c r="G4034" s="13" t="s">
        <v>322</v>
      </c>
      <c r="H4034" s="12" t="s">
        <v>48</v>
      </c>
      <c r="I4034" s="12"/>
      <c r="J4034" s="14"/>
      <c r="K4034" s="15" t="n">
        <v>45185</v>
      </c>
      <c r="L4034" s="14" t="s">
        <v>1045</v>
      </c>
      <c r="M4034" s="16" t="n">
        <v>1</v>
      </c>
      <c r="N4034" s="16" t="n">
        <v>1</v>
      </c>
      <c r="O4034" s="17" t="n">
        <v>100000</v>
      </c>
      <c r="P4034" s="17" t="n">
        <v>100000</v>
      </c>
      <c r="Q4034" s="18" t="n">
        <v>12600</v>
      </c>
      <c r="R4034" s="19" t="n">
        <f aca="false">IF(H4034="F",1,0)</f>
        <v>1</v>
      </c>
      <c r="S4034" s="19" t="n">
        <f aca="false">IF(H4034="M",1,0)</f>
        <v>0</v>
      </c>
      <c r="T4034" s="11" t="s">
        <v>4353</v>
      </c>
      <c r="U4034" s="11" t="s">
        <v>328</v>
      </c>
      <c r="V4034" s="24" t="n">
        <f aca="false">_xlfn.xlookup(D4034,'WRSI Fusion'!$H$4:$H$354,'WRSI Fusion'!$AI$4:$AI$354)</f>
        <v>74.5824645632746</v>
      </c>
      <c r="W4034" s="16" t="n">
        <f aca="false">_xlfn.xlookup(D4034,'WRSI Maïs'!$H$4:$H$346,'WRSI Maïs'!$AG$4:$AG$346)</f>
        <v>82.9965665409137</v>
      </c>
      <c r="X4034" s="16" t="n">
        <f aca="false">_xlfn.xlookup(D4034,'WRSI Mil'!$H$5:$H$355,'WRSI Mil'!$AG$5:$AG$355)</f>
        <v>82.8788764696573</v>
      </c>
      <c r="Y4034" s="16" t="n">
        <f aca="false">_xlfn.xlookup(D4034,'WRSI Sorgho'!$H$4:$H$354,'WRSI Sorgho'!$AI$4:$AI$354)</f>
        <v>73.9347065915075</v>
      </c>
      <c r="Z4034" s="16" t="n">
        <f aca="false">X4034</f>
        <v>82.8788764696573</v>
      </c>
      <c r="AA4034" s="16" t="n">
        <f aca="false">_xlfn.xlookup(D4034,'WRSI Mil'!$H$5:$H$355,'WRSI Mil'!$AH$5:$AH$355)</f>
        <v>78.4606624774619</v>
      </c>
      <c r="AB4034" s="21" t="n">
        <f aca="false">AA4034/Z4034</f>
        <v>0.946690710825298</v>
      </c>
      <c r="AC4034" s="11"/>
      <c r="AD4034" s="11"/>
      <c r="AE4034" s="11"/>
      <c r="AF4034" s="22" t="n">
        <v>2023</v>
      </c>
      <c r="AG4034" s="22" t="s">
        <v>52</v>
      </c>
      <c r="AH4034" s="22" t="s">
        <v>53</v>
      </c>
      <c r="AI4034" s="22"/>
      <c r="AJ4034" s="23" t="n">
        <v>0.7</v>
      </c>
      <c r="AK4034" s="24" t="n">
        <v>100000</v>
      </c>
      <c r="AL4034" s="23" t="n">
        <v>0.8</v>
      </c>
      <c r="AM4034" s="24" t="n">
        <v>25000</v>
      </c>
      <c r="AN4034" s="23" t="n">
        <v>0.9</v>
      </c>
      <c r="AO4034" s="24" t="n">
        <v>10000</v>
      </c>
      <c r="AP4034" s="25" t="n">
        <f aca="false">IF(AB4034&lt;AJ4034,AK4034,IF(AB4034&lt;AL4034,AM4034,IF(AB4034&lt;=AN4034,AO4034,0)))</f>
        <v>0</v>
      </c>
    </row>
    <row r="4035" customFormat="false" ht="15.65" hidden="false" customHeight="false" outlineLevel="0" collapsed="false">
      <c r="A4035" s="11" t="n">
        <f aca="false">A4034+1</f>
        <v>2758</v>
      </c>
      <c r="B4035" s="12" t="s">
        <v>317</v>
      </c>
      <c r="C4035" s="12" t="s">
        <v>3901</v>
      </c>
      <c r="D4035" s="12" t="s">
        <v>3873</v>
      </c>
      <c r="E4035" s="12" t="s">
        <v>3874</v>
      </c>
      <c r="F4035" s="14" t="s">
        <v>4016</v>
      </c>
      <c r="G4035" s="13" t="s">
        <v>322</v>
      </c>
      <c r="H4035" s="12" t="s">
        <v>55</v>
      </c>
      <c r="I4035" s="12"/>
      <c r="J4035" s="14"/>
      <c r="K4035" s="15" t="n">
        <v>45185</v>
      </c>
      <c r="L4035" s="14" t="s">
        <v>1045</v>
      </c>
      <c r="M4035" s="16" t="n">
        <v>1</v>
      </c>
      <c r="N4035" s="16" t="n">
        <v>1</v>
      </c>
      <c r="O4035" s="17" t="n">
        <v>100000</v>
      </c>
      <c r="P4035" s="17" t="n">
        <v>100000</v>
      </c>
      <c r="Q4035" s="18" t="n">
        <v>12600</v>
      </c>
      <c r="R4035" s="19" t="n">
        <f aca="false">IF(H4035="F",1,0)</f>
        <v>0</v>
      </c>
      <c r="S4035" s="19" t="n">
        <f aca="false">IF(H4035="M",1,0)</f>
        <v>1</v>
      </c>
      <c r="T4035" s="11" t="s">
        <v>4354</v>
      </c>
      <c r="U4035" s="11" t="s">
        <v>328</v>
      </c>
      <c r="V4035" s="24" t="n">
        <f aca="false">_xlfn.xlookup(D4035,'WRSI Fusion'!$H$4:$H$354,'WRSI Fusion'!$AI$4:$AI$354)</f>
        <v>74.5824645632746</v>
      </c>
      <c r="W4035" s="16" t="n">
        <f aca="false">_xlfn.xlookup(D4035,'WRSI Maïs'!$H$4:$H$346,'WRSI Maïs'!$AG$4:$AG$346)</f>
        <v>82.9965665409137</v>
      </c>
      <c r="X4035" s="16" t="n">
        <f aca="false">_xlfn.xlookup(D4035,'WRSI Mil'!$H$5:$H$355,'WRSI Mil'!$AG$5:$AG$355)</f>
        <v>82.8788764696573</v>
      </c>
      <c r="Y4035" s="16" t="n">
        <f aca="false">_xlfn.xlookup(D4035,'WRSI Sorgho'!$H$4:$H$354,'WRSI Sorgho'!$AI$4:$AI$354)</f>
        <v>73.9347065915075</v>
      </c>
      <c r="Z4035" s="16" t="n">
        <f aca="false">X4035</f>
        <v>82.8788764696573</v>
      </c>
      <c r="AA4035" s="16" t="n">
        <f aca="false">_xlfn.xlookup(D4035,'WRSI Mil'!$H$5:$H$355,'WRSI Mil'!$AH$5:$AH$355)</f>
        <v>78.4606624774619</v>
      </c>
      <c r="AB4035" s="21" t="n">
        <f aca="false">AA4035/Z4035</f>
        <v>0.946690710825298</v>
      </c>
      <c r="AC4035" s="11"/>
      <c r="AD4035" s="11"/>
      <c r="AE4035" s="11"/>
      <c r="AF4035" s="22" t="n">
        <v>2023</v>
      </c>
      <c r="AG4035" s="22" t="s">
        <v>52</v>
      </c>
      <c r="AH4035" s="22" t="s">
        <v>53</v>
      </c>
      <c r="AI4035" s="22"/>
      <c r="AJ4035" s="23" t="n">
        <v>0.7</v>
      </c>
      <c r="AK4035" s="24" t="n">
        <v>100000</v>
      </c>
      <c r="AL4035" s="23" t="n">
        <v>0.8</v>
      </c>
      <c r="AM4035" s="24" t="n">
        <v>25000</v>
      </c>
      <c r="AN4035" s="23" t="n">
        <v>0.9</v>
      </c>
      <c r="AO4035" s="24" t="n">
        <v>10000</v>
      </c>
      <c r="AP4035" s="25" t="n">
        <f aca="false">IF(AB4035&lt;AJ4035,AK4035,IF(AB4035&lt;AL4035,AM4035,IF(AB4035&lt;=AN4035,AO4035,0)))</f>
        <v>0</v>
      </c>
    </row>
    <row r="4036" customFormat="false" ht="15.65" hidden="false" customHeight="false" outlineLevel="0" collapsed="false">
      <c r="A4036" s="11" t="n">
        <f aca="false">A4035+1</f>
        <v>2759</v>
      </c>
      <c r="B4036" s="12" t="s">
        <v>317</v>
      </c>
      <c r="C4036" s="12" t="s">
        <v>3901</v>
      </c>
      <c r="D4036" s="12" t="s">
        <v>3873</v>
      </c>
      <c r="E4036" s="12" t="s">
        <v>3874</v>
      </c>
      <c r="F4036" s="14" t="s">
        <v>4016</v>
      </c>
      <c r="G4036" s="13" t="s">
        <v>322</v>
      </c>
      <c r="H4036" s="12" t="s">
        <v>48</v>
      </c>
      <c r="I4036" s="12"/>
      <c r="J4036" s="14"/>
      <c r="K4036" s="15" t="n">
        <v>45185</v>
      </c>
      <c r="L4036" s="14" t="s">
        <v>1045</v>
      </c>
      <c r="M4036" s="16" t="n">
        <v>1</v>
      </c>
      <c r="N4036" s="16" t="n">
        <v>1</v>
      </c>
      <c r="O4036" s="17" t="n">
        <v>100000</v>
      </c>
      <c r="P4036" s="17" t="n">
        <v>100000</v>
      </c>
      <c r="Q4036" s="18" t="n">
        <v>12600</v>
      </c>
      <c r="R4036" s="19" t="n">
        <f aca="false">IF(H4036="F",1,0)</f>
        <v>1</v>
      </c>
      <c r="S4036" s="19" t="n">
        <f aca="false">IF(H4036="M",1,0)</f>
        <v>0</v>
      </c>
      <c r="T4036" s="11" t="s">
        <v>4355</v>
      </c>
      <c r="U4036" s="11" t="s">
        <v>328</v>
      </c>
      <c r="V4036" s="24" t="n">
        <f aca="false">_xlfn.xlookup(D4036,'WRSI Fusion'!$H$4:$H$354,'WRSI Fusion'!$AI$4:$AI$354)</f>
        <v>74.5824645632746</v>
      </c>
      <c r="W4036" s="16" t="n">
        <f aca="false">_xlfn.xlookup(D4036,'WRSI Maïs'!$H$4:$H$346,'WRSI Maïs'!$AG$4:$AG$346)</f>
        <v>82.9965665409137</v>
      </c>
      <c r="X4036" s="16" t="n">
        <f aca="false">_xlfn.xlookup(D4036,'WRSI Mil'!$H$5:$H$355,'WRSI Mil'!$AG$5:$AG$355)</f>
        <v>82.8788764696573</v>
      </c>
      <c r="Y4036" s="16" t="n">
        <f aca="false">_xlfn.xlookup(D4036,'WRSI Sorgho'!$H$4:$H$354,'WRSI Sorgho'!$AI$4:$AI$354)</f>
        <v>73.9347065915075</v>
      </c>
      <c r="Z4036" s="16" t="n">
        <f aca="false">X4036</f>
        <v>82.8788764696573</v>
      </c>
      <c r="AA4036" s="16" t="n">
        <f aca="false">_xlfn.xlookup(D4036,'WRSI Mil'!$H$5:$H$355,'WRSI Mil'!$AH$5:$AH$355)</f>
        <v>78.4606624774619</v>
      </c>
      <c r="AB4036" s="21" t="n">
        <f aca="false">AA4036/Z4036</f>
        <v>0.946690710825298</v>
      </c>
      <c r="AC4036" s="11"/>
      <c r="AD4036" s="11"/>
      <c r="AE4036" s="11"/>
      <c r="AF4036" s="22" t="n">
        <v>2023</v>
      </c>
      <c r="AG4036" s="22" t="s">
        <v>52</v>
      </c>
      <c r="AH4036" s="22" t="s">
        <v>53</v>
      </c>
      <c r="AI4036" s="22"/>
      <c r="AJ4036" s="23" t="n">
        <v>0.7</v>
      </c>
      <c r="AK4036" s="24" t="n">
        <v>100000</v>
      </c>
      <c r="AL4036" s="23" t="n">
        <v>0.8</v>
      </c>
      <c r="AM4036" s="24" t="n">
        <v>25000</v>
      </c>
      <c r="AN4036" s="23" t="n">
        <v>0.9</v>
      </c>
      <c r="AO4036" s="24" t="n">
        <v>10000</v>
      </c>
      <c r="AP4036" s="25" t="n">
        <f aca="false">IF(AB4036&lt;AJ4036,AK4036,IF(AB4036&lt;AL4036,AM4036,IF(AB4036&lt;=AN4036,AO4036,0)))</f>
        <v>0</v>
      </c>
    </row>
    <row r="4037" customFormat="false" ht="15.65" hidden="false" customHeight="false" outlineLevel="0" collapsed="false">
      <c r="A4037" s="11" t="n">
        <f aca="false">A4036+1</f>
        <v>2760</v>
      </c>
      <c r="B4037" s="12" t="s">
        <v>317</v>
      </c>
      <c r="C4037" s="12" t="s">
        <v>3901</v>
      </c>
      <c r="D4037" s="12" t="s">
        <v>3873</v>
      </c>
      <c r="E4037" s="12" t="s">
        <v>3874</v>
      </c>
      <c r="F4037" s="14" t="s">
        <v>4016</v>
      </c>
      <c r="G4037" s="13" t="s">
        <v>322</v>
      </c>
      <c r="H4037" s="12" t="s">
        <v>55</v>
      </c>
      <c r="I4037" s="12"/>
      <c r="J4037" s="14"/>
      <c r="K4037" s="15" t="n">
        <v>45185</v>
      </c>
      <c r="L4037" s="14" t="s">
        <v>1045</v>
      </c>
      <c r="M4037" s="16" t="n">
        <v>1</v>
      </c>
      <c r="N4037" s="16" t="n">
        <v>1</v>
      </c>
      <c r="O4037" s="17" t="n">
        <v>100000</v>
      </c>
      <c r="P4037" s="17" t="n">
        <v>100000</v>
      </c>
      <c r="Q4037" s="18" t="n">
        <v>12600</v>
      </c>
      <c r="R4037" s="19" t="n">
        <f aca="false">IF(H4037="F",1,0)</f>
        <v>0</v>
      </c>
      <c r="S4037" s="19" t="n">
        <f aca="false">IF(H4037="M",1,0)</f>
        <v>1</v>
      </c>
      <c r="T4037" s="11" t="s">
        <v>4356</v>
      </c>
      <c r="U4037" s="11" t="s">
        <v>328</v>
      </c>
      <c r="V4037" s="24" t="n">
        <f aca="false">_xlfn.xlookup(D4037,'WRSI Fusion'!$H$4:$H$354,'WRSI Fusion'!$AI$4:$AI$354)</f>
        <v>74.5824645632746</v>
      </c>
      <c r="W4037" s="16" t="n">
        <f aca="false">_xlfn.xlookup(D4037,'WRSI Maïs'!$H$4:$H$346,'WRSI Maïs'!$AG$4:$AG$346)</f>
        <v>82.9965665409137</v>
      </c>
      <c r="X4037" s="16" t="n">
        <f aca="false">_xlfn.xlookup(D4037,'WRSI Mil'!$H$5:$H$355,'WRSI Mil'!$AG$5:$AG$355)</f>
        <v>82.8788764696573</v>
      </c>
      <c r="Y4037" s="16" t="n">
        <f aca="false">_xlfn.xlookup(D4037,'WRSI Sorgho'!$H$4:$H$354,'WRSI Sorgho'!$AI$4:$AI$354)</f>
        <v>73.9347065915075</v>
      </c>
      <c r="Z4037" s="16" t="n">
        <f aca="false">X4037</f>
        <v>82.8788764696573</v>
      </c>
      <c r="AA4037" s="16" t="n">
        <f aca="false">_xlfn.xlookup(D4037,'WRSI Mil'!$H$5:$H$355,'WRSI Mil'!$AH$5:$AH$355)</f>
        <v>78.4606624774619</v>
      </c>
      <c r="AB4037" s="21" t="n">
        <f aca="false">AA4037/Z4037</f>
        <v>0.946690710825298</v>
      </c>
      <c r="AC4037" s="11"/>
      <c r="AD4037" s="11"/>
      <c r="AE4037" s="11"/>
      <c r="AF4037" s="22" t="n">
        <v>2023</v>
      </c>
      <c r="AG4037" s="22" t="s">
        <v>52</v>
      </c>
      <c r="AH4037" s="22" t="s">
        <v>53</v>
      </c>
      <c r="AI4037" s="22"/>
      <c r="AJ4037" s="23" t="n">
        <v>0.7</v>
      </c>
      <c r="AK4037" s="24" t="n">
        <v>100000</v>
      </c>
      <c r="AL4037" s="23" t="n">
        <v>0.8</v>
      </c>
      <c r="AM4037" s="24" t="n">
        <v>25000</v>
      </c>
      <c r="AN4037" s="23" t="n">
        <v>0.9</v>
      </c>
      <c r="AO4037" s="24" t="n">
        <v>10000</v>
      </c>
      <c r="AP4037" s="25" t="n">
        <f aca="false">IF(AB4037&lt;AJ4037,AK4037,IF(AB4037&lt;AL4037,AM4037,IF(AB4037&lt;=AN4037,AO4037,0)))</f>
        <v>0</v>
      </c>
    </row>
    <row r="4038" customFormat="false" ht="15.65" hidden="false" customHeight="false" outlineLevel="0" collapsed="false">
      <c r="A4038" s="11" t="n">
        <f aca="false">A4037+1</f>
        <v>2761</v>
      </c>
      <c r="B4038" s="12" t="s">
        <v>317</v>
      </c>
      <c r="C4038" s="12" t="s">
        <v>3901</v>
      </c>
      <c r="D4038" s="12" t="s">
        <v>3873</v>
      </c>
      <c r="E4038" s="12" t="s">
        <v>3874</v>
      </c>
      <c r="F4038" s="14" t="s">
        <v>4016</v>
      </c>
      <c r="G4038" s="13" t="s">
        <v>322</v>
      </c>
      <c r="H4038" s="12" t="s">
        <v>55</v>
      </c>
      <c r="I4038" s="12"/>
      <c r="J4038" s="14"/>
      <c r="K4038" s="15" t="n">
        <v>45185</v>
      </c>
      <c r="L4038" s="14" t="s">
        <v>1045</v>
      </c>
      <c r="M4038" s="16" t="n">
        <v>1</v>
      </c>
      <c r="N4038" s="16" t="n">
        <v>1</v>
      </c>
      <c r="O4038" s="17" t="n">
        <v>100000</v>
      </c>
      <c r="P4038" s="17" t="n">
        <v>100000</v>
      </c>
      <c r="Q4038" s="18" t="n">
        <v>12600</v>
      </c>
      <c r="R4038" s="19" t="n">
        <f aca="false">IF(H4038="F",1,0)</f>
        <v>0</v>
      </c>
      <c r="S4038" s="19" t="n">
        <f aca="false">IF(H4038="M",1,0)</f>
        <v>1</v>
      </c>
      <c r="T4038" s="11" t="s">
        <v>4357</v>
      </c>
      <c r="U4038" s="11" t="s">
        <v>328</v>
      </c>
      <c r="V4038" s="24" t="n">
        <f aca="false">_xlfn.xlookup(D4038,'WRSI Fusion'!$H$4:$H$354,'WRSI Fusion'!$AI$4:$AI$354)</f>
        <v>74.5824645632746</v>
      </c>
      <c r="W4038" s="16" t="n">
        <f aca="false">_xlfn.xlookup(D4038,'WRSI Maïs'!$H$4:$H$346,'WRSI Maïs'!$AG$4:$AG$346)</f>
        <v>82.9965665409137</v>
      </c>
      <c r="X4038" s="16" t="n">
        <f aca="false">_xlfn.xlookup(D4038,'WRSI Mil'!$H$5:$H$355,'WRSI Mil'!$AG$5:$AG$355)</f>
        <v>82.8788764696573</v>
      </c>
      <c r="Y4038" s="16" t="n">
        <f aca="false">_xlfn.xlookup(D4038,'WRSI Sorgho'!$H$4:$H$354,'WRSI Sorgho'!$AI$4:$AI$354)</f>
        <v>73.9347065915075</v>
      </c>
      <c r="Z4038" s="16" t="n">
        <f aca="false">X4038</f>
        <v>82.8788764696573</v>
      </c>
      <c r="AA4038" s="16" t="n">
        <f aca="false">_xlfn.xlookup(D4038,'WRSI Mil'!$H$5:$H$355,'WRSI Mil'!$AH$5:$AH$355)</f>
        <v>78.4606624774619</v>
      </c>
      <c r="AB4038" s="21" t="n">
        <f aca="false">AA4038/Z4038</f>
        <v>0.946690710825298</v>
      </c>
      <c r="AC4038" s="11"/>
      <c r="AD4038" s="11"/>
      <c r="AE4038" s="11"/>
      <c r="AF4038" s="22" t="n">
        <v>2023</v>
      </c>
      <c r="AG4038" s="22" t="s">
        <v>52</v>
      </c>
      <c r="AH4038" s="22" t="s">
        <v>53</v>
      </c>
      <c r="AI4038" s="22"/>
      <c r="AJ4038" s="23" t="n">
        <v>0.7</v>
      </c>
      <c r="AK4038" s="24" t="n">
        <v>100000</v>
      </c>
      <c r="AL4038" s="23" t="n">
        <v>0.8</v>
      </c>
      <c r="AM4038" s="24" t="n">
        <v>25000</v>
      </c>
      <c r="AN4038" s="23" t="n">
        <v>0.9</v>
      </c>
      <c r="AO4038" s="24" t="n">
        <v>10000</v>
      </c>
      <c r="AP4038" s="25" t="n">
        <f aca="false">IF(AB4038&lt;AJ4038,AK4038,IF(AB4038&lt;AL4038,AM4038,IF(AB4038&lt;=AN4038,AO4038,0)))</f>
        <v>0</v>
      </c>
    </row>
    <row r="4039" customFormat="false" ht="15.65" hidden="false" customHeight="false" outlineLevel="0" collapsed="false">
      <c r="A4039" s="11" t="n">
        <f aca="false">A4038+1</f>
        <v>2762</v>
      </c>
      <c r="B4039" s="12" t="s">
        <v>317</v>
      </c>
      <c r="C4039" s="12" t="s">
        <v>3901</v>
      </c>
      <c r="D4039" s="12" t="s">
        <v>3873</v>
      </c>
      <c r="E4039" s="12" t="s">
        <v>3874</v>
      </c>
      <c r="F4039" s="14" t="s">
        <v>4016</v>
      </c>
      <c r="G4039" s="13" t="s">
        <v>322</v>
      </c>
      <c r="H4039" s="12" t="s">
        <v>48</v>
      </c>
      <c r="I4039" s="12"/>
      <c r="J4039" s="14"/>
      <c r="K4039" s="15" t="n">
        <v>45185</v>
      </c>
      <c r="L4039" s="14" t="s">
        <v>1045</v>
      </c>
      <c r="M4039" s="16" t="n">
        <v>1</v>
      </c>
      <c r="N4039" s="16" t="n">
        <v>1</v>
      </c>
      <c r="O4039" s="17" t="n">
        <v>100000</v>
      </c>
      <c r="P4039" s="17" t="n">
        <v>100000</v>
      </c>
      <c r="Q4039" s="18" t="n">
        <v>12600</v>
      </c>
      <c r="R4039" s="19" t="n">
        <f aca="false">IF(H4039="F",1,0)</f>
        <v>1</v>
      </c>
      <c r="S4039" s="19" t="n">
        <f aca="false">IF(H4039="M",1,0)</f>
        <v>0</v>
      </c>
      <c r="T4039" s="11" t="s">
        <v>4358</v>
      </c>
      <c r="U4039" s="11" t="s">
        <v>328</v>
      </c>
      <c r="V4039" s="24" t="n">
        <f aca="false">_xlfn.xlookup(D4039,'WRSI Fusion'!$H$4:$H$354,'WRSI Fusion'!$AI$4:$AI$354)</f>
        <v>74.5824645632746</v>
      </c>
      <c r="W4039" s="16" t="n">
        <f aca="false">_xlfn.xlookup(D4039,'WRSI Maïs'!$H$4:$H$346,'WRSI Maïs'!$AG$4:$AG$346)</f>
        <v>82.9965665409137</v>
      </c>
      <c r="X4039" s="16" t="n">
        <f aca="false">_xlfn.xlookup(D4039,'WRSI Mil'!$H$5:$H$355,'WRSI Mil'!$AG$5:$AG$355)</f>
        <v>82.8788764696573</v>
      </c>
      <c r="Y4039" s="16" t="n">
        <f aca="false">_xlfn.xlookup(D4039,'WRSI Sorgho'!$H$4:$H$354,'WRSI Sorgho'!$AI$4:$AI$354)</f>
        <v>73.9347065915075</v>
      </c>
      <c r="Z4039" s="16" t="n">
        <f aca="false">X4039</f>
        <v>82.8788764696573</v>
      </c>
      <c r="AA4039" s="16" t="n">
        <f aca="false">_xlfn.xlookup(D4039,'WRSI Mil'!$H$5:$H$355,'WRSI Mil'!$AH$5:$AH$355)</f>
        <v>78.4606624774619</v>
      </c>
      <c r="AB4039" s="21" t="n">
        <f aca="false">AA4039/Z4039</f>
        <v>0.946690710825298</v>
      </c>
      <c r="AC4039" s="11"/>
      <c r="AD4039" s="11"/>
      <c r="AE4039" s="11"/>
      <c r="AF4039" s="22" t="n">
        <v>2023</v>
      </c>
      <c r="AG4039" s="22" t="s">
        <v>52</v>
      </c>
      <c r="AH4039" s="22" t="s">
        <v>53</v>
      </c>
      <c r="AI4039" s="22"/>
      <c r="AJ4039" s="23" t="n">
        <v>0.7</v>
      </c>
      <c r="AK4039" s="24" t="n">
        <v>100000</v>
      </c>
      <c r="AL4039" s="23" t="n">
        <v>0.8</v>
      </c>
      <c r="AM4039" s="24" t="n">
        <v>25000</v>
      </c>
      <c r="AN4039" s="23" t="n">
        <v>0.9</v>
      </c>
      <c r="AO4039" s="24" t="n">
        <v>10000</v>
      </c>
      <c r="AP4039" s="25" t="n">
        <f aca="false">IF(AB4039&lt;AJ4039,AK4039,IF(AB4039&lt;AL4039,AM4039,IF(AB4039&lt;=AN4039,AO4039,0)))</f>
        <v>0</v>
      </c>
    </row>
    <row r="4040" customFormat="false" ht="15.65" hidden="false" customHeight="false" outlineLevel="0" collapsed="false">
      <c r="A4040" s="11" t="n">
        <f aca="false">A4039+1</f>
        <v>2763</v>
      </c>
      <c r="B4040" s="12" t="s">
        <v>317</v>
      </c>
      <c r="C4040" s="12" t="s">
        <v>3872</v>
      </c>
      <c r="D4040" s="12" t="s">
        <v>3873</v>
      </c>
      <c r="E4040" s="12" t="s">
        <v>3874</v>
      </c>
      <c r="F4040" s="14" t="s">
        <v>3875</v>
      </c>
      <c r="G4040" s="13" t="s">
        <v>322</v>
      </c>
      <c r="H4040" s="12" t="s">
        <v>48</v>
      </c>
      <c r="I4040" s="12"/>
      <c r="J4040" s="14"/>
      <c r="K4040" s="15" t="n">
        <v>45183</v>
      </c>
      <c r="L4040" s="14" t="s">
        <v>3876</v>
      </c>
      <c r="M4040" s="16" t="n">
        <v>1</v>
      </c>
      <c r="N4040" s="16" t="n">
        <v>1</v>
      </c>
      <c r="O4040" s="17" t="n">
        <v>100000</v>
      </c>
      <c r="P4040" s="17" t="n">
        <v>100000</v>
      </c>
      <c r="Q4040" s="18" t="n">
        <v>12600</v>
      </c>
      <c r="R4040" s="19" t="n">
        <f aca="false">IF(H4040="F",1,0)</f>
        <v>1</v>
      </c>
      <c r="S4040" s="19" t="n">
        <f aca="false">IF(H4040="M",1,0)</f>
        <v>0</v>
      </c>
      <c r="T4040" s="11" t="s">
        <v>4359</v>
      </c>
      <c r="U4040" s="11" t="s">
        <v>325</v>
      </c>
      <c r="V4040" s="24" t="n">
        <f aca="false">_xlfn.xlookup(D4040,'WRSI Fusion'!$H$4:$H$354,'WRSI Fusion'!$AI$4:$AI$354)</f>
        <v>74.5824645632746</v>
      </c>
      <c r="W4040" s="16" t="n">
        <f aca="false">_xlfn.xlookup(D4040,'WRSI Maïs'!$H$4:$H$346,'WRSI Maïs'!$AG$4:$AG$346)</f>
        <v>82.9965665409137</v>
      </c>
      <c r="X4040" s="16" t="n">
        <f aca="false">_xlfn.xlookup(D4040,'WRSI Mil'!$H$5:$H$355,'WRSI Mil'!$AG$5:$AG$355)</f>
        <v>82.8788764696573</v>
      </c>
      <c r="Y4040" s="16" t="n">
        <f aca="false">_xlfn.xlookup(D4040,'WRSI Sorgho'!$H$4:$H$354,'WRSI Sorgho'!$AI$4:$AI$354)</f>
        <v>73.9347065915075</v>
      </c>
      <c r="Z4040" s="16" t="n">
        <f aca="false">V4040</f>
        <v>74.5824645632746</v>
      </c>
      <c r="AA4040" s="16" t="n">
        <f aca="false">_xlfn.xlookup(D4040,'WRSI Fusion'!$H$4:$H$354,'WRSI Fusion'!$AJ$4:$AJ$354)</f>
        <v>69.6978585890298</v>
      </c>
      <c r="AB4040" s="21" t="n">
        <f aca="false">AA4040/Z4040</f>
        <v>0.934507313443621</v>
      </c>
      <c r="AC4040" s="11"/>
      <c r="AD4040" s="11"/>
      <c r="AE4040" s="11"/>
      <c r="AF4040" s="22" t="n">
        <v>2023</v>
      </c>
      <c r="AG4040" s="22" t="s">
        <v>52</v>
      </c>
      <c r="AH4040" s="22" t="s">
        <v>53</v>
      </c>
      <c r="AI4040" s="22"/>
      <c r="AJ4040" s="23" t="n">
        <v>0.7</v>
      </c>
      <c r="AK4040" s="24" t="n">
        <v>100000</v>
      </c>
      <c r="AL4040" s="23" t="n">
        <v>0.8</v>
      </c>
      <c r="AM4040" s="24" t="n">
        <v>25000</v>
      </c>
      <c r="AN4040" s="23" t="n">
        <v>0.9</v>
      </c>
      <c r="AO4040" s="24" t="n">
        <v>10000</v>
      </c>
      <c r="AP4040" s="25" t="n">
        <f aca="false">IF(AB4040&lt;AJ4040,AK4040,IF(AB4040&lt;AL4040,AM4040,IF(AB4040&lt;=AN4040,AO4040,0)))</f>
        <v>0</v>
      </c>
    </row>
    <row r="4041" customFormat="false" ht="15.65" hidden="false" customHeight="false" outlineLevel="0" collapsed="false">
      <c r="A4041" s="11" t="n">
        <f aca="false">A4040+1</f>
        <v>2764</v>
      </c>
      <c r="B4041" s="12" t="s">
        <v>317</v>
      </c>
      <c r="C4041" s="12" t="s">
        <v>3872</v>
      </c>
      <c r="D4041" s="12" t="s">
        <v>3873</v>
      </c>
      <c r="E4041" s="12" t="s">
        <v>3874</v>
      </c>
      <c r="F4041" s="14" t="s">
        <v>3878</v>
      </c>
      <c r="G4041" s="13" t="s">
        <v>322</v>
      </c>
      <c r="H4041" s="12" t="s">
        <v>55</v>
      </c>
      <c r="I4041" s="12"/>
      <c r="J4041" s="14"/>
      <c r="K4041" s="15" t="n">
        <v>45183</v>
      </c>
      <c r="L4041" s="14" t="s">
        <v>3879</v>
      </c>
      <c r="M4041" s="16" t="n">
        <v>1</v>
      </c>
      <c r="N4041" s="16" t="n">
        <v>1</v>
      </c>
      <c r="O4041" s="17" t="n">
        <v>100000</v>
      </c>
      <c r="P4041" s="17" t="n">
        <v>100000</v>
      </c>
      <c r="Q4041" s="18" t="n">
        <v>12600</v>
      </c>
      <c r="R4041" s="19" t="n">
        <f aca="false">IF(H4041="F",1,0)</f>
        <v>0</v>
      </c>
      <c r="S4041" s="19" t="n">
        <f aca="false">IF(H4041="M",1,0)</f>
        <v>1</v>
      </c>
      <c r="T4041" s="11" t="s">
        <v>4360</v>
      </c>
      <c r="U4041" s="11" t="s">
        <v>325</v>
      </c>
      <c r="V4041" s="24" t="n">
        <f aca="false">_xlfn.xlookup(D4041,'WRSI Fusion'!$H$4:$H$354,'WRSI Fusion'!$AI$4:$AI$354)</f>
        <v>74.5824645632746</v>
      </c>
      <c r="W4041" s="16" t="n">
        <f aca="false">_xlfn.xlookup(D4041,'WRSI Maïs'!$H$4:$H$346,'WRSI Maïs'!$AG$4:$AG$346)</f>
        <v>82.9965665409137</v>
      </c>
      <c r="X4041" s="16" t="n">
        <f aca="false">_xlfn.xlookup(D4041,'WRSI Mil'!$H$5:$H$355,'WRSI Mil'!$AG$5:$AG$355)</f>
        <v>82.8788764696573</v>
      </c>
      <c r="Y4041" s="16" t="n">
        <f aca="false">_xlfn.xlookup(D4041,'WRSI Sorgho'!$H$4:$H$354,'WRSI Sorgho'!$AI$4:$AI$354)</f>
        <v>73.9347065915075</v>
      </c>
      <c r="Z4041" s="16" t="n">
        <f aca="false">V4041</f>
        <v>74.5824645632746</v>
      </c>
      <c r="AA4041" s="16" t="n">
        <f aca="false">_xlfn.xlookup(D4041,'WRSI Fusion'!$H$4:$H$354,'WRSI Fusion'!$AJ$4:$AJ$354)</f>
        <v>69.6978585890298</v>
      </c>
      <c r="AB4041" s="21" t="n">
        <f aca="false">AA4041/Z4041</f>
        <v>0.934507313443621</v>
      </c>
      <c r="AC4041" s="11"/>
      <c r="AD4041" s="11"/>
      <c r="AE4041" s="11"/>
      <c r="AF4041" s="22" t="n">
        <v>2023</v>
      </c>
      <c r="AG4041" s="22" t="s">
        <v>52</v>
      </c>
      <c r="AH4041" s="22" t="s">
        <v>53</v>
      </c>
      <c r="AI4041" s="22"/>
      <c r="AJ4041" s="23" t="n">
        <v>0.7</v>
      </c>
      <c r="AK4041" s="24" t="n">
        <v>100000</v>
      </c>
      <c r="AL4041" s="23" t="n">
        <v>0.8</v>
      </c>
      <c r="AM4041" s="24" t="n">
        <v>25000</v>
      </c>
      <c r="AN4041" s="23" t="n">
        <v>0.9</v>
      </c>
      <c r="AO4041" s="24" t="n">
        <v>10000</v>
      </c>
      <c r="AP4041" s="25" t="n">
        <f aca="false">IF(AB4041&lt;AJ4041,AK4041,IF(AB4041&lt;AL4041,AM4041,IF(AB4041&lt;=AN4041,AO4041,0)))</f>
        <v>0</v>
      </c>
    </row>
    <row r="4042" customFormat="false" ht="15.65" hidden="false" customHeight="false" outlineLevel="0" collapsed="false">
      <c r="A4042" s="11" t="n">
        <f aca="false">A4041+1</f>
        <v>2765</v>
      </c>
      <c r="B4042" s="12" t="s">
        <v>317</v>
      </c>
      <c r="C4042" s="12" t="s">
        <v>3872</v>
      </c>
      <c r="D4042" s="12" t="s">
        <v>3873</v>
      </c>
      <c r="E4042" s="12" t="s">
        <v>3874</v>
      </c>
      <c r="F4042" s="14" t="s">
        <v>3878</v>
      </c>
      <c r="G4042" s="13" t="s">
        <v>322</v>
      </c>
      <c r="H4042" s="12" t="s">
        <v>48</v>
      </c>
      <c r="I4042" s="12"/>
      <c r="J4042" s="14"/>
      <c r="K4042" s="15" t="n">
        <v>45183</v>
      </c>
      <c r="L4042" s="14" t="s">
        <v>4115</v>
      </c>
      <c r="M4042" s="16" t="n">
        <v>1</v>
      </c>
      <c r="N4042" s="16" t="n">
        <v>1</v>
      </c>
      <c r="O4042" s="17" t="n">
        <v>100000</v>
      </c>
      <c r="P4042" s="17" t="n">
        <v>100000</v>
      </c>
      <c r="Q4042" s="18" t="n">
        <v>12600</v>
      </c>
      <c r="R4042" s="19" t="n">
        <f aca="false">IF(H4042="F",1,0)</f>
        <v>1</v>
      </c>
      <c r="S4042" s="19" t="n">
        <f aca="false">IF(H4042="M",1,0)</f>
        <v>0</v>
      </c>
      <c r="T4042" s="11" t="s">
        <v>4361</v>
      </c>
      <c r="U4042" s="11" t="s">
        <v>325</v>
      </c>
      <c r="V4042" s="24" t="n">
        <f aca="false">_xlfn.xlookup(D4042,'WRSI Fusion'!$H$4:$H$354,'WRSI Fusion'!$AI$4:$AI$354)</f>
        <v>74.5824645632746</v>
      </c>
      <c r="W4042" s="16" t="n">
        <f aca="false">_xlfn.xlookup(D4042,'WRSI Maïs'!$H$4:$H$346,'WRSI Maïs'!$AG$4:$AG$346)</f>
        <v>82.9965665409137</v>
      </c>
      <c r="X4042" s="16" t="n">
        <f aca="false">_xlfn.xlookup(D4042,'WRSI Mil'!$H$5:$H$355,'WRSI Mil'!$AG$5:$AG$355)</f>
        <v>82.8788764696573</v>
      </c>
      <c r="Y4042" s="16" t="n">
        <f aca="false">_xlfn.xlookup(D4042,'WRSI Sorgho'!$H$4:$H$354,'WRSI Sorgho'!$AI$4:$AI$354)</f>
        <v>73.9347065915075</v>
      </c>
      <c r="Z4042" s="16" t="n">
        <f aca="false">V4042</f>
        <v>74.5824645632746</v>
      </c>
      <c r="AA4042" s="16" t="n">
        <f aca="false">_xlfn.xlookup(D4042,'WRSI Fusion'!$H$4:$H$354,'WRSI Fusion'!$AJ$4:$AJ$354)</f>
        <v>69.6978585890298</v>
      </c>
      <c r="AB4042" s="21" t="n">
        <f aca="false">AA4042/Z4042</f>
        <v>0.934507313443621</v>
      </c>
      <c r="AC4042" s="11"/>
      <c r="AD4042" s="11"/>
      <c r="AE4042" s="11"/>
      <c r="AF4042" s="22" t="n">
        <v>2023</v>
      </c>
      <c r="AG4042" s="22" t="s">
        <v>52</v>
      </c>
      <c r="AH4042" s="22" t="s">
        <v>53</v>
      </c>
      <c r="AI4042" s="22"/>
      <c r="AJ4042" s="23" t="n">
        <v>0.7</v>
      </c>
      <c r="AK4042" s="24" t="n">
        <v>100000</v>
      </c>
      <c r="AL4042" s="23" t="n">
        <v>0.8</v>
      </c>
      <c r="AM4042" s="24" t="n">
        <v>25000</v>
      </c>
      <c r="AN4042" s="23" t="n">
        <v>0.9</v>
      </c>
      <c r="AO4042" s="24" t="n">
        <v>10000</v>
      </c>
      <c r="AP4042" s="25" t="n">
        <f aca="false">IF(AB4042&lt;AJ4042,AK4042,IF(AB4042&lt;AL4042,AM4042,IF(AB4042&lt;=AN4042,AO4042,0)))</f>
        <v>0</v>
      </c>
    </row>
    <row r="4043" customFormat="false" ht="15.65" hidden="false" customHeight="false" outlineLevel="0" collapsed="false">
      <c r="A4043" s="11" t="n">
        <f aca="false">A4042+1</f>
        <v>2766</v>
      </c>
      <c r="B4043" s="12" t="s">
        <v>317</v>
      </c>
      <c r="C4043" s="12" t="s">
        <v>3872</v>
      </c>
      <c r="D4043" s="12" t="s">
        <v>3873</v>
      </c>
      <c r="E4043" s="12" t="s">
        <v>3874</v>
      </c>
      <c r="F4043" s="14" t="s">
        <v>4127</v>
      </c>
      <c r="G4043" s="13" t="s">
        <v>322</v>
      </c>
      <c r="H4043" s="12" t="s">
        <v>48</v>
      </c>
      <c r="I4043" s="12"/>
      <c r="J4043" s="14"/>
      <c r="K4043" s="15" t="n">
        <v>45183</v>
      </c>
      <c r="L4043" s="14" t="s">
        <v>3891</v>
      </c>
      <c r="M4043" s="16" t="n">
        <v>1</v>
      </c>
      <c r="N4043" s="16" t="n">
        <v>1</v>
      </c>
      <c r="O4043" s="17" t="n">
        <v>100000</v>
      </c>
      <c r="P4043" s="17" t="n">
        <v>100000</v>
      </c>
      <c r="Q4043" s="18" t="n">
        <v>12600</v>
      </c>
      <c r="R4043" s="19" t="n">
        <f aca="false">IF(H4043="F",1,0)</f>
        <v>1</v>
      </c>
      <c r="S4043" s="19" t="n">
        <f aca="false">IF(H4043="M",1,0)</f>
        <v>0</v>
      </c>
      <c r="T4043" s="11" t="s">
        <v>4362</v>
      </c>
      <c r="U4043" s="11" t="s">
        <v>325</v>
      </c>
      <c r="V4043" s="24" t="n">
        <f aca="false">_xlfn.xlookup(D4043,'WRSI Fusion'!$H$4:$H$354,'WRSI Fusion'!$AI$4:$AI$354)</f>
        <v>74.5824645632746</v>
      </c>
      <c r="W4043" s="16" t="n">
        <f aca="false">_xlfn.xlookup(D4043,'WRSI Maïs'!$H$4:$H$346,'WRSI Maïs'!$AG$4:$AG$346)</f>
        <v>82.9965665409137</v>
      </c>
      <c r="X4043" s="16" t="n">
        <f aca="false">_xlfn.xlookup(D4043,'WRSI Mil'!$H$5:$H$355,'WRSI Mil'!$AG$5:$AG$355)</f>
        <v>82.8788764696573</v>
      </c>
      <c r="Y4043" s="16" t="n">
        <f aca="false">_xlfn.xlookup(D4043,'WRSI Sorgho'!$H$4:$H$354,'WRSI Sorgho'!$AI$4:$AI$354)</f>
        <v>73.9347065915075</v>
      </c>
      <c r="Z4043" s="16" t="n">
        <f aca="false">V4043</f>
        <v>74.5824645632746</v>
      </c>
      <c r="AA4043" s="16" t="n">
        <f aca="false">_xlfn.xlookup(D4043,'WRSI Fusion'!$H$4:$H$354,'WRSI Fusion'!$AJ$4:$AJ$354)</f>
        <v>69.6978585890298</v>
      </c>
      <c r="AB4043" s="21" t="n">
        <f aca="false">AA4043/Z4043</f>
        <v>0.934507313443621</v>
      </c>
      <c r="AC4043" s="11"/>
      <c r="AD4043" s="11"/>
      <c r="AE4043" s="11"/>
      <c r="AF4043" s="22" t="n">
        <v>2023</v>
      </c>
      <c r="AG4043" s="22" t="s">
        <v>52</v>
      </c>
      <c r="AH4043" s="22" t="s">
        <v>53</v>
      </c>
      <c r="AI4043" s="22"/>
      <c r="AJ4043" s="23" t="n">
        <v>0.7</v>
      </c>
      <c r="AK4043" s="24" t="n">
        <v>100000</v>
      </c>
      <c r="AL4043" s="23" t="n">
        <v>0.8</v>
      </c>
      <c r="AM4043" s="24" t="n">
        <v>25000</v>
      </c>
      <c r="AN4043" s="23" t="n">
        <v>0.9</v>
      </c>
      <c r="AO4043" s="24" t="n">
        <v>10000</v>
      </c>
      <c r="AP4043" s="25" t="n">
        <f aca="false">IF(AB4043&lt;AJ4043,AK4043,IF(AB4043&lt;AL4043,AM4043,IF(AB4043&lt;=AN4043,AO4043,0)))</f>
        <v>0</v>
      </c>
    </row>
    <row r="4044" customFormat="false" ht="15.65" hidden="false" customHeight="false" outlineLevel="0" collapsed="false">
      <c r="A4044" s="11" t="n">
        <f aca="false">A4043+1</f>
        <v>2770</v>
      </c>
      <c r="B4044" s="12" t="s">
        <v>317</v>
      </c>
      <c r="C4044" s="12" t="s">
        <v>3872</v>
      </c>
      <c r="D4044" s="12" t="s">
        <v>3873</v>
      </c>
      <c r="E4044" s="12" t="s">
        <v>3874</v>
      </c>
      <c r="F4044" s="14" t="s">
        <v>4363</v>
      </c>
      <c r="G4044" s="13" t="s">
        <v>322</v>
      </c>
      <c r="H4044" s="12" t="s">
        <v>48</v>
      </c>
      <c r="I4044" s="12"/>
      <c r="J4044" s="14"/>
      <c r="K4044" s="15" t="n">
        <v>45183</v>
      </c>
      <c r="L4044" s="14" t="s">
        <v>3885</v>
      </c>
      <c r="M4044" s="16" t="n">
        <v>1</v>
      </c>
      <c r="N4044" s="16" t="n">
        <v>1</v>
      </c>
      <c r="O4044" s="17" t="n">
        <v>100000</v>
      </c>
      <c r="P4044" s="17" t="n">
        <v>100000</v>
      </c>
      <c r="Q4044" s="18" t="n">
        <v>12600</v>
      </c>
      <c r="R4044" s="19" t="n">
        <f aca="false">IF(H4044="F",1,0)</f>
        <v>1</v>
      </c>
      <c r="S4044" s="19" t="n">
        <f aca="false">IF(H4044="M",1,0)</f>
        <v>0</v>
      </c>
      <c r="T4044" s="11" t="s">
        <v>4364</v>
      </c>
      <c r="U4044" s="11" t="s">
        <v>325</v>
      </c>
      <c r="V4044" s="24" t="n">
        <f aca="false">_xlfn.xlookup(D4044,'WRSI Fusion'!$H$4:$H$354,'WRSI Fusion'!$AI$4:$AI$354)</f>
        <v>74.5824645632746</v>
      </c>
      <c r="W4044" s="16" t="n">
        <f aca="false">_xlfn.xlookup(D4044,'WRSI Maïs'!$H$4:$H$346,'WRSI Maïs'!$AG$4:$AG$346)</f>
        <v>82.9965665409137</v>
      </c>
      <c r="X4044" s="16" t="n">
        <f aca="false">_xlfn.xlookup(D4044,'WRSI Mil'!$H$5:$H$355,'WRSI Mil'!$AG$5:$AG$355)</f>
        <v>82.8788764696573</v>
      </c>
      <c r="Y4044" s="16" t="n">
        <f aca="false">_xlfn.xlookup(D4044,'WRSI Sorgho'!$H$4:$H$354,'WRSI Sorgho'!$AI$4:$AI$354)</f>
        <v>73.9347065915075</v>
      </c>
      <c r="Z4044" s="16" t="n">
        <f aca="false">V4044</f>
        <v>74.5824645632746</v>
      </c>
      <c r="AA4044" s="16" t="n">
        <f aca="false">_xlfn.xlookup(D4044,'WRSI Fusion'!$H$4:$H$354,'WRSI Fusion'!$AJ$4:$AJ$354)</f>
        <v>69.6978585890298</v>
      </c>
      <c r="AB4044" s="21" t="n">
        <f aca="false">AA4044/Z4044</f>
        <v>0.934507313443621</v>
      </c>
      <c r="AC4044" s="11"/>
      <c r="AD4044" s="11"/>
      <c r="AE4044" s="11"/>
      <c r="AF4044" s="22" t="n">
        <v>2023</v>
      </c>
      <c r="AG4044" s="22" t="s">
        <v>52</v>
      </c>
      <c r="AH4044" s="22" t="s">
        <v>53</v>
      </c>
      <c r="AI4044" s="22"/>
      <c r="AJ4044" s="23" t="n">
        <v>0.7</v>
      </c>
      <c r="AK4044" s="24" t="n">
        <v>100000</v>
      </c>
      <c r="AL4044" s="23" t="n">
        <v>0.8</v>
      </c>
      <c r="AM4044" s="24" t="n">
        <v>25000</v>
      </c>
      <c r="AN4044" s="23" t="n">
        <v>0.9</v>
      </c>
      <c r="AO4044" s="24" t="n">
        <v>10000</v>
      </c>
      <c r="AP4044" s="25" t="n">
        <f aca="false">IF(AB4044&lt;AJ4044,AK4044,IF(AB4044&lt;AL4044,AM4044,IF(AB4044&lt;=AN4044,AO4044,0)))</f>
        <v>0</v>
      </c>
    </row>
    <row r="4045" customFormat="false" ht="15.65" hidden="false" customHeight="false" outlineLevel="0" collapsed="false">
      <c r="A4045" s="11" t="n">
        <f aca="false">A4044+1</f>
        <v>2771</v>
      </c>
      <c r="B4045" s="12" t="s">
        <v>317</v>
      </c>
      <c r="C4045" s="12" t="s">
        <v>3872</v>
      </c>
      <c r="D4045" s="12" t="s">
        <v>3873</v>
      </c>
      <c r="E4045" s="12" t="s">
        <v>3874</v>
      </c>
      <c r="F4045" s="14" t="s">
        <v>3875</v>
      </c>
      <c r="G4045" s="13" t="s">
        <v>322</v>
      </c>
      <c r="H4045" s="12" t="s">
        <v>48</v>
      </c>
      <c r="I4045" s="12"/>
      <c r="J4045" s="14"/>
      <c r="K4045" s="15" t="n">
        <v>45183</v>
      </c>
      <c r="L4045" s="14" t="s">
        <v>4365</v>
      </c>
      <c r="M4045" s="16" t="n">
        <v>1</v>
      </c>
      <c r="N4045" s="16" t="n">
        <v>1</v>
      </c>
      <c r="O4045" s="17" t="n">
        <v>100000</v>
      </c>
      <c r="P4045" s="17" t="n">
        <v>100000</v>
      </c>
      <c r="Q4045" s="18" t="n">
        <v>12600</v>
      </c>
      <c r="R4045" s="19" t="n">
        <f aca="false">IF(H4045="F",1,0)</f>
        <v>1</v>
      </c>
      <c r="S4045" s="19" t="n">
        <f aca="false">IF(H4045="M",1,0)</f>
        <v>0</v>
      </c>
      <c r="T4045" s="11" t="s">
        <v>4366</v>
      </c>
      <c r="U4045" s="11" t="s">
        <v>325</v>
      </c>
      <c r="V4045" s="24" t="n">
        <f aca="false">_xlfn.xlookup(D4045,'WRSI Fusion'!$H$4:$H$354,'WRSI Fusion'!$AI$4:$AI$354)</f>
        <v>74.5824645632746</v>
      </c>
      <c r="W4045" s="16" t="n">
        <f aca="false">_xlfn.xlookup(D4045,'WRSI Maïs'!$H$4:$H$346,'WRSI Maïs'!$AG$4:$AG$346)</f>
        <v>82.9965665409137</v>
      </c>
      <c r="X4045" s="16" t="n">
        <f aca="false">_xlfn.xlookup(D4045,'WRSI Mil'!$H$5:$H$355,'WRSI Mil'!$AG$5:$AG$355)</f>
        <v>82.8788764696573</v>
      </c>
      <c r="Y4045" s="16" t="n">
        <f aca="false">_xlfn.xlookup(D4045,'WRSI Sorgho'!$H$4:$H$354,'WRSI Sorgho'!$AI$4:$AI$354)</f>
        <v>73.9347065915075</v>
      </c>
      <c r="Z4045" s="16" t="n">
        <f aca="false">V4045</f>
        <v>74.5824645632746</v>
      </c>
      <c r="AA4045" s="16" t="n">
        <f aca="false">_xlfn.xlookup(D4045,'WRSI Fusion'!$H$4:$H$354,'WRSI Fusion'!$AJ$4:$AJ$354)</f>
        <v>69.6978585890298</v>
      </c>
      <c r="AB4045" s="21" t="n">
        <f aca="false">AA4045/Z4045</f>
        <v>0.934507313443621</v>
      </c>
      <c r="AC4045" s="11"/>
      <c r="AD4045" s="11"/>
      <c r="AE4045" s="11"/>
      <c r="AF4045" s="22" t="n">
        <v>2023</v>
      </c>
      <c r="AG4045" s="22" t="s">
        <v>52</v>
      </c>
      <c r="AH4045" s="22" t="s">
        <v>53</v>
      </c>
      <c r="AI4045" s="22"/>
      <c r="AJ4045" s="23" t="n">
        <v>0.7</v>
      </c>
      <c r="AK4045" s="24" t="n">
        <v>100000</v>
      </c>
      <c r="AL4045" s="23" t="n">
        <v>0.8</v>
      </c>
      <c r="AM4045" s="24" t="n">
        <v>25000</v>
      </c>
      <c r="AN4045" s="23" t="n">
        <v>0.9</v>
      </c>
      <c r="AO4045" s="24" t="n">
        <v>10000</v>
      </c>
      <c r="AP4045" s="25" t="n">
        <f aca="false">IF(AB4045&lt;AJ4045,AK4045,IF(AB4045&lt;AL4045,AM4045,IF(AB4045&lt;=AN4045,AO4045,0)))</f>
        <v>0</v>
      </c>
    </row>
    <row r="4046" customFormat="false" ht="15.65" hidden="false" customHeight="false" outlineLevel="0" collapsed="false">
      <c r="A4046" s="11" t="n">
        <f aca="false">A4045+1</f>
        <v>2772</v>
      </c>
      <c r="B4046" s="12" t="s">
        <v>317</v>
      </c>
      <c r="C4046" s="12" t="s">
        <v>3872</v>
      </c>
      <c r="D4046" s="12" t="s">
        <v>3873</v>
      </c>
      <c r="E4046" s="12" t="s">
        <v>3874</v>
      </c>
      <c r="F4046" s="14" t="s">
        <v>3878</v>
      </c>
      <c r="G4046" s="13" t="s">
        <v>322</v>
      </c>
      <c r="H4046" s="12" t="s">
        <v>55</v>
      </c>
      <c r="I4046" s="12"/>
      <c r="J4046" s="14"/>
      <c r="K4046" s="15" t="n">
        <v>45183</v>
      </c>
      <c r="L4046" s="14" t="s">
        <v>3885</v>
      </c>
      <c r="M4046" s="16" t="n">
        <v>1</v>
      </c>
      <c r="N4046" s="16" t="n">
        <v>1</v>
      </c>
      <c r="O4046" s="17" t="n">
        <v>100000</v>
      </c>
      <c r="P4046" s="17" t="n">
        <v>100000</v>
      </c>
      <c r="Q4046" s="18" t="n">
        <v>12600</v>
      </c>
      <c r="R4046" s="19" t="n">
        <f aca="false">IF(H4046="F",1,0)</f>
        <v>0</v>
      </c>
      <c r="S4046" s="19" t="n">
        <f aca="false">IF(H4046="M",1,0)</f>
        <v>1</v>
      </c>
      <c r="T4046" s="11" t="s">
        <v>4367</v>
      </c>
      <c r="U4046" s="11" t="s">
        <v>325</v>
      </c>
      <c r="V4046" s="24" t="n">
        <f aca="false">_xlfn.xlookup(D4046,'WRSI Fusion'!$H$4:$H$354,'WRSI Fusion'!$AI$4:$AI$354)</f>
        <v>74.5824645632746</v>
      </c>
      <c r="W4046" s="16" t="n">
        <f aca="false">_xlfn.xlookup(D4046,'WRSI Maïs'!$H$4:$H$346,'WRSI Maïs'!$AG$4:$AG$346)</f>
        <v>82.9965665409137</v>
      </c>
      <c r="X4046" s="16" t="n">
        <f aca="false">_xlfn.xlookup(D4046,'WRSI Mil'!$H$5:$H$355,'WRSI Mil'!$AG$5:$AG$355)</f>
        <v>82.8788764696573</v>
      </c>
      <c r="Y4046" s="16" t="n">
        <f aca="false">_xlfn.xlookup(D4046,'WRSI Sorgho'!$H$4:$H$354,'WRSI Sorgho'!$AI$4:$AI$354)</f>
        <v>73.9347065915075</v>
      </c>
      <c r="Z4046" s="16" t="n">
        <f aca="false">V4046</f>
        <v>74.5824645632746</v>
      </c>
      <c r="AA4046" s="16" t="n">
        <f aca="false">_xlfn.xlookup(D4046,'WRSI Fusion'!$H$4:$H$354,'WRSI Fusion'!$AJ$4:$AJ$354)</f>
        <v>69.6978585890298</v>
      </c>
      <c r="AB4046" s="21" t="n">
        <f aca="false">AA4046/Z4046</f>
        <v>0.934507313443621</v>
      </c>
      <c r="AC4046" s="11"/>
      <c r="AD4046" s="11"/>
      <c r="AE4046" s="11"/>
      <c r="AF4046" s="22" t="n">
        <v>2023</v>
      </c>
      <c r="AG4046" s="22" t="s">
        <v>52</v>
      </c>
      <c r="AH4046" s="22" t="s">
        <v>53</v>
      </c>
      <c r="AI4046" s="22"/>
      <c r="AJ4046" s="23" t="n">
        <v>0.7</v>
      </c>
      <c r="AK4046" s="24" t="n">
        <v>100000</v>
      </c>
      <c r="AL4046" s="23" t="n">
        <v>0.8</v>
      </c>
      <c r="AM4046" s="24" t="n">
        <v>25000</v>
      </c>
      <c r="AN4046" s="23" t="n">
        <v>0.9</v>
      </c>
      <c r="AO4046" s="24" t="n">
        <v>10000</v>
      </c>
      <c r="AP4046" s="25" t="n">
        <f aca="false">IF(AB4046&lt;AJ4046,AK4046,IF(AB4046&lt;AL4046,AM4046,IF(AB4046&lt;=AN4046,AO4046,0)))</f>
        <v>0</v>
      </c>
    </row>
    <row r="4047" customFormat="false" ht="15.65" hidden="false" customHeight="false" outlineLevel="0" collapsed="false">
      <c r="A4047" s="11" t="n">
        <f aca="false">A4046+1</f>
        <v>2773</v>
      </c>
      <c r="B4047" s="12" t="s">
        <v>317</v>
      </c>
      <c r="C4047" s="12" t="s">
        <v>3872</v>
      </c>
      <c r="D4047" s="12" t="s">
        <v>3873</v>
      </c>
      <c r="E4047" s="12" t="s">
        <v>3874</v>
      </c>
      <c r="F4047" s="14" t="s">
        <v>3890</v>
      </c>
      <c r="G4047" s="13" t="s">
        <v>322</v>
      </c>
      <c r="H4047" s="12" t="s">
        <v>55</v>
      </c>
      <c r="I4047" s="12"/>
      <c r="J4047" s="14"/>
      <c r="K4047" s="15" t="n">
        <v>45185</v>
      </c>
      <c r="L4047" s="14" t="s">
        <v>3905</v>
      </c>
      <c r="M4047" s="16" t="n">
        <v>1</v>
      </c>
      <c r="N4047" s="16" t="n">
        <v>1</v>
      </c>
      <c r="O4047" s="17" t="n">
        <v>100000</v>
      </c>
      <c r="P4047" s="17" t="n">
        <v>100000</v>
      </c>
      <c r="Q4047" s="18" t="n">
        <v>12600</v>
      </c>
      <c r="R4047" s="19" t="n">
        <f aca="false">IF(H4047="F",1,0)</f>
        <v>0</v>
      </c>
      <c r="S4047" s="19" t="n">
        <f aca="false">IF(H4047="M",1,0)</f>
        <v>1</v>
      </c>
      <c r="T4047" s="11" t="s">
        <v>4368</v>
      </c>
      <c r="U4047" s="11" t="s">
        <v>325</v>
      </c>
      <c r="V4047" s="24" t="n">
        <f aca="false">_xlfn.xlookup(D4047,'WRSI Fusion'!$H$4:$H$354,'WRSI Fusion'!$AI$4:$AI$354)</f>
        <v>74.5824645632746</v>
      </c>
      <c r="W4047" s="16" t="n">
        <f aca="false">_xlfn.xlookup(D4047,'WRSI Maïs'!$H$4:$H$346,'WRSI Maïs'!$AG$4:$AG$346)</f>
        <v>82.9965665409137</v>
      </c>
      <c r="X4047" s="16" t="n">
        <f aca="false">_xlfn.xlookup(D4047,'WRSI Mil'!$H$5:$H$355,'WRSI Mil'!$AG$5:$AG$355)</f>
        <v>82.8788764696573</v>
      </c>
      <c r="Y4047" s="16" t="n">
        <f aca="false">_xlfn.xlookup(D4047,'WRSI Sorgho'!$H$4:$H$354,'WRSI Sorgho'!$AI$4:$AI$354)</f>
        <v>73.9347065915075</v>
      </c>
      <c r="Z4047" s="16" t="n">
        <f aca="false">V4047</f>
        <v>74.5824645632746</v>
      </c>
      <c r="AA4047" s="16" t="n">
        <f aca="false">_xlfn.xlookup(D4047,'WRSI Fusion'!$H$4:$H$354,'WRSI Fusion'!$AJ$4:$AJ$354)</f>
        <v>69.6978585890298</v>
      </c>
      <c r="AB4047" s="21" t="n">
        <f aca="false">AA4047/Z4047</f>
        <v>0.934507313443621</v>
      </c>
      <c r="AC4047" s="11"/>
      <c r="AD4047" s="11"/>
      <c r="AE4047" s="11"/>
      <c r="AF4047" s="22" t="n">
        <v>2023</v>
      </c>
      <c r="AG4047" s="22" t="s">
        <v>52</v>
      </c>
      <c r="AH4047" s="22" t="s">
        <v>53</v>
      </c>
      <c r="AI4047" s="22"/>
      <c r="AJ4047" s="23" t="n">
        <v>0.7</v>
      </c>
      <c r="AK4047" s="24" t="n">
        <v>100000</v>
      </c>
      <c r="AL4047" s="23" t="n">
        <v>0.8</v>
      </c>
      <c r="AM4047" s="24" t="n">
        <v>25000</v>
      </c>
      <c r="AN4047" s="23" t="n">
        <v>0.9</v>
      </c>
      <c r="AO4047" s="24" t="n">
        <v>10000</v>
      </c>
      <c r="AP4047" s="25" t="n">
        <f aca="false">IF(AB4047&lt;AJ4047,AK4047,IF(AB4047&lt;AL4047,AM4047,IF(AB4047&lt;=AN4047,AO4047,0)))</f>
        <v>0</v>
      </c>
    </row>
    <row r="4048" customFormat="false" ht="15.65" hidden="false" customHeight="false" outlineLevel="0" collapsed="false">
      <c r="A4048" s="11" t="n">
        <f aca="false">A4047+1</f>
        <v>2774</v>
      </c>
      <c r="B4048" s="12" t="s">
        <v>317</v>
      </c>
      <c r="C4048" s="12" t="s">
        <v>3901</v>
      </c>
      <c r="D4048" s="12" t="s">
        <v>3873</v>
      </c>
      <c r="E4048" s="12" t="s">
        <v>3874</v>
      </c>
      <c r="F4048" s="14" t="s">
        <v>4016</v>
      </c>
      <c r="G4048" s="13" t="s">
        <v>322</v>
      </c>
      <c r="H4048" s="12" t="s">
        <v>55</v>
      </c>
      <c r="I4048" s="12"/>
      <c r="J4048" s="14"/>
      <c r="K4048" s="15" t="n">
        <v>45185</v>
      </c>
      <c r="L4048" s="14" t="s">
        <v>1045</v>
      </c>
      <c r="M4048" s="16" t="n">
        <v>1</v>
      </c>
      <c r="N4048" s="16" t="n">
        <v>1</v>
      </c>
      <c r="O4048" s="17" t="n">
        <v>100000</v>
      </c>
      <c r="P4048" s="17" t="n">
        <v>100000</v>
      </c>
      <c r="Q4048" s="18" t="n">
        <v>12600</v>
      </c>
      <c r="R4048" s="19" t="n">
        <f aca="false">IF(H4048="F",1,0)</f>
        <v>0</v>
      </c>
      <c r="S4048" s="19" t="n">
        <f aca="false">IF(H4048="M",1,0)</f>
        <v>1</v>
      </c>
      <c r="T4048" s="11" t="s">
        <v>4369</v>
      </c>
      <c r="U4048" s="11" t="s">
        <v>328</v>
      </c>
      <c r="V4048" s="24" t="n">
        <f aca="false">_xlfn.xlookup(D4048,'WRSI Fusion'!$H$4:$H$354,'WRSI Fusion'!$AI$4:$AI$354)</f>
        <v>74.5824645632746</v>
      </c>
      <c r="W4048" s="16" t="n">
        <f aca="false">_xlfn.xlookup(D4048,'WRSI Maïs'!$H$4:$H$346,'WRSI Maïs'!$AG$4:$AG$346)</f>
        <v>82.9965665409137</v>
      </c>
      <c r="X4048" s="16" t="n">
        <f aca="false">_xlfn.xlookup(D4048,'WRSI Mil'!$H$5:$H$355,'WRSI Mil'!$AG$5:$AG$355)</f>
        <v>82.8788764696573</v>
      </c>
      <c r="Y4048" s="16" t="n">
        <f aca="false">_xlfn.xlookup(D4048,'WRSI Sorgho'!$H$4:$H$354,'WRSI Sorgho'!$AI$4:$AI$354)</f>
        <v>73.9347065915075</v>
      </c>
      <c r="Z4048" s="16" t="n">
        <f aca="false">X4048</f>
        <v>82.8788764696573</v>
      </c>
      <c r="AA4048" s="16" t="n">
        <f aca="false">_xlfn.xlookup(D4048,'WRSI Mil'!$H$5:$H$355,'WRSI Mil'!$AH$5:$AH$355)</f>
        <v>78.4606624774619</v>
      </c>
      <c r="AB4048" s="21" t="n">
        <f aca="false">AA4048/Z4048</f>
        <v>0.946690710825298</v>
      </c>
      <c r="AC4048" s="11"/>
      <c r="AD4048" s="11"/>
      <c r="AE4048" s="11"/>
      <c r="AF4048" s="22" t="n">
        <v>2023</v>
      </c>
      <c r="AG4048" s="22" t="s">
        <v>52</v>
      </c>
      <c r="AH4048" s="22" t="s">
        <v>53</v>
      </c>
      <c r="AI4048" s="22"/>
      <c r="AJ4048" s="23" t="n">
        <v>0.7</v>
      </c>
      <c r="AK4048" s="24" t="n">
        <v>100000</v>
      </c>
      <c r="AL4048" s="23" t="n">
        <v>0.8</v>
      </c>
      <c r="AM4048" s="24" t="n">
        <v>25000</v>
      </c>
      <c r="AN4048" s="23" t="n">
        <v>0.9</v>
      </c>
      <c r="AO4048" s="24" t="n">
        <v>10000</v>
      </c>
      <c r="AP4048" s="25" t="n">
        <f aca="false">IF(AB4048&lt;AJ4048,AK4048,IF(AB4048&lt;AL4048,AM4048,IF(AB4048&lt;=AN4048,AO4048,0)))</f>
        <v>0</v>
      </c>
    </row>
    <row r="4049" customFormat="false" ht="15.65" hidden="false" customHeight="false" outlineLevel="0" collapsed="false">
      <c r="A4049" s="11" t="n">
        <f aca="false">A4048+1</f>
        <v>2775</v>
      </c>
      <c r="B4049" s="12" t="s">
        <v>317</v>
      </c>
      <c r="C4049" s="12" t="s">
        <v>3872</v>
      </c>
      <c r="D4049" s="12" t="s">
        <v>3873</v>
      </c>
      <c r="E4049" s="12" t="s">
        <v>3874</v>
      </c>
      <c r="F4049" s="14" t="s">
        <v>3878</v>
      </c>
      <c r="G4049" s="13" t="s">
        <v>322</v>
      </c>
      <c r="H4049" s="12" t="s">
        <v>48</v>
      </c>
      <c r="I4049" s="12"/>
      <c r="J4049" s="14"/>
      <c r="K4049" s="15" t="n">
        <v>45183</v>
      </c>
      <c r="L4049" s="14" t="s">
        <v>3879</v>
      </c>
      <c r="M4049" s="16" t="n">
        <v>1</v>
      </c>
      <c r="N4049" s="16" t="n">
        <v>1</v>
      </c>
      <c r="O4049" s="17" t="n">
        <v>100000</v>
      </c>
      <c r="P4049" s="17" t="n">
        <v>100000</v>
      </c>
      <c r="Q4049" s="18" t="n">
        <v>12600</v>
      </c>
      <c r="R4049" s="19" t="n">
        <f aca="false">IF(H4049="F",1,0)</f>
        <v>1</v>
      </c>
      <c r="S4049" s="19" t="n">
        <f aca="false">IF(H4049="M",1,0)</f>
        <v>0</v>
      </c>
      <c r="T4049" s="11" t="s">
        <v>4370</v>
      </c>
      <c r="U4049" s="11" t="s">
        <v>325</v>
      </c>
      <c r="V4049" s="24" t="n">
        <f aca="false">_xlfn.xlookup(D4049,'WRSI Fusion'!$H$4:$H$354,'WRSI Fusion'!$AI$4:$AI$354)</f>
        <v>74.5824645632746</v>
      </c>
      <c r="W4049" s="16" t="n">
        <f aca="false">_xlfn.xlookup(D4049,'WRSI Maïs'!$H$4:$H$346,'WRSI Maïs'!$AG$4:$AG$346)</f>
        <v>82.9965665409137</v>
      </c>
      <c r="X4049" s="16" t="n">
        <f aca="false">_xlfn.xlookup(D4049,'WRSI Mil'!$H$5:$H$355,'WRSI Mil'!$AG$5:$AG$355)</f>
        <v>82.8788764696573</v>
      </c>
      <c r="Y4049" s="16" t="n">
        <f aca="false">_xlfn.xlookup(D4049,'WRSI Sorgho'!$H$4:$H$354,'WRSI Sorgho'!$AI$4:$AI$354)</f>
        <v>73.9347065915075</v>
      </c>
      <c r="Z4049" s="16" t="n">
        <f aca="false">V4049</f>
        <v>74.5824645632746</v>
      </c>
      <c r="AA4049" s="16" t="n">
        <f aca="false">_xlfn.xlookup(D4049,'WRSI Fusion'!$H$4:$H$354,'WRSI Fusion'!$AJ$4:$AJ$354)</f>
        <v>69.6978585890298</v>
      </c>
      <c r="AB4049" s="21" t="n">
        <f aca="false">AA4049/Z4049</f>
        <v>0.934507313443621</v>
      </c>
      <c r="AC4049" s="11"/>
      <c r="AD4049" s="11"/>
      <c r="AE4049" s="11"/>
      <c r="AF4049" s="22" t="n">
        <v>2023</v>
      </c>
      <c r="AG4049" s="22" t="s">
        <v>52</v>
      </c>
      <c r="AH4049" s="22" t="s">
        <v>53</v>
      </c>
      <c r="AI4049" s="22"/>
      <c r="AJ4049" s="23" t="n">
        <v>0.7</v>
      </c>
      <c r="AK4049" s="24" t="n">
        <v>100000</v>
      </c>
      <c r="AL4049" s="23" t="n">
        <v>0.8</v>
      </c>
      <c r="AM4049" s="24" t="n">
        <v>25000</v>
      </c>
      <c r="AN4049" s="23" t="n">
        <v>0.9</v>
      </c>
      <c r="AO4049" s="24" t="n">
        <v>10000</v>
      </c>
      <c r="AP4049" s="25" t="n">
        <f aca="false">IF(AB4049&lt;AJ4049,AK4049,IF(AB4049&lt;AL4049,AM4049,IF(AB4049&lt;=AN4049,AO4049,0)))</f>
        <v>0</v>
      </c>
    </row>
    <row r="4050" customFormat="false" ht="15.65" hidden="false" customHeight="false" outlineLevel="0" collapsed="false">
      <c r="A4050" s="11" t="n">
        <f aca="false">A4049+1</f>
        <v>3495</v>
      </c>
      <c r="B4050" s="12" t="s">
        <v>317</v>
      </c>
      <c r="C4050" s="12" t="s">
        <v>3901</v>
      </c>
      <c r="D4050" s="12" t="s">
        <v>3873</v>
      </c>
      <c r="E4050" s="12" t="s">
        <v>3874</v>
      </c>
      <c r="F4050" s="14" t="s">
        <v>3965</v>
      </c>
      <c r="G4050" s="13" t="s">
        <v>322</v>
      </c>
      <c r="H4050" s="12" t="s">
        <v>55</v>
      </c>
      <c r="I4050" s="12"/>
      <c r="J4050" s="14"/>
      <c r="K4050" s="15" t="n">
        <v>45183</v>
      </c>
      <c r="L4050" s="14" t="s">
        <v>1045</v>
      </c>
      <c r="M4050" s="16" t="n">
        <v>1</v>
      </c>
      <c r="N4050" s="16" t="n">
        <v>1</v>
      </c>
      <c r="O4050" s="17" t="n">
        <v>100000</v>
      </c>
      <c r="P4050" s="17" t="n">
        <v>100000</v>
      </c>
      <c r="Q4050" s="18" t="n">
        <v>12600</v>
      </c>
      <c r="R4050" s="19" t="n">
        <f aca="false">IF(H4050="F",1,0)</f>
        <v>0</v>
      </c>
      <c r="S4050" s="19" t="n">
        <f aca="false">IF(H4050="M",1,0)</f>
        <v>1</v>
      </c>
      <c r="T4050" s="11" t="s">
        <v>4371</v>
      </c>
      <c r="U4050" s="11" t="s">
        <v>328</v>
      </c>
      <c r="V4050" s="24" t="n">
        <f aca="false">_xlfn.xlookup(D4050,'WRSI Fusion'!$H$4:$H$354,'WRSI Fusion'!$AI$4:$AI$354)</f>
        <v>74.5824645632746</v>
      </c>
      <c r="W4050" s="16" t="n">
        <f aca="false">_xlfn.xlookup(D4050,'WRSI Maïs'!$H$4:$H$346,'WRSI Maïs'!$AG$4:$AG$346)</f>
        <v>82.9965665409137</v>
      </c>
      <c r="X4050" s="16" t="n">
        <f aca="false">_xlfn.xlookup(D4050,'WRSI Mil'!$H$5:$H$355,'WRSI Mil'!$AG$5:$AG$355)</f>
        <v>82.8788764696573</v>
      </c>
      <c r="Y4050" s="16" t="n">
        <f aca="false">_xlfn.xlookup(D4050,'WRSI Sorgho'!$H$4:$H$354,'WRSI Sorgho'!$AI$4:$AI$354)</f>
        <v>73.9347065915075</v>
      </c>
      <c r="Z4050" s="16" t="n">
        <f aca="false">X4050</f>
        <v>82.8788764696573</v>
      </c>
      <c r="AA4050" s="16" t="n">
        <f aca="false">_xlfn.xlookup(D4050,'WRSI Mil'!$H$5:$H$355,'WRSI Mil'!$AH$5:$AH$355)</f>
        <v>78.4606624774619</v>
      </c>
      <c r="AB4050" s="21" t="n">
        <f aca="false">AA4050/Z4050</f>
        <v>0.946690710825298</v>
      </c>
      <c r="AC4050" s="11"/>
      <c r="AD4050" s="11"/>
      <c r="AE4050" s="11"/>
      <c r="AF4050" s="22" t="n">
        <v>2023</v>
      </c>
      <c r="AG4050" s="22" t="s">
        <v>52</v>
      </c>
      <c r="AH4050" s="22" t="s">
        <v>53</v>
      </c>
      <c r="AI4050" s="22"/>
      <c r="AJ4050" s="23" t="n">
        <v>0.7</v>
      </c>
      <c r="AK4050" s="24" t="n">
        <v>100000</v>
      </c>
      <c r="AL4050" s="23" t="n">
        <v>0.8</v>
      </c>
      <c r="AM4050" s="24" t="n">
        <v>25000</v>
      </c>
      <c r="AN4050" s="23" t="n">
        <v>0.9</v>
      </c>
      <c r="AO4050" s="24" t="n">
        <v>10000</v>
      </c>
      <c r="AP4050" s="25" t="n">
        <f aca="false">IF(AB4050&lt;AJ4050,AK4050,IF(AB4050&lt;AL4050,AM4050,IF(AB4050&lt;=AN4050,AO4050,0)))</f>
        <v>0</v>
      </c>
    </row>
    <row r="4051" customFormat="false" ht="15.65" hidden="false" customHeight="false" outlineLevel="0" collapsed="false">
      <c r="A4051" s="11" t="n">
        <f aca="false">A4050+1</f>
        <v>3496</v>
      </c>
      <c r="B4051" s="12" t="s">
        <v>317</v>
      </c>
      <c r="C4051" s="12" t="s">
        <v>3872</v>
      </c>
      <c r="D4051" s="12" t="s">
        <v>3873</v>
      </c>
      <c r="E4051" s="12" t="s">
        <v>3874</v>
      </c>
      <c r="F4051" s="14" t="s">
        <v>4145</v>
      </c>
      <c r="G4051" s="13" t="s">
        <v>322</v>
      </c>
      <c r="H4051" s="12" t="s">
        <v>48</v>
      </c>
      <c r="I4051" s="12"/>
      <c r="J4051" s="14"/>
      <c r="K4051" s="15" t="n">
        <v>45184</v>
      </c>
      <c r="L4051" s="14" t="s">
        <v>3905</v>
      </c>
      <c r="M4051" s="16" t="n">
        <v>1</v>
      </c>
      <c r="N4051" s="16" t="n">
        <v>1</v>
      </c>
      <c r="O4051" s="17" t="n">
        <v>100000</v>
      </c>
      <c r="P4051" s="17" t="n">
        <v>100000</v>
      </c>
      <c r="Q4051" s="18" t="n">
        <v>12600</v>
      </c>
      <c r="R4051" s="19" t="n">
        <f aca="false">IF(H4051="F",1,0)</f>
        <v>1</v>
      </c>
      <c r="S4051" s="19" t="n">
        <f aca="false">IF(H4051="M",1,0)</f>
        <v>0</v>
      </c>
      <c r="T4051" s="11" t="s">
        <v>4372</v>
      </c>
      <c r="U4051" s="11" t="s">
        <v>325</v>
      </c>
      <c r="V4051" s="24" t="n">
        <f aca="false">_xlfn.xlookup(D4051,'WRSI Fusion'!$H$4:$H$354,'WRSI Fusion'!$AI$4:$AI$354)</f>
        <v>74.5824645632746</v>
      </c>
      <c r="W4051" s="16" t="n">
        <f aca="false">_xlfn.xlookup(D4051,'WRSI Maïs'!$H$4:$H$346,'WRSI Maïs'!$AG$4:$AG$346)</f>
        <v>82.9965665409137</v>
      </c>
      <c r="X4051" s="16" t="n">
        <f aca="false">_xlfn.xlookup(D4051,'WRSI Mil'!$H$5:$H$355,'WRSI Mil'!$AG$5:$AG$355)</f>
        <v>82.8788764696573</v>
      </c>
      <c r="Y4051" s="16" t="n">
        <f aca="false">_xlfn.xlookup(D4051,'WRSI Sorgho'!$H$4:$H$354,'WRSI Sorgho'!$AI$4:$AI$354)</f>
        <v>73.9347065915075</v>
      </c>
      <c r="Z4051" s="16" t="n">
        <f aca="false">V4051</f>
        <v>74.5824645632746</v>
      </c>
      <c r="AA4051" s="16" t="n">
        <f aca="false">_xlfn.xlookup(D4051,'WRSI Fusion'!$H$4:$H$354,'WRSI Fusion'!$AJ$4:$AJ$354)</f>
        <v>69.6978585890298</v>
      </c>
      <c r="AB4051" s="21" t="n">
        <f aca="false">AA4051/Z4051</f>
        <v>0.934507313443621</v>
      </c>
      <c r="AC4051" s="11"/>
      <c r="AD4051" s="11"/>
      <c r="AE4051" s="11"/>
      <c r="AF4051" s="22" t="n">
        <v>2023</v>
      </c>
      <c r="AG4051" s="22" t="s">
        <v>52</v>
      </c>
      <c r="AH4051" s="22" t="s">
        <v>53</v>
      </c>
      <c r="AI4051" s="22"/>
      <c r="AJ4051" s="23" t="n">
        <v>0.7</v>
      </c>
      <c r="AK4051" s="24" t="n">
        <v>100000</v>
      </c>
      <c r="AL4051" s="23" t="n">
        <v>0.8</v>
      </c>
      <c r="AM4051" s="24" t="n">
        <v>25000</v>
      </c>
      <c r="AN4051" s="23" t="n">
        <v>0.9</v>
      </c>
      <c r="AO4051" s="24" t="n">
        <v>10000</v>
      </c>
      <c r="AP4051" s="25" t="n">
        <f aca="false">IF(AB4051&lt;AJ4051,AK4051,IF(AB4051&lt;AL4051,AM4051,IF(AB4051&lt;=AN4051,AO4051,0)))</f>
        <v>0</v>
      </c>
    </row>
    <row r="4052" customFormat="false" ht="15.65" hidden="false" customHeight="false" outlineLevel="0" collapsed="false">
      <c r="A4052" s="11" t="n">
        <f aca="false">A4051+1</f>
        <v>3501</v>
      </c>
      <c r="B4052" s="12" t="s">
        <v>4373</v>
      </c>
      <c r="C4052" s="12" t="s">
        <v>4374</v>
      </c>
      <c r="D4052" s="12" t="s">
        <v>4375</v>
      </c>
      <c r="E4052" s="12" t="s">
        <v>4375</v>
      </c>
      <c r="F4052" s="14" t="s">
        <v>4375</v>
      </c>
      <c r="G4052" s="13" t="s">
        <v>4376</v>
      </c>
      <c r="H4052" s="12" t="s">
        <v>48</v>
      </c>
      <c r="I4052" s="12"/>
      <c r="J4052" s="14"/>
      <c r="K4052" s="15" t="n">
        <v>45203</v>
      </c>
      <c r="L4052" s="14" t="s">
        <v>49</v>
      </c>
      <c r="M4052" s="16" t="n">
        <v>1</v>
      </c>
      <c r="N4052" s="16" t="n">
        <v>1</v>
      </c>
      <c r="O4052" s="17" t="n">
        <v>100000</v>
      </c>
      <c r="P4052" s="17" t="n">
        <v>100000</v>
      </c>
      <c r="Q4052" s="18" t="n">
        <v>12600</v>
      </c>
      <c r="R4052" s="19" t="n">
        <f aca="false">IF(H4052="F",1,0)</f>
        <v>1</v>
      </c>
      <c r="S4052" s="19" t="n">
        <f aca="false">IF(H4052="M",1,0)</f>
        <v>0</v>
      </c>
      <c r="T4052" s="11" t="s">
        <v>4377</v>
      </c>
      <c r="U4052" s="11" t="s">
        <v>51</v>
      </c>
      <c r="V4052" s="24" t="n">
        <f aca="false">_xlfn.xlookup(D4052,'WRSI Fusion'!$H$4:$H$354,'WRSI Fusion'!$AI$4:$AI$354)</f>
        <v>76.4674602670966</v>
      </c>
      <c r="W4052" s="16" t="n">
        <f aca="false">_xlfn.xlookup(D4052,'WRSI Maïs'!$H$4:$H$346,'WRSI Maïs'!$AG$4:$AG$346)</f>
        <v>85.6794223380497</v>
      </c>
      <c r="X4052" s="16" t="n">
        <f aca="false">_xlfn.xlookup(D4052,'WRSI Mil'!$H$5:$H$355,'WRSI Mil'!$AG$5:$AG$355)</f>
        <v>84.3544968685869</v>
      </c>
      <c r="Y4052" s="16" t="n">
        <f aca="false">_xlfn.xlookup(D4052,'WRSI Sorgho'!$H$4:$H$354,'WRSI Sorgho'!$AI$4:$AI$354)</f>
        <v>76.7670584976381</v>
      </c>
      <c r="Z4052" s="16" t="n">
        <f aca="false">Y4052</f>
        <v>76.7670584976381</v>
      </c>
      <c r="AA4052" s="16" t="n">
        <f aca="false">_xlfn.xlookup(D4052,'WRSI Sorgho'!$H$4:$H$354,'WRSI Sorgho'!$AJ$4:$AJ$354)</f>
        <v>71.4653694850525</v>
      </c>
      <c r="AB4052" s="21" t="n">
        <f aca="false">AA4052/Z4052</f>
        <v>0.930937968494016</v>
      </c>
      <c r="AC4052" s="11"/>
      <c r="AD4052" s="11"/>
      <c r="AE4052" s="11"/>
      <c r="AF4052" s="22" t="n">
        <v>2023</v>
      </c>
      <c r="AG4052" s="22" t="s">
        <v>52</v>
      </c>
      <c r="AH4052" s="22" t="s">
        <v>53</v>
      </c>
      <c r="AI4052" s="22"/>
      <c r="AJ4052" s="23" t="n">
        <v>0.7</v>
      </c>
      <c r="AK4052" s="24" t="n">
        <v>100000</v>
      </c>
      <c r="AL4052" s="23" t="n">
        <v>0.8</v>
      </c>
      <c r="AM4052" s="24" t="n">
        <v>25000</v>
      </c>
      <c r="AN4052" s="23" t="n">
        <v>0.9</v>
      </c>
      <c r="AO4052" s="24" t="n">
        <v>10000</v>
      </c>
      <c r="AP4052" s="25" t="n">
        <f aca="false">IF(AB4052&lt;AJ4052,AK4052,IF(AB4052&lt;AL4052,AM4052,IF(AB4052&lt;=AN4052,AO4052,0)))</f>
        <v>0</v>
      </c>
    </row>
    <row r="4053" customFormat="false" ht="15.65" hidden="false" customHeight="false" outlineLevel="0" collapsed="false">
      <c r="A4053" s="11" t="n">
        <f aca="false">A4052+1</f>
        <v>3502</v>
      </c>
      <c r="B4053" s="12" t="s">
        <v>4373</v>
      </c>
      <c r="C4053" s="12" t="s">
        <v>4374</v>
      </c>
      <c r="D4053" s="12" t="s">
        <v>4375</v>
      </c>
      <c r="E4053" s="12" t="s">
        <v>4375</v>
      </c>
      <c r="F4053" s="14" t="s">
        <v>4375</v>
      </c>
      <c r="G4053" s="13" t="s">
        <v>4376</v>
      </c>
      <c r="H4053" s="12" t="s">
        <v>55</v>
      </c>
      <c r="I4053" s="12"/>
      <c r="J4053" s="14"/>
      <c r="K4053" s="15" t="n">
        <v>45203</v>
      </c>
      <c r="L4053" s="14" t="s">
        <v>379</v>
      </c>
      <c r="M4053" s="16" t="n">
        <v>1</v>
      </c>
      <c r="N4053" s="16" t="n">
        <v>1</v>
      </c>
      <c r="O4053" s="17" t="n">
        <v>100000</v>
      </c>
      <c r="P4053" s="17" t="n">
        <v>100000</v>
      </c>
      <c r="Q4053" s="18" t="n">
        <v>12600</v>
      </c>
      <c r="R4053" s="19" t="n">
        <f aca="false">IF(H4053="F",1,0)</f>
        <v>0</v>
      </c>
      <c r="S4053" s="19" t="n">
        <f aca="false">IF(H4053="M",1,0)</f>
        <v>1</v>
      </c>
      <c r="T4053" s="11" t="s">
        <v>4378</v>
      </c>
      <c r="U4053" s="11" t="s">
        <v>325</v>
      </c>
      <c r="V4053" s="24" t="n">
        <f aca="false">_xlfn.xlookup(D4053,'WRSI Fusion'!$H$4:$H$354,'WRSI Fusion'!$AI$4:$AI$354)</f>
        <v>76.4674602670966</v>
      </c>
      <c r="W4053" s="16" t="n">
        <f aca="false">_xlfn.xlookup(D4053,'WRSI Maïs'!$H$4:$H$346,'WRSI Maïs'!$AG$4:$AG$346)</f>
        <v>85.6794223380497</v>
      </c>
      <c r="X4053" s="16" t="n">
        <f aca="false">_xlfn.xlookup(D4053,'WRSI Mil'!$H$5:$H$355,'WRSI Mil'!$AG$5:$AG$355)</f>
        <v>84.3544968685869</v>
      </c>
      <c r="Y4053" s="16" t="n">
        <f aca="false">_xlfn.xlookup(D4053,'WRSI Sorgho'!$H$4:$H$354,'WRSI Sorgho'!$AI$4:$AI$354)</f>
        <v>76.7670584976381</v>
      </c>
      <c r="Z4053" s="16" t="n">
        <f aca="false">V4053</f>
        <v>76.4674602670966</v>
      </c>
      <c r="AA4053" s="16" t="n">
        <f aca="false">_xlfn.xlookup(D4053,'WRSI Fusion'!$H$4:$H$354,'WRSI Fusion'!$AJ$4:$AJ$354)</f>
        <v>70.8391979181554</v>
      </c>
      <c r="AB4053" s="21" t="n">
        <f aca="false">AA4053/Z4053</f>
        <v>0.926396635519449</v>
      </c>
      <c r="AC4053" s="11"/>
      <c r="AD4053" s="11"/>
      <c r="AE4053" s="11"/>
      <c r="AF4053" s="22" t="n">
        <v>2023</v>
      </c>
      <c r="AG4053" s="22" t="s">
        <v>52</v>
      </c>
      <c r="AH4053" s="22" t="s">
        <v>53</v>
      </c>
      <c r="AI4053" s="22"/>
      <c r="AJ4053" s="23" t="n">
        <v>0.7</v>
      </c>
      <c r="AK4053" s="24" t="n">
        <v>100000</v>
      </c>
      <c r="AL4053" s="23" t="n">
        <v>0.8</v>
      </c>
      <c r="AM4053" s="24" t="n">
        <v>25000</v>
      </c>
      <c r="AN4053" s="23" t="n">
        <v>0.9</v>
      </c>
      <c r="AO4053" s="24" t="n">
        <v>10000</v>
      </c>
      <c r="AP4053" s="25" t="n">
        <f aca="false">IF(AB4053&lt;AJ4053,AK4053,IF(AB4053&lt;AL4053,AM4053,IF(AB4053&lt;=AN4053,AO4053,0)))</f>
        <v>0</v>
      </c>
    </row>
    <row r="4054" customFormat="false" ht="15.65" hidden="false" customHeight="false" outlineLevel="0" collapsed="false">
      <c r="A4054" s="11" t="n">
        <f aca="false">A4053+1</f>
        <v>3503</v>
      </c>
      <c r="B4054" s="12" t="s">
        <v>4373</v>
      </c>
      <c r="C4054" s="12" t="s">
        <v>4374</v>
      </c>
      <c r="D4054" s="12" t="s">
        <v>4375</v>
      </c>
      <c r="E4054" s="12" t="s">
        <v>4375</v>
      </c>
      <c r="F4054" s="14" t="s">
        <v>4375</v>
      </c>
      <c r="G4054" s="13" t="s">
        <v>4376</v>
      </c>
      <c r="H4054" s="12" t="s">
        <v>55</v>
      </c>
      <c r="I4054" s="12"/>
      <c r="J4054" s="14"/>
      <c r="K4054" s="15" t="n">
        <v>45203</v>
      </c>
      <c r="L4054" s="14" t="s">
        <v>49</v>
      </c>
      <c r="M4054" s="16" t="n">
        <v>1</v>
      </c>
      <c r="N4054" s="16" t="n">
        <v>1</v>
      </c>
      <c r="O4054" s="17" t="n">
        <v>100000</v>
      </c>
      <c r="P4054" s="17" t="n">
        <v>100000</v>
      </c>
      <c r="Q4054" s="18" t="n">
        <v>12600</v>
      </c>
      <c r="R4054" s="19" t="n">
        <f aca="false">IF(H4054="F",1,0)</f>
        <v>0</v>
      </c>
      <c r="S4054" s="19" t="n">
        <f aca="false">IF(H4054="M",1,0)</f>
        <v>1</v>
      </c>
      <c r="T4054" s="11" t="s">
        <v>4379</v>
      </c>
      <c r="U4054" s="11" t="s">
        <v>51</v>
      </c>
      <c r="V4054" s="24" t="n">
        <f aca="false">_xlfn.xlookup(D4054,'WRSI Fusion'!$H$4:$H$354,'WRSI Fusion'!$AI$4:$AI$354)</f>
        <v>76.4674602670966</v>
      </c>
      <c r="W4054" s="16" t="n">
        <f aca="false">_xlfn.xlookup(D4054,'WRSI Maïs'!$H$4:$H$346,'WRSI Maïs'!$AG$4:$AG$346)</f>
        <v>85.6794223380497</v>
      </c>
      <c r="X4054" s="16" t="n">
        <f aca="false">_xlfn.xlookup(D4054,'WRSI Mil'!$H$5:$H$355,'WRSI Mil'!$AG$5:$AG$355)</f>
        <v>84.3544968685869</v>
      </c>
      <c r="Y4054" s="16" t="n">
        <f aca="false">_xlfn.xlookup(D4054,'WRSI Sorgho'!$H$4:$H$354,'WRSI Sorgho'!$AI$4:$AI$354)</f>
        <v>76.7670584976381</v>
      </c>
      <c r="Z4054" s="16" t="n">
        <f aca="false">Y4054</f>
        <v>76.7670584976381</v>
      </c>
      <c r="AA4054" s="16" t="n">
        <f aca="false">_xlfn.xlookup(D4054,'WRSI Sorgho'!$H$4:$H$354,'WRSI Sorgho'!$AJ$4:$AJ$354)</f>
        <v>71.4653694850525</v>
      </c>
      <c r="AB4054" s="21" t="n">
        <f aca="false">AA4054/Z4054</f>
        <v>0.930937968494016</v>
      </c>
      <c r="AC4054" s="11"/>
      <c r="AD4054" s="11"/>
      <c r="AE4054" s="11"/>
      <c r="AF4054" s="22" t="n">
        <v>2023</v>
      </c>
      <c r="AG4054" s="22" t="s">
        <v>52</v>
      </c>
      <c r="AH4054" s="22" t="s">
        <v>53</v>
      </c>
      <c r="AI4054" s="22"/>
      <c r="AJ4054" s="23" t="n">
        <v>0.7</v>
      </c>
      <c r="AK4054" s="24" t="n">
        <v>100000</v>
      </c>
      <c r="AL4054" s="23" t="n">
        <v>0.8</v>
      </c>
      <c r="AM4054" s="24" t="n">
        <v>25000</v>
      </c>
      <c r="AN4054" s="23" t="n">
        <v>0.9</v>
      </c>
      <c r="AO4054" s="24" t="n">
        <v>10000</v>
      </c>
      <c r="AP4054" s="25" t="n">
        <f aca="false">IF(AB4054&lt;AJ4054,AK4054,IF(AB4054&lt;AL4054,AM4054,IF(AB4054&lt;=AN4054,AO4054,0)))</f>
        <v>0</v>
      </c>
    </row>
    <row r="4055" customFormat="false" ht="15.65" hidden="false" customHeight="false" outlineLevel="0" collapsed="false">
      <c r="A4055" s="11" t="n">
        <f aca="false">A4054+1</f>
        <v>3504</v>
      </c>
      <c r="B4055" s="12" t="s">
        <v>4373</v>
      </c>
      <c r="C4055" s="12" t="s">
        <v>4374</v>
      </c>
      <c r="D4055" s="12" t="s">
        <v>4375</v>
      </c>
      <c r="E4055" s="12" t="s">
        <v>4375</v>
      </c>
      <c r="F4055" s="14" t="s">
        <v>4375</v>
      </c>
      <c r="G4055" s="13" t="s">
        <v>4376</v>
      </c>
      <c r="H4055" s="12" t="s">
        <v>48</v>
      </c>
      <c r="I4055" s="12"/>
      <c r="J4055" s="14"/>
      <c r="K4055" s="15" t="n">
        <v>45203</v>
      </c>
      <c r="L4055" s="14" t="s">
        <v>379</v>
      </c>
      <c r="M4055" s="16" t="n">
        <v>1</v>
      </c>
      <c r="N4055" s="16" t="n">
        <v>1</v>
      </c>
      <c r="O4055" s="17" t="n">
        <v>100000</v>
      </c>
      <c r="P4055" s="17" t="n">
        <v>100000</v>
      </c>
      <c r="Q4055" s="18" t="n">
        <v>12600</v>
      </c>
      <c r="R4055" s="19" t="n">
        <f aca="false">IF(H4055="F",1,0)</f>
        <v>1</v>
      </c>
      <c r="S4055" s="19" t="n">
        <f aca="false">IF(H4055="M",1,0)</f>
        <v>0</v>
      </c>
      <c r="T4055" s="11" t="s">
        <v>4380</v>
      </c>
      <c r="U4055" s="11" t="s">
        <v>325</v>
      </c>
      <c r="V4055" s="24" t="n">
        <f aca="false">_xlfn.xlookup(D4055,'WRSI Fusion'!$H$4:$H$354,'WRSI Fusion'!$AI$4:$AI$354)</f>
        <v>76.4674602670966</v>
      </c>
      <c r="W4055" s="16" t="n">
        <f aca="false">_xlfn.xlookup(D4055,'WRSI Maïs'!$H$4:$H$346,'WRSI Maïs'!$AG$4:$AG$346)</f>
        <v>85.6794223380497</v>
      </c>
      <c r="X4055" s="16" t="n">
        <f aca="false">_xlfn.xlookup(D4055,'WRSI Mil'!$H$5:$H$355,'WRSI Mil'!$AG$5:$AG$355)</f>
        <v>84.3544968685869</v>
      </c>
      <c r="Y4055" s="16" t="n">
        <f aca="false">_xlfn.xlookup(D4055,'WRSI Sorgho'!$H$4:$H$354,'WRSI Sorgho'!$AI$4:$AI$354)</f>
        <v>76.7670584976381</v>
      </c>
      <c r="Z4055" s="16" t="n">
        <f aca="false">V4055</f>
        <v>76.4674602670966</v>
      </c>
      <c r="AA4055" s="16" t="n">
        <f aca="false">_xlfn.xlookup(D4055,'WRSI Fusion'!$H$4:$H$354,'WRSI Fusion'!$AJ$4:$AJ$354)</f>
        <v>70.8391979181554</v>
      </c>
      <c r="AB4055" s="21" t="n">
        <f aca="false">AA4055/Z4055</f>
        <v>0.926396635519449</v>
      </c>
      <c r="AC4055" s="11"/>
      <c r="AD4055" s="11"/>
      <c r="AE4055" s="11"/>
      <c r="AF4055" s="22" t="n">
        <v>2023</v>
      </c>
      <c r="AG4055" s="22" t="s">
        <v>52</v>
      </c>
      <c r="AH4055" s="22" t="s">
        <v>53</v>
      </c>
      <c r="AI4055" s="22"/>
      <c r="AJ4055" s="23" t="n">
        <v>0.7</v>
      </c>
      <c r="AK4055" s="24" t="n">
        <v>100000</v>
      </c>
      <c r="AL4055" s="23" t="n">
        <v>0.8</v>
      </c>
      <c r="AM4055" s="24" t="n">
        <v>25000</v>
      </c>
      <c r="AN4055" s="23" t="n">
        <v>0.9</v>
      </c>
      <c r="AO4055" s="24" t="n">
        <v>10000</v>
      </c>
      <c r="AP4055" s="25" t="n">
        <f aca="false">IF(AB4055&lt;AJ4055,AK4055,IF(AB4055&lt;AL4055,AM4055,IF(AB4055&lt;=AN4055,AO4055,0)))</f>
        <v>0</v>
      </c>
    </row>
    <row r="4056" customFormat="false" ht="15.65" hidden="false" customHeight="false" outlineLevel="0" collapsed="false">
      <c r="A4056" s="11" t="n">
        <f aca="false">A4055+1</f>
        <v>3505</v>
      </c>
      <c r="B4056" s="12" t="s">
        <v>4373</v>
      </c>
      <c r="C4056" s="12" t="s">
        <v>4374</v>
      </c>
      <c r="D4056" s="12" t="s">
        <v>4375</v>
      </c>
      <c r="E4056" s="12" t="s">
        <v>4375</v>
      </c>
      <c r="F4056" s="14" t="s">
        <v>4375</v>
      </c>
      <c r="G4056" s="13" t="s">
        <v>4376</v>
      </c>
      <c r="H4056" s="12" t="s">
        <v>55</v>
      </c>
      <c r="I4056" s="12"/>
      <c r="J4056" s="14"/>
      <c r="K4056" s="15" t="n">
        <v>45203</v>
      </c>
      <c r="L4056" s="14" t="s">
        <v>379</v>
      </c>
      <c r="M4056" s="16" t="n">
        <v>1</v>
      </c>
      <c r="N4056" s="16" t="n">
        <v>1</v>
      </c>
      <c r="O4056" s="17" t="n">
        <v>100000</v>
      </c>
      <c r="P4056" s="17" t="n">
        <v>100000</v>
      </c>
      <c r="Q4056" s="18" t="n">
        <v>12600</v>
      </c>
      <c r="R4056" s="19" t="n">
        <f aca="false">IF(H4056="F",1,0)</f>
        <v>0</v>
      </c>
      <c r="S4056" s="19" t="n">
        <f aca="false">IF(H4056="M",1,0)</f>
        <v>1</v>
      </c>
      <c r="T4056" s="11" t="s">
        <v>4381</v>
      </c>
      <c r="U4056" s="11" t="s">
        <v>325</v>
      </c>
      <c r="V4056" s="24" t="n">
        <f aca="false">_xlfn.xlookup(D4056,'WRSI Fusion'!$H$4:$H$354,'WRSI Fusion'!$AI$4:$AI$354)</f>
        <v>76.4674602670966</v>
      </c>
      <c r="W4056" s="16" t="n">
        <f aca="false">_xlfn.xlookup(D4056,'WRSI Maïs'!$H$4:$H$346,'WRSI Maïs'!$AG$4:$AG$346)</f>
        <v>85.6794223380497</v>
      </c>
      <c r="X4056" s="16" t="n">
        <f aca="false">_xlfn.xlookup(D4056,'WRSI Mil'!$H$5:$H$355,'WRSI Mil'!$AG$5:$AG$355)</f>
        <v>84.3544968685869</v>
      </c>
      <c r="Y4056" s="16" t="n">
        <f aca="false">_xlfn.xlookup(D4056,'WRSI Sorgho'!$H$4:$H$354,'WRSI Sorgho'!$AI$4:$AI$354)</f>
        <v>76.7670584976381</v>
      </c>
      <c r="Z4056" s="16" t="n">
        <f aca="false">V4056</f>
        <v>76.4674602670966</v>
      </c>
      <c r="AA4056" s="16" t="n">
        <f aca="false">_xlfn.xlookup(D4056,'WRSI Fusion'!$H$4:$H$354,'WRSI Fusion'!$AJ$4:$AJ$354)</f>
        <v>70.8391979181554</v>
      </c>
      <c r="AB4056" s="21" t="n">
        <f aca="false">AA4056/Z4056</f>
        <v>0.926396635519449</v>
      </c>
      <c r="AC4056" s="11"/>
      <c r="AD4056" s="11"/>
      <c r="AE4056" s="11"/>
      <c r="AF4056" s="22" t="n">
        <v>2023</v>
      </c>
      <c r="AG4056" s="22" t="s">
        <v>52</v>
      </c>
      <c r="AH4056" s="22" t="s">
        <v>53</v>
      </c>
      <c r="AI4056" s="22"/>
      <c r="AJ4056" s="23" t="n">
        <v>0.7</v>
      </c>
      <c r="AK4056" s="24" t="n">
        <v>100000</v>
      </c>
      <c r="AL4056" s="23" t="n">
        <v>0.8</v>
      </c>
      <c r="AM4056" s="24" t="n">
        <v>25000</v>
      </c>
      <c r="AN4056" s="23" t="n">
        <v>0.9</v>
      </c>
      <c r="AO4056" s="24" t="n">
        <v>10000</v>
      </c>
      <c r="AP4056" s="25" t="n">
        <f aca="false">IF(AB4056&lt;AJ4056,AK4056,IF(AB4056&lt;AL4056,AM4056,IF(AB4056&lt;=AN4056,AO4056,0)))</f>
        <v>0</v>
      </c>
    </row>
    <row r="4057" customFormat="false" ht="15.65" hidden="false" customHeight="false" outlineLevel="0" collapsed="false">
      <c r="A4057" s="11" t="n">
        <f aca="false">A4056+1</f>
        <v>3506</v>
      </c>
      <c r="B4057" s="12" t="s">
        <v>4373</v>
      </c>
      <c r="C4057" s="12" t="s">
        <v>4374</v>
      </c>
      <c r="D4057" s="12" t="s">
        <v>4375</v>
      </c>
      <c r="E4057" s="12" t="s">
        <v>4375</v>
      </c>
      <c r="F4057" s="14" t="s">
        <v>4375</v>
      </c>
      <c r="G4057" s="13" t="s">
        <v>4376</v>
      </c>
      <c r="H4057" s="12" t="s">
        <v>55</v>
      </c>
      <c r="I4057" s="12"/>
      <c r="J4057" s="14"/>
      <c r="K4057" s="15" t="n">
        <v>45203</v>
      </c>
      <c r="L4057" s="14" t="s">
        <v>379</v>
      </c>
      <c r="M4057" s="16" t="n">
        <v>1</v>
      </c>
      <c r="N4057" s="16" t="n">
        <v>1</v>
      </c>
      <c r="O4057" s="17" t="n">
        <v>100000</v>
      </c>
      <c r="P4057" s="17" t="n">
        <v>100000</v>
      </c>
      <c r="Q4057" s="18" t="n">
        <v>12600</v>
      </c>
      <c r="R4057" s="19" t="n">
        <f aca="false">IF(H4057="F",1,0)</f>
        <v>0</v>
      </c>
      <c r="S4057" s="19" t="n">
        <f aca="false">IF(H4057="M",1,0)</f>
        <v>1</v>
      </c>
      <c r="T4057" s="11" t="s">
        <v>4382</v>
      </c>
      <c r="U4057" s="11" t="s">
        <v>325</v>
      </c>
      <c r="V4057" s="24" t="n">
        <f aca="false">_xlfn.xlookup(D4057,'WRSI Fusion'!$H$4:$H$354,'WRSI Fusion'!$AI$4:$AI$354)</f>
        <v>76.4674602670966</v>
      </c>
      <c r="W4057" s="16" t="n">
        <f aca="false">_xlfn.xlookup(D4057,'WRSI Maïs'!$H$4:$H$346,'WRSI Maïs'!$AG$4:$AG$346)</f>
        <v>85.6794223380497</v>
      </c>
      <c r="X4057" s="16" t="n">
        <f aca="false">_xlfn.xlookup(D4057,'WRSI Mil'!$H$5:$H$355,'WRSI Mil'!$AG$5:$AG$355)</f>
        <v>84.3544968685869</v>
      </c>
      <c r="Y4057" s="16" t="n">
        <f aca="false">_xlfn.xlookup(D4057,'WRSI Sorgho'!$H$4:$H$354,'WRSI Sorgho'!$AI$4:$AI$354)</f>
        <v>76.7670584976381</v>
      </c>
      <c r="Z4057" s="16" t="n">
        <f aca="false">V4057</f>
        <v>76.4674602670966</v>
      </c>
      <c r="AA4057" s="16" t="n">
        <f aca="false">_xlfn.xlookup(D4057,'WRSI Fusion'!$H$4:$H$354,'WRSI Fusion'!$AJ$4:$AJ$354)</f>
        <v>70.8391979181554</v>
      </c>
      <c r="AB4057" s="21" t="n">
        <f aca="false">AA4057/Z4057</f>
        <v>0.926396635519449</v>
      </c>
      <c r="AC4057" s="11"/>
      <c r="AD4057" s="11"/>
      <c r="AE4057" s="11"/>
      <c r="AF4057" s="22" t="n">
        <v>2023</v>
      </c>
      <c r="AG4057" s="22" t="s">
        <v>52</v>
      </c>
      <c r="AH4057" s="22" t="s">
        <v>53</v>
      </c>
      <c r="AI4057" s="22"/>
      <c r="AJ4057" s="23" t="n">
        <v>0.7</v>
      </c>
      <c r="AK4057" s="24" t="n">
        <v>100000</v>
      </c>
      <c r="AL4057" s="23" t="n">
        <v>0.8</v>
      </c>
      <c r="AM4057" s="24" t="n">
        <v>25000</v>
      </c>
      <c r="AN4057" s="23" t="n">
        <v>0.9</v>
      </c>
      <c r="AO4057" s="24" t="n">
        <v>10000</v>
      </c>
      <c r="AP4057" s="25" t="n">
        <f aca="false">IF(AB4057&lt;AJ4057,AK4057,IF(AB4057&lt;AL4057,AM4057,IF(AB4057&lt;=AN4057,AO4057,0)))</f>
        <v>0</v>
      </c>
    </row>
    <row r="4058" customFormat="false" ht="15.65" hidden="false" customHeight="false" outlineLevel="0" collapsed="false">
      <c r="A4058" s="11" t="n">
        <f aca="false">A4057+1</f>
        <v>3507</v>
      </c>
      <c r="B4058" s="12" t="s">
        <v>4373</v>
      </c>
      <c r="C4058" s="12" t="s">
        <v>4374</v>
      </c>
      <c r="D4058" s="12" t="s">
        <v>4375</v>
      </c>
      <c r="E4058" s="12" t="s">
        <v>4375</v>
      </c>
      <c r="F4058" s="14" t="s">
        <v>4375</v>
      </c>
      <c r="G4058" s="13" t="s">
        <v>4376</v>
      </c>
      <c r="H4058" s="12" t="s">
        <v>55</v>
      </c>
      <c r="I4058" s="12"/>
      <c r="J4058" s="14"/>
      <c r="K4058" s="15" t="n">
        <v>45203</v>
      </c>
      <c r="L4058" s="14" t="s">
        <v>49</v>
      </c>
      <c r="M4058" s="16" t="n">
        <v>1</v>
      </c>
      <c r="N4058" s="16" t="n">
        <v>1</v>
      </c>
      <c r="O4058" s="17" t="n">
        <v>100000</v>
      </c>
      <c r="P4058" s="17" t="n">
        <v>100000</v>
      </c>
      <c r="Q4058" s="18" t="n">
        <v>12600</v>
      </c>
      <c r="R4058" s="19" t="n">
        <f aca="false">IF(H4058="F",1,0)</f>
        <v>0</v>
      </c>
      <c r="S4058" s="19" t="n">
        <f aca="false">IF(H4058="M",1,0)</f>
        <v>1</v>
      </c>
      <c r="T4058" s="11" t="s">
        <v>4383</v>
      </c>
      <c r="U4058" s="11" t="s">
        <v>51</v>
      </c>
      <c r="V4058" s="24" t="n">
        <f aca="false">_xlfn.xlookup(D4058,'WRSI Fusion'!$H$4:$H$354,'WRSI Fusion'!$AI$4:$AI$354)</f>
        <v>76.4674602670966</v>
      </c>
      <c r="W4058" s="16" t="n">
        <f aca="false">_xlfn.xlookup(D4058,'WRSI Maïs'!$H$4:$H$346,'WRSI Maïs'!$AG$4:$AG$346)</f>
        <v>85.6794223380497</v>
      </c>
      <c r="X4058" s="16" t="n">
        <f aca="false">_xlfn.xlookup(D4058,'WRSI Mil'!$H$5:$H$355,'WRSI Mil'!$AG$5:$AG$355)</f>
        <v>84.3544968685869</v>
      </c>
      <c r="Y4058" s="16" t="n">
        <f aca="false">_xlfn.xlookup(D4058,'WRSI Sorgho'!$H$4:$H$354,'WRSI Sorgho'!$AI$4:$AI$354)</f>
        <v>76.7670584976381</v>
      </c>
      <c r="Z4058" s="16" t="n">
        <f aca="false">Y4058</f>
        <v>76.7670584976381</v>
      </c>
      <c r="AA4058" s="16" t="n">
        <f aca="false">_xlfn.xlookup(D4058,'WRSI Sorgho'!$H$4:$H$354,'WRSI Sorgho'!$AJ$4:$AJ$354)</f>
        <v>71.4653694850525</v>
      </c>
      <c r="AB4058" s="21" t="n">
        <f aca="false">AA4058/Z4058</f>
        <v>0.930937968494016</v>
      </c>
      <c r="AC4058" s="11"/>
      <c r="AD4058" s="11"/>
      <c r="AE4058" s="11"/>
      <c r="AF4058" s="22" t="n">
        <v>2023</v>
      </c>
      <c r="AG4058" s="22" t="s">
        <v>52</v>
      </c>
      <c r="AH4058" s="22" t="s">
        <v>53</v>
      </c>
      <c r="AI4058" s="22"/>
      <c r="AJ4058" s="23" t="n">
        <v>0.7</v>
      </c>
      <c r="AK4058" s="24" t="n">
        <v>100000</v>
      </c>
      <c r="AL4058" s="23" t="n">
        <v>0.8</v>
      </c>
      <c r="AM4058" s="24" t="n">
        <v>25000</v>
      </c>
      <c r="AN4058" s="23" t="n">
        <v>0.9</v>
      </c>
      <c r="AO4058" s="24" t="n">
        <v>10000</v>
      </c>
      <c r="AP4058" s="25" t="n">
        <f aca="false">IF(AB4058&lt;AJ4058,AK4058,IF(AB4058&lt;AL4058,AM4058,IF(AB4058&lt;=AN4058,AO4058,0)))</f>
        <v>0</v>
      </c>
    </row>
    <row r="4059" customFormat="false" ht="15.65" hidden="false" customHeight="false" outlineLevel="0" collapsed="false">
      <c r="A4059" s="11" t="n">
        <f aca="false">A4058+1</f>
        <v>3508</v>
      </c>
      <c r="B4059" s="12" t="s">
        <v>4373</v>
      </c>
      <c r="C4059" s="12" t="s">
        <v>4374</v>
      </c>
      <c r="D4059" s="12" t="s">
        <v>4375</v>
      </c>
      <c r="E4059" s="12" t="s">
        <v>4375</v>
      </c>
      <c r="F4059" s="14" t="s">
        <v>4375</v>
      </c>
      <c r="G4059" s="13" t="s">
        <v>4376</v>
      </c>
      <c r="H4059" s="12" t="s">
        <v>48</v>
      </c>
      <c r="I4059" s="12"/>
      <c r="J4059" s="14"/>
      <c r="K4059" s="15" t="n">
        <v>45203</v>
      </c>
      <c r="L4059" s="14" t="s">
        <v>379</v>
      </c>
      <c r="M4059" s="16" t="n">
        <v>1</v>
      </c>
      <c r="N4059" s="16" t="n">
        <v>1</v>
      </c>
      <c r="O4059" s="17" t="n">
        <v>100000</v>
      </c>
      <c r="P4059" s="17" t="n">
        <v>100000</v>
      </c>
      <c r="Q4059" s="18" t="n">
        <v>12600</v>
      </c>
      <c r="R4059" s="19" t="n">
        <f aca="false">IF(H4059="F",1,0)</f>
        <v>1</v>
      </c>
      <c r="S4059" s="19" t="n">
        <f aca="false">IF(H4059="M",1,0)</f>
        <v>0</v>
      </c>
      <c r="T4059" s="11" t="s">
        <v>4384</v>
      </c>
      <c r="U4059" s="11" t="s">
        <v>325</v>
      </c>
      <c r="V4059" s="24" t="n">
        <f aca="false">_xlfn.xlookup(D4059,'WRSI Fusion'!$H$4:$H$354,'WRSI Fusion'!$AI$4:$AI$354)</f>
        <v>76.4674602670966</v>
      </c>
      <c r="W4059" s="16" t="n">
        <f aca="false">_xlfn.xlookup(D4059,'WRSI Maïs'!$H$4:$H$346,'WRSI Maïs'!$AG$4:$AG$346)</f>
        <v>85.6794223380497</v>
      </c>
      <c r="X4059" s="16" t="n">
        <f aca="false">_xlfn.xlookup(D4059,'WRSI Mil'!$H$5:$H$355,'WRSI Mil'!$AG$5:$AG$355)</f>
        <v>84.3544968685869</v>
      </c>
      <c r="Y4059" s="16" t="n">
        <f aca="false">_xlfn.xlookup(D4059,'WRSI Sorgho'!$H$4:$H$354,'WRSI Sorgho'!$AI$4:$AI$354)</f>
        <v>76.7670584976381</v>
      </c>
      <c r="Z4059" s="16" t="n">
        <f aca="false">V4059</f>
        <v>76.4674602670966</v>
      </c>
      <c r="AA4059" s="16" t="n">
        <f aca="false">_xlfn.xlookup(D4059,'WRSI Fusion'!$H$4:$H$354,'WRSI Fusion'!$AJ$4:$AJ$354)</f>
        <v>70.8391979181554</v>
      </c>
      <c r="AB4059" s="21" t="n">
        <f aca="false">AA4059/Z4059</f>
        <v>0.926396635519449</v>
      </c>
      <c r="AC4059" s="11"/>
      <c r="AD4059" s="11"/>
      <c r="AE4059" s="11"/>
      <c r="AF4059" s="22" t="n">
        <v>2023</v>
      </c>
      <c r="AG4059" s="22" t="s">
        <v>52</v>
      </c>
      <c r="AH4059" s="22" t="s">
        <v>53</v>
      </c>
      <c r="AI4059" s="22"/>
      <c r="AJ4059" s="23" t="n">
        <v>0.7</v>
      </c>
      <c r="AK4059" s="24" t="n">
        <v>100000</v>
      </c>
      <c r="AL4059" s="23" t="n">
        <v>0.8</v>
      </c>
      <c r="AM4059" s="24" t="n">
        <v>25000</v>
      </c>
      <c r="AN4059" s="23" t="n">
        <v>0.9</v>
      </c>
      <c r="AO4059" s="24" t="n">
        <v>10000</v>
      </c>
      <c r="AP4059" s="25" t="n">
        <f aca="false">IF(AB4059&lt;AJ4059,AK4059,IF(AB4059&lt;AL4059,AM4059,IF(AB4059&lt;=AN4059,AO4059,0)))</f>
        <v>0</v>
      </c>
    </row>
    <row r="4060" customFormat="false" ht="15.65" hidden="false" customHeight="false" outlineLevel="0" collapsed="false">
      <c r="A4060" s="11" t="n">
        <f aca="false">A4059+1</f>
        <v>3509</v>
      </c>
      <c r="B4060" s="12" t="s">
        <v>4373</v>
      </c>
      <c r="C4060" s="12" t="s">
        <v>4374</v>
      </c>
      <c r="D4060" s="12" t="s">
        <v>4375</v>
      </c>
      <c r="E4060" s="12" t="s">
        <v>4375</v>
      </c>
      <c r="F4060" s="14" t="s">
        <v>4375</v>
      </c>
      <c r="G4060" s="13" t="s">
        <v>4376</v>
      </c>
      <c r="H4060" s="12" t="s">
        <v>48</v>
      </c>
      <c r="I4060" s="12"/>
      <c r="J4060" s="14"/>
      <c r="K4060" s="15" t="n">
        <v>45203</v>
      </c>
      <c r="L4060" s="14" t="s">
        <v>49</v>
      </c>
      <c r="M4060" s="16" t="n">
        <v>1</v>
      </c>
      <c r="N4060" s="16" t="n">
        <v>1</v>
      </c>
      <c r="O4060" s="17" t="n">
        <v>100000</v>
      </c>
      <c r="P4060" s="17" t="n">
        <v>100000</v>
      </c>
      <c r="Q4060" s="18" t="n">
        <v>12600</v>
      </c>
      <c r="R4060" s="19" t="n">
        <f aca="false">IF(H4060="F",1,0)</f>
        <v>1</v>
      </c>
      <c r="S4060" s="19" t="n">
        <f aca="false">IF(H4060="M",1,0)</f>
        <v>0</v>
      </c>
      <c r="T4060" s="11" t="s">
        <v>4385</v>
      </c>
      <c r="U4060" s="11" t="s">
        <v>51</v>
      </c>
      <c r="V4060" s="24" t="n">
        <f aca="false">_xlfn.xlookup(D4060,'WRSI Fusion'!$H$4:$H$354,'WRSI Fusion'!$AI$4:$AI$354)</f>
        <v>76.4674602670966</v>
      </c>
      <c r="W4060" s="16" t="n">
        <f aca="false">_xlfn.xlookup(D4060,'WRSI Maïs'!$H$4:$H$346,'WRSI Maïs'!$AG$4:$AG$346)</f>
        <v>85.6794223380497</v>
      </c>
      <c r="X4060" s="16" t="n">
        <f aca="false">_xlfn.xlookup(D4060,'WRSI Mil'!$H$5:$H$355,'WRSI Mil'!$AG$5:$AG$355)</f>
        <v>84.3544968685869</v>
      </c>
      <c r="Y4060" s="16" t="n">
        <f aca="false">_xlfn.xlookup(D4060,'WRSI Sorgho'!$H$4:$H$354,'WRSI Sorgho'!$AI$4:$AI$354)</f>
        <v>76.7670584976381</v>
      </c>
      <c r="Z4060" s="16" t="n">
        <f aca="false">Y4060</f>
        <v>76.7670584976381</v>
      </c>
      <c r="AA4060" s="16" t="n">
        <f aca="false">_xlfn.xlookup(D4060,'WRSI Sorgho'!$H$4:$H$354,'WRSI Sorgho'!$AJ$4:$AJ$354)</f>
        <v>71.4653694850525</v>
      </c>
      <c r="AB4060" s="21" t="n">
        <f aca="false">AA4060/Z4060</f>
        <v>0.930937968494016</v>
      </c>
      <c r="AC4060" s="11"/>
      <c r="AD4060" s="11"/>
      <c r="AE4060" s="11"/>
      <c r="AF4060" s="22" t="n">
        <v>2023</v>
      </c>
      <c r="AG4060" s="22" t="s">
        <v>52</v>
      </c>
      <c r="AH4060" s="22" t="s">
        <v>53</v>
      </c>
      <c r="AI4060" s="22"/>
      <c r="AJ4060" s="23" t="n">
        <v>0.7</v>
      </c>
      <c r="AK4060" s="24" t="n">
        <v>100000</v>
      </c>
      <c r="AL4060" s="23" t="n">
        <v>0.8</v>
      </c>
      <c r="AM4060" s="24" t="n">
        <v>25000</v>
      </c>
      <c r="AN4060" s="23" t="n">
        <v>0.9</v>
      </c>
      <c r="AO4060" s="24" t="n">
        <v>10000</v>
      </c>
      <c r="AP4060" s="25" t="n">
        <f aca="false">IF(AB4060&lt;AJ4060,AK4060,IF(AB4060&lt;AL4060,AM4060,IF(AB4060&lt;=AN4060,AO4060,0)))</f>
        <v>0</v>
      </c>
    </row>
    <row r="4061" customFormat="false" ht="15.65" hidden="false" customHeight="false" outlineLevel="0" collapsed="false">
      <c r="A4061" s="11" t="n">
        <f aca="false">A4060+1</f>
        <v>3510</v>
      </c>
      <c r="B4061" s="12" t="s">
        <v>4373</v>
      </c>
      <c r="C4061" s="12" t="s">
        <v>4374</v>
      </c>
      <c r="D4061" s="12" t="s">
        <v>4375</v>
      </c>
      <c r="E4061" s="12" t="s">
        <v>4375</v>
      </c>
      <c r="F4061" s="14" t="s">
        <v>4375</v>
      </c>
      <c r="G4061" s="13" t="s">
        <v>4376</v>
      </c>
      <c r="H4061" s="12" t="s">
        <v>55</v>
      </c>
      <c r="I4061" s="12"/>
      <c r="J4061" s="14"/>
      <c r="K4061" s="15" t="n">
        <v>45203</v>
      </c>
      <c r="L4061" s="14" t="s">
        <v>49</v>
      </c>
      <c r="M4061" s="16" t="n">
        <v>1</v>
      </c>
      <c r="N4061" s="16" t="n">
        <v>1</v>
      </c>
      <c r="O4061" s="17" t="n">
        <v>100000</v>
      </c>
      <c r="P4061" s="17" t="n">
        <v>100000</v>
      </c>
      <c r="Q4061" s="18" t="n">
        <v>12600</v>
      </c>
      <c r="R4061" s="19" t="n">
        <f aca="false">IF(H4061="F",1,0)</f>
        <v>0</v>
      </c>
      <c r="S4061" s="19" t="n">
        <f aca="false">IF(H4061="M",1,0)</f>
        <v>1</v>
      </c>
      <c r="T4061" s="11" t="s">
        <v>4386</v>
      </c>
      <c r="U4061" s="11" t="s">
        <v>51</v>
      </c>
      <c r="V4061" s="24" t="n">
        <f aca="false">_xlfn.xlookup(D4061,'WRSI Fusion'!$H$4:$H$354,'WRSI Fusion'!$AI$4:$AI$354)</f>
        <v>76.4674602670966</v>
      </c>
      <c r="W4061" s="16" t="n">
        <f aca="false">_xlfn.xlookup(D4061,'WRSI Maïs'!$H$4:$H$346,'WRSI Maïs'!$AG$4:$AG$346)</f>
        <v>85.6794223380497</v>
      </c>
      <c r="X4061" s="16" t="n">
        <f aca="false">_xlfn.xlookup(D4061,'WRSI Mil'!$H$5:$H$355,'WRSI Mil'!$AG$5:$AG$355)</f>
        <v>84.3544968685869</v>
      </c>
      <c r="Y4061" s="16" t="n">
        <f aca="false">_xlfn.xlookup(D4061,'WRSI Sorgho'!$H$4:$H$354,'WRSI Sorgho'!$AI$4:$AI$354)</f>
        <v>76.7670584976381</v>
      </c>
      <c r="Z4061" s="16" t="n">
        <f aca="false">Y4061</f>
        <v>76.7670584976381</v>
      </c>
      <c r="AA4061" s="16" t="n">
        <f aca="false">_xlfn.xlookup(D4061,'WRSI Sorgho'!$H$4:$H$354,'WRSI Sorgho'!$AJ$4:$AJ$354)</f>
        <v>71.4653694850525</v>
      </c>
      <c r="AB4061" s="21" t="n">
        <f aca="false">AA4061/Z4061</f>
        <v>0.930937968494016</v>
      </c>
      <c r="AC4061" s="11"/>
      <c r="AD4061" s="11"/>
      <c r="AE4061" s="11"/>
      <c r="AF4061" s="22" t="n">
        <v>2023</v>
      </c>
      <c r="AG4061" s="22" t="s">
        <v>52</v>
      </c>
      <c r="AH4061" s="22" t="s">
        <v>53</v>
      </c>
      <c r="AI4061" s="22"/>
      <c r="AJ4061" s="23" t="n">
        <v>0.7</v>
      </c>
      <c r="AK4061" s="24" t="n">
        <v>100000</v>
      </c>
      <c r="AL4061" s="23" t="n">
        <v>0.8</v>
      </c>
      <c r="AM4061" s="24" t="n">
        <v>25000</v>
      </c>
      <c r="AN4061" s="23" t="n">
        <v>0.9</v>
      </c>
      <c r="AO4061" s="24" t="n">
        <v>10000</v>
      </c>
      <c r="AP4061" s="25" t="n">
        <f aca="false">IF(AB4061&lt;AJ4061,AK4061,IF(AB4061&lt;AL4061,AM4061,IF(AB4061&lt;=AN4061,AO4061,0)))</f>
        <v>0</v>
      </c>
    </row>
    <row r="4062" customFormat="false" ht="15.65" hidden="false" customHeight="false" outlineLevel="0" collapsed="false">
      <c r="A4062" s="11" t="n">
        <f aca="false">A4061+1</f>
        <v>3511</v>
      </c>
      <c r="B4062" s="12" t="s">
        <v>4373</v>
      </c>
      <c r="C4062" s="12" t="s">
        <v>4374</v>
      </c>
      <c r="D4062" s="12" t="s">
        <v>4375</v>
      </c>
      <c r="E4062" s="12" t="s">
        <v>4375</v>
      </c>
      <c r="F4062" s="14" t="s">
        <v>4375</v>
      </c>
      <c r="G4062" s="13" t="s">
        <v>4376</v>
      </c>
      <c r="H4062" s="12" t="s">
        <v>48</v>
      </c>
      <c r="I4062" s="12"/>
      <c r="J4062" s="14"/>
      <c r="K4062" s="15" t="n">
        <v>45203</v>
      </c>
      <c r="L4062" s="14" t="s">
        <v>379</v>
      </c>
      <c r="M4062" s="16" t="n">
        <v>1</v>
      </c>
      <c r="N4062" s="16" t="n">
        <v>1</v>
      </c>
      <c r="O4062" s="17" t="n">
        <v>100000</v>
      </c>
      <c r="P4062" s="17" t="n">
        <v>100000</v>
      </c>
      <c r="Q4062" s="18" t="n">
        <v>12600</v>
      </c>
      <c r="R4062" s="19" t="n">
        <f aca="false">IF(H4062="F",1,0)</f>
        <v>1</v>
      </c>
      <c r="S4062" s="19" t="n">
        <f aca="false">IF(H4062="M",1,0)</f>
        <v>0</v>
      </c>
      <c r="T4062" s="11" t="s">
        <v>4387</v>
      </c>
      <c r="U4062" s="11" t="s">
        <v>325</v>
      </c>
      <c r="V4062" s="24" t="n">
        <f aca="false">_xlfn.xlookup(D4062,'WRSI Fusion'!$H$4:$H$354,'WRSI Fusion'!$AI$4:$AI$354)</f>
        <v>76.4674602670966</v>
      </c>
      <c r="W4062" s="16" t="n">
        <f aca="false">_xlfn.xlookup(D4062,'WRSI Maïs'!$H$4:$H$346,'WRSI Maïs'!$AG$4:$AG$346)</f>
        <v>85.6794223380497</v>
      </c>
      <c r="X4062" s="16" t="n">
        <f aca="false">_xlfn.xlookup(D4062,'WRSI Mil'!$H$5:$H$355,'WRSI Mil'!$AG$5:$AG$355)</f>
        <v>84.3544968685869</v>
      </c>
      <c r="Y4062" s="16" t="n">
        <f aca="false">_xlfn.xlookup(D4062,'WRSI Sorgho'!$H$4:$H$354,'WRSI Sorgho'!$AI$4:$AI$354)</f>
        <v>76.7670584976381</v>
      </c>
      <c r="Z4062" s="16" t="n">
        <f aca="false">V4062</f>
        <v>76.4674602670966</v>
      </c>
      <c r="AA4062" s="16" t="n">
        <f aca="false">_xlfn.xlookup(D4062,'WRSI Fusion'!$H$4:$H$354,'WRSI Fusion'!$AJ$4:$AJ$354)</f>
        <v>70.8391979181554</v>
      </c>
      <c r="AB4062" s="21" t="n">
        <f aca="false">AA4062/Z4062</f>
        <v>0.926396635519449</v>
      </c>
      <c r="AC4062" s="11"/>
      <c r="AD4062" s="11"/>
      <c r="AE4062" s="11"/>
      <c r="AF4062" s="22" t="n">
        <v>2023</v>
      </c>
      <c r="AG4062" s="22" t="s">
        <v>52</v>
      </c>
      <c r="AH4062" s="22" t="s">
        <v>53</v>
      </c>
      <c r="AI4062" s="22"/>
      <c r="AJ4062" s="23" t="n">
        <v>0.7</v>
      </c>
      <c r="AK4062" s="24" t="n">
        <v>100000</v>
      </c>
      <c r="AL4062" s="23" t="n">
        <v>0.8</v>
      </c>
      <c r="AM4062" s="24" t="n">
        <v>25000</v>
      </c>
      <c r="AN4062" s="23" t="n">
        <v>0.9</v>
      </c>
      <c r="AO4062" s="24" t="n">
        <v>10000</v>
      </c>
      <c r="AP4062" s="25" t="n">
        <f aca="false">IF(AB4062&lt;AJ4062,AK4062,IF(AB4062&lt;AL4062,AM4062,IF(AB4062&lt;=AN4062,AO4062,0)))</f>
        <v>0</v>
      </c>
    </row>
    <row r="4063" customFormat="false" ht="15.65" hidden="false" customHeight="false" outlineLevel="0" collapsed="false">
      <c r="A4063" s="11" t="n">
        <f aca="false">A4062+1</f>
        <v>3512</v>
      </c>
      <c r="B4063" s="12" t="s">
        <v>4373</v>
      </c>
      <c r="C4063" s="12" t="s">
        <v>4374</v>
      </c>
      <c r="D4063" s="12" t="s">
        <v>4375</v>
      </c>
      <c r="E4063" s="12" t="s">
        <v>4375</v>
      </c>
      <c r="F4063" s="14" t="s">
        <v>4375</v>
      </c>
      <c r="G4063" s="13" t="s">
        <v>4376</v>
      </c>
      <c r="H4063" s="12" t="s">
        <v>48</v>
      </c>
      <c r="I4063" s="12"/>
      <c r="J4063" s="14"/>
      <c r="K4063" s="15" t="n">
        <v>45203</v>
      </c>
      <c r="L4063" s="14" t="s">
        <v>379</v>
      </c>
      <c r="M4063" s="16" t="n">
        <v>1</v>
      </c>
      <c r="N4063" s="16" t="n">
        <v>1</v>
      </c>
      <c r="O4063" s="17" t="n">
        <v>100000</v>
      </c>
      <c r="P4063" s="17" t="n">
        <v>100000</v>
      </c>
      <c r="Q4063" s="18" t="n">
        <v>12600</v>
      </c>
      <c r="R4063" s="19" t="n">
        <f aca="false">IF(H4063="F",1,0)</f>
        <v>1</v>
      </c>
      <c r="S4063" s="19" t="n">
        <f aca="false">IF(H4063="M",1,0)</f>
        <v>0</v>
      </c>
      <c r="T4063" s="11" t="s">
        <v>4388</v>
      </c>
      <c r="U4063" s="11" t="s">
        <v>325</v>
      </c>
      <c r="V4063" s="24" t="n">
        <f aca="false">_xlfn.xlookup(D4063,'WRSI Fusion'!$H$4:$H$354,'WRSI Fusion'!$AI$4:$AI$354)</f>
        <v>76.4674602670966</v>
      </c>
      <c r="W4063" s="16" t="n">
        <f aca="false">_xlfn.xlookup(D4063,'WRSI Maïs'!$H$4:$H$346,'WRSI Maïs'!$AG$4:$AG$346)</f>
        <v>85.6794223380497</v>
      </c>
      <c r="X4063" s="16" t="n">
        <f aca="false">_xlfn.xlookup(D4063,'WRSI Mil'!$H$5:$H$355,'WRSI Mil'!$AG$5:$AG$355)</f>
        <v>84.3544968685869</v>
      </c>
      <c r="Y4063" s="16" t="n">
        <f aca="false">_xlfn.xlookup(D4063,'WRSI Sorgho'!$H$4:$H$354,'WRSI Sorgho'!$AI$4:$AI$354)</f>
        <v>76.7670584976381</v>
      </c>
      <c r="Z4063" s="16" t="n">
        <f aca="false">V4063</f>
        <v>76.4674602670966</v>
      </c>
      <c r="AA4063" s="16" t="n">
        <f aca="false">_xlfn.xlookup(D4063,'WRSI Fusion'!$H$4:$H$354,'WRSI Fusion'!$AJ$4:$AJ$354)</f>
        <v>70.8391979181554</v>
      </c>
      <c r="AB4063" s="21" t="n">
        <f aca="false">AA4063/Z4063</f>
        <v>0.926396635519449</v>
      </c>
      <c r="AC4063" s="11"/>
      <c r="AD4063" s="11"/>
      <c r="AE4063" s="11"/>
      <c r="AF4063" s="22" t="n">
        <v>2023</v>
      </c>
      <c r="AG4063" s="22" t="s">
        <v>52</v>
      </c>
      <c r="AH4063" s="22" t="s">
        <v>53</v>
      </c>
      <c r="AI4063" s="22"/>
      <c r="AJ4063" s="23" t="n">
        <v>0.7</v>
      </c>
      <c r="AK4063" s="24" t="n">
        <v>100000</v>
      </c>
      <c r="AL4063" s="23" t="n">
        <v>0.8</v>
      </c>
      <c r="AM4063" s="24" t="n">
        <v>25000</v>
      </c>
      <c r="AN4063" s="23" t="n">
        <v>0.9</v>
      </c>
      <c r="AO4063" s="24" t="n">
        <v>10000</v>
      </c>
      <c r="AP4063" s="25" t="n">
        <f aca="false">IF(AB4063&lt;AJ4063,AK4063,IF(AB4063&lt;AL4063,AM4063,IF(AB4063&lt;=AN4063,AO4063,0)))</f>
        <v>0</v>
      </c>
    </row>
    <row r="4064" customFormat="false" ht="15.65" hidden="false" customHeight="false" outlineLevel="0" collapsed="false">
      <c r="A4064" s="11" t="n">
        <f aca="false">A4063+1</f>
        <v>3513</v>
      </c>
      <c r="B4064" s="12" t="s">
        <v>4373</v>
      </c>
      <c r="C4064" s="12" t="s">
        <v>4374</v>
      </c>
      <c r="D4064" s="12" t="s">
        <v>4375</v>
      </c>
      <c r="E4064" s="12" t="s">
        <v>4375</v>
      </c>
      <c r="F4064" s="14" t="s">
        <v>4375</v>
      </c>
      <c r="G4064" s="13" t="s">
        <v>4376</v>
      </c>
      <c r="H4064" s="12" t="s">
        <v>48</v>
      </c>
      <c r="I4064" s="12"/>
      <c r="J4064" s="14"/>
      <c r="K4064" s="15" t="n">
        <v>45203</v>
      </c>
      <c r="L4064" s="14" t="s">
        <v>379</v>
      </c>
      <c r="M4064" s="16" t="n">
        <v>1</v>
      </c>
      <c r="N4064" s="16" t="n">
        <v>1</v>
      </c>
      <c r="O4064" s="17" t="n">
        <v>100000</v>
      </c>
      <c r="P4064" s="17" t="n">
        <v>100000</v>
      </c>
      <c r="Q4064" s="18" t="n">
        <v>12600</v>
      </c>
      <c r="R4064" s="19" t="n">
        <f aca="false">IF(H4064="F",1,0)</f>
        <v>1</v>
      </c>
      <c r="S4064" s="19" t="n">
        <f aca="false">IF(H4064="M",1,0)</f>
        <v>0</v>
      </c>
      <c r="T4064" s="11" t="s">
        <v>4389</v>
      </c>
      <c r="U4064" s="11" t="s">
        <v>325</v>
      </c>
      <c r="V4064" s="24" t="n">
        <f aca="false">_xlfn.xlookup(D4064,'WRSI Fusion'!$H$4:$H$354,'WRSI Fusion'!$AI$4:$AI$354)</f>
        <v>76.4674602670966</v>
      </c>
      <c r="W4064" s="16" t="n">
        <f aca="false">_xlfn.xlookup(D4064,'WRSI Maïs'!$H$4:$H$346,'WRSI Maïs'!$AG$4:$AG$346)</f>
        <v>85.6794223380497</v>
      </c>
      <c r="X4064" s="16" t="n">
        <f aca="false">_xlfn.xlookup(D4064,'WRSI Mil'!$H$5:$H$355,'WRSI Mil'!$AG$5:$AG$355)</f>
        <v>84.3544968685869</v>
      </c>
      <c r="Y4064" s="16" t="n">
        <f aca="false">_xlfn.xlookup(D4064,'WRSI Sorgho'!$H$4:$H$354,'WRSI Sorgho'!$AI$4:$AI$354)</f>
        <v>76.7670584976381</v>
      </c>
      <c r="Z4064" s="16" t="n">
        <f aca="false">V4064</f>
        <v>76.4674602670966</v>
      </c>
      <c r="AA4064" s="16" t="n">
        <f aca="false">_xlfn.xlookup(D4064,'WRSI Fusion'!$H$4:$H$354,'WRSI Fusion'!$AJ$4:$AJ$354)</f>
        <v>70.8391979181554</v>
      </c>
      <c r="AB4064" s="21" t="n">
        <f aca="false">AA4064/Z4064</f>
        <v>0.926396635519449</v>
      </c>
      <c r="AC4064" s="11"/>
      <c r="AD4064" s="11"/>
      <c r="AE4064" s="11"/>
      <c r="AF4064" s="22" t="n">
        <v>2023</v>
      </c>
      <c r="AG4064" s="22" t="s">
        <v>52</v>
      </c>
      <c r="AH4064" s="22" t="s">
        <v>53</v>
      </c>
      <c r="AI4064" s="22"/>
      <c r="AJ4064" s="23" t="n">
        <v>0.7</v>
      </c>
      <c r="AK4064" s="24" t="n">
        <v>100000</v>
      </c>
      <c r="AL4064" s="23" t="n">
        <v>0.8</v>
      </c>
      <c r="AM4064" s="24" t="n">
        <v>25000</v>
      </c>
      <c r="AN4064" s="23" t="n">
        <v>0.9</v>
      </c>
      <c r="AO4064" s="24" t="n">
        <v>10000</v>
      </c>
      <c r="AP4064" s="25" t="n">
        <f aca="false">IF(AB4064&lt;AJ4064,AK4064,IF(AB4064&lt;AL4064,AM4064,IF(AB4064&lt;=AN4064,AO4064,0)))</f>
        <v>0</v>
      </c>
    </row>
    <row r="4065" customFormat="false" ht="15.65" hidden="false" customHeight="false" outlineLevel="0" collapsed="false">
      <c r="A4065" s="11" t="n">
        <f aca="false">A4064+1</f>
        <v>3514</v>
      </c>
      <c r="B4065" s="12" t="s">
        <v>4373</v>
      </c>
      <c r="C4065" s="12" t="s">
        <v>4374</v>
      </c>
      <c r="D4065" s="12" t="s">
        <v>4375</v>
      </c>
      <c r="E4065" s="12" t="s">
        <v>4375</v>
      </c>
      <c r="F4065" s="14" t="s">
        <v>4375</v>
      </c>
      <c r="G4065" s="13" t="s">
        <v>4376</v>
      </c>
      <c r="H4065" s="12" t="s">
        <v>55</v>
      </c>
      <c r="I4065" s="12"/>
      <c r="J4065" s="14"/>
      <c r="K4065" s="15" t="n">
        <v>45203</v>
      </c>
      <c r="L4065" s="14" t="s">
        <v>49</v>
      </c>
      <c r="M4065" s="16" t="n">
        <v>1</v>
      </c>
      <c r="N4065" s="16" t="n">
        <v>1</v>
      </c>
      <c r="O4065" s="17" t="n">
        <v>100000</v>
      </c>
      <c r="P4065" s="17" t="n">
        <v>100000</v>
      </c>
      <c r="Q4065" s="18" t="n">
        <v>12600</v>
      </c>
      <c r="R4065" s="19" t="n">
        <f aca="false">IF(H4065="F",1,0)</f>
        <v>0</v>
      </c>
      <c r="S4065" s="19" t="n">
        <f aca="false">IF(H4065="M",1,0)</f>
        <v>1</v>
      </c>
      <c r="T4065" s="11" t="s">
        <v>4390</v>
      </c>
      <c r="U4065" s="11" t="s">
        <v>51</v>
      </c>
      <c r="V4065" s="24" t="n">
        <f aca="false">_xlfn.xlookup(D4065,'WRSI Fusion'!$H$4:$H$354,'WRSI Fusion'!$AI$4:$AI$354)</f>
        <v>76.4674602670966</v>
      </c>
      <c r="W4065" s="16" t="n">
        <f aca="false">_xlfn.xlookup(D4065,'WRSI Maïs'!$H$4:$H$346,'WRSI Maïs'!$AG$4:$AG$346)</f>
        <v>85.6794223380497</v>
      </c>
      <c r="X4065" s="16" t="n">
        <f aca="false">_xlfn.xlookup(D4065,'WRSI Mil'!$H$5:$H$355,'WRSI Mil'!$AG$5:$AG$355)</f>
        <v>84.3544968685869</v>
      </c>
      <c r="Y4065" s="16" t="n">
        <f aca="false">_xlfn.xlookup(D4065,'WRSI Sorgho'!$H$4:$H$354,'WRSI Sorgho'!$AI$4:$AI$354)</f>
        <v>76.7670584976381</v>
      </c>
      <c r="Z4065" s="16" t="n">
        <f aca="false">Y4065</f>
        <v>76.7670584976381</v>
      </c>
      <c r="AA4065" s="16" t="n">
        <f aca="false">_xlfn.xlookup(D4065,'WRSI Sorgho'!$H$4:$H$354,'WRSI Sorgho'!$AJ$4:$AJ$354)</f>
        <v>71.4653694850525</v>
      </c>
      <c r="AB4065" s="21" t="n">
        <f aca="false">AA4065/Z4065</f>
        <v>0.930937968494016</v>
      </c>
      <c r="AC4065" s="11"/>
      <c r="AD4065" s="11"/>
      <c r="AE4065" s="11"/>
      <c r="AF4065" s="22" t="n">
        <v>2023</v>
      </c>
      <c r="AG4065" s="22" t="s">
        <v>52</v>
      </c>
      <c r="AH4065" s="22" t="s">
        <v>53</v>
      </c>
      <c r="AI4065" s="22"/>
      <c r="AJ4065" s="23" t="n">
        <v>0.7</v>
      </c>
      <c r="AK4065" s="24" t="n">
        <v>100000</v>
      </c>
      <c r="AL4065" s="23" t="n">
        <v>0.8</v>
      </c>
      <c r="AM4065" s="24" t="n">
        <v>25000</v>
      </c>
      <c r="AN4065" s="23" t="n">
        <v>0.9</v>
      </c>
      <c r="AO4065" s="24" t="n">
        <v>10000</v>
      </c>
      <c r="AP4065" s="25" t="n">
        <f aca="false">IF(AB4065&lt;AJ4065,AK4065,IF(AB4065&lt;AL4065,AM4065,IF(AB4065&lt;=AN4065,AO4065,0)))</f>
        <v>0</v>
      </c>
    </row>
    <row r="4066" customFormat="false" ht="15.65" hidden="false" customHeight="false" outlineLevel="0" collapsed="false">
      <c r="A4066" s="11" t="n">
        <f aca="false">A4065+1</f>
        <v>3515</v>
      </c>
      <c r="B4066" s="12" t="s">
        <v>4373</v>
      </c>
      <c r="C4066" s="12" t="s">
        <v>4374</v>
      </c>
      <c r="D4066" s="12" t="s">
        <v>4375</v>
      </c>
      <c r="E4066" s="12" t="s">
        <v>4375</v>
      </c>
      <c r="F4066" s="14" t="s">
        <v>4375</v>
      </c>
      <c r="G4066" s="13" t="s">
        <v>4376</v>
      </c>
      <c r="H4066" s="12" t="s">
        <v>48</v>
      </c>
      <c r="I4066" s="12"/>
      <c r="J4066" s="14"/>
      <c r="K4066" s="15" t="n">
        <v>45203</v>
      </c>
      <c r="L4066" s="14" t="s">
        <v>49</v>
      </c>
      <c r="M4066" s="16" t="n">
        <v>1</v>
      </c>
      <c r="N4066" s="16" t="n">
        <v>1</v>
      </c>
      <c r="O4066" s="17" t="n">
        <v>100000</v>
      </c>
      <c r="P4066" s="17" t="n">
        <v>100000</v>
      </c>
      <c r="Q4066" s="18" t="n">
        <v>12600</v>
      </c>
      <c r="R4066" s="19" t="n">
        <f aca="false">IF(H4066="F",1,0)</f>
        <v>1</v>
      </c>
      <c r="S4066" s="19" t="n">
        <f aca="false">IF(H4066="M",1,0)</f>
        <v>0</v>
      </c>
      <c r="T4066" s="11" t="s">
        <v>4391</v>
      </c>
      <c r="U4066" s="11" t="s">
        <v>51</v>
      </c>
      <c r="V4066" s="24" t="n">
        <f aca="false">_xlfn.xlookup(D4066,'WRSI Fusion'!$H$4:$H$354,'WRSI Fusion'!$AI$4:$AI$354)</f>
        <v>76.4674602670966</v>
      </c>
      <c r="W4066" s="16" t="n">
        <f aca="false">_xlfn.xlookup(D4066,'WRSI Maïs'!$H$4:$H$346,'WRSI Maïs'!$AG$4:$AG$346)</f>
        <v>85.6794223380497</v>
      </c>
      <c r="X4066" s="16" t="n">
        <f aca="false">_xlfn.xlookup(D4066,'WRSI Mil'!$H$5:$H$355,'WRSI Mil'!$AG$5:$AG$355)</f>
        <v>84.3544968685869</v>
      </c>
      <c r="Y4066" s="16" t="n">
        <f aca="false">_xlfn.xlookup(D4066,'WRSI Sorgho'!$H$4:$H$354,'WRSI Sorgho'!$AI$4:$AI$354)</f>
        <v>76.7670584976381</v>
      </c>
      <c r="Z4066" s="16" t="n">
        <f aca="false">Y4066</f>
        <v>76.7670584976381</v>
      </c>
      <c r="AA4066" s="16" t="n">
        <f aca="false">_xlfn.xlookup(D4066,'WRSI Sorgho'!$H$4:$H$354,'WRSI Sorgho'!$AJ$4:$AJ$354)</f>
        <v>71.4653694850525</v>
      </c>
      <c r="AB4066" s="21" t="n">
        <f aca="false">AA4066/Z4066</f>
        <v>0.930937968494016</v>
      </c>
      <c r="AC4066" s="11"/>
      <c r="AD4066" s="11"/>
      <c r="AE4066" s="11"/>
      <c r="AF4066" s="22" t="n">
        <v>2023</v>
      </c>
      <c r="AG4066" s="22" t="s">
        <v>52</v>
      </c>
      <c r="AH4066" s="22" t="s">
        <v>53</v>
      </c>
      <c r="AI4066" s="22"/>
      <c r="AJ4066" s="23" t="n">
        <v>0.7</v>
      </c>
      <c r="AK4066" s="24" t="n">
        <v>100000</v>
      </c>
      <c r="AL4066" s="23" t="n">
        <v>0.8</v>
      </c>
      <c r="AM4066" s="24" t="n">
        <v>25000</v>
      </c>
      <c r="AN4066" s="23" t="n">
        <v>0.9</v>
      </c>
      <c r="AO4066" s="24" t="n">
        <v>10000</v>
      </c>
      <c r="AP4066" s="25" t="n">
        <f aca="false">IF(AB4066&lt;AJ4066,AK4066,IF(AB4066&lt;AL4066,AM4066,IF(AB4066&lt;=AN4066,AO4066,0)))</f>
        <v>0</v>
      </c>
    </row>
    <row r="4067" customFormat="false" ht="15.65" hidden="false" customHeight="false" outlineLevel="0" collapsed="false">
      <c r="A4067" s="11" t="n">
        <f aca="false">A4066+1</f>
        <v>3516</v>
      </c>
      <c r="B4067" s="12" t="s">
        <v>4373</v>
      </c>
      <c r="C4067" s="12" t="s">
        <v>4374</v>
      </c>
      <c r="D4067" s="12" t="s">
        <v>4375</v>
      </c>
      <c r="E4067" s="12" t="s">
        <v>4375</v>
      </c>
      <c r="F4067" s="14" t="s">
        <v>4375</v>
      </c>
      <c r="G4067" s="13" t="s">
        <v>4376</v>
      </c>
      <c r="H4067" s="12" t="s">
        <v>55</v>
      </c>
      <c r="I4067" s="12"/>
      <c r="J4067" s="14"/>
      <c r="K4067" s="15" t="n">
        <v>45203</v>
      </c>
      <c r="L4067" s="14" t="s">
        <v>49</v>
      </c>
      <c r="M4067" s="16" t="n">
        <v>1</v>
      </c>
      <c r="N4067" s="16" t="n">
        <v>1</v>
      </c>
      <c r="O4067" s="17" t="n">
        <v>100000</v>
      </c>
      <c r="P4067" s="17" t="n">
        <v>100000</v>
      </c>
      <c r="Q4067" s="18" t="n">
        <v>12600</v>
      </c>
      <c r="R4067" s="19" t="n">
        <f aca="false">IF(H4067="F",1,0)</f>
        <v>0</v>
      </c>
      <c r="S4067" s="19" t="n">
        <f aca="false">IF(H4067="M",1,0)</f>
        <v>1</v>
      </c>
      <c r="T4067" s="11" t="s">
        <v>4392</v>
      </c>
      <c r="U4067" s="11" t="s">
        <v>51</v>
      </c>
      <c r="V4067" s="24" t="n">
        <f aca="false">_xlfn.xlookup(D4067,'WRSI Fusion'!$H$4:$H$354,'WRSI Fusion'!$AI$4:$AI$354)</f>
        <v>76.4674602670966</v>
      </c>
      <c r="W4067" s="16" t="n">
        <f aca="false">_xlfn.xlookup(D4067,'WRSI Maïs'!$H$4:$H$346,'WRSI Maïs'!$AG$4:$AG$346)</f>
        <v>85.6794223380497</v>
      </c>
      <c r="X4067" s="16" t="n">
        <f aca="false">_xlfn.xlookup(D4067,'WRSI Mil'!$H$5:$H$355,'WRSI Mil'!$AG$5:$AG$355)</f>
        <v>84.3544968685869</v>
      </c>
      <c r="Y4067" s="16" t="n">
        <f aca="false">_xlfn.xlookup(D4067,'WRSI Sorgho'!$H$4:$H$354,'WRSI Sorgho'!$AI$4:$AI$354)</f>
        <v>76.7670584976381</v>
      </c>
      <c r="Z4067" s="16" t="n">
        <f aca="false">Y4067</f>
        <v>76.7670584976381</v>
      </c>
      <c r="AA4067" s="16" t="n">
        <f aca="false">_xlfn.xlookup(D4067,'WRSI Sorgho'!$H$4:$H$354,'WRSI Sorgho'!$AJ$4:$AJ$354)</f>
        <v>71.4653694850525</v>
      </c>
      <c r="AB4067" s="21" t="n">
        <f aca="false">AA4067/Z4067</f>
        <v>0.930937968494016</v>
      </c>
      <c r="AC4067" s="11"/>
      <c r="AD4067" s="11"/>
      <c r="AE4067" s="11"/>
      <c r="AF4067" s="22" t="n">
        <v>2023</v>
      </c>
      <c r="AG4067" s="22" t="s">
        <v>52</v>
      </c>
      <c r="AH4067" s="22" t="s">
        <v>53</v>
      </c>
      <c r="AI4067" s="22"/>
      <c r="AJ4067" s="23" t="n">
        <v>0.7</v>
      </c>
      <c r="AK4067" s="24" t="n">
        <v>100000</v>
      </c>
      <c r="AL4067" s="23" t="n">
        <v>0.8</v>
      </c>
      <c r="AM4067" s="24" t="n">
        <v>25000</v>
      </c>
      <c r="AN4067" s="23" t="n">
        <v>0.9</v>
      </c>
      <c r="AO4067" s="24" t="n">
        <v>10000</v>
      </c>
      <c r="AP4067" s="25" t="n">
        <f aca="false">IF(AB4067&lt;AJ4067,AK4067,IF(AB4067&lt;AL4067,AM4067,IF(AB4067&lt;=AN4067,AO4067,0)))</f>
        <v>0</v>
      </c>
    </row>
    <row r="4068" customFormat="false" ht="15.65" hidden="false" customHeight="false" outlineLevel="0" collapsed="false">
      <c r="A4068" s="11" t="n">
        <f aca="false">A4067+1</f>
        <v>3517</v>
      </c>
      <c r="B4068" s="12" t="s">
        <v>4373</v>
      </c>
      <c r="C4068" s="12" t="s">
        <v>4374</v>
      </c>
      <c r="D4068" s="12" t="s">
        <v>4375</v>
      </c>
      <c r="E4068" s="12" t="s">
        <v>4375</v>
      </c>
      <c r="F4068" s="14" t="s">
        <v>4375</v>
      </c>
      <c r="G4068" s="13" t="s">
        <v>4376</v>
      </c>
      <c r="H4068" s="12" t="s">
        <v>48</v>
      </c>
      <c r="I4068" s="12"/>
      <c r="J4068" s="14"/>
      <c r="K4068" s="15" t="n">
        <v>45203</v>
      </c>
      <c r="L4068" s="14" t="s">
        <v>379</v>
      </c>
      <c r="M4068" s="16" t="n">
        <v>1</v>
      </c>
      <c r="N4068" s="16" t="n">
        <v>1</v>
      </c>
      <c r="O4068" s="17" t="n">
        <v>100000</v>
      </c>
      <c r="P4068" s="17" t="n">
        <v>100000</v>
      </c>
      <c r="Q4068" s="18" t="n">
        <v>12600</v>
      </c>
      <c r="R4068" s="19" t="n">
        <f aca="false">IF(H4068="F",1,0)</f>
        <v>1</v>
      </c>
      <c r="S4068" s="19" t="n">
        <f aca="false">IF(H4068="M",1,0)</f>
        <v>0</v>
      </c>
      <c r="T4068" s="11" t="s">
        <v>4393</v>
      </c>
      <c r="U4068" s="11" t="s">
        <v>325</v>
      </c>
      <c r="V4068" s="24" t="n">
        <f aca="false">_xlfn.xlookup(D4068,'WRSI Fusion'!$H$4:$H$354,'WRSI Fusion'!$AI$4:$AI$354)</f>
        <v>76.4674602670966</v>
      </c>
      <c r="W4068" s="16" t="n">
        <f aca="false">_xlfn.xlookup(D4068,'WRSI Maïs'!$H$4:$H$346,'WRSI Maïs'!$AG$4:$AG$346)</f>
        <v>85.6794223380497</v>
      </c>
      <c r="X4068" s="16" t="n">
        <f aca="false">_xlfn.xlookup(D4068,'WRSI Mil'!$H$5:$H$355,'WRSI Mil'!$AG$5:$AG$355)</f>
        <v>84.3544968685869</v>
      </c>
      <c r="Y4068" s="16" t="n">
        <f aca="false">_xlfn.xlookup(D4068,'WRSI Sorgho'!$H$4:$H$354,'WRSI Sorgho'!$AI$4:$AI$354)</f>
        <v>76.7670584976381</v>
      </c>
      <c r="Z4068" s="16" t="n">
        <f aca="false">V4068</f>
        <v>76.4674602670966</v>
      </c>
      <c r="AA4068" s="16" t="n">
        <f aca="false">_xlfn.xlookup(D4068,'WRSI Fusion'!$H$4:$H$354,'WRSI Fusion'!$AJ$4:$AJ$354)</f>
        <v>70.8391979181554</v>
      </c>
      <c r="AB4068" s="21" t="n">
        <f aca="false">AA4068/Z4068</f>
        <v>0.926396635519449</v>
      </c>
      <c r="AC4068" s="11"/>
      <c r="AD4068" s="11"/>
      <c r="AE4068" s="11"/>
      <c r="AF4068" s="22" t="n">
        <v>2023</v>
      </c>
      <c r="AG4068" s="22" t="s">
        <v>52</v>
      </c>
      <c r="AH4068" s="22" t="s">
        <v>53</v>
      </c>
      <c r="AI4068" s="22"/>
      <c r="AJ4068" s="23" t="n">
        <v>0.7</v>
      </c>
      <c r="AK4068" s="24" t="n">
        <v>100000</v>
      </c>
      <c r="AL4068" s="23" t="n">
        <v>0.8</v>
      </c>
      <c r="AM4068" s="24" t="n">
        <v>25000</v>
      </c>
      <c r="AN4068" s="23" t="n">
        <v>0.9</v>
      </c>
      <c r="AO4068" s="24" t="n">
        <v>10000</v>
      </c>
      <c r="AP4068" s="25" t="n">
        <f aca="false">IF(AB4068&lt;AJ4068,AK4068,IF(AB4068&lt;AL4068,AM4068,IF(AB4068&lt;=AN4068,AO4068,0)))</f>
        <v>0</v>
      </c>
    </row>
    <row r="4069" customFormat="false" ht="15.65" hidden="false" customHeight="false" outlineLevel="0" collapsed="false">
      <c r="A4069" s="11" t="n">
        <f aca="false">A4068+1</f>
        <v>3518</v>
      </c>
      <c r="B4069" s="12" t="s">
        <v>4373</v>
      </c>
      <c r="C4069" s="12" t="s">
        <v>4374</v>
      </c>
      <c r="D4069" s="12" t="s">
        <v>4375</v>
      </c>
      <c r="E4069" s="12" t="s">
        <v>4375</v>
      </c>
      <c r="F4069" s="14" t="s">
        <v>4375</v>
      </c>
      <c r="G4069" s="13" t="s">
        <v>4376</v>
      </c>
      <c r="H4069" s="12" t="s">
        <v>55</v>
      </c>
      <c r="I4069" s="12"/>
      <c r="J4069" s="14"/>
      <c r="K4069" s="15" t="n">
        <v>45203</v>
      </c>
      <c r="L4069" s="14" t="s">
        <v>49</v>
      </c>
      <c r="M4069" s="16" t="n">
        <v>1</v>
      </c>
      <c r="N4069" s="16" t="n">
        <v>1</v>
      </c>
      <c r="O4069" s="17" t="n">
        <v>100000</v>
      </c>
      <c r="P4069" s="17" t="n">
        <v>100000</v>
      </c>
      <c r="Q4069" s="18" t="n">
        <v>12600</v>
      </c>
      <c r="R4069" s="19" t="n">
        <f aca="false">IF(H4069="F",1,0)</f>
        <v>0</v>
      </c>
      <c r="S4069" s="19" t="n">
        <f aca="false">IF(H4069="M",1,0)</f>
        <v>1</v>
      </c>
      <c r="T4069" s="11" t="s">
        <v>4394</v>
      </c>
      <c r="U4069" s="11" t="s">
        <v>51</v>
      </c>
      <c r="V4069" s="24" t="n">
        <f aca="false">_xlfn.xlookup(D4069,'WRSI Fusion'!$H$4:$H$354,'WRSI Fusion'!$AI$4:$AI$354)</f>
        <v>76.4674602670966</v>
      </c>
      <c r="W4069" s="16" t="n">
        <f aca="false">_xlfn.xlookup(D4069,'WRSI Maïs'!$H$4:$H$346,'WRSI Maïs'!$AG$4:$AG$346)</f>
        <v>85.6794223380497</v>
      </c>
      <c r="X4069" s="16" t="n">
        <f aca="false">_xlfn.xlookup(D4069,'WRSI Mil'!$H$5:$H$355,'WRSI Mil'!$AG$5:$AG$355)</f>
        <v>84.3544968685869</v>
      </c>
      <c r="Y4069" s="16" t="n">
        <f aca="false">_xlfn.xlookup(D4069,'WRSI Sorgho'!$H$4:$H$354,'WRSI Sorgho'!$AI$4:$AI$354)</f>
        <v>76.7670584976381</v>
      </c>
      <c r="Z4069" s="16" t="n">
        <f aca="false">Y4069</f>
        <v>76.7670584976381</v>
      </c>
      <c r="AA4069" s="16" t="n">
        <f aca="false">_xlfn.xlookup(D4069,'WRSI Sorgho'!$H$4:$H$354,'WRSI Sorgho'!$AJ$4:$AJ$354)</f>
        <v>71.4653694850525</v>
      </c>
      <c r="AB4069" s="21" t="n">
        <f aca="false">AA4069/Z4069</f>
        <v>0.930937968494016</v>
      </c>
      <c r="AC4069" s="11"/>
      <c r="AD4069" s="11"/>
      <c r="AE4069" s="11"/>
      <c r="AF4069" s="22" t="n">
        <v>2023</v>
      </c>
      <c r="AG4069" s="22" t="s">
        <v>52</v>
      </c>
      <c r="AH4069" s="22" t="s">
        <v>53</v>
      </c>
      <c r="AI4069" s="22"/>
      <c r="AJ4069" s="23" t="n">
        <v>0.7</v>
      </c>
      <c r="AK4069" s="24" t="n">
        <v>100000</v>
      </c>
      <c r="AL4069" s="23" t="n">
        <v>0.8</v>
      </c>
      <c r="AM4069" s="24" t="n">
        <v>25000</v>
      </c>
      <c r="AN4069" s="23" t="n">
        <v>0.9</v>
      </c>
      <c r="AO4069" s="24" t="n">
        <v>10000</v>
      </c>
      <c r="AP4069" s="25" t="n">
        <f aca="false">IF(AB4069&lt;AJ4069,AK4069,IF(AB4069&lt;AL4069,AM4069,IF(AB4069&lt;=AN4069,AO4069,0)))</f>
        <v>0</v>
      </c>
    </row>
    <row r="4070" customFormat="false" ht="15.65" hidden="false" customHeight="false" outlineLevel="0" collapsed="false">
      <c r="A4070" s="11" t="n">
        <f aca="false">A4069+1</f>
        <v>3519</v>
      </c>
      <c r="B4070" s="12" t="s">
        <v>4373</v>
      </c>
      <c r="C4070" s="12" t="s">
        <v>4374</v>
      </c>
      <c r="D4070" s="12" t="s">
        <v>4375</v>
      </c>
      <c r="E4070" s="12" t="s">
        <v>4375</v>
      </c>
      <c r="F4070" s="14" t="s">
        <v>4375</v>
      </c>
      <c r="G4070" s="13" t="s">
        <v>4376</v>
      </c>
      <c r="H4070" s="12" t="s">
        <v>48</v>
      </c>
      <c r="I4070" s="12"/>
      <c r="J4070" s="14"/>
      <c r="K4070" s="15" t="n">
        <v>45203</v>
      </c>
      <c r="L4070" s="14" t="s">
        <v>379</v>
      </c>
      <c r="M4070" s="16" t="n">
        <v>1</v>
      </c>
      <c r="N4070" s="16" t="n">
        <v>1</v>
      </c>
      <c r="O4070" s="17" t="n">
        <v>100000</v>
      </c>
      <c r="P4070" s="17" t="n">
        <v>100000</v>
      </c>
      <c r="Q4070" s="18" t="n">
        <v>12600</v>
      </c>
      <c r="R4070" s="19" t="n">
        <f aca="false">IF(H4070="F",1,0)</f>
        <v>1</v>
      </c>
      <c r="S4070" s="19" t="n">
        <f aca="false">IF(H4070="M",1,0)</f>
        <v>0</v>
      </c>
      <c r="T4070" s="11" t="s">
        <v>4395</v>
      </c>
      <c r="U4070" s="11" t="s">
        <v>325</v>
      </c>
      <c r="V4070" s="24" t="n">
        <f aca="false">_xlfn.xlookup(D4070,'WRSI Fusion'!$H$4:$H$354,'WRSI Fusion'!$AI$4:$AI$354)</f>
        <v>76.4674602670966</v>
      </c>
      <c r="W4070" s="16" t="n">
        <f aca="false">_xlfn.xlookup(D4070,'WRSI Maïs'!$H$4:$H$346,'WRSI Maïs'!$AG$4:$AG$346)</f>
        <v>85.6794223380497</v>
      </c>
      <c r="X4070" s="16" t="n">
        <f aca="false">_xlfn.xlookup(D4070,'WRSI Mil'!$H$5:$H$355,'WRSI Mil'!$AG$5:$AG$355)</f>
        <v>84.3544968685869</v>
      </c>
      <c r="Y4070" s="16" t="n">
        <f aca="false">_xlfn.xlookup(D4070,'WRSI Sorgho'!$H$4:$H$354,'WRSI Sorgho'!$AI$4:$AI$354)</f>
        <v>76.7670584976381</v>
      </c>
      <c r="Z4070" s="16" t="n">
        <f aca="false">V4070</f>
        <v>76.4674602670966</v>
      </c>
      <c r="AA4070" s="16" t="n">
        <f aca="false">_xlfn.xlookup(D4070,'WRSI Fusion'!$H$4:$H$354,'WRSI Fusion'!$AJ$4:$AJ$354)</f>
        <v>70.8391979181554</v>
      </c>
      <c r="AB4070" s="21" t="n">
        <f aca="false">AA4070/Z4070</f>
        <v>0.926396635519449</v>
      </c>
      <c r="AC4070" s="11"/>
      <c r="AD4070" s="11"/>
      <c r="AE4070" s="11"/>
      <c r="AF4070" s="22" t="n">
        <v>2023</v>
      </c>
      <c r="AG4070" s="22" t="s">
        <v>52</v>
      </c>
      <c r="AH4070" s="22" t="s">
        <v>53</v>
      </c>
      <c r="AI4070" s="22"/>
      <c r="AJ4070" s="23" t="n">
        <v>0.7</v>
      </c>
      <c r="AK4070" s="24" t="n">
        <v>100000</v>
      </c>
      <c r="AL4070" s="23" t="n">
        <v>0.8</v>
      </c>
      <c r="AM4070" s="24" t="n">
        <v>25000</v>
      </c>
      <c r="AN4070" s="23" t="n">
        <v>0.9</v>
      </c>
      <c r="AO4070" s="24" t="n">
        <v>10000</v>
      </c>
      <c r="AP4070" s="25" t="n">
        <f aca="false">IF(AB4070&lt;AJ4070,AK4070,IF(AB4070&lt;AL4070,AM4070,IF(AB4070&lt;=AN4070,AO4070,0)))</f>
        <v>0</v>
      </c>
    </row>
    <row r="4071" customFormat="false" ht="15.65" hidden="false" customHeight="false" outlineLevel="0" collapsed="false">
      <c r="A4071" s="11" t="n">
        <f aca="false">A4070+1</f>
        <v>3520</v>
      </c>
      <c r="B4071" s="12" t="s">
        <v>4373</v>
      </c>
      <c r="C4071" s="12" t="s">
        <v>4374</v>
      </c>
      <c r="D4071" s="12" t="s">
        <v>4375</v>
      </c>
      <c r="E4071" s="12" t="s">
        <v>4375</v>
      </c>
      <c r="F4071" s="14" t="s">
        <v>4375</v>
      </c>
      <c r="G4071" s="13" t="s">
        <v>4376</v>
      </c>
      <c r="H4071" s="12" t="s">
        <v>48</v>
      </c>
      <c r="I4071" s="12"/>
      <c r="J4071" s="14"/>
      <c r="K4071" s="15" t="n">
        <v>45203</v>
      </c>
      <c r="L4071" s="14" t="s">
        <v>379</v>
      </c>
      <c r="M4071" s="16" t="n">
        <v>1</v>
      </c>
      <c r="N4071" s="16" t="n">
        <v>1</v>
      </c>
      <c r="O4071" s="17" t="n">
        <v>100000</v>
      </c>
      <c r="P4071" s="17" t="n">
        <v>100000</v>
      </c>
      <c r="Q4071" s="18" t="n">
        <v>12600</v>
      </c>
      <c r="R4071" s="19" t="n">
        <f aca="false">IF(H4071="F",1,0)</f>
        <v>1</v>
      </c>
      <c r="S4071" s="19" t="n">
        <f aca="false">IF(H4071="M",1,0)</f>
        <v>0</v>
      </c>
      <c r="T4071" s="11" t="s">
        <v>4396</v>
      </c>
      <c r="U4071" s="11" t="s">
        <v>325</v>
      </c>
      <c r="V4071" s="24" t="n">
        <f aca="false">_xlfn.xlookup(D4071,'WRSI Fusion'!$H$4:$H$354,'WRSI Fusion'!$AI$4:$AI$354)</f>
        <v>76.4674602670966</v>
      </c>
      <c r="W4071" s="16" t="n">
        <f aca="false">_xlfn.xlookup(D4071,'WRSI Maïs'!$H$4:$H$346,'WRSI Maïs'!$AG$4:$AG$346)</f>
        <v>85.6794223380497</v>
      </c>
      <c r="X4071" s="16" t="n">
        <f aca="false">_xlfn.xlookup(D4071,'WRSI Mil'!$H$5:$H$355,'WRSI Mil'!$AG$5:$AG$355)</f>
        <v>84.3544968685869</v>
      </c>
      <c r="Y4071" s="16" t="n">
        <f aca="false">_xlfn.xlookup(D4071,'WRSI Sorgho'!$H$4:$H$354,'WRSI Sorgho'!$AI$4:$AI$354)</f>
        <v>76.7670584976381</v>
      </c>
      <c r="Z4071" s="16" t="n">
        <f aca="false">V4071</f>
        <v>76.4674602670966</v>
      </c>
      <c r="AA4071" s="16" t="n">
        <f aca="false">_xlfn.xlookup(D4071,'WRSI Fusion'!$H$4:$H$354,'WRSI Fusion'!$AJ$4:$AJ$354)</f>
        <v>70.8391979181554</v>
      </c>
      <c r="AB4071" s="21" t="n">
        <f aca="false">AA4071/Z4071</f>
        <v>0.926396635519449</v>
      </c>
      <c r="AC4071" s="11"/>
      <c r="AD4071" s="11"/>
      <c r="AE4071" s="11"/>
      <c r="AF4071" s="22" t="n">
        <v>2023</v>
      </c>
      <c r="AG4071" s="22" t="s">
        <v>52</v>
      </c>
      <c r="AH4071" s="22" t="s">
        <v>53</v>
      </c>
      <c r="AI4071" s="22"/>
      <c r="AJ4071" s="23" t="n">
        <v>0.7</v>
      </c>
      <c r="AK4071" s="24" t="n">
        <v>100000</v>
      </c>
      <c r="AL4071" s="23" t="n">
        <v>0.8</v>
      </c>
      <c r="AM4071" s="24" t="n">
        <v>25000</v>
      </c>
      <c r="AN4071" s="23" t="n">
        <v>0.9</v>
      </c>
      <c r="AO4071" s="24" t="n">
        <v>10000</v>
      </c>
      <c r="AP4071" s="25" t="n">
        <f aca="false">IF(AB4071&lt;AJ4071,AK4071,IF(AB4071&lt;AL4071,AM4071,IF(AB4071&lt;=AN4071,AO4071,0)))</f>
        <v>0</v>
      </c>
    </row>
    <row r="4072" customFormat="false" ht="15.65" hidden="false" customHeight="false" outlineLevel="0" collapsed="false">
      <c r="A4072" s="11" t="n">
        <f aca="false">A4071+1</f>
        <v>3521</v>
      </c>
      <c r="B4072" s="12" t="s">
        <v>4373</v>
      </c>
      <c r="C4072" s="12" t="s">
        <v>4374</v>
      </c>
      <c r="D4072" s="12" t="s">
        <v>4375</v>
      </c>
      <c r="E4072" s="12" t="s">
        <v>4375</v>
      </c>
      <c r="F4072" s="14" t="s">
        <v>4375</v>
      </c>
      <c r="G4072" s="13" t="s">
        <v>4376</v>
      </c>
      <c r="H4072" s="12" t="s">
        <v>48</v>
      </c>
      <c r="I4072" s="12"/>
      <c r="J4072" s="14"/>
      <c r="K4072" s="15" t="n">
        <v>45203</v>
      </c>
      <c r="L4072" s="14" t="s">
        <v>379</v>
      </c>
      <c r="M4072" s="16" t="n">
        <v>1</v>
      </c>
      <c r="N4072" s="16" t="n">
        <v>1</v>
      </c>
      <c r="O4072" s="17" t="n">
        <v>100000</v>
      </c>
      <c r="P4072" s="17" t="n">
        <v>100000</v>
      </c>
      <c r="Q4072" s="18" t="n">
        <v>12600</v>
      </c>
      <c r="R4072" s="19" t="n">
        <f aca="false">IF(H4072="F",1,0)</f>
        <v>1</v>
      </c>
      <c r="S4072" s="19" t="n">
        <f aca="false">IF(H4072="M",1,0)</f>
        <v>0</v>
      </c>
      <c r="T4072" s="11" t="s">
        <v>4397</v>
      </c>
      <c r="U4072" s="11" t="s">
        <v>325</v>
      </c>
      <c r="V4072" s="24" t="n">
        <f aca="false">_xlfn.xlookup(D4072,'WRSI Fusion'!$H$4:$H$354,'WRSI Fusion'!$AI$4:$AI$354)</f>
        <v>76.4674602670966</v>
      </c>
      <c r="W4072" s="16" t="n">
        <f aca="false">_xlfn.xlookup(D4072,'WRSI Maïs'!$H$4:$H$346,'WRSI Maïs'!$AG$4:$AG$346)</f>
        <v>85.6794223380497</v>
      </c>
      <c r="X4072" s="16" t="n">
        <f aca="false">_xlfn.xlookup(D4072,'WRSI Mil'!$H$5:$H$355,'WRSI Mil'!$AG$5:$AG$355)</f>
        <v>84.3544968685869</v>
      </c>
      <c r="Y4072" s="16" t="n">
        <f aca="false">_xlfn.xlookup(D4072,'WRSI Sorgho'!$H$4:$H$354,'WRSI Sorgho'!$AI$4:$AI$354)</f>
        <v>76.7670584976381</v>
      </c>
      <c r="Z4072" s="16" t="n">
        <f aca="false">V4072</f>
        <v>76.4674602670966</v>
      </c>
      <c r="AA4072" s="16" t="n">
        <f aca="false">_xlfn.xlookup(D4072,'WRSI Fusion'!$H$4:$H$354,'WRSI Fusion'!$AJ$4:$AJ$354)</f>
        <v>70.8391979181554</v>
      </c>
      <c r="AB4072" s="21" t="n">
        <f aca="false">AA4072/Z4072</f>
        <v>0.926396635519449</v>
      </c>
      <c r="AC4072" s="11"/>
      <c r="AD4072" s="11"/>
      <c r="AE4072" s="11"/>
      <c r="AF4072" s="22" t="n">
        <v>2023</v>
      </c>
      <c r="AG4072" s="22" t="s">
        <v>52</v>
      </c>
      <c r="AH4072" s="22" t="s">
        <v>53</v>
      </c>
      <c r="AI4072" s="22"/>
      <c r="AJ4072" s="23" t="n">
        <v>0.7</v>
      </c>
      <c r="AK4072" s="24" t="n">
        <v>100000</v>
      </c>
      <c r="AL4072" s="23" t="n">
        <v>0.8</v>
      </c>
      <c r="AM4072" s="24" t="n">
        <v>25000</v>
      </c>
      <c r="AN4072" s="23" t="n">
        <v>0.9</v>
      </c>
      <c r="AO4072" s="24" t="n">
        <v>10000</v>
      </c>
      <c r="AP4072" s="25" t="n">
        <f aca="false">IF(AB4072&lt;AJ4072,AK4072,IF(AB4072&lt;AL4072,AM4072,IF(AB4072&lt;=AN4072,AO4072,0)))</f>
        <v>0</v>
      </c>
    </row>
    <row r="4073" customFormat="false" ht="15.65" hidden="false" customHeight="false" outlineLevel="0" collapsed="false">
      <c r="A4073" s="11" t="n">
        <f aca="false">A4072+1</f>
        <v>3522</v>
      </c>
      <c r="B4073" s="12" t="s">
        <v>4373</v>
      </c>
      <c r="C4073" s="12" t="s">
        <v>4374</v>
      </c>
      <c r="D4073" s="12" t="s">
        <v>4375</v>
      </c>
      <c r="E4073" s="12" t="s">
        <v>4375</v>
      </c>
      <c r="F4073" s="14" t="s">
        <v>4375</v>
      </c>
      <c r="G4073" s="13" t="s">
        <v>4376</v>
      </c>
      <c r="H4073" s="12" t="s">
        <v>55</v>
      </c>
      <c r="I4073" s="12"/>
      <c r="J4073" s="14"/>
      <c r="K4073" s="15" t="n">
        <v>45203</v>
      </c>
      <c r="L4073" s="14" t="s">
        <v>49</v>
      </c>
      <c r="M4073" s="16" t="n">
        <v>1</v>
      </c>
      <c r="N4073" s="16" t="n">
        <v>1</v>
      </c>
      <c r="O4073" s="17" t="n">
        <v>100000</v>
      </c>
      <c r="P4073" s="17" t="n">
        <v>100000</v>
      </c>
      <c r="Q4073" s="18" t="n">
        <v>12600</v>
      </c>
      <c r="R4073" s="19" t="n">
        <f aca="false">IF(H4073="F",1,0)</f>
        <v>0</v>
      </c>
      <c r="S4073" s="19" t="n">
        <f aca="false">IF(H4073="M",1,0)</f>
        <v>1</v>
      </c>
      <c r="T4073" s="11" t="s">
        <v>4398</v>
      </c>
      <c r="U4073" s="11" t="s">
        <v>51</v>
      </c>
      <c r="V4073" s="24" t="n">
        <f aca="false">_xlfn.xlookup(D4073,'WRSI Fusion'!$H$4:$H$354,'WRSI Fusion'!$AI$4:$AI$354)</f>
        <v>76.4674602670966</v>
      </c>
      <c r="W4073" s="16" t="n">
        <f aca="false">_xlfn.xlookup(D4073,'WRSI Maïs'!$H$4:$H$346,'WRSI Maïs'!$AG$4:$AG$346)</f>
        <v>85.6794223380497</v>
      </c>
      <c r="X4073" s="16" t="n">
        <f aca="false">_xlfn.xlookup(D4073,'WRSI Mil'!$H$5:$H$355,'WRSI Mil'!$AG$5:$AG$355)</f>
        <v>84.3544968685869</v>
      </c>
      <c r="Y4073" s="16" t="n">
        <f aca="false">_xlfn.xlookup(D4073,'WRSI Sorgho'!$H$4:$H$354,'WRSI Sorgho'!$AI$4:$AI$354)</f>
        <v>76.7670584976381</v>
      </c>
      <c r="Z4073" s="16" t="n">
        <f aca="false">Y4073</f>
        <v>76.7670584976381</v>
      </c>
      <c r="AA4073" s="16" t="n">
        <f aca="false">_xlfn.xlookup(D4073,'WRSI Sorgho'!$H$4:$H$354,'WRSI Sorgho'!$AJ$4:$AJ$354)</f>
        <v>71.4653694850525</v>
      </c>
      <c r="AB4073" s="21" t="n">
        <f aca="false">AA4073/Z4073</f>
        <v>0.930937968494016</v>
      </c>
      <c r="AC4073" s="11"/>
      <c r="AD4073" s="11"/>
      <c r="AE4073" s="11"/>
      <c r="AF4073" s="22" t="n">
        <v>2023</v>
      </c>
      <c r="AG4073" s="22" t="s">
        <v>52</v>
      </c>
      <c r="AH4073" s="22" t="s">
        <v>53</v>
      </c>
      <c r="AI4073" s="22"/>
      <c r="AJ4073" s="23" t="n">
        <v>0.7</v>
      </c>
      <c r="AK4073" s="24" t="n">
        <v>100000</v>
      </c>
      <c r="AL4073" s="23" t="n">
        <v>0.8</v>
      </c>
      <c r="AM4073" s="24" t="n">
        <v>25000</v>
      </c>
      <c r="AN4073" s="23" t="n">
        <v>0.9</v>
      </c>
      <c r="AO4073" s="24" t="n">
        <v>10000</v>
      </c>
      <c r="AP4073" s="25" t="n">
        <f aca="false">IF(AB4073&lt;AJ4073,AK4073,IF(AB4073&lt;AL4073,AM4073,IF(AB4073&lt;=AN4073,AO4073,0)))</f>
        <v>0</v>
      </c>
    </row>
    <row r="4074" customFormat="false" ht="15.65" hidden="false" customHeight="false" outlineLevel="0" collapsed="false">
      <c r="A4074" s="11" t="n">
        <f aca="false">A4073+1</f>
        <v>3523</v>
      </c>
      <c r="B4074" s="12" t="s">
        <v>4373</v>
      </c>
      <c r="C4074" s="12" t="s">
        <v>4374</v>
      </c>
      <c r="D4074" s="12" t="s">
        <v>4375</v>
      </c>
      <c r="E4074" s="12" t="s">
        <v>4375</v>
      </c>
      <c r="F4074" s="14" t="s">
        <v>4375</v>
      </c>
      <c r="G4074" s="13" t="s">
        <v>4376</v>
      </c>
      <c r="H4074" s="12" t="s">
        <v>48</v>
      </c>
      <c r="I4074" s="12"/>
      <c r="J4074" s="14"/>
      <c r="K4074" s="15" t="n">
        <v>45203</v>
      </c>
      <c r="L4074" s="14" t="s">
        <v>379</v>
      </c>
      <c r="M4074" s="16" t="n">
        <v>1</v>
      </c>
      <c r="N4074" s="16" t="n">
        <v>1</v>
      </c>
      <c r="O4074" s="17" t="n">
        <v>100000</v>
      </c>
      <c r="P4074" s="17" t="n">
        <v>100000</v>
      </c>
      <c r="Q4074" s="18" t="n">
        <v>12600</v>
      </c>
      <c r="R4074" s="19" t="n">
        <f aca="false">IF(H4074="F",1,0)</f>
        <v>1</v>
      </c>
      <c r="S4074" s="19" t="n">
        <f aca="false">IF(H4074="M",1,0)</f>
        <v>0</v>
      </c>
      <c r="T4074" s="11" t="s">
        <v>4399</v>
      </c>
      <c r="U4074" s="11" t="s">
        <v>325</v>
      </c>
      <c r="V4074" s="24" t="n">
        <f aca="false">_xlfn.xlookup(D4074,'WRSI Fusion'!$H$4:$H$354,'WRSI Fusion'!$AI$4:$AI$354)</f>
        <v>76.4674602670966</v>
      </c>
      <c r="W4074" s="16" t="n">
        <f aca="false">_xlfn.xlookup(D4074,'WRSI Maïs'!$H$4:$H$346,'WRSI Maïs'!$AG$4:$AG$346)</f>
        <v>85.6794223380497</v>
      </c>
      <c r="X4074" s="16" t="n">
        <f aca="false">_xlfn.xlookup(D4074,'WRSI Mil'!$H$5:$H$355,'WRSI Mil'!$AG$5:$AG$355)</f>
        <v>84.3544968685869</v>
      </c>
      <c r="Y4074" s="16" t="n">
        <f aca="false">_xlfn.xlookup(D4074,'WRSI Sorgho'!$H$4:$H$354,'WRSI Sorgho'!$AI$4:$AI$354)</f>
        <v>76.7670584976381</v>
      </c>
      <c r="Z4074" s="16" t="n">
        <f aca="false">V4074</f>
        <v>76.4674602670966</v>
      </c>
      <c r="AA4074" s="16" t="n">
        <f aca="false">_xlfn.xlookup(D4074,'WRSI Fusion'!$H$4:$H$354,'WRSI Fusion'!$AJ$4:$AJ$354)</f>
        <v>70.8391979181554</v>
      </c>
      <c r="AB4074" s="21" t="n">
        <f aca="false">AA4074/Z4074</f>
        <v>0.926396635519449</v>
      </c>
      <c r="AC4074" s="11"/>
      <c r="AD4074" s="11"/>
      <c r="AE4074" s="11"/>
      <c r="AF4074" s="22" t="n">
        <v>2023</v>
      </c>
      <c r="AG4074" s="22" t="s">
        <v>52</v>
      </c>
      <c r="AH4074" s="22" t="s">
        <v>53</v>
      </c>
      <c r="AI4074" s="22"/>
      <c r="AJ4074" s="23" t="n">
        <v>0.7</v>
      </c>
      <c r="AK4074" s="24" t="n">
        <v>100000</v>
      </c>
      <c r="AL4074" s="23" t="n">
        <v>0.8</v>
      </c>
      <c r="AM4074" s="24" t="n">
        <v>25000</v>
      </c>
      <c r="AN4074" s="23" t="n">
        <v>0.9</v>
      </c>
      <c r="AO4074" s="24" t="n">
        <v>10000</v>
      </c>
      <c r="AP4074" s="25" t="n">
        <f aca="false">IF(AB4074&lt;AJ4074,AK4074,IF(AB4074&lt;AL4074,AM4074,IF(AB4074&lt;=AN4074,AO4074,0)))</f>
        <v>0</v>
      </c>
    </row>
    <row r="4075" customFormat="false" ht="15.65" hidden="false" customHeight="false" outlineLevel="0" collapsed="false">
      <c r="A4075" s="11" t="n">
        <f aca="false">A4074+1</f>
        <v>3524</v>
      </c>
      <c r="B4075" s="12" t="s">
        <v>4373</v>
      </c>
      <c r="C4075" s="12" t="s">
        <v>4374</v>
      </c>
      <c r="D4075" s="12" t="s">
        <v>4375</v>
      </c>
      <c r="E4075" s="12" t="s">
        <v>4375</v>
      </c>
      <c r="F4075" s="14" t="s">
        <v>4375</v>
      </c>
      <c r="G4075" s="13" t="s">
        <v>4376</v>
      </c>
      <c r="H4075" s="12" t="s">
        <v>48</v>
      </c>
      <c r="I4075" s="12"/>
      <c r="J4075" s="14"/>
      <c r="K4075" s="15" t="n">
        <v>45203</v>
      </c>
      <c r="L4075" s="14" t="s">
        <v>49</v>
      </c>
      <c r="M4075" s="16" t="n">
        <v>1</v>
      </c>
      <c r="N4075" s="16" t="n">
        <v>1</v>
      </c>
      <c r="O4075" s="17" t="n">
        <v>100000</v>
      </c>
      <c r="P4075" s="17" t="n">
        <v>100000</v>
      </c>
      <c r="Q4075" s="18" t="n">
        <v>12600</v>
      </c>
      <c r="R4075" s="19" t="n">
        <f aca="false">IF(H4075="F",1,0)</f>
        <v>1</v>
      </c>
      <c r="S4075" s="19" t="n">
        <f aca="false">IF(H4075="M",1,0)</f>
        <v>0</v>
      </c>
      <c r="T4075" s="11" t="s">
        <v>4400</v>
      </c>
      <c r="U4075" s="11" t="s">
        <v>51</v>
      </c>
      <c r="V4075" s="24" t="n">
        <f aca="false">_xlfn.xlookup(D4075,'WRSI Fusion'!$H$4:$H$354,'WRSI Fusion'!$AI$4:$AI$354)</f>
        <v>76.4674602670966</v>
      </c>
      <c r="W4075" s="16" t="n">
        <f aca="false">_xlfn.xlookup(D4075,'WRSI Maïs'!$H$4:$H$346,'WRSI Maïs'!$AG$4:$AG$346)</f>
        <v>85.6794223380497</v>
      </c>
      <c r="X4075" s="16" t="n">
        <f aca="false">_xlfn.xlookup(D4075,'WRSI Mil'!$H$5:$H$355,'WRSI Mil'!$AG$5:$AG$355)</f>
        <v>84.3544968685869</v>
      </c>
      <c r="Y4075" s="16" t="n">
        <f aca="false">_xlfn.xlookup(D4075,'WRSI Sorgho'!$H$4:$H$354,'WRSI Sorgho'!$AI$4:$AI$354)</f>
        <v>76.7670584976381</v>
      </c>
      <c r="Z4075" s="16" t="n">
        <f aca="false">Y4075</f>
        <v>76.7670584976381</v>
      </c>
      <c r="AA4075" s="16" t="n">
        <f aca="false">_xlfn.xlookup(D4075,'WRSI Sorgho'!$H$4:$H$354,'WRSI Sorgho'!$AJ$4:$AJ$354)</f>
        <v>71.4653694850525</v>
      </c>
      <c r="AB4075" s="21" t="n">
        <f aca="false">AA4075/Z4075</f>
        <v>0.930937968494016</v>
      </c>
      <c r="AC4075" s="11"/>
      <c r="AD4075" s="11"/>
      <c r="AE4075" s="11"/>
      <c r="AF4075" s="22" t="n">
        <v>2023</v>
      </c>
      <c r="AG4075" s="22" t="s">
        <v>52</v>
      </c>
      <c r="AH4075" s="22" t="s">
        <v>53</v>
      </c>
      <c r="AI4075" s="22"/>
      <c r="AJ4075" s="23" t="n">
        <v>0.7</v>
      </c>
      <c r="AK4075" s="24" t="n">
        <v>100000</v>
      </c>
      <c r="AL4075" s="23" t="n">
        <v>0.8</v>
      </c>
      <c r="AM4075" s="24" t="n">
        <v>25000</v>
      </c>
      <c r="AN4075" s="23" t="n">
        <v>0.9</v>
      </c>
      <c r="AO4075" s="24" t="n">
        <v>10000</v>
      </c>
      <c r="AP4075" s="25" t="n">
        <f aca="false">IF(AB4075&lt;AJ4075,AK4075,IF(AB4075&lt;AL4075,AM4075,IF(AB4075&lt;=AN4075,AO4075,0)))</f>
        <v>0</v>
      </c>
    </row>
    <row r="4076" customFormat="false" ht="15.65" hidden="false" customHeight="false" outlineLevel="0" collapsed="false">
      <c r="A4076" s="11" t="n">
        <f aca="false">A4075+1</f>
        <v>3525</v>
      </c>
      <c r="B4076" s="12" t="s">
        <v>4373</v>
      </c>
      <c r="C4076" s="12" t="s">
        <v>4374</v>
      </c>
      <c r="D4076" s="12" t="s">
        <v>4375</v>
      </c>
      <c r="E4076" s="12" t="s">
        <v>4375</v>
      </c>
      <c r="F4076" s="14" t="s">
        <v>4375</v>
      </c>
      <c r="G4076" s="13" t="s">
        <v>4376</v>
      </c>
      <c r="H4076" s="12" t="s">
        <v>55</v>
      </c>
      <c r="I4076" s="12"/>
      <c r="J4076" s="14"/>
      <c r="K4076" s="15" t="n">
        <v>45203</v>
      </c>
      <c r="L4076" s="14" t="s">
        <v>379</v>
      </c>
      <c r="M4076" s="16" t="n">
        <v>1</v>
      </c>
      <c r="N4076" s="16" t="n">
        <v>1</v>
      </c>
      <c r="O4076" s="17" t="n">
        <v>100000</v>
      </c>
      <c r="P4076" s="17" t="n">
        <v>100000</v>
      </c>
      <c r="Q4076" s="18" t="n">
        <v>12600</v>
      </c>
      <c r="R4076" s="19" t="n">
        <f aca="false">IF(H4076="F",1,0)</f>
        <v>0</v>
      </c>
      <c r="S4076" s="19" t="n">
        <f aca="false">IF(H4076="M",1,0)</f>
        <v>1</v>
      </c>
      <c r="T4076" s="11" t="s">
        <v>4401</v>
      </c>
      <c r="U4076" s="11" t="s">
        <v>325</v>
      </c>
      <c r="V4076" s="24" t="n">
        <f aca="false">_xlfn.xlookup(D4076,'WRSI Fusion'!$H$4:$H$354,'WRSI Fusion'!$AI$4:$AI$354)</f>
        <v>76.4674602670966</v>
      </c>
      <c r="W4076" s="16" t="n">
        <f aca="false">_xlfn.xlookup(D4076,'WRSI Maïs'!$H$4:$H$346,'WRSI Maïs'!$AG$4:$AG$346)</f>
        <v>85.6794223380497</v>
      </c>
      <c r="X4076" s="16" t="n">
        <f aca="false">_xlfn.xlookup(D4076,'WRSI Mil'!$H$5:$H$355,'WRSI Mil'!$AG$5:$AG$355)</f>
        <v>84.3544968685869</v>
      </c>
      <c r="Y4076" s="16" t="n">
        <f aca="false">_xlfn.xlookup(D4076,'WRSI Sorgho'!$H$4:$H$354,'WRSI Sorgho'!$AI$4:$AI$354)</f>
        <v>76.7670584976381</v>
      </c>
      <c r="Z4076" s="16" t="n">
        <f aca="false">V4076</f>
        <v>76.4674602670966</v>
      </c>
      <c r="AA4076" s="16" t="n">
        <f aca="false">_xlfn.xlookup(D4076,'WRSI Fusion'!$H$4:$H$354,'WRSI Fusion'!$AJ$4:$AJ$354)</f>
        <v>70.8391979181554</v>
      </c>
      <c r="AB4076" s="21" t="n">
        <f aca="false">AA4076/Z4076</f>
        <v>0.926396635519449</v>
      </c>
      <c r="AC4076" s="11"/>
      <c r="AD4076" s="11"/>
      <c r="AE4076" s="11"/>
      <c r="AF4076" s="22" t="n">
        <v>2023</v>
      </c>
      <c r="AG4076" s="22" t="s">
        <v>52</v>
      </c>
      <c r="AH4076" s="22" t="s">
        <v>53</v>
      </c>
      <c r="AI4076" s="22"/>
      <c r="AJ4076" s="23" t="n">
        <v>0.7</v>
      </c>
      <c r="AK4076" s="24" t="n">
        <v>100000</v>
      </c>
      <c r="AL4076" s="23" t="n">
        <v>0.8</v>
      </c>
      <c r="AM4076" s="24" t="n">
        <v>25000</v>
      </c>
      <c r="AN4076" s="23" t="n">
        <v>0.9</v>
      </c>
      <c r="AO4076" s="24" t="n">
        <v>10000</v>
      </c>
      <c r="AP4076" s="25" t="n">
        <f aca="false">IF(AB4076&lt;AJ4076,AK4076,IF(AB4076&lt;AL4076,AM4076,IF(AB4076&lt;=AN4076,AO4076,0)))</f>
        <v>0</v>
      </c>
    </row>
    <row r="4077" customFormat="false" ht="15.65" hidden="false" customHeight="false" outlineLevel="0" collapsed="false">
      <c r="A4077" s="11" t="n">
        <f aca="false">A4076+1</f>
        <v>3526</v>
      </c>
      <c r="B4077" s="12" t="s">
        <v>4373</v>
      </c>
      <c r="C4077" s="12" t="s">
        <v>4374</v>
      </c>
      <c r="D4077" s="12" t="s">
        <v>4375</v>
      </c>
      <c r="E4077" s="12" t="s">
        <v>4375</v>
      </c>
      <c r="F4077" s="14" t="s">
        <v>4375</v>
      </c>
      <c r="G4077" s="13" t="s">
        <v>4376</v>
      </c>
      <c r="H4077" s="12" t="s">
        <v>48</v>
      </c>
      <c r="I4077" s="12"/>
      <c r="J4077" s="14"/>
      <c r="K4077" s="15" t="n">
        <v>45203</v>
      </c>
      <c r="L4077" s="14" t="s">
        <v>49</v>
      </c>
      <c r="M4077" s="16" t="n">
        <v>1</v>
      </c>
      <c r="N4077" s="16" t="n">
        <v>1</v>
      </c>
      <c r="O4077" s="17" t="n">
        <v>100000</v>
      </c>
      <c r="P4077" s="17" t="n">
        <v>100000</v>
      </c>
      <c r="Q4077" s="18" t="n">
        <v>12600</v>
      </c>
      <c r="R4077" s="19" t="n">
        <f aca="false">IF(H4077="F",1,0)</f>
        <v>1</v>
      </c>
      <c r="S4077" s="19" t="n">
        <f aca="false">IF(H4077="M",1,0)</f>
        <v>0</v>
      </c>
      <c r="T4077" s="11" t="s">
        <v>4402</v>
      </c>
      <c r="U4077" s="11" t="s">
        <v>51</v>
      </c>
      <c r="V4077" s="24" t="n">
        <f aca="false">_xlfn.xlookup(D4077,'WRSI Fusion'!$H$4:$H$354,'WRSI Fusion'!$AI$4:$AI$354)</f>
        <v>76.4674602670966</v>
      </c>
      <c r="W4077" s="16" t="n">
        <f aca="false">_xlfn.xlookup(D4077,'WRSI Maïs'!$H$4:$H$346,'WRSI Maïs'!$AG$4:$AG$346)</f>
        <v>85.6794223380497</v>
      </c>
      <c r="X4077" s="16" t="n">
        <f aca="false">_xlfn.xlookup(D4077,'WRSI Mil'!$H$5:$H$355,'WRSI Mil'!$AG$5:$AG$355)</f>
        <v>84.3544968685869</v>
      </c>
      <c r="Y4077" s="16" t="n">
        <f aca="false">_xlfn.xlookup(D4077,'WRSI Sorgho'!$H$4:$H$354,'WRSI Sorgho'!$AI$4:$AI$354)</f>
        <v>76.7670584976381</v>
      </c>
      <c r="Z4077" s="16" t="n">
        <f aca="false">Y4077</f>
        <v>76.7670584976381</v>
      </c>
      <c r="AA4077" s="16" t="n">
        <f aca="false">_xlfn.xlookup(D4077,'WRSI Sorgho'!$H$4:$H$354,'WRSI Sorgho'!$AJ$4:$AJ$354)</f>
        <v>71.4653694850525</v>
      </c>
      <c r="AB4077" s="21" t="n">
        <f aca="false">AA4077/Z4077</f>
        <v>0.930937968494016</v>
      </c>
      <c r="AC4077" s="11"/>
      <c r="AD4077" s="11"/>
      <c r="AE4077" s="11"/>
      <c r="AF4077" s="22" t="n">
        <v>2023</v>
      </c>
      <c r="AG4077" s="22" t="s">
        <v>52</v>
      </c>
      <c r="AH4077" s="22" t="s">
        <v>53</v>
      </c>
      <c r="AI4077" s="22"/>
      <c r="AJ4077" s="23" t="n">
        <v>0.7</v>
      </c>
      <c r="AK4077" s="24" t="n">
        <v>100000</v>
      </c>
      <c r="AL4077" s="23" t="n">
        <v>0.8</v>
      </c>
      <c r="AM4077" s="24" t="n">
        <v>25000</v>
      </c>
      <c r="AN4077" s="23" t="n">
        <v>0.9</v>
      </c>
      <c r="AO4077" s="24" t="n">
        <v>10000</v>
      </c>
      <c r="AP4077" s="25" t="n">
        <f aca="false">IF(AB4077&lt;AJ4077,AK4077,IF(AB4077&lt;AL4077,AM4077,IF(AB4077&lt;=AN4077,AO4077,0)))</f>
        <v>0</v>
      </c>
    </row>
    <row r="4078" customFormat="false" ht="15.65" hidden="false" customHeight="false" outlineLevel="0" collapsed="false">
      <c r="A4078" s="11" t="n">
        <f aca="false">A4077+1</f>
        <v>3527</v>
      </c>
      <c r="B4078" s="12" t="s">
        <v>4373</v>
      </c>
      <c r="C4078" s="12" t="s">
        <v>4374</v>
      </c>
      <c r="D4078" s="12" t="s">
        <v>4375</v>
      </c>
      <c r="E4078" s="12" t="s">
        <v>4375</v>
      </c>
      <c r="F4078" s="14" t="s">
        <v>4375</v>
      </c>
      <c r="G4078" s="13" t="s">
        <v>4376</v>
      </c>
      <c r="H4078" s="12" t="s">
        <v>48</v>
      </c>
      <c r="I4078" s="12"/>
      <c r="J4078" s="14"/>
      <c r="K4078" s="15" t="n">
        <v>45203</v>
      </c>
      <c r="L4078" s="14" t="s">
        <v>379</v>
      </c>
      <c r="M4078" s="16" t="n">
        <v>1</v>
      </c>
      <c r="N4078" s="16" t="n">
        <v>1</v>
      </c>
      <c r="O4078" s="17" t="n">
        <v>100000</v>
      </c>
      <c r="P4078" s="17" t="n">
        <v>100000</v>
      </c>
      <c r="Q4078" s="18" t="n">
        <v>12600</v>
      </c>
      <c r="R4078" s="19" t="n">
        <f aca="false">IF(H4078="F",1,0)</f>
        <v>1</v>
      </c>
      <c r="S4078" s="19" t="n">
        <f aca="false">IF(H4078="M",1,0)</f>
        <v>0</v>
      </c>
      <c r="T4078" s="11" t="s">
        <v>4403</v>
      </c>
      <c r="U4078" s="11" t="s">
        <v>325</v>
      </c>
      <c r="V4078" s="24" t="n">
        <f aca="false">_xlfn.xlookup(D4078,'WRSI Fusion'!$H$4:$H$354,'WRSI Fusion'!$AI$4:$AI$354)</f>
        <v>76.4674602670966</v>
      </c>
      <c r="W4078" s="16" t="n">
        <f aca="false">_xlfn.xlookup(D4078,'WRSI Maïs'!$H$4:$H$346,'WRSI Maïs'!$AG$4:$AG$346)</f>
        <v>85.6794223380497</v>
      </c>
      <c r="X4078" s="16" t="n">
        <f aca="false">_xlfn.xlookup(D4078,'WRSI Mil'!$H$5:$H$355,'WRSI Mil'!$AG$5:$AG$355)</f>
        <v>84.3544968685869</v>
      </c>
      <c r="Y4078" s="16" t="n">
        <f aca="false">_xlfn.xlookup(D4078,'WRSI Sorgho'!$H$4:$H$354,'WRSI Sorgho'!$AI$4:$AI$354)</f>
        <v>76.7670584976381</v>
      </c>
      <c r="Z4078" s="16" t="n">
        <f aca="false">V4078</f>
        <v>76.4674602670966</v>
      </c>
      <c r="AA4078" s="16" t="n">
        <f aca="false">_xlfn.xlookup(D4078,'WRSI Fusion'!$H$4:$H$354,'WRSI Fusion'!$AJ$4:$AJ$354)</f>
        <v>70.8391979181554</v>
      </c>
      <c r="AB4078" s="21" t="n">
        <f aca="false">AA4078/Z4078</f>
        <v>0.926396635519449</v>
      </c>
      <c r="AC4078" s="11"/>
      <c r="AD4078" s="11"/>
      <c r="AE4078" s="11"/>
      <c r="AF4078" s="22" t="n">
        <v>2023</v>
      </c>
      <c r="AG4078" s="22" t="s">
        <v>52</v>
      </c>
      <c r="AH4078" s="22" t="s">
        <v>53</v>
      </c>
      <c r="AI4078" s="22"/>
      <c r="AJ4078" s="23" t="n">
        <v>0.7</v>
      </c>
      <c r="AK4078" s="24" t="n">
        <v>100000</v>
      </c>
      <c r="AL4078" s="23" t="n">
        <v>0.8</v>
      </c>
      <c r="AM4078" s="24" t="n">
        <v>25000</v>
      </c>
      <c r="AN4078" s="23" t="n">
        <v>0.9</v>
      </c>
      <c r="AO4078" s="24" t="n">
        <v>10000</v>
      </c>
      <c r="AP4078" s="25" t="n">
        <f aca="false">IF(AB4078&lt;AJ4078,AK4078,IF(AB4078&lt;AL4078,AM4078,IF(AB4078&lt;=AN4078,AO4078,0)))</f>
        <v>0</v>
      </c>
    </row>
    <row r="4079" customFormat="false" ht="15.65" hidden="false" customHeight="false" outlineLevel="0" collapsed="false">
      <c r="A4079" s="11" t="n">
        <f aca="false">A4078+1</f>
        <v>3528</v>
      </c>
      <c r="B4079" s="12" t="s">
        <v>4373</v>
      </c>
      <c r="C4079" s="12" t="s">
        <v>4374</v>
      </c>
      <c r="D4079" s="12" t="s">
        <v>4375</v>
      </c>
      <c r="E4079" s="12" t="s">
        <v>4375</v>
      </c>
      <c r="F4079" s="14" t="s">
        <v>4375</v>
      </c>
      <c r="G4079" s="13" t="s">
        <v>4376</v>
      </c>
      <c r="H4079" s="12" t="s">
        <v>55</v>
      </c>
      <c r="I4079" s="12"/>
      <c r="J4079" s="14"/>
      <c r="K4079" s="15" t="n">
        <v>45203</v>
      </c>
      <c r="L4079" s="14" t="s">
        <v>379</v>
      </c>
      <c r="M4079" s="16" t="n">
        <v>1</v>
      </c>
      <c r="N4079" s="16" t="n">
        <v>1</v>
      </c>
      <c r="O4079" s="17" t="n">
        <v>100000</v>
      </c>
      <c r="P4079" s="17" t="n">
        <v>100000</v>
      </c>
      <c r="Q4079" s="18" t="n">
        <v>12600</v>
      </c>
      <c r="R4079" s="19" t="n">
        <f aca="false">IF(H4079="F",1,0)</f>
        <v>0</v>
      </c>
      <c r="S4079" s="19" t="n">
        <f aca="false">IF(H4079="M",1,0)</f>
        <v>1</v>
      </c>
      <c r="T4079" s="11" t="s">
        <v>4404</v>
      </c>
      <c r="U4079" s="11" t="s">
        <v>325</v>
      </c>
      <c r="V4079" s="24" t="n">
        <f aca="false">_xlfn.xlookup(D4079,'WRSI Fusion'!$H$4:$H$354,'WRSI Fusion'!$AI$4:$AI$354)</f>
        <v>76.4674602670966</v>
      </c>
      <c r="W4079" s="16" t="n">
        <f aca="false">_xlfn.xlookup(D4079,'WRSI Maïs'!$H$4:$H$346,'WRSI Maïs'!$AG$4:$AG$346)</f>
        <v>85.6794223380497</v>
      </c>
      <c r="X4079" s="16" t="n">
        <f aca="false">_xlfn.xlookup(D4079,'WRSI Mil'!$H$5:$H$355,'WRSI Mil'!$AG$5:$AG$355)</f>
        <v>84.3544968685869</v>
      </c>
      <c r="Y4079" s="16" t="n">
        <f aca="false">_xlfn.xlookup(D4079,'WRSI Sorgho'!$H$4:$H$354,'WRSI Sorgho'!$AI$4:$AI$354)</f>
        <v>76.7670584976381</v>
      </c>
      <c r="Z4079" s="16" t="n">
        <f aca="false">V4079</f>
        <v>76.4674602670966</v>
      </c>
      <c r="AA4079" s="16" t="n">
        <f aca="false">_xlfn.xlookup(D4079,'WRSI Fusion'!$H$4:$H$354,'WRSI Fusion'!$AJ$4:$AJ$354)</f>
        <v>70.8391979181554</v>
      </c>
      <c r="AB4079" s="21" t="n">
        <f aca="false">AA4079/Z4079</f>
        <v>0.926396635519449</v>
      </c>
      <c r="AC4079" s="11"/>
      <c r="AD4079" s="11"/>
      <c r="AE4079" s="11"/>
      <c r="AF4079" s="22" t="n">
        <v>2023</v>
      </c>
      <c r="AG4079" s="22" t="s">
        <v>52</v>
      </c>
      <c r="AH4079" s="22" t="s">
        <v>53</v>
      </c>
      <c r="AI4079" s="22"/>
      <c r="AJ4079" s="23" t="n">
        <v>0.7</v>
      </c>
      <c r="AK4079" s="24" t="n">
        <v>100000</v>
      </c>
      <c r="AL4079" s="23" t="n">
        <v>0.8</v>
      </c>
      <c r="AM4079" s="24" t="n">
        <v>25000</v>
      </c>
      <c r="AN4079" s="23" t="n">
        <v>0.9</v>
      </c>
      <c r="AO4079" s="24" t="n">
        <v>10000</v>
      </c>
      <c r="AP4079" s="25" t="n">
        <f aca="false">IF(AB4079&lt;AJ4079,AK4079,IF(AB4079&lt;AL4079,AM4079,IF(AB4079&lt;=AN4079,AO4079,0)))</f>
        <v>0</v>
      </c>
    </row>
    <row r="4080" customFormat="false" ht="15.65" hidden="false" customHeight="false" outlineLevel="0" collapsed="false">
      <c r="A4080" s="11" t="n">
        <f aca="false">A4079+1</f>
        <v>3529</v>
      </c>
      <c r="B4080" s="12" t="s">
        <v>4373</v>
      </c>
      <c r="C4080" s="12" t="s">
        <v>4374</v>
      </c>
      <c r="D4080" s="12" t="s">
        <v>4375</v>
      </c>
      <c r="E4080" s="12" t="s">
        <v>4375</v>
      </c>
      <c r="F4080" s="14" t="s">
        <v>4375</v>
      </c>
      <c r="G4080" s="13" t="s">
        <v>4376</v>
      </c>
      <c r="H4080" s="12" t="s">
        <v>48</v>
      </c>
      <c r="I4080" s="12"/>
      <c r="J4080" s="14"/>
      <c r="K4080" s="15" t="n">
        <v>45203</v>
      </c>
      <c r="L4080" s="14" t="s">
        <v>379</v>
      </c>
      <c r="M4080" s="16" t="n">
        <v>1</v>
      </c>
      <c r="N4080" s="16" t="n">
        <v>1</v>
      </c>
      <c r="O4080" s="17" t="n">
        <v>100000</v>
      </c>
      <c r="P4080" s="17" t="n">
        <v>100000</v>
      </c>
      <c r="Q4080" s="18" t="n">
        <v>12600</v>
      </c>
      <c r="R4080" s="19" t="n">
        <f aca="false">IF(H4080="F",1,0)</f>
        <v>1</v>
      </c>
      <c r="S4080" s="19" t="n">
        <f aca="false">IF(H4080="M",1,0)</f>
        <v>0</v>
      </c>
      <c r="T4080" s="11" t="s">
        <v>4405</v>
      </c>
      <c r="U4080" s="11" t="s">
        <v>325</v>
      </c>
      <c r="V4080" s="24" t="n">
        <f aca="false">_xlfn.xlookup(D4080,'WRSI Fusion'!$H$4:$H$354,'WRSI Fusion'!$AI$4:$AI$354)</f>
        <v>76.4674602670966</v>
      </c>
      <c r="W4080" s="16" t="n">
        <f aca="false">_xlfn.xlookup(D4080,'WRSI Maïs'!$H$4:$H$346,'WRSI Maïs'!$AG$4:$AG$346)</f>
        <v>85.6794223380497</v>
      </c>
      <c r="X4080" s="16" t="n">
        <f aca="false">_xlfn.xlookup(D4080,'WRSI Mil'!$H$5:$H$355,'WRSI Mil'!$AG$5:$AG$355)</f>
        <v>84.3544968685869</v>
      </c>
      <c r="Y4080" s="16" t="n">
        <f aca="false">_xlfn.xlookup(D4080,'WRSI Sorgho'!$H$4:$H$354,'WRSI Sorgho'!$AI$4:$AI$354)</f>
        <v>76.7670584976381</v>
      </c>
      <c r="Z4080" s="16" t="n">
        <f aca="false">V4080</f>
        <v>76.4674602670966</v>
      </c>
      <c r="AA4080" s="16" t="n">
        <f aca="false">_xlfn.xlookup(D4080,'WRSI Fusion'!$H$4:$H$354,'WRSI Fusion'!$AJ$4:$AJ$354)</f>
        <v>70.8391979181554</v>
      </c>
      <c r="AB4080" s="21" t="n">
        <f aca="false">AA4080/Z4080</f>
        <v>0.926396635519449</v>
      </c>
      <c r="AC4080" s="11"/>
      <c r="AD4080" s="11"/>
      <c r="AE4080" s="11"/>
      <c r="AF4080" s="22" t="n">
        <v>2023</v>
      </c>
      <c r="AG4080" s="22" t="s">
        <v>52</v>
      </c>
      <c r="AH4080" s="22" t="s">
        <v>53</v>
      </c>
      <c r="AI4080" s="22"/>
      <c r="AJ4080" s="23" t="n">
        <v>0.7</v>
      </c>
      <c r="AK4080" s="24" t="n">
        <v>100000</v>
      </c>
      <c r="AL4080" s="23" t="n">
        <v>0.8</v>
      </c>
      <c r="AM4080" s="24" t="n">
        <v>25000</v>
      </c>
      <c r="AN4080" s="23" t="n">
        <v>0.9</v>
      </c>
      <c r="AO4080" s="24" t="n">
        <v>10000</v>
      </c>
      <c r="AP4080" s="25" t="n">
        <f aca="false">IF(AB4080&lt;AJ4080,AK4080,IF(AB4080&lt;AL4080,AM4080,IF(AB4080&lt;=AN4080,AO4080,0)))</f>
        <v>0</v>
      </c>
    </row>
    <row r="4081" customFormat="false" ht="15.65" hidden="false" customHeight="false" outlineLevel="0" collapsed="false">
      <c r="A4081" s="11" t="n">
        <f aca="false">A4080+1</f>
        <v>3530</v>
      </c>
      <c r="B4081" s="12" t="s">
        <v>4373</v>
      </c>
      <c r="C4081" s="12" t="s">
        <v>4374</v>
      </c>
      <c r="D4081" s="12" t="s">
        <v>4375</v>
      </c>
      <c r="E4081" s="12" t="s">
        <v>4375</v>
      </c>
      <c r="F4081" s="14" t="s">
        <v>4375</v>
      </c>
      <c r="G4081" s="13" t="s">
        <v>4376</v>
      </c>
      <c r="H4081" s="12" t="s">
        <v>48</v>
      </c>
      <c r="I4081" s="12"/>
      <c r="J4081" s="14"/>
      <c r="K4081" s="15" t="n">
        <v>45203</v>
      </c>
      <c r="L4081" s="14" t="s">
        <v>379</v>
      </c>
      <c r="M4081" s="16" t="n">
        <v>1</v>
      </c>
      <c r="N4081" s="16" t="n">
        <v>1</v>
      </c>
      <c r="O4081" s="17" t="n">
        <v>100000</v>
      </c>
      <c r="P4081" s="17" t="n">
        <v>100000</v>
      </c>
      <c r="Q4081" s="18" t="n">
        <v>12600</v>
      </c>
      <c r="R4081" s="19" t="n">
        <f aca="false">IF(H4081="F",1,0)</f>
        <v>1</v>
      </c>
      <c r="S4081" s="19" t="n">
        <f aca="false">IF(H4081="M",1,0)</f>
        <v>0</v>
      </c>
      <c r="T4081" s="11" t="s">
        <v>4406</v>
      </c>
      <c r="U4081" s="11" t="s">
        <v>325</v>
      </c>
      <c r="V4081" s="24" t="n">
        <f aca="false">_xlfn.xlookup(D4081,'WRSI Fusion'!$H$4:$H$354,'WRSI Fusion'!$AI$4:$AI$354)</f>
        <v>76.4674602670966</v>
      </c>
      <c r="W4081" s="16" t="n">
        <f aca="false">_xlfn.xlookup(D4081,'WRSI Maïs'!$H$4:$H$346,'WRSI Maïs'!$AG$4:$AG$346)</f>
        <v>85.6794223380497</v>
      </c>
      <c r="X4081" s="16" t="n">
        <f aca="false">_xlfn.xlookup(D4081,'WRSI Mil'!$H$5:$H$355,'WRSI Mil'!$AG$5:$AG$355)</f>
        <v>84.3544968685869</v>
      </c>
      <c r="Y4081" s="16" t="n">
        <f aca="false">_xlfn.xlookup(D4081,'WRSI Sorgho'!$H$4:$H$354,'WRSI Sorgho'!$AI$4:$AI$354)</f>
        <v>76.7670584976381</v>
      </c>
      <c r="Z4081" s="16" t="n">
        <f aca="false">V4081</f>
        <v>76.4674602670966</v>
      </c>
      <c r="AA4081" s="16" t="n">
        <f aca="false">_xlfn.xlookup(D4081,'WRSI Fusion'!$H$4:$H$354,'WRSI Fusion'!$AJ$4:$AJ$354)</f>
        <v>70.8391979181554</v>
      </c>
      <c r="AB4081" s="21" t="n">
        <f aca="false">AA4081/Z4081</f>
        <v>0.926396635519449</v>
      </c>
      <c r="AC4081" s="11"/>
      <c r="AD4081" s="11"/>
      <c r="AE4081" s="11"/>
      <c r="AF4081" s="22" t="n">
        <v>2023</v>
      </c>
      <c r="AG4081" s="22" t="s">
        <v>52</v>
      </c>
      <c r="AH4081" s="22" t="s">
        <v>53</v>
      </c>
      <c r="AI4081" s="22"/>
      <c r="AJ4081" s="23" t="n">
        <v>0.7</v>
      </c>
      <c r="AK4081" s="24" t="n">
        <v>100000</v>
      </c>
      <c r="AL4081" s="23" t="n">
        <v>0.8</v>
      </c>
      <c r="AM4081" s="24" t="n">
        <v>25000</v>
      </c>
      <c r="AN4081" s="23" t="n">
        <v>0.9</v>
      </c>
      <c r="AO4081" s="24" t="n">
        <v>10000</v>
      </c>
      <c r="AP4081" s="25" t="n">
        <f aca="false">IF(AB4081&lt;AJ4081,AK4081,IF(AB4081&lt;AL4081,AM4081,IF(AB4081&lt;=AN4081,AO4081,0)))</f>
        <v>0</v>
      </c>
    </row>
    <row r="4082" customFormat="false" ht="15.65" hidden="false" customHeight="false" outlineLevel="0" collapsed="false">
      <c r="A4082" s="11" t="n">
        <f aca="false">A4081+1</f>
        <v>3531</v>
      </c>
      <c r="B4082" s="12" t="s">
        <v>4373</v>
      </c>
      <c r="C4082" s="12" t="s">
        <v>4374</v>
      </c>
      <c r="D4082" s="12" t="s">
        <v>4375</v>
      </c>
      <c r="E4082" s="12" t="s">
        <v>4375</v>
      </c>
      <c r="F4082" s="14" t="s">
        <v>4375</v>
      </c>
      <c r="G4082" s="13" t="s">
        <v>4376</v>
      </c>
      <c r="H4082" s="12" t="s">
        <v>55</v>
      </c>
      <c r="I4082" s="12"/>
      <c r="J4082" s="14"/>
      <c r="K4082" s="15" t="n">
        <v>45203</v>
      </c>
      <c r="L4082" s="14" t="s">
        <v>49</v>
      </c>
      <c r="M4082" s="16" t="n">
        <v>1</v>
      </c>
      <c r="N4082" s="16" t="n">
        <v>1</v>
      </c>
      <c r="O4082" s="17" t="n">
        <v>100000</v>
      </c>
      <c r="P4082" s="17" t="n">
        <v>100000</v>
      </c>
      <c r="Q4082" s="18" t="n">
        <v>12600</v>
      </c>
      <c r="R4082" s="19" t="n">
        <f aca="false">IF(H4082="F",1,0)</f>
        <v>0</v>
      </c>
      <c r="S4082" s="19" t="n">
        <f aca="false">IF(H4082="M",1,0)</f>
        <v>1</v>
      </c>
      <c r="T4082" s="11" t="s">
        <v>4407</v>
      </c>
      <c r="U4082" s="11" t="s">
        <v>51</v>
      </c>
      <c r="V4082" s="24" t="n">
        <f aca="false">_xlfn.xlookup(D4082,'WRSI Fusion'!$H$4:$H$354,'WRSI Fusion'!$AI$4:$AI$354)</f>
        <v>76.4674602670966</v>
      </c>
      <c r="W4082" s="16" t="n">
        <f aca="false">_xlfn.xlookup(D4082,'WRSI Maïs'!$H$4:$H$346,'WRSI Maïs'!$AG$4:$AG$346)</f>
        <v>85.6794223380497</v>
      </c>
      <c r="X4082" s="16" t="n">
        <f aca="false">_xlfn.xlookup(D4082,'WRSI Mil'!$H$5:$H$355,'WRSI Mil'!$AG$5:$AG$355)</f>
        <v>84.3544968685869</v>
      </c>
      <c r="Y4082" s="16" t="n">
        <f aca="false">_xlfn.xlookup(D4082,'WRSI Sorgho'!$H$4:$H$354,'WRSI Sorgho'!$AI$4:$AI$354)</f>
        <v>76.7670584976381</v>
      </c>
      <c r="Z4082" s="16" t="n">
        <f aca="false">Y4082</f>
        <v>76.7670584976381</v>
      </c>
      <c r="AA4082" s="16" t="n">
        <f aca="false">_xlfn.xlookup(D4082,'WRSI Sorgho'!$H$4:$H$354,'WRSI Sorgho'!$AJ$4:$AJ$354)</f>
        <v>71.4653694850525</v>
      </c>
      <c r="AB4082" s="21" t="n">
        <f aca="false">AA4082/Z4082</f>
        <v>0.930937968494016</v>
      </c>
      <c r="AC4082" s="11"/>
      <c r="AD4082" s="11"/>
      <c r="AE4082" s="11"/>
      <c r="AF4082" s="22" t="n">
        <v>2023</v>
      </c>
      <c r="AG4082" s="22" t="s">
        <v>52</v>
      </c>
      <c r="AH4082" s="22" t="s">
        <v>53</v>
      </c>
      <c r="AI4082" s="22"/>
      <c r="AJ4082" s="23" t="n">
        <v>0.7</v>
      </c>
      <c r="AK4082" s="24" t="n">
        <v>100000</v>
      </c>
      <c r="AL4082" s="23" t="n">
        <v>0.8</v>
      </c>
      <c r="AM4082" s="24" t="n">
        <v>25000</v>
      </c>
      <c r="AN4082" s="23" t="n">
        <v>0.9</v>
      </c>
      <c r="AO4082" s="24" t="n">
        <v>10000</v>
      </c>
      <c r="AP4082" s="25" t="n">
        <f aca="false">IF(AB4082&lt;AJ4082,AK4082,IF(AB4082&lt;AL4082,AM4082,IF(AB4082&lt;=AN4082,AO4082,0)))</f>
        <v>0</v>
      </c>
    </row>
    <row r="4083" customFormat="false" ht="15.65" hidden="false" customHeight="false" outlineLevel="0" collapsed="false">
      <c r="A4083" s="11" t="n">
        <f aca="false">A4082+1</f>
        <v>3532</v>
      </c>
      <c r="B4083" s="12" t="s">
        <v>4373</v>
      </c>
      <c r="C4083" s="12" t="s">
        <v>4374</v>
      </c>
      <c r="D4083" s="12" t="s">
        <v>4375</v>
      </c>
      <c r="E4083" s="12" t="s">
        <v>4375</v>
      </c>
      <c r="F4083" s="14" t="s">
        <v>4375</v>
      </c>
      <c r="G4083" s="13" t="s">
        <v>4376</v>
      </c>
      <c r="H4083" s="12" t="s">
        <v>48</v>
      </c>
      <c r="I4083" s="12"/>
      <c r="J4083" s="14"/>
      <c r="K4083" s="15" t="n">
        <v>45203</v>
      </c>
      <c r="L4083" s="14" t="s">
        <v>379</v>
      </c>
      <c r="M4083" s="16" t="n">
        <v>1</v>
      </c>
      <c r="N4083" s="16" t="n">
        <v>1</v>
      </c>
      <c r="O4083" s="17" t="n">
        <v>100000</v>
      </c>
      <c r="P4083" s="17" t="n">
        <v>100000</v>
      </c>
      <c r="Q4083" s="18" t="n">
        <v>12600</v>
      </c>
      <c r="R4083" s="19" t="n">
        <f aca="false">IF(H4083="F",1,0)</f>
        <v>1</v>
      </c>
      <c r="S4083" s="19" t="n">
        <f aca="false">IF(H4083="M",1,0)</f>
        <v>0</v>
      </c>
      <c r="T4083" s="11" t="s">
        <v>4408</v>
      </c>
      <c r="U4083" s="11" t="s">
        <v>325</v>
      </c>
      <c r="V4083" s="24" t="n">
        <f aca="false">_xlfn.xlookup(D4083,'WRSI Fusion'!$H$4:$H$354,'WRSI Fusion'!$AI$4:$AI$354)</f>
        <v>76.4674602670966</v>
      </c>
      <c r="W4083" s="16" t="n">
        <f aca="false">_xlfn.xlookup(D4083,'WRSI Maïs'!$H$4:$H$346,'WRSI Maïs'!$AG$4:$AG$346)</f>
        <v>85.6794223380497</v>
      </c>
      <c r="X4083" s="16" t="n">
        <f aca="false">_xlfn.xlookup(D4083,'WRSI Mil'!$H$5:$H$355,'WRSI Mil'!$AG$5:$AG$355)</f>
        <v>84.3544968685869</v>
      </c>
      <c r="Y4083" s="16" t="n">
        <f aca="false">_xlfn.xlookup(D4083,'WRSI Sorgho'!$H$4:$H$354,'WRSI Sorgho'!$AI$4:$AI$354)</f>
        <v>76.7670584976381</v>
      </c>
      <c r="Z4083" s="16" t="n">
        <f aca="false">V4083</f>
        <v>76.4674602670966</v>
      </c>
      <c r="AA4083" s="16" t="n">
        <f aca="false">_xlfn.xlookup(D4083,'WRSI Fusion'!$H$4:$H$354,'WRSI Fusion'!$AJ$4:$AJ$354)</f>
        <v>70.8391979181554</v>
      </c>
      <c r="AB4083" s="21" t="n">
        <f aca="false">AA4083/Z4083</f>
        <v>0.926396635519449</v>
      </c>
      <c r="AC4083" s="11"/>
      <c r="AD4083" s="11"/>
      <c r="AE4083" s="11"/>
      <c r="AF4083" s="22" t="n">
        <v>2023</v>
      </c>
      <c r="AG4083" s="22" t="s">
        <v>52</v>
      </c>
      <c r="AH4083" s="22" t="s">
        <v>53</v>
      </c>
      <c r="AI4083" s="22"/>
      <c r="AJ4083" s="23" t="n">
        <v>0.7</v>
      </c>
      <c r="AK4083" s="24" t="n">
        <v>100000</v>
      </c>
      <c r="AL4083" s="23" t="n">
        <v>0.8</v>
      </c>
      <c r="AM4083" s="24" t="n">
        <v>25000</v>
      </c>
      <c r="AN4083" s="23" t="n">
        <v>0.9</v>
      </c>
      <c r="AO4083" s="24" t="n">
        <v>10000</v>
      </c>
      <c r="AP4083" s="25" t="n">
        <f aca="false">IF(AB4083&lt;AJ4083,AK4083,IF(AB4083&lt;AL4083,AM4083,IF(AB4083&lt;=AN4083,AO4083,0)))</f>
        <v>0</v>
      </c>
    </row>
    <row r="4084" customFormat="false" ht="15.65" hidden="false" customHeight="false" outlineLevel="0" collapsed="false">
      <c r="A4084" s="11" t="n">
        <f aca="false">A4083+1</f>
        <v>3533</v>
      </c>
      <c r="B4084" s="12" t="s">
        <v>4373</v>
      </c>
      <c r="C4084" s="12" t="s">
        <v>4374</v>
      </c>
      <c r="D4084" s="12" t="s">
        <v>4375</v>
      </c>
      <c r="E4084" s="12" t="s">
        <v>4375</v>
      </c>
      <c r="F4084" s="14" t="s">
        <v>4375</v>
      </c>
      <c r="G4084" s="13" t="s">
        <v>4376</v>
      </c>
      <c r="H4084" s="12" t="s">
        <v>48</v>
      </c>
      <c r="I4084" s="12"/>
      <c r="J4084" s="14"/>
      <c r="K4084" s="15" t="n">
        <v>45203</v>
      </c>
      <c r="L4084" s="14" t="s">
        <v>49</v>
      </c>
      <c r="M4084" s="16" t="n">
        <v>1</v>
      </c>
      <c r="N4084" s="16" t="n">
        <v>1</v>
      </c>
      <c r="O4084" s="17" t="n">
        <v>100000</v>
      </c>
      <c r="P4084" s="17" t="n">
        <v>100000</v>
      </c>
      <c r="Q4084" s="18" t="n">
        <v>12600</v>
      </c>
      <c r="R4084" s="19" t="n">
        <f aca="false">IF(H4084="F",1,0)</f>
        <v>1</v>
      </c>
      <c r="S4084" s="19" t="n">
        <f aca="false">IF(H4084="M",1,0)</f>
        <v>0</v>
      </c>
      <c r="T4084" s="11" t="s">
        <v>4409</v>
      </c>
      <c r="U4084" s="11" t="s">
        <v>51</v>
      </c>
      <c r="V4084" s="24" t="n">
        <f aca="false">_xlfn.xlookup(D4084,'WRSI Fusion'!$H$4:$H$354,'WRSI Fusion'!$AI$4:$AI$354)</f>
        <v>76.4674602670966</v>
      </c>
      <c r="W4084" s="16" t="n">
        <f aca="false">_xlfn.xlookup(D4084,'WRSI Maïs'!$H$4:$H$346,'WRSI Maïs'!$AG$4:$AG$346)</f>
        <v>85.6794223380497</v>
      </c>
      <c r="X4084" s="16" t="n">
        <f aca="false">_xlfn.xlookup(D4084,'WRSI Mil'!$H$5:$H$355,'WRSI Mil'!$AG$5:$AG$355)</f>
        <v>84.3544968685869</v>
      </c>
      <c r="Y4084" s="16" t="n">
        <f aca="false">_xlfn.xlookup(D4084,'WRSI Sorgho'!$H$4:$H$354,'WRSI Sorgho'!$AI$4:$AI$354)</f>
        <v>76.7670584976381</v>
      </c>
      <c r="Z4084" s="16" t="n">
        <f aca="false">Y4084</f>
        <v>76.7670584976381</v>
      </c>
      <c r="AA4084" s="16" t="n">
        <f aca="false">_xlfn.xlookup(D4084,'WRSI Sorgho'!$H$4:$H$354,'WRSI Sorgho'!$AJ$4:$AJ$354)</f>
        <v>71.4653694850525</v>
      </c>
      <c r="AB4084" s="21" t="n">
        <f aca="false">AA4084/Z4084</f>
        <v>0.930937968494016</v>
      </c>
      <c r="AC4084" s="11"/>
      <c r="AD4084" s="11"/>
      <c r="AE4084" s="11"/>
      <c r="AF4084" s="22" t="n">
        <v>2023</v>
      </c>
      <c r="AG4084" s="22" t="s">
        <v>52</v>
      </c>
      <c r="AH4084" s="22" t="s">
        <v>53</v>
      </c>
      <c r="AI4084" s="22"/>
      <c r="AJ4084" s="23" t="n">
        <v>0.7</v>
      </c>
      <c r="AK4084" s="24" t="n">
        <v>100000</v>
      </c>
      <c r="AL4084" s="23" t="n">
        <v>0.8</v>
      </c>
      <c r="AM4084" s="24" t="n">
        <v>25000</v>
      </c>
      <c r="AN4084" s="23" t="n">
        <v>0.9</v>
      </c>
      <c r="AO4084" s="24" t="n">
        <v>10000</v>
      </c>
      <c r="AP4084" s="25" t="n">
        <f aca="false">IF(AB4084&lt;AJ4084,AK4084,IF(AB4084&lt;AL4084,AM4084,IF(AB4084&lt;=AN4084,AO4084,0)))</f>
        <v>0</v>
      </c>
    </row>
    <row r="4085" customFormat="false" ht="15.65" hidden="false" customHeight="false" outlineLevel="0" collapsed="false">
      <c r="A4085" s="11" t="n">
        <f aca="false">A4084+1</f>
        <v>3534</v>
      </c>
      <c r="B4085" s="12" t="s">
        <v>4373</v>
      </c>
      <c r="C4085" s="12" t="s">
        <v>4374</v>
      </c>
      <c r="D4085" s="12" t="s">
        <v>4375</v>
      </c>
      <c r="E4085" s="12" t="s">
        <v>4375</v>
      </c>
      <c r="F4085" s="14" t="s">
        <v>4375</v>
      </c>
      <c r="G4085" s="13" t="s">
        <v>4376</v>
      </c>
      <c r="H4085" s="12" t="s">
        <v>55</v>
      </c>
      <c r="I4085" s="12"/>
      <c r="J4085" s="14"/>
      <c r="K4085" s="15" t="n">
        <v>45203</v>
      </c>
      <c r="L4085" s="14" t="s">
        <v>49</v>
      </c>
      <c r="M4085" s="16" t="n">
        <v>1</v>
      </c>
      <c r="N4085" s="16" t="n">
        <v>1</v>
      </c>
      <c r="O4085" s="17" t="n">
        <v>100000</v>
      </c>
      <c r="P4085" s="17" t="n">
        <v>100000</v>
      </c>
      <c r="Q4085" s="18" t="n">
        <v>12600</v>
      </c>
      <c r="R4085" s="19" t="n">
        <f aca="false">IF(H4085="F",1,0)</f>
        <v>0</v>
      </c>
      <c r="S4085" s="19" t="n">
        <f aca="false">IF(H4085="M",1,0)</f>
        <v>1</v>
      </c>
      <c r="T4085" s="11" t="s">
        <v>4410</v>
      </c>
      <c r="U4085" s="11" t="s">
        <v>51</v>
      </c>
      <c r="V4085" s="24" t="n">
        <f aca="false">_xlfn.xlookup(D4085,'WRSI Fusion'!$H$4:$H$354,'WRSI Fusion'!$AI$4:$AI$354)</f>
        <v>76.4674602670966</v>
      </c>
      <c r="W4085" s="16" t="n">
        <f aca="false">_xlfn.xlookup(D4085,'WRSI Maïs'!$H$4:$H$346,'WRSI Maïs'!$AG$4:$AG$346)</f>
        <v>85.6794223380497</v>
      </c>
      <c r="X4085" s="16" t="n">
        <f aca="false">_xlfn.xlookup(D4085,'WRSI Mil'!$H$5:$H$355,'WRSI Mil'!$AG$5:$AG$355)</f>
        <v>84.3544968685869</v>
      </c>
      <c r="Y4085" s="16" t="n">
        <f aca="false">_xlfn.xlookup(D4085,'WRSI Sorgho'!$H$4:$H$354,'WRSI Sorgho'!$AI$4:$AI$354)</f>
        <v>76.7670584976381</v>
      </c>
      <c r="Z4085" s="16" t="n">
        <f aca="false">Y4085</f>
        <v>76.7670584976381</v>
      </c>
      <c r="AA4085" s="16" t="n">
        <f aca="false">_xlfn.xlookup(D4085,'WRSI Sorgho'!$H$4:$H$354,'WRSI Sorgho'!$AJ$4:$AJ$354)</f>
        <v>71.4653694850525</v>
      </c>
      <c r="AB4085" s="21" t="n">
        <f aca="false">AA4085/Z4085</f>
        <v>0.930937968494016</v>
      </c>
      <c r="AC4085" s="11"/>
      <c r="AD4085" s="11"/>
      <c r="AE4085" s="11"/>
      <c r="AF4085" s="22" t="n">
        <v>2023</v>
      </c>
      <c r="AG4085" s="22" t="s">
        <v>52</v>
      </c>
      <c r="AH4085" s="22" t="s">
        <v>53</v>
      </c>
      <c r="AI4085" s="22"/>
      <c r="AJ4085" s="23" t="n">
        <v>0.7</v>
      </c>
      <c r="AK4085" s="24" t="n">
        <v>100000</v>
      </c>
      <c r="AL4085" s="23" t="n">
        <v>0.8</v>
      </c>
      <c r="AM4085" s="24" t="n">
        <v>25000</v>
      </c>
      <c r="AN4085" s="23" t="n">
        <v>0.9</v>
      </c>
      <c r="AO4085" s="24" t="n">
        <v>10000</v>
      </c>
      <c r="AP4085" s="25" t="n">
        <f aca="false">IF(AB4085&lt;AJ4085,AK4085,IF(AB4085&lt;AL4085,AM4085,IF(AB4085&lt;=AN4085,AO4085,0)))</f>
        <v>0</v>
      </c>
    </row>
    <row r="4086" customFormat="false" ht="15.65" hidden="false" customHeight="false" outlineLevel="0" collapsed="false">
      <c r="A4086" s="11" t="n">
        <f aca="false">A4085+1</f>
        <v>3535</v>
      </c>
      <c r="B4086" s="12" t="s">
        <v>4373</v>
      </c>
      <c r="C4086" s="12" t="s">
        <v>4374</v>
      </c>
      <c r="D4086" s="12" t="s">
        <v>4375</v>
      </c>
      <c r="E4086" s="12" t="s">
        <v>4375</v>
      </c>
      <c r="F4086" s="14" t="s">
        <v>4375</v>
      </c>
      <c r="G4086" s="13" t="s">
        <v>4376</v>
      </c>
      <c r="H4086" s="12" t="s">
        <v>48</v>
      </c>
      <c r="I4086" s="12"/>
      <c r="J4086" s="14"/>
      <c r="K4086" s="15" t="n">
        <v>45203</v>
      </c>
      <c r="L4086" s="14" t="s">
        <v>3927</v>
      </c>
      <c r="M4086" s="16" t="n">
        <v>1</v>
      </c>
      <c r="N4086" s="16" t="n">
        <v>1</v>
      </c>
      <c r="O4086" s="17" t="n">
        <v>100000</v>
      </c>
      <c r="P4086" s="17" t="n">
        <v>100000</v>
      </c>
      <c r="Q4086" s="18" t="n">
        <v>12600</v>
      </c>
      <c r="R4086" s="19" t="n">
        <f aca="false">IF(H4086="F",1,0)</f>
        <v>1</v>
      </c>
      <c r="S4086" s="19" t="n">
        <f aca="false">IF(H4086="M",1,0)</f>
        <v>0</v>
      </c>
      <c r="T4086" s="11" t="s">
        <v>4411</v>
      </c>
      <c r="U4086" s="11" t="s">
        <v>3929</v>
      </c>
      <c r="V4086" s="24" t="n">
        <f aca="false">_xlfn.xlookup(D4086,'WRSI Fusion'!$H$4:$H$354,'WRSI Fusion'!$AI$4:$AI$354)</f>
        <v>76.4674602670966</v>
      </c>
      <c r="W4086" s="16" t="n">
        <f aca="false">_xlfn.xlookup(D4086,'WRSI Maïs'!$H$4:$H$346,'WRSI Maïs'!$AG$4:$AG$346)</f>
        <v>85.6794223380497</v>
      </c>
      <c r="X4086" s="16" t="n">
        <f aca="false">_xlfn.xlookup(D4086,'WRSI Mil'!$H$5:$H$355,'WRSI Mil'!$AG$5:$AG$355)</f>
        <v>84.3544968685869</v>
      </c>
      <c r="Y4086" s="16" t="n">
        <f aca="false">_xlfn.xlookup(D4086,'WRSI Sorgho'!$H$4:$H$354,'WRSI Sorgho'!$AI$4:$AI$354)</f>
        <v>76.7670584976381</v>
      </c>
      <c r="Z4086" s="16" t="n">
        <f aca="false">W4086</f>
        <v>85.6794223380497</v>
      </c>
      <c r="AA4086" s="16" t="n">
        <f aca="false">_xlfn.xlookup(D4086,'WRSI Maïs'!$H$4:$H$346,'WRSI Maïs'!$AH$4:$AH$346)</f>
        <v>79.2595251674757</v>
      </c>
      <c r="AB4086" s="21" t="n">
        <f aca="false">AA4086/Z4086</f>
        <v>0.925070722988255</v>
      </c>
      <c r="AC4086" s="11"/>
      <c r="AD4086" s="11"/>
      <c r="AE4086" s="11"/>
      <c r="AF4086" s="22" t="n">
        <v>2023</v>
      </c>
      <c r="AG4086" s="22" t="s">
        <v>52</v>
      </c>
      <c r="AH4086" s="22" t="s">
        <v>53</v>
      </c>
      <c r="AI4086" s="22"/>
      <c r="AJ4086" s="23" t="n">
        <v>0.7</v>
      </c>
      <c r="AK4086" s="24" t="n">
        <v>100000</v>
      </c>
      <c r="AL4086" s="23" t="n">
        <v>0.8</v>
      </c>
      <c r="AM4086" s="24" t="n">
        <v>25000</v>
      </c>
      <c r="AN4086" s="23" t="n">
        <v>0.9</v>
      </c>
      <c r="AO4086" s="24" t="n">
        <v>10000</v>
      </c>
      <c r="AP4086" s="25" t="n">
        <f aca="false">IF(AB4086&lt;AJ4086,AK4086,IF(AB4086&lt;AL4086,AM4086,IF(AB4086&lt;=AN4086,AO4086,0)))</f>
        <v>0</v>
      </c>
    </row>
    <row r="4087" customFormat="false" ht="15.65" hidden="false" customHeight="false" outlineLevel="0" collapsed="false">
      <c r="A4087" s="11" t="n">
        <f aca="false">A4086+1</f>
        <v>3536</v>
      </c>
      <c r="B4087" s="12" t="s">
        <v>4373</v>
      </c>
      <c r="C4087" s="12" t="s">
        <v>4374</v>
      </c>
      <c r="D4087" s="12" t="s">
        <v>4375</v>
      </c>
      <c r="E4087" s="12" t="s">
        <v>4375</v>
      </c>
      <c r="F4087" s="14" t="s">
        <v>4375</v>
      </c>
      <c r="G4087" s="13" t="s">
        <v>4376</v>
      </c>
      <c r="H4087" s="12" t="s">
        <v>48</v>
      </c>
      <c r="I4087" s="12"/>
      <c r="J4087" s="14"/>
      <c r="K4087" s="15" t="n">
        <v>45203</v>
      </c>
      <c r="L4087" s="14" t="s">
        <v>49</v>
      </c>
      <c r="M4087" s="16" t="n">
        <v>1</v>
      </c>
      <c r="N4087" s="16" t="n">
        <v>1</v>
      </c>
      <c r="O4087" s="17" t="n">
        <v>100000</v>
      </c>
      <c r="P4087" s="17" t="n">
        <v>100000</v>
      </c>
      <c r="Q4087" s="18" t="n">
        <v>12600</v>
      </c>
      <c r="R4087" s="19" t="n">
        <f aca="false">IF(H4087="F",1,0)</f>
        <v>1</v>
      </c>
      <c r="S4087" s="19" t="n">
        <f aca="false">IF(H4087="M",1,0)</f>
        <v>0</v>
      </c>
      <c r="T4087" s="11" t="s">
        <v>4412</v>
      </c>
      <c r="U4087" s="11" t="s">
        <v>51</v>
      </c>
      <c r="V4087" s="24" t="n">
        <f aca="false">_xlfn.xlookup(D4087,'WRSI Fusion'!$H$4:$H$354,'WRSI Fusion'!$AI$4:$AI$354)</f>
        <v>76.4674602670966</v>
      </c>
      <c r="W4087" s="16" t="n">
        <f aca="false">_xlfn.xlookup(D4087,'WRSI Maïs'!$H$4:$H$346,'WRSI Maïs'!$AG$4:$AG$346)</f>
        <v>85.6794223380497</v>
      </c>
      <c r="X4087" s="16" t="n">
        <f aca="false">_xlfn.xlookup(D4087,'WRSI Mil'!$H$5:$H$355,'WRSI Mil'!$AG$5:$AG$355)</f>
        <v>84.3544968685869</v>
      </c>
      <c r="Y4087" s="16" t="n">
        <f aca="false">_xlfn.xlookup(D4087,'WRSI Sorgho'!$H$4:$H$354,'WRSI Sorgho'!$AI$4:$AI$354)</f>
        <v>76.7670584976381</v>
      </c>
      <c r="Z4087" s="16" t="n">
        <f aca="false">Y4087</f>
        <v>76.7670584976381</v>
      </c>
      <c r="AA4087" s="16" t="n">
        <f aca="false">_xlfn.xlookup(D4087,'WRSI Sorgho'!$H$4:$H$354,'WRSI Sorgho'!$AJ$4:$AJ$354)</f>
        <v>71.4653694850525</v>
      </c>
      <c r="AB4087" s="21" t="n">
        <f aca="false">AA4087/Z4087</f>
        <v>0.930937968494016</v>
      </c>
      <c r="AC4087" s="11"/>
      <c r="AD4087" s="11"/>
      <c r="AE4087" s="11"/>
      <c r="AF4087" s="22" t="n">
        <v>2023</v>
      </c>
      <c r="AG4087" s="22" t="s">
        <v>52</v>
      </c>
      <c r="AH4087" s="22" t="s">
        <v>53</v>
      </c>
      <c r="AI4087" s="22"/>
      <c r="AJ4087" s="23" t="n">
        <v>0.7</v>
      </c>
      <c r="AK4087" s="24" t="n">
        <v>100000</v>
      </c>
      <c r="AL4087" s="23" t="n">
        <v>0.8</v>
      </c>
      <c r="AM4087" s="24" t="n">
        <v>25000</v>
      </c>
      <c r="AN4087" s="23" t="n">
        <v>0.9</v>
      </c>
      <c r="AO4087" s="24" t="n">
        <v>10000</v>
      </c>
      <c r="AP4087" s="25" t="n">
        <f aca="false">IF(AB4087&lt;AJ4087,AK4087,IF(AB4087&lt;AL4087,AM4087,IF(AB4087&lt;=AN4087,AO4087,0)))</f>
        <v>0</v>
      </c>
    </row>
    <row r="4088" customFormat="false" ht="15.65" hidden="false" customHeight="false" outlineLevel="0" collapsed="false">
      <c r="A4088" s="11" t="n">
        <f aca="false">A4087+1</f>
        <v>3537</v>
      </c>
      <c r="B4088" s="12" t="s">
        <v>4373</v>
      </c>
      <c r="C4088" s="12" t="s">
        <v>4374</v>
      </c>
      <c r="D4088" s="12" t="s">
        <v>4375</v>
      </c>
      <c r="E4088" s="12" t="s">
        <v>4375</v>
      </c>
      <c r="F4088" s="14" t="s">
        <v>4413</v>
      </c>
      <c r="G4088" s="13" t="s">
        <v>4376</v>
      </c>
      <c r="H4088" s="12" t="s">
        <v>55</v>
      </c>
      <c r="I4088" s="12"/>
      <c r="J4088" s="14"/>
      <c r="K4088" s="15" t="n">
        <v>45203</v>
      </c>
      <c r="L4088" s="14" t="s">
        <v>49</v>
      </c>
      <c r="M4088" s="16" t="n">
        <v>1</v>
      </c>
      <c r="N4088" s="16" t="n">
        <v>1</v>
      </c>
      <c r="O4088" s="17" t="n">
        <v>100000</v>
      </c>
      <c r="P4088" s="17" t="n">
        <v>100000</v>
      </c>
      <c r="Q4088" s="18" t="n">
        <v>12600</v>
      </c>
      <c r="R4088" s="19" t="n">
        <f aca="false">IF(H4088="F",1,0)</f>
        <v>0</v>
      </c>
      <c r="S4088" s="19" t="n">
        <f aca="false">IF(H4088="M",1,0)</f>
        <v>1</v>
      </c>
      <c r="T4088" s="11" t="s">
        <v>4414</v>
      </c>
      <c r="U4088" s="11" t="s">
        <v>51</v>
      </c>
      <c r="V4088" s="24" t="n">
        <f aca="false">_xlfn.xlookup(D4088,'WRSI Fusion'!$H$4:$H$354,'WRSI Fusion'!$AI$4:$AI$354)</f>
        <v>76.4674602670966</v>
      </c>
      <c r="W4088" s="16" t="n">
        <f aca="false">_xlfn.xlookup(D4088,'WRSI Maïs'!$H$4:$H$346,'WRSI Maïs'!$AG$4:$AG$346)</f>
        <v>85.6794223380497</v>
      </c>
      <c r="X4088" s="16" t="n">
        <f aca="false">_xlfn.xlookup(D4088,'WRSI Mil'!$H$5:$H$355,'WRSI Mil'!$AG$5:$AG$355)</f>
        <v>84.3544968685869</v>
      </c>
      <c r="Y4088" s="16" t="n">
        <f aca="false">_xlfn.xlookup(D4088,'WRSI Sorgho'!$H$4:$H$354,'WRSI Sorgho'!$AI$4:$AI$354)</f>
        <v>76.7670584976381</v>
      </c>
      <c r="Z4088" s="16" t="n">
        <f aca="false">Y4088</f>
        <v>76.7670584976381</v>
      </c>
      <c r="AA4088" s="16" t="n">
        <f aca="false">_xlfn.xlookup(D4088,'WRSI Sorgho'!$H$4:$H$354,'WRSI Sorgho'!$AJ$4:$AJ$354)</f>
        <v>71.4653694850525</v>
      </c>
      <c r="AB4088" s="21" t="n">
        <f aca="false">AA4088/Z4088</f>
        <v>0.930937968494016</v>
      </c>
      <c r="AC4088" s="11"/>
      <c r="AD4088" s="11"/>
      <c r="AE4088" s="11"/>
      <c r="AF4088" s="22" t="n">
        <v>2023</v>
      </c>
      <c r="AG4088" s="22" t="s">
        <v>52</v>
      </c>
      <c r="AH4088" s="22" t="s">
        <v>53</v>
      </c>
      <c r="AI4088" s="22"/>
      <c r="AJ4088" s="23" t="n">
        <v>0.7</v>
      </c>
      <c r="AK4088" s="24" t="n">
        <v>100000</v>
      </c>
      <c r="AL4088" s="23" t="n">
        <v>0.8</v>
      </c>
      <c r="AM4088" s="24" t="n">
        <v>25000</v>
      </c>
      <c r="AN4088" s="23" t="n">
        <v>0.9</v>
      </c>
      <c r="AO4088" s="24" t="n">
        <v>10000</v>
      </c>
      <c r="AP4088" s="25" t="n">
        <f aca="false">IF(AB4088&lt;AJ4088,AK4088,IF(AB4088&lt;AL4088,AM4088,IF(AB4088&lt;=AN4088,AO4088,0)))</f>
        <v>0</v>
      </c>
    </row>
    <row r="4089" customFormat="false" ht="15.65" hidden="false" customHeight="false" outlineLevel="0" collapsed="false">
      <c r="A4089" s="11" t="n">
        <f aca="false">A4088+1</f>
        <v>3538</v>
      </c>
      <c r="B4089" s="12" t="s">
        <v>4373</v>
      </c>
      <c r="C4089" s="12" t="s">
        <v>4374</v>
      </c>
      <c r="D4089" s="12" t="s">
        <v>4375</v>
      </c>
      <c r="E4089" s="12" t="s">
        <v>4375</v>
      </c>
      <c r="F4089" s="14" t="s">
        <v>4413</v>
      </c>
      <c r="G4089" s="13" t="s">
        <v>4376</v>
      </c>
      <c r="H4089" s="12" t="s">
        <v>55</v>
      </c>
      <c r="I4089" s="12"/>
      <c r="J4089" s="14"/>
      <c r="K4089" s="15" t="n">
        <v>45203</v>
      </c>
      <c r="L4089" s="14" t="s">
        <v>379</v>
      </c>
      <c r="M4089" s="16" t="n">
        <v>1</v>
      </c>
      <c r="N4089" s="16" t="n">
        <v>1</v>
      </c>
      <c r="O4089" s="17" t="n">
        <v>100000</v>
      </c>
      <c r="P4089" s="17" t="n">
        <v>100000</v>
      </c>
      <c r="Q4089" s="18" t="n">
        <v>12600</v>
      </c>
      <c r="R4089" s="19" t="n">
        <f aca="false">IF(H4089="F",1,0)</f>
        <v>0</v>
      </c>
      <c r="S4089" s="19" t="n">
        <f aca="false">IF(H4089="M",1,0)</f>
        <v>1</v>
      </c>
      <c r="T4089" s="11" t="s">
        <v>4415</v>
      </c>
      <c r="U4089" s="11" t="s">
        <v>325</v>
      </c>
      <c r="V4089" s="24" t="n">
        <f aca="false">_xlfn.xlookup(D4089,'WRSI Fusion'!$H$4:$H$354,'WRSI Fusion'!$AI$4:$AI$354)</f>
        <v>76.4674602670966</v>
      </c>
      <c r="W4089" s="16" t="n">
        <f aca="false">_xlfn.xlookup(D4089,'WRSI Maïs'!$H$4:$H$346,'WRSI Maïs'!$AG$4:$AG$346)</f>
        <v>85.6794223380497</v>
      </c>
      <c r="X4089" s="16" t="n">
        <f aca="false">_xlfn.xlookup(D4089,'WRSI Mil'!$H$5:$H$355,'WRSI Mil'!$AG$5:$AG$355)</f>
        <v>84.3544968685869</v>
      </c>
      <c r="Y4089" s="16" t="n">
        <f aca="false">_xlfn.xlookup(D4089,'WRSI Sorgho'!$H$4:$H$354,'WRSI Sorgho'!$AI$4:$AI$354)</f>
        <v>76.7670584976381</v>
      </c>
      <c r="Z4089" s="16" t="n">
        <f aca="false">V4089</f>
        <v>76.4674602670966</v>
      </c>
      <c r="AA4089" s="16" t="n">
        <f aca="false">_xlfn.xlookup(D4089,'WRSI Fusion'!$H$4:$H$354,'WRSI Fusion'!$AJ$4:$AJ$354)</f>
        <v>70.8391979181554</v>
      </c>
      <c r="AB4089" s="21" t="n">
        <f aca="false">AA4089/Z4089</f>
        <v>0.926396635519449</v>
      </c>
      <c r="AC4089" s="11"/>
      <c r="AD4089" s="11"/>
      <c r="AE4089" s="11"/>
      <c r="AF4089" s="22" t="n">
        <v>2023</v>
      </c>
      <c r="AG4089" s="22" t="s">
        <v>52</v>
      </c>
      <c r="AH4089" s="22" t="s">
        <v>53</v>
      </c>
      <c r="AI4089" s="22"/>
      <c r="AJ4089" s="23" t="n">
        <v>0.7</v>
      </c>
      <c r="AK4089" s="24" t="n">
        <v>100000</v>
      </c>
      <c r="AL4089" s="23" t="n">
        <v>0.8</v>
      </c>
      <c r="AM4089" s="24" t="n">
        <v>25000</v>
      </c>
      <c r="AN4089" s="23" t="n">
        <v>0.9</v>
      </c>
      <c r="AO4089" s="24" t="n">
        <v>10000</v>
      </c>
      <c r="AP4089" s="25" t="n">
        <f aca="false">IF(AB4089&lt;AJ4089,AK4089,IF(AB4089&lt;AL4089,AM4089,IF(AB4089&lt;=AN4089,AO4089,0)))</f>
        <v>0</v>
      </c>
    </row>
    <row r="4090" customFormat="false" ht="15.65" hidden="false" customHeight="false" outlineLevel="0" collapsed="false">
      <c r="A4090" s="11" t="n">
        <f aca="false">A4089+1</f>
        <v>3539</v>
      </c>
      <c r="B4090" s="12" t="s">
        <v>4373</v>
      </c>
      <c r="C4090" s="12" t="s">
        <v>4374</v>
      </c>
      <c r="D4090" s="12" t="s">
        <v>4375</v>
      </c>
      <c r="E4090" s="12" t="s">
        <v>4375</v>
      </c>
      <c r="F4090" s="14" t="s">
        <v>4413</v>
      </c>
      <c r="G4090" s="13" t="s">
        <v>4376</v>
      </c>
      <c r="H4090" s="12" t="s">
        <v>48</v>
      </c>
      <c r="I4090" s="12"/>
      <c r="J4090" s="14"/>
      <c r="K4090" s="15" t="n">
        <v>45203</v>
      </c>
      <c r="L4090" s="14" t="s">
        <v>379</v>
      </c>
      <c r="M4090" s="16" t="n">
        <v>1</v>
      </c>
      <c r="N4090" s="16" t="n">
        <v>1</v>
      </c>
      <c r="O4090" s="17" t="n">
        <v>100000</v>
      </c>
      <c r="P4090" s="17" t="n">
        <v>100000</v>
      </c>
      <c r="Q4090" s="18" t="n">
        <v>12600</v>
      </c>
      <c r="R4090" s="19" t="n">
        <f aca="false">IF(H4090="F",1,0)</f>
        <v>1</v>
      </c>
      <c r="S4090" s="19" t="n">
        <f aca="false">IF(H4090="M",1,0)</f>
        <v>0</v>
      </c>
      <c r="T4090" s="11" t="s">
        <v>4416</v>
      </c>
      <c r="U4090" s="11" t="s">
        <v>325</v>
      </c>
      <c r="V4090" s="24" t="n">
        <f aca="false">_xlfn.xlookup(D4090,'WRSI Fusion'!$H$4:$H$354,'WRSI Fusion'!$AI$4:$AI$354)</f>
        <v>76.4674602670966</v>
      </c>
      <c r="W4090" s="16" t="n">
        <f aca="false">_xlfn.xlookup(D4090,'WRSI Maïs'!$H$4:$H$346,'WRSI Maïs'!$AG$4:$AG$346)</f>
        <v>85.6794223380497</v>
      </c>
      <c r="X4090" s="16" t="n">
        <f aca="false">_xlfn.xlookup(D4090,'WRSI Mil'!$H$5:$H$355,'WRSI Mil'!$AG$5:$AG$355)</f>
        <v>84.3544968685869</v>
      </c>
      <c r="Y4090" s="16" t="n">
        <f aca="false">_xlfn.xlookup(D4090,'WRSI Sorgho'!$H$4:$H$354,'WRSI Sorgho'!$AI$4:$AI$354)</f>
        <v>76.7670584976381</v>
      </c>
      <c r="Z4090" s="16" t="n">
        <f aca="false">V4090</f>
        <v>76.4674602670966</v>
      </c>
      <c r="AA4090" s="16" t="n">
        <f aca="false">_xlfn.xlookup(D4090,'WRSI Fusion'!$H$4:$H$354,'WRSI Fusion'!$AJ$4:$AJ$354)</f>
        <v>70.8391979181554</v>
      </c>
      <c r="AB4090" s="21" t="n">
        <f aca="false">AA4090/Z4090</f>
        <v>0.926396635519449</v>
      </c>
      <c r="AC4090" s="11"/>
      <c r="AD4090" s="11"/>
      <c r="AE4090" s="11"/>
      <c r="AF4090" s="22" t="n">
        <v>2023</v>
      </c>
      <c r="AG4090" s="22" t="s">
        <v>52</v>
      </c>
      <c r="AH4090" s="22" t="s">
        <v>53</v>
      </c>
      <c r="AI4090" s="22"/>
      <c r="AJ4090" s="23" t="n">
        <v>0.7</v>
      </c>
      <c r="AK4090" s="24" t="n">
        <v>100000</v>
      </c>
      <c r="AL4090" s="23" t="n">
        <v>0.8</v>
      </c>
      <c r="AM4090" s="24" t="n">
        <v>25000</v>
      </c>
      <c r="AN4090" s="23" t="n">
        <v>0.9</v>
      </c>
      <c r="AO4090" s="24" t="n">
        <v>10000</v>
      </c>
      <c r="AP4090" s="25" t="n">
        <f aca="false">IF(AB4090&lt;AJ4090,AK4090,IF(AB4090&lt;AL4090,AM4090,IF(AB4090&lt;=AN4090,AO4090,0)))</f>
        <v>0</v>
      </c>
    </row>
    <row r="4091" customFormat="false" ht="15.65" hidden="false" customHeight="false" outlineLevel="0" collapsed="false">
      <c r="A4091" s="11" t="n">
        <f aca="false">A4090+1</f>
        <v>3540</v>
      </c>
      <c r="B4091" s="12" t="s">
        <v>4373</v>
      </c>
      <c r="C4091" s="12" t="s">
        <v>4374</v>
      </c>
      <c r="D4091" s="12" t="s">
        <v>4375</v>
      </c>
      <c r="E4091" s="12" t="s">
        <v>4375</v>
      </c>
      <c r="F4091" s="14" t="s">
        <v>4413</v>
      </c>
      <c r="G4091" s="13" t="s">
        <v>4376</v>
      </c>
      <c r="H4091" s="12" t="s">
        <v>48</v>
      </c>
      <c r="I4091" s="12"/>
      <c r="J4091" s="14"/>
      <c r="K4091" s="15" t="n">
        <v>45203</v>
      </c>
      <c r="L4091" s="14" t="s">
        <v>379</v>
      </c>
      <c r="M4091" s="16" t="n">
        <v>1</v>
      </c>
      <c r="N4091" s="16" t="n">
        <v>1</v>
      </c>
      <c r="O4091" s="17" t="n">
        <v>100000</v>
      </c>
      <c r="P4091" s="17" t="n">
        <v>100000</v>
      </c>
      <c r="Q4091" s="18" t="n">
        <v>12600</v>
      </c>
      <c r="R4091" s="19" t="n">
        <f aca="false">IF(H4091="F",1,0)</f>
        <v>1</v>
      </c>
      <c r="S4091" s="19" t="n">
        <f aca="false">IF(H4091="M",1,0)</f>
        <v>0</v>
      </c>
      <c r="T4091" s="11" t="s">
        <v>4417</v>
      </c>
      <c r="U4091" s="11" t="s">
        <v>325</v>
      </c>
      <c r="V4091" s="24" t="n">
        <f aca="false">_xlfn.xlookup(D4091,'WRSI Fusion'!$H$4:$H$354,'WRSI Fusion'!$AI$4:$AI$354)</f>
        <v>76.4674602670966</v>
      </c>
      <c r="W4091" s="16" t="n">
        <f aca="false">_xlfn.xlookup(D4091,'WRSI Maïs'!$H$4:$H$346,'WRSI Maïs'!$AG$4:$AG$346)</f>
        <v>85.6794223380497</v>
      </c>
      <c r="X4091" s="16" t="n">
        <f aca="false">_xlfn.xlookup(D4091,'WRSI Mil'!$H$5:$H$355,'WRSI Mil'!$AG$5:$AG$355)</f>
        <v>84.3544968685869</v>
      </c>
      <c r="Y4091" s="16" t="n">
        <f aca="false">_xlfn.xlookup(D4091,'WRSI Sorgho'!$H$4:$H$354,'WRSI Sorgho'!$AI$4:$AI$354)</f>
        <v>76.7670584976381</v>
      </c>
      <c r="Z4091" s="16" t="n">
        <f aca="false">V4091</f>
        <v>76.4674602670966</v>
      </c>
      <c r="AA4091" s="16" t="n">
        <f aca="false">_xlfn.xlookup(D4091,'WRSI Fusion'!$H$4:$H$354,'WRSI Fusion'!$AJ$4:$AJ$354)</f>
        <v>70.8391979181554</v>
      </c>
      <c r="AB4091" s="21" t="n">
        <f aca="false">AA4091/Z4091</f>
        <v>0.926396635519449</v>
      </c>
      <c r="AC4091" s="11"/>
      <c r="AD4091" s="11"/>
      <c r="AE4091" s="11"/>
      <c r="AF4091" s="22" t="n">
        <v>2023</v>
      </c>
      <c r="AG4091" s="22" t="s">
        <v>52</v>
      </c>
      <c r="AH4091" s="22" t="s">
        <v>53</v>
      </c>
      <c r="AI4091" s="22"/>
      <c r="AJ4091" s="23" t="n">
        <v>0.7</v>
      </c>
      <c r="AK4091" s="24" t="n">
        <v>100000</v>
      </c>
      <c r="AL4091" s="23" t="n">
        <v>0.8</v>
      </c>
      <c r="AM4091" s="24" t="n">
        <v>25000</v>
      </c>
      <c r="AN4091" s="23" t="n">
        <v>0.9</v>
      </c>
      <c r="AO4091" s="24" t="n">
        <v>10000</v>
      </c>
      <c r="AP4091" s="25" t="n">
        <f aca="false">IF(AB4091&lt;AJ4091,AK4091,IF(AB4091&lt;AL4091,AM4091,IF(AB4091&lt;=AN4091,AO4091,0)))</f>
        <v>0</v>
      </c>
    </row>
    <row r="4092" customFormat="false" ht="15.65" hidden="false" customHeight="false" outlineLevel="0" collapsed="false">
      <c r="A4092" s="11" t="n">
        <f aca="false">A4091+1</f>
        <v>3541</v>
      </c>
      <c r="B4092" s="12" t="s">
        <v>4373</v>
      </c>
      <c r="C4092" s="12" t="s">
        <v>4374</v>
      </c>
      <c r="D4092" s="12" t="s">
        <v>4375</v>
      </c>
      <c r="E4092" s="12" t="s">
        <v>4375</v>
      </c>
      <c r="F4092" s="14" t="s">
        <v>4413</v>
      </c>
      <c r="G4092" s="13" t="s">
        <v>4376</v>
      </c>
      <c r="H4092" s="12" t="s">
        <v>48</v>
      </c>
      <c r="I4092" s="12"/>
      <c r="J4092" s="14"/>
      <c r="K4092" s="15" t="n">
        <v>45203</v>
      </c>
      <c r="L4092" s="14" t="s">
        <v>49</v>
      </c>
      <c r="M4092" s="16" t="n">
        <v>1</v>
      </c>
      <c r="N4092" s="16" t="n">
        <v>1</v>
      </c>
      <c r="O4092" s="17" t="n">
        <v>100000</v>
      </c>
      <c r="P4092" s="17" t="n">
        <v>100000</v>
      </c>
      <c r="Q4092" s="18" t="n">
        <v>12600</v>
      </c>
      <c r="R4092" s="19" t="n">
        <f aca="false">IF(H4092="F",1,0)</f>
        <v>1</v>
      </c>
      <c r="S4092" s="19" t="n">
        <f aca="false">IF(H4092="M",1,0)</f>
        <v>0</v>
      </c>
      <c r="T4092" s="11" t="s">
        <v>4418</v>
      </c>
      <c r="U4092" s="11" t="s">
        <v>51</v>
      </c>
      <c r="V4092" s="24" t="n">
        <f aca="false">_xlfn.xlookup(D4092,'WRSI Fusion'!$H$4:$H$354,'WRSI Fusion'!$AI$4:$AI$354)</f>
        <v>76.4674602670966</v>
      </c>
      <c r="W4092" s="16" t="n">
        <f aca="false">_xlfn.xlookup(D4092,'WRSI Maïs'!$H$4:$H$346,'WRSI Maïs'!$AG$4:$AG$346)</f>
        <v>85.6794223380497</v>
      </c>
      <c r="X4092" s="16" t="n">
        <f aca="false">_xlfn.xlookup(D4092,'WRSI Mil'!$H$5:$H$355,'WRSI Mil'!$AG$5:$AG$355)</f>
        <v>84.3544968685869</v>
      </c>
      <c r="Y4092" s="16" t="n">
        <f aca="false">_xlfn.xlookup(D4092,'WRSI Sorgho'!$H$4:$H$354,'WRSI Sorgho'!$AI$4:$AI$354)</f>
        <v>76.7670584976381</v>
      </c>
      <c r="Z4092" s="16" t="n">
        <f aca="false">Y4092</f>
        <v>76.7670584976381</v>
      </c>
      <c r="AA4092" s="16" t="n">
        <f aca="false">_xlfn.xlookup(D4092,'WRSI Sorgho'!$H$4:$H$354,'WRSI Sorgho'!$AJ$4:$AJ$354)</f>
        <v>71.4653694850525</v>
      </c>
      <c r="AB4092" s="21" t="n">
        <f aca="false">AA4092/Z4092</f>
        <v>0.930937968494016</v>
      </c>
      <c r="AC4092" s="11"/>
      <c r="AD4092" s="11"/>
      <c r="AE4092" s="11"/>
      <c r="AF4092" s="22" t="n">
        <v>2023</v>
      </c>
      <c r="AG4092" s="22" t="s">
        <v>52</v>
      </c>
      <c r="AH4092" s="22" t="s">
        <v>53</v>
      </c>
      <c r="AI4092" s="22"/>
      <c r="AJ4092" s="23" t="n">
        <v>0.7</v>
      </c>
      <c r="AK4092" s="24" t="n">
        <v>100000</v>
      </c>
      <c r="AL4092" s="23" t="n">
        <v>0.8</v>
      </c>
      <c r="AM4092" s="24" t="n">
        <v>25000</v>
      </c>
      <c r="AN4092" s="23" t="n">
        <v>0.9</v>
      </c>
      <c r="AO4092" s="24" t="n">
        <v>10000</v>
      </c>
      <c r="AP4092" s="25" t="n">
        <f aca="false">IF(AB4092&lt;AJ4092,AK4092,IF(AB4092&lt;AL4092,AM4092,IF(AB4092&lt;=AN4092,AO4092,0)))</f>
        <v>0</v>
      </c>
    </row>
    <row r="4093" customFormat="false" ht="15.65" hidden="false" customHeight="false" outlineLevel="0" collapsed="false">
      <c r="A4093" s="11" t="n">
        <f aca="false">A4092+1</f>
        <v>3542</v>
      </c>
      <c r="B4093" s="12" t="s">
        <v>4373</v>
      </c>
      <c r="C4093" s="12" t="s">
        <v>4374</v>
      </c>
      <c r="D4093" s="12" t="s">
        <v>4375</v>
      </c>
      <c r="E4093" s="12" t="s">
        <v>4375</v>
      </c>
      <c r="F4093" s="14" t="s">
        <v>4413</v>
      </c>
      <c r="G4093" s="13" t="s">
        <v>4376</v>
      </c>
      <c r="H4093" s="12" t="s">
        <v>55</v>
      </c>
      <c r="I4093" s="12"/>
      <c r="J4093" s="14"/>
      <c r="K4093" s="15" t="n">
        <v>45203</v>
      </c>
      <c r="L4093" s="14" t="s">
        <v>379</v>
      </c>
      <c r="M4093" s="16" t="n">
        <v>1</v>
      </c>
      <c r="N4093" s="16" t="n">
        <v>1</v>
      </c>
      <c r="O4093" s="17" t="n">
        <v>100000</v>
      </c>
      <c r="P4093" s="17" t="n">
        <v>100000</v>
      </c>
      <c r="Q4093" s="18" t="n">
        <v>12600</v>
      </c>
      <c r="R4093" s="19" t="n">
        <f aca="false">IF(H4093="F",1,0)</f>
        <v>0</v>
      </c>
      <c r="S4093" s="19" t="n">
        <f aca="false">IF(H4093="M",1,0)</f>
        <v>1</v>
      </c>
      <c r="T4093" s="11" t="s">
        <v>4419</v>
      </c>
      <c r="U4093" s="11" t="s">
        <v>325</v>
      </c>
      <c r="V4093" s="24" t="n">
        <f aca="false">_xlfn.xlookup(D4093,'WRSI Fusion'!$H$4:$H$354,'WRSI Fusion'!$AI$4:$AI$354)</f>
        <v>76.4674602670966</v>
      </c>
      <c r="W4093" s="16" t="n">
        <f aca="false">_xlfn.xlookup(D4093,'WRSI Maïs'!$H$4:$H$346,'WRSI Maïs'!$AG$4:$AG$346)</f>
        <v>85.6794223380497</v>
      </c>
      <c r="X4093" s="16" t="n">
        <f aca="false">_xlfn.xlookup(D4093,'WRSI Mil'!$H$5:$H$355,'WRSI Mil'!$AG$5:$AG$355)</f>
        <v>84.3544968685869</v>
      </c>
      <c r="Y4093" s="16" t="n">
        <f aca="false">_xlfn.xlookup(D4093,'WRSI Sorgho'!$H$4:$H$354,'WRSI Sorgho'!$AI$4:$AI$354)</f>
        <v>76.7670584976381</v>
      </c>
      <c r="Z4093" s="16" t="n">
        <f aca="false">V4093</f>
        <v>76.4674602670966</v>
      </c>
      <c r="AA4093" s="16" t="n">
        <f aca="false">_xlfn.xlookup(D4093,'WRSI Fusion'!$H$4:$H$354,'WRSI Fusion'!$AJ$4:$AJ$354)</f>
        <v>70.8391979181554</v>
      </c>
      <c r="AB4093" s="21" t="n">
        <f aca="false">AA4093/Z4093</f>
        <v>0.926396635519449</v>
      </c>
      <c r="AC4093" s="11"/>
      <c r="AD4093" s="11"/>
      <c r="AE4093" s="11"/>
      <c r="AF4093" s="22" t="n">
        <v>2023</v>
      </c>
      <c r="AG4093" s="22" t="s">
        <v>52</v>
      </c>
      <c r="AH4093" s="22" t="s">
        <v>53</v>
      </c>
      <c r="AI4093" s="22"/>
      <c r="AJ4093" s="23" t="n">
        <v>0.7</v>
      </c>
      <c r="AK4093" s="24" t="n">
        <v>100000</v>
      </c>
      <c r="AL4093" s="23" t="n">
        <v>0.8</v>
      </c>
      <c r="AM4093" s="24" t="n">
        <v>25000</v>
      </c>
      <c r="AN4093" s="23" t="n">
        <v>0.9</v>
      </c>
      <c r="AO4093" s="24" t="n">
        <v>10000</v>
      </c>
      <c r="AP4093" s="25" t="n">
        <f aca="false">IF(AB4093&lt;AJ4093,AK4093,IF(AB4093&lt;AL4093,AM4093,IF(AB4093&lt;=AN4093,AO4093,0)))</f>
        <v>0</v>
      </c>
    </row>
    <row r="4094" customFormat="false" ht="15.65" hidden="false" customHeight="false" outlineLevel="0" collapsed="false">
      <c r="A4094" s="11" t="n">
        <f aca="false">A4093+1</f>
        <v>3543</v>
      </c>
      <c r="B4094" s="12" t="s">
        <v>4373</v>
      </c>
      <c r="C4094" s="12" t="s">
        <v>4374</v>
      </c>
      <c r="D4094" s="12" t="s">
        <v>4375</v>
      </c>
      <c r="E4094" s="12" t="s">
        <v>4375</v>
      </c>
      <c r="F4094" s="14" t="s">
        <v>4413</v>
      </c>
      <c r="G4094" s="13" t="s">
        <v>4376</v>
      </c>
      <c r="H4094" s="12" t="s">
        <v>55</v>
      </c>
      <c r="I4094" s="12"/>
      <c r="J4094" s="14"/>
      <c r="K4094" s="15" t="n">
        <v>45203</v>
      </c>
      <c r="L4094" s="14" t="s">
        <v>49</v>
      </c>
      <c r="M4094" s="16" t="n">
        <v>1</v>
      </c>
      <c r="N4094" s="16" t="n">
        <v>1</v>
      </c>
      <c r="O4094" s="17" t="n">
        <v>100000</v>
      </c>
      <c r="P4094" s="17" t="n">
        <v>100000</v>
      </c>
      <c r="Q4094" s="18" t="n">
        <v>12600</v>
      </c>
      <c r="R4094" s="19" t="n">
        <f aca="false">IF(H4094="F",1,0)</f>
        <v>0</v>
      </c>
      <c r="S4094" s="19" t="n">
        <f aca="false">IF(H4094="M",1,0)</f>
        <v>1</v>
      </c>
      <c r="T4094" s="11" t="s">
        <v>4420</v>
      </c>
      <c r="U4094" s="11" t="s">
        <v>51</v>
      </c>
      <c r="V4094" s="24" t="n">
        <f aca="false">_xlfn.xlookup(D4094,'WRSI Fusion'!$H$4:$H$354,'WRSI Fusion'!$AI$4:$AI$354)</f>
        <v>76.4674602670966</v>
      </c>
      <c r="W4094" s="16" t="n">
        <f aca="false">_xlfn.xlookup(D4094,'WRSI Maïs'!$H$4:$H$346,'WRSI Maïs'!$AG$4:$AG$346)</f>
        <v>85.6794223380497</v>
      </c>
      <c r="X4094" s="16" t="n">
        <f aca="false">_xlfn.xlookup(D4094,'WRSI Mil'!$H$5:$H$355,'WRSI Mil'!$AG$5:$AG$355)</f>
        <v>84.3544968685869</v>
      </c>
      <c r="Y4094" s="16" t="n">
        <f aca="false">_xlfn.xlookup(D4094,'WRSI Sorgho'!$H$4:$H$354,'WRSI Sorgho'!$AI$4:$AI$354)</f>
        <v>76.7670584976381</v>
      </c>
      <c r="Z4094" s="16" t="n">
        <f aca="false">Y4094</f>
        <v>76.7670584976381</v>
      </c>
      <c r="AA4094" s="16" t="n">
        <f aca="false">_xlfn.xlookup(D4094,'WRSI Sorgho'!$H$4:$H$354,'WRSI Sorgho'!$AJ$4:$AJ$354)</f>
        <v>71.4653694850525</v>
      </c>
      <c r="AB4094" s="21" t="n">
        <f aca="false">AA4094/Z4094</f>
        <v>0.930937968494016</v>
      </c>
      <c r="AC4094" s="11"/>
      <c r="AD4094" s="11"/>
      <c r="AE4094" s="11"/>
      <c r="AF4094" s="22" t="n">
        <v>2023</v>
      </c>
      <c r="AG4094" s="22" t="s">
        <v>52</v>
      </c>
      <c r="AH4094" s="22" t="s">
        <v>53</v>
      </c>
      <c r="AI4094" s="22"/>
      <c r="AJ4094" s="23" t="n">
        <v>0.7</v>
      </c>
      <c r="AK4094" s="24" t="n">
        <v>100000</v>
      </c>
      <c r="AL4094" s="23" t="n">
        <v>0.8</v>
      </c>
      <c r="AM4094" s="24" t="n">
        <v>25000</v>
      </c>
      <c r="AN4094" s="23" t="n">
        <v>0.9</v>
      </c>
      <c r="AO4094" s="24" t="n">
        <v>10000</v>
      </c>
      <c r="AP4094" s="25" t="n">
        <f aca="false">IF(AB4094&lt;AJ4094,AK4094,IF(AB4094&lt;AL4094,AM4094,IF(AB4094&lt;=AN4094,AO4094,0)))</f>
        <v>0</v>
      </c>
    </row>
    <row r="4095" customFormat="false" ht="15.65" hidden="false" customHeight="false" outlineLevel="0" collapsed="false">
      <c r="A4095" s="11" t="n">
        <f aca="false">A4094+1</f>
        <v>3544</v>
      </c>
      <c r="B4095" s="12" t="s">
        <v>4373</v>
      </c>
      <c r="C4095" s="12" t="s">
        <v>4374</v>
      </c>
      <c r="D4095" s="12" t="s">
        <v>4375</v>
      </c>
      <c r="E4095" s="12" t="s">
        <v>4375</v>
      </c>
      <c r="F4095" s="14" t="s">
        <v>4413</v>
      </c>
      <c r="G4095" s="13" t="s">
        <v>4376</v>
      </c>
      <c r="H4095" s="12" t="s">
        <v>55</v>
      </c>
      <c r="I4095" s="12"/>
      <c r="J4095" s="14"/>
      <c r="K4095" s="15" t="n">
        <v>45203</v>
      </c>
      <c r="L4095" s="14" t="s">
        <v>49</v>
      </c>
      <c r="M4095" s="16" t="n">
        <v>1</v>
      </c>
      <c r="N4095" s="16" t="n">
        <v>1</v>
      </c>
      <c r="O4095" s="17" t="n">
        <v>100000</v>
      </c>
      <c r="P4095" s="17" t="n">
        <v>100000</v>
      </c>
      <c r="Q4095" s="18" t="n">
        <v>12600</v>
      </c>
      <c r="R4095" s="19" t="n">
        <f aca="false">IF(H4095="F",1,0)</f>
        <v>0</v>
      </c>
      <c r="S4095" s="19" t="n">
        <f aca="false">IF(H4095="M",1,0)</f>
        <v>1</v>
      </c>
      <c r="T4095" s="11" t="s">
        <v>4421</v>
      </c>
      <c r="U4095" s="11" t="s">
        <v>51</v>
      </c>
      <c r="V4095" s="24" t="n">
        <f aca="false">_xlfn.xlookup(D4095,'WRSI Fusion'!$H$4:$H$354,'WRSI Fusion'!$AI$4:$AI$354)</f>
        <v>76.4674602670966</v>
      </c>
      <c r="W4095" s="16" t="n">
        <f aca="false">_xlfn.xlookup(D4095,'WRSI Maïs'!$H$4:$H$346,'WRSI Maïs'!$AG$4:$AG$346)</f>
        <v>85.6794223380497</v>
      </c>
      <c r="X4095" s="16" t="n">
        <f aca="false">_xlfn.xlookup(D4095,'WRSI Mil'!$H$5:$H$355,'WRSI Mil'!$AG$5:$AG$355)</f>
        <v>84.3544968685869</v>
      </c>
      <c r="Y4095" s="16" t="n">
        <f aca="false">_xlfn.xlookup(D4095,'WRSI Sorgho'!$H$4:$H$354,'WRSI Sorgho'!$AI$4:$AI$354)</f>
        <v>76.7670584976381</v>
      </c>
      <c r="Z4095" s="16" t="n">
        <f aca="false">Y4095</f>
        <v>76.7670584976381</v>
      </c>
      <c r="AA4095" s="16" t="n">
        <f aca="false">_xlfn.xlookup(D4095,'WRSI Sorgho'!$H$4:$H$354,'WRSI Sorgho'!$AJ$4:$AJ$354)</f>
        <v>71.4653694850525</v>
      </c>
      <c r="AB4095" s="21" t="n">
        <f aca="false">AA4095/Z4095</f>
        <v>0.930937968494016</v>
      </c>
      <c r="AC4095" s="11"/>
      <c r="AD4095" s="11"/>
      <c r="AE4095" s="11"/>
      <c r="AF4095" s="22" t="n">
        <v>2023</v>
      </c>
      <c r="AG4095" s="22" t="s">
        <v>52</v>
      </c>
      <c r="AH4095" s="22" t="s">
        <v>53</v>
      </c>
      <c r="AI4095" s="22"/>
      <c r="AJ4095" s="23" t="n">
        <v>0.7</v>
      </c>
      <c r="AK4095" s="24" t="n">
        <v>100000</v>
      </c>
      <c r="AL4095" s="23" t="n">
        <v>0.8</v>
      </c>
      <c r="AM4095" s="24" t="n">
        <v>25000</v>
      </c>
      <c r="AN4095" s="23" t="n">
        <v>0.9</v>
      </c>
      <c r="AO4095" s="24" t="n">
        <v>10000</v>
      </c>
      <c r="AP4095" s="25" t="n">
        <f aca="false">IF(AB4095&lt;AJ4095,AK4095,IF(AB4095&lt;AL4095,AM4095,IF(AB4095&lt;=AN4095,AO4095,0)))</f>
        <v>0</v>
      </c>
    </row>
    <row r="4096" customFormat="false" ht="15.65" hidden="false" customHeight="false" outlineLevel="0" collapsed="false">
      <c r="A4096" s="11" t="n">
        <f aca="false">A4095+1</f>
        <v>3545</v>
      </c>
      <c r="B4096" s="12" t="s">
        <v>4373</v>
      </c>
      <c r="C4096" s="12" t="s">
        <v>4374</v>
      </c>
      <c r="D4096" s="12" t="s">
        <v>4375</v>
      </c>
      <c r="E4096" s="12" t="s">
        <v>4375</v>
      </c>
      <c r="F4096" s="14" t="s">
        <v>4413</v>
      </c>
      <c r="G4096" s="13" t="s">
        <v>4376</v>
      </c>
      <c r="H4096" s="12" t="s">
        <v>48</v>
      </c>
      <c r="I4096" s="12"/>
      <c r="J4096" s="14"/>
      <c r="K4096" s="15" t="n">
        <v>45203</v>
      </c>
      <c r="L4096" s="14" t="s">
        <v>49</v>
      </c>
      <c r="M4096" s="16" t="n">
        <v>1</v>
      </c>
      <c r="N4096" s="16" t="n">
        <v>1</v>
      </c>
      <c r="O4096" s="17" t="n">
        <v>100000</v>
      </c>
      <c r="P4096" s="17" t="n">
        <v>100000</v>
      </c>
      <c r="Q4096" s="18" t="n">
        <v>12600</v>
      </c>
      <c r="R4096" s="19" t="n">
        <f aca="false">IF(H4096="F",1,0)</f>
        <v>1</v>
      </c>
      <c r="S4096" s="19" t="n">
        <f aca="false">IF(H4096="M",1,0)</f>
        <v>0</v>
      </c>
      <c r="T4096" s="11" t="s">
        <v>4422</v>
      </c>
      <c r="U4096" s="11" t="s">
        <v>51</v>
      </c>
      <c r="V4096" s="24" t="n">
        <f aca="false">_xlfn.xlookup(D4096,'WRSI Fusion'!$H$4:$H$354,'WRSI Fusion'!$AI$4:$AI$354)</f>
        <v>76.4674602670966</v>
      </c>
      <c r="W4096" s="16" t="n">
        <f aca="false">_xlfn.xlookup(D4096,'WRSI Maïs'!$H$4:$H$346,'WRSI Maïs'!$AG$4:$AG$346)</f>
        <v>85.6794223380497</v>
      </c>
      <c r="X4096" s="16" t="n">
        <f aca="false">_xlfn.xlookup(D4096,'WRSI Mil'!$H$5:$H$355,'WRSI Mil'!$AG$5:$AG$355)</f>
        <v>84.3544968685869</v>
      </c>
      <c r="Y4096" s="16" t="n">
        <f aca="false">_xlfn.xlookup(D4096,'WRSI Sorgho'!$H$4:$H$354,'WRSI Sorgho'!$AI$4:$AI$354)</f>
        <v>76.7670584976381</v>
      </c>
      <c r="Z4096" s="16" t="n">
        <f aca="false">Y4096</f>
        <v>76.7670584976381</v>
      </c>
      <c r="AA4096" s="16" t="n">
        <f aca="false">_xlfn.xlookup(D4096,'WRSI Sorgho'!$H$4:$H$354,'WRSI Sorgho'!$AJ$4:$AJ$354)</f>
        <v>71.4653694850525</v>
      </c>
      <c r="AB4096" s="21" t="n">
        <f aca="false">AA4096/Z4096</f>
        <v>0.930937968494016</v>
      </c>
      <c r="AC4096" s="11"/>
      <c r="AD4096" s="11"/>
      <c r="AE4096" s="11"/>
      <c r="AF4096" s="22" t="n">
        <v>2023</v>
      </c>
      <c r="AG4096" s="22" t="s">
        <v>52</v>
      </c>
      <c r="AH4096" s="22" t="s">
        <v>53</v>
      </c>
      <c r="AI4096" s="22"/>
      <c r="AJ4096" s="23" t="n">
        <v>0.7</v>
      </c>
      <c r="AK4096" s="24" t="n">
        <v>100000</v>
      </c>
      <c r="AL4096" s="23" t="n">
        <v>0.8</v>
      </c>
      <c r="AM4096" s="24" t="n">
        <v>25000</v>
      </c>
      <c r="AN4096" s="23" t="n">
        <v>0.9</v>
      </c>
      <c r="AO4096" s="24" t="n">
        <v>10000</v>
      </c>
      <c r="AP4096" s="25" t="n">
        <f aca="false">IF(AB4096&lt;AJ4096,AK4096,IF(AB4096&lt;AL4096,AM4096,IF(AB4096&lt;=AN4096,AO4096,0)))</f>
        <v>0</v>
      </c>
    </row>
    <row r="4097" customFormat="false" ht="15.65" hidden="false" customHeight="false" outlineLevel="0" collapsed="false">
      <c r="A4097" s="11" t="n">
        <f aca="false">A4096+1</f>
        <v>3546</v>
      </c>
      <c r="B4097" s="12" t="s">
        <v>4373</v>
      </c>
      <c r="C4097" s="12" t="s">
        <v>4374</v>
      </c>
      <c r="D4097" s="12" t="s">
        <v>4375</v>
      </c>
      <c r="E4097" s="12" t="s">
        <v>4375</v>
      </c>
      <c r="F4097" s="14" t="s">
        <v>4413</v>
      </c>
      <c r="G4097" s="13" t="s">
        <v>4376</v>
      </c>
      <c r="H4097" s="12" t="s">
        <v>55</v>
      </c>
      <c r="I4097" s="12"/>
      <c r="J4097" s="14"/>
      <c r="K4097" s="15" t="n">
        <v>45203</v>
      </c>
      <c r="L4097" s="14" t="s">
        <v>379</v>
      </c>
      <c r="M4097" s="16" t="n">
        <v>1</v>
      </c>
      <c r="N4097" s="16" t="n">
        <v>1</v>
      </c>
      <c r="O4097" s="17" t="n">
        <v>100000</v>
      </c>
      <c r="P4097" s="17" t="n">
        <v>100000</v>
      </c>
      <c r="Q4097" s="18" t="n">
        <v>12600</v>
      </c>
      <c r="R4097" s="19" t="n">
        <f aca="false">IF(H4097="F",1,0)</f>
        <v>0</v>
      </c>
      <c r="S4097" s="19" t="n">
        <f aca="false">IF(H4097="M",1,0)</f>
        <v>1</v>
      </c>
      <c r="T4097" s="11" t="s">
        <v>4423</v>
      </c>
      <c r="U4097" s="11" t="s">
        <v>325</v>
      </c>
      <c r="V4097" s="24" t="n">
        <f aca="false">_xlfn.xlookup(D4097,'WRSI Fusion'!$H$4:$H$354,'WRSI Fusion'!$AI$4:$AI$354)</f>
        <v>76.4674602670966</v>
      </c>
      <c r="W4097" s="16" t="n">
        <f aca="false">_xlfn.xlookup(D4097,'WRSI Maïs'!$H$4:$H$346,'WRSI Maïs'!$AG$4:$AG$346)</f>
        <v>85.6794223380497</v>
      </c>
      <c r="X4097" s="16" t="n">
        <f aca="false">_xlfn.xlookup(D4097,'WRSI Mil'!$H$5:$H$355,'WRSI Mil'!$AG$5:$AG$355)</f>
        <v>84.3544968685869</v>
      </c>
      <c r="Y4097" s="16" t="n">
        <f aca="false">_xlfn.xlookup(D4097,'WRSI Sorgho'!$H$4:$H$354,'WRSI Sorgho'!$AI$4:$AI$354)</f>
        <v>76.7670584976381</v>
      </c>
      <c r="Z4097" s="16" t="n">
        <f aca="false">V4097</f>
        <v>76.4674602670966</v>
      </c>
      <c r="AA4097" s="16" t="n">
        <f aca="false">_xlfn.xlookup(D4097,'WRSI Fusion'!$H$4:$H$354,'WRSI Fusion'!$AJ$4:$AJ$354)</f>
        <v>70.8391979181554</v>
      </c>
      <c r="AB4097" s="21" t="n">
        <f aca="false">AA4097/Z4097</f>
        <v>0.926396635519449</v>
      </c>
      <c r="AC4097" s="11"/>
      <c r="AD4097" s="11"/>
      <c r="AE4097" s="11"/>
      <c r="AF4097" s="22" t="n">
        <v>2023</v>
      </c>
      <c r="AG4097" s="22" t="s">
        <v>52</v>
      </c>
      <c r="AH4097" s="22" t="s">
        <v>53</v>
      </c>
      <c r="AI4097" s="22"/>
      <c r="AJ4097" s="23" t="n">
        <v>0.7</v>
      </c>
      <c r="AK4097" s="24" t="n">
        <v>100000</v>
      </c>
      <c r="AL4097" s="23" t="n">
        <v>0.8</v>
      </c>
      <c r="AM4097" s="24" t="n">
        <v>25000</v>
      </c>
      <c r="AN4097" s="23" t="n">
        <v>0.9</v>
      </c>
      <c r="AO4097" s="24" t="n">
        <v>10000</v>
      </c>
      <c r="AP4097" s="25" t="n">
        <f aca="false">IF(AB4097&lt;AJ4097,AK4097,IF(AB4097&lt;AL4097,AM4097,IF(AB4097&lt;=AN4097,AO4097,0)))</f>
        <v>0</v>
      </c>
    </row>
    <row r="4098" customFormat="false" ht="15.65" hidden="false" customHeight="false" outlineLevel="0" collapsed="false">
      <c r="A4098" s="11" t="n">
        <f aca="false">A4097+1</f>
        <v>3547</v>
      </c>
      <c r="B4098" s="12" t="s">
        <v>4373</v>
      </c>
      <c r="C4098" s="12" t="s">
        <v>4374</v>
      </c>
      <c r="D4098" s="12" t="s">
        <v>4375</v>
      </c>
      <c r="E4098" s="12" t="s">
        <v>4375</v>
      </c>
      <c r="F4098" s="14" t="s">
        <v>4413</v>
      </c>
      <c r="G4098" s="13" t="s">
        <v>4376</v>
      </c>
      <c r="H4098" s="12" t="s">
        <v>48</v>
      </c>
      <c r="I4098" s="12"/>
      <c r="J4098" s="14"/>
      <c r="K4098" s="15" t="n">
        <v>45203</v>
      </c>
      <c r="L4098" s="14" t="s">
        <v>379</v>
      </c>
      <c r="M4098" s="16" t="n">
        <v>1</v>
      </c>
      <c r="N4098" s="16" t="n">
        <v>1</v>
      </c>
      <c r="O4098" s="17" t="n">
        <v>100000</v>
      </c>
      <c r="P4098" s="17" t="n">
        <v>100000</v>
      </c>
      <c r="Q4098" s="18" t="n">
        <v>12600</v>
      </c>
      <c r="R4098" s="19" t="n">
        <f aca="false">IF(H4098="F",1,0)</f>
        <v>1</v>
      </c>
      <c r="S4098" s="19" t="n">
        <f aca="false">IF(H4098="M",1,0)</f>
        <v>0</v>
      </c>
      <c r="T4098" s="11" t="s">
        <v>4424</v>
      </c>
      <c r="U4098" s="11" t="s">
        <v>325</v>
      </c>
      <c r="V4098" s="24" t="n">
        <f aca="false">_xlfn.xlookup(D4098,'WRSI Fusion'!$H$4:$H$354,'WRSI Fusion'!$AI$4:$AI$354)</f>
        <v>76.4674602670966</v>
      </c>
      <c r="W4098" s="16" t="n">
        <f aca="false">_xlfn.xlookup(D4098,'WRSI Maïs'!$H$4:$H$346,'WRSI Maïs'!$AG$4:$AG$346)</f>
        <v>85.6794223380497</v>
      </c>
      <c r="X4098" s="16" t="n">
        <f aca="false">_xlfn.xlookup(D4098,'WRSI Mil'!$H$5:$H$355,'WRSI Mil'!$AG$5:$AG$355)</f>
        <v>84.3544968685869</v>
      </c>
      <c r="Y4098" s="16" t="n">
        <f aca="false">_xlfn.xlookup(D4098,'WRSI Sorgho'!$H$4:$H$354,'WRSI Sorgho'!$AI$4:$AI$354)</f>
        <v>76.7670584976381</v>
      </c>
      <c r="Z4098" s="16" t="n">
        <f aca="false">V4098</f>
        <v>76.4674602670966</v>
      </c>
      <c r="AA4098" s="16" t="n">
        <f aca="false">_xlfn.xlookup(D4098,'WRSI Fusion'!$H$4:$H$354,'WRSI Fusion'!$AJ$4:$AJ$354)</f>
        <v>70.8391979181554</v>
      </c>
      <c r="AB4098" s="21" t="n">
        <f aca="false">AA4098/Z4098</f>
        <v>0.926396635519449</v>
      </c>
      <c r="AC4098" s="11"/>
      <c r="AD4098" s="11"/>
      <c r="AE4098" s="11"/>
      <c r="AF4098" s="22" t="n">
        <v>2023</v>
      </c>
      <c r="AG4098" s="22" t="s">
        <v>52</v>
      </c>
      <c r="AH4098" s="22" t="s">
        <v>53</v>
      </c>
      <c r="AI4098" s="22"/>
      <c r="AJ4098" s="23" t="n">
        <v>0.7</v>
      </c>
      <c r="AK4098" s="24" t="n">
        <v>100000</v>
      </c>
      <c r="AL4098" s="23" t="n">
        <v>0.8</v>
      </c>
      <c r="AM4098" s="24" t="n">
        <v>25000</v>
      </c>
      <c r="AN4098" s="23" t="n">
        <v>0.9</v>
      </c>
      <c r="AO4098" s="24" t="n">
        <v>10000</v>
      </c>
      <c r="AP4098" s="25" t="n">
        <f aca="false">IF(AB4098&lt;AJ4098,AK4098,IF(AB4098&lt;AL4098,AM4098,IF(AB4098&lt;=AN4098,AO4098,0)))</f>
        <v>0</v>
      </c>
    </row>
    <row r="4099" customFormat="false" ht="15.65" hidden="false" customHeight="false" outlineLevel="0" collapsed="false">
      <c r="A4099" s="11" t="n">
        <f aca="false">A4098+1</f>
        <v>3548</v>
      </c>
      <c r="B4099" s="12" t="s">
        <v>4373</v>
      </c>
      <c r="C4099" s="12" t="s">
        <v>4374</v>
      </c>
      <c r="D4099" s="12" t="s">
        <v>4375</v>
      </c>
      <c r="E4099" s="12" t="s">
        <v>4375</v>
      </c>
      <c r="F4099" s="14" t="s">
        <v>4413</v>
      </c>
      <c r="G4099" s="13" t="s">
        <v>4376</v>
      </c>
      <c r="H4099" s="12" t="s">
        <v>55</v>
      </c>
      <c r="I4099" s="12"/>
      <c r="J4099" s="14"/>
      <c r="K4099" s="15" t="n">
        <v>45203</v>
      </c>
      <c r="L4099" s="14" t="s">
        <v>49</v>
      </c>
      <c r="M4099" s="16" t="n">
        <v>1</v>
      </c>
      <c r="N4099" s="16" t="n">
        <v>1</v>
      </c>
      <c r="O4099" s="17" t="n">
        <v>100000</v>
      </c>
      <c r="P4099" s="17" t="n">
        <v>100000</v>
      </c>
      <c r="Q4099" s="18" t="n">
        <v>12600</v>
      </c>
      <c r="R4099" s="19" t="n">
        <f aca="false">IF(H4099="F",1,0)</f>
        <v>0</v>
      </c>
      <c r="S4099" s="19" t="n">
        <f aca="false">IF(H4099="M",1,0)</f>
        <v>1</v>
      </c>
      <c r="T4099" s="11" t="s">
        <v>4425</v>
      </c>
      <c r="U4099" s="11" t="s">
        <v>51</v>
      </c>
      <c r="V4099" s="24" t="n">
        <f aca="false">_xlfn.xlookup(D4099,'WRSI Fusion'!$H$4:$H$354,'WRSI Fusion'!$AI$4:$AI$354)</f>
        <v>76.4674602670966</v>
      </c>
      <c r="W4099" s="16" t="n">
        <f aca="false">_xlfn.xlookup(D4099,'WRSI Maïs'!$H$4:$H$346,'WRSI Maïs'!$AG$4:$AG$346)</f>
        <v>85.6794223380497</v>
      </c>
      <c r="X4099" s="16" t="n">
        <f aca="false">_xlfn.xlookup(D4099,'WRSI Mil'!$H$5:$H$355,'WRSI Mil'!$AG$5:$AG$355)</f>
        <v>84.3544968685869</v>
      </c>
      <c r="Y4099" s="16" t="n">
        <f aca="false">_xlfn.xlookup(D4099,'WRSI Sorgho'!$H$4:$H$354,'WRSI Sorgho'!$AI$4:$AI$354)</f>
        <v>76.7670584976381</v>
      </c>
      <c r="Z4099" s="16" t="n">
        <f aca="false">Y4099</f>
        <v>76.7670584976381</v>
      </c>
      <c r="AA4099" s="16" t="n">
        <f aca="false">_xlfn.xlookup(D4099,'WRSI Sorgho'!$H$4:$H$354,'WRSI Sorgho'!$AJ$4:$AJ$354)</f>
        <v>71.4653694850525</v>
      </c>
      <c r="AB4099" s="21" t="n">
        <f aca="false">AA4099/Z4099</f>
        <v>0.930937968494016</v>
      </c>
      <c r="AC4099" s="11"/>
      <c r="AD4099" s="11"/>
      <c r="AE4099" s="11"/>
      <c r="AF4099" s="22" t="n">
        <v>2023</v>
      </c>
      <c r="AG4099" s="22" t="s">
        <v>52</v>
      </c>
      <c r="AH4099" s="22" t="s">
        <v>53</v>
      </c>
      <c r="AI4099" s="22"/>
      <c r="AJ4099" s="23" t="n">
        <v>0.7</v>
      </c>
      <c r="AK4099" s="24" t="n">
        <v>100000</v>
      </c>
      <c r="AL4099" s="23" t="n">
        <v>0.8</v>
      </c>
      <c r="AM4099" s="24" t="n">
        <v>25000</v>
      </c>
      <c r="AN4099" s="23" t="n">
        <v>0.9</v>
      </c>
      <c r="AO4099" s="24" t="n">
        <v>10000</v>
      </c>
      <c r="AP4099" s="25" t="n">
        <f aca="false">IF(AB4099&lt;AJ4099,AK4099,IF(AB4099&lt;AL4099,AM4099,IF(AB4099&lt;=AN4099,AO4099,0)))</f>
        <v>0</v>
      </c>
    </row>
    <row r="4100" customFormat="false" ht="15.65" hidden="false" customHeight="false" outlineLevel="0" collapsed="false">
      <c r="A4100" s="11" t="n">
        <f aca="false">A4099+1</f>
        <v>3549</v>
      </c>
      <c r="B4100" s="12" t="s">
        <v>4373</v>
      </c>
      <c r="C4100" s="12" t="s">
        <v>4374</v>
      </c>
      <c r="D4100" s="12" t="s">
        <v>4375</v>
      </c>
      <c r="E4100" s="12" t="s">
        <v>4375</v>
      </c>
      <c r="F4100" s="14" t="s">
        <v>4413</v>
      </c>
      <c r="G4100" s="13" t="s">
        <v>4376</v>
      </c>
      <c r="H4100" s="12" t="s">
        <v>48</v>
      </c>
      <c r="I4100" s="12"/>
      <c r="J4100" s="14"/>
      <c r="K4100" s="15" t="n">
        <v>45203</v>
      </c>
      <c r="L4100" s="14" t="s">
        <v>379</v>
      </c>
      <c r="M4100" s="16" t="n">
        <v>1</v>
      </c>
      <c r="N4100" s="16" t="n">
        <v>1</v>
      </c>
      <c r="O4100" s="17" t="n">
        <v>100000</v>
      </c>
      <c r="P4100" s="17" t="n">
        <v>100000</v>
      </c>
      <c r="Q4100" s="18" t="n">
        <v>12600</v>
      </c>
      <c r="R4100" s="19" t="n">
        <f aca="false">IF(H4100="F",1,0)</f>
        <v>1</v>
      </c>
      <c r="S4100" s="19" t="n">
        <f aca="false">IF(H4100="M",1,0)</f>
        <v>0</v>
      </c>
      <c r="T4100" s="11" t="s">
        <v>4426</v>
      </c>
      <c r="U4100" s="11" t="s">
        <v>325</v>
      </c>
      <c r="V4100" s="24" t="n">
        <f aca="false">_xlfn.xlookup(D4100,'WRSI Fusion'!$H$4:$H$354,'WRSI Fusion'!$AI$4:$AI$354)</f>
        <v>76.4674602670966</v>
      </c>
      <c r="W4100" s="16" t="n">
        <f aca="false">_xlfn.xlookup(D4100,'WRSI Maïs'!$H$4:$H$346,'WRSI Maïs'!$AG$4:$AG$346)</f>
        <v>85.6794223380497</v>
      </c>
      <c r="X4100" s="16" t="n">
        <f aca="false">_xlfn.xlookup(D4100,'WRSI Mil'!$H$5:$H$355,'WRSI Mil'!$AG$5:$AG$355)</f>
        <v>84.3544968685869</v>
      </c>
      <c r="Y4100" s="16" t="n">
        <f aca="false">_xlfn.xlookup(D4100,'WRSI Sorgho'!$H$4:$H$354,'WRSI Sorgho'!$AI$4:$AI$354)</f>
        <v>76.7670584976381</v>
      </c>
      <c r="Z4100" s="16" t="n">
        <f aca="false">V4100</f>
        <v>76.4674602670966</v>
      </c>
      <c r="AA4100" s="16" t="n">
        <f aca="false">_xlfn.xlookup(D4100,'WRSI Fusion'!$H$4:$H$354,'WRSI Fusion'!$AJ$4:$AJ$354)</f>
        <v>70.8391979181554</v>
      </c>
      <c r="AB4100" s="21" t="n">
        <f aca="false">AA4100/Z4100</f>
        <v>0.926396635519449</v>
      </c>
      <c r="AC4100" s="11"/>
      <c r="AD4100" s="11"/>
      <c r="AE4100" s="11"/>
      <c r="AF4100" s="22" t="n">
        <v>2023</v>
      </c>
      <c r="AG4100" s="22" t="s">
        <v>52</v>
      </c>
      <c r="AH4100" s="22" t="s">
        <v>53</v>
      </c>
      <c r="AI4100" s="22"/>
      <c r="AJ4100" s="23" t="n">
        <v>0.7</v>
      </c>
      <c r="AK4100" s="24" t="n">
        <v>100000</v>
      </c>
      <c r="AL4100" s="23" t="n">
        <v>0.8</v>
      </c>
      <c r="AM4100" s="24" t="n">
        <v>25000</v>
      </c>
      <c r="AN4100" s="23" t="n">
        <v>0.9</v>
      </c>
      <c r="AO4100" s="24" t="n">
        <v>10000</v>
      </c>
      <c r="AP4100" s="25" t="n">
        <f aca="false">IF(AB4100&lt;AJ4100,AK4100,IF(AB4100&lt;AL4100,AM4100,IF(AB4100&lt;=AN4100,AO4100,0)))</f>
        <v>0</v>
      </c>
    </row>
    <row r="4101" customFormat="false" ht="15.65" hidden="false" customHeight="false" outlineLevel="0" collapsed="false">
      <c r="A4101" s="11" t="n">
        <f aca="false">A4100+1</f>
        <v>3550</v>
      </c>
      <c r="B4101" s="12" t="s">
        <v>4373</v>
      </c>
      <c r="C4101" s="12" t="s">
        <v>4374</v>
      </c>
      <c r="D4101" s="12" t="s">
        <v>4375</v>
      </c>
      <c r="E4101" s="12" t="s">
        <v>4375</v>
      </c>
      <c r="F4101" s="14" t="s">
        <v>4413</v>
      </c>
      <c r="G4101" s="13" t="s">
        <v>4376</v>
      </c>
      <c r="H4101" s="12" t="s">
        <v>55</v>
      </c>
      <c r="I4101" s="12"/>
      <c r="J4101" s="14"/>
      <c r="K4101" s="15" t="n">
        <v>45203</v>
      </c>
      <c r="L4101" s="14" t="s">
        <v>379</v>
      </c>
      <c r="M4101" s="16" t="n">
        <v>1</v>
      </c>
      <c r="N4101" s="16" t="n">
        <v>1</v>
      </c>
      <c r="O4101" s="17" t="n">
        <v>100000</v>
      </c>
      <c r="P4101" s="17" t="n">
        <v>100000</v>
      </c>
      <c r="Q4101" s="18" t="n">
        <v>12600</v>
      </c>
      <c r="R4101" s="19" t="n">
        <f aca="false">IF(H4101="F",1,0)</f>
        <v>0</v>
      </c>
      <c r="S4101" s="19" t="n">
        <f aca="false">IF(H4101="M",1,0)</f>
        <v>1</v>
      </c>
      <c r="T4101" s="11" t="s">
        <v>4427</v>
      </c>
      <c r="U4101" s="11" t="s">
        <v>325</v>
      </c>
      <c r="V4101" s="24" t="n">
        <f aca="false">_xlfn.xlookup(D4101,'WRSI Fusion'!$H$4:$H$354,'WRSI Fusion'!$AI$4:$AI$354)</f>
        <v>76.4674602670966</v>
      </c>
      <c r="W4101" s="16" t="n">
        <f aca="false">_xlfn.xlookup(D4101,'WRSI Maïs'!$H$4:$H$346,'WRSI Maïs'!$AG$4:$AG$346)</f>
        <v>85.6794223380497</v>
      </c>
      <c r="X4101" s="16" t="n">
        <f aca="false">_xlfn.xlookup(D4101,'WRSI Mil'!$H$5:$H$355,'WRSI Mil'!$AG$5:$AG$355)</f>
        <v>84.3544968685869</v>
      </c>
      <c r="Y4101" s="16" t="n">
        <f aca="false">_xlfn.xlookup(D4101,'WRSI Sorgho'!$H$4:$H$354,'WRSI Sorgho'!$AI$4:$AI$354)</f>
        <v>76.7670584976381</v>
      </c>
      <c r="Z4101" s="16" t="n">
        <f aca="false">V4101</f>
        <v>76.4674602670966</v>
      </c>
      <c r="AA4101" s="16" t="n">
        <f aca="false">_xlfn.xlookup(D4101,'WRSI Fusion'!$H$4:$H$354,'WRSI Fusion'!$AJ$4:$AJ$354)</f>
        <v>70.8391979181554</v>
      </c>
      <c r="AB4101" s="21" t="n">
        <f aca="false">AA4101/Z4101</f>
        <v>0.926396635519449</v>
      </c>
      <c r="AC4101" s="11"/>
      <c r="AD4101" s="11"/>
      <c r="AE4101" s="11"/>
      <c r="AF4101" s="22" t="n">
        <v>2023</v>
      </c>
      <c r="AG4101" s="22" t="s">
        <v>52</v>
      </c>
      <c r="AH4101" s="22" t="s">
        <v>53</v>
      </c>
      <c r="AI4101" s="22"/>
      <c r="AJ4101" s="23" t="n">
        <v>0.7</v>
      </c>
      <c r="AK4101" s="24" t="n">
        <v>100000</v>
      </c>
      <c r="AL4101" s="23" t="n">
        <v>0.8</v>
      </c>
      <c r="AM4101" s="24" t="n">
        <v>25000</v>
      </c>
      <c r="AN4101" s="23" t="n">
        <v>0.9</v>
      </c>
      <c r="AO4101" s="24" t="n">
        <v>10000</v>
      </c>
      <c r="AP4101" s="25" t="n">
        <f aca="false">IF(AB4101&lt;AJ4101,AK4101,IF(AB4101&lt;AL4101,AM4101,IF(AB4101&lt;=AN4101,AO4101,0)))</f>
        <v>0</v>
      </c>
    </row>
    <row r="4102" customFormat="false" ht="15.65" hidden="false" customHeight="false" outlineLevel="0" collapsed="false">
      <c r="A4102" s="11" t="n">
        <f aca="false">A4101+1</f>
        <v>3551</v>
      </c>
      <c r="B4102" s="12" t="s">
        <v>4373</v>
      </c>
      <c r="C4102" s="12" t="s">
        <v>4374</v>
      </c>
      <c r="D4102" s="12" t="s">
        <v>4375</v>
      </c>
      <c r="E4102" s="12" t="s">
        <v>4375</v>
      </c>
      <c r="F4102" s="14" t="s">
        <v>4413</v>
      </c>
      <c r="G4102" s="13" t="s">
        <v>4376</v>
      </c>
      <c r="H4102" s="12" t="s">
        <v>48</v>
      </c>
      <c r="I4102" s="12"/>
      <c r="J4102" s="14"/>
      <c r="K4102" s="15" t="n">
        <v>45203</v>
      </c>
      <c r="L4102" s="14" t="s">
        <v>379</v>
      </c>
      <c r="M4102" s="16" t="n">
        <v>1</v>
      </c>
      <c r="N4102" s="16" t="n">
        <v>1</v>
      </c>
      <c r="O4102" s="17" t="n">
        <v>100000</v>
      </c>
      <c r="P4102" s="17" t="n">
        <v>100000</v>
      </c>
      <c r="Q4102" s="18" t="n">
        <v>12600</v>
      </c>
      <c r="R4102" s="19" t="n">
        <f aca="false">IF(H4102="F",1,0)</f>
        <v>1</v>
      </c>
      <c r="S4102" s="19" t="n">
        <f aca="false">IF(H4102="M",1,0)</f>
        <v>0</v>
      </c>
      <c r="T4102" s="11" t="s">
        <v>4428</v>
      </c>
      <c r="U4102" s="11" t="s">
        <v>325</v>
      </c>
      <c r="V4102" s="24" t="n">
        <f aca="false">_xlfn.xlookup(D4102,'WRSI Fusion'!$H$4:$H$354,'WRSI Fusion'!$AI$4:$AI$354)</f>
        <v>76.4674602670966</v>
      </c>
      <c r="W4102" s="16" t="n">
        <f aca="false">_xlfn.xlookup(D4102,'WRSI Maïs'!$H$4:$H$346,'WRSI Maïs'!$AG$4:$AG$346)</f>
        <v>85.6794223380497</v>
      </c>
      <c r="X4102" s="16" t="n">
        <f aca="false">_xlfn.xlookup(D4102,'WRSI Mil'!$H$5:$H$355,'WRSI Mil'!$AG$5:$AG$355)</f>
        <v>84.3544968685869</v>
      </c>
      <c r="Y4102" s="16" t="n">
        <f aca="false">_xlfn.xlookup(D4102,'WRSI Sorgho'!$H$4:$H$354,'WRSI Sorgho'!$AI$4:$AI$354)</f>
        <v>76.7670584976381</v>
      </c>
      <c r="Z4102" s="16" t="n">
        <f aca="false">V4102</f>
        <v>76.4674602670966</v>
      </c>
      <c r="AA4102" s="16" t="n">
        <f aca="false">_xlfn.xlookup(D4102,'WRSI Fusion'!$H$4:$H$354,'WRSI Fusion'!$AJ$4:$AJ$354)</f>
        <v>70.8391979181554</v>
      </c>
      <c r="AB4102" s="21" t="n">
        <f aca="false">AA4102/Z4102</f>
        <v>0.926396635519449</v>
      </c>
      <c r="AC4102" s="11"/>
      <c r="AD4102" s="11"/>
      <c r="AE4102" s="11"/>
      <c r="AF4102" s="22" t="n">
        <v>2023</v>
      </c>
      <c r="AG4102" s="22" t="s">
        <v>52</v>
      </c>
      <c r="AH4102" s="22" t="s">
        <v>53</v>
      </c>
      <c r="AI4102" s="22"/>
      <c r="AJ4102" s="23" t="n">
        <v>0.7</v>
      </c>
      <c r="AK4102" s="24" t="n">
        <v>100000</v>
      </c>
      <c r="AL4102" s="23" t="n">
        <v>0.8</v>
      </c>
      <c r="AM4102" s="24" t="n">
        <v>25000</v>
      </c>
      <c r="AN4102" s="23" t="n">
        <v>0.9</v>
      </c>
      <c r="AO4102" s="24" t="n">
        <v>10000</v>
      </c>
      <c r="AP4102" s="25" t="n">
        <f aca="false">IF(AB4102&lt;AJ4102,AK4102,IF(AB4102&lt;AL4102,AM4102,IF(AB4102&lt;=AN4102,AO4102,0)))</f>
        <v>0</v>
      </c>
    </row>
    <row r="4103" customFormat="false" ht="15.65" hidden="false" customHeight="false" outlineLevel="0" collapsed="false">
      <c r="A4103" s="11" t="n">
        <f aca="false">A4102+1</f>
        <v>3552</v>
      </c>
      <c r="B4103" s="12" t="s">
        <v>4373</v>
      </c>
      <c r="C4103" s="12" t="s">
        <v>4374</v>
      </c>
      <c r="D4103" s="12" t="s">
        <v>4375</v>
      </c>
      <c r="E4103" s="12" t="s">
        <v>4375</v>
      </c>
      <c r="F4103" s="14" t="s">
        <v>4413</v>
      </c>
      <c r="G4103" s="13" t="s">
        <v>4376</v>
      </c>
      <c r="H4103" s="12" t="s">
        <v>55</v>
      </c>
      <c r="I4103" s="12"/>
      <c r="J4103" s="14"/>
      <c r="K4103" s="15" t="n">
        <v>45203</v>
      </c>
      <c r="L4103" s="14" t="s">
        <v>49</v>
      </c>
      <c r="M4103" s="16" t="n">
        <v>1</v>
      </c>
      <c r="N4103" s="16" t="n">
        <v>1</v>
      </c>
      <c r="O4103" s="17" t="n">
        <v>100000</v>
      </c>
      <c r="P4103" s="17" t="n">
        <v>100000</v>
      </c>
      <c r="Q4103" s="18" t="n">
        <v>12600</v>
      </c>
      <c r="R4103" s="19" t="n">
        <f aca="false">IF(H4103="F",1,0)</f>
        <v>0</v>
      </c>
      <c r="S4103" s="19" t="n">
        <f aca="false">IF(H4103="M",1,0)</f>
        <v>1</v>
      </c>
      <c r="T4103" s="11" t="s">
        <v>4429</v>
      </c>
      <c r="U4103" s="11" t="s">
        <v>51</v>
      </c>
      <c r="V4103" s="24" t="n">
        <f aca="false">_xlfn.xlookup(D4103,'WRSI Fusion'!$H$4:$H$354,'WRSI Fusion'!$AI$4:$AI$354)</f>
        <v>76.4674602670966</v>
      </c>
      <c r="W4103" s="16" t="n">
        <f aca="false">_xlfn.xlookup(D4103,'WRSI Maïs'!$H$4:$H$346,'WRSI Maïs'!$AG$4:$AG$346)</f>
        <v>85.6794223380497</v>
      </c>
      <c r="X4103" s="16" t="n">
        <f aca="false">_xlfn.xlookup(D4103,'WRSI Mil'!$H$5:$H$355,'WRSI Mil'!$AG$5:$AG$355)</f>
        <v>84.3544968685869</v>
      </c>
      <c r="Y4103" s="16" t="n">
        <f aca="false">_xlfn.xlookup(D4103,'WRSI Sorgho'!$H$4:$H$354,'WRSI Sorgho'!$AI$4:$AI$354)</f>
        <v>76.7670584976381</v>
      </c>
      <c r="Z4103" s="16" t="n">
        <f aca="false">Y4103</f>
        <v>76.7670584976381</v>
      </c>
      <c r="AA4103" s="16" t="n">
        <f aca="false">_xlfn.xlookup(D4103,'WRSI Sorgho'!$H$4:$H$354,'WRSI Sorgho'!$AJ$4:$AJ$354)</f>
        <v>71.4653694850525</v>
      </c>
      <c r="AB4103" s="21" t="n">
        <f aca="false">AA4103/Z4103</f>
        <v>0.930937968494016</v>
      </c>
      <c r="AC4103" s="11"/>
      <c r="AD4103" s="11"/>
      <c r="AE4103" s="11"/>
      <c r="AF4103" s="22" t="n">
        <v>2023</v>
      </c>
      <c r="AG4103" s="22" t="s">
        <v>52</v>
      </c>
      <c r="AH4103" s="22" t="s">
        <v>53</v>
      </c>
      <c r="AI4103" s="22"/>
      <c r="AJ4103" s="23" t="n">
        <v>0.7</v>
      </c>
      <c r="AK4103" s="24" t="n">
        <v>100000</v>
      </c>
      <c r="AL4103" s="23" t="n">
        <v>0.8</v>
      </c>
      <c r="AM4103" s="24" t="n">
        <v>25000</v>
      </c>
      <c r="AN4103" s="23" t="n">
        <v>0.9</v>
      </c>
      <c r="AO4103" s="24" t="n">
        <v>10000</v>
      </c>
      <c r="AP4103" s="25" t="n">
        <f aca="false">IF(AB4103&lt;AJ4103,AK4103,IF(AB4103&lt;AL4103,AM4103,IF(AB4103&lt;=AN4103,AO4103,0)))</f>
        <v>0</v>
      </c>
    </row>
    <row r="4104" customFormat="false" ht="15.65" hidden="false" customHeight="false" outlineLevel="0" collapsed="false">
      <c r="A4104" s="11" t="n">
        <f aca="false">A4103+1</f>
        <v>3553</v>
      </c>
      <c r="B4104" s="12" t="s">
        <v>4373</v>
      </c>
      <c r="C4104" s="12" t="s">
        <v>4374</v>
      </c>
      <c r="D4104" s="12" t="s">
        <v>4375</v>
      </c>
      <c r="E4104" s="12" t="s">
        <v>4375</v>
      </c>
      <c r="F4104" s="14" t="s">
        <v>4413</v>
      </c>
      <c r="G4104" s="13" t="s">
        <v>4376</v>
      </c>
      <c r="H4104" s="12" t="s">
        <v>55</v>
      </c>
      <c r="I4104" s="12"/>
      <c r="J4104" s="14"/>
      <c r="K4104" s="15" t="n">
        <v>45203</v>
      </c>
      <c r="L4104" s="14" t="s">
        <v>49</v>
      </c>
      <c r="M4104" s="16" t="n">
        <v>1</v>
      </c>
      <c r="N4104" s="16" t="n">
        <v>1</v>
      </c>
      <c r="O4104" s="17" t="n">
        <v>100000</v>
      </c>
      <c r="P4104" s="17" t="n">
        <v>100000</v>
      </c>
      <c r="Q4104" s="18" t="n">
        <v>12600</v>
      </c>
      <c r="R4104" s="19" t="n">
        <f aca="false">IF(H4104="F",1,0)</f>
        <v>0</v>
      </c>
      <c r="S4104" s="19" t="n">
        <f aca="false">IF(H4104="M",1,0)</f>
        <v>1</v>
      </c>
      <c r="T4104" s="11" t="s">
        <v>4430</v>
      </c>
      <c r="U4104" s="11" t="s">
        <v>51</v>
      </c>
      <c r="V4104" s="24" t="n">
        <f aca="false">_xlfn.xlookup(D4104,'WRSI Fusion'!$H$4:$H$354,'WRSI Fusion'!$AI$4:$AI$354)</f>
        <v>76.4674602670966</v>
      </c>
      <c r="W4104" s="16" t="n">
        <f aca="false">_xlfn.xlookup(D4104,'WRSI Maïs'!$H$4:$H$346,'WRSI Maïs'!$AG$4:$AG$346)</f>
        <v>85.6794223380497</v>
      </c>
      <c r="X4104" s="16" t="n">
        <f aca="false">_xlfn.xlookup(D4104,'WRSI Mil'!$H$5:$H$355,'WRSI Mil'!$AG$5:$AG$355)</f>
        <v>84.3544968685869</v>
      </c>
      <c r="Y4104" s="16" t="n">
        <f aca="false">_xlfn.xlookup(D4104,'WRSI Sorgho'!$H$4:$H$354,'WRSI Sorgho'!$AI$4:$AI$354)</f>
        <v>76.7670584976381</v>
      </c>
      <c r="Z4104" s="16" t="n">
        <f aca="false">Y4104</f>
        <v>76.7670584976381</v>
      </c>
      <c r="AA4104" s="16" t="n">
        <f aca="false">_xlfn.xlookup(D4104,'WRSI Sorgho'!$H$4:$H$354,'WRSI Sorgho'!$AJ$4:$AJ$354)</f>
        <v>71.4653694850525</v>
      </c>
      <c r="AB4104" s="21" t="n">
        <f aca="false">AA4104/Z4104</f>
        <v>0.930937968494016</v>
      </c>
      <c r="AC4104" s="11"/>
      <c r="AD4104" s="11"/>
      <c r="AE4104" s="11"/>
      <c r="AF4104" s="22" t="n">
        <v>2023</v>
      </c>
      <c r="AG4104" s="22" t="s">
        <v>52</v>
      </c>
      <c r="AH4104" s="22" t="s">
        <v>53</v>
      </c>
      <c r="AI4104" s="22"/>
      <c r="AJ4104" s="23" t="n">
        <v>0.7</v>
      </c>
      <c r="AK4104" s="24" t="n">
        <v>100000</v>
      </c>
      <c r="AL4104" s="23" t="n">
        <v>0.8</v>
      </c>
      <c r="AM4104" s="24" t="n">
        <v>25000</v>
      </c>
      <c r="AN4104" s="23" t="n">
        <v>0.9</v>
      </c>
      <c r="AO4104" s="24" t="n">
        <v>10000</v>
      </c>
      <c r="AP4104" s="25" t="n">
        <f aca="false">IF(AB4104&lt;AJ4104,AK4104,IF(AB4104&lt;AL4104,AM4104,IF(AB4104&lt;=AN4104,AO4104,0)))</f>
        <v>0</v>
      </c>
    </row>
    <row r="4105" customFormat="false" ht="15.65" hidden="false" customHeight="false" outlineLevel="0" collapsed="false">
      <c r="A4105" s="11" t="n">
        <f aca="false">A4104+1</f>
        <v>3554</v>
      </c>
      <c r="B4105" s="12" t="s">
        <v>4373</v>
      </c>
      <c r="C4105" s="12" t="s">
        <v>4374</v>
      </c>
      <c r="D4105" s="12" t="s">
        <v>4375</v>
      </c>
      <c r="E4105" s="12" t="s">
        <v>4375</v>
      </c>
      <c r="F4105" s="14" t="s">
        <v>4413</v>
      </c>
      <c r="G4105" s="13" t="s">
        <v>4376</v>
      </c>
      <c r="H4105" s="12" t="s">
        <v>55</v>
      </c>
      <c r="I4105" s="12"/>
      <c r="J4105" s="14"/>
      <c r="K4105" s="15" t="n">
        <v>45203</v>
      </c>
      <c r="L4105" s="14" t="s">
        <v>49</v>
      </c>
      <c r="M4105" s="16" t="n">
        <v>1</v>
      </c>
      <c r="N4105" s="16" t="n">
        <v>1</v>
      </c>
      <c r="O4105" s="17" t="n">
        <v>100000</v>
      </c>
      <c r="P4105" s="17" t="n">
        <v>100000</v>
      </c>
      <c r="Q4105" s="18" t="n">
        <v>12600</v>
      </c>
      <c r="R4105" s="19" t="n">
        <f aca="false">IF(H4105="F",1,0)</f>
        <v>0</v>
      </c>
      <c r="S4105" s="19" t="n">
        <f aca="false">IF(H4105="M",1,0)</f>
        <v>1</v>
      </c>
      <c r="T4105" s="11" t="s">
        <v>4431</v>
      </c>
      <c r="U4105" s="11" t="s">
        <v>51</v>
      </c>
      <c r="V4105" s="24" t="n">
        <f aca="false">_xlfn.xlookup(D4105,'WRSI Fusion'!$H$4:$H$354,'WRSI Fusion'!$AI$4:$AI$354)</f>
        <v>76.4674602670966</v>
      </c>
      <c r="W4105" s="16" t="n">
        <f aca="false">_xlfn.xlookup(D4105,'WRSI Maïs'!$H$4:$H$346,'WRSI Maïs'!$AG$4:$AG$346)</f>
        <v>85.6794223380497</v>
      </c>
      <c r="X4105" s="16" t="n">
        <f aca="false">_xlfn.xlookup(D4105,'WRSI Mil'!$H$5:$H$355,'WRSI Mil'!$AG$5:$AG$355)</f>
        <v>84.3544968685869</v>
      </c>
      <c r="Y4105" s="16" t="n">
        <f aca="false">_xlfn.xlookup(D4105,'WRSI Sorgho'!$H$4:$H$354,'WRSI Sorgho'!$AI$4:$AI$354)</f>
        <v>76.7670584976381</v>
      </c>
      <c r="Z4105" s="16" t="n">
        <f aca="false">Y4105</f>
        <v>76.7670584976381</v>
      </c>
      <c r="AA4105" s="16" t="n">
        <f aca="false">_xlfn.xlookup(D4105,'WRSI Sorgho'!$H$4:$H$354,'WRSI Sorgho'!$AJ$4:$AJ$354)</f>
        <v>71.4653694850525</v>
      </c>
      <c r="AB4105" s="21" t="n">
        <f aca="false">AA4105/Z4105</f>
        <v>0.930937968494016</v>
      </c>
      <c r="AC4105" s="11"/>
      <c r="AD4105" s="11"/>
      <c r="AE4105" s="11"/>
      <c r="AF4105" s="22" t="n">
        <v>2023</v>
      </c>
      <c r="AG4105" s="22" t="s">
        <v>52</v>
      </c>
      <c r="AH4105" s="22" t="s">
        <v>53</v>
      </c>
      <c r="AI4105" s="22"/>
      <c r="AJ4105" s="23" t="n">
        <v>0.7</v>
      </c>
      <c r="AK4105" s="24" t="n">
        <v>100000</v>
      </c>
      <c r="AL4105" s="23" t="n">
        <v>0.8</v>
      </c>
      <c r="AM4105" s="24" t="n">
        <v>25000</v>
      </c>
      <c r="AN4105" s="23" t="n">
        <v>0.9</v>
      </c>
      <c r="AO4105" s="24" t="n">
        <v>10000</v>
      </c>
      <c r="AP4105" s="25" t="n">
        <f aca="false">IF(AB4105&lt;AJ4105,AK4105,IF(AB4105&lt;AL4105,AM4105,IF(AB4105&lt;=AN4105,AO4105,0)))</f>
        <v>0</v>
      </c>
    </row>
    <row r="4106" customFormat="false" ht="15.65" hidden="false" customHeight="false" outlineLevel="0" collapsed="false">
      <c r="A4106" s="11" t="n">
        <f aca="false">A4105+1</f>
        <v>3555</v>
      </c>
      <c r="B4106" s="12" t="s">
        <v>4373</v>
      </c>
      <c r="C4106" s="12" t="s">
        <v>4374</v>
      </c>
      <c r="D4106" s="12" t="s">
        <v>4375</v>
      </c>
      <c r="E4106" s="12" t="s">
        <v>4375</v>
      </c>
      <c r="F4106" s="14" t="s">
        <v>4413</v>
      </c>
      <c r="G4106" s="13" t="s">
        <v>4376</v>
      </c>
      <c r="H4106" s="12" t="s">
        <v>48</v>
      </c>
      <c r="I4106" s="12"/>
      <c r="J4106" s="14"/>
      <c r="K4106" s="15" t="n">
        <v>45203</v>
      </c>
      <c r="L4106" s="14" t="s">
        <v>49</v>
      </c>
      <c r="M4106" s="16" t="n">
        <v>1</v>
      </c>
      <c r="N4106" s="16" t="n">
        <v>1</v>
      </c>
      <c r="O4106" s="17" t="n">
        <v>100000</v>
      </c>
      <c r="P4106" s="17" t="n">
        <v>100000</v>
      </c>
      <c r="Q4106" s="18" t="n">
        <v>12600</v>
      </c>
      <c r="R4106" s="19" t="n">
        <f aca="false">IF(H4106="F",1,0)</f>
        <v>1</v>
      </c>
      <c r="S4106" s="19" t="n">
        <f aca="false">IF(H4106="M",1,0)</f>
        <v>0</v>
      </c>
      <c r="T4106" s="11" t="s">
        <v>4432</v>
      </c>
      <c r="U4106" s="11" t="s">
        <v>51</v>
      </c>
      <c r="V4106" s="24" t="n">
        <f aca="false">_xlfn.xlookup(D4106,'WRSI Fusion'!$H$4:$H$354,'WRSI Fusion'!$AI$4:$AI$354)</f>
        <v>76.4674602670966</v>
      </c>
      <c r="W4106" s="16" t="n">
        <f aca="false">_xlfn.xlookup(D4106,'WRSI Maïs'!$H$4:$H$346,'WRSI Maïs'!$AG$4:$AG$346)</f>
        <v>85.6794223380497</v>
      </c>
      <c r="X4106" s="16" t="n">
        <f aca="false">_xlfn.xlookup(D4106,'WRSI Mil'!$H$5:$H$355,'WRSI Mil'!$AG$5:$AG$355)</f>
        <v>84.3544968685869</v>
      </c>
      <c r="Y4106" s="16" t="n">
        <f aca="false">_xlfn.xlookup(D4106,'WRSI Sorgho'!$H$4:$H$354,'WRSI Sorgho'!$AI$4:$AI$354)</f>
        <v>76.7670584976381</v>
      </c>
      <c r="Z4106" s="16" t="n">
        <f aca="false">Y4106</f>
        <v>76.7670584976381</v>
      </c>
      <c r="AA4106" s="16" t="n">
        <f aca="false">_xlfn.xlookup(D4106,'WRSI Sorgho'!$H$4:$H$354,'WRSI Sorgho'!$AJ$4:$AJ$354)</f>
        <v>71.4653694850525</v>
      </c>
      <c r="AB4106" s="21" t="n">
        <f aca="false">AA4106/Z4106</f>
        <v>0.930937968494016</v>
      </c>
      <c r="AC4106" s="11"/>
      <c r="AD4106" s="11"/>
      <c r="AE4106" s="11"/>
      <c r="AF4106" s="22" t="n">
        <v>2023</v>
      </c>
      <c r="AG4106" s="22" t="s">
        <v>52</v>
      </c>
      <c r="AH4106" s="22" t="s">
        <v>53</v>
      </c>
      <c r="AI4106" s="22"/>
      <c r="AJ4106" s="23" t="n">
        <v>0.7</v>
      </c>
      <c r="AK4106" s="24" t="n">
        <v>100000</v>
      </c>
      <c r="AL4106" s="23" t="n">
        <v>0.8</v>
      </c>
      <c r="AM4106" s="24" t="n">
        <v>25000</v>
      </c>
      <c r="AN4106" s="23" t="n">
        <v>0.9</v>
      </c>
      <c r="AO4106" s="24" t="n">
        <v>10000</v>
      </c>
      <c r="AP4106" s="25" t="n">
        <f aca="false">IF(AB4106&lt;AJ4106,AK4106,IF(AB4106&lt;AL4106,AM4106,IF(AB4106&lt;=AN4106,AO4106,0)))</f>
        <v>0</v>
      </c>
    </row>
    <row r="4107" customFormat="false" ht="15.65" hidden="false" customHeight="false" outlineLevel="0" collapsed="false">
      <c r="A4107" s="11" t="n">
        <f aca="false">A4106+1</f>
        <v>3556</v>
      </c>
      <c r="B4107" s="12" t="s">
        <v>4373</v>
      </c>
      <c r="C4107" s="12" t="s">
        <v>4374</v>
      </c>
      <c r="D4107" s="12" t="s">
        <v>4375</v>
      </c>
      <c r="E4107" s="12" t="s">
        <v>4375</v>
      </c>
      <c r="F4107" s="14" t="s">
        <v>4413</v>
      </c>
      <c r="G4107" s="13" t="s">
        <v>4376</v>
      </c>
      <c r="H4107" s="12" t="s">
        <v>48</v>
      </c>
      <c r="I4107" s="12"/>
      <c r="J4107" s="14"/>
      <c r="K4107" s="15" t="n">
        <v>45203</v>
      </c>
      <c r="L4107" s="14" t="s">
        <v>379</v>
      </c>
      <c r="M4107" s="16" t="n">
        <v>1</v>
      </c>
      <c r="N4107" s="16" t="n">
        <v>1</v>
      </c>
      <c r="O4107" s="17" t="n">
        <v>100000</v>
      </c>
      <c r="P4107" s="17" t="n">
        <v>100000</v>
      </c>
      <c r="Q4107" s="18" t="n">
        <v>12600</v>
      </c>
      <c r="R4107" s="19" t="n">
        <f aca="false">IF(H4107="F",1,0)</f>
        <v>1</v>
      </c>
      <c r="S4107" s="19" t="n">
        <f aca="false">IF(H4107="M",1,0)</f>
        <v>0</v>
      </c>
      <c r="T4107" s="11" t="s">
        <v>4433</v>
      </c>
      <c r="U4107" s="11" t="s">
        <v>325</v>
      </c>
      <c r="V4107" s="24" t="n">
        <f aca="false">_xlfn.xlookup(D4107,'WRSI Fusion'!$H$4:$H$354,'WRSI Fusion'!$AI$4:$AI$354)</f>
        <v>76.4674602670966</v>
      </c>
      <c r="W4107" s="16" t="n">
        <f aca="false">_xlfn.xlookup(D4107,'WRSI Maïs'!$H$4:$H$346,'WRSI Maïs'!$AG$4:$AG$346)</f>
        <v>85.6794223380497</v>
      </c>
      <c r="X4107" s="16" t="n">
        <f aca="false">_xlfn.xlookup(D4107,'WRSI Mil'!$H$5:$H$355,'WRSI Mil'!$AG$5:$AG$355)</f>
        <v>84.3544968685869</v>
      </c>
      <c r="Y4107" s="16" t="n">
        <f aca="false">_xlfn.xlookup(D4107,'WRSI Sorgho'!$H$4:$H$354,'WRSI Sorgho'!$AI$4:$AI$354)</f>
        <v>76.7670584976381</v>
      </c>
      <c r="Z4107" s="16" t="n">
        <f aca="false">V4107</f>
        <v>76.4674602670966</v>
      </c>
      <c r="AA4107" s="16" t="n">
        <f aca="false">_xlfn.xlookup(D4107,'WRSI Fusion'!$H$4:$H$354,'WRSI Fusion'!$AJ$4:$AJ$354)</f>
        <v>70.8391979181554</v>
      </c>
      <c r="AB4107" s="21" t="n">
        <f aca="false">AA4107/Z4107</f>
        <v>0.926396635519449</v>
      </c>
      <c r="AC4107" s="11"/>
      <c r="AD4107" s="11"/>
      <c r="AE4107" s="11"/>
      <c r="AF4107" s="22" t="n">
        <v>2023</v>
      </c>
      <c r="AG4107" s="22" t="s">
        <v>52</v>
      </c>
      <c r="AH4107" s="22" t="s">
        <v>53</v>
      </c>
      <c r="AI4107" s="22"/>
      <c r="AJ4107" s="23" t="n">
        <v>0.7</v>
      </c>
      <c r="AK4107" s="24" t="n">
        <v>100000</v>
      </c>
      <c r="AL4107" s="23" t="n">
        <v>0.8</v>
      </c>
      <c r="AM4107" s="24" t="n">
        <v>25000</v>
      </c>
      <c r="AN4107" s="23" t="n">
        <v>0.9</v>
      </c>
      <c r="AO4107" s="24" t="n">
        <v>10000</v>
      </c>
      <c r="AP4107" s="25" t="n">
        <f aca="false">IF(AB4107&lt;AJ4107,AK4107,IF(AB4107&lt;AL4107,AM4107,IF(AB4107&lt;=AN4107,AO4107,0)))</f>
        <v>0</v>
      </c>
    </row>
    <row r="4108" customFormat="false" ht="15.65" hidden="false" customHeight="false" outlineLevel="0" collapsed="false">
      <c r="A4108" s="11" t="n">
        <f aca="false">A4107+1</f>
        <v>3557</v>
      </c>
      <c r="B4108" s="12" t="s">
        <v>4373</v>
      </c>
      <c r="C4108" s="12" t="s">
        <v>4374</v>
      </c>
      <c r="D4108" s="12" t="s">
        <v>4375</v>
      </c>
      <c r="E4108" s="12" t="s">
        <v>4375</v>
      </c>
      <c r="F4108" s="14" t="s">
        <v>4413</v>
      </c>
      <c r="G4108" s="13" t="s">
        <v>4376</v>
      </c>
      <c r="H4108" s="12" t="s">
        <v>55</v>
      </c>
      <c r="I4108" s="12"/>
      <c r="J4108" s="14"/>
      <c r="K4108" s="15" t="n">
        <v>45203</v>
      </c>
      <c r="L4108" s="14" t="s">
        <v>379</v>
      </c>
      <c r="M4108" s="16" t="n">
        <v>1</v>
      </c>
      <c r="N4108" s="16" t="n">
        <v>1</v>
      </c>
      <c r="O4108" s="17" t="n">
        <v>100000</v>
      </c>
      <c r="P4108" s="17" t="n">
        <v>100000</v>
      </c>
      <c r="Q4108" s="18" t="n">
        <v>12600</v>
      </c>
      <c r="R4108" s="19" t="n">
        <f aca="false">IF(H4108="F",1,0)</f>
        <v>0</v>
      </c>
      <c r="S4108" s="19" t="n">
        <f aca="false">IF(H4108="M",1,0)</f>
        <v>1</v>
      </c>
      <c r="T4108" s="11" t="s">
        <v>4434</v>
      </c>
      <c r="U4108" s="11" t="s">
        <v>325</v>
      </c>
      <c r="V4108" s="24" t="n">
        <f aca="false">_xlfn.xlookup(D4108,'WRSI Fusion'!$H$4:$H$354,'WRSI Fusion'!$AI$4:$AI$354)</f>
        <v>76.4674602670966</v>
      </c>
      <c r="W4108" s="16" t="n">
        <f aca="false">_xlfn.xlookup(D4108,'WRSI Maïs'!$H$4:$H$346,'WRSI Maïs'!$AG$4:$AG$346)</f>
        <v>85.6794223380497</v>
      </c>
      <c r="X4108" s="16" t="n">
        <f aca="false">_xlfn.xlookup(D4108,'WRSI Mil'!$H$5:$H$355,'WRSI Mil'!$AG$5:$AG$355)</f>
        <v>84.3544968685869</v>
      </c>
      <c r="Y4108" s="16" t="n">
        <f aca="false">_xlfn.xlookup(D4108,'WRSI Sorgho'!$H$4:$H$354,'WRSI Sorgho'!$AI$4:$AI$354)</f>
        <v>76.7670584976381</v>
      </c>
      <c r="Z4108" s="16" t="n">
        <f aca="false">V4108</f>
        <v>76.4674602670966</v>
      </c>
      <c r="AA4108" s="16" t="n">
        <f aca="false">_xlfn.xlookup(D4108,'WRSI Fusion'!$H$4:$H$354,'WRSI Fusion'!$AJ$4:$AJ$354)</f>
        <v>70.8391979181554</v>
      </c>
      <c r="AB4108" s="21" t="n">
        <f aca="false">AA4108/Z4108</f>
        <v>0.926396635519449</v>
      </c>
      <c r="AC4108" s="11"/>
      <c r="AD4108" s="11"/>
      <c r="AE4108" s="11"/>
      <c r="AF4108" s="22" t="n">
        <v>2023</v>
      </c>
      <c r="AG4108" s="22" t="s">
        <v>52</v>
      </c>
      <c r="AH4108" s="22" t="s">
        <v>53</v>
      </c>
      <c r="AI4108" s="22"/>
      <c r="AJ4108" s="23" t="n">
        <v>0.7</v>
      </c>
      <c r="AK4108" s="24" t="n">
        <v>100000</v>
      </c>
      <c r="AL4108" s="23" t="n">
        <v>0.8</v>
      </c>
      <c r="AM4108" s="24" t="n">
        <v>25000</v>
      </c>
      <c r="AN4108" s="23" t="n">
        <v>0.9</v>
      </c>
      <c r="AO4108" s="24" t="n">
        <v>10000</v>
      </c>
      <c r="AP4108" s="25" t="n">
        <f aca="false">IF(AB4108&lt;AJ4108,AK4108,IF(AB4108&lt;AL4108,AM4108,IF(AB4108&lt;=AN4108,AO4108,0)))</f>
        <v>0</v>
      </c>
    </row>
    <row r="4109" customFormat="false" ht="15.65" hidden="false" customHeight="false" outlineLevel="0" collapsed="false">
      <c r="A4109" s="11" t="n">
        <f aca="false">A4108+1</f>
        <v>3558</v>
      </c>
      <c r="B4109" s="12" t="s">
        <v>4373</v>
      </c>
      <c r="C4109" s="12" t="s">
        <v>4374</v>
      </c>
      <c r="D4109" s="12" t="s">
        <v>4375</v>
      </c>
      <c r="E4109" s="12" t="s">
        <v>4375</v>
      </c>
      <c r="F4109" s="14" t="s">
        <v>4413</v>
      </c>
      <c r="G4109" s="13" t="s">
        <v>4376</v>
      </c>
      <c r="H4109" s="12" t="s">
        <v>55</v>
      </c>
      <c r="I4109" s="12"/>
      <c r="J4109" s="14"/>
      <c r="K4109" s="15" t="n">
        <v>45203</v>
      </c>
      <c r="L4109" s="14" t="s">
        <v>379</v>
      </c>
      <c r="M4109" s="16" t="n">
        <v>1</v>
      </c>
      <c r="N4109" s="16" t="n">
        <v>1</v>
      </c>
      <c r="O4109" s="17" t="n">
        <v>100000</v>
      </c>
      <c r="P4109" s="17" t="n">
        <v>100000</v>
      </c>
      <c r="Q4109" s="18" t="n">
        <v>12600</v>
      </c>
      <c r="R4109" s="19" t="n">
        <f aca="false">IF(H4109="F",1,0)</f>
        <v>0</v>
      </c>
      <c r="S4109" s="19" t="n">
        <f aca="false">IF(H4109="M",1,0)</f>
        <v>1</v>
      </c>
      <c r="T4109" s="11" t="s">
        <v>4435</v>
      </c>
      <c r="U4109" s="11" t="s">
        <v>325</v>
      </c>
      <c r="V4109" s="24" t="n">
        <f aca="false">_xlfn.xlookup(D4109,'WRSI Fusion'!$H$4:$H$354,'WRSI Fusion'!$AI$4:$AI$354)</f>
        <v>76.4674602670966</v>
      </c>
      <c r="W4109" s="16" t="n">
        <f aca="false">_xlfn.xlookup(D4109,'WRSI Maïs'!$H$4:$H$346,'WRSI Maïs'!$AG$4:$AG$346)</f>
        <v>85.6794223380497</v>
      </c>
      <c r="X4109" s="16" t="n">
        <f aca="false">_xlfn.xlookup(D4109,'WRSI Mil'!$H$5:$H$355,'WRSI Mil'!$AG$5:$AG$355)</f>
        <v>84.3544968685869</v>
      </c>
      <c r="Y4109" s="16" t="n">
        <f aca="false">_xlfn.xlookup(D4109,'WRSI Sorgho'!$H$4:$H$354,'WRSI Sorgho'!$AI$4:$AI$354)</f>
        <v>76.7670584976381</v>
      </c>
      <c r="Z4109" s="16" t="n">
        <f aca="false">V4109</f>
        <v>76.4674602670966</v>
      </c>
      <c r="AA4109" s="16" t="n">
        <f aca="false">_xlfn.xlookup(D4109,'WRSI Fusion'!$H$4:$H$354,'WRSI Fusion'!$AJ$4:$AJ$354)</f>
        <v>70.8391979181554</v>
      </c>
      <c r="AB4109" s="21" t="n">
        <f aca="false">AA4109/Z4109</f>
        <v>0.926396635519449</v>
      </c>
      <c r="AC4109" s="11"/>
      <c r="AD4109" s="11"/>
      <c r="AE4109" s="11"/>
      <c r="AF4109" s="22" t="n">
        <v>2023</v>
      </c>
      <c r="AG4109" s="22" t="s">
        <v>52</v>
      </c>
      <c r="AH4109" s="22" t="s">
        <v>53</v>
      </c>
      <c r="AI4109" s="22"/>
      <c r="AJ4109" s="23" t="n">
        <v>0.7</v>
      </c>
      <c r="AK4109" s="24" t="n">
        <v>100000</v>
      </c>
      <c r="AL4109" s="23" t="n">
        <v>0.8</v>
      </c>
      <c r="AM4109" s="24" t="n">
        <v>25000</v>
      </c>
      <c r="AN4109" s="23" t="n">
        <v>0.9</v>
      </c>
      <c r="AO4109" s="24" t="n">
        <v>10000</v>
      </c>
      <c r="AP4109" s="25" t="n">
        <f aca="false">IF(AB4109&lt;AJ4109,AK4109,IF(AB4109&lt;AL4109,AM4109,IF(AB4109&lt;=AN4109,AO4109,0)))</f>
        <v>0</v>
      </c>
    </row>
    <row r="4110" customFormat="false" ht="15.65" hidden="false" customHeight="false" outlineLevel="0" collapsed="false">
      <c r="A4110" s="11" t="n">
        <f aca="false">A4109+1</f>
        <v>3559</v>
      </c>
      <c r="B4110" s="12" t="s">
        <v>4373</v>
      </c>
      <c r="C4110" s="12" t="s">
        <v>4374</v>
      </c>
      <c r="D4110" s="12" t="s">
        <v>4375</v>
      </c>
      <c r="E4110" s="12" t="s">
        <v>4375</v>
      </c>
      <c r="F4110" s="14" t="s">
        <v>4413</v>
      </c>
      <c r="G4110" s="13" t="s">
        <v>4376</v>
      </c>
      <c r="H4110" s="12" t="s">
        <v>48</v>
      </c>
      <c r="I4110" s="12"/>
      <c r="J4110" s="14"/>
      <c r="K4110" s="15" t="n">
        <v>45203</v>
      </c>
      <c r="L4110" s="14" t="s">
        <v>49</v>
      </c>
      <c r="M4110" s="16" t="n">
        <v>1</v>
      </c>
      <c r="N4110" s="16" t="n">
        <v>1</v>
      </c>
      <c r="O4110" s="17" t="n">
        <v>100000</v>
      </c>
      <c r="P4110" s="17" t="n">
        <v>100000</v>
      </c>
      <c r="Q4110" s="18" t="n">
        <v>12600</v>
      </c>
      <c r="R4110" s="19" t="n">
        <f aca="false">IF(H4110="F",1,0)</f>
        <v>1</v>
      </c>
      <c r="S4110" s="19" t="n">
        <f aca="false">IF(H4110="M",1,0)</f>
        <v>0</v>
      </c>
      <c r="T4110" s="11" t="s">
        <v>4436</v>
      </c>
      <c r="U4110" s="11" t="s">
        <v>51</v>
      </c>
      <c r="V4110" s="24" t="n">
        <f aca="false">_xlfn.xlookup(D4110,'WRSI Fusion'!$H$4:$H$354,'WRSI Fusion'!$AI$4:$AI$354)</f>
        <v>76.4674602670966</v>
      </c>
      <c r="W4110" s="16" t="n">
        <f aca="false">_xlfn.xlookup(D4110,'WRSI Maïs'!$H$4:$H$346,'WRSI Maïs'!$AG$4:$AG$346)</f>
        <v>85.6794223380497</v>
      </c>
      <c r="X4110" s="16" t="n">
        <f aca="false">_xlfn.xlookup(D4110,'WRSI Mil'!$H$5:$H$355,'WRSI Mil'!$AG$5:$AG$355)</f>
        <v>84.3544968685869</v>
      </c>
      <c r="Y4110" s="16" t="n">
        <f aca="false">_xlfn.xlookup(D4110,'WRSI Sorgho'!$H$4:$H$354,'WRSI Sorgho'!$AI$4:$AI$354)</f>
        <v>76.7670584976381</v>
      </c>
      <c r="Z4110" s="16" t="n">
        <f aca="false">Y4110</f>
        <v>76.7670584976381</v>
      </c>
      <c r="AA4110" s="16" t="n">
        <f aca="false">_xlfn.xlookup(D4110,'WRSI Sorgho'!$H$4:$H$354,'WRSI Sorgho'!$AJ$4:$AJ$354)</f>
        <v>71.4653694850525</v>
      </c>
      <c r="AB4110" s="21" t="n">
        <f aca="false">AA4110/Z4110</f>
        <v>0.930937968494016</v>
      </c>
      <c r="AC4110" s="11"/>
      <c r="AD4110" s="11"/>
      <c r="AE4110" s="11"/>
      <c r="AF4110" s="22" t="n">
        <v>2023</v>
      </c>
      <c r="AG4110" s="22" t="s">
        <v>52</v>
      </c>
      <c r="AH4110" s="22" t="s">
        <v>53</v>
      </c>
      <c r="AI4110" s="22"/>
      <c r="AJ4110" s="23" t="n">
        <v>0.7</v>
      </c>
      <c r="AK4110" s="24" t="n">
        <v>100000</v>
      </c>
      <c r="AL4110" s="23" t="n">
        <v>0.8</v>
      </c>
      <c r="AM4110" s="24" t="n">
        <v>25000</v>
      </c>
      <c r="AN4110" s="23" t="n">
        <v>0.9</v>
      </c>
      <c r="AO4110" s="24" t="n">
        <v>10000</v>
      </c>
      <c r="AP4110" s="25" t="n">
        <f aca="false">IF(AB4110&lt;AJ4110,AK4110,IF(AB4110&lt;AL4110,AM4110,IF(AB4110&lt;=AN4110,AO4110,0)))</f>
        <v>0</v>
      </c>
    </row>
    <row r="4111" customFormat="false" ht="15.65" hidden="false" customHeight="false" outlineLevel="0" collapsed="false">
      <c r="A4111" s="11" t="n">
        <f aca="false">A4110+1</f>
        <v>3560</v>
      </c>
      <c r="B4111" s="12" t="s">
        <v>4373</v>
      </c>
      <c r="C4111" s="12" t="s">
        <v>4374</v>
      </c>
      <c r="D4111" s="12" t="s">
        <v>4375</v>
      </c>
      <c r="E4111" s="12" t="s">
        <v>4375</v>
      </c>
      <c r="F4111" s="14" t="s">
        <v>4413</v>
      </c>
      <c r="G4111" s="13" t="s">
        <v>4376</v>
      </c>
      <c r="H4111" s="12" t="s">
        <v>55</v>
      </c>
      <c r="I4111" s="12"/>
      <c r="J4111" s="14"/>
      <c r="K4111" s="15" t="n">
        <v>45203</v>
      </c>
      <c r="L4111" s="14" t="s">
        <v>49</v>
      </c>
      <c r="M4111" s="16" t="n">
        <v>1</v>
      </c>
      <c r="N4111" s="16" t="n">
        <v>1</v>
      </c>
      <c r="O4111" s="17" t="n">
        <v>100000</v>
      </c>
      <c r="P4111" s="17" t="n">
        <v>100000</v>
      </c>
      <c r="Q4111" s="18" t="n">
        <v>12600</v>
      </c>
      <c r="R4111" s="19" t="n">
        <f aca="false">IF(H4111="F",1,0)</f>
        <v>0</v>
      </c>
      <c r="S4111" s="19" t="n">
        <f aca="false">IF(H4111="M",1,0)</f>
        <v>1</v>
      </c>
      <c r="T4111" s="11" t="s">
        <v>4437</v>
      </c>
      <c r="U4111" s="11" t="s">
        <v>51</v>
      </c>
      <c r="V4111" s="24" t="n">
        <f aca="false">_xlfn.xlookup(D4111,'WRSI Fusion'!$H$4:$H$354,'WRSI Fusion'!$AI$4:$AI$354)</f>
        <v>76.4674602670966</v>
      </c>
      <c r="W4111" s="16" t="n">
        <f aca="false">_xlfn.xlookup(D4111,'WRSI Maïs'!$H$4:$H$346,'WRSI Maïs'!$AG$4:$AG$346)</f>
        <v>85.6794223380497</v>
      </c>
      <c r="X4111" s="16" t="n">
        <f aca="false">_xlfn.xlookup(D4111,'WRSI Mil'!$H$5:$H$355,'WRSI Mil'!$AG$5:$AG$355)</f>
        <v>84.3544968685869</v>
      </c>
      <c r="Y4111" s="16" t="n">
        <f aca="false">_xlfn.xlookup(D4111,'WRSI Sorgho'!$H$4:$H$354,'WRSI Sorgho'!$AI$4:$AI$354)</f>
        <v>76.7670584976381</v>
      </c>
      <c r="Z4111" s="16" t="n">
        <f aca="false">Y4111</f>
        <v>76.7670584976381</v>
      </c>
      <c r="AA4111" s="16" t="n">
        <f aca="false">_xlfn.xlookup(D4111,'WRSI Sorgho'!$H$4:$H$354,'WRSI Sorgho'!$AJ$4:$AJ$354)</f>
        <v>71.4653694850525</v>
      </c>
      <c r="AB4111" s="21" t="n">
        <f aca="false">AA4111/Z4111</f>
        <v>0.930937968494016</v>
      </c>
      <c r="AC4111" s="11"/>
      <c r="AD4111" s="11"/>
      <c r="AE4111" s="11"/>
      <c r="AF4111" s="22" t="n">
        <v>2023</v>
      </c>
      <c r="AG4111" s="22" t="s">
        <v>52</v>
      </c>
      <c r="AH4111" s="22" t="s">
        <v>53</v>
      </c>
      <c r="AI4111" s="22"/>
      <c r="AJ4111" s="23" t="n">
        <v>0.7</v>
      </c>
      <c r="AK4111" s="24" t="n">
        <v>100000</v>
      </c>
      <c r="AL4111" s="23" t="n">
        <v>0.8</v>
      </c>
      <c r="AM4111" s="24" t="n">
        <v>25000</v>
      </c>
      <c r="AN4111" s="23" t="n">
        <v>0.9</v>
      </c>
      <c r="AO4111" s="24" t="n">
        <v>10000</v>
      </c>
      <c r="AP4111" s="25" t="n">
        <f aca="false">IF(AB4111&lt;AJ4111,AK4111,IF(AB4111&lt;AL4111,AM4111,IF(AB4111&lt;=AN4111,AO4111,0)))</f>
        <v>0</v>
      </c>
    </row>
    <row r="4112" customFormat="false" ht="15.65" hidden="false" customHeight="false" outlineLevel="0" collapsed="false">
      <c r="A4112" s="11" t="n">
        <f aca="false">A4111+1</f>
        <v>3561</v>
      </c>
      <c r="B4112" s="12" t="s">
        <v>4373</v>
      </c>
      <c r="C4112" s="12" t="s">
        <v>4374</v>
      </c>
      <c r="D4112" s="12" t="s">
        <v>4375</v>
      </c>
      <c r="E4112" s="12" t="s">
        <v>4375</v>
      </c>
      <c r="F4112" s="14" t="s">
        <v>4413</v>
      </c>
      <c r="G4112" s="13" t="s">
        <v>4376</v>
      </c>
      <c r="H4112" s="12" t="s">
        <v>48</v>
      </c>
      <c r="I4112" s="12"/>
      <c r="J4112" s="14"/>
      <c r="K4112" s="15" t="n">
        <v>45203</v>
      </c>
      <c r="L4112" s="14" t="s">
        <v>49</v>
      </c>
      <c r="M4112" s="16" t="n">
        <v>1</v>
      </c>
      <c r="N4112" s="16" t="n">
        <v>1</v>
      </c>
      <c r="O4112" s="17" t="n">
        <v>100000</v>
      </c>
      <c r="P4112" s="17" t="n">
        <v>100000</v>
      </c>
      <c r="Q4112" s="18" t="n">
        <v>12600</v>
      </c>
      <c r="R4112" s="19" t="n">
        <f aca="false">IF(H4112="F",1,0)</f>
        <v>1</v>
      </c>
      <c r="S4112" s="19" t="n">
        <f aca="false">IF(H4112="M",1,0)</f>
        <v>0</v>
      </c>
      <c r="T4112" s="11" t="s">
        <v>4438</v>
      </c>
      <c r="U4112" s="11" t="s">
        <v>51</v>
      </c>
      <c r="V4112" s="24" t="n">
        <f aca="false">_xlfn.xlookup(D4112,'WRSI Fusion'!$H$4:$H$354,'WRSI Fusion'!$AI$4:$AI$354)</f>
        <v>76.4674602670966</v>
      </c>
      <c r="W4112" s="16" t="n">
        <f aca="false">_xlfn.xlookup(D4112,'WRSI Maïs'!$H$4:$H$346,'WRSI Maïs'!$AG$4:$AG$346)</f>
        <v>85.6794223380497</v>
      </c>
      <c r="X4112" s="16" t="n">
        <f aca="false">_xlfn.xlookup(D4112,'WRSI Mil'!$H$5:$H$355,'WRSI Mil'!$AG$5:$AG$355)</f>
        <v>84.3544968685869</v>
      </c>
      <c r="Y4112" s="16" t="n">
        <f aca="false">_xlfn.xlookup(D4112,'WRSI Sorgho'!$H$4:$H$354,'WRSI Sorgho'!$AI$4:$AI$354)</f>
        <v>76.7670584976381</v>
      </c>
      <c r="Z4112" s="16" t="n">
        <f aca="false">Y4112</f>
        <v>76.7670584976381</v>
      </c>
      <c r="AA4112" s="16" t="n">
        <f aca="false">_xlfn.xlookup(D4112,'WRSI Sorgho'!$H$4:$H$354,'WRSI Sorgho'!$AJ$4:$AJ$354)</f>
        <v>71.4653694850525</v>
      </c>
      <c r="AB4112" s="21" t="n">
        <f aca="false">AA4112/Z4112</f>
        <v>0.930937968494016</v>
      </c>
      <c r="AC4112" s="11"/>
      <c r="AD4112" s="11"/>
      <c r="AE4112" s="11"/>
      <c r="AF4112" s="22" t="n">
        <v>2023</v>
      </c>
      <c r="AG4112" s="22" t="s">
        <v>52</v>
      </c>
      <c r="AH4112" s="22" t="s">
        <v>53</v>
      </c>
      <c r="AI4112" s="22"/>
      <c r="AJ4112" s="23" t="n">
        <v>0.7</v>
      </c>
      <c r="AK4112" s="24" t="n">
        <v>100000</v>
      </c>
      <c r="AL4112" s="23" t="n">
        <v>0.8</v>
      </c>
      <c r="AM4112" s="24" t="n">
        <v>25000</v>
      </c>
      <c r="AN4112" s="23" t="n">
        <v>0.9</v>
      </c>
      <c r="AO4112" s="24" t="n">
        <v>10000</v>
      </c>
      <c r="AP4112" s="25" t="n">
        <f aca="false">IF(AB4112&lt;AJ4112,AK4112,IF(AB4112&lt;AL4112,AM4112,IF(AB4112&lt;=AN4112,AO4112,0)))</f>
        <v>0</v>
      </c>
    </row>
    <row r="4113" customFormat="false" ht="15.65" hidden="false" customHeight="false" outlineLevel="0" collapsed="false">
      <c r="A4113" s="11" t="n">
        <f aca="false">A4112+1</f>
        <v>3562</v>
      </c>
      <c r="B4113" s="12" t="s">
        <v>4373</v>
      </c>
      <c r="C4113" s="12" t="s">
        <v>4374</v>
      </c>
      <c r="D4113" s="12" t="s">
        <v>4375</v>
      </c>
      <c r="E4113" s="12" t="s">
        <v>4375</v>
      </c>
      <c r="F4113" s="14" t="s">
        <v>4413</v>
      </c>
      <c r="G4113" s="13" t="s">
        <v>4376</v>
      </c>
      <c r="H4113" s="12" t="s">
        <v>55</v>
      </c>
      <c r="I4113" s="12"/>
      <c r="J4113" s="14"/>
      <c r="K4113" s="15" t="n">
        <v>45203</v>
      </c>
      <c r="L4113" s="14" t="s">
        <v>49</v>
      </c>
      <c r="M4113" s="16" t="n">
        <v>1</v>
      </c>
      <c r="N4113" s="16" t="n">
        <v>1</v>
      </c>
      <c r="O4113" s="17" t="n">
        <v>100000</v>
      </c>
      <c r="P4113" s="17" t="n">
        <v>100000</v>
      </c>
      <c r="Q4113" s="18" t="n">
        <v>12600</v>
      </c>
      <c r="R4113" s="19" t="n">
        <f aca="false">IF(H4113="F",1,0)</f>
        <v>0</v>
      </c>
      <c r="S4113" s="19" t="n">
        <f aca="false">IF(H4113="M",1,0)</f>
        <v>1</v>
      </c>
      <c r="T4113" s="11" t="s">
        <v>4439</v>
      </c>
      <c r="U4113" s="11" t="s">
        <v>51</v>
      </c>
      <c r="V4113" s="24" t="n">
        <f aca="false">_xlfn.xlookup(D4113,'WRSI Fusion'!$H$4:$H$354,'WRSI Fusion'!$AI$4:$AI$354)</f>
        <v>76.4674602670966</v>
      </c>
      <c r="W4113" s="16" t="n">
        <f aca="false">_xlfn.xlookup(D4113,'WRSI Maïs'!$H$4:$H$346,'WRSI Maïs'!$AG$4:$AG$346)</f>
        <v>85.6794223380497</v>
      </c>
      <c r="X4113" s="16" t="n">
        <f aca="false">_xlfn.xlookup(D4113,'WRSI Mil'!$H$5:$H$355,'WRSI Mil'!$AG$5:$AG$355)</f>
        <v>84.3544968685869</v>
      </c>
      <c r="Y4113" s="16" t="n">
        <f aca="false">_xlfn.xlookup(D4113,'WRSI Sorgho'!$H$4:$H$354,'WRSI Sorgho'!$AI$4:$AI$354)</f>
        <v>76.7670584976381</v>
      </c>
      <c r="Z4113" s="16" t="n">
        <f aca="false">Y4113</f>
        <v>76.7670584976381</v>
      </c>
      <c r="AA4113" s="16" t="n">
        <f aca="false">_xlfn.xlookup(D4113,'WRSI Sorgho'!$H$4:$H$354,'WRSI Sorgho'!$AJ$4:$AJ$354)</f>
        <v>71.4653694850525</v>
      </c>
      <c r="AB4113" s="21" t="n">
        <f aca="false">AA4113/Z4113</f>
        <v>0.930937968494016</v>
      </c>
      <c r="AC4113" s="11"/>
      <c r="AD4113" s="11"/>
      <c r="AE4113" s="11"/>
      <c r="AF4113" s="22" t="n">
        <v>2023</v>
      </c>
      <c r="AG4113" s="22" t="s">
        <v>52</v>
      </c>
      <c r="AH4113" s="22" t="s">
        <v>53</v>
      </c>
      <c r="AI4113" s="22"/>
      <c r="AJ4113" s="23" t="n">
        <v>0.7</v>
      </c>
      <c r="AK4113" s="24" t="n">
        <v>100000</v>
      </c>
      <c r="AL4113" s="23" t="n">
        <v>0.8</v>
      </c>
      <c r="AM4113" s="24" t="n">
        <v>25000</v>
      </c>
      <c r="AN4113" s="23" t="n">
        <v>0.9</v>
      </c>
      <c r="AO4113" s="24" t="n">
        <v>10000</v>
      </c>
      <c r="AP4113" s="25" t="n">
        <f aca="false">IF(AB4113&lt;AJ4113,AK4113,IF(AB4113&lt;AL4113,AM4113,IF(AB4113&lt;=AN4113,AO4113,0)))</f>
        <v>0</v>
      </c>
    </row>
    <row r="4114" customFormat="false" ht="15.65" hidden="false" customHeight="false" outlineLevel="0" collapsed="false">
      <c r="A4114" s="11" t="n">
        <f aca="false">A4113+1</f>
        <v>3563</v>
      </c>
      <c r="B4114" s="12" t="s">
        <v>4373</v>
      </c>
      <c r="C4114" s="12" t="s">
        <v>4374</v>
      </c>
      <c r="D4114" s="12" t="s">
        <v>4375</v>
      </c>
      <c r="E4114" s="12" t="s">
        <v>4375</v>
      </c>
      <c r="F4114" s="14" t="s">
        <v>4413</v>
      </c>
      <c r="G4114" s="13" t="s">
        <v>4376</v>
      </c>
      <c r="H4114" s="12" t="s">
        <v>48</v>
      </c>
      <c r="I4114" s="12"/>
      <c r="J4114" s="14"/>
      <c r="K4114" s="15" t="n">
        <v>45203</v>
      </c>
      <c r="L4114" s="14" t="s">
        <v>379</v>
      </c>
      <c r="M4114" s="16" t="n">
        <v>1</v>
      </c>
      <c r="N4114" s="16" t="n">
        <v>1</v>
      </c>
      <c r="O4114" s="17" t="n">
        <v>100000</v>
      </c>
      <c r="P4114" s="17" t="n">
        <v>100000</v>
      </c>
      <c r="Q4114" s="18" t="n">
        <v>12600</v>
      </c>
      <c r="R4114" s="19" t="n">
        <f aca="false">IF(H4114="F",1,0)</f>
        <v>1</v>
      </c>
      <c r="S4114" s="19" t="n">
        <f aca="false">IF(H4114="M",1,0)</f>
        <v>0</v>
      </c>
      <c r="T4114" s="11" t="s">
        <v>4440</v>
      </c>
      <c r="U4114" s="11" t="s">
        <v>325</v>
      </c>
      <c r="V4114" s="24" t="n">
        <f aca="false">_xlfn.xlookup(D4114,'WRSI Fusion'!$H$4:$H$354,'WRSI Fusion'!$AI$4:$AI$354)</f>
        <v>76.4674602670966</v>
      </c>
      <c r="W4114" s="16" t="n">
        <f aca="false">_xlfn.xlookup(D4114,'WRSI Maïs'!$H$4:$H$346,'WRSI Maïs'!$AG$4:$AG$346)</f>
        <v>85.6794223380497</v>
      </c>
      <c r="X4114" s="16" t="n">
        <f aca="false">_xlfn.xlookup(D4114,'WRSI Mil'!$H$5:$H$355,'WRSI Mil'!$AG$5:$AG$355)</f>
        <v>84.3544968685869</v>
      </c>
      <c r="Y4114" s="16" t="n">
        <f aca="false">_xlfn.xlookup(D4114,'WRSI Sorgho'!$H$4:$H$354,'WRSI Sorgho'!$AI$4:$AI$354)</f>
        <v>76.7670584976381</v>
      </c>
      <c r="Z4114" s="16" t="n">
        <f aca="false">V4114</f>
        <v>76.4674602670966</v>
      </c>
      <c r="AA4114" s="16" t="n">
        <f aca="false">_xlfn.xlookup(D4114,'WRSI Fusion'!$H$4:$H$354,'WRSI Fusion'!$AJ$4:$AJ$354)</f>
        <v>70.8391979181554</v>
      </c>
      <c r="AB4114" s="21" t="n">
        <f aca="false">AA4114/Z4114</f>
        <v>0.926396635519449</v>
      </c>
      <c r="AC4114" s="11"/>
      <c r="AD4114" s="11"/>
      <c r="AE4114" s="11"/>
      <c r="AF4114" s="22" t="n">
        <v>2023</v>
      </c>
      <c r="AG4114" s="22" t="s">
        <v>52</v>
      </c>
      <c r="AH4114" s="22" t="s">
        <v>53</v>
      </c>
      <c r="AI4114" s="22"/>
      <c r="AJ4114" s="23" t="n">
        <v>0.7</v>
      </c>
      <c r="AK4114" s="24" t="n">
        <v>100000</v>
      </c>
      <c r="AL4114" s="23" t="n">
        <v>0.8</v>
      </c>
      <c r="AM4114" s="24" t="n">
        <v>25000</v>
      </c>
      <c r="AN4114" s="23" t="n">
        <v>0.9</v>
      </c>
      <c r="AO4114" s="24" t="n">
        <v>10000</v>
      </c>
      <c r="AP4114" s="25" t="n">
        <f aca="false">IF(AB4114&lt;AJ4114,AK4114,IF(AB4114&lt;AL4114,AM4114,IF(AB4114&lt;=AN4114,AO4114,0)))</f>
        <v>0</v>
      </c>
    </row>
    <row r="4115" customFormat="false" ht="15.65" hidden="false" customHeight="false" outlineLevel="0" collapsed="false">
      <c r="A4115" s="11" t="n">
        <f aca="false">A4114+1</f>
        <v>3564</v>
      </c>
      <c r="B4115" s="12" t="s">
        <v>4373</v>
      </c>
      <c r="C4115" s="12" t="s">
        <v>4374</v>
      </c>
      <c r="D4115" s="12" t="s">
        <v>4375</v>
      </c>
      <c r="E4115" s="12" t="s">
        <v>4375</v>
      </c>
      <c r="F4115" s="14" t="s">
        <v>4413</v>
      </c>
      <c r="G4115" s="13" t="s">
        <v>4376</v>
      </c>
      <c r="H4115" s="12" t="s">
        <v>48</v>
      </c>
      <c r="I4115" s="12"/>
      <c r="J4115" s="14"/>
      <c r="K4115" s="15" t="n">
        <v>45203</v>
      </c>
      <c r="L4115" s="14" t="s">
        <v>379</v>
      </c>
      <c r="M4115" s="16" t="n">
        <v>1</v>
      </c>
      <c r="N4115" s="16" t="n">
        <v>1</v>
      </c>
      <c r="O4115" s="17" t="n">
        <v>100000</v>
      </c>
      <c r="P4115" s="17" t="n">
        <v>100000</v>
      </c>
      <c r="Q4115" s="18" t="n">
        <v>12600</v>
      </c>
      <c r="R4115" s="19" t="n">
        <f aca="false">IF(H4115="F",1,0)</f>
        <v>1</v>
      </c>
      <c r="S4115" s="19" t="n">
        <f aca="false">IF(H4115="M",1,0)</f>
        <v>0</v>
      </c>
      <c r="T4115" s="11" t="s">
        <v>4441</v>
      </c>
      <c r="U4115" s="11" t="s">
        <v>325</v>
      </c>
      <c r="V4115" s="24" t="n">
        <f aca="false">_xlfn.xlookup(D4115,'WRSI Fusion'!$H$4:$H$354,'WRSI Fusion'!$AI$4:$AI$354)</f>
        <v>76.4674602670966</v>
      </c>
      <c r="W4115" s="16" t="n">
        <f aca="false">_xlfn.xlookup(D4115,'WRSI Maïs'!$H$4:$H$346,'WRSI Maïs'!$AG$4:$AG$346)</f>
        <v>85.6794223380497</v>
      </c>
      <c r="X4115" s="16" t="n">
        <f aca="false">_xlfn.xlookup(D4115,'WRSI Mil'!$H$5:$H$355,'WRSI Mil'!$AG$5:$AG$355)</f>
        <v>84.3544968685869</v>
      </c>
      <c r="Y4115" s="16" t="n">
        <f aca="false">_xlfn.xlookup(D4115,'WRSI Sorgho'!$H$4:$H$354,'WRSI Sorgho'!$AI$4:$AI$354)</f>
        <v>76.7670584976381</v>
      </c>
      <c r="Z4115" s="16" t="n">
        <f aca="false">V4115</f>
        <v>76.4674602670966</v>
      </c>
      <c r="AA4115" s="16" t="n">
        <f aca="false">_xlfn.xlookup(D4115,'WRSI Fusion'!$H$4:$H$354,'WRSI Fusion'!$AJ$4:$AJ$354)</f>
        <v>70.8391979181554</v>
      </c>
      <c r="AB4115" s="21" t="n">
        <f aca="false">AA4115/Z4115</f>
        <v>0.926396635519449</v>
      </c>
      <c r="AC4115" s="11"/>
      <c r="AD4115" s="11"/>
      <c r="AE4115" s="11"/>
      <c r="AF4115" s="22" t="n">
        <v>2023</v>
      </c>
      <c r="AG4115" s="22" t="s">
        <v>52</v>
      </c>
      <c r="AH4115" s="22" t="s">
        <v>53</v>
      </c>
      <c r="AI4115" s="22"/>
      <c r="AJ4115" s="23" t="n">
        <v>0.7</v>
      </c>
      <c r="AK4115" s="24" t="n">
        <v>100000</v>
      </c>
      <c r="AL4115" s="23" t="n">
        <v>0.8</v>
      </c>
      <c r="AM4115" s="24" t="n">
        <v>25000</v>
      </c>
      <c r="AN4115" s="23" t="n">
        <v>0.9</v>
      </c>
      <c r="AO4115" s="24" t="n">
        <v>10000</v>
      </c>
      <c r="AP4115" s="25" t="n">
        <f aca="false">IF(AB4115&lt;AJ4115,AK4115,IF(AB4115&lt;AL4115,AM4115,IF(AB4115&lt;=AN4115,AO4115,0)))</f>
        <v>0</v>
      </c>
    </row>
    <row r="4116" customFormat="false" ht="15.65" hidden="false" customHeight="false" outlineLevel="0" collapsed="false">
      <c r="A4116" s="11" t="n">
        <f aca="false">A4115+1</f>
        <v>3565</v>
      </c>
      <c r="B4116" s="12" t="s">
        <v>4373</v>
      </c>
      <c r="C4116" s="12" t="s">
        <v>4374</v>
      </c>
      <c r="D4116" s="12" t="s">
        <v>4375</v>
      </c>
      <c r="E4116" s="12" t="s">
        <v>4375</v>
      </c>
      <c r="F4116" s="14" t="s">
        <v>4413</v>
      </c>
      <c r="G4116" s="13" t="s">
        <v>4376</v>
      </c>
      <c r="H4116" s="12" t="s">
        <v>55</v>
      </c>
      <c r="I4116" s="12"/>
      <c r="J4116" s="14"/>
      <c r="K4116" s="15" t="n">
        <v>45203</v>
      </c>
      <c r="L4116" s="14" t="s">
        <v>49</v>
      </c>
      <c r="M4116" s="16" t="n">
        <v>1</v>
      </c>
      <c r="N4116" s="16" t="n">
        <v>1</v>
      </c>
      <c r="O4116" s="17" t="n">
        <v>100000</v>
      </c>
      <c r="P4116" s="17" t="n">
        <v>100000</v>
      </c>
      <c r="Q4116" s="18" t="n">
        <v>12600</v>
      </c>
      <c r="R4116" s="19" t="n">
        <f aca="false">IF(H4116="F",1,0)</f>
        <v>0</v>
      </c>
      <c r="S4116" s="19" t="n">
        <f aca="false">IF(H4116="M",1,0)</f>
        <v>1</v>
      </c>
      <c r="T4116" s="11" t="s">
        <v>4442</v>
      </c>
      <c r="U4116" s="11" t="s">
        <v>51</v>
      </c>
      <c r="V4116" s="24" t="n">
        <f aca="false">_xlfn.xlookup(D4116,'WRSI Fusion'!$H$4:$H$354,'WRSI Fusion'!$AI$4:$AI$354)</f>
        <v>76.4674602670966</v>
      </c>
      <c r="W4116" s="16" t="n">
        <f aca="false">_xlfn.xlookup(D4116,'WRSI Maïs'!$H$4:$H$346,'WRSI Maïs'!$AG$4:$AG$346)</f>
        <v>85.6794223380497</v>
      </c>
      <c r="X4116" s="16" t="n">
        <f aca="false">_xlfn.xlookup(D4116,'WRSI Mil'!$H$5:$H$355,'WRSI Mil'!$AG$5:$AG$355)</f>
        <v>84.3544968685869</v>
      </c>
      <c r="Y4116" s="16" t="n">
        <f aca="false">_xlfn.xlookup(D4116,'WRSI Sorgho'!$H$4:$H$354,'WRSI Sorgho'!$AI$4:$AI$354)</f>
        <v>76.7670584976381</v>
      </c>
      <c r="Z4116" s="16" t="n">
        <f aca="false">Y4116</f>
        <v>76.7670584976381</v>
      </c>
      <c r="AA4116" s="16" t="n">
        <f aca="false">_xlfn.xlookup(D4116,'WRSI Sorgho'!$H$4:$H$354,'WRSI Sorgho'!$AJ$4:$AJ$354)</f>
        <v>71.4653694850525</v>
      </c>
      <c r="AB4116" s="21" t="n">
        <f aca="false">AA4116/Z4116</f>
        <v>0.930937968494016</v>
      </c>
      <c r="AC4116" s="11"/>
      <c r="AD4116" s="11"/>
      <c r="AE4116" s="11"/>
      <c r="AF4116" s="22" t="n">
        <v>2023</v>
      </c>
      <c r="AG4116" s="22" t="s">
        <v>52</v>
      </c>
      <c r="AH4116" s="22" t="s">
        <v>53</v>
      </c>
      <c r="AI4116" s="22"/>
      <c r="AJ4116" s="23" t="n">
        <v>0.7</v>
      </c>
      <c r="AK4116" s="24" t="n">
        <v>100000</v>
      </c>
      <c r="AL4116" s="23" t="n">
        <v>0.8</v>
      </c>
      <c r="AM4116" s="24" t="n">
        <v>25000</v>
      </c>
      <c r="AN4116" s="23" t="n">
        <v>0.9</v>
      </c>
      <c r="AO4116" s="24" t="n">
        <v>10000</v>
      </c>
      <c r="AP4116" s="25" t="n">
        <f aca="false">IF(AB4116&lt;AJ4116,AK4116,IF(AB4116&lt;AL4116,AM4116,IF(AB4116&lt;=AN4116,AO4116,0)))</f>
        <v>0</v>
      </c>
    </row>
    <row r="4117" customFormat="false" ht="15.65" hidden="false" customHeight="false" outlineLevel="0" collapsed="false">
      <c r="A4117" s="11" t="n">
        <f aca="false">A4116+1</f>
        <v>3566</v>
      </c>
      <c r="B4117" s="12" t="s">
        <v>4373</v>
      </c>
      <c r="C4117" s="12" t="s">
        <v>4374</v>
      </c>
      <c r="D4117" s="12" t="s">
        <v>4375</v>
      </c>
      <c r="E4117" s="12" t="s">
        <v>4375</v>
      </c>
      <c r="F4117" s="14" t="s">
        <v>4413</v>
      </c>
      <c r="G4117" s="13" t="s">
        <v>4376</v>
      </c>
      <c r="H4117" s="12" t="s">
        <v>48</v>
      </c>
      <c r="I4117" s="12"/>
      <c r="J4117" s="14"/>
      <c r="K4117" s="15" t="n">
        <v>45203</v>
      </c>
      <c r="L4117" s="14" t="s">
        <v>49</v>
      </c>
      <c r="M4117" s="16" t="n">
        <v>1</v>
      </c>
      <c r="N4117" s="16" t="n">
        <v>1</v>
      </c>
      <c r="O4117" s="17" t="n">
        <v>100000</v>
      </c>
      <c r="P4117" s="17" t="n">
        <v>100000</v>
      </c>
      <c r="Q4117" s="18" t="n">
        <v>12600</v>
      </c>
      <c r="R4117" s="19" t="n">
        <f aca="false">IF(H4117="F",1,0)</f>
        <v>1</v>
      </c>
      <c r="S4117" s="19" t="n">
        <f aca="false">IF(H4117="M",1,0)</f>
        <v>0</v>
      </c>
      <c r="T4117" s="11" t="s">
        <v>4443</v>
      </c>
      <c r="U4117" s="11" t="s">
        <v>51</v>
      </c>
      <c r="V4117" s="24" t="n">
        <f aca="false">_xlfn.xlookup(D4117,'WRSI Fusion'!$H$4:$H$354,'WRSI Fusion'!$AI$4:$AI$354)</f>
        <v>76.4674602670966</v>
      </c>
      <c r="W4117" s="16" t="n">
        <f aca="false">_xlfn.xlookup(D4117,'WRSI Maïs'!$H$4:$H$346,'WRSI Maïs'!$AG$4:$AG$346)</f>
        <v>85.6794223380497</v>
      </c>
      <c r="X4117" s="16" t="n">
        <f aca="false">_xlfn.xlookup(D4117,'WRSI Mil'!$H$5:$H$355,'WRSI Mil'!$AG$5:$AG$355)</f>
        <v>84.3544968685869</v>
      </c>
      <c r="Y4117" s="16" t="n">
        <f aca="false">_xlfn.xlookup(D4117,'WRSI Sorgho'!$H$4:$H$354,'WRSI Sorgho'!$AI$4:$AI$354)</f>
        <v>76.7670584976381</v>
      </c>
      <c r="Z4117" s="16" t="n">
        <f aca="false">Y4117</f>
        <v>76.7670584976381</v>
      </c>
      <c r="AA4117" s="16" t="n">
        <f aca="false">_xlfn.xlookup(D4117,'WRSI Sorgho'!$H$4:$H$354,'WRSI Sorgho'!$AJ$4:$AJ$354)</f>
        <v>71.4653694850525</v>
      </c>
      <c r="AB4117" s="21" t="n">
        <f aca="false">AA4117/Z4117</f>
        <v>0.930937968494016</v>
      </c>
      <c r="AC4117" s="11"/>
      <c r="AD4117" s="11"/>
      <c r="AE4117" s="11"/>
      <c r="AF4117" s="22" t="n">
        <v>2023</v>
      </c>
      <c r="AG4117" s="22" t="s">
        <v>52</v>
      </c>
      <c r="AH4117" s="22" t="s">
        <v>53</v>
      </c>
      <c r="AI4117" s="22"/>
      <c r="AJ4117" s="23" t="n">
        <v>0.7</v>
      </c>
      <c r="AK4117" s="24" t="n">
        <v>100000</v>
      </c>
      <c r="AL4117" s="23" t="n">
        <v>0.8</v>
      </c>
      <c r="AM4117" s="24" t="n">
        <v>25000</v>
      </c>
      <c r="AN4117" s="23" t="n">
        <v>0.9</v>
      </c>
      <c r="AO4117" s="24" t="n">
        <v>10000</v>
      </c>
      <c r="AP4117" s="25" t="n">
        <f aca="false">IF(AB4117&lt;AJ4117,AK4117,IF(AB4117&lt;AL4117,AM4117,IF(AB4117&lt;=AN4117,AO4117,0)))</f>
        <v>0</v>
      </c>
    </row>
    <row r="4118" customFormat="false" ht="15.65" hidden="false" customHeight="false" outlineLevel="0" collapsed="false">
      <c r="A4118" s="11" t="n">
        <f aca="false">A4117+1</f>
        <v>3567</v>
      </c>
      <c r="B4118" s="12" t="s">
        <v>4373</v>
      </c>
      <c r="C4118" s="12" t="s">
        <v>4374</v>
      </c>
      <c r="D4118" s="12" t="s">
        <v>4375</v>
      </c>
      <c r="E4118" s="12" t="s">
        <v>4375</v>
      </c>
      <c r="F4118" s="14" t="s">
        <v>4413</v>
      </c>
      <c r="G4118" s="13" t="s">
        <v>4376</v>
      </c>
      <c r="H4118" s="12" t="s">
        <v>48</v>
      </c>
      <c r="I4118" s="12"/>
      <c r="J4118" s="14"/>
      <c r="K4118" s="15" t="n">
        <v>45203</v>
      </c>
      <c r="L4118" s="14" t="s">
        <v>379</v>
      </c>
      <c r="M4118" s="16" t="n">
        <v>1</v>
      </c>
      <c r="N4118" s="16" t="n">
        <v>1</v>
      </c>
      <c r="O4118" s="17" t="n">
        <v>100000</v>
      </c>
      <c r="P4118" s="17" t="n">
        <v>100000</v>
      </c>
      <c r="Q4118" s="18" t="n">
        <v>12600</v>
      </c>
      <c r="R4118" s="19" t="n">
        <f aca="false">IF(H4118="F",1,0)</f>
        <v>1</v>
      </c>
      <c r="S4118" s="19" t="n">
        <f aca="false">IF(H4118="M",1,0)</f>
        <v>0</v>
      </c>
      <c r="T4118" s="11" t="s">
        <v>4444</v>
      </c>
      <c r="U4118" s="11" t="s">
        <v>325</v>
      </c>
      <c r="V4118" s="24" t="n">
        <f aca="false">_xlfn.xlookup(D4118,'WRSI Fusion'!$H$4:$H$354,'WRSI Fusion'!$AI$4:$AI$354)</f>
        <v>76.4674602670966</v>
      </c>
      <c r="W4118" s="16" t="n">
        <f aca="false">_xlfn.xlookup(D4118,'WRSI Maïs'!$H$4:$H$346,'WRSI Maïs'!$AG$4:$AG$346)</f>
        <v>85.6794223380497</v>
      </c>
      <c r="X4118" s="16" t="n">
        <f aca="false">_xlfn.xlookup(D4118,'WRSI Mil'!$H$5:$H$355,'WRSI Mil'!$AG$5:$AG$355)</f>
        <v>84.3544968685869</v>
      </c>
      <c r="Y4118" s="16" t="n">
        <f aca="false">_xlfn.xlookup(D4118,'WRSI Sorgho'!$H$4:$H$354,'WRSI Sorgho'!$AI$4:$AI$354)</f>
        <v>76.7670584976381</v>
      </c>
      <c r="Z4118" s="16" t="n">
        <f aca="false">V4118</f>
        <v>76.4674602670966</v>
      </c>
      <c r="AA4118" s="16" t="n">
        <f aca="false">_xlfn.xlookup(D4118,'WRSI Fusion'!$H$4:$H$354,'WRSI Fusion'!$AJ$4:$AJ$354)</f>
        <v>70.8391979181554</v>
      </c>
      <c r="AB4118" s="21" t="n">
        <f aca="false">AA4118/Z4118</f>
        <v>0.926396635519449</v>
      </c>
      <c r="AC4118" s="11"/>
      <c r="AD4118" s="11"/>
      <c r="AE4118" s="11"/>
      <c r="AF4118" s="22" t="n">
        <v>2023</v>
      </c>
      <c r="AG4118" s="22" t="s">
        <v>52</v>
      </c>
      <c r="AH4118" s="22" t="s">
        <v>53</v>
      </c>
      <c r="AI4118" s="22"/>
      <c r="AJ4118" s="23" t="n">
        <v>0.7</v>
      </c>
      <c r="AK4118" s="24" t="n">
        <v>100000</v>
      </c>
      <c r="AL4118" s="23" t="n">
        <v>0.8</v>
      </c>
      <c r="AM4118" s="24" t="n">
        <v>25000</v>
      </c>
      <c r="AN4118" s="23" t="n">
        <v>0.9</v>
      </c>
      <c r="AO4118" s="24" t="n">
        <v>10000</v>
      </c>
      <c r="AP4118" s="25" t="n">
        <f aca="false">IF(AB4118&lt;AJ4118,AK4118,IF(AB4118&lt;AL4118,AM4118,IF(AB4118&lt;=AN4118,AO4118,0)))</f>
        <v>0</v>
      </c>
    </row>
    <row r="4119" customFormat="false" ht="15.65" hidden="false" customHeight="false" outlineLevel="0" collapsed="false">
      <c r="A4119" s="11" t="n">
        <f aca="false">A4118+1</f>
        <v>3568</v>
      </c>
      <c r="B4119" s="12" t="s">
        <v>4373</v>
      </c>
      <c r="C4119" s="12" t="s">
        <v>4374</v>
      </c>
      <c r="D4119" s="12" t="s">
        <v>4375</v>
      </c>
      <c r="E4119" s="12" t="s">
        <v>4375</v>
      </c>
      <c r="F4119" s="14" t="s">
        <v>4413</v>
      </c>
      <c r="G4119" s="13" t="s">
        <v>4376</v>
      </c>
      <c r="H4119" s="12" t="s">
        <v>55</v>
      </c>
      <c r="I4119" s="12"/>
      <c r="J4119" s="14"/>
      <c r="K4119" s="15" t="n">
        <v>45203</v>
      </c>
      <c r="L4119" s="14" t="s">
        <v>49</v>
      </c>
      <c r="M4119" s="16" t="n">
        <v>1</v>
      </c>
      <c r="N4119" s="16" t="n">
        <v>1</v>
      </c>
      <c r="O4119" s="17" t="n">
        <v>100000</v>
      </c>
      <c r="P4119" s="17" t="n">
        <v>100000</v>
      </c>
      <c r="Q4119" s="18" t="n">
        <v>12600</v>
      </c>
      <c r="R4119" s="19" t="n">
        <f aca="false">IF(H4119="F",1,0)</f>
        <v>0</v>
      </c>
      <c r="S4119" s="19" t="n">
        <f aca="false">IF(H4119="M",1,0)</f>
        <v>1</v>
      </c>
      <c r="T4119" s="11" t="s">
        <v>4445</v>
      </c>
      <c r="U4119" s="11" t="s">
        <v>51</v>
      </c>
      <c r="V4119" s="24" t="n">
        <f aca="false">_xlfn.xlookup(D4119,'WRSI Fusion'!$H$4:$H$354,'WRSI Fusion'!$AI$4:$AI$354)</f>
        <v>76.4674602670966</v>
      </c>
      <c r="W4119" s="16" t="n">
        <f aca="false">_xlfn.xlookup(D4119,'WRSI Maïs'!$H$4:$H$346,'WRSI Maïs'!$AG$4:$AG$346)</f>
        <v>85.6794223380497</v>
      </c>
      <c r="X4119" s="16" t="n">
        <f aca="false">_xlfn.xlookup(D4119,'WRSI Mil'!$H$5:$H$355,'WRSI Mil'!$AG$5:$AG$355)</f>
        <v>84.3544968685869</v>
      </c>
      <c r="Y4119" s="16" t="n">
        <f aca="false">_xlfn.xlookup(D4119,'WRSI Sorgho'!$H$4:$H$354,'WRSI Sorgho'!$AI$4:$AI$354)</f>
        <v>76.7670584976381</v>
      </c>
      <c r="Z4119" s="16" t="n">
        <f aca="false">Y4119</f>
        <v>76.7670584976381</v>
      </c>
      <c r="AA4119" s="16" t="n">
        <f aca="false">_xlfn.xlookup(D4119,'WRSI Sorgho'!$H$4:$H$354,'WRSI Sorgho'!$AJ$4:$AJ$354)</f>
        <v>71.4653694850525</v>
      </c>
      <c r="AB4119" s="21" t="n">
        <f aca="false">AA4119/Z4119</f>
        <v>0.930937968494016</v>
      </c>
      <c r="AC4119" s="11"/>
      <c r="AD4119" s="11"/>
      <c r="AE4119" s="11"/>
      <c r="AF4119" s="22" t="n">
        <v>2023</v>
      </c>
      <c r="AG4119" s="22" t="s">
        <v>52</v>
      </c>
      <c r="AH4119" s="22" t="s">
        <v>53</v>
      </c>
      <c r="AI4119" s="22"/>
      <c r="AJ4119" s="23" t="n">
        <v>0.7</v>
      </c>
      <c r="AK4119" s="24" t="n">
        <v>100000</v>
      </c>
      <c r="AL4119" s="23" t="n">
        <v>0.8</v>
      </c>
      <c r="AM4119" s="24" t="n">
        <v>25000</v>
      </c>
      <c r="AN4119" s="23" t="n">
        <v>0.9</v>
      </c>
      <c r="AO4119" s="24" t="n">
        <v>10000</v>
      </c>
      <c r="AP4119" s="25" t="n">
        <f aca="false">IF(AB4119&lt;AJ4119,AK4119,IF(AB4119&lt;AL4119,AM4119,IF(AB4119&lt;=AN4119,AO4119,0)))</f>
        <v>0</v>
      </c>
    </row>
    <row r="4120" customFormat="false" ht="15.65" hidden="false" customHeight="false" outlineLevel="0" collapsed="false">
      <c r="A4120" s="11" t="n">
        <f aca="false">A4119+1</f>
        <v>3569</v>
      </c>
      <c r="B4120" s="12" t="s">
        <v>4373</v>
      </c>
      <c r="C4120" s="12" t="s">
        <v>4374</v>
      </c>
      <c r="D4120" s="12" t="s">
        <v>4375</v>
      </c>
      <c r="E4120" s="12" t="s">
        <v>4375</v>
      </c>
      <c r="F4120" s="14" t="s">
        <v>4413</v>
      </c>
      <c r="G4120" s="13" t="s">
        <v>4376</v>
      </c>
      <c r="H4120" s="12" t="s">
        <v>55</v>
      </c>
      <c r="I4120" s="12"/>
      <c r="J4120" s="14"/>
      <c r="K4120" s="15" t="n">
        <v>45203</v>
      </c>
      <c r="L4120" s="14" t="s">
        <v>379</v>
      </c>
      <c r="M4120" s="16" t="n">
        <v>1</v>
      </c>
      <c r="N4120" s="16" t="n">
        <v>1</v>
      </c>
      <c r="O4120" s="17" t="n">
        <v>100000</v>
      </c>
      <c r="P4120" s="17" t="n">
        <v>100000</v>
      </c>
      <c r="Q4120" s="18" t="n">
        <v>12600</v>
      </c>
      <c r="R4120" s="19" t="n">
        <f aca="false">IF(H4120="F",1,0)</f>
        <v>0</v>
      </c>
      <c r="S4120" s="19" t="n">
        <f aca="false">IF(H4120="M",1,0)</f>
        <v>1</v>
      </c>
      <c r="T4120" s="11" t="s">
        <v>4446</v>
      </c>
      <c r="U4120" s="11" t="s">
        <v>325</v>
      </c>
      <c r="V4120" s="24" t="n">
        <f aca="false">_xlfn.xlookup(D4120,'WRSI Fusion'!$H$4:$H$354,'WRSI Fusion'!$AI$4:$AI$354)</f>
        <v>76.4674602670966</v>
      </c>
      <c r="W4120" s="16" t="n">
        <f aca="false">_xlfn.xlookup(D4120,'WRSI Maïs'!$H$4:$H$346,'WRSI Maïs'!$AG$4:$AG$346)</f>
        <v>85.6794223380497</v>
      </c>
      <c r="X4120" s="16" t="n">
        <f aca="false">_xlfn.xlookup(D4120,'WRSI Mil'!$H$5:$H$355,'WRSI Mil'!$AG$5:$AG$355)</f>
        <v>84.3544968685869</v>
      </c>
      <c r="Y4120" s="16" t="n">
        <f aca="false">_xlfn.xlookup(D4120,'WRSI Sorgho'!$H$4:$H$354,'WRSI Sorgho'!$AI$4:$AI$354)</f>
        <v>76.7670584976381</v>
      </c>
      <c r="Z4120" s="16" t="n">
        <f aca="false">V4120</f>
        <v>76.4674602670966</v>
      </c>
      <c r="AA4120" s="16" t="n">
        <f aca="false">_xlfn.xlookup(D4120,'WRSI Fusion'!$H$4:$H$354,'WRSI Fusion'!$AJ$4:$AJ$354)</f>
        <v>70.8391979181554</v>
      </c>
      <c r="AB4120" s="21" t="n">
        <f aca="false">AA4120/Z4120</f>
        <v>0.926396635519449</v>
      </c>
      <c r="AC4120" s="11"/>
      <c r="AD4120" s="11"/>
      <c r="AE4120" s="11"/>
      <c r="AF4120" s="22" t="n">
        <v>2023</v>
      </c>
      <c r="AG4120" s="22" t="s">
        <v>52</v>
      </c>
      <c r="AH4120" s="22" t="s">
        <v>53</v>
      </c>
      <c r="AI4120" s="22"/>
      <c r="AJ4120" s="23" t="n">
        <v>0.7</v>
      </c>
      <c r="AK4120" s="24" t="n">
        <v>100000</v>
      </c>
      <c r="AL4120" s="23" t="n">
        <v>0.8</v>
      </c>
      <c r="AM4120" s="24" t="n">
        <v>25000</v>
      </c>
      <c r="AN4120" s="23" t="n">
        <v>0.9</v>
      </c>
      <c r="AO4120" s="24" t="n">
        <v>10000</v>
      </c>
      <c r="AP4120" s="25" t="n">
        <f aca="false">IF(AB4120&lt;AJ4120,AK4120,IF(AB4120&lt;AL4120,AM4120,IF(AB4120&lt;=AN4120,AO4120,0)))</f>
        <v>0</v>
      </c>
    </row>
    <row r="4121" customFormat="false" ht="15.65" hidden="false" customHeight="false" outlineLevel="0" collapsed="false">
      <c r="A4121" s="11" t="n">
        <f aca="false">A4120+1</f>
        <v>3570</v>
      </c>
      <c r="B4121" s="12" t="s">
        <v>4373</v>
      </c>
      <c r="C4121" s="12" t="s">
        <v>4374</v>
      </c>
      <c r="D4121" s="12" t="s">
        <v>4375</v>
      </c>
      <c r="E4121" s="12" t="s">
        <v>4375</v>
      </c>
      <c r="F4121" s="14" t="s">
        <v>4413</v>
      </c>
      <c r="G4121" s="13" t="s">
        <v>4376</v>
      </c>
      <c r="H4121" s="12" t="s">
        <v>48</v>
      </c>
      <c r="I4121" s="12"/>
      <c r="J4121" s="14"/>
      <c r="K4121" s="15" t="n">
        <v>45203</v>
      </c>
      <c r="L4121" s="14" t="s">
        <v>49</v>
      </c>
      <c r="M4121" s="16" t="n">
        <v>1</v>
      </c>
      <c r="N4121" s="16" t="n">
        <v>1</v>
      </c>
      <c r="O4121" s="17" t="n">
        <v>100000</v>
      </c>
      <c r="P4121" s="17" t="n">
        <v>100000</v>
      </c>
      <c r="Q4121" s="18" t="n">
        <v>12600</v>
      </c>
      <c r="R4121" s="19" t="n">
        <f aca="false">IF(H4121="F",1,0)</f>
        <v>1</v>
      </c>
      <c r="S4121" s="19" t="n">
        <f aca="false">IF(H4121="M",1,0)</f>
        <v>0</v>
      </c>
      <c r="T4121" s="11" t="s">
        <v>4447</v>
      </c>
      <c r="U4121" s="11" t="s">
        <v>51</v>
      </c>
      <c r="V4121" s="24" t="n">
        <f aca="false">_xlfn.xlookup(D4121,'WRSI Fusion'!$H$4:$H$354,'WRSI Fusion'!$AI$4:$AI$354)</f>
        <v>76.4674602670966</v>
      </c>
      <c r="W4121" s="16" t="n">
        <f aca="false">_xlfn.xlookup(D4121,'WRSI Maïs'!$H$4:$H$346,'WRSI Maïs'!$AG$4:$AG$346)</f>
        <v>85.6794223380497</v>
      </c>
      <c r="X4121" s="16" t="n">
        <f aca="false">_xlfn.xlookup(D4121,'WRSI Mil'!$H$5:$H$355,'WRSI Mil'!$AG$5:$AG$355)</f>
        <v>84.3544968685869</v>
      </c>
      <c r="Y4121" s="16" t="n">
        <f aca="false">_xlfn.xlookup(D4121,'WRSI Sorgho'!$H$4:$H$354,'WRSI Sorgho'!$AI$4:$AI$354)</f>
        <v>76.7670584976381</v>
      </c>
      <c r="Z4121" s="16" t="n">
        <f aca="false">Y4121</f>
        <v>76.7670584976381</v>
      </c>
      <c r="AA4121" s="16" t="n">
        <f aca="false">_xlfn.xlookup(D4121,'WRSI Sorgho'!$H$4:$H$354,'WRSI Sorgho'!$AJ$4:$AJ$354)</f>
        <v>71.4653694850525</v>
      </c>
      <c r="AB4121" s="21" t="n">
        <f aca="false">AA4121/Z4121</f>
        <v>0.930937968494016</v>
      </c>
      <c r="AC4121" s="11"/>
      <c r="AD4121" s="11"/>
      <c r="AE4121" s="11"/>
      <c r="AF4121" s="22" t="n">
        <v>2023</v>
      </c>
      <c r="AG4121" s="22" t="s">
        <v>52</v>
      </c>
      <c r="AH4121" s="22" t="s">
        <v>53</v>
      </c>
      <c r="AI4121" s="22"/>
      <c r="AJ4121" s="23" t="n">
        <v>0.7</v>
      </c>
      <c r="AK4121" s="24" t="n">
        <v>100000</v>
      </c>
      <c r="AL4121" s="23" t="n">
        <v>0.8</v>
      </c>
      <c r="AM4121" s="24" t="n">
        <v>25000</v>
      </c>
      <c r="AN4121" s="23" t="n">
        <v>0.9</v>
      </c>
      <c r="AO4121" s="24" t="n">
        <v>10000</v>
      </c>
      <c r="AP4121" s="25" t="n">
        <f aca="false">IF(AB4121&lt;AJ4121,AK4121,IF(AB4121&lt;AL4121,AM4121,IF(AB4121&lt;=AN4121,AO4121,0)))</f>
        <v>0</v>
      </c>
    </row>
    <row r="4122" customFormat="false" ht="15.65" hidden="false" customHeight="false" outlineLevel="0" collapsed="false">
      <c r="A4122" s="11" t="n">
        <f aca="false">A4121+1</f>
        <v>3571</v>
      </c>
      <c r="B4122" s="12" t="s">
        <v>4373</v>
      </c>
      <c r="C4122" s="12" t="s">
        <v>4374</v>
      </c>
      <c r="D4122" s="12" t="s">
        <v>4375</v>
      </c>
      <c r="E4122" s="12" t="s">
        <v>4375</v>
      </c>
      <c r="F4122" s="14" t="s">
        <v>4413</v>
      </c>
      <c r="G4122" s="13" t="s">
        <v>4376</v>
      </c>
      <c r="H4122" s="12" t="s">
        <v>48</v>
      </c>
      <c r="I4122" s="12"/>
      <c r="J4122" s="14"/>
      <c r="K4122" s="15" t="n">
        <v>45203</v>
      </c>
      <c r="L4122" s="14" t="s">
        <v>379</v>
      </c>
      <c r="M4122" s="16" t="n">
        <v>1</v>
      </c>
      <c r="N4122" s="16" t="n">
        <v>1</v>
      </c>
      <c r="O4122" s="17" t="n">
        <v>100000</v>
      </c>
      <c r="P4122" s="17" t="n">
        <v>100000</v>
      </c>
      <c r="Q4122" s="18" t="n">
        <v>12600</v>
      </c>
      <c r="R4122" s="19" t="n">
        <f aca="false">IF(H4122="F",1,0)</f>
        <v>1</v>
      </c>
      <c r="S4122" s="19" t="n">
        <f aca="false">IF(H4122="M",1,0)</f>
        <v>0</v>
      </c>
      <c r="T4122" s="11" t="s">
        <v>4448</v>
      </c>
      <c r="U4122" s="11" t="s">
        <v>325</v>
      </c>
      <c r="V4122" s="24" t="n">
        <f aca="false">_xlfn.xlookup(D4122,'WRSI Fusion'!$H$4:$H$354,'WRSI Fusion'!$AI$4:$AI$354)</f>
        <v>76.4674602670966</v>
      </c>
      <c r="W4122" s="16" t="n">
        <f aca="false">_xlfn.xlookup(D4122,'WRSI Maïs'!$H$4:$H$346,'WRSI Maïs'!$AG$4:$AG$346)</f>
        <v>85.6794223380497</v>
      </c>
      <c r="X4122" s="16" t="n">
        <f aca="false">_xlfn.xlookup(D4122,'WRSI Mil'!$H$5:$H$355,'WRSI Mil'!$AG$5:$AG$355)</f>
        <v>84.3544968685869</v>
      </c>
      <c r="Y4122" s="16" t="n">
        <f aca="false">_xlfn.xlookup(D4122,'WRSI Sorgho'!$H$4:$H$354,'WRSI Sorgho'!$AI$4:$AI$354)</f>
        <v>76.7670584976381</v>
      </c>
      <c r="Z4122" s="16" t="n">
        <f aca="false">V4122</f>
        <v>76.4674602670966</v>
      </c>
      <c r="AA4122" s="16" t="n">
        <f aca="false">_xlfn.xlookup(D4122,'WRSI Fusion'!$H$4:$H$354,'WRSI Fusion'!$AJ$4:$AJ$354)</f>
        <v>70.8391979181554</v>
      </c>
      <c r="AB4122" s="21" t="n">
        <f aca="false">AA4122/Z4122</f>
        <v>0.926396635519449</v>
      </c>
      <c r="AC4122" s="11"/>
      <c r="AD4122" s="11"/>
      <c r="AE4122" s="11"/>
      <c r="AF4122" s="22" t="n">
        <v>2023</v>
      </c>
      <c r="AG4122" s="22" t="s">
        <v>52</v>
      </c>
      <c r="AH4122" s="22" t="s">
        <v>53</v>
      </c>
      <c r="AI4122" s="22"/>
      <c r="AJ4122" s="23" t="n">
        <v>0.7</v>
      </c>
      <c r="AK4122" s="24" t="n">
        <v>100000</v>
      </c>
      <c r="AL4122" s="23" t="n">
        <v>0.8</v>
      </c>
      <c r="AM4122" s="24" t="n">
        <v>25000</v>
      </c>
      <c r="AN4122" s="23" t="n">
        <v>0.9</v>
      </c>
      <c r="AO4122" s="24" t="n">
        <v>10000</v>
      </c>
      <c r="AP4122" s="25" t="n">
        <f aca="false">IF(AB4122&lt;AJ4122,AK4122,IF(AB4122&lt;AL4122,AM4122,IF(AB4122&lt;=AN4122,AO4122,0)))</f>
        <v>0</v>
      </c>
    </row>
    <row r="4123" customFormat="false" ht="15.65" hidden="false" customHeight="false" outlineLevel="0" collapsed="false">
      <c r="A4123" s="11" t="n">
        <f aca="false">A4122+1</f>
        <v>3572</v>
      </c>
      <c r="B4123" s="12" t="s">
        <v>4373</v>
      </c>
      <c r="C4123" s="12" t="s">
        <v>4374</v>
      </c>
      <c r="D4123" s="12" t="s">
        <v>4375</v>
      </c>
      <c r="E4123" s="12" t="s">
        <v>4375</v>
      </c>
      <c r="F4123" s="14" t="s">
        <v>4413</v>
      </c>
      <c r="G4123" s="13" t="s">
        <v>4376</v>
      </c>
      <c r="H4123" s="12" t="s">
        <v>48</v>
      </c>
      <c r="I4123" s="12"/>
      <c r="J4123" s="14"/>
      <c r="K4123" s="15" t="n">
        <v>45203</v>
      </c>
      <c r="L4123" s="14" t="s">
        <v>49</v>
      </c>
      <c r="M4123" s="16" t="n">
        <v>1</v>
      </c>
      <c r="N4123" s="16" t="n">
        <v>1</v>
      </c>
      <c r="O4123" s="17" t="n">
        <v>100000</v>
      </c>
      <c r="P4123" s="17" t="n">
        <v>100000</v>
      </c>
      <c r="Q4123" s="18" t="n">
        <v>12600</v>
      </c>
      <c r="R4123" s="19" t="n">
        <f aca="false">IF(H4123="F",1,0)</f>
        <v>1</v>
      </c>
      <c r="S4123" s="19" t="n">
        <f aca="false">IF(H4123="M",1,0)</f>
        <v>0</v>
      </c>
      <c r="T4123" s="11" t="s">
        <v>4449</v>
      </c>
      <c r="U4123" s="11" t="s">
        <v>51</v>
      </c>
      <c r="V4123" s="24" t="n">
        <f aca="false">_xlfn.xlookup(D4123,'WRSI Fusion'!$H$4:$H$354,'WRSI Fusion'!$AI$4:$AI$354)</f>
        <v>76.4674602670966</v>
      </c>
      <c r="W4123" s="16" t="n">
        <f aca="false">_xlfn.xlookup(D4123,'WRSI Maïs'!$H$4:$H$346,'WRSI Maïs'!$AG$4:$AG$346)</f>
        <v>85.6794223380497</v>
      </c>
      <c r="X4123" s="16" t="n">
        <f aca="false">_xlfn.xlookup(D4123,'WRSI Mil'!$H$5:$H$355,'WRSI Mil'!$AG$5:$AG$355)</f>
        <v>84.3544968685869</v>
      </c>
      <c r="Y4123" s="16" t="n">
        <f aca="false">_xlfn.xlookup(D4123,'WRSI Sorgho'!$H$4:$H$354,'WRSI Sorgho'!$AI$4:$AI$354)</f>
        <v>76.7670584976381</v>
      </c>
      <c r="Z4123" s="16" t="n">
        <f aca="false">Y4123</f>
        <v>76.7670584976381</v>
      </c>
      <c r="AA4123" s="16" t="n">
        <f aca="false">_xlfn.xlookup(D4123,'WRSI Sorgho'!$H$4:$H$354,'WRSI Sorgho'!$AJ$4:$AJ$354)</f>
        <v>71.4653694850525</v>
      </c>
      <c r="AB4123" s="21" t="n">
        <f aca="false">AA4123/Z4123</f>
        <v>0.930937968494016</v>
      </c>
      <c r="AC4123" s="11"/>
      <c r="AD4123" s="11"/>
      <c r="AE4123" s="11"/>
      <c r="AF4123" s="22" t="n">
        <v>2023</v>
      </c>
      <c r="AG4123" s="22" t="s">
        <v>52</v>
      </c>
      <c r="AH4123" s="22" t="s">
        <v>53</v>
      </c>
      <c r="AI4123" s="22"/>
      <c r="AJ4123" s="23" t="n">
        <v>0.7</v>
      </c>
      <c r="AK4123" s="24" t="n">
        <v>100000</v>
      </c>
      <c r="AL4123" s="23" t="n">
        <v>0.8</v>
      </c>
      <c r="AM4123" s="24" t="n">
        <v>25000</v>
      </c>
      <c r="AN4123" s="23" t="n">
        <v>0.9</v>
      </c>
      <c r="AO4123" s="24" t="n">
        <v>10000</v>
      </c>
      <c r="AP4123" s="25" t="n">
        <f aca="false">IF(AB4123&lt;AJ4123,AK4123,IF(AB4123&lt;AL4123,AM4123,IF(AB4123&lt;=AN4123,AO4123,0)))</f>
        <v>0</v>
      </c>
    </row>
    <row r="4124" customFormat="false" ht="15.65" hidden="false" customHeight="false" outlineLevel="0" collapsed="false">
      <c r="A4124" s="11" t="n">
        <f aca="false">A4123+1</f>
        <v>3573</v>
      </c>
      <c r="B4124" s="12" t="s">
        <v>4373</v>
      </c>
      <c r="C4124" s="12" t="s">
        <v>4374</v>
      </c>
      <c r="D4124" s="12" t="s">
        <v>4450</v>
      </c>
      <c r="E4124" s="12" t="s">
        <v>4450</v>
      </c>
      <c r="F4124" s="14" t="s">
        <v>4451</v>
      </c>
      <c r="G4124" s="13" t="s">
        <v>4376</v>
      </c>
      <c r="H4124" s="12" t="s">
        <v>55</v>
      </c>
      <c r="I4124" s="12"/>
      <c r="J4124" s="14"/>
      <c r="K4124" s="15" t="n">
        <v>45202</v>
      </c>
      <c r="L4124" s="14" t="s">
        <v>49</v>
      </c>
      <c r="M4124" s="16" t="n">
        <v>1</v>
      </c>
      <c r="N4124" s="16" t="n">
        <v>1</v>
      </c>
      <c r="O4124" s="17" t="n">
        <v>100000</v>
      </c>
      <c r="P4124" s="17" t="n">
        <v>100000</v>
      </c>
      <c r="Q4124" s="18" t="n">
        <v>12600</v>
      </c>
      <c r="R4124" s="19" t="n">
        <f aca="false">IF(H4124="F",1,0)</f>
        <v>0</v>
      </c>
      <c r="S4124" s="19" t="n">
        <f aca="false">IF(H4124="M",1,0)</f>
        <v>1</v>
      </c>
      <c r="T4124" s="11" t="s">
        <v>4452</v>
      </c>
      <c r="U4124" s="11" t="s">
        <v>51</v>
      </c>
      <c r="V4124" s="24" t="n">
        <f aca="false">_xlfn.xlookup(D4124,'WRSI Fusion'!$H$4:$H$354,'WRSI Fusion'!$AI$4:$AI$354)</f>
        <v>77.6990836816241</v>
      </c>
      <c r="W4124" s="16" t="n">
        <f aca="false">_xlfn.xlookup(D4124,'WRSI Maïs'!$H$4:$H$346,'WRSI Maïs'!$AG$4:$AG$346)</f>
        <v>85.7345353164811</v>
      </c>
      <c r="X4124" s="16" t="n">
        <f aca="false">_xlfn.xlookup(D4124,'WRSI Mil'!$H$5:$H$355,'WRSI Mil'!$AG$5:$AG$355)</f>
        <v>82.6293869994044</v>
      </c>
      <c r="Y4124" s="16" t="n">
        <f aca="false">_xlfn.xlookup(D4124,'WRSI Sorgho'!$H$4:$H$354,'WRSI Sorgho'!$AI$4:$AI$354)</f>
        <v>77.5955915677859</v>
      </c>
      <c r="Z4124" s="16" t="n">
        <f aca="false">Y4124</f>
        <v>77.5955915677859</v>
      </c>
      <c r="AA4124" s="16" t="n">
        <f aca="false">_xlfn.xlookup(D4124,'WRSI Sorgho'!$H$4:$H$354,'WRSI Sorgho'!$AJ$4:$AJ$354)</f>
        <v>74.5588830253962</v>
      </c>
      <c r="AB4124" s="21" t="n">
        <f aca="false">AA4124/Z4124</f>
        <v>0.960864934707832</v>
      </c>
      <c r="AC4124" s="11"/>
      <c r="AD4124" s="11"/>
      <c r="AE4124" s="11"/>
      <c r="AF4124" s="22" t="n">
        <v>2023</v>
      </c>
      <c r="AG4124" s="22" t="s">
        <v>52</v>
      </c>
      <c r="AH4124" s="22" t="s">
        <v>53</v>
      </c>
      <c r="AI4124" s="22"/>
      <c r="AJ4124" s="23" t="n">
        <v>0.7</v>
      </c>
      <c r="AK4124" s="24" t="n">
        <v>100000</v>
      </c>
      <c r="AL4124" s="23" t="n">
        <v>0.8</v>
      </c>
      <c r="AM4124" s="24" t="n">
        <v>25000</v>
      </c>
      <c r="AN4124" s="23" t="n">
        <v>0.9</v>
      </c>
      <c r="AO4124" s="24" t="n">
        <v>10000</v>
      </c>
      <c r="AP4124" s="25" t="n">
        <f aca="false">IF(AB4124&lt;AJ4124,AK4124,IF(AB4124&lt;AL4124,AM4124,IF(AB4124&lt;=AN4124,AO4124,0)))</f>
        <v>0</v>
      </c>
    </row>
    <row r="4125" customFormat="false" ht="15.65" hidden="false" customHeight="false" outlineLevel="0" collapsed="false">
      <c r="A4125" s="11" t="n">
        <f aca="false">A4124+1</f>
        <v>3574</v>
      </c>
      <c r="B4125" s="12" t="s">
        <v>4373</v>
      </c>
      <c r="C4125" s="12" t="s">
        <v>4374</v>
      </c>
      <c r="D4125" s="12" t="s">
        <v>4450</v>
      </c>
      <c r="E4125" s="12" t="s">
        <v>4450</v>
      </c>
      <c r="F4125" s="14" t="s">
        <v>4451</v>
      </c>
      <c r="G4125" s="13" t="s">
        <v>4376</v>
      </c>
      <c r="H4125" s="12" t="s">
        <v>48</v>
      </c>
      <c r="I4125" s="12"/>
      <c r="J4125" s="14"/>
      <c r="K4125" s="15" t="n">
        <v>45202</v>
      </c>
      <c r="L4125" s="14" t="s">
        <v>49</v>
      </c>
      <c r="M4125" s="16" t="n">
        <v>1</v>
      </c>
      <c r="N4125" s="16" t="n">
        <v>1</v>
      </c>
      <c r="O4125" s="17" t="n">
        <v>100000</v>
      </c>
      <c r="P4125" s="17" t="n">
        <v>100000</v>
      </c>
      <c r="Q4125" s="18" t="n">
        <v>12600</v>
      </c>
      <c r="R4125" s="19" t="n">
        <f aca="false">IF(H4125="F",1,0)</f>
        <v>1</v>
      </c>
      <c r="S4125" s="19" t="n">
        <f aca="false">IF(H4125="M",1,0)</f>
        <v>0</v>
      </c>
      <c r="T4125" s="11" t="s">
        <v>4453</v>
      </c>
      <c r="U4125" s="11" t="s">
        <v>51</v>
      </c>
      <c r="V4125" s="24" t="n">
        <f aca="false">_xlfn.xlookup(D4125,'WRSI Fusion'!$H$4:$H$354,'WRSI Fusion'!$AI$4:$AI$354)</f>
        <v>77.6990836816241</v>
      </c>
      <c r="W4125" s="16" t="n">
        <f aca="false">_xlfn.xlookup(D4125,'WRSI Maïs'!$H$4:$H$346,'WRSI Maïs'!$AG$4:$AG$346)</f>
        <v>85.7345353164811</v>
      </c>
      <c r="X4125" s="16" t="n">
        <f aca="false">_xlfn.xlookup(D4125,'WRSI Mil'!$H$5:$H$355,'WRSI Mil'!$AG$5:$AG$355)</f>
        <v>82.6293869994044</v>
      </c>
      <c r="Y4125" s="16" t="n">
        <f aca="false">_xlfn.xlookup(D4125,'WRSI Sorgho'!$H$4:$H$354,'WRSI Sorgho'!$AI$4:$AI$354)</f>
        <v>77.5955915677859</v>
      </c>
      <c r="Z4125" s="16" t="n">
        <f aca="false">Y4125</f>
        <v>77.5955915677859</v>
      </c>
      <c r="AA4125" s="16" t="n">
        <f aca="false">_xlfn.xlookup(D4125,'WRSI Sorgho'!$H$4:$H$354,'WRSI Sorgho'!$AJ$4:$AJ$354)</f>
        <v>74.5588830253962</v>
      </c>
      <c r="AB4125" s="21" t="n">
        <f aca="false">AA4125/Z4125</f>
        <v>0.960864934707832</v>
      </c>
      <c r="AC4125" s="11"/>
      <c r="AD4125" s="11"/>
      <c r="AE4125" s="11"/>
      <c r="AF4125" s="22" t="n">
        <v>2023</v>
      </c>
      <c r="AG4125" s="22" t="s">
        <v>52</v>
      </c>
      <c r="AH4125" s="22" t="s">
        <v>53</v>
      </c>
      <c r="AI4125" s="22"/>
      <c r="AJ4125" s="23" t="n">
        <v>0.7</v>
      </c>
      <c r="AK4125" s="24" t="n">
        <v>100000</v>
      </c>
      <c r="AL4125" s="23" t="n">
        <v>0.8</v>
      </c>
      <c r="AM4125" s="24" t="n">
        <v>25000</v>
      </c>
      <c r="AN4125" s="23" t="n">
        <v>0.9</v>
      </c>
      <c r="AO4125" s="24" t="n">
        <v>10000</v>
      </c>
      <c r="AP4125" s="25" t="n">
        <f aca="false">IF(AB4125&lt;AJ4125,AK4125,IF(AB4125&lt;AL4125,AM4125,IF(AB4125&lt;=AN4125,AO4125,0)))</f>
        <v>0</v>
      </c>
    </row>
    <row r="4126" customFormat="false" ht="15.65" hidden="false" customHeight="false" outlineLevel="0" collapsed="false">
      <c r="A4126" s="11" t="n">
        <f aca="false">A4125+1</f>
        <v>3575</v>
      </c>
      <c r="B4126" s="12" t="s">
        <v>4373</v>
      </c>
      <c r="C4126" s="12" t="s">
        <v>4374</v>
      </c>
      <c r="D4126" s="12" t="s">
        <v>4450</v>
      </c>
      <c r="E4126" s="12" t="s">
        <v>4450</v>
      </c>
      <c r="F4126" s="14" t="s">
        <v>4454</v>
      </c>
      <c r="G4126" s="13" t="s">
        <v>4376</v>
      </c>
      <c r="H4126" s="12" t="s">
        <v>55</v>
      </c>
      <c r="I4126" s="12"/>
      <c r="J4126" s="14"/>
      <c r="K4126" s="15" t="n">
        <v>45202</v>
      </c>
      <c r="L4126" s="14" t="s">
        <v>49</v>
      </c>
      <c r="M4126" s="16" t="n">
        <v>1</v>
      </c>
      <c r="N4126" s="16" t="n">
        <v>1</v>
      </c>
      <c r="O4126" s="17" t="n">
        <v>100000</v>
      </c>
      <c r="P4126" s="17" t="n">
        <v>100000</v>
      </c>
      <c r="Q4126" s="18" t="n">
        <v>12600</v>
      </c>
      <c r="R4126" s="19" t="n">
        <f aca="false">IF(H4126="F",1,0)</f>
        <v>0</v>
      </c>
      <c r="S4126" s="19" t="n">
        <f aca="false">IF(H4126="M",1,0)</f>
        <v>1</v>
      </c>
      <c r="T4126" s="11" t="s">
        <v>4455</v>
      </c>
      <c r="U4126" s="11" t="s">
        <v>51</v>
      </c>
      <c r="V4126" s="24" t="n">
        <f aca="false">_xlfn.xlookup(D4126,'WRSI Fusion'!$H$4:$H$354,'WRSI Fusion'!$AI$4:$AI$354)</f>
        <v>77.6990836816241</v>
      </c>
      <c r="W4126" s="16" t="n">
        <f aca="false">_xlfn.xlookup(D4126,'WRSI Maïs'!$H$4:$H$346,'WRSI Maïs'!$AG$4:$AG$346)</f>
        <v>85.7345353164811</v>
      </c>
      <c r="X4126" s="16" t="n">
        <f aca="false">_xlfn.xlookup(D4126,'WRSI Mil'!$H$5:$H$355,'WRSI Mil'!$AG$5:$AG$355)</f>
        <v>82.6293869994044</v>
      </c>
      <c r="Y4126" s="16" t="n">
        <f aca="false">_xlfn.xlookup(D4126,'WRSI Sorgho'!$H$4:$H$354,'WRSI Sorgho'!$AI$4:$AI$354)</f>
        <v>77.5955915677859</v>
      </c>
      <c r="Z4126" s="16" t="n">
        <f aca="false">Y4126</f>
        <v>77.5955915677859</v>
      </c>
      <c r="AA4126" s="16" t="n">
        <f aca="false">_xlfn.xlookup(D4126,'WRSI Sorgho'!$H$4:$H$354,'WRSI Sorgho'!$AJ$4:$AJ$354)</f>
        <v>74.5588830253962</v>
      </c>
      <c r="AB4126" s="21" t="n">
        <f aca="false">AA4126/Z4126</f>
        <v>0.960864934707832</v>
      </c>
      <c r="AC4126" s="11"/>
      <c r="AD4126" s="11"/>
      <c r="AE4126" s="11"/>
      <c r="AF4126" s="22" t="n">
        <v>2023</v>
      </c>
      <c r="AG4126" s="22" t="s">
        <v>52</v>
      </c>
      <c r="AH4126" s="22" t="s">
        <v>53</v>
      </c>
      <c r="AI4126" s="22"/>
      <c r="AJ4126" s="23" t="n">
        <v>0.7</v>
      </c>
      <c r="AK4126" s="24" t="n">
        <v>100000</v>
      </c>
      <c r="AL4126" s="23" t="n">
        <v>0.8</v>
      </c>
      <c r="AM4126" s="24" t="n">
        <v>25000</v>
      </c>
      <c r="AN4126" s="23" t="n">
        <v>0.9</v>
      </c>
      <c r="AO4126" s="24" t="n">
        <v>10000</v>
      </c>
      <c r="AP4126" s="25" t="n">
        <f aca="false">IF(AB4126&lt;AJ4126,AK4126,IF(AB4126&lt;AL4126,AM4126,IF(AB4126&lt;=AN4126,AO4126,0)))</f>
        <v>0</v>
      </c>
    </row>
    <row r="4127" customFormat="false" ht="15.65" hidden="false" customHeight="false" outlineLevel="0" collapsed="false">
      <c r="A4127" s="11" t="n">
        <f aca="false">A4126+1</f>
        <v>3576</v>
      </c>
      <c r="B4127" s="12" t="s">
        <v>4373</v>
      </c>
      <c r="C4127" s="12" t="s">
        <v>4374</v>
      </c>
      <c r="D4127" s="12" t="s">
        <v>4450</v>
      </c>
      <c r="E4127" s="12" t="s">
        <v>4450</v>
      </c>
      <c r="F4127" s="14" t="s">
        <v>4454</v>
      </c>
      <c r="G4127" s="13" t="s">
        <v>4376</v>
      </c>
      <c r="H4127" s="12" t="s">
        <v>48</v>
      </c>
      <c r="I4127" s="12"/>
      <c r="J4127" s="14"/>
      <c r="K4127" s="15" t="n">
        <v>45202</v>
      </c>
      <c r="L4127" s="14" t="s">
        <v>49</v>
      </c>
      <c r="M4127" s="16" t="n">
        <v>1</v>
      </c>
      <c r="N4127" s="16" t="n">
        <v>1</v>
      </c>
      <c r="O4127" s="17" t="n">
        <v>100000</v>
      </c>
      <c r="P4127" s="17" t="n">
        <v>100000</v>
      </c>
      <c r="Q4127" s="18" t="n">
        <v>12600</v>
      </c>
      <c r="R4127" s="19" t="n">
        <f aca="false">IF(H4127="F",1,0)</f>
        <v>1</v>
      </c>
      <c r="S4127" s="19" t="n">
        <f aca="false">IF(H4127="M",1,0)</f>
        <v>0</v>
      </c>
      <c r="T4127" s="11" t="s">
        <v>4456</v>
      </c>
      <c r="U4127" s="11" t="s">
        <v>51</v>
      </c>
      <c r="V4127" s="24" t="n">
        <f aca="false">_xlfn.xlookup(D4127,'WRSI Fusion'!$H$4:$H$354,'WRSI Fusion'!$AI$4:$AI$354)</f>
        <v>77.6990836816241</v>
      </c>
      <c r="W4127" s="16" t="n">
        <f aca="false">_xlfn.xlookup(D4127,'WRSI Maïs'!$H$4:$H$346,'WRSI Maïs'!$AG$4:$AG$346)</f>
        <v>85.7345353164811</v>
      </c>
      <c r="X4127" s="16" t="n">
        <f aca="false">_xlfn.xlookup(D4127,'WRSI Mil'!$H$5:$H$355,'WRSI Mil'!$AG$5:$AG$355)</f>
        <v>82.6293869994044</v>
      </c>
      <c r="Y4127" s="16" t="n">
        <f aca="false">_xlfn.xlookup(D4127,'WRSI Sorgho'!$H$4:$H$354,'WRSI Sorgho'!$AI$4:$AI$354)</f>
        <v>77.5955915677859</v>
      </c>
      <c r="Z4127" s="16" t="n">
        <f aca="false">Y4127</f>
        <v>77.5955915677859</v>
      </c>
      <c r="AA4127" s="16" t="n">
        <f aca="false">_xlfn.xlookup(D4127,'WRSI Sorgho'!$H$4:$H$354,'WRSI Sorgho'!$AJ$4:$AJ$354)</f>
        <v>74.5588830253962</v>
      </c>
      <c r="AB4127" s="21" t="n">
        <f aca="false">AA4127/Z4127</f>
        <v>0.960864934707832</v>
      </c>
      <c r="AC4127" s="11"/>
      <c r="AD4127" s="11"/>
      <c r="AE4127" s="11"/>
      <c r="AF4127" s="22" t="n">
        <v>2023</v>
      </c>
      <c r="AG4127" s="22" t="s">
        <v>52</v>
      </c>
      <c r="AH4127" s="22" t="s">
        <v>53</v>
      </c>
      <c r="AI4127" s="22"/>
      <c r="AJ4127" s="23" t="n">
        <v>0.7</v>
      </c>
      <c r="AK4127" s="24" t="n">
        <v>100000</v>
      </c>
      <c r="AL4127" s="23" t="n">
        <v>0.8</v>
      </c>
      <c r="AM4127" s="24" t="n">
        <v>25000</v>
      </c>
      <c r="AN4127" s="23" t="n">
        <v>0.9</v>
      </c>
      <c r="AO4127" s="24" t="n">
        <v>10000</v>
      </c>
      <c r="AP4127" s="25" t="n">
        <f aca="false">IF(AB4127&lt;AJ4127,AK4127,IF(AB4127&lt;AL4127,AM4127,IF(AB4127&lt;=AN4127,AO4127,0)))</f>
        <v>0</v>
      </c>
    </row>
    <row r="4128" customFormat="false" ht="15.65" hidden="false" customHeight="false" outlineLevel="0" collapsed="false">
      <c r="A4128" s="11" t="n">
        <f aca="false">A4127+1</f>
        <v>3577</v>
      </c>
      <c r="B4128" s="12" t="s">
        <v>4373</v>
      </c>
      <c r="C4128" s="12" t="s">
        <v>4374</v>
      </c>
      <c r="D4128" s="12" t="s">
        <v>4450</v>
      </c>
      <c r="E4128" s="12" t="s">
        <v>4450</v>
      </c>
      <c r="F4128" s="14" t="s">
        <v>4451</v>
      </c>
      <c r="G4128" s="13" t="s">
        <v>4376</v>
      </c>
      <c r="H4128" s="12" t="s">
        <v>48</v>
      </c>
      <c r="I4128" s="12"/>
      <c r="J4128" s="14"/>
      <c r="K4128" s="15" t="n">
        <v>45202</v>
      </c>
      <c r="L4128" s="14" t="s">
        <v>49</v>
      </c>
      <c r="M4128" s="16" t="n">
        <v>1</v>
      </c>
      <c r="N4128" s="16" t="n">
        <v>1</v>
      </c>
      <c r="O4128" s="17" t="n">
        <v>100000</v>
      </c>
      <c r="P4128" s="17" t="n">
        <v>100000</v>
      </c>
      <c r="Q4128" s="18" t="n">
        <v>12600</v>
      </c>
      <c r="R4128" s="19" t="n">
        <f aca="false">IF(H4128="F",1,0)</f>
        <v>1</v>
      </c>
      <c r="S4128" s="19" t="n">
        <f aca="false">IF(H4128="M",1,0)</f>
        <v>0</v>
      </c>
      <c r="T4128" s="11" t="s">
        <v>4457</v>
      </c>
      <c r="U4128" s="11" t="s">
        <v>51</v>
      </c>
      <c r="V4128" s="24" t="n">
        <f aca="false">_xlfn.xlookup(D4128,'WRSI Fusion'!$H$4:$H$354,'WRSI Fusion'!$AI$4:$AI$354)</f>
        <v>77.6990836816241</v>
      </c>
      <c r="W4128" s="16" t="n">
        <f aca="false">_xlfn.xlookup(D4128,'WRSI Maïs'!$H$4:$H$346,'WRSI Maïs'!$AG$4:$AG$346)</f>
        <v>85.7345353164811</v>
      </c>
      <c r="X4128" s="16" t="n">
        <f aca="false">_xlfn.xlookup(D4128,'WRSI Mil'!$H$5:$H$355,'WRSI Mil'!$AG$5:$AG$355)</f>
        <v>82.6293869994044</v>
      </c>
      <c r="Y4128" s="16" t="n">
        <f aca="false">_xlfn.xlookup(D4128,'WRSI Sorgho'!$H$4:$H$354,'WRSI Sorgho'!$AI$4:$AI$354)</f>
        <v>77.5955915677859</v>
      </c>
      <c r="Z4128" s="16" t="n">
        <f aca="false">Y4128</f>
        <v>77.5955915677859</v>
      </c>
      <c r="AA4128" s="16" t="n">
        <f aca="false">_xlfn.xlookup(D4128,'WRSI Sorgho'!$H$4:$H$354,'WRSI Sorgho'!$AJ$4:$AJ$354)</f>
        <v>74.5588830253962</v>
      </c>
      <c r="AB4128" s="21" t="n">
        <f aca="false">AA4128/Z4128</f>
        <v>0.960864934707832</v>
      </c>
      <c r="AC4128" s="11"/>
      <c r="AD4128" s="11"/>
      <c r="AE4128" s="11"/>
      <c r="AF4128" s="22" t="n">
        <v>2023</v>
      </c>
      <c r="AG4128" s="22" t="s">
        <v>52</v>
      </c>
      <c r="AH4128" s="22" t="s">
        <v>53</v>
      </c>
      <c r="AI4128" s="22"/>
      <c r="AJ4128" s="23" t="n">
        <v>0.7</v>
      </c>
      <c r="AK4128" s="24" t="n">
        <v>100000</v>
      </c>
      <c r="AL4128" s="23" t="n">
        <v>0.8</v>
      </c>
      <c r="AM4128" s="24" t="n">
        <v>25000</v>
      </c>
      <c r="AN4128" s="23" t="n">
        <v>0.9</v>
      </c>
      <c r="AO4128" s="24" t="n">
        <v>10000</v>
      </c>
      <c r="AP4128" s="25" t="n">
        <f aca="false">IF(AB4128&lt;AJ4128,AK4128,IF(AB4128&lt;AL4128,AM4128,IF(AB4128&lt;=AN4128,AO4128,0)))</f>
        <v>0</v>
      </c>
    </row>
    <row r="4129" customFormat="false" ht="15.65" hidden="false" customHeight="false" outlineLevel="0" collapsed="false">
      <c r="A4129" s="11" t="n">
        <f aca="false">A4128+1</f>
        <v>3578</v>
      </c>
      <c r="B4129" s="12" t="s">
        <v>4373</v>
      </c>
      <c r="C4129" s="12" t="s">
        <v>4374</v>
      </c>
      <c r="D4129" s="12" t="s">
        <v>4450</v>
      </c>
      <c r="E4129" s="12" t="s">
        <v>4450</v>
      </c>
      <c r="F4129" s="14" t="s">
        <v>4454</v>
      </c>
      <c r="G4129" s="13" t="s">
        <v>4376</v>
      </c>
      <c r="H4129" s="12" t="s">
        <v>55</v>
      </c>
      <c r="I4129" s="12"/>
      <c r="J4129" s="14"/>
      <c r="K4129" s="15" t="n">
        <v>45202</v>
      </c>
      <c r="L4129" s="14" t="s">
        <v>49</v>
      </c>
      <c r="M4129" s="16" t="n">
        <v>1</v>
      </c>
      <c r="N4129" s="16" t="n">
        <v>1</v>
      </c>
      <c r="O4129" s="17" t="n">
        <v>100000</v>
      </c>
      <c r="P4129" s="17" t="n">
        <v>100000</v>
      </c>
      <c r="Q4129" s="18" t="n">
        <v>12600</v>
      </c>
      <c r="R4129" s="19" t="n">
        <f aca="false">IF(H4129="F",1,0)</f>
        <v>0</v>
      </c>
      <c r="S4129" s="19" t="n">
        <f aca="false">IF(H4129="M",1,0)</f>
        <v>1</v>
      </c>
      <c r="T4129" s="11" t="s">
        <v>4458</v>
      </c>
      <c r="U4129" s="11" t="s">
        <v>51</v>
      </c>
      <c r="V4129" s="24" t="n">
        <f aca="false">_xlfn.xlookup(D4129,'WRSI Fusion'!$H$4:$H$354,'WRSI Fusion'!$AI$4:$AI$354)</f>
        <v>77.6990836816241</v>
      </c>
      <c r="W4129" s="16" t="n">
        <f aca="false">_xlfn.xlookup(D4129,'WRSI Maïs'!$H$4:$H$346,'WRSI Maïs'!$AG$4:$AG$346)</f>
        <v>85.7345353164811</v>
      </c>
      <c r="X4129" s="16" t="n">
        <f aca="false">_xlfn.xlookup(D4129,'WRSI Mil'!$H$5:$H$355,'WRSI Mil'!$AG$5:$AG$355)</f>
        <v>82.6293869994044</v>
      </c>
      <c r="Y4129" s="16" t="n">
        <f aca="false">_xlfn.xlookup(D4129,'WRSI Sorgho'!$H$4:$H$354,'WRSI Sorgho'!$AI$4:$AI$354)</f>
        <v>77.5955915677859</v>
      </c>
      <c r="Z4129" s="16" t="n">
        <f aca="false">Y4129</f>
        <v>77.5955915677859</v>
      </c>
      <c r="AA4129" s="16" t="n">
        <f aca="false">_xlfn.xlookup(D4129,'WRSI Sorgho'!$H$4:$H$354,'WRSI Sorgho'!$AJ$4:$AJ$354)</f>
        <v>74.5588830253962</v>
      </c>
      <c r="AB4129" s="21" t="n">
        <f aca="false">AA4129/Z4129</f>
        <v>0.960864934707832</v>
      </c>
      <c r="AC4129" s="11"/>
      <c r="AD4129" s="11"/>
      <c r="AE4129" s="11"/>
      <c r="AF4129" s="22" t="n">
        <v>2023</v>
      </c>
      <c r="AG4129" s="22" t="s">
        <v>52</v>
      </c>
      <c r="AH4129" s="22" t="s">
        <v>53</v>
      </c>
      <c r="AI4129" s="22"/>
      <c r="AJ4129" s="23" t="n">
        <v>0.7</v>
      </c>
      <c r="AK4129" s="24" t="n">
        <v>100000</v>
      </c>
      <c r="AL4129" s="23" t="n">
        <v>0.8</v>
      </c>
      <c r="AM4129" s="24" t="n">
        <v>25000</v>
      </c>
      <c r="AN4129" s="23" t="n">
        <v>0.9</v>
      </c>
      <c r="AO4129" s="24" t="n">
        <v>10000</v>
      </c>
      <c r="AP4129" s="25" t="n">
        <f aca="false">IF(AB4129&lt;AJ4129,AK4129,IF(AB4129&lt;AL4129,AM4129,IF(AB4129&lt;=AN4129,AO4129,0)))</f>
        <v>0</v>
      </c>
    </row>
    <row r="4130" customFormat="false" ht="15.65" hidden="false" customHeight="false" outlineLevel="0" collapsed="false">
      <c r="A4130" s="11" t="n">
        <f aca="false">A4129+1</f>
        <v>3579</v>
      </c>
      <c r="B4130" s="12" t="s">
        <v>4373</v>
      </c>
      <c r="C4130" s="12" t="s">
        <v>4374</v>
      </c>
      <c r="D4130" s="12" t="s">
        <v>4450</v>
      </c>
      <c r="E4130" s="12" t="s">
        <v>4450</v>
      </c>
      <c r="F4130" s="14" t="s">
        <v>4454</v>
      </c>
      <c r="G4130" s="13" t="s">
        <v>4376</v>
      </c>
      <c r="H4130" s="12" t="s">
        <v>48</v>
      </c>
      <c r="I4130" s="12"/>
      <c r="J4130" s="14"/>
      <c r="K4130" s="15" t="n">
        <v>45202</v>
      </c>
      <c r="L4130" s="14" t="s">
        <v>49</v>
      </c>
      <c r="M4130" s="16" t="n">
        <v>1</v>
      </c>
      <c r="N4130" s="16" t="n">
        <v>1</v>
      </c>
      <c r="O4130" s="17" t="n">
        <v>100000</v>
      </c>
      <c r="P4130" s="17" t="n">
        <v>100000</v>
      </c>
      <c r="Q4130" s="18" t="n">
        <v>12600</v>
      </c>
      <c r="R4130" s="19" t="n">
        <f aca="false">IF(H4130="F",1,0)</f>
        <v>1</v>
      </c>
      <c r="S4130" s="19" t="n">
        <f aca="false">IF(H4130="M",1,0)</f>
        <v>0</v>
      </c>
      <c r="T4130" s="11" t="s">
        <v>4459</v>
      </c>
      <c r="U4130" s="11" t="s">
        <v>51</v>
      </c>
      <c r="V4130" s="24" t="n">
        <f aca="false">_xlfn.xlookup(D4130,'WRSI Fusion'!$H$4:$H$354,'WRSI Fusion'!$AI$4:$AI$354)</f>
        <v>77.6990836816241</v>
      </c>
      <c r="W4130" s="16" t="n">
        <f aca="false">_xlfn.xlookup(D4130,'WRSI Maïs'!$H$4:$H$346,'WRSI Maïs'!$AG$4:$AG$346)</f>
        <v>85.7345353164811</v>
      </c>
      <c r="X4130" s="16" t="n">
        <f aca="false">_xlfn.xlookup(D4130,'WRSI Mil'!$H$5:$H$355,'WRSI Mil'!$AG$5:$AG$355)</f>
        <v>82.6293869994044</v>
      </c>
      <c r="Y4130" s="16" t="n">
        <f aca="false">_xlfn.xlookup(D4130,'WRSI Sorgho'!$H$4:$H$354,'WRSI Sorgho'!$AI$4:$AI$354)</f>
        <v>77.5955915677859</v>
      </c>
      <c r="Z4130" s="16" t="n">
        <f aca="false">Y4130</f>
        <v>77.5955915677859</v>
      </c>
      <c r="AA4130" s="16" t="n">
        <f aca="false">_xlfn.xlookup(D4130,'WRSI Sorgho'!$H$4:$H$354,'WRSI Sorgho'!$AJ$4:$AJ$354)</f>
        <v>74.5588830253962</v>
      </c>
      <c r="AB4130" s="21" t="n">
        <f aca="false">AA4130/Z4130</f>
        <v>0.960864934707832</v>
      </c>
      <c r="AC4130" s="11"/>
      <c r="AD4130" s="11"/>
      <c r="AE4130" s="11"/>
      <c r="AF4130" s="22" t="n">
        <v>2023</v>
      </c>
      <c r="AG4130" s="22" t="s">
        <v>52</v>
      </c>
      <c r="AH4130" s="22" t="s">
        <v>53</v>
      </c>
      <c r="AI4130" s="22"/>
      <c r="AJ4130" s="23" t="n">
        <v>0.7</v>
      </c>
      <c r="AK4130" s="24" t="n">
        <v>100000</v>
      </c>
      <c r="AL4130" s="23" t="n">
        <v>0.8</v>
      </c>
      <c r="AM4130" s="24" t="n">
        <v>25000</v>
      </c>
      <c r="AN4130" s="23" t="n">
        <v>0.9</v>
      </c>
      <c r="AO4130" s="24" t="n">
        <v>10000</v>
      </c>
      <c r="AP4130" s="25" t="n">
        <f aca="false">IF(AB4130&lt;AJ4130,AK4130,IF(AB4130&lt;AL4130,AM4130,IF(AB4130&lt;=AN4130,AO4130,0)))</f>
        <v>0</v>
      </c>
    </row>
    <row r="4131" customFormat="false" ht="15.65" hidden="false" customHeight="false" outlineLevel="0" collapsed="false">
      <c r="A4131" s="11" t="n">
        <f aca="false">A4130+1</f>
        <v>3580</v>
      </c>
      <c r="B4131" s="12" t="s">
        <v>4373</v>
      </c>
      <c r="C4131" s="12" t="s">
        <v>4374</v>
      </c>
      <c r="D4131" s="12" t="s">
        <v>4450</v>
      </c>
      <c r="E4131" s="12" t="s">
        <v>4450</v>
      </c>
      <c r="F4131" s="14" t="s">
        <v>4454</v>
      </c>
      <c r="G4131" s="13" t="s">
        <v>4376</v>
      </c>
      <c r="H4131" s="12" t="s">
        <v>55</v>
      </c>
      <c r="I4131" s="12"/>
      <c r="J4131" s="14"/>
      <c r="K4131" s="15" t="n">
        <v>45202</v>
      </c>
      <c r="L4131" s="14" t="s">
        <v>49</v>
      </c>
      <c r="M4131" s="16" t="n">
        <v>1</v>
      </c>
      <c r="N4131" s="16" t="n">
        <v>1</v>
      </c>
      <c r="O4131" s="17" t="n">
        <v>100000</v>
      </c>
      <c r="P4131" s="17" t="n">
        <v>100000</v>
      </c>
      <c r="Q4131" s="18" t="n">
        <v>12600</v>
      </c>
      <c r="R4131" s="19" t="n">
        <f aca="false">IF(H4131="F",1,0)</f>
        <v>0</v>
      </c>
      <c r="S4131" s="19" t="n">
        <f aca="false">IF(H4131="M",1,0)</f>
        <v>1</v>
      </c>
      <c r="T4131" s="11" t="s">
        <v>4460</v>
      </c>
      <c r="U4131" s="11" t="s">
        <v>51</v>
      </c>
      <c r="V4131" s="24" t="n">
        <f aca="false">_xlfn.xlookup(D4131,'WRSI Fusion'!$H$4:$H$354,'WRSI Fusion'!$AI$4:$AI$354)</f>
        <v>77.6990836816241</v>
      </c>
      <c r="W4131" s="16" t="n">
        <f aca="false">_xlfn.xlookup(D4131,'WRSI Maïs'!$H$4:$H$346,'WRSI Maïs'!$AG$4:$AG$346)</f>
        <v>85.7345353164811</v>
      </c>
      <c r="X4131" s="16" t="n">
        <f aca="false">_xlfn.xlookup(D4131,'WRSI Mil'!$H$5:$H$355,'WRSI Mil'!$AG$5:$AG$355)</f>
        <v>82.6293869994044</v>
      </c>
      <c r="Y4131" s="16" t="n">
        <f aca="false">_xlfn.xlookup(D4131,'WRSI Sorgho'!$H$4:$H$354,'WRSI Sorgho'!$AI$4:$AI$354)</f>
        <v>77.5955915677859</v>
      </c>
      <c r="Z4131" s="16" t="n">
        <f aca="false">Y4131</f>
        <v>77.5955915677859</v>
      </c>
      <c r="AA4131" s="16" t="n">
        <f aca="false">_xlfn.xlookup(D4131,'WRSI Sorgho'!$H$4:$H$354,'WRSI Sorgho'!$AJ$4:$AJ$354)</f>
        <v>74.5588830253962</v>
      </c>
      <c r="AB4131" s="21" t="n">
        <f aca="false">AA4131/Z4131</f>
        <v>0.960864934707832</v>
      </c>
      <c r="AC4131" s="11"/>
      <c r="AD4131" s="11"/>
      <c r="AE4131" s="11"/>
      <c r="AF4131" s="22" t="n">
        <v>2023</v>
      </c>
      <c r="AG4131" s="22" t="s">
        <v>52</v>
      </c>
      <c r="AH4131" s="22" t="s">
        <v>53</v>
      </c>
      <c r="AI4131" s="22"/>
      <c r="AJ4131" s="23" t="n">
        <v>0.7</v>
      </c>
      <c r="AK4131" s="24" t="n">
        <v>100000</v>
      </c>
      <c r="AL4131" s="23" t="n">
        <v>0.8</v>
      </c>
      <c r="AM4131" s="24" t="n">
        <v>25000</v>
      </c>
      <c r="AN4131" s="23" t="n">
        <v>0.9</v>
      </c>
      <c r="AO4131" s="24" t="n">
        <v>10000</v>
      </c>
      <c r="AP4131" s="25" t="n">
        <f aca="false">IF(AB4131&lt;AJ4131,AK4131,IF(AB4131&lt;AL4131,AM4131,IF(AB4131&lt;=AN4131,AO4131,0)))</f>
        <v>0</v>
      </c>
    </row>
    <row r="4132" customFormat="false" ht="15.65" hidden="false" customHeight="false" outlineLevel="0" collapsed="false">
      <c r="A4132" s="11" t="n">
        <f aca="false">A4131+1</f>
        <v>3581</v>
      </c>
      <c r="B4132" s="12" t="s">
        <v>4373</v>
      </c>
      <c r="C4132" s="12" t="s">
        <v>4374</v>
      </c>
      <c r="D4132" s="12" t="s">
        <v>4450</v>
      </c>
      <c r="E4132" s="12" t="s">
        <v>4450</v>
      </c>
      <c r="F4132" s="14" t="s">
        <v>4451</v>
      </c>
      <c r="G4132" s="13" t="s">
        <v>4376</v>
      </c>
      <c r="H4132" s="12" t="s">
        <v>48</v>
      </c>
      <c r="I4132" s="12"/>
      <c r="J4132" s="14"/>
      <c r="K4132" s="15" t="n">
        <v>45202</v>
      </c>
      <c r="L4132" s="14" t="s">
        <v>49</v>
      </c>
      <c r="M4132" s="16" t="n">
        <v>1</v>
      </c>
      <c r="N4132" s="16" t="n">
        <v>1</v>
      </c>
      <c r="O4132" s="17" t="n">
        <v>100000</v>
      </c>
      <c r="P4132" s="17" t="n">
        <v>100000</v>
      </c>
      <c r="Q4132" s="18" t="n">
        <v>12600</v>
      </c>
      <c r="R4132" s="19" t="n">
        <f aca="false">IF(H4132="F",1,0)</f>
        <v>1</v>
      </c>
      <c r="S4132" s="19" t="n">
        <f aca="false">IF(H4132="M",1,0)</f>
        <v>0</v>
      </c>
      <c r="T4132" s="11" t="s">
        <v>4461</v>
      </c>
      <c r="U4132" s="11" t="s">
        <v>51</v>
      </c>
      <c r="V4132" s="24" t="n">
        <f aca="false">_xlfn.xlookup(D4132,'WRSI Fusion'!$H$4:$H$354,'WRSI Fusion'!$AI$4:$AI$354)</f>
        <v>77.6990836816241</v>
      </c>
      <c r="W4132" s="16" t="n">
        <f aca="false">_xlfn.xlookup(D4132,'WRSI Maïs'!$H$4:$H$346,'WRSI Maïs'!$AG$4:$AG$346)</f>
        <v>85.7345353164811</v>
      </c>
      <c r="X4132" s="16" t="n">
        <f aca="false">_xlfn.xlookup(D4132,'WRSI Mil'!$H$5:$H$355,'WRSI Mil'!$AG$5:$AG$355)</f>
        <v>82.6293869994044</v>
      </c>
      <c r="Y4132" s="16" t="n">
        <f aca="false">_xlfn.xlookup(D4132,'WRSI Sorgho'!$H$4:$H$354,'WRSI Sorgho'!$AI$4:$AI$354)</f>
        <v>77.5955915677859</v>
      </c>
      <c r="Z4132" s="16" t="n">
        <f aca="false">Y4132</f>
        <v>77.5955915677859</v>
      </c>
      <c r="AA4132" s="16" t="n">
        <f aca="false">_xlfn.xlookup(D4132,'WRSI Sorgho'!$H$4:$H$354,'WRSI Sorgho'!$AJ$4:$AJ$354)</f>
        <v>74.5588830253962</v>
      </c>
      <c r="AB4132" s="21" t="n">
        <f aca="false">AA4132/Z4132</f>
        <v>0.960864934707832</v>
      </c>
      <c r="AC4132" s="11"/>
      <c r="AD4132" s="11"/>
      <c r="AE4132" s="11"/>
      <c r="AF4132" s="22" t="n">
        <v>2023</v>
      </c>
      <c r="AG4132" s="22" t="s">
        <v>52</v>
      </c>
      <c r="AH4132" s="22" t="s">
        <v>53</v>
      </c>
      <c r="AI4132" s="22"/>
      <c r="AJ4132" s="23" t="n">
        <v>0.7</v>
      </c>
      <c r="AK4132" s="24" t="n">
        <v>100000</v>
      </c>
      <c r="AL4132" s="23" t="n">
        <v>0.8</v>
      </c>
      <c r="AM4132" s="24" t="n">
        <v>25000</v>
      </c>
      <c r="AN4132" s="23" t="n">
        <v>0.9</v>
      </c>
      <c r="AO4132" s="24" t="n">
        <v>10000</v>
      </c>
      <c r="AP4132" s="25" t="n">
        <f aca="false">IF(AB4132&lt;AJ4132,AK4132,IF(AB4132&lt;AL4132,AM4132,IF(AB4132&lt;=AN4132,AO4132,0)))</f>
        <v>0</v>
      </c>
    </row>
    <row r="4133" customFormat="false" ht="15.65" hidden="false" customHeight="false" outlineLevel="0" collapsed="false">
      <c r="A4133" s="11" t="n">
        <f aca="false">A4132+1</f>
        <v>3582</v>
      </c>
      <c r="B4133" s="12" t="s">
        <v>4373</v>
      </c>
      <c r="C4133" s="12" t="s">
        <v>4374</v>
      </c>
      <c r="D4133" s="12" t="s">
        <v>4450</v>
      </c>
      <c r="E4133" s="12" t="s">
        <v>4450</v>
      </c>
      <c r="F4133" s="14" t="s">
        <v>4454</v>
      </c>
      <c r="G4133" s="13" t="s">
        <v>4376</v>
      </c>
      <c r="H4133" s="12" t="s">
        <v>55</v>
      </c>
      <c r="I4133" s="12"/>
      <c r="J4133" s="14"/>
      <c r="K4133" s="15" t="n">
        <v>45202</v>
      </c>
      <c r="L4133" s="14" t="s">
        <v>49</v>
      </c>
      <c r="M4133" s="16" t="n">
        <v>1</v>
      </c>
      <c r="N4133" s="16" t="n">
        <v>1</v>
      </c>
      <c r="O4133" s="17" t="n">
        <v>100000</v>
      </c>
      <c r="P4133" s="17" t="n">
        <v>100000</v>
      </c>
      <c r="Q4133" s="18" t="n">
        <v>12600</v>
      </c>
      <c r="R4133" s="19" t="n">
        <f aca="false">IF(H4133="F",1,0)</f>
        <v>0</v>
      </c>
      <c r="S4133" s="19" t="n">
        <f aca="false">IF(H4133="M",1,0)</f>
        <v>1</v>
      </c>
      <c r="T4133" s="11" t="s">
        <v>4462</v>
      </c>
      <c r="U4133" s="11" t="s">
        <v>51</v>
      </c>
      <c r="V4133" s="24" t="n">
        <f aca="false">_xlfn.xlookup(D4133,'WRSI Fusion'!$H$4:$H$354,'WRSI Fusion'!$AI$4:$AI$354)</f>
        <v>77.6990836816241</v>
      </c>
      <c r="W4133" s="16" t="n">
        <f aca="false">_xlfn.xlookup(D4133,'WRSI Maïs'!$H$4:$H$346,'WRSI Maïs'!$AG$4:$AG$346)</f>
        <v>85.7345353164811</v>
      </c>
      <c r="X4133" s="16" t="n">
        <f aca="false">_xlfn.xlookup(D4133,'WRSI Mil'!$H$5:$H$355,'WRSI Mil'!$AG$5:$AG$355)</f>
        <v>82.6293869994044</v>
      </c>
      <c r="Y4133" s="16" t="n">
        <f aca="false">_xlfn.xlookup(D4133,'WRSI Sorgho'!$H$4:$H$354,'WRSI Sorgho'!$AI$4:$AI$354)</f>
        <v>77.5955915677859</v>
      </c>
      <c r="Z4133" s="16" t="n">
        <f aca="false">Y4133</f>
        <v>77.5955915677859</v>
      </c>
      <c r="AA4133" s="16" t="n">
        <f aca="false">_xlfn.xlookup(D4133,'WRSI Sorgho'!$H$4:$H$354,'WRSI Sorgho'!$AJ$4:$AJ$354)</f>
        <v>74.5588830253962</v>
      </c>
      <c r="AB4133" s="21" t="n">
        <f aca="false">AA4133/Z4133</f>
        <v>0.960864934707832</v>
      </c>
      <c r="AC4133" s="11"/>
      <c r="AD4133" s="11"/>
      <c r="AE4133" s="11"/>
      <c r="AF4133" s="22" t="n">
        <v>2023</v>
      </c>
      <c r="AG4133" s="22" t="s">
        <v>52</v>
      </c>
      <c r="AH4133" s="22" t="s">
        <v>53</v>
      </c>
      <c r="AI4133" s="22"/>
      <c r="AJ4133" s="23" t="n">
        <v>0.7</v>
      </c>
      <c r="AK4133" s="24" t="n">
        <v>100000</v>
      </c>
      <c r="AL4133" s="23" t="n">
        <v>0.8</v>
      </c>
      <c r="AM4133" s="24" t="n">
        <v>25000</v>
      </c>
      <c r="AN4133" s="23" t="n">
        <v>0.9</v>
      </c>
      <c r="AO4133" s="24" t="n">
        <v>10000</v>
      </c>
      <c r="AP4133" s="25" t="n">
        <f aca="false">IF(AB4133&lt;AJ4133,AK4133,IF(AB4133&lt;AL4133,AM4133,IF(AB4133&lt;=AN4133,AO4133,0)))</f>
        <v>0</v>
      </c>
    </row>
    <row r="4134" customFormat="false" ht="15.65" hidden="false" customHeight="false" outlineLevel="0" collapsed="false">
      <c r="A4134" s="11" t="n">
        <f aca="false">A4133+1</f>
        <v>3583</v>
      </c>
      <c r="B4134" s="12" t="s">
        <v>4373</v>
      </c>
      <c r="C4134" s="12" t="s">
        <v>4374</v>
      </c>
      <c r="D4134" s="12" t="s">
        <v>4450</v>
      </c>
      <c r="E4134" s="12" t="s">
        <v>4450</v>
      </c>
      <c r="F4134" s="14" t="s">
        <v>4451</v>
      </c>
      <c r="G4134" s="13" t="s">
        <v>4376</v>
      </c>
      <c r="H4134" s="12" t="s">
        <v>48</v>
      </c>
      <c r="I4134" s="12"/>
      <c r="J4134" s="14"/>
      <c r="K4134" s="15" t="n">
        <v>45202</v>
      </c>
      <c r="L4134" s="14" t="s">
        <v>49</v>
      </c>
      <c r="M4134" s="16" t="n">
        <v>1</v>
      </c>
      <c r="N4134" s="16" t="n">
        <v>1</v>
      </c>
      <c r="O4134" s="17" t="n">
        <v>100000</v>
      </c>
      <c r="P4134" s="17" t="n">
        <v>100000</v>
      </c>
      <c r="Q4134" s="18" t="n">
        <v>12600</v>
      </c>
      <c r="R4134" s="19" t="n">
        <f aca="false">IF(H4134="F",1,0)</f>
        <v>1</v>
      </c>
      <c r="S4134" s="19" t="n">
        <f aca="false">IF(H4134="M",1,0)</f>
        <v>0</v>
      </c>
      <c r="T4134" s="11" t="s">
        <v>4463</v>
      </c>
      <c r="U4134" s="11" t="s">
        <v>51</v>
      </c>
      <c r="V4134" s="24" t="n">
        <f aca="false">_xlfn.xlookup(D4134,'WRSI Fusion'!$H$4:$H$354,'WRSI Fusion'!$AI$4:$AI$354)</f>
        <v>77.6990836816241</v>
      </c>
      <c r="W4134" s="16" t="n">
        <f aca="false">_xlfn.xlookup(D4134,'WRSI Maïs'!$H$4:$H$346,'WRSI Maïs'!$AG$4:$AG$346)</f>
        <v>85.7345353164811</v>
      </c>
      <c r="X4134" s="16" t="n">
        <f aca="false">_xlfn.xlookup(D4134,'WRSI Mil'!$H$5:$H$355,'WRSI Mil'!$AG$5:$AG$355)</f>
        <v>82.6293869994044</v>
      </c>
      <c r="Y4134" s="16" t="n">
        <f aca="false">_xlfn.xlookup(D4134,'WRSI Sorgho'!$H$4:$H$354,'WRSI Sorgho'!$AI$4:$AI$354)</f>
        <v>77.5955915677859</v>
      </c>
      <c r="Z4134" s="16" t="n">
        <f aca="false">Y4134</f>
        <v>77.5955915677859</v>
      </c>
      <c r="AA4134" s="16" t="n">
        <f aca="false">_xlfn.xlookup(D4134,'WRSI Sorgho'!$H$4:$H$354,'WRSI Sorgho'!$AJ$4:$AJ$354)</f>
        <v>74.5588830253962</v>
      </c>
      <c r="AB4134" s="21" t="n">
        <f aca="false">AA4134/Z4134</f>
        <v>0.960864934707832</v>
      </c>
      <c r="AC4134" s="11"/>
      <c r="AD4134" s="11"/>
      <c r="AE4134" s="11"/>
      <c r="AF4134" s="22" t="n">
        <v>2023</v>
      </c>
      <c r="AG4134" s="22" t="s">
        <v>52</v>
      </c>
      <c r="AH4134" s="22" t="s">
        <v>53</v>
      </c>
      <c r="AI4134" s="22"/>
      <c r="AJ4134" s="23" t="n">
        <v>0.7</v>
      </c>
      <c r="AK4134" s="24" t="n">
        <v>100000</v>
      </c>
      <c r="AL4134" s="23" t="n">
        <v>0.8</v>
      </c>
      <c r="AM4134" s="24" t="n">
        <v>25000</v>
      </c>
      <c r="AN4134" s="23" t="n">
        <v>0.9</v>
      </c>
      <c r="AO4134" s="24" t="n">
        <v>10000</v>
      </c>
      <c r="AP4134" s="25" t="n">
        <f aca="false">IF(AB4134&lt;AJ4134,AK4134,IF(AB4134&lt;AL4134,AM4134,IF(AB4134&lt;=AN4134,AO4134,0)))</f>
        <v>0</v>
      </c>
    </row>
    <row r="4135" customFormat="false" ht="15.65" hidden="false" customHeight="false" outlineLevel="0" collapsed="false">
      <c r="A4135" s="11" t="n">
        <f aca="false">A4134+1</f>
        <v>3584</v>
      </c>
      <c r="B4135" s="12" t="s">
        <v>4373</v>
      </c>
      <c r="C4135" s="12" t="s">
        <v>4374</v>
      </c>
      <c r="D4135" s="12" t="s">
        <v>4450</v>
      </c>
      <c r="E4135" s="12" t="s">
        <v>4450</v>
      </c>
      <c r="F4135" s="14" t="s">
        <v>4451</v>
      </c>
      <c r="G4135" s="13" t="s">
        <v>4376</v>
      </c>
      <c r="H4135" s="12" t="s">
        <v>55</v>
      </c>
      <c r="I4135" s="12"/>
      <c r="J4135" s="14"/>
      <c r="K4135" s="15" t="n">
        <v>45202</v>
      </c>
      <c r="L4135" s="14" t="s">
        <v>49</v>
      </c>
      <c r="M4135" s="16" t="n">
        <v>1</v>
      </c>
      <c r="N4135" s="16" t="n">
        <v>1</v>
      </c>
      <c r="O4135" s="17" t="n">
        <v>100000</v>
      </c>
      <c r="P4135" s="17" t="n">
        <v>100000</v>
      </c>
      <c r="Q4135" s="18" t="n">
        <v>12600</v>
      </c>
      <c r="R4135" s="19" t="n">
        <f aca="false">IF(H4135="F",1,0)</f>
        <v>0</v>
      </c>
      <c r="S4135" s="19" t="n">
        <f aca="false">IF(H4135="M",1,0)</f>
        <v>1</v>
      </c>
      <c r="T4135" s="11" t="s">
        <v>4464</v>
      </c>
      <c r="U4135" s="11" t="s">
        <v>51</v>
      </c>
      <c r="V4135" s="24" t="n">
        <f aca="false">_xlfn.xlookup(D4135,'WRSI Fusion'!$H$4:$H$354,'WRSI Fusion'!$AI$4:$AI$354)</f>
        <v>77.6990836816241</v>
      </c>
      <c r="W4135" s="16" t="n">
        <f aca="false">_xlfn.xlookup(D4135,'WRSI Maïs'!$H$4:$H$346,'WRSI Maïs'!$AG$4:$AG$346)</f>
        <v>85.7345353164811</v>
      </c>
      <c r="X4135" s="16" t="n">
        <f aca="false">_xlfn.xlookup(D4135,'WRSI Mil'!$H$5:$H$355,'WRSI Mil'!$AG$5:$AG$355)</f>
        <v>82.6293869994044</v>
      </c>
      <c r="Y4135" s="16" t="n">
        <f aca="false">_xlfn.xlookup(D4135,'WRSI Sorgho'!$H$4:$H$354,'WRSI Sorgho'!$AI$4:$AI$354)</f>
        <v>77.5955915677859</v>
      </c>
      <c r="Z4135" s="16" t="n">
        <f aca="false">Y4135</f>
        <v>77.5955915677859</v>
      </c>
      <c r="AA4135" s="16" t="n">
        <f aca="false">_xlfn.xlookup(D4135,'WRSI Sorgho'!$H$4:$H$354,'WRSI Sorgho'!$AJ$4:$AJ$354)</f>
        <v>74.5588830253962</v>
      </c>
      <c r="AB4135" s="21" t="n">
        <f aca="false">AA4135/Z4135</f>
        <v>0.960864934707832</v>
      </c>
      <c r="AC4135" s="11"/>
      <c r="AD4135" s="11"/>
      <c r="AE4135" s="11"/>
      <c r="AF4135" s="22" t="n">
        <v>2023</v>
      </c>
      <c r="AG4135" s="22" t="s">
        <v>52</v>
      </c>
      <c r="AH4135" s="22" t="s">
        <v>53</v>
      </c>
      <c r="AI4135" s="22"/>
      <c r="AJ4135" s="23" t="n">
        <v>0.7</v>
      </c>
      <c r="AK4135" s="24" t="n">
        <v>100000</v>
      </c>
      <c r="AL4135" s="23" t="n">
        <v>0.8</v>
      </c>
      <c r="AM4135" s="24" t="n">
        <v>25000</v>
      </c>
      <c r="AN4135" s="23" t="n">
        <v>0.9</v>
      </c>
      <c r="AO4135" s="24" t="n">
        <v>10000</v>
      </c>
      <c r="AP4135" s="25" t="n">
        <f aca="false">IF(AB4135&lt;AJ4135,AK4135,IF(AB4135&lt;AL4135,AM4135,IF(AB4135&lt;=AN4135,AO4135,0)))</f>
        <v>0</v>
      </c>
    </row>
    <row r="4136" customFormat="false" ht="15.65" hidden="false" customHeight="false" outlineLevel="0" collapsed="false">
      <c r="A4136" s="11" t="n">
        <f aca="false">A4135+1</f>
        <v>3585</v>
      </c>
      <c r="B4136" s="12" t="s">
        <v>4373</v>
      </c>
      <c r="C4136" s="12" t="s">
        <v>4374</v>
      </c>
      <c r="D4136" s="12" t="s">
        <v>4450</v>
      </c>
      <c r="E4136" s="12" t="s">
        <v>4450</v>
      </c>
      <c r="F4136" s="14" t="s">
        <v>4454</v>
      </c>
      <c r="G4136" s="13" t="s">
        <v>4376</v>
      </c>
      <c r="H4136" s="12" t="s">
        <v>48</v>
      </c>
      <c r="I4136" s="12"/>
      <c r="J4136" s="14"/>
      <c r="K4136" s="15" t="n">
        <v>45202</v>
      </c>
      <c r="L4136" s="14" t="s">
        <v>49</v>
      </c>
      <c r="M4136" s="16" t="n">
        <v>1</v>
      </c>
      <c r="N4136" s="16" t="n">
        <v>1</v>
      </c>
      <c r="O4136" s="17" t="n">
        <v>100000</v>
      </c>
      <c r="P4136" s="17" t="n">
        <v>100000</v>
      </c>
      <c r="Q4136" s="18" t="n">
        <v>12600</v>
      </c>
      <c r="R4136" s="19" t="n">
        <f aca="false">IF(H4136="F",1,0)</f>
        <v>1</v>
      </c>
      <c r="S4136" s="19" t="n">
        <f aca="false">IF(H4136="M",1,0)</f>
        <v>0</v>
      </c>
      <c r="T4136" s="11" t="s">
        <v>4465</v>
      </c>
      <c r="U4136" s="11" t="s">
        <v>51</v>
      </c>
      <c r="V4136" s="24" t="n">
        <f aca="false">_xlfn.xlookup(D4136,'WRSI Fusion'!$H$4:$H$354,'WRSI Fusion'!$AI$4:$AI$354)</f>
        <v>77.6990836816241</v>
      </c>
      <c r="W4136" s="16" t="n">
        <f aca="false">_xlfn.xlookup(D4136,'WRSI Maïs'!$H$4:$H$346,'WRSI Maïs'!$AG$4:$AG$346)</f>
        <v>85.7345353164811</v>
      </c>
      <c r="X4136" s="16" t="n">
        <f aca="false">_xlfn.xlookup(D4136,'WRSI Mil'!$H$5:$H$355,'WRSI Mil'!$AG$5:$AG$355)</f>
        <v>82.6293869994044</v>
      </c>
      <c r="Y4136" s="16" t="n">
        <f aca="false">_xlfn.xlookup(D4136,'WRSI Sorgho'!$H$4:$H$354,'WRSI Sorgho'!$AI$4:$AI$354)</f>
        <v>77.5955915677859</v>
      </c>
      <c r="Z4136" s="16" t="n">
        <f aca="false">Y4136</f>
        <v>77.5955915677859</v>
      </c>
      <c r="AA4136" s="16" t="n">
        <f aca="false">_xlfn.xlookup(D4136,'WRSI Sorgho'!$H$4:$H$354,'WRSI Sorgho'!$AJ$4:$AJ$354)</f>
        <v>74.5588830253962</v>
      </c>
      <c r="AB4136" s="21" t="n">
        <f aca="false">AA4136/Z4136</f>
        <v>0.960864934707832</v>
      </c>
      <c r="AC4136" s="11"/>
      <c r="AD4136" s="11"/>
      <c r="AE4136" s="11"/>
      <c r="AF4136" s="22" t="n">
        <v>2023</v>
      </c>
      <c r="AG4136" s="22" t="s">
        <v>52</v>
      </c>
      <c r="AH4136" s="22" t="s">
        <v>53</v>
      </c>
      <c r="AI4136" s="22"/>
      <c r="AJ4136" s="23" t="n">
        <v>0.7</v>
      </c>
      <c r="AK4136" s="24" t="n">
        <v>100000</v>
      </c>
      <c r="AL4136" s="23" t="n">
        <v>0.8</v>
      </c>
      <c r="AM4136" s="24" t="n">
        <v>25000</v>
      </c>
      <c r="AN4136" s="23" t="n">
        <v>0.9</v>
      </c>
      <c r="AO4136" s="24" t="n">
        <v>10000</v>
      </c>
      <c r="AP4136" s="25" t="n">
        <f aca="false">IF(AB4136&lt;AJ4136,AK4136,IF(AB4136&lt;AL4136,AM4136,IF(AB4136&lt;=AN4136,AO4136,0)))</f>
        <v>0</v>
      </c>
    </row>
    <row r="4137" customFormat="false" ht="15.65" hidden="false" customHeight="false" outlineLevel="0" collapsed="false">
      <c r="A4137" s="11" t="n">
        <f aca="false">A4136+1</f>
        <v>3586</v>
      </c>
      <c r="B4137" s="12" t="s">
        <v>4373</v>
      </c>
      <c r="C4137" s="12" t="s">
        <v>4374</v>
      </c>
      <c r="D4137" s="12" t="s">
        <v>4450</v>
      </c>
      <c r="E4137" s="12" t="s">
        <v>4450</v>
      </c>
      <c r="F4137" s="14" t="s">
        <v>4454</v>
      </c>
      <c r="G4137" s="13" t="s">
        <v>4376</v>
      </c>
      <c r="H4137" s="12" t="s">
        <v>55</v>
      </c>
      <c r="I4137" s="12"/>
      <c r="J4137" s="14"/>
      <c r="K4137" s="15" t="n">
        <v>45202</v>
      </c>
      <c r="L4137" s="14" t="s">
        <v>49</v>
      </c>
      <c r="M4137" s="16" t="n">
        <v>1</v>
      </c>
      <c r="N4137" s="16" t="n">
        <v>1</v>
      </c>
      <c r="O4137" s="17" t="n">
        <v>100000</v>
      </c>
      <c r="P4137" s="17" t="n">
        <v>100000</v>
      </c>
      <c r="Q4137" s="18" t="n">
        <v>12600</v>
      </c>
      <c r="R4137" s="19" t="n">
        <f aca="false">IF(H4137="F",1,0)</f>
        <v>0</v>
      </c>
      <c r="S4137" s="19" t="n">
        <f aca="false">IF(H4137="M",1,0)</f>
        <v>1</v>
      </c>
      <c r="T4137" s="11" t="s">
        <v>4466</v>
      </c>
      <c r="U4137" s="11" t="s">
        <v>51</v>
      </c>
      <c r="V4137" s="24" t="n">
        <f aca="false">_xlfn.xlookup(D4137,'WRSI Fusion'!$H$4:$H$354,'WRSI Fusion'!$AI$4:$AI$354)</f>
        <v>77.6990836816241</v>
      </c>
      <c r="W4137" s="16" t="n">
        <f aca="false">_xlfn.xlookup(D4137,'WRSI Maïs'!$H$4:$H$346,'WRSI Maïs'!$AG$4:$AG$346)</f>
        <v>85.7345353164811</v>
      </c>
      <c r="X4137" s="16" t="n">
        <f aca="false">_xlfn.xlookup(D4137,'WRSI Mil'!$H$5:$H$355,'WRSI Mil'!$AG$5:$AG$355)</f>
        <v>82.6293869994044</v>
      </c>
      <c r="Y4137" s="16" t="n">
        <f aca="false">_xlfn.xlookup(D4137,'WRSI Sorgho'!$H$4:$H$354,'WRSI Sorgho'!$AI$4:$AI$354)</f>
        <v>77.5955915677859</v>
      </c>
      <c r="Z4137" s="16" t="n">
        <f aca="false">Y4137</f>
        <v>77.5955915677859</v>
      </c>
      <c r="AA4137" s="16" t="n">
        <f aca="false">_xlfn.xlookup(D4137,'WRSI Sorgho'!$H$4:$H$354,'WRSI Sorgho'!$AJ$4:$AJ$354)</f>
        <v>74.5588830253962</v>
      </c>
      <c r="AB4137" s="21" t="n">
        <f aca="false">AA4137/Z4137</f>
        <v>0.960864934707832</v>
      </c>
      <c r="AC4137" s="11"/>
      <c r="AD4137" s="11"/>
      <c r="AE4137" s="11"/>
      <c r="AF4137" s="22" t="n">
        <v>2023</v>
      </c>
      <c r="AG4137" s="22" t="s">
        <v>52</v>
      </c>
      <c r="AH4137" s="22" t="s">
        <v>53</v>
      </c>
      <c r="AI4137" s="22"/>
      <c r="AJ4137" s="23" t="n">
        <v>0.7</v>
      </c>
      <c r="AK4137" s="24" t="n">
        <v>100000</v>
      </c>
      <c r="AL4137" s="23" t="n">
        <v>0.8</v>
      </c>
      <c r="AM4137" s="24" t="n">
        <v>25000</v>
      </c>
      <c r="AN4137" s="23" t="n">
        <v>0.9</v>
      </c>
      <c r="AO4137" s="24" t="n">
        <v>10000</v>
      </c>
      <c r="AP4137" s="25" t="n">
        <f aca="false">IF(AB4137&lt;AJ4137,AK4137,IF(AB4137&lt;AL4137,AM4137,IF(AB4137&lt;=AN4137,AO4137,0)))</f>
        <v>0</v>
      </c>
    </row>
    <row r="4138" customFormat="false" ht="15.65" hidden="false" customHeight="false" outlineLevel="0" collapsed="false">
      <c r="A4138" s="11" t="n">
        <f aca="false">A4137+1</f>
        <v>3587</v>
      </c>
      <c r="B4138" s="12" t="s">
        <v>4373</v>
      </c>
      <c r="C4138" s="12" t="s">
        <v>4374</v>
      </c>
      <c r="D4138" s="12" t="s">
        <v>4450</v>
      </c>
      <c r="E4138" s="12" t="s">
        <v>4450</v>
      </c>
      <c r="F4138" s="14" t="s">
        <v>4454</v>
      </c>
      <c r="G4138" s="13" t="s">
        <v>4376</v>
      </c>
      <c r="H4138" s="12" t="s">
        <v>55</v>
      </c>
      <c r="I4138" s="12"/>
      <c r="J4138" s="14"/>
      <c r="K4138" s="15" t="n">
        <v>45202</v>
      </c>
      <c r="L4138" s="14" t="s">
        <v>49</v>
      </c>
      <c r="M4138" s="16" t="n">
        <v>1</v>
      </c>
      <c r="N4138" s="16" t="n">
        <v>1</v>
      </c>
      <c r="O4138" s="17" t="n">
        <v>100000</v>
      </c>
      <c r="P4138" s="17" t="n">
        <v>100000</v>
      </c>
      <c r="Q4138" s="18" t="n">
        <v>12600</v>
      </c>
      <c r="R4138" s="19" t="n">
        <f aca="false">IF(H4138="F",1,0)</f>
        <v>0</v>
      </c>
      <c r="S4138" s="19" t="n">
        <f aca="false">IF(H4138="M",1,0)</f>
        <v>1</v>
      </c>
      <c r="T4138" s="11" t="s">
        <v>4467</v>
      </c>
      <c r="U4138" s="11" t="s">
        <v>51</v>
      </c>
      <c r="V4138" s="24" t="n">
        <f aca="false">_xlfn.xlookup(D4138,'WRSI Fusion'!$H$4:$H$354,'WRSI Fusion'!$AI$4:$AI$354)</f>
        <v>77.6990836816241</v>
      </c>
      <c r="W4138" s="16" t="n">
        <f aca="false">_xlfn.xlookup(D4138,'WRSI Maïs'!$H$4:$H$346,'WRSI Maïs'!$AG$4:$AG$346)</f>
        <v>85.7345353164811</v>
      </c>
      <c r="X4138" s="16" t="n">
        <f aca="false">_xlfn.xlookup(D4138,'WRSI Mil'!$H$5:$H$355,'WRSI Mil'!$AG$5:$AG$355)</f>
        <v>82.6293869994044</v>
      </c>
      <c r="Y4138" s="16" t="n">
        <f aca="false">_xlfn.xlookup(D4138,'WRSI Sorgho'!$H$4:$H$354,'WRSI Sorgho'!$AI$4:$AI$354)</f>
        <v>77.5955915677859</v>
      </c>
      <c r="Z4138" s="16" t="n">
        <f aca="false">Y4138</f>
        <v>77.5955915677859</v>
      </c>
      <c r="AA4138" s="16" t="n">
        <f aca="false">_xlfn.xlookup(D4138,'WRSI Sorgho'!$H$4:$H$354,'WRSI Sorgho'!$AJ$4:$AJ$354)</f>
        <v>74.5588830253962</v>
      </c>
      <c r="AB4138" s="21" t="n">
        <f aca="false">AA4138/Z4138</f>
        <v>0.960864934707832</v>
      </c>
      <c r="AC4138" s="11"/>
      <c r="AD4138" s="11"/>
      <c r="AE4138" s="11"/>
      <c r="AF4138" s="22" t="n">
        <v>2023</v>
      </c>
      <c r="AG4138" s="22" t="s">
        <v>52</v>
      </c>
      <c r="AH4138" s="22" t="s">
        <v>53</v>
      </c>
      <c r="AI4138" s="22"/>
      <c r="AJ4138" s="23" t="n">
        <v>0.7</v>
      </c>
      <c r="AK4138" s="24" t="n">
        <v>100000</v>
      </c>
      <c r="AL4138" s="23" t="n">
        <v>0.8</v>
      </c>
      <c r="AM4138" s="24" t="n">
        <v>25000</v>
      </c>
      <c r="AN4138" s="23" t="n">
        <v>0.9</v>
      </c>
      <c r="AO4138" s="24" t="n">
        <v>10000</v>
      </c>
      <c r="AP4138" s="25" t="n">
        <f aca="false">IF(AB4138&lt;AJ4138,AK4138,IF(AB4138&lt;AL4138,AM4138,IF(AB4138&lt;=AN4138,AO4138,0)))</f>
        <v>0</v>
      </c>
    </row>
    <row r="4139" customFormat="false" ht="15.65" hidden="false" customHeight="false" outlineLevel="0" collapsed="false">
      <c r="A4139" s="11" t="n">
        <f aca="false">A4138+1</f>
        <v>3588</v>
      </c>
      <c r="B4139" s="12" t="s">
        <v>4373</v>
      </c>
      <c r="C4139" s="12" t="s">
        <v>4374</v>
      </c>
      <c r="D4139" s="12" t="s">
        <v>4450</v>
      </c>
      <c r="E4139" s="12" t="s">
        <v>4450</v>
      </c>
      <c r="F4139" s="14" t="s">
        <v>4454</v>
      </c>
      <c r="G4139" s="13" t="s">
        <v>4376</v>
      </c>
      <c r="H4139" s="12" t="s">
        <v>48</v>
      </c>
      <c r="I4139" s="12"/>
      <c r="J4139" s="14"/>
      <c r="K4139" s="15" t="n">
        <v>45202</v>
      </c>
      <c r="L4139" s="14" t="s">
        <v>49</v>
      </c>
      <c r="M4139" s="16" t="n">
        <v>1</v>
      </c>
      <c r="N4139" s="16" t="n">
        <v>1</v>
      </c>
      <c r="O4139" s="17" t="n">
        <v>100000</v>
      </c>
      <c r="P4139" s="17" t="n">
        <v>100000</v>
      </c>
      <c r="Q4139" s="18" t="n">
        <v>12600</v>
      </c>
      <c r="R4139" s="19" t="n">
        <f aca="false">IF(H4139="F",1,0)</f>
        <v>1</v>
      </c>
      <c r="S4139" s="19" t="n">
        <f aca="false">IF(H4139="M",1,0)</f>
        <v>0</v>
      </c>
      <c r="T4139" s="11" t="s">
        <v>4468</v>
      </c>
      <c r="U4139" s="11" t="s">
        <v>51</v>
      </c>
      <c r="V4139" s="24" t="n">
        <f aca="false">_xlfn.xlookup(D4139,'WRSI Fusion'!$H$4:$H$354,'WRSI Fusion'!$AI$4:$AI$354)</f>
        <v>77.6990836816241</v>
      </c>
      <c r="W4139" s="16" t="n">
        <f aca="false">_xlfn.xlookup(D4139,'WRSI Maïs'!$H$4:$H$346,'WRSI Maïs'!$AG$4:$AG$346)</f>
        <v>85.7345353164811</v>
      </c>
      <c r="X4139" s="16" t="n">
        <f aca="false">_xlfn.xlookup(D4139,'WRSI Mil'!$H$5:$H$355,'WRSI Mil'!$AG$5:$AG$355)</f>
        <v>82.6293869994044</v>
      </c>
      <c r="Y4139" s="16" t="n">
        <f aca="false">_xlfn.xlookup(D4139,'WRSI Sorgho'!$H$4:$H$354,'WRSI Sorgho'!$AI$4:$AI$354)</f>
        <v>77.5955915677859</v>
      </c>
      <c r="Z4139" s="16" t="n">
        <f aca="false">Y4139</f>
        <v>77.5955915677859</v>
      </c>
      <c r="AA4139" s="16" t="n">
        <f aca="false">_xlfn.xlookup(D4139,'WRSI Sorgho'!$H$4:$H$354,'WRSI Sorgho'!$AJ$4:$AJ$354)</f>
        <v>74.5588830253962</v>
      </c>
      <c r="AB4139" s="21" t="n">
        <f aca="false">AA4139/Z4139</f>
        <v>0.960864934707832</v>
      </c>
      <c r="AC4139" s="11"/>
      <c r="AD4139" s="11"/>
      <c r="AE4139" s="11"/>
      <c r="AF4139" s="22" t="n">
        <v>2023</v>
      </c>
      <c r="AG4139" s="22" t="s">
        <v>52</v>
      </c>
      <c r="AH4139" s="22" t="s">
        <v>53</v>
      </c>
      <c r="AI4139" s="22"/>
      <c r="AJ4139" s="23" t="n">
        <v>0.7</v>
      </c>
      <c r="AK4139" s="24" t="n">
        <v>100000</v>
      </c>
      <c r="AL4139" s="23" t="n">
        <v>0.8</v>
      </c>
      <c r="AM4139" s="24" t="n">
        <v>25000</v>
      </c>
      <c r="AN4139" s="23" t="n">
        <v>0.9</v>
      </c>
      <c r="AO4139" s="24" t="n">
        <v>10000</v>
      </c>
      <c r="AP4139" s="25" t="n">
        <f aca="false">IF(AB4139&lt;AJ4139,AK4139,IF(AB4139&lt;AL4139,AM4139,IF(AB4139&lt;=AN4139,AO4139,0)))</f>
        <v>0</v>
      </c>
    </row>
    <row r="4140" customFormat="false" ht="15.65" hidden="false" customHeight="false" outlineLevel="0" collapsed="false">
      <c r="A4140" s="11" t="n">
        <f aca="false">A4139+1</f>
        <v>3589</v>
      </c>
      <c r="B4140" s="12" t="s">
        <v>4373</v>
      </c>
      <c r="C4140" s="12" t="s">
        <v>4374</v>
      </c>
      <c r="D4140" s="12" t="s">
        <v>4450</v>
      </c>
      <c r="E4140" s="12" t="s">
        <v>4450</v>
      </c>
      <c r="F4140" s="14" t="s">
        <v>4451</v>
      </c>
      <c r="G4140" s="13" t="s">
        <v>4376</v>
      </c>
      <c r="H4140" s="12" t="s">
        <v>55</v>
      </c>
      <c r="I4140" s="12"/>
      <c r="J4140" s="14"/>
      <c r="K4140" s="15" t="n">
        <v>45202</v>
      </c>
      <c r="L4140" s="14" t="s">
        <v>49</v>
      </c>
      <c r="M4140" s="16" t="n">
        <v>1</v>
      </c>
      <c r="N4140" s="16" t="n">
        <v>1</v>
      </c>
      <c r="O4140" s="17" t="n">
        <v>100000</v>
      </c>
      <c r="P4140" s="17" t="n">
        <v>100000</v>
      </c>
      <c r="Q4140" s="18" t="n">
        <v>12600</v>
      </c>
      <c r="R4140" s="19" t="n">
        <f aca="false">IF(H4140="F",1,0)</f>
        <v>0</v>
      </c>
      <c r="S4140" s="19" t="n">
        <f aca="false">IF(H4140="M",1,0)</f>
        <v>1</v>
      </c>
      <c r="T4140" s="11" t="s">
        <v>4469</v>
      </c>
      <c r="U4140" s="11" t="s">
        <v>51</v>
      </c>
      <c r="V4140" s="24" t="n">
        <f aca="false">_xlfn.xlookup(D4140,'WRSI Fusion'!$H$4:$H$354,'WRSI Fusion'!$AI$4:$AI$354)</f>
        <v>77.6990836816241</v>
      </c>
      <c r="W4140" s="16" t="n">
        <f aca="false">_xlfn.xlookup(D4140,'WRSI Maïs'!$H$4:$H$346,'WRSI Maïs'!$AG$4:$AG$346)</f>
        <v>85.7345353164811</v>
      </c>
      <c r="X4140" s="16" t="n">
        <f aca="false">_xlfn.xlookup(D4140,'WRSI Mil'!$H$5:$H$355,'WRSI Mil'!$AG$5:$AG$355)</f>
        <v>82.6293869994044</v>
      </c>
      <c r="Y4140" s="16" t="n">
        <f aca="false">_xlfn.xlookup(D4140,'WRSI Sorgho'!$H$4:$H$354,'WRSI Sorgho'!$AI$4:$AI$354)</f>
        <v>77.5955915677859</v>
      </c>
      <c r="Z4140" s="16" t="n">
        <f aca="false">Y4140</f>
        <v>77.5955915677859</v>
      </c>
      <c r="AA4140" s="16" t="n">
        <f aca="false">_xlfn.xlookup(D4140,'WRSI Sorgho'!$H$4:$H$354,'WRSI Sorgho'!$AJ$4:$AJ$354)</f>
        <v>74.5588830253962</v>
      </c>
      <c r="AB4140" s="21" t="n">
        <f aca="false">AA4140/Z4140</f>
        <v>0.960864934707832</v>
      </c>
      <c r="AC4140" s="11"/>
      <c r="AD4140" s="11"/>
      <c r="AE4140" s="11"/>
      <c r="AF4140" s="22" t="n">
        <v>2023</v>
      </c>
      <c r="AG4140" s="22" t="s">
        <v>52</v>
      </c>
      <c r="AH4140" s="22" t="s">
        <v>53</v>
      </c>
      <c r="AI4140" s="22"/>
      <c r="AJ4140" s="23" t="n">
        <v>0.7</v>
      </c>
      <c r="AK4140" s="24" t="n">
        <v>100000</v>
      </c>
      <c r="AL4140" s="23" t="n">
        <v>0.8</v>
      </c>
      <c r="AM4140" s="24" t="n">
        <v>25000</v>
      </c>
      <c r="AN4140" s="23" t="n">
        <v>0.9</v>
      </c>
      <c r="AO4140" s="24" t="n">
        <v>10000</v>
      </c>
      <c r="AP4140" s="25" t="n">
        <f aca="false">IF(AB4140&lt;AJ4140,AK4140,IF(AB4140&lt;AL4140,AM4140,IF(AB4140&lt;=AN4140,AO4140,0)))</f>
        <v>0</v>
      </c>
    </row>
    <row r="4141" customFormat="false" ht="15.65" hidden="false" customHeight="false" outlineLevel="0" collapsed="false">
      <c r="A4141" s="11" t="n">
        <f aca="false">A4140+1</f>
        <v>3590</v>
      </c>
      <c r="B4141" s="12" t="s">
        <v>4373</v>
      </c>
      <c r="C4141" s="12" t="s">
        <v>4374</v>
      </c>
      <c r="D4141" s="12" t="s">
        <v>4450</v>
      </c>
      <c r="E4141" s="12" t="s">
        <v>4450</v>
      </c>
      <c r="F4141" s="14" t="s">
        <v>4451</v>
      </c>
      <c r="G4141" s="13" t="s">
        <v>4376</v>
      </c>
      <c r="H4141" s="12" t="s">
        <v>48</v>
      </c>
      <c r="I4141" s="12"/>
      <c r="J4141" s="14"/>
      <c r="K4141" s="15" t="n">
        <v>45202</v>
      </c>
      <c r="L4141" s="14" t="s">
        <v>49</v>
      </c>
      <c r="M4141" s="16" t="n">
        <v>1</v>
      </c>
      <c r="N4141" s="16" t="n">
        <v>1</v>
      </c>
      <c r="O4141" s="17" t="n">
        <v>100000</v>
      </c>
      <c r="P4141" s="17" t="n">
        <v>100000</v>
      </c>
      <c r="Q4141" s="18" t="n">
        <v>12600</v>
      </c>
      <c r="R4141" s="19" t="n">
        <f aca="false">IF(H4141="F",1,0)</f>
        <v>1</v>
      </c>
      <c r="S4141" s="19" t="n">
        <f aca="false">IF(H4141="M",1,0)</f>
        <v>0</v>
      </c>
      <c r="T4141" s="11" t="s">
        <v>4470</v>
      </c>
      <c r="U4141" s="11" t="s">
        <v>51</v>
      </c>
      <c r="V4141" s="24" t="n">
        <f aca="false">_xlfn.xlookup(D4141,'WRSI Fusion'!$H$4:$H$354,'WRSI Fusion'!$AI$4:$AI$354)</f>
        <v>77.6990836816241</v>
      </c>
      <c r="W4141" s="16" t="n">
        <f aca="false">_xlfn.xlookup(D4141,'WRSI Maïs'!$H$4:$H$346,'WRSI Maïs'!$AG$4:$AG$346)</f>
        <v>85.7345353164811</v>
      </c>
      <c r="X4141" s="16" t="n">
        <f aca="false">_xlfn.xlookup(D4141,'WRSI Mil'!$H$5:$H$355,'WRSI Mil'!$AG$5:$AG$355)</f>
        <v>82.6293869994044</v>
      </c>
      <c r="Y4141" s="16" t="n">
        <f aca="false">_xlfn.xlookup(D4141,'WRSI Sorgho'!$H$4:$H$354,'WRSI Sorgho'!$AI$4:$AI$354)</f>
        <v>77.5955915677859</v>
      </c>
      <c r="Z4141" s="16" t="n">
        <f aca="false">Y4141</f>
        <v>77.5955915677859</v>
      </c>
      <c r="AA4141" s="16" t="n">
        <f aca="false">_xlfn.xlookup(D4141,'WRSI Sorgho'!$H$4:$H$354,'WRSI Sorgho'!$AJ$4:$AJ$354)</f>
        <v>74.5588830253962</v>
      </c>
      <c r="AB4141" s="21" t="n">
        <f aca="false">AA4141/Z4141</f>
        <v>0.960864934707832</v>
      </c>
      <c r="AC4141" s="11"/>
      <c r="AD4141" s="11"/>
      <c r="AE4141" s="11"/>
      <c r="AF4141" s="22" t="n">
        <v>2023</v>
      </c>
      <c r="AG4141" s="22" t="s">
        <v>52</v>
      </c>
      <c r="AH4141" s="22" t="s">
        <v>53</v>
      </c>
      <c r="AI4141" s="22"/>
      <c r="AJ4141" s="23" t="n">
        <v>0.7</v>
      </c>
      <c r="AK4141" s="24" t="n">
        <v>100000</v>
      </c>
      <c r="AL4141" s="23" t="n">
        <v>0.8</v>
      </c>
      <c r="AM4141" s="24" t="n">
        <v>25000</v>
      </c>
      <c r="AN4141" s="23" t="n">
        <v>0.9</v>
      </c>
      <c r="AO4141" s="24" t="n">
        <v>10000</v>
      </c>
      <c r="AP4141" s="25" t="n">
        <f aca="false">IF(AB4141&lt;AJ4141,AK4141,IF(AB4141&lt;AL4141,AM4141,IF(AB4141&lt;=AN4141,AO4141,0)))</f>
        <v>0</v>
      </c>
    </row>
    <row r="4142" customFormat="false" ht="15.65" hidden="false" customHeight="false" outlineLevel="0" collapsed="false">
      <c r="A4142" s="11" t="n">
        <f aca="false">A4141+1</f>
        <v>3591</v>
      </c>
      <c r="B4142" s="12" t="s">
        <v>4373</v>
      </c>
      <c r="C4142" s="12" t="s">
        <v>4374</v>
      </c>
      <c r="D4142" s="12" t="s">
        <v>4450</v>
      </c>
      <c r="E4142" s="12" t="s">
        <v>4450</v>
      </c>
      <c r="F4142" s="14" t="s">
        <v>4454</v>
      </c>
      <c r="G4142" s="13" t="s">
        <v>4376</v>
      </c>
      <c r="H4142" s="12" t="s">
        <v>48</v>
      </c>
      <c r="I4142" s="12"/>
      <c r="J4142" s="14"/>
      <c r="K4142" s="15" t="n">
        <v>45202</v>
      </c>
      <c r="L4142" s="14" t="s">
        <v>49</v>
      </c>
      <c r="M4142" s="16" t="n">
        <v>1</v>
      </c>
      <c r="N4142" s="16" t="n">
        <v>1</v>
      </c>
      <c r="O4142" s="17" t="n">
        <v>100000</v>
      </c>
      <c r="P4142" s="17" t="n">
        <v>100000</v>
      </c>
      <c r="Q4142" s="18" t="n">
        <v>12600</v>
      </c>
      <c r="R4142" s="19" t="n">
        <f aca="false">IF(H4142="F",1,0)</f>
        <v>1</v>
      </c>
      <c r="S4142" s="19" t="n">
        <f aca="false">IF(H4142="M",1,0)</f>
        <v>0</v>
      </c>
      <c r="T4142" s="11" t="s">
        <v>4471</v>
      </c>
      <c r="U4142" s="11" t="s">
        <v>51</v>
      </c>
      <c r="V4142" s="24" t="n">
        <f aca="false">_xlfn.xlookup(D4142,'WRSI Fusion'!$H$4:$H$354,'WRSI Fusion'!$AI$4:$AI$354)</f>
        <v>77.6990836816241</v>
      </c>
      <c r="W4142" s="16" t="n">
        <f aca="false">_xlfn.xlookup(D4142,'WRSI Maïs'!$H$4:$H$346,'WRSI Maïs'!$AG$4:$AG$346)</f>
        <v>85.7345353164811</v>
      </c>
      <c r="X4142" s="16" t="n">
        <f aca="false">_xlfn.xlookup(D4142,'WRSI Mil'!$H$5:$H$355,'WRSI Mil'!$AG$5:$AG$355)</f>
        <v>82.6293869994044</v>
      </c>
      <c r="Y4142" s="16" t="n">
        <f aca="false">_xlfn.xlookup(D4142,'WRSI Sorgho'!$H$4:$H$354,'WRSI Sorgho'!$AI$4:$AI$354)</f>
        <v>77.5955915677859</v>
      </c>
      <c r="Z4142" s="16" t="n">
        <f aca="false">Y4142</f>
        <v>77.5955915677859</v>
      </c>
      <c r="AA4142" s="16" t="n">
        <f aca="false">_xlfn.xlookup(D4142,'WRSI Sorgho'!$H$4:$H$354,'WRSI Sorgho'!$AJ$4:$AJ$354)</f>
        <v>74.5588830253962</v>
      </c>
      <c r="AB4142" s="21" t="n">
        <f aca="false">AA4142/Z4142</f>
        <v>0.960864934707832</v>
      </c>
      <c r="AC4142" s="11"/>
      <c r="AD4142" s="11"/>
      <c r="AE4142" s="11"/>
      <c r="AF4142" s="22" t="n">
        <v>2023</v>
      </c>
      <c r="AG4142" s="22" t="s">
        <v>52</v>
      </c>
      <c r="AH4142" s="22" t="s">
        <v>53</v>
      </c>
      <c r="AI4142" s="22"/>
      <c r="AJ4142" s="23" t="n">
        <v>0.7</v>
      </c>
      <c r="AK4142" s="24" t="n">
        <v>100000</v>
      </c>
      <c r="AL4142" s="23" t="n">
        <v>0.8</v>
      </c>
      <c r="AM4142" s="24" t="n">
        <v>25000</v>
      </c>
      <c r="AN4142" s="23" t="n">
        <v>0.9</v>
      </c>
      <c r="AO4142" s="24" t="n">
        <v>10000</v>
      </c>
      <c r="AP4142" s="25" t="n">
        <f aca="false">IF(AB4142&lt;AJ4142,AK4142,IF(AB4142&lt;AL4142,AM4142,IF(AB4142&lt;=AN4142,AO4142,0)))</f>
        <v>0</v>
      </c>
    </row>
    <row r="4143" customFormat="false" ht="15.65" hidden="false" customHeight="false" outlineLevel="0" collapsed="false">
      <c r="A4143" s="11" t="n">
        <f aca="false">A4142+1</f>
        <v>3592</v>
      </c>
      <c r="B4143" s="12" t="s">
        <v>4373</v>
      </c>
      <c r="C4143" s="12" t="s">
        <v>4374</v>
      </c>
      <c r="D4143" s="12" t="s">
        <v>4450</v>
      </c>
      <c r="E4143" s="12" t="s">
        <v>4450</v>
      </c>
      <c r="F4143" s="14" t="s">
        <v>4454</v>
      </c>
      <c r="G4143" s="13" t="s">
        <v>4376</v>
      </c>
      <c r="H4143" s="12" t="s">
        <v>48</v>
      </c>
      <c r="I4143" s="12"/>
      <c r="J4143" s="14"/>
      <c r="K4143" s="15" t="n">
        <v>45202</v>
      </c>
      <c r="L4143" s="14" t="s">
        <v>49</v>
      </c>
      <c r="M4143" s="16" t="n">
        <v>1</v>
      </c>
      <c r="N4143" s="16" t="n">
        <v>1</v>
      </c>
      <c r="O4143" s="17" t="n">
        <v>100000</v>
      </c>
      <c r="P4143" s="17" t="n">
        <v>100000</v>
      </c>
      <c r="Q4143" s="18" t="n">
        <v>12600</v>
      </c>
      <c r="R4143" s="19" t="n">
        <f aca="false">IF(H4143="F",1,0)</f>
        <v>1</v>
      </c>
      <c r="S4143" s="19" t="n">
        <f aca="false">IF(H4143="M",1,0)</f>
        <v>0</v>
      </c>
      <c r="T4143" s="11" t="s">
        <v>4472</v>
      </c>
      <c r="U4143" s="11" t="s">
        <v>51</v>
      </c>
      <c r="V4143" s="24" t="n">
        <f aca="false">_xlfn.xlookup(D4143,'WRSI Fusion'!$H$4:$H$354,'WRSI Fusion'!$AI$4:$AI$354)</f>
        <v>77.6990836816241</v>
      </c>
      <c r="W4143" s="16" t="n">
        <f aca="false">_xlfn.xlookup(D4143,'WRSI Maïs'!$H$4:$H$346,'WRSI Maïs'!$AG$4:$AG$346)</f>
        <v>85.7345353164811</v>
      </c>
      <c r="X4143" s="16" t="n">
        <f aca="false">_xlfn.xlookup(D4143,'WRSI Mil'!$H$5:$H$355,'WRSI Mil'!$AG$5:$AG$355)</f>
        <v>82.6293869994044</v>
      </c>
      <c r="Y4143" s="16" t="n">
        <f aca="false">_xlfn.xlookup(D4143,'WRSI Sorgho'!$H$4:$H$354,'WRSI Sorgho'!$AI$4:$AI$354)</f>
        <v>77.5955915677859</v>
      </c>
      <c r="Z4143" s="16" t="n">
        <f aca="false">Y4143</f>
        <v>77.5955915677859</v>
      </c>
      <c r="AA4143" s="16" t="n">
        <f aca="false">_xlfn.xlookup(D4143,'WRSI Sorgho'!$H$4:$H$354,'WRSI Sorgho'!$AJ$4:$AJ$354)</f>
        <v>74.5588830253962</v>
      </c>
      <c r="AB4143" s="21" t="n">
        <f aca="false">AA4143/Z4143</f>
        <v>0.960864934707832</v>
      </c>
      <c r="AC4143" s="11"/>
      <c r="AD4143" s="11"/>
      <c r="AE4143" s="11"/>
      <c r="AF4143" s="22" t="n">
        <v>2023</v>
      </c>
      <c r="AG4143" s="22" t="s">
        <v>52</v>
      </c>
      <c r="AH4143" s="22" t="s">
        <v>53</v>
      </c>
      <c r="AI4143" s="22"/>
      <c r="AJ4143" s="23" t="n">
        <v>0.7</v>
      </c>
      <c r="AK4143" s="24" t="n">
        <v>100000</v>
      </c>
      <c r="AL4143" s="23" t="n">
        <v>0.8</v>
      </c>
      <c r="AM4143" s="24" t="n">
        <v>25000</v>
      </c>
      <c r="AN4143" s="23" t="n">
        <v>0.9</v>
      </c>
      <c r="AO4143" s="24" t="n">
        <v>10000</v>
      </c>
      <c r="AP4143" s="25" t="n">
        <f aca="false">IF(AB4143&lt;AJ4143,AK4143,IF(AB4143&lt;AL4143,AM4143,IF(AB4143&lt;=AN4143,AO4143,0)))</f>
        <v>0</v>
      </c>
    </row>
    <row r="4144" customFormat="false" ht="15.65" hidden="false" customHeight="false" outlineLevel="0" collapsed="false">
      <c r="A4144" s="11" t="n">
        <f aca="false">A4143+1</f>
        <v>3593</v>
      </c>
      <c r="B4144" s="12" t="s">
        <v>4373</v>
      </c>
      <c r="C4144" s="12" t="s">
        <v>4374</v>
      </c>
      <c r="D4144" s="12" t="s">
        <v>4450</v>
      </c>
      <c r="E4144" s="12" t="s">
        <v>4450</v>
      </c>
      <c r="F4144" s="14" t="s">
        <v>4454</v>
      </c>
      <c r="G4144" s="13" t="s">
        <v>4376</v>
      </c>
      <c r="H4144" s="12" t="s">
        <v>48</v>
      </c>
      <c r="I4144" s="12"/>
      <c r="J4144" s="14"/>
      <c r="K4144" s="15" t="n">
        <v>45202</v>
      </c>
      <c r="L4144" s="14" t="s">
        <v>49</v>
      </c>
      <c r="M4144" s="16" t="n">
        <v>1</v>
      </c>
      <c r="N4144" s="16" t="n">
        <v>1</v>
      </c>
      <c r="O4144" s="17" t="n">
        <v>100000</v>
      </c>
      <c r="P4144" s="17" t="n">
        <v>100000</v>
      </c>
      <c r="Q4144" s="18" t="n">
        <v>12600</v>
      </c>
      <c r="R4144" s="19" t="n">
        <f aca="false">IF(H4144="F",1,0)</f>
        <v>1</v>
      </c>
      <c r="S4144" s="19" t="n">
        <f aca="false">IF(H4144="M",1,0)</f>
        <v>0</v>
      </c>
      <c r="T4144" s="11" t="s">
        <v>4473</v>
      </c>
      <c r="U4144" s="11" t="s">
        <v>51</v>
      </c>
      <c r="V4144" s="24" t="n">
        <f aca="false">_xlfn.xlookup(D4144,'WRSI Fusion'!$H$4:$H$354,'WRSI Fusion'!$AI$4:$AI$354)</f>
        <v>77.6990836816241</v>
      </c>
      <c r="W4144" s="16" t="n">
        <f aca="false">_xlfn.xlookup(D4144,'WRSI Maïs'!$H$4:$H$346,'WRSI Maïs'!$AG$4:$AG$346)</f>
        <v>85.7345353164811</v>
      </c>
      <c r="X4144" s="16" t="n">
        <f aca="false">_xlfn.xlookup(D4144,'WRSI Mil'!$H$5:$H$355,'WRSI Mil'!$AG$5:$AG$355)</f>
        <v>82.6293869994044</v>
      </c>
      <c r="Y4144" s="16" t="n">
        <f aca="false">_xlfn.xlookup(D4144,'WRSI Sorgho'!$H$4:$H$354,'WRSI Sorgho'!$AI$4:$AI$354)</f>
        <v>77.5955915677859</v>
      </c>
      <c r="Z4144" s="16" t="n">
        <f aca="false">Y4144</f>
        <v>77.5955915677859</v>
      </c>
      <c r="AA4144" s="16" t="n">
        <f aca="false">_xlfn.xlookup(D4144,'WRSI Sorgho'!$H$4:$H$354,'WRSI Sorgho'!$AJ$4:$AJ$354)</f>
        <v>74.5588830253962</v>
      </c>
      <c r="AB4144" s="21" t="n">
        <f aca="false">AA4144/Z4144</f>
        <v>0.960864934707832</v>
      </c>
      <c r="AC4144" s="11"/>
      <c r="AD4144" s="11"/>
      <c r="AE4144" s="11"/>
      <c r="AF4144" s="22" t="n">
        <v>2023</v>
      </c>
      <c r="AG4144" s="22" t="s">
        <v>52</v>
      </c>
      <c r="AH4144" s="22" t="s">
        <v>53</v>
      </c>
      <c r="AI4144" s="22"/>
      <c r="AJ4144" s="23" t="n">
        <v>0.7</v>
      </c>
      <c r="AK4144" s="24" t="n">
        <v>100000</v>
      </c>
      <c r="AL4144" s="23" t="n">
        <v>0.8</v>
      </c>
      <c r="AM4144" s="24" t="n">
        <v>25000</v>
      </c>
      <c r="AN4144" s="23" t="n">
        <v>0.9</v>
      </c>
      <c r="AO4144" s="24" t="n">
        <v>10000</v>
      </c>
      <c r="AP4144" s="25" t="n">
        <f aca="false">IF(AB4144&lt;AJ4144,AK4144,IF(AB4144&lt;AL4144,AM4144,IF(AB4144&lt;=AN4144,AO4144,0)))</f>
        <v>0</v>
      </c>
    </row>
    <row r="4145" customFormat="false" ht="15.65" hidden="false" customHeight="false" outlineLevel="0" collapsed="false">
      <c r="A4145" s="11" t="n">
        <f aca="false">A4144+1</f>
        <v>3594</v>
      </c>
      <c r="B4145" s="12" t="s">
        <v>4373</v>
      </c>
      <c r="C4145" s="12" t="s">
        <v>4374</v>
      </c>
      <c r="D4145" s="12" t="s">
        <v>4450</v>
      </c>
      <c r="E4145" s="12" t="s">
        <v>4450</v>
      </c>
      <c r="F4145" s="14" t="s">
        <v>4454</v>
      </c>
      <c r="G4145" s="13" t="s">
        <v>4376</v>
      </c>
      <c r="H4145" s="12" t="s">
        <v>48</v>
      </c>
      <c r="I4145" s="12"/>
      <c r="J4145" s="14"/>
      <c r="K4145" s="15" t="n">
        <v>45202</v>
      </c>
      <c r="L4145" s="14" t="s">
        <v>49</v>
      </c>
      <c r="M4145" s="16" t="n">
        <v>1</v>
      </c>
      <c r="N4145" s="16" t="n">
        <v>1</v>
      </c>
      <c r="O4145" s="17" t="n">
        <v>100000</v>
      </c>
      <c r="P4145" s="17" t="n">
        <v>100000</v>
      </c>
      <c r="Q4145" s="18" t="n">
        <v>12600</v>
      </c>
      <c r="R4145" s="19" t="n">
        <f aca="false">IF(H4145="F",1,0)</f>
        <v>1</v>
      </c>
      <c r="S4145" s="19" t="n">
        <f aca="false">IF(H4145="M",1,0)</f>
        <v>0</v>
      </c>
      <c r="T4145" s="11" t="s">
        <v>4474</v>
      </c>
      <c r="U4145" s="11" t="s">
        <v>51</v>
      </c>
      <c r="V4145" s="24" t="n">
        <f aca="false">_xlfn.xlookup(D4145,'WRSI Fusion'!$H$4:$H$354,'WRSI Fusion'!$AI$4:$AI$354)</f>
        <v>77.6990836816241</v>
      </c>
      <c r="W4145" s="16" t="n">
        <f aca="false">_xlfn.xlookup(D4145,'WRSI Maïs'!$H$4:$H$346,'WRSI Maïs'!$AG$4:$AG$346)</f>
        <v>85.7345353164811</v>
      </c>
      <c r="X4145" s="16" t="n">
        <f aca="false">_xlfn.xlookup(D4145,'WRSI Mil'!$H$5:$H$355,'WRSI Mil'!$AG$5:$AG$355)</f>
        <v>82.6293869994044</v>
      </c>
      <c r="Y4145" s="16" t="n">
        <f aca="false">_xlfn.xlookup(D4145,'WRSI Sorgho'!$H$4:$H$354,'WRSI Sorgho'!$AI$4:$AI$354)</f>
        <v>77.5955915677859</v>
      </c>
      <c r="Z4145" s="16" t="n">
        <f aca="false">Y4145</f>
        <v>77.5955915677859</v>
      </c>
      <c r="AA4145" s="16" t="n">
        <f aca="false">_xlfn.xlookup(D4145,'WRSI Sorgho'!$H$4:$H$354,'WRSI Sorgho'!$AJ$4:$AJ$354)</f>
        <v>74.5588830253962</v>
      </c>
      <c r="AB4145" s="21" t="n">
        <f aca="false">AA4145/Z4145</f>
        <v>0.960864934707832</v>
      </c>
      <c r="AC4145" s="11"/>
      <c r="AD4145" s="11"/>
      <c r="AE4145" s="11"/>
      <c r="AF4145" s="22" t="n">
        <v>2023</v>
      </c>
      <c r="AG4145" s="22" t="s">
        <v>52</v>
      </c>
      <c r="AH4145" s="22" t="s">
        <v>53</v>
      </c>
      <c r="AI4145" s="22"/>
      <c r="AJ4145" s="23" t="n">
        <v>0.7</v>
      </c>
      <c r="AK4145" s="24" t="n">
        <v>100000</v>
      </c>
      <c r="AL4145" s="23" t="n">
        <v>0.8</v>
      </c>
      <c r="AM4145" s="24" t="n">
        <v>25000</v>
      </c>
      <c r="AN4145" s="23" t="n">
        <v>0.9</v>
      </c>
      <c r="AO4145" s="24" t="n">
        <v>10000</v>
      </c>
      <c r="AP4145" s="25" t="n">
        <f aca="false">IF(AB4145&lt;AJ4145,AK4145,IF(AB4145&lt;AL4145,AM4145,IF(AB4145&lt;=AN4145,AO4145,0)))</f>
        <v>0</v>
      </c>
    </row>
    <row r="4146" customFormat="false" ht="15.65" hidden="false" customHeight="false" outlineLevel="0" collapsed="false">
      <c r="A4146" s="11" t="n">
        <f aca="false">A4145+1</f>
        <v>3595</v>
      </c>
      <c r="B4146" s="12" t="s">
        <v>4373</v>
      </c>
      <c r="C4146" s="12" t="s">
        <v>4374</v>
      </c>
      <c r="D4146" s="12" t="s">
        <v>4450</v>
      </c>
      <c r="E4146" s="12" t="s">
        <v>4450</v>
      </c>
      <c r="F4146" s="14" t="s">
        <v>4454</v>
      </c>
      <c r="G4146" s="13" t="s">
        <v>4376</v>
      </c>
      <c r="H4146" s="12" t="s">
        <v>48</v>
      </c>
      <c r="I4146" s="12"/>
      <c r="J4146" s="14"/>
      <c r="K4146" s="15" t="n">
        <v>45202</v>
      </c>
      <c r="L4146" s="14" t="s">
        <v>49</v>
      </c>
      <c r="M4146" s="16" t="n">
        <v>1</v>
      </c>
      <c r="N4146" s="16" t="n">
        <v>1</v>
      </c>
      <c r="O4146" s="17" t="n">
        <v>100000</v>
      </c>
      <c r="P4146" s="17" t="n">
        <v>100000</v>
      </c>
      <c r="Q4146" s="18" t="n">
        <v>12600</v>
      </c>
      <c r="R4146" s="19" t="n">
        <f aca="false">IF(H4146="F",1,0)</f>
        <v>1</v>
      </c>
      <c r="S4146" s="19" t="n">
        <f aca="false">IF(H4146="M",1,0)</f>
        <v>0</v>
      </c>
      <c r="T4146" s="11" t="s">
        <v>4475</v>
      </c>
      <c r="U4146" s="11" t="s">
        <v>51</v>
      </c>
      <c r="V4146" s="24" t="n">
        <f aca="false">_xlfn.xlookup(D4146,'WRSI Fusion'!$H$4:$H$354,'WRSI Fusion'!$AI$4:$AI$354)</f>
        <v>77.6990836816241</v>
      </c>
      <c r="W4146" s="16" t="n">
        <f aca="false">_xlfn.xlookup(D4146,'WRSI Maïs'!$H$4:$H$346,'WRSI Maïs'!$AG$4:$AG$346)</f>
        <v>85.7345353164811</v>
      </c>
      <c r="X4146" s="16" t="n">
        <f aca="false">_xlfn.xlookup(D4146,'WRSI Mil'!$H$5:$H$355,'WRSI Mil'!$AG$5:$AG$355)</f>
        <v>82.6293869994044</v>
      </c>
      <c r="Y4146" s="16" t="n">
        <f aca="false">_xlfn.xlookup(D4146,'WRSI Sorgho'!$H$4:$H$354,'WRSI Sorgho'!$AI$4:$AI$354)</f>
        <v>77.5955915677859</v>
      </c>
      <c r="Z4146" s="16" t="n">
        <f aca="false">Y4146</f>
        <v>77.5955915677859</v>
      </c>
      <c r="AA4146" s="16" t="n">
        <f aca="false">_xlfn.xlookup(D4146,'WRSI Sorgho'!$H$4:$H$354,'WRSI Sorgho'!$AJ$4:$AJ$354)</f>
        <v>74.5588830253962</v>
      </c>
      <c r="AB4146" s="21" t="n">
        <f aca="false">AA4146/Z4146</f>
        <v>0.960864934707832</v>
      </c>
      <c r="AC4146" s="11"/>
      <c r="AD4146" s="11"/>
      <c r="AE4146" s="11"/>
      <c r="AF4146" s="22" t="n">
        <v>2023</v>
      </c>
      <c r="AG4146" s="22" t="s">
        <v>52</v>
      </c>
      <c r="AH4146" s="22" t="s">
        <v>53</v>
      </c>
      <c r="AI4146" s="22"/>
      <c r="AJ4146" s="23" t="n">
        <v>0.7</v>
      </c>
      <c r="AK4146" s="24" t="n">
        <v>100000</v>
      </c>
      <c r="AL4146" s="23" t="n">
        <v>0.8</v>
      </c>
      <c r="AM4146" s="24" t="n">
        <v>25000</v>
      </c>
      <c r="AN4146" s="23" t="n">
        <v>0.9</v>
      </c>
      <c r="AO4146" s="24" t="n">
        <v>10000</v>
      </c>
      <c r="AP4146" s="25" t="n">
        <f aca="false">IF(AB4146&lt;AJ4146,AK4146,IF(AB4146&lt;AL4146,AM4146,IF(AB4146&lt;=AN4146,AO4146,0)))</f>
        <v>0</v>
      </c>
    </row>
    <row r="4147" customFormat="false" ht="15.65" hidden="false" customHeight="false" outlineLevel="0" collapsed="false">
      <c r="A4147" s="11" t="n">
        <f aca="false">A4146+1</f>
        <v>3596</v>
      </c>
      <c r="B4147" s="12" t="s">
        <v>4373</v>
      </c>
      <c r="C4147" s="12" t="s">
        <v>4374</v>
      </c>
      <c r="D4147" s="12" t="s">
        <v>4450</v>
      </c>
      <c r="E4147" s="12" t="s">
        <v>4450</v>
      </c>
      <c r="F4147" s="14" t="s">
        <v>4454</v>
      </c>
      <c r="G4147" s="13" t="s">
        <v>4376</v>
      </c>
      <c r="H4147" s="12" t="s">
        <v>48</v>
      </c>
      <c r="I4147" s="12"/>
      <c r="J4147" s="14"/>
      <c r="K4147" s="15" t="n">
        <v>45202</v>
      </c>
      <c r="L4147" s="14" t="s">
        <v>49</v>
      </c>
      <c r="M4147" s="16" t="n">
        <v>1</v>
      </c>
      <c r="N4147" s="16" t="n">
        <v>1</v>
      </c>
      <c r="O4147" s="17" t="n">
        <v>100000</v>
      </c>
      <c r="P4147" s="17" t="n">
        <v>100000</v>
      </c>
      <c r="Q4147" s="18" t="n">
        <v>12600</v>
      </c>
      <c r="R4147" s="19" t="n">
        <f aca="false">IF(H4147="F",1,0)</f>
        <v>1</v>
      </c>
      <c r="S4147" s="19" t="n">
        <f aca="false">IF(H4147="M",1,0)</f>
        <v>0</v>
      </c>
      <c r="T4147" s="11" t="s">
        <v>4476</v>
      </c>
      <c r="U4147" s="11" t="s">
        <v>51</v>
      </c>
      <c r="V4147" s="24" t="n">
        <f aca="false">_xlfn.xlookup(D4147,'WRSI Fusion'!$H$4:$H$354,'WRSI Fusion'!$AI$4:$AI$354)</f>
        <v>77.6990836816241</v>
      </c>
      <c r="W4147" s="16" t="n">
        <f aca="false">_xlfn.xlookup(D4147,'WRSI Maïs'!$H$4:$H$346,'WRSI Maïs'!$AG$4:$AG$346)</f>
        <v>85.7345353164811</v>
      </c>
      <c r="X4147" s="16" t="n">
        <f aca="false">_xlfn.xlookup(D4147,'WRSI Mil'!$H$5:$H$355,'WRSI Mil'!$AG$5:$AG$355)</f>
        <v>82.6293869994044</v>
      </c>
      <c r="Y4147" s="16" t="n">
        <f aca="false">_xlfn.xlookup(D4147,'WRSI Sorgho'!$H$4:$H$354,'WRSI Sorgho'!$AI$4:$AI$354)</f>
        <v>77.5955915677859</v>
      </c>
      <c r="Z4147" s="16" t="n">
        <f aca="false">Y4147</f>
        <v>77.5955915677859</v>
      </c>
      <c r="AA4147" s="16" t="n">
        <f aca="false">_xlfn.xlookup(D4147,'WRSI Sorgho'!$H$4:$H$354,'WRSI Sorgho'!$AJ$4:$AJ$354)</f>
        <v>74.5588830253962</v>
      </c>
      <c r="AB4147" s="21" t="n">
        <f aca="false">AA4147/Z4147</f>
        <v>0.960864934707832</v>
      </c>
      <c r="AC4147" s="11"/>
      <c r="AD4147" s="11"/>
      <c r="AE4147" s="11"/>
      <c r="AF4147" s="22" t="n">
        <v>2023</v>
      </c>
      <c r="AG4147" s="22" t="s">
        <v>52</v>
      </c>
      <c r="AH4147" s="22" t="s">
        <v>53</v>
      </c>
      <c r="AI4147" s="22"/>
      <c r="AJ4147" s="23" t="n">
        <v>0.7</v>
      </c>
      <c r="AK4147" s="24" t="n">
        <v>100000</v>
      </c>
      <c r="AL4147" s="23" t="n">
        <v>0.8</v>
      </c>
      <c r="AM4147" s="24" t="n">
        <v>25000</v>
      </c>
      <c r="AN4147" s="23" t="n">
        <v>0.9</v>
      </c>
      <c r="AO4147" s="24" t="n">
        <v>10000</v>
      </c>
      <c r="AP4147" s="25" t="n">
        <f aca="false">IF(AB4147&lt;AJ4147,AK4147,IF(AB4147&lt;AL4147,AM4147,IF(AB4147&lt;=AN4147,AO4147,0)))</f>
        <v>0</v>
      </c>
    </row>
    <row r="4148" customFormat="false" ht="15.65" hidden="false" customHeight="false" outlineLevel="0" collapsed="false">
      <c r="A4148" s="11" t="n">
        <f aca="false">A4147+1</f>
        <v>3597</v>
      </c>
      <c r="B4148" s="12" t="s">
        <v>4373</v>
      </c>
      <c r="C4148" s="12" t="s">
        <v>4374</v>
      </c>
      <c r="D4148" s="12" t="s">
        <v>4450</v>
      </c>
      <c r="E4148" s="12" t="s">
        <v>4450</v>
      </c>
      <c r="F4148" s="14" t="s">
        <v>4454</v>
      </c>
      <c r="G4148" s="13" t="s">
        <v>4376</v>
      </c>
      <c r="H4148" s="12" t="s">
        <v>48</v>
      </c>
      <c r="I4148" s="12"/>
      <c r="J4148" s="14"/>
      <c r="K4148" s="15" t="n">
        <v>45202</v>
      </c>
      <c r="L4148" s="14" t="s">
        <v>49</v>
      </c>
      <c r="M4148" s="16" t="n">
        <v>1</v>
      </c>
      <c r="N4148" s="16" t="n">
        <v>1</v>
      </c>
      <c r="O4148" s="17" t="n">
        <v>100000</v>
      </c>
      <c r="P4148" s="17" t="n">
        <v>100000</v>
      </c>
      <c r="Q4148" s="18" t="n">
        <v>12600</v>
      </c>
      <c r="R4148" s="19" t="n">
        <f aca="false">IF(H4148="F",1,0)</f>
        <v>1</v>
      </c>
      <c r="S4148" s="19" t="n">
        <f aca="false">IF(H4148="M",1,0)</f>
        <v>0</v>
      </c>
      <c r="T4148" s="11" t="s">
        <v>4477</v>
      </c>
      <c r="U4148" s="11" t="s">
        <v>51</v>
      </c>
      <c r="V4148" s="24" t="n">
        <f aca="false">_xlfn.xlookup(D4148,'WRSI Fusion'!$H$4:$H$354,'WRSI Fusion'!$AI$4:$AI$354)</f>
        <v>77.6990836816241</v>
      </c>
      <c r="W4148" s="16" t="n">
        <f aca="false">_xlfn.xlookup(D4148,'WRSI Maïs'!$H$4:$H$346,'WRSI Maïs'!$AG$4:$AG$346)</f>
        <v>85.7345353164811</v>
      </c>
      <c r="X4148" s="16" t="n">
        <f aca="false">_xlfn.xlookup(D4148,'WRSI Mil'!$H$5:$H$355,'WRSI Mil'!$AG$5:$AG$355)</f>
        <v>82.6293869994044</v>
      </c>
      <c r="Y4148" s="16" t="n">
        <f aca="false">_xlfn.xlookup(D4148,'WRSI Sorgho'!$H$4:$H$354,'WRSI Sorgho'!$AI$4:$AI$354)</f>
        <v>77.5955915677859</v>
      </c>
      <c r="Z4148" s="16" t="n">
        <f aca="false">Y4148</f>
        <v>77.5955915677859</v>
      </c>
      <c r="AA4148" s="16" t="n">
        <f aca="false">_xlfn.xlookup(D4148,'WRSI Sorgho'!$H$4:$H$354,'WRSI Sorgho'!$AJ$4:$AJ$354)</f>
        <v>74.5588830253962</v>
      </c>
      <c r="AB4148" s="21" t="n">
        <f aca="false">AA4148/Z4148</f>
        <v>0.960864934707832</v>
      </c>
      <c r="AC4148" s="11"/>
      <c r="AD4148" s="11"/>
      <c r="AE4148" s="11"/>
      <c r="AF4148" s="22" t="n">
        <v>2023</v>
      </c>
      <c r="AG4148" s="22" t="s">
        <v>52</v>
      </c>
      <c r="AH4148" s="22" t="s">
        <v>53</v>
      </c>
      <c r="AI4148" s="22"/>
      <c r="AJ4148" s="23" t="n">
        <v>0.7</v>
      </c>
      <c r="AK4148" s="24" t="n">
        <v>100000</v>
      </c>
      <c r="AL4148" s="23" t="n">
        <v>0.8</v>
      </c>
      <c r="AM4148" s="24" t="n">
        <v>25000</v>
      </c>
      <c r="AN4148" s="23" t="n">
        <v>0.9</v>
      </c>
      <c r="AO4148" s="24" t="n">
        <v>10000</v>
      </c>
      <c r="AP4148" s="25" t="n">
        <f aca="false">IF(AB4148&lt;AJ4148,AK4148,IF(AB4148&lt;AL4148,AM4148,IF(AB4148&lt;=AN4148,AO4148,0)))</f>
        <v>0</v>
      </c>
    </row>
    <row r="4149" customFormat="false" ht="15.65" hidden="false" customHeight="false" outlineLevel="0" collapsed="false">
      <c r="A4149" s="11" t="n">
        <f aca="false">A4148+1</f>
        <v>3598</v>
      </c>
      <c r="B4149" s="12" t="s">
        <v>4373</v>
      </c>
      <c r="C4149" s="12" t="s">
        <v>4374</v>
      </c>
      <c r="D4149" s="12" t="s">
        <v>4450</v>
      </c>
      <c r="E4149" s="12" t="s">
        <v>4450</v>
      </c>
      <c r="F4149" s="14" t="s">
        <v>4451</v>
      </c>
      <c r="G4149" s="13" t="s">
        <v>4376</v>
      </c>
      <c r="H4149" s="12" t="s">
        <v>55</v>
      </c>
      <c r="I4149" s="12"/>
      <c r="J4149" s="14"/>
      <c r="K4149" s="15" t="n">
        <v>45202</v>
      </c>
      <c r="L4149" s="14" t="s">
        <v>49</v>
      </c>
      <c r="M4149" s="16" t="n">
        <v>1</v>
      </c>
      <c r="N4149" s="16" t="n">
        <v>1</v>
      </c>
      <c r="O4149" s="17" t="n">
        <v>100000</v>
      </c>
      <c r="P4149" s="17" t="n">
        <v>100000</v>
      </c>
      <c r="Q4149" s="18" t="n">
        <v>12600</v>
      </c>
      <c r="R4149" s="19" t="n">
        <f aca="false">IF(H4149="F",1,0)</f>
        <v>0</v>
      </c>
      <c r="S4149" s="19" t="n">
        <f aca="false">IF(H4149="M",1,0)</f>
        <v>1</v>
      </c>
      <c r="T4149" s="11" t="s">
        <v>4478</v>
      </c>
      <c r="U4149" s="11" t="s">
        <v>51</v>
      </c>
      <c r="V4149" s="24" t="n">
        <f aca="false">_xlfn.xlookup(D4149,'WRSI Fusion'!$H$4:$H$354,'WRSI Fusion'!$AI$4:$AI$354)</f>
        <v>77.6990836816241</v>
      </c>
      <c r="W4149" s="16" t="n">
        <f aca="false">_xlfn.xlookup(D4149,'WRSI Maïs'!$H$4:$H$346,'WRSI Maïs'!$AG$4:$AG$346)</f>
        <v>85.7345353164811</v>
      </c>
      <c r="X4149" s="16" t="n">
        <f aca="false">_xlfn.xlookup(D4149,'WRSI Mil'!$H$5:$H$355,'WRSI Mil'!$AG$5:$AG$355)</f>
        <v>82.6293869994044</v>
      </c>
      <c r="Y4149" s="16" t="n">
        <f aca="false">_xlfn.xlookup(D4149,'WRSI Sorgho'!$H$4:$H$354,'WRSI Sorgho'!$AI$4:$AI$354)</f>
        <v>77.5955915677859</v>
      </c>
      <c r="Z4149" s="16" t="n">
        <f aca="false">Y4149</f>
        <v>77.5955915677859</v>
      </c>
      <c r="AA4149" s="16" t="n">
        <f aca="false">_xlfn.xlookup(D4149,'WRSI Sorgho'!$H$4:$H$354,'WRSI Sorgho'!$AJ$4:$AJ$354)</f>
        <v>74.5588830253962</v>
      </c>
      <c r="AB4149" s="21" t="n">
        <f aca="false">AA4149/Z4149</f>
        <v>0.960864934707832</v>
      </c>
      <c r="AC4149" s="11"/>
      <c r="AD4149" s="11"/>
      <c r="AE4149" s="11"/>
      <c r="AF4149" s="22" t="n">
        <v>2023</v>
      </c>
      <c r="AG4149" s="22" t="s">
        <v>52</v>
      </c>
      <c r="AH4149" s="22" t="s">
        <v>53</v>
      </c>
      <c r="AI4149" s="22"/>
      <c r="AJ4149" s="23" t="n">
        <v>0.7</v>
      </c>
      <c r="AK4149" s="24" t="n">
        <v>100000</v>
      </c>
      <c r="AL4149" s="23" t="n">
        <v>0.8</v>
      </c>
      <c r="AM4149" s="24" t="n">
        <v>25000</v>
      </c>
      <c r="AN4149" s="23" t="n">
        <v>0.9</v>
      </c>
      <c r="AO4149" s="24" t="n">
        <v>10000</v>
      </c>
      <c r="AP4149" s="25" t="n">
        <f aca="false">IF(AB4149&lt;AJ4149,AK4149,IF(AB4149&lt;AL4149,AM4149,IF(AB4149&lt;=AN4149,AO4149,0)))</f>
        <v>0</v>
      </c>
    </row>
    <row r="4150" customFormat="false" ht="15.65" hidden="false" customHeight="false" outlineLevel="0" collapsed="false">
      <c r="A4150" s="11" t="n">
        <f aca="false">A4149+1</f>
        <v>3599</v>
      </c>
      <c r="B4150" s="12" t="s">
        <v>4373</v>
      </c>
      <c r="C4150" s="12" t="s">
        <v>4374</v>
      </c>
      <c r="D4150" s="12" t="s">
        <v>4450</v>
      </c>
      <c r="E4150" s="12" t="s">
        <v>4450</v>
      </c>
      <c r="F4150" s="14" t="s">
        <v>4454</v>
      </c>
      <c r="G4150" s="13" t="s">
        <v>4376</v>
      </c>
      <c r="H4150" s="12" t="s">
        <v>55</v>
      </c>
      <c r="I4150" s="12"/>
      <c r="J4150" s="14"/>
      <c r="K4150" s="15" t="n">
        <v>45202</v>
      </c>
      <c r="L4150" s="14" t="s">
        <v>49</v>
      </c>
      <c r="M4150" s="16" t="n">
        <v>1</v>
      </c>
      <c r="N4150" s="16" t="n">
        <v>1</v>
      </c>
      <c r="O4150" s="17" t="n">
        <v>100000</v>
      </c>
      <c r="P4150" s="17" t="n">
        <v>100000</v>
      </c>
      <c r="Q4150" s="18" t="n">
        <v>12600</v>
      </c>
      <c r="R4150" s="19" t="n">
        <f aca="false">IF(H4150="F",1,0)</f>
        <v>0</v>
      </c>
      <c r="S4150" s="19" t="n">
        <f aca="false">IF(H4150="M",1,0)</f>
        <v>1</v>
      </c>
      <c r="T4150" s="11" t="s">
        <v>4479</v>
      </c>
      <c r="U4150" s="11" t="s">
        <v>51</v>
      </c>
      <c r="V4150" s="24" t="n">
        <f aca="false">_xlfn.xlookup(D4150,'WRSI Fusion'!$H$4:$H$354,'WRSI Fusion'!$AI$4:$AI$354)</f>
        <v>77.6990836816241</v>
      </c>
      <c r="W4150" s="16" t="n">
        <f aca="false">_xlfn.xlookup(D4150,'WRSI Maïs'!$H$4:$H$346,'WRSI Maïs'!$AG$4:$AG$346)</f>
        <v>85.7345353164811</v>
      </c>
      <c r="X4150" s="16" t="n">
        <f aca="false">_xlfn.xlookup(D4150,'WRSI Mil'!$H$5:$H$355,'WRSI Mil'!$AG$5:$AG$355)</f>
        <v>82.6293869994044</v>
      </c>
      <c r="Y4150" s="16" t="n">
        <f aca="false">_xlfn.xlookup(D4150,'WRSI Sorgho'!$H$4:$H$354,'WRSI Sorgho'!$AI$4:$AI$354)</f>
        <v>77.5955915677859</v>
      </c>
      <c r="Z4150" s="16" t="n">
        <f aca="false">Y4150</f>
        <v>77.5955915677859</v>
      </c>
      <c r="AA4150" s="16" t="n">
        <f aca="false">_xlfn.xlookup(D4150,'WRSI Sorgho'!$H$4:$H$354,'WRSI Sorgho'!$AJ$4:$AJ$354)</f>
        <v>74.5588830253962</v>
      </c>
      <c r="AB4150" s="21" t="n">
        <f aca="false">AA4150/Z4150</f>
        <v>0.960864934707832</v>
      </c>
      <c r="AC4150" s="11"/>
      <c r="AD4150" s="11"/>
      <c r="AE4150" s="11"/>
      <c r="AF4150" s="22" t="n">
        <v>2023</v>
      </c>
      <c r="AG4150" s="22" t="s">
        <v>52</v>
      </c>
      <c r="AH4150" s="22" t="s">
        <v>53</v>
      </c>
      <c r="AI4150" s="22"/>
      <c r="AJ4150" s="23" t="n">
        <v>0.7</v>
      </c>
      <c r="AK4150" s="24" t="n">
        <v>100000</v>
      </c>
      <c r="AL4150" s="23" t="n">
        <v>0.8</v>
      </c>
      <c r="AM4150" s="24" t="n">
        <v>25000</v>
      </c>
      <c r="AN4150" s="23" t="n">
        <v>0.9</v>
      </c>
      <c r="AO4150" s="24" t="n">
        <v>10000</v>
      </c>
      <c r="AP4150" s="25" t="n">
        <f aca="false">IF(AB4150&lt;AJ4150,AK4150,IF(AB4150&lt;AL4150,AM4150,IF(AB4150&lt;=AN4150,AO4150,0)))</f>
        <v>0</v>
      </c>
    </row>
    <row r="4151" customFormat="false" ht="15.65" hidden="false" customHeight="false" outlineLevel="0" collapsed="false">
      <c r="A4151" s="11" t="n">
        <f aca="false">A4150+1</f>
        <v>3600</v>
      </c>
      <c r="B4151" s="12" t="s">
        <v>4373</v>
      </c>
      <c r="C4151" s="12" t="s">
        <v>4374</v>
      </c>
      <c r="D4151" s="12" t="s">
        <v>4450</v>
      </c>
      <c r="E4151" s="12" t="s">
        <v>4450</v>
      </c>
      <c r="F4151" s="14" t="s">
        <v>4451</v>
      </c>
      <c r="G4151" s="13" t="s">
        <v>4376</v>
      </c>
      <c r="H4151" s="12" t="s">
        <v>48</v>
      </c>
      <c r="I4151" s="12"/>
      <c r="J4151" s="14"/>
      <c r="K4151" s="15" t="n">
        <v>45202</v>
      </c>
      <c r="L4151" s="14" t="s">
        <v>49</v>
      </c>
      <c r="M4151" s="16" t="n">
        <v>1</v>
      </c>
      <c r="N4151" s="16" t="n">
        <v>1</v>
      </c>
      <c r="O4151" s="17" t="n">
        <v>100000</v>
      </c>
      <c r="P4151" s="17" t="n">
        <v>100000</v>
      </c>
      <c r="Q4151" s="18" t="n">
        <v>12600</v>
      </c>
      <c r="R4151" s="19" t="n">
        <f aca="false">IF(H4151="F",1,0)</f>
        <v>1</v>
      </c>
      <c r="S4151" s="19" t="n">
        <f aca="false">IF(H4151="M",1,0)</f>
        <v>0</v>
      </c>
      <c r="T4151" s="11" t="s">
        <v>4480</v>
      </c>
      <c r="U4151" s="11" t="s">
        <v>51</v>
      </c>
      <c r="V4151" s="24" t="n">
        <f aca="false">_xlfn.xlookup(D4151,'WRSI Fusion'!$H$4:$H$354,'WRSI Fusion'!$AI$4:$AI$354)</f>
        <v>77.6990836816241</v>
      </c>
      <c r="W4151" s="16" t="n">
        <f aca="false">_xlfn.xlookup(D4151,'WRSI Maïs'!$H$4:$H$346,'WRSI Maïs'!$AG$4:$AG$346)</f>
        <v>85.7345353164811</v>
      </c>
      <c r="X4151" s="16" t="n">
        <f aca="false">_xlfn.xlookup(D4151,'WRSI Mil'!$H$5:$H$355,'WRSI Mil'!$AG$5:$AG$355)</f>
        <v>82.6293869994044</v>
      </c>
      <c r="Y4151" s="16" t="n">
        <f aca="false">_xlfn.xlookup(D4151,'WRSI Sorgho'!$H$4:$H$354,'WRSI Sorgho'!$AI$4:$AI$354)</f>
        <v>77.5955915677859</v>
      </c>
      <c r="Z4151" s="16" t="n">
        <f aca="false">Y4151</f>
        <v>77.5955915677859</v>
      </c>
      <c r="AA4151" s="16" t="n">
        <f aca="false">_xlfn.xlookup(D4151,'WRSI Sorgho'!$H$4:$H$354,'WRSI Sorgho'!$AJ$4:$AJ$354)</f>
        <v>74.5588830253962</v>
      </c>
      <c r="AB4151" s="21" t="n">
        <f aca="false">AA4151/Z4151</f>
        <v>0.960864934707832</v>
      </c>
      <c r="AC4151" s="11"/>
      <c r="AD4151" s="11"/>
      <c r="AE4151" s="11"/>
      <c r="AF4151" s="22" t="n">
        <v>2023</v>
      </c>
      <c r="AG4151" s="22" t="s">
        <v>52</v>
      </c>
      <c r="AH4151" s="22" t="s">
        <v>53</v>
      </c>
      <c r="AI4151" s="22"/>
      <c r="AJ4151" s="23" t="n">
        <v>0.7</v>
      </c>
      <c r="AK4151" s="24" t="n">
        <v>100000</v>
      </c>
      <c r="AL4151" s="23" t="n">
        <v>0.8</v>
      </c>
      <c r="AM4151" s="24" t="n">
        <v>25000</v>
      </c>
      <c r="AN4151" s="23" t="n">
        <v>0.9</v>
      </c>
      <c r="AO4151" s="24" t="n">
        <v>10000</v>
      </c>
      <c r="AP4151" s="25" t="n">
        <f aca="false">IF(AB4151&lt;AJ4151,AK4151,IF(AB4151&lt;AL4151,AM4151,IF(AB4151&lt;=AN4151,AO4151,0)))</f>
        <v>0</v>
      </c>
    </row>
    <row r="4152" customFormat="false" ht="15.65" hidden="false" customHeight="false" outlineLevel="0" collapsed="false">
      <c r="A4152" s="11" t="n">
        <f aca="false">A4151+1</f>
        <v>3601</v>
      </c>
      <c r="B4152" s="12" t="s">
        <v>4373</v>
      </c>
      <c r="C4152" s="12" t="s">
        <v>4374</v>
      </c>
      <c r="D4152" s="12" t="s">
        <v>4450</v>
      </c>
      <c r="E4152" s="12" t="s">
        <v>4450</v>
      </c>
      <c r="F4152" s="14" t="s">
        <v>4454</v>
      </c>
      <c r="G4152" s="13" t="s">
        <v>4376</v>
      </c>
      <c r="H4152" s="12" t="s">
        <v>48</v>
      </c>
      <c r="I4152" s="12"/>
      <c r="J4152" s="14"/>
      <c r="K4152" s="15" t="n">
        <v>45202</v>
      </c>
      <c r="L4152" s="14" t="s">
        <v>49</v>
      </c>
      <c r="M4152" s="16" t="n">
        <v>1</v>
      </c>
      <c r="N4152" s="16" t="n">
        <v>1</v>
      </c>
      <c r="O4152" s="17" t="n">
        <v>100000</v>
      </c>
      <c r="P4152" s="17" t="n">
        <v>100000</v>
      </c>
      <c r="Q4152" s="18" t="n">
        <v>12600</v>
      </c>
      <c r="R4152" s="19" t="n">
        <f aca="false">IF(H4152="F",1,0)</f>
        <v>1</v>
      </c>
      <c r="S4152" s="19" t="n">
        <f aca="false">IF(H4152="M",1,0)</f>
        <v>0</v>
      </c>
      <c r="T4152" s="11" t="s">
        <v>4481</v>
      </c>
      <c r="U4152" s="11" t="s">
        <v>51</v>
      </c>
      <c r="V4152" s="24" t="n">
        <f aca="false">_xlfn.xlookup(D4152,'WRSI Fusion'!$H$4:$H$354,'WRSI Fusion'!$AI$4:$AI$354)</f>
        <v>77.6990836816241</v>
      </c>
      <c r="W4152" s="16" t="n">
        <f aca="false">_xlfn.xlookup(D4152,'WRSI Maïs'!$H$4:$H$346,'WRSI Maïs'!$AG$4:$AG$346)</f>
        <v>85.7345353164811</v>
      </c>
      <c r="X4152" s="16" t="n">
        <f aca="false">_xlfn.xlookup(D4152,'WRSI Mil'!$H$5:$H$355,'WRSI Mil'!$AG$5:$AG$355)</f>
        <v>82.6293869994044</v>
      </c>
      <c r="Y4152" s="16" t="n">
        <f aca="false">_xlfn.xlookup(D4152,'WRSI Sorgho'!$H$4:$H$354,'WRSI Sorgho'!$AI$4:$AI$354)</f>
        <v>77.5955915677859</v>
      </c>
      <c r="Z4152" s="16" t="n">
        <f aca="false">Y4152</f>
        <v>77.5955915677859</v>
      </c>
      <c r="AA4152" s="16" t="n">
        <f aca="false">_xlfn.xlookup(D4152,'WRSI Sorgho'!$H$4:$H$354,'WRSI Sorgho'!$AJ$4:$AJ$354)</f>
        <v>74.5588830253962</v>
      </c>
      <c r="AB4152" s="21" t="n">
        <f aca="false">AA4152/Z4152</f>
        <v>0.960864934707832</v>
      </c>
      <c r="AC4152" s="11"/>
      <c r="AD4152" s="11"/>
      <c r="AE4152" s="11"/>
      <c r="AF4152" s="22" t="n">
        <v>2023</v>
      </c>
      <c r="AG4152" s="22" t="s">
        <v>52</v>
      </c>
      <c r="AH4152" s="22" t="s">
        <v>53</v>
      </c>
      <c r="AI4152" s="22"/>
      <c r="AJ4152" s="23" t="n">
        <v>0.7</v>
      </c>
      <c r="AK4152" s="24" t="n">
        <v>100000</v>
      </c>
      <c r="AL4152" s="23" t="n">
        <v>0.8</v>
      </c>
      <c r="AM4152" s="24" t="n">
        <v>25000</v>
      </c>
      <c r="AN4152" s="23" t="n">
        <v>0.9</v>
      </c>
      <c r="AO4152" s="24" t="n">
        <v>10000</v>
      </c>
      <c r="AP4152" s="25" t="n">
        <f aca="false">IF(AB4152&lt;AJ4152,AK4152,IF(AB4152&lt;AL4152,AM4152,IF(AB4152&lt;=AN4152,AO4152,0)))</f>
        <v>0</v>
      </c>
    </row>
    <row r="4153" customFormat="false" ht="15.65" hidden="false" customHeight="false" outlineLevel="0" collapsed="false">
      <c r="A4153" s="11" t="n">
        <f aca="false">A4152+1</f>
        <v>3602</v>
      </c>
      <c r="B4153" s="12" t="s">
        <v>4373</v>
      </c>
      <c r="C4153" s="12" t="s">
        <v>4374</v>
      </c>
      <c r="D4153" s="12" t="s">
        <v>4450</v>
      </c>
      <c r="E4153" s="12" t="s">
        <v>4450</v>
      </c>
      <c r="F4153" s="14" t="s">
        <v>4454</v>
      </c>
      <c r="G4153" s="13" t="s">
        <v>4376</v>
      </c>
      <c r="H4153" s="12" t="s">
        <v>55</v>
      </c>
      <c r="I4153" s="12"/>
      <c r="J4153" s="14"/>
      <c r="K4153" s="15" t="n">
        <v>45202</v>
      </c>
      <c r="L4153" s="14" t="s">
        <v>49</v>
      </c>
      <c r="M4153" s="16" t="n">
        <v>1</v>
      </c>
      <c r="N4153" s="16" t="n">
        <v>1</v>
      </c>
      <c r="O4153" s="17" t="n">
        <v>100000</v>
      </c>
      <c r="P4153" s="17" t="n">
        <v>100000</v>
      </c>
      <c r="Q4153" s="18" t="n">
        <v>12600</v>
      </c>
      <c r="R4153" s="19" t="n">
        <f aca="false">IF(H4153="F",1,0)</f>
        <v>0</v>
      </c>
      <c r="S4153" s="19" t="n">
        <f aca="false">IF(H4153="M",1,0)</f>
        <v>1</v>
      </c>
      <c r="T4153" s="11" t="s">
        <v>4482</v>
      </c>
      <c r="U4153" s="11" t="s">
        <v>51</v>
      </c>
      <c r="V4153" s="24" t="n">
        <f aca="false">_xlfn.xlookup(D4153,'WRSI Fusion'!$H$4:$H$354,'WRSI Fusion'!$AI$4:$AI$354)</f>
        <v>77.6990836816241</v>
      </c>
      <c r="W4153" s="16" t="n">
        <f aca="false">_xlfn.xlookup(D4153,'WRSI Maïs'!$H$4:$H$346,'WRSI Maïs'!$AG$4:$AG$346)</f>
        <v>85.7345353164811</v>
      </c>
      <c r="X4153" s="16" t="n">
        <f aca="false">_xlfn.xlookup(D4153,'WRSI Mil'!$H$5:$H$355,'WRSI Mil'!$AG$5:$AG$355)</f>
        <v>82.6293869994044</v>
      </c>
      <c r="Y4153" s="16" t="n">
        <f aca="false">_xlfn.xlookup(D4153,'WRSI Sorgho'!$H$4:$H$354,'WRSI Sorgho'!$AI$4:$AI$354)</f>
        <v>77.5955915677859</v>
      </c>
      <c r="Z4153" s="16" t="n">
        <f aca="false">Y4153</f>
        <v>77.5955915677859</v>
      </c>
      <c r="AA4153" s="16" t="n">
        <f aca="false">_xlfn.xlookup(D4153,'WRSI Sorgho'!$H$4:$H$354,'WRSI Sorgho'!$AJ$4:$AJ$354)</f>
        <v>74.5588830253962</v>
      </c>
      <c r="AB4153" s="21" t="n">
        <f aca="false">AA4153/Z4153</f>
        <v>0.960864934707832</v>
      </c>
      <c r="AC4153" s="11"/>
      <c r="AD4153" s="11"/>
      <c r="AE4153" s="11"/>
      <c r="AF4153" s="22" t="n">
        <v>2023</v>
      </c>
      <c r="AG4153" s="22" t="s">
        <v>52</v>
      </c>
      <c r="AH4153" s="22" t="s">
        <v>53</v>
      </c>
      <c r="AI4153" s="22"/>
      <c r="AJ4153" s="23" t="n">
        <v>0.7</v>
      </c>
      <c r="AK4153" s="24" t="n">
        <v>100000</v>
      </c>
      <c r="AL4153" s="23" t="n">
        <v>0.8</v>
      </c>
      <c r="AM4153" s="24" t="n">
        <v>25000</v>
      </c>
      <c r="AN4153" s="23" t="n">
        <v>0.9</v>
      </c>
      <c r="AO4153" s="24" t="n">
        <v>10000</v>
      </c>
      <c r="AP4153" s="25" t="n">
        <f aca="false">IF(AB4153&lt;AJ4153,AK4153,IF(AB4153&lt;AL4153,AM4153,IF(AB4153&lt;=AN4153,AO4153,0)))</f>
        <v>0</v>
      </c>
    </row>
    <row r="4154" customFormat="false" ht="15.65" hidden="false" customHeight="false" outlineLevel="0" collapsed="false">
      <c r="A4154" s="11" t="n">
        <f aca="false">A4153+1</f>
        <v>3603</v>
      </c>
      <c r="B4154" s="12" t="s">
        <v>4373</v>
      </c>
      <c r="C4154" s="12" t="s">
        <v>4374</v>
      </c>
      <c r="D4154" s="12" t="s">
        <v>4450</v>
      </c>
      <c r="E4154" s="12" t="s">
        <v>4450</v>
      </c>
      <c r="F4154" s="14" t="s">
        <v>4454</v>
      </c>
      <c r="G4154" s="13" t="s">
        <v>4376</v>
      </c>
      <c r="H4154" s="12" t="s">
        <v>55</v>
      </c>
      <c r="I4154" s="12"/>
      <c r="J4154" s="14"/>
      <c r="K4154" s="15" t="n">
        <v>45202</v>
      </c>
      <c r="L4154" s="14" t="s">
        <v>49</v>
      </c>
      <c r="M4154" s="16" t="n">
        <v>1</v>
      </c>
      <c r="N4154" s="16" t="n">
        <v>1</v>
      </c>
      <c r="O4154" s="17" t="n">
        <v>100000</v>
      </c>
      <c r="P4154" s="17" t="n">
        <v>100000</v>
      </c>
      <c r="Q4154" s="18" t="n">
        <v>12600</v>
      </c>
      <c r="R4154" s="19" t="n">
        <f aca="false">IF(H4154="F",1,0)</f>
        <v>0</v>
      </c>
      <c r="S4154" s="19" t="n">
        <f aca="false">IF(H4154="M",1,0)</f>
        <v>1</v>
      </c>
      <c r="T4154" s="11" t="s">
        <v>4483</v>
      </c>
      <c r="U4154" s="11" t="s">
        <v>51</v>
      </c>
      <c r="V4154" s="24" t="n">
        <f aca="false">_xlfn.xlookup(D4154,'WRSI Fusion'!$H$4:$H$354,'WRSI Fusion'!$AI$4:$AI$354)</f>
        <v>77.6990836816241</v>
      </c>
      <c r="W4154" s="16" t="n">
        <f aca="false">_xlfn.xlookup(D4154,'WRSI Maïs'!$H$4:$H$346,'WRSI Maïs'!$AG$4:$AG$346)</f>
        <v>85.7345353164811</v>
      </c>
      <c r="X4154" s="16" t="n">
        <f aca="false">_xlfn.xlookup(D4154,'WRSI Mil'!$H$5:$H$355,'WRSI Mil'!$AG$5:$AG$355)</f>
        <v>82.6293869994044</v>
      </c>
      <c r="Y4154" s="16" t="n">
        <f aca="false">_xlfn.xlookup(D4154,'WRSI Sorgho'!$H$4:$H$354,'WRSI Sorgho'!$AI$4:$AI$354)</f>
        <v>77.5955915677859</v>
      </c>
      <c r="Z4154" s="16" t="n">
        <f aca="false">Y4154</f>
        <v>77.5955915677859</v>
      </c>
      <c r="AA4154" s="16" t="n">
        <f aca="false">_xlfn.xlookup(D4154,'WRSI Sorgho'!$H$4:$H$354,'WRSI Sorgho'!$AJ$4:$AJ$354)</f>
        <v>74.5588830253962</v>
      </c>
      <c r="AB4154" s="21" t="n">
        <f aca="false">AA4154/Z4154</f>
        <v>0.960864934707832</v>
      </c>
      <c r="AC4154" s="11"/>
      <c r="AD4154" s="11"/>
      <c r="AE4154" s="11"/>
      <c r="AF4154" s="22" t="n">
        <v>2023</v>
      </c>
      <c r="AG4154" s="22" t="s">
        <v>52</v>
      </c>
      <c r="AH4154" s="22" t="s">
        <v>53</v>
      </c>
      <c r="AI4154" s="22"/>
      <c r="AJ4154" s="23" t="n">
        <v>0.7</v>
      </c>
      <c r="AK4154" s="24" t="n">
        <v>100000</v>
      </c>
      <c r="AL4154" s="23" t="n">
        <v>0.8</v>
      </c>
      <c r="AM4154" s="24" t="n">
        <v>25000</v>
      </c>
      <c r="AN4154" s="23" t="n">
        <v>0.9</v>
      </c>
      <c r="AO4154" s="24" t="n">
        <v>10000</v>
      </c>
      <c r="AP4154" s="25" t="n">
        <f aca="false">IF(AB4154&lt;AJ4154,AK4154,IF(AB4154&lt;AL4154,AM4154,IF(AB4154&lt;=AN4154,AO4154,0)))</f>
        <v>0</v>
      </c>
    </row>
    <row r="4155" customFormat="false" ht="15.65" hidden="false" customHeight="false" outlineLevel="0" collapsed="false">
      <c r="A4155" s="11" t="n">
        <f aca="false">A4154+1</f>
        <v>3604</v>
      </c>
      <c r="B4155" s="12" t="s">
        <v>4373</v>
      </c>
      <c r="C4155" s="12" t="s">
        <v>4374</v>
      </c>
      <c r="D4155" s="12" t="s">
        <v>4450</v>
      </c>
      <c r="E4155" s="12" t="s">
        <v>4450</v>
      </c>
      <c r="F4155" s="14" t="s">
        <v>4454</v>
      </c>
      <c r="G4155" s="13" t="s">
        <v>4376</v>
      </c>
      <c r="H4155" s="12" t="s">
        <v>48</v>
      </c>
      <c r="I4155" s="12"/>
      <c r="J4155" s="14"/>
      <c r="K4155" s="15" t="n">
        <v>45202</v>
      </c>
      <c r="L4155" s="14" t="s">
        <v>49</v>
      </c>
      <c r="M4155" s="16" t="n">
        <v>1</v>
      </c>
      <c r="N4155" s="16" t="n">
        <v>1</v>
      </c>
      <c r="O4155" s="17" t="n">
        <v>100000</v>
      </c>
      <c r="P4155" s="17" t="n">
        <v>100000</v>
      </c>
      <c r="Q4155" s="18" t="n">
        <v>12600</v>
      </c>
      <c r="R4155" s="19" t="n">
        <f aca="false">IF(H4155="F",1,0)</f>
        <v>1</v>
      </c>
      <c r="S4155" s="19" t="n">
        <f aca="false">IF(H4155="M",1,0)</f>
        <v>0</v>
      </c>
      <c r="T4155" s="11" t="s">
        <v>4484</v>
      </c>
      <c r="U4155" s="11" t="s">
        <v>51</v>
      </c>
      <c r="V4155" s="24" t="n">
        <f aca="false">_xlfn.xlookup(D4155,'WRSI Fusion'!$H$4:$H$354,'WRSI Fusion'!$AI$4:$AI$354)</f>
        <v>77.6990836816241</v>
      </c>
      <c r="W4155" s="16" t="n">
        <f aca="false">_xlfn.xlookup(D4155,'WRSI Maïs'!$H$4:$H$346,'WRSI Maïs'!$AG$4:$AG$346)</f>
        <v>85.7345353164811</v>
      </c>
      <c r="X4155" s="16" t="n">
        <f aca="false">_xlfn.xlookup(D4155,'WRSI Mil'!$H$5:$H$355,'WRSI Mil'!$AG$5:$AG$355)</f>
        <v>82.6293869994044</v>
      </c>
      <c r="Y4155" s="16" t="n">
        <f aca="false">_xlfn.xlookup(D4155,'WRSI Sorgho'!$H$4:$H$354,'WRSI Sorgho'!$AI$4:$AI$354)</f>
        <v>77.5955915677859</v>
      </c>
      <c r="Z4155" s="16" t="n">
        <f aca="false">Y4155</f>
        <v>77.5955915677859</v>
      </c>
      <c r="AA4155" s="16" t="n">
        <f aca="false">_xlfn.xlookup(D4155,'WRSI Sorgho'!$H$4:$H$354,'WRSI Sorgho'!$AJ$4:$AJ$354)</f>
        <v>74.5588830253962</v>
      </c>
      <c r="AB4155" s="21" t="n">
        <f aca="false">AA4155/Z4155</f>
        <v>0.960864934707832</v>
      </c>
      <c r="AC4155" s="11"/>
      <c r="AD4155" s="11"/>
      <c r="AE4155" s="11"/>
      <c r="AF4155" s="22" t="n">
        <v>2023</v>
      </c>
      <c r="AG4155" s="22" t="s">
        <v>52</v>
      </c>
      <c r="AH4155" s="22" t="s">
        <v>53</v>
      </c>
      <c r="AI4155" s="22"/>
      <c r="AJ4155" s="23" t="n">
        <v>0.7</v>
      </c>
      <c r="AK4155" s="24" t="n">
        <v>100000</v>
      </c>
      <c r="AL4155" s="23" t="n">
        <v>0.8</v>
      </c>
      <c r="AM4155" s="24" t="n">
        <v>25000</v>
      </c>
      <c r="AN4155" s="23" t="n">
        <v>0.9</v>
      </c>
      <c r="AO4155" s="24" t="n">
        <v>10000</v>
      </c>
      <c r="AP4155" s="25" t="n">
        <f aca="false">IF(AB4155&lt;AJ4155,AK4155,IF(AB4155&lt;AL4155,AM4155,IF(AB4155&lt;=AN4155,AO4155,0)))</f>
        <v>0</v>
      </c>
    </row>
    <row r="4156" customFormat="false" ht="15.65" hidden="false" customHeight="false" outlineLevel="0" collapsed="false">
      <c r="A4156" s="11" t="n">
        <f aca="false">A4155+1</f>
        <v>3605</v>
      </c>
      <c r="B4156" s="12" t="s">
        <v>4373</v>
      </c>
      <c r="C4156" s="12" t="s">
        <v>4374</v>
      </c>
      <c r="D4156" s="12" t="s">
        <v>4450</v>
      </c>
      <c r="E4156" s="12" t="s">
        <v>4450</v>
      </c>
      <c r="F4156" s="14" t="s">
        <v>4451</v>
      </c>
      <c r="G4156" s="13" t="s">
        <v>4376</v>
      </c>
      <c r="H4156" s="12" t="s">
        <v>55</v>
      </c>
      <c r="I4156" s="12"/>
      <c r="J4156" s="14"/>
      <c r="K4156" s="15" t="n">
        <v>45202</v>
      </c>
      <c r="L4156" s="14" t="s">
        <v>49</v>
      </c>
      <c r="M4156" s="16" t="n">
        <v>1</v>
      </c>
      <c r="N4156" s="16" t="n">
        <v>1</v>
      </c>
      <c r="O4156" s="17" t="n">
        <v>100000</v>
      </c>
      <c r="P4156" s="17" t="n">
        <v>100000</v>
      </c>
      <c r="Q4156" s="18" t="n">
        <v>12600</v>
      </c>
      <c r="R4156" s="19" t="n">
        <f aca="false">IF(H4156="F",1,0)</f>
        <v>0</v>
      </c>
      <c r="S4156" s="19" t="n">
        <f aca="false">IF(H4156="M",1,0)</f>
        <v>1</v>
      </c>
      <c r="T4156" s="11" t="s">
        <v>4485</v>
      </c>
      <c r="U4156" s="11" t="s">
        <v>51</v>
      </c>
      <c r="V4156" s="24" t="n">
        <f aca="false">_xlfn.xlookup(D4156,'WRSI Fusion'!$H$4:$H$354,'WRSI Fusion'!$AI$4:$AI$354)</f>
        <v>77.6990836816241</v>
      </c>
      <c r="W4156" s="16" t="n">
        <f aca="false">_xlfn.xlookup(D4156,'WRSI Maïs'!$H$4:$H$346,'WRSI Maïs'!$AG$4:$AG$346)</f>
        <v>85.7345353164811</v>
      </c>
      <c r="X4156" s="16" t="n">
        <f aca="false">_xlfn.xlookup(D4156,'WRSI Mil'!$H$5:$H$355,'WRSI Mil'!$AG$5:$AG$355)</f>
        <v>82.6293869994044</v>
      </c>
      <c r="Y4156" s="16" t="n">
        <f aca="false">_xlfn.xlookup(D4156,'WRSI Sorgho'!$H$4:$H$354,'WRSI Sorgho'!$AI$4:$AI$354)</f>
        <v>77.5955915677859</v>
      </c>
      <c r="Z4156" s="16" t="n">
        <f aca="false">Y4156</f>
        <v>77.5955915677859</v>
      </c>
      <c r="AA4156" s="16" t="n">
        <f aca="false">_xlfn.xlookup(D4156,'WRSI Sorgho'!$H$4:$H$354,'WRSI Sorgho'!$AJ$4:$AJ$354)</f>
        <v>74.5588830253962</v>
      </c>
      <c r="AB4156" s="21" t="n">
        <f aca="false">AA4156/Z4156</f>
        <v>0.960864934707832</v>
      </c>
      <c r="AC4156" s="11"/>
      <c r="AD4156" s="11"/>
      <c r="AE4156" s="11"/>
      <c r="AF4156" s="22" t="n">
        <v>2023</v>
      </c>
      <c r="AG4156" s="22" t="s">
        <v>52</v>
      </c>
      <c r="AH4156" s="22" t="s">
        <v>53</v>
      </c>
      <c r="AI4156" s="22"/>
      <c r="AJ4156" s="23" t="n">
        <v>0.7</v>
      </c>
      <c r="AK4156" s="24" t="n">
        <v>100000</v>
      </c>
      <c r="AL4156" s="23" t="n">
        <v>0.8</v>
      </c>
      <c r="AM4156" s="24" t="n">
        <v>25000</v>
      </c>
      <c r="AN4156" s="23" t="n">
        <v>0.9</v>
      </c>
      <c r="AO4156" s="24" t="n">
        <v>10000</v>
      </c>
      <c r="AP4156" s="25" t="n">
        <f aca="false">IF(AB4156&lt;AJ4156,AK4156,IF(AB4156&lt;AL4156,AM4156,IF(AB4156&lt;=AN4156,AO4156,0)))</f>
        <v>0</v>
      </c>
    </row>
    <row r="4157" customFormat="false" ht="15.65" hidden="false" customHeight="false" outlineLevel="0" collapsed="false">
      <c r="A4157" s="11" t="n">
        <f aca="false">A4156+1</f>
        <v>3606</v>
      </c>
      <c r="B4157" s="12" t="s">
        <v>4373</v>
      </c>
      <c r="C4157" s="12" t="s">
        <v>4374</v>
      </c>
      <c r="D4157" s="12" t="s">
        <v>4450</v>
      </c>
      <c r="E4157" s="12" t="s">
        <v>4450</v>
      </c>
      <c r="F4157" s="14" t="s">
        <v>4454</v>
      </c>
      <c r="G4157" s="13" t="s">
        <v>4376</v>
      </c>
      <c r="H4157" s="12" t="s">
        <v>48</v>
      </c>
      <c r="I4157" s="12"/>
      <c r="J4157" s="14"/>
      <c r="K4157" s="15" t="n">
        <v>45202</v>
      </c>
      <c r="L4157" s="14" t="s">
        <v>49</v>
      </c>
      <c r="M4157" s="16" t="n">
        <v>1</v>
      </c>
      <c r="N4157" s="16" t="n">
        <v>1</v>
      </c>
      <c r="O4157" s="17" t="n">
        <v>100000</v>
      </c>
      <c r="P4157" s="17" t="n">
        <v>100000</v>
      </c>
      <c r="Q4157" s="18" t="n">
        <v>12600</v>
      </c>
      <c r="R4157" s="19" t="n">
        <f aca="false">IF(H4157="F",1,0)</f>
        <v>1</v>
      </c>
      <c r="S4157" s="19" t="n">
        <f aca="false">IF(H4157="M",1,0)</f>
        <v>0</v>
      </c>
      <c r="T4157" s="11" t="s">
        <v>4486</v>
      </c>
      <c r="U4157" s="11" t="s">
        <v>51</v>
      </c>
      <c r="V4157" s="24" t="n">
        <f aca="false">_xlfn.xlookup(D4157,'WRSI Fusion'!$H$4:$H$354,'WRSI Fusion'!$AI$4:$AI$354)</f>
        <v>77.6990836816241</v>
      </c>
      <c r="W4157" s="16" t="n">
        <f aca="false">_xlfn.xlookup(D4157,'WRSI Maïs'!$H$4:$H$346,'WRSI Maïs'!$AG$4:$AG$346)</f>
        <v>85.7345353164811</v>
      </c>
      <c r="X4157" s="16" t="n">
        <f aca="false">_xlfn.xlookup(D4157,'WRSI Mil'!$H$5:$H$355,'WRSI Mil'!$AG$5:$AG$355)</f>
        <v>82.6293869994044</v>
      </c>
      <c r="Y4157" s="16" t="n">
        <f aca="false">_xlfn.xlookup(D4157,'WRSI Sorgho'!$H$4:$H$354,'WRSI Sorgho'!$AI$4:$AI$354)</f>
        <v>77.5955915677859</v>
      </c>
      <c r="Z4157" s="16" t="n">
        <f aca="false">Y4157</f>
        <v>77.5955915677859</v>
      </c>
      <c r="AA4157" s="16" t="n">
        <f aca="false">_xlfn.xlookup(D4157,'WRSI Sorgho'!$H$4:$H$354,'WRSI Sorgho'!$AJ$4:$AJ$354)</f>
        <v>74.5588830253962</v>
      </c>
      <c r="AB4157" s="21" t="n">
        <f aca="false">AA4157/Z4157</f>
        <v>0.960864934707832</v>
      </c>
      <c r="AC4157" s="11"/>
      <c r="AD4157" s="11"/>
      <c r="AE4157" s="11"/>
      <c r="AF4157" s="22" t="n">
        <v>2023</v>
      </c>
      <c r="AG4157" s="22" t="s">
        <v>52</v>
      </c>
      <c r="AH4157" s="22" t="s">
        <v>53</v>
      </c>
      <c r="AI4157" s="22"/>
      <c r="AJ4157" s="23" t="n">
        <v>0.7</v>
      </c>
      <c r="AK4157" s="24" t="n">
        <v>100000</v>
      </c>
      <c r="AL4157" s="23" t="n">
        <v>0.8</v>
      </c>
      <c r="AM4157" s="24" t="n">
        <v>25000</v>
      </c>
      <c r="AN4157" s="23" t="n">
        <v>0.9</v>
      </c>
      <c r="AO4157" s="24" t="n">
        <v>10000</v>
      </c>
      <c r="AP4157" s="25" t="n">
        <f aca="false">IF(AB4157&lt;AJ4157,AK4157,IF(AB4157&lt;AL4157,AM4157,IF(AB4157&lt;=AN4157,AO4157,0)))</f>
        <v>0</v>
      </c>
    </row>
    <row r="4158" customFormat="false" ht="15.65" hidden="false" customHeight="false" outlineLevel="0" collapsed="false">
      <c r="A4158" s="11" t="n">
        <f aca="false">A4157+1</f>
        <v>3607</v>
      </c>
      <c r="B4158" s="12" t="s">
        <v>4373</v>
      </c>
      <c r="C4158" s="12" t="s">
        <v>4374</v>
      </c>
      <c r="D4158" s="12" t="s">
        <v>4450</v>
      </c>
      <c r="E4158" s="12" t="s">
        <v>4450</v>
      </c>
      <c r="F4158" s="14" t="s">
        <v>4451</v>
      </c>
      <c r="G4158" s="13" t="s">
        <v>4376</v>
      </c>
      <c r="H4158" s="12" t="s">
        <v>55</v>
      </c>
      <c r="I4158" s="12"/>
      <c r="J4158" s="14"/>
      <c r="K4158" s="15" t="n">
        <v>45202</v>
      </c>
      <c r="L4158" s="14" t="s">
        <v>49</v>
      </c>
      <c r="M4158" s="16" t="n">
        <v>1</v>
      </c>
      <c r="N4158" s="16" t="n">
        <v>1</v>
      </c>
      <c r="O4158" s="17" t="n">
        <v>100000</v>
      </c>
      <c r="P4158" s="17" t="n">
        <v>100000</v>
      </c>
      <c r="Q4158" s="18" t="n">
        <v>12600</v>
      </c>
      <c r="R4158" s="19" t="n">
        <f aca="false">IF(H4158="F",1,0)</f>
        <v>0</v>
      </c>
      <c r="S4158" s="19" t="n">
        <f aca="false">IF(H4158="M",1,0)</f>
        <v>1</v>
      </c>
      <c r="T4158" s="11" t="s">
        <v>4487</v>
      </c>
      <c r="U4158" s="11" t="s">
        <v>51</v>
      </c>
      <c r="V4158" s="24" t="n">
        <f aca="false">_xlfn.xlookup(D4158,'WRSI Fusion'!$H$4:$H$354,'WRSI Fusion'!$AI$4:$AI$354)</f>
        <v>77.6990836816241</v>
      </c>
      <c r="W4158" s="16" t="n">
        <f aca="false">_xlfn.xlookup(D4158,'WRSI Maïs'!$H$4:$H$346,'WRSI Maïs'!$AG$4:$AG$346)</f>
        <v>85.7345353164811</v>
      </c>
      <c r="X4158" s="16" t="n">
        <f aca="false">_xlfn.xlookup(D4158,'WRSI Mil'!$H$5:$H$355,'WRSI Mil'!$AG$5:$AG$355)</f>
        <v>82.6293869994044</v>
      </c>
      <c r="Y4158" s="16" t="n">
        <f aca="false">_xlfn.xlookup(D4158,'WRSI Sorgho'!$H$4:$H$354,'WRSI Sorgho'!$AI$4:$AI$354)</f>
        <v>77.5955915677859</v>
      </c>
      <c r="Z4158" s="16" t="n">
        <f aca="false">Y4158</f>
        <v>77.5955915677859</v>
      </c>
      <c r="AA4158" s="16" t="n">
        <f aca="false">_xlfn.xlookup(D4158,'WRSI Sorgho'!$H$4:$H$354,'WRSI Sorgho'!$AJ$4:$AJ$354)</f>
        <v>74.5588830253962</v>
      </c>
      <c r="AB4158" s="21" t="n">
        <f aca="false">AA4158/Z4158</f>
        <v>0.960864934707832</v>
      </c>
      <c r="AC4158" s="11"/>
      <c r="AD4158" s="11"/>
      <c r="AE4158" s="11"/>
      <c r="AF4158" s="22" t="n">
        <v>2023</v>
      </c>
      <c r="AG4158" s="22" t="s">
        <v>52</v>
      </c>
      <c r="AH4158" s="22" t="s">
        <v>53</v>
      </c>
      <c r="AI4158" s="22"/>
      <c r="AJ4158" s="23" t="n">
        <v>0.7</v>
      </c>
      <c r="AK4158" s="24" t="n">
        <v>100000</v>
      </c>
      <c r="AL4158" s="23" t="n">
        <v>0.8</v>
      </c>
      <c r="AM4158" s="24" t="n">
        <v>25000</v>
      </c>
      <c r="AN4158" s="23" t="n">
        <v>0.9</v>
      </c>
      <c r="AO4158" s="24" t="n">
        <v>10000</v>
      </c>
      <c r="AP4158" s="25" t="n">
        <f aca="false">IF(AB4158&lt;AJ4158,AK4158,IF(AB4158&lt;AL4158,AM4158,IF(AB4158&lt;=AN4158,AO4158,0)))</f>
        <v>0</v>
      </c>
    </row>
    <row r="4159" customFormat="false" ht="15.65" hidden="false" customHeight="false" outlineLevel="0" collapsed="false">
      <c r="A4159" s="11" t="n">
        <f aca="false">A4158+1</f>
        <v>3608</v>
      </c>
      <c r="B4159" s="12" t="s">
        <v>4373</v>
      </c>
      <c r="C4159" s="12" t="s">
        <v>4374</v>
      </c>
      <c r="D4159" s="12" t="s">
        <v>4450</v>
      </c>
      <c r="E4159" s="12" t="s">
        <v>4450</v>
      </c>
      <c r="F4159" s="14" t="s">
        <v>4454</v>
      </c>
      <c r="G4159" s="13" t="s">
        <v>4376</v>
      </c>
      <c r="H4159" s="12" t="s">
        <v>55</v>
      </c>
      <c r="I4159" s="12"/>
      <c r="J4159" s="14"/>
      <c r="K4159" s="15" t="n">
        <v>45202</v>
      </c>
      <c r="L4159" s="14" t="s">
        <v>379</v>
      </c>
      <c r="M4159" s="16" t="n">
        <v>1</v>
      </c>
      <c r="N4159" s="16" t="n">
        <v>1</v>
      </c>
      <c r="O4159" s="17" t="n">
        <v>100000</v>
      </c>
      <c r="P4159" s="17" t="n">
        <v>100000</v>
      </c>
      <c r="Q4159" s="18" t="n">
        <v>12600</v>
      </c>
      <c r="R4159" s="19" t="n">
        <f aca="false">IF(H4159="F",1,0)</f>
        <v>0</v>
      </c>
      <c r="S4159" s="19" t="n">
        <f aca="false">IF(H4159="M",1,0)</f>
        <v>1</v>
      </c>
      <c r="T4159" s="11" t="s">
        <v>4488</v>
      </c>
      <c r="U4159" s="11" t="s">
        <v>325</v>
      </c>
      <c r="V4159" s="24" t="n">
        <f aca="false">_xlfn.xlookup(D4159,'WRSI Fusion'!$H$4:$H$354,'WRSI Fusion'!$AI$4:$AI$354)</f>
        <v>77.6990836816241</v>
      </c>
      <c r="W4159" s="16" t="n">
        <f aca="false">_xlfn.xlookup(D4159,'WRSI Maïs'!$H$4:$H$346,'WRSI Maïs'!$AG$4:$AG$346)</f>
        <v>85.7345353164811</v>
      </c>
      <c r="X4159" s="16" t="n">
        <f aca="false">_xlfn.xlookup(D4159,'WRSI Mil'!$H$5:$H$355,'WRSI Mil'!$AG$5:$AG$355)</f>
        <v>82.6293869994044</v>
      </c>
      <c r="Y4159" s="16" t="n">
        <f aca="false">_xlfn.xlookup(D4159,'WRSI Sorgho'!$H$4:$H$354,'WRSI Sorgho'!$AI$4:$AI$354)</f>
        <v>77.5955915677859</v>
      </c>
      <c r="Z4159" s="16" t="n">
        <f aca="false">V4159</f>
        <v>77.6990836816241</v>
      </c>
      <c r="AA4159" s="16" t="n">
        <f aca="false">_xlfn.xlookup(D4159,'WRSI Fusion'!$H$4:$H$354,'WRSI Fusion'!$AJ$4:$AJ$354)</f>
        <v>74.7462951308723</v>
      </c>
      <c r="AB4159" s="21" t="n">
        <f aca="false">AA4159/Z4159</f>
        <v>0.961997125180382</v>
      </c>
      <c r="AC4159" s="11"/>
      <c r="AD4159" s="11"/>
      <c r="AE4159" s="11"/>
      <c r="AF4159" s="22" t="n">
        <v>2023</v>
      </c>
      <c r="AG4159" s="22" t="s">
        <v>52</v>
      </c>
      <c r="AH4159" s="22" t="s">
        <v>53</v>
      </c>
      <c r="AI4159" s="22"/>
      <c r="AJ4159" s="23" t="n">
        <v>0.7</v>
      </c>
      <c r="AK4159" s="24" t="n">
        <v>100000</v>
      </c>
      <c r="AL4159" s="23" t="n">
        <v>0.8</v>
      </c>
      <c r="AM4159" s="24" t="n">
        <v>25000</v>
      </c>
      <c r="AN4159" s="23" t="n">
        <v>0.9</v>
      </c>
      <c r="AO4159" s="24" t="n">
        <v>10000</v>
      </c>
      <c r="AP4159" s="25" t="n">
        <f aca="false">IF(AB4159&lt;AJ4159,AK4159,IF(AB4159&lt;AL4159,AM4159,IF(AB4159&lt;=AN4159,AO4159,0)))</f>
        <v>0</v>
      </c>
    </row>
    <row r="4160" customFormat="false" ht="15.65" hidden="false" customHeight="false" outlineLevel="0" collapsed="false">
      <c r="A4160" s="11" t="n">
        <f aca="false">A4159+1</f>
        <v>3609</v>
      </c>
      <c r="B4160" s="12" t="s">
        <v>4373</v>
      </c>
      <c r="C4160" s="12" t="s">
        <v>4374</v>
      </c>
      <c r="D4160" s="12" t="s">
        <v>4450</v>
      </c>
      <c r="E4160" s="12" t="s">
        <v>4450</v>
      </c>
      <c r="F4160" s="14" t="s">
        <v>4454</v>
      </c>
      <c r="G4160" s="13" t="s">
        <v>4376</v>
      </c>
      <c r="H4160" s="12" t="s">
        <v>55</v>
      </c>
      <c r="I4160" s="12"/>
      <c r="J4160" s="14"/>
      <c r="K4160" s="15" t="n">
        <v>45202</v>
      </c>
      <c r="L4160" s="14" t="s">
        <v>379</v>
      </c>
      <c r="M4160" s="16" t="n">
        <v>1</v>
      </c>
      <c r="N4160" s="16" t="n">
        <v>1</v>
      </c>
      <c r="O4160" s="17" t="n">
        <v>100000</v>
      </c>
      <c r="P4160" s="17" t="n">
        <v>100000</v>
      </c>
      <c r="Q4160" s="18" t="n">
        <v>12600</v>
      </c>
      <c r="R4160" s="19" t="n">
        <f aca="false">IF(H4160="F",1,0)</f>
        <v>0</v>
      </c>
      <c r="S4160" s="19" t="n">
        <f aca="false">IF(H4160="M",1,0)</f>
        <v>1</v>
      </c>
      <c r="T4160" s="11" t="s">
        <v>4489</v>
      </c>
      <c r="U4160" s="11" t="s">
        <v>325</v>
      </c>
      <c r="V4160" s="24" t="n">
        <f aca="false">_xlfn.xlookup(D4160,'WRSI Fusion'!$H$4:$H$354,'WRSI Fusion'!$AI$4:$AI$354)</f>
        <v>77.6990836816241</v>
      </c>
      <c r="W4160" s="16" t="n">
        <f aca="false">_xlfn.xlookup(D4160,'WRSI Maïs'!$H$4:$H$346,'WRSI Maïs'!$AG$4:$AG$346)</f>
        <v>85.7345353164811</v>
      </c>
      <c r="X4160" s="16" t="n">
        <f aca="false">_xlfn.xlookup(D4160,'WRSI Mil'!$H$5:$H$355,'WRSI Mil'!$AG$5:$AG$355)</f>
        <v>82.6293869994044</v>
      </c>
      <c r="Y4160" s="16" t="n">
        <f aca="false">_xlfn.xlookup(D4160,'WRSI Sorgho'!$H$4:$H$354,'WRSI Sorgho'!$AI$4:$AI$354)</f>
        <v>77.5955915677859</v>
      </c>
      <c r="Z4160" s="16" t="n">
        <f aca="false">V4160</f>
        <v>77.6990836816241</v>
      </c>
      <c r="AA4160" s="16" t="n">
        <f aca="false">_xlfn.xlookup(D4160,'WRSI Fusion'!$H$4:$H$354,'WRSI Fusion'!$AJ$4:$AJ$354)</f>
        <v>74.7462951308723</v>
      </c>
      <c r="AB4160" s="21" t="n">
        <f aca="false">AA4160/Z4160</f>
        <v>0.961997125180382</v>
      </c>
      <c r="AC4160" s="11"/>
      <c r="AD4160" s="11"/>
      <c r="AE4160" s="11"/>
      <c r="AF4160" s="22" t="n">
        <v>2023</v>
      </c>
      <c r="AG4160" s="22" t="s">
        <v>52</v>
      </c>
      <c r="AH4160" s="22" t="s">
        <v>53</v>
      </c>
      <c r="AI4160" s="22"/>
      <c r="AJ4160" s="23" t="n">
        <v>0.7</v>
      </c>
      <c r="AK4160" s="24" t="n">
        <v>100000</v>
      </c>
      <c r="AL4160" s="23" t="n">
        <v>0.8</v>
      </c>
      <c r="AM4160" s="24" t="n">
        <v>25000</v>
      </c>
      <c r="AN4160" s="23" t="n">
        <v>0.9</v>
      </c>
      <c r="AO4160" s="24" t="n">
        <v>10000</v>
      </c>
      <c r="AP4160" s="25" t="n">
        <f aca="false">IF(AB4160&lt;AJ4160,AK4160,IF(AB4160&lt;AL4160,AM4160,IF(AB4160&lt;=AN4160,AO4160,0)))</f>
        <v>0</v>
      </c>
    </row>
    <row r="4161" customFormat="false" ht="15.65" hidden="false" customHeight="false" outlineLevel="0" collapsed="false">
      <c r="A4161" s="11" t="n">
        <f aca="false">A4160+1</f>
        <v>3610</v>
      </c>
      <c r="B4161" s="12" t="s">
        <v>4373</v>
      </c>
      <c r="C4161" s="12" t="s">
        <v>4374</v>
      </c>
      <c r="D4161" s="12" t="s">
        <v>4450</v>
      </c>
      <c r="E4161" s="12" t="s">
        <v>4450</v>
      </c>
      <c r="F4161" s="14" t="s">
        <v>4454</v>
      </c>
      <c r="G4161" s="13" t="s">
        <v>4376</v>
      </c>
      <c r="H4161" s="12" t="s">
        <v>48</v>
      </c>
      <c r="I4161" s="12"/>
      <c r="J4161" s="14"/>
      <c r="K4161" s="15" t="n">
        <v>45202</v>
      </c>
      <c r="L4161" s="14" t="s">
        <v>379</v>
      </c>
      <c r="M4161" s="16" t="n">
        <v>1</v>
      </c>
      <c r="N4161" s="16" t="n">
        <v>1</v>
      </c>
      <c r="O4161" s="17" t="n">
        <v>100000</v>
      </c>
      <c r="P4161" s="17" t="n">
        <v>100000</v>
      </c>
      <c r="Q4161" s="18" t="n">
        <v>12600</v>
      </c>
      <c r="R4161" s="19" t="n">
        <f aca="false">IF(H4161="F",1,0)</f>
        <v>1</v>
      </c>
      <c r="S4161" s="19" t="n">
        <f aca="false">IF(H4161="M",1,0)</f>
        <v>0</v>
      </c>
      <c r="T4161" s="11" t="s">
        <v>4490</v>
      </c>
      <c r="U4161" s="11" t="s">
        <v>325</v>
      </c>
      <c r="V4161" s="24" t="n">
        <f aca="false">_xlfn.xlookup(D4161,'WRSI Fusion'!$H$4:$H$354,'WRSI Fusion'!$AI$4:$AI$354)</f>
        <v>77.6990836816241</v>
      </c>
      <c r="W4161" s="16" t="n">
        <f aca="false">_xlfn.xlookup(D4161,'WRSI Maïs'!$H$4:$H$346,'WRSI Maïs'!$AG$4:$AG$346)</f>
        <v>85.7345353164811</v>
      </c>
      <c r="X4161" s="16" t="n">
        <f aca="false">_xlfn.xlookup(D4161,'WRSI Mil'!$H$5:$H$355,'WRSI Mil'!$AG$5:$AG$355)</f>
        <v>82.6293869994044</v>
      </c>
      <c r="Y4161" s="16" t="n">
        <f aca="false">_xlfn.xlookup(D4161,'WRSI Sorgho'!$H$4:$H$354,'WRSI Sorgho'!$AI$4:$AI$354)</f>
        <v>77.5955915677859</v>
      </c>
      <c r="Z4161" s="16" t="n">
        <f aca="false">V4161</f>
        <v>77.6990836816241</v>
      </c>
      <c r="AA4161" s="16" t="n">
        <f aca="false">_xlfn.xlookup(D4161,'WRSI Fusion'!$H$4:$H$354,'WRSI Fusion'!$AJ$4:$AJ$354)</f>
        <v>74.7462951308723</v>
      </c>
      <c r="AB4161" s="21" t="n">
        <f aca="false">AA4161/Z4161</f>
        <v>0.961997125180382</v>
      </c>
      <c r="AC4161" s="11"/>
      <c r="AD4161" s="11"/>
      <c r="AE4161" s="11"/>
      <c r="AF4161" s="22" t="n">
        <v>2023</v>
      </c>
      <c r="AG4161" s="22" t="s">
        <v>52</v>
      </c>
      <c r="AH4161" s="22" t="s">
        <v>53</v>
      </c>
      <c r="AI4161" s="22"/>
      <c r="AJ4161" s="23" t="n">
        <v>0.7</v>
      </c>
      <c r="AK4161" s="24" t="n">
        <v>100000</v>
      </c>
      <c r="AL4161" s="23" t="n">
        <v>0.8</v>
      </c>
      <c r="AM4161" s="24" t="n">
        <v>25000</v>
      </c>
      <c r="AN4161" s="23" t="n">
        <v>0.9</v>
      </c>
      <c r="AO4161" s="24" t="n">
        <v>10000</v>
      </c>
      <c r="AP4161" s="25" t="n">
        <f aca="false">IF(AB4161&lt;AJ4161,AK4161,IF(AB4161&lt;AL4161,AM4161,IF(AB4161&lt;=AN4161,AO4161,0)))</f>
        <v>0</v>
      </c>
    </row>
    <row r="4162" customFormat="false" ht="15.65" hidden="false" customHeight="false" outlineLevel="0" collapsed="false">
      <c r="A4162" s="11" t="n">
        <f aca="false">A4161+1</f>
        <v>3611</v>
      </c>
      <c r="B4162" s="12" t="s">
        <v>4373</v>
      </c>
      <c r="C4162" s="12" t="s">
        <v>4374</v>
      </c>
      <c r="D4162" s="12" t="s">
        <v>4450</v>
      </c>
      <c r="E4162" s="12" t="s">
        <v>4450</v>
      </c>
      <c r="F4162" s="14" t="s">
        <v>4454</v>
      </c>
      <c r="G4162" s="13" t="s">
        <v>4376</v>
      </c>
      <c r="H4162" s="12" t="s">
        <v>55</v>
      </c>
      <c r="I4162" s="12"/>
      <c r="J4162" s="14"/>
      <c r="K4162" s="15" t="n">
        <v>45202</v>
      </c>
      <c r="L4162" s="14" t="s">
        <v>379</v>
      </c>
      <c r="M4162" s="16" t="n">
        <v>1</v>
      </c>
      <c r="N4162" s="16" t="n">
        <v>1</v>
      </c>
      <c r="O4162" s="17" t="n">
        <v>100000</v>
      </c>
      <c r="P4162" s="17" t="n">
        <v>100000</v>
      </c>
      <c r="Q4162" s="18" t="n">
        <v>12600</v>
      </c>
      <c r="R4162" s="19" t="n">
        <f aca="false">IF(H4162="F",1,0)</f>
        <v>0</v>
      </c>
      <c r="S4162" s="19" t="n">
        <f aca="false">IF(H4162="M",1,0)</f>
        <v>1</v>
      </c>
      <c r="T4162" s="11" t="s">
        <v>4491</v>
      </c>
      <c r="U4162" s="11" t="s">
        <v>325</v>
      </c>
      <c r="V4162" s="24" t="n">
        <f aca="false">_xlfn.xlookup(D4162,'WRSI Fusion'!$H$4:$H$354,'WRSI Fusion'!$AI$4:$AI$354)</f>
        <v>77.6990836816241</v>
      </c>
      <c r="W4162" s="16" t="n">
        <f aca="false">_xlfn.xlookup(D4162,'WRSI Maïs'!$H$4:$H$346,'WRSI Maïs'!$AG$4:$AG$346)</f>
        <v>85.7345353164811</v>
      </c>
      <c r="X4162" s="16" t="n">
        <f aca="false">_xlfn.xlookup(D4162,'WRSI Mil'!$H$5:$H$355,'WRSI Mil'!$AG$5:$AG$355)</f>
        <v>82.6293869994044</v>
      </c>
      <c r="Y4162" s="16" t="n">
        <f aca="false">_xlfn.xlookup(D4162,'WRSI Sorgho'!$H$4:$H$354,'WRSI Sorgho'!$AI$4:$AI$354)</f>
        <v>77.5955915677859</v>
      </c>
      <c r="Z4162" s="16" t="n">
        <f aca="false">V4162</f>
        <v>77.6990836816241</v>
      </c>
      <c r="AA4162" s="16" t="n">
        <f aca="false">_xlfn.xlookup(D4162,'WRSI Fusion'!$H$4:$H$354,'WRSI Fusion'!$AJ$4:$AJ$354)</f>
        <v>74.7462951308723</v>
      </c>
      <c r="AB4162" s="21" t="n">
        <f aca="false">AA4162/Z4162</f>
        <v>0.961997125180382</v>
      </c>
      <c r="AC4162" s="11"/>
      <c r="AD4162" s="11"/>
      <c r="AE4162" s="11"/>
      <c r="AF4162" s="22" t="n">
        <v>2023</v>
      </c>
      <c r="AG4162" s="22" t="s">
        <v>52</v>
      </c>
      <c r="AH4162" s="22" t="s">
        <v>53</v>
      </c>
      <c r="AI4162" s="22"/>
      <c r="AJ4162" s="23" t="n">
        <v>0.7</v>
      </c>
      <c r="AK4162" s="24" t="n">
        <v>100000</v>
      </c>
      <c r="AL4162" s="23" t="n">
        <v>0.8</v>
      </c>
      <c r="AM4162" s="24" t="n">
        <v>25000</v>
      </c>
      <c r="AN4162" s="23" t="n">
        <v>0.9</v>
      </c>
      <c r="AO4162" s="24" t="n">
        <v>10000</v>
      </c>
      <c r="AP4162" s="25" t="n">
        <f aca="false">IF(AB4162&lt;AJ4162,AK4162,IF(AB4162&lt;AL4162,AM4162,IF(AB4162&lt;=AN4162,AO4162,0)))</f>
        <v>0</v>
      </c>
    </row>
    <row r="4163" customFormat="false" ht="15.65" hidden="false" customHeight="false" outlineLevel="0" collapsed="false">
      <c r="A4163" s="11" t="n">
        <f aca="false">A4162+1</f>
        <v>3612</v>
      </c>
      <c r="B4163" s="12" t="s">
        <v>4373</v>
      </c>
      <c r="C4163" s="12" t="s">
        <v>4374</v>
      </c>
      <c r="D4163" s="12" t="s">
        <v>4450</v>
      </c>
      <c r="E4163" s="12" t="s">
        <v>4450</v>
      </c>
      <c r="F4163" s="14" t="s">
        <v>4454</v>
      </c>
      <c r="G4163" s="13" t="s">
        <v>4376</v>
      </c>
      <c r="H4163" s="12" t="s">
        <v>48</v>
      </c>
      <c r="I4163" s="12"/>
      <c r="J4163" s="14"/>
      <c r="K4163" s="15" t="n">
        <v>45202</v>
      </c>
      <c r="L4163" s="14" t="s">
        <v>379</v>
      </c>
      <c r="M4163" s="16" t="n">
        <v>1</v>
      </c>
      <c r="N4163" s="16" t="n">
        <v>1</v>
      </c>
      <c r="O4163" s="17" t="n">
        <v>100000</v>
      </c>
      <c r="P4163" s="17" t="n">
        <v>100000</v>
      </c>
      <c r="Q4163" s="18" t="n">
        <v>12600</v>
      </c>
      <c r="R4163" s="19" t="n">
        <f aca="false">IF(H4163="F",1,0)</f>
        <v>1</v>
      </c>
      <c r="S4163" s="19" t="n">
        <f aca="false">IF(H4163="M",1,0)</f>
        <v>0</v>
      </c>
      <c r="T4163" s="11" t="s">
        <v>4492</v>
      </c>
      <c r="U4163" s="11" t="s">
        <v>325</v>
      </c>
      <c r="V4163" s="24" t="n">
        <f aca="false">_xlfn.xlookup(D4163,'WRSI Fusion'!$H$4:$H$354,'WRSI Fusion'!$AI$4:$AI$354)</f>
        <v>77.6990836816241</v>
      </c>
      <c r="W4163" s="16" t="n">
        <f aca="false">_xlfn.xlookup(D4163,'WRSI Maïs'!$H$4:$H$346,'WRSI Maïs'!$AG$4:$AG$346)</f>
        <v>85.7345353164811</v>
      </c>
      <c r="X4163" s="16" t="n">
        <f aca="false">_xlfn.xlookup(D4163,'WRSI Mil'!$H$5:$H$355,'WRSI Mil'!$AG$5:$AG$355)</f>
        <v>82.6293869994044</v>
      </c>
      <c r="Y4163" s="16" t="n">
        <f aca="false">_xlfn.xlookup(D4163,'WRSI Sorgho'!$H$4:$H$354,'WRSI Sorgho'!$AI$4:$AI$354)</f>
        <v>77.5955915677859</v>
      </c>
      <c r="Z4163" s="16" t="n">
        <f aca="false">V4163</f>
        <v>77.6990836816241</v>
      </c>
      <c r="AA4163" s="16" t="n">
        <f aca="false">_xlfn.xlookup(D4163,'WRSI Fusion'!$H$4:$H$354,'WRSI Fusion'!$AJ$4:$AJ$354)</f>
        <v>74.7462951308723</v>
      </c>
      <c r="AB4163" s="21" t="n">
        <f aca="false">AA4163/Z4163</f>
        <v>0.961997125180382</v>
      </c>
      <c r="AC4163" s="11"/>
      <c r="AD4163" s="11"/>
      <c r="AE4163" s="11"/>
      <c r="AF4163" s="22" t="n">
        <v>2023</v>
      </c>
      <c r="AG4163" s="22" t="s">
        <v>52</v>
      </c>
      <c r="AH4163" s="22" t="s">
        <v>53</v>
      </c>
      <c r="AI4163" s="22"/>
      <c r="AJ4163" s="23" t="n">
        <v>0.7</v>
      </c>
      <c r="AK4163" s="24" t="n">
        <v>100000</v>
      </c>
      <c r="AL4163" s="23" t="n">
        <v>0.8</v>
      </c>
      <c r="AM4163" s="24" t="n">
        <v>25000</v>
      </c>
      <c r="AN4163" s="23" t="n">
        <v>0.9</v>
      </c>
      <c r="AO4163" s="24" t="n">
        <v>10000</v>
      </c>
      <c r="AP4163" s="25" t="n">
        <f aca="false">IF(AB4163&lt;AJ4163,AK4163,IF(AB4163&lt;AL4163,AM4163,IF(AB4163&lt;=AN4163,AO4163,0)))</f>
        <v>0</v>
      </c>
    </row>
    <row r="4164" customFormat="false" ht="15.65" hidden="false" customHeight="false" outlineLevel="0" collapsed="false">
      <c r="A4164" s="11" t="n">
        <f aca="false">A4163+1</f>
        <v>3613</v>
      </c>
      <c r="B4164" s="12" t="s">
        <v>4373</v>
      </c>
      <c r="C4164" s="12" t="s">
        <v>4374</v>
      </c>
      <c r="D4164" s="12" t="s">
        <v>4450</v>
      </c>
      <c r="E4164" s="12" t="s">
        <v>4450</v>
      </c>
      <c r="F4164" s="14" t="s">
        <v>4454</v>
      </c>
      <c r="G4164" s="13" t="s">
        <v>4376</v>
      </c>
      <c r="H4164" s="12" t="s">
        <v>55</v>
      </c>
      <c r="I4164" s="12"/>
      <c r="J4164" s="14"/>
      <c r="K4164" s="15" t="n">
        <v>45202</v>
      </c>
      <c r="L4164" s="14" t="s">
        <v>379</v>
      </c>
      <c r="M4164" s="16" t="n">
        <v>1</v>
      </c>
      <c r="N4164" s="16" t="n">
        <v>1</v>
      </c>
      <c r="O4164" s="17" t="n">
        <v>100000</v>
      </c>
      <c r="P4164" s="17" t="n">
        <v>100000</v>
      </c>
      <c r="Q4164" s="18" t="n">
        <v>12600</v>
      </c>
      <c r="R4164" s="19" t="n">
        <f aca="false">IF(H4164="F",1,0)</f>
        <v>0</v>
      </c>
      <c r="S4164" s="19" t="n">
        <f aca="false">IF(H4164="M",1,0)</f>
        <v>1</v>
      </c>
      <c r="T4164" s="11" t="s">
        <v>4493</v>
      </c>
      <c r="U4164" s="11" t="s">
        <v>325</v>
      </c>
      <c r="V4164" s="24" t="n">
        <f aca="false">_xlfn.xlookup(D4164,'WRSI Fusion'!$H$4:$H$354,'WRSI Fusion'!$AI$4:$AI$354)</f>
        <v>77.6990836816241</v>
      </c>
      <c r="W4164" s="16" t="n">
        <f aca="false">_xlfn.xlookup(D4164,'WRSI Maïs'!$H$4:$H$346,'WRSI Maïs'!$AG$4:$AG$346)</f>
        <v>85.7345353164811</v>
      </c>
      <c r="X4164" s="16" t="n">
        <f aca="false">_xlfn.xlookup(D4164,'WRSI Mil'!$H$5:$H$355,'WRSI Mil'!$AG$5:$AG$355)</f>
        <v>82.6293869994044</v>
      </c>
      <c r="Y4164" s="16" t="n">
        <f aca="false">_xlfn.xlookup(D4164,'WRSI Sorgho'!$H$4:$H$354,'WRSI Sorgho'!$AI$4:$AI$354)</f>
        <v>77.5955915677859</v>
      </c>
      <c r="Z4164" s="16" t="n">
        <f aca="false">V4164</f>
        <v>77.6990836816241</v>
      </c>
      <c r="AA4164" s="16" t="n">
        <f aca="false">_xlfn.xlookup(D4164,'WRSI Fusion'!$H$4:$H$354,'WRSI Fusion'!$AJ$4:$AJ$354)</f>
        <v>74.7462951308723</v>
      </c>
      <c r="AB4164" s="21" t="n">
        <f aca="false">AA4164/Z4164</f>
        <v>0.961997125180382</v>
      </c>
      <c r="AC4164" s="11"/>
      <c r="AD4164" s="11"/>
      <c r="AE4164" s="11"/>
      <c r="AF4164" s="22" t="n">
        <v>2023</v>
      </c>
      <c r="AG4164" s="22" t="s">
        <v>52</v>
      </c>
      <c r="AH4164" s="22" t="s">
        <v>53</v>
      </c>
      <c r="AI4164" s="22"/>
      <c r="AJ4164" s="23" t="n">
        <v>0.7</v>
      </c>
      <c r="AK4164" s="24" t="n">
        <v>100000</v>
      </c>
      <c r="AL4164" s="23" t="n">
        <v>0.8</v>
      </c>
      <c r="AM4164" s="24" t="n">
        <v>25000</v>
      </c>
      <c r="AN4164" s="23" t="n">
        <v>0.9</v>
      </c>
      <c r="AO4164" s="24" t="n">
        <v>10000</v>
      </c>
      <c r="AP4164" s="25" t="n">
        <f aca="false">IF(AB4164&lt;AJ4164,AK4164,IF(AB4164&lt;AL4164,AM4164,IF(AB4164&lt;=AN4164,AO4164,0)))</f>
        <v>0</v>
      </c>
    </row>
    <row r="4165" customFormat="false" ht="15.65" hidden="false" customHeight="false" outlineLevel="0" collapsed="false">
      <c r="A4165" s="11" t="n">
        <f aca="false">A4164+1</f>
        <v>3614</v>
      </c>
      <c r="B4165" s="12" t="s">
        <v>4373</v>
      </c>
      <c r="C4165" s="12" t="s">
        <v>4374</v>
      </c>
      <c r="D4165" s="12" t="s">
        <v>4450</v>
      </c>
      <c r="E4165" s="12" t="s">
        <v>4450</v>
      </c>
      <c r="F4165" s="14" t="s">
        <v>4454</v>
      </c>
      <c r="G4165" s="13" t="s">
        <v>4376</v>
      </c>
      <c r="H4165" s="12" t="s">
        <v>48</v>
      </c>
      <c r="I4165" s="12"/>
      <c r="J4165" s="14"/>
      <c r="K4165" s="15" t="n">
        <v>45202</v>
      </c>
      <c r="L4165" s="14" t="s">
        <v>379</v>
      </c>
      <c r="M4165" s="16" t="n">
        <v>1</v>
      </c>
      <c r="N4165" s="16" t="n">
        <v>1</v>
      </c>
      <c r="O4165" s="17" t="n">
        <v>100000</v>
      </c>
      <c r="P4165" s="17" t="n">
        <v>100000</v>
      </c>
      <c r="Q4165" s="18" t="n">
        <v>12600</v>
      </c>
      <c r="R4165" s="19" t="n">
        <f aca="false">IF(H4165="F",1,0)</f>
        <v>1</v>
      </c>
      <c r="S4165" s="19" t="n">
        <f aca="false">IF(H4165="M",1,0)</f>
        <v>0</v>
      </c>
      <c r="T4165" s="11" t="s">
        <v>4494</v>
      </c>
      <c r="U4165" s="11" t="s">
        <v>325</v>
      </c>
      <c r="V4165" s="24" t="n">
        <f aca="false">_xlfn.xlookup(D4165,'WRSI Fusion'!$H$4:$H$354,'WRSI Fusion'!$AI$4:$AI$354)</f>
        <v>77.6990836816241</v>
      </c>
      <c r="W4165" s="16" t="n">
        <f aca="false">_xlfn.xlookup(D4165,'WRSI Maïs'!$H$4:$H$346,'WRSI Maïs'!$AG$4:$AG$346)</f>
        <v>85.7345353164811</v>
      </c>
      <c r="X4165" s="16" t="n">
        <f aca="false">_xlfn.xlookup(D4165,'WRSI Mil'!$H$5:$H$355,'WRSI Mil'!$AG$5:$AG$355)</f>
        <v>82.6293869994044</v>
      </c>
      <c r="Y4165" s="16" t="n">
        <f aca="false">_xlfn.xlookup(D4165,'WRSI Sorgho'!$H$4:$H$354,'WRSI Sorgho'!$AI$4:$AI$354)</f>
        <v>77.5955915677859</v>
      </c>
      <c r="Z4165" s="16" t="n">
        <f aca="false">V4165</f>
        <v>77.6990836816241</v>
      </c>
      <c r="AA4165" s="16" t="n">
        <f aca="false">_xlfn.xlookup(D4165,'WRSI Fusion'!$H$4:$H$354,'WRSI Fusion'!$AJ$4:$AJ$354)</f>
        <v>74.7462951308723</v>
      </c>
      <c r="AB4165" s="21" t="n">
        <f aca="false">AA4165/Z4165</f>
        <v>0.961997125180382</v>
      </c>
      <c r="AC4165" s="11"/>
      <c r="AD4165" s="11"/>
      <c r="AE4165" s="11"/>
      <c r="AF4165" s="22" t="n">
        <v>2023</v>
      </c>
      <c r="AG4165" s="22" t="s">
        <v>52</v>
      </c>
      <c r="AH4165" s="22" t="s">
        <v>53</v>
      </c>
      <c r="AI4165" s="22"/>
      <c r="AJ4165" s="23" t="n">
        <v>0.7</v>
      </c>
      <c r="AK4165" s="24" t="n">
        <v>100000</v>
      </c>
      <c r="AL4165" s="23" t="n">
        <v>0.8</v>
      </c>
      <c r="AM4165" s="24" t="n">
        <v>25000</v>
      </c>
      <c r="AN4165" s="23" t="n">
        <v>0.9</v>
      </c>
      <c r="AO4165" s="24" t="n">
        <v>10000</v>
      </c>
      <c r="AP4165" s="25" t="n">
        <f aca="false">IF(AB4165&lt;AJ4165,AK4165,IF(AB4165&lt;AL4165,AM4165,IF(AB4165&lt;=AN4165,AO4165,0)))</f>
        <v>0</v>
      </c>
    </row>
    <row r="4166" customFormat="false" ht="15.65" hidden="false" customHeight="false" outlineLevel="0" collapsed="false">
      <c r="A4166" s="11" t="n">
        <f aca="false">A4165+1</f>
        <v>3615</v>
      </c>
      <c r="B4166" s="12" t="s">
        <v>4373</v>
      </c>
      <c r="C4166" s="12" t="s">
        <v>4374</v>
      </c>
      <c r="D4166" s="12" t="s">
        <v>4450</v>
      </c>
      <c r="E4166" s="12" t="s">
        <v>4450</v>
      </c>
      <c r="F4166" s="14" t="s">
        <v>4454</v>
      </c>
      <c r="G4166" s="13" t="s">
        <v>4376</v>
      </c>
      <c r="H4166" s="12" t="s">
        <v>48</v>
      </c>
      <c r="I4166" s="12"/>
      <c r="J4166" s="14"/>
      <c r="K4166" s="15" t="n">
        <v>45202</v>
      </c>
      <c r="L4166" s="14" t="s">
        <v>379</v>
      </c>
      <c r="M4166" s="16" t="n">
        <v>1</v>
      </c>
      <c r="N4166" s="16" t="n">
        <v>1</v>
      </c>
      <c r="O4166" s="17" t="n">
        <v>100000</v>
      </c>
      <c r="P4166" s="17" t="n">
        <v>100000</v>
      </c>
      <c r="Q4166" s="18" t="n">
        <v>12600</v>
      </c>
      <c r="R4166" s="19" t="n">
        <f aca="false">IF(H4166="F",1,0)</f>
        <v>1</v>
      </c>
      <c r="S4166" s="19" t="n">
        <f aca="false">IF(H4166="M",1,0)</f>
        <v>0</v>
      </c>
      <c r="T4166" s="11" t="s">
        <v>4495</v>
      </c>
      <c r="U4166" s="11" t="s">
        <v>325</v>
      </c>
      <c r="V4166" s="24" t="n">
        <f aca="false">_xlfn.xlookup(D4166,'WRSI Fusion'!$H$4:$H$354,'WRSI Fusion'!$AI$4:$AI$354)</f>
        <v>77.6990836816241</v>
      </c>
      <c r="W4166" s="16" t="n">
        <f aca="false">_xlfn.xlookup(D4166,'WRSI Maïs'!$H$4:$H$346,'WRSI Maïs'!$AG$4:$AG$346)</f>
        <v>85.7345353164811</v>
      </c>
      <c r="X4166" s="16" t="n">
        <f aca="false">_xlfn.xlookup(D4166,'WRSI Mil'!$H$5:$H$355,'WRSI Mil'!$AG$5:$AG$355)</f>
        <v>82.6293869994044</v>
      </c>
      <c r="Y4166" s="16" t="n">
        <f aca="false">_xlfn.xlookup(D4166,'WRSI Sorgho'!$H$4:$H$354,'WRSI Sorgho'!$AI$4:$AI$354)</f>
        <v>77.5955915677859</v>
      </c>
      <c r="Z4166" s="16" t="n">
        <f aca="false">V4166</f>
        <v>77.6990836816241</v>
      </c>
      <c r="AA4166" s="16" t="n">
        <f aca="false">_xlfn.xlookup(D4166,'WRSI Fusion'!$H$4:$H$354,'WRSI Fusion'!$AJ$4:$AJ$354)</f>
        <v>74.7462951308723</v>
      </c>
      <c r="AB4166" s="21" t="n">
        <f aca="false">AA4166/Z4166</f>
        <v>0.961997125180382</v>
      </c>
      <c r="AC4166" s="11"/>
      <c r="AD4166" s="11"/>
      <c r="AE4166" s="11"/>
      <c r="AF4166" s="22" t="n">
        <v>2023</v>
      </c>
      <c r="AG4166" s="22" t="s">
        <v>52</v>
      </c>
      <c r="AH4166" s="22" t="s">
        <v>53</v>
      </c>
      <c r="AI4166" s="22"/>
      <c r="AJ4166" s="23" t="n">
        <v>0.7</v>
      </c>
      <c r="AK4166" s="24" t="n">
        <v>100000</v>
      </c>
      <c r="AL4166" s="23" t="n">
        <v>0.8</v>
      </c>
      <c r="AM4166" s="24" t="n">
        <v>25000</v>
      </c>
      <c r="AN4166" s="23" t="n">
        <v>0.9</v>
      </c>
      <c r="AO4166" s="24" t="n">
        <v>10000</v>
      </c>
      <c r="AP4166" s="25" t="n">
        <f aca="false">IF(AB4166&lt;AJ4166,AK4166,IF(AB4166&lt;AL4166,AM4166,IF(AB4166&lt;=AN4166,AO4166,0)))</f>
        <v>0</v>
      </c>
    </row>
    <row r="4167" customFormat="false" ht="15.65" hidden="false" customHeight="false" outlineLevel="0" collapsed="false">
      <c r="A4167" s="11" t="n">
        <f aca="false">A4166+1</f>
        <v>3616</v>
      </c>
      <c r="B4167" s="12" t="s">
        <v>4373</v>
      </c>
      <c r="C4167" s="12" t="s">
        <v>4374</v>
      </c>
      <c r="D4167" s="12" t="s">
        <v>4450</v>
      </c>
      <c r="E4167" s="12" t="s">
        <v>4450</v>
      </c>
      <c r="F4167" s="14" t="s">
        <v>4451</v>
      </c>
      <c r="G4167" s="13" t="s">
        <v>4376</v>
      </c>
      <c r="H4167" s="12" t="s">
        <v>55</v>
      </c>
      <c r="I4167" s="12"/>
      <c r="J4167" s="14"/>
      <c r="K4167" s="15" t="n">
        <v>45202</v>
      </c>
      <c r="L4167" s="14" t="s">
        <v>379</v>
      </c>
      <c r="M4167" s="16" t="n">
        <v>1</v>
      </c>
      <c r="N4167" s="16" t="n">
        <v>1</v>
      </c>
      <c r="O4167" s="17" t="n">
        <v>100000</v>
      </c>
      <c r="P4167" s="17" t="n">
        <v>100000</v>
      </c>
      <c r="Q4167" s="18" t="n">
        <v>12600</v>
      </c>
      <c r="R4167" s="19" t="n">
        <f aca="false">IF(H4167="F",1,0)</f>
        <v>0</v>
      </c>
      <c r="S4167" s="19" t="n">
        <f aca="false">IF(H4167="M",1,0)</f>
        <v>1</v>
      </c>
      <c r="T4167" s="11" t="s">
        <v>4496</v>
      </c>
      <c r="U4167" s="11" t="s">
        <v>325</v>
      </c>
      <c r="V4167" s="24" t="n">
        <f aca="false">_xlfn.xlookup(D4167,'WRSI Fusion'!$H$4:$H$354,'WRSI Fusion'!$AI$4:$AI$354)</f>
        <v>77.6990836816241</v>
      </c>
      <c r="W4167" s="16" t="n">
        <f aca="false">_xlfn.xlookup(D4167,'WRSI Maïs'!$H$4:$H$346,'WRSI Maïs'!$AG$4:$AG$346)</f>
        <v>85.7345353164811</v>
      </c>
      <c r="X4167" s="16" t="n">
        <f aca="false">_xlfn.xlookup(D4167,'WRSI Mil'!$H$5:$H$355,'WRSI Mil'!$AG$5:$AG$355)</f>
        <v>82.6293869994044</v>
      </c>
      <c r="Y4167" s="16" t="n">
        <f aca="false">_xlfn.xlookup(D4167,'WRSI Sorgho'!$H$4:$H$354,'WRSI Sorgho'!$AI$4:$AI$354)</f>
        <v>77.5955915677859</v>
      </c>
      <c r="Z4167" s="16" t="n">
        <f aca="false">V4167</f>
        <v>77.6990836816241</v>
      </c>
      <c r="AA4167" s="16" t="n">
        <f aca="false">_xlfn.xlookup(D4167,'WRSI Fusion'!$H$4:$H$354,'WRSI Fusion'!$AJ$4:$AJ$354)</f>
        <v>74.7462951308723</v>
      </c>
      <c r="AB4167" s="21" t="n">
        <f aca="false">AA4167/Z4167</f>
        <v>0.961997125180382</v>
      </c>
      <c r="AC4167" s="11"/>
      <c r="AD4167" s="11"/>
      <c r="AE4167" s="11"/>
      <c r="AF4167" s="22" t="n">
        <v>2023</v>
      </c>
      <c r="AG4167" s="22" t="s">
        <v>52</v>
      </c>
      <c r="AH4167" s="22" t="s">
        <v>53</v>
      </c>
      <c r="AI4167" s="22"/>
      <c r="AJ4167" s="23" t="n">
        <v>0.7</v>
      </c>
      <c r="AK4167" s="24" t="n">
        <v>100000</v>
      </c>
      <c r="AL4167" s="23" t="n">
        <v>0.8</v>
      </c>
      <c r="AM4167" s="24" t="n">
        <v>25000</v>
      </c>
      <c r="AN4167" s="23" t="n">
        <v>0.9</v>
      </c>
      <c r="AO4167" s="24" t="n">
        <v>10000</v>
      </c>
      <c r="AP4167" s="25" t="n">
        <f aca="false">IF(AB4167&lt;AJ4167,AK4167,IF(AB4167&lt;AL4167,AM4167,IF(AB4167&lt;=AN4167,AO4167,0)))</f>
        <v>0</v>
      </c>
    </row>
    <row r="4168" customFormat="false" ht="15.65" hidden="false" customHeight="false" outlineLevel="0" collapsed="false">
      <c r="A4168" s="11" t="n">
        <f aca="false">A4167+1</f>
        <v>3617</v>
      </c>
      <c r="B4168" s="12" t="s">
        <v>4373</v>
      </c>
      <c r="C4168" s="12" t="s">
        <v>4374</v>
      </c>
      <c r="D4168" s="12" t="s">
        <v>4450</v>
      </c>
      <c r="E4168" s="12" t="s">
        <v>4450</v>
      </c>
      <c r="F4168" s="14" t="s">
        <v>4454</v>
      </c>
      <c r="G4168" s="13" t="s">
        <v>4376</v>
      </c>
      <c r="H4168" s="12" t="s">
        <v>48</v>
      </c>
      <c r="I4168" s="12"/>
      <c r="J4168" s="14"/>
      <c r="K4168" s="15" t="n">
        <v>45202</v>
      </c>
      <c r="L4168" s="14" t="s">
        <v>379</v>
      </c>
      <c r="M4168" s="16" t="n">
        <v>1</v>
      </c>
      <c r="N4168" s="16" t="n">
        <v>1</v>
      </c>
      <c r="O4168" s="17" t="n">
        <v>100000</v>
      </c>
      <c r="P4168" s="17" t="n">
        <v>100000</v>
      </c>
      <c r="Q4168" s="18" t="n">
        <v>12600</v>
      </c>
      <c r="R4168" s="19" t="n">
        <f aca="false">IF(H4168="F",1,0)</f>
        <v>1</v>
      </c>
      <c r="S4168" s="19" t="n">
        <f aca="false">IF(H4168="M",1,0)</f>
        <v>0</v>
      </c>
      <c r="T4168" s="11" t="s">
        <v>4497</v>
      </c>
      <c r="U4168" s="11" t="s">
        <v>325</v>
      </c>
      <c r="V4168" s="24" t="n">
        <f aca="false">_xlfn.xlookup(D4168,'WRSI Fusion'!$H$4:$H$354,'WRSI Fusion'!$AI$4:$AI$354)</f>
        <v>77.6990836816241</v>
      </c>
      <c r="W4168" s="16" t="n">
        <f aca="false">_xlfn.xlookup(D4168,'WRSI Maïs'!$H$4:$H$346,'WRSI Maïs'!$AG$4:$AG$346)</f>
        <v>85.7345353164811</v>
      </c>
      <c r="X4168" s="16" t="n">
        <f aca="false">_xlfn.xlookup(D4168,'WRSI Mil'!$H$5:$H$355,'WRSI Mil'!$AG$5:$AG$355)</f>
        <v>82.6293869994044</v>
      </c>
      <c r="Y4168" s="16" t="n">
        <f aca="false">_xlfn.xlookup(D4168,'WRSI Sorgho'!$H$4:$H$354,'WRSI Sorgho'!$AI$4:$AI$354)</f>
        <v>77.5955915677859</v>
      </c>
      <c r="Z4168" s="16" t="n">
        <f aca="false">V4168</f>
        <v>77.6990836816241</v>
      </c>
      <c r="AA4168" s="16" t="n">
        <f aca="false">_xlfn.xlookup(D4168,'WRSI Fusion'!$H$4:$H$354,'WRSI Fusion'!$AJ$4:$AJ$354)</f>
        <v>74.7462951308723</v>
      </c>
      <c r="AB4168" s="21" t="n">
        <f aca="false">AA4168/Z4168</f>
        <v>0.961997125180382</v>
      </c>
      <c r="AC4168" s="11"/>
      <c r="AD4168" s="11"/>
      <c r="AE4168" s="11"/>
      <c r="AF4168" s="22" t="n">
        <v>2023</v>
      </c>
      <c r="AG4168" s="22" t="s">
        <v>52</v>
      </c>
      <c r="AH4168" s="22" t="s">
        <v>53</v>
      </c>
      <c r="AI4168" s="22"/>
      <c r="AJ4168" s="23" t="n">
        <v>0.7</v>
      </c>
      <c r="AK4168" s="24" t="n">
        <v>100000</v>
      </c>
      <c r="AL4168" s="23" t="n">
        <v>0.8</v>
      </c>
      <c r="AM4168" s="24" t="n">
        <v>25000</v>
      </c>
      <c r="AN4168" s="23" t="n">
        <v>0.9</v>
      </c>
      <c r="AO4168" s="24" t="n">
        <v>10000</v>
      </c>
      <c r="AP4168" s="25" t="n">
        <f aca="false">IF(AB4168&lt;AJ4168,AK4168,IF(AB4168&lt;AL4168,AM4168,IF(AB4168&lt;=AN4168,AO4168,0)))</f>
        <v>0</v>
      </c>
    </row>
    <row r="4169" customFormat="false" ht="15.65" hidden="false" customHeight="false" outlineLevel="0" collapsed="false">
      <c r="A4169" s="11" t="n">
        <f aca="false">A4168+1</f>
        <v>3618</v>
      </c>
      <c r="B4169" s="12" t="s">
        <v>4373</v>
      </c>
      <c r="C4169" s="12" t="s">
        <v>4374</v>
      </c>
      <c r="D4169" s="12" t="s">
        <v>4450</v>
      </c>
      <c r="E4169" s="12" t="s">
        <v>4450</v>
      </c>
      <c r="F4169" s="14" t="s">
        <v>4454</v>
      </c>
      <c r="G4169" s="13" t="s">
        <v>4376</v>
      </c>
      <c r="H4169" s="12" t="s">
        <v>55</v>
      </c>
      <c r="I4169" s="12"/>
      <c r="J4169" s="14"/>
      <c r="K4169" s="15" t="n">
        <v>45202</v>
      </c>
      <c r="L4169" s="14" t="s">
        <v>379</v>
      </c>
      <c r="M4169" s="16" t="n">
        <v>1</v>
      </c>
      <c r="N4169" s="16" t="n">
        <v>1</v>
      </c>
      <c r="O4169" s="17" t="n">
        <v>100000</v>
      </c>
      <c r="P4169" s="17" t="n">
        <v>100000</v>
      </c>
      <c r="Q4169" s="18" t="n">
        <v>12600</v>
      </c>
      <c r="R4169" s="19" t="n">
        <f aca="false">IF(H4169="F",1,0)</f>
        <v>0</v>
      </c>
      <c r="S4169" s="19" t="n">
        <f aca="false">IF(H4169="M",1,0)</f>
        <v>1</v>
      </c>
      <c r="T4169" s="11" t="s">
        <v>4498</v>
      </c>
      <c r="U4169" s="11" t="s">
        <v>325</v>
      </c>
      <c r="V4169" s="24" t="n">
        <f aca="false">_xlfn.xlookup(D4169,'WRSI Fusion'!$H$4:$H$354,'WRSI Fusion'!$AI$4:$AI$354)</f>
        <v>77.6990836816241</v>
      </c>
      <c r="W4169" s="16" t="n">
        <f aca="false">_xlfn.xlookup(D4169,'WRSI Maïs'!$H$4:$H$346,'WRSI Maïs'!$AG$4:$AG$346)</f>
        <v>85.7345353164811</v>
      </c>
      <c r="X4169" s="16" t="n">
        <f aca="false">_xlfn.xlookup(D4169,'WRSI Mil'!$H$5:$H$355,'WRSI Mil'!$AG$5:$AG$355)</f>
        <v>82.6293869994044</v>
      </c>
      <c r="Y4169" s="16" t="n">
        <f aca="false">_xlfn.xlookup(D4169,'WRSI Sorgho'!$H$4:$H$354,'WRSI Sorgho'!$AI$4:$AI$354)</f>
        <v>77.5955915677859</v>
      </c>
      <c r="Z4169" s="16" t="n">
        <f aca="false">V4169</f>
        <v>77.6990836816241</v>
      </c>
      <c r="AA4169" s="16" t="n">
        <f aca="false">_xlfn.xlookup(D4169,'WRSI Fusion'!$H$4:$H$354,'WRSI Fusion'!$AJ$4:$AJ$354)</f>
        <v>74.7462951308723</v>
      </c>
      <c r="AB4169" s="21" t="n">
        <f aca="false">AA4169/Z4169</f>
        <v>0.961997125180382</v>
      </c>
      <c r="AC4169" s="11"/>
      <c r="AD4169" s="11"/>
      <c r="AE4169" s="11"/>
      <c r="AF4169" s="22" t="n">
        <v>2023</v>
      </c>
      <c r="AG4169" s="22" t="s">
        <v>52</v>
      </c>
      <c r="AH4169" s="22" t="s">
        <v>53</v>
      </c>
      <c r="AI4169" s="22"/>
      <c r="AJ4169" s="23" t="n">
        <v>0.7</v>
      </c>
      <c r="AK4169" s="24" t="n">
        <v>100000</v>
      </c>
      <c r="AL4169" s="23" t="n">
        <v>0.8</v>
      </c>
      <c r="AM4169" s="24" t="n">
        <v>25000</v>
      </c>
      <c r="AN4169" s="23" t="n">
        <v>0.9</v>
      </c>
      <c r="AO4169" s="24" t="n">
        <v>10000</v>
      </c>
      <c r="AP4169" s="25" t="n">
        <f aca="false">IF(AB4169&lt;AJ4169,AK4169,IF(AB4169&lt;AL4169,AM4169,IF(AB4169&lt;=AN4169,AO4169,0)))</f>
        <v>0</v>
      </c>
    </row>
    <row r="4170" customFormat="false" ht="15.65" hidden="false" customHeight="false" outlineLevel="0" collapsed="false">
      <c r="A4170" s="11" t="n">
        <f aca="false">A4169+1</f>
        <v>3619</v>
      </c>
      <c r="B4170" s="12" t="s">
        <v>4373</v>
      </c>
      <c r="C4170" s="12" t="s">
        <v>4374</v>
      </c>
      <c r="D4170" s="12" t="s">
        <v>4450</v>
      </c>
      <c r="E4170" s="12" t="s">
        <v>4450</v>
      </c>
      <c r="F4170" s="14" t="s">
        <v>4454</v>
      </c>
      <c r="G4170" s="13" t="s">
        <v>4376</v>
      </c>
      <c r="H4170" s="12" t="s">
        <v>48</v>
      </c>
      <c r="I4170" s="12"/>
      <c r="J4170" s="14"/>
      <c r="K4170" s="15" t="n">
        <v>45202</v>
      </c>
      <c r="L4170" s="14" t="s">
        <v>379</v>
      </c>
      <c r="M4170" s="16" t="n">
        <v>1</v>
      </c>
      <c r="N4170" s="16" t="n">
        <v>1</v>
      </c>
      <c r="O4170" s="17" t="n">
        <v>100000</v>
      </c>
      <c r="P4170" s="17" t="n">
        <v>100000</v>
      </c>
      <c r="Q4170" s="18" t="n">
        <v>12600</v>
      </c>
      <c r="R4170" s="19" t="n">
        <f aca="false">IF(H4170="F",1,0)</f>
        <v>1</v>
      </c>
      <c r="S4170" s="19" t="n">
        <f aca="false">IF(H4170="M",1,0)</f>
        <v>0</v>
      </c>
      <c r="T4170" s="11" t="s">
        <v>4499</v>
      </c>
      <c r="U4170" s="11" t="s">
        <v>325</v>
      </c>
      <c r="V4170" s="24" t="n">
        <f aca="false">_xlfn.xlookup(D4170,'WRSI Fusion'!$H$4:$H$354,'WRSI Fusion'!$AI$4:$AI$354)</f>
        <v>77.6990836816241</v>
      </c>
      <c r="W4170" s="16" t="n">
        <f aca="false">_xlfn.xlookup(D4170,'WRSI Maïs'!$H$4:$H$346,'WRSI Maïs'!$AG$4:$AG$346)</f>
        <v>85.7345353164811</v>
      </c>
      <c r="X4170" s="16" t="n">
        <f aca="false">_xlfn.xlookup(D4170,'WRSI Mil'!$H$5:$H$355,'WRSI Mil'!$AG$5:$AG$355)</f>
        <v>82.6293869994044</v>
      </c>
      <c r="Y4170" s="16" t="n">
        <f aca="false">_xlfn.xlookup(D4170,'WRSI Sorgho'!$H$4:$H$354,'WRSI Sorgho'!$AI$4:$AI$354)</f>
        <v>77.5955915677859</v>
      </c>
      <c r="Z4170" s="16" t="n">
        <f aca="false">V4170</f>
        <v>77.6990836816241</v>
      </c>
      <c r="AA4170" s="16" t="n">
        <f aca="false">_xlfn.xlookup(D4170,'WRSI Fusion'!$H$4:$H$354,'WRSI Fusion'!$AJ$4:$AJ$354)</f>
        <v>74.7462951308723</v>
      </c>
      <c r="AB4170" s="21" t="n">
        <f aca="false">AA4170/Z4170</f>
        <v>0.961997125180382</v>
      </c>
      <c r="AC4170" s="11"/>
      <c r="AD4170" s="11"/>
      <c r="AE4170" s="11"/>
      <c r="AF4170" s="22" t="n">
        <v>2023</v>
      </c>
      <c r="AG4170" s="22" t="s">
        <v>52</v>
      </c>
      <c r="AH4170" s="22" t="s">
        <v>53</v>
      </c>
      <c r="AI4170" s="22"/>
      <c r="AJ4170" s="23" t="n">
        <v>0.7</v>
      </c>
      <c r="AK4170" s="24" t="n">
        <v>100000</v>
      </c>
      <c r="AL4170" s="23" t="n">
        <v>0.8</v>
      </c>
      <c r="AM4170" s="24" t="n">
        <v>25000</v>
      </c>
      <c r="AN4170" s="23" t="n">
        <v>0.9</v>
      </c>
      <c r="AO4170" s="24" t="n">
        <v>10000</v>
      </c>
      <c r="AP4170" s="25" t="n">
        <f aca="false">IF(AB4170&lt;AJ4170,AK4170,IF(AB4170&lt;AL4170,AM4170,IF(AB4170&lt;=AN4170,AO4170,0)))</f>
        <v>0</v>
      </c>
    </row>
    <row r="4171" customFormat="false" ht="15.65" hidden="false" customHeight="false" outlineLevel="0" collapsed="false">
      <c r="A4171" s="11" t="n">
        <f aca="false">A4170+1</f>
        <v>3620</v>
      </c>
      <c r="B4171" s="12" t="s">
        <v>4373</v>
      </c>
      <c r="C4171" s="12" t="s">
        <v>4374</v>
      </c>
      <c r="D4171" s="12" t="s">
        <v>4450</v>
      </c>
      <c r="E4171" s="12" t="s">
        <v>4450</v>
      </c>
      <c r="F4171" s="14" t="s">
        <v>4454</v>
      </c>
      <c r="G4171" s="13" t="s">
        <v>4376</v>
      </c>
      <c r="H4171" s="12" t="s">
        <v>48</v>
      </c>
      <c r="I4171" s="12"/>
      <c r="J4171" s="14"/>
      <c r="K4171" s="15" t="n">
        <v>45202</v>
      </c>
      <c r="L4171" s="14" t="s">
        <v>379</v>
      </c>
      <c r="M4171" s="16" t="n">
        <v>1</v>
      </c>
      <c r="N4171" s="16" t="n">
        <v>1</v>
      </c>
      <c r="O4171" s="17" t="n">
        <v>100000</v>
      </c>
      <c r="P4171" s="17" t="n">
        <v>100000</v>
      </c>
      <c r="Q4171" s="18" t="n">
        <v>12600</v>
      </c>
      <c r="R4171" s="19" t="n">
        <f aca="false">IF(H4171="F",1,0)</f>
        <v>1</v>
      </c>
      <c r="S4171" s="19" t="n">
        <f aca="false">IF(H4171="M",1,0)</f>
        <v>0</v>
      </c>
      <c r="T4171" s="11" t="s">
        <v>4500</v>
      </c>
      <c r="U4171" s="11" t="s">
        <v>325</v>
      </c>
      <c r="V4171" s="24" t="n">
        <f aca="false">_xlfn.xlookup(D4171,'WRSI Fusion'!$H$4:$H$354,'WRSI Fusion'!$AI$4:$AI$354)</f>
        <v>77.6990836816241</v>
      </c>
      <c r="W4171" s="16" t="n">
        <f aca="false">_xlfn.xlookup(D4171,'WRSI Maïs'!$H$4:$H$346,'WRSI Maïs'!$AG$4:$AG$346)</f>
        <v>85.7345353164811</v>
      </c>
      <c r="X4171" s="16" t="n">
        <f aca="false">_xlfn.xlookup(D4171,'WRSI Mil'!$H$5:$H$355,'WRSI Mil'!$AG$5:$AG$355)</f>
        <v>82.6293869994044</v>
      </c>
      <c r="Y4171" s="16" t="n">
        <f aca="false">_xlfn.xlookup(D4171,'WRSI Sorgho'!$H$4:$H$354,'WRSI Sorgho'!$AI$4:$AI$354)</f>
        <v>77.5955915677859</v>
      </c>
      <c r="Z4171" s="16" t="n">
        <f aca="false">V4171</f>
        <v>77.6990836816241</v>
      </c>
      <c r="AA4171" s="16" t="n">
        <f aca="false">_xlfn.xlookup(D4171,'WRSI Fusion'!$H$4:$H$354,'WRSI Fusion'!$AJ$4:$AJ$354)</f>
        <v>74.7462951308723</v>
      </c>
      <c r="AB4171" s="21" t="n">
        <f aca="false">AA4171/Z4171</f>
        <v>0.961997125180382</v>
      </c>
      <c r="AC4171" s="11"/>
      <c r="AD4171" s="11"/>
      <c r="AE4171" s="11"/>
      <c r="AF4171" s="22" t="n">
        <v>2023</v>
      </c>
      <c r="AG4171" s="22" t="s">
        <v>52</v>
      </c>
      <c r="AH4171" s="22" t="s">
        <v>53</v>
      </c>
      <c r="AI4171" s="22"/>
      <c r="AJ4171" s="23" t="n">
        <v>0.7</v>
      </c>
      <c r="AK4171" s="24" t="n">
        <v>100000</v>
      </c>
      <c r="AL4171" s="23" t="n">
        <v>0.8</v>
      </c>
      <c r="AM4171" s="24" t="n">
        <v>25000</v>
      </c>
      <c r="AN4171" s="23" t="n">
        <v>0.9</v>
      </c>
      <c r="AO4171" s="24" t="n">
        <v>10000</v>
      </c>
      <c r="AP4171" s="25" t="n">
        <f aca="false">IF(AB4171&lt;AJ4171,AK4171,IF(AB4171&lt;AL4171,AM4171,IF(AB4171&lt;=AN4171,AO4171,0)))</f>
        <v>0</v>
      </c>
    </row>
    <row r="4172" customFormat="false" ht="15.65" hidden="false" customHeight="false" outlineLevel="0" collapsed="false">
      <c r="A4172" s="11" t="n">
        <f aca="false">A4171+1</f>
        <v>3621</v>
      </c>
      <c r="B4172" s="12" t="s">
        <v>4373</v>
      </c>
      <c r="C4172" s="12" t="s">
        <v>4374</v>
      </c>
      <c r="D4172" s="12" t="s">
        <v>4450</v>
      </c>
      <c r="E4172" s="12" t="s">
        <v>4450</v>
      </c>
      <c r="F4172" s="14" t="s">
        <v>4454</v>
      </c>
      <c r="G4172" s="13" t="s">
        <v>4376</v>
      </c>
      <c r="H4172" s="12" t="s">
        <v>48</v>
      </c>
      <c r="I4172" s="12"/>
      <c r="J4172" s="14"/>
      <c r="K4172" s="15" t="n">
        <v>45202</v>
      </c>
      <c r="L4172" s="14" t="s">
        <v>379</v>
      </c>
      <c r="M4172" s="16" t="n">
        <v>1</v>
      </c>
      <c r="N4172" s="16" t="n">
        <v>1</v>
      </c>
      <c r="O4172" s="17" t="n">
        <v>100000</v>
      </c>
      <c r="P4172" s="17" t="n">
        <v>100000</v>
      </c>
      <c r="Q4172" s="18" t="n">
        <v>12600</v>
      </c>
      <c r="R4172" s="19" t="n">
        <f aca="false">IF(H4172="F",1,0)</f>
        <v>1</v>
      </c>
      <c r="S4172" s="19" t="n">
        <f aca="false">IF(H4172="M",1,0)</f>
        <v>0</v>
      </c>
      <c r="T4172" s="11" t="s">
        <v>4501</v>
      </c>
      <c r="U4172" s="11" t="s">
        <v>325</v>
      </c>
      <c r="V4172" s="24" t="n">
        <f aca="false">_xlfn.xlookup(D4172,'WRSI Fusion'!$H$4:$H$354,'WRSI Fusion'!$AI$4:$AI$354)</f>
        <v>77.6990836816241</v>
      </c>
      <c r="W4172" s="16" t="n">
        <f aca="false">_xlfn.xlookup(D4172,'WRSI Maïs'!$H$4:$H$346,'WRSI Maïs'!$AG$4:$AG$346)</f>
        <v>85.7345353164811</v>
      </c>
      <c r="X4172" s="16" t="n">
        <f aca="false">_xlfn.xlookup(D4172,'WRSI Mil'!$H$5:$H$355,'WRSI Mil'!$AG$5:$AG$355)</f>
        <v>82.6293869994044</v>
      </c>
      <c r="Y4172" s="16" t="n">
        <f aca="false">_xlfn.xlookup(D4172,'WRSI Sorgho'!$H$4:$H$354,'WRSI Sorgho'!$AI$4:$AI$354)</f>
        <v>77.5955915677859</v>
      </c>
      <c r="Z4172" s="16" t="n">
        <f aca="false">V4172</f>
        <v>77.6990836816241</v>
      </c>
      <c r="AA4172" s="16" t="n">
        <f aca="false">_xlfn.xlookup(D4172,'WRSI Fusion'!$H$4:$H$354,'WRSI Fusion'!$AJ$4:$AJ$354)</f>
        <v>74.7462951308723</v>
      </c>
      <c r="AB4172" s="21" t="n">
        <f aca="false">AA4172/Z4172</f>
        <v>0.961997125180382</v>
      </c>
      <c r="AC4172" s="11"/>
      <c r="AD4172" s="11"/>
      <c r="AE4172" s="11"/>
      <c r="AF4172" s="22" t="n">
        <v>2023</v>
      </c>
      <c r="AG4172" s="22" t="s">
        <v>52</v>
      </c>
      <c r="AH4172" s="22" t="s">
        <v>53</v>
      </c>
      <c r="AI4172" s="22"/>
      <c r="AJ4172" s="23" t="n">
        <v>0.7</v>
      </c>
      <c r="AK4172" s="24" t="n">
        <v>100000</v>
      </c>
      <c r="AL4172" s="23" t="n">
        <v>0.8</v>
      </c>
      <c r="AM4172" s="24" t="n">
        <v>25000</v>
      </c>
      <c r="AN4172" s="23" t="n">
        <v>0.9</v>
      </c>
      <c r="AO4172" s="24" t="n">
        <v>10000</v>
      </c>
      <c r="AP4172" s="25" t="n">
        <f aca="false">IF(AB4172&lt;AJ4172,AK4172,IF(AB4172&lt;AL4172,AM4172,IF(AB4172&lt;=AN4172,AO4172,0)))</f>
        <v>0</v>
      </c>
    </row>
    <row r="4173" customFormat="false" ht="15.65" hidden="false" customHeight="false" outlineLevel="0" collapsed="false">
      <c r="A4173" s="11" t="n">
        <f aca="false">A4172+1</f>
        <v>3622</v>
      </c>
      <c r="B4173" s="12" t="s">
        <v>4373</v>
      </c>
      <c r="C4173" s="12" t="s">
        <v>4374</v>
      </c>
      <c r="D4173" s="12" t="s">
        <v>4450</v>
      </c>
      <c r="E4173" s="12" t="s">
        <v>4450</v>
      </c>
      <c r="F4173" s="14" t="s">
        <v>4454</v>
      </c>
      <c r="G4173" s="13" t="s">
        <v>4376</v>
      </c>
      <c r="H4173" s="12" t="s">
        <v>48</v>
      </c>
      <c r="I4173" s="12"/>
      <c r="J4173" s="14"/>
      <c r="K4173" s="15" t="n">
        <v>45202</v>
      </c>
      <c r="L4173" s="14" t="s">
        <v>379</v>
      </c>
      <c r="M4173" s="16" t="n">
        <v>1</v>
      </c>
      <c r="N4173" s="16" t="n">
        <v>1</v>
      </c>
      <c r="O4173" s="17" t="n">
        <v>100000</v>
      </c>
      <c r="P4173" s="17" t="n">
        <v>100000</v>
      </c>
      <c r="Q4173" s="18" t="n">
        <v>12600</v>
      </c>
      <c r="R4173" s="19" t="n">
        <f aca="false">IF(H4173="F",1,0)</f>
        <v>1</v>
      </c>
      <c r="S4173" s="19" t="n">
        <f aca="false">IF(H4173="M",1,0)</f>
        <v>0</v>
      </c>
      <c r="T4173" s="11" t="s">
        <v>4502</v>
      </c>
      <c r="U4173" s="11" t="s">
        <v>325</v>
      </c>
      <c r="V4173" s="24" t="n">
        <f aca="false">_xlfn.xlookup(D4173,'WRSI Fusion'!$H$4:$H$354,'WRSI Fusion'!$AI$4:$AI$354)</f>
        <v>77.6990836816241</v>
      </c>
      <c r="W4173" s="16" t="n">
        <f aca="false">_xlfn.xlookup(D4173,'WRSI Maïs'!$H$4:$H$346,'WRSI Maïs'!$AG$4:$AG$346)</f>
        <v>85.7345353164811</v>
      </c>
      <c r="X4173" s="16" t="n">
        <f aca="false">_xlfn.xlookup(D4173,'WRSI Mil'!$H$5:$H$355,'WRSI Mil'!$AG$5:$AG$355)</f>
        <v>82.6293869994044</v>
      </c>
      <c r="Y4173" s="16" t="n">
        <f aca="false">_xlfn.xlookup(D4173,'WRSI Sorgho'!$H$4:$H$354,'WRSI Sorgho'!$AI$4:$AI$354)</f>
        <v>77.5955915677859</v>
      </c>
      <c r="Z4173" s="16" t="n">
        <f aca="false">V4173</f>
        <v>77.6990836816241</v>
      </c>
      <c r="AA4173" s="16" t="n">
        <f aca="false">_xlfn.xlookup(D4173,'WRSI Fusion'!$H$4:$H$354,'WRSI Fusion'!$AJ$4:$AJ$354)</f>
        <v>74.7462951308723</v>
      </c>
      <c r="AB4173" s="21" t="n">
        <f aca="false">AA4173/Z4173</f>
        <v>0.961997125180382</v>
      </c>
      <c r="AC4173" s="11"/>
      <c r="AD4173" s="11"/>
      <c r="AE4173" s="11"/>
      <c r="AF4173" s="22" t="n">
        <v>2023</v>
      </c>
      <c r="AG4173" s="22" t="s">
        <v>52</v>
      </c>
      <c r="AH4173" s="22" t="s">
        <v>53</v>
      </c>
      <c r="AI4173" s="22"/>
      <c r="AJ4173" s="23" t="n">
        <v>0.7</v>
      </c>
      <c r="AK4173" s="24" t="n">
        <v>100000</v>
      </c>
      <c r="AL4173" s="23" t="n">
        <v>0.8</v>
      </c>
      <c r="AM4173" s="24" t="n">
        <v>25000</v>
      </c>
      <c r="AN4173" s="23" t="n">
        <v>0.9</v>
      </c>
      <c r="AO4173" s="24" t="n">
        <v>10000</v>
      </c>
      <c r="AP4173" s="25" t="n">
        <f aca="false">IF(AB4173&lt;AJ4173,AK4173,IF(AB4173&lt;AL4173,AM4173,IF(AB4173&lt;=AN4173,AO4173,0)))</f>
        <v>0</v>
      </c>
    </row>
    <row r="4174" customFormat="false" ht="15.65" hidden="false" customHeight="false" outlineLevel="0" collapsed="false">
      <c r="A4174" s="11" t="n">
        <f aca="false">A4173+1</f>
        <v>3623</v>
      </c>
      <c r="B4174" s="12" t="s">
        <v>4373</v>
      </c>
      <c r="C4174" s="12" t="s">
        <v>4374</v>
      </c>
      <c r="D4174" s="12" t="s">
        <v>4450</v>
      </c>
      <c r="E4174" s="12" t="s">
        <v>4450</v>
      </c>
      <c r="F4174" s="14" t="s">
        <v>4451</v>
      </c>
      <c r="G4174" s="13" t="s">
        <v>4376</v>
      </c>
      <c r="H4174" s="12" t="s">
        <v>48</v>
      </c>
      <c r="I4174" s="12"/>
      <c r="J4174" s="14"/>
      <c r="K4174" s="15" t="n">
        <v>45202</v>
      </c>
      <c r="L4174" s="14" t="s">
        <v>379</v>
      </c>
      <c r="M4174" s="16" t="n">
        <v>1</v>
      </c>
      <c r="N4174" s="16" t="n">
        <v>1</v>
      </c>
      <c r="O4174" s="17" t="n">
        <v>100000</v>
      </c>
      <c r="P4174" s="17" t="n">
        <v>100000</v>
      </c>
      <c r="Q4174" s="18" t="n">
        <v>12600</v>
      </c>
      <c r="R4174" s="19" t="n">
        <f aca="false">IF(H4174="F",1,0)</f>
        <v>1</v>
      </c>
      <c r="S4174" s="19" t="n">
        <f aca="false">IF(H4174="M",1,0)</f>
        <v>0</v>
      </c>
      <c r="T4174" s="11" t="s">
        <v>4503</v>
      </c>
      <c r="U4174" s="11" t="s">
        <v>325</v>
      </c>
      <c r="V4174" s="24" t="n">
        <f aca="false">_xlfn.xlookup(D4174,'WRSI Fusion'!$H$4:$H$354,'WRSI Fusion'!$AI$4:$AI$354)</f>
        <v>77.6990836816241</v>
      </c>
      <c r="W4174" s="16" t="n">
        <f aca="false">_xlfn.xlookup(D4174,'WRSI Maïs'!$H$4:$H$346,'WRSI Maïs'!$AG$4:$AG$346)</f>
        <v>85.7345353164811</v>
      </c>
      <c r="X4174" s="16" t="n">
        <f aca="false">_xlfn.xlookup(D4174,'WRSI Mil'!$H$5:$H$355,'WRSI Mil'!$AG$5:$AG$355)</f>
        <v>82.6293869994044</v>
      </c>
      <c r="Y4174" s="16" t="n">
        <f aca="false">_xlfn.xlookup(D4174,'WRSI Sorgho'!$H$4:$H$354,'WRSI Sorgho'!$AI$4:$AI$354)</f>
        <v>77.5955915677859</v>
      </c>
      <c r="Z4174" s="16" t="n">
        <f aca="false">V4174</f>
        <v>77.6990836816241</v>
      </c>
      <c r="AA4174" s="16" t="n">
        <f aca="false">_xlfn.xlookup(D4174,'WRSI Fusion'!$H$4:$H$354,'WRSI Fusion'!$AJ$4:$AJ$354)</f>
        <v>74.7462951308723</v>
      </c>
      <c r="AB4174" s="21" t="n">
        <f aca="false">AA4174/Z4174</f>
        <v>0.961997125180382</v>
      </c>
      <c r="AC4174" s="11"/>
      <c r="AD4174" s="11"/>
      <c r="AE4174" s="11"/>
      <c r="AF4174" s="22" t="n">
        <v>2023</v>
      </c>
      <c r="AG4174" s="22" t="s">
        <v>52</v>
      </c>
      <c r="AH4174" s="22" t="s">
        <v>53</v>
      </c>
      <c r="AI4174" s="22"/>
      <c r="AJ4174" s="23" t="n">
        <v>0.7</v>
      </c>
      <c r="AK4174" s="24" t="n">
        <v>100000</v>
      </c>
      <c r="AL4174" s="23" t="n">
        <v>0.8</v>
      </c>
      <c r="AM4174" s="24" t="n">
        <v>25000</v>
      </c>
      <c r="AN4174" s="23" t="n">
        <v>0.9</v>
      </c>
      <c r="AO4174" s="24" t="n">
        <v>10000</v>
      </c>
      <c r="AP4174" s="25" t="n">
        <f aca="false">IF(AB4174&lt;AJ4174,AK4174,IF(AB4174&lt;AL4174,AM4174,IF(AB4174&lt;=AN4174,AO4174,0)))</f>
        <v>0</v>
      </c>
    </row>
    <row r="4175" customFormat="false" ht="15.65" hidden="false" customHeight="false" outlineLevel="0" collapsed="false">
      <c r="A4175" s="11" t="n">
        <f aca="false">A4174+1</f>
        <v>3624</v>
      </c>
      <c r="B4175" s="12" t="s">
        <v>4373</v>
      </c>
      <c r="C4175" s="12" t="s">
        <v>4374</v>
      </c>
      <c r="D4175" s="12" t="s">
        <v>4450</v>
      </c>
      <c r="E4175" s="12" t="s">
        <v>4450</v>
      </c>
      <c r="F4175" s="14" t="s">
        <v>4454</v>
      </c>
      <c r="G4175" s="13" t="s">
        <v>4376</v>
      </c>
      <c r="H4175" s="12" t="s">
        <v>48</v>
      </c>
      <c r="I4175" s="12"/>
      <c r="J4175" s="14"/>
      <c r="K4175" s="15" t="n">
        <v>45202</v>
      </c>
      <c r="L4175" s="14" t="s">
        <v>379</v>
      </c>
      <c r="M4175" s="16" t="n">
        <v>1</v>
      </c>
      <c r="N4175" s="16" t="n">
        <v>1</v>
      </c>
      <c r="O4175" s="17" t="n">
        <v>100000</v>
      </c>
      <c r="P4175" s="17" t="n">
        <v>100000</v>
      </c>
      <c r="Q4175" s="18" t="n">
        <v>12600</v>
      </c>
      <c r="R4175" s="19" t="n">
        <f aca="false">IF(H4175="F",1,0)</f>
        <v>1</v>
      </c>
      <c r="S4175" s="19" t="n">
        <f aca="false">IF(H4175="M",1,0)</f>
        <v>0</v>
      </c>
      <c r="T4175" s="11" t="s">
        <v>4504</v>
      </c>
      <c r="U4175" s="11" t="s">
        <v>325</v>
      </c>
      <c r="V4175" s="24" t="n">
        <f aca="false">_xlfn.xlookup(D4175,'WRSI Fusion'!$H$4:$H$354,'WRSI Fusion'!$AI$4:$AI$354)</f>
        <v>77.6990836816241</v>
      </c>
      <c r="W4175" s="16" t="n">
        <f aca="false">_xlfn.xlookup(D4175,'WRSI Maïs'!$H$4:$H$346,'WRSI Maïs'!$AG$4:$AG$346)</f>
        <v>85.7345353164811</v>
      </c>
      <c r="X4175" s="16" t="n">
        <f aca="false">_xlfn.xlookup(D4175,'WRSI Mil'!$H$5:$H$355,'WRSI Mil'!$AG$5:$AG$355)</f>
        <v>82.6293869994044</v>
      </c>
      <c r="Y4175" s="16" t="n">
        <f aca="false">_xlfn.xlookup(D4175,'WRSI Sorgho'!$H$4:$H$354,'WRSI Sorgho'!$AI$4:$AI$354)</f>
        <v>77.5955915677859</v>
      </c>
      <c r="Z4175" s="16" t="n">
        <f aca="false">V4175</f>
        <v>77.6990836816241</v>
      </c>
      <c r="AA4175" s="16" t="n">
        <f aca="false">_xlfn.xlookup(D4175,'WRSI Fusion'!$H$4:$H$354,'WRSI Fusion'!$AJ$4:$AJ$354)</f>
        <v>74.7462951308723</v>
      </c>
      <c r="AB4175" s="21" t="n">
        <f aca="false">AA4175/Z4175</f>
        <v>0.961997125180382</v>
      </c>
      <c r="AC4175" s="11"/>
      <c r="AD4175" s="11"/>
      <c r="AE4175" s="11"/>
      <c r="AF4175" s="22" t="n">
        <v>2023</v>
      </c>
      <c r="AG4175" s="22" t="s">
        <v>52</v>
      </c>
      <c r="AH4175" s="22" t="s">
        <v>53</v>
      </c>
      <c r="AI4175" s="22"/>
      <c r="AJ4175" s="23" t="n">
        <v>0.7</v>
      </c>
      <c r="AK4175" s="24" t="n">
        <v>100000</v>
      </c>
      <c r="AL4175" s="23" t="n">
        <v>0.8</v>
      </c>
      <c r="AM4175" s="24" t="n">
        <v>25000</v>
      </c>
      <c r="AN4175" s="23" t="n">
        <v>0.9</v>
      </c>
      <c r="AO4175" s="24" t="n">
        <v>10000</v>
      </c>
      <c r="AP4175" s="25" t="n">
        <f aca="false">IF(AB4175&lt;AJ4175,AK4175,IF(AB4175&lt;AL4175,AM4175,IF(AB4175&lt;=AN4175,AO4175,0)))</f>
        <v>0</v>
      </c>
    </row>
    <row r="4176" customFormat="false" ht="15.65" hidden="false" customHeight="false" outlineLevel="0" collapsed="false">
      <c r="A4176" s="11" t="n">
        <f aca="false">A4175+1</f>
        <v>3625</v>
      </c>
      <c r="B4176" s="12" t="s">
        <v>4373</v>
      </c>
      <c r="C4176" s="12" t="s">
        <v>4374</v>
      </c>
      <c r="D4176" s="12" t="s">
        <v>4450</v>
      </c>
      <c r="E4176" s="12" t="s">
        <v>4450</v>
      </c>
      <c r="F4176" s="14" t="s">
        <v>4451</v>
      </c>
      <c r="G4176" s="13" t="s">
        <v>4376</v>
      </c>
      <c r="H4176" s="12" t="s">
        <v>48</v>
      </c>
      <c r="I4176" s="12"/>
      <c r="J4176" s="14"/>
      <c r="K4176" s="15" t="n">
        <v>45202</v>
      </c>
      <c r="L4176" s="14" t="s">
        <v>379</v>
      </c>
      <c r="M4176" s="16" t="n">
        <v>1</v>
      </c>
      <c r="N4176" s="16" t="n">
        <v>1</v>
      </c>
      <c r="O4176" s="17" t="n">
        <v>100000</v>
      </c>
      <c r="P4176" s="17" t="n">
        <v>100000</v>
      </c>
      <c r="Q4176" s="18" t="n">
        <v>12600</v>
      </c>
      <c r="R4176" s="19" t="n">
        <f aca="false">IF(H4176="F",1,0)</f>
        <v>1</v>
      </c>
      <c r="S4176" s="19" t="n">
        <f aca="false">IF(H4176="M",1,0)</f>
        <v>0</v>
      </c>
      <c r="T4176" s="11" t="s">
        <v>4505</v>
      </c>
      <c r="U4176" s="11" t="s">
        <v>325</v>
      </c>
      <c r="V4176" s="24" t="n">
        <f aca="false">_xlfn.xlookup(D4176,'WRSI Fusion'!$H$4:$H$354,'WRSI Fusion'!$AI$4:$AI$354)</f>
        <v>77.6990836816241</v>
      </c>
      <c r="W4176" s="16" t="n">
        <f aca="false">_xlfn.xlookup(D4176,'WRSI Maïs'!$H$4:$H$346,'WRSI Maïs'!$AG$4:$AG$346)</f>
        <v>85.7345353164811</v>
      </c>
      <c r="X4176" s="16" t="n">
        <f aca="false">_xlfn.xlookup(D4176,'WRSI Mil'!$H$5:$H$355,'WRSI Mil'!$AG$5:$AG$355)</f>
        <v>82.6293869994044</v>
      </c>
      <c r="Y4176" s="16" t="n">
        <f aca="false">_xlfn.xlookup(D4176,'WRSI Sorgho'!$H$4:$H$354,'WRSI Sorgho'!$AI$4:$AI$354)</f>
        <v>77.5955915677859</v>
      </c>
      <c r="Z4176" s="16" t="n">
        <f aca="false">V4176</f>
        <v>77.6990836816241</v>
      </c>
      <c r="AA4176" s="16" t="n">
        <f aca="false">_xlfn.xlookup(D4176,'WRSI Fusion'!$H$4:$H$354,'WRSI Fusion'!$AJ$4:$AJ$354)</f>
        <v>74.7462951308723</v>
      </c>
      <c r="AB4176" s="21" t="n">
        <f aca="false">AA4176/Z4176</f>
        <v>0.961997125180382</v>
      </c>
      <c r="AC4176" s="11"/>
      <c r="AD4176" s="11"/>
      <c r="AE4176" s="11"/>
      <c r="AF4176" s="22" t="n">
        <v>2023</v>
      </c>
      <c r="AG4176" s="22" t="s">
        <v>52</v>
      </c>
      <c r="AH4176" s="22" t="s">
        <v>53</v>
      </c>
      <c r="AI4176" s="22"/>
      <c r="AJ4176" s="23" t="n">
        <v>0.7</v>
      </c>
      <c r="AK4176" s="24" t="n">
        <v>100000</v>
      </c>
      <c r="AL4176" s="23" t="n">
        <v>0.8</v>
      </c>
      <c r="AM4176" s="24" t="n">
        <v>25000</v>
      </c>
      <c r="AN4176" s="23" t="n">
        <v>0.9</v>
      </c>
      <c r="AO4176" s="24" t="n">
        <v>10000</v>
      </c>
      <c r="AP4176" s="25" t="n">
        <f aca="false">IF(AB4176&lt;AJ4176,AK4176,IF(AB4176&lt;AL4176,AM4176,IF(AB4176&lt;=AN4176,AO4176,0)))</f>
        <v>0</v>
      </c>
    </row>
    <row r="4177" customFormat="false" ht="15.65" hidden="false" customHeight="false" outlineLevel="0" collapsed="false">
      <c r="A4177" s="11" t="n">
        <f aca="false">A4176+1</f>
        <v>3626</v>
      </c>
      <c r="B4177" s="12" t="s">
        <v>4373</v>
      </c>
      <c r="C4177" s="12" t="s">
        <v>4374</v>
      </c>
      <c r="D4177" s="12" t="s">
        <v>4450</v>
      </c>
      <c r="E4177" s="12" t="s">
        <v>4450</v>
      </c>
      <c r="F4177" s="14" t="s">
        <v>4454</v>
      </c>
      <c r="G4177" s="13" t="s">
        <v>4376</v>
      </c>
      <c r="H4177" s="12" t="s">
        <v>55</v>
      </c>
      <c r="I4177" s="12"/>
      <c r="J4177" s="14"/>
      <c r="K4177" s="15" t="n">
        <v>45202</v>
      </c>
      <c r="L4177" s="14" t="s">
        <v>379</v>
      </c>
      <c r="M4177" s="16" t="n">
        <v>1</v>
      </c>
      <c r="N4177" s="16" t="n">
        <v>1</v>
      </c>
      <c r="O4177" s="17" t="n">
        <v>100000</v>
      </c>
      <c r="P4177" s="17" t="n">
        <v>100000</v>
      </c>
      <c r="Q4177" s="18" t="n">
        <v>12600</v>
      </c>
      <c r="R4177" s="19" t="n">
        <f aca="false">IF(H4177="F",1,0)</f>
        <v>0</v>
      </c>
      <c r="S4177" s="19" t="n">
        <f aca="false">IF(H4177="M",1,0)</f>
        <v>1</v>
      </c>
      <c r="T4177" s="11" t="s">
        <v>4506</v>
      </c>
      <c r="U4177" s="11" t="s">
        <v>325</v>
      </c>
      <c r="V4177" s="24" t="n">
        <f aca="false">_xlfn.xlookup(D4177,'WRSI Fusion'!$H$4:$H$354,'WRSI Fusion'!$AI$4:$AI$354)</f>
        <v>77.6990836816241</v>
      </c>
      <c r="W4177" s="16" t="n">
        <f aca="false">_xlfn.xlookup(D4177,'WRSI Maïs'!$H$4:$H$346,'WRSI Maïs'!$AG$4:$AG$346)</f>
        <v>85.7345353164811</v>
      </c>
      <c r="X4177" s="16" t="n">
        <f aca="false">_xlfn.xlookup(D4177,'WRSI Mil'!$H$5:$H$355,'WRSI Mil'!$AG$5:$AG$355)</f>
        <v>82.6293869994044</v>
      </c>
      <c r="Y4177" s="16" t="n">
        <f aca="false">_xlfn.xlookup(D4177,'WRSI Sorgho'!$H$4:$H$354,'WRSI Sorgho'!$AI$4:$AI$354)</f>
        <v>77.5955915677859</v>
      </c>
      <c r="Z4177" s="16" t="n">
        <f aca="false">V4177</f>
        <v>77.6990836816241</v>
      </c>
      <c r="AA4177" s="16" t="n">
        <f aca="false">_xlfn.xlookup(D4177,'WRSI Fusion'!$H$4:$H$354,'WRSI Fusion'!$AJ$4:$AJ$354)</f>
        <v>74.7462951308723</v>
      </c>
      <c r="AB4177" s="21" t="n">
        <f aca="false">AA4177/Z4177</f>
        <v>0.961997125180382</v>
      </c>
      <c r="AC4177" s="11"/>
      <c r="AD4177" s="11"/>
      <c r="AE4177" s="11"/>
      <c r="AF4177" s="22" t="n">
        <v>2023</v>
      </c>
      <c r="AG4177" s="22" t="s">
        <v>52</v>
      </c>
      <c r="AH4177" s="22" t="s">
        <v>53</v>
      </c>
      <c r="AI4177" s="22"/>
      <c r="AJ4177" s="23" t="n">
        <v>0.7</v>
      </c>
      <c r="AK4177" s="24" t="n">
        <v>100000</v>
      </c>
      <c r="AL4177" s="23" t="n">
        <v>0.8</v>
      </c>
      <c r="AM4177" s="24" t="n">
        <v>25000</v>
      </c>
      <c r="AN4177" s="23" t="n">
        <v>0.9</v>
      </c>
      <c r="AO4177" s="24" t="n">
        <v>10000</v>
      </c>
      <c r="AP4177" s="25" t="n">
        <f aca="false">IF(AB4177&lt;AJ4177,AK4177,IF(AB4177&lt;AL4177,AM4177,IF(AB4177&lt;=AN4177,AO4177,0)))</f>
        <v>0</v>
      </c>
    </row>
    <row r="4178" customFormat="false" ht="15.65" hidden="false" customHeight="false" outlineLevel="0" collapsed="false">
      <c r="A4178" s="11" t="n">
        <f aca="false">A4177+1</f>
        <v>3627</v>
      </c>
      <c r="B4178" s="12" t="s">
        <v>4373</v>
      </c>
      <c r="C4178" s="12" t="s">
        <v>4374</v>
      </c>
      <c r="D4178" s="12" t="s">
        <v>4450</v>
      </c>
      <c r="E4178" s="12" t="s">
        <v>4450</v>
      </c>
      <c r="F4178" s="14" t="s">
        <v>4454</v>
      </c>
      <c r="G4178" s="13" t="s">
        <v>4376</v>
      </c>
      <c r="H4178" s="12" t="s">
        <v>55</v>
      </c>
      <c r="I4178" s="12"/>
      <c r="J4178" s="14"/>
      <c r="K4178" s="15" t="n">
        <v>45202</v>
      </c>
      <c r="L4178" s="14" t="s">
        <v>379</v>
      </c>
      <c r="M4178" s="16" t="n">
        <v>1</v>
      </c>
      <c r="N4178" s="16" t="n">
        <v>1</v>
      </c>
      <c r="O4178" s="17" t="n">
        <v>100000</v>
      </c>
      <c r="P4178" s="17" t="n">
        <v>100000</v>
      </c>
      <c r="Q4178" s="18" t="n">
        <v>12600</v>
      </c>
      <c r="R4178" s="19" t="n">
        <f aca="false">IF(H4178="F",1,0)</f>
        <v>0</v>
      </c>
      <c r="S4178" s="19" t="n">
        <f aca="false">IF(H4178="M",1,0)</f>
        <v>1</v>
      </c>
      <c r="T4178" s="11" t="s">
        <v>4507</v>
      </c>
      <c r="U4178" s="11" t="s">
        <v>325</v>
      </c>
      <c r="V4178" s="24" t="n">
        <f aca="false">_xlfn.xlookup(D4178,'WRSI Fusion'!$H$4:$H$354,'WRSI Fusion'!$AI$4:$AI$354)</f>
        <v>77.6990836816241</v>
      </c>
      <c r="W4178" s="16" t="n">
        <f aca="false">_xlfn.xlookup(D4178,'WRSI Maïs'!$H$4:$H$346,'WRSI Maïs'!$AG$4:$AG$346)</f>
        <v>85.7345353164811</v>
      </c>
      <c r="X4178" s="16" t="n">
        <f aca="false">_xlfn.xlookup(D4178,'WRSI Mil'!$H$5:$H$355,'WRSI Mil'!$AG$5:$AG$355)</f>
        <v>82.6293869994044</v>
      </c>
      <c r="Y4178" s="16" t="n">
        <f aca="false">_xlfn.xlookup(D4178,'WRSI Sorgho'!$H$4:$H$354,'WRSI Sorgho'!$AI$4:$AI$354)</f>
        <v>77.5955915677859</v>
      </c>
      <c r="Z4178" s="16" t="n">
        <f aca="false">V4178</f>
        <v>77.6990836816241</v>
      </c>
      <c r="AA4178" s="16" t="n">
        <f aca="false">_xlfn.xlookup(D4178,'WRSI Fusion'!$H$4:$H$354,'WRSI Fusion'!$AJ$4:$AJ$354)</f>
        <v>74.7462951308723</v>
      </c>
      <c r="AB4178" s="21" t="n">
        <f aca="false">AA4178/Z4178</f>
        <v>0.961997125180382</v>
      </c>
      <c r="AC4178" s="11"/>
      <c r="AD4178" s="11"/>
      <c r="AE4178" s="11"/>
      <c r="AF4178" s="22" t="n">
        <v>2023</v>
      </c>
      <c r="AG4178" s="22" t="s">
        <v>52</v>
      </c>
      <c r="AH4178" s="22" t="s">
        <v>53</v>
      </c>
      <c r="AI4178" s="22"/>
      <c r="AJ4178" s="23" t="n">
        <v>0.7</v>
      </c>
      <c r="AK4178" s="24" t="n">
        <v>100000</v>
      </c>
      <c r="AL4178" s="23" t="n">
        <v>0.8</v>
      </c>
      <c r="AM4178" s="24" t="n">
        <v>25000</v>
      </c>
      <c r="AN4178" s="23" t="n">
        <v>0.9</v>
      </c>
      <c r="AO4178" s="24" t="n">
        <v>10000</v>
      </c>
      <c r="AP4178" s="25" t="n">
        <f aca="false">IF(AB4178&lt;AJ4178,AK4178,IF(AB4178&lt;AL4178,AM4178,IF(AB4178&lt;=AN4178,AO4178,0)))</f>
        <v>0</v>
      </c>
    </row>
    <row r="4179" customFormat="false" ht="15.65" hidden="false" customHeight="false" outlineLevel="0" collapsed="false">
      <c r="A4179" s="11" t="n">
        <f aca="false">A4178+1</f>
        <v>3628</v>
      </c>
      <c r="B4179" s="12" t="s">
        <v>4373</v>
      </c>
      <c r="C4179" s="12" t="s">
        <v>4374</v>
      </c>
      <c r="D4179" s="12" t="s">
        <v>4450</v>
      </c>
      <c r="E4179" s="12" t="s">
        <v>4450</v>
      </c>
      <c r="F4179" s="14" t="s">
        <v>4451</v>
      </c>
      <c r="G4179" s="13" t="s">
        <v>4376</v>
      </c>
      <c r="H4179" s="12" t="s">
        <v>55</v>
      </c>
      <c r="I4179" s="12"/>
      <c r="J4179" s="14"/>
      <c r="K4179" s="15" t="n">
        <v>45202</v>
      </c>
      <c r="L4179" s="14" t="s">
        <v>379</v>
      </c>
      <c r="M4179" s="16" t="n">
        <v>1</v>
      </c>
      <c r="N4179" s="16" t="n">
        <v>1</v>
      </c>
      <c r="O4179" s="17" t="n">
        <v>100000</v>
      </c>
      <c r="P4179" s="17" t="n">
        <v>100000</v>
      </c>
      <c r="Q4179" s="18" t="n">
        <v>12600</v>
      </c>
      <c r="R4179" s="19" t="n">
        <f aca="false">IF(H4179="F",1,0)</f>
        <v>0</v>
      </c>
      <c r="S4179" s="19" t="n">
        <f aca="false">IF(H4179="M",1,0)</f>
        <v>1</v>
      </c>
      <c r="T4179" s="11" t="s">
        <v>4508</v>
      </c>
      <c r="U4179" s="11" t="s">
        <v>325</v>
      </c>
      <c r="V4179" s="24" t="n">
        <f aca="false">_xlfn.xlookup(D4179,'WRSI Fusion'!$H$4:$H$354,'WRSI Fusion'!$AI$4:$AI$354)</f>
        <v>77.6990836816241</v>
      </c>
      <c r="W4179" s="16" t="n">
        <f aca="false">_xlfn.xlookup(D4179,'WRSI Maïs'!$H$4:$H$346,'WRSI Maïs'!$AG$4:$AG$346)</f>
        <v>85.7345353164811</v>
      </c>
      <c r="X4179" s="16" t="n">
        <f aca="false">_xlfn.xlookup(D4179,'WRSI Mil'!$H$5:$H$355,'WRSI Mil'!$AG$5:$AG$355)</f>
        <v>82.6293869994044</v>
      </c>
      <c r="Y4179" s="16" t="n">
        <f aca="false">_xlfn.xlookup(D4179,'WRSI Sorgho'!$H$4:$H$354,'WRSI Sorgho'!$AI$4:$AI$354)</f>
        <v>77.5955915677859</v>
      </c>
      <c r="Z4179" s="16" t="n">
        <f aca="false">V4179</f>
        <v>77.6990836816241</v>
      </c>
      <c r="AA4179" s="16" t="n">
        <f aca="false">_xlfn.xlookup(D4179,'WRSI Fusion'!$H$4:$H$354,'WRSI Fusion'!$AJ$4:$AJ$354)</f>
        <v>74.7462951308723</v>
      </c>
      <c r="AB4179" s="21" t="n">
        <f aca="false">AA4179/Z4179</f>
        <v>0.961997125180382</v>
      </c>
      <c r="AC4179" s="11"/>
      <c r="AD4179" s="11"/>
      <c r="AE4179" s="11"/>
      <c r="AF4179" s="22" t="n">
        <v>2023</v>
      </c>
      <c r="AG4179" s="22" t="s">
        <v>52</v>
      </c>
      <c r="AH4179" s="22" t="s">
        <v>53</v>
      </c>
      <c r="AI4179" s="22"/>
      <c r="AJ4179" s="23" t="n">
        <v>0.7</v>
      </c>
      <c r="AK4179" s="24" t="n">
        <v>100000</v>
      </c>
      <c r="AL4179" s="23" t="n">
        <v>0.8</v>
      </c>
      <c r="AM4179" s="24" t="n">
        <v>25000</v>
      </c>
      <c r="AN4179" s="23" t="n">
        <v>0.9</v>
      </c>
      <c r="AO4179" s="24" t="n">
        <v>10000</v>
      </c>
      <c r="AP4179" s="25" t="n">
        <f aca="false">IF(AB4179&lt;AJ4179,AK4179,IF(AB4179&lt;AL4179,AM4179,IF(AB4179&lt;=AN4179,AO4179,0)))</f>
        <v>0</v>
      </c>
    </row>
    <row r="4180" customFormat="false" ht="15.65" hidden="false" customHeight="false" outlineLevel="0" collapsed="false">
      <c r="A4180" s="11" t="n">
        <f aca="false">A4179+1</f>
        <v>3629</v>
      </c>
      <c r="B4180" s="12" t="s">
        <v>4373</v>
      </c>
      <c r="C4180" s="12" t="s">
        <v>4374</v>
      </c>
      <c r="D4180" s="12" t="s">
        <v>4450</v>
      </c>
      <c r="E4180" s="12" t="s">
        <v>4450</v>
      </c>
      <c r="F4180" s="14" t="s">
        <v>4454</v>
      </c>
      <c r="G4180" s="13" t="s">
        <v>4376</v>
      </c>
      <c r="H4180" s="12" t="s">
        <v>55</v>
      </c>
      <c r="I4180" s="12"/>
      <c r="J4180" s="14"/>
      <c r="K4180" s="15" t="n">
        <v>45202</v>
      </c>
      <c r="L4180" s="14" t="s">
        <v>379</v>
      </c>
      <c r="M4180" s="16" t="n">
        <v>1</v>
      </c>
      <c r="N4180" s="16" t="n">
        <v>1</v>
      </c>
      <c r="O4180" s="17" t="n">
        <v>100000</v>
      </c>
      <c r="P4180" s="17" t="n">
        <v>100000</v>
      </c>
      <c r="Q4180" s="18" t="n">
        <v>12600</v>
      </c>
      <c r="R4180" s="19" t="n">
        <f aca="false">IF(H4180="F",1,0)</f>
        <v>0</v>
      </c>
      <c r="S4180" s="19" t="n">
        <f aca="false">IF(H4180="M",1,0)</f>
        <v>1</v>
      </c>
      <c r="T4180" s="11" t="s">
        <v>4509</v>
      </c>
      <c r="U4180" s="11" t="s">
        <v>325</v>
      </c>
      <c r="V4180" s="24" t="n">
        <f aca="false">_xlfn.xlookup(D4180,'WRSI Fusion'!$H$4:$H$354,'WRSI Fusion'!$AI$4:$AI$354)</f>
        <v>77.6990836816241</v>
      </c>
      <c r="W4180" s="16" t="n">
        <f aca="false">_xlfn.xlookup(D4180,'WRSI Maïs'!$H$4:$H$346,'WRSI Maïs'!$AG$4:$AG$346)</f>
        <v>85.7345353164811</v>
      </c>
      <c r="X4180" s="16" t="n">
        <f aca="false">_xlfn.xlookup(D4180,'WRSI Mil'!$H$5:$H$355,'WRSI Mil'!$AG$5:$AG$355)</f>
        <v>82.6293869994044</v>
      </c>
      <c r="Y4180" s="16" t="n">
        <f aca="false">_xlfn.xlookup(D4180,'WRSI Sorgho'!$H$4:$H$354,'WRSI Sorgho'!$AI$4:$AI$354)</f>
        <v>77.5955915677859</v>
      </c>
      <c r="Z4180" s="16" t="n">
        <f aca="false">V4180</f>
        <v>77.6990836816241</v>
      </c>
      <c r="AA4180" s="16" t="n">
        <f aca="false">_xlfn.xlookup(D4180,'WRSI Fusion'!$H$4:$H$354,'WRSI Fusion'!$AJ$4:$AJ$354)</f>
        <v>74.7462951308723</v>
      </c>
      <c r="AB4180" s="21" t="n">
        <f aca="false">AA4180/Z4180</f>
        <v>0.961997125180382</v>
      </c>
      <c r="AC4180" s="11"/>
      <c r="AD4180" s="11"/>
      <c r="AE4180" s="11"/>
      <c r="AF4180" s="22" t="n">
        <v>2023</v>
      </c>
      <c r="AG4180" s="22" t="s">
        <v>52</v>
      </c>
      <c r="AH4180" s="22" t="s">
        <v>53</v>
      </c>
      <c r="AI4180" s="22"/>
      <c r="AJ4180" s="23" t="n">
        <v>0.7</v>
      </c>
      <c r="AK4180" s="24" t="n">
        <v>100000</v>
      </c>
      <c r="AL4180" s="23" t="n">
        <v>0.8</v>
      </c>
      <c r="AM4180" s="24" t="n">
        <v>25000</v>
      </c>
      <c r="AN4180" s="23" t="n">
        <v>0.9</v>
      </c>
      <c r="AO4180" s="24" t="n">
        <v>10000</v>
      </c>
      <c r="AP4180" s="25" t="n">
        <f aca="false">IF(AB4180&lt;AJ4180,AK4180,IF(AB4180&lt;AL4180,AM4180,IF(AB4180&lt;=AN4180,AO4180,0)))</f>
        <v>0</v>
      </c>
    </row>
    <row r="4181" customFormat="false" ht="15.65" hidden="false" customHeight="false" outlineLevel="0" collapsed="false">
      <c r="A4181" s="11" t="n">
        <f aca="false">A4180+1</f>
        <v>3630</v>
      </c>
      <c r="B4181" s="12" t="s">
        <v>4373</v>
      </c>
      <c r="C4181" s="12" t="s">
        <v>4374</v>
      </c>
      <c r="D4181" s="12" t="s">
        <v>4450</v>
      </c>
      <c r="E4181" s="12" t="s">
        <v>4450</v>
      </c>
      <c r="F4181" s="14" t="s">
        <v>4454</v>
      </c>
      <c r="G4181" s="13" t="s">
        <v>4376</v>
      </c>
      <c r="H4181" s="12" t="s">
        <v>48</v>
      </c>
      <c r="I4181" s="12"/>
      <c r="J4181" s="14"/>
      <c r="K4181" s="15" t="n">
        <v>45202</v>
      </c>
      <c r="L4181" s="14" t="s">
        <v>379</v>
      </c>
      <c r="M4181" s="16" t="n">
        <v>1</v>
      </c>
      <c r="N4181" s="16" t="n">
        <v>1</v>
      </c>
      <c r="O4181" s="17" t="n">
        <v>100000</v>
      </c>
      <c r="P4181" s="17" t="n">
        <v>100000</v>
      </c>
      <c r="Q4181" s="18" t="n">
        <v>12600</v>
      </c>
      <c r="R4181" s="19" t="n">
        <f aca="false">IF(H4181="F",1,0)</f>
        <v>1</v>
      </c>
      <c r="S4181" s="19" t="n">
        <f aca="false">IF(H4181="M",1,0)</f>
        <v>0</v>
      </c>
      <c r="T4181" s="11" t="s">
        <v>4510</v>
      </c>
      <c r="U4181" s="11" t="s">
        <v>325</v>
      </c>
      <c r="V4181" s="24" t="n">
        <f aca="false">_xlfn.xlookup(D4181,'WRSI Fusion'!$H$4:$H$354,'WRSI Fusion'!$AI$4:$AI$354)</f>
        <v>77.6990836816241</v>
      </c>
      <c r="W4181" s="16" t="n">
        <f aca="false">_xlfn.xlookup(D4181,'WRSI Maïs'!$H$4:$H$346,'WRSI Maïs'!$AG$4:$AG$346)</f>
        <v>85.7345353164811</v>
      </c>
      <c r="X4181" s="16" t="n">
        <f aca="false">_xlfn.xlookup(D4181,'WRSI Mil'!$H$5:$H$355,'WRSI Mil'!$AG$5:$AG$355)</f>
        <v>82.6293869994044</v>
      </c>
      <c r="Y4181" s="16" t="n">
        <f aca="false">_xlfn.xlookup(D4181,'WRSI Sorgho'!$H$4:$H$354,'WRSI Sorgho'!$AI$4:$AI$354)</f>
        <v>77.5955915677859</v>
      </c>
      <c r="Z4181" s="16" t="n">
        <f aca="false">V4181</f>
        <v>77.6990836816241</v>
      </c>
      <c r="AA4181" s="16" t="n">
        <f aca="false">_xlfn.xlookup(D4181,'WRSI Fusion'!$H$4:$H$354,'WRSI Fusion'!$AJ$4:$AJ$354)</f>
        <v>74.7462951308723</v>
      </c>
      <c r="AB4181" s="21" t="n">
        <f aca="false">AA4181/Z4181</f>
        <v>0.961997125180382</v>
      </c>
      <c r="AC4181" s="11"/>
      <c r="AD4181" s="11"/>
      <c r="AE4181" s="11"/>
      <c r="AF4181" s="22" t="n">
        <v>2023</v>
      </c>
      <c r="AG4181" s="22" t="s">
        <v>52</v>
      </c>
      <c r="AH4181" s="22" t="s">
        <v>53</v>
      </c>
      <c r="AI4181" s="22"/>
      <c r="AJ4181" s="23" t="n">
        <v>0.7</v>
      </c>
      <c r="AK4181" s="24" t="n">
        <v>100000</v>
      </c>
      <c r="AL4181" s="23" t="n">
        <v>0.8</v>
      </c>
      <c r="AM4181" s="24" t="n">
        <v>25000</v>
      </c>
      <c r="AN4181" s="23" t="n">
        <v>0.9</v>
      </c>
      <c r="AO4181" s="24" t="n">
        <v>10000</v>
      </c>
      <c r="AP4181" s="25" t="n">
        <f aca="false">IF(AB4181&lt;AJ4181,AK4181,IF(AB4181&lt;AL4181,AM4181,IF(AB4181&lt;=AN4181,AO4181,0)))</f>
        <v>0</v>
      </c>
    </row>
    <row r="4182" customFormat="false" ht="15.65" hidden="false" customHeight="false" outlineLevel="0" collapsed="false">
      <c r="A4182" s="11" t="n">
        <f aca="false">A4181+1</f>
        <v>3631</v>
      </c>
      <c r="B4182" s="12" t="s">
        <v>4373</v>
      </c>
      <c r="C4182" s="12" t="s">
        <v>4374</v>
      </c>
      <c r="D4182" s="12" t="s">
        <v>4450</v>
      </c>
      <c r="E4182" s="12" t="s">
        <v>4450</v>
      </c>
      <c r="F4182" s="14" t="s">
        <v>4454</v>
      </c>
      <c r="G4182" s="13" t="s">
        <v>4376</v>
      </c>
      <c r="H4182" s="12" t="s">
        <v>55</v>
      </c>
      <c r="I4182" s="12"/>
      <c r="J4182" s="14"/>
      <c r="K4182" s="15" t="n">
        <v>45202</v>
      </c>
      <c r="L4182" s="14" t="s">
        <v>379</v>
      </c>
      <c r="M4182" s="16" t="n">
        <v>1</v>
      </c>
      <c r="N4182" s="16" t="n">
        <v>1</v>
      </c>
      <c r="O4182" s="17" t="n">
        <v>100000</v>
      </c>
      <c r="P4182" s="17" t="n">
        <v>100000</v>
      </c>
      <c r="Q4182" s="18" t="n">
        <v>12600</v>
      </c>
      <c r="R4182" s="19" t="n">
        <f aca="false">IF(H4182="F",1,0)</f>
        <v>0</v>
      </c>
      <c r="S4182" s="19" t="n">
        <f aca="false">IF(H4182="M",1,0)</f>
        <v>1</v>
      </c>
      <c r="T4182" s="11" t="s">
        <v>4511</v>
      </c>
      <c r="U4182" s="11" t="s">
        <v>325</v>
      </c>
      <c r="V4182" s="24" t="n">
        <f aca="false">_xlfn.xlookup(D4182,'WRSI Fusion'!$H$4:$H$354,'WRSI Fusion'!$AI$4:$AI$354)</f>
        <v>77.6990836816241</v>
      </c>
      <c r="W4182" s="16" t="n">
        <f aca="false">_xlfn.xlookup(D4182,'WRSI Maïs'!$H$4:$H$346,'WRSI Maïs'!$AG$4:$AG$346)</f>
        <v>85.7345353164811</v>
      </c>
      <c r="X4182" s="16" t="n">
        <f aca="false">_xlfn.xlookup(D4182,'WRSI Mil'!$H$5:$H$355,'WRSI Mil'!$AG$5:$AG$355)</f>
        <v>82.6293869994044</v>
      </c>
      <c r="Y4182" s="16" t="n">
        <f aca="false">_xlfn.xlookup(D4182,'WRSI Sorgho'!$H$4:$H$354,'WRSI Sorgho'!$AI$4:$AI$354)</f>
        <v>77.5955915677859</v>
      </c>
      <c r="Z4182" s="16" t="n">
        <f aca="false">V4182</f>
        <v>77.6990836816241</v>
      </c>
      <c r="AA4182" s="16" t="n">
        <f aca="false">_xlfn.xlookup(D4182,'WRSI Fusion'!$H$4:$H$354,'WRSI Fusion'!$AJ$4:$AJ$354)</f>
        <v>74.7462951308723</v>
      </c>
      <c r="AB4182" s="21" t="n">
        <f aca="false">AA4182/Z4182</f>
        <v>0.961997125180382</v>
      </c>
      <c r="AC4182" s="11"/>
      <c r="AD4182" s="11"/>
      <c r="AE4182" s="11"/>
      <c r="AF4182" s="22" t="n">
        <v>2023</v>
      </c>
      <c r="AG4182" s="22" t="s">
        <v>52</v>
      </c>
      <c r="AH4182" s="22" t="s">
        <v>53</v>
      </c>
      <c r="AI4182" s="22"/>
      <c r="AJ4182" s="23" t="n">
        <v>0.7</v>
      </c>
      <c r="AK4182" s="24" t="n">
        <v>100000</v>
      </c>
      <c r="AL4182" s="23" t="n">
        <v>0.8</v>
      </c>
      <c r="AM4182" s="24" t="n">
        <v>25000</v>
      </c>
      <c r="AN4182" s="23" t="n">
        <v>0.9</v>
      </c>
      <c r="AO4182" s="24" t="n">
        <v>10000</v>
      </c>
      <c r="AP4182" s="25" t="n">
        <f aca="false">IF(AB4182&lt;AJ4182,AK4182,IF(AB4182&lt;AL4182,AM4182,IF(AB4182&lt;=AN4182,AO4182,0)))</f>
        <v>0</v>
      </c>
    </row>
    <row r="4183" customFormat="false" ht="15.65" hidden="false" customHeight="false" outlineLevel="0" collapsed="false">
      <c r="A4183" s="11" t="n">
        <f aca="false">A4182+1</f>
        <v>3632</v>
      </c>
      <c r="B4183" s="12" t="s">
        <v>4373</v>
      </c>
      <c r="C4183" s="12" t="s">
        <v>4374</v>
      </c>
      <c r="D4183" s="12" t="s">
        <v>4450</v>
      </c>
      <c r="E4183" s="12" t="s">
        <v>4450</v>
      </c>
      <c r="F4183" s="14" t="s">
        <v>4451</v>
      </c>
      <c r="G4183" s="13" t="s">
        <v>4376</v>
      </c>
      <c r="H4183" s="12" t="s">
        <v>48</v>
      </c>
      <c r="I4183" s="12"/>
      <c r="J4183" s="14"/>
      <c r="K4183" s="15" t="n">
        <v>45202</v>
      </c>
      <c r="L4183" s="14" t="s">
        <v>379</v>
      </c>
      <c r="M4183" s="16" t="n">
        <v>1</v>
      </c>
      <c r="N4183" s="16" t="n">
        <v>1</v>
      </c>
      <c r="O4183" s="17" t="n">
        <v>100000</v>
      </c>
      <c r="P4183" s="17" t="n">
        <v>100000</v>
      </c>
      <c r="Q4183" s="18" t="n">
        <v>12600</v>
      </c>
      <c r="R4183" s="19" t="n">
        <f aca="false">IF(H4183="F",1,0)</f>
        <v>1</v>
      </c>
      <c r="S4183" s="19" t="n">
        <f aca="false">IF(H4183="M",1,0)</f>
        <v>0</v>
      </c>
      <c r="T4183" s="11" t="s">
        <v>4512</v>
      </c>
      <c r="U4183" s="11" t="s">
        <v>325</v>
      </c>
      <c r="V4183" s="24" t="n">
        <f aca="false">_xlfn.xlookup(D4183,'WRSI Fusion'!$H$4:$H$354,'WRSI Fusion'!$AI$4:$AI$354)</f>
        <v>77.6990836816241</v>
      </c>
      <c r="W4183" s="16" t="n">
        <f aca="false">_xlfn.xlookup(D4183,'WRSI Maïs'!$H$4:$H$346,'WRSI Maïs'!$AG$4:$AG$346)</f>
        <v>85.7345353164811</v>
      </c>
      <c r="X4183" s="16" t="n">
        <f aca="false">_xlfn.xlookup(D4183,'WRSI Mil'!$H$5:$H$355,'WRSI Mil'!$AG$5:$AG$355)</f>
        <v>82.6293869994044</v>
      </c>
      <c r="Y4183" s="16" t="n">
        <f aca="false">_xlfn.xlookup(D4183,'WRSI Sorgho'!$H$4:$H$354,'WRSI Sorgho'!$AI$4:$AI$354)</f>
        <v>77.5955915677859</v>
      </c>
      <c r="Z4183" s="16" t="n">
        <f aca="false">V4183</f>
        <v>77.6990836816241</v>
      </c>
      <c r="AA4183" s="16" t="n">
        <f aca="false">_xlfn.xlookup(D4183,'WRSI Fusion'!$H$4:$H$354,'WRSI Fusion'!$AJ$4:$AJ$354)</f>
        <v>74.7462951308723</v>
      </c>
      <c r="AB4183" s="21" t="n">
        <f aca="false">AA4183/Z4183</f>
        <v>0.961997125180382</v>
      </c>
      <c r="AC4183" s="11"/>
      <c r="AD4183" s="11"/>
      <c r="AE4183" s="11"/>
      <c r="AF4183" s="22" t="n">
        <v>2023</v>
      </c>
      <c r="AG4183" s="22" t="s">
        <v>52</v>
      </c>
      <c r="AH4183" s="22" t="s">
        <v>53</v>
      </c>
      <c r="AI4183" s="22"/>
      <c r="AJ4183" s="23" t="n">
        <v>0.7</v>
      </c>
      <c r="AK4183" s="24" t="n">
        <v>100000</v>
      </c>
      <c r="AL4183" s="23" t="n">
        <v>0.8</v>
      </c>
      <c r="AM4183" s="24" t="n">
        <v>25000</v>
      </c>
      <c r="AN4183" s="23" t="n">
        <v>0.9</v>
      </c>
      <c r="AO4183" s="24" t="n">
        <v>10000</v>
      </c>
      <c r="AP4183" s="25" t="n">
        <f aca="false">IF(AB4183&lt;AJ4183,AK4183,IF(AB4183&lt;AL4183,AM4183,IF(AB4183&lt;=AN4183,AO4183,0)))</f>
        <v>0</v>
      </c>
    </row>
    <row r="4184" customFormat="false" ht="15.65" hidden="false" customHeight="false" outlineLevel="0" collapsed="false">
      <c r="A4184" s="11" t="n">
        <f aca="false">A4183+1</f>
        <v>3633</v>
      </c>
      <c r="B4184" s="12" t="s">
        <v>4373</v>
      </c>
      <c r="C4184" s="12" t="s">
        <v>4374</v>
      </c>
      <c r="D4184" s="12" t="s">
        <v>4450</v>
      </c>
      <c r="E4184" s="12" t="s">
        <v>4450</v>
      </c>
      <c r="F4184" s="14" t="s">
        <v>4454</v>
      </c>
      <c r="G4184" s="13" t="s">
        <v>4376</v>
      </c>
      <c r="H4184" s="12" t="s">
        <v>55</v>
      </c>
      <c r="I4184" s="12"/>
      <c r="J4184" s="14"/>
      <c r="K4184" s="15" t="n">
        <v>45202</v>
      </c>
      <c r="L4184" s="14" t="s">
        <v>379</v>
      </c>
      <c r="M4184" s="16" t="n">
        <v>1</v>
      </c>
      <c r="N4184" s="16" t="n">
        <v>1</v>
      </c>
      <c r="O4184" s="17" t="n">
        <v>100000</v>
      </c>
      <c r="P4184" s="17" t="n">
        <v>100000</v>
      </c>
      <c r="Q4184" s="18" t="n">
        <v>12600</v>
      </c>
      <c r="R4184" s="19" t="n">
        <f aca="false">IF(H4184="F",1,0)</f>
        <v>0</v>
      </c>
      <c r="S4184" s="19" t="n">
        <f aca="false">IF(H4184="M",1,0)</f>
        <v>1</v>
      </c>
      <c r="T4184" s="11" t="s">
        <v>4513</v>
      </c>
      <c r="U4184" s="11" t="s">
        <v>325</v>
      </c>
      <c r="V4184" s="24" t="n">
        <f aca="false">_xlfn.xlookup(D4184,'WRSI Fusion'!$H$4:$H$354,'WRSI Fusion'!$AI$4:$AI$354)</f>
        <v>77.6990836816241</v>
      </c>
      <c r="W4184" s="16" t="n">
        <f aca="false">_xlfn.xlookup(D4184,'WRSI Maïs'!$H$4:$H$346,'WRSI Maïs'!$AG$4:$AG$346)</f>
        <v>85.7345353164811</v>
      </c>
      <c r="X4184" s="16" t="n">
        <f aca="false">_xlfn.xlookup(D4184,'WRSI Mil'!$H$5:$H$355,'WRSI Mil'!$AG$5:$AG$355)</f>
        <v>82.6293869994044</v>
      </c>
      <c r="Y4184" s="16" t="n">
        <f aca="false">_xlfn.xlookup(D4184,'WRSI Sorgho'!$H$4:$H$354,'WRSI Sorgho'!$AI$4:$AI$354)</f>
        <v>77.5955915677859</v>
      </c>
      <c r="Z4184" s="16" t="n">
        <f aca="false">V4184</f>
        <v>77.6990836816241</v>
      </c>
      <c r="AA4184" s="16" t="n">
        <f aca="false">_xlfn.xlookup(D4184,'WRSI Fusion'!$H$4:$H$354,'WRSI Fusion'!$AJ$4:$AJ$354)</f>
        <v>74.7462951308723</v>
      </c>
      <c r="AB4184" s="21" t="n">
        <f aca="false">AA4184/Z4184</f>
        <v>0.961997125180382</v>
      </c>
      <c r="AC4184" s="11"/>
      <c r="AD4184" s="11"/>
      <c r="AE4184" s="11"/>
      <c r="AF4184" s="22" t="n">
        <v>2023</v>
      </c>
      <c r="AG4184" s="22" t="s">
        <v>52</v>
      </c>
      <c r="AH4184" s="22" t="s">
        <v>53</v>
      </c>
      <c r="AI4184" s="22"/>
      <c r="AJ4184" s="23" t="n">
        <v>0.7</v>
      </c>
      <c r="AK4184" s="24" t="n">
        <v>100000</v>
      </c>
      <c r="AL4184" s="23" t="n">
        <v>0.8</v>
      </c>
      <c r="AM4184" s="24" t="n">
        <v>25000</v>
      </c>
      <c r="AN4184" s="23" t="n">
        <v>0.9</v>
      </c>
      <c r="AO4184" s="24" t="n">
        <v>10000</v>
      </c>
      <c r="AP4184" s="25" t="n">
        <f aca="false">IF(AB4184&lt;AJ4184,AK4184,IF(AB4184&lt;AL4184,AM4184,IF(AB4184&lt;=AN4184,AO4184,0)))</f>
        <v>0</v>
      </c>
    </row>
    <row r="4185" customFormat="false" ht="15.65" hidden="false" customHeight="false" outlineLevel="0" collapsed="false">
      <c r="A4185" s="11" t="n">
        <f aca="false">A4184+1</f>
        <v>3634</v>
      </c>
      <c r="B4185" s="12" t="s">
        <v>4373</v>
      </c>
      <c r="C4185" s="12" t="s">
        <v>4374</v>
      </c>
      <c r="D4185" s="12" t="s">
        <v>4450</v>
      </c>
      <c r="E4185" s="12" t="s">
        <v>4450</v>
      </c>
      <c r="F4185" s="14" t="s">
        <v>4454</v>
      </c>
      <c r="G4185" s="13" t="s">
        <v>4376</v>
      </c>
      <c r="H4185" s="12" t="s">
        <v>55</v>
      </c>
      <c r="I4185" s="12"/>
      <c r="J4185" s="14"/>
      <c r="K4185" s="15" t="n">
        <v>45202</v>
      </c>
      <c r="L4185" s="14" t="s">
        <v>379</v>
      </c>
      <c r="M4185" s="16" t="n">
        <v>1</v>
      </c>
      <c r="N4185" s="16" t="n">
        <v>1</v>
      </c>
      <c r="O4185" s="17" t="n">
        <v>100000</v>
      </c>
      <c r="P4185" s="17" t="n">
        <v>100000</v>
      </c>
      <c r="Q4185" s="18" t="n">
        <v>12600</v>
      </c>
      <c r="R4185" s="19" t="n">
        <f aca="false">IF(H4185="F",1,0)</f>
        <v>0</v>
      </c>
      <c r="S4185" s="19" t="n">
        <f aca="false">IF(H4185="M",1,0)</f>
        <v>1</v>
      </c>
      <c r="T4185" s="11" t="s">
        <v>4514</v>
      </c>
      <c r="U4185" s="11" t="s">
        <v>325</v>
      </c>
      <c r="V4185" s="24" t="n">
        <f aca="false">_xlfn.xlookup(D4185,'WRSI Fusion'!$H$4:$H$354,'WRSI Fusion'!$AI$4:$AI$354)</f>
        <v>77.6990836816241</v>
      </c>
      <c r="W4185" s="16" t="n">
        <f aca="false">_xlfn.xlookup(D4185,'WRSI Maïs'!$H$4:$H$346,'WRSI Maïs'!$AG$4:$AG$346)</f>
        <v>85.7345353164811</v>
      </c>
      <c r="X4185" s="16" t="n">
        <f aca="false">_xlfn.xlookup(D4185,'WRSI Mil'!$H$5:$H$355,'WRSI Mil'!$AG$5:$AG$355)</f>
        <v>82.6293869994044</v>
      </c>
      <c r="Y4185" s="16" t="n">
        <f aca="false">_xlfn.xlookup(D4185,'WRSI Sorgho'!$H$4:$H$354,'WRSI Sorgho'!$AI$4:$AI$354)</f>
        <v>77.5955915677859</v>
      </c>
      <c r="Z4185" s="16" t="n">
        <f aca="false">V4185</f>
        <v>77.6990836816241</v>
      </c>
      <c r="AA4185" s="16" t="n">
        <f aca="false">_xlfn.xlookup(D4185,'WRSI Fusion'!$H$4:$H$354,'WRSI Fusion'!$AJ$4:$AJ$354)</f>
        <v>74.7462951308723</v>
      </c>
      <c r="AB4185" s="21" t="n">
        <f aca="false">AA4185/Z4185</f>
        <v>0.961997125180382</v>
      </c>
      <c r="AC4185" s="11"/>
      <c r="AD4185" s="11"/>
      <c r="AE4185" s="11"/>
      <c r="AF4185" s="22" t="n">
        <v>2023</v>
      </c>
      <c r="AG4185" s="22" t="s">
        <v>52</v>
      </c>
      <c r="AH4185" s="22" t="s">
        <v>53</v>
      </c>
      <c r="AI4185" s="22"/>
      <c r="AJ4185" s="23" t="n">
        <v>0.7</v>
      </c>
      <c r="AK4185" s="24" t="n">
        <v>100000</v>
      </c>
      <c r="AL4185" s="23" t="n">
        <v>0.8</v>
      </c>
      <c r="AM4185" s="24" t="n">
        <v>25000</v>
      </c>
      <c r="AN4185" s="23" t="n">
        <v>0.9</v>
      </c>
      <c r="AO4185" s="24" t="n">
        <v>10000</v>
      </c>
      <c r="AP4185" s="25" t="n">
        <f aca="false">IF(AB4185&lt;AJ4185,AK4185,IF(AB4185&lt;AL4185,AM4185,IF(AB4185&lt;=AN4185,AO4185,0)))</f>
        <v>0</v>
      </c>
    </row>
    <row r="4186" customFormat="false" ht="15.65" hidden="false" customHeight="false" outlineLevel="0" collapsed="false">
      <c r="A4186" s="11" t="n">
        <f aca="false">A4185+1</f>
        <v>3635</v>
      </c>
      <c r="B4186" s="12" t="s">
        <v>4373</v>
      </c>
      <c r="C4186" s="12" t="s">
        <v>4374</v>
      </c>
      <c r="D4186" s="12" t="s">
        <v>4450</v>
      </c>
      <c r="E4186" s="12" t="s">
        <v>4450</v>
      </c>
      <c r="F4186" s="14" t="s">
        <v>4454</v>
      </c>
      <c r="G4186" s="13" t="s">
        <v>4376</v>
      </c>
      <c r="H4186" s="12" t="s">
        <v>55</v>
      </c>
      <c r="I4186" s="12"/>
      <c r="J4186" s="14"/>
      <c r="K4186" s="15" t="n">
        <v>45202</v>
      </c>
      <c r="L4186" s="14" t="s">
        <v>379</v>
      </c>
      <c r="M4186" s="16" t="n">
        <v>1</v>
      </c>
      <c r="N4186" s="16" t="n">
        <v>1</v>
      </c>
      <c r="O4186" s="17" t="n">
        <v>100000</v>
      </c>
      <c r="P4186" s="17" t="n">
        <v>100000</v>
      </c>
      <c r="Q4186" s="18" t="n">
        <v>12600</v>
      </c>
      <c r="R4186" s="19" t="n">
        <f aca="false">IF(H4186="F",1,0)</f>
        <v>0</v>
      </c>
      <c r="S4186" s="19" t="n">
        <f aca="false">IF(H4186="M",1,0)</f>
        <v>1</v>
      </c>
      <c r="T4186" s="11" t="s">
        <v>4515</v>
      </c>
      <c r="U4186" s="11" t="s">
        <v>325</v>
      </c>
      <c r="V4186" s="24" t="n">
        <f aca="false">_xlfn.xlookup(D4186,'WRSI Fusion'!$H$4:$H$354,'WRSI Fusion'!$AI$4:$AI$354)</f>
        <v>77.6990836816241</v>
      </c>
      <c r="W4186" s="16" t="n">
        <f aca="false">_xlfn.xlookup(D4186,'WRSI Maïs'!$H$4:$H$346,'WRSI Maïs'!$AG$4:$AG$346)</f>
        <v>85.7345353164811</v>
      </c>
      <c r="X4186" s="16" t="n">
        <f aca="false">_xlfn.xlookup(D4186,'WRSI Mil'!$H$5:$H$355,'WRSI Mil'!$AG$5:$AG$355)</f>
        <v>82.6293869994044</v>
      </c>
      <c r="Y4186" s="16" t="n">
        <f aca="false">_xlfn.xlookup(D4186,'WRSI Sorgho'!$H$4:$H$354,'WRSI Sorgho'!$AI$4:$AI$354)</f>
        <v>77.5955915677859</v>
      </c>
      <c r="Z4186" s="16" t="n">
        <f aca="false">V4186</f>
        <v>77.6990836816241</v>
      </c>
      <c r="AA4186" s="16" t="n">
        <f aca="false">_xlfn.xlookup(D4186,'WRSI Fusion'!$H$4:$H$354,'WRSI Fusion'!$AJ$4:$AJ$354)</f>
        <v>74.7462951308723</v>
      </c>
      <c r="AB4186" s="21" t="n">
        <f aca="false">AA4186/Z4186</f>
        <v>0.961997125180382</v>
      </c>
      <c r="AC4186" s="11"/>
      <c r="AD4186" s="11"/>
      <c r="AE4186" s="11"/>
      <c r="AF4186" s="22" t="n">
        <v>2023</v>
      </c>
      <c r="AG4186" s="22" t="s">
        <v>52</v>
      </c>
      <c r="AH4186" s="22" t="s">
        <v>53</v>
      </c>
      <c r="AI4186" s="22"/>
      <c r="AJ4186" s="23" t="n">
        <v>0.7</v>
      </c>
      <c r="AK4186" s="24" t="n">
        <v>100000</v>
      </c>
      <c r="AL4186" s="23" t="n">
        <v>0.8</v>
      </c>
      <c r="AM4186" s="24" t="n">
        <v>25000</v>
      </c>
      <c r="AN4186" s="23" t="n">
        <v>0.9</v>
      </c>
      <c r="AO4186" s="24" t="n">
        <v>10000</v>
      </c>
      <c r="AP4186" s="25" t="n">
        <f aca="false">IF(AB4186&lt;AJ4186,AK4186,IF(AB4186&lt;AL4186,AM4186,IF(AB4186&lt;=AN4186,AO4186,0)))</f>
        <v>0</v>
      </c>
    </row>
    <row r="4187" customFormat="false" ht="15.65" hidden="false" customHeight="false" outlineLevel="0" collapsed="false">
      <c r="A4187" s="11" t="n">
        <f aca="false">A4186+1</f>
        <v>3636</v>
      </c>
      <c r="B4187" s="12" t="s">
        <v>4373</v>
      </c>
      <c r="C4187" s="12" t="s">
        <v>4374</v>
      </c>
      <c r="D4187" s="12" t="s">
        <v>4450</v>
      </c>
      <c r="E4187" s="12" t="s">
        <v>4450</v>
      </c>
      <c r="F4187" s="14" t="s">
        <v>4451</v>
      </c>
      <c r="G4187" s="13" t="s">
        <v>4376</v>
      </c>
      <c r="H4187" s="12" t="s">
        <v>48</v>
      </c>
      <c r="I4187" s="12"/>
      <c r="J4187" s="14"/>
      <c r="K4187" s="15" t="n">
        <v>45202</v>
      </c>
      <c r="L4187" s="14" t="s">
        <v>379</v>
      </c>
      <c r="M4187" s="16" t="n">
        <v>1</v>
      </c>
      <c r="N4187" s="16" t="n">
        <v>1</v>
      </c>
      <c r="O4187" s="17" t="n">
        <v>100000</v>
      </c>
      <c r="P4187" s="17" t="n">
        <v>100000</v>
      </c>
      <c r="Q4187" s="18" t="n">
        <v>12600</v>
      </c>
      <c r="R4187" s="19" t="n">
        <f aca="false">IF(H4187="F",1,0)</f>
        <v>1</v>
      </c>
      <c r="S4187" s="19" t="n">
        <f aca="false">IF(H4187="M",1,0)</f>
        <v>0</v>
      </c>
      <c r="T4187" s="11" t="s">
        <v>4516</v>
      </c>
      <c r="U4187" s="11" t="s">
        <v>325</v>
      </c>
      <c r="V4187" s="24" t="n">
        <f aca="false">_xlfn.xlookup(D4187,'WRSI Fusion'!$H$4:$H$354,'WRSI Fusion'!$AI$4:$AI$354)</f>
        <v>77.6990836816241</v>
      </c>
      <c r="W4187" s="16" t="n">
        <f aca="false">_xlfn.xlookup(D4187,'WRSI Maïs'!$H$4:$H$346,'WRSI Maïs'!$AG$4:$AG$346)</f>
        <v>85.7345353164811</v>
      </c>
      <c r="X4187" s="16" t="n">
        <f aca="false">_xlfn.xlookup(D4187,'WRSI Mil'!$H$5:$H$355,'WRSI Mil'!$AG$5:$AG$355)</f>
        <v>82.6293869994044</v>
      </c>
      <c r="Y4187" s="16" t="n">
        <f aca="false">_xlfn.xlookup(D4187,'WRSI Sorgho'!$H$4:$H$354,'WRSI Sorgho'!$AI$4:$AI$354)</f>
        <v>77.5955915677859</v>
      </c>
      <c r="Z4187" s="16" t="n">
        <f aca="false">V4187</f>
        <v>77.6990836816241</v>
      </c>
      <c r="AA4187" s="16" t="n">
        <f aca="false">_xlfn.xlookup(D4187,'WRSI Fusion'!$H$4:$H$354,'WRSI Fusion'!$AJ$4:$AJ$354)</f>
        <v>74.7462951308723</v>
      </c>
      <c r="AB4187" s="21" t="n">
        <f aca="false">AA4187/Z4187</f>
        <v>0.961997125180382</v>
      </c>
      <c r="AC4187" s="11"/>
      <c r="AD4187" s="11"/>
      <c r="AE4187" s="11"/>
      <c r="AF4187" s="22" t="n">
        <v>2023</v>
      </c>
      <c r="AG4187" s="22" t="s">
        <v>52</v>
      </c>
      <c r="AH4187" s="22" t="s">
        <v>53</v>
      </c>
      <c r="AI4187" s="22"/>
      <c r="AJ4187" s="23" t="n">
        <v>0.7</v>
      </c>
      <c r="AK4187" s="24" t="n">
        <v>100000</v>
      </c>
      <c r="AL4187" s="23" t="n">
        <v>0.8</v>
      </c>
      <c r="AM4187" s="24" t="n">
        <v>25000</v>
      </c>
      <c r="AN4187" s="23" t="n">
        <v>0.9</v>
      </c>
      <c r="AO4187" s="24" t="n">
        <v>10000</v>
      </c>
      <c r="AP4187" s="25" t="n">
        <f aca="false">IF(AB4187&lt;AJ4187,AK4187,IF(AB4187&lt;AL4187,AM4187,IF(AB4187&lt;=AN4187,AO4187,0)))</f>
        <v>0</v>
      </c>
    </row>
    <row r="4188" customFormat="false" ht="15.65" hidden="false" customHeight="false" outlineLevel="0" collapsed="false">
      <c r="A4188" s="11" t="n">
        <f aca="false">A4187+1</f>
        <v>3637</v>
      </c>
      <c r="B4188" s="12" t="s">
        <v>4373</v>
      </c>
      <c r="C4188" s="12" t="s">
        <v>4374</v>
      </c>
      <c r="D4188" s="12" t="s">
        <v>4450</v>
      </c>
      <c r="E4188" s="12" t="s">
        <v>4450</v>
      </c>
      <c r="F4188" s="14" t="s">
        <v>4454</v>
      </c>
      <c r="G4188" s="13" t="s">
        <v>4376</v>
      </c>
      <c r="H4188" s="12" t="s">
        <v>48</v>
      </c>
      <c r="I4188" s="12"/>
      <c r="J4188" s="14"/>
      <c r="K4188" s="15" t="n">
        <v>45202</v>
      </c>
      <c r="L4188" s="14" t="s">
        <v>379</v>
      </c>
      <c r="M4188" s="16" t="n">
        <v>1</v>
      </c>
      <c r="N4188" s="16" t="n">
        <v>1</v>
      </c>
      <c r="O4188" s="17" t="n">
        <v>100000</v>
      </c>
      <c r="P4188" s="17" t="n">
        <v>100000</v>
      </c>
      <c r="Q4188" s="18" t="n">
        <v>12600</v>
      </c>
      <c r="R4188" s="19" t="n">
        <f aca="false">IF(H4188="F",1,0)</f>
        <v>1</v>
      </c>
      <c r="S4188" s="19" t="n">
        <f aca="false">IF(H4188="M",1,0)</f>
        <v>0</v>
      </c>
      <c r="T4188" s="11" t="s">
        <v>4517</v>
      </c>
      <c r="U4188" s="11" t="s">
        <v>325</v>
      </c>
      <c r="V4188" s="24" t="n">
        <f aca="false">_xlfn.xlookup(D4188,'WRSI Fusion'!$H$4:$H$354,'WRSI Fusion'!$AI$4:$AI$354)</f>
        <v>77.6990836816241</v>
      </c>
      <c r="W4188" s="16" t="n">
        <f aca="false">_xlfn.xlookup(D4188,'WRSI Maïs'!$H$4:$H$346,'WRSI Maïs'!$AG$4:$AG$346)</f>
        <v>85.7345353164811</v>
      </c>
      <c r="X4188" s="16" t="n">
        <f aca="false">_xlfn.xlookup(D4188,'WRSI Mil'!$H$5:$H$355,'WRSI Mil'!$AG$5:$AG$355)</f>
        <v>82.6293869994044</v>
      </c>
      <c r="Y4188" s="16" t="n">
        <f aca="false">_xlfn.xlookup(D4188,'WRSI Sorgho'!$H$4:$H$354,'WRSI Sorgho'!$AI$4:$AI$354)</f>
        <v>77.5955915677859</v>
      </c>
      <c r="Z4188" s="16" t="n">
        <f aca="false">V4188</f>
        <v>77.6990836816241</v>
      </c>
      <c r="AA4188" s="16" t="n">
        <f aca="false">_xlfn.xlookup(D4188,'WRSI Fusion'!$H$4:$H$354,'WRSI Fusion'!$AJ$4:$AJ$354)</f>
        <v>74.7462951308723</v>
      </c>
      <c r="AB4188" s="21" t="n">
        <f aca="false">AA4188/Z4188</f>
        <v>0.961997125180382</v>
      </c>
      <c r="AC4188" s="11"/>
      <c r="AD4188" s="11"/>
      <c r="AE4188" s="11"/>
      <c r="AF4188" s="22" t="n">
        <v>2023</v>
      </c>
      <c r="AG4188" s="22" t="s">
        <v>52</v>
      </c>
      <c r="AH4188" s="22" t="s">
        <v>53</v>
      </c>
      <c r="AI4188" s="22"/>
      <c r="AJ4188" s="23" t="n">
        <v>0.7</v>
      </c>
      <c r="AK4188" s="24" t="n">
        <v>100000</v>
      </c>
      <c r="AL4188" s="23" t="n">
        <v>0.8</v>
      </c>
      <c r="AM4188" s="24" t="n">
        <v>25000</v>
      </c>
      <c r="AN4188" s="23" t="n">
        <v>0.9</v>
      </c>
      <c r="AO4188" s="24" t="n">
        <v>10000</v>
      </c>
      <c r="AP4188" s="25" t="n">
        <f aca="false">IF(AB4188&lt;AJ4188,AK4188,IF(AB4188&lt;AL4188,AM4188,IF(AB4188&lt;=AN4188,AO4188,0)))</f>
        <v>0</v>
      </c>
    </row>
    <row r="4189" customFormat="false" ht="15.65" hidden="false" customHeight="false" outlineLevel="0" collapsed="false">
      <c r="A4189" s="11" t="n">
        <f aca="false">A4188+1</f>
        <v>3638</v>
      </c>
      <c r="B4189" s="12" t="s">
        <v>4373</v>
      </c>
      <c r="C4189" s="12" t="s">
        <v>4374</v>
      </c>
      <c r="D4189" s="12" t="s">
        <v>4450</v>
      </c>
      <c r="E4189" s="12" t="s">
        <v>4450</v>
      </c>
      <c r="F4189" s="14" t="s">
        <v>4451</v>
      </c>
      <c r="G4189" s="13" t="s">
        <v>4376</v>
      </c>
      <c r="H4189" s="12" t="s">
        <v>48</v>
      </c>
      <c r="I4189" s="12"/>
      <c r="J4189" s="14"/>
      <c r="K4189" s="15" t="n">
        <v>45202</v>
      </c>
      <c r="L4189" s="14" t="s">
        <v>379</v>
      </c>
      <c r="M4189" s="16" t="n">
        <v>1</v>
      </c>
      <c r="N4189" s="16" t="n">
        <v>1</v>
      </c>
      <c r="O4189" s="17" t="n">
        <v>100000</v>
      </c>
      <c r="P4189" s="17" t="n">
        <v>100000</v>
      </c>
      <c r="Q4189" s="18" t="n">
        <v>12600</v>
      </c>
      <c r="R4189" s="19" t="n">
        <f aca="false">IF(H4189="F",1,0)</f>
        <v>1</v>
      </c>
      <c r="S4189" s="19" t="n">
        <f aca="false">IF(H4189="M",1,0)</f>
        <v>0</v>
      </c>
      <c r="T4189" s="11" t="s">
        <v>4518</v>
      </c>
      <c r="U4189" s="11" t="s">
        <v>325</v>
      </c>
      <c r="V4189" s="24" t="n">
        <f aca="false">_xlfn.xlookup(D4189,'WRSI Fusion'!$H$4:$H$354,'WRSI Fusion'!$AI$4:$AI$354)</f>
        <v>77.6990836816241</v>
      </c>
      <c r="W4189" s="16" t="n">
        <f aca="false">_xlfn.xlookup(D4189,'WRSI Maïs'!$H$4:$H$346,'WRSI Maïs'!$AG$4:$AG$346)</f>
        <v>85.7345353164811</v>
      </c>
      <c r="X4189" s="16" t="n">
        <f aca="false">_xlfn.xlookup(D4189,'WRSI Mil'!$H$5:$H$355,'WRSI Mil'!$AG$5:$AG$355)</f>
        <v>82.6293869994044</v>
      </c>
      <c r="Y4189" s="16" t="n">
        <f aca="false">_xlfn.xlookup(D4189,'WRSI Sorgho'!$H$4:$H$354,'WRSI Sorgho'!$AI$4:$AI$354)</f>
        <v>77.5955915677859</v>
      </c>
      <c r="Z4189" s="16" t="n">
        <f aca="false">V4189</f>
        <v>77.6990836816241</v>
      </c>
      <c r="AA4189" s="16" t="n">
        <f aca="false">_xlfn.xlookup(D4189,'WRSI Fusion'!$H$4:$H$354,'WRSI Fusion'!$AJ$4:$AJ$354)</f>
        <v>74.7462951308723</v>
      </c>
      <c r="AB4189" s="21" t="n">
        <f aca="false">AA4189/Z4189</f>
        <v>0.961997125180382</v>
      </c>
      <c r="AC4189" s="11"/>
      <c r="AD4189" s="11"/>
      <c r="AE4189" s="11"/>
      <c r="AF4189" s="22" t="n">
        <v>2023</v>
      </c>
      <c r="AG4189" s="22" t="s">
        <v>52</v>
      </c>
      <c r="AH4189" s="22" t="s">
        <v>53</v>
      </c>
      <c r="AI4189" s="22"/>
      <c r="AJ4189" s="23" t="n">
        <v>0.7</v>
      </c>
      <c r="AK4189" s="24" t="n">
        <v>100000</v>
      </c>
      <c r="AL4189" s="23" t="n">
        <v>0.8</v>
      </c>
      <c r="AM4189" s="24" t="n">
        <v>25000</v>
      </c>
      <c r="AN4189" s="23" t="n">
        <v>0.9</v>
      </c>
      <c r="AO4189" s="24" t="n">
        <v>10000</v>
      </c>
      <c r="AP4189" s="25" t="n">
        <f aca="false">IF(AB4189&lt;AJ4189,AK4189,IF(AB4189&lt;AL4189,AM4189,IF(AB4189&lt;=AN4189,AO4189,0)))</f>
        <v>0</v>
      </c>
    </row>
    <row r="4190" customFormat="false" ht="15.65" hidden="false" customHeight="false" outlineLevel="0" collapsed="false">
      <c r="A4190" s="11" t="n">
        <f aca="false">A4189+1</f>
        <v>3639</v>
      </c>
      <c r="B4190" s="12" t="s">
        <v>4373</v>
      </c>
      <c r="C4190" s="12" t="s">
        <v>4374</v>
      </c>
      <c r="D4190" s="12" t="s">
        <v>4450</v>
      </c>
      <c r="E4190" s="12" t="s">
        <v>4450</v>
      </c>
      <c r="F4190" s="14" t="s">
        <v>4454</v>
      </c>
      <c r="G4190" s="13" t="s">
        <v>4376</v>
      </c>
      <c r="H4190" s="12" t="s">
        <v>48</v>
      </c>
      <c r="I4190" s="12"/>
      <c r="J4190" s="14"/>
      <c r="K4190" s="15" t="n">
        <v>45202</v>
      </c>
      <c r="L4190" s="14" t="s">
        <v>379</v>
      </c>
      <c r="M4190" s="16" t="n">
        <v>1</v>
      </c>
      <c r="N4190" s="16" t="n">
        <v>1</v>
      </c>
      <c r="O4190" s="17" t="n">
        <v>100000</v>
      </c>
      <c r="P4190" s="17" t="n">
        <v>100000</v>
      </c>
      <c r="Q4190" s="18" t="n">
        <v>12600</v>
      </c>
      <c r="R4190" s="19" t="n">
        <f aca="false">IF(H4190="F",1,0)</f>
        <v>1</v>
      </c>
      <c r="S4190" s="19" t="n">
        <f aca="false">IF(H4190="M",1,0)</f>
        <v>0</v>
      </c>
      <c r="T4190" s="11" t="s">
        <v>4519</v>
      </c>
      <c r="U4190" s="11" t="s">
        <v>325</v>
      </c>
      <c r="V4190" s="24" t="n">
        <f aca="false">_xlfn.xlookup(D4190,'WRSI Fusion'!$H$4:$H$354,'WRSI Fusion'!$AI$4:$AI$354)</f>
        <v>77.6990836816241</v>
      </c>
      <c r="W4190" s="16" t="n">
        <f aca="false">_xlfn.xlookup(D4190,'WRSI Maïs'!$H$4:$H$346,'WRSI Maïs'!$AG$4:$AG$346)</f>
        <v>85.7345353164811</v>
      </c>
      <c r="X4190" s="16" t="n">
        <f aca="false">_xlfn.xlookup(D4190,'WRSI Mil'!$H$5:$H$355,'WRSI Mil'!$AG$5:$AG$355)</f>
        <v>82.6293869994044</v>
      </c>
      <c r="Y4190" s="16" t="n">
        <f aca="false">_xlfn.xlookup(D4190,'WRSI Sorgho'!$H$4:$H$354,'WRSI Sorgho'!$AI$4:$AI$354)</f>
        <v>77.5955915677859</v>
      </c>
      <c r="Z4190" s="16" t="n">
        <f aca="false">V4190</f>
        <v>77.6990836816241</v>
      </c>
      <c r="AA4190" s="16" t="n">
        <f aca="false">_xlfn.xlookup(D4190,'WRSI Fusion'!$H$4:$H$354,'WRSI Fusion'!$AJ$4:$AJ$354)</f>
        <v>74.7462951308723</v>
      </c>
      <c r="AB4190" s="21" t="n">
        <f aca="false">AA4190/Z4190</f>
        <v>0.961997125180382</v>
      </c>
      <c r="AC4190" s="11"/>
      <c r="AD4190" s="11"/>
      <c r="AE4190" s="11"/>
      <c r="AF4190" s="22" t="n">
        <v>2023</v>
      </c>
      <c r="AG4190" s="22" t="s">
        <v>52</v>
      </c>
      <c r="AH4190" s="22" t="s">
        <v>53</v>
      </c>
      <c r="AI4190" s="22"/>
      <c r="AJ4190" s="23" t="n">
        <v>0.7</v>
      </c>
      <c r="AK4190" s="24" t="n">
        <v>100000</v>
      </c>
      <c r="AL4190" s="23" t="n">
        <v>0.8</v>
      </c>
      <c r="AM4190" s="24" t="n">
        <v>25000</v>
      </c>
      <c r="AN4190" s="23" t="n">
        <v>0.9</v>
      </c>
      <c r="AO4190" s="24" t="n">
        <v>10000</v>
      </c>
      <c r="AP4190" s="25" t="n">
        <f aca="false">IF(AB4190&lt;AJ4190,AK4190,IF(AB4190&lt;AL4190,AM4190,IF(AB4190&lt;=AN4190,AO4190,0)))</f>
        <v>0</v>
      </c>
    </row>
    <row r="4191" customFormat="false" ht="15.65" hidden="false" customHeight="false" outlineLevel="0" collapsed="false">
      <c r="A4191" s="11" t="n">
        <f aca="false">A4190+1</f>
        <v>3640</v>
      </c>
      <c r="B4191" s="12" t="s">
        <v>4373</v>
      </c>
      <c r="C4191" s="12" t="s">
        <v>4374</v>
      </c>
      <c r="D4191" s="12" t="s">
        <v>4450</v>
      </c>
      <c r="E4191" s="12" t="s">
        <v>4450</v>
      </c>
      <c r="F4191" s="14" t="s">
        <v>4451</v>
      </c>
      <c r="G4191" s="13" t="s">
        <v>4376</v>
      </c>
      <c r="H4191" s="12" t="s">
        <v>48</v>
      </c>
      <c r="I4191" s="12"/>
      <c r="J4191" s="14"/>
      <c r="K4191" s="15" t="n">
        <v>45202</v>
      </c>
      <c r="L4191" s="14" t="s">
        <v>379</v>
      </c>
      <c r="M4191" s="16" t="n">
        <v>1</v>
      </c>
      <c r="N4191" s="16" t="n">
        <v>1</v>
      </c>
      <c r="O4191" s="17" t="n">
        <v>100000</v>
      </c>
      <c r="P4191" s="17" t="n">
        <v>100000</v>
      </c>
      <c r="Q4191" s="18" t="n">
        <v>12600</v>
      </c>
      <c r="R4191" s="19" t="n">
        <f aca="false">IF(H4191="F",1,0)</f>
        <v>1</v>
      </c>
      <c r="S4191" s="19" t="n">
        <f aca="false">IF(H4191="M",1,0)</f>
        <v>0</v>
      </c>
      <c r="T4191" s="11" t="s">
        <v>4520</v>
      </c>
      <c r="U4191" s="11" t="s">
        <v>325</v>
      </c>
      <c r="V4191" s="24" t="n">
        <f aca="false">_xlfn.xlookup(D4191,'WRSI Fusion'!$H$4:$H$354,'WRSI Fusion'!$AI$4:$AI$354)</f>
        <v>77.6990836816241</v>
      </c>
      <c r="W4191" s="16" t="n">
        <f aca="false">_xlfn.xlookup(D4191,'WRSI Maïs'!$H$4:$H$346,'WRSI Maïs'!$AG$4:$AG$346)</f>
        <v>85.7345353164811</v>
      </c>
      <c r="X4191" s="16" t="n">
        <f aca="false">_xlfn.xlookup(D4191,'WRSI Mil'!$H$5:$H$355,'WRSI Mil'!$AG$5:$AG$355)</f>
        <v>82.6293869994044</v>
      </c>
      <c r="Y4191" s="16" t="n">
        <f aca="false">_xlfn.xlookup(D4191,'WRSI Sorgho'!$H$4:$H$354,'WRSI Sorgho'!$AI$4:$AI$354)</f>
        <v>77.5955915677859</v>
      </c>
      <c r="Z4191" s="16" t="n">
        <f aca="false">V4191</f>
        <v>77.6990836816241</v>
      </c>
      <c r="AA4191" s="16" t="n">
        <f aca="false">_xlfn.xlookup(D4191,'WRSI Fusion'!$H$4:$H$354,'WRSI Fusion'!$AJ$4:$AJ$354)</f>
        <v>74.7462951308723</v>
      </c>
      <c r="AB4191" s="21" t="n">
        <f aca="false">AA4191/Z4191</f>
        <v>0.961997125180382</v>
      </c>
      <c r="AC4191" s="11"/>
      <c r="AD4191" s="11"/>
      <c r="AE4191" s="11"/>
      <c r="AF4191" s="22" t="n">
        <v>2023</v>
      </c>
      <c r="AG4191" s="22" t="s">
        <v>52</v>
      </c>
      <c r="AH4191" s="22" t="s">
        <v>53</v>
      </c>
      <c r="AI4191" s="22"/>
      <c r="AJ4191" s="23" t="n">
        <v>0.7</v>
      </c>
      <c r="AK4191" s="24" t="n">
        <v>100000</v>
      </c>
      <c r="AL4191" s="23" t="n">
        <v>0.8</v>
      </c>
      <c r="AM4191" s="24" t="n">
        <v>25000</v>
      </c>
      <c r="AN4191" s="23" t="n">
        <v>0.9</v>
      </c>
      <c r="AO4191" s="24" t="n">
        <v>10000</v>
      </c>
      <c r="AP4191" s="25" t="n">
        <f aca="false">IF(AB4191&lt;AJ4191,AK4191,IF(AB4191&lt;AL4191,AM4191,IF(AB4191&lt;=AN4191,AO4191,0)))</f>
        <v>0</v>
      </c>
    </row>
    <row r="4192" customFormat="false" ht="15.65" hidden="false" customHeight="false" outlineLevel="0" collapsed="false">
      <c r="A4192" s="11" t="n">
        <f aca="false">A4191+1</f>
        <v>3641</v>
      </c>
      <c r="B4192" s="12" t="s">
        <v>4373</v>
      </c>
      <c r="C4192" s="12" t="s">
        <v>4374</v>
      </c>
      <c r="D4192" s="12" t="s">
        <v>4450</v>
      </c>
      <c r="E4192" s="12" t="s">
        <v>4450</v>
      </c>
      <c r="F4192" s="14" t="s">
        <v>4454</v>
      </c>
      <c r="G4192" s="13" t="s">
        <v>4376</v>
      </c>
      <c r="H4192" s="12" t="s">
        <v>48</v>
      </c>
      <c r="I4192" s="12"/>
      <c r="J4192" s="14"/>
      <c r="K4192" s="15" t="n">
        <v>45202</v>
      </c>
      <c r="L4192" s="14" t="s">
        <v>379</v>
      </c>
      <c r="M4192" s="16" t="n">
        <v>1</v>
      </c>
      <c r="N4192" s="16" t="n">
        <v>1</v>
      </c>
      <c r="O4192" s="17" t="n">
        <v>100000</v>
      </c>
      <c r="P4192" s="17" t="n">
        <v>100000</v>
      </c>
      <c r="Q4192" s="18" t="n">
        <v>12600</v>
      </c>
      <c r="R4192" s="19" t="n">
        <f aca="false">IF(H4192="F",1,0)</f>
        <v>1</v>
      </c>
      <c r="S4192" s="19" t="n">
        <f aca="false">IF(H4192="M",1,0)</f>
        <v>0</v>
      </c>
      <c r="T4192" s="11" t="s">
        <v>4521</v>
      </c>
      <c r="U4192" s="11" t="s">
        <v>325</v>
      </c>
      <c r="V4192" s="24" t="n">
        <f aca="false">_xlfn.xlookup(D4192,'WRSI Fusion'!$H$4:$H$354,'WRSI Fusion'!$AI$4:$AI$354)</f>
        <v>77.6990836816241</v>
      </c>
      <c r="W4192" s="16" t="n">
        <f aca="false">_xlfn.xlookup(D4192,'WRSI Maïs'!$H$4:$H$346,'WRSI Maïs'!$AG$4:$AG$346)</f>
        <v>85.7345353164811</v>
      </c>
      <c r="X4192" s="16" t="n">
        <f aca="false">_xlfn.xlookup(D4192,'WRSI Mil'!$H$5:$H$355,'WRSI Mil'!$AG$5:$AG$355)</f>
        <v>82.6293869994044</v>
      </c>
      <c r="Y4192" s="16" t="n">
        <f aca="false">_xlfn.xlookup(D4192,'WRSI Sorgho'!$H$4:$H$354,'WRSI Sorgho'!$AI$4:$AI$354)</f>
        <v>77.5955915677859</v>
      </c>
      <c r="Z4192" s="16" t="n">
        <f aca="false">V4192</f>
        <v>77.6990836816241</v>
      </c>
      <c r="AA4192" s="16" t="n">
        <f aca="false">_xlfn.xlookup(D4192,'WRSI Fusion'!$H$4:$H$354,'WRSI Fusion'!$AJ$4:$AJ$354)</f>
        <v>74.7462951308723</v>
      </c>
      <c r="AB4192" s="21" t="n">
        <f aca="false">AA4192/Z4192</f>
        <v>0.961997125180382</v>
      </c>
      <c r="AC4192" s="11"/>
      <c r="AD4192" s="11"/>
      <c r="AE4192" s="11"/>
      <c r="AF4192" s="22" t="n">
        <v>2023</v>
      </c>
      <c r="AG4192" s="22" t="s">
        <v>52</v>
      </c>
      <c r="AH4192" s="22" t="s">
        <v>53</v>
      </c>
      <c r="AI4192" s="22"/>
      <c r="AJ4192" s="23" t="n">
        <v>0.7</v>
      </c>
      <c r="AK4192" s="24" t="n">
        <v>100000</v>
      </c>
      <c r="AL4192" s="23" t="n">
        <v>0.8</v>
      </c>
      <c r="AM4192" s="24" t="n">
        <v>25000</v>
      </c>
      <c r="AN4192" s="23" t="n">
        <v>0.9</v>
      </c>
      <c r="AO4192" s="24" t="n">
        <v>10000</v>
      </c>
      <c r="AP4192" s="25" t="n">
        <f aca="false">IF(AB4192&lt;AJ4192,AK4192,IF(AB4192&lt;AL4192,AM4192,IF(AB4192&lt;=AN4192,AO4192,0)))</f>
        <v>0</v>
      </c>
    </row>
    <row r="4193" customFormat="false" ht="15.65" hidden="false" customHeight="false" outlineLevel="0" collapsed="false">
      <c r="A4193" s="11" t="n">
        <f aca="false">A4192+1</f>
        <v>3642</v>
      </c>
      <c r="B4193" s="12" t="s">
        <v>4373</v>
      </c>
      <c r="C4193" s="12" t="s">
        <v>4374</v>
      </c>
      <c r="D4193" s="12" t="s">
        <v>4450</v>
      </c>
      <c r="E4193" s="12" t="s">
        <v>4450</v>
      </c>
      <c r="F4193" s="14" t="s">
        <v>4451</v>
      </c>
      <c r="G4193" s="13" t="s">
        <v>4376</v>
      </c>
      <c r="H4193" s="12" t="s">
        <v>48</v>
      </c>
      <c r="I4193" s="12"/>
      <c r="J4193" s="14"/>
      <c r="K4193" s="15" t="n">
        <v>45202</v>
      </c>
      <c r="L4193" s="14" t="s">
        <v>379</v>
      </c>
      <c r="M4193" s="16" t="n">
        <v>1</v>
      </c>
      <c r="N4193" s="16" t="n">
        <v>1</v>
      </c>
      <c r="O4193" s="17" t="n">
        <v>100000</v>
      </c>
      <c r="P4193" s="17" t="n">
        <v>100000</v>
      </c>
      <c r="Q4193" s="18" t="n">
        <v>12600</v>
      </c>
      <c r="R4193" s="19" t="n">
        <f aca="false">IF(H4193="F",1,0)</f>
        <v>1</v>
      </c>
      <c r="S4193" s="19" t="n">
        <f aca="false">IF(H4193="M",1,0)</f>
        <v>0</v>
      </c>
      <c r="T4193" s="11" t="s">
        <v>4522</v>
      </c>
      <c r="U4193" s="11" t="s">
        <v>325</v>
      </c>
      <c r="V4193" s="24" t="n">
        <f aca="false">_xlfn.xlookup(D4193,'WRSI Fusion'!$H$4:$H$354,'WRSI Fusion'!$AI$4:$AI$354)</f>
        <v>77.6990836816241</v>
      </c>
      <c r="W4193" s="16" t="n">
        <f aca="false">_xlfn.xlookup(D4193,'WRSI Maïs'!$H$4:$H$346,'WRSI Maïs'!$AG$4:$AG$346)</f>
        <v>85.7345353164811</v>
      </c>
      <c r="X4193" s="16" t="n">
        <f aca="false">_xlfn.xlookup(D4193,'WRSI Mil'!$H$5:$H$355,'WRSI Mil'!$AG$5:$AG$355)</f>
        <v>82.6293869994044</v>
      </c>
      <c r="Y4193" s="16" t="n">
        <f aca="false">_xlfn.xlookup(D4193,'WRSI Sorgho'!$H$4:$H$354,'WRSI Sorgho'!$AI$4:$AI$354)</f>
        <v>77.5955915677859</v>
      </c>
      <c r="Z4193" s="16" t="n">
        <f aca="false">V4193</f>
        <v>77.6990836816241</v>
      </c>
      <c r="AA4193" s="16" t="n">
        <f aca="false">_xlfn.xlookup(D4193,'WRSI Fusion'!$H$4:$H$354,'WRSI Fusion'!$AJ$4:$AJ$354)</f>
        <v>74.7462951308723</v>
      </c>
      <c r="AB4193" s="21" t="n">
        <f aca="false">AA4193/Z4193</f>
        <v>0.961997125180382</v>
      </c>
      <c r="AC4193" s="11"/>
      <c r="AD4193" s="11"/>
      <c r="AE4193" s="11"/>
      <c r="AF4193" s="22" t="n">
        <v>2023</v>
      </c>
      <c r="AG4193" s="22" t="s">
        <v>52</v>
      </c>
      <c r="AH4193" s="22" t="s">
        <v>53</v>
      </c>
      <c r="AI4193" s="22"/>
      <c r="AJ4193" s="23" t="n">
        <v>0.7</v>
      </c>
      <c r="AK4193" s="24" t="n">
        <v>100000</v>
      </c>
      <c r="AL4193" s="23" t="n">
        <v>0.8</v>
      </c>
      <c r="AM4193" s="24" t="n">
        <v>25000</v>
      </c>
      <c r="AN4193" s="23" t="n">
        <v>0.9</v>
      </c>
      <c r="AO4193" s="24" t="n">
        <v>10000</v>
      </c>
      <c r="AP4193" s="25" t="n">
        <f aca="false">IF(AB4193&lt;AJ4193,AK4193,IF(AB4193&lt;AL4193,AM4193,IF(AB4193&lt;=AN4193,AO4193,0)))</f>
        <v>0</v>
      </c>
    </row>
    <row r="4194" customFormat="false" ht="15.65" hidden="false" customHeight="false" outlineLevel="0" collapsed="false">
      <c r="A4194" s="11" t="n">
        <f aca="false">A4193+1</f>
        <v>3643</v>
      </c>
      <c r="B4194" s="12" t="s">
        <v>4373</v>
      </c>
      <c r="C4194" s="12" t="s">
        <v>4374</v>
      </c>
      <c r="D4194" s="12" t="s">
        <v>4450</v>
      </c>
      <c r="E4194" s="12" t="s">
        <v>4450</v>
      </c>
      <c r="F4194" s="14" t="s">
        <v>4454</v>
      </c>
      <c r="G4194" s="13" t="s">
        <v>4376</v>
      </c>
      <c r="H4194" s="12" t="s">
        <v>48</v>
      </c>
      <c r="I4194" s="12"/>
      <c r="J4194" s="14"/>
      <c r="K4194" s="15" t="n">
        <v>45202</v>
      </c>
      <c r="L4194" s="14" t="s">
        <v>379</v>
      </c>
      <c r="M4194" s="16" t="n">
        <v>1</v>
      </c>
      <c r="N4194" s="16" t="n">
        <v>1</v>
      </c>
      <c r="O4194" s="17" t="n">
        <v>100000</v>
      </c>
      <c r="P4194" s="17" t="n">
        <v>100000</v>
      </c>
      <c r="Q4194" s="18" t="n">
        <v>12600</v>
      </c>
      <c r="R4194" s="19" t="n">
        <f aca="false">IF(H4194="F",1,0)</f>
        <v>1</v>
      </c>
      <c r="S4194" s="19" t="n">
        <f aca="false">IF(H4194="M",1,0)</f>
        <v>0</v>
      </c>
      <c r="T4194" s="11" t="s">
        <v>4523</v>
      </c>
      <c r="U4194" s="11" t="s">
        <v>325</v>
      </c>
      <c r="V4194" s="24" t="n">
        <f aca="false">_xlfn.xlookup(D4194,'WRSI Fusion'!$H$4:$H$354,'WRSI Fusion'!$AI$4:$AI$354)</f>
        <v>77.6990836816241</v>
      </c>
      <c r="W4194" s="16" t="n">
        <f aca="false">_xlfn.xlookup(D4194,'WRSI Maïs'!$H$4:$H$346,'WRSI Maïs'!$AG$4:$AG$346)</f>
        <v>85.7345353164811</v>
      </c>
      <c r="X4194" s="16" t="n">
        <f aca="false">_xlfn.xlookup(D4194,'WRSI Mil'!$H$5:$H$355,'WRSI Mil'!$AG$5:$AG$355)</f>
        <v>82.6293869994044</v>
      </c>
      <c r="Y4194" s="16" t="n">
        <f aca="false">_xlfn.xlookup(D4194,'WRSI Sorgho'!$H$4:$H$354,'WRSI Sorgho'!$AI$4:$AI$354)</f>
        <v>77.5955915677859</v>
      </c>
      <c r="Z4194" s="16" t="n">
        <f aca="false">V4194</f>
        <v>77.6990836816241</v>
      </c>
      <c r="AA4194" s="16" t="n">
        <f aca="false">_xlfn.xlookup(D4194,'WRSI Fusion'!$H$4:$H$354,'WRSI Fusion'!$AJ$4:$AJ$354)</f>
        <v>74.7462951308723</v>
      </c>
      <c r="AB4194" s="21" t="n">
        <f aca="false">AA4194/Z4194</f>
        <v>0.961997125180382</v>
      </c>
      <c r="AC4194" s="11"/>
      <c r="AD4194" s="11"/>
      <c r="AE4194" s="11"/>
      <c r="AF4194" s="22" t="n">
        <v>2023</v>
      </c>
      <c r="AG4194" s="22" t="s">
        <v>52</v>
      </c>
      <c r="AH4194" s="22" t="s">
        <v>53</v>
      </c>
      <c r="AI4194" s="22"/>
      <c r="AJ4194" s="23" t="n">
        <v>0.7</v>
      </c>
      <c r="AK4194" s="24" t="n">
        <v>100000</v>
      </c>
      <c r="AL4194" s="23" t="n">
        <v>0.8</v>
      </c>
      <c r="AM4194" s="24" t="n">
        <v>25000</v>
      </c>
      <c r="AN4194" s="23" t="n">
        <v>0.9</v>
      </c>
      <c r="AO4194" s="24" t="n">
        <v>10000</v>
      </c>
      <c r="AP4194" s="25" t="n">
        <f aca="false">IF(AB4194&lt;AJ4194,AK4194,IF(AB4194&lt;AL4194,AM4194,IF(AB4194&lt;=AN4194,AO4194,0)))</f>
        <v>0</v>
      </c>
    </row>
    <row r="4195" customFormat="false" ht="15.65" hidden="false" customHeight="false" outlineLevel="0" collapsed="false">
      <c r="A4195" s="11" t="n">
        <f aca="false">A4194+1</f>
        <v>3644</v>
      </c>
      <c r="B4195" s="12" t="s">
        <v>4373</v>
      </c>
      <c r="C4195" s="12" t="s">
        <v>4374</v>
      </c>
      <c r="D4195" s="12" t="s">
        <v>4450</v>
      </c>
      <c r="E4195" s="12" t="s">
        <v>4450</v>
      </c>
      <c r="F4195" s="14" t="s">
        <v>4451</v>
      </c>
      <c r="G4195" s="13" t="s">
        <v>4376</v>
      </c>
      <c r="H4195" s="12" t="s">
        <v>48</v>
      </c>
      <c r="I4195" s="12"/>
      <c r="J4195" s="14"/>
      <c r="K4195" s="15" t="n">
        <v>45202</v>
      </c>
      <c r="L4195" s="14" t="s">
        <v>379</v>
      </c>
      <c r="M4195" s="16" t="n">
        <v>1</v>
      </c>
      <c r="N4195" s="16" t="n">
        <v>1</v>
      </c>
      <c r="O4195" s="17" t="n">
        <v>100000</v>
      </c>
      <c r="P4195" s="17" t="n">
        <v>100000</v>
      </c>
      <c r="Q4195" s="18" t="n">
        <v>12600</v>
      </c>
      <c r="R4195" s="19" t="n">
        <f aca="false">IF(H4195="F",1,0)</f>
        <v>1</v>
      </c>
      <c r="S4195" s="19" t="n">
        <f aca="false">IF(H4195="M",1,0)</f>
        <v>0</v>
      </c>
      <c r="T4195" s="11" t="s">
        <v>4524</v>
      </c>
      <c r="U4195" s="11" t="s">
        <v>325</v>
      </c>
      <c r="V4195" s="24" t="n">
        <f aca="false">_xlfn.xlookup(D4195,'WRSI Fusion'!$H$4:$H$354,'WRSI Fusion'!$AI$4:$AI$354)</f>
        <v>77.6990836816241</v>
      </c>
      <c r="W4195" s="16" t="n">
        <f aca="false">_xlfn.xlookup(D4195,'WRSI Maïs'!$H$4:$H$346,'WRSI Maïs'!$AG$4:$AG$346)</f>
        <v>85.7345353164811</v>
      </c>
      <c r="X4195" s="16" t="n">
        <f aca="false">_xlfn.xlookup(D4195,'WRSI Mil'!$H$5:$H$355,'WRSI Mil'!$AG$5:$AG$355)</f>
        <v>82.6293869994044</v>
      </c>
      <c r="Y4195" s="16" t="n">
        <f aca="false">_xlfn.xlookup(D4195,'WRSI Sorgho'!$H$4:$H$354,'WRSI Sorgho'!$AI$4:$AI$354)</f>
        <v>77.5955915677859</v>
      </c>
      <c r="Z4195" s="16" t="n">
        <f aca="false">V4195</f>
        <v>77.6990836816241</v>
      </c>
      <c r="AA4195" s="16" t="n">
        <f aca="false">_xlfn.xlookup(D4195,'WRSI Fusion'!$H$4:$H$354,'WRSI Fusion'!$AJ$4:$AJ$354)</f>
        <v>74.7462951308723</v>
      </c>
      <c r="AB4195" s="21" t="n">
        <f aca="false">AA4195/Z4195</f>
        <v>0.961997125180382</v>
      </c>
      <c r="AC4195" s="11"/>
      <c r="AD4195" s="11"/>
      <c r="AE4195" s="11"/>
      <c r="AF4195" s="22" t="n">
        <v>2023</v>
      </c>
      <c r="AG4195" s="22" t="s">
        <v>52</v>
      </c>
      <c r="AH4195" s="22" t="s">
        <v>53</v>
      </c>
      <c r="AI4195" s="22"/>
      <c r="AJ4195" s="23" t="n">
        <v>0.7</v>
      </c>
      <c r="AK4195" s="24" t="n">
        <v>100000</v>
      </c>
      <c r="AL4195" s="23" t="n">
        <v>0.8</v>
      </c>
      <c r="AM4195" s="24" t="n">
        <v>25000</v>
      </c>
      <c r="AN4195" s="23" t="n">
        <v>0.9</v>
      </c>
      <c r="AO4195" s="24" t="n">
        <v>10000</v>
      </c>
      <c r="AP4195" s="25" t="n">
        <f aca="false">IF(AB4195&lt;AJ4195,AK4195,IF(AB4195&lt;AL4195,AM4195,IF(AB4195&lt;=AN4195,AO4195,0)))</f>
        <v>0</v>
      </c>
    </row>
    <row r="4196" customFormat="false" ht="15.65" hidden="false" customHeight="false" outlineLevel="0" collapsed="false">
      <c r="A4196" s="11" t="n">
        <f aca="false">A4195+1</f>
        <v>3645</v>
      </c>
      <c r="B4196" s="12" t="s">
        <v>4373</v>
      </c>
      <c r="C4196" s="12" t="s">
        <v>4374</v>
      </c>
      <c r="D4196" s="12" t="s">
        <v>4450</v>
      </c>
      <c r="E4196" s="12" t="s">
        <v>4450</v>
      </c>
      <c r="F4196" s="14" t="s">
        <v>4451</v>
      </c>
      <c r="G4196" s="13" t="s">
        <v>4376</v>
      </c>
      <c r="H4196" s="12" t="s">
        <v>48</v>
      </c>
      <c r="I4196" s="12"/>
      <c r="J4196" s="14"/>
      <c r="K4196" s="15" t="n">
        <v>45202</v>
      </c>
      <c r="L4196" s="14" t="s">
        <v>379</v>
      </c>
      <c r="M4196" s="16" t="n">
        <v>1</v>
      </c>
      <c r="N4196" s="16" t="n">
        <v>1</v>
      </c>
      <c r="O4196" s="17" t="n">
        <v>100000</v>
      </c>
      <c r="P4196" s="17" t="n">
        <v>100000</v>
      </c>
      <c r="Q4196" s="18" t="n">
        <v>12600</v>
      </c>
      <c r="R4196" s="19" t="n">
        <f aca="false">IF(H4196="F",1,0)</f>
        <v>1</v>
      </c>
      <c r="S4196" s="19" t="n">
        <f aca="false">IF(H4196="M",1,0)</f>
        <v>0</v>
      </c>
      <c r="T4196" s="11" t="s">
        <v>4525</v>
      </c>
      <c r="U4196" s="11" t="s">
        <v>325</v>
      </c>
      <c r="V4196" s="24" t="n">
        <f aca="false">_xlfn.xlookup(D4196,'WRSI Fusion'!$H$4:$H$354,'WRSI Fusion'!$AI$4:$AI$354)</f>
        <v>77.6990836816241</v>
      </c>
      <c r="W4196" s="16" t="n">
        <f aca="false">_xlfn.xlookup(D4196,'WRSI Maïs'!$H$4:$H$346,'WRSI Maïs'!$AG$4:$AG$346)</f>
        <v>85.7345353164811</v>
      </c>
      <c r="X4196" s="16" t="n">
        <f aca="false">_xlfn.xlookup(D4196,'WRSI Mil'!$H$5:$H$355,'WRSI Mil'!$AG$5:$AG$355)</f>
        <v>82.6293869994044</v>
      </c>
      <c r="Y4196" s="16" t="n">
        <f aca="false">_xlfn.xlookup(D4196,'WRSI Sorgho'!$H$4:$H$354,'WRSI Sorgho'!$AI$4:$AI$354)</f>
        <v>77.5955915677859</v>
      </c>
      <c r="Z4196" s="16" t="n">
        <f aca="false">V4196</f>
        <v>77.6990836816241</v>
      </c>
      <c r="AA4196" s="16" t="n">
        <f aca="false">_xlfn.xlookup(D4196,'WRSI Fusion'!$H$4:$H$354,'WRSI Fusion'!$AJ$4:$AJ$354)</f>
        <v>74.7462951308723</v>
      </c>
      <c r="AB4196" s="21" t="n">
        <f aca="false">AA4196/Z4196</f>
        <v>0.961997125180382</v>
      </c>
      <c r="AC4196" s="11"/>
      <c r="AD4196" s="11"/>
      <c r="AE4196" s="11"/>
      <c r="AF4196" s="22" t="n">
        <v>2023</v>
      </c>
      <c r="AG4196" s="22" t="s">
        <v>52</v>
      </c>
      <c r="AH4196" s="22" t="s">
        <v>53</v>
      </c>
      <c r="AI4196" s="22"/>
      <c r="AJ4196" s="23" t="n">
        <v>0.7</v>
      </c>
      <c r="AK4196" s="24" t="n">
        <v>100000</v>
      </c>
      <c r="AL4196" s="23" t="n">
        <v>0.8</v>
      </c>
      <c r="AM4196" s="24" t="n">
        <v>25000</v>
      </c>
      <c r="AN4196" s="23" t="n">
        <v>0.9</v>
      </c>
      <c r="AO4196" s="24" t="n">
        <v>10000</v>
      </c>
      <c r="AP4196" s="25" t="n">
        <f aca="false">IF(AB4196&lt;AJ4196,AK4196,IF(AB4196&lt;AL4196,AM4196,IF(AB4196&lt;=AN4196,AO4196,0)))</f>
        <v>0</v>
      </c>
    </row>
    <row r="4197" customFormat="false" ht="15.65" hidden="false" customHeight="false" outlineLevel="0" collapsed="false">
      <c r="A4197" s="11" t="n">
        <f aca="false">A4196+1</f>
        <v>3646</v>
      </c>
      <c r="B4197" s="12" t="s">
        <v>4373</v>
      </c>
      <c r="C4197" s="12" t="s">
        <v>4374</v>
      </c>
      <c r="D4197" s="12" t="s">
        <v>4450</v>
      </c>
      <c r="E4197" s="12" t="s">
        <v>4450</v>
      </c>
      <c r="F4197" s="14" t="s">
        <v>4526</v>
      </c>
      <c r="G4197" s="13" t="s">
        <v>4376</v>
      </c>
      <c r="H4197" s="12" t="s">
        <v>55</v>
      </c>
      <c r="I4197" s="12"/>
      <c r="J4197" s="14"/>
      <c r="K4197" s="15" t="n">
        <v>45201</v>
      </c>
      <c r="L4197" s="14" t="s">
        <v>49</v>
      </c>
      <c r="M4197" s="16" t="n">
        <v>1</v>
      </c>
      <c r="N4197" s="16" t="n">
        <v>1</v>
      </c>
      <c r="O4197" s="17" t="n">
        <v>100000</v>
      </c>
      <c r="P4197" s="17" t="n">
        <v>100000</v>
      </c>
      <c r="Q4197" s="18" t="n">
        <v>12600</v>
      </c>
      <c r="R4197" s="19" t="n">
        <f aca="false">IF(H4197="F",1,0)</f>
        <v>0</v>
      </c>
      <c r="S4197" s="19" t="n">
        <f aca="false">IF(H4197="M",1,0)</f>
        <v>1</v>
      </c>
      <c r="T4197" s="11" t="s">
        <v>4527</v>
      </c>
      <c r="U4197" s="11" t="s">
        <v>51</v>
      </c>
      <c r="V4197" s="24" t="n">
        <f aca="false">_xlfn.xlookup(D4197,'WRSI Fusion'!$H$4:$H$354,'WRSI Fusion'!$AI$4:$AI$354)</f>
        <v>77.6990836816241</v>
      </c>
      <c r="W4197" s="16" t="n">
        <f aca="false">_xlfn.xlookup(D4197,'WRSI Maïs'!$H$4:$H$346,'WRSI Maïs'!$AG$4:$AG$346)</f>
        <v>85.7345353164811</v>
      </c>
      <c r="X4197" s="16" t="n">
        <f aca="false">_xlfn.xlookup(D4197,'WRSI Mil'!$H$5:$H$355,'WRSI Mil'!$AG$5:$AG$355)</f>
        <v>82.6293869994044</v>
      </c>
      <c r="Y4197" s="16" t="n">
        <f aca="false">_xlfn.xlookup(D4197,'WRSI Sorgho'!$H$4:$H$354,'WRSI Sorgho'!$AI$4:$AI$354)</f>
        <v>77.5955915677859</v>
      </c>
      <c r="Z4197" s="16" t="n">
        <f aca="false">Y4197</f>
        <v>77.5955915677859</v>
      </c>
      <c r="AA4197" s="16" t="n">
        <f aca="false">_xlfn.xlookup(D4197,'WRSI Sorgho'!$H$4:$H$354,'WRSI Sorgho'!$AJ$4:$AJ$354)</f>
        <v>74.5588830253962</v>
      </c>
      <c r="AB4197" s="21" t="n">
        <f aca="false">AA4197/Z4197</f>
        <v>0.960864934707832</v>
      </c>
      <c r="AC4197" s="11"/>
      <c r="AD4197" s="11"/>
      <c r="AE4197" s="11"/>
      <c r="AF4197" s="22" t="n">
        <v>2023</v>
      </c>
      <c r="AG4197" s="22" t="s">
        <v>52</v>
      </c>
      <c r="AH4197" s="22" t="s">
        <v>53</v>
      </c>
      <c r="AI4197" s="22"/>
      <c r="AJ4197" s="23" t="n">
        <v>0.7</v>
      </c>
      <c r="AK4197" s="24" t="n">
        <v>100000</v>
      </c>
      <c r="AL4197" s="23" t="n">
        <v>0.8</v>
      </c>
      <c r="AM4197" s="24" t="n">
        <v>25000</v>
      </c>
      <c r="AN4197" s="23" t="n">
        <v>0.9</v>
      </c>
      <c r="AO4197" s="24" t="n">
        <v>10000</v>
      </c>
      <c r="AP4197" s="25" t="n">
        <f aca="false">IF(AB4197&lt;AJ4197,AK4197,IF(AB4197&lt;AL4197,AM4197,IF(AB4197&lt;=AN4197,AO4197,0)))</f>
        <v>0</v>
      </c>
    </row>
    <row r="4198" customFormat="false" ht="15.65" hidden="false" customHeight="false" outlineLevel="0" collapsed="false">
      <c r="A4198" s="11" t="n">
        <f aca="false">A4197+1</f>
        <v>3647</v>
      </c>
      <c r="B4198" s="12" t="s">
        <v>4373</v>
      </c>
      <c r="C4198" s="12" t="s">
        <v>4374</v>
      </c>
      <c r="D4198" s="12" t="s">
        <v>4450</v>
      </c>
      <c r="E4198" s="12" t="s">
        <v>4450</v>
      </c>
      <c r="F4198" s="14" t="s">
        <v>4526</v>
      </c>
      <c r="G4198" s="13" t="s">
        <v>4376</v>
      </c>
      <c r="H4198" s="12" t="s">
        <v>48</v>
      </c>
      <c r="I4198" s="12"/>
      <c r="J4198" s="14"/>
      <c r="K4198" s="15" t="n">
        <v>45201</v>
      </c>
      <c r="L4198" s="14" t="s">
        <v>49</v>
      </c>
      <c r="M4198" s="16" t="n">
        <v>1</v>
      </c>
      <c r="N4198" s="16" t="n">
        <v>1</v>
      </c>
      <c r="O4198" s="17" t="n">
        <v>100000</v>
      </c>
      <c r="P4198" s="17" t="n">
        <v>100000</v>
      </c>
      <c r="Q4198" s="18" t="n">
        <v>12600</v>
      </c>
      <c r="R4198" s="19" t="n">
        <f aca="false">IF(H4198="F",1,0)</f>
        <v>1</v>
      </c>
      <c r="S4198" s="19" t="n">
        <f aca="false">IF(H4198="M",1,0)</f>
        <v>0</v>
      </c>
      <c r="T4198" s="11" t="s">
        <v>4528</v>
      </c>
      <c r="U4198" s="11" t="s">
        <v>51</v>
      </c>
      <c r="V4198" s="24" t="n">
        <f aca="false">_xlfn.xlookup(D4198,'WRSI Fusion'!$H$4:$H$354,'WRSI Fusion'!$AI$4:$AI$354)</f>
        <v>77.6990836816241</v>
      </c>
      <c r="W4198" s="16" t="n">
        <f aca="false">_xlfn.xlookup(D4198,'WRSI Maïs'!$H$4:$H$346,'WRSI Maïs'!$AG$4:$AG$346)</f>
        <v>85.7345353164811</v>
      </c>
      <c r="X4198" s="16" t="n">
        <f aca="false">_xlfn.xlookup(D4198,'WRSI Mil'!$H$5:$H$355,'WRSI Mil'!$AG$5:$AG$355)</f>
        <v>82.6293869994044</v>
      </c>
      <c r="Y4198" s="16" t="n">
        <f aca="false">_xlfn.xlookup(D4198,'WRSI Sorgho'!$H$4:$H$354,'WRSI Sorgho'!$AI$4:$AI$354)</f>
        <v>77.5955915677859</v>
      </c>
      <c r="Z4198" s="16" t="n">
        <f aca="false">Y4198</f>
        <v>77.5955915677859</v>
      </c>
      <c r="AA4198" s="16" t="n">
        <f aca="false">_xlfn.xlookup(D4198,'WRSI Sorgho'!$H$4:$H$354,'WRSI Sorgho'!$AJ$4:$AJ$354)</f>
        <v>74.5588830253962</v>
      </c>
      <c r="AB4198" s="21" t="n">
        <f aca="false">AA4198/Z4198</f>
        <v>0.960864934707832</v>
      </c>
      <c r="AC4198" s="11"/>
      <c r="AD4198" s="11"/>
      <c r="AE4198" s="11"/>
      <c r="AF4198" s="22" t="n">
        <v>2023</v>
      </c>
      <c r="AG4198" s="22" t="s">
        <v>52</v>
      </c>
      <c r="AH4198" s="22" t="s">
        <v>53</v>
      </c>
      <c r="AI4198" s="22"/>
      <c r="AJ4198" s="23" t="n">
        <v>0.7</v>
      </c>
      <c r="AK4198" s="24" t="n">
        <v>100000</v>
      </c>
      <c r="AL4198" s="23" t="n">
        <v>0.8</v>
      </c>
      <c r="AM4198" s="24" t="n">
        <v>25000</v>
      </c>
      <c r="AN4198" s="23" t="n">
        <v>0.9</v>
      </c>
      <c r="AO4198" s="24" t="n">
        <v>10000</v>
      </c>
      <c r="AP4198" s="25" t="n">
        <f aca="false">IF(AB4198&lt;AJ4198,AK4198,IF(AB4198&lt;AL4198,AM4198,IF(AB4198&lt;=AN4198,AO4198,0)))</f>
        <v>0</v>
      </c>
    </row>
    <row r="4199" customFormat="false" ht="15.65" hidden="false" customHeight="false" outlineLevel="0" collapsed="false">
      <c r="A4199" s="11" t="n">
        <f aca="false">A4198+1</f>
        <v>3648</v>
      </c>
      <c r="B4199" s="12" t="s">
        <v>4373</v>
      </c>
      <c r="C4199" s="12" t="s">
        <v>4374</v>
      </c>
      <c r="D4199" s="12" t="s">
        <v>4450</v>
      </c>
      <c r="E4199" s="12" t="s">
        <v>4450</v>
      </c>
      <c r="F4199" s="14" t="s">
        <v>4529</v>
      </c>
      <c r="G4199" s="13" t="s">
        <v>4376</v>
      </c>
      <c r="H4199" s="12" t="s">
        <v>48</v>
      </c>
      <c r="I4199" s="12"/>
      <c r="J4199" s="14"/>
      <c r="K4199" s="15" t="n">
        <v>45201</v>
      </c>
      <c r="L4199" s="14" t="s">
        <v>49</v>
      </c>
      <c r="M4199" s="16" t="n">
        <v>1</v>
      </c>
      <c r="N4199" s="16" t="n">
        <v>1</v>
      </c>
      <c r="O4199" s="17" t="n">
        <v>100000</v>
      </c>
      <c r="P4199" s="17" t="n">
        <v>100000</v>
      </c>
      <c r="Q4199" s="18" t="n">
        <v>12600</v>
      </c>
      <c r="R4199" s="19" t="n">
        <f aca="false">IF(H4199="F",1,0)</f>
        <v>1</v>
      </c>
      <c r="S4199" s="19" t="n">
        <f aca="false">IF(H4199="M",1,0)</f>
        <v>0</v>
      </c>
      <c r="T4199" s="11" t="s">
        <v>4530</v>
      </c>
      <c r="U4199" s="11" t="s">
        <v>51</v>
      </c>
      <c r="V4199" s="24" t="n">
        <f aca="false">_xlfn.xlookup(D4199,'WRSI Fusion'!$H$4:$H$354,'WRSI Fusion'!$AI$4:$AI$354)</f>
        <v>77.6990836816241</v>
      </c>
      <c r="W4199" s="16" t="n">
        <f aca="false">_xlfn.xlookup(D4199,'WRSI Maïs'!$H$4:$H$346,'WRSI Maïs'!$AG$4:$AG$346)</f>
        <v>85.7345353164811</v>
      </c>
      <c r="X4199" s="16" t="n">
        <f aca="false">_xlfn.xlookup(D4199,'WRSI Mil'!$H$5:$H$355,'WRSI Mil'!$AG$5:$AG$355)</f>
        <v>82.6293869994044</v>
      </c>
      <c r="Y4199" s="16" t="n">
        <f aca="false">_xlfn.xlookup(D4199,'WRSI Sorgho'!$H$4:$H$354,'WRSI Sorgho'!$AI$4:$AI$354)</f>
        <v>77.5955915677859</v>
      </c>
      <c r="Z4199" s="16" t="n">
        <f aca="false">Y4199</f>
        <v>77.5955915677859</v>
      </c>
      <c r="AA4199" s="16" t="n">
        <f aca="false">_xlfn.xlookup(D4199,'WRSI Sorgho'!$H$4:$H$354,'WRSI Sorgho'!$AJ$4:$AJ$354)</f>
        <v>74.5588830253962</v>
      </c>
      <c r="AB4199" s="21" t="n">
        <f aca="false">AA4199/Z4199</f>
        <v>0.960864934707832</v>
      </c>
      <c r="AC4199" s="11"/>
      <c r="AD4199" s="11"/>
      <c r="AE4199" s="11"/>
      <c r="AF4199" s="22" t="n">
        <v>2023</v>
      </c>
      <c r="AG4199" s="22" t="s">
        <v>52</v>
      </c>
      <c r="AH4199" s="22" t="s">
        <v>53</v>
      </c>
      <c r="AI4199" s="22"/>
      <c r="AJ4199" s="23" t="n">
        <v>0.7</v>
      </c>
      <c r="AK4199" s="24" t="n">
        <v>100000</v>
      </c>
      <c r="AL4199" s="23" t="n">
        <v>0.8</v>
      </c>
      <c r="AM4199" s="24" t="n">
        <v>25000</v>
      </c>
      <c r="AN4199" s="23" t="n">
        <v>0.9</v>
      </c>
      <c r="AO4199" s="24" t="n">
        <v>10000</v>
      </c>
      <c r="AP4199" s="25" t="n">
        <f aca="false">IF(AB4199&lt;AJ4199,AK4199,IF(AB4199&lt;AL4199,AM4199,IF(AB4199&lt;=AN4199,AO4199,0)))</f>
        <v>0</v>
      </c>
    </row>
    <row r="4200" customFormat="false" ht="15.65" hidden="false" customHeight="false" outlineLevel="0" collapsed="false">
      <c r="A4200" s="11" t="n">
        <f aca="false">A4199+1</f>
        <v>3649</v>
      </c>
      <c r="B4200" s="12" t="s">
        <v>4373</v>
      </c>
      <c r="C4200" s="12" t="s">
        <v>4374</v>
      </c>
      <c r="D4200" s="12" t="s">
        <v>4450</v>
      </c>
      <c r="E4200" s="12" t="s">
        <v>4450</v>
      </c>
      <c r="F4200" s="14" t="s">
        <v>4526</v>
      </c>
      <c r="G4200" s="13" t="s">
        <v>4376</v>
      </c>
      <c r="H4200" s="12" t="s">
        <v>48</v>
      </c>
      <c r="I4200" s="12"/>
      <c r="J4200" s="14"/>
      <c r="K4200" s="15" t="n">
        <v>45201</v>
      </c>
      <c r="L4200" s="14" t="s">
        <v>49</v>
      </c>
      <c r="M4200" s="16" t="n">
        <v>1</v>
      </c>
      <c r="N4200" s="16" t="n">
        <v>1</v>
      </c>
      <c r="O4200" s="17" t="n">
        <v>100000</v>
      </c>
      <c r="P4200" s="17" t="n">
        <v>100000</v>
      </c>
      <c r="Q4200" s="18" t="n">
        <v>12600</v>
      </c>
      <c r="R4200" s="19" t="n">
        <f aca="false">IF(H4200="F",1,0)</f>
        <v>1</v>
      </c>
      <c r="S4200" s="19" t="n">
        <f aca="false">IF(H4200="M",1,0)</f>
        <v>0</v>
      </c>
      <c r="T4200" s="11" t="s">
        <v>4531</v>
      </c>
      <c r="U4200" s="11" t="s">
        <v>51</v>
      </c>
      <c r="V4200" s="24" t="n">
        <f aca="false">_xlfn.xlookup(D4200,'WRSI Fusion'!$H$4:$H$354,'WRSI Fusion'!$AI$4:$AI$354)</f>
        <v>77.6990836816241</v>
      </c>
      <c r="W4200" s="16" t="n">
        <f aca="false">_xlfn.xlookup(D4200,'WRSI Maïs'!$H$4:$H$346,'WRSI Maïs'!$AG$4:$AG$346)</f>
        <v>85.7345353164811</v>
      </c>
      <c r="X4200" s="16" t="n">
        <f aca="false">_xlfn.xlookup(D4200,'WRSI Mil'!$H$5:$H$355,'WRSI Mil'!$AG$5:$AG$355)</f>
        <v>82.6293869994044</v>
      </c>
      <c r="Y4200" s="16" t="n">
        <f aca="false">_xlfn.xlookup(D4200,'WRSI Sorgho'!$H$4:$H$354,'WRSI Sorgho'!$AI$4:$AI$354)</f>
        <v>77.5955915677859</v>
      </c>
      <c r="Z4200" s="16" t="n">
        <f aca="false">Y4200</f>
        <v>77.5955915677859</v>
      </c>
      <c r="AA4200" s="16" t="n">
        <f aca="false">_xlfn.xlookup(D4200,'WRSI Sorgho'!$H$4:$H$354,'WRSI Sorgho'!$AJ$4:$AJ$354)</f>
        <v>74.5588830253962</v>
      </c>
      <c r="AB4200" s="21" t="n">
        <f aca="false">AA4200/Z4200</f>
        <v>0.960864934707832</v>
      </c>
      <c r="AC4200" s="11"/>
      <c r="AD4200" s="11"/>
      <c r="AE4200" s="11"/>
      <c r="AF4200" s="22" t="n">
        <v>2023</v>
      </c>
      <c r="AG4200" s="22" t="s">
        <v>52</v>
      </c>
      <c r="AH4200" s="22" t="s">
        <v>53</v>
      </c>
      <c r="AI4200" s="22"/>
      <c r="AJ4200" s="23" t="n">
        <v>0.7</v>
      </c>
      <c r="AK4200" s="24" t="n">
        <v>100000</v>
      </c>
      <c r="AL4200" s="23" t="n">
        <v>0.8</v>
      </c>
      <c r="AM4200" s="24" t="n">
        <v>25000</v>
      </c>
      <c r="AN4200" s="23" t="n">
        <v>0.9</v>
      </c>
      <c r="AO4200" s="24" t="n">
        <v>10000</v>
      </c>
      <c r="AP4200" s="25" t="n">
        <f aca="false">IF(AB4200&lt;AJ4200,AK4200,IF(AB4200&lt;AL4200,AM4200,IF(AB4200&lt;=AN4200,AO4200,0)))</f>
        <v>0</v>
      </c>
    </row>
    <row r="4201" customFormat="false" ht="15.65" hidden="false" customHeight="false" outlineLevel="0" collapsed="false">
      <c r="A4201" s="11" t="n">
        <f aca="false">A4200+1</f>
        <v>3650</v>
      </c>
      <c r="B4201" s="12" t="s">
        <v>4373</v>
      </c>
      <c r="C4201" s="12" t="s">
        <v>4374</v>
      </c>
      <c r="D4201" s="12" t="s">
        <v>4450</v>
      </c>
      <c r="E4201" s="12" t="s">
        <v>4450</v>
      </c>
      <c r="F4201" s="14" t="s">
        <v>4529</v>
      </c>
      <c r="G4201" s="13" t="s">
        <v>4376</v>
      </c>
      <c r="H4201" s="12" t="s">
        <v>48</v>
      </c>
      <c r="I4201" s="12"/>
      <c r="J4201" s="14"/>
      <c r="K4201" s="15" t="n">
        <v>45201</v>
      </c>
      <c r="L4201" s="14" t="s">
        <v>49</v>
      </c>
      <c r="M4201" s="16" t="n">
        <v>1</v>
      </c>
      <c r="N4201" s="16" t="n">
        <v>1</v>
      </c>
      <c r="O4201" s="17" t="n">
        <v>100000</v>
      </c>
      <c r="P4201" s="17" t="n">
        <v>100000</v>
      </c>
      <c r="Q4201" s="18" t="n">
        <v>12600</v>
      </c>
      <c r="R4201" s="19" t="n">
        <f aca="false">IF(H4201="F",1,0)</f>
        <v>1</v>
      </c>
      <c r="S4201" s="19" t="n">
        <f aca="false">IF(H4201="M",1,0)</f>
        <v>0</v>
      </c>
      <c r="T4201" s="11" t="s">
        <v>4532</v>
      </c>
      <c r="U4201" s="11" t="s">
        <v>51</v>
      </c>
      <c r="V4201" s="24" t="n">
        <f aca="false">_xlfn.xlookup(D4201,'WRSI Fusion'!$H$4:$H$354,'WRSI Fusion'!$AI$4:$AI$354)</f>
        <v>77.6990836816241</v>
      </c>
      <c r="W4201" s="16" t="n">
        <f aca="false">_xlfn.xlookup(D4201,'WRSI Maïs'!$H$4:$H$346,'WRSI Maïs'!$AG$4:$AG$346)</f>
        <v>85.7345353164811</v>
      </c>
      <c r="X4201" s="16" t="n">
        <f aca="false">_xlfn.xlookup(D4201,'WRSI Mil'!$H$5:$H$355,'WRSI Mil'!$AG$5:$AG$355)</f>
        <v>82.6293869994044</v>
      </c>
      <c r="Y4201" s="16" t="n">
        <f aca="false">_xlfn.xlookup(D4201,'WRSI Sorgho'!$H$4:$H$354,'WRSI Sorgho'!$AI$4:$AI$354)</f>
        <v>77.5955915677859</v>
      </c>
      <c r="Z4201" s="16" t="n">
        <f aca="false">Y4201</f>
        <v>77.5955915677859</v>
      </c>
      <c r="AA4201" s="16" t="n">
        <f aca="false">_xlfn.xlookup(D4201,'WRSI Sorgho'!$H$4:$H$354,'WRSI Sorgho'!$AJ$4:$AJ$354)</f>
        <v>74.5588830253962</v>
      </c>
      <c r="AB4201" s="21" t="n">
        <f aca="false">AA4201/Z4201</f>
        <v>0.960864934707832</v>
      </c>
      <c r="AC4201" s="11"/>
      <c r="AD4201" s="11"/>
      <c r="AE4201" s="11"/>
      <c r="AF4201" s="22" t="n">
        <v>2023</v>
      </c>
      <c r="AG4201" s="22" t="s">
        <v>52</v>
      </c>
      <c r="AH4201" s="22" t="s">
        <v>53</v>
      </c>
      <c r="AI4201" s="22"/>
      <c r="AJ4201" s="23" t="n">
        <v>0.7</v>
      </c>
      <c r="AK4201" s="24" t="n">
        <v>100000</v>
      </c>
      <c r="AL4201" s="23" t="n">
        <v>0.8</v>
      </c>
      <c r="AM4201" s="24" t="n">
        <v>25000</v>
      </c>
      <c r="AN4201" s="23" t="n">
        <v>0.9</v>
      </c>
      <c r="AO4201" s="24" t="n">
        <v>10000</v>
      </c>
      <c r="AP4201" s="25" t="n">
        <f aca="false">IF(AB4201&lt;AJ4201,AK4201,IF(AB4201&lt;AL4201,AM4201,IF(AB4201&lt;=AN4201,AO4201,0)))</f>
        <v>0</v>
      </c>
    </row>
    <row r="4202" customFormat="false" ht="15.65" hidden="false" customHeight="false" outlineLevel="0" collapsed="false">
      <c r="A4202" s="11" t="n">
        <f aca="false">A4201+1</f>
        <v>3651</v>
      </c>
      <c r="B4202" s="12" t="s">
        <v>4373</v>
      </c>
      <c r="C4202" s="12" t="s">
        <v>4374</v>
      </c>
      <c r="D4202" s="12" t="s">
        <v>4450</v>
      </c>
      <c r="E4202" s="12" t="s">
        <v>4450</v>
      </c>
      <c r="F4202" s="14" t="s">
        <v>4526</v>
      </c>
      <c r="G4202" s="13" t="s">
        <v>4376</v>
      </c>
      <c r="H4202" s="12" t="s">
        <v>48</v>
      </c>
      <c r="I4202" s="12"/>
      <c r="J4202" s="14"/>
      <c r="K4202" s="15" t="n">
        <v>45201</v>
      </c>
      <c r="L4202" s="14" t="s">
        <v>379</v>
      </c>
      <c r="M4202" s="16" t="n">
        <v>1</v>
      </c>
      <c r="N4202" s="16" t="n">
        <v>1</v>
      </c>
      <c r="O4202" s="17" t="n">
        <v>100000</v>
      </c>
      <c r="P4202" s="17" t="n">
        <v>100000</v>
      </c>
      <c r="Q4202" s="18" t="n">
        <v>12600</v>
      </c>
      <c r="R4202" s="19" t="n">
        <f aca="false">IF(H4202="F",1,0)</f>
        <v>1</v>
      </c>
      <c r="S4202" s="19" t="n">
        <f aca="false">IF(H4202="M",1,0)</f>
        <v>0</v>
      </c>
      <c r="T4202" s="11" t="s">
        <v>4533</v>
      </c>
      <c r="U4202" s="11" t="s">
        <v>325</v>
      </c>
      <c r="V4202" s="24" t="n">
        <f aca="false">_xlfn.xlookup(D4202,'WRSI Fusion'!$H$4:$H$354,'WRSI Fusion'!$AI$4:$AI$354)</f>
        <v>77.6990836816241</v>
      </c>
      <c r="W4202" s="16" t="n">
        <f aca="false">_xlfn.xlookup(D4202,'WRSI Maïs'!$H$4:$H$346,'WRSI Maïs'!$AG$4:$AG$346)</f>
        <v>85.7345353164811</v>
      </c>
      <c r="X4202" s="16" t="n">
        <f aca="false">_xlfn.xlookup(D4202,'WRSI Mil'!$H$5:$H$355,'WRSI Mil'!$AG$5:$AG$355)</f>
        <v>82.6293869994044</v>
      </c>
      <c r="Y4202" s="16" t="n">
        <f aca="false">_xlfn.xlookup(D4202,'WRSI Sorgho'!$H$4:$H$354,'WRSI Sorgho'!$AI$4:$AI$354)</f>
        <v>77.5955915677859</v>
      </c>
      <c r="Z4202" s="16" t="n">
        <f aca="false">V4202</f>
        <v>77.6990836816241</v>
      </c>
      <c r="AA4202" s="16" t="n">
        <f aca="false">_xlfn.xlookup(D4202,'WRSI Fusion'!$H$4:$H$354,'WRSI Fusion'!$AJ$4:$AJ$354)</f>
        <v>74.7462951308723</v>
      </c>
      <c r="AB4202" s="21" t="n">
        <f aca="false">AA4202/Z4202</f>
        <v>0.961997125180382</v>
      </c>
      <c r="AC4202" s="11"/>
      <c r="AD4202" s="11"/>
      <c r="AE4202" s="11"/>
      <c r="AF4202" s="22" t="n">
        <v>2023</v>
      </c>
      <c r="AG4202" s="22" t="s">
        <v>52</v>
      </c>
      <c r="AH4202" s="22" t="s">
        <v>53</v>
      </c>
      <c r="AI4202" s="22"/>
      <c r="AJ4202" s="23" t="n">
        <v>0.7</v>
      </c>
      <c r="AK4202" s="24" t="n">
        <v>100000</v>
      </c>
      <c r="AL4202" s="23" t="n">
        <v>0.8</v>
      </c>
      <c r="AM4202" s="24" t="n">
        <v>25000</v>
      </c>
      <c r="AN4202" s="23" t="n">
        <v>0.9</v>
      </c>
      <c r="AO4202" s="24" t="n">
        <v>10000</v>
      </c>
      <c r="AP4202" s="25" t="n">
        <f aca="false">IF(AB4202&lt;AJ4202,AK4202,IF(AB4202&lt;AL4202,AM4202,IF(AB4202&lt;=AN4202,AO4202,0)))</f>
        <v>0</v>
      </c>
    </row>
    <row r="4203" customFormat="false" ht="15.65" hidden="false" customHeight="false" outlineLevel="0" collapsed="false">
      <c r="A4203" s="11" t="n">
        <f aca="false">A4202+1</f>
        <v>3652</v>
      </c>
      <c r="B4203" s="12" t="s">
        <v>4373</v>
      </c>
      <c r="C4203" s="12" t="s">
        <v>4374</v>
      </c>
      <c r="D4203" s="12" t="s">
        <v>4450</v>
      </c>
      <c r="E4203" s="12" t="s">
        <v>4450</v>
      </c>
      <c r="F4203" s="14" t="s">
        <v>4529</v>
      </c>
      <c r="G4203" s="13" t="s">
        <v>4376</v>
      </c>
      <c r="H4203" s="12" t="s">
        <v>48</v>
      </c>
      <c r="I4203" s="12"/>
      <c r="J4203" s="14"/>
      <c r="K4203" s="15" t="n">
        <v>45201</v>
      </c>
      <c r="L4203" s="14" t="s">
        <v>49</v>
      </c>
      <c r="M4203" s="16" t="n">
        <v>1</v>
      </c>
      <c r="N4203" s="16" t="n">
        <v>1</v>
      </c>
      <c r="O4203" s="17" t="n">
        <v>100000</v>
      </c>
      <c r="P4203" s="17" t="n">
        <v>100000</v>
      </c>
      <c r="Q4203" s="18" t="n">
        <v>12600</v>
      </c>
      <c r="R4203" s="19" t="n">
        <f aca="false">IF(H4203="F",1,0)</f>
        <v>1</v>
      </c>
      <c r="S4203" s="19" t="n">
        <f aca="false">IF(H4203="M",1,0)</f>
        <v>0</v>
      </c>
      <c r="T4203" s="11" t="s">
        <v>4534</v>
      </c>
      <c r="U4203" s="11" t="s">
        <v>51</v>
      </c>
      <c r="V4203" s="24" t="n">
        <f aca="false">_xlfn.xlookup(D4203,'WRSI Fusion'!$H$4:$H$354,'WRSI Fusion'!$AI$4:$AI$354)</f>
        <v>77.6990836816241</v>
      </c>
      <c r="W4203" s="16" t="n">
        <f aca="false">_xlfn.xlookup(D4203,'WRSI Maïs'!$H$4:$H$346,'WRSI Maïs'!$AG$4:$AG$346)</f>
        <v>85.7345353164811</v>
      </c>
      <c r="X4203" s="16" t="n">
        <f aca="false">_xlfn.xlookup(D4203,'WRSI Mil'!$H$5:$H$355,'WRSI Mil'!$AG$5:$AG$355)</f>
        <v>82.6293869994044</v>
      </c>
      <c r="Y4203" s="16" t="n">
        <f aca="false">_xlfn.xlookup(D4203,'WRSI Sorgho'!$H$4:$H$354,'WRSI Sorgho'!$AI$4:$AI$354)</f>
        <v>77.5955915677859</v>
      </c>
      <c r="Z4203" s="16" t="n">
        <f aca="false">Y4203</f>
        <v>77.5955915677859</v>
      </c>
      <c r="AA4203" s="16" t="n">
        <f aca="false">_xlfn.xlookup(D4203,'WRSI Sorgho'!$H$4:$H$354,'WRSI Sorgho'!$AJ$4:$AJ$354)</f>
        <v>74.5588830253962</v>
      </c>
      <c r="AB4203" s="21" t="n">
        <f aca="false">AA4203/Z4203</f>
        <v>0.960864934707832</v>
      </c>
      <c r="AC4203" s="11"/>
      <c r="AD4203" s="11"/>
      <c r="AE4203" s="11"/>
      <c r="AF4203" s="22" t="n">
        <v>2023</v>
      </c>
      <c r="AG4203" s="22" t="s">
        <v>52</v>
      </c>
      <c r="AH4203" s="22" t="s">
        <v>53</v>
      </c>
      <c r="AI4203" s="22"/>
      <c r="AJ4203" s="23" t="n">
        <v>0.7</v>
      </c>
      <c r="AK4203" s="24" t="n">
        <v>100000</v>
      </c>
      <c r="AL4203" s="23" t="n">
        <v>0.8</v>
      </c>
      <c r="AM4203" s="24" t="n">
        <v>25000</v>
      </c>
      <c r="AN4203" s="23" t="n">
        <v>0.9</v>
      </c>
      <c r="AO4203" s="24" t="n">
        <v>10000</v>
      </c>
      <c r="AP4203" s="25" t="n">
        <f aca="false">IF(AB4203&lt;AJ4203,AK4203,IF(AB4203&lt;AL4203,AM4203,IF(AB4203&lt;=AN4203,AO4203,0)))</f>
        <v>0</v>
      </c>
    </row>
    <row r="4204" customFormat="false" ht="15.65" hidden="false" customHeight="false" outlineLevel="0" collapsed="false">
      <c r="A4204" s="11" t="n">
        <f aca="false">A4203+1</f>
        <v>3653</v>
      </c>
      <c r="B4204" s="12" t="s">
        <v>4373</v>
      </c>
      <c r="C4204" s="12" t="s">
        <v>4374</v>
      </c>
      <c r="D4204" s="12" t="s">
        <v>4450</v>
      </c>
      <c r="E4204" s="12" t="s">
        <v>4450</v>
      </c>
      <c r="F4204" s="14" t="s">
        <v>4529</v>
      </c>
      <c r="G4204" s="13" t="s">
        <v>4376</v>
      </c>
      <c r="H4204" s="12" t="s">
        <v>48</v>
      </c>
      <c r="I4204" s="12"/>
      <c r="J4204" s="14"/>
      <c r="K4204" s="15" t="n">
        <v>45201</v>
      </c>
      <c r="L4204" s="14" t="s">
        <v>49</v>
      </c>
      <c r="M4204" s="16" t="n">
        <v>1</v>
      </c>
      <c r="N4204" s="16" t="n">
        <v>1</v>
      </c>
      <c r="O4204" s="17" t="n">
        <v>100000</v>
      </c>
      <c r="P4204" s="17" t="n">
        <v>100000</v>
      </c>
      <c r="Q4204" s="18" t="n">
        <v>12600</v>
      </c>
      <c r="R4204" s="19" t="n">
        <f aca="false">IF(H4204="F",1,0)</f>
        <v>1</v>
      </c>
      <c r="S4204" s="19" t="n">
        <f aca="false">IF(H4204="M",1,0)</f>
        <v>0</v>
      </c>
      <c r="T4204" s="11" t="s">
        <v>4535</v>
      </c>
      <c r="U4204" s="11" t="s">
        <v>51</v>
      </c>
      <c r="V4204" s="24" t="n">
        <f aca="false">_xlfn.xlookup(D4204,'WRSI Fusion'!$H$4:$H$354,'WRSI Fusion'!$AI$4:$AI$354)</f>
        <v>77.6990836816241</v>
      </c>
      <c r="W4204" s="16" t="n">
        <f aca="false">_xlfn.xlookup(D4204,'WRSI Maïs'!$H$4:$H$346,'WRSI Maïs'!$AG$4:$AG$346)</f>
        <v>85.7345353164811</v>
      </c>
      <c r="X4204" s="16" t="n">
        <f aca="false">_xlfn.xlookup(D4204,'WRSI Mil'!$H$5:$H$355,'WRSI Mil'!$AG$5:$AG$355)</f>
        <v>82.6293869994044</v>
      </c>
      <c r="Y4204" s="16" t="n">
        <f aca="false">_xlfn.xlookup(D4204,'WRSI Sorgho'!$H$4:$H$354,'WRSI Sorgho'!$AI$4:$AI$354)</f>
        <v>77.5955915677859</v>
      </c>
      <c r="Z4204" s="16" t="n">
        <f aca="false">Y4204</f>
        <v>77.5955915677859</v>
      </c>
      <c r="AA4204" s="16" t="n">
        <f aca="false">_xlfn.xlookup(D4204,'WRSI Sorgho'!$H$4:$H$354,'WRSI Sorgho'!$AJ$4:$AJ$354)</f>
        <v>74.5588830253962</v>
      </c>
      <c r="AB4204" s="21" t="n">
        <f aca="false">AA4204/Z4204</f>
        <v>0.960864934707832</v>
      </c>
      <c r="AC4204" s="11"/>
      <c r="AD4204" s="11"/>
      <c r="AE4204" s="11"/>
      <c r="AF4204" s="22" t="n">
        <v>2023</v>
      </c>
      <c r="AG4204" s="22" t="s">
        <v>52</v>
      </c>
      <c r="AH4204" s="22" t="s">
        <v>53</v>
      </c>
      <c r="AI4204" s="22"/>
      <c r="AJ4204" s="23" t="n">
        <v>0.7</v>
      </c>
      <c r="AK4204" s="24" t="n">
        <v>100000</v>
      </c>
      <c r="AL4204" s="23" t="n">
        <v>0.8</v>
      </c>
      <c r="AM4204" s="24" t="n">
        <v>25000</v>
      </c>
      <c r="AN4204" s="23" t="n">
        <v>0.9</v>
      </c>
      <c r="AO4204" s="24" t="n">
        <v>10000</v>
      </c>
      <c r="AP4204" s="25" t="n">
        <f aca="false">IF(AB4204&lt;AJ4204,AK4204,IF(AB4204&lt;AL4204,AM4204,IF(AB4204&lt;=AN4204,AO4204,0)))</f>
        <v>0</v>
      </c>
    </row>
    <row r="4205" customFormat="false" ht="15.65" hidden="false" customHeight="false" outlineLevel="0" collapsed="false">
      <c r="A4205" s="11" t="n">
        <f aca="false">A4204+1</f>
        <v>3654</v>
      </c>
      <c r="B4205" s="12" t="s">
        <v>4373</v>
      </c>
      <c r="C4205" s="12" t="s">
        <v>4374</v>
      </c>
      <c r="D4205" s="12" t="s">
        <v>4450</v>
      </c>
      <c r="E4205" s="12" t="s">
        <v>4450</v>
      </c>
      <c r="F4205" s="14" t="s">
        <v>4526</v>
      </c>
      <c r="G4205" s="13" t="s">
        <v>4376</v>
      </c>
      <c r="H4205" s="12" t="s">
        <v>48</v>
      </c>
      <c r="I4205" s="12"/>
      <c r="J4205" s="14"/>
      <c r="K4205" s="15" t="n">
        <v>45201</v>
      </c>
      <c r="L4205" s="14" t="s">
        <v>49</v>
      </c>
      <c r="M4205" s="16" t="n">
        <v>1</v>
      </c>
      <c r="N4205" s="16" t="n">
        <v>1</v>
      </c>
      <c r="O4205" s="17" t="n">
        <v>100000</v>
      </c>
      <c r="P4205" s="17" t="n">
        <v>100000</v>
      </c>
      <c r="Q4205" s="18" t="n">
        <v>12600</v>
      </c>
      <c r="R4205" s="19" t="n">
        <f aca="false">IF(H4205="F",1,0)</f>
        <v>1</v>
      </c>
      <c r="S4205" s="19" t="n">
        <f aca="false">IF(H4205="M",1,0)</f>
        <v>0</v>
      </c>
      <c r="T4205" s="11" t="s">
        <v>4536</v>
      </c>
      <c r="U4205" s="11" t="s">
        <v>51</v>
      </c>
      <c r="V4205" s="24" t="n">
        <f aca="false">_xlfn.xlookup(D4205,'WRSI Fusion'!$H$4:$H$354,'WRSI Fusion'!$AI$4:$AI$354)</f>
        <v>77.6990836816241</v>
      </c>
      <c r="W4205" s="16" t="n">
        <f aca="false">_xlfn.xlookup(D4205,'WRSI Maïs'!$H$4:$H$346,'WRSI Maïs'!$AG$4:$AG$346)</f>
        <v>85.7345353164811</v>
      </c>
      <c r="X4205" s="16" t="n">
        <f aca="false">_xlfn.xlookup(D4205,'WRSI Mil'!$H$5:$H$355,'WRSI Mil'!$AG$5:$AG$355)</f>
        <v>82.6293869994044</v>
      </c>
      <c r="Y4205" s="16" t="n">
        <f aca="false">_xlfn.xlookup(D4205,'WRSI Sorgho'!$H$4:$H$354,'WRSI Sorgho'!$AI$4:$AI$354)</f>
        <v>77.5955915677859</v>
      </c>
      <c r="Z4205" s="16" t="n">
        <f aca="false">Y4205</f>
        <v>77.5955915677859</v>
      </c>
      <c r="AA4205" s="16" t="n">
        <f aca="false">_xlfn.xlookup(D4205,'WRSI Sorgho'!$H$4:$H$354,'WRSI Sorgho'!$AJ$4:$AJ$354)</f>
        <v>74.5588830253962</v>
      </c>
      <c r="AB4205" s="21" t="n">
        <f aca="false">AA4205/Z4205</f>
        <v>0.960864934707832</v>
      </c>
      <c r="AC4205" s="11"/>
      <c r="AD4205" s="11"/>
      <c r="AE4205" s="11"/>
      <c r="AF4205" s="22" t="n">
        <v>2023</v>
      </c>
      <c r="AG4205" s="22" t="s">
        <v>52</v>
      </c>
      <c r="AH4205" s="22" t="s">
        <v>53</v>
      </c>
      <c r="AI4205" s="22"/>
      <c r="AJ4205" s="23" t="n">
        <v>0.7</v>
      </c>
      <c r="AK4205" s="24" t="n">
        <v>100000</v>
      </c>
      <c r="AL4205" s="23" t="n">
        <v>0.8</v>
      </c>
      <c r="AM4205" s="24" t="n">
        <v>25000</v>
      </c>
      <c r="AN4205" s="23" t="n">
        <v>0.9</v>
      </c>
      <c r="AO4205" s="24" t="n">
        <v>10000</v>
      </c>
      <c r="AP4205" s="25" t="n">
        <f aca="false">IF(AB4205&lt;AJ4205,AK4205,IF(AB4205&lt;AL4205,AM4205,IF(AB4205&lt;=AN4205,AO4205,0)))</f>
        <v>0</v>
      </c>
    </row>
    <row r="4206" customFormat="false" ht="15.65" hidden="false" customHeight="false" outlineLevel="0" collapsed="false">
      <c r="A4206" s="11" t="n">
        <f aca="false">A4205+1</f>
        <v>3655</v>
      </c>
      <c r="B4206" s="12" t="s">
        <v>4373</v>
      </c>
      <c r="C4206" s="12" t="s">
        <v>4374</v>
      </c>
      <c r="D4206" s="12" t="s">
        <v>4450</v>
      </c>
      <c r="E4206" s="12" t="s">
        <v>4450</v>
      </c>
      <c r="F4206" s="14" t="s">
        <v>4529</v>
      </c>
      <c r="G4206" s="13" t="s">
        <v>4376</v>
      </c>
      <c r="H4206" s="12" t="s">
        <v>55</v>
      </c>
      <c r="I4206" s="12"/>
      <c r="J4206" s="14"/>
      <c r="K4206" s="15" t="n">
        <v>45201</v>
      </c>
      <c r="L4206" s="14" t="s">
        <v>49</v>
      </c>
      <c r="M4206" s="16" t="n">
        <v>1</v>
      </c>
      <c r="N4206" s="16" t="n">
        <v>1</v>
      </c>
      <c r="O4206" s="17" t="n">
        <v>100000</v>
      </c>
      <c r="P4206" s="17" t="n">
        <v>100000</v>
      </c>
      <c r="Q4206" s="18" t="n">
        <v>12600</v>
      </c>
      <c r="R4206" s="19" t="n">
        <f aca="false">IF(H4206="F",1,0)</f>
        <v>0</v>
      </c>
      <c r="S4206" s="19" t="n">
        <f aca="false">IF(H4206="M",1,0)</f>
        <v>1</v>
      </c>
      <c r="T4206" s="11" t="s">
        <v>4537</v>
      </c>
      <c r="U4206" s="11" t="s">
        <v>51</v>
      </c>
      <c r="V4206" s="24" t="n">
        <f aca="false">_xlfn.xlookup(D4206,'WRSI Fusion'!$H$4:$H$354,'WRSI Fusion'!$AI$4:$AI$354)</f>
        <v>77.6990836816241</v>
      </c>
      <c r="W4206" s="16" t="n">
        <f aca="false">_xlfn.xlookup(D4206,'WRSI Maïs'!$H$4:$H$346,'WRSI Maïs'!$AG$4:$AG$346)</f>
        <v>85.7345353164811</v>
      </c>
      <c r="X4206" s="16" t="n">
        <f aca="false">_xlfn.xlookup(D4206,'WRSI Mil'!$H$5:$H$355,'WRSI Mil'!$AG$5:$AG$355)</f>
        <v>82.6293869994044</v>
      </c>
      <c r="Y4206" s="16" t="n">
        <f aca="false">_xlfn.xlookup(D4206,'WRSI Sorgho'!$H$4:$H$354,'WRSI Sorgho'!$AI$4:$AI$354)</f>
        <v>77.5955915677859</v>
      </c>
      <c r="Z4206" s="16" t="n">
        <f aca="false">Y4206</f>
        <v>77.5955915677859</v>
      </c>
      <c r="AA4206" s="16" t="n">
        <f aca="false">_xlfn.xlookup(D4206,'WRSI Sorgho'!$H$4:$H$354,'WRSI Sorgho'!$AJ$4:$AJ$354)</f>
        <v>74.5588830253962</v>
      </c>
      <c r="AB4206" s="21" t="n">
        <f aca="false">AA4206/Z4206</f>
        <v>0.960864934707832</v>
      </c>
      <c r="AC4206" s="11"/>
      <c r="AD4206" s="11"/>
      <c r="AE4206" s="11"/>
      <c r="AF4206" s="22" t="n">
        <v>2023</v>
      </c>
      <c r="AG4206" s="22" t="s">
        <v>52</v>
      </c>
      <c r="AH4206" s="22" t="s">
        <v>53</v>
      </c>
      <c r="AI4206" s="22"/>
      <c r="AJ4206" s="23" t="n">
        <v>0.7</v>
      </c>
      <c r="AK4206" s="24" t="n">
        <v>100000</v>
      </c>
      <c r="AL4206" s="23" t="n">
        <v>0.8</v>
      </c>
      <c r="AM4206" s="24" t="n">
        <v>25000</v>
      </c>
      <c r="AN4206" s="23" t="n">
        <v>0.9</v>
      </c>
      <c r="AO4206" s="24" t="n">
        <v>10000</v>
      </c>
      <c r="AP4206" s="25" t="n">
        <f aca="false">IF(AB4206&lt;AJ4206,AK4206,IF(AB4206&lt;AL4206,AM4206,IF(AB4206&lt;=AN4206,AO4206,0)))</f>
        <v>0</v>
      </c>
    </row>
    <row r="4207" customFormat="false" ht="15.65" hidden="false" customHeight="false" outlineLevel="0" collapsed="false">
      <c r="A4207" s="11" t="n">
        <f aca="false">A4206+1</f>
        <v>3656</v>
      </c>
      <c r="B4207" s="12" t="s">
        <v>4373</v>
      </c>
      <c r="C4207" s="12" t="s">
        <v>4374</v>
      </c>
      <c r="D4207" s="12" t="s">
        <v>4450</v>
      </c>
      <c r="E4207" s="12" t="s">
        <v>4450</v>
      </c>
      <c r="F4207" s="14" t="s">
        <v>4526</v>
      </c>
      <c r="G4207" s="13" t="s">
        <v>4376</v>
      </c>
      <c r="H4207" s="12" t="s">
        <v>48</v>
      </c>
      <c r="I4207" s="12"/>
      <c r="J4207" s="14"/>
      <c r="K4207" s="15" t="n">
        <v>45201</v>
      </c>
      <c r="L4207" s="14" t="s">
        <v>49</v>
      </c>
      <c r="M4207" s="16" t="n">
        <v>1</v>
      </c>
      <c r="N4207" s="16" t="n">
        <v>1</v>
      </c>
      <c r="O4207" s="17" t="n">
        <v>100000</v>
      </c>
      <c r="P4207" s="17" t="n">
        <v>100000</v>
      </c>
      <c r="Q4207" s="18" t="n">
        <v>12600</v>
      </c>
      <c r="R4207" s="19" t="n">
        <f aca="false">IF(H4207="F",1,0)</f>
        <v>1</v>
      </c>
      <c r="S4207" s="19" t="n">
        <f aca="false">IF(H4207="M",1,0)</f>
        <v>0</v>
      </c>
      <c r="T4207" s="11" t="s">
        <v>4538</v>
      </c>
      <c r="U4207" s="11" t="s">
        <v>51</v>
      </c>
      <c r="V4207" s="24" t="n">
        <f aca="false">_xlfn.xlookup(D4207,'WRSI Fusion'!$H$4:$H$354,'WRSI Fusion'!$AI$4:$AI$354)</f>
        <v>77.6990836816241</v>
      </c>
      <c r="W4207" s="16" t="n">
        <f aca="false">_xlfn.xlookup(D4207,'WRSI Maïs'!$H$4:$H$346,'WRSI Maïs'!$AG$4:$AG$346)</f>
        <v>85.7345353164811</v>
      </c>
      <c r="X4207" s="16" t="n">
        <f aca="false">_xlfn.xlookup(D4207,'WRSI Mil'!$H$5:$H$355,'WRSI Mil'!$AG$5:$AG$355)</f>
        <v>82.6293869994044</v>
      </c>
      <c r="Y4207" s="16" t="n">
        <f aca="false">_xlfn.xlookup(D4207,'WRSI Sorgho'!$H$4:$H$354,'WRSI Sorgho'!$AI$4:$AI$354)</f>
        <v>77.5955915677859</v>
      </c>
      <c r="Z4207" s="16" t="n">
        <f aca="false">Y4207</f>
        <v>77.5955915677859</v>
      </c>
      <c r="AA4207" s="16" t="n">
        <f aca="false">_xlfn.xlookup(D4207,'WRSI Sorgho'!$H$4:$H$354,'WRSI Sorgho'!$AJ$4:$AJ$354)</f>
        <v>74.5588830253962</v>
      </c>
      <c r="AB4207" s="21" t="n">
        <f aca="false">AA4207/Z4207</f>
        <v>0.960864934707832</v>
      </c>
      <c r="AC4207" s="11"/>
      <c r="AD4207" s="11"/>
      <c r="AE4207" s="11"/>
      <c r="AF4207" s="22" t="n">
        <v>2023</v>
      </c>
      <c r="AG4207" s="22" t="s">
        <v>52</v>
      </c>
      <c r="AH4207" s="22" t="s">
        <v>53</v>
      </c>
      <c r="AI4207" s="22"/>
      <c r="AJ4207" s="23" t="n">
        <v>0.7</v>
      </c>
      <c r="AK4207" s="24" t="n">
        <v>100000</v>
      </c>
      <c r="AL4207" s="23" t="n">
        <v>0.8</v>
      </c>
      <c r="AM4207" s="24" t="n">
        <v>25000</v>
      </c>
      <c r="AN4207" s="23" t="n">
        <v>0.9</v>
      </c>
      <c r="AO4207" s="24" t="n">
        <v>10000</v>
      </c>
      <c r="AP4207" s="25" t="n">
        <f aca="false">IF(AB4207&lt;AJ4207,AK4207,IF(AB4207&lt;AL4207,AM4207,IF(AB4207&lt;=AN4207,AO4207,0)))</f>
        <v>0</v>
      </c>
    </row>
    <row r="4208" customFormat="false" ht="15.65" hidden="false" customHeight="false" outlineLevel="0" collapsed="false">
      <c r="A4208" s="11" t="n">
        <f aca="false">A4207+1</f>
        <v>3657</v>
      </c>
      <c r="B4208" s="12" t="s">
        <v>4373</v>
      </c>
      <c r="C4208" s="12" t="s">
        <v>4374</v>
      </c>
      <c r="D4208" s="12" t="s">
        <v>4450</v>
      </c>
      <c r="E4208" s="12" t="s">
        <v>4450</v>
      </c>
      <c r="F4208" s="14" t="s">
        <v>4526</v>
      </c>
      <c r="G4208" s="13" t="s">
        <v>4376</v>
      </c>
      <c r="H4208" s="12" t="s">
        <v>48</v>
      </c>
      <c r="I4208" s="12"/>
      <c r="J4208" s="14"/>
      <c r="K4208" s="15" t="n">
        <v>45201</v>
      </c>
      <c r="L4208" s="14" t="s">
        <v>379</v>
      </c>
      <c r="M4208" s="16" t="n">
        <v>1</v>
      </c>
      <c r="N4208" s="16" t="n">
        <v>1</v>
      </c>
      <c r="O4208" s="17" t="n">
        <v>100000</v>
      </c>
      <c r="P4208" s="17" t="n">
        <v>100000</v>
      </c>
      <c r="Q4208" s="18" t="n">
        <v>12600</v>
      </c>
      <c r="R4208" s="19" t="n">
        <f aca="false">IF(H4208="F",1,0)</f>
        <v>1</v>
      </c>
      <c r="S4208" s="19" t="n">
        <f aca="false">IF(H4208="M",1,0)</f>
        <v>0</v>
      </c>
      <c r="T4208" s="11" t="s">
        <v>4539</v>
      </c>
      <c r="U4208" s="11" t="s">
        <v>325</v>
      </c>
      <c r="V4208" s="24" t="n">
        <f aca="false">_xlfn.xlookup(D4208,'WRSI Fusion'!$H$4:$H$354,'WRSI Fusion'!$AI$4:$AI$354)</f>
        <v>77.6990836816241</v>
      </c>
      <c r="W4208" s="16" t="n">
        <f aca="false">_xlfn.xlookup(D4208,'WRSI Maïs'!$H$4:$H$346,'WRSI Maïs'!$AG$4:$AG$346)</f>
        <v>85.7345353164811</v>
      </c>
      <c r="X4208" s="16" t="n">
        <f aca="false">_xlfn.xlookup(D4208,'WRSI Mil'!$H$5:$H$355,'WRSI Mil'!$AG$5:$AG$355)</f>
        <v>82.6293869994044</v>
      </c>
      <c r="Y4208" s="16" t="n">
        <f aca="false">_xlfn.xlookup(D4208,'WRSI Sorgho'!$H$4:$H$354,'WRSI Sorgho'!$AI$4:$AI$354)</f>
        <v>77.5955915677859</v>
      </c>
      <c r="Z4208" s="16" t="n">
        <f aca="false">V4208</f>
        <v>77.6990836816241</v>
      </c>
      <c r="AA4208" s="16" t="n">
        <f aca="false">_xlfn.xlookup(D4208,'WRSI Fusion'!$H$4:$H$354,'WRSI Fusion'!$AJ$4:$AJ$354)</f>
        <v>74.7462951308723</v>
      </c>
      <c r="AB4208" s="21" t="n">
        <f aca="false">AA4208/Z4208</f>
        <v>0.961997125180382</v>
      </c>
      <c r="AC4208" s="11"/>
      <c r="AD4208" s="11"/>
      <c r="AE4208" s="11"/>
      <c r="AF4208" s="22" t="n">
        <v>2023</v>
      </c>
      <c r="AG4208" s="22" t="s">
        <v>52</v>
      </c>
      <c r="AH4208" s="22" t="s">
        <v>53</v>
      </c>
      <c r="AI4208" s="22"/>
      <c r="AJ4208" s="23" t="n">
        <v>0.7</v>
      </c>
      <c r="AK4208" s="24" t="n">
        <v>100000</v>
      </c>
      <c r="AL4208" s="23" t="n">
        <v>0.8</v>
      </c>
      <c r="AM4208" s="24" t="n">
        <v>25000</v>
      </c>
      <c r="AN4208" s="23" t="n">
        <v>0.9</v>
      </c>
      <c r="AO4208" s="24" t="n">
        <v>10000</v>
      </c>
      <c r="AP4208" s="25" t="n">
        <f aca="false">IF(AB4208&lt;AJ4208,AK4208,IF(AB4208&lt;AL4208,AM4208,IF(AB4208&lt;=AN4208,AO4208,0)))</f>
        <v>0</v>
      </c>
    </row>
    <row r="4209" customFormat="false" ht="15.65" hidden="false" customHeight="false" outlineLevel="0" collapsed="false">
      <c r="A4209" s="11" t="n">
        <f aca="false">A4208+1</f>
        <v>3658</v>
      </c>
      <c r="B4209" s="12" t="s">
        <v>4373</v>
      </c>
      <c r="C4209" s="12" t="s">
        <v>4374</v>
      </c>
      <c r="D4209" s="12" t="s">
        <v>4450</v>
      </c>
      <c r="E4209" s="12" t="s">
        <v>4450</v>
      </c>
      <c r="F4209" s="14" t="s">
        <v>4529</v>
      </c>
      <c r="G4209" s="13" t="s">
        <v>4376</v>
      </c>
      <c r="H4209" s="12" t="s">
        <v>48</v>
      </c>
      <c r="I4209" s="12"/>
      <c r="J4209" s="14"/>
      <c r="K4209" s="15" t="n">
        <v>45201</v>
      </c>
      <c r="L4209" s="14" t="s">
        <v>49</v>
      </c>
      <c r="M4209" s="16" t="n">
        <v>1</v>
      </c>
      <c r="N4209" s="16" t="n">
        <v>1</v>
      </c>
      <c r="O4209" s="17" t="n">
        <v>100000</v>
      </c>
      <c r="P4209" s="17" t="n">
        <v>100000</v>
      </c>
      <c r="Q4209" s="18" t="n">
        <v>12600</v>
      </c>
      <c r="R4209" s="19" t="n">
        <f aca="false">IF(H4209="F",1,0)</f>
        <v>1</v>
      </c>
      <c r="S4209" s="19" t="n">
        <f aca="false">IF(H4209="M",1,0)</f>
        <v>0</v>
      </c>
      <c r="T4209" s="11" t="s">
        <v>4540</v>
      </c>
      <c r="U4209" s="11" t="s">
        <v>51</v>
      </c>
      <c r="V4209" s="24" t="n">
        <f aca="false">_xlfn.xlookup(D4209,'WRSI Fusion'!$H$4:$H$354,'WRSI Fusion'!$AI$4:$AI$354)</f>
        <v>77.6990836816241</v>
      </c>
      <c r="W4209" s="16" t="n">
        <f aca="false">_xlfn.xlookup(D4209,'WRSI Maïs'!$H$4:$H$346,'WRSI Maïs'!$AG$4:$AG$346)</f>
        <v>85.7345353164811</v>
      </c>
      <c r="X4209" s="16" t="n">
        <f aca="false">_xlfn.xlookup(D4209,'WRSI Mil'!$H$5:$H$355,'WRSI Mil'!$AG$5:$AG$355)</f>
        <v>82.6293869994044</v>
      </c>
      <c r="Y4209" s="16" t="n">
        <f aca="false">_xlfn.xlookup(D4209,'WRSI Sorgho'!$H$4:$H$354,'WRSI Sorgho'!$AI$4:$AI$354)</f>
        <v>77.5955915677859</v>
      </c>
      <c r="Z4209" s="16" t="n">
        <f aca="false">Y4209</f>
        <v>77.5955915677859</v>
      </c>
      <c r="AA4209" s="16" t="n">
        <f aca="false">_xlfn.xlookup(D4209,'WRSI Sorgho'!$H$4:$H$354,'WRSI Sorgho'!$AJ$4:$AJ$354)</f>
        <v>74.5588830253962</v>
      </c>
      <c r="AB4209" s="21" t="n">
        <f aca="false">AA4209/Z4209</f>
        <v>0.960864934707832</v>
      </c>
      <c r="AC4209" s="11"/>
      <c r="AD4209" s="11"/>
      <c r="AE4209" s="11"/>
      <c r="AF4209" s="22" t="n">
        <v>2023</v>
      </c>
      <c r="AG4209" s="22" t="s">
        <v>52</v>
      </c>
      <c r="AH4209" s="22" t="s">
        <v>53</v>
      </c>
      <c r="AI4209" s="22"/>
      <c r="AJ4209" s="23" t="n">
        <v>0.7</v>
      </c>
      <c r="AK4209" s="24" t="n">
        <v>100000</v>
      </c>
      <c r="AL4209" s="23" t="n">
        <v>0.8</v>
      </c>
      <c r="AM4209" s="24" t="n">
        <v>25000</v>
      </c>
      <c r="AN4209" s="23" t="n">
        <v>0.9</v>
      </c>
      <c r="AO4209" s="24" t="n">
        <v>10000</v>
      </c>
      <c r="AP4209" s="25" t="n">
        <f aca="false">IF(AB4209&lt;AJ4209,AK4209,IF(AB4209&lt;AL4209,AM4209,IF(AB4209&lt;=AN4209,AO4209,0)))</f>
        <v>0</v>
      </c>
    </row>
    <row r="4210" customFormat="false" ht="15.65" hidden="false" customHeight="false" outlineLevel="0" collapsed="false">
      <c r="A4210" s="11" t="n">
        <f aca="false">A4209+1</f>
        <v>3659</v>
      </c>
      <c r="B4210" s="12" t="s">
        <v>4373</v>
      </c>
      <c r="C4210" s="12" t="s">
        <v>4374</v>
      </c>
      <c r="D4210" s="12" t="s">
        <v>4450</v>
      </c>
      <c r="E4210" s="12" t="s">
        <v>4450</v>
      </c>
      <c r="F4210" s="14" t="s">
        <v>4526</v>
      </c>
      <c r="G4210" s="13" t="s">
        <v>4376</v>
      </c>
      <c r="H4210" s="12" t="s">
        <v>48</v>
      </c>
      <c r="I4210" s="12"/>
      <c r="J4210" s="14"/>
      <c r="K4210" s="15" t="n">
        <v>45201</v>
      </c>
      <c r="L4210" s="14" t="s">
        <v>49</v>
      </c>
      <c r="M4210" s="16" t="n">
        <v>1</v>
      </c>
      <c r="N4210" s="16" t="n">
        <v>1</v>
      </c>
      <c r="O4210" s="17" t="n">
        <v>100000</v>
      </c>
      <c r="P4210" s="17" t="n">
        <v>100000</v>
      </c>
      <c r="Q4210" s="18" t="n">
        <v>12600</v>
      </c>
      <c r="R4210" s="19" t="n">
        <f aca="false">IF(H4210="F",1,0)</f>
        <v>1</v>
      </c>
      <c r="S4210" s="19" t="n">
        <f aca="false">IF(H4210="M",1,0)</f>
        <v>0</v>
      </c>
      <c r="T4210" s="11" t="s">
        <v>4541</v>
      </c>
      <c r="U4210" s="11" t="s">
        <v>51</v>
      </c>
      <c r="V4210" s="24" t="n">
        <f aca="false">_xlfn.xlookup(D4210,'WRSI Fusion'!$H$4:$H$354,'WRSI Fusion'!$AI$4:$AI$354)</f>
        <v>77.6990836816241</v>
      </c>
      <c r="W4210" s="16" t="n">
        <f aca="false">_xlfn.xlookup(D4210,'WRSI Maïs'!$H$4:$H$346,'WRSI Maïs'!$AG$4:$AG$346)</f>
        <v>85.7345353164811</v>
      </c>
      <c r="X4210" s="16" t="n">
        <f aca="false">_xlfn.xlookup(D4210,'WRSI Mil'!$H$5:$H$355,'WRSI Mil'!$AG$5:$AG$355)</f>
        <v>82.6293869994044</v>
      </c>
      <c r="Y4210" s="16" t="n">
        <f aca="false">_xlfn.xlookup(D4210,'WRSI Sorgho'!$H$4:$H$354,'WRSI Sorgho'!$AI$4:$AI$354)</f>
        <v>77.5955915677859</v>
      </c>
      <c r="Z4210" s="16" t="n">
        <f aca="false">Y4210</f>
        <v>77.5955915677859</v>
      </c>
      <c r="AA4210" s="16" t="n">
        <f aca="false">_xlfn.xlookup(D4210,'WRSI Sorgho'!$H$4:$H$354,'WRSI Sorgho'!$AJ$4:$AJ$354)</f>
        <v>74.5588830253962</v>
      </c>
      <c r="AB4210" s="21" t="n">
        <f aca="false">AA4210/Z4210</f>
        <v>0.960864934707832</v>
      </c>
      <c r="AC4210" s="11"/>
      <c r="AD4210" s="11"/>
      <c r="AE4210" s="11"/>
      <c r="AF4210" s="22" t="n">
        <v>2023</v>
      </c>
      <c r="AG4210" s="22" t="s">
        <v>52</v>
      </c>
      <c r="AH4210" s="22" t="s">
        <v>53</v>
      </c>
      <c r="AI4210" s="22"/>
      <c r="AJ4210" s="23" t="n">
        <v>0.7</v>
      </c>
      <c r="AK4210" s="24" t="n">
        <v>100000</v>
      </c>
      <c r="AL4210" s="23" t="n">
        <v>0.8</v>
      </c>
      <c r="AM4210" s="24" t="n">
        <v>25000</v>
      </c>
      <c r="AN4210" s="23" t="n">
        <v>0.9</v>
      </c>
      <c r="AO4210" s="24" t="n">
        <v>10000</v>
      </c>
      <c r="AP4210" s="25" t="n">
        <f aca="false">IF(AB4210&lt;AJ4210,AK4210,IF(AB4210&lt;AL4210,AM4210,IF(AB4210&lt;=AN4210,AO4210,0)))</f>
        <v>0</v>
      </c>
    </row>
    <row r="4211" customFormat="false" ht="15.65" hidden="false" customHeight="false" outlineLevel="0" collapsed="false">
      <c r="A4211" s="11" t="n">
        <f aca="false">A4210+1</f>
        <v>3660</v>
      </c>
      <c r="B4211" s="12" t="s">
        <v>4373</v>
      </c>
      <c r="C4211" s="12" t="s">
        <v>4374</v>
      </c>
      <c r="D4211" s="12" t="s">
        <v>4450</v>
      </c>
      <c r="E4211" s="12" t="s">
        <v>4450</v>
      </c>
      <c r="F4211" s="14" t="s">
        <v>4526</v>
      </c>
      <c r="G4211" s="13" t="s">
        <v>4376</v>
      </c>
      <c r="H4211" s="12" t="s">
        <v>48</v>
      </c>
      <c r="I4211" s="12"/>
      <c r="J4211" s="14"/>
      <c r="K4211" s="15" t="n">
        <v>45201</v>
      </c>
      <c r="L4211" s="14" t="s">
        <v>49</v>
      </c>
      <c r="M4211" s="16" t="n">
        <v>1</v>
      </c>
      <c r="N4211" s="16" t="n">
        <v>1</v>
      </c>
      <c r="O4211" s="17" t="n">
        <v>100000</v>
      </c>
      <c r="P4211" s="17" t="n">
        <v>100000</v>
      </c>
      <c r="Q4211" s="18" t="n">
        <v>12600</v>
      </c>
      <c r="R4211" s="19" t="n">
        <f aca="false">IF(H4211="F",1,0)</f>
        <v>1</v>
      </c>
      <c r="S4211" s="19" t="n">
        <f aca="false">IF(H4211="M",1,0)</f>
        <v>0</v>
      </c>
      <c r="T4211" s="11" t="s">
        <v>4542</v>
      </c>
      <c r="U4211" s="11" t="s">
        <v>51</v>
      </c>
      <c r="V4211" s="24" t="n">
        <f aca="false">_xlfn.xlookup(D4211,'WRSI Fusion'!$H$4:$H$354,'WRSI Fusion'!$AI$4:$AI$354)</f>
        <v>77.6990836816241</v>
      </c>
      <c r="W4211" s="16" t="n">
        <f aca="false">_xlfn.xlookup(D4211,'WRSI Maïs'!$H$4:$H$346,'WRSI Maïs'!$AG$4:$AG$346)</f>
        <v>85.7345353164811</v>
      </c>
      <c r="X4211" s="16" t="n">
        <f aca="false">_xlfn.xlookup(D4211,'WRSI Mil'!$H$5:$H$355,'WRSI Mil'!$AG$5:$AG$355)</f>
        <v>82.6293869994044</v>
      </c>
      <c r="Y4211" s="16" t="n">
        <f aca="false">_xlfn.xlookup(D4211,'WRSI Sorgho'!$H$4:$H$354,'WRSI Sorgho'!$AI$4:$AI$354)</f>
        <v>77.5955915677859</v>
      </c>
      <c r="Z4211" s="16" t="n">
        <f aca="false">Y4211</f>
        <v>77.5955915677859</v>
      </c>
      <c r="AA4211" s="16" t="n">
        <f aca="false">_xlfn.xlookup(D4211,'WRSI Sorgho'!$H$4:$H$354,'WRSI Sorgho'!$AJ$4:$AJ$354)</f>
        <v>74.5588830253962</v>
      </c>
      <c r="AB4211" s="21" t="n">
        <f aca="false">AA4211/Z4211</f>
        <v>0.960864934707832</v>
      </c>
      <c r="AC4211" s="11"/>
      <c r="AD4211" s="11"/>
      <c r="AE4211" s="11"/>
      <c r="AF4211" s="22" t="n">
        <v>2023</v>
      </c>
      <c r="AG4211" s="22" t="s">
        <v>52</v>
      </c>
      <c r="AH4211" s="22" t="s">
        <v>53</v>
      </c>
      <c r="AI4211" s="22"/>
      <c r="AJ4211" s="23" t="n">
        <v>0.7</v>
      </c>
      <c r="AK4211" s="24" t="n">
        <v>100000</v>
      </c>
      <c r="AL4211" s="23" t="n">
        <v>0.8</v>
      </c>
      <c r="AM4211" s="24" t="n">
        <v>25000</v>
      </c>
      <c r="AN4211" s="23" t="n">
        <v>0.9</v>
      </c>
      <c r="AO4211" s="24" t="n">
        <v>10000</v>
      </c>
      <c r="AP4211" s="25" t="n">
        <f aca="false">IF(AB4211&lt;AJ4211,AK4211,IF(AB4211&lt;AL4211,AM4211,IF(AB4211&lt;=AN4211,AO4211,0)))</f>
        <v>0</v>
      </c>
    </row>
    <row r="4212" customFormat="false" ht="15.65" hidden="false" customHeight="false" outlineLevel="0" collapsed="false">
      <c r="A4212" s="11" t="n">
        <f aca="false">A4211+1</f>
        <v>3661</v>
      </c>
      <c r="B4212" s="12" t="s">
        <v>4373</v>
      </c>
      <c r="C4212" s="12" t="s">
        <v>4374</v>
      </c>
      <c r="D4212" s="12" t="s">
        <v>4450</v>
      </c>
      <c r="E4212" s="12" t="s">
        <v>4450</v>
      </c>
      <c r="F4212" s="14" t="s">
        <v>4529</v>
      </c>
      <c r="G4212" s="13" t="s">
        <v>4376</v>
      </c>
      <c r="H4212" s="12" t="s">
        <v>48</v>
      </c>
      <c r="I4212" s="12"/>
      <c r="J4212" s="14"/>
      <c r="K4212" s="15" t="n">
        <v>45201</v>
      </c>
      <c r="L4212" s="14" t="s">
        <v>49</v>
      </c>
      <c r="M4212" s="16" t="n">
        <v>1</v>
      </c>
      <c r="N4212" s="16" t="n">
        <v>1</v>
      </c>
      <c r="O4212" s="17" t="n">
        <v>100000</v>
      </c>
      <c r="P4212" s="17" t="n">
        <v>100000</v>
      </c>
      <c r="Q4212" s="18" t="n">
        <v>12600</v>
      </c>
      <c r="R4212" s="19" t="n">
        <f aca="false">IF(H4212="F",1,0)</f>
        <v>1</v>
      </c>
      <c r="S4212" s="19" t="n">
        <f aca="false">IF(H4212="M",1,0)</f>
        <v>0</v>
      </c>
      <c r="T4212" s="11" t="s">
        <v>4543</v>
      </c>
      <c r="U4212" s="11" t="s">
        <v>51</v>
      </c>
      <c r="V4212" s="24" t="n">
        <f aca="false">_xlfn.xlookup(D4212,'WRSI Fusion'!$H$4:$H$354,'WRSI Fusion'!$AI$4:$AI$354)</f>
        <v>77.6990836816241</v>
      </c>
      <c r="W4212" s="16" t="n">
        <f aca="false">_xlfn.xlookup(D4212,'WRSI Maïs'!$H$4:$H$346,'WRSI Maïs'!$AG$4:$AG$346)</f>
        <v>85.7345353164811</v>
      </c>
      <c r="X4212" s="16" t="n">
        <f aca="false">_xlfn.xlookup(D4212,'WRSI Mil'!$H$5:$H$355,'WRSI Mil'!$AG$5:$AG$355)</f>
        <v>82.6293869994044</v>
      </c>
      <c r="Y4212" s="16" t="n">
        <f aca="false">_xlfn.xlookup(D4212,'WRSI Sorgho'!$H$4:$H$354,'WRSI Sorgho'!$AI$4:$AI$354)</f>
        <v>77.5955915677859</v>
      </c>
      <c r="Z4212" s="16" t="n">
        <f aca="false">Y4212</f>
        <v>77.5955915677859</v>
      </c>
      <c r="AA4212" s="16" t="n">
        <f aca="false">_xlfn.xlookup(D4212,'WRSI Sorgho'!$H$4:$H$354,'WRSI Sorgho'!$AJ$4:$AJ$354)</f>
        <v>74.5588830253962</v>
      </c>
      <c r="AB4212" s="21" t="n">
        <f aca="false">AA4212/Z4212</f>
        <v>0.960864934707832</v>
      </c>
      <c r="AC4212" s="11"/>
      <c r="AD4212" s="11"/>
      <c r="AE4212" s="11"/>
      <c r="AF4212" s="22" t="n">
        <v>2023</v>
      </c>
      <c r="AG4212" s="22" t="s">
        <v>52</v>
      </c>
      <c r="AH4212" s="22" t="s">
        <v>53</v>
      </c>
      <c r="AI4212" s="22"/>
      <c r="AJ4212" s="23" t="n">
        <v>0.7</v>
      </c>
      <c r="AK4212" s="24" t="n">
        <v>100000</v>
      </c>
      <c r="AL4212" s="23" t="n">
        <v>0.8</v>
      </c>
      <c r="AM4212" s="24" t="n">
        <v>25000</v>
      </c>
      <c r="AN4212" s="23" t="n">
        <v>0.9</v>
      </c>
      <c r="AO4212" s="24" t="n">
        <v>10000</v>
      </c>
      <c r="AP4212" s="25" t="n">
        <f aca="false">IF(AB4212&lt;AJ4212,AK4212,IF(AB4212&lt;AL4212,AM4212,IF(AB4212&lt;=AN4212,AO4212,0)))</f>
        <v>0</v>
      </c>
    </row>
    <row r="4213" customFormat="false" ht="15.65" hidden="false" customHeight="false" outlineLevel="0" collapsed="false">
      <c r="A4213" s="11" t="n">
        <f aca="false">A4212+1</f>
        <v>3662</v>
      </c>
      <c r="B4213" s="12" t="s">
        <v>4373</v>
      </c>
      <c r="C4213" s="12" t="s">
        <v>4374</v>
      </c>
      <c r="D4213" s="12" t="s">
        <v>4450</v>
      </c>
      <c r="E4213" s="12" t="s">
        <v>4450</v>
      </c>
      <c r="F4213" s="14" t="s">
        <v>4526</v>
      </c>
      <c r="G4213" s="13" t="s">
        <v>4376</v>
      </c>
      <c r="H4213" s="12" t="s">
        <v>55</v>
      </c>
      <c r="I4213" s="12"/>
      <c r="J4213" s="14"/>
      <c r="K4213" s="15" t="n">
        <v>45201</v>
      </c>
      <c r="L4213" s="14" t="s">
        <v>49</v>
      </c>
      <c r="M4213" s="16" t="n">
        <v>1</v>
      </c>
      <c r="N4213" s="16" t="n">
        <v>1</v>
      </c>
      <c r="O4213" s="17" t="n">
        <v>100000</v>
      </c>
      <c r="P4213" s="17" t="n">
        <v>100000</v>
      </c>
      <c r="Q4213" s="18" t="n">
        <v>12600</v>
      </c>
      <c r="R4213" s="19" t="n">
        <f aca="false">IF(H4213="F",1,0)</f>
        <v>0</v>
      </c>
      <c r="S4213" s="19" t="n">
        <f aca="false">IF(H4213="M",1,0)</f>
        <v>1</v>
      </c>
      <c r="T4213" s="11" t="s">
        <v>4544</v>
      </c>
      <c r="U4213" s="11" t="s">
        <v>51</v>
      </c>
      <c r="V4213" s="24" t="n">
        <f aca="false">_xlfn.xlookup(D4213,'WRSI Fusion'!$H$4:$H$354,'WRSI Fusion'!$AI$4:$AI$354)</f>
        <v>77.6990836816241</v>
      </c>
      <c r="W4213" s="16" t="n">
        <f aca="false">_xlfn.xlookup(D4213,'WRSI Maïs'!$H$4:$H$346,'WRSI Maïs'!$AG$4:$AG$346)</f>
        <v>85.7345353164811</v>
      </c>
      <c r="X4213" s="16" t="n">
        <f aca="false">_xlfn.xlookup(D4213,'WRSI Mil'!$H$5:$H$355,'WRSI Mil'!$AG$5:$AG$355)</f>
        <v>82.6293869994044</v>
      </c>
      <c r="Y4213" s="16" t="n">
        <f aca="false">_xlfn.xlookup(D4213,'WRSI Sorgho'!$H$4:$H$354,'WRSI Sorgho'!$AI$4:$AI$354)</f>
        <v>77.5955915677859</v>
      </c>
      <c r="Z4213" s="16" t="n">
        <f aca="false">Y4213</f>
        <v>77.5955915677859</v>
      </c>
      <c r="AA4213" s="16" t="n">
        <f aca="false">_xlfn.xlookup(D4213,'WRSI Sorgho'!$H$4:$H$354,'WRSI Sorgho'!$AJ$4:$AJ$354)</f>
        <v>74.5588830253962</v>
      </c>
      <c r="AB4213" s="21" t="n">
        <f aca="false">AA4213/Z4213</f>
        <v>0.960864934707832</v>
      </c>
      <c r="AC4213" s="11"/>
      <c r="AD4213" s="11"/>
      <c r="AE4213" s="11"/>
      <c r="AF4213" s="22" t="n">
        <v>2023</v>
      </c>
      <c r="AG4213" s="22" t="s">
        <v>52</v>
      </c>
      <c r="AH4213" s="22" t="s">
        <v>53</v>
      </c>
      <c r="AI4213" s="22"/>
      <c r="AJ4213" s="23" t="n">
        <v>0.7</v>
      </c>
      <c r="AK4213" s="24" t="n">
        <v>100000</v>
      </c>
      <c r="AL4213" s="23" t="n">
        <v>0.8</v>
      </c>
      <c r="AM4213" s="24" t="n">
        <v>25000</v>
      </c>
      <c r="AN4213" s="23" t="n">
        <v>0.9</v>
      </c>
      <c r="AO4213" s="24" t="n">
        <v>10000</v>
      </c>
      <c r="AP4213" s="25" t="n">
        <f aca="false">IF(AB4213&lt;AJ4213,AK4213,IF(AB4213&lt;AL4213,AM4213,IF(AB4213&lt;=AN4213,AO4213,0)))</f>
        <v>0</v>
      </c>
    </row>
    <row r="4214" customFormat="false" ht="15.65" hidden="false" customHeight="false" outlineLevel="0" collapsed="false">
      <c r="A4214" s="11" t="n">
        <f aca="false">A4213+1</f>
        <v>3663</v>
      </c>
      <c r="B4214" s="12" t="s">
        <v>4373</v>
      </c>
      <c r="C4214" s="12" t="s">
        <v>4374</v>
      </c>
      <c r="D4214" s="12" t="s">
        <v>4450</v>
      </c>
      <c r="E4214" s="12" t="s">
        <v>4450</v>
      </c>
      <c r="F4214" s="14" t="s">
        <v>4529</v>
      </c>
      <c r="G4214" s="13" t="s">
        <v>4376</v>
      </c>
      <c r="H4214" s="12" t="s">
        <v>55</v>
      </c>
      <c r="I4214" s="12"/>
      <c r="J4214" s="14"/>
      <c r="K4214" s="15" t="n">
        <v>45201</v>
      </c>
      <c r="L4214" s="14" t="s">
        <v>49</v>
      </c>
      <c r="M4214" s="16" t="n">
        <v>1</v>
      </c>
      <c r="N4214" s="16" t="n">
        <v>1</v>
      </c>
      <c r="O4214" s="17" t="n">
        <v>100000</v>
      </c>
      <c r="P4214" s="17" t="n">
        <v>100000</v>
      </c>
      <c r="Q4214" s="18" t="n">
        <v>12600</v>
      </c>
      <c r="R4214" s="19" t="n">
        <f aca="false">IF(H4214="F",1,0)</f>
        <v>0</v>
      </c>
      <c r="S4214" s="19" t="n">
        <f aca="false">IF(H4214="M",1,0)</f>
        <v>1</v>
      </c>
      <c r="T4214" s="11" t="s">
        <v>4545</v>
      </c>
      <c r="U4214" s="11" t="s">
        <v>51</v>
      </c>
      <c r="V4214" s="24" t="n">
        <f aca="false">_xlfn.xlookup(D4214,'WRSI Fusion'!$H$4:$H$354,'WRSI Fusion'!$AI$4:$AI$354)</f>
        <v>77.6990836816241</v>
      </c>
      <c r="W4214" s="16" t="n">
        <f aca="false">_xlfn.xlookup(D4214,'WRSI Maïs'!$H$4:$H$346,'WRSI Maïs'!$AG$4:$AG$346)</f>
        <v>85.7345353164811</v>
      </c>
      <c r="X4214" s="16" t="n">
        <f aca="false">_xlfn.xlookup(D4214,'WRSI Mil'!$H$5:$H$355,'WRSI Mil'!$AG$5:$AG$355)</f>
        <v>82.6293869994044</v>
      </c>
      <c r="Y4214" s="16" t="n">
        <f aca="false">_xlfn.xlookup(D4214,'WRSI Sorgho'!$H$4:$H$354,'WRSI Sorgho'!$AI$4:$AI$354)</f>
        <v>77.5955915677859</v>
      </c>
      <c r="Z4214" s="16" t="n">
        <f aca="false">Y4214</f>
        <v>77.5955915677859</v>
      </c>
      <c r="AA4214" s="16" t="n">
        <f aca="false">_xlfn.xlookup(D4214,'WRSI Sorgho'!$H$4:$H$354,'WRSI Sorgho'!$AJ$4:$AJ$354)</f>
        <v>74.5588830253962</v>
      </c>
      <c r="AB4214" s="21" t="n">
        <f aca="false">AA4214/Z4214</f>
        <v>0.960864934707832</v>
      </c>
      <c r="AC4214" s="11"/>
      <c r="AD4214" s="11"/>
      <c r="AE4214" s="11"/>
      <c r="AF4214" s="22" t="n">
        <v>2023</v>
      </c>
      <c r="AG4214" s="22" t="s">
        <v>52</v>
      </c>
      <c r="AH4214" s="22" t="s">
        <v>53</v>
      </c>
      <c r="AI4214" s="22"/>
      <c r="AJ4214" s="23" t="n">
        <v>0.7</v>
      </c>
      <c r="AK4214" s="24" t="n">
        <v>100000</v>
      </c>
      <c r="AL4214" s="23" t="n">
        <v>0.8</v>
      </c>
      <c r="AM4214" s="24" t="n">
        <v>25000</v>
      </c>
      <c r="AN4214" s="23" t="n">
        <v>0.9</v>
      </c>
      <c r="AO4214" s="24" t="n">
        <v>10000</v>
      </c>
      <c r="AP4214" s="25" t="n">
        <f aca="false">IF(AB4214&lt;AJ4214,AK4214,IF(AB4214&lt;AL4214,AM4214,IF(AB4214&lt;=AN4214,AO4214,0)))</f>
        <v>0</v>
      </c>
    </row>
    <row r="4215" customFormat="false" ht="15.65" hidden="false" customHeight="false" outlineLevel="0" collapsed="false">
      <c r="A4215" s="11" t="n">
        <f aca="false">A4214+1</f>
        <v>3664</v>
      </c>
      <c r="B4215" s="12" t="s">
        <v>4373</v>
      </c>
      <c r="C4215" s="12" t="s">
        <v>4374</v>
      </c>
      <c r="D4215" s="12" t="s">
        <v>4450</v>
      </c>
      <c r="E4215" s="12" t="s">
        <v>4450</v>
      </c>
      <c r="F4215" s="14" t="s">
        <v>4526</v>
      </c>
      <c r="G4215" s="13" t="s">
        <v>4376</v>
      </c>
      <c r="H4215" s="12" t="s">
        <v>48</v>
      </c>
      <c r="I4215" s="12"/>
      <c r="J4215" s="14"/>
      <c r="K4215" s="15" t="n">
        <v>45201</v>
      </c>
      <c r="L4215" s="14" t="s">
        <v>49</v>
      </c>
      <c r="M4215" s="16" t="n">
        <v>1</v>
      </c>
      <c r="N4215" s="16" t="n">
        <v>1</v>
      </c>
      <c r="O4215" s="17" t="n">
        <v>100000</v>
      </c>
      <c r="P4215" s="17" t="n">
        <v>100000</v>
      </c>
      <c r="Q4215" s="18" t="n">
        <v>12600</v>
      </c>
      <c r="R4215" s="19" t="n">
        <f aca="false">IF(H4215="F",1,0)</f>
        <v>1</v>
      </c>
      <c r="S4215" s="19" t="n">
        <f aca="false">IF(H4215="M",1,0)</f>
        <v>0</v>
      </c>
      <c r="T4215" s="11" t="s">
        <v>4546</v>
      </c>
      <c r="U4215" s="11" t="s">
        <v>51</v>
      </c>
      <c r="V4215" s="24" t="n">
        <f aca="false">_xlfn.xlookup(D4215,'WRSI Fusion'!$H$4:$H$354,'WRSI Fusion'!$AI$4:$AI$354)</f>
        <v>77.6990836816241</v>
      </c>
      <c r="W4215" s="16" t="n">
        <f aca="false">_xlfn.xlookup(D4215,'WRSI Maïs'!$H$4:$H$346,'WRSI Maïs'!$AG$4:$AG$346)</f>
        <v>85.7345353164811</v>
      </c>
      <c r="X4215" s="16" t="n">
        <f aca="false">_xlfn.xlookup(D4215,'WRSI Mil'!$H$5:$H$355,'WRSI Mil'!$AG$5:$AG$355)</f>
        <v>82.6293869994044</v>
      </c>
      <c r="Y4215" s="16" t="n">
        <f aca="false">_xlfn.xlookup(D4215,'WRSI Sorgho'!$H$4:$H$354,'WRSI Sorgho'!$AI$4:$AI$354)</f>
        <v>77.5955915677859</v>
      </c>
      <c r="Z4215" s="16" t="n">
        <f aca="false">Y4215</f>
        <v>77.5955915677859</v>
      </c>
      <c r="AA4215" s="16" t="n">
        <f aca="false">_xlfn.xlookup(D4215,'WRSI Sorgho'!$H$4:$H$354,'WRSI Sorgho'!$AJ$4:$AJ$354)</f>
        <v>74.5588830253962</v>
      </c>
      <c r="AB4215" s="21" t="n">
        <f aca="false">AA4215/Z4215</f>
        <v>0.960864934707832</v>
      </c>
      <c r="AC4215" s="11"/>
      <c r="AD4215" s="11"/>
      <c r="AE4215" s="11"/>
      <c r="AF4215" s="22" t="n">
        <v>2023</v>
      </c>
      <c r="AG4215" s="22" t="s">
        <v>52</v>
      </c>
      <c r="AH4215" s="22" t="s">
        <v>53</v>
      </c>
      <c r="AI4215" s="22"/>
      <c r="AJ4215" s="23" t="n">
        <v>0.7</v>
      </c>
      <c r="AK4215" s="24" t="n">
        <v>100000</v>
      </c>
      <c r="AL4215" s="23" t="n">
        <v>0.8</v>
      </c>
      <c r="AM4215" s="24" t="n">
        <v>25000</v>
      </c>
      <c r="AN4215" s="23" t="n">
        <v>0.9</v>
      </c>
      <c r="AO4215" s="24" t="n">
        <v>10000</v>
      </c>
      <c r="AP4215" s="25" t="n">
        <f aca="false">IF(AB4215&lt;AJ4215,AK4215,IF(AB4215&lt;AL4215,AM4215,IF(AB4215&lt;=AN4215,AO4215,0)))</f>
        <v>0</v>
      </c>
    </row>
    <row r="4216" customFormat="false" ht="15.65" hidden="false" customHeight="false" outlineLevel="0" collapsed="false">
      <c r="A4216" s="11" t="n">
        <f aca="false">A4215+1</f>
        <v>3665</v>
      </c>
      <c r="B4216" s="12" t="s">
        <v>4373</v>
      </c>
      <c r="C4216" s="12" t="s">
        <v>4374</v>
      </c>
      <c r="D4216" s="12" t="s">
        <v>4450</v>
      </c>
      <c r="E4216" s="12" t="s">
        <v>4450</v>
      </c>
      <c r="F4216" s="14" t="s">
        <v>4526</v>
      </c>
      <c r="G4216" s="13" t="s">
        <v>4376</v>
      </c>
      <c r="H4216" s="12" t="s">
        <v>55</v>
      </c>
      <c r="I4216" s="12"/>
      <c r="J4216" s="14"/>
      <c r="K4216" s="15" t="n">
        <v>45201</v>
      </c>
      <c r="L4216" s="14" t="s">
        <v>49</v>
      </c>
      <c r="M4216" s="16" t="n">
        <v>1</v>
      </c>
      <c r="N4216" s="16" t="n">
        <v>1</v>
      </c>
      <c r="O4216" s="17" t="n">
        <v>100000</v>
      </c>
      <c r="P4216" s="17" t="n">
        <v>100000</v>
      </c>
      <c r="Q4216" s="18" t="n">
        <v>12600</v>
      </c>
      <c r="R4216" s="19" t="n">
        <f aca="false">IF(H4216="F",1,0)</f>
        <v>0</v>
      </c>
      <c r="S4216" s="19" t="n">
        <f aca="false">IF(H4216="M",1,0)</f>
        <v>1</v>
      </c>
      <c r="T4216" s="11" t="s">
        <v>4547</v>
      </c>
      <c r="U4216" s="11" t="s">
        <v>51</v>
      </c>
      <c r="V4216" s="24" t="n">
        <f aca="false">_xlfn.xlookup(D4216,'WRSI Fusion'!$H$4:$H$354,'WRSI Fusion'!$AI$4:$AI$354)</f>
        <v>77.6990836816241</v>
      </c>
      <c r="W4216" s="16" t="n">
        <f aca="false">_xlfn.xlookup(D4216,'WRSI Maïs'!$H$4:$H$346,'WRSI Maïs'!$AG$4:$AG$346)</f>
        <v>85.7345353164811</v>
      </c>
      <c r="X4216" s="16" t="n">
        <f aca="false">_xlfn.xlookup(D4216,'WRSI Mil'!$H$5:$H$355,'WRSI Mil'!$AG$5:$AG$355)</f>
        <v>82.6293869994044</v>
      </c>
      <c r="Y4216" s="16" t="n">
        <f aca="false">_xlfn.xlookup(D4216,'WRSI Sorgho'!$H$4:$H$354,'WRSI Sorgho'!$AI$4:$AI$354)</f>
        <v>77.5955915677859</v>
      </c>
      <c r="Z4216" s="16" t="n">
        <f aca="false">Y4216</f>
        <v>77.5955915677859</v>
      </c>
      <c r="AA4216" s="16" t="n">
        <f aca="false">_xlfn.xlookup(D4216,'WRSI Sorgho'!$H$4:$H$354,'WRSI Sorgho'!$AJ$4:$AJ$354)</f>
        <v>74.5588830253962</v>
      </c>
      <c r="AB4216" s="21" t="n">
        <f aca="false">AA4216/Z4216</f>
        <v>0.960864934707832</v>
      </c>
      <c r="AC4216" s="11"/>
      <c r="AD4216" s="11"/>
      <c r="AE4216" s="11"/>
      <c r="AF4216" s="22" t="n">
        <v>2023</v>
      </c>
      <c r="AG4216" s="22" t="s">
        <v>52</v>
      </c>
      <c r="AH4216" s="22" t="s">
        <v>53</v>
      </c>
      <c r="AI4216" s="22"/>
      <c r="AJ4216" s="23" t="n">
        <v>0.7</v>
      </c>
      <c r="AK4216" s="24" t="n">
        <v>100000</v>
      </c>
      <c r="AL4216" s="23" t="n">
        <v>0.8</v>
      </c>
      <c r="AM4216" s="24" t="n">
        <v>25000</v>
      </c>
      <c r="AN4216" s="23" t="n">
        <v>0.9</v>
      </c>
      <c r="AO4216" s="24" t="n">
        <v>10000</v>
      </c>
      <c r="AP4216" s="25" t="n">
        <f aca="false">IF(AB4216&lt;AJ4216,AK4216,IF(AB4216&lt;AL4216,AM4216,IF(AB4216&lt;=AN4216,AO4216,0)))</f>
        <v>0</v>
      </c>
    </row>
    <row r="4217" customFormat="false" ht="15.65" hidden="false" customHeight="false" outlineLevel="0" collapsed="false">
      <c r="A4217" s="11" t="n">
        <f aca="false">A4216+1</f>
        <v>3666</v>
      </c>
      <c r="B4217" s="12" t="s">
        <v>4373</v>
      </c>
      <c r="C4217" s="12" t="s">
        <v>4374</v>
      </c>
      <c r="D4217" s="12" t="s">
        <v>4450</v>
      </c>
      <c r="E4217" s="12" t="s">
        <v>4450</v>
      </c>
      <c r="F4217" s="14" t="s">
        <v>4526</v>
      </c>
      <c r="G4217" s="13" t="s">
        <v>4376</v>
      </c>
      <c r="H4217" s="12" t="s">
        <v>48</v>
      </c>
      <c r="I4217" s="12"/>
      <c r="J4217" s="14"/>
      <c r="K4217" s="15" t="n">
        <v>45201</v>
      </c>
      <c r="L4217" s="14" t="s">
        <v>49</v>
      </c>
      <c r="M4217" s="16" t="n">
        <v>1</v>
      </c>
      <c r="N4217" s="16" t="n">
        <v>1</v>
      </c>
      <c r="O4217" s="17" t="n">
        <v>100000</v>
      </c>
      <c r="P4217" s="17" t="n">
        <v>100000</v>
      </c>
      <c r="Q4217" s="18" t="n">
        <v>12600</v>
      </c>
      <c r="R4217" s="19" t="n">
        <f aca="false">IF(H4217="F",1,0)</f>
        <v>1</v>
      </c>
      <c r="S4217" s="19" t="n">
        <f aca="false">IF(H4217="M",1,0)</f>
        <v>0</v>
      </c>
      <c r="T4217" s="11" t="s">
        <v>4548</v>
      </c>
      <c r="U4217" s="11" t="s">
        <v>51</v>
      </c>
      <c r="V4217" s="24" t="n">
        <f aca="false">_xlfn.xlookup(D4217,'WRSI Fusion'!$H$4:$H$354,'WRSI Fusion'!$AI$4:$AI$354)</f>
        <v>77.6990836816241</v>
      </c>
      <c r="W4217" s="16" t="n">
        <f aca="false">_xlfn.xlookup(D4217,'WRSI Maïs'!$H$4:$H$346,'WRSI Maïs'!$AG$4:$AG$346)</f>
        <v>85.7345353164811</v>
      </c>
      <c r="X4217" s="16" t="n">
        <f aca="false">_xlfn.xlookup(D4217,'WRSI Mil'!$H$5:$H$355,'WRSI Mil'!$AG$5:$AG$355)</f>
        <v>82.6293869994044</v>
      </c>
      <c r="Y4217" s="16" t="n">
        <f aca="false">_xlfn.xlookup(D4217,'WRSI Sorgho'!$H$4:$H$354,'WRSI Sorgho'!$AI$4:$AI$354)</f>
        <v>77.5955915677859</v>
      </c>
      <c r="Z4217" s="16" t="n">
        <f aca="false">Y4217</f>
        <v>77.5955915677859</v>
      </c>
      <c r="AA4217" s="16" t="n">
        <f aca="false">_xlfn.xlookup(D4217,'WRSI Sorgho'!$H$4:$H$354,'WRSI Sorgho'!$AJ$4:$AJ$354)</f>
        <v>74.5588830253962</v>
      </c>
      <c r="AB4217" s="21" t="n">
        <f aca="false">AA4217/Z4217</f>
        <v>0.960864934707832</v>
      </c>
      <c r="AC4217" s="11"/>
      <c r="AD4217" s="11"/>
      <c r="AE4217" s="11"/>
      <c r="AF4217" s="22" t="n">
        <v>2023</v>
      </c>
      <c r="AG4217" s="22" t="s">
        <v>52</v>
      </c>
      <c r="AH4217" s="22" t="s">
        <v>53</v>
      </c>
      <c r="AI4217" s="22"/>
      <c r="AJ4217" s="23" t="n">
        <v>0.7</v>
      </c>
      <c r="AK4217" s="24" t="n">
        <v>100000</v>
      </c>
      <c r="AL4217" s="23" t="n">
        <v>0.8</v>
      </c>
      <c r="AM4217" s="24" t="n">
        <v>25000</v>
      </c>
      <c r="AN4217" s="23" t="n">
        <v>0.9</v>
      </c>
      <c r="AO4217" s="24" t="n">
        <v>10000</v>
      </c>
      <c r="AP4217" s="25" t="n">
        <f aca="false">IF(AB4217&lt;AJ4217,AK4217,IF(AB4217&lt;AL4217,AM4217,IF(AB4217&lt;=AN4217,AO4217,0)))</f>
        <v>0</v>
      </c>
    </row>
    <row r="4218" customFormat="false" ht="15.65" hidden="false" customHeight="false" outlineLevel="0" collapsed="false">
      <c r="A4218" s="11" t="n">
        <f aca="false">A4217+1</f>
        <v>3667</v>
      </c>
      <c r="B4218" s="12" t="s">
        <v>4373</v>
      </c>
      <c r="C4218" s="12" t="s">
        <v>4374</v>
      </c>
      <c r="D4218" s="12" t="s">
        <v>4450</v>
      </c>
      <c r="E4218" s="12" t="s">
        <v>4450</v>
      </c>
      <c r="F4218" s="14" t="s">
        <v>4529</v>
      </c>
      <c r="G4218" s="13" t="s">
        <v>4376</v>
      </c>
      <c r="H4218" s="12" t="s">
        <v>48</v>
      </c>
      <c r="I4218" s="12"/>
      <c r="J4218" s="14"/>
      <c r="K4218" s="15" t="n">
        <v>45201</v>
      </c>
      <c r="L4218" s="14" t="s">
        <v>49</v>
      </c>
      <c r="M4218" s="16" t="n">
        <v>1</v>
      </c>
      <c r="N4218" s="16" t="n">
        <v>1</v>
      </c>
      <c r="O4218" s="17" t="n">
        <v>100000</v>
      </c>
      <c r="P4218" s="17" t="n">
        <v>100000</v>
      </c>
      <c r="Q4218" s="18" t="n">
        <v>12600</v>
      </c>
      <c r="R4218" s="19" t="n">
        <f aca="false">IF(H4218="F",1,0)</f>
        <v>1</v>
      </c>
      <c r="S4218" s="19" t="n">
        <f aca="false">IF(H4218="M",1,0)</f>
        <v>0</v>
      </c>
      <c r="T4218" s="11" t="s">
        <v>4549</v>
      </c>
      <c r="U4218" s="11" t="s">
        <v>51</v>
      </c>
      <c r="V4218" s="24" t="n">
        <f aca="false">_xlfn.xlookup(D4218,'WRSI Fusion'!$H$4:$H$354,'WRSI Fusion'!$AI$4:$AI$354)</f>
        <v>77.6990836816241</v>
      </c>
      <c r="W4218" s="16" t="n">
        <f aca="false">_xlfn.xlookup(D4218,'WRSI Maïs'!$H$4:$H$346,'WRSI Maïs'!$AG$4:$AG$346)</f>
        <v>85.7345353164811</v>
      </c>
      <c r="X4218" s="16" t="n">
        <f aca="false">_xlfn.xlookup(D4218,'WRSI Mil'!$H$5:$H$355,'WRSI Mil'!$AG$5:$AG$355)</f>
        <v>82.6293869994044</v>
      </c>
      <c r="Y4218" s="16" t="n">
        <f aca="false">_xlfn.xlookup(D4218,'WRSI Sorgho'!$H$4:$H$354,'WRSI Sorgho'!$AI$4:$AI$354)</f>
        <v>77.5955915677859</v>
      </c>
      <c r="Z4218" s="16" t="n">
        <f aca="false">Y4218</f>
        <v>77.5955915677859</v>
      </c>
      <c r="AA4218" s="16" t="n">
        <f aca="false">_xlfn.xlookup(D4218,'WRSI Sorgho'!$H$4:$H$354,'WRSI Sorgho'!$AJ$4:$AJ$354)</f>
        <v>74.5588830253962</v>
      </c>
      <c r="AB4218" s="21" t="n">
        <f aca="false">AA4218/Z4218</f>
        <v>0.960864934707832</v>
      </c>
      <c r="AC4218" s="11"/>
      <c r="AD4218" s="11"/>
      <c r="AE4218" s="11"/>
      <c r="AF4218" s="22" t="n">
        <v>2023</v>
      </c>
      <c r="AG4218" s="22" t="s">
        <v>52</v>
      </c>
      <c r="AH4218" s="22" t="s">
        <v>53</v>
      </c>
      <c r="AI4218" s="22"/>
      <c r="AJ4218" s="23" t="n">
        <v>0.7</v>
      </c>
      <c r="AK4218" s="24" t="n">
        <v>100000</v>
      </c>
      <c r="AL4218" s="23" t="n">
        <v>0.8</v>
      </c>
      <c r="AM4218" s="24" t="n">
        <v>25000</v>
      </c>
      <c r="AN4218" s="23" t="n">
        <v>0.9</v>
      </c>
      <c r="AO4218" s="24" t="n">
        <v>10000</v>
      </c>
      <c r="AP4218" s="25" t="n">
        <f aca="false">IF(AB4218&lt;AJ4218,AK4218,IF(AB4218&lt;AL4218,AM4218,IF(AB4218&lt;=AN4218,AO4218,0)))</f>
        <v>0</v>
      </c>
    </row>
    <row r="4219" customFormat="false" ht="15.65" hidden="false" customHeight="false" outlineLevel="0" collapsed="false">
      <c r="A4219" s="11" t="n">
        <f aca="false">A4218+1</f>
        <v>3668</v>
      </c>
      <c r="B4219" s="12" t="s">
        <v>4373</v>
      </c>
      <c r="C4219" s="12" t="s">
        <v>4374</v>
      </c>
      <c r="D4219" s="12" t="s">
        <v>4450</v>
      </c>
      <c r="E4219" s="12" t="s">
        <v>4450</v>
      </c>
      <c r="F4219" s="14" t="s">
        <v>4529</v>
      </c>
      <c r="G4219" s="13" t="s">
        <v>4376</v>
      </c>
      <c r="H4219" s="12" t="s">
        <v>55</v>
      </c>
      <c r="I4219" s="12"/>
      <c r="J4219" s="14"/>
      <c r="K4219" s="15" t="n">
        <v>45201</v>
      </c>
      <c r="L4219" s="14" t="s">
        <v>49</v>
      </c>
      <c r="M4219" s="16" t="n">
        <v>1</v>
      </c>
      <c r="N4219" s="16" t="n">
        <v>1</v>
      </c>
      <c r="O4219" s="17" t="n">
        <v>100000</v>
      </c>
      <c r="P4219" s="17" t="n">
        <v>100000</v>
      </c>
      <c r="Q4219" s="18" t="n">
        <v>12600</v>
      </c>
      <c r="R4219" s="19" t="n">
        <f aca="false">IF(H4219="F",1,0)</f>
        <v>0</v>
      </c>
      <c r="S4219" s="19" t="n">
        <f aca="false">IF(H4219="M",1,0)</f>
        <v>1</v>
      </c>
      <c r="T4219" s="11" t="s">
        <v>4550</v>
      </c>
      <c r="U4219" s="11" t="s">
        <v>51</v>
      </c>
      <c r="V4219" s="24" t="n">
        <f aca="false">_xlfn.xlookup(D4219,'WRSI Fusion'!$H$4:$H$354,'WRSI Fusion'!$AI$4:$AI$354)</f>
        <v>77.6990836816241</v>
      </c>
      <c r="W4219" s="16" t="n">
        <f aca="false">_xlfn.xlookup(D4219,'WRSI Maïs'!$H$4:$H$346,'WRSI Maïs'!$AG$4:$AG$346)</f>
        <v>85.7345353164811</v>
      </c>
      <c r="X4219" s="16" t="n">
        <f aca="false">_xlfn.xlookup(D4219,'WRSI Mil'!$H$5:$H$355,'WRSI Mil'!$AG$5:$AG$355)</f>
        <v>82.6293869994044</v>
      </c>
      <c r="Y4219" s="16" t="n">
        <f aca="false">_xlfn.xlookup(D4219,'WRSI Sorgho'!$H$4:$H$354,'WRSI Sorgho'!$AI$4:$AI$354)</f>
        <v>77.5955915677859</v>
      </c>
      <c r="Z4219" s="16" t="n">
        <f aca="false">Y4219</f>
        <v>77.5955915677859</v>
      </c>
      <c r="AA4219" s="16" t="n">
        <f aca="false">_xlfn.xlookup(D4219,'WRSI Sorgho'!$H$4:$H$354,'WRSI Sorgho'!$AJ$4:$AJ$354)</f>
        <v>74.5588830253962</v>
      </c>
      <c r="AB4219" s="21" t="n">
        <f aca="false">AA4219/Z4219</f>
        <v>0.960864934707832</v>
      </c>
      <c r="AC4219" s="11"/>
      <c r="AD4219" s="11"/>
      <c r="AE4219" s="11"/>
      <c r="AF4219" s="22" t="n">
        <v>2023</v>
      </c>
      <c r="AG4219" s="22" t="s">
        <v>52</v>
      </c>
      <c r="AH4219" s="22" t="s">
        <v>53</v>
      </c>
      <c r="AI4219" s="22"/>
      <c r="AJ4219" s="23" t="n">
        <v>0.7</v>
      </c>
      <c r="AK4219" s="24" t="n">
        <v>100000</v>
      </c>
      <c r="AL4219" s="23" t="n">
        <v>0.8</v>
      </c>
      <c r="AM4219" s="24" t="n">
        <v>25000</v>
      </c>
      <c r="AN4219" s="23" t="n">
        <v>0.9</v>
      </c>
      <c r="AO4219" s="24" t="n">
        <v>10000</v>
      </c>
      <c r="AP4219" s="25" t="n">
        <f aca="false">IF(AB4219&lt;AJ4219,AK4219,IF(AB4219&lt;AL4219,AM4219,IF(AB4219&lt;=AN4219,AO4219,0)))</f>
        <v>0</v>
      </c>
    </row>
    <row r="4220" customFormat="false" ht="15.65" hidden="false" customHeight="false" outlineLevel="0" collapsed="false">
      <c r="A4220" s="11" t="n">
        <f aca="false">A4219+1</f>
        <v>3669</v>
      </c>
      <c r="B4220" s="12" t="s">
        <v>4373</v>
      </c>
      <c r="C4220" s="12" t="s">
        <v>4374</v>
      </c>
      <c r="D4220" s="12" t="s">
        <v>4450</v>
      </c>
      <c r="E4220" s="12" t="s">
        <v>4450</v>
      </c>
      <c r="F4220" s="14" t="s">
        <v>4526</v>
      </c>
      <c r="G4220" s="13" t="s">
        <v>4376</v>
      </c>
      <c r="H4220" s="12" t="s">
        <v>55</v>
      </c>
      <c r="I4220" s="12"/>
      <c r="J4220" s="14"/>
      <c r="K4220" s="15" t="n">
        <v>45201</v>
      </c>
      <c r="L4220" s="14" t="s">
        <v>49</v>
      </c>
      <c r="M4220" s="16" t="n">
        <v>1</v>
      </c>
      <c r="N4220" s="16" t="n">
        <v>1</v>
      </c>
      <c r="O4220" s="17" t="n">
        <v>100000</v>
      </c>
      <c r="P4220" s="17" t="n">
        <v>100000</v>
      </c>
      <c r="Q4220" s="18" t="n">
        <v>12600</v>
      </c>
      <c r="R4220" s="19" t="n">
        <f aca="false">IF(H4220="F",1,0)</f>
        <v>0</v>
      </c>
      <c r="S4220" s="19" t="n">
        <f aca="false">IF(H4220="M",1,0)</f>
        <v>1</v>
      </c>
      <c r="T4220" s="11" t="s">
        <v>4551</v>
      </c>
      <c r="U4220" s="11" t="s">
        <v>51</v>
      </c>
      <c r="V4220" s="24" t="n">
        <f aca="false">_xlfn.xlookup(D4220,'WRSI Fusion'!$H$4:$H$354,'WRSI Fusion'!$AI$4:$AI$354)</f>
        <v>77.6990836816241</v>
      </c>
      <c r="W4220" s="16" t="n">
        <f aca="false">_xlfn.xlookup(D4220,'WRSI Maïs'!$H$4:$H$346,'WRSI Maïs'!$AG$4:$AG$346)</f>
        <v>85.7345353164811</v>
      </c>
      <c r="X4220" s="16" t="n">
        <f aca="false">_xlfn.xlookup(D4220,'WRSI Mil'!$H$5:$H$355,'WRSI Mil'!$AG$5:$AG$355)</f>
        <v>82.6293869994044</v>
      </c>
      <c r="Y4220" s="16" t="n">
        <f aca="false">_xlfn.xlookup(D4220,'WRSI Sorgho'!$H$4:$H$354,'WRSI Sorgho'!$AI$4:$AI$354)</f>
        <v>77.5955915677859</v>
      </c>
      <c r="Z4220" s="16" t="n">
        <f aca="false">Y4220</f>
        <v>77.5955915677859</v>
      </c>
      <c r="AA4220" s="16" t="n">
        <f aca="false">_xlfn.xlookup(D4220,'WRSI Sorgho'!$H$4:$H$354,'WRSI Sorgho'!$AJ$4:$AJ$354)</f>
        <v>74.5588830253962</v>
      </c>
      <c r="AB4220" s="21" t="n">
        <f aca="false">AA4220/Z4220</f>
        <v>0.960864934707832</v>
      </c>
      <c r="AC4220" s="11"/>
      <c r="AD4220" s="11"/>
      <c r="AE4220" s="11"/>
      <c r="AF4220" s="22" t="n">
        <v>2023</v>
      </c>
      <c r="AG4220" s="22" t="s">
        <v>52</v>
      </c>
      <c r="AH4220" s="22" t="s">
        <v>53</v>
      </c>
      <c r="AI4220" s="22"/>
      <c r="AJ4220" s="23" t="n">
        <v>0.7</v>
      </c>
      <c r="AK4220" s="24" t="n">
        <v>100000</v>
      </c>
      <c r="AL4220" s="23" t="n">
        <v>0.8</v>
      </c>
      <c r="AM4220" s="24" t="n">
        <v>25000</v>
      </c>
      <c r="AN4220" s="23" t="n">
        <v>0.9</v>
      </c>
      <c r="AO4220" s="24" t="n">
        <v>10000</v>
      </c>
      <c r="AP4220" s="25" t="n">
        <f aca="false">IF(AB4220&lt;AJ4220,AK4220,IF(AB4220&lt;AL4220,AM4220,IF(AB4220&lt;=AN4220,AO4220,0)))</f>
        <v>0</v>
      </c>
    </row>
    <row r="4221" customFormat="false" ht="15.65" hidden="false" customHeight="false" outlineLevel="0" collapsed="false">
      <c r="A4221" s="11" t="n">
        <f aca="false">A4220+1</f>
        <v>3670</v>
      </c>
      <c r="B4221" s="12" t="s">
        <v>4373</v>
      </c>
      <c r="C4221" s="12" t="s">
        <v>4374</v>
      </c>
      <c r="D4221" s="12" t="s">
        <v>4450</v>
      </c>
      <c r="E4221" s="12" t="s">
        <v>4450</v>
      </c>
      <c r="F4221" s="14" t="s">
        <v>4526</v>
      </c>
      <c r="G4221" s="13" t="s">
        <v>4376</v>
      </c>
      <c r="H4221" s="12" t="s">
        <v>55</v>
      </c>
      <c r="I4221" s="12"/>
      <c r="J4221" s="14"/>
      <c r="K4221" s="15" t="n">
        <v>45201</v>
      </c>
      <c r="L4221" s="14" t="s">
        <v>49</v>
      </c>
      <c r="M4221" s="16" t="n">
        <v>1</v>
      </c>
      <c r="N4221" s="16" t="n">
        <v>1</v>
      </c>
      <c r="O4221" s="17" t="n">
        <v>100000</v>
      </c>
      <c r="P4221" s="17" t="n">
        <v>100000</v>
      </c>
      <c r="Q4221" s="18" t="n">
        <v>12600</v>
      </c>
      <c r="R4221" s="19" t="n">
        <f aca="false">IF(H4221="F",1,0)</f>
        <v>0</v>
      </c>
      <c r="S4221" s="19" t="n">
        <f aca="false">IF(H4221="M",1,0)</f>
        <v>1</v>
      </c>
      <c r="T4221" s="11" t="s">
        <v>4552</v>
      </c>
      <c r="U4221" s="11" t="s">
        <v>51</v>
      </c>
      <c r="V4221" s="24" t="n">
        <f aca="false">_xlfn.xlookup(D4221,'WRSI Fusion'!$H$4:$H$354,'WRSI Fusion'!$AI$4:$AI$354)</f>
        <v>77.6990836816241</v>
      </c>
      <c r="W4221" s="16" t="n">
        <f aca="false">_xlfn.xlookup(D4221,'WRSI Maïs'!$H$4:$H$346,'WRSI Maïs'!$AG$4:$AG$346)</f>
        <v>85.7345353164811</v>
      </c>
      <c r="X4221" s="16" t="n">
        <f aca="false">_xlfn.xlookup(D4221,'WRSI Mil'!$H$5:$H$355,'WRSI Mil'!$AG$5:$AG$355)</f>
        <v>82.6293869994044</v>
      </c>
      <c r="Y4221" s="16" t="n">
        <f aca="false">_xlfn.xlookup(D4221,'WRSI Sorgho'!$H$4:$H$354,'WRSI Sorgho'!$AI$4:$AI$354)</f>
        <v>77.5955915677859</v>
      </c>
      <c r="Z4221" s="16" t="n">
        <f aca="false">Y4221</f>
        <v>77.5955915677859</v>
      </c>
      <c r="AA4221" s="16" t="n">
        <f aca="false">_xlfn.xlookup(D4221,'WRSI Sorgho'!$H$4:$H$354,'WRSI Sorgho'!$AJ$4:$AJ$354)</f>
        <v>74.5588830253962</v>
      </c>
      <c r="AB4221" s="21" t="n">
        <f aca="false">AA4221/Z4221</f>
        <v>0.960864934707832</v>
      </c>
      <c r="AC4221" s="11"/>
      <c r="AD4221" s="11"/>
      <c r="AE4221" s="11"/>
      <c r="AF4221" s="22" t="n">
        <v>2023</v>
      </c>
      <c r="AG4221" s="22" t="s">
        <v>52</v>
      </c>
      <c r="AH4221" s="22" t="s">
        <v>53</v>
      </c>
      <c r="AI4221" s="22"/>
      <c r="AJ4221" s="23" t="n">
        <v>0.7</v>
      </c>
      <c r="AK4221" s="24" t="n">
        <v>100000</v>
      </c>
      <c r="AL4221" s="23" t="n">
        <v>0.8</v>
      </c>
      <c r="AM4221" s="24" t="n">
        <v>25000</v>
      </c>
      <c r="AN4221" s="23" t="n">
        <v>0.9</v>
      </c>
      <c r="AO4221" s="24" t="n">
        <v>10000</v>
      </c>
      <c r="AP4221" s="25" t="n">
        <f aca="false">IF(AB4221&lt;AJ4221,AK4221,IF(AB4221&lt;AL4221,AM4221,IF(AB4221&lt;=AN4221,AO4221,0)))</f>
        <v>0</v>
      </c>
    </row>
    <row r="4222" customFormat="false" ht="15.65" hidden="false" customHeight="false" outlineLevel="0" collapsed="false">
      <c r="A4222" s="11" t="n">
        <f aca="false">A4221+1</f>
        <v>3671</v>
      </c>
      <c r="B4222" s="12" t="s">
        <v>4373</v>
      </c>
      <c r="C4222" s="12" t="s">
        <v>4374</v>
      </c>
      <c r="D4222" s="12" t="s">
        <v>4450</v>
      </c>
      <c r="E4222" s="12" t="s">
        <v>4450</v>
      </c>
      <c r="F4222" s="14" t="s">
        <v>4526</v>
      </c>
      <c r="G4222" s="13" t="s">
        <v>4376</v>
      </c>
      <c r="H4222" s="12" t="s">
        <v>48</v>
      </c>
      <c r="I4222" s="12"/>
      <c r="J4222" s="14"/>
      <c r="K4222" s="15" t="n">
        <v>45201</v>
      </c>
      <c r="L4222" s="14" t="s">
        <v>379</v>
      </c>
      <c r="M4222" s="16" t="n">
        <v>1</v>
      </c>
      <c r="N4222" s="16" t="n">
        <v>1</v>
      </c>
      <c r="O4222" s="17" t="n">
        <v>100000</v>
      </c>
      <c r="P4222" s="17" t="n">
        <v>100000</v>
      </c>
      <c r="Q4222" s="18" t="n">
        <v>12600</v>
      </c>
      <c r="R4222" s="19" t="n">
        <f aca="false">IF(H4222="F",1,0)</f>
        <v>1</v>
      </c>
      <c r="S4222" s="19" t="n">
        <f aca="false">IF(H4222="M",1,0)</f>
        <v>0</v>
      </c>
      <c r="T4222" s="11" t="s">
        <v>4553</v>
      </c>
      <c r="U4222" s="11" t="s">
        <v>325</v>
      </c>
      <c r="V4222" s="24" t="n">
        <f aca="false">_xlfn.xlookup(D4222,'WRSI Fusion'!$H$4:$H$354,'WRSI Fusion'!$AI$4:$AI$354)</f>
        <v>77.6990836816241</v>
      </c>
      <c r="W4222" s="16" t="n">
        <f aca="false">_xlfn.xlookup(D4222,'WRSI Maïs'!$H$4:$H$346,'WRSI Maïs'!$AG$4:$AG$346)</f>
        <v>85.7345353164811</v>
      </c>
      <c r="X4222" s="16" t="n">
        <f aca="false">_xlfn.xlookup(D4222,'WRSI Mil'!$H$5:$H$355,'WRSI Mil'!$AG$5:$AG$355)</f>
        <v>82.6293869994044</v>
      </c>
      <c r="Y4222" s="16" t="n">
        <f aca="false">_xlfn.xlookup(D4222,'WRSI Sorgho'!$H$4:$H$354,'WRSI Sorgho'!$AI$4:$AI$354)</f>
        <v>77.5955915677859</v>
      </c>
      <c r="Z4222" s="16" t="n">
        <f aca="false">V4222</f>
        <v>77.6990836816241</v>
      </c>
      <c r="AA4222" s="16" t="n">
        <f aca="false">_xlfn.xlookup(D4222,'WRSI Fusion'!$H$4:$H$354,'WRSI Fusion'!$AJ$4:$AJ$354)</f>
        <v>74.7462951308723</v>
      </c>
      <c r="AB4222" s="21" t="n">
        <f aca="false">AA4222/Z4222</f>
        <v>0.961997125180382</v>
      </c>
      <c r="AC4222" s="11"/>
      <c r="AD4222" s="11"/>
      <c r="AE4222" s="11"/>
      <c r="AF4222" s="22" t="n">
        <v>2023</v>
      </c>
      <c r="AG4222" s="22" t="s">
        <v>52</v>
      </c>
      <c r="AH4222" s="22" t="s">
        <v>53</v>
      </c>
      <c r="AI4222" s="22"/>
      <c r="AJ4222" s="23" t="n">
        <v>0.7</v>
      </c>
      <c r="AK4222" s="24" t="n">
        <v>100000</v>
      </c>
      <c r="AL4222" s="23" t="n">
        <v>0.8</v>
      </c>
      <c r="AM4222" s="24" t="n">
        <v>25000</v>
      </c>
      <c r="AN4222" s="23" t="n">
        <v>0.9</v>
      </c>
      <c r="AO4222" s="24" t="n">
        <v>10000</v>
      </c>
      <c r="AP4222" s="25" t="n">
        <f aca="false">IF(AB4222&lt;AJ4222,AK4222,IF(AB4222&lt;AL4222,AM4222,IF(AB4222&lt;=AN4222,AO4222,0)))</f>
        <v>0</v>
      </c>
    </row>
    <row r="4223" customFormat="false" ht="15.65" hidden="false" customHeight="false" outlineLevel="0" collapsed="false">
      <c r="A4223" s="11" t="n">
        <f aca="false">A4222+1</f>
        <v>3672</v>
      </c>
      <c r="B4223" s="12" t="s">
        <v>4373</v>
      </c>
      <c r="C4223" s="12" t="s">
        <v>4374</v>
      </c>
      <c r="D4223" s="12" t="s">
        <v>4450</v>
      </c>
      <c r="E4223" s="12" t="s">
        <v>4450</v>
      </c>
      <c r="F4223" s="14" t="s">
        <v>4526</v>
      </c>
      <c r="G4223" s="13" t="s">
        <v>4376</v>
      </c>
      <c r="H4223" s="12" t="s">
        <v>48</v>
      </c>
      <c r="I4223" s="12"/>
      <c r="J4223" s="14"/>
      <c r="K4223" s="15" t="n">
        <v>45201</v>
      </c>
      <c r="L4223" s="14" t="s">
        <v>379</v>
      </c>
      <c r="M4223" s="16" t="n">
        <v>1</v>
      </c>
      <c r="N4223" s="16" t="n">
        <v>1</v>
      </c>
      <c r="O4223" s="17" t="n">
        <v>100000</v>
      </c>
      <c r="P4223" s="17" t="n">
        <v>100000</v>
      </c>
      <c r="Q4223" s="18" t="n">
        <v>12600</v>
      </c>
      <c r="R4223" s="19" t="n">
        <f aca="false">IF(H4223="F",1,0)</f>
        <v>1</v>
      </c>
      <c r="S4223" s="19" t="n">
        <f aca="false">IF(H4223="M",1,0)</f>
        <v>0</v>
      </c>
      <c r="T4223" s="11" t="s">
        <v>4554</v>
      </c>
      <c r="U4223" s="11" t="s">
        <v>325</v>
      </c>
      <c r="V4223" s="24" t="n">
        <f aca="false">_xlfn.xlookup(D4223,'WRSI Fusion'!$H$4:$H$354,'WRSI Fusion'!$AI$4:$AI$354)</f>
        <v>77.6990836816241</v>
      </c>
      <c r="W4223" s="16" t="n">
        <f aca="false">_xlfn.xlookup(D4223,'WRSI Maïs'!$H$4:$H$346,'WRSI Maïs'!$AG$4:$AG$346)</f>
        <v>85.7345353164811</v>
      </c>
      <c r="X4223" s="16" t="n">
        <f aca="false">_xlfn.xlookup(D4223,'WRSI Mil'!$H$5:$H$355,'WRSI Mil'!$AG$5:$AG$355)</f>
        <v>82.6293869994044</v>
      </c>
      <c r="Y4223" s="16" t="n">
        <f aca="false">_xlfn.xlookup(D4223,'WRSI Sorgho'!$H$4:$H$354,'WRSI Sorgho'!$AI$4:$AI$354)</f>
        <v>77.5955915677859</v>
      </c>
      <c r="Z4223" s="16" t="n">
        <f aca="false">V4223</f>
        <v>77.6990836816241</v>
      </c>
      <c r="AA4223" s="16" t="n">
        <f aca="false">_xlfn.xlookup(D4223,'WRSI Fusion'!$H$4:$H$354,'WRSI Fusion'!$AJ$4:$AJ$354)</f>
        <v>74.7462951308723</v>
      </c>
      <c r="AB4223" s="21" t="n">
        <f aca="false">AA4223/Z4223</f>
        <v>0.961997125180382</v>
      </c>
      <c r="AC4223" s="11"/>
      <c r="AD4223" s="11"/>
      <c r="AE4223" s="11"/>
      <c r="AF4223" s="22" t="n">
        <v>2023</v>
      </c>
      <c r="AG4223" s="22" t="s">
        <v>52</v>
      </c>
      <c r="AH4223" s="22" t="s">
        <v>53</v>
      </c>
      <c r="AI4223" s="22"/>
      <c r="AJ4223" s="23" t="n">
        <v>0.7</v>
      </c>
      <c r="AK4223" s="24" t="n">
        <v>100000</v>
      </c>
      <c r="AL4223" s="23" t="n">
        <v>0.8</v>
      </c>
      <c r="AM4223" s="24" t="n">
        <v>25000</v>
      </c>
      <c r="AN4223" s="23" t="n">
        <v>0.9</v>
      </c>
      <c r="AO4223" s="24" t="n">
        <v>10000</v>
      </c>
      <c r="AP4223" s="25" t="n">
        <f aca="false">IF(AB4223&lt;AJ4223,AK4223,IF(AB4223&lt;AL4223,AM4223,IF(AB4223&lt;=AN4223,AO4223,0)))</f>
        <v>0</v>
      </c>
    </row>
    <row r="4224" customFormat="false" ht="15.65" hidden="false" customHeight="false" outlineLevel="0" collapsed="false">
      <c r="A4224" s="11" t="n">
        <f aca="false">A4223+1</f>
        <v>3673</v>
      </c>
      <c r="B4224" s="12" t="s">
        <v>4373</v>
      </c>
      <c r="C4224" s="12" t="s">
        <v>4374</v>
      </c>
      <c r="D4224" s="12" t="s">
        <v>4450</v>
      </c>
      <c r="E4224" s="12" t="s">
        <v>4450</v>
      </c>
      <c r="F4224" s="14" t="s">
        <v>4529</v>
      </c>
      <c r="G4224" s="13" t="s">
        <v>4376</v>
      </c>
      <c r="H4224" s="12" t="s">
        <v>55</v>
      </c>
      <c r="I4224" s="12"/>
      <c r="J4224" s="14"/>
      <c r="K4224" s="15" t="n">
        <v>45201</v>
      </c>
      <c r="L4224" s="14" t="s">
        <v>49</v>
      </c>
      <c r="M4224" s="16" t="n">
        <v>1</v>
      </c>
      <c r="N4224" s="16" t="n">
        <v>1</v>
      </c>
      <c r="O4224" s="17" t="n">
        <v>100000</v>
      </c>
      <c r="P4224" s="17" t="n">
        <v>100000</v>
      </c>
      <c r="Q4224" s="18" t="n">
        <v>12600</v>
      </c>
      <c r="R4224" s="19" t="n">
        <f aca="false">IF(H4224="F",1,0)</f>
        <v>0</v>
      </c>
      <c r="S4224" s="19" t="n">
        <f aca="false">IF(H4224="M",1,0)</f>
        <v>1</v>
      </c>
      <c r="T4224" s="11" t="s">
        <v>4555</v>
      </c>
      <c r="U4224" s="11" t="s">
        <v>51</v>
      </c>
      <c r="V4224" s="24" t="n">
        <f aca="false">_xlfn.xlookup(D4224,'WRSI Fusion'!$H$4:$H$354,'WRSI Fusion'!$AI$4:$AI$354)</f>
        <v>77.6990836816241</v>
      </c>
      <c r="W4224" s="16" t="n">
        <f aca="false">_xlfn.xlookup(D4224,'WRSI Maïs'!$H$4:$H$346,'WRSI Maïs'!$AG$4:$AG$346)</f>
        <v>85.7345353164811</v>
      </c>
      <c r="X4224" s="16" t="n">
        <f aca="false">_xlfn.xlookup(D4224,'WRSI Mil'!$H$5:$H$355,'WRSI Mil'!$AG$5:$AG$355)</f>
        <v>82.6293869994044</v>
      </c>
      <c r="Y4224" s="16" t="n">
        <f aca="false">_xlfn.xlookup(D4224,'WRSI Sorgho'!$H$4:$H$354,'WRSI Sorgho'!$AI$4:$AI$354)</f>
        <v>77.5955915677859</v>
      </c>
      <c r="Z4224" s="16" t="n">
        <f aca="false">Y4224</f>
        <v>77.5955915677859</v>
      </c>
      <c r="AA4224" s="16" t="n">
        <f aca="false">_xlfn.xlookup(D4224,'WRSI Sorgho'!$H$4:$H$354,'WRSI Sorgho'!$AJ$4:$AJ$354)</f>
        <v>74.5588830253962</v>
      </c>
      <c r="AB4224" s="21" t="n">
        <f aca="false">AA4224/Z4224</f>
        <v>0.960864934707832</v>
      </c>
      <c r="AC4224" s="11"/>
      <c r="AD4224" s="11"/>
      <c r="AE4224" s="11"/>
      <c r="AF4224" s="22" t="n">
        <v>2023</v>
      </c>
      <c r="AG4224" s="22" t="s">
        <v>52</v>
      </c>
      <c r="AH4224" s="22" t="s">
        <v>53</v>
      </c>
      <c r="AI4224" s="22"/>
      <c r="AJ4224" s="23" t="n">
        <v>0.7</v>
      </c>
      <c r="AK4224" s="24" t="n">
        <v>100000</v>
      </c>
      <c r="AL4224" s="23" t="n">
        <v>0.8</v>
      </c>
      <c r="AM4224" s="24" t="n">
        <v>25000</v>
      </c>
      <c r="AN4224" s="23" t="n">
        <v>0.9</v>
      </c>
      <c r="AO4224" s="24" t="n">
        <v>10000</v>
      </c>
      <c r="AP4224" s="25" t="n">
        <f aca="false">IF(AB4224&lt;AJ4224,AK4224,IF(AB4224&lt;AL4224,AM4224,IF(AB4224&lt;=AN4224,AO4224,0)))</f>
        <v>0</v>
      </c>
    </row>
    <row r="4225" customFormat="false" ht="15.65" hidden="false" customHeight="false" outlineLevel="0" collapsed="false">
      <c r="A4225" s="11" t="n">
        <f aca="false">A4224+1</f>
        <v>3674</v>
      </c>
      <c r="B4225" s="12" t="s">
        <v>4373</v>
      </c>
      <c r="C4225" s="12" t="s">
        <v>4374</v>
      </c>
      <c r="D4225" s="12" t="s">
        <v>4450</v>
      </c>
      <c r="E4225" s="12" t="s">
        <v>4450</v>
      </c>
      <c r="F4225" s="14" t="s">
        <v>4529</v>
      </c>
      <c r="G4225" s="13" t="s">
        <v>4376</v>
      </c>
      <c r="H4225" s="12" t="s">
        <v>55</v>
      </c>
      <c r="I4225" s="12"/>
      <c r="J4225" s="14"/>
      <c r="K4225" s="15" t="n">
        <v>45201</v>
      </c>
      <c r="L4225" s="14" t="s">
        <v>49</v>
      </c>
      <c r="M4225" s="16" t="n">
        <v>1</v>
      </c>
      <c r="N4225" s="16" t="n">
        <v>1</v>
      </c>
      <c r="O4225" s="17" t="n">
        <v>100000</v>
      </c>
      <c r="P4225" s="17" t="n">
        <v>100000</v>
      </c>
      <c r="Q4225" s="18" t="n">
        <v>12600</v>
      </c>
      <c r="R4225" s="19" t="n">
        <f aca="false">IF(H4225="F",1,0)</f>
        <v>0</v>
      </c>
      <c r="S4225" s="19" t="n">
        <f aca="false">IF(H4225="M",1,0)</f>
        <v>1</v>
      </c>
      <c r="T4225" s="11" t="s">
        <v>4556</v>
      </c>
      <c r="U4225" s="11" t="s">
        <v>51</v>
      </c>
      <c r="V4225" s="24" t="n">
        <f aca="false">_xlfn.xlookup(D4225,'WRSI Fusion'!$H$4:$H$354,'WRSI Fusion'!$AI$4:$AI$354)</f>
        <v>77.6990836816241</v>
      </c>
      <c r="W4225" s="16" t="n">
        <f aca="false">_xlfn.xlookup(D4225,'WRSI Maïs'!$H$4:$H$346,'WRSI Maïs'!$AG$4:$AG$346)</f>
        <v>85.7345353164811</v>
      </c>
      <c r="X4225" s="16" t="n">
        <f aca="false">_xlfn.xlookup(D4225,'WRSI Mil'!$H$5:$H$355,'WRSI Mil'!$AG$5:$AG$355)</f>
        <v>82.6293869994044</v>
      </c>
      <c r="Y4225" s="16" t="n">
        <f aca="false">_xlfn.xlookup(D4225,'WRSI Sorgho'!$H$4:$H$354,'WRSI Sorgho'!$AI$4:$AI$354)</f>
        <v>77.5955915677859</v>
      </c>
      <c r="Z4225" s="16" t="n">
        <f aca="false">Y4225</f>
        <v>77.5955915677859</v>
      </c>
      <c r="AA4225" s="16" t="n">
        <f aca="false">_xlfn.xlookup(D4225,'WRSI Sorgho'!$H$4:$H$354,'WRSI Sorgho'!$AJ$4:$AJ$354)</f>
        <v>74.5588830253962</v>
      </c>
      <c r="AB4225" s="21" t="n">
        <f aca="false">AA4225/Z4225</f>
        <v>0.960864934707832</v>
      </c>
      <c r="AC4225" s="11"/>
      <c r="AD4225" s="11"/>
      <c r="AE4225" s="11"/>
      <c r="AF4225" s="22" t="n">
        <v>2023</v>
      </c>
      <c r="AG4225" s="22" t="s">
        <v>52</v>
      </c>
      <c r="AH4225" s="22" t="s">
        <v>53</v>
      </c>
      <c r="AI4225" s="22"/>
      <c r="AJ4225" s="23" t="n">
        <v>0.7</v>
      </c>
      <c r="AK4225" s="24" t="n">
        <v>100000</v>
      </c>
      <c r="AL4225" s="23" t="n">
        <v>0.8</v>
      </c>
      <c r="AM4225" s="24" t="n">
        <v>25000</v>
      </c>
      <c r="AN4225" s="23" t="n">
        <v>0.9</v>
      </c>
      <c r="AO4225" s="24" t="n">
        <v>10000</v>
      </c>
      <c r="AP4225" s="25" t="n">
        <f aca="false">IF(AB4225&lt;AJ4225,AK4225,IF(AB4225&lt;AL4225,AM4225,IF(AB4225&lt;=AN4225,AO4225,0)))</f>
        <v>0</v>
      </c>
    </row>
    <row r="4226" customFormat="false" ht="15.65" hidden="false" customHeight="false" outlineLevel="0" collapsed="false">
      <c r="A4226" s="11" t="n">
        <f aca="false">A4225+1</f>
        <v>3675</v>
      </c>
      <c r="B4226" s="12" t="s">
        <v>4373</v>
      </c>
      <c r="C4226" s="12" t="s">
        <v>4374</v>
      </c>
      <c r="D4226" s="12" t="s">
        <v>4450</v>
      </c>
      <c r="E4226" s="12" t="s">
        <v>4450</v>
      </c>
      <c r="F4226" s="14" t="s">
        <v>4526</v>
      </c>
      <c r="G4226" s="13" t="s">
        <v>4376</v>
      </c>
      <c r="H4226" s="12" t="s">
        <v>48</v>
      </c>
      <c r="I4226" s="12"/>
      <c r="J4226" s="14"/>
      <c r="K4226" s="15" t="n">
        <v>45201</v>
      </c>
      <c r="L4226" s="14" t="s">
        <v>49</v>
      </c>
      <c r="M4226" s="16" t="n">
        <v>1</v>
      </c>
      <c r="N4226" s="16" t="n">
        <v>1</v>
      </c>
      <c r="O4226" s="17" t="n">
        <v>100000</v>
      </c>
      <c r="P4226" s="17" t="n">
        <v>100000</v>
      </c>
      <c r="Q4226" s="18" t="n">
        <v>12600</v>
      </c>
      <c r="R4226" s="19" t="n">
        <f aca="false">IF(H4226="F",1,0)</f>
        <v>1</v>
      </c>
      <c r="S4226" s="19" t="n">
        <f aca="false">IF(H4226="M",1,0)</f>
        <v>0</v>
      </c>
      <c r="T4226" s="11" t="s">
        <v>4557</v>
      </c>
      <c r="U4226" s="11" t="s">
        <v>51</v>
      </c>
      <c r="V4226" s="24" t="n">
        <f aca="false">_xlfn.xlookup(D4226,'WRSI Fusion'!$H$4:$H$354,'WRSI Fusion'!$AI$4:$AI$354)</f>
        <v>77.6990836816241</v>
      </c>
      <c r="W4226" s="16" t="n">
        <f aca="false">_xlfn.xlookup(D4226,'WRSI Maïs'!$H$4:$H$346,'WRSI Maïs'!$AG$4:$AG$346)</f>
        <v>85.7345353164811</v>
      </c>
      <c r="X4226" s="16" t="n">
        <f aca="false">_xlfn.xlookup(D4226,'WRSI Mil'!$H$5:$H$355,'WRSI Mil'!$AG$5:$AG$355)</f>
        <v>82.6293869994044</v>
      </c>
      <c r="Y4226" s="16" t="n">
        <f aca="false">_xlfn.xlookup(D4226,'WRSI Sorgho'!$H$4:$H$354,'WRSI Sorgho'!$AI$4:$AI$354)</f>
        <v>77.5955915677859</v>
      </c>
      <c r="Z4226" s="16" t="n">
        <f aca="false">Y4226</f>
        <v>77.5955915677859</v>
      </c>
      <c r="AA4226" s="16" t="n">
        <f aca="false">_xlfn.xlookup(D4226,'WRSI Sorgho'!$H$4:$H$354,'WRSI Sorgho'!$AJ$4:$AJ$354)</f>
        <v>74.5588830253962</v>
      </c>
      <c r="AB4226" s="21" t="n">
        <f aca="false">AA4226/Z4226</f>
        <v>0.960864934707832</v>
      </c>
      <c r="AC4226" s="11"/>
      <c r="AD4226" s="11"/>
      <c r="AE4226" s="11"/>
      <c r="AF4226" s="22" t="n">
        <v>2023</v>
      </c>
      <c r="AG4226" s="22" t="s">
        <v>52</v>
      </c>
      <c r="AH4226" s="22" t="s">
        <v>53</v>
      </c>
      <c r="AI4226" s="22"/>
      <c r="AJ4226" s="23" t="n">
        <v>0.7</v>
      </c>
      <c r="AK4226" s="24" t="n">
        <v>100000</v>
      </c>
      <c r="AL4226" s="23" t="n">
        <v>0.8</v>
      </c>
      <c r="AM4226" s="24" t="n">
        <v>25000</v>
      </c>
      <c r="AN4226" s="23" t="n">
        <v>0.9</v>
      </c>
      <c r="AO4226" s="24" t="n">
        <v>10000</v>
      </c>
      <c r="AP4226" s="25" t="n">
        <f aca="false">IF(AB4226&lt;AJ4226,AK4226,IF(AB4226&lt;AL4226,AM4226,IF(AB4226&lt;=AN4226,AO4226,0)))</f>
        <v>0</v>
      </c>
    </row>
    <row r="4227" customFormat="false" ht="15.65" hidden="false" customHeight="false" outlineLevel="0" collapsed="false">
      <c r="A4227" s="11" t="n">
        <f aca="false">A4226+1</f>
        <v>3676</v>
      </c>
      <c r="B4227" s="12" t="s">
        <v>4373</v>
      </c>
      <c r="C4227" s="12" t="s">
        <v>4374</v>
      </c>
      <c r="D4227" s="12" t="s">
        <v>4450</v>
      </c>
      <c r="E4227" s="12" t="s">
        <v>4450</v>
      </c>
      <c r="F4227" s="14" t="s">
        <v>4526</v>
      </c>
      <c r="G4227" s="13" t="s">
        <v>4376</v>
      </c>
      <c r="H4227" s="12" t="s">
        <v>55</v>
      </c>
      <c r="I4227" s="12"/>
      <c r="J4227" s="14"/>
      <c r="K4227" s="15" t="n">
        <v>45201</v>
      </c>
      <c r="L4227" s="14" t="s">
        <v>49</v>
      </c>
      <c r="M4227" s="16" t="n">
        <v>1</v>
      </c>
      <c r="N4227" s="16" t="n">
        <v>1</v>
      </c>
      <c r="O4227" s="17" t="n">
        <v>100000</v>
      </c>
      <c r="P4227" s="17" t="n">
        <v>100000</v>
      </c>
      <c r="Q4227" s="18" t="n">
        <v>12600</v>
      </c>
      <c r="R4227" s="19" t="n">
        <f aca="false">IF(H4227="F",1,0)</f>
        <v>0</v>
      </c>
      <c r="S4227" s="19" t="n">
        <f aca="false">IF(H4227="M",1,0)</f>
        <v>1</v>
      </c>
      <c r="T4227" s="11" t="s">
        <v>4558</v>
      </c>
      <c r="U4227" s="11" t="s">
        <v>51</v>
      </c>
      <c r="V4227" s="24" t="n">
        <f aca="false">_xlfn.xlookup(D4227,'WRSI Fusion'!$H$4:$H$354,'WRSI Fusion'!$AI$4:$AI$354)</f>
        <v>77.6990836816241</v>
      </c>
      <c r="W4227" s="16" t="n">
        <f aca="false">_xlfn.xlookup(D4227,'WRSI Maïs'!$H$4:$H$346,'WRSI Maïs'!$AG$4:$AG$346)</f>
        <v>85.7345353164811</v>
      </c>
      <c r="X4227" s="16" t="n">
        <f aca="false">_xlfn.xlookup(D4227,'WRSI Mil'!$H$5:$H$355,'WRSI Mil'!$AG$5:$AG$355)</f>
        <v>82.6293869994044</v>
      </c>
      <c r="Y4227" s="16" t="n">
        <f aca="false">_xlfn.xlookup(D4227,'WRSI Sorgho'!$H$4:$H$354,'WRSI Sorgho'!$AI$4:$AI$354)</f>
        <v>77.5955915677859</v>
      </c>
      <c r="Z4227" s="16" t="n">
        <f aca="false">Y4227</f>
        <v>77.5955915677859</v>
      </c>
      <c r="AA4227" s="16" t="n">
        <f aca="false">_xlfn.xlookup(D4227,'WRSI Sorgho'!$H$4:$H$354,'WRSI Sorgho'!$AJ$4:$AJ$354)</f>
        <v>74.5588830253962</v>
      </c>
      <c r="AB4227" s="21" t="n">
        <f aca="false">AA4227/Z4227</f>
        <v>0.960864934707832</v>
      </c>
      <c r="AC4227" s="11"/>
      <c r="AD4227" s="11"/>
      <c r="AE4227" s="11"/>
      <c r="AF4227" s="22" t="n">
        <v>2023</v>
      </c>
      <c r="AG4227" s="22" t="s">
        <v>52</v>
      </c>
      <c r="AH4227" s="22" t="s">
        <v>53</v>
      </c>
      <c r="AI4227" s="22"/>
      <c r="AJ4227" s="23" t="n">
        <v>0.7</v>
      </c>
      <c r="AK4227" s="24" t="n">
        <v>100000</v>
      </c>
      <c r="AL4227" s="23" t="n">
        <v>0.8</v>
      </c>
      <c r="AM4227" s="24" t="n">
        <v>25000</v>
      </c>
      <c r="AN4227" s="23" t="n">
        <v>0.9</v>
      </c>
      <c r="AO4227" s="24" t="n">
        <v>10000</v>
      </c>
      <c r="AP4227" s="25" t="n">
        <f aca="false">IF(AB4227&lt;AJ4227,AK4227,IF(AB4227&lt;AL4227,AM4227,IF(AB4227&lt;=AN4227,AO4227,0)))</f>
        <v>0</v>
      </c>
    </row>
    <row r="4228" customFormat="false" ht="15.65" hidden="false" customHeight="false" outlineLevel="0" collapsed="false">
      <c r="A4228" s="11" t="n">
        <f aca="false">A4227+1</f>
        <v>3677</v>
      </c>
      <c r="B4228" s="12" t="s">
        <v>4373</v>
      </c>
      <c r="C4228" s="12" t="s">
        <v>4374</v>
      </c>
      <c r="D4228" s="12" t="s">
        <v>4450</v>
      </c>
      <c r="E4228" s="12" t="s">
        <v>4450</v>
      </c>
      <c r="F4228" s="14" t="s">
        <v>4526</v>
      </c>
      <c r="G4228" s="13" t="s">
        <v>4376</v>
      </c>
      <c r="H4228" s="12" t="s">
        <v>55</v>
      </c>
      <c r="I4228" s="12"/>
      <c r="J4228" s="14"/>
      <c r="K4228" s="15" t="n">
        <v>45201</v>
      </c>
      <c r="L4228" s="14" t="s">
        <v>49</v>
      </c>
      <c r="M4228" s="16" t="n">
        <v>1</v>
      </c>
      <c r="N4228" s="16" t="n">
        <v>1</v>
      </c>
      <c r="O4228" s="17" t="n">
        <v>100000</v>
      </c>
      <c r="P4228" s="17" t="n">
        <v>100000</v>
      </c>
      <c r="Q4228" s="18" t="n">
        <v>12600</v>
      </c>
      <c r="R4228" s="19" t="n">
        <f aca="false">IF(H4228="F",1,0)</f>
        <v>0</v>
      </c>
      <c r="S4228" s="19" t="n">
        <f aca="false">IF(H4228="M",1,0)</f>
        <v>1</v>
      </c>
      <c r="T4228" s="11" t="s">
        <v>4559</v>
      </c>
      <c r="U4228" s="11" t="s">
        <v>51</v>
      </c>
      <c r="V4228" s="24" t="n">
        <f aca="false">_xlfn.xlookup(D4228,'WRSI Fusion'!$H$4:$H$354,'WRSI Fusion'!$AI$4:$AI$354)</f>
        <v>77.6990836816241</v>
      </c>
      <c r="W4228" s="16" t="n">
        <f aca="false">_xlfn.xlookup(D4228,'WRSI Maïs'!$H$4:$H$346,'WRSI Maïs'!$AG$4:$AG$346)</f>
        <v>85.7345353164811</v>
      </c>
      <c r="X4228" s="16" t="n">
        <f aca="false">_xlfn.xlookup(D4228,'WRSI Mil'!$H$5:$H$355,'WRSI Mil'!$AG$5:$AG$355)</f>
        <v>82.6293869994044</v>
      </c>
      <c r="Y4228" s="16" t="n">
        <f aca="false">_xlfn.xlookup(D4228,'WRSI Sorgho'!$H$4:$H$354,'WRSI Sorgho'!$AI$4:$AI$354)</f>
        <v>77.5955915677859</v>
      </c>
      <c r="Z4228" s="16" t="n">
        <f aca="false">Y4228</f>
        <v>77.5955915677859</v>
      </c>
      <c r="AA4228" s="16" t="n">
        <f aca="false">_xlfn.xlookup(D4228,'WRSI Sorgho'!$H$4:$H$354,'WRSI Sorgho'!$AJ$4:$AJ$354)</f>
        <v>74.5588830253962</v>
      </c>
      <c r="AB4228" s="21" t="n">
        <f aca="false">AA4228/Z4228</f>
        <v>0.960864934707832</v>
      </c>
      <c r="AC4228" s="11"/>
      <c r="AD4228" s="11"/>
      <c r="AE4228" s="11"/>
      <c r="AF4228" s="22" t="n">
        <v>2023</v>
      </c>
      <c r="AG4228" s="22" t="s">
        <v>52</v>
      </c>
      <c r="AH4228" s="22" t="s">
        <v>53</v>
      </c>
      <c r="AI4228" s="22"/>
      <c r="AJ4228" s="23" t="n">
        <v>0.7</v>
      </c>
      <c r="AK4228" s="24" t="n">
        <v>100000</v>
      </c>
      <c r="AL4228" s="23" t="n">
        <v>0.8</v>
      </c>
      <c r="AM4228" s="24" t="n">
        <v>25000</v>
      </c>
      <c r="AN4228" s="23" t="n">
        <v>0.9</v>
      </c>
      <c r="AO4228" s="24" t="n">
        <v>10000</v>
      </c>
      <c r="AP4228" s="25" t="n">
        <f aca="false">IF(AB4228&lt;AJ4228,AK4228,IF(AB4228&lt;AL4228,AM4228,IF(AB4228&lt;=AN4228,AO4228,0)))</f>
        <v>0</v>
      </c>
    </row>
    <row r="4229" customFormat="false" ht="15.65" hidden="false" customHeight="false" outlineLevel="0" collapsed="false">
      <c r="A4229" s="11" t="n">
        <f aca="false">A4228+1</f>
        <v>3678</v>
      </c>
      <c r="B4229" s="12" t="s">
        <v>4373</v>
      </c>
      <c r="C4229" s="12" t="s">
        <v>4374</v>
      </c>
      <c r="D4229" s="12" t="s">
        <v>4450</v>
      </c>
      <c r="E4229" s="12" t="s">
        <v>4450</v>
      </c>
      <c r="F4229" s="14" t="s">
        <v>4529</v>
      </c>
      <c r="G4229" s="13" t="s">
        <v>4376</v>
      </c>
      <c r="H4229" s="12" t="s">
        <v>55</v>
      </c>
      <c r="I4229" s="12"/>
      <c r="J4229" s="14"/>
      <c r="K4229" s="15" t="n">
        <v>45201</v>
      </c>
      <c r="L4229" s="14" t="s">
        <v>49</v>
      </c>
      <c r="M4229" s="16" t="n">
        <v>1</v>
      </c>
      <c r="N4229" s="16" t="n">
        <v>1</v>
      </c>
      <c r="O4229" s="17" t="n">
        <v>100000</v>
      </c>
      <c r="P4229" s="17" t="n">
        <v>100000</v>
      </c>
      <c r="Q4229" s="18" t="n">
        <v>12600</v>
      </c>
      <c r="R4229" s="19" t="n">
        <f aca="false">IF(H4229="F",1,0)</f>
        <v>0</v>
      </c>
      <c r="S4229" s="19" t="n">
        <f aca="false">IF(H4229="M",1,0)</f>
        <v>1</v>
      </c>
      <c r="T4229" s="11" t="s">
        <v>4560</v>
      </c>
      <c r="U4229" s="11" t="s">
        <v>51</v>
      </c>
      <c r="V4229" s="24" t="n">
        <f aca="false">_xlfn.xlookup(D4229,'WRSI Fusion'!$H$4:$H$354,'WRSI Fusion'!$AI$4:$AI$354)</f>
        <v>77.6990836816241</v>
      </c>
      <c r="W4229" s="16" t="n">
        <f aca="false">_xlfn.xlookup(D4229,'WRSI Maïs'!$H$4:$H$346,'WRSI Maïs'!$AG$4:$AG$346)</f>
        <v>85.7345353164811</v>
      </c>
      <c r="X4229" s="16" t="n">
        <f aca="false">_xlfn.xlookup(D4229,'WRSI Mil'!$H$5:$H$355,'WRSI Mil'!$AG$5:$AG$355)</f>
        <v>82.6293869994044</v>
      </c>
      <c r="Y4229" s="16" t="n">
        <f aca="false">_xlfn.xlookup(D4229,'WRSI Sorgho'!$H$4:$H$354,'WRSI Sorgho'!$AI$4:$AI$354)</f>
        <v>77.5955915677859</v>
      </c>
      <c r="Z4229" s="16" t="n">
        <f aca="false">Y4229</f>
        <v>77.5955915677859</v>
      </c>
      <c r="AA4229" s="16" t="n">
        <f aca="false">_xlfn.xlookup(D4229,'WRSI Sorgho'!$H$4:$H$354,'WRSI Sorgho'!$AJ$4:$AJ$354)</f>
        <v>74.5588830253962</v>
      </c>
      <c r="AB4229" s="21" t="n">
        <f aca="false">AA4229/Z4229</f>
        <v>0.960864934707832</v>
      </c>
      <c r="AC4229" s="11"/>
      <c r="AD4229" s="11"/>
      <c r="AE4229" s="11"/>
      <c r="AF4229" s="22" t="n">
        <v>2023</v>
      </c>
      <c r="AG4229" s="22" t="s">
        <v>52</v>
      </c>
      <c r="AH4229" s="22" t="s">
        <v>53</v>
      </c>
      <c r="AI4229" s="22"/>
      <c r="AJ4229" s="23" t="n">
        <v>0.7</v>
      </c>
      <c r="AK4229" s="24" t="n">
        <v>100000</v>
      </c>
      <c r="AL4229" s="23" t="n">
        <v>0.8</v>
      </c>
      <c r="AM4229" s="24" t="n">
        <v>25000</v>
      </c>
      <c r="AN4229" s="23" t="n">
        <v>0.9</v>
      </c>
      <c r="AO4229" s="24" t="n">
        <v>10000</v>
      </c>
      <c r="AP4229" s="25" t="n">
        <f aca="false">IF(AB4229&lt;AJ4229,AK4229,IF(AB4229&lt;AL4229,AM4229,IF(AB4229&lt;=AN4229,AO4229,0)))</f>
        <v>0</v>
      </c>
    </row>
    <row r="4230" customFormat="false" ht="15.65" hidden="false" customHeight="false" outlineLevel="0" collapsed="false">
      <c r="A4230" s="11" t="n">
        <f aca="false">A4229+1</f>
        <v>3679</v>
      </c>
      <c r="B4230" s="12" t="s">
        <v>4373</v>
      </c>
      <c r="C4230" s="12" t="s">
        <v>4374</v>
      </c>
      <c r="D4230" s="12" t="s">
        <v>4450</v>
      </c>
      <c r="E4230" s="12" t="s">
        <v>4450</v>
      </c>
      <c r="F4230" s="14" t="s">
        <v>4529</v>
      </c>
      <c r="G4230" s="13" t="s">
        <v>4376</v>
      </c>
      <c r="H4230" s="12" t="s">
        <v>48</v>
      </c>
      <c r="I4230" s="12"/>
      <c r="J4230" s="14"/>
      <c r="K4230" s="15" t="n">
        <v>45201</v>
      </c>
      <c r="L4230" s="14" t="s">
        <v>49</v>
      </c>
      <c r="M4230" s="16" t="n">
        <v>1</v>
      </c>
      <c r="N4230" s="16" t="n">
        <v>1</v>
      </c>
      <c r="O4230" s="17" t="n">
        <v>100000</v>
      </c>
      <c r="P4230" s="17" t="n">
        <v>100000</v>
      </c>
      <c r="Q4230" s="18" t="n">
        <v>12600</v>
      </c>
      <c r="R4230" s="19" t="n">
        <f aca="false">IF(H4230="F",1,0)</f>
        <v>1</v>
      </c>
      <c r="S4230" s="19" t="n">
        <f aca="false">IF(H4230="M",1,0)</f>
        <v>0</v>
      </c>
      <c r="T4230" s="11" t="s">
        <v>4561</v>
      </c>
      <c r="U4230" s="11" t="s">
        <v>51</v>
      </c>
      <c r="V4230" s="24" t="n">
        <f aca="false">_xlfn.xlookup(D4230,'WRSI Fusion'!$H$4:$H$354,'WRSI Fusion'!$AI$4:$AI$354)</f>
        <v>77.6990836816241</v>
      </c>
      <c r="W4230" s="16" t="n">
        <f aca="false">_xlfn.xlookup(D4230,'WRSI Maïs'!$H$4:$H$346,'WRSI Maïs'!$AG$4:$AG$346)</f>
        <v>85.7345353164811</v>
      </c>
      <c r="X4230" s="16" t="n">
        <f aca="false">_xlfn.xlookup(D4230,'WRSI Mil'!$H$5:$H$355,'WRSI Mil'!$AG$5:$AG$355)</f>
        <v>82.6293869994044</v>
      </c>
      <c r="Y4230" s="16" t="n">
        <f aca="false">_xlfn.xlookup(D4230,'WRSI Sorgho'!$H$4:$H$354,'WRSI Sorgho'!$AI$4:$AI$354)</f>
        <v>77.5955915677859</v>
      </c>
      <c r="Z4230" s="16" t="n">
        <f aca="false">Y4230</f>
        <v>77.5955915677859</v>
      </c>
      <c r="AA4230" s="16" t="n">
        <f aca="false">_xlfn.xlookup(D4230,'WRSI Sorgho'!$H$4:$H$354,'WRSI Sorgho'!$AJ$4:$AJ$354)</f>
        <v>74.5588830253962</v>
      </c>
      <c r="AB4230" s="21" t="n">
        <f aca="false">AA4230/Z4230</f>
        <v>0.960864934707832</v>
      </c>
      <c r="AC4230" s="11"/>
      <c r="AD4230" s="11"/>
      <c r="AE4230" s="11"/>
      <c r="AF4230" s="22" t="n">
        <v>2023</v>
      </c>
      <c r="AG4230" s="22" t="s">
        <v>52</v>
      </c>
      <c r="AH4230" s="22" t="s">
        <v>53</v>
      </c>
      <c r="AI4230" s="22"/>
      <c r="AJ4230" s="23" t="n">
        <v>0.7</v>
      </c>
      <c r="AK4230" s="24" t="n">
        <v>100000</v>
      </c>
      <c r="AL4230" s="23" t="n">
        <v>0.8</v>
      </c>
      <c r="AM4230" s="24" t="n">
        <v>25000</v>
      </c>
      <c r="AN4230" s="23" t="n">
        <v>0.9</v>
      </c>
      <c r="AO4230" s="24" t="n">
        <v>10000</v>
      </c>
      <c r="AP4230" s="25" t="n">
        <f aca="false">IF(AB4230&lt;AJ4230,AK4230,IF(AB4230&lt;AL4230,AM4230,IF(AB4230&lt;=AN4230,AO4230,0)))</f>
        <v>0</v>
      </c>
    </row>
    <row r="4231" customFormat="false" ht="15.65" hidden="false" customHeight="false" outlineLevel="0" collapsed="false">
      <c r="A4231" s="11" t="n">
        <f aca="false">A4230+1</f>
        <v>3680</v>
      </c>
      <c r="B4231" s="12" t="s">
        <v>4373</v>
      </c>
      <c r="C4231" s="12" t="s">
        <v>4374</v>
      </c>
      <c r="D4231" s="12" t="s">
        <v>4450</v>
      </c>
      <c r="E4231" s="12" t="s">
        <v>4450</v>
      </c>
      <c r="F4231" s="14" t="s">
        <v>4529</v>
      </c>
      <c r="G4231" s="13" t="s">
        <v>4376</v>
      </c>
      <c r="H4231" s="12" t="s">
        <v>55</v>
      </c>
      <c r="I4231" s="12"/>
      <c r="J4231" s="14"/>
      <c r="K4231" s="15" t="n">
        <v>45202</v>
      </c>
      <c r="L4231" s="14" t="s">
        <v>49</v>
      </c>
      <c r="M4231" s="16" t="n">
        <v>1</v>
      </c>
      <c r="N4231" s="16" t="n">
        <v>1</v>
      </c>
      <c r="O4231" s="17" t="n">
        <v>100000</v>
      </c>
      <c r="P4231" s="17" t="n">
        <v>100000</v>
      </c>
      <c r="Q4231" s="18" t="n">
        <v>12600</v>
      </c>
      <c r="R4231" s="19" t="n">
        <f aca="false">IF(H4231="F",1,0)</f>
        <v>0</v>
      </c>
      <c r="S4231" s="19" t="n">
        <f aca="false">IF(H4231="M",1,0)</f>
        <v>1</v>
      </c>
      <c r="T4231" s="11" t="s">
        <v>4562</v>
      </c>
      <c r="U4231" s="11" t="s">
        <v>51</v>
      </c>
      <c r="V4231" s="24" t="n">
        <f aca="false">_xlfn.xlookup(D4231,'WRSI Fusion'!$H$4:$H$354,'WRSI Fusion'!$AI$4:$AI$354)</f>
        <v>77.6990836816241</v>
      </c>
      <c r="W4231" s="16" t="n">
        <f aca="false">_xlfn.xlookup(D4231,'WRSI Maïs'!$H$4:$H$346,'WRSI Maïs'!$AG$4:$AG$346)</f>
        <v>85.7345353164811</v>
      </c>
      <c r="X4231" s="16" t="n">
        <f aca="false">_xlfn.xlookup(D4231,'WRSI Mil'!$H$5:$H$355,'WRSI Mil'!$AG$5:$AG$355)</f>
        <v>82.6293869994044</v>
      </c>
      <c r="Y4231" s="16" t="n">
        <f aca="false">_xlfn.xlookup(D4231,'WRSI Sorgho'!$H$4:$H$354,'WRSI Sorgho'!$AI$4:$AI$354)</f>
        <v>77.5955915677859</v>
      </c>
      <c r="Z4231" s="16" t="n">
        <f aca="false">Y4231</f>
        <v>77.5955915677859</v>
      </c>
      <c r="AA4231" s="16" t="n">
        <f aca="false">_xlfn.xlookup(D4231,'WRSI Sorgho'!$H$4:$H$354,'WRSI Sorgho'!$AJ$4:$AJ$354)</f>
        <v>74.5588830253962</v>
      </c>
      <c r="AB4231" s="21" t="n">
        <f aca="false">AA4231/Z4231</f>
        <v>0.960864934707832</v>
      </c>
      <c r="AC4231" s="11"/>
      <c r="AD4231" s="11"/>
      <c r="AE4231" s="11"/>
      <c r="AF4231" s="22" t="n">
        <v>2023</v>
      </c>
      <c r="AG4231" s="22" t="s">
        <v>52</v>
      </c>
      <c r="AH4231" s="22" t="s">
        <v>53</v>
      </c>
      <c r="AI4231" s="22"/>
      <c r="AJ4231" s="23" t="n">
        <v>0.7</v>
      </c>
      <c r="AK4231" s="24" t="n">
        <v>100000</v>
      </c>
      <c r="AL4231" s="23" t="n">
        <v>0.8</v>
      </c>
      <c r="AM4231" s="24" t="n">
        <v>25000</v>
      </c>
      <c r="AN4231" s="23" t="n">
        <v>0.9</v>
      </c>
      <c r="AO4231" s="24" t="n">
        <v>10000</v>
      </c>
      <c r="AP4231" s="25" t="n">
        <f aca="false">IF(AB4231&lt;AJ4231,AK4231,IF(AB4231&lt;AL4231,AM4231,IF(AB4231&lt;=AN4231,AO4231,0)))</f>
        <v>0</v>
      </c>
    </row>
    <row r="4232" customFormat="false" ht="15.65" hidden="false" customHeight="false" outlineLevel="0" collapsed="false">
      <c r="A4232" s="11" t="n">
        <f aca="false">A4231+1</f>
        <v>3681</v>
      </c>
      <c r="B4232" s="12" t="s">
        <v>4373</v>
      </c>
      <c r="C4232" s="12" t="s">
        <v>4374</v>
      </c>
      <c r="D4232" s="12" t="s">
        <v>4450</v>
      </c>
      <c r="E4232" s="12" t="s">
        <v>4450</v>
      </c>
      <c r="F4232" s="14" t="s">
        <v>4526</v>
      </c>
      <c r="G4232" s="13" t="s">
        <v>4376</v>
      </c>
      <c r="H4232" s="12" t="s">
        <v>55</v>
      </c>
      <c r="I4232" s="12"/>
      <c r="J4232" s="14"/>
      <c r="K4232" s="15" t="n">
        <v>45203</v>
      </c>
      <c r="L4232" s="14" t="s">
        <v>49</v>
      </c>
      <c r="M4232" s="16" t="n">
        <v>1</v>
      </c>
      <c r="N4232" s="16" t="n">
        <v>1</v>
      </c>
      <c r="O4232" s="17" t="n">
        <v>100000</v>
      </c>
      <c r="P4232" s="17" t="n">
        <v>100000</v>
      </c>
      <c r="Q4232" s="18" t="n">
        <v>12600</v>
      </c>
      <c r="R4232" s="19" t="n">
        <f aca="false">IF(H4232="F",1,0)</f>
        <v>0</v>
      </c>
      <c r="S4232" s="19" t="n">
        <f aca="false">IF(H4232="M",1,0)</f>
        <v>1</v>
      </c>
      <c r="T4232" s="11" t="s">
        <v>4563</v>
      </c>
      <c r="U4232" s="11" t="s">
        <v>51</v>
      </c>
      <c r="V4232" s="24" t="n">
        <f aca="false">_xlfn.xlookup(D4232,'WRSI Fusion'!$H$4:$H$354,'WRSI Fusion'!$AI$4:$AI$354)</f>
        <v>77.6990836816241</v>
      </c>
      <c r="W4232" s="16" t="n">
        <f aca="false">_xlfn.xlookup(D4232,'WRSI Maïs'!$H$4:$H$346,'WRSI Maïs'!$AG$4:$AG$346)</f>
        <v>85.7345353164811</v>
      </c>
      <c r="X4232" s="16" t="n">
        <f aca="false">_xlfn.xlookup(D4232,'WRSI Mil'!$H$5:$H$355,'WRSI Mil'!$AG$5:$AG$355)</f>
        <v>82.6293869994044</v>
      </c>
      <c r="Y4232" s="16" t="n">
        <f aca="false">_xlfn.xlookup(D4232,'WRSI Sorgho'!$H$4:$H$354,'WRSI Sorgho'!$AI$4:$AI$354)</f>
        <v>77.5955915677859</v>
      </c>
      <c r="Z4232" s="16" t="n">
        <f aca="false">Y4232</f>
        <v>77.5955915677859</v>
      </c>
      <c r="AA4232" s="16" t="n">
        <f aca="false">_xlfn.xlookup(D4232,'WRSI Sorgho'!$H$4:$H$354,'WRSI Sorgho'!$AJ$4:$AJ$354)</f>
        <v>74.5588830253962</v>
      </c>
      <c r="AB4232" s="21" t="n">
        <f aca="false">AA4232/Z4232</f>
        <v>0.960864934707832</v>
      </c>
      <c r="AC4232" s="11"/>
      <c r="AD4232" s="11"/>
      <c r="AE4232" s="11"/>
      <c r="AF4232" s="22" t="n">
        <v>2023</v>
      </c>
      <c r="AG4232" s="22" t="s">
        <v>52</v>
      </c>
      <c r="AH4232" s="22" t="s">
        <v>53</v>
      </c>
      <c r="AI4232" s="22"/>
      <c r="AJ4232" s="23" t="n">
        <v>0.7</v>
      </c>
      <c r="AK4232" s="24" t="n">
        <v>100000</v>
      </c>
      <c r="AL4232" s="23" t="n">
        <v>0.8</v>
      </c>
      <c r="AM4232" s="24" t="n">
        <v>25000</v>
      </c>
      <c r="AN4232" s="23" t="n">
        <v>0.9</v>
      </c>
      <c r="AO4232" s="24" t="n">
        <v>10000</v>
      </c>
      <c r="AP4232" s="25" t="n">
        <f aca="false">IF(AB4232&lt;AJ4232,AK4232,IF(AB4232&lt;AL4232,AM4232,IF(AB4232&lt;=AN4232,AO4232,0)))</f>
        <v>0</v>
      </c>
    </row>
    <row r="4233" customFormat="false" ht="15.65" hidden="false" customHeight="false" outlineLevel="0" collapsed="false">
      <c r="A4233" s="11" t="n">
        <f aca="false">A4232+1</f>
        <v>3682</v>
      </c>
      <c r="B4233" s="12" t="s">
        <v>4373</v>
      </c>
      <c r="C4233" s="12" t="s">
        <v>4374</v>
      </c>
      <c r="D4233" s="12" t="s">
        <v>4450</v>
      </c>
      <c r="E4233" s="12" t="s">
        <v>4450</v>
      </c>
      <c r="F4233" s="14" t="s">
        <v>4529</v>
      </c>
      <c r="G4233" s="13" t="s">
        <v>4376</v>
      </c>
      <c r="H4233" s="12" t="s">
        <v>55</v>
      </c>
      <c r="I4233" s="12"/>
      <c r="J4233" s="14"/>
      <c r="K4233" s="15" t="n">
        <v>45204</v>
      </c>
      <c r="L4233" s="14" t="s">
        <v>49</v>
      </c>
      <c r="M4233" s="16" t="n">
        <v>1</v>
      </c>
      <c r="N4233" s="16" t="n">
        <v>1</v>
      </c>
      <c r="O4233" s="17" t="n">
        <v>100000</v>
      </c>
      <c r="P4233" s="17" t="n">
        <v>100000</v>
      </c>
      <c r="Q4233" s="18" t="n">
        <v>12600</v>
      </c>
      <c r="R4233" s="19" t="n">
        <f aca="false">IF(H4233="F",1,0)</f>
        <v>0</v>
      </c>
      <c r="S4233" s="19" t="n">
        <f aca="false">IF(H4233="M",1,0)</f>
        <v>1</v>
      </c>
      <c r="T4233" s="11" t="s">
        <v>4564</v>
      </c>
      <c r="U4233" s="11" t="s">
        <v>51</v>
      </c>
      <c r="V4233" s="24" t="n">
        <f aca="false">_xlfn.xlookup(D4233,'WRSI Fusion'!$H$4:$H$354,'WRSI Fusion'!$AI$4:$AI$354)</f>
        <v>77.6990836816241</v>
      </c>
      <c r="W4233" s="16" t="n">
        <f aca="false">_xlfn.xlookup(D4233,'WRSI Maïs'!$H$4:$H$346,'WRSI Maïs'!$AG$4:$AG$346)</f>
        <v>85.7345353164811</v>
      </c>
      <c r="X4233" s="16" t="n">
        <f aca="false">_xlfn.xlookup(D4233,'WRSI Mil'!$H$5:$H$355,'WRSI Mil'!$AG$5:$AG$355)</f>
        <v>82.6293869994044</v>
      </c>
      <c r="Y4233" s="16" t="n">
        <f aca="false">_xlfn.xlookup(D4233,'WRSI Sorgho'!$H$4:$H$354,'WRSI Sorgho'!$AI$4:$AI$354)</f>
        <v>77.5955915677859</v>
      </c>
      <c r="Z4233" s="16" t="n">
        <f aca="false">Y4233</f>
        <v>77.5955915677859</v>
      </c>
      <c r="AA4233" s="16" t="n">
        <f aca="false">_xlfn.xlookup(D4233,'WRSI Sorgho'!$H$4:$H$354,'WRSI Sorgho'!$AJ$4:$AJ$354)</f>
        <v>74.5588830253962</v>
      </c>
      <c r="AB4233" s="21" t="n">
        <f aca="false">AA4233/Z4233</f>
        <v>0.960864934707832</v>
      </c>
      <c r="AC4233" s="11"/>
      <c r="AD4233" s="11"/>
      <c r="AE4233" s="11"/>
      <c r="AF4233" s="22" t="n">
        <v>2023</v>
      </c>
      <c r="AG4233" s="22" t="s">
        <v>52</v>
      </c>
      <c r="AH4233" s="22" t="s">
        <v>53</v>
      </c>
      <c r="AI4233" s="22"/>
      <c r="AJ4233" s="23" t="n">
        <v>0.7</v>
      </c>
      <c r="AK4233" s="24" t="n">
        <v>100000</v>
      </c>
      <c r="AL4233" s="23" t="n">
        <v>0.8</v>
      </c>
      <c r="AM4233" s="24" t="n">
        <v>25000</v>
      </c>
      <c r="AN4233" s="23" t="n">
        <v>0.9</v>
      </c>
      <c r="AO4233" s="24" t="n">
        <v>10000</v>
      </c>
      <c r="AP4233" s="25" t="n">
        <f aca="false">IF(AB4233&lt;AJ4233,AK4233,IF(AB4233&lt;AL4233,AM4233,IF(AB4233&lt;=AN4233,AO4233,0)))</f>
        <v>0</v>
      </c>
    </row>
    <row r="4234" customFormat="false" ht="15.65" hidden="false" customHeight="false" outlineLevel="0" collapsed="false">
      <c r="A4234" s="11" t="n">
        <f aca="false">A4233+1</f>
        <v>3683</v>
      </c>
      <c r="B4234" s="12" t="s">
        <v>4373</v>
      </c>
      <c r="C4234" s="12" t="s">
        <v>4374</v>
      </c>
      <c r="D4234" s="12" t="s">
        <v>4450</v>
      </c>
      <c r="E4234" s="12" t="s">
        <v>4450</v>
      </c>
      <c r="F4234" s="14" t="s">
        <v>4526</v>
      </c>
      <c r="G4234" s="13" t="s">
        <v>4376</v>
      </c>
      <c r="H4234" s="12" t="s">
        <v>55</v>
      </c>
      <c r="I4234" s="12"/>
      <c r="J4234" s="14"/>
      <c r="K4234" s="15" t="n">
        <v>45205</v>
      </c>
      <c r="L4234" s="14" t="s">
        <v>49</v>
      </c>
      <c r="M4234" s="16" t="n">
        <v>1</v>
      </c>
      <c r="N4234" s="16" t="n">
        <v>1</v>
      </c>
      <c r="O4234" s="17" t="n">
        <v>100000</v>
      </c>
      <c r="P4234" s="17" t="n">
        <v>100000</v>
      </c>
      <c r="Q4234" s="18" t="n">
        <v>12600</v>
      </c>
      <c r="R4234" s="19" t="n">
        <f aca="false">IF(H4234="F",1,0)</f>
        <v>0</v>
      </c>
      <c r="S4234" s="19" t="n">
        <f aca="false">IF(H4234="M",1,0)</f>
        <v>1</v>
      </c>
      <c r="T4234" s="11" t="s">
        <v>4565</v>
      </c>
      <c r="U4234" s="11" t="s">
        <v>51</v>
      </c>
      <c r="V4234" s="24" t="n">
        <f aca="false">_xlfn.xlookup(D4234,'WRSI Fusion'!$H$4:$H$354,'WRSI Fusion'!$AI$4:$AI$354)</f>
        <v>77.6990836816241</v>
      </c>
      <c r="W4234" s="16" t="n">
        <f aca="false">_xlfn.xlookup(D4234,'WRSI Maïs'!$H$4:$H$346,'WRSI Maïs'!$AG$4:$AG$346)</f>
        <v>85.7345353164811</v>
      </c>
      <c r="X4234" s="16" t="n">
        <f aca="false">_xlfn.xlookup(D4234,'WRSI Mil'!$H$5:$H$355,'WRSI Mil'!$AG$5:$AG$355)</f>
        <v>82.6293869994044</v>
      </c>
      <c r="Y4234" s="16" t="n">
        <f aca="false">_xlfn.xlookup(D4234,'WRSI Sorgho'!$H$4:$H$354,'WRSI Sorgho'!$AI$4:$AI$354)</f>
        <v>77.5955915677859</v>
      </c>
      <c r="Z4234" s="16" t="n">
        <f aca="false">Y4234</f>
        <v>77.5955915677859</v>
      </c>
      <c r="AA4234" s="16" t="n">
        <f aca="false">_xlfn.xlookup(D4234,'WRSI Sorgho'!$H$4:$H$354,'WRSI Sorgho'!$AJ$4:$AJ$354)</f>
        <v>74.5588830253962</v>
      </c>
      <c r="AB4234" s="21" t="n">
        <f aca="false">AA4234/Z4234</f>
        <v>0.960864934707832</v>
      </c>
      <c r="AC4234" s="11"/>
      <c r="AD4234" s="11"/>
      <c r="AE4234" s="11"/>
      <c r="AF4234" s="22" t="n">
        <v>2023</v>
      </c>
      <c r="AG4234" s="22" t="s">
        <v>52</v>
      </c>
      <c r="AH4234" s="22" t="s">
        <v>53</v>
      </c>
      <c r="AI4234" s="22"/>
      <c r="AJ4234" s="23" t="n">
        <v>0.7</v>
      </c>
      <c r="AK4234" s="24" t="n">
        <v>100000</v>
      </c>
      <c r="AL4234" s="23" t="n">
        <v>0.8</v>
      </c>
      <c r="AM4234" s="24" t="n">
        <v>25000</v>
      </c>
      <c r="AN4234" s="23" t="n">
        <v>0.9</v>
      </c>
      <c r="AO4234" s="24" t="n">
        <v>10000</v>
      </c>
      <c r="AP4234" s="25" t="n">
        <f aca="false">IF(AB4234&lt;AJ4234,AK4234,IF(AB4234&lt;AL4234,AM4234,IF(AB4234&lt;=AN4234,AO4234,0)))</f>
        <v>0</v>
      </c>
    </row>
    <row r="4235" customFormat="false" ht="15.65" hidden="false" customHeight="false" outlineLevel="0" collapsed="false">
      <c r="A4235" s="11" t="n">
        <f aca="false">A4234+1</f>
        <v>3684</v>
      </c>
      <c r="B4235" s="12" t="s">
        <v>4373</v>
      </c>
      <c r="C4235" s="12" t="s">
        <v>4374</v>
      </c>
      <c r="D4235" s="12" t="s">
        <v>4450</v>
      </c>
      <c r="E4235" s="12" t="s">
        <v>4450</v>
      </c>
      <c r="F4235" s="14" t="s">
        <v>4526</v>
      </c>
      <c r="G4235" s="13" t="s">
        <v>4376</v>
      </c>
      <c r="H4235" s="12" t="s">
        <v>55</v>
      </c>
      <c r="I4235" s="12"/>
      <c r="J4235" s="14"/>
      <c r="K4235" s="15" t="n">
        <v>45206</v>
      </c>
      <c r="L4235" s="14" t="s">
        <v>49</v>
      </c>
      <c r="M4235" s="16" t="n">
        <v>1</v>
      </c>
      <c r="N4235" s="16" t="n">
        <v>1</v>
      </c>
      <c r="O4235" s="17" t="n">
        <v>100000</v>
      </c>
      <c r="P4235" s="17" t="n">
        <v>100000</v>
      </c>
      <c r="Q4235" s="18" t="n">
        <v>12600</v>
      </c>
      <c r="R4235" s="19" t="n">
        <f aca="false">IF(H4235="F",1,0)</f>
        <v>0</v>
      </c>
      <c r="S4235" s="19" t="n">
        <f aca="false">IF(H4235="M",1,0)</f>
        <v>1</v>
      </c>
      <c r="T4235" s="11" t="s">
        <v>4566</v>
      </c>
      <c r="U4235" s="11" t="s">
        <v>51</v>
      </c>
      <c r="V4235" s="24" t="n">
        <f aca="false">_xlfn.xlookup(D4235,'WRSI Fusion'!$H$4:$H$354,'WRSI Fusion'!$AI$4:$AI$354)</f>
        <v>77.6990836816241</v>
      </c>
      <c r="W4235" s="16" t="n">
        <f aca="false">_xlfn.xlookup(D4235,'WRSI Maïs'!$H$4:$H$346,'WRSI Maïs'!$AG$4:$AG$346)</f>
        <v>85.7345353164811</v>
      </c>
      <c r="X4235" s="16" t="n">
        <f aca="false">_xlfn.xlookup(D4235,'WRSI Mil'!$H$5:$H$355,'WRSI Mil'!$AG$5:$AG$355)</f>
        <v>82.6293869994044</v>
      </c>
      <c r="Y4235" s="16" t="n">
        <f aca="false">_xlfn.xlookup(D4235,'WRSI Sorgho'!$H$4:$H$354,'WRSI Sorgho'!$AI$4:$AI$354)</f>
        <v>77.5955915677859</v>
      </c>
      <c r="Z4235" s="16" t="n">
        <f aca="false">Y4235</f>
        <v>77.5955915677859</v>
      </c>
      <c r="AA4235" s="16" t="n">
        <f aca="false">_xlfn.xlookup(D4235,'WRSI Sorgho'!$H$4:$H$354,'WRSI Sorgho'!$AJ$4:$AJ$354)</f>
        <v>74.5588830253962</v>
      </c>
      <c r="AB4235" s="21" t="n">
        <f aca="false">AA4235/Z4235</f>
        <v>0.960864934707832</v>
      </c>
      <c r="AC4235" s="11"/>
      <c r="AD4235" s="11"/>
      <c r="AE4235" s="11"/>
      <c r="AF4235" s="22" t="n">
        <v>2023</v>
      </c>
      <c r="AG4235" s="22" t="s">
        <v>52</v>
      </c>
      <c r="AH4235" s="22" t="s">
        <v>53</v>
      </c>
      <c r="AI4235" s="22"/>
      <c r="AJ4235" s="23" t="n">
        <v>0.7</v>
      </c>
      <c r="AK4235" s="24" t="n">
        <v>100000</v>
      </c>
      <c r="AL4235" s="23" t="n">
        <v>0.8</v>
      </c>
      <c r="AM4235" s="24" t="n">
        <v>25000</v>
      </c>
      <c r="AN4235" s="23" t="n">
        <v>0.9</v>
      </c>
      <c r="AO4235" s="24" t="n">
        <v>10000</v>
      </c>
      <c r="AP4235" s="25" t="n">
        <f aca="false">IF(AB4235&lt;AJ4235,AK4235,IF(AB4235&lt;AL4235,AM4235,IF(AB4235&lt;=AN4235,AO4235,0)))</f>
        <v>0</v>
      </c>
    </row>
    <row r="4236" customFormat="false" ht="15.65" hidden="false" customHeight="false" outlineLevel="0" collapsed="false">
      <c r="A4236" s="11" t="n">
        <f aca="false">A4235+1</f>
        <v>3685</v>
      </c>
      <c r="B4236" s="12" t="s">
        <v>4373</v>
      </c>
      <c r="C4236" s="12" t="s">
        <v>4374</v>
      </c>
      <c r="D4236" s="12" t="s">
        <v>4450</v>
      </c>
      <c r="E4236" s="12" t="s">
        <v>4450</v>
      </c>
      <c r="F4236" s="14" t="s">
        <v>4526</v>
      </c>
      <c r="G4236" s="13" t="s">
        <v>4376</v>
      </c>
      <c r="H4236" s="12" t="s">
        <v>55</v>
      </c>
      <c r="I4236" s="12"/>
      <c r="J4236" s="14"/>
      <c r="K4236" s="15" t="n">
        <v>45207</v>
      </c>
      <c r="L4236" s="14" t="s">
        <v>49</v>
      </c>
      <c r="M4236" s="16" t="n">
        <v>1</v>
      </c>
      <c r="N4236" s="16" t="n">
        <v>1</v>
      </c>
      <c r="O4236" s="17" t="n">
        <v>100000</v>
      </c>
      <c r="P4236" s="17" t="n">
        <v>100000</v>
      </c>
      <c r="Q4236" s="18" t="n">
        <v>12600</v>
      </c>
      <c r="R4236" s="19" t="n">
        <f aca="false">IF(H4236="F",1,0)</f>
        <v>0</v>
      </c>
      <c r="S4236" s="19" t="n">
        <f aca="false">IF(H4236="M",1,0)</f>
        <v>1</v>
      </c>
      <c r="T4236" s="11" t="s">
        <v>4567</v>
      </c>
      <c r="U4236" s="11" t="s">
        <v>51</v>
      </c>
      <c r="V4236" s="24" t="n">
        <f aca="false">_xlfn.xlookup(D4236,'WRSI Fusion'!$H$4:$H$354,'WRSI Fusion'!$AI$4:$AI$354)</f>
        <v>77.6990836816241</v>
      </c>
      <c r="W4236" s="16" t="n">
        <f aca="false">_xlfn.xlookup(D4236,'WRSI Maïs'!$H$4:$H$346,'WRSI Maïs'!$AG$4:$AG$346)</f>
        <v>85.7345353164811</v>
      </c>
      <c r="X4236" s="16" t="n">
        <f aca="false">_xlfn.xlookup(D4236,'WRSI Mil'!$H$5:$H$355,'WRSI Mil'!$AG$5:$AG$355)</f>
        <v>82.6293869994044</v>
      </c>
      <c r="Y4236" s="16" t="n">
        <f aca="false">_xlfn.xlookup(D4236,'WRSI Sorgho'!$H$4:$H$354,'WRSI Sorgho'!$AI$4:$AI$354)</f>
        <v>77.5955915677859</v>
      </c>
      <c r="Z4236" s="16" t="n">
        <f aca="false">Y4236</f>
        <v>77.5955915677859</v>
      </c>
      <c r="AA4236" s="16" t="n">
        <f aca="false">_xlfn.xlookup(D4236,'WRSI Sorgho'!$H$4:$H$354,'WRSI Sorgho'!$AJ$4:$AJ$354)</f>
        <v>74.5588830253962</v>
      </c>
      <c r="AB4236" s="21" t="n">
        <f aca="false">AA4236/Z4236</f>
        <v>0.960864934707832</v>
      </c>
      <c r="AC4236" s="11"/>
      <c r="AD4236" s="11"/>
      <c r="AE4236" s="11"/>
      <c r="AF4236" s="22" t="n">
        <v>2023</v>
      </c>
      <c r="AG4236" s="22" t="s">
        <v>52</v>
      </c>
      <c r="AH4236" s="22" t="s">
        <v>53</v>
      </c>
      <c r="AI4236" s="22"/>
      <c r="AJ4236" s="23" t="n">
        <v>0.7</v>
      </c>
      <c r="AK4236" s="24" t="n">
        <v>100000</v>
      </c>
      <c r="AL4236" s="23" t="n">
        <v>0.8</v>
      </c>
      <c r="AM4236" s="24" t="n">
        <v>25000</v>
      </c>
      <c r="AN4236" s="23" t="n">
        <v>0.9</v>
      </c>
      <c r="AO4236" s="24" t="n">
        <v>10000</v>
      </c>
      <c r="AP4236" s="25" t="n">
        <f aca="false">IF(AB4236&lt;AJ4236,AK4236,IF(AB4236&lt;AL4236,AM4236,IF(AB4236&lt;=AN4236,AO4236,0)))</f>
        <v>0</v>
      </c>
    </row>
    <row r="4237" customFormat="false" ht="15.65" hidden="false" customHeight="false" outlineLevel="0" collapsed="false">
      <c r="A4237" s="11" t="n">
        <f aca="false">A4236+1</f>
        <v>3686</v>
      </c>
      <c r="B4237" s="12" t="s">
        <v>4373</v>
      </c>
      <c r="C4237" s="12" t="s">
        <v>4374</v>
      </c>
      <c r="D4237" s="12" t="s">
        <v>4450</v>
      </c>
      <c r="E4237" s="12" t="s">
        <v>4450</v>
      </c>
      <c r="F4237" s="14" t="s">
        <v>4529</v>
      </c>
      <c r="G4237" s="13" t="s">
        <v>4376</v>
      </c>
      <c r="H4237" s="12" t="s">
        <v>55</v>
      </c>
      <c r="I4237" s="12"/>
      <c r="J4237" s="14"/>
      <c r="K4237" s="15" t="n">
        <v>45208</v>
      </c>
      <c r="L4237" s="14" t="s">
        <v>49</v>
      </c>
      <c r="M4237" s="16" t="n">
        <v>1</v>
      </c>
      <c r="N4237" s="16" t="n">
        <v>1</v>
      </c>
      <c r="O4237" s="17" t="n">
        <v>100000</v>
      </c>
      <c r="P4237" s="17" t="n">
        <v>100000</v>
      </c>
      <c r="Q4237" s="18" t="n">
        <v>12600</v>
      </c>
      <c r="R4237" s="19" t="n">
        <f aca="false">IF(H4237="F",1,0)</f>
        <v>0</v>
      </c>
      <c r="S4237" s="19" t="n">
        <f aca="false">IF(H4237="M",1,0)</f>
        <v>1</v>
      </c>
      <c r="T4237" s="11" t="s">
        <v>4568</v>
      </c>
      <c r="U4237" s="11" t="s">
        <v>51</v>
      </c>
      <c r="V4237" s="24" t="n">
        <f aca="false">_xlfn.xlookup(D4237,'WRSI Fusion'!$H$4:$H$354,'WRSI Fusion'!$AI$4:$AI$354)</f>
        <v>77.6990836816241</v>
      </c>
      <c r="W4237" s="16" t="n">
        <f aca="false">_xlfn.xlookup(D4237,'WRSI Maïs'!$H$4:$H$346,'WRSI Maïs'!$AG$4:$AG$346)</f>
        <v>85.7345353164811</v>
      </c>
      <c r="X4237" s="16" t="n">
        <f aca="false">_xlfn.xlookup(D4237,'WRSI Mil'!$H$5:$H$355,'WRSI Mil'!$AG$5:$AG$355)</f>
        <v>82.6293869994044</v>
      </c>
      <c r="Y4237" s="16" t="n">
        <f aca="false">_xlfn.xlookup(D4237,'WRSI Sorgho'!$H$4:$H$354,'WRSI Sorgho'!$AI$4:$AI$354)</f>
        <v>77.5955915677859</v>
      </c>
      <c r="Z4237" s="16" t="n">
        <f aca="false">Y4237</f>
        <v>77.5955915677859</v>
      </c>
      <c r="AA4237" s="16" t="n">
        <f aca="false">_xlfn.xlookup(D4237,'WRSI Sorgho'!$H$4:$H$354,'WRSI Sorgho'!$AJ$4:$AJ$354)</f>
        <v>74.5588830253962</v>
      </c>
      <c r="AB4237" s="21" t="n">
        <f aca="false">AA4237/Z4237</f>
        <v>0.960864934707832</v>
      </c>
      <c r="AC4237" s="11"/>
      <c r="AD4237" s="11"/>
      <c r="AE4237" s="11"/>
      <c r="AF4237" s="22" t="n">
        <v>2023</v>
      </c>
      <c r="AG4237" s="22" t="s">
        <v>52</v>
      </c>
      <c r="AH4237" s="22" t="s">
        <v>53</v>
      </c>
      <c r="AI4237" s="22"/>
      <c r="AJ4237" s="23" t="n">
        <v>0.7</v>
      </c>
      <c r="AK4237" s="24" t="n">
        <v>100000</v>
      </c>
      <c r="AL4237" s="23" t="n">
        <v>0.8</v>
      </c>
      <c r="AM4237" s="24" t="n">
        <v>25000</v>
      </c>
      <c r="AN4237" s="23" t="n">
        <v>0.9</v>
      </c>
      <c r="AO4237" s="24" t="n">
        <v>10000</v>
      </c>
      <c r="AP4237" s="25" t="n">
        <f aca="false">IF(AB4237&lt;AJ4237,AK4237,IF(AB4237&lt;AL4237,AM4237,IF(AB4237&lt;=AN4237,AO4237,0)))</f>
        <v>0</v>
      </c>
    </row>
    <row r="4238" customFormat="false" ht="15.65" hidden="false" customHeight="false" outlineLevel="0" collapsed="false">
      <c r="A4238" s="11" t="n">
        <f aca="false">A4237+1</f>
        <v>3687</v>
      </c>
      <c r="B4238" s="12" t="s">
        <v>4373</v>
      </c>
      <c r="C4238" s="12" t="s">
        <v>4374</v>
      </c>
      <c r="D4238" s="12" t="s">
        <v>4450</v>
      </c>
      <c r="E4238" s="12" t="s">
        <v>4450</v>
      </c>
      <c r="F4238" s="14" t="s">
        <v>4529</v>
      </c>
      <c r="G4238" s="13" t="s">
        <v>4376</v>
      </c>
      <c r="H4238" s="12" t="s">
        <v>55</v>
      </c>
      <c r="I4238" s="12"/>
      <c r="J4238" s="14"/>
      <c r="K4238" s="15" t="n">
        <v>45209</v>
      </c>
      <c r="L4238" s="14" t="s">
        <v>49</v>
      </c>
      <c r="M4238" s="16" t="n">
        <v>1</v>
      </c>
      <c r="N4238" s="16" t="n">
        <v>1</v>
      </c>
      <c r="O4238" s="17" t="n">
        <v>100000</v>
      </c>
      <c r="P4238" s="17" t="n">
        <v>100000</v>
      </c>
      <c r="Q4238" s="18" t="n">
        <v>12600</v>
      </c>
      <c r="R4238" s="19" t="n">
        <f aca="false">IF(H4238="F",1,0)</f>
        <v>0</v>
      </c>
      <c r="S4238" s="19" t="n">
        <f aca="false">IF(H4238="M",1,0)</f>
        <v>1</v>
      </c>
      <c r="T4238" s="11" t="s">
        <v>4569</v>
      </c>
      <c r="U4238" s="11" t="s">
        <v>51</v>
      </c>
      <c r="V4238" s="24" t="n">
        <f aca="false">_xlfn.xlookup(D4238,'WRSI Fusion'!$H$4:$H$354,'WRSI Fusion'!$AI$4:$AI$354)</f>
        <v>77.6990836816241</v>
      </c>
      <c r="W4238" s="16" t="n">
        <f aca="false">_xlfn.xlookup(D4238,'WRSI Maïs'!$H$4:$H$346,'WRSI Maïs'!$AG$4:$AG$346)</f>
        <v>85.7345353164811</v>
      </c>
      <c r="X4238" s="16" t="n">
        <f aca="false">_xlfn.xlookup(D4238,'WRSI Mil'!$H$5:$H$355,'WRSI Mil'!$AG$5:$AG$355)</f>
        <v>82.6293869994044</v>
      </c>
      <c r="Y4238" s="16" t="n">
        <f aca="false">_xlfn.xlookup(D4238,'WRSI Sorgho'!$H$4:$H$354,'WRSI Sorgho'!$AI$4:$AI$354)</f>
        <v>77.5955915677859</v>
      </c>
      <c r="Z4238" s="16" t="n">
        <f aca="false">Y4238</f>
        <v>77.5955915677859</v>
      </c>
      <c r="AA4238" s="16" t="n">
        <f aca="false">_xlfn.xlookup(D4238,'WRSI Sorgho'!$H$4:$H$354,'WRSI Sorgho'!$AJ$4:$AJ$354)</f>
        <v>74.5588830253962</v>
      </c>
      <c r="AB4238" s="21" t="n">
        <f aca="false">AA4238/Z4238</f>
        <v>0.960864934707832</v>
      </c>
      <c r="AC4238" s="11"/>
      <c r="AD4238" s="11"/>
      <c r="AE4238" s="11"/>
      <c r="AF4238" s="22" t="n">
        <v>2023</v>
      </c>
      <c r="AG4238" s="22" t="s">
        <v>52</v>
      </c>
      <c r="AH4238" s="22" t="s">
        <v>53</v>
      </c>
      <c r="AI4238" s="22"/>
      <c r="AJ4238" s="23" t="n">
        <v>0.7</v>
      </c>
      <c r="AK4238" s="24" t="n">
        <v>100000</v>
      </c>
      <c r="AL4238" s="23" t="n">
        <v>0.8</v>
      </c>
      <c r="AM4238" s="24" t="n">
        <v>25000</v>
      </c>
      <c r="AN4238" s="23" t="n">
        <v>0.9</v>
      </c>
      <c r="AO4238" s="24" t="n">
        <v>10000</v>
      </c>
      <c r="AP4238" s="25" t="n">
        <f aca="false">IF(AB4238&lt;AJ4238,AK4238,IF(AB4238&lt;AL4238,AM4238,IF(AB4238&lt;=AN4238,AO4238,0)))</f>
        <v>0</v>
      </c>
    </row>
    <row r="4239" customFormat="false" ht="15.65" hidden="false" customHeight="false" outlineLevel="0" collapsed="false">
      <c r="A4239" s="11" t="n">
        <f aca="false">A4238+1</f>
        <v>3688</v>
      </c>
      <c r="B4239" s="12" t="s">
        <v>4373</v>
      </c>
      <c r="C4239" s="12" t="s">
        <v>4374</v>
      </c>
      <c r="D4239" s="12" t="s">
        <v>4450</v>
      </c>
      <c r="E4239" s="12" t="s">
        <v>4450</v>
      </c>
      <c r="F4239" s="14" t="s">
        <v>4526</v>
      </c>
      <c r="G4239" s="13" t="s">
        <v>4376</v>
      </c>
      <c r="H4239" s="12" t="s">
        <v>55</v>
      </c>
      <c r="I4239" s="12"/>
      <c r="J4239" s="14"/>
      <c r="K4239" s="15" t="n">
        <v>45210</v>
      </c>
      <c r="L4239" s="14" t="s">
        <v>49</v>
      </c>
      <c r="M4239" s="16" t="n">
        <v>1</v>
      </c>
      <c r="N4239" s="16" t="n">
        <v>1</v>
      </c>
      <c r="O4239" s="17" t="n">
        <v>100000</v>
      </c>
      <c r="P4239" s="17" t="n">
        <v>100000</v>
      </c>
      <c r="Q4239" s="18" t="n">
        <v>12600</v>
      </c>
      <c r="R4239" s="19" t="n">
        <f aca="false">IF(H4239="F",1,0)</f>
        <v>0</v>
      </c>
      <c r="S4239" s="19" t="n">
        <f aca="false">IF(H4239="M",1,0)</f>
        <v>1</v>
      </c>
      <c r="T4239" s="11" t="s">
        <v>4570</v>
      </c>
      <c r="U4239" s="11" t="s">
        <v>51</v>
      </c>
      <c r="V4239" s="24" t="n">
        <f aca="false">_xlfn.xlookup(D4239,'WRSI Fusion'!$H$4:$H$354,'WRSI Fusion'!$AI$4:$AI$354)</f>
        <v>77.6990836816241</v>
      </c>
      <c r="W4239" s="16" t="n">
        <f aca="false">_xlfn.xlookup(D4239,'WRSI Maïs'!$H$4:$H$346,'WRSI Maïs'!$AG$4:$AG$346)</f>
        <v>85.7345353164811</v>
      </c>
      <c r="X4239" s="16" t="n">
        <f aca="false">_xlfn.xlookup(D4239,'WRSI Mil'!$H$5:$H$355,'WRSI Mil'!$AG$5:$AG$355)</f>
        <v>82.6293869994044</v>
      </c>
      <c r="Y4239" s="16" t="n">
        <f aca="false">_xlfn.xlookup(D4239,'WRSI Sorgho'!$H$4:$H$354,'WRSI Sorgho'!$AI$4:$AI$354)</f>
        <v>77.5955915677859</v>
      </c>
      <c r="Z4239" s="16" t="n">
        <f aca="false">Y4239</f>
        <v>77.5955915677859</v>
      </c>
      <c r="AA4239" s="16" t="n">
        <f aca="false">_xlfn.xlookup(D4239,'WRSI Sorgho'!$H$4:$H$354,'WRSI Sorgho'!$AJ$4:$AJ$354)</f>
        <v>74.5588830253962</v>
      </c>
      <c r="AB4239" s="21" t="n">
        <f aca="false">AA4239/Z4239</f>
        <v>0.960864934707832</v>
      </c>
      <c r="AC4239" s="11"/>
      <c r="AD4239" s="11"/>
      <c r="AE4239" s="11"/>
      <c r="AF4239" s="22" t="n">
        <v>2023</v>
      </c>
      <c r="AG4239" s="22" t="s">
        <v>52</v>
      </c>
      <c r="AH4239" s="22" t="s">
        <v>53</v>
      </c>
      <c r="AI4239" s="22"/>
      <c r="AJ4239" s="23" t="n">
        <v>0.7</v>
      </c>
      <c r="AK4239" s="24" t="n">
        <v>100000</v>
      </c>
      <c r="AL4239" s="23" t="n">
        <v>0.8</v>
      </c>
      <c r="AM4239" s="24" t="n">
        <v>25000</v>
      </c>
      <c r="AN4239" s="23" t="n">
        <v>0.9</v>
      </c>
      <c r="AO4239" s="24" t="n">
        <v>10000</v>
      </c>
      <c r="AP4239" s="25" t="n">
        <f aca="false">IF(AB4239&lt;AJ4239,AK4239,IF(AB4239&lt;AL4239,AM4239,IF(AB4239&lt;=AN4239,AO4239,0)))</f>
        <v>0</v>
      </c>
    </row>
    <row r="4240" customFormat="false" ht="15.65" hidden="false" customHeight="false" outlineLevel="0" collapsed="false">
      <c r="A4240" s="11" t="n">
        <f aca="false">A4239+1</f>
        <v>3689</v>
      </c>
      <c r="B4240" s="12" t="s">
        <v>4373</v>
      </c>
      <c r="C4240" s="12" t="s">
        <v>4374</v>
      </c>
      <c r="D4240" s="12" t="s">
        <v>4450</v>
      </c>
      <c r="E4240" s="12" t="s">
        <v>4450</v>
      </c>
      <c r="F4240" s="14" t="s">
        <v>4526</v>
      </c>
      <c r="G4240" s="13" t="s">
        <v>4376</v>
      </c>
      <c r="H4240" s="12" t="s">
        <v>48</v>
      </c>
      <c r="I4240" s="12"/>
      <c r="J4240" s="14"/>
      <c r="K4240" s="15" t="n">
        <v>45211</v>
      </c>
      <c r="L4240" s="14" t="s">
        <v>49</v>
      </c>
      <c r="M4240" s="16" t="n">
        <v>1</v>
      </c>
      <c r="N4240" s="16" t="n">
        <v>1</v>
      </c>
      <c r="O4240" s="17" t="n">
        <v>100000</v>
      </c>
      <c r="P4240" s="17" t="n">
        <v>100000</v>
      </c>
      <c r="Q4240" s="18" t="n">
        <v>12600</v>
      </c>
      <c r="R4240" s="19" t="n">
        <f aca="false">IF(H4240="F",1,0)</f>
        <v>1</v>
      </c>
      <c r="S4240" s="19" t="n">
        <f aca="false">IF(H4240="M",1,0)</f>
        <v>0</v>
      </c>
      <c r="T4240" s="11" t="s">
        <v>4571</v>
      </c>
      <c r="U4240" s="11" t="s">
        <v>51</v>
      </c>
      <c r="V4240" s="24" t="n">
        <f aca="false">_xlfn.xlookup(D4240,'WRSI Fusion'!$H$4:$H$354,'WRSI Fusion'!$AI$4:$AI$354)</f>
        <v>77.6990836816241</v>
      </c>
      <c r="W4240" s="16" t="n">
        <f aca="false">_xlfn.xlookup(D4240,'WRSI Maïs'!$H$4:$H$346,'WRSI Maïs'!$AG$4:$AG$346)</f>
        <v>85.7345353164811</v>
      </c>
      <c r="X4240" s="16" t="n">
        <f aca="false">_xlfn.xlookup(D4240,'WRSI Mil'!$H$5:$H$355,'WRSI Mil'!$AG$5:$AG$355)</f>
        <v>82.6293869994044</v>
      </c>
      <c r="Y4240" s="16" t="n">
        <f aca="false">_xlfn.xlookup(D4240,'WRSI Sorgho'!$H$4:$H$354,'WRSI Sorgho'!$AI$4:$AI$354)</f>
        <v>77.5955915677859</v>
      </c>
      <c r="Z4240" s="16" t="n">
        <f aca="false">Y4240</f>
        <v>77.5955915677859</v>
      </c>
      <c r="AA4240" s="16" t="n">
        <f aca="false">_xlfn.xlookup(D4240,'WRSI Sorgho'!$H$4:$H$354,'WRSI Sorgho'!$AJ$4:$AJ$354)</f>
        <v>74.5588830253962</v>
      </c>
      <c r="AB4240" s="21" t="n">
        <f aca="false">AA4240/Z4240</f>
        <v>0.960864934707832</v>
      </c>
      <c r="AC4240" s="11"/>
      <c r="AD4240" s="11"/>
      <c r="AE4240" s="11"/>
      <c r="AF4240" s="22" t="n">
        <v>2023</v>
      </c>
      <c r="AG4240" s="22" t="s">
        <v>52</v>
      </c>
      <c r="AH4240" s="22" t="s">
        <v>53</v>
      </c>
      <c r="AI4240" s="22"/>
      <c r="AJ4240" s="23" t="n">
        <v>0.7</v>
      </c>
      <c r="AK4240" s="24" t="n">
        <v>100000</v>
      </c>
      <c r="AL4240" s="23" t="n">
        <v>0.8</v>
      </c>
      <c r="AM4240" s="24" t="n">
        <v>25000</v>
      </c>
      <c r="AN4240" s="23" t="n">
        <v>0.9</v>
      </c>
      <c r="AO4240" s="24" t="n">
        <v>10000</v>
      </c>
      <c r="AP4240" s="25" t="n">
        <f aca="false">IF(AB4240&lt;AJ4240,AK4240,IF(AB4240&lt;AL4240,AM4240,IF(AB4240&lt;=AN4240,AO4240,0)))</f>
        <v>0</v>
      </c>
    </row>
    <row r="4241" customFormat="false" ht="15.65" hidden="false" customHeight="false" outlineLevel="0" collapsed="false">
      <c r="A4241" s="11" t="n">
        <f aca="false">A4240+1</f>
        <v>3690</v>
      </c>
      <c r="B4241" s="12" t="s">
        <v>4373</v>
      </c>
      <c r="C4241" s="12" t="s">
        <v>4374</v>
      </c>
      <c r="D4241" s="12" t="s">
        <v>4450</v>
      </c>
      <c r="E4241" s="12" t="s">
        <v>4450</v>
      </c>
      <c r="F4241" s="14" t="s">
        <v>4526</v>
      </c>
      <c r="G4241" s="13" t="s">
        <v>4376</v>
      </c>
      <c r="H4241" s="12" t="s">
        <v>55</v>
      </c>
      <c r="I4241" s="12"/>
      <c r="J4241" s="14"/>
      <c r="K4241" s="15" t="n">
        <v>45212</v>
      </c>
      <c r="L4241" s="14" t="s">
        <v>49</v>
      </c>
      <c r="M4241" s="16" t="n">
        <v>1</v>
      </c>
      <c r="N4241" s="16" t="n">
        <v>1</v>
      </c>
      <c r="O4241" s="17" t="n">
        <v>100000</v>
      </c>
      <c r="P4241" s="17" t="n">
        <v>100000</v>
      </c>
      <c r="Q4241" s="18" t="n">
        <v>12600</v>
      </c>
      <c r="R4241" s="19" t="n">
        <f aca="false">IF(H4241="F",1,0)</f>
        <v>0</v>
      </c>
      <c r="S4241" s="19" t="n">
        <f aca="false">IF(H4241="M",1,0)</f>
        <v>1</v>
      </c>
      <c r="T4241" s="11" t="s">
        <v>4572</v>
      </c>
      <c r="U4241" s="11" t="s">
        <v>51</v>
      </c>
      <c r="V4241" s="24" t="n">
        <f aca="false">_xlfn.xlookup(D4241,'WRSI Fusion'!$H$4:$H$354,'WRSI Fusion'!$AI$4:$AI$354)</f>
        <v>77.6990836816241</v>
      </c>
      <c r="W4241" s="16" t="n">
        <f aca="false">_xlfn.xlookup(D4241,'WRSI Maïs'!$H$4:$H$346,'WRSI Maïs'!$AG$4:$AG$346)</f>
        <v>85.7345353164811</v>
      </c>
      <c r="X4241" s="16" t="n">
        <f aca="false">_xlfn.xlookup(D4241,'WRSI Mil'!$H$5:$H$355,'WRSI Mil'!$AG$5:$AG$355)</f>
        <v>82.6293869994044</v>
      </c>
      <c r="Y4241" s="16" t="n">
        <f aca="false">_xlfn.xlookup(D4241,'WRSI Sorgho'!$H$4:$H$354,'WRSI Sorgho'!$AI$4:$AI$354)</f>
        <v>77.5955915677859</v>
      </c>
      <c r="Z4241" s="16" t="n">
        <f aca="false">Y4241</f>
        <v>77.5955915677859</v>
      </c>
      <c r="AA4241" s="16" t="n">
        <f aca="false">_xlfn.xlookup(D4241,'WRSI Sorgho'!$H$4:$H$354,'WRSI Sorgho'!$AJ$4:$AJ$354)</f>
        <v>74.5588830253962</v>
      </c>
      <c r="AB4241" s="21" t="n">
        <f aca="false">AA4241/Z4241</f>
        <v>0.960864934707832</v>
      </c>
      <c r="AC4241" s="11"/>
      <c r="AD4241" s="11"/>
      <c r="AE4241" s="11"/>
      <c r="AF4241" s="22" t="n">
        <v>2023</v>
      </c>
      <c r="AG4241" s="22" t="s">
        <v>52</v>
      </c>
      <c r="AH4241" s="22" t="s">
        <v>53</v>
      </c>
      <c r="AI4241" s="22"/>
      <c r="AJ4241" s="23" t="n">
        <v>0.7</v>
      </c>
      <c r="AK4241" s="24" t="n">
        <v>100000</v>
      </c>
      <c r="AL4241" s="23" t="n">
        <v>0.8</v>
      </c>
      <c r="AM4241" s="24" t="n">
        <v>25000</v>
      </c>
      <c r="AN4241" s="23" t="n">
        <v>0.9</v>
      </c>
      <c r="AO4241" s="24" t="n">
        <v>10000</v>
      </c>
      <c r="AP4241" s="25" t="n">
        <f aca="false">IF(AB4241&lt;AJ4241,AK4241,IF(AB4241&lt;AL4241,AM4241,IF(AB4241&lt;=AN4241,AO4241,0)))</f>
        <v>0</v>
      </c>
    </row>
    <row r="4242" customFormat="false" ht="15.65" hidden="false" customHeight="false" outlineLevel="0" collapsed="false">
      <c r="A4242" s="11" t="n">
        <f aca="false">A4241+1</f>
        <v>3691</v>
      </c>
      <c r="B4242" s="12" t="s">
        <v>4373</v>
      </c>
      <c r="C4242" s="12" t="s">
        <v>4374</v>
      </c>
      <c r="D4242" s="12" t="s">
        <v>4450</v>
      </c>
      <c r="E4242" s="12" t="s">
        <v>4450</v>
      </c>
      <c r="F4242" s="14" t="s">
        <v>4526</v>
      </c>
      <c r="G4242" s="13" t="s">
        <v>4376</v>
      </c>
      <c r="H4242" s="12" t="s">
        <v>48</v>
      </c>
      <c r="I4242" s="12"/>
      <c r="J4242" s="14"/>
      <c r="K4242" s="15" t="n">
        <v>45213</v>
      </c>
      <c r="L4242" s="14" t="s">
        <v>49</v>
      </c>
      <c r="M4242" s="16" t="n">
        <v>1</v>
      </c>
      <c r="N4242" s="16" t="n">
        <v>1</v>
      </c>
      <c r="O4242" s="17" t="n">
        <v>100000</v>
      </c>
      <c r="P4242" s="17" t="n">
        <v>100000</v>
      </c>
      <c r="Q4242" s="18" t="n">
        <v>12600</v>
      </c>
      <c r="R4242" s="19" t="n">
        <f aca="false">IF(H4242="F",1,0)</f>
        <v>1</v>
      </c>
      <c r="S4242" s="19" t="n">
        <f aca="false">IF(H4242="M",1,0)</f>
        <v>0</v>
      </c>
      <c r="T4242" s="11" t="s">
        <v>4573</v>
      </c>
      <c r="U4242" s="11" t="s">
        <v>51</v>
      </c>
      <c r="V4242" s="24" t="n">
        <f aca="false">_xlfn.xlookup(D4242,'WRSI Fusion'!$H$4:$H$354,'WRSI Fusion'!$AI$4:$AI$354)</f>
        <v>77.6990836816241</v>
      </c>
      <c r="W4242" s="16" t="n">
        <f aca="false">_xlfn.xlookup(D4242,'WRSI Maïs'!$H$4:$H$346,'WRSI Maïs'!$AG$4:$AG$346)</f>
        <v>85.7345353164811</v>
      </c>
      <c r="X4242" s="16" t="n">
        <f aca="false">_xlfn.xlookup(D4242,'WRSI Mil'!$H$5:$H$355,'WRSI Mil'!$AG$5:$AG$355)</f>
        <v>82.6293869994044</v>
      </c>
      <c r="Y4242" s="16" t="n">
        <f aca="false">_xlfn.xlookup(D4242,'WRSI Sorgho'!$H$4:$H$354,'WRSI Sorgho'!$AI$4:$AI$354)</f>
        <v>77.5955915677859</v>
      </c>
      <c r="Z4242" s="16" t="n">
        <f aca="false">Y4242</f>
        <v>77.5955915677859</v>
      </c>
      <c r="AA4242" s="16" t="n">
        <f aca="false">_xlfn.xlookup(D4242,'WRSI Sorgho'!$H$4:$H$354,'WRSI Sorgho'!$AJ$4:$AJ$354)</f>
        <v>74.5588830253962</v>
      </c>
      <c r="AB4242" s="21" t="n">
        <f aca="false">AA4242/Z4242</f>
        <v>0.960864934707832</v>
      </c>
      <c r="AC4242" s="11"/>
      <c r="AD4242" s="11"/>
      <c r="AE4242" s="11"/>
      <c r="AF4242" s="22" t="n">
        <v>2023</v>
      </c>
      <c r="AG4242" s="22" t="s">
        <v>52</v>
      </c>
      <c r="AH4242" s="22" t="s">
        <v>53</v>
      </c>
      <c r="AI4242" s="22"/>
      <c r="AJ4242" s="23" t="n">
        <v>0.7</v>
      </c>
      <c r="AK4242" s="24" t="n">
        <v>100000</v>
      </c>
      <c r="AL4242" s="23" t="n">
        <v>0.8</v>
      </c>
      <c r="AM4242" s="24" t="n">
        <v>25000</v>
      </c>
      <c r="AN4242" s="23" t="n">
        <v>0.9</v>
      </c>
      <c r="AO4242" s="24" t="n">
        <v>10000</v>
      </c>
      <c r="AP4242" s="25" t="n">
        <f aca="false">IF(AB4242&lt;AJ4242,AK4242,IF(AB4242&lt;AL4242,AM4242,IF(AB4242&lt;=AN4242,AO4242,0)))</f>
        <v>0</v>
      </c>
    </row>
    <row r="4243" customFormat="false" ht="15.65" hidden="false" customHeight="false" outlineLevel="0" collapsed="false">
      <c r="A4243" s="11" t="n">
        <f aca="false">A4242+1</f>
        <v>3692</v>
      </c>
      <c r="B4243" s="12" t="s">
        <v>4373</v>
      </c>
      <c r="C4243" s="12" t="s">
        <v>4374</v>
      </c>
      <c r="D4243" s="12" t="s">
        <v>4450</v>
      </c>
      <c r="E4243" s="12" t="s">
        <v>4450</v>
      </c>
      <c r="F4243" s="14" t="s">
        <v>4526</v>
      </c>
      <c r="G4243" s="13" t="s">
        <v>4376</v>
      </c>
      <c r="H4243" s="12" t="s">
        <v>48</v>
      </c>
      <c r="I4243" s="12"/>
      <c r="J4243" s="14"/>
      <c r="K4243" s="15" t="n">
        <v>45214</v>
      </c>
      <c r="L4243" s="14" t="s">
        <v>49</v>
      </c>
      <c r="M4243" s="16" t="n">
        <v>1</v>
      </c>
      <c r="N4243" s="16" t="n">
        <v>1</v>
      </c>
      <c r="O4243" s="17" t="n">
        <v>100000</v>
      </c>
      <c r="P4243" s="17" t="n">
        <v>100000</v>
      </c>
      <c r="Q4243" s="18" t="n">
        <v>12600</v>
      </c>
      <c r="R4243" s="19" t="n">
        <f aca="false">IF(H4243="F",1,0)</f>
        <v>1</v>
      </c>
      <c r="S4243" s="19" t="n">
        <f aca="false">IF(H4243="M",1,0)</f>
        <v>0</v>
      </c>
      <c r="T4243" s="11" t="s">
        <v>4574</v>
      </c>
      <c r="U4243" s="11" t="s">
        <v>51</v>
      </c>
      <c r="V4243" s="24" t="n">
        <f aca="false">_xlfn.xlookup(D4243,'WRSI Fusion'!$H$4:$H$354,'WRSI Fusion'!$AI$4:$AI$354)</f>
        <v>77.6990836816241</v>
      </c>
      <c r="W4243" s="16" t="n">
        <f aca="false">_xlfn.xlookup(D4243,'WRSI Maïs'!$H$4:$H$346,'WRSI Maïs'!$AG$4:$AG$346)</f>
        <v>85.7345353164811</v>
      </c>
      <c r="X4243" s="16" t="n">
        <f aca="false">_xlfn.xlookup(D4243,'WRSI Mil'!$H$5:$H$355,'WRSI Mil'!$AG$5:$AG$355)</f>
        <v>82.6293869994044</v>
      </c>
      <c r="Y4243" s="16" t="n">
        <f aca="false">_xlfn.xlookup(D4243,'WRSI Sorgho'!$H$4:$H$354,'WRSI Sorgho'!$AI$4:$AI$354)</f>
        <v>77.5955915677859</v>
      </c>
      <c r="Z4243" s="16" t="n">
        <f aca="false">Y4243</f>
        <v>77.5955915677859</v>
      </c>
      <c r="AA4243" s="16" t="n">
        <f aca="false">_xlfn.xlookup(D4243,'WRSI Sorgho'!$H$4:$H$354,'WRSI Sorgho'!$AJ$4:$AJ$354)</f>
        <v>74.5588830253962</v>
      </c>
      <c r="AB4243" s="21" t="n">
        <f aca="false">AA4243/Z4243</f>
        <v>0.960864934707832</v>
      </c>
      <c r="AC4243" s="11"/>
      <c r="AD4243" s="11"/>
      <c r="AE4243" s="11"/>
      <c r="AF4243" s="22" t="n">
        <v>2023</v>
      </c>
      <c r="AG4243" s="22" t="s">
        <v>52</v>
      </c>
      <c r="AH4243" s="22" t="s">
        <v>53</v>
      </c>
      <c r="AI4243" s="22"/>
      <c r="AJ4243" s="23" t="n">
        <v>0.7</v>
      </c>
      <c r="AK4243" s="24" t="n">
        <v>100000</v>
      </c>
      <c r="AL4243" s="23" t="n">
        <v>0.8</v>
      </c>
      <c r="AM4243" s="24" t="n">
        <v>25000</v>
      </c>
      <c r="AN4243" s="23" t="n">
        <v>0.9</v>
      </c>
      <c r="AO4243" s="24" t="n">
        <v>10000</v>
      </c>
      <c r="AP4243" s="25" t="n">
        <f aca="false">IF(AB4243&lt;AJ4243,AK4243,IF(AB4243&lt;AL4243,AM4243,IF(AB4243&lt;=AN4243,AO4243,0)))</f>
        <v>0</v>
      </c>
    </row>
    <row r="4244" customFormat="false" ht="15.65" hidden="false" customHeight="false" outlineLevel="0" collapsed="false">
      <c r="A4244" s="11" t="n">
        <f aca="false">A4243+1</f>
        <v>3693</v>
      </c>
      <c r="B4244" s="12" t="s">
        <v>4373</v>
      </c>
      <c r="C4244" s="12" t="s">
        <v>4374</v>
      </c>
      <c r="D4244" s="12" t="s">
        <v>4450</v>
      </c>
      <c r="E4244" s="12" t="s">
        <v>4450</v>
      </c>
      <c r="F4244" s="14" t="s">
        <v>4526</v>
      </c>
      <c r="G4244" s="13" t="s">
        <v>4376</v>
      </c>
      <c r="H4244" s="12" t="s">
        <v>48</v>
      </c>
      <c r="I4244" s="12"/>
      <c r="J4244" s="14"/>
      <c r="K4244" s="15" t="n">
        <v>45215</v>
      </c>
      <c r="L4244" s="14" t="s">
        <v>49</v>
      </c>
      <c r="M4244" s="16" t="n">
        <v>1</v>
      </c>
      <c r="N4244" s="16" t="n">
        <v>1</v>
      </c>
      <c r="O4244" s="17" t="n">
        <v>100000</v>
      </c>
      <c r="P4244" s="17" t="n">
        <v>100000</v>
      </c>
      <c r="Q4244" s="18" t="n">
        <v>12600</v>
      </c>
      <c r="R4244" s="19" t="n">
        <f aca="false">IF(H4244="F",1,0)</f>
        <v>1</v>
      </c>
      <c r="S4244" s="19" t="n">
        <f aca="false">IF(H4244="M",1,0)</f>
        <v>0</v>
      </c>
      <c r="T4244" s="11" t="s">
        <v>4575</v>
      </c>
      <c r="U4244" s="11" t="s">
        <v>51</v>
      </c>
      <c r="V4244" s="24" t="n">
        <f aca="false">_xlfn.xlookup(D4244,'WRSI Fusion'!$H$4:$H$354,'WRSI Fusion'!$AI$4:$AI$354)</f>
        <v>77.6990836816241</v>
      </c>
      <c r="W4244" s="16" t="n">
        <f aca="false">_xlfn.xlookup(D4244,'WRSI Maïs'!$H$4:$H$346,'WRSI Maïs'!$AG$4:$AG$346)</f>
        <v>85.7345353164811</v>
      </c>
      <c r="X4244" s="16" t="n">
        <f aca="false">_xlfn.xlookup(D4244,'WRSI Mil'!$H$5:$H$355,'WRSI Mil'!$AG$5:$AG$355)</f>
        <v>82.6293869994044</v>
      </c>
      <c r="Y4244" s="16" t="n">
        <f aca="false">_xlfn.xlookup(D4244,'WRSI Sorgho'!$H$4:$H$354,'WRSI Sorgho'!$AI$4:$AI$354)</f>
        <v>77.5955915677859</v>
      </c>
      <c r="Z4244" s="16" t="n">
        <f aca="false">Y4244</f>
        <v>77.5955915677859</v>
      </c>
      <c r="AA4244" s="16" t="n">
        <f aca="false">_xlfn.xlookup(D4244,'WRSI Sorgho'!$H$4:$H$354,'WRSI Sorgho'!$AJ$4:$AJ$354)</f>
        <v>74.5588830253962</v>
      </c>
      <c r="AB4244" s="21" t="n">
        <f aca="false">AA4244/Z4244</f>
        <v>0.960864934707832</v>
      </c>
      <c r="AC4244" s="11"/>
      <c r="AD4244" s="11"/>
      <c r="AE4244" s="11"/>
      <c r="AF4244" s="22" t="n">
        <v>2023</v>
      </c>
      <c r="AG4244" s="22" t="s">
        <v>52</v>
      </c>
      <c r="AH4244" s="22" t="s">
        <v>53</v>
      </c>
      <c r="AI4244" s="22"/>
      <c r="AJ4244" s="23" t="n">
        <v>0.7</v>
      </c>
      <c r="AK4244" s="24" t="n">
        <v>100000</v>
      </c>
      <c r="AL4244" s="23" t="n">
        <v>0.8</v>
      </c>
      <c r="AM4244" s="24" t="n">
        <v>25000</v>
      </c>
      <c r="AN4244" s="23" t="n">
        <v>0.9</v>
      </c>
      <c r="AO4244" s="24" t="n">
        <v>10000</v>
      </c>
      <c r="AP4244" s="25" t="n">
        <f aca="false">IF(AB4244&lt;AJ4244,AK4244,IF(AB4244&lt;AL4244,AM4244,IF(AB4244&lt;=AN4244,AO4244,0)))</f>
        <v>0</v>
      </c>
    </row>
    <row r="4245" customFormat="false" ht="15.65" hidden="false" customHeight="false" outlineLevel="0" collapsed="false">
      <c r="A4245" s="11" t="n">
        <f aca="false">A4244+1</f>
        <v>3694</v>
      </c>
      <c r="B4245" s="12" t="s">
        <v>4373</v>
      </c>
      <c r="C4245" s="12" t="s">
        <v>4374</v>
      </c>
      <c r="D4245" s="12" t="s">
        <v>4450</v>
      </c>
      <c r="E4245" s="12" t="s">
        <v>4450</v>
      </c>
      <c r="F4245" s="14" t="s">
        <v>4526</v>
      </c>
      <c r="G4245" s="13" t="s">
        <v>4376</v>
      </c>
      <c r="H4245" s="12" t="s">
        <v>55</v>
      </c>
      <c r="I4245" s="12"/>
      <c r="J4245" s="14"/>
      <c r="K4245" s="15" t="n">
        <v>45216</v>
      </c>
      <c r="L4245" s="14" t="s">
        <v>49</v>
      </c>
      <c r="M4245" s="16" t="n">
        <v>1</v>
      </c>
      <c r="N4245" s="16" t="n">
        <v>1</v>
      </c>
      <c r="O4245" s="17" t="n">
        <v>100000</v>
      </c>
      <c r="P4245" s="17" t="n">
        <v>100000</v>
      </c>
      <c r="Q4245" s="18" t="n">
        <v>12600</v>
      </c>
      <c r="R4245" s="19" t="n">
        <f aca="false">IF(H4245="F",1,0)</f>
        <v>0</v>
      </c>
      <c r="S4245" s="19" t="n">
        <f aca="false">IF(H4245="M",1,0)</f>
        <v>1</v>
      </c>
      <c r="T4245" s="11" t="s">
        <v>4576</v>
      </c>
      <c r="U4245" s="11" t="s">
        <v>51</v>
      </c>
      <c r="V4245" s="24" t="n">
        <f aca="false">_xlfn.xlookup(D4245,'WRSI Fusion'!$H$4:$H$354,'WRSI Fusion'!$AI$4:$AI$354)</f>
        <v>77.6990836816241</v>
      </c>
      <c r="W4245" s="16" t="n">
        <f aca="false">_xlfn.xlookup(D4245,'WRSI Maïs'!$H$4:$H$346,'WRSI Maïs'!$AG$4:$AG$346)</f>
        <v>85.7345353164811</v>
      </c>
      <c r="X4245" s="16" t="n">
        <f aca="false">_xlfn.xlookup(D4245,'WRSI Mil'!$H$5:$H$355,'WRSI Mil'!$AG$5:$AG$355)</f>
        <v>82.6293869994044</v>
      </c>
      <c r="Y4245" s="16" t="n">
        <f aca="false">_xlfn.xlookup(D4245,'WRSI Sorgho'!$H$4:$H$354,'WRSI Sorgho'!$AI$4:$AI$354)</f>
        <v>77.5955915677859</v>
      </c>
      <c r="Z4245" s="16" t="n">
        <f aca="false">Y4245</f>
        <v>77.5955915677859</v>
      </c>
      <c r="AA4245" s="16" t="n">
        <f aca="false">_xlfn.xlookup(D4245,'WRSI Sorgho'!$H$4:$H$354,'WRSI Sorgho'!$AJ$4:$AJ$354)</f>
        <v>74.5588830253962</v>
      </c>
      <c r="AB4245" s="21" t="n">
        <f aca="false">AA4245/Z4245</f>
        <v>0.960864934707832</v>
      </c>
      <c r="AC4245" s="11"/>
      <c r="AD4245" s="11"/>
      <c r="AE4245" s="11"/>
      <c r="AF4245" s="22" t="n">
        <v>2023</v>
      </c>
      <c r="AG4245" s="22" t="s">
        <v>52</v>
      </c>
      <c r="AH4245" s="22" t="s">
        <v>53</v>
      </c>
      <c r="AI4245" s="22"/>
      <c r="AJ4245" s="23" t="n">
        <v>0.7</v>
      </c>
      <c r="AK4245" s="24" t="n">
        <v>100000</v>
      </c>
      <c r="AL4245" s="23" t="n">
        <v>0.8</v>
      </c>
      <c r="AM4245" s="24" t="n">
        <v>25000</v>
      </c>
      <c r="AN4245" s="23" t="n">
        <v>0.9</v>
      </c>
      <c r="AO4245" s="24" t="n">
        <v>10000</v>
      </c>
      <c r="AP4245" s="25" t="n">
        <f aca="false">IF(AB4245&lt;AJ4245,AK4245,IF(AB4245&lt;AL4245,AM4245,IF(AB4245&lt;=AN4245,AO4245,0)))</f>
        <v>0</v>
      </c>
    </row>
    <row r="4246" customFormat="false" ht="15.65" hidden="false" customHeight="false" outlineLevel="0" collapsed="false">
      <c r="A4246" s="11" t="n">
        <f aca="false">A4245+1</f>
        <v>3695</v>
      </c>
      <c r="B4246" s="12" t="s">
        <v>4373</v>
      </c>
      <c r="C4246" s="12" t="s">
        <v>4374</v>
      </c>
      <c r="D4246" s="12" t="s">
        <v>4450</v>
      </c>
      <c r="E4246" s="12" t="s">
        <v>4450</v>
      </c>
      <c r="F4246" s="14" t="s">
        <v>4526</v>
      </c>
      <c r="G4246" s="13" t="s">
        <v>4376</v>
      </c>
      <c r="H4246" s="12" t="s">
        <v>55</v>
      </c>
      <c r="I4246" s="12"/>
      <c r="J4246" s="14"/>
      <c r="K4246" s="15" t="n">
        <v>45217</v>
      </c>
      <c r="L4246" s="14" t="s">
        <v>49</v>
      </c>
      <c r="M4246" s="16" t="n">
        <v>1</v>
      </c>
      <c r="N4246" s="16" t="n">
        <v>1</v>
      </c>
      <c r="O4246" s="17" t="n">
        <v>100000</v>
      </c>
      <c r="P4246" s="17" t="n">
        <v>100000</v>
      </c>
      <c r="Q4246" s="18" t="n">
        <v>12600</v>
      </c>
      <c r="R4246" s="19" t="n">
        <f aca="false">IF(H4246="F",1,0)</f>
        <v>0</v>
      </c>
      <c r="S4246" s="19" t="n">
        <f aca="false">IF(H4246="M",1,0)</f>
        <v>1</v>
      </c>
      <c r="T4246" s="11" t="s">
        <v>4577</v>
      </c>
      <c r="U4246" s="11" t="s">
        <v>51</v>
      </c>
      <c r="V4246" s="24" t="n">
        <f aca="false">_xlfn.xlookup(D4246,'WRSI Fusion'!$H$4:$H$354,'WRSI Fusion'!$AI$4:$AI$354)</f>
        <v>77.6990836816241</v>
      </c>
      <c r="W4246" s="16" t="n">
        <f aca="false">_xlfn.xlookup(D4246,'WRSI Maïs'!$H$4:$H$346,'WRSI Maïs'!$AG$4:$AG$346)</f>
        <v>85.7345353164811</v>
      </c>
      <c r="X4246" s="16" t="n">
        <f aca="false">_xlfn.xlookup(D4246,'WRSI Mil'!$H$5:$H$355,'WRSI Mil'!$AG$5:$AG$355)</f>
        <v>82.6293869994044</v>
      </c>
      <c r="Y4246" s="16" t="n">
        <f aca="false">_xlfn.xlookup(D4246,'WRSI Sorgho'!$H$4:$H$354,'WRSI Sorgho'!$AI$4:$AI$354)</f>
        <v>77.5955915677859</v>
      </c>
      <c r="Z4246" s="16" t="n">
        <f aca="false">Y4246</f>
        <v>77.5955915677859</v>
      </c>
      <c r="AA4246" s="16" t="n">
        <f aca="false">_xlfn.xlookup(D4246,'WRSI Sorgho'!$H$4:$H$354,'WRSI Sorgho'!$AJ$4:$AJ$354)</f>
        <v>74.5588830253962</v>
      </c>
      <c r="AB4246" s="21" t="n">
        <f aca="false">AA4246/Z4246</f>
        <v>0.960864934707832</v>
      </c>
      <c r="AC4246" s="11"/>
      <c r="AD4246" s="11"/>
      <c r="AE4246" s="11"/>
      <c r="AF4246" s="22" t="n">
        <v>2023</v>
      </c>
      <c r="AG4246" s="22" t="s">
        <v>52</v>
      </c>
      <c r="AH4246" s="22" t="s">
        <v>53</v>
      </c>
      <c r="AI4246" s="22"/>
      <c r="AJ4246" s="23" t="n">
        <v>0.7</v>
      </c>
      <c r="AK4246" s="24" t="n">
        <v>100000</v>
      </c>
      <c r="AL4246" s="23" t="n">
        <v>0.8</v>
      </c>
      <c r="AM4246" s="24" t="n">
        <v>25000</v>
      </c>
      <c r="AN4246" s="23" t="n">
        <v>0.9</v>
      </c>
      <c r="AO4246" s="24" t="n">
        <v>10000</v>
      </c>
      <c r="AP4246" s="25" t="n">
        <f aca="false">IF(AB4246&lt;AJ4246,AK4246,IF(AB4246&lt;AL4246,AM4246,IF(AB4246&lt;=AN4246,AO4246,0)))</f>
        <v>0</v>
      </c>
    </row>
    <row r="4247" customFormat="false" ht="15.65" hidden="false" customHeight="false" outlineLevel="0" collapsed="false">
      <c r="A4247" s="11" t="n">
        <f aca="false">A4246+1</f>
        <v>3696</v>
      </c>
      <c r="B4247" s="12" t="s">
        <v>4373</v>
      </c>
      <c r="C4247" s="12" t="s">
        <v>4374</v>
      </c>
      <c r="D4247" s="12" t="s">
        <v>4450</v>
      </c>
      <c r="E4247" s="12" t="s">
        <v>4450</v>
      </c>
      <c r="F4247" s="14" t="s">
        <v>4529</v>
      </c>
      <c r="G4247" s="13" t="s">
        <v>4376</v>
      </c>
      <c r="H4247" s="12" t="s">
        <v>48</v>
      </c>
      <c r="I4247" s="12"/>
      <c r="J4247" s="14"/>
      <c r="K4247" s="15" t="n">
        <v>45218</v>
      </c>
      <c r="L4247" s="14" t="s">
        <v>49</v>
      </c>
      <c r="M4247" s="16" t="n">
        <v>1</v>
      </c>
      <c r="N4247" s="16" t="n">
        <v>1</v>
      </c>
      <c r="O4247" s="17" t="n">
        <v>100000</v>
      </c>
      <c r="P4247" s="17" t="n">
        <v>100000</v>
      </c>
      <c r="Q4247" s="18" t="n">
        <v>12600</v>
      </c>
      <c r="R4247" s="19" t="n">
        <f aca="false">IF(H4247="F",1,0)</f>
        <v>1</v>
      </c>
      <c r="S4247" s="19" t="n">
        <f aca="false">IF(H4247="M",1,0)</f>
        <v>0</v>
      </c>
      <c r="T4247" s="11" t="s">
        <v>4578</v>
      </c>
      <c r="U4247" s="11" t="s">
        <v>51</v>
      </c>
      <c r="V4247" s="24" t="n">
        <f aca="false">_xlfn.xlookup(D4247,'WRSI Fusion'!$H$4:$H$354,'WRSI Fusion'!$AI$4:$AI$354)</f>
        <v>77.6990836816241</v>
      </c>
      <c r="W4247" s="16" t="n">
        <f aca="false">_xlfn.xlookup(D4247,'WRSI Maïs'!$H$4:$H$346,'WRSI Maïs'!$AG$4:$AG$346)</f>
        <v>85.7345353164811</v>
      </c>
      <c r="X4247" s="16" t="n">
        <f aca="false">_xlfn.xlookup(D4247,'WRSI Mil'!$H$5:$H$355,'WRSI Mil'!$AG$5:$AG$355)</f>
        <v>82.6293869994044</v>
      </c>
      <c r="Y4247" s="16" t="n">
        <f aca="false">_xlfn.xlookup(D4247,'WRSI Sorgho'!$H$4:$H$354,'WRSI Sorgho'!$AI$4:$AI$354)</f>
        <v>77.5955915677859</v>
      </c>
      <c r="Z4247" s="16" t="n">
        <f aca="false">Y4247</f>
        <v>77.5955915677859</v>
      </c>
      <c r="AA4247" s="16" t="n">
        <f aca="false">_xlfn.xlookup(D4247,'WRSI Sorgho'!$H$4:$H$354,'WRSI Sorgho'!$AJ$4:$AJ$354)</f>
        <v>74.5588830253962</v>
      </c>
      <c r="AB4247" s="21" t="n">
        <f aca="false">AA4247/Z4247</f>
        <v>0.960864934707832</v>
      </c>
      <c r="AC4247" s="11"/>
      <c r="AD4247" s="11"/>
      <c r="AE4247" s="11"/>
      <c r="AF4247" s="22" t="n">
        <v>2023</v>
      </c>
      <c r="AG4247" s="22" t="s">
        <v>52</v>
      </c>
      <c r="AH4247" s="22" t="s">
        <v>53</v>
      </c>
      <c r="AI4247" s="22"/>
      <c r="AJ4247" s="23" t="n">
        <v>0.7</v>
      </c>
      <c r="AK4247" s="24" t="n">
        <v>100000</v>
      </c>
      <c r="AL4247" s="23" t="n">
        <v>0.8</v>
      </c>
      <c r="AM4247" s="24" t="n">
        <v>25000</v>
      </c>
      <c r="AN4247" s="23" t="n">
        <v>0.9</v>
      </c>
      <c r="AO4247" s="24" t="n">
        <v>10000</v>
      </c>
      <c r="AP4247" s="25" t="n">
        <f aca="false">IF(AB4247&lt;AJ4247,AK4247,IF(AB4247&lt;AL4247,AM4247,IF(AB4247&lt;=AN4247,AO4247,0)))</f>
        <v>0</v>
      </c>
    </row>
    <row r="4248" customFormat="false" ht="15.65" hidden="false" customHeight="false" outlineLevel="0" collapsed="false">
      <c r="A4248" s="11" t="n">
        <f aca="false">A4247+1</f>
        <v>3697</v>
      </c>
      <c r="B4248" s="12" t="s">
        <v>4373</v>
      </c>
      <c r="C4248" s="12" t="s">
        <v>4374</v>
      </c>
      <c r="D4248" s="12" t="s">
        <v>4450</v>
      </c>
      <c r="E4248" s="12" t="s">
        <v>4450</v>
      </c>
      <c r="F4248" s="14" t="s">
        <v>4526</v>
      </c>
      <c r="G4248" s="13" t="s">
        <v>4376</v>
      </c>
      <c r="H4248" s="12" t="s">
        <v>48</v>
      </c>
      <c r="I4248" s="12"/>
      <c r="J4248" s="14"/>
      <c r="K4248" s="15" t="n">
        <v>45219</v>
      </c>
      <c r="L4248" s="14" t="s">
        <v>49</v>
      </c>
      <c r="M4248" s="16" t="n">
        <v>1</v>
      </c>
      <c r="N4248" s="16" t="n">
        <v>1</v>
      </c>
      <c r="O4248" s="17" t="n">
        <v>100000</v>
      </c>
      <c r="P4248" s="17" t="n">
        <v>100000</v>
      </c>
      <c r="Q4248" s="18" t="n">
        <v>12600</v>
      </c>
      <c r="R4248" s="19" t="n">
        <f aca="false">IF(H4248="F",1,0)</f>
        <v>1</v>
      </c>
      <c r="S4248" s="19" t="n">
        <f aca="false">IF(H4248="M",1,0)</f>
        <v>0</v>
      </c>
      <c r="T4248" s="11" t="s">
        <v>4579</v>
      </c>
      <c r="U4248" s="11" t="s">
        <v>51</v>
      </c>
      <c r="V4248" s="24" t="n">
        <f aca="false">_xlfn.xlookup(D4248,'WRSI Fusion'!$H$4:$H$354,'WRSI Fusion'!$AI$4:$AI$354)</f>
        <v>77.6990836816241</v>
      </c>
      <c r="W4248" s="16" t="n">
        <f aca="false">_xlfn.xlookup(D4248,'WRSI Maïs'!$H$4:$H$346,'WRSI Maïs'!$AG$4:$AG$346)</f>
        <v>85.7345353164811</v>
      </c>
      <c r="X4248" s="16" t="n">
        <f aca="false">_xlfn.xlookup(D4248,'WRSI Mil'!$H$5:$H$355,'WRSI Mil'!$AG$5:$AG$355)</f>
        <v>82.6293869994044</v>
      </c>
      <c r="Y4248" s="16" t="n">
        <f aca="false">_xlfn.xlookup(D4248,'WRSI Sorgho'!$H$4:$H$354,'WRSI Sorgho'!$AI$4:$AI$354)</f>
        <v>77.5955915677859</v>
      </c>
      <c r="Z4248" s="16" t="n">
        <f aca="false">Y4248</f>
        <v>77.5955915677859</v>
      </c>
      <c r="AA4248" s="16" t="n">
        <f aca="false">_xlfn.xlookup(D4248,'WRSI Sorgho'!$H$4:$H$354,'WRSI Sorgho'!$AJ$4:$AJ$354)</f>
        <v>74.5588830253962</v>
      </c>
      <c r="AB4248" s="21" t="n">
        <f aca="false">AA4248/Z4248</f>
        <v>0.960864934707832</v>
      </c>
      <c r="AC4248" s="11"/>
      <c r="AD4248" s="11"/>
      <c r="AE4248" s="11"/>
      <c r="AF4248" s="22" t="n">
        <v>2023</v>
      </c>
      <c r="AG4248" s="22" t="s">
        <v>52</v>
      </c>
      <c r="AH4248" s="22" t="s">
        <v>53</v>
      </c>
      <c r="AI4248" s="22"/>
      <c r="AJ4248" s="23" t="n">
        <v>0.7</v>
      </c>
      <c r="AK4248" s="24" t="n">
        <v>100000</v>
      </c>
      <c r="AL4248" s="23" t="n">
        <v>0.8</v>
      </c>
      <c r="AM4248" s="24" t="n">
        <v>25000</v>
      </c>
      <c r="AN4248" s="23" t="n">
        <v>0.9</v>
      </c>
      <c r="AO4248" s="24" t="n">
        <v>10000</v>
      </c>
      <c r="AP4248" s="25" t="n">
        <f aca="false">IF(AB4248&lt;AJ4248,AK4248,IF(AB4248&lt;AL4248,AM4248,IF(AB4248&lt;=AN4248,AO4248,0)))</f>
        <v>0</v>
      </c>
    </row>
    <row r="4249" customFormat="false" ht="15.65" hidden="false" customHeight="false" outlineLevel="0" collapsed="false">
      <c r="A4249" s="11" t="n">
        <f aca="false">A4248+1</f>
        <v>3698</v>
      </c>
      <c r="B4249" s="12" t="s">
        <v>4373</v>
      </c>
      <c r="C4249" s="12" t="s">
        <v>4374</v>
      </c>
      <c r="D4249" s="12" t="s">
        <v>4450</v>
      </c>
      <c r="E4249" s="12" t="s">
        <v>4450</v>
      </c>
      <c r="F4249" s="14" t="s">
        <v>4526</v>
      </c>
      <c r="G4249" s="13" t="s">
        <v>4376</v>
      </c>
      <c r="H4249" s="12" t="s">
        <v>48</v>
      </c>
      <c r="I4249" s="12"/>
      <c r="J4249" s="14"/>
      <c r="K4249" s="15" t="n">
        <v>45220</v>
      </c>
      <c r="L4249" s="14" t="s">
        <v>49</v>
      </c>
      <c r="M4249" s="16" t="n">
        <v>1</v>
      </c>
      <c r="N4249" s="16" t="n">
        <v>1</v>
      </c>
      <c r="O4249" s="17" t="n">
        <v>100000</v>
      </c>
      <c r="P4249" s="17" t="n">
        <v>100000</v>
      </c>
      <c r="Q4249" s="18" t="n">
        <v>12600</v>
      </c>
      <c r="R4249" s="19" t="n">
        <f aca="false">IF(H4249="F",1,0)</f>
        <v>1</v>
      </c>
      <c r="S4249" s="19" t="n">
        <f aca="false">IF(H4249="M",1,0)</f>
        <v>0</v>
      </c>
      <c r="T4249" s="11" t="s">
        <v>4580</v>
      </c>
      <c r="U4249" s="11" t="s">
        <v>51</v>
      </c>
      <c r="V4249" s="24" t="n">
        <f aca="false">_xlfn.xlookup(D4249,'WRSI Fusion'!$H$4:$H$354,'WRSI Fusion'!$AI$4:$AI$354)</f>
        <v>77.6990836816241</v>
      </c>
      <c r="W4249" s="16" t="n">
        <f aca="false">_xlfn.xlookup(D4249,'WRSI Maïs'!$H$4:$H$346,'WRSI Maïs'!$AG$4:$AG$346)</f>
        <v>85.7345353164811</v>
      </c>
      <c r="X4249" s="16" t="n">
        <f aca="false">_xlfn.xlookup(D4249,'WRSI Mil'!$H$5:$H$355,'WRSI Mil'!$AG$5:$AG$355)</f>
        <v>82.6293869994044</v>
      </c>
      <c r="Y4249" s="16" t="n">
        <f aca="false">_xlfn.xlookup(D4249,'WRSI Sorgho'!$H$4:$H$354,'WRSI Sorgho'!$AI$4:$AI$354)</f>
        <v>77.5955915677859</v>
      </c>
      <c r="Z4249" s="16" t="n">
        <f aca="false">Y4249</f>
        <v>77.5955915677859</v>
      </c>
      <c r="AA4249" s="16" t="n">
        <f aca="false">_xlfn.xlookup(D4249,'WRSI Sorgho'!$H$4:$H$354,'WRSI Sorgho'!$AJ$4:$AJ$354)</f>
        <v>74.5588830253962</v>
      </c>
      <c r="AB4249" s="21" t="n">
        <f aca="false">AA4249/Z4249</f>
        <v>0.960864934707832</v>
      </c>
      <c r="AC4249" s="11"/>
      <c r="AD4249" s="11"/>
      <c r="AE4249" s="11"/>
      <c r="AF4249" s="22" t="n">
        <v>2023</v>
      </c>
      <c r="AG4249" s="22" t="s">
        <v>52</v>
      </c>
      <c r="AH4249" s="22" t="s">
        <v>53</v>
      </c>
      <c r="AI4249" s="22"/>
      <c r="AJ4249" s="23" t="n">
        <v>0.7</v>
      </c>
      <c r="AK4249" s="24" t="n">
        <v>100000</v>
      </c>
      <c r="AL4249" s="23" t="n">
        <v>0.8</v>
      </c>
      <c r="AM4249" s="24" t="n">
        <v>25000</v>
      </c>
      <c r="AN4249" s="23" t="n">
        <v>0.9</v>
      </c>
      <c r="AO4249" s="24" t="n">
        <v>10000</v>
      </c>
      <c r="AP4249" s="25" t="n">
        <f aca="false">IF(AB4249&lt;AJ4249,AK4249,IF(AB4249&lt;AL4249,AM4249,IF(AB4249&lt;=AN4249,AO4249,0)))</f>
        <v>0</v>
      </c>
    </row>
    <row r="4250" customFormat="false" ht="15.65" hidden="false" customHeight="false" outlineLevel="0" collapsed="false">
      <c r="A4250" s="11" t="n">
        <f aca="false">A4249+1</f>
        <v>3699</v>
      </c>
      <c r="B4250" s="12" t="s">
        <v>4373</v>
      </c>
      <c r="C4250" s="12" t="s">
        <v>4374</v>
      </c>
      <c r="D4250" s="12" t="s">
        <v>4450</v>
      </c>
      <c r="E4250" s="12" t="s">
        <v>4450</v>
      </c>
      <c r="F4250" s="14" t="s">
        <v>4526</v>
      </c>
      <c r="G4250" s="13" t="s">
        <v>4376</v>
      </c>
      <c r="H4250" s="12" t="s">
        <v>48</v>
      </c>
      <c r="I4250" s="12"/>
      <c r="J4250" s="14"/>
      <c r="K4250" s="15" t="n">
        <v>45221</v>
      </c>
      <c r="L4250" s="14" t="s">
        <v>49</v>
      </c>
      <c r="M4250" s="16" t="n">
        <v>1</v>
      </c>
      <c r="N4250" s="16" t="n">
        <v>1</v>
      </c>
      <c r="O4250" s="17" t="n">
        <v>100000</v>
      </c>
      <c r="P4250" s="17" t="n">
        <v>100000</v>
      </c>
      <c r="Q4250" s="18" t="n">
        <v>12600</v>
      </c>
      <c r="R4250" s="19" t="n">
        <f aca="false">IF(H4250="F",1,0)</f>
        <v>1</v>
      </c>
      <c r="S4250" s="19" t="n">
        <f aca="false">IF(H4250="M",1,0)</f>
        <v>0</v>
      </c>
      <c r="T4250" s="11" t="s">
        <v>4581</v>
      </c>
      <c r="U4250" s="11" t="s">
        <v>51</v>
      </c>
      <c r="V4250" s="24" t="n">
        <f aca="false">_xlfn.xlookup(D4250,'WRSI Fusion'!$H$4:$H$354,'WRSI Fusion'!$AI$4:$AI$354)</f>
        <v>77.6990836816241</v>
      </c>
      <c r="W4250" s="16" t="n">
        <f aca="false">_xlfn.xlookup(D4250,'WRSI Maïs'!$H$4:$H$346,'WRSI Maïs'!$AG$4:$AG$346)</f>
        <v>85.7345353164811</v>
      </c>
      <c r="X4250" s="16" t="n">
        <f aca="false">_xlfn.xlookup(D4250,'WRSI Mil'!$H$5:$H$355,'WRSI Mil'!$AG$5:$AG$355)</f>
        <v>82.6293869994044</v>
      </c>
      <c r="Y4250" s="16" t="n">
        <f aca="false">_xlfn.xlookup(D4250,'WRSI Sorgho'!$H$4:$H$354,'WRSI Sorgho'!$AI$4:$AI$354)</f>
        <v>77.5955915677859</v>
      </c>
      <c r="Z4250" s="16" t="n">
        <f aca="false">Y4250</f>
        <v>77.5955915677859</v>
      </c>
      <c r="AA4250" s="16" t="n">
        <f aca="false">_xlfn.xlookup(D4250,'WRSI Sorgho'!$H$4:$H$354,'WRSI Sorgho'!$AJ$4:$AJ$354)</f>
        <v>74.5588830253962</v>
      </c>
      <c r="AB4250" s="21" t="n">
        <f aca="false">AA4250/Z4250</f>
        <v>0.960864934707832</v>
      </c>
      <c r="AC4250" s="11"/>
      <c r="AD4250" s="11"/>
      <c r="AE4250" s="11"/>
      <c r="AF4250" s="22" t="n">
        <v>2023</v>
      </c>
      <c r="AG4250" s="22" t="s">
        <v>52</v>
      </c>
      <c r="AH4250" s="22" t="s">
        <v>53</v>
      </c>
      <c r="AI4250" s="22"/>
      <c r="AJ4250" s="23" t="n">
        <v>0.7</v>
      </c>
      <c r="AK4250" s="24" t="n">
        <v>100000</v>
      </c>
      <c r="AL4250" s="23" t="n">
        <v>0.8</v>
      </c>
      <c r="AM4250" s="24" t="n">
        <v>25000</v>
      </c>
      <c r="AN4250" s="23" t="n">
        <v>0.9</v>
      </c>
      <c r="AO4250" s="24" t="n">
        <v>10000</v>
      </c>
      <c r="AP4250" s="25" t="n">
        <f aca="false">IF(AB4250&lt;AJ4250,AK4250,IF(AB4250&lt;AL4250,AM4250,IF(AB4250&lt;=AN4250,AO4250,0)))</f>
        <v>0</v>
      </c>
    </row>
    <row r="4251" customFormat="false" ht="15.65" hidden="false" customHeight="false" outlineLevel="0" collapsed="false">
      <c r="A4251" s="11" t="n">
        <f aca="false">A4250+1</f>
        <v>3700</v>
      </c>
      <c r="B4251" s="12" t="s">
        <v>4373</v>
      </c>
      <c r="C4251" s="12" t="s">
        <v>4374</v>
      </c>
      <c r="D4251" s="12" t="s">
        <v>4450</v>
      </c>
      <c r="E4251" s="12" t="s">
        <v>4450</v>
      </c>
      <c r="F4251" s="14" t="s">
        <v>4526</v>
      </c>
      <c r="G4251" s="13" t="s">
        <v>4376</v>
      </c>
      <c r="H4251" s="12" t="s">
        <v>48</v>
      </c>
      <c r="I4251" s="12"/>
      <c r="J4251" s="14"/>
      <c r="K4251" s="15" t="n">
        <v>45213</v>
      </c>
      <c r="L4251" s="14" t="s">
        <v>49</v>
      </c>
      <c r="M4251" s="16" t="n">
        <v>1</v>
      </c>
      <c r="N4251" s="16" t="n">
        <v>1</v>
      </c>
      <c r="O4251" s="17" t="n">
        <v>100000</v>
      </c>
      <c r="P4251" s="17" t="n">
        <v>100000</v>
      </c>
      <c r="Q4251" s="18" t="n">
        <v>12600</v>
      </c>
      <c r="R4251" s="19" t="n">
        <f aca="false">IF(H4251="F",1,0)</f>
        <v>1</v>
      </c>
      <c r="S4251" s="19" t="n">
        <f aca="false">IF(H4251="M",1,0)</f>
        <v>0</v>
      </c>
      <c r="T4251" s="11" t="s">
        <v>4582</v>
      </c>
      <c r="U4251" s="11" t="s">
        <v>51</v>
      </c>
      <c r="V4251" s="24" t="n">
        <f aca="false">_xlfn.xlookup(D4251,'WRSI Fusion'!$H$4:$H$354,'WRSI Fusion'!$AI$4:$AI$354)</f>
        <v>77.6990836816241</v>
      </c>
      <c r="W4251" s="16" t="n">
        <f aca="false">_xlfn.xlookup(D4251,'WRSI Maïs'!$H$4:$H$346,'WRSI Maïs'!$AG$4:$AG$346)</f>
        <v>85.7345353164811</v>
      </c>
      <c r="X4251" s="16" t="n">
        <f aca="false">_xlfn.xlookup(D4251,'WRSI Mil'!$H$5:$H$355,'WRSI Mil'!$AG$5:$AG$355)</f>
        <v>82.6293869994044</v>
      </c>
      <c r="Y4251" s="16" t="n">
        <f aca="false">_xlfn.xlookup(D4251,'WRSI Sorgho'!$H$4:$H$354,'WRSI Sorgho'!$AI$4:$AI$354)</f>
        <v>77.5955915677859</v>
      </c>
      <c r="Z4251" s="16" t="n">
        <f aca="false">Y4251</f>
        <v>77.5955915677859</v>
      </c>
      <c r="AA4251" s="16" t="n">
        <f aca="false">_xlfn.xlookup(D4251,'WRSI Sorgho'!$H$4:$H$354,'WRSI Sorgho'!$AJ$4:$AJ$354)</f>
        <v>74.5588830253962</v>
      </c>
      <c r="AB4251" s="21" t="n">
        <f aca="false">AA4251/Z4251</f>
        <v>0.960864934707832</v>
      </c>
      <c r="AC4251" s="11"/>
      <c r="AD4251" s="11"/>
      <c r="AE4251" s="11"/>
      <c r="AF4251" s="22" t="n">
        <v>2023</v>
      </c>
      <c r="AG4251" s="22" t="s">
        <v>52</v>
      </c>
      <c r="AH4251" s="22" t="s">
        <v>53</v>
      </c>
      <c r="AI4251" s="22"/>
      <c r="AJ4251" s="23" t="n">
        <v>0.7</v>
      </c>
      <c r="AK4251" s="24" t="n">
        <v>100000</v>
      </c>
      <c r="AL4251" s="23" t="n">
        <v>0.8</v>
      </c>
      <c r="AM4251" s="24" t="n">
        <v>25000</v>
      </c>
      <c r="AN4251" s="23" t="n">
        <v>0.9</v>
      </c>
      <c r="AO4251" s="24" t="n">
        <v>10000</v>
      </c>
      <c r="AP4251" s="25" t="n">
        <f aca="false">IF(AB4251&lt;AJ4251,AK4251,IF(AB4251&lt;AL4251,AM4251,IF(AB4251&lt;=AN4251,AO4251,0)))</f>
        <v>0</v>
      </c>
    </row>
    <row r="4252" customFormat="false" ht="15.65" hidden="false" customHeight="false" outlineLevel="0" collapsed="false">
      <c r="A4252" s="11" t="n">
        <f aca="false">A4251+1</f>
        <v>3701</v>
      </c>
      <c r="B4252" s="12" t="s">
        <v>4373</v>
      </c>
      <c r="C4252" s="12" t="s">
        <v>4374</v>
      </c>
      <c r="D4252" s="12" t="s">
        <v>4450</v>
      </c>
      <c r="E4252" s="12" t="s">
        <v>4450</v>
      </c>
      <c r="F4252" s="14" t="s">
        <v>4529</v>
      </c>
      <c r="G4252" s="13" t="s">
        <v>4376</v>
      </c>
      <c r="H4252" s="12" t="s">
        <v>55</v>
      </c>
      <c r="I4252" s="12"/>
      <c r="J4252" s="14"/>
      <c r="K4252" s="15" t="n">
        <v>45213</v>
      </c>
      <c r="L4252" s="14" t="s">
        <v>49</v>
      </c>
      <c r="M4252" s="16" t="n">
        <v>1</v>
      </c>
      <c r="N4252" s="16" t="n">
        <v>1</v>
      </c>
      <c r="O4252" s="17" t="n">
        <v>100000</v>
      </c>
      <c r="P4252" s="17" t="n">
        <v>100000</v>
      </c>
      <c r="Q4252" s="18" t="n">
        <v>12600</v>
      </c>
      <c r="R4252" s="19" t="n">
        <f aca="false">IF(H4252="F",1,0)</f>
        <v>0</v>
      </c>
      <c r="S4252" s="19" t="n">
        <f aca="false">IF(H4252="M",1,0)</f>
        <v>1</v>
      </c>
      <c r="T4252" s="11" t="s">
        <v>4583</v>
      </c>
      <c r="U4252" s="11" t="s">
        <v>51</v>
      </c>
      <c r="V4252" s="24" t="n">
        <f aca="false">_xlfn.xlookup(D4252,'WRSI Fusion'!$H$4:$H$354,'WRSI Fusion'!$AI$4:$AI$354)</f>
        <v>77.6990836816241</v>
      </c>
      <c r="W4252" s="16" t="n">
        <f aca="false">_xlfn.xlookup(D4252,'WRSI Maïs'!$H$4:$H$346,'WRSI Maïs'!$AG$4:$AG$346)</f>
        <v>85.7345353164811</v>
      </c>
      <c r="X4252" s="16" t="n">
        <f aca="false">_xlfn.xlookup(D4252,'WRSI Mil'!$H$5:$H$355,'WRSI Mil'!$AG$5:$AG$355)</f>
        <v>82.6293869994044</v>
      </c>
      <c r="Y4252" s="16" t="n">
        <f aca="false">_xlfn.xlookup(D4252,'WRSI Sorgho'!$H$4:$H$354,'WRSI Sorgho'!$AI$4:$AI$354)</f>
        <v>77.5955915677859</v>
      </c>
      <c r="Z4252" s="16" t="n">
        <f aca="false">Y4252</f>
        <v>77.5955915677859</v>
      </c>
      <c r="AA4252" s="16" t="n">
        <f aca="false">_xlfn.xlookup(D4252,'WRSI Sorgho'!$H$4:$H$354,'WRSI Sorgho'!$AJ$4:$AJ$354)</f>
        <v>74.5588830253962</v>
      </c>
      <c r="AB4252" s="21" t="n">
        <f aca="false">AA4252/Z4252</f>
        <v>0.960864934707832</v>
      </c>
      <c r="AC4252" s="11"/>
      <c r="AD4252" s="11"/>
      <c r="AE4252" s="11"/>
      <c r="AF4252" s="22" t="n">
        <v>2023</v>
      </c>
      <c r="AG4252" s="22" t="s">
        <v>52</v>
      </c>
      <c r="AH4252" s="22" t="s">
        <v>53</v>
      </c>
      <c r="AI4252" s="22"/>
      <c r="AJ4252" s="23" t="n">
        <v>0.7</v>
      </c>
      <c r="AK4252" s="24" t="n">
        <v>100000</v>
      </c>
      <c r="AL4252" s="23" t="n">
        <v>0.8</v>
      </c>
      <c r="AM4252" s="24" t="n">
        <v>25000</v>
      </c>
      <c r="AN4252" s="23" t="n">
        <v>0.9</v>
      </c>
      <c r="AO4252" s="24" t="n">
        <v>10000</v>
      </c>
      <c r="AP4252" s="25" t="n">
        <f aca="false">IF(AB4252&lt;AJ4252,AK4252,IF(AB4252&lt;AL4252,AM4252,IF(AB4252&lt;=AN4252,AO4252,0)))</f>
        <v>0</v>
      </c>
    </row>
    <row r="4253" customFormat="false" ht="15.65" hidden="false" customHeight="false" outlineLevel="0" collapsed="false">
      <c r="A4253" s="11" t="n">
        <f aca="false">A4252+1</f>
        <v>3702</v>
      </c>
      <c r="B4253" s="12" t="s">
        <v>4373</v>
      </c>
      <c r="C4253" s="12" t="s">
        <v>4374</v>
      </c>
      <c r="D4253" s="12" t="s">
        <v>4450</v>
      </c>
      <c r="E4253" s="12" t="s">
        <v>4450</v>
      </c>
      <c r="F4253" s="14" t="s">
        <v>4526</v>
      </c>
      <c r="G4253" s="13" t="s">
        <v>4376</v>
      </c>
      <c r="H4253" s="12" t="s">
        <v>55</v>
      </c>
      <c r="I4253" s="12"/>
      <c r="J4253" s="14"/>
      <c r="K4253" s="15" t="n">
        <v>45213</v>
      </c>
      <c r="L4253" s="14" t="s">
        <v>49</v>
      </c>
      <c r="M4253" s="16" t="n">
        <v>1</v>
      </c>
      <c r="N4253" s="16" t="n">
        <v>1</v>
      </c>
      <c r="O4253" s="17" t="n">
        <v>100000</v>
      </c>
      <c r="P4253" s="17" t="n">
        <v>100000</v>
      </c>
      <c r="Q4253" s="18" t="n">
        <v>12600</v>
      </c>
      <c r="R4253" s="19" t="n">
        <f aca="false">IF(H4253="F",1,0)</f>
        <v>0</v>
      </c>
      <c r="S4253" s="19" t="n">
        <f aca="false">IF(H4253="M",1,0)</f>
        <v>1</v>
      </c>
      <c r="T4253" s="11" t="s">
        <v>4584</v>
      </c>
      <c r="U4253" s="11" t="s">
        <v>51</v>
      </c>
      <c r="V4253" s="24" t="n">
        <f aca="false">_xlfn.xlookup(D4253,'WRSI Fusion'!$H$4:$H$354,'WRSI Fusion'!$AI$4:$AI$354)</f>
        <v>77.6990836816241</v>
      </c>
      <c r="W4253" s="16" t="n">
        <f aca="false">_xlfn.xlookup(D4253,'WRSI Maïs'!$H$4:$H$346,'WRSI Maïs'!$AG$4:$AG$346)</f>
        <v>85.7345353164811</v>
      </c>
      <c r="X4253" s="16" t="n">
        <f aca="false">_xlfn.xlookup(D4253,'WRSI Mil'!$H$5:$H$355,'WRSI Mil'!$AG$5:$AG$355)</f>
        <v>82.6293869994044</v>
      </c>
      <c r="Y4253" s="16" t="n">
        <f aca="false">_xlfn.xlookup(D4253,'WRSI Sorgho'!$H$4:$H$354,'WRSI Sorgho'!$AI$4:$AI$354)</f>
        <v>77.5955915677859</v>
      </c>
      <c r="Z4253" s="16" t="n">
        <f aca="false">Y4253</f>
        <v>77.5955915677859</v>
      </c>
      <c r="AA4253" s="16" t="n">
        <f aca="false">_xlfn.xlookup(D4253,'WRSI Sorgho'!$H$4:$H$354,'WRSI Sorgho'!$AJ$4:$AJ$354)</f>
        <v>74.5588830253962</v>
      </c>
      <c r="AB4253" s="21" t="n">
        <f aca="false">AA4253/Z4253</f>
        <v>0.960864934707832</v>
      </c>
      <c r="AC4253" s="11"/>
      <c r="AD4253" s="11"/>
      <c r="AE4253" s="11"/>
      <c r="AF4253" s="22" t="n">
        <v>2023</v>
      </c>
      <c r="AG4253" s="22" t="s">
        <v>52</v>
      </c>
      <c r="AH4253" s="22" t="s">
        <v>53</v>
      </c>
      <c r="AI4253" s="22"/>
      <c r="AJ4253" s="23" t="n">
        <v>0.7</v>
      </c>
      <c r="AK4253" s="24" t="n">
        <v>100000</v>
      </c>
      <c r="AL4253" s="23" t="n">
        <v>0.8</v>
      </c>
      <c r="AM4253" s="24" t="n">
        <v>25000</v>
      </c>
      <c r="AN4253" s="23" t="n">
        <v>0.9</v>
      </c>
      <c r="AO4253" s="24" t="n">
        <v>10000</v>
      </c>
      <c r="AP4253" s="25" t="n">
        <f aca="false">IF(AB4253&lt;AJ4253,AK4253,IF(AB4253&lt;AL4253,AM4253,IF(AB4253&lt;=AN4253,AO4253,0)))</f>
        <v>0</v>
      </c>
    </row>
    <row r="4254" customFormat="false" ht="15.65" hidden="false" customHeight="false" outlineLevel="0" collapsed="false">
      <c r="A4254" s="11" t="n">
        <f aca="false">A4253+1</f>
        <v>3703</v>
      </c>
      <c r="B4254" s="12" t="s">
        <v>4373</v>
      </c>
      <c r="C4254" s="12" t="s">
        <v>4374</v>
      </c>
      <c r="D4254" s="12" t="s">
        <v>4450</v>
      </c>
      <c r="E4254" s="12" t="s">
        <v>4450</v>
      </c>
      <c r="F4254" s="14" t="s">
        <v>4526</v>
      </c>
      <c r="G4254" s="13" t="s">
        <v>4376</v>
      </c>
      <c r="H4254" s="12" t="s">
        <v>48</v>
      </c>
      <c r="I4254" s="12"/>
      <c r="J4254" s="14"/>
      <c r="K4254" s="15" t="n">
        <v>45213</v>
      </c>
      <c r="L4254" s="14" t="s">
        <v>49</v>
      </c>
      <c r="M4254" s="16" t="n">
        <v>1</v>
      </c>
      <c r="N4254" s="16" t="n">
        <v>1</v>
      </c>
      <c r="O4254" s="17" t="n">
        <v>100000</v>
      </c>
      <c r="P4254" s="17" t="n">
        <v>100000</v>
      </c>
      <c r="Q4254" s="18" t="n">
        <v>12600</v>
      </c>
      <c r="R4254" s="19" t="n">
        <f aca="false">IF(H4254="F",1,0)</f>
        <v>1</v>
      </c>
      <c r="S4254" s="19" t="n">
        <f aca="false">IF(H4254="M",1,0)</f>
        <v>0</v>
      </c>
      <c r="T4254" s="11" t="s">
        <v>4585</v>
      </c>
      <c r="U4254" s="11" t="s">
        <v>51</v>
      </c>
      <c r="V4254" s="24" t="n">
        <f aca="false">_xlfn.xlookup(D4254,'WRSI Fusion'!$H$4:$H$354,'WRSI Fusion'!$AI$4:$AI$354)</f>
        <v>77.6990836816241</v>
      </c>
      <c r="W4254" s="16" t="n">
        <f aca="false">_xlfn.xlookup(D4254,'WRSI Maïs'!$H$4:$H$346,'WRSI Maïs'!$AG$4:$AG$346)</f>
        <v>85.7345353164811</v>
      </c>
      <c r="X4254" s="16" t="n">
        <f aca="false">_xlfn.xlookup(D4254,'WRSI Mil'!$H$5:$H$355,'WRSI Mil'!$AG$5:$AG$355)</f>
        <v>82.6293869994044</v>
      </c>
      <c r="Y4254" s="16" t="n">
        <f aca="false">_xlfn.xlookup(D4254,'WRSI Sorgho'!$H$4:$H$354,'WRSI Sorgho'!$AI$4:$AI$354)</f>
        <v>77.5955915677859</v>
      </c>
      <c r="Z4254" s="16" t="n">
        <f aca="false">Y4254</f>
        <v>77.5955915677859</v>
      </c>
      <c r="AA4254" s="16" t="n">
        <f aca="false">_xlfn.xlookup(D4254,'WRSI Sorgho'!$H$4:$H$354,'WRSI Sorgho'!$AJ$4:$AJ$354)</f>
        <v>74.5588830253962</v>
      </c>
      <c r="AB4254" s="21" t="n">
        <f aca="false">AA4254/Z4254</f>
        <v>0.960864934707832</v>
      </c>
      <c r="AC4254" s="11"/>
      <c r="AD4254" s="11"/>
      <c r="AE4254" s="11"/>
      <c r="AF4254" s="22" t="n">
        <v>2023</v>
      </c>
      <c r="AG4254" s="22" t="s">
        <v>52</v>
      </c>
      <c r="AH4254" s="22" t="s">
        <v>53</v>
      </c>
      <c r="AI4254" s="22"/>
      <c r="AJ4254" s="23" t="n">
        <v>0.7</v>
      </c>
      <c r="AK4254" s="24" t="n">
        <v>100000</v>
      </c>
      <c r="AL4254" s="23" t="n">
        <v>0.8</v>
      </c>
      <c r="AM4254" s="24" t="n">
        <v>25000</v>
      </c>
      <c r="AN4254" s="23" t="n">
        <v>0.9</v>
      </c>
      <c r="AO4254" s="24" t="n">
        <v>10000</v>
      </c>
      <c r="AP4254" s="25" t="n">
        <f aca="false">IF(AB4254&lt;AJ4254,AK4254,IF(AB4254&lt;AL4254,AM4254,IF(AB4254&lt;=AN4254,AO4254,0)))</f>
        <v>0</v>
      </c>
    </row>
    <row r="4255" customFormat="false" ht="15.65" hidden="false" customHeight="false" outlineLevel="0" collapsed="false">
      <c r="A4255" s="11" t="n">
        <f aca="false">A4254+1</f>
        <v>3704</v>
      </c>
      <c r="B4255" s="12" t="s">
        <v>4373</v>
      </c>
      <c r="C4255" s="12" t="s">
        <v>4374</v>
      </c>
      <c r="D4255" s="12" t="s">
        <v>4450</v>
      </c>
      <c r="E4255" s="12" t="s">
        <v>4450</v>
      </c>
      <c r="F4255" s="14" t="s">
        <v>4451</v>
      </c>
      <c r="G4255" s="13" t="s">
        <v>4376</v>
      </c>
      <c r="H4255" s="12" t="s">
        <v>48</v>
      </c>
      <c r="I4255" s="12"/>
      <c r="J4255" s="14"/>
      <c r="K4255" s="15" t="n">
        <v>45213</v>
      </c>
      <c r="L4255" s="14" t="s">
        <v>49</v>
      </c>
      <c r="M4255" s="16" t="n">
        <v>1</v>
      </c>
      <c r="N4255" s="16" t="n">
        <v>1</v>
      </c>
      <c r="O4255" s="17" t="n">
        <v>100000</v>
      </c>
      <c r="P4255" s="17" t="n">
        <v>100000</v>
      </c>
      <c r="Q4255" s="18" t="n">
        <v>12600</v>
      </c>
      <c r="R4255" s="19" t="n">
        <f aca="false">IF(H4255="F",1,0)</f>
        <v>1</v>
      </c>
      <c r="S4255" s="19" t="n">
        <f aca="false">IF(H4255="M",1,0)</f>
        <v>0</v>
      </c>
      <c r="T4255" s="11" t="s">
        <v>4586</v>
      </c>
      <c r="U4255" s="11" t="s">
        <v>51</v>
      </c>
      <c r="V4255" s="24" t="n">
        <f aca="false">_xlfn.xlookup(D4255,'WRSI Fusion'!$H$4:$H$354,'WRSI Fusion'!$AI$4:$AI$354)</f>
        <v>77.6990836816241</v>
      </c>
      <c r="W4255" s="16" t="n">
        <f aca="false">_xlfn.xlookup(D4255,'WRSI Maïs'!$H$4:$H$346,'WRSI Maïs'!$AG$4:$AG$346)</f>
        <v>85.7345353164811</v>
      </c>
      <c r="X4255" s="16" t="n">
        <f aca="false">_xlfn.xlookup(D4255,'WRSI Mil'!$H$5:$H$355,'WRSI Mil'!$AG$5:$AG$355)</f>
        <v>82.6293869994044</v>
      </c>
      <c r="Y4255" s="16" t="n">
        <f aca="false">_xlfn.xlookup(D4255,'WRSI Sorgho'!$H$4:$H$354,'WRSI Sorgho'!$AI$4:$AI$354)</f>
        <v>77.5955915677859</v>
      </c>
      <c r="Z4255" s="16" t="n">
        <f aca="false">Y4255</f>
        <v>77.5955915677859</v>
      </c>
      <c r="AA4255" s="16" t="n">
        <f aca="false">_xlfn.xlookup(D4255,'WRSI Sorgho'!$H$4:$H$354,'WRSI Sorgho'!$AJ$4:$AJ$354)</f>
        <v>74.5588830253962</v>
      </c>
      <c r="AB4255" s="21" t="n">
        <f aca="false">AA4255/Z4255</f>
        <v>0.960864934707832</v>
      </c>
      <c r="AC4255" s="11"/>
      <c r="AD4255" s="11"/>
      <c r="AE4255" s="11"/>
      <c r="AF4255" s="22" t="n">
        <v>2023</v>
      </c>
      <c r="AG4255" s="22" t="s">
        <v>52</v>
      </c>
      <c r="AH4255" s="22" t="s">
        <v>53</v>
      </c>
      <c r="AI4255" s="22"/>
      <c r="AJ4255" s="23" t="n">
        <v>0.7</v>
      </c>
      <c r="AK4255" s="24" t="n">
        <v>100000</v>
      </c>
      <c r="AL4255" s="23" t="n">
        <v>0.8</v>
      </c>
      <c r="AM4255" s="24" t="n">
        <v>25000</v>
      </c>
      <c r="AN4255" s="23" t="n">
        <v>0.9</v>
      </c>
      <c r="AO4255" s="24" t="n">
        <v>10000</v>
      </c>
      <c r="AP4255" s="25" t="n">
        <f aca="false">IF(AB4255&lt;AJ4255,AK4255,IF(AB4255&lt;AL4255,AM4255,IF(AB4255&lt;=AN4255,AO4255,0)))</f>
        <v>0</v>
      </c>
    </row>
    <row r="4256" customFormat="false" ht="15.65" hidden="false" customHeight="false" outlineLevel="0" collapsed="false">
      <c r="A4256" s="11" t="n">
        <f aca="false">A4255+1</f>
        <v>3705</v>
      </c>
      <c r="B4256" s="12" t="s">
        <v>4373</v>
      </c>
      <c r="C4256" s="12" t="s">
        <v>4374</v>
      </c>
      <c r="D4256" s="12" t="s">
        <v>4450</v>
      </c>
      <c r="E4256" s="12" t="s">
        <v>4450</v>
      </c>
      <c r="F4256" s="14" t="s">
        <v>4526</v>
      </c>
      <c r="G4256" s="13" t="s">
        <v>4376</v>
      </c>
      <c r="H4256" s="12" t="s">
        <v>55</v>
      </c>
      <c r="I4256" s="12"/>
      <c r="J4256" s="14"/>
      <c r="K4256" s="15" t="n">
        <v>45213</v>
      </c>
      <c r="L4256" s="14" t="s">
        <v>49</v>
      </c>
      <c r="M4256" s="16" t="n">
        <v>1</v>
      </c>
      <c r="N4256" s="16" t="n">
        <v>1</v>
      </c>
      <c r="O4256" s="17" t="n">
        <v>100000</v>
      </c>
      <c r="P4256" s="17" t="n">
        <v>100000</v>
      </c>
      <c r="Q4256" s="18" t="n">
        <v>12600</v>
      </c>
      <c r="R4256" s="19" t="n">
        <f aca="false">IF(H4256="F",1,0)</f>
        <v>0</v>
      </c>
      <c r="S4256" s="19" t="n">
        <f aca="false">IF(H4256="M",1,0)</f>
        <v>1</v>
      </c>
      <c r="T4256" s="11" t="s">
        <v>4587</v>
      </c>
      <c r="U4256" s="11" t="s">
        <v>51</v>
      </c>
      <c r="V4256" s="24" t="n">
        <f aca="false">_xlfn.xlookup(D4256,'WRSI Fusion'!$H$4:$H$354,'WRSI Fusion'!$AI$4:$AI$354)</f>
        <v>77.6990836816241</v>
      </c>
      <c r="W4256" s="16" t="n">
        <f aca="false">_xlfn.xlookup(D4256,'WRSI Maïs'!$H$4:$H$346,'WRSI Maïs'!$AG$4:$AG$346)</f>
        <v>85.7345353164811</v>
      </c>
      <c r="X4256" s="16" t="n">
        <f aca="false">_xlfn.xlookup(D4256,'WRSI Mil'!$H$5:$H$355,'WRSI Mil'!$AG$5:$AG$355)</f>
        <v>82.6293869994044</v>
      </c>
      <c r="Y4256" s="16" t="n">
        <f aca="false">_xlfn.xlookup(D4256,'WRSI Sorgho'!$H$4:$H$354,'WRSI Sorgho'!$AI$4:$AI$354)</f>
        <v>77.5955915677859</v>
      </c>
      <c r="Z4256" s="16" t="n">
        <f aca="false">Y4256</f>
        <v>77.5955915677859</v>
      </c>
      <c r="AA4256" s="16" t="n">
        <f aca="false">_xlfn.xlookup(D4256,'WRSI Sorgho'!$H$4:$H$354,'WRSI Sorgho'!$AJ$4:$AJ$354)</f>
        <v>74.5588830253962</v>
      </c>
      <c r="AB4256" s="21" t="n">
        <f aca="false">AA4256/Z4256</f>
        <v>0.960864934707832</v>
      </c>
      <c r="AC4256" s="11"/>
      <c r="AD4256" s="11"/>
      <c r="AE4256" s="11"/>
      <c r="AF4256" s="22" t="n">
        <v>2023</v>
      </c>
      <c r="AG4256" s="22" t="s">
        <v>52</v>
      </c>
      <c r="AH4256" s="22" t="s">
        <v>53</v>
      </c>
      <c r="AI4256" s="22"/>
      <c r="AJ4256" s="23" t="n">
        <v>0.7</v>
      </c>
      <c r="AK4256" s="24" t="n">
        <v>100000</v>
      </c>
      <c r="AL4256" s="23" t="n">
        <v>0.8</v>
      </c>
      <c r="AM4256" s="24" t="n">
        <v>25000</v>
      </c>
      <c r="AN4256" s="23" t="n">
        <v>0.9</v>
      </c>
      <c r="AO4256" s="24" t="n">
        <v>10000</v>
      </c>
      <c r="AP4256" s="25" t="n">
        <f aca="false">IF(AB4256&lt;AJ4256,AK4256,IF(AB4256&lt;AL4256,AM4256,IF(AB4256&lt;=AN4256,AO4256,0)))</f>
        <v>0</v>
      </c>
    </row>
    <row r="4257" customFormat="false" ht="15.65" hidden="false" customHeight="false" outlineLevel="0" collapsed="false">
      <c r="A4257" s="11" t="n">
        <f aca="false">A4256+1</f>
        <v>3706</v>
      </c>
      <c r="B4257" s="12" t="s">
        <v>4373</v>
      </c>
      <c r="C4257" s="12" t="s">
        <v>4374</v>
      </c>
      <c r="D4257" s="12" t="s">
        <v>4450</v>
      </c>
      <c r="E4257" s="12" t="s">
        <v>4450</v>
      </c>
      <c r="F4257" s="14" t="s">
        <v>4451</v>
      </c>
      <c r="G4257" s="13" t="s">
        <v>4376</v>
      </c>
      <c r="H4257" s="12" t="s">
        <v>48</v>
      </c>
      <c r="I4257" s="12"/>
      <c r="J4257" s="14"/>
      <c r="K4257" s="15" t="n">
        <v>45213</v>
      </c>
      <c r="L4257" s="14" t="s">
        <v>49</v>
      </c>
      <c r="M4257" s="16" t="n">
        <v>1</v>
      </c>
      <c r="N4257" s="16" t="n">
        <v>1</v>
      </c>
      <c r="O4257" s="17" t="n">
        <v>100000</v>
      </c>
      <c r="P4257" s="17" t="n">
        <v>100000</v>
      </c>
      <c r="Q4257" s="18" t="n">
        <v>12600</v>
      </c>
      <c r="R4257" s="19" t="n">
        <f aca="false">IF(H4257="F",1,0)</f>
        <v>1</v>
      </c>
      <c r="S4257" s="19" t="n">
        <f aca="false">IF(H4257="M",1,0)</f>
        <v>0</v>
      </c>
      <c r="T4257" s="11" t="s">
        <v>4588</v>
      </c>
      <c r="U4257" s="11" t="s">
        <v>51</v>
      </c>
      <c r="V4257" s="24" t="n">
        <f aca="false">_xlfn.xlookup(D4257,'WRSI Fusion'!$H$4:$H$354,'WRSI Fusion'!$AI$4:$AI$354)</f>
        <v>77.6990836816241</v>
      </c>
      <c r="W4257" s="16" t="n">
        <f aca="false">_xlfn.xlookup(D4257,'WRSI Maïs'!$H$4:$H$346,'WRSI Maïs'!$AG$4:$AG$346)</f>
        <v>85.7345353164811</v>
      </c>
      <c r="X4257" s="16" t="n">
        <f aca="false">_xlfn.xlookup(D4257,'WRSI Mil'!$H$5:$H$355,'WRSI Mil'!$AG$5:$AG$355)</f>
        <v>82.6293869994044</v>
      </c>
      <c r="Y4257" s="16" t="n">
        <f aca="false">_xlfn.xlookup(D4257,'WRSI Sorgho'!$H$4:$H$354,'WRSI Sorgho'!$AI$4:$AI$354)</f>
        <v>77.5955915677859</v>
      </c>
      <c r="Z4257" s="16" t="n">
        <f aca="false">Y4257</f>
        <v>77.5955915677859</v>
      </c>
      <c r="AA4257" s="16" t="n">
        <f aca="false">_xlfn.xlookup(D4257,'WRSI Sorgho'!$H$4:$H$354,'WRSI Sorgho'!$AJ$4:$AJ$354)</f>
        <v>74.5588830253962</v>
      </c>
      <c r="AB4257" s="21" t="n">
        <f aca="false">AA4257/Z4257</f>
        <v>0.960864934707832</v>
      </c>
      <c r="AC4257" s="11"/>
      <c r="AD4257" s="11"/>
      <c r="AE4257" s="11"/>
      <c r="AF4257" s="22" t="n">
        <v>2023</v>
      </c>
      <c r="AG4257" s="22" t="s">
        <v>52</v>
      </c>
      <c r="AH4257" s="22" t="s">
        <v>53</v>
      </c>
      <c r="AI4257" s="22"/>
      <c r="AJ4257" s="23" t="n">
        <v>0.7</v>
      </c>
      <c r="AK4257" s="24" t="n">
        <v>100000</v>
      </c>
      <c r="AL4257" s="23" t="n">
        <v>0.8</v>
      </c>
      <c r="AM4257" s="24" t="n">
        <v>25000</v>
      </c>
      <c r="AN4257" s="23" t="n">
        <v>0.9</v>
      </c>
      <c r="AO4257" s="24" t="n">
        <v>10000</v>
      </c>
      <c r="AP4257" s="25" t="n">
        <f aca="false">IF(AB4257&lt;AJ4257,AK4257,IF(AB4257&lt;AL4257,AM4257,IF(AB4257&lt;=AN4257,AO4257,0)))</f>
        <v>0</v>
      </c>
    </row>
    <row r="4258" customFormat="false" ht="15.65" hidden="false" customHeight="false" outlineLevel="0" collapsed="false">
      <c r="A4258" s="11" t="n">
        <f aca="false">A4257+1</f>
        <v>3707</v>
      </c>
      <c r="B4258" s="12" t="s">
        <v>4373</v>
      </c>
      <c r="C4258" s="12" t="s">
        <v>4374</v>
      </c>
      <c r="D4258" s="12" t="s">
        <v>4450</v>
      </c>
      <c r="E4258" s="12" t="s">
        <v>4450</v>
      </c>
      <c r="F4258" s="14" t="s">
        <v>4451</v>
      </c>
      <c r="G4258" s="13" t="s">
        <v>4376</v>
      </c>
      <c r="H4258" s="12" t="s">
        <v>55</v>
      </c>
      <c r="I4258" s="12"/>
      <c r="J4258" s="14"/>
      <c r="K4258" s="15" t="n">
        <v>45213</v>
      </c>
      <c r="L4258" s="14" t="s">
        <v>49</v>
      </c>
      <c r="M4258" s="16" t="n">
        <v>1</v>
      </c>
      <c r="N4258" s="16" t="n">
        <v>1</v>
      </c>
      <c r="O4258" s="17" t="n">
        <v>100000</v>
      </c>
      <c r="P4258" s="17" t="n">
        <v>100000</v>
      </c>
      <c r="Q4258" s="18" t="n">
        <v>12600</v>
      </c>
      <c r="R4258" s="19" t="n">
        <f aca="false">IF(H4258="F",1,0)</f>
        <v>0</v>
      </c>
      <c r="S4258" s="19" t="n">
        <f aca="false">IF(H4258="M",1,0)</f>
        <v>1</v>
      </c>
      <c r="T4258" s="11" t="s">
        <v>4589</v>
      </c>
      <c r="U4258" s="11" t="s">
        <v>51</v>
      </c>
      <c r="V4258" s="24" t="n">
        <f aca="false">_xlfn.xlookup(D4258,'WRSI Fusion'!$H$4:$H$354,'WRSI Fusion'!$AI$4:$AI$354)</f>
        <v>77.6990836816241</v>
      </c>
      <c r="W4258" s="16" t="n">
        <f aca="false">_xlfn.xlookup(D4258,'WRSI Maïs'!$H$4:$H$346,'WRSI Maïs'!$AG$4:$AG$346)</f>
        <v>85.7345353164811</v>
      </c>
      <c r="X4258" s="16" t="n">
        <f aca="false">_xlfn.xlookup(D4258,'WRSI Mil'!$H$5:$H$355,'WRSI Mil'!$AG$5:$AG$355)</f>
        <v>82.6293869994044</v>
      </c>
      <c r="Y4258" s="16" t="n">
        <f aca="false">_xlfn.xlookup(D4258,'WRSI Sorgho'!$H$4:$H$354,'WRSI Sorgho'!$AI$4:$AI$354)</f>
        <v>77.5955915677859</v>
      </c>
      <c r="Z4258" s="16" t="n">
        <f aca="false">Y4258</f>
        <v>77.5955915677859</v>
      </c>
      <c r="AA4258" s="16" t="n">
        <f aca="false">_xlfn.xlookup(D4258,'WRSI Sorgho'!$H$4:$H$354,'WRSI Sorgho'!$AJ$4:$AJ$354)</f>
        <v>74.5588830253962</v>
      </c>
      <c r="AB4258" s="21" t="n">
        <f aca="false">AA4258/Z4258</f>
        <v>0.960864934707832</v>
      </c>
      <c r="AC4258" s="11"/>
      <c r="AD4258" s="11"/>
      <c r="AE4258" s="11"/>
      <c r="AF4258" s="22" t="n">
        <v>2023</v>
      </c>
      <c r="AG4258" s="22" t="s">
        <v>52</v>
      </c>
      <c r="AH4258" s="22" t="s">
        <v>53</v>
      </c>
      <c r="AI4258" s="22"/>
      <c r="AJ4258" s="23" t="n">
        <v>0.7</v>
      </c>
      <c r="AK4258" s="24" t="n">
        <v>100000</v>
      </c>
      <c r="AL4258" s="23" t="n">
        <v>0.8</v>
      </c>
      <c r="AM4258" s="24" t="n">
        <v>25000</v>
      </c>
      <c r="AN4258" s="23" t="n">
        <v>0.9</v>
      </c>
      <c r="AO4258" s="24" t="n">
        <v>10000</v>
      </c>
      <c r="AP4258" s="25" t="n">
        <f aca="false">IF(AB4258&lt;AJ4258,AK4258,IF(AB4258&lt;AL4258,AM4258,IF(AB4258&lt;=AN4258,AO4258,0)))</f>
        <v>0</v>
      </c>
    </row>
    <row r="4259" customFormat="false" ht="15.65" hidden="false" customHeight="false" outlineLevel="0" collapsed="false">
      <c r="A4259" s="11" t="n">
        <f aca="false">A4258+1</f>
        <v>3708</v>
      </c>
      <c r="B4259" s="12" t="s">
        <v>4373</v>
      </c>
      <c r="C4259" s="12" t="s">
        <v>4374</v>
      </c>
      <c r="D4259" s="12" t="s">
        <v>4450</v>
      </c>
      <c r="E4259" s="12" t="s">
        <v>4450</v>
      </c>
      <c r="F4259" s="14" t="s">
        <v>4451</v>
      </c>
      <c r="G4259" s="13" t="s">
        <v>4376</v>
      </c>
      <c r="H4259" s="12" t="s">
        <v>55</v>
      </c>
      <c r="I4259" s="12"/>
      <c r="J4259" s="14"/>
      <c r="K4259" s="15" t="n">
        <v>45213</v>
      </c>
      <c r="L4259" s="14" t="s">
        <v>49</v>
      </c>
      <c r="M4259" s="16" t="n">
        <v>1</v>
      </c>
      <c r="N4259" s="16" t="n">
        <v>1</v>
      </c>
      <c r="O4259" s="17" t="n">
        <v>100000</v>
      </c>
      <c r="P4259" s="17" t="n">
        <v>100000</v>
      </c>
      <c r="Q4259" s="18" t="n">
        <v>12600</v>
      </c>
      <c r="R4259" s="19" t="n">
        <f aca="false">IF(H4259="F",1,0)</f>
        <v>0</v>
      </c>
      <c r="S4259" s="19" t="n">
        <f aca="false">IF(H4259="M",1,0)</f>
        <v>1</v>
      </c>
      <c r="T4259" s="11" t="s">
        <v>4590</v>
      </c>
      <c r="U4259" s="11" t="s">
        <v>51</v>
      </c>
      <c r="V4259" s="24" t="n">
        <f aca="false">_xlfn.xlookup(D4259,'WRSI Fusion'!$H$4:$H$354,'WRSI Fusion'!$AI$4:$AI$354)</f>
        <v>77.6990836816241</v>
      </c>
      <c r="W4259" s="16" t="n">
        <f aca="false">_xlfn.xlookup(D4259,'WRSI Maïs'!$H$4:$H$346,'WRSI Maïs'!$AG$4:$AG$346)</f>
        <v>85.7345353164811</v>
      </c>
      <c r="X4259" s="16" t="n">
        <f aca="false">_xlfn.xlookup(D4259,'WRSI Mil'!$H$5:$H$355,'WRSI Mil'!$AG$5:$AG$355)</f>
        <v>82.6293869994044</v>
      </c>
      <c r="Y4259" s="16" t="n">
        <f aca="false">_xlfn.xlookup(D4259,'WRSI Sorgho'!$H$4:$H$354,'WRSI Sorgho'!$AI$4:$AI$354)</f>
        <v>77.5955915677859</v>
      </c>
      <c r="Z4259" s="16" t="n">
        <f aca="false">Y4259</f>
        <v>77.5955915677859</v>
      </c>
      <c r="AA4259" s="16" t="n">
        <f aca="false">_xlfn.xlookup(D4259,'WRSI Sorgho'!$H$4:$H$354,'WRSI Sorgho'!$AJ$4:$AJ$354)</f>
        <v>74.5588830253962</v>
      </c>
      <c r="AB4259" s="21" t="n">
        <f aca="false">AA4259/Z4259</f>
        <v>0.960864934707832</v>
      </c>
      <c r="AC4259" s="11"/>
      <c r="AD4259" s="11"/>
      <c r="AE4259" s="11"/>
      <c r="AF4259" s="22" t="n">
        <v>2023</v>
      </c>
      <c r="AG4259" s="22" t="s">
        <v>52</v>
      </c>
      <c r="AH4259" s="22" t="s">
        <v>53</v>
      </c>
      <c r="AI4259" s="22"/>
      <c r="AJ4259" s="23" t="n">
        <v>0.7</v>
      </c>
      <c r="AK4259" s="24" t="n">
        <v>100000</v>
      </c>
      <c r="AL4259" s="23" t="n">
        <v>0.8</v>
      </c>
      <c r="AM4259" s="24" t="n">
        <v>25000</v>
      </c>
      <c r="AN4259" s="23" t="n">
        <v>0.9</v>
      </c>
      <c r="AO4259" s="24" t="n">
        <v>10000</v>
      </c>
      <c r="AP4259" s="25" t="n">
        <f aca="false">IF(AB4259&lt;AJ4259,AK4259,IF(AB4259&lt;AL4259,AM4259,IF(AB4259&lt;=AN4259,AO4259,0)))</f>
        <v>0</v>
      </c>
    </row>
    <row r="4260" customFormat="false" ht="15.65" hidden="false" customHeight="false" outlineLevel="0" collapsed="false">
      <c r="A4260" s="11" t="n">
        <f aca="false">A4259+1</f>
        <v>3709</v>
      </c>
      <c r="B4260" s="12" t="s">
        <v>4373</v>
      </c>
      <c r="C4260" s="12" t="s">
        <v>4374</v>
      </c>
      <c r="D4260" s="12" t="s">
        <v>4450</v>
      </c>
      <c r="E4260" s="12" t="s">
        <v>4450</v>
      </c>
      <c r="F4260" s="14" t="s">
        <v>4451</v>
      </c>
      <c r="G4260" s="13" t="s">
        <v>4376</v>
      </c>
      <c r="H4260" s="12" t="s">
        <v>48</v>
      </c>
      <c r="I4260" s="12"/>
      <c r="J4260" s="14"/>
      <c r="K4260" s="15" t="n">
        <v>45213</v>
      </c>
      <c r="L4260" s="14" t="s">
        <v>49</v>
      </c>
      <c r="M4260" s="16" t="n">
        <v>1</v>
      </c>
      <c r="N4260" s="16" t="n">
        <v>1</v>
      </c>
      <c r="O4260" s="17" t="n">
        <v>100000</v>
      </c>
      <c r="P4260" s="17" t="n">
        <v>100000</v>
      </c>
      <c r="Q4260" s="18" t="n">
        <v>12600</v>
      </c>
      <c r="R4260" s="19" t="n">
        <f aca="false">IF(H4260="F",1,0)</f>
        <v>1</v>
      </c>
      <c r="S4260" s="19" t="n">
        <f aca="false">IF(H4260="M",1,0)</f>
        <v>0</v>
      </c>
      <c r="T4260" s="11" t="s">
        <v>4591</v>
      </c>
      <c r="U4260" s="11" t="s">
        <v>51</v>
      </c>
      <c r="V4260" s="24" t="n">
        <f aca="false">_xlfn.xlookup(D4260,'WRSI Fusion'!$H$4:$H$354,'WRSI Fusion'!$AI$4:$AI$354)</f>
        <v>77.6990836816241</v>
      </c>
      <c r="W4260" s="16" t="n">
        <f aca="false">_xlfn.xlookup(D4260,'WRSI Maïs'!$H$4:$H$346,'WRSI Maïs'!$AG$4:$AG$346)</f>
        <v>85.7345353164811</v>
      </c>
      <c r="X4260" s="16" t="n">
        <f aca="false">_xlfn.xlookup(D4260,'WRSI Mil'!$H$5:$H$355,'WRSI Mil'!$AG$5:$AG$355)</f>
        <v>82.6293869994044</v>
      </c>
      <c r="Y4260" s="16" t="n">
        <f aca="false">_xlfn.xlookup(D4260,'WRSI Sorgho'!$H$4:$H$354,'WRSI Sorgho'!$AI$4:$AI$354)</f>
        <v>77.5955915677859</v>
      </c>
      <c r="Z4260" s="16" t="n">
        <f aca="false">Y4260</f>
        <v>77.5955915677859</v>
      </c>
      <c r="AA4260" s="16" t="n">
        <f aca="false">_xlfn.xlookup(D4260,'WRSI Sorgho'!$H$4:$H$354,'WRSI Sorgho'!$AJ$4:$AJ$354)</f>
        <v>74.5588830253962</v>
      </c>
      <c r="AB4260" s="21" t="n">
        <f aca="false">AA4260/Z4260</f>
        <v>0.960864934707832</v>
      </c>
      <c r="AC4260" s="11"/>
      <c r="AD4260" s="11"/>
      <c r="AE4260" s="11"/>
      <c r="AF4260" s="22" t="n">
        <v>2023</v>
      </c>
      <c r="AG4260" s="22" t="s">
        <v>52</v>
      </c>
      <c r="AH4260" s="22" t="s">
        <v>53</v>
      </c>
      <c r="AI4260" s="22"/>
      <c r="AJ4260" s="23" t="n">
        <v>0.7</v>
      </c>
      <c r="AK4260" s="24" t="n">
        <v>100000</v>
      </c>
      <c r="AL4260" s="23" t="n">
        <v>0.8</v>
      </c>
      <c r="AM4260" s="24" t="n">
        <v>25000</v>
      </c>
      <c r="AN4260" s="23" t="n">
        <v>0.9</v>
      </c>
      <c r="AO4260" s="24" t="n">
        <v>10000</v>
      </c>
      <c r="AP4260" s="25" t="n">
        <f aca="false">IF(AB4260&lt;AJ4260,AK4260,IF(AB4260&lt;AL4260,AM4260,IF(AB4260&lt;=AN4260,AO4260,0)))</f>
        <v>0</v>
      </c>
    </row>
    <row r="4261" customFormat="false" ht="15.65" hidden="false" customHeight="false" outlineLevel="0" collapsed="false">
      <c r="A4261" s="11" t="n">
        <f aca="false">A4260+1</f>
        <v>3710</v>
      </c>
      <c r="B4261" s="12" t="s">
        <v>4373</v>
      </c>
      <c r="C4261" s="12" t="s">
        <v>4374</v>
      </c>
      <c r="D4261" s="12" t="s">
        <v>4450</v>
      </c>
      <c r="E4261" s="12" t="s">
        <v>4450</v>
      </c>
      <c r="F4261" s="14" t="s">
        <v>4526</v>
      </c>
      <c r="G4261" s="13" t="s">
        <v>4376</v>
      </c>
      <c r="H4261" s="12" t="s">
        <v>48</v>
      </c>
      <c r="I4261" s="12"/>
      <c r="J4261" s="14"/>
      <c r="K4261" s="15" t="n">
        <v>45213</v>
      </c>
      <c r="L4261" s="14" t="s">
        <v>49</v>
      </c>
      <c r="M4261" s="16" t="n">
        <v>1</v>
      </c>
      <c r="N4261" s="16" t="n">
        <v>1</v>
      </c>
      <c r="O4261" s="17" t="n">
        <v>100000</v>
      </c>
      <c r="P4261" s="17" t="n">
        <v>100000</v>
      </c>
      <c r="Q4261" s="18" t="n">
        <v>12600</v>
      </c>
      <c r="R4261" s="19" t="n">
        <f aca="false">IF(H4261="F",1,0)</f>
        <v>1</v>
      </c>
      <c r="S4261" s="19" t="n">
        <f aca="false">IF(H4261="M",1,0)</f>
        <v>0</v>
      </c>
      <c r="T4261" s="11" t="s">
        <v>4592</v>
      </c>
      <c r="U4261" s="11" t="s">
        <v>51</v>
      </c>
      <c r="V4261" s="24" t="n">
        <f aca="false">_xlfn.xlookup(D4261,'WRSI Fusion'!$H$4:$H$354,'WRSI Fusion'!$AI$4:$AI$354)</f>
        <v>77.6990836816241</v>
      </c>
      <c r="W4261" s="16" t="n">
        <f aca="false">_xlfn.xlookup(D4261,'WRSI Maïs'!$H$4:$H$346,'WRSI Maïs'!$AG$4:$AG$346)</f>
        <v>85.7345353164811</v>
      </c>
      <c r="X4261" s="16" t="n">
        <f aca="false">_xlfn.xlookup(D4261,'WRSI Mil'!$H$5:$H$355,'WRSI Mil'!$AG$5:$AG$355)</f>
        <v>82.6293869994044</v>
      </c>
      <c r="Y4261" s="16" t="n">
        <f aca="false">_xlfn.xlookup(D4261,'WRSI Sorgho'!$H$4:$H$354,'WRSI Sorgho'!$AI$4:$AI$354)</f>
        <v>77.5955915677859</v>
      </c>
      <c r="Z4261" s="16" t="n">
        <f aca="false">Y4261</f>
        <v>77.5955915677859</v>
      </c>
      <c r="AA4261" s="16" t="n">
        <f aca="false">_xlfn.xlookup(D4261,'WRSI Sorgho'!$H$4:$H$354,'WRSI Sorgho'!$AJ$4:$AJ$354)</f>
        <v>74.5588830253962</v>
      </c>
      <c r="AB4261" s="21" t="n">
        <f aca="false">AA4261/Z4261</f>
        <v>0.960864934707832</v>
      </c>
      <c r="AC4261" s="11"/>
      <c r="AD4261" s="11"/>
      <c r="AE4261" s="11"/>
      <c r="AF4261" s="22" t="n">
        <v>2023</v>
      </c>
      <c r="AG4261" s="22" t="s">
        <v>52</v>
      </c>
      <c r="AH4261" s="22" t="s">
        <v>53</v>
      </c>
      <c r="AI4261" s="22"/>
      <c r="AJ4261" s="23" t="n">
        <v>0.7</v>
      </c>
      <c r="AK4261" s="24" t="n">
        <v>100000</v>
      </c>
      <c r="AL4261" s="23" t="n">
        <v>0.8</v>
      </c>
      <c r="AM4261" s="24" t="n">
        <v>25000</v>
      </c>
      <c r="AN4261" s="23" t="n">
        <v>0.9</v>
      </c>
      <c r="AO4261" s="24" t="n">
        <v>10000</v>
      </c>
      <c r="AP4261" s="25" t="n">
        <f aca="false">IF(AB4261&lt;AJ4261,AK4261,IF(AB4261&lt;AL4261,AM4261,IF(AB4261&lt;=AN4261,AO4261,0)))</f>
        <v>0</v>
      </c>
    </row>
    <row r="4262" customFormat="false" ht="15.65" hidden="false" customHeight="false" outlineLevel="0" collapsed="false">
      <c r="A4262" s="11" t="n">
        <f aca="false">A4261+1</f>
        <v>3711</v>
      </c>
      <c r="B4262" s="12" t="s">
        <v>4373</v>
      </c>
      <c r="C4262" s="12" t="s">
        <v>4374</v>
      </c>
      <c r="D4262" s="12" t="s">
        <v>4450</v>
      </c>
      <c r="E4262" s="12" t="s">
        <v>4450</v>
      </c>
      <c r="F4262" s="14" t="s">
        <v>4451</v>
      </c>
      <c r="G4262" s="13" t="s">
        <v>4376</v>
      </c>
      <c r="H4262" s="12" t="s">
        <v>48</v>
      </c>
      <c r="I4262" s="12"/>
      <c r="J4262" s="14"/>
      <c r="K4262" s="15" t="n">
        <v>45213</v>
      </c>
      <c r="L4262" s="14" t="s">
        <v>379</v>
      </c>
      <c r="M4262" s="16" t="n">
        <v>1</v>
      </c>
      <c r="N4262" s="16" t="n">
        <v>1</v>
      </c>
      <c r="O4262" s="17" t="n">
        <v>100000</v>
      </c>
      <c r="P4262" s="17" t="n">
        <v>100000</v>
      </c>
      <c r="Q4262" s="18" t="n">
        <v>12600</v>
      </c>
      <c r="R4262" s="19" t="n">
        <f aca="false">IF(H4262="F",1,0)</f>
        <v>1</v>
      </c>
      <c r="S4262" s="19" t="n">
        <f aca="false">IF(H4262="M",1,0)</f>
        <v>0</v>
      </c>
      <c r="T4262" s="11" t="s">
        <v>4593</v>
      </c>
      <c r="U4262" s="11" t="s">
        <v>325</v>
      </c>
      <c r="V4262" s="24" t="n">
        <f aca="false">_xlfn.xlookup(D4262,'WRSI Fusion'!$H$4:$H$354,'WRSI Fusion'!$AI$4:$AI$354)</f>
        <v>77.6990836816241</v>
      </c>
      <c r="W4262" s="16" t="n">
        <f aca="false">_xlfn.xlookup(D4262,'WRSI Maïs'!$H$4:$H$346,'WRSI Maïs'!$AG$4:$AG$346)</f>
        <v>85.7345353164811</v>
      </c>
      <c r="X4262" s="16" t="n">
        <f aca="false">_xlfn.xlookup(D4262,'WRSI Mil'!$H$5:$H$355,'WRSI Mil'!$AG$5:$AG$355)</f>
        <v>82.6293869994044</v>
      </c>
      <c r="Y4262" s="16" t="n">
        <f aca="false">_xlfn.xlookup(D4262,'WRSI Sorgho'!$H$4:$H$354,'WRSI Sorgho'!$AI$4:$AI$354)</f>
        <v>77.5955915677859</v>
      </c>
      <c r="Z4262" s="16" t="n">
        <f aca="false">V4262</f>
        <v>77.6990836816241</v>
      </c>
      <c r="AA4262" s="16" t="n">
        <f aca="false">_xlfn.xlookup(D4262,'WRSI Fusion'!$H$4:$H$354,'WRSI Fusion'!$AJ$4:$AJ$354)</f>
        <v>74.7462951308723</v>
      </c>
      <c r="AB4262" s="21" t="n">
        <f aca="false">AA4262/Z4262</f>
        <v>0.961997125180382</v>
      </c>
      <c r="AC4262" s="11"/>
      <c r="AD4262" s="11"/>
      <c r="AE4262" s="11"/>
      <c r="AF4262" s="22" t="n">
        <v>2023</v>
      </c>
      <c r="AG4262" s="22" t="s">
        <v>52</v>
      </c>
      <c r="AH4262" s="22" t="s">
        <v>53</v>
      </c>
      <c r="AI4262" s="22"/>
      <c r="AJ4262" s="23" t="n">
        <v>0.7</v>
      </c>
      <c r="AK4262" s="24" t="n">
        <v>100000</v>
      </c>
      <c r="AL4262" s="23" t="n">
        <v>0.8</v>
      </c>
      <c r="AM4262" s="24" t="n">
        <v>25000</v>
      </c>
      <c r="AN4262" s="23" t="n">
        <v>0.9</v>
      </c>
      <c r="AO4262" s="24" t="n">
        <v>10000</v>
      </c>
      <c r="AP4262" s="25" t="n">
        <f aca="false">IF(AB4262&lt;AJ4262,AK4262,IF(AB4262&lt;AL4262,AM4262,IF(AB4262&lt;=AN4262,AO4262,0)))</f>
        <v>0</v>
      </c>
    </row>
    <row r="4263" customFormat="false" ht="15.65" hidden="false" customHeight="false" outlineLevel="0" collapsed="false">
      <c r="A4263" s="11" t="n">
        <f aca="false">A4262+1</f>
        <v>3712</v>
      </c>
      <c r="B4263" s="12" t="s">
        <v>4373</v>
      </c>
      <c r="C4263" s="12" t="s">
        <v>4374</v>
      </c>
      <c r="D4263" s="12" t="s">
        <v>4450</v>
      </c>
      <c r="E4263" s="12" t="s">
        <v>4450</v>
      </c>
      <c r="F4263" s="14" t="s">
        <v>4451</v>
      </c>
      <c r="G4263" s="13" t="s">
        <v>4376</v>
      </c>
      <c r="H4263" s="12" t="s">
        <v>48</v>
      </c>
      <c r="I4263" s="12"/>
      <c r="J4263" s="14"/>
      <c r="K4263" s="15" t="n">
        <v>45213</v>
      </c>
      <c r="L4263" s="14" t="s">
        <v>379</v>
      </c>
      <c r="M4263" s="16" t="n">
        <v>1</v>
      </c>
      <c r="N4263" s="16" t="n">
        <v>1</v>
      </c>
      <c r="O4263" s="17" t="n">
        <v>100000</v>
      </c>
      <c r="P4263" s="17" t="n">
        <v>100000</v>
      </c>
      <c r="Q4263" s="18" t="n">
        <v>12600</v>
      </c>
      <c r="R4263" s="19" t="n">
        <f aca="false">IF(H4263="F",1,0)</f>
        <v>1</v>
      </c>
      <c r="S4263" s="19" t="n">
        <f aca="false">IF(H4263="M",1,0)</f>
        <v>0</v>
      </c>
      <c r="T4263" s="11" t="s">
        <v>4594</v>
      </c>
      <c r="U4263" s="11" t="s">
        <v>325</v>
      </c>
      <c r="V4263" s="24" t="n">
        <f aca="false">_xlfn.xlookup(D4263,'WRSI Fusion'!$H$4:$H$354,'WRSI Fusion'!$AI$4:$AI$354)</f>
        <v>77.6990836816241</v>
      </c>
      <c r="W4263" s="16" t="n">
        <f aca="false">_xlfn.xlookup(D4263,'WRSI Maïs'!$H$4:$H$346,'WRSI Maïs'!$AG$4:$AG$346)</f>
        <v>85.7345353164811</v>
      </c>
      <c r="X4263" s="16" t="n">
        <f aca="false">_xlfn.xlookup(D4263,'WRSI Mil'!$H$5:$H$355,'WRSI Mil'!$AG$5:$AG$355)</f>
        <v>82.6293869994044</v>
      </c>
      <c r="Y4263" s="16" t="n">
        <f aca="false">_xlfn.xlookup(D4263,'WRSI Sorgho'!$H$4:$H$354,'WRSI Sorgho'!$AI$4:$AI$354)</f>
        <v>77.5955915677859</v>
      </c>
      <c r="Z4263" s="16" t="n">
        <f aca="false">V4263</f>
        <v>77.6990836816241</v>
      </c>
      <c r="AA4263" s="16" t="n">
        <f aca="false">_xlfn.xlookup(D4263,'WRSI Fusion'!$H$4:$H$354,'WRSI Fusion'!$AJ$4:$AJ$354)</f>
        <v>74.7462951308723</v>
      </c>
      <c r="AB4263" s="21" t="n">
        <f aca="false">AA4263/Z4263</f>
        <v>0.961997125180382</v>
      </c>
      <c r="AC4263" s="11"/>
      <c r="AD4263" s="11"/>
      <c r="AE4263" s="11"/>
      <c r="AF4263" s="22" t="n">
        <v>2023</v>
      </c>
      <c r="AG4263" s="22" t="s">
        <v>52</v>
      </c>
      <c r="AH4263" s="22" t="s">
        <v>53</v>
      </c>
      <c r="AI4263" s="22"/>
      <c r="AJ4263" s="23" t="n">
        <v>0.7</v>
      </c>
      <c r="AK4263" s="24" t="n">
        <v>100000</v>
      </c>
      <c r="AL4263" s="23" t="n">
        <v>0.8</v>
      </c>
      <c r="AM4263" s="24" t="n">
        <v>25000</v>
      </c>
      <c r="AN4263" s="23" t="n">
        <v>0.9</v>
      </c>
      <c r="AO4263" s="24" t="n">
        <v>10000</v>
      </c>
      <c r="AP4263" s="25" t="n">
        <f aca="false">IF(AB4263&lt;AJ4263,AK4263,IF(AB4263&lt;AL4263,AM4263,IF(AB4263&lt;=AN4263,AO4263,0)))</f>
        <v>0</v>
      </c>
    </row>
    <row r="4264" customFormat="false" ht="15.65" hidden="false" customHeight="false" outlineLevel="0" collapsed="false">
      <c r="A4264" s="11" t="n">
        <f aca="false">A4263+1</f>
        <v>3713</v>
      </c>
      <c r="B4264" s="12" t="s">
        <v>4373</v>
      </c>
      <c r="C4264" s="12" t="s">
        <v>4374</v>
      </c>
      <c r="D4264" s="12" t="s">
        <v>4595</v>
      </c>
      <c r="E4264" s="12" t="s">
        <v>4595</v>
      </c>
      <c r="F4264" s="14" t="s">
        <v>4596</v>
      </c>
      <c r="G4264" s="13" t="s">
        <v>4376</v>
      </c>
      <c r="H4264" s="12" t="s">
        <v>55</v>
      </c>
      <c r="I4264" s="12"/>
      <c r="J4264" s="14"/>
      <c r="K4264" s="15" t="n">
        <v>45206</v>
      </c>
      <c r="L4264" s="14" t="s">
        <v>49</v>
      </c>
      <c r="M4264" s="16" t="n">
        <v>1</v>
      </c>
      <c r="N4264" s="16" t="n">
        <v>1</v>
      </c>
      <c r="O4264" s="17" t="n">
        <v>100000</v>
      </c>
      <c r="P4264" s="17" t="n">
        <v>100000</v>
      </c>
      <c r="Q4264" s="18" t="n">
        <v>12600</v>
      </c>
      <c r="R4264" s="19" t="n">
        <f aca="false">IF(H4264="F",1,0)</f>
        <v>0</v>
      </c>
      <c r="S4264" s="19" t="n">
        <f aca="false">IF(H4264="M",1,0)</f>
        <v>1</v>
      </c>
      <c r="T4264" s="11" t="s">
        <v>4597</v>
      </c>
      <c r="U4264" s="11" t="s">
        <v>51</v>
      </c>
      <c r="V4264" s="24" t="n">
        <f aca="false">_xlfn.xlookup(D4264,'WRSI Fusion'!$H$4:$H$354,'WRSI Fusion'!$AI$4:$AI$354)</f>
        <v>75.3548715993853</v>
      </c>
      <c r="W4264" s="16" t="n">
        <f aca="false">_xlfn.xlookup(D4264,'WRSI Maïs'!$H$4:$H$346,'WRSI Maïs'!$AG$4:$AG$346)</f>
        <v>88.611697754049</v>
      </c>
      <c r="X4264" s="16" t="n">
        <f aca="false">_xlfn.xlookup(D4264,'WRSI Mil'!$H$5:$H$355,'WRSI Mil'!$AG$5:$AG$355)</f>
        <v>81.7154666509284</v>
      </c>
      <c r="Y4264" s="16" t="n">
        <f aca="false">_xlfn.xlookup(D4264,'WRSI Sorgho'!$H$4:$H$354,'WRSI Sorgho'!$AI$4:$AI$354)</f>
        <v>75.2112289892114</v>
      </c>
      <c r="Z4264" s="16" t="n">
        <f aca="false">Y4264</f>
        <v>75.2112289892114</v>
      </c>
      <c r="AA4264" s="16" t="n">
        <f aca="false">_xlfn.xlookup(D4264,'WRSI Sorgho'!$H$4:$H$354,'WRSI Sorgho'!$AJ$4:$AJ$354)</f>
        <v>78.3236984012643</v>
      </c>
      <c r="AB4264" s="21" t="n">
        <f aca="false">AA4264/Z4264</f>
        <v>1.04138304152029</v>
      </c>
      <c r="AC4264" s="11"/>
      <c r="AD4264" s="11"/>
      <c r="AE4264" s="11"/>
      <c r="AF4264" s="22" t="n">
        <v>2023</v>
      </c>
      <c r="AG4264" s="22" t="s">
        <v>52</v>
      </c>
      <c r="AH4264" s="22" t="s">
        <v>53</v>
      </c>
      <c r="AI4264" s="22"/>
      <c r="AJ4264" s="23" t="n">
        <v>0.7</v>
      </c>
      <c r="AK4264" s="24" t="n">
        <v>100000</v>
      </c>
      <c r="AL4264" s="23" t="n">
        <v>0.8</v>
      </c>
      <c r="AM4264" s="24" t="n">
        <v>25000</v>
      </c>
      <c r="AN4264" s="23" t="n">
        <v>0.9</v>
      </c>
      <c r="AO4264" s="24" t="n">
        <v>10000</v>
      </c>
      <c r="AP4264" s="25" t="n">
        <f aca="false">IF(AB4264&lt;AJ4264,AK4264,IF(AB4264&lt;AL4264,AM4264,IF(AB4264&lt;=AN4264,AO4264,0)))</f>
        <v>0</v>
      </c>
    </row>
    <row r="4265" customFormat="false" ht="15.65" hidden="false" customHeight="false" outlineLevel="0" collapsed="false">
      <c r="A4265" s="11" t="n">
        <f aca="false">A4264+1</f>
        <v>3714</v>
      </c>
      <c r="B4265" s="12" t="s">
        <v>4373</v>
      </c>
      <c r="C4265" s="12" t="s">
        <v>4374</v>
      </c>
      <c r="D4265" s="12" t="s">
        <v>4595</v>
      </c>
      <c r="E4265" s="12" t="s">
        <v>4595</v>
      </c>
      <c r="F4265" s="14" t="s">
        <v>4598</v>
      </c>
      <c r="G4265" s="13" t="s">
        <v>4376</v>
      </c>
      <c r="H4265" s="12" t="s">
        <v>55</v>
      </c>
      <c r="I4265" s="12"/>
      <c r="J4265" s="14"/>
      <c r="K4265" s="15" t="n">
        <v>45206</v>
      </c>
      <c r="L4265" s="14" t="s">
        <v>49</v>
      </c>
      <c r="M4265" s="16" t="n">
        <v>1</v>
      </c>
      <c r="N4265" s="16" t="n">
        <v>1</v>
      </c>
      <c r="O4265" s="17" t="n">
        <v>100000</v>
      </c>
      <c r="P4265" s="17" t="n">
        <v>100000</v>
      </c>
      <c r="Q4265" s="18" t="n">
        <v>12600</v>
      </c>
      <c r="R4265" s="19" t="n">
        <f aca="false">IF(H4265="F",1,0)</f>
        <v>0</v>
      </c>
      <c r="S4265" s="19" t="n">
        <f aca="false">IF(H4265="M",1,0)</f>
        <v>1</v>
      </c>
      <c r="T4265" s="11" t="s">
        <v>4599</v>
      </c>
      <c r="U4265" s="11" t="s">
        <v>51</v>
      </c>
      <c r="V4265" s="24" t="n">
        <f aca="false">_xlfn.xlookup(D4265,'WRSI Fusion'!$H$4:$H$354,'WRSI Fusion'!$AI$4:$AI$354)</f>
        <v>75.3548715993853</v>
      </c>
      <c r="W4265" s="16" t="n">
        <f aca="false">_xlfn.xlookup(D4265,'WRSI Maïs'!$H$4:$H$346,'WRSI Maïs'!$AG$4:$AG$346)</f>
        <v>88.611697754049</v>
      </c>
      <c r="X4265" s="16" t="n">
        <f aca="false">_xlfn.xlookup(D4265,'WRSI Mil'!$H$5:$H$355,'WRSI Mil'!$AG$5:$AG$355)</f>
        <v>81.7154666509284</v>
      </c>
      <c r="Y4265" s="16" t="n">
        <f aca="false">_xlfn.xlookup(D4265,'WRSI Sorgho'!$H$4:$H$354,'WRSI Sorgho'!$AI$4:$AI$354)</f>
        <v>75.2112289892114</v>
      </c>
      <c r="Z4265" s="16" t="n">
        <f aca="false">Y4265</f>
        <v>75.2112289892114</v>
      </c>
      <c r="AA4265" s="16" t="n">
        <f aca="false">_xlfn.xlookup(D4265,'WRSI Sorgho'!$H$4:$H$354,'WRSI Sorgho'!$AJ$4:$AJ$354)</f>
        <v>78.3236984012643</v>
      </c>
      <c r="AB4265" s="21" t="n">
        <f aca="false">AA4265/Z4265</f>
        <v>1.04138304152029</v>
      </c>
      <c r="AC4265" s="11"/>
      <c r="AD4265" s="11"/>
      <c r="AE4265" s="11"/>
      <c r="AF4265" s="22" t="n">
        <v>2023</v>
      </c>
      <c r="AG4265" s="22" t="s">
        <v>52</v>
      </c>
      <c r="AH4265" s="22" t="s">
        <v>53</v>
      </c>
      <c r="AI4265" s="22"/>
      <c r="AJ4265" s="23" t="n">
        <v>0.7</v>
      </c>
      <c r="AK4265" s="24" t="n">
        <v>100000</v>
      </c>
      <c r="AL4265" s="23" t="n">
        <v>0.8</v>
      </c>
      <c r="AM4265" s="24" t="n">
        <v>25000</v>
      </c>
      <c r="AN4265" s="23" t="n">
        <v>0.9</v>
      </c>
      <c r="AO4265" s="24" t="n">
        <v>10000</v>
      </c>
      <c r="AP4265" s="25" t="n">
        <f aca="false">IF(AB4265&lt;AJ4265,AK4265,IF(AB4265&lt;AL4265,AM4265,IF(AB4265&lt;=AN4265,AO4265,0)))</f>
        <v>0</v>
      </c>
    </row>
    <row r="4266" customFormat="false" ht="15.65" hidden="false" customHeight="false" outlineLevel="0" collapsed="false">
      <c r="A4266" s="11" t="n">
        <f aca="false">A4265+1</f>
        <v>3715</v>
      </c>
      <c r="B4266" s="12" t="s">
        <v>4373</v>
      </c>
      <c r="C4266" s="12" t="s">
        <v>4374</v>
      </c>
      <c r="D4266" s="12" t="s">
        <v>4595</v>
      </c>
      <c r="E4266" s="12" t="s">
        <v>4595</v>
      </c>
      <c r="F4266" s="14" t="s">
        <v>4598</v>
      </c>
      <c r="G4266" s="13" t="s">
        <v>4376</v>
      </c>
      <c r="H4266" s="12" t="s">
        <v>55</v>
      </c>
      <c r="I4266" s="12"/>
      <c r="J4266" s="14"/>
      <c r="K4266" s="15" t="n">
        <v>45206</v>
      </c>
      <c r="L4266" s="14" t="s">
        <v>49</v>
      </c>
      <c r="M4266" s="16" t="n">
        <v>1</v>
      </c>
      <c r="N4266" s="16" t="n">
        <v>1</v>
      </c>
      <c r="O4266" s="17" t="n">
        <v>100000</v>
      </c>
      <c r="P4266" s="17" t="n">
        <v>100000</v>
      </c>
      <c r="Q4266" s="18" t="n">
        <v>12600</v>
      </c>
      <c r="R4266" s="19" t="n">
        <f aca="false">IF(H4266="F",1,0)</f>
        <v>0</v>
      </c>
      <c r="S4266" s="19" t="n">
        <f aca="false">IF(H4266="M",1,0)</f>
        <v>1</v>
      </c>
      <c r="T4266" s="11" t="s">
        <v>4600</v>
      </c>
      <c r="U4266" s="11" t="s">
        <v>51</v>
      </c>
      <c r="V4266" s="24" t="n">
        <f aca="false">_xlfn.xlookup(D4266,'WRSI Fusion'!$H$4:$H$354,'WRSI Fusion'!$AI$4:$AI$354)</f>
        <v>75.3548715993853</v>
      </c>
      <c r="W4266" s="16" t="n">
        <f aca="false">_xlfn.xlookup(D4266,'WRSI Maïs'!$H$4:$H$346,'WRSI Maïs'!$AG$4:$AG$346)</f>
        <v>88.611697754049</v>
      </c>
      <c r="X4266" s="16" t="n">
        <f aca="false">_xlfn.xlookup(D4266,'WRSI Mil'!$H$5:$H$355,'WRSI Mil'!$AG$5:$AG$355)</f>
        <v>81.7154666509284</v>
      </c>
      <c r="Y4266" s="16" t="n">
        <f aca="false">_xlfn.xlookup(D4266,'WRSI Sorgho'!$H$4:$H$354,'WRSI Sorgho'!$AI$4:$AI$354)</f>
        <v>75.2112289892114</v>
      </c>
      <c r="Z4266" s="16" t="n">
        <f aca="false">Y4266</f>
        <v>75.2112289892114</v>
      </c>
      <c r="AA4266" s="16" t="n">
        <f aca="false">_xlfn.xlookup(D4266,'WRSI Sorgho'!$H$4:$H$354,'WRSI Sorgho'!$AJ$4:$AJ$354)</f>
        <v>78.3236984012643</v>
      </c>
      <c r="AB4266" s="21" t="n">
        <f aca="false">AA4266/Z4266</f>
        <v>1.04138304152029</v>
      </c>
      <c r="AC4266" s="11"/>
      <c r="AD4266" s="11"/>
      <c r="AE4266" s="11"/>
      <c r="AF4266" s="22" t="n">
        <v>2023</v>
      </c>
      <c r="AG4266" s="22" t="s">
        <v>52</v>
      </c>
      <c r="AH4266" s="22" t="s">
        <v>53</v>
      </c>
      <c r="AI4266" s="22"/>
      <c r="AJ4266" s="23" t="n">
        <v>0.7</v>
      </c>
      <c r="AK4266" s="24" t="n">
        <v>100000</v>
      </c>
      <c r="AL4266" s="23" t="n">
        <v>0.8</v>
      </c>
      <c r="AM4266" s="24" t="n">
        <v>25000</v>
      </c>
      <c r="AN4266" s="23" t="n">
        <v>0.9</v>
      </c>
      <c r="AO4266" s="24" t="n">
        <v>10000</v>
      </c>
      <c r="AP4266" s="25" t="n">
        <f aca="false">IF(AB4266&lt;AJ4266,AK4266,IF(AB4266&lt;AL4266,AM4266,IF(AB4266&lt;=AN4266,AO4266,0)))</f>
        <v>0</v>
      </c>
    </row>
    <row r="4267" customFormat="false" ht="15.65" hidden="false" customHeight="false" outlineLevel="0" collapsed="false">
      <c r="A4267" s="11" t="n">
        <f aca="false">A4266+1</f>
        <v>3716</v>
      </c>
      <c r="B4267" s="12" t="s">
        <v>4373</v>
      </c>
      <c r="C4267" s="12" t="s">
        <v>4374</v>
      </c>
      <c r="D4267" s="12" t="s">
        <v>4595</v>
      </c>
      <c r="E4267" s="12" t="s">
        <v>4595</v>
      </c>
      <c r="F4267" s="14" t="s">
        <v>4601</v>
      </c>
      <c r="G4267" s="13" t="s">
        <v>4376</v>
      </c>
      <c r="H4267" s="12" t="s">
        <v>55</v>
      </c>
      <c r="I4267" s="12"/>
      <c r="J4267" s="14"/>
      <c r="K4267" s="15" t="n">
        <v>45206</v>
      </c>
      <c r="L4267" s="14" t="s">
        <v>49</v>
      </c>
      <c r="M4267" s="16" t="n">
        <v>1</v>
      </c>
      <c r="N4267" s="16" t="n">
        <v>1</v>
      </c>
      <c r="O4267" s="17" t="n">
        <v>100000</v>
      </c>
      <c r="P4267" s="17" t="n">
        <v>100000</v>
      </c>
      <c r="Q4267" s="18" t="n">
        <v>12600</v>
      </c>
      <c r="R4267" s="19" t="n">
        <f aca="false">IF(H4267="F",1,0)</f>
        <v>0</v>
      </c>
      <c r="S4267" s="19" t="n">
        <f aca="false">IF(H4267="M",1,0)</f>
        <v>1</v>
      </c>
      <c r="T4267" s="11" t="s">
        <v>4602</v>
      </c>
      <c r="U4267" s="11" t="s">
        <v>51</v>
      </c>
      <c r="V4267" s="24" t="n">
        <f aca="false">_xlfn.xlookup(D4267,'WRSI Fusion'!$H$4:$H$354,'WRSI Fusion'!$AI$4:$AI$354)</f>
        <v>75.3548715993853</v>
      </c>
      <c r="W4267" s="16" t="n">
        <f aca="false">_xlfn.xlookup(D4267,'WRSI Maïs'!$H$4:$H$346,'WRSI Maïs'!$AG$4:$AG$346)</f>
        <v>88.611697754049</v>
      </c>
      <c r="X4267" s="16" t="n">
        <f aca="false">_xlfn.xlookup(D4267,'WRSI Mil'!$H$5:$H$355,'WRSI Mil'!$AG$5:$AG$355)</f>
        <v>81.7154666509284</v>
      </c>
      <c r="Y4267" s="16" t="n">
        <f aca="false">_xlfn.xlookup(D4267,'WRSI Sorgho'!$H$4:$H$354,'WRSI Sorgho'!$AI$4:$AI$354)</f>
        <v>75.2112289892114</v>
      </c>
      <c r="Z4267" s="16" t="n">
        <f aca="false">Y4267</f>
        <v>75.2112289892114</v>
      </c>
      <c r="AA4267" s="16" t="n">
        <f aca="false">_xlfn.xlookup(D4267,'WRSI Sorgho'!$H$4:$H$354,'WRSI Sorgho'!$AJ$4:$AJ$354)</f>
        <v>78.3236984012643</v>
      </c>
      <c r="AB4267" s="21" t="n">
        <f aca="false">AA4267/Z4267</f>
        <v>1.04138304152029</v>
      </c>
      <c r="AC4267" s="11"/>
      <c r="AD4267" s="11"/>
      <c r="AE4267" s="11"/>
      <c r="AF4267" s="22" t="n">
        <v>2023</v>
      </c>
      <c r="AG4267" s="22" t="s">
        <v>52</v>
      </c>
      <c r="AH4267" s="22" t="s">
        <v>53</v>
      </c>
      <c r="AI4267" s="22"/>
      <c r="AJ4267" s="23" t="n">
        <v>0.7</v>
      </c>
      <c r="AK4267" s="24" t="n">
        <v>100000</v>
      </c>
      <c r="AL4267" s="23" t="n">
        <v>0.8</v>
      </c>
      <c r="AM4267" s="24" t="n">
        <v>25000</v>
      </c>
      <c r="AN4267" s="23" t="n">
        <v>0.9</v>
      </c>
      <c r="AO4267" s="24" t="n">
        <v>10000</v>
      </c>
      <c r="AP4267" s="25" t="n">
        <f aca="false">IF(AB4267&lt;AJ4267,AK4267,IF(AB4267&lt;AL4267,AM4267,IF(AB4267&lt;=AN4267,AO4267,0)))</f>
        <v>0</v>
      </c>
    </row>
    <row r="4268" customFormat="false" ht="15.65" hidden="false" customHeight="false" outlineLevel="0" collapsed="false">
      <c r="A4268" s="11" t="n">
        <f aca="false">A4267+1</f>
        <v>3717</v>
      </c>
      <c r="B4268" s="12" t="s">
        <v>4373</v>
      </c>
      <c r="C4268" s="12" t="s">
        <v>4374</v>
      </c>
      <c r="D4268" s="12" t="s">
        <v>4595</v>
      </c>
      <c r="E4268" s="12" t="s">
        <v>4595</v>
      </c>
      <c r="F4268" s="14" t="s">
        <v>4598</v>
      </c>
      <c r="G4268" s="13" t="s">
        <v>4376</v>
      </c>
      <c r="H4268" s="12" t="s">
        <v>55</v>
      </c>
      <c r="I4268" s="12"/>
      <c r="J4268" s="14"/>
      <c r="K4268" s="15" t="n">
        <v>45206</v>
      </c>
      <c r="L4268" s="14" t="s">
        <v>49</v>
      </c>
      <c r="M4268" s="16" t="n">
        <v>1</v>
      </c>
      <c r="N4268" s="16" t="n">
        <v>1</v>
      </c>
      <c r="O4268" s="17" t="n">
        <v>100000</v>
      </c>
      <c r="P4268" s="17" t="n">
        <v>100000</v>
      </c>
      <c r="Q4268" s="18" t="n">
        <v>12600</v>
      </c>
      <c r="R4268" s="19" t="n">
        <f aca="false">IF(H4268="F",1,0)</f>
        <v>0</v>
      </c>
      <c r="S4268" s="19" t="n">
        <f aca="false">IF(H4268="M",1,0)</f>
        <v>1</v>
      </c>
      <c r="T4268" s="11" t="s">
        <v>4603</v>
      </c>
      <c r="U4268" s="11" t="s">
        <v>51</v>
      </c>
      <c r="V4268" s="24" t="n">
        <f aca="false">_xlfn.xlookup(D4268,'WRSI Fusion'!$H$4:$H$354,'WRSI Fusion'!$AI$4:$AI$354)</f>
        <v>75.3548715993853</v>
      </c>
      <c r="W4268" s="16" t="n">
        <f aca="false">_xlfn.xlookup(D4268,'WRSI Maïs'!$H$4:$H$346,'WRSI Maïs'!$AG$4:$AG$346)</f>
        <v>88.611697754049</v>
      </c>
      <c r="X4268" s="16" t="n">
        <f aca="false">_xlfn.xlookup(D4268,'WRSI Mil'!$H$5:$H$355,'WRSI Mil'!$AG$5:$AG$355)</f>
        <v>81.7154666509284</v>
      </c>
      <c r="Y4268" s="16" t="n">
        <f aca="false">_xlfn.xlookup(D4268,'WRSI Sorgho'!$H$4:$H$354,'WRSI Sorgho'!$AI$4:$AI$354)</f>
        <v>75.2112289892114</v>
      </c>
      <c r="Z4268" s="16" t="n">
        <f aca="false">Y4268</f>
        <v>75.2112289892114</v>
      </c>
      <c r="AA4268" s="16" t="n">
        <f aca="false">_xlfn.xlookup(D4268,'WRSI Sorgho'!$H$4:$H$354,'WRSI Sorgho'!$AJ$4:$AJ$354)</f>
        <v>78.3236984012643</v>
      </c>
      <c r="AB4268" s="21" t="n">
        <f aca="false">AA4268/Z4268</f>
        <v>1.04138304152029</v>
      </c>
      <c r="AC4268" s="11"/>
      <c r="AD4268" s="11"/>
      <c r="AE4268" s="11"/>
      <c r="AF4268" s="22" t="n">
        <v>2023</v>
      </c>
      <c r="AG4268" s="22" t="s">
        <v>52</v>
      </c>
      <c r="AH4268" s="22" t="s">
        <v>53</v>
      </c>
      <c r="AI4268" s="22"/>
      <c r="AJ4268" s="23" t="n">
        <v>0.7</v>
      </c>
      <c r="AK4268" s="24" t="n">
        <v>100000</v>
      </c>
      <c r="AL4268" s="23" t="n">
        <v>0.8</v>
      </c>
      <c r="AM4268" s="24" t="n">
        <v>25000</v>
      </c>
      <c r="AN4268" s="23" t="n">
        <v>0.9</v>
      </c>
      <c r="AO4268" s="24" t="n">
        <v>10000</v>
      </c>
      <c r="AP4268" s="25" t="n">
        <f aca="false">IF(AB4268&lt;AJ4268,AK4268,IF(AB4268&lt;AL4268,AM4268,IF(AB4268&lt;=AN4268,AO4268,0)))</f>
        <v>0</v>
      </c>
    </row>
    <row r="4269" customFormat="false" ht="15.65" hidden="false" customHeight="false" outlineLevel="0" collapsed="false">
      <c r="A4269" s="11" t="n">
        <f aca="false">A4268+1</f>
        <v>3718</v>
      </c>
      <c r="B4269" s="12" t="s">
        <v>4373</v>
      </c>
      <c r="C4269" s="12" t="s">
        <v>4374</v>
      </c>
      <c r="D4269" s="12" t="s">
        <v>4595</v>
      </c>
      <c r="E4269" s="12" t="s">
        <v>4595</v>
      </c>
      <c r="F4269" s="14" t="s">
        <v>4598</v>
      </c>
      <c r="G4269" s="13" t="s">
        <v>4376</v>
      </c>
      <c r="H4269" s="12" t="s">
        <v>55</v>
      </c>
      <c r="I4269" s="12"/>
      <c r="J4269" s="14"/>
      <c r="K4269" s="15" t="n">
        <v>45206</v>
      </c>
      <c r="L4269" s="14" t="s">
        <v>49</v>
      </c>
      <c r="M4269" s="16" t="n">
        <v>1</v>
      </c>
      <c r="N4269" s="16" t="n">
        <v>1</v>
      </c>
      <c r="O4269" s="17" t="n">
        <v>100000</v>
      </c>
      <c r="P4269" s="17" t="n">
        <v>100000</v>
      </c>
      <c r="Q4269" s="18" t="n">
        <v>12600</v>
      </c>
      <c r="R4269" s="19" t="n">
        <f aca="false">IF(H4269="F",1,0)</f>
        <v>0</v>
      </c>
      <c r="S4269" s="19" t="n">
        <f aca="false">IF(H4269="M",1,0)</f>
        <v>1</v>
      </c>
      <c r="T4269" s="11" t="s">
        <v>4604</v>
      </c>
      <c r="U4269" s="11" t="s">
        <v>51</v>
      </c>
      <c r="V4269" s="24" t="n">
        <f aca="false">_xlfn.xlookup(D4269,'WRSI Fusion'!$H$4:$H$354,'WRSI Fusion'!$AI$4:$AI$354)</f>
        <v>75.3548715993853</v>
      </c>
      <c r="W4269" s="16" t="n">
        <f aca="false">_xlfn.xlookup(D4269,'WRSI Maïs'!$H$4:$H$346,'WRSI Maïs'!$AG$4:$AG$346)</f>
        <v>88.611697754049</v>
      </c>
      <c r="X4269" s="16" t="n">
        <f aca="false">_xlfn.xlookup(D4269,'WRSI Mil'!$H$5:$H$355,'WRSI Mil'!$AG$5:$AG$355)</f>
        <v>81.7154666509284</v>
      </c>
      <c r="Y4269" s="16" t="n">
        <f aca="false">_xlfn.xlookup(D4269,'WRSI Sorgho'!$H$4:$H$354,'WRSI Sorgho'!$AI$4:$AI$354)</f>
        <v>75.2112289892114</v>
      </c>
      <c r="Z4269" s="16" t="n">
        <f aca="false">Y4269</f>
        <v>75.2112289892114</v>
      </c>
      <c r="AA4269" s="16" t="n">
        <f aca="false">_xlfn.xlookup(D4269,'WRSI Sorgho'!$H$4:$H$354,'WRSI Sorgho'!$AJ$4:$AJ$354)</f>
        <v>78.3236984012643</v>
      </c>
      <c r="AB4269" s="21" t="n">
        <f aca="false">AA4269/Z4269</f>
        <v>1.04138304152029</v>
      </c>
      <c r="AC4269" s="11"/>
      <c r="AD4269" s="11"/>
      <c r="AE4269" s="11"/>
      <c r="AF4269" s="22" t="n">
        <v>2023</v>
      </c>
      <c r="AG4269" s="22" t="s">
        <v>52</v>
      </c>
      <c r="AH4269" s="22" t="s">
        <v>53</v>
      </c>
      <c r="AI4269" s="22"/>
      <c r="AJ4269" s="23" t="n">
        <v>0.7</v>
      </c>
      <c r="AK4269" s="24" t="n">
        <v>100000</v>
      </c>
      <c r="AL4269" s="23" t="n">
        <v>0.8</v>
      </c>
      <c r="AM4269" s="24" t="n">
        <v>25000</v>
      </c>
      <c r="AN4269" s="23" t="n">
        <v>0.9</v>
      </c>
      <c r="AO4269" s="24" t="n">
        <v>10000</v>
      </c>
      <c r="AP4269" s="25" t="n">
        <f aca="false">IF(AB4269&lt;AJ4269,AK4269,IF(AB4269&lt;AL4269,AM4269,IF(AB4269&lt;=AN4269,AO4269,0)))</f>
        <v>0</v>
      </c>
    </row>
    <row r="4270" customFormat="false" ht="15.65" hidden="false" customHeight="false" outlineLevel="0" collapsed="false">
      <c r="A4270" s="11" t="n">
        <f aca="false">A4269+1</f>
        <v>3719</v>
      </c>
      <c r="B4270" s="12" t="s">
        <v>4373</v>
      </c>
      <c r="C4270" s="12" t="s">
        <v>4374</v>
      </c>
      <c r="D4270" s="12" t="s">
        <v>4595</v>
      </c>
      <c r="E4270" s="12" t="s">
        <v>4595</v>
      </c>
      <c r="F4270" s="14" t="s">
        <v>4601</v>
      </c>
      <c r="G4270" s="13" t="s">
        <v>4376</v>
      </c>
      <c r="H4270" s="12" t="s">
        <v>48</v>
      </c>
      <c r="I4270" s="12"/>
      <c r="J4270" s="14"/>
      <c r="K4270" s="15" t="n">
        <v>45206</v>
      </c>
      <c r="L4270" s="14" t="s">
        <v>49</v>
      </c>
      <c r="M4270" s="16" t="n">
        <v>1</v>
      </c>
      <c r="N4270" s="16" t="n">
        <v>1</v>
      </c>
      <c r="O4270" s="17" t="n">
        <v>100000</v>
      </c>
      <c r="P4270" s="17" t="n">
        <v>100000</v>
      </c>
      <c r="Q4270" s="18" t="n">
        <v>12600</v>
      </c>
      <c r="R4270" s="19" t="n">
        <f aca="false">IF(H4270="F",1,0)</f>
        <v>1</v>
      </c>
      <c r="S4270" s="19" t="n">
        <f aca="false">IF(H4270="M",1,0)</f>
        <v>0</v>
      </c>
      <c r="T4270" s="11" t="s">
        <v>4605</v>
      </c>
      <c r="U4270" s="11" t="s">
        <v>51</v>
      </c>
      <c r="V4270" s="24" t="n">
        <f aca="false">_xlfn.xlookup(D4270,'WRSI Fusion'!$H$4:$H$354,'WRSI Fusion'!$AI$4:$AI$354)</f>
        <v>75.3548715993853</v>
      </c>
      <c r="W4270" s="16" t="n">
        <f aca="false">_xlfn.xlookup(D4270,'WRSI Maïs'!$H$4:$H$346,'WRSI Maïs'!$AG$4:$AG$346)</f>
        <v>88.611697754049</v>
      </c>
      <c r="X4270" s="16" t="n">
        <f aca="false">_xlfn.xlookup(D4270,'WRSI Mil'!$H$5:$H$355,'WRSI Mil'!$AG$5:$AG$355)</f>
        <v>81.7154666509284</v>
      </c>
      <c r="Y4270" s="16" t="n">
        <f aca="false">_xlfn.xlookup(D4270,'WRSI Sorgho'!$H$4:$H$354,'WRSI Sorgho'!$AI$4:$AI$354)</f>
        <v>75.2112289892114</v>
      </c>
      <c r="Z4270" s="16" t="n">
        <f aca="false">Y4270</f>
        <v>75.2112289892114</v>
      </c>
      <c r="AA4270" s="16" t="n">
        <f aca="false">_xlfn.xlookup(D4270,'WRSI Sorgho'!$H$4:$H$354,'WRSI Sorgho'!$AJ$4:$AJ$354)</f>
        <v>78.3236984012643</v>
      </c>
      <c r="AB4270" s="21" t="n">
        <f aca="false">AA4270/Z4270</f>
        <v>1.04138304152029</v>
      </c>
      <c r="AC4270" s="11"/>
      <c r="AD4270" s="11"/>
      <c r="AE4270" s="11"/>
      <c r="AF4270" s="22" t="n">
        <v>2023</v>
      </c>
      <c r="AG4270" s="22" t="s">
        <v>52</v>
      </c>
      <c r="AH4270" s="22" t="s">
        <v>53</v>
      </c>
      <c r="AI4270" s="22"/>
      <c r="AJ4270" s="23" t="n">
        <v>0.7</v>
      </c>
      <c r="AK4270" s="24" t="n">
        <v>100000</v>
      </c>
      <c r="AL4270" s="23" t="n">
        <v>0.8</v>
      </c>
      <c r="AM4270" s="24" t="n">
        <v>25000</v>
      </c>
      <c r="AN4270" s="23" t="n">
        <v>0.9</v>
      </c>
      <c r="AO4270" s="24" t="n">
        <v>10000</v>
      </c>
      <c r="AP4270" s="25" t="n">
        <f aca="false">IF(AB4270&lt;AJ4270,AK4270,IF(AB4270&lt;AL4270,AM4270,IF(AB4270&lt;=AN4270,AO4270,0)))</f>
        <v>0</v>
      </c>
    </row>
    <row r="4271" customFormat="false" ht="15.65" hidden="false" customHeight="false" outlineLevel="0" collapsed="false">
      <c r="A4271" s="11" t="n">
        <f aca="false">A4270+1</f>
        <v>3720</v>
      </c>
      <c r="B4271" s="12" t="s">
        <v>4373</v>
      </c>
      <c r="C4271" s="12" t="s">
        <v>4374</v>
      </c>
      <c r="D4271" s="12" t="s">
        <v>4595</v>
      </c>
      <c r="E4271" s="12" t="s">
        <v>4595</v>
      </c>
      <c r="F4271" s="14" t="s">
        <v>4598</v>
      </c>
      <c r="G4271" s="13" t="s">
        <v>4376</v>
      </c>
      <c r="H4271" s="12" t="s">
        <v>55</v>
      </c>
      <c r="I4271" s="12"/>
      <c r="J4271" s="14"/>
      <c r="K4271" s="15" t="n">
        <v>45206</v>
      </c>
      <c r="L4271" s="14" t="s">
        <v>49</v>
      </c>
      <c r="M4271" s="16" t="n">
        <v>1</v>
      </c>
      <c r="N4271" s="16" t="n">
        <v>1</v>
      </c>
      <c r="O4271" s="17" t="n">
        <v>100000</v>
      </c>
      <c r="P4271" s="17" t="n">
        <v>100000</v>
      </c>
      <c r="Q4271" s="18" t="n">
        <v>12600</v>
      </c>
      <c r="R4271" s="19" t="n">
        <f aca="false">IF(H4271="F",1,0)</f>
        <v>0</v>
      </c>
      <c r="S4271" s="19" t="n">
        <f aca="false">IF(H4271="M",1,0)</f>
        <v>1</v>
      </c>
      <c r="T4271" s="11" t="s">
        <v>4606</v>
      </c>
      <c r="U4271" s="11" t="s">
        <v>51</v>
      </c>
      <c r="V4271" s="24" t="n">
        <f aca="false">_xlfn.xlookup(D4271,'WRSI Fusion'!$H$4:$H$354,'WRSI Fusion'!$AI$4:$AI$354)</f>
        <v>75.3548715993853</v>
      </c>
      <c r="W4271" s="16" t="n">
        <f aca="false">_xlfn.xlookup(D4271,'WRSI Maïs'!$H$4:$H$346,'WRSI Maïs'!$AG$4:$AG$346)</f>
        <v>88.611697754049</v>
      </c>
      <c r="X4271" s="16" t="n">
        <f aca="false">_xlfn.xlookup(D4271,'WRSI Mil'!$H$5:$H$355,'WRSI Mil'!$AG$5:$AG$355)</f>
        <v>81.7154666509284</v>
      </c>
      <c r="Y4271" s="16" t="n">
        <f aca="false">_xlfn.xlookup(D4271,'WRSI Sorgho'!$H$4:$H$354,'WRSI Sorgho'!$AI$4:$AI$354)</f>
        <v>75.2112289892114</v>
      </c>
      <c r="Z4271" s="16" t="n">
        <f aca="false">Y4271</f>
        <v>75.2112289892114</v>
      </c>
      <c r="AA4271" s="16" t="n">
        <f aca="false">_xlfn.xlookup(D4271,'WRSI Sorgho'!$H$4:$H$354,'WRSI Sorgho'!$AJ$4:$AJ$354)</f>
        <v>78.3236984012643</v>
      </c>
      <c r="AB4271" s="21" t="n">
        <f aca="false">AA4271/Z4271</f>
        <v>1.04138304152029</v>
      </c>
      <c r="AC4271" s="11"/>
      <c r="AD4271" s="11"/>
      <c r="AE4271" s="11"/>
      <c r="AF4271" s="22" t="n">
        <v>2023</v>
      </c>
      <c r="AG4271" s="22" t="s">
        <v>52</v>
      </c>
      <c r="AH4271" s="22" t="s">
        <v>53</v>
      </c>
      <c r="AI4271" s="22"/>
      <c r="AJ4271" s="23" t="n">
        <v>0.7</v>
      </c>
      <c r="AK4271" s="24" t="n">
        <v>100000</v>
      </c>
      <c r="AL4271" s="23" t="n">
        <v>0.8</v>
      </c>
      <c r="AM4271" s="24" t="n">
        <v>25000</v>
      </c>
      <c r="AN4271" s="23" t="n">
        <v>0.9</v>
      </c>
      <c r="AO4271" s="24" t="n">
        <v>10000</v>
      </c>
      <c r="AP4271" s="25" t="n">
        <f aca="false">IF(AB4271&lt;AJ4271,AK4271,IF(AB4271&lt;AL4271,AM4271,IF(AB4271&lt;=AN4271,AO4271,0)))</f>
        <v>0</v>
      </c>
    </row>
    <row r="4272" customFormat="false" ht="15.65" hidden="false" customHeight="false" outlineLevel="0" collapsed="false">
      <c r="A4272" s="11" t="n">
        <f aca="false">A4271+1</f>
        <v>3721</v>
      </c>
      <c r="B4272" s="12" t="s">
        <v>4373</v>
      </c>
      <c r="C4272" s="12" t="s">
        <v>4374</v>
      </c>
      <c r="D4272" s="12" t="s">
        <v>4595</v>
      </c>
      <c r="E4272" s="12" t="s">
        <v>4595</v>
      </c>
      <c r="F4272" s="14" t="s">
        <v>4598</v>
      </c>
      <c r="G4272" s="13" t="s">
        <v>4376</v>
      </c>
      <c r="H4272" s="12" t="s">
        <v>55</v>
      </c>
      <c r="I4272" s="12"/>
      <c r="J4272" s="14"/>
      <c r="K4272" s="15" t="n">
        <v>45206</v>
      </c>
      <c r="L4272" s="14" t="s">
        <v>49</v>
      </c>
      <c r="M4272" s="16" t="n">
        <v>1</v>
      </c>
      <c r="N4272" s="16" t="n">
        <v>1</v>
      </c>
      <c r="O4272" s="17" t="n">
        <v>100000</v>
      </c>
      <c r="P4272" s="17" t="n">
        <v>100000</v>
      </c>
      <c r="Q4272" s="18" t="n">
        <v>12600</v>
      </c>
      <c r="R4272" s="19" t="n">
        <f aca="false">IF(H4272="F",1,0)</f>
        <v>0</v>
      </c>
      <c r="S4272" s="19" t="n">
        <f aca="false">IF(H4272="M",1,0)</f>
        <v>1</v>
      </c>
      <c r="T4272" s="11" t="s">
        <v>4607</v>
      </c>
      <c r="U4272" s="11" t="s">
        <v>51</v>
      </c>
      <c r="V4272" s="24" t="n">
        <f aca="false">_xlfn.xlookup(D4272,'WRSI Fusion'!$H$4:$H$354,'WRSI Fusion'!$AI$4:$AI$354)</f>
        <v>75.3548715993853</v>
      </c>
      <c r="W4272" s="16" t="n">
        <f aca="false">_xlfn.xlookup(D4272,'WRSI Maïs'!$H$4:$H$346,'WRSI Maïs'!$AG$4:$AG$346)</f>
        <v>88.611697754049</v>
      </c>
      <c r="X4272" s="16" t="n">
        <f aca="false">_xlfn.xlookup(D4272,'WRSI Mil'!$H$5:$H$355,'WRSI Mil'!$AG$5:$AG$355)</f>
        <v>81.7154666509284</v>
      </c>
      <c r="Y4272" s="16" t="n">
        <f aca="false">_xlfn.xlookup(D4272,'WRSI Sorgho'!$H$4:$H$354,'WRSI Sorgho'!$AI$4:$AI$354)</f>
        <v>75.2112289892114</v>
      </c>
      <c r="Z4272" s="16" t="n">
        <f aca="false">Y4272</f>
        <v>75.2112289892114</v>
      </c>
      <c r="AA4272" s="16" t="n">
        <f aca="false">_xlfn.xlookup(D4272,'WRSI Sorgho'!$H$4:$H$354,'WRSI Sorgho'!$AJ$4:$AJ$354)</f>
        <v>78.3236984012643</v>
      </c>
      <c r="AB4272" s="21" t="n">
        <f aca="false">AA4272/Z4272</f>
        <v>1.04138304152029</v>
      </c>
      <c r="AC4272" s="11"/>
      <c r="AD4272" s="11"/>
      <c r="AE4272" s="11"/>
      <c r="AF4272" s="22" t="n">
        <v>2023</v>
      </c>
      <c r="AG4272" s="22" t="s">
        <v>52</v>
      </c>
      <c r="AH4272" s="22" t="s">
        <v>53</v>
      </c>
      <c r="AI4272" s="22"/>
      <c r="AJ4272" s="23" t="n">
        <v>0.7</v>
      </c>
      <c r="AK4272" s="24" t="n">
        <v>100000</v>
      </c>
      <c r="AL4272" s="23" t="n">
        <v>0.8</v>
      </c>
      <c r="AM4272" s="24" t="n">
        <v>25000</v>
      </c>
      <c r="AN4272" s="23" t="n">
        <v>0.9</v>
      </c>
      <c r="AO4272" s="24" t="n">
        <v>10000</v>
      </c>
      <c r="AP4272" s="25" t="n">
        <f aca="false">IF(AB4272&lt;AJ4272,AK4272,IF(AB4272&lt;AL4272,AM4272,IF(AB4272&lt;=AN4272,AO4272,0)))</f>
        <v>0</v>
      </c>
    </row>
    <row r="4273" customFormat="false" ht="15.65" hidden="false" customHeight="false" outlineLevel="0" collapsed="false">
      <c r="A4273" s="11" t="n">
        <f aca="false">A4272+1</f>
        <v>3722</v>
      </c>
      <c r="B4273" s="12" t="s">
        <v>4373</v>
      </c>
      <c r="C4273" s="12" t="s">
        <v>4374</v>
      </c>
      <c r="D4273" s="12" t="s">
        <v>4595</v>
      </c>
      <c r="E4273" s="12" t="s">
        <v>4595</v>
      </c>
      <c r="F4273" s="14" t="s">
        <v>4601</v>
      </c>
      <c r="G4273" s="13" t="s">
        <v>4376</v>
      </c>
      <c r="H4273" s="12" t="s">
        <v>55</v>
      </c>
      <c r="I4273" s="12"/>
      <c r="J4273" s="14"/>
      <c r="K4273" s="15" t="n">
        <v>45206</v>
      </c>
      <c r="L4273" s="14" t="s">
        <v>49</v>
      </c>
      <c r="M4273" s="16" t="n">
        <v>1</v>
      </c>
      <c r="N4273" s="16" t="n">
        <v>1</v>
      </c>
      <c r="O4273" s="17" t="n">
        <v>100000</v>
      </c>
      <c r="P4273" s="17" t="n">
        <v>100000</v>
      </c>
      <c r="Q4273" s="18" t="n">
        <v>12600</v>
      </c>
      <c r="R4273" s="19" t="n">
        <f aca="false">IF(H4273="F",1,0)</f>
        <v>0</v>
      </c>
      <c r="S4273" s="19" t="n">
        <f aca="false">IF(H4273="M",1,0)</f>
        <v>1</v>
      </c>
      <c r="T4273" s="11" t="s">
        <v>4608</v>
      </c>
      <c r="U4273" s="11" t="s">
        <v>51</v>
      </c>
      <c r="V4273" s="24" t="n">
        <f aca="false">_xlfn.xlookup(D4273,'WRSI Fusion'!$H$4:$H$354,'WRSI Fusion'!$AI$4:$AI$354)</f>
        <v>75.3548715993853</v>
      </c>
      <c r="W4273" s="16" t="n">
        <f aca="false">_xlfn.xlookup(D4273,'WRSI Maïs'!$H$4:$H$346,'WRSI Maïs'!$AG$4:$AG$346)</f>
        <v>88.611697754049</v>
      </c>
      <c r="X4273" s="16" t="n">
        <f aca="false">_xlfn.xlookup(D4273,'WRSI Mil'!$H$5:$H$355,'WRSI Mil'!$AG$5:$AG$355)</f>
        <v>81.7154666509284</v>
      </c>
      <c r="Y4273" s="16" t="n">
        <f aca="false">_xlfn.xlookup(D4273,'WRSI Sorgho'!$H$4:$H$354,'WRSI Sorgho'!$AI$4:$AI$354)</f>
        <v>75.2112289892114</v>
      </c>
      <c r="Z4273" s="16" t="n">
        <f aca="false">Y4273</f>
        <v>75.2112289892114</v>
      </c>
      <c r="AA4273" s="16" t="n">
        <f aca="false">_xlfn.xlookup(D4273,'WRSI Sorgho'!$H$4:$H$354,'WRSI Sorgho'!$AJ$4:$AJ$354)</f>
        <v>78.3236984012643</v>
      </c>
      <c r="AB4273" s="21" t="n">
        <f aca="false">AA4273/Z4273</f>
        <v>1.04138304152029</v>
      </c>
      <c r="AC4273" s="11"/>
      <c r="AD4273" s="11"/>
      <c r="AE4273" s="11"/>
      <c r="AF4273" s="22" t="n">
        <v>2023</v>
      </c>
      <c r="AG4273" s="22" t="s">
        <v>52</v>
      </c>
      <c r="AH4273" s="22" t="s">
        <v>53</v>
      </c>
      <c r="AI4273" s="22"/>
      <c r="AJ4273" s="23" t="n">
        <v>0.7</v>
      </c>
      <c r="AK4273" s="24" t="n">
        <v>100000</v>
      </c>
      <c r="AL4273" s="23" t="n">
        <v>0.8</v>
      </c>
      <c r="AM4273" s="24" t="n">
        <v>25000</v>
      </c>
      <c r="AN4273" s="23" t="n">
        <v>0.9</v>
      </c>
      <c r="AO4273" s="24" t="n">
        <v>10000</v>
      </c>
      <c r="AP4273" s="25" t="n">
        <f aca="false">IF(AB4273&lt;AJ4273,AK4273,IF(AB4273&lt;AL4273,AM4273,IF(AB4273&lt;=AN4273,AO4273,0)))</f>
        <v>0</v>
      </c>
    </row>
    <row r="4274" customFormat="false" ht="15.65" hidden="false" customHeight="false" outlineLevel="0" collapsed="false">
      <c r="A4274" s="11" t="n">
        <f aca="false">A4273+1</f>
        <v>3723</v>
      </c>
      <c r="B4274" s="12" t="s">
        <v>4373</v>
      </c>
      <c r="C4274" s="12" t="s">
        <v>4374</v>
      </c>
      <c r="D4274" s="12" t="s">
        <v>4595</v>
      </c>
      <c r="E4274" s="12" t="s">
        <v>4595</v>
      </c>
      <c r="F4274" s="14" t="s">
        <v>4601</v>
      </c>
      <c r="G4274" s="13" t="s">
        <v>4376</v>
      </c>
      <c r="H4274" s="12" t="s">
        <v>48</v>
      </c>
      <c r="I4274" s="12"/>
      <c r="J4274" s="14"/>
      <c r="K4274" s="15" t="n">
        <v>45206</v>
      </c>
      <c r="L4274" s="14" t="s">
        <v>49</v>
      </c>
      <c r="M4274" s="16" t="n">
        <v>1</v>
      </c>
      <c r="N4274" s="16" t="n">
        <v>1</v>
      </c>
      <c r="O4274" s="17" t="n">
        <v>100000</v>
      </c>
      <c r="P4274" s="17" t="n">
        <v>100000</v>
      </c>
      <c r="Q4274" s="18" t="n">
        <v>12600</v>
      </c>
      <c r="R4274" s="19" t="n">
        <f aca="false">IF(H4274="F",1,0)</f>
        <v>1</v>
      </c>
      <c r="S4274" s="19" t="n">
        <f aca="false">IF(H4274="M",1,0)</f>
        <v>0</v>
      </c>
      <c r="T4274" s="11" t="s">
        <v>4609</v>
      </c>
      <c r="U4274" s="11" t="s">
        <v>51</v>
      </c>
      <c r="V4274" s="24" t="n">
        <f aca="false">_xlfn.xlookup(D4274,'WRSI Fusion'!$H$4:$H$354,'WRSI Fusion'!$AI$4:$AI$354)</f>
        <v>75.3548715993853</v>
      </c>
      <c r="W4274" s="16" t="n">
        <f aca="false">_xlfn.xlookup(D4274,'WRSI Maïs'!$H$4:$H$346,'WRSI Maïs'!$AG$4:$AG$346)</f>
        <v>88.611697754049</v>
      </c>
      <c r="X4274" s="16" t="n">
        <f aca="false">_xlfn.xlookup(D4274,'WRSI Mil'!$H$5:$H$355,'WRSI Mil'!$AG$5:$AG$355)</f>
        <v>81.7154666509284</v>
      </c>
      <c r="Y4274" s="16" t="n">
        <f aca="false">_xlfn.xlookup(D4274,'WRSI Sorgho'!$H$4:$H$354,'WRSI Sorgho'!$AI$4:$AI$354)</f>
        <v>75.2112289892114</v>
      </c>
      <c r="Z4274" s="16" t="n">
        <f aca="false">Y4274</f>
        <v>75.2112289892114</v>
      </c>
      <c r="AA4274" s="16" t="n">
        <f aca="false">_xlfn.xlookup(D4274,'WRSI Sorgho'!$H$4:$H$354,'WRSI Sorgho'!$AJ$4:$AJ$354)</f>
        <v>78.3236984012643</v>
      </c>
      <c r="AB4274" s="21" t="n">
        <f aca="false">AA4274/Z4274</f>
        <v>1.04138304152029</v>
      </c>
      <c r="AC4274" s="11"/>
      <c r="AD4274" s="11"/>
      <c r="AE4274" s="11"/>
      <c r="AF4274" s="22" t="n">
        <v>2023</v>
      </c>
      <c r="AG4274" s="22" t="s">
        <v>52</v>
      </c>
      <c r="AH4274" s="22" t="s">
        <v>53</v>
      </c>
      <c r="AI4274" s="22"/>
      <c r="AJ4274" s="23" t="n">
        <v>0.7</v>
      </c>
      <c r="AK4274" s="24" t="n">
        <v>100000</v>
      </c>
      <c r="AL4274" s="23" t="n">
        <v>0.8</v>
      </c>
      <c r="AM4274" s="24" t="n">
        <v>25000</v>
      </c>
      <c r="AN4274" s="23" t="n">
        <v>0.9</v>
      </c>
      <c r="AO4274" s="24" t="n">
        <v>10000</v>
      </c>
      <c r="AP4274" s="25" t="n">
        <f aca="false">IF(AB4274&lt;AJ4274,AK4274,IF(AB4274&lt;AL4274,AM4274,IF(AB4274&lt;=AN4274,AO4274,0)))</f>
        <v>0</v>
      </c>
    </row>
    <row r="4275" customFormat="false" ht="15.65" hidden="false" customHeight="false" outlineLevel="0" collapsed="false">
      <c r="A4275" s="11" t="n">
        <f aca="false">A4274+1</f>
        <v>3724</v>
      </c>
      <c r="B4275" s="12" t="s">
        <v>4373</v>
      </c>
      <c r="C4275" s="12" t="s">
        <v>4374</v>
      </c>
      <c r="D4275" s="12" t="s">
        <v>4595</v>
      </c>
      <c r="E4275" s="12" t="s">
        <v>4595</v>
      </c>
      <c r="F4275" s="14" t="s">
        <v>4601</v>
      </c>
      <c r="G4275" s="13" t="s">
        <v>4376</v>
      </c>
      <c r="H4275" s="12" t="s">
        <v>48</v>
      </c>
      <c r="I4275" s="12"/>
      <c r="J4275" s="14"/>
      <c r="K4275" s="15" t="n">
        <v>45206</v>
      </c>
      <c r="L4275" s="14" t="s">
        <v>49</v>
      </c>
      <c r="M4275" s="16" t="n">
        <v>1</v>
      </c>
      <c r="N4275" s="16" t="n">
        <v>1</v>
      </c>
      <c r="O4275" s="17" t="n">
        <v>100000</v>
      </c>
      <c r="P4275" s="17" t="n">
        <v>100000</v>
      </c>
      <c r="Q4275" s="18" t="n">
        <v>12600</v>
      </c>
      <c r="R4275" s="19" t="n">
        <f aca="false">IF(H4275="F",1,0)</f>
        <v>1</v>
      </c>
      <c r="S4275" s="19" t="n">
        <f aca="false">IF(H4275="M",1,0)</f>
        <v>0</v>
      </c>
      <c r="T4275" s="11" t="s">
        <v>4610</v>
      </c>
      <c r="U4275" s="11" t="s">
        <v>51</v>
      </c>
      <c r="V4275" s="24" t="n">
        <f aca="false">_xlfn.xlookup(D4275,'WRSI Fusion'!$H$4:$H$354,'WRSI Fusion'!$AI$4:$AI$354)</f>
        <v>75.3548715993853</v>
      </c>
      <c r="W4275" s="16" t="n">
        <f aca="false">_xlfn.xlookup(D4275,'WRSI Maïs'!$H$4:$H$346,'WRSI Maïs'!$AG$4:$AG$346)</f>
        <v>88.611697754049</v>
      </c>
      <c r="X4275" s="16" t="n">
        <f aca="false">_xlfn.xlookup(D4275,'WRSI Mil'!$H$5:$H$355,'WRSI Mil'!$AG$5:$AG$355)</f>
        <v>81.7154666509284</v>
      </c>
      <c r="Y4275" s="16" t="n">
        <f aca="false">_xlfn.xlookup(D4275,'WRSI Sorgho'!$H$4:$H$354,'WRSI Sorgho'!$AI$4:$AI$354)</f>
        <v>75.2112289892114</v>
      </c>
      <c r="Z4275" s="16" t="n">
        <f aca="false">Y4275</f>
        <v>75.2112289892114</v>
      </c>
      <c r="AA4275" s="16" t="n">
        <f aca="false">_xlfn.xlookup(D4275,'WRSI Sorgho'!$H$4:$H$354,'WRSI Sorgho'!$AJ$4:$AJ$354)</f>
        <v>78.3236984012643</v>
      </c>
      <c r="AB4275" s="21" t="n">
        <f aca="false">AA4275/Z4275</f>
        <v>1.04138304152029</v>
      </c>
      <c r="AC4275" s="11"/>
      <c r="AD4275" s="11"/>
      <c r="AE4275" s="11"/>
      <c r="AF4275" s="22" t="n">
        <v>2023</v>
      </c>
      <c r="AG4275" s="22" t="s">
        <v>52</v>
      </c>
      <c r="AH4275" s="22" t="s">
        <v>53</v>
      </c>
      <c r="AI4275" s="22"/>
      <c r="AJ4275" s="23" t="n">
        <v>0.7</v>
      </c>
      <c r="AK4275" s="24" t="n">
        <v>100000</v>
      </c>
      <c r="AL4275" s="23" t="n">
        <v>0.8</v>
      </c>
      <c r="AM4275" s="24" t="n">
        <v>25000</v>
      </c>
      <c r="AN4275" s="23" t="n">
        <v>0.9</v>
      </c>
      <c r="AO4275" s="24" t="n">
        <v>10000</v>
      </c>
      <c r="AP4275" s="25" t="n">
        <f aca="false">IF(AB4275&lt;AJ4275,AK4275,IF(AB4275&lt;AL4275,AM4275,IF(AB4275&lt;=AN4275,AO4275,0)))</f>
        <v>0</v>
      </c>
    </row>
    <row r="4276" customFormat="false" ht="15.65" hidden="false" customHeight="false" outlineLevel="0" collapsed="false">
      <c r="A4276" s="11" t="n">
        <f aca="false">A4275+1</f>
        <v>3725</v>
      </c>
      <c r="B4276" s="12" t="s">
        <v>4373</v>
      </c>
      <c r="C4276" s="12" t="s">
        <v>4374</v>
      </c>
      <c r="D4276" s="12" t="s">
        <v>4595</v>
      </c>
      <c r="E4276" s="12" t="s">
        <v>4595</v>
      </c>
      <c r="F4276" s="14" t="s">
        <v>4601</v>
      </c>
      <c r="G4276" s="13" t="s">
        <v>4376</v>
      </c>
      <c r="H4276" s="12" t="s">
        <v>55</v>
      </c>
      <c r="I4276" s="12"/>
      <c r="J4276" s="14"/>
      <c r="K4276" s="15" t="n">
        <v>45206</v>
      </c>
      <c r="L4276" s="14" t="s">
        <v>49</v>
      </c>
      <c r="M4276" s="16" t="n">
        <v>1</v>
      </c>
      <c r="N4276" s="16" t="n">
        <v>1</v>
      </c>
      <c r="O4276" s="17" t="n">
        <v>100000</v>
      </c>
      <c r="P4276" s="17" t="n">
        <v>100000</v>
      </c>
      <c r="Q4276" s="18" t="n">
        <v>12600</v>
      </c>
      <c r="R4276" s="19" t="n">
        <f aca="false">IF(H4276="F",1,0)</f>
        <v>0</v>
      </c>
      <c r="S4276" s="19" t="n">
        <f aca="false">IF(H4276="M",1,0)</f>
        <v>1</v>
      </c>
      <c r="T4276" s="11" t="s">
        <v>4611</v>
      </c>
      <c r="U4276" s="11" t="s">
        <v>51</v>
      </c>
      <c r="V4276" s="24" t="n">
        <f aca="false">_xlfn.xlookup(D4276,'WRSI Fusion'!$H$4:$H$354,'WRSI Fusion'!$AI$4:$AI$354)</f>
        <v>75.3548715993853</v>
      </c>
      <c r="W4276" s="16" t="n">
        <f aca="false">_xlfn.xlookup(D4276,'WRSI Maïs'!$H$4:$H$346,'WRSI Maïs'!$AG$4:$AG$346)</f>
        <v>88.611697754049</v>
      </c>
      <c r="X4276" s="16" t="n">
        <f aca="false">_xlfn.xlookup(D4276,'WRSI Mil'!$H$5:$H$355,'WRSI Mil'!$AG$5:$AG$355)</f>
        <v>81.7154666509284</v>
      </c>
      <c r="Y4276" s="16" t="n">
        <f aca="false">_xlfn.xlookup(D4276,'WRSI Sorgho'!$H$4:$H$354,'WRSI Sorgho'!$AI$4:$AI$354)</f>
        <v>75.2112289892114</v>
      </c>
      <c r="Z4276" s="16" t="n">
        <f aca="false">Y4276</f>
        <v>75.2112289892114</v>
      </c>
      <c r="AA4276" s="16" t="n">
        <f aca="false">_xlfn.xlookup(D4276,'WRSI Sorgho'!$H$4:$H$354,'WRSI Sorgho'!$AJ$4:$AJ$354)</f>
        <v>78.3236984012643</v>
      </c>
      <c r="AB4276" s="21" t="n">
        <f aca="false">AA4276/Z4276</f>
        <v>1.04138304152029</v>
      </c>
      <c r="AC4276" s="11"/>
      <c r="AD4276" s="11"/>
      <c r="AE4276" s="11"/>
      <c r="AF4276" s="22" t="n">
        <v>2023</v>
      </c>
      <c r="AG4276" s="22" t="s">
        <v>52</v>
      </c>
      <c r="AH4276" s="22" t="s">
        <v>53</v>
      </c>
      <c r="AI4276" s="22"/>
      <c r="AJ4276" s="23" t="n">
        <v>0.7</v>
      </c>
      <c r="AK4276" s="24" t="n">
        <v>100000</v>
      </c>
      <c r="AL4276" s="23" t="n">
        <v>0.8</v>
      </c>
      <c r="AM4276" s="24" t="n">
        <v>25000</v>
      </c>
      <c r="AN4276" s="23" t="n">
        <v>0.9</v>
      </c>
      <c r="AO4276" s="24" t="n">
        <v>10000</v>
      </c>
      <c r="AP4276" s="25" t="n">
        <f aca="false">IF(AB4276&lt;AJ4276,AK4276,IF(AB4276&lt;AL4276,AM4276,IF(AB4276&lt;=AN4276,AO4276,0)))</f>
        <v>0</v>
      </c>
    </row>
    <row r="4277" customFormat="false" ht="15.65" hidden="false" customHeight="false" outlineLevel="0" collapsed="false">
      <c r="A4277" s="11" t="n">
        <f aca="false">A4276+1</f>
        <v>3726</v>
      </c>
      <c r="B4277" s="12" t="s">
        <v>4373</v>
      </c>
      <c r="C4277" s="12" t="s">
        <v>4374</v>
      </c>
      <c r="D4277" s="12" t="s">
        <v>4595</v>
      </c>
      <c r="E4277" s="12" t="s">
        <v>4595</v>
      </c>
      <c r="F4277" s="14" t="s">
        <v>4596</v>
      </c>
      <c r="G4277" s="13" t="s">
        <v>4376</v>
      </c>
      <c r="H4277" s="12" t="s">
        <v>55</v>
      </c>
      <c r="I4277" s="12"/>
      <c r="J4277" s="14"/>
      <c r="K4277" s="15" t="n">
        <v>45206</v>
      </c>
      <c r="L4277" s="14" t="s">
        <v>49</v>
      </c>
      <c r="M4277" s="16" t="n">
        <v>1</v>
      </c>
      <c r="N4277" s="16" t="n">
        <v>1</v>
      </c>
      <c r="O4277" s="17" t="n">
        <v>100000</v>
      </c>
      <c r="P4277" s="17" t="n">
        <v>100000</v>
      </c>
      <c r="Q4277" s="18" t="n">
        <v>12600</v>
      </c>
      <c r="R4277" s="19" t="n">
        <f aca="false">IF(H4277="F",1,0)</f>
        <v>0</v>
      </c>
      <c r="S4277" s="19" t="n">
        <f aca="false">IF(H4277="M",1,0)</f>
        <v>1</v>
      </c>
      <c r="T4277" s="11" t="s">
        <v>4612</v>
      </c>
      <c r="U4277" s="11" t="s">
        <v>51</v>
      </c>
      <c r="V4277" s="24" t="n">
        <f aca="false">_xlfn.xlookup(D4277,'WRSI Fusion'!$H$4:$H$354,'WRSI Fusion'!$AI$4:$AI$354)</f>
        <v>75.3548715993853</v>
      </c>
      <c r="W4277" s="16" t="n">
        <f aca="false">_xlfn.xlookup(D4277,'WRSI Maïs'!$H$4:$H$346,'WRSI Maïs'!$AG$4:$AG$346)</f>
        <v>88.611697754049</v>
      </c>
      <c r="X4277" s="16" t="n">
        <f aca="false">_xlfn.xlookup(D4277,'WRSI Mil'!$H$5:$H$355,'WRSI Mil'!$AG$5:$AG$355)</f>
        <v>81.7154666509284</v>
      </c>
      <c r="Y4277" s="16" t="n">
        <f aca="false">_xlfn.xlookup(D4277,'WRSI Sorgho'!$H$4:$H$354,'WRSI Sorgho'!$AI$4:$AI$354)</f>
        <v>75.2112289892114</v>
      </c>
      <c r="Z4277" s="16" t="n">
        <f aca="false">Y4277</f>
        <v>75.2112289892114</v>
      </c>
      <c r="AA4277" s="16" t="n">
        <f aca="false">_xlfn.xlookup(D4277,'WRSI Sorgho'!$H$4:$H$354,'WRSI Sorgho'!$AJ$4:$AJ$354)</f>
        <v>78.3236984012643</v>
      </c>
      <c r="AB4277" s="21" t="n">
        <f aca="false">AA4277/Z4277</f>
        <v>1.04138304152029</v>
      </c>
      <c r="AC4277" s="11"/>
      <c r="AD4277" s="11"/>
      <c r="AE4277" s="11"/>
      <c r="AF4277" s="22" t="n">
        <v>2023</v>
      </c>
      <c r="AG4277" s="22" t="s">
        <v>52</v>
      </c>
      <c r="AH4277" s="22" t="s">
        <v>53</v>
      </c>
      <c r="AI4277" s="22"/>
      <c r="AJ4277" s="23" t="n">
        <v>0.7</v>
      </c>
      <c r="AK4277" s="24" t="n">
        <v>100000</v>
      </c>
      <c r="AL4277" s="23" t="n">
        <v>0.8</v>
      </c>
      <c r="AM4277" s="24" t="n">
        <v>25000</v>
      </c>
      <c r="AN4277" s="23" t="n">
        <v>0.9</v>
      </c>
      <c r="AO4277" s="24" t="n">
        <v>10000</v>
      </c>
      <c r="AP4277" s="25" t="n">
        <f aca="false">IF(AB4277&lt;AJ4277,AK4277,IF(AB4277&lt;AL4277,AM4277,IF(AB4277&lt;=AN4277,AO4277,0)))</f>
        <v>0</v>
      </c>
    </row>
    <row r="4278" customFormat="false" ht="15.65" hidden="false" customHeight="false" outlineLevel="0" collapsed="false">
      <c r="A4278" s="11" t="n">
        <f aca="false">A4277+1</f>
        <v>3727</v>
      </c>
      <c r="B4278" s="12" t="s">
        <v>4373</v>
      </c>
      <c r="C4278" s="12" t="s">
        <v>4374</v>
      </c>
      <c r="D4278" s="12" t="s">
        <v>4595</v>
      </c>
      <c r="E4278" s="12" t="s">
        <v>4595</v>
      </c>
      <c r="F4278" s="14" t="s">
        <v>4601</v>
      </c>
      <c r="G4278" s="13" t="s">
        <v>4376</v>
      </c>
      <c r="H4278" s="12" t="s">
        <v>48</v>
      </c>
      <c r="I4278" s="12"/>
      <c r="J4278" s="14"/>
      <c r="K4278" s="15" t="n">
        <v>45206</v>
      </c>
      <c r="L4278" s="14" t="s">
        <v>49</v>
      </c>
      <c r="M4278" s="16" t="n">
        <v>1</v>
      </c>
      <c r="N4278" s="16" t="n">
        <v>1</v>
      </c>
      <c r="O4278" s="17" t="n">
        <v>100000</v>
      </c>
      <c r="P4278" s="17" t="n">
        <v>100000</v>
      </c>
      <c r="Q4278" s="18" t="n">
        <v>12600</v>
      </c>
      <c r="R4278" s="19" t="n">
        <f aca="false">IF(H4278="F",1,0)</f>
        <v>1</v>
      </c>
      <c r="S4278" s="19" t="n">
        <f aca="false">IF(H4278="M",1,0)</f>
        <v>0</v>
      </c>
      <c r="T4278" s="11" t="s">
        <v>4613</v>
      </c>
      <c r="U4278" s="11" t="s">
        <v>51</v>
      </c>
      <c r="V4278" s="24" t="n">
        <f aca="false">_xlfn.xlookup(D4278,'WRSI Fusion'!$H$4:$H$354,'WRSI Fusion'!$AI$4:$AI$354)</f>
        <v>75.3548715993853</v>
      </c>
      <c r="W4278" s="16" t="n">
        <f aca="false">_xlfn.xlookup(D4278,'WRSI Maïs'!$H$4:$H$346,'WRSI Maïs'!$AG$4:$AG$346)</f>
        <v>88.611697754049</v>
      </c>
      <c r="X4278" s="16" t="n">
        <f aca="false">_xlfn.xlookup(D4278,'WRSI Mil'!$H$5:$H$355,'WRSI Mil'!$AG$5:$AG$355)</f>
        <v>81.7154666509284</v>
      </c>
      <c r="Y4278" s="16" t="n">
        <f aca="false">_xlfn.xlookup(D4278,'WRSI Sorgho'!$H$4:$H$354,'WRSI Sorgho'!$AI$4:$AI$354)</f>
        <v>75.2112289892114</v>
      </c>
      <c r="Z4278" s="16" t="n">
        <f aca="false">Y4278</f>
        <v>75.2112289892114</v>
      </c>
      <c r="AA4278" s="16" t="n">
        <f aca="false">_xlfn.xlookup(D4278,'WRSI Sorgho'!$H$4:$H$354,'WRSI Sorgho'!$AJ$4:$AJ$354)</f>
        <v>78.3236984012643</v>
      </c>
      <c r="AB4278" s="21" t="n">
        <f aca="false">AA4278/Z4278</f>
        <v>1.04138304152029</v>
      </c>
      <c r="AC4278" s="11"/>
      <c r="AD4278" s="11"/>
      <c r="AE4278" s="11"/>
      <c r="AF4278" s="22" t="n">
        <v>2023</v>
      </c>
      <c r="AG4278" s="22" t="s">
        <v>52</v>
      </c>
      <c r="AH4278" s="22" t="s">
        <v>53</v>
      </c>
      <c r="AI4278" s="22"/>
      <c r="AJ4278" s="23" t="n">
        <v>0.7</v>
      </c>
      <c r="AK4278" s="24" t="n">
        <v>100000</v>
      </c>
      <c r="AL4278" s="23" t="n">
        <v>0.8</v>
      </c>
      <c r="AM4278" s="24" t="n">
        <v>25000</v>
      </c>
      <c r="AN4278" s="23" t="n">
        <v>0.9</v>
      </c>
      <c r="AO4278" s="24" t="n">
        <v>10000</v>
      </c>
      <c r="AP4278" s="25" t="n">
        <f aca="false">IF(AB4278&lt;AJ4278,AK4278,IF(AB4278&lt;AL4278,AM4278,IF(AB4278&lt;=AN4278,AO4278,0)))</f>
        <v>0</v>
      </c>
    </row>
    <row r="4279" customFormat="false" ht="15.65" hidden="false" customHeight="false" outlineLevel="0" collapsed="false">
      <c r="A4279" s="11" t="n">
        <f aca="false">A4278+1</f>
        <v>3728</v>
      </c>
      <c r="B4279" s="12" t="s">
        <v>4373</v>
      </c>
      <c r="C4279" s="12" t="s">
        <v>4374</v>
      </c>
      <c r="D4279" s="12" t="s">
        <v>4595</v>
      </c>
      <c r="E4279" s="12" t="s">
        <v>4595</v>
      </c>
      <c r="F4279" s="14" t="s">
        <v>4598</v>
      </c>
      <c r="G4279" s="13" t="s">
        <v>4376</v>
      </c>
      <c r="H4279" s="12" t="s">
        <v>48</v>
      </c>
      <c r="I4279" s="12"/>
      <c r="J4279" s="14"/>
      <c r="K4279" s="15" t="n">
        <v>45206</v>
      </c>
      <c r="L4279" s="14" t="s">
        <v>49</v>
      </c>
      <c r="M4279" s="16" t="n">
        <v>1</v>
      </c>
      <c r="N4279" s="16" t="n">
        <v>1</v>
      </c>
      <c r="O4279" s="17" t="n">
        <v>100000</v>
      </c>
      <c r="P4279" s="17" t="n">
        <v>100000</v>
      </c>
      <c r="Q4279" s="18" t="n">
        <v>12600</v>
      </c>
      <c r="R4279" s="19" t="n">
        <f aca="false">IF(H4279="F",1,0)</f>
        <v>1</v>
      </c>
      <c r="S4279" s="19" t="n">
        <f aca="false">IF(H4279="M",1,0)</f>
        <v>0</v>
      </c>
      <c r="T4279" s="11" t="s">
        <v>4614</v>
      </c>
      <c r="U4279" s="11" t="s">
        <v>51</v>
      </c>
      <c r="V4279" s="24" t="n">
        <f aca="false">_xlfn.xlookup(D4279,'WRSI Fusion'!$H$4:$H$354,'WRSI Fusion'!$AI$4:$AI$354)</f>
        <v>75.3548715993853</v>
      </c>
      <c r="W4279" s="16" t="n">
        <f aca="false">_xlfn.xlookup(D4279,'WRSI Maïs'!$H$4:$H$346,'WRSI Maïs'!$AG$4:$AG$346)</f>
        <v>88.611697754049</v>
      </c>
      <c r="X4279" s="16" t="n">
        <f aca="false">_xlfn.xlookup(D4279,'WRSI Mil'!$H$5:$H$355,'WRSI Mil'!$AG$5:$AG$355)</f>
        <v>81.7154666509284</v>
      </c>
      <c r="Y4279" s="16" t="n">
        <f aca="false">_xlfn.xlookup(D4279,'WRSI Sorgho'!$H$4:$H$354,'WRSI Sorgho'!$AI$4:$AI$354)</f>
        <v>75.2112289892114</v>
      </c>
      <c r="Z4279" s="16" t="n">
        <f aca="false">Y4279</f>
        <v>75.2112289892114</v>
      </c>
      <c r="AA4279" s="16" t="n">
        <f aca="false">_xlfn.xlookup(D4279,'WRSI Sorgho'!$H$4:$H$354,'WRSI Sorgho'!$AJ$4:$AJ$354)</f>
        <v>78.3236984012643</v>
      </c>
      <c r="AB4279" s="21" t="n">
        <f aca="false">AA4279/Z4279</f>
        <v>1.04138304152029</v>
      </c>
      <c r="AC4279" s="11"/>
      <c r="AD4279" s="11"/>
      <c r="AE4279" s="11"/>
      <c r="AF4279" s="22" t="n">
        <v>2023</v>
      </c>
      <c r="AG4279" s="22" t="s">
        <v>52</v>
      </c>
      <c r="AH4279" s="22" t="s">
        <v>53</v>
      </c>
      <c r="AI4279" s="22"/>
      <c r="AJ4279" s="23" t="n">
        <v>0.7</v>
      </c>
      <c r="AK4279" s="24" t="n">
        <v>100000</v>
      </c>
      <c r="AL4279" s="23" t="n">
        <v>0.8</v>
      </c>
      <c r="AM4279" s="24" t="n">
        <v>25000</v>
      </c>
      <c r="AN4279" s="23" t="n">
        <v>0.9</v>
      </c>
      <c r="AO4279" s="24" t="n">
        <v>10000</v>
      </c>
      <c r="AP4279" s="25" t="n">
        <f aca="false">IF(AB4279&lt;AJ4279,AK4279,IF(AB4279&lt;AL4279,AM4279,IF(AB4279&lt;=AN4279,AO4279,0)))</f>
        <v>0</v>
      </c>
    </row>
    <row r="4280" customFormat="false" ht="15.65" hidden="false" customHeight="false" outlineLevel="0" collapsed="false">
      <c r="A4280" s="11" t="n">
        <f aca="false">A4279+1</f>
        <v>3729</v>
      </c>
      <c r="B4280" s="12" t="s">
        <v>4373</v>
      </c>
      <c r="C4280" s="12" t="s">
        <v>4374</v>
      </c>
      <c r="D4280" s="12" t="s">
        <v>4595</v>
      </c>
      <c r="E4280" s="12" t="s">
        <v>4595</v>
      </c>
      <c r="F4280" s="14" t="s">
        <v>4596</v>
      </c>
      <c r="G4280" s="13" t="s">
        <v>4376</v>
      </c>
      <c r="H4280" s="12" t="s">
        <v>48</v>
      </c>
      <c r="I4280" s="12"/>
      <c r="J4280" s="14"/>
      <c r="K4280" s="15" t="n">
        <v>45206</v>
      </c>
      <c r="L4280" s="14" t="s">
        <v>49</v>
      </c>
      <c r="M4280" s="16" t="n">
        <v>1</v>
      </c>
      <c r="N4280" s="16" t="n">
        <v>1</v>
      </c>
      <c r="O4280" s="17" t="n">
        <v>100000</v>
      </c>
      <c r="P4280" s="17" t="n">
        <v>100000</v>
      </c>
      <c r="Q4280" s="18" t="n">
        <v>12600</v>
      </c>
      <c r="R4280" s="19" t="n">
        <f aca="false">IF(H4280="F",1,0)</f>
        <v>1</v>
      </c>
      <c r="S4280" s="19" t="n">
        <f aca="false">IF(H4280="M",1,0)</f>
        <v>0</v>
      </c>
      <c r="T4280" s="11" t="s">
        <v>4615</v>
      </c>
      <c r="U4280" s="11" t="s">
        <v>51</v>
      </c>
      <c r="V4280" s="24" t="n">
        <f aca="false">_xlfn.xlookup(D4280,'WRSI Fusion'!$H$4:$H$354,'WRSI Fusion'!$AI$4:$AI$354)</f>
        <v>75.3548715993853</v>
      </c>
      <c r="W4280" s="16" t="n">
        <f aca="false">_xlfn.xlookup(D4280,'WRSI Maïs'!$H$4:$H$346,'WRSI Maïs'!$AG$4:$AG$346)</f>
        <v>88.611697754049</v>
      </c>
      <c r="X4280" s="16" t="n">
        <f aca="false">_xlfn.xlookup(D4280,'WRSI Mil'!$H$5:$H$355,'WRSI Mil'!$AG$5:$AG$355)</f>
        <v>81.7154666509284</v>
      </c>
      <c r="Y4280" s="16" t="n">
        <f aca="false">_xlfn.xlookup(D4280,'WRSI Sorgho'!$H$4:$H$354,'WRSI Sorgho'!$AI$4:$AI$354)</f>
        <v>75.2112289892114</v>
      </c>
      <c r="Z4280" s="16" t="n">
        <f aca="false">Y4280</f>
        <v>75.2112289892114</v>
      </c>
      <c r="AA4280" s="16" t="n">
        <f aca="false">_xlfn.xlookup(D4280,'WRSI Sorgho'!$H$4:$H$354,'WRSI Sorgho'!$AJ$4:$AJ$354)</f>
        <v>78.3236984012643</v>
      </c>
      <c r="AB4280" s="21" t="n">
        <f aca="false">AA4280/Z4280</f>
        <v>1.04138304152029</v>
      </c>
      <c r="AC4280" s="11"/>
      <c r="AD4280" s="11"/>
      <c r="AE4280" s="11"/>
      <c r="AF4280" s="22" t="n">
        <v>2023</v>
      </c>
      <c r="AG4280" s="22" t="s">
        <v>52</v>
      </c>
      <c r="AH4280" s="22" t="s">
        <v>53</v>
      </c>
      <c r="AI4280" s="22"/>
      <c r="AJ4280" s="23" t="n">
        <v>0.7</v>
      </c>
      <c r="AK4280" s="24" t="n">
        <v>100000</v>
      </c>
      <c r="AL4280" s="23" t="n">
        <v>0.8</v>
      </c>
      <c r="AM4280" s="24" t="n">
        <v>25000</v>
      </c>
      <c r="AN4280" s="23" t="n">
        <v>0.9</v>
      </c>
      <c r="AO4280" s="24" t="n">
        <v>10000</v>
      </c>
      <c r="AP4280" s="25" t="n">
        <f aca="false">IF(AB4280&lt;AJ4280,AK4280,IF(AB4280&lt;AL4280,AM4280,IF(AB4280&lt;=AN4280,AO4280,0)))</f>
        <v>0</v>
      </c>
    </row>
    <row r="4281" customFormat="false" ht="15.65" hidden="false" customHeight="false" outlineLevel="0" collapsed="false">
      <c r="A4281" s="11" t="n">
        <f aca="false">A4280+1</f>
        <v>3730</v>
      </c>
      <c r="B4281" s="12" t="s">
        <v>4373</v>
      </c>
      <c r="C4281" s="12" t="s">
        <v>4374</v>
      </c>
      <c r="D4281" s="12" t="s">
        <v>4595</v>
      </c>
      <c r="E4281" s="12" t="s">
        <v>4595</v>
      </c>
      <c r="F4281" s="14" t="s">
        <v>4598</v>
      </c>
      <c r="G4281" s="13" t="s">
        <v>4376</v>
      </c>
      <c r="H4281" s="12" t="s">
        <v>55</v>
      </c>
      <c r="I4281" s="12"/>
      <c r="J4281" s="14"/>
      <c r="K4281" s="15" t="n">
        <v>45206</v>
      </c>
      <c r="L4281" s="14" t="s">
        <v>49</v>
      </c>
      <c r="M4281" s="16" t="n">
        <v>1</v>
      </c>
      <c r="N4281" s="16" t="n">
        <v>1</v>
      </c>
      <c r="O4281" s="17" t="n">
        <v>100000</v>
      </c>
      <c r="P4281" s="17" t="n">
        <v>100000</v>
      </c>
      <c r="Q4281" s="18" t="n">
        <v>12600</v>
      </c>
      <c r="R4281" s="19" t="n">
        <f aca="false">IF(H4281="F",1,0)</f>
        <v>0</v>
      </c>
      <c r="S4281" s="19" t="n">
        <f aca="false">IF(H4281="M",1,0)</f>
        <v>1</v>
      </c>
      <c r="T4281" s="11" t="s">
        <v>4616</v>
      </c>
      <c r="U4281" s="11" t="s">
        <v>51</v>
      </c>
      <c r="V4281" s="24" t="n">
        <f aca="false">_xlfn.xlookup(D4281,'WRSI Fusion'!$H$4:$H$354,'WRSI Fusion'!$AI$4:$AI$354)</f>
        <v>75.3548715993853</v>
      </c>
      <c r="W4281" s="16" t="n">
        <f aca="false">_xlfn.xlookup(D4281,'WRSI Maïs'!$H$4:$H$346,'WRSI Maïs'!$AG$4:$AG$346)</f>
        <v>88.611697754049</v>
      </c>
      <c r="X4281" s="16" t="n">
        <f aca="false">_xlfn.xlookup(D4281,'WRSI Mil'!$H$5:$H$355,'WRSI Mil'!$AG$5:$AG$355)</f>
        <v>81.7154666509284</v>
      </c>
      <c r="Y4281" s="16" t="n">
        <f aca="false">_xlfn.xlookup(D4281,'WRSI Sorgho'!$H$4:$H$354,'WRSI Sorgho'!$AI$4:$AI$354)</f>
        <v>75.2112289892114</v>
      </c>
      <c r="Z4281" s="16" t="n">
        <f aca="false">Y4281</f>
        <v>75.2112289892114</v>
      </c>
      <c r="AA4281" s="16" t="n">
        <f aca="false">_xlfn.xlookup(D4281,'WRSI Sorgho'!$H$4:$H$354,'WRSI Sorgho'!$AJ$4:$AJ$354)</f>
        <v>78.3236984012643</v>
      </c>
      <c r="AB4281" s="21" t="n">
        <f aca="false">AA4281/Z4281</f>
        <v>1.04138304152029</v>
      </c>
      <c r="AC4281" s="11"/>
      <c r="AD4281" s="11"/>
      <c r="AE4281" s="11"/>
      <c r="AF4281" s="22" t="n">
        <v>2023</v>
      </c>
      <c r="AG4281" s="22" t="s">
        <v>52</v>
      </c>
      <c r="AH4281" s="22" t="s">
        <v>53</v>
      </c>
      <c r="AI4281" s="22"/>
      <c r="AJ4281" s="23" t="n">
        <v>0.7</v>
      </c>
      <c r="AK4281" s="24" t="n">
        <v>100000</v>
      </c>
      <c r="AL4281" s="23" t="n">
        <v>0.8</v>
      </c>
      <c r="AM4281" s="24" t="n">
        <v>25000</v>
      </c>
      <c r="AN4281" s="23" t="n">
        <v>0.9</v>
      </c>
      <c r="AO4281" s="24" t="n">
        <v>10000</v>
      </c>
      <c r="AP4281" s="25" t="n">
        <f aca="false">IF(AB4281&lt;AJ4281,AK4281,IF(AB4281&lt;AL4281,AM4281,IF(AB4281&lt;=AN4281,AO4281,0)))</f>
        <v>0</v>
      </c>
    </row>
    <row r="4282" customFormat="false" ht="15.65" hidden="false" customHeight="false" outlineLevel="0" collapsed="false">
      <c r="A4282" s="11" t="n">
        <f aca="false">A4281+1</f>
        <v>3731</v>
      </c>
      <c r="B4282" s="12" t="s">
        <v>4373</v>
      </c>
      <c r="C4282" s="12" t="s">
        <v>4374</v>
      </c>
      <c r="D4282" s="12" t="s">
        <v>4595</v>
      </c>
      <c r="E4282" s="12" t="s">
        <v>4595</v>
      </c>
      <c r="F4282" s="14" t="s">
        <v>4596</v>
      </c>
      <c r="G4282" s="13" t="s">
        <v>4376</v>
      </c>
      <c r="H4282" s="12" t="s">
        <v>48</v>
      </c>
      <c r="I4282" s="12"/>
      <c r="J4282" s="14"/>
      <c r="K4282" s="15" t="n">
        <v>45206</v>
      </c>
      <c r="L4282" s="14" t="s">
        <v>49</v>
      </c>
      <c r="M4282" s="16" t="n">
        <v>1</v>
      </c>
      <c r="N4282" s="16" t="n">
        <v>1</v>
      </c>
      <c r="O4282" s="17" t="n">
        <v>100000</v>
      </c>
      <c r="P4282" s="17" t="n">
        <v>100000</v>
      </c>
      <c r="Q4282" s="18" t="n">
        <v>12600</v>
      </c>
      <c r="R4282" s="19" t="n">
        <f aca="false">IF(H4282="F",1,0)</f>
        <v>1</v>
      </c>
      <c r="S4282" s="19" t="n">
        <f aca="false">IF(H4282="M",1,0)</f>
        <v>0</v>
      </c>
      <c r="T4282" s="11" t="s">
        <v>4617</v>
      </c>
      <c r="U4282" s="11" t="s">
        <v>51</v>
      </c>
      <c r="V4282" s="24" t="n">
        <f aca="false">_xlfn.xlookup(D4282,'WRSI Fusion'!$H$4:$H$354,'WRSI Fusion'!$AI$4:$AI$354)</f>
        <v>75.3548715993853</v>
      </c>
      <c r="W4282" s="16" t="n">
        <f aca="false">_xlfn.xlookup(D4282,'WRSI Maïs'!$H$4:$H$346,'WRSI Maïs'!$AG$4:$AG$346)</f>
        <v>88.611697754049</v>
      </c>
      <c r="X4282" s="16" t="n">
        <f aca="false">_xlfn.xlookup(D4282,'WRSI Mil'!$H$5:$H$355,'WRSI Mil'!$AG$5:$AG$355)</f>
        <v>81.7154666509284</v>
      </c>
      <c r="Y4282" s="16" t="n">
        <f aca="false">_xlfn.xlookup(D4282,'WRSI Sorgho'!$H$4:$H$354,'WRSI Sorgho'!$AI$4:$AI$354)</f>
        <v>75.2112289892114</v>
      </c>
      <c r="Z4282" s="16" t="n">
        <f aca="false">Y4282</f>
        <v>75.2112289892114</v>
      </c>
      <c r="AA4282" s="16" t="n">
        <f aca="false">_xlfn.xlookup(D4282,'WRSI Sorgho'!$H$4:$H$354,'WRSI Sorgho'!$AJ$4:$AJ$354)</f>
        <v>78.3236984012643</v>
      </c>
      <c r="AB4282" s="21" t="n">
        <f aca="false">AA4282/Z4282</f>
        <v>1.04138304152029</v>
      </c>
      <c r="AC4282" s="11"/>
      <c r="AD4282" s="11"/>
      <c r="AE4282" s="11"/>
      <c r="AF4282" s="22" t="n">
        <v>2023</v>
      </c>
      <c r="AG4282" s="22" t="s">
        <v>52</v>
      </c>
      <c r="AH4282" s="22" t="s">
        <v>53</v>
      </c>
      <c r="AI4282" s="22"/>
      <c r="AJ4282" s="23" t="n">
        <v>0.7</v>
      </c>
      <c r="AK4282" s="24" t="n">
        <v>100000</v>
      </c>
      <c r="AL4282" s="23" t="n">
        <v>0.8</v>
      </c>
      <c r="AM4282" s="24" t="n">
        <v>25000</v>
      </c>
      <c r="AN4282" s="23" t="n">
        <v>0.9</v>
      </c>
      <c r="AO4282" s="24" t="n">
        <v>10000</v>
      </c>
      <c r="AP4282" s="25" t="n">
        <f aca="false">IF(AB4282&lt;AJ4282,AK4282,IF(AB4282&lt;AL4282,AM4282,IF(AB4282&lt;=AN4282,AO4282,0)))</f>
        <v>0</v>
      </c>
    </row>
    <row r="4283" customFormat="false" ht="15.65" hidden="false" customHeight="false" outlineLevel="0" collapsed="false">
      <c r="A4283" s="11" t="n">
        <f aca="false">A4282+1</f>
        <v>3732</v>
      </c>
      <c r="B4283" s="12" t="s">
        <v>4373</v>
      </c>
      <c r="C4283" s="12" t="s">
        <v>4374</v>
      </c>
      <c r="D4283" s="12" t="s">
        <v>4595</v>
      </c>
      <c r="E4283" s="12" t="s">
        <v>4595</v>
      </c>
      <c r="F4283" s="14" t="s">
        <v>4601</v>
      </c>
      <c r="G4283" s="13" t="s">
        <v>4376</v>
      </c>
      <c r="H4283" s="12" t="s">
        <v>55</v>
      </c>
      <c r="I4283" s="12"/>
      <c r="J4283" s="14"/>
      <c r="K4283" s="15" t="n">
        <v>45206</v>
      </c>
      <c r="L4283" s="14" t="s">
        <v>49</v>
      </c>
      <c r="M4283" s="16" t="n">
        <v>1</v>
      </c>
      <c r="N4283" s="16" t="n">
        <v>1</v>
      </c>
      <c r="O4283" s="17" t="n">
        <v>100000</v>
      </c>
      <c r="P4283" s="17" t="n">
        <v>100000</v>
      </c>
      <c r="Q4283" s="18" t="n">
        <v>12600</v>
      </c>
      <c r="R4283" s="19" t="n">
        <f aca="false">IF(H4283="F",1,0)</f>
        <v>0</v>
      </c>
      <c r="S4283" s="19" t="n">
        <f aca="false">IF(H4283="M",1,0)</f>
        <v>1</v>
      </c>
      <c r="T4283" s="11" t="s">
        <v>4618</v>
      </c>
      <c r="U4283" s="11" t="s">
        <v>51</v>
      </c>
      <c r="V4283" s="24" t="n">
        <f aca="false">_xlfn.xlookup(D4283,'WRSI Fusion'!$H$4:$H$354,'WRSI Fusion'!$AI$4:$AI$354)</f>
        <v>75.3548715993853</v>
      </c>
      <c r="W4283" s="16" t="n">
        <f aca="false">_xlfn.xlookup(D4283,'WRSI Maïs'!$H$4:$H$346,'WRSI Maïs'!$AG$4:$AG$346)</f>
        <v>88.611697754049</v>
      </c>
      <c r="X4283" s="16" t="n">
        <f aca="false">_xlfn.xlookup(D4283,'WRSI Mil'!$H$5:$H$355,'WRSI Mil'!$AG$5:$AG$355)</f>
        <v>81.7154666509284</v>
      </c>
      <c r="Y4283" s="16" t="n">
        <f aca="false">_xlfn.xlookup(D4283,'WRSI Sorgho'!$H$4:$H$354,'WRSI Sorgho'!$AI$4:$AI$354)</f>
        <v>75.2112289892114</v>
      </c>
      <c r="Z4283" s="16" t="n">
        <f aca="false">Y4283</f>
        <v>75.2112289892114</v>
      </c>
      <c r="AA4283" s="16" t="n">
        <f aca="false">_xlfn.xlookup(D4283,'WRSI Sorgho'!$H$4:$H$354,'WRSI Sorgho'!$AJ$4:$AJ$354)</f>
        <v>78.3236984012643</v>
      </c>
      <c r="AB4283" s="21" t="n">
        <f aca="false">AA4283/Z4283</f>
        <v>1.04138304152029</v>
      </c>
      <c r="AC4283" s="11"/>
      <c r="AD4283" s="11"/>
      <c r="AE4283" s="11"/>
      <c r="AF4283" s="22" t="n">
        <v>2023</v>
      </c>
      <c r="AG4283" s="22" t="s">
        <v>52</v>
      </c>
      <c r="AH4283" s="22" t="s">
        <v>53</v>
      </c>
      <c r="AI4283" s="22"/>
      <c r="AJ4283" s="23" t="n">
        <v>0.7</v>
      </c>
      <c r="AK4283" s="24" t="n">
        <v>100000</v>
      </c>
      <c r="AL4283" s="23" t="n">
        <v>0.8</v>
      </c>
      <c r="AM4283" s="24" t="n">
        <v>25000</v>
      </c>
      <c r="AN4283" s="23" t="n">
        <v>0.9</v>
      </c>
      <c r="AO4283" s="24" t="n">
        <v>10000</v>
      </c>
      <c r="AP4283" s="25" t="n">
        <f aca="false">IF(AB4283&lt;AJ4283,AK4283,IF(AB4283&lt;AL4283,AM4283,IF(AB4283&lt;=AN4283,AO4283,0)))</f>
        <v>0</v>
      </c>
    </row>
    <row r="4284" customFormat="false" ht="15.65" hidden="false" customHeight="false" outlineLevel="0" collapsed="false">
      <c r="A4284" s="11" t="n">
        <f aca="false">A4283+1</f>
        <v>3733</v>
      </c>
      <c r="B4284" s="12" t="s">
        <v>4373</v>
      </c>
      <c r="C4284" s="12" t="s">
        <v>4374</v>
      </c>
      <c r="D4284" s="12" t="s">
        <v>4595</v>
      </c>
      <c r="E4284" s="12" t="s">
        <v>4595</v>
      </c>
      <c r="F4284" s="14" t="s">
        <v>4601</v>
      </c>
      <c r="G4284" s="13" t="s">
        <v>4376</v>
      </c>
      <c r="H4284" s="12" t="s">
        <v>55</v>
      </c>
      <c r="I4284" s="12"/>
      <c r="J4284" s="14"/>
      <c r="K4284" s="15" t="n">
        <v>45206</v>
      </c>
      <c r="L4284" s="14" t="s">
        <v>49</v>
      </c>
      <c r="M4284" s="16" t="n">
        <v>1</v>
      </c>
      <c r="N4284" s="16" t="n">
        <v>1</v>
      </c>
      <c r="O4284" s="17" t="n">
        <v>100000</v>
      </c>
      <c r="P4284" s="17" t="n">
        <v>100000</v>
      </c>
      <c r="Q4284" s="18" t="n">
        <v>12600</v>
      </c>
      <c r="R4284" s="19" t="n">
        <f aca="false">IF(H4284="F",1,0)</f>
        <v>0</v>
      </c>
      <c r="S4284" s="19" t="n">
        <f aca="false">IF(H4284="M",1,0)</f>
        <v>1</v>
      </c>
      <c r="T4284" s="11" t="s">
        <v>4619</v>
      </c>
      <c r="U4284" s="11" t="s">
        <v>51</v>
      </c>
      <c r="V4284" s="24" t="n">
        <f aca="false">_xlfn.xlookup(D4284,'WRSI Fusion'!$H$4:$H$354,'WRSI Fusion'!$AI$4:$AI$354)</f>
        <v>75.3548715993853</v>
      </c>
      <c r="W4284" s="16" t="n">
        <f aca="false">_xlfn.xlookup(D4284,'WRSI Maïs'!$H$4:$H$346,'WRSI Maïs'!$AG$4:$AG$346)</f>
        <v>88.611697754049</v>
      </c>
      <c r="X4284" s="16" t="n">
        <f aca="false">_xlfn.xlookup(D4284,'WRSI Mil'!$H$5:$H$355,'WRSI Mil'!$AG$5:$AG$355)</f>
        <v>81.7154666509284</v>
      </c>
      <c r="Y4284" s="16" t="n">
        <f aca="false">_xlfn.xlookup(D4284,'WRSI Sorgho'!$H$4:$H$354,'WRSI Sorgho'!$AI$4:$AI$354)</f>
        <v>75.2112289892114</v>
      </c>
      <c r="Z4284" s="16" t="n">
        <f aca="false">Y4284</f>
        <v>75.2112289892114</v>
      </c>
      <c r="AA4284" s="16" t="n">
        <f aca="false">_xlfn.xlookup(D4284,'WRSI Sorgho'!$H$4:$H$354,'WRSI Sorgho'!$AJ$4:$AJ$354)</f>
        <v>78.3236984012643</v>
      </c>
      <c r="AB4284" s="21" t="n">
        <f aca="false">AA4284/Z4284</f>
        <v>1.04138304152029</v>
      </c>
      <c r="AC4284" s="11"/>
      <c r="AD4284" s="11"/>
      <c r="AE4284" s="11"/>
      <c r="AF4284" s="22" t="n">
        <v>2023</v>
      </c>
      <c r="AG4284" s="22" t="s">
        <v>52</v>
      </c>
      <c r="AH4284" s="22" t="s">
        <v>53</v>
      </c>
      <c r="AI4284" s="22"/>
      <c r="AJ4284" s="23" t="n">
        <v>0.7</v>
      </c>
      <c r="AK4284" s="24" t="n">
        <v>100000</v>
      </c>
      <c r="AL4284" s="23" t="n">
        <v>0.8</v>
      </c>
      <c r="AM4284" s="24" t="n">
        <v>25000</v>
      </c>
      <c r="AN4284" s="23" t="n">
        <v>0.9</v>
      </c>
      <c r="AO4284" s="24" t="n">
        <v>10000</v>
      </c>
      <c r="AP4284" s="25" t="n">
        <f aca="false">IF(AB4284&lt;AJ4284,AK4284,IF(AB4284&lt;AL4284,AM4284,IF(AB4284&lt;=AN4284,AO4284,0)))</f>
        <v>0</v>
      </c>
    </row>
    <row r="4285" customFormat="false" ht="15.65" hidden="false" customHeight="false" outlineLevel="0" collapsed="false">
      <c r="A4285" s="11" t="n">
        <f aca="false">A4284+1</f>
        <v>3734</v>
      </c>
      <c r="B4285" s="12" t="s">
        <v>4373</v>
      </c>
      <c r="C4285" s="12" t="s">
        <v>4374</v>
      </c>
      <c r="D4285" s="12" t="s">
        <v>4595</v>
      </c>
      <c r="E4285" s="12" t="s">
        <v>4595</v>
      </c>
      <c r="F4285" s="14" t="s">
        <v>4601</v>
      </c>
      <c r="G4285" s="13" t="s">
        <v>4376</v>
      </c>
      <c r="H4285" s="12" t="s">
        <v>55</v>
      </c>
      <c r="I4285" s="12"/>
      <c r="J4285" s="14"/>
      <c r="K4285" s="15" t="n">
        <v>45206</v>
      </c>
      <c r="L4285" s="14" t="s">
        <v>49</v>
      </c>
      <c r="M4285" s="16" t="n">
        <v>1</v>
      </c>
      <c r="N4285" s="16" t="n">
        <v>1</v>
      </c>
      <c r="O4285" s="17" t="n">
        <v>100000</v>
      </c>
      <c r="P4285" s="17" t="n">
        <v>100000</v>
      </c>
      <c r="Q4285" s="18" t="n">
        <v>12600</v>
      </c>
      <c r="R4285" s="19" t="n">
        <f aca="false">IF(H4285="F",1,0)</f>
        <v>0</v>
      </c>
      <c r="S4285" s="19" t="n">
        <f aca="false">IF(H4285="M",1,0)</f>
        <v>1</v>
      </c>
      <c r="T4285" s="11" t="s">
        <v>4620</v>
      </c>
      <c r="U4285" s="11" t="s">
        <v>51</v>
      </c>
      <c r="V4285" s="24" t="n">
        <f aca="false">_xlfn.xlookup(D4285,'WRSI Fusion'!$H$4:$H$354,'WRSI Fusion'!$AI$4:$AI$354)</f>
        <v>75.3548715993853</v>
      </c>
      <c r="W4285" s="16" t="n">
        <f aca="false">_xlfn.xlookup(D4285,'WRSI Maïs'!$H$4:$H$346,'WRSI Maïs'!$AG$4:$AG$346)</f>
        <v>88.611697754049</v>
      </c>
      <c r="X4285" s="16" t="n">
        <f aca="false">_xlfn.xlookup(D4285,'WRSI Mil'!$H$5:$H$355,'WRSI Mil'!$AG$5:$AG$355)</f>
        <v>81.7154666509284</v>
      </c>
      <c r="Y4285" s="16" t="n">
        <f aca="false">_xlfn.xlookup(D4285,'WRSI Sorgho'!$H$4:$H$354,'WRSI Sorgho'!$AI$4:$AI$354)</f>
        <v>75.2112289892114</v>
      </c>
      <c r="Z4285" s="16" t="n">
        <f aca="false">Y4285</f>
        <v>75.2112289892114</v>
      </c>
      <c r="AA4285" s="16" t="n">
        <f aca="false">_xlfn.xlookup(D4285,'WRSI Sorgho'!$H$4:$H$354,'WRSI Sorgho'!$AJ$4:$AJ$354)</f>
        <v>78.3236984012643</v>
      </c>
      <c r="AB4285" s="21" t="n">
        <f aca="false">AA4285/Z4285</f>
        <v>1.04138304152029</v>
      </c>
      <c r="AC4285" s="11"/>
      <c r="AD4285" s="11"/>
      <c r="AE4285" s="11"/>
      <c r="AF4285" s="22" t="n">
        <v>2023</v>
      </c>
      <c r="AG4285" s="22" t="s">
        <v>52</v>
      </c>
      <c r="AH4285" s="22" t="s">
        <v>53</v>
      </c>
      <c r="AI4285" s="22"/>
      <c r="AJ4285" s="23" t="n">
        <v>0.7</v>
      </c>
      <c r="AK4285" s="24" t="n">
        <v>100000</v>
      </c>
      <c r="AL4285" s="23" t="n">
        <v>0.8</v>
      </c>
      <c r="AM4285" s="24" t="n">
        <v>25000</v>
      </c>
      <c r="AN4285" s="23" t="n">
        <v>0.9</v>
      </c>
      <c r="AO4285" s="24" t="n">
        <v>10000</v>
      </c>
      <c r="AP4285" s="25" t="n">
        <f aca="false">IF(AB4285&lt;AJ4285,AK4285,IF(AB4285&lt;AL4285,AM4285,IF(AB4285&lt;=AN4285,AO4285,0)))</f>
        <v>0</v>
      </c>
    </row>
    <row r="4286" customFormat="false" ht="15.65" hidden="false" customHeight="false" outlineLevel="0" collapsed="false">
      <c r="A4286" s="11" t="n">
        <f aca="false">A4285+1</f>
        <v>3735</v>
      </c>
      <c r="B4286" s="12" t="s">
        <v>4373</v>
      </c>
      <c r="C4286" s="12" t="s">
        <v>4374</v>
      </c>
      <c r="D4286" s="12" t="s">
        <v>4595</v>
      </c>
      <c r="E4286" s="12" t="s">
        <v>4595</v>
      </c>
      <c r="F4286" s="14" t="s">
        <v>4596</v>
      </c>
      <c r="G4286" s="13" t="s">
        <v>4376</v>
      </c>
      <c r="H4286" s="12" t="s">
        <v>55</v>
      </c>
      <c r="I4286" s="12"/>
      <c r="J4286" s="14"/>
      <c r="K4286" s="15" t="n">
        <v>45206</v>
      </c>
      <c r="L4286" s="14" t="s">
        <v>49</v>
      </c>
      <c r="M4286" s="16" t="n">
        <v>1</v>
      </c>
      <c r="N4286" s="16" t="n">
        <v>1</v>
      </c>
      <c r="O4286" s="17" t="n">
        <v>100000</v>
      </c>
      <c r="P4286" s="17" t="n">
        <v>100000</v>
      </c>
      <c r="Q4286" s="18" t="n">
        <v>12600</v>
      </c>
      <c r="R4286" s="19" t="n">
        <f aca="false">IF(H4286="F",1,0)</f>
        <v>0</v>
      </c>
      <c r="S4286" s="19" t="n">
        <f aca="false">IF(H4286="M",1,0)</f>
        <v>1</v>
      </c>
      <c r="T4286" s="11" t="s">
        <v>4621</v>
      </c>
      <c r="U4286" s="11" t="s">
        <v>51</v>
      </c>
      <c r="V4286" s="24" t="n">
        <f aca="false">_xlfn.xlookup(D4286,'WRSI Fusion'!$H$4:$H$354,'WRSI Fusion'!$AI$4:$AI$354)</f>
        <v>75.3548715993853</v>
      </c>
      <c r="W4286" s="16" t="n">
        <f aca="false">_xlfn.xlookup(D4286,'WRSI Maïs'!$H$4:$H$346,'WRSI Maïs'!$AG$4:$AG$346)</f>
        <v>88.611697754049</v>
      </c>
      <c r="X4286" s="16" t="n">
        <f aca="false">_xlfn.xlookup(D4286,'WRSI Mil'!$H$5:$H$355,'WRSI Mil'!$AG$5:$AG$355)</f>
        <v>81.7154666509284</v>
      </c>
      <c r="Y4286" s="16" t="n">
        <f aca="false">_xlfn.xlookup(D4286,'WRSI Sorgho'!$H$4:$H$354,'WRSI Sorgho'!$AI$4:$AI$354)</f>
        <v>75.2112289892114</v>
      </c>
      <c r="Z4286" s="16" t="n">
        <f aca="false">Y4286</f>
        <v>75.2112289892114</v>
      </c>
      <c r="AA4286" s="16" t="n">
        <f aca="false">_xlfn.xlookup(D4286,'WRSI Sorgho'!$H$4:$H$354,'WRSI Sorgho'!$AJ$4:$AJ$354)</f>
        <v>78.3236984012643</v>
      </c>
      <c r="AB4286" s="21" t="n">
        <f aca="false">AA4286/Z4286</f>
        <v>1.04138304152029</v>
      </c>
      <c r="AC4286" s="11"/>
      <c r="AD4286" s="11"/>
      <c r="AE4286" s="11"/>
      <c r="AF4286" s="22" t="n">
        <v>2023</v>
      </c>
      <c r="AG4286" s="22" t="s">
        <v>52</v>
      </c>
      <c r="AH4286" s="22" t="s">
        <v>53</v>
      </c>
      <c r="AI4286" s="22"/>
      <c r="AJ4286" s="23" t="n">
        <v>0.7</v>
      </c>
      <c r="AK4286" s="24" t="n">
        <v>100000</v>
      </c>
      <c r="AL4286" s="23" t="n">
        <v>0.8</v>
      </c>
      <c r="AM4286" s="24" t="n">
        <v>25000</v>
      </c>
      <c r="AN4286" s="23" t="n">
        <v>0.9</v>
      </c>
      <c r="AO4286" s="24" t="n">
        <v>10000</v>
      </c>
      <c r="AP4286" s="25" t="n">
        <f aca="false">IF(AB4286&lt;AJ4286,AK4286,IF(AB4286&lt;AL4286,AM4286,IF(AB4286&lt;=AN4286,AO4286,0)))</f>
        <v>0</v>
      </c>
    </row>
    <row r="4287" customFormat="false" ht="15.65" hidden="false" customHeight="false" outlineLevel="0" collapsed="false">
      <c r="A4287" s="11" t="n">
        <f aca="false">A4286+1</f>
        <v>3736</v>
      </c>
      <c r="B4287" s="12" t="s">
        <v>4373</v>
      </c>
      <c r="C4287" s="12" t="s">
        <v>4374</v>
      </c>
      <c r="D4287" s="12" t="s">
        <v>4595</v>
      </c>
      <c r="E4287" s="12" t="s">
        <v>4595</v>
      </c>
      <c r="F4287" s="14" t="s">
        <v>4598</v>
      </c>
      <c r="G4287" s="13" t="s">
        <v>4376</v>
      </c>
      <c r="H4287" s="12" t="s">
        <v>48</v>
      </c>
      <c r="I4287" s="12"/>
      <c r="J4287" s="14"/>
      <c r="K4287" s="15" t="n">
        <v>45206</v>
      </c>
      <c r="L4287" s="14" t="s">
        <v>49</v>
      </c>
      <c r="M4287" s="16" t="n">
        <v>1</v>
      </c>
      <c r="N4287" s="16" t="n">
        <v>1</v>
      </c>
      <c r="O4287" s="17" t="n">
        <v>100000</v>
      </c>
      <c r="P4287" s="17" t="n">
        <v>100000</v>
      </c>
      <c r="Q4287" s="18" t="n">
        <v>12600</v>
      </c>
      <c r="R4287" s="19" t="n">
        <f aca="false">IF(H4287="F",1,0)</f>
        <v>1</v>
      </c>
      <c r="S4287" s="19" t="n">
        <f aca="false">IF(H4287="M",1,0)</f>
        <v>0</v>
      </c>
      <c r="T4287" s="11" t="s">
        <v>4622</v>
      </c>
      <c r="U4287" s="11" t="s">
        <v>51</v>
      </c>
      <c r="V4287" s="24" t="n">
        <f aca="false">_xlfn.xlookup(D4287,'WRSI Fusion'!$H$4:$H$354,'WRSI Fusion'!$AI$4:$AI$354)</f>
        <v>75.3548715993853</v>
      </c>
      <c r="W4287" s="16" t="n">
        <f aca="false">_xlfn.xlookup(D4287,'WRSI Maïs'!$H$4:$H$346,'WRSI Maïs'!$AG$4:$AG$346)</f>
        <v>88.611697754049</v>
      </c>
      <c r="X4287" s="16" t="n">
        <f aca="false">_xlfn.xlookup(D4287,'WRSI Mil'!$H$5:$H$355,'WRSI Mil'!$AG$5:$AG$355)</f>
        <v>81.7154666509284</v>
      </c>
      <c r="Y4287" s="16" t="n">
        <f aca="false">_xlfn.xlookup(D4287,'WRSI Sorgho'!$H$4:$H$354,'WRSI Sorgho'!$AI$4:$AI$354)</f>
        <v>75.2112289892114</v>
      </c>
      <c r="Z4287" s="16" t="n">
        <f aca="false">Y4287</f>
        <v>75.2112289892114</v>
      </c>
      <c r="AA4287" s="16" t="n">
        <f aca="false">_xlfn.xlookup(D4287,'WRSI Sorgho'!$H$4:$H$354,'WRSI Sorgho'!$AJ$4:$AJ$354)</f>
        <v>78.3236984012643</v>
      </c>
      <c r="AB4287" s="21" t="n">
        <f aca="false">AA4287/Z4287</f>
        <v>1.04138304152029</v>
      </c>
      <c r="AC4287" s="11"/>
      <c r="AD4287" s="11"/>
      <c r="AE4287" s="11"/>
      <c r="AF4287" s="22" t="n">
        <v>2023</v>
      </c>
      <c r="AG4287" s="22" t="s">
        <v>52</v>
      </c>
      <c r="AH4287" s="22" t="s">
        <v>53</v>
      </c>
      <c r="AI4287" s="22"/>
      <c r="AJ4287" s="23" t="n">
        <v>0.7</v>
      </c>
      <c r="AK4287" s="24" t="n">
        <v>100000</v>
      </c>
      <c r="AL4287" s="23" t="n">
        <v>0.8</v>
      </c>
      <c r="AM4287" s="24" t="n">
        <v>25000</v>
      </c>
      <c r="AN4287" s="23" t="n">
        <v>0.9</v>
      </c>
      <c r="AO4287" s="24" t="n">
        <v>10000</v>
      </c>
      <c r="AP4287" s="25" t="n">
        <f aca="false">IF(AB4287&lt;AJ4287,AK4287,IF(AB4287&lt;AL4287,AM4287,IF(AB4287&lt;=AN4287,AO4287,0)))</f>
        <v>0</v>
      </c>
    </row>
    <row r="4288" customFormat="false" ht="15.65" hidden="false" customHeight="false" outlineLevel="0" collapsed="false">
      <c r="A4288" s="11" t="n">
        <f aca="false">A4287+1</f>
        <v>3737</v>
      </c>
      <c r="B4288" s="12" t="s">
        <v>4373</v>
      </c>
      <c r="C4288" s="12" t="s">
        <v>4374</v>
      </c>
      <c r="D4288" s="12" t="s">
        <v>4595</v>
      </c>
      <c r="E4288" s="12" t="s">
        <v>4595</v>
      </c>
      <c r="F4288" s="14" t="s">
        <v>4596</v>
      </c>
      <c r="G4288" s="13" t="s">
        <v>4376</v>
      </c>
      <c r="H4288" s="12" t="s">
        <v>55</v>
      </c>
      <c r="I4288" s="12"/>
      <c r="J4288" s="14"/>
      <c r="K4288" s="15" t="n">
        <v>45206</v>
      </c>
      <c r="L4288" s="14" t="s">
        <v>49</v>
      </c>
      <c r="M4288" s="16" t="n">
        <v>1</v>
      </c>
      <c r="N4288" s="16" t="n">
        <v>1</v>
      </c>
      <c r="O4288" s="17" t="n">
        <v>100000</v>
      </c>
      <c r="P4288" s="17" t="n">
        <v>100000</v>
      </c>
      <c r="Q4288" s="18" t="n">
        <v>12600</v>
      </c>
      <c r="R4288" s="19" t="n">
        <f aca="false">IF(H4288="F",1,0)</f>
        <v>0</v>
      </c>
      <c r="S4288" s="19" t="n">
        <f aca="false">IF(H4288="M",1,0)</f>
        <v>1</v>
      </c>
      <c r="T4288" s="11" t="s">
        <v>4623</v>
      </c>
      <c r="U4288" s="11" t="s">
        <v>51</v>
      </c>
      <c r="V4288" s="24" t="n">
        <f aca="false">_xlfn.xlookup(D4288,'WRSI Fusion'!$H$4:$H$354,'WRSI Fusion'!$AI$4:$AI$354)</f>
        <v>75.3548715993853</v>
      </c>
      <c r="W4288" s="16" t="n">
        <f aca="false">_xlfn.xlookup(D4288,'WRSI Maïs'!$H$4:$H$346,'WRSI Maïs'!$AG$4:$AG$346)</f>
        <v>88.611697754049</v>
      </c>
      <c r="X4288" s="16" t="n">
        <f aca="false">_xlfn.xlookup(D4288,'WRSI Mil'!$H$5:$H$355,'WRSI Mil'!$AG$5:$AG$355)</f>
        <v>81.7154666509284</v>
      </c>
      <c r="Y4288" s="16" t="n">
        <f aca="false">_xlfn.xlookup(D4288,'WRSI Sorgho'!$H$4:$H$354,'WRSI Sorgho'!$AI$4:$AI$354)</f>
        <v>75.2112289892114</v>
      </c>
      <c r="Z4288" s="16" t="n">
        <f aca="false">Y4288</f>
        <v>75.2112289892114</v>
      </c>
      <c r="AA4288" s="16" t="n">
        <f aca="false">_xlfn.xlookup(D4288,'WRSI Sorgho'!$H$4:$H$354,'WRSI Sorgho'!$AJ$4:$AJ$354)</f>
        <v>78.3236984012643</v>
      </c>
      <c r="AB4288" s="21" t="n">
        <f aca="false">AA4288/Z4288</f>
        <v>1.04138304152029</v>
      </c>
      <c r="AC4288" s="11"/>
      <c r="AD4288" s="11"/>
      <c r="AE4288" s="11"/>
      <c r="AF4288" s="22" t="n">
        <v>2023</v>
      </c>
      <c r="AG4288" s="22" t="s">
        <v>52</v>
      </c>
      <c r="AH4288" s="22" t="s">
        <v>53</v>
      </c>
      <c r="AI4288" s="22"/>
      <c r="AJ4288" s="23" t="n">
        <v>0.7</v>
      </c>
      <c r="AK4288" s="24" t="n">
        <v>100000</v>
      </c>
      <c r="AL4288" s="23" t="n">
        <v>0.8</v>
      </c>
      <c r="AM4288" s="24" t="n">
        <v>25000</v>
      </c>
      <c r="AN4288" s="23" t="n">
        <v>0.9</v>
      </c>
      <c r="AO4288" s="24" t="n">
        <v>10000</v>
      </c>
      <c r="AP4288" s="25" t="n">
        <f aca="false">IF(AB4288&lt;AJ4288,AK4288,IF(AB4288&lt;AL4288,AM4288,IF(AB4288&lt;=AN4288,AO4288,0)))</f>
        <v>0</v>
      </c>
    </row>
    <row r="4289" customFormat="false" ht="15.65" hidden="false" customHeight="false" outlineLevel="0" collapsed="false">
      <c r="A4289" s="11" t="n">
        <f aca="false">A4288+1</f>
        <v>3738</v>
      </c>
      <c r="B4289" s="12" t="s">
        <v>4373</v>
      </c>
      <c r="C4289" s="12" t="s">
        <v>4374</v>
      </c>
      <c r="D4289" s="12" t="s">
        <v>4595</v>
      </c>
      <c r="E4289" s="12" t="s">
        <v>4595</v>
      </c>
      <c r="F4289" s="14" t="s">
        <v>4598</v>
      </c>
      <c r="G4289" s="13" t="s">
        <v>4376</v>
      </c>
      <c r="H4289" s="12" t="s">
        <v>48</v>
      </c>
      <c r="I4289" s="12"/>
      <c r="J4289" s="14"/>
      <c r="K4289" s="15" t="n">
        <v>45206</v>
      </c>
      <c r="L4289" s="14" t="s">
        <v>49</v>
      </c>
      <c r="M4289" s="16" t="n">
        <v>1</v>
      </c>
      <c r="N4289" s="16" t="n">
        <v>1</v>
      </c>
      <c r="O4289" s="17" t="n">
        <v>100000</v>
      </c>
      <c r="P4289" s="17" t="n">
        <v>100000</v>
      </c>
      <c r="Q4289" s="18" t="n">
        <v>12600</v>
      </c>
      <c r="R4289" s="19" t="n">
        <f aca="false">IF(H4289="F",1,0)</f>
        <v>1</v>
      </c>
      <c r="S4289" s="19" t="n">
        <f aca="false">IF(H4289="M",1,0)</f>
        <v>0</v>
      </c>
      <c r="T4289" s="11" t="s">
        <v>4624</v>
      </c>
      <c r="U4289" s="11" t="s">
        <v>51</v>
      </c>
      <c r="V4289" s="24" t="n">
        <f aca="false">_xlfn.xlookup(D4289,'WRSI Fusion'!$H$4:$H$354,'WRSI Fusion'!$AI$4:$AI$354)</f>
        <v>75.3548715993853</v>
      </c>
      <c r="W4289" s="16" t="n">
        <f aca="false">_xlfn.xlookup(D4289,'WRSI Maïs'!$H$4:$H$346,'WRSI Maïs'!$AG$4:$AG$346)</f>
        <v>88.611697754049</v>
      </c>
      <c r="X4289" s="16" t="n">
        <f aca="false">_xlfn.xlookup(D4289,'WRSI Mil'!$H$5:$H$355,'WRSI Mil'!$AG$5:$AG$355)</f>
        <v>81.7154666509284</v>
      </c>
      <c r="Y4289" s="16" t="n">
        <f aca="false">_xlfn.xlookup(D4289,'WRSI Sorgho'!$H$4:$H$354,'WRSI Sorgho'!$AI$4:$AI$354)</f>
        <v>75.2112289892114</v>
      </c>
      <c r="Z4289" s="16" t="n">
        <f aca="false">Y4289</f>
        <v>75.2112289892114</v>
      </c>
      <c r="AA4289" s="16" t="n">
        <f aca="false">_xlfn.xlookup(D4289,'WRSI Sorgho'!$H$4:$H$354,'WRSI Sorgho'!$AJ$4:$AJ$354)</f>
        <v>78.3236984012643</v>
      </c>
      <c r="AB4289" s="21" t="n">
        <f aca="false">AA4289/Z4289</f>
        <v>1.04138304152029</v>
      </c>
      <c r="AC4289" s="11"/>
      <c r="AD4289" s="11"/>
      <c r="AE4289" s="11"/>
      <c r="AF4289" s="22" t="n">
        <v>2023</v>
      </c>
      <c r="AG4289" s="22" t="s">
        <v>52</v>
      </c>
      <c r="AH4289" s="22" t="s">
        <v>53</v>
      </c>
      <c r="AI4289" s="22"/>
      <c r="AJ4289" s="23" t="n">
        <v>0.7</v>
      </c>
      <c r="AK4289" s="24" t="n">
        <v>100000</v>
      </c>
      <c r="AL4289" s="23" t="n">
        <v>0.8</v>
      </c>
      <c r="AM4289" s="24" t="n">
        <v>25000</v>
      </c>
      <c r="AN4289" s="23" t="n">
        <v>0.9</v>
      </c>
      <c r="AO4289" s="24" t="n">
        <v>10000</v>
      </c>
      <c r="AP4289" s="25" t="n">
        <f aca="false">IF(AB4289&lt;AJ4289,AK4289,IF(AB4289&lt;AL4289,AM4289,IF(AB4289&lt;=AN4289,AO4289,0)))</f>
        <v>0</v>
      </c>
    </row>
    <row r="4290" customFormat="false" ht="15.65" hidden="false" customHeight="false" outlineLevel="0" collapsed="false">
      <c r="A4290" s="11" t="n">
        <f aca="false">A4289+1</f>
        <v>3739</v>
      </c>
      <c r="B4290" s="12" t="s">
        <v>4373</v>
      </c>
      <c r="C4290" s="12" t="s">
        <v>4374</v>
      </c>
      <c r="D4290" s="12" t="s">
        <v>4595</v>
      </c>
      <c r="E4290" s="12" t="s">
        <v>4595</v>
      </c>
      <c r="F4290" s="14" t="s">
        <v>4598</v>
      </c>
      <c r="G4290" s="13" t="s">
        <v>4376</v>
      </c>
      <c r="H4290" s="12" t="s">
        <v>48</v>
      </c>
      <c r="I4290" s="12"/>
      <c r="J4290" s="14"/>
      <c r="K4290" s="15" t="n">
        <v>45206</v>
      </c>
      <c r="L4290" s="14" t="s">
        <v>49</v>
      </c>
      <c r="M4290" s="16" t="n">
        <v>1</v>
      </c>
      <c r="N4290" s="16" t="n">
        <v>1</v>
      </c>
      <c r="O4290" s="17" t="n">
        <v>100000</v>
      </c>
      <c r="P4290" s="17" t="n">
        <v>100000</v>
      </c>
      <c r="Q4290" s="18" t="n">
        <v>12600</v>
      </c>
      <c r="R4290" s="19" t="n">
        <f aca="false">IF(H4290="F",1,0)</f>
        <v>1</v>
      </c>
      <c r="S4290" s="19" t="n">
        <f aca="false">IF(H4290="M",1,0)</f>
        <v>0</v>
      </c>
      <c r="T4290" s="11" t="s">
        <v>4625</v>
      </c>
      <c r="U4290" s="11" t="s">
        <v>51</v>
      </c>
      <c r="V4290" s="24" t="n">
        <f aca="false">_xlfn.xlookup(D4290,'WRSI Fusion'!$H$4:$H$354,'WRSI Fusion'!$AI$4:$AI$354)</f>
        <v>75.3548715993853</v>
      </c>
      <c r="W4290" s="16" t="n">
        <f aca="false">_xlfn.xlookup(D4290,'WRSI Maïs'!$H$4:$H$346,'WRSI Maïs'!$AG$4:$AG$346)</f>
        <v>88.611697754049</v>
      </c>
      <c r="X4290" s="16" t="n">
        <f aca="false">_xlfn.xlookup(D4290,'WRSI Mil'!$H$5:$H$355,'WRSI Mil'!$AG$5:$AG$355)</f>
        <v>81.7154666509284</v>
      </c>
      <c r="Y4290" s="16" t="n">
        <f aca="false">_xlfn.xlookup(D4290,'WRSI Sorgho'!$H$4:$H$354,'WRSI Sorgho'!$AI$4:$AI$354)</f>
        <v>75.2112289892114</v>
      </c>
      <c r="Z4290" s="16" t="n">
        <f aca="false">Y4290</f>
        <v>75.2112289892114</v>
      </c>
      <c r="AA4290" s="16" t="n">
        <f aca="false">_xlfn.xlookup(D4290,'WRSI Sorgho'!$H$4:$H$354,'WRSI Sorgho'!$AJ$4:$AJ$354)</f>
        <v>78.3236984012643</v>
      </c>
      <c r="AB4290" s="21" t="n">
        <f aca="false">AA4290/Z4290</f>
        <v>1.04138304152029</v>
      </c>
      <c r="AC4290" s="11"/>
      <c r="AD4290" s="11"/>
      <c r="AE4290" s="11"/>
      <c r="AF4290" s="22" t="n">
        <v>2023</v>
      </c>
      <c r="AG4290" s="22" t="s">
        <v>52</v>
      </c>
      <c r="AH4290" s="22" t="s">
        <v>53</v>
      </c>
      <c r="AI4290" s="22"/>
      <c r="AJ4290" s="23" t="n">
        <v>0.7</v>
      </c>
      <c r="AK4290" s="24" t="n">
        <v>100000</v>
      </c>
      <c r="AL4290" s="23" t="n">
        <v>0.8</v>
      </c>
      <c r="AM4290" s="24" t="n">
        <v>25000</v>
      </c>
      <c r="AN4290" s="23" t="n">
        <v>0.9</v>
      </c>
      <c r="AO4290" s="24" t="n">
        <v>10000</v>
      </c>
      <c r="AP4290" s="25" t="n">
        <f aca="false">IF(AB4290&lt;AJ4290,AK4290,IF(AB4290&lt;AL4290,AM4290,IF(AB4290&lt;=AN4290,AO4290,0)))</f>
        <v>0</v>
      </c>
    </row>
    <row r="4291" customFormat="false" ht="15.65" hidden="false" customHeight="false" outlineLevel="0" collapsed="false">
      <c r="A4291" s="11" t="n">
        <f aca="false">A4290+1</f>
        <v>3740</v>
      </c>
      <c r="B4291" s="12" t="s">
        <v>4373</v>
      </c>
      <c r="C4291" s="12" t="s">
        <v>4374</v>
      </c>
      <c r="D4291" s="12" t="s">
        <v>4595</v>
      </c>
      <c r="E4291" s="12" t="s">
        <v>4595</v>
      </c>
      <c r="F4291" s="14" t="s">
        <v>4601</v>
      </c>
      <c r="G4291" s="13" t="s">
        <v>4376</v>
      </c>
      <c r="H4291" s="12" t="s">
        <v>55</v>
      </c>
      <c r="I4291" s="12"/>
      <c r="J4291" s="14"/>
      <c r="K4291" s="15" t="n">
        <v>45206</v>
      </c>
      <c r="L4291" s="14" t="s">
        <v>49</v>
      </c>
      <c r="M4291" s="16" t="n">
        <v>1</v>
      </c>
      <c r="N4291" s="16" t="n">
        <v>1</v>
      </c>
      <c r="O4291" s="17" t="n">
        <v>100000</v>
      </c>
      <c r="P4291" s="17" t="n">
        <v>100000</v>
      </c>
      <c r="Q4291" s="18" t="n">
        <v>12600</v>
      </c>
      <c r="R4291" s="19" t="n">
        <f aca="false">IF(H4291="F",1,0)</f>
        <v>0</v>
      </c>
      <c r="S4291" s="19" t="n">
        <f aca="false">IF(H4291="M",1,0)</f>
        <v>1</v>
      </c>
      <c r="T4291" s="11" t="s">
        <v>4626</v>
      </c>
      <c r="U4291" s="11" t="s">
        <v>51</v>
      </c>
      <c r="V4291" s="24" t="n">
        <f aca="false">_xlfn.xlookup(D4291,'WRSI Fusion'!$H$4:$H$354,'WRSI Fusion'!$AI$4:$AI$354)</f>
        <v>75.3548715993853</v>
      </c>
      <c r="W4291" s="16" t="n">
        <f aca="false">_xlfn.xlookup(D4291,'WRSI Maïs'!$H$4:$H$346,'WRSI Maïs'!$AG$4:$AG$346)</f>
        <v>88.611697754049</v>
      </c>
      <c r="X4291" s="16" t="n">
        <f aca="false">_xlfn.xlookup(D4291,'WRSI Mil'!$H$5:$H$355,'WRSI Mil'!$AG$5:$AG$355)</f>
        <v>81.7154666509284</v>
      </c>
      <c r="Y4291" s="16" t="n">
        <f aca="false">_xlfn.xlookup(D4291,'WRSI Sorgho'!$H$4:$H$354,'WRSI Sorgho'!$AI$4:$AI$354)</f>
        <v>75.2112289892114</v>
      </c>
      <c r="Z4291" s="16" t="n">
        <f aca="false">Y4291</f>
        <v>75.2112289892114</v>
      </c>
      <c r="AA4291" s="16" t="n">
        <f aca="false">_xlfn.xlookup(D4291,'WRSI Sorgho'!$H$4:$H$354,'WRSI Sorgho'!$AJ$4:$AJ$354)</f>
        <v>78.3236984012643</v>
      </c>
      <c r="AB4291" s="21" t="n">
        <f aca="false">AA4291/Z4291</f>
        <v>1.04138304152029</v>
      </c>
      <c r="AC4291" s="11"/>
      <c r="AD4291" s="11"/>
      <c r="AE4291" s="11"/>
      <c r="AF4291" s="22" t="n">
        <v>2023</v>
      </c>
      <c r="AG4291" s="22" t="s">
        <v>52</v>
      </c>
      <c r="AH4291" s="22" t="s">
        <v>53</v>
      </c>
      <c r="AI4291" s="22"/>
      <c r="AJ4291" s="23" t="n">
        <v>0.7</v>
      </c>
      <c r="AK4291" s="24" t="n">
        <v>100000</v>
      </c>
      <c r="AL4291" s="23" t="n">
        <v>0.8</v>
      </c>
      <c r="AM4291" s="24" t="n">
        <v>25000</v>
      </c>
      <c r="AN4291" s="23" t="n">
        <v>0.9</v>
      </c>
      <c r="AO4291" s="24" t="n">
        <v>10000</v>
      </c>
      <c r="AP4291" s="25" t="n">
        <f aca="false">IF(AB4291&lt;AJ4291,AK4291,IF(AB4291&lt;AL4291,AM4291,IF(AB4291&lt;=AN4291,AO4291,0)))</f>
        <v>0</v>
      </c>
    </row>
    <row r="4292" customFormat="false" ht="15.65" hidden="false" customHeight="false" outlineLevel="0" collapsed="false">
      <c r="A4292" s="11" t="n">
        <f aca="false">A4291+1</f>
        <v>3741</v>
      </c>
      <c r="B4292" s="12" t="s">
        <v>4373</v>
      </c>
      <c r="C4292" s="12" t="s">
        <v>4374</v>
      </c>
      <c r="D4292" s="12" t="s">
        <v>4595</v>
      </c>
      <c r="E4292" s="12" t="s">
        <v>4595</v>
      </c>
      <c r="F4292" s="14" t="s">
        <v>4601</v>
      </c>
      <c r="G4292" s="13" t="s">
        <v>4376</v>
      </c>
      <c r="H4292" s="12" t="s">
        <v>48</v>
      </c>
      <c r="I4292" s="12"/>
      <c r="J4292" s="14"/>
      <c r="K4292" s="15" t="n">
        <v>45206</v>
      </c>
      <c r="L4292" s="14" t="s">
        <v>49</v>
      </c>
      <c r="M4292" s="16" t="n">
        <v>1</v>
      </c>
      <c r="N4292" s="16" t="n">
        <v>1</v>
      </c>
      <c r="O4292" s="17" t="n">
        <v>100000</v>
      </c>
      <c r="P4292" s="17" t="n">
        <v>100000</v>
      </c>
      <c r="Q4292" s="18" t="n">
        <v>12600</v>
      </c>
      <c r="R4292" s="19" t="n">
        <f aca="false">IF(H4292="F",1,0)</f>
        <v>1</v>
      </c>
      <c r="S4292" s="19" t="n">
        <f aca="false">IF(H4292="M",1,0)</f>
        <v>0</v>
      </c>
      <c r="T4292" s="11" t="s">
        <v>4627</v>
      </c>
      <c r="U4292" s="11" t="s">
        <v>51</v>
      </c>
      <c r="V4292" s="24" t="n">
        <f aca="false">_xlfn.xlookup(D4292,'WRSI Fusion'!$H$4:$H$354,'WRSI Fusion'!$AI$4:$AI$354)</f>
        <v>75.3548715993853</v>
      </c>
      <c r="W4292" s="16" t="n">
        <f aca="false">_xlfn.xlookup(D4292,'WRSI Maïs'!$H$4:$H$346,'WRSI Maïs'!$AG$4:$AG$346)</f>
        <v>88.611697754049</v>
      </c>
      <c r="X4292" s="16" t="n">
        <f aca="false">_xlfn.xlookup(D4292,'WRSI Mil'!$H$5:$H$355,'WRSI Mil'!$AG$5:$AG$355)</f>
        <v>81.7154666509284</v>
      </c>
      <c r="Y4292" s="16" t="n">
        <f aca="false">_xlfn.xlookup(D4292,'WRSI Sorgho'!$H$4:$H$354,'WRSI Sorgho'!$AI$4:$AI$354)</f>
        <v>75.2112289892114</v>
      </c>
      <c r="Z4292" s="16" t="n">
        <f aca="false">Y4292</f>
        <v>75.2112289892114</v>
      </c>
      <c r="AA4292" s="16" t="n">
        <f aca="false">_xlfn.xlookup(D4292,'WRSI Sorgho'!$H$4:$H$354,'WRSI Sorgho'!$AJ$4:$AJ$354)</f>
        <v>78.3236984012643</v>
      </c>
      <c r="AB4292" s="21" t="n">
        <f aca="false">AA4292/Z4292</f>
        <v>1.04138304152029</v>
      </c>
      <c r="AC4292" s="11"/>
      <c r="AD4292" s="11"/>
      <c r="AE4292" s="11"/>
      <c r="AF4292" s="22" t="n">
        <v>2023</v>
      </c>
      <c r="AG4292" s="22" t="s">
        <v>52</v>
      </c>
      <c r="AH4292" s="22" t="s">
        <v>53</v>
      </c>
      <c r="AI4292" s="22"/>
      <c r="AJ4292" s="23" t="n">
        <v>0.7</v>
      </c>
      <c r="AK4292" s="24" t="n">
        <v>100000</v>
      </c>
      <c r="AL4292" s="23" t="n">
        <v>0.8</v>
      </c>
      <c r="AM4292" s="24" t="n">
        <v>25000</v>
      </c>
      <c r="AN4292" s="23" t="n">
        <v>0.9</v>
      </c>
      <c r="AO4292" s="24" t="n">
        <v>10000</v>
      </c>
      <c r="AP4292" s="25" t="n">
        <f aca="false">IF(AB4292&lt;AJ4292,AK4292,IF(AB4292&lt;AL4292,AM4292,IF(AB4292&lt;=AN4292,AO4292,0)))</f>
        <v>0</v>
      </c>
    </row>
    <row r="4293" customFormat="false" ht="15.65" hidden="false" customHeight="false" outlineLevel="0" collapsed="false">
      <c r="A4293" s="11" t="n">
        <f aca="false">A4292+1</f>
        <v>3742</v>
      </c>
      <c r="B4293" s="12" t="s">
        <v>4373</v>
      </c>
      <c r="C4293" s="12" t="s">
        <v>4374</v>
      </c>
      <c r="D4293" s="12" t="s">
        <v>4595</v>
      </c>
      <c r="E4293" s="12" t="s">
        <v>4595</v>
      </c>
      <c r="F4293" s="14" t="s">
        <v>4596</v>
      </c>
      <c r="G4293" s="13" t="s">
        <v>4376</v>
      </c>
      <c r="H4293" s="12" t="s">
        <v>55</v>
      </c>
      <c r="I4293" s="12"/>
      <c r="J4293" s="14"/>
      <c r="K4293" s="15" t="n">
        <v>45206</v>
      </c>
      <c r="L4293" s="14" t="s">
        <v>49</v>
      </c>
      <c r="M4293" s="16" t="n">
        <v>1</v>
      </c>
      <c r="N4293" s="16" t="n">
        <v>1</v>
      </c>
      <c r="O4293" s="17" t="n">
        <v>100000</v>
      </c>
      <c r="P4293" s="17" t="n">
        <v>100000</v>
      </c>
      <c r="Q4293" s="18" t="n">
        <v>12600</v>
      </c>
      <c r="R4293" s="19" t="n">
        <f aca="false">IF(H4293="F",1,0)</f>
        <v>0</v>
      </c>
      <c r="S4293" s="19" t="n">
        <f aca="false">IF(H4293="M",1,0)</f>
        <v>1</v>
      </c>
      <c r="T4293" s="11" t="s">
        <v>4628</v>
      </c>
      <c r="U4293" s="11" t="s">
        <v>51</v>
      </c>
      <c r="V4293" s="24" t="n">
        <f aca="false">_xlfn.xlookup(D4293,'WRSI Fusion'!$H$4:$H$354,'WRSI Fusion'!$AI$4:$AI$354)</f>
        <v>75.3548715993853</v>
      </c>
      <c r="W4293" s="16" t="n">
        <f aca="false">_xlfn.xlookup(D4293,'WRSI Maïs'!$H$4:$H$346,'WRSI Maïs'!$AG$4:$AG$346)</f>
        <v>88.611697754049</v>
      </c>
      <c r="X4293" s="16" t="n">
        <f aca="false">_xlfn.xlookup(D4293,'WRSI Mil'!$H$5:$H$355,'WRSI Mil'!$AG$5:$AG$355)</f>
        <v>81.7154666509284</v>
      </c>
      <c r="Y4293" s="16" t="n">
        <f aca="false">_xlfn.xlookup(D4293,'WRSI Sorgho'!$H$4:$H$354,'WRSI Sorgho'!$AI$4:$AI$354)</f>
        <v>75.2112289892114</v>
      </c>
      <c r="Z4293" s="16" t="n">
        <f aca="false">Y4293</f>
        <v>75.2112289892114</v>
      </c>
      <c r="AA4293" s="16" t="n">
        <f aca="false">_xlfn.xlookup(D4293,'WRSI Sorgho'!$H$4:$H$354,'WRSI Sorgho'!$AJ$4:$AJ$354)</f>
        <v>78.3236984012643</v>
      </c>
      <c r="AB4293" s="21" t="n">
        <f aca="false">AA4293/Z4293</f>
        <v>1.04138304152029</v>
      </c>
      <c r="AC4293" s="11"/>
      <c r="AD4293" s="11"/>
      <c r="AE4293" s="11"/>
      <c r="AF4293" s="22" t="n">
        <v>2023</v>
      </c>
      <c r="AG4293" s="22" t="s">
        <v>52</v>
      </c>
      <c r="AH4293" s="22" t="s">
        <v>53</v>
      </c>
      <c r="AI4293" s="22"/>
      <c r="AJ4293" s="23" t="n">
        <v>0.7</v>
      </c>
      <c r="AK4293" s="24" t="n">
        <v>100000</v>
      </c>
      <c r="AL4293" s="23" t="n">
        <v>0.8</v>
      </c>
      <c r="AM4293" s="24" t="n">
        <v>25000</v>
      </c>
      <c r="AN4293" s="23" t="n">
        <v>0.9</v>
      </c>
      <c r="AO4293" s="24" t="n">
        <v>10000</v>
      </c>
      <c r="AP4293" s="25" t="n">
        <f aca="false">IF(AB4293&lt;AJ4293,AK4293,IF(AB4293&lt;AL4293,AM4293,IF(AB4293&lt;=AN4293,AO4293,0)))</f>
        <v>0</v>
      </c>
    </row>
    <row r="4294" customFormat="false" ht="15.65" hidden="false" customHeight="false" outlineLevel="0" collapsed="false">
      <c r="A4294" s="11" t="n">
        <f aca="false">A4293+1</f>
        <v>3743</v>
      </c>
      <c r="B4294" s="12" t="s">
        <v>4373</v>
      </c>
      <c r="C4294" s="12" t="s">
        <v>4374</v>
      </c>
      <c r="D4294" s="12" t="s">
        <v>4595</v>
      </c>
      <c r="E4294" s="12" t="s">
        <v>4595</v>
      </c>
      <c r="F4294" s="14" t="s">
        <v>4596</v>
      </c>
      <c r="G4294" s="13" t="s">
        <v>4376</v>
      </c>
      <c r="H4294" s="12" t="s">
        <v>55</v>
      </c>
      <c r="I4294" s="12"/>
      <c r="J4294" s="14"/>
      <c r="K4294" s="15" t="n">
        <v>45206</v>
      </c>
      <c r="L4294" s="14" t="s">
        <v>49</v>
      </c>
      <c r="M4294" s="16" t="n">
        <v>1</v>
      </c>
      <c r="N4294" s="16" t="n">
        <v>1</v>
      </c>
      <c r="O4294" s="17" t="n">
        <v>100000</v>
      </c>
      <c r="P4294" s="17" t="n">
        <v>100000</v>
      </c>
      <c r="Q4294" s="18" t="n">
        <v>12600</v>
      </c>
      <c r="R4294" s="19" t="n">
        <f aca="false">IF(H4294="F",1,0)</f>
        <v>0</v>
      </c>
      <c r="S4294" s="19" t="n">
        <f aca="false">IF(H4294="M",1,0)</f>
        <v>1</v>
      </c>
      <c r="T4294" s="11" t="s">
        <v>4629</v>
      </c>
      <c r="U4294" s="11" t="s">
        <v>51</v>
      </c>
      <c r="V4294" s="24" t="n">
        <f aca="false">_xlfn.xlookup(D4294,'WRSI Fusion'!$H$4:$H$354,'WRSI Fusion'!$AI$4:$AI$354)</f>
        <v>75.3548715993853</v>
      </c>
      <c r="W4294" s="16" t="n">
        <f aca="false">_xlfn.xlookup(D4294,'WRSI Maïs'!$H$4:$H$346,'WRSI Maïs'!$AG$4:$AG$346)</f>
        <v>88.611697754049</v>
      </c>
      <c r="X4294" s="16" t="n">
        <f aca="false">_xlfn.xlookup(D4294,'WRSI Mil'!$H$5:$H$355,'WRSI Mil'!$AG$5:$AG$355)</f>
        <v>81.7154666509284</v>
      </c>
      <c r="Y4294" s="16" t="n">
        <f aca="false">_xlfn.xlookup(D4294,'WRSI Sorgho'!$H$4:$H$354,'WRSI Sorgho'!$AI$4:$AI$354)</f>
        <v>75.2112289892114</v>
      </c>
      <c r="Z4294" s="16" t="n">
        <f aca="false">Y4294</f>
        <v>75.2112289892114</v>
      </c>
      <c r="AA4294" s="16" t="n">
        <f aca="false">_xlfn.xlookup(D4294,'WRSI Sorgho'!$H$4:$H$354,'WRSI Sorgho'!$AJ$4:$AJ$354)</f>
        <v>78.3236984012643</v>
      </c>
      <c r="AB4294" s="21" t="n">
        <f aca="false">AA4294/Z4294</f>
        <v>1.04138304152029</v>
      </c>
      <c r="AC4294" s="11"/>
      <c r="AD4294" s="11"/>
      <c r="AE4294" s="11"/>
      <c r="AF4294" s="22" t="n">
        <v>2023</v>
      </c>
      <c r="AG4294" s="22" t="s">
        <v>52</v>
      </c>
      <c r="AH4294" s="22" t="s">
        <v>53</v>
      </c>
      <c r="AI4294" s="22"/>
      <c r="AJ4294" s="23" t="n">
        <v>0.7</v>
      </c>
      <c r="AK4294" s="24" t="n">
        <v>100000</v>
      </c>
      <c r="AL4294" s="23" t="n">
        <v>0.8</v>
      </c>
      <c r="AM4294" s="24" t="n">
        <v>25000</v>
      </c>
      <c r="AN4294" s="23" t="n">
        <v>0.9</v>
      </c>
      <c r="AO4294" s="24" t="n">
        <v>10000</v>
      </c>
      <c r="AP4294" s="25" t="n">
        <f aca="false">IF(AB4294&lt;AJ4294,AK4294,IF(AB4294&lt;AL4294,AM4294,IF(AB4294&lt;=AN4294,AO4294,0)))</f>
        <v>0</v>
      </c>
    </row>
    <row r="4295" customFormat="false" ht="15.65" hidden="false" customHeight="false" outlineLevel="0" collapsed="false">
      <c r="A4295" s="11" t="n">
        <f aca="false">A4294+1</f>
        <v>3744</v>
      </c>
      <c r="B4295" s="12" t="s">
        <v>4373</v>
      </c>
      <c r="C4295" s="12" t="s">
        <v>4374</v>
      </c>
      <c r="D4295" s="12" t="s">
        <v>4595</v>
      </c>
      <c r="E4295" s="12" t="s">
        <v>4595</v>
      </c>
      <c r="F4295" s="14" t="s">
        <v>4596</v>
      </c>
      <c r="G4295" s="13" t="s">
        <v>4376</v>
      </c>
      <c r="H4295" s="12" t="s">
        <v>55</v>
      </c>
      <c r="I4295" s="12"/>
      <c r="J4295" s="14"/>
      <c r="K4295" s="15" t="n">
        <v>45206</v>
      </c>
      <c r="L4295" s="14" t="s">
        <v>49</v>
      </c>
      <c r="M4295" s="16" t="n">
        <v>1</v>
      </c>
      <c r="N4295" s="16" t="n">
        <v>1</v>
      </c>
      <c r="O4295" s="17" t="n">
        <v>100000</v>
      </c>
      <c r="P4295" s="17" t="n">
        <v>100000</v>
      </c>
      <c r="Q4295" s="18" t="n">
        <v>12600</v>
      </c>
      <c r="R4295" s="19" t="n">
        <f aca="false">IF(H4295="F",1,0)</f>
        <v>0</v>
      </c>
      <c r="S4295" s="19" t="n">
        <f aca="false">IF(H4295="M",1,0)</f>
        <v>1</v>
      </c>
      <c r="T4295" s="11" t="s">
        <v>4630</v>
      </c>
      <c r="U4295" s="11" t="s">
        <v>51</v>
      </c>
      <c r="V4295" s="24" t="n">
        <f aca="false">_xlfn.xlookup(D4295,'WRSI Fusion'!$H$4:$H$354,'WRSI Fusion'!$AI$4:$AI$354)</f>
        <v>75.3548715993853</v>
      </c>
      <c r="W4295" s="16" t="n">
        <f aca="false">_xlfn.xlookup(D4295,'WRSI Maïs'!$H$4:$H$346,'WRSI Maïs'!$AG$4:$AG$346)</f>
        <v>88.611697754049</v>
      </c>
      <c r="X4295" s="16" t="n">
        <f aca="false">_xlfn.xlookup(D4295,'WRSI Mil'!$H$5:$H$355,'WRSI Mil'!$AG$5:$AG$355)</f>
        <v>81.7154666509284</v>
      </c>
      <c r="Y4295" s="16" t="n">
        <f aca="false">_xlfn.xlookup(D4295,'WRSI Sorgho'!$H$4:$H$354,'WRSI Sorgho'!$AI$4:$AI$354)</f>
        <v>75.2112289892114</v>
      </c>
      <c r="Z4295" s="16" t="n">
        <f aca="false">Y4295</f>
        <v>75.2112289892114</v>
      </c>
      <c r="AA4295" s="16" t="n">
        <f aca="false">_xlfn.xlookup(D4295,'WRSI Sorgho'!$H$4:$H$354,'WRSI Sorgho'!$AJ$4:$AJ$354)</f>
        <v>78.3236984012643</v>
      </c>
      <c r="AB4295" s="21" t="n">
        <f aca="false">AA4295/Z4295</f>
        <v>1.04138304152029</v>
      </c>
      <c r="AC4295" s="11"/>
      <c r="AD4295" s="11"/>
      <c r="AE4295" s="11"/>
      <c r="AF4295" s="22" t="n">
        <v>2023</v>
      </c>
      <c r="AG4295" s="22" t="s">
        <v>52</v>
      </c>
      <c r="AH4295" s="22" t="s">
        <v>53</v>
      </c>
      <c r="AI4295" s="22"/>
      <c r="AJ4295" s="23" t="n">
        <v>0.7</v>
      </c>
      <c r="AK4295" s="24" t="n">
        <v>100000</v>
      </c>
      <c r="AL4295" s="23" t="n">
        <v>0.8</v>
      </c>
      <c r="AM4295" s="24" t="n">
        <v>25000</v>
      </c>
      <c r="AN4295" s="23" t="n">
        <v>0.9</v>
      </c>
      <c r="AO4295" s="24" t="n">
        <v>10000</v>
      </c>
      <c r="AP4295" s="25" t="n">
        <f aca="false">IF(AB4295&lt;AJ4295,AK4295,IF(AB4295&lt;AL4295,AM4295,IF(AB4295&lt;=AN4295,AO4295,0)))</f>
        <v>0</v>
      </c>
    </row>
    <row r="4296" customFormat="false" ht="15.65" hidden="false" customHeight="false" outlineLevel="0" collapsed="false">
      <c r="A4296" s="11" t="n">
        <f aca="false">A4295+1</f>
        <v>3745</v>
      </c>
      <c r="B4296" s="12" t="s">
        <v>4373</v>
      </c>
      <c r="C4296" s="12" t="s">
        <v>4374</v>
      </c>
      <c r="D4296" s="12" t="s">
        <v>4595</v>
      </c>
      <c r="E4296" s="12" t="s">
        <v>4595</v>
      </c>
      <c r="F4296" s="14" t="s">
        <v>4601</v>
      </c>
      <c r="G4296" s="13" t="s">
        <v>4376</v>
      </c>
      <c r="H4296" s="12" t="s">
        <v>48</v>
      </c>
      <c r="I4296" s="12"/>
      <c r="J4296" s="14"/>
      <c r="K4296" s="15" t="n">
        <v>45206</v>
      </c>
      <c r="L4296" s="14" t="s">
        <v>49</v>
      </c>
      <c r="M4296" s="16" t="n">
        <v>1</v>
      </c>
      <c r="N4296" s="16" t="n">
        <v>1</v>
      </c>
      <c r="O4296" s="17" t="n">
        <v>100000</v>
      </c>
      <c r="P4296" s="17" t="n">
        <v>100000</v>
      </c>
      <c r="Q4296" s="18" t="n">
        <v>12600</v>
      </c>
      <c r="R4296" s="19" t="n">
        <f aca="false">IF(H4296="F",1,0)</f>
        <v>1</v>
      </c>
      <c r="S4296" s="19" t="n">
        <f aca="false">IF(H4296="M",1,0)</f>
        <v>0</v>
      </c>
      <c r="T4296" s="11" t="s">
        <v>4631</v>
      </c>
      <c r="U4296" s="11" t="s">
        <v>51</v>
      </c>
      <c r="V4296" s="24" t="n">
        <f aca="false">_xlfn.xlookup(D4296,'WRSI Fusion'!$H$4:$H$354,'WRSI Fusion'!$AI$4:$AI$354)</f>
        <v>75.3548715993853</v>
      </c>
      <c r="W4296" s="16" t="n">
        <f aca="false">_xlfn.xlookup(D4296,'WRSI Maïs'!$H$4:$H$346,'WRSI Maïs'!$AG$4:$AG$346)</f>
        <v>88.611697754049</v>
      </c>
      <c r="X4296" s="16" t="n">
        <f aca="false">_xlfn.xlookup(D4296,'WRSI Mil'!$H$5:$H$355,'WRSI Mil'!$AG$5:$AG$355)</f>
        <v>81.7154666509284</v>
      </c>
      <c r="Y4296" s="16" t="n">
        <f aca="false">_xlfn.xlookup(D4296,'WRSI Sorgho'!$H$4:$H$354,'WRSI Sorgho'!$AI$4:$AI$354)</f>
        <v>75.2112289892114</v>
      </c>
      <c r="Z4296" s="16" t="n">
        <f aca="false">Y4296</f>
        <v>75.2112289892114</v>
      </c>
      <c r="AA4296" s="16" t="n">
        <f aca="false">_xlfn.xlookup(D4296,'WRSI Sorgho'!$H$4:$H$354,'WRSI Sorgho'!$AJ$4:$AJ$354)</f>
        <v>78.3236984012643</v>
      </c>
      <c r="AB4296" s="21" t="n">
        <f aca="false">AA4296/Z4296</f>
        <v>1.04138304152029</v>
      </c>
      <c r="AC4296" s="11"/>
      <c r="AD4296" s="11"/>
      <c r="AE4296" s="11"/>
      <c r="AF4296" s="22" t="n">
        <v>2023</v>
      </c>
      <c r="AG4296" s="22" t="s">
        <v>52</v>
      </c>
      <c r="AH4296" s="22" t="s">
        <v>53</v>
      </c>
      <c r="AI4296" s="22"/>
      <c r="AJ4296" s="23" t="n">
        <v>0.7</v>
      </c>
      <c r="AK4296" s="24" t="n">
        <v>100000</v>
      </c>
      <c r="AL4296" s="23" t="n">
        <v>0.8</v>
      </c>
      <c r="AM4296" s="24" t="n">
        <v>25000</v>
      </c>
      <c r="AN4296" s="23" t="n">
        <v>0.9</v>
      </c>
      <c r="AO4296" s="24" t="n">
        <v>10000</v>
      </c>
      <c r="AP4296" s="25" t="n">
        <f aca="false">IF(AB4296&lt;AJ4296,AK4296,IF(AB4296&lt;AL4296,AM4296,IF(AB4296&lt;=AN4296,AO4296,0)))</f>
        <v>0</v>
      </c>
    </row>
    <row r="4297" customFormat="false" ht="15.65" hidden="false" customHeight="false" outlineLevel="0" collapsed="false">
      <c r="A4297" s="11" t="n">
        <f aca="false">A4296+1</f>
        <v>3746</v>
      </c>
      <c r="B4297" s="12" t="s">
        <v>4373</v>
      </c>
      <c r="C4297" s="12" t="s">
        <v>4374</v>
      </c>
      <c r="D4297" s="12" t="s">
        <v>4595</v>
      </c>
      <c r="E4297" s="12" t="s">
        <v>4595</v>
      </c>
      <c r="F4297" s="14" t="s">
        <v>4601</v>
      </c>
      <c r="G4297" s="13" t="s">
        <v>4376</v>
      </c>
      <c r="H4297" s="12" t="s">
        <v>48</v>
      </c>
      <c r="I4297" s="12"/>
      <c r="J4297" s="14"/>
      <c r="K4297" s="15" t="n">
        <v>45206</v>
      </c>
      <c r="L4297" s="14" t="s">
        <v>49</v>
      </c>
      <c r="M4297" s="16" t="n">
        <v>1</v>
      </c>
      <c r="N4297" s="16" t="n">
        <v>1</v>
      </c>
      <c r="O4297" s="17" t="n">
        <v>100000</v>
      </c>
      <c r="P4297" s="17" t="n">
        <v>100000</v>
      </c>
      <c r="Q4297" s="18" t="n">
        <v>12600</v>
      </c>
      <c r="R4297" s="19" t="n">
        <f aca="false">IF(H4297="F",1,0)</f>
        <v>1</v>
      </c>
      <c r="S4297" s="19" t="n">
        <f aca="false">IF(H4297="M",1,0)</f>
        <v>0</v>
      </c>
      <c r="T4297" s="11" t="s">
        <v>4632</v>
      </c>
      <c r="U4297" s="11" t="s">
        <v>51</v>
      </c>
      <c r="V4297" s="24" t="n">
        <f aca="false">_xlfn.xlookup(D4297,'WRSI Fusion'!$H$4:$H$354,'WRSI Fusion'!$AI$4:$AI$354)</f>
        <v>75.3548715993853</v>
      </c>
      <c r="W4297" s="16" t="n">
        <f aca="false">_xlfn.xlookup(D4297,'WRSI Maïs'!$H$4:$H$346,'WRSI Maïs'!$AG$4:$AG$346)</f>
        <v>88.611697754049</v>
      </c>
      <c r="X4297" s="16" t="n">
        <f aca="false">_xlfn.xlookup(D4297,'WRSI Mil'!$H$5:$H$355,'WRSI Mil'!$AG$5:$AG$355)</f>
        <v>81.7154666509284</v>
      </c>
      <c r="Y4297" s="16" t="n">
        <f aca="false">_xlfn.xlookup(D4297,'WRSI Sorgho'!$H$4:$H$354,'WRSI Sorgho'!$AI$4:$AI$354)</f>
        <v>75.2112289892114</v>
      </c>
      <c r="Z4297" s="16" t="n">
        <f aca="false">Y4297</f>
        <v>75.2112289892114</v>
      </c>
      <c r="AA4297" s="16" t="n">
        <f aca="false">_xlfn.xlookup(D4297,'WRSI Sorgho'!$H$4:$H$354,'WRSI Sorgho'!$AJ$4:$AJ$354)</f>
        <v>78.3236984012643</v>
      </c>
      <c r="AB4297" s="21" t="n">
        <f aca="false">AA4297/Z4297</f>
        <v>1.04138304152029</v>
      </c>
      <c r="AC4297" s="11"/>
      <c r="AD4297" s="11"/>
      <c r="AE4297" s="11"/>
      <c r="AF4297" s="22" t="n">
        <v>2023</v>
      </c>
      <c r="AG4297" s="22" t="s">
        <v>52</v>
      </c>
      <c r="AH4297" s="22" t="s">
        <v>53</v>
      </c>
      <c r="AI4297" s="22"/>
      <c r="AJ4297" s="23" t="n">
        <v>0.7</v>
      </c>
      <c r="AK4297" s="24" t="n">
        <v>100000</v>
      </c>
      <c r="AL4297" s="23" t="n">
        <v>0.8</v>
      </c>
      <c r="AM4297" s="24" t="n">
        <v>25000</v>
      </c>
      <c r="AN4297" s="23" t="n">
        <v>0.9</v>
      </c>
      <c r="AO4297" s="24" t="n">
        <v>10000</v>
      </c>
      <c r="AP4297" s="25" t="n">
        <f aca="false">IF(AB4297&lt;AJ4297,AK4297,IF(AB4297&lt;AL4297,AM4297,IF(AB4297&lt;=AN4297,AO4297,0)))</f>
        <v>0</v>
      </c>
    </row>
    <row r="4298" customFormat="false" ht="15.65" hidden="false" customHeight="false" outlineLevel="0" collapsed="false">
      <c r="A4298" s="11" t="n">
        <f aca="false">A4297+1</f>
        <v>3747</v>
      </c>
      <c r="B4298" s="12" t="s">
        <v>4373</v>
      </c>
      <c r="C4298" s="12" t="s">
        <v>4374</v>
      </c>
      <c r="D4298" s="12" t="s">
        <v>4595</v>
      </c>
      <c r="E4298" s="12" t="s">
        <v>4595</v>
      </c>
      <c r="F4298" s="14" t="s">
        <v>4596</v>
      </c>
      <c r="G4298" s="13" t="s">
        <v>4376</v>
      </c>
      <c r="H4298" s="12" t="s">
        <v>48</v>
      </c>
      <c r="I4298" s="12"/>
      <c r="J4298" s="14"/>
      <c r="K4298" s="15" t="n">
        <v>45206</v>
      </c>
      <c r="L4298" s="14" t="s">
        <v>49</v>
      </c>
      <c r="M4298" s="16" t="n">
        <v>1</v>
      </c>
      <c r="N4298" s="16" t="n">
        <v>1</v>
      </c>
      <c r="O4298" s="17" t="n">
        <v>100000</v>
      </c>
      <c r="P4298" s="17" t="n">
        <v>100000</v>
      </c>
      <c r="Q4298" s="18" t="n">
        <v>12600</v>
      </c>
      <c r="R4298" s="19" t="n">
        <f aca="false">IF(H4298="F",1,0)</f>
        <v>1</v>
      </c>
      <c r="S4298" s="19" t="n">
        <f aca="false">IF(H4298="M",1,0)</f>
        <v>0</v>
      </c>
      <c r="T4298" s="11" t="s">
        <v>4633</v>
      </c>
      <c r="U4298" s="11" t="s">
        <v>51</v>
      </c>
      <c r="V4298" s="24" t="n">
        <f aca="false">_xlfn.xlookup(D4298,'WRSI Fusion'!$H$4:$H$354,'WRSI Fusion'!$AI$4:$AI$354)</f>
        <v>75.3548715993853</v>
      </c>
      <c r="W4298" s="16" t="n">
        <f aca="false">_xlfn.xlookup(D4298,'WRSI Maïs'!$H$4:$H$346,'WRSI Maïs'!$AG$4:$AG$346)</f>
        <v>88.611697754049</v>
      </c>
      <c r="X4298" s="16" t="n">
        <f aca="false">_xlfn.xlookup(D4298,'WRSI Mil'!$H$5:$H$355,'WRSI Mil'!$AG$5:$AG$355)</f>
        <v>81.7154666509284</v>
      </c>
      <c r="Y4298" s="16" t="n">
        <f aca="false">_xlfn.xlookup(D4298,'WRSI Sorgho'!$H$4:$H$354,'WRSI Sorgho'!$AI$4:$AI$354)</f>
        <v>75.2112289892114</v>
      </c>
      <c r="Z4298" s="16" t="n">
        <f aca="false">Y4298</f>
        <v>75.2112289892114</v>
      </c>
      <c r="AA4298" s="16" t="n">
        <f aca="false">_xlfn.xlookup(D4298,'WRSI Sorgho'!$H$4:$H$354,'WRSI Sorgho'!$AJ$4:$AJ$354)</f>
        <v>78.3236984012643</v>
      </c>
      <c r="AB4298" s="21" t="n">
        <f aca="false">AA4298/Z4298</f>
        <v>1.04138304152029</v>
      </c>
      <c r="AC4298" s="11"/>
      <c r="AD4298" s="11"/>
      <c r="AE4298" s="11"/>
      <c r="AF4298" s="22" t="n">
        <v>2023</v>
      </c>
      <c r="AG4298" s="22" t="s">
        <v>52</v>
      </c>
      <c r="AH4298" s="22" t="s">
        <v>53</v>
      </c>
      <c r="AI4298" s="22"/>
      <c r="AJ4298" s="23" t="n">
        <v>0.7</v>
      </c>
      <c r="AK4298" s="24" t="n">
        <v>100000</v>
      </c>
      <c r="AL4298" s="23" t="n">
        <v>0.8</v>
      </c>
      <c r="AM4298" s="24" t="n">
        <v>25000</v>
      </c>
      <c r="AN4298" s="23" t="n">
        <v>0.9</v>
      </c>
      <c r="AO4298" s="24" t="n">
        <v>10000</v>
      </c>
      <c r="AP4298" s="25" t="n">
        <f aca="false">IF(AB4298&lt;AJ4298,AK4298,IF(AB4298&lt;AL4298,AM4298,IF(AB4298&lt;=AN4298,AO4298,0)))</f>
        <v>0</v>
      </c>
    </row>
    <row r="4299" customFormat="false" ht="15.65" hidden="false" customHeight="false" outlineLevel="0" collapsed="false">
      <c r="A4299" s="11" t="n">
        <f aca="false">A4298+1</f>
        <v>3748</v>
      </c>
      <c r="B4299" s="12" t="s">
        <v>4373</v>
      </c>
      <c r="C4299" s="12" t="s">
        <v>4374</v>
      </c>
      <c r="D4299" s="12" t="s">
        <v>4595</v>
      </c>
      <c r="E4299" s="12" t="s">
        <v>4595</v>
      </c>
      <c r="F4299" s="14" t="s">
        <v>4596</v>
      </c>
      <c r="G4299" s="13" t="s">
        <v>4376</v>
      </c>
      <c r="H4299" s="12" t="s">
        <v>55</v>
      </c>
      <c r="I4299" s="12"/>
      <c r="J4299" s="14"/>
      <c r="K4299" s="15" t="n">
        <v>45206</v>
      </c>
      <c r="L4299" s="14" t="s">
        <v>49</v>
      </c>
      <c r="M4299" s="16" t="n">
        <v>1</v>
      </c>
      <c r="N4299" s="16" t="n">
        <v>1</v>
      </c>
      <c r="O4299" s="17" t="n">
        <v>100000</v>
      </c>
      <c r="P4299" s="17" t="n">
        <v>100000</v>
      </c>
      <c r="Q4299" s="18" t="n">
        <v>12600</v>
      </c>
      <c r="R4299" s="19" t="n">
        <f aca="false">IF(H4299="F",1,0)</f>
        <v>0</v>
      </c>
      <c r="S4299" s="19" t="n">
        <f aca="false">IF(H4299="M",1,0)</f>
        <v>1</v>
      </c>
      <c r="T4299" s="11" t="s">
        <v>4634</v>
      </c>
      <c r="U4299" s="11" t="s">
        <v>51</v>
      </c>
      <c r="V4299" s="24" t="n">
        <f aca="false">_xlfn.xlookup(D4299,'WRSI Fusion'!$H$4:$H$354,'WRSI Fusion'!$AI$4:$AI$354)</f>
        <v>75.3548715993853</v>
      </c>
      <c r="W4299" s="16" t="n">
        <f aca="false">_xlfn.xlookup(D4299,'WRSI Maïs'!$H$4:$H$346,'WRSI Maïs'!$AG$4:$AG$346)</f>
        <v>88.611697754049</v>
      </c>
      <c r="X4299" s="16" t="n">
        <f aca="false">_xlfn.xlookup(D4299,'WRSI Mil'!$H$5:$H$355,'WRSI Mil'!$AG$5:$AG$355)</f>
        <v>81.7154666509284</v>
      </c>
      <c r="Y4299" s="16" t="n">
        <f aca="false">_xlfn.xlookup(D4299,'WRSI Sorgho'!$H$4:$H$354,'WRSI Sorgho'!$AI$4:$AI$354)</f>
        <v>75.2112289892114</v>
      </c>
      <c r="Z4299" s="16" t="n">
        <f aca="false">Y4299</f>
        <v>75.2112289892114</v>
      </c>
      <c r="AA4299" s="16" t="n">
        <f aca="false">_xlfn.xlookup(D4299,'WRSI Sorgho'!$H$4:$H$354,'WRSI Sorgho'!$AJ$4:$AJ$354)</f>
        <v>78.3236984012643</v>
      </c>
      <c r="AB4299" s="21" t="n">
        <f aca="false">AA4299/Z4299</f>
        <v>1.04138304152029</v>
      </c>
      <c r="AC4299" s="11"/>
      <c r="AD4299" s="11"/>
      <c r="AE4299" s="11"/>
      <c r="AF4299" s="22" t="n">
        <v>2023</v>
      </c>
      <c r="AG4299" s="22" t="s">
        <v>52</v>
      </c>
      <c r="AH4299" s="22" t="s">
        <v>53</v>
      </c>
      <c r="AI4299" s="22"/>
      <c r="AJ4299" s="23" t="n">
        <v>0.7</v>
      </c>
      <c r="AK4299" s="24" t="n">
        <v>100000</v>
      </c>
      <c r="AL4299" s="23" t="n">
        <v>0.8</v>
      </c>
      <c r="AM4299" s="24" t="n">
        <v>25000</v>
      </c>
      <c r="AN4299" s="23" t="n">
        <v>0.9</v>
      </c>
      <c r="AO4299" s="24" t="n">
        <v>10000</v>
      </c>
      <c r="AP4299" s="25" t="n">
        <f aca="false">IF(AB4299&lt;AJ4299,AK4299,IF(AB4299&lt;AL4299,AM4299,IF(AB4299&lt;=AN4299,AO4299,0)))</f>
        <v>0</v>
      </c>
    </row>
    <row r="4300" customFormat="false" ht="15.65" hidden="false" customHeight="false" outlineLevel="0" collapsed="false">
      <c r="A4300" s="11" t="n">
        <f aca="false">A4299+1</f>
        <v>3749</v>
      </c>
      <c r="B4300" s="12" t="s">
        <v>4373</v>
      </c>
      <c r="C4300" s="12" t="s">
        <v>4374</v>
      </c>
      <c r="D4300" s="12" t="s">
        <v>4595</v>
      </c>
      <c r="E4300" s="12" t="s">
        <v>4595</v>
      </c>
      <c r="F4300" s="14" t="s">
        <v>4601</v>
      </c>
      <c r="G4300" s="13" t="s">
        <v>4376</v>
      </c>
      <c r="H4300" s="12" t="s">
        <v>55</v>
      </c>
      <c r="I4300" s="12"/>
      <c r="J4300" s="14"/>
      <c r="K4300" s="15" t="n">
        <v>45206</v>
      </c>
      <c r="L4300" s="14" t="s">
        <v>49</v>
      </c>
      <c r="M4300" s="16" t="n">
        <v>1</v>
      </c>
      <c r="N4300" s="16" t="n">
        <v>1</v>
      </c>
      <c r="O4300" s="17" t="n">
        <v>100000</v>
      </c>
      <c r="P4300" s="17" t="n">
        <v>100000</v>
      </c>
      <c r="Q4300" s="18" t="n">
        <v>12600</v>
      </c>
      <c r="R4300" s="19" t="n">
        <f aca="false">IF(H4300="F",1,0)</f>
        <v>0</v>
      </c>
      <c r="S4300" s="19" t="n">
        <f aca="false">IF(H4300="M",1,0)</f>
        <v>1</v>
      </c>
      <c r="T4300" s="11" t="s">
        <v>4635</v>
      </c>
      <c r="U4300" s="11" t="s">
        <v>51</v>
      </c>
      <c r="V4300" s="24" t="n">
        <f aca="false">_xlfn.xlookup(D4300,'WRSI Fusion'!$H$4:$H$354,'WRSI Fusion'!$AI$4:$AI$354)</f>
        <v>75.3548715993853</v>
      </c>
      <c r="W4300" s="16" t="n">
        <f aca="false">_xlfn.xlookup(D4300,'WRSI Maïs'!$H$4:$H$346,'WRSI Maïs'!$AG$4:$AG$346)</f>
        <v>88.611697754049</v>
      </c>
      <c r="X4300" s="16" t="n">
        <f aca="false">_xlfn.xlookup(D4300,'WRSI Mil'!$H$5:$H$355,'WRSI Mil'!$AG$5:$AG$355)</f>
        <v>81.7154666509284</v>
      </c>
      <c r="Y4300" s="16" t="n">
        <f aca="false">_xlfn.xlookup(D4300,'WRSI Sorgho'!$H$4:$H$354,'WRSI Sorgho'!$AI$4:$AI$354)</f>
        <v>75.2112289892114</v>
      </c>
      <c r="Z4300" s="16" t="n">
        <f aca="false">Y4300</f>
        <v>75.2112289892114</v>
      </c>
      <c r="AA4300" s="16" t="n">
        <f aca="false">_xlfn.xlookup(D4300,'WRSI Sorgho'!$H$4:$H$354,'WRSI Sorgho'!$AJ$4:$AJ$354)</f>
        <v>78.3236984012643</v>
      </c>
      <c r="AB4300" s="21" t="n">
        <f aca="false">AA4300/Z4300</f>
        <v>1.04138304152029</v>
      </c>
      <c r="AC4300" s="11"/>
      <c r="AD4300" s="11"/>
      <c r="AE4300" s="11"/>
      <c r="AF4300" s="22" t="n">
        <v>2023</v>
      </c>
      <c r="AG4300" s="22" t="s">
        <v>52</v>
      </c>
      <c r="AH4300" s="22" t="s">
        <v>53</v>
      </c>
      <c r="AI4300" s="22"/>
      <c r="AJ4300" s="23" t="n">
        <v>0.7</v>
      </c>
      <c r="AK4300" s="24" t="n">
        <v>100000</v>
      </c>
      <c r="AL4300" s="23" t="n">
        <v>0.8</v>
      </c>
      <c r="AM4300" s="24" t="n">
        <v>25000</v>
      </c>
      <c r="AN4300" s="23" t="n">
        <v>0.9</v>
      </c>
      <c r="AO4300" s="24" t="n">
        <v>10000</v>
      </c>
      <c r="AP4300" s="25" t="n">
        <f aca="false">IF(AB4300&lt;AJ4300,AK4300,IF(AB4300&lt;AL4300,AM4300,IF(AB4300&lt;=AN4300,AO4300,0)))</f>
        <v>0</v>
      </c>
    </row>
    <row r="4301" customFormat="false" ht="15.65" hidden="false" customHeight="false" outlineLevel="0" collapsed="false">
      <c r="A4301" s="11" t="n">
        <f aca="false">A4300+1</f>
        <v>3750</v>
      </c>
      <c r="B4301" s="12" t="s">
        <v>4373</v>
      </c>
      <c r="C4301" s="12" t="s">
        <v>4374</v>
      </c>
      <c r="D4301" s="12" t="s">
        <v>4595</v>
      </c>
      <c r="E4301" s="12" t="s">
        <v>4595</v>
      </c>
      <c r="F4301" s="14" t="s">
        <v>4598</v>
      </c>
      <c r="G4301" s="13" t="s">
        <v>4376</v>
      </c>
      <c r="H4301" s="12" t="s">
        <v>55</v>
      </c>
      <c r="I4301" s="12"/>
      <c r="J4301" s="14"/>
      <c r="K4301" s="15" t="n">
        <v>45206</v>
      </c>
      <c r="L4301" s="14" t="s">
        <v>49</v>
      </c>
      <c r="M4301" s="16" t="n">
        <v>1</v>
      </c>
      <c r="N4301" s="16" t="n">
        <v>1</v>
      </c>
      <c r="O4301" s="17" t="n">
        <v>100000</v>
      </c>
      <c r="P4301" s="17" t="n">
        <v>100000</v>
      </c>
      <c r="Q4301" s="18" t="n">
        <v>12600</v>
      </c>
      <c r="R4301" s="19" t="n">
        <f aca="false">IF(H4301="F",1,0)</f>
        <v>0</v>
      </c>
      <c r="S4301" s="19" t="n">
        <f aca="false">IF(H4301="M",1,0)</f>
        <v>1</v>
      </c>
      <c r="T4301" s="11" t="s">
        <v>4636</v>
      </c>
      <c r="U4301" s="11" t="s">
        <v>51</v>
      </c>
      <c r="V4301" s="24" t="n">
        <f aca="false">_xlfn.xlookup(D4301,'WRSI Fusion'!$H$4:$H$354,'WRSI Fusion'!$AI$4:$AI$354)</f>
        <v>75.3548715993853</v>
      </c>
      <c r="W4301" s="16" t="n">
        <f aca="false">_xlfn.xlookup(D4301,'WRSI Maïs'!$H$4:$H$346,'WRSI Maïs'!$AG$4:$AG$346)</f>
        <v>88.611697754049</v>
      </c>
      <c r="X4301" s="16" t="n">
        <f aca="false">_xlfn.xlookup(D4301,'WRSI Mil'!$H$5:$H$355,'WRSI Mil'!$AG$5:$AG$355)</f>
        <v>81.7154666509284</v>
      </c>
      <c r="Y4301" s="16" t="n">
        <f aca="false">_xlfn.xlookup(D4301,'WRSI Sorgho'!$H$4:$H$354,'WRSI Sorgho'!$AI$4:$AI$354)</f>
        <v>75.2112289892114</v>
      </c>
      <c r="Z4301" s="16" t="n">
        <f aca="false">Y4301</f>
        <v>75.2112289892114</v>
      </c>
      <c r="AA4301" s="16" t="n">
        <f aca="false">_xlfn.xlookup(D4301,'WRSI Sorgho'!$H$4:$H$354,'WRSI Sorgho'!$AJ$4:$AJ$354)</f>
        <v>78.3236984012643</v>
      </c>
      <c r="AB4301" s="21" t="n">
        <f aca="false">AA4301/Z4301</f>
        <v>1.04138304152029</v>
      </c>
      <c r="AC4301" s="11"/>
      <c r="AD4301" s="11"/>
      <c r="AE4301" s="11"/>
      <c r="AF4301" s="22" t="n">
        <v>2023</v>
      </c>
      <c r="AG4301" s="22" t="s">
        <v>52</v>
      </c>
      <c r="AH4301" s="22" t="s">
        <v>53</v>
      </c>
      <c r="AI4301" s="22"/>
      <c r="AJ4301" s="23" t="n">
        <v>0.7</v>
      </c>
      <c r="AK4301" s="24" t="n">
        <v>100000</v>
      </c>
      <c r="AL4301" s="23" t="n">
        <v>0.8</v>
      </c>
      <c r="AM4301" s="24" t="n">
        <v>25000</v>
      </c>
      <c r="AN4301" s="23" t="n">
        <v>0.9</v>
      </c>
      <c r="AO4301" s="24" t="n">
        <v>10000</v>
      </c>
      <c r="AP4301" s="25" t="n">
        <f aca="false">IF(AB4301&lt;AJ4301,AK4301,IF(AB4301&lt;AL4301,AM4301,IF(AB4301&lt;=AN4301,AO4301,0)))</f>
        <v>0</v>
      </c>
    </row>
    <row r="4302" customFormat="false" ht="15.65" hidden="false" customHeight="false" outlineLevel="0" collapsed="false">
      <c r="A4302" s="11" t="n">
        <f aca="false">A4301+1</f>
        <v>3751</v>
      </c>
      <c r="B4302" s="12" t="s">
        <v>4373</v>
      </c>
      <c r="C4302" s="12" t="s">
        <v>4374</v>
      </c>
      <c r="D4302" s="12" t="s">
        <v>4595</v>
      </c>
      <c r="E4302" s="12" t="s">
        <v>4595</v>
      </c>
      <c r="F4302" s="14" t="s">
        <v>4596</v>
      </c>
      <c r="G4302" s="13" t="s">
        <v>4376</v>
      </c>
      <c r="H4302" s="12" t="s">
        <v>48</v>
      </c>
      <c r="I4302" s="12"/>
      <c r="J4302" s="14"/>
      <c r="K4302" s="15" t="n">
        <v>45206</v>
      </c>
      <c r="L4302" s="14" t="s">
        <v>49</v>
      </c>
      <c r="M4302" s="16" t="n">
        <v>1</v>
      </c>
      <c r="N4302" s="16" t="n">
        <v>1</v>
      </c>
      <c r="O4302" s="17" t="n">
        <v>100000</v>
      </c>
      <c r="P4302" s="17" t="n">
        <v>100000</v>
      </c>
      <c r="Q4302" s="18" t="n">
        <v>12600</v>
      </c>
      <c r="R4302" s="19" t="n">
        <f aca="false">IF(H4302="F",1,0)</f>
        <v>1</v>
      </c>
      <c r="S4302" s="19" t="n">
        <f aca="false">IF(H4302="M",1,0)</f>
        <v>0</v>
      </c>
      <c r="T4302" s="11" t="s">
        <v>4637</v>
      </c>
      <c r="U4302" s="11" t="s">
        <v>51</v>
      </c>
      <c r="V4302" s="24" t="n">
        <f aca="false">_xlfn.xlookup(D4302,'WRSI Fusion'!$H$4:$H$354,'WRSI Fusion'!$AI$4:$AI$354)</f>
        <v>75.3548715993853</v>
      </c>
      <c r="W4302" s="16" t="n">
        <f aca="false">_xlfn.xlookup(D4302,'WRSI Maïs'!$H$4:$H$346,'WRSI Maïs'!$AG$4:$AG$346)</f>
        <v>88.611697754049</v>
      </c>
      <c r="X4302" s="16" t="n">
        <f aca="false">_xlfn.xlookup(D4302,'WRSI Mil'!$H$5:$H$355,'WRSI Mil'!$AG$5:$AG$355)</f>
        <v>81.7154666509284</v>
      </c>
      <c r="Y4302" s="16" t="n">
        <f aca="false">_xlfn.xlookup(D4302,'WRSI Sorgho'!$H$4:$H$354,'WRSI Sorgho'!$AI$4:$AI$354)</f>
        <v>75.2112289892114</v>
      </c>
      <c r="Z4302" s="16" t="n">
        <f aca="false">Y4302</f>
        <v>75.2112289892114</v>
      </c>
      <c r="AA4302" s="16" t="n">
        <f aca="false">_xlfn.xlookup(D4302,'WRSI Sorgho'!$H$4:$H$354,'WRSI Sorgho'!$AJ$4:$AJ$354)</f>
        <v>78.3236984012643</v>
      </c>
      <c r="AB4302" s="21" t="n">
        <f aca="false">AA4302/Z4302</f>
        <v>1.04138304152029</v>
      </c>
      <c r="AC4302" s="11"/>
      <c r="AD4302" s="11"/>
      <c r="AE4302" s="11"/>
      <c r="AF4302" s="22" t="n">
        <v>2023</v>
      </c>
      <c r="AG4302" s="22" t="s">
        <v>52</v>
      </c>
      <c r="AH4302" s="22" t="s">
        <v>53</v>
      </c>
      <c r="AI4302" s="22"/>
      <c r="AJ4302" s="23" t="n">
        <v>0.7</v>
      </c>
      <c r="AK4302" s="24" t="n">
        <v>100000</v>
      </c>
      <c r="AL4302" s="23" t="n">
        <v>0.8</v>
      </c>
      <c r="AM4302" s="24" t="n">
        <v>25000</v>
      </c>
      <c r="AN4302" s="23" t="n">
        <v>0.9</v>
      </c>
      <c r="AO4302" s="24" t="n">
        <v>10000</v>
      </c>
      <c r="AP4302" s="25" t="n">
        <f aca="false">IF(AB4302&lt;AJ4302,AK4302,IF(AB4302&lt;AL4302,AM4302,IF(AB4302&lt;=AN4302,AO4302,0)))</f>
        <v>0</v>
      </c>
    </row>
    <row r="4303" customFormat="false" ht="15.65" hidden="false" customHeight="false" outlineLevel="0" collapsed="false">
      <c r="A4303" s="11" t="n">
        <f aca="false">A4302+1</f>
        <v>3752</v>
      </c>
      <c r="B4303" s="12" t="s">
        <v>4373</v>
      </c>
      <c r="C4303" s="12" t="s">
        <v>4374</v>
      </c>
      <c r="D4303" s="12" t="s">
        <v>4595</v>
      </c>
      <c r="E4303" s="12" t="s">
        <v>4595</v>
      </c>
      <c r="F4303" s="14" t="s">
        <v>4596</v>
      </c>
      <c r="G4303" s="13" t="s">
        <v>4376</v>
      </c>
      <c r="H4303" s="12" t="s">
        <v>55</v>
      </c>
      <c r="I4303" s="12"/>
      <c r="J4303" s="14"/>
      <c r="K4303" s="15" t="n">
        <v>45206</v>
      </c>
      <c r="L4303" s="14" t="s">
        <v>49</v>
      </c>
      <c r="M4303" s="16" t="n">
        <v>1</v>
      </c>
      <c r="N4303" s="16" t="n">
        <v>1</v>
      </c>
      <c r="O4303" s="17" t="n">
        <v>100000</v>
      </c>
      <c r="P4303" s="17" t="n">
        <v>100000</v>
      </c>
      <c r="Q4303" s="18" t="n">
        <v>12600</v>
      </c>
      <c r="R4303" s="19" t="n">
        <f aca="false">IF(H4303="F",1,0)</f>
        <v>0</v>
      </c>
      <c r="S4303" s="19" t="n">
        <f aca="false">IF(H4303="M",1,0)</f>
        <v>1</v>
      </c>
      <c r="T4303" s="11" t="s">
        <v>4638</v>
      </c>
      <c r="U4303" s="11" t="s">
        <v>51</v>
      </c>
      <c r="V4303" s="24" t="n">
        <f aca="false">_xlfn.xlookup(D4303,'WRSI Fusion'!$H$4:$H$354,'WRSI Fusion'!$AI$4:$AI$354)</f>
        <v>75.3548715993853</v>
      </c>
      <c r="W4303" s="16" t="n">
        <f aca="false">_xlfn.xlookup(D4303,'WRSI Maïs'!$H$4:$H$346,'WRSI Maïs'!$AG$4:$AG$346)</f>
        <v>88.611697754049</v>
      </c>
      <c r="X4303" s="16" t="n">
        <f aca="false">_xlfn.xlookup(D4303,'WRSI Mil'!$H$5:$H$355,'WRSI Mil'!$AG$5:$AG$355)</f>
        <v>81.7154666509284</v>
      </c>
      <c r="Y4303" s="16" t="n">
        <f aca="false">_xlfn.xlookup(D4303,'WRSI Sorgho'!$H$4:$H$354,'WRSI Sorgho'!$AI$4:$AI$354)</f>
        <v>75.2112289892114</v>
      </c>
      <c r="Z4303" s="16" t="n">
        <f aca="false">Y4303</f>
        <v>75.2112289892114</v>
      </c>
      <c r="AA4303" s="16" t="n">
        <f aca="false">_xlfn.xlookup(D4303,'WRSI Sorgho'!$H$4:$H$354,'WRSI Sorgho'!$AJ$4:$AJ$354)</f>
        <v>78.3236984012643</v>
      </c>
      <c r="AB4303" s="21" t="n">
        <f aca="false">AA4303/Z4303</f>
        <v>1.04138304152029</v>
      </c>
      <c r="AC4303" s="11"/>
      <c r="AD4303" s="11"/>
      <c r="AE4303" s="11"/>
      <c r="AF4303" s="22" t="n">
        <v>2023</v>
      </c>
      <c r="AG4303" s="22" t="s">
        <v>52</v>
      </c>
      <c r="AH4303" s="22" t="s">
        <v>53</v>
      </c>
      <c r="AI4303" s="22"/>
      <c r="AJ4303" s="23" t="n">
        <v>0.7</v>
      </c>
      <c r="AK4303" s="24" t="n">
        <v>100000</v>
      </c>
      <c r="AL4303" s="23" t="n">
        <v>0.8</v>
      </c>
      <c r="AM4303" s="24" t="n">
        <v>25000</v>
      </c>
      <c r="AN4303" s="23" t="n">
        <v>0.9</v>
      </c>
      <c r="AO4303" s="24" t="n">
        <v>10000</v>
      </c>
      <c r="AP4303" s="25" t="n">
        <f aca="false">IF(AB4303&lt;AJ4303,AK4303,IF(AB4303&lt;AL4303,AM4303,IF(AB4303&lt;=AN4303,AO4303,0)))</f>
        <v>0</v>
      </c>
    </row>
    <row r="4304" customFormat="false" ht="15.65" hidden="false" customHeight="false" outlineLevel="0" collapsed="false">
      <c r="A4304" s="11" t="n">
        <f aca="false">A4303+1</f>
        <v>3753</v>
      </c>
      <c r="B4304" s="12" t="s">
        <v>4373</v>
      </c>
      <c r="C4304" s="12" t="s">
        <v>4374</v>
      </c>
      <c r="D4304" s="12" t="s">
        <v>4595</v>
      </c>
      <c r="E4304" s="12" t="s">
        <v>4595</v>
      </c>
      <c r="F4304" s="14" t="s">
        <v>4598</v>
      </c>
      <c r="G4304" s="13" t="s">
        <v>4376</v>
      </c>
      <c r="H4304" s="12" t="s">
        <v>48</v>
      </c>
      <c r="I4304" s="12"/>
      <c r="J4304" s="14"/>
      <c r="K4304" s="15" t="n">
        <v>45206</v>
      </c>
      <c r="L4304" s="14" t="s">
        <v>49</v>
      </c>
      <c r="M4304" s="16" t="n">
        <v>1</v>
      </c>
      <c r="N4304" s="16" t="n">
        <v>1</v>
      </c>
      <c r="O4304" s="17" t="n">
        <v>100000</v>
      </c>
      <c r="P4304" s="17" t="n">
        <v>100000</v>
      </c>
      <c r="Q4304" s="18" t="n">
        <v>12600</v>
      </c>
      <c r="R4304" s="19" t="n">
        <f aca="false">IF(H4304="F",1,0)</f>
        <v>1</v>
      </c>
      <c r="S4304" s="19" t="n">
        <f aca="false">IF(H4304="M",1,0)</f>
        <v>0</v>
      </c>
      <c r="T4304" s="11" t="s">
        <v>4639</v>
      </c>
      <c r="U4304" s="11" t="s">
        <v>51</v>
      </c>
      <c r="V4304" s="24" t="n">
        <f aca="false">_xlfn.xlookup(D4304,'WRSI Fusion'!$H$4:$H$354,'WRSI Fusion'!$AI$4:$AI$354)</f>
        <v>75.3548715993853</v>
      </c>
      <c r="W4304" s="16" t="n">
        <f aca="false">_xlfn.xlookup(D4304,'WRSI Maïs'!$H$4:$H$346,'WRSI Maïs'!$AG$4:$AG$346)</f>
        <v>88.611697754049</v>
      </c>
      <c r="X4304" s="16" t="n">
        <f aca="false">_xlfn.xlookup(D4304,'WRSI Mil'!$H$5:$H$355,'WRSI Mil'!$AG$5:$AG$355)</f>
        <v>81.7154666509284</v>
      </c>
      <c r="Y4304" s="16" t="n">
        <f aca="false">_xlfn.xlookup(D4304,'WRSI Sorgho'!$H$4:$H$354,'WRSI Sorgho'!$AI$4:$AI$354)</f>
        <v>75.2112289892114</v>
      </c>
      <c r="Z4304" s="16" t="n">
        <f aca="false">Y4304</f>
        <v>75.2112289892114</v>
      </c>
      <c r="AA4304" s="16" t="n">
        <f aca="false">_xlfn.xlookup(D4304,'WRSI Sorgho'!$H$4:$H$354,'WRSI Sorgho'!$AJ$4:$AJ$354)</f>
        <v>78.3236984012643</v>
      </c>
      <c r="AB4304" s="21" t="n">
        <f aca="false">AA4304/Z4304</f>
        <v>1.04138304152029</v>
      </c>
      <c r="AC4304" s="11"/>
      <c r="AD4304" s="11"/>
      <c r="AE4304" s="11"/>
      <c r="AF4304" s="22" t="n">
        <v>2023</v>
      </c>
      <c r="AG4304" s="22" t="s">
        <v>52</v>
      </c>
      <c r="AH4304" s="22" t="s">
        <v>53</v>
      </c>
      <c r="AI4304" s="22"/>
      <c r="AJ4304" s="23" t="n">
        <v>0.7</v>
      </c>
      <c r="AK4304" s="24" t="n">
        <v>100000</v>
      </c>
      <c r="AL4304" s="23" t="n">
        <v>0.8</v>
      </c>
      <c r="AM4304" s="24" t="n">
        <v>25000</v>
      </c>
      <c r="AN4304" s="23" t="n">
        <v>0.9</v>
      </c>
      <c r="AO4304" s="24" t="n">
        <v>10000</v>
      </c>
      <c r="AP4304" s="25" t="n">
        <f aca="false">IF(AB4304&lt;AJ4304,AK4304,IF(AB4304&lt;AL4304,AM4304,IF(AB4304&lt;=AN4304,AO4304,0)))</f>
        <v>0</v>
      </c>
    </row>
    <row r="4305" customFormat="false" ht="15.65" hidden="false" customHeight="false" outlineLevel="0" collapsed="false">
      <c r="A4305" s="11" t="n">
        <f aca="false">A4304+1</f>
        <v>3754</v>
      </c>
      <c r="B4305" s="12" t="s">
        <v>4373</v>
      </c>
      <c r="C4305" s="12" t="s">
        <v>4374</v>
      </c>
      <c r="D4305" s="12" t="s">
        <v>4595</v>
      </c>
      <c r="E4305" s="12" t="s">
        <v>4595</v>
      </c>
      <c r="F4305" s="14" t="s">
        <v>4601</v>
      </c>
      <c r="G4305" s="13" t="s">
        <v>4376</v>
      </c>
      <c r="H4305" s="12" t="s">
        <v>48</v>
      </c>
      <c r="I4305" s="12"/>
      <c r="J4305" s="14"/>
      <c r="K4305" s="15" t="n">
        <v>45206</v>
      </c>
      <c r="L4305" s="14" t="s">
        <v>49</v>
      </c>
      <c r="M4305" s="16" t="n">
        <v>1</v>
      </c>
      <c r="N4305" s="16" t="n">
        <v>1</v>
      </c>
      <c r="O4305" s="17" t="n">
        <v>100000</v>
      </c>
      <c r="P4305" s="17" t="n">
        <v>100000</v>
      </c>
      <c r="Q4305" s="18" t="n">
        <v>12600</v>
      </c>
      <c r="R4305" s="19" t="n">
        <f aca="false">IF(H4305="F",1,0)</f>
        <v>1</v>
      </c>
      <c r="S4305" s="19" t="n">
        <f aca="false">IF(H4305="M",1,0)</f>
        <v>0</v>
      </c>
      <c r="T4305" s="11" t="s">
        <v>4640</v>
      </c>
      <c r="U4305" s="11" t="s">
        <v>51</v>
      </c>
      <c r="V4305" s="24" t="n">
        <f aca="false">_xlfn.xlookup(D4305,'WRSI Fusion'!$H$4:$H$354,'WRSI Fusion'!$AI$4:$AI$354)</f>
        <v>75.3548715993853</v>
      </c>
      <c r="W4305" s="16" t="n">
        <f aca="false">_xlfn.xlookup(D4305,'WRSI Maïs'!$H$4:$H$346,'WRSI Maïs'!$AG$4:$AG$346)</f>
        <v>88.611697754049</v>
      </c>
      <c r="X4305" s="16" t="n">
        <f aca="false">_xlfn.xlookup(D4305,'WRSI Mil'!$H$5:$H$355,'WRSI Mil'!$AG$5:$AG$355)</f>
        <v>81.7154666509284</v>
      </c>
      <c r="Y4305" s="16" t="n">
        <f aca="false">_xlfn.xlookup(D4305,'WRSI Sorgho'!$H$4:$H$354,'WRSI Sorgho'!$AI$4:$AI$354)</f>
        <v>75.2112289892114</v>
      </c>
      <c r="Z4305" s="16" t="n">
        <f aca="false">Y4305</f>
        <v>75.2112289892114</v>
      </c>
      <c r="AA4305" s="16" t="n">
        <f aca="false">_xlfn.xlookup(D4305,'WRSI Sorgho'!$H$4:$H$354,'WRSI Sorgho'!$AJ$4:$AJ$354)</f>
        <v>78.3236984012643</v>
      </c>
      <c r="AB4305" s="21" t="n">
        <f aca="false">AA4305/Z4305</f>
        <v>1.04138304152029</v>
      </c>
      <c r="AC4305" s="11"/>
      <c r="AD4305" s="11"/>
      <c r="AE4305" s="11"/>
      <c r="AF4305" s="22" t="n">
        <v>2023</v>
      </c>
      <c r="AG4305" s="22" t="s">
        <v>52</v>
      </c>
      <c r="AH4305" s="22" t="s">
        <v>53</v>
      </c>
      <c r="AI4305" s="22"/>
      <c r="AJ4305" s="23" t="n">
        <v>0.7</v>
      </c>
      <c r="AK4305" s="24" t="n">
        <v>100000</v>
      </c>
      <c r="AL4305" s="23" t="n">
        <v>0.8</v>
      </c>
      <c r="AM4305" s="24" t="n">
        <v>25000</v>
      </c>
      <c r="AN4305" s="23" t="n">
        <v>0.9</v>
      </c>
      <c r="AO4305" s="24" t="n">
        <v>10000</v>
      </c>
      <c r="AP4305" s="25" t="n">
        <f aca="false">IF(AB4305&lt;AJ4305,AK4305,IF(AB4305&lt;AL4305,AM4305,IF(AB4305&lt;=AN4305,AO4305,0)))</f>
        <v>0</v>
      </c>
    </row>
    <row r="4306" customFormat="false" ht="15.65" hidden="false" customHeight="false" outlineLevel="0" collapsed="false">
      <c r="A4306" s="11" t="n">
        <f aca="false">A4305+1</f>
        <v>3755</v>
      </c>
      <c r="B4306" s="12" t="s">
        <v>4373</v>
      </c>
      <c r="C4306" s="12" t="s">
        <v>4374</v>
      </c>
      <c r="D4306" s="12" t="s">
        <v>4595</v>
      </c>
      <c r="E4306" s="12" t="s">
        <v>4595</v>
      </c>
      <c r="F4306" s="14" t="s">
        <v>4598</v>
      </c>
      <c r="G4306" s="13" t="s">
        <v>4376</v>
      </c>
      <c r="H4306" s="12" t="s">
        <v>48</v>
      </c>
      <c r="I4306" s="12"/>
      <c r="J4306" s="14"/>
      <c r="K4306" s="15" t="n">
        <v>45206</v>
      </c>
      <c r="L4306" s="14" t="s">
        <v>49</v>
      </c>
      <c r="M4306" s="16" t="n">
        <v>1</v>
      </c>
      <c r="N4306" s="16" t="n">
        <v>1</v>
      </c>
      <c r="O4306" s="17" t="n">
        <v>100000</v>
      </c>
      <c r="P4306" s="17" t="n">
        <v>100000</v>
      </c>
      <c r="Q4306" s="18" t="n">
        <v>12600</v>
      </c>
      <c r="R4306" s="19" t="n">
        <f aca="false">IF(H4306="F",1,0)</f>
        <v>1</v>
      </c>
      <c r="S4306" s="19" t="n">
        <f aca="false">IF(H4306="M",1,0)</f>
        <v>0</v>
      </c>
      <c r="T4306" s="11" t="s">
        <v>4641</v>
      </c>
      <c r="U4306" s="11" t="s">
        <v>51</v>
      </c>
      <c r="V4306" s="24" t="n">
        <f aca="false">_xlfn.xlookup(D4306,'WRSI Fusion'!$H$4:$H$354,'WRSI Fusion'!$AI$4:$AI$354)</f>
        <v>75.3548715993853</v>
      </c>
      <c r="W4306" s="16" t="n">
        <f aca="false">_xlfn.xlookup(D4306,'WRSI Maïs'!$H$4:$H$346,'WRSI Maïs'!$AG$4:$AG$346)</f>
        <v>88.611697754049</v>
      </c>
      <c r="X4306" s="16" t="n">
        <f aca="false">_xlfn.xlookup(D4306,'WRSI Mil'!$H$5:$H$355,'WRSI Mil'!$AG$5:$AG$355)</f>
        <v>81.7154666509284</v>
      </c>
      <c r="Y4306" s="16" t="n">
        <f aca="false">_xlfn.xlookup(D4306,'WRSI Sorgho'!$H$4:$H$354,'WRSI Sorgho'!$AI$4:$AI$354)</f>
        <v>75.2112289892114</v>
      </c>
      <c r="Z4306" s="16" t="n">
        <f aca="false">Y4306</f>
        <v>75.2112289892114</v>
      </c>
      <c r="AA4306" s="16" t="n">
        <f aca="false">_xlfn.xlookup(D4306,'WRSI Sorgho'!$H$4:$H$354,'WRSI Sorgho'!$AJ$4:$AJ$354)</f>
        <v>78.3236984012643</v>
      </c>
      <c r="AB4306" s="21" t="n">
        <f aca="false">AA4306/Z4306</f>
        <v>1.04138304152029</v>
      </c>
      <c r="AC4306" s="11"/>
      <c r="AD4306" s="11"/>
      <c r="AE4306" s="11"/>
      <c r="AF4306" s="22" t="n">
        <v>2023</v>
      </c>
      <c r="AG4306" s="22" t="s">
        <v>52</v>
      </c>
      <c r="AH4306" s="22" t="s">
        <v>53</v>
      </c>
      <c r="AI4306" s="22"/>
      <c r="AJ4306" s="23" t="n">
        <v>0.7</v>
      </c>
      <c r="AK4306" s="24" t="n">
        <v>100000</v>
      </c>
      <c r="AL4306" s="23" t="n">
        <v>0.8</v>
      </c>
      <c r="AM4306" s="24" t="n">
        <v>25000</v>
      </c>
      <c r="AN4306" s="23" t="n">
        <v>0.9</v>
      </c>
      <c r="AO4306" s="24" t="n">
        <v>10000</v>
      </c>
      <c r="AP4306" s="25" t="n">
        <f aca="false">IF(AB4306&lt;AJ4306,AK4306,IF(AB4306&lt;AL4306,AM4306,IF(AB4306&lt;=AN4306,AO4306,0)))</f>
        <v>0</v>
      </c>
    </row>
    <row r="4307" customFormat="false" ht="15.65" hidden="false" customHeight="false" outlineLevel="0" collapsed="false">
      <c r="A4307" s="11" t="n">
        <f aca="false">A4306+1</f>
        <v>3756</v>
      </c>
      <c r="B4307" s="12" t="s">
        <v>4373</v>
      </c>
      <c r="C4307" s="12" t="s">
        <v>4374</v>
      </c>
      <c r="D4307" s="12" t="s">
        <v>4595</v>
      </c>
      <c r="E4307" s="12" t="s">
        <v>4595</v>
      </c>
      <c r="F4307" s="14" t="s">
        <v>4596</v>
      </c>
      <c r="G4307" s="13" t="s">
        <v>4376</v>
      </c>
      <c r="H4307" s="12" t="s">
        <v>48</v>
      </c>
      <c r="I4307" s="12"/>
      <c r="J4307" s="14"/>
      <c r="K4307" s="15" t="n">
        <v>45206</v>
      </c>
      <c r="L4307" s="14" t="s">
        <v>49</v>
      </c>
      <c r="M4307" s="16" t="n">
        <v>1</v>
      </c>
      <c r="N4307" s="16" t="n">
        <v>1</v>
      </c>
      <c r="O4307" s="17" t="n">
        <v>100000</v>
      </c>
      <c r="P4307" s="17" t="n">
        <v>100000</v>
      </c>
      <c r="Q4307" s="18" t="n">
        <v>12600</v>
      </c>
      <c r="R4307" s="19" t="n">
        <f aca="false">IF(H4307="F",1,0)</f>
        <v>1</v>
      </c>
      <c r="S4307" s="19" t="n">
        <f aca="false">IF(H4307="M",1,0)</f>
        <v>0</v>
      </c>
      <c r="T4307" s="11" t="s">
        <v>4642</v>
      </c>
      <c r="U4307" s="11" t="s">
        <v>51</v>
      </c>
      <c r="V4307" s="24" t="n">
        <f aca="false">_xlfn.xlookup(D4307,'WRSI Fusion'!$H$4:$H$354,'WRSI Fusion'!$AI$4:$AI$354)</f>
        <v>75.3548715993853</v>
      </c>
      <c r="W4307" s="16" t="n">
        <f aca="false">_xlfn.xlookup(D4307,'WRSI Maïs'!$H$4:$H$346,'WRSI Maïs'!$AG$4:$AG$346)</f>
        <v>88.611697754049</v>
      </c>
      <c r="X4307" s="16" t="n">
        <f aca="false">_xlfn.xlookup(D4307,'WRSI Mil'!$H$5:$H$355,'WRSI Mil'!$AG$5:$AG$355)</f>
        <v>81.7154666509284</v>
      </c>
      <c r="Y4307" s="16" t="n">
        <f aca="false">_xlfn.xlookup(D4307,'WRSI Sorgho'!$H$4:$H$354,'WRSI Sorgho'!$AI$4:$AI$354)</f>
        <v>75.2112289892114</v>
      </c>
      <c r="Z4307" s="16" t="n">
        <f aca="false">Y4307</f>
        <v>75.2112289892114</v>
      </c>
      <c r="AA4307" s="16" t="n">
        <f aca="false">_xlfn.xlookup(D4307,'WRSI Sorgho'!$H$4:$H$354,'WRSI Sorgho'!$AJ$4:$AJ$354)</f>
        <v>78.3236984012643</v>
      </c>
      <c r="AB4307" s="21" t="n">
        <f aca="false">AA4307/Z4307</f>
        <v>1.04138304152029</v>
      </c>
      <c r="AC4307" s="11"/>
      <c r="AD4307" s="11"/>
      <c r="AE4307" s="11"/>
      <c r="AF4307" s="22" t="n">
        <v>2023</v>
      </c>
      <c r="AG4307" s="22" t="s">
        <v>52</v>
      </c>
      <c r="AH4307" s="22" t="s">
        <v>53</v>
      </c>
      <c r="AI4307" s="22"/>
      <c r="AJ4307" s="23" t="n">
        <v>0.7</v>
      </c>
      <c r="AK4307" s="24" t="n">
        <v>100000</v>
      </c>
      <c r="AL4307" s="23" t="n">
        <v>0.8</v>
      </c>
      <c r="AM4307" s="24" t="n">
        <v>25000</v>
      </c>
      <c r="AN4307" s="23" t="n">
        <v>0.9</v>
      </c>
      <c r="AO4307" s="24" t="n">
        <v>10000</v>
      </c>
      <c r="AP4307" s="25" t="n">
        <f aca="false">IF(AB4307&lt;AJ4307,AK4307,IF(AB4307&lt;AL4307,AM4307,IF(AB4307&lt;=AN4307,AO4307,0)))</f>
        <v>0</v>
      </c>
    </row>
    <row r="4308" customFormat="false" ht="15.65" hidden="false" customHeight="false" outlineLevel="0" collapsed="false">
      <c r="A4308" s="11" t="n">
        <f aca="false">A4307+1</f>
        <v>3757</v>
      </c>
      <c r="B4308" s="12" t="s">
        <v>4373</v>
      </c>
      <c r="C4308" s="12" t="s">
        <v>4374</v>
      </c>
      <c r="D4308" s="12" t="s">
        <v>4595</v>
      </c>
      <c r="E4308" s="12" t="s">
        <v>4595</v>
      </c>
      <c r="F4308" s="14" t="s">
        <v>4598</v>
      </c>
      <c r="G4308" s="13" t="s">
        <v>4376</v>
      </c>
      <c r="H4308" s="12" t="s">
        <v>55</v>
      </c>
      <c r="I4308" s="12"/>
      <c r="J4308" s="14"/>
      <c r="K4308" s="15" t="n">
        <v>45206</v>
      </c>
      <c r="L4308" s="14" t="s">
        <v>49</v>
      </c>
      <c r="M4308" s="16" t="n">
        <v>1</v>
      </c>
      <c r="N4308" s="16" t="n">
        <v>1</v>
      </c>
      <c r="O4308" s="17" t="n">
        <v>100000</v>
      </c>
      <c r="P4308" s="17" t="n">
        <v>100000</v>
      </c>
      <c r="Q4308" s="18" t="n">
        <v>12600</v>
      </c>
      <c r="R4308" s="19" t="n">
        <f aca="false">IF(H4308="F",1,0)</f>
        <v>0</v>
      </c>
      <c r="S4308" s="19" t="n">
        <f aca="false">IF(H4308="M",1,0)</f>
        <v>1</v>
      </c>
      <c r="T4308" s="11" t="s">
        <v>4643</v>
      </c>
      <c r="U4308" s="11" t="s">
        <v>51</v>
      </c>
      <c r="V4308" s="24" t="n">
        <f aca="false">_xlfn.xlookup(D4308,'WRSI Fusion'!$H$4:$H$354,'WRSI Fusion'!$AI$4:$AI$354)</f>
        <v>75.3548715993853</v>
      </c>
      <c r="W4308" s="16" t="n">
        <f aca="false">_xlfn.xlookup(D4308,'WRSI Maïs'!$H$4:$H$346,'WRSI Maïs'!$AG$4:$AG$346)</f>
        <v>88.611697754049</v>
      </c>
      <c r="X4308" s="16" t="n">
        <f aca="false">_xlfn.xlookup(D4308,'WRSI Mil'!$H$5:$H$355,'WRSI Mil'!$AG$5:$AG$355)</f>
        <v>81.7154666509284</v>
      </c>
      <c r="Y4308" s="16" t="n">
        <f aca="false">_xlfn.xlookup(D4308,'WRSI Sorgho'!$H$4:$H$354,'WRSI Sorgho'!$AI$4:$AI$354)</f>
        <v>75.2112289892114</v>
      </c>
      <c r="Z4308" s="16" t="n">
        <f aca="false">Y4308</f>
        <v>75.2112289892114</v>
      </c>
      <c r="AA4308" s="16" t="n">
        <f aca="false">_xlfn.xlookup(D4308,'WRSI Sorgho'!$H$4:$H$354,'WRSI Sorgho'!$AJ$4:$AJ$354)</f>
        <v>78.3236984012643</v>
      </c>
      <c r="AB4308" s="21" t="n">
        <f aca="false">AA4308/Z4308</f>
        <v>1.04138304152029</v>
      </c>
      <c r="AC4308" s="11"/>
      <c r="AD4308" s="11"/>
      <c r="AE4308" s="11"/>
      <c r="AF4308" s="22" t="n">
        <v>2023</v>
      </c>
      <c r="AG4308" s="22" t="s">
        <v>52</v>
      </c>
      <c r="AH4308" s="22" t="s">
        <v>53</v>
      </c>
      <c r="AI4308" s="22"/>
      <c r="AJ4308" s="23" t="n">
        <v>0.7</v>
      </c>
      <c r="AK4308" s="24" t="n">
        <v>100000</v>
      </c>
      <c r="AL4308" s="23" t="n">
        <v>0.8</v>
      </c>
      <c r="AM4308" s="24" t="n">
        <v>25000</v>
      </c>
      <c r="AN4308" s="23" t="n">
        <v>0.9</v>
      </c>
      <c r="AO4308" s="24" t="n">
        <v>10000</v>
      </c>
      <c r="AP4308" s="25" t="n">
        <f aca="false">IF(AB4308&lt;AJ4308,AK4308,IF(AB4308&lt;AL4308,AM4308,IF(AB4308&lt;=AN4308,AO4308,0)))</f>
        <v>0</v>
      </c>
    </row>
    <row r="4309" customFormat="false" ht="15.65" hidden="false" customHeight="false" outlineLevel="0" collapsed="false">
      <c r="A4309" s="11" t="n">
        <f aca="false">A4308+1</f>
        <v>3758</v>
      </c>
      <c r="B4309" s="12" t="s">
        <v>4373</v>
      </c>
      <c r="C4309" s="12" t="s">
        <v>4374</v>
      </c>
      <c r="D4309" s="12" t="s">
        <v>4595</v>
      </c>
      <c r="E4309" s="12" t="s">
        <v>4595</v>
      </c>
      <c r="F4309" s="14" t="s">
        <v>4596</v>
      </c>
      <c r="G4309" s="13" t="s">
        <v>4376</v>
      </c>
      <c r="H4309" s="12" t="s">
        <v>55</v>
      </c>
      <c r="I4309" s="12"/>
      <c r="J4309" s="14"/>
      <c r="K4309" s="15" t="n">
        <v>45206</v>
      </c>
      <c r="L4309" s="14" t="s">
        <v>49</v>
      </c>
      <c r="M4309" s="16" t="n">
        <v>1</v>
      </c>
      <c r="N4309" s="16" t="n">
        <v>1</v>
      </c>
      <c r="O4309" s="17" t="n">
        <v>100000</v>
      </c>
      <c r="P4309" s="17" t="n">
        <v>100000</v>
      </c>
      <c r="Q4309" s="18" t="n">
        <v>12600</v>
      </c>
      <c r="R4309" s="19" t="n">
        <f aca="false">IF(H4309="F",1,0)</f>
        <v>0</v>
      </c>
      <c r="S4309" s="19" t="n">
        <f aca="false">IF(H4309="M",1,0)</f>
        <v>1</v>
      </c>
      <c r="T4309" s="11" t="s">
        <v>4644</v>
      </c>
      <c r="U4309" s="11" t="s">
        <v>51</v>
      </c>
      <c r="V4309" s="24" t="n">
        <f aca="false">_xlfn.xlookup(D4309,'WRSI Fusion'!$H$4:$H$354,'WRSI Fusion'!$AI$4:$AI$354)</f>
        <v>75.3548715993853</v>
      </c>
      <c r="W4309" s="16" t="n">
        <f aca="false">_xlfn.xlookup(D4309,'WRSI Maïs'!$H$4:$H$346,'WRSI Maïs'!$AG$4:$AG$346)</f>
        <v>88.611697754049</v>
      </c>
      <c r="X4309" s="16" t="n">
        <f aca="false">_xlfn.xlookup(D4309,'WRSI Mil'!$H$5:$H$355,'WRSI Mil'!$AG$5:$AG$355)</f>
        <v>81.7154666509284</v>
      </c>
      <c r="Y4309" s="16" t="n">
        <f aca="false">_xlfn.xlookup(D4309,'WRSI Sorgho'!$H$4:$H$354,'WRSI Sorgho'!$AI$4:$AI$354)</f>
        <v>75.2112289892114</v>
      </c>
      <c r="Z4309" s="16" t="n">
        <f aca="false">Y4309</f>
        <v>75.2112289892114</v>
      </c>
      <c r="AA4309" s="16" t="n">
        <f aca="false">_xlfn.xlookup(D4309,'WRSI Sorgho'!$H$4:$H$354,'WRSI Sorgho'!$AJ$4:$AJ$354)</f>
        <v>78.3236984012643</v>
      </c>
      <c r="AB4309" s="21" t="n">
        <f aca="false">AA4309/Z4309</f>
        <v>1.04138304152029</v>
      </c>
      <c r="AC4309" s="11"/>
      <c r="AD4309" s="11"/>
      <c r="AE4309" s="11"/>
      <c r="AF4309" s="22" t="n">
        <v>2023</v>
      </c>
      <c r="AG4309" s="22" t="s">
        <v>52</v>
      </c>
      <c r="AH4309" s="22" t="s">
        <v>53</v>
      </c>
      <c r="AI4309" s="22"/>
      <c r="AJ4309" s="23" t="n">
        <v>0.7</v>
      </c>
      <c r="AK4309" s="24" t="n">
        <v>100000</v>
      </c>
      <c r="AL4309" s="23" t="n">
        <v>0.8</v>
      </c>
      <c r="AM4309" s="24" t="n">
        <v>25000</v>
      </c>
      <c r="AN4309" s="23" t="n">
        <v>0.9</v>
      </c>
      <c r="AO4309" s="24" t="n">
        <v>10000</v>
      </c>
      <c r="AP4309" s="25" t="n">
        <f aca="false">IF(AB4309&lt;AJ4309,AK4309,IF(AB4309&lt;AL4309,AM4309,IF(AB4309&lt;=AN4309,AO4309,0)))</f>
        <v>0</v>
      </c>
    </row>
    <row r="4310" customFormat="false" ht="15.65" hidden="false" customHeight="false" outlineLevel="0" collapsed="false">
      <c r="A4310" s="11" t="n">
        <f aca="false">A4309+1</f>
        <v>3759</v>
      </c>
      <c r="B4310" s="12" t="s">
        <v>4373</v>
      </c>
      <c r="C4310" s="12" t="s">
        <v>4374</v>
      </c>
      <c r="D4310" s="12" t="s">
        <v>4595</v>
      </c>
      <c r="E4310" s="12" t="s">
        <v>4595</v>
      </c>
      <c r="F4310" s="14" t="s">
        <v>4596</v>
      </c>
      <c r="G4310" s="13" t="s">
        <v>4376</v>
      </c>
      <c r="H4310" s="12" t="s">
        <v>55</v>
      </c>
      <c r="I4310" s="12"/>
      <c r="J4310" s="14"/>
      <c r="K4310" s="15" t="n">
        <v>45206</v>
      </c>
      <c r="L4310" s="14" t="s">
        <v>49</v>
      </c>
      <c r="M4310" s="16" t="n">
        <v>1</v>
      </c>
      <c r="N4310" s="16" t="n">
        <v>1</v>
      </c>
      <c r="O4310" s="17" t="n">
        <v>100000</v>
      </c>
      <c r="P4310" s="17" t="n">
        <v>100000</v>
      </c>
      <c r="Q4310" s="18" t="n">
        <v>12600</v>
      </c>
      <c r="R4310" s="19" t="n">
        <f aca="false">IF(H4310="F",1,0)</f>
        <v>0</v>
      </c>
      <c r="S4310" s="19" t="n">
        <f aca="false">IF(H4310="M",1,0)</f>
        <v>1</v>
      </c>
      <c r="T4310" s="11" t="s">
        <v>4645</v>
      </c>
      <c r="U4310" s="11" t="s">
        <v>51</v>
      </c>
      <c r="V4310" s="24" t="n">
        <f aca="false">_xlfn.xlookup(D4310,'WRSI Fusion'!$H$4:$H$354,'WRSI Fusion'!$AI$4:$AI$354)</f>
        <v>75.3548715993853</v>
      </c>
      <c r="W4310" s="16" t="n">
        <f aca="false">_xlfn.xlookup(D4310,'WRSI Maïs'!$H$4:$H$346,'WRSI Maïs'!$AG$4:$AG$346)</f>
        <v>88.611697754049</v>
      </c>
      <c r="X4310" s="16" t="n">
        <f aca="false">_xlfn.xlookup(D4310,'WRSI Mil'!$H$5:$H$355,'WRSI Mil'!$AG$5:$AG$355)</f>
        <v>81.7154666509284</v>
      </c>
      <c r="Y4310" s="16" t="n">
        <f aca="false">_xlfn.xlookup(D4310,'WRSI Sorgho'!$H$4:$H$354,'WRSI Sorgho'!$AI$4:$AI$354)</f>
        <v>75.2112289892114</v>
      </c>
      <c r="Z4310" s="16" t="n">
        <f aca="false">Y4310</f>
        <v>75.2112289892114</v>
      </c>
      <c r="AA4310" s="16" t="n">
        <f aca="false">_xlfn.xlookup(D4310,'WRSI Sorgho'!$H$4:$H$354,'WRSI Sorgho'!$AJ$4:$AJ$354)</f>
        <v>78.3236984012643</v>
      </c>
      <c r="AB4310" s="21" t="n">
        <f aca="false">AA4310/Z4310</f>
        <v>1.04138304152029</v>
      </c>
      <c r="AC4310" s="11"/>
      <c r="AD4310" s="11"/>
      <c r="AE4310" s="11"/>
      <c r="AF4310" s="22" t="n">
        <v>2023</v>
      </c>
      <c r="AG4310" s="22" t="s">
        <v>52</v>
      </c>
      <c r="AH4310" s="22" t="s">
        <v>53</v>
      </c>
      <c r="AI4310" s="22"/>
      <c r="AJ4310" s="23" t="n">
        <v>0.7</v>
      </c>
      <c r="AK4310" s="24" t="n">
        <v>100000</v>
      </c>
      <c r="AL4310" s="23" t="n">
        <v>0.8</v>
      </c>
      <c r="AM4310" s="24" t="n">
        <v>25000</v>
      </c>
      <c r="AN4310" s="23" t="n">
        <v>0.9</v>
      </c>
      <c r="AO4310" s="24" t="n">
        <v>10000</v>
      </c>
      <c r="AP4310" s="25" t="n">
        <f aca="false">IF(AB4310&lt;AJ4310,AK4310,IF(AB4310&lt;AL4310,AM4310,IF(AB4310&lt;=AN4310,AO4310,0)))</f>
        <v>0</v>
      </c>
    </row>
    <row r="4311" customFormat="false" ht="15.65" hidden="false" customHeight="false" outlineLevel="0" collapsed="false">
      <c r="A4311" s="11" t="n">
        <f aca="false">A4310+1</f>
        <v>3760</v>
      </c>
      <c r="B4311" s="12" t="s">
        <v>4373</v>
      </c>
      <c r="C4311" s="12" t="s">
        <v>4374</v>
      </c>
      <c r="D4311" s="12" t="s">
        <v>4595</v>
      </c>
      <c r="E4311" s="12" t="s">
        <v>4595</v>
      </c>
      <c r="F4311" s="14" t="s">
        <v>4596</v>
      </c>
      <c r="G4311" s="13" t="s">
        <v>4376</v>
      </c>
      <c r="H4311" s="12" t="s">
        <v>48</v>
      </c>
      <c r="I4311" s="12"/>
      <c r="J4311" s="14"/>
      <c r="K4311" s="15" t="n">
        <v>45206</v>
      </c>
      <c r="L4311" s="14" t="s">
        <v>49</v>
      </c>
      <c r="M4311" s="16" t="n">
        <v>1</v>
      </c>
      <c r="N4311" s="16" t="n">
        <v>1</v>
      </c>
      <c r="O4311" s="17" t="n">
        <v>100000</v>
      </c>
      <c r="P4311" s="17" t="n">
        <v>100000</v>
      </c>
      <c r="Q4311" s="18" t="n">
        <v>12600</v>
      </c>
      <c r="R4311" s="19" t="n">
        <f aca="false">IF(H4311="F",1,0)</f>
        <v>1</v>
      </c>
      <c r="S4311" s="19" t="n">
        <f aca="false">IF(H4311="M",1,0)</f>
        <v>0</v>
      </c>
      <c r="T4311" s="11" t="s">
        <v>4646</v>
      </c>
      <c r="U4311" s="11" t="s">
        <v>51</v>
      </c>
      <c r="V4311" s="24" t="n">
        <f aca="false">_xlfn.xlookup(D4311,'WRSI Fusion'!$H$4:$H$354,'WRSI Fusion'!$AI$4:$AI$354)</f>
        <v>75.3548715993853</v>
      </c>
      <c r="W4311" s="16" t="n">
        <f aca="false">_xlfn.xlookup(D4311,'WRSI Maïs'!$H$4:$H$346,'WRSI Maïs'!$AG$4:$AG$346)</f>
        <v>88.611697754049</v>
      </c>
      <c r="X4311" s="16" t="n">
        <f aca="false">_xlfn.xlookup(D4311,'WRSI Mil'!$H$5:$H$355,'WRSI Mil'!$AG$5:$AG$355)</f>
        <v>81.7154666509284</v>
      </c>
      <c r="Y4311" s="16" t="n">
        <f aca="false">_xlfn.xlookup(D4311,'WRSI Sorgho'!$H$4:$H$354,'WRSI Sorgho'!$AI$4:$AI$354)</f>
        <v>75.2112289892114</v>
      </c>
      <c r="Z4311" s="16" t="n">
        <f aca="false">Y4311</f>
        <v>75.2112289892114</v>
      </c>
      <c r="AA4311" s="16" t="n">
        <f aca="false">_xlfn.xlookup(D4311,'WRSI Sorgho'!$H$4:$H$354,'WRSI Sorgho'!$AJ$4:$AJ$354)</f>
        <v>78.3236984012643</v>
      </c>
      <c r="AB4311" s="21" t="n">
        <f aca="false">AA4311/Z4311</f>
        <v>1.04138304152029</v>
      </c>
      <c r="AC4311" s="11"/>
      <c r="AD4311" s="11"/>
      <c r="AE4311" s="11"/>
      <c r="AF4311" s="22" t="n">
        <v>2023</v>
      </c>
      <c r="AG4311" s="22" t="s">
        <v>52</v>
      </c>
      <c r="AH4311" s="22" t="s">
        <v>53</v>
      </c>
      <c r="AI4311" s="22"/>
      <c r="AJ4311" s="23" t="n">
        <v>0.7</v>
      </c>
      <c r="AK4311" s="24" t="n">
        <v>100000</v>
      </c>
      <c r="AL4311" s="23" t="n">
        <v>0.8</v>
      </c>
      <c r="AM4311" s="24" t="n">
        <v>25000</v>
      </c>
      <c r="AN4311" s="23" t="n">
        <v>0.9</v>
      </c>
      <c r="AO4311" s="24" t="n">
        <v>10000</v>
      </c>
      <c r="AP4311" s="25" t="n">
        <f aca="false">IF(AB4311&lt;AJ4311,AK4311,IF(AB4311&lt;AL4311,AM4311,IF(AB4311&lt;=AN4311,AO4311,0)))</f>
        <v>0</v>
      </c>
    </row>
    <row r="4312" customFormat="false" ht="15.65" hidden="false" customHeight="false" outlineLevel="0" collapsed="false">
      <c r="A4312" s="11" t="n">
        <f aca="false">A4311+1</f>
        <v>3761</v>
      </c>
      <c r="B4312" s="12" t="s">
        <v>4373</v>
      </c>
      <c r="C4312" s="12" t="s">
        <v>4374</v>
      </c>
      <c r="D4312" s="12" t="s">
        <v>4595</v>
      </c>
      <c r="E4312" s="12" t="s">
        <v>4595</v>
      </c>
      <c r="F4312" s="14" t="s">
        <v>4601</v>
      </c>
      <c r="G4312" s="13" t="s">
        <v>4376</v>
      </c>
      <c r="H4312" s="12" t="s">
        <v>48</v>
      </c>
      <c r="I4312" s="12"/>
      <c r="J4312" s="14"/>
      <c r="K4312" s="15" t="n">
        <v>45206</v>
      </c>
      <c r="L4312" s="14" t="s">
        <v>49</v>
      </c>
      <c r="M4312" s="16" t="n">
        <v>1</v>
      </c>
      <c r="N4312" s="16" t="n">
        <v>1</v>
      </c>
      <c r="O4312" s="17" t="n">
        <v>100000</v>
      </c>
      <c r="P4312" s="17" t="n">
        <v>100000</v>
      </c>
      <c r="Q4312" s="18" t="n">
        <v>12600</v>
      </c>
      <c r="R4312" s="19" t="n">
        <f aca="false">IF(H4312="F",1,0)</f>
        <v>1</v>
      </c>
      <c r="S4312" s="19" t="n">
        <f aca="false">IF(H4312="M",1,0)</f>
        <v>0</v>
      </c>
      <c r="T4312" s="11" t="s">
        <v>4647</v>
      </c>
      <c r="U4312" s="11" t="s">
        <v>51</v>
      </c>
      <c r="V4312" s="24" t="n">
        <f aca="false">_xlfn.xlookup(D4312,'WRSI Fusion'!$H$4:$H$354,'WRSI Fusion'!$AI$4:$AI$354)</f>
        <v>75.3548715993853</v>
      </c>
      <c r="W4312" s="16" t="n">
        <f aca="false">_xlfn.xlookup(D4312,'WRSI Maïs'!$H$4:$H$346,'WRSI Maïs'!$AG$4:$AG$346)</f>
        <v>88.611697754049</v>
      </c>
      <c r="X4312" s="16" t="n">
        <f aca="false">_xlfn.xlookup(D4312,'WRSI Mil'!$H$5:$H$355,'WRSI Mil'!$AG$5:$AG$355)</f>
        <v>81.7154666509284</v>
      </c>
      <c r="Y4312" s="16" t="n">
        <f aca="false">_xlfn.xlookup(D4312,'WRSI Sorgho'!$H$4:$H$354,'WRSI Sorgho'!$AI$4:$AI$354)</f>
        <v>75.2112289892114</v>
      </c>
      <c r="Z4312" s="16" t="n">
        <f aca="false">Y4312</f>
        <v>75.2112289892114</v>
      </c>
      <c r="AA4312" s="16" t="n">
        <f aca="false">_xlfn.xlookup(D4312,'WRSI Sorgho'!$H$4:$H$354,'WRSI Sorgho'!$AJ$4:$AJ$354)</f>
        <v>78.3236984012643</v>
      </c>
      <c r="AB4312" s="21" t="n">
        <f aca="false">AA4312/Z4312</f>
        <v>1.04138304152029</v>
      </c>
      <c r="AC4312" s="11"/>
      <c r="AD4312" s="11"/>
      <c r="AE4312" s="11"/>
      <c r="AF4312" s="22" t="n">
        <v>2023</v>
      </c>
      <c r="AG4312" s="22" t="s">
        <v>52</v>
      </c>
      <c r="AH4312" s="22" t="s">
        <v>53</v>
      </c>
      <c r="AI4312" s="22"/>
      <c r="AJ4312" s="23" t="n">
        <v>0.7</v>
      </c>
      <c r="AK4312" s="24" t="n">
        <v>100000</v>
      </c>
      <c r="AL4312" s="23" t="n">
        <v>0.8</v>
      </c>
      <c r="AM4312" s="24" t="n">
        <v>25000</v>
      </c>
      <c r="AN4312" s="23" t="n">
        <v>0.9</v>
      </c>
      <c r="AO4312" s="24" t="n">
        <v>10000</v>
      </c>
      <c r="AP4312" s="25" t="n">
        <f aca="false">IF(AB4312&lt;AJ4312,AK4312,IF(AB4312&lt;AL4312,AM4312,IF(AB4312&lt;=AN4312,AO4312,0)))</f>
        <v>0</v>
      </c>
    </row>
    <row r="4313" customFormat="false" ht="15.65" hidden="false" customHeight="false" outlineLevel="0" collapsed="false">
      <c r="A4313" s="11" t="n">
        <f aca="false">A4312+1</f>
        <v>3762</v>
      </c>
      <c r="B4313" s="12" t="s">
        <v>4373</v>
      </c>
      <c r="C4313" s="12" t="s">
        <v>4374</v>
      </c>
      <c r="D4313" s="12" t="s">
        <v>4595</v>
      </c>
      <c r="E4313" s="12" t="s">
        <v>4595</v>
      </c>
      <c r="F4313" s="14" t="s">
        <v>4598</v>
      </c>
      <c r="G4313" s="13" t="s">
        <v>4376</v>
      </c>
      <c r="H4313" s="12" t="s">
        <v>48</v>
      </c>
      <c r="I4313" s="12"/>
      <c r="J4313" s="14"/>
      <c r="K4313" s="15" t="n">
        <v>45206</v>
      </c>
      <c r="L4313" s="14" t="s">
        <v>49</v>
      </c>
      <c r="M4313" s="16" t="n">
        <v>1</v>
      </c>
      <c r="N4313" s="16" t="n">
        <v>1</v>
      </c>
      <c r="O4313" s="17" t="n">
        <v>100000</v>
      </c>
      <c r="P4313" s="17" t="n">
        <v>100000</v>
      </c>
      <c r="Q4313" s="18" t="n">
        <v>12600</v>
      </c>
      <c r="R4313" s="19" t="n">
        <f aca="false">IF(H4313="F",1,0)</f>
        <v>1</v>
      </c>
      <c r="S4313" s="19" t="n">
        <f aca="false">IF(H4313="M",1,0)</f>
        <v>0</v>
      </c>
      <c r="T4313" s="11" t="s">
        <v>4648</v>
      </c>
      <c r="U4313" s="11" t="s">
        <v>51</v>
      </c>
      <c r="V4313" s="24" t="n">
        <f aca="false">_xlfn.xlookup(D4313,'WRSI Fusion'!$H$4:$H$354,'WRSI Fusion'!$AI$4:$AI$354)</f>
        <v>75.3548715993853</v>
      </c>
      <c r="W4313" s="16" t="n">
        <f aca="false">_xlfn.xlookup(D4313,'WRSI Maïs'!$H$4:$H$346,'WRSI Maïs'!$AG$4:$AG$346)</f>
        <v>88.611697754049</v>
      </c>
      <c r="X4313" s="16" t="n">
        <f aca="false">_xlfn.xlookup(D4313,'WRSI Mil'!$H$5:$H$355,'WRSI Mil'!$AG$5:$AG$355)</f>
        <v>81.7154666509284</v>
      </c>
      <c r="Y4313" s="16" t="n">
        <f aca="false">_xlfn.xlookup(D4313,'WRSI Sorgho'!$H$4:$H$354,'WRSI Sorgho'!$AI$4:$AI$354)</f>
        <v>75.2112289892114</v>
      </c>
      <c r="Z4313" s="16" t="n">
        <f aca="false">Y4313</f>
        <v>75.2112289892114</v>
      </c>
      <c r="AA4313" s="16" t="n">
        <f aca="false">_xlfn.xlookup(D4313,'WRSI Sorgho'!$H$4:$H$354,'WRSI Sorgho'!$AJ$4:$AJ$354)</f>
        <v>78.3236984012643</v>
      </c>
      <c r="AB4313" s="21" t="n">
        <f aca="false">AA4313/Z4313</f>
        <v>1.04138304152029</v>
      </c>
      <c r="AC4313" s="11"/>
      <c r="AD4313" s="11"/>
      <c r="AE4313" s="11"/>
      <c r="AF4313" s="22" t="n">
        <v>2023</v>
      </c>
      <c r="AG4313" s="22" t="s">
        <v>52</v>
      </c>
      <c r="AH4313" s="22" t="s">
        <v>53</v>
      </c>
      <c r="AI4313" s="22"/>
      <c r="AJ4313" s="23" t="n">
        <v>0.7</v>
      </c>
      <c r="AK4313" s="24" t="n">
        <v>100000</v>
      </c>
      <c r="AL4313" s="23" t="n">
        <v>0.8</v>
      </c>
      <c r="AM4313" s="24" t="n">
        <v>25000</v>
      </c>
      <c r="AN4313" s="23" t="n">
        <v>0.9</v>
      </c>
      <c r="AO4313" s="24" t="n">
        <v>10000</v>
      </c>
      <c r="AP4313" s="25" t="n">
        <f aca="false">IF(AB4313&lt;AJ4313,AK4313,IF(AB4313&lt;AL4313,AM4313,IF(AB4313&lt;=AN4313,AO4313,0)))</f>
        <v>0</v>
      </c>
    </row>
    <row r="4314" customFormat="false" ht="15.65" hidden="false" customHeight="false" outlineLevel="0" collapsed="false">
      <c r="A4314" s="11" t="n">
        <f aca="false">A4313+1</f>
        <v>3763</v>
      </c>
      <c r="B4314" s="12" t="s">
        <v>4373</v>
      </c>
      <c r="C4314" s="12" t="s">
        <v>4374</v>
      </c>
      <c r="D4314" s="12" t="s">
        <v>4450</v>
      </c>
      <c r="E4314" s="12" t="s">
        <v>4451</v>
      </c>
      <c r="F4314" s="14" t="s">
        <v>4649</v>
      </c>
      <c r="G4314" s="13" t="s">
        <v>4376</v>
      </c>
      <c r="H4314" s="12" t="s">
        <v>48</v>
      </c>
      <c r="I4314" s="12"/>
      <c r="J4314" s="14"/>
      <c r="K4314" s="15" t="n">
        <v>45203</v>
      </c>
      <c r="L4314" s="14" t="s">
        <v>49</v>
      </c>
      <c r="M4314" s="16" t="n">
        <v>1</v>
      </c>
      <c r="N4314" s="16" t="n">
        <v>1</v>
      </c>
      <c r="O4314" s="17" t="n">
        <v>100000</v>
      </c>
      <c r="P4314" s="17" t="n">
        <v>100000</v>
      </c>
      <c r="Q4314" s="18" t="n">
        <v>12600</v>
      </c>
      <c r="R4314" s="19" t="n">
        <f aca="false">IF(H4314="F",1,0)</f>
        <v>1</v>
      </c>
      <c r="S4314" s="19" t="n">
        <f aca="false">IF(H4314="M",1,0)</f>
        <v>0</v>
      </c>
      <c r="T4314" s="11" t="s">
        <v>4650</v>
      </c>
      <c r="U4314" s="11" t="s">
        <v>51</v>
      </c>
      <c r="V4314" s="24" t="n">
        <f aca="false">_xlfn.xlookup(D4314,'WRSI Fusion'!$H$4:$H$354,'WRSI Fusion'!$AI$4:$AI$354)</f>
        <v>77.6990836816241</v>
      </c>
      <c r="W4314" s="16" t="n">
        <f aca="false">_xlfn.xlookup(D4314,'WRSI Maïs'!$H$4:$H$346,'WRSI Maïs'!$AG$4:$AG$346)</f>
        <v>85.7345353164811</v>
      </c>
      <c r="X4314" s="16" t="n">
        <f aca="false">_xlfn.xlookup(D4314,'WRSI Mil'!$H$5:$H$355,'WRSI Mil'!$AG$5:$AG$355)</f>
        <v>82.6293869994044</v>
      </c>
      <c r="Y4314" s="16" t="n">
        <f aca="false">_xlfn.xlookup(D4314,'WRSI Sorgho'!$H$4:$H$354,'WRSI Sorgho'!$AI$4:$AI$354)</f>
        <v>77.5955915677859</v>
      </c>
      <c r="Z4314" s="16" t="n">
        <f aca="false">Y4314</f>
        <v>77.5955915677859</v>
      </c>
      <c r="AA4314" s="16" t="n">
        <f aca="false">_xlfn.xlookup(D4314,'WRSI Sorgho'!$H$4:$H$354,'WRSI Sorgho'!$AJ$4:$AJ$354)</f>
        <v>74.5588830253962</v>
      </c>
      <c r="AB4314" s="21" t="n">
        <f aca="false">AA4314/Z4314</f>
        <v>0.960864934707832</v>
      </c>
      <c r="AC4314" s="11"/>
      <c r="AD4314" s="11"/>
      <c r="AE4314" s="11"/>
      <c r="AF4314" s="22" t="n">
        <v>2023</v>
      </c>
      <c r="AG4314" s="22" t="s">
        <v>52</v>
      </c>
      <c r="AH4314" s="22" t="s">
        <v>53</v>
      </c>
      <c r="AI4314" s="22"/>
      <c r="AJ4314" s="23" t="n">
        <v>0.7</v>
      </c>
      <c r="AK4314" s="24" t="n">
        <v>100000</v>
      </c>
      <c r="AL4314" s="23" t="n">
        <v>0.8</v>
      </c>
      <c r="AM4314" s="24" t="n">
        <v>25000</v>
      </c>
      <c r="AN4314" s="23" t="n">
        <v>0.9</v>
      </c>
      <c r="AO4314" s="24" t="n">
        <v>10000</v>
      </c>
      <c r="AP4314" s="25" t="n">
        <f aca="false">IF(AB4314&lt;AJ4314,AK4314,IF(AB4314&lt;AL4314,AM4314,IF(AB4314&lt;=AN4314,AO4314,0)))</f>
        <v>0</v>
      </c>
    </row>
    <row r="4315" customFormat="false" ht="15.65" hidden="false" customHeight="false" outlineLevel="0" collapsed="false">
      <c r="A4315" s="11" t="n">
        <f aca="false">A4314+1</f>
        <v>3764</v>
      </c>
      <c r="B4315" s="12" t="s">
        <v>4373</v>
      </c>
      <c r="C4315" s="12" t="s">
        <v>4374</v>
      </c>
      <c r="D4315" s="12" t="s">
        <v>4450</v>
      </c>
      <c r="E4315" s="12" t="s">
        <v>4451</v>
      </c>
      <c r="F4315" s="14" t="s">
        <v>4651</v>
      </c>
      <c r="G4315" s="13" t="s">
        <v>4376</v>
      </c>
      <c r="H4315" s="12" t="s">
        <v>48</v>
      </c>
      <c r="I4315" s="12"/>
      <c r="J4315" s="14"/>
      <c r="K4315" s="15" t="n">
        <v>45203</v>
      </c>
      <c r="L4315" s="14" t="s">
        <v>49</v>
      </c>
      <c r="M4315" s="16" t="n">
        <v>1</v>
      </c>
      <c r="N4315" s="16" t="n">
        <v>1</v>
      </c>
      <c r="O4315" s="17" t="n">
        <v>100000</v>
      </c>
      <c r="P4315" s="17" t="n">
        <v>100000</v>
      </c>
      <c r="Q4315" s="18" t="n">
        <v>12600</v>
      </c>
      <c r="R4315" s="19" t="n">
        <f aca="false">IF(H4315="F",1,0)</f>
        <v>1</v>
      </c>
      <c r="S4315" s="19" t="n">
        <f aca="false">IF(H4315="M",1,0)</f>
        <v>0</v>
      </c>
      <c r="T4315" s="11" t="s">
        <v>4652</v>
      </c>
      <c r="U4315" s="11" t="s">
        <v>51</v>
      </c>
      <c r="V4315" s="24" t="n">
        <f aca="false">_xlfn.xlookup(D4315,'WRSI Fusion'!$H$4:$H$354,'WRSI Fusion'!$AI$4:$AI$354)</f>
        <v>77.6990836816241</v>
      </c>
      <c r="W4315" s="16" t="n">
        <f aca="false">_xlfn.xlookup(D4315,'WRSI Maïs'!$H$4:$H$346,'WRSI Maïs'!$AG$4:$AG$346)</f>
        <v>85.7345353164811</v>
      </c>
      <c r="X4315" s="16" t="n">
        <f aca="false">_xlfn.xlookup(D4315,'WRSI Mil'!$H$5:$H$355,'WRSI Mil'!$AG$5:$AG$355)</f>
        <v>82.6293869994044</v>
      </c>
      <c r="Y4315" s="16" t="n">
        <f aca="false">_xlfn.xlookup(D4315,'WRSI Sorgho'!$H$4:$H$354,'WRSI Sorgho'!$AI$4:$AI$354)</f>
        <v>77.5955915677859</v>
      </c>
      <c r="Z4315" s="16" t="n">
        <f aca="false">Y4315</f>
        <v>77.5955915677859</v>
      </c>
      <c r="AA4315" s="16" t="n">
        <f aca="false">_xlfn.xlookup(D4315,'WRSI Sorgho'!$H$4:$H$354,'WRSI Sorgho'!$AJ$4:$AJ$354)</f>
        <v>74.5588830253962</v>
      </c>
      <c r="AB4315" s="21" t="n">
        <f aca="false">AA4315/Z4315</f>
        <v>0.960864934707832</v>
      </c>
      <c r="AC4315" s="11"/>
      <c r="AD4315" s="11"/>
      <c r="AE4315" s="11"/>
      <c r="AF4315" s="22" t="n">
        <v>2023</v>
      </c>
      <c r="AG4315" s="22" t="s">
        <v>52</v>
      </c>
      <c r="AH4315" s="22" t="s">
        <v>53</v>
      </c>
      <c r="AI4315" s="22"/>
      <c r="AJ4315" s="23" t="n">
        <v>0.7</v>
      </c>
      <c r="AK4315" s="24" t="n">
        <v>100000</v>
      </c>
      <c r="AL4315" s="23" t="n">
        <v>0.8</v>
      </c>
      <c r="AM4315" s="24" t="n">
        <v>25000</v>
      </c>
      <c r="AN4315" s="23" t="n">
        <v>0.9</v>
      </c>
      <c r="AO4315" s="24" t="n">
        <v>10000</v>
      </c>
      <c r="AP4315" s="25" t="n">
        <f aca="false">IF(AB4315&lt;AJ4315,AK4315,IF(AB4315&lt;AL4315,AM4315,IF(AB4315&lt;=AN4315,AO4315,0)))</f>
        <v>0</v>
      </c>
    </row>
    <row r="4316" customFormat="false" ht="15.65" hidden="false" customHeight="false" outlineLevel="0" collapsed="false">
      <c r="A4316" s="11" t="n">
        <f aca="false">A4315+1</f>
        <v>3765</v>
      </c>
      <c r="B4316" s="12" t="s">
        <v>4373</v>
      </c>
      <c r="C4316" s="12" t="s">
        <v>4374</v>
      </c>
      <c r="D4316" s="12" t="s">
        <v>4450</v>
      </c>
      <c r="E4316" s="12" t="s">
        <v>4451</v>
      </c>
      <c r="F4316" s="14" t="s">
        <v>4651</v>
      </c>
      <c r="G4316" s="13" t="s">
        <v>4376</v>
      </c>
      <c r="H4316" s="12" t="s">
        <v>55</v>
      </c>
      <c r="I4316" s="12"/>
      <c r="J4316" s="14"/>
      <c r="K4316" s="15" t="n">
        <v>45203</v>
      </c>
      <c r="L4316" s="14" t="s">
        <v>49</v>
      </c>
      <c r="M4316" s="16" t="n">
        <v>1</v>
      </c>
      <c r="N4316" s="16" t="n">
        <v>1</v>
      </c>
      <c r="O4316" s="17" t="n">
        <v>100000</v>
      </c>
      <c r="P4316" s="17" t="n">
        <v>100000</v>
      </c>
      <c r="Q4316" s="18" t="n">
        <v>12600</v>
      </c>
      <c r="R4316" s="19" t="n">
        <f aca="false">IF(H4316="F",1,0)</f>
        <v>0</v>
      </c>
      <c r="S4316" s="19" t="n">
        <f aca="false">IF(H4316="M",1,0)</f>
        <v>1</v>
      </c>
      <c r="T4316" s="11" t="s">
        <v>4653</v>
      </c>
      <c r="U4316" s="11" t="s">
        <v>51</v>
      </c>
      <c r="V4316" s="24" t="n">
        <f aca="false">_xlfn.xlookup(D4316,'WRSI Fusion'!$H$4:$H$354,'WRSI Fusion'!$AI$4:$AI$354)</f>
        <v>77.6990836816241</v>
      </c>
      <c r="W4316" s="16" t="n">
        <f aca="false">_xlfn.xlookup(D4316,'WRSI Maïs'!$H$4:$H$346,'WRSI Maïs'!$AG$4:$AG$346)</f>
        <v>85.7345353164811</v>
      </c>
      <c r="X4316" s="16" t="n">
        <f aca="false">_xlfn.xlookup(D4316,'WRSI Mil'!$H$5:$H$355,'WRSI Mil'!$AG$5:$AG$355)</f>
        <v>82.6293869994044</v>
      </c>
      <c r="Y4316" s="16" t="n">
        <f aca="false">_xlfn.xlookup(D4316,'WRSI Sorgho'!$H$4:$H$354,'WRSI Sorgho'!$AI$4:$AI$354)</f>
        <v>77.5955915677859</v>
      </c>
      <c r="Z4316" s="16" t="n">
        <f aca="false">Y4316</f>
        <v>77.5955915677859</v>
      </c>
      <c r="AA4316" s="16" t="n">
        <f aca="false">_xlfn.xlookup(D4316,'WRSI Sorgho'!$H$4:$H$354,'WRSI Sorgho'!$AJ$4:$AJ$354)</f>
        <v>74.5588830253962</v>
      </c>
      <c r="AB4316" s="21" t="n">
        <f aca="false">AA4316/Z4316</f>
        <v>0.960864934707832</v>
      </c>
      <c r="AC4316" s="11"/>
      <c r="AD4316" s="11"/>
      <c r="AE4316" s="11"/>
      <c r="AF4316" s="22" t="n">
        <v>2023</v>
      </c>
      <c r="AG4316" s="22" t="s">
        <v>52</v>
      </c>
      <c r="AH4316" s="22" t="s">
        <v>53</v>
      </c>
      <c r="AI4316" s="22"/>
      <c r="AJ4316" s="23" t="n">
        <v>0.7</v>
      </c>
      <c r="AK4316" s="24" t="n">
        <v>100000</v>
      </c>
      <c r="AL4316" s="23" t="n">
        <v>0.8</v>
      </c>
      <c r="AM4316" s="24" t="n">
        <v>25000</v>
      </c>
      <c r="AN4316" s="23" t="n">
        <v>0.9</v>
      </c>
      <c r="AO4316" s="24" t="n">
        <v>10000</v>
      </c>
      <c r="AP4316" s="25" t="n">
        <f aca="false">IF(AB4316&lt;AJ4316,AK4316,IF(AB4316&lt;AL4316,AM4316,IF(AB4316&lt;=AN4316,AO4316,0)))</f>
        <v>0</v>
      </c>
    </row>
    <row r="4317" customFormat="false" ht="15.65" hidden="false" customHeight="false" outlineLevel="0" collapsed="false">
      <c r="A4317" s="11" t="n">
        <f aca="false">A4316+1</f>
        <v>3766</v>
      </c>
      <c r="B4317" s="12" t="s">
        <v>4373</v>
      </c>
      <c r="C4317" s="12" t="s">
        <v>4374</v>
      </c>
      <c r="D4317" s="12" t="s">
        <v>4450</v>
      </c>
      <c r="E4317" s="12" t="s">
        <v>4451</v>
      </c>
      <c r="F4317" s="14" t="s">
        <v>4649</v>
      </c>
      <c r="G4317" s="13" t="s">
        <v>4376</v>
      </c>
      <c r="H4317" s="12" t="s">
        <v>55</v>
      </c>
      <c r="I4317" s="12"/>
      <c r="J4317" s="14"/>
      <c r="K4317" s="15" t="n">
        <v>45203</v>
      </c>
      <c r="L4317" s="14" t="s">
        <v>49</v>
      </c>
      <c r="M4317" s="16" t="n">
        <v>1</v>
      </c>
      <c r="N4317" s="16" t="n">
        <v>1</v>
      </c>
      <c r="O4317" s="17" t="n">
        <v>100000</v>
      </c>
      <c r="P4317" s="17" t="n">
        <v>100000</v>
      </c>
      <c r="Q4317" s="18" t="n">
        <v>12600</v>
      </c>
      <c r="R4317" s="19" t="n">
        <f aca="false">IF(H4317="F",1,0)</f>
        <v>0</v>
      </c>
      <c r="S4317" s="19" t="n">
        <f aca="false">IF(H4317="M",1,0)</f>
        <v>1</v>
      </c>
      <c r="T4317" s="11" t="s">
        <v>4654</v>
      </c>
      <c r="U4317" s="11" t="s">
        <v>51</v>
      </c>
      <c r="V4317" s="24" t="n">
        <f aca="false">_xlfn.xlookup(D4317,'WRSI Fusion'!$H$4:$H$354,'WRSI Fusion'!$AI$4:$AI$354)</f>
        <v>77.6990836816241</v>
      </c>
      <c r="W4317" s="16" t="n">
        <f aca="false">_xlfn.xlookup(D4317,'WRSI Maïs'!$H$4:$H$346,'WRSI Maïs'!$AG$4:$AG$346)</f>
        <v>85.7345353164811</v>
      </c>
      <c r="X4317" s="16" t="n">
        <f aca="false">_xlfn.xlookup(D4317,'WRSI Mil'!$H$5:$H$355,'WRSI Mil'!$AG$5:$AG$355)</f>
        <v>82.6293869994044</v>
      </c>
      <c r="Y4317" s="16" t="n">
        <f aca="false">_xlfn.xlookup(D4317,'WRSI Sorgho'!$H$4:$H$354,'WRSI Sorgho'!$AI$4:$AI$354)</f>
        <v>77.5955915677859</v>
      </c>
      <c r="Z4317" s="16" t="n">
        <f aca="false">Y4317</f>
        <v>77.5955915677859</v>
      </c>
      <c r="AA4317" s="16" t="n">
        <f aca="false">_xlfn.xlookup(D4317,'WRSI Sorgho'!$H$4:$H$354,'WRSI Sorgho'!$AJ$4:$AJ$354)</f>
        <v>74.5588830253962</v>
      </c>
      <c r="AB4317" s="21" t="n">
        <f aca="false">AA4317/Z4317</f>
        <v>0.960864934707832</v>
      </c>
      <c r="AC4317" s="11"/>
      <c r="AD4317" s="11"/>
      <c r="AE4317" s="11"/>
      <c r="AF4317" s="22" t="n">
        <v>2023</v>
      </c>
      <c r="AG4317" s="22" t="s">
        <v>52</v>
      </c>
      <c r="AH4317" s="22" t="s">
        <v>53</v>
      </c>
      <c r="AI4317" s="22"/>
      <c r="AJ4317" s="23" t="n">
        <v>0.7</v>
      </c>
      <c r="AK4317" s="24" t="n">
        <v>100000</v>
      </c>
      <c r="AL4317" s="23" t="n">
        <v>0.8</v>
      </c>
      <c r="AM4317" s="24" t="n">
        <v>25000</v>
      </c>
      <c r="AN4317" s="23" t="n">
        <v>0.9</v>
      </c>
      <c r="AO4317" s="24" t="n">
        <v>10000</v>
      </c>
      <c r="AP4317" s="25" t="n">
        <f aca="false">IF(AB4317&lt;AJ4317,AK4317,IF(AB4317&lt;AL4317,AM4317,IF(AB4317&lt;=AN4317,AO4317,0)))</f>
        <v>0</v>
      </c>
    </row>
    <row r="4318" customFormat="false" ht="15.65" hidden="false" customHeight="false" outlineLevel="0" collapsed="false">
      <c r="A4318" s="11" t="n">
        <f aca="false">A4317+1</f>
        <v>3767</v>
      </c>
      <c r="B4318" s="12" t="s">
        <v>4373</v>
      </c>
      <c r="C4318" s="12" t="s">
        <v>4374</v>
      </c>
      <c r="D4318" s="12" t="s">
        <v>4450</v>
      </c>
      <c r="E4318" s="12" t="s">
        <v>4451</v>
      </c>
      <c r="F4318" s="14" t="s">
        <v>4649</v>
      </c>
      <c r="G4318" s="13" t="s">
        <v>4376</v>
      </c>
      <c r="H4318" s="12" t="s">
        <v>55</v>
      </c>
      <c r="I4318" s="12"/>
      <c r="J4318" s="14"/>
      <c r="K4318" s="15" t="n">
        <v>45203</v>
      </c>
      <c r="L4318" s="14" t="s">
        <v>49</v>
      </c>
      <c r="M4318" s="16" t="n">
        <v>1</v>
      </c>
      <c r="N4318" s="16" t="n">
        <v>1</v>
      </c>
      <c r="O4318" s="17" t="n">
        <v>100000</v>
      </c>
      <c r="P4318" s="17" t="n">
        <v>100000</v>
      </c>
      <c r="Q4318" s="18" t="n">
        <v>12600</v>
      </c>
      <c r="R4318" s="19" t="n">
        <f aca="false">IF(H4318="F",1,0)</f>
        <v>0</v>
      </c>
      <c r="S4318" s="19" t="n">
        <f aca="false">IF(H4318="M",1,0)</f>
        <v>1</v>
      </c>
      <c r="T4318" s="11" t="s">
        <v>4655</v>
      </c>
      <c r="U4318" s="11" t="s">
        <v>51</v>
      </c>
      <c r="V4318" s="24" t="n">
        <f aca="false">_xlfn.xlookup(D4318,'WRSI Fusion'!$H$4:$H$354,'WRSI Fusion'!$AI$4:$AI$354)</f>
        <v>77.6990836816241</v>
      </c>
      <c r="W4318" s="16" t="n">
        <f aca="false">_xlfn.xlookup(D4318,'WRSI Maïs'!$H$4:$H$346,'WRSI Maïs'!$AG$4:$AG$346)</f>
        <v>85.7345353164811</v>
      </c>
      <c r="X4318" s="16" t="n">
        <f aca="false">_xlfn.xlookup(D4318,'WRSI Mil'!$H$5:$H$355,'WRSI Mil'!$AG$5:$AG$355)</f>
        <v>82.6293869994044</v>
      </c>
      <c r="Y4318" s="16" t="n">
        <f aca="false">_xlfn.xlookup(D4318,'WRSI Sorgho'!$H$4:$H$354,'WRSI Sorgho'!$AI$4:$AI$354)</f>
        <v>77.5955915677859</v>
      </c>
      <c r="Z4318" s="16" t="n">
        <f aca="false">Y4318</f>
        <v>77.5955915677859</v>
      </c>
      <c r="AA4318" s="16" t="n">
        <f aca="false">_xlfn.xlookup(D4318,'WRSI Sorgho'!$H$4:$H$354,'WRSI Sorgho'!$AJ$4:$AJ$354)</f>
        <v>74.5588830253962</v>
      </c>
      <c r="AB4318" s="21" t="n">
        <f aca="false">AA4318/Z4318</f>
        <v>0.960864934707832</v>
      </c>
      <c r="AC4318" s="11"/>
      <c r="AD4318" s="11"/>
      <c r="AE4318" s="11"/>
      <c r="AF4318" s="22" t="n">
        <v>2023</v>
      </c>
      <c r="AG4318" s="22" t="s">
        <v>52</v>
      </c>
      <c r="AH4318" s="22" t="s">
        <v>53</v>
      </c>
      <c r="AI4318" s="22"/>
      <c r="AJ4318" s="23" t="n">
        <v>0.7</v>
      </c>
      <c r="AK4318" s="24" t="n">
        <v>100000</v>
      </c>
      <c r="AL4318" s="23" t="n">
        <v>0.8</v>
      </c>
      <c r="AM4318" s="24" t="n">
        <v>25000</v>
      </c>
      <c r="AN4318" s="23" t="n">
        <v>0.9</v>
      </c>
      <c r="AO4318" s="24" t="n">
        <v>10000</v>
      </c>
      <c r="AP4318" s="25" t="n">
        <f aca="false">IF(AB4318&lt;AJ4318,AK4318,IF(AB4318&lt;AL4318,AM4318,IF(AB4318&lt;=AN4318,AO4318,0)))</f>
        <v>0</v>
      </c>
    </row>
    <row r="4319" customFormat="false" ht="15.65" hidden="false" customHeight="false" outlineLevel="0" collapsed="false">
      <c r="A4319" s="11" t="n">
        <f aca="false">A4318+1</f>
        <v>3768</v>
      </c>
      <c r="B4319" s="12" t="s">
        <v>4373</v>
      </c>
      <c r="C4319" s="12" t="s">
        <v>4374</v>
      </c>
      <c r="D4319" s="12" t="s">
        <v>4450</v>
      </c>
      <c r="E4319" s="12" t="s">
        <v>4451</v>
      </c>
      <c r="F4319" s="14" t="s">
        <v>4649</v>
      </c>
      <c r="G4319" s="13" t="s">
        <v>4376</v>
      </c>
      <c r="H4319" s="12" t="s">
        <v>55</v>
      </c>
      <c r="I4319" s="12"/>
      <c r="J4319" s="14"/>
      <c r="K4319" s="15" t="n">
        <v>45203</v>
      </c>
      <c r="L4319" s="14" t="s">
        <v>49</v>
      </c>
      <c r="M4319" s="16" t="n">
        <v>1</v>
      </c>
      <c r="N4319" s="16" t="n">
        <v>1</v>
      </c>
      <c r="O4319" s="17" t="n">
        <v>100000</v>
      </c>
      <c r="P4319" s="17" t="n">
        <v>100000</v>
      </c>
      <c r="Q4319" s="18" t="n">
        <v>12600</v>
      </c>
      <c r="R4319" s="19" t="n">
        <f aca="false">IF(H4319="F",1,0)</f>
        <v>0</v>
      </c>
      <c r="S4319" s="19" t="n">
        <f aca="false">IF(H4319="M",1,0)</f>
        <v>1</v>
      </c>
      <c r="T4319" s="11" t="s">
        <v>4656</v>
      </c>
      <c r="U4319" s="11" t="s">
        <v>51</v>
      </c>
      <c r="V4319" s="24" t="n">
        <f aca="false">_xlfn.xlookup(D4319,'WRSI Fusion'!$H$4:$H$354,'WRSI Fusion'!$AI$4:$AI$354)</f>
        <v>77.6990836816241</v>
      </c>
      <c r="W4319" s="16" t="n">
        <f aca="false">_xlfn.xlookup(D4319,'WRSI Maïs'!$H$4:$H$346,'WRSI Maïs'!$AG$4:$AG$346)</f>
        <v>85.7345353164811</v>
      </c>
      <c r="X4319" s="16" t="n">
        <f aca="false">_xlfn.xlookup(D4319,'WRSI Mil'!$H$5:$H$355,'WRSI Mil'!$AG$5:$AG$355)</f>
        <v>82.6293869994044</v>
      </c>
      <c r="Y4319" s="16" t="n">
        <f aca="false">_xlfn.xlookup(D4319,'WRSI Sorgho'!$H$4:$H$354,'WRSI Sorgho'!$AI$4:$AI$354)</f>
        <v>77.5955915677859</v>
      </c>
      <c r="Z4319" s="16" t="n">
        <f aca="false">Y4319</f>
        <v>77.5955915677859</v>
      </c>
      <c r="AA4319" s="16" t="n">
        <f aca="false">_xlfn.xlookup(D4319,'WRSI Sorgho'!$H$4:$H$354,'WRSI Sorgho'!$AJ$4:$AJ$354)</f>
        <v>74.5588830253962</v>
      </c>
      <c r="AB4319" s="21" t="n">
        <f aca="false">AA4319/Z4319</f>
        <v>0.960864934707832</v>
      </c>
      <c r="AC4319" s="11"/>
      <c r="AD4319" s="11"/>
      <c r="AE4319" s="11"/>
      <c r="AF4319" s="22" t="n">
        <v>2023</v>
      </c>
      <c r="AG4319" s="22" t="s">
        <v>52</v>
      </c>
      <c r="AH4319" s="22" t="s">
        <v>53</v>
      </c>
      <c r="AI4319" s="22"/>
      <c r="AJ4319" s="23" t="n">
        <v>0.7</v>
      </c>
      <c r="AK4319" s="24" t="n">
        <v>100000</v>
      </c>
      <c r="AL4319" s="23" t="n">
        <v>0.8</v>
      </c>
      <c r="AM4319" s="24" t="n">
        <v>25000</v>
      </c>
      <c r="AN4319" s="23" t="n">
        <v>0.9</v>
      </c>
      <c r="AO4319" s="24" t="n">
        <v>10000</v>
      </c>
      <c r="AP4319" s="25" t="n">
        <f aca="false">IF(AB4319&lt;AJ4319,AK4319,IF(AB4319&lt;AL4319,AM4319,IF(AB4319&lt;=AN4319,AO4319,0)))</f>
        <v>0</v>
      </c>
    </row>
    <row r="4320" customFormat="false" ht="15.65" hidden="false" customHeight="false" outlineLevel="0" collapsed="false">
      <c r="A4320" s="11" t="n">
        <f aca="false">A4319+1</f>
        <v>3769</v>
      </c>
      <c r="B4320" s="12" t="s">
        <v>4373</v>
      </c>
      <c r="C4320" s="12" t="s">
        <v>4374</v>
      </c>
      <c r="D4320" s="12" t="s">
        <v>4450</v>
      </c>
      <c r="E4320" s="12" t="s">
        <v>4451</v>
      </c>
      <c r="F4320" s="14" t="s">
        <v>4649</v>
      </c>
      <c r="G4320" s="13" t="s">
        <v>4376</v>
      </c>
      <c r="H4320" s="12" t="s">
        <v>48</v>
      </c>
      <c r="I4320" s="12"/>
      <c r="J4320" s="14"/>
      <c r="K4320" s="15" t="n">
        <v>45203</v>
      </c>
      <c r="L4320" s="14" t="s">
        <v>49</v>
      </c>
      <c r="M4320" s="16" t="n">
        <v>1</v>
      </c>
      <c r="N4320" s="16" t="n">
        <v>1</v>
      </c>
      <c r="O4320" s="17" t="n">
        <v>100000</v>
      </c>
      <c r="P4320" s="17" t="n">
        <v>100000</v>
      </c>
      <c r="Q4320" s="18" t="n">
        <v>12600</v>
      </c>
      <c r="R4320" s="19" t="n">
        <f aca="false">IF(H4320="F",1,0)</f>
        <v>1</v>
      </c>
      <c r="S4320" s="19" t="n">
        <f aca="false">IF(H4320="M",1,0)</f>
        <v>0</v>
      </c>
      <c r="T4320" s="11" t="s">
        <v>4657</v>
      </c>
      <c r="U4320" s="11" t="s">
        <v>51</v>
      </c>
      <c r="V4320" s="24" t="n">
        <f aca="false">_xlfn.xlookup(D4320,'WRSI Fusion'!$H$4:$H$354,'WRSI Fusion'!$AI$4:$AI$354)</f>
        <v>77.6990836816241</v>
      </c>
      <c r="W4320" s="16" t="n">
        <f aca="false">_xlfn.xlookup(D4320,'WRSI Maïs'!$H$4:$H$346,'WRSI Maïs'!$AG$4:$AG$346)</f>
        <v>85.7345353164811</v>
      </c>
      <c r="X4320" s="16" t="n">
        <f aca="false">_xlfn.xlookup(D4320,'WRSI Mil'!$H$5:$H$355,'WRSI Mil'!$AG$5:$AG$355)</f>
        <v>82.6293869994044</v>
      </c>
      <c r="Y4320" s="16" t="n">
        <f aca="false">_xlfn.xlookup(D4320,'WRSI Sorgho'!$H$4:$H$354,'WRSI Sorgho'!$AI$4:$AI$354)</f>
        <v>77.5955915677859</v>
      </c>
      <c r="Z4320" s="16" t="n">
        <f aca="false">Y4320</f>
        <v>77.5955915677859</v>
      </c>
      <c r="AA4320" s="16" t="n">
        <f aca="false">_xlfn.xlookup(D4320,'WRSI Sorgho'!$H$4:$H$354,'WRSI Sorgho'!$AJ$4:$AJ$354)</f>
        <v>74.5588830253962</v>
      </c>
      <c r="AB4320" s="21" t="n">
        <f aca="false">AA4320/Z4320</f>
        <v>0.960864934707832</v>
      </c>
      <c r="AC4320" s="11"/>
      <c r="AD4320" s="11"/>
      <c r="AE4320" s="11"/>
      <c r="AF4320" s="22" t="n">
        <v>2023</v>
      </c>
      <c r="AG4320" s="22" t="s">
        <v>52</v>
      </c>
      <c r="AH4320" s="22" t="s">
        <v>53</v>
      </c>
      <c r="AI4320" s="22"/>
      <c r="AJ4320" s="23" t="n">
        <v>0.7</v>
      </c>
      <c r="AK4320" s="24" t="n">
        <v>100000</v>
      </c>
      <c r="AL4320" s="23" t="n">
        <v>0.8</v>
      </c>
      <c r="AM4320" s="24" t="n">
        <v>25000</v>
      </c>
      <c r="AN4320" s="23" t="n">
        <v>0.9</v>
      </c>
      <c r="AO4320" s="24" t="n">
        <v>10000</v>
      </c>
      <c r="AP4320" s="25" t="n">
        <f aca="false">IF(AB4320&lt;AJ4320,AK4320,IF(AB4320&lt;AL4320,AM4320,IF(AB4320&lt;=AN4320,AO4320,0)))</f>
        <v>0</v>
      </c>
    </row>
    <row r="4321" customFormat="false" ht="15.65" hidden="false" customHeight="false" outlineLevel="0" collapsed="false">
      <c r="A4321" s="11" t="n">
        <f aca="false">A4320+1</f>
        <v>3770</v>
      </c>
      <c r="B4321" s="12" t="s">
        <v>4373</v>
      </c>
      <c r="C4321" s="12" t="s">
        <v>4374</v>
      </c>
      <c r="D4321" s="12" t="s">
        <v>4450</v>
      </c>
      <c r="E4321" s="12" t="s">
        <v>4451</v>
      </c>
      <c r="F4321" s="14" t="s">
        <v>4649</v>
      </c>
      <c r="G4321" s="13" t="s">
        <v>4376</v>
      </c>
      <c r="H4321" s="12" t="s">
        <v>48</v>
      </c>
      <c r="I4321" s="12"/>
      <c r="J4321" s="14"/>
      <c r="K4321" s="15" t="n">
        <v>45203</v>
      </c>
      <c r="L4321" s="14" t="s">
        <v>49</v>
      </c>
      <c r="M4321" s="16" t="n">
        <v>1</v>
      </c>
      <c r="N4321" s="16" t="n">
        <v>1</v>
      </c>
      <c r="O4321" s="17" t="n">
        <v>100000</v>
      </c>
      <c r="P4321" s="17" t="n">
        <v>100000</v>
      </c>
      <c r="Q4321" s="18" t="n">
        <v>12600</v>
      </c>
      <c r="R4321" s="19" t="n">
        <f aca="false">IF(H4321="F",1,0)</f>
        <v>1</v>
      </c>
      <c r="S4321" s="19" t="n">
        <f aca="false">IF(H4321="M",1,0)</f>
        <v>0</v>
      </c>
      <c r="T4321" s="11" t="s">
        <v>4658</v>
      </c>
      <c r="U4321" s="11" t="s">
        <v>51</v>
      </c>
      <c r="V4321" s="24" t="n">
        <f aca="false">_xlfn.xlookup(D4321,'WRSI Fusion'!$H$4:$H$354,'WRSI Fusion'!$AI$4:$AI$354)</f>
        <v>77.6990836816241</v>
      </c>
      <c r="W4321" s="16" t="n">
        <f aca="false">_xlfn.xlookup(D4321,'WRSI Maïs'!$H$4:$H$346,'WRSI Maïs'!$AG$4:$AG$346)</f>
        <v>85.7345353164811</v>
      </c>
      <c r="X4321" s="16" t="n">
        <f aca="false">_xlfn.xlookup(D4321,'WRSI Mil'!$H$5:$H$355,'WRSI Mil'!$AG$5:$AG$355)</f>
        <v>82.6293869994044</v>
      </c>
      <c r="Y4321" s="16" t="n">
        <f aca="false">_xlfn.xlookup(D4321,'WRSI Sorgho'!$H$4:$H$354,'WRSI Sorgho'!$AI$4:$AI$354)</f>
        <v>77.5955915677859</v>
      </c>
      <c r="Z4321" s="16" t="n">
        <f aca="false">Y4321</f>
        <v>77.5955915677859</v>
      </c>
      <c r="AA4321" s="16" t="n">
        <f aca="false">_xlfn.xlookup(D4321,'WRSI Sorgho'!$H$4:$H$354,'WRSI Sorgho'!$AJ$4:$AJ$354)</f>
        <v>74.5588830253962</v>
      </c>
      <c r="AB4321" s="21" t="n">
        <f aca="false">AA4321/Z4321</f>
        <v>0.960864934707832</v>
      </c>
      <c r="AC4321" s="11"/>
      <c r="AD4321" s="11"/>
      <c r="AE4321" s="11"/>
      <c r="AF4321" s="22" t="n">
        <v>2023</v>
      </c>
      <c r="AG4321" s="22" t="s">
        <v>52</v>
      </c>
      <c r="AH4321" s="22" t="s">
        <v>53</v>
      </c>
      <c r="AI4321" s="22"/>
      <c r="AJ4321" s="23" t="n">
        <v>0.7</v>
      </c>
      <c r="AK4321" s="24" t="n">
        <v>100000</v>
      </c>
      <c r="AL4321" s="23" t="n">
        <v>0.8</v>
      </c>
      <c r="AM4321" s="24" t="n">
        <v>25000</v>
      </c>
      <c r="AN4321" s="23" t="n">
        <v>0.9</v>
      </c>
      <c r="AO4321" s="24" t="n">
        <v>10000</v>
      </c>
      <c r="AP4321" s="25" t="n">
        <f aca="false">IF(AB4321&lt;AJ4321,AK4321,IF(AB4321&lt;AL4321,AM4321,IF(AB4321&lt;=AN4321,AO4321,0)))</f>
        <v>0</v>
      </c>
    </row>
    <row r="4322" customFormat="false" ht="15.65" hidden="false" customHeight="false" outlineLevel="0" collapsed="false">
      <c r="A4322" s="11" t="n">
        <f aca="false">A4321+1</f>
        <v>3771</v>
      </c>
      <c r="B4322" s="12" t="s">
        <v>4373</v>
      </c>
      <c r="C4322" s="12" t="s">
        <v>4374</v>
      </c>
      <c r="D4322" s="12" t="s">
        <v>4450</v>
      </c>
      <c r="E4322" s="12" t="s">
        <v>4451</v>
      </c>
      <c r="F4322" s="14" t="s">
        <v>4651</v>
      </c>
      <c r="G4322" s="13" t="s">
        <v>4376</v>
      </c>
      <c r="H4322" s="12" t="s">
        <v>55</v>
      </c>
      <c r="I4322" s="12"/>
      <c r="J4322" s="14"/>
      <c r="K4322" s="15" t="n">
        <v>45203</v>
      </c>
      <c r="L4322" s="14" t="s">
        <v>49</v>
      </c>
      <c r="M4322" s="16" t="n">
        <v>1</v>
      </c>
      <c r="N4322" s="16" t="n">
        <v>1</v>
      </c>
      <c r="O4322" s="17" t="n">
        <v>100000</v>
      </c>
      <c r="P4322" s="17" t="n">
        <v>100000</v>
      </c>
      <c r="Q4322" s="18" t="n">
        <v>12600</v>
      </c>
      <c r="R4322" s="19" t="n">
        <f aca="false">IF(H4322="F",1,0)</f>
        <v>0</v>
      </c>
      <c r="S4322" s="19" t="n">
        <f aca="false">IF(H4322="M",1,0)</f>
        <v>1</v>
      </c>
      <c r="T4322" s="11" t="s">
        <v>4659</v>
      </c>
      <c r="U4322" s="11" t="s">
        <v>51</v>
      </c>
      <c r="V4322" s="24" t="n">
        <f aca="false">_xlfn.xlookup(D4322,'WRSI Fusion'!$H$4:$H$354,'WRSI Fusion'!$AI$4:$AI$354)</f>
        <v>77.6990836816241</v>
      </c>
      <c r="W4322" s="16" t="n">
        <f aca="false">_xlfn.xlookup(D4322,'WRSI Maïs'!$H$4:$H$346,'WRSI Maïs'!$AG$4:$AG$346)</f>
        <v>85.7345353164811</v>
      </c>
      <c r="X4322" s="16" t="n">
        <f aca="false">_xlfn.xlookup(D4322,'WRSI Mil'!$H$5:$H$355,'WRSI Mil'!$AG$5:$AG$355)</f>
        <v>82.6293869994044</v>
      </c>
      <c r="Y4322" s="16" t="n">
        <f aca="false">_xlfn.xlookup(D4322,'WRSI Sorgho'!$H$4:$H$354,'WRSI Sorgho'!$AI$4:$AI$354)</f>
        <v>77.5955915677859</v>
      </c>
      <c r="Z4322" s="16" t="n">
        <f aca="false">Y4322</f>
        <v>77.5955915677859</v>
      </c>
      <c r="AA4322" s="16" t="n">
        <f aca="false">_xlfn.xlookup(D4322,'WRSI Sorgho'!$H$4:$H$354,'WRSI Sorgho'!$AJ$4:$AJ$354)</f>
        <v>74.5588830253962</v>
      </c>
      <c r="AB4322" s="21" t="n">
        <f aca="false">AA4322/Z4322</f>
        <v>0.960864934707832</v>
      </c>
      <c r="AC4322" s="11"/>
      <c r="AD4322" s="11"/>
      <c r="AE4322" s="11"/>
      <c r="AF4322" s="22" t="n">
        <v>2023</v>
      </c>
      <c r="AG4322" s="22" t="s">
        <v>52</v>
      </c>
      <c r="AH4322" s="22" t="s">
        <v>53</v>
      </c>
      <c r="AI4322" s="22"/>
      <c r="AJ4322" s="23" t="n">
        <v>0.7</v>
      </c>
      <c r="AK4322" s="24" t="n">
        <v>100000</v>
      </c>
      <c r="AL4322" s="23" t="n">
        <v>0.8</v>
      </c>
      <c r="AM4322" s="24" t="n">
        <v>25000</v>
      </c>
      <c r="AN4322" s="23" t="n">
        <v>0.9</v>
      </c>
      <c r="AO4322" s="24" t="n">
        <v>10000</v>
      </c>
      <c r="AP4322" s="25" t="n">
        <f aca="false">IF(AB4322&lt;AJ4322,AK4322,IF(AB4322&lt;AL4322,AM4322,IF(AB4322&lt;=AN4322,AO4322,0)))</f>
        <v>0</v>
      </c>
    </row>
    <row r="4323" customFormat="false" ht="15.65" hidden="false" customHeight="false" outlineLevel="0" collapsed="false">
      <c r="A4323" s="11" t="n">
        <f aca="false">A4322+1</f>
        <v>3772</v>
      </c>
      <c r="B4323" s="12" t="s">
        <v>4373</v>
      </c>
      <c r="C4323" s="12" t="s">
        <v>4374</v>
      </c>
      <c r="D4323" s="12" t="s">
        <v>4450</v>
      </c>
      <c r="E4323" s="12" t="s">
        <v>4451</v>
      </c>
      <c r="F4323" s="14" t="s">
        <v>4651</v>
      </c>
      <c r="G4323" s="13" t="s">
        <v>4376</v>
      </c>
      <c r="H4323" s="12" t="s">
        <v>48</v>
      </c>
      <c r="I4323" s="12"/>
      <c r="J4323" s="14"/>
      <c r="K4323" s="15" t="n">
        <v>45203</v>
      </c>
      <c r="L4323" s="14" t="s">
        <v>49</v>
      </c>
      <c r="M4323" s="16" t="n">
        <v>1</v>
      </c>
      <c r="N4323" s="16" t="n">
        <v>1</v>
      </c>
      <c r="O4323" s="17" t="n">
        <v>100000</v>
      </c>
      <c r="P4323" s="17" t="n">
        <v>100000</v>
      </c>
      <c r="Q4323" s="18" t="n">
        <v>12600</v>
      </c>
      <c r="R4323" s="19" t="n">
        <f aca="false">IF(H4323="F",1,0)</f>
        <v>1</v>
      </c>
      <c r="S4323" s="19" t="n">
        <f aca="false">IF(H4323="M",1,0)</f>
        <v>0</v>
      </c>
      <c r="T4323" s="11" t="s">
        <v>4660</v>
      </c>
      <c r="U4323" s="11" t="s">
        <v>51</v>
      </c>
      <c r="V4323" s="24" t="n">
        <f aca="false">_xlfn.xlookup(D4323,'WRSI Fusion'!$H$4:$H$354,'WRSI Fusion'!$AI$4:$AI$354)</f>
        <v>77.6990836816241</v>
      </c>
      <c r="W4323" s="16" t="n">
        <f aca="false">_xlfn.xlookup(D4323,'WRSI Maïs'!$H$4:$H$346,'WRSI Maïs'!$AG$4:$AG$346)</f>
        <v>85.7345353164811</v>
      </c>
      <c r="X4323" s="16" t="n">
        <f aca="false">_xlfn.xlookup(D4323,'WRSI Mil'!$H$5:$H$355,'WRSI Mil'!$AG$5:$AG$355)</f>
        <v>82.6293869994044</v>
      </c>
      <c r="Y4323" s="16" t="n">
        <f aca="false">_xlfn.xlookup(D4323,'WRSI Sorgho'!$H$4:$H$354,'WRSI Sorgho'!$AI$4:$AI$354)</f>
        <v>77.5955915677859</v>
      </c>
      <c r="Z4323" s="16" t="n">
        <f aca="false">Y4323</f>
        <v>77.5955915677859</v>
      </c>
      <c r="AA4323" s="16" t="n">
        <f aca="false">_xlfn.xlookup(D4323,'WRSI Sorgho'!$H$4:$H$354,'WRSI Sorgho'!$AJ$4:$AJ$354)</f>
        <v>74.5588830253962</v>
      </c>
      <c r="AB4323" s="21" t="n">
        <f aca="false">AA4323/Z4323</f>
        <v>0.960864934707832</v>
      </c>
      <c r="AC4323" s="11"/>
      <c r="AD4323" s="11"/>
      <c r="AE4323" s="11"/>
      <c r="AF4323" s="22" t="n">
        <v>2023</v>
      </c>
      <c r="AG4323" s="22" t="s">
        <v>52</v>
      </c>
      <c r="AH4323" s="22" t="s">
        <v>53</v>
      </c>
      <c r="AI4323" s="22"/>
      <c r="AJ4323" s="23" t="n">
        <v>0.7</v>
      </c>
      <c r="AK4323" s="24" t="n">
        <v>100000</v>
      </c>
      <c r="AL4323" s="23" t="n">
        <v>0.8</v>
      </c>
      <c r="AM4323" s="24" t="n">
        <v>25000</v>
      </c>
      <c r="AN4323" s="23" t="n">
        <v>0.9</v>
      </c>
      <c r="AO4323" s="24" t="n">
        <v>10000</v>
      </c>
      <c r="AP4323" s="25" t="n">
        <f aca="false">IF(AB4323&lt;AJ4323,AK4323,IF(AB4323&lt;AL4323,AM4323,IF(AB4323&lt;=AN4323,AO4323,0)))</f>
        <v>0</v>
      </c>
    </row>
    <row r="4324" customFormat="false" ht="15.65" hidden="false" customHeight="false" outlineLevel="0" collapsed="false">
      <c r="A4324" s="11" t="n">
        <f aca="false">A4323+1</f>
        <v>3773</v>
      </c>
      <c r="B4324" s="12" t="s">
        <v>4373</v>
      </c>
      <c r="C4324" s="12" t="s">
        <v>4374</v>
      </c>
      <c r="D4324" s="12" t="s">
        <v>4450</v>
      </c>
      <c r="E4324" s="12" t="s">
        <v>4451</v>
      </c>
      <c r="F4324" s="14" t="s">
        <v>4649</v>
      </c>
      <c r="G4324" s="13" t="s">
        <v>4376</v>
      </c>
      <c r="H4324" s="12" t="s">
        <v>48</v>
      </c>
      <c r="I4324" s="12"/>
      <c r="J4324" s="14"/>
      <c r="K4324" s="15" t="n">
        <v>45203</v>
      </c>
      <c r="L4324" s="14" t="s">
        <v>49</v>
      </c>
      <c r="M4324" s="16" t="n">
        <v>1</v>
      </c>
      <c r="N4324" s="16" t="n">
        <v>1</v>
      </c>
      <c r="O4324" s="17" t="n">
        <v>100000</v>
      </c>
      <c r="P4324" s="17" t="n">
        <v>100000</v>
      </c>
      <c r="Q4324" s="18" t="n">
        <v>12600</v>
      </c>
      <c r="R4324" s="19" t="n">
        <f aca="false">IF(H4324="F",1,0)</f>
        <v>1</v>
      </c>
      <c r="S4324" s="19" t="n">
        <f aca="false">IF(H4324="M",1,0)</f>
        <v>0</v>
      </c>
      <c r="T4324" s="11" t="s">
        <v>4661</v>
      </c>
      <c r="U4324" s="11" t="s">
        <v>51</v>
      </c>
      <c r="V4324" s="24" t="n">
        <f aca="false">_xlfn.xlookup(D4324,'WRSI Fusion'!$H$4:$H$354,'WRSI Fusion'!$AI$4:$AI$354)</f>
        <v>77.6990836816241</v>
      </c>
      <c r="W4324" s="16" t="n">
        <f aca="false">_xlfn.xlookup(D4324,'WRSI Maïs'!$H$4:$H$346,'WRSI Maïs'!$AG$4:$AG$346)</f>
        <v>85.7345353164811</v>
      </c>
      <c r="X4324" s="16" t="n">
        <f aca="false">_xlfn.xlookup(D4324,'WRSI Mil'!$H$5:$H$355,'WRSI Mil'!$AG$5:$AG$355)</f>
        <v>82.6293869994044</v>
      </c>
      <c r="Y4324" s="16" t="n">
        <f aca="false">_xlfn.xlookup(D4324,'WRSI Sorgho'!$H$4:$H$354,'WRSI Sorgho'!$AI$4:$AI$354)</f>
        <v>77.5955915677859</v>
      </c>
      <c r="Z4324" s="16" t="n">
        <f aca="false">Y4324</f>
        <v>77.5955915677859</v>
      </c>
      <c r="AA4324" s="16" t="n">
        <f aca="false">_xlfn.xlookup(D4324,'WRSI Sorgho'!$H$4:$H$354,'WRSI Sorgho'!$AJ$4:$AJ$354)</f>
        <v>74.5588830253962</v>
      </c>
      <c r="AB4324" s="21" t="n">
        <f aca="false">AA4324/Z4324</f>
        <v>0.960864934707832</v>
      </c>
      <c r="AC4324" s="11"/>
      <c r="AD4324" s="11"/>
      <c r="AE4324" s="11"/>
      <c r="AF4324" s="22" t="n">
        <v>2023</v>
      </c>
      <c r="AG4324" s="22" t="s">
        <v>52</v>
      </c>
      <c r="AH4324" s="22" t="s">
        <v>53</v>
      </c>
      <c r="AI4324" s="22"/>
      <c r="AJ4324" s="23" t="n">
        <v>0.7</v>
      </c>
      <c r="AK4324" s="24" t="n">
        <v>100000</v>
      </c>
      <c r="AL4324" s="23" t="n">
        <v>0.8</v>
      </c>
      <c r="AM4324" s="24" t="n">
        <v>25000</v>
      </c>
      <c r="AN4324" s="23" t="n">
        <v>0.9</v>
      </c>
      <c r="AO4324" s="24" t="n">
        <v>10000</v>
      </c>
      <c r="AP4324" s="25" t="n">
        <f aca="false">IF(AB4324&lt;AJ4324,AK4324,IF(AB4324&lt;AL4324,AM4324,IF(AB4324&lt;=AN4324,AO4324,0)))</f>
        <v>0</v>
      </c>
    </row>
    <row r="4325" customFormat="false" ht="15.65" hidden="false" customHeight="false" outlineLevel="0" collapsed="false">
      <c r="A4325" s="11" t="n">
        <f aca="false">A4324+1</f>
        <v>3774</v>
      </c>
      <c r="B4325" s="12" t="s">
        <v>4373</v>
      </c>
      <c r="C4325" s="12" t="s">
        <v>4374</v>
      </c>
      <c r="D4325" s="12" t="s">
        <v>4450</v>
      </c>
      <c r="E4325" s="12" t="s">
        <v>4451</v>
      </c>
      <c r="F4325" s="14" t="s">
        <v>4649</v>
      </c>
      <c r="G4325" s="13" t="s">
        <v>4376</v>
      </c>
      <c r="H4325" s="12" t="s">
        <v>48</v>
      </c>
      <c r="I4325" s="12"/>
      <c r="J4325" s="14"/>
      <c r="K4325" s="15" t="n">
        <v>45203</v>
      </c>
      <c r="L4325" s="14" t="s">
        <v>49</v>
      </c>
      <c r="M4325" s="16" t="n">
        <v>1</v>
      </c>
      <c r="N4325" s="16" t="n">
        <v>1</v>
      </c>
      <c r="O4325" s="17" t="n">
        <v>100000</v>
      </c>
      <c r="P4325" s="17" t="n">
        <v>100000</v>
      </c>
      <c r="Q4325" s="18" t="n">
        <v>12600</v>
      </c>
      <c r="R4325" s="19" t="n">
        <f aca="false">IF(H4325="F",1,0)</f>
        <v>1</v>
      </c>
      <c r="S4325" s="19" t="n">
        <f aca="false">IF(H4325="M",1,0)</f>
        <v>0</v>
      </c>
      <c r="T4325" s="11" t="s">
        <v>4662</v>
      </c>
      <c r="U4325" s="11" t="s">
        <v>51</v>
      </c>
      <c r="V4325" s="24" t="n">
        <f aca="false">_xlfn.xlookup(D4325,'WRSI Fusion'!$H$4:$H$354,'WRSI Fusion'!$AI$4:$AI$354)</f>
        <v>77.6990836816241</v>
      </c>
      <c r="W4325" s="16" t="n">
        <f aca="false">_xlfn.xlookup(D4325,'WRSI Maïs'!$H$4:$H$346,'WRSI Maïs'!$AG$4:$AG$346)</f>
        <v>85.7345353164811</v>
      </c>
      <c r="X4325" s="16" t="n">
        <f aca="false">_xlfn.xlookup(D4325,'WRSI Mil'!$H$5:$H$355,'WRSI Mil'!$AG$5:$AG$355)</f>
        <v>82.6293869994044</v>
      </c>
      <c r="Y4325" s="16" t="n">
        <f aca="false">_xlfn.xlookup(D4325,'WRSI Sorgho'!$H$4:$H$354,'WRSI Sorgho'!$AI$4:$AI$354)</f>
        <v>77.5955915677859</v>
      </c>
      <c r="Z4325" s="16" t="n">
        <f aca="false">Y4325</f>
        <v>77.5955915677859</v>
      </c>
      <c r="AA4325" s="16" t="n">
        <f aca="false">_xlfn.xlookup(D4325,'WRSI Sorgho'!$H$4:$H$354,'WRSI Sorgho'!$AJ$4:$AJ$354)</f>
        <v>74.5588830253962</v>
      </c>
      <c r="AB4325" s="21" t="n">
        <f aca="false">AA4325/Z4325</f>
        <v>0.960864934707832</v>
      </c>
      <c r="AC4325" s="11"/>
      <c r="AD4325" s="11"/>
      <c r="AE4325" s="11"/>
      <c r="AF4325" s="22" t="n">
        <v>2023</v>
      </c>
      <c r="AG4325" s="22" t="s">
        <v>52</v>
      </c>
      <c r="AH4325" s="22" t="s">
        <v>53</v>
      </c>
      <c r="AI4325" s="22"/>
      <c r="AJ4325" s="23" t="n">
        <v>0.7</v>
      </c>
      <c r="AK4325" s="24" t="n">
        <v>100000</v>
      </c>
      <c r="AL4325" s="23" t="n">
        <v>0.8</v>
      </c>
      <c r="AM4325" s="24" t="n">
        <v>25000</v>
      </c>
      <c r="AN4325" s="23" t="n">
        <v>0.9</v>
      </c>
      <c r="AO4325" s="24" t="n">
        <v>10000</v>
      </c>
      <c r="AP4325" s="25" t="n">
        <f aca="false">IF(AB4325&lt;AJ4325,AK4325,IF(AB4325&lt;AL4325,AM4325,IF(AB4325&lt;=AN4325,AO4325,0)))</f>
        <v>0</v>
      </c>
    </row>
    <row r="4326" customFormat="false" ht="15.65" hidden="false" customHeight="false" outlineLevel="0" collapsed="false">
      <c r="A4326" s="11" t="n">
        <f aca="false">A4325+1</f>
        <v>3775</v>
      </c>
      <c r="B4326" s="12" t="s">
        <v>4373</v>
      </c>
      <c r="C4326" s="12" t="s">
        <v>4374</v>
      </c>
      <c r="D4326" s="12" t="s">
        <v>4450</v>
      </c>
      <c r="E4326" s="12" t="s">
        <v>4451</v>
      </c>
      <c r="F4326" s="14" t="s">
        <v>4651</v>
      </c>
      <c r="G4326" s="13" t="s">
        <v>4376</v>
      </c>
      <c r="H4326" s="12" t="s">
        <v>55</v>
      </c>
      <c r="I4326" s="12"/>
      <c r="J4326" s="14"/>
      <c r="K4326" s="15" t="n">
        <v>45203</v>
      </c>
      <c r="L4326" s="14" t="s">
        <v>49</v>
      </c>
      <c r="M4326" s="16" t="n">
        <v>1</v>
      </c>
      <c r="N4326" s="16" t="n">
        <v>1</v>
      </c>
      <c r="O4326" s="17" t="n">
        <v>100000</v>
      </c>
      <c r="P4326" s="17" t="n">
        <v>100000</v>
      </c>
      <c r="Q4326" s="18" t="n">
        <v>12600</v>
      </c>
      <c r="R4326" s="19" t="n">
        <f aca="false">IF(H4326="F",1,0)</f>
        <v>0</v>
      </c>
      <c r="S4326" s="19" t="n">
        <f aca="false">IF(H4326="M",1,0)</f>
        <v>1</v>
      </c>
      <c r="T4326" s="11" t="s">
        <v>4663</v>
      </c>
      <c r="U4326" s="11" t="s">
        <v>51</v>
      </c>
      <c r="V4326" s="24" t="n">
        <f aca="false">_xlfn.xlookup(D4326,'WRSI Fusion'!$H$4:$H$354,'WRSI Fusion'!$AI$4:$AI$354)</f>
        <v>77.6990836816241</v>
      </c>
      <c r="W4326" s="16" t="n">
        <f aca="false">_xlfn.xlookup(D4326,'WRSI Maïs'!$H$4:$H$346,'WRSI Maïs'!$AG$4:$AG$346)</f>
        <v>85.7345353164811</v>
      </c>
      <c r="X4326" s="16" t="n">
        <f aca="false">_xlfn.xlookup(D4326,'WRSI Mil'!$H$5:$H$355,'WRSI Mil'!$AG$5:$AG$355)</f>
        <v>82.6293869994044</v>
      </c>
      <c r="Y4326" s="16" t="n">
        <f aca="false">_xlfn.xlookup(D4326,'WRSI Sorgho'!$H$4:$H$354,'WRSI Sorgho'!$AI$4:$AI$354)</f>
        <v>77.5955915677859</v>
      </c>
      <c r="Z4326" s="16" t="n">
        <f aca="false">Y4326</f>
        <v>77.5955915677859</v>
      </c>
      <c r="AA4326" s="16" t="n">
        <f aca="false">_xlfn.xlookup(D4326,'WRSI Sorgho'!$H$4:$H$354,'WRSI Sorgho'!$AJ$4:$AJ$354)</f>
        <v>74.5588830253962</v>
      </c>
      <c r="AB4326" s="21" t="n">
        <f aca="false">AA4326/Z4326</f>
        <v>0.960864934707832</v>
      </c>
      <c r="AC4326" s="11"/>
      <c r="AD4326" s="11"/>
      <c r="AE4326" s="11"/>
      <c r="AF4326" s="22" t="n">
        <v>2023</v>
      </c>
      <c r="AG4326" s="22" t="s">
        <v>52</v>
      </c>
      <c r="AH4326" s="22" t="s">
        <v>53</v>
      </c>
      <c r="AI4326" s="22"/>
      <c r="AJ4326" s="23" t="n">
        <v>0.7</v>
      </c>
      <c r="AK4326" s="24" t="n">
        <v>100000</v>
      </c>
      <c r="AL4326" s="23" t="n">
        <v>0.8</v>
      </c>
      <c r="AM4326" s="24" t="n">
        <v>25000</v>
      </c>
      <c r="AN4326" s="23" t="n">
        <v>0.9</v>
      </c>
      <c r="AO4326" s="24" t="n">
        <v>10000</v>
      </c>
      <c r="AP4326" s="25" t="n">
        <f aca="false">IF(AB4326&lt;AJ4326,AK4326,IF(AB4326&lt;AL4326,AM4326,IF(AB4326&lt;=AN4326,AO4326,0)))</f>
        <v>0</v>
      </c>
    </row>
    <row r="4327" customFormat="false" ht="15.65" hidden="false" customHeight="false" outlineLevel="0" collapsed="false">
      <c r="A4327" s="11" t="n">
        <f aca="false">A4326+1</f>
        <v>3776</v>
      </c>
      <c r="B4327" s="12" t="s">
        <v>4373</v>
      </c>
      <c r="C4327" s="12" t="s">
        <v>4374</v>
      </c>
      <c r="D4327" s="12" t="s">
        <v>4450</v>
      </c>
      <c r="E4327" s="12" t="s">
        <v>4451</v>
      </c>
      <c r="F4327" s="14" t="s">
        <v>4649</v>
      </c>
      <c r="G4327" s="13" t="s">
        <v>4376</v>
      </c>
      <c r="H4327" s="12" t="s">
        <v>48</v>
      </c>
      <c r="I4327" s="12"/>
      <c r="J4327" s="14"/>
      <c r="K4327" s="15" t="n">
        <v>45203</v>
      </c>
      <c r="L4327" s="14" t="s">
        <v>49</v>
      </c>
      <c r="M4327" s="16" t="n">
        <v>1</v>
      </c>
      <c r="N4327" s="16" t="n">
        <v>1</v>
      </c>
      <c r="O4327" s="17" t="n">
        <v>100000</v>
      </c>
      <c r="P4327" s="17" t="n">
        <v>100000</v>
      </c>
      <c r="Q4327" s="18" t="n">
        <v>12600</v>
      </c>
      <c r="R4327" s="19" t="n">
        <f aca="false">IF(H4327="F",1,0)</f>
        <v>1</v>
      </c>
      <c r="S4327" s="19" t="n">
        <f aca="false">IF(H4327="M",1,0)</f>
        <v>0</v>
      </c>
      <c r="T4327" s="11" t="s">
        <v>4664</v>
      </c>
      <c r="U4327" s="11" t="s">
        <v>51</v>
      </c>
      <c r="V4327" s="24" t="n">
        <f aca="false">_xlfn.xlookup(D4327,'WRSI Fusion'!$H$4:$H$354,'WRSI Fusion'!$AI$4:$AI$354)</f>
        <v>77.6990836816241</v>
      </c>
      <c r="W4327" s="16" t="n">
        <f aca="false">_xlfn.xlookup(D4327,'WRSI Maïs'!$H$4:$H$346,'WRSI Maïs'!$AG$4:$AG$346)</f>
        <v>85.7345353164811</v>
      </c>
      <c r="X4327" s="16" t="n">
        <f aca="false">_xlfn.xlookup(D4327,'WRSI Mil'!$H$5:$H$355,'WRSI Mil'!$AG$5:$AG$355)</f>
        <v>82.6293869994044</v>
      </c>
      <c r="Y4327" s="16" t="n">
        <f aca="false">_xlfn.xlookup(D4327,'WRSI Sorgho'!$H$4:$H$354,'WRSI Sorgho'!$AI$4:$AI$354)</f>
        <v>77.5955915677859</v>
      </c>
      <c r="Z4327" s="16" t="n">
        <f aca="false">Y4327</f>
        <v>77.5955915677859</v>
      </c>
      <c r="AA4327" s="16" t="n">
        <f aca="false">_xlfn.xlookup(D4327,'WRSI Sorgho'!$H$4:$H$354,'WRSI Sorgho'!$AJ$4:$AJ$354)</f>
        <v>74.5588830253962</v>
      </c>
      <c r="AB4327" s="21" t="n">
        <f aca="false">AA4327/Z4327</f>
        <v>0.960864934707832</v>
      </c>
      <c r="AC4327" s="11"/>
      <c r="AD4327" s="11"/>
      <c r="AE4327" s="11"/>
      <c r="AF4327" s="22" t="n">
        <v>2023</v>
      </c>
      <c r="AG4327" s="22" t="s">
        <v>52</v>
      </c>
      <c r="AH4327" s="22" t="s">
        <v>53</v>
      </c>
      <c r="AI4327" s="22"/>
      <c r="AJ4327" s="23" t="n">
        <v>0.7</v>
      </c>
      <c r="AK4327" s="24" t="n">
        <v>100000</v>
      </c>
      <c r="AL4327" s="23" t="n">
        <v>0.8</v>
      </c>
      <c r="AM4327" s="24" t="n">
        <v>25000</v>
      </c>
      <c r="AN4327" s="23" t="n">
        <v>0.9</v>
      </c>
      <c r="AO4327" s="24" t="n">
        <v>10000</v>
      </c>
      <c r="AP4327" s="25" t="n">
        <f aca="false">IF(AB4327&lt;AJ4327,AK4327,IF(AB4327&lt;AL4327,AM4327,IF(AB4327&lt;=AN4327,AO4327,0)))</f>
        <v>0</v>
      </c>
    </row>
    <row r="4328" customFormat="false" ht="15.65" hidden="false" customHeight="false" outlineLevel="0" collapsed="false">
      <c r="A4328" s="11" t="n">
        <f aca="false">A4327+1</f>
        <v>3777</v>
      </c>
      <c r="B4328" s="12" t="s">
        <v>4373</v>
      </c>
      <c r="C4328" s="12" t="s">
        <v>4374</v>
      </c>
      <c r="D4328" s="12" t="s">
        <v>4450</v>
      </c>
      <c r="E4328" s="12" t="s">
        <v>4451</v>
      </c>
      <c r="F4328" s="14" t="s">
        <v>4649</v>
      </c>
      <c r="G4328" s="13" t="s">
        <v>4376</v>
      </c>
      <c r="H4328" s="12" t="s">
        <v>48</v>
      </c>
      <c r="I4328" s="12"/>
      <c r="J4328" s="14"/>
      <c r="K4328" s="15" t="n">
        <v>45203</v>
      </c>
      <c r="L4328" s="14" t="s">
        <v>49</v>
      </c>
      <c r="M4328" s="16" t="n">
        <v>1</v>
      </c>
      <c r="N4328" s="16" t="n">
        <v>1</v>
      </c>
      <c r="O4328" s="17" t="n">
        <v>100000</v>
      </c>
      <c r="P4328" s="17" t="n">
        <v>100000</v>
      </c>
      <c r="Q4328" s="18" t="n">
        <v>12600</v>
      </c>
      <c r="R4328" s="19" t="n">
        <f aca="false">IF(H4328="F",1,0)</f>
        <v>1</v>
      </c>
      <c r="S4328" s="19" t="n">
        <f aca="false">IF(H4328="M",1,0)</f>
        <v>0</v>
      </c>
      <c r="T4328" s="11" t="s">
        <v>4665</v>
      </c>
      <c r="U4328" s="11" t="s">
        <v>51</v>
      </c>
      <c r="V4328" s="24" t="n">
        <f aca="false">_xlfn.xlookup(D4328,'WRSI Fusion'!$H$4:$H$354,'WRSI Fusion'!$AI$4:$AI$354)</f>
        <v>77.6990836816241</v>
      </c>
      <c r="W4328" s="16" t="n">
        <f aca="false">_xlfn.xlookup(D4328,'WRSI Maïs'!$H$4:$H$346,'WRSI Maïs'!$AG$4:$AG$346)</f>
        <v>85.7345353164811</v>
      </c>
      <c r="X4328" s="16" t="n">
        <f aca="false">_xlfn.xlookup(D4328,'WRSI Mil'!$H$5:$H$355,'WRSI Mil'!$AG$5:$AG$355)</f>
        <v>82.6293869994044</v>
      </c>
      <c r="Y4328" s="16" t="n">
        <f aca="false">_xlfn.xlookup(D4328,'WRSI Sorgho'!$H$4:$H$354,'WRSI Sorgho'!$AI$4:$AI$354)</f>
        <v>77.5955915677859</v>
      </c>
      <c r="Z4328" s="16" t="n">
        <f aca="false">Y4328</f>
        <v>77.5955915677859</v>
      </c>
      <c r="AA4328" s="16" t="n">
        <f aca="false">_xlfn.xlookup(D4328,'WRSI Sorgho'!$H$4:$H$354,'WRSI Sorgho'!$AJ$4:$AJ$354)</f>
        <v>74.5588830253962</v>
      </c>
      <c r="AB4328" s="21" t="n">
        <f aca="false">AA4328/Z4328</f>
        <v>0.960864934707832</v>
      </c>
      <c r="AC4328" s="11"/>
      <c r="AD4328" s="11"/>
      <c r="AE4328" s="11"/>
      <c r="AF4328" s="22" t="n">
        <v>2023</v>
      </c>
      <c r="AG4328" s="22" t="s">
        <v>52</v>
      </c>
      <c r="AH4328" s="22" t="s">
        <v>53</v>
      </c>
      <c r="AI4328" s="22"/>
      <c r="AJ4328" s="23" t="n">
        <v>0.7</v>
      </c>
      <c r="AK4328" s="24" t="n">
        <v>100000</v>
      </c>
      <c r="AL4328" s="23" t="n">
        <v>0.8</v>
      </c>
      <c r="AM4328" s="24" t="n">
        <v>25000</v>
      </c>
      <c r="AN4328" s="23" t="n">
        <v>0.9</v>
      </c>
      <c r="AO4328" s="24" t="n">
        <v>10000</v>
      </c>
      <c r="AP4328" s="25" t="n">
        <f aca="false">IF(AB4328&lt;AJ4328,AK4328,IF(AB4328&lt;AL4328,AM4328,IF(AB4328&lt;=AN4328,AO4328,0)))</f>
        <v>0</v>
      </c>
    </row>
    <row r="4329" customFormat="false" ht="15.65" hidden="false" customHeight="false" outlineLevel="0" collapsed="false">
      <c r="A4329" s="11" t="n">
        <f aca="false">A4328+1</f>
        <v>3778</v>
      </c>
      <c r="B4329" s="12" t="s">
        <v>4373</v>
      </c>
      <c r="C4329" s="12" t="s">
        <v>4374</v>
      </c>
      <c r="D4329" s="12" t="s">
        <v>4450</v>
      </c>
      <c r="E4329" s="12" t="s">
        <v>4451</v>
      </c>
      <c r="F4329" s="14" t="s">
        <v>4651</v>
      </c>
      <c r="G4329" s="13" t="s">
        <v>4376</v>
      </c>
      <c r="H4329" s="12" t="s">
        <v>48</v>
      </c>
      <c r="I4329" s="12"/>
      <c r="J4329" s="14"/>
      <c r="K4329" s="15" t="n">
        <v>45203</v>
      </c>
      <c r="L4329" s="14" t="s">
        <v>49</v>
      </c>
      <c r="M4329" s="16" t="n">
        <v>1</v>
      </c>
      <c r="N4329" s="16" t="n">
        <v>1</v>
      </c>
      <c r="O4329" s="17" t="n">
        <v>100000</v>
      </c>
      <c r="P4329" s="17" t="n">
        <v>100000</v>
      </c>
      <c r="Q4329" s="18" t="n">
        <v>12600</v>
      </c>
      <c r="R4329" s="19" t="n">
        <f aca="false">IF(H4329="F",1,0)</f>
        <v>1</v>
      </c>
      <c r="S4329" s="19" t="n">
        <f aca="false">IF(H4329="M",1,0)</f>
        <v>0</v>
      </c>
      <c r="T4329" s="11" t="s">
        <v>4666</v>
      </c>
      <c r="U4329" s="11" t="s">
        <v>51</v>
      </c>
      <c r="V4329" s="24" t="n">
        <f aca="false">_xlfn.xlookup(D4329,'WRSI Fusion'!$H$4:$H$354,'WRSI Fusion'!$AI$4:$AI$354)</f>
        <v>77.6990836816241</v>
      </c>
      <c r="W4329" s="16" t="n">
        <f aca="false">_xlfn.xlookup(D4329,'WRSI Maïs'!$H$4:$H$346,'WRSI Maïs'!$AG$4:$AG$346)</f>
        <v>85.7345353164811</v>
      </c>
      <c r="X4329" s="16" t="n">
        <f aca="false">_xlfn.xlookup(D4329,'WRSI Mil'!$H$5:$H$355,'WRSI Mil'!$AG$5:$AG$355)</f>
        <v>82.6293869994044</v>
      </c>
      <c r="Y4329" s="16" t="n">
        <f aca="false">_xlfn.xlookup(D4329,'WRSI Sorgho'!$H$4:$H$354,'WRSI Sorgho'!$AI$4:$AI$354)</f>
        <v>77.5955915677859</v>
      </c>
      <c r="Z4329" s="16" t="n">
        <f aca="false">Y4329</f>
        <v>77.5955915677859</v>
      </c>
      <c r="AA4329" s="16" t="n">
        <f aca="false">_xlfn.xlookup(D4329,'WRSI Sorgho'!$H$4:$H$354,'WRSI Sorgho'!$AJ$4:$AJ$354)</f>
        <v>74.5588830253962</v>
      </c>
      <c r="AB4329" s="21" t="n">
        <f aca="false">AA4329/Z4329</f>
        <v>0.960864934707832</v>
      </c>
      <c r="AC4329" s="11"/>
      <c r="AD4329" s="11"/>
      <c r="AE4329" s="11"/>
      <c r="AF4329" s="22" t="n">
        <v>2023</v>
      </c>
      <c r="AG4329" s="22" t="s">
        <v>52</v>
      </c>
      <c r="AH4329" s="22" t="s">
        <v>53</v>
      </c>
      <c r="AI4329" s="22"/>
      <c r="AJ4329" s="23" t="n">
        <v>0.7</v>
      </c>
      <c r="AK4329" s="24" t="n">
        <v>100000</v>
      </c>
      <c r="AL4329" s="23" t="n">
        <v>0.8</v>
      </c>
      <c r="AM4329" s="24" t="n">
        <v>25000</v>
      </c>
      <c r="AN4329" s="23" t="n">
        <v>0.9</v>
      </c>
      <c r="AO4329" s="24" t="n">
        <v>10000</v>
      </c>
      <c r="AP4329" s="25" t="n">
        <f aca="false">IF(AB4329&lt;AJ4329,AK4329,IF(AB4329&lt;AL4329,AM4329,IF(AB4329&lt;=AN4329,AO4329,0)))</f>
        <v>0</v>
      </c>
    </row>
    <row r="4330" customFormat="false" ht="15.65" hidden="false" customHeight="false" outlineLevel="0" collapsed="false">
      <c r="A4330" s="11" t="n">
        <f aca="false">A4329+1</f>
        <v>3779</v>
      </c>
      <c r="B4330" s="12" t="s">
        <v>4373</v>
      </c>
      <c r="C4330" s="12" t="s">
        <v>4374</v>
      </c>
      <c r="D4330" s="12" t="s">
        <v>4450</v>
      </c>
      <c r="E4330" s="12" t="s">
        <v>4451</v>
      </c>
      <c r="F4330" s="14" t="s">
        <v>4651</v>
      </c>
      <c r="G4330" s="13" t="s">
        <v>4376</v>
      </c>
      <c r="H4330" s="12" t="s">
        <v>55</v>
      </c>
      <c r="I4330" s="12"/>
      <c r="J4330" s="14"/>
      <c r="K4330" s="15" t="n">
        <v>45203</v>
      </c>
      <c r="L4330" s="14" t="s">
        <v>49</v>
      </c>
      <c r="M4330" s="16" t="n">
        <v>1</v>
      </c>
      <c r="N4330" s="16" t="n">
        <v>1</v>
      </c>
      <c r="O4330" s="17" t="n">
        <v>100000</v>
      </c>
      <c r="P4330" s="17" t="n">
        <v>100000</v>
      </c>
      <c r="Q4330" s="18" t="n">
        <v>12600</v>
      </c>
      <c r="R4330" s="19" t="n">
        <f aca="false">IF(H4330="F",1,0)</f>
        <v>0</v>
      </c>
      <c r="S4330" s="19" t="n">
        <f aca="false">IF(H4330="M",1,0)</f>
        <v>1</v>
      </c>
      <c r="T4330" s="11" t="s">
        <v>4667</v>
      </c>
      <c r="U4330" s="11" t="s">
        <v>51</v>
      </c>
      <c r="V4330" s="24" t="n">
        <f aca="false">_xlfn.xlookup(D4330,'WRSI Fusion'!$H$4:$H$354,'WRSI Fusion'!$AI$4:$AI$354)</f>
        <v>77.6990836816241</v>
      </c>
      <c r="W4330" s="16" t="n">
        <f aca="false">_xlfn.xlookup(D4330,'WRSI Maïs'!$H$4:$H$346,'WRSI Maïs'!$AG$4:$AG$346)</f>
        <v>85.7345353164811</v>
      </c>
      <c r="X4330" s="16" t="n">
        <f aca="false">_xlfn.xlookup(D4330,'WRSI Mil'!$H$5:$H$355,'WRSI Mil'!$AG$5:$AG$355)</f>
        <v>82.6293869994044</v>
      </c>
      <c r="Y4330" s="16" t="n">
        <f aca="false">_xlfn.xlookup(D4330,'WRSI Sorgho'!$H$4:$H$354,'WRSI Sorgho'!$AI$4:$AI$354)</f>
        <v>77.5955915677859</v>
      </c>
      <c r="Z4330" s="16" t="n">
        <f aca="false">Y4330</f>
        <v>77.5955915677859</v>
      </c>
      <c r="AA4330" s="16" t="n">
        <f aca="false">_xlfn.xlookup(D4330,'WRSI Sorgho'!$H$4:$H$354,'WRSI Sorgho'!$AJ$4:$AJ$354)</f>
        <v>74.5588830253962</v>
      </c>
      <c r="AB4330" s="21" t="n">
        <f aca="false">AA4330/Z4330</f>
        <v>0.960864934707832</v>
      </c>
      <c r="AC4330" s="11"/>
      <c r="AD4330" s="11"/>
      <c r="AE4330" s="11"/>
      <c r="AF4330" s="22" t="n">
        <v>2023</v>
      </c>
      <c r="AG4330" s="22" t="s">
        <v>52</v>
      </c>
      <c r="AH4330" s="22" t="s">
        <v>53</v>
      </c>
      <c r="AI4330" s="22"/>
      <c r="AJ4330" s="23" t="n">
        <v>0.7</v>
      </c>
      <c r="AK4330" s="24" t="n">
        <v>100000</v>
      </c>
      <c r="AL4330" s="23" t="n">
        <v>0.8</v>
      </c>
      <c r="AM4330" s="24" t="n">
        <v>25000</v>
      </c>
      <c r="AN4330" s="23" t="n">
        <v>0.9</v>
      </c>
      <c r="AO4330" s="24" t="n">
        <v>10000</v>
      </c>
      <c r="AP4330" s="25" t="n">
        <f aca="false">IF(AB4330&lt;AJ4330,AK4330,IF(AB4330&lt;AL4330,AM4330,IF(AB4330&lt;=AN4330,AO4330,0)))</f>
        <v>0</v>
      </c>
    </row>
    <row r="4331" customFormat="false" ht="15.65" hidden="false" customHeight="false" outlineLevel="0" collapsed="false">
      <c r="A4331" s="11" t="n">
        <f aca="false">A4330+1</f>
        <v>3780</v>
      </c>
      <c r="B4331" s="12" t="s">
        <v>4373</v>
      </c>
      <c r="C4331" s="12" t="s">
        <v>4374</v>
      </c>
      <c r="D4331" s="12" t="s">
        <v>4450</v>
      </c>
      <c r="E4331" s="12" t="s">
        <v>4451</v>
      </c>
      <c r="F4331" s="14" t="s">
        <v>4649</v>
      </c>
      <c r="G4331" s="13" t="s">
        <v>4376</v>
      </c>
      <c r="H4331" s="12" t="s">
        <v>55</v>
      </c>
      <c r="I4331" s="12"/>
      <c r="J4331" s="14"/>
      <c r="K4331" s="15" t="n">
        <v>45203</v>
      </c>
      <c r="L4331" s="14" t="s">
        <v>49</v>
      </c>
      <c r="M4331" s="16" t="n">
        <v>1</v>
      </c>
      <c r="N4331" s="16" t="n">
        <v>1</v>
      </c>
      <c r="O4331" s="17" t="n">
        <v>100000</v>
      </c>
      <c r="P4331" s="17" t="n">
        <v>100000</v>
      </c>
      <c r="Q4331" s="18" t="n">
        <v>12600</v>
      </c>
      <c r="R4331" s="19" t="n">
        <f aca="false">IF(H4331="F",1,0)</f>
        <v>0</v>
      </c>
      <c r="S4331" s="19" t="n">
        <f aca="false">IF(H4331="M",1,0)</f>
        <v>1</v>
      </c>
      <c r="T4331" s="11" t="s">
        <v>4668</v>
      </c>
      <c r="U4331" s="11" t="s">
        <v>51</v>
      </c>
      <c r="V4331" s="24" t="n">
        <f aca="false">_xlfn.xlookup(D4331,'WRSI Fusion'!$H$4:$H$354,'WRSI Fusion'!$AI$4:$AI$354)</f>
        <v>77.6990836816241</v>
      </c>
      <c r="W4331" s="16" t="n">
        <f aca="false">_xlfn.xlookup(D4331,'WRSI Maïs'!$H$4:$H$346,'WRSI Maïs'!$AG$4:$AG$346)</f>
        <v>85.7345353164811</v>
      </c>
      <c r="X4331" s="16" t="n">
        <f aca="false">_xlfn.xlookup(D4331,'WRSI Mil'!$H$5:$H$355,'WRSI Mil'!$AG$5:$AG$355)</f>
        <v>82.6293869994044</v>
      </c>
      <c r="Y4331" s="16" t="n">
        <f aca="false">_xlfn.xlookup(D4331,'WRSI Sorgho'!$H$4:$H$354,'WRSI Sorgho'!$AI$4:$AI$354)</f>
        <v>77.5955915677859</v>
      </c>
      <c r="Z4331" s="16" t="n">
        <f aca="false">Y4331</f>
        <v>77.5955915677859</v>
      </c>
      <c r="AA4331" s="16" t="n">
        <f aca="false">_xlfn.xlookup(D4331,'WRSI Sorgho'!$H$4:$H$354,'WRSI Sorgho'!$AJ$4:$AJ$354)</f>
        <v>74.5588830253962</v>
      </c>
      <c r="AB4331" s="21" t="n">
        <f aca="false">AA4331/Z4331</f>
        <v>0.960864934707832</v>
      </c>
      <c r="AC4331" s="11"/>
      <c r="AD4331" s="11"/>
      <c r="AE4331" s="11"/>
      <c r="AF4331" s="22" t="n">
        <v>2023</v>
      </c>
      <c r="AG4331" s="22" t="s">
        <v>52</v>
      </c>
      <c r="AH4331" s="22" t="s">
        <v>53</v>
      </c>
      <c r="AI4331" s="22"/>
      <c r="AJ4331" s="23" t="n">
        <v>0.7</v>
      </c>
      <c r="AK4331" s="24" t="n">
        <v>100000</v>
      </c>
      <c r="AL4331" s="23" t="n">
        <v>0.8</v>
      </c>
      <c r="AM4331" s="24" t="n">
        <v>25000</v>
      </c>
      <c r="AN4331" s="23" t="n">
        <v>0.9</v>
      </c>
      <c r="AO4331" s="24" t="n">
        <v>10000</v>
      </c>
      <c r="AP4331" s="25" t="n">
        <f aca="false">IF(AB4331&lt;AJ4331,AK4331,IF(AB4331&lt;AL4331,AM4331,IF(AB4331&lt;=AN4331,AO4331,0)))</f>
        <v>0</v>
      </c>
    </row>
    <row r="4332" customFormat="false" ht="15.65" hidden="false" customHeight="false" outlineLevel="0" collapsed="false">
      <c r="A4332" s="11" t="n">
        <f aca="false">A4331+1</f>
        <v>3781</v>
      </c>
      <c r="B4332" s="12" t="s">
        <v>4373</v>
      </c>
      <c r="C4332" s="12" t="s">
        <v>4374</v>
      </c>
      <c r="D4332" s="12" t="s">
        <v>4450</v>
      </c>
      <c r="E4332" s="12" t="s">
        <v>4451</v>
      </c>
      <c r="F4332" s="14" t="s">
        <v>4651</v>
      </c>
      <c r="G4332" s="13" t="s">
        <v>4376</v>
      </c>
      <c r="H4332" s="12" t="s">
        <v>48</v>
      </c>
      <c r="I4332" s="12"/>
      <c r="J4332" s="14"/>
      <c r="K4332" s="15" t="n">
        <v>45203</v>
      </c>
      <c r="L4332" s="14" t="s">
        <v>49</v>
      </c>
      <c r="M4332" s="16" t="n">
        <v>1</v>
      </c>
      <c r="N4332" s="16" t="n">
        <v>1</v>
      </c>
      <c r="O4332" s="17" t="n">
        <v>100000</v>
      </c>
      <c r="P4332" s="17" t="n">
        <v>100000</v>
      </c>
      <c r="Q4332" s="18" t="n">
        <v>12600</v>
      </c>
      <c r="R4332" s="19" t="n">
        <f aca="false">IF(H4332="F",1,0)</f>
        <v>1</v>
      </c>
      <c r="S4332" s="19" t="n">
        <f aca="false">IF(H4332="M",1,0)</f>
        <v>0</v>
      </c>
      <c r="T4332" s="11" t="s">
        <v>4669</v>
      </c>
      <c r="U4332" s="11" t="s">
        <v>51</v>
      </c>
      <c r="V4332" s="24" t="n">
        <f aca="false">_xlfn.xlookup(D4332,'WRSI Fusion'!$H$4:$H$354,'WRSI Fusion'!$AI$4:$AI$354)</f>
        <v>77.6990836816241</v>
      </c>
      <c r="W4332" s="16" t="n">
        <f aca="false">_xlfn.xlookup(D4332,'WRSI Maïs'!$H$4:$H$346,'WRSI Maïs'!$AG$4:$AG$346)</f>
        <v>85.7345353164811</v>
      </c>
      <c r="X4332" s="16" t="n">
        <f aca="false">_xlfn.xlookup(D4332,'WRSI Mil'!$H$5:$H$355,'WRSI Mil'!$AG$5:$AG$355)</f>
        <v>82.6293869994044</v>
      </c>
      <c r="Y4332" s="16" t="n">
        <f aca="false">_xlfn.xlookup(D4332,'WRSI Sorgho'!$H$4:$H$354,'WRSI Sorgho'!$AI$4:$AI$354)</f>
        <v>77.5955915677859</v>
      </c>
      <c r="Z4332" s="16" t="n">
        <f aca="false">Y4332</f>
        <v>77.5955915677859</v>
      </c>
      <c r="AA4332" s="16" t="n">
        <f aca="false">_xlfn.xlookup(D4332,'WRSI Sorgho'!$H$4:$H$354,'WRSI Sorgho'!$AJ$4:$AJ$354)</f>
        <v>74.5588830253962</v>
      </c>
      <c r="AB4332" s="21" t="n">
        <f aca="false">AA4332/Z4332</f>
        <v>0.960864934707832</v>
      </c>
      <c r="AC4332" s="11"/>
      <c r="AD4332" s="11"/>
      <c r="AE4332" s="11"/>
      <c r="AF4332" s="22" t="n">
        <v>2023</v>
      </c>
      <c r="AG4332" s="22" t="s">
        <v>52</v>
      </c>
      <c r="AH4332" s="22" t="s">
        <v>53</v>
      </c>
      <c r="AI4332" s="22"/>
      <c r="AJ4332" s="23" t="n">
        <v>0.7</v>
      </c>
      <c r="AK4332" s="24" t="n">
        <v>100000</v>
      </c>
      <c r="AL4332" s="23" t="n">
        <v>0.8</v>
      </c>
      <c r="AM4332" s="24" t="n">
        <v>25000</v>
      </c>
      <c r="AN4332" s="23" t="n">
        <v>0.9</v>
      </c>
      <c r="AO4332" s="24" t="n">
        <v>10000</v>
      </c>
      <c r="AP4332" s="25" t="n">
        <f aca="false">IF(AB4332&lt;AJ4332,AK4332,IF(AB4332&lt;AL4332,AM4332,IF(AB4332&lt;=AN4332,AO4332,0)))</f>
        <v>0</v>
      </c>
    </row>
    <row r="4333" customFormat="false" ht="15.65" hidden="false" customHeight="false" outlineLevel="0" collapsed="false">
      <c r="A4333" s="11" t="n">
        <f aca="false">A4332+1</f>
        <v>3782</v>
      </c>
      <c r="B4333" s="12" t="s">
        <v>4373</v>
      </c>
      <c r="C4333" s="12" t="s">
        <v>4374</v>
      </c>
      <c r="D4333" s="12" t="s">
        <v>4450</v>
      </c>
      <c r="E4333" s="12" t="s">
        <v>4451</v>
      </c>
      <c r="F4333" s="14" t="s">
        <v>4649</v>
      </c>
      <c r="G4333" s="13" t="s">
        <v>4376</v>
      </c>
      <c r="H4333" s="12" t="s">
        <v>55</v>
      </c>
      <c r="I4333" s="12"/>
      <c r="J4333" s="14"/>
      <c r="K4333" s="15" t="n">
        <v>45203</v>
      </c>
      <c r="L4333" s="14" t="s">
        <v>49</v>
      </c>
      <c r="M4333" s="16" t="n">
        <v>1</v>
      </c>
      <c r="N4333" s="16" t="n">
        <v>1</v>
      </c>
      <c r="O4333" s="17" t="n">
        <v>100000</v>
      </c>
      <c r="P4333" s="17" t="n">
        <v>100000</v>
      </c>
      <c r="Q4333" s="18" t="n">
        <v>12600</v>
      </c>
      <c r="R4333" s="19" t="n">
        <f aca="false">IF(H4333="F",1,0)</f>
        <v>0</v>
      </c>
      <c r="S4333" s="19" t="n">
        <f aca="false">IF(H4333="M",1,0)</f>
        <v>1</v>
      </c>
      <c r="T4333" s="11" t="s">
        <v>4670</v>
      </c>
      <c r="U4333" s="11" t="s">
        <v>51</v>
      </c>
      <c r="V4333" s="24" t="n">
        <f aca="false">_xlfn.xlookup(D4333,'WRSI Fusion'!$H$4:$H$354,'WRSI Fusion'!$AI$4:$AI$354)</f>
        <v>77.6990836816241</v>
      </c>
      <c r="W4333" s="16" t="n">
        <f aca="false">_xlfn.xlookup(D4333,'WRSI Maïs'!$H$4:$H$346,'WRSI Maïs'!$AG$4:$AG$346)</f>
        <v>85.7345353164811</v>
      </c>
      <c r="X4333" s="16" t="n">
        <f aca="false">_xlfn.xlookup(D4333,'WRSI Mil'!$H$5:$H$355,'WRSI Mil'!$AG$5:$AG$355)</f>
        <v>82.6293869994044</v>
      </c>
      <c r="Y4333" s="16" t="n">
        <f aca="false">_xlfn.xlookup(D4333,'WRSI Sorgho'!$H$4:$H$354,'WRSI Sorgho'!$AI$4:$AI$354)</f>
        <v>77.5955915677859</v>
      </c>
      <c r="Z4333" s="16" t="n">
        <f aca="false">Y4333</f>
        <v>77.5955915677859</v>
      </c>
      <c r="AA4333" s="16" t="n">
        <f aca="false">_xlfn.xlookup(D4333,'WRSI Sorgho'!$H$4:$H$354,'WRSI Sorgho'!$AJ$4:$AJ$354)</f>
        <v>74.5588830253962</v>
      </c>
      <c r="AB4333" s="21" t="n">
        <f aca="false">AA4333/Z4333</f>
        <v>0.960864934707832</v>
      </c>
      <c r="AC4333" s="11"/>
      <c r="AD4333" s="11"/>
      <c r="AE4333" s="11"/>
      <c r="AF4333" s="22" t="n">
        <v>2023</v>
      </c>
      <c r="AG4333" s="22" t="s">
        <v>52</v>
      </c>
      <c r="AH4333" s="22" t="s">
        <v>53</v>
      </c>
      <c r="AI4333" s="22"/>
      <c r="AJ4333" s="23" t="n">
        <v>0.7</v>
      </c>
      <c r="AK4333" s="24" t="n">
        <v>100000</v>
      </c>
      <c r="AL4333" s="23" t="n">
        <v>0.8</v>
      </c>
      <c r="AM4333" s="24" t="n">
        <v>25000</v>
      </c>
      <c r="AN4333" s="23" t="n">
        <v>0.9</v>
      </c>
      <c r="AO4333" s="24" t="n">
        <v>10000</v>
      </c>
      <c r="AP4333" s="25" t="n">
        <f aca="false">IF(AB4333&lt;AJ4333,AK4333,IF(AB4333&lt;AL4333,AM4333,IF(AB4333&lt;=AN4333,AO4333,0)))</f>
        <v>0</v>
      </c>
    </row>
    <row r="4334" customFormat="false" ht="15.65" hidden="false" customHeight="false" outlineLevel="0" collapsed="false">
      <c r="A4334" s="11" t="n">
        <f aca="false">A4333+1</f>
        <v>3783</v>
      </c>
      <c r="B4334" s="12" t="s">
        <v>4373</v>
      </c>
      <c r="C4334" s="12" t="s">
        <v>4374</v>
      </c>
      <c r="D4334" s="12" t="s">
        <v>4450</v>
      </c>
      <c r="E4334" s="12" t="s">
        <v>4451</v>
      </c>
      <c r="F4334" s="14" t="s">
        <v>4649</v>
      </c>
      <c r="G4334" s="13" t="s">
        <v>4376</v>
      </c>
      <c r="H4334" s="12" t="s">
        <v>55</v>
      </c>
      <c r="I4334" s="12"/>
      <c r="J4334" s="14"/>
      <c r="K4334" s="15" t="n">
        <v>45203</v>
      </c>
      <c r="L4334" s="14" t="s">
        <v>49</v>
      </c>
      <c r="M4334" s="16" t="n">
        <v>1</v>
      </c>
      <c r="N4334" s="16" t="n">
        <v>1</v>
      </c>
      <c r="O4334" s="17" t="n">
        <v>100000</v>
      </c>
      <c r="P4334" s="17" t="n">
        <v>100000</v>
      </c>
      <c r="Q4334" s="18" t="n">
        <v>12600</v>
      </c>
      <c r="R4334" s="19" t="n">
        <f aca="false">IF(H4334="F",1,0)</f>
        <v>0</v>
      </c>
      <c r="S4334" s="19" t="n">
        <f aca="false">IF(H4334="M",1,0)</f>
        <v>1</v>
      </c>
      <c r="T4334" s="11" t="s">
        <v>4671</v>
      </c>
      <c r="U4334" s="11" t="s">
        <v>51</v>
      </c>
      <c r="V4334" s="24" t="n">
        <f aca="false">_xlfn.xlookup(D4334,'WRSI Fusion'!$H$4:$H$354,'WRSI Fusion'!$AI$4:$AI$354)</f>
        <v>77.6990836816241</v>
      </c>
      <c r="W4334" s="16" t="n">
        <f aca="false">_xlfn.xlookup(D4334,'WRSI Maïs'!$H$4:$H$346,'WRSI Maïs'!$AG$4:$AG$346)</f>
        <v>85.7345353164811</v>
      </c>
      <c r="X4334" s="16" t="n">
        <f aca="false">_xlfn.xlookup(D4334,'WRSI Mil'!$H$5:$H$355,'WRSI Mil'!$AG$5:$AG$355)</f>
        <v>82.6293869994044</v>
      </c>
      <c r="Y4334" s="16" t="n">
        <f aca="false">_xlfn.xlookup(D4334,'WRSI Sorgho'!$H$4:$H$354,'WRSI Sorgho'!$AI$4:$AI$354)</f>
        <v>77.5955915677859</v>
      </c>
      <c r="Z4334" s="16" t="n">
        <f aca="false">Y4334</f>
        <v>77.5955915677859</v>
      </c>
      <c r="AA4334" s="16" t="n">
        <f aca="false">_xlfn.xlookup(D4334,'WRSI Sorgho'!$H$4:$H$354,'WRSI Sorgho'!$AJ$4:$AJ$354)</f>
        <v>74.5588830253962</v>
      </c>
      <c r="AB4334" s="21" t="n">
        <f aca="false">AA4334/Z4334</f>
        <v>0.960864934707832</v>
      </c>
      <c r="AC4334" s="11"/>
      <c r="AD4334" s="11"/>
      <c r="AE4334" s="11"/>
      <c r="AF4334" s="22" t="n">
        <v>2023</v>
      </c>
      <c r="AG4334" s="22" t="s">
        <v>52</v>
      </c>
      <c r="AH4334" s="22" t="s">
        <v>53</v>
      </c>
      <c r="AI4334" s="22"/>
      <c r="AJ4334" s="23" t="n">
        <v>0.7</v>
      </c>
      <c r="AK4334" s="24" t="n">
        <v>100000</v>
      </c>
      <c r="AL4334" s="23" t="n">
        <v>0.8</v>
      </c>
      <c r="AM4334" s="24" t="n">
        <v>25000</v>
      </c>
      <c r="AN4334" s="23" t="n">
        <v>0.9</v>
      </c>
      <c r="AO4334" s="24" t="n">
        <v>10000</v>
      </c>
      <c r="AP4334" s="25" t="n">
        <f aca="false">IF(AB4334&lt;AJ4334,AK4334,IF(AB4334&lt;AL4334,AM4334,IF(AB4334&lt;=AN4334,AO4334,0)))</f>
        <v>0</v>
      </c>
    </row>
    <row r="4335" customFormat="false" ht="15.65" hidden="false" customHeight="false" outlineLevel="0" collapsed="false">
      <c r="A4335" s="11" t="n">
        <f aca="false">A4334+1</f>
        <v>3784</v>
      </c>
      <c r="B4335" s="12" t="s">
        <v>4373</v>
      </c>
      <c r="C4335" s="12" t="s">
        <v>4374</v>
      </c>
      <c r="D4335" s="12" t="s">
        <v>4450</v>
      </c>
      <c r="E4335" s="12" t="s">
        <v>4451</v>
      </c>
      <c r="F4335" s="14" t="s">
        <v>4651</v>
      </c>
      <c r="G4335" s="13" t="s">
        <v>4376</v>
      </c>
      <c r="H4335" s="12" t="s">
        <v>55</v>
      </c>
      <c r="I4335" s="12"/>
      <c r="J4335" s="14"/>
      <c r="K4335" s="15" t="n">
        <v>45203</v>
      </c>
      <c r="L4335" s="14" t="s">
        <v>49</v>
      </c>
      <c r="M4335" s="16" t="n">
        <v>1</v>
      </c>
      <c r="N4335" s="16" t="n">
        <v>1</v>
      </c>
      <c r="O4335" s="17" t="n">
        <v>100000</v>
      </c>
      <c r="P4335" s="17" t="n">
        <v>100000</v>
      </c>
      <c r="Q4335" s="18" t="n">
        <v>12600</v>
      </c>
      <c r="R4335" s="19" t="n">
        <f aca="false">IF(H4335="F",1,0)</f>
        <v>0</v>
      </c>
      <c r="S4335" s="19" t="n">
        <f aca="false">IF(H4335="M",1,0)</f>
        <v>1</v>
      </c>
      <c r="T4335" s="11" t="s">
        <v>4672</v>
      </c>
      <c r="U4335" s="11" t="s">
        <v>51</v>
      </c>
      <c r="V4335" s="24" t="n">
        <f aca="false">_xlfn.xlookup(D4335,'WRSI Fusion'!$H$4:$H$354,'WRSI Fusion'!$AI$4:$AI$354)</f>
        <v>77.6990836816241</v>
      </c>
      <c r="W4335" s="16" t="n">
        <f aca="false">_xlfn.xlookup(D4335,'WRSI Maïs'!$H$4:$H$346,'WRSI Maïs'!$AG$4:$AG$346)</f>
        <v>85.7345353164811</v>
      </c>
      <c r="X4335" s="16" t="n">
        <f aca="false">_xlfn.xlookup(D4335,'WRSI Mil'!$H$5:$H$355,'WRSI Mil'!$AG$5:$AG$355)</f>
        <v>82.6293869994044</v>
      </c>
      <c r="Y4335" s="16" t="n">
        <f aca="false">_xlfn.xlookup(D4335,'WRSI Sorgho'!$H$4:$H$354,'WRSI Sorgho'!$AI$4:$AI$354)</f>
        <v>77.5955915677859</v>
      </c>
      <c r="Z4335" s="16" t="n">
        <f aca="false">Y4335</f>
        <v>77.5955915677859</v>
      </c>
      <c r="AA4335" s="16" t="n">
        <f aca="false">_xlfn.xlookup(D4335,'WRSI Sorgho'!$H$4:$H$354,'WRSI Sorgho'!$AJ$4:$AJ$354)</f>
        <v>74.5588830253962</v>
      </c>
      <c r="AB4335" s="21" t="n">
        <f aca="false">AA4335/Z4335</f>
        <v>0.960864934707832</v>
      </c>
      <c r="AC4335" s="11"/>
      <c r="AD4335" s="11"/>
      <c r="AE4335" s="11"/>
      <c r="AF4335" s="22" t="n">
        <v>2023</v>
      </c>
      <c r="AG4335" s="22" t="s">
        <v>52</v>
      </c>
      <c r="AH4335" s="22" t="s">
        <v>53</v>
      </c>
      <c r="AI4335" s="22"/>
      <c r="AJ4335" s="23" t="n">
        <v>0.7</v>
      </c>
      <c r="AK4335" s="24" t="n">
        <v>100000</v>
      </c>
      <c r="AL4335" s="23" t="n">
        <v>0.8</v>
      </c>
      <c r="AM4335" s="24" t="n">
        <v>25000</v>
      </c>
      <c r="AN4335" s="23" t="n">
        <v>0.9</v>
      </c>
      <c r="AO4335" s="24" t="n">
        <v>10000</v>
      </c>
      <c r="AP4335" s="25" t="n">
        <f aca="false">IF(AB4335&lt;AJ4335,AK4335,IF(AB4335&lt;AL4335,AM4335,IF(AB4335&lt;=AN4335,AO4335,0)))</f>
        <v>0</v>
      </c>
    </row>
    <row r="4336" customFormat="false" ht="15.65" hidden="false" customHeight="false" outlineLevel="0" collapsed="false">
      <c r="A4336" s="11" t="n">
        <f aca="false">A4335+1</f>
        <v>3785</v>
      </c>
      <c r="B4336" s="12" t="s">
        <v>4373</v>
      </c>
      <c r="C4336" s="12" t="s">
        <v>4374</v>
      </c>
      <c r="D4336" s="12" t="s">
        <v>4450</v>
      </c>
      <c r="E4336" s="12" t="s">
        <v>4451</v>
      </c>
      <c r="F4336" s="14" t="s">
        <v>4649</v>
      </c>
      <c r="G4336" s="13" t="s">
        <v>4376</v>
      </c>
      <c r="H4336" s="12" t="s">
        <v>55</v>
      </c>
      <c r="I4336" s="12"/>
      <c r="J4336" s="14"/>
      <c r="K4336" s="15" t="n">
        <v>45204</v>
      </c>
      <c r="L4336" s="14" t="s">
        <v>49</v>
      </c>
      <c r="M4336" s="16" t="n">
        <v>1</v>
      </c>
      <c r="N4336" s="16" t="n">
        <v>1</v>
      </c>
      <c r="O4336" s="17" t="n">
        <v>100000</v>
      </c>
      <c r="P4336" s="17" t="n">
        <v>100000</v>
      </c>
      <c r="Q4336" s="18" t="n">
        <v>12600</v>
      </c>
      <c r="R4336" s="19" t="n">
        <f aca="false">IF(H4336="F",1,0)</f>
        <v>0</v>
      </c>
      <c r="S4336" s="19" t="n">
        <f aca="false">IF(H4336="M",1,0)</f>
        <v>1</v>
      </c>
      <c r="T4336" s="11" t="s">
        <v>4673</v>
      </c>
      <c r="U4336" s="11" t="s">
        <v>51</v>
      </c>
      <c r="V4336" s="24" t="n">
        <f aca="false">_xlfn.xlookup(D4336,'WRSI Fusion'!$H$4:$H$354,'WRSI Fusion'!$AI$4:$AI$354)</f>
        <v>77.6990836816241</v>
      </c>
      <c r="W4336" s="16" t="n">
        <f aca="false">_xlfn.xlookup(D4336,'WRSI Maïs'!$H$4:$H$346,'WRSI Maïs'!$AG$4:$AG$346)</f>
        <v>85.7345353164811</v>
      </c>
      <c r="X4336" s="16" t="n">
        <f aca="false">_xlfn.xlookup(D4336,'WRSI Mil'!$H$5:$H$355,'WRSI Mil'!$AG$5:$AG$355)</f>
        <v>82.6293869994044</v>
      </c>
      <c r="Y4336" s="16" t="n">
        <f aca="false">_xlfn.xlookup(D4336,'WRSI Sorgho'!$H$4:$H$354,'WRSI Sorgho'!$AI$4:$AI$354)</f>
        <v>77.5955915677859</v>
      </c>
      <c r="Z4336" s="16" t="n">
        <f aca="false">Y4336</f>
        <v>77.5955915677859</v>
      </c>
      <c r="AA4336" s="16" t="n">
        <f aca="false">_xlfn.xlookup(D4336,'WRSI Sorgho'!$H$4:$H$354,'WRSI Sorgho'!$AJ$4:$AJ$354)</f>
        <v>74.5588830253962</v>
      </c>
      <c r="AB4336" s="21" t="n">
        <f aca="false">AA4336/Z4336</f>
        <v>0.960864934707832</v>
      </c>
      <c r="AC4336" s="11"/>
      <c r="AD4336" s="11"/>
      <c r="AE4336" s="11"/>
      <c r="AF4336" s="22" t="n">
        <v>2023</v>
      </c>
      <c r="AG4336" s="22" t="s">
        <v>52</v>
      </c>
      <c r="AH4336" s="22" t="s">
        <v>53</v>
      </c>
      <c r="AI4336" s="22"/>
      <c r="AJ4336" s="23" t="n">
        <v>0.7</v>
      </c>
      <c r="AK4336" s="24" t="n">
        <v>100000</v>
      </c>
      <c r="AL4336" s="23" t="n">
        <v>0.8</v>
      </c>
      <c r="AM4336" s="24" t="n">
        <v>25000</v>
      </c>
      <c r="AN4336" s="23" t="n">
        <v>0.9</v>
      </c>
      <c r="AO4336" s="24" t="n">
        <v>10000</v>
      </c>
      <c r="AP4336" s="25" t="n">
        <f aca="false">IF(AB4336&lt;AJ4336,AK4336,IF(AB4336&lt;AL4336,AM4336,IF(AB4336&lt;=AN4336,AO4336,0)))</f>
        <v>0</v>
      </c>
    </row>
    <row r="4337" customFormat="false" ht="15.65" hidden="false" customHeight="false" outlineLevel="0" collapsed="false">
      <c r="A4337" s="11" t="n">
        <f aca="false">A4336+1</f>
        <v>3786</v>
      </c>
      <c r="B4337" s="12" t="s">
        <v>4373</v>
      </c>
      <c r="C4337" s="12" t="s">
        <v>4374</v>
      </c>
      <c r="D4337" s="12" t="s">
        <v>4450</v>
      </c>
      <c r="E4337" s="12" t="s">
        <v>4451</v>
      </c>
      <c r="F4337" s="14" t="s">
        <v>4651</v>
      </c>
      <c r="G4337" s="13" t="s">
        <v>4376</v>
      </c>
      <c r="H4337" s="12" t="s">
        <v>55</v>
      </c>
      <c r="I4337" s="12"/>
      <c r="J4337" s="14"/>
      <c r="K4337" s="15" t="n">
        <v>45204</v>
      </c>
      <c r="L4337" s="14" t="s">
        <v>49</v>
      </c>
      <c r="M4337" s="16" t="n">
        <v>1</v>
      </c>
      <c r="N4337" s="16" t="n">
        <v>1</v>
      </c>
      <c r="O4337" s="17" t="n">
        <v>100000</v>
      </c>
      <c r="P4337" s="17" t="n">
        <v>100000</v>
      </c>
      <c r="Q4337" s="18" t="n">
        <v>12600</v>
      </c>
      <c r="R4337" s="19" t="n">
        <f aca="false">IF(H4337="F",1,0)</f>
        <v>0</v>
      </c>
      <c r="S4337" s="19" t="n">
        <f aca="false">IF(H4337="M",1,0)</f>
        <v>1</v>
      </c>
      <c r="T4337" s="11" t="s">
        <v>4674</v>
      </c>
      <c r="U4337" s="11" t="s">
        <v>51</v>
      </c>
      <c r="V4337" s="24" t="n">
        <f aca="false">_xlfn.xlookup(D4337,'WRSI Fusion'!$H$4:$H$354,'WRSI Fusion'!$AI$4:$AI$354)</f>
        <v>77.6990836816241</v>
      </c>
      <c r="W4337" s="16" t="n">
        <f aca="false">_xlfn.xlookup(D4337,'WRSI Maïs'!$H$4:$H$346,'WRSI Maïs'!$AG$4:$AG$346)</f>
        <v>85.7345353164811</v>
      </c>
      <c r="X4337" s="16" t="n">
        <f aca="false">_xlfn.xlookup(D4337,'WRSI Mil'!$H$5:$H$355,'WRSI Mil'!$AG$5:$AG$355)</f>
        <v>82.6293869994044</v>
      </c>
      <c r="Y4337" s="16" t="n">
        <f aca="false">_xlfn.xlookup(D4337,'WRSI Sorgho'!$H$4:$H$354,'WRSI Sorgho'!$AI$4:$AI$354)</f>
        <v>77.5955915677859</v>
      </c>
      <c r="Z4337" s="16" t="n">
        <f aca="false">Y4337</f>
        <v>77.5955915677859</v>
      </c>
      <c r="AA4337" s="16" t="n">
        <f aca="false">_xlfn.xlookup(D4337,'WRSI Sorgho'!$H$4:$H$354,'WRSI Sorgho'!$AJ$4:$AJ$354)</f>
        <v>74.5588830253962</v>
      </c>
      <c r="AB4337" s="21" t="n">
        <f aca="false">AA4337/Z4337</f>
        <v>0.960864934707832</v>
      </c>
      <c r="AC4337" s="11"/>
      <c r="AD4337" s="11"/>
      <c r="AE4337" s="11"/>
      <c r="AF4337" s="22" t="n">
        <v>2023</v>
      </c>
      <c r="AG4337" s="22" t="s">
        <v>52</v>
      </c>
      <c r="AH4337" s="22" t="s">
        <v>53</v>
      </c>
      <c r="AI4337" s="22"/>
      <c r="AJ4337" s="23" t="n">
        <v>0.7</v>
      </c>
      <c r="AK4337" s="24" t="n">
        <v>100000</v>
      </c>
      <c r="AL4337" s="23" t="n">
        <v>0.8</v>
      </c>
      <c r="AM4337" s="24" t="n">
        <v>25000</v>
      </c>
      <c r="AN4337" s="23" t="n">
        <v>0.9</v>
      </c>
      <c r="AO4337" s="24" t="n">
        <v>10000</v>
      </c>
      <c r="AP4337" s="25" t="n">
        <f aca="false">IF(AB4337&lt;AJ4337,AK4337,IF(AB4337&lt;AL4337,AM4337,IF(AB4337&lt;=AN4337,AO4337,0)))</f>
        <v>0</v>
      </c>
    </row>
    <row r="4338" customFormat="false" ht="15.65" hidden="false" customHeight="false" outlineLevel="0" collapsed="false">
      <c r="A4338" s="11" t="n">
        <f aca="false">A4337+1</f>
        <v>3787</v>
      </c>
      <c r="B4338" s="12" t="s">
        <v>4373</v>
      </c>
      <c r="C4338" s="12" t="s">
        <v>4374</v>
      </c>
      <c r="D4338" s="12" t="s">
        <v>4450</v>
      </c>
      <c r="E4338" s="12" t="s">
        <v>4451</v>
      </c>
      <c r="F4338" s="14" t="s">
        <v>4651</v>
      </c>
      <c r="G4338" s="13" t="s">
        <v>4376</v>
      </c>
      <c r="H4338" s="12" t="s">
        <v>48</v>
      </c>
      <c r="I4338" s="12"/>
      <c r="J4338" s="14"/>
      <c r="K4338" s="15" t="n">
        <v>45204</v>
      </c>
      <c r="L4338" s="14" t="s">
        <v>49</v>
      </c>
      <c r="M4338" s="16" t="n">
        <v>1</v>
      </c>
      <c r="N4338" s="16" t="n">
        <v>1</v>
      </c>
      <c r="O4338" s="17" t="n">
        <v>100000</v>
      </c>
      <c r="P4338" s="17" t="n">
        <v>100000</v>
      </c>
      <c r="Q4338" s="18" t="n">
        <v>12600</v>
      </c>
      <c r="R4338" s="19" t="n">
        <f aca="false">IF(H4338="F",1,0)</f>
        <v>1</v>
      </c>
      <c r="S4338" s="19" t="n">
        <f aca="false">IF(H4338="M",1,0)</f>
        <v>0</v>
      </c>
      <c r="T4338" s="11" t="s">
        <v>4675</v>
      </c>
      <c r="U4338" s="11" t="s">
        <v>51</v>
      </c>
      <c r="V4338" s="24" t="n">
        <f aca="false">_xlfn.xlookup(D4338,'WRSI Fusion'!$H$4:$H$354,'WRSI Fusion'!$AI$4:$AI$354)</f>
        <v>77.6990836816241</v>
      </c>
      <c r="W4338" s="16" t="n">
        <f aca="false">_xlfn.xlookup(D4338,'WRSI Maïs'!$H$4:$H$346,'WRSI Maïs'!$AG$4:$AG$346)</f>
        <v>85.7345353164811</v>
      </c>
      <c r="X4338" s="16" t="n">
        <f aca="false">_xlfn.xlookup(D4338,'WRSI Mil'!$H$5:$H$355,'WRSI Mil'!$AG$5:$AG$355)</f>
        <v>82.6293869994044</v>
      </c>
      <c r="Y4338" s="16" t="n">
        <f aca="false">_xlfn.xlookup(D4338,'WRSI Sorgho'!$H$4:$H$354,'WRSI Sorgho'!$AI$4:$AI$354)</f>
        <v>77.5955915677859</v>
      </c>
      <c r="Z4338" s="16" t="n">
        <f aca="false">Y4338</f>
        <v>77.5955915677859</v>
      </c>
      <c r="AA4338" s="16" t="n">
        <f aca="false">_xlfn.xlookup(D4338,'WRSI Sorgho'!$H$4:$H$354,'WRSI Sorgho'!$AJ$4:$AJ$354)</f>
        <v>74.5588830253962</v>
      </c>
      <c r="AB4338" s="21" t="n">
        <f aca="false">AA4338/Z4338</f>
        <v>0.960864934707832</v>
      </c>
      <c r="AC4338" s="11"/>
      <c r="AD4338" s="11"/>
      <c r="AE4338" s="11"/>
      <c r="AF4338" s="22" t="n">
        <v>2023</v>
      </c>
      <c r="AG4338" s="22" t="s">
        <v>52</v>
      </c>
      <c r="AH4338" s="22" t="s">
        <v>53</v>
      </c>
      <c r="AI4338" s="22"/>
      <c r="AJ4338" s="23" t="n">
        <v>0.7</v>
      </c>
      <c r="AK4338" s="24" t="n">
        <v>100000</v>
      </c>
      <c r="AL4338" s="23" t="n">
        <v>0.8</v>
      </c>
      <c r="AM4338" s="24" t="n">
        <v>25000</v>
      </c>
      <c r="AN4338" s="23" t="n">
        <v>0.9</v>
      </c>
      <c r="AO4338" s="24" t="n">
        <v>10000</v>
      </c>
      <c r="AP4338" s="25" t="n">
        <f aca="false">IF(AB4338&lt;AJ4338,AK4338,IF(AB4338&lt;AL4338,AM4338,IF(AB4338&lt;=AN4338,AO4338,0)))</f>
        <v>0</v>
      </c>
    </row>
    <row r="4339" customFormat="false" ht="15.65" hidden="false" customHeight="false" outlineLevel="0" collapsed="false">
      <c r="A4339" s="11" t="n">
        <f aca="false">A4338+1</f>
        <v>3788</v>
      </c>
      <c r="B4339" s="12" t="s">
        <v>4373</v>
      </c>
      <c r="C4339" s="12" t="s">
        <v>4374</v>
      </c>
      <c r="D4339" s="12" t="s">
        <v>4450</v>
      </c>
      <c r="E4339" s="12" t="s">
        <v>4451</v>
      </c>
      <c r="F4339" s="14" t="s">
        <v>4649</v>
      </c>
      <c r="G4339" s="13" t="s">
        <v>4376</v>
      </c>
      <c r="H4339" s="12" t="s">
        <v>48</v>
      </c>
      <c r="I4339" s="12"/>
      <c r="J4339" s="14"/>
      <c r="K4339" s="15" t="n">
        <v>45204</v>
      </c>
      <c r="L4339" s="14" t="s">
        <v>49</v>
      </c>
      <c r="M4339" s="16" t="n">
        <v>1</v>
      </c>
      <c r="N4339" s="16" t="n">
        <v>1</v>
      </c>
      <c r="O4339" s="17" t="n">
        <v>100000</v>
      </c>
      <c r="P4339" s="17" t="n">
        <v>100000</v>
      </c>
      <c r="Q4339" s="18" t="n">
        <v>12600</v>
      </c>
      <c r="R4339" s="19" t="n">
        <f aca="false">IF(H4339="F",1,0)</f>
        <v>1</v>
      </c>
      <c r="S4339" s="19" t="n">
        <f aca="false">IF(H4339="M",1,0)</f>
        <v>0</v>
      </c>
      <c r="T4339" s="11" t="s">
        <v>4676</v>
      </c>
      <c r="U4339" s="11" t="s">
        <v>51</v>
      </c>
      <c r="V4339" s="24" t="n">
        <f aca="false">_xlfn.xlookup(D4339,'WRSI Fusion'!$H$4:$H$354,'WRSI Fusion'!$AI$4:$AI$354)</f>
        <v>77.6990836816241</v>
      </c>
      <c r="W4339" s="16" t="n">
        <f aca="false">_xlfn.xlookup(D4339,'WRSI Maïs'!$H$4:$H$346,'WRSI Maïs'!$AG$4:$AG$346)</f>
        <v>85.7345353164811</v>
      </c>
      <c r="X4339" s="16" t="n">
        <f aca="false">_xlfn.xlookup(D4339,'WRSI Mil'!$H$5:$H$355,'WRSI Mil'!$AG$5:$AG$355)</f>
        <v>82.6293869994044</v>
      </c>
      <c r="Y4339" s="16" t="n">
        <f aca="false">_xlfn.xlookup(D4339,'WRSI Sorgho'!$H$4:$H$354,'WRSI Sorgho'!$AI$4:$AI$354)</f>
        <v>77.5955915677859</v>
      </c>
      <c r="Z4339" s="16" t="n">
        <f aca="false">Y4339</f>
        <v>77.5955915677859</v>
      </c>
      <c r="AA4339" s="16" t="n">
        <f aca="false">_xlfn.xlookup(D4339,'WRSI Sorgho'!$H$4:$H$354,'WRSI Sorgho'!$AJ$4:$AJ$354)</f>
        <v>74.5588830253962</v>
      </c>
      <c r="AB4339" s="21" t="n">
        <f aca="false">AA4339/Z4339</f>
        <v>0.960864934707832</v>
      </c>
      <c r="AC4339" s="11"/>
      <c r="AD4339" s="11"/>
      <c r="AE4339" s="11"/>
      <c r="AF4339" s="22" t="n">
        <v>2023</v>
      </c>
      <c r="AG4339" s="22" t="s">
        <v>52</v>
      </c>
      <c r="AH4339" s="22" t="s">
        <v>53</v>
      </c>
      <c r="AI4339" s="22"/>
      <c r="AJ4339" s="23" t="n">
        <v>0.7</v>
      </c>
      <c r="AK4339" s="24" t="n">
        <v>100000</v>
      </c>
      <c r="AL4339" s="23" t="n">
        <v>0.8</v>
      </c>
      <c r="AM4339" s="24" t="n">
        <v>25000</v>
      </c>
      <c r="AN4339" s="23" t="n">
        <v>0.9</v>
      </c>
      <c r="AO4339" s="24" t="n">
        <v>10000</v>
      </c>
      <c r="AP4339" s="25" t="n">
        <f aca="false">IF(AB4339&lt;AJ4339,AK4339,IF(AB4339&lt;AL4339,AM4339,IF(AB4339&lt;=AN4339,AO4339,0)))</f>
        <v>0</v>
      </c>
    </row>
    <row r="4340" customFormat="false" ht="15.65" hidden="false" customHeight="false" outlineLevel="0" collapsed="false">
      <c r="A4340" s="11" t="n">
        <f aca="false">A4339+1</f>
        <v>3789</v>
      </c>
      <c r="B4340" s="12" t="s">
        <v>4373</v>
      </c>
      <c r="C4340" s="12" t="s">
        <v>4374</v>
      </c>
      <c r="D4340" s="12" t="s">
        <v>4450</v>
      </c>
      <c r="E4340" s="12" t="s">
        <v>4451</v>
      </c>
      <c r="F4340" s="14" t="s">
        <v>4649</v>
      </c>
      <c r="G4340" s="13" t="s">
        <v>4376</v>
      </c>
      <c r="H4340" s="12" t="s">
        <v>48</v>
      </c>
      <c r="I4340" s="12"/>
      <c r="J4340" s="14"/>
      <c r="K4340" s="15" t="n">
        <v>45204</v>
      </c>
      <c r="L4340" s="14" t="s">
        <v>49</v>
      </c>
      <c r="M4340" s="16" t="n">
        <v>1</v>
      </c>
      <c r="N4340" s="16" t="n">
        <v>1</v>
      </c>
      <c r="O4340" s="17" t="n">
        <v>100000</v>
      </c>
      <c r="P4340" s="17" t="n">
        <v>100000</v>
      </c>
      <c r="Q4340" s="18" t="n">
        <v>12600</v>
      </c>
      <c r="R4340" s="19" t="n">
        <f aca="false">IF(H4340="F",1,0)</f>
        <v>1</v>
      </c>
      <c r="S4340" s="19" t="n">
        <f aca="false">IF(H4340="M",1,0)</f>
        <v>0</v>
      </c>
      <c r="T4340" s="11" t="s">
        <v>4677</v>
      </c>
      <c r="U4340" s="11" t="s">
        <v>51</v>
      </c>
      <c r="V4340" s="24" t="n">
        <f aca="false">_xlfn.xlookup(D4340,'WRSI Fusion'!$H$4:$H$354,'WRSI Fusion'!$AI$4:$AI$354)</f>
        <v>77.6990836816241</v>
      </c>
      <c r="W4340" s="16" t="n">
        <f aca="false">_xlfn.xlookup(D4340,'WRSI Maïs'!$H$4:$H$346,'WRSI Maïs'!$AG$4:$AG$346)</f>
        <v>85.7345353164811</v>
      </c>
      <c r="X4340" s="16" t="n">
        <f aca="false">_xlfn.xlookup(D4340,'WRSI Mil'!$H$5:$H$355,'WRSI Mil'!$AG$5:$AG$355)</f>
        <v>82.6293869994044</v>
      </c>
      <c r="Y4340" s="16" t="n">
        <f aca="false">_xlfn.xlookup(D4340,'WRSI Sorgho'!$H$4:$H$354,'WRSI Sorgho'!$AI$4:$AI$354)</f>
        <v>77.5955915677859</v>
      </c>
      <c r="Z4340" s="16" t="n">
        <f aca="false">Y4340</f>
        <v>77.5955915677859</v>
      </c>
      <c r="AA4340" s="16" t="n">
        <f aca="false">_xlfn.xlookup(D4340,'WRSI Sorgho'!$H$4:$H$354,'WRSI Sorgho'!$AJ$4:$AJ$354)</f>
        <v>74.5588830253962</v>
      </c>
      <c r="AB4340" s="21" t="n">
        <f aca="false">AA4340/Z4340</f>
        <v>0.960864934707832</v>
      </c>
      <c r="AC4340" s="11"/>
      <c r="AD4340" s="11"/>
      <c r="AE4340" s="11"/>
      <c r="AF4340" s="22" t="n">
        <v>2023</v>
      </c>
      <c r="AG4340" s="22" t="s">
        <v>52</v>
      </c>
      <c r="AH4340" s="22" t="s">
        <v>53</v>
      </c>
      <c r="AI4340" s="22"/>
      <c r="AJ4340" s="23" t="n">
        <v>0.7</v>
      </c>
      <c r="AK4340" s="24" t="n">
        <v>100000</v>
      </c>
      <c r="AL4340" s="23" t="n">
        <v>0.8</v>
      </c>
      <c r="AM4340" s="24" t="n">
        <v>25000</v>
      </c>
      <c r="AN4340" s="23" t="n">
        <v>0.9</v>
      </c>
      <c r="AO4340" s="24" t="n">
        <v>10000</v>
      </c>
      <c r="AP4340" s="25" t="n">
        <f aca="false">IF(AB4340&lt;AJ4340,AK4340,IF(AB4340&lt;AL4340,AM4340,IF(AB4340&lt;=AN4340,AO4340,0)))</f>
        <v>0</v>
      </c>
    </row>
    <row r="4341" customFormat="false" ht="15.65" hidden="false" customHeight="false" outlineLevel="0" collapsed="false">
      <c r="A4341" s="11" t="n">
        <f aca="false">A4340+1</f>
        <v>3790</v>
      </c>
      <c r="B4341" s="12" t="s">
        <v>4373</v>
      </c>
      <c r="C4341" s="12" t="s">
        <v>4374</v>
      </c>
      <c r="D4341" s="12" t="s">
        <v>4450</v>
      </c>
      <c r="E4341" s="12" t="s">
        <v>4451</v>
      </c>
      <c r="F4341" s="14" t="s">
        <v>4649</v>
      </c>
      <c r="G4341" s="13" t="s">
        <v>4376</v>
      </c>
      <c r="H4341" s="12" t="s">
        <v>55</v>
      </c>
      <c r="I4341" s="12"/>
      <c r="J4341" s="14"/>
      <c r="K4341" s="15" t="n">
        <v>45204</v>
      </c>
      <c r="L4341" s="14" t="s">
        <v>49</v>
      </c>
      <c r="M4341" s="16" t="n">
        <v>1</v>
      </c>
      <c r="N4341" s="16" t="n">
        <v>1</v>
      </c>
      <c r="O4341" s="17" t="n">
        <v>100000</v>
      </c>
      <c r="P4341" s="17" t="n">
        <v>100000</v>
      </c>
      <c r="Q4341" s="18" t="n">
        <v>12600</v>
      </c>
      <c r="R4341" s="19" t="n">
        <f aca="false">IF(H4341="F",1,0)</f>
        <v>0</v>
      </c>
      <c r="S4341" s="19" t="n">
        <f aca="false">IF(H4341="M",1,0)</f>
        <v>1</v>
      </c>
      <c r="T4341" s="11" t="s">
        <v>4678</v>
      </c>
      <c r="U4341" s="11" t="s">
        <v>51</v>
      </c>
      <c r="V4341" s="24" t="n">
        <f aca="false">_xlfn.xlookup(D4341,'WRSI Fusion'!$H$4:$H$354,'WRSI Fusion'!$AI$4:$AI$354)</f>
        <v>77.6990836816241</v>
      </c>
      <c r="W4341" s="16" t="n">
        <f aca="false">_xlfn.xlookup(D4341,'WRSI Maïs'!$H$4:$H$346,'WRSI Maïs'!$AG$4:$AG$346)</f>
        <v>85.7345353164811</v>
      </c>
      <c r="X4341" s="16" t="n">
        <f aca="false">_xlfn.xlookup(D4341,'WRSI Mil'!$H$5:$H$355,'WRSI Mil'!$AG$5:$AG$355)</f>
        <v>82.6293869994044</v>
      </c>
      <c r="Y4341" s="16" t="n">
        <f aca="false">_xlfn.xlookup(D4341,'WRSI Sorgho'!$H$4:$H$354,'WRSI Sorgho'!$AI$4:$AI$354)</f>
        <v>77.5955915677859</v>
      </c>
      <c r="Z4341" s="16" t="n">
        <f aca="false">Y4341</f>
        <v>77.5955915677859</v>
      </c>
      <c r="AA4341" s="16" t="n">
        <f aca="false">_xlfn.xlookup(D4341,'WRSI Sorgho'!$H$4:$H$354,'WRSI Sorgho'!$AJ$4:$AJ$354)</f>
        <v>74.5588830253962</v>
      </c>
      <c r="AB4341" s="21" t="n">
        <f aca="false">AA4341/Z4341</f>
        <v>0.960864934707832</v>
      </c>
      <c r="AC4341" s="11"/>
      <c r="AD4341" s="11"/>
      <c r="AE4341" s="11"/>
      <c r="AF4341" s="22" t="n">
        <v>2023</v>
      </c>
      <c r="AG4341" s="22" t="s">
        <v>52</v>
      </c>
      <c r="AH4341" s="22" t="s">
        <v>53</v>
      </c>
      <c r="AI4341" s="22"/>
      <c r="AJ4341" s="23" t="n">
        <v>0.7</v>
      </c>
      <c r="AK4341" s="24" t="n">
        <v>100000</v>
      </c>
      <c r="AL4341" s="23" t="n">
        <v>0.8</v>
      </c>
      <c r="AM4341" s="24" t="n">
        <v>25000</v>
      </c>
      <c r="AN4341" s="23" t="n">
        <v>0.9</v>
      </c>
      <c r="AO4341" s="24" t="n">
        <v>10000</v>
      </c>
      <c r="AP4341" s="25" t="n">
        <f aca="false">IF(AB4341&lt;AJ4341,AK4341,IF(AB4341&lt;AL4341,AM4341,IF(AB4341&lt;=AN4341,AO4341,0)))</f>
        <v>0</v>
      </c>
    </row>
    <row r="4342" customFormat="false" ht="15.65" hidden="false" customHeight="false" outlineLevel="0" collapsed="false">
      <c r="A4342" s="11" t="n">
        <f aca="false">A4341+1</f>
        <v>3791</v>
      </c>
      <c r="B4342" s="12" t="s">
        <v>4373</v>
      </c>
      <c r="C4342" s="12" t="s">
        <v>4374</v>
      </c>
      <c r="D4342" s="12" t="s">
        <v>4450</v>
      </c>
      <c r="E4342" s="12" t="s">
        <v>4451</v>
      </c>
      <c r="F4342" s="14" t="s">
        <v>4651</v>
      </c>
      <c r="G4342" s="13" t="s">
        <v>4376</v>
      </c>
      <c r="H4342" s="12" t="s">
        <v>48</v>
      </c>
      <c r="I4342" s="12"/>
      <c r="J4342" s="14"/>
      <c r="K4342" s="15" t="n">
        <v>45204</v>
      </c>
      <c r="L4342" s="14" t="s">
        <v>49</v>
      </c>
      <c r="M4342" s="16" t="n">
        <v>1</v>
      </c>
      <c r="N4342" s="16" t="n">
        <v>1</v>
      </c>
      <c r="O4342" s="17" t="n">
        <v>100000</v>
      </c>
      <c r="P4342" s="17" t="n">
        <v>100000</v>
      </c>
      <c r="Q4342" s="18" t="n">
        <v>12600</v>
      </c>
      <c r="R4342" s="19" t="n">
        <f aca="false">IF(H4342="F",1,0)</f>
        <v>1</v>
      </c>
      <c r="S4342" s="19" t="n">
        <f aca="false">IF(H4342="M",1,0)</f>
        <v>0</v>
      </c>
      <c r="T4342" s="11" t="s">
        <v>4679</v>
      </c>
      <c r="U4342" s="11" t="s">
        <v>51</v>
      </c>
      <c r="V4342" s="24" t="n">
        <f aca="false">_xlfn.xlookup(D4342,'WRSI Fusion'!$H$4:$H$354,'WRSI Fusion'!$AI$4:$AI$354)</f>
        <v>77.6990836816241</v>
      </c>
      <c r="W4342" s="16" t="n">
        <f aca="false">_xlfn.xlookup(D4342,'WRSI Maïs'!$H$4:$H$346,'WRSI Maïs'!$AG$4:$AG$346)</f>
        <v>85.7345353164811</v>
      </c>
      <c r="X4342" s="16" t="n">
        <f aca="false">_xlfn.xlookup(D4342,'WRSI Mil'!$H$5:$H$355,'WRSI Mil'!$AG$5:$AG$355)</f>
        <v>82.6293869994044</v>
      </c>
      <c r="Y4342" s="16" t="n">
        <f aca="false">_xlfn.xlookup(D4342,'WRSI Sorgho'!$H$4:$H$354,'WRSI Sorgho'!$AI$4:$AI$354)</f>
        <v>77.5955915677859</v>
      </c>
      <c r="Z4342" s="16" t="n">
        <f aca="false">Y4342</f>
        <v>77.5955915677859</v>
      </c>
      <c r="AA4342" s="16" t="n">
        <f aca="false">_xlfn.xlookup(D4342,'WRSI Sorgho'!$H$4:$H$354,'WRSI Sorgho'!$AJ$4:$AJ$354)</f>
        <v>74.5588830253962</v>
      </c>
      <c r="AB4342" s="21" t="n">
        <f aca="false">AA4342/Z4342</f>
        <v>0.960864934707832</v>
      </c>
      <c r="AC4342" s="11"/>
      <c r="AD4342" s="11"/>
      <c r="AE4342" s="11"/>
      <c r="AF4342" s="22" t="n">
        <v>2023</v>
      </c>
      <c r="AG4342" s="22" t="s">
        <v>52</v>
      </c>
      <c r="AH4342" s="22" t="s">
        <v>53</v>
      </c>
      <c r="AI4342" s="22"/>
      <c r="AJ4342" s="23" t="n">
        <v>0.7</v>
      </c>
      <c r="AK4342" s="24" t="n">
        <v>100000</v>
      </c>
      <c r="AL4342" s="23" t="n">
        <v>0.8</v>
      </c>
      <c r="AM4342" s="24" t="n">
        <v>25000</v>
      </c>
      <c r="AN4342" s="23" t="n">
        <v>0.9</v>
      </c>
      <c r="AO4342" s="24" t="n">
        <v>10000</v>
      </c>
      <c r="AP4342" s="25" t="n">
        <f aca="false">IF(AB4342&lt;AJ4342,AK4342,IF(AB4342&lt;AL4342,AM4342,IF(AB4342&lt;=AN4342,AO4342,0)))</f>
        <v>0</v>
      </c>
    </row>
    <row r="4343" customFormat="false" ht="15.65" hidden="false" customHeight="false" outlineLevel="0" collapsed="false">
      <c r="A4343" s="11" t="n">
        <f aca="false">A4342+1</f>
        <v>3792</v>
      </c>
      <c r="B4343" s="12" t="s">
        <v>4373</v>
      </c>
      <c r="C4343" s="12" t="s">
        <v>4374</v>
      </c>
      <c r="D4343" s="12" t="s">
        <v>4450</v>
      </c>
      <c r="E4343" s="12" t="s">
        <v>4451</v>
      </c>
      <c r="F4343" s="14" t="s">
        <v>4649</v>
      </c>
      <c r="G4343" s="13" t="s">
        <v>4376</v>
      </c>
      <c r="H4343" s="12" t="s">
        <v>48</v>
      </c>
      <c r="I4343" s="12"/>
      <c r="J4343" s="14"/>
      <c r="K4343" s="15" t="n">
        <v>45204</v>
      </c>
      <c r="L4343" s="14" t="s">
        <v>49</v>
      </c>
      <c r="M4343" s="16" t="n">
        <v>1</v>
      </c>
      <c r="N4343" s="16" t="n">
        <v>1</v>
      </c>
      <c r="O4343" s="17" t="n">
        <v>100000</v>
      </c>
      <c r="P4343" s="17" t="n">
        <v>100000</v>
      </c>
      <c r="Q4343" s="18" t="n">
        <v>12600</v>
      </c>
      <c r="R4343" s="19" t="n">
        <f aca="false">IF(H4343="F",1,0)</f>
        <v>1</v>
      </c>
      <c r="S4343" s="19" t="n">
        <f aca="false">IF(H4343="M",1,0)</f>
        <v>0</v>
      </c>
      <c r="T4343" s="11" t="s">
        <v>4680</v>
      </c>
      <c r="U4343" s="11" t="s">
        <v>51</v>
      </c>
      <c r="V4343" s="24" t="n">
        <f aca="false">_xlfn.xlookup(D4343,'WRSI Fusion'!$H$4:$H$354,'WRSI Fusion'!$AI$4:$AI$354)</f>
        <v>77.6990836816241</v>
      </c>
      <c r="W4343" s="16" t="n">
        <f aca="false">_xlfn.xlookup(D4343,'WRSI Maïs'!$H$4:$H$346,'WRSI Maïs'!$AG$4:$AG$346)</f>
        <v>85.7345353164811</v>
      </c>
      <c r="X4343" s="16" t="n">
        <f aca="false">_xlfn.xlookup(D4343,'WRSI Mil'!$H$5:$H$355,'WRSI Mil'!$AG$5:$AG$355)</f>
        <v>82.6293869994044</v>
      </c>
      <c r="Y4343" s="16" t="n">
        <f aca="false">_xlfn.xlookup(D4343,'WRSI Sorgho'!$H$4:$H$354,'WRSI Sorgho'!$AI$4:$AI$354)</f>
        <v>77.5955915677859</v>
      </c>
      <c r="Z4343" s="16" t="n">
        <f aca="false">Y4343</f>
        <v>77.5955915677859</v>
      </c>
      <c r="AA4343" s="16" t="n">
        <f aca="false">_xlfn.xlookup(D4343,'WRSI Sorgho'!$H$4:$H$354,'WRSI Sorgho'!$AJ$4:$AJ$354)</f>
        <v>74.5588830253962</v>
      </c>
      <c r="AB4343" s="21" t="n">
        <f aca="false">AA4343/Z4343</f>
        <v>0.960864934707832</v>
      </c>
      <c r="AC4343" s="11"/>
      <c r="AD4343" s="11"/>
      <c r="AE4343" s="11"/>
      <c r="AF4343" s="22" t="n">
        <v>2023</v>
      </c>
      <c r="AG4343" s="22" t="s">
        <v>52</v>
      </c>
      <c r="AH4343" s="22" t="s">
        <v>53</v>
      </c>
      <c r="AI4343" s="22"/>
      <c r="AJ4343" s="23" t="n">
        <v>0.7</v>
      </c>
      <c r="AK4343" s="24" t="n">
        <v>100000</v>
      </c>
      <c r="AL4343" s="23" t="n">
        <v>0.8</v>
      </c>
      <c r="AM4343" s="24" t="n">
        <v>25000</v>
      </c>
      <c r="AN4343" s="23" t="n">
        <v>0.9</v>
      </c>
      <c r="AO4343" s="24" t="n">
        <v>10000</v>
      </c>
      <c r="AP4343" s="25" t="n">
        <f aca="false">IF(AB4343&lt;AJ4343,AK4343,IF(AB4343&lt;AL4343,AM4343,IF(AB4343&lt;=AN4343,AO4343,0)))</f>
        <v>0</v>
      </c>
    </row>
    <row r="4344" customFormat="false" ht="15.65" hidden="false" customHeight="false" outlineLevel="0" collapsed="false">
      <c r="A4344" s="11" t="n">
        <f aca="false">A4343+1</f>
        <v>3793</v>
      </c>
      <c r="B4344" s="12" t="s">
        <v>4373</v>
      </c>
      <c r="C4344" s="12" t="s">
        <v>4374</v>
      </c>
      <c r="D4344" s="12" t="s">
        <v>4450</v>
      </c>
      <c r="E4344" s="12" t="s">
        <v>4451</v>
      </c>
      <c r="F4344" s="14" t="s">
        <v>4649</v>
      </c>
      <c r="G4344" s="13" t="s">
        <v>4376</v>
      </c>
      <c r="H4344" s="12" t="s">
        <v>48</v>
      </c>
      <c r="I4344" s="12"/>
      <c r="J4344" s="14"/>
      <c r="K4344" s="15" t="n">
        <v>45204</v>
      </c>
      <c r="L4344" s="14" t="s">
        <v>49</v>
      </c>
      <c r="M4344" s="16" t="n">
        <v>1</v>
      </c>
      <c r="N4344" s="16" t="n">
        <v>1</v>
      </c>
      <c r="O4344" s="17" t="n">
        <v>100000</v>
      </c>
      <c r="P4344" s="17" t="n">
        <v>100000</v>
      </c>
      <c r="Q4344" s="18" t="n">
        <v>12600</v>
      </c>
      <c r="R4344" s="19" t="n">
        <f aca="false">IF(H4344="F",1,0)</f>
        <v>1</v>
      </c>
      <c r="S4344" s="19" t="n">
        <f aca="false">IF(H4344="M",1,0)</f>
        <v>0</v>
      </c>
      <c r="T4344" s="11" t="s">
        <v>4681</v>
      </c>
      <c r="U4344" s="11" t="s">
        <v>51</v>
      </c>
      <c r="V4344" s="24" t="n">
        <f aca="false">_xlfn.xlookup(D4344,'WRSI Fusion'!$H$4:$H$354,'WRSI Fusion'!$AI$4:$AI$354)</f>
        <v>77.6990836816241</v>
      </c>
      <c r="W4344" s="16" t="n">
        <f aca="false">_xlfn.xlookup(D4344,'WRSI Maïs'!$H$4:$H$346,'WRSI Maïs'!$AG$4:$AG$346)</f>
        <v>85.7345353164811</v>
      </c>
      <c r="X4344" s="16" t="n">
        <f aca="false">_xlfn.xlookup(D4344,'WRSI Mil'!$H$5:$H$355,'WRSI Mil'!$AG$5:$AG$355)</f>
        <v>82.6293869994044</v>
      </c>
      <c r="Y4344" s="16" t="n">
        <f aca="false">_xlfn.xlookup(D4344,'WRSI Sorgho'!$H$4:$H$354,'WRSI Sorgho'!$AI$4:$AI$354)</f>
        <v>77.5955915677859</v>
      </c>
      <c r="Z4344" s="16" t="n">
        <f aca="false">Y4344</f>
        <v>77.5955915677859</v>
      </c>
      <c r="AA4344" s="16" t="n">
        <f aca="false">_xlfn.xlookup(D4344,'WRSI Sorgho'!$H$4:$H$354,'WRSI Sorgho'!$AJ$4:$AJ$354)</f>
        <v>74.5588830253962</v>
      </c>
      <c r="AB4344" s="21" t="n">
        <f aca="false">AA4344/Z4344</f>
        <v>0.960864934707832</v>
      </c>
      <c r="AC4344" s="11"/>
      <c r="AD4344" s="11"/>
      <c r="AE4344" s="11"/>
      <c r="AF4344" s="22" t="n">
        <v>2023</v>
      </c>
      <c r="AG4344" s="22" t="s">
        <v>52</v>
      </c>
      <c r="AH4344" s="22" t="s">
        <v>53</v>
      </c>
      <c r="AI4344" s="22"/>
      <c r="AJ4344" s="23" t="n">
        <v>0.7</v>
      </c>
      <c r="AK4344" s="24" t="n">
        <v>100000</v>
      </c>
      <c r="AL4344" s="23" t="n">
        <v>0.8</v>
      </c>
      <c r="AM4344" s="24" t="n">
        <v>25000</v>
      </c>
      <c r="AN4344" s="23" t="n">
        <v>0.9</v>
      </c>
      <c r="AO4344" s="24" t="n">
        <v>10000</v>
      </c>
      <c r="AP4344" s="25" t="n">
        <f aca="false">IF(AB4344&lt;AJ4344,AK4344,IF(AB4344&lt;AL4344,AM4344,IF(AB4344&lt;=AN4344,AO4344,0)))</f>
        <v>0</v>
      </c>
    </row>
    <row r="4345" customFormat="false" ht="15.65" hidden="false" customHeight="false" outlineLevel="0" collapsed="false">
      <c r="A4345" s="11" t="n">
        <f aca="false">A4344+1</f>
        <v>3794</v>
      </c>
      <c r="B4345" s="12" t="s">
        <v>4373</v>
      </c>
      <c r="C4345" s="12" t="s">
        <v>4374</v>
      </c>
      <c r="D4345" s="12" t="s">
        <v>4450</v>
      </c>
      <c r="E4345" s="12" t="s">
        <v>4451</v>
      </c>
      <c r="F4345" s="14" t="s">
        <v>4651</v>
      </c>
      <c r="G4345" s="13" t="s">
        <v>4376</v>
      </c>
      <c r="H4345" s="12" t="s">
        <v>48</v>
      </c>
      <c r="I4345" s="12"/>
      <c r="J4345" s="14"/>
      <c r="K4345" s="15" t="n">
        <v>45204</v>
      </c>
      <c r="L4345" s="14" t="s">
        <v>49</v>
      </c>
      <c r="M4345" s="16" t="n">
        <v>1</v>
      </c>
      <c r="N4345" s="16" t="n">
        <v>1</v>
      </c>
      <c r="O4345" s="17" t="n">
        <v>100000</v>
      </c>
      <c r="P4345" s="17" t="n">
        <v>100000</v>
      </c>
      <c r="Q4345" s="18" t="n">
        <v>12600</v>
      </c>
      <c r="R4345" s="19" t="n">
        <f aca="false">IF(H4345="F",1,0)</f>
        <v>1</v>
      </c>
      <c r="S4345" s="19" t="n">
        <f aca="false">IF(H4345="M",1,0)</f>
        <v>0</v>
      </c>
      <c r="T4345" s="11" t="s">
        <v>4682</v>
      </c>
      <c r="U4345" s="11" t="s">
        <v>51</v>
      </c>
      <c r="V4345" s="24" t="n">
        <f aca="false">_xlfn.xlookup(D4345,'WRSI Fusion'!$H$4:$H$354,'WRSI Fusion'!$AI$4:$AI$354)</f>
        <v>77.6990836816241</v>
      </c>
      <c r="W4345" s="16" t="n">
        <f aca="false">_xlfn.xlookup(D4345,'WRSI Maïs'!$H$4:$H$346,'WRSI Maïs'!$AG$4:$AG$346)</f>
        <v>85.7345353164811</v>
      </c>
      <c r="X4345" s="16" t="n">
        <f aca="false">_xlfn.xlookup(D4345,'WRSI Mil'!$H$5:$H$355,'WRSI Mil'!$AG$5:$AG$355)</f>
        <v>82.6293869994044</v>
      </c>
      <c r="Y4345" s="16" t="n">
        <f aca="false">_xlfn.xlookup(D4345,'WRSI Sorgho'!$H$4:$H$354,'WRSI Sorgho'!$AI$4:$AI$354)</f>
        <v>77.5955915677859</v>
      </c>
      <c r="Z4345" s="16" t="n">
        <f aca="false">Y4345</f>
        <v>77.5955915677859</v>
      </c>
      <c r="AA4345" s="16" t="n">
        <f aca="false">_xlfn.xlookup(D4345,'WRSI Sorgho'!$H$4:$H$354,'WRSI Sorgho'!$AJ$4:$AJ$354)</f>
        <v>74.5588830253962</v>
      </c>
      <c r="AB4345" s="21" t="n">
        <f aca="false">AA4345/Z4345</f>
        <v>0.960864934707832</v>
      </c>
      <c r="AC4345" s="11"/>
      <c r="AD4345" s="11"/>
      <c r="AE4345" s="11"/>
      <c r="AF4345" s="22" t="n">
        <v>2023</v>
      </c>
      <c r="AG4345" s="22" t="s">
        <v>52</v>
      </c>
      <c r="AH4345" s="22" t="s">
        <v>53</v>
      </c>
      <c r="AI4345" s="22"/>
      <c r="AJ4345" s="23" t="n">
        <v>0.7</v>
      </c>
      <c r="AK4345" s="24" t="n">
        <v>100000</v>
      </c>
      <c r="AL4345" s="23" t="n">
        <v>0.8</v>
      </c>
      <c r="AM4345" s="24" t="n">
        <v>25000</v>
      </c>
      <c r="AN4345" s="23" t="n">
        <v>0.9</v>
      </c>
      <c r="AO4345" s="24" t="n">
        <v>10000</v>
      </c>
      <c r="AP4345" s="25" t="n">
        <f aca="false">IF(AB4345&lt;AJ4345,AK4345,IF(AB4345&lt;AL4345,AM4345,IF(AB4345&lt;=AN4345,AO4345,0)))</f>
        <v>0</v>
      </c>
    </row>
    <row r="4346" customFormat="false" ht="15.65" hidden="false" customHeight="false" outlineLevel="0" collapsed="false">
      <c r="A4346" s="11" t="n">
        <f aca="false">A4345+1</f>
        <v>3795</v>
      </c>
      <c r="B4346" s="12" t="s">
        <v>4373</v>
      </c>
      <c r="C4346" s="12" t="s">
        <v>4374</v>
      </c>
      <c r="D4346" s="12" t="s">
        <v>4450</v>
      </c>
      <c r="E4346" s="12" t="s">
        <v>4451</v>
      </c>
      <c r="F4346" s="14" t="s">
        <v>4651</v>
      </c>
      <c r="G4346" s="13" t="s">
        <v>4376</v>
      </c>
      <c r="H4346" s="12" t="s">
        <v>48</v>
      </c>
      <c r="I4346" s="12"/>
      <c r="J4346" s="14"/>
      <c r="K4346" s="15" t="n">
        <v>45204</v>
      </c>
      <c r="L4346" s="14" t="s">
        <v>49</v>
      </c>
      <c r="M4346" s="16" t="n">
        <v>1</v>
      </c>
      <c r="N4346" s="16" t="n">
        <v>1</v>
      </c>
      <c r="O4346" s="17" t="n">
        <v>100000</v>
      </c>
      <c r="P4346" s="17" t="n">
        <v>100000</v>
      </c>
      <c r="Q4346" s="18" t="n">
        <v>12600</v>
      </c>
      <c r="R4346" s="19" t="n">
        <f aca="false">IF(H4346="F",1,0)</f>
        <v>1</v>
      </c>
      <c r="S4346" s="19" t="n">
        <f aca="false">IF(H4346="M",1,0)</f>
        <v>0</v>
      </c>
      <c r="T4346" s="11" t="s">
        <v>4683</v>
      </c>
      <c r="U4346" s="11" t="s">
        <v>51</v>
      </c>
      <c r="V4346" s="24" t="n">
        <f aca="false">_xlfn.xlookup(D4346,'WRSI Fusion'!$H$4:$H$354,'WRSI Fusion'!$AI$4:$AI$354)</f>
        <v>77.6990836816241</v>
      </c>
      <c r="W4346" s="16" t="n">
        <f aca="false">_xlfn.xlookup(D4346,'WRSI Maïs'!$H$4:$H$346,'WRSI Maïs'!$AG$4:$AG$346)</f>
        <v>85.7345353164811</v>
      </c>
      <c r="X4346" s="16" t="n">
        <f aca="false">_xlfn.xlookup(D4346,'WRSI Mil'!$H$5:$H$355,'WRSI Mil'!$AG$5:$AG$355)</f>
        <v>82.6293869994044</v>
      </c>
      <c r="Y4346" s="16" t="n">
        <f aca="false">_xlfn.xlookup(D4346,'WRSI Sorgho'!$H$4:$H$354,'WRSI Sorgho'!$AI$4:$AI$354)</f>
        <v>77.5955915677859</v>
      </c>
      <c r="Z4346" s="16" t="n">
        <f aca="false">Y4346</f>
        <v>77.5955915677859</v>
      </c>
      <c r="AA4346" s="16" t="n">
        <f aca="false">_xlfn.xlookup(D4346,'WRSI Sorgho'!$H$4:$H$354,'WRSI Sorgho'!$AJ$4:$AJ$354)</f>
        <v>74.5588830253962</v>
      </c>
      <c r="AB4346" s="21" t="n">
        <f aca="false">AA4346/Z4346</f>
        <v>0.960864934707832</v>
      </c>
      <c r="AC4346" s="11"/>
      <c r="AD4346" s="11"/>
      <c r="AE4346" s="11"/>
      <c r="AF4346" s="22" t="n">
        <v>2023</v>
      </c>
      <c r="AG4346" s="22" t="s">
        <v>52</v>
      </c>
      <c r="AH4346" s="22" t="s">
        <v>53</v>
      </c>
      <c r="AI4346" s="22"/>
      <c r="AJ4346" s="23" t="n">
        <v>0.7</v>
      </c>
      <c r="AK4346" s="24" t="n">
        <v>100000</v>
      </c>
      <c r="AL4346" s="23" t="n">
        <v>0.8</v>
      </c>
      <c r="AM4346" s="24" t="n">
        <v>25000</v>
      </c>
      <c r="AN4346" s="23" t="n">
        <v>0.9</v>
      </c>
      <c r="AO4346" s="24" t="n">
        <v>10000</v>
      </c>
      <c r="AP4346" s="25" t="n">
        <f aca="false">IF(AB4346&lt;AJ4346,AK4346,IF(AB4346&lt;AL4346,AM4346,IF(AB4346&lt;=AN4346,AO4346,0)))</f>
        <v>0</v>
      </c>
    </row>
    <row r="4347" customFormat="false" ht="15.65" hidden="false" customHeight="false" outlineLevel="0" collapsed="false">
      <c r="A4347" s="11" t="n">
        <f aca="false">A4346+1</f>
        <v>3796</v>
      </c>
      <c r="B4347" s="12" t="s">
        <v>4373</v>
      </c>
      <c r="C4347" s="12" t="s">
        <v>4374</v>
      </c>
      <c r="D4347" s="12" t="s">
        <v>4450</v>
      </c>
      <c r="E4347" s="12" t="s">
        <v>4451</v>
      </c>
      <c r="F4347" s="14" t="s">
        <v>4649</v>
      </c>
      <c r="G4347" s="13" t="s">
        <v>4376</v>
      </c>
      <c r="H4347" s="12" t="s">
        <v>55</v>
      </c>
      <c r="I4347" s="12"/>
      <c r="J4347" s="14"/>
      <c r="K4347" s="15" t="n">
        <v>45204</v>
      </c>
      <c r="L4347" s="14" t="s">
        <v>49</v>
      </c>
      <c r="M4347" s="16" t="n">
        <v>1</v>
      </c>
      <c r="N4347" s="16" t="n">
        <v>1</v>
      </c>
      <c r="O4347" s="17" t="n">
        <v>100000</v>
      </c>
      <c r="P4347" s="17" t="n">
        <v>100000</v>
      </c>
      <c r="Q4347" s="18" t="n">
        <v>12600</v>
      </c>
      <c r="R4347" s="19" t="n">
        <f aca="false">IF(H4347="F",1,0)</f>
        <v>0</v>
      </c>
      <c r="S4347" s="19" t="n">
        <f aca="false">IF(H4347="M",1,0)</f>
        <v>1</v>
      </c>
      <c r="T4347" s="11" t="s">
        <v>4684</v>
      </c>
      <c r="U4347" s="11" t="s">
        <v>51</v>
      </c>
      <c r="V4347" s="24" t="n">
        <f aca="false">_xlfn.xlookup(D4347,'WRSI Fusion'!$H$4:$H$354,'WRSI Fusion'!$AI$4:$AI$354)</f>
        <v>77.6990836816241</v>
      </c>
      <c r="W4347" s="16" t="n">
        <f aca="false">_xlfn.xlookup(D4347,'WRSI Maïs'!$H$4:$H$346,'WRSI Maïs'!$AG$4:$AG$346)</f>
        <v>85.7345353164811</v>
      </c>
      <c r="X4347" s="16" t="n">
        <f aca="false">_xlfn.xlookup(D4347,'WRSI Mil'!$H$5:$H$355,'WRSI Mil'!$AG$5:$AG$355)</f>
        <v>82.6293869994044</v>
      </c>
      <c r="Y4347" s="16" t="n">
        <f aca="false">_xlfn.xlookup(D4347,'WRSI Sorgho'!$H$4:$H$354,'WRSI Sorgho'!$AI$4:$AI$354)</f>
        <v>77.5955915677859</v>
      </c>
      <c r="Z4347" s="16" t="n">
        <f aca="false">Y4347</f>
        <v>77.5955915677859</v>
      </c>
      <c r="AA4347" s="16" t="n">
        <f aca="false">_xlfn.xlookup(D4347,'WRSI Sorgho'!$H$4:$H$354,'WRSI Sorgho'!$AJ$4:$AJ$354)</f>
        <v>74.5588830253962</v>
      </c>
      <c r="AB4347" s="21" t="n">
        <f aca="false">AA4347/Z4347</f>
        <v>0.960864934707832</v>
      </c>
      <c r="AC4347" s="11"/>
      <c r="AD4347" s="11"/>
      <c r="AE4347" s="11"/>
      <c r="AF4347" s="22" t="n">
        <v>2023</v>
      </c>
      <c r="AG4347" s="22" t="s">
        <v>52</v>
      </c>
      <c r="AH4347" s="22" t="s">
        <v>53</v>
      </c>
      <c r="AI4347" s="22"/>
      <c r="AJ4347" s="23" t="n">
        <v>0.7</v>
      </c>
      <c r="AK4347" s="24" t="n">
        <v>100000</v>
      </c>
      <c r="AL4347" s="23" t="n">
        <v>0.8</v>
      </c>
      <c r="AM4347" s="24" t="n">
        <v>25000</v>
      </c>
      <c r="AN4347" s="23" t="n">
        <v>0.9</v>
      </c>
      <c r="AO4347" s="24" t="n">
        <v>10000</v>
      </c>
      <c r="AP4347" s="25" t="n">
        <f aca="false">IF(AB4347&lt;AJ4347,AK4347,IF(AB4347&lt;AL4347,AM4347,IF(AB4347&lt;=AN4347,AO4347,0)))</f>
        <v>0</v>
      </c>
    </row>
    <row r="4348" customFormat="false" ht="15.65" hidden="false" customHeight="false" outlineLevel="0" collapsed="false">
      <c r="A4348" s="11" t="n">
        <f aca="false">A4347+1</f>
        <v>3797</v>
      </c>
      <c r="B4348" s="12" t="s">
        <v>4373</v>
      </c>
      <c r="C4348" s="12" t="s">
        <v>4374</v>
      </c>
      <c r="D4348" s="12" t="s">
        <v>4450</v>
      </c>
      <c r="E4348" s="12" t="s">
        <v>4451</v>
      </c>
      <c r="F4348" s="14" t="s">
        <v>4651</v>
      </c>
      <c r="G4348" s="13" t="s">
        <v>4376</v>
      </c>
      <c r="H4348" s="12" t="s">
        <v>48</v>
      </c>
      <c r="I4348" s="12"/>
      <c r="J4348" s="14"/>
      <c r="K4348" s="15" t="n">
        <v>45204</v>
      </c>
      <c r="L4348" s="14" t="s">
        <v>49</v>
      </c>
      <c r="M4348" s="16" t="n">
        <v>1</v>
      </c>
      <c r="N4348" s="16" t="n">
        <v>1</v>
      </c>
      <c r="O4348" s="17" t="n">
        <v>100000</v>
      </c>
      <c r="P4348" s="17" t="n">
        <v>100000</v>
      </c>
      <c r="Q4348" s="18" t="n">
        <v>12600</v>
      </c>
      <c r="R4348" s="19" t="n">
        <f aca="false">IF(H4348="F",1,0)</f>
        <v>1</v>
      </c>
      <c r="S4348" s="19" t="n">
        <f aca="false">IF(H4348="M",1,0)</f>
        <v>0</v>
      </c>
      <c r="T4348" s="11" t="s">
        <v>4685</v>
      </c>
      <c r="U4348" s="11" t="s">
        <v>51</v>
      </c>
      <c r="V4348" s="24" t="n">
        <f aca="false">_xlfn.xlookup(D4348,'WRSI Fusion'!$H$4:$H$354,'WRSI Fusion'!$AI$4:$AI$354)</f>
        <v>77.6990836816241</v>
      </c>
      <c r="W4348" s="16" t="n">
        <f aca="false">_xlfn.xlookup(D4348,'WRSI Maïs'!$H$4:$H$346,'WRSI Maïs'!$AG$4:$AG$346)</f>
        <v>85.7345353164811</v>
      </c>
      <c r="X4348" s="16" t="n">
        <f aca="false">_xlfn.xlookup(D4348,'WRSI Mil'!$H$5:$H$355,'WRSI Mil'!$AG$5:$AG$355)</f>
        <v>82.6293869994044</v>
      </c>
      <c r="Y4348" s="16" t="n">
        <f aca="false">_xlfn.xlookup(D4348,'WRSI Sorgho'!$H$4:$H$354,'WRSI Sorgho'!$AI$4:$AI$354)</f>
        <v>77.5955915677859</v>
      </c>
      <c r="Z4348" s="16" t="n">
        <f aca="false">Y4348</f>
        <v>77.5955915677859</v>
      </c>
      <c r="AA4348" s="16" t="n">
        <f aca="false">_xlfn.xlookup(D4348,'WRSI Sorgho'!$H$4:$H$354,'WRSI Sorgho'!$AJ$4:$AJ$354)</f>
        <v>74.5588830253962</v>
      </c>
      <c r="AB4348" s="21" t="n">
        <f aca="false">AA4348/Z4348</f>
        <v>0.960864934707832</v>
      </c>
      <c r="AC4348" s="11"/>
      <c r="AD4348" s="11"/>
      <c r="AE4348" s="11"/>
      <c r="AF4348" s="22" t="n">
        <v>2023</v>
      </c>
      <c r="AG4348" s="22" t="s">
        <v>52</v>
      </c>
      <c r="AH4348" s="22" t="s">
        <v>53</v>
      </c>
      <c r="AI4348" s="22"/>
      <c r="AJ4348" s="23" t="n">
        <v>0.7</v>
      </c>
      <c r="AK4348" s="24" t="n">
        <v>100000</v>
      </c>
      <c r="AL4348" s="23" t="n">
        <v>0.8</v>
      </c>
      <c r="AM4348" s="24" t="n">
        <v>25000</v>
      </c>
      <c r="AN4348" s="23" t="n">
        <v>0.9</v>
      </c>
      <c r="AO4348" s="24" t="n">
        <v>10000</v>
      </c>
      <c r="AP4348" s="25" t="n">
        <f aca="false">IF(AB4348&lt;AJ4348,AK4348,IF(AB4348&lt;AL4348,AM4348,IF(AB4348&lt;=AN4348,AO4348,0)))</f>
        <v>0</v>
      </c>
    </row>
    <row r="4349" customFormat="false" ht="15.65" hidden="false" customHeight="false" outlineLevel="0" collapsed="false">
      <c r="A4349" s="11" t="n">
        <f aca="false">A4348+1</f>
        <v>3798</v>
      </c>
      <c r="B4349" s="12" t="s">
        <v>4373</v>
      </c>
      <c r="C4349" s="12" t="s">
        <v>4374</v>
      </c>
      <c r="D4349" s="12" t="s">
        <v>4450</v>
      </c>
      <c r="E4349" s="12" t="s">
        <v>4451</v>
      </c>
      <c r="F4349" s="14" t="s">
        <v>4651</v>
      </c>
      <c r="G4349" s="13" t="s">
        <v>4376</v>
      </c>
      <c r="H4349" s="12" t="s">
        <v>55</v>
      </c>
      <c r="I4349" s="12"/>
      <c r="J4349" s="14"/>
      <c r="K4349" s="15" t="n">
        <v>45204</v>
      </c>
      <c r="L4349" s="14" t="s">
        <v>49</v>
      </c>
      <c r="M4349" s="16" t="n">
        <v>1</v>
      </c>
      <c r="N4349" s="16" t="n">
        <v>1</v>
      </c>
      <c r="O4349" s="17" t="n">
        <v>100000</v>
      </c>
      <c r="P4349" s="17" t="n">
        <v>100000</v>
      </c>
      <c r="Q4349" s="18" t="n">
        <v>12600</v>
      </c>
      <c r="R4349" s="19" t="n">
        <f aca="false">IF(H4349="F",1,0)</f>
        <v>0</v>
      </c>
      <c r="S4349" s="19" t="n">
        <f aca="false">IF(H4349="M",1,0)</f>
        <v>1</v>
      </c>
      <c r="T4349" s="11" t="s">
        <v>4686</v>
      </c>
      <c r="U4349" s="11" t="s">
        <v>51</v>
      </c>
      <c r="V4349" s="24" t="n">
        <f aca="false">_xlfn.xlookup(D4349,'WRSI Fusion'!$H$4:$H$354,'WRSI Fusion'!$AI$4:$AI$354)</f>
        <v>77.6990836816241</v>
      </c>
      <c r="W4349" s="16" t="n">
        <f aca="false">_xlfn.xlookup(D4349,'WRSI Maïs'!$H$4:$H$346,'WRSI Maïs'!$AG$4:$AG$346)</f>
        <v>85.7345353164811</v>
      </c>
      <c r="X4349" s="16" t="n">
        <f aca="false">_xlfn.xlookup(D4349,'WRSI Mil'!$H$5:$H$355,'WRSI Mil'!$AG$5:$AG$355)</f>
        <v>82.6293869994044</v>
      </c>
      <c r="Y4349" s="16" t="n">
        <f aca="false">_xlfn.xlookup(D4349,'WRSI Sorgho'!$H$4:$H$354,'WRSI Sorgho'!$AI$4:$AI$354)</f>
        <v>77.5955915677859</v>
      </c>
      <c r="Z4349" s="16" t="n">
        <f aca="false">Y4349</f>
        <v>77.5955915677859</v>
      </c>
      <c r="AA4349" s="16" t="n">
        <f aca="false">_xlfn.xlookup(D4349,'WRSI Sorgho'!$H$4:$H$354,'WRSI Sorgho'!$AJ$4:$AJ$354)</f>
        <v>74.5588830253962</v>
      </c>
      <c r="AB4349" s="21" t="n">
        <f aca="false">AA4349/Z4349</f>
        <v>0.960864934707832</v>
      </c>
      <c r="AC4349" s="11"/>
      <c r="AD4349" s="11"/>
      <c r="AE4349" s="11"/>
      <c r="AF4349" s="22" t="n">
        <v>2023</v>
      </c>
      <c r="AG4349" s="22" t="s">
        <v>52</v>
      </c>
      <c r="AH4349" s="22" t="s">
        <v>53</v>
      </c>
      <c r="AI4349" s="22"/>
      <c r="AJ4349" s="23" t="n">
        <v>0.7</v>
      </c>
      <c r="AK4349" s="24" t="n">
        <v>100000</v>
      </c>
      <c r="AL4349" s="23" t="n">
        <v>0.8</v>
      </c>
      <c r="AM4349" s="24" t="n">
        <v>25000</v>
      </c>
      <c r="AN4349" s="23" t="n">
        <v>0.9</v>
      </c>
      <c r="AO4349" s="24" t="n">
        <v>10000</v>
      </c>
      <c r="AP4349" s="25" t="n">
        <f aca="false">IF(AB4349&lt;AJ4349,AK4349,IF(AB4349&lt;AL4349,AM4349,IF(AB4349&lt;=AN4349,AO4349,0)))</f>
        <v>0</v>
      </c>
    </row>
    <row r="4350" customFormat="false" ht="15.65" hidden="false" customHeight="false" outlineLevel="0" collapsed="false">
      <c r="A4350" s="11" t="n">
        <f aca="false">A4349+1</f>
        <v>3799</v>
      </c>
      <c r="B4350" s="12" t="s">
        <v>4373</v>
      </c>
      <c r="C4350" s="12" t="s">
        <v>4374</v>
      </c>
      <c r="D4350" s="12" t="s">
        <v>4450</v>
      </c>
      <c r="E4350" s="12" t="s">
        <v>4451</v>
      </c>
      <c r="F4350" s="14" t="s">
        <v>4651</v>
      </c>
      <c r="G4350" s="13" t="s">
        <v>4376</v>
      </c>
      <c r="H4350" s="12" t="s">
        <v>48</v>
      </c>
      <c r="I4350" s="12"/>
      <c r="J4350" s="14"/>
      <c r="K4350" s="15" t="n">
        <v>45204</v>
      </c>
      <c r="L4350" s="14" t="s">
        <v>49</v>
      </c>
      <c r="M4350" s="16" t="n">
        <v>1</v>
      </c>
      <c r="N4350" s="16" t="n">
        <v>1</v>
      </c>
      <c r="O4350" s="17" t="n">
        <v>100000</v>
      </c>
      <c r="P4350" s="17" t="n">
        <v>100000</v>
      </c>
      <c r="Q4350" s="18" t="n">
        <v>12600</v>
      </c>
      <c r="R4350" s="19" t="n">
        <f aca="false">IF(H4350="F",1,0)</f>
        <v>1</v>
      </c>
      <c r="S4350" s="19" t="n">
        <f aca="false">IF(H4350="M",1,0)</f>
        <v>0</v>
      </c>
      <c r="T4350" s="11" t="s">
        <v>4687</v>
      </c>
      <c r="U4350" s="11" t="s">
        <v>51</v>
      </c>
      <c r="V4350" s="24" t="n">
        <f aca="false">_xlfn.xlookup(D4350,'WRSI Fusion'!$H$4:$H$354,'WRSI Fusion'!$AI$4:$AI$354)</f>
        <v>77.6990836816241</v>
      </c>
      <c r="W4350" s="16" t="n">
        <f aca="false">_xlfn.xlookup(D4350,'WRSI Maïs'!$H$4:$H$346,'WRSI Maïs'!$AG$4:$AG$346)</f>
        <v>85.7345353164811</v>
      </c>
      <c r="X4350" s="16" t="n">
        <f aca="false">_xlfn.xlookup(D4350,'WRSI Mil'!$H$5:$H$355,'WRSI Mil'!$AG$5:$AG$355)</f>
        <v>82.6293869994044</v>
      </c>
      <c r="Y4350" s="16" t="n">
        <f aca="false">_xlfn.xlookup(D4350,'WRSI Sorgho'!$H$4:$H$354,'WRSI Sorgho'!$AI$4:$AI$354)</f>
        <v>77.5955915677859</v>
      </c>
      <c r="Z4350" s="16" t="n">
        <f aca="false">Y4350</f>
        <v>77.5955915677859</v>
      </c>
      <c r="AA4350" s="16" t="n">
        <f aca="false">_xlfn.xlookup(D4350,'WRSI Sorgho'!$H$4:$H$354,'WRSI Sorgho'!$AJ$4:$AJ$354)</f>
        <v>74.5588830253962</v>
      </c>
      <c r="AB4350" s="21" t="n">
        <f aca="false">AA4350/Z4350</f>
        <v>0.960864934707832</v>
      </c>
      <c r="AC4350" s="11"/>
      <c r="AD4350" s="11"/>
      <c r="AE4350" s="11"/>
      <c r="AF4350" s="22" t="n">
        <v>2023</v>
      </c>
      <c r="AG4350" s="22" t="s">
        <v>52</v>
      </c>
      <c r="AH4350" s="22" t="s">
        <v>53</v>
      </c>
      <c r="AI4350" s="22"/>
      <c r="AJ4350" s="23" t="n">
        <v>0.7</v>
      </c>
      <c r="AK4350" s="24" t="n">
        <v>100000</v>
      </c>
      <c r="AL4350" s="23" t="n">
        <v>0.8</v>
      </c>
      <c r="AM4350" s="24" t="n">
        <v>25000</v>
      </c>
      <c r="AN4350" s="23" t="n">
        <v>0.9</v>
      </c>
      <c r="AO4350" s="24" t="n">
        <v>10000</v>
      </c>
      <c r="AP4350" s="25" t="n">
        <f aca="false">IF(AB4350&lt;AJ4350,AK4350,IF(AB4350&lt;AL4350,AM4350,IF(AB4350&lt;=AN4350,AO4350,0)))</f>
        <v>0</v>
      </c>
    </row>
    <row r="4351" customFormat="false" ht="15.65" hidden="false" customHeight="false" outlineLevel="0" collapsed="false">
      <c r="A4351" s="11" t="n">
        <f aca="false">A4350+1</f>
        <v>3800</v>
      </c>
      <c r="B4351" s="12" t="s">
        <v>4373</v>
      </c>
      <c r="C4351" s="12" t="s">
        <v>4374</v>
      </c>
      <c r="D4351" s="12" t="s">
        <v>4450</v>
      </c>
      <c r="E4351" s="12" t="s">
        <v>4451</v>
      </c>
      <c r="F4351" s="14" t="s">
        <v>4649</v>
      </c>
      <c r="G4351" s="13" t="s">
        <v>4376</v>
      </c>
      <c r="H4351" s="12" t="s">
        <v>48</v>
      </c>
      <c r="I4351" s="12"/>
      <c r="J4351" s="14"/>
      <c r="K4351" s="15" t="n">
        <v>45204</v>
      </c>
      <c r="L4351" s="14" t="s">
        <v>49</v>
      </c>
      <c r="M4351" s="16" t="n">
        <v>1</v>
      </c>
      <c r="N4351" s="16" t="n">
        <v>1</v>
      </c>
      <c r="O4351" s="17" t="n">
        <v>100000</v>
      </c>
      <c r="P4351" s="17" t="n">
        <v>100000</v>
      </c>
      <c r="Q4351" s="18" t="n">
        <v>12600</v>
      </c>
      <c r="R4351" s="19" t="n">
        <f aca="false">IF(H4351="F",1,0)</f>
        <v>1</v>
      </c>
      <c r="S4351" s="19" t="n">
        <f aca="false">IF(H4351="M",1,0)</f>
        <v>0</v>
      </c>
      <c r="T4351" s="11" t="s">
        <v>4688</v>
      </c>
      <c r="U4351" s="11" t="s">
        <v>51</v>
      </c>
      <c r="V4351" s="24" t="n">
        <f aca="false">_xlfn.xlookup(D4351,'WRSI Fusion'!$H$4:$H$354,'WRSI Fusion'!$AI$4:$AI$354)</f>
        <v>77.6990836816241</v>
      </c>
      <c r="W4351" s="16" t="n">
        <f aca="false">_xlfn.xlookup(D4351,'WRSI Maïs'!$H$4:$H$346,'WRSI Maïs'!$AG$4:$AG$346)</f>
        <v>85.7345353164811</v>
      </c>
      <c r="X4351" s="16" t="n">
        <f aca="false">_xlfn.xlookup(D4351,'WRSI Mil'!$H$5:$H$355,'WRSI Mil'!$AG$5:$AG$355)</f>
        <v>82.6293869994044</v>
      </c>
      <c r="Y4351" s="16" t="n">
        <f aca="false">_xlfn.xlookup(D4351,'WRSI Sorgho'!$H$4:$H$354,'WRSI Sorgho'!$AI$4:$AI$354)</f>
        <v>77.5955915677859</v>
      </c>
      <c r="Z4351" s="16" t="n">
        <f aca="false">Y4351</f>
        <v>77.5955915677859</v>
      </c>
      <c r="AA4351" s="16" t="n">
        <f aca="false">_xlfn.xlookup(D4351,'WRSI Sorgho'!$H$4:$H$354,'WRSI Sorgho'!$AJ$4:$AJ$354)</f>
        <v>74.5588830253962</v>
      </c>
      <c r="AB4351" s="21" t="n">
        <f aca="false">AA4351/Z4351</f>
        <v>0.960864934707832</v>
      </c>
      <c r="AC4351" s="11"/>
      <c r="AD4351" s="11"/>
      <c r="AE4351" s="11"/>
      <c r="AF4351" s="22" t="n">
        <v>2023</v>
      </c>
      <c r="AG4351" s="22" t="s">
        <v>52</v>
      </c>
      <c r="AH4351" s="22" t="s">
        <v>53</v>
      </c>
      <c r="AI4351" s="22"/>
      <c r="AJ4351" s="23" t="n">
        <v>0.7</v>
      </c>
      <c r="AK4351" s="24" t="n">
        <v>100000</v>
      </c>
      <c r="AL4351" s="23" t="n">
        <v>0.8</v>
      </c>
      <c r="AM4351" s="24" t="n">
        <v>25000</v>
      </c>
      <c r="AN4351" s="23" t="n">
        <v>0.9</v>
      </c>
      <c r="AO4351" s="24" t="n">
        <v>10000</v>
      </c>
      <c r="AP4351" s="25" t="n">
        <f aca="false">IF(AB4351&lt;AJ4351,AK4351,IF(AB4351&lt;AL4351,AM4351,IF(AB4351&lt;=AN4351,AO4351,0)))</f>
        <v>0</v>
      </c>
    </row>
    <row r="4352" customFormat="false" ht="15.65" hidden="false" customHeight="false" outlineLevel="0" collapsed="false">
      <c r="A4352" s="11" t="n">
        <f aca="false">A4351+1</f>
        <v>3801</v>
      </c>
      <c r="B4352" s="12" t="s">
        <v>4373</v>
      </c>
      <c r="C4352" s="12" t="s">
        <v>4374</v>
      </c>
      <c r="D4352" s="12" t="s">
        <v>4450</v>
      </c>
      <c r="E4352" s="12" t="s">
        <v>4451</v>
      </c>
      <c r="F4352" s="14" t="s">
        <v>4651</v>
      </c>
      <c r="G4352" s="13" t="s">
        <v>4376</v>
      </c>
      <c r="H4352" s="12" t="s">
        <v>55</v>
      </c>
      <c r="I4352" s="12"/>
      <c r="J4352" s="14"/>
      <c r="K4352" s="15" t="n">
        <v>45204</v>
      </c>
      <c r="L4352" s="14" t="s">
        <v>49</v>
      </c>
      <c r="M4352" s="16" t="n">
        <v>1</v>
      </c>
      <c r="N4352" s="16" t="n">
        <v>1</v>
      </c>
      <c r="O4352" s="17" t="n">
        <v>100000</v>
      </c>
      <c r="P4352" s="17" t="n">
        <v>100000</v>
      </c>
      <c r="Q4352" s="18" t="n">
        <v>12600</v>
      </c>
      <c r="R4352" s="19" t="n">
        <f aca="false">IF(H4352="F",1,0)</f>
        <v>0</v>
      </c>
      <c r="S4352" s="19" t="n">
        <f aca="false">IF(H4352="M",1,0)</f>
        <v>1</v>
      </c>
      <c r="T4352" s="11" t="s">
        <v>4689</v>
      </c>
      <c r="U4352" s="11" t="s">
        <v>51</v>
      </c>
      <c r="V4352" s="24" t="n">
        <f aca="false">_xlfn.xlookup(D4352,'WRSI Fusion'!$H$4:$H$354,'WRSI Fusion'!$AI$4:$AI$354)</f>
        <v>77.6990836816241</v>
      </c>
      <c r="W4352" s="16" t="n">
        <f aca="false">_xlfn.xlookup(D4352,'WRSI Maïs'!$H$4:$H$346,'WRSI Maïs'!$AG$4:$AG$346)</f>
        <v>85.7345353164811</v>
      </c>
      <c r="X4352" s="16" t="n">
        <f aca="false">_xlfn.xlookup(D4352,'WRSI Mil'!$H$5:$H$355,'WRSI Mil'!$AG$5:$AG$355)</f>
        <v>82.6293869994044</v>
      </c>
      <c r="Y4352" s="16" t="n">
        <f aca="false">_xlfn.xlookup(D4352,'WRSI Sorgho'!$H$4:$H$354,'WRSI Sorgho'!$AI$4:$AI$354)</f>
        <v>77.5955915677859</v>
      </c>
      <c r="Z4352" s="16" t="n">
        <f aca="false">Y4352</f>
        <v>77.5955915677859</v>
      </c>
      <c r="AA4352" s="16" t="n">
        <f aca="false">_xlfn.xlookup(D4352,'WRSI Sorgho'!$H$4:$H$354,'WRSI Sorgho'!$AJ$4:$AJ$354)</f>
        <v>74.5588830253962</v>
      </c>
      <c r="AB4352" s="21" t="n">
        <f aca="false">AA4352/Z4352</f>
        <v>0.960864934707832</v>
      </c>
      <c r="AC4352" s="11"/>
      <c r="AD4352" s="11"/>
      <c r="AE4352" s="11"/>
      <c r="AF4352" s="22" t="n">
        <v>2023</v>
      </c>
      <c r="AG4352" s="22" t="s">
        <v>52</v>
      </c>
      <c r="AH4352" s="22" t="s">
        <v>53</v>
      </c>
      <c r="AI4352" s="22"/>
      <c r="AJ4352" s="23" t="n">
        <v>0.7</v>
      </c>
      <c r="AK4352" s="24" t="n">
        <v>100000</v>
      </c>
      <c r="AL4352" s="23" t="n">
        <v>0.8</v>
      </c>
      <c r="AM4352" s="24" t="n">
        <v>25000</v>
      </c>
      <c r="AN4352" s="23" t="n">
        <v>0.9</v>
      </c>
      <c r="AO4352" s="24" t="n">
        <v>10000</v>
      </c>
      <c r="AP4352" s="25" t="n">
        <f aca="false">IF(AB4352&lt;AJ4352,AK4352,IF(AB4352&lt;AL4352,AM4352,IF(AB4352&lt;=AN4352,AO4352,0)))</f>
        <v>0</v>
      </c>
    </row>
    <row r="4353" customFormat="false" ht="15.65" hidden="false" customHeight="false" outlineLevel="0" collapsed="false">
      <c r="A4353" s="11" t="n">
        <f aca="false">A4352+1</f>
        <v>3802</v>
      </c>
      <c r="B4353" s="12" t="s">
        <v>4373</v>
      </c>
      <c r="C4353" s="12" t="s">
        <v>4374</v>
      </c>
      <c r="D4353" s="12" t="s">
        <v>4450</v>
      </c>
      <c r="E4353" s="12" t="s">
        <v>4451</v>
      </c>
      <c r="F4353" s="14" t="s">
        <v>4649</v>
      </c>
      <c r="G4353" s="13" t="s">
        <v>4376</v>
      </c>
      <c r="H4353" s="12" t="s">
        <v>55</v>
      </c>
      <c r="I4353" s="12"/>
      <c r="J4353" s="14"/>
      <c r="K4353" s="15" t="n">
        <v>45204</v>
      </c>
      <c r="L4353" s="14" t="s">
        <v>49</v>
      </c>
      <c r="M4353" s="16" t="n">
        <v>1</v>
      </c>
      <c r="N4353" s="16" t="n">
        <v>1</v>
      </c>
      <c r="O4353" s="17" t="n">
        <v>100000</v>
      </c>
      <c r="P4353" s="17" t="n">
        <v>100000</v>
      </c>
      <c r="Q4353" s="18" t="n">
        <v>12600</v>
      </c>
      <c r="R4353" s="19" t="n">
        <f aca="false">IF(H4353="F",1,0)</f>
        <v>0</v>
      </c>
      <c r="S4353" s="19" t="n">
        <f aca="false">IF(H4353="M",1,0)</f>
        <v>1</v>
      </c>
      <c r="T4353" s="11" t="s">
        <v>4690</v>
      </c>
      <c r="U4353" s="11" t="s">
        <v>51</v>
      </c>
      <c r="V4353" s="24" t="n">
        <f aca="false">_xlfn.xlookup(D4353,'WRSI Fusion'!$H$4:$H$354,'WRSI Fusion'!$AI$4:$AI$354)</f>
        <v>77.6990836816241</v>
      </c>
      <c r="W4353" s="16" t="n">
        <f aca="false">_xlfn.xlookup(D4353,'WRSI Maïs'!$H$4:$H$346,'WRSI Maïs'!$AG$4:$AG$346)</f>
        <v>85.7345353164811</v>
      </c>
      <c r="X4353" s="16" t="n">
        <f aca="false">_xlfn.xlookup(D4353,'WRSI Mil'!$H$5:$H$355,'WRSI Mil'!$AG$5:$AG$355)</f>
        <v>82.6293869994044</v>
      </c>
      <c r="Y4353" s="16" t="n">
        <f aca="false">_xlfn.xlookup(D4353,'WRSI Sorgho'!$H$4:$H$354,'WRSI Sorgho'!$AI$4:$AI$354)</f>
        <v>77.5955915677859</v>
      </c>
      <c r="Z4353" s="16" t="n">
        <f aca="false">Y4353</f>
        <v>77.5955915677859</v>
      </c>
      <c r="AA4353" s="16" t="n">
        <f aca="false">_xlfn.xlookup(D4353,'WRSI Sorgho'!$H$4:$H$354,'WRSI Sorgho'!$AJ$4:$AJ$354)</f>
        <v>74.5588830253962</v>
      </c>
      <c r="AB4353" s="21" t="n">
        <f aca="false">AA4353/Z4353</f>
        <v>0.960864934707832</v>
      </c>
      <c r="AC4353" s="11"/>
      <c r="AD4353" s="11"/>
      <c r="AE4353" s="11"/>
      <c r="AF4353" s="22" t="n">
        <v>2023</v>
      </c>
      <c r="AG4353" s="22" t="s">
        <v>52</v>
      </c>
      <c r="AH4353" s="22" t="s">
        <v>53</v>
      </c>
      <c r="AI4353" s="22"/>
      <c r="AJ4353" s="23" t="n">
        <v>0.7</v>
      </c>
      <c r="AK4353" s="24" t="n">
        <v>100000</v>
      </c>
      <c r="AL4353" s="23" t="n">
        <v>0.8</v>
      </c>
      <c r="AM4353" s="24" t="n">
        <v>25000</v>
      </c>
      <c r="AN4353" s="23" t="n">
        <v>0.9</v>
      </c>
      <c r="AO4353" s="24" t="n">
        <v>10000</v>
      </c>
      <c r="AP4353" s="25" t="n">
        <f aca="false">IF(AB4353&lt;AJ4353,AK4353,IF(AB4353&lt;AL4353,AM4353,IF(AB4353&lt;=AN4353,AO4353,0)))</f>
        <v>0</v>
      </c>
    </row>
    <row r="4354" customFormat="false" ht="15.65" hidden="false" customHeight="false" outlineLevel="0" collapsed="false">
      <c r="A4354" s="11" t="n">
        <f aca="false">A4353+1</f>
        <v>3803</v>
      </c>
      <c r="B4354" s="12" t="s">
        <v>4373</v>
      </c>
      <c r="C4354" s="12" t="s">
        <v>4374</v>
      </c>
      <c r="D4354" s="12" t="s">
        <v>4450</v>
      </c>
      <c r="E4354" s="12" t="s">
        <v>4451</v>
      </c>
      <c r="F4354" s="14" t="s">
        <v>4651</v>
      </c>
      <c r="G4354" s="13" t="s">
        <v>4376</v>
      </c>
      <c r="H4354" s="12" t="s">
        <v>48</v>
      </c>
      <c r="I4354" s="12"/>
      <c r="J4354" s="14"/>
      <c r="K4354" s="15" t="n">
        <v>45204</v>
      </c>
      <c r="L4354" s="14" t="s">
        <v>49</v>
      </c>
      <c r="M4354" s="16" t="n">
        <v>1</v>
      </c>
      <c r="N4354" s="16" t="n">
        <v>1</v>
      </c>
      <c r="O4354" s="17" t="n">
        <v>100000</v>
      </c>
      <c r="P4354" s="17" t="n">
        <v>100000</v>
      </c>
      <c r="Q4354" s="18" t="n">
        <v>12600</v>
      </c>
      <c r="R4354" s="19" t="n">
        <f aca="false">IF(H4354="F",1,0)</f>
        <v>1</v>
      </c>
      <c r="S4354" s="19" t="n">
        <f aca="false">IF(H4354="M",1,0)</f>
        <v>0</v>
      </c>
      <c r="T4354" s="11" t="s">
        <v>4691</v>
      </c>
      <c r="U4354" s="11" t="s">
        <v>51</v>
      </c>
      <c r="V4354" s="24" t="n">
        <f aca="false">_xlfn.xlookup(D4354,'WRSI Fusion'!$H$4:$H$354,'WRSI Fusion'!$AI$4:$AI$354)</f>
        <v>77.6990836816241</v>
      </c>
      <c r="W4354" s="16" t="n">
        <f aca="false">_xlfn.xlookup(D4354,'WRSI Maïs'!$H$4:$H$346,'WRSI Maïs'!$AG$4:$AG$346)</f>
        <v>85.7345353164811</v>
      </c>
      <c r="X4354" s="16" t="n">
        <f aca="false">_xlfn.xlookup(D4354,'WRSI Mil'!$H$5:$H$355,'WRSI Mil'!$AG$5:$AG$355)</f>
        <v>82.6293869994044</v>
      </c>
      <c r="Y4354" s="16" t="n">
        <f aca="false">_xlfn.xlookup(D4354,'WRSI Sorgho'!$H$4:$H$354,'WRSI Sorgho'!$AI$4:$AI$354)</f>
        <v>77.5955915677859</v>
      </c>
      <c r="Z4354" s="16" t="n">
        <f aca="false">Y4354</f>
        <v>77.5955915677859</v>
      </c>
      <c r="AA4354" s="16" t="n">
        <f aca="false">_xlfn.xlookup(D4354,'WRSI Sorgho'!$H$4:$H$354,'WRSI Sorgho'!$AJ$4:$AJ$354)</f>
        <v>74.5588830253962</v>
      </c>
      <c r="AB4354" s="21" t="n">
        <f aca="false">AA4354/Z4354</f>
        <v>0.960864934707832</v>
      </c>
      <c r="AC4354" s="11"/>
      <c r="AD4354" s="11"/>
      <c r="AE4354" s="11"/>
      <c r="AF4354" s="22" t="n">
        <v>2023</v>
      </c>
      <c r="AG4354" s="22" t="s">
        <v>52</v>
      </c>
      <c r="AH4354" s="22" t="s">
        <v>53</v>
      </c>
      <c r="AI4354" s="22"/>
      <c r="AJ4354" s="23" t="n">
        <v>0.7</v>
      </c>
      <c r="AK4354" s="24" t="n">
        <v>100000</v>
      </c>
      <c r="AL4354" s="23" t="n">
        <v>0.8</v>
      </c>
      <c r="AM4354" s="24" t="n">
        <v>25000</v>
      </c>
      <c r="AN4354" s="23" t="n">
        <v>0.9</v>
      </c>
      <c r="AO4354" s="24" t="n">
        <v>10000</v>
      </c>
      <c r="AP4354" s="25" t="n">
        <f aca="false">IF(AB4354&lt;AJ4354,AK4354,IF(AB4354&lt;AL4354,AM4354,IF(AB4354&lt;=AN4354,AO4354,0)))</f>
        <v>0</v>
      </c>
    </row>
    <row r="4355" customFormat="false" ht="15.65" hidden="false" customHeight="false" outlineLevel="0" collapsed="false">
      <c r="A4355" s="11" t="n">
        <f aca="false">A4354+1</f>
        <v>3804</v>
      </c>
      <c r="B4355" s="12" t="s">
        <v>4373</v>
      </c>
      <c r="C4355" s="12" t="s">
        <v>4374</v>
      </c>
      <c r="D4355" s="12" t="s">
        <v>4450</v>
      </c>
      <c r="E4355" s="12" t="s">
        <v>4451</v>
      </c>
      <c r="F4355" s="14" t="s">
        <v>4651</v>
      </c>
      <c r="G4355" s="13" t="s">
        <v>4376</v>
      </c>
      <c r="H4355" s="12" t="s">
        <v>55</v>
      </c>
      <c r="I4355" s="12"/>
      <c r="J4355" s="14"/>
      <c r="K4355" s="15" t="n">
        <v>45204</v>
      </c>
      <c r="L4355" s="14" t="s">
        <v>49</v>
      </c>
      <c r="M4355" s="16" t="n">
        <v>1</v>
      </c>
      <c r="N4355" s="16" t="n">
        <v>1</v>
      </c>
      <c r="O4355" s="17" t="n">
        <v>100000</v>
      </c>
      <c r="P4355" s="17" t="n">
        <v>100000</v>
      </c>
      <c r="Q4355" s="18" t="n">
        <v>12600</v>
      </c>
      <c r="R4355" s="19" t="n">
        <f aca="false">IF(H4355="F",1,0)</f>
        <v>0</v>
      </c>
      <c r="S4355" s="19" t="n">
        <f aca="false">IF(H4355="M",1,0)</f>
        <v>1</v>
      </c>
      <c r="T4355" s="11" t="s">
        <v>4692</v>
      </c>
      <c r="U4355" s="11" t="s">
        <v>51</v>
      </c>
      <c r="V4355" s="24" t="n">
        <f aca="false">_xlfn.xlookup(D4355,'WRSI Fusion'!$H$4:$H$354,'WRSI Fusion'!$AI$4:$AI$354)</f>
        <v>77.6990836816241</v>
      </c>
      <c r="W4355" s="16" t="n">
        <f aca="false">_xlfn.xlookup(D4355,'WRSI Maïs'!$H$4:$H$346,'WRSI Maïs'!$AG$4:$AG$346)</f>
        <v>85.7345353164811</v>
      </c>
      <c r="X4355" s="16" t="n">
        <f aca="false">_xlfn.xlookup(D4355,'WRSI Mil'!$H$5:$H$355,'WRSI Mil'!$AG$5:$AG$355)</f>
        <v>82.6293869994044</v>
      </c>
      <c r="Y4355" s="16" t="n">
        <f aca="false">_xlfn.xlookup(D4355,'WRSI Sorgho'!$H$4:$H$354,'WRSI Sorgho'!$AI$4:$AI$354)</f>
        <v>77.5955915677859</v>
      </c>
      <c r="Z4355" s="16" t="n">
        <f aca="false">Y4355</f>
        <v>77.5955915677859</v>
      </c>
      <c r="AA4355" s="16" t="n">
        <f aca="false">_xlfn.xlookup(D4355,'WRSI Sorgho'!$H$4:$H$354,'WRSI Sorgho'!$AJ$4:$AJ$354)</f>
        <v>74.5588830253962</v>
      </c>
      <c r="AB4355" s="21" t="n">
        <f aca="false">AA4355/Z4355</f>
        <v>0.960864934707832</v>
      </c>
      <c r="AC4355" s="11"/>
      <c r="AD4355" s="11"/>
      <c r="AE4355" s="11"/>
      <c r="AF4355" s="22" t="n">
        <v>2023</v>
      </c>
      <c r="AG4355" s="22" t="s">
        <v>52</v>
      </c>
      <c r="AH4355" s="22" t="s">
        <v>53</v>
      </c>
      <c r="AI4355" s="22"/>
      <c r="AJ4355" s="23" t="n">
        <v>0.7</v>
      </c>
      <c r="AK4355" s="24" t="n">
        <v>100000</v>
      </c>
      <c r="AL4355" s="23" t="n">
        <v>0.8</v>
      </c>
      <c r="AM4355" s="24" t="n">
        <v>25000</v>
      </c>
      <c r="AN4355" s="23" t="n">
        <v>0.9</v>
      </c>
      <c r="AO4355" s="24" t="n">
        <v>10000</v>
      </c>
      <c r="AP4355" s="25" t="n">
        <f aca="false">IF(AB4355&lt;AJ4355,AK4355,IF(AB4355&lt;AL4355,AM4355,IF(AB4355&lt;=AN4355,AO4355,0)))</f>
        <v>0</v>
      </c>
    </row>
    <row r="4356" customFormat="false" ht="15.65" hidden="false" customHeight="false" outlineLevel="0" collapsed="false">
      <c r="A4356" s="11" t="n">
        <f aca="false">A4355+1</f>
        <v>3805</v>
      </c>
      <c r="B4356" s="12" t="s">
        <v>4373</v>
      </c>
      <c r="C4356" s="12" t="s">
        <v>4374</v>
      </c>
      <c r="D4356" s="12" t="s">
        <v>4450</v>
      </c>
      <c r="E4356" s="12" t="s">
        <v>4451</v>
      </c>
      <c r="F4356" s="14" t="s">
        <v>4649</v>
      </c>
      <c r="G4356" s="13" t="s">
        <v>4376</v>
      </c>
      <c r="H4356" s="12" t="s">
        <v>55</v>
      </c>
      <c r="I4356" s="12"/>
      <c r="J4356" s="14"/>
      <c r="K4356" s="15" t="n">
        <v>45204</v>
      </c>
      <c r="L4356" s="14" t="s">
        <v>49</v>
      </c>
      <c r="M4356" s="16" t="n">
        <v>1</v>
      </c>
      <c r="N4356" s="16" t="n">
        <v>1</v>
      </c>
      <c r="O4356" s="17" t="n">
        <v>100000</v>
      </c>
      <c r="P4356" s="17" t="n">
        <v>100000</v>
      </c>
      <c r="Q4356" s="18" t="n">
        <v>12600</v>
      </c>
      <c r="R4356" s="19" t="n">
        <f aca="false">IF(H4356="F",1,0)</f>
        <v>0</v>
      </c>
      <c r="S4356" s="19" t="n">
        <f aca="false">IF(H4356="M",1,0)</f>
        <v>1</v>
      </c>
      <c r="T4356" s="11" t="s">
        <v>4693</v>
      </c>
      <c r="U4356" s="11" t="s">
        <v>51</v>
      </c>
      <c r="V4356" s="24" t="n">
        <f aca="false">_xlfn.xlookup(D4356,'WRSI Fusion'!$H$4:$H$354,'WRSI Fusion'!$AI$4:$AI$354)</f>
        <v>77.6990836816241</v>
      </c>
      <c r="W4356" s="16" t="n">
        <f aca="false">_xlfn.xlookup(D4356,'WRSI Maïs'!$H$4:$H$346,'WRSI Maïs'!$AG$4:$AG$346)</f>
        <v>85.7345353164811</v>
      </c>
      <c r="X4356" s="16" t="n">
        <f aca="false">_xlfn.xlookup(D4356,'WRSI Mil'!$H$5:$H$355,'WRSI Mil'!$AG$5:$AG$355)</f>
        <v>82.6293869994044</v>
      </c>
      <c r="Y4356" s="16" t="n">
        <f aca="false">_xlfn.xlookup(D4356,'WRSI Sorgho'!$H$4:$H$354,'WRSI Sorgho'!$AI$4:$AI$354)</f>
        <v>77.5955915677859</v>
      </c>
      <c r="Z4356" s="16" t="n">
        <f aca="false">Y4356</f>
        <v>77.5955915677859</v>
      </c>
      <c r="AA4356" s="16" t="n">
        <f aca="false">_xlfn.xlookup(D4356,'WRSI Sorgho'!$H$4:$H$354,'WRSI Sorgho'!$AJ$4:$AJ$354)</f>
        <v>74.5588830253962</v>
      </c>
      <c r="AB4356" s="21" t="n">
        <f aca="false">AA4356/Z4356</f>
        <v>0.960864934707832</v>
      </c>
      <c r="AC4356" s="11"/>
      <c r="AD4356" s="11"/>
      <c r="AE4356" s="11"/>
      <c r="AF4356" s="22" t="n">
        <v>2023</v>
      </c>
      <c r="AG4356" s="22" t="s">
        <v>52</v>
      </c>
      <c r="AH4356" s="22" t="s">
        <v>53</v>
      </c>
      <c r="AI4356" s="22"/>
      <c r="AJ4356" s="23" t="n">
        <v>0.7</v>
      </c>
      <c r="AK4356" s="24" t="n">
        <v>100000</v>
      </c>
      <c r="AL4356" s="23" t="n">
        <v>0.8</v>
      </c>
      <c r="AM4356" s="24" t="n">
        <v>25000</v>
      </c>
      <c r="AN4356" s="23" t="n">
        <v>0.9</v>
      </c>
      <c r="AO4356" s="24" t="n">
        <v>10000</v>
      </c>
      <c r="AP4356" s="25" t="n">
        <f aca="false">IF(AB4356&lt;AJ4356,AK4356,IF(AB4356&lt;AL4356,AM4356,IF(AB4356&lt;=AN4356,AO4356,0)))</f>
        <v>0</v>
      </c>
    </row>
    <row r="4357" customFormat="false" ht="15.65" hidden="false" customHeight="false" outlineLevel="0" collapsed="false">
      <c r="A4357" s="11" t="n">
        <f aca="false">A4356+1</f>
        <v>3806</v>
      </c>
      <c r="B4357" s="12" t="s">
        <v>4373</v>
      </c>
      <c r="C4357" s="12" t="s">
        <v>4374</v>
      </c>
      <c r="D4357" s="12" t="s">
        <v>4450</v>
      </c>
      <c r="E4357" s="12" t="s">
        <v>4451</v>
      </c>
      <c r="F4357" s="14" t="s">
        <v>4649</v>
      </c>
      <c r="G4357" s="13" t="s">
        <v>4376</v>
      </c>
      <c r="H4357" s="12" t="s">
        <v>48</v>
      </c>
      <c r="I4357" s="12"/>
      <c r="J4357" s="14"/>
      <c r="K4357" s="15" t="n">
        <v>45204</v>
      </c>
      <c r="L4357" s="14" t="s">
        <v>49</v>
      </c>
      <c r="M4357" s="16" t="n">
        <v>1</v>
      </c>
      <c r="N4357" s="16" t="n">
        <v>1</v>
      </c>
      <c r="O4357" s="17" t="n">
        <v>100000</v>
      </c>
      <c r="P4357" s="17" t="n">
        <v>100000</v>
      </c>
      <c r="Q4357" s="18" t="n">
        <v>12600</v>
      </c>
      <c r="R4357" s="19" t="n">
        <f aca="false">IF(H4357="F",1,0)</f>
        <v>1</v>
      </c>
      <c r="S4357" s="19" t="n">
        <f aca="false">IF(H4357="M",1,0)</f>
        <v>0</v>
      </c>
      <c r="T4357" s="11" t="s">
        <v>4694</v>
      </c>
      <c r="U4357" s="11" t="s">
        <v>51</v>
      </c>
      <c r="V4357" s="24" t="n">
        <f aca="false">_xlfn.xlookup(D4357,'WRSI Fusion'!$H$4:$H$354,'WRSI Fusion'!$AI$4:$AI$354)</f>
        <v>77.6990836816241</v>
      </c>
      <c r="W4357" s="16" t="n">
        <f aca="false">_xlfn.xlookup(D4357,'WRSI Maïs'!$H$4:$H$346,'WRSI Maïs'!$AG$4:$AG$346)</f>
        <v>85.7345353164811</v>
      </c>
      <c r="X4357" s="16" t="n">
        <f aca="false">_xlfn.xlookup(D4357,'WRSI Mil'!$H$5:$H$355,'WRSI Mil'!$AG$5:$AG$355)</f>
        <v>82.6293869994044</v>
      </c>
      <c r="Y4357" s="16" t="n">
        <f aca="false">_xlfn.xlookup(D4357,'WRSI Sorgho'!$H$4:$H$354,'WRSI Sorgho'!$AI$4:$AI$354)</f>
        <v>77.5955915677859</v>
      </c>
      <c r="Z4357" s="16" t="n">
        <f aca="false">Y4357</f>
        <v>77.5955915677859</v>
      </c>
      <c r="AA4357" s="16" t="n">
        <f aca="false">_xlfn.xlookup(D4357,'WRSI Sorgho'!$H$4:$H$354,'WRSI Sorgho'!$AJ$4:$AJ$354)</f>
        <v>74.5588830253962</v>
      </c>
      <c r="AB4357" s="21" t="n">
        <f aca="false">AA4357/Z4357</f>
        <v>0.960864934707832</v>
      </c>
      <c r="AC4357" s="11"/>
      <c r="AD4357" s="11"/>
      <c r="AE4357" s="11"/>
      <c r="AF4357" s="22" t="n">
        <v>2023</v>
      </c>
      <c r="AG4357" s="22" t="s">
        <v>52</v>
      </c>
      <c r="AH4357" s="22" t="s">
        <v>53</v>
      </c>
      <c r="AI4357" s="22"/>
      <c r="AJ4357" s="23" t="n">
        <v>0.7</v>
      </c>
      <c r="AK4357" s="24" t="n">
        <v>100000</v>
      </c>
      <c r="AL4357" s="23" t="n">
        <v>0.8</v>
      </c>
      <c r="AM4357" s="24" t="n">
        <v>25000</v>
      </c>
      <c r="AN4357" s="23" t="n">
        <v>0.9</v>
      </c>
      <c r="AO4357" s="24" t="n">
        <v>10000</v>
      </c>
      <c r="AP4357" s="25" t="n">
        <f aca="false">IF(AB4357&lt;AJ4357,AK4357,IF(AB4357&lt;AL4357,AM4357,IF(AB4357&lt;=AN4357,AO4357,0)))</f>
        <v>0</v>
      </c>
    </row>
    <row r="4358" customFormat="false" ht="15.65" hidden="false" customHeight="false" outlineLevel="0" collapsed="false">
      <c r="A4358" s="11" t="n">
        <f aca="false">A4357+1</f>
        <v>3807</v>
      </c>
      <c r="B4358" s="12" t="s">
        <v>4373</v>
      </c>
      <c r="C4358" s="12" t="s">
        <v>4374</v>
      </c>
      <c r="D4358" s="12" t="s">
        <v>4450</v>
      </c>
      <c r="E4358" s="12" t="s">
        <v>4451</v>
      </c>
      <c r="F4358" s="14" t="s">
        <v>4651</v>
      </c>
      <c r="G4358" s="13" t="s">
        <v>4376</v>
      </c>
      <c r="H4358" s="12" t="s">
        <v>55</v>
      </c>
      <c r="I4358" s="12"/>
      <c r="J4358" s="14"/>
      <c r="K4358" s="15" t="n">
        <v>45204</v>
      </c>
      <c r="L4358" s="14" t="s">
        <v>49</v>
      </c>
      <c r="M4358" s="16" t="n">
        <v>1</v>
      </c>
      <c r="N4358" s="16" t="n">
        <v>1</v>
      </c>
      <c r="O4358" s="17" t="n">
        <v>100000</v>
      </c>
      <c r="P4358" s="17" t="n">
        <v>100000</v>
      </c>
      <c r="Q4358" s="18" t="n">
        <v>12600</v>
      </c>
      <c r="R4358" s="19" t="n">
        <f aca="false">IF(H4358="F",1,0)</f>
        <v>0</v>
      </c>
      <c r="S4358" s="19" t="n">
        <f aca="false">IF(H4358="M",1,0)</f>
        <v>1</v>
      </c>
      <c r="T4358" s="11" t="s">
        <v>4695</v>
      </c>
      <c r="U4358" s="11" t="s">
        <v>51</v>
      </c>
      <c r="V4358" s="24" t="n">
        <f aca="false">_xlfn.xlookup(D4358,'WRSI Fusion'!$H$4:$H$354,'WRSI Fusion'!$AI$4:$AI$354)</f>
        <v>77.6990836816241</v>
      </c>
      <c r="W4358" s="16" t="n">
        <f aca="false">_xlfn.xlookup(D4358,'WRSI Maïs'!$H$4:$H$346,'WRSI Maïs'!$AG$4:$AG$346)</f>
        <v>85.7345353164811</v>
      </c>
      <c r="X4358" s="16" t="n">
        <f aca="false">_xlfn.xlookup(D4358,'WRSI Mil'!$H$5:$H$355,'WRSI Mil'!$AG$5:$AG$355)</f>
        <v>82.6293869994044</v>
      </c>
      <c r="Y4358" s="16" t="n">
        <f aca="false">_xlfn.xlookup(D4358,'WRSI Sorgho'!$H$4:$H$354,'WRSI Sorgho'!$AI$4:$AI$354)</f>
        <v>77.5955915677859</v>
      </c>
      <c r="Z4358" s="16" t="n">
        <f aca="false">Y4358</f>
        <v>77.5955915677859</v>
      </c>
      <c r="AA4358" s="16" t="n">
        <f aca="false">_xlfn.xlookup(D4358,'WRSI Sorgho'!$H$4:$H$354,'WRSI Sorgho'!$AJ$4:$AJ$354)</f>
        <v>74.5588830253962</v>
      </c>
      <c r="AB4358" s="21" t="n">
        <f aca="false">AA4358/Z4358</f>
        <v>0.960864934707832</v>
      </c>
      <c r="AC4358" s="11"/>
      <c r="AD4358" s="11"/>
      <c r="AE4358" s="11"/>
      <c r="AF4358" s="22" t="n">
        <v>2023</v>
      </c>
      <c r="AG4358" s="22" t="s">
        <v>52</v>
      </c>
      <c r="AH4358" s="22" t="s">
        <v>53</v>
      </c>
      <c r="AI4358" s="22"/>
      <c r="AJ4358" s="23" t="n">
        <v>0.7</v>
      </c>
      <c r="AK4358" s="24" t="n">
        <v>100000</v>
      </c>
      <c r="AL4358" s="23" t="n">
        <v>0.8</v>
      </c>
      <c r="AM4358" s="24" t="n">
        <v>25000</v>
      </c>
      <c r="AN4358" s="23" t="n">
        <v>0.9</v>
      </c>
      <c r="AO4358" s="24" t="n">
        <v>10000</v>
      </c>
      <c r="AP4358" s="25" t="n">
        <f aca="false">IF(AB4358&lt;AJ4358,AK4358,IF(AB4358&lt;AL4358,AM4358,IF(AB4358&lt;=AN4358,AO4358,0)))</f>
        <v>0</v>
      </c>
    </row>
    <row r="4359" customFormat="false" ht="15.65" hidden="false" customHeight="false" outlineLevel="0" collapsed="false">
      <c r="A4359" s="11" t="n">
        <f aca="false">A4358+1</f>
        <v>3808</v>
      </c>
      <c r="B4359" s="12" t="s">
        <v>4373</v>
      </c>
      <c r="C4359" s="12" t="s">
        <v>4374</v>
      </c>
      <c r="D4359" s="12" t="s">
        <v>4450</v>
      </c>
      <c r="E4359" s="12" t="s">
        <v>4451</v>
      </c>
      <c r="F4359" s="14" t="s">
        <v>4651</v>
      </c>
      <c r="G4359" s="13" t="s">
        <v>4376</v>
      </c>
      <c r="H4359" s="12" t="s">
        <v>48</v>
      </c>
      <c r="I4359" s="12"/>
      <c r="J4359" s="14"/>
      <c r="K4359" s="15" t="n">
        <v>45204</v>
      </c>
      <c r="L4359" s="14" t="s">
        <v>49</v>
      </c>
      <c r="M4359" s="16" t="n">
        <v>1</v>
      </c>
      <c r="N4359" s="16" t="n">
        <v>1</v>
      </c>
      <c r="O4359" s="17" t="n">
        <v>100000</v>
      </c>
      <c r="P4359" s="17" t="n">
        <v>100000</v>
      </c>
      <c r="Q4359" s="18" t="n">
        <v>12600</v>
      </c>
      <c r="R4359" s="19" t="n">
        <f aca="false">IF(H4359="F",1,0)</f>
        <v>1</v>
      </c>
      <c r="S4359" s="19" t="n">
        <f aca="false">IF(H4359="M",1,0)</f>
        <v>0</v>
      </c>
      <c r="T4359" s="11" t="s">
        <v>4696</v>
      </c>
      <c r="U4359" s="11" t="s">
        <v>51</v>
      </c>
      <c r="V4359" s="24" t="n">
        <f aca="false">_xlfn.xlookup(D4359,'WRSI Fusion'!$H$4:$H$354,'WRSI Fusion'!$AI$4:$AI$354)</f>
        <v>77.6990836816241</v>
      </c>
      <c r="W4359" s="16" t="n">
        <f aca="false">_xlfn.xlookup(D4359,'WRSI Maïs'!$H$4:$H$346,'WRSI Maïs'!$AG$4:$AG$346)</f>
        <v>85.7345353164811</v>
      </c>
      <c r="X4359" s="16" t="n">
        <f aca="false">_xlfn.xlookup(D4359,'WRSI Mil'!$H$5:$H$355,'WRSI Mil'!$AG$5:$AG$355)</f>
        <v>82.6293869994044</v>
      </c>
      <c r="Y4359" s="16" t="n">
        <f aca="false">_xlfn.xlookup(D4359,'WRSI Sorgho'!$H$4:$H$354,'WRSI Sorgho'!$AI$4:$AI$354)</f>
        <v>77.5955915677859</v>
      </c>
      <c r="Z4359" s="16" t="n">
        <f aca="false">Y4359</f>
        <v>77.5955915677859</v>
      </c>
      <c r="AA4359" s="16" t="n">
        <f aca="false">_xlfn.xlookup(D4359,'WRSI Sorgho'!$H$4:$H$354,'WRSI Sorgho'!$AJ$4:$AJ$354)</f>
        <v>74.5588830253962</v>
      </c>
      <c r="AB4359" s="21" t="n">
        <f aca="false">AA4359/Z4359</f>
        <v>0.960864934707832</v>
      </c>
      <c r="AC4359" s="11"/>
      <c r="AD4359" s="11"/>
      <c r="AE4359" s="11"/>
      <c r="AF4359" s="22" t="n">
        <v>2023</v>
      </c>
      <c r="AG4359" s="22" t="s">
        <v>52</v>
      </c>
      <c r="AH4359" s="22" t="s">
        <v>53</v>
      </c>
      <c r="AI4359" s="22"/>
      <c r="AJ4359" s="23" t="n">
        <v>0.7</v>
      </c>
      <c r="AK4359" s="24" t="n">
        <v>100000</v>
      </c>
      <c r="AL4359" s="23" t="n">
        <v>0.8</v>
      </c>
      <c r="AM4359" s="24" t="n">
        <v>25000</v>
      </c>
      <c r="AN4359" s="23" t="n">
        <v>0.9</v>
      </c>
      <c r="AO4359" s="24" t="n">
        <v>10000</v>
      </c>
      <c r="AP4359" s="25" t="n">
        <f aca="false">IF(AB4359&lt;AJ4359,AK4359,IF(AB4359&lt;AL4359,AM4359,IF(AB4359&lt;=AN4359,AO4359,0)))</f>
        <v>0</v>
      </c>
    </row>
    <row r="4360" customFormat="false" ht="15.65" hidden="false" customHeight="false" outlineLevel="0" collapsed="false">
      <c r="A4360" s="11" t="n">
        <f aca="false">A4359+1</f>
        <v>3809</v>
      </c>
      <c r="B4360" s="12" t="s">
        <v>4373</v>
      </c>
      <c r="C4360" s="12" t="s">
        <v>4374</v>
      </c>
      <c r="D4360" s="12" t="s">
        <v>4450</v>
      </c>
      <c r="E4360" s="12" t="s">
        <v>4451</v>
      </c>
      <c r="F4360" s="14" t="s">
        <v>4649</v>
      </c>
      <c r="G4360" s="13" t="s">
        <v>4376</v>
      </c>
      <c r="H4360" s="12" t="s">
        <v>48</v>
      </c>
      <c r="I4360" s="12"/>
      <c r="J4360" s="14"/>
      <c r="K4360" s="15" t="n">
        <v>45204</v>
      </c>
      <c r="L4360" s="14" t="s">
        <v>49</v>
      </c>
      <c r="M4360" s="16" t="n">
        <v>1</v>
      </c>
      <c r="N4360" s="16" t="n">
        <v>1</v>
      </c>
      <c r="O4360" s="17" t="n">
        <v>100000</v>
      </c>
      <c r="P4360" s="17" t="n">
        <v>100000</v>
      </c>
      <c r="Q4360" s="18" t="n">
        <v>12600</v>
      </c>
      <c r="R4360" s="19" t="n">
        <f aca="false">IF(H4360="F",1,0)</f>
        <v>1</v>
      </c>
      <c r="S4360" s="19" t="n">
        <f aca="false">IF(H4360="M",1,0)</f>
        <v>0</v>
      </c>
      <c r="T4360" s="11" t="s">
        <v>4697</v>
      </c>
      <c r="U4360" s="11" t="s">
        <v>51</v>
      </c>
      <c r="V4360" s="24" t="n">
        <f aca="false">_xlfn.xlookup(D4360,'WRSI Fusion'!$H$4:$H$354,'WRSI Fusion'!$AI$4:$AI$354)</f>
        <v>77.6990836816241</v>
      </c>
      <c r="W4360" s="16" t="n">
        <f aca="false">_xlfn.xlookup(D4360,'WRSI Maïs'!$H$4:$H$346,'WRSI Maïs'!$AG$4:$AG$346)</f>
        <v>85.7345353164811</v>
      </c>
      <c r="X4360" s="16" t="n">
        <f aca="false">_xlfn.xlookup(D4360,'WRSI Mil'!$H$5:$H$355,'WRSI Mil'!$AG$5:$AG$355)</f>
        <v>82.6293869994044</v>
      </c>
      <c r="Y4360" s="16" t="n">
        <f aca="false">_xlfn.xlookup(D4360,'WRSI Sorgho'!$H$4:$H$354,'WRSI Sorgho'!$AI$4:$AI$354)</f>
        <v>77.5955915677859</v>
      </c>
      <c r="Z4360" s="16" t="n">
        <f aca="false">Y4360</f>
        <v>77.5955915677859</v>
      </c>
      <c r="AA4360" s="16" t="n">
        <f aca="false">_xlfn.xlookup(D4360,'WRSI Sorgho'!$H$4:$H$354,'WRSI Sorgho'!$AJ$4:$AJ$354)</f>
        <v>74.5588830253962</v>
      </c>
      <c r="AB4360" s="21" t="n">
        <f aca="false">AA4360/Z4360</f>
        <v>0.960864934707832</v>
      </c>
      <c r="AC4360" s="11"/>
      <c r="AD4360" s="11"/>
      <c r="AE4360" s="11"/>
      <c r="AF4360" s="22" t="n">
        <v>2023</v>
      </c>
      <c r="AG4360" s="22" t="s">
        <v>52</v>
      </c>
      <c r="AH4360" s="22" t="s">
        <v>53</v>
      </c>
      <c r="AI4360" s="22"/>
      <c r="AJ4360" s="23" t="n">
        <v>0.7</v>
      </c>
      <c r="AK4360" s="24" t="n">
        <v>100000</v>
      </c>
      <c r="AL4360" s="23" t="n">
        <v>0.8</v>
      </c>
      <c r="AM4360" s="24" t="n">
        <v>25000</v>
      </c>
      <c r="AN4360" s="23" t="n">
        <v>0.9</v>
      </c>
      <c r="AO4360" s="24" t="n">
        <v>10000</v>
      </c>
      <c r="AP4360" s="25" t="n">
        <f aca="false">IF(AB4360&lt;AJ4360,AK4360,IF(AB4360&lt;AL4360,AM4360,IF(AB4360&lt;=AN4360,AO4360,0)))</f>
        <v>0</v>
      </c>
    </row>
    <row r="4361" customFormat="false" ht="15.65" hidden="false" customHeight="false" outlineLevel="0" collapsed="false">
      <c r="A4361" s="11" t="n">
        <f aca="false">A4360+1</f>
        <v>3810</v>
      </c>
      <c r="B4361" s="12" t="s">
        <v>4373</v>
      </c>
      <c r="C4361" s="12" t="s">
        <v>4374</v>
      </c>
      <c r="D4361" s="12" t="s">
        <v>4450</v>
      </c>
      <c r="E4361" s="12" t="s">
        <v>4451</v>
      </c>
      <c r="F4361" s="14" t="s">
        <v>4649</v>
      </c>
      <c r="G4361" s="13" t="s">
        <v>4376</v>
      </c>
      <c r="H4361" s="12" t="s">
        <v>55</v>
      </c>
      <c r="I4361" s="12"/>
      <c r="J4361" s="14"/>
      <c r="K4361" s="15" t="n">
        <v>45204</v>
      </c>
      <c r="L4361" s="14" t="s">
        <v>49</v>
      </c>
      <c r="M4361" s="16" t="n">
        <v>1</v>
      </c>
      <c r="N4361" s="16" t="n">
        <v>1</v>
      </c>
      <c r="O4361" s="17" t="n">
        <v>100000</v>
      </c>
      <c r="P4361" s="17" t="n">
        <v>100000</v>
      </c>
      <c r="Q4361" s="18" t="n">
        <v>12600</v>
      </c>
      <c r="R4361" s="19" t="n">
        <f aca="false">IF(H4361="F",1,0)</f>
        <v>0</v>
      </c>
      <c r="S4361" s="19" t="n">
        <f aca="false">IF(H4361="M",1,0)</f>
        <v>1</v>
      </c>
      <c r="T4361" s="11" t="s">
        <v>4698</v>
      </c>
      <c r="U4361" s="11" t="s">
        <v>51</v>
      </c>
      <c r="V4361" s="24" t="n">
        <f aca="false">_xlfn.xlookup(D4361,'WRSI Fusion'!$H$4:$H$354,'WRSI Fusion'!$AI$4:$AI$354)</f>
        <v>77.6990836816241</v>
      </c>
      <c r="W4361" s="16" t="n">
        <f aca="false">_xlfn.xlookup(D4361,'WRSI Maïs'!$H$4:$H$346,'WRSI Maïs'!$AG$4:$AG$346)</f>
        <v>85.7345353164811</v>
      </c>
      <c r="X4361" s="16" t="n">
        <f aca="false">_xlfn.xlookup(D4361,'WRSI Mil'!$H$5:$H$355,'WRSI Mil'!$AG$5:$AG$355)</f>
        <v>82.6293869994044</v>
      </c>
      <c r="Y4361" s="16" t="n">
        <f aca="false">_xlfn.xlookup(D4361,'WRSI Sorgho'!$H$4:$H$354,'WRSI Sorgho'!$AI$4:$AI$354)</f>
        <v>77.5955915677859</v>
      </c>
      <c r="Z4361" s="16" t="n">
        <f aca="false">Y4361</f>
        <v>77.5955915677859</v>
      </c>
      <c r="AA4361" s="16" t="n">
        <f aca="false">_xlfn.xlookup(D4361,'WRSI Sorgho'!$H$4:$H$354,'WRSI Sorgho'!$AJ$4:$AJ$354)</f>
        <v>74.5588830253962</v>
      </c>
      <c r="AB4361" s="21" t="n">
        <f aca="false">AA4361/Z4361</f>
        <v>0.960864934707832</v>
      </c>
      <c r="AC4361" s="11"/>
      <c r="AD4361" s="11"/>
      <c r="AE4361" s="11"/>
      <c r="AF4361" s="22" t="n">
        <v>2023</v>
      </c>
      <c r="AG4361" s="22" t="s">
        <v>52</v>
      </c>
      <c r="AH4361" s="22" t="s">
        <v>53</v>
      </c>
      <c r="AI4361" s="22"/>
      <c r="AJ4361" s="23" t="n">
        <v>0.7</v>
      </c>
      <c r="AK4361" s="24" t="n">
        <v>100000</v>
      </c>
      <c r="AL4361" s="23" t="n">
        <v>0.8</v>
      </c>
      <c r="AM4361" s="24" t="n">
        <v>25000</v>
      </c>
      <c r="AN4361" s="23" t="n">
        <v>0.9</v>
      </c>
      <c r="AO4361" s="24" t="n">
        <v>10000</v>
      </c>
      <c r="AP4361" s="25" t="n">
        <f aca="false">IF(AB4361&lt;AJ4361,AK4361,IF(AB4361&lt;AL4361,AM4361,IF(AB4361&lt;=AN4361,AO4361,0)))</f>
        <v>0</v>
      </c>
    </row>
    <row r="4362" customFormat="false" ht="15.65" hidden="false" customHeight="false" outlineLevel="0" collapsed="false">
      <c r="A4362" s="11" t="n">
        <f aca="false">A4361+1</f>
        <v>3811</v>
      </c>
      <c r="B4362" s="12" t="s">
        <v>4373</v>
      </c>
      <c r="C4362" s="12" t="s">
        <v>4374</v>
      </c>
      <c r="D4362" s="12" t="s">
        <v>4450</v>
      </c>
      <c r="E4362" s="12" t="s">
        <v>4451</v>
      </c>
      <c r="F4362" s="14" t="s">
        <v>4651</v>
      </c>
      <c r="G4362" s="13" t="s">
        <v>4376</v>
      </c>
      <c r="H4362" s="12" t="s">
        <v>55</v>
      </c>
      <c r="I4362" s="12"/>
      <c r="J4362" s="14"/>
      <c r="K4362" s="15" t="n">
        <v>45204</v>
      </c>
      <c r="L4362" s="14" t="s">
        <v>49</v>
      </c>
      <c r="M4362" s="16" t="n">
        <v>1</v>
      </c>
      <c r="N4362" s="16" t="n">
        <v>1</v>
      </c>
      <c r="O4362" s="17" t="n">
        <v>100000</v>
      </c>
      <c r="P4362" s="17" t="n">
        <v>100000</v>
      </c>
      <c r="Q4362" s="18" t="n">
        <v>12600</v>
      </c>
      <c r="R4362" s="19" t="n">
        <f aca="false">IF(H4362="F",1,0)</f>
        <v>0</v>
      </c>
      <c r="S4362" s="19" t="n">
        <f aca="false">IF(H4362="M",1,0)</f>
        <v>1</v>
      </c>
      <c r="T4362" s="11" t="s">
        <v>4699</v>
      </c>
      <c r="U4362" s="11" t="s">
        <v>51</v>
      </c>
      <c r="V4362" s="24" t="n">
        <f aca="false">_xlfn.xlookup(D4362,'WRSI Fusion'!$H$4:$H$354,'WRSI Fusion'!$AI$4:$AI$354)</f>
        <v>77.6990836816241</v>
      </c>
      <c r="W4362" s="16" t="n">
        <f aca="false">_xlfn.xlookup(D4362,'WRSI Maïs'!$H$4:$H$346,'WRSI Maïs'!$AG$4:$AG$346)</f>
        <v>85.7345353164811</v>
      </c>
      <c r="X4362" s="16" t="n">
        <f aca="false">_xlfn.xlookup(D4362,'WRSI Mil'!$H$5:$H$355,'WRSI Mil'!$AG$5:$AG$355)</f>
        <v>82.6293869994044</v>
      </c>
      <c r="Y4362" s="16" t="n">
        <f aca="false">_xlfn.xlookup(D4362,'WRSI Sorgho'!$H$4:$H$354,'WRSI Sorgho'!$AI$4:$AI$354)</f>
        <v>77.5955915677859</v>
      </c>
      <c r="Z4362" s="16" t="n">
        <f aca="false">Y4362</f>
        <v>77.5955915677859</v>
      </c>
      <c r="AA4362" s="16" t="n">
        <f aca="false">_xlfn.xlookup(D4362,'WRSI Sorgho'!$H$4:$H$354,'WRSI Sorgho'!$AJ$4:$AJ$354)</f>
        <v>74.5588830253962</v>
      </c>
      <c r="AB4362" s="21" t="n">
        <f aca="false">AA4362/Z4362</f>
        <v>0.960864934707832</v>
      </c>
      <c r="AC4362" s="11"/>
      <c r="AD4362" s="11"/>
      <c r="AE4362" s="11"/>
      <c r="AF4362" s="22" t="n">
        <v>2023</v>
      </c>
      <c r="AG4362" s="22" t="s">
        <v>52</v>
      </c>
      <c r="AH4362" s="22" t="s">
        <v>53</v>
      </c>
      <c r="AI4362" s="22"/>
      <c r="AJ4362" s="23" t="n">
        <v>0.7</v>
      </c>
      <c r="AK4362" s="24" t="n">
        <v>100000</v>
      </c>
      <c r="AL4362" s="23" t="n">
        <v>0.8</v>
      </c>
      <c r="AM4362" s="24" t="n">
        <v>25000</v>
      </c>
      <c r="AN4362" s="23" t="n">
        <v>0.9</v>
      </c>
      <c r="AO4362" s="24" t="n">
        <v>10000</v>
      </c>
      <c r="AP4362" s="25" t="n">
        <f aca="false">IF(AB4362&lt;AJ4362,AK4362,IF(AB4362&lt;AL4362,AM4362,IF(AB4362&lt;=AN4362,AO4362,0)))</f>
        <v>0</v>
      </c>
    </row>
    <row r="4363" customFormat="false" ht="15.65" hidden="false" customHeight="false" outlineLevel="0" collapsed="false">
      <c r="A4363" s="11" t="n">
        <f aca="false">A4362+1</f>
        <v>3812</v>
      </c>
      <c r="B4363" s="12" t="s">
        <v>4373</v>
      </c>
      <c r="C4363" s="12" t="s">
        <v>4374</v>
      </c>
      <c r="D4363" s="12" t="s">
        <v>4450</v>
      </c>
      <c r="E4363" s="12" t="s">
        <v>4451</v>
      </c>
      <c r="F4363" s="14" t="s">
        <v>4651</v>
      </c>
      <c r="G4363" s="13" t="s">
        <v>4376</v>
      </c>
      <c r="H4363" s="12" t="s">
        <v>48</v>
      </c>
      <c r="I4363" s="12"/>
      <c r="J4363" s="14"/>
      <c r="K4363" s="15" t="n">
        <v>45204</v>
      </c>
      <c r="L4363" s="14" t="s">
        <v>49</v>
      </c>
      <c r="M4363" s="16" t="n">
        <v>1</v>
      </c>
      <c r="N4363" s="16" t="n">
        <v>1</v>
      </c>
      <c r="O4363" s="17" t="n">
        <v>100000</v>
      </c>
      <c r="P4363" s="17" t="n">
        <v>100000</v>
      </c>
      <c r="Q4363" s="18" t="n">
        <v>12600</v>
      </c>
      <c r="R4363" s="19" t="n">
        <f aca="false">IF(H4363="F",1,0)</f>
        <v>1</v>
      </c>
      <c r="S4363" s="19" t="n">
        <f aca="false">IF(H4363="M",1,0)</f>
        <v>0</v>
      </c>
      <c r="T4363" s="11" t="s">
        <v>4700</v>
      </c>
      <c r="U4363" s="11" t="s">
        <v>51</v>
      </c>
      <c r="V4363" s="24" t="n">
        <f aca="false">_xlfn.xlookup(D4363,'WRSI Fusion'!$H$4:$H$354,'WRSI Fusion'!$AI$4:$AI$354)</f>
        <v>77.6990836816241</v>
      </c>
      <c r="W4363" s="16" t="n">
        <f aca="false">_xlfn.xlookup(D4363,'WRSI Maïs'!$H$4:$H$346,'WRSI Maïs'!$AG$4:$AG$346)</f>
        <v>85.7345353164811</v>
      </c>
      <c r="X4363" s="16" t="n">
        <f aca="false">_xlfn.xlookup(D4363,'WRSI Mil'!$H$5:$H$355,'WRSI Mil'!$AG$5:$AG$355)</f>
        <v>82.6293869994044</v>
      </c>
      <c r="Y4363" s="16" t="n">
        <f aca="false">_xlfn.xlookup(D4363,'WRSI Sorgho'!$H$4:$H$354,'WRSI Sorgho'!$AI$4:$AI$354)</f>
        <v>77.5955915677859</v>
      </c>
      <c r="Z4363" s="16" t="n">
        <f aca="false">Y4363</f>
        <v>77.5955915677859</v>
      </c>
      <c r="AA4363" s="16" t="n">
        <f aca="false">_xlfn.xlookup(D4363,'WRSI Sorgho'!$H$4:$H$354,'WRSI Sorgho'!$AJ$4:$AJ$354)</f>
        <v>74.5588830253962</v>
      </c>
      <c r="AB4363" s="21" t="n">
        <f aca="false">AA4363/Z4363</f>
        <v>0.960864934707832</v>
      </c>
      <c r="AC4363" s="11"/>
      <c r="AD4363" s="11"/>
      <c r="AE4363" s="11"/>
      <c r="AF4363" s="22" t="n">
        <v>2023</v>
      </c>
      <c r="AG4363" s="22" t="s">
        <v>52</v>
      </c>
      <c r="AH4363" s="22" t="s">
        <v>53</v>
      </c>
      <c r="AI4363" s="22"/>
      <c r="AJ4363" s="23" t="n">
        <v>0.7</v>
      </c>
      <c r="AK4363" s="24" t="n">
        <v>100000</v>
      </c>
      <c r="AL4363" s="23" t="n">
        <v>0.8</v>
      </c>
      <c r="AM4363" s="24" t="n">
        <v>25000</v>
      </c>
      <c r="AN4363" s="23" t="n">
        <v>0.9</v>
      </c>
      <c r="AO4363" s="24" t="n">
        <v>10000</v>
      </c>
      <c r="AP4363" s="25" t="n">
        <f aca="false">IF(AB4363&lt;AJ4363,AK4363,IF(AB4363&lt;AL4363,AM4363,IF(AB4363&lt;=AN4363,AO4363,0)))</f>
        <v>0</v>
      </c>
    </row>
    <row r="4364" customFormat="false" ht="15.65" hidden="false" customHeight="false" outlineLevel="0" collapsed="false">
      <c r="A4364" s="11" t="n">
        <f aca="false">A4363+1</f>
        <v>3813</v>
      </c>
      <c r="B4364" s="12" t="s">
        <v>4373</v>
      </c>
      <c r="C4364" s="12" t="s">
        <v>4374</v>
      </c>
      <c r="D4364" s="12" t="s">
        <v>4450</v>
      </c>
      <c r="E4364" s="12" t="s">
        <v>4451</v>
      </c>
      <c r="F4364" s="14" t="s">
        <v>4651</v>
      </c>
      <c r="G4364" s="13" t="s">
        <v>4376</v>
      </c>
      <c r="H4364" s="12" t="s">
        <v>55</v>
      </c>
      <c r="I4364" s="12"/>
      <c r="J4364" s="14"/>
      <c r="K4364" s="15" t="n">
        <v>45204</v>
      </c>
      <c r="L4364" s="14" t="s">
        <v>379</v>
      </c>
      <c r="M4364" s="16" t="n">
        <v>1</v>
      </c>
      <c r="N4364" s="16" t="n">
        <v>1</v>
      </c>
      <c r="O4364" s="17" t="n">
        <v>100000</v>
      </c>
      <c r="P4364" s="17" t="n">
        <v>100000</v>
      </c>
      <c r="Q4364" s="18" t="n">
        <v>12600</v>
      </c>
      <c r="R4364" s="19" t="n">
        <f aca="false">IF(H4364="F",1,0)</f>
        <v>0</v>
      </c>
      <c r="S4364" s="19" t="n">
        <f aca="false">IF(H4364="M",1,0)</f>
        <v>1</v>
      </c>
      <c r="T4364" s="11" t="s">
        <v>4701</v>
      </c>
      <c r="U4364" s="11" t="s">
        <v>325</v>
      </c>
      <c r="V4364" s="24" t="n">
        <f aca="false">_xlfn.xlookup(D4364,'WRSI Fusion'!$H$4:$H$354,'WRSI Fusion'!$AI$4:$AI$354)</f>
        <v>77.6990836816241</v>
      </c>
      <c r="W4364" s="16" t="n">
        <f aca="false">_xlfn.xlookup(D4364,'WRSI Maïs'!$H$4:$H$346,'WRSI Maïs'!$AG$4:$AG$346)</f>
        <v>85.7345353164811</v>
      </c>
      <c r="X4364" s="16" t="n">
        <f aca="false">_xlfn.xlookup(D4364,'WRSI Mil'!$H$5:$H$355,'WRSI Mil'!$AG$5:$AG$355)</f>
        <v>82.6293869994044</v>
      </c>
      <c r="Y4364" s="16" t="n">
        <f aca="false">_xlfn.xlookup(D4364,'WRSI Sorgho'!$H$4:$H$354,'WRSI Sorgho'!$AI$4:$AI$354)</f>
        <v>77.5955915677859</v>
      </c>
      <c r="Z4364" s="16" t="n">
        <f aca="false">V4364</f>
        <v>77.6990836816241</v>
      </c>
      <c r="AA4364" s="16" t="n">
        <f aca="false">_xlfn.xlookup(D4364,'WRSI Fusion'!$H$4:$H$354,'WRSI Fusion'!$AJ$4:$AJ$354)</f>
        <v>74.7462951308723</v>
      </c>
      <c r="AB4364" s="21" t="n">
        <f aca="false">AA4364/Z4364</f>
        <v>0.961997125180382</v>
      </c>
      <c r="AC4364" s="11"/>
      <c r="AD4364" s="11"/>
      <c r="AE4364" s="11"/>
      <c r="AF4364" s="22" t="n">
        <v>2023</v>
      </c>
      <c r="AG4364" s="22" t="s">
        <v>52</v>
      </c>
      <c r="AH4364" s="22" t="s">
        <v>53</v>
      </c>
      <c r="AI4364" s="22"/>
      <c r="AJ4364" s="23" t="n">
        <v>0.7</v>
      </c>
      <c r="AK4364" s="24" t="n">
        <v>100000</v>
      </c>
      <c r="AL4364" s="23" t="n">
        <v>0.8</v>
      </c>
      <c r="AM4364" s="24" t="n">
        <v>25000</v>
      </c>
      <c r="AN4364" s="23" t="n">
        <v>0.9</v>
      </c>
      <c r="AO4364" s="24" t="n">
        <v>10000</v>
      </c>
      <c r="AP4364" s="25" t="n">
        <f aca="false">IF(AB4364&lt;AJ4364,AK4364,IF(AB4364&lt;AL4364,AM4364,IF(AB4364&lt;=AN4364,AO4364,0)))</f>
        <v>0</v>
      </c>
    </row>
    <row r="4365" customFormat="false" ht="15.65" hidden="false" customHeight="false" outlineLevel="0" collapsed="false">
      <c r="A4365" s="11" t="n">
        <f aca="false">A4364+1</f>
        <v>3814</v>
      </c>
      <c r="B4365" s="12" t="s">
        <v>4373</v>
      </c>
      <c r="C4365" s="12" t="s">
        <v>4374</v>
      </c>
      <c r="D4365" s="12" t="s">
        <v>4450</v>
      </c>
      <c r="E4365" s="12" t="s">
        <v>4451</v>
      </c>
      <c r="F4365" s="14" t="s">
        <v>4649</v>
      </c>
      <c r="G4365" s="13" t="s">
        <v>4376</v>
      </c>
      <c r="H4365" s="12" t="s">
        <v>55</v>
      </c>
      <c r="I4365" s="12"/>
      <c r="J4365" s="14"/>
      <c r="K4365" s="15" t="n">
        <v>45204</v>
      </c>
      <c r="L4365" s="14" t="s">
        <v>379</v>
      </c>
      <c r="M4365" s="16" t="n">
        <v>1</v>
      </c>
      <c r="N4365" s="16" t="n">
        <v>1</v>
      </c>
      <c r="O4365" s="17" t="n">
        <v>100000</v>
      </c>
      <c r="P4365" s="17" t="n">
        <v>100000</v>
      </c>
      <c r="Q4365" s="18" t="n">
        <v>12600</v>
      </c>
      <c r="R4365" s="19" t="n">
        <f aca="false">IF(H4365="F",1,0)</f>
        <v>0</v>
      </c>
      <c r="S4365" s="19" t="n">
        <f aca="false">IF(H4365="M",1,0)</f>
        <v>1</v>
      </c>
      <c r="T4365" s="11" t="s">
        <v>4702</v>
      </c>
      <c r="U4365" s="11" t="s">
        <v>325</v>
      </c>
      <c r="V4365" s="24" t="n">
        <f aca="false">_xlfn.xlookup(D4365,'WRSI Fusion'!$H$4:$H$354,'WRSI Fusion'!$AI$4:$AI$354)</f>
        <v>77.6990836816241</v>
      </c>
      <c r="W4365" s="16" t="n">
        <f aca="false">_xlfn.xlookup(D4365,'WRSI Maïs'!$H$4:$H$346,'WRSI Maïs'!$AG$4:$AG$346)</f>
        <v>85.7345353164811</v>
      </c>
      <c r="X4365" s="16" t="n">
        <f aca="false">_xlfn.xlookup(D4365,'WRSI Mil'!$H$5:$H$355,'WRSI Mil'!$AG$5:$AG$355)</f>
        <v>82.6293869994044</v>
      </c>
      <c r="Y4365" s="16" t="n">
        <f aca="false">_xlfn.xlookup(D4365,'WRSI Sorgho'!$H$4:$H$354,'WRSI Sorgho'!$AI$4:$AI$354)</f>
        <v>77.5955915677859</v>
      </c>
      <c r="Z4365" s="16" t="n">
        <f aca="false">V4365</f>
        <v>77.6990836816241</v>
      </c>
      <c r="AA4365" s="16" t="n">
        <f aca="false">_xlfn.xlookup(D4365,'WRSI Fusion'!$H$4:$H$354,'WRSI Fusion'!$AJ$4:$AJ$354)</f>
        <v>74.7462951308723</v>
      </c>
      <c r="AB4365" s="21" t="n">
        <f aca="false">AA4365/Z4365</f>
        <v>0.961997125180382</v>
      </c>
      <c r="AC4365" s="11"/>
      <c r="AD4365" s="11"/>
      <c r="AE4365" s="11"/>
      <c r="AF4365" s="22" t="n">
        <v>2023</v>
      </c>
      <c r="AG4365" s="22" t="s">
        <v>52</v>
      </c>
      <c r="AH4365" s="22" t="s">
        <v>53</v>
      </c>
      <c r="AI4365" s="22"/>
      <c r="AJ4365" s="23" t="n">
        <v>0.7</v>
      </c>
      <c r="AK4365" s="24" t="n">
        <v>100000</v>
      </c>
      <c r="AL4365" s="23" t="n">
        <v>0.8</v>
      </c>
      <c r="AM4365" s="24" t="n">
        <v>25000</v>
      </c>
      <c r="AN4365" s="23" t="n">
        <v>0.9</v>
      </c>
      <c r="AO4365" s="24" t="n">
        <v>10000</v>
      </c>
      <c r="AP4365" s="25" t="n">
        <f aca="false">IF(AB4365&lt;AJ4365,AK4365,IF(AB4365&lt;AL4365,AM4365,IF(AB4365&lt;=AN4365,AO4365,0)))</f>
        <v>0</v>
      </c>
    </row>
    <row r="4366" customFormat="false" ht="15.65" hidden="false" customHeight="false" outlineLevel="0" collapsed="false">
      <c r="A4366" s="11" t="n">
        <f aca="false">A4365+1</f>
        <v>3815</v>
      </c>
      <c r="B4366" s="12" t="s">
        <v>4373</v>
      </c>
      <c r="C4366" s="12" t="s">
        <v>4374</v>
      </c>
      <c r="D4366" s="12" t="s">
        <v>4450</v>
      </c>
      <c r="E4366" s="12" t="s">
        <v>4451</v>
      </c>
      <c r="F4366" s="14" t="s">
        <v>4649</v>
      </c>
      <c r="G4366" s="13" t="s">
        <v>4376</v>
      </c>
      <c r="H4366" s="12" t="s">
        <v>48</v>
      </c>
      <c r="I4366" s="12"/>
      <c r="J4366" s="14"/>
      <c r="K4366" s="15" t="n">
        <v>45204</v>
      </c>
      <c r="L4366" s="14" t="s">
        <v>379</v>
      </c>
      <c r="M4366" s="16" t="n">
        <v>1</v>
      </c>
      <c r="N4366" s="16" t="n">
        <v>1</v>
      </c>
      <c r="O4366" s="17" t="n">
        <v>100000</v>
      </c>
      <c r="P4366" s="17" t="n">
        <v>100000</v>
      </c>
      <c r="Q4366" s="18" t="n">
        <v>12600</v>
      </c>
      <c r="R4366" s="19" t="n">
        <f aca="false">IF(H4366="F",1,0)</f>
        <v>1</v>
      </c>
      <c r="S4366" s="19" t="n">
        <f aca="false">IF(H4366="M",1,0)</f>
        <v>0</v>
      </c>
      <c r="T4366" s="11" t="s">
        <v>4703</v>
      </c>
      <c r="U4366" s="11" t="s">
        <v>325</v>
      </c>
      <c r="V4366" s="24" t="n">
        <f aca="false">_xlfn.xlookup(D4366,'WRSI Fusion'!$H$4:$H$354,'WRSI Fusion'!$AI$4:$AI$354)</f>
        <v>77.6990836816241</v>
      </c>
      <c r="W4366" s="16" t="n">
        <f aca="false">_xlfn.xlookup(D4366,'WRSI Maïs'!$H$4:$H$346,'WRSI Maïs'!$AG$4:$AG$346)</f>
        <v>85.7345353164811</v>
      </c>
      <c r="X4366" s="16" t="n">
        <f aca="false">_xlfn.xlookup(D4366,'WRSI Mil'!$H$5:$H$355,'WRSI Mil'!$AG$5:$AG$355)</f>
        <v>82.6293869994044</v>
      </c>
      <c r="Y4366" s="16" t="n">
        <f aca="false">_xlfn.xlookup(D4366,'WRSI Sorgho'!$H$4:$H$354,'WRSI Sorgho'!$AI$4:$AI$354)</f>
        <v>77.5955915677859</v>
      </c>
      <c r="Z4366" s="16" t="n">
        <f aca="false">V4366</f>
        <v>77.6990836816241</v>
      </c>
      <c r="AA4366" s="16" t="n">
        <f aca="false">_xlfn.xlookup(D4366,'WRSI Fusion'!$H$4:$H$354,'WRSI Fusion'!$AJ$4:$AJ$354)</f>
        <v>74.7462951308723</v>
      </c>
      <c r="AB4366" s="21" t="n">
        <f aca="false">AA4366/Z4366</f>
        <v>0.961997125180382</v>
      </c>
      <c r="AC4366" s="11"/>
      <c r="AD4366" s="11"/>
      <c r="AE4366" s="11"/>
      <c r="AF4366" s="22" t="n">
        <v>2023</v>
      </c>
      <c r="AG4366" s="22" t="s">
        <v>52</v>
      </c>
      <c r="AH4366" s="22" t="s">
        <v>53</v>
      </c>
      <c r="AI4366" s="22"/>
      <c r="AJ4366" s="23" t="n">
        <v>0.7</v>
      </c>
      <c r="AK4366" s="24" t="n">
        <v>100000</v>
      </c>
      <c r="AL4366" s="23" t="n">
        <v>0.8</v>
      </c>
      <c r="AM4366" s="24" t="n">
        <v>25000</v>
      </c>
      <c r="AN4366" s="23" t="n">
        <v>0.9</v>
      </c>
      <c r="AO4366" s="24" t="n">
        <v>10000</v>
      </c>
      <c r="AP4366" s="25" t="n">
        <f aca="false">IF(AB4366&lt;AJ4366,AK4366,IF(AB4366&lt;AL4366,AM4366,IF(AB4366&lt;=AN4366,AO4366,0)))</f>
        <v>0</v>
      </c>
    </row>
    <row r="4367" customFormat="false" ht="15.65" hidden="false" customHeight="false" outlineLevel="0" collapsed="false">
      <c r="A4367" s="11" t="n">
        <f aca="false">A4366+1</f>
        <v>3816</v>
      </c>
      <c r="B4367" s="12" t="s">
        <v>4373</v>
      </c>
      <c r="C4367" s="12" t="s">
        <v>4374</v>
      </c>
      <c r="D4367" s="12" t="s">
        <v>4450</v>
      </c>
      <c r="E4367" s="12" t="s">
        <v>4451</v>
      </c>
      <c r="F4367" s="14" t="s">
        <v>4649</v>
      </c>
      <c r="G4367" s="13" t="s">
        <v>4376</v>
      </c>
      <c r="H4367" s="12" t="s">
        <v>55</v>
      </c>
      <c r="I4367" s="12"/>
      <c r="J4367" s="14"/>
      <c r="K4367" s="15" t="n">
        <v>45204</v>
      </c>
      <c r="L4367" s="14" t="s">
        <v>379</v>
      </c>
      <c r="M4367" s="16" t="n">
        <v>1</v>
      </c>
      <c r="N4367" s="16" t="n">
        <v>1</v>
      </c>
      <c r="O4367" s="17" t="n">
        <v>100000</v>
      </c>
      <c r="P4367" s="17" t="n">
        <v>100000</v>
      </c>
      <c r="Q4367" s="18" t="n">
        <v>12600</v>
      </c>
      <c r="R4367" s="19" t="n">
        <f aca="false">IF(H4367="F",1,0)</f>
        <v>0</v>
      </c>
      <c r="S4367" s="19" t="n">
        <f aca="false">IF(H4367="M",1,0)</f>
        <v>1</v>
      </c>
      <c r="T4367" s="11" t="s">
        <v>4704</v>
      </c>
      <c r="U4367" s="11" t="s">
        <v>325</v>
      </c>
      <c r="V4367" s="24" t="n">
        <f aca="false">_xlfn.xlookup(D4367,'WRSI Fusion'!$H$4:$H$354,'WRSI Fusion'!$AI$4:$AI$354)</f>
        <v>77.6990836816241</v>
      </c>
      <c r="W4367" s="16" t="n">
        <f aca="false">_xlfn.xlookup(D4367,'WRSI Maïs'!$H$4:$H$346,'WRSI Maïs'!$AG$4:$AG$346)</f>
        <v>85.7345353164811</v>
      </c>
      <c r="X4367" s="16" t="n">
        <f aca="false">_xlfn.xlookup(D4367,'WRSI Mil'!$H$5:$H$355,'WRSI Mil'!$AG$5:$AG$355)</f>
        <v>82.6293869994044</v>
      </c>
      <c r="Y4367" s="16" t="n">
        <f aca="false">_xlfn.xlookup(D4367,'WRSI Sorgho'!$H$4:$H$354,'WRSI Sorgho'!$AI$4:$AI$354)</f>
        <v>77.5955915677859</v>
      </c>
      <c r="Z4367" s="16" t="n">
        <f aca="false">V4367</f>
        <v>77.6990836816241</v>
      </c>
      <c r="AA4367" s="16" t="n">
        <f aca="false">_xlfn.xlookup(D4367,'WRSI Fusion'!$H$4:$H$354,'WRSI Fusion'!$AJ$4:$AJ$354)</f>
        <v>74.7462951308723</v>
      </c>
      <c r="AB4367" s="21" t="n">
        <f aca="false">AA4367/Z4367</f>
        <v>0.961997125180382</v>
      </c>
      <c r="AC4367" s="11"/>
      <c r="AD4367" s="11"/>
      <c r="AE4367" s="11"/>
      <c r="AF4367" s="22" t="n">
        <v>2023</v>
      </c>
      <c r="AG4367" s="22" t="s">
        <v>52</v>
      </c>
      <c r="AH4367" s="22" t="s">
        <v>53</v>
      </c>
      <c r="AI4367" s="22"/>
      <c r="AJ4367" s="23" t="n">
        <v>0.7</v>
      </c>
      <c r="AK4367" s="24" t="n">
        <v>100000</v>
      </c>
      <c r="AL4367" s="23" t="n">
        <v>0.8</v>
      </c>
      <c r="AM4367" s="24" t="n">
        <v>25000</v>
      </c>
      <c r="AN4367" s="23" t="n">
        <v>0.9</v>
      </c>
      <c r="AO4367" s="24" t="n">
        <v>10000</v>
      </c>
      <c r="AP4367" s="25" t="n">
        <f aca="false">IF(AB4367&lt;AJ4367,AK4367,IF(AB4367&lt;AL4367,AM4367,IF(AB4367&lt;=AN4367,AO4367,0)))</f>
        <v>0</v>
      </c>
    </row>
    <row r="4368" customFormat="false" ht="15.65" hidden="false" customHeight="false" outlineLevel="0" collapsed="false">
      <c r="A4368" s="11" t="n">
        <f aca="false">A4367+1</f>
        <v>3817</v>
      </c>
      <c r="B4368" s="12" t="s">
        <v>4373</v>
      </c>
      <c r="C4368" s="12" t="s">
        <v>4374</v>
      </c>
      <c r="D4368" s="12" t="s">
        <v>4450</v>
      </c>
      <c r="E4368" s="12" t="s">
        <v>4451</v>
      </c>
      <c r="F4368" s="14" t="s">
        <v>4651</v>
      </c>
      <c r="G4368" s="13" t="s">
        <v>4376</v>
      </c>
      <c r="H4368" s="12" t="s">
        <v>55</v>
      </c>
      <c r="I4368" s="12"/>
      <c r="J4368" s="14"/>
      <c r="K4368" s="15" t="n">
        <v>45204</v>
      </c>
      <c r="L4368" s="14" t="s">
        <v>379</v>
      </c>
      <c r="M4368" s="16" t="n">
        <v>1</v>
      </c>
      <c r="N4368" s="16" t="n">
        <v>1</v>
      </c>
      <c r="O4368" s="17" t="n">
        <v>100000</v>
      </c>
      <c r="P4368" s="17" t="n">
        <v>100000</v>
      </c>
      <c r="Q4368" s="18" t="n">
        <v>12600</v>
      </c>
      <c r="R4368" s="19" t="n">
        <f aca="false">IF(H4368="F",1,0)</f>
        <v>0</v>
      </c>
      <c r="S4368" s="19" t="n">
        <f aca="false">IF(H4368="M",1,0)</f>
        <v>1</v>
      </c>
      <c r="T4368" s="11" t="s">
        <v>4705</v>
      </c>
      <c r="U4368" s="11" t="s">
        <v>325</v>
      </c>
      <c r="V4368" s="24" t="n">
        <f aca="false">_xlfn.xlookup(D4368,'WRSI Fusion'!$H$4:$H$354,'WRSI Fusion'!$AI$4:$AI$354)</f>
        <v>77.6990836816241</v>
      </c>
      <c r="W4368" s="16" t="n">
        <f aca="false">_xlfn.xlookup(D4368,'WRSI Maïs'!$H$4:$H$346,'WRSI Maïs'!$AG$4:$AG$346)</f>
        <v>85.7345353164811</v>
      </c>
      <c r="X4368" s="16" t="n">
        <f aca="false">_xlfn.xlookup(D4368,'WRSI Mil'!$H$5:$H$355,'WRSI Mil'!$AG$5:$AG$355)</f>
        <v>82.6293869994044</v>
      </c>
      <c r="Y4368" s="16" t="n">
        <f aca="false">_xlfn.xlookup(D4368,'WRSI Sorgho'!$H$4:$H$354,'WRSI Sorgho'!$AI$4:$AI$354)</f>
        <v>77.5955915677859</v>
      </c>
      <c r="Z4368" s="16" t="n">
        <f aca="false">V4368</f>
        <v>77.6990836816241</v>
      </c>
      <c r="AA4368" s="16" t="n">
        <f aca="false">_xlfn.xlookup(D4368,'WRSI Fusion'!$H$4:$H$354,'WRSI Fusion'!$AJ$4:$AJ$354)</f>
        <v>74.7462951308723</v>
      </c>
      <c r="AB4368" s="21" t="n">
        <f aca="false">AA4368/Z4368</f>
        <v>0.961997125180382</v>
      </c>
      <c r="AC4368" s="11"/>
      <c r="AD4368" s="11"/>
      <c r="AE4368" s="11"/>
      <c r="AF4368" s="22" t="n">
        <v>2023</v>
      </c>
      <c r="AG4368" s="22" t="s">
        <v>52</v>
      </c>
      <c r="AH4368" s="22" t="s">
        <v>53</v>
      </c>
      <c r="AI4368" s="22"/>
      <c r="AJ4368" s="23" t="n">
        <v>0.7</v>
      </c>
      <c r="AK4368" s="24" t="n">
        <v>100000</v>
      </c>
      <c r="AL4368" s="23" t="n">
        <v>0.8</v>
      </c>
      <c r="AM4368" s="24" t="n">
        <v>25000</v>
      </c>
      <c r="AN4368" s="23" t="n">
        <v>0.9</v>
      </c>
      <c r="AO4368" s="24" t="n">
        <v>10000</v>
      </c>
      <c r="AP4368" s="25" t="n">
        <f aca="false">IF(AB4368&lt;AJ4368,AK4368,IF(AB4368&lt;AL4368,AM4368,IF(AB4368&lt;=AN4368,AO4368,0)))</f>
        <v>0</v>
      </c>
    </row>
    <row r="4369" customFormat="false" ht="15.65" hidden="false" customHeight="false" outlineLevel="0" collapsed="false">
      <c r="A4369" s="11" t="n">
        <f aca="false">A4368+1</f>
        <v>3818</v>
      </c>
      <c r="B4369" s="12" t="s">
        <v>4373</v>
      </c>
      <c r="C4369" s="12" t="s">
        <v>4374</v>
      </c>
      <c r="D4369" s="12" t="s">
        <v>4450</v>
      </c>
      <c r="E4369" s="12" t="s">
        <v>4451</v>
      </c>
      <c r="F4369" s="14" t="s">
        <v>4649</v>
      </c>
      <c r="G4369" s="13" t="s">
        <v>4376</v>
      </c>
      <c r="H4369" s="12" t="s">
        <v>48</v>
      </c>
      <c r="I4369" s="12"/>
      <c r="J4369" s="14"/>
      <c r="K4369" s="15" t="n">
        <v>45205</v>
      </c>
      <c r="L4369" s="14" t="s">
        <v>379</v>
      </c>
      <c r="M4369" s="16" t="n">
        <v>1</v>
      </c>
      <c r="N4369" s="16" t="n">
        <v>1</v>
      </c>
      <c r="O4369" s="17" t="n">
        <v>100000</v>
      </c>
      <c r="P4369" s="17" t="n">
        <v>100000</v>
      </c>
      <c r="Q4369" s="18" t="n">
        <v>12600</v>
      </c>
      <c r="R4369" s="19" t="n">
        <f aca="false">IF(H4369="F",1,0)</f>
        <v>1</v>
      </c>
      <c r="S4369" s="19" t="n">
        <f aca="false">IF(H4369="M",1,0)</f>
        <v>0</v>
      </c>
      <c r="T4369" s="11" t="s">
        <v>4706</v>
      </c>
      <c r="U4369" s="11" t="s">
        <v>325</v>
      </c>
      <c r="V4369" s="24" t="n">
        <f aca="false">_xlfn.xlookup(D4369,'WRSI Fusion'!$H$4:$H$354,'WRSI Fusion'!$AI$4:$AI$354)</f>
        <v>77.6990836816241</v>
      </c>
      <c r="W4369" s="16" t="n">
        <f aca="false">_xlfn.xlookup(D4369,'WRSI Maïs'!$H$4:$H$346,'WRSI Maïs'!$AG$4:$AG$346)</f>
        <v>85.7345353164811</v>
      </c>
      <c r="X4369" s="16" t="n">
        <f aca="false">_xlfn.xlookup(D4369,'WRSI Mil'!$H$5:$H$355,'WRSI Mil'!$AG$5:$AG$355)</f>
        <v>82.6293869994044</v>
      </c>
      <c r="Y4369" s="16" t="n">
        <f aca="false">_xlfn.xlookup(D4369,'WRSI Sorgho'!$H$4:$H$354,'WRSI Sorgho'!$AI$4:$AI$354)</f>
        <v>77.5955915677859</v>
      </c>
      <c r="Z4369" s="16" t="n">
        <f aca="false">V4369</f>
        <v>77.6990836816241</v>
      </c>
      <c r="AA4369" s="16" t="n">
        <f aca="false">_xlfn.xlookup(D4369,'WRSI Fusion'!$H$4:$H$354,'WRSI Fusion'!$AJ$4:$AJ$354)</f>
        <v>74.7462951308723</v>
      </c>
      <c r="AB4369" s="21" t="n">
        <f aca="false">AA4369/Z4369</f>
        <v>0.961997125180382</v>
      </c>
      <c r="AC4369" s="11"/>
      <c r="AD4369" s="11"/>
      <c r="AE4369" s="11"/>
      <c r="AF4369" s="22" t="n">
        <v>2023</v>
      </c>
      <c r="AG4369" s="22" t="s">
        <v>52</v>
      </c>
      <c r="AH4369" s="22" t="s">
        <v>53</v>
      </c>
      <c r="AI4369" s="22"/>
      <c r="AJ4369" s="23" t="n">
        <v>0.7</v>
      </c>
      <c r="AK4369" s="24" t="n">
        <v>100000</v>
      </c>
      <c r="AL4369" s="23" t="n">
        <v>0.8</v>
      </c>
      <c r="AM4369" s="24" t="n">
        <v>25000</v>
      </c>
      <c r="AN4369" s="23" t="n">
        <v>0.9</v>
      </c>
      <c r="AO4369" s="24" t="n">
        <v>10000</v>
      </c>
      <c r="AP4369" s="25" t="n">
        <f aca="false">IF(AB4369&lt;AJ4369,AK4369,IF(AB4369&lt;AL4369,AM4369,IF(AB4369&lt;=AN4369,AO4369,0)))</f>
        <v>0</v>
      </c>
    </row>
    <row r="4370" customFormat="false" ht="15.65" hidden="false" customHeight="false" outlineLevel="0" collapsed="false">
      <c r="A4370" s="11" t="n">
        <f aca="false">A4369+1</f>
        <v>3819</v>
      </c>
      <c r="B4370" s="12" t="s">
        <v>4373</v>
      </c>
      <c r="C4370" s="12" t="s">
        <v>4374</v>
      </c>
      <c r="D4370" s="12" t="s">
        <v>4450</v>
      </c>
      <c r="E4370" s="12" t="s">
        <v>4451</v>
      </c>
      <c r="F4370" s="14" t="s">
        <v>4649</v>
      </c>
      <c r="G4370" s="13" t="s">
        <v>4376</v>
      </c>
      <c r="H4370" s="12" t="s">
        <v>55</v>
      </c>
      <c r="I4370" s="12"/>
      <c r="J4370" s="14"/>
      <c r="K4370" s="15" t="n">
        <v>45205</v>
      </c>
      <c r="L4370" s="14" t="s">
        <v>379</v>
      </c>
      <c r="M4370" s="16" t="n">
        <v>1</v>
      </c>
      <c r="N4370" s="16" t="n">
        <v>1</v>
      </c>
      <c r="O4370" s="17" t="n">
        <v>100000</v>
      </c>
      <c r="P4370" s="17" t="n">
        <v>100000</v>
      </c>
      <c r="Q4370" s="18" t="n">
        <v>12600</v>
      </c>
      <c r="R4370" s="19" t="n">
        <f aca="false">IF(H4370="F",1,0)</f>
        <v>0</v>
      </c>
      <c r="S4370" s="19" t="n">
        <f aca="false">IF(H4370="M",1,0)</f>
        <v>1</v>
      </c>
      <c r="T4370" s="11" t="s">
        <v>4707</v>
      </c>
      <c r="U4370" s="11" t="s">
        <v>325</v>
      </c>
      <c r="V4370" s="24" t="n">
        <f aca="false">_xlfn.xlookup(D4370,'WRSI Fusion'!$H$4:$H$354,'WRSI Fusion'!$AI$4:$AI$354)</f>
        <v>77.6990836816241</v>
      </c>
      <c r="W4370" s="16" t="n">
        <f aca="false">_xlfn.xlookup(D4370,'WRSI Maïs'!$H$4:$H$346,'WRSI Maïs'!$AG$4:$AG$346)</f>
        <v>85.7345353164811</v>
      </c>
      <c r="X4370" s="16" t="n">
        <f aca="false">_xlfn.xlookup(D4370,'WRSI Mil'!$H$5:$H$355,'WRSI Mil'!$AG$5:$AG$355)</f>
        <v>82.6293869994044</v>
      </c>
      <c r="Y4370" s="16" t="n">
        <f aca="false">_xlfn.xlookup(D4370,'WRSI Sorgho'!$H$4:$H$354,'WRSI Sorgho'!$AI$4:$AI$354)</f>
        <v>77.5955915677859</v>
      </c>
      <c r="Z4370" s="16" t="n">
        <f aca="false">V4370</f>
        <v>77.6990836816241</v>
      </c>
      <c r="AA4370" s="16" t="n">
        <f aca="false">_xlfn.xlookup(D4370,'WRSI Fusion'!$H$4:$H$354,'WRSI Fusion'!$AJ$4:$AJ$354)</f>
        <v>74.7462951308723</v>
      </c>
      <c r="AB4370" s="21" t="n">
        <f aca="false">AA4370/Z4370</f>
        <v>0.961997125180382</v>
      </c>
      <c r="AC4370" s="11"/>
      <c r="AD4370" s="11"/>
      <c r="AE4370" s="11"/>
      <c r="AF4370" s="22" t="n">
        <v>2023</v>
      </c>
      <c r="AG4370" s="22" t="s">
        <v>52</v>
      </c>
      <c r="AH4370" s="22" t="s">
        <v>53</v>
      </c>
      <c r="AI4370" s="22"/>
      <c r="AJ4370" s="23" t="n">
        <v>0.7</v>
      </c>
      <c r="AK4370" s="24" t="n">
        <v>100000</v>
      </c>
      <c r="AL4370" s="23" t="n">
        <v>0.8</v>
      </c>
      <c r="AM4370" s="24" t="n">
        <v>25000</v>
      </c>
      <c r="AN4370" s="23" t="n">
        <v>0.9</v>
      </c>
      <c r="AO4370" s="24" t="n">
        <v>10000</v>
      </c>
      <c r="AP4370" s="25" t="n">
        <f aca="false">IF(AB4370&lt;AJ4370,AK4370,IF(AB4370&lt;AL4370,AM4370,IF(AB4370&lt;=AN4370,AO4370,0)))</f>
        <v>0</v>
      </c>
    </row>
    <row r="4371" customFormat="false" ht="15.65" hidden="false" customHeight="false" outlineLevel="0" collapsed="false">
      <c r="A4371" s="11" t="n">
        <f aca="false">A4370+1</f>
        <v>3820</v>
      </c>
      <c r="B4371" s="12" t="s">
        <v>4373</v>
      </c>
      <c r="C4371" s="12" t="s">
        <v>4374</v>
      </c>
      <c r="D4371" s="12" t="s">
        <v>4450</v>
      </c>
      <c r="E4371" s="12" t="s">
        <v>4451</v>
      </c>
      <c r="F4371" s="14" t="s">
        <v>4649</v>
      </c>
      <c r="G4371" s="13" t="s">
        <v>4376</v>
      </c>
      <c r="H4371" s="12" t="s">
        <v>48</v>
      </c>
      <c r="I4371" s="12"/>
      <c r="J4371" s="14"/>
      <c r="K4371" s="15" t="n">
        <v>45205</v>
      </c>
      <c r="L4371" s="14" t="s">
        <v>379</v>
      </c>
      <c r="M4371" s="16" t="n">
        <v>1</v>
      </c>
      <c r="N4371" s="16" t="n">
        <v>1</v>
      </c>
      <c r="O4371" s="17" t="n">
        <v>100000</v>
      </c>
      <c r="P4371" s="17" t="n">
        <v>100000</v>
      </c>
      <c r="Q4371" s="18" t="n">
        <v>12600</v>
      </c>
      <c r="R4371" s="19" t="n">
        <f aca="false">IF(H4371="F",1,0)</f>
        <v>1</v>
      </c>
      <c r="S4371" s="19" t="n">
        <f aca="false">IF(H4371="M",1,0)</f>
        <v>0</v>
      </c>
      <c r="T4371" s="11" t="s">
        <v>4708</v>
      </c>
      <c r="U4371" s="11" t="s">
        <v>325</v>
      </c>
      <c r="V4371" s="24" t="n">
        <f aca="false">_xlfn.xlookup(D4371,'WRSI Fusion'!$H$4:$H$354,'WRSI Fusion'!$AI$4:$AI$354)</f>
        <v>77.6990836816241</v>
      </c>
      <c r="W4371" s="16" t="n">
        <f aca="false">_xlfn.xlookup(D4371,'WRSI Maïs'!$H$4:$H$346,'WRSI Maïs'!$AG$4:$AG$346)</f>
        <v>85.7345353164811</v>
      </c>
      <c r="X4371" s="16" t="n">
        <f aca="false">_xlfn.xlookup(D4371,'WRSI Mil'!$H$5:$H$355,'WRSI Mil'!$AG$5:$AG$355)</f>
        <v>82.6293869994044</v>
      </c>
      <c r="Y4371" s="16" t="n">
        <f aca="false">_xlfn.xlookup(D4371,'WRSI Sorgho'!$H$4:$H$354,'WRSI Sorgho'!$AI$4:$AI$354)</f>
        <v>77.5955915677859</v>
      </c>
      <c r="Z4371" s="16" t="n">
        <f aca="false">V4371</f>
        <v>77.6990836816241</v>
      </c>
      <c r="AA4371" s="16" t="n">
        <f aca="false">_xlfn.xlookup(D4371,'WRSI Fusion'!$H$4:$H$354,'WRSI Fusion'!$AJ$4:$AJ$354)</f>
        <v>74.7462951308723</v>
      </c>
      <c r="AB4371" s="21" t="n">
        <f aca="false">AA4371/Z4371</f>
        <v>0.961997125180382</v>
      </c>
      <c r="AC4371" s="11"/>
      <c r="AD4371" s="11"/>
      <c r="AE4371" s="11"/>
      <c r="AF4371" s="22" t="n">
        <v>2023</v>
      </c>
      <c r="AG4371" s="22" t="s">
        <v>52</v>
      </c>
      <c r="AH4371" s="22" t="s">
        <v>53</v>
      </c>
      <c r="AI4371" s="22"/>
      <c r="AJ4371" s="23" t="n">
        <v>0.7</v>
      </c>
      <c r="AK4371" s="24" t="n">
        <v>100000</v>
      </c>
      <c r="AL4371" s="23" t="n">
        <v>0.8</v>
      </c>
      <c r="AM4371" s="24" t="n">
        <v>25000</v>
      </c>
      <c r="AN4371" s="23" t="n">
        <v>0.9</v>
      </c>
      <c r="AO4371" s="24" t="n">
        <v>10000</v>
      </c>
      <c r="AP4371" s="25" t="n">
        <f aca="false">IF(AB4371&lt;AJ4371,AK4371,IF(AB4371&lt;AL4371,AM4371,IF(AB4371&lt;=AN4371,AO4371,0)))</f>
        <v>0</v>
      </c>
    </row>
    <row r="4372" customFormat="false" ht="15.65" hidden="false" customHeight="false" outlineLevel="0" collapsed="false">
      <c r="A4372" s="11" t="n">
        <f aca="false">A4371+1</f>
        <v>3821</v>
      </c>
      <c r="B4372" s="12" t="s">
        <v>4373</v>
      </c>
      <c r="C4372" s="12" t="s">
        <v>4374</v>
      </c>
      <c r="D4372" s="12" t="s">
        <v>4450</v>
      </c>
      <c r="E4372" s="12" t="s">
        <v>4451</v>
      </c>
      <c r="F4372" s="14" t="s">
        <v>4651</v>
      </c>
      <c r="G4372" s="13" t="s">
        <v>4376</v>
      </c>
      <c r="H4372" s="12" t="s">
        <v>55</v>
      </c>
      <c r="I4372" s="12"/>
      <c r="J4372" s="14"/>
      <c r="K4372" s="15" t="n">
        <v>45205</v>
      </c>
      <c r="L4372" s="14" t="s">
        <v>379</v>
      </c>
      <c r="M4372" s="16" t="n">
        <v>1</v>
      </c>
      <c r="N4372" s="16" t="n">
        <v>1</v>
      </c>
      <c r="O4372" s="17" t="n">
        <v>100000</v>
      </c>
      <c r="P4372" s="17" t="n">
        <v>100000</v>
      </c>
      <c r="Q4372" s="18" t="n">
        <v>12600</v>
      </c>
      <c r="R4372" s="19" t="n">
        <f aca="false">IF(H4372="F",1,0)</f>
        <v>0</v>
      </c>
      <c r="S4372" s="19" t="n">
        <f aca="false">IF(H4372="M",1,0)</f>
        <v>1</v>
      </c>
      <c r="T4372" s="11" t="s">
        <v>4709</v>
      </c>
      <c r="U4372" s="11" t="s">
        <v>325</v>
      </c>
      <c r="V4372" s="24" t="n">
        <f aca="false">_xlfn.xlookup(D4372,'WRSI Fusion'!$H$4:$H$354,'WRSI Fusion'!$AI$4:$AI$354)</f>
        <v>77.6990836816241</v>
      </c>
      <c r="W4372" s="16" t="n">
        <f aca="false">_xlfn.xlookup(D4372,'WRSI Maïs'!$H$4:$H$346,'WRSI Maïs'!$AG$4:$AG$346)</f>
        <v>85.7345353164811</v>
      </c>
      <c r="X4372" s="16" t="n">
        <f aca="false">_xlfn.xlookup(D4372,'WRSI Mil'!$H$5:$H$355,'WRSI Mil'!$AG$5:$AG$355)</f>
        <v>82.6293869994044</v>
      </c>
      <c r="Y4372" s="16" t="n">
        <f aca="false">_xlfn.xlookup(D4372,'WRSI Sorgho'!$H$4:$H$354,'WRSI Sorgho'!$AI$4:$AI$354)</f>
        <v>77.5955915677859</v>
      </c>
      <c r="Z4372" s="16" t="n">
        <f aca="false">V4372</f>
        <v>77.6990836816241</v>
      </c>
      <c r="AA4372" s="16" t="n">
        <f aca="false">_xlfn.xlookup(D4372,'WRSI Fusion'!$H$4:$H$354,'WRSI Fusion'!$AJ$4:$AJ$354)</f>
        <v>74.7462951308723</v>
      </c>
      <c r="AB4372" s="21" t="n">
        <f aca="false">AA4372/Z4372</f>
        <v>0.961997125180382</v>
      </c>
      <c r="AC4372" s="11"/>
      <c r="AD4372" s="11"/>
      <c r="AE4372" s="11"/>
      <c r="AF4372" s="22" t="n">
        <v>2023</v>
      </c>
      <c r="AG4372" s="22" t="s">
        <v>52</v>
      </c>
      <c r="AH4372" s="22" t="s">
        <v>53</v>
      </c>
      <c r="AI4372" s="22"/>
      <c r="AJ4372" s="23" t="n">
        <v>0.7</v>
      </c>
      <c r="AK4372" s="24" t="n">
        <v>100000</v>
      </c>
      <c r="AL4372" s="23" t="n">
        <v>0.8</v>
      </c>
      <c r="AM4372" s="24" t="n">
        <v>25000</v>
      </c>
      <c r="AN4372" s="23" t="n">
        <v>0.9</v>
      </c>
      <c r="AO4372" s="24" t="n">
        <v>10000</v>
      </c>
      <c r="AP4372" s="25" t="n">
        <f aca="false">IF(AB4372&lt;AJ4372,AK4372,IF(AB4372&lt;AL4372,AM4372,IF(AB4372&lt;=AN4372,AO4372,0)))</f>
        <v>0</v>
      </c>
    </row>
    <row r="4373" customFormat="false" ht="15.65" hidden="false" customHeight="false" outlineLevel="0" collapsed="false">
      <c r="A4373" s="11" t="n">
        <f aca="false">A4372+1</f>
        <v>3822</v>
      </c>
      <c r="B4373" s="12" t="s">
        <v>4373</v>
      </c>
      <c r="C4373" s="12" t="s">
        <v>4374</v>
      </c>
      <c r="D4373" s="12" t="s">
        <v>4450</v>
      </c>
      <c r="E4373" s="12" t="s">
        <v>4451</v>
      </c>
      <c r="F4373" s="14" t="s">
        <v>4649</v>
      </c>
      <c r="G4373" s="13" t="s">
        <v>4376</v>
      </c>
      <c r="H4373" s="12" t="s">
        <v>48</v>
      </c>
      <c r="I4373" s="12"/>
      <c r="J4373" s="14"/>
      <c r="K4373" s="15" t="n">
        <v>45205</v>
      </c>
      <c r="L4373" s="14" t="s">
        <v>379</v>
      </c>
      <c r="M4373" s="16" t="n">
        <v>1</v>
      </c>
      <c r="N4373" s="16" t="n">
        <v>1</v>
      </c>
      <c r="O4373" s="17" t="n">
        <v>100000</v>
      </c>
      <c r="P4373" s="17" t="n">
        <v>100000</v>
      </c>
      <c r="Q4373" s="18" t="n">
        <v>12600</v>
      </c>
      <c r="R4373" s="19" t="n">
        <f aca="false">IF(H4373="F",1,0)</f>
        <v>1</v>
      </c>
      <c r="S4373" s="19" t="n">
        <f aca="false">IF(H4373="M",1,0)</f>
        <v>0</v>
      </c>
      <c r="T4373" s="11" t="s">
        <v>4710</v>
      </c>
      <c r="U4373" s="11" t="s">
        <v>325</v>
      </c>
      <c r="V4373" s="24" t="n">
        <f aca="false">_xlfn.xlookup(D4373,'WRSI Fusion'!$H$4:$H$354,'WRSI Fusion'!$AI$4:$AI$354)</f>
        <v>77.6990836816241</v>
      </c>
      <c r="W4373" s="16" t="n">
        <f aca="false">_xlfn.xlookup(D4373,'WRSI Maïs'!$H$4:$H$346,'WRSI Maïs'!$AG$4:$AG$346)</f>
        <v>85.7345353164811</v>
      </c>
      <c r="X4373" s="16" t="n">
        <f aca="false">_xlfn.xlookup(D4373,'WRSI Mil'!$H$5:$H$355,'WRSI Mil'!$AG$5:$AG$355)</f>
        <v>82.6293869994044</v>
      </c>
      <c r="Y4373" s="16" t="n">
        <f aca="false">_xlfn.xlookup(D4373,'WRSI Sorgho'!$H$4:$H$354,'WRSI Sorgho'!$AI$4:$AI$354)</f>
        <v>77.5955915677859</v>
      </c>
      <c r="Z4373" s="16" t="n">
        <f aca="false">V4373</f>
        <v>77.6990836816241</v>
      </c>
      <c r="AA4373" s="16" t="n">
        <f aca="false">_xlfn.xlookup(D4373,'WRSI Fusion'!$H$4:$H$354,'WRSI Fusion'!$AJ$4:$AJ$354)</f>
        <v>74.7462951308723</v>
      </c>
      <c r="AB4373" s="21" t="n">
        <f aca="false">AA4373/Z4373</f>
        <v>0.961997125180382</v>
      </c>
      <c r="AC4373" s="11"/>
      <c r="AD4373" s="11"/>
      <c r="AE4373" s="11"/>
      <c r="AF4373" s="22" t="n">
        <v>2023</v>
      </c>
      <c r="AG4373" s="22" t="s">
        <v>52</v>
      </c>
      <c r="AH4373" s="22" t="s">
        <v>53</v>
      </c>
      <c r="AI4373" s="22"/>
      <c r="AJ4373" s="23" t="n">
        <v>0.7</v>
      </c>
      <c r="AK4373" s="24" t="n">
        <v>100000</v>
      </c>
      <c r="AL4373" s="23" t="n">
        <v>0.8</v>
      </c>
      <c r="AM4373" s="24" t="n">
        <v>25000</v>
      </c>
      <c r="AN4373" s="23" t="n">
        <v>0.9</v>
      </c>
      <c r="AO4373" s="24" t="n">
        <v>10000</v>
      </c>
      <c r="AP4373" s="25" t="n">
        <f aca="false">IF(AB4373&lt;AJ4373,AK4373,IF(AB4373&lt;AL4373,AM4373,IF(AB4373&lt;=AN4373,AO4373,0)))</f>
        <v>0</v>
      </c>
    </row>
    <row r="4374" customFormat="false" ht="15.65" hidden="false" customHeight="false" outlineLevel="0" collapsed="false">
      <c r="A4374" s="11" t="n">
        <f aca="false">A4373+1</f>
        <v>3823</v>
      </c>
      <c r="B4374" s="12" t="s">
        <v>4373</v>
      </c>
      <c r="C4374" s="12" t="s">
        <v>4374</v>
      </c>
      <c r="D4374" s="12" t="s">
        <v>4450</v>
      </c>
      <c r="E4374" s="12" t="s">
        <v>4451</v>
      </c>
      <c r="F4374" s="14" t="s">
        <v>4651</v>
      </c>
      <c r="G4374" s="13" t="s">
        <v>4376</v>
      </c>
      <c r="H4374" s="12" t="s">
        <v>55</v>
      </c>
      <c r="I4374" s="12"/>
      <c r="J4374" s="14"/>
      <c r="K4374" s="15" t="n">
        <v>45205</v>
      </c>
      <c r="L4374" s="14" t="s">
        <v>379</v>
      </c>
      <c r="M4374" s="16" t="n">
        <v>1</v>
      </c>
      <c r="N4374" s="16" t="n">
        <v>1</v>
      </c>
      <c r="O4374" s="17" t="n">
        <v>100000</v>
      </c>
      <c r="P4374" s="17" t="n">
        <v>100000</v>
      </c>
      <c r="Q4374" s="18" t="n">
        <v>12600</v>
      </c>
      <c r="R4374" s="19" t="n">
        <f aca="false">IF(H4374="F",1,0)</f>
        <v>0</v>
      </c>
      <c r="S4374" s="19" t="n">
        <f aca="false">IF(H4374="M",1,0)</f>
        <v>1</v>
      </c>
      <c r="T4374" s="11" t="s">
        <v>4711</v>
      </c>
      <c r="U4374" s="11" t="s">
        <v>325</v>
      </c>
      <c r="V4374" s="24" t="n">
        <f aca="false">_xlfn.xlookup(D4374,'WRSI Fusion'!$H$4:$H$354,'WRSI Fusion'!$AI$4:$AI$354)</f>
        <v>77.6990836816241</v>
      </c>
      <c r="W4374" s="16" t="n">
        <f aca="false">_xlfn.xlookup(D4374,'WRSI Maïs'!$H$4:$H$346,'WRSI Maïs'!$AG$4:$AG$346)</f>
        <v>85.7345353164811</v>
      </c>
      <c r="X4374" s="16" t="n">
        <f aca="false">_xlfn.xlookup(D4374,'WRSI Mil'!$H$5:$H$355,'WRSI Mil'!$AG$5:$AG$355)</f>
        <v>82.6293869994044</v>
      </c>
      <c r="Y4374" s="16" t="n">
        <f aca="false">_xlfn.xlookup(D4374,'WRSI Sorgho'!$H$4:$H$354,'WRSI Sorgho'!$AI$4:$AI$354)</f>
        <v>77.5955915677859</v>
      </c>
      <c r="Z4374" s="16" t="n">
        <f aca="false">V4374</f>
        <v>77.6990836816241</v>
      </c>
      <c r="AA4374" s="16" t="n">
        <f aca="false">_xlfn.xlookup(D4374,'WRSI Fusion'!$H$4:$H$354,'WRSI Fusion'!$AJ$4:$AJ$354)</f>
        <v>74.7462951308723</v>
      </c>
      <c r="AB4374" s="21" t="n">
        <f aca="false">AA4374/Z4374</f>
        <v>0.961997125180382</v>
      </c>
      <c r="AC4374" s="11"/>
      <c r="AD4374" s="11"/>
      <c r="AE4374" s="11"/>
      <c r="AF4374" s="22" t="n">
        <v>2023</v>
      </c>
      <c r="AG4374" s="22" t="s">
        <v>52</v>
      </c>
      <c r="AH4374" s="22" t="s">
        <v>53</v>
      </c>
      <c r="AI4374" s="22"/>
      <c r="AJ4374" s="23" t="n">
        <v>0.7</v>
      </c>
      <c r="AK4374" s="24" t="n">
        <v>100000</v>
      </c>
      <c r="AL4374" s="23" t="n">
        <v>0.8</v>
      </c>
      <c r="AM4374" s="24" t="n">
        <v>25000</v>
      </c>
      <c r="AN4374" s="23" t="n">
        <v>0.9</v>
      </c>
      <c r="AO4374" s="24" t="n">
        <v>10000</v>
      </c>
      <c r="AP4374" s="25" t="n">
        <f aca="false">IF(AB4374&lt;AJ4374,AK4374,IF(AB4374&lt;AL4374,AM4374,IF(AB4374&lt;=AN4374,AO4374,0)))</f>
        <v>0</v>
      </c>
    </row>
    <row r="4375" customFormat="false" ht="15.65" hidden="false" customHeight="false" outlineLevel="0" collapsed="false">
      <c r="A4375" s="11" t="n">
        <f aca="false">A4374+1</f>
        <v>3824</v>
      </c>
      <c r="B4375" s="12" t="s">
        <v>4373</v>
      </c>
      <c r="C4375" s="12" t="s">
        <v>4374</v>
      </c>
      <c r="D4375" s="12" t="s">
        <v>4450</v>
      </c>
      <c r="E4375" s="12" t="s">
        <v>4451</v>
      </c>
      <c r="F4375" s="14" t="s">
        <v>4651</v>
      </c>
      <c r="G4375" s="13" t="s">
        <v>4376</v>
      </c>
      <c r="H4375" s="12" t="s">
        <v>48</v>
      </c>
      <c r="I4375" s="12"/>
      <c r="J4375" s="14"/>
      <c r="K4375" s="15" t="n">
        <v>45205</v>
      </c>
      <c r="L4375" s="14" t="s">
        <v>379</v>
      </c>
      <c r="M4375" s="16" t="n">
        <v>1</v>
      </c>
      <c r="N4375" s="16" t="n">
        <v>1</v>
      </c>
      <c r="O4375" s="17" t="n">
        <v>100000</v>
      </c>
      <c r="P4375" s="17" t="n">
        <v>100000</v>
      </c>
      <c r="Q4375" s="18" t="n">
        <v>12600</v>
      </c>
      <c r="R4375" s="19" t="n">
        <f aca="false">IF(H4375="F",1,0)</f>
        <v>1</v>
      </c>
      <c r="S4375" s="19" t="n">
        <f aca="false">IF(H4375="M",1,0)</f>
        <v>0</v>
      </c>
      <c r="T4375" s="11" t="s">
        <v>4712</v>
      </c>
      <c r="U4375" s="11" t="s">
        <v>325</v>
      </c>
      <c r="V4375" s="24" t="n">
        <f aca="false">_xlfn.xlookup(D4375,'WRSI Fusion'!$H$4:$H$354,'WRSI Fusion'!$AI$4:$AI$354)</f>
        <v>77.6990836816241</v>
      </c>
      <c r="W4375" s="16" t="n">
        <f aca="false">_xlfn.xlookup(D4375,'WRSI Maïs'!$H$4:$H$346,'WRSI Maïs'!$AG$4:$AG$346)</f>
        <v>85.7345353164811</v>
      </c>
      <c r="X4375" s="16" t="n">
        <f aca="false">_xlfn.xlookup(D4375,'WRSI Mil'!$H$5:$H$355,'WRSI Mil'!$AG$5:$AG$355)</f>
        <v>82.6293869994044</v>
      </c>
      <c r="Y4375" s="16" t="n">
        <f aca="false">_xlfn.xlookup(D4375,'WRSI Sorgho'!$H$4:$H$354,'WRSI Sorgho'!$AI$4:$AI$354)</f>
        <v>77.5955915677859</v>
      </c>
      <c r="Z4375" s="16" t="n">
        <f aca="false">V4375</f>
        <v>77.6990836816241</v>
      </c>
      <c r="AA4375" s="16" t="n">
        <f aca="false">_xlfn.xlookup(D4375,'WRSI Fusion'!$H$4:$H$354,'WRSI Fusion'!$AJ$4:$AJ$354)</f>
        <v>74.7462951308723</v>
      </c>
      <c r="AB4375" s="21" t="n">
        <f aca="false">AA4375/Z4375</f>
        <v>0.961997125180382</v>
      </c>
      <c r="AC4375" s="11"/>
      <c r="AD4375" s="11"/>
      <c r="AE4375" s="11"/>
      <c r="AF4375" s="22" t="n">
        <v>2023</v>
      </c>
      <c r="AG4375" s="22" t="s">
        <v>52</v>
      </c>
      <c r="AH4375" s="22" t="s">
        <v>53</v>
      </c>
      <c r="AI4375" s="22"/>
      <c r="AJ4375" s="23" t="n">
        <v>0.7</v>
      </c>
      <c r="AK4375" s="24" t="n">
        <v>100000</v>
      </c>
      <c r="AL4375" s="23" t="n">
        <v>0.8</v>
      </c>
      <c r="AM4375" s="24" t="n">
        <v>25000</v>
      </c>
      <c r="AN4375" s="23" t="n">
        <v>0.9</v>
      </c>
      <c r="AO4375" s="24" t="n">
        <v>10000</v>
      </c>
      <c r="AP4375" s="25" t="n">
        <f aca="false">IF(AB4375&lt;AJ4375,AK4375,IF(AB4375&lt;AL4375,AM4375,IF(AB4375&lt;=AN4375,AO4375,0)))</f>
        <v>0</v>
      </c>
    </row>
    <row r="4376" customFormat="false" ht="15.65" hidden="false" customHeight="false" outlineLevel="0" collapsed="false">
      <c r="A4376" s="11" t="n">
        <f aca="false">A4375+1</f>
        <v>3825</v>
      </c>
      <c r="B4376" s="12" t="s">
        <v>4373</v>
      </c>
      <c r="C4376" s="12" t="s">
        <v>4374</v>
      </c>
      <c r="D4376" s="12" t="s">
        <v>4450</v>
      </c>
      <c r="E4376" s="12" t="s">
        <v>4451</v>
      </c>
      <c r="F4376" s="14" t="s">
        <v>4649</v>
      </c>
      <c r="G4376" s="13" t="s">
        <v>4376</v>
      </c>
      <c r="H4376" s="12" t="s">
        <v>55</v>
      </c>
      <c r="I4376" s="12"/>
      <c r="J4376" s="14"/>
      <c r="K4376" s="15" t="n">
        <v>45205</v>
      </c>
      <c r="L4376" s="14" t="s">
        <v>379</v>
      </c>
      <c r="M4376" s="16" t="n">
        <v>1</v>
      </c>
      <c r="N4376" s="16" t="n">
        <v>1</v>
      </c>
      <c r="O4376" s="17" t="n">
        <v>100000</v>
      </c>
      <c r="P4376" s="17" t="n">
        <v>100000</v>
      </c>
      <c r="Q4376" s="18" t="n">
        <v>12600</v>
      </c>
      <c r="R4376" s="19" t="n">
        <f aca="false">IF(H4376="F",1,0)</f>
        <v>0</v>
      </c>
      <c r="S4376" s="19" t="n">
        <f aca="false">IF(H4376="M",1,0)</f>
        <v>1</v>
      </c>
      <c r="T4376" s="11" t="s">
        <v>4713</v>
      </c>
      <c r="U4376" s="11" t="s">
        <v>325</v>
      </c>
      <c r="V4376" s="24" t="n">
        <f aca="false">_xlfn.xlookup(D4376,'WRSI Fusion'!$H$4:$H$354,'WRSI Fusion'!$AI$4:$AI$354)</f>
        <v>77.6990836816241</v>
      </c>
      <c r="W4376" s="16" t="n">
        <f aca="false">_xlfn.xlookup(D4376,'WRSI Maïs'!$H$4:$H$346,'WRSI Maïs'!$AG$4:$AG$346)</f>
        <v>85.7345353164811</v>
      </c>
      <c r="X4376" s="16" t="n">
        <f aca="false">_xlfn.xlookup(D4376,'WRSI Mil'!$H$5:$H$355,'WRSI Mil'!$AG$5:$AG$355)</f>
        <v>82.6293869994044</v>
      </c>
      <c r="Y4376" s="16" t="n">
        <f aca="false">_xlfn.xlookup(D4376,'WRSI Sorgho'!$H$4:$H$354,'WRSI Sorgho'!$AI$4:$AI$354)</f>
        <v>77.5955915677859</v>
      </c>
      <c r="Z4376" s="16" t="n">
        <f aca="false">V4376</f>
        <v>77.6990836816241</v>
      </c>
      <c r="AA4376" s="16" t="n">
        <f aca="false">_xlfn.xlookup(D4376,'WRSI Fusion'!$H$4:$H$354,'WRSI Fusion'!$AJ$4:$AJ$354)</f>
        <v>74.7462951308723</v>
      </c>
      <c r="AB4376" s="21" t="n">
        <f aca="false">AA4376/Z4376</f>
        <v>0.961997125180382</v>
      </c>
      <c r="AC4376" s="11"/>
      <c r="AD4376" s="11"/>
      <c r="AE4376" s="11"/>
      <c r="AF4376" s="22" t="n">
        <v>2023</v>
      </c>
      <c r="AG4376" s="22" t="s">
        <v>52</v>
      </c>
      <c r="AH4376" s="22" t="s">
        <v>53</v>
      </c>
      <c r="AI4376" s="22"/>
      <c r="AJ4376" s="23" t="n">
        <v>0.7</v>
      </c>
      <c r="AK4376" s="24" t="n">
        <v>100000</v>
      </c>
      <c r="AL4376" s="23" t="n">
        <v>0.8</v>
      </c>
      <c r="AM4376" s="24" t="n">
        <v>25000</v>
      </c>
      <c r="AN4376" s="23" t="n">
        <v>0.9</v>
      </c>
      <c r="AO4376" s="24" t="n">
        <v>10000</v>
      </c>
      <c r="AP4376" s="25" t="n">
        <f aca="false">IF(AB4376&lt;AJ4376,AK4376,IF(AB4376&lt;AL4376,AM4376,IF(AB4376&lt;=AN4376,AO4376,0)))</f>
        <v>0</v>
      </c>
    </row>
    <row r="4377" customFormat="false" ht="15.65" hidden="false" customHeight="false" outlineLevel="0" collapsed="false">
      <c r="A4377" s="11" t="n">
        <f aca="false">A4376+1</f>
        <v>3826</v>
      </c>
      <c r="B4377" s="12" t="s">
        <v>4373</v>
      </c>
      <c r="C4377" s="12" t="s">
        <v>4374</v>
      </c>
      <c r="D4377" s="12" t="s">
        <v>4450</v>
      </c>
      <c r="E4377" s="12" t="s">
        <v>4451</v>
      </c>
      <c r="F4377" s="14" t="s">
        <v>4651</v>
      </c>
      <c r="G4377" s="13" t="s">
        <v>4376</v>
      </c>
      <c r="H4377" s="12" t="s">
        <v>48</v>
      </c>
      <c r="I4377" s="12"/>
      <c r="J4377" s="14"/>
      <c r="K4377" s="15" t="n">
        <v>45205</v>
      </c>
      <c r="L4377" s="14" t="s">
        <v>379</v>
      </c>
      <c r="M4377" s="16" t="n">
        <v>1</v>
      </c>
      <c r="N4377" s="16" t="n">
        <v>1</v>
      </c>
      <c r="O4377" s="17" t="n">
        <v>100000</v>
      </c>
      <c r="P4377" s="17" t="n">
        <v>100000</v>
      </c>
      <c r="Q4377" s="18" t="n">
        <v>12600</v>
      </c>
      <c r="R4377" s="19" t="n">
        <f aca="false">IF(H4377="F",1,0)</f>
        <v>1</v>
      </c>
      <c r="S4377" s="19" t="n">
        <f aca="false">IF(H4377="M",1,0)</f>
        <v>0</v>
      </c>
      <c r="T4377" s="11" t="s">
        <v>4714</v>
      </c>
      <c r="U4377" s="11" t="s">
        <v>325</v>
      </c>
      <c r="V4377" s="24" t="n">
        <f aca="false">_xlfn.xlookup(D4377,'WRSI Fusion'!$H$4:$H$354,'WRSI Fusion'!$AI$4:$AI$354)</f>
        <v>77.6990836816241</v>
      </c>
      <c r="W4377" s="16" t="n">
        <f aca="false">_xlfn.xlookup(D4377,'WRSI Maïs'!$H$4:$H$346,'WRSI Maïs'!$AG$4:$AG$346)</f>
        <v>85.7345353164811</v>
      </c>
      <c r="X4377" s="16" t="n">
        <f aca="false">_xlfn.xlookup(D4377,'WRSI Mil'!$H$5:$H$355,'WRSI Mil'!$AG$5:$AG$355)</f>
        <v>82.6293869994044</v>
      </c>
      <c r="Y4377" s="16" t="n">
        <f aca="false">_xlfn.xlookup(D4377,'WRSI Sorgho'!$H$4:$H$354,'WRSI Sorgho'!$AI$4:$AI$354)</f>
        <v>77.5955915677859</v>
      </c>
      <c r="Z4377" s="16" t="n">
        <f aca="false">V4377</f>
        <v>77.6990836816241</v>
      </c>
      <c r="AA4377" s="16" t="n">
        <f aca="false">_xlfn.xlookup(D4377,'WRSI Fusion'!$H$4:$H$354,'WRSI Fusion'!$AJ$4:$AJ$354)</f>
        <v>74.7462951308723</v>
      </c>
      <c r="AB4377" s="21" t="n">
        <f aca="false">AA4377/Z4377</f>
        <v>0.961997125180382</v>
      </c>
      <c r="AC4377" s="11"/>
      <c r="AD4377" s="11"/>
      <c r="AE4377" s="11"/>
      <c r="AF4377" s="22" t="n">
        <v>2023</v>
      </c>
      <c r="AG4377" s="22" t="s">
        <v>52</v>
      </c>
      <c r="AH4377" s="22" t="s">
        <v>53</v>
      </c>
      <c r="AI4377" s="22"/>
      <c r="AJ4377" s="23" t="n">
        <v>0.7</v>
      </c>
      <c r="AK4377" s="24" t="n">
        <v>100000</v>
      </c>
      <c r="AL4377" s="23" t="n">
        <v>0.8</v>
      </c>
      <c r="AM4377" s="24" t="n">
        <v>25000</v>
      </c>
      <c r="AN4377" s="23" t="n">
        <v>0.9</v>
      </c>
      <c r="AO4377" s="24" t="n">
        <v>10000</v>
      </c>
      <c r="AP4377" s="25" t="n">
        <f aca="false">IF(AB4377&lt;AJ4377,AK4377,IF(AB4377&lt;AL4377,AM4377,IF(AB4377&lt;=AN4377,AO4377,0)))</f>
        <v>0</v>
      </c>
    </row>
    <row r="4378" customFormat="false" ht="15.65" hidden="false" customHeight="false" outlineLevel="0" collapsed="false">
      <c r="A4378" s="11" t="n">
        <f aca="false">A4377+1</f>
        <v>3827</v>
      </c>
      <c r="B4378" s="12" t="s">
        <v>4373</v>
      </c>
      <c r="C4378" s="12" t="s">
        <v>4374</v>
      </c>
      <c r="D4378" s="12" t="s">
        <v>4450</v>
      </c>
      <c r="E4378" s="12" t="s">
        <v>4451</v>
      </c>
      <c r="F4378" s="14" t="s">
        <v>4649</v>
      </c>
      <c r="G4378" s="13" t="s">
        <v>4376</v>
      </c>
      <c r="H4378" s="12" t="s">
        <v>55</v>
      </c>
      <c r="I4378" s="12"/>
      <c r="J4378" s="14"/>
      <c r="K4378" s="15" t="n">
        <v>45205</v>
      </c>
      <c r="L4378" s="14" t="s">
        <v>379</v>
      </c>
      <c r="M4378" s="16" t="n">
        <v>1</v>
      </c>
      <c r="N4378" s="16" t="n">
        <v>1</v>
      </c>
      <c r="O4378" s="17" t="n">
        <v>100000</v>
      </c>
      <c r="P4378" s="17" t="n">
        <v>100000</v>
      </c>
      <c r="Q4378" s="18" t="n">
        <v>12600</v>
      </c>
      <c r="R4378" s="19" t="n">
        <f aca="false">IF(H4378="F",1,0)</f>
        <v>0</v>
      </c>
      <c r="S4378" s="19" t="n">
        <f aca="false">IF(H4378="M",1,0)</f>
        <v>1</v>
      </c>
      <c r="T4378" s="11" t="s">
        <v>4715</v>
      </c>
      <c r="U4378" s="11" t="s">
        <v>325</v>
      </c>
      <c r="V4378" s="24" t="n">
        <f aca="false">_xlfn.xlookup(D4378,'WRSI Fusion'!$H$4:$H$354,'WRSI Fusion'!$AI$4:$AI$354)</f>
        <v>77.6990836816241</v>
      </c>
      <c r="W4378" s="16" t="n">
        <f aca="false">_xlfn.xlookup(D4378,'WRSI Maïs'!$H$4:$H$346,'WRSI Maïs'!$AG$4:$AG$346)</f>
        <v>85.7345353164811</v>
      </c>
      <c r="X4378" s="16" t="n">
        <f aca="false">_xlfn.xlookup(D4378,'WRSI Mil'!$H$5:$H$355,'WRSI Mil'!$AG$5:$AG$355)</f>
        <v>82.6293869994044</v>
      </c>
      <c r="Y4378" s="16" t="n">
        <f aca="false">_xlfn.xlookup(D4378,'WRSI Sorgho'!$H$4:$H$354,'WRSI Sorgho'!$AI$4:$AI$354)</f>
        <v>77.5955915677859</v>
      </c>
      <c r="Z4378" s="16" t="n">
        <f aca="false">V4378</f>
        <v>77.6990836816241</v>
      </c>
      <c r="AA4378" s="16" t="n">
        <f aca="false">_xlfn.xlookup(D4378,'WRSI Fusion'!$H$4:$H$354,'WRSI Fusion'!$AJ$4:$AJ$354)</f>
        <v>74.7462951308723</v>
      </c>
      <c r="AB4378" s="21" t="n">
        <f aca="false">AA4378/Z4378</f>
        <v>0.961997125180382</v>
      </c>
      <c r="AC4378" s="11"/>
      <c r="AD4378" s="11"/>
      <c r="AE4378" s="11"/>
      <c r="AF4378" s="22" t="n">
        <v>2023</v>
      </c>
      <c r="AG4378" s="22" t="s">
        <v>52</v>
      </c>
      <c r="AH4378" s="22" t="s">
        <v>53</v>
      </c>
      <c r="AI4378" s="22"/>
      <c r="AJ4378" s="23" t="n">
        <v>0.7</v>
      </c>
      <c r="AK4378" s="24" t="n">
        <v>100000</v>
      </c>
      <c r="AL4378" s="23" t="n">
        <v>0.8</v>
      </c>
      <c r="AM4378" s="24" t="n">
        <v>25000</v>
      </c>
      <c r="AN4378" s="23" t="n">
        <v>0.9</v>
      </c>
      <c r="AO4378" s="24" t="n">
        <v>10000</v>
      </c>
      <c r="AP4378" s="25" t="n">
        <f aca="false">IF(AB4378&lt;AJ4378,AK4378,IF(AB4378&lt;AL4378,AM4378,IF(AB4378&lt;=AN4378,AO4378,0)))</f>
        <v>0</v>
      </c>
    </row>
    <row r="4379" customFormat="false" ht="15.65" hidden="false" customHeight="false" outlineLevel="0" collapsed="false">
      <c r="A4379" s="11" t="n">
        <f aca="false">A4378+1</f>
        <v>3828</v>
      </c>
      <c r="B4379" s="12" t="s">
        <v>4373</v>
      </c>
      <c r="C4379" s="12" t="s">
        <v>4374</v>
      </c>
      <c r="D4379" s="12" t="s">
        <v>4450</v>
      </c>
      <c r="E4379" s="12" t="s">
        <v>4451</v>
      </c>
      <c r="F4379" s="14" t="s">
        <v>4649</v>
      </c>
      <c r="G4379" s="13" t="s">
        <v>4376</v>
      </c>
      <c r="H4379" s="12" t="s">
        <v>55</v>
      </c>
      <c r="I4379" s="12"/>
      <c r="J4379" s="14"/>
      <c r="K4379" s="15" t="n">
        <v>45205</v>
      </c>
      <c r="L4379" s="14" t="s">
        <v>379</v>
      </c>
      <c r="M4379" s="16" t="n">
        <v>1</v>
      </c>
      <c r="N4379" s="16" t="n">
        <v>1</v>
      </c>
      <c r="O4379" s="17" t="n">
        <v>100000</v>
      </c>
      <c r="P4379" s="17" t="n">
        <v>100000</v>
      </c>
      <c r="Q4379" s="18" t="n">
        <v>12600</v>
      </c>
      <c r="R4379" s="19" t="n">
        <f aca="false">IF(H4379="F",1,0)</f>
        <v>0</v>
      </c>
      <c r="S4379" s="19" t="n">
        <f aca="false">IF(H4379="M",1,0)</f>
        <v>1</v>
      </c>
      <c r="T4379" s="11" t="s">
        <v>4716</v>
      </c>
      <c r="U4379" s="11" t="s">
        <v>325</v>
      </c>
      <c r="V4379" s="24" t="n">
        <f aca="false">_xlfn.xlookup(D4379,'WRSI Fusion'!$H$4:$H$354,'WRSI Fusion'!$AI$4:$AI$354)</f>
        <v>77.6990836816241</v>
      </c>
      <c r="W4379" s="16" t="n">
        <f aca="false">_xlfn.xlookup(D4379,'WRSI Maïs'!$H$4:$H$346,'WRSI Maïs'!$AG$4:$AG$346)</f>
        <v>85.7345353164811</v>
      </c>
      <c r="X4379" s="16" t="n">
        <f aca="false">_xlfn.xlookup(D4379,'WRSI Mil'!$H$5:$H$355,'WRSI Mil'!$AG$5:$AG$355)</f>
        <v>82.6293869994044</v>
      </c>
      <c r="Y4379" s="16" t="n">
        <f aca="false">_xlfn.xlookup(D4379,'WRSI Sorgho'!$H$4:$H$354,'WRSI Sorgho'!$AI$4:$AI$354)</f>
        <v>77.5955915677859</v>
      </c>
      <c r="Z4379" s="16" t="n">
        <f aca="false">V4379</f>
        <v>77.6990836816241</v>
      </c>
      <c r="AA4379" s="16" t="n">
        <f aca="false">_xlfn.xlookup(D4379,'WRSI Fusion'!$H$4:$H$354,'WRSI Fusion'!$AJ$4:$AJ$354)</f>
        <v>74.7462951308723</v>
      </c>
      <c r="AB4379" s="21" t="n">
        <f aca="false">AA4379/Z4379</f>
        <v>0.961997125180382</v>
      </c>
      <c r="AC4379" s="11"/>
      <c r="AD4379" s="11"/>
      <c r="AE4379" s="11"/>
      <c r="AF4379" s="22" t="n">
        <v>2023</v>
      </c>
      <c r="AG4379" s="22" t="s">
        <v>52</v>
      </c>
      <c r="AH4379" s="22" t="s">
        <v>53</v>
      </c>
      <c r="AI4379" s="22"/>
      <c r="AJ4379" s="23" t="n">
        <v>0.7</v>
      </c>
      <c r="AK4379" s="24" t="n">
        <v>100000</v>
      </c>
      <c r="AL4379" s="23" t="n">
        <v>0.8</v>
      </c>
      <c r="AM4379" s="24" t="n">
        <v>25000</v>
      </c>
      <c r="AN4379" s="23" t="n">
        <v>0.9</v>
      </c>
      <c r="AO4379" s="24" t="n">
        <v>10000</v>
      </c>
      <c r="AP4379" s="25" t="n">
        <f aca="false">IF(AB4379&lt;AJ4379,AK4379,IF(AB4379&lt;AL4379,AM4379,IF(AB4379&lt;=AN4379,AO4379,0)))</f>
        <v>0</v>
      </c>
    </row>
    <row r="4380" customFormat="false" ht="15.65" hidden="false" customHeight="false" outlineLevel="0" collapsed="false">
      <c r="A4380" s="11" t="n">
        <f aca="false">A4379+1</f>
        <v>3829</v>
      </c>
      <c r="B4380" s="12" t="s">
        <v>4373</v>
      </c>
      <c r="C4380" s="12" t="s">
        <v>4374</v>
      </c>
      <c r="D4380" s="12" t="s">
        <v>4450</v>
      </c>
      <c r="E4380" s="12" t="s">
        <v>4451</v>
      </c>
      <c r="F4380" s="14" t="s">
        <v>4649</v>
      </c>
      <c r="G4380" s="13" t="s">
        <v>4376</v>
      </c>
      <c r="H4380" s="12" t="s">
        <v>55</v>
      </c>
      <c r="I4380" s="12"/>
      <c r="J4380" s="14"/>
      <c r="K4380" s="15" t="n">
        <v>45205</v>
      </c>
      <c r="L4380" s="14" t="s">
        <v>379</v>
      </c>
      <c r="M4380" s="16" t="n">
        <v>1</v>
      </c>
      <c r="N4380" s="16" t="n">
        <v>1</v>
      </c>
      <c r="O4380" s="17" t="n">
        <v>100000</v>
      </c>
      <c r="P4380" s="17" t="n">
        <v>100000</v>
      </c>
      <c r="Q4380" s="18" t="n">
        <v>12600</v>
      </c>
      <c r="R4380" s="19" t="n">
        <f aca="false">IF(H4380="F",1,0)</f>
        <v>0</v>
      </c>
      <c r="S4380" s="19" t="n">
        <f aca="false">IF(H4380="M",1,0)</f>
        <v>1</v>
      </c>
      <c r="T4380" s="11" t="s">
        <v>4717</v>
      </c>
      <c r="U4380" s="11" t="s">
        <v>325</v>
      </c>
      <c r="V4380" s="24" t="n">
        <f aca="false">_xlfn.xlookup(D4380,'WRSI Fusion'!$H$4:$H$354,'WRSI Fusion'!$AI$4:$AI$354)</f>
        <v>77.6990836816241</v>
      </c>
      <c r="W4380" s="16" t="n">
        <f aca="false">_xlfn.xlookup(D4380,'WRSI Maïs'!$H$4:$H$346,'WRSI Maïs'!$AG$4:$AG$346)</f>
        <v>85.7345353164811</v>
      </c>
      <c r="X4380" s="16" t="n">
        <f aca="false">_xlfn.xlookup(D4380,'WRSI Mil'!$H$5:$H$355,'WRSI Mil'!$AG$5:$AG$355)</f>
        <v>82.6293869994044</v>
      </c>
      <c r="Y4380" s="16" t="n">
        <f aca="false">_xlfn.xlookup(D4380,'WRSI Sorgho'!$H$4:$H$354,'WRSI Sorgho'!$AI$4:$AI$354)</f>
        <v>77.5955915677859</v>
      </c>
      <c r="Z4380" s="16" t="n">
        <f aca="false">V4380</f>
        <v>77.6990836816241</v>
      </c>
      <c r="AA4380" s="16" t="n">
        <f aca="false">_xlfn.xlookup(D4380,'WRSI Fusion'!$H$4:$H$354,'WRSI Fusion'!$AJ$4:$AJ$354)</f>
        <v>74.7462951308723</v>
      </c>
      <c r="AB4380" s="21" t="n">
        <f aca="false">AA4380/Z4380</f>
        <v>0.961997125180382</v>
      </c>
      <c r="AC4380" s="11"/>
      <c r="AD4380" s="11"/>
      <c r="AE4380" s="11"/>
      <c r="AF4380" s="22" t="n">
        <v>2023</v>
      </c>
      <c r="AG4380" s="22" t="s">
        <v>52</v>
      </c>
      <c r="AH4380" s="22" t="s">
        <v>53</v>
      </c>
      <c r="AI4380" s="22"/>
      <c r="AJ4380" s="23" t="n">
        <v>0.7</v>
      </c>
      <c r="AK4380" s="24" t="n">
        <v>100000</v>
      </c>
      <c r="AL4380" s="23" t="n">
        <v>0.8</v>
      </c>
      <c r="AM4380" s="24" t="n">
        <v>25000</v>
      </c>
      <c r="AN4380" s="23" t="n">
        <v>0.9</v>
      </c>
      <c r="AO4380" s="24" t="n">
        <v>10000</v>
      </c>
      <c r="AP4380" s="25" t="n">
        <f aca="false">IF(AB4380&lt;AJ4380,AK4380,IF(AB4380&lt;AL4380,AM4380,IF(AB4380&lt;=AN4380,AO4380,0)))</f>
        <v>0</v>
      </c>
    </row>
    <row r="4381" customFormat="false" ht="15.65" hidden="false" customHeight="false" outlineLevel="0" collapsed="false">
      <c r="A4381" s="11" t="n">
        <f aca="false">A4380+1</f>
        <v>3830</v>
      </c>
      <c r="B4381" s="12" t="s">
        <v>4373</v>
      </c>
      <c r="C4381" s="12" t="s">
        <v>4374</v>
      </c>
      <c r="D4381" s="12" t="s">
        <v>4450</v>
      </c>
      <c r="E4381" s="12" t="s">
        <v>4451</v>
      </c>
      <c r="F4381" s="14" t="s">
        <v>4651</v>
      </c>
      <c r="G4381" s="13" t="s">
        <v>4376</v>
      </c>
      <c r="H4381" s="12" t="s">
        <v>55</v>
      </c>
      <c r="I4381" s="12"/>
      <c r="J4381" s="14"/>
      <c r="K4381" s="15" t="n">
        <v>45205</v>
      </c>
      <c r="L4381" s="14" t="s">
        <v>379</v>
      </c>
      <c r="M4381" s="16" t="n">
        <v>1</v>
      </c>
      <c r="N4381" s="16" t="n">
        <v>1</v>
      </c>
      <c r="O4381" s="17" t="n">
        <v>100000</v>
      </c>
      <c r="P4381" s="17" t="n">
        <v>100000</v>
      </c>
      <c r="Q4381" s="18" t="n">
        <v>12600</v>
      </c>
      <c r="R4381" s="19" t="n">
        <f aca="false">IF(H4381="F",1,0)</f>
        <v>0</v>
      </c>
      <c r="S4381" s="19" t="n">
        <f aca="false">IF(H4381="M",1,0)</f>
        <v>1</v>
      </c>
      <c r="T4381" s="11" t="s">
        <v>4718</v>
      </c>
      <c r="U4381" s="11" t="s">
        <v>325</v>
      </c>
      <c r="V4381" s="24" t="n">
        <f aca="false">_xlfn.xlookup(D4381,'WRSI Fusion'!$H$4:$H$354,'WRSI Fusion'!$AI$4:$AI$354)</f>
        <v>77.6990836816241</v>
      </c>
      <c r="W4381" s="16" t="n">
        <f aca="false">_xlfn.xlookup(D4381,'WRSI Maïs'!$H$4:$H$346,'WRSI Maïs'!$AG$4:$AG$346)</f>
        <v>85.7345353164811</v>
      </c>
      <c r="X4381" s="16" t="n">
        <f aca="false">_xlfn.xlookup(D4381,'WRSI Mil'!$H$5:$H$355,'WRSI Mil'!$AG$5:$AG$355)</f>
        <v>82.6293869994044</v>
      </c>
      <c r="Y4381" s="16" t="n">
        <f aca="false">_xlfn.xlookup(D4381,'WRSI Sorgho'!$H$4:$H$354,'WRSI Sorgho'!$AI$4:$AI$354)</f>
        <v>77.5955915677859</v>
      </c>
      <c r="Z4381" s="16" t="n">
        <f aca="false">V4381</f>
        <v>77.6990836816241</v>
      </c>
      <c r="AA4381" s="16" t="n">
        <f aca="false">_xlfn.xlookup(D4381,'WRSI Fusion'!$H$4:$H$354,'WRSI Fusion'!$AJ$4:$AJ$354)</f>
        <v>74.7462951308723</v>
      </c>
      <c r="AB4381" s="21" t="n">
        <f aca="false">AA4381/Z4381</f>
        <v>0.961997125180382</v>
      </c>
      <c r="AC4381" s="11"/>
      <c r="AD4381" s="11"/>
      <c r="AE4381" s="11"/>
      <c r="AF4381" s="22" t="n">
        <v>2023</v>
      </c>
      <c r="AG4381" s="22" t="s">
        <v>52</v>
      </c>
      <c r="AH4381" s="22" t="s">
        <v>53</v>
      </c>
      <c r="AI4381" s="22"/>
      <c r="AJ4381" s="23" t="n">
        <v>0.7</v>
      </c>
      <c r="AK4381" s="24" t="n">
        <v>100000</v>
      </c>
      <c r="AL4381" s="23" t="n">
        <v>0.8</v>
      </c>
      <c r="AM4381" s="24" t="n">
        <v>25000</v>
      </c>
      <c r="AN4381" s="23" t="n">
        <v>0.9</v>
      </c>
      <c r="AO4381" s="24" t="n">
        <v>10000</v>
      </c>
      <c r="AP4381" s="25" t="n">
        <f aca="false">IF(AB4381&lt;AJ4381,AK4381,IF(AB4381&lt;AL4381,AM4381,IF(AB4381&lt;=AN4381,AO4381,0)))</f>
        <v>0</v>
      </c>
    </row>
    <row r="4382" customFormat="false" ht="15.65" hidden="false" customHeight="false" outlineLevel="0" collapsed="false">
      <c r="A4382" s="11" t="n">
        <f aca="false">A4381+1</f>
        <v>3831</v>
      </c>
      <c r="B4382" s="12" t="s">
        <v>4373</v>
      </c>
      <c r="C4382" s="12" t="s">
        <v>4374</v>
      </c>
      <c r="D4382" s="12" t="s">
        <v>4450</v>
      </c>
      <c r="E4382" s="12" t="s">
        <v>4451</v>
      </c>
      <c r="F4382" s="14" t="s">
        <v>4651</v>
      </c>
      <c r="G4382" s="13" t="s">
        <v>4376</v>
      </c>
      <c r="H4382" s="12" t="s">
        <v>55</v>
      </c>
      <c r="I4382" s="12"/>
      <c r="J4382" s="14"/>
      <c r="K4382" s="15" t="n">
        <v>45205</v>
      </c>
      <c r="L4382" s="14" t="s">
        <v>379</v>
      </c>
      <c r="M4382" s="16" t="n">
        <v>1</v>
      </c>
      <c r="N4382" s="16" t="n">
        <v>1</v>
      </c>
      <c r="O4382" s="17" t="n">
        <v>100000</v>
      </c>
      <c r="P4382" s="17" t="n">
        <v>100000</v>
      </c>
      <c r="Q4382" s="18" t="n">
        <v>12600</v>
      </c>
      <c r="R4382" s="19" t="n">
        <f aca="false">IF(H4382="F",1,0)</f>
        <v>0</v>
      </c>
      <c r="S4382" s="19" t="n">
        <f aca="false">IF(H4382="M",1,0)</f>
        <v>1</v>
      </c>
      <c r="T4382" s="11" t="s">
        <v>4719</v>
      </c>
      <c r="U4382" s="11" t="s">
        <v>325</v>
      </c>
      <c r="V4382" s="24" t="n">
        <f aca="false">_xlfn.xlookup(D4382,'WRSI Fusion'!$H$4:$H$354,'WRSI Fusion'!$AI$4:$AI$354)</f>
        <v>77.6990836816241</v>
      </c>
      <c r="W4382" s="16" t="n">
        <f aca="false">_xlfn.xlookup(D4382,'WRSI Maïs'!$H$4:$H$346,'WRSI Maïs'!$AG$4:$AG$346)</f>
        <v>85.7345353164811</v>
      </c>
      <c r="X4382" s="16" t="n">
        <f aca="false">_xlfn.xlookup(D4382,'WRSI Mil'!$H$5:$H$355,'WRSI Mil'!$AG$5:$AG$355)</f>
        <v>82.6293869994044</v>
      </c>
      <c r="Y4382" s="16" t="n">
        <f aca="false">_xlfn.xlookup(D4382,'WRSI Sorgho'!$H$4:$H$354,'WRSI Sorgho'!$AI$4:$AI$354)</f>
        <v>77.5955915677859</v>
      </c>
      <c r="Z4382" s="16" t="n">
        <f aca="false">V4382</f>
        <v>77.6990836816241</v>
      </c>
      <c r="AA4382" s="16" t="n">
        <f aca="false">_xlfn.xlookup(D4382,'WRSI Fusion'!$H$4:$H$354,'WRSI Fusion'!$AJ$4:$AJ$354)</f>
        <v>74.7462951308723</v>
      </c>
      <c r="AB4382" s="21" t="n">
        <f aca="false">AA4382/Z4382</f>
        <v>0.961997125180382</v>
      </c>
      <c r="AC4382" s="11"/>
      <c r="AD4382" s="11"/>
      <c r="AE4382" s="11"/>
      <c r="AF4382" s="22" t="n">
        <v>2023</v>
      </c>
      <c r="AG4382" s="22" t="s">
        <v>52</v>
      </c>
      <c r="AH4382" s="22" t="s">
        <v>53</v>
      </c>
      <c r="AI4382" s="22"/>
      <c r="AJ4382" s="23" t="n">
        <v>0.7</v>
      </c>
      <c r="AK4382" s="24" t="n">
        <v>100000</v>
      </c>
      <c r="AL4382" s="23" t="n">
        <v>0.8</v>
      </c>
      <c r="AM4382" s="24" t="n">
        <v>25000</v>
      </c>
      <c r="AN4382" s="23" t="n">
        <v>0.9</v>
      </c>
      <c r="AO4382" s="24" t="n">
        <v>10000</v>
      </c>
      <c r="AP4382" s="25" t="n">
        <f aca="false">IF(AB4382&lt;AJ4382,AK4382,IF(AB4382&lt;AL4382,AM4382,IF(AB4382&lt;=AN4382,AO4382,0)))</f>
        <v>0</v>
      </c>
    </row>
    <row r="4383" customFormat="false" ht="15.65" hidden="false" customHeight="false" outlineLevel="0" collapsed="false">
      <c r="A4383" s="11" t="n">
        <f aca="false">A4382+1</f>
        <v>3832</v>
      </c>
      <c r="B4383" s="12" t="s">
        <v>4373</v>
      </c>
      <c r="C4383" s="12" t="s">
        <v>4374</v>
      </c>
      <c r="D4383" s="12" t="s">
        <v>4450</v>
      </c>
      <c r="E4383" s="12" t="s">
        <v>4451</v>
      </c>
      <c r="F4383" s="14" t="s">
        <v>4649</v>
      </c>
      <c r="G4383" s="13" t="s">
        <v>4376</v>
      </c>
      <c r="H4383" s="12" t="s">
        <v>55</v>
      </c>
      <c r="I4383" s="12"/>
      <c r="J4383" s="14"/>
      <c r="K4383" s="15" t="n">
        <v>45205</v>
      </c>
      <c r="L4383" s="14" t="s">
        <v>379</v>
      </c>
      <c r="M4383" s="16" t="n">
        <v>1</v>
      </c>
      <c r="N4383" s="16" t="n">
        <v>1</v>
      </c>
      <c r="O4383" s="17" t="n">
        <v>100000</v>
      </c>
      <c r="P4383" s="17" t="n">
        <v>100000</v>
      </c>
      <c r="Q4383" s="18" t="n">
        <v>12600</v>
      </c>
      <c r="R4383" s="19" t="n">
        <f aca="false">IF(H4383="F",1,0)</f>
        <v>0</v>
      </c>
      <c r="S4383" s="19" t="n">
        <f aca="false">IF(H4383="M",1,0)</f>
        <v>1</v>
      </c>
      <c r="T4383" s="11" t="s">
        <v>4720</v>
      </c>
      <c r="U4383" s="11" t="s">
        <v>325</v>
      </c>
      <c r="V4383" s="24" t="n">
        <f aca="false">_xlfn.xlookup(D4383,'WRSI Fusion'!$H$4:$H$354,'WRSI Fusion'!$AI$4:$AI$354)</f>
        <v>77.6990836816241</v>
      </c>
      <c r="W4383" s="16" t="n">
        <f aca="false">_xlfn.xlookup(D4383,'WRSI Maïs'!$H$4:$H$346,'WRSI Maïs'!$AG$4:$AG$346)</f>
        <v>85.7345353164811</v>
      </c>
      <c r="X4383" s="16" t="n">
        <f aca="false">_xlfn.xlookup(D4383,'WRSI Mil'!$H$5:$H$355,'WRSI Mil'!$AG$5:$AG$355)</f>
        <v>82.6293869994044</v>
      </c>
      <c r="Y4383" s="16" t="n">
        <f aca="false">_xlfn.xlookup(D4383,'WRSI Sorgho'!$H$4:$H$354,'WRSI Sorgho'!$AI$4:$AI$354)</f>
        <v>77.5955915677859</v>
      </c>
      <c r="Z4383" s="16" t="n">
        <f aca="false">V4383</f>
        <v>77.6990836816241</v>
      </c>
      <c r="AA4383" s="16" t="n">
        <f aca="false">_xlfn.xlookup(D4383,'WRSI Fusion'!$H$4:$H$354,'WRSI Fusion'!$AJ$4:$AJ$354)</f>
        <v>74.7462951308723</v>
      </c>
      <c r="AB4383" s="21" t="n">
        <f aca="false">AA4383/Z4383</f>
        <v>0.961997125180382</v>
      </c>
      <c r="AC4383" s="11"/>
      <c r="AD4383" s="11"/>
      <c r="AE4383" s="11"/>
      <c r="AF4383" s="22" t="n">
        <v>2023</v>
      </c>
      <c r="AG4383" s="22" t="s">
        <v>52</v>
      </c>
      <c r="AH4383" s="22" t="s">
        <v>53</v>
      </c>
      <c r="AI4383" s="22"/>
      <c r="AJ4383" s="23" t="n">
        <v>0.7</v>
      </c>
      <c r="AK4383" s="24" t="n">
        <v>100000</v>
      </c>
      <c r="AL4383" s="23" t="n">
        <v>0.8</v>
      </c>
      <c r="AM4383" s="24" t="n">
        <v>25000</v>
      </c>
      <c r="AN4383" s="23" t="n">
        <v>0.9</v>
      </c>
      <c r="AO4383" s="24" t="n">
        <v>10000</v>
      </c>
      <c r="AP4383" s="25" t="n">
        <f aca="false">IF(AB4383&lt;AJ4383,AK4383,IF(AB4383&lt;AL4383,AM4383,IF(AB4383&lt;=AN4383,AO4383,0)))</f>
        <v>0</v>
      </c>
    </row>
    <row r="4384" customFormat="false" ht="15.65" hidden="false" customHeight="false" outlineLevel="0" collapsed="false">
      <c r="A4384" s="11" t="n">
        <f aca="false">A4383+1</f>
        <v>3833</v>
      </c>
      <c r="B4384" s="12" t="s">
        <v>4373</v>
      </c>
      <c r="C4384" s="12" t="s">
        <v>4374</v>
      </c>
      <c r="D4384" s="12" t="s">
        <v>4450</v>
      </c>
      <c r="E4384" s="12" t="s">
        <v>4451</v>
      </c>
      <c r="F4384" s="14" t="s">
        <v>4651</v>
      </c>
      <c r="G4384" s="13" t="s">
        <v>4376</v>
      </c>
      <c r="H4384" s="12" t="s">
        <v>48</v>
      </c>
      <c r="I4384" s="12"/>
      <c r="J4384" s="14"/>
      <c r="K4384" s="15" t="n">
        <v>45205</v>
      </c>
      <c r="L4384" s="14" t="s">
        <v>379</v>
      </c>
      <c r="M4384" s="16" t="n">
        <v>1</v>
      </c>
      <c r="N4384" s="16" t="n">
        <v>1</v>
      </c>
      <c r="O4384" s="17" t="n">
        <v>100000</v>
      </c>
      <c r="P4384" s="17" t="n">
        <v>100000</v>
      </c>
      <c r="Q4384" s="18" t="n">
        <v>12600</v>
      </c>
      <c r="R4384" s="19" t="n">
        <f aca="false">IF(H4384="F",1,0)</f>
        <v>1</v>
      </c>
      <c r="S4384" s="19" t="n">
        <f aca="false">IF(H4384="M",1,0)</f>
        <v>0</v>
      </c>
      <c r="T4384" s="11" t="s">
        <v>4721</v>
      </c>
      <c r="U4384" s="11" t="s">
        <v>325</v>
      </c>
      <c r="V4384" s="24" t="n">
        <f aca="false">_xlfn.xlookup(D4384,'WRSI Fusion'!$H$4:$H$354,'WRSI Fusion'!$AI$4:$AI$354)</f>
        <v>77.6990836816241</v>
      </c>
      <c r="W4384" s="16" t="n">
        <f aca="false">_xlfn.xlookup(D4384,'WRSI Maïs'!$H$4:$H$346,'WRSI Maïs'!$AG$4:$AG$346)</f>
        <v>85.7345353164811</v>
      </c>
      <c r="X4384" s="16" t="n">
        <f aca="false">_xlfn.xlookup(D4384,'WRSI Mil'!$H$5:$H$355,'WRSI Mil'!$AG$5:$AG$355)</f>
        <v>82.6293869994044</v>
      </c>
      <c r="Y4384" s="16" t="n">
        <f aca="false">_xlfn.xlookup(D4384,'WRSI Sorgho'!$H$4:$H$354,'WRSI Sorgho'!$AI$4:$AI$354)</f>
        <v>77.5955915677859</v>
      </c>
      <c r="Z4384" s="16" t="n">
        <f aca="false">V4384</f>
        <v>77.6990836816241</v>
      </c>
      <c r="AA4384" s="16" t="n">
        <f aca="false">_xlfn.xlookup(D4384,'WRSI Fusion'!$H$4:$H$354,'WRSI Fusion'!$AJ$4:$AJ$354)</f>
        <v>74.7462951308723</v>
      </c>
      <c r="AB4384" s="21" t="n">
        <f aca="false">AA4384/Z4384</f>
        <v>0.961997125180382</v>
      </c>
      <c r="AC4384" s="11"/>
      <c r="AD4384" s="11"/>
      <c r="AE4384" s="11"/>
      <c r="AF4384" s="22" t="n">
        <v>2023</v>
      </c>
      <c r="AG4384" s="22" t="s">
        <v>52</v>
      </c>
      <c r="AH4384" s="22" t="s">
        <v>53</v>
      </c>
      <c r="AI4384" s="22"/>
      <c r="AJ4384" s="23" t="n">
        <v>0.7</v>
      </c>
      <c r="AK4384" s="24" t="n">
        <v>100000</v>
      </c>
      <c r="AL4384" s="23" t="n">
        <v>0.8</v>
      </c>
      <c r="AM4384" s="24" t="n">
        <v>25000</v>
      </c>
      <c r="AN4384" s="23" t="n">
        <v>0.9</v>
      </c>
      <c r="AO4384" s="24" t="n">
        <v>10000</v>
      </c>
      <c r="AP4384" s="25" t="n">
        <f aca="false">IF(AB4384&lt;AJ4384,AK4384,IF(AB4384&lt;AL4384,AM4384,IF(AB4384&lt;=AN4384,AO4384,0)))</f>
        <v>0</v>
      </c>
    </row>
    <row r="4385" customFormat="false" ht="15.65" hidden="false" customHeight="false" outlineLevel="0" collapsed="false">
      <c r="A4385" s="11" t="n">
        <f aca="false">A4384+1</f>
        <v>3834</v>
      </c>
      <c r="B4385" s="12" t="s">
        <v>4373</v>
      </c>
      <c r="C4385" s="12" t="s">
        <v>4374</v>
      </c>
      <c r="D4385" s="12" t="s">
        <v>4450</v>
      </c>
      <c r="E4385" s="12" t="s">
        <v>4451</v>
      </c>
      <c r="F4385" s="14" t="s">
        <v>4649</v>
      </c>
      <c r="G4385" s="13" t="s">
        <v>4376</v>
      </c>
      <c r="H4385" s="12" t="s">
        <v>48</v>
      </c>
      <c r="I4385" s="12"/>
      <c r="J4385" s="14"/>
      <c r="K4385" s="15" t="n">
        <v>45205</v>
      </c>
      <c r="L4385" s="14" t="s">
        <v>379</v>
      </c>
      <c r="M4385" s="16" t="n">
        <v>1</v>
      </c>
      <c r="N4385" s="16" t="n">
        <v>1</v>
      </c>
      <c r="O4385" s="17" t="n">
        <v>100000</v>
      </c>
      <c r="P4385" s="17" t="n">
        <v>100000</v>
      </c>
      <c r="Q4385" s="18" t="n">
        <v>12600</v>
      </c>
      <c r="R4385" s="19" t="n">
        <f aca="false">IF(H4385="F",1,0)</f>
        <v>1</v>
      </c>
      <c r="S4385" s="19" t="n">
        <f aca="false">IF(H4385="M",1,0)</f>
        <v>0</v>
      </c>
      <c r="T4385" s="11" t="s">
        <v>4722</v>
      </c>
      <c r="U4385" s="11" t="s">
        <v>325</v>
      </c>
      <c r="V4385" s="24" t="n">
        <f aca="false">_xlfn.xlookup(D4385,'WRSI Fusion'!$H$4:$H$354,'WRSI Fusion'!$AI$4:$AI$354)</f>
        <v>77.6990836816241</v>
      </c>
      <c r="W4385" s="16" t="n">
        <f aca="false">_xlfn.xlookup(D4385,'WRSI Maïs'!$H$4:$H$346,'WRSI Maïs'!$AG$4:$AG$346)</f>
        <v>85.7345353164811</v>
      </c>
      <c r="X4385" s="16" t="n">
        <f aca="false">_xlfn.xlookup(D4385,'WRSI Mil'!$H$5:$H$355,'WRSI Mil'!$AG$5:$AG$355)</f>
        <v>82.6293869994044</v>
      </c>
      <c r="Y4385" s="16" t="n">
        <f aca="false">_xlfn.xlookup(D4385,'WRSI Sorgho'!$H$4:$H$354,'WRSI Sorgho'!$AI$4:$AI$354)</f>
        <v>77.5955915677859</v>
      </c>
      <c r="Z4385" s="16" t="n">
        <f aca="false">V4385</f>
        <v>77.6990836816241</v>
      </c>
      <c r="AA4385" s="16" t="n">
        <f aca="false">_xlfn.xlookup(D4385,'WRSI Fusion'!$H$4:$H$354,'WRSI Fusion'!$AJ$4:$AJ$354)</f>
        <v>74.7462951308723</v>
      </c>
      <c r="AB4385" s="21" t="n">
        <f aca="false">AA4385/Z4385</f>
        <v>0.961997125180382</v>
      </c>
      <c r="AC4385" s="11"/>
      <c r="AD4385" s="11"/>
      <c r="AE4385" s="11"/>
      <c r="AF4385" s="22" t="n">
        <v>2023</v>
      </c>
      <c r="AG4385" s="22" t="s">
        <v>52</v>
      </c>
      <c r="AH4385" s="22" t="s">
        <v>53</v>
      </c>
      <c r="AI4385" s="22"/>
      <c r="AJ4385" s="23" t="n">
        <v>0.7</v>
      </c>
      <c r="AK4385" s="24" t="n">
        <v>100000</v>
      </c>
      <c r="AL4385" s="23" t="n">
        <v>0.8</v>
      </c>
      <c r="AM4385" s="24" t="n">
        <v>25000</v>
      </c>
      <c r="AN4385" s="23" t="n">
        <v>0.9</v>
      </c>
      <c r="AO4385" s="24" t="n">
        <v>10000</v>
      </c>
      <c r="AP4385" s="25" t="n">
        <f aca="false">IF(AB4385&lt;AJ4385,AK4385,IF(AB4385&lt;AL4385,AM4385,IF(AB4385&lt;=AN4385,AO4385,0)))</f>
        <v>0</v>
      </c>
    </row>
    <row r="4386" customFormat="false" ht="15.65" hidden="false" customHeight="false" outlineLevel="0" collapsed="false">
      <c r="A4386" s="11" t="n">
        <f aca="false">A4385+1</f>
        <v>3835</v>
      </c>
      <c r="B4386" s="12" t="s">
        <v>4373</v>
      </c>
      <c r="C4386" s="12" t="s">
        <v>4374</v>
      </c>
      <c r="D4386" s="12" t="s">
        <v>4450</v>
      </c>
      <c r="E4386" s="12" t="s">
        <v>4451</v>
      </c>
      <c r="F4386" s="14" t="s">
        <v>4649</v>
      </c>
      <c r="G4386" s="13" t="s">
        <v>4376</v>
      </c>
      <c r="H4386" s="12" t="s">
        <v>48</v>
      </c>
      <c r="I4386" s="12"/>
      <c r="J4386" s="14"/>
      <c r="K4386" s="15" t="n">
        <v>45205</v>
      </c>
      <c r="L4386" s="14" t="s">
        <v>379</v>
      </c>
      <c r="M4386" s="16" t="n">
        <v>1</v>
      </c>
      <c r="N4386" s="16" t="n">
        <v>1</v>
      </c>
      <c r="O4386" s="17" t="n">
        <v>100000</v>
      </c>
      <c r="P4386" s="17" t="n">
        <v>100000</v>
      </c>
      <c r="Q4386" s="18" t="n">
        <v>12600</v>
      </c>
      <c r="R4386" s="19" t="n">
        <f aca="false">IF(H4386="F",1,0)</f>
        <v>1</v>
      </c>
      <c r="S4386" s="19" t="n">
        <f aca="false">IF(H4386="M",1,0)</f>
        <v>0</v>
      </c>
      <c r="T4386" s="11" t="s">
        <v>4723</v>
      </c>
      <c r="U4386" s="11" t="s">
        <v>325</v>
      </c>
      <c r="V4386" s="24" t="n">
        <f aca="false">_xlfn.xlookup(D4386,'WRSI Fusion'!$H$4:$H$354,'WRSI Fusion'!$AI$4:$AI$354)</f>
        <v>77.6990836816241</v>
      </c>
      <c r="W4386" s="16" t="n">
        <f aca="false">_xlfn.xlookup(D4386,'WRSI Maïs'!$H$4:$H$346,'WRSI Maïs'!$AG$4:$AG$346)</f>
        <v>85.7345353164811</v>
      </c>
      <c r="X4386" s="16" t="n">
        <f aca="false">_xlfn.xlookup(D4386,'WRSI Mil'!$H$5:$H$355,'WRSI Mil'!$AG$5:$AG$355)</f>
        <v>82.6293869994044</v>
      </c>
      <c r="Y4386" s="16" t="n">
        <f aca="false">_xlfn.xlookup(D4386,'WRSI Sorgho'!$H$4:$H$354,'WRSI Sorgho'!$AI$4:$AI$354)</f>
        <v>77.5955915677859</v>
      </c>
      <c r="Z4386" s="16" t="n">
        <f aca="false">V4386</f>
        <v>77.6990836816241</v>
      </c>
      <c r="AA4386" s="16" t="n">
        <f aca="false">_xlfn.xlookup(D4386,'WRSI Fusion'!$H$4:$H$354,'WRSI Fusion'!$AJ$4:$AJ$354)</f>
        <v>74.7462951308723</v>
      </c>
      <c r="AB4386" s="21" t="n">
        <f aca="false">AA4386/Z4386</f>
        <v>0.961997125180382</v>
      </c>
      <c r="AC4386" s="11"/>
      <c r="AD4386" s="11"/>
      <c r="AE4386" s="11"/>
      <c r="AF4386" s="22" t="n">
        <v>2023</v>
      </c>
      <c r="AG4386" s="22" t="s">
        <v>52</v>
      </c>
      <c r="AH4386" s="22" t="s">
        <v>53</v>
      </c>
      <c r="AI4386" s="22"/>
      <c r="AJ4386" s="23" t="n">
        <v>0.7</v>
      </c>
      <c r="AK4386" s="24" t="n">
        <v>100000</v>
      </c>
      <c r="AL4386" s="23" t="n">
        <v>0.8</v>
      </c>
      <c r="AM4386" s="24" t="n">
        <v>25000</v>
      </c>
      <c r="AN4386" s="23" t="n">
        <v>0.9</v>
      </c>
      <c r="AO4386" s="24" t="n">
        <v>10000</v>
      </c>
      <c r="AP4386" s="25" t="n">
        <f aca="false">IF(AB4386&lt;AJ4386,AK4386,IF(AB4386&lt;AL4386,AM4386,IF(AB4386&lt;=AN4386,AO4386,0)))</f>
        <v>0</v>
      </c>
    </row>
    <row r="4387" customFormat="false" ht="15.65" hidden="false" customHeight="false" outlineLevel="0" collapsed="false">
      <c r="A4387" s="11" t="n">
        <f aca="false">A4386+1</f>
        <v>3836</v>
      </c>
      <c r="B4387" s="12" t="s">
        <v>4373</v>
      </c>
      <c r="C4387" s="12" t="s">
        <v>4374</v>
      </c>
      <c r="D4387" s="12" t="s">
        <v>4450</v>
      </c>
      <c r="E4387" s="12" t="s">
        <v>4451</v>
      </c>
      <c r="F4387" s="14" t="s">
        <v>4651</v>
      </c>
      <c r="G4387" s="13" t="s">
        <v>4376</v>
      </c>
      <c r="H4387" s="12" t="s">
        <v>48</v>
      </c>
      <c r="I4387" s="12"/>
      <c r="J4387" s="14"/>
      <c r="K4387" s="15" t="n">
        <v>45205</v>
      </c>
      <c r="L4387" s="14" t="s">
        <v>379</v>
      </c>
      <c r="M4387" s="16" t="n">
        <v>1</v>
      </c>
      <c r="N4387" s="16" t="n">
        <v>1</v>
      </c>
      <c r="O4387" s="17" t="n">
        <v>100000</v>
      </c>
      <c r="P4387" s="17" t="n">
        <v>100000</v>
      </c>
      <c r="Q4387" s="18" t="n">
        <v>12600</v>
      </c>
      <c r="R4387" s="19" t="n">
        <f aca="false">IF(H4387="F",1,0)</f>
        <v>1</v>
      </c>
      <c r="S4387" s="19" t="n">
        <f aca="false">IF(H4387="M",1,0)</f>
        <v>0</v>
      </c>
      <c r="T4387" s="11" t="s">
        <v>4724</v>
      </c>
      <c r="U4387" s="11" t="s">
        <v>325</v>
      </c>
      <c r="V4387" s="24" t="n">
        <f aca="false">_xlfn.xlookup(D4387,'WRSI Fusion'!$H$4:$H$354,'WRSI Fusion'!$AI$4:$AI$354)</f>
        <v>77.6990836816241</v>
      </c>
      <c r="W4387" s="16" t="n">
        <f aca="false">_xlfn.xlookup(D4387,'WRSI Maïs'!$H$4:$H$346,'WRSI Maïs'!$AG$4:$AG$346)</f>
        <v>85.7345353164811</v>
      </c>
      <c r="X4387" s="16" t="n">
        <f aca="false">_xlfn.xlookup(D4387,'WRSI Mil'!$H$5:$H$355,'WRSI Mil'!$AG$5:$AG$355)</f>
        <v>82.6293869994044</v>
      </c>
      <c r="Y4387" s="16" t="n">
        <f aca="false">_xlfn.xlookup(D4387,'WRSI Sorgho'!$H$4:$H$354,'WRSI Sorgho'!$AI$4:$AI$354)</f>
        <v>77.5955915677859</v>
      </c>
      <c r="Z4387" s="16" t="n">
        <f aca="false">V4387</f>
        <v>77.6990836816241</v>
      </c>
      <c r="AA4387" s="16" t="n">
        <f aca="false">_xlfn.xlookup(D4387,'WRSI Fusion'!$H$4:$H$354,'WRSI Fusion'!$AJ$4:$AJ$354)</f>
        <v>74.7462951308723</v>
      </c>
      <c r="AB4387" s="21" t="n">
        <f aca="false">AA4387/Z4387</f>
        <v>0.961997125180382</v>
      </c>
      <c r="AC4387" s="11"/>
      <c r="AD4387" s="11"/>
      <c r="AE4387" s="11"/>
      <c r="AF4387" s="22" t="n">
        <v>2023</v>
      </c>
      <c r="AG4387" s="22" t="s">
        <v>52</v>
      </c>
      <c r="AH4387" s="22" t="s">
        <v>53</v>
      </c>
      <c r="AI4387" s="22"/>
      <c r="AJ4387" s="23" t="n">
        <v>0.7</v>
      </c>
      <c r="AK4387" s="24" t="n">
        <v>100000</v>
      </c>
      <c r="AL4387" s="23" t="n">
        <v>0.8</v>
      </c>
      <c r="AM4387" s="24" t="n">
        <v>25000</v>
      </c>
      <c r="AN4387" s="23" t="n">
        <v>0.9</v>
      </c>
      <c r="AO4387" s="24" t="n">
        <v>10000</v>
      </c>
      <c r="AP4387" s="25" t="n">
        <f aca="false">IF(AB4387&lt;AJ4387,AK4387,IF(AB4387&lt;AL4387,AM4387,IF(AB4387&lt;=AN4387,AO4387,0)))</f>
        <v>0</v>
      </c>
    </row>
    <row r="4388" customFormat="false" ht="15.65" hidden="false" customHeight="false" outlineLevel="0" collapsed="false">
      <c r="A4388" s="11" t="n">
        <f aca="false">A4387+1</f>
        <v>3837</v>
      </c>
      <c r="B4388" s="12" t="s">
        <v>4373</v>
      </c>
      <c r="C4388" s="12" t="s">
        <v>4374</v>
      </c>
      <c r="D4388" s="12" t="s">
        <v>4450</v>
      </c>
      <c r="E4388" s="12" t="s">
        <v>4451</v>
      </c>
      <c r="F4388" s="14" t="s">
        <v>4651</v>
      </c>
      <c r="G4388" s="13" t="s">
        <v>4376</v>
      </c>
      <c r="H4388" s="12" t="s">
        <v>55</v>
      </c>
      <c r="I4388" s="12"/>
      <c r="J4388" s="14"/>
      <c r="K4388" s="15" t="n">
        <v>45205</v>
      </c>
      <c r="L4388" s="14" t="s">
        <v>379</v>
      </c>
      <c r="M4388" s="16" t="n">
        <v>1</v>
      </c>
      <c r="N4388" s="16" t="n">
        <v>1</v>
      </c>
      <c r="O4388" s="17" t="n">
        <v>100000</v>
      </c>
      <c r="P4388" s="17" t="n">
        <v>100000</v>
      </c>
      <c r="Q4388" s="18" t="n">
        <v>12600</v>
      </c>
      <c r="R4388" s="19" t="n">
        <f aca="false">IF(H4388="F",1,0)</f>
        <v>0</v>
      </c>
      <c r="S4388" s="19" t="n">
        <f aca="false">IF(H4388="M",1,0)</f>
        <v>1</v>
      </c>
      <c r="T4388" s="11" t="s">
        <v>4725</v>
      </c>
      <c r="U4388" s="11" t="s">
        <v>325</v>
      </c>
      <c r="V4388" s="24" t="n">
        <f aca="false">_xlfn.xlookup(D4388,'WRSI Fusion'!$H$4:$H$354,'WRSI Fusion'!$AI$4:$AI$354)</f>
        <v>77.6990836816241</v>
      </c>
      <c r="W4388" s="16" t="n">
        <f aca="false">_xlfn.xlookup(D4388,'WRSI Maïs'!$H$4:$H$346,'WRSI Maïs'!$AG$4:$AG$346)</f>
        <v>85.7345353164811</v>
      </c>
      <c r="X4388" s="16" t="n">
        <f aca="false">_xlfn.xlookup(D4388,'WRSI Mil'!$H$5:$H$355,'WRSI Mil'!$AG$5:$AG$355)</f>
        <v>82.6293869994044</v>
      </c>
      <c r="Y4388" s="16" t="n">
        <f aca="false">_xlfn.xlookup(D4388,'WRSI Sorgho'!$H$4:$H$354,'WRSI Sorgho'!$AI$4:$AI$354)</f>
        <v>77.5955915677859</v>
      </c>
      <c r="Z4388" s="16" t="n">
        <f aca="false">V4388</f>
        <v>77.6990836816241</v>
      </c>
      <c r="AA4388" s="16" t="n">
        <f aca="false">_xlfn.xlookup(D4388,'WRSI Fusion'!$H$4:$H$354,'WRSI Fusion'!$AJ$4:$AJ$354)</f>
        <v>74.7462951308723</v>
      </c>
      <c r="AB4388" s="21" t="n">
        <f aca="false">AA4388/Z4388</f>
        <v>0.961997125180382</v>
      </c>
      <c r="AC4388" s="11"/>
      <c r="AD4388" s="11"/>
      <c r="AE4388" s="11"/>
      <c r="AF4388" s="22" t="n">
        <v>2023</v>
      </c>
      <c r="AG4388" s="22" t="s">
        <v>52</v>
      </c>
      <c r="AH4388" s="22" t="s">
        <v>53</v>
      </c>
      <c r="AI4388" s="22"/>
      <c r="AJ4388" s="23" t="n">
        <v>0.7</v>
      </c>
      <c r="AK4388" s="24" t="n">
        <v>100000</v>
      </c>
      <c r="AL4388" s="23" t="n">
        <v>0.8</v>
      </c>
      <c r="AM4388" s="24" t="n">
        <v>25000</v>
      </c>
      <c r="AN4388" s="23" t="n">
        <v>0.9</v>
      </c>
      <c r="AO4388" s="24" t="n">
        <v>10000</v>
      </c>
      <c r="AP4388" s="25" t="n">
        <f aca="false">IF(AB4388&lt;AJ4388,AK4388,IF(AB4388&lt;AL4388,AM4388,IF(AB4388&lt;=AN4388,AO4388,0)))</f>
        <v>0</v>
      </c>
    </row>
    <row r="4389" customFormat="false" ht="15.65" hidden="false" customHeight="false" outlineLevel="0" collapsed="false">
      <c r="A4389" s="11" t="n">
        <f aca="false">A4388+1</f>
        <v>3838</v>
      </c>
      <c r="B4389" s="12" t="s">
        <v>4373</v>
      </c>
      <c r="C4389" s="12" t="s">
        <v>4374</v>
      </c>
      <c r="D4389" s="12" t="s">
        <v>4450</v>
      </c>
      <c r="E4389" s="12" t="s">
        <v>4451</v>
      </c>
      <c r="F4389" s="14" t="s">
        <v>4651</v>
      </c>
      <c r="G4389" s="13" t="s">
        <v>4376</v>
      </c>
      <c r="H4389" s="12" t="s">
        <v>48</v>
      </c>
      <c r="I4389" s="12"/>
      <c r="J4389" s="14"/>
      <c r="K4389" s="15" t="n">
        <v>45205</v>
      </c>
      <c r="L4389" s="14" t="s">
        <v>379</v>
      </c>
      <c r="M4389" s="16" t="n">
        <v>1</v>
      </c>
      <c r="N4389" s="16" t="n">
        <v>1</v>
      </c>
      <c r="O4389" s="17" t="n">
        <v>100000</v>
      </c>
      <c r="P4389" s="17" t="n">
        <v>100000</v>
      </c>
      <c r="Q4389" s="18" t="n">
        <v>12600</v>
      </c>
      <c r="R4389" s="19" t="n">
        <f aca="false">IF(H4389="F",1,0)</f>
        <v>1</v>
      </c>
      <c r="S4389" s="19" t="n">
        <f aca="false">IF(H4389="M",1,0)</f>
        <v>0</v>
      </c>
      <c r="T4389" s="11" t="s">
        <v>4726</v>
      </c>
      <c r="U4389" s="11" t="s">
        <v>325</v>
      </c>
      <c r="V4389" s="24" t="n">
        <f aca="false">_xlfn.xlookup(D4389,'WRSI Fusion'!$H$4:$H$354,'WRSI Fusion'!$AI$4:$AI$354)</f>
        <v>77.6990836816241</v>
      </c>
      <c r="W4389" s="16" t="n">
        <f aca="false">_xlfn.xlookup(D4389,'WRSI Maïs'!$H$4:$H$346,'WRSI Maïs'!$AG$4:$AG$346)</f>
        <v>85.7345353164811</v>
      </c>
      <c r="X4389" s="16" t="n">
        <f aca="false">_xlfn.xlookup(D4389,'WRSI Mil'!$H$5:$H$355,'WRSI Mil'!$AG$5:$AG$355)</f>
        <v>82.6293869994044</v>
      </c>
      <c r="Y4389" s="16" t="n">
        <f aca="false">_xlfn.xlookup(D4389,'WRSI Sorgho'!$H$4:$H$354,'WRSI Sorgho'!$AI$4:$AI$354)</f>
        <v>77.5955915677859</v>
      </c>
      <c r="Z4389" s="16" t="n">
        <f aca="false">V4389</f>
        <v>77.6990836816241</v>
      </c>
      <c r="AA4389" s="16" t="n">
        <f aca="false">_xlfn.xlookup(D4389,'WRSI Fusion'!$H$4:$H$354,'WRSI Fusion'!$AJ$4:$AJ$354)</f>
        <v>74.7462951308723</v>
      </c>
      <c r="AB4389" s="21" t="n">
        <f aca="false">AA4389/Z4389</f>
        <v>0.961997125180382</v>
      </c>
      <c r="AC4389" s="11"/>
      <c r="AD4389" s="11"/>
      <c r="AE4389" s="11"/>
      <c r="AF4389" s="22" t="n">
        <v>2023</v>
      </c>
      <c r="AG4389" s="22" t="s">
        <v>52</v>
      </c>
      <c r="AH4389" s="22" t="s">
        <v>53</v>
      </c>
      <c r="AI4389" s="22"/>
      <c r="AJ4389" s="23" t="n">
        <v>0.7</v>
      </c>
      <c r="AK4389" s="24" t="n">
        <v>100000</v>
      </c>
      <c r="AL4389" s="23" t="n">
        <v>0.8</v>
      </c>
      <c r="AM4389" s="24" t="n">
        <v>25000</v>
      </c>
      <c r="AN4389" s="23" t="n">
        <v>0.9</v>
      </c>
      <c r="AO4389" s="24" t="n">
        <v>10000</v>
      </c>
      <c r="AP4389" s="25" t="n">
        <f aca="false">IF(AB4389&lt;AJ4389,AK4389,IF(AB4389&lt;AL4389,AM4389,IF(AB4389&lt;=AN4389,AO4389,0)))</f>
        <v>0</v>
      </c>
    </row>
    <row r="4390" customFormat="false" ht="15.65" hidden="false" customHeight="false" outlineLevel="0" collapsed="false">
      <c r="A4390" s="11" t="n">
        <f aca="false">A4389+1</f>
        <v>3839</v>
      </c>
      <c r="B4390" s="12" t="s">
        <v>4373</v>
      </c>
      <c r="C4390" s="12" t="s">
        <v>4374</v>
      </c>
      <c r="D4390" s="12" t="s">
        <v>4450</v>
      </c>
      <c r="E4390" s="12" t="s">
        <v>4451</v>
      </c>
      <c r="F4390" s="14" t="s">
        <v>4651</v>
      </c>
      <c r="G4390" s="13" t="s">
        <v>4376</v>
      </c>
      <c r="H4390" s="12" t="s">
        <v>48</v>
      </c>
      <c r="I4390" s="12"/>
      <c r="J4390" s="14"/>
      <c r="K4390" s="15" t="n">
        <v>45205</v>
      </c>
      <c r="L4390" s="14" t="s">
        <v>379</v>
      </c>
      <c r="M4390" s="16" t="n">
        <v>1</v>
      </c>
      <c r="N4390" s="16" t="n">
        <v>1</v>
      </c>
      <c r="O4390" s="17" t="n">
        <v>100000</v>
      </c>
      <c r="P4390" s="17" t="n">
        <v>100000</v>
      </c>
      <c r="Q4390" s="18" t="n">
        <v>12600</v>
      </c>
      <c r="R4390" s="19" t="n">
        <f aca="false">IF(H4390="F",1,0)</f>
        <v>1</v>
      </c>
      <c r="S4390" s="19" t="n">
        <f aca="false">IF(H4390="M",1,0)</f>
        <v>0</v>
      </c>
      <c r="T4390" s="11" t="s">
        <v>4727</v>
      </c>
      <c r="U4390" s="11" t="s">
        <v>325</v>
      </c>
      <c r="V4390" s="24" t="n">
        <f aca="false">_xlfn.xlookup(D4390,'WRSI Fusion'!$H$4:$H$354,'WRSI Fusion'!$AI$4:$AI$354)</f>
        <v>77.6990836816241</v>
      </c>
      <c r="W4390" s="16" t="n">
        <f aca="false">_xlfn.xlookup(D4390,'WRSI Maïs'!$H$4:$H$346,'WRSI Maïs'!$AG$4:$AG$346)</f>
        <v>85.7345353164811</v>
      </c>
      <c r="X4390" s="16" t="n">
        <f aca="false">_xlfn.xlookup(D4390,'WRSI Mil'!$H$5:$H$355,'WRSI Mil'!$AG$5:$AG$355)</f>
        <v>82.6293869994044</v>
      </c>
      <c r="Y4390" s="16" t="n">
        <f aca="false">_xlfn.xlookup(D4390,'WRSI Sorgho'!$H$4:$H$354,'WRSI Sorgho'!$AI$4:$AI$354)</f>
        <v>77.5955915677859</v>
      </c>
      <c r="Z4390" s="16" t="n">
        <f aca="false">V4390</f>
        <v>77.6990836816241</v>
      </c>
      <c r="AA4390" s="16" t="n">
        <f aca="false">_xlfn.xlookup(D4390,'WRSI Fusion'!$H$4:$H$354,'WRSI Fusion'!$AJ$4:$AJ$354)</f>
        <v>74.7462951308723</v>
      </c>
      <c r="AB4390" s="21" t="n">
        <f aca="false">AA4390/Z4390</f>
        <v>0.961997125180382</v>
      </c>
      <c r="AC4390" s="11"/>
      <c r="AD4390" s="11"/>
      <c r="AE4390" s="11"/>
      <c r="AF4390" s="22" t="n">
        <v>2023</v>
      </c>
      <c r="AG4390" s="22" t="s">
        <v>52</v>
      </c>
      <c r="AH4390" s="22" t="s">
        <v>53</v>
      </c>
      <c r="AI4390" s="22"/>
      <c r="AJ4390" s="23" t="n">
        <v>0.7</v>
      </c>
      <c r="AK4390" s="24" t="n">
        <v>100000</v>
      </c>
      <c r="AL4390" s="23" t="n">
        <v>0.8</v>
      </c>
      <c r="AM4390" s="24" t="n">
        <v>25000</v>
      </c>
      <c r="AN4390" s="23" t="n">
        <v>0.9</v>
      </c>
      <c r="AO4390" s="24" t="n">
        <v>10000</v>
      </c>
      <c r="AP4390" s="25" t="n">
        <f aca="false">IF(AB4390&lt;AJ4390,AK4390,IF(AB4390&lt;AL4390,AM4390,IF(AB4390&lt;=AN4390,AO4390,0)))</f>
        <v>0</v>
      </c>
    </row>
    <row r="4391" customFormat="false" ht="15.65" hidden="false" customHeight="false" outlineLevel="0" collapsed="false">
      <c r="A4391" s="11" t="n">
        <f aca="false">A4390+1</f>
        <v>3840</v>
      </c>
      <c r="B4391" s="12" t="s">
        <v>4373</v>
      </c>
      <c r="C4391" s="12" t="s">
        <v>4374</v>
      </c>
      <c r="D4391" s="12" t="s">
        <v>4450</v>
      </c>
      <c r="E4391" s="12" t="s">
        <v>4451</v>
      </c>
      <c r="F4391" s="14" t="s">
        <v>4651</v>
      </c>
      <c r="G4391" s="13" t="s">
        <v>4376</v>
      </c>
      <c r="H4391" s="12" t="s">
        <v>48</v>
      </c>
      <c r="I4391" s="12"/>
      <c r="J4391" s="14"/>
      <c r="K4391" s="15" t="n">
        <v>45205</v>
      </c>
      <c r="L4391" s="14" t="s">
        <v>379</v>
      </c>
      <c r="M4391" s="16" t="n">
        <v>1</v>
      </c>
      <c r="N4391" s="16" t="n">
        <v>1</v>
      </c>
      <c r="O4391" s="17" t="n">
        <v>100000</v>
      </c>
      <c r="P4391" s="17" t="n">
        <v>100000</v>
      </c>
      <c r="Q4391" s="18" t="n">
        <v>12600</v>
      </c>
      <c r="R4391" s="19" t="n">
        <f aca="false">IF(H4391="F",1,0)</f>
        <v>1</v>
      </c>
      <c r="S4391" s="19" t="n">
        <f aca="false">IF(H4391="M",1,0)</f>
        <v>0</v>
      </c>
      <c r="T4391" s="11" t="s">
        <v>4728</v>
      </c>
      <c r="U4391" s="11" t="s">
        <v>325</v>
      </c>
      <c r="V4391" s="24" t="n">
        <f aca="false">_xlfn.xlookup(D4391,'WRSI Fusion'!$H$4:$H$354,'WRSI Fusion'!$AI$4:$AI$354)</f>
        <v>77.6990836816241</v>
      </c>
      <c r="W4391" s="16" t="n">
        <f aca="false">_xlfn.xlookup(D4391,'WRSI Maïs'!$H$4:$H$346,'WRSI Maïs'!$AG$4:$AG$346)</f>
        <v>85.7345353164811</v>
      </c>
      <c r="X4391" s="16" t="n">
        <f aca="false">_xlfn.xlookup(D4391,'WRSI Mil'!$H$5:$H$355,'WRSI Mil'!$AG$5:$AG$355)</f>
        <v>82.6293869994044</v>
      </c>
      <c r="Y4391" s="16" t="n">
        <f aca="false">_xlfn.xlookup(D4391,'WRSI Sorgho'!$H$4:$H$354,'WRSI Sorgho'!$AI$4:$AI$354)</f>
        <v>77.5955915677859</v>
      </c>
      <c r="Z4391" s="16" t="n">
        <f aca="false">V4391</f>
        <v>77.6990836816241</v>
      </c>
      <c r="AA4391" s="16" t="n">
        <f aca="false">_xlfn.xlookup(D4391,'WRSI Fusion'!$H$4:$H$354,'WRSI Fusion'!$AJ$4:$AJ$354)</f>
        <v>74.7462951308723</v>
      </c>
      <c r="AB4391" s="21" t="n">
        <f aca="false">AA4391/Z4391</f>
        <v>0.961997125180382</v>
      </c>
      <c r="AC4391" s="11"/>
      <c r="AD4391" s="11"/>
      <c r="AE4391" s="11"/>
      <c r="AF4391" s="22" t="n">
        <v>2023</v>
      </c>
      <c r="AG4391" s="22" t="s">
        <v>52</v>
      </c>
      <c r="AH4391" s="22" t="s">
        <v>53</v>
      </c>
      <c r="AI4391" s="22"/>
      <c r="AJ4391" s="23" t="n">
        <v>0.7</v>
      </c>
      <c r="AK4391" s="24" t="n">
        <v>100000</v>
      </c>
      <c r="AL4391" s="23" t="n">
        <v>0.8</v>
      </c>
      <c r="AM4391" s="24" t="n">
        <v>25000</v>
      </c>
      <c r="AN4391" s="23" t="n">
        <v>0.9</v>
      </c>
      <c r="AO4391" s="24" t="n">
        <v>10000</v>
      </c>
      <c r="AP4391" s="25" t="n">
        <f aca="false">IF(AB4391&lt;AJ4391,AK4391,IF(AB4391&lt;AL4391,AM4391,IF(AB4391&lt;=AN4391,AO4391,0)))</f>
        <v>0</v>
      </c>
    </row>
    <row r="4392" customFormat="false" ht="15.65" hidden="false" customHeight="false" outlineLevel="0" collapsed="false">
      <c r="A4392" s="11" t="n">
        <f aca="false">A4391+1</f>
        <v>3841</v>
      </c>
      <c r="B4392" s="12" t="s">
        <v>4373</v>
      </c>
      <c r="C4392" s="12" t="s">
        <v>4374</v>
      </c>
      <c r="D4392" s="12" t="s">
        <v>4595</v>
      </c>
      <c r="E4392" s="12" t="s">
        <v>4595</v>
      </c>
      <c r="F4392" s="14" t="s">
        <v>4729</v>
      </c>
      <c r="G4392" s="13" t="s">
        <v>4376</v>
      </c>
      <c r="H4392" s="12" t="s">
        <v>55</v>
      </c>
      <c r="I4392" s="12"/>
      <c r="J4392" s="14"/>
      <c r="K4392" s="15" t="n">
        <v>45206</v>
      </c>
      <c r="L4392" s="14" t="s">
        <v>3927</v>
      </c>
      <c r="M4392" s="16" t="n">
        <v>1</v>
      </c>
      <c r="N4392" s="16" t="n">
        <v>1</v>
      </c>
      <c r="O4392" s="17" t="n">
        <v>100000</v>
      </c>
      <c r="P4392" s="17" t="n">
        <v>100000</v>
      </c>
      <c r="Q4392" s="18" t="n">
        <v>12600</v>
      </c>
      <c r="R4392" s="19" t="n">
        <f aca="false">IF(H4392="F",1,0)</f>
        <v>0</v>
      </c>
      <c r="S4392" s="19" t="n">
        <f aca="false">IF(H4392="M",1,0)</f>
        <v>1</v>
      </c>
      <c r="T4392" s="11" t="s">
        <v>4730</v>
      </c>
      <c r="U4392" s="11" t="s">
        <v>3929</v>
      </c>
      <c r="V4392" s="24" t="n">
        <f aca="false">_xlfn.xlookup(D4392,'WRSI Fusion'!$H$4:$H$354,'WRSI Fusion'!$AI$4:$AI$354)</f>
        <v>75.3548715993853</v>
      </c>
      <c r="W4392" s="16" t="n">
        <f aca="false">_xlfn.xlookup(D4392,'WRSI Maïs'!$H$4:$H$346,'WRSI Maïs'!$AG$4:$AG$346)</f>
        <v>88.611697754049</v>
      </c>
      <c r="X4392" s="16" t="n">
        <f aca="false">_xlfn.xlookup(D4392,'WRSI Mil'!$H$5:$H$355,'WRSI Mil'!$AG$5:$AG$355)</f>
        <v>81.7154666509284</v>
      </c>
      <c r="Y4392" s="16" t="n">
        <f aca="false">_xlfn.xlookup(D4392,'WRSI Sorgho'!$H$4:$H$354,'WRSI Sorgho'!$AI$4:$AI$354)</f>
        <v>75.2112289892114</v>
      </c>
      <c r="Z4392" s="16" t="n">
        <f aca="false">W4392</f>
        <v>88.611697754049</v>
      </c>
      <c r="AA4392" s="16" t="n">
        <f aca="false">_xlfn.xlookup(D4392,'WRSI Maïs'!$H$4:$H$346,'WRSI Maïs'!$AH$4:$AH$346)</f>
        <v>87.43472083599</v>
      </c>
      <c r="AB4392" s="21" t="n">
        <f aca="false">AA4392/Z4392</f>
        <v>0.986717589800324</v>
      </c>
      <c r="AC4392" s="11"/>
      <c r="AD4392" s="11"/>
      <c r="AE4392" s="11"/>
      <c r="AF4392" s="22" t="n">
        <v>2023</v>
      </c>
      <c r="AG4392" s="22" t="s">
        <v>52</v>
      </c>
      <c r="AH4392" s="22" t="s">
        <v>53</v>
      </c>
      <c r="AI4392" s="22"/>
      <c r="AJ4392" s="23" t="n">
        <v>0.7</v>
      </c>
      <c r="AK4392" s="24" t="n">
        <v>100000</v>
      </c>
      <c r="AL4392" s="23" t="n">
        <v>0.8</v>
      </c>
      <c r="AM4392" s="24" t="n">
        <v>25000</v>
      </c>
      <c r="AN4392" s="23" t="n">
        <v>0.9</v>
      </c>
      <c r="AO4392" s="24" t="n">
        <v>10000</v>
      </c>
      <c r="AP4392" s="25" t="n">
        <f aca="false">IF(AB4392&lt;AJ4392,AK4392,IF(AB4392&lt;AL4392,AM4392,IF(AB4392&lt;=AN4392,AO4392,0)))</f>
        <v>0</v>
      </c>
    </row>
    <row r="4393" customFormat="false" ht="15.65" hidden="false" customHeight="false" outlineLevel="0" collapsed="false">
      <c r="A4393" s="11" t="n">
        <f aca="false">A4392+1</f>
        <v>3842</v>
      </c>
      <c r="B4393" s="12" t="s">
        <v>4373</v>
      </c>
      <c r="C4393" s="12" t="s">
        <v>4374</v>
      </c>
      <c r="D4393" s="12" t="s">
        <v>4595</v>
      </c>
      <c r="E4393" s="12" t="s">
        <v>4595</v>
      </c>
      <c r="F4393" s="14" t="s">
        <v>4729</v>
      </c>
      <c r="G4393" s="13" t="s">
        <v>4376</v>
      </c>
      <c r="H4393" s="12" t="s">
        <v>48</v>
      </c>
      <c r="I4393" s="12"/>
      <c r="J4393" s="14"/>
      <c r="K4393" s="15" t="n">
        <v>45206</v>
      </c>
      <c r="L4393" s="14" t="s">
        <v>49</v>
      </c>
      <c r="M4393" s="16" t="n">
        <v>1</v>
      </c>
      <c r="N4393" s="16" t="n">
        <v>1</v>
      </c>
      <c r="O4393" s="17" t="n">
        <v>100000</v>
      </c>
      <c r="P4393" s="17" t="n">
        <v>100000</v>
      </c>
      <c r="Q4393" s="18" t="n">
        <v>12600</v>
      </c>
      <c r="R4393" s="19" t="n">
        <f aca="false">IF(H4393="F",1,0)</f>
        <v>1</v>
      </c>
      <c r="S4393" s="19" t="n">
        <f aca="false">IF(H4393="M",1,0)</f>
        <v>0</v>
      </c>
      <c r="T4393" s="11" t="s">
        <v>4731</v>
      </c>
      <c r="U4393" s="11" t="s">
        <v>51</v>
      </c>
      <c r="V4393" s="24" t="n">
        <f aca="false">_xlfn.xlookup(D4393,'WRSI Fusion'!$H$4:$H$354,'WRSI Fusion'!$AI$4:$AI$354)</f>
        <v>75.3548715993853</v>
      </c>
      <c r="W4393" s="16" t="n">
        <f aca="false">_xlfn.xlookup(D4393,'WRSI Maïs'!$H$4:$H$346,'WRSI Maïs'!$AG$4:$AG$346)</f>
        <v>88.611697754049</v>
      </c>
      <c r="X4393" s="16" t="n">
        <f aca="false">_xlfn.xlookup(D4393,'WRSI Mil'!$H$5:$H$355,'WRSI Mil'!$AG$5:$AG$355)</f>
        <v>81.7154666509284</v>
      </c>
      <c r="Y4393" s="16" t="n">
        <f aca="false">_xlfn.xlookup(D4393,'WRSI Sorgho'!$H$4:$H$354,'WRSI Sorgho'!$AI$4:$AI$354)</f>
        <v>75.2112289892114</v>
      </c>
      <c r="Z4393" s="16" t="n">
        <f aca="false">Y4393</f>
        <v>75.2112289892114</v>
      </c>
      <c r="AA4393" s="16" t="n">
        <f aca="false">_xlfn.xlookup(D4393,'WRSI Sorgho'!$H$4:$H$354,'WRSI Sorgho'!$AJ$4:$AJ$354)</f>
        <v>78.3236984012643</v>
      </c>
      <c r="AB4393" s="21" t="n">
        <f aca="false">AA4393/Z4393</f>
        <v>1.04138304152029</v>
      </c>
      <c r="AC4393" s="11"/>
      <c r="AD4393" s="11"/>
      <c r="AE4393" s="11"/>
      <c r="AF4393" s="22" t="n">
        <v>2023</v>
      </c>
      <c r="AG4393" s="22" t="s">
        <v>52</v>
      </c>
      <c r="AH4393" s="22" t="s">
        <v>53</v>
      </c>
      <c r="AI4393" s="22"/>
      <c r="AJ4393" s="23" t="n">
        <v>0.7</v>
      </c>
      <c r="AK4393" s="24" t="n">
        <v>100000</v>
      </c>
      <c r="AL4393" s="23" t="n">
        <v>0.8</v>
      </c>
      <c r="AM4393" s="24" t="n">
        <v>25000</v>
      </c>
      <c r="AN4393" s="23" t="n">
        <v>0.9</v>
      </c>
      <c r="AO4393" s="24" t="n">
        <v>10000</v>
      </c>
      <c r="AP4393" s="25" t="n">
        <f aca="false">IF(AB4393&lt;AJ4393,AK4393,IF(AB4393&lt;AL4393,AM4393,IF(AB4393&lt;=AN4393,AO4393,0)))</f>
        <v>0</v>
      </c>
    </row>
    <row r="4394" customFormat="false" ht="15.65" hidden="false" customHeight="false" outlineLevel="0" collapsed="false">
      <c r="A4394" s="11" t="n">
        <f aca="false">A4393+1</f>
        <v>3843</v>
      </c>
      <c r="B4394" s="12" t="s">
        <v>4373</v>
      </c>
      <c r="C4394" s="12" t="s">
        <v>4374</v>
      </c>
      <c r="D4394" s="12" t="s">
        <v>4595</v>
      </c>
      <c r="E4394" s="12" t="s">
        <v>4595</v>
      </c>
      <c r="F4394" s="14" t="s">
        <v>4732</v>
      </c>
      <c r="G4394" s="13" t="s">
        <v>4376</v>
      </c>
      <c r="H4394" s="12" t="s">
        <v>55</v>
      </c>
      <c r="I4394" s="12"/>
      <c r="J4394" s="14"/>
      <c r="K4394" s="15" t="n">
        <v>45206</v>
      </c>
      <c r="L4394" s="14" t="s">
        <v>49</v>
      </c>
      <c r="M4394" s="16" t="n">
        <v>1</v>
      </c>
      <c r="N4394" s="16" t="n">
        <v>1</v>
      </c>
      <c r="O4394" s="17" t="n">
        <v>100000</v>
      </c>
      <c r="P4394" s="17" t="n">
        <v>100000</v>
      </c>
      <c r="Q4394" s="18" t="n">
        <v>12600</v>
      </c>
      <c r="R4394" s="19" t="n">
        <f aca="false">IF(H4394="F",1,0)</f>
        <v>0</v>
      </c>
      <c r="S4394" s="19" t="n">
        <f aca="false">IF(H4394="M",1,0)</f>
        <v>1</v>
      </c>
      <c r="T4394" s="11" t="s">
        <v>4733</v>
      </c>
      <c r="U4394" s="11" t="s">
        <v>51</v>
      </c>
      <c r="V4394" s="24" t="n">
        <f aca="false">_xlfn.xlookup(D4394,'WRSI Fusion'!$H$4:$H$354,'WRSI Fusion'!$AI$4:$AI$354)</f>
        <v>75.3548715993853</v>
      </c>
      <c r="W4394" s="16" t="n">
        <f aca="false">_xlfn.xlookup(D4394,'WRSI Maïs'!$H$4:$H$346,'WRSI Maïs'!$AG$4:$AG$346)</f>
        <v>88.611697754049</v>
      </c>
      <c r="X4394" s="16" t="n">
        <f aca="false">_xlfn.xlookup(D4394,'WRSI Mil'!$H$5:$H$355,'WRSI Mil'!$AG$5:$AG$355)</f>
        <v>81.7154666509284</v>
      </c>
      <c r="Y4394" s="16" t="n">
        <f aca="false">_xlfn.xlookup(D4394,'WRSI Sorgho'!$H$4:$H$354,'WRSI Sorgho'!$AI$4:$AI$354)</f>
        <v>75.2112289892114</v>
      </c>
      <c r="Z4394" s="16" t="n">
        <f aca="false">Y4394</f>
        <v>75.2112289892114</v>
      </c>
      <c r="AA4394" s="16" t="n">
        <f aca="false">_xlfn.xlookup(D4394,'WRSI Sorgho'!$H$4:$H$354,'WRSI Sorgho'!$AJ$4:$AJ$354)</f>
        <v>78.3236984012643</v>
      </c>
      <c r="AB4394" s="21" t="n">
        <f aca="false">AA4394/Z4394</f>
        <v>1.04138304152029</v>
      </c>
      <c r="AC4394" s="11"/>
      <c r="AD4394" s="11"/>
      <c r="AE4394" s="11"/>
      <c r="AF4394" s="22" t="n">
        <v>2023</v>
      </c>
      <c r="AG4394" s="22" t="s">
        <v>52</v>
      </c>
      <c r="AH4394" s="22" t="s">
        <v>53</v>
      </c>
      <c r="AI4394" s="22"/>
      <c r="AJ4394" s="23" t="n">
        <v>0.7</v>
      </c>
      <c r="AK4394" s="24" t="n">
        <v>100000</v>
      </c>
      <c r="AL4394" s="23" t="n">
        <v>0.8</v>
      </c>
      <c r="AM4394" s="24" t="n">
        <v>25000</v>
      </c>
      <c r="AN4394" s="23" t="n">
        <v>0.9</v>
      </c>
      <c r="AO4394" s="24" t="n">
        <v>10000</v>
      </c>
      <c r="AP4394" s="25" t="n">
        <f aca="false">IF(AB4394&lt;AJ4394,AK4394,IF(AB4394&lt;AL4394,AM4394,IF(AB4394&lt;=AN4394,AO4394,0)))</f>
        <v>0</v>
      </c>
    </row>
    <row r="4395" customFormat="false" ht="15.65" hidden="false" customHeight="false" outlineLevel="0" collapsed="false">
      <c r="A4395" s="11" t="n">
        <f aca="false">A4394+1</f>
        <v>3844</v>
      </c>
      <c r="B4395" s="12" t="s">
        <v>4373</v>
      </c>
      <c r="C4395" s="12" t="s">
        <v>4374</v>
      </c>
      <c r="D4395" s="12" t="s">
        <v>4595</v>
      </c>
      <c r="E4395" s="12" t="s">
        <v>4595</v>
      </c>
      <c r="F4395" s="14" t="s">
        <v>4734</v>
      </c>
      <c r="G4395" s="13" t="s">
        <v>4376</v>
      </c>
      <c r="H4395" s="12" t="s">
        <v>55</v>
      </c>
      <c r="I4395" s="12"/>
      <c r="J4395" s="14"/>
      <c r="K4395" s="15" t="n">
        <v>45206</v>
      </c>
      <c r="L4395" s="14" t="s">
        <v>49</v>
      </c>
      <c r="M4395" s="16" t="n">
        <v>1</v>
      </c>
      <c r="N4395" s="16" t="n">
        <v>1</v>
      </c>
      <c r="O4395" s="17" t="n">
        <v>100000</v>
      </c>
      <c r="P4395" s="17" t="n">
        <v>100000</v>
      </c>
      <c r="Q4395" s="18" t="n">
        <v>12600</v>
      </c>
      <c r="R4395" s="19" t="n">
        <f aca="false">IF(H4395="F",1,0)</f>
        <v>0</v>
      </c>
      <c r="S4395" s="19" t="n">
        <f aca="false">IF(H4395="M",1,0)</f>
        <v>1</v>
      </c>
      <c r="T4395" s="11" t="s">
        <v>4735</v>
      </c>
      <c r="U4395" s="11" t="s">
        <v>51</v>
      </c>
      <c r="V4395" s="24" t="n">
        <f aca="false">_xlfn.xlookup(D4395,'WRSI Fusion'!$H$4:$H$354,'WRSI Fusion'!$AI$4:$AI$354)</f>
        <v>75.3548715993853</v>
      </c>
      <c r="W4395" s="16" t="n">
        <f aca="false">_xlfn.xlookup(D4395,'WRSI Maïs'!$H$4:$H$346,'WRSI Maïs'!$AG$4:$AG$346)</f>
        <v>88.611697754049</v>
      </c>
      <c r="X4395" s="16" t="n">
        <f aca="false">_xlfn.xlookup(D4395,'WRSI Mil'!$H$5:$H$355,'WRSI Mil'!$AG$5:$AG$355)</f>
        <v>81.7154666509284</v>
      </c>
      <c r="Y4395" s="16" t="n">
        <f aca="false">_xlfn.xlookup(D4395,'WRSI Sorgho'!$H$4:$H$354,'WRSI Sorgho'!$AI$4:$AI$354)</f>
        <v>75.2112289892114</v>
      </c>
      <c r="Z4395" s="16" t="n">
        <f aca="false">Y4395</f>
        <v>75.2112289892114</v>
      </c>
      <c r="AA4395" s="16" t="n">
        <f aca="false">_xlfn.xlookup(D4395,'WRSI Sorgho'!$H$4:$H$354,'WRSI Sorgho'!$AJ$4:$AJ$354)</f>
        <v>78.3236984012643</v>
      </c>
      <c r="AB4395" s="21" t="n">
        <f aca="false">AA4395/Z4395</f>
        <v>1.04138304152029</v>
      </c>
      <c r="AC4395" s="11"/>
      <c r="AD4395" s="11"/>
      <c r="AE4395" s="11"/>
      <c r="AF4395" s="22" t="n">
        <v>2023</v>
      </c>
      <c r="AG4395" s="22" t="s">
        <v>52</v>
      </c>
      <c r="AH4395" s="22" t="s">
        <v>53</v>
      </c>
      <c r="AI4395" s="22"/>
      <c r="AJ4395" s="23" t="n">
        <v>0.7</v>
      </c>
      <c r="AK4395" s="24" t="n">
        <v>100000</v>
      </c>
      <c r="AL4395" s="23" t="n">
        <v>0.8</v>
      </c>
      <c r="AM4395" s="24" t="n">
        <v>25000</v>
      </c>
      <c r="AN4395" s="23" t="n">
        <v>0.9</v>
      </c>
      <c r="AO4395" s="24" t="n">
        <v>10000</v>
      </c>
      <c r="AP4395" s="25" t="n">
        <f aca="false">IF(AB4395&lt;AJ4395,AK4395,IF(AB4395&lt;AL4395,AM4395,IF(AB4395&lt;=AN4395,AO4395,0)))</f>
        <v>0</v>
      </c>
    </row>
    <row r="4396" customFormat="false" ht="15.65" hidden="false" customHeight="false" outlineLevel="0" collapsed="false">
      <c r="A4396" s="11" t="n">
        <f aca="false">A4395+1</f>
        <v>3845</v>
      </c>
      <c r="B4396" s="12" t="s">
        <v>4373</v>
      </c>
      <c r="C4396" s="12" t="s">
        <v>4374</v>
      </c>
      <c r="D4396" s="12" t="s">
        <v>4595</v>
      </c>
      <c r="E4396" s="12" t="s">
        <v>4595</v>
      </c>
      <c r="F4396" s="14" t="s">
        <v>4734</v>
      </c>
      <c r="G4396" s="13" t="s">
        <v>4376</v>
      </c>
      <c r="H4396" s="12" t="s">
        <v>55</v>
      </c>
      <c r="I4396" s="12"/>
      <c r="J4396" s="14"/>
      <c r="K4396" s="15" t="n">
        <v>45206</v>
      </c>
      <c r="L4396" s="14" t="s">
        <v>49</v>
      </c>
      <c r="M4396" s="16" t="n">
        <v>1</v>
      </c>
      <c r="N4396" s="16" t="n">
        <v>1</v>
      </c>
      <c r="O4396" s="17" t="n">
        <v>100000</v>
      </c>
      <c r="P4396" s="17" t="n">
        <v>100000</v>
      </c>
      <c r="Q4396" s="18" t="n">
        <v>12600</v>
      </c>
      <c r="R4396" s="19" t="n">
        <f aca="false">IF(H4396="F",1,0)</f>
        <v>0</v>
      </c>
      <c r="S4396" s="19" t="n">
        <f aca="false">IF(H4396="M",1,0)</f>
        <v>1</v>
      </c>
      <c r="T4396" s="11" t="s">
        <v>4736</v>
      </c>
      <c r="U4396" s="11" t="s">
        <v>51</v>
      </c>
      <c r="V4396" s="24" t="n">
        <f aca="false">_xlfn.xlookup(D4396,'WRSI Fusion'!$H$4:$H$354,'WRSI Fusion'!$AI$4:$AI$354)</f>
        <v>75.3548715993853</v>
      </c>
      <c r="W4396" s="16" t="n">
        <f aca="false">_xlfn.xlookup(D4396,'WRSI Maïs'!$H$4:$H$346,'WRSI Maïs'!$AG$4:$AG$346)</f>
        <v>88.611697754049</v>
      </c>
      <c r="X4396" s="16" t="n">
        <f aca="false">_xlfn.xlookup(D4396,'WRSI Mil'!$H$5:$H$355,'WRSI Mil'!$AG$5:$AG$355)</f>
        <v>81.7154666509284</v>
      </c>
      <c r="Y4396" s="16" t="n">
        <f aca="false">_xlfn.xlookup(D4396,'WRSI Sorgho'!$H$4:$H$354,'WRSI Sorgho'!$AI$4:$AI$354)</f>
        <v>75.2112289892114</v>
      </c>
      <c r="Z4396" s="16" t="n">
        <f aca="false">Y4396</f>
        <v>75.2112289892114</v>
      </c>
      <c r="AA4396" s="16" t="n">
        <f aca="false">_xlfn.xlookup(D4396,'WRSI Sorgho'!$H$4:$H$354,'WRSI Sorgho'!$AJ$4:$AJ$354)</f>
        <v>78.3236984012643</v>
      </c>
      <c r="AB4396" s="21" t="n">
        <f aca="false">AA4396/Z4396</f>
        <v>1.04138304152029</v>
      </c>
      <c r="AC4396" s="11"/>
      <c r="AD4396" s="11"/>
      <c r="AE4396" s="11"/>
      <c r="AF4396" s="22" t="n">
        <v>2023</v>
      </c>
      <c r="AG4396" s="22" t="s">
        <v>52</v>
      </c>
      <c r="AH4396" s="22" t="s">
        <v>53</v>
      </c>
      <c r="AI4396" s="22"/>
      <c r="AJ4396" s="23" t="n">
        <v>0.7</v>
      </c>
      <c r="AK4396" s="24" t="n">
        <v>100000</v>
      </c>
      <c r="AL4396" s="23" t="n">
        <v>0.8</v>
      </c>
      <c r="AM4396" s="24" t="n">
        <v>25000</v>
      </c>
      <c r="AN4396" s="23" t="n">
        <v>0.9</v>
      </c>
      <c r="AO4396" s="24" t="n">
        <v>10000</v>
      </c>
      <c r="AP4396" s="25" t="n">
        <f aca="false">IF(AB4396&lt;AJ4396,AK4396,IF(AB4396&lt;AL4396,AM4396,IF(AB4396&lt;=AN4396,AO4396,0)))</f>
        <v>0</v>
      </c>
    </row>
    <row r="4397" customFormat="false" ht="15.65" hidden="false" customHeight="false" outlineLevel="0" collapsed="false">
      <c r="A4397" s="11" t="n">
        <f aca="false">A4396+1</f>
        <v>3846</v>
      </c>
      <c r="B4397" s="12" t="s">
        <v>4373</v>
      </c>
      <c r="C4397" s="12" t="s">
        <v>4374</v>
      </c>
      <c r="D4397" s="12" t="s">
        <v>4595</v>
      </c>
      <c r="E4397" s="12" t="s">
        <v>4595</v>
      </c>
      <c r="F4397" s="14" t="s">
        <v>4732</v>
      </c>
      <c r="G4397" s="13" t="s">
        <v>4376</v>
      </c>
      <c r="H4397" s="12" t="s">
        <v>55</v>
      </c>
      <c r="I4397" s="12"/>
      <c r="J4397" s="14"/>
      <c r="K4397" s="15" t="n">
        <v>45206</v>
      </c>
      <c r="L4397" s="14" t="s">
        <v>49</v>
      </c>
      <c r="M4397" s="16" t="n">
        <v>1</v>
      </c>
      <c r="N4397" s="16" t="n">
        <v>1</v>
      </c>
      <c r="O4397" s="17" t="n">
        <v>100000</v>
      </c>
      <c r="P4397" s="17" t="n">
        <v>100000</v>
      </c>
      <c r="Q4397" s="18" t="n">
        <v>12600</v>
      </c>
      <c r="R4397" s="19" t="n">
        <f aca="false">IF(H4397="F",1,0)</f>
        <v>0</v>
      </c>
      <c r="S4397" s="19" t="n">
        <f aca="false">IF(H4397="M",1,0)</f>
        <v>1</v>
      </c>
      <c r="T4397" s="11" t="s">
        <v>4737</v>
      </c>
      <c r="U4397" s="11" t="s">
        <v>51</v>
      </c>
      <c r="V4397" s="24" t="n">
        <f aca="false">_xlfn.xlookup(D4397,'WRSI Fusion'!$H$4:$H$354,'WRSI Fusion'!$AI$4:$AI$354)</f>
        <v>75.3548715993853</v>
      </c>
      <c r="W4397" s="16" t="n">
        <f aca="false">_xlfn.xlookup(D4397,'WRSI Maïs'!$H$4:$H$346,'WRSI Maïs'!$AG$4:$AG$346)</f>
        <v>88.611697754049</v>
      </c>
      <c r="X4397" s="16" t="n">
        <f aca="false">_xlfn.xlookup(D4397,'WRSI Mil'!$H$5:$H$355,'WRSI Mil'!$AG$5:$AG$355)</f>
        <v>81.7154666509284</v>
      </c>
      <c r="Y4397" s="16" t="n">
        <f aca="false">_xlfn.xlookup(D4397,'WRSI Sorgho'!$H$4:$H$354,'WRSI Sorgho'!$AI$4:$AI$354)</f>
        <v>75.2112289892114</v>
      </c>
      <c r="Z4397" s="16" t="n">
        <f aca="false">Y4397</f>
        <v>75.2112289892114</v>
      </c>
      <c r="AA4397" s="16" t="n">
        <f aca="false">_xlfn.xlookup(D4397,'WRSI Sorgho'!$H$4:$H$354,'WRSI Sorgho'!$AJ$4:$AJ$354)</f>
        <v>78.3236984012643</v>
      </c>
      <c r="AB4397" s="21" t="n">
        <f aca="false">AA4397/Z4397</f>
        <v>1.04138304152029</v>
      </c>
      <c r="AC4397" s="11"/>
      <c r="AD4397" s="11"/>
      <c r="AE4397" s="11"/>
      <c r="AF4397" s="22" t="n">
        <v>2023</v>
      </c>
      <c r="AG4397" s="22" t="s">
        <v>52</v>
      </c>
      <c r="AH4397" s="22" t="s">
        <v>53</v>
      </c>
      <c r="AI4397" s="22"/>
      <c r="AJ4397" s="23" t="n">
        <v>0.7</v>
      </c>
      <c r="AK4397" s="24" t="n">
        <v>100000</v>
      </c>
      <c r="AL4397" s="23" t="n">
        <v>0.8</v>
      </c>
      <c r="AM4397" s="24" t="n">
        <v>25000</v>
      </c>
      <c r="AN4397" s="23" t="n">
        <v>0.9</v>
      </c>
      <c r="AO4397" s="24" t="n">
        <v>10000</v>
      </c>
      <c r="AP4397" s="25" t="n">
        <f aca="false">IF(AB4397&lt;AJ4397,AK4397,IF(AB4397&lt;AL4397,AM4397,IF(AB4397&lt;=AN4397,AO4397,0)))</f>
        <v>0</v>
      </c>
    </row>
    <row r="4398" customFormat="false" ht="15.65" hidden="false" customHeight="false" outlineLevel="0" collapsed="false">
      <c r="A4398" s="11" t="n">
        <f aca="false">A4397+1</f>
        <v>3847</v>
      </c>
      <c r="B4398" s="12" t="s">
        <v>4373</v>
      </c>
      <c r="C4398" s="12" t="s">
        <v>4374</v>
      </c>
      <c r="D4398" s="12" t="s">
        <v>4595</v>
      </c>
      <c r="E4398" s="12" t="s">
        <v>4595</v>
      </c>
      <c r="F4398" s="14" t="s">
        <v>4734</v>
      </c>
      <c r="G4398" s="13" t="s">
        <v>4376</v>
      </c>
      <c r="H4398" s="12" t="s">
        <v>55</v>
      </c>
      <c r="I4398" s="12"/>
      <c r="J4398" s="14"/>
      <c r="K4398" s="15" t="n">
        <v>45206</v>
      </c>
      <c r="L4398" s="14" t="s">
        <v>49</v>
      </c>
      <c r="M4398" s="16" t="n">
        <v>1</v>
      </c>
      <c r="N4398" s="16" t="n">
        <v>1</v>
      </c>
      <c r="O4398" s="17" t="n">
        <v>100000</v>
      </c>
      <c r="P4398" s="17" t="n">
        <v>100000</v>
      </c>
      <c r="Q4398" s="18" t="n">
        <v>12600</v>
      </c>
      <c r="R4398" s="19" t="n">
        <f aca="false">IF(H4398="F",1,0)</f>
        <v>0</v>
      </c>
      <c r="S4398" s="19" t="n">
        <f aca="false">IF(H4398="M",1,0)</f>
        <v>1</v>
      </c>
      <c r="T4398" s="11" t="s">
        <v>4738</v>
      </c>
      <c r="U4398" s="11" t="s">
        <v>51</v>
      </c>
      <c r="V4398" s="24" t="n">
        <f aca="false">_xlfn.xlookup(D4398,'WRSI Fusion'!$H$4:$H$354,'WRSI Fusion'!$AI$4:$AI$354)</f>
        <v>75.3548715993853</v>
      </c>
      <c r="W4398" s="16" t="n">
        <f aca="false">_xlfn.xlookup(D4398,'WRSI Maïs'!$H$4:$H$346,'WRSI Maïs'!$AG$4:$AG$346)</f>
        <v>88.611697754049</v>
      </c>
      <c r="X4398" s="16" t="n">
        <f aca="false">_xlfn.xlookup(D4398,'WRSI Mil'!$H$5:$H$355,'WRSI Mil'!$AG$5:$AG$355)</f>
        <v>81.7154666509284</v>
      </c>
      <c r="Y4398" s="16" t="n">
        <f aca="false">_xlfn.xlookup(D4398,'WRSI Sorgho'!$H$4:$H$354,'WRSI Sorgho'!$AI$4:$AI$354)</f>
        <v>75.2112289892114</v>
      </c>
      <c r="Z4398" s="16" t="n">
        <f aca="false">Y4398</f>
        <v>75.2112289892114</v>
      </c>
      <c r="AA4398" s="16" t="n">
        <f aca="false">_xlfn.xlookup(D4398,'WRSI Sorgho'!$H$4:$H$354,'WRSI Sorgho'!$AJ$4:$AJ$354)</f>
        <v>78.3236984012643</v>
      </c>
      <c r="AB4398" s="21" t="n">
        <f aca="false">AA4398/Z4398</f>
        <v>1.04138304152029</v>
      </c>
      <c r="AC4398" s="11"/>
      <c r="AD4398" s="11"/>
      <c r="AE4398" s="11"/>
      <c r="AF4398" s="22" t="n">
        <v>2023</v>
      </c>
      <c r="AG4398" s="22" t="s">
        <v>52</v>
      </c>
      <c r="AH4398" s="22" t="s">
        <v>53</v>
      </c>
      <c r="AI4398" s="22"/>
      <c r="AJ4398" s="23" t="n">
        <v>0.7</v>
      </c>
      <c r="AK4398" s="24" t="n">
        <v>100000</v>
      </c>
      <c r="AL4398" s="23" t="n">
        <v>0.8</v>
      </c>
      <c r="AM4398" s="24" t="n">
        <v>25000</v>
      </c>
      <c r="AN4398" s="23" t="n">
        <v>0.9</v>
      </c>
      <c r="AO4398" s="24" t="n">
        <v>10000</v>
      </c>
      <c r="AP4398" s="25" t="n">
        <f aca="false">IF(AB4398&lt;AJ4398,AK4398,IF(AB4398&lt;AL4398,AM4398,IF(AB4398&lt;=AN4398,AO4398,0)))</f>
        <v>0</v>
      </c>
    </row>
    <row r="4399" customFormat="false" ht="15.65" hidden="false" customHeight="false" outlineLevel="0" collapsed="false">
      <c r="A4399" s="11" t="n">
        <f aca="false">A4398+1</f>
        <v>3848</v>
      </c>
      <c r="B4399" s="12" t="s">
        <v>4373</v>
      </c>
      <c r="C4399" s="12" t="s">
        <v>4374</v>
      </c>
      <c r="D4399" s="12" t="s">
        <v>4595</v>
      </c>
      <c r="E4399" s="12" t="s">
        <v>4595</v>
      </c>
      <c r="F4399" s="14" t="s">
        <v>4729</v>
      </c>
      <c r="G4399" s="13" t="s">
        <v>4376</v>
      </c>
      <c r="H4399" s="12" t="s">
        <v>48</v>
      </c>
      <c r="I4399" s="12"/>
      <c r="J4399" s="14"/>
      <c r="K4399" s="15" t="n">
        <v>45206</v>
      </c>
      <c r="L4399" s="14" t="s">
        <v>49</v>
      </c>
      <c r="M4399" s="16" t="n">
        <v>1</v>
      </c>
      <c r="N4399" s="16" t="n">
        <v>1</v>
      </c>
      <c r="O4399" s="17" t="n">
        <v>100000</v>
      </c>
      <c r="P4399" s="17" t="n">
        <v>100000</v>
      </c>
      <c r="Q4399" s="18" t="n">
        <v>12600</v>
      </c>
      <c r="R4399" s="19" t="n">
        <f aca="false">IF(H4399="F",1,0)</f>
        <v>1</v>
      </c>
      <c r="S4399" s="19" t="n">
        <f aca="false">IF(H4399="M",1,0)</f>
        <v>0</v>
      </c>
      <c r="T4399" s="11" t="s">
        <v>4739</v>
      </c>
      <c r="U4399" s="11" t="s">
        <v>51</v>
      </c>
      <c r="V4399" s="24" t="n">
        <f aca="false">_xlfn.xlookup(D4399,'WRSI Fusion'!$H$4:$H$354,'WRSI Fusion'!$AI$4:$AI$354)</f>
        <v>75.3548715993853</v>
      </c>
      <c r="W4399" s="16" t="n">
        <f aca="false">_xlfn.xlookup(D4399,'WRSI Maïs'!$H$4:$H$346,'WRSI Maïs'!$AG$4:$AG$346)</f>
        <v>88.611697754049</v>
      </c>
      <c r="X4399" s="16" t="n">
        <f aca="false">_xlfn.xlookup(D4399,'WRSI Mil'!$H$5:$H$355,'WRSI Mil'!$AG$5:$AG$355)</f>
        <v>81.7154666509284</v>
      </c>
      <c r="Y4399" s="16" t="n">
        <f aca="false">_xlfn.xlookup(D4399,'WRSI Sorgho'!$H$4:$H$354,'WRSI Sorgho'!$AI$4:$AI$354)</f>
        <v>75.2112289892114</v>
      </c>
      <c r="Z4399" s="16" t="n">
        <f aca="false">Y4399</f>
        <v>75.2112289892114</v>
      </c>
      <c r="AA4399" s="16" t="n">
        <f aca="false">_xlfn.xlookup(D4399,'WRSI Sorgho'!$H$4:$H$354,'WRSI Sorgho'!$AJ$4:$AJ$354)</f>
        <v>78.3236984012643</v>
      </c>
      <c r="AB4399" s="21" t="n">
        <f aca="false">AA4399/Z4399</f>
        <v>1.04138304152029</v>
      </c>
      <c r="AC4399" s="11"/>
      <c r="AD4399" s="11"/>
      <c r="AE4399" s="11"/>
      <c r="AF4399" s="22" t="n">
        <v>2023</v>
      </c>
      <c r="AG4399" s="22" t="s">
        <v>52</v>
      </c>
      <c r="AH4399" s="22" t="s">
        <v>53</v>
      </c>
      <c r="AI4399" s="22"/>
      <c r="AJ4399" s="23" t="n">
        <v>0.7</v>
      </c>
      <c r="AK4399" s="24" t="n">
        <v>100000</v>
      </c>
      <c r="AL4399" s="23" t="n">
        <v>0.8</v>
      </c>
      <c r="AM4399" s="24" t="n">
        <v>25000</v>
      </c>
      <c r="AN4399" s="23" t="n">
        <v>0.9</v>
      </c>
      <c r="AO4399" s="24" t="n">
        <v>10000</v>
      </c>
      <c r="AP4399" s="25" t="n">
        <f aca="false">IF(AB4399&lt;AJ4399,AK4399,IF(AB4399&lt;AL4399,AM4399,IF(AB4399&lt;=AN4399,AO4399,0)))</f>
        <v>0</v>
      </c>
    </row>
    <row r="4400" customFormat="false" ht="15.65" hidden="false" customHeight="false" outlineLevel="0" collapsed="false">
      <c r="A4400" s="11" t="n">
        <f aca="false">A4399+1</f>
        <v>3849</v>
      </c>
      <c r="B4400" s="12" t="s">
        <v>4373</v>
      </c>
      <c r="C4400" s="12" t="s">
        <v>4374</v>
      </c>
      <c r="D4400" s="12" t="s">
        <v>4595</v>
      </c>
      <c r="E4400" s="12" t="s">
        <v>4595</v>
      </c>
      <c r="F4400" s="14" t="s">
        <v>4732</v>
      </c>
      <c r="G4400" s="13" t="s">
        <v>4376</v>
      </c>
      <c r="H4400" s="12" t="s">
        <v>48</v>
      </c>
      <c r="I4400" s="12"/>
      <c r="J4400" s="14"/>
      <c r="K4400" s="15" t="n">
        <v>45206</v>
      </c>
      <c r="L4400" s="14" t="s">
        <v>49</v>
      </c>
      <c r="M4400" s="16" t="n">
        <v>1</v>
      </c>
      <c r="N4400" s="16" t="n">
        <v>1</v>
      </c>
      <c r="O4400" s="17" t="n">
        <v>100000</v>
      </c>
      <c r="P4400" s="17" t="n">
        <v>100000</v>
      </c>
      <c r="Q4400" s="18" t="n">
        <v>12600</v>
      </c>
      <c r="R4400" s="19" t="n">
        <f aca="false">IF(H4400="F",1,0)</f>
        <v>1</v>
      </c>
      <c r="S4400" s="19" t="n">
        <f aca="false">IF(H4400="M",1,0)</f>
        <v>0</v>
      </c>
      <c r="T4400" s="11" t="s">
        <v>4740</v>
      </c>
      <c r="U4400" s="11" t="s">
        <v>51</v>
      </c>
      <c r="V4400" s="24" t="n">
        <f aca="false">_xlfn.xlookup(D4400,'WRSI Fusion'!$H$4:$H$354,'WRSI Fusion'!$AI$4:$AI$354)</f>
        <v>75.3548715993853</v>
      </c>
      <c r="W4400" s="16" t="n">
        <f aca="false">_xlfn.xlookup(D4400,'WRSI Maïs'!$H$4:$H$346,'WRSI Maïs'!$AG$4:$AG$346)</f>
        <v>88.611697754049</v>
      </c>
      <c r="X4400" s="16" t="n">
        <f aca="false">_xlfn.xlookup(D4400,'WRSI Mil'!$H$5:$H$355,'WRSI Mil'!$AG$5:$AG$355)</f>
        <v>81.7154666509284</v>
      </c>
      <c r="Y4400" s="16" t="n">
        <f aca="false">_xlfn.xlookup(D4400,'WRSI Sorgho'!$H$4:$H$354,'WRSI Sorgho'!$AI$4:$AI$354)</f>
        <v>75.2112289892114</v>
      </c>
      <c r="Z4400" s="16" t="n">
        <f aca="false">Y4400</f>
        <v>75.2112289892114</v>
      </c>
      <c r="AA4400" s="16" t="n">
        <f aca="false">_xlfn.xlookup(D4400,'WRSI Sorgho'!$H$4:$H$354,'WRSI Sorgho'!$AJ$4:$AJ$354)</f>
        <v>78.3236984012643</v>
      </c>
      <c r="AB4400" s="21" t="n">
        <f aca="false">AA4400/Z4400</f>
        <v>1.04138304152029</v>
      </c>
      <c r="AC4400" s="11"/>
      <c r="AD4400" s="11"/>
      <c r="AE4400" s="11"/>
      <c r="AF4400" s="22" t="n">
        <v>2023</v>
      </c>
      <c r="AG4400" s="22" t="s">
        <v>52</v>
      </c>
      <c r="AH4400" s="22" t="s">
        <v>53</v>
      </c>
      <c r="AI4400" s="22"/>
      <c r="AJ4400" s="23" t="n">
        <v>0.7</v>
      </c>
      <c r="AK4400" s="24" t="n">
        <v>100000</v>
      </c>
      <c r="AL4400" s="23" t="n">
        <v>0.8</v>
      </c>
      <c r="AM4400" s="24" t="n">
        <v>25000</v>
      </c>
      <c r="AN4400" s="23" t="n">
        <v>0.9</v>
      </c>
      <c r="AO4400" s="24" t="n">
        <v>10000</v>
      </c>
      <c r="AP4400" s="25" t="n">
        <f aca="false">IF(AB4400&lt;AJ4400,AK4400,IF(AB4400&lt;AL4400,AM4400,IF(AB4400&lt;=AN4400,AO4400,0)))</f>
        <v>0</v>
      </c>
    </row>
    <row r="4401" customFormat="false" ht="15.65" hidden="false" customHeight="false" outlineLevel="0" collapsed="false">
      <c r="A4401" s="11" t="n">
        <f aca="false">A4400+1</f>
        <v>3850</v>
      </c>
      <c r="B4401" s="12" t="s">
        <v>4373</v>
      </c>
      <c r="C4401" s="12" t="s">
        <v>4374</v>
      </c>
      <c r="D4401" s="12" t="s">
        <v>4595</v>
      </c>
      <c r="E4401" s="12" t="s">
        <v>4595</v>
      </c>
      <c r="F4401" s="14" t="s">
        <v>4732</v>
      </c>
      <c r="G4401" s="13" t="s">
        <v>4376</v>
      </c>
      <c r="H4401" s="12" t="s">
        <v>48</v>
      </c>
      <c r="I4401" s="12"/>
      <c r="J4401" s="14"/>
      <c r="K4401" s="15" t="n">
        <v>45206</v>
      </c>
      <c r="L4401" s="14" t="s">
        <v>49</v>
      </c>
      <c r="M4401" s="16" t="n">
        <v>1</v>
      </c>
      <c r="N4401" s="16" t="n">
        <v>1</v>
      </c>
      <c r="O4401" s="17" t="n">
        <v>100000</v>
      </c>
      <c r="P4401" s="17" t="n">
        <v>100000</v>
      </c>
      <c r="Q4401" s="18" t="n">
        <v>12600</v>
      </c>
      <c r="R4401" s="19" t="n">
        <f aca="false">IF(H4401="F",1,0)</f>
        <v>1</v>
      </c>
      <c r="S4401" s="19" t="n">
        <f aca="false">IF(H4401="M",1,0)</f>
        <v>0</v>
      </c>
      <c r="T4401" s="11" t="s">
        <v>4741</v>
      </c>
      <c r="U4401" s="11" t="s">
        <v>51</v>
      </c>
      <c r="V4401" s="24" t="n">
        <f aca="false">_xlfn.xlookup(D4401,'WRSI Fusion'!$H$4:$H$354,'WRSI Fusion'!$AI$4:$AI$354)</f>
        <v>75.3548715993853</v>
      </c>
      <c r="W4401" s="16" t="n">
        <f aca="false">_xlfn.xlookup(D4401,'WRSI Maïs'!$H$4:$H$346,'WRSI Maïs'!$AG$4:$AG$346)</f>
        <v>88.611697754049</v>
      </c>
      <c r="X4401" s="16" t="n">
        <f aca="false">_xlfn.xlookup(D4401,'WRSI Mil'!$H$5:$H$355,'WRSI Mil'!$AG$5:$AG$355)</f>
        <v>81.7154666509284</v>
      </c>
      <c r="Y4401" s="16" t="n">
        <f aca="false">_xlfn.xlookup(D4401,'WRSI Sorgho'!$H$4:$H$354,'WRSI Sorgho'!$AI$4:$AI$354)</f>
        <v>75.2112289892114</v>
      </c>
      <c r="Z4401" s="16" t="n">
        <f aca="false">Y4401</f>
        <v>75.2112289892114</v>
      </c>
      <c r="AA4401" s="16" t="n">
        <f aca="false">_xlfn.xlookup(D4401,'WRSI Sorgho'!$H$4:$H$354,'WRSI Sorgho'!$AJ$4:$AJ$354)</f>
        <v>78.3236984012643</v>
      </c>
      <c r="AB4401" s="21" t="n">
        <f aca="false">AA4401/Z4401</f>
        <v>1.04138304152029</v>
      </c>
      <c r="AC4401" s="11"/>
      <c r="AD4401" s="11"/>
      <c r="AE4401" s="11"/>
      <c r="AF4401" s="22" t="n">
        <v>2023</v>
      </c>
      <c r="AG4401" s="22" t="s">
        <v>52</v>
      </c>
      <c r="AH4401" s="22" t="s">
        <v>53</v>
      </c>
      <c r="AI4401" s="22"/>
      <c r="AJ4401" s="23" t="n">
        <v>0.7</v>
      </c>
      <c r="AK4401" s="24" t="n">
        <v>100000</v>
      </c>
      <c r="AL4401" s="23" t="n">
        <v>0.8</v>
      </c>
      <c r="AM4401" s="24" t="n">
        <v>25000</v>
      </c>
      <c r="AN4401" s="23" t="n">
        <v>0.9</v>
      </c>
      <c r="AO4401" s="24" t="n">
        <v>10000</v>
      </c>
      <c r="AP4401" s="25" t="n">
        <f aca="false">IF(AB4401&lt;AJ4401,AK4401,IF(AB4401&lt;AL4401,AM4401,IF(AB4401&lt;=AN4401,AO4401,0)))</f>
        <v>0</v>
      </c>
    </row>
    <row r="4402" customFormat="false" ht="15.65" hidden="false" customHeight="false" outlineLevel="0" collapsed="false">
      <c r="A4402" s="11" t="n">
        <f aca="false">A4401+1</f>
        <v>3851</v>
      </c>
      <c r="B4402" s="12" t="s">
        <v>4373</v>
      </c>
      <c r="C4402" s="12" t="s">
        <v>4374</v>
      </c>
      <c r="D4402" s="12" t="s">
        <v>4595</v>
      </c>
      <c r="E4402" s="12" t="s">
        <v>4595</v>
      </c>
      <c r="F4402" s="14" t="s">
        <v>4732</v>
      </c>
      <c r="G4402" s="13" t="s">
        <v>4376</v>
      </c>
      <c r="H4402" s="12" t="s">
        <v>48</v>
      </c>
      <c r="I4402" s="12"/>
      <c r="J4402" s="14"/>
      <c r="K4402" s="15" t="n">
        <v>45206</v>
      </c>
      <c r="L4402" s="14" t="s">
        <v>49</v>
      </c>
      <c r="M4402" s="16" t="n">
        <v>1</v>
      </c>
      <c r="N4402" s="16" t="n">
        <v>1</v>
      </c>
      <c r="O4402" s="17" t="n">
        <v>100000</v>
      </c>
      <c r="P4402" s="17" t="n">
        <v>100000</v>
      </c>
      <c r="Q4402" s="18" t="n">
        <v>12600</v>
      </c>
      <c r="R4402" s="19" t="n">
        <f aca="false">IF(H4402="F",1,0)</f>
        <v>1</v>
      </c>
      <c r="S4402" s="19" t="n">
        <f aca="false">IF(H4402="M",1,0)</f>
        <v>0</v>
      </c>
      <c r="T4402" s="11" t="s">
        <v>4742</v>
      </c>
      <c r="U4402" s="11" t="s">
        <v>51</v>
      </c>
      <c r="V4402" s="24" t="n">
        <f aca="false">_xlfn.xlookup(D4402,'WRSI Fusion'!$H$4:$H$354,'WRSI Fusion'!$AI$4:$AI$354)</f>
        <v>75.3548715993853</v>
      </c>
      <c r="W4402" s="16" t="n">
        <f aca="false">_xlfn.xlookup(D4402,'WRSI Maïs'!$H$4:$H$346,'WRSI Maïs'!$AG$4:$AG$346)</f>
        <v>88.611697754049</v>
      </c>
      <c r="X4402" s="16" t="n">
        <f aca="false">_xlfn.xlookup(D4402,'WRSI Mil'!$H$5:$H$355,'WRSI Mil'!$AG$5:$AG$355)</f>
        <v>81.7154666509284</v>
      </c>
      <c r="Y4402" s="16" t="n">
        <f aca="false">_xlfn.xlookup(D4402,'WRSI Sorgho'!$H$4:$H$354,'WRSI Sorgho'!$AI$4:$AI$354)</f>
        <v>75.2112289892114</v>
      </c>
      <c r="Z4402" s="16" t="n">
        <f aca="false">Y4402</f>
        <v>75.2112289892114</v>
      </c>
      <c r="AA4402" s="16" t="n">
        <f aca="false">_xlfn.xlookup(D4402,'WRSI Sorgho'!$H$4:$H$354,'WRSI Sorgho'!$AJ$4:$AJ$354)</f>
        <v>78.3236984012643</v>
      </c>
      <c r="AB4402" s="21" t="n">
        <f aca="false">AA4402/Z4402</f>
        <v>1.04138304152029</v>
      </c>
      <c r="AC4402" s="11"/>
      <c r="AD4402" s="11"/>
      <c r="AE4402" s="11"/>
      <c r="AF4402" s="22" t="n">
        <v>2023</v>
      </c>
      <c r="AG4402" s="22" t="s">
        <v>52</v>
      </c>
      <c r="AH4402" s="22" t="s">
        <v>53</v>
      </c>
      <c r="AI4402" s="22"/>
      <c r="AJ4402" s="23" t="n">
        <v>0.7</v>
      </c>
      <c r="AK4402" s="24" t="n">
        <v>100000</v>
      </c>
      <c r="AL4402" s="23" t="n">
        <v>0.8</v>
      </c>
      <c r="AM4402" s="24" t="n">
        <v>25000</v>
      </c>
      <c r="AN4402" s="23" t="n">
        <v>0.9</v>
      </c>
      <c r="AO4402" s="24" t="n">
        <v>10000</v>
      </c>
      <c r="AP4402" s="25" t="n">
        <f aca="false">IF(AB4402&lt;AJ4402,AK4402,IF(AB4402&lt;AL4402,AM4402,IF(AB4402&lt;=AN4402,AO4402,0)))</f>
        <v>0</v>
      </c>
    </row>
    <row r="4403" customFormat="false" ht="15.65" hidden="false" customHeight="false" outlineLevel="0" collapsed="false">
      <c r="A4403" s="11" t="n">
        <f aca="false">A4402+1</f>
        <v>3852</v>
      </c>
      <c r="B4403" s="12" t="s">
        <v>4373</v>
      </c>
      <c r="C4403" s="12" t="s">
        <v>4374</v>
      </c>
      <c r="D4403" s="12" t="s">
        <v>4595</v>
      </c>
      <c r="E4403" s="12" t="s">
        <v>4595</v>
      </c>
      <c r="F4403" s="14" t="s">
        <v>4732</v>
      </c>
      <c r="G4403" s="13" t="s">
        <v>4376</v>
      </c>
      <c r="H4403" s="12" t="s">
        <v>55</v>
      </c>
      <c r="I4403" s="12"/>
      <c r="J4403" s="14"/>
      <c r="K4403" s="15" t="n">
        <v>45206</v>
      </c>
      <c r="L4403" s="14" t="s">
        <v>49</v>
      </c>
      <c r="M4403" s="16" t="n">
        <v>1</v>
      </c>
      <c r="N4403" s="16" t="n">
        <v>1</v>
      </c>
      <c r="O4403" s="17" t="n">
        <v>100000</v>
      </c>
      <c r="P4403" s="17" t="n">
        <v>100000</v>
      </c>
      <c r="Q4403" s="18" t="n">
        <v>12600</v>
      </c>
      <c r="R4403" s="19" t="n">
        <f aca="false">IF(H4403="F",1,0)</f>
        <v>0</v>
      </c>
      <c r="S4403" s="19" t="n">
        <f aca="false">IF(H4403="M",1,0)</f>
        <v>1</v>
      </c>
      <c r="T4403" s="11" t="s">
        <v>4743</v>
      </c>
      <c r="U4403" s="11" t="s">
        <v>51</v>
      </c>
      <c r="V4403" s="24" t="n">
        <f aca="false">_xlfn.xlookup(D4403,'WRSI Fusion'!$H$4:$H$354,'WRSI Fusion'!$AI$4:$AI$354)</f>
        <v>75.3548715993853</v>
      </c>
      <c r="W4403" s="16" t="n">
        <f aca="false">_xlfn.xlookup(D4403,'WRSI Maïs'!$H$4:$H$346,'WRSI Maïs'!$AG$4:$AG$346)</f>
        <v>88.611697754049</v>
      </c>
      <c r="X4403" s="16" t="n">
        <f aca="false">_xlfn.xlookup(D4403,'WRSI Mil'!$H$5:$H$355,'WRSI Mil'!$AG$5:$AG$355)</f>
        <v>81.7154666509284</v>
      </c>
      <c r="Y4403" s="16" t="n">
        <f aca="false">_xlfn.xlookup(D4403,'WRSI Sorgho'!$H$4:$H$354,'WRSI Sorgho'!$AI$4:$AI$354)</f>
        <v>75.2112289892114</v>
      </c>
      <c r="Z4403" s="16" t="n">
        <f aca="false">Y4403</f>
        <v>75.2112289892114</v>
      </c>
      <c r="AA4403" s="16" t="n">
        <f aca="false">_xlfn.xlookup(D4403,'WRSI Sorgho'!$H$4:$H$354,'WRSI Sorgho'!$AJ$4:$AJ$354)</f>
        <v>78.3236984012643</v>
      </c>
      <c r="AB4403" s="21" t="n">
        <f aca="false">AA4403/Z4403</f>
        <v>1.04138304152029</v>
      </c>
      <c r="AC4403" s="11"/>
      <c r="AD4403" s="11"/>
      <c r="AE4403" s="11"/>
      <c r="AF4403" s="22" t="n">
        <v>2023</v>
      </c>
      <c r="AG4403" s="22" t="s">
        <v>52</v>
      </c>
      <c r="AH4403" s="22" t="s">
        <v>53</v>
      </c>
      <c r="AI4403" s="22"/>
      <c r="AJ4403" s="23" t="n">
        <v>0.7</v>
      </c>
      <c r="AK4403" s="24" t="n">
        <v>100000</v>
      </c>
      <c r="AL4403" s="23" t="n">
        <v>0.8</v>
      </c>
      <c r="AM4403" s="24" t="n">
        <v>25000</v>
      </c>
      <c r="AN4403" s="23" t="n">
        <v>0.9</v>
      </c>
      <c r="AO4403" s="24" t="n">
        <v>10000</v>
      </c>
      <c r="AP4403" s="25" t="n">
        <f aca="false">IF(AB4403&lt;AJ4403,AK4403,IF(AB4403&lt;AL4403,AM4403,IF(AB4403&lt;=AN4403,AO4403,0)))</f>
        <v>0</v>
      </c>
    </row>
    <row r="4404" customFormat="false" ht="15.65" hidden="false" customHeight="false" outlineLevel="0" collapsed="false">
      <c r="A4404" s="11" t="n">
        <f aca="false">A4403+1</f>
        <v>3853</v>
      </c>
      <c r="B4404" s="12" t="s">
        <v>4373</v>
      </c>
      <c r="C4404" s="12" t="s">
        <v>4374</v>
      </c>
      <c r="D4404" s="12" t="s">
        <v>4595</v>
      </c>
      <c r="E4404" s="12" t="s">
        <v>4595</v>
      </c>
      <c r="F4404" s="14" t="s">
        <v>4732</v>
      </c>
      <c r="G4404" s="13" t="s">
        <v>4376</v>
      </c>
      <c r="H4404" s="12" t="s">
        <v>48</v>
      </c>
      <c r="I4404" s="12"/>
      <c r="J4404" s="14"/>
      <c r="K4404" s="15" t="n">
        <v>45206</v>
      </c>
      <c r="L4404" s="14" t="s">
        <v>49</v>
      </c>
      <c r="M4404" s="16" t="n">
        <v>1</v>
      </c>
      <c r="N4404" s="16" t="n">
        <v>1</v>
      </c>
      <c r="O4404" s="17" t="n">
        <v>100000</v>
      </c>
      <c r="P4404" s="17" t="n">
        <v>100000</v>
      </c>
      <c r="Q4404" s="18" t="n">
        <v>12600</v>
      </c>
      <c r="R4404" s="19" t="n">
        <f aca="false">IF(H4404="F",1,0)</f>
        <v>1</v>
      </c>
      <c r="S4404" s="19" t="n">
        <f aca="false">IF(H4404="M",1,0)</f>
        <v>0</v>
      </c>
      <c r="T4404" s="11" t="s">
        <v>4744</v>
      </c>
      <c r="U4404" s="11" t="s">
        <v>51</v>
      </c>
      <c r="V4404" s="24" t="n">
        <f aca="false">_xlfn.xlookup(D4404,'WRSI Fusion'!$H$4:$H$354,'WRSI Fusion'!$AI$4:$AI$354)</f>
        <v>75.3548715993853</v>
      </c>
      <c r="W4404" s="16" t="n">
        <f aca="false">_xlfn.xlookup(D4404,'WRSI Maïs'!$H$4:$H$346,'WRSI Maïs'!$AG$4:$AG$346)</f>
        <v>88.611697754049</v>
      </c>
      <c r="X4404" s="16" t="n">
        <f aca="false">_xlfn.xlookup(D4404,'WRSI Mil'!$H$5:$H$355,'WRSI Mil'!$AG$5:$AG$355)</f>
        <v>81.7154666509284</v>
      </c>
      <c r="Y4404" s="16" t="n">
        <f aca="false">_xlfn.xlookup(D4404,'WRSI Sorgho'!$H$4:$H$354,'WRSI Sorgho'!$AI$4:$AI$354)</f>
        <v>75.2112289892114</v>
      </c>
      <c r="Z4404" s="16" t="n">
        <f aca="false">Y4404</f>
        <v>75.2112289892114</v>
      </c>
      <c r="AA4404" s="16" t="n">
        <f aca="false">_xlfn.xlookup(D4404,'WRSI Sorgho'!$H$4:$H$354,'WRSI Sorgho'!$AJ$4:$AJ$354)</f>
        <v>78.3236984012643</v>
      </c>
      <c r="AB4404" s="21" t="n">
        <f aca="false">AA4404/Z4404</f>
        <v>1.04138304152029</v>
      </c>
      <c r="AC4404" s="11"/>
      <c r="AD4404" s="11"/>
      <c r="AE4404" s="11"/>
      <c r="AF4404" s="22" t="n">
        <v>2023</v>
      </c>
      <c r="AG4404" s="22" t="s">
        <v>52</v>
      </c>
      <c r="AH4404" s="22" t="s">
        <v>53</v>
      </c>
      <c r="AI4404" s="22"/>
      <c r="AJ4404" s="23" t="n">
        <v>0.7</v>
      </c>
      <c r="AK4404" s="24" t="n">
        <v>100000</v>
      </c>
      <c r="AL4404" s="23" t="n">
        <v>0.8</v>
      </c>
      <c r="AM4404" s="24" t="n">
        <v>25000</v>
      </c>
      <c r="AN4404" s="23" t="n">
        <v>0.9</v>
      </c>
      <c r="AO4404" s="24" t="n">
        <v>10000</v>
      </c>
      <c r="AP4404" s="25" t="n">
        <f aca="false">IF(AB4404&lt;AJ4404,AK4404,IF(AB4404&lt;AL4404,AM4404,IF(AB4404&lt;=AN4404,AO4404,0)))</f>
        <v>0</v>
      </c>
    </row>
    <row r="4405" customFormat="false" ht="15.65" hidden="false" customHeight="false" outlineLevel="0" collapsed="false">
      <c r="A4405" s="11" t="n">
        <f aca="false">A4404+1</f>
        <v>3854</v>
      </c>
      <c r="B4405" s="12" t="s">
        <v>4373</v>
      </c>
      <c r="C4405" s="12" t="s">
        <v>4374</v>
      </c>
      <c r="D4405" s="12" t="s">
        <v>4595</v>
      </c>
      <c r="E4405" s="12" t="s">
        <v>4595</v>
      </c>
      <c r="F4405" s="14" t="s">
        <v>4732</v>
      </c>
      <c r="G4405" s="13" t="s">
        <v>4376</v>
      </c>
      <c r="H4405" s="12" t="s">
        <v>48</v>
      </c>
      <c r="I4405" s="12"/>
      <c r="J4405" s="14"/>
      <c r="K4405" s="15" t="n">
        <v>45206</v>
      </c>
      <c r="L4405" s="14" t="s">
        <v>379</v>
      </c>
      <c r="M4405" s="16" t="n">
        <v>1</v>
      </c>
      <c r="N4405" s="16" t="n">
        <v>1</v>
      </c>
      <c r="O4405" s="17" t="n">
        <v>100000</v>
      </c>
      <c r="P4405" s="17" t="n">
        <v>100000</v>
      </c>
      <c r="Q4405" s="18" t="n">
        <v>12600</v>
      </c>
      <c r="R4405" s="19" t="n">
        <f aca="false">IF(H4405="F",1,0)</f>
        <v>1</v>
      </c>
      <c r="S4405" s="19" t="n">
        <f aca="false">IF(H4405="M",1,0)</f>
        <v>0</v>
      </c>
      <c r="T4405" s="11" t="s">
        <v>4745</v>
      </c>
      <c r="U4405" s="11" t="s">
        <v>325</v>
      </c>
      <c r="V4405" s="24" t="n">
        <f aca="false">_xlfn.xlookup(D4405,'WRSI Fusion'!$H$4:$H$354,'WRSI Fusion'!$AI$4:$AI$354)</f>
        <v>75.3548715993853</v>
      </c>
      <c r="W4405" s="16" t="n">
        <f aca="false">_xlfn.xlookup(D4405,'WRSI Maïs'!$H$4:$H$346,'WRSI Maïs'!$AG$4:$AG$346)</f>
        <v>88.611697754049</v>
      </c>
      <c r="X4405" s="16" t="n">
        <f aca="false">_xlfn.xlookup(D4405,'WRSI Mil'!$H$5:$H$355,'WRSI Mil'!$AG$5:$AG$355)</f>
        <v>81.7154666509284</v>
      </c>
      <c r="Y4405" s="16" t="n">
        <f aca="false">_xlfn.xlookup(D4405,'WRSI Sorgho'!$H$4:$H$354,'WRSI Sorgho'!$AI$4:$AI$354)</f>
        <v>75.2112289892114</v>
      </c>
      <c r="Z4405" s="16" t="n">
        <f aca="false">V4405</f>
        <v>75.3548715993853</v>
      </c>
      <c r="AA4405" s="16" t="n">
        <f aca="false">_xlfn.xlookup(D4405,'WRSI Fusion'!$H$4:$H$354,'WRSI Fusion'!$AJ$4:$AJ$354)</f>
        <v>78.2784232715449</v>
      </c>
      <c r="AB4405" s="21" t="n">
        <f aca="false">AA4405/Z4405</f>
        <v>1.03879711570212</v>
      </c>
      <c r="AC4405" s="11"/>
      <c r="AD4405" s="11"/>
      <c r="AE4405" s="11"/>
      <c r="AF4405" s="22" t="n">
        <v>2023</v>
      </c>
      <c r="AG4405" s="22" t="s">
        <v>52</v>
      </c>
      <c r="AH4405" s="22" t="s">
        <v>53</v>
      </c>
      <c r="AI4405" s="22"/>
      <c r="AJ4405" s="23" t="n">
        <v>0.7</v>
      </c>
      <c r="AK4405" s="24" t="n">
        <v>100000</v>
      </c>
      <c r="AL4405" s="23" t="n">
        <v>0.8</v>
      </c>
      <c r="AM4405" s="24" t="n">
        <v>25000</v>
      </c>
      <c r="AN4405" s="23" t="n">
        <v>0.9</v>
      </c>
      <c r="AO4405" s="24" t="n">
        <v>10000</v>
      </c>
      <c r="AP4405" s="25" t="n">
        <f aca="false">IF(AB4405&lt;AJ4405,AK4405,IF(AB4405&lt;AL4405,AM4405,IF(AB4405&lt;=AN4405,AO4405,0)))</f>
        <v>0</v>
      </c>
    </row>
    <row r="4406" customFormat="false" ht="15.65" hidden="false" customHeight="false" outlineLevel="0" collapsed="false">
      <c r="A4406" s="11" t="n">
        <f aca="false">A4405+1</f>
        <v>3855</v>
      </c>
      <c r="B4406" s="12" t="s">
        <v>4373</v>
      </c>
      <c r="C4406" s="12" t="s">
        <v>4374</v>
      </c>
      <c r="D4406" s="12" t="s">
        <v>4595</v>
      </c>
      <c r="E4406" s="12" t="s">
        <v>4595</v>
      </c>
      <c r="F4406" s="14" t="s">
        <v>4734</v>
      </c>
      <c r="G4406" s="13" t="s">
        <v>4376</v>
      </c>
      <c r="H4406" s="12" t="s">
        <v>48</v>
      </c>
      <c r="I4406" s="12"/>
      <c r="J4406" s="14"/>
      <c r="K4406" s="15" t="n">
        <v>45206</v>
      </c>
      <c r="L4406" s="14" t="s">
        <v>49</v>
      </c>
      <c r="M4406" s="16" t="n">
        <v>1</v>
      </c>
      <c r="N4406" s="16" t="n">
        <v>1</v>
      </c>
      <c r="O4406" s="17" t="n">
        <v>100000</v>
      </c>
      <c r="P4406" s="17" t="n">
        <v>100000</v>
      </c>
      <c r="Q4406" s="18" t="n">
        <v>12600</v>
      </c>
      <c r="R4406" s="19" t="n">
        <f aca="false">IF(H4406="F",1,0)</f>
        <v>1</v>
      </c>
      <c r="S4406" s="19" t="n">
        <f aca="false">IF(H4406="M",1,0)</f>
        <v>0</v>
      </c>
      <c r="T4406" s="11" t="s">
        <v>4746</v>
      </c>
      <c r="U4406" s="11" t="s">
        <v>51</v>
      </c>
      <c r="V4406" s="24" t="n">
        <f aca="false">_xlfn.xlookup(D4406,'WRSI Fusion'!$H$4:$H$354,'WRSI Fusion'!$AI$4:$AI$354)</f>
        <v>75.3548715993853</v>
      </c>
      <c r="W4406" s="16" t="n">
        <f aca="false">_xlfn.xlookup(D4406,'WRSI Maïs'!$H$4:$H$346,'WRSI Maïs'!$AG$4:$AG$346)</f>
        <v>88.611697754049</v>
      </c>
      <c r="X4406" s="16" t="n">
        <f aca="false">_xlfn.xlookup(D4406,'WRSI Mil'!$H$5:$H$355,'WRSI Mil'!$AG$5:$AG$355)</f>
        <v>81.7154666509284</v>
      </c>
      <c r="Y4406" s="16" t="n">
        <f aca="false">_xlfn.xlookup(D4406,'WRSI Sorgho'!$H$4:$H$354,'WRSI Sorgho'!$AI$4:$AI$354)</f>
        <v>75.2112289892114</v>
      </c>
      <c r="Z4406" s="16" t="n">
        <f aca="false">Y4406</f>
        <v>75.2112289892114</v>
      </c>
      <c r="AA4406" s="16" t="n">
        <f aca="false">_xlfn.xlookup(D4406,'WRSI Sorgho'!$H$4:$H$354,'WRSI Sorgho'!$AJ$4:$AJ$354)</f>
        <v>78.3236984012643</v>
      </c>
      <c r="AB4406" s="21" t="n">
        <f aca="false">AA4406/Z4406</f>
        <v>1.04138304152029</v>
      </c>
      <c r="AC4406" s="11"/>
      <c r="AD4406" s="11"/>
      <c r="AE4406" s="11"/>
      <c r="AF4406" s="22" t="n">
        <v>2023</v>
      </c>
      <c r="AG4406" s="22" t="s">
        <v>52</v>
      </c>
      <c r="AH4406" s="22" t="s">
        <v>53</v>
      </c>
      <c r="AI4406" s="22"/>
      <c r="AJ4406" s="23" t="n">
        <v>0.7</v>
      </c>
      <c r="AK4406" s="24" t="n">
        <v>100000</v>
      </c>
      <c r="AL4406" s="23" t="n">
        <v>0.8</v>
      </c>
      <c r="AM4406" s="24" t="n">
        <v>25000</v>
      </c>
      <c r="AN4406" s="23" t="n">
        <v>0.9</v>
      </c>
      <c r="AO4406" s="24" t="n">
        <v>10000</v>
      </c>
      <c r="AP4406" s="25" t="n">
        <f aca="false">IF(AB4406&lt;AJ4406,AK4406,IF(AB4406&lt;AL4406,AM4406,IF(AB4406&lt;=AN4406,AO4406,0)))</f>
        <v>0</v>
      </c>
    </row>
    <row r="4407" customFormat="false" ht="15.65" hidden="false" customHeight="false" outlineLevel="0" collapsed="false">
      <c r="A4407" s="11" t="n">
        <f aca="false">A4406+1</f>
        <v>3856</v>
      </c>
      <c r="B4407" s="12" t="s">
        <v>4373</v>
      </c>
      <c r="C4407" s="12" t="s">
        <v>4374</v>
      </c>
      <c r="D4407" s="12" t="s">
        <v>4595</v>
      </c>
      <c r="E4407" s="12" t="s">
        <v>4595</v>
      </c>
      <c r="F4407" s="14" t="s">
        <v>4732</v>
      </c>
      <c r="G4407" s="13" t="s">
        <v>4376</v>
      </c>
      <c r="H4407" s="12" t="s">
        <v>48</v>
      </c>
      <c r="I4407" s="12"/>
      <c r="J4407" s="14"/>
      <c r="K4407" s="15" t="n">
        <v>45206</v>
      </c>
      <c r="L4407" s="14" t="s">
        <v>49</v>
      </c>
      <c r="M4407" s="16" t="n">
        <v>1</v>
      </c>
      <c r="N4407" s="16" t="n">
        <v>1</v>
      </c>
      <c r="O4407" s="17" t="n">
        <v>100000</v>
      </c>
      <c r="P4407" s="17" t="n">
        <v>100000</v>
      </c>
      <c r="Q4407" s="18" t="n">
        <v>12600</v>
      </c>
      <c r="R4407" s="19" t="n">
        <f aca="false">IF(H4407="F",1,0)</f>
        <v>1</v>
      </c>
      <c r="S4407" s="19" t="n">
        <f aca="false">IF(H4407="M",1,0)</f>
        <v>0</v>
      </c>
      <c r="T4407" s="11" t="s">
        <v>4747</v>
      </c>
      <c r="U4407" s="11" t="s">
        <v>51</v>
      </c>
      <c r="V4407" s="24" t="n">
        <f aca="false">_xlfn.xlookup(D4407,'WRSI Fusion'!$H$4:$H$354,'WRSI Fusion'!$AI$4:$AI$354)</f>
        <v>75.3548715993853</v>
      </c>
      <c r="W4407" s="16" t="n">
        <f aca="false">_xlfn.xlookup(D4407,'WRSI Maïs'!$H$4:$H$346,'WRSI Maïs'!$AG$4:$AG$346)</f>
        <v>88.611697754049</v>
      </c>
      <c r="X4407" s="16" t="n">
        <f aca="false">_xlfn.xlookup(D4407,'WRSI Mil'!$H$5:$H$355,'WRSI Mil'!$AG$5:$AG$355)</f>
        <v>81.7154666509284</v>
      </c>
      <c r="Y4407" s="16" t="n">
        <f aca="false">_xlfn.xlookup(D4407,'WRSI Sorgho'!$H$4:$H$354,'WRSI Sorgho'!$AI$4:$AI$354)</f>
        <v>75.2112289892114</v>
      </c>
      <c r="Z4407" s="16" t="n">
        <f aca="false">Y4407</f>
        <v>75.2112289892114</v>
      </c>
      <c r="AA4407" s="16" t="n">
        <f aca="false">_xlfn.xlookup(D4407,'WRSI Sorgho'!$H$4:$H$354,'WRSI Sorgho'!$AJ$4:$AJ$354)</f>
        <v>78.3236984012643</v>
      </c>
      <c r="AB4407" s="21" t="n">
        <f aca="false">AA4407/Z4407</f>
        <v>1.04138304152029</v>
      </c>
      <c r="AC4407" s="11"/>
      <c r="AD4407" s="11"/>
      <c r="AE4407" s="11"/>
      <c r="AF4407" s="22" t="n">
        <v>2023</v>
      </c>
      <c r="AG4407" s="22" t="s">
        <v>52</v>
      </c>
      <c r="AH4407" s="22" t="s">
        <v>53</v>
      </c>
      <c r="AI4407" s="22"/>
      <c r="AJ4407" s="23" t="n">
        <v>0.7</v>
      </c>
      <c r="AK4407" s="24" t="n">
        <v>100000</v>
      </c>
      <c r="AL4407" s="23" t="n">
        <v>0.8</v>
      </c>
      <c r="AM4407" s="24" t="n">
        <v>25000</v>
      </c>
      <c r="AN4407" s="23" t="n">
        <v>0.9</v>
      </c>
      <c r="AO4407" s="24" t="n">
        <v>10000</v>
      </c>
      <c r="AP4407" s="25" t="n">
        <f aca="false">IF(AB4407&lt;AJ4407,AK4407,IF(AB4407&lt;AL4407,AM4407,IF(AB4407&lt;=AN4407,AO4407,0)))</f>
        <v>0</v>
      </c>
    </row>
    <row r="4408" customFormat="false" ht="15.65" hidden="false" customHeight="false" outlineLevel="0" collapsed="false">
      <c r="A4408" s="11" t="n">
        <f aca="false">A4407+1</f>
        <v>3857</v>
      </c>
      <c r="B4408" s="12" t="s">
        <v>4373</v>
      </c>
      <c r="C4408" s="12" t="s">
        <v>4374</v>
      </c>
      <c r="D4408" s="12" t="s">
        <v>4595</v>
      </c>
      <c r="E4408" s="12" t="s">
        <v>4595</v>
      </c>
      <c r="F4408" s="14" t="s">
        <v>4732</v>
      </c>
      <c r="G4408" s="13" t="s">
        <v>4376</v>
      </c>
      <c r="H4408" s="12" t="s">
        <v>55</v>
      </c>
      <c r="I4408" s="12"/>
      <c r="J4408" s="14"/>
      <c r="K4408" s="15" t="n">
        <v>45206</v>
      </c>
      <c r="L4408" s="14" t="s">
        <v>49</v>
      </c>
      <c r="M4408" s="16" t="n">
        <v>1</v>
      </c>
      <c r="N4408" s="16" t="n">
        <v>1</v>
      </c>
      <c r="O4408" s="17" t="n">
        <v>100000</v>
      </c>
      <c r="P4408" s="17" t="n">
        <v>100000</v>
      </c>
      <c r="Q4408" s="18" t="n">
        <v>12600</v>
      </c>
      <c r="R4408" s="19" t="n">
        <f aca="false">IF(H4408="F",1,0)</f>
        <v>0</v>
      </c>
      <c r="S4408" s="19" t="n">
        <f aca="false">IF(H4408="M",1,0)</f>
        <v>1</v>
      </c>
      <c r="T4408" s="11" t="s">
        <v>4748</v>
      </c>
      <c r="U4408" s="11" t="s">
        <v>51</v>
      </c>
      <c r="V4408" s="24" t="n">
        <f aca="false">_xlfn.xlookup(D4408,'WRSI Fusion'!$H$4:$H$354,'WRSI Fusion'!$AI$4:$AI$354)</f>
        <v>75.3548715993853</v>
      </c>
      <c r="W4408" s="16" t="n">
        <f aca="false">_xlfn.xlookup(D4408,'WRSI Maïs'!$H$4:$H$346,'WRSI Maïs'!$AG$4:$AG$346)</f>
        <v>88.611697754049</v>
      </c>
      <c r="X4408" s="16" t="n">
        <f aca="false">_xlfn.xlookup(D4408,'WRSI Mil'!$H$5:$H$355,'WRSI Mil'!$AG$5:$AG$355)</f>
        <v>81.7154666509284</v>
      </c>
      <c r="Y4408" s="16" t="n">
        <f aca="false">_xlfn.xlookup(D4408,'WRSI Sorgho'!$H$4:$H$354,'WRSI Sorgho'!$AI$4:$AI$354)</f>
        <v>75.2112289892114</v>
      </c>
      <c r="Z4408" s="16" t="n">
        <f aca="false">Y4408</f>
        <v>75.2112289892114</v>
      </c>
      <c r="AA4408" s="16" t="n">
        <f aca="false">_xlfn.xlookup(D4408,'WRSI Sorgho'!$H$4:$H$354,'WRSI Sorgho'!$AJ$4:$AJ$354)</f>
        <v>78.3236984012643</v>
      </c>
      <c r="AB4408" s="21" t="n">
        <f aca="false">AA4408/Z4408</f>
        <v>1.04138304152029</v>
      </c>
      <c r="AC4408" s="11"/>
      <c r="AD4408" s="11"/>
      <c r="AE4408" s="11"/>
      <c r="AF4408" s="22" t="n">
        <v>2023</v>
      </c>
      <c r="AG4408" s="22" t="s">
        <v>52</v>
      </c>
      <c r="AH4408" s="22" t="s">
        <v>53</v>
      </c>
      <c r="AI4408" s="22"/>
      <c r="AJ4408" s="23" t="n">
        <v>0.7</v>
      </c>
      <c r="AK4408" s="24" t="n">
        <v>100000</v>
      </c>
      <c r="AL4408" s="23" t="n">
        <v>0.8</v>
      </c>
      <c r="AM4408" s="24" t="n">
        <v>25000</v>
      </c>
      <c r="AN4408" s="23" t="n">
        <v>0.9</v>
      </c>
      <c r="AO4408" s="24" t="n">
        <v>10000</v>
      </c>
      <c r="AP4408" s="25" t="n">
        <f aca="false">IF(AB4408&lt;AJ4408,AK4408,IF(AB4408&lt;AL4408,AM4408,IF(AB4408&lt;=AN4408,AO4408,0)))</f>
        <v>0</v>
      </c>
    </row>
    <row r="4409" customFormat="false" ht="15.65" hidden="false" customHeight="false" outlineLevel="0" collapsed="false">
      <c r="A4409" s="11" t="n">
        <f aca="false">A4408+1</f>
        <v>3858</v>
      </c>
      <c r="B4409" s="12" t="s">
        <v>4373</v>
      </c>
      <c r="C4409" s="12" t="s">
        <v>4374</v>
      </c>
      <c r="D4409" s="12" t="s">
        <v>4595</v>
      </c>
      <c r="E4409" s="12" t="s">
        <v>4595</v>
      </c>
      <c r="F4409" s="14" t="s">
        <v>4734</v>
      </c>
      <c r="G4409" s="13" t="s">
        <v>4376</v>
      </c>
      <c r="H4409" s="12" t="s">
        <v>48</v>
      </c>
      <c r="I4409" s="12"/>
      <c r="J4409" s="14"/>
      <c r="K4409" s="15" t="n">
        <v>45206</v>
      </c>
      <c r="L4409" s="14" t="s">
        <v>49</v>
      </c>
      <c r="M4409" s="16" t="n">
        <v>1</v>
      </c>
      <c r="N4409" s="16" t="n">
        <v>1</v>
      </c>
      <c r="O4409" s="17" t="n">
        <v>100000</v>
      </c>
      <c r="P4409" s="17" t="n">
        <v>100000</v>
      </c>
      <c r="Q4409" s="18" t="n">
        <v>12600</v>
      </c>
      <c r="R4409" s="19" t="n">
        <f aca="false">IF(H4409="F",1,0)</f>
        <v>1</v>
      </c>
      <c r="S4409" s="19" t="n">
        <f aca="false">IF(H4409="M",1,0)</f>
        <v>0</v>
      </c>
      <c r="T4409" s="11" t="s">
        <v>4749</v>
      </c>
      <c r="U4409" s="11" t="s">
        <v>51</v>
      </c>
      <c r="V4409" s="24" t="n">
        <f aca="false">_xlfn.xlookup(D4409,'WRSI Fusion'!$H$4:$H$354,'WRSI Fusion'!$AI$4:$AI$354)</f>
        <v>75.3548715993853</v>
      </c>
      <c r="W4409" s="16" t="n">
        <f aca="false">_xlfn.xlookup(D4409,'WRSI Maïs'!$H$4:$H$346,'WRSI Maïs'!$AG$4:$AG$346)</f>
        <v>88.611697754049</v>
      </c>
      <c r="X4409" s="16" t="n">
        <f aca="false">_xlfn.xlookup(D4409,'WRSI Mil'!$H$5:$H$355,'WRSI Mil'!$AG$5:$AG$355)</f>
        <v>81.7154666509284</v>
      </c>
      <c r="Y4409" s="16" t="n">
        <f aca="false">_xlfn.xlookup(D4409,'WRSI Sorgho'!$H$4:$H$354,'WRSI Sorgho'!$AI$4:$AI$354)</f>
        <v>75.2112289892114</v>
      </c>
      <c r="Z4409" s="16" t="n">
        <f aca="false">Y4409</f>
        <v>75.2112289892114</v>
      </c>
      <c r="AA4409" s="16" t="n">
        <f aca="false">_xlfn.xlookup(D4409,'WRSI Sorgho'!$H$4:$H$354,'WRSI Sorgho'!$AJ$4:$AJ$354)</f>
        <v>78.3236984012643</v>
      </c>
      <c r="AB4409" s="21" t="n">
        <f aca="false">AA4409/Z4409</f>
        <v>1.04138304152029</v>
      </c>
      <c r="AC4409" s="11"/>
      <c r="AD4409" s="11"/>
      <c r="AE4409" s="11"/>
      <c r="AF4409" s="22" t="n">
        <v>2023</v>
      </c>
      <c r="AG4409" s="22" t="s">
        <v>52</v>
      </c>
      <c r="AH4409" s="22" t="s">
        <v>53</v>
      </c>
      <c r="AI4409" s="22"/>
      <c r="AJ4409" s="23" t="n">
        <v>0.7</v>
      </c>
      <c r="AK4409" s="24" t="n">
        <v>100000</v>
      </c>
      <c r="AL4409" s="23" t="n">
        <v>0.8</v>
      </c>
      <c r="AM4409" s="24" t="n">
        <v>25000</v>
      </c>
      <c r="AN4409" s="23" t="n">
        <v>0.9</v>
      </c>
      <c r="AO4409" s="24" t="n">
        <v>10000</v>
      </c>
      <c r="AP4409" s="25" t="n">
        <f aca="false">IF(AB4409&lt;AJ4409,AK4409,IF(AB4409&lt;AL4409,AM4409,IF(AB4409&lt;=AN4409,AO4409,0)))</f>
        <v>0</v>
      </c>
    </row>
    <row r="4410" customFormat="false" ht="15.65" hidden="false" customHeight="false" outlineLevel="0" collapsed="false">
      <c r="A4410" s="11" t="n">
        <f aca="false">A4409+1</f>
        <v>3859</v>
      </c>
      <c r="B4410" s="12" t="s">
        <v>4373</v>
      </c>
      <c r="C4410" s="12" t="s">
        <v>4374</v>
      </c>
      <c r="D4410" s="12" t="s">
        <v>4595</v>
      </c>
      <c r="E4410" s="12" t="s">
        <v>4595</v>
      </c>
      <c r="F4410" s="14" t="s">
        <v>4732</v>
      </c>
      <c r="G4410" s="13" t="s">
        <v>4376</v>
      </c>
      <c r="H4410" s="12" t="s">
        <v>55</v>
      </c>
      <c r="I4410" s="12"/>
      <c r="J4410" s="14"/>
      <c r="K4410" s="15" t="n">
        <v>45206</v>
      </c>
      <c r="L4410" s="14" t="s">
        <v>49</v>
      </c>
      <c r="M4410" s="16" t="n">
        <v>1</v>
      </c>
      <c r="N4410" s="16" t="n">
        <v>1</v>
      </c>
      <c r="O4410" s="17" t="n">
        <v>100000</v>
      </c>
      <c r="P4410" s="17" t="n">
        <v>100000</v>
      </c>
      <c r="Q4410" s="18" t="n">
        <v>12600</v>
      </c>
      <c r="R4410" s="19" t="n">
        <f aca="false">IF(H4410="F",1,0)</f>
        <v>0</v>
      </c>
      <c r="S4410" s="19" t="n">
        <f aca="false">IF(H4410="M",1,0)</f>
        <v>1</v>
      </c>
      <c r="T4410" s="11" t="s">
        <v>4750</v>
      </c>
      <c r="U4410" s="11" t="s">
        <v>51</v>
      </c>
      <c r="V4410" s="24" t="n">
        <f aca="false">_xlfn.xlookup(D4410,'WRSI Fusion'!$H$4:$H$354,'WRSI Fusion'!$AI$4:$AI$354)</f>
        <v>75.3548715993853</v>
      </c>
      <c r="W4410" s="16" t="n">
        <f aca="false">_xlfn.xlookup(D4410,'WRSI Maïs'!$H$4:$H$346,'WRSI Maïs'!$AG$4:$AG$346)</f>
        <v>88.611697754049</v>
      </c>
      <c r="X4410" s="16" t="n">
        <f aca="false">_xlfn.xlookup(D4410,'WRSI Mil'!$H$5:$H$355,'WRSI Mil'!$AG$5:$AG$355)</f>
        <v>81.7154666509284</v>
      </c>
      <c r="Y4410" s="16" t="n">
        <f aca="false">_xlfn.xlookup(D4410,'WRSI Sorgho'!$H$4:$H$354,'WRSI Sorgho'!$AI$4:$AI$354)</f>
        <v>75.2112289892114</v>
      </c>
      <c r="Z4410" s="16" t="n">
        <f aca="false">Y4410</f>
        <v>75.2112289892114</v>
      </c>
      <c r="AA4410" s="16" t="n">
        <f aca="false">_xlfn.xlookup(D4410,'WRSI Sorgho'!$H$4:$H$354,'WRSI Sorgho'!$AJ$4:$AJ$354)</f>
        <v>78.3236984012643</v>
      </c>
      <c r="AB4410" s="21" t="n">
        <f aca="false">AA4410/Z4410</f>
        <v>1.04138304152029</v>
      </c>
      <c r="AC4410" s="11"/>
      <c r="AD4410" s="11"/>
      <c r="AE4410" s="11"/>
      <c r="AF4410" s="22" t="n">
        <v>2023</v>
      </c>
      <c r="AG4410" s="22" t="s">
        <v>52</v>
      </c>
      <c r="AH4410" s="22" t="s">
        <v>53</v>
      </c>
      <c r="AI4410" s="22"/>
      <c r="AJ4410" s="23" t="n">
        <v>0.7</v>
      </c>
      <c r="AK4410" s="24" t="n">
        <v>100000</v>
      </c>
      <c r="AL4410" s="23" t="n">
        <v>0.8</v>
      </c>
      <c r="AM4410" s="24" t="n">
        <v>25000</v>
      </c>
      <c r="AN4410" s="23" t="n">
        <v>0.9</v>
      </c>
      <c r="AO4410" s="24" t="n">
        <v>10000</v>
      </c>
      <c r="AP4410" s="25" t="n">
        <f aca="false">IF(AB4410&lt;AJ4410,AK4410,IF(AB4410&lt;AL4410,AM4410,IF(AB4410&lt;=AN4410,AO4410,0)))</f>
        <v>0</v>
      </c>
    </row>
    <row r="4411" customFormat="false" ht="15.65" hidden="false" customHeight="false" outlineLevel="0" collapsed="false">
      <c r="A4411" s="11" t="n">
        <f aca="false">A4410+1</f>
        <v>3860</v>
      </c>
      <c r="B4411" s="12" t="s">
        <v>4373</v>
      </c>
      <c r="C4411" s="12" t="s">
        <v>4374</v>
      </c>
      <c r="D4411" s="12" t="s">
        <v>4595</v>
      </c>
      <c r="E4411" s="12" t="s">
        <v>4595</v>
      </c>
      <c r="F4411" s="14" t="s">
        <v>4732</v>
      </c>
      <c r="G4411" s="13" t="s">
        <v>4376</v>
      </c>
      <c r="H4411" s="12" t="s">
        <v>48</v>
      </c>
      <c r="I4411" s="12"/>
      <c r="J4411" s="14"/>
      <c r="K4411" s="15" t="n">
        <v>45206</v>
      </c>
      <c r="L4411" s="14" t="s">
        <v>3927</v>
      </c>
      <c r="M4411" s="16" t="n">
        <v>1</v>
      </c>
      <c r="N4411" s="16" t="n">
        <v>1</v>
      </c>
      <c r="O4411" s="17" t="n">
        <v>100000</v>
      </c>
      <c r="P4411" s="17" t="n">
        <v>100000</v>
      </c>
      <c r="Q4411" s="18" t="n">
        <v>12600</v>
      </c>
      <c r="R4411" s="19" t="n">
        <f aca="false">IF(H4411="F",1,0)</f>
        <v>1</v>
      </c>
      <c r="S4411" s="19" t="n">
        <f aca="false">IF(H4411="M",1,0)</f>
        <v>0</v>
      </c>
      <c r="T4411" s="11" t="s">
        <v>4751</v>
      </c>
      <c r="U4411" s="11" t="s">
        <v>3929</v>
      </c>
      <c r="V4411" s="24" t="n">
        <f aca="false">_xlfn.xlookup(D4411,'WRSI Fusion'!$H$4:$H$354,'WRSI Fusion'!$AI$4:$AI$354)</f>
        <v>75.3548715993853</v>
      </c>
      <c r="W4411" s="16" t="n">
        <f aca="false">_xlfn.xlookup(D4411,'WRSI Maïs'!$H$4:$H$346,'WRSI Maïs'!$AG$4:$AG$346)</f>
        <v>88.611697754049</v>
      </c>
      <c r="X4411" s="16" t="n">
        <f aca="false">_xlfn.xlookup(D4411,'WRSI Mil'!$H$5:$H$355,'WRSI Mil'!$AG$5:$AG$355)</f>
        <v>81.7154666509284</v>
      </c>
      <c r="Y4411" s="16" t="n">
        <f aca="false">_xlfn.xlookup(D4411,'WRSI Sorgho'!$H$4:$H$354,'WRSI Sorgho'!$AI$4:$AI$354)</f>
        <v>75.2112289892114</v>
      </c>
      <c r="Z4411" s="16" t="n">
        <f aca="false">W4411</f>
        <v>88.611697754049</v>
      </c>
      <c r="AA4411" s="16" t="n">
        <f aca="false">_xlfn.xlookup(D4411,'WRSI Maïs'!$H$4:$H$346,'WRSI Maïs'!$AH$4:$AH$346)</f>
        <v>87.43472083599</v>
      </c>
      <c r="AB4411" s="21" t="n">
        <f aca="false">AA4411/Z4411</f>
        <v>0.986717589800324</v>
      </c>
      <c r="AC4411" s="11"/>
      <c r="AD4411" s="11"/>
      <c r="AE4411" s="11"/>
      <c r="AF4411" s="22" t="n">
        <v>2023</v>
      </c>
      <c r="AG4411" s="22" t="s">
        <v>52</v>
      </c>
      <c r="AH4411" s="22" t="s">
        <v>53</v>
      </c>
      <c r="AI4411" s="22"/>
      <c r="AJ4411" s="23" t="n">
        <v>0.7</v>
      </c>
      <c r="AK4411" s="24" t="n">
        <v>100000</v>
      </c>
      <c r="AL4411" s="23" t="n">
        <v>0.8</v>
      </c>
      <c r="AM4411" s="24" t="n">
        <v>25000</v>
      </c>
      <c r="AN4411" s="23" t="n">
        <v>0.9</v>
      </c>
      <c r="AO4411" s="24" t="n">
        <v>10000</v>
      </c>
      <c r="AP4411" s="25" t="n">
        <f aca="false">IF(AB4411&lt;AJ4411,AK4411,IF(AB4411&lt;AL4411,AM4411,IF(AB4411&lt;=AN4411,AO4411,0)))</f>
        <v>0</v>
      </c>
    </row>
    <row r="4412" customFormat="false" ht="15.65" hidden="false" customHeight="false" outlineLevel="0" collapsed="false">
      <c r="A4412" s="11" t="n">
        <f aca="false">A4411+1</f>
        <v>3861</v>
      </c>
      <c r="B4412" s="12" t="s">
        <v>4373</v>
      </c>
      <c r="C4412" s="12" t="s">
        <v>4374</v>
      </c>
      <c r="D4412" s="12" t="s">
        <v>4595</v>
      </c>
      <c r="E4412" s="12" t="s">
        <v>4595</v>
      </c>
      <c r="F4412" s="14" t="s">
        <v>4732</v>
      </c>
      <c r="G4412" s="13" t="s">
        <v>4376</v>
      </c>
      <c r="H4412" s="12" t="s">
        <v>48</v>
      </c>
      <c r="I4412" s="12"/>
      <c r="J4412" s="14"/>
      <c r="K4412" s="15" t="n">
        <v>45206</v>
      </c>
      <c r="L4412" s="14" t="s">
        <v>49</v>
      </c>
      <c r="M4412" s="16" t="n">
        <v>1</v>
      </c>
      <c r="N4412" s="16" t="n">
        <v>1</v>
      </c>
      <c r="O4412" s="17" t="n">
        <v>100000</v>
      </c>
      <c r="P4412" s="17" t="n">
        <v>100000</v>
      </c>
      <c r="Q4412" s="18" t="n">
        <v>12600</v>
      </c>
      <c r="R4412" s="19" t="n">
        <f aca="false">IF(H4412="F",1,0)</f>
        <v>1</v>
      </c>
      <c r="S4412" s="19" t="n">
        <f aca="false">IF(H4412="M",1,0)</f>
        <v>0</v>
      </c>
      <c r="T4412" s="11" t="s">
        <v>4752</v>
      </c>
      <c r="U4412" s="11" t="s">
        <v>51</v>
      </c>
      <c r="V4412" s="24" t="n">
        <f aca="false">_xlfn.xlookup(D4412,'WRSI Fusion'!$H$4:$H$354,'WRSI Fusion'!$AI$4:$AI$354)</f>
        <v>75.3548715993853</v>
      </c>
      <c r="W4412" s="16" t="n">
        <f aca="false">_xlfn.xlookup(D4412,'WRSI Maïs'!$H$4:$H$346,'WRSI Maïs'!$AG$4:$AG$346)</f>
        <v>88.611697754049</v>
      </c>
      <c r="X4412" s="16" t="n">
        <f aca="false">_xlfn.xlookup(D4412,'WRSI Mil'!$H$5:$H$355,'WRSI Mil'!$AG$5:$AG$355)</f>
        <v>81.7154666509284</v>
      </c>
      <c r="Y4412" s="16" t="n">
        <f aca="false">_xlfn.xlookup(D4412,'WRSI Sorgho'!$H$4:$H$354,'WRSI Sorgho'!$AI$4:$AI$354)</f>
        <v>75.2112289892114</v>
      </c>
      <c r="Z4412" s="16" t="n">
        <f aca="false">Y4412</f>
        <v>75.2112289892114</v>
      </c>
      <c r="AA4412" s="16" t="n">
        <f aca="false">_xlfn.xlookup(D4412,'WRSI Sorgho'!$H$4:$H$354,'WRSI Sorgho'!$AJ$4:$AJ$354)</f>
        <v>78.3236984012643</v>
      </c>
      <c r="AB4412" s="21" t="n">
        <f aca="false">AA4412/Z4412</f>
        <v>1.04138304152029</v>
      </c>
      <c r="AC4412" s="11"/>
      <c r="AD4412" s="11"/>
      <c r="AE4412" s="11"/>
      <c r="AF4412" s="22" t="n">
        <v>2023</v>
      </c>
      <c r="AG4412" s="22" t="s">
        <v>52</v>
      </c>
      <c r="AH4412" s="22" t="s">
        <v>53</v>
      </c>
      <c r="AI4412" s="22"/>
      <c r="AJ4412" s="23" t="n">
        <v>0.7</v>
      </c>
      <c r="AK4412" s="24" t="n">
        <v>100000</v>
      </c>
      <c r="AL4412" s="23" t="n">
        <v>0.8</v>
      </c>
      <c r="AM4412" s="24" t="n">
        <v>25000</v>
      </c>
      <c r="AN4412" s="23" t="n">
        <v>0.9</v>
      </c>
      <c r="AO4412" s="24" t="n">
        <v>10000</v>
      </c>
      <c r="AP4412" s="25" t="n">
        <f aca="false">IF(AB4412&lt;AJ4412,AK4412,IF(AB4412&lt;AL4412,AM4412,IF(AB4412&lt;=AN4412,AO4412,0)))</f>
        <v>0</v>
      </c>
    </row>
    <row r="4413" customFormat="false" ht="15.65" hidden="false" customHeight="false" outlineLevel="0" collapsed="false">
      <c r="A4413" s="11" t="n">
        <f aca="false">A4412+1</f>
        <v>3862</v>
      </c>
      <c r="B4413" s="12" t="s">
        <v>4373</v>
      </c>
      <c r="C4413" s="12" t="s">
        <v>4374</v>
      </c>
      <c r="D4413" s="12" t="s">
        <v>4595</v>
      </c>
      <c r="E4413" s="12" t="s">
        <v>4595</v>
      </c>
      <c r="F4413" s="14" t="s">
        <v>4734</v>
      </c>
      <c r="G4413" s="13" t="s">
        <v>4376</v>
      </c>
      <c r="H4413" s="12" t="s">
        <v>48</v>
      </c>
      <c r="I4413" s="12"/>
      <c r="J4413" s="14"/>
      <c r="K4413" s="15" t="n">
        <v>45206</v>
      </c>
      <c r="L4413" s="14" t="s">
        <v>49</v>
      </c>
      <c r="M4413" s="16" t="n">
        <v>1</v>
      </c>
      <c r="N4413" s="16" t="n">
        <v>1</v>
      </c>
      <c r="O4413" s="17" t="n">
        <v>100000</v>
      </c>
      <c r="P4413" s="17" t="n">
        <v>100000</v>
      </c>
      <c r="Q4413" s="18" t="n">
        <v>12600</v>
      </c>
      <c r="R4413" s="19" t="n">
        <f aca="false">IF(H4413="F",1,0)</f>
        <v>1</v>
      </c>
      <c r="S4413" s="19" t="n">
        <f aca="false">IF(H4413="M",1,0)</f>
        <v>0</v>
      </c>
      <c r="T4413" s="11" t="s">
        <v>4753</v>
      </c>
      <c r="U4413" s="11" t="s">
        <v>51</v>
      </c>
      <c r="V4413" s="24" t="n">
        <f aca="false">_xlfn.xlookup(D4413,'WRSI Fusion'!$H$4:$H$354,'WRSI Fusion'!$AI$4:$AI$354)</f>
        <v>75.3548715993853</v>
      </c>
      <c r="W4413" s="16" t="n">
        <f aca="false">_xlfn.xlookup(D4413,'WRSI Maïs'!$H$4:$H$346,'WRSI Maïs'!$AG$4:$AG$346)</f>
        <v>88.611697754049</v>
      </c>
      <c r="X4413" s="16" t="n">
        <f aca="false">_xlfn.xlookup(D4413,'WRSI Mil'!$H$5:$H$355,'WRSI Mil'!$AG$5:$AG$355)</f>
        <v>81.7154666509284</v>
      </c>
      <c r="Y4413" s="16" t="n">
        <f aca="false">_xlfn.xlookup(D4413,'WRSI Sorgho'!$H$4:$H$354,'WRSI Sorgho'!$AI$4:$AI$354)</f>
        <v>75.2112289892114</v>
      </c>
      <c r="Z4413" s="16" t="n">
        <f aca="false">Y4413</f>
        <v>75.2112289892114</v>
      </c>
      <c r="AA4413" s="16" t="n">
        <f aca="false">_xlfn.xlookup(D4413,'WRSI Sorgho'!$H$4:$H$354,'WRSI Sorgho'!$AJ$4:$AJ$354)</f>
        <v>78.3236984012643</v>
      </c>
      <c r="AB4413" s="21" t="n">
        <f aca="false">AA4413/Z4413</f>
        <v>1.04138304152029</v>
      </c>
      <c r="AC4413" s="11"/>
      <c r="AD4413" s="11"/>
      <c r="AE4413" s="11"/>
      <c r="AF4413" s="22" t="n">
        <v>2023</v>
      </c>
      <c r="AG4413" s="22" t="s">
        <v>52</v>
      </c>
      <c r="AH4413" s="22" t="s">
        <v>53</v>
      </c>
      <c r="AI4413" s="22"/>
      <c r="AJ4413" s="23" t="n">
        <v>0.7</v>
      </c>
      <c r="AK4413" s="24" t="n">
        <v>100000</v>
      </c>
      <c r="AL4413" s="23" t="n">
        <v>0.8</v>
      </c>
      <c r="AM4413" s="24" t="n">
        <v>25000</v>
      </c>
      <c r="AN4413" s="23" t="n">
        <v>0.9</v>
      </c>
      <c r="AO4413" s="24" t="n">
        <v>10000</v>
      </c>
      <c r="AP4413" s="25" t="n">
        <f aca="false">IF(AB4413&lt;AJ4413,AK4413,IF(AB4413&lt;AL4413,AM4413,IF(AB4413&lt;=AN4413,AO4413,0)))</f>
        <v>0</v>
      </c>
    </row>
    <row r="4414" customFormat="false" ht="15.65" hidden="false" customHeight="false" outlineLevel="0" collapsed="false">
      <c r="A4414" s="11" t="n">
        <f aca="false">A4413+1</f>
        <v>3863</v>
      </c>
      <c r="B4414" s="12" t="s">
        <v>4373</v>
      </c>
      <c r="C4414" s="12" t="s">
        <v>4374</v>
      </c>
      <c r="D4414" s="12" t="s">
        <v>4595</v>
      </c>
      <c r="E4414" s="12" t="s">
        <v>4595</v>
      </c>
      <c r="F4414" s="14" t="s">
        <v>4729</v>
      </c>
      <c r="G4414" s="13" t="s">
        <v>4376</v>
      </c>
      <c r="H4414" s="12" t="s">
        <v>48</v>
      </c>
      <c r="I4414" s="12"/>
      <c r="J4414" s="14"/>
      <c r="K4414" s="15" t="n">
        <v>45206</v>
      </c>
      <c r="L4414" s="14" t="s">
        <v>49</v>
      </c>
      <c r="M4414" s="16" t="n">
        <v>1</v>
      </c>
      <c r="N4414" s="16" t="n">
        <v>1</v>
      </c>
      <c r="O4414" s="17" t="n">
        <v>100000</v>
      </c>
      <c r="P4414" s="17" t="n">
        <v>100000</v>
      </c>
      <c r="Q4414" s="18" t="n">
        <v>12600</v>
      </c>
      <c r="R4414" s="19" t="n">
        <f aca="false">IF(H4414="F",1,0)</f>
        <v>1</v>
      </c>
      <c r="S4414" s="19" t="n">
        <f aca="false">IF(H4414="M",1,0)</f>
        <v>0</v>
      </c>
      <c r="T4414" s="11" t="s">
        <v>4754</v>
      </c>
      <c r="U4414" s="11" t="s">
        <v>51</v>
      </c>
      <c r="V4414" s="24" t="n">
        <f aca="false">_xlfn.xlookup(D4414,'WRSI Fusion'!$H$4:$H$354,'WRSI Fusion'!$AI$4:$AI$354)</f>
        <v>75.3548715993853</v>
      </c>
      <c r="W4414" s="16" t="n">
        <f aca="false">_xlfn.xlookup(D4414,'WRSI Maïs'!$H$4:$H$346,'WRSI Maïs'!$AG$4:$AG$346)</f>
        <v>88.611697754049</v>
      </c>
      <c r="X4414" s="16" t="n">
        <f aca="false">_xlfn.xlookup(D4414,'WRSI Mil'!$H$5:$H$355,'WRSI Mil'!$AG$5:$AG$355)</f>
        <v>81.7154666509284</v>
      </c>
      <c r="Y4414" s="16" t="n">
        <f aca="false">_xlfn.xlookup(D4414,'WRSI Sorgho'!$H$4:$H$354,'WRSI Sorgho'!$AI$4:$AI$354)</f>
        <v>75.2112289892114</v>
      </c>
      <c r="Z4414" s="16" t="n">
        <f aca="false">Y4414</f>
        <v>75.2112289892114</v>
      </c>
      <c r="AA4414" s="16" t="n">
        <f aca="false">_xlfn.xlookup(D4414,'WRSI Sorgho'!$H$4:$H$354,'WRSI Sorgho'!$AJ$4:$AJ$354)</f>
        <v>78.3236984012643</v>
      </c>
      <c r="AB4414" s="21" t="n">
        <f aca="false">AA4414/Z4414</f>
        <v>1.04138304152029</v>
      </c>
      <c r="AC4414" s="11"/>
      <c r="AD4414" s="11"/>
      <c r="AE4414" s="11"/>
      <c r="AF4414" s="22" t="n">
        <v>2023</v>
      </c>
      <c r="AG4414" s="22" t="s">
        <v>52</v>
      </c>
      <c r="AH4414" s="22" t="s">
        <v>53</v>
      </c>
      <c r="AI4414" s="22"/>
      <c r="AJ4414" s="23" t="n">
        <v>0.7</v>
      </c>
      <c r="AK4414" s="24" t="n">
        <v>100000</v>
      </c>
      <c r="AL4414" s="23" t="n">
        <v>0.8</v>
      </c>
      <c r="AM4414" s="24" t="n">
        <v>25000</v>
      </c>
      <c r="AN4414" s="23" t="n">
        <v>0.9</v>
      </c>
      <c r="AO4414" s="24" t="n">
        <v>10000</v>
      </c>
      <c r="AP4414" s="25" t="n">
        <f aca="false">IF(AB4414&lt;AJ4414,AK4414,IF(AB4414&lt;AL4414,AM4414,IF(AB4414&lt;=AN4414,AO4414,0)))</f>
        <v>0</v>
      </c>
    </row>
    <row r="4415" customFormat="false" ht="15.65" hidden="false" customHeight="false" outlineLevel="0" collapsed="false">
      <c r="A4415" s="11" t="n">
        <f aca="false">A4414+1</f>
        <v>3864</v>
      </c>
      <c r="B4415" s="12" t="s">
        <v>4373</v>
      </c>
      <c r="C4415" s="12" t="s">
        <v>4374</v>
      </c>
      <c r="D4415" s="12" t="s">
        <v>4595</v>
      </c>
      <c r="E4415" s="12" t="s">
        <v>4595</v>
      </c>
      <c r="F4415" s="14" t="s">
        <v>4729</v>
      </c>
      <c r="G4415" s="13" t="s">
        <v>4376</v>
      </c>
      <c r="H4415" s="12" t="s">
        <v>48</v>
      </c>
      <c r="I4415" s="12"/>
      <c r="J4415" s="14"/>
      <c r="K4415" s="15" t="n">
        <v>45206</v>
      </c>
      <c r="L4415" s="14" t="s">
        <v>3927</v>
      </c>
      <c r="M4415" s="16" t="n">
        <v>1</v>
      </c>
      <c r="N4415" s="16" t="n">
        <v>1</v>
      </c>
      <c r="O4415" s="17" t="n">
        <v>100000</v>
      </c>
      <c r="P4415" s="17" t="n">
        <v>100000</v>
      </c>
      <c r="Q4415" s="18" t="n">
        <v>12600</v>
      </c>
      <c r="R4415" s="19" t="n">
        <f aca="false">IF(H4415="F",1,0)</f>
        <v>1</v>
      </c>
      <c r="S4415" s="19" t="n">
        <f aca="false">IF(H4415="M",1,0)</f>
        <v>0</v>
      </c>
      <c r="T4415" s="11" t="s">
        <v>4755</v>
      </c>
      <c r="U4415" s="11" t="s">
        <v>3929</v>
      </c>
      <c r="V4415" s="24" t="n">
        <f aca="false">_xlfn.xlookup(D4415,'WRSI Fusion'!$H$4:$H$354,'WRSI Fusion'!$AI$4:$AI$354)</f>
        <v>75.3548715993853</v>
      </c>
      <c r="W4415" s="16" t="n">
        <f aca="false">_xlfn.xlookup(D4415,'WRSI Maïs'!$H$4:$H$346,'WRSI Maïs'!$AG$4:$AG$346)</f>
        <v>88.611697754049</v>
      </c>
      <c r="X4415" s="16" t="n">
        <f aca="false">_xlfn.xlookup(D4415,'WRSI Mil'!$H$5:$H$355,'WRSI Mil'!$AG$5:$AG$355)</f>
        <v>81.7154666509284</v>
      </c>
      <c r="Y4415" s="16" t="n">
        <f aca="false">_xlfn.xlookup(D4415,'WRSI Sorgho'!$H$4:$H$354,'WRSI Sorgho'!$AI$4:$AI$354)</f>
        <v>75.2112289892114</v>
      </c>
      <c r="Z4415" s="16" t="n">
        <f aca="false">W4415</f>
        <v>88.611697754049</v>
      </c>
      <c r="AA4415" s="16" t="n">
        <f aca="false">_xlfn.xlookup(D4415,'WRSI Maïs'!$H$4:$H$346,'WRSI Maïs'!$AH$4:$AH$346)</f>
        <v>87.43472083599</v>
      </c>
      <c r="AB4415" s="21" t="n">
        <f aca="false">AA4415/Z4415</f>
        <v>0.986717589800324</v>
      </c>
      <c r="AC4415" s="11"/>
      <c r="AD4415" s="11"/>
      <c r="AE4415" s="11"/>
      <c r="AF4415" s="22" t="n">
        <v>2023</v>
      </c>
      <c r="AG4415" s="22" t="s">
        <v>52</v>
      </c>
      <c r="AH4415" s="22" t="s">
        <v>53</v>
      </c>
      <c r="AI4415" s="22"/>
      <c r="AJ4415" s="23" t="n">
        <v>0.7</v>
      </c>
      <c r="AK4415" s="24" t="n">
        <v>100000</v>
      </c>
      <c r="AL4415" s="23" t="n">
        <v>0.8</v>
      </c>
      <c r="AM4415" s="24" t="n">
        <v>25000</v>
      </c>
      <c r="AN4415" s="23" t="n">
        <v>0.9</v>
      </c>
      <c r="AO4415" s="24" t="n">
        <v>10000</v>
      </c>
      <c r="AP4415" s="25" t="n">
        <f aca="false">IF(AB4415&lt;AJ4415,AK4415,IF(AB4415&lt;AL4415,AM4415,IF(AB4415&lt;=AN4415,AO4415,0)))</f>
        <v>0</v>
      </c>
    </row>
    <row r="4416" customFormat="false" ht="15.65" hidden="false" customHeight="false" outlineLevel="0" collapsed="false">
      <c r="A4416" s="11" t="n">
        <f aca="false">A4415+1</f>
        <v>3865</v>
      </c>
      <c r="B4416" s="12" t="s">
        <v>4373</v>
      </c>
      <c r="C4416" s="12" t="s">
        <v>4374</v>
      </c>
      <c r="D4416" s="12" t="s">
        <v>4595</v>
      </c>
      <c r="E4416" s="12" t="s">
        <v>4595</v>
      </c>
      <c r="F4416" s="14" t="s">
        <v>4729</v>
      </c>
      <c r="G4416" s="13" t="s">
        <v>4376</v>
      </c>
      <c r="H4416" s="12" t="s">
        <v>55</v>
      </c>
      <c r="I4416" s="12"/>
      <c r="J4416" s="14"/>
      <c r="K4416" s="15" t="n">
        <v>45206</v>
      </c>
      <c r="L4416" s="14" t="s">
        <v>49</v>
      </c>
      <c r="M4416" s="16" t="n">
        <v>1</v>
      </c>
      <c r="N4416" s="16" t="n">
        <v>1</v>
      </c>
      <c r="O4416" s="17" t="n">
        <v>100000</v>
      </c>
      <c r="P4416" s="17" t="n">
        <v>100000</v>
      </c>
      <c r="Q4416" s="18" t="n">
        <v>12600</v>
      </c>
      <c r="R4416" s="19" t="n">
        <f aca="false">IF(H4416="F",1,0)</f>
        <v>0</v>
      </c>
      <c r="S4416" s="19" t="n">
        <f aca="false">IF(H4416="M",1,0)</f>
        <v>1</v>
      </c>
      <c r="T4416" s="11" t="s">
        <v>4756</v>
      </c>
      <c r="U4416" s="11" t="s">
        <v>51</v>
      </c>
      <c r="V4416" s="24" t="n">
        <f aca="false">_xlfn.xlookup(D4416,'WRSI Fusion'!$H$4:$H$354,'WRSI Fusion'!$AI$4:$AI$354)</f>
        <v>75.3548715993853</v>
      </c>
      <c r="W4416" s="16" t="n">
        <f aca="false">_xlfn.xlookup(D4416,'WRSI Maïs'!$H$4:$H$346,'WRSI Maïs'!$AG$4:$AG$346)</f>
        <v>88.611697754049</v>
      </c>
      <c r="X4416" s="16" t="n">
        <f aca="false">_xlfn.xlookup(D4416,'WRSI Mil'!$H$5:$H$355,'WRSI Mil'!$AG$5:$AG$355)</f>
        <v>81.7154666509284</v>
      </c>
      <c r="Y4416" s="16" t="n">
        <f aca="false">_xlfn.xlookup(D4416,'WRSI Sorgho'!$H$4:$H$354,'WRSI Sorgho'!$AI$4:$AI$354)</f>
        <v>75.2112289892114</v>
      </c>
      <c r="Z4416" s="16" t="n">
        <f aca="false">Y4416</f>
        <v>75.2112289892114</v>
      </c>
      <c r="AA4416" s="16" t="n">
        <f aca="false">_xlfn.xlookup(D4416,'WRSI Sorgho'!$H$4:$H$354,'WRSI Sorgho'!$AJ$4:$AJ$354)</f>
        <v>78.3236984012643</v>
      </c>
      <c r="AB4416" s="21" t="n">
        <f aca="false">AA4416/Z4416</f>
        <v>1.04138304152029</v>
      </c>
      <c r="AC4416" s="11"/>
      <c r="AD4416" s="11"/>
      <c r="AE4416" s="11"/>
      <c r="AF4416" s="22" t="n">
        <v>2023</v>
      </c>
      <c r="AG4416" s="22" t="s">
        <v>52</v>
      </c>
      <c r="AH4416" s="22" t="s">
        <v>53</v>
      </c>
      <c r="AI4416" s="22"/>
      <c r="AJ4416" s="23" t="n">
        <v>0.7</v>
      </c>
      <c r="AK4416" s="24" t="n">
        <v>100000</v>
      </c>
      <c r="AL4416" s="23" t="n">
        <v>0.8</v>
      </c>
      <c r="AM4416" s="24" t="n">
        <v>25000</v>
      </c>
      <c r="AN4416" s="23" t="n">
        <v>0.9</v>
      </c>
      <c r="AO4416" s="24" t="n">
        <v>10000</v>
      </c>
      <c r="AP4416" s="25" t="n">
        <f aca="false">IF(AB4416&lt;AJ4416,AK4416,IF(AB4416&lt;AL4416,AM4416,IF(AB4416&lt;=AN4416,AO4416,0)))</f>
        <v>0</v>
      </c>
    </row>
    <row r="4417" customFormat="false" ht="15.65" hidden="false" customHeight="false" outlineLevel="0" collapsed="false">
      <c r="A4417" s="11" t="n">
        <f aca="false">A4416+1</f>
        <v>3866</v>
      </c>
      <c r="B4417" s="12" t="s">
        <v>4373</v>
      </c>
      <c r="C4417" s="12" t="s">
        <v>4374</v>
      </c>
      <c r="D4417" s="12" t="s">
        <v>4595</v>
      </c>
      <c r="E4417" s="12" t="s">
        <v>4595</v>
      </c>
      <c r="F4417" s="14" t="s">
        <v>4734</v>
      </c>
      <c r="G4417" s="13" t="s">
        <v>4376</v>
      </c>
      <c r="H4417" s="12" t="s">
        <v>55</v>
      </c>
      <c r="I4417" s="12"/>
      <c r="J4417" s="14"/>
      <c r="K4417" s="15" t="n">
        <v>45206</v>
      </c>
      <c r="L4417" s="14" t="s">
        <v>49</v>
      </c>
      <c r="M4417" s="16" t="n">
        <v>1</v>
      </c>
      <c r="N4417" s="16" t="n">
        <v>1</v>
      </c>
      <c r="O4417" s="17" t="n">
        <v>100000</v>
      </c>
      <c r="P4417" s="17" t="n">
        <v>100000</v>
      </c>
      <c r="Q4417" s="18" t="n">
        <v>12600</v>
      </c>
      <c r="R4417" s="19" t="n">
        <f aca="false">IF(H4417="F",1,0)</f>
        <v>0</v>
      </c>
      <c r="S4417" s="19" t="n">
        <f aca="false">IF(H4417="M",1,0)</f>
        <v>1</v>
      </c>
      <c r="T4417" s="11" t="s">
        <v>4757</v>
      </c>
      <c r="U4417" s="11" t="s">
        <v>51</v>
      </c>
      <c r="V4417" s="24" t="n">
        <f aca="false">_xlfn.xlookup(D4417,'WRSI Fusion'!$H$4:$H$354,'WRSI Fusion'!$AI$4:$AI$354)</f>
        <v>75.3548715993853</v>
      </c>
      <c r="W4417" s="16" t="n">
        <f aca="false">_xlfn.xlookup(D4417,'WRSI Maïs'!$H$4:$H$346,'WRSI Maïs'!$AG$4:$AG$346)</f>
        <v>88.611697754049</v>
      </c>
      <c r="X4417" s="16" t="n">
        <f aca="false">_xlfn.xlookup(D4417,'WRSI Mil'!$H$5:$H$355,'WRSI Mil'!$AG$5:$AG$355)</f>
        <v>81.7154666509284</v>
      </c>
      <c r="Y4417" s="16" t="n">
        <f aca="false">_xlfn.xlookup(D4417,'WRSI Sorgho'!$H$4:$H$354,'WRSI Sorgho'!$AI$4:$AI$354)</f>
        <v>75.2112289892114</v>
      </c>
      <c r="Z4417" s="16" t="n">
        <f aca="false">Y4417</f>
        <v>75.2112289892114</v>
      </c>
      <c r="AA4417" s="16" t="n">
        <f aca="false">_xlfn.xlookup(D4417,'WRSI Sorgho'!$H$4:$H$354,'WRSI Sorgho'!$AJ$4:$AJ$354)</f>
        <v>78.3236984012643</v>
      </c>
      <c r="AB4417" s="21" t="n">
        <f aca="false">AA4417/Z4417</f>
        <v>1.04138304152029</v>
      </c>
      <c r="AC4417" s="11"/>
      <c r="AD4417" s="11"/>
      <c r="AE4417" s="11"/>
      <c r="AF4417" s="22" t="n">
        <v>2023</v>
      </c>
      <c r="AG4417" s="22" t="s">
        <v>52</v>
      </c>
      <c r="AH4417" s="22" t="s">
        <v>53</v>
      </c>
      <c r="AI4417" s="22"/>
      <c r="AJ4417" s="23" t="n">
        <v>0.7</v>
      </c>
      <c r="AK4417" s="24" t="n">
        <v>100000</v>
      </c>
      <c r="AL4417" s="23" t="n">
        <v>0.8</v>
      </c>
      <c r="AM4417" s="24" t="n">
        <v>25000</v>
      </c>
      <c r="AN4417" s="23" t="n">
        <v>0.9</v>
      </c>
      <c r="AO4417" s="24" t="n">
        <v>10000</v>
      </c>
      <c r="AP4417" s="25" t="n">
        <f aca="false">IF(AB4417&lt;AJ4417,AK4417,IF(AB4417&lt;AL4417,AM4417,IF(AB4417&lt;=AN4417,AO4417,0)))</f>
        <v>0</v>
      </c>
    </row>
    <row r="4418" customFormat="false" ht="15.65" hidden="false" customHeight="false" outlineLevel="0" collapsed="false">
      <c r="A4418" s="11" t="n">
        <f aca="false">A4417+1</f>
        <v>3867</v>
      </c>
      <c r="B4418" s="12" t="s">
        <v>4373</v>
      </c>
      <c r="C4418" s="12" t="s">
        <v>4374</v>
      </c>
      <c r="D4418" s="12" t="s">
        <v>4595</v>
      </c>
      <c r="E4418" s="12" t="s">
        <v>4595</v>
      </c>
      <c r="F4418" s="14" t="s">
        <v>4734</v>
      </c>
      <c r="G4418" s="13" t="s">
        <v>4376</v>
      </c>
      <c r="H4418" s="12" t="s">
        <v>55</v>
      </c>
      <c r="I4418" s="12"/>
      <c r="J4418" s="14"/>
      <c r="K4418" s="15" t="n">
        <v>45206</v>
      </c>
      <c r="L4418" s="14" t="s">
        <v>49</v>
      </c>
      <c r="M4418" s="16" t="n">
        <v>1</v>
      </c>
      <c r="N4418" s="16" t="n">
        <v>1</v>
      </c>
      <c r="O4418" s="17" t="n">
        <v>100000</v>
      </c>
      <c r="P4418" s="17" t="n">
        <v>100000</v>
      </c>
      <c r="Q4418" s="18" t="n">
        <v>12600</v>
      </c>
      <c r="R4418" s="19" t="n">
        <f aca="false">IF(H4418="F",1,0)</f>
        <v>0</v>
      </c>
      <c r="S4418" s="19" t="n">
        <f aca="false">IF(H4418="M",1,0)</f>
        <v>1</v>
      </c>
      <c r="T4418" s="11" t="s">
        <v>4758</v>
      </c>
      <c r="U4418" s="11" t="s">
        <v>51</v>
      </c>
      <c r="V4418" s="24" t="n">
        <f aca="false">_xlfn.xlookup(D4418,'WRSI Fusion'!$H$4:$H$354,'WRSI Fusion'!$AI$4:$AI$354)</f>
        <v>75.3548715993853</v>
      </c>
      <c r="W4418" s="16" t="n">
        <f aca="false">_xlfn.xlookup(D4418,'WRSI Maïs'!$H$4:$H$346,'WRSI Maïs'!$AG$4:$AG$346)</f>
        <v>88.611697754049</v>
      </c>
      <c r="X4418" s="16" t="n">
        <f aca="false">_xlfn.xlookup(D4418,'WRSI Mil'!$H$5:$H$355,'WRSI Mil'!$AG$5:$AG$355)</f>
        <v>81.7154666509284</v>
      </c>
      <c r="Y4418" s="16" t="n">
        <f aca="false">_xlfn.xlookup(D4418,'WRSI Sorgho'!$H$4:$H$354,'WRSI Sorgho'!$AI$4:$AI$354)</f>
        <v>75.2112289892114</v>
      </c>
      <c r="Z4418" s="16" t="n">
        <f aca="false">Y4418</f>
        <v>75.2112289892114</v>
      </c>
      <c r="AA4418" s="16" t="n">
        <f aca="false">_xlfn.xlookup(D4418,'WRSI Sorgho'!$H$4:$H$354,'WRSI Sorgho'!$AJ$4:$AJ$354)</f>
        <v>78.3236984012643</v>
      </c>
      <c r="AB4418" s="21" t="n">
        <f aca="false">AA4418/Z4418</f>
        <v>1.04138304152029</v>
      </c>
      <c r="AC4418" s="11"/>
      <c r="AD4418" s="11"/>
      <c r="AE4418" s="11"/>
      <c r="AF4418" s="22" t="n">
        <v>2023</v>
      </c>
      <c r="AG4418" s="22" t="s">
        <v>52</v>
      </c>
      <c r="AH4418" s="22" t="s">
        <v>53</v>
      </c>
      <c r="AI4418" s="22"/>
      <c r="AJ4418" s="23" t="n">
        <v>0.7</v>
      </c>
      <c r="AK4418" s="24" t="n">
        <v>100000</v>
      </c>
      <c r="AL4418" s="23" t="n">
        <v>0.8</v>
      </c>
      <c r="AM4418" s="24" t="n">
        <v>25000</v>
      </c>
      <c r="AN4418" s="23" t="n">
        <v>0.9</v>
      </c>
      <c r="AO4418" s="24" t="n">
        <v>10000</v>
      </c>
      <c r="AP4418" s="25" t="n">
        <f aca="false">IF(AB4418&lt;AJ4418,AK4418,IF(AB4418&lt;AL4418,AM4418,IF(AB4418&lt;=AN4418,AO4418,0)))</f>
        <v>0</v>
      </c>
    </row>
    <row r="4419" customFormat="false" ht="15.65" hidden="false" customHeight="false" outlineLevel="0" collapsed="false">
      <c r="A4419" s="11" t="n">
        <f aca="false">A4418+1</f>
        <v>3868</v>
      </c>
      <c r="B4419" s="12" t="s">
        <v>4373</v>
      </c>
      <c r="C4419" s="12" t="s">
        <v>4374</v>
      </c>
      <c r="D4419" s="12" t="s">
        <v>4595</v>
      </c>
      <c r="E4419" s="12" t="s">
        <v>4595</v>
      </c>
      <c r="F4419" s="14" t="s">
        <v>4729</v>
      </c>
      <c r="G4419" s="13" t="s">
        <v>4376</v>
      </c>
      <c r="H4419" s="12" t="s">
        <v>48</v>
      </c>
      <c r="I4419" s="12"/>
      <c r="J4419" s="14"/>
      <c r="K4419" s="15" t="n">
        <v>45206</v>
      </c>
      <c r="L4419" s="14" t="s">
        <v>49</v>
      </c>
      <c r="M4419" s="16" t="n">
        <v>1</v>
      </c>
      <c r="N4419" s="16" t="n">
        <v>1</v>
      </c>
      <c r="O4419" s="17" t="n">
        <v>100000</v>
      </c>
      <c r="P4419" s="17" t="n">
        <v>100000</v>
      </c>
      <c r="Q4419" s="18" t="n">
        <v>12600</v>
      </c>
      <c r="R4419" s="19" t="n">
        <f aca="false">IF(H4419="F",1,0)</f>
        <v>1</v>
      </c>
      <c r="S4419" s="19" t="n">
        <f aca="false">IF(H4419="M",1,0)</f>
        <v>0</v>
      </c>
      <c r="T4419" s="11" t="s">
        <v>4759</v>
      </c>
      <c r="U4419" s="11" t="s">
        <v>51</v>
      </c>
      <c r="V4419" s="24" t="n">
        <f aca="false">_xlfn.xlookup(D4419,'WRSI Fusion'!$H$4:$H$354,'WRSI Fusion'!$AI$4:$AI$354)</f>
        <v>75.3548715993853</v>
      </c>
      <c r="W4419" s="16" t="n">
        <f aca="false">_xlfn.xlookup(D4419,'WRSI Maïs'!$H$4:$H$346,'WRSI Maïs'!$AG$4:$AG$346)</f>
        <v>88.611697754049</v>
      </c>
      <c r="X4419" s="16" t="n">
        <f aca="false">_xlfn.xlookup(D4419,'WRSI Mil'!$H$5:$H$355,'WRSI Mil'!$AG$5:$AG$355)</f>
        <v>81.7154666509284</v>
      </c>
      <c r="Y4419" s="16" t="n">
        <f aca="false">_xlfn.xlookup(D4419,'WRSI Sorgho'!$H$4:$H$354,'WRSI Sorgho'!$AI$4:$AI$354)</f>
        <v>75.2112289892114</v>
      </c>
      <c r="Z4419" s="16" t="n">
        <f aca="false">Y4419</f>
        <v>75.2112289892114</v>
      </c>
      <c r="AA4419" s="16" t="n">
        <f aca="false">_xlfn.xlookup(D4419,'WRSI Sorgho'!$H$4:$H$354,'WRSI Sorgho'!$AJ$4:$AJ$354)</f>
        <v>78.3236984012643</v>
      </c>
      <c r="AB4419" s="21" t="n">
        <f aca="false">AA4419/Z4419</f>
        <v>1.04138304152029</v>
      </c>
      <c r="AC4419" s="11"/>
      <c r="AD4419" s="11"/>
      <c r="AE4419" s="11"/>
      <c r="AF4419" s="22" t="n">
        <v>2023</v>
      </c>
      <c r="AG4419" s="22" t="s">
        <v>52</v>
      </c>
      <c r="AH4419" s="22" t="s">
        <v>53</v>
      </c>
      <c r="AI4419" s="22"/>
      <c r="AJ4419" s="23" t="n">
        <v>0.7</v>
      </c>
      <c r="AK4419" s="24" t="n">
        <v>100000</v>
      </c>
      <c r="AL4419" s="23" t="n">
        <v>0.8</v>
      </c>
      <c r="AM4419" s="24" t="n">
        <v>25000</v>
      </c>
      <c r="AN4419" s="23" t="n">
        <v>0.9</v>
      </c>
      <c r="AO4419" s="24" t="n">
        <v>10000</v>
      </c>
      <c r="AP4419" s="25" t="n">
        <f aca="false">IF(AB4419&lt;AJ4419,AK4419,IF(AB4419&lt;AL4419,AM4419,IF(AB4419&lt;=AN4419,AO4419,0)))</f>
        <v>0</v>
      </c>
    </row>
    <row r="4420" customFormat="false" ht="15.65" hidden="false" customHeight="false" outlineLevel="0" collapsed="false">
      <c r="A4420" s="11" t="n">
        <f aca="false">A4419+1</f>
        <v>3869</v>
      </c>
      <c r="B4420" s="12" t="s">
        <v>4373</v>
      </c>
      <c r="C4420" s="12" t="s">
        <v>4374</v>
      </c>
      <c r="D4420" s="12" t="s">
        <v>4595</v>
      </c>
      <c r="E4420" s="12" t="s">
        <v>4595</v>
      </c>
      <c r="F4420" s="14" t="s">
        <v>4734</v>
      </c>
      <c r="G4420" s="13" t="s">
        <v>4376</v>
      </c>
      <c r="H4420" s="12" t="s">
        <v>55</v>
      </c>
      <c r="I4420" s="12"/>
      <c r="J4420" s="14"/>
      <c r="K4420" s="15" t="n">
        <v>45206</v>
      </c>
      <c r="L4420" s="14" t="s">
        <v>49</v>
      </c>
      <c r="M4420" s="16" t="n">
        <v>1</v>
      </c>
      <c r="N4420" s="16" t="n">
        <v>1</v>
      </c>
      <c r="O4420" s="17" t="n">
        <v>100000</v>
      </c>
      <c r="P4420" s="17" t="n">
        <v>100000</v>
      </c>
      <c r="Q4420" s="18" t="n">
        <v>12600</v>
      </c>
      <c r="R4420" s="19" t="n">
        <f aca="false">IF(H4420="F",1,0)</f>
        <v>0</v>
      </c>
      <c r="S4420" s="19" t="n">
        <f aca="false">IF(H4420="M",1,0)</f>
        <v>1</v>
      </c>
      <c r="T4420" s="11" t="s">
        <v>4760</v>
      </c>
      <c r="U4420" s="11" t="s">
        <v>51</v>
      </c>
      <c r="V4420" s="24" t="n">
        <f aca="false">_xlfn.xlookup(D4420,'WRSI Fusion'!$H$4:$H$354,'WRSI Fusion'!$AI$4:$AI$354)</f>
        <v>75.3548715993853</v>
      </c>
      <c r="W4420" s="16" t="n">
        <f aca="false">_xlfn.xlookup(D4420,'WRSI Maïs'!$H$4:$H$346,'WRSI Maïs'!$AG$4:$AG$346)</f>
        <v>88.611697754049</v>
      </c>
      <c r="X4420" s="16" t="n">
        <f aca="false">_xlfn.xlookup(D4420,'WRSI Mil'!$H$5:$H$355,'WRSI Mil'!$AG$5:$AG$355)</f>
        <v>81.7154666509284</v>
      </c>
      <c r="Y4420" s="16" t="n">
        <f aca="false">_xlfn.xlookup(D4420,'WRSI Sorgho'!$H$4:$H$354,'WRSI Sorgho'!$AI$4:$AI$354)</f>
        <v>75.2112289892114</v>
      </c>
      <c r="Z4420" s="16" t="n">
        <f aca="false">Y4420</f>
        <v>75.2112289892114</v>
      </c>
      <c r="AA4420" s="16" t="n">
        <f aca="false">_xlfn.xlookup(D4420,'WRSI Sorgho'!$H$4:$H$354,'WRSI Sorgho'!$AJ$4:$AJ$354)</f>
        <v>78.3236984012643</v>
      </c>
      <c r="AB4420" s="21" t="n">
        <f aca="false">AA4420/Z4420</f>
        <v>1.04138304152029</v>
      </c>
      <c r="AC4420" s="11"/>
      <c r="AD4420" s="11"/>
      <c r="AE4420" s="11"/>
      <c r="AF4420" s="22" t="n">
        <v>2023</v>
      </c>
      <c r="AG4420" s="22" t="s">
        <v>52</v>
      </c>
      <c r="AH4420" s="22" t="s">
        <v>53</v>
      </c>
      <c r="AI4420" s="22"/>
      <c r="AJ4420" s="23" t="n">
        <v>0.7</v>
      </c>
      <c r="AK4420" s="24" t="n">
        <v>100000</v>
      </c>
      <c r="AL4420" s="23" t="n">
        <v>0.8</v>
      </c>
      <c r="AM4420" s="24" t="n">
        <v>25000</v>
      </c>
      <c r="AN4420" s="23" t="n">
        <v>0.9</v>
      </c>
      <c r="AO4420" s="24" t="n">
        <v>10000</v>
      </c>
      <c r="AP4420" s="25" t="n">
        <f aca="false">IF(AB4420&lt;AJ4420,AK4420,IF(AB4420&lt;AL4420,AM4420,IF(AB4420&lt;=AN4420,AO4420,0)))</f>
        <v>0</v>
      </c>
    </row>
    <row r="4421" customFormat="false" ht="15.65" hidden="false" customHeight="false" outlineLevel="0" collapsed="false">
      <c r="A4421" s="11" t="n">
        <f aca="false">A4420+1</f>
        <v>3870</v>
      </c>
      <c r="B4421" s="12" t="s">
        <v>4373</v>
      </c>
      <c r="C4421" s="12" t="s">
        <v>4374</v>
      </c>
      <c r="D4421" s="12" t="s">
        <v>4595</v>
      </c>
      <c r="E4421" s="12" t="s">
        <v>4595</v>
      </c>
      <c r="F4421" s="14" t="s">
        <v>4734</v>
      </c>
      <c r="G4421" s="13" t="s">
        <v>4376</v>
      </c>
      <c r="H4421" s="12" t="s">
        <v>55</v>
      </c>
      <c r="I4421" s="12"/>
      <c r="J4421" s="14"/>
      <c r="K4421" s="15" t="n">
        <v>45206</v>
      </c>
      <c r="L4421" s="14" t="s">
        <v>3927</v>
      </c>
      <c r="M4421" s="16" t="n">
        <v>1</v>
      </c>
      <c r="N4421" s="16" t="n">
        <v>1</v>
      </c>
      <c r="O4421" s="17" t="n">
        <v>100000</v>
      </c>
      <c r="P4421" s="17" t="n">
        <v>100000</v>
      </c>
      <c r="Q4421" s="18" t="n">
        <v>12600</v>
      </c>
      <c r="R4421" s="19" t="n">
        <f aca="false">IF(H4421="F",1,0)</f>
        <v>0</v>
      </c>
      <c r="S4421" s="19" t="n">
        <f aca="false">IF(H4421="M",1,0)</f>
        <v>1</v>
      </c>
      <c r="T4421" s="11" t="s">
        <v>4761</v>
      </c>
      <c r="U4421" s="11" t="s">
        <v>3929</v>
      </c>
      <c r="V4421" s="24" t="n">
        <f aca="false">_xlfn.xlookup(D4421,'WRSI Fusion'!$H$4:$H$354,'WRSI Fusion'!$AI$4:$AI$354)</f>
        <v>75.3548715993853</v>
      </c>
      <c r="W4421" s="16" t="n">
        <f aca="false">_xlfn.xlookup(D4421,'WRSI Maïs'!$H$4:$H$346,'WRSI Maïs'!$AG$4:$AG$346)</f>
        <v>88.611697754049</v>
      </c>
      <c r="X4421" s="16" t="n">
        <f aca="false">_xlfn.xlookup(D4421,'WRSI Mil'!$H$5:$H$355,'WRSI Mil'!$AG$5:$AG$355)</f>
        <v>81.7154666509284</v>
      </c>
      <c r="Y4421" s="16" t="n">
        <f aca="false">_xlfn.xlookup(D4421,'WRSI Sorgho'!$H$4:$H$354,'WRSI Sorgho'!$AI$4:$AI$354)</f>
        <v>75.2112289892114</v>
      </c>
      <c r="Z4421" s="16" t="n">
        <f aca="false">W4421</f>
        <v>88.611697754049</v>
      </c>
      <c r="AA4421" s="16" t="n">
        <f aca="false">_xlfn.xlookup(D4421,'WRSI Maïs'!$H$4:$H$346,'WRSI Maïs'!$AH$4:$AH$346)</f>
        <v>87.43472083599</v>
      </c>
      <c r="AB4421" s="21" t="n">
        <f aca="false">AA4421/Z4421</f>
        <v>0.986717589800324</v>
      </c>
      <c r="AC4421" s="11"/>
      <c r="AD4421" s="11"/>
      <c r="AE4421" s="11"/>
      <c r="AF4421" s="22" t="n">
        <v>2023</v>
      </c>
      <c r="AG4421" s="22" t="s">
        <v>52</v>
      </c>
      <c r="AH4421" s="22" t="s">
        <v>53</v>
      </c>
      <c r="AI4421" s="22"/>
      <c r="AJ4421" s="23" t="n">
        <v>0.7</v>
      </c>
      <c r="AK4421" s="24" t="n">
        <v>100000</v>
      </c>
      <c r="AL4421" s="23" t="n">
        <v>0.8</v>
      </c>
      <c r="AM4421" s="24" t="n">
        <v>25000</v>
      </c>
      <c r="AN4421" s="23" t="n">
        <v>0.9</v>
      </c>
      <c r="AO4421" s="24" t="n">
        <v>10000</v>
      </c>
      <c r="AP4421" s="25" t="n">
        <f aca="false">IF(AB4421&lt;AJ4421,AK4421,IF(AB4421&lt;AL4421,AM4421,IF(AB4421&lt;=AN4421,AO4421,0)))</f>
        <v>0</v>
      </c>
    </row>
    <row r="4422" customFormat="false" ht="15.65" hidden="false" customHeight="false" outlineLevel="0" collapsed="false">
      <c r="A4422" s="11" t="n">
        <f aca="false">A4421+1</f>
        <v>3871</v>
      </c>
      <c r="B4422" s="12" t="s">
        <v>4373</v>
      </c>
      <c r="C4422" s="12" t="s">
        <v>4374</v>
      </c>
      <c r="D4422" s="12" t="s">
        <v>4595</v>
      </c>
      <c r="E4422" s="12" t="s">
        <v>4595</v>
      </c>
      <c r="F4422" s="14" t="s">
        <v>4732</v>
      </c>
      <c r="G4422" s="13" t="s">
        <v>4376</v>
      </c>
      <c r="H4422" s="12" t="s">
        <v>48</v>
      </c>
      <c r="I4422" s="12"/>
      <c r="J4422" s="14"/>
      <c r="K4422" s="15" t="n">
        <v>45206</v>
      </c>
      <c r="L4422" s="14" t="s">
        <v>49</v>
      </c>
      <c r="M4422" s="16" t="n">
        <v>1</v>
      </c>
      <c r="N4422" s="16" t="n">
        <v>1</v>
      </c>
      <c r="O4422" s="17" t="n">
        <v>100000</v>
      </c>
      <c r="P4422" s="17" t="n">
        <v>100000</v>
      </c>
      <c r="Q4422" s="18" t="n">
        <v>12600</v>
      </c>
      <c r="R4422" s="19" t="n">
        <f aca="false">IF(H4422="F",1,0)</f>
        <v>1</v>
      </c>
      <c r="S4422" s="19" t="n">
        <f aca="false">IF(H4422="M",1,0)</f>
        <v>0</v>
      </c>
      <c r="T4422" s="11" t="s">
        <v>4762</v>
      </c>
      <c r="U4422" s="11" t="s">
        <v>51</v>
      </c>
      <c r="V4422" s="24" t="n">
        <f aca="false">_xlfn.xlookup(D4422,'WRSI Fusion'!$H$4:$H$354,'WRSI Fusion'!$AI$4:$AI$354)</f>
        <v>75.3548715993853</v>
      </c>
      <c r="W4422" s="16" t="n">
        <f aca="false">_xlfn.xlookup(D4422,'WRSI Maïs'!$H$4:$H$346,'WRSI Maïs'!$AG$4:$AG$346)</f>
        <v>88.611697754049</v>
      </c>
      <c r="X4422" s="16" t="n">
        <f aca="false">_xlfn.xlookup(D4422,'WRSI Mil'!$H$5:$H$355,'WRSI Mil'!$AG$5:$AG$355)</f>
        <v>81.7154666509284</v>
      </c>
      <c r="Y4422" s="16" t="n">
        <f aca="false">_xlfn.xlookup(D4422,'WRSI Sorgho'!$H$4:$H$354,'WRSI Sorgho'!$AI$4:$AI$354)</f>
        <v>75.2112289892114</v>
      </c>
      <c r="Z4422" s="16" t="n">
        <f aca="false">Y4422</f>
        <v>75.2112289892114</v>
      </c>
      <c r="AA4422" s="16" t="n">
        <f aca="false">_xlfn.xlookup(D4422,'WRSI Sorgho'!$H$4:$H$354,'WRSI Sorgho'!$AJ$4:$AJ$354)</f>
        <v>78.3236984012643</v>
      </c>
      <c r="AB4422" s="21" t="n">
        <f aca="false">AA4422/Z4422</f>
        <v>1.04138304152029</v>
      </c>
      <c r="AC4422" s="11"/>
      <c r="AD4422" s="11"/>
      <c r="AE4422" s="11"/>
      <c r="AF4422" s="22" t="n">
        <v>2023</v>
      </c>
      <c r="AG4422" s="22" t="s">
        <v>52</v>
      </c>
      <c r="AH4422" s="22" t="s">
        <v>53</v>
      </c>
      <c r="AI4422" s="22"/>
      <c r="AJ4422" s="23" t="n">
        <v>0.7</v>
      </c>
      <c r="AK4422" s="24" t="n">
        <v>100000</v>
      </c>
      <c r="AL4422" s="23" t="n">
        <v>0.8</v>
      </c>
      <c r="AM4422" s="24" t="n">
        <v>25000</v>
      </c>
      <c r="AN4422" s="23" t="n">
        <v>0.9</v>
      </c>
      <c r="AO4422" s="24" t="n">
        <v>10000</v>
      </c>
      <c r="AP4422" s="25" t="n">
        <f aca="false">IF(AB4422&lt;AJ4422,AK4422,IF(AB4422&lt;AL4422,AM4422,IF(AB4422&lt;=AN4422,AO4422,0)))</f>
        <v>0</v>
      </c>
    </row>
    <row r="4423" customFormat="false" ht="15.65" hidden="false" customHeight="false" outlineLevel="0" collapsed="false">
      <c r="A4423" s="11" t="n">
        <f aca="false">A4422+1</f>
        <v>3872</v>
      </c>
      <c r="B4423" s="12" t="s">
        <v>4373</v>
      </c>
      <c r="C4423" s="12" t="s">
        <v>4374</v>
      </c>
      <c r="D4423" s="12" t="s">
        <v>4595</v>
      </c>
      <c r="E4423" s="12" t="s">
        <v>4595</v>
      </c>
      <c r="F4423" s="14" t="s">
        <v>4729</v>
      </c>
      <c r="G4423" s="13" t="s">
        <v>4376</v>
      </c>
      <c r="H4423" s="12" t="s">
        <v>48</v>
      </c>
      <c r="I4423" s="12"/>
      <c r="J4423" s="14"/>
      <c r="K4423" s="15" t="n">
        <v>45206</v>
      </c>
      <c r="L4423" s="14" t="s">
        <v>4763</v>
      </c>
      <c r="M4423" s="16" t="n">
        <v>1</v>
      </c>
      <c r="N4423" s="16" t="n">
        <v>1</v>
      </c>
      <c r="O4423" s="17" t="n">
        <v>100000</v>
      </c>
      <c r="P4423" s="17" t="n">
        <v>100000</v>
      </c>
      <c r="Q4423" s="18" t="n">
        <v>12600</v>
      </c>
      <c r="R4423" s="19" t="n">
        <f aca="false">IF(H4423="F",1,0)</f>
        <v>1</v>
      </c>
      <c r="S4423" s="19" t="n">
        <f aca="false">IF(H4423="M",1,0)</f>
        <v>0</v>
      </c>
      <c r="T4423" s="11" t="s">
        <v>4764</v>
      </c>
      <c r="U4423" s="11" t="s">
        <v>325</v>
      </c>
      <c r="V4423" s="24" t="n">
        <f aca="false">_xlfn.xlookup(D4423,'WRSI Fusion'!$H$4:$H$354,'WRSI Fusion'!$AI$4:$AI$354)</f>
        <v>75.3548715993853</v>
      </c>
      <c r="W4423" s="16" t="n">
        <f aca="false">_xlfn.xlookup(D4423,'WRSI Maïs'!$H$4:$H$346,'WRSI Maïs'!$AG$4:$AG$346)</f>
        <v>88.611697754049</v>
      </c>
      <c r="X4423" s="16" t="n">
        <f aca="false">_xlfn.xlookup(D4423,'WRSI Mil'!$H$5:$H$355,'WRSI Mil'!$AG$5:$AG$355)</f>
        <v>81.7154666509284</v>
      </c>
      <c r="Y4423" s="16" t="n">
        <f aca="false">_xlfn.xlookup(D4423,'WRSI Sorgho'!$H$4:$H$354,'WRSI Sorgho'!$AI$4:$AI$354)</f>
        <v>75.2112289892114</v>
      </c>
      <c r="Z4423" s="16" t="n">
        <f aca="false">V4423</f>
        <v>75.3548715993853</v>
      </c>
      <c r="AA4423" s="16" t="n">
        <f aca="false">_xlfn.xlookup(D4423,'WRSI Fusion'!$H$4:$H$354,'WRSI Fusion'!$AJ$4:$AJ$354)</f>
        <v>78.2784232715449</v>
      </c>
      <c r="AB4423" s="21" t="n">
        <f aca="false">AA4423/Z4423</f>
        <v>1.03879711570212</v>
      </c>
      <c r="AC4423" s="11"/>
      <c r="AD4423" s="11"/>
      <c r="AE4423" s="11"/>
      <c r="AF4423" s="22" t="n">
        <v>2023</v>
      </c>
      <c r="AG4423" s="22" t="s">
        <v>52</v>
      </c>
      <c r="AH4423" s="22" t="s">
        <v>53</v>
      </c>
      <c r="AI4423" s="22"/>
      <c r="AJ4423" s="23" t="n">
        <v>0.7</v>
      </c>
      <c r="AK4423" s="24" t="n">
        <v>100000</v>
      </c>
      <c r="AL4423" s="23" t="n">
        <v>0.8</v>
      </c>
      <c r="AM4423" s="24" t="n">
        <v>25000</v>
      </c>
      <c r="AN4423" s="23" t="n">
        <v>0.9</v>
      </c>
      <c r="AO4423" s="24" t="n">
        <v>10000</v>
      </c>
      <c r="AP4423" s="25" t="n">
        <f aca="false">IF(AB4423&lt;AJ4423,AK4423,IF(AB4423&lt;AL4423,AM4423,IF(AB4423&lt;=AN4423,AO4423,0)))</f>
        <v>0</v>
      </c>
    </row>
    <row r="4424" customFormat="false" ht="15.65" hidden="false" customHeight="false" outlineLevel="0" collapsed="false">
      <c r="A4424" s="11" t="n">
        <f aca="false">A4423+1</f>
        <v>3873</v>
      </c>
      <c r="B4424" s="12" t="s">
        <v>4373</v>
      </c>
      <c r="C4424" s="12" t="s">
        <v>4374</v>
      </c>
      <c r="D4424" s="12" t="s">
        <v>4595</v>
      </c>
      <c r="E4424" s="12" t="s">
        <v>4595</v>
      </c>
      <c r="F4424" s="14" t="s">
        <v>4729</v>
      </c>
      <c r="G4424" s="13" t="s">
        <v>4376</v>
      </c>
      <c r="H4424" s="12" t="s">
        <v>55</v>
      </c>
      <c r="I4424" s="12"/>
      <c r="J4424" s="14"/>
      <c r="K4424" s="15" t="n">
        <v>45206</v>
      </c>
      <c r="L4424" s="14" t="s">
        <v>49</v>
      </c>
      <c r="M4424" s="16" t="n">
        <v>1</v>
      </c>
      <c r="N4424" s="16" t="n">
        <v>1</v>
      </c>
      <c r="O4424" s="17" t="n">
        <v>100000</v>
      </c>
      <c r="P4424" s="17" t="n">
        <v>100000</v>
      </c>
      <c r="Q4424" s="18" t="n">
        <v>12600</v>
      </c>
      <c r="R4424" s="19" t="n">
        <f aca="false">IF(H4424="F",1,0)</f>
        <v>0</v>
      </c>
      <c r="S4424" s="19" t="n">
        <f aca="false">IF(H4424="M",1,0)</f>
        <v>1</v>
      </c>
      <c r="T4424" s="11" t="s">
        <v>4765</v>
      </c>
      <c r="U4424" s="11" t="s">
        <v>51</v>
      </c>
      <c r="V4424" s="24" t="n">
        <f aca="false">_xlfn.xlookup(D4424,'WRSI Fusion'!$H$4:$H$354,'WRSI Fusion'!$AI$4:$AI$354)</f>
        <v>75.3548715993853</v>
      </c>
      <c r="W4424" s="16" t="n">
        <f aca="false">_xlfn.xlookup(D4424,'WRSI Maïs'!$H$4:$H$346,'WRSI Maïs'!$AG$4:$AG$346)</f>
        <v>88.611697754049</v>
      </c>
      <c r="X4424" s="16" t="n">
        <f aca="false">_xlfn.xlookup(D4424,'WRSI Mil'!$H$5:$H$355,'WRSI Mil'!$AG$5:$AG$355)</f>
        <v>81.7154666509284</v>
      </c>
      <c r="Y4424" s="16" t="n">
        <f aca="false">_xlfn.xlookup(D4424,'WRSI Sorgho'!$H$4:$H$354,'WRSI Sorgho'!$AI$4:$AI$354)</f>
        <v>75.2112289892114</v>
      </c>
      <c r="Z4424" s="16" t="n">
        <f aca="false">Y4424</f>
        <v>75.2112289892114</v>
      </c>
      <c r="AA4424" s="16" t="n">
        <f aca="false">_xlfn.xlookup(D4424,'WRSI Sorgho'!$H$4:$H$354,'WRSI Sorgho'!$AJ$4:$AJ$354)</f>
        <v>78.3236984012643</v>
      </c>
      <c r="AB4424" s="21" t="n">
        <f aca="false">AA4424/Z4424</f>
        <v>1.04138304152029</v>
      </c>
      <c r="AC4424" s="11"/>
      <c r="AD4424" s="11"/>
      <c r="AE4424" s="11"/>
      <c r="AF4424" s="22" t="n">
        <v>2023</v>
      </c>
      <c r="AG4424" s="22" t="s">
        <v>52</v>
      </c>
      <c r="AH4424" s="22" t="s">
        <v>53</v>
      </c>
      <c r="AI4424" s="22"/>
      <c r="AJ4424" s="23" t="n">
        <v>0.7</v>
      </c>
      <c r="AK4424" s="24" t="n">
        <v>100000</v>
      </c>
      <c r="AL4424" s="23" t="n">
        <v>0.8</v>
      </c>
      <c r="AM4424" s="24" t="n">
        <v>25000</v>
      </c>
      <c r="AN4424" s="23" t="n">
        <v>0.9</v>
      </c>
      <c r="AO4424" s="24" t="n">
        <v>10000</v>
      </c>
      <c r="AP4424" s="25" t="n">
        <f aca="false">IF(AB4424&lt;AJ4424,AK4424,IF(AB4424&lt;AL4424,AM4424,IF(AB4424&lt;=AN4424,AO4424,0)))</f>
        <v>0</v>
      </c>
    </row>
    <row r="4425" customFormat="false" ht="15.65" hidden="false" customHeight="false" outlineLevel="0" collapsed="false">
      <c r="A4425" s="11" t="n">
        <f aca="false">A4424+1</f>
        <v>3874</v>
      </c>
      <c r="B4425" s="12" t="s">
        <v>4373</v>
      </c>
      <c r="C4425" s="12" t="s">
        <v>4374</v>
      </c>
      <c r="D4425" s="12" t="s">
        <v>4595</v>
      </c>
      <c r="E4425" s="12" t="s">
        <v>4595</v>
      </c>
      <c r="F4425" s="14" t="s">
        <v>4732</v>
      </c>
      <c r="G4425" s="13" t="s">
        <v>4376</v>
      </c>
      <c r="H4425" s="12" t="s">
        <v>48</v>
      </c>
      <c r="I4425" s="12"/>
      <c r="J4425" s="14"/>
      <c r="K4425" s="15" t="n">
        <v>45206</v>
      </c>
      <c r="L4425" s="14" t="s">
        <v>49</v>
      </c>
      <c r="M4425" s="16" t="n">
        <v>1</v>
      </c>
      <c r="N4425" s="16" t="n">
        <v>1</v>
      </c>
      <c r="O4425" s="17" t="n">
        <v>100000</v>
      </c>
      <c r="P4425" s="17" t="n">
        <v>100000</v>
      </c>
      <c r="Q4425" s="18" t="n">
        <v>12600</v>
      </c>
      <c r="R4425" s="19" t="n">
        <f aca="false">IF(H4425="F",1,0)</f>
        <v>1</v>
      </c>
      <c r="S4425" s="19" t="n">
        <f aca="false">IF(H4425="M",1,0)</f>
        <v>0</v>
      </c>
      <c r="T4425" s="11" t="s">
        <v>4766</v>
      </c>
      <c r="U4425" s="11" t="s">
        <v>51</v>
      </c>
      <c r="V4425" s="24" t="n">
        <f aca="false">_xlfn.xlookup(D4425,'WRSI Fusion'!$H$4:$H$354,'WRSI Fusion'!$AI$4:$AI$354)</f>
        <v>75.3548715993853</v>
      </c>
      <c r="W4425" s="16" t="n">
        <f aca="false">_xlfn.xlookup(D4425,'WRSI Maïs'!$H$4:$H$346,'WRSI Maïs'!$AG$4:$AG$346)</f>
        <v>88.611697754049</v>
      </c>
      <c r="X4425" s="16" t="n">
        <f aca="false">_xlfn.xlookup(D4425,'WRSI Mil'!$H$5:$H$355,'WRSI Mil'!$AG$5:$AG$355)</f>
        <v>81.7154666509284</v>
      </c>
      <c r="Y4425" s="16" t="n">
        <f aca="false">_xlfn.xlookup(D4425,'WRSI Sorgho'!$H$4:$H$354,'WRSI Sorgho'!$AI$4:$AI$354)</f>
        <v>75.2112289892114</v>
      </c>
      <c r="Z4425" s="16" t="n">
        <f aca="false">Y4425</f>
        <v>75.2112289892114</v>
      </c>
      <c r="AA4425" s="16" t="n">
        <f aca="false">_xlfn.xlookup(D4425,'WRSI Sorgho'!$H$4:$H$354,'WRSI Sorgho'!$AJ$4:$AJ$354)</f>
        <v>78.3236984012643</v>
      </c>
      <c r="AB4425" s="21" t="n">
        <f aca="false">AA4425/Z4425</f>
        <v>1.04138304152029</v>
      </c>
      <c r="AC4425" s="11"/>
      <c r="AD4425" s="11"/>
      <c r="AE4425" s="11"/>
      <c r="AF4425" s="22" t="n">
        <v>2023</v>
      </c>
      <c r="AG4425" s="22" t="s">
        <v>52</v>
      </c>
      <c r="AH4425" s="22" t="s">
        <v>53</v>
      </c>
      <c r="AI4425" s="22"/>
      <c r="AJ4425" s="23" t="n">
        <v>0.7</v>
      </c>
      <c r="AK4425" s="24" t="n">
        <v>100000</v>
      </c>
      <c r="AL4425" s="23" t="n">
        <v>0.8</v>
      </c>
      <c r="AM4425" s="24" t="n">
        <v>25000</v>
      </c>
      <c r="AN4425" s="23" t="n">
        <v>0.9</v>
      </c>
      <c r="AO4425" s="24" t="n">
        <v>10000</v>
      </c>
      <c r="AP4425" s="25" t="n">
        <f aca="false">IF(AB4425&lt;AJ4425,AK4425,IF(AB4425&lt;AL4425,AM4425,IF(AB4425&lt;=AN4425,AO4425,0)))</f>
        <v>0</v>
      </c>
    </row>
    <row r="4426" customFormat="false" ht="15.65" hidden="false" customHeight="false" outlineLevel="0" collapsed="false">
      <c r="A4426" s="11" t="n">
        <f aca="false">A4425+1</f>
        <v>3875</v>
      </c>
      <c r="B4426" s="12" t="s">
        <v>4373</v>
      </c>
      <c r="C4426" s="12" t="s">
        <v>4374</v>
      </c>
      <c r="D4426" s="12" t="s">
        <v>4595</v>
      </c>
      <c r="E4426" s="12" t="s">
        <v>4595</v>
      </c>
      <c r="F4426" s="14" t="s">
        <v>4732</v>
      </c>
      <c r="G4426" s="13" t="s">
        <v>4376</v>
      </c>
      <c r="H4426" s="12" t="s">
        <v>48</v>
      </c>
      <c r="I4426" s="12"/>
      <c r="J4426" s="14"/>
      <c r="K4426" s="15" t="n">
        <v>45206</v>
      </c>
      <c r="L4426" s="14" t="s">
        <v>49</v>
      </c>
      <c r="M4426" s="16" t="n">
        <v>1</v>
      </c>
      <c r="N4426" s="16" t="n">
        <v>1</v>
      </c>
      <c r="O4426" s="17" t="n">
        <v>100000</v>
      </c>
      <c r="P4426" s="17" t="n">
        <v>100000</v>
      </c>
      <c r="Q4426" s="18" t="n">
        <v>12600</v>
      </c>
      <c r="R4426" s="19" t="n">
        <f aca="false">IF(H4426="F",1,0)</f>
        <v>1</v>
      </c>
      <c r="S4426" s="19" t="n">
        <f aca="false">IF(H4426="M",1,0)</f>
        <v>0</v>
      </c>
      <c r="T4426" s="11" t="s">
        <v>4767</v>
      </c>
      <c r="U4426" s="11" t="s">
        <v>51</v>
      </c>
      <c r="V4426" s="24" t="n">
        <f aca="false">_xlfn.xlookup(D4426,'WRSI Fusion'!$H$4:$H$354,'WRSI Fusion'!$AI$4:$AI$354)</f>
        <v>75.3548715993853</v>
      </c>
      <c r="W4426" s="16" t="n">
        <f aca="false">_xlfn.xlookup(D4426,'WRSI Maïs'!$H$4:$H$346,'WRSI Maïs'!$AG$4:$AG$346)</f>
        <v>88.611697754049</v>
      </c>
      <c r="X4426" s="16" t="n">
        <f aca="false">_xlfn.xlookup(D4426,'WRSI Mil'!$H$5:$H$355,'WRSI Mil'!$AG$5:$AG$355)</f>
        <v>81.7154666509284</v>
      </c>
      <c r="Y4426" s="16" t="n">
        <f aca="false">_xlfn.xlookup(D4426,'WRSI Sorgho'!$H$4:$H$354,'WRSI Sorgho'!$AI$4:$AI$354)</f>
        <v>75.2112289892114</v>
      </c>
      <c r="Z4426" s="16" t="n">
        <f aca="false">Y4426</f>
        <v>75.2112289892114</v>
      </c>
      <c r="AA4426" s="16" t="n">
        <f aca="false">_xlfn.xlookup(D4426,'WRSI Sorgho'!$H$4:$H$354,'WRSI Sorgho'!$AJ$4:$AJ$354)</f>
        <v>78.3236984012643</v>
      </c>
      <c r="AB4426" s="21" t="n">
        <f aca="false">AA4426/Z4426</f>
        <v>1.04138304152029</v>
      </c>
      <c r="AC4426" s="11"/>
      <c r="AD4426" s="11"/>
      <c r="AE4426" s="11"/>
      <c r="AF4426" s="22" t="n">
        <v>2023</v>
      </c>
      <c r="AG4426" s="22" t="s">
        <v>52</v>
      </c>
      <c r="AH4426" s="22" t="s">
        <v>53</v>
      </c>
      <c r="AI4426" s="22"/>
      <c r="AJ4426" s="23" t="n">
        <v>0.7</v>
      </c>
      <c r="AK4426" s="24" t="n">
        <v>100000</v>
      </c>
      <c r="AL4426" s="23" t="n">
        <v>0.8</v>
      </c>
      <c r="AM4426" s="24" t="n">
        <v>25000</v>
      </c>
      <c r="AN4426" s="23" t="n">
        <v>0.9</v>
      </c>
      <c r="AO4426" s="24" t="n">
        <v>10000</v>
      </c>
      <c r="AP4426" s="25" t="n">
        <f aca="false">IF(AB4426&lt;AJ4426,AK4426,IF(AB4426&lt;AL4426,AM4426,IF(AB4426&lt;=AN4426,AO4426,0)))</f>
        <v>0</v>
      </c>
    </row>
    <row r="4427" customFormat="false" ht="15.65" hidden="false" customHeight="false" outlineLevel="0" collapsed="false">
      <c r="A4427" s="11" t="n">
        <f aca="false">A4426+1</f>
        <v>3876</v>
      </c>
      <c r="B4427" s="12" t="s">
        <v>4373</v>
      </c>
      <c r="C4427" s="12" t="s">
        <v>4374</v>
      </c>
      <c r="D4427" s="12" t="s">
        <v>4595</v>
      </c>
      <c r="E4427" s="12" t="s">
        <v>4595</v>
      </c>
      <c r="F4427" s="14" t="s">
        <v>4729</v>
      </c>
      <c r="G4427" s="13" t="s">
        <v>4376</v>
      </c>
      <c r="H4427" s="12" t="s">
        <v>55</v>
      </c>
      <c r="I4427" s="12"/>
      <c r="J4427" s="14"/>
      <c r="K4427" s="15" t="n">
        <v>45206</v>
      </c>
      <c r="L4427" s="14" t="s">
        <v>3927</v>
      </c>
      <c r="M4427" s="16" t="n">
        <v>1</v>
      </c>
      <c r="N4427" s="16" t="n">
        <v>1</v>
      </c>
      <c r="O4427" s="17" t="n">
        <v>100000</v>
      </c>
      <c r="P4427" s="17" t="n">
        <v>100000</v>
      </c>
      <c r="Q4427" s="18" t="n">
        <v>12600</v>
      </c>
      <c r="R4427" s="19" t="n">
        <f aca="false">IF(H4427="F",1,0)</f>
        <v>0</v>
      </c>
      <c r="S4427" s="19" t="n">
        <f aca="false">IF(H4427="M",1,0)</f>
        <v>1</v>
      </c>
      <c r="T4427" s="11" t="s">
        <v>4768</v>
      </c>
      <c r="U4427" s="11" t="s">
        <v>3929</v>
      </c>
      <c r="V4427" s="24" t="n">
        <f aca="false">_xlfn.xlookup(D4427,'WRSI Fusion'!$H$4:$H$354,'WRSI Fusion'!$AI$4:$AI$354)</f>
        <v>75.3548715993853</v>
      </c>
      <c r="W4427" s="16" t="n">
        <f aca="false">_xlfn.xlookup(D4427,'WRSI Maïs'!$H$4:$H$346,'WRSI Maïs'!$AG$4:$AG$346)</f>
        <v>88.611697754049</v>
      </c>
      <c r="X4427" s="16" t="n">
        <f aca="false">_xlfn.xlookup(D4427,'WRSI Mil'!$H$5:$H$355,'WRSI Mil'!$AG$5:$AG$355)</f>
        <v>81.7154666509284</v>
      </c>
      <c r="Y4427" s="16" t="n">
        <f aca="false">_xlfn.xlookup(D4427,'WRSI Sorgho'!$H$4:$H$354,'WRSI Sorgho'!$AI$4:$AI$354)</f>
        <v>75.2112289892114</v>
      </c>
      <c r="Z4427" s="16" t="n">
        <f aca="false">W4427</f>
        <v>88.611697754049</v>
      </c>
      <c r="AA4427" s="16" t="n">
        <f aca="false">_xlfn.xlookup(D4427,'WRSI Maïs'!$H$4:$H$346,'WRSI Maïs'!$AH$4:$AH$346)</f>
        <v>87.43472083599</v>
      </c>
      <c r="AB4427" s="21" t="n">
        <f aca="false">AA4427/Z4427</f>
        <v>0.986717589800324</v>
      </c>
      <c r="AC4427" s="11"/>
      <c r="AD4427" s="11"/>
      <c r="AE4427" s="11"/>
      <c r="AF4427" s="22" t="n">
        <v>2023</v>
      </c>
      <c r="AG4427" s="22" t="s">
        <v>52</v>
      </c>
      <c r="AH4427" s="22" t="s">
        <v>53</v>
      </c>
      <c r="AI4427" s="22"/>
      <c r="AJ4427" s="23" t="n">
        <v>0.7</v>
      </c>
      <c r="AK4427" s="24" t="n">
        <v>100000</v>
      </c>
      <c r="AL4427" s="23" t="n">
        <v>0.8</v>
      </c>
      <c r="AM4427" s="24" t="n">
        <v>25000</v>
      </c>
      <c r="AN4427" s="23" t="n">
        <v>0.9</v>
      </c>
      <c r="AO4427" s="24" t="n">
        <v>10000</v>
      </c>
      <c r="AP4427" s="25" t="n">
        <f aca="false">IF(AB4427&lt;AJ4427,AK4427,IF(AB4427&lt;AL4427,AM4427,IF(AB4427&lt;=AN4427,AO4427,0)))</f>
        <v>0</v>
      </c>
    </row>
    <row r="4428" customFormat="false" ht="15.65" hidden="false" customHeight="false" outlineLevel="0" collapsed="false">
      <c r="A4428" s="11" t="n">
        <f aca="false">A4427+1</f>
        <v>3877</v>
      </c>
      <c r="B4428" s="12" t="s">
        <v>4373</v>
      </c>
      <c r="C4428" s="12" t="s">
        <v>4374</v>
      </c>
      <c r="D4428" s="12" t="s">
        <v>4595</v>
      </c>
      <c r="E4428" s="12" t="s">
        <v>4595</v>
      </c>
      <c r="F4428" s="14" t="s">
        <v>4729</v>
      </c>
      <c r="G4428" s="13" t="s">
        <v>4376</v>
      </c>
      <c r="H4428" s="12" t="s">
        <v>55</v>
      </c>
      <c r="I4428" s="12"/>
      <c r="J4428" s="14"/>
      <c r="K4428" s="15" t="n">
        <v>45206</v>
      </c>
      <c r="L4428" s="14" t="s">
        <v>49</v>
      </c>
      <c r="M4428" s="16" t="n">
        <v>1</v>
      </c>
      <c r="N4428" s="16" t="n">
        <v>1</v>
      </c>
      <c r="O4428" s="17" t="n">
        <v>100000</v>
      </c>
      <c r="P4428" s="17" t="n">
        <v>100000</v>
      </c>
      <c r="Q4428" s="18" t="n">
        <v>12600</v>
      </c>
      <c r="R4428" s="19" t="n">
        <f aca="false">IF(H4428="F",1,0)</f>
        <v>0</v>
      </c>
      <c r="S4428" s="19" t="n">
        <f aca="false">IF(H4428="M",1,0)</f>
        <v>1</v>
      </c>
      <c r="T4428" s="11" t="s">
        <v>4769</v>
      </c>
      <c r="U4428" s="11" t="s">
        <v>51</v>
      </c>
      <c r="V4428" s="24" t="n">
        <f aca="false">_xlfn.xlookup(D4428,'WRSI Fusion'!$H$4:$H$354,'WRSI Fusion'!$AI$4:$AI$354)</f>
        <v>75.3548715993853</v>
      </c>
      <c r="W4428" s="16" t="n">
        <f aca="false">_xlfn.xlookup(D4428,'WRSI Maïs'!$H$4:$H$346,'WRSI Maïs'!$AG$4:$AG$346)</f>
        <v>88.611697754049</v>
      </c>
      <c r="X4428" s="16" t="n">
        <f aca="false">_xlfn.xlookup(D4428,'WRSI Mil'!$H$5:$H$355,'WRSI Mil'!$AG$5:$AG$355)</f>
        <v>81.7154666509284</v>
      </c>
      <c r="Y4428" s="16" t="n">
        <f aca="false">_xlfn.xlookup(D4428,'WRSI Sorgho'!$H$4:$H$354,'WRSI Sorgho'!$AI$4:$AI$354)</f>
        <v>75.2112289892114</v>
      </c>
      <c r="Z4428" s="16" t="n">
        <f aca="false">Y4428</f>
        <v>75.2112289892114</v>
      </c>
      <c r="AA4428" s="16" t="n">
        <f aca="false">_xlfn.xlookup(D4428,'WRSI Sorgho'!$H$4:$H$354,'WRSI Sorgho'!$AJ$4:$AJ$354)</f>
        <v>78.3236984012643</v>
      </c>
      <c r="AB4428" s="21" t="n">
        <f aca="false">AA4428/Z4428</f>
        <v>1.04138304152029</v>
      </c>
      <c r="AC4428" s="11"/>
      <c r="AD4428" s="11"/>
      <c r="AE4428" s="11"/>
      <c r="AF4428" s="22" t="n">
        <v>2023</v>
      </c>
      <c r="AG4428" s="22" t="s">
        <v>52</v>
      </c>
      <c r="AH4428" s="22" t="s">
        <v>53</v>
      </c>
      <c r="AI4428" s="22"/>
      <c r="AJ4428" s="23" t="n">
        <v>0.7</v>
      </c>
      <c r="AK4428" s="24" t="n">
        <v>100000</v>
      </c>
      <c r="AL4428" s="23" t="n">
        <v>0.8</v>
      </c>
      <c r="AM4428" s="24" t="n">
        <v>25000</v>
      </c>
      <c r="AN4428" s="23" t="n">
        <v>0.9</v>
      </c>
      <c r="AO4428" s="24" t="n">
        <v>10000</v>
      </c>
      <c r="AP4428" s="25" t="n">
        <f aca="false">IF(AB4428&lt;AJ4428,AK4428,IF(AB4428&lt;AL4428,AM4428,IF(AB4428&lt;=AN4428,AO4428,0)))</f>
        <v>0</v>
      </c>
    </row>
    <row r="4429" customFormat="false" ht="15.65" hidden="false" customHeight="false" outlineLevel="0" collapsed="false">
      <c r="A4429" s="11" t="n">
        <f aca="false">A4428+1</f>
        <v>3878</v>
      </c>
      <c r="B4429" s="12" t="s">
        <v>4373</v>
      </c>
      <c r="C4429" s="12" t="s">
        <v>4374</v>
      </c>
      <c r="D4429" s="12" t="s">
        <v>4595</v>
      </c>
      <c r="E4429" s="12" t="s">
        <v>4595</v>
      </c>
      <c r="F4429" s="14" t="s">
        <v>4732</v>
      </c>
      <c r="G4429" s="13" t="s">
        <v>4376</v>
      </c>
      <c r="H4429" s="12" t="s">
        <v>48</v>
      </c>
      <c r="I4429" s="12"/>
      <c r="J4429" s="14"/>
      <c r="K4429" s="15" t="n">
        <v>45206</v>
      </c>
      <c r="L4429" s="14" t="s">
        <v>49</v>
      </c>
      <c r="M4429" s="16" t="n">
        <v>1</v>
      </c>
      <c r="N4429" s="16" t="n">
        <v>1</v>
      </c>
      <c r="O4429" s="17" t="n">
        <v>100000</v>
      </c>
      <c r="P4429" s="17" t="n">
        <v>100000</v>
      </c>
      <c r="Q4429" s="18" t="n">
        <v>12600</v>
      </c>
      <c r="R4429" s="19" t="n">
        <f aca="false">IF(H4429="F",1,0)</f>
        <v>1</v>
      </c>
      <c r="S4429" s="19" t="n">
        <f aca="false">IF(H4429="M",1,0)</f>
        <v>0</v>
      </c>
      <c r="T4429" s="11" t="s">
        <v>4770</v>
      </c>
      <c r="U4429" s="11" t="s">
        <v>51</v>
      </c>
      <c r="V4429" s="24" t="n">
        <f aca="false">_xlfn.xlookup(D4429,'WRSI Fusion'!$H$4:$H$354,'WRSI Fusion'!$AI$4:$AI$354)</f>
        <v>75.3548715993853</v>
      </c>
      <c r="W4429" s="16" t="n">
        <f aca="false">_xlfn.xlookup(D4429,'WRSI Maïs'!$H$4:$H$346,'WRSI Maïs'!$AG$4:$AG$346)</f>
        <v>88.611697754049</v>
      </c>
      <c r="X4429" s="16" t="n">
        <f aca="false">_xlfn.xlookup(D4429,'WRSI Mil'!$H$5:$H$355,'WRSI Mil'!$AG$5:$AG$355)</f>
        <v>81.7154666509284</v>
      </c>
      <c r="Y4429" s="16" t="n">
        <f aca="false">_xlfn.xlookup(D4429,'WRSI Sorgho'!$H$4:$H$354,'WRSI Sorgho'!$AI$4:$AI$354)</f>
        <v>75.2112289892114</v>
      </c>
      <c r="Z4429" s="16" t="n">
        <f aca="false">Y4429</f>
        <v>75.2112289892114</v>
      </c>
      <c r="AA4429" s="16" t="n">
        <f aca="false">_xlfn.xlookup(D4429,'WRSI Sorgho'!$H$4:$H$354,'WRSI Sorgho'!$AJ$4:$AJ$354)</f>
        <v>78.3236984012643</v>
      </c>
      <c r="AB4429" s="21" t="n">
        <f aca="false">AA4429/Z4429</f>
        <v>1.04138304152029</v>
      </c>
      <c r="AC4429" s="11"/>
      <c r="AD4429" s="11"/>
      <c r="AE4429" s="11"/>
      <c r="AF4429" s="22" t="n">
        <v>2023</v>
      </c>
      <c r="AG4429" s="22" t="s">
        <v>52</v>
      </c>
      <c r="AH4429" s="22" t="s">
        <v>53</v>
      </c>
      <c r="AI4429" s="22"/>
      <c r="AJ4429" s="23" t="n">
        <v>0.7</v>
      </c>
      <c r="AK4429" s="24" t="n">
        <v>100000</v>
      </c>
      <c r="AL4429" s="23" t="n">
        <v>0.8</v>
      </c>
      <c r="AM4429" s="24" t="n">
        <v>25000</v>
      </c>
      <c r="AN4429" s="23" t="n">
        <v>0.9</v>
      </c>
      <c r="AO4429" s="24" t="n">
        <v>10000</v>
      </c>
      <c r="AP4429" s="25" t="n">
        <f aca="false">IF(AB4429&lt;AJ4429,AK4429,IF(AB4429&lt;AL4429,AM4429,IF(AB4429&lt;=AN4429,AO4429,0)))</f>
        <v>0</v>
      </c>
    </row>
    <row r="4430" customFormat="false" ht="15.65" hidden="false" customHeight="false" outlineLevel="0" collapsed="false">
      <c r="A4430" s="11" t="n">
        <f aca="false">A4429+1</f>
        <v>3879</v>
      </c>
      <c r="B4430" s="12" t="s">
        <v>4373</v>
      </c>
      <c r="C4430" s="12" t="s">
        <v>4374</v>
      </c>
      <c r="D4430" s="12" t="s">
        <v>4595</v>
      </c>
      <c r="E4430" s="12" t="s">
        <v>4595</v>
      </c>
      <c r="F4430" s="14" t="s">
        <v>4734</v>
      </c>
      <c r="G4430" s="13" t="s">
        <v>4376</v>
      </c>
      <c r="H4430" s="12" t="s">
        <v>48</v>
      </c>
      <c r="I4430" s="12"/>
      <c r="J4430" s="14"/>
      <c r="K4430" s="15" t="n">
        <v>45206</v>
      </c>
      <c r="L4430" s="14" t="s">
        <v>49</v>
      </c>
      <c r="M4430" s="16" t="n">
        <v>1</v>
      </c>
      <c r="N4430" s="16" t="n">
        <v>1</v>
      </c>
      <c r="O4430" s="17" t="n">
        <v>100000</v>
      </c>
      <c r="P4430" s="17" t="n">
        <v>100000</v>
      </c>
      <c r="Q4430" s="18" t="n">
        <v>12600</v>
      </c>
      <c r="R4430" s="19" t="n">
        <f aca="false">IF(H4430="F",1,0)</f>
        <v>1</v>
      </c>
      <c r="S4430" s="19" t="n">
        <f aca="false">IF(H4430="M",1,0)</f>
        <v>0</v>
      </c>
      <c r="T4430" s="11" t="s">
        <v>4771</v>
      </c>
      <c r="U4430" s="11" t="s">
        <v>51</v>
      </c>
      <c r="V4430" s="24" t="n">
        <f aca="false">_xlfn.xlookup(D4430,'WRSI Fusion'!$H$4:$H$354,'WRSI Fusion'!$AI$4:$AI$354)</f>
        <v>75.3548715993853</v>
      </c>
      <c r="W4430" s="16" t="n">
        <f aca="false">_xlfn.xlookup(D4430,'WRSI Maïs'!$H$4:$H$346,'WRSI Maïs'!$AG$4:$AG$346)</f>
        <v>88.611697754049</v>
      </c>
      <c r="X4430" s="16" t="n">
        <f aca="false">_xlfn.xlookup(D4430,'WRSI Mil'!$H$5:$H$355,'WRSI Mil'!$AG$5:$AG$355)</f>
        <v>81.7154666509284</v>
      </c>
      <c r="Y4430" s="16" t="n">
        <f aca="false">_xlfn.xlookup(D4430,'WRSI Sorgho'!$H$4:$H$354,'WRSI Sorgho'!$AI$4:$AI$354)</f>
        <v>75.2112289892114</v>
      </c>
      <c r="Z4430" s="16" t="n">
        <f aca="false">Y4430</f>
        <v>75.2112289892114</v>
      </c>
      <c r="AA4430" s="16" t="n">
        <f aca="false">_xlfn.xlookup(D4430,'WRSI Sorgho'!$H$4:$H$354,'WRSI Sorgho'!$AJ$4:$AJ$354)</f>
        <v>78.3236984012643</v>
      </c>
      <c r="AB4430" s="21" t="n">
        <f aca="false">AA4430/Z4430</f>
        <v>1.04138304152029</v>
      </c>
      <c r="AC4430" s="11"/>
      <c r="AD4430" s="11"/>
      <c r="AE4430" s="11"/>
      <c r="AF4430" s="22" t="n">
        <v>2023</v>
      </c>
      <c r="AG4430" s="22" t="s">
        <v>52</v>
      </c>
      <c r="AH4430" s="22" t="s">
        <v>53</v>
      </c>
      <c r="AI4430" s="22"/>
      <c r="AJ4430" s="23" t="n">
        <v>0.7</v>
      </c>
      <c r="AK4430" s="24" t="n">
        <v>100000</v>
      </c>
      <c r="AL4430" s="23" t="n">
        <v>0.8</v>
      </c>
      <c r="AM4430" s="24" t="n">
        <v>25000</v>
      </c>
      <c r="AN4430" s="23" t="n">
        <v>0.9</v>
      </c>
      <c r="AO4430" s="24" t="n">
        <v>10000</v>
      </c>
      <c r="AP4430" s="25" t="n">
        <f aca="false">IF(AB4430&lt;AJ4430,AK4430,IF(AB4430&lt;AL4430,AM4430,IF(AB4430&lt;=AN4430,AO4430,0)))</f>
        <v>0</v>
      </c>
    </row>
    <row r="4431" customFormat="false" ht="15.65" hidden="false" customHeight="false" outlineLevel="0" collapsed="false">
      <c r="A4431" s="11" t="n">
        <f aca="false">A4430+1</f>
        <v>3880</v>
      </c>
      <c r="B4431" s="12" t="s">
        <v>4373</v>
      </c>
      <c r="C4431" s="12" t="s">
        <v>4374</v>
      </c>
      <c r="D4431" s="12" t="s">
        <v>4595</v>
      </c>
      <c r="E4431" s="12" t="s">
        <v>4595</v>
      </c>
      <c r="F4431" s="14" t="s">
        <v>4729</v>
      </c>
      <c r="G4431" s="13" t="s">
        <v>4376</v>
      </c>
      <c r="H4431" s="12" t="s">
        <v>55</v>
      </c>
      <c r="I4431" s="12"/>
      <c r="J4431" s="14"/>
      <c r="K4431" s="15" t="n">
        <v>45206</v>
      </c>
      <c r="L4431" s="14" t="s">
        <v>49</v>
      </c>
      <c r="M4431" s="16" t="n">
        <v>1</v>
      </c>
      <c r="N4431" s="16" t="n">
        <v>1</v>
      </c>
      <c r="O4431" s="17" t="n">
        <v>100000</v>
      </c>
      <c r="P4431" s="17" t="n">
        <v>100000</v>
      </c>
      <c r="Q4431" s="18" t="n">
        <v>12600</v>
      </c>
      <c r="R4431" s="19" t="n">
        <f aca="false">IF(H4431="F",1,0)</f>
        <v>0</v>
      </c>
      <c r="S4431" s="19" t="n">
        <f aca="false">IF(H4431="M",1,0)</f>
        <v>1</v>
      </c>
      <c r="T4431" s="11" t="s">
        <v>4772</v>
      </c>
      <c r="U4431" s="11" t="s">
        <v>51</v>
      </c>
      <c r="V4431" s="24" t="n">
        <f aca="false">_xlfn.xlookup(D4431,'WRSI Fusion'!$H$4:$H$354,'WRSI Fusion'!$AI$4:$AI$354)</f>
        <v>75.3548715993853</v>
      </c>
      <c r="W4431" s="16" t="n">
        <f aca="false">_xlfn.xlookup(D4431,'WRSI Maïs'!$H$4:$H$346,'WRSI Maïs'!$AG$4:$AG$346)</f>
        <v>88.611697754049</v>
      </c>
      <c r="X4431" s="16" t="n">
        <f aca="false">_xlfn.xlookup(D4431,'WRSI Mil'!$H$5:$H$355,'WRSI Mil'!$AG$5:$AG$355)</f>
        <v>81.7154666509284</v>
      </c>
      <c r="Y4431" s="16" t="n">
        <f aca="false">_xlfn.xlookup(D4431,'WRSI Sorgho'!$H$4:$H$354,'WRSI Sorgho'!$AI$4:$AI$354)</f>
        <v>75.2112289892114</v>
      </c>
      <c r="Z4431" s="16" t="n">
        <f aca="false">Y4431</f>
        <v>75.2112289892114</v>
      </c>
      <c r="AA4431" s="16" t="n">
        <f aca="false">_xlfn.xlookup(D4431,'WRSI Sorgho'!$H$4:$H$354,'WRSI Sorgho'!$AJ$4:$AJ$354)</f>
        <v>78.3236984012643</v>
      </c>
      <c r="AB4431" s="21" t="n">
        <f aca="false">AA4431/Z4431</f>
        <v>1.04138304152029</v>
      </c>
      <c r="AC4431" s="11"/>
      <c r="AD4431" s="11"/>
      <c r="AE4431" s="11"/>
      <c r="AF4431" s="22" t="n">
        <v>2023</v>
      </c>
      <c r="AG4431" s="22" t="s">
        <v>52</v>
      </c>
      <c r="AH4431" s="22" t="s">
        <v>53</v>
      </c>
      <c r="AI4431" s="22"/>
      <c r="AJ4431" s="23" t="n">
        <v>0.7</v>
      </c>
      <c r="AK4431" s="24" t="n">
        <v>100000</v>
      </c>
      <c r="AL4431" s="23" t="n">
        <v>0.8</v>
      </c>
      <c r="AM4431" s="24" t="n">
        <v>25000</v>
      </c>
      <c r="AN4431" s="23" t="n">
        <v>0.9</v>
      </c>
      <c r="AO4431" s="24" t="n">
        <v>10000</v>
      </c>
      <c r="AP4431" s="25" t="n">
        <f aca="false">IF(AB4431&lt;AJ4431,AK4431,IF(AB4431&lt;AL4431,AM4431,IF(AB4431&lt;=AN4431,AO4431,0)))</f>
        <v>0</v>
      </c>
    </row>
    <row r="4432" customFormat="false" ht="15.65" hidden="false" customHeight="false" outlineLevel="0" collapsed="false">
      <c r="A4432" s="11" t="n">
        <f aca="false">A4431+1</f>
        <v>3881</v>
      </c>
      <c r="B4432" s="12" t="s">
        <v>4373</v>
      </c>
      <c r="C4432" s="12" t="s">
        <v>4374</v>
      </c>
      <c r="D4432" s="12" t="s">
        <v>4595</v>
      </c>
      <c r="E4432" s="12" t="s">
        <v>4595</v>
      </c>
      <c r="F4432" s="14" t="s">
        <v>4729</v>
      </c>
      <c r="G4432" s="13" t="s">
        <v>4376</v>
      </c>
      <c r="H4432" s="12" t="s">
        <v>48</v>
      </c>
      <c r="I4432" s="12"/>
      <c r="J4432" s="14"/>
      <c r="K4432" s="15" t="n">
        <v>45206</v>
      </c>
      <c r="L4432" s="14" t="s">
        <v>49</v>
      </c>
      <c r="M4432" s="16" t="n">
        <v>1</v>
      </c>
      <c r="N4432" s="16" t="n">
        <v>1</v>
      </c>
      <c r="O4432" s="17" t="n">
        <v>100000</v>
      </c>
      <c r="P4432" s="17" t="n">
        <v>100000</v>
      </c>
      <c r="Q4432" s="18" t="n">
        <v>12600</v>
      </c>
      <c r="R4432" s="19" t="n">
        <f aca="false">IF(H4432="F",1,0)</f>
        <v>1</v>
      </c>
      <c r="S4432" s="19" t="n">
        <f aca="false">IF(H4432="M",1,0)</f>
        <v>0</v>
      </c>
      <c r="T4432" s="11" t="s">
        <v>4773</v>
      </c>
      <c r="U4432" s="11" t="s">
        <v>51</v>
      </c>
      <c r="V4432" s="24" t="n">
        <f aca="false">_xlfn.xlookup(D4432,'WRSI Fusion'!$H$4:$H$354,'WRSI Fusion'!$AI$4:$AI$354)</f>
        <v>75.3548715993853</v>
      </c>
      <c r="W4432" s="16" t="n">
        <f aca="false">_xlfn.xlookup(D4432,'WRSI Maïs'!$H$4:$H$346,'WRSI Maïs'!$AG$4:$AG$346)</f>
        <v>88.611697754049</v>
      </c>
      <c r="X4432" s="16" t="n">
        <f aca="false">_xlfn.xlookup(D4432,'WRSI Mil'!$H$5:$H$355,'WRSI Mil'!$AG$5:$AG$355)</f>
        <v>81.7154666509284</v>
      </c>
      <c r="Y4432" s="16" t="n">
        <f aca="false">_xlfn.xlookup(D4432,'WRSI Sorgho'!$H$4:$H$354,'WRSI Sorgho'!$AI$4:$AI$354)</f>
        <v>75.2112289892114</v>
      </c>
      <c r="Z4432" s="16" t="n">
        <f aca="false">Y4432</f>
        <v>75.2112289892114</v>
      </c>
      <c r="AA4432" s="16" t="n">
        <f aca="false">_xlfn.xlookup(D4432,'WRSI Sorgho'!$H$4:$H$354,'WRSI Sorgho'!$AJ$4:$AJ$354)</f>
        <v>78.3236984012643</v>
      </c>
      <c r="AB4432" s="21" t="n">
        <f aca="false">AA4432/Z4432</f>
        <v>1.04138304152029</v>
      </c>
      <c r="AC4432" s="11"/>
      <c r="AD4432" s="11"/>
      <c r="AE4432" s="11"/>
      <c r="AF4432" s="22" t="n">
        <v>2023</v>
      </c>
      <c r="AG4432" s="22" t="s">
        <v>52</v>
      </c>
      <c r="AH4432" s="22" t="s">
        <v>53</v>
      </c>
      <c r="AI4432" s="22"/>
      <c r="AJ4432" s="23" t="n">
        <v>0.7</v>
      </c>
      <c r="AK4432" s="24" t="n">
        <v>100000</v>
      </c>
      <c r="AL4432" s="23" t="n">
        <v>0.8</v>
      </c>
      <c r="AM4432" s="24" t="n">
        <v>25000</v>
      </c>
      <c r="AN4432" s="23" t="n">
        <v>0.9</v>
      </c>
      <c r="AO4432" s="24" t="n">
        <v>10000</v>
      </c>
      <c r="AP4432" s="25" t="n">
        <f aca="false">IF(AB4432&lt;AJ4432,AK4432,IF(AB4432&lt;AL4432,AM4432,IF(AB4432&lt;=AN4432,AO4432,0)))</f>
        <v>0</v>
      </c>
    </row>
    <row r="4433" customFormat="false" ht="15.65" hidden="false" customHeight="false" outlineLevel="0" collapsed="false">
      <c r="A4433" s="11" t="n">
        <f aca="false">A4432+1</f>
        <v>3882</v>
      </c>
      <c r="B4433" s="12" t="s">
        <v>4373</v>
      </c>
      <c r="C4433" s="12" t="s">
        <v>4374</v>
      </c>
      <c r="D4433" s="12" t="s">
        <v>4595</v>
      </c>
      <c r="E4433" s="12" t="s">
        <v>4595</v>
      </c>
      <c r="F4433" s="14" t="s">
        <v>4734</v>
      </c>
      <c r="G4433" s="13" t="s">
        <v>4376</v>
      </c>
      <c r="H4433" s="12" t="s">
        <v>48</v>
      </c>
      <c r="I4433" s="12"/>
      <c r="J4433" s="14"/>
      <c r="K4433" s="15" t="n">
        <v>45206</v>
      </c>
      <c r="L4433" s="14" t="s">
        <v>49</v>
      </c>
      <c r="M4433" s="16" t="n">
        <v>1</v>
      </c>
      <c r="N4433" s="16" t="n">
        <v>1</v>
      </c>
      <c r="O4433" s="17" t="n">
        <v>100000</v>
      </c>
      <c r="P4433" s="17" t="n">
        <v>100000</v>
      </c>
      <c r="Q4433" s="18" t="n">
        <v>12600</v>
      </c>
      <c r="R4433" s="19" t="n">
        <f aca="false">IF(H4433="F",1,0)</f>
        <v>1</v>
      </c>
      <c r="S4433" s="19" t="n">
        <f aca="false">IF(H4433="M",1,0)</f>
        <v>0</v>
      </c>
      <c r="T4433" s="11" t="s">
        <v>4774</v>
      </c>
      <c r="U4433" s="11" t="s">
        <v>51</v>
      </c>
      <c r="V4433" s="24" t="n">
        <f aca="false">_xlfn.xlookup(D4433,'WRSI Fusion'!$H$4:$H$354,'WRSI Fusion'!$AI$4:$AI$354)</f>
        <v>75.3548715993853</v>
      </c>
      <c r="W4433" s="16" t="n">
        <f aca="false">_xlfn.xlookup(D4433,'WRSI Maïs'!$H$4:$H$346,'WRSI Maïs'!$AG$4:$AG$346)</f>
        <v>88.611697754049</v>
      </c>
      <c r="X4433" s="16" t="n">
        <f aca="false">_xlfn.xlookup(D4433,'WRSI Mil'!$H$5:$H$355,'WRSI Mil'!$AG$5:$AG$355)</f>
        <v>81.7154666509284</v>
      </c>
      <c r="Y4433" s="16" t="n">
        <f aca="false">_xlfn.xlookup(D4433,'WRSI Sorgho'!$H$4:$H$354,'WRSI Sorgho'!$AI$4:$AI$354)</f>
        <v>75.2112289892114</v>
      </c>
      <c r="Z4433" s="16" t="n">
        <f aca="false">Y4433</f>
        <v>75.2112289892114</v>
      </c>
      <c r="AA4433" s="16" t="n">
        <f aca="false">_xlfn.xlookup(D4433,'WRSI Sorgho'!$H$4:$H$354,'WRSI Sorgho'!$AJ$4:$AJ$354)</f>
        <v>78.3236984012643</v>
      </c>
      <c r="AB4433" s="21" t="n">
        <f aca="false">AA4433/Z4433</f>
        <v>1.04138304152029</v>
      </c>
      <c r="AC4433" s="11"/>
      <c r="AD4433" s="11"/>
      <c r="AE4433" s="11"/>
      <c r="AF4433" s="22" t="n">
        <v>2023</v>
      </c>
      <c r="AG4433" s="22" t="s">
        <v>52</v>
      </c>
      <c r="AH4433" s="22" t="s">
        <v>53</v>
      </c>
      <c r="AI4433" s="22"/>
      <c r="AJ4433" s="23" t="n">
        <v>0.7</v>
      </c>
      <c r="AK4433" s="24" t="n">
        <v>100000</v>
      </c>
      <c r="AL4433" s="23" t="n">
        <v>0.8</v>
      </c>
      <c r="AM4433" s="24" t="n">
        <v>25000</v>
      </c>
      <c r="AN4433" s="23" t="n">
        <v>0.9</v>
      </c>
      <c r="AO4433" s="24" t="n">
        <v>10000</v>
      </c>
      <c r="AP4433" s="25" t="n">
        <f aca="false">IF(AB4433&lt;AJ4433,AK4433,IF(AB4433&lt;AL4433,AM4433,IF(AB4433&lt;=AN4433,AO4433,0)))</f>
        <v>0</v>
      </c>
    </row>
    <row r="4434" customFormat="false" ht="15.65" hidden="false" customHeight="false" outlineLevel="0" collapsed="false">
      <c r="A4434" s="11" t="n">
        <f aca="false">A4433+1</f>
        <v>3883</v>
      </c>
      <c r="B4434" s="12" t="s">
        <v>4373</v>
      </c>
      <c r="C4434" s="12" t="s">
        <v>4374</v>
      </c>
      <c r="D4434" s="12" t="s">
        <v>4595</v>
      </c>
      <c r="E4434" s="12" t="s">
        <v>4595</v>
      </c>
      <c r="F4434" s="14" t="s">
        <v>4734</v>
      </c>
      <c r="G4434" s="13" t="s">
        <v>4376</v>
      </c>
      <c r="H4434" s="12" t="s">
        <v>48</v>
      </c>
      <c r="I4434" s="12"/>
      <c r="J4434" s="14"/>
      <c r="K4434" s="15" t="n">
        <v>45206</v>
      </c>
      <c r="L4434" s="14" t="s">
        <v>49</v>
      </c>
      <c r="M4434" s="16" t="n">
        <v>1</v>
      </c>
      <c r="N4434" s="16" t="n">
        <v>1</v>
      </c>
      <c r="O4434" s="17" t="n">
        <v>100000</v>
      </c>
      <c r="P4434" s="17" t="n">
        <v>100000</v>
      </c>
      <c r="Q4434" s="18" t="n">
        <v>12600</v>
      </c>
      <c r="R4434" s="19" t="n">
        <f aca="false">IF(H4434="F",1,0)</f>
        <v>1</v>
      </c>
      <c r="S4434" s="19" t="n">
        <f aca="false">IF(H4434="M",1,0)</f>
        <v>0</v>
      </c>
      <c r="T4434" s="11" t="s">
        <v>4775</v>
      </c>
      <c r="U4434" s="11" t="s">
        <v>51</v>
      </c>
      <c r="V4434" s="24" t="n">
        <f aca="false">_xlfn.xlookup(D4434,'WRSI Fusion'!$H$4:$H$354,'WRSI Fusion'!$AI$4:$AI$354)</f>
        <v>75.3548715993853</v>
      </c>
      <c r="W4434" s="16" t="n">
        <f aca="false">_xlfn.xlookup(D4434,'WRSI Maïs'!$H$4:$H$346,'WRSI Maïs'!$AG$4:$AG$346)</f>
        <v>88.611697754049</v>
      </c>
      <c r="X4434" s="16" t="n">
        <f aca="false">_xlfn.xlookup(D4434,'WRSI Mil'!$H$5:$H$355,'WRSI Mil'!$AG$5:$AG$355)</f>
        <v>81.7154666509284</v>
      </c>
      <c r="Y4434" s="16" t="n">
        <f aca="false">_xlfn.xlookup(D4434,'WRSI Sorgho'!$H$4:$H$354,'WRSI Sorgho'!$AI$4:$AI$354)</f>
        <v>75.2112289892114</v>
      </c>
      <c r="Z4434" s="16" t="n">
        <f aca="false">Y4434</f>
        <v>75.2112289892114</v>
      </c>
      <c r="AA4434" s="16" t="n">
        <f aca="false">_xlfn.xlookup(D4434,'WRSI Sorgho'!$H$4:$H$354,'WRSI Sorgho'!$AJ$4:$AJ$354)</f>
        <v>78.3236984012643</v>
      </c>
      <c r="AB4434" s="21" t="n">
        <f aca="false">AA4434/Z4434</f>
        <v>1.04138304152029</v>
      </c>
      <c r="AC4434" s="11"/>
      <c r="AD4434" s="11"/>
      <c r="AE4434" s="11"/>
      <c r="AF4434" s="22" t="n">
        <v>2023</v>
      </c>
      <c r="AG4434" s="22" t="s">
        <v>52</v>
      </c>
      <c r="AH4434" s="22" t="s">
        <v>53</v>
      </c>
      <c r="AI4434" s="22"/>
      <c r="AJ4434" s="23" t="n">
        <v>0.7</v>
      </c>
      <c r="AK4434" s="24" t="n">
        <v>100000</v>
      </c>
      <c r="AL4434" s="23" t="n">
        <v>0.8</v>
      </c>
      <c r="AM4434" s="24" t="n">
        <v>25000</v>
      </c>
      <c r="AN4434" s="23" t="n">
        <v>0.9</v>
      </c>
      <c r="AO4434" s="24" t="n">
        <v>10000</v>
      </c>
      <c r="AP4434" s="25" t="n">
        <f aca="false">IF(AB4434&lt;AJ4434,AK4434,IF(AB4434&lt;AL4434,AM4434,IF(AB4434&lt;=AN4434,AO4434,0)))</f>
        <v>0</v>
      </c>
    </row>
    <row r="4435" customFormat="false" ht="15.65" hidden="false" customHeight="false" outlineLevel="0" collapsed="false">
      <c r="A4435" s="11" t="n">
        <f aca="false">A4434+1</f>
        <v>3884</v>
      </c>
      <c r="B4435" s="12" t="s">
        <v>4373</v>
      </c>
      <c r="C4435" s="12" t="s">
        <v>4374</v>
      </c>
      <c r="D4435" s="12" t="s">
        <v>4595</v>
      </c>
      <c r="E4435" s="12" t="s">
        <v>4595</v>
      </c>
      <c r="F4435" s="14" t="s">
        <v>4729</v>
      </c>
      <c r="G4435" s="13" t="s">
        <v>4376</v>
      </c>
      <c r="H4435" s="12" t="s">
        <v>55</v>
      </c>
      <c r="I4435" s="12"/>
      <c r="J4435" s="14"/>
      <c r="K4435" s="15" t="n">
        <v>45206</v>
      </c>
      <c r="L4435" s="14" t="s">
        <v>49</v>
      </c>
      <c r="M4435" s="16" t="n">
        <v>1</v>
      </c>
      <c r="N4435" s="16" t="n">
        <v>1</v>
      </c>
      <c r="O4435" s="17" t="n">
        <v>100000</v>
      </c>
      <c r="P4435" s="17" t="n">
        <v>100000</v>
      </c>
      <c r="Q4435" s="18" t="n">
        <v>12600</v>
      </c>
      <c r="R4435" s="19" t="n">
        <f aca="false">IF(H4435="F",1,0)</f>
        <v>0</v>
      </c>
      <c r="S4435" s="19" t="n">
        <f aca="false">IF(H4435="M",1,0)</f>
        <v>1</v>
      </c>
      <c r="T4435" s="11" t="s">
        <v>4776</v>
      </c>
      <c r="U4435" s="11" t="s">
        <v>51</v>
      </c>
      <c r="V4435" s="24" t="n">
        <f aca="false">_xlfn.xlookup(D4435,'WRSI Fusion'!$H$4:$H$354,'WRSI Fusion'!$AI$4:$AI$354)</f>
        <v>75.3548715993853</v>
      </c>
      <c r="W4435" s="16" t="n">
        <f aca="false">_xlfn.xlookup(D4435,'WRSI Maïs'!$H$4:$H$346,'WRSI Maïs'!$AG$4:$AG$346)</f>
        <v>88.611697754049</v>
      </c>
      <c r="X4435" s="16" t="n">
        <f aca="false">_xlfn.xlookup(D4435,'WRSI Mil'!$H$5:$H$355,'WRSI Mil'!$AG$5:$AG$355)</f>
        <v>81.7154666509284</v>
      </c>
      <c r="Y4435" s="16" t="n">
        <f aca="false">_xlfn.xlookup(D4435,'WRSI Sorgho'!$H$4:$H$354,'WRSI Sorgho'!$AI$4:$AI$354)</f>
        <v>75.2112289892114</v>
      </c>
      <c r="Z4435" s="16" t="n">
        <f aca="false">Y4435</f>
        <v>75.2112289892114</v>
      </c>
      <c r="AA4435" s="16" t="n">
        <f aca="false">_xlfn.xlookup(D4435,'WRSI Sorgho'!$H$4:$H$354,'WRSI Sorgho'!$AJ$4:$AJ$354)</f>
        <v>78.3236984012643</v>
      </c>
      <c r="AB4435" s="21" t="n">
        <f aca="false">AA4435/Z4435</f>
        <v>1.04138304152029</v>
      </c>
      <c r="AC4435" s="11"/>
      <c r="AD4435" s="11"/>
      <c r="AE4435" s="11"/>
      <c r="AF4435" s="22" t="n">
        <v>2023</v>
      </c>
      <c r="AG4435" s="22" t="s">
        <v>52</v>
      </c>
      <c r="AH4435" s="22" t="s">
        <v>53</v>
      </c>
      <c r="AI4435" s="22"/>
      <c r="AJ4435" s="23" t="n">
        <v>0.7</v>
      </c>
      <c r="AK4435" s="24" t="n">
        <v>100000</v>
      </c>
      <c r="AL4435" s="23" t="n">
        <v>0.8</v>
      </c>
      <c r="AM4435" s="24" t="n">
        <v>25000</v>
      </c>
      <c r="AN4435" s="23" t="n">
        <v>0.9</v>
      </c>
      <c r="AO4435" s="24" t="n">
        <v>10000</v>
      </c>
      <c r="AP4435" s="25" t="n">
        <f aca="false">IF(AB4435&lt;AJ4435,AK4435,IF(AB4435&lt;AL4435,AM4435,IF(AB4435&lt;=AN4435,AO4435,0)))</f>
        <v>0</v>
      </c>
    </row>
    <row r="4436" customFormat="false" ht="15.65" hidden="false" customHeight="false" outlineLevel="0" collapsed="false">
      <c r="A4436" s="11" t="n">
        <f aca="false">A4435+1</f>
        <v>3885</v>
      </c>
      <c r="B4436" s="12" t="s">
        <v>4373</v>
      </c>
      <c r="C4436" s="12" t="s">
        <v>4374</v>
      </c>
      <c r="D4436" s="12" t="s">
        <v>4595</v>
      </c>
      <c r="E4436" s="12" t="s">
        <v>4595</v>
      </c>
      <c r="F4436" s="14" t="s">
        <v>4732</v>
      </c>
      <c r="G4436" s="13" t="s">
        <v>4376</v>
      </c>
      <c r="H4436" s="12" t="s">
        <v>55</v>
      </c>
      <c r="I4436" s="12"/>
      <c r="J4436" s="14"/>
      <c r="K4436" s="15" t="n">
        <v>45206</v>
      </c>
      <c r="L4436" s="14" t="s">
        <v>49</v>
      </c>
      <c r="M4436" s="16" t="n">
        <v>1</v>
      </c>
      <c r="N4436" s="16" t="n">
        <v>1</v>
      </c>
      <c r="O4436" s="17" t="n">
        <v>100000</v>
      </c>
      <c r="P4436" s="17" t="n">
        <v>100000</v>
      </c>
      <c r="Q4436" s="18" t="n">
        <v>12600</v>
      </c>
      <c r="R4436" s="19" t="n">
        <f aca="false">IF(H4436="F",1,0)</f>
        <v>0</v>
      </c>
      <c r="S4436" s="19" t="n">
        <f aca="false">IF(H4436="M",1,0)</f>
        <v>1</v>
      </c>
      <c r="T4436" s="11" t="s">
        <v>4777</v>
      </c>
      <c r="U4436" s="11" t="s">
        <v>51</v>
      </c>
      <c r="V4436" s="24" t="n">
        <f aca="false">_xlfn.xlookup(D4436,'WRSI Fusion'!$H$4:$H$354,'WRSI Fusion'!$AI$4:$AI$354)</f>
        <v>75.3548715993853</v>
      </c>
      <c r="W4436" s="16" t="n">
        <f aca="false">_xlfn.xlookup(D4436,'WRSI Maïs'!$H$4:$H$346,'WRSI Maïs'!$AG$4:$AG$346)</f>
        <v>88.611697754049</v>
      </c>
      <c r="X4436" s="16" t="n">
        <f aca="false">_xlfn.xlookup(D4436,'WRSI Mil'!$H$5:$H$355,'WRSI Mil'!$AG$5:$AG$355)</f>
        <v>81.7154666509284</v>
      </c>
      <c r="Y4436" s="16" t="n">
        <f aca="false">_xlfn.xlookup(D4436,'WRSI Sorgho'!$H$4:$H$354,'WRSI Sorgho'!$AI$4:$AI$354)</f>
        <v>75.2112289892114</v>
      </c>
      <c r="Z4436" s="16" t="n">
        <f aca="false">Y4436</f>
        <v>75.2112289892114</v>
      </c>
      <c r="AA4436" s="16" t="n">
        <f aca="false">_xlfn.xlookup(D4436,'WRSI Sorgho'!$H$4:$H$354,'WRSI Sorgho'!$AJ$4:$AJ$354)</f>
        <v>78.3236984012643</v>
      </c>
      <c r="AB4436" s="21" t="n">
        <f aca="false">AA4436/Z4436</f>
        <v>1.04138304152029</v>
      </c>
      <c r="AC4436" s="11"/>
      <c r="AD4436" s="11"/>
      <c r="AE4436" s="11"/>
      <c r="AF4436" s="22" t="n">
        <v>2023</v>
      </c>
      <c r="AG4436" s="22" t="s">
        <v>52</v>
      </c>
      <c r="AH4436" s="22" t="s">
        <v>53</v>
      </c>
      <c r="AI4436" s="22"/>
      <c r="AJ4436" s="23" t="n">
        <v>0.7</v>
      </c>
      <c r="AK4436" s="24" t="n">
        <v>100000</v>
      </c>
      <c r="AL4436" s="23" t="n">
        <v>0.8</v>
      </c>
      <c r="AM4436" s="24" t="n">
        <v>25000</v>
      </c>
      <c r="AN4436" s="23" t="n">
        <v>0.9</v>
      </c>
      <c r="AO4436" s="24" t="n">
        <v>10000</v>
      </c>
      <c r="AP4436" s="25" t="n">
        <f aca="false">IF(AB4436&lt;AJ4436,AK4436,IF(AB4436&lt;AL4436,AM4436,IF(AB4436&lt;=AN4436,AO4436,0)))</f>
        <v>0</v>
      </c>
    </row>
    <row r="4437" customFormat="false" ht="15.65" hidden="false" customHeight="false" outlineLevel="0" collapsed="false">
      <c r="A4437" s="11" t="n">
        <f aca="false">A4436+1</f>
        <v>3886</v>
      </c>
      <c r="B4437" s="12" t="s">
        <v>4373</v>
      </c>
      <c r="C4437" s="12" t="s">
        <v>4374</v>
      </c>
      <c r="D4437" s="12" t="s">
        <v>4595</v>
      </c>
      <c r="E4437" s="12" t="s">
        <v>4595</v>
      </c>
      <c r="F4437" s="14" t="s">
        <v>4734</v>
      </c>
      <c r="G4437" s="13" t="s">
        <v>4376</v>
      </c>
      <c r="H4437" s="12" t="s">
        <v>48</v>
      </c>
      <c r="I4437" s="12"/>
      <c r="J4437" s="14"/>
      <c r="K4437" s="15" t="n">
        <v>45206</v>
      </c>
      <c r="L4437" s="14" t="s">
        <v>3927</v>
      </c>
      <c r="M4437" s="16" t="n">
        <v>1</v>
      </c>
      <c r="N4437" s="16" t="n">
        <v>1</v>
      </c>
      <c r="O4437" s="17" t="n">
        <v>100000</v>
      </c>
      <c r="P4437" s="17" t="n">
        <v>100000</v>
      </c>
      <c r="Q4437" s="18" t="n">
        <v>12600</v>
      </c>
      <c r="R4437" s="19" t="n">
        <f aca="false">IF(H4437="F",1,0)</f>
        <v>1</v>
      </c>
      <c r="S4437" s="19" t="n">
        <f aca="false">IF(H4437="M",1,0)</f>
        <v>0</v>
      </c>
      <c r="T4437" s="11" t="s">
        <v>4778</v>
      </c>
      <c r="U4437" s="11" t="s">
        <v>3929</v>
      </c>
      <c r="V4437" s="24" t="n">
        <f aca="false">_xlfn.xlookup(D4437,'WRSI Fusion'!$H$4:$H$354,'WRSI Fusion'!$AI$4:$AI$354)</f>
        <v>75.3548715993853</v>
      </c>
      <c r="W4437" s="16" t="n">
        <f aca="false">_xlfn.xlookup(D4437,'WRSI Maïs'!$H$4:$H$346,'WRSI Maïs'!$AG$4:$AG$346)</f>
        <v>88.611697754049</v>
      </c>
      <c r="X4437" s="16" t="n">
        <f aca="false">_xlfn.xlookup(D4437,'WRSI Mil'!$H$5:$H$355,'WRSI Mil'!$AG$5:$AG$355)</f>
        <v>81.7154666509284</v>
      </c>
      <c r="Y4437" s="16" t="n">
        <f aca="false">_xlfn.xlookup(D4437,'WRSI Sorgho'!$H$4:$H$354,'WRSI Sorgho'!$AI$4:$AI$354)</f>
        <v>75.2112289892114</v>
      </c>
      <c r="Z4437" s="16" t="n">
        <f aca="false">W4437</f>
        <v>88.611697754049</v>
      </c>
      <c r="AA4437" s="16" t="n">
        <f aca="false">_xlfn.xlookup(D4437,'WRSI Maïs'!$H$4:$H$346,'WRSI Maïs'!$AH$4:$AH$346)</f>
        <v>87.43472083599</v>
      </c>
      <c r="AB4437" s="21" t="n">
        <f aca="false">AA4437/Z4437</f>
        <v>0.986717589800324</v>
      </c>
      <c r="AC4437" s="11"/>
      <c r="AD4437" s="11"/>
      <c r="AE4437" s="11"/>
      <c r="AF4437" s="22" t="n">
        <v>2023</v>
      </c>
      <c r="AG4437" s="22" t="s">
        <v>52</v>
      </c>
      <c r="AH4437" s="22" t="s">
        <v>53</v>
      </c>
      <c r="AI4437" s="22"/>
      <c r="AJ4437" s="23" t="n">
        <v>0.7</v>
      </c>
      <c r="AK4437" s="24" t="n">
        <v>100000</v>
      </c>
      <c r="AL4437" s="23" t="n">
        <v>0.8</v>
      </c>
      <c r="AM4437" s="24" t="n">
        <v>25000</v>
      </c>
      <c r="AN4437" s="23" t="n">
        <v>0.9</v>
      </c>
      <c r="AO4437" s="24" t="n">
        <v>10000</v>
      </c>
      <c r="AP4437" s="25" t="n">
        <f aca="false">IF(AB4437&lt;AJ4437,AK4437,IF(AB4437&lt;AL4437,AM4437,IF(AB4437&lt;=AN4437,AO4437,0)))</f>
        <v>0</v>
      </c>
    </row>
    <row r="4438" customFormat="false" ht="15.65" hidden="false" customHeight="false" outlineLevel="0" collapsed="false">
      <c r="A4438" s="11" t="n">
        <f aca="false">A4437+1</f>
        <v>3887</v>
      </c>
      <c r="B4438" s="12" t="s">
        <v>4373</v>
      </c>
      <c r="C4438" s="12" t="s">
        <v>4374</v>
      </c>
      <c r="D4438" s="12" t="s">
        <v>4595</v>
      </c>
      <c r="E4438" s="12" t="s">
        <v>4595</v>
      </c>
      <c r="F4438" s="14" t="s">
        <v>4732</v>
      </c>
      <c r="G4438" s="13" t="s">
        <v>4376</v>
      </c>
      <c r="H4438" s="12" t="s">
        <v>55</v>
      </c>
      <c r="I4438" s="12"/>
      <c r="J4438" s="14"/>
      <c r="K4438" s="15" t="n">
        <v>45206</v>
      </c>
      <c r="L4438" s="14" t="s">
        <v>49</v>
      </c>
      <c r="M4438" s="16" t="n">
        <v>1</v>
      </c>
      <c r="N4438" s="16" t="n">
        <v>1</v>
      </c>
      <c r="O4438" s="17" t="n">
        <v>100000</v>
      </c>
      <c r="P4438" s="17" t="n">
        <v>100000</v>
      </c>
      <c r="Q4438" s="18" t="n">
        <v>12600</v>
      </c>
      <c r="R4438" s="19" t="n">
        <f aca="false">IF(H4438="F",1,0)</f>
        <v>0</v>
      </c>
      <c r="S4438" s="19" t="n">
        <f aca="false">IF(H4438="M",1,0)</f>
        <v>1</v>
      </c>
      <c r="T4438" s="11" t="s">
        <v>4779</v>
      </c>
      <c r="U4438" s="11" t="s">
        <v>51</v>
      </c>
      <c r="V4438" s="24" t="n">
        <f aca="false">_xlfn.xlookup(D4438,'WRSI Fusion'!$H$4:$H$354,'WRSI Fusion'!$AI$4:$AI$354)</f>
        <v>75.3548715993853</v>
      </c>
      <c r="W4438" s="16" t="n">
        <f aca="false">_xlfn.xlookup(D4438,'WRSI Maïs'!$H$4:$H$346,'WRSI Maïs'!$AG$4:$AG$346)</f>
        <v>88.611697754049</v>
      </c>
      <c r="X4438" s="16" t="n">
        <f aca="false">_xlfn.xlookup(D4438,'WRSI Mil'!$H$5:$H$355,'WRSI Mil'!$AG$5:$AG$355)</f>
        <v>81.7154666509284</v>
      </c>
      <c r="Y4438" s="16" t="n">
        <f aca="false">_xlfn.xlookup(D4438,'WRSI Sorgho'!$H$4:$H$354,'WRSI Sorgho'!$AI$4:$AI$354)</f>
        <v>75.2112289892114</v>
      </c>
      <c r="Z4438" s="16" t="n">
        <f aca="false">Y4438</f>
        <v>75.2112289892114</v>
      </c>
      <c r="AA4438" s="16" t="n">
        <f aca="false">_xlfn.xlookup(D4438,'WRSI Sorgho'!$H$4:$H$354,'WRSI Sorgho'!$AJ$4:$AJ$354)</f>
        <v>78.3236984012643</v>
      </c>
      <c r="AB4438" s="21" t="n">
        <f aca="false">AA4438/Z4438</f>
        <v>1.04138304152029</v>
      </c>
      <c r="AC4438" s="11"/>
      <c r="AD4438" s="11"/>
      <c r="AE4438" s="11"/>
      <c r="AF4438" s="22" t="n">
        <v>2023</v>
      </c>
      <c r="AG4438" s="22" t="s">
        <v>52</v>
      </c>
      <c r="AH4438" s="22" t="s">
        <v>53</v>
      </c>
      <c r="AI4438" s="22"/>
      <c r="AJ4438" s="23" t="n">
        <v>0.7</v>
      </c>
      <c r="AK4438" s="24" t="n">
        <v>100000</v>
      </c>
      <c r="AL4438" s="23" t="n">
        <v>0.8</v>
      </c>
      <c r="AM4438" s="24" t="n">
        <v>25000</v>
      </c>
      <c r="AN4438" s="23" t="n">
        <v>0.9</v>
      </c>
      <c r="AO4438" s="24" t="n">
        <v>10000</v>
      </c>
      <c r="AP4438" s="25" t="n">
        <f aca="false">IF(AB4438&lt;AJ4438,AK4438,IF(AB4438&lt;AL4438,AM4438,IF(AB4438&lt;=AN4438,AO4438,0)))</f>
        <v>0</v>
      </c>
    </row>
    <row r="4439" customFormat="false" ht="15.65" hidden="false" customHeight="false" outlineLevel="0" collapsed="false">
      <c r="A4439" s="11" t="n">
        <f aca="false">A4438+1</f>
        <v>3888</v>
      </c>
      <c r="B4439" s="12" t="s">
        <v>4373</v>
      </c>
      <c r="C4439" s="12" t="s">
        <v>4374</v>
      </c>
      <c r="D4439" s="12" t="s">
        <v>4595</v>
      </c>
      <c r="E4439" s="12" t="s">
        <v>4595</v>
      </c>
      <c r="F4439" s="14" t="s">
        <v>4732</v>
      </c>
      <c r="G4439" s="13" t="s">
        <v>4376</v>
      </c>
      <c r="H4439" s="12" t="s">
        <v>48</v>
      </c>
      <c r="I4439" s="12"/>
      <c r="J4439" s="14"/>
      <c r="K4439" s="15" t="n">
        <v>45206</v>
      </c>
      <c r="L4439" s="14" t="s">
        <v>49</v>
      </c>
      <c r="M4439" s="16" t="n">
        <v>1</v>
      </c>
      <c r="N4439" s="16" t="n">
        <v>1</v>
      </c>
      <c r="O4439" s="17" t="n">
        <v>100000</v>
      </c>
      <c r="P4439" s="17" t="n">
        <v>100000</v>
      </c>
      <c r="Q4439" s="18" t="n">
        <v>12600</v>
      </c>
      <c r="R4439" s="19" t="n">
        <f aca="false">IF(H4439="F",1,0)</f>
        <v>1</v>
      </c>
      <c r="S4439" s="19" t="n">
        <f aca="false">IF(H4439="M",1,0)</f>
        <v>0</v>
      </c>
      <c r="T4439" s="11" t="s">
        <v>4780</v>
      </c>
      <c r="U4439" s="11" t="s">
        <v>51</v>
      </c>
      <c r="V4439" s="24" t="n">
        <f aca="false">_xlfn.xlookup(D4439,'WRSI Fusion'!$H$4:$H$354,'WRSI Fusion'!$AI$4:$AI$354)</f>
        <v>75.3548715993853</v>
      </c>
      <c r="W4439" s="16" t="n">
        <f aca="false">_xlfn.xlookup(D4439,'WRSI Maïs'!$H$4:$H$346,'WRSI Maïs'!$AG$4:$AG$346)</f>
        <v>88.611697754049</v>
      </c>
      <c r="X4439" s="16" t="n">
        <f aca="false">_xlfn.xlookup(D4439,'WRSI Mil'!$H$5:$H$355,'WRSI Mil'!$AG$5:$AG$355)</f>
        <v>81.7154666509284</v>
      </c>
      <c r="Y4439" s="16" t="n">
        <f aca="false">_xlfn.xlookup(D4439,'WRSI Sorgho'!$H$4:$H$354,'WRSI Sorgho'!$AI$4:$AI$354)</f>
        <v>75.2112289892114</v>
      </c>
      <c r="Z4439" s="16" t="n">
        <f aca="false">Y4439</f>
        <v>75.2112289892114</v>
      </c>
      <c r="AA4439" s="16" t="n">
        <f aca="false">_xlfn.xlookup(D4439,'WRSI Sorgho'!$H$4:$H$354,'WRSI Sorgho'!$AJ$4:$AJ$354)</f>
        <v>78.3236984012643</v>
      </c>
      <c r="AB4439" s="21" t="n">
        <f aca="false">AA4439/Z4439</f>
        <v>1.04138304152029</v>
      </c>
      <c r="AC4439" s="11"/>
      <c r="AD4439" s="11"/>
      <c r="AE4439" s="11"/>
      <c r="AF4439" s="22" t="n">
        <v>2023</v>
      </c>
      <c r="AG4439" s="22" t="s">
        <v>52</v>
      </c>
      <c r="AH4439" s="22" t="s">
        <v>53</v>
      </c>
      <c r="AI4439" s="22"/>
      <c r="AJ4439" s="23" t="n">
        <v>0.7</v>
      </c>
      <c r="AK4439" s="24" t="n">
        <v>100000</v>
      </c>
      <c r="AL4439" s="23" t="n">
        <v>0.8</v>
      </c>
      <c r="AM4439" s="24" t="n">
        <v>25000</v>
      </c>
      <c r="AN4439" s="23" t="n">
        <v>0.9</v>
      </c>
      <c r="AO4439" s="24" t="n">
        <v>10000</v>
      </c>
      <c r="AP4439" s="25" t="n">
        <f aca="false">IF(AB4439&lt;AJ4439,AK4439,IF(AB4439&lt;AL4439,AM4439,IF(AB4439&lt;=AN4439,AO4439,0)))</f>
        <v>0</v>
      </c>
    </row>
    <row r="4440" customFormat="false" ht="15.65" hidden="false" customHeight="false" outlineLevel="0" collapsed="false">
      <c r="A4440" s="11" t="n">
        <f aca="false">A4439+1</f>
        <v>3889</v>
      </c>
      <c r="B4440" s="12" t="s">
        <v>4373</v>
      </c>
      <c r="C4440" s="12" t="s">
        <v>4374</v>
      </c>
      <c r="D4440" s="12" t="s">
        <v>4595</v>
      </c>
      <c r="E4440" s="12" t="s">
        <v>4595</v>
      </c>
      <c r="F4440" s="14" t="s">
        <v>4732</v>
      </c>
      <c r="G4440" s="13" t="s">
        <v>4376</v>
      </c>
      <c r="H4440" s="12" t="s">
        <v>55</v>
      </c>
      <c r="I4440" s="12"/>
      <c r="J4440" s="14"/>
      <c r="K4440" s="15" t="n">
        <v>45206</v>
      </c>
      <c r="L4440" s="14" t="s">
        <v>49</v>
      </c>
      <c r="M4440" s="16" t="n">
        <v>1</v>
      </c>
      <c r="N4440" s="16" t="n">
        <v>1</v>
      </c>
      <c r="O4440" s="17" t="n">
        <v>100000</v>
      </c>
      <c r="P4440" s="17" t="n">
        <v>100000</v>
      </c>
      <c r="Q4440" s="18" t="n">
        <v>12600</v>
      </c>
      <c r="R4440" s="19" t="n">
        <f aca="false">IF(H4440="F",1,0)</f>
        <v>0</v>
      </c>
      <c r="S4440" s="19" t="n">
        <f aca="false">IF(H4440="M",1,0)</f>
        <v>1</v>
      </c>
      <c r="T4440" s="11" t="s">
        <v>4781</v>
      </c>
      <c r="U4440" s="11" t="s">
        <v>51</v>
      </c>
      <c r="V4440" s="24" t="n">
        <f aca="false">_xlfn.xlookup(D4440,'WRSI Fusion'!$H$4:$H$354,'WRSI Fusion'!$AI$4:$AI$354)</f>
        <v>75.3548715993853</v>
      </c>
      <c r="W4440" s="16" t="n">
        <f aca="false">_xlfn.xlookup(D4440,'WRSI Maïs'!$H$4:$H$346,'WRSI Maïs'!$AG$4:$AG$346)</f>
        <v>88.611697754049</v>
      </c>
      <c r="X4440" s="16" t="n">
        <f aca="false">_xlfn.xlookup(D4440,'WRSI Mil'!$H$5:$H$355,'WRSI Mil'!$AG$5:$AG$355)</f>
        <v>81.7154666509284</v>
      </c>
      <c r="Y4440" s="16" t="n">
        <f aca="false">_xlfn.xlookup(D4440,'WRSI Sorgho'!$H$4:$H$354,'WRSI Sorgho'!$AI$4:$AI$354)</f>
        <v>75.2112289892114</v>
      </c>
      <c r="Z4440" s="16" t="n">
        <f aca="false">Y4440</f>
        <v>75.2112289892114</v>
      </c>
      <c r="AA4440" s="16" t="n">
        <f aca="false">_xlfn.xlookup(D4440,'WRSI Sorgho'!$H$4:$H$354,'WRSI Sorgho'!$AJ$4:$AJ$354)</f>
        <v>78.3236984012643</v>
      </c>
      <c r="AB4440" s="21" t="n">
        <f aca="false">AA4440/Z4440</f>
        <v>1.04138304152029</v>
      </c>
      <c r="AC4440" s="11"/>
      <c r="AD4440" s="11"/>
      <c r="AE4440" s="11"/>
      <c r="AF4440" s="22" t="n">
        <v>2023</v>
      </c>
      <c r="AG4440" s="22" t="s">
        <v>52</v>
      </c>
      <c r="AH4440" s="22" t="s">
        <v>53</v>
      </c>
      <c r="AI4440" s="22"/>
      <c r="AJ4440" s="23" t="n">
        <v>0.7</v>
      </c>
      <c r="AK4440" s="24" t="n">
        <v>100000</v>
      </c>
      <c r="AL4440" s="23" t="n">
        <v>0.8</v>
      </c>
      <c r="AM4440" s="24" t="n">
        <v>25000</v>
      </c>
      <c r="AN4440" s="23" t="n">
        <v>0.9</v>
      </c>
      <c r="AO4440" s="24" t="n">
        <v>10000</v>
      </c>
      <c r="AP4440" s="25" t="n">
        <f aca="false">IF(AB4440&lt;AJ4440,AK4440,IF(AB4440&lt;AL4440,AM4440,IF(AB4440&lt;=AN4440,AO4440,0)))</f>
        <v>0</v>
      </c>
    </row>
    <row r="4441" customFormat="false" ht="15.65" hidden="false" customHeight="false" outlineLevel="0" collapsed="false">
      <c r="A4441" s="11" t="n">
        <f aca="false">A4440+1</f>
        <v>3890</v>
      </c>
      <c r="B4441" s="12" t="s">
        <v>4373</v>
      </c>
      <c r="C4441" s="12" t="s">
        <v>4374</v>
      </c>
      <c r="D4441" s="12" t="s">
        <v>4595</v>
      </c>
      <c r="E4441" s="12" t="s">
        <v>4595</v>
      </c>
      <c r="F4441" s="14" t="s">
        <v>4732</v>
      </c>
      <c r="G4441" s="13" t="s">
        <v>4376</v>
      </c>
      <c r="H4441" s="12" t="s">
        <v>55</v>
      </c>
      <c r="I4441" s="12"/>
      <c r="J4441" s="14"/>
      <c r="K4441" s="15" t="n">
        <v>45206</v>
      </c>
      <c r="L4441" s="14" t="s">
        <v>49</v>
      </c>
      <c r="M4441" s="16" t="n">
        <v>1</v>
      </c>
      <c r="N4441" s="16" t="n">
        <v>1</v>
      </c>
      <c r="O4441" s="17" t="n">
        <v>100000</v>
      </c>
      <c r="P4441" s="17" t="n">
        <v>100000</v>
      </c>
      <c r="Q4441" s="18" t="n">
        <v>12600</v>
      </c>
      <c r="R4441" s="19" t="n">
        <f aca="false">IF(H4441="F",1,0)</f>
        <v>0</v>
      </c>
      <c r="S4441" s="19" t="n">
        <f aca="false">IF(H4441="M",1,0)</f>
        <v>1</v>
      </c>
      <c r="T4441" s="11" t="s">
        <v>4782</v>
      </c>
      <c r="U4441" s="11" t="s">
        <v>51</v>
      </c>
      <c r="V4441" s="24" t="n">
        <f aca="false">_xlfn.xlookup(D4441,'WRSI Fusion'!$H$4:$H$354,'WRSI Fusion'!$AI$4:$AI$354)</f>
        <v>75.3548715993853</v>
      </c>
      <c r="W4441" s="16" t="n">
        <f aca="false">_xlfn.xlookup(D4441,'WRSI Maïs'!$H$4:$H$346,'WRSI Maïs'!$AG$4:$AG$346)</f>
        <v>88.611697754049</v>
      </c>
      <c r="X4441" s="16" t="n">
        <f aca="false">_xlfn.xlookup(D4441,'WRSI Mil'!$H$5:$H$355,'WRSI Mil'!$AG$5:$AG$355)</f>
        <v>81.7154666509284</v>
      </c>
      <c r="Y4441" s="16" t="n">
        <f aca="false">_xlfn.xlookup(D4441,'WRSI Sorgho'!$H$4:$H$354,'WRSI Sorgho'!$AI$4:$AI$354)</f>
        <v>75.2112289892114</v>
      </c>
      <c r="Z4441" s="16" t="n">
        <f aca="false">Y4441</f>
        <v>75.2112289892114</v>
      </c>
      <c r="AA4441" s="16" t="n">
        <f aca="false">_xlfn.xlookup(D4441,'WRSI Sorgho'!$H$4:$H$354,'WRSI Sorgho'!$AJ$4:$AJ$354)</f>
        <v>78.3236984012643</v>
      </c>
      <c r="AB4441" s="21" t="n">
        <f aca="false">AA4441/Z4441</f>
        <v>1.04138304152029</v>
      </c>
      <c r="AC4441" s="11"/>
      <c r="AD4441" s="11"/>
      <c r="AE4441" s="11"/>
      <c r="AF4441" s="22" t="n">
        <v>2023</v>
      </c>
      <c r="AG4441" s="22" t="s">
        <v>52</v>
      </c>
      <c r="AH4441" s="22" t="s">
        <v>53</v>
      </c>
      <c r="AI4441" s="22"/>
      <c r="AJ4441" s="23" t="n">
        <v>0.7</v>
      </c>
      <c r="AK4441" s="24" t="n">
        <v>100000</v>
      </c>
      <c r="AL4441" s="23" t="n">
        <v>0.8</v>
      </c>
      <c r="AM4441" s="24" t="n">
        <v>25000</v>
      </c>
      <c r="AN4441" s="23" t="n">
        <v>0.9</v>
      </c>
      <c r="AO4441" s="24" t="n">
        <v>10000</v>
      </c>
      <c r="AP4441" s="25" t="n">
        <f aca="false">IF(AB4441&lt;AJ4441,AK4441,IF(AB4441&lt;AL4441,AM4441,IF(AB4441&lt;=AN4441,AO4441,0)))</f>
        <v>0</v>
      </c>
    </row>
    <row r="4442" customFormat="false" ht="15.65" hidden="false" customHeight="false" outlineLevel="0" collapsed="false">
      <c r="A4442" s="11" t="n">
        <f aca="false">A4441+1</f>
        <v>3891</v>
      </c>
      <c r="B4442" s="12" t="s">
        <v>4373</v>
      </c>
      <c r="C4442" s="12" t="s">
        <v>4374</v>
      </c>
      <c r="D4442" s="12" t="s">
        <v>4595</v>
      </c>
      <c r="E4442" s="12" t="s">
        <v>4595</v>
      </c>
      <c r="F4442" s="14" t="s">
        <v>4732</v>
      </c>
      <c r="G4442" s="13" t="s">
        <v>4376</v>
      </c>
      <c r="H4442" s="12" t="s">
        <v>48</v>
      </c>
      <c r="I4442" s="12"/>
      <c r="J4442" s="14"/>
      <c r="K4442" s="15" t="n">
        <v>45206</v>
      </c>
      <c r="L4442" s="14" t="s">
        <v>49</v>
      </c>
      <c r="M4442" s="16" t="n">
        <v>1</v>
      </c>
      <c r="N4442" s="16" t="n">
        <v>1</v>
      </c>
      <c r="O4442" s="17" t="n">
        <v>100000</v>
      </c>
      <c r="P4442" s="17" t="n">
        <v>100000</v>
      </c>
      <c r="Q4442" s="18" t="n">
        <v>12600</v>
      </c>
      <c r="R4442" s="19" t="n">
        <f aca="false">IF(H4442="F",1,0)</f>
        <v>1</v>
      </c>
      <c r="S4442" s="19" t="n">
        <f aca="false">IF(H4442="M",1,0)</f>
        <v>0</v>
      </c>
      <c r="T4442" s="11" t="s">
        <v>4783</v>
      </c>
      <c r="U4442" s="11" t="s">
        <v>51</v>
      </c>
      <c r="V4442" s="24" t="n">
        <f aca="false">_xlfn.xlookup(D4442,'WRSI Fusion'!$H$4:$H$354,'WRSI Fusion'!$AI$4:$AI$354)</f>
        <v>75.3548715993853</v>
      </c>
      <c r="W4442" s="16" t="n">
        <f aca="false">_xlfn.xlookup(D4442,'WRSI Maïs'!$H$4:$H$346,'WRSI Maïs'!$AG$4:$AG$346)</f>
        <v>88.611697754049</v>
      </c>
      <c r="X4442" s="16" t="n">
        <f aca="false">_xlfn.xlookup(D4442,'WRSI Mil'!$H$5:$H$355,'WRSI Mil'!$AG$5:$AG$355)</f>
        <v>81.7154666509284</v>
      </c>
      <c r="Y4442" s="16" t="n">
        <f aca="false">_xlfn.xlookup(D4442,'WRSI Sorgho'!$H$4:$H$354,'WRSI Sorgho'!$AI$4:$AI$354)</f>
        <v>75.2112289892114</v>
      </c>
      <c r="Z4442" s="16" t="n">
        <f aca="false">Y4442</f>
        <v>75.2112289892114</v>
      </c>
      <c r="AA4442" s="16" t="n">
        <f aca="false">_xlfn.xlookup(D4442,'WRSI Sorgho'!$H$4:$H$354,'WRSI Sorgho'!$AJ$4:$AJ$354)</f>
        <v>78.3236984012643</v>
      </c>
      <c r="AB4442" s="21" t="n">
        <f aca="false">AA4442/Z4442</f>
        <v>1.04138304152029</v>
      </c>
      <c r="AC4442" s="11"/>
      <c r="AD4442" s="11"/>
      <c r="AE4442" s="11"/>
      <c r="AF4442" s="22" t="n">
        <v>2023</v>
      </c>
      <c r="AG4442" s="22" t="s">
        <v>52</v>
      </c>
      <c r="AH4442" s="22" t="s">
        <v>53</v>
      </c>
      <c r="AI4442" s="22"/>
      <c r="AJ4442" s="23" t="n">
        <v>0.7</v>
      </c>
      <c r="AK4442" s="24" t="n">
        <v>100000</v>
      </c>
      <c r="AL4442" s="23" t="n">
        <v>0.8</v>
      </c>
      <c r="AM4442" s="24" t="n">
        <v>25000</v>
      </c>
      <c r="AN4442" s="23" t="n">
        <v>0.9</v>
      </c>
      <c r="AO4442" s="24" t="n">
        <v>10000</v>
      </c>
      <c r="AP4442" s="25" t="n">
        <f aca="false">IF(AB4442&lt;AJ4442,AK4442,IF(AB4442&lt;AL4442,AM4442,IF(AB4442&lt;=AN4442,AO4442,0)))</f>
        <v>0</v>
      </c>
    </row>
    <row r="4443" customFormat="false" ht="15.65" hidden="false" customHeight="false" outlineLevel="0" collapsed="false">
      <c r="A4443" s="11" t="n">
        <f aca="false">A4442+1</f>
        <v>3892</v>
      </c>
      <c r="B4443" s="12" t="s">
        <v>4373</v>
      </c>
      <c r="C4443" s="12" t="s">
        <v>4374</v>
      </c>
      <c r="D4443" s="12" t="s">
        <v>4595</v>
      </c>
      <c r="E4443" s="12" t="s">
        <v>4595</v>
      </c>
      <c r="F4443" s="14" t="s">
        <v>4734</v>
      </c>
      <c r="G4443" s="13" t="s">
        <v>4376</v>
      </c>
      <c r="H4443" s="12" t="s">
        <v>55</v>
      </c>
      <c r="I4443" s="12"/>
      <c r="J4443" s="14"/>
      <c r="K4443" s="15" t="n">
        <v>45206</v>
      </c>
      <c r="L4443" s="14" t="s">
        <v>3927</v>
      </c>
      <c r="M4443" s="16" t="n">
        <v>1</v>
      </c>
      <c r="N4443" s="16" t="n">
        <v>1</v>
      </c>
      <c r="O4443" s="17" t="n">
        <v>100000</v>
      </c>
      <c r="P4443" s="17" t="n">
        <v>100000</v>
      </c>
      <c r="Q4443" s="18" t="n">
        <v>12600</v>
      </c>
      <c r="R4443" s="19" t="n">
        <f aca="false">IF(H4443="F",1,0)</f>
        <v>0</v>
      </c>
      <c r="S4443" s="19" t="n">
        <f aca="false">IF(H4443="M",1,0)</f>
        <v>1</v>
      </c>
      <c r="T4443" s="11" t="s">
        <v>4784</v>
      </c>
      <c r="U4443" s="11" t="s">
        <v>3929</v>
      </c>
      <c r="V4443" s="24" t="n">
        <f aca="false">_xlfn.xlookup(D4443,'WRSI Fusion'!$H$4:$H$354,'WRSI Fusion'!$AI$4:$AI$354)</f>
        <v>75.3548715993853</v>
      </c>
      <c r="W4443" s="16" t="n">
        <f aca="false">_xlfn.xlookup(D4443,'WRSI Maïs'!$H$4:$H$346,'WRSI Maïs'!$AG$4:$AG$346)</f>
        <v>88.611697754049</v>
      </c>
      <c r="X4443" s="16" t="n">
        <f aca="false">_xlfn.xlookup(D4443,'WRSI Mil'!$H$5:$H$355,'WRSI Mil'!$AG$5:$AG$355)</f>
        <v>81.7154666509284</v>
      </c>
      <c r="Y4443" s="16" t="n">
        <f aca="false">_xlfn.xlookup(D4443,'WRSI Sorgho'!$H$4:$H$354,'WRSI Sorgho'!$AI$4:$AI$354)</f>
        <v>75.2112289892114</v>
      </c>
      <c r="Z4443" s="16" t="n">
        <f aca="false">W4443</f>
        <v>88.611697754049</v>
      </c>
      <c r="AA4443" s="16" t="n">
        <f aca="false">_xlfn.xlookup(D4443,'WRSI Maïs'!$H$4:$H$346,'WRSI Maïs'!$AH$4:$AH$346)</f>
        <v>87.43472083599</v>
      </c>
      <c r="AB4443" s="21" t="n">
        <f aca="false">AA4443/Z4443</f>
        <v>0.986717589800324</v>
      </c>
      <c r="AC4443" s="11"/>
      <c r="AD4443" s="11"/>
      <c r="AE4443" s="11"/>
      <c r="AF4443" s="22" t="n">
        <v>2023</v>
      </c>
      <c r="AG4443" s="22" t="s">
        <v>52</v>
      </c>
      <c r="AH4443" s="22" t="s">
        <v>53</v>
      </c>
      <c r="AI4443" s="22"/>
      <c r="AJ4443" s="23" t="n">
        <v>0.7</v>
      </c>
      <c r="AK4443" s="24" t="n">
        <v>100000</v>
      </c>
      <c r="AL4443" s="23" t="n">
        <v>0.8</v>
      </c>
      <c r="AM4443" s="24" t="n">
        <v>25000</v>
      </c>
      <c r="AN4443" s="23" t="n">
        <v>0.9</v>
      </c>
      <c r="AO4443" s="24" t="n">
        <v>10000</v>
      </c>
      <c r="AP4443" s="25" t="n">
        <f aca="false">IF(AB4443&lt;AJ4443,AK4443,IF(AB4443&lt;AL4443,AM4443,IF(AB4443&lt;=AN4443,AO4443,0)))</f>
        <v>0</v>
      </c>
    </row>
    <row r="4444" customFormat="false" ht="15.65" hidden="false" customHeight="false" outlineLevel="0" collapsed="false">
      <c r="A4444" s="11" t="n">
        <f aca="false">A4443+1</f>
        <v>3893</v>
      </c>
      <c r="B4444" s="12" t="s">
        <v>4373</v>
      </c>
      <c r="C4444" s="12" t="s">
        <v>4374</v>
      </c>
      <c r="D4444" s="12" t="s">
        <v>4595</v>
      </c>
      <c r="E4444" s="12" t="s">
        <v>4595</v>
      </c>
      <c r="F4444" s="14" t="s">
        <v>4734</v>
      </c>
      <c r="G4444" s="13" t="s">
        <v>4376</v>
      </c>
      <c r="H4444" s="12" t="s">
        <v>55</v>
      </c>
      <c r="I4444" s="12"/>
      <c r="J4444" s="14"/>
      <c r="K4444" s="15" t="n">
        <v>45206</v>
      </c>
      <c r="L4444" s="14" t="s">
        <v>49</v>
      </c>
      <c r="M4444" s="16" t="n">
        <v>1</v>
      </c>
      <c r="N4444" s="16" t="n">
        <v>1</v>
      </c>
      <c r="O4444" s="17" t="n">
        <v>100000</v>
      </c>
      <c r="P4444" s="17" t="n">
        <v>100000</v>
      </c>
      <c r="Q4444" s="18" t="n">
        <v>12600</v>
      </c>
      <c r="R4444" s="19" t="n">
        <f aca="false">IF(H4444="F",1,0)</f>
        <v>0</v>
      </c>
      <c r="S4444" s="19" t="n">
        <f aca="false">IF(H4444="M",1,0)</f>
        <v>1</v>
      </c>
      <c r="T4444" s="11" t="s">
        <v>4785</v>
      </c>
      <c r="U4444" s="11" t="s">
        <v>51</v>
      </c>
      <c r="V4444" s="24" t="n">
        <f aca="false">_xlfn.xlookup(D4444,'WRSI Fusion'!$H$4:$H$354,'WRSI Fusion'!$AI$4:$AI$354)</f>
        <v>75.3548715993853</v>
      </c>
      <c r="W4444" s="16" t="n">
        <f aca="false">_xlfn.xlookup(D4444,'WRSI Maïs'!$H$4:$H$346,'WRSI Maïs'!$AG$4:$AG$346)</f>
        <v>88.611697754049</v>
      </c>
      <c r="X4444" s="16" t="n">
        <f aca="false">_xlfn.xlookup(D4444,'WRSI Mil'!$H$5:$H$355,'WRSI Mil'!$AG$5:$AG$355)</f>
        <v>81.7154666509284</v>
      </c>
      <c r="Y4444" s="16" t="n">
        <f aca="false">_xlfn.xlookup(D4444,'WRSI Sorgho'!$H$4:$H$354,'WRSI Sorgho'!$AI$4:$AI$354)</f>
        <v>75.2112289892114</v>
      </c>
      <c r="Z4444" s="16" t="n">
        <f aca="false">Y4444</f>
        <v>75.2112289892114</v>
      </c>
      <c r="AA4444" s="16" t="n">
        <f aca="false">_xlfn.xlookup(D4444,'WRSI Sorgho'!$H$4:$H$354,'WRSI Sorgho'!$AJ$4:$AJ$354)</f>
        <v>78.3236984012643</v>
      </c>
      <c r="AB4444" s="21" t="n">
        <f aca="false">AA4444/Z4444</f>
        <v>1.04138304152029</v>
      </c>
      <c r="AC4444" s="11"/>
      <c r="AD4444" s="11"/>
      <c r="AE4444" s="11"/>
      <c r="AF4444" s="22" t="n">
        <v>2023</v>
      </c>
      <c r="AG4444" s="22" t="s">
        <v>52</v>
      </c>
      <c r="AH4444" s="22" t="s">
        <v>53</v>
      </c>
      <c r="AI4444" s="22"/>
      <c r="AJ4444" s="23" t="n">
        <v>0.7</v>
      </c>
      <c r="AK4444" s="24" t="n">
        <v>100000</v>
      </c>
      <c r="AL4444" s="23" t="n">
        <v>0.8</v>
      </c>
      <c r="AM4444" s="24" t="n">
        <v>25000</v>
      </c>
      <c r="AN4444" s="23" t="n">
        <v>0.9</v>
      </c>
      <c r="AO4444" s="24" t="n">
        <v>10000</v>
      </c>
      <c r="AP4444" s="25" t="n">
        <f aca="false">IF(AB4444&lt;AJ4444,AK4444,IF(AB4444&lt;AL4444,AM4444,IF(AB4444&lt;=AN4444,AO4444,0)))</f>
        <v>0</v>
      </c>
    </row>
    <row r="4445" customFormat="false" ht="15.65" hidden="false" customHeight="false" outlineLevel="0" collapsed="false">
      <c r="A4445" s="11" t="n">
        <f aca="false">A4444+1</f>
        <v>3894</v>
      </c>
      <c r="B4445" s="12" t="s">
        <v>4373</v>
      </c>
      <c r="C4445" s="12" t="s">
        <v>4374</v>
      </c>
      <c r="D4445" s="12" t="s">
        <v>4595</v>
      </c>
      <c r="E4445" s="12" t="s">
        <v>4595</v>
      </c>
      <c r="F4445" s="14" t="s">
        <v>4729</v>
      </c>
      <c r="G4445" s="13" t="s">
        <v>4376</v>
      </c>
      <c r="H4445" s="12" t="s">
        <v>48</v>
      </c>
      <c r="I4445" s="12"/>
      <c r="J4445" s="14"/>
      <c r="K4445" s="15" t="n">
        <v>45206</v>
      </c>
      <c r="L4445" s="14" t="s">
        <v>3927</v>
      </c>
      <c r="M4445" s="16" t="n">
        <v>1</v>
      </c>
      <c r="N4445" s="16" t="n">
        <v>1</v>
      </c>
      <c r="O4445" s="17" t="n">
        <v>100000</v>
      </c>
      <c r="P4445" s="17" t="n">
        <v>100000</v>
      </c>
      <c r="Q4445" s="18" t="n">
        <v>12600</v>
      </c>
      <c r="R4445" s="19" t="n">
        <f aca="false">IF(H4445="F",1,0)</f>
        <v>1</v>
      </c>
      <c r="S4445" s="19" t="n">
        <f aca="false">IF(H4445="M",1,0)</f>
        <v>0</v>
      </c>
      <c r="T4445" s="11" t="s">
        <v>4786</v>
      </c>
      <c r="U4445" s="11" t="s">
        <v>3929</v>
      </c>
      <c r="V4445" s="24" t="n">
        <f aca="false">_xlfn.xlookup(D4445,'WRSI Fusion'!$H$4:$H$354,'WRSI Fusion'!$AI$4:$AI$354)</f>
        <v>75.3548715993853</v>
      </c>
      <c r="W4445" s="16" t="n">
        <f aca="false">_xlfn.xlookup(D4445,'WRSI Maïs'!$H$4:$H$346,'WRSI Maïs'!$AG$4:$AG$346)</f>
        <v>88.611697754049</v>
      </c>
      <c r="X4445" s="16" t="n">
        <f aca="false">_xlfn.xlookup(D4445,'WRSI Mil'!$H$5:$H$355,'WRSI Mil'!$AG$5:$AG$355)</f>
        <v>81.7154666509284</v>
      </c>
      <c r="Y4445" s="16" t="n">
        <f aca="false">_xlfn.xlookup(D4445,'WRSI Sorgho'!$H$4:$H$354,'WRSI Sorgho'!$AI$4:$AI$354)</f>
        <v>75.2112289892114</v>
      </c>
      <c r="Z4445" s="16" t="n">
        <f aca="false">W4445</f>
        <v>88.611697754049</v>
      </c>
      <c r="AA4445" s="16" t="n">
        <f aca="false">_xlfn.xlookup(D4445,'WRSI Maïs'!$H$4:$H$346,'WRSI Maïs'!$AH$4:$AH$346)</f>
        <v>87.43472083599</v>
      </c>
      <c r="AB4445" s="21" t="n">
        <f aca="false">AA4445/Z4445</f>
        <v>0.986717589800324</v>
      </c>
      <c r="AC4445" s="11"/>
      <c r="AD4445" s="11"/>
      <c r="AE4445" s="11"/>
      <c r="AF4445" s="22" t="n">
        <v>2023</v>
      </c>
      <c r="AG4445" s="22" t="s">
        <v>52</v>
      </c>
      <c r="AH4445" s="22" t="s">
        <v>53</v>
      </c>
      <c r="AI4445" s="22"/>
      <c r="AJ4445" s="23" t="n">
        <v>0.7</v>
      </c>
      <c r="AK4445" s="24" t="n">
        <v>100000</v>
      </c>
      <c r="AL4445" s="23" t="n">
        <v>0.8</v>
      </c>
      <c r="AM4445" s="24" t="n">
        <v>25000</v>
      </c>
      <c r="AN4445" s="23" t="n">
        <v>0.9</v>
      </c>
      <c r="AO4445" s="24" t="n">
        <v>10000</v>
      </c>
      <c r="AP4445" s="25" t="n">
        <f aca="false">IF(AB4445&lt;AJ4445,AK4445,IF(AB4445&lt;AL4445,AM4445,IF(AB4445&lt;=AN4445,AO4445,0)))</f>
        <v>0</v>
      </c>
    </row>
    <row r="4446" customFormat="false" ht="15.65" hidden="false" customHeight="false" outlineLevel="0" collapsed="false">
      <c r="A4446" s="11" t="n">
        <f aca="false">A4445+1</f>
        <v>3895</v>
      </c>
      <c r="B4446" s="12" t="s">
        <v>4373</v>
      </c>
      <c r="C4446" s="12" t="s">
        <v>4374</v>
      </c>
      <c r="D4446" s="12" t="s">
        <v>4595</v>
      </c>
      <c r="E4446" s="12" t="s">
        <v>4595</v>
      </c>
      <c r="F4446" s="14" t="s">
        <v>4734</v>
      </c>
      <c r="G4446" s="13" t="s">
        <v>4376</v>
      </c>
      <c r="H4446" s="12" t="s">
        <v>55</v>
      </c>
      <c r="I4446" s="12"/>
      <c r="J4446" s="14"/>
      <c r="K4446" s="15" t="n">
        <v>45206</v>
      </c>
      <c r="L4446" s="14" t="s">
        <v>3927</v>
      </c>
      <c r="M4446" s="16" t="n">
        <v>1</v>
      </c>
      <c r="N4446" s="16" t="n">
        <v>1</v>
      </c>
      <c r="O4446" s="17" t="n">
        <v>100000</v>
      </c>
      <c r="P4446" s="17" t="n">
        <v>100000</v>
      </c>
      <c r="Q4446" s="18" t="n">
        <v>12600</v>
      </c>
      <c r="R4446" s="19" t="n">
        <f aca="false">IF(H4446="F",1,0)</f>
        <v>0</v>
      </c>
      <c r="S4446" s="19" t="n">
        <f aca="false">IF(H4446="M",1,0)</f>
        <v>1</v>
      </c>
      <c r="T4446" s="11" t="s">
        <v>4787</v>
      </c>
      <c r="U4446" s="11" t="s">
        <v>3929</v>
      </c>
      <c r="V4446" s="24" t="n">
        <f aca="false">_xlfn.xlookup(D4446,'WRSI Fusion'!$H$4:$H$354,'WRSI Fusion'!$AI$4:$AI$354)</f>
        <v>75.3548715993853</v>
      </c>
      <c r="W4446" s="16" t="n">
        <f aca="false">_xlfn.xlookup(D4446,'WRSI Maïs'!$H$4:$H$346,'WRSI Maïs'!$AG$4:$AG$346)</f>
        <v>88.611697754049</v>
      </c>
      <c r="X4446" s="16" t="n">
        <f aca="false">_xlfn.xlookup(D4446,'WRSI Mil'!$H$5:$H$355,'WRSI Mil'!$AG$5:$AG$355)</f>
        <v>81.7154666509284</v>
      </c>
      <c r="Y4446" s="16" t="n">
        <f aca="false">_xlfn.xlookup(D4446,'WRSI Sorgho'!$H$4:$H$354,'WRSI Sorgho'!$AI$4:$AI$354)</f>
        <v>75.2112289892114</v>
      </c>
      <c r="Z4446" s="16" t="n">
        <f aca="false">W4446</f>
        <v>88.611697754049</v>
      </c>
      <c r="AA4446" s="16" t="n">
        <f aca="false">_xlfn.xlookup(D4446,'WRSI Maïs'!$H$4:$H$346,'WRSI Maïs'!$AH$4:$AH$346)</f>
        <v>87.43472083599</v>
      </c>
      <c r="AB4446" s="21" t="n">
        <f aca="false">AA4446/Z4446</f>
        <v>0.986717589800324</v>
      </c>
      <c r="AC4446" s="11"/>
      <c r="AD4446" s="11"/>
      <c r="AE4446" s="11"/>
      <c r="AF4446" s="22" t="n">
        <v>2023</v>
      </c>
      <c r="AG4446" s="22" t="s">
        <v>52</v>
      </c>
      <c r="AH4446" s="22" t="s">
        <v>53</v>
      </c>
      <c r="AI4446" s="22"/>
      <c r="AJ4446" s="23" t="n">
        <v>0.7</v>
      </c>
      <c r="AK4446" s="24" t="n">
        <v>100000</v>
      </c>
      <c r="AL4446" s="23" t="n">
        <v>0.8</v>
      </c>
      <c r="AM4446" s="24" t="n">
        <v>25000</v>
      </c>
      <c r="AN4446" s="23" t="n">
        <v>0.9</v>
      </c>
      <c r="AO4446" s="24" t="n">
        <v>10000</v>
      </c>
      <c r="AP4446" s="25" t="n">
        <f aca="false">IF(AB4446&lt;AJ4446,AK4446,IF(AB4446&lt;AL4446,AM4446,IF(AB4446&lt;=AN4446,AO4446,0)))</f>
        <v>0</v>
      </c>
    </row>
    <row r="4447" customFormat="false" ht="15.65" hidden="false" customHeight="false" outlineLevel="0" collapsed="false">
      <c r="A4447" s="11" t="n">
        <f aca="false">A4446+1</f>
        <v>3896</v>
      </c>
      <c r="B4447" s="12" t="s">
        <v>4373</v>
      </c>
      <c r="C4447" s="12" t="s">
        <v>4374</v>
      </c>
      <c r="D4447" s="12" t="s">
        <v>4595</v>
      </c>
      <c r="E4447" s="12" t="s">
        <v>4595</v>
      </c>
      <c r="F4447" s="14" t="s">
        <v>4732</v>
      </c>
      <c r="G4447" s="13" t="s">
        <v>4376</v>
      </c>
      <c r="H4447" s="12" t="s">
        <v>55</v>
      </c>
      <c r="I4447" s="12"/>
      <c r="J4447" s="14"/>
      <c r="K4447" s="15" t="n">
        <v>45206</v>
      </c>
      <c r="L4447" s="14" t="s">
        <v>49</v>
      </c>
      <c r="M4447" s="16" t="n">
        <v>1</v>
      </c>
      <c r="N4447" s="16" t="n">
        <v>1</v>
      </c>
      <c r="O4447" s="17" t="n">
        <v>100000</v>
      </c>
      <c r="P4447" s="17" t="n">
        <v>100000</v>
      </c>
      <c r="Q4447" s="18" t="n">
        <v>12600</v>
      </c>
      <c r="R4447" s="19" t="n">
        <f aca="false">IF(H4447="F",1,0)</f>
        <v>0</v>
      </c>
      <c r="S4447" s="19" t="n">
        <f aca="false">IF(H4447="M",1,0)</f>
        <v>1</v>
      </c>
      <c r="T4447" s="11" t="s">
        <v>4788</v>
      </c>
      <c r="U4447" s="11" t="s">
        <v>51</v>
      </c>
      <c r="V4447" s="24" t="n">
        <f aca="false">_xlfn.xlookup(D4447,'WRSI Fusion'!$H$4:$H$354,'WRSI Fusion'!$AI$4:$AI$354)</f>
        <v>75.3548715993853</v>
      </c>
      <c r="W4447" s="16" t="n">
        <f aca="false">_xlfn.xlookup(D4447,'WRSI Maïs'!$H$4:$H$346,'WRSI Maïs'!$AG$4:$AG$346)</f>
        <v>88.611697754049</v>
      </c>
      <c r="X4447" s="16" t="n">
        <f aca="false">_xlfn.xlookup(D4447,'WRSI Mil'!$H$5:$H$355,'WRSI Mil'!$AG$5:$AG$355)</f>
        <v>81.7154666509284</v>
      </c>
      <c r="Y4447" s="16" t="n">
        <f aca="false">_xlfn.xlookup(D4447,'WRSI Sorgho'!$H$4:$H$354,'WRSI Sorgho'!$AI$4:$AI$354)</f>
        <v>75.2112289892114</v>
      </c>
      <c r="Z4447" s="16" t="n">
        <f aca="false">Y4447</f>
        <v>75.2112289892114</v>
      </c>
      <c r="AA4447" s="16" t="n">
        <f aca="false">_xlfn.xlookup(D4447,'WRSI Sorgho'!$H$4:$H$354,'WRSI Sorgho'!$AJ$4:$AJ$354)</f>
        <v>78.3236984012643</v>
      </c>
      <c r="AB4447" s="21" t="n">
        <f aca="false">AA4447/Z4447</f>
        <v>1.04138304152029</v>
      </c>
      <c r="AC4447" s="11"/>
      <c r="AD4447" s="11"/>
      <c r="AE4447" s="11"/>
      <c r="AF4447" s="22" t="n">
        <v>2023</v>
      </c>
      <c r="AG4447" s="22" t="s">
        <v>52</v>
      </c>
      <c r="AH4447" s="22" t="s">
        <v>53</v>
      </c>
      <c r="AI4447" s="22"/>
      <c r="AJ4447" s="23" t="n">
        <v>0.7</v>
      </c>
      <c r="AK4447" s="24" t="n">
        <v>100000</v>
      </c>
      <c r="AL4447" s="23" t="n">
        <v>0.8</v>
      </c>
      <c r="AM4447" s="24" t="n">
        <v>25000</v>
      </c>
      <c r="AN4447" s="23" t="n">
        <v>0.9</v>
      </c>
      <c r="AO4447" s="24" t="n">
        <v>10000</v>
      </c>
      <c r="AP4447" s="25" t="n">
        <f aca="false">IF(AB4447&lt;AJ4447,AK4447,IF(AB4447&lt;AL4447,AM4447,IF(AB4447&lt;=AN4447,AO4447,0)))</f>
        <v>0</v>
      </c>
    </row>
    <row r="4448" customFormat="false" ht="15.65" hidden="false" customHeight="false" outlineLevel="0" collapsed="false">
      <c r="A4448" s="11" t="n">
        <f aca="false">A4447+1</f>
        <v>3897</v>
      </c>
      <c r="B4448" s="12" t="s">
        <v>4373</v>
      </c>
      <c r="C4448" s="12" t="s">
        <v>4374</v>
      </c>
      <c r="D4448" s="12" t="s">
        <v>4595</v>
      </c>
      <c r="E4448" s="12" t="s">
        <v>4595</v>
      </c>
      <c r="F4448" s="14" t="s">
        <v>4732</v>
      </c>
      <c r="G4448" s="13" t="s">
        <v>4376</v>
      </c>
      <c r="H4448" s="12" t="s">
        <v>48</v>
      </c>
      <c r="I4448" s="12"/>
      <c r="J4448" s="14"/>
      <c r="K4448" s="15" t="n">
        <v>45206</v>
      </c>
      <c r="L4448" s="14" t="s">
        <v>49</v>
      </c>
      <c r="M4448" s="16" t="n">
        <v>1</v>
      </c>
      <c r="N4448" s="16" t="n">
        <v>1</v>
      </c>
      <c r="O4448" s="17" t="n">
        <v>100000</v>
      </c>
      <c r="P4448" s="17" t="n">
        <v>100000</v>
      </c>
      <c r="Q4448" s="18" t="n">
        <v>12600</v>
      </c>
      <c r="R4448" s="19" t="n">
        <f aca="false">IF(H4448="F",1,0)</f>
        <v>1</v>
      </c>
      <c r="S4448" s="19" t="n">
        <f aca="false">IF(H4448="M",1,0)</f>
        <v>0</v>
      </c>
      <c r="T4448" s="11" t="s">
        <v>4789</v>
      </c>
      <c r="U4448" s="11" t="s">
        <v>51</v>
      </c>
      <c r="V4448" s="24" t="n">
        <f aca="false">_xlfn.xlookup(D4448,'WRSI Fusion'!$H$4:$H$354,'WRSI Fusion'!$AI$4:$AI$354)</f>
        <v>75.3548715993853</v>
      </c>
      <c r="W4448" s="16" t="n">
        <f aca="false">_xlfn.xlookup(D4448,'WRSI Maïs'!$H$4:$H$346,'WRSI Maïs'!$AG$4:$AG$346)</f>
        <v>88.611697754049</v>
      </c>
      <c r="X4448" s="16" t="n">
        <f aca="false">_xlfn.xlookup(D4448,'WRSI Mil'!$H$5:$H$355,'WRSI Mil'!$AG$5:$AG$355)</f>
        <v>81.7154666509284</v>
      </c>
      <c r="Y4448" s="16" t="n">
        <f aca="false">_xlfn.xlookup(D4448,'WRSI Sorgho'!$H$4:$H$354,'WRSI Sorgho'!$AI$4:$AI$354)</f>
        <v>75.2112289892114</v>
      </c>
      <c r="Z4448" s="16" t="n">
        <f aca="false">Y4448</f>
        <v>75.2112289892114</v>
      </c>
      <c r="AA4448" s="16" t="n">
        <f aca="false">_xlfn.xlookup(D4448,'WRSI Sorgho'!$H$4:$H$354,'WRSI Sorgho'!$AJ$4:$AJ$354)</f>
        <v>78.3236984012643</v>
      </c>
      <c r="AB4448" s="21" t="n">
        <f aca="false">AA4448/Z4448</f>
        <v>1.04138304152029</v>
      </c>
      <c r="AC4448" s="11"/>
      <c r="AD4448" s="11"/>
      <c r="AE4448" s="11"/>
      <c r="AF4448" s="22" t="n">
        <v>2023</v>
      </c>
      <c r="AG4448" s="22" t="s">
        <v>52</v>
      </c>
      <c r="AH4448" s="22" t="s">
        <v>53</v>
      </c>
      <c r="AI4448" s="22"/>
      <c r="AJ4448" s="23" t="n">
        <v>0.7</v>
      </c>
      <c r="AK4448" s="24" t="n">
        <v>100000</v>
      </c>
      <c r="AL4448" s="23" t="n">
        <v>0.8</v>
      </c>
      <c r="AM4448" s="24" t="n">
        <v>25000</v>
      </c>
      <c r="AN4448" s="23" t="n">
        <v>0.9</v>
      </c>
      <c r="AO4448" s="24" t="n">
        <v>10000</v>
      </c>
      <c r="AP4448" s="25" t="n">
        <f aca="false">IF(AB4448&lt;AJ4448,AK4448,IF(AB4448&lt;AL4448,AM4448,IF(AB4448&lt;=AN4448,AO4448,0)))</f>
        <v>0</v>
      </c>
    </row>
    <row r="4449" customFormat="false" ht="15.65" hidden="false" customHeight="false" outlineLevel="0" collapsed="false">
      <c r="A4449" s="11" t="n">
        <f aca="false">A4448+1</f>
        <v>3898</v>
      </c>
      <c r="B4449" s="12" t="s">
        <v>4373</v>
      </c>
      <c r="C4449" s="12" t="s">
        <v>4374</v>
      </c>
      <c r="D4449" s="12" t="s">
        <v>4375</v>
      </c>
      <c r="E4449" s="12" t="s">
        <v>4375</v>
      </c>
      <c r="F4449" s="14" t="s">
        <v>4790</v>
      </c>
      <c r="G4449" s="13" t="s">
        <v>4376</v>
      </c>
      <c r="H4449" s="12" t="s">
        <v>48</v>
      </c>
      <c r="I4449" s="12"/>
      <c r="J4449" s="14"/>
      <c r="K4449" s="15" t="n">
        <v>45205</v>
      </c>
      <c r="L4449" s="14" t="s">
        <v>49</v>
      </c>
      <c r="M4449" s="16" t="n">
        <v>1</v>
      </c>
      <c r="N4449" s="16" t="n">
        <v>1</v>
      </c>
      <c r="O4449" s="17" t="n">
        <v>100000</v>
      </c>
      <c r="P4449" s="17" t="n">
        <v>100000</v>
      </c>
      <c r="Q4449" s="18" t="n">
        <v>12600</v>
      </c>
      <c r="R4449" s="19" t="n">
        <f aca="false">IF(H4449="F",1,0)</f>
        <v>1</v>
      </c>
      <c r="S4449" s="19" t="n">
        <f aca="false">IF(H4449="M",1,0)</f>
        <v>0</v>
      </c>
      <c r="T4449" s="11" t="s">
        <v>4791</v>
      </c>
      <c r="U4449" s="11" t="s">
        <v>51</v>
      </c>
      <c r="V4449" s="24" t="n">
        <f aca="false">_xlfn.xlookup(D4449,'WRSI Fusion'!$H$4:$H$354,'WRSI Fusion'!$AI$4:$AI$354)</f>
        <v>76.4674602670966</v>
      </c>
      <c r="W4449" s="16" t="n">
        <f aca="false">_xlfn.xlookup(D4449,'WRSI Maïs'!$H$4:$H$346,'WRSI Maïs'!$AG$4:$AG$346)</f>
        <v>85.6794223380497</v>
      </c>
      <c r="X4449" s="16" t="n">
        <f aca="false">_xlfn.xlookup(D4449,'WRSI Mil'!$H$5:$H$355,'WRSI Mil'!$AG$5:$AG$355)</f>
        <v>84.3544968685869</v>
      </c>
      <c r="Y4449" s="16" t="n">
        <f aca="false">_xlfn.xlookup(D4449,'WRSI Sorgho'!$H$4:$H$354,'WRSI Sorgho'!$AI$4:$AI$354)</f>
        <v>76.7670584976381</v>
      </c>
      <c r="Z4449" s="16" t="n">
        <f aca="false">Y4449</f>
        <v>76.7670584976381</v>
      </c>
      <c r="AA4449" s="16" t="n">
        <f aca="false">_xlfn.xlookup(D4449,'WRSI Sorgho'!$H$4:$H$354,'WRSI Sorgho'!$AJ$4:$AJ$354)</f>
        <v>71.4653694850525</v>
      </c>
      <c r="AB4449" s="21" t="n">
        <f aca="false">AA4449/Z4449</f>
        <v>0.930937968494016</v>
      </c>
      <c r="AC4449" s="11"/>
      <c r="AD4449" s="11"/>
      <c r="AE4449" s="11"/>
      <c r="AF4449" s="22" t="n">
        <v>2023</v>
      </c>
      <c r="AG4449" s="22" t="s">
        <v>52</v>
      </c>
      <c r="AH4449" s="22" t="s">
        <v>53</v>
      </c>
      <c r="AI4449" s="22"/>
      <c r="AJ4449" s="23" t="n">
        <v>0.7</v>
      </c>
      <c r="AK4449" s="24" t="n">
        <v>100000</v>
      </c>
      <c r="AL4449" s="23" t="n">
        <v>0.8</v>
      </c>
      <c r="AM4449" s="24" t="n">
        <v>25000</v>
      </c>
      <c r="AN4449" s="23" t="n">
        <v>0.9</v>
      </c>
      <c r="AO4449" s="24" t="n">
        <v>10000</v>
      </c>
      <c r="AP4449" s="25" t="n">
        <f aca="false">IF(AB4449&lt;AJ4449,AK4449,IF(AB4449&lt;AL4449,AM4449,IF(AB4449&lt;=AN4449,AO4449,0)))</f>
        <v>0</v>
      </c>
    </row>
    <row r="4450" customFormat="false" ht="15.65" hidden="false" customHeight="false" outlineLevel="0" collapsed="false">
      <c r="A4450" s="11" t="n">
        <f aca="false">A4449+1</f>
        <v>3899</v>
      </c>
      <c r="B4450" s="12" t="s">
        <v>4373</v>
      </c>
      <c r="C4450" s="12" t="s">
        <v>4374</v>
      </c>
      <c r="D4450" s="12" t="s">
        <v>4375</v>
      </c>
      <c r="E4450" s="12" t="s">
        <v>4375</v>
      </c>
      <c r="F4450" s="14" t="s">
        <v>4792</v>
      </c>
      <c r="G4450" s="13" t="s">
        <v>4376</v>
      </c>
      <c r="H4450" s="12" t="s">
        <v>55</v>
      </c>
      <c r="I4450" s="12"/>
      <c r="J4450" s="14"/>
      <c r="K4450" s="15" t="n">
        <v>45205</v>
      </c>
      <c r="L4450" s="14" t="s">
        <v>49</v>
      </c>
      <c r="M4450" s="16" t="n">
        <v>1</v>
      </c>
      <c r="N4450" s="16" t="n">
        <v>1</v>
      </c>
      <c r="O4450" s="17" t="n">
        <v>100000</v>
      </c>
      <c r="P4450" s="17" t="n">
        <v>100000</v>
      </c>
      <c r="Q4450" s="18" t="n">
        <v>12600</v>
      </c>
      <c r="R4450" s="19" t="n">
        <f aca="false">IF(H4450="F",1,0)</f>
        <v>0</v>
      </c>
      <c r="S4450" s="19" t="n">
        <f aca="false">IF(H4450="M",1,0)</f>
        <v>1</v>
      </c>
      <c r="T4450" s="11" t="s">
        <v>4793</v>
      </c>
      <c r="U4450" s="11" t="s">
        <v>51</v>
      </c>
      <c r="V4450" s="24" t="n">
        <f aca="false">_xlfn.xlookup(D4450,'WRSI Fusion'!$H$4:$H$354,'WRSI Fusion'!$AI$4:$AI$354)</f>
        <v>76.4674602670966</v>
      </c>
      <c r="W4450" s="16" t="n">
        <f aca="false">_xlfn.xlookup(D4450,'WRSI Maïs'!$H$4:$H$346,'WRSI Maïs'!$AG$4:$AG$346)</f>
        <v>85.6794223380497</v>
      </c>
      <c r="X4450" s="16" t="n">
        <f aca="false">_xlfn.xlookup(D4450,'WRSI Mil'!$H$5:$H$355,'WRSI Mil'!$AG$5:$AG$355)</f>
        <v>84.3544968685869</v>
      </c>
      <c r="Y4450" s="16" t="n">
        <f aca="false">_xlfn.xlookup(D4450,'WRSI Sorgho'!$H$4:$H$354,'WRSI Sorgho'!$AI$4:$AI$354)</f>
        <v>76.7670584976381</v>
      </c>
      <c r="Z4450" s="16" t="n">
        <f aca="false">Y4450</f>
        <v>76.7670584976381</v>
      </c>
      <c r="AA4450" s="16" t="n">
        <f aca="false">_xlfn.xlookup(D4450,'WRSI Sorgho'!$H$4:$H$354,'WRSI Sorgho'!$AJ$4:$AJ$354)</f>
        <v>71.4653694850525</v>
      </c>
      <c r="AB4450" s="21" t="n">
        <f aca="false">AA4450/Z4450</f>
        <v>0.930937968494016</v>
      </c>
      <c r="AC4450" s="11"/>
      <c r="AD4450" s="11"/>
      <c r="AE4450" s="11"/>
      <c r="AF4450" s="22" t="n">
        <v>2023</v>
      </c>
      <c r="AG4450" s="22" t="s">
        <v>52</v>
      </c>
      <c r="AH4450" s="22" t="s">
        <v>53</v>
      </c>
      <c r="AI4450" s="22"/>
      <c r="AJ4450" s="23" t="n">
        <v>0.7</v>
      </c>
      <c r="AK4450" s="24" t="n">
        <v>100000</v>
      </c>
      <c r="AL4450" s="23" t="n">
        <v>0.8</v>
      </c>
      <c r="AM4450" s="24" t="n">
        <v>25000</v>
      </c>
      <c r="AN4450" s="23" t="n">
        <v>0.9</v>
      </c>
      <c r="AO4450" s="24" t="n">
        <v>10000</v>
      </c>
      <c r="AP4450" s="25" t="n">
        <f aca="false">IF(AB4450&lt;AJ4450,AK4450,IF(AB4450&lt;AL4450,AM4450,IF(AB4450&lt;=AN4450,AO4450,0)))</f>
        <v>0</v>
      </c>
    </row>
    <row r="4451" customFormat="false" ht="15.65" hidden="false" customHeight="false" outlineLevel="0" collapsed="false">
      <c r="A4451" s="11" t="n">
        <f aca="false">A4450+1</f>
        <v>3900</v>
      </c>
      <c r="B4451" s="12" t="s">
        <v>4373</v>
      </c>
      <c r="C4451" s="12" t="s">
        <v>4374</v>
      </c>
      <c r="D4451" s="12" t="s">
        <v>4375</v>
      </c>
      <c r="E4451" s="12" t="s">
        <v>4375</v>
      </c>
      <c r="F4451" s="14" t="s">
        <v>4790</v>
      </c>
      <c r="G4451" s="13" t="s">
        <v>4376</v>
      </c>
      <c r="H4451" s="12" t="s">
        <v>55</v>
      </c>
      <c r="I4451" s="12"/>
      <c r="J4451" s="14"/>
      <c r="K4451" s="15" t="n">
        <v>45205</v>
      </c>
      <c r="L4451" s="14" t="s">
        <v>49</v>
      </c>
      <c r="M4451" s="16" t="n">
        <v>1</v>
      </c>
      <c r="N4451" s="16" t="n">
        <v>1</v>
      </c>
      <c r="O4451" s="17" t="n">
        <v>100000</v>
      </c>
      <c r="P4451" s="17" t="n">
        <v>100000</v>
      </c>
      <c r="Q4451" s="18" t="n">
        <v>12600</v>
      </c>
      <c r="R4451" s="19" t="n">
        <f aca="false">IF(H4451="F",1,0)</f>
        <v>0</v>
      </c>
      <c r="S4451" s="19" t="n">
        <f aca="false">IF(H4451="M",1,0)</f>
        <v>1</v>
      </c>
      <c r="T4451" s="11" t="s">
        <v>4794</v>
      </c>
      <c r="U4451" s="11" t="s">
        <v>51</v>
      </c>
      <c r="V4451" s="24" t="n">
        <f aca="false">_xlfn.xlookup(D4451,'WRSI Fusion'!$H$4:$H$354,'WRSI Fusion'!$AI$4:$AI$354)</f>
        <v>76.4674602670966</v>
      </c>
      <c r="W4451" s="16" t="n">
        <f aca="false">_xlfn.xlookup(D4451,'WRSI Maïs'!$H$4:$H$346,'WRSI Maïs'!$AG$4:$AG$346)</f>
        <v>85.6794223380497</v>
      </c>
      <c r="X4451" s="16" t="n">
        <f aca="false">_xlfn.xlookup(D4451,'WRSI Mil'!$H$5:$H$355,'WRSI Mil'!$AG$5:$AG$355)</f>
        <v>84.3544968685869</v>
      </c>
      <c r="Y4451" s="16" t="n">
        <f aca="false">_xlfn.xlookup(D4451,'WRSI Sorgho'!$H$4:$H$354,'WRSI Sorgho'!$AI$4:$AI$354)</f>
        <v>76.7670584976381</v>
      </c>
      <c r="Z4451" s="16" t="n">
        <f aca="false">Y4451</f>
        <v>76.7670584976381</v>
      </c>
      <c r="AA4451" s="16" t="n">
        <f aca="false">_xlfn.xlookup(D4451,'WRSI Sorgho'!$H$4:$H$354,'WRSI Sorgho'!$AJ$4:$AJ$354)</f>
        <v>71.4653694850525</v>
      </c>
      <c r="AB4451" s="21" t="n">
        <f aca="false">AA4451/Z4451</f>
        <v>0.930937968494016</v>
      </c>
      <c r="AC4451" s="11"/>
      <c r="AD4451" s="11"/>
      <c r="AE4451" s="11"/>
      <c r="AF4451" s="22" t="n">
        <v>2023</v>
      </c>
      <c r="AG4451" s="22" t="s">
        <v>52</v>
      </c>
      <c r="AH4451" s="22" t="s">
        <v>53</v>
      </c>
      <c r="AI4451" s="22"/>
      <c r="AJ4451" s="23" t="n">
        <v>0.7</v>
      </c>
      <c r="AK4451" s="24" t="n">
        <v>100000</v>
      </c>
      <c r="AL4451" s="23" t="n">
        <v>0.8</v>
      </c>
      <c r="AM4451" s="24" t="n">
        <v>25000</v>
      </c>
      <c r="AN4451" s="23" t="n">
        <v>0.9</v>
      </c>
      <c r="AO4451" s="24" t="n">
        <v>10000</v>
      </c>
      <c r="AP4451" s="25" t="n">
        <f aca="false">IF(AB4451&lt;AJ4451,AK4451,IF(AB4451&lt;AL4451,AM4451,IF(AB4451&lt;=AN4451,AO4451,0)))</f>
        <v>0</v>
      </c>
    </row>
    <row r="4452" customFormat="false" ht="15.65" hidden="false" customHeight="false" outlineLevel="0" collapsed="false">
      <c r="A4452" s="11" t="n">
        <f aca="false">A4451+1</f>
        <v>3901</v>
      </c>
      <c r="B4452" s="12" t="s">
        <v>4373</v>
      </c>
      <c r="C4452" s="12" t="s">
        <v>4374</v>
      </c>
      <c r="D4452" s="12" t="s">
        <v>4375</v>
      </c>
      <c r="E4452" s="12" t="s">
        <v>4375</v>
      </c>
      <c r="F4452" s="14" t="s">
        <v>4790</v>
      </c>
      <c r="G4452" s="13" t="s">
        <v>4376</v>
      </c>
      <c r="H4452" s="12" t="s">
        <v>48</v>
      </c>
      <c r="I4452" s="12"/>
      <c r="J4452" s="14"/>
      <c r="K4452" s="15" t="n">
        <v>45205</v>
      </c>
      <c r="L4452" s="14" t="s">
        <v>49</v>
      </c>
      <c r="M4452" s="16" t="n">
        <v>1</v>
      </c>
      <c r="N4452" s="16" t="n">
        <v>1</v>
      </c>
      <c r="O4452" s="17" t="n">
        <v>100000</v>
      </c>
      <c r="P4452" s="17" t="n">
        <v>100000</v>
      </c>
      <c r="Q4452" s="18" t="n">
        <v>12600</v>
      </c>
      <c r="R4452" s="19" t="n">
        <f aca="false">IF(H4452="F",1,0)</f>
        <v>1</v>
      </c>
      <c r="S4452" s="19" t="n">
        <f aca="false">IF(H4452="M",1,0)</f>
        <v>0</v>
      </c>
      <c r="T4452" s="11" t="s">
        <v>4795</v>
      </c>
      <c r="U4452" s="11" t="s">
        <v>51</v>
      </c>
      <c r="V4452" s="24" t="n">
        <f aca="false">_xlfn.xlookup(D4452,'WRSI Fusion'!$H$4:$H$354,'WRSI Fusion'!$AI$4:$AI$354)</f>
        <v>76.4674602670966</v>
      </c>
      <c r="W4452" s="16" t="n">
        <f aca="false">_xlfn.xlookup(D4452,'WRSI Maïs'!$H$4:$H$346,'WRSI Maïs'!$AG$4:$AG$346)</f>
        <v>85.6794223380497</v>
      </c>
      <c r="X4452" s="16" t="n">
        <f aca="false">_xlfn.xlookup(D4452,'WRSI Mil'!$H$5:$H$355,'WRSI Mil'!$AG$5:$AG$355)</f>
        <v>84.3544968685869</v>
      </c>
      <c r="Y4452" s="16" t="n">
        <f aca="false">_xlfn.xlookup(D4452,'WRSI Sorgho'!$H$4:$H$354,'WRSI Sorgho'!$AI$4:$AI$354)</f>
        <v>76.7670584976381</v>
      </c>
      <c r="Z4452" s="16" t="n">
        <f aca="false">Y4452</f>
        <v>76.7670584976381</v>
      </c>
      <c r="AA4452" s="16" t="n">
        <f aca="false">_xlfn.xlookup(D4452,'WRSI Sorgho'!$H$4:$H$354,'WRSI Sorgho'!$AJ$4:$AJ$354)</f>
        <v>71.4653694850525</v>
      </c>
      <c r="AB4452" s="21" t="n">
        <f aca="false">AA4452/Z4452</f>
        <v>0.930937968494016</v>
      </c>
      <c r="AC4452" s="11"/>
      <c r="AD4452" s="11"/>
      <c r="AE4452" s="11"/>
      <c r="AF4452" s="22" t="n">
        <v>2023</v>
      </c>
      <c r="AG4452" s="22" t="s">
        <v>52</v>
      </c>
      <c r="AH4452" s="22" t="s">
        <v>53</v>
      </c>
      <c r="AI4452" s="22"/>
      <c r="AJ4452" s="23" t="n">
        <v>0.7</v>
      </c>
      <c r="AK4452" s="24" t="n">
        <v>100000</v>
      </c>
      <c r="AL4452" s="23" t="n">
        <v>0.8</v>
      </c>
      <c r="AM4452" s="24" t="n">
        <v>25000</v>
      </c>
      <c r="AN4452" s="23" t="n">
        <v>0.9</v>
      </c>
      <c r="AO4452" s="24" t="n">
        <v>10000</v>
      </c>
      <c r="AP4452" s="25" t="n">
        <f aca="false">IF(AB4452&lt;AJ4452,AK4452,IF(AB4452&lt;AL4452,AM4452,IF(AB4452&lt;=AN4452,AO4452,0)))</f>
        <v>0</v>
      </c>
    </row>
    <row r="4453" customFormat="false" ht="15.65" hidden="false" customHeight="false" outlineLevel="0" collapsed="false">
      <c r="A4453" s="11" t="n">
        <f aca="false">A4452+1</f>
        <v>3902</v>
      </c>
      <c r="B4453" s="12" t="s">
        <v>4373</v>
      </c>
      <c r="C4453" s="12" t="s">
        <v>4374</v>
      </c>
      <c r="D4453" s="12" t="s">
        <v>4375</v>
      </c>
      <c r="E4453" s="12" t="s">
        <v>4375</v>
      </c>
      <c r="F4453" s="14" t="s">
        <v>4792</v>
      </c>
      <c r="G4453" s="13" t="s">
        <v>4376</v>
      </c>
      <c r="H4453" s="12" t="s">
        <v>55</v>
      </c>
      <c r="I4453" s="12"/>
      <c r="J4453" s="14"/>
      <c r="K4453" s="15" t="n">
        <v>45205</v>
      </c>
      <c r="L4453" s="14" t="s">
        <v>49</v>
      </c>
      <c r="M4453" s="16" t="n">
        <v>1</v>
      </c>
      <c r="N4453" s="16" t="n">
        <v>1</v>
      </c>
      <c r="O4453" s="17" t="n">
        <v>100000</v>
      </c>
      <c r="P4453" s="17" t="n">
        <v>100000</v>
      </c>
      <c r="Q4453" s="18" t="n">
        <v>12600</v>
      </c>
      <c r="R4453" s="19" t="n">
        <f aca="false">IF(H4453="F",1,0)</f>
        <v>0</v>
      </c>
      <c r="S4453" s="19" t="n">
        <f aca="false">IF(H4453="M",1,0)</f>
        <v>1</v>
      </c>
      <c r="T4453" s="11" t="s">
        <v>4796</v>
      </c>
      <c r="U4453" s="11" t="s">
        <v>51</v>
      </c>
      <c r="V4453" s="24" t="n">
        <f aca="false">_xlfn.xlookup(D4453,'WRSI Fusion'!$H$4:$H$354,'WRSI Fusion'!$AI$4:$AI$354)</f>
        <v>76.4674602670966</v>
      </c>
      <c r="W4453" s="16" t="n">
        <f aca="false">_xlfn.xlookup(D4453,'WRSI Maïs'!$H$4:$H$346,'WRSI Maïs'!$AG$4:$AG$346)</f>
        <v>85.6794223380497</v>
      </c>
      <c r="X4453" s="16" t="n">
        <f aca="false">_xlfn.xlookup(D4453,'WRSI Mil'!$H$5:$H$355,'WRSI Mil'!$AG$5:$AG$355)</f>
        <v>84.3544968685869</v>
      </c>
      <c r="Y4453" s="16" t="n">
        <f aca="false">_xlfn.xlookup(D4453,'WRSI Sorgho'!$H$4:$H$354,'WRSI Sorgho'!$AI$4:$AI$354)</f>
        <v>76.7670584976381</v>
      </c>
      <c r="Z4453" s="16" t="n">
        <f aca="false">Y4453</f>
        <v>76.7670584976381</v>
      </c>
      <c r="AA4453" s="16" t="n">
        <f aca="false">_xlfn.xlookup(D4453,'WRSI Sorgho'!$H$4:$H$354,'WRSI Sorgho'!$AJ$4:$AJ$354)</f>
        <v>71.4653694850525</v>
      </c>
      <c r="AB4453" s="21" t="n">
        <f aca="false">AA4453/Z4453</f>
        <v>0.930937968494016</v>
      </c>
      <c r="AC4453" s="11"/>
      <c r="AD4453" s="11"/>
      <c r="AE4453" s="11"/>
      <c r="AF4453" s="22" t="n">
        <v>2023</v>
      </c>
      <c r="AG4453" s="22" t="s">
        <v>52</v>
      </c>
      <c r="AH4453" s="22" t="s">
        <v>53</v>
      </c>
      <c r="AI4453" s="22"/>
      <c r="AJ4453" s="23" t="n">
        <v>0.7</v>
      </c>
      <c r="AK4453" s="24" t="n">
        <v>100000</v>
      </c>
      <c r="AL4453" s="23" t="n">
        <v>0.8</v>
      </c>
      <c r="AM4453" s="24" t="n">
        <v>25000</v>
      </c>
      <c r="AN4453" s="23" t="n">
        <v>0.9</v>
      </c>
      <c r="AO4453" s="24" t="n">
        <v>10000</v>
      </c>
      <c r="AP4453" s="25" t="n">
        <f aca="false">IF(AB4453&lt;AJ4453,AK4453,IF(AB4453&lt;AL4453,AM4453,IF(AB4453&lt;=AN4453,AO4453,0)))</f>
        <v>0</v>
      </c>
    </row>
    <row r="4454" customFormat="false" ht="15.65" hidden="false" customHeight="false" outlineLevel="0" collapsed="false">
      <c r="A4454" s="11" t="n">
        <f aca="false">A4453+1</f>
        <v>3903</v>
      </c>
      <c r="B4454" s="12" t="s">
        <v>4373</v>
      </c>
      <c r="C4454" s="12" t="s">
        <v>4374</v>
      </c>
      <c r="D4454" s="12" t="s">
        <v>4375</v>
      </c>
      <c r="E4454" s="12" t="s">
        <v>4375</v>
      </c>
      <c r="F4454" s="14" t="s">
        <v>4790</v>
      </c>
      <c r="G4454" s="13" t="s">
        <v>4376</v>
      </c>
      <c r="H4454" s="12" t="s">
        <v>55</v>
      </c>
      <c r="I4454" s="12"/>
      <c r="J4454" s="14"/>
      <c r="K4454" s="15" t="n">
        <v>45205</v>
      </c>
      <c r="L4454" s="14" t="s">
        <v>49</v>
      </c>
      <c r="M4454" s="16" t="n">
        <v>1</v>
      </c>
      <c r="N4454" s="16" t="n">
        <v>1</v>
      </c>
      <c r="O4454" s="17" t="n">
        <v>100000</v>
      </c>
      <c r="P4454" s="17" t="n">
        <v>100000</v>
      </c>
      <c r="Q4454" s="18" t="n">
        <v>12600</v>
      </c>
      <c r="R4454" s="19" t="n">
        <f aca="false">IF(H4454="F",1,0)</f>
        <v>0</v>
      </c>
      <c r="S4454" s="19" t="n">
        <f aca="false">IF(H4454="M",1,0)</f>
        <v>1</v>
      </c>
      <c r="T4454" s="11" t="s">
        <v>4797</v>
      </c>
      <c r="U4454" s="11" t="s">
        <v>51</v>
      </c>
      <c r="V4454" s="24" t="n">
        <f aca="false">_xlfn.xlookup(D4454,'WRSI Fusion'!$H$4:$H$354,'WRSI Fusion'!$AI$4:$AI$354)</f>
        <v>76.4674602670966</v>
      </c>
      <c r="W4454" s="16" t="n">
        <f aca="false">_xlfn.xlookup(D4454,'WRSI Maïs'!$H$4:$H$346,'WRSI Maïs'!$AG$4:$AG$346)</f>
        <v>85.6794223380497</v>
      </c>
      <c r="X4454" s="16" t="n">
        <f aca="false">_xlfn.xlookup(D4454,'WRSI Mil'!$H$5:$H$355,'WRSI Mil'!$AG$5:$AG$355)</f>
        <v>84.3544968685869</v>
      </c>
      <c r="Y4454" s="16" t="n">
        <f aca="false">_xlfn.xlookup(D4454,'WRSI Sorgho'!$H$4:$H$354,'WRSI Sorgho'!$AI$4:$AI$354)</f>
        <v>76.7670584976381</v>
      </c>
      <c r="Z4454" s="16" t="n">
        <f aca="false">Y4454</f>
        <v>76.7670584976381</v>
      </c>
      <c r="AA4454" s="16" t="n">
        <f aca="false">_xlfn.xlookup(D4454,'WRSI Sorgho'!$H$4:$H$354,'WRSI Sorgho'!$AJ$4:$AJ$354)</f>
        <v>71.4653694850525</v>
      </c>
      <c r="AB4454" s="21" t="n">
        <f aca="false">AA4454/Z4454</f>
        <v>0.930937968494016</v>
      </c>
      <c r="AC4454" s="11"/>
      <c r="AD4454" s="11"/>
      <c r="AE4454" s="11"/>
      <c r="AF4454" s="22" t="n">
        <v>2023</v>
      </c>
      <c r="AG4454" s="22" t="s">
        <v>52</v>
      </c>
      <c r="AH4454" s="22" t="s">
        <v>53</v>
      </c>
      <c r="AI4454" s="22"/>
      <c r="AJ4454" s="23" t="n">
        <v>0.7</v>
      </c>
      <c r="AK4454" s="24" t="n">
        <v>100000</v>
      </c>
      <c r="AL4454" s="23" t="n">
        <v>0.8</v>
      </c>
      <c r="AM4454" s="24" t="n">
        <v>25000</v>
      </c>
      <c r="AN4454" s="23" t="n">
        <v>0.9</v>
      </c>
      <c r="AO4454" s="24" t="n">
        <v>10000</v>
      </c>
      <c r="AP4454" s="25" t="n">
        <f aca="false">IF(AB4454&lt;AJ4454,AK4454,IF(AB4454&lt;AL4454,AM4454,IF(AB4454&lt;=AN4454,AO4454,0)))</f>
        <v>0</v>
      </c>
    </row>
    <row r="4455" customFormat="false" ht="15.65" hidden="false" customHeight="false" outlineLevel="0" collapsed="false">
      <c r="A4455" s="11" t="n">
        <f aca="false">A4454+1</f>
        <v>3904</v>
      </c>
      <c r="B4455" s="12" t="s">
        <v>4373</v>
      </c>
      <c r="C4455" s="12" t="s">
        <v>4374</v>
      </c>
      <c r="D4455" s="12" t="s">
        <v>4375</v>
      </c>
      <c r="E4455" s="12" t="s">
        <v>4375</v>
      </c>
      <c r="F4455" s="14" t="s">
        <v>4792</v>
      </c>
      <c r="G4455" s="13" t="s">
        <v>4376</v>
      </c>
      <c r="H4455" s="12" t="s">
        <v>48</v>
      </c>
      <c r="I4455" s="12"/>
      <c r="J4455" s="14"/>
      <c r="K4455" s="15" t="n">
        <v>45205</v>
      </c>
      <c r="L4455" s="14" t="s">
        <v>49</v>
      </c>
      <c r="M4455" s="16" t="n">
        <v>1</v>
      </c>
      <c r="N4455" s="16" t="n">
        <v>1</v>
      </c>
      <c r="O4455" s="17" t="n">
        <v>100000</v>
      </c>
      <c r="P4455" s="17" t="n">
        <v>100000</v>
      </c>
      <c r="Q4455" s="18" t="n">
        <v>12600</v>
      </c>
      <c r="R4455" s="19" t="n">
        <f aca="false">IF(H4455="F",1,0)</f>
        <v>1</v>
      </c>
      <c r="S4455" s="19" t="n">
        <f aca="false">IF(H4455="M",1,0)</f>
        <v>0</v>
      </c>
      <c r="T4455" s="11" t="s">
        <v>4798</v>
      </c>
      <c r="U4455" s="11" t="s">
        <v>51</v>
      </c>
      <c r="V4455" s="24" t="n">
        <f aca="false">_xlfn.xlookup(D4455,'WRSI Fusion'!$H$4:$H$354,'WRSI Fusion'!$AI$4:$AI$354)</f>
        <v>76.4674602670966</v>
      </c>
      <c r="W4455" s="16" t="n">
        <f aca="false">_xlfn.xlookup(D4455,'WRSI Maïs'!$H$4:$H$346,'WRSI Maïs'!$AG$4:$AG$346)</f>
        <v>85.6794223380497</v>
      </c>
      <c r="X4455" s="16" t="n">
        <f aca="false">_xlfn.xlookup(D4455,'WRSI Mil'!$H$5:$H$355,'WRSI Mil'!$AG$5:$AG$355)</f>
        <v>84.3544968685869</v>
      </c>
      <c r="Y4455" s="16" t="n">
        <f aca="false">_xlfn.xlookup(D4455,'WRSI Sorgho'!$H$4:$H$354,'WRSI Sorgho'!$AI$4:$AI$354)</f>
        <v>76.7670584976381</v>
      </c>
      <c r="Z4455" s="16" t="n">
        <f aca="false">Y4455</f>
        <v>76.7670584976381</v>
      </c>
      <c r="AA4455" s="16" t="n">
        <f aca="false">_xlfn.xlookup(D4455,'WRSI Sorgho'!$H$4:$H$354,'WRSI Sorgho'!$AJ$4:$AJ$354)</f>
        <v>71.4653694850525</v>
      </c>
      <c r="AB4455" s="21" t="n">
        <f aca="false">AA4455/Z4455</f>
        <v>0.930937968494016</v>
      </c>
      <c r="AC4455" s="11"/>
      <c r="AD4455" s="11"/>
      <c r="AE4455" s="11"/>
      <c r="AF4455" s="22" t="n">
        <v>2023</v>
      </c>
      <c r="AG4455" s="22" t="s">
        <v>52</v>
      </c>
      <c r="AH4455" s="22" t="s">
        <v>53</v>
      </c>
      <c r="AI4455" s="22"/>
      <c r="AJ4455" s="23" t="n">
        <v>0.7</v>
      </c>
      <c r="AK4455" s="24" t="n">
        <v>100000</v>
      </c>
      <c r="AL4455" s="23" t="n">
        <v>0.8</v>
      </c>
      <c r="AM4455" s="24" t="n">
        <v>25000</v>
      </c>
      <c r="AN4455" s="23" t="n">
        <v>0.9</v>
      </c>
      <c r="AO4455" s="24" t="n">
        <v>10000</v>
      </c>
      <c r="AP4455" s="25" t="n">
        <f aca="false">IF(AB4455&lt;AJ4455,AK4455,IF(AB4455&lt;AL4455,AM4455,IF(AB4455&lt;=AN4455,AO4455,0)))</f>
        <v>0</v>
      </c>
    </row>
    <row r="4456" customFormat="false" ht="15.65" hidden="false" customHeight="false" outlineLevel="0" collapsed="false">
      <c r="A4456" s="11" t="n">
        <f aca="false">A4455+1</f>
        <v>3905</v>
      </c>
      <c r="B4456" s="12" t="s">
        <v>4373</v>
      </c>
      <c r="C4456" s="12" t="s">
        <v>4374</v>
      </c>
      <c r="D4456" s="12" t="s">
        <v>4375</v>
      </c>
      <c r="E4456" s="12" t="s">
        <v>4375</v>
      </c>
      <c r="F4456" s="14" t="s">
        <v>4790</v>
      </c>
      <c r="G4456" s="13" t="s">
        <v>4376</v>
      </c>
      <c r="H4456" s="12" t="s">
        <v>48</v>
      </c>
      <c r="I4456" s="12"/>
      <c r="J4456" s="14"/>
      <c r="K4456" s="15" t="n">
        <v>45205</v>
      </c>
      <c r="L4456" s="14" t="s">
        <v>49</v>
      </c>
      <c r="M4456" s="16" t="n">
        <v>1</v>
      </c>
      <c r="N4456" s="16" t="n">
        <v>1</v>
      </c>
      <c r="O4456" s="17" t="n">
        <v>100000</v>
      </c>
      <c r="P4456" s="17" t="n">
        <v>100000</v>
      </c>
      <c r="Q4456" s="18" t="n">
        <v>12600</v>
      </c>
      <c r="R4456" s="19" t="n">
        <f aca="false">IF(H4456="F",1,0)</f>
        <v>1</v>
      </c>
      <c r="S4456" s="19" t="n">
        <f aca="false">IF(H4456="M",1,0)</f>
        <v>0</v>
      </c>
      <c r="T4456" s="11" t="s">
        <v>4799</v>
      </c>
      <c r="U4456" s="11" t="s">
        <v>51</v>
      </c>
      <c r="V4456" s="24" t="n">
        <f aca="false">_xlfn.xlookup(D4456,'WRSI Fusion'!$H$4:$H$354,'WRSI Fusion'!$AI$4:$AI$354)</f>
        <v>76.4674602670966</v>
      </c>
      <c r="W4456" s="16" t="n">
        <f aca="false">_xlfn.xlookup(D4456,'WRSI Maïs'!$H$4:$H$346,'WRSI Maïs'!$AG$4:$AG$346)</f>
        <v>85.6794223380497</v>
      </c>
      <c r="X4456" s="16" t="n">
        <f aca="false">_xlfn.xlookup(D4456,'WRSI Mil'!$H$5:$H$355,'WRSI Mil'!$AG$5:$AG$355)</f>
        <v>84.3544968685869</v>
      </c>
      <c r="Y4456" s="16" t="n">
        <f aca="false">_xlfn.xlookup(D4456,'WRSI Sorgho'!$H$4:$H$354,'WRSI Sorgho'!$AI$4:$AI$354)</f>
        <v>76.7670584976381</v>
      </c>
      <c r="Z4456" s="16" t="n">
        <f aca="false">Y4456</f>
        <v>76.7670584976381</v>
      </c>
      <c r="AA4456" s="16" t="n">
        <f aca="false">_xlfn.xlookup(D4456,'WRSI Sorgho'!$H$4:$H$354,'WRSI Sorgho'!$AJ$4:$AJ$354)</f>
        <v>71.4653694850525</v>
      </c>
      <c r="AB4456" s="21" t="n">
        <f aca="false">AA4456/Z4456</f>
        <v>0.930937968494016</v>
      </c>
      <c r="AC4456" s="11"/>
      <c r="AD4456" s="11"/>
      <c r="AE4456" s="11"/>
      <c r="AF4456" s="22" t="n">
        <v>2023</v>
      </c>
      <c r="AG4456" s="22" t="s">
        <v>52</v>
      </c>
      <c r="AH4456" s="22" t="s">
        <v>53</v>
      </c>
      <c r="AI4456" s="22"/>
      <c r="AJ4456" s="23" t="n">
        <v>0.7</v>
      </c>
      <c r="AK4456" s="24" t="n">
        <v>100000</v>
      </c>
      <c r="AL4456" s="23" t="n">
        <v>0.8</v>
      </c>
      <c r="AM4456" s="24" t="n">
        <v>25000</v>
      </c>
      <c r="AN4456" s="23" t="n">
        <v>0.9</v>
      </c>
      <c r="AO4456" s="24" t="n">
        <v>10000</v>
      </c>
      <c r="AP4456" s="25" t="n">
        <f aca="false">IF(AB4456&lt;AJ4456,AK4456,IF(AB4456&lt;AL4456,AM4456,IF(AB4456&lt;=AN4456,AO4456,0)))</f>
        <v>0</v>
      </c>
    </row>
    <row r="4457" customFormat="false" ht="15.65" hidden="false" customHeight="false" outlineLevel="0" collapsed="false">
      <c r="A4457" s="11" t="n">
        <f aca="false">A4456+1</f>
        <v>3906</v>
      </c>
      <c r="B4457" s="12" t="s">
        <v>4373</v>
      </c>
      <c r="C4457" s="12" t="s">
        <v>4374</v>
      </c>
      <c r="D4457" s="12" t="s">
        <v>4375</v>
      </c>
      <c r="E4457" s="12" t="s">
        <v>4375</v>
      </c>
      <c r="F4457" s="14" t="s">
        <v>4792</v>
      </c>
      <c r="G4457" s="13" t="s">
        <v>4376</v>
      </c>
      <c r="H4457" s="12" t="s">
        <v>48</v>
      </c>
      <c r="I4457" s="12"/>
      <c r="J4457" s="14"/>
      <c r="K4457" s="15" t="n">
        <v>45205</v>
      </c>
      <c r="L4457" s="14" t="s">
        <v>49</v>
      </c>
      <c r="M4457" s="16" t="n">
        <v>1</v>
      </c>
      <c r="N4457" s="16" t="n">
        <v>1</v>
      </c>
      <c r="O4457" s="17" t="n">
        <v>100000</v>
      </c>
      <c r="P4457" s="17" t="n">
        <v>100000</v>
      </c>
      <c r="Q4457" s="18" t="n">
        <v>12600</v>
      </c>
      <c r="R4457" s="19" t="n">
        <f aca="false">IF(H4457="F",1,0)</f>
        <v>1</v>
      </c>
      <c r="S4457" s="19" t="n">
        <f aca="false">IF(H4457="M",1,0)</f>
        <v>0</v>
      </c>
      <c r="T4457" s="11" t="s">
        <v>4800</v>
      </c>
      <c r="U4457" s="11" t="s">
        <v>51</v>
      </c>
      <c r="V4457" s="24" t="n">
        <f aca="false">_xlfn.xlookup(D4457,'WRSI Fusion'!$H$4:$H$354,'WRSI Fusion'!$AI$4:$AI$354)</f>
        <v>76.4674602670966</v>
      </c>
      <c r="W4457" s="16" t="n">
        <f aca="false">_xlfn.xlookup(D4457,'WRSI Maïs'!$H$4:$H$346,'WRSI Maïs'!$AG$4:$AG$346)</f>
        <v>85.6794223380497</v>
      </c>
      <c r="X4457" s="16" t="n">
        <f aca="false">_xlfn.xlookup(D4457,'WRSI Mil'!$H$5:$H$355,'WRSI Mil'!$AG$5:$AG$355)</f>
        <v>84.3544968685869</v>
      </c>
      <c r="Y4457" s="16" t="n">
        <f aca="false">_xlfn.xlookup(D4457,'WRSI Sorgho'!$H$4:$H$354,'WRSI Sorgho'!$AI$4:$AI$354)</f>
        <v>76.7670584976381</v>
      </c>
      <c r="Z4457" s="16" t="n">
        <f aca="false">Y4457</f>
        <v>76.7670584976381</v>
      </c>
      <c r="AA4457" s="16" t="n">
        <f aca="false">_xlfn.xlookup(D4457,'WRSI Sorgho'!$H$4:$H$354,'WRSI Sorgho'!$AJ$4:$AJ$354)</f>
        <v>71.4653694850525</v>
      </c>
      <c r="AB4457" s="21" t="n">
        <f aca="false">AA4457/Z4457</f>
        <v>0.930937968494016</v>
      </c>
      <c r="AC4457" s="11"/>
      <c r="AD4457" s="11"/>
      <c r="AE4457" s="11"/>
      <c r="AF4457" s="22" t="n">
        <v>2023</v>
      </c>
      <c r="AG4457" s="22" t="s">
        <v>52</v>
      </c>
      <c r="AH4457" s="22" t="s">
        <v>53</v>
      </c>
      <c r="AI4457" s="22"/>
      <c r="AJ4457" s="23" t="n">
        <v>0.7</v>
      </c>
      <c r="AK4457" s="24" t="n">
        <v>100000</v>
      </c>
      <c r="AL4457" s="23" t="n">
        <v>0.8</v>
      </c>
      <c r="AM4457" s="24" t="n">
        <v>25000</v>
      </c>
      <c r="AN4457" s="23" t="n">
        <v>0.9</v>
      </c>
      <c r="AO4457" s="24" t="n">
        <v>10000</v>
      </c>
      <c r="AP4457" s="25" t="n">
        <f aca="false">IF(AB4457&lt;AJ4457,AK4457,IF(AB4457&lt;AL4457,AM4457,IF(AB4457&lt;=AN4457,AO4457,0)))</f>
        <v>0</v>
      </c>
    </row>
    <row r="4458" customFormat="false" ht="15.65" hidden="false" customHeight="false" outlineLevel="0" collapsed="false">
      <c r="A4458" s="11" t="n">
        <f aca="false">A4457+1</f>
        <v>3907</v>
      </c>
      <c r="B4458" s="12" t="s">
        <v>4373</v>
      </c>
      <c r="C4458" s="12" t="s">
        <v>4374</v>
      </c>
      <c r="D4458" s="12" t="s">
        <v>4375</v>
      </c>
      <c r="E4458" s="12" t="s">
        <v>4375</v>
      </c>
      <c r="F4458" s="14" t="s">
        <v>4792</v>
      </c>
      <c r="G4458" s="13" t="s">
        <v>4376</v>
      </c>
      <c r="H4458" s="12" t="s">
        <v>48</v>
      </c>
      <c r="I4458" s="12"/>
      <c r="J4458" s="14"/>
      <c r="K4458" s="15" t="n">
        <v>45205</v>
      </c>
      <c r="L4458" s="14" t="s">
        <v>49</v>
      </c>
      <c r="M4458" s="16" t="n">
        <v>1</v>
      </c>
      <c r="N4458" s="16" t="n">
        <v>1</v>
      </c>
      <c r="O4458" s="17" t="n">
        <v>100000</v>
      </c>
      <c r="P4458" s="17" t="n">
        <v>100000</v>
      </c>
      <c r="Q4458" s="18" t="n">
        <v>12600</v>
      </c>
      <c r="R4458" s="19" t="n">
        <f aca="false">IF(H4458="F",1,0)</f>
        <v>1</v>
      </c>
      <c r="S4458" s="19" t="n">
        <f aca="false">IF(H4458="M",1,0)</f>
        <v>0</v>
      </c>
      <c r="T4458" s="11" t="s">
        <v>4801</v>
      </c>
      <c r="U4458" s="11" t="s">
        <v>51</v>
      </c>
      <c r="V4458" s="24" t="n">
        <f aca="false">_xlfn.xlookup(D4458,'WRSI Fusion'!$H$4:$H$354,'WRSI Fusion'!$AI$4:$AI$354)</f>
        <v>76.4674602670966</v>
      </c>
      <c r="W4458" s="16" t="n">
        <f aca="false">_xlfn.xlookup(D4458,'WRSI Maïs'!$H$4:$H$346,'WRSI Maïs'!$AG$4:$AG$346)</f>
        <v>85.6794223380497</v>
      </c>
      <c r="X4458" s="16" t="n">
        <f aca="false">_xlfn.xlookup(D4458,'WRSI Mil'!$H$5:$H$355,'WRSI Mil'!$AG$5:$AG$355)</f>
        <v>84.3544968685869</v>
      </c>
      <c r="Y4458" s="16" t="n">
        <f aca="false">_xlfn.xlookup(D4458,'WRSI Sorgho'!$H$4:$H$354,'WRSI Sorgho'!$AI$4:$AI$354)</f>
        <v>76.7670584976381</v>
      </c>
      <c r="Z4458" s="16" t="n">
        <f aca="false">Y4458</f>
        <v>76.7670584976381</v>
      </c>
      <c r="AA4458" s="16" t="n">
        <f aca="false">_xlfn.xlookup(D4458,'WRSI Sorgho'!$H$4:$H$354,'WRSI Sorgho'!$AJ$4:$AJ$354)</f>
        <v>71.4653694850525</v>
      </c>
      <c r="AB4458" s="21" t="n">
        <f aca="false">AA4458/Z4458</f>
        <v>0.930937968494016</v>
      </c>
      <c r="AC4458" s="11"/>
      <c r="AD4458" s="11"/>
      <c r="AE4458" s="11"/>
      <c r="AF4458" s="22" t="n">
        <v>2023</v>
      </c>
      <c r="AG4458" s="22" t="s">
        <v>52</v>
      </c>
      <c r="AH4458" s="22" t="s">
        <v>53</v>
      </c>
      <c r="AI4458" s="22"/>
      <c r="AJ4458" s="23" t="n">
        <v>0.7</v>
      </c>
      <c r="AK4458" s="24" t="n">
        <v>100000</v>
      </c>
      <c r="AL4458" s="23" t="n">
        <v>0.8</v>
      </c>
      <c r="AM4458" s="24" t="n">
        <v>25000</v>
      </c>
      <c r="AN4458" s="23" t="n">
        <v>0.9</v>
      </c>
      <c r="AO4458" s="24" t="n">
        <v>10000</v>
      </c>
      <c r="AP4458" s="25" t="n">
        <f aca="false">IF(AB4458&lt;AJ4458,AK4458,IF(AB4458&lt;AL4458,AM4458,IF(AB4458&lt;=AN4458,AO4458,0)))</f>
        <v>0</v>
      </c>
    </row>
    <row r="4459" customFormat="false" ht="15.65" hidden="false" customHeight="false" outlineLevel="0" collapsed="false">
      <c r="A4459" s="11" t="n">
        <f aca="false">A4458+1</f>
        <v>3908</v>
      </c>
      <c r="B4459" s="12" t="s">
        <v>4373</v>
      </c>
      <c r="C4459" s="12" t="s">
        <v>4374</v>
      </c>
      <c r="D4459" s="12" t="s">
        <v>4375</v>
      </c>
      <c r="E4459" s="12" t="s">
        <v>4375</v>
      </c>
      <c r="F4459" s="14" t="s">
        <v>4792</v>
      </c>
      <c r="G4459" s="13" t="s">
        <v>4376</v>
      </c>
      <c r="H4459" s="12" t="s">
        <v>48</v>
      </c>
      <c r="I4459" s="12"/>
      <c r="J4459" s="14"/>
      <c r="K4459" s="15" t="n">
        <v>45205</v>
      </c>
      <c r="L4459" s="14" t="s">
        <v>49</v>
      </c>
      <c r="M4459" s="16" t="n">
        <v>1</v>
      </c>
      <c r="N4459" s="16" t="n">
        <v>1</v>
      </c>
      <c r="O4459" s="17" t="n">
        <v>100000</v>
      </c>
      <c r="P4459" s="17" t="n">
        <v>100000</v>
      </c>
      <c r="Q4459" s="18" t="n">
        <v>12600</v>
      </c>
      <c r="R4459" s="19" t="n">
        <f aca="false">IF(H4459="F",1,0)</f>
        <v>1</v>
      </c>
      <c r="S4459" s="19" t="n">
        <f aca="false">IF(H4459="M",1,0)</f>
        <v>0</v>
      </c>
      <c r="T4459" s="11" t="s">
        <v>4802</v>
      </c>
      <c r="U4459" s="11" t="s">
        <v>51</v>
      </c>
      <c r="V4459" s="24" t="n">
        <f aca="false">_xlfn.xlookup(D4459,'WRSI Fusion'!$H$4:$H$354,'WRSI Fusion'!$AI$4:$AI$354)</f>
        <v>76.4674602670966</v>
      </c>
      <c r="W4459" s="16" t="n">
        <f aca="false">_xlfn.xlookup(D4459,'WRSI Maïs'!$H$4:$H$346,'WRSI Maïs'!$AG$4:$AG$346)</f>
        <v>85.6794223380497</v>
      </c>
      <c r="X4459" s="16" t="n">
        <f aca="false">_xlfn.xlookup(D4459,'WRSI Mil'!$H$5:$H$355,'WRSI Mil'!$AG$5:$AG$355)</f>
        <v>84.3544968685869</v>
      </c>
      <c r="Y4459" s="16" t="n">
        <f aca="false">_xlfn.xlookup(D4459,'WRSI Sorgho'!$H$4:$H$354,'WRSI Sorgho'!$AI$4:$AI$354)</f>
        <v>76.7670584976381</v>
      </c>
      <c r="Z4459" s="16" t="n">
        <f aca="false">Y4459</f>
        <v>76.7670584976381</v>
      </c>
      <c r="AA4459" s="16" t="n">
        <f aca="false">_xlfn.xlookup(D4459,'WRSI Sorgho'!$H$4:$H$354,'WRSI Sorgho'!$AJ$4:$AJ$354)</f>
        <v>71.4653694850525</v>
      </c>
      <c r="AB4459" s="21" t="n">
        <f aca="false">AA4459/Z4459</f>
        <v>0.930937968494016</v>
      </c>
      <c r="AC4459" s="11"/>
      <c r="AD4459" s="11"/>
      <c r="AE4459" s="11"/>
      <c r="AF4459" s="22" t="n">
        <v>2023</v>
      </c>
      <c r="AG4459" s="22" t="s">
        <v>52</v>
      </c>
      <c r="AH4459" s="22" t="s">
        <v>53</v>
      </c>
      <c r="AI4459" s="22"/>
      <c r="AJ4459" s="23" t="n">
        <v>0.7</v>
      </c>
      <c r="AK4459" s="24" t="n">
        <v>100000</v>
      </c>
      <c r="AL4459" s="23" t="n">
        <v>0.8</v>
      </c>
      <c r="AM4459" s="24" t="n">
        <v>25000</v>
      </c>
      <c r="AN4459" s="23" t="n">
        <v>0.9</v>
      </c>
      <c r="AO4459" s="24" t="n">
        <v>10000</v>
      </c>
      <c r="AP4459" s="25" t="n">
        <f aca="false">IF(AB4459&lt;AJ4459,AK4459,IF(AB4459&lt;AL4459,AM4459,IF(AB4459&lt;=AN4459,AO4459,0)))</f>
        <v>0</v>
      </c>
    </row>
    <row r="4460" customFormat="false" ht="15.65" hidden="false" customHeight="false" outlineLevel="0" collapsed="false">
      <c r="A4460" s="11" t="n">
        <f aca="false">A4459+1</f>
        <v>3909</v>
      </c>
      <c r="B4460" s="12" t="s">
        <v>4373</v>
      </c>
      <c r="C4460" s="12" t="s">
        <v>4374</v>
      </c>
      <c r="D4460" s="12" t="s">
        <v>4375</v>
      </c>
      <c r="E4460" s="12" t="s">
        <v>4375</v>
      </c>
      <c r="F4460" s="14" t="s">
        <v>4803</v>
      </c>
      <c r="G4460" s="13" t="s">
        <v>4376</v>
      </c>
      <c r="H4460" s="12" t="s">
        <v>48</v>
      </c>
      <c r="I4460" s="12"/>
      <c r="J4460" s="14"/>
      <c r="K4460" s="15" t="n">
        <v>45205</v>
      </c>
      <c r="L4460" s="14" t="s">
        <v>49</v>
      </c>
      <c r="M4460" s="16" t="n">
        <v>1</v>
      </c>
      <c r="N4460" s="16" t="n">
        <v>1</v>
      </c>
      <c r="O4460" s="17" t="n">
        <v>100000</v>
      </c>
      <c r="P4460" s="17" t="n">
        <v>100000</v>
      </c>
      <c r="Q4460" s="18" t="n">
        <v>12600</v>
      </c>
      <c r="R4460" s="19" t="n">
        <f aca="false">IF(H4460="F",1,0)</f>
        <v>1</v>
      </c>
      <c r="S4460" s="19" t="n">
        <f aca="false">IF(H4460="M",1,0)</f>
        <v>0</v>
      </c>
      <c r="T4460" s="11" t="s">
        <v>4804</v>
      </c>
      <c r="U4460" s="11" t="s">
        <v>51</v>
      </c>
      <c r="V4460" s="24" t="n">
        <f aca="false">_xlfn.xlookup(D4460,'WRSI Fusion'!$H$4:$H$354,'WRSI Fusion'!$AI$4:$AI$354)</f>
        <v>76.4674602670966</v>
      </c>
      <c r="W4460" s="16" t="n">
        <f aca="false">_xlfn.xlookup(D4460,'WRSI Maïs'!$H$4:$H$346,'WRSI Maïs'!$AG$4:$AG$346)</f>
        <v>85.6794223380497</v>
      </c>
      <c r="X4460" s="16" t="n">
        <f aca="false">_xlfn.xlookup(D4460,'WRSI Mil'!$H$5:$H$355,'WRSI Mil'!$AG$5:$AG$355)</f>
        <v>84.3544968685869</v>
      </c>
      <c r="Y4460" s="16" t="n">
        <f aca="false">_xlfn.xlookup(D4460,'WRSI Sorgho'!$H$4:$H$354,'WRSI Sorgho'!$AI$4:$AI$354)</f>
        <v>76.7670584976381</v>
      </c>
      <c r="Z4460" s="16" t="n">
        <f aca="false">Y4460</f>
        <v>76.7670584976381</v>
      </c>
      <c r="AA4460" s="16" t="n">
        <f aca="false">_xlfn.xlookup(D4460,'WRSI Sorgho'!$H$4:$H$354,'WRSI Sorgho'!$AJ$4:$AJ$354)</f>
        <v>71.4653694850525</v>
      </c>
      <c r="AB4460" s="21" t="n">
        <f aca="false">AA4460/Z4460</f>
        <v>0.930937968494016</v>
      </c>
      <c r="AC4460" s="11"/>
      <c r="AD4460" s="11"/>
      <c r="AE4460" s="11"/>
      <c r="AF4460" s="22" t="n">
        <v>2023</v>
      </c>
      <c r="AG4460" s="22" t="s">
        <v>52</v>
      </c>
      <c r="AH4460" s="22" t="s">
        <v>53</v>
      </c>
      <c r="AI4460" s="22"/>
      <c r="AJ4460" s="23" t="n">
        <v>0.7</v>
      </c>
      <c r="AK4460" s="24" t="n">
        <v>100000</v>
      </c>
      <c r="AL4460" s="23" t="n">
        <v>0.8</v>
      </c>
      <c r="AM4460" s="24" t="n">
        <v>25000</v>
      </c>
      <c r="AN4460" s="23" t="n">
        <v>0.9</v>
      </c>
      <c r="AO4460" s="24" t="n">
        <v>10000</v>
      </c>
      <c r="AP4460" s="25" t="n">
        <f aca="false">IF(AB4460&lt;AJ4460,AK4460,IF(AB4460&lt;AL4460,AM4460,IF(AB4460&lt;=AN4460,AO4460,0)))</f>
        <v>0</v>
      </c>
    </row>
    <row r="4461" customFormat="false" ht="15.65" hidden="false" customHeight="false" outlineLevel="0" collapsed="false">
      <c r="A4461" s="11" t="n">
        <f aca="false">A4460+1</f>
        <v>3910</v>
      </c>
      <c r="B4461" s="12" t="s">
        <v>4373</v>
      </c>
      <c r="C4461" s="12" t="s">
        <v>4374</v>
      </c>
      <c r="D4461" s="12" t="s">
        <v>4375</v>
      </c>
      <c r="E4461" s="12" t="s">
        <v>4375</v>
      </c>
      <c r="F4461" s="14" t="s">
        <v>4792</v>
      </c>
      <c r="G4461" s="13" t="s">
        <v>4376</v>
      </c>
      <c r="H4461" s="12" t="s">
        <v>48</v>
      </c>
      <c r="I4461" s="12"/>
      <c r="J4461" s="14"/>
      <c r="K4461" s="15" t="n">
        <v>45205</v>
      </c>
      <c r="L4461" s="14" t="s">
        <v>49</v>
      </c>
      <c r="M4461" s="16" t="n">
        <v>1</v>
      </c>
      <c r="N4461" s="16" t="n">
        <v>1</v>
      </c>
      <c r="O4461" s="17" t="n">
        <v>100000</v>
      </c>
      <c r="P4461" s="17" t="n">
        <v>100000</v>
      </c>
      <c r="Q4461" s="18" t="n">
        <v>12600</v>
      </c>
      <c r="R4461" s="19" t="n">
        <f aca="false">IF(H4461="F",1,0)</f>
        <v>1</v>
      </c>
      <c r="S4461" s="19" t="n">
        <f aca="false">IF(H4461="M",1,0)</f>
        <v>0</v>
      </c>
      <c r="T4461" s="11" t="s">
        <v>4805</v>
      </c>
      <c r="U4461" s="11" t="s">
        <v>51</v>
      </c>
      <c r="V4461" s="24" t="n">
        <f aca="false">_xlfn.xlookup(D4461,'WRSI Fusion'!$H$4:$H$354,'WRSI Fusion'!$AI$4:$AI$354)</f>
        <v>76.4674602670966</v>
      </c>
      <c r="W4461" s="16" t="n">
        <f aca="false">_xlfn.xlookup(D4461,'WRSI Maïs'!$H$4:$H$346,'WRSI Maïs'!$AG$4:$AG$346)</f>
        <v>85.6794223380497</v>
      </c>
      <c r="X4461" s="16" t="n">
        <f aca="false">_xlfn.xlookup(D4461,'WRSI Mil'!$H$5:$H$355,'WRSI Mil'!$AG$5:$AG$355)</f>
        <v>84.3544968685869</v>
      </c>
      <c r="Y4461" s="16" t="n">
        <f aca="false">_xlfn.xlookup(D4461,'WRSI Sorgho'!$H$4:$H$354,'WRSI Sorgho'!$AI$4:$AI$354)</f>
        <v>76.7670584976381</v>
      </c>
      <c r="Z4461" s="16" t="n">
        <f aca="false">Y4461</f>
        <v>76.7670584976381</v>
      </c>
      <c r="AA4461" s="16" t="n">
        <f aca="false">_xlfn.xlookup(D4461,'WRSI Sorgho'!$H$4:$H$354,'WRSI Sorgho'!$AJ$4:$AJ$354)</f>
        <v>71.4653694850525</v>
      </c>
      <c r="AB4461" s="21" t="n">
        <f aca="false">AA4461/Z4461</f>
        <v>0.930937968494016</v>
      </c>
      <c r="AC4461" s="11"/>
      <c r="AD4461" s="11"/>
      <c r="AE4461" s="11"/>
      <c r="AF4461" s="22" t="n">
        <v>2023</v>
      </c>
      <c r="AG4461" s="22" t="s">
        <v>52</v>
      </c>
      <c r="AH4461" s="22" t="s">
        <v>53</v>
      </c>
      <c r="AI4461" s="22"/>
      <c r="AJ4461" s="23" t="n">
        <v>0.7</v>
      </c>
      <c r="AK4461" s="24" t="n">
        <v>100000</v>
      </c>
      <c r="AL4461" s="23" t="n">
        <v>0.8</v>
      </c>
      <c r="AM4461" s="24" t="n">
        <v>25000</v>
      </c>
      <c r="AN4461" s="23" t="n">
        <v>0.9</v>
      </c>
      <c r="AO4461" s="24" t="n">
        <v>10000</v>
      </c>
      <c r="AP4461" s="25" t="n">
        <f aca="false">IF(AB4461&lt;AJ4461,AK4461,IF(AB4461&lt;AL4461,AM4461,IF(AB4461&lt;=AN4461,AO4461,0)))</f>
        <v>0</v>
      </c>
    </row>
    <row r="4462" customFormat="false" ht="15.65" hidden="false" customHeight="false" outlineLevel="0" collapsed="false">
      <c r="A4462" s="11" t="n">
        <f aca="false">A4461+1</f>
        <v>3911</v>
      </c>
      <c r="B4462" s="12" t="s">
        <v>4373</v>
      </c>
      <c r="C4462" s="12" t="s">
        <v>4374</v>
      </c>
      <c r="D4462" s="12" t="s">
        <v>4375</v>
      </c>
      <c r="E4462" s="12" t="s">
        <v>4375</v>
      </c>
      <c r="F4462" s="14" t="s">
        <v>4790</v>
      </c>
      <c r="G4462" s="13" t="s">
        <v>4376</v>
      </c>
      <c r="H4462" s="12" t="s">
        <v>48</v>
      </c>
      <c r="I4462" s="12"/>
      <c r="J4462" s="14"/>
      <c r="K4462" s="15" t="n">
        <v>45205</v>
      </c>
      <c r="L4462" s="14" t="s">
        <v>49</v>
      </c>
      <c r="M4462" s="16" t="n">
        <v>1</v>
      </c>
      <c r="N4462" s="16" t="n">
        <v>1</v>
      </c>
      <c r="O4462" s="17" t="n">
        <v>100000</v>
      </c>
      <c r="P4462" s="17" t="n">
        <v>100000</v>
      </c>
      <c r="Q4462" s="18" t="n">
        <v>12600</v>
      </c>
      <c r="R4462" s="19" t="n">
        <f aca="false">IF(H4462="F",1,0)</f>
        <v>1</v>
      </c>
      <c r="S4462" s="19" t="n">
        <f aca="false">IF(H4462="M",1,0)</f>
        <v>0</v>
      </c>
      <c r="T4462" s="11" t="s">
        <v>4806</v>
      </c>
      <c r="U4462" s="11" t="s">
        <v>51</v>
      </c>
      <c r="V4462" s="24" t="n">
        <f aca="false">_xlfn.xlookup(D4462,'WRSI Fusion'!$H$4:$H$354,'WRSI Fusion'!$AI$4:$AI$354)</f>
        <v>76.4674602670966</v>
      </c>
      <c r="W4462" s="16" t="n">
        <f aca="false">_xlfn.xlookup(D4462,'WRSI Maïs'!$H$4:$H$346,'WRSI Maïs'!$AG$4:$AG$346)</f>
        <v>85.6794223380497</v>
      </c>
      <c r="X4462" s="16" t="n">
        <f aca="false">_xlfn.xlookup(D4462,'WRSI Mil'!$H$5:$H$355,'WRSI Mil'!$AG$5:$AG$355)</f>
        <v>84.3544968685869</v>
      </c>
      <c r="Y4462" s="16" t="n">
        <f aca="false">_xlfn.xlookup(D4462,'WRSI Sorgho'!$H$4:$H$354,'WRSI Sorgho'!$AI$4:$AI$354)</f>
        <v>76.7670584976381</v>
      </c>
      <c r="Z4462" s="16" t="n">
        <f aca="false">Y4462</f>
        <v>76.7670584976381</v>
      </c>
      <c r="AA4462" s="16" t="n">
        <f aca="false">_xlfn.xlookup(D4462,'WRSI Sorgho'!$H$4:$H$354,'WRSI Sorgho'!$AJ$4:$AJ$354)</f>
        <v>71.4653694850525</v>
      </c>
      <c r="AB4462" s="21" t="n">
        <f aca="false">AA4462/Z4462</f>
        <v>0.930937968494016</v>
      </c>
      <c r="AC4462" s="11"/>
      <c r="AD4462" s="11"/>
      <c r="AE4462" s="11"/>
      <c r="AF4462" s="22" t="n">
        <v>2023</v>
      </c>
      <c r="AG4462" s="22" t="s">
        <v>52</v>
      </c>
      <c r="AH4462" s="22" t="s">
        <v>53</v>
      </c>
      <c r="AI4462" s="22"/>
      <c r="AJ4462" s="23" t="n">
        <v>0.7</v>
      </c>
      <c r="AK4462" s="24" t="n">
        <v>100000</v>
      </c>
      <c r="AL4462" s="23" t="n">
        <v>0.8</v>
      </c>
      <c r="AM4462" s="24" t="n">
        <v>25000</v>
      </c>
      <c r="AN4462" s="23" t="n">
        <v>0.9</v>
      </c>
      <c r="AO4462" s="24" t="n">
        <v>10000</v>
      </c>
      <c r="AP4462" s="25" t="n">
        <f aca="false">IF(AB4462&lt;AJ4462,AK4462,IF(AB4462&lt;AL4462,AM4462,IF(AB4462&lt;=AN4462,AO4462,0)))</f>
        <v>0</v>
      </c>
    </row>
    <row r="4463" customFormat="false" ht="15.65" hidden="false" customHeight="false" outlineLevel="0" collapsed="false">
      <c r="A4463" s="11" t="n">
        <f aca="false">A4462+1</f>
        <v>3912</v>
      </c>
      <c r="B4463" s="12" t="s">
        <v>4373</v>
      </c>
      <c r="C4463" s="12" t="s">
        <v>4374</v>
      </c>
      <c r="D4463" s="12" t="s">
        <v>4375</v>
      </c>
      <c r="E4463" s="12" t="s">
        <v>4375</v>
      </c>
      <c r="F4463" s="14" t="s">
        <v>4790</v>
      </c>
      <c r="G4463" s="13" t="s">
        <v>4376</v>
      </c>
      <c r="H4463" s="12" t="s">
        <v>48</v>
      </c>
      <c r="I4463" s="12"/>
      <c r="J4463" s="14"/>
      <c r="K4463" s="15" t="n">
        <v>45205</v>
      </c>
      <c r="L4463" s="14" t="s">
        <v>49</v>
      </c>
      <c r="M4463" s="16" t="n">
        <v>1</v>
      </c>
      <c r="N4463" s="16" t="n">
        <v>1</v>
      </c>
      <c r="O4463" s="17" t="n">
        <v>100000</v>
      </c>
      <c r="P4463" s="17" t="n">
        <v>100000</v>
      </c>
      <c r="Q4463" s="18" t="n">
        <v>12600</v>
      </c>
      <c r="R4463" s="19" t="n">
        <f aca="false">IF(H4463="F",1,0)</f>
        <v>1</v>
      </c>
      <c r="S4463" s="19" t="n">
        <f aca="false">IF(H4463="M",1,0)</f>
        <v>0</v>
      </c>
      <c r="T4463" s="11" t="s">
        <v>4807</v>
      </c>
      <c r="U4463" s="11" t="s">
        <v>51</v>
      </c>
      <c r="V4463" s="24" t="n">
        <f aca="false">_xlfn.xlookup(D4463,'WRSI Fusion'!$H$4:$H$354,'WRSI Fusion'!$AI$4:$AI$354)</f>
        <v>76.4674602670966</v>
      </c>
      <c r="W4463" s="16" t="n">
        <f aca="false">_xlfn.xlookup(D4463,'WRSI Maïs'!$H$4:$H$346,'WRSI Maïs'!$AG$4:$AG$346)</f>
        <v>85.6794223380497</v>
      </c>
      <c r="X4463" s="16" t="n">
        <f aca="false">_xlfn.xlookup(D4463,'WRSI Mil'!$H$5:$H$355,'WRSI Mil'!$AG$5:$AG$355)</f>
        <v>84.3544968685869</v>
      </c>
      <c r="Y4463" s="16" t="n">
        <f aca="false">_xlfn.xlookup(D4463,'WRSI Sorgho'!$H$4:$H$354,'WRSI Sorgho'!$AI$4:$AI$354)</f>
        <v>76.7670584976381</v>
      </c>
      <c r="Z4463" s="16" t="n">
        <f aca="false">Y4463</f>
        <v>76.7670584976381</v>
      </c>
      <c r="AA4463" s="16" t="n">
        <f aca="false">_xlfn.xlookup(D4463,'WRSI Sorgho'!$H$4:$H$354,'WRSI Sorgho'!$AJ$4:$AJ$354)</f>
        <v>71.4653694850525</v>
      </c>
      <c r="AB4463" s="21" t="n">
        <f aca="false">AA4463/Z4463</f>
        <v>0.930937968494016</v>
      </c>
      <c r="AC4463" s="11"/>
      <c r="AD4463" s="11"/>
      <c r="AE4463" s="11"/>
      <c r="AF4463" s="22" t="n">
        <v>2023</v>
      </c>
      <c r="AG4463" s="22" t="s">
        <v>52</v>
      </c>
      <c r="AH4463" s="22" t="s">
        <v>53</v>
      </c>
      <c r="AI4463" s="22"/>
      <c r="AJ4463" s="23" t="n">
        <v>0.7</v>
      </c>
      <c r="AK4463" s="24" t="n">
        <v>100000</v>
      </c>
      <c r="AL4463" s="23" t="n">
        <v>0.8</v>
      </c>
      <c r="AM4463" s="24" t="n">
        <v>25000</v>
      </c>
      <c r="AN4463" s="23" t="n">
        <v>0.9</v>
      </c>
      <c r="AO4463" s="24" t="n">
        <v>10000</v>
      </c>
      <c r="AP4463" s="25" t="n">
        <f aca="false">IF(AB4463&lt;AJ4463,AK4463,IF(AB4463&lt;AL4463,AM4463,IF(AB4463&lt;=AN4463,AO4463,0)))</f>
        <v>0</v>
      </c>
    </row>
    <row r="4464" customFormat="false" ht="15.65" hidden="false" customHeight="false" outlineLevel="0" collapsed="false">
      <c r="A4464" s="11" t="n">
        <f aca="false">A4463+1</f>
        <v>3913</v>
      </c>
      <c r="B4464" s="12" t="s">
        <v>4373</v>
      </c>
      <c r="C4464" s="12" t="s">
        <v>4374</v>
      </c>
      <c r="D4464" s="12" t="s">
        <v>4375</v>
      </c>
      <c r="E4464" s="12" t="s">
        <v>4375</v>
      </c>
      <c r="F4464" s="14" t="s">
        <v>4790</v>
      </c>
      <c r="G4464" s="13" t="s">
        <v>4376</v>
      </c>
      <c r="H4464" s="12" t="s">
        <v>48</v>
      </c>
      <c r="I4464" s="12"/>
      <c r="J4464" s="14"/>
      <c r="K4464" s="15" t="n">
        <v>45205</v>
      </c>
      <c r="L4464" s="14" t="s">
        <v>49</v>
      </c>
      <c r="M4464" s="16" t="n">
        <v>1</v>
      </c>
      <c r="N4464" s="16" t="n">
        <v>1</v>
      </c>
      <c r="O4464" s="17" t="n">
        <v>100000</v>
      </c>
      <c r="P4464" s="17" t="n">
        <v>100000</v>
      </c>
      <c r="Q4464" s="18" t="n">
        <v>12600</v>
      </c>
      <c r="R4464" s="19" t="n">
        <f aca="false">IF(H4464="F",1,0)</f>
        <v>1</v>
      </c>
      <c r="S4464" s="19" t="n">
        <f aca="false">IF(H4464="M",1,0)</f>
        <v>0</v>
      </c>
      <c r="T4464" s="11" t="s">
        <v>4808</v>
      </c>
      <c r="U4464" s="11" t="s">
        <v>51</v>
      </c>
      <c r="V4464" s="24" t="n">
        <f aca="false">_xlfn.xlookup(D4464,'WRSI Fusion'!$H$4:$H$354,'WRSI Fusion'!$AI$4:$AI$354)</f>
        <v>76.4674602670966</v>
      </c>
      <c r="W4464" s="16" t="n">
        <f aca="false">_xlfn.xlookup(D4464,'WRSI Maïs'!$H$4:$H$346,'WRSI Maïs'!$AG$4:$AG$346)</f>
        <v>85.6794223380497</v>
      </c>
      <c r="X4464" s="16" t="n">
        <f aca="false">_xlfn.xlookup(D4464,'WRSI Mil'!$H$5:$H$355,'WRSI Mil'!$AG$5:$AG$355)</f>
        <v>84.3544968685869</v>
      </c>
      <c r="Y4464" s="16" t="n">
        <f aca="false">_xlfn.xlookup(D4464,'WRSI Sorgho'!$H$4:$H$354,'WRSI Sorgho'!$AI$4:$AI$354)</f>
        <v>76.7670584976381</v>
      </c>
      <c r="Z4464" s="16" t="n">
        <f aca="false">Y4464</f>
        <v>76.7670584976381</v>
      </c>
      <c r="AA4464" s="16" t="n">
        <f aca="false">_xlfn.xlookup(D4464,'WRSI Sorgho'!$H$4:$H$354,'WRSI Sorgho'!$AJ$4:$AJ$354)</f>
        <v>71.4653694850525</v>
      </c>
      <c r="AB4464" s="21" t="n">
        <f aca="false">AA4464/Z4464</f>
        <v>0.930937968494016</v>
      </c>
      <c r="AC4464" s="11"/>
      <c r="AD4464" s="11"/>
      <c r="AE4464" s="11"/>
      <c r="AF4464" s="22" t="n">
        <v>2023</v>
      </c>
      <c r="AG4464" s="22" t="s">
        <v>52</v>
      </c>
      <c r="AH4464" s="22" t="s">
        <v>53</v>
      </c>
      <c r="AI4464" s="22"/>
      <c r="AJ4464" s="23" t="n">
        <v>0.7</v>
      </c>
      <c r="AK4464" s="24" t="n">
        <v>100000</v>
      </c>
      <c r="AL4464" s="23" t="n">
        <v>0.8</v>
      </c>
      <c r="AM4464" s="24" t="n">
        <v>25000</v>
      </c>
      <c r="AN4464" s="23" t="n">
        <v>0.9</v>
      </c>
      <c r="AO4464" s="24" t="n">
        <v>10000</v>
      </c>
      <c r="AP4464" s="25" t="n">
        <f aca="false">IF(AB4464&lt;AJ4464,AK4464,IF(AB4464&lt;AL4464,AM4464,IF(AB4464&lt;=AN4464,AO4464,0)))</f>
        <v>0</v>
      </c>
    </row>
    <row r="4465" customFormat="false" ht="15.65" hidden="false" customHeight="false" outlineLevel="0" collapsed="false">
      <c r="A4465" s="11" t="n">
        <f aca="false">A4464+1</f>
        <v>3914</v>
      </c>
      <c r="B4465" s="12" t="s">
        <v>4373</v>
      </c>
      <c r="C4465" s="12" t="s">
        <v>4374</v>
      </c>
      <c r="D4465" s="12" t="s">
        <v>4375</v>
      </c>
      <c r="E4465" s="12" t="s">
        <v>4375</v>
      </c>
      <c r="F4465" s="14" t="s">
        <v>4803</v>
      </c>
      <c r="G4465" s="13" t="s">
        <v>4376</v>
      </c>
      <c r="H4465" s="12" t="s">
        <v>48</v>
      </c>
      <c r="I4465" s="12"/>
      <c r="J4465" s="14"/>
      <c r="K4465" s="15" t="n">
        <v>45205</v>
      </c>
      <c r="L4465" s="14" t="s">
        <v>49</v>
      </c>
      <c r="M4465" s="16" t="n">
        <v>1</v>
      </c>
      <c r="N4465" s="16" t="n">
        <v>1</v>
      </c>
      <c r="O4465" s="17" t="n">
        <v>100000</v>
      </c>
      <c r="P4465" s="17" t="n">
        <v>100000</v>
      </c>
      <c r="Q4465" s="18" t="n">
        <v>12600</v>
      </c>
      <c r="R4465" s="19" t="n">
        <f aca="false">IF(H4465="F",1,0)</f>
        <v>1</v>
      </c>
      <c r="S4465" s="19" t="n">
        <f aca="false">IF(H4465="M",1,0)</f>
        <v>0</v>
      </c>
      <c r="T4465" s="11" t="s">
        <v>4809</v>
      </c>
      <c r="U4465" s="11" t="s">
        <v>51</v>
      </c>
      <c r="V4465" s="24" t="n">
        <f aca="false">_xlfn.xlookup(D4465,'WRSI Fusion'!$H$4:$H$354,'WRSI Fusion'!$AI$4:$AI$354)</f>
        <v>76.4674602670966</v>
      </c>
      <c r="W4465" s="16" t="n">
        <f aca="false">_xlfn.xlookup(D4465,'WRSI Maïs'!$H$4:$H$346,'WRSI Maïs'!$AG$4:$AG$346)</f>
        <v>85.6794223380497</v>
      </c>
      <c r="X4465" s="16" t="n">
        <f aca="false">_xlfn.xlookup(D4465,'WRSI Mil'!$H$5:$H$355,'WRSI Mil'!$AG$5:$AG$355)</f>
        <v>84.3544968685869</v>
      </c>
      <c r="Y4465" s="16" t="n">
        <f aca="false">_xlfn.xlookup(D4465,'WRSI Sorgho'!$H$4:$H$354,'WRSI Sorgho'!$AI$4:$AI$354)</f>
        <v>76.7670584976381</v>
      </c>
      <c r="Z4465" s="16" t="n">
        <f aca="false">Y4465</f>
        <v>76.7670584976381</v>
      </c>
      <c r="AA4465" s="16" t="n">
        <f aca="false">_xlfn.xlookup(D4465,'WRSI Sorgho'!$H$4:$H$354,'WRSI Sorgho'!$AJ$4:$AJ$354)</f>
        <v>71.4653694850525</v>
      </c>
      <c r="AB4465" s="21" t="n">
        <f aca="false">AA4465/Z4465</f>
        <v>0.930937968494016</v>
      </c>
      <c r="AC4465" s="11"/>
      <c r="AD4465" s="11"/>
      <c r="AE4465" s="11"/>
      <c r="AF4465" s="22" t="n">
        <v>2023</v>
      </c>
      <c r="AG4465" s="22" t="s">
        <v>52</v>
      </c>
      <c r="AH4465" s="22" t="s">
        <v>53</v>
      </c>
      <c r="AI4465" s="22"/>
      <c r="AJ4465" s="23" t="n">
        <v>0.7</v>
      </c>
      <c r="AK4465" s="24" t="n">
        <v>100000</v>
      </c>
      <c r="AL4465" s="23" t="n">
        <v>0.8</v>
      </c>
      <c r="AM4465" s="24" t="n">
        <v>25000</v>
      </c>
      <c r="AN4465" s="23" t="n">
        <v>0.9</v>
      </c>
      <c r="AO4465" s="24" t="n">
        <v>10000</v>
      </c>
      <c r="AP4465" s="25" t="n">
        <f aca="false">IF(AB4465&lt;AJ4465,AK4465,IF(AB4465&lt;AL4465,AM4465,IF(AB4465&lt;=AN4465,AO4465,0)))</f>
        <v>0</v>
      </c>
    </row>
    <row r="4466" customFormat="false" ht="15.65" hidden="false" customHeight="false" outlineLevel="0" collapsed="false">
      <c r="A4466" s="11" t="n">
        <f aca="false">A4465+1</f>
        <v>3915</v>
      </c>
      <c r="B4466" s="12" t="s">
        <v>4373</v>
      </c>
      <c r="C4466" s="12" t="s">
        <v>4374</v>
      </c>
      <c r="D4466" s="12" t="s">
        <v>4375</v>
      </c>
      <c r="E4466" s="12" t="s">
        <v>4375</v>
      </c>
      <c r="F4466" s="14" t="s">
        <v>4803</v>
      </c>
      <c r="G4466" s="13" t="s">
        <v>4376</v>
      </c>
      <c r="H4466" s="12" t="s">
        <v>55</v>
      </c>
      <c r="I4466" s="12"/>
      <c r="J4466" s="14"/>
      <c r="K4466" s="15" t="n">
        <v>45205</v>
      </c>
      <c r="L4466" s="14" t="s">
        <v>49</v>
      </c>
      <c r="M4466" s="16" t="n">
        <v>1</v>
      </c>
      <c r="N4466" s="16" t="n">
        <v>1</v>
      </c>
      <c r="O4466" s="17" t="n">
        <v>100000</v>
      </c>
      <c r="P4466" s="17" t="n">
        <v>100000</v>
      </c>
      <c r="Q4466" s="18" t="n">
        <v>12600</v>
      </c>
      <c r="R4466" s="19" t="n">
        <f aca="false">IF(H4466="F",1,0)</f>
        <v>0</v>
      </c>
      <c r="S4466" s="19" t="n">
        <f aca="false">IF(H4466="M",1,0)</f>
        <v>1</v>
      </c>
      <c r="T4466" s="11" t="s">
        <v>4810</v>
      </c>
      <c r="U4466" s="11" t="s">
        <v>51</v>
      </c>
      <c r="V4466" s="24" t="n">
        <f aca="false">_xlfn.xlookup(D4466,'WRSI Fusion'!$H$4:$H$354,'WRSI Fusion'!$AI$4:$AI$354)</f>
        <v>76.4674602670966</v>
      </c>
      <c r="W4466" s="16" t="n">
        <f aca="false">_xlfn.xlookup(D4466,'WRSI Maïs'!$H$4:$H$346,'WRSI Maïs'!$AG$4:$AG$346)</f>
        <v>85.6794223380497</v>
      </c>
      <c r="X4466" s="16" t="n">
        <f aca="false">_xlfn.xlookup(D4466,'WRSI Mil'!$H$5:$H$355,'WRSI Mil'!$AG$5:$AG$355)</f>
        <v>84.3544968685869</v>
      </c>
      <c r="Y4466" s="16" t="n">
        <f aca="false">_xlfn.xlookup(D4466,'WRSI Sorgho'!$H$4:$H$354,'WRSI Sorgho'!$AI$4:$AI$354)</f>
        <v>76.7670584976381</v>
      </c>
      <c r="Z4466" s="16" t="n">
        <f aca="false">Y4466</f>
        <v>76.7670584976381</v>
      </c>
      <c r="AA4466" s="16" t="n">
        <f aca="false">_xlfn.xlookup(D4466,'WRSI Sorgho'!$H$4:$H$354,'WRSI Sorgho'!$AJ$4:$AJ$354)</f>
        <v>71.4653694850525</v>
      </c>
      <c r="AB4466" s="21" t="n">
        <f aca="false">AA4466/Z4466</f>
        <v>0.930937968494016</v>
      </c>
      <c r="AC4466" s="11"/>
      <c r="AD4466" s="11"/>
      <c r="AE4466" s="11"/>
      <c r="AF4466" s="22" t="n">
        <v>2023</v>
      </c>
      <c r="AG4466" s="22" t="s">
        <v>52</v>
      </c>
      <c r="AH4466" s="22" t="s">
        <v>53</v>
      </c>
      <c r="AI4466" s="22"/>
      <c r="AJ4466" s="23" t="n">
        <v>0.7</v>
      </c>
      <c r="AK4466" s="24" t="n">
        <v>100000</v>
      </c>
      <c r="AL4466" s="23" t="n">
        <v>0.8</v>
      </c>
      <c r="AM4466" s="24" t="n">
        <v>25000</v>
      </c>
      <c r="AN4466" s="23" t="n">
        <v>0.9</v>
      </c>
      <c r="AO4466" s="24" t="n">
        <v>10000</v>
      </c>
      <c r="AP4466" s="25" t="n">
        <f aca="false">IF(AB4466&lt;AJ4466,AK4466,IF(AB4466&lt;AL4466,AM4466,IF(AB4466&lt;=AN4466,AO4466,0)))</f>
        <v>0</v>
      </c>
    </row>
    <row r="4467" customFormat="false" ht="15.65" hidden="false" customHeight="false" outlineLevel="0" collapsed="false">
      <c r="A4467" s="11" t="n">
        <f aca="false">A4466+1</f>
        <v>3916</v>
      </c>
      <c r="B4467" s="12" t="s">
        <v>4373</v>
      </c>
      <c r="C4467" s="12" t="s">
        <v>4374</v>
      </c>
      <c r="D4467" s="12" t="s">
        <v>4375</v>
      </c>
      <c r="E4467" s="12" t="s">
        <v>4375</v>
      </c>
      <c r="F4467" s="14" t="s">
        <v>4790</v>
      </c>
      <c r="G4467" s="13" t="s">
        <v>4376</v>
      </c>
      <c r="H4467" s="12" t="s">
        <v>55</v>
      </c>
      <c r="I4467" s="12"/>
      <c r="J4467" s="14"/>
      <c r="K4467" s="15" t="n">
        <v>45205</v>
      </c>
      <c r="L4467" s="14" t="s">
        <v>49</v>
      </c>
      <c r="M4467" s="16" t="n">
        <v>1</v>
      </c>
      <c r="N4467" s="16" t="n">
        <v>1</v>
      </c>
      <c r="O4467" s="17" t="n">
        <v>100000</v>
      </c>
      <c r="P4467" s="17" t="n">
        <v>100000</v>
      </c>
      <c r="Q4467" s="18" t="n">
        <v>12600</v>
      </c>
      <c r="R4467" s="19" t="n">
        <f aca="false">IF(H4467="F",1,0)</f>
        <v>0</v>
      </c>
      <c r="S4467" s="19" t="n">
        <f aca="false">IF(H4467="M",1,0)</f>
        <v>1</v>
      </c>
      <c r="T4467" s="11" t="s">
        <v>4811</v>
      </c>
      <c r="U4467" s="11" t="s">
        <v>51</v>
      </c>
      <c r="V4467" s="24" t="n">
        <f aca="false">_xlfn.xlookup(D4467,'WRSI Fusion'!$H$4:$H$354,'WRSI Fusion'!$AI$4:$AI$354)</f>
        <v>76.4674602670966</v>
      </c>
      <c r="W4467" s="16" t="n">
        <f aca="false">_xlfn.xlookup(D4467,'WRSI Maïs'!$H$4:$H$346,'WRSI Maïs'!$AG$4:$AG$346)</f>
        <v>85.6794223380497</v>
      </c>
      <c r="X4467" s="16" t="n">
        <f aca="false">_xlfn.xlookup(D4467,'WRSI Mil'!$H$5:$H$355,'WRSI Mil'!$AG$5:$AG$355)</f>
        <v>84.3544968685869</v>
      </c>
      <c r="Y4467" s="16" t="n">
        <f aca="false">_xlfn.xlookup(D4467,'WRSI Sorgho'!$H$4:$H$354,'WRSI Sorgho'!$AI$4:$AI$354)</f>
        <v>76.7670584976381</v>
      </c>
      <c r="Z4467" s="16" t="n">
        <f aca="false">Y4467</f>
        <v>76.7670584976381</v>
      </c>
      <c r="AA4467" s="16" t="n">
        <f aca="false">_xlfn.xlookup(D4467,'WRSI Sorgho'!$H$4:$H$354,'WRSI Sorgho'!$AJ$4:$AJ$354)</f>
        <v>71.4653694850525</v>
      </c>
      <c r="AB4467" s="21" t="n">
        <f aca="false">AA4467/Z4467</f>
        <v>0.930937968494016</v>
      </c>
      <c r="AC4467" s="11"/>
      <c r="AD4467" s="11"/>
      <c r="AE4467" s="11"/>
      <c r="AF4467" s="22" t="n">
        <v>2023</v>
      </c>
      <c r="AG4467" s="22" t="s">
        <v>52</v>
      </c>
      <c r="AH4467" s="22" t="s">
        <v>53</v>
      </c>
      <c r="AI4467" s="22"/>
      <c r="AJ4467" s="23" t="n">
        <v>0.7</v>
      </c>
      <c r="AK4467" s="24" t="n">
        <v>100000</v>
      </c>
      <c r="AL4467" s="23" t="n">
        <v>0.8</v>
      </c>
      <c r="AM4467" s="24" t="n">
        <v>25000</v>
      </c>
      <c r="AN4467" s="23" t="n">
        <v>0.9</v>
      </c>
      <c r="AO4467" s="24" t="n">
        <v>10000</v>
      </c>
      <c r="AP4467" s="25" t="n">
        <f aca="false">IF(AB4467&lt;AJ4467,AK4467,IF(AB4467&lt;AL4467,AM4467,IF(AB4467&lt;=AN4467,AO4467,0)))</f>
        <v>0</v>
      </c>
    </row>
    <row r="4468" customFormat="false" ht="15.65" hidden="false" customHeight="false" outlineLevel="0" collapsed="false">
      <c r="A4468" s="11" t="n">
        <f aca="false">A4467+1</f>
        <v>3917</v>
      </c>
      <c r="B4468" s="12" t="s">
        <v>4373</v>
      </c>
      <c r="C4468" s="12" t="s">
        <v>4374</v>
      </c>
      <c r="D4468" s="12" t="s">
        <v>4375</v>
      </c>
      <c r="E4468" s="12" t="s">
        <v>4375</v>
      </c>
      <c r="F4468" s="14" t="s">
        <v>4790</v>
      </c>
      <c r="G4468" s="13" t="s">
        <v>4376</v>
      </c>
      <c r="H4468" s="12" t="s">
        <v>55</v>
      </c>
      <c r="I4468" s="12"/>
      <c r="J4468" s="14"/>
      <c r="K4468" s="15" t="n">
        <v>45205</v>
      </c>
      <c r="L4468" s="14" t="s">
        <v>49</v>
      </c>
      <c r="M4468" s="16" t="n">
        <v>1</v>
      </c>
      <c r="N4468" s="16" t="n">
        <v>1</v>
      </c>
      <c r="O4468" s="17" t="n">
        <v>100000</v>
      </c>
      <c r="P4468" s="17" t="n">
        <v>100000</v>
      </c>
      <c r="Q4468" s="18" t="n">
        <v>12600</v>
      </c>
      <c r="R4468" s="19" t="n">
        <f aca="false">IF(H4468="F",1,0)</f>
        <v>0</v>
      </c>
      <c r="S4468" s="19" t="n">
        <f aca="false">IF(H4468="M",1,0)</f>
        <v>1</v>
      </c>
      <c r="T4468" s="11" t="s">
        <v>4812</v>
      </c>
      <c r="U4468" s="11" t="s">
        <v>51</v>
      </c>
      <c r="V4468" s="24" t="n">
        <f aca="false">_xlfn.xlookup(D4468,'WRSI Fusion'!$H$4:$H$354,'WRSI Fusion'!$AI$4:$AI$354)</f>
        <v>76.4674602670966</v>
      </c>
      <c r="W4468" s="16" t="n">
        <f aca="false">_xlfn.xlookup(D4468,'WRSI Maïs'!$H$4:$H$346,'WRSI Maïs'!$AG$4:$AG$346)</f>
        <v>85.6794223380497</v>
      </c>
      <c r="X4468" s="16" t="n">
        <f aca="false">_xlfn.xlookup(D4468,'WRSI Mil'!$H$5:$H$355,'WRSI Mil'!$AG$5:$AG$355)</f>
        <v>84.3544968685869</v>
      </c>
      <c r="Y4468" s="16" t="n">
        <f aca="false">_xlfn.xlookup(D4468,'WRSI Sorgho'!$H$4:$H$354,'WRSI Sorgho'!$AI$4:$AI$354)</f>
        <v>76.7670584976381</v>
      </c>
      <c r="Z4468" s="16" t="n">
        <f aca="false">Y4468</f>
        <v>76.7670584976381</v>
      </c>
      <c r="AA4468" s="16" t="n">
        <f aca="false">_xlfn.xlookup(D4468,'WRSI Sorgho'!$H$4:$H$354,'WRSI Sorgho'!$AJ$4:$AJ$354)</f>
        <v>71.4653694850525</v>
      </c>
      <c r="AB4468" s="21" t="n">
        <f aca="false">AA4468/Z4468</f>
        <v>0.930937968494016</v>
      </c>
      <c r="AC4468" s="11"/>
      <c r="AD4468" s="11"/>
      <c r="AE4468" s="11"/>
      <c r="AF4468" s="22" t="n">
        <v>2023</v>
      </c>
      <c r="AG4468" s="22" t="s">
        <v>52</v>
      </c>
      <c r="AH4468" s="22" t="s">
        <v>53</v>
      </c>
      <c r="AI4468" s="22"/>
      <c r="AJ4468" s="23" t="n">
        <v>0.7</v>
      </c>
      <c r="AK4468" s="24" t="n">
        <v>100000</v>
      </c>
      <c r="AL4468" s="23" t="n">
        <v>0.8</v>
      </c>
      <c r="AM4468" s="24" t="n">
        <v>25000</v>
      </c>
      <c r="AN4468" s="23" t="n">
        <v>0.9</v>
      </c>
      <c r="AO4468" s="24" t="n">
        <v>10000</v>
      </c>
      <c r="AP4468" s="25" t="n">
        <f aca="false">IF(AB4468&lt;AJ4468,AK4468,IF(AB4468&lt;AL4468,AM4468,IF(AB4468&lt;=AN4468,AO4468,0)))</f>
        <v>0</v>
      </c>
    </row>
    <row r="4469" customFormat="false" ht="15.65" hidden="false" customHeight="false" outlineLevel="0" collapsed="false">
      <c r="A4469" s="11" t="n">
        <f aca="false">A4468+1</f>
        <v>3918</v>
      </c>
      <c r="B4469" s="12" t="s">
        <v>4373</v>
      </c>
      <c r="C4469" s="12" t="s">
        <v>4374</v>
      </c>
      <c r="D4469" s="12" t="s">
        <v>4375</v>
      </c>
      <c r="E4469" s="12" t="s">
        <v>4375</v>
      </c>
      <c r="F4469" s="14" t="s">
        <v>4790</v>
      </c>
      <c r="G4469" s="13" t="s">
        <v>4376</v>
      </c>
      <c r="H4469" s="12" t="s">
        <v>55</v>
      </c>
      <c r="I4469" s="12"/>
      <c r="J4469" s="14"/>
      <c r="K4469" s="15" t="n">
        <v>45205</v>
      </c>
      <c r="L4469" s="14" t="s">
        <v>49</v>
      </c>
      <c r="M4469" s="16" t="n">
        <v>1</v>
      </c>
      <c r="N4469" s="16" t="n">
        <v>1</v>
      </c>
      <c r="O4469" s="17" t="n">
        <v>100000</v>
      </c>
      <c r="P4469" s="17" t="n">
        <v>100000</v>
      </c>
      <c r="Q4469" s="18" t="n">
        <v>12600</v>
      </c>
      <c r="R4469" s="19" t="n">
        <f aca="false">IF(H4469="F",1,0)</f>
        <v>0</v>
      </c>
      <c r="S4469" s="19" t="n">
        <f aca="false">IF(H4469="M",1,0)</f>
        <v>1</v>
      </c>
      <c r="T4469" s="11" t="s">
        <v>4813</v>
      </c>
      <c r="U4469" s="11" t="s">
        <v>51</v>
      </c>
      <c r="V4469" s="24" t="n">
        <f aca="false">_xlfn.xlookup(D4469,'WRSI Fusion'!$H$4:$H$354,'WRSI Fusion'!$AI$4:$AI$354)</f>
        <v>76.4674602670966</v>
      </c>
      <c r="W4469" s="16" t="n">
        <f aca="false">_xlfn.xlookup(D4469,'WRSI Maïs'!$H$4:$H$346,'WRSI Maïs'!$AG$4:$AG$346)</f>
        <v>85.6794223380497</v>
      </c>
      <c r="X4469" s="16" t="n">
        <f aca="false">_xlfn.xlookup(D4469,'WRSI Mil'!$H$5:$H$355,'WRSI Mil'!$AG$5:$AG$355)</f>
        <v>84.3544968685869</v>
      </c>
      <c r="Y4469" s="16" t="n">
        <f aca="false">_xlfn.xlookup(D4469,'WRSI Sorgho'!$H$4:$H$354,'WRSI Sorgho'!$AI$4:$AI$354)</f>
        <v>76.7670584976381</v>
      </c>
      <c r="Z4469" s="16" t="n">
        <f aca="false">Y4469</f>
        <v>76.7670584976381</v>
      </c>
      <c r="AA4469" s="16" t="n">
        <f aca="false">_xlfn.xlookup(D4469,'WRSI Sorgho'!$H$4:$H$354,'WRSI Sorgho'!$AJ$4:$AJ$354)</f>
        <v>71.4653694850525</v>
      </c>
      <c r="AB4469" s="21" t="n">
        <f aca="false">AA4469/Z4469</f>
        <v>0.930937968494016</v>
      </c>
      <c r="AC4469" s="11"/>
      <c r="AD4469" s="11"/>
      <c r="AE4469" s="11"/>
      <c r="AF4469" s="22" t="n">
        <v>2023</v>
      </c>
      <c r="AG4469" s="22" t="s">
        <v>52</v>
      </c>
      <c r="AH4469" s="22" t="s">
        <v>53</v>
      </c>
      <c r="AI4469" s="22"/>
      <c r="AJ4469" s="23" t="n">
        <v>0.7</v>
      </c>
      <c r="AK4469" s="24" t="n">
        <v>100000</v>
      </c>
      <c r="AL4469" s="23" t="n">
        <v>0.8</v>
      </c>
      <c r="AM4469" s="24" t="n">
        <v>25000</v>
      </c>
      <c r="AN4469" s="23" t="n">
        <v>0.9</v>
      </c>
      <c r="AO4469" s="24" t="n">
        <v>10000</v>
      </c>
      <c r="AP4469" s="25" t="n">
        <f aca="false">IF(AB4469&lt;AJ4469,AK4469,IF(AB4469&lt;AL4469,AM4469,IF(AB4469&lt;=AN4469,AO4469,0)))</f>
        <v>0</v>
      </c>
    </row>
    <row r="4470" customFormat="false" ht="15.65" hidden="false" customHeight="false" outlineLevel="0" collapsed="false">
      <c r="A4470" s="11" t="n">
        <f aca="false">A4469+1</f>
        <v>3919</v>
      </c>
      <c r="B4470" s="12" t="s">
        <v>4373</v>
      </c>
      <c r="C4470" s="12" t="s">
        <v>4374</v>
      </c>
      <c r="D4470" s="12" t="s">
        <v>4375</v>
      </c>
      <c r="E4470" s="12" t="s">
        <v>4375</v>
      </c>
      <c r="F4470" s="14" t="s">
        <v>4790</v>
      </c>
      <c r="G4470" s="13" t="s">
        <v>4376</v>
      </c>
      <c r="H4470" s="12" t="s">
        <v>48</v>
      </c>
      <c r="I4470" s="12"/>
      <c r="J4470" s="14"/>
      <c r="K4470" s="15" t="n">
        <v>45205</v>
      </c>
      <c r="L4470" s="14" t="s">
        <v>49</v>
      </c>
      <c r="M4470" s="16" t="n">
        <v>1</v>
      </c>
      <c r="N4470" s="16" t="n">
        <v>1</v>
      </c>
      <c r="O4470" s="17" t="n">
        <v>100000</v>
      </c>
      <c r="P4470" s="17" t="n">
        <v>100000</v>
      </c>
      <c r="Q4470" s="18" t="n">
        <v>12600</v>
      </c>
      <c r="R4470" s="19" t="n">
        <f aca="false">IF(H4470="F",1,0)</f>
        <v>1</v>
      </c>
      <c r="S4470" s="19" t="n">
        <f aca="false">IF(H4470="M",1,0)</f>
        <v>0</v>
      </c>
      <c r="T4470" s="11" t="s">
        <v>4814</v>
      </c>
      <c r="U4470" s="11" t="s">
        <v>51</v>
      </c>
      <c r="V4470" s="24" t="n">
        <f aca="false">_xlfn.xlookup(D4470,'WRSI Fusion'!$H$4:$H$354,'WRSI Fusion'!$AI$4:$AI$354)</f>
        <v>76.4674602670966</v>
      </c>
      <c r="W4470" s="16" t="n">
        <f aca="false">_xlfn.xlookup(D4470,'WRSI Maïs'!$H$4:$H$346,'WRSI Maïs'!$AG$4:$AG$346)</f>
        <v>85.6794223380497</v>
      </c>
      <c r="X4470" s="16" t="n">
        <f aca="false">_xlfn.xlookup(D4470,'WRSI Mil'!$H$5:$H$355,'WRSI Mil'!$AG$5:$AG$355)</f>
        <v>84.3544968685869</v>
      </c>
      <c r="Y4470" s="16" t="n">
        <f aca="false">_xlfn.xlookup(D4470,'WRSI Sorgho'!$H$4:$H$354,'WRSI Sorgho'!$AI$4:$AI$354)</f>
        <v>76.7670584976381</v>
      </c>
      <c r="Z4470" s="16" t="n">
        <f aca="false">Y4470</f>
        <v>76.7670584976381</v>
      </c>
      <c r="AA4470" s="16" t="n">
        <f aca="false">_xlfn.xlookup(D4470,'WRSI Sorgho'!$H$4:$H$354,'WRSI Sorgho'!$AJ$4:$AJ$354)</f>
        <v>71.4653694850525</v>
      </c>
      <c r="AB4470" s="21" t="n">
        <f aca="false">AA4470/Z4470</f>
        <v>0.930937968494016</v>
      </c>
      <c r="AC4470" s="11"/>
      <c r="AD4470" s="11"/>
      <c r="AE4470" s="11"/>
      <c r="AF4470" s="22" t="n">
        <v>2023</v>
      </c>
      <c r="AG4470" s="22" t="s">
        <v>52</v>
      </c>
      <c r="AH4470" s="22" t="s">
        <v>53</v>
      </c>
      <c r="AI4470" s="22"/>
      <c r="AJ4470" s="23" t="n">
        <v>0.7</v>
      </c>
      <c r="AK4470" s="24" t="n">
        <v>100000</v>
      </c>
      <c r="AL4470" s="23" t="n">
        <v>0.8</v>
      </c>
      <c r="AM4470" s="24" t="n">
        <v>25000</v>
      </c>
      <c r="AN4470" s="23" t="n">
        <v>0.9</v>
      </c>
      <c r="AO4470" s="24" t="n">
        <v>10000</v>
      </c>
      <c r="AP4470" s="25" t="n">
        <f aca="false">IF(AB4470&lt;AJ4470,AK4470,IF(AB4470&lt;AL4470,AM4470,IF(AB4470&lt;=AN4470,AO4470,0)))</f>
        <v>0</v>
      </c>
    </row>
    <row r="4471" customFormat="false" ht="15.65" hidden="false" customHeight="false" outlineLevel="0" collapsed="false">
      <c r="A4471" s="11" t="n">
        <f aca="false">A4470+1</f>
        <v>3920</v>
      </c>
      <c r="B4471" s="12" t="s">
        <v>4373</v>
      </c>
      <c r="C4471" s="12" t="s">
        <v>4374</v>
      </c>
      <c r="D4471" s="12" t="s">
        <v>4375</v>
      </c>
      <c r="E4471" s="12" t="s">
        <v>4375</v>
      </c>
      <c r="F4471" s="14" t="s">
        <v>4792</v>
      </c>
      <c r="G4471" s="13" t="s">
        <v>4376</v>
      </c>
      <c r="H4471" s="12" t="s">
        <v>55</v>
      </c>
      <c r="I4471" s="12"/>
      <c r="J4471" s="14"/>
      <c r="K4471" s="15" t="n">
        <v>45205</v>
      </c>
      <c r="L4471" s="14" t="s">
        <v>49</v>
      </c>
      <c r="M4471" s="16" t="n">
        <v>1</v>
      </c>
      <c r="N4471" s="16" t="n">
        <v>1</v>
      </c>
      <c r="O4471" s="17" t="n">
        <v>100000</v>
      </c>
      <c r="P4471" s="17" t="n">
        <v>100000</v>
      </c>
      <c r="Q4471" s="18" t="n">
        <v>12600</v>
      </c>
      <c r="R4471" s="19" t="n">
        <f aca="false">IF(H4471="F",1,0)</f>
        <v>0</v>
      </c>
      <c r="S4471" s="19" t="n">
        <f aca="false">IF(H4471="M",1,0)</f>
        <v>1</v>
      </c>
      <c r="T4471" s="11" t="s">
        <v>4815</v>
      </c>
      <c r="U4471" s="11" t="s">
        <v>51</v>
      </c>
      <c r="V4471" s="24" t="n">
        <f aca="false">_xlfn.xlookup(D4471,'WRSI Fusion'!$H$4:$H$354,'WRSI Fusion'!$AI$4:$AI$354)</f>
        <v>76.4674602670966</v>
      </c>
      <c r="W4471" s="16" t="n">
        <f aca="false">_xlfn.xlookup(D4471,'WRSI Maïs'!$H$4:$H$346,'WRSI Maïs'!$AG$4:$AG$346)</f>
        <v>85.6794223380497</v>
      </c>
      <c r="X4471" s="16" t="n">
        <f aca="false">_xlfn.xlookup(D4471,'WRSI Mil'!$H$5:$H$355,'WRSI Mil'!$AG$5:$AG$355)</f>
        <v>84.3544968685869</v>
      </c>
      <c r="Y4471" s="16" t="n">
        <f aca="false">_xlfn.xlookup(D4471,'WRSI Sorgho'!$H$4:$H$354,'WRSI Sorgho'!$AI$4:$AI$354)</f>
        <v>76.7670584976381</v>
      </c>
      <c r="Z4471" s="16" t="n">
        <f aca="false">Y4471</f>
        <v>76.7670584976381</v>
      </c>
      <c r="AA4471" s="16" t="n">
        <f aca="false">_xlfn.xlookup(D4471,'WRSI Sorgho'!$H$4:$H$354,'WRSI Sorgho'!$AJ$4:$AJ$354)</f>
        <v>71.4653694850525</v>
      </c>
      <c r="AB4471" s="21" t="n">
        <f aca="false">AA4471/Z4471</f>
        <v>0.930937968494016</v>
      </c>
      <c r="AC4471" s="11"/>
      <c r="AD4471" s="11"/>
      <c r="AE4471" s="11"/>
      <c r="AF4471" s="22" t="n">
        <v>2023</v>
      </c>
      <c r="AG4471" s="22" t="s">
        <v>52</v>
      </c>
      <c r="AH4471" s="22" t="s">
        <v>53</v>
      </c>
      <c r="AI4471" s="22"/>
      <c r="AJ4471" s="23" t="n">
        <v>0.7</v>
      </c>
      <c r="AK4471" s="24" t="n">
        <v>100000</v>
      </c>
      <c r="AL4471" s="23" t="n">
        <v>0.8</v>
      </c>
      <c r="AM4471" s="24" t="n">
        <v>25000</v>
      </c>
      <c r="AN4471" s="23" t="n">
        <v>0.9</v>
      </c>
      <c r="AO4471" s="24" t="n">
        <v>10000</v>
      </c>
      <c r="AP4471" s="25" t="n">
        <f aca="false">IF(AB4471&lt;AJ4471,AK4471,IF(AB4471&lt;AL4471,AM4471,IF(AB4471&lt;=AN4471,AO4471,0)))</f>
        <v>0</v>
      </c>
    </row>
    <row r="4472" customFormat="false" ht="15.65" hidden="false" customHeight="false" outlineLevel="0" collapsed="false">
      <c r="A4472" s="11" t="n">
        <f aca="false">A4471+1</f>
        <v>3921</v>
      </c>
      <c r="B4472" s="12" t="s">
        <v>4373</v>
      </c>
      <c r="C4472" s="12" t="s">
        <v>4374</v>
      </c>
      <c r="D4472" s="12" t="s">
        <v>4375</v>
      </c>
      <c r="E4472" s="12" t="s">
        <v>4375</v>
      </c>
      <c r="F4472" s="14" t="s">
        <v>4792</v>
      </c>
      <c r="G4472" s="13" t="s">
        <v>4376</v>
      </c>
      <c r="H4472" s="12" t="s">
        <v>48</v>
      </c>
      <c r="I4472" s="12"/>
      <c r="J4472" s="14"/>
      <c r="K4472" s="15" t="n">
        <v>45206</v>
      </c>
      <c r="L4472" s="14" t="s">
        <v>49</v>
      </c>
      <c r="M4472" s="16" t="n">
        <v>1</v>
      </c>
      <c r="N4472" s="16" t="n">
        <v>1</v>
      </c>
      <c r="O4472" s="17" t="n">
        <v>100000</v>
      </c>
      <c r="P4472" s="17" t="n">
        <v>100000</v>
      </c>
      <c r="Q4472" s="18" t="n">
        <v>12600</v>
      </c>
      <c r="R4472" s="19" t="n">
        <f aca="false">IF(H4472="F",1,0)</f>
        <v>1</v>
      </c>
      <c r="S4472" s="19" t="n">
        <f aca="false">IF(H4472="M",1,0)</f>
        <v>0</v>
      </c>
      <c r="T4472" s="11" t="s">
        <v>4816</v>
      </c>
      <c r="U4472" s="11" t="s">
        <v>51</v>
      </c>
      <c r="V4472" s="24" t="n">
        <f aca="false">_xlfn.xlookup(D4472,'WRSI Fusion'!$H$4:$H$354,'WRSI Fusion'!$AI$4:$AI$354)</f>
        <v>76.4674602670966</v>
      </c>
      <c r="W4472" s="16" t="n">
        <f aca="false">_xlfn.xlookup(D4472,'WRSI Maïs'!$H$4:$H$346,'WRSI Maïs'!$AG$4:$AG$346)</f>
        <v>85.6794223380497</v>
      </c>
      <c r="X4472" s="16" t="n">
        <f aca="false">_xlfn.xlookup(D4472,'WRSI Mil'!$H$5:$H$355,'WRSI Mil'!$AG$5:$AG$355)</f>
        <v>84.3544968685869</v>
      </c>
      <c r="Y4472" s="16" t="n">
        <f aca="false">_xlfn.xlookup(D4472,'WRSI Sorgho'!$H$4:$H$354,'WRSI Sorgho'!$AI$4:$AI$354)</f>
        <v>76.7670584976381</v>
      </c>
      <c r="Z4472" s="16" t="n">
        <f aca="false">Y4472</f>
        <v>76.7670584976381</v>
      </c>
      <c r="AA4472" s="16" t="n">
        <f aca="false">_xlfn.xlookup(D4472,'WRSI Sorgho'!$H$4:$H$354,'WRSI Sorgho'!$AJ$4:$AJ$354)</f>
        <v>71.4653694850525</v>
      </c>
      <c r="AB4472" s="21" t="n">
        <f aca="false">AA4472/Z4472</f>
        <v>0.930937968494016</v>
      </c>
      <c r="AC4472" s="11"/>
      <c r="AD4472" s="11"/>
      <c r="AE4472" s="11"/>
      <c r="AF4472" s="22" t="n">
        <v>2023</v>
      </c>
      <c r="AG4472" s="22" t="s">
        <v>52</v>
      </c>
      <c r="AH4472" s="22" t="s">
        <v>53</v>
      </c>
      <c r="AI4472" s="22"/>
      <c r="AJ4472" s="23" t="n">
        <v>0.7</v>
      </c>
      <c r="AK4472" s="24" t="n">
        <v>100000</v>
      </c>
      <c r="AL4472" s="23" t="n">
        <v>0.8</v>
      </c>
      <c r="AM4472" s="24" t="n">
        <v>25000</v>
      </c>
      <c r="AN4472" s="23" t="n">
        <v>0.9</v>
      </c>
      <c r="AO4472" s="24" t="n">
        <v>10000</v>
      </c>
      <c r="AP4472" s="25" t="n">
        <f aca="false">IF(AB4472&lt;AJ4472,AK4472,IF(AB4472&lt;AL4472,AM4472,IF(AB4472&lt;=AN4472,AO4472,0)))</f>
        <v>0</v>
      </c>
    </row>
    <row r="4473" customFormat="false" ht="15.65" hidden="false" customHeight="false" outlineLevel="0" collapsed="false">
      <c r="A4473" s="11" t="n">
        <f aca="false">A4472+1</f>
        <v>3922</v>
      </c>
      <c r="B4473" s="12" t="s">
        <v>4373</v>
      </c>
      <c r="C4473" s="12" t="s">
        <v>4374</v>
      </c>
      <c r="D4473" s="12" t="s">
        <v>4375</v>
      </c>
      <c r="E4473" s="12" t="s">
        <v>4375</v>
      </c>
      <c r="F4473" s="14" t="s">
        <v>4790</v>
      </c>
      <c r="G4473" s="13" t="s">
        <v>4376</v>
      </c>
      <c r="H4473" s="12" t="s">
        <v>48</v>
      </c>
      <c r="I4473" s="12"/>
      <c r="J4473" s="14"/>
      <c r="K4473" s="15" t="n">
        <v>45206</v>
      </c>
      <c r="L4473" s="14" t="s">
        <v>3927</v>
      </c>
      <c r="M4473" s="16" t="n">
        <v>1</v>
      </c>
      <c r="N4473" s="16" t="n">
        <v>1</v>
      </c>
      <c r="O4473" s="17" t="n">
        <v>100000</v>
      </c>
      <c r="P4473" s="17" t="n">
        <v>100000</v>
      </c>
      <c r="Q4473" s="18" t="n">
        <v>12600</v>
      </c>
      <c r="R4473" s="19" t="n">
        <f aca="false">IF(H4473="F",1,0)</f>
        <v>1</v>
      </c>
      <c r="S4473" s="19" t="n">
        <f aca="false">IF(H4473="M",1,0)</f>
        <v>0</v>
      </c>
      <c r="T4473" s="11" t="s">
        <v>4817</v>
      </c>
      <c r="U4473" s="11" t="s">
        <v>3929</v>
      </c>
      <c r="V4473" s="24" t="n">
        <f aca="false">_xlfn.xlookup(D4473,'WRSI Fusion'!$H$4:$H$354,'WRSI Fusion'!$AI$4:$AI$354)</f>
        <v>76.4674602670966</v>
      </c>
      <c r="W4473" s="16" t="n">
        <f aca="false">_xlfn.xlookup(D4473,'WRSI Maïs'!$H$4:$H$346,'WRSI Maïs'!$AG$4:$AG$346)</f>
        <v>85.6794223380497</v>
      </c>
      <c r="X4473" s="16" t="n">
        <f aca="false">_xlfn.xlookup(D4473,'WRSI Mil'!$H$5:$H$355,'WRSI Mil'!$AG$5:$AG$355)</f>
        <v>84.3544968685869</v>
      </c>
      <c r="Y4473" s="16" t="n">
        <f aca="false">_xlfn.xlookup(D4473,'WRSI Sorgho'!$H$4:$H$354,'WRSI Sorgho'!$AI$4:$AI$354)</f>
        <v>76.7670584976381</v>
      </c>
      <c r="Z4473" s="16" t="n">
        <f aca="false">W4473</f>
        <v>85.6794223380497</v>
      </c>
      <c r="AA4473" s="16" t="n">
        <f aca="false">_xlfn.xlookup(D4473,'WRSI Maïs'!$H$4:$H$346,'WRSI Maïs'!$AH$4:$AH$346)</f>
        <v>79.2595251674757</v>
      </c>
      <c r="AB4473" s="21" t="n">
        <f aca="false">AA4473/Z4473</f>
        <v>0.925070722988255</v>
      </c>
      <c r="AC4473" s="11"/>
      <c r="AD4473" s="11"/>
      <c r="AE4473" s="11"/>
      <c r="AF4473" s="22" t="n">
        <v>2023</v>
      </c>
      <c r="AG4473" s="22" t="s">
        <v>52</v>
      </c>
      <c r="AH4473" s="22" t="s">
        <v>53</v>
      </c>
      <c r="AI4473" s="22"/>
      <c r="AJ4473" s="23" t="n">
        <v>0.7</v>
      </c>
      <c r="AK4473" s="24" t="n">
        <v>100000</v>
      </c>
      <c r="AL4473" s="23" t="n">
        <v>0.8</v>
      </c>
      <c r="AM4473" s="24" t="n">
        <v>25000</v>
      </c>
      <c r="AN4473" s="23" t="n">
        <v>0.9</v>
      </c>
      <c r="AO4473" s="24" t="n">
        <v>10000</v>
      </c>
      <c r="AP4473" s="25" t="n">
        <f aca="false">IF(AB4473&lt;AJ4473,AK4473,IF(AB4473&lt;AL4473,AM4473,IF(AB4473&lt;=AN4473,AO4473,0)))</f>
        <v>0</v>
      </c>
    </row>
    <row r="4474" customFormat="false" ht="15.65" hidden="false" customHeight="false" outlineLevel="0" collapsed="false">
      <c r="A4474" s="11" t="n">
        <f aca="false">A4473+1</f>
        <v>3923</v>
      </c>
      <c r="B4474" s="12" t="s">
        <v>4373</v>
      </c>
      <c r="C4474" s="12" t="s">
        <v>4374</v>
      </c>
      <c r="D4474" s="12" t="s">
        <v>4375</v>
      </c>
      <c r="E4474" s="12" t="s">
        <v>4375</v>
      </c>
      <c r="F4474" s="14" t="s">
        <v>4792</v>
      </c>
      <c r="G4474" s="13" t="s">
        <v>4376</v>
      </c>
      <c r="H4474" s="12" t="s">
        <v>55</v>
      </c>
      <c r="I4474" s="12"/>
      <c r="J4474" s="14"/>
      <c r="K4474" s="15" t="n">
        <v>45206</v>
      </c>
      <c r="L4474" s="14" t="s">
        <v>3927</v>
      </c>
      <c r="M4474" s="16" t="n">
        <v>1</v>
      </c>
      <c r="N4474" s="16" t="n">
        <v>1</v>
      </c>
      <c r="O4474" s="17" t="n">
        <v>100000</v>
      </c>
      <c r="P4474" s="17" t="n">
        <v>100000</v>
      </c>
      <c r="Q4474" s="18" t="n">
        <v>12600</v>
      </c>
      <c r="R4474" s="19" t="n">
        <f aca="false">IF(H4474="F",1,0)</f>
        <v>0</v>
      </c>
      <c r="S4474" s="19" t="n">
        <f aca="false">IF(H4474="M",1,0)</f>
        <v>1</v>
      </c>
      <c r="T4474" s="11" t="s">
        <v>4818</v>
      </c>
      <c r="U4474" s="11" t="s">
        <v>3929</v>
      </c>
      <c r="V4474" s="24" t="n">
        <f aca="false">_xlfn.xlookup(D4474,'WRSI Fusion'!$H$4:$H$354,'WRSI Fusion'!$AI$4:$AI$354)</f>
        <v>76.4674602670966</v>
      </c>
      <c r="W4474" s="16" t="n">
        <f aca="false">_xlfn.xlookup(D4474,'WRSI Maïs'!$H$4:$H$346,'WRSI Maïs'!$AG$4:$AG$346)</f>
        <v>85.6794223380497</v>
      </c>
      <c r="X4474" s="16" t="n">
        <f aca="false">_xlfn.xlookup(D4474,'WRSI Mil'!$H$5:$H$355,'WRSI Mil'!$AG$5:$AG$355)</f>
        <v>84.3544968685869</v>
      </c>
      <c r="Y4474" s="16" t="n">
        <f aca="false">_xlfn.xlookup(D4474,'WRSI Sorgho'!$H$4:$H$354,'WRSI Sorgho'!$AI$4:$AI$354)</f>
        <v>76.7670584976381</v>
      </c>
      <c r="Z4474" s="16" t="n">
        <f aca="false">W4474</f>
        <v>85.6794223380497</v>
      </c>
      <c r="AA4474" s="16" t="n">
        <f aca="false">_xlfn.xlookup(D4474,'WRSI Maïs'!$H$4:$H$346,'WRSI Maïs'!$AH$4:$AH$346)</f>
        <v>79.2595251674757</v>
      </c>
      <c r="AB4474" s="21" t="n">
        <f aca="false">AA4474/Z4474</f>
        <v>0.925070722988255</v>
      </c>
      <c r="AC4474" s="11"/>
      <c r="AD4474" s="11"/>
      <c r="AE4474" s="11"/>
      <c r="AF4474" s="22" t="n">
        <v>2023</v>
      </c>
      <c r="AG4474" s="22" t="s">
        <v>52</v>
      </c>
      <c r="AH4474" s="22" t="s">
        <v>53</v>
      </c>
      <c r="AI4474" s="22"/>
      <c r="AJ4474" s="23" t="n">
        <v>0.7</v>
      </c>
      <c r="AK4474" s="24" t="n">
        <v>100000</v>
      </c>
      <c r="AL4474" s="23" t="n">
        <v>0.8</v>
      </c>
      <c r="AM4474" s="24" t="n">
        <v>25000</v>
      </c>
      <c r="AN4474" s="23" t="n">
        <v>0.9</v>
      </c>
      <c r="AO4474" s="24" t="n">
        <v>10000</v>
      </c>
      <c r="AP4474" s="25" t="n">
        <f aca="false">IF(AB4474&lt;AJ4474,AK4474,IF(AB4474&lt;AL4474,AM4474,IF(AB4474&lt;=AN4474,AO4474,0)))</f>
        <v>0</v>
      </c>
    </row>
    <row r="4475" customFormat="false" ht="15.65" hidden="false" customHeight="false" outlineLevel="0" collapsed="false">
      <c r="A4475" s="11" t="n">
        <f aca="false">A4474+1</f>
        <v>3924</v>
      </c>
      <c r="B4475" s="12" t="s">
        <v>4373</v>
      </c>
      <c r="C4475" s="12" t="s">
        <v>4374</v>
      </c>
      <c r="D4475" s="12" t="s">
        <v>4375</v>
      </c>
      <c r="E4475" s="12" t="s">
        <v>4375</v>
      </c>
      <c r="F4475" s="14" t="s">
        <v>4792</v>
      </c>
      <c r="G4475" s="13" t="s">
        <v>4376</v>
      </c>
      <c r="H4475" s="12" t="s">
        <v>48</v>
      </c>
      <c r="I4475" s="12"/>
      <c r="J4475" s="14"/>
      <c r="K4475" s="15" t="n">
        <v>45206</v>
      </c>
      <c r="L4475" s="14" t="s">
        <v>3927</v>
      </c>
      <c r="M4475" s="16" t="n">
        <v>1</v>
      </c>
      <c r="N4475" s="16" t="n">
        <v>1</v>
      </c>
      <c r="O4475" s="17" t="n">
        <v>100000</v>
      </c>
      <c r="P4475" s="17" t="n">
        <v>100000</v>
      </c>
      <c r="Q4475" s="18" t="n">
        <v>12600</v>
      </c>
      <c r="R4475" s="19" t="n">
        <f aca="false">IF(H4475="F",1,0)</f>
        <v>1</v>
      </c>
      <c r="S4475" s="19" t="n">
        <f aca="false">IF(H4475="M",1,0)</f>
        <v>0</v>
      </c>
      <c r="T4475" s="11" t="s">
        <v>4819</v>
      </c>
      <c r="U4475" s="11" t="s">
        <v>3929</v>
      </c>
      <c r="V4475" s="24" t="n">
        <f aca="false">_xlfn.xlookup(D4475,'WRSI Fusion'!$H$4:$H$354,'WRSI Fusion'!$AI$4:$AI$354)</f>
        <v>76.4674602670966</v>
      </c>
      <c r="W4475" s="16" t="n">
        <f aca="false">_xlfn.xlookup(D4475,'WRSI Maïs'!$H$4:$H$346,'WRSI Maïs'!$AG$4:$AG$346)</f>
        <v>85.6794223380497</v>
      </c>
      <c r="X4475" s="16" t="n">
        <f aca="false">_xlfn.xlookup(D4475,'WRSI Mil'!$H$5:$H$355,'WRSI Mil'!$AG$5:$AG$355)</f>
        <v>84.3544968685869</v>
      </c>
      <c r="Y4475" s="16" t="n">
        <f aca="false">_xlfn.xlookup(D4475,'WRSI Sorgho'!$H$4:$H$354,'WRSI Sorgho'!$AI$4:$AI$354)</f>
        <v>76.7670584976381</v>
      </c>
      <c r="Z4475" s="16" t="n">
        <f aca="false">W4475</f>
        <v>85.6794223380497</v>
      </c>
      <c r="AA4475" s="16" t="n">
        <f aca="false">_xlfn.xlookup(D4475,'WRSI Maïs'!$H$4:$H$346,'WRSI Maïs'!$AH$4:$AH$346)</f>
        <v>79.2595251674757</v>
      </c>
      <c r="AB4475" s="21" t="n">
        <f aca="false">AA4475/Z4475</f>
        <v>0.925070722988255</v>
      </c>
      <c r="AC4475" s="11"/>
      <c r="AD4475" s="11"/>
      <c r="AE4475" s="11"/>
      <c r="AF4475" s="22" t="n">
        <v>2023</v>
      </c>
      <c r="AG4475" s="22" t="s">
        <v>52</v>
      </c>
      <c r="AH4475" s="22" t="s">
        <v>53</v>
      </c>
      <c r="AI4475" s="22"/>
      <c r="AJ4475" s="23" t="n">
        <v>0.7</v>
      </c>
      <c r="AK4475" s="24" t="n">
        <v>100000</v>
      </c>
      <c r="AL4475" s="23" t="n">
        <v>0.8</v>
      </c>
      <c r="AM4475" s="24" t="n">
        <v>25000</v>
      </c>
      <c r="AN4475" s="23" t="n">
        <v>0.9</v>
      </c>
      <c r="AO4475" s="24" t="n">
        <v>10000</v>
      </c>
      <c r="AP4475" s="25" t="n">
        <f aca="false">IF(AB4475&lt;AJ4475,AK4475,IF(AB4475&lt;AL4475,AM4475,IF(AB4475&lt;=AN4475,AO4475,0)))</f>
        <v>0</v>
      </c>
    </row>
    <row r="4476" customFormat="false" ht="15.65" hidden="false" customHeight="false" outlineLevel="0" collapsed="false">
      <c r="A4476" s="11" t="n">
        <f aca="false">A4475+1</f>
        <v>3925</v>
      </c>
      <c r="B4476" s="12" t="s">
        <v>4373</v>
      </c>
      <c r="C4476" s="12" t="s">
        <v>4374</v>
      </c>
      <c r="D4476" s="12" t="s">
        <v>4375</v>
      </c>
      <c r="E4476" s="12" t="s">
        <v>4375</v>
      </c>
      <c r="F4476" s="14" t="s">
        <v>4790</v>
      </c>
      <c r="G4476" s="13" t="s">
        <v>4376</v>
      </c>
      <c r="H4476" s="12" t="s">
        <v>48</v>
      </c>
      <c r="I4476" s="12"/>
      <c r="J4476" s="14"/>
      <c r="K4476" s="15" t="n">
        <v>45206</v>
      </c>
      <c r="L4476" s="14" t="s">
        <v>3927</v>
      </c>
      <c r="M4476" s="16" t="n">
        <v>1</v>
      </c>
      <c r="N4476" s="16" t="n">
        <v>1</v>
      </c>
      <c r="O4476" s="17" t="n">
        <v>100000</v>
      </c>
      <c r="P4476" s="17" t="n">
        <v>100000</v>
      </c>
      <c r="Q4476" s="18" t="n">
        <v>12600</v>
      </c>
      <c r="R4476" s="19" t="n">
        <f aca="false">IF(H4476="F",1,0)</f>
        <v>1</v>
      </c>
      <c r="S4476" s="19" t="n">
        <f aca="false">IF(H4476="M",1,0)</f>
        <v>0</v>
      </c>
      <c r="T4476" s="11" t="s">
        <v>4820</v>
      </c>
      <c r="U4476" s="11" t="s">
        <v>3929</v>
      </c>
      <c r="V4476" s="24" t="n">
        <f aca="false">_xlfn.xlookup(D4476,'WRSI Fusion'!$H$4:$H$354,'WRSI Fusion'!$AI$4:$AI$354)</f>
        <v>76.4674602670966</v>
      </c>
      <c r="W4476" s="16" t="n">
        <f aca="false">_xlfn.xlookup(D4476,'WRSI Maïs'!$H$4:$H$346,'WRSI Maïs'!$AG$4:$AG$346)</f>
        <v>85.6794223380497</v>
      </c>
      <c r="X4476" s="16" t="n">
        <f aca="false">_xlfn.xlookup(D4476,'WRSI Mil'!$H$5:$H$355,'WRSI Mil'!$AG$5:$AG$355)</f>
        <v>84.3544968685869</v>
      </c>
      <c r="Y4476" s="16" t="n">
        <f aca="false">_xlfn.xlookup(D4476,'WRSI Sorgho'!$H$4:$H$354,'WRSI Sorgho'!$AI$4:$AI$354)</f>
        <v>76.7670584976381</v>
      </c>
      <c r="Z4476" s="16" t="n">
        <f aca="false">W4476</f>
        <v>85.6794223380497</v>
      </c>
      <c r="AA4476" s="16" t="n">
        <f aca="false">_xlfn.xlookup(D4476,'WRSI Maïs'!$H$4:$H$346,'WRSI Maïs'!$AH$4:$AH$346)</f>
        <v>79.2595251674757</v>
      </c>
      <c r="AB4476" s="21" t="n">
        <f aca="false">AA4476/Z4476</f>
        <v>0.925070722988255</v>
      </c>
      <c r="AC4476" s="11"/>
      <c r="AD4476" s="11"/>
      <c r="AE4476" s="11"/>
      <c r="AF4476" s="22" t="n">
        <v>2023</v>
      </c>
      <c r="AG4476" s="22" t="s">
        <v>52</v>
      </c>
      <c r="AH4476" s="22" t="s">
        <v>53</v>
      </c>
      <c r="AI4476" s="22"/>
      <c r="AJ4476" s="23" t="n">
        <v>0.7</v>
      </c>
      <c r="AK4476" s="24" t="n">
        <v>100000</v>
      </c>
      <c r="AL4476" s="23" t="n">
        <v>0.8</v>
      </c>
      <c r="AM4476" s="24" t="n">
        <v>25000</v>
      </c>
      <c r="AN4476" s="23" t="n">
        <v>0.9</v>
      </c>
      <c r="AO4476" s="24" t="n">
        <v>10000</v>
      </c>
      <c r="AP4476" s="25" t="n">
        <f aca="false">IF(AB4476&lt;AJ4476,AK4476,IF(AB4476&lt;AL4476,AM4476,IF(AB4476&lt;=AN4476,AO4476,0)))</f>
        <v>0</v>
      </c>
    </row>
    <row r="4477" customFormat="false" ht="15.65" hidden="false" customHeight="false" outlineLevel="0" collapsed="false">
      <c r="A4477" s="11" t="n">
        <f aca="false">A4476+1</f>
        <v>3926</v>
      </c>
      <c r="B4477" s="12" t="s">
        <v>4373</v>
      </c>
      <c r="C4477" s="12" t="s">
        <v>4374</v>
      </c>
      <c r="D4477" s="12" t="s">
        <v>4375</v>
      </c>
      <c r="E4477" s="12" t="s">
        <v>4375</v>
      </c>
      <c r="F4477" s="14" t="s">
        <v>4803</v>
      </c>
      <c r="G4477" s="13" t="s">
        <v>4376</v>
      </c>
      <c r="H4477" s="12" t="s">
        <v>48</v>
      </c>
      <c r="I4477" s="12"/>
      <c r="J4477" s="14"/>
      <c r="K4477" s="15" t="n">
        <v>45206</v>
      </c>
      <c r="L4477" s="14" t="s">
        <v>3927</v>
      </c>
      <c r="M4477" s="16" t="n">
        <v>1</v>
      </c>
      <c r="N4477" s="16" t="n">
        <v>1</v>
      </c>
      <c r="O4477" s="17" t="n">
        <v>100000</v>
      </c>
      <c r="P4477" s="17" t="n">
        <v>100000</v>
      </c>
      <c r="Q4477" s="18" t="n">
        <v>12600</v>
      </c>
      <c r="R4477" s="19" t="n">
        <f aca="false">IF(H4477="F",1,0)</f>
        <v>1</v>
      </c>
      <c r="S4477" s="19" t="n">
        <f aca="false">IF(H4477="M",1,0)</f>
        <v>0</v>
      </c>
      <c r="T4477" s="11" t="s">
        <v>4821</v>
      </c>
      <c r="U4477" s="11" t="s">
        <v>3929</v>
      </c>
      <c r="V4477" s="24" t="n">
        <f aca="false">_xlfn.xlookup(D4477,'WRSI Fusion'!$H$4:$H$354,'WRSI Fusion'!$AI$4:$AI$354)</f>
        <v>76.4674602670966</v>
      </c>
      <c r="W4477" s="16" t="n">
        <f aca="false">_xlfn.xlookup(D4477,'WRSI Maïs'!$H$4:$H$346,'WRSI Maïs'!$AG$4:$AG$346)</f>
        <v>85.6794223380497</v>
      </c>
      <c r="X4477" s="16" t="n">
        <f aca="false">_xlfn.xlookup(D4477,'WRSI Mil'!$H$5:$H$355,'WRSI Mil'!$AG$5:$AG$355)</f>
        <v>84.3544968685869</v>
      </c>
      <c r="Y4477" s="16" t="n">
        <f aca="false">_xlfn.xlookup(D4477,'WRSI Sorgho'!$H$4:$H$354,'WRSI Sorgho'!$AI$4:$AI$354)</f>
        <v>76.7670584976381</v>
      </c>
      <c r="Z4477" s="16" t="n">
        <f aca="false">W4477</f>
        <v>85.6794223380497</v>
      </c>
      <c r="AA4477" s="16" t="n">
        <f aca="false">_xlfn.xlookup(D4477,'WRSI Maïs'!$H$4:$H$346,'WRSI Maïs'!$AH$4:$AH$346)</f>
        <v>79.2595251674757</v>
      </c>
      <c r="AB4477" s="21" t="n">
        <f aca="false">AA4477/Z4477</f>
        <v>0.925070722988255</v>
      </c>
      <c r="AC4477" s="11"/>
      <c r="AD4477" s="11"/>
      <c r="AE4477" s="11"/>
      <c r="AF4477" s="22" t="n">
        <v>2023</v>
      </c>
      <c r="AG4477" s="22" t="s">
        <v>52</v>
      </c>
      <c r="AH4477" s="22" t="s">
        <v>53</v>
      </c>
      <c r="AI4477" s="22"/>
      <c r="AJ4477" s="23" t="n">
        <v>0.7</v>
      </c>
      <c r="AK4477" s="24" t="n">
        <v>100000</v>
      </c>
      <c r="AL4477" s="23" t="n">
        <v>0.8</v>
      </c>
      <c r="AM4477" s="24" t="n">
        <v>25000</v>
      </c>
      <c r="AN4477" s="23" t="n">
        <v>0.9</v>
      </c>
      <c r="AO4477" s="24" t="n">
        <v>10000</v>
      </c>
      <c r="AP4477" s="25" t="n">
        <f aca="false">IF(AB4477&lt;AJ4477,AK4477,IF(AB4477&lt;AL4477,AM4477,IF(AB4477&lt;=AN4477,AO4477,0)))</f>
        <v>0</v>
      </c>
    </row>
    <row r="4478" customFormat="false" ht="15.65" hidden="false" customHeight="false" outlineLevel="0" collapsed="false">
      <c r="A4478" s="11" t="n">
        <f aca="false">A4477+1</f>
        <v>3927</v>
      </c>
      <c r="B4478" s="12" t="s">
        <v>4373</v>
      </c>
      <c r="C4478" s="12" t="s">
        <v>4374</v>
      </c>
      <c r="D4478" s="12" t="s">
        <v>4375</v>
      </c>
      <c r="E4478" s="12" t="s">
        <v>4375</v>
      </c>
      <c r="F4478" s="14" t="s">
        <v>4792</v>
      </c>
      <c r="G4478" s="13" t="s">
        <v>4376</v>
      </c>
      <c r="H4478" s="12" t="s">
        <v>48</v>
      </c>
      <c r="I4478" s="12"/>
      <c r="J4478" s="14"/>
      <c r="K4478" s="15" t="n">
        <v>45206</v>
      </c>
      <c r="L4478" s="14" t="s">
        <v>3927</v>
      </c>
      <c r="M4478" s="16" t="n">
        <v>1</v>
      </c>
      <c r="N4478" s="16" t="n">
        <v>1</v>
      </c>
      <c r="O4478" s="17" t="n">
        <v>100000</v>
      </c>
      <c r="P4478" s="17" t="n">
        <v>100000</v>
      </c>
      <c r="Q4478" s="18" t="n">
        <v>12600</v>
      </c>
      <c r="R4478" s="19" t="n">
        <f aca="false">IF(H4478="F",1,0)</f>
        <v>1</v>
      </c>
      <c r="S4478" s="19" t="n">
        <f aca="false">IF(H4478="M",1,0)</f>
        <v>0</v>
      </c>
      <c r="T4478" s="11" t="s">
        <v>4822</v>
      </c>
      <c r="U4478" s="11" t="s">
        <v>3929</v>
      </c>
      <c r="V4478" s="24" t="n">
        <f aca="false">_xlfn.xlookup(D4478,'WRSI Fusion'!$H$4:$H$354,'WRSI Fusion'!$AI$4:$AI$354)</f>
        <v>76.4674602670966</v>
      </c>
      <c r="W4478" s="16" t="n">
        <f aca="false">_xlfn.xlookup(D4478,'WRSI Maïs'!$H$4:$H$346,'WRSI Maïs'!$AG$4:$AG$346)</f>
        <v>85.6794223380497</v>
      </c>
      <c r="X4478" s="16" t="n">
        <f aca="false">_xlfn.xlookup(D4478,'WRSI Mil'!$H$5:$H$355,'WRSI Mil'!$AG$5:$AG$355)</f>
        <v>84.3544968685869</v>
      </c>
      <c r="Y4478" s="16" t="n">
        <f aca="false">_xlfn.xlookup(D4478,'WRSI Sorgho'!$H$4:$H$354,'WRSI Sorgho'!$AI$4:$AI$354)</f>
        <v>76.7670584976381</v>
      </c>
      <c r="Z4478" s="16" t="n">
        <f aca="false">W4478</f>
        <v>85.6794223380497</v>
      </c>
      <c r="AA4478" s="16" t="n">
        <f aca="false">_xlfn.xlookup(D4478,'WRSI Maïs'!$H$4:$H$346,'WRSI Maïs'!$AH$4:$AH$346)</f>
        <v>79.2595251674757</v>
      </c>
      <c r="AB4478" s="21" t="n">
        <f aca="false">AA4478/Z4478</f>
        <v>0.925070722988255</v>
      </c>
      <c r="AC4478" s="11"/>
      <c r="AD4478" s="11"/>
      <c r="AE4478" s="11"/>
      <c r="AF4478" s="22" t="n">
        <v>2023</v>
      </c>
      <c r="AG4478" s="22" t="s">
        <v>52</v>
      </c>
      <c r="AH4478" s="22" t="s">
        <v>53</v>
      </c>
      <c r="AI4478" s="22"/>
      <c r="AJ4478" s="23" t="n">
        <v>0.7</v>
      </c>
      <c r="AK4478" s="24" t="n">
        <v>100000</v>
      </c>
      <c r="AL4478" s="23" t="n">
        <v>0.8</v>
      </c>
      <c r="AM4478" s="24" t="n">
        <v>25000</v>
      </c>
      <c r="AN4478" s="23" t="n">
        <v>0.9</v>
      </c>
      <c r="AO4478" s="24" t="n">
        <v>10000</v>
      </c>
      <c r="AP4478" s="25" t="n">
        <f aca="false">IF(AB4478&lt;AJ4478,AK4478,IF(AB4478&lt;AL4478,AM4478,IF(AB4478&lt;=AN4478,AO4478,0)))</f>
        <v>0</v>
      </c>
    </row>
    <row r="4479" customFormat="false" ht="15.65" hidden="false" customHeight="false" outlineLevel="0" collapsed="false">
      <c r="A4479" s="11" t="n">
        <f aca="false">A4478+1</f>
        <v>3928</v>
      </c>
      <c r="B4479" s="12" t="s">
        <v>4373</v>
      </c>
      <c r="C4479" s="12" t="s">
        <v>4374</v>
      </c>
      <c r="D4479" s="12" t="s">
        <v>4375</v>
      </c>
      <c r="E4479" s="12" t="s">
        <v>4375</v>
      </c>
      <c r="F4479" s="14" t="s">
        <v>4790</v>
      </c>
      <c r="G4479" s="13" t="s">
        <v>4376</v>
      </c>
      <c r="H4479" s="12" t="s">
        <v>55</v>
      </c>
      <c r="I4479" s="12"/>
      <c r="J4479" s="14"/>
      <c r="K4479" s="15" t="n">
        <v>45206</v>
      </c>
      <c r="L4479" s="14" t="s">
        <v>3927</v>
      </c>
      <c r="M4479" s="16" t="n">
        <v>1</v>
      </c>
      <c r="N4479" s="16" t="n">
        <v>1</v>
      </c>
      <c r="O4479" s="17" t="n">
        <v>100000</v>
      </c>
      <c r="P4479" s="17" t="n">
        <v>100000</v>
      </c>
      <c r="Q4479" s="18" t="n">
        <v>12600</v>
      </c>
      <c r="R4479" s="19" t="n">
        <f aca="false">IF(H4479="F",1,0)</f>
        <v>0</v>
      </c>
      <c r="S4479" s="19" t="n">
        <f aca="false">IF(H4479="M",1,0)</f>
        <v>1</v>
      </c>
      <c r="T4479" s="11" t="s">
        <v>4823</v>
      </c>
      <c r="U4479" s="11" t="s">
        <v>3929</v>
      </c>
      <c r="V4479" s="24" t="n">
        <f aca="false">_xlfn.xlookup(D4479,'WRSI Fusion'!$H$4:$H$354,'WRSI Fusion'!$AI$4:$AI$354)</f>
        <v>76.4674602670966</v>
      </c>
      <c r="W4479" s="16" t="n">
        <f aca="false">_xlfn.xlookup(D4479,'WRSI Maïs'!$H$4:$H$346,'WRSI Maïs'!$AG$4:$AG$346)</f>
        <v>85.6794223380497</v>
      </c>
      <c r="X4479" s="16" t="n">
        <f aca="false">_xlfn.xlookup(D4479,'WRSI Mil'!$H$5:$H$355,'WRSI Mil'!$AG$5:$AG$355)</f>
        <v>84.3544968685869</v>
      </c>
      <c r="Y4479" s="16" t="n">
        <f aca="false">_xlfn.xlookup(D4479,'WRSI Sorgho'!$H$4:$H$354,'WRSI Sorgho'!$AI$4:$AI$354)</f>
        <v>76.7670584976381</v>
      </c>
      <c r="Z4479" s="16" t="n">
        <f aca="false">W4479</f>
        <v>85.6794223380497</v>
      </c>
      <c r="AA4479" s="16" t="n">
        <f aca="false">_xlfn.xlookup(D4479,'WRSI Maïs'!$H$4:$H$346,'WRSI Maïs'!$AH$4:$AH$346)</f>
        <v>79.2595251674757</v>
      </c>
      <c r="AB4479" s="21" t="n">
        <f aca="false">AA4479/Z4479</f>
        <v>0.925070722988255</v>
      </c>
      <c r="AC4479" s="11"/>
      <c r="AD4479" s="11"/>
      <c r="AE4479" s="11"/>
      <c r="AF4479" s="22" t="n">
        <v>2023</v>
      </c>
      <c r="AG4479" s="22" t="s">
        <v>52</v>
      </c>
      <c r="AH4479" s="22" t="s">
        <v>53</v>
      </c>
      <c r="AI4479" s="22"/>
      <c r="AJ4479" s="23" t="n">
        <v>0.7</v>
      </c>
      <c r="AK4479" s="24" t="n">
        <v>100000</v>
      </c>
      <c r="AL4479" s="23" t="n">
        <v>0.8</v>
      </c>
      <c r="AM4479" s="24" t="n">
        <v>25000</v>
      </c>
      <c r="AN4479" s="23" t="n">
        <v>0.9</v>
      </c>
      <c r="AO4479" s="24" t="n">
        <v>10000</v>
      </c>
      <c r="AP4479" s="25" t="n">
        <f aca="false">IF(AB4479&lt;AJ4479,AK4479,IF(AB4479&lt;AL4479,AM4479,IF(AB4479&lt;=AN4479,AO4479,0)))</f>
        <v>0</v>
      </c>
    </row>
    <row r="4480" customFormat="false" ht="15.65" hidden="false" customHeight="false" outlineLevel="0" collapsed="false">
      <c r="A4480" s="11" t="n">
        <f aca="false">A4479+1</f>
        <v>3929</v>
      </c>
      <c r="B4480" s="12" t="s">
        <v>4373</v>
      </c>
      <c r="C4480" s="12" t="s">
        <v>4374</v>
      </c>
      <c r="D4480" s="12" t="s">
        <v>4375</v>
      </c>
      <c r="E4480" s="12" t="s">
        <v>4375</v>
      </c>
      <c r="F4480" s="14" t="s">
        <v>4790</v>
      </c>
      <c r="G4480" s="13" t="s">
        <v>4376</v>
      </c>
      <c r="H4480" s="12" t="s">
        <v>48</v>
      </c>
      <c r="I4480" s="12"/>
      <c r="J4480" s="14"/>
      <c r="K4480" s="15" t="n">
        <v>45206</v>
      </c>
      <c r="L4480" s="14" t="s">
        <v>3927</v>
      </c>
      <c r="M4480" s="16" t="n">
        <v>1</v>
      </c>
      <c r="N4480" s="16" t="n">
        <v>1</v>
      </c>
      <c r="O4480" s="17" t="n">
        <v>100000</v>
      </c>
      <c r="P4480" s="17" t="n">
        <v>100000</v>
      </c>
      <c r="Q4480" s="18" t="n">
        <v>12600</v>
      </c>
      <c r="R4480" s="19" t="n">
        <f aca="false">IF(H4480="F",1,0)</f>
        <v>1</v>
      </c>
      <c r="S4480" s="19" t="n">
        <f aca="false">IF(H4480="M",1,0)</f>
        <v>0</v>
      </c>
      <c r="T4480" s="11" t="s">
        <v>4824</v>
      </c>
      <c r="U4480" s="11" t="s">
        <v>3929</v>
      </c>
      <c r="V4480" s="24" t="n">
        <f aca="false">_xlfn.xlookup(D4480,'WRSI Fusion'!$H$4:$H$354,'WRSI Fusion'!$AI$4:$AI$354)</f>
        <v>76.4674602670966</v>
      </c>
      <c r="W4480" s="16" t="n">
        <f aca="false">_xlfn.xlookup(D4480,'WRSI Maïs'!$H$4:$H$346,'WRSI Maïs'!$AG$4:$AG$346)</f>
        <v>85.6794223380497</v>
      </c>
      <c r="X4480" s="16" t="n">
        <f aca="false">_xlfn.xlookup(D4480,'WRSI Mil'!$H$5:$H$355,'WRSI Mil'!$AG$5:$AG$355)</f>
        <v>84.3544968685869</v>
      </c>
      <c r="Y4480" s="16" t="n">
        <f aca="false">_xlfn.xlookup(D4480,'WRSI Sorgho'!$H$4:$H$354,'WRSI Sorgho'!$AI$4:$AI$354)</f>
        <v>76.7670584976381</v>
      </c>
      <c r="Z4480" s="16" t="n">
        <f aca="false">W4480</f>
        <v>85.6794223380497</v>
      </c>
      <c r="AA4480" s="16" t="n">
        <f aca="false">_xlfn.xlookup(D4480,'WRSI Maïs'!$H$4:$H$346,'WRSI Maïs'!$AH$4:$AH$346)</f>
        <v>79.2595251674757</v>
      </c>
      <c r="AB4480" s="21" t="n">
        <f aca="false">AA4480/Z4480</f>
        <v>0.925070722988255</v>
      </c>
      <c r="AC4480" s="11"/>
      <c r="AD4480" s="11"/>
      <c r="AE4480" s="11"/>
      <c r="AF4480" s="22" t="n">
        <v>2023</v>
      </c>
      <c r="AG4480" s="22" t="s">
        <v>52</v>
      </c>
      <c r="AH4480" s="22" t="s">
        <v>53</v>
      </c>
      <c r="AI4480" s="22"/>
      <c r="AJ4480" s="23" t="n">
        <v>0.7</v>
      </c>
      <c r="AK4480" s="24" t="n">
        <v>100000</v>
      </c>
      <c r="AL4480" s="23" t="n">
        <v>0.8</v>
      </c>
      <c r="AM4480" s="24" t="n">
        <v>25000</v>
      </c>
      <c r="AN4480" s="23" t="n">
        <v>0.9</v>
      </c>
      <c r="AO4480" s="24" t="n">
        <v>10000</v>
      </c>
      <c r="AP4480" s="25" t="n">
        <f aca="false">IF(AB4480&lt;AJ4480,AK4480,IF(AB4480&lt;AL4480,AM4480,IF(AB4480&lt;=AN4480,AO4480,0)))</f>
        <v>0</v>
      </c>
    </row>
    <row r="4481" customFormat="false" ht="15.65" hidden="false" customHeight="false" outlineLevel="0" collapsed="false">
      <c r="A4481" s="11" t="n">
        <f aca="false">A4480+1</f>
        <v>3930</v>
      </c>
      <c r="B4481" s="12" t="s">
        <v>4373</v>
      </c>
      <c r="C4481" s="12" t="s">
        <v>4374</v>
      </c>
      <c r="D4481" s="12" t="s">
        <v>4375</v>
      </c>
      <c r="E4481" s="12" t="s">
        <v>4375</v>
      </c>
      <c r="F4481" s="14" t="s">
        <v>4790</v>
      </c>
      <c r="G4481" s="13" t="s">
        <v>4376</v>
      </c>
      <c r="H4481" s="12" t="s">
        <v>48</v>
      </c>
      <c r="I4481" s="12"/>
      <c r="J4481" s="14"/>
      <c r="K4481" s="15" t="n">
        <v>45206</v>
      </c>
      <c r="L4481" s="14" t="s">
        <v>3927</v>
      </c>
      <c r="M4481" s="16" t="n">
        <v>1</v>
      </c>
      <c r="N4481" s="16" t="n">
        <v>1</v>
      </c>
      <c r="O4481" s="17" t="n">
        <v>100000</v>
      </c>
      <c r="P4481" s="17" t="n">
        <v>100000</v>
      </c>
      <c r="Q4481" s="18" t="n">
        <v>12600</v>
      </c>
      <c r="R4481" s="19" t="n">
        <f aca="false">IF(H4481="F",1,0)</f>
        <v>1</v>
      </c>
      <c r="S4481" s="19" t="n">
        <f aca="false">IF(H4481="M",1,0)</f>
        <v>0</v>
      </c>
      <c r="T4481" s="11" t="s">
        <v>4825</v>
      </c>
      <c r="U4481" s="11" t="s">
        <v>3929</v>
      </c>
      <c r="V4481" s="24" t="n">
        <f aca="false">_xlfn.xlookup(D4481,'WRSI Fusion'!$H$4:$H$354,'WRSI Fusion'!$AI$4:$AI$354)</f>
        <v>76.4674602670966</v>
      </c>
      <c r="W4481" s="16" t="n">
        <f aca="false">_xlfn.xlookup(D4481,'WRSI Maïs'!$H$4:$H$346,'WRSI Maïs'!$AG$4:$AG$346)</f>
        <v>85.6794223380497</v>
      </c>
      <c r="X4481" s="16" t="n">
        <f aca="false">_xlfn.xlookup(D4481,'WRSI Mil'!$H$5:$H$355,'WRSI Mil'!$AG$5:$AG$355)</f>
        <v>84.3544968685869</v>
      </c>
      <c r="Y4481" s="16" t="n">
        <f aca="false">_xlfn.xlookup(D4481,'WRSI Sorgho'!$H$4:$H$354,'WRSI Sorgho'!$AI$4:$AI$354)</f>
        <v>76.7670584976381</v>
      </c>
      <c r="Z4481" s="16" t="n">
        <f aca="false">W4481</f>
        <v>85.6794223380497</v>
      </c>
      <c r="AA4481" s="16" t="n">
        <f aca="false">_xlfn.xlookup(D4481,'WRSI Maïs'!$H$4:$H$346,'WRSI Maïs'!$AH$4:$AH$346)</f>
        <v>79.2595251674757</v>
      </c>
      <c r="AB4481" s="21" t="n">
        <f aca="false">AA4481/Z4481</f>
        <v>0.925070722988255</v>
      </c>
      <c r="AC4481" s="11"/>
      <c r="AD4481" s="11"/>
      <c r="AE4481" s="11"/>
      <c r="AF4481" s="22" t="n">
        <v>2023</v>
      </c>
      <c r="AG4481" s="22" t="s">
        <v>52</v>
      </c>
      <c r="AH4481" s="22" t="s">
        <v>53</v>
      </c>
      <c r="AI4481" s="22"/>
      <c r="AJ4481" s="23" t="n">
        <v>0.7</v>
      </c>
      <c r="AK4481" s="24" t="n">
        <v>100000</v>
      </c>
      <c r="AL4481" s="23" t="n">
        <v>0.8</v>
      </c>
      <c r="AM4481" s="24" t="n">
        <v>25000</v>
      </c>
      <c r="AN4481" s="23" t="n">
        <v>0.9</v>
      </c>
      <c r="AO4481" s="24" t="n">
        <v>10000</v>
      </c>
      <c r="AP4481" s="25" t="n">
        <f aca="false">IF(AB4481&lt;AJ4481,AK4481,IF(AB4481&lt;AL4481,AM4481,IF(AB4481&lt;=AN4481,AO4481,0)))</f>
        <v>0</v>
      </c>
    </row>
    <row r="4482" customFormat="false" ht="15.65" hidden="false" customHeight="false" outlineLevel="0" collapsed="false">
      <c r="A4482" s="11" t="n">
        <f aca="false">A4481+1</f>
        <v>3931</v>
      </c>
      <c r="B4482" s="12" t="s">
        <v>4373</v>
      </c>
      <c r="C4482" s="12" t="s">
        <v>4374</v>
      </c>
      <c r="D4482" s="12" t="s">
        <v>4375</v>
      </c>
      <c r="E4482" s="12" t="s">
        <v>4375</v>
      </c>
      <c r="F4482" s="14" t="s">
        <v>4790</v>
      </c>
      <c r="G4482" s="13" t="s">
        <v>4376</v>
      </c>
      <c r="H4482" s="12" t="s">
        <v>48</v>
      </c>
      <c r="I4482" s="12"/>
      <c r="J4482" s="14"/>
      <c r="K4482" s="15" t="n">
        <v>45206</v>
      </c>
      <c r="L4482" s="14" t="s">
        <v>3927</v>
      </c>
      <c r="M4482" s="16" t="n">
        <v>1</v>
      </c>
      <c r="N4482" s="16" t="n">
        <v>1</v>
      </c>
      <c r="O4482" s="17" t="n">
        <v>100000</v>
      </c>
      <c r="P4482" s="17" t="n">
        <v>100000</v>
      </c>
      <c r="Q4482" s="18" t="n">
        <v>12600</v>
      </c>
      <c r="R4482" s="19" t="n">
        <f aca="false">IF(H4482="F",1,0)</f>
        <v>1</v>
      </c>
      <c r="S4482" s="19" t="n">
        <f aca="false">IF(H4482="M",1,0)</f>
        <v>0</v>
      </c>
      <c r="T4482" s="11" t="s">
        <v>4826</v>
      </c>
      <c r="U4482" s="11" t="s">
        <v>3929</v>
      </c>
      <c r="V4482" s="24" t="n">
        <f aca="false">_xlfn.xlookup(D4482,'WRSI Fusion'!$H$4:$H$354,'WRSI Fusion'!$AI$4:$AI$354)</f>
        <v>76.4674602670966</v>
      </c>
      <c r="W4482" s="16" t="n">
        <f aca="false">_xlfn.xlookup(D4482,'WRSI Maïs'!$H$4:$H$346,'WRSI Maïs'!$AG$4:$AG$346)</f>
        <v>85.6794223380497</v>
      </c>
      <c r="X4482" s="16" t="n">
        <f aca="false">_xlfn.xlookup(D4482,'WRSI Mil'!$H$5:$H$355,'WRSI Mil'!$AG$5:$AG$355)</f>
        <v>84.3544968685869</v>
      </c>
      <c r="Y4482" s="16" t="n">
        <f aca="false">_xlfn.xlookup(D4482,'WRSI Sorgho'!$H$4:$H$354,'WRSI Sorgho'!$AI$4:$AI$354)</f>
        <v>76.7670584976381</v>
      </c>
      <c r="Z4482" s="16" t="n">
        <f aca="false">W4482</f>
        <v>85.6794223380497</v>
      </c>
      <c r="AA4482" s="16" t="n">
        <f aca="false">_xlfn.xlookup(D4482,'WRSI Maïs'!$H$4:$H$346,'WRSI Maïs'!$AH$4:$AH$346)</f>
        <v>79.2595251674757</v>
      </c>
      <c r="AB4482" s="21" t="n">
        <f aca="false">AA4482/Z4482</f>
        <v>0.925070722988255</v>
      </c>
      <c r="AC4482" s="11"/>
      <c r="AD4482" s="11"/>
      <c r="AE4482" s="11"/>
      <c r="AF4482" s="22" t="n">
        <v>2023</v>
      </c>
      <c r="AG4482" s="22" t="s">
        <v>52</v>
      </c>
      <c r="AH4482" s="22" t="s">
        <v>53</v>
      </c>
      <c r="AI4482" s="22"/>
      <c r="AJ4482" s="23" t="n">
        <v>0.7</v>
      </c>
      <c r="AK4482" s="24" t="n">
        <v>100000</v>
      </c>
      <c r="AL4482" s="23" t="n">
        <v>0.8</v>
      </c>
      <c r="AM4482" s="24" t="n">
        <v>25000</v>
      </c>
      <c r="AN4482" s="23" t="n">
        <v>0.9</v>
      </c>
      <c r="AO4482" s="24" t="n">
        <v>10000</v>
      </c>
      <c r="AP4482" s="25" t="n">
        <f aca="false">IF(AB4482&lt;AJ4482,AK4482,IF(AB4482&lt;AL4482,AM4482,IF(AB4482&lt;=AN4482,AO4482,0)))</f>
        <v>0</v>
      </c>
    </row>
    <row r="4483" customFormat="false" ht="15.65" hidden="false" customHeight="false" outlineLevel="0" collapsed="false">
      <c r="A4483" s="11" t="n">
        <f aca="false">A4482+1</f>
        <v>3932</v>
      </c>
      <c r="B4483" s="12" t="s">
        <v>4373</v>
      </c>
      <c r="C4483" s="12" t="s">
        <v>4374</v>
      </c>
      <c r="D4483" s="12" t="s">
        <v>4375</v>
      </c>
      <c r="E4483" s="12" t="s">
        <v>4375</v>
      </c>
      <c r="F4483" s="14" t="s">
        <v>4790</v>
      </c>
      <c r="G4483" s="13" t="s">
        <v>4376</v>
      </c>
      <c r="H4483" s="12" t="s">
        <v>48</v>
      </c>
      <c r="I4483" s="12"/>
      <c r="J4483" s="14"/>
      <c r="K4483" s="15" t="n">
        <v>45206</v>
      </c>
      <c r="L4483" s="14" t="s">
        <v>3927</v>
      </c>
      <c r="M4483" s="16" t="n">
        <v>1</v>
      </c>
      <c r="N4483" s="16" t="n">
        <v>1</v>
      </c>
      <c r="O4483" s="17" t="n">
        <v>100000</v>
      </c>
      <c r="P4483" s="17" t="n">
        <v>100000</v>
      </c>
      <c r="Q4483" s="18" t="n">
        <v>12600</v>
      </c>
      <c r="R4483" s="19" t="n">
        <f aca="false">IF(H4483="F",1,0)</f>
        <v>1</v>
      </c>
      <c r="S4483" s="19" t="n">
        <f aca="false">IF(H4483="M",1,0)</f>
        <v>0</v>
      </c>
      <c r="T4483" s="11" t="s">
        <v>4827</v>
      </c>
      <c r="U4483" s="11" t="s">
        <v>3929</v>
      </c>
      <c r="V4483" s="24" t="n">
        <f aca="false">_xlfn.xlookup(D4483,'WRSI Fusion'!$H$4:$H$354,'WRSI Fusion'!$AI$4:$AI$354)</f>
        <v>76.4674602670966</v>
      </c>
      <c r="W4483" s="16" t="n">
        <f aca="false">_xlfn.xlookup(D4483,'WRSI Maïs'!$H$4:$H$346,'WRSI Maïs'!$AG$4:$AG$346)</f>
        <v>85.6794223380497</v>
      </c>
      <c r="X4483" s="16" t="n">
        <f aca="false">_xlfn.xlookup(D4483,'WRSI Mil'!$H$5:$H$355,'WRSI Mil'!$AG$5:$AG$355)</f>
        <v>84.3544968685869</v>
      </c>
      <c r="Y4483" s="16" t="n">
        <f aca="false">_xlfn.xlookup(D4483,'WRSI Sorgho'!$H$4:$H$354,'WRSI Sorgho'!$AI$4:$AI$354)</f>
        <v>76.7670584976381</v>
      </c>
      <c r="Z4483" s="16" t="n">
        <f aca="false">W4483</f>
        <v>85.6794223380497</v>
      </c>
      <c r="AA4483" s="16" t="n">
        <f aca="false">_xlfn.xlookup(D4483,'WRSI Maïs'!$H$4:$H$346,'WRSI Maïs'!$AH$4:$AH$346)</f>
        <v>79.2595251674757</v>
      </c>
      <c r="AB4483" s="21" t="n">
        <f aca="false">AA4483/Z4483</f>
        <v>0.925070722988255</v>
      </c>
      <c r="AC4483" s="11"/>
      <c r="AD4483" s="11"/>
      <c r="AE4483" s="11"/>
      <c r="AF4483" s="22" t="n">
        <v>2023</v>
      </c>
      <c r="AG4483" s="22" t="s">
        <v>52</v>
      </c>
      <c r="AH4483" s="22" t="s">
        <v>53</v>
      </c>
      <c r="AI4483" s="22"/>
      <c r="AJ4483" s="23" t="n">
        <v>0.7</v>
      </c>
      <c r="AK4483" s="24" t="n">
        <v>100000</v>
      </c>
      <c r="AL4483" s="23" t="n">
        <v>0.8</v>
      </c>
      <c r="AM4483" s="24" t="n">
        <v>25000</v>
      </c>
      <c r="AN4483" s="23" t="n">
        <v>0.9</v>
      </c>
      <c r="AO4483" s="24" t="n">
        <v>10000</v>
      </c>
      <c r="AP4483" s="25" t="n">
        <f aca="false">IF(AB4483&lt;AJ4483,AK4483,IF(AB4483&lt;AL4483,AM4483,IF(AB4483&lt;=AN4483,AO4483,0)))</f>
        <v>0</v>
      </c>
    </row>
    <row r="4484" customFormat="false" ht="15.65" hidden="false" customHeight="false" outlineLevel="0" collapsed="false">
      <c r="A4484" s="11" t="n">
        <f aca="false">A4483+1</f>
        <v>3933</v>
      </c>
      <c r="B4484" s="12" t="s">
        <v>4373</v>
      </c>
      <c r="C4484" s="12" t="s">
        <v>4374</v>
      </c>
      <c r="D4484" s="12" t="s">
        <v>4375</v>
      </c>
      <c r="E4484" s="12" t="s">
        <v>4375</v>
      </c>
      <c r="F4484" s="14" t="s">
        <v>4790</v>
      </c>
      <c r="G4484" s="13" t="s">
        <v>4376</v>
      </c>
      <c r="H4484" s="12" t="s">
        <v>48</v>
      </c>
      <c r="I4484" s="12"/>
      <c r="J4484" s="14"/>
      <c r="K4484" s="15" t="n">
        <v>45206</v>
      </c>
      <c r="L4484" s="14" t="s">
        <v>3927</v>
      </c>
      <c r="M4484" s="16" t="n">
        <v>1</v>
      </c>
      <c r="N4484" s="16" t="n">
        <v>1</v>
      </c>
      <c r="O4484" s="17" t="n">
        <v>100000</v>
      </c>
      <c r="P4484" s="17" t="n">
        <v>100000</v>
      </c>
      <c r="Q4484" s="18" t="n">
        <v>12600</v>
      </c>
      <c r="R4484" s="19" t="n">
        <f aca="false">IF(H4484="F",1,0)</f>
        <v>1</v>
      </c>
      <c r="S4484" s="19" t="n">
        <f aca="false">IF(H4484="M",1,0)</f>
        <v>0</v>
      </c>
      <c r="T4484" s="11" t="s">
        <v>4828</v>
      </c>
      <c r="U4484" s="11" t="s">
        <v>3929</v>
      </c>
      <c r="V4484" s="24" t="n">
        <f aca="false">_xlfn.xlookup(D4484,'WRSI Fusion'!$H$4:$H$354,'WRSI Fusion'!$AI$4:$AI$354)</f>
        <v>76.4674602670966</v>
      </c>
      <c r="W4484" s="16" t="n">
        <f aca="false">_xlfn.xlookup(D4484,'WRSI Maïs'!$H$4:$H$346,'WRSI Maïs'!$AG$4:$AG$346)</f>
        <v>85.6794223380497</v>
      </c>
      <c r="X4484" s="16" t="n">
        <f aca="false">_xlfn.xlookup(D4484,'WRSI Mil'!$H$5:$H$355,'WRSI Mil'!$AG$5:$AG$355)</f>
        <v>84.3544968685869</v>
      </c>
      <c r="Y4484" s="16" t="n">
        <f aca="false">_xlfn.xlookup(D4484,'WRSI Sorgho'!$H$4:$H$354,'WRSI Sorgho'!$AI$4:$AI$354)</f>
        <v>76.7670584976381</v>
      </c>
      <c r="Z4484" s="16" t="n">
        <f aca="false">W4484</f>
        <v>85.6794223380497</v>
      </c>
      <c r="AA4484" s="16" t="n">
        <f aca="false">_xlfn.xlookup(D4484,'WRSI Maïs'!$H$4:$H$346,'WRSI Maïs'!$AH$4:$AH$346)</f>
        <v>79.2595251674757</v>
      </c>
      <c r="AB4484" s="21" t="n">
        <f aca="false">AA4484/Z4484</f>
        <v>0.925070722988255</v>
      </c>
      <c r="AC4484" s="11"/>
      <c r="AD4484" s="11"/>
      <c r="AE4484" s="11"/>
      <c r="AF4484" s="22" t="n">
        <v>2023</v>
      </c>
      <c r="AG4484" s="22" t="s">
        <v>52</v>
      </c>
      <c r="AH4484" s="22" t="s">
        <v>53</v>
      </c>
      <c r="AI4484" s="22"/>
      <c r="AJ4484" s="23" t="n">
        <v>0.7</v>
      </c>
      <c r="AK4484" s="24" t="n">
        <v>100000</v>
      </c>
      <c r="AL4484" s="23" t="n">
        <v>0.8</v>
      </c>
      <c r="AM4484" s="24" t="n">
        <v>25000</v>
      </c>
      <c r="AN4484" s="23" t="n">
        <v>0.9</v>
      </c>
      <c r="AO4484" s="24" t="n">
        <v>10000</v>
      </c>
      <c r="AP4484" s="25" t="n">
        <f aca="false">IF(AB4484&lt;AJ4484,AK4484,IF(AB4484&lt;AL4484,AM4484,IF(AB4484&lt;=AN4484,AO4484,0)))</f>
        <v>0</v>
      </c>
    </row>
    <row r="4485" customFormat="false" ht="15.65" hidden="false" customHeight="false" outlineLevel="0" collapsed="false">
      <c r="A4485" s="11" t="n">
        <f aca="false">A4484+1</f>
        <v>3934</v>
      </c>
      <c r="B4485" s="12" t="s">
        <v>4373</v>
      </c>
      <c r="C4485" s="12" t="s">
        <v>4374</v>
      </c>
      <c r="D4485" s="12" t="s">
        <v>4375</v>
      </c>
      <c r="E4485" s="12" t="s">
        <v>4375</v>
      </c>
      <c r="F4485" s="14" t="s">
        <v>4790</v>
      </c>
      <c r="G4485" s="13" t="s">
        <v>4376</v>
      </c>
      <c r="H4485" s="12" t="s">
        <v>48</v>
      </c>
      <c r="I4485" s="12"/>
      <c r="J4485" s="14"/>
      <c r="K4485" s="15" t="n">
        <v>45206</v>
      </c>
      <c r="L4485" s="14" t="s">
        <v>3927</v>
      </c>
      <c r="M4485" s="16" t="n">
        <v>1</v>
      </c>
      <c r="N4485" s="16" t="n">
        <v>1</v>
      </c>
      <c r="O4485" s="17" t="n">
        <v>100000</v>
      </c>
      <c r="P4485" s="17" t="n">
        <v>100000</v>
      </c>
      <c r="Q4485" s="18" t="n">
        <v>12600</v>
      </c>
      <c r="R4485" s="19" t="n">
        <f aca="false">IF(H4485="F",1,0)</f>
        <v>1</v>
      </c>
      <c r="S4485" s="19" t="n">
        <f aca="false">IF(H4485="M",1,0)</f>
        <v>0</v>
      </c>
      <c r="T4485" s="11" t="s">
        <v>4829</v>
      </c>
      <c r="U4485" s="11" t="s">
        <v>3929</v>
      </c>
      <c r="V4485" s="24" t="n">
        <f aca="false">_xlfn.xlookup(D4485,'WRSI Fusion'!$H$4:$H$354,'WRSI Fusion'!$AI$4:$AI$354)</f>
        <v>76.4674602670966</v>
      </c>
      <c r="W4485" s="16" t="n">
        <f aca="false">_xlfn.xlookup(D4485,'WRSI Maïs'!$H$4:$H$346,'WRSI Maïs'!$AG$4:$AG$346)</f>
        <v>85.6794223380497</v>
      </c>
      <c r="X4485" s="16" t="n">
        <f aca="false">_xlfn.xlookup(D4485,'WRSI Mil'!$H$5:$H$355,'WRSI Mil'!$AG$5:$AG$355)</f>
        <v>84.3544968685869</v>
      </c>
      <c r="Y4485" s="16" t="n">
        <f aca="false">_xlfn.xlookup(D4485,'WRSI Sorgho'!$H$4:$H$354,'WRSI Sorgho'!$AI$4:$AI$354)</f>
        <v>76.7670584976381</v>
      </c>
      <c r="Z4485" s="16" t="n">
        <f aca="false">W4485</f>
        <v>85.6794223380497</v>
      </c>
      <c r="AA4485" s="16" t="n">
        <f aca="false">_xlfn.xlookup(D4485,'WRSI Maïs'!$H$4:$H$346,'WRSI Maïs'!$AH$4:$AH$346)</f>
        <v>79.2595251674757</v>
      </c>
      <c r="AB4485" s="21" t="n">
        <f aca="false">AA4485/Z4485</f>
        <v>0.925070722988255</v>
      </c>
      <c r="AC4485" s="11"/>
      <c r="AD4485" s="11"/>
      <c r="AE4485" s="11"/>
      <c r="AF4485" s="22" t="n">
        <v>2023</v>
      </c>
      <c r="AG4485" s="22" t="s">
        <v>52</v>
      </c>
      <c r="AH4485" s="22" t="s">
        <v>53</v>
      </c>
      <c r="AI4485" s="22"/>
      <c r="AJ4485" s="23" t="n">
        <v>0.7</v>
      </c>
      <c r="AK4485" s="24" t="n">
        <v>100000</v>
      </c>
      <c r="AL4485" s="23" t="n">
        <v>0.8</v>
      </c>
      <c r="AM4485" s="24" t="n">
        <v>25000</v>
      </c>
      <c r="AN4485" s="23" t="n">
        <v>0.9</v>
      </c>
      <c r="AO4485" s="24" t="n">
        <v>10000</v>
      </c>
      <c r="AP4485" s="25" t="n">
        <f aca="false">IF(AB4485&lt;AJ4485,AK4485,IF(AB4485&lt;AL4485,AM4485,IF(AB4485&lt;=AN4485,AO4485,0)))</f>
        <v>0</v>
      </c>
    </row>
    <row r="4486" customFormat="false" ht="15.65" hidden="false" customHeight="false" outlineLevel="0" collapsed="false">
      <c r="A4486" s="11" t="n">
        <f aca="false">A4485+1</f>
        <v>3935</v>
      </c>
      <c r="B4486" s="12" t="s">
        <v>4373</v>
      </c>
      <c r="C4486" s="12" t="s">
        <v>4374</v>
      </c>
      <c r="D4486" s="12" t="s">
        <v>4375</v>
      </c>
      <c r="E4486" s="12" t="s">
        <v>4375</v>
      </c>
      <c r="F4486" s="14" t="s">
        <v>4803</v>
      </c>
      <c r="G4486" s="13" t="s">
        <v>4376</v>
      </c>
      <c r="H4486" s="12" t="s">
        <v>48</v>
      </c>
      <c r="I4486" s="12"/>
      <c r="J4486" s="14"/>
      <c r="K4486" s="15" t="n">
        <v>45206</v>
      </c>
      <c r="L4486" s="14" t="s">
        <v>3927</v>
      </c>
      <c r="M4486" s="16" t="n">
        <v>1</v>
      </c>
      <c r="N4486" s="16" t="n">
        <v>1</v>
      </c>
      <c r="O4486" s="17" t="n">
        <v>100000</v>
      </c>
      <c r="P4486" s="17" t="n">
        <v>100000</v>
      </c>
      <c r="Q4486" s="18" t="n">
        <v>12600</v>
      </c>
      <c r="R4486" s="19" t="n">
        <f aca="false">IF(H4486="F",1,0)</f>
        <v>1</v>
      </c>
      <c r="S4486" s="19" t="n">
        <f aca="false">IF(H4486="M",1,0)</f>
        <v>0</v>
      </c>
      <c r="T4486" s="11" t="s">
        <v>4830</v>
      </c>
      <c r="U4486" s="11" t="s">
        <v>3929</v>
      </c>
      <c r="V4486" s="24" t="n">
        <f aca="false">_xlfn.xlookup(D4486,'WRSI Fusion'!$H$4:$H$354,'WRSI Fusion'!$AI$4:$AI$354)</f>
        <v>76.4674602670966</v>
      </c>
      <c r="W4486" s="16" t="n">
        <f aca="false">_xlfn.xlookup(D4486,'WRSI Maïs'!$H$4:$H$346,'WRSI Maïs'!$AG$4:$AG$346)</f>
        <v>85.6794223380497</v>
      </c>
      <c r="X4486" s="16" t="n">
        <f aca="false">_xlfn.xlookup(D4486,'WRSI Mil'!$H$5:$H$355,'WRSI Mil'!$AG$5:$AG$355)</f>
        <v>84.3544968685869</v>
      </c>
      <c r="Y4486" s="16" t="n">
        <f aca="false">_xlfn.xlookup(D4486,'WRSI Sorgho'!$H$4:$H$354,'WRSI Sorgho'!$AI$4:$AI$354)</f>
        <v>76.7670584976381</v>
      </c>
      <c r="Z4486" s="16" t="n">
        <f aca="false">W4486</f>
        <v>85.6794223380497</v>
      </c>
      <c r="AA4486" s="16" t="n">
        <f aca="false">_xlfn.xlookup(D4486,'WRSI Maïs'!$H$4:$H$346,'WRSI Maïs'!$AH$4:$AH$346)</f>
        <v>79.2595251674757</v>
      </c>
      <c r="AB4486" s="21" t="n">
        <f aca="false">AA4486/Z4486</f>
        <v>0.925070722988255</v>
      </c>
      <c r="AC4486" s="11"/>
      <c r="AD4486" s="11"/>
      <c r="AE4486" s="11"/>
      <c r="AF4486" s="22" t="n">
        <v>2023</v>
      </c>
      <c r="AG4486" s="22" t="s">
        <v>52</v>
      </c>
      <c r="AH4486" s="22" t="s">
        <v>53</v>
      </c>
      <c r="AI4486" s="22"/>
      <c r="AJ4486" s="23" t="n">
        <v>0.7</v>
      </c>
      <c r="AK4486" s="24" t="n">
        <v>100000</v>
      </c>
      <c r="AL4486" s="23" t="n">
        <v>0.8</v>
      </c>
      <c r="AM4486" s="24" t="n">
        <v>25000</v>
      </c>
      <c r="AN4486" s="23" t="n">
        <v>0.9</v>
      </c>
      <c r="AO4486" s="24" t="n">
        <v>10000</v>
      </c>
      <c r="AP4486" s="25" t="n">
        <f aca="false">IF(AB4486&lt;AJ4486,AK4486,IF(AB4486&lt;AL4486,AM4486,IF(AB4486&lt;=AN4486,AO4486,0)))</f>
        <v>0</v>
      </c>
    </row>
    <row r="4487" customFormat="false" ht="15.65" hidden="false" customHeight="false" outlineLevel="0" collapsed="false">
      <c r="A4487" s="11" t="n">
        <f aca="false">A4486+1</f>
        <v>3936</v>
      </c>
      <c r="B4487" s="12" t="s">
        <v>4373</v>
      </c>
      <c r="C4487" s="12" t="s">
        <v>4374</v>
      </c>
      <c r="D4487" s="12" t="s">
        <v>4375</v>
      </c>
      <c r="E4487" s="12" t="s">
        <v>4375</v>
      </c>
      <c r="F4487" s="14" t="s">
        <v>4790</v>
      </c>
      <c r="G4487" s="13" t="s">
        <v>4376</v>
      </c>
      <c r="H4487" s="12" t="s">
        <v>48</v>
      </c>
      <c r="I4487" s="12"/>
      <c r="J4487" s="14"/>
      <c r="K4487" s="15" t="n">
        <v>45206</v>
      </c>
      <c r="L4487" s="14" t="s">
        <v>3927</v>
      </c>
      <c r="M4487" s="16" t="n">
        <v>1</v>
      </c>
      <c r="N4487" s="16" t="n">
        <v>1</v>
      </c>
      <c r="O4487" s="17" t="n">
        <v>100000</v>
      </c>
      <c r="P4487" s="17" t="n">
        <v>100000</v>
      </c>
      <c r="Q4487" s="18" t="n">
        <v>12600</v>
      </c>
      <c r="R4487" s="19" t="n">
        <f aca="false">IF(H4487="F",1,0)</f>
        <v>1</v>
      </c>
      <c r="S4487" s="19" t="n">
        <f aca="false">IF(H4487="M",1,0)</f>
        <v>0</v>
      </c>
      <c r="T4487" s="11" t="s">
        <v>4831</v>
      </c>
      <c r="U4487" s="11" t="s">
        <v>3929</v>
      </c>
      <c r="V4487" s="24" t="n">
        <f aca="false">_xlfn.xlookup(D4487,'WRSI Fusion'!$H$4:$H$354,'WRSI Fusion'!$AI$4:$AI$354)</f>
        <v>76.4674602670966</v>
      </c>
      <c r="W4487" s="16" t="n">
        <f aca="false">_xlfn.xlookup(D4487,'WRSI Maïs'!$H$4:$H$346,'WRSI Maïs'!$AG$4:$AG$346)</f>
        <v>85.6794223380497</v>
      </c>
      <c r="X4487" s="16" t="n">
        <f aca="false">_xlfn.xlookup(D4487,'WRSI Mil'!$H$5:$H$355,'WRSI Mil'!$AG$5:$AG$355)</f>
        <v>84.3544968685869</v>
      </c>
      <c r="Y4487" s="16" t="n">
        <f aca="false">_xlfn.xlookup(D4487,'WRSI Sorgho'!$H$4:$H$354,'WRSI Sorgho'!$AI$4:$AI$354)</f>
        <v>76.7670584976381</v>
      </c>
      <c r="Z4487" s="16" t="n">
        <f aca="false">W4487</f>
        <v>85.6794223380497</v>
      </c>
      <c r="AA4487" s="16" t="n">
        <f aca="false">_xlfn.xlookup(D4487,'WRSI Maïs'!$H$4:$H$346,'WRSI Maïs'!$AH$4:$AH$346)</f>
        <v>79.2595251674757</v>
      </c>
      <c r="AB4487" s="21" t="n">
        <f aca="false">AA4487/Z4487</f>
        <v>0.925070722988255</v>
      </c>
      <c r="AC4487" s="11"/>
      <c r="AD4487" s="11"/>
      <c r="AE4487" s="11"/>
      <c r="AF4487" s="22" t="n">
        <v>2023</v>
      </c>
      <c r="AG4487" s="22" t="s">
        <v>52</v>
      </c>
      <c r="AH4487" s="22" t="s">
        <v>53</v>
      </c>
      <c r="AI4487" s="22"/>
      <c r="AJ4487" s="23" t="n">
        <v>0.7</v>
      </c>
      <c r="AK4487" s="24" t="n">
        <v>100000</v>
      </c>
      <c r="AL4487" s="23" t="n">
        <v>0.8</v>
      </c>
      <c r="AM4487" s="24" t="n">
        <v>25000</v>
      </c>
      <c r="AN4487" s="23" t="n">
        <v>0.9</v>
      </c>
      <c r="AO4487" s="24" t="n">
        <v>10000</v>
      </c>
      <c r="AP4487" s="25" t="n">
        <f aca="false">IF(AB4487&lt;AJ4487,AK4487,IF(AB4487&lt;AL4487,AM4487,IF(AB4487&lt;=AN4487,AO4487,0)))</f>
        <v>0</v>
      </c>
    </row>
    <row r="4488" customFormat="false" ht="15.65" hidden="false" customHeight="false" outlineLevel="0" collapsed="false">
      <c r="A4488" s="11" t="n">
        <f aca="false">A4487+1</f>
        <v>3937</v>
      </c>
      <c r="B4488" s="12" t="s">
        <v>4373</v>
      </c>
      <c r="C4488" s="12" t="s">
        <v>4374</v>
      </c>
      <c r="D4488" s="12" t="s">
        <v>4375</v>
      </c>
      <c r="E4488" s="12" t="s">
        <v>4375</v>
      </c>
      <c r="F4488" s="14" t="s">
        <v>4792</v>
      </c>
      <c r="G4488" s="13" t="s">
        <v>4376</v>
      </c>
      <c r="H4488" s="12" t="s">
        <v>48</v>
      </c>
      <c r="I4488" s="12"/>
      <c r="J4488" s="14"/>
      <c r="K4488" s="15" t="n">
        <v>45206</v>
      </c>
      <c r="L4488" s="14" t="s">
        <v>3927</v>
      </c>
      <c r="M4488" s="16" t="n">
        <v>1</v>
      </c>
      <c r="N4488" s="16" t="n">
        <v>1</v>
      </c>
      <c r="O4488" s="17" t="n">
        <v>100000</v>
      </c>
      <c r="P4488" s="17" t="n">
        <v>100000</v>
      </c>
      <c r="Q4488" s="18" t="n">
        <v>12600</v>
      </c>
      <c r="R4488" s="19" t="n">
        <f aca="false">IF(H4488="F",1,0)</f>
        <v>1</v>
      </c>
      <c r="S4488" s="19" t="n">
        <f aca="false">IF(H4488="M",1,0)</f>
        <v>0</v>
      </c>
      <c r="T4488" s="11" t="s">
        <v>4832</v>
      </c>
      <c r="U4488" s="11" t="s">
        <v>3929</v>
      </c>
      <c r="V4488" s="24" t="n">
        <f aca="false">_xlfn.xlookup(D4488,'WRSI Fusion'!$H$4:$H$354,'WRSI Fusion'!$AI$4:$AI$354)</f>
        <v>76.4674602670966</v>
      </c>
      <c r="W4488" s="16" t="n">
        <f aca="false">_xlfn.xlookup(D4488,'WRSI Maïs'!$H$4:$H$346,'WRSI Maïs'!$AG$4:$AG$346)</f>
        <v>85.6794223380497</v>
      </c>
      <c r="X4488" s="16" t="n">
        <f aca="false">_xlfn.xlookup(D4488,'WRSI Mil'!$H$5:$H$355,'WRSI Mil'!$AG$5:$AG$355)</f>
        <v>84.3544968685869</v>
      </c>
      <c r="Y4488" s="16" t="n">
        <f aca="false">_xlfn.xlookup(D4488,'WRSI Sorgho'!$H$4:$H$354,'WRSI Sorgho'!$AI$4:$AI$354)</f>
        <v>76.7670584976381</v>
      </c>
      <c r="Z4488" s="16" t="n">
        <f aca="false">W4488</f>
        <v>85.6794223380497</v>
      </c>
      <c r="AA4488" s="16" t="n">
        <f aca="false">_xlfn.xlookup(D4488,'WRSI Maïs'!$H$4:$H$346,'WRSI Maïs'!$AH$4:$AH$346)</f>
        <v>79.2595251674757</v>
      </c>
      <c r="AB4488" s="21" t="n">
        <f aca="false">AA4488/Z4488</f>
        <v>0.925070722988255</v>
      </c>
      <c r="AC4488" s="11"/>
      <c r="AD4488" s="11"/>
      <c r="AE4488" s="11"/>
      <c r="AF4488" s="22" t="n">
        <v>2023</v>
      </c>
      <c r="AG4488" s="22" t="s">
        <v>52</v>
      </c>
      <c r="AH4488" s="22" t="s">
        <v>53</v>
      </c>
      <c r="AI4488" s="22"/>
      <c r="AJ4488" s="23" t="n">
        <v>0.7</v>
      </c>
      <c r="AK4488" s="24" t="n">
        <v>100000</v>
      </c>
      <c r="AL4488" s="23" t="n">
        <v>0.8</v>
      </c>
      <c r="AM4488" s="24" t="n">
        <v>25000</v>
      </c>
      <c r="AN4488" s="23" t="n">
        <v>0.9</v>
      </c>
      <c r="AO4488" s="24" t="n">
        <v>10000</v>
      </c>
      <c r="AP4488" s="25" t="n">
        <f aca="false">IF(AB4488&lt;AJ4488,AK4488,IF(AB4488&lt;AL4488,AM4488,IF(AB4488&lt;=AN4488,AO4488,0)))</f>
        <v>0</v>
      </c>
    </row>
    <row r="4489" customFormat="false" ht="15.65" hidden="false" customHeight="false" outlineLevel="0" collapsed="false">
      <c r="A4489" s="11" t="n">
        <f aca="false">A4488+1</f>
        <v>3938</v>
      </c>
      <c r="B4489" s="12" t="s">
        <v>4373</v>
      </c>
      <c r="C4489" s="12" t="s">
        <v>4374</v>
      </c>
      <c r="D4489" s="12" t="s">
        <v>4375</v>
      </c>
      <c r="E4489" s="12" t="s">
        <v>4375</v>
      </c>
      <c r="F4489" s="14" t="s">
        <v>4792</v>
      </c>
      <c r="G4489" s="13" t="s">
        <v>4376</v>
      </c>
      <c r="H4489" s="12" t="s">
        <v>48</v>
      </c>
      <c r="I4489" s="12"/>
      <c r="J4489" s="14"/>
      <c r="K4489" s="15" t="n">
        <v>45206</v>
      </c>
      <c r="L4489" s="14" t="s">
        <v>3927</v>
      </c>
      <c r="M4489" s="16" t="n">
        <v>1</v>
      </c>
      <c r="N4489" s="16" t="n">
        <v>1</v>
      </c>
      <c r="O4489" s="17" t="n">
        <v>100000</v>
      </c>
      <c r="P4489" s="17" t="n">
        <v>100000</v>
      </c>
      <c r="Q4489" s="18" t="n">
        <v>12600</v>
      </c>
      <c r="R4489" s="19" t="n">
        <f aca="false">IF(H4489="F",1,0)</f>
        <v>1</v>
      </c>
      <c r="S4489" s="19" t="n">
        <f aca="false">IF(H4489="M",1,0)</f>
        <v>0</v>
      </c>
      <c r="T4489" s="11" t="s">
        <v>4833</v>
      </c>
      <c r="U4489" s="11" t="s">
        <v>3929</v>
      </c>
      <c r="V4489" s="24" t="n">
        <f aca="false">_xlfn.xlookup(D4489,'WRSI Fusion'!$H$4:$H$354,'WRSI Fusion'!$AI$4:$AI$354)</f>
        <v>76.4674602670966</v>
      </c>
      <c r="W4489" s="16" t="n">
        <f aca="false">_xlfn.xlookup(D4489,'WRSI Maïs'!$H$4:$H$346,'WRSI Maïs'!$AG$4:$AG$346)</f>
        <v>85.6794223380497</v>
      </c>
      <c r="X4489" s="16" t="n">
        <f aca="false">_xlfn.xlookup(D4489,'WRSI Mil'!$H$5:$H$355,'WRSI Mil'!$AG$5:$AG$355)</f>
        <v>84.3544968685869</v>
      </c>
      <c r="Y4489" s="16" t="n">
        <f aca="false">_xlfn.xlookup(D4489,'WRSI Sorgho'!$H$4:$H$354,'WRSI Sorgho'!$AI$4:$AI$354)</f>
        <v>76.7670584976381</v>
      </c>
      <c r="Z4489" s="16" t="n">
        <f aca="false">W4489</f>
        <v>85.6794223380497</v>
      </c>
      <c r="AA4489" s="16" t="n">
        <f aca="false">_xlfn.xlookup(D4489,'WRSI Maïs'!$H$4:$H$346,'WRSI Maïs'!$AH$4:$AH$346)</f>
        <v>79.2595251674757</v>
      </c>
      <c r="AB4489" s="21" t="n">
        <f aca="false">AA4489/Z4489</f>
        <v>0.925070722988255</v>
      </c>
      <c r="AC4489" s="11"/>
      <c r="AD4489" s="11"/>
      <c r="AE4489" s="11"/>
      <c r="AF4489" s="22" t="n">
        <v>2023</v>
      </c>
      <c r="AG4489" s="22" t="s">
        <v>52</v>
      </c>
      <c r="AH4489" s="22" t="s">
        <v>53</v>
      </c>
      <c r="AI4489" s="22"/>
      <c r="AJ4489" s="23" t="n">
        <v>0.7</v>
      </c>
      <c r="AK4489" s="24" t="n">
        <v>100000</v>
      </c>
      <c r="AL4489" s="23" t="n">
        <v>0.8</v>
      </c>
      <c r="AM4489" s="24" t="n">
        <v>25000</v>
      </c>
      <c r="AN4489" s="23" t="n">
        <v>0.9</v>
      </c>
      <c r="AO4489" s="24" t="n">
        <v>10000</v>
      </c>
      <c r="AP4489" s="25" t="n">
        <f aca="false">IF(AB4489&lt;AJ4489,AK4489,IF(AB4489&lt;AL4489,AM4489,IF(AB4489&lt;=AN4489,AO4489,0)))</f>
        <v>0</v>
      </c>
    </row>
    <row r="4490" customFormat="false" ht="15.65" hidden="false" customHeight="false" outlineLevel="0" collapsed="false">
      <c r="A4490" s="11" t="n">
        <f aca="false">A4489+1</f>
        <v>3939</v>
      </c>
      <c r="B4490" s="12" t="s">
        <v>4373</v>
      </c>
      <c r="C4490" s="12" t="s">
        <v>4374</v>
      </c>
      <c r="D4490" s="12" t="s">
        <v>4375</v>
      </c>
      <c r="E4490" s="12" t="s">
        <v>4375</v>
      </c>
      <c r="F4490" s="14" t="s">
        <v>4790</v>
      </c>
      <c r="G4490" s="13" t="s">
        <v>4376</v>
      </c>
      <c r="H4490" s="12" t="s">
        <v>48</v>
      </c>
      <c r="I4490" s="12"/>
      <c r="J4490" s="14"/>
      <c r="K4490" s="15" t="n">
        <v>45206</v>
      </c>
      <c r="L4490" s="14" t="s">
        <v>3927</v>
      </c>
      <c r="M4490" s="16" t="n">
        <v>1</v>
      </c>
      <c r="N4490" s="16" t="n">
        <v>1</v>
      </c>
      <c r="O4490" s="17" t="n">
        <v>100000</v>
      </c>
      <c r="P4490" s="17" t="n">
        <v>100000</v>
      </c>
      <c r="Q4490" s="18" t="n">
        <v>12600</v>
      </c>
      <c r="R4490" s="19" t="n">
        <f aca="false">IF(H4490="F",1,0)</f>
        <v>1</v>
      </c>
      <c r="S4490" s="19" t="n">
        <f aca="false">IF(H4490="M",1,0)</f>
        <v>0</v>
      </c>
      <c r="T4490" s="11" t="s">
        <v>4834</v>
      </c>
      <c r="U4490" s="11" t="s">
        <v>3929</v>
      </c>
      <c r="V4490" s="24" t="n">
        <f aca="false">_xlfn.xlookup(D4490,'WRSI Fusion'!$H$4:$H$354,'WRSI Fusion'!$AI$4:$AI$354)</f>
        <v>76.4674602670966</v>
      </c>
      <c r="W4490" s="16" t="n">
        <f aca="false">_xlfn.xlookup(D4490,'WRSI Maïs'!$H$4:$H$346,'WRSI Maïs'!$AG$4:$AG$346)</f>
        <v>85.6794223380497</v>
      </c>
      <c r="X4490" s="16" t="n">
        <f aca="false">_xlfn.xlookup(D4490,'WRSI Mil'!$H$5:$H$355,'WRSI Mil'!$AG$5:$AG$355)</f>
        <v>84.3544968685869</v>
      </c>
      <c r="Y4490" s="16" t="n">
        <f aca="false">_xlfn.xlookup(D4490,'WRSI Sorgho'!$H$4:$H$354,'WRSI Sorgho'!$AI$4:$AI$354)</f>
        <v>76.7670584976381</v>
      </c>
      <c r="Z4490" s="16" t="n">
        <f aca="false">W4490</f>
        <v>85.6794223380497</v>
      </c>
      <c r="AA4490" s="16" t="n">
        <f aca="false">_xlfn.xlookup(D4490,'WRSI Maïs'!$H$4:$H$346,'WRSI Maïs'!$AH$4:$AH$346)</f>
        <v>79.2595251674757</v>
      </c>
      <c r="AB4490" s="21" t="n">
        <f aca="false">AA4490/Z4490</f>
        <v>0.925070722988255</v>
      </c>
      <c r="AC4490" s="11"/>
      <c r="AD4490" s="11"/>
      <c r="AE4490" s="11"/>
      <c r="AF4490" s="22" t="n">
        <v>2023</v>
      </c>
      <c r="AG4490" s="22" t="s">
        <v>52</v>
      </c>
      <c r="AH4490" s="22" t="s">
        <v>53</v>
      </c>
      <c r="AI4490" s="22"/>
      <c r="AJ4490" s="23" t="n">
        <v>0.7</v>
      </c>
      <c r="AK4490" s="24" t="n">
        <v>100000</v>
      </c>
      <c r="AL4490" s="23" t="n">
        <v>0.8</v>
      </c>
      <c r="AM4490" s="24" t="n">
        <v>25000</v>
      </c>
      <c r="AN4490" s="23" t="n">
        <v>0.9</v>
      </c>
      <c r="AO4490" s="24" t="n">
        <v>10000</v>
      </c>
      <c r="AP4490" s="25" t="n">
        <f aca="false">IF(AB4490&lt;AJ4490,AK4490,IF(AB4490&lt;AL4490,AM4490,IF(AB4490&lt;=AN4490,AO4490,0)))</f>
        <v>0</v>
      </c>
    </row>
    <row r="4491" customFormat="false" ht="15.65" hidden="false" customHeight="false" outlineLevel="0" collapsed="false">
      <c r="A4491" s="11" t="n">
        <f aca="false">A4490+1</f>
        <v>3940</v>
      </c>
      <c r="B4491" s="12" t="s">
        <v>4373</v>
      </c>
      <c r="C4491" s="12" t="s">
        <v>4374</v>
      </c>
      <c r="D4491" s="12" t="s">
        <v>4375</v>
      </c>
      <c r="E4491" s="12" t="s">
        <v>4375</v>
      </c>
      <c r="F4491" s="14" t="s">
        <v>4790</v>
      </c>
      <c r="G4491" s="13" t="s">
        <v>4376</v>
      </c>
      <c r="H4491" s="12" t="s">
        <v>48</v>
      </c>
      <c r="I4491" s="12"/>
      <c r="J4491" s="14"/>
      <c r="K4491" s="15" t="n">
        <v>45206</v>
      </c>
      <c r="L4491" s="14" t="s">
        <v>379</v>
      </c>
      <c r="M4491" s="16" t="n">
        <v>1</v>
      </c>
      <c r="N4491" s="16" t="n">
        <v>1</v>
      </c>
      <c r="O4491" s="17" t="n">
        <v>100000</v>
      </c>
      <c r="P4491" s="17" t="n">
        <v>100000</v>
      </c>
      <c r="Q4491" s="18" t="n">
        <v>12600</v>
      </c>
      <c r="R4491" s="19" t="n">
        <f aca="false">IF(H4491="F",1,0)</f>
        <v>1</v>
      </c>
      <c r="S4491" s="19" t="n">
        <f aca="false">IF(H4491="M",1,0)</f>
        <v>0</v>
      </c>
      <c r="T4491" s="11" t="s">
        <v>4835</v>
      </c>
      <c r="U4491" s="11" t="s">
        <v>325</v>
      </c>
      <c r="V4491" s="24" t="n">
        <f aca="false">_xlfn.xlookup(D4491,'WRSI Fusion'!$H$4:$H$354,'WRSI Fusion'!$AI$4:$AI$354)</f>
        <v>76.4674602670966</v>
      </c>
      <c r="W4491" s="16" t="n">
        <f aca="false">_xlfn.xlookup(D4491,'WRSI Maïs'!$H$4:$H$346,'WRSI Maïs'!$AG$4:$AG$346)</f>
        <v>85.6794223380497</v>
      </c>
      <c r="X4491" s="16" t="n">
        <f aca="false">_xlfn.xlookup(D4491,'WRSI Mil'!$H$5:$H$355,'WRSI Mil'!$AG$5:$AG$355)</f>
        <v>84.3544968685869</v>
      </c>
      <c r="Y4491" s="16" t="n">
        <f aca="false">_xlfn.xlookup(D4491,'WRSI Sorgho'!$H$4:$H$354,'WRSI Sorgho'!$AI$4:$AI$354)</f>
        <v>76.7670584976381</v>
      </c>
      <c r="Z4491" s="16" t="n">
        <f aca="false">V4491</f>
        <v>76.4674602670966</v>
      </c>
      <c r="AA4491" s="16" t="n">
        <f aca="false">_xlfn.xlookup(D4491,'WRSI Fusion'!$H$4:$H$354,'WRSI Fusion'!$AJ$4:$AJ$354)</f>
        <v>70.8391979181554</v>
      </c>
      <c r="AB4491" s="21" t="n">
        <f aca="false">AA4491/Z4491</f>
        <v>0.926396635519449</v>
      </c>
      <c r="AC4491" s="11"/>
      <c r="AD4491" s="11"/>
      <c r="AE4491" s="11"/>
      <c r="AF4491" s="22" t="n">
        <v>2023</v>
      </c>
      <c r="AG4491" s="22" t="s">
        <v>52</v>
      </c>
      <c r="AH4491" s="22" t="s">
        <v>53</v>
      </c>
      <c r="AI4491" s="22"/>
      <c r="AJ4491" s="23" t="n">
        <v>0.7</v>
      </c>
      <c r="AK4491" s="24" t="n">
        <v>100000</v>
      </c>
      <c r="AL4491" s="23" t="n">
        <v>0.8</v>
      </c>
      <c r="AM4491" s="24" t="n">
        <v>25000</v>
      </c>
      <c r="AN4491" s="23" t="n">
        <v>0.9</v>
      </c>
      <c r="AO4491" s="24" t="n">
        <v>10000</v>
      </c>
      <c r="AP4491" s="25" t="n">
        <f aca="false">IF(AB4491&lt;AJ4491,AK4491,IF(AB4491&lt;AL4491,AM4491,IF(AB4491&lt;=AN4491,AO4491,0)))</f>
        <v>0</v>
      </c>
    </row>
    <row r="4492" customFormat="false" ht="15.65" hidden="false" customHeight="false" outlineLevel="0" collapsed="false">
      <c r="A4492" s="11" t="n">
        <f aca="false">A4491+1</f>
        <v>3941</v>
      </c>
      <c r="B4492" s="12" t="s">
        <v>4373</v>
      </c>
      <c r="C4492" s="12" t="s">
        <v>4374</v>
      </c>
      <c r="D4492" s="12" t="s">
        <v>4375</v>
      </c>
      <c r="E4492" s="12" t="s">
        <v>4375</v>
      </c>
      <c r="F4492" s="14" t="s">
        <v>4792</v>
      </c>
      <c r="G4492" s="13" t="s">
        <v>4376</v>
      </c>
      <c r="H4492" s="12" t="s">
        <v>55</v>
      </c>
      <c r="I4492" s="12"/>
      <c r="J4492" s="14"/>
      <c r="K4492" s="15" t="n">
        <v>45206</v>
      </c>
      <c r="L4492" s="14" t="s">
        <v>379</v>
      </c>
      <c r="M4492" s="16" t="n">
        <v>1</v>
      </c>
      <c r="N4492" s="16" t="n">
        <v>1</v>
      </c>
      <c r="O4492" s="17" t="n">
        <v>100000</v>
      </c>
      <c r="P4492" s="17" t="n">
        <v>100000</v>
      </c>
      <c r="Q4492" s="18" t="n">
        <v>12600</v>
      </c>
      <c r="R4492" s="19" t="n">
        <f aca="false">IF(H4492="F",1,0)</f>
        <v>0</v>
      </c>
      <c r="S4492" s="19" t="n">
        <f aca="false">IF(H4492="M",1,0)</f>
        <v>1</v>
      </c>
      <c r="T4492" s="11" t="s">
        <v>4836</v>
      </c>
      <c r="U4492" s="11" t="s">
        <v>325</v>
      </c>
      <c r="V4492" s="24" t="n">
        <f aca="false">_xlfn.xlookup(D4492,'WRSI Fusion'!$H$4:$H$354,'WRSI Fusion'!$AI$4:$AI$354)</f>
        <v>76.4674602670966</v>
      </c>
      <c r="W4492" s="16" t="n">
        <f aca="false">_xlfn.xlookup(D4492,'WRSI Maïs'!$H$4:$H$346,'WRSI Maïs'!$AG$4:$AG$346)</f>
        <v>85.6794223380497</v>
      </c>
      <c r="X4492" s="16" t="n">
        <f aca="false">_xlfn.xlookup(D4492,'WRSI Mil'!$H$5:$H$355,'WRSI Mil'!$AG$5:$AG$355)</f>
        <v>84.3544968685869</v>
      </c>
      <c r="Y4492" s="16" t="n">
        <f aca="false">_xlfn.xlookup(D4492,'WRSI Sorgho'!$H$4:$H$354,'WRSI Sorgho'!$AI$4:$AI$354)</f>
        <v>76.7670584976381</v>
      </c>
      <c r="Z4492" s="16" t="n">
        <f aca="false">V4492</f>
        <v>76.4674602670966</v>
      </c>
      <c r="AA4492" s="16" t="n">
        <f aca="false">_xlfn.xlookup(D4492,'WRSI Fusion'!$H$4:$H$354,'WRSI Fusion'!$AJ$4:$AJ$354)</f>
        <v>70.8391979181554</v>
      </c>
      <c r="AB4492" s="21" t="n">
        <f aca="false">AA4492/Z4492</f>
        <v>0.926396635519449</v>
      </c>
      <c r="AC4492" s="11"/>
      <c r="AD4492" s="11"/>
      <c r="AE4492" s="11"/>
      <c r="AF4492" s="22" t="n">
        <v>2023</v>
      </c>
      <c r="AG4492" s="22" t="s">
        <v>52</v>
      </c>
      <c r="AH4492" s="22" t="s">
        <v>53</v>
      </c>
      <c r="AI4492" s="22"/>
      <c r="AJ4492" s="23" t="n">
        <v>0.7</v>
      </c>
      <c r="AK4492" s="24" t="n">
        <v>100000</v>
      </c>
      <c r="AL4492" s="23" t="n">
        <v>0.8</v>
      </c>
      <c r="AM4492" s="24" t="n">
        <v>25000</v>
      </c>
      <c r="AN4492" s="23" t="n">
        <v>0.9</v>
      </c>
      <c r="AO4492" s="24" t="n">
        <v>10000</v>
      </c>
      <c r="AP4492" s="25" t="n">
        <f aca="false">IF(AB4492&lt;AJ4492,AK4492,IF(AB4492&lt;AL4492,AM4492,IF(AB4492&lt;=AN4492,AO4492,0)))</f>
        <v>0</v>
      </c>
    </row>
    <row r="4493" customFormat="false" ht="15.65" hidden="false" customHeight="false" outlineLevel="0" collapsed="false">
      <c r="A4493" s="11" t="n">
        <f aca="false">A4492+1</f>
        <v>3942</v>
      </c>
      <c r="B4493" s="12" t="s">
        <v>4373</v>
      </c>
      <c r="C4493" s="12" t="s">
        <v>4374</v>
      </c>
      <c r="D4493" s="12" t="s">
        <v>4375</v>
      </c>
      <c r="E4493" s="12" t="s">
        <v>4375</v>
      </c>
      <c r="F4493" s="14" t="s">
        <v>4792</v>
      </c>
      <c r="G4493" s="13" t="s">
        <v>4376</v>
      </c>
      <c r="H4493" s="12" t="s">
        <v>55</v>
      </c>
      <c r="I4493" s="12"/>
      <c r="J4493" s="14"/>
      <c r="K4493" s="15" t="n">
        <v>45206</v>
      </c>
      <c r="L4493" s="14" t="s">
        <v>379</v>
      </c>
      <c r="M4493" s="16" t="n">
        <v>1</v>
      </c>
      <c r="N4493" s="16" t="n">
        <v>1</v>
      </c>
      <c r="O4493" s="17" t="n">
        <v>100000</v>
      </c>
      <c r="P4493" s="17" t="n">
        <v>100000</v>
      </c>
      <c r="Q4493" s="18" t="n">
        <v>12600</v>
      </c>
      <c r="R4493" s="19" t="n">
        <f aca="false">IF(H4493="F",1,0)</f>
        <v>0</v>
      </c>
      <c r="S4493" s="19" t="n">
        <f aca="false">IF(H4493="M",1,0)</f>
        <v>1</v>
      </c>
      <c r="T4493" s="11" t="s">
        <v>4837</v>
      </c>
      <c r="U4493" s="11" t="s">
        <v>325</v>
      </c>
      <c r="V4493" s="24" t="n">
        <f aca="false">_xlfn.xlookup(D4493,'WRSI Fusion'!$H$4:$H$354,'WRSI Fusion'!$AI$4:$AI$354)</f>
        <v>76.4674602670966</v>
      </c>
      <c r="W4493" s="16" t="n">
        <f aca="false">_xlfn.xlookup(D4493,'WRSI Maïs'!$H$4:$H$346,'WRSI Maïs'!$AG$4:$AG$346)</f>
        <v>85.6794223380497</v>
      </c>
      <c r="X4493" s="16" t="n">
        <f aca="false">_xlfn.xlookup(D4493,'WRSI Mil'!$H$5:$H$355,'WRSI Mil'!$AG$5:$AG$355)</f>
        <v>84.3544968685869</v>
      </c>
      <c r="Y4493" s="16" t="n">
        <f aca="false">_xlfn.xlookup(D4493,'WRSI Sorgho'!$H$4:$H$354,'WRSI Sorgho'!$AI$4:$AI$354)</f>
        <v>76.7670584976381</v>
      </c>
      <c r="Z4493" s="16" t="n">
        <f aca="false">V4493</f>
        <v>76.4674602670966</v>
      </c>
      <c r="AA4493" s="16" t="n">
        <f aca="false">_xlfn.xlookup(D4493,'WRSI Fusion'!$H$4:$H$354,'WRSI Fusion'!$AJ$4:$AJ$354)</f>
        <v>70.8391979181554</v>
      </c>
      <c r="AB4493" s="21" t="n">
        <f aca="false">AA4493/Z4493</f>
        <v>0.926396635519449</v>
      </c>
      <c r="AC4493" s="11"/>
      <c r="AD4493" s="11"/>
      <c r="AE4493" s="11"/>
      <c r="AF4493" s="22" t="n">
        <v>2023</v>
      </c>
      <c r="AG4493" s="22" t="s">
        <v>52</v>
      </c>
      <c r="AH4493" s="22" t="s">
        <v>53</v>
      </c>
      <c r="AI4493" s="22"/>
      <c r="AJ4493" s="23" t="n">
        <v>0.7</v>
      </c>
      <c r="AK4493" s="24" t="n">
        <v>100000</v>
      </c>
      <c r="AL4493" s="23" t="n">
        <v>0.8</v>
      </c>
      <c r="AM4493" s="24" t="n">
        <v>25000</v>
      </c>
      <c r="AN4493" s="23" t="n">
        <v>0.9</v>
      </c>
      <c r="AO4493" s="24" t="n">
        <v>10000</v>
      </c>
      <c r="AP4493" s="25" t="n">
        <f aca="false">IF(AB4493&lt;AJ4493,AK4493,IF(AB4493&lt;AL4493,AM4493,IF(AB4493&lt;=AN4493,AO4493,0)))</f>
        <v>0</v>
      </c>
    </row>
    <row r="4494" customFormat="false" ht="15.65" hidden="false" customHeight="false" outlineLevel="0" collapsed="false">
      <c r="A4494" s="11" t="n">
        <f aca="false">A4493+1</f>
        <v>3943</v>
      </c>
      <c r="B4494" s="12" t="s">
        <v>4373</v>
      </c>
      <c r="C4494" s="12" t="s">
        <v>4374</v>
      </c>
      <c r="D4494" s="12" t="s">
        <v>4375</v>
      </c>
      <c r="E4494" s="12" t="s">
        <v>4375</v>
      </c>
      <c r="F4494" s="14" t="s">
        <v>4792</v>
      </c>
      <c r="G4494" s="13" t="s">
        <v>4376</v>
      </c>
      <c r="H4494" s="12" t="s">
        <v>48</v>
      </c>
      <c r="I4494" s="12"/>
      <c r="J4494" s="14"/>
      <c r="K4494" s="15" t="n">
        <v>45206</v>
      </c>
      <c r="L4494" s="14" t="s">
        <v>379</v>
      </c>
      <c r="M4494" s="16" t="n">
        <v>1</v>
      </c>
      <c r="N4494" s="16" t="n">
        <v>1</v>
      </c>
      <c r="O4494" s="17" t="n">
        <v>100000</v>
      </c>
      <c r="P4494" s="17" t="n">
        <v>100000</v>
      </c>
      <c r="Q4494" s="18" t="n">
        <v>12600</v>
      </c>
      <c r="R4494" s="19" t="n">
        <f aca="false">IF(H4494="F",1,0)</f>
        <v>1</v>
      </c>
      <c r="S4494" s="19" t="n">
        <f aca="false">IF(H4494="M",1,0)</f>
        <v>0</v>
      </c>
      <c r="T4494" s="11" t="s">
        <v>4838</v>
      </c>
      <c r="U4494" s="11" t="s">
        <v>325</v>
      </c>
      <c r="V4494" s="24" t="n">
        <f aca="false">_xlfn.xlookup(D4494,'WRSI Fusion'!$H$4:$H$354,'WRSI Fusion'!$AI$4:$AI$354)</f>
        <v>76.4674602670966</v>
      </c>
      <c r="W4494" s="16" t="n">
        <f aca="false">_xlfn.xlookup(D4494,'WRSI Maïs'!$H$4:$H$346,'WRSI Maïs'!$AG$4:$AG$346)</f>
        <v>85.6794223380497</v>
      </c>
      <c r="X4494" s="16" t="n">
        <f aca="false">_xlfn.xlookup(D4494,'WRSI Mil'!$H$5:$H$355,'WRSI Mil'!$AG$5:$AG$355)</f>
        <v>84.3544968685869</v>
      </c>
      <c r="Y4494" s="16" t="n">
        <f aca="false">_xlfn.xlookup(D4494,'WRSI Sorgho'!$H$4:$H$354,'WRSI Sorgho'!$AI$4:$AI$354)</f>
        <v>76.7670584976381</v>
      </c>
      <c r="Z4494" s="16" t="n">
        <f aca="false">V4494</f>
        <v>76.4674602670966</v>
      </c>
      <c r="AA4494" s="16" t="n">
        <f aca="false">_xlfn.xlookup(D4494,'WRSI Fusion'!$H$4:$H$354,'WRSI Fusion'!$AJ$4:$AJ$354)</f>
        <v>70.8391979181554</v>
      </c>
      <c r="AB4494" s="21" t="n">
        <f aca="false">AA4494/Z4494</f>
        <v>0.926396635519449</v>
      </c>
      <c r="AC4494" s="11"/>
      <c r="AD4494" s="11"/>
      <c r="AE4494" s="11"/>
      <c r="AF4494" s="22" t="n">
        <v>2023</v>
      </c>
      <c r="AG4494" s="22" t="s">
        <v>52</v>
      </c>
      <c r="AH4494" s="22" t="s">
        <v>53</v>
      </c>
      <c r="AI4494" s="22"/>
      <c r="AJ4494" s="23" t="n">
        <v>0.7</v>
      </c>
      <c r="AK4494" s="24" t="n">
        <v>100000</v>
      </c>
      <c r="AL4494" s="23" t="n">
        <v>0.8</v>
      </c>
      <c r="AM4494" s="24" t="n">
        <v>25000</v>
      </c>
      <c r="AN4494" s="23" t="n">
        <v>0.9</v>
      </c>
      <c r="AO4494" s="24" t="n">
        <v>10000</v>
      </c>
      <c r="AP4494" s="25" t="n">
        <f aca="false">IF(AB4494&lt;AJ4494,AK4494,IF(AB4494&lt;AL4494,AM4494,IF(AB4494&lt;=AN4494,AO4494,0)))</f>
        <v>0</v>
      </c>
    </row>
    <row r="4495" customFormat="false" ht="15.65" hidden="false" customHeight="false" outlineLevel="0" collapsed="false">
      <c r="A4495" s="11" t="n">
        <f aca="false">A4494+1</f>
        <v>3944</v>
      </c>
      <c r="B4495" s="12" t="s">
        <v>4373</v>
      </c>
      <c r="C4495" s="12" t="s">
        <v>4374</v>
      </c>
      <c r="D4495" s="12" t="s">
        <v>4375</v>
      </c>
      <c r="E4495" s="12" t="s">
        <v>4375</v>
      </c>
      <c r="F4495" s="14" t="s">
        <v>4792</v>
      </c>
      <c r="G4495" s="13" t="s">
        <v>4376</v>
      </c>
      <c r="H4495" s="12" t="s">
        <v>48</v>
      </c>
      <c r="I4495" s="12"/>
      <c r="J4495" s="14"/>
      <c r="K4495" s="15" t="n">
        <v>45206</v>
      </c>
      <c r="L4495" s="14" t="s">
        <v>379</v>
      </c>
      <c r="M4495" s="16" t="n">
        <v>1</v>
      </c>
      <c r="N4495" s="16" t="n">
        <v>1</v>
      </c>
      <c r="O4495" s="17" t="n">
        <v>100000</v>
      </c>
      <c r="P4495" s="17" t="n">
        <v>100000</v>
      </c>
      <c r="Q4495" s="18" t="n">
        <v>12600</v>
      </c>
      <c r="R4495" s="19" t="n">
        <f aca="false">IF(H4495="F",1,0)</f>
        <v>1</v>
      </c>
      <c r="S4495" s="19" t="n">
        <f aca="false">IF(H4495="M",1,0)</f>
        <v>0</v>
      </c>
      <c r="T4495" s="11" t="s">
        <v>4839</v>
      </c>
      <c r="U4495" s="11" t="s">
        <v>325</v>
      </c>
      <c r="V4495" s="24" t="n">
        <f aca="false">_xlfn.xlookup(D4495,'WRSI Fusion'!$H$4:$H$354,'WRSI Fusion'!$AI$4:$AI$354)</f>
        <v>76.4674602670966</v>
      </c>
      <c r="W4495" s="16" t="n">
        <f aca="false">_xlfn.xlookup(D4495,'WRSI Maïs'!$H$4:$H$346,'WRSI Maïs'!$AG$4:$AG$346)</f>
        <v>85.6794223380497</v>
      </c>
      <c r="X4495" s="16" t="n">
        <f aca="false">_xlfn.xlookup(D4495,'WRSI Mil'!$H$5:$H$355,'WRSI Mil'!$AG$5:$AG$355)</f>
        <v>84.3544968685869</v>
      </c>
      <c r="Y4495" s="16" t="n">
        <f aca="false">_xlfn.xlookup(D4495,'WRSI Sorgho'!$H$4:$H$354,'WRSI Sorgho'!$AI$4:$AI$354)</f>
        <v>76.7670584976381</v>
      </c>
      <c r="Z4495" s="16" t="n">
        <f aca="false">V4495</f>
        <v>76.4674602670966</v>
      </c>
      <c r="AA4495" s="16" t="n">
        <f aca="false">_xlfn.xlookup(D4495,'WRSI Fusion'!$H$4:$H$354,'WRSI Fusion'!$AJ$4:$AJ$354)</f>
        <v>70.8391979181554</v>
      </c>
      <c r="AB4495" s="21" t="n">
        <f aca="false">AA4495/Z4495</f>
        <v>0.926396635519449</v>
      </c>
      <c r="AC4495" s="11"/>
      <c r="AD4495" s="11"/>
      <c r="AE4495" s="11"/>
      <c r="AF4495" s="22" t="n">
        <v>2023</v>
      </c>
      <c r="AG4495" s="22" t="s">
        <v>52</v>
      </c>
      <c r="AH4495" s="22" t="s">
        <v>53</v>
      </c>
      <c r="AI4495" s="22"/>
      <c r="AJ4495" s="23" t="n">
        <v>0.7</v>
      </c>
      <c r="AK4495" s="24" t="n">
        <v>100000</v>
      </c>
      <c r="AL4495" s="23" t="n">
        <v>0.8</v>
      </c>
      <c r="AM4495" s="24" t="n">
        <v>25000</v>
      </c>
      <c r="AN4495" s="23" t="n">
        <v>0.9</v>
      </c>
      <c r="AO4495" s="24" t="n">
        <v>10000</v>
      </c>
      <c r="AP4495" s="25" t="n">
        <f aca="false">IF(AB4495&lt;AJ4495,AK4495,IF(AB4495&lt;AL4495,AM4495,IF(AB4495&lt;=AN4495,AO4495,0)))</f>
        <v>0</v>
      </c>
    </row>
    <row r="4496" customFormat="false" ht="15.65" hidden="false" customHeight="false" outlineLevel="0" collapsed="false">
      <c r="A4496" s="11" t="n">
        <f aca="false">A4495+1</f>
        <v>3945</v>
      </c>
      <c r="B4496" s="12" t="s">
        <v>4373</v>
      </c>
      <c r="C4496" s="12" t="s">
        <v>4374</v>
      </c>
      <c r="D4496" s="12" t="s">
        <v>4375</v>
      </c>
      <c r="E4496" s="12" t="s">
        <v>4375</v>
      </c>
      <c r="F4496" s="14" t="s">
        <v>4790</v>
      </c>
      <c r="G4496" s="13" t="s">
        <v>4376</v>
      </c>
      <c r="H4496" s="12" t="s">
        <v>48</v>
      </c>
      <c r="I4496" s="12"/>
      <c r="J4496" s="14"/>
      <c r="K4496" s="15" t="n">
        <v>45206</v>
      </c>
      <c r="L4496" s="14" t="s">
        <v>379</v>
      </c>
      <c r="M4496" s="16" t="n">
        <v>1</v>
      </c>
      <c r="N4496" s="16" t="n">
        <v>1</v>
      </c>
      <c r="O4496" s="17" t="n">
        <v>100000</v>
      </c>
      <c r="P4496" s="17" t="n">
        <v>100000</v>
      </c>
      <c r="Q4496" s="18" t="n">
        <v>12600</v>
      </c>
      <c r="R4496" s="19" t="n">
        <f aca="false">IF(H4496="F",1,0)</f>
        <v>1</v>
      </c>
      <c r="S4496" s="19" t="n">
        <f aca="false">IF(H4496="M",1,0)</f>
        <v>0</v>
      </c>
      <c r="T4496" s="11" t="s">
        <v>4840</v>
      </c>
      <c r="U4496" s="11" t="s">
        <v>325</v>
      </c>
      <c r="V4496" s="24" t="n">
        <f aca="false">_xlfn.xlookup(D4496,'WRSI Fusion'!$H$4:$H$354,'WRSI Fusion'!$AI$4:$AI$354)</f>
        <v>76.4674602670966</v>
      </c>
      <c r="W4496" s="16" t="n">
        <f aca="false">_xlfn.xlookup(D4496,'WRSI Maïs'!$H$4:$H$346,'WRSI Maïs'!$AG$4:$AG$346)</f>
        <v>85.6794223380497</v>
      </c>
      <c r="X4496" s="16" t="n">
        <f aca="false">_xlfn.xlookup(D4496,'WRSI Mil'!$H$5:$H$355,'WRSI Mil'!$AG$5:$AG$355)</f>
        <v>84.3544968685869</v>
      </c>
      <c r="Y4496" s="16" t="n">
        <f aca="false">_xlfn.xlookup(D4496,'WRSI Sorgho'!$H$4:$H$354,'WRSI Sorgho'!$AI$4:$AI$354)</f>
        <v>76.7670584976381</v>
      </c>
      <c r="Z4496" s="16" t="n">
        <f aca="false">V4496</f>
        <v>76.4674602670966</v>
      </c>
      <c r="AA4496" s="16" t="n">
        <f aca="false">_xlfn.xlookup(D4496,'WRSI Fusion'!$H$4:$H$354,'WRSI Fusion'!$AJ$4:$AJ$354)</f>
        <v>70.8391979181554</v>
      </c>
      <c r="AB4496" s="21" t="n">
        <f aca="false">AA4496/Z4496</f>
        <v>0.926396635519449</v>
      </c>
      <c r="AC4496" s="11"/>
      <c r="AD4496" s="11"/>
      <c r="AE4496" s="11"/>
      <c r="AF4496" s="22" t="n">
        <v>2023</v>
      </c>
      <c r="AG4496" s="22" t="s">
        <v>52</v>
      </c>
      <c r="AH4496" s="22" t="s">
        <v>53</v>
      </c>
      <c r="AI4496" s="22"/>
      <c r="AJ4496" s="23" t="n">
        <v>0.7</v>
      </c>
      <c r="AK4496" s="24" t="n">
        <v>100000</v>
      </c>
      <c r="AL4496" s="23" t="n">
        <v>0.8</v>
      </c>
      <c r="AM4496" s="24" t="n">
        <v>25000</v>
      </c>
      <c r="AN4496" s="23" t="n">
        <v>0.9</v>
      </c>
      <c r="AO4496" s="24" t="n">
        <v>10000</v>
      </c>
      <c r="AP4496" s="25" t="n">
        <f aca="false">IF(AB4496&lt;AJ4496,AK4496,IF(AB4496&lt;AL4496,AM4496,IF(AB4496&lt;=AN4496,AO4496,0)))</f>
        <v>0</v>
      </c>
    </row>
    <row r="4497" customFormat="false" ht="15.65" hidden="false" customHeight="false" outlineLevel="0" collapsed="false">
      <c r="A4497" s="11" t="n">
        <f aca="false">A4496+1</f>
        <v>3946</v>
      </c>
      <c r="B4497" s="12" t="s">
        <v>4373</v>
      </c>
      <c r="C4497" s="12" t="s">
        <v>4374</v>
      </c>
      <c r="D4497" s="12" t="s">
        <v>4375</v>
      </c>
      <c r="E4497" s="12" t="s">
        <v>4375</v>
      </c>
      <c r="F4497" s="14" t="s">
        <v>4790</v>
      </c>
      <c r="G4497" s="13" t="s">
        <v>4376</v>
      </c>
      <c r="H4497" s="12" t="s">
        <v>48</v>
      </c>
      <c r="I4497" s="12"/>
      <c r="J4497" s="14"/>
      <c r="K4497" s="15" t="n">
        <v>45206</v>
      </c>
      <c r="L4497" s="14" t="s">
        <v>379</v>
      </c>
      <c r="M4497" s="16" t="n">
        <v>1</v>
      </c>
      <c r="N4497" s="16" t="n">
        <v>1</v>
      </c>
      <c r="O4497" s="17" t="n">
        <v>100000</v>
      </c>
      <c r="P4497" s="17" t="n">
        <v>100000</v>
      </c>
      <c r="Q4497" s="18" t="n">
        <v>12600</v>
      </c>
      <c r="R4497" s="19" t="n">
        <f aca="false">IF(H4497="F",1,0)</f>
        <v>1</v>
      </c>
      <c r="S4497" s="19" t="n">
        <f aca="false">IF(H4497="M",1,0)</f>
        <v>0</v>
      </c>
      <c r="T4497" s="11" t="s">
        <v>4841</v>
      </c>
      <c r="U4497" s="11" t="s">
        <v>325</v>
      </c>
      <c r="V4497" s="24" t="n">
        <f aca="false">_xlfn.xlookup(D4497,'WRSI Fusion'!$H$4:$H$354,'WRSI Fusion'!$AI$4:$AI$354)</f>
        <v>76.4674602670966</v>
      </c>
      <c r="W4497" s="16" t="n">
        <f aca="false">_xlfn.xlookup(D4497,'WRSI Maïs'!$H$4:$H$346,'WRSI Maïs'!$AG$4:$AG$346)</f>
        <v>85.6794223380497</v>
      </c>
      <c r="X4497" s="16" t="n">
        <f aca="false">_xlfn.xlookup(D4497,'WRSI Mil'!$H$5:$H$355,'WRSI Mil'!$AG$5:$AG$355)</f>
        <v>84.3544968685869</v>
      </c>
      <c r="Y4497" s="16" t="n">
        <f aca="false">_xlfn.xlookup(D4497,'WRSI Sorgho'!$H$4:$H$354,'WRSI Sorgho'!$AI$4:$AI$354)</f>
        <v>76.7670584976381</v>
      </c>
      <c r="Z4497" s="16" t="n">
        <f aca="false">V4497</f>
        <v>76.4674602670966</v>
      </c>
      <c r="AA4497" s="16" t="n">
        <f aca="false">_xlfn.xlookup(D4497,'WRSI Fusion'!$H$4:$H$354,'WRSI Fusion'!$AJ$4:$AJ$354)</f>
        <v>70.8391979181554</v>
      </c>
      <c r="AB4497" s="21" t="n">
        <f aca="false">AA4497/Z4497</f>
        <v>0.926396635519449</v>
      </c>
      <c r="AC4497" s="11"/>
      <c r="AD4497" s="11"/>
      <c r="AE4497" s="11"/>
      <c r="AF4497" s="22" t="n">
        <v>2023</v>
      </c>
      <c r="AG4497" s="22" t="s">
        <v>52</v>
      </c>
      <c r="AH4497" s="22" t="s">
        <v>53</v>
      </c>
      <c r="AI4497" s="22"/>
      <c r="AJ4497" s="23" t="n">
        <v>0.7</v>
      </c>
      <c r="AK4497" s="24" t="n">
        <v>100000</v>
      </c>
      <c r="AL4497" s="23" t="n">
        <v>0.8</v>
      </c>
      <c r="AM4497" s="24" t="n">
        <v>25000</v>
      </c>
      <c r="AN4497" s="23" t="n">
        <v>0.9</v>
      </c>
      <c r="AO4497" s="24" t="n">
        <v>10000</v>
      </c>
      <c r="AP4497" s="25" t="n">
        <f aca="false">IF(AB4497&lt;AJ4497,AK4497,IF(AB4497&lt;AL4497,AM4497,IF(AB4497&lt;=AN4497,AO4497,0)))</f>
        <v>0</v>
      </c>
    </row>
    <row r="4498" customFormat="false" ht="15.65" hidden="false" customHeight="false" outlineLevel="0" collapsed="false">
      <c r="A4498" s="11" t="n">
        <f aca="false">A4497+1</f>
        <v>3947</v>
      </c>
      <c r="B4498" s="12" t="s">
        <v>4373</v>
      </c>
      <c r="C4498" s="12" t="s">
        <v>4374</v>
      </c>
      <c r="D4498" s="12" t="s">
        <v>4375</v>
      </c>
      <c r="E4498" s="12" t="s">
        <v>4375</v>
      </c>
      <c r="F4498" s="14" t="s">
        <v>4803</v>
      </c>
      <c r="G4498" s="13" t="s">
        <v>4376</v>
      </c>
      <c r="H4498" s="12" t="s">
        <v>48</v>
      </c>
      <c r="I4498" s="12"/>
      <c r="J4498" s="14"/>
      <c r="K4498" s="15" t="n">
        <v>45206</v>
      </c>
      <c r="L4498" s="14" t="s">
        <v>379</v>
      </c>
      <c r="M4498" s="16" t="n">
        <v>1</v>
      </c>
      <c r="N4498" s="16" t="n">
        <v>1</v>
      </c>
      <c r="O4498" s="17" t="n">
        <v>100000</v>
      </c>
      <c r="P4498" s="17" t="n">
        <v>100000</v>
      </c>
      <c r="Q4498" s="18" t="n">
        <v>12600</v>
      </c>
      <c r="R4498" s="19" t="n">
        <f aca="false">IF(H4498="F",1,0)</f>
        <v>1</v>
      </c>
      <c r="S4498" s="19" t="n">
        <f aca="false">IF(H4498="M",1,0)</f>
        <v>0</v>
      </c>
      <c r="T4498" s="11" t="s">
        <v>4842</v>
      </c>
      <c r="U4498" s="11" t="s">
        <v>325</v>
      </c>
      <c r="V4498" s="24" t="n">
        <f aca="false">_xlfn.xlookup(D4498,'WRSI Fusion'!$H$4:$H$354,'WRSI Fusion'!$AI$4:$AI$354)</f>
        <v>76.4674602670966</v>
      </c>
      <c r="W4498" s="16" t="n">
        <f aca="false">_xlfn.xlookup(D4498,'WRSI Maïs'!$H$4:$H$346,'WRSI Maïs'!$AG$4:$AG$346)</f>
        <v>85.6794223380497</v>
      </c>
      <c r="X4498" s="16" t="n">
        <f aca="false">_xlfn.xlookup(D4498,'WRSI Mil'!$H$5:$H$355,'WRSI Mil'!$AG$5:$AG$355)</f>
        <v>84.3544968685869</v>
      </c>
      <c r="Y4498" s="16" t="n">
        <f aca="false">_xlfn.xlookup(D4498,'WRSI Sorgho'!$H$4:$H$354,'WRSI Sorgho'!$AI$4:$AI$354)</f>
        <v>76.7670584976381</v>
      </c>
      <c r="Z4498" s="16" t="n">
        <f aca="false">V4498</f>
        <v>76.4674602670966</v>
      </c>
      <c r="AA4498" s="16" t="n">
        <f aca="false">_xlfn.xlookup(D4498,'WRSI Fusion'!$H$4:$H$354,'WRSI Fusion'!$AJ$4:$AJ$354)</f>
        <v>70.8391979181554</v>
      </c>
      <c r="AB4498" s="21" t="n">
        <f aca="false">AA4498/Z4498</f>
        <v>0.926396635519449</v>
      </c>
      <c r="AC4498" s="11"/>
      <c r="AD4498" s="11"/>
      <c r="AE4498" s="11"/>
      <c r="AF4498" s="22" t="n">
        <v>2023</v>
      </c>
      <c r="AG4498" s="22" t="s">
        <v>52</v>
      </c>
      <c r="AH4498" s="22" t="s">
        <v>53</v>
      </c>
      <c r="AI4498" s="22"/>
      <c r="AJ4498" s="23" t="n">
        <v>0.7</v>
      </c>
      <c r="AK4498" s="24" t="n">
        <v>100000</v>
      </c>
      <c r="AL4498" s="23" t="n">
        <v>0.8</v>
      </c>
      <c r="AM4498" s="24" t="n">
        <v>25000</v>
      </c>
      <c r="AN4498" s="23" t="n">
        <v>0.9</v>
      </c>
      <c r="AO4498" s="24" t="n">
        <v>10000</v>
      </c>
      <c r="AP4498" s="25" t="n">
        <f aca="false">IF(AB4498&lt;AJ4498,AK4498,IF(AB4498&lt;AL4498,AM4498,IF(AB4498&lt;=AN4498,AO4498,0)))</f>
        <v>0</v>
      </c>
    </row>
    <row r="4499" customFormat="false" ht="15.65" hidden="false" customHeight="false" outlineLevel="0" collapsed="false">
      <c r="A4499" s="11" t="n">
        <f aca="false">A4498+1</f>
        <v>3948</v>
      </c>
      <c r="B4499" s="12" t="s">
        <v>4373</v>
      </c>
      <c r="C4499" s="12" t="s">
        <v>4374</v>
      </c>
      <c r="D4499" s="12" t="s">
        <v>4375</v>
      </c>
      <c r="E4499" s="12" t="s">
        <v>4375</v>
      </c>
      <c r="F4499" s="14" t="s">
        <v>4790</v>
      </c>
      <c r="G4499" s="13" t="s">
        <v>4376</v>
      </c>
      <c r="H4499" s="12" t="s">
        <v>55</v>
      </c>
      <c r="I4499" s="12"/>
      <c r="J4499" s="14"/>
      <c r="K4499" s="15" t="n">
        <v>45206</v>
      </c>
      <c r="L4499" s="14" t="s">
        <v>379</v>
      </c>
      <c r="M4499" s="16" t="n">
        <v>1</v>
      </c>
      <c r="N4499" s="16" t="n">
        <v>1</v>
      </c>
      <c r="O4499" s="17" t="n">
        <v>100000</v>
      </c>
      <c r="P4499" s="17" t="n">
        <v>100000</v>
      </c>
      <c r="Q4499" s="18" t="n">
        <v>12600</v>
      </c>
      <c r="R4499" s="19" t="n">
        <f aca="false">IF(H4499="F",1,0)</f>
        <v>0</v>
      </c>
      <c r="S4499" s="19" t="n">
        <f aca="false">IF(H4499="M",1,0)</f>
        <v>1</v>
      </c>
      <c r="T4499" s="11" t="s">
        <v>4843</v>
      </c>
      <c r="U4499" s="11" t="s">
        <v>325</v>
      </c>
      <c r="V4499" s="24" t="n">
        <f aca="false">_xlfn.xlookup(D4499,'WRSI Fusion'!$H$4:$H$354,'WRSI Fusion'!$AI$4:$AI$354)</f>
        <v>76.4674602670966</v>
      </c>
      <c r="W4499" s="16" t="n">
        <f aca="false">_xlfn.xlookup(D4499,'WRSI Maïs'!$H$4:$H$346,'WRSI Maïs'!$AG$4:$AG$346)</f>
        <v>85.6794223380497</v>
      </c>
      <c r="X4499" s="16" t="n">
        <f aca="false">_xlfn.xlookup(D4499,'WRSI Mil'!$H$5:$H$355,'WRSI Mil'!$AG$5:$AG$355)</f>
        <v>84.3544968685869</v>
      </c>
      <c r="Y4499" s="16" t="n">
        <f aca="false">_xlfn.xlookup(D4499,'WRSI Sorgho'!$H$4:$H$354,'WRSI Sorgho'!$AI$4:$AI$354)</f>
        <v>76.7670584976381</v>
      </c>
      <c r="Z4499" s="16" t="n">
        <f aca="false">V4499</f>
        <v>76.4674602670966</v>
      </c>
      <c r="AA4499" s="16" t="n">
        <f aca="false">_xlfn.xlookup(D4499,'WRSI Fusion'!$H$4:$H$354,'WRSI Fusion'!$AJ$4:$AJ$354)</f>
        <v>70.8391979181554</v>
      </c>
      <c r="AB4499" s="21" t="n">
        <f aca="false">AA4499/Z4499</f>
        <v>0.926396635519449</v>
      </c>
      <c r="AC4499" s="11"/>
      <c r="AD4499" s="11"/>
      <c r="AE4499" s="11"/>
      <c r="AF4499" s="22" t="n">
        <v>2023</v>
      </c>
      <c r="AG4499" s="22" t="s">
        <v>52</v>
      </c>
      <c r="AH4499" s="22" t="s">
        <v>53</v>
      </c>
      <c r="AI4499" s="22"/>
      <c r="AJ4499" s="23" t="n">
        <v>0.7</v>
      </c>
      <c r="AK4499" s="24" t="n">
        <v>100000</v>
      </c>
      <c r="AL4499" s="23" t="n">
        <v>0.8</v>
      </c>
      <c r="AM4499" s="24" t="n">
        <v>25000</v>
      </c>
      <c r="AN4499" s="23" t="n">
        <v>0.9</v>
      </c>
      <c r="AO4499" s="24" t="n">
        <v>10000</v>
      </c>
      <c r="AP4499" s="25" t="n">
        <f aca="false">IF(AB4499&lt;AJ4499,AK4499,IF(AB4499&lt;AL4499,AM4499,IF(AB4499&lt;=AN4499,AO4499,0)))</f>
        <v>0</v>
      </c>
    </row>
    <row r="4500" customFormat="false" ht="15.65" hidden="false" customHeight="false" outlineLevel="0" collapsed="false">
      <c r="A4500" s="11" t="n">
        <f aca="false">A4499+1</f>
        <v>3949</v>
      </c>
      <c r="B4500" s="12" t="s">
        <v>4373</v>
      </c>
      <c r="C4500" s="12" t="s">
        <v>4374</v>
      </c>
      <c r="D4500" s="12" t="s">
        <v>4375</v>
      </c>
      <c r="E4500" s="12" t="s">
        <v>4375</v>
      </c>
      <c r="F4500" s="14" t="s">
        <v>4792</v>
      </c>
      <c r="G4500" s="13" t="s">
        <v>4376</v>
      </c>
      <c r="H4500" s="12" t="s">
        <v>48</v>
      </c>
      <c r="I4500" s="12"/>
      <c r="J4500" s="14"/>
      <c r="K4500" s="15" t="n">
        <v>45206</v>
      </c>
      <c r="L4500" s="14" t="s">
        <v>379</v>
      </c>
      <c r="M4500" s="16" t="n">
        <v>1</v>
      </c>
      <c r="N4500" s="16" t="n">
        <v>1</v>
      </c>
      <c r="O4500" s="17" t="n">
        <v>100000</v>
      </c>
      <c r="P4500" s="17" t="n">
        <v>100000</v>
      </c>
      <c r="Q4500" s="18" t="n">
        <v>12600</v>
      </c>
      <c r="R4500" s="19" t="n">
        <f aca="false">IF(H4500="F",1,0)</f>
        <v>1</v>
      </c>
      <c r="S4500" s="19" t="n">
        <f aca="false">IF(H4500="M",1,0)</f>
        <v>0</v>
      </c>
      <c r="T4500" s="11" t="s">
        <v>4844</v>
      </c>
      <c r="U4500" s="11" t="s">
        <v>325</v>
      </c>
      <c r="V4500" s="24" t="n">
        <f aca="false">_xlfn.xlookup(D4500,'WRSI Fusion'!$H$4:$H$354,'WRSI Fusion'!$AI$4:$AI$354)</f>
        <v>76.4674602670966</v>
      </c>
      <c r="W4500" s="16" t="n">
        <f aca="false">_xlfn.xlookup(D4500,'WRSI Maïs'!$H$4:$H$346,'WRSI Maïs'!$AG$4:$AG$346)</f>
        <v>85.6794223380497</v>
      </c>
      <c r="X4500" s="16" t="n">
        <f aca="false">_xlfn.xlookup(D4500,'WRSI Mil'!$H$5:$H$355,'WRSI Mil'!$AG$5:$AG$355)</f>
        <v>84.3544968685869</v>
      </c>
      <c r="Y4500" s="16" t="n">
        <f aca="false">_xlfn.xlookup(D4500,'WRSI Sorgho'!$H$4:$H$354,'WRSI Sorgho'!$AI$4:$AI$354)</f>
        <v>76.7670584976381</v>
      </c>
      <c r="Z4500" s="16" t="n">
        <f aca="false">V4500</f>
        <v>76.4674602670966</v>
      </c>
      <c r="AA4500" s="16" t="n">
        <f aca="false">_xlfn.xlookup(D4500,'WRSI Fusion'!$H$4:$H$354,'WRSI Fusion'!$AJ$4:$AJ$354)</f>
        <v>70.8391979181554</v>
      </c>
      <c r="AB4500" s="21" t="n">
        <f aca="false">AA4500/Z4500</f>
        <v>0.926396635519449</v>
      </c>
      <c r="AC4500" s="11"/>
      <c r="AD4500" s="11"/>
      <c r="AE4500" s="11"/>
      <c r="AF4500" s="22" t="n">
        <v>2023</v>
      </c>
      <c r="AG4500" s="22" t="s">
        <v>52</v>
      </c>
      <c r="AH4500" s="22" t="s">
        <v>53</v>
      </c>
      <c r="AI4500" s="22"/>
      <c r="AJ4500" s="23" t="n">
        <v>0.7</v>
      </c>
      <c r="AK4500" s="24" t="n">
        <v>100000</v>
      </c>
      <c r="AL4500" s="23" t="n">
        <v>0.8</v>
      </c>
      <c r="AM4500" s="24" t="n">
        <v>25000</v>
      </c>
      <c r="AN4500" s="23" t="n">
        <v>0.9</v>
      </c>
      <c r="AO4500" s="24" t="n">
        <v>10000</v>
      </c>
      <c r="AP4500" s="25" t="n">
        <f aca="false">IF(AB4500&lt;AJ4500,AK4500,IF(AB4500&lt;AL4500,AM4500,IF(AB4500&lt;=AN4500,AO4500,0)))</f>
        <v>0</v>
      </c>
    </row>
    <row r="4501" customFormat="false" ht="15.65" hidden="false" customHeight="false" outlineLevel="0" collapsed="false">
      <c r="A4501" s="11" t="n">
        <f aca="false">A4500+1</f>
        <v>3950</v>
      </c>
      <c r="B4501" s="12" t="s">
        <v>4373</v>
      </c>
      <c r="C4501" s="12" t="s">
        <v>4374</v>
      </c>
      <c r="D4501" s="12" t="s">
        <v>4375</v>
      </c>
      <c r="E4501" s="12" t="s">
        <v>4375</v>
      </c>
      <c r="F4501" s="14" t="s">
        <v>4792</v>
      </c>
      <c r="G4501" s="13" t="s">
        <v>4376</v>
      </c>
      <c r="H4501" s="12" t="s">
        <v>55</v>
      </c>
      <c r="I4501" s="12"/>
      <c r="J4501" s="14"/>
      <c r="K4501" s="15" t="n">
        <v>45206</v>
      </c>
      <c r="L4501" s="14" t="s">
        <v>379</v>
      </c>
      <c r="M4501" s="16" t="n">
        <v>1</v>
      </c>
      <c r="N4501" s="16" t="n">
        <v>1</v>
      </c>
      <c r="O4501" s="17" t="n">
        <v>100000</v>
      </c>
      <c r="P4501" s="17" t="n">
        <v>100000</v>
      </c>
      <c r="Q4501" s="18" t="n">
        <v>12600</v>
      </c>
      <c r="R4501" s="19" t="n">
        <f aca="false">IF(H4501="F",1,0)</f>
        <v>0</v>
      </c>
      <c r="S4501" s="19" t="n">
        <f aca="false">IF(H4501="M",1,0)</f>
        <v>1</v>
      </c>
      <c r="T4501" s="11" t="s">
        <v>4845</v>
      </c>
      <c r="U4501" s="11" t="s">
        <v>325</v>
      </c>
      <c r="V4501" s="24" t="n">
        <f aca="false">_xlfn.xlookup(D4501,'WRSI Fusion'!$H$4:$H$354,'WRSI Fusion'!$AI$4:$AI$354)</f>
        <v>76.4674602670966</v>
      </c>
      <c r="W4501" s="16" t="n">
        <f aca="false">_xlfn.xlookup(D4501,'WRSI Maïs'!$H$4:$H$346,'WRSI Maïs'!$AG$4:$AG$346)</f>
        <v>85.6794223380497</v>
      </c>
      <c r="X4501" s="16" t="n">
        <f aca="false">_xlfn.xlookup(D4501,'WRSI Mil'!$H$5:$H$355,'WRSI Mil'!$AG$5:$AG$355)</f>
        <v>84.3544968685869</v>
      </c>
      <c r="Y4501" s="16" t="n">
        <f aca="false">_xlfn.xlookup(D4501,'WRSI Sorgho'!$H$4:$H$354,'WRSI Sorgho'!$AI$4:$AI$354)</f>
        <v>76.7670584976381</v>
      </c>
      <c r="Z4501" s="16" t="n">
        <f aca="false">V4501</f>
        <v>76.4674602670966</v>
      </c>
      <c r="AA4501" s="16" t="n">
        <f aca="false">_xlfn.xlookup(D4501,'WRSI Fusion'!$H$4:$H$354,'WRSI Fusion'!$AJ$4:$AJ$354)</f>
        <v>70.8391979181554</v>
      </c>
      <c r="AB4501" s="21" t="n">
        <f aca="false">AA4501/Z4501</f>
        <v>0.926396635519449</v>
      </c>
      <c r="AC4501" s="11"/>
      <c r="AD4501" s="11"/>
      <c r="AE4501" s="11"/>
      <c r="AF4501" s="22" t="n">
        <v>2023</v>
      </c>
      <c r="AG4501" s="22" t="s">
        <v>52</v>
      </c>
      <c r="AH4501" s="22" t="s">
        <v>53</v>
      </c>
      <c r="AI4501" s="22"/>
      <c r="AJ4501" s="23" t="n">
        <v>0.7</v>
      </c>
      <c r="AK4501" s="24" t="n">
        <v>100000</v>
      </c>
      <c r="AL4501" s="23" t="n">
        <v>0.8</v>
      </c>
      <c r="AM4501" s="24" t="n">
        <v>25000</v>
      </c>
      <c r="AN4501" s="23" t="n">
        <v>0.9</v>
      </c>
      <c r="AO4501" s="24" t="n">
        <v>10000</v>
      </c>
      <c r="AP4501" s="25" t="n">
        <f aca="false">IF(AB4501&lt;AJ4501,AK4501,IF(AB4501&lt;AL4501,AM4501,IF(AB4501&lt;=AN4501,AO4501,0)))</f>
        <v>0</v>
      </c>
    </row>
    <row r="4502" customFormat="false" ht="15.65" hidden="false" customHeight="false" outlineLevel="0" collapsed="false">
      <c r="A4502" s="11" t="n">
        <f aca="false">A4501+1</f>
        <v>3951</v>
      </c>
      <c r="B4502" s="12" t="s">
        <v>4373</v>
      </c>
      <c r="C4502" s="12" t="s">
        <v>4374</v>
      </c>
      <c r="D4502" s="12" t="s">
        <v>4375</v>
      </c>
      <c r="E4502" s="12" t="s">
        <v>4375</v>
      </c>
      <c r="F4502" s="14" t="s">
        <v>4790</v>
      </c>
      <c r="G4502" s="13" t="s">
        <v>4376</v>
      </c>
      <c r="H4502" s="12" t="s">
        <v>48</v>
      </c>
      <c r="I4502" s="12"/>
      <c r="J4502" s="14"/>
      <c r="K4502" s="15" t="n">
        <v>45206</v>
      </c>
      <c r="L4502" s="14" t="s">
        <v>379</v>
      </c>
      <c r="M4502" s="16" t="n">
        <v>1</v>
      </c>
      <c r="N4502" s="16" t="n">
        <v>1</v>
      </c>
      <c r="O4502" s="17" t="n">
        <v>100000</v>
      </c>
      <c r="P4502" s="17" t="n">
        <v>100000</v>
      </c>
      <c r="Q4502" s="18" t="n">
        <v>12600</v>
      </c>
      <c r="R4502" s="19" t="n">
        <f aca="false">IF(H4502="F",1,0)</f>
        <v>1</v>
      </c>
      <c r="S4502" s="19" t="n">
        <f aca="false">IF(H4502="M",1,0)</f>
        <v>0</v>
      </c>
      <c r="T4502" s="11" t="s">
        <v>4846</v>
      </c>
      <c r="U4502" s="11" t="s">
        <v>325</v>
      </c>
      <c r="V4502" s="24" t="n">
        <f aca="false">_xlfn.xlookup(D4502,'WRSI Fusion'!$H$4:$H$354,'WRSI Fusion'!$AI$4:$AI$354)</f>
        <v>76.4674602670966</v>
      </c>
      <c r="W4502" s="16" t="n">
        <f aca="false">_xlfn.xlookup(D4502,'WRSI Maïs'!$H$4:$H$346,'WRSI Maïs'!$AG$4:$AG$346)</f>
        <v>85.6794223380497</v>
      </c>
      <c r="X4502" s="16" t="n">
        <f aca="false">_xlfn.xlookup(D4502,'WRSI Mil'!$H$5:$H$355,'WRSI Mil'!$AG$5:$AG$355)</f>
        <v>84.3544968685869</v>
      </c>
      <c r="Y4502" s="16" t="n">
        <f aca="false">_xlfn.xlookup(D4502,'WRSI Sorgho'!$H$4:$H$354,'WRSI Sorgho'!$AI$4:$AI$354)</f>
        <v>76.7670584976381</v>
      </c>
      <c r="Z4502" s="16" t="n">
        <f aca="false">V4502</f>
        <v>76.4674602670966</v>
      </c>
      <c r="AA4502" s="16" t="n">
        <f aca="false">_xlfn.xlookup(D4502,'WRSI Fusion'!$H$4:$H$354,'WRSI Fusion'!$AJ$4:$AJ$354)</f>
        <v>70.8391979181554</v>
      </c>
      <c r="AB4502" s="21" t="n">
        <f aca="false">AA4502/Z4502</f>
        <v>0.926396635519449</v>
      </c>
      <c r="AC4502" s="11"/>
      <c r="AD4502" s="11"/>
      <c r="AE4502" s="11"/>
      <c r="AF4502" s="22" t="n">
        <v>2023</v>
      </c>
      <c r="AG4502" s="22" t="s">
        <v>52</v>
      </c>
      <c r="AH4502" s="22" t="s">
        <v>53</v>
      </c>
      <c r="AI4502" s="22"/>
      <c r="AJ4502" s="23" t="n">
        <v>0.7</v>
      </c>
      <c r="AK4502" s="24" t="n">
        <v>100000</v>
      </c>
      <c r="AL4502" s="23" t="n">
        <v>0.8</v>
      </c>
      <c r="AM4502" s="24" t="n">
        <v>25000</v>
      </c>
      <c r="AN4502" s="23" t="n">
        <v>0.9</v>
      </c>
      <c r="AO4502" s="24" t="n">
        <v>10000</v>
      </c>
      <c r="AP4502" s="25" t="n">
        <f aca="false">IF(AB4502&lt;AJ4502,AK4502,IF(AB4502&lt;AL4502,AM4502,IF(AB4502&lt;=AN4502,AO4502,0)))</f>
        <v>0</v>
      </c>
    </row>
    <row r="4503" customFormat="false" ht="15.65" hidden="false" customHeight="false" outlineLevel="0" collapsed="false">
      <c r="A4503" s="11" t="n">
        <f aca="false">A4502+1</f>
        <v>3952</v>
      </c>
      <c r="B4503" s="12" t="s">
        <v>4373</v>
      </c>
      <c r="C4503" s="12" t="s">
        <v>4374</v>
      </c>
      <c r="D4503" s="12" t="s">
        <v>4375</v>
      </c>
      <c r="E4503" s="12" t="s">
        <v>4375</v>
      </c>
      <c r="F4503" s="14" t="s">
        <v>4792</v>
      </c>
      <c r="G4503" s="13" t="s">
        <v>4376</v>
      </c>
      <c r="H4503" s="12" t="s">
        <v>55</v>
      </c>
      <c r="I4503" s="12"/>
      <c r="J4503" s="14"/>
      <c r="K4503" s="15" t="n">
        <v>45206</v>
      </c>
      <c r="L4503" s="14" t="s">
        <v>379</v>
      </c>
      <c r="M4503" s="16" t="n">
        <v>1</v>
      </c>
      <c r="N4503" s="16" t="n">
        <v>1</v>
      </c>
      <c r="O4503" s="17" t="n">
        <v>100000</v>
      </c>
      <c r="P4503" s="17" t="n">
        <v>100000</v>
      </c>
      <c r="Q4503" s="18" t="n">
        <v>12600</v>
      </c>
      <c r="R4503" s="19" t="n">
        <f aca="false">IF(H4503="F",1,0)</f>
        <v>0</v>
      </c>
      <c r="S4503" s="19" t="n">
        <f aca="false">IF(H4503="M",1,0)</f>
        <v>1</v>
      </c>
      <c r="T4503" s="11" t="s">
        <v>4847</v>
      </c>
      <c r="U4503" s="11" t="s">
        <v>325</v>
      </c>
      <c r="V4503" s="24" t="n">
        <f aca="false">_xlfn.xlookup(D4503,'WRSI Fusion'!$H$4:$H$354,'WRSI Fusion'!$AI$4:$AI$354)</f>
        <v>76.4674602670966</v>
      </c>
      <c r="W4503" s="16" t="n">
        <f aca="false">_xlfn.xlookup(D4503,'WRSI Maïs'!$H$4:$H$346,'WRSI Maïs'!$AG$4:$AG$346)</f>
        <v>85.6794223380497</v>
      </c>
      <c r="X4503" s="16" t="n">
        <f aca="false">_xlfn.xlookup(D4503,'WRSI Mil'!$H$5:$H$355,'WRSI Mil'!$AG$5:$AG$355)</f>
        <v>84.3544968685869</v>
      </c>
      <c r="Y4503" s="16" t="n">
        <f aca="false">_xlfn.xlookup(D4503,'WRSI Sorgho'!$H$4:$H$354,'WRSI Sorgho'!$AI$4:$AI$354)</f>
        <v>76.7670584976381</v>
      </c>
      <c r="Z4503" s="16" t="n">
        <f aca="false">V4503</f>
        <v>76.4674602670966</v>
      </c>
      <c r="AA4503" s="16" t="n">
        <f aca="false">_xlfn.xlookup(D4503,'WRSI Fusion'!$H$4:$H$354,'WRSI Fusion'!$AJ$4:$AJ$354)</f>
        <v>70.8391979181554</v>
      </c>
      <c r="AB4503" s="21" t="n">
        <f aca="false">AA4503/Z4503</f>
        <v>0.926396635519449</v>
      </c>
      <c r="AC4503" s="11"/>
      <c r="AD4503" s="11"/>
      <c r="AE4503" s="11"/>
      <c r="AF4503" s="22" t="n">
        <v>2023</v>
      </c>
      <c r="AG4503" s="22" t="s">
        <v>52</v>
      </c>
      <c r="AH4503" s="22" t="s">
        <v>53</v>
      </c>
      <c r="AI4503" s="22"/>
      <c r="AJ4503" s="23" t="n">
        <v>0.7</v>
      </c>
      <c r="AK4503" s="24" t="n">
        <v>100000</v>
      </c>
      <c r="AL4503" s="23" t="n">
        <v>0.8</v>
      </c>
      <c r="AM4503" s="24" t="n">
        <v>25000</v>
      </c>
      <c r="AN4503" s="23" t="n">
        <v>0.9</v>
      </c>
      <c r="AO4503" s="24" t="n">
        <v>10000</v>
      </c>
      <c r="AP4503" s="25" t="n">
        <f aca="false">IF(AB4503&lt;AJ4503,AK4503,IF(AB4503&lt;AL4503,AM4503,IF(AB4503&lt;=AN4503,AO4503,0)))</f>
        <v>0</v>
      </c>
    </row>
    <row r="4504" customFormat="false" ht="15.65" hidden="false" customHeight="false" outlineLevel="0" collapsed="false">
      <c r="A4504" s="11" t="n">
        <f aca="false">A4503+1</f>
        <v>3953</v>
      </c>
      <c r="B4504" s="12" t="s">
        <v>4373</v>
      </c>
      <c r="C4504" s="12" t="s">
        <v>4374</v>
      </c>
      <c r="D4504" s="12" t="s">
        <v>4375</v>
      </c>
      <c r="E4504" s="12" t="s">
        <v>4375</v>
      </c>
      <c r="F4504" s="14" t="s">
        <v>4792</v>
      </c>
      <c r="G4504" s="13" t="s">
        <v>4376</v>
      </c>
      <c r="H4504" s="12" t="s">
        <v>48</v>
      </c>
      <c r="I4504" s="12"/>
      <c r="J4504" s="14"/>
      <c r="K4504" s="15" t="n">
        <v>45206</v>
      </c>
      <c r="L4504" s="14" t="s">
        <v>379</v>
      </c>
      <c r="M4504" s="16" t="n">
        <v>1</v>
      </c>
      <c r="N4504" s="16" t="n">
        <v>1</v>
      </c>
      <c r="O4504" s="17" t="n">
        <v>100000</v>
      </c>
      <c r="P4504" s="17" t="n">
        <v>100000</v>
      </c>
      <c r="Q4504" s="18" t="n">
        <v>12600</v>
      </c>
      <c r="R4504" s="19" t="n">
        <f aca="false">IF(H4504="F",1,0)</f>
        <v>1</v>
      </c>
      <c r="S4504" s="19" t="n">
        <f aca="false">IF(H4504="M",1,0)</f>
        <v>0</v>
      </c>
      <c r="T4504" s="11" t="s">
        <v>4848</v>
      </c>
      <c r="U4504" s="11" t="s">
        <v>325</v>
      </c>
      <c r="V4504" s="24" t="n">
        <f aca="false">_xlfn.xlookup(D4504,'WRSI Fusion'!$H$4:$H$354,'WRSI Fusion'!$AI$4:$AI$354)</f>
        <v>76.4674602670966</v>
      </c>
      <c r="W4504" s="16" t="n">
        <f aca="false">_xlfn.xlookup(D4504,'WRSI Maïs'!$H$4:$H$346,'WRSI Maïs'!$AG$4:$AG$346)</f>
        <v>85.6794223380497</v>
      </c>
      <c r="X4504" s="16" t="n">
        <f aca="false">_xlfn.xlookup(D4504,'WRSI Mil'!$H$5:$H$355,'WRSI Mil'!$AG$5:$AG$355)</f>
        <v>84.3544968685869</v>
      </c>
      <c r="Y4504" s="16" t="n">
        <f aca="false">_xlfn.xlookup(D4504,'WRSI Sorgho'!$H$4:$H$354,'WRSI Sorgho'!$AI$4:$AI$354)</f>
        <v>76.7670584976381</v>
      </c>
      <c r="Z4504" s="16" t="n">
        <f aca="false">V4504</f>
        <v>76.4674602670966</v>
      </c>
      <c r="AA4504" s="16" t="n">
        <f aca="false">_xlfn.xlookup(D4504,'WRSI Fusion'!$H$4:$H$354,'WRSI Fusion'!$AJ$4:$AJ$354)</f>
        <v>70.8391979181554</v>
      </c>
      <c r="AB4504" s="21" t="n">
        <f aca="false">AA4504/Z4504</f>
        <v>0.926396635519449</v>
      </c>
      <c r="AC4504" s="11"/>
      <c r="AD4504" s="11"/>
      <c r="AE4504" s="11"/>
      <c r="AF4504" s="22" t="n">
        <v>2023</v>
      </c>
      <c r="AG4504" s="22" t="s">
        <v>52</v>
      </c>
      <c r="AH4504" s="22" t="s">
        <v>53</v>
      </c>
      <c r="AI4504" s="22"/>
      <c r="AJ4504" s="23" t="n">
        <v>0.7</v>
      </c>
      <c r="AK4504" s="24" t="n">
        <v>100000</v>
      </c>
      <c r="AL4504" s="23" t="n">
        <v>0.8</v>
      </c>
      <c r="AM4504" s="24" t="n">
        <v>25000</v>
      </c>
      <c r="AN4504" s="23" t="n">
        <v>0.9</v>
      </c>
      <c r="AO4504" s="24" t="n">
        <v>10000</v>
      </c>
      <c r="AP4504" s="25" t="n">
        <f aca="false">IF(AB4504&lt;AJ4504,AK4504,IF(AB4504&lt;AL4504,AM4504,IF(AB4504&lt;=AN4504,AO4504,0)))</f>
        <v>0</v>
      </c>
    </row>
    <row r="4505" customFormat="false" ht="15.65" hidden="false" customHeight="false" outlineLevel="0" collapsed="false">
      <c r="A4505" s="11" t="n">
        <f aca="false">A4504+1</f>
        <v>3954</v>
      </c>
      <c r="B4505" s="12" t="s">
        <v>4373</v>
      </c>
      <c r="C4505" s="12" t="s">
        <v>4374</v>
      </c>
      <c r="D4505" s="12" t="s">
        <v>4375</v>
      </c>
      <c r="E4505" s="12" t="s">
        <v>4375</v>
      </c>
      <c r="F4505" s="14" t="s">
        <v>4790</v>
      </c>
      <c r="G4505" s="13" t="s">
        <v>4376</v>
      </c>
      <c r="H4505" s="12" t="s">
        <v>55</v>
      </c>
      <c r="I4505" s="12"/>
      <c r="J4505" s="14"/>
      <c r="K4505" s="15" t="n">
        <v>45206</v>
      </c>
      <c r="L4505" s="14" t="s">
        <v>379</v>
      </c>
      <c r="M4505" s="16" t="n">
        <v>1</v>
      </c>
      <c r="N4505" s="16" t="n">
        <v>1</v>
      </c>
      <c r="O4505" s="17" t="n">
        <v>100000</v>
      </c>
      <c r="P4505" s="17" t="n">
        <v>100000</v>
      </c>
      <c r="Q4505" s="18" t="n">
        <v>12600</v>
      </c>
      <c r="R4505" s="19" t="n">
        <f aca="false">IF(H4505="F",1,0)</f>
        <v>0</v>
      </c>
      <c r="S4505" s="19" t="n">
        <f aca="false">IF(H4505="M",1,0)</f>
        <v>1</v>
      </c>
      <c r="T4505" s="11" t="s">
        <v>4849</v>
      </c>
      <c r="U4505" s="11" t="s">
        <v>325</v>
      </c>
      <c r="V4505" s="24" t="n">
        <f aca="false">_xlfn.xlookup(D4505,'WRSI Fusion'!$H$4:$H$354,'WRSI Fusion'!$AI$4:$AI$354)</f>
        <v>76.4674602670966</v>
      </c>
      <c r="W4505" s="16" t="n">
        <f aca="false">_xlfn.xlookup(D4505,'WRSI Maïs'!$H$4:$H$346,'WRSI Maïs'!$AG$4:$AG$346)</f>
        <v>85.6794223380497</v>
      </c>
      <c r="X4505" s="16" t="n">
        <f aca="false">_xlfn.xlookup(D4505,'WRSI Mil'!$H$5:$H$355,'WRSI Mil'!$AG$5:$AG$355)</f>
        <v>84.3544968685869</v>
      </c>
      <c r="Y4505" s="16" t="n">
        <f aca="false">_xlfn.xlookup(D4505,'WRSI Sorgho'!$H$4:$H$354,'WRSI Sorgho'!$AI$4:$AI$354)</f>
        <v>76.7670584976381</v>
      </c>
      <c r="Z4505" s="16" t="n">
        <f aca="false">V4505</f>
        <v>76.4674602670966</v>
      </c>
      <c r="AA4505" s="16" t="n">
        <f aca="false">_xlfn.xlookup(D4505,'WRSI Fusion'!$H$4:$H$354,'WRSI Fusion'!$AJ$4:$AJ$354)</f>
        <v>70.8391979181554</v>
      </c>
      <c r="AB4505" s="21" t="n">
        <f aca="false">AA4505/Z4505</f>
        <v>0.926396635519449</v>
      </c>
      <c r="AC4505" s="11"/>
      <c r="AD4505" s="11"/>
      <c r="AE4505" s="11"/>
      <c r="AF4505" s="22" t="n">
        <v>2023</v>
      </c>
      <c r="AG4505" s="22" t="s">
        <v>52</v>
      </c>
      <c r="AH4505" s="22" t="s">
        <v>53</v>
      </c>
      <c r="AI4505" s="22"/>
      <c r="AJ4505" s="23" t="n">
        <v>0.7</v>
      </c>
      <c r="AK4505" s="24" t="n">
        <v>100000</v>
      </c>
      <c r="AL4505" s="23" t="n">
        <v>0.8</v>
      </c>
      <c r="AM4505" s="24" t="n">
        <v>25000</v>
      </c>
      <c r="AN4505" s="23" t="n">
        <v>0.9</v>
      </c>
      <c r="AO4505" s="24" t="n">
        <v>10000</v>
      </c>
      <c r="AP4505" s="25" t="n">
        <f aca="false">IF(AB4505&lt;AJ4505,AK4505,IF(AB4505&lt;AL4505,AM4505,IF(AB4505&lt;=AN4505,AO4505,0)))</f>
        <v>0</v>
      </c>
    </row>
    <row r="4506" customFormat="false" ht="15.65" hidden="false" customHeight="false" outlineLevel="0" collapsed="false">
      <c r="A4506" s="11" t="n">
        <f aca="false">A4505+1</f>
        <v>3955</v>
      </c>
      <c r="B4506" s="12" t="s">
        <v>4373</v>
      </c>
      <c r="C4506" s="12" t="s">
        <v>4374</v>
      </c>
      <c r="D4506" s="12" t="s">
        <v>4375</v>
      </c>
      <c r="E4506" s="12" t="s">
        <v>4375</v>
      </c>
      <c r="F4506" s="14" t="s">
        <v>4792</v>
      </c>
      <c r="G4506" s="13" t="s">
        <v>4376</v>
      </c>
      <c r="H4506" s="12" t="s">
        <v>48</v>
      </c>
      <c r="I4506" s="12"/>
      <c r="J4506" s="14"/>
      <c r="K4506" s="15" t="n">
        <v>45206</v>
      </c>
      <c r="L4506" s="14" t="s">
        <v>379</v>
      </c>
      <c r="M4506" s="16" t="n">
        <v>1</v>
      </c>
      <c r="N4506" s="16" t="n">
        <v>1</v>
      </c>
      <c r="O4506" s="17" t="n">
        <v>100000</v>
      </c>
      <c r="P4506" s="17" t="n">
        <v>100000</v>
      </c>
      <c r="Q4506" s="18" t="n">
        <v>12600</v>
      </c>
      <c r="R4506" s="19" t="n">
        <f aca="false">IF(H4506="F",1,0)</f>
        <v>1</v>
      </c>
      <c r="S4506" s="19" t="n">
        <f aca="false">IF(H4506="M",1,0)</f>
        <v>0</v>
      </c>
      <c r="T4506" s="11" t="s">
        <v>4850</v>
      </c>
      <c r="U4506" s="11" t="s">
        <v>325</v>
      </c>
      <c r="V4506" s="24" t="n">
        <f aca="false">_xlfn.xlookup(D4506,'WRSI Fusion'!$H$4:$H$354,'WRSI Fusion'!$AI$4:$AI$354)</f>
        <v>76.4674602670966</v>
      </c>
      <c r="W4506" s="16" t="n">
        <f aca="false">_xlfn.xlookup(D4506,'WRSI Maïs'!$H$4:$H$346,'WRSI Maïs'!$AG$4:$AG$346)</f>
        <v>85.6794223380497</v>
      </c>
      <c r="X4506" s="16" t="n">
        <f aca="false">_xlfn.xlookup(D4506,'WRSI Mil'!$H$5:$H$355,'WRSI Mil'!$AG$5:$AG$355)</f>
        <v>84.3544968685869</v>
      </c>
      <c r="Y4506" s="16" t="n">
        <f aca="false">_xlfn.xlookup(D4506,'WRSI Sorgho'!$H$4:$H$354,'WRSI Sorgho'!$AI$4:$AI$354)</f>
        <v>76.7670584976381</v>
      </c>
      <c r="Z4506" s="16" t="n">
        <f aca="false">V4506</f>
        <v>76.4674602670966</v>
      </c>
      <c r="AA4506" s="16" t="n">
        <f aca="false">_xlfn.xlookup(D4506,'WRSI Fusion'!$H$4:$H$354,'WRSI Fusion'!$AJ$4:$AJ$354)</f>
        <v>70.8391979181554</v>
      </c>
      <c r="AB4506" s="21" t="n">
        <f aca="false">AA4506/Z4506</f>
        <v>0.926396635519449</v>
      </c>
      <c r="AC4506" s="11"/>
      <c r="AD4506" s="11"/>
      <c r="AE4506" s="11"/>
      <c r="AF4506" s="22" t="n">
        <v>2023</v>
      </c>
      <c r="AG4506" s="22" t="s">
        <v>52</v>
      </c>
      <c r="AH4506" s="22" t="s">
        <v>53</v>
      </c>
      <c r="AI4506" s="22"/>
      <c r="AJ4506" s="23" t="n">
        <v>0.7</v>
      </c>
      <c r="AK4506" s="24" t="n">
        <v>100000</v>
      </c>
      <c r="AL4506" s="23" t="n">
        <v>0.8</v>
      </c>
      <c r="AM4506" s="24" t="n">
        <v>25000</v>
      </c>
      <c r="AN4506" s="23" t="n">
        <v>0.9</v>
      </c>
      <c r="AO4506" s="24" t="n">
        <v>10000</v>
      </c>
      <c r="AP4506" s="25" t="n">
        <f aca="false">IF(AB4506&lt;AJ4506,AK4506,IF(AB4506&lt;AL4506,AM4506,IF(AB4506&lt;=AN4506,AO4506,0)))</f>
        <v>0</v>
      </c>
    </row>
    <row r="4507" customFormat="false" ht="15.65" hidden="false" customHeight="false" outlineLevel="0" collapsed="false">
      <c r="A4507" s="11" t="n">
        <f aca="false">A4506+1</f>
        <v>3956</v>
      </c>
      <c r="B4507" s="12" t="s">
        <v>4373</v>
      </c>
      <c r="C4507" s="12" t="s">
        <v>4374</v>
      </c>
      <c r="D4507" s="12" t="s">
        <v>4375</v>
      </c>
      <c r="E4507" s="12" t="s">
        <v>4375</v>
      </c>
      <c r="F4507" s="14" t="s">
        <v>4790</v>
      </c>
      <c r="G4507" s="13" t="s">
        <v>4376</v>
      </c>
      <c r="H4507" s="12" t="s">
        <v>55</v>
      </c>
      <c r="I4507" s="12"/>
      <c r="J4507" s="14"/>
      <c r="K4507" s="15" t="n">
        <v>45206</v>
      </c>
      <c r="L4507" s="14" t="s">
        <v>379</v>
      </c>
      <c r="M4507" s="16" t="n">
        <v>1</v>
      </c>
      <c r="N4507" s="16" t="n">
        <v>1</v>
      </c>
      <c r="O4507" s="17" t="n">
        <v>100000</v>
      </c>
      <c r="P4507" s="17" t="n">
        <v>100000</v>
      </c>
      <c r="Q4507" s="18" t="n">
        <v>12600</v>
      </c>
      <c r="R4507" s="19" t="n">
        <f aca="false">IF(H4507="F",1,0)</f>
        <v>0</v>
      </c>
      <c r="S4507" s="19" t="n">
        <f aca="false">IF(H4507="M",1,0)</f>
        <v>1</v>
      </c>
      <c r="T4507" s="11" t="s">
        <v>4851</v>
      </c>
      <c r="U4507" s="11" t="s">
        <v>325</v>
      </c>
      <c r="V4507" s="24" t="n">
        <f aca="false">_xlfn.xlookup(D4507,'WRSI Fusion'!$H$4:$H$354,'WRSI Fusion'!$AI$4:$AI$354)</f>
        <v>76.4674602670966</v>
      </c>
      <c r="W4507" s="16" t="n">
        <f aca="false">_xlfn.xlookup(D4507,'WRSI Maïs'!$H$4:$H$346,'WRSI Maïs'!$AG$4:$AG$346)</f>
        <v>85.6794223380497</v>
      </c>
      <c r="X4507" s="16" t="n">
        <f aca="false">_xlfn.xlookup(D4507,'WRSI Mil'!$H$5:$H$355,'WRSI Mil'!$AG$5:$AG$355)</f>
        <v>84.3544968685869</v>
      </c>
      <c r="Y4507" s="16" t="n">
        <f aca="false">_xlfn.xlookup(D4507,'WRSI Sorgho'!$H$4:$H$354,'WRSI Sorgho'!$AI$4:$AI$354)</f>
        <v>76.7670584976381</v>
      </c>
      <c r="Z4507" s="16" t="n">
        <f aca="false">V4507</f>
        <v>76.4674602670966</v>
      </c>
      <c r="AA4507" s="16" t="n">
        <f aca="false">_xlfn.xlookup(D4507,'WRSI Fusion'!$H$4:$H$354,'WRSI Fusion'!$AJ$4:$AJ$354)</f>
        <v>70.8391979181554</v>
      </c>
      <c r="AB4507" s="21" t="n">
        <f aca="false">AA4507/Z4507</f>
        <v>0.926396635519449</v>
      </c>
      <c r="AC4507" s="11"/>
      <c r="AD4507" s="11"/>
      <c r="AE4507" s="11"/>
      <c r="AF4507" s="22" t="n">
        <v>2023</v>
      </c>
      <c r="AG4507" s="22" t="s">
        <v>52</v>
      </c>
      <c r="AH4507" s="22" t="s">
        <v>53</v>
      </c>
      <c r="AI4507" s="22"/>
      <c r="AJ4507" s="23" t="n">
        <v>0.7</v>
      </c>
      <c r="AK4507" s="24" t="n">
        <v>100000</v>
      </c>
      <c r="AL4507" s="23" t="n">
        <v>0.8</v>
      </c>
      <c r="AM4507" s="24" t="n">
        <v>25000</v>
      </c>
      <c r="AN4507" s="23" t="n">
        <v>0.9</v>
      </c>
      <c r="AO4507" s="24" t="n">
        <v>10000</v>
      </c>
      <c r="AP4507" s="25" t="n">
        <f aca="false">IF(AB4507&lt;AJ4507,AK4507,IF(AB4507&lt;AL4507,AM4507,IF(AB4507&lt;=AN4507,AO4507,0)))</f>
        <v>0</v>
      </c>
    </row>
    <row r="4508" customFormat="false" ht="15.65" hidden="false" customHeight="false" outlineLevel="0" collapsed="false">
      <c r="A4508" s="11" t="n">
        <f aca="false">A4507+1</f>
        <v>3957</v>
      </c>
      <c r="B4508" s="12" t="s">
        <v>4373</v>
      </c>
      <c r="C4508" s="12" t="s">
        <v>4374</v>
      </c>
      <c r="D4508" s="12" t="s">
        <v>4375</v>
      </c>
      <c r="E4508" s="12" t="s">
        <v>4375</v>
      </c>
      <c r="F4508" s="14" t="s">
        <v>4790</v>
      </c>
      <c r="G4508" s="13" t="s">
        <v>4376</v>
      </c>
      <c r="H4508" s="12" t="s">
        <v>48</v>
      </c>
      <c r="I4508" s="12"/>
      <c r="J4508" s="14"/>
      <c r="K4508" s="15" t="n">
        <v>45206</v>
      </c>
      <c r="L4508" s="14" t="s">
        <v>379</v>
      </c>
      <c r="M4508" s="16" t="n">
        <v>1</v>
      </c>
      <c r="N4508" s="16" t="n">
        <v>1</v>
      </c>
      <c r="O4508" s="17" t="n">
        <v>100000</v>
      </c>
      <c r="P4508" s="17" t="n">
        <v>100000</v>
      </c>
      <c r="Q4508" s="18" t="n">
        <v>12600</v>
      </c>
      <c r="R4508" s="19" t="n">
        <f aca="false">IF(H4508="F",1,0)</f>
        <v>1</v>
      </c>
      <c r="S4508" s="19" t="n">
        <f aca="false">IF(H4508="M",1,0)</f>
        <v>0</v>
      </c>
      <c r="T4508" s="11" t="s">
        <v>4852</v>
      </c>
      <c r="U4508" s="11" t="s">
        <v>325</v>
      </c>
      <c r="V4508" s="24" t="n">
        <f aca="false">_xlfn.xlookup(D4508,'WRSI Fusion'!$H$4:$H$354,'WRSI Fusion'!$AI$4:$AI$354)</f>
        <v>76.4674602670966</v>
      </c>
      <c r="W4508" s="16" t="n">
        <f aca="false">_xlfn.xlookup(D4508,'WRSI Maïs'!$H$4:$H$346,'WRSI Maïs'!$AG$4:$AG$346)</f>
        <v>85.6794223380497</v>
      </c>
      <c r="X4508" s="16" t="n">
        <f aca="false">_xlfn.xlookup(D4508,'WRSI Mil'!$H$5:$H$355,'WRSI Mil'!$AG$5:$AG$355)</f>
        <v>84.3544968685869</v>
      </c>
      <c r="Y4508" s="16" t="n">
        <f aca="false">_xlfn.xlookup(D4508,'WRSI Sorgho'!$H$4:$H$354,'WRSI Sorgho'!$AI$4:$AI$354)</f>
        <v>76.7670584976381</v>
      </c>
      <c r="Z4508" s="16" t="n">
        <f aca="false">V4508</f>
        <v>76.4674602670966</v>
      </c>
      <c r="AA4508" s="16" t="n">
        <f aca="false">_xlfn.xlookup(D4508,'WRSI Fusion'!$H$4:$H$354,'WRSI Fusion'!$AJ$4:$AJ$354)</f>
        <v>70.8391979181554</v>
      </c>
      <c r="AB4508" s="21" t="n">
        <f aca="false">AA4508/Z4508</f>
        <v>0.926396635519449</v>
      </c>
      <c r="AC4508" s="11"/>
      <c r="AD4508" s="11"/>
      <c r="AE4508" s="11"/>
      <c r="AF4508" s="22" t="n">
        <v>2023</v>
      </c>
      <c r="AG4508" s="22" t="s">
        <v>52</v>
      </c>
      <c r="AH4508" s="22" t="s">
        <v>53</v>
      </c>
      <c r="AI4508" s="22"/>
      <c r="AJ4508" s="23" t="n">
        <v>0.7</v>
      </c>
      <c r="AK4508" s="24" t="n">
        <v>100000</v>
      </c>
      <c r="AL4508" s="23" t="n">
        <v>0.8</v>
      </c>
      <c r="AM4508" s="24" t="n">
        <v>25000</v>
      </c>
      <c r="AN4508" s="23" t="n">
        <v>0.9</v>
      </c>
      <c r="AO4508" s="24" t="n">
        <v>10000</v>
      </c>
      <c r="AP4508" s="25" t="n">
        <f aca="false">IF(AB4508&lt;AJ4508,AK4508,IF(AB4508&lt;AL4508,AM4508,IF(AB4508&lt;=AN4508,AO4508,0)))</f>
        <v>0</v>
      </c>
    </row>
    <row r="4509" customFormat="false" ht="15.65" hidden="false" customHeight="false" outlineLevel="0" collapsed="false">
      <c r="A4509" s="11" t="n">
        <f aca="false">A4508+1</f>
        <v>3958</v>
      </c>
      <c r="B4509" s="12" t="s">
        <v>4373</v>
      </c>
      <c r="C4509" s="12" t="s">
        <v>4374</v>
      </c>
      <c r="D4509" s="12" t="s">
        <v>4375</v>
      </c>
      <c r="E4509" s="12" t="s">
        <v>4375</v>
      </c>
      <c r="F4509" s="14" t="s">
        <v>4790</v>
      </c>
      <c r="G4509" s="13" t="s">
        <v>4376</v>
      </c>
      <c r="H4509" s="12" t="s">
        <v>55</v>
      </c>
      <c r="I4509" s="12"/>
      <c r="J4509" s="14"/>
      <c r="K4509" s="15" t="n">
        <v>45206</v>
      </c>
      <c r="L4509" s="14" t="s">
        <v>379</v>
      </c>
      <c r="M4509" s="16" t="n">
        <v>1</v>
      </c>
      <c r="N4509" s="16" t="n">
        <v>1</v>
      </c>
      <c r="O4509" s="17" t="n">
        <v>100000</v>
      </c>
      <c r="P4509" s="17" t="n">
        <v>100000</v>
      </c>
      <c r="Q4509" s="18" t="n">
        <v>12600</v>
      </c>
      <c r="R4509" s="19" t="n">
        <f aca="false">IF(H4509="F",1,0)</f>
        <v>0</v>
      </c>
      <c r="S4509" s="19" t="n">
        <f aca="false">IF(H4509="M",1,0)</f>
        <v>1</v>
      </c>
      <c r="T4509" s="11" t="s">
        <v>4853</v>
      </c>
      <c r="U4509" s="11" t="s">
        <v>325</v>
      </c>
      <c r="V4509" s="24" t="n">
        <f aca="false">_xlfn.xlookup(D4509,'WRSI Fusion'!$H$4:$H$354,'WRSI Fusion'!$AI$4:$AI$354)</f>
        <v>76.4674602670966</v>
      </c>
      <c r="W4509" s="16" t="n">
        <f aca="false">_xlfn.xlookup(D4509,'WRSI Maïs'!$H$4:$H$346,'WRSI Maïs'!$AG$4:$AG$346)</f>
        <v>85.6794223380497</v>
      </c>
      <c r="X4509" s="16" t="n">
        <f aca="false">_xlfn.xlookup(D4509,'WRSI Mil'!$H$5:$H$355,'WRSI Mil'!$AG$5:$AG$355)</f>
        <v>84.3544968685869</v>
      </c>
      <c r="Y4509" s="16" t="n">
        <f aca="false">_xlfn.xlookup(D4509,'WRSI Sorgho'!$H$4:$H$354,'WRSI Sorgho'!$AI$4:$AI$354)</f>
        <v>76.7670584976381</v>
      </c>
      <c r="Z4509" s="16" t="n">
        <f aca="false">V4509</f>
        <v>76.4674602670966</v>
      </c>
      <c r="AA4509" s="16" t="n">
        <f aca="false">_xlfn.xlookup(D4509,'WRSI Fusion'!$H$4:$H$354,'WRSI Fusion'!$AJ$4:$AJ$354)</f>
        <v>70.8391979181554</v>
      </c>
      <c r="AB4509" s="21" t="n">
        <f aca="false">AA4509/Z4509</f>
        <v>0.926396635519449</v>
      </c>
      <c r="AC4509" s="11"/>
      <c r="AD4509" s="11"/>
      <c r="AE4509" s="11"/>
      <c r="AF4509" s="22" t="n">
        <v>2023</v>
      </c>
      <c r="AG4509" s="22" t="s">
        <v>52</v>
      </c>
      <c r="AH4509" s="22" t="s">
        <v>53</v>
      </c>
      <c r="AI4509" s="22"/>
      <c r="AJ4509" s="23" t="n">
        <v>0.7</v>
      </c>
      <c r="AK4509" s="24" t="n">
        <v>100000</v>
      </c>
      <c r="AL4509" s="23" t="n">
        <v>0.8</v>
      </c>
      <c r="AM4509" s="24" t="n">
        <v>25000</v>
      </c>
      <c r="AN4509" s="23" t="n">
        <v>0.9</v>
      </c>
      <c r="AO4509" s="24" t="n">
        <v>10000</v>
      </c>
      <c r="AP4509" s="25" t="n">
        <f aca="false">IF(AB4509&lt;AJ4509,AK4509,IF(AB4509&lt;AL4509,AM4509,IF(AB4509&lt;=AN4509,AO4509,0)))</f>
        <v>0</v>
      </c>
    </row>
    <row r="4510" customFormat="false" ht="15.65" hidden="false" customHeight="false" outlineLevel="0" collapsed="false">
      <c r="A4510" s="11" t="n">
        <f aca="false">A4509+1</f>
        <v>3959</v>
      </c>
      <c r="B4510" s="12" t="s">
        <v>4373</v>
      </c>
      <c r="C4510" s="12" t="s">
        <v>4374</v>
      </c>
      <c r="D4510" s="12" t="s">
        <v>4375</v>
      </c>
      <c r="E4510" s="12" t="s">
        <v>4375</v>
      </c>
      <c r="F4510" s="14" t="s">
        <v>4790</v>
      </c>
      <c r="G4510" s="13" t="s">
        <v>4376</v>
      </c>
      <c r="H4510" s="12" t="s">
        <v>48</v>
      </c>
      <c r="I4510" s="12"/>
      <c r="J4510" s="14"/>
      <c r="K4510" s="15" t="n">
        <v>45206</v>
      </c>
      <c r="L4510" s="14" t="s">
        <v>379</v>
      </c>
      <c r="M4510" s="16" t="n">
        <v>1</v>
      </c>
      <c r="N4510" s="16" t="n">
        <v>1</v>
      </c>
      <c r="O4510" s="17" t="n">
        <v>100000</v>
      </c>
      <c r="P4510" s="17" t="n">
        <v>100000</v>
      </c>
      <c r="Q4510" s="18" t="n">
        <v>12600</v>
      </c>
      <c r="R4510" s="19" t="n">
        <f aca="false">IF(H4510="F",1,0)</f>
        <v>1</v>
      </c>
      <c r="S4510" s="19" t="n">
        <f aca="false">IF(H4510="M",1,0)</f>
        <v>0</v>
      </c>
      <c r="T4510" s="11" t="s">
        <v>4854</v>
      </c>
      <c r="U4510" s="11" t="s">
        <v>325</v>
      </c>
      <c r="V4510" s="24" t="n">
        <f aca="false">_xlfn.xlookup(D4510,'WRSI Fusion'!$H$4:$H$354,'WRSI Fusion'!$AI$4:$AI$354)</f>
        <v>76.4674602670966</v>
      </c>
      <c r="W4510" s="16" t="n">
        <f aca="false">_xlfn.xlookup(D4510,'WRSI Maïs'!$H$4:$H$346,'WRSI Maïs'!$AG$4:$AG$346)</f>
        <v>85.6794223380497</v>
      </c>
      <c r="X4510" s="16" t="n">
        <f aca="false">_xlfn.xlookup(D4510,'WRSI Mil'!$H$5:$H$355,'WRSI Mil'!$AG$5:$AG$355)</f>
        <v>84.3544968685869</v>
      </c>
      <c r="Y4510" s="16" t="n">
        <f aca="false">_xlfn.xlookup(D4510,'WRSI Sorgho'!$H$4:$H$354,'WRSI Sorgho'!$AI$4:$AI$354)</f>
        <v>76.7670584976381</v>
      </c>
      <c r="Z4510" s="16" t="n">
        <f aca="false">V4510</f>
        <v>76.4674602670966</v>
      </c>
      <c r="AA4510" s="16" t="n">
        <f aca="false">_xlfn.xlookup(D4510,'WRSI Fusion'!$H$4:$H$354,'WRSI Fusion'!$AJ$4:$AJ$354)</f>
        <v>70.8391979181554</v>
      </c>
      <c r="AB4510" s="21" t="n">
        <f aca="false">AA4510/Z4510</f>
        <v>0.926396635519449</v>
      </c>
      <c r="AC4510" s="11"/>
      <c r="AD4510" s="11"/>
      <c r="AE4510" s="11"/>
      <c r="AF4510" s="22" t="n">
        <v>2023</v>
      </c>
      <c r="AG4510" s="22" t="s">
        <v>52</v>
      </c>
      <c r="AH4510" s="22" t="s">
        <v>53</v>
      </c>
      <c r="AI4510" s="22"/>
      <c r="AJ4510" s="23" t="n">
        <v>0.7</v>
      </c>
      <c r="AK4510" s="24" t="n">
        <v>100000</v>
      </c>
      <c r="AL4510" s="23" t="n">
        <v>0.8</v>
      </c>
      <c r="AM4510" s="24" t="n">
        <v>25000</v>
      </c>
      <c r="AN4510" s="23" t="n">
        <v>0.9</v>
      </c>
      <c r="AO4510" s="24" t="n">
        <v>10000</v>
      </c>
      <c r="AP4510" s="25" t="n">
        <f aca="false">IF(AB4510&lt;AJ4510,AK4510,IF(AB4510&lt;AL4510,AM4510,IF(AB4510&lt;=AN4510,AO4510,0)))</f>
        <v>0</v>
      </c>
    </row>
    <row r="4511" customFormat="false" ht="15.65" hidden="false" customHeight="false" outlineLevel="0" collapsed="false">
      <c r="A4511" s="11" t="n">
        <f aca="false">A4510+1</f>
        <v>3960</v>
      </c>
      <c r="B4511" s="12" t="s">
        <v>4373</v>
      </c>
      <c r="C4511" s="12" t="s">
        <v>4374</v>
      </c>
      <c r="D4511" s="12" t="s">
        <v>4375</v>
      </c>
      <c r="E4511" s="12" t="s">
        <v>4375</v>
      </c>
      <c r="F4511" s="14" t="s">
        <v>4792</v>
      </c>
      <c r="G4511" s="13" t="s">
        <v>4376</v>
      </c>
      <c r="H4511" s="12" t="s">
        <v>48</v>
      </c>
      <c r="I4511" s="12"/>
      <c r="J4511" s="14"/>
      <c r="K4511" s="15" t="n">
        <v>45206</v>
      </c>
      <c r="L4511" s="14" t="s">
        <v>379</v>
      </c>
      <c r="M4511" s="16" t="n">
        <v>1</v>
      </c>
      <c r="N4511" s="16" t="n">
        <v>1</v>
      </c>
      <c r="O4511" s="17" t="n">
        <v>100000</v>
      </c>
      <c r="P4511" s="17" t="n">
        <v>100000</v>
      </c>
      <c r="Q4511" s="18" t="n">
        <v>12600</v>
      </c>
      <c r="R4511" s="19" t="n">
        <f aca="false">IF(H4511="F",1,0)</f>
        <v>1</v>
      </c>
      <c r="S4511" s="19" t="n">
        <f aca="false">IF(H4511="M",1,0)</f>
        <v>0</v>
      </c>
      <c r="T4511" s="11" t="s">
        <v>4855</v>
      </c>
      <c r="U4511" s="11" t="s">
        <v>325</v>
      </c>
      <c r="V4511" s="24" t="n">
        <f aca="false">_xlfn.xlookup(D4511,'WRSI Fusion'!$H$4:$H$354,'WRSI Fusion'!$AI$4:$AI$354)</f>
        <v>76.4674602670966</v>
      </c>
      <c r="W4511" s="16" t="n">
        <f aca="false">_xlfn.xlookup(D4511,'WRSI Maïs'!$H$4:$H$346,'WRSI Maïs'!$AG$4:$AG$346)</f>
        <v>85.6794223380497</v>
      </c>
      <c r="X4511" s="16" t="n">
        <f aca="false">_xlfn.xlookup(D4511,'WRSI Mil'!$H$5:$H$355,'WRSI Mil'!$AG$5:$AG$355)</f>
        <v>84.3544968685869</v>
      </c>
      <c r="Y4511" s="16" t="n">
        <f aca="false">_xlfn.xlookup(D4511,'WRSI Sorgho'!$H$4:$H$354,'WRSI Sorgho'!$AI$4:$AI$354)</f>
        <v>76.7670584976381</v>
      </c>
      <c r="Z4511" s="16" t="n">
        <f aca="false">V4511</f>
        <v>76.4674602670966</v>
      </c>
      <c r="AA4511" s="16" t="n">
        <f aca="false">_xlfn.xlookup(D4511,'WRSI Fusion'!$H$4:$H$354,'WRSI Fusion'!$AJ$4:$AJ$354)</f>
        <v>70.8391979181554</v>
      </c>
      <c r="AB4511" s="21" t="n">
        <f aca="false">AA4511/Z4511</f>
        <v>0.926396635519449</v>
      </c>
      <c r="AC4511" s="11"/>
      <c r="AD4511" s="11"/>
      <c r="AE4511" s="11"/>
      <c r="AF4511" s="22" t="n">
        <v>2023</v>
      </c>
      <c r="AG4511" s="22" t="s">
        <v>52</v>
      </c>
      <c r="AH4511" s="22" t="s">
        <v>53</v>
      </c>
      <c r="AI4511" s="22"/>
      <c r="AJ4511" s="23" t="n">
        <v>0.7</v>
      </c>
      <c r="AK4511" s="24" t="n">
        <v>100000</v>
      </c>
      <c r="AL4511" s="23" t="n">
        <v>0.8</v>
      </c>
      <c r="AM4511" s="24" t="n">
        <v>25000</v>
      </c>
      <c r="AN4511" s="23" t="n">
        <v>0.9</v>
      </c>
      <c r="AO4511" s="24" t="n">
        <v>10000</v>
      </c>
      <c r="AP4511" s="25" t="n">
        <f aca="false">IF(AB4511&lt;AJ4511,AK4511,IF(AB4511&lt;AL4511,AM4511,IF(AB4511&lt;=AN4511,AO4511,0)))</f>
        <v>0</v>
      </c>
    </row>
    <row r="4512" customFormat="false" ht="15.65" hidden="false" customHeight="false" outlineLevel="0" collapsed="false">
      <c r="A4512" s="11" t="n">
        <f aca="false">A4511+1</f>
        <v>3961</v>
      </c>
      <c r="B4512" s="12" t="s">
        <v>4373</v>
      </c>
      <c r="C4512" s="12" t="s">
        <v>4374</v>
      </c>
      <c r="D4512" s="12" t="s">
        <v>4375</v>
      </c>
      <c r="E4512" s="12" t="s">
        <v>4375</v>
      </c>
      <c r="F4512" s="14" t="s">
        <v>4790</v>
      </c>
      <c r="G4512" s="13" t="s">
        <v>4376</v>
      </c>
      <c r="H4512" s="12" t="s">
        <v>48</v>
      </c>
      <c r="I4512" s="12"/>
      <c r="J4512" s="14"/>
      <c r="K4512" s="15" t="n">
        <v>45206</v>
      </c>
      <c r="L4512" s="14" t="s">
        <v>379</v>
      </c>
      <c r="M4512" s="16" t="n">
        <v>1</v>
      </c>
      <c r="N4512" s="16" t="n">
        <v>1</v>
      </c>
      <c r="O4512" s="17" t="n">
        <v>100000</v>
      </c>
      <c r="P4512" s="17" t="n">
        <v>100000</v>
      </c>
      <c r="Q4512" s="18" t="n">
        <v>12600</v>
      </c>
      <c r="R4512" s="19" t="n">
        <f aca="false">IF(H4512="F",1,0)</f>
        <v>1</v>
      </c>
      <c r="S4512" s="19" t="n">
        <f aca="false">IF(H4512="M",1,0)</f>
        <v>0</v>
      </c>
      <c r="T4512" s="11" t="s">
        <v>4856</v>
      </c>
      <c r="U4512" s="11" t="s">
        <v>325</v>
      </c>
      <c r="V4512" s="24" t="n">
        <f aca="false">_xlfn.xlookup(D4512,'WRSI Fusion'!$H$4:$H$354,'WRSI Fusion'!$AI$4:$AI$354)</f>
        <v>76.4674602670966</v>
      </c>
      <c r="W4512" s="16" t="n">
        <f aca="false">_xlfn.xlookup(D4512,'WRSI Maïs'!$H$4:$H$346,'WRSI Maïs'!$AG$4:$AG$346)</f>
        <v>85.6794223380497</v>
      </c>
      <c r="X4512" s="16" t="n">
        <f aca="false">_xlfn.xlookup(D4512,'WRSI Mil'!$H$5:$H$355,'WRSI Mil'!$AG$5:$AG$355)</f>
        <v>84.3544968685869</v>
      </c>
      <c r="Y4512" s="16" t="n">
        <f aca="false">_xlfn.xlookup(D4512,'WRSI Sorgho'!$H$4:$H$354,'WRSI Sorgho'!$AI$4:$AI$354)</f>
        <v>76.7670584976381</v>
      </c>
      <c r="Z4512" s="16" t="n">
        <f aca="false">V4512</f>
        <v>76.4674602670966</v>
      </c>
      <c r="AA4512" s="16" t="n">
        <f aca="false">_xlfn.xlookup(D4512,'WRSI Fusion'!$H$4:$H$354,'WRSI Fusion'!$AJ$4:$AJ$354)</f>
        <v>70.8391979181554</v>
      </c>
      <c r="AB4512" s="21" t="n">
        <f aca="false">AA4512/Z4512</f>
        <v>0.926396635519449</v>
      </c>
      <c r="AC4512" s="11"/>
      <c r="AD4512" s="11"/>
      <c r="AE4512" s="11"/>
      <c r="AF4512" s="22" t="n">
        <v>2023</v>
      </c>
      <c r="AG4512" s="22" t="s">
        <v>52</v>
      </c>
      <c r="AH4512" s="22" t="s">
        <v>53</v>
      </c>
      <c r="AI4512" s="22"/>
      <c r="AJ4512" s="23" t="n">
        <v>0.7</v>
      </c>
      <c r="AK4512" s="24" t="n">
        <v>100000</v>
      </c>
      <c r="AL4512" s="23" t="n">
        <v>0.8</v>
      </c>
      <c r="AM4512" s="24" t="n">
        <v>25000</v>
      </c>
      <c r="AN4512" s="23" t="n">
        <v>0.9</v>
      </c>
      <c r="AO4512" s="24" t="n">
        <v>10000</v>
      </c>
      <c r="AP4512" s="25" t="n">
        <f aca="false">IF(AB4512&lt;AJ4512,AK4512,IF(AB4512&lt;AL4512,AM4512,IF(AB4512&lt;=AN4512,AO4512,0)))</f>
        <v>0</v>
      </c>
    </row>
    <row r="4513" customFormat="false" ht="15.65" hidden="false" customHeight="false" outlineLevel="0" collapsed="false">
      <c r="A4513" s="11" t="n">
        <f aca="false">A4512+1</f>
        <v>3962</v>
      </c>
      <c r="B4513" s="12" t="s">
        <v>4373</v>
      </c>
      <c r="C4513" s="12" t="s">
        <v>4374</v>
      </c>
      <c r="D4513" s="12" t="s">
        <v>4375</v>
      </c>
      <c r="E4513" s="12" t="s">
        <v>4375</v>
      </c>
      <c r="F4513" s="14" t="s">
        <v>4792</v>
      </c>
      <c r="G4513" s="13" t="s">
        <v>4376</v>
      </c>
      <c r="H4513" s="12" t="s">
        <v>48</v>
      </c>
      <c r="I4513" s="12"/>
      <c r="J4513" s="14"/>
      <c r="K4513" s="15" t="n">
        <v>45206</v>
      </c>
      <c r="L4513" s="14" t="s">
        <v>379</v>
      </c>
      <c r="M4513" s="16" t="n">
        <v>1</v>
      </c>
      <c r="N4513" s="16" t="n">
        <v>1</v>
      </c>
      <c r="O4513" s="17" t="n">
        <v>100000</v>
      </c>
      <c r="P4513" s="17" t="n">
        <v>100000</v>
      </c>
      <c r="Q4513" s="18" t="n">
        <v>12600</v>
      </c>
      <c r="R4513" s="19" t="n">
        <f aca="false">IF(H4513="F",1,0)</f>
        <v>1</v>
      </c>
      <c r="S4513" s="19" t="n">
        <f aca="false">IF(H4513="M",1,0)</f>
        <v>0</v>
      </c>
      <c r="T4513" s="11" t="s">
        <v>4857</v>
      </c>
      <c r="U4513" s="11" t="s">
        <v>325</v>
      </c>
      <c r="V4513" s="24" t="n">
        <f aca="false">_xlfn.xlookup(D4513,'WRSI Fusion'!$H$4:$H$354,'WRSI Fusion'!$AI$4:$AI$354)</f>
        <v>76.4674602670966</v>
      </c>
      <c r="W4513" s="16" t="n">
        <f aca="false">_xlfn.xlookup(D4513,'WRSI Maïs'!$H$4:$H$346,'WRSI Maïs'!$AG$4:$AG$346)</f>
        <v>85.6794223380497</v>
      </c>
      <c r="X4513" s="16" t="n">
        <f aca="false">_xlfn.xlookup(D4513,'WRSI Mil'!$H$5:$H$355,'WRSI Mil'!$AG$5:$AG$355)</f>
        <v>84.3544968685869</v>
      </c>
      <c r="Y4513" s="16" t="n">
        <f aca="false">_xlfn.xlookup(D4513,'WRSI Sorgho'!$H$4:$H$354,'WRSI Sorgho'!$AI$4:$AI$354)</f>
        <v>76.7670584976381</v>
      </c>
      <c r="Z4513" s="16" t="n">
        <f aca="false">V4513</f>
        <v>76.4674602670966</v>
      </c>
      <c r="AA4513" s="16" t="n">
        <f aca="false">_xlfn.xlookup(D4513,'WRSI Fusion'!$H$4:$H$354,'WRSI Fusion'!$AJ$4:$AJ$354)</f>
        <v>70.8391979181554</v>
      </c>
      <c r="AB4513" s="21" t="n">
        <f aca="false">AA4513/Z4513</f>
        <v>0.926396635519449</v>
      </c>
      <c r="AC4513" s="11"/>
      <c r="AD4513" s="11"/>
      <c r="AE4513" s="11"/>
      <c r="AF4513" s="22" t="n">
        <v>2023</v>
      </c>
      <c r="AG4513" s="22" t="s">
        <v>52</v>
      </c>
      <c r="AH4513" s="22" t="s">
        <v>53</v>
      </c>
      <c r="AI4513" s="22"/>
      <c r="AJ4513" s="23" t="n">
        <v>0.7</v>
      </c>
      <c r="AK4513" s="24" t="n">
        <v>100000</v>
      </c>
      <c r="AL4513" s="23" t="n">
        <v>0.8</v>
      </c>
      <c r="AM4513" s="24" t="n">
        <v>25000</v>
      </c>
      <c r="AN4513" s="23" t="n">
        <v>0.9</v>
      </c>
      <c r="AO4513" s="24" t="n">
        <v>10000</v>
      </c>
      <c r="AP4513" s="25" t="n">
        <f aca="false">IF(AB4513&lt;AJ4513,AK4513,IF(AB4513&lt;AL4513,AM4513,IF(AB4513&lt;=AN4513,AO4513,0)))</f>
        <v>0</v>
      </c>
    </row>
    <row r="4514" customFormat="false" ht="15.65" hidden="false" customHeight="false" outlineLevel="0" collapsed="false">
      <c r="A4514" s="11" t="n">
        <f aca="false">A4513+1</f>
        <v>3963</v>
      </c>
      <c r="B4514" s="12" t="s">
        <v>4373</v>
      </c>
      <c r="C4514" s="12" t="s">
        <v>4374</v>
      </c>
      <c r="D4514" s="12" t="s">
        <v>4375</v>
      </c>
      <c r="E4514" s="12" t="s">
        <v>4375</v>
      </c>
      <c r="F4514" s="14" t="s">
        <v>4792</v>
      </c>
      <c r="G4514" s="13" t="s">
        <v>4376</v>
      </c>
      <c r="H4514" s="12" t="s">
        <v>48</v>
      </c>
      <c r="I4514" s="12"/>
      <c r="J4514" s="14"/>
      <c r="K4514" s="15" t="n">
        <v>45206</v>
      </c>
      <c r="L4514" s="14" t="s">
        <v>379</v>
      </c>
      <c r="M4514" s="16" t="n">
        <v>1</v>
      </c>
      <c r="N4514" s="16" t="n">
        <v>1</v>
      </c>
      <c r="O4514" s="17" t="n">
        <v>100000</v>
      </c>
      <c r="P4514" s="17" t="n">
        <v>100000</v>
      </c>
      <c r="Q4514" s="18" t="n">
        <v>12600</v>
      </c>
      <c r="R4514" s="19" t="n">
        <f aca="false">IF(H4514="F",1,0)</f>
        <v>1</v>
      </c>
      <c r="S4514" s="19" t="n">
        <f aca="false">IF(H4514="M",1,0)</f>
        <v>0</v>
      </c>
      <c r="T4514" s="11" t="s">
        <v>4858</v>
      </c>
      <c r="U4514" s="11" t="s">
        <v>325</v>
      </c>
      <c r="V4514" s="24" t="n">
        <f aca="false">_xlfn.xlookup(D4514,'WRSI Fusion'!$H$4:$H$354,'WRSI Fusion'!$AI$4:$AI$354)</f>
        <v>76.4674602670966</v>
      </c>
      <c r="W4514" s="16" t="n">
        <f aca="false">_xlfn.xlookup(D4514,'WRSI Maïs'!$H$4:$H$346,'WRSI Maïs'!$AG$4:$AG$346)</f>
        <v>85.6794223380497</v>
      </c>
      <c r="X4514" s="16" t="n">
        <f aca="false">_xlfn.xlookup(D4514,'WRSI Mil'!$H$5:$H$355,'WRSI Mil'!$AG$5:$AG$355)</f>
        <v>84.3544968685869</v>
      </c>
      <c r="Y4514" s="16" t="n">
        <f aca="false">_xlfn.xlookup(D4514,'WRSI Sorgho'!$H$4:$H$354,'WRSI Sorgho'!$AI$4:$AI$354)</f>
        <v>76.7670584976381</v>
      </c>
      <c r="Z4514" s="16" t="n">
        <f aca="false">V4514</f>
        <v>76.4674602670966</v>
      </c>
      <c r="AA4514" s="16" t="n">
        <f aca="false">_xlfn.xlookup(D4514,'WRSI Fusion'!$H$4:$H$354,'WRSI Fusion'!$AJ$4:$AJ$354)</f>
        <v>70.8391979181554</v>
      </c>
      <c r="AB4514" s="21" t="n">
        <f aca="false">AA4514/Z4514</f>
        <v>0.926396635519449</v>
      </c>
      <c r="AC4514" s="11"/>
      <c r="AD4514" s="11"/>
      <c r="AE4514" s="11"/>
      <c r="AF4514" s="22" t="n">
        <v>2023</v>
      </c>
      <c r="AG4514" s="22" t="s">
        <v>52</v>
      </c>
      <c r="AH4514" s="22" t="s">
        <v>53</v>
      </c>
      <c r="AI4514" s="22"/>
      <c r="AJ4514" s="23" t="n">
        <v>0.7</v>
      </c>
      <c r="AK4514" s="24" t="n">
        <v>100000</v>
      </c>
      <c r="AL4514" s="23" t="n">
        <v>0.8</v>
      </c>
      <c r="AM4514" s="24" t="n">
        <v>25000</v>
      </c>
      <c r="AN4514" s="23" t="n">
        <v>0.9</v>
      </c>
      <c r="AO4514" s="24" t="n">
        <v>10000</v>
      </c>
      <c r="AP4514" s="25" t="n">
        <f aca="false">IF(AB4514&lt;AJ4514,AK4514,IF(AB4514&lt;AL4514,AM4514,IF(AB4514&lt;=AN4514,AO4514,0)))</f>
        <v>0</v>
      </c>
    </row>
    <row r="4515" customFormat="false" ht="15.65" hidden="false" customHeight="false" outlineLevel="0" collapsed="false">
      <c r="A4515" s="11" t="n">
        <f aca="false">A4514+1</f>
        <v>3964</v>
      </c>
      <c r="B4515" s="12" t="s">
        <v>4373</v>
      </c>
      <c r="C4515" s="12" t="s">
        <v>4374</v>
      </c>
      <c r="D4515" s="12" t="s">
        <v>4375</v>
      </c>
      <c r="E4515" s="12" t="s">
        <v>4375</v>
      </c>
      <c r="F4515" s="14" t="s">
        <v>4792</v>
      </c>
      <c r="G4515" s="13" t="s">
        <v>4376</v>
      </c>
      <c r="H4515" s="12" t="s">
        <v>48</v>
      </c>
      <c r="I4515" s="12"/>
      <c r="J4515" s="14"/>
      <c r="K4515" s="15" t="n">
        <v>45206</v>
      </c>
      <c r="L4515" s="14" t="s">
        <v>379</v>
      </c>
      <c r="M4515" s="16" t="n">
        <v>1</v>
      </c>
      <c r="N4515" s="16" t="n">
        <v>1</v>
      </c>
      <c r="O4515" s="17" t="n">
        <v>100000</v>
      </c>
      <c r="P4515" s="17" t="n">
        <v>100000</v>
      </c>
      <c r="Q4515" s="18" t="n">
        <v>12600</v>
      </c>
      <c r="R4515" s="19" t="n">
        <f aca="false">IF(H4515="F",1,0)</f>
        <v>1</v>
      </c>
      <c r="S4515" s="19" t="n">
        <f aca="false">IF(H4515="M",1,0)</f>
        <v>0</v>
      </c>
      <c r="T4515" s="11" t="s">
        <v>4859</v>
      </c>
      <c r="U4515" s="11" t="s">
        <v>325</v>
      </c>
      <c r="V4515" s="24" t="n">
        <f aca="false">_xlfn.xlookup(D4515,'WRSI Fusion'!$H$4:$H$354,'WRSI Fusion'!$AI$4:$AI$354)</f>
        <v>76.4674602670966</v>
      </c>
      <c r="W4515" s="16" t="n">
        <f aca="false">_xlfn.xlookup(D4515,'WRSI Maïs'!$H$4:$H$346,'WRSI Maïs'!$AG$4:$AG$346)</f>
        <v>85.6794223380497</v>
      </c>
      <c r="X4515" s="16" t="n">
        <f aca="false">_xlfn.xlookup(D4515,'WRSI Mil'!$H$5:$H$355,'WRSI Mil'!$AG$5:$AG$355)</f>
        <v>84.3544968685869</v>
      </c>
      <c r="Y4515" s="16" t="n">
        <f aca="false">_xlfn.xlookup(D4515,'WRSI Sorgho'!$H$4:$H$354,'WRSI Sorgho'!$AI$4:$AI$354)</f>
        <v>76.7670584976381</v>
      </c>
      <c r="Z4515" s="16" t="n">
        <f aca="false">V4515</f>
        <v>76.4674602670966</v>
      </c>
      <c r="AA4515" s="16" t="n">
        <f aca="false">_xlfn.xlookup(D4515,'WRSI Fusion'!$H$4:$H$354,'WRSI Fusion'!$AJ$4:$AJ$354)</f>
        <v>70.8391979181554</v>
      </c>
      <c r="AB4515" s="21" t="n">
        <f aca="false">AA4515/Z4515</f>
        <v>0.926396635519449</v>
      </c>
      <c r="AC4515" s="11"/>
      <c r="AD4515" s="11"/>
      <c r="AE4515" s="11"/>
      <c r="AF4515" s="22" t="n">
        <v>2023</v>
      </c>
      <c r="AG4515" s="22" t="s">
        <v>52</v>
      </c>
      <c r="AH4515" s="22" t="s">
        <v>53</v>
      </c>
      <c r="AI4515" s="22"/>
      <c r="AJ4515" s="23" t="n">
        <v>0.7</v>
      </c>
      <c r="AK4515" s="24" t="n">
        <v>100000</v>
      </c>
      <c r="AL4515" s="23" t="n">
        <v>0.8</v>
      </c>
      <c r="AM4515" s="24" t="n">
        <v>25000</v>
      </c>
      <c r="AN4515" s="23" t="n">
        <v>0.9</v>
      </c>
      <c r="AO4515" s="24" t="n">
        <v>10000</v>
      </c>
      <c r="AP4515" s="25" t="n">
        <f aca="false">IF(AB4515&lt;AJ4515,AK4515,IF(AB4515&lt;AL4515,AM4515,IF(AB4515&lt;=AN4515,AO4515,0)))</f>
        <v>0</v>
      </c>
    </row>
    <row r="4516" customFormat="false" ht="15.65" hidden="false" customHeight="false" outlineLevel="0" collapsed="false">
      <c r="A4516" s="11" t="n">
        <f aca="false">A4515+1</f>
        <v>3965</v>
      </c>
      <c r="B4516" s="12" t="s">
        <v>4373</v>
      </c>
      <c r="C4516" s="12" t="s">
        <v>4374</v>
      </c>
      <c r="D4516" s="12" t="s">
        <v>4375</v>
      </c>
      <c r="E4516" s="12" t="s">
        <v>4375</v>
      </c>
      <c r="F4516" s="14" t="s">
        <v>4792</v>
      </c>
      <c r="G4516" s="13" t="s">
        <v>4376</v>
      </c>
      <c r="H4516" s="12" t="s">
        <v>48</v>
      </c>
      <c r="I4516" s="12"/>
      <c r="J4516" s="14"/>
      <c r="K4516" s="15" t="n">
        <v>45206</v>
      </c>
      <c r="L4516" s="14" t="s">
        <v>379</v>
      </c>
      <c r="M4516" s="16" t="n">
        <v>1</v>
      </c>
      <c r="N4516" s="16" t="n">
        <v>1</v>
      </c>
      <c r="O4516" s="17" t="n">
        <v>100000</v>
      </c>
      <c r="P4516" s="17" t="n">
        <v>100000</v>
      </c>
      <c r="Q4516" s="18" t="n">
        <v>12600</v>
      </c>
      <c r="R4516" s="19" t="n">
        <f aca="false">IF(H4516="F",1,0)</f>
        <v>1</v>
      </c>
      <c r="S4516" s="19" t="n">
        <f aca="false">IF(H4516="M",1,0)</f>
        <v>0</v>
      </c>
      <c r="T4516" s="11" t="s">
        <v>4860</v>
      </c>
      <c r="U4516" s="11" t="s">
        <v>325</v>
      </c>
      <c r="V4516" s="24" t="n">
        <f aca="false">_xlfn.xlookup(D4516,'WRSI Fusion'!$H$4:$H$354,'WRSI Fusion'!$AI$4:$AI$354)</f>
        <v>76.4674602670966</v>
      </c>
      <c r="W4516" s="16" t="n">
        <f aca="false">_xlfn.xlookup(D4516,'WRSI Maïs'!$H$4:$H$346,'WRSI Maïs'!$AG$4:$AG$346)</f>
        <v>85.6794223380497</v>
      </c>
      <c r="X4516" s="16" t="n">
        <f aca="false">_xlfn.xlookup(D4516,'WRSI Mil'!$H$5:$H$355,'WRSI Mil'!$AG$5:$AG$355)</f>
        <v>84.3544968685869</v>
      </c>
      <c r="Y4516" s="16" t="n">
        <f aca="false">_xlfn.xlookup(D4516,'WRSI Sorgho'!$H$4:$H$354,'WRSI Sorgho'!$AI$4:$AI$354)</f>
        <v>76.7670584976381</v>
      </c>
      <c r="Z4516" s="16" t="n">
        <f aca="false">V4516</f>
        <v>76.4674602670966</v>
      </c>
      <c r="AA4516" s="16" t="n">
        <f aca="false">_xlfn.xlookup(D4516,'WRSI Fusion'!$H$4:$H$354,'WRSI Fusion'!$AJ$4:$AJ$354)</f>
        <v>70.8391979181554</v>
      </c>
      <c r="AB4516" s="21" t="n">
        <f aca="false">AA4516/Z4516</f>
        <v>0.926396635519449</v>
      </c>
      <c r="AC4516" s="11"/>
      <c r="AD4516" s="11"/>
      <c r="AE4516" s="11"/>
      <c r="AF4516" s="22" t="n">
        <v>2023</v>
      </c>
      <c r="AG4516" s="22" t="s">
        <v>52</v>
      </c>
      <c r="AH4516" s="22" t="s">
        <v>53</v>
      </c>
      <c r="AI4516" s="22"/>
      <c r="AJ4516" s="23" t="n">
        <v>0.7</v>
      </c>
      <c r="AK4516" s="24" t="n">
        <v>100000</v>
      </c>
      <c r="AL4516" s="23" t="n">
        <v>0.8</v>
      </c>
      <c r="AM4516" s="24" t="n">
        <v>25000</v>
      </c>
      <c r="AN4516" s="23" t="n">
        <v>0.9</v>
      </c>
      <c r="AO4516" s="24" t="n">
        <v>10000</v>
      </c>
      <c r="AP4516" s="25" t="n">
        <f aca="false">IF(AB4516&lt;AJ4516,AK4516,IF(AB4516&lt;AL4516,AM4516,IF(AB4516&lt;=AN4516,AO4516,0)))</f>
        <v>0</v>
      </c>
    </row>
    <row r="4517" customFormat="false" ht="15.65" hidden="false" customHeight="false" outlineLevel="0" collapsed="false">
      <c r="A4517" s="11" t="n">
        <f aca="false">A4516+1</f>
        <v>3966</v>
      </c>
      <c r="B4517" s="12" t="s">
        <v>4373</v>
      </c>
      <c r="C4517" s="12" t="s">
        <v>4374</v>
      </c>
      <c r="D4517" s="12" t="s">
        <v>4375</v>
      </c>
      <c r="E4517" s="12" t="s">
        <v>4375</v>
      </c>
      <c r="F4517" s="14" t="s">
        <v>4790</v>
      </c>
      <c r="G4517" s="13" t="s">
        <v>4376</v>
      </c>
      <c r="H4517" s="12" t="s">
        <v>55</v>
      </c>
      <c r="I4517" s="12"/>
      <c r="J4517" s="14"/>
      <c r="K4517" s="15" t="n">
        <v>45206</v>
      </c>
      <c r="L4517" s="14" t="s">
        <v>379</v>
      </c>
      <c r="M4517" s="16" t="n">
        <v>1</v>
      </c>
      <c r="N4517" s="16" t="n">
        <v>1</v>
      </c>
      <c r="O4517" s="17" t="n">
        <v>100000</v>
      </c>
      <c r="P4517" s="17" t="n">
        <v>100000</v>
      </c>
      <c r="Q4517" s="18" t="n">
        <v>12600</v>
      </c>
      <c r="R4517" s="19" t="n">
        <f aca="false">IF(H4517="F",1,0)</f>
        <v>0</v>
      </c>
      <c r="S4517" s="19" t="n">
        <f aca="false">IF(H4517="M",1,0)</f>
        <v>1</v>
      </c>
      <c r="T4517" s="11" t="s">
        <v>4861</v>
      </c>
      <c r="U4517" s="11" t="s">
        <v>325</v>
      </c>
      <c r="V4517" s="24" t="n">
        <f aca="false">_xlfn.xlookup(D4517,'WRSI Fusion'!$H$4:$H$354,'WRSI Fusion'!$AI$4:$AI$354)</f>
        <v>76.4674602670966</v>
      </c>
      <c r="W4517" s="16" t="n">
        <f aca="false">_xlfn.xlookup(D4517,'WRSI Maïs'!$H$4:$H$346,'WRSI Maïs'!$AG$4:$AG$346)</f>
        <v>85.6794223380497</v>
      </c>
      <c r="X4517" s="16" t="n">
        <f aca="false">_xlfn.xlookup(D4517,'WRSI Mil'!$H$5:$H$355,'WRSI Mil'!$AG$5:$AG$355)</f>
        <v>84.3544968685869</v>
      </c>
      <c r="Y4517" s="16" t="n">
        <f aca="false">_xlfn.xlookup(D4517,'WRSI Sorgho'!$H$4:$H$354,'WRSI Sorgho'!$AI$4:$AI$354)</f>
        <v>76.7670584976381</v>
      </c>
      <c r="Z4517" s="16" t="n">
        <f aca="false">V4517</f>
        <v>76.4674602670966</v>
      </c>
      <c r="AA4517" s="16" t="n">
        <f aca="false">_xlfn.xlookup(D4517,'WRSI Fusion'!$H$4:$H$354,'WRSI Fusion'!$AJ$4:$AJ$354)</f>
        <v>70.8391979181554</v>
      </c>
      <c r="AB4517" s="21" t="n">
        <f aca="false">AA4517/Z4517</f>
        <v>0.926396635519449</v>
      </c>
      <c r="AC4517" s="11"/>
      <c r="AD4517" s="11"/>
      <c r="AE4517" s="11"/>
      <c r="AF4517" s="22" t="n">
        <v>2023</v>
      </c>
      <c r="AG4517" s="22" t="s">
        <v>52</v>
      </c>
      <c r="AH4517" s="22" t="s">
        <v>53</v>
      </c>
      <c r="AI4517" s="22"/>
      <c r="AJ4517" s="23" t="n">
        <v>0.7</v>
      </c>
      <c r="AK4517" s="24" t="n">
        <v>100000</v>
      </c>
      <c r="AL4517" s="23" t="n">
        <v>0.8</v>
      </c>
      <c r="AM4517" s="24" t="n">
        <v>25000</v>
      </c>
      <c r="AN4517" s="23" t="n">
        <v>0.9</v>
      </c>
      <c r="AO4517" s="24" t="n">
        <v>10000</v>
      </c>
      <c r="AP4517" s="25" t="n">
        <f aca="false">IF(AB4517&lt;AJ4517,AK4517,IF(AB4517&lt;AL4517,AM4517,IF(AB4517&lt;=AN4517,AO4517,0)))</f>
        <v>0</v>
      </c>
    </row>
    <row r="4518" customFormat="false" ht="15.65" hidden="false" customHeight="false" outlineLevel="0" collapsed="false">
      <c r="A4518" s="11" t="n">
        <f aca="false">A4517+1</f>
        <v>3967</v>
      </c>
      <c r="B4518" s="12" t="s">
        <v>4373</v>
      </c>
      <c r="C4518" s="12" t="s">
        <v>4374</v>
      </c>
      <c r="D4518" s="12" t="s">
        <v>4375</v>
      </c>
      <c r="E4518" s="12" t="s">
        <v>4375</v>
      </c>
      <c r="F4518" s="14" t="s">
        <v>4792</v>
      </c>
      <c r="G4518" s="13" t="s">
        <v>4376</v>
      </c>
      <c r="H4518" s="12" t="s">
        <v>55</v>
      </c>
      <c r="I4518" s="12"/>
      <c r="J4518" s="14"/>
      <c r="K4518" s="15" t="n">
        <v>45206</v>
      </c>
      <c r="L4518" s="14" t="s">
        <v>379</v>
      </c>
      <c r="M4518" s="16" t="n">
        <v>1</v>
      </c>
      <c r="N4518" s="16" t="n">
        <v>1</v>
      </c>
      <c r="O4518" s="17" t="n">
        <v>100000</v>
      </c>
      <c r="P4518" s="17" t="n">
        <v>100000</v>
      </c>
      <c r="Q4518" s="18" t="n">
        <v>12600</v>
      </c>
      <c r="R4518" s="19" t="n">
        <f aca="false">IF(H4518="F",1,0)</f>
        <v>0</v>
      </c>
      <c r="S4518" s="19" t="n">
        <f aca="false">IF(H4518="M",1,0)</f>
        <v>1</v>
      </c>
      <c r="T4518" s="11" t="s">
        <v>4862</v>
      </c>
      <c r="U4518" s="11" t="s">
        <v>325</v>
      </c>
      <c r="V4518" s="24" t="n">
        <f aca="false">_xlfn.xlookup(D4518,'WRSI Fusion'!$H$4:$H$354,'WRSI Fusion'!$AI$4:$AI$354)</f>
        <v>76.4674602670966</v>
      </c>
      <c r="W4518" s="16" t="n">
        <f aca="false">_xlfn.xlookup(D4518,'WRSI Maïs'!$H$4:$H$346,'WRSI Maïs'!$AG$4:$AG$346)</f>
        <v>85.6794223380497</v>
      </c>
      <c r="X4518" s="16" t="n">
        <f aca="false">_xlfn.xlookup(D4518,'WRSI Mil'!$H$5:$H$355,'WRSI Mil'!$AG$5:$AG$355)</f>
        <v>84.3544968685869</v>
      </c>
      <c r="Y4518" s="16" t="n">
        <f aca="false">_xlfn.xlookup(D4518,'WRSI Sorgho'!$H$4:$H$354,'WRSI Sorgho'!$AI$4:$AI$354)</f>
        <v>76.7670584976381</v>
      </c>
      <c r="Z4518" s="16" t="n">
        <f aca="false">V4518</f>
        <v>76.4674602670966</v>
      </c>
      <c r="AA4518" s="16" t="n">
        <f aca="false">_xlfn.xlookup(D4518,'WRSI Fusion'!$H$4:$H$354,'WRSI Fusion'!$AJ$4:$AJ$354)</f>
        <v>70.8391979181554</v>
      </c>
      <c r="AB4518" s="21" t="n">
        <f aca="false">AA4518/Z4518</f>
        <v>0.926396635519449</v>
      </c>
      <c r="AC4518" s="11"/>
      <c r="AD4518" s="11"/>
      <c r="AE4518" s="11"/>
      <c r="AF4518" s="22" t="n">
        <v>2023</v>
      </c>
      <c r="AG4518" s="22" t="s">
        <v>52</v>
      </c>
      <c r="AH4518" s="22" t="s">
        <v>53</v>
      </c>
      <c r="AI4518" s="22"/>
      <c r="AJ4518" s="23" t="n">
        <v>0.7</v>
      </c>
      <c r="AK4518" s="24" t="n">
        <v>100000</v>
      </c>
      <c r="AL4518" s="23" t="n">
        <v>0.8</v>
      </c>
      <c r="AM4518" s="24" t="n">
        <v>25000</v>
      </c>
      <c r="AN4518" s="23" t="n">
        <v>0.9</v>
      </c>
      <c r="AO4518" s="24" t="n">
        <v>10000</v>
      </c>
      <c r="AP4518" s="25" t="n">
        <f aca="false">IF(AB4518&lt;AJ4518,AK4518,IF(AB4518&lt;AL4518,AM4518,IF(AB4518&lt;=AN4518,AO4518,0)))</f>
        <v>0</v>
      </c>
    </row>
    <row r="4519" customFormat="false" ht="15.65" hidden="false" customHeight="false" outlineLevel="0" collapsed="false">
      <c r="A4519" s="11" t="n">
        <f aca="false">A4518+1</f>
        <v>3968</v>
      </c>
      <c r="B4519" s="12" t="s">
        <v>4373</v>
      </c>
      <c r="C4519" s="12" t="s">
        <v>4374</v>
      </c>
      <c r="D4519" s="12" t="s">
        <v>4375</v>
      </c>
      <c r="E4519" s="12" t="s">
        <v>4375</v>
      </c>
      <c r="F4519" s="14" t="s">
        <v>4792</v>
      </c>
      <c r="G4519" s="13" t="s">
        <v>4376</v>
      </c>
      <c r="H4519" s="12" t="s">
        <v>55</v>
      </c>
      <c r="I4519" s="12"/>
      <c r="J4519" s="14"/>
      <c r="K4519" s="15" t="n">
        <v>45206</v>
      </c>
      <c r="L4519" s="14" t="s">
        <v>379</v>
      </c>
      <c r="M4519" s="16" t="n">
        <v>1</v>
      </c>
      <c r="N4519" s="16" t="n">
        <v>1</v>
      </c>
      <c r="O4519" s="17" t="n">
        <v>100000</v>
      </c>
      <c r="P4519" s="17" t="n">
        <v>100000</v>
      </c>
      <c r="Q4519" s="18" t="n">
        <v>12600</v>
      </c>
      <c r="R4519" s="19" t="n">
        <f aca="false">IF(H4519="F",1,0)</f>
        <v>0</v>
      </c>
      <c r="S4519" s="19" t="n">
        <f aca="false">IF(H4519="M",1,0)</f>
        <v>1</v>
      </c>
      <c r="T4519" s="11" t="s">
        <v>4863</v>
      </c>
      <c r="U4519" s="11" t="s">
        <v>325</v>
      </c>
      <c r="V4519" s="24" t="n">
        <f aca="false">_xlfn.xlookup(D4519,'WRSI Fusion'!$H$4:$H$354,'WRSI Fusion'!$AI$4:$AI$354)</f>
        <v>76.4674602670966</v>
      </c>
      <c r="W4519" s="16" t="n">
        <f aca="false">_xlfn.xlookup(D4519,'WRSI Maïs'!$H$4:$H$346,'WRSI Maïs'!$AG$4:$AG$346)</f>
        <v>85.6794223380497</v>
      </c>
      <c r="X4519" s="16" t="n">
        <f aca="false">_xlfn.xlookup(D4519,'WRSI Mil'!$H$5:$H$355,'WRSI Mil'!$AG$5:$AG$355)</f>
        <v>84.3544968685869</v>
      </c>
      <c r="Y4519" s="16" t="n">
        <f aca="false">_xlfn.xlookup(D4519,'WRSI Sorgho'!$H$4:$H$354,'WRSI Sorgho'!$AI$4:$AI$354)</f>
        <v>76.7670584976381</v>
      </c>
      <c r="Z4519" s="16" t="n">
        <f aca="false">V4519</f>
        <v>76.4674602670966</v>
      </c>
      <c r="AA4519" s="16" t="n">
        <f aca="false">_xlfn.xlookup(D4519,'WRSI Fusion'!$H$4:$H$354,'WRSI Fusion'!$AJ$4:$AJ$354)</f>
        <v>70.8391979181554</v>
      </c>
      <c r="AB4519" s="21" t="n">
        <f aca="false">AA4519/Z4519</f>
        <v>0.926396635519449</v>
      </c>
      <c r="AC4519" s="11"/>
      <c r="AD4519" s="11"/>
      <c r="AE4519" s="11"/>
      <c r="AF4519" s="22" t="n">
        <v>2023</v>
      </c>
      <c r="AG4519" s="22" t="s">
        <v>52</v>
      </c>
      <c r="AH4519" s="22" t="s">
        <v>53</v>
      </c>
      <c r="AI4519" s="22"/>
      <c r="AJ4519" s="23" t="n">
        <v>0.7</v>
      </c>
      <c r="AK4519" s="24" t="n">
        <v>100000</v>
      </c>
      <c r="AL4519" s="23" t="n">
        <v>0.8</v>
      </c>
      <c r="AM4519" s="24" t="n">
        <v>25000</v>
      </c>
      <c r="AN4519" s="23" t="n">
        <v>0.9</v>
      </c>
      <c r="AO4519" s="24" t="n">
        <v>10000</v>
      </c>
      <c r="AP4519" s="25" t="n">
        <f aca="false">IF(AB4519&lt;AJ4519,AK4519,IF(AB4519&lt;AL4519,AM4519,IF(AB4519&lt;=AN4519,AO4519,0)))</f>
        <v>0</v>
      </c>
    </row>
    <row r="4520" customFormat="false" ht="15.65" hidden="false" customHeight="false" outlineLevel="0" collapsed="false">
      <c r="A4520" s="11" t="n">
        <f aca="false">A4519+1</f>
        <v>3969</v>
      </c>
      <c r="B4520" s="12" t="s">
        <v>4373</v>
      </c>
      <c r="C4520" s="12" t="s">
        <v>4374</v>
      </c>
      <c r="D4520" s="12" t="s">
        <v>4375</v>
      </c>
      <c r="E4520" s="12" t="s">
        <v>4375</v>
      </c>
      <c r="F4520" s="14" t="s">
        <v>4790</v>
      </c>
      <c r="G4520" s="13" t="s">
        <v>4376</v>
      </c>
      <c r="H4520" s="12" t="s">
        <v>48</v>
      </c>
      <c r="I4520" s="12"/>
      <c r="J4520" s="14"/>
      <c r="K4520" s="15" t="n">
        <v>45206</v>
      </c>
      <c r="L4520" s="14" t="s">
        <v>379</v>
      </c>
      <c r="M4520" s="16" t="n">
        <v>1</v>
      </c>
      <c r="N4520" s="16" t="n">
        <v>1</v>
      </c>
      <c r="O4520" s="17" t="n">
        <v>100000</v>
      </c>
      <c r="P4520" s="17" t="n">
        <v>100000</v>
      </c>
      <c r="Q4520" s="18" t="n">
        <v>12600</v>
      </c>
      <c r="R4520" s="19" t="n">
        <f aca="false">IF(H4520="F",1,0)</f>
        <v>1</v>
      </c>
      <c r="S4520" s="19" t="n">
        <f aca="false">IF(H4520="M",1,0)</f>
        <v>0</v>
      </c>
      <c r="T4520" s="11" t="s">
        <v>4864</v>
      </c>
      <c r="U4520" s="11" t="s">
        <v>325</v>
      </c>
      <c r="V4520" s="24" t="n">
        <f aca="false">_xlfn.xlookup(D4520,'WRSI Fusion'!$H$4:$H$354,'WRSI Fusion'!$AI$4:$AI$354)</f>
        <v>76.4674602670966</v>
      </c>
      <c r="W4520" s="16" t="n">
        <f aca="false">_xlfn.xlookup(D4520,'WRSI Maïs'!$H$4:$H$346,'WRSI Maïs'!$AG$4:$AG$346)</f>
        <v>85.6794223380497</v>
      </c>
      <c r="X4520" s="16" t="n">
        <f aca="false">_xlfn.xlookup(D4520,'WRSI Mil'!$H$5:$H$355,'WRSI Mil'!$AG$5:$AG$355)</f>
        <v>84.3544968685869</v>
      </c>
      <c r="Y4520" s="16" t="n">
        <f aca="false">_xlfn.xlookup(D4520,'WRSI Sorgho'!$H$4:$H$354,'WRSI Sorgho'!$AI$4:$AI$354)</f>
        <v>76.7670584976381</v>
      </c>
      <c r="Z4520" s="16" t="n">
        <f aca="false">V4520</f>
        <v>76.4674602670966</v>
      </c>
      <c r="AA4520" s="16" t="n">
        <f aca="false">_xlfn.xlookup(D4520,'WRSI Fusion'!$H$4:$H$354,'WRSI Fusion'!$AJ$4:$AJ$354)</f>
        <v>70.8391979181554</v>
      </c>
      <c r="AB4520" s="21" t="n">
        <f aca="false">AA4520/Z4520</f>
        <v>0.926396635519449</v>
      </c>
      <c r="AC4520" s="11"/>
      <c r="AD4520" s="11"/>
      <c r="AE4520" s="11"/>
      <c r="AF4520" s="22" t="n">
        <v>2023</v>
      </c>
      <c r="AG4520" s="22" t="s">
        <v>52</v>
      </c>
      <c r="AH4520" s="22" t="s">
        <v>53</v>
      </c>
      <c r="AI4520" s="22"/>
      <c r="AJ4520" s="23" t="n">
        <v>0.7</v>
      </c>
      <c r="AK4520" s="24" t="n">
        <v>100000</v>
      </c>
      <c r="AL4520" s="23" t="n">
        <v>0.8</v>
      </c>
      <c r="AM4520" s="24" t="n">
        <v>25000</v>
      </c>
      <c r="AN4520" s="23" t="n">
        <v>0.9</v>
      </c>
      <c r="AO4520" s="24" t="n">
        <v>10000</v>
      </c>
      <c r="AP4520" s="25" t="n">
        <f aca="false">IF(AB4520&lt;AJ4520,AK4520,IF(AB4520&lt;AL4520,AM4520,IF(AB4520&lt;=AN4520,AO4520,0)))</f>
        <v>0</v>
      </c>
    </row>
    <row r="4521" customFormat="false" ht="15.65" hidden="false" customHeight="false" outlineLevel="0" collapsed="false">
      <c r="A4521" s="11" t="n">
        <f aca="false">A4520+1</f>
        <v>3970</v>
      </c>
      <c r="B4521" s="12" t="s">
        <v>4373</v>
      </c>
      <c r="C4521" s="12" t="s">
        <v>4374</v>
      </c>
      <c r="D4521" s="12" t="s">
        <v>4375</v>
      </c>
      <c r="E4521" s="12" t="s">
        <v>4375</v>
      </c>
      <c r="F4521" s="14" t="s">
        <v>4792</v>
      </c>
      <c r="G4521" s="13" t="s">
        <v>4376</v>
      </c>
      <c r="H4521" s="12" t="s">
        <v>55</v>
      </c>
      <c r="I4521" s="12"/>
      <c r="J4521" s="14"/>
      <c r="K4521" s="15" t="n">
        <v>45206</v>
      </c>
      <c r="L4521" s="14" t="s">
        <v>379</v>
      </c>
      <c r="M4521" s="16" t="n">
        <v>1</v>
      </c>
      <c r="N4521" s="16" t="n">
        <v>1</v>
      </c>
      <c r="O4521" s="17" t="n">
        <v>100000</v>
      </c>
      <c r="P4521" s="17" t="n">
        <v>100000</v>
      </c>
      <c r="Q4521" s="18" t="n">
        <v>12600</v>
      </c>
      <c r="R4521" s="19" t="n">
        <f aca="false">IF(H4521="F",1,0)</f>
        <v>0</v>
      </c>
      <c r="S4521" s="19" t="n">
        <f aca="false">IF(H4521="M",1,0)</f>
        <v>1</v>
      </c>
      <c r="T4521" s="11" t="s">
        <v>4865</v>
      </c>
      <c r="U4521" s="11" t="s">
        <v>325</v>
      </c>
      <c r="V4521" s="24" t="n">
        <f aca="false">_xlfn.xlookup(D4521,'WRSI Fusion'!$H$4:$H$354,'WRSI Fusion'!$AI$4:$AI$354)</f>
        <v>76.4674602670966</v>
      </c>
      <c r="W4521" s="16" t="n">
        <f aca="false">_xlfn.xlookup(D4521,'WRSI Maïs'!$H$4:$H$346,'WRSI Maïs'!$AG$4:$AG$346)</f>
        <v>85.6794223380497</v>
      </c>
      <c r="X4521" s="16" t="n">
        <f aca="false">_xlfn.xlookup(D4521,'WRSI Mil'!$H$5:$H$355,'WRSI Mil'!$AG$5:$AG$355)</f>
        <v>84.3544968685869</v>
      </c>
      <c r="Y4521" s="16" t="n">
        <f aca="false">_xlfn.xlookup(D4521,'WRSI Sorgho'!$H$4:$H$354,'WRSI Sorgho'!$AI$4:$AI$354)</f>
        <v>76.7670584976381</v>
      </c>
      <c r="Z4521" s="16" t="n">
        <f aca="false">V4521</f>
        <v>76.4674602670966</v>
      </c>
      <c r="AA4521" s="16" t="n">
        <f aca="false">_xlfn.xlookup(D4521,'WRSI Fusion'!$H$4:$H$354,'WRSI Fusion'!$AJ$4:$AJ$354)</f>
        <v>70.8391979181554</v>
      </c>
      <c r="AB4521" s="21" t="n">
        <f aca="false">AA4521/Z4521</f>
        <v>0.926396635519449</v>
      </c>
      <c r="AC4521" s="11"/>
      <c r="AD4521" s="11"/>
      <c r="AE4521" s="11"/>
      <c r="AF4521" s="22" t="n">
        <v>2023</v>
      </c>
      <c r="AG4521" s="22" t="s">
        <v>52</v>
      </c>
      <c r="AH4521" s="22" t="s">
        <v>53</v>
      </c>
      <c r="AI4521" s="22"/>
      <c r="AJ4521" s="23" t="n">
        <v>0.7</v>
      </c>
      <c r="AK4521" s="24" t="n">
        <v>100000</v>
      </c>
      <c r="AL4521" s="23" t="n">
        <v>0.8</v>
      </c>
      <c r="AM4521" s="24" t="n">
        <v>25000</v>
      </c>
      <c r="AN4521" s="23" t="n">
        <v>0.9</v>
      </c>
      <c r="AO4521" s="24" t="n">
        <v>10000</v>
      </c>
      <c r="AP4521" s="25" t="n">
        <f aca="false">IF(AB4521&lt;AJ4521,AK4521,IF(AB4521&lt;AL4521,AM4521,IF(AB4521&lt;=AN4521,AO4521,0)))</f>
        <v>0</v>
      </c>
    </row>
    <row r="4522" customFormat="false" ht="15.65" hidden="false" customHeight="false" outlineLevel="0" collapsed="false">
      <c r="A4522" s="11" t="n">
        <f aca="false">A4521+1</f>
        <v>3971</v>
      </c>
      <c r="B4522" s="12" t="s">
        <v>4373</v>
      </c>
      <c r="C4522" s="12" t="s">
        <v>4374</v>
      </c>
      <c r="D4522" s="12" t="s">
        <v>4375</v>
      </c>
      <c r="E4522" s="12" t="s">
        <v>4375</v>
      </c>
      <c r="F4522" s="14" t="s">
        <v>4790</v>
      </c>
      <c r="G4522" s="13" t="s">
        <v>4376</v>
      </c>
      <c r="H4522" s="12" t="s">
        <v>48</v>
      </c>
      <c r="I4522" s="12"/>
      <c r="J4522" s="14"/>
      <c r="K4522" s="15" t="n">
        <v>45206</v>
      </c>
      <c r="L4522" s="14" t="s">
        <v>379</v>
      </c>
      <c r="M4522" s="16" t="n">
        <v>1</v>
      </c>
      <c r="N4522" s="16" t="n">
        <v>1</v>
      </c>
      <c r="O4522" s="17" t="n">
        <v>100000</v>
      </c>
      <c r="P4522" s="17" t="n">
        <v>100000</v>
      </c>
      <c r="Q4522" s="18" t="n">
        <v>12600</v>
      </c>
      <c r="R4522" s="19" t="n">
        <f aca="false">IF(H4522="F",1,0)</f>
        <v>1</v>
      </c>
      <c r="S4522" s="19" t="n">
        <f aca="false">IF(H4522="M",1,0)</f>
        <v>0</v>
      </c>
      <c r="T4522" s="11" t="s">
        <v>4866</v>
      </c>
      <c r="U4522" s="11" t="s">
        <v>325</v>
      </c>
      <c r="V4522" s="24" t="n">
        <f aca="false">_xlfn.xlookup(D4522,'WRSI Fusion'!$H$4:$H$354,'WRSI Fusion'!$AI$4:$AI$354)</f>
        <v>76.4674602670966</v>
      </c>
      <c r="W4522" s="16" t="n">
        <f aca="false">_xlfn.xlookup(D4522,'WRSI Maïs'!$H$4:$H$346,'WRSI Maïs'!$AG$4:$AG$346)</f>
        <v>85.6794223380497</v>
      </c>
      <c r="X4522" s="16" t="n">
        <f aca="false">_xlfn.xlookup(D4522,'WRSI Mil'!$H$5:$H$355,'WRSI Mil'!$AG$5:$AG$355)</f>
        <v>84.3544968685869</v>
      </c>
      <c r="Y4522" s="16" t="n">
        <f aca="false">_xlfn.xlookup(D4522,'WRSI Sorgho'!$H$4:$H$354,'WRSI Sorgho'!$AI$4:$AI$354)</f>
        <v>76.7670584976381</v>
      </c>
      <c r="Z4522" s="16" t="n">
        <f aca="false">V4522</f>
        <v>76.4674602670966</v>
      </c>
      <c r="AA4522" s="16" t="n">
        <f aca="false">_xlfn.xlookup(D4522,'WRSI Fusion'!$H$4:$H$354,'WRSI Fusion'!$AJ$4:$AJ$354)</f>
        <v>70.8391979181554</v>
      </c>
      <c r="AB4522" s="21" t="n">
        <f aca="false">AA4522/Z4522</f>
        <v>0.926396635519449</v>
      </c>
      <c r="AC4522" s="11"/>
      <c r="AD4522" s="11"/>
      <c r="AE4522" s="11"/>
      <c r="AF4522" s="22" t="n">
        <v>2023</v>
      </c>
      <c r="AG4522" s="22" t="s">
        <v>52</v>
      </c>
      <c r="AH4522" s="22" t="s">
        <v>53</v>
      </c>
      <c r="AI4522" s="22"/>
      <c r="AJ4522" s="23" t="n">
        <v>0.7</v>
      </c>
      <c r="AK4522" s="24" t="n">
        <v>100000</v>
      </c>
      <c r="AL4522" s="23" t="n">
        <v>0.8</v>
      </c>
      <c r="AM4522" s="24" t="n">
        <v>25000</v>
      </c>
      <c r="AN4522" s="23" t="n">
        <v>0.9</v>
      </c>
      <c r="AO4522" s="24" t="n">
        <v>10000</v>
      </c>
      <c r="AP4522" s="25" t="n">
        <f aca="false">IF(AB4522&lt;AJ4522,AK4522,IF(AB4522&lt;AL4522,AM4522,IF(AB4522&lt;=AN4522,AO4522,0)))</f>
        <v>0</v>
      </c>
    </row>
    <row r="4523" customFormat="false" ht="15.65" hidden="false" customHeight="false" outlineLevel="0" collapsed="false">
      <c r="A4523" s="11" t="n">
        <f aca="false">A4522+1</f>
        <v>3972</v>
      </c>
      <c r="B4523" s="12" t="s">
        <v>4373</v>
      </c>
      <c r="C4523" s="12" t="s">
        <v>4374</v>
      </c>
      <c r="D4523" s="12" t="s">
        <v>4375</v>
      </c>
      <c r="E4523" s="12" t="s">
        <v>4375</v>
      </c>
      <c r="F4523" s="14" t="s">
        <v>4792</v>
      </c>
      <c r="G4523" s="13" t="s">
        <v>4376</v>
      </c>
      <c r="H4523" s="12" t="s">
        <v>55</v>
      </c>
      <c r="I4523" s="12"/>
      <c r="J4523" s="14"/>
      <c r="K4523" s="15" t="n">
        <v>45206</v>
      </c>
      <c r="L4523" s="14" t="s">
        <v>379</v>
      </c>
      <c r="M4523" s="16" t="n">
        <v>1</v>
      </c>
      <c r="N4523" s="16" t="n">
        <v>1</v>
      </c>
      <c r="O4523" s="17" t="n">
        <v>100000</v>
      </c>
      <c r="P4523" s="17" t="n">
        <v>100000</v>
      </c>
      <c r="Q4523" s="18" t="n">
        <v>12600</v>
      </c>
      <c r="R4523" s="19" t="n">
        <f aca="false">IF(H4523="F",1,0)</f>
        <v>0</v>
      </c>
      <c r="S4523" s="19" t="n">
        <f aca="false">IF(H4523="M",1,0)</f>
        <v>1</v>
      </c>
      <c r="T4523" s="11" t="s">
        <v>4867</v>
      </c>
      <c r="U4523" s="11" t="s">
        <v>325</v>
      </c>
      <c r="V4523" s="24" t="n">
        <f aca="false">_xlfn.xlookup(D4523,'WRSI Fusion'!$H$4:$H$354,'WRSI Fusion'!$AI$4:$AI$354)</f>
        <v>76.4674602670966</v>
      </c>
      <c r="W4523" s="16" t="n">
        <f aca="false">_xlfn.xlookup(D4523,'WRSI Maïs'!$H$4:$H$346,'WRSI Maïs'!$AG$4:$AG$346)</f>
        <v>85.6794223380497</v>
      </c>
      <c r="X4523" s="16" t="n">
        <f aca="false">_xlfn.xlookup(D4523,'WRSI Mil'!$H$5:$H$355,'WRSI Mil'!$AG$5:$AG$355)</f>
        <v>84.3544968685869</v>
      </c>
      <c r="Y4523" s="16" t="n">
        <f aca="false">_xlfn.xlookup(D4523,'WRSI Sorgho'!$H$4:$H$354,'WRSI Sorgho'!$AI$4:$AI$354)</f>
        <v>76.7670584976381</v>
      </c>
      <c r="Z4523" s="16" t="n">
        <f aca="false">V4523</f>
        <v>76.4674602670966</v>
      </c>
      <c r="AA4523" s="16" t="n">
        <f aca="false">_xlfn.xlookup(D4523,'WRSI Fusion'!$H$4:$H$354,'WRSI Fusion'!$AJ$4:$AJ$354)</f>
        <v>70.8391979181554</v>
      </c>
      <c r="AB4523" s="21" t="n">
        <f aca="false">AA4523/Z4523</f>
        <v>0.926396635519449</v>
      </c>
      <c r="AC4523" s="11"/>
      <c r="AD4523" s="11"/>
      <c r="AE4523" s="11"/>
      <c r="AF4523" s="22" t="n">
        <v>2023</v>
      </c>
      <c r="AG4523" s="22" t="s">
        <v>52</v>
      </c>
      <c r="AH4523" s="22" t="s">
        <v>53</v>
      </c>
      <c r="AI4523" s="22"/>
      <c r="AJ4523" s="23" t="n">
        <v>0.7</v>
      </c>
      <c r="AK4523" s="24" t="n">
        <v>100000</v>
      </c>
      <c r="AL4523" s="23" t="n">
        <v>0.8</v>
      </c>
      <c r="AM4523" s="24" t="n">
        <v>25000</v>
      </c>
      <c r="AN4523" s="23" t="n">
        <v>0.9</v>
      </c>
      <c r="AO4523" s="24" t="n">
        <v>10000</v>
      </c>
      <c r="AP4523" s="25" t="n">
        <f aca="false">IF(AB4523&lt;AJ4523,AK4523,IF(AB4523&lt;AL4523,AM4523,IF(AB4523&lt;=AN4523,AO4523,0)))</f>
        <v>0</v>
      </c>
    </row>
    <row r="4524" customFormat="false" ht="15.65" hidden="false" customHeight="false" outlineLevel="0" collapsed="false">
      <c r="A4524" s="11" t="n">
        <f aca="false">A4523+1</f>
        <v>3973</v>
      </c>
      <c r="B4524" s="12" t="s">
        <v>4373</v>
      </c>
      <c r="C4524" s="12" t="s">
        <v>4374</v>
      </c>
      <c r="D4524" s="12" t="s">
        <v>4375</v>
      </c>
      <c r="E4524" s="12" t="s">
        <v>4375</v>
      </c>
      <c r="F4524" s="14" t="s">
        <v>4803</v>
      </c>
      <c r="G4524" s="13" t="s">
        <v>4376</v>
      </c>
      <c r="H4524" s="12" t="s">
        <v>55</v>
      </c>
      <c r="I4524" s="12"/>
      <c r="J4524" s="14"/>
      <c r="K4524" s="15" t="n">
        <v>45206</v>
      </c>
      <c r="L4524" s="14" t="s">
        <v>379</v>
      </c>
      <c r="M4524" s="16" t="n">
        <v>1</v>
      </c>
      <c r="N4524" s="16" t="n">
        <v>1</v>
      </c>
      <c r="O4524" s="17" t="n">
        <v>100000</v>
      </c>
      <c r="P4524" s="17" t="n">
        <v>100000</v>
      </c>
      <c r="Q4524" s="18" t="n">
        <v>12600</v>
      </c>
      <c r="R4524" s="19" t="n">
        <f aca="false">IF(H4524="F",1,0)</f>
        <v>0</v>
      </c>
      <c r="S4524" s="19" t="n">
        <f aca="false">IF(H4524="M",1,0)</f>
        <v>1</v>
      </c>
      <c r="T4524" s="11" t="s">
        <v>4868</v>
      </c>
      <c r="U4524" s="11" t="s">
        <v>325</v>
      </c>
      <c r="V4524" s="24" t="n">
        <f aca="false">_xlfn.xlookup(D4524,'WRSI Fusion'!$H$4:$H$354,'WRSI Fusion'!$AI$4:$AI$354)</f>
        <v>76.4674602670966</v>
      </c>
      <c r="W4524" s="16" t="n">
        <f aca="false">_xlfn.xlookup(D4524,'WRSI Maïs'!$H$4:$H$346,'WRSI Maïs'!$AG$4:$AG$346)</f>
        <v>85.6794223380497</v>
      </c>
      <c r="X4524" s="16" t="n">
        <f aca="false">_xlfn.xlookup(D4524,'WRSI Mil'!$H$5:$H$355,'WRSI Mil'!$AG$5:$AG$355)</f>
        <v>84.3544968685869</v>
      </c>
      <c r="Y4524" s="16" t="n">
        <f aca="false">_xlfn.xlookup(D4524,'WRSI Sorgho'!$H$4:$H$354,'WRSI Sorgho'!$AI$4:$AI$354)</f>
        <v>76.7670584976381</v>
      </c>
      <c r="Z4524" s="16" t="n">
        <f aca="false">V4524</f>
        <v>76.4674602670966</v>
      </c>
      <c r="AA4524" s="16" t="n">
        <f aca="false">_xlfn.xlookup(D4524,'WRSI Fusion'!$H$4:$H$354,'WRSI Fusion'!$AJ$4:$AJ$354)</f>
        <v>70.8391979181554</v>
      </c>
      <c r="AB4524" s="21" t="n">
        <f aca="false">AA4524/Z4524</f>
        <v>0.926396635519449</v>
      </c>
      <c r="AC4524" s="11"/>
      <c r="AD4524" s="11"/>
      <c r="AE4524" s="11"/>
      <c r="AF4524" s="22" t="n">
        <v>2023</v>
      </c>
      <c r="AG4524" s="22" t="s">
        <v>52</v>
      </c>
      <c r="AH4524" s="22" t="s">
        <v>53</v>
      </c>
      <c r="AI4524" s="22"/>
      <c r="AJ4524" s="23" t="n">
        <v>0.7</v>
      </c>
      <c r="AK4524" s="24" t="n">
        <v>100000</v>
      </c>
      <c r="AL4524" s="23" t="n">
        <v>0.8</v>
      </c>
      <c r="AM4524" s="24" t="n">
        <v>25000</v>
      </c>
      <c r="AN4524" s="23" t="n">
        <v>0.9</v>
      </c>
      <c r="AO4524" s="24" t="n">
        <v>10000</v>
      </c>
      <c r="AP4524" s="25" t="n">
        <f aca="false">IF(AB4524&lt;AJ4524,AK4524,IF(AB4524&lt;AL4524,AM4524,IF(AB4524&lt;=AN4524,AO4524,0)))</f>
        <v>0</v>
      </c>
    </row>
    <row r="4525" customFormat="false" ht="15.65" hidden="false" customHeight="false" outlineLevel="0" collapsed="false">
      <c r="A4525" s="11" t="n">
        <f aca="false">A4524+1</f>
        <v>3974</v>
      </c>
      <c r="B4525" s="12" t="s">
        <v>4373</v>
      </c>
      <c r="C4525" s="12" t="s">
        <v>4374</v>
      </c>
      <c r="D4525" s="12" t="s">
        <v>4375</v>
      </c>
      <c r="E4525" s="12" t="s">
        <v>4375</v>
      </c>
      <c r="F4525" s="14" t="s">
        <v>4790</v>
      </c>
      <c r="G4525" s="13" t="s">
        <v>4376</v>
      </c>
      <c r="H4525" s="12" t="s">
        <v>55</v>
      </c>
      <c r="I4525" s="12"/>
      <c r="J4525" s="14"/>
      <c r="K4525" s="15" t="n">
        <v>45206</v>
      </c>
      <c r="L4525" s="14" t="s">
        <v>379</v>
      </c>
      <c r="M4525" s="16" t="n">
        <v>1</v>
      </c>
      <c r="N4525" s="16" t="n">
        <v>1</v>
      </c>
      <c r="O4525" s="17" t="n">
        <v>100000</v>
      </c>
      <c r="P4525" s="17" t="n">
        <v>100000</v>
      </c>
      <c r="Q4525" s="18" t="n">
        <v>12600</v>
      </c>
      <c r="R4525" s="19" t="n">
        <f aca="false">IF(H4525="F",1,0)</f>
        <v>0</v>
      </c>
      <c r="S4525" s="19" t="n">
        <f aca="false">IF(H4525="M",1,0)</f>
        <v>1</v>
      </c>
      <c r="T4525" s="11" t="s">
        <v>4869</v>
      </c>
      <c r="U4525" s="11" t="s">
        <v>325</v>
      </c>
      <c r="V4525" s="24" t="n">
        <f aca="false">_xlfn.xlookup(D4525,'WRSI Fusion'!$H$4:$H$354,'WRSI Fusion'!$AI$4:$AI$354)</f>
        <v>76.4674602670966</v>
      </c>
      <c r="W4525" s="16" t="n">
        <f aca="false">_xlfn.xlookup(D4525,'WRSI Maïs'!$H$4:$H$346,'WRSI Maïs'!$AG$4:$AG$346)</f>
        <v>85.6794223380497</v>
      </c>
      <c r="X4525" s="16" t="n">
        <f aca="false">_xlfn.xlookup(D4525,'WRSI Mil'!$H$5:$H$355,'WRSI Mil'!$AG$5:$AG$355)</f>
        <v>84.3544968685869</v>
      </c>
      <c r="Y4525" s="16" t="n">
        <f aca="false">_xlfn.xlookup(D4525,'WRSI Sorgho'!$H$4:$H$354,'WRSI Sorgho'!$AI$4:$AI$354)</f>
        <v>76.7670584976381</v>
      </c>
      <c r="Z4525" s="16" t="n">
        <f aca="false">V4525</f>
        <v>76.4674602670966</v>
      </c>
      <c r="AA4525" s="16" t="n">
        <f aca="false">_xlfn.xlookup(D4525,'WRSI Fusion'!$H$4:$H$354,'WRSI Fusion'!$AJ$4:$AJ$354)</f>
        <v>70.8391979181554</v>
      </c>
      <c r="AB4525" s="21" t="n">
        <f aca="false">AA4525/Z4525</f>
        <v>0.926396635519449</v>
      </c>
      <c r="AC4525" s="11"/>
      <c r="AD4525" s="11"/>
      <c r="AE4525" s="11"/>
      <c r="AF4525" s="22" t="n">
        <v>2023</v>
      </c>
      <c r="AG4525" s="22" t="s">
        <v>52</v>
      </c>
      <c r="AH4525" s="22" t="s">
        <v>53</v>
      </c>
      <c r="AI4525" s="22"/>
      <c r="AJ4525" s="23" t="n">
        <v>0.7</v>
      </c>
      <c r="AK4525" s="24" t="n">
        <v>100000</v>
      </c>
      <c r="AL4525" s="23" t="n">
        <v>0.8</v>
      </c>
      <c r="AM4525" s="24" t="n">
        <v>25000</v>
      </c>
      <c r="AN4525" s="23" t="n">
        <v>0.9</v>
      </c>
      <c r="AO4525" s="24" t="n">
        <v>10000</v>
      </c>
      <c r="AP4525" s="25" t="n">
        <f aca="false">IF(AB4525&lt;AJ4525,AK4525,IF(AB4525&lt;AL4525,AM4525,IF(AB4525&lt;=AN4525,AO4525,0)))</f>
        <v>0</v>
      </c>
    </row>
    <row r="4526" customFormat="false" ht="15.65" hidden="false" customHeight="false" outlineLevel="0" collapsed="false">
      <c r="A4526" s="11" t="n">
        <f aca="false">A4525+1</f>
        <v>3975</v>
      </c>
      <c r="B4526" s="12" t="s">
        <v>4373</v>
      </c>
      <c r="C4526" s="12" t="s">
        <v>4374</v>
      </c>
      <c r="D4526" s="12" t="s">
        <v>4375</v>
      </c>
      <c r="E4526" s="12" t="s">
        <v>4375</v>
      </c>
      <c r="F4526" s="14" t="s">
        <v>4790</v>
      </c>
      <c r="G4526" s="13" t="s">
        <v>4376</v>
      </c>
      <c r="H4526" s="12" t="s">
        <v>55</v>
      </c>
      <c r="I4526" s="12"/>
      <c r="J4526" s="14"/>
      <c r="K4526" s="15" t="n">
        <v>45206</v>
      </c>
      <c r="L4526" s="14" t="s">
        <v>379</v>
      </c>
      <c r="M4526" s="16" t="n">
        <v>1</v>
      </c>
      <c r="N4526" s="16" t="n">
        <v>1</v>
      </c>
      <c r="O4526" s="17" t="n">
        <v>100000</v>
      </c>
      <c r="P4526" s="17" t="n">
        <v>100000</v>
      </c>
      <c r="Q4526" s="18" t="n">
        <v>12600</v>
      </c>
      <c r="R4526" s="19" t="n">
        <f aca="false">IF(H4526="F",1,0)</f>
        <v>0</v>
      </c>
      <c r="S4526" s="19" t="n">
        <f aca="false">IF(H4526="M",1,0)</f>
        <v>1</v>
      </c>
      <c r="T4526" s="11" t="s">
        <v>4870</v>
      </c>
      <c r="U4526" s="11" t="s">
        <v>325</v>
      </c>
      <c r="V4526" s="24" t="n">
        <f aca="false">_xlfn.xlookup(D4526,'WRSI Fusion'!$H$4:$H$354,'WRSI Fusion'!$AI$4:$AI$354)</f>
        <v>76.4674602670966</v>
      </c>
      <c r="W4526" s="16" t="n">
        <f aca="false">_xlfn.xlookup(D4526,'WRSI Maïs'!$H$4:$H$346,'WRSI Maïs'!$AG$4:$AG$346)</f>
        <v>85.6794223380497</v>
      </c>
      <c r="X4526" s="16" t="n">
        <f aca="false">_xlfn.xlookup(D4526,'WRSI Mil'!$H$5:$H$355,'WRSI Mil'!$AG$5:$AG$355)</f>
        <v>84.3544968685869</v>
      </c>
      <c r="Y4526" s="16" t="n">
        <f aca="false">_xlfn.xlookup(D4526,'WRSI Sorgho'!$H$4:$H$354,'WRSI Sorgho'!$AI$4:$AI$354)</f>
        <v>76.7670584976381</v>
      </c>
      <c r="Z4526" s="16" t="n">
        <f aca="false">V4526</f>
        <v>76.4674602670966</v>
      </c>
      <c r="AA4526" s="16" t="n">
        <f aca="false">_xlfn.xlookup(D4526,'WRSI Fusion'!$H$4:$H$354,'WRSI Fusion'!$AJ$4:$AJ$354)</f>
        <v>70.8391979181554</v>
      </c>
      <c r="AB4526" s="21" t="n">
        <f aca="false">AA4526/Z4526</f>
        <v>0.926396635519449</v>
      </c>
      <c r="AC4526" s="11"/>
      <c r="AD4526" s="11"/>
      <c r="AE4526" s="11"/>
      <c r="AF4526" s="22" t="n">
        <v>2023</v>
      </c>
      <c r="AG4526" s="22" t="s">
        <v>52</v>
      </c>
      <c r="AH4526" s="22" t="s">
        <v>53</v>
      </c>
      <c r="AI4526" s="22"/>
      <c r="AJ4526" s="23" t="n">
        <v>0.7</v>
      </c>
      <c r="AK4526" s="24" t="n">
        <v>100000</v>
      </c>
      <c r="AL4526" s="23" t="n">
        <v>0.8</v>
      </c>
      <c r="AM4526" s="24" t="n">
        <v>25000</v>
      </c>
      <c r="AN4526" s="23" t="n">
        <v>0.9</v>
      </c>
      <c r="AO4526" s="24" t="n">
        <v>10000</v>
      </c>
      <c r="AP4526" s="25" t="n">
        <f aca="false">IF(AB4526&lt;AJ4526,AK4526,IF(AB4526&lt;AL4526,AM4526,IF(AB4526&lt;=AN4526,AO4526,0)))</f>
        <v>0</v>
      </c>
    </row>
    <row r="4527" customFormat="false" ht="15.65" hidden="false" customHeight="false" outlineLevel="0" collapsed="false">
      <c r="A4527" s="11" t="n">
        <f aca="false">A4526+1</f>
        <v>3976</v>
      </c>
      <c r="B4527" s="12" t="s">
        <v>4373</v>
      </c>
      <c r="C4527" s="12" t="s">
        <v>4374</v>
      </c>
      <c r="D4527" s="12" t="s">
        <v>4375</v>
      </c>
      <c r="E4527" s="12" t="s">
        <v>4375</v>
      </c>
      <c r="F4527" s="14" t="s">
        <v>4790</v>
      </c>
      <c r="G4527" s="13" t="s">
        <v>4376</v>
      </c>
      <c r="H4527" s="12" t="s">
        <v>48</v>
      </c>
      <c r="I4527" s="12"/>
      <c r="J4527" s="14"/>
      <c r="K4527" s="15" t="n">
        <v>45206</v>
      </c>
      <c r="L4527" s="14" t="s">
        <v>379</v>
      </c>
      <c r="M4527" s="16" t="n">
        <v>1</v>
      </c>
      <c r="N4527" s="16" t="n">
        <v>1</v>
      </c>
      <c r="O4527" s="17" t="n">
        <v>100000</v>
      </c>
      <c r="P4527" s="17" t="n">
        <v>100000</v>
      </c>
      <c r="Q4527" s="18" t="n">
        <v>12600</v>
      </c>
      <c r="R4527" s="19" t="n">
        <f aca="false">IF(H4527="F",1,0)</f>
        <v>1</v>
      </c>
      <c r="S4527" s="19" t="n">
        <f aca="false">IF(H4527="M",1,0)</f>
        <v>0</v>
      </c>
      <c r="T4527" s="11" t="s">
        <v>4871</v>
      </c>
      <c r="U4527" s="11" t="s">
        <v>325</v>
      </c>
      <c r="V4527" s="24" t="n">
        <f aca="false">_xlfn.xlookup(D4527,'WRSI Fusion'!$H$4:$H$354,'WRSI Fusion'!$AI$4:$AI$354)</f>
        <v>76.4674602670966</v>
      </c>
      <c r="W4527" s="16" t="n">
        <f aca="false">_xlfn.xlookup(D4527,'WRSI Maïs'!$H$4:$H$346,'WRSI Maïs'!$AG$4:$AG$346)</f>
        <v>85.6794223380497</v>
      </c>
      <c r="X4527" s="16" t="n">
        <f aca="false">_xlfn.xlookup(D4527,'WRSI Mil'!$H$5:$H$355,'WRSI Mil'!$AG$5:$AG$355)</f>
        <v>84.3544968685869</v>
      </c>
      <c r="Y4527" s="16" t="n">
        <f aca="false">_xlfn.xlookup(D4527,'WRSI Sorgho'!$H$4:$H$354,'WRSI Sorgho'!$AI$4:$AI$354)</f>
        <v>76.7670584976381</v>
      </c>
      <c r="Z4527" s="16" t="n">
        <f aca="false">V4527</f>
        <v>76.4674602670966</v>
      </c>
      <c r="AA4527" s="16" t="n">
        <f aca="false">_xlfn.xlookup(D4527,'WRSI Fusion'!$H$4:$H$354,'WRSI Fusion'!$AJ$4:$AJ$354)</f>
        <v>70.8391979181554</v>
      </c>
      <c r="AB4527" s="21" t="n">
        <f aca="false">AA4527/Z4527</f>
        <v>0.926396635519449</v>
      </c>
      <c r="AC4527" s="11"/>
      <c r="AD4527" s="11"/>
      <c r="AE4527" s="11"/>
      <c r="AF4527" s="22" t="n">
        <v>2023</v>
      </c>
      <c r="AG4527" s="22" t="s">
        <v>52</v>
      </c>
      <c r="AH4527" s="22" t="s">
        <v>53</v>
      </c>
      <c r="AI4527" s="22"/>
      <c r="AJ4527" s="23" t="n">
        <v>0.7</v>
      </c>
      <c r="AK4527" s="24" t="n">
        <v>100000</v>
      </c>
      <c r="AL4527" s="23" t="n">
        <v>0.8</v>
      </c>
      <c r="AM4527" s="24" t="n">
        <v>25000</v>
      </c>
      <c r="AN4527" s="23" t="n">
        <v>0.9</v>
      </c>
      <c r="AO4527" s="24" t="n">
        <v>10000</v>
      </c>
      <c r="AP4527" s="25" t="n">
        <f aca="false">IF(AB4527&lt;AJ4527,AK4527,IF(AB4527&lt;AL4527,AM4527,IF(AB4527&lt;=AN4527,AO4527,0)))</f>
        <v>0</v>
      </c>
    </row>
    <row r="4528" customFormat="false" ht="15.65" hidden="false" customHeight="false" outlineLevel="0" collapsed="false">
      <c r="A4528" s="11" t="n">
        <f aca="false">A4527+1</f>
        <v>3977</v>
      </c>
      <c r="B4528" s="12" t="s">
        <v>4373</v>
      </c>
      <c r="C4528" s="12" t="s">
        <v>4374</v>
      </c>
      <c r="D4528" s="12" t="s">
        <v>4375</v>
      </c>
      <c r="E4528" s="12" t="s">
        <v>4375</v>
      </c>
      <c r="F4528" s="14" t="s">
        <v>4790</v>
      </c>
      <c r="G4528" s="13" t="s">
        <v>4376</v>
      </c>
      <c r="H4528" s="12" t="s">
        <v>48</v>
      </c>
      <c r="I4528" s="12"/>
      <c r="J4528" s="14"/>
      <c r="K4528" s="15" t="n">
        <v>45206</v>
      </c>
      <c r="L4528" s="14" t="s">
        <v>379</v>
      </c>
      <c r="M4528" s="16" t="n">
        <v>1</v>
      </c>
      <c r="N4528" s="16" t="n">
        <v>1</v>
      </c>
      <c r="O4528" s="17" t="n">
        <v>100000</v>
      </c>
      <c r="P4528" s="17" t="n">
        <v>100000</v>
      </c>
      <c r="Q4528" s="18" t="n">
        <v>12600</v>
      </c>
      <c r="R4528" s="19" t="n">
        <f aca="false">IF(H4528="F",1,0)</f>
        <v>1</v>
      </c>
      <c r="S4528" s="19" t="n">
        <f aca="false">IF(H4528="M",1,0)</f>
        <v>0</v>
      </c>
      <c r="T4528" s="11" t="s">
        <v>4872</v>
      </c>
      <c r="U4528" s="11" t="s">
        <v>325</v>
      </c>
      <c r="V4528" s="24" t="n">
        <f aca="false">_xlfn.xlookup(D4528,'WRSI Fusion'!$H$4:$H$354,'WRSI Fusion'!$AI$4:$AI$354)</f>
        <v>76.4674602670966</v>
      </c>
      <c r="W4528" s="16" t="n">
        <f aca="false">_xlfn.xlookup(D4528,'WRSI Maïs'!$H$4:$H$346,'WRSI Maïs'!$AG$4:$AG$346)</f>
        <v>85.6794223380497</v>
      </c>
      <c r="X4528" s="16" t="n">
        <f aca="false">_xlfn.xlookup(D4528,'WRSI Mil'!$H$5:$H$355,'WRSI Mil'!$AG$5:$AG$355)</f>
        <v>84.3544968685869</v>
      </c>
      <c r="Y4528" s="16" t="n">
        <f aca="false">_xlfn.xlookup(D4528,'WRSI Sorgho'!$H$4:$H$354,'WRSI Sorgho'!$AI$4:$AI$354)</f>
        <v>76.7670584976381</v>
      </c>
      <c r="Z4528" s="16" t="n">
        <f aca="false">V4528</f>
        <v>76.4674602670966</v>
      </c>
      <c r="AA4528" s="16" t="n">
        <f aca="false">_xlfn.xlookup(D4528,'WRSI Fusion'!$H$4:$H$354,'WRSI Fusion'!$AJ$4:$AJ$354)</f>
        <v>70.8391979181554</v>
      </c>
      <c r="AB4528" s="21" t="n">
        <f aca="false">AA4528/Z4528</f>
        <v>0.926396635519449</v>
      </c>
      <c r="AC4528" s="11"/>
      <c r="AD4528" s="11"/>
      <c r="AE4528" s="11"/>
      <c r="AF4528" s="22" t="n">
        <v>2023</v>
      </c>
      <c r="AG4528" s="22" t="s">
        <v>52</v>
      </c>
      <c r="AH4528" s="22" t="s">
        <v>53</v>
      </c>
      <c r="AI4528" s="22"/>
      <c r="AJ4528" s="23" t="n">
        <v>0.7</v>
      </c>
      <c r="AK4528" s="24" t="n">
        <v>100000</v>
      </c>
      <c r="AL4528" s="23" t="n">
        <v>0.8</v>
      </c>
      <c r="AM4528" s="24" t="n">
        <v>25000</v>
      </c>
      <c r="AN4528" s="23" t="n">
        <v>0.9</v>
      </c>
      <c r="AO4528" s="24" t="n">
        <v>10000</v>
      </c>
      <c r="AP4528" s="25" t="n">
        <f aca="false">IF(AB4528&lt;AJ4528,AK4528,IF(AB4528&lt;AL4528,AM4528,IF(AB4528&lt;=AN4528,AO4528,0)))</f>
        <v>0</v>
      </c>
    </row>
    <row r="4529" customFormat="false" ht="15.65" hidden="false" customHeight="false" outlineLevel="0" collapsed="false">
      <c r="A4529" s="11" t="n">
        <f aca="false">A4528+1</f>
        <v>3978</v>
      </c>
      <c r="B4529" s="12" t="s">
        <v>4373</v>
      </c>
      <c r="C4529" s="12" t="s">
        <v>4374</v>
      </c>
      <c r="D4529" s="12" t="s">
        <v>4375</v>
      </c>
      <c r="E4529" s="12" t="s">
        <v>4375</v>
      </c>
      <c r="F4529" s="14" t="s">
        <v>4790</v>
      </c>
      <c r="G4529" s="13" t="s">
        <v>4376</v>
      </c>
      <c r="H4529" s="12" t="s">
        <v>48</v>
      </c>
      <c r="I4529" s="12"/>
      <c r="J4529" s="14"/>
      <c r="K4529" s="15" t="n">
        <v>45206</v>
      </c>
      <c r="L4529" s="14" t="s">
        <v>379</v>
      </c>
      <c r="M4529" s="16" t="n">
        <v>1</v>
      </c>
      <c r="N4529" s="16" t="n">
        <v>1</v>
      </c>
      <c r="O4529" s="17" t="n">
        <v>100000</v>
      </c>
      <c r="P4529" s="17" t="n">
        <v>100000</v>
      </c>
      <c r="Q4529" s="18" t="n">
        <v>12600</v>
      </c>
      <c r="R4529" s="19" t="n">
        <f aca="false">IF(H4529="F",1,0)</f>
        <v>1</v>
      </c>
      <c r="S4529" s="19" t="n">
        <f aca="false">IF(H4529="M",1,0)</f>
        <v>0</v>
      </c>
      <c r="T4529" s="11" t="s">
        <v>4873</v>
      </c>
      <c r="U4529" s="11" t="s">
        <v>325</v>
      </c>
      <c r="V4529" s="24" t="n">
        <f aca="false">_xlfn.xlookup(D4529,'WRSI Fusion'!$H$4:$H$354,'WRSI Fusion'!$AI$4:$AI$354)</f>
        <v>76.4674602670966</v>
      </c>
      <c r="W4529" s="16" t="n">
        <f aca="false">_xlfn.xlookup(D4529,'WRSI Maïs'!$H$4:$H$346,'WRSI Maïs'!$AG$4:$AG$346)</f>
        <v>85.6794223380497</v>
      </c>
      <c r="X4529" s="16" t="n">
        <f aca="false">_xlfn.xlookup(D4529,'WRSI Mil'!$H$5:$H$355,'WRSI Mil'!$AG$5:$AG$355)</f>
        <v>84.3544968685869</v>
      </c>
      <c r="Y4529" s="16" t="n">
        <f aca="false">_xlfn.xlookup(D4529,'WRSI Sorgho'!$H$4:$H$354,'WRSI Sorgho'!$AI$4:$AI$354)</f>
        <v>76.7670584976381</v>
      </c>
      <c r="Z4529" s="16" t="n">
        <f aca="false">V4529</f>
        <v>76.4674602670966</v>
      </c>
      <c r="AA4529" s="16" t="n">
        <f aca="false">_xlfn.xlookup(D4529,'WRSI Fusion'!$H$4:$H$354,'WRSI Fusion'!$AJ$4:$AJ$354)</f>
        <v>70.8391979181554</v>
      </c>
      <c r="AB4529" s="21" t="n">
        <f aca="false">AA4529/Z4529</f>
        <v>0.926396635519449</v>
      </c>
      <c r="AC4529" s="11"/>
      <c r="AD4529" s="11"/>
      <c r="AE4529" s="11"/>
      <c r="AF4529" s="22" t="n">
        <v>2023</v>
      </c>
      <c r="AG4529" s="22" t="s">
        <v>52</v>
      </c>
      <c r="AH4529" s="22" t="s">
        <v>53</v>
      </c>
      <c r="AI4529" s="22"/>
      <c r="AJ4529" s="23" t="n">
        <v>0.7</v>
      </c>
      <c r="AK4529" s="24" t="n">
        <v>100000</v>
      </c>
      <c r="AL4529" s="23" t="n">
        <v>0.8</v>
      </c>
      <c r="AM4529" s="24" t="n">
        <v>25000</v>
      </c>
      <c r="AN4529" s="23" t="n">
        <v>0.9</v>
      </c>
      <c r="AO4529" s="24" t="n">
        <v>10000</v>
      </c>
      <c r="AP4529" s="25" t="n">
        <f aca="false">IF(AB4529&lt;AJ4529,AK4529,IF(AB4529&lt;AL4529,AM4529,IF(AB4529&lt;=AN4529,AO4529,0)))</f>
        <v>0</v>
      </c>
    </row>
    <row r="4530" customFormat="false" ht="15.65" hidden="false" customHeight="false" outlineLevel="0" collapsed="false">
      <c r="A4530" s="11" t="n">
        <f aca="false">A4529+1</f>
        <v>3979</v>
      </c>
      <c r="B4530" s="12" t="s">
        <v>4373</v>
      </c>
      <c r="C4530" s="12" t="s">
        <v>4374</v>
      </c>
      <c r="D4530" s="12" t="s">
        <v>4375</v>
      </c>
      <c r="E4530" s="12" t="s">
        <v>4375</v>
      </c>
      <c r="F4530" s="14" t="s">
        <v>4874</v>
      </c>
      <c r="G4530" s="13" t="s">
        <v>4376</v>
      </c>
      <c r="H4530" s="12" t="s">
        <v>48</v>
      </c>
      <c r="I4530" s="12"/>
      <c r="J4530" s="14"/>
      <c r="K4530" s="15" t="n">
        <v>45206</v>
      </c>
      <c r="L4530" s="14" t="s">
        <v>379</v>
      </c>
      <c r="M4530" s="16" t="n">
        <v>1</v>
      </c>
      <c r="N4530" s="16" t="n">
        <v>1</v>
      </c>
      <c r="O4530" s="17" t="n">
        <v>100000</v>
      </c>
      <c r="P4530" s="17" t="n">
        <v>100000</v>
      </c>
      <c r="Q4530" s="18" t="n">
        <v>12600</v>
      </c>
      <c r="R4530" s="19" t="n">
        <f aca="false">IF(H4530="F",1,0)</f>
        <v>1</v>
      </c>
      <c r="S4530" s="19" t="n">
        <f aca="false">IF(H4530="M",1,0)</f>
        <v>0</v>
      </c>
      <c r="T4530" s="11" t="s">
        <v>4875</v>
      </c>
      <c r="U4530" s="11" t="s">
        <v>325</v>
      </c>
      <c r="V4530" s="24" t="n">
        <f aca="false">_xlfn.xlookup(D4530,'WRSI Fusion'!$H$4:$H$354,'WRSI Fusion'!$AI$4:$AI$354)</f>
        <v>76.4674602670966</v>
      </c>
      <c r="W4530" s="16" t="n">
        <f aca="false">_xlfn.xlookup(D4530,'WRSI Maïs'!$H$4:$H$346,'WRSI Maïs'!$AG$4:$AG$346)</f>
        <v>85.6794223380497</v>
      </c>
      <c r="X4530" s="16" t="n">
        <f aca="false">_xlfn.xlookup(D4530,'WRSI Mil'!$H$5:$H$355,'WRSI Mil'!$AG$5:$AG$355)</f>
        <v>84.3544968685869</v>
      </c>
      <c r="Y4530" s="16" t="n">
        <f aca="false">_xlfn.xlookup(D4530,'WRSI Sorgho'!$H$4:$H$354,'WRSI Sorgho'!$AI$4:$AI$354)</f>
        <v>76.7670584976381</v>
      </c>
      <c r="Z4530" s="16" t="n">
        <f aca="false">V4530</f>
        <v>76.4674602670966</v>
      </c>
      <c r="AA4530" s="16" t="n">
        <f aca="false">_xlfn.xlookup(D4530,'WRSI Fusion'!$H$4:$H$354,'WRSI Fusion'!$AJ$4:$AJ$354)</f>
        <v>70.8391979181554</v>
      </c>
      <c r="AB4530" s="21" t="n">
        <f aca="false">AA4530/Z4530</f>
        <v>0.926396635519449</v>
      </c>
      <c r="AC4530" s="11"/>
      <c r="AD4530" s="11"/>
      <c r="AE4530" s="11"/>
      <c r="AF4530" s="22" t="n">
        <v>2023</v>
      </c>
      <c r="AG4530" s="22" t="s">
        <v>52</v>
      </c>
      <c r="AH4530" s="22" t="s">
        <v>53</v>
      </c>
      <c r="AI4530" s="22"/>
      <c r="AJ4530" s="23" t="n">
        <v>0.7</v>
      </c>
      <c r="AK4530" s="24" t="n">
        <v>100000</v>
      </c>
      <c r="AL4530" s="23" t="n">
        <v>0.8</v>
      </c>
      <c r="AM4530" s="24" t="n">
        <v>25000</v>
      </c>
      <c r="AN4530" s="23" t="n">
        <v>0.9</v>
      </c>
      <c r="AO4530" s="24" t="n">
        <v>10000</v>
      </c>
      <c r="AP4530" s="25" t="n">
        <f aca="false">IF(AB4530&lt;AJ4530,AK4530,IF(AB4530&lt;AL4530,AM4530,IF(AB4530&lt;=AN4530,AO4530,0)))</f>
        <v>0</v>
      </c>
    </row>
    <row r="4531" customFormat="false" ht="15.65" hidden="false" customHeight="false" outlineLevel="0" collapsed="false">
      <c r="A4531" s="11" t="n">
        <f aca="false">A4530+1</f>
        <v>3980</v>
      </c>
      <c r="B4531" s="12" t="s">
        <v>4373</v>
      </c>
      <c r="C4531" s="12" t="s">
        <v>4374</v>
      </c>
      <c r="D4531" s="12" t="s">
        <v>4375</v>
      </c>
      <c r="E4531" s="12" t="s">
        <v>4375</v>
      </c>
      <c r="F4531" s="14" t="s">
        <v>4874</v>
      </c>
      <c r="G4531" s="13" t="s">
        <v>4376</v>
      </c>
      <c r="H4531" s="12" t="s">
        <v>55</v>
      </c>
      <c r="I4531" s="12"/>
      <c r="J4531" s="14"/>
      <c r="K4531" s="15" t="n">
        <v>45206</v>
      </c>
      <c r="L4531" s="14" t="s">
        <v>379</v>
      </c>
      <c r="M4531" s="16" t="n">
        <v>1</v>
      </c>
      <c r="N4531" s="16" t="n">
        <v>1</v>
      </c>
      <c r="O4531" s="17" t="n">
        <v>100000</v>
      </c>
      <c r="P4531" s="17" t="n">
        <v>100000</v>
      </c>
      <c r="Q4531" s="18" t="n">
        <v>12600</v>
      </c>
      <c r="R4531" s="19" t="n">
        <f aca="false">IF(H4531="F",1,0)</f>
        <v>0</v>
      </c>
      <c r="S4531" s="19" t="n">
        <f aca="false">IF(H4531="M",1,0)</f>
        <v>1</v>
      </c>
      <c r="T4531" s="11" t="s">
        <v>4876</v>
      </c>
      <c r="U4531" s="11" t="s">
        <v>325</v>
      </c>
      <c r="V4531" s="24" t="n">
        <f aca="false">_xlfn.xlookup(D4531,'WRSI Fusion'!$H$4:$H$354,'WRSI Fusion'!$AI$4:$AI$354)</f>
        <v>76.4674602670966</v>
      </c>
      <c r="W4531" s="16" t="n">
        <f aca="false">_xlfn.xlookup(D4531,'WRSI Maïs'!$H$4:$H$346,'WRSI Maïs'!$AG$4:$AG$346)</f>
        <v>85.6794223380497</v>
      </c>
      <c r="X4531" s="16" t="n">
        <f aca="false">_xlfn.xlookup(D4531,'WRSI Mil'!$H$5:$H$355,'WRSI Mil'!$AG$5:$AG$355)</f>
        <v>84.3544968685869</v>
      </c>
      <c r="Y4531" s="16" t="n">
        <f aca="false">_xlfn.xlookup(D4531,'WRSI Sorgho'!$H$4:$H$354,'WRSI Sorgho'!$AI$4:$AI$354)</f>
        <v>76.7670584976381</v>
      </c>
      <c r="Z4531" s="16" t="n">
        <f aca="false">V4531</f>
        <v>76.4674602670966</v>
      </c>
      <c r="AA4531" s="16" t="n">
        <f aca="false">_xlfn.xlookup(D4531,'WRSI Fusion'!$H$4:$H$354,'WRSI Fusion'!$AJ$4:$AJ$354)</f>
        <v>70.8391979181554</v>
      </c>
      <c r="AB4531" s="21" t="n">
        <f aca="false">AA4531/Z4531</f>
        <v>0.926396635519449</v>
      </c>
      <c r="AC4531" s="11"/>
      <c r="AD4531" s="11"/>
      <c r="AE4531" s="11"/>
      <c r="AF4531" s="22" t="n">
        <v>2023</v>
      </c>
      <c r="AG4531" s="22" t="s">
        <v>52</v>
      </c>
      <c r="AH4531" s="22" t="s">
        <v>53</v>
      </c>
      <c r="AI4531" s="22"/>
      <c r="AJ4531" s="23" t="n">
        <v>0.7</v>
      </c>
      <c r="AK4531" s="24" t="n">
        <v>100000</v>
      </c>
      <c r="AL4531" s="23" t="n">
        <v>0.8</v>
      </c>
      <c r="AM4531" s="24" t="n">
        <v>25000</v>
      </c>
      <c r="AN4531" s="23" t="n">
        <v>0.9</v>
      </c>
      <c r="AO4531" s="24" t="n">
        <v>10000</v>
      </c>
      <c r="AP4531" s="25" t="n">
        <f aca="false">IF(AB4531&lt;AJ4531,AK4531,IF(AB4531&lt;AL4531,AM4531,IF(AB4531&lt;=AN4531,AO4531,0)))</f>
        <v>0</v>
      </c>
    </row>
    <row r="4532" customFormat="false" ht="15.65" hidden="false" customHeight="false" outlineLevel="0" collapsed="false">
      <c r="A4532" s="11" t="n">
        <f aca="false">A4531+1</f>
        <v>3981</v>
      </c>
      <c r="B4532" s="12" t="s">
        <v>4373</v>
      </c>
      <c r="C4532" s="12" t="s">
        <v>4374</v>
      </c>
      <c r="D4532" s="12" t="s">
        <v>4375</v>
      </c>
      <c r="E4532" s="12" t="s">
        <v>4375</v>
      </c>
      <c r="F4532" s="14" t="s">
        <v>4874</v>
      </c>
      <c r="G4532" s="13" t="s">
        <v>4376</v>
      </c>
      <c r="H4532" s="12" t="s">
        <v>48</v>
      </c>
      <c r="I4532" s="12"/>
      <c r="J4532" s="14"/>
      <c r="K4532" s="15" t="n">
        <v>45206</v>
      </c>
      <c r="L4532" s="14" t="s">
        <v>379</v>
      </c>
      <c r="M4532" s="16" t="n">
        <v>1</v>
      </c>
      <c r="N4532" s="16" t="n">
        <v>1</v>
      </c>
      <c r="O4532" s="17" t="n">
        <v>100000</v>
      </c>
      <c r="P4532" s="17" t="n">
        <v>100000</v>
      </c>
      <c r="Q4532" s="18" t="n">
        <v>12600</v>
      </c>
      <c r="R4532" s="19" t="n">
        <f aca="false">IF(H4532="F",1,0)</f>
        <v>1</v>
      </c>
      <c r="S4532" s="19" t="n">
        <f aca="false">IF(H4532="M",1,0)</f>
        <v>0</v>
      </c>
      <c r="T4532" s="11" t="s">
        <v>4877</v>
      </c>
      <c r="U4532" s="11" t="s">
        <v>325</v>
      </c>
      <c r="V4532" s="24" t="n">
        <f aca="false">_xlfn.xlookup(D4532,'WRSI Fusion'!$H$4:$H$354,'WRSI Fusion'!$AI$4:$AI$354)</f>
        <v>76.4674602670966</v>
      </c>
      <c r="W4532" s="16" t="n">
        <f aca="false">_xlfn.xlookup(D4532,'WRSI Maïs'!$H$4:$H$346,'WRSI Maïs'!$AG$4:$AG$346)</f>
        <v>85.6794223380497</v>
      </c>
      <c r="X4532" s="16" t="n">
        <f aca="false">_xlfn.xlookup(D4532,'WRSI Mil'!$H$5:$H$355,'WRSI Mil'!$AG$5:$AG$355)</f>
        <v>84.3544968685869</v>
      </c>
      <c r="Y4532" s="16" t="n">
        <f aca="false">_xlfn.xlookup(D4532,'WRSI Sorgho'!$H$4:$H$354,'WRSI Sorgho'!$AI$4:$AI$354)</f>
        <v>76.7670584976381</v>
      </c>
      <c r="Z4532" s="16" t="n">
        <f aca="false">V4532</f>
        <v>76.4674602670966</v>
      </c>
      <c r="AA4532" s="16" t="n">
        <f aca="false">_xlfn.xlookup(D4532,'WRSI Fusion'!$H$4:$H$354,'WRSI Fusion'!$AJ$4:$AJ$354)</f>
        <v>70.8391979181554</v>
      </c>
      <c r="AB4532" s="21" t="n">
        <f aca="false">AA4532/Z4532</f>
        <v>0.926396635519449</v>
      </c>
      <c r="AC4532" s="11"/>
      <c r="AD4532" s="11"/>
      <c r="AE4532" s="11"/>
      <c r="AF4532" s="22" t="n">
        <v>2023</v>
      </c>
      <c r="AG4532" s="22" t="s">
        <v>52</v>
      </c>
      <c r="AH4532" s="22" t="s">
        <v>53</v>
      </c>
      <c r="AI4532" s="22"/>
      <c r="AJ4532" s="23" t="n">
        <v>0.7</v>
      </c>
      <c r="AK4532" s="24" t="n">
        <v>100000</v>
      </c>
      <c r="AL4532" s="23" t="n">
        <v>0.8</v>
      </c>
      <c r="AM4532" s="24" t="n">
        <v>25000</v>
      </c>
      <c r="AN4532" s="23" t="n">
        <v>0.9</v>
      </c>
      <c r="AO4532" s="24" t="n">
        <v>10000</v>
      </c>
      <c r="AP4532" s="25" t="n">
        <f aca="false">IF(AB4532&lt;AJ4532,AK4532,IF(AB4532&lt;AL4532,AM4532,IF(AB4532&lt;=AN4532,AO4532,0)))</f>
        <v>0</v>
      </c>
    </row>
    <row r="4533" customFormat="false" ht="15.65" hidden="false" customHeight="false" outlineLevel="0" collapsed="false">
      <c r="A4533" s="11" t="n">
        <f aca="false">A4532+1</f>
        <v>3982</v>
      </c>
      <c r="B4533" s="12" t="s">
        <v>4373</v>
      </c>
      <c r="C4533" s="12" t="s">
        <v>4374</v>
      </c>
      <c r="D4533" s="12" t="s">
        <v>4375</v>
      </c>
      <c r="E4533" s="12" t="s">
        <v>4375</v>
      </c>
      <c r="F4533" s="14" t="s">
        <v>4878</v>
      </c>
      <c r="G4533" s="13" t="s">
        <v>4376</v>
      </c>
      <c r="H4533" s="12" t="s">
        <v>48</v>
      </c>
      <c r="I4533" s="12"/>
      <c r="J4533" s="14"/>
      <c r="K4533" s="15" t="n">
        <v>45206</v>
      </c>
      <c r="L4533" s="14" t="s">
        <v>379</v>
      </c>
      <c r="M4533" s="16" t="n">
        <v>1</v>
      </c>
      <c r="N4533" s="16" t="n">
        <v>1</v>
      </c>
      <c r="O4533" s="17" t="n">
        <v>100000</v>
      </c>
      <c r="P4533" s="17" t="n">
        <v>100000</v>
      </c>
      <c r="Q4533" s="18" t="n">
        <v>12600</v>
      </c>
      <c r="R4533" s="19" t="n">
        <f aca="false">IF(H4533="F",1,0)</f>
        <v>1</v>
      </c>
      <c r="S4533" s="19" t="n">
        <f aca="false">IF(H4533="M",1,0)</f>
        <v>0</v>
      </c>
      <c r="T4533" s="11" t="s">
        <v>4879</v>
      </c>
      <c r="U4533" s="11" t="s">
        <v>325</v>
      </c>
      <c r="V4533" s="24" t="n">
        <f aca="false">_xlfn.xlookup(D4533,'WRSI Fusion'!$H$4:$H$354,'WRSI Fusion'!$AI$4:$AI$354)</f>
        <v>76.4674602670966</v>
      </c>
      <c r="W4533" s="16" t="n">
        <f aca="false">_xlfn.xlookup(D4533,'WRSI Maïs'!$H$4:$H$346,'WRSI Maïs'!$AG$4:$AG$346)</f>
        <v>85.6794223380497</v>
      </c>
      <c r="X4533" s="16" t="n">
        <f aca="false">_xlfn.xlookup(D4533,'WRSI Mil'!$H$5:$H$355,'WRSI Mil'!$AG$5:$AG$355)</f>
        <v>84.3544968685869</v>
      </c>
      <c r="Y4533" s="16" t="n">
        <f aca="false">_xlfn.xlookup(D4533,'WRSI Sorgho'!$H$4:$H$354,'WRSI Sorgho'!$AI$4:$AI$354)</f>
        <v>76.7670584976381</v>
      </c>
      <c r="Z4533" s="16" t="n">
        <f aca="false">V4533</f>
        <v>76.4674602670966</v>
      </c>
      <c r="AA4533" s="16" t="n">
        <f aca="false">_xlfn.xlookup(D4533,'WRSI Fusion'!$H$4:$H$354,'WRSI Fusion'!$AJ$4:$AJ$354)</f>
        <v>70.8391979181554</v>
      </c>
      <c r="AB4533" s="21" t="n">
        <f aca="false">AA4533/Z4533</f>
        <v>0.926396635519449</v>
      </c>
      <c r="AC4533" s="11"/>
      <c r="AD4533" s="11"/>
      <c r="AE4533" s="11"/>
      <c r="AF4533" s="22" t="n">
        <v>2023</v>
      </c>
      <c r="AG4533" s="22" t="s">
        <v>52</v>
      </c>
      <c r="AH4533" s="22" t="s">
        <v>53</v>
      </c>
      <c r="AI4533" s="22"/>
      <c r="AJ4533" s="23" t="n">
        <v>0.7</v>
      </c>
      <c r="AK4533" s="24" t="n">
        <v>100000</v>
      </c>
      <c r="AL4533" s="23" t="n">
        <v>0.8</v>
      </c>
      <c r="AM4533" s="24" t="n">
        <v>25000</v>
      </c>
      <c r="AN4533" s="23" t="n">
        <v>0.9</v>
      </c>
      <c r="AO4533" s="24" t="n">
        <v>10000</v>
      </c>
      <c r="AP4533" s="25" t="n">
        <f aca="false">IF(AB4533&lt;AJ4533,AK4533,IF(AB4533&lt;AL4533,AM4533,IF(AB4533&lt;=AN4533,AO4533,0)))</f>
        <v>0</v>
      </c>
    </row>
    <row r="4534" customFormat="false" ht="15.65" hidden="false" customHeight="false" outlineLevel="0" collapsed="false">
      <c r="A4534" s="11" t="n">
        <f aca="false">A4533+1</f>
        <v>3983</v>
      </c>
      <c r="B4534" s="12" t="s">
        <v>4373</v>
      </c>
      <c r="C4534" s="12" t="s">
        <v>4374</v>
      </c>
      <c r="D4534" s="12" t="s">
        <v>4375</v>
      </c>
      <c r="E4534" s="12" t="s">
        <v>4375</v>
      </c>
      <c r="F4534" s="14" t="s">
        <v>4874</v>
      </c>
      <c r="G4534" s="13" t="s">
        <v>4376</v>
      </c>
      <c r="H4534" s="12" t="s">
        <v>55</v>
      </c>
      <c r="I4534" s="12"/>
      <c r="J4534" s="14"/>
      <c r="K4534" s="15" t="n">
        <v>45206</v>
      </c>
      <c r="L4534" s="14" t="s">
        <v>379</v>
      </c>
      <c r="M4534" s="16" t="n">
        <v>1</v>
      </c>
      <c r="N4534" s="16" t="n">
        <v>1</v>
      </c>
      <c r="O4534" s="17" t="n">
        <v>100000</v>
      </c>
      <c r="P4534" s="17" t="n">
        <v>100000</v>
      </c>
      <c r="Q4534" s="18" t="n">
        <v>12600</v>
      </c>
      <c r="R4534" s="19" t="n">
        <f aca="false">IF(H4534="F",1,0)</f>
        <v>0</v>
      </c>
      <c r="S4534" s="19" t="n">
        <f aca="false">IF(H4534="M",1,0)</f>
        <v>1</v>
      </c>
      <c r="T4534" s="11" t="s">
        <v>4880</v>
      </c>
      <c r="U4534" s="11" t="s">
        <v>325</v>
      </c>
      <c r="V4534" s="24" t="n">
        <f aca="false">_xlfn.xlookup(D4534,'WRSI Fusion'!$H$4:$H$354,'WRSI Fusion'!$AI$4:$AI$354)</f>
        <v>76.4674602670966</v>
      </c>
      <c r="W4534" s="16" t="n">
        <f aca="false">_xlfn.xlookup(D4534,'WRSI Maïs'!$H$4:$H$346,'WRSI Maïs'!$AG$4:$AG$346)</f>
        <v>85.6794223380497</v>
      </c>
      <c r="X4534" s="16" t="n">
        <f aca="false">_xlfn.xlookup(D4534,'WRSI Mil'!$H$5:$H$355,'WRSI Mil'!$AG$5:$AG$355)</f>
        <v>84.3544968685869</v>
      </c>
      <c r="Y4534" s="16" t="n">
        <f aca="false">_xlfn.xlookup(D4534,'WRSI Sorgho'!$H$4:$H$354,'WRSI Sorgho'!$AI$4:$AI$354)</f>
        <v>76.7670584976381</v>
      </c>
      <c r="Z4534" s="16" t="n">
        <f aca="false">V4534</f>
        <v>76.4674602670966</v>
      </c>
      <c r="AA4534" s="16" t="n">
        <f aca="false">_xlfn.xlookup(D4534,'WRSI Fusion'!$H$4:$H$354,'WRSI Fusion'!$AJ$4:$AJ$354)</f>
        <v>70.8391979181554</v>
      </c>
      <c r="AB4534" s="21" t="n">
        <f aca="false">AA4534/Z4534</f>
        <v>0.926396635519449</v>
      </c>
      <c r="AC4534" s="11"/>
      <c r="AD4534" s="11"/>
      <c r="AE4534" s="11"/>
      <c r="AF4534" s="22" t="n">
        <v>2023</v>
      </c>
      <c r="AG4534" s="22" t="s">
        <v>52</v>
      </c>
      <c r="AH4534" s="22" t="s">
        <v>53</v>
      </c>
      <c r="AI4534" s="22"/>
      <c r="AJ4534" s="23" t="n">
        <v>0.7</v>
      </c>
      <c r="AK4534" s="24" t="n">
        <v>100000</v>
      </c>
      <c r="AL4534" s="23" t="n">
        <v>0.8</v>
      </c>
      <c r="AM4534" s="24" t="n">
        <v>25000</v>
      </c>
      <c r="AN4534" s="23" t="n">
        <v>0.9</v>
      </c>
      <c r="AO4534" s="24" t="n">
        <v>10000</v>
      </c>
      <c r="AP4534" s="25" t="n">
        <f aca="false">IF(AB4534&lt;AJ4534,AK4534,IF(AB4534&lt;AL4534,AM4534,IF(AB4534&lt;=AN4534,AO4534,0)))</f>
        <v>0</v>
      </c>
    </row>
    <row r="4535" customFormat="false" ht="15.65" hidden="false" customHeight="false" outlineLevel="0" collapsed="false">
      <c r="A4535" s="11" t="n">
        <f aca="false">A4534+1</f>
        <v>3984</v>
      </c>
      <c r="B4535" s="12" t="s">
        <v>4373</v>
      </c>
      <c r="C4535" s="12" t="s">
        <v>4374</v>
      </c>
      <c r="D4535" s="12" t="s">
        <v>4375</v>
      </c>
      <c r="E4535" s="12" t="s">
        <v>4375</v>
      </c>
      <c r="F4535" s="14" t="s">
        <v>4878</v>
      </c>
      <c r="G4535" s="13" t="s">
        <v>4376</v>
      </c>
      <c r="H4535" s="12" t="s">
        <v>48</v>
      </c>
      <c r="I4535" s="12"/>
      <c r="J4535" s="14"/>
      <c r="K4535" s="15" t="n">
        <v>45206</v>
      </c>
      <c r="L4535" s="14" t="s">
        <v>379</v>
      </c>
      <c r="M4535" s="16" t="n">
        <v>1</v>
      </c>
      <c r="N4535" s="16" t="n">
        <v>1</v>
      </c>
      <c r="O4535" s="17" t="n">
        <v>100000</v>
      </c>
      <c r="P4535" s="17" t="n">
        <v>100000</v>
      </c>
      <c r="Q4535" s="18" t="n">
        <v>12600</v>
      </c>
      <c r="R4535" s="19" t="n">
        <f aca="false">IF(H4535="F",1,0)</f>
        <v>1</v>
      </c>
      <c r="S4535" s="19" t="n">
        <f aca="false">IF(H4535="M",1,0)</f>
        <v>0</v>
      </c>
      <c r="T4535" s="11" t="s">
        <v>4881</v>
      </c>
      <c r="U4535" s="11" t="s">
        <v>325</v>
      </c>
      <c r="V4535" s="24" t="n">
        <f aca="false">_xlfn.xlookup(D4535,'WRSI Fusion'!$H$4:$H$354,'WRSI Fusion'!$AI$4:$AI$354)</f>
        <v>76.4674602670966</v>
      </c>
      <c r="W4535" s="16" t="n">
        <f aca="false">_xlfn.xlookup(D4535,'WRSI Maïs'!$H$4:$H$346,'WRSI Maïs'!$AG$4:$AG$346)</f>
        <v>85.6794223380497</v>
      </c>
      <c r="X4535" s="16" t="n">
        <f aca="false">_xlfn.xlookup(D4535,'WRSI Mil'!$H$5:$H$355,'WRSI Mil'!$AG$5:$AG$355)</f>
        <v>84.3544968685869</v>
      </c>
      <c r="Y4535" s="16" t="n">
        <f aca="false">_xlfn.xlookup(D4535,'WRSI Sorgho'!$H$4:$H$354,'WRSI Sorgho'!$AI$4:$AI$354)</f>
        <v>76.7670584976381</v>
      </c>
      <c r="Z4535" s="16" t="n">
        <f aca="false">V4535</f>
        <v>76.4674602670966</v>
      </c>
      <c r="AA4535" s="16" t="n">
        <f aca="false">_xlfn.xlookup(D4535,'WRSI Fusion'!$H$4:$H$354,'WRSI Fusion'!$AJ$4:$AJ$354)</f>
        <v>70.8391979181554</v>
      </c>
      <c r="AB4535" s="21" t="n">
        <f aca="false">AA4535/Z4535</f>
        <v>0.926396635519449</v>
      </c>
      <c r="AC4535" s="11"/>
      <c r="AD4535" s="11"/>
      <c r="AE4535" s="11"/>
      <c r="AF4535" s="22" t="n">
        <v>2023</v>
      </c>
      <c r="AG4535" s="22" t="s">
        <v>52</v>
      </c>
      <c r="AH4535" s="22" t="s">
        <v>53</v>
      </c>
      <c r="AI4535" s="22"/>
      <c r="AJ4535" s="23" t="n">
        <v>0.7</v>
      </c>
      <c r="AK4535" s="24" t="n">
        <v>100000</v>
      </c>
      <c r="AL4535" s="23" t="n">
        <v>0.8</v>
      </c>
      <c r="AM4535" s="24" t="n">
        <v>25000</v>
      </c>
      <c r="AN4535" s="23" t="n">
        <v>0.9</v>
      </c>
      <c r="AO4535" s="24" t="n">
        <v>10000</v>
      </c>
      <c r="AP4535" s="25" t="n">
        <f aca="false">IF(AB4535&lt;AJ4535,AK4535,IF(AB4535&lt;AL4535,AM4535,IF(AB4535&lt;=AN4535,AO4535,0)))</f>
        <v>0</v>
      </c>
    </row>
    <row r="4536" customFormat="false" ht="15.65" hidden="false" customHeight="false" outlineLevel="0" collapsed="false">
      <c r="A4536" s="11" t="n">
        <f aca="false">A4535+1</f>
        <v>3985</v>
      </c>
      <c r="B4536" s="12" t="s">
        <v>4373</v>
      </c>
      <c r="C4536" s="12" t="s">
        <v>4374</v>
      </c>
      <c r="D4536" s="12" t="s">
        <v>4375</v>
      </c>
      <c r="E4536" s="12" t="s">
        <v>4375</v>
      </c>
      <c r="F4536" s="14" t="s">
        <v>4878</v>
      </c>
      <c r="G4536" s="13" t="s">
        <v>4376</v>
      </c>
      <c r="H4536" s="12" t="s">
        <v>48</v>
      </c>
      <c r="I4536" s="12"/>
      <c r="J4536" s="14"/>
      <c r="K4536" s="15" t="n">
        <v>45206</v>
      </c>
      <c r="L4536" s="14" t="s">
        <v>379</v>
      </c>
      <c r="M4536" s="16" t="n">
        <v>1</v>
      </c>
      <c r="N4536" s="16" t="n">
        <v>1</v>
      </c>
      <c r="O4536" s="17" t="n">
        <v>100000</v>
      </c>
      <c r="P4536" s="17" t="n">
        <v>100000</v>
      </c>
      <c r="Q4536" s="18" t="n">
        <v>12600</v>
      </c>
      <c r="R4536" s="19" t="n">
        <f aca="false">IF(H4536="F",1,0)</f>
        <v>1</v>
      </c>
      <c r="S4536" s="19" t="n">
        <f aca="false">IF(H4536="M",1,0)</f>
        <v>0</v>
      </c>
      <c r="T4536" s="11" t="s">
        <v>4882</v>
      </c>
      <c r="U4536" s="11" t="s">
        <v>325</v>
      </c>
      <c r="V4536" s="24" t="n">
        <f aca="false">_xlfn.xlookup(D4536,'WRSI Fusion'!$H$4:$H$354,'WRSI Fusion'!$AI$4:$AI$354)</f>
        <v>76.4674602670966</v>
      </c>
      <c r="W4536" s="16" t="n">
        <f aca="false">_xlfn.xlookup(D4536,'WRSI Maïs'!$H$4:$H$346,'WRSI Maïs'!$AG$4:$AG$346)</f>
        <v>85.6794223380497</v>
      </c>
      <c r="X4536" s="16" t="n">
        <f aca="false">_xlfn.xlookup(D4536,'WRSI Mil'!$H$5:$H$355,'WRSI Mil'!$AG$5:$AG$355)</f>
        <v>84.3544968685869</v>
      </c>
      <c r="Y4536" s="16" t="n">
        <f aca="false">_xlfn.xlookup(D4536,'WRSI Sorgho'!$H$4:$H$354,'WRSI Sorgho'!$AI$4:$AI$354)</f>
        <v>76.7670584976381</v>
      </c>
      <c r="Z4536" s="16" t="n">
        <f aca="false">V4536</f>
        <v>76.4674602670966</v>
      </c>
      <c r="AA4536" s="16" t="n">
        <f aca="false">_xlfn.xlookup(D4536,'WRSI Fusion'!$H$4:$H$354,'WRSI Fusion'!$AJ$4:$AJ$354)</f>
        <v>70.8391979181554</v>
      </c>
      <c r="AB4536" s="21" t="n">
        <f aca="false">AA4536/Z4536</f>
        <v>0.926396635519449</v>
      </c>
      <c r="AC4536" s="11"/>
      <c r="AD4536" s="11"/>
      <c r="AE4536" s="11"/>
      <c r="AF4536" s="22" t="n">
        <v>2023</v>
      </c>
      <c r="AG4536" s="22" t="s">
        <v>52</v>
      </c>
      <c r="AH4536" s="22" t="s">
        <v>53</v>
      </c>
      <c r="AI4536" s="22"/>
      <c r="AJ4536" s="23" t="n">
        <v>0.7</v>
      </c>
      <c r="AK4536" s="24" t="n">
        <v>100000</v>
      </c>
      <c r="AL4536" s="23" t="n">
        <v>0.8</v>
      </c>
      <c r="AM4536" s="24" t="n">
        <v>25000</v>
      </c>
      <c r="AN4536" s="23" t="n">
        <v>0.9</v>
      </c>
      <c r="AO4536" s="24" t="n">
        <v>10000</v>
      </c>
      <c r="AP4536" s="25" t="n">
        <f aca="false">IF(AB4536&lt;AJ4536,AK4536,IF(AB4536&lt;AL4536,AM4536,IF(AB4536&lt;=AN4536,AO4536,0)))</f>
        <v>0</v>
      </c>
    </row>
    <row r="4537" customFormat="false" ht="15.65" hidden="false" customHeight="false" outlineLevel="0" collapsed="false">
      <c r="A4537" s="11" t="n">
        <f aca="false">A4536+1</f>
        <v>3986</v>
      </c>
      <c r="B4537" s="12" t="s">
        <v>4373</v>
      </c>
      <c r="C4537" s="12" t="s">
        <v>4374</v>
      </c>
      <c r="D4537" s="12" t="s">
        <v>4375</v>
      </c>
      <c r="E4537" s="12" t="s">
        <v>4375</v>
      </c>
      <c r="F4537" s="14" t="s">
        <v>4874</v>
      </c>
      <c r="G4537" s="13" t="s">
        <v>4376</v>
      </c>
      <c r="H4537" s="12" t="s">
        <v>48</v>
      </c>
      <c r="I4537" s="12"/>
      <c r="J4537" s="14"/>
      <c r="K4537" s="15" t="n">
        <v>45206</v>
      </c>
      <c r="L4537" s="14" t="s">
        <v>379</v>
      </c>
      <c r="M4537" s="16" t="n">
        <v>1</v>
      </c>
      <c r="N4537" s="16" t="n">
        <v>1</v>
      </c>
      <c r="O4537" s="17" t="n">
        <v>100000</v>
      </c>
      <c r="P4537" s="17" t="n">
        <v>100000</v>
      </c>
      <c r="Q4537" s="18" t="n">
        <v>12600</v>
      </c>
      <c r="R4537" s="19" t="n">
        <f aca="false">IF(H4537="F",1,0)</f>
        <v>1</v>
      </c>
      <c r="S4537" s="19" t="n">
        <f aca="false">IF(H4537="M",1,0)</f>
        <v>0</v>
      </c>
      <c r="T4537" s="11" t="s">
        <v>4883</v>
      </c>
      <c r="U4537" s="11" t="s">
        <v>325</v>
      </c>
      <c r="V4537" s="24" t="n">
        <f aca="false">_xlfn.xlookup(D4537,'WRSI Fusion'!$H$4:$H$354,'WRSI Fusion'!$AI$4:$AI$354)</f>
        <v>76.4674602670966</v>
      </c>
      <c r="W4537" s="16" t="n">
        <f aca="false">_xlfn.xlookup(D4537,'WRSI Maïs'!$H$4:$H$346,'WRSI Maïs'!$AG$4:$AG$346)</f>
        <v>85.6794223380497</v>
      </c>
      <c r="X4537" s="16" t="n">
        <f aca="false">_xlfn.xlookup(D4537,'WRSI Mil'!$H$5:$H$355,'WRSI Mil'!$AG$5:$AG$355)</f>
        <v>84.3544968685869</v>
      </c>
      <c r="Y4537" s="16" t="n">
        <f aca="false">_xlfn.xlookup(D4537,'WRSI Sorgho'!$H$4:$H$354,'WRSI Sorgho'!$AI$4:$AI$354)</f>
        <v>76.7670584976381</v>
      </c>
      <c r="Z4537" s="16" t="n">
        <f aca="false">V4537</f>
        <v>76.4674602670966</v>
      </c>
      <c r="AA4537" s="16" t="n">
        <f aca="false">_xlfn.xlookup(D4537,'WRSI Fusion'!$H$4:$H$354,'WRSI Fusion'!$AJ$4:$AJ$354)</f>
        <v>70.8391979181554</v>
      </c>
      <c r="AB4537" s="21" t="n">
        <f aca="false">AA4537/Z4537</f>
        <v>0.926396635519449</v>
      </c>
      <c r="AC4537" s="11"/>
      <c r="AD4537" s="11"/>
      <c r="AE4537" s="11"/>
      <c r="AF4537" s="22" t="n">
        <v>2023</v>
      </c>
      <c r="AG4537" s="22" t="s">
        <v>52</v>
      </c>
      <c r="AH4537" s="22" t="s">
        <v>53</v>
      </c>
      <c r="AI4537" s="22"/>
      <c r="AJ4537" s="23" t="n">
        <v>0.7</v>
      </c>
      <c r="AK4537" s="24" t="n">
        <v>100000</v>
      </c>
      <c r="AL4537" s="23" t="n">
        <v>0.8</v>
      </c>
      <c r="AM4537" s="24" t="n">
        <v>25000</v>
      </c>
      <c r="AN4537" s="23" t="n">
        <v>0.9</v>
      </c>
      <c r="AO4537" s="24" t="n">
        <v>10000</v>
      </c>
      <c r="AP4537" s="25" t="n">
        <f aca="false">IF(AB4537&lt;AJ4537,AK4537,IF(AB4537&lt;AL4537,AM4537,IF(AB4537&lt;=AN4537,AO4537,0)))</f>
        <v>0</v>
      </c>
    </row>
    <row r="4538" customFormat="false" ht="15.65" hidden="false" customHeight="false" outlineLevel="0" collapsed="false">
      <c r="A4538" s="11" t="n">
        <f aca="false">A4537+1</f>
        <v>3987</v>
      </c>
      <c r="B4538" s="12" t="s">
        <v>4373</v>
      </c>
      <c r="C4538" s="12" t="s">
        <v>4374</v>
      </c>
      <c r="D4538" s="12" t="s">
        <v>4375</v>
      </c>
      <c r="E4538" s="12" t="s">
        <v>4375</v>
      </c>
      <c r="F4538" s="14" t="s">
        <v>4878</v>
      </c>
      <c r="G4538" s="13" t="s">
        <v>4376</v>
      </c>
      <c r="H4538" s="12" t="s">
        <v>48</v>
      </c>
      <c r="I4538" s="12"/>
      <c r="J4538" s="14"/>
      <c r="K4538" s="15" t="n">
        <v>45206</v>
      </c>
      <c r="L4538" s="14" t="s">
        <v>379</v>
      </c>
      <c r="M4538" s="16" t="n">
        <v>1</v>
      </c>
      <c r="N4538" s="16" t="n">
        <v>1</v>
      </c>
      <c r="O4538" s="17" t="n">
        <v>100000</v>
      </c>
      <c r="P4538" s="17" t="n">
        <v>100000</v>
      </c>
      <c r="Q4538" s="18" t="n">
        <v>12600</v>
      </c>
      <c r="R4538" s="19" t="n">
        <f aca="false">IF(H4538="F",1,0)</f>
        <v>1</v>
      </c>
      <c r="S4538" s="19" t="n">
        <f aca="false">IF(H4538="M",1,0)</f>
        <v>0</v>
      </c>
      <c r="T4538" s="11" t="s">
        <v>4884</v>
      </c>
      <c r="U4538" s="11" t="s">
        <v>325</v>
      </c>
      <c r="V4538" s="24" t="n">
        <f aca="false">_xlfn.xlookup(D4538,'WRSI Fusion'!$H$4:$H$354,'WRSI Fusion'!$AI$4:$AI$354)</f>
        <v>76.4674602670966</v>
      </c>
      <c r="W4538" s="16" t="n">
        <f aca="false">_xlfn.xlookup(D4538,'WRSI Maïs'!$H$4:$H$346,'WRSI Maïs'!$AG$4:$AG$346)</f>
        <v>85.6794223380497</v>
      </c>
      <c r="X4538" s="16" t="n">
        <f aca="false">_xlfn.xlookup(D4538,'WRSI Mil'!$H$5:$H$355,'WRSI Mil'!$AG$5:$AG$355)</f>
        <v>84.3544968685869</v>
      </c>
      <c r="Y4538" s="16" t="n">
        <f aca="false">_xlfn.xlookup(D4538,'WRSI Sorgho'!$H$4:$H$354,'WRSI Sorgho'!$AI$4:$AI$354)</f>
        <v>76.7670584976381</v>
      </c>
      <c r="Z4538" s="16" t="n">
        <f aca="false">V4538</f>
        <v>76.4674602670966</v>
      </c>
      <c r="AA4538" s="16" t="n">
        <f aca="false">_xlfn.xlookup(D4538,'WRSI Fusion'!$H$4:$H$354,'WRSI Fusion'!$AJ$4:$AJ$354)</f>
        <v>70.8391979181554</v>
      </c>
      <c r="AB4538" s="21" t="n">
        <f aca="false">AA4538/Z4538</f>
        <v>0.926396635519449</v>
      </c>
      <c r="AC4538" s="11"/>
      <c r="AD4538" s="11"/>
      <c r="AE4538" s="11"/>
      <c r="AF4538" s="22" t="n">
        <v>2023</v>
      </c>
      <c r="AG4538" s="22" t="s">
        <v>52</v>
      </c>
      <c r="AH4538" s="22" t="s">
        <v>53</v>
      </c>
      <c r="AI4538" s="22"/>
      <c r="AJ4538" s="23" t="n">
        <v>0.7</v>
      </c>
      <c r="AK4538" s="24" t="n">
        <v>100000</v>
      </c>
      <c r="AL4538" s="23" t="n">
        <v>0.8</v>
      </c>
      <c r="AM4538" s="24" t="n">
        <v>25000</v>
      </c>
      <c r="AN4538" s="23" t="n">
        <v>0.9</v>
      </c>
      <c r="AO4538" s="24" t="n">
        <v>10000</v>
      </c>
      <c r="AP4538" s="25" t="n">
        <f aca="false">IF(AB4538&lt;AJ4538,AK4538,IF(AB4538&lt;AL4538,AM4538,IF(AB4538&lt;=AN4538,AO4538,0)))</f>
        <v>0</v>
      </c>
    </row>
    <row r="4539" customFormat="false" ht="15.65" hidden="false" customHeight="false" outlineLevel="0" collapsed="false">
      <c r="A4539" s="11" t="n">
        <f aca="false">A4538+1</f>
        <v>3988</v>
      </c>
      <c r="B4539" s="12" t="s">
        <v>4373</v>
      </c>
      <c r="C4539" s="12" t="s">
        <v>4374</v>
      </c>
      <c r="D4539" s="12" t="s">
        <v>4375</v>
      </c>
      <c r="E4539" s="12" t="s">
        <v>4375</v>
      </c>
      <c r="F4539" s="14" t="s">
        <v>4874</v>
      </c>
      <c r="G4539" s="13" t="s">
        <v>4376</v>
      </c>
      <c r="H4539" s="12" t="s">
        <v>48</v>
      </c>
      <c r="I4539" s="12"/>
      <c r="J4539" s="14"/>
      <c r="K4539" s="15" t="n">
        <v>45206</v>
      </c>
      <c r="L4539" s="14" t="s">
        <v>379</v>
      </c>
      <c r="M4539" s="16" t="n">
        <v>1</v>
      </c>
      <c r="N4539" s="16" t="n">
        <v>1</v>
      </c>
      <c r="O4539" s="17" t="n">
        <v>100000</v>
      </c>
      <c r="P4539" s="17" t="n">
        <v>100000</v>
      </c>
      <c r="Q4539" s="18" t="n">
        <v>12600</v>
      </c>
      <c r="R4539" s="19" t="n">
        <f aca="false">IF(H4539="F",1,0)</f>
        <v>1</v>
      </c>
      <c r="S4539" s="19" t="n">
        <f aca="false">IF(H4539="M",1,0)</f>
        <v>0</v>
      </c>
      <c r="T4539" s="11" t="s">
        <v>4885</v>
      </c>
      <c r="U4539" s="11" t="s">
        <v>325</v>
      </c>
      <c r="V4539" s="24" t="n">
        <f aca="false">_xlfn.xlookup(D4539,'WRSI Fusion'!$H$4:$H$354,'WRSI Fusion'!$AI$4:$AI$354)</f>
        <v>76.4674602670966</v>
      </c>
      <c r="W4539" s="16" t="n">
        <f aca="false">_xlfn.xlookup(D4539,'WRSI Maïs'!$H$4:$H$346,'WRSI Maïs'!$AG$4:$AG$346)</f>
        <v>85.6794223380497</v>
      </c>
      <c r="X4539" s="16" t="n">
        <f aca="false">_xlfn.xlookup(D4539,'WRSI Mil'!$H$5:$H$355,'WRSI Mil'!$AG$5:$AG$355)</f>
        <v>84.3544968685869</v>
      </c>
      <c r="Y4539" s="16" t="n">
        <f aca="false">_xlfn.xlookup(D4539,'WRSI Sorgho'!$H$4:$H$354,'WRSI Sorgho'!$AI$4:$AI$354)</f>
        <v>76.7670584976381</v>
      </c>
      <c r="Z4539" s="16" t="n">
        <f aca="false">V4539</f>
        <v>76.4674602670966</v>
      </c>
      <c r="AA4539" s="16" t="n">
        <f aca="false">_xlfn.xlookup(D4539,'WRSI Fusion'!$H$4:$H$354,'WRSI Fusion'!$AJ$4:$AJ$354)</f>
        <v>70.8391979181554</v>
      </c>
      <c r="AB4539" s="21" t="n">
        <f aca="false">AA4539/Z4539</f>
        <v>0.926396635519449</v>
      </c>
      <c r="AC4539" s="11"/>
      <c r="AD4539" s="11"/>
      <c r="AE4539" s="11"/>
      <c r="AF4539" s="22" t="n">
        <v>2023</v>
      </c>
      <c r="AG4539" s="22" t="s">
        <v>52</v>
      </c>
      <c r="AH4539" s="22" t="s">
        <v>53</v>
      </c>
      <c r="AI4539" s="22"/>
      <c r="AJ4539" s="23" t="n">
        <v>0.7</v>
      </c>
      <c r="AK4539" s="24" t="n">
        <v>100000</v>
      </c>
      <c r="AL4539" s="23" t="n">
        <v>0.8</v>
      </c>
      <c r="AM4539" s="24" t="n">
        <v>25000</v>
      </c>
      <c r="AN4539" s="23" t="n">
        <v>0.9</v>
      </c>
      <c r="AO4539" s="24" t="n">
        <v>10000</v>
      </c>
      <c r="AP4539" s="25" t="n">
        <f aca="false">IF(AB4539&lt;AJ4539,AK4539,IF(AB4539&lt;AL4539,AM4539,IF(AB4539&lt;=AN4539,AO4539,0)))</f>
        <v>0</v>
      </c>
    </row>
    <row r="4540" customFormat="false" ht="15.65" hidden="false" customHeight="false" outlineLevel="0" collapsed="false">
      <c r="A4540" s="11" t="n">
        <f aca="false">A4539+1</f>
        <v>3989</v>
      </c>
      <c r="B4540" s="12" t="s">
        <v>4373</v>
      </c>
      <c r="C4540" s="12" t="s">
        <v>4374</v>
      </c>
      <c r="D4540" s="12" t="s">
        <v>4375</v>
      </c>
      <c r="E4540" s="12" t="s">
        <v>4375</v>
      </c>
      <c r="F4540" s="14" t="s">
        <v>4878</v>
      </c>
      <c r="G4540" s="13" t="s">
        <v>4376</v>
      </c>
      <c r="H4540" s="12" t="s">
        <v>48</v>
      </c>
      <c r="I4540" s="12"/>
      <c r="J4540" s="14"/>
      <c r="K4540" s="15" t="n">
        <v>45206</v>
      </c>
      <c r="L4540" s="14" t="s">
        <v>379</v>
      </c>
      <c r="M4540" s="16" t="n">
        <v>1</v>
      </c>
      <c r="N4540" s="16" t="n">
        <v>1</v>
      </c>
      <c r="O4540" s="17" t="n">
        <v>100000</v>
      </c>
      <c r="P4540" s="17" t="n">
        <v>100000</v>
      </c>
      <c r="Q4540" s="18" t="n">
        <v>12600</v>
      </c>
      <c r="R4540" s="19" t="n">
        <f aca="false">IF(H4540="F",1,0)</f>
        <v>1</v>
      </c>
      <c r="S4540" s="19" t="n">
        <f aca="false">IF(H4540="M",1,0)</f>
        <v>0</v>
      </c>
      <c r="T4540" s="11" t="s">
        <v>4886</v>
      </c>
      <c r="U4540" s="11" t="s">
        <v>325</v>
      </c>
      <c r="V4540" s="24" t="n">
        <f aca="false">_xlfn.xlookup(D4540,'WRSI Fusion'!$H$4:$H$354,'WRSI Fusion'!$AI$4:$AI$354)</f>
        <v>76.4674602670966</v>
      </c>
      <c r="W4540" s="16" t="n">
        <f aca="false">_xlfn.xlookup(D4540,'WRSI Maïs'!$H$4:$H$346,'WRSI Maïs'!$AG$4:$AG$346)</f>
        <v>85.6794223380497</v>
      </c>
      <c r="X4540" s="16" t="n">
        <f aca="false">_xlfn.xlookup(D4540,'WRSI Mil'!$H$5:$H$355,'WRSI Mil'!$AG$5:$AG$355)</f>
        <v>84.3544968685869</v>
      </c>
      <c r="Y4540" s="16" t="n">
        <f aca="false">_xlfn.xlookup(D4540,'WRSI Sorgho'!$H$4:$H$354,'WRSI Sorgho'!$AI$4:$AI$354)</f>
        <v>76.7670584976381</v>
      </c>
      <c r="Z4540" s="16" t="n">
        <f aca="false">V4540</f>
        <v>76.4674602670966</v>
      </c>
      <c r="AA4540" s="16" t="n">
        <f aca="false">_xlfn.xlookup(D4540,'WRSI Fusion'!$H$4:$H$354,'WRSI Fusion'!$AJ$4:$AJ$354)</f>
        <v>70.8391979181554</v>
      </c>
      <c r="AB4540" s="21" t="n">
        <f aca="false">AA4540/Z4540</f>
        <v>0.926396635519449</v>
      </c>
      <c r="AC4540" s="11"/>
      <c r="AD4540" s="11"/>
      <c r="AE4540" s="11"/>
      <c r="AF4540" s="22" t="n">
        <v>2023</v>
      </c>
      <c r="AG4540" s="22" t="s">
        <v>52</v>
      </c>
      <c r="AH4540" s="22" t="s">
        <v>53</v>
      </c>
      <c r="AI4540" s="22"/>
      <c r="AJ4540" s="23" t="n">
        <v>0.7</v>
      </c>
      <c r="AK4540" s="24" t="n">
        <v>100000</v>
      </c>
      <c r="AL4540" s="23" t="n">
        <v>0.8</v>
      </c>
      <c r="AM4540" s="24" t="n">
        <v>25000</v>
      </c>
      <c r="AN4540" s="23" t="n">
        <v>0.9</v>
      </c>
      <c r="AO4540" s="24" t="n">
        <v>10000</v>
      </c>
      <c r="AP4540" s="25" t="n">
        <f aca="false">IF(AB4540&lt;AJ4540,AK4540,IF(AB4540&lt;AL4540,AM4540,IF(AB4540&lt;=AN4540,AO4540,0)))</f>
        <v>0</v>
      </c>
    </row>
    <row r="4541" customFormat="false" ht="15.65" hidden="false" customHeight="false" outlineLevel="0" collapsed="false">
      <c r="A4541" s="11" t="n">
        <f aca="false">A4540+1</f>
        <v>3990</v>
      </c>
      <c r="B4541" s="12" t="s">
        <v>4373</v>
      </c>
      <c r="C4541" s="12" t="s">
        <v>4374</v>
      </c>
      <c r="D4541" s="12" t="s">
        <v>4375</v>
      </c>
      <c r="E4541" s="12" t="s">
        <v>4375</v>
      </c>
      <c r="F4541" s="14" t="s">
        <v>4874</v>
      </c>
      <c r="G4541" s="13" t="s">
        <v>4376</v>
      </c>
      <c r="H4541" s="12" t="s">
        <v>48</v>
      </c>
      <c r="I4541" s="12"/>
      <c r="J4541" s="14"/>
      <c r="K4541" s="15" t="n">
        <v>45206</v>
      </c>
      <c r="L4541" s="14" t="s">
        <v>379</v>
      </c>
      <c r="M4541" s="16" t="n">
        <v>1</v>
      </c>
      <c r="N4541" s="16" t="n">
        <v>1</v>
      </c>
      <c r="O4541" s="17" t="n">
        <v>100000</v>
      </c>
      <c r="P4541" s="17" t="n">
        <v>100000</v>
      </c>
      <c r="Q4541" s="18" t="n">
        <v>12600</v>
      </c>
      <c r="R4541" s="19" t="n">
        <f aca="false">IF(H4541="F",1,0)</f>
        <v>1</v>
      </c>
      <c r="S4541" s="19" t="n">
        <f aca="false">IF(H4541="M",1,0)</f>
        <v>0</v>
      </c>
      <c r="T4541" s="11" t="s">
        <v>4887</v>
      </c>
      <c r="U4541" s="11" t="s">
        <v>325</v>
      </c>
      <c r="V4541" s="24" t="n">
        <f aca="false">_xlfn.xlookup(D4541,'WRSI Fusion'!$H$4:$H$354,'WRSI Fusion'!$AI$4:$AI$354)</f>
        <v>76.4674602670966</v>
      </c>
      <c r="W4541" s="16" t="n">
        <f aca="false">_xlfn.xlookup(D4541,'WRSI Maïs'!$H$4:$H$346,'WRSI Maïs'!$AG$4:$AG$346)</f>
        <v>85.6794223380497</v>
      </c>
      <c r="X4541" s="16" t="n">
        <f aca="false">_xlfn.xlookup(D4541,'WRSI Mil'!$H$5:$H$355,'WRSI Mil'!$AG$5:$AG$355)</f>
        <v>84.3544968685869</v>
      </c>
      <c r="Y4541" s="16" t="n">
        <f aca="false">_xlfn.xlookup(D4541,'WRSI Sorgho'!$H$4:$H$354,'WRSI Sorgho'!$AI$4:$AI$354)</f>
        <v>76.7670584976381</v>
      </c>
      <c r="Z4541" s="16" t="n">
        <f aca="false">V4541</f>
        <v>76.4674602670966</v>
      </c>
      <c r="AA4541" s="16" t="n">
        <f aca="false">_xlfn.xlookup(D4541,'WRSI Fusion'!$H$4:$H$354,'WRSI Fusion'!$AJ$4:$AJ$354)</f>
        <v>70.8391979181554</v>
      </c>
      <c r="AB4541" s="21" t="n">
        <f aca="false">AA4541/Z4541</f>
        <v>0.926396635519449</v>
      </c>
      <c r="AC4541" s="11"/>
      <c r="AD4541" s="11"/>
      <c r="AE4541" s="11"/>
      <c r="AF4541" s="22" t="n">
        <v>2023</v>
      </c>
      <c r="AG4541" s="22" t="s">
        <v>52</v>
      </c>
      <c r="AH4541" s="22" t="s">
        <v>53</v>
      </c>
      <c r="AI4541" s="22"/>
      <c r="AJ4541" s="23" t="n">
        <v>0.7</v>
      </c>
      <c r="AK4541" s="24" t="n">
        <v>100000</v>
      </c>
      <c r="AL4541" s="23" t="n">
        <v>0.8</v>
      </c>
      <c r="AM4541" s="24" t="n">
        <v>25000</v>
      </c>
      <c r="AN4541" s="23" t="n">
        <v>0.9</v>
      </c>
      <c r="AO4541" s="24" t="n">
        <v>10000</v>
      </c>
      <c r="AP4541" s="25" t="n">
        <f aca="false">IF(AB4541&lt;AJ4541,AK4541,IF(AB4541&lt;AL4541,AM4541,IF(AB4541&lt;=AN4541,AO4541,0)))</f>
        <v>0</v>
      </c>
    </row>
    <row r="4542" customFormat="false" ht="15.65" hidden="false" customHeight="false" outlineLevel="0" collapsed="false">
      <c r="A4542" s="11" t="n">
        <f aca="false">A4541+1</f>
        <v>3991</v>
      </c>
      <c r="B4542" s="12" t="s">
        <v>4373</v>
      </c>
      <c r="C4542" s="12" t="s">
        <v>4374</v>
      </c>
      <c r="D4542" s="12" t="s">
        <v>4375</v>
      </c>
      <c r="E4542" s="12" t="s">
        <v>4375</v>
      </c>
      <c r="F4542" s="14" t="s">
        <v>4874</v>
      </c>
      <c r="G4542" s="13" t="s">
        <v>4376</v>
      </c>
      <c r="H4542" s="12" t="s">
        <v>55</v>
      </c>
      <c r="I4542" s="12"/>
      <c r="J4542" s="14"/>
      <c r="K4542" s="15" t="n">
        <v>45206</v>
      </c>
      <c r="L4542" s="14" t="s">
        <v>379</v>
      </c>
      <c r="M4542" s="16" t="n">
        <v>1</v>
      </c>
      <c r="N4542" s="16" t="n">
        <v>1</v>
      </c>
      <c r="O4542" s="17" t="n">
        <v>100000</v>
      </c>
      <c r="P4542" s="17" t="n">
        <v>100000</v>
      </c>
      <c r="Q4542" s="18" t="n">
        <v>12600</v>
      </c>
      <c r="R4542" s="19" t="n">
        <f aca="false">IF(H4542="F",1,0)</f>
        <v>0</v>
      </c>
      <c r="S4542" s="19" t="n">
        <f aca="false">IF(H4542="M",1,0)</f>
        <v>1</v>
      </c>
      <c r="T4542" s="11" t="s">
        <v>4888</v>
      </c>
      <c r="U4542" s="11" t="s">
        <v>325</v>
      </c>
      <c r="V4542" s="24" t="n">
        <f aca="false">_xlfn.xlookup(D4542,'WRSI Fusion'!$H$4:$H$354,'WRSI Fusion'!$AI$4:$AI$354)</f>
        <v>76.4674602670966</v>
      </c>
      <c r="W4542" s="16" t="n">
        <f aca="false">_xlfn.xlookup(D4542,'WRSI Maïs'!$H$4:$H$346,'WRSI Maïs'!$AG$4:$AG$346)</f>
        <v>85.6794223380497</v>
      </c>
      <c r="X4542" s="16" t="n">
        <f aca="false">_xlfn.xlookup(D4542,'WRSI Mil'!$H$5:$H$355,'WRSI Mil'!$AG$5:$AG$355)</f>
        <v>84.3544968685869</v>
      </c>
      <c r="Y4542" s="16" t="n">
        <f aca="false">_xlfn.xlookup(D4542,'WRSI Sorgho'!$H$4:$H$354,'WRSI Sorgho'!$AI$4:$AI$354)</f>
        <v>76.7670584976381</v>
      </c>
      <c r="Z4542" s="16" t="n">
        <f aca="false">V4542</f>
        <v>76.4674602670966</v>
      </c>
      <c r="AA4542" s="16" t="n">
        <f aca="false">_xlfn.xlookup(D4542,'WRSI Fusion'!$H$4:$H$354,'WRSI Fusion'!$AJ$4:$AJ$354)</f>
        <v>70.8391979181554</v>
      </c>
      <c r="AB4542" s="21" t="n">
        <f aca="false">AA4542/Z4542</f>
        <v>0.926396635519449</v>
      </c>
      <c r="AC4542" s="11"/>
      <c r="AD4542" s="11"/>
      <c r="AE4542" s="11"/>
      <c r="AF4542" s="22" t="n">
        <v>2023</v>
      </c>
      <c r="AG4542" s="22" t="s">
        <v>52</v>
      </c>
      <c r="AH4542" s="22" t="s">
        <v>53</v>
      </c>
      <c r="AI4542" s="22"/>
      <c r="AJ4542" s="23" t="n">
        <v>0.7</v>
      </c>
      <c r="AK4542" s="24" t="n">
        <v>100000</v>
      </c>
      <c r="AL4542" s="23" t="n">
        <v>0.8</v>
      </c>
      <c r="AM4542" s="24" t="n">
        <v>25000</v>
      </c>
      <c r="AN4542" s="23" t="n">
        <v>0.9</v>
      </c>
      <c r="AO4542" s="24" t="n">
        <v>10000</v>
      </c>
      <c r="AP4542" s="25" t="n">
        <f aca="false">IF(AB4542&lt;AJ4542,AK4542,IF(AB4542&lt;AL4542,AM4542,IF(AB4542&lt;=AN4542,AO4542,0)))</f>
        <v>0</v>
      </c>
    </row>
    <row r="4543" customFormat="false" ht="15.65" hidden="false" customHeight="false" outlineLevel="0" collapsed="false">
      <c r="A4543" s="11" t="n">
        <f aca="false">A4542+1</f>
        <v>3992</v>
      </c>
      <c r="B4543" s="12" t="s">
        <v>4373</v>
      </c>
      <c r="C4543" s="12" t="s">
        <v>4374</v>
      </c>
      <c r="D4543" s="12" t="s">
        <v>4375</v>
      </c>
      <c r="E4543" s="12" t="s">
        <v>4375</v>
      </c>
      <c r="F4543" s="14" t="s">
        <v>4874</v>
      </c>
      <c r="G4543" s="13" t="s">
        <v>4376</v>
      </c>
      <c r="H4543" s="12" t="s">
        <v>48</v>
      </c>
      <c r="I4543" s="12"/>
      <c r="J4543" s="14"/>
      <c r="K4543" s="15" t="n">
        <v>45206</v>
      </c>
      <c r="L4543" s="14" t="s">
        <v>379</v>
      </c>
      <c r="M4543" s="16" t="n">
        <v>1</v>
      </c>
      <c r="N4543" s="16" t="n">
        <v>1</v>
      </c>
      <c r="O4543" s="17" t="n">
        <v>100000</v>
      </c>
      <c r="P4543" s="17" t="n">
        <v>100000</v>
      </c>
      <c r="Q4543" s="18" t="n">
        <v>12600</v>
      </c>
      <c r="R4543" s="19" t="n">
        <f aca="false">IF(H4543="F",1,0)</f>
        <v>1</v>
      </c>
      <c r="S4543" s="19" t="n">
        <f aca="false">IF(H4543="M",1,0)</f>
        <v>0</v>
      </c>
      <c r="T4543" s="11" t="s">
        <v>4889</v>
      </c>
      <c r="U4543" s="11" t="s">
        <v>325</v>
      </c>
      <c r="V4543" s="24" t="n">
        <f aca="false">_xlfn.xlookup(D4543,'WRSI Fusion'!$H$4:$H$354,'WRSI Fusion'!$AI$4:$AI$354)</f>
        <v>76.4674602670966</v>
      </c>
      <c r="W4543" s="16" t="n">
        <f aca="false">_xlfn.xlookup(D4543,'WRSI Maïs'!$H$4:$H$346,'WRSI Maïs'!$AG$4:$AG$346)</f>
        <v>85.6794223380497</v>
      </c>
      <c r="X4543" s="16" t="n">
        <f aca="false">_xlfn.xlookup(D4543,'WRSI Mil'!$H$5:$H$355,'WRSI Mil'!$AG$5:$AG$355)</f>
        <v>84.3544968685869</v>
      </c>
      <c r="Y4543" s="16" t="n">
        <f aca="false">_xlfn.xlookup(D4543,'WRSI Sorgho'!$H$4:$H$354,'WRSI Sorgho'!$AI$4:$AI$354)</f>
        <v>76.7670584976381</v>
      </c>
      <c r="Z4543" s="16" t="n">
        <f aca="false">V4543</f>
        <v>76.4674602670966</v>
      </c>
      <c r="AA4543" s="16" t="n">
        <f aca="false">_xlfn.xlookup(D4543,'WRSI Fusion'!$H$4:$H$354,'WRSI Fusion'!$AJ$4:$AJ$354)</f>
        <v>70.8391979181554</v>
      </c>
      <c r="AB4543" s="21" t="n">
        <f aca="false">AA4543/Z4543</f>
        <v>0.926396635519449</v>
      </c>
      <c r="AC4543" s="11"/>
      <c r="AD4543" s="11"/>
      <c r="AE4543" s="11"/>
      <c r="AF4543" s="22" t="n">
        <v>2023</v>
      </c>
      <c r="AG4543" s="22" t="s">
        <v>52</v>
      </c>
      <c r="AH4543" s="22" t="s">
        <v>53</v>
      </c>
      <c r="AI4543" s="22"/>
      <c r="AJ4543" s="23" t="n">
        <v>0.7</v>
      </c>
      <c r="AK4543" s="24" t="n">
        <v>100000</v>
      </c>
      <c r="AL4543" s="23" t="n">
        <v>0.8</v>
      </c>
      <c r="AM4543" s="24" t="n">
        <v>25000</v>
      </c>
      <c r="AN4543" s="23" t="n">
        <v>0.9</v>
      </c>
      <c r="AO4543" s="24" t="n">
        <v>10000</v>
      </c>
      <c r="AP4543" s="25" t="n">
        <f aca="false">IF(AB4543&lt;AJ4543,AK4543,IF(AB4543&lt;AL4543,AM4543,IF(AB4543&lt;=AN4543,AO4543,0)))</f>
        <v>0</v>
      </c>
    </row>
    <row r="4544" customFormat="false" ht="15.65" hidden="false" customHeight="false" outlineLevel="0" collapsed="false">
      <c r="A4544" s="11" t="n">
        <f aca="false">A4543+1</f>
        <v>3993</v>
      </c>
      <c r="B4544" s="12" t="s">
        <v>4373</v>
      </c>
      <c r="C4544" s="12" t="s">
        <v>4374</v>
      </c>
      <c r="D4544" s="12" t="s">
        <v>4375</v>
      </c>
      <c r="E4544" s="12" t="s">
        <v>4375</v>
      </c>
      <c r="F4544" s="14" t="s">
        <v>4874</v>
      </c>
      <c r="G4544" s="13" t="s">
        <v>4376</v>
      </c>
      <c r="H4544" s="12" t="s">
        <v>55</v>
      </c>
      <c r="I4544" s="12"/>
      <c r="J4544" s="14"/>
      <c r="K4544" s="15" t="n">
        <v>45206</v>
      </c>
      <c r="L4544" s="14" t="s">
        <v>379</v>
      </c>
      <c r="M4544" s="16" t="n">
        <v>1</v>
      </c>
      <c r="N4544" s="16" t="n">
        <v>1</v>
      </c>
      <c r="O4544" s="17" t="n">
        <v>100000</v>
      </c>
      <c r="P4544" s="17" t="n">
        <v>100000</v>
      </c>
      <c r="Q4544" s="18" t="n">
        <v>12600</v>
      </c>
      <c r="R4544" s="19" t="n">
        <f aca="false">IF(H4544="F",1,0)</f>
        <v>0</v>
      </c>
      <c r="S4544" s="19" t="n">
        <f aca="false">IF(H4544="M",1,0)</f>
        <v>1</v>
      </c>
      <c r="T4544" s="11" t="s">
        <v>4890</v>
      </c>
      <c r="U4544" s="11" t="s">
        <v>325</v>
      </c>
      <c r="V4544" s="24" t="n">
        <f aca="false">_xlfn.xlookup(D4544,'WRSI Fusion'!$H$4:$H$354,'WRSI Fusion'!$AI$4:$AI$354)</f>
        <v>76.4674602670966</v>
      </c>
      <c r="W4544" s="16" t="n">
        <f aca="false">_xlfn.xlookup(D4544,'WRSI Maïs'!$H$4:$H$346,'WRSI Maïs'!$AG$4:$AG$346)</f>
        <v>85.6794223380497</v>
      </c>
      <c r="X4544" s="16" t="n">
        <f aca="false">_xlfn.xlookup(D4544,'WRSI Mil'!$H$5:$H$355,'WRSI Mil'!$AG$5:$AG$355)</f>
        <v>84.3544968685869</v>
      </c>
      <c r="Y4544" s="16" t="n">
        <f aca="false">_xlfn.xlookup(D4544,'WRSI Sorgho'!$H$4:$H$354,'WRSI Sorgho'!$AI$4:$AI$354)</f>
        <v>76.7670584976381</v>
      </c>
      <c r="Z4544" s="16" t="n">
        <f aca="false">V4544</f>
        <v>76.4674602670966</v>
      </c>
      <c r="AA4544" s="16" t="n">
        <f aca="false">_xlfn.xlookup(D4544,'WRSI Fusion'!$H$4:$H$354,'WRSI Fusion'!$AJ$4:$AJ$354)</f>
        <v>70.8391979181554</v>
      </c>
      <c r="AB4544" s="21" t="n">
        <f aca="false">AA4544/Z4544</f>
        <v>0.926396635519449</v>
      </c>
      <c r="AC4544" s="11"/>
      <c r="AD4544" s="11"/>
      <c r="AE4544" s="11"/>
      <c r="AF4544" s="22" t="n">
        <v>2023</v>
      </c>
      <c r="AG4544" s="22" t="s">
        <v>52</v>
      </c>
      <c r="AH4544" s="22" t="s">
        <v>53</v>
      </c>
      <c r="AI4544" s="22"/>
      <c r="AJ4544" s="23" t="n">
        <v>0.7</v>
      </c>
      <c r="AK4544" s="24" t="n">
        <v>100000</v>
      </c>
      <c r="AL4544" s="23" t="n">
        <v>0.8</v>
      </c>
      <c r="AM4544" s="24" t="n">
        <v>25000</v>
      </c>
      <c r="AN4544" s="23" t="n">
        <v>0.9</v>
      </c>
      <c r="AO4544" s="24" t="n">
        <v>10000</v>
      </c>
      <c r="AP4544" s="25" t="n">
        <f aca="false">IF(AB4544&lt;AJ4544,AK4544,IF(AB4544&lt;AL4544,AM4544,IF(AB4544&lt;=AN4544,AO4544,0)))</f>
        <v>0</v>
      </c>
    </row>
    <row r="4545" customFormat="false" ht="15.65" hidden="false" customHeight="false" outlineLevel="0" collapsed="false">
      <c r="A4545" s="11" t="n">
        <f aca="false">A4544+1</f>
        <v>3994</v>
      </c>
      <c r="B4545" s="12" t="s">
        <v>4373</v>
      </c>
      <c r="C4545" s="12" t="s">
        <v>4374</v>
      </c>
      <c r="D4545" s="12" t="s">
        <v>4375</v>
      </c>
      <c r="E4545" s="12" t="s">
        <v>4375</v>
      </c>
      <c r="F4545" s="14" t="s">
        <v>4874</v>
      </c>
      <c r="G4545" s="13" t="s">
        <v>4376</v>
      </c>
      <c r="H4545" s="12" t="s">
        <v>55</v>
      </c>
      <c r="I4545" s="12"/>
      <c r="J4545" s="14"/>
      <c r="K4545" s="15" t="n">
        <v>45206</v>
      </c>
      <c r="L4545" s="14" t="s">
        <v>379</v>
      </c>
      <c r="M4545" s="16" t="n">
        <v>1</v>
      </c>
      <c r="N4545" s="16" t="n">
        <v>1</v>
      </c>
      <c r="O4545" s="17" t="n">
        <v>100000</v>
      </c>
      <c r="P4545" s="17" t="n">
        <v>100000</v>
      </c>
      <c r="Q4545" s="18" t="n">
        <v>12600</v>
      </c>
      <c r="R4545" s="19" t="n">
        <f aca="false">IF(H4545="F",1,0)</f>
        <v>0</v>
      </c>
      <c r="S4545" s="19" t="n">
        <f aca="false">IF(H4545="M",1,0)</f>
        <v>1</v>
      </c>
      <c r="T4545" s="11" t="s">
        <v>4891</v>
      </c>
      <c r="U4545" s="11" t="s">
        <v>325</v>
      </c>
      <c r="V4545" s="24" t="n">
        <f aca="false">_xlfn.xlookup(D4545,'WRSI Fusion'!$H$4:$H$354,'WRSI Fusion'!$AI$4:$AI$354)</f>
        <v>76.4674602670966</v>
      </c>
      <c r="W4545" s="16" t="n">
        <f aca="false">_xlfn.xlookup(D4545,'WRSI Maïs'!$H$4:$H$346,'WRSI Maïs'!$AG$4:$AG$346)</f>
        <v>85.6794223380497</v>
      </c>
      <c r="X4545" s="16" t="n">
        <f aca="false">_xlfn.xlookup(D4545,'WRSI Mil'!$H$5:$H$355,'WRSI Mil'!$AG$5:$AG$355)</f>
        <v>84.3544968685869</v>
      </c>
      <c r="Y4545" s="16" t="n">
        <f aca="false">_xlfn.xlookup(D4545,'WRSI Sorgho'!$H$4:$H$354,'WRSI Sorgho'!$AI$4:$AI$354)</f>
        <v>76.7670584976381</v>
      </c>
      <c r="Z4545" s="16" t="n">
        <f aca="false">V4545</f>
        <v>76.4674602670966</v>
      </c>
      <c r="AA4545" s="16" t="n">
        <f aca="false">_xlfn.xlookup(D4545,'WRSI Fusion'!$H$4:$H$354,'WRSI Fusion'!$AJ$4:$AJ$354)</f>
        <v>70.8391979181554</v>
      </c>
      <c r="AB4545" s="21" t="n">
        <f aca="false">AA4545/Z4545</f>
        <v>0.926396635519449</v>
      </c>
      <c r="AC4545" s="11"/>
      <c r="AD4545" s="11"/>
      <c r="AE4545" s="11"/>
      <c r="AF4545" s="22" t="n">
        <v>2023</v>
      </c>
      <c r="AG4545" s="22" t="s">
        <v>52</v>
      </c>
      <c r="AH4545" s="22" t="s">
        <v>53</v>
      </c>
      <c r="AI4545" s="22"/>
      <c r="AJ4545" s="23" t="n">
        <v>0.7</v>
      </c>
      <c r="AK4545" s="24" t="n">
        <v>100000</v>
      </c>
      <c r="AL4545" s="23" t="n">
        <v>0.8</v>
      </c>
      <c r="AM4545" s="24" t="n">
        <v>25000</v>
      </c>
      <c r="AN4545" s="23" t="n">
        <v>0.9</v>
      </c>
      <c r="AO4545" s="24" t="n">
        <v>10000</v>
      </c>
      <c r="AP4545" s="25" t="n">
        <f aca="false">IF(AB4545&lt;AJ4545,AK4545,IF(AB4545&lt;AL4545,AM4545,IF(AB4545&lt;=AN4545,AO4545,0)))</f>
        <v>0</v>
      </c>
    </row>
    <row r="4546" customFormat="false" ht="15.65" hidden="false" customHeight="false" outlineLevel="0" collapsed="false">
      <c r="A4546" s="11" t="n">
        <f aca="false">A4545+1</f>
        <v>3995</v>
      </c>
      <c r="B4546" s="12" t="s">
        <v>4373</v>
      </c>
      <c r="C4546" s="12" t="s">
        <v>4374</v>
      </c>
      <c r="D4546" s="12" t="s">
        <v>4375</v>
      </c>
      <c r="E4546" s="12" t="s">
        <v>4375</v>
      </c>
      <c r="F4546" s="14" t="s">
        <v>4874</v>
      </c>
      <c r="G4546" s="13" t="s">
        <v>4376</v>
      </c>
      <c r="H4546" s="12" t="s">
        <v>55</v>
      </c>
      <c r="I4546" s="12"/>
      <c r="J4546" s="14"/>
      <c r="K4546" s="15" t="n">
        <v>45206</v>
      </c>
      <c r="L4546" s="14" t="s">
        <v>379</v>
      </c>
      <c r="M4546" s="16" t="n">
        <v>1</v>
      </c>
      <c r="N4546" s="16" t="n">
        <v>1</v>
      </c>
      <c r="O4546" s="17" t="n">
        <v>100000</v>
      </c>
      <c r="P4546" s="17" t="n">
        <v>100000</v>
      </c>
      <c r="Q4546" s="18" t="n">
        <v>12600</v>
      </c>
      <c r="R4546" s="19" t="n">
        <f aca="false">IF(H4546="F",1,0)</f>
        <v>0</v>
      </c>
      <c r="S4546" s="19" t="n">
        <f aca="false">IF(H4546="M",1,0)</f>
        <v>1</v>
      </c>
      <c r="T4546" s="11" t="s">
        <v>4892</v>
      </c>
      <c r="U4546" s="11" t="s">
        <v>325</v>
      </c>
      <c r="V4546" s="24" t="n">
        <f aca="false">_xlfn.xlookup(D4546,'WRSI Fusion'!$H$4:$H$354,'WRSI Fusion'!$AI$4:$AI$354)</f>
        <v>76.4674602670966</v>
      </c>
      <c r="W4546" s="16" t="n">
        <f aca="false">_xlfn.xlookup(D4546,'WRSI Maïs'!$H$4:$H$346,'WRSI Maïs'!$AG$4:$AG$346)</f>
        <v>85.6794223380497</v>
      </c>
      <c r="X4546" s="16" t="n">
        <f aca="false">_xlfn.xlookup(D4546,'WRSI Mil'!$H$5:$H$355,'WRSI Mil'!$AG$5:$AG$355)</f>
        <v>84.3544968685869</v>
      </c>
      <c r="Y4546" s="16" t="n">
        <f aca="false">_xlfn.xlookup(D4546,'WRSI Sorgho'!$H$4:$H$354,'WRSI Sorgho'!$AI$4:$AI$354)</f>
        <v>76.7670584976381</v>
      </c>
      <c r="Z4546" s="16" t="n">
        <f aca="false">V4546</f>
        <v>76.4674602670966</v>
      </c>
      <c r="AA4546" s="16" t="n">
        <f aca="false">_xlfn.xlookup(D4546,'WRSI Fusion'!$H$4:$H$354,'WRSI Fusion'!$AJ$4:$AJ$354)</f>
        <v>70.8391979181554</v>
      </c>
      <c r="AB4546" s="21" t="n">
        <f aca="false">AA4546/Z4546</f>
        <v>0.926396635519449</v>
      </c>
      <c r="AC4546" s="11"/>
      <c r="AD4546" s="11"/>
      <c r="AE4546" s="11"/>
      <c r="AF4546" s="22" t="n">
        <v>2023</v>
      </c>
      <c r="AG4546" s="22" t="s">
        <v>52</v>
      </c>
      <c r="AH4546" s="22" t="s">
        <v>53</v>
      </c>
      <c r="AI4546" s="22"/>
      <c r="AJ4546" s="23" t="n">
        <v>0.7</v>
      </c>
      <c r="AK4546" s="24" t="n">
        <v>100000</v>
      </c>
      <c r="AL4546" s="23" t="n">
        <v>0.8</v>
      </c>
      <c r="AM4546" s="24" t="n">
        <v>25000</v>
      </c>
      <c r="AN4546" s="23" t="n">
        <v>0.9</v>
      </c>
      <c r="AO4546" s="24" t="n">
        <v>10000</v>
      </c>
      <c r="AP4546" s="25" t="n">
        <f aca="false">IF(AB4546&lt;AJ4546,AK4546,IF(AB4546&lt;AL4546,AM4546,IF(AB4546&lt;=AN4546,AO4546,0)))</f>
        <v>0</v>
      </c>
    </row>
    <row r="4547" customFormat="false" ht="15.65" hidden="false" customHeight="false" outlineLevel="0" collapsed="false">
      <c r="A4547" s="11" t="n">
        <f aca="false">A4546+1</f>
        <v>3996</v>
      </c>
      <c r="B4547" s="12" t="s">
        <v>4373</v>
      </c>
      <c r="C4547" s="12" t="s">
        <v>4374</v>
      </c>
      <c r="D4547" s="12" t="s">
        <v>4375</v>
      </c>
      <c r="E4547" s="12" t="s">
        <v>4375</v>
      </c>
      <c r="F4547" s="14" t="s">
        <v>4878</v>
      </c>
      <c r="G4547" s="13" t="s">
        <v>4376</v>
      </c>
      <c r="H4547" s="12" t="s">
        <v>48</v>
      </c>
      <c r="I4547" s="12"/>
      <c r="J4547" s="14"/>
      <c r="K4547" s="15" t="n">
        <v>45206</v>
      </c>
      <c r="L4547" s="14" t="s">
        <v>379</v>
      </c>
      <c r="M4547" s="16" t="n">
        <v>1</v>
      </c>
      <c r="N4547" s="16" t="n">
        <v>1</v>
      </c>
      <c r="O4547" s="17" t="n">
        <v>100000</v>
      </c>
      <c r="P4547" s="17" t="n">
        <v>100000</v>
      </c>
      <c r="Q4547" s="18" t="n">
        <v>12600</v>
      </c>
      <c r="R4547" s="19" t="n">
        <f aca="false">IF(H4547="F",1,0)</f>
        <v>1</v>
      </c>
      <c r="S4547" s="19" t="n">
        <f aca="false">IF(H4547="M",1,0)</f>
        <v>0</v>
      </c>
      <c r="T4547" s="11" t="s">
        <v>4893</v>
      </c>
      <c r="U4547" s="11" t="s">
        <v>325</v>
      </c>
      <c r="V4547" s="24" t="n">
        <f aca="false">_xlfn.xlookup(D4547,'WRSI Fusion'!$H$4:$H$354,'WRSI Fusion'!$AI$4:$AI$354)</f>
        <v>76.4674602670966</v>
      </c>
      <c r="W4547" s="16" t="n">
        <f aca="false">_xlfn.xlookup(D4547,'WRSI Maïs'!$H$4:$H$346,'WRSI Maïs'!$AG$4:$AG$346)</f>
        <v>85.6794223380497</v>
      </c>
      <c r="X4547" s="16" t="n">
        <f aca="false">_xlfn.xlookup(D4547,'WRSI Mil'!$H$5:$H$355,'WRSI Mil'!$AG$5:$AG$355)</f>
        <v>84.3544968685869</v>
      </c>
      <c r="Y4547" s="16" t="n">
        <f aca="false">_xlfn.xlookup(D4547,'WRSI Sorgho'!$H$4:$H$354,'WRSI Sorgho'!$AI$4:$AI$354)</f>
        <v>76.7670584976381</v>
      </c>
      <c r="Z4547" s="16" t="n">
        <f aca="false">V4547</f>
        <v>76.4674602670966</v>
      </c>
      <c r="AA4547" s="16" t="n">
        <f aca="false">_xlfn.xlookup(D4547,'WRSI Fusion'!$H$4:$H$354,'WRSI Fusion'!$AJ$4:$AJ$354)</f>
        <v>70.8391979181554</v>
      </c>
      <c r="AB4547" s="21" t="n">
        <f aca="false">AA4547/Z4547</f>
        <v>0.926396635519449</v>
      </c>
      <c r="AC4547" s="11"/>
      <c r="AD4547" s="11"/>
      <c r="AE4547" s="11"/>
      <c r="AF4547" s="22" t="n">
        <v>2023</v>
      </c>
      <c r="AG4547" s="22" t="s">
        <v>52</v>
      </c>
      <c r="AH4547" s="22" t="s">
        <v>53</v>
      </c>
      <c r="AI4547" s="22"/>
      <c r="AJ4547" s="23" t="n">
        <v>0.7</v>
      </c>
      <c r="AK4547" s="24" t="n">
        <v>100000</v>
      </c>
      <c r="AL4547" s="23" t="n">
        <v>0.8</v>
      </c>
      <c r="AM4547" s="24" t="n">
        <v>25000</v>
      </c>
      <c r="AN4547" s="23" t="n">
        <v>0.9</v>
      </c>
      <c r="AO4547" s="24" t="n">
        <v>10000</v>
      </c>
      <c r="AP4547" s="25" t="n">
        <f aca="false">IF(AB4547&lt;AJ4547,AK4547,IF(AB4547&lt;AL4547,AM4547,IF(AB4547&lt;=AN4547,AO4547,0)))</f>
        <v>0</v>
      </c>
    </row>
    <row r="4548" customFormat="false" ht="15.65" hidden="false" customHeight="false" outlineLevel="0" collapsed="false">
      <c r="A4548" s="11" t="n">
        <f aca="false">A4547+1</f>
        <v>3997</v>
      </c>
      <c r="B4548" s="12" t="s">
        <v>4373</v>
      </c>
      <c r="C4548" s="12" t="s">
        <v>4374</v>
      </c>
      <c r="D4548" s="12" t="s">
        <v>4375</v>
      </c>
      <c r="E4548" s="12" t="s">
        <v>4375</v>
      </c>
      <c r="F4548" s="14" t="s">
        <v>4874</v>
      </c>
      <c r="G4548" s="13" t="s">
        <v>4376</v>
      </c>
      <c r="H4548" s="12" t="s">
        <v>55</v>
      </c>
      <c r="I4548" s="12"/>
      <c r="J4548" s="14"/>
      <c r="K4548" s="15" t="n">
        <v>45206</v>
      </c>
      <c r="L4548" s="14" t="s">
        <v>379</v>
      </c>
      <c r="M4548" s="16" t="n">
        <v>1</v>
      </c>
      <c r="N4548" s="16" t="n">
        <v>1</v>
      </c>
      <c r="O4548" s="17" t="n">
        <v>100000</v>
      </c>
      <c r="P4548" s="17" t="n">
        <v>100000</v>
      </c>
      <c r="Q4548" s="18" t="n">
        <v>12600</v>
      </c>
      <c r="R4548" s="19" t="n">
        <f aca="false">IF(H4548="F",1,0)</f>
        <v>0</v>
      </c>
      <c r="S4548" s="19" t="n">
        <f aca="false">IF(H4548="M",1,0)</f>
        <v>1</v>
      </c>
      <c r="T4548" s="11" t="s">
        <v>4894</v>
      </c>
      <c r="U4548" s="11" t="s">
        <v>325</v>
      </c>
      <c r="V4548" s="24" t="n">
        <f aca="false">_xlfn.xlookup(D4548,'WRSI Fusion'!$H$4:$H$354,'WRSI Fusion'!$AI$4:$AI$354)</f>
        <v>76.4674602670966</v>
      </c>
      <c r="W4548" s="16" t="n">
        <f aca="false">_xlfn.xlookup(D4548,'WRSI Maïs'!$H$4:$H$346,'WRSI Maïs'!$AG$4:$AG$346)</f>
        <v>85.6794223380497</v>
      </c>
      <c r="X4548" s="16" t="n">
        <f aca="false">_xlfn.xlookup(D4548,'WRSI Mil'!$H$5:$H$355,'WRSI Mil'!$AG$5:$AG$355)</f>
        <v>84.3544968685869</v>
      </c>
      <c r="Y4548" s="16" t="n">
        <f aca="false">_xlfn.xlookup(D4548,'WRSI Sorgho'!$H$4:$H$354,'WRSI Sorgho'!$AI$4:$AI$354)</f>
        <v>76.7670584976381</v>
      </c>
      <c r="Z4548" s="16" t="n">
        <f aca="false">V4548</f>
        <v>76.4674602670966</v>
      </c>
      <c r="AA4548" s="16" t="n">
        <f aca="false">_xlfn.xlookup(D4548,'WRSI Fusion'!$H$4:$H$354,'WRSI Fusion'!$AJ$4:$AJ$354)</f>
        <v>70.8391979181554</v>
      </c>
      <c r="AB4548" s="21" t="n">
        <f aca="false">AA4548/Z4548</f>
        <v>0.926396635519449</v>
      </c>
      <c r="AC4548" s="11"/>
      <c r="AD4548" s="11"/>
      <c r="AE4548" s="11"/>
      <c r="AF4548" s="22" t="n">
        <v>2023</v>
      </c>
      <c r="AG4548" s="22" t="s">
        <v>52</v>
      </c>
      <c r="AH4548" s="22" t="s">
        <v>53</v>
      </c>
      <c r="AI4548" s="22"/>
      <c r="AJ4548" s="23" t="n">
        <v>0.7</v>
      </c>
      <c r="AK4548" s="24" t="n">
        <v>100000</v>
      </c>
      <c r="AL4548" s="23" t="n">
        <v>0.8</v>
      </c>
      <c r="AM4548" s="24" t="n">
        <v>25000</v>
      </c>
      <c r="AN4548" s="23" t="n">
        <v>0.9</v>
      </c>
      <c r="AO4548" s="24" t="n">
        <v>10000</v>
      </c>
      <c r="AP4548" s="25" t="n">
        <f aca="false">IF(AB4548&lt;AJ4548,AK4548,IF(AB4548&lt;AL4548,AM4548,IF(AB4548&lt;=AN4548,AO4548,0)))</f>
        <v>0</v>
      </c>
    </row>
    <row r="4549" customFormat="false" ht="15.65" hidden="false" customHeight="false" outlineLevel="0" collapsed="false">
      <c r="A4549" s="11" t="n">
        <f aca="false">A4548+1</f>
        <v>3998</v>
      </c>
      <c r="B4549" s="12" t="s">
        <v>4373</v>
      </c>
      <c r="C4549" s="12" t="s">
        <v>4374</v>
      </c>
      <c r="D4549" s="12" t="s">
        <v>4375</v>
      </c>
      <c r="E4549" s="12" t="s">
        <v>4375</v>
      </c>
      <c r="F4549" s="14" t="s">
        <v>4874</v>
      </c>
      <c r="G4549" s="13" t="s">
        <v>4376</v>
      </c>
      <c r="H4549" s="12" t="s">
        <v>55</v>
      </c>
      <c r="I4549" s="12"/>
      <c r="J4549" s="14"/>
      <c r="K4549" s="15" t="n">
        <v>45206</v>
      </c>
      <c r="L4549" s="14" t="s">
        <v>379</v>
      </c>
      <c r="M4549" s="16" t="n">
        <v>1</v>
      </c>
      <c r="N4549" s="16" t="n">
        <v>1</v>
      </c>
      <c r="O4549" s="17" t="n">
        <v>100000</v>
      </c>
      <c r="P4549" s="17" t="n">
        <v>100000</v>
      </c>
      <c r="Q4549" s="18" t="n">
        <v>12600</v>
      </c>
      <c r="R4549" s="19" t="n">
        <f aca="false">IF(H4549="F",1,0)</f>
        <v>0</v>
      </c>
      <c r="S4549" s="19" t="n">
        <f aca="false">IF(H4549="M",1,0)</f>
        <v>1</v>
      </c>
      <c r="T4549" s="11" t="s">
        <v>4895</v>
      </c>
      <c r="U4549" s="11" t="s">
        <v>325</v>
      </c>
      <c r="V4549" s="24" t="n">
        <f aca="false">_xlfn.xlookup(D4549,'WRSI Fusion'!$H$4:$H$354,'WRSI Fusion'!$AI$4:$AI$354)</f>
        <v>76.4674602670966</v>
      </c>
      <c r="W4549" s="16" t="n">
        <f aca="false">_xlfn.xlookup(D4549,'WRSI Maïs'!$H$4:$H$346,'WRSI Maïs'!$AG$4:$AG$346)</f>
        <v>85.6794223380497</v>
      </c>
      <c r="X4549" s="16" t="n">
        <f aca="false">_xlfn.xlookup(D4549,'WRSI Mil'!$H$5:$H$355,'WRSI Mil'!$AG$5:$AG$355)</f>
        <v>84.3544968685869</v>
      </c>
      <c r="Y4549" s="16" t="n">
        <f aca="false">_xlfn.xlookup(D4549,'WRSI Sorgho'!$H$4:$H$354,'WRSI Sorgho'!$AI$4:$AI$354)</f>
        <v>76.7670584976381</v>
      </c>
      <c r="Z4549" s="16" t="n">
        <f aca="false">V4549</f>
        <v>76.4674602670966</v>
      </c>
      <c r="AA4549" s="16" t="n">
        <f aca="false">_xlfn.xlookup(D4549,'WRSI Fusion'!$H$4:$H$354,'WRSI Fusion'!$AJ$4:$AJ$354)</f>
        <v>70.8391979181554</v>
      </c>
      <c r="AB4549" s="21" t="n">
        <f aca="false">AA4549/Z4549</f>
        <v>0.926396635519449</v>
      </c>
      <c r="AC4549" s="11"/>
      <c r="AD4549" s="11"/>
      <c r="AE4549" s="11"/>
      <c r="AF4549" s="22" t="n">
        <v>2023</v>
      </c>
      <c r="AG4549" s="22" t="s">
        <v>52</v>
      </c>
      <c r="AH4549" s="22" t="s">
        <v>53</v>
      </c>
      <c r="AI4549" s="22"/>
      <c r="AJ4549" s="23" t="n">
        <v>0.7</v>
      </c>
      <c r="AK4549" s="24" t="n">
        <v>100000</v>
      </c>
      <c r="AL4549" s="23" t="n">
        <v>0.8</v>
      </c>
      <c r="AM4549" s="24" t="n">
        <v>25000</v>
      </c>
      <c r="AN4549" s="23" t="n">
        <v>0.9</v>
      </c>
      <c r="AO4549" s="24" t="n">
        <v>10000</v>
      </c>
      <c r="AP4549" s="25" t="n">
        <f aca="false">IF(AB4549&lt;AJ4549,AK4549,IF(AB4549&lt;AL4549,AM4549,IF(AB4549&lt;=AN4549,AO4549,0)))</f>
        <v>0</v>
      </c>
    </row>
    <row r="4550" customFormat="false" ht="15.65" hidden="false" customHeight="false" outlineLevel="0" collapsed="false">
      <c r="A4550" s="11" t="n">
        <f aca="false">A4549+1</f>
        <v>3999</v>
      </c>
      <c r="B4550" s="12" t="s">
        <v>4373</v>
      </c>
      <c r="C4550" s="12" t="s">
        <v>4374</v>
      </c>
      <c r="D4550" s="12" t="s">
        <v>4375</v>
      </c>
      <c r="E4550" s="12" t="s">
        <v>4375</v>
      </c>
      <c r="F4550" s="14" t="s">
        <v>4874</v>
      </c>
      <c r="G4550" s="13" t="s">
        <v>4376</v>
      </c>
      <c r="H4550" s="12" t="s">
        <v>48</v>
      </c>
      <c r="I4550" s="12"/>
      <c r="J4550" s="14"/>
      <c r="K4550" s="15" t="n">
        <v>45206</v>
      </c>
      <c r="L4550" s="14" t="s">
        <v>379</v>
      </c>
      <c r="M4550" s="16" t="n">
        <v>1</v>
      </c>
      <c r="N4550" s="16" t="n">
        <v>1</v>
      </c>
      <c r="O4550" s="17" t="n">
        <v>100000</v>
      </c>
      <c r="P4550" s="17" t="n">
        <v>100000</v>
      </c>
      <c r="Q4550" s="18" t="n">
        <v>12600</v>
      </c>
      <c r="R4550" s="19" t="n">
        <f aca="false">IF(H4550="F",1,0)</f>
        <v>1</v>
      </c>
      <c r="S4550" s="19" t="n">
        <f aca="false">IF(H4550="M",1,0)</f>
        <v>0</v>
      </c>
      <c r="T4550" s="11" t="s">
        <v>4896</v>
      </c>
      <c r="U4550" s="11" t="s">
        <v>325</v>
      </c>
      <c r="V4550" s="24" t="n">
        <f aca="false">_xlfn.xlookup(D4550,'WRSI Fusion'!$H$4:$H$354,'WRSI Fusion'!$AI$4:$AI$354)</f>
        <v>76.4674602670966</v>
      </c>
      <c r="W4550" s="16" t="n">
        <f aca="false">_xlfn.xlookup(D4550,'WRSI Maïs'!$H$4:$H$346,'WRSI Maïs'!$AG$4:$AG$346)</f>
        <v>85.6794223380497</v>
      </c>
      <c r="X4550" s="16" t="n">
        <f aca="false">_xlfn.xlookup(D4550,'WRSI Mil'!$H$5:$H$355,'WRSI Mil'!$AG$5:$AG$355)</f>
        <v>84.3544968685869</v>
      </c>
      <c r="Y4550" s="16" t="n">
        <f aca="false">_xlfn.xlookup(D4550,'WRSI Sorgho'!$H$4:$H$354,'WRSI Sorgho'!$AI$4:$AI$354)</f>
        <v>76.7670584976381</v>
      </c>
      <c r="Z4550" s="16" t="n">
        <f aca="false">V4550</f>
        <v>76.4674602670966</v>
      </c>
      <c r="AA4550" s="16" t="n">
        <f aca="false">_xlfn.xlookup(D4550,'WRSI Fusion'!$H$4:$H$354,'WRSI Fusion'!$AJ$4:$AJ$354)</f>
        <v>70.8391979181554</v>
      </c>
      <c r="AB4550" s="21" t="n">
        <f aca="false">AA4550/Z4550</f>
        <v>0.926396635519449</v>
      </c>
      <c r="AC4550" s="11"/>
      <c r="AD4550" s="11"/>
      <c r="AE4550" s="11"/>
      <c r="AF4550" s="22" t="n">
        <v>2023</v>
      </c>
      <c r="AG4550" s="22" t="s">
        <v>52</v>
      </c>
      <c r="AH4550" s="22" t="s">
        <v>53</v>
      </c>
      <c r="AI4550" s="22"/>
      <c r="AJ4550" s="23" t="n">
        <v>0.7</v>
      </c>
      <c r="AK4550" s="24" t="n">
        <v>100000</v>
      </c>
      <c r="AL4550" s="23" t="n">
        <v>0.8</v>
      </c>
      <c r="AM4550" s="24" t="n">
        <v>25000</v>
      </c>
      <c r="AN4550" s="23" t="n">
        <v>0.9</v>
      </c>
      <c r="AO4550" s="24" t="n">
        <v>10000</v>
      </c>
      <c r="AP4550" s="25" t="n">
        <f aca="false">IF(AB4550&lt;AJ4550,AK4550,IF(AB4550&lt;AL4550,AM4550,IF(AB4550&lt;=AN4550,AO4550,0)))</f>
        <v>0</v>
      </c>
    </row>
    <row r="4551" customFormat="false" ht="15.65" hidden="false" customHeight="false" outlineLevel="0" collapsed="false">
      <c r="A4551" s="11" t="n">
        <f aca="false">A4550+1</f>
        <v>4000</v>
      </c>
      <c r="B4551" s="12" t="s">
        <v>4373</v>
      </c>
      <c r="C4551" s="12" t="s">
        <v>4374</v>
      </c>
      <c r="D4551" s="12" t="s">
        <v>4375</v>
      </c>
      <c r="E4551" s="12" t="s">
        <v>4375</v>
      </c>
      <c r="F4551" s="14" t="s">
        <v>4874</v>
      </c>
      <c r="G4551" s="13" t="s">
        <v>4376</v>
      </c>
      <c r="H4551" s="12" t="s">
        <v>55</v>
      </c>
      <c r="I4551" s="12"/>
      <c r="J4551" s="14"/>
      <c r="K4551" s="15" t="n">
        <v>45206</v>
      </c>
      <c r="L4551" s="14" t="s">
        <v>379</v>
      </c>
      <c r="M4551" s="16" t="n">
        <v>1</v>
      </c>
      <c r="N4551" s="16" t="n">
        <v>1</v>
      </c>
      <c r="O4551" s="17" t="n">
        <v>100000</v>
      </c>
      <c r="P4551" s="17" t="n">
        <v>100000</v>
      </c>
      <c r="Q4551" s="18" t="n">
        <v>12600</v>
      </c>
      <c r="R4551" s="19" t="n">
        <f aca="false">IF(H4551="F",1,0)</f>
        <v>0</v>
      </c>
      <c r="S4551" s="19" t="n">
        <f aca="false">IF(H4551="M",1,0)</f>
        <v>1</v>
      </c>
      <c r="T4551" s="11" t="s">
        <v>4897</v>
      </c>
      <c r="U4551" s="11" t="s">
        <v>325</v>
      </c>
      <c r="V4551" s="24" t="n">
        <f aca="false">_xlfn.xlookup(D4551,'WRSI Fusion'!$H$4:$H$354,'WRSI Fusion'!$AI$4:$AI$354)</f>
        <v>76.4674602670966</v>
      </c>
      <c r="W4551" s="16" t="n">
        <f aca="false">_xlfn.xlookup(D4551,'WRSI Maïs'!$H$4:$H$346,'WRSI Maïs'!$AG$4:$AG$346)</f>
        <v>85.6794223380497</v>
      </c>
      <c r="X4551" s="16" t="n">
        <f aca="false">_xlfn.xlookup(D4551,'WRSI Mil'!$H$5:$H$355,'WRSI Mil'!$AG$5:$AG$355)</f>
        <v>84.3544968685869</v>
      </c>
      <c r="Y4551" s="16" t="n">
        <f aca="false">_xlfn.xlookup(D4551,'WRSI Sorgho'!$H$4:$H$354,'WRSI Sorgho'!$AI$4:$AI$354)</f>
        <v>76.7670584976381</v>
      </c>
      <c r="Z4551" s="16" t="n">
        <f aca="false">V4551</f>
        <v>76.4674602670966</v>
      </c>
      <c r="AA4551" s="16" t="n">
        <f aca="false">_xlfn.xlookup(D4551,'WRSI Fusion'!$H$4:$H$354,'WRSI Fusion'!$AJ$4:$AJ$354)</f>
        <v>70.8391979181554</v>
      </c>
      <c r="AB4551" s="21" t="n">
        <f aca="false">AA4551/Z4551</f>
        <v>0.926396635519449</v>
      </c>
      <c r="AC4551" s="11"/>
      <c r="AD4551" s="11"/>
      <c r="AE4551" s="11"/>
      <c r="AF4551" s="22" t="n">
        <v>2023</v>
      </c>
      <c r="AG4551" s="22" t="s">
        <v>52</v>
      </c>
      <c r="AH4551" s="22" t="s">
        <v>53</v>
      </c>
      <c r="AI4551" s="22"/>
      <c r="AJ4551" s="23" t="n">
        <v>0.7</v>
      </c>
      <c r="AK4551" s="24" t="n">
        <v>100000</v>
      </c>
      <c r="AL4551" s="23" t="n">
        <v>0.8</v>
      </c>
      <c r="AM4551" s="24" t="n">
        <v>25000</v>
      </c>
      <c r="AN4551" s="23" t="n">
        <v>0.9</v>
      </c>
      <c r="AO4551" s="24" t="n">
        <v>10000</v>
      </c>
      <c r="AP4551" s="25" t="n">
        <f aca="false">IF(AB4551&lt;AJ4551,AK4551,IF(AB4551&lt;AL4551,AM4551,IF(AB4551&lt;=AN4551,AO4551,0)))</f>
        <v>0</v>
      </c>
    </row>
    <row r="4552" customFormat="false" ht="15.65" hidden="false" customHeight="false" outlineLevel="0" collapsed="false">
      <c r="A4552" s="11" t="n">
        <f aca="false">A4551+1</f>
        <v>4001</v>
      </c>
      <c r="B4552" s="12" t="s">
        <v>4373</v>
      </c>
      <c r="C4552" s="12" t="s">
        <v>4374</v>
      </c>
      <c r="D4552" s="12" t="s">
        <v>4375</v>
      </c>
      <c r="E4552" s="12" t="s">
        <v>4375</v>
      </c>
      <c r="F4552" s="14" t="s">
        <v>4874</v>
      </c>
      <c r="G4552" s="13" t="s">
        <v>4376</v>
      </c>
      <c r="H4552" s="12" t="s">
        <v>48</v>
      </c>
      <c r="I4552" s="12"/>
      <c r="J4552" s="14"/>
      <c r="K4552" s="15" t="n">
        <v>45206</v>
      </c>
      <c r="L4552" s="14" t="s">
        <v>379</v>
      </c>
      <c r="M4552" s="16" t="n">
        <v>1</v>
      </c>
      <c r="N4552" s="16" t="n">
        <v>1</v>
      </c>
      <c r="O4552" s="17" t="n">
        <v>100000</v>
      </c>
      <c r="P4552" s="17" t="n">
        <v>100000</v>
      </c>
      <c r="Q4552" s="18" t="n">
        <v>12600</v>
      </c>
      <c r="R4552" s="19" t="n">
        <f aca="false">IF(H4552="F",1,0)</f>
        <v>1</v>
      </c>
      <c r="S4552" s="19" t="n">
        <f aca="false">IF(H4552="M",1,0)</f>
        <v>0</v>
      </c>
      <c r="T4552" s="11" t="s">
        <v>4898</v>
      </c>
      <c r="U4552" s="11" t="s">
        <v>325</v>
      </c>
      <c r="V4552" s="24" t="n">
        <f aca="false">_xlfn.xlookup(D4552,'WRSI Fusion'!$H$4:$H$354,'WRSI Fusion'!$AI$4:$AI$354)</f>
        <v>76.4674602670966</v>
      </c>
      <c r="W4552" s="16" t="n">
        <f aca="false">_xlfn.xlookup(D4552,'WRSI Maïs'!$H$4:$H$346,'WRSI Maïs'!$AG$4:$AG$346)</f>
        <v>85.6794223380497</v>
      </c>
      <c r="X4552" s="16" t="n">
        <f aca="false">_xlfn.xlookup(D4552,'WRSI Mil'!$H$5:$H$355,'WRSI Mil'!$AG$5:$AG$355)</f>
        <v>84.3544968685869</v>
      </c>
      <c r="Y4552" s="16" t="n">
        <f aca="false">_xlfn.xlookup(D4552,'WRSI Sorgho'!$H$4:$H$354,'WRSI Sorgho'!$AI$4:$AI$354)</f>
        <v>76.7670584976381</v>
      </c>
      <c r="Z4552" s="16" t="n">
        <f aca="false">V4552</f>
        <v>76.4674602670966</v>
      </c>
      <c r="AA4552" s="16" t="n">
        <f aca="false">_xlfn.xlookup(D4552,'WRSI Fusion'!$H$4:$H$354,'WRSI Fusion'!$AJ$4:$AJ$354)</f>
        <v>70.8391979181554</v>
      </c>
      <c r="AB4552" s="21" t="n">
        <f aca="false">AA4552/Z4552</f>
        <v>0.926396635519449</v>
      </c>
      <c r="AC4552" s="11"/>
      <c r="AD4552" s="11"/>
      <c r="AE4552" s="11"/>
      <c r="AF4552" s="22" t="n">
        <v>2023</v>
      </c>
      <c r="AG4552" s="22" t="s">
        <v>52</v>
      </c>
      <c r="AH4552" s="22" t="s">
        <v>53</v>
      </c>
      <c r="AI4552" s="22"/>
      <c r="AJ4552" s="23" t="n">
        <v>0.7</v>
      </c>
      <c r="AK4552" s="24" t="n">
        <v>100000</v>
      </c>
      <c r="AL4552" s="23" t="n">
        <v>0.8</v>
      </c>
      <c r="AM4552" s="24" t="n">
        <v>25000</v>
      </c>
      <c r="AN4552" s="23" t="n">
        <v>0.9</v>
      </c>
      <c r="AO4552" s="24" t="n">
        <v>10000</v>
      </c>
      <c r="AP4552" s="25" t="n">
        <f aca="false">IF(AB4552&lt;AJ4552,AK4552,IF(AB4552&lt;AL4552,AM4552,IF(AB4552&lt;=AN4552,AO4552,0)))</f>
        <v>0</v>
      </c>
    </row>
    <row r="4553" customFormat="false" ht="15.65" hidden="false" customHeight="false" outlineLevel="0" collapsed="false">
      <c r="A4553" s="11" t="n">
        <f aca="false">A4552+1</f>
        <v>4002</v>
      </c>
      <c r="B4553" s="12" t="s">
        <v>4373</v>
      </c>
      <c r="C4553" s="12" t="s">
        <v>4374</v>
      </c>
      <c r="D4553" s="12" t="s">
        <v>4375</v>
      </c>
      <c r="E4553" s="12" t="s">
        <v>4375</v>
      </c>
      <c r="F4553" s="14" t="s">
        <v>4874</v>
      </c>
      <c r="G4553" s="13" t="s">
        <v>4376</v>
      </c>
      <c r="H4553" s="12" t="s">
        <v>48</v>
      </c>
      <c r="I4553" s="12"/>
      <c r="J4553" s="14"/>
      <c r="K4553" s="15" t="n">
        <v>45206</v>
      </c>
      <c r="L4553" s="14" t="s">
        <v>379</v>
      </c>
      <c r="M4553" s="16" t="n">
        <v>1</v>
      </c>
      <c r="N4553" s="16" t="n">
        <v>1</v>
      </c>
      <c r="O4553" s="17" t="n">
        <v>100000</v>
      </c>
      <c r="P4553" s="17" t="n">
        <v>100000</v>
      </c>
      <c r="Q4553" s="18" t="n">
        <v>12600</v>
      </c>
      <c r="R4553" s="19" t="n">
        <f aca="false">IF(H4553="F",1,0)</f>
        <v>1</v>
      </c>
      <c r="S4553" s="19" t="n">
        <f aca="false">IF(H4553="M",1,0)</f>
        <v>0</v>
      </c>
      <c r="T4553" s="11" t="s">
        <v>4899</v>
      </c>
      <c r="U4553" s="11" t="s">
        <v>325</v>
      </c>
      <c r="V4553" s="24" t="n">
        <f aca="false">_xlfn.xlookup(D4553,'WRSI Fusion'!$H$4:$H$354,'WRSI Fusion'!$AI$4:$AI$354)</f>
        <v>76.4674602670966</v>
      </c>
      <c r="W4553" s="16" t="n">
        <f aca="false">_xlfn.xlookup(D4553,'WRSI Maïs'!$H$4:$H$346,'WRSI Maïs'!$AG$4:$AG$346)</f>
        <v>85.6794223380497</v>
      </c>
      <c r="X4553" s="16" t="n">
        <f aca="false">_xlfn.xlookup(D4553,'WRSI Mil'!$H$5:$H$355,'WRSI Mil'!$AG$5:$AG$355)</f>
        <v>84.3544968685869</v>
      </c>
      <c r="Y4553" s="16" t="n">
        <f aca="false">_xlfn.xlookup(D4553,'WRSI Sorgho'!$H$4:$H$354,'WRSI Sorgho'!$AI$4:$AI$354)</f>
        <v>76.7670584976381</v>
      </c>
      <c r="Z4553" s="16" t="n">
        <f aca="false">V4553</f>
        <v>76.4674602670966</v>
      </c>
      <c r="AA4553" s="16" t="n">
        <f aca="false">_xlfn.xlookup(D4553,'WRSI Fusion'!$H$4:$H$354,'WRSI Fusion'!$AJ$4:$AJ$354)</f>
        <v>70.8391979181554</v>
      </c>
      <c r="AB4553" s="21" t="n">
        <f aca="false">AA4553/Z4553</f>
        <v>0.926396635519449</v>
      </c>
      <c r="AC4553" s="11"/>
      <c r="AD4553" s="11"/>
      <c r="AE4553" s="11"/>
      <c r="AF4553" s="22" t="n">
        <v>2023</v>
      </c>
      <c r="AG4553" s="22" t="s">
        <v>52</v>
      </c>
      <c r="AH4553" s="22" t="s">
        <v>53</v>
      </c>
      <c r="AI4553" s="22"/>
      <c r="AJ4553" s="23" t="n">
        <v>0.7</v>
      </c>
      <c r="AK4553" s="24" t="n">
        <v>100000</v>
      </c>
      <c r="AL4553" s="23" t="n">
        <v>0.8</v>
      </c>
      <c r="AM4553" s="24" t="n">
        <v>25000</v>
      </c>
      <c r="AN4553" s="23" t="n">
        <v>0.9</v>
      </c>
      <c r="AO4553" s="24" t="n">
        <v>10000</v>
      </c>
      <c r="AP4553" s="25" t="n">
        <f aca="false">IF(AB4553&lt;AJ4553,AK4553,IF(AB4553&lt;AL4553,AM4553,IF(AB4553&lt;=AN4553,AO4553,0)))</f>
        <v>0</v>
      </c>
    </row>
    <row r="4554" customFormat="false" ht="15.65" hidden="false" customHeight="false" outlineLevel="0" collapsed="false">
      <c r="A4554" s="11" t="n">
        <f aca="false">A4553+1</f>
        <v>4003</v>
      </c>
      <c r="B4554" s="12" t="s">
        <v>4373</v>
      </c>
      <c r="C4554" s="12" t="s">
        <v>4374</v>
      </c>
      <c r="D4554" s="12" t="s">
        <v>4375</v>
      </c>
      <c r="E4554" s="12" t="s">
        <v>4375</v>
      </c>
      <c r="F4554" s="14" t="s">
        <v>4874</v>
      </c>
      <c r="G4554" s="13" t="s">
        <v>4376</v>
      </c>
      <c r="H4554" s="12" t="s">
        <v>55</v>
      </c>
      <c r="I4554" s="12"/>
      <c r="J4554" s="14"/>
      <c r="K4554" s="15" t="n">
        <v>45206</v>
      </c>
      <c r="L4554" s="14" t="s">
        <v>379</v>
      </c>
      <c r="M4554" s="16" t="n">
        <v>1</v>
      </c>
      <c r="N4554" s="16" t="n">
        <v>1</v>
      </c>
      <c r="O4554" s="17" t="n">
        <v>100000</v>
      </c>
      <c r="P4554" s="17" t="n">
        <v>100000</v>
      </c>
      <c r="Q4554" s="18" t="n">
        <v>12600</v>
      </c>
      <c r="R4554" s="19" t="n">
        <f aca="false">IF(H4554="F",1,0)</f>
        <v>0</v>
      </c>
      <c r="S4554" s="19" t="n">
        <f aca="false">IF(H4554="M",1,0)</f>
        <v>1</v>
      </c>
      <c r="T4554" s="11" t="s">
        <v>4900</v>
      </c>
      <c r="U4554" s="11" t="s">
        <v>325</v>
      </c>
      <c r="V4554" s="24" t="n">
        <f aca="false">_xlfn.xlookup(D4554,'WRSI Fusion'!$H$4:$H$354,'WRSI Fusion'!$AI$4:$AI$354)</f>
        <v>76.4674602670966</v>
      </c>
      <c r="W4554" s="16" t="n">
        <f aca="false">_xlfn.xlookup(D4554,'WRSI Maïs'!$H$4:$H$346,'WRSI Maïs'!$AG$4:$AG$346)</f>
        <v>85.6794223380497</v>
      </c>
      <c r="X4554" s="16" t="n">
        <f aca="false">_xlfn.xlookup(D4554,'WRSI Mil'!$H$5:$H$355,'WRSI Mil'!$AG$5:$AG$355)</f>
        <v>84.3544968685869</v>
      </c>
      <c r="Y4554" s="16" t="n">
        <f aca="false">_xlfn.xlookup(D4554,'WRSI Sorgho'!$H$4:$H$354,'WRSI Sorgho'!$AI$4:$AI$354)</f>
        <v>76.7670584976381</v>
      </c>
      <c r="Z4554" s="16" t="n">
        <f aca="false">V4554</f>
        <v>76.4674602670966</v>
      </c>
      <c r="AA4554" s="16" t="n">
        <f aca="false">_xlfn.xlookup(D4554,'WRSI Fusion'!$H$4:$H$354,'WRSI Fusion'!$AJ$4:$AJ$354)</f>
        <v>70.8391979181554</v>
      </c>
      <c r="AB4554" s="21" t="n">
        <f aca="false">AA4554/Z4554</f>
        <v>0.926396635519449</v>
      </c>
      <c r="AC4554" s="11"/>
      <c r="AD4554" s="11"/>
      <c r="AE4554" s="11"/>
      <c r="AF4554" s="22" t="n">
        <v>2023</v>
      </c>
      <c r="AG4554" s="22" t="s">
        <v>52</v>
      </c>
      <c r="AH4554" s="22" t="s">
        <v>53</v>
      </c>
      <c r="AI4554" s="22"/>
      <c r="AJ4554" s="23" t="n">
        <v>0.7</v>
      </c>
      <c r="AK4554" s="24" t="n">
        <v>100000</v>
      </c>
      <c r="AL4554" s="23" t="n">
        <v>0.8</v>
      </c>
      <c r="AM4554" s="24" t="n">
        <v>25000</v>
      </c>
      <c r="AN4554" s="23" t="n">
        <v>0.9</v>
      </c>
      <c r="AO4554" s="24" t="n">
        <v>10000</v>
      </c>
      <c r="AP4554" s="25" t="n">
        <f aca="false">IF(AB4554&lt;AJ4554,AK4554,IF(AB4554&lt;AL4554,AM4554,IF(AB4554&lt;=AN4554,AO4554,0)))</f>
        <v>0</v>
      </c>
    </row>
    <row r="4555" customFormat="false" ht="15.65" hidden="false" customHeight="false" outlineLevel="0" collapsed="false">
      <c r="A4555" s="11" t="n">
        <f aca="false">A4554+1</f>
        <v>4004</v>
      </c>
      <c r="B4555" s="12" t="s">
        <v>4373</v>
      </c>
      <c r="C4555" s="12" t="s">
        <v>4374</v>
      </c>
      <c r="D4555" s="12" t="s">
        <v>4375</v>
      </c>
      <c r="E4555" s="12" t="s">
        <v>4375</v>
      </c>
      <c r="F4555" s="14" t="s">
        <v>4874</v>
      </c>
      <c r="G4555" s="13" t="s">
        <v>4376</v>
      </c>
      <c r="H4555" s="12" t="s">
        <v>48</v>
      </c>
      <c r="I4555" s="12"/>
      <c r="J4555" s="14"/>
      <c r="K4555" s="15" t="n">
        <v>45206</v>
      </c>
      <c r="L4555" s="14" t="s">
        <v>379</v>
      </c>
      <c r="M4555" s="16" t="n">
        <v>1</v>
      </c>
      <c r="N4555" s="16" t="n">
        <v>1</v>
      </c>
      <c r="O4555" s="17" t="n">
        <v>100000</v>
      </c>
      <c r="P4555" s="17" t="n">
        <v>100000</v>
      </c>
      <c r="Q4555" s="18" t="n">
        <v>12600</v>
      </c>
      <c r="R4555" s="19" t="n">
        <f aca="false">IF(H4555="F",1,0)</f>
        <v>1</v>
      </c>
      <c r="S4555" s="19" t="n">
        <f aca="false">IF(H4555="M",1,0)</f>
        <v>0</v>
      </c>
      <c r="T4555" s="11" t="s">
        <v>4901</v>
      </c>
      <c r="U4555" s="11" t="s">
        <v>325</v>
      </c>
      <c r="V4555" s="24" t="n">
        <f aca="false">_xlfn.xlookup(D4555,'WRSI Fusion'!$H$4:$H$354,'WRSI Fusion'!$AI$4:$AI$354)</f>
        <v>76.4674602670966</v>
      </c>
      <c r="W4555" s="16" t="n">
        <f aca="false">_xlfn.xlookup(D4555,'WRSI Maïs'!$H$4:$H$346,'WRSI Maïs'!$AG$4:$AG$346)</f>
        <v>85.6794223380497</v>
      </c>
      <c r="X4555" s="16" t="n">
        <f aca="false">_xlfn.xlookup(D4555,'WRSI Mil'!$H$5:$H$355,'WRSI Mil'!$AG$5:$AG$355)</f>
        <v>84.3544968685869</v>
      </c>
      <c r="Y4555" s="16" t="n">
        <f aca="false">_xlfn.xlookup(D4555,'WRSI Sorgho'!$H$4:$H$354,'WRSI Sorgho'!$AI$4:$AI$354)</f>
        <v>76.7670584976381</v>
      </c>
      <c r="Z4555" s="16" t="n">
        <f aca="false">V4555</f>
        <v>76.4674602670966</v>
      </c>
      <c r="AA4555" s="16" t="n">
        <f aca="false">_xlfn.xlookup(D4555,'WRSI Fusion'!$H$4:$H$354,'WRSI Fusion'!$AJ$4:$AJ$354)</f>
        <v>70.8391979181554</v>
      </c>
      <c r="AB4555" s="21" t="n">
        <f aca="false">AA4555/Z4555</f>
        <v>0.926396635519449</v>
      </c>
      <c r="AC4555" s="11"/>
      <c r="AD4555" s="11"/>
      <c r="AE4555" s="11"/>
      <c r="AF4555" s="22" t="n">
        <v>2023</v>
      </c>
      <c r="AG4555" s="22" t="s">
        <v>52</v>
      </c>
      <c r="AH4555" s="22" t="s">
        <v>53</v>
      </c>
      <c r="AI4555" s="22"/>
      <c r="AJ4555" s="23" t="n">
        <v>0.7</v>
      </c>
      <c r="AK4555" s="24" t="n">
        <v>100000</v>
      </c>
      <c r="AL4555" s="23" t="n">
        <v>0.8</v>
      </c>
      <c r="AM4555" s="24" t="n">
        <v>25000</v>
      </c>
      <c r="AN4555" s="23" t="n">
        <v>0.9</v>
      </c>
      <c r="AO4555" s="24" t="n">
        <v>10000</v>
      </c>
      <c r="AP4555" s="25" t="n">
        <f aca="false">IF(AB4555&lt;AJ4555,AK4555,IF(AB4555&lt;AL4555,AM4555,IF(AB4555&lt;=AN4555,AO4555,0)))</f>
        <v>0</v>
      </c>
    </row>
    <row r="4556" customFormat="false" ht="15.65" hidden="false" customHeight="false" outlineLevel="0" collapsed="false">
      <c r="A4556" s="11" t="n">
        <f aca="false">A4555+1</f>
        <v>4005</v>
      </c>
      <c r="B4556" s="12" t="s">
        <v>4373</v>
      </c>
      <c r="C4556" s="12" t="s">
        <v>4374</v>
      </c>
      <c r="D4556" s="12" t="s">
        <v>4375</v>
      </c>
      <c r="E4556" s="12" t="s">
        <v>4375</v>
      </c>
      <c r="F4556" s="14" t="s">
        <v>4878</v>
      </c>
      <c r="G4556" s="13" t="s">
        <v>4376</v>
      </c>
      <c r="H4556" s="12" t="s">
        <v>55</v>
      </c>
      <c r="I4556" s="12"/>
      <c r="J4556" s="14"/>
      <c r="K4556" s="15" t="n">
        <v>45206</v>
      </c>
      <c r="L4556" s="14" t="s">
        <v>379</v>
      </c>
      <c r="M4556" s="16" t="n">
        <v>1</v>
      </c>
      <c r="N4556" s="16" t="n">
        <v>1</v>
      </c>
      <c r="O4556" s="17" t="n">
        <v>100000</v>
      </c>
      <c r="P4556" s="17" t="n">
        <v>100000</v>
      </c>
      <c r="Q4556" s="18" t="n">
        <v>12600</v>
      </c>
      <c r="R4556" s="19" t="n">
        <f aca="false">IF(H4556="F",1,0)</f>
        <v>0</v>
      </c>
      <c r="S4556" s="19" t="n">
        <f aca="false">IF(H4556="M",1,0)</f>
        <v>1</v>
      </c>
      <c r="T4556" s="11" t="s">
        <v>4902</v>
      </c>
      <c r="U4556" s="11" t="s">
        <v>325</v>
      </c>
      <c r="V4556" s="24" t="n">
        <f aca="false">_xlfn.xlookup(D4556,'WRSI Fusion'!$H$4:$H$354,'WRSI Fusion'!$AI$4:$AI$354)</f>
        <v>76.4674602670966</v>
      </c>
      <c r="W4556" s="16" t="n">
        <f aca="false">_xlfn.xlookup(D4556,'WRSI Maïs'!$H$4:$H$346,'WRSI Maïs'!$AG$4:$AG$346)</f>
        <v>85.6794223380497</v>
      </c>
      <c r="X4556" s="16" t="n">
        <f aca="false">_xlfn.xlookup(D4556,'WRSI Mil'!$H$5:$H$355,'WRSI Mil'!$AG$5:$AG$355)</f>
        <v>84.3544968685869</v>
      </c>
      <c r="Y4556" s="16" t="n">
        <f aca="false">_xlfn.xlookup(D4556,'WRSI Sorgho'!$H$4:$H$354,'WRSI Sorgho'!$AI$4:$AI$354)</f>
        <v>76.7670584976381</v>
      </c>
      <c r="Z4556" s="16" t="n">
        <f aca="false">V4556</f>
        <v>76.4674602670966</v>
      </c>
      <c r="AA4556" s="16" t="n">
        <f aca="false">_xlfn.xlookup(D4556,'WRSI Fusion'!$H$4:$H$354,'WRSI Fusion'!$AJ$4:$AJ$354)</f>
        <v>70.8391979181554</v>
      </c>
      <c r="AB4556" s="21" t="n">
        <f aca="false">AA4556/Z4556</f>
        <v>0.926396635519449</v>
      </c>
      <c r="AC4556" s="11"/>
      <c r="AD4556" s="11"/>
      <c r="AE4556" s="11"/>
      <c r="AF4556" s="22" t="n">
        <v>2023</v>
      </c>
      <c r="AG4556" s="22" t="s">
        <v>52</v>
      </c>
      <c r="AH4556" s="22" t="s">
        <v>53</v>
      </c>
      <c r="AI4556" s="22"/>
      <c r="AJ4556" s="23" t="n">
        <v>0.7</v>
      </c>
      <c r="AK4556" s="24" t="n">
        <v>100000</v>
      </c>
      <c r="AL4556" s="23" t="n">
        <v>0.8</v>
      </c>
      <c r="AM4556" s="24" t="n">
        <v>25000</v>
      </c>
      <c r="AN4556" s="23" t="n">
        <v>0.9</v>
      </c>
      <c r="AO4556" s="24" t="n">
        <v>10000</v>
      </c>
      <c r="AP4556" s="25" t="n">
        <f aca="false">IF(AB4556&lt;AJ4556,AK4556,IF(AB4556&lt;AL4556,AM4556,IF(AB4556&lt;=AN4556,AO4556,0)))</f>
        <v>0</v>
      </c>
    </row>
    <row r="4557" customFormat="false" ht="15.65" hidden="false" customHeight="false" outlineLevel="0" collapsed="false">
      <c r="A4557" s="11" t="n">
        <f aca="false">A4556+1</f>
        <v>4006</v>
      </c>
      <c r="B4557" s="12" t="s">
        <v>4373</v>
      </c>
      <c r="C4557" s="12" t="s">
        <v>4374</v>
      </c>
      <c r="D4557" s="12" t="s">
        <v>4375</v>
      </c>
      <c r="E4557" s="12" t="s">
        <v>4375</v>
      </c>
      <c r="F4557" s="14" t="s">
        <v>4874</v>
      </c>
      <c r="G4557" s="13" t="s">
        <v>4376</v>
      </c>
      <c r="H4557" s="12" t="s">
        <v>55</v>
      </c>
      <c r="I4557" s="12"/>
      <c r="J4557" s="14"/>
      <c r="K4557" s="15" t="n">
        <v>45206</v>
      </c>
      <c r="L4557" s="14" t="s">
        <v>379</v>
      </c>
      <c r="M4557" s="16" t="n">
        <v>1</v>
      </c>
      <c r="N4557" s="16" t="n">
        <v>1</v>
      </c>
      <c r="O4557" s="17" t="n">
        <v>100000</v>
      </c>
      <c r="P4557" s="17" t="n">
        <v>100000</v>
      </c>
      <c r="Q4557" s="18" t="n">
        <v>12600</v>
      </c>
      <c r="R4557" s="19" t="n">
        <f aca="false">IF(H4557="F",1,0)</f>
        <v>0</v>
      </c>
      <c r="S4557" s="19" t="n">
        <f aca="false">IF(H4557="M",1,0)</f>
        <v>1</v>
      </c>
      <c r="T4557" s="11" t="s">
        <v>4903</v>
      </c>
      <c r="U4557" s="11" t="s">
        <v>325</v>
      </c>
      <c r="V4557" s="24" t="n">
        <f aca="false">_xlfn.xlookup(D4557,'WRSI Fusion'!$H$4:$H$354,'WRSI Fusion'!$AI$4:$AI$354)</f>
        <v>76.4674602670966</v>
      </c>
      <c r="W4557" s="16" t="n">
        <f aca="false">_xlfn.xlookup(D4557,'WRSI Maïs'!$H$4:$H$346,'WRSI Maïs'!$AG$4:$AG$346)</f>
        <v>85.6794223380497</v>
      </c>
      <c r="X4557" s="16" t="n">
        <f aca="false">_xlfn.xlookup(D4557,'WRSI Mil'!$H$5:$H$355,'WRSI Mil'!$AG$5:$AG$355)</f>
        <v>84.3544968685869</v>
      </c>
      <c r="Y4557" s="16" t="n">
        <f aca="false">_xlfn.xlookup(D4557,'WRSI Sorgho'!$H$4:$H$354,'WRSI Sorgho'!$AI$4:$AI$354)</f>
        <v>76.7670584976381</v>
      </c>
      <c r="Z4557" s="16" t="n">
        <f aca="false">V4557</f>
        <v>76.4674602670966</v>
      </c>
      <c r="AA4557" s="16" t="n">
        <f aca="false">_xlfn.xlookup(D4557,'WRSI Fusion'!$H$4:$H$354,'WRSI Fusion'!$AJ$4:$AJ$354)</f>
        <v>70.8391979181554</v>
      </c>
      <c r="AB4557" s="21" t="n">
        <f aca="false">AA4557/Z4557</f>
        <v>0.926396635519449</v>
      </c>
      <c r="AC4557" s="11"/>
      <c r="AD4557" s="11"/>
      <c r="AE4557" s="11"/>
      <c r="AF4557" s="22" t="n">
        <v>2023</v>
      </c>
      <c r="AG4557" s="22" t="s">
        <v>52</v>
      </c>
      <c r="AH4557" s="22" t="s">
        <v>53</v>
      </c>
      <c r="AI4557" s="22"/>
      <c r="AJ4557" s="23" t="n">
        <v>0.7</v>
      </c>
      <c r="AK4557" s="24" t="n">
        <v>100000</v>
      </c>
      <c r="AL4557" s="23" t="n">
        <v>0.8</v>
      </c>
      <c r="AM4557" s="24" t="n">
        <v>25000</v>
      </c>
      <c r="AN4557" s="23" t="n">
        <v>0.9</v>
      </c>
      <c r="AO4557" s="24" t="n">
        <v>10000</v>
      </c>
      <c r="AP4557" s="25" t="n">
        <f aca="false">IF(AB4557&lt;AJ4557,AK4557,IF(AB4557&lt;AL4557,AM4557,IF(AB4557&lt;=AN4557,AO4557,0)))</f>
        <v>0</v>
      </c>
    </row>
    <row r="4558" customFormat="false" ht="15.65" hidden="false" customHeight="false" outlineLevel="0" collapsed="false">
      <c r="A4558" s="11" t="n">
        <f aca="false">A4557+1</f>
        <v>4007</v>
      </c>
      <c r="B4558" s="12" t="s">
        <v>4373</v>
      </c>
      <c r="C4558" s="12" t="s">
        <v>4374</v>
      </c>
      <c r="D4558" s="12" t="s">
        <v>4375</v>
      </c>
      <c r="E4558" s="12" t="s">
        <v>4375</v>
      </c>
      <c r="F4558" s="14" t="s">
        <v>4874</v>
      </c>
      <c r="G4558" s="13" t="s">
        <v>4376</v>
      </c>
      <c r="H4558" s="12" t="s">
        <v>48</v>
      </c>
      <c r="I4558" s="12"/>
      <c r="J4558" s="14"/>
      <c r="K4558" s="15" t="n">
        <v>45206</v>
      </c>
      <c r="L4558" s="14" t="s">
        <v>379</v>
      </c>
      <c r="M4558" s="16" t="n">
        <v>1</v>
      </c>
      <c r="N4558" s="16" t="n">
        <v>1</v>
      </c>
      <c r="O4558" s="17" t="n">
        <v>100000</v>
      </c>
      <c r="P4558" s="17" t="n">
        <v>100000</v>
      </c>
      <c r="Q4558" s="18" t="n">
        <v>12600</v>
      </c>
      <c r="R4558" s="19" t="n">
        <f aca="false">IF(H4558="F",1,0)</f>
        <v>1</v>
      </c>
      <c r="S4558" s="19" t="n">
        <f aca="false">IF(H4558="M",1,0)</f>
        <v>0</v>
      </c>
      <c r="T4558" s="11" t="s">
        <v>4904</v>
      </c>
      <c r="U4558" s="11" t="s">
        <v>325</v>
      </c>
      <c r="V4558" s="24" t="n">
        <f aca="false">_xlfn.xlookup(D4558,'WRSI Fusion'!$H$4:$H$354,'WRSI Fusion'!$AI$4:$AI$354)</f>
        <v>76.4674602670966</v>
      </c>
      <c r="W4558" s="16" t="n">
        <f aca="false">_xlfn.xlookup(D4558,'WRSI Maïs'!$H$4:$H$346,'WRSI Maïs'!$AG$4:$AG$346)</f>
        <v>85.6794223380497</v>
      </c>
      <c r="X4558" s="16" t="n">
        <f aca="false">_xlfn.xlookup(D4558,'WRSI Mil'!$H$5:$H$355,'WRSI Mil'!$AG$5:$AG$355)</f>
        <v>84.3544968685869</v>
      </c>
      <c r="Y4558" s="16" t="n">
        <f aca="false">_xlfn.xlookup(D4558,'WRSI Sorgho'!$H$4:$H$354,'WRSI Sorgho'!$AI$4:$AI$354)</f>
        <v>76.7670584976381</v>
      </c>
      <c r="Z4558" s="16" t="n">
        <f aca="false">V4558</f>
        <v>76.4674602670966</v>
      </c>
      <c r="AA4558" s="16" t="n">
        <f aca="false">_xlfn.xlookup(D4558,'WRSI Fusion'!$H$4:$H$354,'WRSI Fusion'!$AJ$4:$AJ$354)</f>
        <v>70.8391979181554</v>
      </c>
      <c r="AB4558" s="21" t="n">
        <f aca="false">AA4558/Z4558</f>
        <v>0.926396635519449</v>
      </c>
      <c r="AC4558" s="11"/>
      <c r="AD4558" s="11"/>
      <c r="AE4558" s="11"/>
      <c r="AF4558" s="22" t="n">
        <v>2023</v>
      </c>
      <c r="AG4558" s="22" t="s">
        <v>52</v>
      </c>
      <c r="AH4558" s="22" t="s">
        <v>53</v>
      </c>
      <c r="AI4558" s="22"/>
      <c r="AJ4558" s="23" t="n">
        <v>0.7</v>
      </c>
      <c r="AK4558" s="24" t="n">
        <v>100000</v>
      </c>
      <c r="AL4558" s="23" t="n">
        <v>0.8</v>
      </c>
      <c r="AM4558" s="24" t="n">
        <v>25000</v>
      </c>
      <c r="AN4558" s="23" t="n">
        <v>0.9</v>
      </c>
      <c r="AO4558" s="24" t="n">
        <v>10000</v>
      </c>
      <c r="AP4558" s="25" t="n">
        <f aca="false">IF(AB4558&lt;AJ4558,AK4558,IF(AB4558&lt;AL4558,AM4558,IF(AB4558&lt;=AN4558,AO4558,0)))</f>
        <v>0</v>
      </c>
    </row>
    <row r="4559" customFormat="false" ht="15.65" hidden="false" customHeight="false" outlineLevel="0" collapsed="false">
      <c r="A4559" s="11" t="n">
        <f aca="false">A4558+1</f>
        <v>4008</v>
      </c>
      <c r="B4559" s="12" t="s">
        <v>4373</v>
      </c>
      <c r="C4559" s="12" t="s">
        <v>4374</v>
      </c>
      <c r="D4559" s="12" t="s">
        <v>4375</v>
      </c>
      <c r="E4559" s="12" t="s">
        <v>4375</v>
      </c>
      <c r="F4559" s="14" t="s">
        <v>4874</v>
      </c>
      <c r="G4559" s="13" t="s">
        <v>4376</v>
      </c>
      <c r="H4559" s="12" t="s">
        <v>48</v>
      </c>
      <c r="I4559" s="12"/>
      <c r="J4559" s="14"/>
      <c r="K4559" s="15" t="n">
        <v>45206</v>
      </c>
      <c r="L4559" s="14" t="s">
        <v>379</v>
      </c>
      <c r="M4559" s="16" t="n">
        <v>1</v>
      </c>
      <c r="N4559" s="16" t="n">
        <v>1</v>
      </c>
      <c r="O4559" s="17" t="n">
        <v>100000</v>
      </c>
      <c r="P4559" s="17" t="n">
        <v>100000</v>
      </c>
      <c r="Q4559" s="18" t="n">
        <v>12600</v>
      </c>
      <c r="R4559" s="19" t="n">
        <f aca="false">IF(H4559="F",1,0)</f>
        <v>1</v>
      </c>
      <c r="S4559" s="19" t="n">
        <f aca="false">IF(H4559="M",1,0)</f>
        <v>0</v>
      </c>
      <c r="T4559" s="11" t="s">
        <v>4905</v>
      </c>
      <c r="U4559" s="11" t="s">
        <v>325</v>
      </c>
      <c r="V4559" s="24" t="n">
        <f aca="false">_xlfn.xlookup(D4559,'WRSI Fusion'!$H$4:$H$354,'WRSI Fusion'!$AI$4:$AI$354)</f>
        <v>76.4674602670966</v>
      </c>
      <c r="W4559" s="16" t="n">
        <f aca="false">_xlfn.xlookup(D4559,'WRSI Maïs'!$H$4:$H$346,'WRSI Maïs'!$AG$4:$AG$346)</f>
        <v>85.6794223380497</v>
      </c>
      <c r="X4559" s="16" t="n">
        <f aca="false">_xlfn.xlookup(D4559,'WRSI Mil'!$H$5:$H$355,'WRSI Mil'!$AG$5:$AG$355)</f>
        <v>84.3544968685869</v>
      </c>
      <c r="Y4559" s="16" t="n">
        <f aca="false">_xlfn.xlookup(D4559,'WRSI Sorgho'!$H$4:$H$354,'WRSI Sorgho'!$AI$4:$AI$354)</f>
        <v>76.7670584976381</v>
      </c>
      <c r="Z4559" s="16" t="n">
        <f aca="false">V4559</f>
        <v>76.4674602670966</v>
      </c>
      <c r="AA4559" s="16" t="n">
        <f aca="false">_xlfn.xlookup(D4559,'WRSI Fusion'!$H$4:$H$354,'WRSI Fusion'!$AJ$4:$AJ$354)</f>
        <v>70.8391979181554</v>
      </c>
      <c r="AB4559" s="21" t="n">
        <f aca="false">AA4559/Z4559</f>
        <v>0.926396635519449</v>
      </c>
      <c r="AC4559" s="11"/>
      <c r="AD4559" s="11"/>
      <c r="AE4559" s="11"/>
      <c r="AF4559" s="22" t="n">
        <v>2023</v>
      </c>
      <c r="AG4559" s="22" t="s">
        <v>52</v>
      </c>
      <c r="AH4559" s="22" t="s">
        <v>53</v>
      </c>
      <c r="AI4559" s="22"/>
      <c r="AJ4559" s="23" t="n">
        <v>0.7</v>
      </c>
      <c r="AK4559" s="24" t="n">
        <v>100000</v>
      </c>
      <c r="AL4559" s="23" t="n">
        <v>0.8</v>
      </c>
      <c r="AM4559" s="24" t="n">
        <v>25000</v>
      </c>
      <c r="AN4559" s="23" t="n">
        <v>0.9</v>
      </c>
      <c r="AO4559" s="24" t="n">
        <v>10000</v>
      </c>
      <c r="AP4559" s="25" t="n">
        <f aca="false">IF(AB4559&lt;AJ4559,AK4559,IF(AB4559&lt;AL4559,AM4559,IF(AB4559&lt;=AN4559,AO4559,0)))</f>
        <v>0</v>
      </c>
    </row>
    <row r="4560" customFormat="false" ht="15.65" hidden="false" customHeight="false" outlineLevel="0" collapsed="false">
      <c r="A4560" s="11" t="n">
        <f aca="false">A4559+1</f>
        <v>4009</v>
      </c>
      <c r="B4560" s="12" t="s">
        <v>4373</v>
      </c>
      <c r="C4560" s="12" t="s">
        <v>4374</v>
      </c>
      <c r="D4560" s="12" t="s">
        <v>4375</v>
      </c>
      <c r="E4560" s="12" t="s">
        <v>4375</v>
      </c>
      <c r="F4560" s="14" t="s">
        <v>4874</v>
      </c>
      <c r="G4560" s="13" t="s">
        <v>4376</v>
      </c>
      <c r="H4560" s="12" t="s">
        <v>55</v>
      </c>
      <c r="I4560" s="12"/>
      <c r="J4560" s="14"/>
      <c r="K4560" s="15" t="n">
        <v>45206</v>
      </c>
      <c r="L4560" s="14" t="s">
        <v>379</v>
      </c>
      <c r="M4560" s="16" t="n">
        <v>1</v>
      </c>
      <c r="N4560" s="16" t="n">
        <v>1</v>
      </c>
      <c r="O4560" s="17" t="n">
        <v>100000</v>
      </c>
      <c r="P4560" s="17" t="n">
        <v>100000</v>
      </c>
      <c r="Q4560" s="18" t="n">
        <v>12600</v>
      </c>
      <c r="R4560" s="19" t="n">
        <f aca="false">IF(H4560="F",1,0)</f>
        <v>0</v>
      </c>
      <c r="S4560" s="19" t="n">
        <f aca="false">IF(H4560="M",1,0)</f>
        <v>1</v>
      </c>
      <c r="T4560" s="11" t="s">
        <v>4906</v>
      </c>
      <c r="U4560" s="11" t="s">
        <v>325</v>
      </c>
      <c r="V4560" s="24" t="n">
        <f aca="false">_xlfn.xlookup(D4560,'WRSI Fusion'!$H$4:$H$354,'WRSI Fusion'!$AI$4:$AI$354)</f>
        <v>76.4674602670966</v>
      </c>
      <c r="W4560" s="16" t="n">
        <f aca="false">_xlfn.xlookup(D4560,'WRSI Maïs'!$H$4:$H$346,'WRSI Maïs'!$AG$4:$AG$346)</f>
        <v>85.6794223380497</v>
      </c>
      <c r="X4560" s="16" t="n">
        <f aca="false">_xlfn.xlookup(D4560,'WRSI Mil'!$H$5:$H$355,'WRSI Mil'!$AG$5:$AG$355)</f>
        <v>84.3544968685869</v>
      </c>
      <c r="Y4560" s="16" t="n">
        <f aca="false">_xlfn.xlookup(D4560,'WRSI Sorgho'!$H$4:$H$354,'WRSI Sorgho'!$AI$4:$AI$354)</f>
        <v>76.7670584976381</v>
      </c>
      <c r="Z4560" s="16" t="n">
        <f aca="false">V4560</f>
        <v>76.4674602670966</v>
      </c>
      <c r="AA4560" s="16" t="n">
        <f aca="false">_xlfn.xlookup(D4560,'WRSI Fusion'!$H$4:$H$354,'WRSI Fusion'!$AJ$4:$AJ$354)</f>
        <v>70.8391979181554</v>
      </c>
      <c r="AB4560" s="21" t="n">
        <f aca="false">AA4560/Z4560</f>
        <v>0.926396635519449</v>
      </c>
      <c r="AC4560" s="11"/>
      <c r="AD4560" s="11"/>
      <c r="AE4560" s="11"/>
      <c r="AF4560" s="22" t="n">
        <v>2023</v>
      </c>
      <c r="AG4560" s="22" t="s">
        <v>52</v>
      </c>
      <c r="AH4560" s="22" t="s">
        <v>53</v>
      </c>
      <c r="AI4560" s="22"/>
      <c r="AJ4560" s="23" t="n">
        <v>0.7</v>
      </c>
      <c r="AK4560" s="24" t="n">
        <v>100000</v>
      </c>
      <c r="AL4560" s="23" t="n">
        <v>0.8</v>
      </c>
      <c r="AM4560" s="24" t="n">
        <v>25000</v>
      </c>
      <c r="AN4560" s="23" t="n">
        <v>0.9</v>
      </c>
      <c r="AO4560" s="24" t="n">
        <v>10000</v>
      </c>
      <c r="AP4560" s="25" t="n">
        <f aca="false">IF(AB4560&lt;AJ4560,AK4560,IF(AB4560&lt;AL4560,AM4560,IF(AB4560&lt;=AN4560,AO4560,0)))</f>
        <v>0</v>
      </c>
    </row>
    <row r="4561" customFormat="false" ht="15.65" hidden="false" customHeight="false" outlineLevel="0" collapsed="false">
      <c r="A4561" s="11" t="n">
        <f aca="false">A4560+1</f>
        <v>4010</v>
      </c>
      <c r="B4561" s="12" t="s">
        <v>4373</v>
      </c>
      <c r="C4561" s="12" t="s">
        <v>4374</v>
      </c>
      <c r="D4561" s="12" t="s">
        <v>4375</v>
      </c>
      <c r="E4561" s="12" t="s">
        <v>4375</v>
      </c>
      <c r="F4561" s="14" t="s">
        <v>4878</v>
      </c>
      <c r="G4561" s="13" t="s">
        <v>4376</v>
      </c>
      <c r="H4561" s="12" t="s">
        <v>48</v>
      </c>
      <c r="I4561" s="12"/>
      <c r="J4561" s="14"/>
      <c r="K4561" s="15" t="n">
        <v>45206</v>
      </c>
      <c r="L4561" s="14" t="s">
        <v>379</v>
      </c>
      <c r="M4561" s="16" t="n">
        <v>1</v>
      </c>
      <c r="N4561" s="16" t="n">
        <v>1</v>
      </c>
      <c r="O4561" s="17" t="n">
        <v>100000</v>
      </c>
      <c r="P4561" s="17" t="n">
        <v>100000</v>
      </c>
      <c r="Q4561" s="18" t="n">
        <v>12600</v>
      </c>
      <c r="R4561" s="19" t="n">
        <f aca="false">IF(H4561="F",1,0)</f>
        <v>1</v>
      </c>
      <c r="S4561" s="19" t="n">
        <f aca="false">IF(H4561="M",1,0)</f>
        <v>0</v>
      </c>
      <c r="T4561" s="11" t="s">
        <v>4907</v>
      </c>
      <c r="U4561" s="11" t="s">
        <v>325</v>
      </c>
      <c r="V4561" s="24" t="n">
        <f aca="false">_xlfn.xlookup(D4561,'WRSI Fusion'!$H$4:$H$354,'WRSI Fusion'!$AI$4:$AI$354)</f>
        <v>76.4674602670966</v>
      </c>
      <c r="W4561" s="16" t="n">
        <f aca="false">_xlfn.xlookup(D4561,'WRSI Maïs'!$H$4:$H$346,'WRSI Maïs'!$AG$4:$AG$346)</f>
        <v>85.6794223380497</v>
      </c>
      <c r="X4561" s="16" t="n">
        <f aca="false">_xlfn.xlookup(D4561,'WRSI Mil'!$H$5:$H$355,'WRSI Mil'!$AG$5:$AG$355)</f>
        <v>84.3544968685869</v>
      </c>
      <c r="Y4561" s="16" t="n">
        <f aca="false">_xlfn.xlookup(D4561,'WRSI Sorgho'!$H$4:$H$354,'WRSI Sorgho'!$AI$4:$AI$354)</f>
        <v>76.7670584976381</v>
      </c>
      <c r="Z4561" s="16" t="n">
        <f aca="false">V4561</f>
        <v>76.4674602670966</v>
      </c>
      <c r="AA4561" s="16" t="n">
        <f aca="false">_xlfn.xlookup(D4561,'WRSI Fusion'!$H$4:$H$354,'WRSI Fusion'!$AJ$4:$AJ$354)</f>
        <v>70.8391979181554</v>
      </c>
      <c r="AB4561" s="21" t="n">
        <f aca="false">AA4561/Z4561</f>
        <v>0.926396635519449</v>
      </c>
      <c r="AC4561" s="11"/>
      <c r="AD4561" s="11"/>
      <c r="AE4561" s="11"/>
      <c r="AF4561" s="22" t="n">
        <v>2023</v>
      </c>
      <c r="AG4561" s="22" t="s">
        <v>52</v>
      </c>
      <c r="AH4561" s="22" t="s">
        <v>53</v>
      </c>
      <c r="AI4561" s="22"/>
      <c r="AJ4561" s="23" t="n">
        <v>0.7</v>
      </c>
      <c r="AK4561" s="24" t="n">
        <v>100000</v>
      </c>
      <c r="AL4561" s="23" t="n">
        <v>0.8</v>
      </c>
      <c r="AM4561" s="24" t="n">
        <v>25000</v>
      </c>
      <c r="AN4561" s="23" t="n">
        <v>0.9</v>
      </c>
      <c r="AO4561" s="24" t="n">
        <v>10000</v>
      </c>
      <c r="AP4561" s="25" t="n">
        <f aca="false">IF(AB4561&lt;AJ4561,AK4561,IF(AB4561&lt;AL4561,AM4561,IF(AB4561&lt;=AN4561,AO4561,0)))</f>
        <v>0</v>
      </c>
    </row>
    <row r="4562" customFormat="false" ht="15.65" hidden="false" customHeight="false" outlineLevel="0" collapsed="false">
      <c r="A4562" s="11" t="n">
        <f aca="false">A4561+1</f>
        <v>4011</v>
      </c>
      <c r="B4562" s="12" t="s">
        <v>4373</v>
      </c>
      <c r="C4562" s="12" t="s">
        <v>4374</v>
      </c>
      <c r="D4562" s="12" t="s">
        <v>4375</v>
      </c>
      <c r="E4562" s="12" t="s">
        <v>4375</v>
      </c>
      <c r="F4562" s="14" t="s">
        <v>4874</v>
      </c>
      <c r="G4562" s="13" t="s">
        <v>4376</v>
      </c>
      <c r="H4562" s="12" t="s">
        <v>48</v>
      </c>
      <c r="I4562" s="12"/>
      <c r="J4562" s="14"/>
      <c r="K4562" s="15" t="n">
        <v>45206</v>
      </c>
      <c r="L4562" s="14" t="s">
        <v>379</v>
      </c>
      <c r="M4562" s="16" t="n">
        <v>1</v>
      </c>
      <c r="N4562" s="16" t="n">
        <v>1</v>
      </c>
      <c r="O4562" s="17" t="n">
        <v>100000</v>
      </c>
      <c r="P4562" s="17" t="n">
        <v>100000</v>
      </c>
      <c r="Q4562" s="18" t="n">
        <v>12600</v>
      </c>
      <c r="R4562" s="19" t="n">
        <f aca="false">IF(H4562="F",1,0)</f>
        <v>1</v>
      </c>
      <c r="S4562" s="19" t="n">
        <f aca="false">IF(H4562="M",1,0)</f>
        <v>0</v>
      </c>
      <c r="T4562" s="11" t="s">
        <v>4908</v>
      </c>
      <c r="U4562" s="11" t="s">
        <v>325</v>
      </c>
      <c r="V4562" s="24" t="n">
        <f aca="false">_xlfn.xlookup(D4562,'WRSI Fusion'!$H$4:$H$354,'WRSI Fusion'!$AI$4:$AI$354)</f>
        <v>76.4674602670966</v>
      </c>
      <c r="W4562" s="16" t="n">
        <f aca="false">_xlfn.xlookup(D4562,'WRSI Maïs'!$H$4:$H$346,'WRSI Maïs'!$AG$4:$AG$346)</f>
        <v>85.6794223380497</v>
      </c>
      <c r="X4562" s="16" t="n">
        <f aca="false">_xlfn.xlookup(D4562,'WRSI Mil'!$H$5:$H$355,'WRSI Mil'!$AG$5:$AG$355)</f>
        <v>84.3544968685869</v>
      </c>
      <c r="Y4562" s="16" t="n">
        <f aca="false">_xlfn.xlookup(D4562,'WRSI Sorgho'!$H$4:$H$354,'WRSI Sorgho'!$AI$4:$AI$354)</f>
        <v>76.7670584976381</v>
      </c>
      <c r="Z4562" s="16" t="n">
        <f aca="false">V4562</f>
        <v>76.4674602670966</v>
      </c>
      <c r="AA4562" s="16" t="n">
        <f aca="false">_xlfn.xlookup(D4562,'WRSI Fusion'!$H$4:$H$354,'WRSI Fusion'!$AJ$4:$AJ$354)</f>
        <v>70.8391979181554</v>
      </c>
      <c r="AB4562" s="21" t="n">
        <f aca="false">AA4562/Z4562</f>
        <v>0.926396635519449</v>
      </c>
      <c r="AC4562" s="11"/>
      <c r="AD4562" s="11"/>
      <c r="AE4562" s="11"/>
      <c r="AF4562" s="22" t="n">
        <v>2023</v>
      </c>
      <c r="AG4562" s="22" t="s">
        <v>52</v>
      </c>
      <c r="AH4562" s="22" t="s">
        <v>53</v>
      </c>
      <c r="AI4562" s="22"/>
      <c r="AJ4562" s="23" t="n">
        <v>0.7</v>
      </c>
      <c r="AK4562" s="24" t="n">
        <v>100000</v>
      </c>
      <c r="AL4562" s="23" t="n">
        <v>0.8</v>
      </c>
      <c r="AM4562" s="24" t="n">
        <v>25000</v>
      </c>
      <c r="AN4562" s="23" t="n">
        <v>0.9</v>
      </c>
      <c r="AO4562" s="24" t="n">
        <v>10000</v>
      </c>
      <c r="AP4562" s="25" t="n">
        <f aca="false">IF(AB4562&lt;AJ4562,AK4562,IF(AB4562&lt;AL4562,AM4562,IF(AB4562&lt;=AN4562,AO4562,0)))</f>
        <v>0</v>
      </c>
    </row>
    <row r="4563" customFormat="false" ht="15.65" hidden="false" customHeight="false" outlineLevel="0" collapsed="false">
      <c r="A4563" s="11" t="n">
        <f aca="false">A4562+1</f>
        <v>4012</v>
      </c>
      <c r="B4563" s="12" t="s">
        <v>4373</v>
      </c>
      <c r="C4563" s="12" t="s">
        <v>4374</v>
      </c>
      <c r="D4563" s="12" t="s">
        <v>4375</v>
      </c>
      <c r="E4563" s="12" t="s">
        <v>4375</v>
      </c>
      <c r="F4563" s="14" t="s">
        <v>4874</v>
      </c>
      <c r="G4563" s="13" t="s">
        <v>4376</v>
      </c>
      <c r="H4563" s="12" t="s">
        <v>48</v>
      </c>
      <c r="I4563" s="12"/>
      <c r="J4563" s="14"/>
      <c r="K4563" s="15" t="n">
        <v>45206</v>
      </c>
      <c r="L4563" s="14" t="s">
        <v>379</v>
      </c>
      <c r="M4563" s="16" t="n">
        <v>1</v>
      </c>
      <c r="N4563" s="16" t="n">
        <v>1</v>
      </c>
      <c r="O4563" s="17" t="n">
        <v>100000</v>
      </c>
      <c r="P4563" s="17" t="n">
        <v>100000</v>
      </c>
      <c r="Q4563" s="18" t="n">
        <v>12600</v>
      </c>
      <c r="R4563" s="19" t="n">
        <f aca="false">IF(H4563="F",1,0)</f>
        <v>1</v>
      </c>
      <c r="S4563" s="19" t="n">
        <f aca="false">IF(H4563="M",1,0)</f>
        <v>0</v>
      </c>
      <c r="T4563" s="11" t="s">
        <v>4909</v>
      </c>
      <c r="U4563" s="11" t="s">
        <v>325</v>
      </c>
      <c r="V4563" s="24" t="n">
        <f aca="false">_xlfn.xlookup(D4563,'WRSI Fusion'!$H$4:$H$354,'WRSI Fusion'!$AI$4:$AI$354)</f>
        <v>76.4674602670966</v>
      </c>
      <c r="W4563" s="16" t="n">
        <f aca="false">_xlfn.xlookup(D4563,'WRSI Maïs'!$H$4:$H$346,'WRSI Maïs'!$AG$4:$AG$346)</f>
        <v>85.6794223380497</v>
      </c>
      <c r="X4563" s="16" t="n">
        <f aca="false">_xlfn.xlookup(D4563,'WRSI Mil'!$H$5:$H$355,'WRSI Mil'!$AG$5:$AG$355)</f>
        <v>84.3544968685869</v>
      </c>
      <c r="Y4563" s="16" t="n">
        <f aca="false">_xlfn.xlookup(D4563,'WRSI Sorgho'!$H$4:$H$354,'WRSI Sorgho'!$AI$4:$AI$354)</f>
        <v>76.7670584976381</v>
      </c>
      <c r="Z4563" s="16" t="n">
        <f aca="false">V4563</f>
        <v>76.4674602670966</v>
      </c>
      <c r="AA4563" s="16" t="n">
        <f aca="false">_xlfn.xlookup(D4563,'WRSI Fusion'!$H$4:$H$354,'WRSI Fusion'!$AJ$4:$AJ$354)</f>
        <v>70.8391979181554</v>
      </c>
      <c r="AB4563" s="21" t="n">
        <f aca="false">AA4563/Z4563</f>
        <v>0.926396635519449</v>
      </c>
      <c r="AC4563" s="11"/>
      <c r="AD4563" s="11"/>
      <c r="AE4563" s="11"/>
      <c r="AF4563" s="22" t="n">
        <v>2023</v>
      </c>
      <c r="AG4563" s="22" t="s">
        <v>52</v>
      </c>
      <c r="AH4563" s="22" t="s">
        <v>53</v>
      </c>
      <c r="AI4563" s="22"/>
      <c r="AJ4563" s="23" t="n">
        <v>0.7</v>
      </c>
      <c r="AK4563" s="24" t="n">
        <v>100000</v>
      </c>
      <c r="AL4563" s="23" t="n">
        <v>0.8</v>
      </c>
      <c r="AM4563" s="24" t="n">
        <v>25000</v>
      </c>
      <c r="AN4563" s="23" t="n">
        <v>0.9</v>
      </c>
      <c r="AO4563" s="24" t="n">
        <v>10000</v>
      </c>
      <c r="AP4563" s="25" t="n">
        <f aca="false">IF(AB4563&lt;AJ4563,AK4563,IF(AB4563&lt;AL4563,AM4563,IF(AB4563&lt;=AN4563,AO4563,0)))</f>
        <v>0</v>
      </c>
    </row>
    <row r="4564" customFormat="false" ht="15.65" hidden="false" customHeight="false" outlineLevel="0" collapsed="false">
      <c r="A4564" s="11" t="n">
        <f aca="false">A4563+1</f>
        <v>4013</v>
      </c>
      <c r="B4564" s="12" t="s">
        <v>4373</v>
      </c>
      <c r="C4564" s="12" t="s">
        <v>4374</v>
      </c>
      <c r="D4564" s="12" t="s">
        <v>4375</v>
      </c>
      <c r="E4564" s="12" t="s">
        <v>4375</v>
      </c>
      <c r="F4564" s="14" t="s">
        <v>4874</v>
      </c>
      <c r="G4564" s="13" t="s">
        <v>4376</v>
      </c>
      <c r="H4564" s="12" t="s">
        <v>55</v>
      </c>
      <c r="I4564" s="12"/>
      <c r="J4564" s="14"/>
      <c r="K4564" s="15" t="n">
        <v>45206</v>
      </c>
      <c r="L4564" s="14" t="s">
        <v>379</v>
      </c>
      <c r="M4564" s="16" t="n">
        <v>1</v>
      </c>
      <c r="N4564" s="16" t="n">
        <v>1</v>
      </c>
      <c r="O4564" s="17" t="n">
        <v>100000</v>
      </c>
      <c r="P4564" s="17" t="n">
        <v>100000</v>
      </c>
      <c r="Q4564" s="18" t="n">
        <v>12600</v>
      </c>
      <c r="R4564" s="19" t="n">
        <f aca="false">IF(H4564="F",1,0)</f>
        <v>0</v>
      </c>
      <c r="S4564" s="19" t="n">
        <f aca="false">IF(H4564="M",1,0)</f>
        <v>1</v>
      </c>
      <c r="T4564" s="11" t="s">
        <v>4910</v>
      </c>
      <c r="U4564" s="11" t="s">
        <v>325</v>
      </c>
      <c r="V4564" s="24" t="n">
        <f aca="false">_xlfn.xlookup(D4564,'WRSI Fusion'!$H$4:$H$354,'WRSI Fusion'!$AI$4:$AI$354)</f>
        <v>76.4674602670966</v>
      </c>
      <c r="W4564" s="16" t="n">
        <f aca="false">_xlfn.xlookup(D4564,'WRSI Maïs'!$H$4:$H$346,'WRSI Maïs'!$AG$4:$AG$346)</f>
        <v>85.6794223380497</v>
      </c>
      <c r="X4564" s="16" t="n">
        <f aca="false">_xlfn.xlookup(D4564,'WRSI Mil'!$H$5:$H$355,'WRSI Mil'!$AG$5:$AG$355)</f>
        <v>84.3544968685869</v>
      </c>
      <c r="Y4564" s="16" t="n">
        <f aca="false">_xlfn.xlookup(D4564,'WRSI Sorgho'!$H$4:$H$354,'WRSI Sorgho'!$AI$4:$AI$354)</f>
        <v>76.7670584976381</v>
      </c>
      <c r="Z4564" s="16" t="n">
        <f aca="false">V4564</f>
        <v>76.4674602670966</v>
      </c>
      <c r="AA4564" s="16" t="n">
        <f aca="false">_xlfn.xlookup(D4564,'WRSI Fusion'!$H$4:$H$354,'WRSI Fusion'!$AJ$4:$AJ$354)</f>
        <v>70.8391979181554</v>
      </c>
      <c r="AB4564" s="21" t="n">
        <f aca="false">AA4564/Z4564</f>
        <v>0.926396635519449</v>
      </c>
      <c r="AC4564" s="11"/>
      <c r="AD4564" s="11"/>
      <c r="AE4564" s="11"/>
      <c r="AF4564" s="22" t="n">
        <v>2023</v>
      </c>
      <c r="AG4564" s="22" t="s">
        <v>52</v>
      </c>
      <c r="AH4564" s="22" t="s">
        <v>53</v>
      </c>
      <c r="AI4564" s="22"/>
      <c r="AJ4564" s="23" t="n">
        <v>0.7</v>
      </c>
      <c r="AK4564" s="24" t="n">
        <v>100000</v>
      </c>
      <c r="AL4564" s="23" t="n">
        <v>0.8</v>
      </c>
      <c r="AM4564" s="24" t="n">
        <v>25000</v>
      </c>
      <c r="AN4564" s="23" t="n">
        <v>0.9</v>
      </c>
      <c r="AO4564" s="24" t="n">
        <v>10000</v>
      </c>
      <c r="AP4564" s="25" t="n">
        <f aca="false">IF(AB4564&lt;AJ4564,AK4564,IF(AB4564&lt;AL4564,AM4564,IF(AB4564&lt;=AN4564,AO4564,0)))</f>
        <v>0</v>
      </c>
    </row>
    <row r="4565" customFormat="false" ht="15.65" hidden="false" customHeight="false" outlineLevel="0" collapsed="false">
      <c r="A4565" s="11" t="n">
        <f aca="false">A4564+1</f>
        <v>4014</v>
      </c>
      <c r="B4565" s="12" t="s">
        <v>4373</v>
      </c>
      <c r="C4565" s="12" t="s">
        <v>4374</v>
      </c>
      <c r="D4565" s="12" t="s">
        <v>4375</v>
      </c>
      <c r="E4565" s="12" t="s">
        <v>4375</v>
      </c>
      <c r="F4565" s="14" t="s">
        <v>4878</v>
      </c>
      <c r="G4565" s="13" t="s">
        <v>4376</v>
      </c>
      <c r="H4565" s="12" t="s">
        <v>48</v>
      </c>
      <c r="I4565" s="12"/>
      <c r="J4565" s="14"/>
      <c r="K4565" s="15" t="n">
        <v>45206</v>
      </c>
      <c r="L4565" s="14" t="s">
        <v>379</v>
      </c>
      <c r="M4565" s="16" t="n">
        <v>1</v>
      </c>
      <c r="N4565" s="16" t="n">
        <v>1</v>
      </c>
      <c r="O4565" s="17" t="n">
        <v>100000</v>
      </c>
      <c r="P4565" s="17" t="n">
        <v>100000</v>
      </c>
      <c r="Q4565" s="18" t="n">
        <v>12600</v>
      </c>
      <c r="R4565" s="19" t="n">
        <f aca="false">IF(H4565="F",1,0)</f>
        <v>1</v>
      </c>
      <c r="S4565" s="19" t="n">
        <f aca="false">IF(H4565="M",1,0)</f>
        <v>0</v>
      </c>
      <c r="T4565" s="11" t="s">
        <v>4911</v>
      </c>
      <c r="U4565" s="11" t="s">
        <v>325</v>
      </c>
      <c r="V4565" s="24" t="n">
        <f aca="false">_xlfn.xlookup(D4565,'WRSI Fusion'!$H$4:$H$354,'WRSI Fusion'!$AI$4:$AI$354)</f>
        <v>76.4674602670966</v>
      </c>
      <c r="W4565" s="16" t="n">
        <f aca="false">_xlfn.xlookup(D4565,'WRSI Maïs'!$H$4:$H$346,'WRSI Maïs'!$AG$4:$AG$346)</f>
        <v>85.6794223380497</v>
      </c>
      <c r="X4565" s="16" t="n">
        <f aca="false">_xlfn.xlookup(D4565,'WRSI Mil'!$H$5:$H$355,'WRSI Mil'!$AG$5:$AG$355)</f>
        <v>84.3544968685869</v>
      </c>
      <c r="Y4565" s="16" t="n">
        <f aca="false">_xlfn.xlookup(D4565,'WRSI Sorgho'!$H$4:$H$354,'WRSI Sorgho'!$AI$4:$AI$354)</f>
        <v>76.7670584976381</v>
      </c>
      <c r="Z4565" s="16" t="n">
        <f aca="false">V4565</f>
        <v>76.4674602670966</v>
      </c>
      <c r="AA4565" s="16" t="n">
        <f aca="false">_xlfn.xlookup(D4565,'WRSI Fusion'!$H$4:$H$354,'WRSI Fusion'!$AJ$4:$AJ$354)</f>
        <v>70.8391979181554</v>
      </c>
      <c r="AB4565" s="21" t="n">
        <f aca="false">AA4565/Z4565</f>
        <v>0.926396635519449</v>
      </c>
      <c r="AC4565" s="11"/>
      <c r="AD4565" s="11"/>
      <c r="AE4565" s="11"/>
      <c r="AF4565" s="22" t="n">
        <v>2023</v>
      </c>
      <c r="AG4565" s="22" t="s">
        <v>52</v>
      </c>
      <c r="AH4565" s="22" t="s">
        <v>53</v>
      </c>
      <c r="AI4565" s="22"/>
      <c r="AJ4565" s="23" t="n">
        <v>0.7</v>
      </c>
      <c r="AK4565" s="24" t="n">
        <v>100000</v>
      </c>
      <c r="AL4565" s="23" t="n">
        <v>0.8</v>
      </c>
      <c r="AM4565" s="24" t="n">
        <v>25000</v>
      </c>
      <c r="AN4565" s="23" t="n">
        <v>0.9</v>
      </c>
      <c r="AO4565" s="24" t="n">
        <v>10000</v>
      </c>
      <c r="AP4565" s="25" t="n">
        <f aca="false">IF(AB4565&lt;AJ4565,AK4565,IF(AB4565&lt;AL4565,AM4565,IF(AB4565&lt;=AN4565,AO4565,0)))</f>
        <v>0</v>
      </c>
    </row>
    <row r="4566" customFormat="false" ht="15.65" hidden="false" customHeight="false" outlineLevel="0" collapsed="false">
      <c r="A4566" s="11" t="n">
        <f aca="false">A4565+1</f>
        <v>4015</v>
      </c>
      <c r="B4566" s="12" t="s">
        <v>4373</v>
      </c>
      <c r="C4566" s="12" t="s">
        <v>4374</v>
      </c>
      <c r="D4566" s="12" t="s">
        <v>4375</v>
      </c>
      <c r="E4566" s="12" t="s">
        <v>4375</v>
      </c>
      <c r="F4566" s="14" t="s">
        <v>4878</v>
      </c>
      <c r="G4566" s="13" t="s">
        <v>4376</v>
      </c>
      <c r="H4566" s="12" t="s">
        <v>48</v>
      </c>
      <c r="I4566" s="12"/>
      <c r="J4566" s="14"/>
      <c r="K4566" s="15" t="n">
        <v>45206</v>
      </c>
      <c r="L4566" s="14" t="s">
        <v>379</v>
      </c>
      <c r="M4566" s="16" t="n">
        <v>1</v>
      </c>
      <c r="N4566" s="16" t="n">
        <v>1</v>
      </c>
      <c r="O4566" s="17" t="n">
        <v>100000</v>
      </c>
      <c r="P4566" s="17" t="n">
        <v>100000</v>
      </c>
      <c r="Q4566" s="18" t="n">
        <v>12600</v>
      </c>
      <c r="R4566" s="19" t="n">
        <f aca="false">IF(H4566="F",1,0)</f>
        <v>1</v>
      </c>
      <c r="S4566" s="19" t="n">
        <f aca="false">IF(H4566="M",1,0)</f>
        <v>0</v>
      </c>
      <c r="T4566" s="11" t="s">
        <v>4912</v>
      </c>
      <c r="U4566" s="11" t="s">
        <v>325</v>
      </c>
      <c r="V4566" s="24" t="n">
        <f aca="false">_xlfn.xlookup(D4566,'WRSI Fusion'!$H$4:$H$354,'WRSI Fusion'!$AI$4:$AI$354)</f>
        <v>76.4674602670966</v>
      </c>
      <c r="W4566" s="16" t="n">
        <f aca="false">_xlfn.xlookup(D4566,'WRSI Maïs'!$H$4:$H$346,'WRSI Maïs'!$AG$4:$AG$346)</f>
        <v>85.6794223380497</v>
      </c>
      <c r="X4566" s="16" t="n">
        <f aca="false">_xlfn.xlookup(D4566,'WRSI Mil'!$H$5:$H$355,'WRSI Mil'!$AG$5:$AG$355)</f>
        <v>84.3544968685869</v>
      </c>
      <c r="Y4566" s="16" t="n">
        <f aca="false">_xlfn.xlookup(D4566,'WRSI Sorgho'!$H$4:$H$354,'WRSI Sorgho'!$AI$4:$AI$354)</f>
        <v>76.7670584976381</v>
      </c>
      <c r="Z4566" s="16" t="n">
        <f aca="false">V4566</f>
        <v>76.4674602670966</v>
      </c>
      <c r="AA4566" s="16" t="n">
        <f aca="false">_xlfn.xlookup(D4566,'WRSI Fusion'!$H$4:$H$354,'WRSI Fusion'!$AJ$4:$AJ$354)</f>
        <v>70.8391979181554</v>
      </c>
      <c r="AB4566" s="21" t="n">
        <f aca="false">AA4566/Z4566</f>
        <v>0.926396635519449</v>
      </c>
      <c r="AC4566" s="11"/>
      <c r="AD4566" s="11"/>
      <c r="AE4566" s="11"/>
      <c r="AF4566" s="22" t="n">
        <v>2023</v>
      </c>
      <c r="AG4566" s="22" t="s">
        <v>52</v>
      </c>
      <c r="AH4566" s="22" t="s">
        <v>53</v>
      </c>
      <c r="AI4566" s="22"/>
      <c r="AJ4566" s="23" t="n">
        <v>0.7</v>
      </c>
      <c r="AK4566" s="24" t="n">
        <v>100000</v>
      </c>
      <c r="AL4566" s="23" t="n">
        <v>0.8</v>
      </c>
      <c r="AM4566" s="24" t="n">
        <v>25000</v>
      </c>
      <c r="AN4566" s="23" t="n">
        <v>0.9</v>
      </c>
      <c r="AO4566" s="24" t="n">
        <v>10000</v>
      </c>
      <c r="AP4566" s="25" t="n">
        <f aca="false">IF(AB4566&lt;AJ4566,AK4566,IF(AB4566&lt;AL4566,AM4566,IF(AB4566&lt;=AN4566,AO4566,0)))</f>
        <v>0</v>
      </c>
    </row>
    <row r="4567" customFormat="false" ht="15.65" hidden="false" customHeight="false" outlineLevel="0" collapsed="false">
      <c r="A4567" s="11" t="n">
        <f aca="false">A4566+1</f>
        <v>4016</v>
      </c>
      <c r="B4567" s="12" t="s">
        <v>4373</v>
      </c>
      <c r="C4567" s="12" t="s">
        <v>4374</v>
      </c>
      <c r="D4567" s="12" t="s">
        <v>4375</v>
      </c>
      <c r="E4567" s="12" t="s">
        <v>4375</v>
      </c>
      <c r="F4567" s="14" t="s">
        <v>4878</v>
      </c>
      <c r="G4567" s="13" t="s">
        <v>4376</v>
      </c>
      <c r="H4567" s="12" t="s">
        <v>55</v>
      </c>
      <c r="I4567" s="12"/>
      <c r="J4567" s="14"/>
      <c r="K4567" s="15" t="n">
        <v>45206</v>
      </c>
      <c r="L4567" s="14" t="s">
        <v>379</v>
      </c>
      <c r="M4567" s="16" t="n">
        <v>1</v>
      </c>
      <c r="N4567" s="16" t="n">
        <v>1</v>
      </c>
      <c r="O4567" s="17" t="n">
        <v>100000</v>
      </c>
      <c r="P4567" s="17" t="n">
        <v>100000</v>
      </c>
      <c r="Q4567" s="18" t="n">
        <v>12600</v>
      </c>
      <c r="R4567" s="19" t="n">
        <f aca="false">IF(H4567="F",1,0)</f>
        <v>0</v>
      </c>
      <c r="S4567" s="19" t="n">
        <f aca="false">IF(H4567="M",1,0)</f>
        <v>1</v>
      </c>
      <c r="T4567" s="11" t="s">
        <v>4913</v>
      </c>
      <c r="U4567" s="11" t="s">
        <v>325</v>
      </c>
      <c r="V4567" s="24" t="n">
        <f aca="false">_xlfn.xlookup(D4567,'WRSI Fusion'!$H$4:$H$354,'WRSI Fusion'!$AI$4:$AI$354)</f>
        <v>76.4674602670966</v>
      </c>
      <c r="W4567" s="16" t="n">
        <f aca="false">_xlfn.xlookup(D4567,'WRSI Maïs'!$H$4:$H$346,'WRSI Maïs'!$AG$4:$AG$346)</f>
        <v>85.6794223380497</v>
      </c>
      <c r="X4567" s="16" t="n">
        <f aca="false">_xlfn.xlookup(D4567,'WRSI Mil'!$H$5:$H$355,'WRSI Mil'!$AG$5:$AG$355)</f>
        <v>84.3544968685869</v>
      </c>
      <c r="Y4567" s="16" t="n">
        <f aca="false">_xlfn.xlookup(D4567,'WRSI Sorgho'!$H$4:$H$354,'WRSI Sorgho'!$AI$4:$AI$354)</f>
        <v>76.7670584976381</v>
      </c>
      <c r="Z4567" s="16" t="n">
        <f aca="false">V4567</f>
        <v>76.4674602670966</v>
      </c>
      <c r="AA4567" s="16" t="n">
        <f aca="false">_xlfn.xlookup(D4567,'WRSI Fusion'!$H$4:$H$354,'WRSI Fusion'!$AJ$4:$AJ$354)</f>
        <v>70.8391979181554</v>
      </c>
      <c r="AB4567" s="21" t="n">
        <f aca="false">AA4567/Z4567</f>
        <v>0.926396635519449</v>
      </c>
      <c r="AC4567" s="11"/>
      <c r="AD4567" s="11"/>
      <c r="AE4567" s="11"/>
      <c r="AF4567" s="22" t="n">
        <v>2023</v>
      </c>
      <c r="AG4567" s="22" t="s">
        <v>52</v>
      </c>
      <c r="AH4567" s="22" t="s">
        <v>53</v>
      </c>
      <c r="AI4567" s="22"/>
      <c r="AJ4567" s="23" t="n">
        <v>0.7</v>
      </c>
      <c r="AK4567" s="24" t="n">
        <v>100000</v>
      </c>
      <c r="AL4567" s="23" t="n">
        <v>0.8</v>
      </c>
      <c r="AM4567" s="24" t="n">
        <v>25000</v>
      </c>
      <c r="AN4567" s="23" t="n">
        <v>0.9</v>
      </c>
      <c r="AO4567" s="24" t="n">
        <v>10000</v>
      </c>
      <c r="AP4567" s="25" t="n">
        <f aca="false">IF(AB4567&lt;AJ4567,AK4567,IF(AB4567&lt;AL4567,AM4567,IF(AB4567&lt;=AN4567,AO4567,0)))</f>
        <v>0</v>
      </c>
    </row>
    <row r="4568" customFormat="false" ht="15.65" hidden="false" customHeight="false" outlineLevel="0" collapsed="false">
      <c r="A4568" s="11" t="n">
        <f aca="false">A4567+1</f>
        <v>4017</v>
      </c>
      <c r="B4568" s="12" t="s">
        <v>4373</v>
      </c>
      <c r="C4568" s="12" t="s">
        <v>4374</v>
      </c>
      <c r="D4568" s="12" t="s">
        <v>4375</v>
      </c>
      <c r="E4568" s="12" t="s">
        <v>4375</v>
      </c>
      <c r="F4568" s="14" t="s">
        <v>4874</v>
      </c>
      <c r="G4568" s="13" t="s">
        <v>4376</v>
      </c>
      <c r="H4568" s="12" t="s">
        <v>48</v>
      </c>
      <c r="I4568" s="12"/>
      <c r="J4568" s="14"/>
      <c r="K4568" s="15" t="n">
        <v>45206</v>
      </c>
      <c r="L4568" s="14" t="s">
        <v>379</v>
      </c>
      <c r="M4568" s="16" t="n">
        <v>1</v>
      </c>
      <c r="N4568" s="16" t="n">
        <v>1</v>
      </c>
      <c r="O4568" s="17" t="n">
        <v>100000</v>
      </c>
      <c r="P4568" s="17" t="n">
        <v>100000</v>
      </c>
      <c r="Q4568" s="18" t="n">
        <v>12600</v>
      </c>
      <c r="R4568" s="19" t="n">
        <f aca="false">IF(H4568="F",1,0)</f>
        <v>1</v>
      </c>
      <c r="S4568" s="19" t="n">
        <f aca="false">IF(H4568="M",1,0)</f>
        <v>0</v>
      </c>
      <c r="T4568" s="11" t="s">
        <v>4914</v>
      </c>
      <c r="U4568" s="11" t="s">
        <v>325</v>
      </c>
      <c r="V4568" s="24" t="n">
        <f aca="false">_xlfn.xlookup(D4568,'WRSI Fusion'!$H$4:$H$354,'WRSI Fusion'!$AI$4:$AI$354)</f>
        <v>76.4674602670966</v>
      </c>
      <c r="W4568" s="16" t="n">
        <f aca="false">_xlfn.xlookup(D4568,'WRSI Maïs'!$H$4:$H$346,'WRSI Maïs'!$AG$4:$AG$346)</f>
        <v>85.6794223380497</v>
      </c>
      <c r="X4568" s="16" t="n">
        <f aca="false">_xlfn.xlookup(D4568,'WRSI Mil'!$H$5:$H$355,'WRSI Mil'!$AG$5:$AG$355)</f>
        <v>84.3544968685869</v>
      </c>
      <c r="Y4568" s="16" t="n">
        <f aca="false">_xlfn.xlookup(D4568,'WRSI Sorgho'!$H$4:$H$354,'WRSI Sorgho'!$AI$4:$AI$354)</f>
        <v>76.7670584976381</v>
      </c>
      <c r="Z4568" s="16" t="n">
        <f aca="false">V4568</f>
        <v>76.4674602670966</v>
      </c>
      <c r="AA4568" s="16" t="n">
        <f aca="false">_xlfn.xlookup(D4568,'WRSI Fusion'!$H$4:$H$354,'WRSI Fusion'!$AJ$4:$AJ$354)</f>
        <v>70.8391979181554</v>
      </c>
      <c r="AB4568" s="21" t="n">
        <f aca="false">AA4568/Z4568</f>
        <v>0.926396635519449</v>
      </c>
      <c r="AC4568" s="11"/>
      <c r="AD4568" s="11"/>
      <c r="AE4568" s="11"/>
      <c r="AF4568" s="22" t="n">
        <v>2023</v>
      </c>
      <c r="AG4568" s="22" t="s">
        <v>52</v>
      </c>
      <c r="AH4568" s="22" t="s">
        <v>53</v>
      </c>
      <c r="AI4568" s="22"/>
      <c r="AJ4568" s="23" t="n">
        <v>0.7</v>
      </c>
      <c r="AK4568" s="24" t="n">
        <v>100000</v>
      </c>
      <c r="AL4568" s="23" t="n">
        <v>0.8</v>
      </c>
      <c r="AM4568" s="24" t="n">
        <v>25000</v>
      </c>
      <c r="AN4568" s="23" t="n">
        <v>0.9</v>
      </c>
      <c r="AO4568" s="24" t="n">
        <v>10000</v>
      </c>
      <c r="AP4568" s="25" t="n">
        <f aca="false">IF(AB4568&lt;AJ4568,AK4568,IF(AB4568&lt;AL4568,AM4568,IF(AB4568&lt;=AN4568,AO4568,0)))</f>
        <v>0</v>
      </c>
    </row>
    <row r="4569" customFormat="false" ht="15.65" hidden="false" customHeight="false" outlineLevel="0" collapsed="false">
      <c r="A4569" s="11" t="n">
        <f aca="false">A4568+1</f>
        <v>4018</v>
      </c>
      <c r="B4569" s="12" t="s">
        <v>4373</v>
      </c>
      <c r="C4569" s="12" t="s">
        <v>4374</v>
      </c>
      <c r="D4569" s="12" t="s">
        <v>4375</v>
      </c>
      <c r="E4569" s="12" t="s">
        <v>4375</v>
      </c>
      <c r="F4569" s="14" t="s">
        <v>4874</v>
      </c>
      <c r="G4569" s="13" t="s">
        <v>4376</v>
      </c>
      <c r="H4569" s="12" t="s">
        <v>48</v>
      </c>
      <c r="I4569" s="12"/>
      <c r="J4569" s="14"/>
      <c r="K4569" s="15" t="n">
        <v>45206</v>
      </c>
      <c r="L4569" s="14" t="s">
        <v>379</v>
      </c>
      <c r="M4569" s="16" t="n">
        <v>1</v>
      </c>
      <c r="N4569" s="16" t="n">
        <v>1</v>
      </c>
      <c r="O4569" s="17" t="n">
        <v>100000</v>
      </c>
      <c r="P4569" s="17" t="n">
        <v>100000</v>
      </c>
      <c r="Q4569" s="18" t="n">
        <v>12600</v>
      </c>
      <c r="R4569" s="19" t="n">
        <f aca="false">IF(H4569="F",1,0)</f>
        <v>1</v>
      </c>
      <c r="S4569" s="19" t="n">
        <f aca="false">IF(H4569="M",1,0)</f>
        <v>0</v>
      </c>
      <c r="T4569" s="11" t="s">
        <v>4915</v>
      </c>
      <c r="U4569" s="11" t="s">
        <v>325</v>
      </c>
      <c r="V4569" s="24" t="n">
        <f aca="false">_xlfn.xlookup(D4569,'WRSI Fusion'!$H$4:$H$354,'WRSI Fusion'!$AI$4:$AI$354)</f>
        <v>76.4674602670966</v>
      </c>
      <c r="W4569" s="16" t="n">
        <f aca="false">_xlfn.xlookup(D4569,'WRSI Maïs'!$H$4:$H$346,'WRSI Maïs'!$AG$4:$AG$346)</f>
        <v>85.6794223380497</v>
      </c>
      <c r="X4569" s="16" t="n">
        <f aca="false">_xlfn.xlookup(D4569,'WRSI Mil'!$H$5:$H$355,'WRSI Mil'!$AG$5:$AG$355)</f>
        <v>84.3544968685869</v>
      </c>
      <c r="Y4569" s="16" t="n">
        <f aca="false">_xlfn.xlookup(D4569,'WRSI Sorgho'!$H$4:$H$354,'WRSI Sorgho'!$AI$4:$AI$354)</f>
        <v>76.7670584976381</v>
      </c>
      <c r="Z4569" s="16" t="n">
        <f aca="false">V4569</f>
        <v>76.4674602670966</v>
      </c>
      <c r="AA4569" s="16" t="n">
        <f aca="false">_xlfn.xlookup(D4569,'WRSI Fusion'!$H$4:$H$354,'WRSI Fusion'!$AJ$4:$AJ$354)</f>
        <v>70.8391979181554</v>
      </c>
      <c r="AB4569" s="21" t="n">
        <f aca="false">AA4569/Z4569</f>
        <v>0.926396635519449</v>
      </c>
      <c r="AC4569" s="11"/>
      <c r="AD4569" s="11"/>
      <c r="AE4569" s="11"/>
      <c r="AF4569" s="22" t="n">
        <v>2023</v>
      </c>
      <c r="AG4569" s="22" t="s">
        <v>52</v>
      </c>
      <c r="AH4569" s="22" t="s">
        <v>53</v>
      </c>
      <c r="AI4569" s="22"/>
      <c r="AJ4569" s="23" t="n">
        <v>0.7</v>
      </c>
      <c r="AK4569" s="24" t="n">
        <v>100000</v>
      </c>
      <c r="AL4569" s="23" t="n">
        <v>0.8</v>
      </c>
      <c r="AM4569" s="24" t="n">
        <v>25000</v>
      </c>
      <c r="AN4569" s="23" t="n">
        <v>0.9</v>
      </c>
      <c r="AO4569" s="24" t="n">
        <v>10000</v>
      </c>
      <c r="AP4569" s="25" t="n">
        <f aca="false">IF(AB4569&lt;AJ4569,AK4569,IF(AB4569&lt;AL4569,AM4569,IF(AB4569&lt;=AN4569,AO4569,0)))</f>
        <v>0</v>
      </c>
    </row>
    <row r="4570" customFormat="false" ht="15.65" hidden="false" customHeight="false" outlineLevel="0" collapsed="false">
      <c r="A4570" s="11" t="n">
        <f aca="false">A4569+1</f>
        <v>4019</v>
      </c>
      <c r="B4570" s="12" t="s">
        <v>4373</v>
      </c>
      <c r="C4570" s="12" t="s">
        <v>4374</v>
      </c>
      <c r="D4570" s="12" t="s">
        <v>4375</v>
      </c>
      <c r="E4570" s="12" t="s">
        <v>4375</v>
      </c>
      <c r="F4570" s="14" t="s">
        <v>4878</v>
      </c>
      <c r="G4570" s="13" t="s">
        <v>4376</v>
      </c>
      <c r="H4570" s="12" t="s">
        <v>48</v>
      </c>
      <c r="I4570" s="12"/>
      <c r="J4570" s="14"/>
      <c r="K4570" s="15" t="n">
        <v>45206</v>
      </c>
      <c r="L4570" s="14" t="s">
        <v>379</v>
      </c>
      <c r="M4570" s="16" t="n">
        <v>1</v>
      </c>
      <c r="N4570" s="16" t="n">
        <v>1</v>
      </c>
      <c r="O4570" s="17" t="n">
        <v>100000</v>
      </c>
      <c r="P4570" s="17" t="n">
        <v>100000</v>
      </c>
      <c r="Q4570" s="18" t="n">
        <v>12600</v>
      </c>
      <c r="R4570" s="19" t="n">
        <f aca="false">IF(H4570="F",1,0)</f>
        <v>1</v>
      </c>
      <c r="S4570" s="19" t="n">
        <f aca="false">IF(H4570="M",1,0)</f>
        <v>0</v>
      </c>
      <c r="T4570" s="11" t="s">
        <v>4916</v>
      </c>
      <c r="U4570" s="11" t="s">
        <v>325</v>
      </c>
      <c r="V4570" s="24" t="n">
        <f aca="false">_xlfn.xlookup(D4570,'WRSI Fusion'!$H$4:$H$354,'WRSI Fusion'!$AI$4:$AI$354)</f>
        <v>76.4674602670966</v>
      </c>
      <c r="W4570" s="16" t="n">
        <f aca="false">_xlfn.xlookup(D4570,'WRSI Maïs'!$H$4:$H$346,'WRSI Maïs'!$AG$4:$AG$346)</f>
        <v>85.6794223380497</v>
      </c>
      <c r="X4570" s="16" t="n">
        <f aca="false">_xlfn.xlookup(D4570,'WRSI Mil'!$H$5:$H$355,'WRSI Mil'!$AG$5:$AG$355)</f>
        <v>84.3544968685869</v>
      </c>
      <c r="Y4570" s="16" t="n">
        <f aca="false">_xlfn.xlookup(D4570,'WRSI Sorgho'!$H$4:$H$354,'WRSI Sorgho'!$AI$4:$AI$354)</f>
        <v>76.7670584976381</v>
      </c>
      <c r="Z4570" s="16" t="n">
        <f aca="false">V4570</f>
        <v>76.4674602670966</v>
      </c>
      <c r="AA4570" s="16" t="n">
        <f aca="false">_xlfn.xlookup(D4570,'WRSI Fusion'!$H$4:$H$354,'WRSI Fusion'!$AJ$4:$AJ$354)</f>
        <v>70.8391979181554</v>
      </c>
      <c r="AB4570" s="21" t="n">
        <f aca="false">AA4570/Z4570</f>
        <v>0.926396635519449</v>
      </c>
      <c r="AC4570" s="11"/>
      <c r="AD4570" s="11"/>
      <c r="AE4570" s="11"/>
      <c r="AF4570" s="22" t="n">
        <v>2023</v>
      </c>
      <c r="AG4570" s="22" t="s">
        <v>52</v>
      </c>
      <c r="AH4570" s="22" t="s">
        <v>53</v>
      </c>
      <c r="AI4570" s="22"/>
      <c r="AJ4570" s="23" t="n">
        <v>0.7</v>
      </c>
      <c r="AK4570" s="24" t="n">
        <v>100000</v>
      </c>
      <c r="AL4570" s="23" t="n">
        <v>0.8</v>
      </c>
      <c r="AM4570" s="24" t="n">
        <v>25000</v>
      </c>
      <c r="AN4570" s="23" t="n">
        <v>0.9</v>
      </c>
      <c r="AO4570" s="24" t="n">
        <v>10000</v>
      </c>
      <c r="AP4570" s="25" t="n">
        <f aca="false">IF(AB4570&lt;AJ4570,AK4570,IF(AB4570&lt;AL4570,AM4570,IF(AB4570&lt;=AN4570,AO4570,0)))</f>
        <v>0</v>
      </c>
    </row>
    <row r="4571" customFormat="false" ht="15.65" hidden="false" customHeight="false" outlineLevel="0" collapsed="false">
      <c r="A4571" s="11" t="n">
        <f aca="false">A4570+1</f>
        <v>4020</v>
      </c>
      <c r="B4571" s="12" t="s">
        <v>4373</v>
      </c>
      <c r="C4571" s="12" t="s">
        <v>4374</v>
      </c>
      <c r="D4571" s="12" t="s">
        <v>4375</v>
      </c>
      <c r="E4571" s="12" t="s">
        <v>4375</v>
      </c>
      <c r="F4571" s="14" t="s">
        <v>4874</v>
      </c>
      <c r="G4571" s="13" t="s">
        <v>4376</v>
      </c>
      <c r="H4571" s="12" t="s">
        <v>48</v>
      </c>
      <c r="I4571" s="12"/>
      <c r="J4571" s="14"/>
      <c r="K4571" s="15" t="n">
        <v>45206</v>
      </c>
      <c r="L4571" s="14" t="s">
        <v>379</v>
      </c>
      <c r="M4571" s="16" t="n">
        <v>1</v>
      </c>
      <c r="N4571" s="16" t="n">
        <v>1</v>
      </c>
      <c r="O4571" s="17" t="n">
        <v>100000</v>
      </c>
      <c r="P4571" s="17" t="n">
        <v>100000</v>
      </c>
      <c r="Q4571" s="18" t="n">
        <v>12600</v>
      </c>
      <c r="R4571" s="19" t="n">
        <f aca="false">IF(H4571="F",1,0)</f>
        <v>1</v>
      </c>
      <c r="S4571" s="19" t="n">
        <f aca="false">IF(H4571="M",1,0)</f>
        <v>0</v>
      </c>
      <c r="T4571" s="11" t="s">
        <v>4917</v>
      </c>
      <c r="U4571" s="11" t="s">
        <v>325</v>
      </c>
      <c r="V4571" s="24" t="n">
        <f aca="false">_xlfn.xlookup(D4571,'WRSI Fusion'!$H$4:$H$354,'WRSI Fusion'!$AI$4:$AI$354)</f>
        <v>76.4674602670966</v>
      </c>
      <c r="W4571" s="16" t="n">
        <f aca="false">_xlfn.xlookup(D4571,'WRSI Maïs'!$H$4:$H$346,'WRSI Maïs'!$AG$4:$AG$346)</f>
        <v>85.6794223380497</v>
      </c>
      <c r="X4571" s="16" t="n">
        <f aca="false">_xlfn.xlookup(D4571,'WRSI Mil'!$H$5:$H$355,'WRSI Mil'!$AG$5:$AG$355)</f>
        <v>84.3544968685869</v>
      </c>
      <c r="Y4571" s="16" t="n">
        <f aca="false">_xlfn.xlookup(D4571,'WRSI Sorgho'!$H$4:$H$354,'WRSI Sorgho'!$AI$4:$AI$354)</f>
        <v>76.7670584976381</v>
      </c>
      <c r="Z4571" s="16" t="n">
        <f aca="false">V4571</f>
        <v>76.4674602670966</v>
      </c>
      <c r="AA4571" s="16" t="n">
        <f aca="false">_xlfn.xlookup(D4571,'WRSI Fusion'!$H$4:$H$354,'WRSI Fusion'!$AJ$4:$AJ$354)</f>
        <v>70.8391979181554</v>
      </c>
      <c r="AB4571" s="21" t="n">
        <f aca="false">AA4571/Z4571</f>
        <v>0.926396635519449</v>
      </c>
      <c r="AC4571" s="11"/>
      <c r="AD4571" s="11"/>
      <c r="AE4571" s="11"/>
      <c r="AF4571" s="22" t="n">
        <v>2023</v>
      </c>
      <c r="AG4571" s="22" t="s">
        <v>52</v>
      </c>
      <c r="AH4571" s="22" t="s">
        <v>53</v>
      </c>
      <c r="AI4571" s="22"/>
      <c r="AJ4571" s="23" t="n">
        <v>0.7</v>
      </c>
      <c r="AK4571" s="24" t="n">
        <v>100000</v>
      </c>
      <c r="AL4571" s="23" t="n">
        <v>0.8</v>
      </c>
      <c r="AM4571" s="24" t="n">
        <v>25000</v>
      </c>
      <c r="AN4571" s="23" t="n">
        <v>0.9</v>
      </c>
      <c r="AO4571" s="24" t="n">
        <v>10000</v>
      </c>
      <c r="AP4571" s="25" t="n">
        <f aca="false">IF(AB4571&lt;AJ4571,AK4571,IF(AB4571&lt;AL4571,AM4571,IF(AB4571&lt;=AN4571,AO4571,0)))</f>
        <v>0</v>
      </c>
    </row>
    <row r="4572" customFormat="false" ht="15.65" hidden="false" customHeight="false" outlineLevel="0" collapsed="false">
      <c r="A4572" s="11" t="n">
        <f aca="false">A4571+1</f>
        <v>4021</v>
      </c>
      <c r="B4572" s="12" t="s">
        <v>4373</v>
      </c>
      <c r="C4572" s="12" t="s">
        <v>4374</v>
      </c>
      <c r="D4572" s="12" t="s">
        <v>4375</v>
      </c>
      <c r="E4572" s="12" t="s">
        <v>4375</v>
      </c>
      <c r="F4572" s="14" t="s">
        <v>4874</v>
      </c>
      <c r="G4572" s="13" t="s">
        <v>4376</v>
      </c>
      <c r="H4572" s="12" t="s">
        <v>48</v>
      </c>
      <c r="I4572" s="12"/>
      <c r="J4572" s="14"/>
      <c r="K4572" s="15" t="n">
        <v>45206</v>
      </c>
      <c r="L4572" s="14" t="s">
        <v>379</v>
      </c>
      <c r="M4572" s="16" t="n">
        <v>1</v>
      </c>
      <c r="N4572" s="16" t="n">
        <v>1</v>
      </c>
      <c r="O4572" s="17" t="n">
        <v>100000</v>
      </c>
      <c r="P4572" s="17" t="n">
        <v>100000</v>
      </c>
      <c r="Q4572" s="18" t="n">
        <v>12600</v>
      </c>
      <c r="R4572" s="19" t="n">
        <f aca="false">IF(H4572="F",1,0)</f>
        <v>1</v>
      </c>
      <c r="S4572" s="19" t="n">
        <f aca="false">IF(H4572="M",1,0)</f>
        <v>0</v>
      </c>
      <c r="T4572" s="11" t="s">
        <v>4918</v>
      </c>
      <c r="U4572" s="11" t="s">
        <v>325</v>
      </c>
      <c r="V4572" s="24" t="n">
        <f aca="false">_xlfn.xlookup(D4572,'WRSI Fusion'!$H$4:$H$354,'WRSI Fusion'!$AI$4:$AI$354)</f>
        <v>76.4674602670966</v>
      </c>
      <c r="W4572" s="16" t="n">
        <f aca="false">_xlfn.xlookup(D4572,'WRSI Maïs'!$H$4:$H$346,'WRSI Maïs'!$AG$4:$AG$346)</f>
        <v>85.6794223380497</v>
      </c>
      <c r="X4572" s="16" t="n">
        <f aca="false">_xlfn.xlookup(D4572,'WRSI Mil'!$H$5:$H$355,'WRSI Mil'!$AG$5:$AG$355)</f>
        <v>84.3544968685869</v>
      </c>
      <c r="Y4572" s="16" t="n">
        <f aca="false">_xlfn.xlookup(D4572,'WRSI Sorgho'!$H$4:$H$354,'WRSI Sorgho'!$AI$4:$AI$354)</f>
        <v>76.7670584976381</v>
      </c>
      <c r="Z4572" s="16" t="n">
        <f aca="false">V4572</f>
        <v>76.4674602670966</v>
      </c>
      <c r="AA4572" s="16" t="n">
        <f aca="false">_xlfn.xlookup(D4572,'WRSI Fusion'!$H$4:$H$354,'WRSI Fusion'!$AJ$4:$AJ$354)</f>
        <v>70.8391979181554</v>
      </c>
      <c r="AB4572" s="21" t="n">
        <f aca="false">AA4572/Z4572</f>
        <v>0.926396635519449</v>
      </c>
      <c r="AC4572" s="11"/>
      <c r="AD4572" s="11"/>
      <c r="AE4572" s="11"/>
      <c r="AF4572" s="22" t="n">
        <v>2023</v>
      </c>
      <c r="AG4572" s="22" t="s">
        <v>52</v>
      </c>
      <c r="AH4572" s="22" t="s">
        <v>53</v>
      </c>
      <c r="AI4572" s="22"/>
      <c r="AJ4572" s="23" t="n">
        <v>0.7</v>
      </c>
      <c r="AK4572" s="24" t="n">
        <v>100000</v>
      </c>
      <c r="AL4572" s="23" t="n">
        <v>0.8</v>
      </c>
      <c r="AM4572" s="24" t="n">
        <v>25000</v>
      </c>
      <c r="AN4572" s="23" t="n">
        <v>0.9</v>
      </c>
      <c r="AO4572" s="24" t="n">
        <v>10000</v>
      </c>
      <c r="AP4572" s="25" t="n">
        <f aca="false">IF(AB4572&lt;AJ4572,AK4572,IF(AB4572&lt;AL4572,AM4572,IF(AB4572&lt;=AN4572,AO4572,0)))</f>
        <v>0</v>
      </c>
    </row>
    <row r="4573" customFormat="false" ht="15.65" hidden="false" customHeight="false" outlineLevel="0" collapsed="false">
      <c r="A4573" s="11" t="n">
        <f aca="false">A4572+1</f>
        <v>4022</v>
      </c>
      <c r="B4573" s="12" t="s">
        <v>4373</v>
      </c>
      <c r="C4573" s="12" t="s">
        <v>4374</v>
      </c>
      <c r="D4573" s="12" t="s">
        <v>4375</v>
      </c>
      <c r="E4573" s="12" t="s">
        <v>4375</v>
      </c>
      <c r="F4573" s="14" t="s">
        <v>4874</v>
      </c>
      <c r="G4573" s="13" t="s">
        <v>4376</v>
      </c>
      <c r="H4573" s="12" t="s">
        <v>55</v>
      </c>
      <c r="I4573" s="12"/>
      <c r="J4573" s="14"/>
      <c r="K4573" s="15" t="n">
        <v>45206</v>
      </c>
      <c r="L4573" s="14" t="s">
        <v>379</v>
      </c>
      <c r="M4573" s="16" t="n">
        <v>1</v>
      </c>
      <c r="N4573" s="16" t="n">
        <v>1</v>
      </c>
      <c r="O4573" s="17" t="n">
        <v>100000</v>
      </c>
      <c r="P4573" s="17" t="n">
        <v>100000</v>
      </c>
      <c r="Q4573" s="18" t="n">
        <v>12600</v>
      </c>
      <c r="R4573" s="19" t="n">
        <f aca="false">IF(H4573="F",1,0)</f>
        <v>0</v>
      </c>
      <c r="S4573" s="19" t="n">
        <f aca="false">IF(H4573="M",1,0)</f>
        <v>1</v>
      </c>
      <c r="T4573" s="11" t="s">
        <v>4919</v>
      </c>
      <c r="U4573" s="11" t="s">
        <v>325</v>
      </c>
      <c r="V4573" s="24" t="n">
        <f aca="false">_xlfn.xlookup(D4573,'WRSI Fusion'!$H$4:$H$354,'WRSI Fusion'!$AI$4:$AI$354)</f>
        <v>76.4674602670966</v>
      </c>
      <c r="W4573" s="16" t="n">
        <f aca="false">_xlfn.xlookup(D4573,'WRSI Maïs'!$H$4:$H$346,'WRSI Maïs'!$AG$4:$AG$346)</f>
        <v>85.6794223380497</v>
      </c>
      <c r="X4573" s="16" t="n">
        <f aca="false">_xlfn.xlookup(D4573,'WRSI Mil'!$H$5:$H$355,'WRSI Mil'!$AG$5:$AG$355)</f>
        <v>84.3544968685869</v>
      </c>
      <c r="Y4573" s="16" t="n">
        <f aca="false">_xlfn.xlookup(D4573,'WRSI Sorgho'!$H$4:$H$354,'WRSI Sorgho'!$AI$4:$AI$354)</f>
        <v>76.7670584976381</v>
      </c>
      <c r="Z4573" s="16" t="n">
        <f aca="false">V4573</f>
        <v>76.4674602670966</v>
      </c>
      <c r="AA4573" s="16" t="n">
        <f aca="false">_xlfn.xlookup(D4573,'WRSI Fusion'!$H$4:$H$354,'WRSI Fusion'!$AJ$4:$AJ$354)</f>
        <v>70.8391979181554</v>
      </c>
      <c r="AB4573" s="21" t="n">
        <f aca="false">AA4573/Z4573</f>
        <v>0.926396635519449</v>
      </c>
      <c r="AC4573" s="11"/>
      <c r="AD4573" s="11"/>
      <c r="AE4573" s="11"/>
      <c r="AF4573" s="22" t="n">
        <v>2023</v>
      </c>
      <c r="AG4573" s="22" t="s">
        <v>52</v>
      </c>
      <c r="AH4573" s="22" t="s">
        <v>53</v>
      </c>
      <c r="AI4573" s="22"/>
      <c r="AJ4573" s="23" t="n">
        <v>0.7</v>
      </c>
      <c r="AK4573" s="24" t="n">
        <v>100000</v>
      </c>
      <c r="AL4573" s="23" t="n">
        <v>0.8</v>
      </c>
      <c r="AM4573" s="24" t="n">
        <v>25000</v>
      </c>
      <c r="AN4573" s="23" t="n">
        <v>0.9</v>
      </c>
      <c r="AO4573" s="24" t="n">
        <v>10000</v>
      </c>
      <c r="AP4573" s="25" t="n">
        <f aca="false">IF(AB4573&lt;AJ4573,AK4573,IF(AB4573&lt;AL4573,AM4573,IF(AB4573&lt;=AN4573,AO4573,0)))</f>
        <v>0</v>
      </c>
    </row>
    <row r="4574" customFormat="false" ht="15.65" hidden="false" customHeight="false" outlineLevel="0" collapsed="false">
      <c r="A4574" s="11" t="n">
        <f aca="false">A4573+1</f>
        <v>4023</v>
      </c>
      <c r="B4574" s="12" t="s">
        <v>4373</v>
      </c>
      <c r="C4574" s="12" t="s">
        <v>4374</v>
      </c>
      <c r="D4574" s="12" t="s">
        <v>4375</v>
      </c>
      <c r="E4574" s="12" t="s">
        <v>4375</v>
      </c>
      <c r="F4574" s="14" t="s">
        <v>4878</v>
      </c>
      <c r="G4574" s="13" t="s">
        <v>4376</v>
      </c>
      <c r="H4574" s="12" t="s">
        <v>48</v>
      </c>
      <c r="I4574" s="12"/>
      <c r="J4574" s="14"/>
      <c r="K4574" s="15" t="n">
        <v>45206</v>
      </c>
      <c r="L4574" s="14" t="s">
        <v>49</v>
      </c>
      <c r="M4574" s="16" t="n">
        <v>1</v>
      </c>
      <c r="N4574" s="16" t="n">
        <v>1</v>
      </c>
      <c r="O4574" s="17" t="n">
        <v>100000</v>
      </c>
      <c r="P4574" s="17" t="n">
        <v>100000</v>
      </c>
      <c r="Q4574" s="18" t="n">
        <v>12600</v>
      </c>
      <c r="R4574" s="19" t="n">
        <f aca="false">IF(H4574="F",1,0)</f>
        <v>1</v>
      </c>
      <c r="S4574" s="19" t="n">
        <f aca="false">IF(H4574="M",1,0)</f>
        <v>0</v>
      </c>
      <c r="T4574" s="11" t="s">
        <v>4920</v>
      </c>
      <c r="U4574" s="11" t="s">
        <v>51</v>
      </c>
      <c r="V4574" s="24" t="n">
        <f aca="false">_xlfn.xlookup(D4574,'WRSI Fusion'!$H$4:$H$354,'WRSI Fusion'!$AI$4:$AI$354)</f>
        <v>76.4674602670966</v>
      </c>
      <c r="W4574" s="16" t="n">
        <f aca="false">_xlfn.xlookup(D4574,'WRSI Maïs'!$H$4:$H$346,'WRSI Maïs'!$AG$4:$AG$346)</f>
        <v>85.6794223380497</v>
      </c>
      <c r="X4574" s="16" t="n">
        <f aca="false">_xlfn.xlookup(D4574,'WRSI Mil'!$H$5:$H$355,'WRSI Mil'!$AG$5:$AG$355)</f>
        <v>84.3544968685869</v>
      </c>
      <c r="Y4574" s="16" t="n">
        <f aca="false">_xlfn.xlookup(D4574,'WRSI Sorgho'!$H$4:$H$354,'WRSI Sorgho'!$AI$4:$AI$354)</f>
        <v>76.7670584976381</v>
      </c>
      <c r="Z4574" s="16" t="n">
        <f aca="false">Y4574</f>
        <v>76.7670584976381</v>
      </c>
      <c r="AA4574" s="16" t="n">
        <f aca="false">_xlfn.xlookup(D4574,'WRSI Sorgho'!$H$4:$H$354,'WRSI Sorgho'!$AJ$4:$AJ$354)</f>
        <v>71.4653694850525</v>
      </c>
      <c r="AB4574" s="21" t="n">
        <f aca="false">AA4574/Z4574</f>
        <v>0.930937968494016</v>
      </c>
      <c r="AC4574" s="11"/>
      <c r="AD4574" s="11"/>
      <c r="AE4574" s="11"/>
      <c r="AF4574" s="22" t="n">
        <v>2023</v>
      </c>
      <c r="AG4574" s="22" t="s">
        <v>52</v>
      </c>
      <c r="AH4574" s="22" t="s">
        <v>53</v>
      </c>
      <c r="AI4574" s="22"/>
      <c r="AJ4574" s="23" t="n">
        <v>0.7</v>
      </c>
      <c r="AK4574" s="24" t="n">
        <v>100000</v>
      </c>
      <c r="AL4574" s="23" t="n">
        <v>0.8</v>
      </c>
      <c r="AM4574" s="24" t="n">
        <v>25000</v>
      </c>
      <c r="AN4574" s="23" t="n">
        <v>0.9</v>
      </c>
      <c r="AO4574" s="24" t="n">
        <v>10000</v>
      </c>
      <c r="AP4574" s="25" t="n">
        <f aca="false">IF(AB4574&lt;AJ4574,AK4574,IF(AB4574&lt;AL4574,AM4574,IF(AB4574&lt;=AN4574,AO4574,0)))</f>
        <v>0</v>
      </c>
    </row>
    <row r="4575" customFormat="false" ht="15.65" hidden="false" customHeight="false" outlineLevel="0" collapsed="false">
      <c r="A4575" s="11" t="n">
        <f aca="false">A4574+1</f>
        <v>4024</v>
      </c>
      <c r="B4575" s="12" t="s">
        <v>4373</v>
      </c>
      <c r="C4575" s="12" t="s">
        <v>4374</v>
      </c>
      <c r="D4575" s="12" t="s">
        <v>4375</v>
      </c>
      <c r="E4575" s="12" t="s">
        <v>4375</v>
      </c>
      <c r="F4575" s="14" t="s">
        <v>4874</v>
      </c>
      <c r="G4575" s="13" t="s">
        <v>4376</v>
      </c>
      <c r="H4575" s="12" t="s">
        <v>55</v>
      </c>
      <c r="I4575" s="12"/>
      <c r="J4575" s="14"/>
      <c r="K4575" s="15" t="n">
        <v>45206</v>
      </c>
      <c r="L4575" s="14" t="s">
        <v>49</v>
      </c>
      <c r="M4575" s="16" t="n">
        <v>1</v>
      </c>
      <c r="N4575" s="16" t="n">
        <v>1</v>
      </c>
      <c r="O4575" s="17" t="n">
        <v>100000</v>
      </c>
      <c r="P4575" s="17" t="n">
        <v>100000</v>
      </c>
      <c r="Q4575" s="18" t="n">
        <v>12600</v>
      </c>
      <c r="R4575" s="19" t="n">
        <f aca="false">IF(H4575="F",1,0)</f>
        <v>0</v>
      </c>
      <c r="S4575" s="19" t="n">
        <f aca="false">IF(H4575="M",1,0)</f>
        <v>1</v>
      </c>
      <c r="T4575" s="11" t="s">
        <v>4921</v>
      </c>
      <c r="U4575" s="11" t="s">
        <v>51</v>
      </c>
      <c r="V4575" s="24" t="n">
        <f aca="false">_xlfn.xlookup(D4575,'WRSI Fusion'!$H$4:$H$354,'WRSI Fusion'!$AI$4:$AI$354)</f>
        <v>76.4674602670966</v>
      </c>
      <c r="W4575" s="16" t="n">
        <f aca="false">_xlfn.xlookup(D4575,'WRSI Maïs'!$H$4:$H$346,'WRSI Maïs'!$AG$4:$AG$346)</f>
        <v>85.6794223380497</v>
      </c>
      <c r="X4575" s="16" t="n">
        <f aca="false">_xlfn.xlookup(D4575,'WRSI Mil'!$H$5:$H$355,'WRSI Mil'!$AG$5:$AG$355)</f>
        <v>84.3544968685869</v>
      </c>
      <c r="Y4575" s="16" t="n">
        <f aca="false">_xlfn.xlookup(D4575,'WRSI Sorgho'!$H$4:$H$354,'WRSI Sorgho'!$AI$4:$AI$354)</f>
        <v>76.7670584976381</v>
      </c>
      <c r="Z4575" s="16" t="n">
        <f aca="false">Y4575</f>
        <v>76.7670584976381</v>
      </c>
      <c r="AA4575" s="16" t="n">
        <f aca="false">_xlfn.xlookup(D4575,'WRSI Sorgho'!$H$4:$H$354,'WRSI Sorgho'!$AJ$4:$AJ$354)</f>
        <v>71.4653694850525</v>
      </c>
      <c r="AB4575" s="21" t="n">
        <f aca="false">AA4575/Z4575</f>
        <v>0.930937968494016</v>
      </c>
      <c r="AC4575" s="11"/>
      <c r="AD4575" s="11"/>
      <c r="AE4575" s="11"/>
      <c r="AF4575" s="22" t="n">
        <v>2023</v>
      </c>
      <c r="AG4575" s="22" t="s">
        <v>52</v>
      </c>
      <c r="AH4575" s="22" t="s">
        <v>53</v>
      </c>
      <c r="AI4575" s="22"/>
      <c r="AJ4575" s="23" t="n">
        <v>0.7</v>
      </c>
      <c r="AK4575" s="24" t="n">
        <v>100000</v>
      </c>
      <c r="AL4575" s="23" t="n">
        <v>0.8</v>
      </c>
      <c r="AM4575" s="24" t="n">
        <v>25000</v>
      </c>
      <c r="AN4575" s="23" t="n">
        <v>0.9</v>
      </c>
      <c r="AO4575" s="24" t="n">
        <v>10000</v>
      </c>
      <c r="AP4575" s="25" t="n">
        <f aca="false">IF(AB4575&lt;AJ4575,AK4575,IF(AB4575&lt;AL4575,AM4575,IF(AB4575&lt;=AN4575,AO4575,0)))</f>
        <v>0</v>
      </c>
    </row>
    <row r="4576" customFormat="false" ht="15.65" hidden="false" customHeight="false" outlineLevel="0" collapsed="false">
      <c r="A4576" s="11" t="n">
        <f aca="false">A4575+1</f>
        <v>4025</v>
      </c>
      <c r="B4576" s="12" t="s">
        <v>4373</v>
      </c>
      <c r="C4576" s="12" t="s">
        <v>4374</v>
      </c>
      <c r="D4576" s="12" t="s">
        <v>4375</v>
      </c>
      <c r="E4576" s="12" t="s">
        <v>4375</v>
      </c>
      <c r="F4576" s="14" t="s">
        <v>4874</v>
      </c>
      <c r="G4576" s="13" t="s">
        <v>4376</v>
      </c>
      <c r="H4576" s="12" t="s">
        <v>55</v>
      </c>
      <c r="I4576" s="12"/>
      <c r="J4576" s="14"/>
      <c r="K4576" s="15" t="n">
        <v>45206</v>
      </c>
      <c r="L4576" s="14" t="s">
        <v>49</v>
      </c>
      <c r="M4576" s="16" t="n">
        <v>1</v>
      </c>
      <c r="N4576" s="16" t="n">
        <v>1</v>
      </c>
      <c r="O4576" s="17" t="n">
        <v>100000</v>
      </c>
      <c r="P4576" s="17" t="n">
        <v>100000</v>
      </c>
      <c r="Q4576" s="18" t="n">
        <v>12600</v>
      </c>
      <c r="R4576" s="19" t="n">
        <f aca="false">IF(H4576="F",1,0)</f>
        <v>0</v>
      </c>
      <c r="S4576" s="19" t="n">
        <f aca="false">IF(H4576="M",1,0)</f>
        <v>1</v>
      </c>
      <c r="T4576" s="11" t="s">
        <v>4922</v>
      </c>
      <c r="U4576" s="11" t="s">
        <v>51</v>
      </c>
      <c r="V4576" s="24" t="n">
        <f aca="false">_xlfn.xlookup(D4576,'WRSI Fusion'!$H$4:$H$354,'WRSI Fusion'!$AI$4:$AI$354)</f>
        <v>76.4674602670966</v>
      </c>
      <c r="W4576" s="16" t="n">
        <f aca="false">_xlfn.xlookup(D4576,'WRSI Maïs'!$H$4:$H$346,'WRSI Maïs'!$AG$4:$AG$346)</f>
        <v>85.6794223380497</v>
      </c>
      <c r="X4576" s="16" t="n">
        <f aca="false">_xlfn.xlookup(D4576,'WRSI Mil'!$H$5:$H$355,'WRSI Mil'!$AG$5:$AG$355)</f>
        <v>84.3544968685869</v>
      </c>
      <c r="Y4576" s="16" t="n">
        <f aca="false">_xlfn.xlookup(D4576,'WRSI Sorgho'!$H$4:$H$354,'WRSI Sorgho'!$AI$4:$AI$354)</f>
        <v>76.7670584976381</v>
      </c>
      <c r="Z4576" s="16" t="n">
        <f aca="false">Y4576</f>
        <v>76.7670584976381</v>
      </c>
      <c r="AA4576" s="16" t="n">
        <f aca="false">_xlfn.xlookup(D4576,'WRSI Sorgho'!$H$4:$H$354,'WRSI Sorgho'!$AJ$4:$AJ$354)</f>
        <v>71.4653694850525</v>
      </c>
      <c r="AB4576" s="21" t="n">
        <f aca="false">AA4576/Z4576</f>
        <v>0.930937968494016</v>
      </c>
      <c r="AC4576" s="11"/>
      <c r="AD4576" s="11"/>
      <c r="AE4576" s="11"/>
      <c r="AF4576" s="22" t="n">
        <v>2023</v>
      </c>
      <c r="AG4576" s="22" t="s">
        <v>52</v>
      </c>
      <c r="AH4576" s="22" t="s">
        <v>53</v>
      </c>
      <c r="AI4576" s="22"/>
      <c r="AJ4576" s="23" t="n">
        <v>0.7</v>
      </c>
      <c r="AK4576" s="24" t="n">
        <v>100000</v>
      </c>
      <c r="AL4576" s="23" t="n">
        <v>0.8</v>
      </c>
      <c r="AM4576" s="24" t="n">
        <v>25000</v>
      </c>
      <c r="AN4576" s="23" t="n">
        <v>0.9</v>
      </c>
      <c r="AO4576" s="24" t="n">
        <v>10000</v>
      </c>
      <c r="AP4576" s="25" t="n">
        <f aca="false">IF(AB4576&lt;AJ4576,AK4576,IF(AB4576&lt;AL4576,AM4576,IF(AB4576&lt;=AN4576,AO4576,0)))</f>
        <v>0</v>
      </c>
    </row>
    <row r="4577" customFormat="false" ht="15.65" hidden="false" customHeight="false" outlineLevel="0" collapsed="false">
      <c r="A4577" s="11" t="n">
        <f aca="false">A4576+1</f>
        <v>4026</v>
      </c>
      <c r="B4577" s="12" t="s">
        <v>4373</v>
      </c>
      <c r="C4577" s="12" t="s">
        <v>4374</v>
      </c>
      <c r="D4577" s="12" t="s">
        <v>4375</v>
      </c>
      <c r="E4577" s="12" t="s">
        <v>4375</v>
      </c>
      <c r="F4577" s="14" t="s">
        <v>4874</v>
      </c>
      <c r="G4577" s="13" t="s">
        <v>4376</v>
      </c>
      <c r="H4577" s="12" t="s">
        <v>48</v>
      </c>
      <c r="I4577" s="12"/>
      <c r="J4577" s="14"/>
      <c r="K4577" s="15" t="n">
        <v>45206</v>
      </c>
      <c r="L4577" s="14" t="s">
        <v>49</v>
      </c>
      <c r="M4577" s="16" t="n">
        <v>1</v>
      </c>
      <c r="N4577" s="16" t="n">
        <v>1</v>
      </c>
      <c r="O4577" s="17" t="n">
        <v>100000</v>
      </c>
      <c r="P4577" s="17" t="n">
        <v>100000</v>
      </c>
      <c r="Q4577" s="18" t="n">
        <v>12600</v>
      </c>
      <c r="R4577" s="19" t="n">
        <f aca="false">IF(H4577="F",1,0)</f>
        <v>1</v>
      </c>
      <c r="S4577" s="19" t="n">
        <f aca="false">IF(H4577="M",1,0)</f>
        <v>0</v>
      </c>
      <c r="T4577" s="11" t="s">
        <v>4923</v>
      </c>
      <c r="U4577" s="11" t="s">
        <v>51</v>
      </c>
      <c r="V4577" s="24" t="n">
        <f aca="false">_xlfn.xlookup(D4577,'WRSI Fusion'!$H$4:$H$354,'WRSI Fusion'!$AI$4:$AI$354)</f>
        <v>76.4674602670966</v>
      </c>
      <c r="W4577" s="16" t="n">
        <f aca="false">_xlfn.xlookup(D4577,'WRSI Maïs'!$H$4:$H$346,'WRSI Maïs'!$AG$4:$AG$346)</f>
        <v>85.6794223380497</v>
      </c>
      <c r="X4577" s="16" t="n">
        <f aca="false">_xlfn.xlookup(D4577,'WRSI Mil'!$H$5:$H$355,'WRSI Mil'!$AG$5:$AG$355)</f>
        <v>84.3544968685869</v>
      </c>
      <c r="Y4577" s="16" t="n">
        <f aca="false">_xlfn.xlookup(D4577,'WRSI Sorgho'!$H$4:$H$354,'WRSI Sorgho'!$AI$4:$AI$354)</f>
        <v>76.7670584976381</v>
      </c>
      <c r="Z4577" s="16" t="n">
        <f aca="false">Y4577</f>
        <v>76.7670584976381</v>
      </c>
      <c r="AA4577" s="16" t="n">
        <f aca="false">_xlfn.xlookup(D4577,'WRSI Sorgho'!$H$4:$H$354,'WRSI Sorgho'!$AJ$4:$AJ$354)</f>
        <v>71.4653694850525</v>
      </c>
      <c r="AB4577" s="21" t="n">
        <f aca="false">AA4577/Z4577</f>
        <v>0.930937968494016</v>
      </c>
      <c r="AC4577" s="11"/>
      <c r="AD4577" s="11"/>
      <c r="AE4577" s="11"/>
      <c r="AF4577" s="22" t="n">
        <v>2023</v>
      </c>
      <c r="AG4577" s="22" t="s">
        <v>52</v>
      </c>
      <c r="AH4577" s="22" t="s">
        <v>53</v>
      </c>
      <c r="AI4577" s="22"/>
      <c r="AJ4577" s="23" t="n">
        <v>0.7</v>
      </c>
      <c r="AK4577" s="24" t="n">
        <v>100000</v>
      </c>
      <c r="AL4577" s="23" t="n">
        <v>0.8</v>
      </c>
      <c r="AM4577" s="24" t="n">
        <v>25000</v>
      </c>
      <c r="AN4577" s="23" t="n">
        <v>0.9</v>
      </c>
      <c r="AO4577" s="24" t="n">
        <v>10000</v>
      </c>
      <c r="AP4577" s="25" t="n">
        <f aca="false">IF(AB4577&lt;AJ4577,AK4577,IF(AB4577&lt;AL4577,AM4577,IF(AB4577&lt;=AN4577,AO4577,0)))</f>
        <v>0</v>
      </c>
    </row>
    <row r="4578" customFormat="false" ht="15.65" hidden="false" customHeight="false" outlineLevel="0" collapsed="false">
      <c r="A4578" s="11" t="n">
        <f aca="false">A4577+1</f>
        <v>4027</v>
      </c>
      <c r="B4578" s="12" t="s">
        <v>4373</v>
      </c>
      <c r="C4578" s="12" t="s">
        <v>4374</v>
      </c>
      <c r="D4578" s="12" t="s">
        <v>4375</v>
      </c>
      <c r="E4578" s="12" t="s">
        <v>4375</v>
      </c>
      <c r="F4578" s="14" t="s">
        <v>4874</v>
      </c>
      <c r="G4578" s="13" t="s">
        <v>4376</v>
      </c>
      <c r="H4578" s="12" t="s">
        <v>48</v>
      </c>
      <c r="I4578" s="12"/>
      <c r="J4578" s="14"/>
      <c r="K4578" s="15" t="n">
        <v>45206</v>
      </c>
      <c r="L4578" s="14" t="s">
        <v>49</v>
      </c>
      <c r="M4578" s="16" t="n">
        <v>1</v>
      </c>
      <c r="N4578" s="16" t="n">
        <v>1</v>
      </c>
      <c r="O4578" s="17" t="n">
        <v>100000</v>
      </c>
      <c r="P4578" s="17" t="n">
        <v>100000</v>
      </c>
      <c r="Q4578" s="18" t="n">
        <v>12600</v>
      </c>
      <c r="R4578" s="19" t="n">
        <f aca="false">IF(H4578="F",1,0)</f>
        <v>1</v>
      </c>
      <c r="S4578" s="19" t="n">
        <f aca="false">IF(H4578="M",1,0)</f>
        <v>0</v>
      </c>
      <c r="T4578" s="11" t="s">
        <v>4924</v>
      </c>
      <c r="U4578" s="11" t="s">
        <v>51</v>
      </c>
      <c r="V4578" s="24" t="n">
        <f aca="false">_xlfn.xlookup(D4578,'WRSI Fusion'!$H$4:$H$354,'WRSI Fusion'!$AI$4:$AI$354)</f>
        <v>76.4674602670966</v>
      </c>
      <c r="W4578" s="16" t="n">
        <f aca="false">_xlfn.xlookup(D4578,'WRSI Maïs'!$H$4:$H$346,'WRSI Maïs'!$AG$4:$AG$346)</f>
        <v>85.6794223380497</v>
      </c>
      <c r="X4578" s="16" t="n">
        <f aca="false">_xlfn.xlookup(D4578,'WRSI Mil'!$H$5:$H$355,'WRSI Mil'!$AG$5:$AG$355)</f>
        <v>84.3544968685869</v>
      </c>
      <c r="Y4578" s="16" t="n">
        <f aca="false">_xlfn.xlookup(D4578,'WRSI Sorgho'!$H$4:$H$354,'WRSI Sorgho'!$AI$4:$AI$354)</f>
        <v>76.7670584976381</v>
      </c>
      <c r="Z4578" s="16" t="n">
        <f aca="false">Y4578</f>
        <v>76.7670584976381</v>
      </c>
      <c r="AA4578" s="16" t="n">
        <f aca="false">_xlfn.xlookup(D4578,'WRSI Sorgho'!$H$4:$H$354,'WRSI Sorgho'!$AJ$4:$AJ$354)</f>
        <v>71.4653694850525</v>
      </c>
      <c r="AB4578" s="21" t="n">
        <f aca="false">AA4578/Z4578</f>
        <v>0.930937968494016</v>
      </c>
      <c r="AC4578" s="11"/>
      <c r="AD4578" s="11"/>
      <c r="AE4578" s="11"/>
      <c r="AF4578" s="22" t="n">
        <v>2023</v>
      </c>
      <c r="AG4578" s="22" t="s">
        <v>52</v>
      </c>
      <c r="AH4578" s="22" t="s">
        <v>53</v>
      </c>
      <c r="AI4578" s="22"/>
      <c r="AJ4578" s="23" t="n">
        <v>0.7</v>
      </c>
      <c r="AK4578" s="24" t="n">
        <v>100000</v>
      </c>
      <c r="AL4578" s="23" t="n">
        <v>0.8</v>
      </c>
      <c r="AM4578" s="24" t="n">
        <v>25000</v>
      </c>
      <c r="AN4578" s="23" t="n">
        <v>0.9</v>
      </c>
      <c r="AO4578" s="24" t="n">
        <v>10000</v>
      </c>
      <c r="AP4578" s="25" t="n">
        <f aca="false">IF(AB4578&lt;AJ4578,AK4578,IF(AB4578&lt;AL4578,AM4578,IF(AB4578&lt;=AN4578,AO4578,0)))</f>
        <v>0</v>
      </c>
    </row>
    <row r="4579" customFormat="false" ht="15.65" hidden="false" customHeight="false" outlineLevel="0" collapsed="false">
      <c r="A4579" s="11" t="n">
        <f aca="false">A4578+1</f>
        <v>4028</v>
      </c>
      <c r="B4579" s="12" t="s">
        <v>4373</v>
      </c>
      <c r="C4579" s="12" t="s">
        <v>4374</v>
      </c>
      <c r="D4579" s="12" t="s">
        <v>4375</v>
      </c>
      <c r="E4579" s="12" t="s">
        <v>4375</v>
      </c>
      <c r="F4579" s="14" t="s">
        <v>4874</v>
      </c>
      <c r="G4579" s="13" t="s">
        <v>4376</v>
      </c>
      <c r="H4579" s="12" t="s">
        <v>48</v>
      </c>
      <c r="I4579" s="12"/>
      <c r="J4579" s="14"/>
      <c r="K4579" s="15" t="n">
        <v>45206</v>
      </c>
      <c r="L4579" s="14" t="s">
        <v>49</v>
      </c>
      <c r="M4579" s="16" t="n">
        <v>1</v>
      </c>
      <c r="N4579" s="16" t="n">
        <v>1</v>
      </c>
      <c r="O4579" s="17" t="n">
        <v>100000</v>
      </c>
      <c r="P4579" s="17" t="n">
        <v>100000</v>
      </c>
      <c r="Q4579" s="18" t="n">
        <v>12600</v>
      </c>
      <c r="R4579" s="19" t="n">
        <f aca="false">IF(H4579="F",1,0)</f>
        <v>1</v>
      </c>
      <c r="S4579" s="19" t="n">
        <f aca="false">IF(H4579="M",1,0)</f>
        <v>0</v>
      </c>
      <c r="T4579" s="11" t="s">
        <v>4925</v>
      </c>
      <c r="U4579" s="11" t="s">
        <v>51</v>
      </c>
      <c r="V4579" s="24" t="n">
        <f aca="false">_xlfn.xlookup(D4579,'WRSI Fusion'!$H$4:$H$354,'WRSI Fusion'!$AI$4:$AI$354)</f>
        <v>76.4674602670966</v>
      </c>
      <c r="W4579" s="16" t="n">
        <f aca="false">_xlfn.xlookup(D4579,'WRSI Maïs'!$H$4:$H$346,'WRSI Maïs'!$AG$4:$AG$346)</f>
        <v>85.6794223380497</v>
      </c>
      <c r="X4579" s="16" t="n">
        <f aca="false">_xlfn.xlookup(D4579,'WRSI Mil'!$H$5:$H$355,'WRSI Mil'!$AG$5:$AG$355)</f>
        <v>84.3544968685869</v>
      </c>
      <c r="Y4579" s="16" t="n">
        <f aca="false">_xlfn.xlookup(D4579,'WRSI Sorgho'!$H$4:$H$354,'WRSI Sorgho'!$AI$4:$AI$354)</f>
        <v>76.7670584976381</v>
      </c>
      <c r="Z4579" s="16" t="n">
        <f aca="false">Y4579</f>
        <v>76.7670584976381</v>
      </c>
      <c r="AA4579" s="16" t="n">
        <f aca="false">_xlfn.xlookup(D4579,'WRSI Sorgho'!$H$4:$H$354,'WRSI Sorgho'!$AJ$4:$AJ$354)</f>
        <v>71.4653694850525</v>
      </c>
      <c r="AB4579" s="21" t="n">
        <f aca="false">AA4579/Z4579</f>
        <v>0.930937968494016</v>
      </c>
      <c r="AC4579" s="11"/>
      <c r="AD4579" s="11"/>
      <c r="AE4579" s="11"/>
      <c r="AF4579" s="22" t="n">
        <v>2023</v>
      </c>
      <c r="AG4579" s="22" t="s">
        <v>52</v>
      </c>
      <c r="AH4579" s="22" t="s">
        <v>53</v>
      </c>
      <c r="AI4579" s="22"/>
      <c r="AJ4579" s="23" t="n">
        <v>0.7</v>
      </c>
      <c r="AK4579" s="24" t="n">
        <v>100000</v>
      </c>
      <c r="AL4579" s="23" t="n">
        <v>0.8</v>
      </c>
      <c r="AM4579" s="24" t="n">
        <v>25000</v>
      </c>
      <c r="AN4579" s="23" t="n">
        <v>0.9</v>
      </c>
      <c r="AO4579" s="24" t="n">
        <v>10000</v>
      </c>
      <c r="AP4579" s="25" t="n">
        <f aca="false">IF(AB4579&lt;AJ4579,AK4579,IF(AB4579&lt;AL4579,AM4579,IF(AB4579&lt;=AN4579,AO4579,0)))</f>
        <v>0</v>
      </c>
    </row>
    <row r="4580" customFormat="false" ht="15.65" hidden="false" customHeight="false" outlineLevel="0" collapsed="false">
      <c r="A4580" s="11" t="n">
        <f aca="false">A4579+1</f>
        <v>4029</v>
      </c>
      <c r="B4580" s="12" t="s">
        <v>4373</v>
      </c>
      <c r="C4580" s="12" t="s">
        <v>4374</v>
      </c>
      <c r="D4580" s="12" t="s">
        <v>4375</v>
      </c>
      <c r="E4580" s="12" t="s">
        <v>4375</v>
      </c>
      <c r="F4580" s="14" t="s">
        <v>4878</v>
      </c>
      <c r="G4580" s="13" t="s">
        <v>4376</v>
      </c>
      <c r="H4580" s="12" t="s">
        <v>48</v>
      </c>
      <c r="I4580" s="12"/>
      <c r="J4580" s="14"/>
      <c r="K4580" s="15" t="n">
        <v>45206</v>
      </c>
      <c r="L4580" s="14" t="s">
        <v>49</v>
      </c>
      <c r="M4580" s="16" t="n">
        <v>1</v>
      </c>
      <c r="N4580" s="16" t="n">
        <v>1</v>
      </c>
      <c r="O4580" s="17" t="n">
        <v>100000</v>
      </c>
      <c r="P4580" s="17" t="n">
        <v>100000</v>
      </c>
      <c r="Q4580" s="18" t="n">
        <v>12600</v>
      </c>
      <c r="R4580" s="19" t="n">
        <f aca="false">IF(H4580="F",1,0)</f>
        <v>1</v>
      </c>
      <c r="S4580" s="19" t="n">
        <f aca="false">IF(H4580="M",1,0)</f>
        <v>0</v>
      </c>
      <c r="T4580" s="11" t="s">
        <v>4926</v>
      </c>
      <c r="U4580" s="11" t="s">
        <v>51</v>
      </c>
      <c r="V4580" s="24" t="n">
        <f aca="false">_xlfn.xlookup(D4580,'WRSI Fusion'!$H$4:$H$354,'WRSI Fusion'!$AI$4:$AI$354)</f>
        <v>76.4674602670966</v>
      </c>
      <c r="W4580" s="16" t="n">
        <f aca="false">_xlfn.xlookup(D4580,'WRSI Maïs'!$H$4:$H$346,'WRSI Maïs'!$AG$4:$AG$346)</f>
        <v>85.6794223380497</v>
      </c>
      <c r="X4580" s="16" t="n">
        <f aca="false">_xlfn.xlookup(D4580,'WRSI Mil'!$H$5:$H$355,'WRSI Mil'!$AG$5:$AG$355)</f>
        <v>84.3544968685869</v>
      </c>
      <c r="Y4580" s="16" t="n">
        <f aca="false">_xlfn.xlookup(D4580,'WRSI Sorgho'!$H$4:$H$354,'WRSI Sorgho'!$AI$4:$AI$354)</f>
        <v>76.7670584976381</v>
      </c>
      <c r="Z4580" s="16" t="n">
        <f aca="false">Y4580</f>
        <v>76.7670584976381</v>
      </c>
      <c r="AA4580" s="16" t="n">
        <f aca="false">_xlfn.xlookup(D4580,'WRSI Sorgho'!$H$4:$H$354,'WRSI Sorgho'!$AJ$4:$AJ$354)</f>
        <v>71.4653694850525</v>
      </c>
      <c r="AB4580" s="21" t="n">
        <f aca="false">AA4580/Z4580</f>
        <v>0.930937968494016</v>
      </c>
      <c r="AC4580" s="11"/>
      <c r="AD4580" s="11"/>
      <c r="AE4580" s="11"/>
      <c r="AF4580" s="22" t="n">
        <v>2023</v>
      </c>
      <c r="AG4580" s="22" t="s">
        <v>52</v>
      </c>
      <c r="AH4580" s="22" t="s">
        <v>53</v>
      </c>
      <c r="AI4580" s="22"/>
      <c r="AJ4580" s="23" t="n">
        <v>0.7</v>
      </c>
      <c r="AK4580" s="24" t="n">
        <v>100000</v>
      </c>
      <c r="AL4580" s="23" t="n">
        <v>0.8</v>
      </c>
      <c r="AM4580" s="24" t="n">
        <v>25000</v>
      </c>
      <c r="AN4580" s="23" t="n">
        <v>0.9</v>
      </c>
      <c r="AO4580" s="24" t="n">
        <v>10000</v>
      </c>
      <c r="AP4580" s="25" t="n">
        <f aca="false">IF(AB4580&lt;AJ4580,AK4580,IF(AB4580&lt;AL4580,AM4580,IF(AB4580&lt;=AN4580,AO4580,0)))</f>
        <v>0</v>
      </c>
    </row>
    <row r="4581" customFormat="false" ht="15.65" hidden="false" customHeight="false" outlineLevel="0" collapsed="false">
      <c r="A4581" s="11" t="n">
        <f aca="false">A4580+1</f>
        <v>4030</v>
      </c>
      <c r="B4581" s="12" t="s">
        <v>4373</v>
      </c>
      <c r="C4581" s="12" t="s">
        <v>4374</v>
      </c>
      <c r="D4581" s="12" t="s">
        <v>4375</v>
      </c>
      <c r="E4581" s="12" t="s">
        <v>4375</v>
      </c>
      <c r="F4581" s="14" t="s">
        <v>4878</v>
      </c>
      <c r="G4581" s="13" t="s">
        <v>4376</v>
      </c>
      <c r="H4581" s="12" t="s">
        <v>48</v>
      </c>
      <c r="I4581" s="12"/>
      <c r="J4581" s="14"/>
      <c r="K4581" s="15" t="n">
        <v>45206</v>
      </c>
      <c r="L4581" s="14" t="s">
        <v>49</v>
      </c>
      <c r="M4581" s="16" t="n">
        <v>1</v>
      </c>
      <c r="N4581" s="16" t="n">
        <v>1</v>
      </c>
      <c r="O4581" s="17" t="n">
        <v>100000</v>
      </c>
      <c r="P4581" s="17" t="n">
        <v>100000</v>
      </c>
      <c r="Q4581" s="18" t="n">
        <v>12600</v>
      </c>
      <c r="R4581" s="19" t="n">
        <f aca="false">IF(H4581="F",1,0)</f>
        <v>1</v>
      </c>
      <c r="S4581" s="19" t="n">
        <f aca="false">IF(H4581="M",1,0)</f>
        <v>0</v>
      </c>
      <c r="T4581" s="11" t="s">
        <v>4927</v>
      </c>
      <c r="U4581" s="11" t="s">
        <v>51</v>
      </c>
      <c r="V4581" s="24" t="n">
        <f aca="false">_xlfn.xlookup(D4581,'WRSI Fusion'!$H$4:$H$354,'WRSI Fusion'!$AI$4:$AI$354)</f>
        <v>76.4674602670966</v>
      </c>
      <c r="W4581" s="16" t="n">
        <f aca="false">_xlfn.xlookup(D4581,'WRSI Maïs'!$H$4:$H$346,'WRSI Maïs'!$AG$4:$AG$346)</f>
        <v>85.6794223380497</v>
      </c>
      <c r="X4581" s="16" t="n">
        <f aca="false">_xlfn.xlookup(D4581,'WRSI Mil'!$H$5:$H$355,'WRSI Mil'!$AG$5:$AG$355)</f>
        <v>84.3544968685869</v>
      </c>
      <c r="Y4581" s="16" t="n">
        <f aca="false">_xlfn.xlookup(D4581,'WRSI Sorgho'!$H$4:$H$354,'WRSI Sorgho'!$AI$4:$AI$354)</f>
        <v>76.7670584976381</v>
      </c>
      <c r="Z4581" s="16" t="n">
        <f aca="false">Y4581</f>
        <v>76.7670584976381</v>
      </c>
      <c r="AA4581" s="16" t="n">
        <f aca="false">_xlfn.xlookup(D4581,'WRSI Sorgho'!$H$4:$H$354,'WRSI Sorgho'!$AJ$4:$AJ$354)</f>
        <v>71.4653694850525</v>
      </c>
      <c r="AB4581" s="21" t="n">
        <f aca="false">AA4581/Z4581</f>
        <v>0.930937968494016</v>
      </c>
      <c r="AC4581" s="11"/>
      <c r="AD4581" s="11"/>
      <c r="AE4581" s="11"/>
      <c r="AF4581" s="22" t="n">
        <v>2023</v>
      </c>
      <c r="AG4581" s="22" t="s">
        <v>52</v>
      </c>
      <c r="AH4581" s="22" t="s">
        <v>53</v>
      </c>
      <c r="AI4581" s="22"/>
      <c r="AJ4581" s="23" t="n">
        <v>0.7</v>
      </c>
      <c r="AK4581" s="24" t="n">
        <v>100000</v>
      </c>
      <c r="AL4581" s="23" t="n">
        <v>0.8</v>
      </c>
      <c r="AM4581" s="24" t="n">
        <v>25000</v>
      </c>
      <c r="AN4581" s="23" t="n">
        <v>0.9</v>
      </c>
      <c r="AO4581" s="24" t="n">
        <v>10000</v>
      </c>
      <c r="AP4581" s="25" t="n">
        <f aca="false">IF(AB4581&lt;AJ4581,AK4581,IF(AB4581&lt;AL4581,AM4581,IF(AB4581&lt;=AN4581,AO4581,0)))</f>
        <v>0</v>
      </c>
    </row>
    <row r="4582" customFormat="false" ht="15.65" hidden="false" customHeight="false" outlineLevel="0" collapsed="false">
      <c r="A4582" s="11" t="n">
        <f aca="false">A4581+1</f>
        <v>4031</v>
      </c>
      <c r="B4582" s="12" t="s">
        <v>4373</v>
      </c>
      <c r="C4582" s="12" t="s">
        <v>4374</v>
      </c>
      <c r="D4582" s="12" t="s">
        <v>4375</v>
      </c>
      <c r="E4582" s="12" t="s">
        <v>4375</v>
      </c>
      <c r="F4582" s="14" t="s">
        <v>4874</v>
      </c>
      <c r="G4582" s="13" t="s">
        <v>4376</v>
      </c>
      <c r="H4582" s="12" t="s">
        <v>48</v>
      </c>
      <c r="I4582" s="12"/>
      <c r="J4582" s="14"/>
      <c r="K4582" s="15" t="n">
        <v>45206</v>
      </c>
      <c r="L4582" s="14" t="s">
        <v>49</v>
      </c>
      <c r="M4582" s="16" t="n">
        <v>1</v>
      </c>
      <c r="N4582" s="16" t="n">
        <v>1</v>
      </c>
      <c r="O4582" s="17" t="n">
        <v>100000</v>
      </c>
      <c r="P4582" s="17" t="n">
        <v>100000</v>
      </c>
      <c r="Q4582" s="18" t="n">
        <v>12600</v>
      </c>
      <c r="R4582" s="19" t="n">
        <f aca="false">IF(H4582="F",1,0)</f>
        <v>1</v>
      </c>
      <c r="S4582" s="19" t="n">
        <f aca="false">IF(H4582="M",1,0)</f>
        <v>0</v>
      </c>
      <c r="T4582" s="11" t="s">
        <v>4928</v>
      </c>
      <c r="U4582" s="11" t="s">
        <v>51</v>
      </c>
      <c r="V4582" s="24" t="n">
        <f aca="false">_xlfn.xlookup(D4582,'WRSI Fusion'!$H$4:$H$354,'WRSI Fusion'!$AI$4:$AI$354)</f>
        <v>76.4674602670966</v>
      </c>
      <c r="W4582" s="16" t="n">
        <f aca="false">_xlfn.xlookup(D4582,'WRSI Maïs'!$H$4:$H$346,'WRSI Maïs'!$AG$4:$AG$346)</f>
        <v>85.6794223380497</v>
      </c>
      <c r="X4582" s="16" t="n">
        <f aca="false">_xlfn.xlookup(D4582,'WRSI Mil'!$H$5:$H$355,'WRSI Mil'!$AG$5:$AG$355)</f>
        <v>84.3544968685869</v>
      </c>
      <c r="Y4582" s="16" t="n">
        <f aca="false">_xlfn.xlookup(D4582,'WRSI Sorgho'!$H$4:$H$354,'WRSI Sorgho'!$AI$4:$AI$354)</f>
        <v>76.7670584976381</v>
      </c>
      <c r="Z4582" s="16" t="n">
        <f aca="false">Y4582</f>
        <v>76.7670584976381</v>
      </c>
      <c r="AA4582" s="16" t="n">
        <f aca="false">_xlfn.xlookup(D4582,'WRSI Sorgho'!$H$4:$H$354,'WRSI Sorgho'!$AJ$4:$AJ$354)</f>
        <v>71.4653694850525</v>
      </c>
      <c r="AB4582" s="21" t="n">
        <f aca="false">AA4582/Z4582</f>
        <v>0.930937968494016</v>
      </c>
      <c r="AC4582" s="11"/>
      <c r="AD4582" s="11"/>
      <c r="AE4582" s="11"/>
      <c r="AF4582" s="22" t="n">
        <v>2023</v>
      </c>
      <c r="AG4582" s="22" t="s">
        <v>52</v>
      </c>
      <c r="AH4582" s="22" t="s">
        <v>53</v>
      </c>
      <c r="AI4582" s="22"/>
      <c r="AJ4582" s="23" t="n">
        <v>0.7</v>
      </c>
      <c r="AK4582" s="24" t="n">
        <v>100000</v>
      </c>
      <c r="AL4582" s="23" t="n">
        <v>0.8</v>
      </c>
      <c r="AM4582" s="24" t="n">
        <v>25000</v>
      </c>
      <c r="AN4582" s="23" t="n">
        <v>0.9</v>
      </c>
      <c r="AO4582" s="24" t="n">
        <v>10000</v>
      </c>
      <c r="AP4582" s="25" t="n">
        <f aca="false">IF(AB4582&lt;AJ4582,AK4582,IF(AB4582&lt;AL4582,AM4582,IF(AB4582&lt;=AN4582,AO4582,0)))</f>
        <v>0</v>
      </c>
    </row>
    <row r="4583" customFormat="false" ht="15.65" hidden="false" customHeight="false" outlineLevel="0" collapsed="false">
      <c r="A4583" s="11" t="n">
        <f aca="false">A4582+1</f>
        <v>4032</v>
      </c>
      <c r="B4583" s="12" t="s">
        <v>4373</v>
      </c>
      <c r="C4583" s="12" t="s">
        <v>4374</v>
      </c>
      <c r="D4583" s="12" t="s">
        <v>4375</v>
      </c>
      <c r="E4583" s="12" t="s">
        <v>4375</v>
      </c>
      <c r="F4583" s="14" t="s">
        <v>4874</v>
      </c>
      <c r="G4583" s="13" t="s">
        <v>4376</v>
      </c>
      <c r="H4583" s="12" t="s">
        <v>55</v>
      </c>
      <c r="I4583" s="12"/>
      <c r="J4583" s="14"/>
      <c r="K4583" s="15" t="n">
        <v>45206</v>
      </c>
      <c r="L4583" s="14" t="s">
        <v>49</v>
      </c>
      <c r="M4583" s="16" t="n">
        <v>1</v>
      </c>
      <c r="N4583" s="16" t="n">
        <v>1</v>
      </c>
      <c r="O4583" s="17" t="n">
        <v>100000</v>
      </c>
      <c r="P4583" s="17" t="n">
        <v>100000</v>
      </c>
      <c r="Q4583" s="18" t="n">
        <v>12600</v>
      </c>
      <c r="R4583" s="19" t="n">
        <f aca="false">IF(H4583="F",1,0)</f>
        <v>0</v>
      </c>
      <c r="S4583" s="19" t="n">
        <f aca="false">IF(H4583="M",1,0)</f>
        <v>1</v>
      </c>
      <c r="T4583" s="11" t="s">
        <v>4929</v>
      </c>
      <c r="U4583" s="11" t="s">
        <v>51</v>
      </c>
      <c r="V4583" s="24" t="n">
        <f aca="false">_xlfn.xlookup(D4583,'WRSI Fusion'!$H$4:$H$354,'WRSI Fusion'!$AI$4:$AI$354)</f>
        <v>76.4674602670966</v>
      </c>
      <c r="W4583" s="16" t="n">
        <f aca="false">_xlfn.xlookup(D4583,'WRSI Maïs'!$H$4:$H$346,'WRSI Maïs'!$AG$4:$AG$346)</f>
        <v>85.6794223380497</v>
      </c>
      <c r="X4583" s="16" t="n">
        <f aca="false">_xlfn.xlookup(D4583,'WRSI Mil'!$H$5:$H$355,'WRSI Mil'!$AG$5:$AG$355)</f>
        <v>84.3544968685869</v>
      </c>
      <c r="Y4583" s="16" t="n">
        <f aca="false">_xlfn.xlookup(D4583,'WRSI Sorgho'!$H$4:$H$354,'WRSI Sorgho'!$AI$4:$AI$354)</f>
        <v>76.7670584976381</v>
      </c>
      <c r="Z4583" s="16" t="n">
        <f aca="false">Y4583</f>
        <v>76.7670584976381</v>
      </c>
      <c r="AA4583" s="16" t="n">
        <f aca="false">_xlfn.xlookup(D4583,'WRSI Sorgho'!$H$4:$H$354,'WRSI Sorgho'!$AJ$4:$AJ$354)</f>
        <v>71.4653694850525</v>
      </c>
      <c r="AB4583" s="21" t="n">
        <f aca="false">AA4583/Z4583</f>
        <v>0.930937968494016</v>
      </c>
      <c r="AC4583" s="11"/>
      <c r="AD4583" s="11"/>
      <c r="AE4583" s="11"/>
      <c r="AF4583" s="22" t="n">
        <v>2023</v>
      </c>
      <c r="AG4583" s="22" t="s">
        <v>52</v>
      </c>
      <c r="AH4583" s="22" t="s">
        <v>53</v>
      </c>
      <c r="AI4583" s="22"/>
      <c r="AJ4583" s="23" t="n">
        <v>0.7</v>
      </c>
      <c r="AK4583" s="24" t="n">
        <v>100000</v>
      </c>
      <c r="AL4583" s="23" t="n">
        <v>0.8</v>
      </c>
      <c r="AM4583" s="24" t="n">
        <v>25000</v>
      </c>
      <c r="AN4583" s="23" t="n">
        <v>0.9</v>
      </c>
      <c r="AO4583" s="24" t="n">
        <v>10000</v>
      </c>
      <c r="AP4583" s="25" t="n">
        <f aca="false">IF(AB4583&lt;AJ4583,AK4583,IF(AB4583&lt;AL4583,AM4583,IF(AB4583&lt;=AN4583,AO4583,0)))</f>
        <v>0</v>
      </c>
    </row>
    <row r="4584" customFormat="false" ht="15.65" hidden="false" customHeight="false" outlineLevel="0" collapsed="false">
      <c r="A4584" s="11" t="n">
        <f aca="false">A4583+1</f>
        <v>4033</v>
      </c>
      <c r="B4584" s="12" t="s">
        <v>4373</v>
      </c>
      <c r="C4584" s="12" t="s">
        <v>4374</v>
      </c>
      <c r="D4584" s="12" t="s">
        <v>4375</v>
      </c>
      <c r="E4584" s="12" t="s">
        <v>4375</v>
      </c>
      <c r="F4584" s="14" t="s">
        <v>4874</v>
      </c>
      <c r="G4584" s="13" t="s">
        <v>4376</v>
      </c>
      <c r="H4584" s="12" t="s">
        <v>48</v>
      </c>
      <c r="I4584" s="12"/>
      <c r="J4584" s="14"/>
      <c r="K4584" s="15" t="n">
        <v>45206</v>
      </c>
      <c r="L4584" s="14" t="s">
        <v>49</v>
      </c>
      <c r="M4584" s="16" t="n">
        <v>1</v>
      </c>
      <c r="N4584" s="16" t="n">
        <v>1</v>
      </c>
      <c r="O4584" s="17" t="n">
        <v>100000</v>
      </c>
      <c r="P4584" s="17" t="n">
        <v>100000</v>
      </c>
      <c r="Q4584" s="18" t="n">
        <v>12600</v>
      </c>
      <c r="R4584" s="19" t="n">
        <f aca="false">IF(H4584="F",1,0)</f>
        <v>1</v>
      </c>
      <c r="S4584" s="19" t="n">
        <f aca="false">IF(H4584="M",1,0)</f>
        <v>0</v>
      </c>
      <c r="T4584" s="11" t="s">
        <v>4930</v>
      </c>
      <c r="U4584" s="11" t="s">
        <v>51</v>
      </c>
      <c r="V4584" s="24" t="n">
        <f aca="false">_xlfn.xlookup(D4584,'WRSI Fusion'!$H$4:$H$354,'WRSI Fusion'!$AI$4:$AI$354)</f>
        <v>76.4674602670966</v>
      </c>
      <c r="W4584" s="16" t="n">
        <f aca="false">_xlfn.xlookup(D4584,'WRSI Maïs'!$H$4:$H$346,'WRSI Maïs'!$AG$4:$AG$346)</f>
        <v>85.6794223380497</v>
      </c>
      <c r="X4584" s="16" t="n">
        <f aca="false">_xlfn.xlookup(D4584,'WRSI Mil'!$H$5:$H$355,'WRSI Mil'!$AG$5:$AG$355)</f>
        <v>84.3544968685869</v>
      </c>
      <c r="Y4584" s="16" t="n">
        <f aca="false">_xlfn.xlookup(D4584,'WRSI Sorgho'!$H$4:$H$354,'WRSI Sorgho'!$AI$4:$AI$354)</f>
        <v>76.7670584976381</v>
      </c>
      <c r="Z4584" s="16" t="n">
        <f aca="false">Y4584</f>
        <v>76.7670584976381</v>
      </c>
      <c r="AA4584" s="16" t="n">
        <f aca="false">_xlfn.xlookup(D4584,'WRSI Sorgho'!$H$4:$H$354,'WRSI Sorgho'!$AJ$4:$AJ$354)</f>
        <v>71.4653694850525</v>
      </c>
      <c r="AB4584" s="21" t="n">
        <f aca="false">AA4584/Z4584</f>
        <v>0.930937968494016</v>
      </c>
      <c r="AC4584" s="11"/>
      <c r="AD4584" s="11"/>
      <c r="AE4584" s="11"/>
      <c r="AF4584" s="22" t="n">
        <v>2023</v>
      </c>
      <c r="AG4584" s="22" t="s">
        <v>52</v>
      </c>
      <c r="AH4584" s="22" t="s">
        <v>53</v>
      </c>
      <c r="AI4584" s="22"/>
      <c r="AJ4584" s="23" t="n">
        <v>0.7</v>
      </c>
      <c r="AK4584" s="24" t="n">
        <v>100000</v>
      </c>
      <c r="AL4584" s="23" t="n">
        <v>0.8</v>
      </c>
      <c r="AM4584" s="24" t="n">
        <v>25000</v>
      </c>
      <c r="AN4584" s="23" t="n">
        <v>0.9</v>
      </c>
      <c r="AO4584" s="24" t="n">
        <v>10000</v>
      </c>
      <c r="AP4584" s="25" t="n">
        <f aca="false">IF(AB4584&lt;AJ4584,AK4584,IF(AB4584&lt;AL4584,AM4584,IF(AB4584&lt;=AN4584,AO4584,0)))</f>
        <v>0</v>
      </c>
    </row>
    <row r="4585" customFormat="false" ht="15.65" hidden="false" customHeight="false" outlineLevel="0" collapsed="false">
      <c r="A4585" s="11" t="n">
        <f aca="false">A4584+1</f>
        <v>4034</v>
      </c>
      <c r="B4585" s="12" t="s">
        <v>4373</v>
      </c>
      <c r="C4585" s="12" t="s">
        <v>4374</v>
      </c>
      <c r="D4585" s="12" t="s">
        <v>4375</v>
      </c>
      <c r="E4585" s="12" t="s">
        <v>4375</v>
      </c>
      <c r="F4585" s="14" t="s">
        <v>4874</v>
      </c>
      <c r="G4585" s="13" t="s">
        <v>4376</v>
      </c>
      <c r="H4585" s="12" t="s">
        <v>48</v>
      </c>
      <c r="I4585" s="12"/>
      <c r="J4585" s="14"/>
      <c r="K4585" s="15" t="n">
        <v>45206</v>
      </c>
      <c r="L4585" s="14" t="s">
        <v>49</v>
      </c>
      <c r="M4585" s="16" t="n">
        <v>1</v>
      </c>
      <c r="N4585" s="16" t="n">
        <v>1</v>
      </c>
      <c r="O4585" s="17" t="n">
        <v>100000</v>
      </c>
      <c r="P4585" s="17" t="n">
        <v>100000</v>
      </c>
      <c r="Q4585" s="18" t="n">
        <v>12600</v>
      </c>
      <c r="R4585" s="19" t="n">
        <f aca="false">IF(H4585="F",1,0)</f>
        <v>1</v>
      </c>
      <c r="S4585" s="19" t="n">
        <f aca="false">IF(H4585="M",1,0)</f>
        <v>0</v>
      </c>
      <c r="T4585" s="11" t="s">
        <v>4931</v>
      </c>
      <c r="U4585" s="11" t="s">
        <v>51</v>
      </c>
      <c r="V4585" s="24" t="n">
        <f aca="false">_xlfn.xlookup(D4585,'WRSI Fusion'!$H$4:$H$354,'WRSI Fusion'!$AI$4:$AI$354)</f>
        <v>76.4674602670966</v>
      </c>
      <c r="W4585" s="16" t="n">
        <f aca="false">_xlfn.xlookup(D4585,'WRSI Maïs'!$H$4:$H$346,'WRSI Maïs'!$AG$4:$AG$346)</f>
        <v>85.6794223380497</v>
      </c>
      <c r="X4585" s="16" t="n">
        <f aca="false">_xlfn.xlookup(D4585,'WRSI Mil'!$H$5:$H$355,'WRSI Mil'!$AG$5:$AG$355)</f>
        <v>84.3544968685869</v>
      </c>
      <c r="Y4585" s="16" t="n">
        <f aca="false">_xlfn.xlookup(D4585,'WRSI Sorgho'!$H$4:$H$354,'WRSI Sorgho'!$AI$4:$AI$354)</f>
        <v>76.7670584976381</v>
      </c>
      <c r="Z4585" s="16" t="n">
        <f aca="false">Y4585</f>
        <v>76.7670584976381</v>
      </c>
      <c r="AA4585" s="16" t="n">
        <f aca="false">_xlfn.xlookup(D4585,'WRSI Sorgho'!$H$4:$H$354,'WRSI Sorgho'!$AJ$4:$AJ$354)</f>
        <v>71.4653694850525</v>
      </c>
      <c r="AB4585" s="21" t="n">
        <f aca="false">AA4585/Z4585</f>
        <v>0.930937968494016</v>
      </c>
      <c r="AC4585" s="11"/>
      <c r="AD4585" s="11"/>
      <c r="AE4585" s="11"/>
      <c r="AF4585" s="22" t="n">
        <v>2023</v>
      </c>
      <c r="AG4585" s="22" t="s">
        <v>52</v>
      </c>
      <c r="AH4585" s="22" t="s">
        <v>53</v>
      </c>
      <c r="AI4585" s="22"/>
      <c r="AJ4585" s="23" t="n">
        <v>0.7</v>
      </c>
      <c r="AK4585" s="24" t="n">
        <v>100000</v>
      </c>
      <c r="AL4585" s="23" t="n">
        <v>0.8</v>
      </c>
      <c r="AM4585" s="24" t="n">
        <v>25000</v>
      </c>
      <c r="AN4585" s="23" t="n">
        <v>0.9</v>
      </c>
      <c r="AO4585" s="24" t="n">
        <v>10000</v>
      </c>
      <c r="AP4585" s="25" t="n">
        <f aca="false">IF(AB4585&lt;AJ4585,AK4585,IF(AB4585&lt;AL4585,AM4585,IF(AB4585&lt;=AN4585,AO4585,0)))</f>
        <v>0</v>
      </c>
    </row>
    <row r="4586" customFormat="false" ht="15.65" hidden="false" customHeight="false" outlineLevel="0" collapsed="false">
      <c r="A4586" s="11" t="n">
        <f aca="false">A4585+1</f>
        <v>4035</v>
      </c>
      <c r="B4586" s="12" t="s">
        <v>4373</v>
      </c>
      <c r="C4586" s="12" t="s">
        <v>4374</v>
      </c>
      <c r="D4586" s="12" t="s">
        <v>4375</v>
      </c>
      <c r="E4586" s="12" t="s">
        <v>4375</v>
      </c>
      <c r="F4586" s="14" t="s">
        <v>4878</v>
      </c>
      <c r="G4586" s="13" t="s">
        <v>4376</v>
      </c>
      <c r="H4586" s="12" t="s">
        <v>48</v>
      </c>
      <c r="I4586" s="12"/>
      <c r="J4586" s="14"/>
      <c r="K4586" s="15" t="n">
        <v>45206</v>
      </c>
      <c r="L4586" s="14" t="s">
        <v>49</v>
      </c>
      <c r="M4586" s="16" t="n">
        <v>1</v>
      </c>
      <c r="N4586" s="16" t="n">
        <v>1</v>
      </c>
      <c r="O4586" s="17" t="n">
        <v>100000</v>
      </c>
      <c r="P4586" s="17" t="n">
        <v>100000</v>
      </c>
      <c r="Q4586" s="18" t="n">
        <v>12600</v>
      </c>
      <c r="R4586" s="19" t="n">
        <f aca="false">IF(H4586="F",1,0)</f>
        <v>1</v>
      </c>
      <c r="S4586" s="19" t="n">
        <f aca="false">IF(H4586="M",1,0)</f>
        <v>0</v>
      </c>
      <c r="T4586" s="11" t="s">
        <v>4932</v>
      </c>
      <c r="U4586" s="11" t="s">
        <v>51</v>
      </c>
      <c r="V4586" s="24" t="n">
        <f aca="false">_xlfn.xlookup(D4586,'WRSI Fusion'!$H$4:$H$354,'WRSI Fusion'!$AI$4:$AI$354)</f>
        <v>76.4674602670966</v>
      </c>
      <c r="W4586" s="16" t="n">
        <f aca="false">_xlfn.xlookup(D4586,'WRSI Maïs'!$H$4:$H$346,'WRSI Maïs'!$AG$4:$AG$346)</f>
        <v>85.6794223380497</v>
      </c>
      <c r="X4586" s="16" t="n">
        <f aca="false">_xlfn.xlookup(D4586,'WRSI Mil'!$H$5:$H$355,'WRSI Mil'!$AG$5:$AG$355)</f>
        <v>84.3544968685869</v>
      </c>
      <c r="Y4586" s="16" t="n">
        <f aca="false">_xlfn.xlookup(D4586,'WRSI Sorgho'!$H$4:$H$354,'WRSI Sorgho'!$AI$4:$AI$354)</f>
        <v>76.7670584976381</v>
      </c>
      <c r="Z4586" s="16" t="n">
        <f aca="false">Y4586</f>
        <v>76.7670584976381</v>
      </c>
      <c r="AA4586" s="16" t="n">
        <f aca="false">_xlfn.xlookup(D4586,'WRSI Sorgho'!$H$4:$H$354,'WRSI Sorgho'!$AJ$4:$AJ$354)</f>
        <v>71.4653694850525</v>
      </c>
      <c r="AB4586" s="21" t="n">
        <f aca="false">AA4586/Z4586</f>
        <v>0.930937968494016</v>
      </c>
      <c r="AC4586" s="11"/>
      <c r="AD4586" s="11"/>
      <c r="AE4586" s="11"/>
      <c r="AF4586" s="22" t="n">
        <v>2023</v>
      </c>
      <c r="AG4586" s="22" t="s">
        <v>52</v>
      </c>
      <c r="AH4586" s="22" t="s">
        <v>53</v>
      </c>
      <c r="AI4586" s="22"/>
      <c r="AJ4586" s="23" t="n">
        <v>0.7</v>
      </c>
      <c r="AK4586" s="24" t="n">
        <v>100000</v>
      </c>
      <c r="AL4586" s="23" t="n">
        <v>0.8</v>
      </c>
      <c r="AM4586" s="24" t="n">
        <v>25000</v>
      </c>
      <c r="AN4586" s="23" t="n">
        <v>0.9</v>
      </c>
      <c r="AO4586" s="24" t="n">
        <v>10000</v>
      </c>
      <c r="AP4586" s="25" t="n">
        <f aca="false">IF(AB4586&lt;AJ4586,AK4586,IF(AB4586&lt;AL4586,AM4586,IF(AB4586&lt;=AN4586,AO4586,0)))</f>
        <v>0</v>
      </c>
    </row>
    <row r="4587" customFormat="false" ht="15.65" hidden="false" customHeight="false" outlineLevel="0" collapsed="false">
      <c r="A4587" s="11" t="n">
        <f aca="false">A4586+1</f>
        <v>4036</v>
      </c>
      <c r="B4587" s="12" t="s">
        <v>4373</v>
      </c>
      <c r="C4587" s="12" t="s">
        <v>4374</v>
      </c>
      <c r="D4587" s="12" t="s">
        <v>4375</v>
      </c>
      <c r="E4587" s="12" t="s">
        <v>4375</v>
      </c>
      <c r="F4587" s="14" t="s">
        <v>4878</v>
      </c>
      <c r="G4587" s="13" t="s">
        <v>4376</v>
      </c>
      <c r="H4587" s="12" t="s">
        <v>48</v>
      </c>
      <c r="I4587" s="12"/>
      <c r="J4587" s="14"/>
      <c r="K4587" s="15" t="n">
        <v>45206</v>
      </c>
      <c r="L4587" s="14" t="s">
        <v>49</v>
      </c>
      <c r="M4587" s="16" t="n">
        <v>1</v>
      </c>
      <c r="N4587" s="16" t="n">
        <v>1</v>
      </c>
      <c r="O4587" s="17" t="n">
        <v>100000</v>
      </c>
      <c r="P4587" s="17" t="n">
        <v>100000</v>
      </c>
      <c r="Q4587" s="18" t="n">
        <v>12600</v>
      </c>
      <c r="R4587" s="19" t="n">
        <f aca="false">IF(H4587="F",1,0)</f>
        <v>1</v>
      </c>
      <c r="S4587" s="19" t="n">
        <f aca="false">IF(H4587="M",1,0)</f>
        <v>0</v>
      </c>
      <c r="T4587" s="11" t="s">
        <v>4933</v>
      </c>
      <c r="U4587" s="11" t="s">
        <v>51</v>
      </c>
      <c r="V4587" s="24" t="n">
        <f aca="false">_xlfn.xlookup(D4587,'WRSI Fusion'!$H$4:$H$354,'WRSI Fusion'!$AI$4:$AI$354)</f>
        <v>76.4674602670966</v>
      </c>
      <c r="W4587" s="16" t="n">
        <f aca="false">_xlfn.xlookup(D4587,'WRSI Maïs'!$H$4:$H$346,'WRSI Maïs'!$AG$4:$AG$346)</f>
        <v>85.6794223380497</v>
      </c>
      <c r="X4587" s="16" t="n">
        <f aca="false">_xlfn.xlookup(D4587,'WRSI Mil'!$H$5:$H$355,'WRSI Mil'!$AG$5:$AG$355)</f>
        <v>84.3544968685869</v>
      </c>
      <c r="Y4587" s="16" t="n">
        <f aca="false">_xlfn.xlookup(D4587,'WRSI Sorgho'!$H$4:$H$354,'WRSI Sorgho'!$AI$4:$AI$354)</f>
        <v>76.7670584976381</v>
      </c>
      <c r="Z4587" s="16" t="n">
        <f aca="false">Y4587</f>
        <v>76.7670584976381</v>
      </c>
      <c r="AA4587" s="16" t="n">
        <f aca="false">_xlfn.xlookup(D4587,'WRSI Sorgho'!$H$4:$H$354,'WRSI Sorgho'!$AJ$4:$AJ$354)</f>
        <v>71.4653694850525</v>
      </c>
      <c r="AB4587" s="21" t="n">
        <f aca="false">AA4587/Z4587</f>
        <v>0.930937968494016</v>
      </c>
      <c r="AC4587" s="11"/>
      <c r="AD4587" s="11"/>
      <c r="AE4587" s="11"/>
      <c r="AF4587" s="22" t="n">
        <v>2023</v>
      </c>
      <c r="AG4587" s="22" t="s">
        <v>52</v>
      </c>
      <c r="AH4587" s="22" t="s">
        <v>53</v>
      </c>
      <c r="AI4587" s="22"/>
      <c r="AJ4587" s="23" t="n">
        <v>0.7</v>
      </c>
      <c r="AK4587" s="24" t="n">
        <v>100000</v>
      </c>
      <c r="AL4587" s="23" t="n">
        <v>0.8</v>
      </c>
      <c r="AM4587" s="24" t="n">
        <v>25000</v>
      </c>
      <c r="AN4587" s="23" t="n">
        <v>0.9</v>
      </c>
      <c r="AO4587" s="24" t="n">
        <v>10000</v>
      </c>
      <c r="AP4587" s="25" t="n">
        <f aca="false">IF(AB4587&lt;AJ4587,AK4587,IF(AB4587&lt;AL4587,AM4587,IF(AB4587&lt;=AN4587,AO4587,0)))</f>
        <v>0</v>
      </c>
    </row>
    <row r="4588" customFormat="false" ht="15.65" hidden="false" customHeight="false" outlineLevel="0" collapsed="false">
      <c r="A4588" s="11" t="n">
        <f aca="false">A4587+1</f>
        <v>4037</v>
      </c>
      <c r="B4588" s="12" t="s">
        <v>4373</v>
      </c>
      <c r="C4588" s="12" t="s">
        <v>4374</v>
      </c>
      <c r="D4588" s="12" t="s">
        <v>4375</v>
      </c>
      <c r="E4588" s="12" t="s">
        <v>4375</v>
      </c>
      <c r="F4588" s="14" t="s">
        <v>4878</v>
      </c>
      <c r="G4588" s="13" t="s">
        <v>4376</v>
      </c>
      <c r="H4588" s="12" t="s">
        <v>48</v>
      </c>
      <c r="I4588" s="12"/>
      <c r="J4588" s="14"/>
      <c r="K4588" s="15" t="n">
        <v>45206</v>
      </c>
      <c r="L4588" s="14" t="s">
        <v>49</v>
      </c>
      <c r="M4588" s="16" t="n">
        <v>1</v>
      </c>
      <c r="N4588" s="16" t="n">
        <v>1</v>
      </c>
      <c r="O4588" s="17" t="n">
        <v>100000</v>
      </c>
      <c r="P4588" s="17" t="n">
        <v>100000</v>
      </c>
      <c r="Q4588" s="18" t="n">
        <v>12600</v>
      </c>
      <c r="R4588" s="19" t="n">
        <f aca="false">IF(H4588="F",1,0)</f>
        <v>1</v>
      </c>
      <c r="S4588" s="19" t="n">
        <f aca="false">IF(H4588="M",1,0)</f>
        <v>0</v>
      </c>
      <c r="T4588" s="11" t="s">
        <v>4934</v>
      </c>
      <c r="U4588" s="11" t="s">
        <v>51</v>
      </c>
      <c r="V4588" s="24" t="n">
        <f aca="false">_xlfn.xlookup(D4588,'WRSI Fusion'!$H$4:$H$354,'WRSI Fusion'!$AI$4:$AI$354)</f>
        <v>76.4674602670966</v>
      </c>
      <c r="W4588" s="16" t="n">
        <f aca="false">_xlfn.xlookup(D4588,'WRSI Maïs'!$H$4:$H$346,'WRSI Maïs'!$AG$4:$AG$346)</f>
        <v>85.6794223380497</v>
      </c>
      <c r="X4588" s="16" t="n">
        <f aca="false">_xlfn.xlookup(D4588,'WRSI Mil'!$H$5:$H$355,'WRSI Mil'!$AG$5:$AG$355)</f>
        <v>84.3544968685869</v>
      </c>
      <c r="Y4588" s="16" t="n">
        <f aca="false">_xlfn.xlookup(D4588,'WRSI Sorgho'!$H$4:$H$354,'WRSI Sorgho'!$AI$4:$AI$354)</f>
        <v>76.7670584976381</v>
      </c>
      <c r="Z4588" s="16" t="n">
        <f aca="false">Y4588</f>
        <v>76.7670584976381</v>
      </c>
      <c r="AA4588" s="16" t="n">
        <f aca="false">_xlfn.xlookup(D4588,'WRSI Sorgho'!$H$4:$H$354,'WRSI Sorgho'!$AJ$4:$AJ$354)</f>
        <v>71.4653694850525</v>
      </c>
      <c r="AB4588" s="21" t="n">
        <f aca="false">AA4588/Z4588</f>
        <v>0.930937968494016</v>
      </c>
      <c r="AC4588" s="11"/>
      <c r="AD4588" s="11"/>
      <c r="AE4588" s="11"/>
      <c r="AF4588" s="22" t="n">
        <v>2023</v>
      </c>
      <c r="AG4588" s="22" t="s">
        <v>52</v>
      </c>
      <c r="AH4588" s="22" t="s">
        <v>53</v>
      </c>
      <c r="AI4588" s="22"/>
      <c r="AJ4588" s="23" t="n">
        <v>0.7</v>
      </c>
      <c r="AK4588" s="24" t="n">
        <v>100000</v>
      </c>
      <c r="AL4588" s="23" t="n">
        <v>0.8</v>
      </c>
      <c r="AM4588" s="24" t="n">
        <v>25000</v>
      </c>
      <c r="AN4588" s="23" t="n">
        <v>0.9</v>
      </c>
      <c r="AO4588" s="24" t="n">
        <v>10000</v>
      </c>
      <c r="AP4588" s="25" t="n">
        <f aca="false">IF(AB4588&lt;AJ4588,AK4588,IF(AB4588&lt;AL4588,AM4588,IF(AB4588&lt;=AN4588,AO4588,0)))</f>
        <v>0</v>
      </c>
    </row>
    <row r="4589" customFormat="false" ht="15.65" hidden="false" customHeight="false" outlineLevel="0" collapsed="false">
      <c r="A4589" s="11" t="n">
        <f aca="false">A4588+1</f>
        <v>4038</v>
      </c>
      <c r="B4589" s="12" t="s">
        <v>4373</v>
      </c>
      <c r="C4589" s="12" t="s">
        <v>4374</v>
      </c>
      <c r="D4589" s="12" t="s">
        <v>4375</v>
      </c>
      <c r="E4589" s="12" t="s">
        <v>4375</v>
      </c>
      <c r="F4589" s="14" t="s">
        <v>4874</v>
      </c>
      <c r="G4589" s="13" t="s">
        <v>4376</v>
      </c>
      <c r="H4589" s="12" t="s">
        <v>55</v>
      </c>
      <c r="I4589" s="12"/>
      <c r="J4589" s="14"/>
      <c r="K4589" s="15" t="n">
        <v>45206</v>
      </c>
      <c r="L4589" s="14" t="s">
        <v>49</v>
      </c>
      <c r="M4589" s="16" t="n">
        <v>1</v>
      </c>
      <c r="N4589" s="16" t="n">
        <v>1</v>
      </c>
      <c r="O4589" s="17" t="n">
        <v>100000</v>
      </c>
      <c r="P4589" s="17" t="n">
        <v>100000</v>
      </c>
      <c r="Q4589" s="18" t="n">
        <v>12600</v>
      </c>
      <c r="R4589" s="19" t="n">
        <f aca="false">IF(H4589="F",1,0)</f>
        <v>0</v>
      </c>
      <c r="S4589" s="19" t="n">
        <f aca="false">IF(H4589="M",1,0)</f>
        <v>1</v>
      </c>
      <c r="T4589" s="11" t="s">
        <v>4935</v>
      </c>
      <c r="U4589" s="11" t="s">
        <v>51</v>
      </c>
      <c r="V4589" s="24" t="n">
        <f aca="false">_xlfn.xlookup(D4589,'WRSI Fusion'!$H$4:$H$354,'WRSI Fusion'!$AI$4:$AI$354)</f>
        <v>76.4674602670966</v>
      </c>
      <c r="W4589" s="16" t="n">
        <f aca="false">_xlfn.xlookup(D4589,'WRSI Maïs'!$H$4:$H$346,'WRSI Maïs'!$AG$4:$AG$346)</f>
        <v>85.6794223380497</v>
      </c>
      <c r="X4589" s="16" t="n">
        <f aca="false">_xlfn.xlookup(D4589,'WRSI Mil'!$H$5:$H$355,'WRSI Mil'!$AG$5:$AG$355)</f>
        <v>84.3544968685869</v>
      </c>
      <c r="Y4589" s="16" t="n">
        <f aca="false">_xlfn.xlookup(D4589,'WRSI Sorgho'!$H$4:$H$354,'WRSI Sorgho'!$AI$4:$AI$354)</f>
        <v>76.7670584976381</v>
      </c>
      <c r="Z4589" s="16" t="n">
        <f aca="false">Y4589</f>
        <v>76.7670584976381</v>
      </c>
      <c r="AA4589" s="16" t="n">
        <f aca="false">_xlfn.xlookup(D4589,'WRSI Sorgho'!$H$4:$H$354,'WRSI Sorgho'!$AJ$4:$AJ$354)</f>
        <v>71.4653694850525</v>
      </c>
      <c r="AB4589" s="21" t="n">
        <f aca="false">AA4589/Z4589</f>
        <v>0.930937968494016</v>
      </c>
      <c r="AC4589" s="11"/>
      <c r="AD4589" s="11"/>
      <c r="AE4589" s="11"/>
      <c r="AF4589" s="22" t="n">
        <v>2023</v>
      </c>
      <c r="AG4589" s="22" t="s">
        <v>52</v>
      </c>
      <c r="AH4589" s="22" t="s">
        <v>53</v>
      </c>
      <c r="AI4589" s="22"/>
      <c r="AJ4589" s="23" t="n">
        <v>0.7</v>
      </c>
      <c r="AK4589" s="24" t="n">
        <v>100000</v>
      </c>
      <c r="AL4589" s="23" t="n">
        <v>0.8</v>
      </c>
      <c r="AM4589" s="24" t="n">
        <v>25000</v>
      </c>
      <c r="AN4589" s="23" t="n">
        <v>0.9</v>
      </c>
      <c r="AO4589" s="24" t="n">
        <v>10000</v>
      </c>
      <c r="AP4589" s="25" t="n">
        <f aca="false">IF(AB4589&lt;AJ4589,AK4589,IF(AB4589&lt;AL4589,AM4589,IF(AB4589&lt;=AN4589,AO4589,0)))</f>
        <v>0</v>
      </c>
    </row>
    <row r="4590" customFormat="false" ht="15.65" hidden="false" customHeight="false" outlineLevel="0" collapsed="false">
      <c r="A4590" s="11" t="n">
        <f aca="false">A4589+1</f>
        <v>4039</v>
      </c>
      <c r="B4590" s="12" t="s">
        <v>4373</v>
      </c>
      <c r="C4590" s="12" t="s">
        <v>4374</v>
      </c>
      <c r="D4590" s="12" t="s">
        <v>4375</v>
      </c>
      <c r="E4590" s="12" t="s">
        <v>4375</v>
      </c>
      <c r="F4590" s="14" t="s">
        <v>4874</v>
      </c>
      <c r="G4590" s="13" t="s">
        <v>4376</v>
      </c>
      <c r="H4590" s="12" t="s">
        <v>55</v>
      </c>
      <c r="I4590" s="12"/>
      <c r="J4590" s="14"/>
      <c r="K4590" s="15" t="n">
        <v>45206</v>
      </c>
      <c r="L4590" s="14" t="s">
        <v>49</v>
      </c>
      <c r="M4590" s="16" t="n">
        <v>1</v>
      </c>
      <c r="N4590" s="16" t="n">
        <v>1</v>
      </c>
      <c r="O4590" s="17" t="n">
        <v>100000</v>
      </c>
      <c r="P4590" s="17" t="n">
        <v>100000</v>
      </c>
      <c r="Q4590" s="18" t="n">
        <v>12600</v>
      </c>
      <c r="R4590" s="19" t="n">
        <f aca="false">IF(H4590="F",1,0)</f>
        <v>0</v>
      </c>
      <c r="S4590" s="19" t="n">
        <f aca="false">IF(H4590="M",1,0)</f>
        <v>1</v>
      </c>
      <c r="T4590" s="11" t="s">
        <v>4936</v>
      </c>
      <c r="U4590" s="11" t="s">
        <v>51</v>
      </c>
      <c r="V4590" s="24" t="n">
        <f aca="false">_xlfn.xlookup(D4590,'WRSI Fusion'!$H$4:$H$354,'WRSI Fusion'!$AI$4:$AI$354)</f>
        <v>76.4674602670966</v>
      </c>
      <c r="W4590" s="16" t="n">
        <f aca="false">_xlfn.xlookup(D4590,'WRSI Maïs'!$H$4:$H$346,'WRSI Maïs'!$AG$4:$AG$346)</f>
        <v>85.6794223380497</v>
      </c>
      <c r="X4590" s="16" t="n">
        <f aca="false">_xlfn.xlookup(D4590,'WRSI Mil'!$H$5:$H$355,'WRSI Mil'!$AG$5:$AG$355)</f>
        <v>84.3544968685869</v>
      </c>
      <c r="Y4590" s="16" t="n">
        <f aca="false">_xlfn.xlookup(D4590,'WRSI Sorgho'!$H$4:$H$354,'WRSI Sorgho'!$AI$4:$AI$354)</f>
        <v>76.7670584976381</v>
      </c>
      <c r="Z4590" s="16" t="n">
        <f aca="false">Y4590</f>
        <v>76.7670584976381</v>
      </c>
      <c r="AA4590" s="16" t="n">
        <f aca="false">_xlfn.xlookup(D4590,'WRSI Sorgho'!$H$4:$H$354,'WRSI Sorgho'!$AJ$4:$AJ$354)</f>
        <v>71.4653694850525</v>
      </c>
      <c r="AB4590" s="21" t="n">
        <f aca="false">AA4590/Z4590</f>
        <v>0.930937968494016</v>
      </c>
      <c r="AC4590" s="11"/>
      <c r="AD4590" s="11"/>
      <c r="AE4590" s="11"/>
      <c r="AF4590" s="22" t="n">
        <v>2023</v>
      </c>
      <c r="AG4590" s="22" t="s">
        <v>52</v>
      </c>
      <c r="AH4590" s="22" t="s">
        <v>53</v>
      </c>
      <c r="AI4590" s="22"/>
      <c r="AJ4590" s="23" t="n">
        <v>0.7</v>
      </c>
      <c r="AK4590" s="24" t="n">
        <v>100000</v>
      </c>
      <c r="AL4590" s="23" t="n">
        <v>0.8</v>
      </c>
      <c r="AM4590" s="24" t="n">
        <v>25000</v>
      </c>
      <c r="AN4590" s="23" t="n">
        <v>0.9</v>
      </c>
      <c r="AO4590" s="24" t="n">
        <v>10000</v>
      </c>
      <c r="AP4590" s="25" t="n">
        <f aca="false">IF(AB4590&lt;AJ4590,AK4590,IF(AB4590&lt;AL4590,AM4590,IF(AB4590&lt;=AN4590,AO4590,0)))</f>
        <v>0</v>
      </c>
    </row>
    <row r="4591" customFormat="false" ht="15.65" hidden="false" customHeight="false" outlineLevel="0" collapsed="false">
      <c r="A4591" s="11" t="n">
        <f aca="false">A4590+1</f>
        <v>4040</v>
      </c>
      <c r="B4591" s="12" t="s">
        <v>4373</v>
      </c>
      <c r="C4591" s="12" t="s">
        <v>4374</v>
      </c>
      <c r="D4591" s="12" t="s">
        <v>4375</v>
      </c>
      <c r="E4591" s="12" t="s">
        <v>4375</v>
      </c>
      <c r="F4591" s="14" t="s">
        <v>4874</v>
      </c>
      <c r="G4591" s="13" t="s">
        <v>4376</v>
      </c>
      <c r="H4591" s="12" t="s">
        <v>55</v>
      </c>
      <c r="I4591" s="12"/>
      <c r="J4591" s="14"/>
      <c r="K4591" s="15" t="n">
        <v>45206</v>
      </c>
      <c r="L4591" s="14" t="s">
        <v>49</v>
      </c>
      <c r="M4591" s="16" t="n">
        <v>1</v>
      </c>
      <c r="N4591" s="16" t="n">
        <v>1</v>
      </c>
      <c r="O4591" s="17" t="n">
        <v>100000</v>
      </c>
      <c r="P4591" s="17" t="n">
        <v>100000</v>
      </c>
      <c r="Q4591" s="18" t="n">
        <v>12600</v>
      </c>
      <c r="R4591" s="19" t="n">
        <f aca="false">IF(H4591="F",1,0)</f>
        <v>0</v>
      </c>
      <c r="S4591" s="19" t="n">
        <f aca="false">IF(H4591="M",1,0)</f>
        <v>1</v>
      </c>
      <c r="T4591" s="11" t="s">
        <v>4937</v>
      </c>
      <c r="U4591" s="11" t="s">
        <v>51</v>
      </c>
      <c r="V4591" s="24" t="n">
        <f aca="false">_xlfn.xlookup(D4591,'WRSI Fusion'!$H$4:$H$354,'WRSI Fusion'!$AI$4:$AI$354)</f>
        <v>76.4674602670966</v>
      </c>
      <c r="W4591" s="16" t="n">
        <f aca="false">_xlfn.xlookup(D4591,'WRSI Maïs'!$H$4:$H$346,'WRSI Maïs'!$AG$4:$AG$346)</f>
        <v>85.6794223380497</v>
      </c>
      <c r="X4591" s="16" t="n">
        <f aca="false">_xlfn.xlookup(D4591,'WRSI Mil'!$H$5:$H$355,'WRSI Mil'!$AG$5:$AG$355)</f>
        <v>84.3544968685869</v>
      </c>
      <c r="Y4591" s="16" t="n">
        <f aca="false">_xlfn.xlookup(D4591,'WRSI Sorgho'!$H$4:$H$354,'WRSI Sorgho'!$AI$4:$AI$354)</f>
        <v>76.7670584976381</v>
      </c>
      <c r="Z4591" s="16" t="n">
        <f aca="false">Y4591</f>
        <v>76.7670584976381</v>
      </c>
      <c r="AA4591" s="16" t="n">
        <f aca="false">_xlfn.xlookup(D4591,'WRSI Sorgho'!$H$4:$H$354,'WRSI Sorgho'!$AJ$4:$AJ$354)</f>
        <v>71.4653694850525</v>
      </c>
      <c r="AB4591" s="21" t="n">
        <f aca="false">AA4591/Z4591</f>
        <v>0.930937968494016</v>
      </c>
      <c r="AC4591" s="11"/>
      <c r="AD4591" s="11"/>
      <c r="AE4591" s="11"/>
      <c r="AF4591" s="22" t="n">
        <v>2023</v>
      </c>
      <c r="AG4591" s="22" t="s">
        <v>52</v>
      </c>
      <c r="AH4591" s="22" t="s">
        <v>53</v>
      </c>
      <c r="AI4591" s="22"/>
      <c r="AJ4591" s="23" t="n">
        <v>0.7</v>
      </c>
      <c r="AK4591" s="24" t="n">
        <v>100000</v>
      </c>
      <c r="AL4591" s="23" t="n">
        <v>0.8</v>
      </c>
      <c r="AM4591" s="24" t="n">
        <v>25000</v>
      </c>
      <c r="AN4591" s="23" t="n">
        <v>0.9</v>
      </c>
      <c r="AO4591" s="24" t="n">
        <v>10000</v>
      </c>
      <c r="AP4591" s="25" t="n">
        <f aca="false">IF(AB4591&lt;AJ4591,AK4591,IF(AB4591&lt;AL4591,AM4591,IF(AB4591&lt;=AN4591,AO4591,0)))</f>
        <v>0</v>
      </c>
    </row>
    <row r="4592" customFormat="false" ht="15.65" hidden="false" customHeight="false" outlineLevel="0" collapsed="false">
      <c r="A4592" s="11" t="n">
        <f aca="false">A4591+1</f>
        <v>4041</v>
      </c>
      <c r="B4592" s="12" t="s">
        <v>4373</v>
      </c>
      <c r="C4592" s="12" t="s">
        <v>4938</v>
      </c>
      <c r="D4592" s="12" t="s">
        <v>4939</v>
      </c>
      <c r="E4592" s="12" t="s">
        <v>4940</v>
      </c>
      <c r="F4592" s="14" t="s">
        <v>4941</v>
      </c>
      <c r="G4592" s="13" t="s">
        <v>4376</v>
      </c>
      <c r="H4592" s="12" t="s">
        <v>55</v>
      </c>
      <c r="I4592" s="12"/>
      <c r="J4592" s="14"/>
      <c r="K4592" s="15" t="n">
        <v>45212</v>
      </c>
      <c r="L4592" s="14" t="s">
        <v>4942</v>
      </c>
      <c r="M4592" s="16" t="n">
        <v>1</v>
      </c>
      <c r="N4592" s="16" t="n">
        <v>1</v>
      </c>
      <c r="O4592" s="17" t="n">
        <v>100000</v>
      </c>
      <c r="P4592" s="17" t="n">
        <v>100000</v>
      </c>
      <c r="Q4592" s="18" t="n">
        <v>12600</v>
      </c>
      <c r="R4592" s="19" t="n">
        <f aca="false">IF(H4592="F",1,0)</f>
        <v>0</v>
      </c>
      <c r="S4592" s="19" t="n">
        <f aca="false">IF(H4592="M",1,0)</f>
        <v>1</v>
      </c>
      <c r="T4592" s="11" t="s">
        <v>4943</v>
      </c>
      <c r="U4592" s="11" t="s">
        <v>325</v>
      </c>
      <c r="V4592" s="24" t="n">
        <f aca="false">_xlfn.xlookup(D4592,'WRSI Fusion'!$H$4:$H$354,'WRSI Fusion'!$AI$4:$AI$354)</f>
        <v>77.1984103091362</v>
      </c>
      <c r="W4592" s="16" t="n">
        <f aca="false">_xlfn.xlookup(D4592,'WRSI Maïs'!$H$4:$H$346,'WRSI Maïs'!$AG$4:$AG$346)</f>
        <v>88.169922330779</v>
      </c>
      <c r="X4592" s="16" t="n">
        <f aca="false">_xlfn.xlookup(D4592,'WRSI Mil'!$H$5:$H$355,'WRSI Mil'!$AG$5:$AG$355)</f>
        <v>84.9736065183319</v>
      </c>
      <c r="Y4592" s="16" t="n">
        <f aca="false">_xlfn.xlookup(D4592,'WRSI Sorgho'!$H$4:$H$354,'WRSI Sorgho'!$AI$4:$AI$354)</f>
        <v>77.590111909811</v>
      </c>
      <c r="Z4592" s="16" t="n">
        <f aca="false">V4592</f>
        <v>77.1984103091362</v>
      </c>
      <c r="AA4592" s="16" t="n">
        <f aca="false">_xlfn.xlookup(D4592,'WRSI Fusion'!$H$4:$H$354,'WRSI Fusion'!$AJ$4:$AJ$354)</f>
        <v>78.3358162386523</v>
      </c>
      <c r="AB4592" s="21" t="n">
        <f aca="false">AA4592/Z4592</f>
        <v>1.01473354081984</v>
      </c>
      <c r="AC4592" s="11"/>
      <c r="AD4592" s="11"/>
      <c r="AE4592" s="11"/>
      <c r="AF4592" s="22" t="n">
        <v>2023</v>
      </c>
      <c r="AG4592" s="22" t="s">
        <v>52</v>
      </c>
      <c r="AH4592" s="22" t="s">
        <v>53</v>
      </c>
      <c r="AI4592" s="22"/>
      <c r="AJ4592" s="23" t="n">
        <v>0.7</v>
      </c>
      <c r="AK4592" s="24" t="n">
        <v>100000</v>
      </c>
      <c r="AL4592" s="23" t="n">
        <v>0.8</v>
      </c>
      <c r="AM4592" s="24" t="n">
        <v>25000</v>
      </c>
      <c r="AN4592" s="23" t="n">
        <v>0.9</v>
      </c>
      <c r="AO4592" s="24" t="n">
        <v>10000</v>
      </c>
      <c r="AP4592" s="25" t="n">
        <f aca="false">IF(AB4592&lt;AJ4592,AK4592,IF(AB4592&lt;AL4592,AM4592,IF(AB4592&lt;=AN4592,AO4592,0)))</f>
        <v>0</v>
      </c>
    </row>
    <row r="4593" customFormat="false" ht="15.65" hidden="false" customHeight="false" outlineLevel="0" collapsed="false">
      <c r="A4593" s="11" t="n">
        <f aca="false">A4592+1</f>
        <v>4042</v>
      </c>
      <c r="B4593" s="12" t="s">
        <v>4373</v>
      </c>
      <c r="C4593" s="12" t="s">
        <v>4944</v>
      </c>
      <c r="D4593" s="12" t="s">
        <v>4945</v>
      </c>
      <c r="E4593" s="12" t="s">
        <v>4946</v>
      </c>
      <c r="F4593" s="14" t="s">
        <v>4947</v>
      </c>
      <c r="G4593" s="13" t="s">
        <v>4376</v>
      </c>
      <c r="H4593" s="12" t="s">
        <v>55</v>
      </c>
      <c r="I4593" s="12"/>
      <c r="J4593" s="14"/>
      <c r="K4593" s="15" t="n">
        <v>45212</v>
      </c>
      <c r="L4593" s="14" t="s">
        <v>4948</v>
      </c>
      <c r="M4593" s="16" t="n">
        <v>1</v>
      </c>
      <c r="N4593" s="16" t="n">
        <v>1</v>
      </c>
      <c r="O4593" s="17" t="n">
        <v>100000</v>
      </c>
      <c r="P4593" s="17" t="n">
        <v>100000</v>
      </c>
      <c r="Q4593" s="18" t="n">
        <v>12600</v>
      </c>
      <c r="R4593" s="19" t="n">
        <f aca="false">IF(H4593="F",1,0)</f>
        <v>0</v>
      </c>
      <c r="S4593" s="19" t="n">
        <f aca="false">IF(H4593="M",1,0)</f>
        <v>1</v>
      </c>
      <c r="T4593" s="11" t="s">
        <v>4949</v>
      </c>
      <c r="U4593" s="11" t="s">
        <v>325</v>
      </c>
      <c r="V4593" s="24" t="n">
        <f aca="false">_xlfn.xlookup(D4593,'WRSI Fusion'!$H$4:$H$354,'WRSI Fusion'!$AI$4:$AI$354)</f>
        <v>73.6609067451744</v>
      </c>
      <c r="W4593" s="16" t="n">
        <f aca="false">_xlfn.xlookup(D4593,'WRSI Maïs'!$H$4:$H$346,'WRSI Maïs'!$AG$4:$AG$346)</f>
        <v>75.9994798314583</v>
      </c>
      <c r="X4593" s="16" t="n">
        <f aca="false">_xlfn.xlookup(D4593,'WRSI Mil'!$H$5:$H$355,'WRSI Mil'!$AG$5:$AG$355)</f>
        <v>79.2823694410629</v>
      </c>
      <c r="Y4593" s="16" t="n">
        <f aca="false">_xlfn.xlookup(D4593,'WRSI Sorgho'!$H$4:$H$354,'WRSI Sorgho'!$AI$4:$AI$354)</f>
        <v>73.2272484963473</v>
      </c>
      <c r="Z4593" s="16" t="n">
        <f aca="false">V4593</f>
        <v>73.6609067451744</v>
      </c>
      <c r="AA4593" s="16" t="n">
        <f aca="false">_xlfn.xlookup(D4593,'WRSI Fusion'!$H$4:$H$354,'WRSI Fusion'!$AJ$4:$AJ$354)</f>
        <v>67.2589789876622</v>
      </c>
      <c r="AB4593" s="21" t="n">
        <f aca="false">AA4593/Z4593</f>
        <v>0.913089207825539</v>
      </c>
      <c r="AC4593" s="11"/>
      <c r="AD4593" s="11"/>
      <c r="AE4593" s="11"/>
      <c r="AF4593" s="22" t="n">
        <v>2023</v>
      </c>
      <c r="AG4593" s="22" t="s">
        <v>52</v>
      </c>
      <c r="AH4593" s="22" t="s">
        <v>53</v>
      </c>
      <c r="AI4593" s="22"/>
      <c r="AJ4593" s="23" t="n">
        <v>0.7</v>
      </c>
      <c r="AK4593" s="24" t="n">
        <v>100000</v>
      </c>
      <c r="AL4593" s="23" t="n">
        <v>0.8</v>
      </c>
      <c r="AM4593" s="24" t="n">
        <v>25000</v>
      </c>
      <c r="AN4593" s="23" t="n">
        <v>0.9</v>
      </c>
      <c r="AO4593" s="24" t="n">
        <v>10000</v>
      </c>
      <c r="AP4593" s="25" t="n">
        <f aca="false">IF(AB4593&lt;AJ4593,AK4593,IF(AB4593&lt;AL4593,AM4593,IF(AB4593&lt;=AN4593,AO4593,0)))</f>
        <v>0</v>
      </c>
    </row>
    <row r="4594" customFormat="false" ht="15.65" hidden="false" customHeight="false" outlineLevel="0" collapsed="false">
      <c r="A4594" s="11" t="n">
        <f aca="false">A4593+1</f>
        <v>4043</v>
      </c>
      <c r="B4594" s="12" t="s">
        <v>4373</v>
      </c>
      <c r="C4594" s="12" t="s">
        <v>4938</v>
      </c>
      <c r="D4594" s="12" t="s">
        <v>4939</v>
      </c>
      <c r="E4594" s="12" t="s">
        <v>4940</v>
      </c>
      <c r="F4594" s="14" t="s">
        <v>4941</v>
      </c>
      <c r="G4594" s="13" t="s">
        <v>4376</v>
      </c>
      <c r="H4594" s="12" t="s">
        <v>48</v>
      </c>
      <c r="I4594" s="12"/>
      <c r="J4594" s="14"/>
      <c r="K4594" s="15" t="n">
        <v>45212</v>
      </c>
      <c r="L4594" s="14" t="s">
        <v>4942</v>
      </c>
      <c r="M4594" s="16" t="n">
        <v>1</v>
      </c>
      <c r="N4594" s="16" t="n">
        <v>1</v>
      </c>
      <c r="O4594" s="17" t="n">
        <v>100000</v>
      </c>
      <c r="P4594" s="17" t="n">
        <v>100000</v>
      </c>
      <c r="Q4594" s="18" t="n">
        <v>12600</v>
      </c>
      <c r="R4594" s="19" t="n">
        <f aca="false">IF(H4594="F",1,0)</f>
        <v>1</v>
      </c>
      <c r="S4594" s="19" t="n">
        <f aca="false">IF(H4594="M",1,0)</f>
        <v>0</v>
      </c>
      <c r="T4594" s="11" t="s">
        <v>4950</v>
      </c>
      <c r="U4594" s="11" t="s">
        <v>325</v>
      </c>
      <c r="V4594" s="24" t="n">
        <f aca="false">_xlfn.xlookup(D4594,'WRSI Fusion'!$H$4:$H$354,'WRSI Fusion'!$AI$4:$AI$354)</f>
        <v>77.1984103091362</v>
      </c>
      <c r="W4594" s="16" t="n">
        <f aca="false">_xlfn.xlookup(D4594,'WRSI Maïs'!$H$4:$H$346,'WRSI Maïs'!$AG$4:$AG$346)</f>
        <v>88.169922330779</v>
      </c>
      <c r="X4594" s="16" t="n">
        <f aca="false">_xlfn.xlookup(D4594,'WRSI Mil'!$H$5:$H$355,'WRSI Mil'!$AG$5:$AG$355)</f>
        <v>84.9736065183319</v>
      </c>
      <c r="Y4594" s="16" t="n">
        <f aca="false">_xlfn.xlookup(D4594,'WRSI Sorgho'!$H$4:$H$354,'WRSI Sorgho'!$AI$4:$AI$354)</f>
        <v>77.590111909811</v>
      </c>
      <c r="Z4594" s="16" t="n">
        <f aca="false">V4594</f>
        <v>77.1984103091362</v>
      </c>
      <c r="AA4594" s="16" t="n">
        <f aca="false">_xlfn.xlookup(D4594,'WRSI Fusion'!$H$4:$H$354,'WRSI Fusion'!$AJ$4:$AJ$354)</f>
        <v>78.3358162386523</v>
      </c>
      <c r="AB4594" s="21" t="n">
        <f aca="false">AA4594/Z4594</f>
        <v>1.01473354081984</v>
      </c>
      <c r="AC4594" s="11"/>
      <c r="AD4594" s="11"/>
      <c r="AE4594" s="11"/>
      <c r="AF4594" s="22" t="n">
        <v>2023</v>
      </c>
      <c r="AG4594" s="22" t="s">
        <v>52</v>
      </c>
      <c r="AH4594" s="22" t="s">
        <v>53</v>
      </c>
      <c r="AI4594" s="22"/>
      <c r="AJ4594" s="23" t="n">
        <v>0.7</v>
      </c>
      <c r="AK4594" s="24" t="n">
        <v>100000</v>
      </c>
      <c r="AL4594" s="23" t="n">
        <v>0.8</v>
      </c>
      <c r="AM4594" s="24" t="n">
        <v>25000</v>
      </c>
      <c r="AN4594" s="23" t="n">
        <v>0.9</v>
      </c>
      <c r="AO4594" s="24" t="n">
        <v>10000</v>
      </c>
      <c r="AP4594" s="25" t="n">
        <f aca="false">IF(AB4594&lt;AJ4594,AK4594,IF(AB4594&lt;AL4594,AM4594,IF(AB4594&lt;=AN4594,AO4594,0)))</f>
        <v>0</v>
      </c>
    </row>
    <row r="4595" customFormat="false" ht="15.65" hidden="false" customHeight="false" outlineLevel="0" collapsed="false">
      <c r="A4595" s="11" t="n">
        <f aca="false">A4594+1</f>
        <v>4044</v>
      </c>
      <c r="B4595" s="12" t="s">
        <v>4373</v>
      </c>
      <c r="C4595" s="12" t="s">
        <v>4938</v>
      </c>
      <c r="D4595" s="12" t="s">
        <v>4939</v>
      </c>
      <c r="E4595" s="12" t="s">
        <v>4940</v>
      </c>
      <c r="F4595" s="14" t="s">
        <v>4941</v>
      </c>
      <c r="G4595" s="13" t="s">
        <v>4376</v>
      </c>
      <c r="H4595" s="12" t="s">
        <v>55</v>
      </c>
      <c r="I4595" s="12"/>
      <c r="J4595" s="14"/>
      <c r="K4595" s="15" t="n">
        <v>45212</v>
      </c>
      <c r="L4595" s="14" t="s">
        <v>4942</v>
      </c>
      <c r="M4595" s="16" t="n">
        <v>1</v>
      </c>
      <c r="N4595" s="16" t="n">
        <v>1</v>
      </c>
      <c r="O4595" s="17" t="n">
        <v>100000</v>
      </c>
      <c r="P4595" s="17" t="n">
        <v>100000</v>
      </c>
      <c r="Q4595" s="18" t="n">
        <v>12600</v>
      </c>
      <c r="R4595" s="19" t="n">
        <f aca="false">IF(H4595="F",1,0)</f>
        <v>0</v>
      </c>
      <c r="S4595" s="19" t="n">
        <f aca="false">IF(H4595="M",1,0)</f>
        <v>1</v>
      </c>
      <c r="T4595" s="11" t="s">
        <v>4951</v>
      </c>
      <c r="U4595" s="11" t="s">
        <v>325</v>
      </c>
      <c r="V4595" s="24" t="n">
        <f aca="false">_xlfn.xlookup(D4595,'WRSI Fusion'!$H$4:$H$354,'WRSI Fusion'!$AI$4:$AI$354)</f>
        <v>77.1984103091362</v>
      </c>
      <c r="W4595" s="16" t="n">
        <f aca="false">_xlfn.xlookup(D4595,'WRSI Maïs'!$H$4:$H$346,'WRSI Maïs'!$AG$4:$AG$346)</f>
        <v>88.169922330779</v>
      </c>
      <c r="X4595" s="16" t="n">
        <f aca="false">_xlfn.xlookup(D4595,'WRSI Mil'!$H$5:$H$355,'WRSI Mil'!$AG$5:$AG$355)</f>
        <v>84.9736065183319</v>
      </c>
      <c r="Y4595" s="16" t="n">
        <f aca="false">_xlfn.xlookup(D4595,'WRSI Sorgho'!$H$4:$H$354,'WRSI Sorgho'!$AI$4:$AI$354)</f>
        <v>77.590111909811</v>
      </c>
      <c r="Z4595" s="16" t="n">
        <f aca="false">V4595</f>
        <v>77.1984103091362</v>
      </c>
      <c r="AA4595" s="16" t="n">
        <f aca="false">_xlfn.xlookup(D4595,'WRSI Fusion'!$H$4:$H$354,'WRSI Fusion'!$AJ$4:$AJ$354)</f>
        <v>78.3358162386523</v>
      </c>
      <c r="AB4595" s="21" t="n">
        <f aca="false">AA4595/Z4595</f>
        <v>1.01473354081984</v>
      </c>
      <c r="AC4595" s="11"/>
      <c r="AD4595" s="11"/>
      <c r="AE4595" s="11"/>
      <c r="AF4595" s="22" t="n">
        <v>2023</v>
      </c>
      <c r="AG4595" s="22" t="s">
        <v>52</v>
      </c>
      <c r="AH4595" s="22" t="s">
        <v>53</v>
      </c>
      <c r="AI4595" s="22"/>
      <c r="AJ4595" s="23" t="n">
        <v>0.7</v>
      </c>
      <c r="AK4595" s="24" t="n">
        <v>100000</v>
      </c>
      <c r="AL4595" s="23" t="n">
        <v>0.8</v>
      </c>
      <c r="AM4595" s="24" t="n">
        <v>25000</v>
      </c>
      <c r="AN4595" s="23" t="n">
        <v>0.9</v>
      </c>
      <c r="AO4595" s="24" t="n">
        <v>10000</v>
      </c>
      <c r="AP4595" s="25" t="n">
        <f aca="false">IF(AB4595&lt;AJ4595,AK4595,IF(AB4595&lt;AL4595,AM4595,IF(AB4595&lt;=AN4595,AO4595,0)))</f>
        <v>0</v>
      </c>
    </row>
    <row r="4596" customFormat="false" ht="15.65" hidden="false" customHeight="false" outlineLevel="0" collapsed="false">
      <c r="A4596" s="11" t="n">
        <f aca="false">A4595+1</f>
        <v>4045</v>
      </c>
      <c r="B4596" s="12" t="s">
        <v>4373</v>
      </c>
      <c r="C4596" s="12" t="s">
        <v>4944</v>
      </c>
      <c r="D4596" s="12" t="s">
        <v>4945</v>
      </c>
      <c r="E4596" s="12" t="s">
        <v>4946</v>
      </c>
      <c r="F4596" s="14" t="s">
        <v>4952</v>
      </c>
      <c r="G4596" s="13" t="s">
        <v>4376</v>
      </c>
      <c r="H4596" s="12" t="s">
        <v>48</v>
      </c>
      <c r="I4596" s="12"/>
      <c r="J4596" s="14"/>
      <c r="K4596" s="15" t="n">
        <v>45212</v>
      </c>
      <c r="L4596" s="14" t="s">
        <v>4948</v>
      </c>
      <c r="M4596" s="16" t="n">
        <v>1</v>
      </c>
      <c r="N4596" s="16" t="n">
        <v>1</v>
      </c>
      <c r="O4596" s="17" t="n">
        <v>100000</v>
      </c>
      <c r="P4596" s="17" t="n">
        <v>100000</v>
      </c>
      <c r="Q4596" s="18" t="n">
        <v>12600</v>
      </c>
      <c r="R4596" s="19" t="n">
        <f aca="false">IF(H4596="F",1,0)</f>
        <v>1</v>
      </c>
      <c r="S4596" s="19" t="n">
        <f aca="false">IF(H4596="M",1,0)</f>
        <v>0</v>
      </c>
      <c r="T4596" s="11" t="s">
        <v>4953</v>
      </c>
      <c r="U4596" s="11" t="s">
        <v>325</v>
      </c>
      <c r="V4596" s="24" t="n">
        <f aca="false">_xlfn.xlookup(D4596,'WRSI Fusion'!$H$4:$H$354,'WRSI Fusion'!$AI$4:$AI$354)</f>
        <v>73.6609067451744</v>
      </c>
      <c r="W4596" s="16" t="n">
        <f aca="false">_xlfn.xlookup(D4596,'WRSI Maïs'!$H$4:$H$346,'WRSI Maïs'!$AG$4:$AG$346)</f>
        <v>75.9994798314583</v>
      </c>
      <c r="X4596" s="16" t="n">
        <f aca="false">_xlfn.xlookup(D4596,'WRSI Mil'!$H$5:$H$355,'WRSI Mil'!$AG$5:$AG$355)</f>
        <v>79.2823694410629</v>
      </c>
      <c r="Y4596" s="16" t="n">
        <f aca="false">_xlfn.xlookup(D4596,'WRSI Sorgho'!$H$4:$H$354,'WRSI Sorgho'!$AI$4:$AI$354)</f>
        <v>73.2272484963473</v>
      </c>
      <c r="Z4596" s="16" t="n">
        <f aca="false">V4596</f>
        <v>73.6609067451744</v>
      </c>
      <c r="AA4596" s="16" t="n">
        <f aca="false">_xlfn.xlookup(D4596,'WRSI Fusion'!$H$4:$H$354,'WRSI Fusion'!$AJ$4:$AJ$354)</f>
        <v>67.2589789876622</v>
      </c>
      <c r="AB4596" s="21" t="n">
        <f aca="false">AA4596/Z4596</f>
        <v>0.913089207825539</v>
      </c>
      <c r="AC4596" s="11"/>
      <c r="AD4596" s="11"/>
      <c r="AE4596" s="11"/>
      <c r="AF4596" s="22" t="n">
        <v>2023</v>
      </c>
      <c r="AG4596" s="22" t="s">
        <v>52</v>
      </c>
      <c r="AH4596" s="22" t="s">
        <v>53</v>
      </c>
      <c r="AI4596" s="22"/>
      <c r="AJ4596" s="23" t="n">
        <v>0.7</v>
      </c>
      <c r="AK4596" s="24" t="n">
        <v>100000</v>
      </c>
      <c r="AL4596" s="23" t="n">
        <v>0.8</v>
      </c>
      <c r="AM4596" s="24" t="n">
        <v>25000</v>
      </c>
      <c r="AN4596" s="23" t="n">
        <v>0.9</v>
      </c>
      <c r="AO4596" s="24" t="n">
        <v>10000</v>
      </c>
      <c r="AP4596" s="25" t="n">
        <f aca="false">IF(AB4596&lt;AJ4596,AK4596,IF(AB4596&lt;AL4596,AM4596,IF(AB4596&lt;=AN4596,AO4596,0)))</f>
        <v>0</v>
      </c>
    </row>
    <row r="4597" customFormat="false" ht="15.65" hidden="false" customHeight="false" outlineLevel="0" collapsed="false">
      <c r="A4597" s="11" t="n">
        <f aca="false">A4596+1</f>
        <v>4046</v>
      </c>
      <c r="B4597" s="12" t="s">
        <v>4373</v>
      </c>
      <c r="C4597" s="12" t="s">
        <v>4938</v>
      </c>
      <c r="D4597" s="12" t="s">
        <v>4939</v>
      </c>
      <c r="E4597" s="12" t="s">
        <v>4940</v>
      </c>
      <c r="F4597" s="14" t="s">
        <v>4954</v>
      </c>
      <c r="G4597" s="13" t="s">
        <v>4376</v>
      </c>
      <c r="H4597" s="12" t="s">
        <v>55</v>
      </c>
      <c r="I4597" s="12"/>
      <c r="J4597" s="14"/>
      <c r="K4597" s="15" t="n">
        <v>45212</v>
      </c>
      <c r="L4597" s="14" t="s">
        <v>4942</v>
      </c>
      <c r="M4597" s="16" t="n">
        <v>1</v>
      </c>
      <c r="N4597" s="16" t="n">
        <v>1</v>
      </c>
      <c r="O4597" s="17" t="n">
        <v>100000</v>
      </c>
      <c r="P4597" s="17" t="n">
        <v>100000</v>
      </c>
      <c r="Q4597" s="18" t="n">
        <v>12600</v>
      </c>
      <c r="R4597" s="19" t="n">
        <f aca="false">IF(H4597="F",1,0)</f>
        <v>0</v>
      </c>
      <c r="S4597" s="19" t="n">
        <f aca="false">IF(H4597="M",1,0)</f>
        <v>1</v>
      </c>
      <c r="T4597" s="11" t="s">
        <v>4955</v>
      </c>
      <c r="U4597" s="11" t="s">
        <v>325</v>
      </c>
      <c r="V4597" s="24" t="n">
        <f aca="false">_xlfn.xlookup(D4597,'WRSI Fusion'!$H$4:$H$354,'WRSI Fusion'!$AI$4:$AI$354)</f>
        <v>77.1984103091362</v>
      </c>
      <c r="W4597" s="16" t="n">
        <f aca="false">_xlfn.xlookup(D4597,'WRSI Maïs'!$H$4:$H$346,'WRSI Maïs'!$AG$4:$AG$346)</f>
        <v>88.169922330779</v>
      </c>
      <c r="X4597" s="16" t="n">
        <f aca="false">_xlfn.xlookup(D4597,'WRSI Mil'!$H$5:$H$355,'WRSI Mil'!$AG$5:$AG$355)</f>
        <v>84.9736065183319</v>
      </c>
      <c r="Y4597" s="16" t="n">
        <f aca="false">_xlfn.xlookup(D4597,'WRSI Sorgho'!$H$4:$H$354,'WRSI Sorgho'!$AI$4:$AI$354)</f>
        <v>77.590111909811</v>
      </c>
      <c r="Z4597" s="16" t="n">
        <f aca="false">V4597</f>
        <v>77.1984103091362</v>
      </c>
      <c r="AA4597" s="16" t="n">
        <f aca="false">_xlfn.xlookup(D4597,'WRSI Fusion'!$H$4:$H$354,'WRSI Fusion'!$AJ$4:$AJ$354)</f>
        <v>78.3358162386523</v>
      </c>
      <c r="AB4597" s="21" t="n">
        <f aca="false">AA4597/Z4597</f>
        <v>1.01473354081984</v>
      </c>
      <c r="AC4597" s="11"/>
      <c r="AD4597" s="11"/>
      <c r="AE4597" s="11"/>
      <c r="AF4597" s="22" t="n">
        <v>2023</v>
      </c>
      <c r="AG4597" s="22" t="s">
        <v>52</v>
      </c>
      <c r="AH4597" s="22" t="s">
        <v>53</v>
      </c>
      <c r="AI4597" s="22"/>
      <c r="AJ4597" s="23" t="n">
        <v>0.7</v>
      </c>
      <c r="AK4597" s="24" t="n">
        <v>100000</v>
      </c>
      <c r="AL4597" s="23" t="n">
        <v>0.8</v>
      </c>
      <c r="AM4597" s="24" t="n">
        <v>25000</v>
      </c>
      <c r="AN4597" s="23" t="n">
        <v>0.9</v>
      </c>
      <c r="AO4597" s="24" t="n">
        <v>10000</v>
      </c>
      <c r="AP4597" s="25" t="n">
        <f aca="false">IF(AB4597&lt;AJ4597,AK4597,IF(AB4597&lt;AL4597,AM4597,IF(AB4597&lt;=AN4597,AO4597,0)))</f>
        <v>0</v>
      </c>
    </row>
    <row r="4598" customFormat="false" ht="15.65" hidden="false" customHeight="false" outlineLevel="0" collapsed="false">
      <c r="A4598" s="11" t="n">
        <f aca="false">A4597+1</f>
        <v>4047</v>
      </c>
      <c r="B4598" s="12" t="s">
        <v>4373</v>
      </c>
      <c r="C4598" s="12" t="s">
        <v>4938</v>
      </c>
      <c r="D4598" s="12" t="s">
        <v>4939</v>
      </c>
      <c r="E4598" s="12" t="s">
        <v>4940</v>
      </c>
      <c r="F4598" s="14" t="s">
        <v>4956</v>
      </c>
      <c r="G4598" s="13" t="s">
        <v>4376</v>
      </c>
      <c r="H4598" s="12" t="s">
        <v>48</v>
      </c>
      <c r="I4598" s="12"/>
      <c r="J4598" s="14"/>
      <c r="K4598" s="15" t="n">
        <v>45212</v>
      </c>
      <c r="L4598" s="14" t="s">
        <v>4942</v>
      </c>
      <c r="M4598" s="16" t="n">
        <v>1</v>
      </c>
      <c r="N4598" s="16" t="n">
        <v>1</v>
      </c>
      <c r="O4598" s="17" t="n">
        <v>100000</v>
      </c>
      <c r="P4598" s="17" t="n">
        <v>100000</v>
      </c>
      <c r="Q4598" s="18" t="n">
        <v>12600</v>
      </c>
      <c r="R4598" s="19" t="n">
        <f aca="false">IF(H4598="F",1,0)</f>
        <v>1</v>
      </c>
      <c r="S4598" s="19" t="n">
        <f aca="false">IF(H4598="M",1,0)</f>
        <v>0</v>
      </c>
      <c r="T4598" s="11" t="s">
        <v>4957</v>
      </c>
      <c r="U4598" s="11" t="s">
        <v>325</v>
      </c>
      <c r="V4598" s="24" t="n">
        <f aca="false">_xlfn.xlookup(D4598,'WRSI Fusion'!$H$4:$H$354,'WRSI Fusion'!$AI$4:$AI$354)</f>
        <v>77.1984103091362</v>
      </c>
      <c r="W4598" s="16" t="n">
        <f aca="false">_xlfn.xlookup(D4598,'WRSI Maïs'!$H$4:$H$346,'WRSI Maïs'!$AG$4:$AG$346)</f>
        <v>88.169922330779</v>
      </c>
      <c r="X4598" s="16" t="n">
        <f aca="false">_xlfn.xlookup(D4598,'WRSI Mil'!$H$5:$H$355,'WRSI Mil'!$AG$5:$AG$355)</f>
        <v>84.9736065183319</v>
      </c>
      <c r="Y4598" s="16" t="n">
        <f aca="false">_xlfn.xlookup(D4598,'WRSI Sorgho'!$H$4:$H$354,'WRSI Sorgho'!$AI$4:$AI$354)</f>
        <v>77.590111909811</v>
      </c>
      <c r="Z4598" s="16" t="n">
        <f aca="false">V4598</f>
        <v>77.1984103091362</v>
      </c>
      <c r="AA4598" s="16" t="n">
        <f aca="false">_xlfn.xlookup(D4598,'WRSI Fusion'!$H$4:$H$354,'WRSI Fusion'!$AJ$4:$AJ$354)</f>
        <v>78.3358162386523</v>
      </c>
      <c r="AB4598" s="21" t="n">
        <f aca="false">AA4598/Z4598</f>
        <v>1.01473354081984</v>
      </c>
      <c r="AC4598" s="11"/>
      <c r="AD4598" s="11"/>
      <c r="AE4598" s="11"/>
      <c r="AF4598" s="22" t="n">
        <v>2023</v>
      </c>
      <c r="AG4598" s="22" t="s">
        <v>52</v>
      </c>
      <c r="AH4598" s="22" t="s">
        <v>53</v>
      </c>
      <c r="AI4598" s="22"/>
      <c r="AJ4598" s="23" t="n">
        <v>0.7</v>
      </c>
      <c r="AK4598" s="24" t="n">
        <v>100000</v>
      </c>
      <c r="AL4598" s="23" t="n">
        <v>0.8</v>
      </c>
      <c r="AM4598" s="24" t="n">
        <v>25000</v>
      </c>
      <c r="AN4598" s="23" t="n">
        <v>0.9</v>
      </c>
      <c r="AO4598" s="24" t="n">
        <v>10000</v>
      </c>
      <c r="AP4598" s="25" t="n">
        <f aca="false">IF(AB4598&lt;AJ4598,AK4598,IF(AB4598&lt;AL4598,AM4598,IF(AB4598&lt;=AN4598,AO4598,0)))</f>
        <v>0</v>
      </c>
    </row>
    <row r="4599" customFormat="false" ht="15.65" hidden="false" customHeight="false" outlineLevel="0" collapsed="false">
      <c r="A4599" s="11" t="n">
        <f aca="false">A4598+1</f>
        <v>4048</v>
      </c>
      <c r="B4599" s="12" t="s">
        <v>4373</v>
      </c>
      <c r="C4599" s="12" t="s">
        <v>4944</v>
      </c>
      <c r="D4599" s="12" t="s">
        <v>4945</v>
      </c>
      <c r="E4599" s="12" t="s">
        <v>4946</v>
      </c>
      <c r="F4599" s="14" t="s">
        <v>4952</v>
      </c>
      <c r="G4599" s="13" t="s">
        <v>4376</v>
      </c>
      <c r="H4599" s="12" t="s">
        <v>55</v>
      </c>
      <c r="I4599" s="12"/>
      <c r="J4599" s="14"/>
      <c r="K4599" s="15" t="n">
        <v>45212</v>
      </c>
      <c r="L4599" s="14" t="s">
        <v>4948</v>
      </c>
      <c r="M4599" s="16" t="n">
        <v>1</v>
      </c>
      <c r="N4599" s="16" t="n">
        <v>1</v>
      </c>
      <c r="O4599" s="17" t="n">
        <v>100000</v>
      </c>
      <c r="P4599" s="17" t="n">
        <v>100000</v>
      </c>
      <c r="Q4599" s="18" t="n">
        <v>12600</v>
      </c>
      <c r="R4599" s="19" t="n">
        <f aca="false">IF(H4599="F",1,0)</f>
        <v>0</v>
      </c>
      <c r="S4599" s="19" t="n">
        <f aca="false">IF(H4599="M",1,0)</f>
        <v>1</v>
      </c>
      <c r="T4599" s="11" t="s">
        <v>4958</v>
      </c>
      <c r="U4599" s="11" t="s">
        <v>325</v>
      </c>
      <c r="V4599" s="24" t="n">
        <f aca="false">_xlfn.xlookup(D4599,'WRSI Fusion'!$H$4:$H$354,'WRSI Fusion'!$AI$4:$AI$354)</f>
        <v>73.6609067451744</v>
      </c>
      <c r="W4599" s="16" t="n">
        <f aca="false">_xlfn.xlookup(D4599,'WRSI Maïs'!$H$4:$H$346,'WRSI Maïs'!$AG$4:$AG$346)</f>
        <v>75.9994798314583</v>
      </c>
      <c r="X4599" s="16" t="n">
        <f aca="false">_xlfn.xlookup(D4599,'WRSI Mil'!$H$5:$H$355,'WRSI Mil'!$AG$5:$AG$355)</f>
        <v>79.2823694410629</v>
      </c>
      <c r="Y4599" s="16" t="n">
        <f aca="false">_xlfn.xlookup(D4599,'WRSI Sorgho'!$H$4:$H$354,'WRSI Sorgho'!$AI$4:$AI$354)</f>
        <v>73.2272484963473</v>
      </c>
      <c r="Z4599" s="16" t="n">
        <f aca="false">V4599</f>
        <v>73.6609067451744</v>
      </c>
      <c r="AA4599" s="16" t="n">
        <f aca="false">_xlfn.xlookup(D4599,'WRSI Fusion'!$H$4:$H$354,'WRSI Fusion'!$AJ$4:$AJ$354)</f>
        <v>67.2589789876622</v>
      </c>
      <c r="AB4599" s="21" t="n">
        <f aca="false">AA4599/Z4599</f>
        <v>0.913089207825539</v>
      </c>
      <c r="AC4599" s="11"/>
      <c r="AD4599" s="11"/>
      <c r="AE4599" s="11"/>
      <c r="AF4599" s="22" t="n">
        <v>2023</v>
      </c>
      <c r="AG4599" s="22" t="s">
        <v>52</v>
      </c>
      <c r="AH4599" s="22" t="s">
        <v>53</v>
      </c>
      <c r="AI4599" s="22"/>
      <c r="AJ4599" s="23" t="n">
        <v>0.7</v>
      </c>
      <c r="AK4599" s="24" t="n">
        <v>100000</v>
      </c>
      <c r="AL4599" s="23" t="n">
        <v>0.8</v>
      </c>
      <c r="AM4599" s="24" t="n">
        <v>25000</v>
      </c>
      <c r="AN4599" s="23" t="n">
        <v>0.9</v>
      </c>
      <c r="AO4599" s="24" t="n">
        <v>10000</v>
      </c>
      <c r="AP4599" s="25" t="n">
        <f aca="false">IF(AB4599&lt;AJ4599,AK4599,IF(AB4599&lt;AL4599,AM4599,IF(AB4599&lt;=AN4599,AO4599,0)))</f>
        <v>0</v>
      </c>
    </row>
    <row r="4600" customFormat="false" ht="15.65" hidden="false" customHeight="false" outlineLevel="0" collapsed="false">
      <c r="A4600" s="11" t="n">
        <f aca="false">A4599+1</f>
        <v>4049</v>
      </c>
      <c r="B4600" s="12" t="s">
        <v>4373</v>
      </c>
      <c r="C4600" s="12" t="s">
        <v>4938</v>
      </c>
      <c r="D4600" s="12" t="s">
        <v>4939</v>
      </c>
      <c r="E4600" s="12" t="s">
        <v>4940</v>
      </c>
      <c r="F4600" s="14" t="s">
        <v>4941</v>
      </c>
      <c r="G4600" s="13" t="s">
        <v>4376</v>
      </c>
      <c r="H4600" s="12" t="s">
        <v>48</v>
      </c>
      <c r="I4600" s="12"/>
      <c r="J4600" s="14"/>
      <c r="K4600" s="15" t="n">
        <v>45212</v>
      </c>
      <c r="L4600" s="14" t="s">
        <v>4942</v>
      </c>
      <c r="M4600" s="16" t="n">
        <v>1</v>
      </c>
      <c r="N4600" s="16" t="n">
        <v>1</v>
      </c>
      <c r="O4600" s="17" t="n">
        <v>100000</v>
      </c>
      <c r="P4600" s="17" t="n">
        <v>100000</v>
      </c>
      <c r="Q4600" s="18" t="n">
        <v>12600</v>
      </c>
      <c r="R4600" s="19" t="n">
        <f aca="false">IF(H4600="F",1,0)</f>
        <v>1</v>
      </c>
      <c r="S4600" s="19" t="n">
        <f aca="false">IF(H4600="M",1,0)</f>
        <v>0</v>
      </c>
      <c r="T4600" s="11" t="s">
        <v>4959</v>
      </c>
      <c r="U4600" s="11" t="s">
        <v>325</v>
      </c>
      <c r="V4600" s="24" t="n">
        <f aca="false">_xlfn.xlookup(D4600,'WRSI Fusion'!$H$4:$H$354,'WRSI Fusion'!$AI$4:$AI$354)</f>
        <v>77.1984103091362</v>
      </c>
      <c r="W4600" s="16" t="n">
        <f aca="false">_xlfn.xlookup(D4600,'WRSI Maïs'!$H$4:$H$346,'WRSI Maïs'!$AG$4:$AG$346)</f>
        <v>88.169922330779</v>
      </c>
      <c r="X4600" s="16" t="n">
        <f aca="false">_xlfn.xlookup(D4600,'WRSI Mil'!$H$5:$H$355,'WRSI Mil'!$AG$5:$AG$355)</f>
        <v>84.9736065183319</v>
      </c>
      <c r="Y4600" s="16" t="n">
        <f aca="false">_xlfn.xlookup(D4600,'WRSI Sorgho'!$H$4:$H$354,'WRSI Sorgho'!$AI$4:$AI$354)</f>
        <v>77.590111909811</v>
      </c>
      <c r="Z4600" s="16" t="n">
        <f aca="false">V4600</f>
        <v>77.1984103091362</v>
      </c>
      <c r="AA4600" s="16" t="n">
        <f aca="false">_xlfn.xlookup(D4600,'WRSI Fusion'!$H$4:$H$354,'WRSI Fusion'!$AJ$4:$AJ$354)</f>
        <v>78.3358162386523</v>
      </c>
      <c r="AB4600" s="21" t="n">
        <f aca="false">AA4600/Z4600</f>
        <v>1.01473354081984</v>
      </c>
      <c r="AC4600" s="11"/>
      <c r="AD4600" s="11"/>
      <c r="AE4600" s="11"/>
      <c r="AF4600" s="22" t="n">
        <v>2023</v>
      </c>
      <c r="AG4600" s="22" t="s">
        <v>52</v>
      </c>
      <c r="AH4600" s="22" t="s">
        <v>53</v>
      </c>
      <c r="AI4600" s="22"/>
      <c r="AJ4600" s="23" t="n">
        <v>0.7</v>
      </c>
      <c r="AK4600" s="24" t="n">
        <v>100000</v>
      </c>
      <c r="AL4600" s="23" t="n">
        <v>0.8</v>
      </c>
      <c r="AM4600" s="24" t="n">
        <v>25000</v>
      </c>
      <c r="AN4600" s="23" t="n">
        <v>0.9</v>
      </c>
      <c r="AO4600" s="24" t="n">
        <v>10000</v>
      </c>
      <c r="AP4600" s="25" t="n">
        <f aca="false">IF(AB4600&lt;AJ4600,AK4600,IF(AB4600&lt;AL4600,AM4600,IF(AB4600&lt;=AN4600,AO4600,0)))</f>
        <v>0</v>
      </c>
    </row>
    <row r="4601" customFormat="false" ht="15.65" hidden="false" customHeight="false" outlineLevel="0" collapsed="false">
      <c r="A4601" s="11" t="n">
        <f aca="false">A4600+1</f>
        <v>4050</v>
      </c>
      <c r="B4601" s="12" t="s">
        <v>4373</v>
      </c>
      <c r="C4601" s="12" t="s">
        <v>4944</v>
      </c>
      <c r="D4601" s="12" t="s">
        <v>4945</v>
      </c>
      <c r="E4601" s="12" t="s">
        <v>4946</v>
      </c>
      <c r="F4601" s="14" t="s">
        <v>4960</v>
      </c>
      <c r="G4601" s="13" t="s">
        <v>4376</v>
      </c>
      <c r="H4601" s="12" t="s">
        <v>48</v>
      </c>
      <c r="I4601" s="12"/>
      <c r="J4601" s="14"/>
      <c r="K4601" s="15" t="n">
        <v>45212</v>
      </c>
      <c r="L4601" s="14" t="s">
        <v>4948</v>
      </c>
      <c r="M4601" s="16" t="n">
        <v>1</v>
      </c>
      <c r="N4601" s="16" t="n">
        <v>1</v>
      </c>
      <c r="O4601" s="17" t="n">
        <v>100000</v>
      </c>
      <c r="P4601" s="17" t="n">
        <v>100000</v>
      </c>
      <c r="Q4601" s="18" t="n">
        <v>12600</v>
      </c>
      <c r="R4601" s="19" t="n">
        <f aca="false">IF(H4601="F",1,0)</f>
        <v>1</v>
      </c>
      <c r="S4601" s="19" t="n">
        <f aca="false">IF(H4601="M",1,0)</f>
        <v>0</v>
      </c>
      <c r="T4601" s="11" t="s">
        <v>4961</v>
      </c>
      <c r="U4601" s="11" t="s">
        <v>325</v>
      </c>
      <c r="V4601" s="24" t="n">
        <f aca="false">_xlfn.xlookup(D4601,'WRSI Fusion'!$H$4:$H$354,'WRSI Fusion'!$AI$4:$AI$354)</f>
        <v>73.6609067451744</v>
      </c>
      <c r="W4601" s="16" t="n">
        <f aca="false">_xlfn.xlookup(D4601,'WRSI Maïs'!$H$4:$H$346,'WRSI Maïs'!$AG$4:$AG$346)</f>
        <v>75.9994798314583</v>
      </c>
      <c r="X4601" s="16" t="n">
        <f aca="false">_xlfn.xlookup(D4601,'WRSI Mil'!$H$5:$H$355,'WRSI Mil'!$AG$5:$AG$355)</f>
        <v>79.2823694410629</v>
      </c>
      <c r="Y4601" s="16" t="n">
        <f aca="false">_xlfn.xlookup(D4601,'WRSI Sorgho'!$H$4:$H$354,'WRSI Sorgho'!$AI$4:$AI$354)</f>
        <v>73.2272484963473</v>
      </c>
      <c r="Z4601" s="16" t="n">
        <f aca="false">V4601</f>
        <v>73.6609067451744</v>
      </c>
      <c r="AA4601" s="16" t="n">
        <f aca="false">_xlfn.xlookup(D4601,'WRSI Fusion'!$H$4:$H$354,'WRSI Fusion'!$AJ$4:$AJ$354)</f>
        <v>67.2589789876622</v>
      </c>
      <c r="AB4601" s="21" t="n">
        <f aca="false">AA4601/Z4601</f>
        <v>0.913089207825539</v>
      </c>
      <c r="AC4601" s="11"/>
      <c r="AD4601" s="11"/>
      <c r="AE4601" s="11"/>
      <c r="AF4601" s="22" t="n">
        <v>2023</v>
      </c>
      <c r="AG4601" s="22" t="s">
        <v>52</v>
      </c>
      <c r="AH4601" s="22" t="s">
        <v>53</v>
      </c>
      <c r="AI4601" s="22"/>
      <c r="AJ4601" s="23" t="n">
        <v>0.7</v>
      </c>
      <c r="AK4601" s="24" t="n">
        <v>100000</v>
      </c>
      <c r="AL4601" s="23" t="n">
        <v>0.8</v>
      </c>
      <c r="AM4601" s="24" t="n">
        <v>25000</v>
      </c>
      <c r="AN4601" s="23" t="n">
        <v>0.9</v>
      </c>
      <c r="AO4601" s="24" t="n">
        <v>10000</v>
      </c>
      <c r="AP4601" s="25" t="n">
        <f aca="false">IF(AB4601&lt;AJ4601,AK4601,IF(AB4601&lt;AL4601,AM4601,IF(AB4601&lt;=AN4601,AO4601,0)))</f>
        <v>0</v>
      </c>
    </row>
    <row r="4602" customFormat="false" ht="15.65" hidden="false" customHeight="false" outlineLevel="0" collapsed="false">
      <c r="A4602" s="11" t="n">
        <f aca="false">A4601+1</f>
        <v>4051</v>
      </c>
      <c r="B4602" s="12" t="s">
        <v>4373</v>
      </c>
      <c r="C4602" s="12" t="s">
        <v>4944</v>
      </c>
      <c r="D4602" s="12" t="s">
        <v>4945</v>
      </c>
      <c r="E4602" s="12" t="s">
        <v>4946</v>
      </c>
      <c r="F4602" s="14" t="s">
        <v>4960</v>
      </c>
      <c r="G4602" s="13" t="s">
        <v>4376</v>
      </c>
      <c r="H4602" s="12" t="s">
        <v>55</v>
      </c>
      <c r="I4602" s="12"/>
      <c r="J4602" s="14"/>
      <c r="K4602" s="15" t="n">
        <v>45212</v>
      </c>
      <c r="L4602" s="14" t="s">
        <v>4948</v>
      </c>
      <c r="M4602" s="16" t="n">
        <v>1</v>
      </c>
      <c r="N4602" s="16" t="n">
        <v>1</v>
      </c>
      <c r="O4602" s="17" t="n">
        <v>100000</v>
      </c>
      <c r="P4602" s="17" t="n">
        <v>100000</v>
      </c>
      <c r="Q4602" s="18" t="n">
        <v>12600</v>
      </c>
      <c r="R4602" s="19" t="n">
        <f aca="false">IF(H4602="F",1,0)</f>
        <v>0</v>
      </c>
      <c r="S4602" s="19" t="n">
        <f aca="false">IF(H4602="M",1,0)</f>
        <v>1</v>
      </c>
      <c r="T4602" s="11" t="s">
        <v>4962</v>
      </c>
      <c r="U4602" s="11" t="s">
        <v>325</v>
      </c>
      <c r="V4602" s="24" t="n">
        <f aca="false">_xlfn.xlookup(D4602,'WRSI Fusion'!$H$4:$H$354,'WRSI Fusion'!$AI$4:$AI$354)</f>
        <v>73.6609067451744</v>
      </c>
      <c r="W4602" s="16" t="n">
        <f aca="false">_xlfn.xlookup(D4602,'WRSI Maïs'!$H$4:$H$346,'WRSI Maïs'!$AG$4:$AG$346)</f>
        <v>75.9994798314583</v>
      </c>
      <c r="X4602" s="16" t="n">
        <f aca="false">_xlfn.xlookup(D4602,'WRSI Mil'!$H$5:$H$355,'WRSI Mil'!$AG$5:$AG$355)</f>
        <v>79.2823694410629</v>
      </c>
      <c r="Y4602" s="16" t="n">
        <f aca="false">_xlfn.xlookup(D4602,'WRSI Sorgho'!$H$4:$H$354,'WRSI Sorgho'!$AI$4:$AI$354)</f>
        <v>73.2272484963473</v>
      </c>
      <c r="Z4602" s="16" t="n">
        <f aca="false">V4602</f>
        <v>73.6609067451744</v>
      </c>
      <c r="AA4602" s="16" t="n">
        <f aca="false">_xlfn.xlookup(D4602,'WRSI Fusion'!$H$4:$H$354,'WRSI Fusion'!$AJ$4:$AJ$354)</f>
        <v>67.2589789876622</v>
      </c>
      <c r="AB4602" s="21" t="n">
        <f aca="false">AA4602/Z4602</f>
        <v>0.913089207825539</v>
      </c>
      <c r="AC4602" s="11"/>
      <c r="AD4602" s="11"/>
      <c r="AE4602" s="11"/>
      <c r="AF4602" s="22" t="n">
        <v>2023</v>
      </c>
      <c r="AG4602" s="22" t="s">
        <v>52</v>
      </c>
      <c r="AH4602" s="22" t="s">
        <v>53</v>
      </c>
      <c r="AI4602" s="22"/>
      <c r="AJ4602" s="23" t="n">
        <v>0.7</v>
      </c>
      <c r="AK4602" s="24" t="n">
        <v>100000</v>
      </c>
      <c r="AL4602" s="23" t="n">
        <v>0.8</v>
      </c>
      <c r="AM4602" s="24" t="n">
        <v>25000</v>
      </c>
      <c r="AN4602" s="23" t="n">
        <v>0.9</v>
      </c>
      <c r="AO4602" s="24" t="n">
        <v>10000</v>
      </c>
      <c r="AP4602" s="25" t="n">
        <f aca="false">IF(AB4602&lt;AJ4602,AK4602,IF(AB4602&lt;AL4602,AM4602,IF(AB4602&lt;=AN4602,AO4602,0)))</f>
        <v>0</v>
      </c>
    </row>
    <row r="4603" customFormat="false" ht="15.65" hidden="false" customHeight="false" outlineLevel="0" collapsed="false">
      <c r="A4603" s="11" t="n">
        <f aca="false">A4602+1</f>
        <v>4052</v>
      </c>
      <c r="B4603" s="12" t="s">
        <v>4373</v>
      </c>
      <c r="C4603" s="12" t="s">
        <v>4938</v>
      </c>
      <c r="D4603" s="12" t="s">
        <v>4939</v>
      </c>
      <c r="E4603" s="12" t="s">
        <v>4940</v>
      </c>
      <c r="F4603" s="14" t="s">
        <v>4963</v>
      </c>
      <c r="G4603" s="13" t="s">
        <v>4376</v>
      </c>
      <c r="H4603" s="12" t="s">
        <v>48</v>
      </c>
      <c r="I4603" s="12"/>
      <c r="J4603" s="14"/>
      <c r="K4603" s="15" t="n">
        <v>45212</v>
      </c>
      <c r="L4603" s="14" t="s">
        <v>4942</v>
      </c>
      <c r="M4603" s="16" t="n">
        <v>1</v>
      </c>
      <c r="N4603" s="16" t="n">
        <v>1</v>
      </c>
      <c r="O4603" s="17" t="n">
        <v>100000</v>
      </c>
      <c r="P4603" s="17" t="n">
        <v>100000</v>
      </c>
      <c r="Q4603" s="18" t="n">
        <v>12600</v>
      </c>
      <c r="R4603" s="19" t="n">
        <f aca="false">IF(H4603="F",1,0)</f>
        <v>1</v>
      </c>
      <c r="S4603" s="19" t="n">
        <f aca="false">IF(H4603="M",1,0)</f>
        <v>0</v>
      </c>
      <c r="T4603" s="11" t="s">
        <v>4964</v>
      </c>
      <c r="U4603" s="11" t="s">
        <v>325</v>
      </c>
      <c r="V4603" s="24" t="n">
        <f aca="false">_xlfn.xlookup(D4603,'WRSI Fusion'!$H$4:$H$354,'WRSI Fusion'!$AI$4:$AI$354)</f>
        <v>77.1984103091362</v>
      </c>
      <c r="W4603" s="16" t="n">
        <f aca="false">_xlfn.xlookup(D4603,'WRSI Maïs'!$H$4:$H$346,'WRSI Maïs'!$AG$4:$AG$346)</f>
        <v>88.169922330779</v>
      </c>
      <c r="X4603" s="16" t="n">
        <f aca="false">_xlfn.xlookup(D4603,'WRSI Mil'!$H$5:$H$355,'WRSI Mil'!$AG$5:$AG$355)</f>
        <v>84.9736065183319</v>
      </c>
      <c r="Y4603" s="16" t="n">
        <f aca="false">_xlfn.xlookup(D4603,'WRSI Sorgho'!$H$4:$H$354,'WRSI Sorgho'!$AI$4:$AI$354)</f>
        <v>77.590111909811</v>
      </c>
      <c r="Z4603" s="16" t="n">
        <f aca="false">V4603</f>
        <v>77.1984103091362</v>
      </c>
      <c r="AA4603" s="16" t="n">
        <f aca="false">_xlfn.xlookup(D4603,'WRSI Fusion'!$H$4:$H$354,'WRSI Fusion'!$AJ$4:$AJ$354)</f>
        <v>78.3358162386523</v>
      </c>
      <c r="AB4603" s="21" t="n">
        <f aca="false">AA4603/Z4603</f>
        <v>1.01473354081984</v>
      </c>
      <c r="AC4603" s="11"/>
      <c r="AD4603" s="11"/>
      <c r="AE4603" s="11"/>
      <c r="AF4603" s="22" t="n">
        <v>2023</v>
      </c>
      <c r="AG4603" s="22" t="s">
        <v>52</v>
      </c>
      <c r="AH4603" s="22" t="s">
        <v>53</v>
      </c>
      <c r="AI4603" s="22"/>
      <c r="AJ4603" s="23" t="n">
        <v>0.7</v>
      </c>
      <c r="AK4603" s="24" t="n">
        <v>100000</v>
      </c>
      <c r="AL4603" s="23" t="n">
        <v>0.8</v>
      </c>
      <c r="AM4603" s="24" t="n">
        <v>25000</v>
      </c>
      <c r="AN4603" s="23" t="n">
        <v>0.9</v>
      </c>
      <c r="AO4603" s="24" t="n">
        <v>10000</v>
      </c>
      <c r="AP4603" s="25" t="n">
        <f aca="false">IF(AB4603&lt;AJ4603,AK4603,IF(AB4603&lt;AL4603,AM4603,IF(AB4603&lt;=AN4603,AO4603,0)))</f>
        <v>0</v>
      </c>
    </row>
    <row r="4604" customFormat="false" ht="15.65" hidden="false" customHeight="false" outlineLevel="0" collapsed="false">
      <c r="A4604" s="11" t="n">
        <f aca="false">A4603+1</f>
        <v>4053</v>
      </c>
      <c r="B4604" s="12" t="s">
        <v>4373</v>
      </c>
      <c r="C4604" s="12" t="s">
        <v>4944</v>
      </c>
      <c r="D4604" s="12" t="s">
        <v>4945</v>
      </c>
      <c r="E4604" s="12" t="s">
        <v>4946</v>
      </c>
      <c r="F4604" s="14" t="s">
        <v>4960</v>
      </c>
      <c r="G4604" s="13" t="s">
        <v>4376</v>
      </c>
      <c r="H4604" s="12" t="s">
        <v>55</v>
      </c>
      <c r="I4604" s="12"/>
      <c r="J4604" s="14"/>
      <c r="K4604" s="15" t="n">
        <v>45212</v>
      </c>
      <c r="L4604" s="14" t="s">
        <v>4948</v>
      </c>
      <c r="M4604" s="16" t="n">
        <v>1</v>
      </c>
      <c r="N4604" s="16" t="n">
        <v>1</v>
      </c>
      <c r="O4604" s="17" t="n">
        <v>100000</v>
      </c>
      <c r="P4604" s="17" t="n">
        <v>100000</v>
      </c>
      <c r="Q4604" s="18" t="n">
        <v>12600</v>
      </c>
      <c r="R4604" s="19" t="n">
        <f aca="false">IF(H4604="F",1,0)</f>
        <v>0</v>
      </c>
      <c r="S4604" s="19" t="n">
        <f aca="false">IF(H4604="M",1,0)</f>
        <v>1</v>
      </c>
      <c r="T4604" s="11" t="s">
        <v>4965</v>
      </c>
      <c r="U4604" s="11" t="s">
        <v>325</v>
      </c>
      <c r="V4604" s="24" t="n">
        <f aca="false">_xlfn.xlookup(D4604,'WRSI Fusion'!$H$4:$H$354,'WRSI Fusion'!$AI$4:$AI$354)</f>
        <v>73.6609067451744</v>
      </c>
      <c r="W4604" s="16" t="n">
        <f aca="false">_xlfn.xlookup(D4604,'WRSI Maïs'!$H$4:$H$346,'WRSI Maïs'!$AG$4:$AG$346)</f>
        <v>75.9994798314583</v>
      </c>
      <c r="X4604" s="16" t="n">
        <f aca="false">_xlfn.xlookup(D4604,'WRSI Mil'!$H$5:$H$355,'WRSI Mil'!$AG$5:$AG$355)</f>
        <v>79.2823694410629</v>
      </c>
      <c r="Y4604" s="16" t="n">
        <f aca="false">_xlfn.xlookup(D4604,'WRSI Sorgho'!$H$4:$H$354,'WRSI Sorgho'!$AI$4:$AI$354)</f>
        <v>73.2272484963473</v>
      </c>
      <c r="Z4604" s="16" t="n">
        <f aca="false">V4604</f>
        <v>73.6609067451744</v>
      </c>
      <c r="AA4604" s="16" t="n">
        <f aca="false">_xlfn.xlookup(D4604,'WRSI Fusion'!$H$4:$H$354,'WRSI Fusion'!$AJ$4:$AJ$354)</f>
        <v>67.2589789876622</v>
      </c>
      <c r="AB4604" s="21" t="n">
        <f aca="false">AA4604/Z4604</f>
        <v>0.913089207825539</v>
      </c>
      <c r="AC4604" s="11"/>
      <c r="AD4604" s="11"/>
      <c r="AE4604" s="11"/>
      <c r="AF4604" s="22" t="n">
        <v>2023</v>
      </c>
      <c r="AG4604" s="22" t="s">
        <v>52</v>
      </c>
      <c r="AH4604" s="22" t="s">
        <v>53</v>
      </c>
      <c r="AI4604" s="22"/>
      <c r="AJ4604" s="23" t="n">
        <v>0.7</v>
      </c>
      <c r="AK4604" s="24" t="n">
        <v>100000</v>
      </c>
      <c r="AL4604" s="23" t="n">
        <v>0.8</v>
      </c>
      <c r="AM4604" s="24" t="n">
        <v>25000</v>
      </c>
      <c r="AN4604" s="23" t="n">
        <v>0.9</v>
      </c>
      <c r="AO4604" s="24" t="n">
        <v>10000</v>
      </c>
      <c r="AP4604" s="25" t="n">
        <f aca="false">IF(AB4604&lt;AJ4604,AK4604,IF(AB4604&lt;AL4604,AM4604,IF(AB4604&lt;=AN4604,AO4604,0)))</f>
        <v>0</v>
      </c>
    </row>
    <row r="4605" customFormat="false" ht="15.65" hidden="false" customHeight="false" outlineLevel="0" collapsed="false">
      <c r="A4605" s="11" t="n">
        <f aca="false">A4604+1</f>
        <v>4054</v>
      </c>
      <c r="B4605" s="12" t="s">
        <v>4373</v>
      </c>
      <c r="C4605" s="12" t="s">
        <v>4944</v>
      </c>
      <c r="D4605" s="12" t="s">
        <v>4945</v>
      </c>
      <c r="E4605" s="12" t="s">
        <v>4946</v>
      </c>
      <c r="F4605" s="14" t="s">
        <v>4966</v>
      </c>
      <c r="G4605" s="13" t="s">
        <v>4376</v>
      </c>
      <c r="H4605" s="12" t="s">
        <v>48</v>
      </c>
      <c r="I4605" s="12"/>
      <c r="J4605" s="14"/>
      <c r="K4605" s="15" t="n">
        <v>45212</v>
      </c>
      <c r="L4605" s="14" t="s">
        <v>4948</v>
      </c>
      <c r="M4605" s="16" t="n">
        <v>1</v>
      </c>
      <c r="N4605" s="16" t="n">
        <v>1</v>
      </c>
      <c r="O4605" s="17" t="n">
        <v>100000</v>
      </c>
      <c r="P4605" s="17" t="n">
        <v>100000</v>
      </c>
      <c r="Q4605" s="18" t="n">
        <v>12600</v>
      </c>
      <c r="R4605" s="19" t="n">
        <f aca="false">IF(H4605="F",1,0)</f>
        <v>1</v>
      </c>
      <c r="S4605" s="19" t="n">
        <f aca="false">IF(H4605="M",1,0)</f>
        <v>0</v>
      </c>
      <c r="T4605" s="11" t="s">
        <v>4967</v>
      </c>
      <c r="U4605" s="11" t="s">
        <v>325</v>
      </c>
      <c r="V4605" s="24" t="n">
        <f aca="false">_xlfn.xlookup(D4605,'WRSI Fusion'!$H$4:$H$354,'WRSI Fusion'!$AI$4:$AI$354)</f>
        <v>73.6609067451744</v>
      </c>
      <c r="W4605" s="16" t="n">
        <f aca="false">_xlfn.xlookup(D4605,'WRSI Maïs'!$H$4:$H$346,'WRSI Maïs'!$AG$4:$AG$346)</f>
        <v>75.9994798314583</v>
      </c>
      <c r="X4605" s="16" t="n">
        <f aca="false">_xlfn.xlookup(D4605,'WRSI Mil'!$H$5:$H$355,'WRSI Mil'!$AG$5:$AG$355)</f>
        <v>79.2823694410629</v>
      </c>
      <c r="Y4605" s="16" t="n">
        <f aca="false">_xlfn.xlookup(D4605,'WRSI Sorgho'!$H$4:$H$354,'WRSI Sorgho'!$AI$4:$AI$354)</f>
        <v>73.2272484963473</v>
      </c>
      <c r="Z4605" s="16" t="n">
        <f aca="false">V4605</f>
        <v>73.6609067451744</v>
      </c>
      <c r="AA4605" s="16" t="n">
        <f aca="false">_xlfn.xlookup(D4605,'WRSI Fusion'!$H$4:$H$354,'WRSI Fusion'!$AJ$4:$AJ$354)</f>
        <v>67.2589789876622</v>
      </c>
      <c r="AB4605" s="21" t="n">
        <f aca="false">AA4605/Z4605</f>
        <v>0.913089207825539</v>
      </c>
      <c r="AC4605" s="11"/>
      <c r="AD4605" s="11"/>
      <c r="AE4605" s="11"/>
      <c r="AF4605" s="22" t="n">
        <v>2023</v>
      </c>
      <c r="AG4605" s="22" t="s">
        <v>52</v>
      </c>
      <c r="AH4605" s="22" t="s">
        <v>53</v>
      </c>
      <c r="AI4605" s="22"/>
      <c r="AJ4605" s="23" t="n">
        <v>0.7</v>
      </c>
      <c r="AK4605" s="24" t="n">
        <v>100000</v>
      </c>
      <c r="AL4605" s="23" t="n">
        <v>0.8</v>
      </c>
      <c r="AM4605" s="24" t="n">
        <v>25000</v>
      </c>
      <c r="AN4605" s="23" t="n">
        <v>0.9</v>
      </c>
      <c r="AO4605" s="24" t="n">
        <v>10000</v>
      </c>
      <c r="AP4605" s="25" t="n">
        <f aca="false">IF(AB4605&lt;AJ4605,AK4605,IF(AB4605&lt;AL4605,AM4605,IF(AB4605&lt;=AN4605,AO4605,0)))</f>
        <v>0</v>
      </c>
    </row>
    <row r="4606" customFormat="false" ht="15.65" hidden="false" customHeight="false" outlineLevel="0" collapsed="false">
      <c r="A4606" s="11" t="n">
        <f aca="false">A4605+1</f>
        <v>4055</v>
      </c>
      <c r="B4606" s="12" t="s">
        <v>4373</v>
      </c>
      <c r="C4606" s="12" t="s">
        <v>4938</v>
      </c>
      <c r="D4606" s="12" t="s">
        <v>4939</v>
      </c>
      <c r="E4606" s="12" t="s">
        <v>4940</v>
      </c>
      <c r="F4606" s="14" t="s">
        <v>4941</v>
      </c>
      <c r="G4606" s="13" t="s">
        <v>4376</v>
      </c>
      <c r="H4606" s="12" t="s">
        <v>48</v>
      </c>
      <c r="I4606" s="12"/>
      <c r="J4606" s="14"/>
      <c r="K4606" s="15" t="n">
        <v>45212</v>
      </c>
      <c r="L4606" s="14" t="s">
        <v>4942</v>
      </c>
      <c r="M4606" s="16" t="n">
        <v>1</v>
      </c>
      <c r="N4606" s="16" t="n">
        <v>1</v>
      </c>
      <c r="O4606" s="17" t="n">
        <v>100000</v>
      </c>
      <c r="P4606" s="17" t="n">
        <v>100000</v>
      </c>
      <c r="Q4606" s="18" t="n">
        <v>12600</v>
      </c>
      <c r="R4606" s="19" t="n">
        <f aca="false">IF(H4606="F",1,0)</f>
        <v>1</v>
      </c>
      <c r="S4606" s="19" t="n">
        <f aca="false">IF(H4606="M",1,0)</f>
        <v>0</v>
      </c>
      <c r="T4606" s="11" t="s">
        <v>4968</v>
      </c>
      <c r="U4606" s="11" t="s">
        <v>325</v>
      </c>
      <c r="V4606" s="24" t="n">
        <f aca="false">_xlfn.xlookup(D4606,'WRSI Fusion'!$H$4:$H$354,'WRSI Fusion'!$AI$4:$AI$354)</f>
        <v>77.1984103091362</v>
      </c>
      <c r="W4606" s="16" t="n">
        <f aca="false">_xlfn.xlookup(D4606,'WRSI Maïs'!$H$4:$H$346,'WRSI Maïs'!$AG$4:$AG$346)</f>
        <v>88.169922330779</v>
      </c>
      <c r="X4606" s="16" t="n">
        <f aca="false">_xlfn.xlookup(D4606,'WRSI Mil'!$H$5:$H$355,'WRSI Mil'!$AG$5:$AG$355)</f>
        <v>84.9736065183319</v>
      </c>
      <c r="Y4606" s="16" t="n">
        <f aca="false">_xlfn.xlookup(D4606,'WRSI Sorgho'!$H$4:$H$354,'WRSI Sorgho'!$AI$4:$AI$354)</f>
        <v>77.590111909811</v>
      </c>
      <c r="Z4606" s="16" t="n">
        <f aca="false">V4606</f>
        <v>77.1984103091362</v>
      </c>
      <c r="AA4606" s="16" t="n">
        <f aca="false">_xlfn.xlookup(D4606,'WRSI Fusion'!$H$4:$H$354,'WRSI Fusion'!$AJ$4:$AJ$354)</f>
        <v>78.3358162386523</v>
      </c>
      <c r="AB4606" s="21" t="n">
        <f aca="false">AA4606/Z4606</f>
        <v>1.01473354081984</v>
      </c>
      <c r="AC4606" s="11"/>
      <c r="AD4606" s="11"/>
      <c r="AE4606" s="11"/>
      <c r="AF4606" s="22" t="n">
        <v>2023</v>
      </c>
      <c r="AG4606" s="22" t="s">
        <v>52</v>
      </c>
      <c r="AH4606" s="22" t="s">
        <v>53</v>
      </c>
      <c r="AI4606" s="22"/>
      <c r="AJ4606" s="23" t="n">
        <v>0.7</v>
      </c>
      <c r="AK4606" s="24" t="n">
        <v>100000</v>
      </c>
      <c r="AL4606" s="23" t="n">
        <v>0.8</v>
      </c>
      <c r="AM4606" s="24" t="n">
        <v>25000</v>
      </c>
      <c r="AN4606" s="23" t="n">
        <v>0.9</v>
      </c>
      <c r="AO4606" s="24" t="n">
        <v>10000</v>
      </c>
      <c r="AP4606" s="25" t="n">
        <f aca="false">IF(AB4606&lt;AJ4606,AK4606,IF(AB4606&lt;AL4606,AM4606,IF(AB4606&lt;=AN4606,AO4606,0)))</f>
        <v>0</v>
      </c>
    </row>
    <row r="4607" customFormat="false" ht="15.65" hidden="false" customHeight="false" outlineLevel="0" collapsed="false">
      <c r="A4607" s="11" t="n">
        <f aca="false">A4606+1</f>
        <v>4056</v>
      </c>
      <c r="B4607" s="12" t="s">
        <v>4373</v>
      </c>
      <c r="C4607" s="12" t="s">
        <v>4944</v>
      </c>
      <c r="D4607" s="12" t="s">
        <v>4945</v>
      </c>
      <c r="E4607" s="12" t="s">
        <v>4946</v>
      </c>
      <c r="F4607" s="14" t="s">
        <v>4969</v>
      </c>
      <c r="G4607" s="13" t="s">
        <v>4376</v>
      </c>
      <c r="H4607" s="12" t="s">
        <v>48</v>
      </c>
      <c r="I4607" s="12"/>
      <c r="J4607" s="14"/>
      <c r="K4607" s="15" t="n">
        <v>45212</v>
      </c>
      <c r="L4607" s="14" t="s">
        <v>4948</v>
      </c>
      <c r="M4607" s="16" t="n">
        <v>1</v>
      </c>
      <c r="N4607" s="16" t="n">
        <v>1</v>
      </c>
      <c r="O4607" s="17" t="n">
        <v>100000</v>
      </c>
      <c r="P4607" s="17" t="n">
        <v>100000</v>
      </c>
      <c r="Q4607" s="18" t="n">
        <v>12600</v>
      </c>
      <c r="R4607" s="19" t="n">
        <f aca="false">IF(H4607="F",1,0)</f>
        <v>1</v>
      </c>
      <c r="S4607" s="19" t="n">
        <f aca="false">IF(H4607="M",1,0)</f>
        <v>0</v>
      </c>
      <c r="T4607" s="11" t="s">
        <v>4970</v>
      </c>
      <c r="U4607" s="11" t="s">
        <v>325</v>
      </c>
      <c r="V4607" s="24" t="n">
        <f aca="false">_xlfn.xlookup(D4607,'WRSI Fusion'!$H$4:$H$354,'WRSI Fusion'!$AI$4:$AI$354)</f>
        <v>73.6609067451744</v>
      </c>
      <c r="W4607" s="16" t="n">
        <f aca="false">_xlfn.xlookup(D4607,'WRSI Maïs'!$H$4:$H$346,'WRSI Maïs'!$AG$4:$AG$346)</f>
        <v>75.9994798314583</v>
      </c>
      <c r="X4607" s="16" t="n">
        <f aca="false">_xlfn.xlookup(D4607,'WRSI Mil'!$H$5:$H$355,'WRSI Mil'!$AG$5:$AG$355)</f>
        <v>79.2823694410629</v>
      </c>
      <c r="Y4607" s="16" t="n">
        <f aca="false">_xlfn.xlookup(D4607,'WRSI Sorgho'!$H$4:$H$354,'WRSI Sorgho'!$AI$4:$AI$354)</f>
        <v>73.2272484963473</v>
      </c>
      <c r="Z4607" s="16" t="n">
        <f aca="false">V4607</f>
        <v>73.6609067451744</v>
      </c>
      <c r="AA4607" s="16" t="n">
        <f aca="false">_xlfn.xlookup(D4607,'WRSI Fusion'!$H$4:$H$354,'WRSI Fusion'!$AJ$4:$AJ$354)</f>
        <v>67.2589789876622</v>
      </c>
      <c r="AB4607" s="21" t="n">
        <f aca="false">AA4607/Z4607</f>
        <v>0.913089207825539</v>
      </c>
      <c r="AC4607" s="11"/>
      <c r="AD4607" s="11"/>
      <c r="AE4607" s="11"/>
      <c r="AF4607" s="22" t="n">
        <v>2023</v>
      </c>
      <c r="AG4607" s="22" t="s">
        <v>52</v>
      </c>
      <c r="AH4607" s="22" t="s">
        <v>53</v>
      </c>
      <c r="AI4607" s="22"/>
      <c r="AJ4607" s="23" t="n">
        <v>0.7</v>
      </c>
      <c r="AK4607" s="24" t="n">
        <v>100000</v>
      </c>
      <c r="AL4607" s="23" t="n">
        <v>0.8</v>
      </c>
      <c r="AM4607" s="24" t="n">
        <v>25000</v>
      </c>
      <c r="AN4607" s="23" t="n">
        <v>0.9</v>
      </c>
      <c r="AO4607" s="24" t="n">
        <v>10000</v>
      </c>
      <c r="AP4607" s="25" t="n">
        <f aca="false">IF(AB4607&lt;AJ4607,AK4607,IF(AB4607&lt;AL4607,AM4607,IF(AB4607&lt;=AN4607,AO4607,0)))</f>
        <v>0</v>
      </c>
    </row>
    <row r="4608" customFormat="false" ht="15.65" hidden="false" customHeight="false" outlineLevel="0" collapsed="false">
      <c r="A4608" s="11" t="n">
        <f aca="false">A4607+1</f>
        <v>4057</v>
      </c>
      <c r="B4608" s="12" t="s">
        <v>4373</v>
      </c>
      <c r="C4608" s="12" t="s">
        <v>4938</v>
      </c>
      <c r="D4608" s="12" t="s">
        <v>4939</v>
      </c>
      <c r="E4608" s="12" t="s">
        <v>4940</v>
      </c>
      <c r="F4608" s="14" t="s">
        <v>4954</v>
      </c>
      <c r="G4608" s="13" t="s">
        <v>4376</v>
      </c>
      <c r="H4608" s="12" t="s">
        <v>55</v>
      </c>
      <c r="I4608" s="12"/>
      <c r="J4608" s="14"/>
      <c r="K4608" s="15" t="n">
        <v>45212</v>
      </c>
      <c r="L4608" s="14" t="s">
        <v>4942</v>
      </c>
      <c r="M4608" s="16" t="n">
        <v>1</v>
      </c>
      <c r="N4608" s="16" t="n">
        <v>1</v>
      </c>
      <c r="O4608" s="17" t="n">
        <v>100000</v>
      </c>
      <c r="P4608" s="17" t="n">
        <v>100000</v>
      </c>
      <c r="Q4608" s="18" t="n">
        <v>12600</v>
      </c>
      <c r="R4608" s="19" t="n">
        <f aca="false">IF(H4608="F",1,0)</f>
        <v>0</v>
      </c>
      <c r="S4608" s="19" t="n">
        <f aca="false">IF(H4608="M",1,0)</f>
        <v>1</v>
      </c>
      <c r="T4608" s="11" t="s">
        <v>4971</v>
      </c>
      <c r="U4608" s="11" t="s">
        <v>325</v>
      </c>
      <c r="V4608" s="24" t="n">
        <f aca="false">_xlfn.xlookup(D4608,'WRSI Fusion'!$H$4:$H$354,'WRSI Fusion'!$AI$4:$AI$354)</f>
        <v>77.1984103091362</v>
      </c>
      <c r="W4608" s="16" t="n">
        <f aca="false">_xlfn.xlookup(D4608,'WRSI Maïs'!$H$4:$H$346,'WRSI Maïs'!$AG$4:$AG$346)</f>
        <v>88.169922330779</v>
      </c>
      <c r="X4608" s="16" t="n">
        <f aca="false">_xlfn.xlookup(D4608,'WRSI Mil'!$H$5:$H$355,'WRSI Mil'!$AG$5:$AG$355)</f>
        <v>84.9736065183319</v>
      </c>
      <c r="Y4608" s="16" t="n">
        <f aca="false">_xlfn.xlookup(D4608,'WRSI Sorgho'!$H$4:$H$354,'WRSI Sorgho'!$AI$4:$AI$354)</f>
        <v>77.590111909811</v>
      </c>
      <c r="Z4608" s="16" t="n">
        <f aca="false">V4608</f>
        <v>77.1984103091362</v>
      </c>
      <c r="AA4608" s="16" t="n">
        <f aca="false">_xlfn.xlookup(D4608,'WRSI Fusion'!$H$4:$H$354,'WRSI Fusion'!$AJ$4:$AJ$354)</f>
        <v>78.3358162386523</v>
      </c>
      <c r="AB4608" s="21" t="n">
        <f aca="false">AA4608/Z4608</f>
        <v>1.01473354081984</v>
      </c>
      <c r="AC4608" s="11"/>
      <c r="AD4608" s="11"/>
      <c r="AE4608" s="11"/>
      <c r="AF4608" s="22" t="n">
        <v>2023</v>
      </c>
      <c r="AG4608" s="22" t="s">
        <v>52</v>
      </c>
      <c r="AH4608" s="22" t="s">
        <v>53</v>
      </c>
      <c r="AI4608" s="22"/>
      <c r="AJ4608" s="23" t="n">
        <v>0.7</v>
      </c>
      <c r="AK4608" s="24" t="n">
        <v>100000</v>
      </c>
      <c r="AL4608" s="23" t="n">
        <v>0.8</v>
      </c>
      <c r="AM4608" s="24" t="n">
        <v>25000</v>
      </c>
      <c r="AN4608" s="23" t="n">
        <v>0.9</v>
      </c>
      <c r="AO4608" s="24" t="n">
        <v>10000</v>
      </c>
      <c r="AP4608" s="25" t="n">
        <f aca="false">IF(AB4608&lt;AJ4608,AK4608,IF(AB4608&lt;AL4608,AM4608,IF(AB4608&lt;=AN4608,AO4608,0)))</f>
        <v>0</v>
      </c>
    </row>
    <row r="4609" customFormat="false" ht="15.65" hidden="false" customHeight="false" outlineLevel="0" collapsed="false">
      <c r="A4609" s="11" t="n">
        <f aca="false">A4608+1</f>
        <v>4058</v>
      </c>
      <c r="B4609" s="12" t="s">
        <v>4373</v>
      </c>
      <c r="C4609" s="12" t="s">
        <v>4938</v>
      </c>
      <c r="D4609" s="12" t="s">
        <v>4939</v>
      </c>
      <c r="E4609" s="12" t="s">
        <v>4940</v>
      </c>
      <c r="F4609" s="14" t="s">
        <v>4956</v>
      </c>
      <c r="G4609" s="13" t="s">
        <v>4376</v>
      </c>
      <c r="H4609" s="12" t="s">
        <v>48</v>
      </c>
      <c r="I4609" s="12"/>
      <c r="J4609" s="14"/>
      <c r="K4609" s="15" t="n">
        <v>45212</v>
      </c>
      <c r="L4609" s="14" t="s">
        <v>4942</v>
      </c>
      <c r="M4609" s="16" t="n">
        <v>1</v>
      </c>
      <c r="N4609" s="16" t="n">
        <v>1</v>
      </c>
      <c r="O4609" s="17" t="n">
        <v>100000</v>
      </c>
      <c r="P4609" s="17" t="n">
        <v>100000</v>
      </c>
      <c r="Q4609" s="18" t="n">
        <v>12600</v>
      </c>
      <c r="R4609" s="19" t="n">
        <f aca="false">IF(H4609="F",1,0)</f>
        <v>1</v>
      </c>
      <c r="S4609" s="19" t="n">
        <f aca="false">IF(H4609="M",1,0)</f>
        <v>0</v>
      </c>
      <c r="T4609" s="11" t="s">
        <v>4972</v>
      </c>
      <c r="U4609" s="11" t="s">
        <v>325</v>
      </c>
      <c r="V4609" s="24" t="n">
        <f aca="false">_xlfn.xlookup(D4609,'WRSI Fusion'!$H$4:$H$354,'WRSI Fusion'!$AI$4:$AI$354)</f>
        <v>77.1984103091362</v>
      </c>
      <c r="W4609" s="16" t="n">
        <f aca="false">_xlfn.xlookup(D4609,'WRSI Maïs'!$H$4:$H$346,'WRSI Maïs'!$AG$4:$AG$346)</f>
        <v>88.169922330779</v>
      </c>
      <c r="X4609" s="16" t="n">
        <f aca="false">_xlfn.xlookup(D4609,'WRSI Mil'!$H$5:$H$355,'WRSI Mil'!$AG$5:$AG$355)</f>
        <v>84.9736065183319</v>
      </c>
      <c r="Y4609" s="16" t="n">
        <f aca="false">_xlfn.xlookup(D4609,'WRSI Sorgho'!$H$4:$H$354,'WRSI Sorgho'!$AI$4:$AI$354)</f>
        <v>77.590111909811</v>
      </c>
      <c r="Z4609" s="16" t="n">
        <f aca="false">V4609</f>
        <v>77.1984103091362</v>
      </c>
      <c r="AA4609" s="16" t="n">
        <f aca="false">_xlfn.xlookup(D4609,'WRSI Fusion'!$H$4:$H$354,'WRSI Fusion'!$AJ$4:$AJ$354)</f>
        <v>78.3358162386523</v>
      </c>
      <c r="AB4609" s="21" t="n">
        <f aca="false">AA4609/Z4609</f>
        <v>1.01473354081984</v>
      </c>
      <c r="AC4609" s="11"/>
      <c r="AD4609" s="11"/>
      <c r="AE4609" s="11"/>
      <c r="AF4609" s="22" t="n">
        <v>2023</v>
      </c>
      <c r="AG4609" s="22" t="s">
        <v>52</v>
      </c>
      <c r="AH4609" s="22" t="s">
        <v>53</v>
      </c>
      <c r="AI4609" s="22"/>
      <c r="AJ4609" s="23" t="n">
        <v>0.7</v>
      </c>
      <c r="AK4609" s="24" t="n">
        <v>100000</v>
      </c>
      <c r="AL4609" s="23" t="n">
        <v>0.8</v>
      </c>
      <c r="AM4609" s="24" t="n">
        <v>25000</v>
      </c>
      <c r="AN4609" s="23" t="n">
        <v>0.9</v>
      </c>
      <c r="AO4609" s="24" t="n">
        <v>10000</v>
      </c>
      <c r="AP4609" s="25" t="n">
        <f aca="false">IF(AB4609&lt;AJ4609,AK4609,IF(AB4609&lt;AL4609,AM4609,IF(AB4609&lt;=AN4609,AO4609,0)))</f>
        <v>0</v>
      </c>
    </row>
    <row r="4610" customFormat="false" ht="15.65" hidden="false" customHeight="false" outlineLevel="0" collapsed="false">
      <c r="A4610" s="11" t="n">
        <f aca="false">A4609+1</f>
        <v>4059</v>
      </c>
      <c r="B4610" s="12" t="s">
        <v>4373</v>
      </c>
      <c r="C4610" s="12" t="s">
        <v>4944</v>
      </c>
      <c r="D4610" s="12" t="s">
        <v>4945</v>
      </c>
      <c r="E4610" s="12" t="s">
        <v>4946</v>
      </c>
      <c r="F4610" s="14" t="s">
        <v>4969</v>
      </c>
      <c r="G4610" s="13" t="s">
        <v>4376</v>
      </c>
      <c r="H4610" s="12" t="s">
        <v>55</v>
      </c>
      <c r="I4610" s="12"/>
      <c r="J4610" s="14"/>
      <c r="K4610" s="15" t="n">
        <v>45212</v>
      </c>
      <c r="L4610" s="14" t="s">
        <v>4948</v>
      </c>
      <c r="M4610" s="16" t="n">
        <v>1</v>
      </c>
      <c r="N4610" s="16" t="n">
        <v>1</v>
      </c>
      <c r="O4610" s="17" t="n">
        <v>100000</v>
      </c>
      <c r="P4610" s="17" t="n">
        <v>100000</v>
      </c>
      <c r="Q4610" s="18" t="n">
        <v>12600</v>
      </c>
      <c r="R4610" s="19" t="n">
        <f aca="false">IF(H4610="F",1,0)</f>
        <v>0</v>
      </c>
      <c r="S4610" s="19" t="n">
        <f aca="false">IF(H4610="M",1,0)</f>
        <v>1</v>
      </c>
      <c r="T4610" s="11" t="s">
        <v>4973</v>
      </c>
      <c r="U4610" s="11" t="s">
        <v>325</v>
      </c>
      <c r="V4610" s="24" t="n">
        <f aca="false">_xlfn.xlookup(D4610,'WRSI Fusion'!$H$4:$H$354,'WRSI Fusion'!$AI$4:$AI$354)</f>
        <v>73.6609067451744</v>
      </c>
      <c r="W4610" s="16" t="n">
        <f aca="false">_xlfn.xlookup(D4610,'WRSI Maïs'!$H$4:$H$346,'WRSI Maïs'!$AG$4:$AG$346)</f>
        <v>75.9994798314583</v>
      </c>
      <c r="X4610" s="16" t="n">
        <f aca="false">_xlfn.xlookup(D4610,'WRSI Mil'!$H$5:$H$355,'WRSI Mil'!$AG$5:$AG$355)</f>
        <v>79.2823694410629</v>
      </c>
      <c r="Y4610" s="16" t="n">
        <f aca="false">_xlfn.xlookup(D4610,'WRSI Sorgho'!$H$4:$H$354,'WRSI Sorgho'!$AI$4:$AI$354)</f>
        <v>73.2272484963473</v>
      </c>
      <c r="Z4610" s="16" t="n">
        <f aca="false">V4610</f>
        <v>73.6609067451744</v>
      </c>
      <c r="AA4610" s="16" t="n">
        <f aca="false">_xlfn.xlookup(D4610,'WRSI Fusion'!$H$4:$H$354,'WRSI Fusion'!$AJ$4:$AJ$354)</f>
        <v>67.2589789876622</v>
      </c>
      <c r="AB4610" s="21" t="n">
        <f aca="false">AA4610/Z4610</f>
        <v>0.913089207825539</v>
      </c>
      <c r="AC4610" s="11"/>
      <c r="AD4610" s="11"/>
      <c r="AE4610" s="11"/>
      <c r="AF4610" s="22" t="n">
        <v>2023</v>
      </c>
      <c r="AG4610" s="22" t="s">
        <v>52</v>
      </c>
      <c r="AH4610" s="22" t="s">
        <v>53</v>
      </c>
      <c r="AI4610" s="22"/>
      <c r="AJ4610" s="23" t="n">
        <v>0.7</v>
      </c>
      <c r="AK4610" s="24" t="n">
        <v>100000</v>
      </c>
      <c r="AL4610" s="23" t="n">
        <v>0.8</v>
      </c>
      <c r="AM4610" s="24" t="n">
        <v>25000</v>
      </c>
      <c r="AN4610" s="23" t="n">
        <v>0.9</v>
      </c>
      <c r="AO4610" s="24" t="n">
        <v>10000</v>
      </c>
      <c r="AP4610" s="25" t="n">
        <f aca="false">IF(AB4610&lt;AJ4610,AK4610,IF(AB4610&lt;AL4610,AM4610,IF(AB4610&lt;=AN4610,AO4610,0)))</f>
        <v>0</v>
      </c>
    </row>
    <row r="4611" customFormat="false" ht="15.65" hidden="false" customHeight="false" outlineLevel="0" collapsed="false">
      <c r="A4611" s="11" t="n">
        <f aca="false">A4610+1</f>
        <v>4060</v>
      </c>
      <c r="B4611" s="12" t="s">
        <v>4373</v>
      </c>
      <c r="C4611" s="12" t="s">
        <v>4938</v>
      </c>
      <c r="D4611" s="12" t="s">
        <v>4939</v>
      </c>
      <c r="E4611" s="12" t="s">
        <v>4940</v>
      </c>
      <c r="F4611" s="14" t="s">
        <v>4941</v>
      </c>
      <c r="G4611" s="13" t="s">
        <v>4376</v>
      </c>
      <c r="H4611" s="12" t="s">
        <v>55</v>
      </c>
      <c r="I4611" s="12"/>
      <c r="J4611" s="14"/>
      <c r="K4611" s="15" t="n">
        <v>45212</v>
      </c>
      <c r="L4611" s="14" t="s">
        <v>4942</v>
      </c>
      <c r="M4611" s="16" t="n">
        <v>1</v>
      </c>
      <c r="N4611" s="16" t="n">
        <v>1</v>
      </c>
      <c r="O4611" s="17" t="n">
        <v>100000</v>
      </c>
      <c r="P4611" s="17" t="n">
        <v>100000</v>
      </c>
      <c r="Q4611" s="18" t="n">
        <v>12600</v>
      </c>
      <c r="R4611" s="19" t="n">
        <f aca="false">IF(H4611="F",1,0)</f>
        <v>0</v>
      </c>
      <c r="S4611" s="19" t="n">
        <f aca="false">IF(H4611="M",1,0)</f>
        <v>1</v>
      </c>
      <c r="T4611" s="11" t="s">
        <v>4974</v>
      </c>
      <c r="U4611" s="11" t="s">
        <v>325</v>
      </c>
      <c r="V4611" s="24" t="n">
        <f aca="false">_xlfn.xlookup(D4611,'WRSI Fusion'!$H$4:$H$354,'WRSI Fusion'!$AI$4:$AI$354)</f>
        <v>77.1984103091362</v>
      </c>
      <c r="W4611" s="16" t="n">
        <f aca="false">_xlfn.xlookup(D4611,'WRSI Maïs'!$H$4:$H$346,'WRSI Maïs'!$AG$4:$AG$346)</f>
        <v>88.169922330779</v>
      </c>
      <c r="X4611" s="16" t="n">
        <f aca="false">_xlfn.xlookup(D4611,'WRSI Mil'!$H$5:$H$355,'WRSI Mil'!$AG$5:$AG$355)</f>
        <v>84.9736065183319</v>
      </c>
      <c r="Y4611" s="16" t="n">
        <f aca="false">_xlfn.xlookup(D4611,'WRSI Sorgho'!$H$4:$H$354,'WRSI Sorgho'!$AI$4:$AI$354)</f>
        <v>77.590111909811</v>
      </c>
      <c r="Z4611" s="16" t="n">
        <f aca="false">V4611</f>
        <v>77.1984103091362</v>
      </c>
      <c r="AA4611" s="16" t="n">
        <f aca="false">_xlfn.xlookup(D4611,'WRSI Fusion'!$H$4:$H$354,'WRSI Fusion'!$AJ$4:$AJ$354)</f>
        <v>78.3358162386523</v>
      </c>
      <c r="AB4611" s="21" t="n">
        <f aca="false">AA4611/Z4611</f>
        <v>1.01473354081984</v>
      </c>
      <c r="AC4611" s="11"/>
      <c r="AD4611" s="11"/>
      <c r="AE4611" s="11"/>
      <c r="AF4611" s="22" t="n">
        <v>2023</v>
      </c>
      <c r="AG4611" s="22" t="s">
        <v>52</v>
      </c>
      <c r="AH4611" s="22" t="s">
        <v>53</v>
      </c>
      <c r="AI4611" s="22"/>
      <c r="AJ4611" s="23" t="n">
        <v>0.7</v>
      </c>
      <c r="AK4611" s="24" t="n">
        <v>100000</v>
      </c>
      <c r="AL4611" s="23" t="n">
        <v>0.8</v>
      </c>
      <c r="AM4611" s="24" t="n">
        <v>25000</v>
      </c>
      <c r="AN4611" s="23" t="n">
        <v>0.9</v>
      </c>
      <c r="AO4611" s="24" t="n">
        <v>10000</v>
      </c>
      <c r="AP4611" s="25" t="n">
        <f aca="false">IF(AB4611&lt;AJ4611,AK4611,IF(AB4611&lt;AL4611,AM4611,IF(AB4611&lt;=AN4611,AO4611,0)))</f>
        <v>0</v>
      </c>
    </row>
    <row r="4612" customFormat="false" ht="15.65" hidden="false" customHeight="false" outlineLevel="0" collapsed="false">
      <c r="A4612" s="11" t="n">
        <f aca="false">A4611+1</f>
        <v>4061</v>
      </c>
      <c r="B4612" s="12" t="s">
        <v>4373</v>
      </c>
      <c r="C4612" s="12" t="s">
        <v>4944</v>
      </c>
      <c r="D4612" s="12" t="s">
        <v>4945</v>
      </c>
      <c r="E4612" s="12" t="s">
        <v>4946</v>
      </c>
      <c r="F4612" s="14" t="s">
        <v>4975</v>
      </c>
      <c r="G4612" s="13" t="s">
        <v>4376</v>
      </c>
      <c r="H4612" s="12" t="s">
        <v>55</v>
      </c>
      <c r="I4612" s="12"/>
      <c r="J4612" s="14"/>
      <c r="K4612" s="15" t="n">
        <v>45212</v>
      </c>
      <c r="L4612" s="14" t="s">
        <v>4948</v>
      </c>
      <c r="M4612" s="16" t="n">
        <v>1</v>
      </c>
      <c r="N4612" s="16" t="n">
        <v>1</v>
      </c>
      <c r="O4612" s="17" t="n">
        <v>100000</v>
      </c>
      <c r="P4612" s="17" t="n">
        <v>100000</v>
      </c>
      <c r="Q4612" s="18" t="n">
        <v>12600</v>
      </c>
      <c r="R4612" s="19" t="n">
        <f aca="false">IF(H4612="F",1,0)</f>
        <v>0</v>
      </c>
      <c r="S4612" s="19" t="n">
        <f aca="false">IF(H4612="M",1,0)</f>
        <v>1</v>
      </c>
      <c r="T4612" s="11" t="s">
        <v>4976</v>
      </c>
      <c r="U4612" s="11" t="s">
        <v>325</v>
      </c>
      <c r="V4612" s="24" t="n">
        <f aca="false">_xlfn.xlookup(D4612,'WRSI Fusion'!$H$4:$H$354,'WRSI Fusion'!$AI$4:$AI$354)</f>
        <v>73.6609067451744</v>
      </c>
      <c r="W4612" s="16" t="n">
        <f aca="false">_xlfn.xlookup(D4612,'WRSI Maïs'!$H$4:$H$346,'WRSI Maïs'!$AG$4:$AG$346)</f>
        <v>75.9994798314583</v>
      </c>
      <c r="X4612" s="16" t="n">
        <f aca="false">_xlfn.xlookup(D4612,'WRSI Mil'!$H$5:$H$355,'WRSI Mil'!$AG$5:$AG$355)</f>
        <v>79.2823694410629</v>
      </c>
      <c r="Y4612" s="16" t="n">
        <f aca="false">_xlfn.xlookup(D4612,'WRSI Sorgho'!$H$4:$H$354,'WRSI Sorgho'!$AI$4:$AI$354)</f>
        <v>73.2272484963473</v>
      </c>
      <c r="Z4612" s="16" t="n">
        <f aca="false">V4612</f>
        <v>73.6609067451744</v>
      </c>
      <c r="AA4612" s="16" t="n">
        <f aca="false">_xlfn.xlookup(D4612,'WRSI Fusion'!$H$4:$H$354,'WRSI Fusion'!$AJ$4:$AJ$354)</f>
        <v>67.2589789876622</v>
      </c>
      <c r="AB4612" s="21" t="n">
        <f aca="false">AA4612/Z4612</f>
        <v>0.913089207825539</v>
      </c>
      <c r="AC4612" s="11"/>
      <c r="AD4612" s="11"/>
      <c r="AE4612" s="11"/>
      <c r="AF4612" s="22" t="n">
        <v>2023</v>
      </c>
      <c r="AG4612" s="22" t="s">
        <v>52</v>
      </c>
      <c r="AH4612" s="22" t="s">
        <v>53</v>
      </c>
      <c r="AI4612" s="22"/>
      <c r="AJ4612" s="23" t="n">
        <v>0.7</v>
      </c>
      <c r="AK4612" s="24" t="n">
        <v>100000</v>
      </c>
      <c r="AL4612" s="23" t="n">
        <v>0.8</v>
      </c>
      <c r="AM4612" s="24" t="n">
        <v>25000</v>
      </c>
      <c r="AN4612" s="23" t="n">
        <v>0.9</v>
      </c>
      <c r="AO4612" s="24" t="n">
        <v>10000</v>
      </c>
      <c r="AP4612" s="25" t="n">
        <f aca="false">IF(AB4612&lt;AJ4612,AK4612,IF(AB4612&lt;AL4612,AM4612,IF(AB4612&lt;=AN4612,AO4612,0)))</f>
        <v>0</v>
      </c>
    </row>
    <row r="4613" customFormat="false" ht="15.65" hidden="false" customHeight="false" outlineLevel="0" collapsed="false">
      <c r="A4613" s="11" t="n">
        <f aca="false">A4612+1</f>
        <v>4062</v>
      </c>
      <c r="B4613" s="12" t="s">
        <v>4373</v>
      </c>
      <c r="C4613" s="12" t="s">
        <v>4938</v>
      </c>
      <c r="D4613" s="12" t="s">
        <v>4939</v>
      </c>
      <c r="E4613" s="12" t="s">
        <v>4940</v>
      </c>
      <c r="F4613" s="14" t="s">
        <v>4941</v>
      </c>
      <c r="G4613" s="13" t="s">
        <v>4376</v>
      </c>
      <c r="H4613" s="12" t="s">
        <v>48</v>
      </c>
      <c r="I4613" s="12"/>
      <c r="J4613" s="14"/>
      <c r="K4613" s="15" t="n">
        <v>45212</v>
      </c>
      <c r="L4613" s="14" t="s">
        <v>4942</v>
      </c>
      <c r="M4613" s="16" t="n">
        <v>1</v>
      </c>
      <c r="N4613" s="16" t="n">
        <v>1</v>
      </c>
      <c r="O4613" s="17" t="n">
        <v>100000</v>
      </c>
      <c r="P4613" s="17" t="n">
        <v>100000</v>
      </c>
      <c r="Q4613" s="18" t="n">
        <v>12600</v>
      </c>
      <c r="R4613" s="19" t="n">
        <f aca="false">IF(H4613="F",1,0)</f>
        <v>1</v>
      </c>
      <c r="S4613" s="19" t="n">
        <f aca="false">IF(H4613="M",1,0)</f>
        <v>0</v>
      </c>
      <c r="T4613" s="11" t="s">
        <v>4977</v>
      </c>
      <c r="U4613" s="11" t="s">
        <v>325</v>
      </c>
      <c r="V4613" s="24" t="n">
        <f aca="false">_xlfn.xlookup(D4613,'WRSI Fusion'!$H$4:$H$354,'WRSI Fusion'!$AI$4:$AI$354)</f>
        <v>77.1984103091362</v>
      </c>
      <c r="W4613" s="16" t="n">
        <f aca="false">_xlfn.xlookup(D4613,'WRSI Maïs'!$H$4:$H$346,'WRSI Maïs'!$AG$4:$AG$346)</f>
        <v>88.169922330779</v>
      </c>
      <c r="X4613" s="16" t="n">
        <f aca="false">_xlfn.xlookup(D4613,'WRSI Mil'!$H$5:$H$355,'WRSI Mil'!$AG$5:$AG$355)</f>
        <v>84.9736065183319</v>
      </c>
      <c r="Y4613" s="16" t="n">
        <f aca="false">_xlfn.xlookup(D4613,'WRSI Sorgho'!$H$4:$H$354,'WRSI Sorgho'!$AI$4:$AI$354)</f>
        <v>77.590111909811</v>
      </c>
      <c r="Z4613" s="16" t="n">
        <f aca="false">V4613</f>
        <v>77.1984103091362</v>
      </c>
      <c r="AA4613" s="16" t="n">
        <f aca="false">_xlfn.xlookup(D4613,'WRSI Fusion'!$H$4:$H$354,'WRSI Fusion'!$AJ$4:$AJ$354)</f>
        <v>78.3358162386523</v>
      </c>
      <c r="AB4613" s="21" t="n">
        <f aca="false">AA4613/Z4613</f>
        <v>1.01473354081984</v>
      </c>
      <c r="AC4613" s="11"/>
      <c r="AD4613" s="11"/>
      <c r="AE4613" s="11"/>
      <c r="AF4613" s="22" t="n">
        <v>2023</v>
      </c>
      <c r="AG4613" s="22" t="s">
        <v>52</v>
      </c>
      <c r="AH4613" s="22" t="s">
        <v>53</v>
      </c>
      <c r="AI4613" s="22"/>
      <c r="AJ4613" s="23" t="n">
        <v>0.7</v>
      </c>
      <c r="AK4613" s="24" t="n">
        <v>100000</v>
      </c>
      <c r="AL4613" s="23" t="n">
        <v>0.8</v>
      </c>
      <c r="AM4613" s="24" t="n">
        <v>25000</v>
      </c>
      <c r="AN4613" s="23" t="n">
        <v>0.9</v>
      </c>
      <c r="AO4613" s="24" t="n">
        <v>10000</v>
      </c>
      <c r="AP4613" s="25" t="n">
        <f aca="false">IF(AB4613&lt;AJ4613,AK4613,IF(AB4613&lt;AL4613,AM4613,IF(AB4613&lt;=AN4613,AO4613,0)))</f>
        <v>0</v>
      </c>
    </row>
    <row r="4614" customFormat="false" ht="15.65" hidden="false" customHeight="false" outlineLevel="0" collapsed="false">
      <c r="A4614" s="11" t="n">
        <f aca="false">A4613+1</f>
        <v>4063</v>
      </c>
      <c r="B4614" s="12" t="s">
        <v>4373</v>
      </c>
      <c r="C4614" s="12" t="s">
        <v>4938</v>
      </c>
      <c r="D4614" s="12" t="s">
        <v>4939</v>
      </c>
      <c r="E4614" s="12" t="s">
        <v>4940</v>
      </c>
      <c r="F4614" s="14" t="s">
        <v>4978</v>
      </c>
      <c r="G4614" s="13" t="s">
        <v>4376</v>
      </c>
      <c r="H4614" s="12" t="s">
        <v>48</v>
      </c>
      <c r="I4614" s="12"/>
      <c r="J4614" s="14"/>
      <c r="K4614" s="15" t="n">
        <v>45212</v>
      </c>
      <c r="L4614" s="14" t="s">
        <v>4942</v>
      </c>
      <c r="M4614" s="16" t="n">
        <v>1</v>
      </c>
      <c r="N4614" s="16" t="n">
        <v>1</v>
      </c>
      <c r="O4614" s="17" t="n">
        <v>100000</v>
      </c>
      <c r="P4614" s="17" t="n">
        <v>100000</v>
      </c>
      <c r="Q4614" s="18" t="n">
        <v>12600</v>
      </c>
      <c r="R4614" s="19" t="n">
        <f aca="false">IF(H4614="F",1,0)</f>
        <v>1</v>
      </c>
      <c r="S4614" s="19" t="n">
        <f aca="false">IF(H4614="M",1,0)</f>
        <v>0</v>
      </c>
      <c r="T4614" s="11" t="s">
        <v>4979</v>
      </c>
      <c r="U4614" s="11" t="s">
        <v>325</v>
      </c>
      <c r="V4614" s="24" t="n">
        <f aca="false">_xlfn.xlookup(D4614,'WRSI Fusion'!$H$4:$H$354,'WRSI Fusion'!$AI$4:$AI$354)</f>
        <v>77.1984103091362</v>
      </c>
      <c r="W4614" s="16" t="n">
        <f aca="false">_xlfn.xlookup(D4614,'WRSI Maïs'!$H$4:$H$346,'WRSI Maïs'!$AG$4:$AG$346)</f>
        <v>88.169922330779</v>
      </c>
      <c r="X4614" s="16" t="n">
        <f aca="false">_xlfn.xlookup(D4614,'WRSI Mil'!$H$5:$H$355,'WRSI Mil'!$AG$5:$AG$355)</f>
        <v>84.9736065183319</v>
      </c>
      <c r="Y4614" s="16" t="n">
        <f aca="false">_xlfn.xlookup(D4614,'WRSI Sorgho'!$H$4:$H$354,'WRSI Sorgho'!$AI$4:$AI$354)</f>
        <v>77.590111909811</v>
      </c>
      <c r="Z4614" s="16" t="n">
        <f aca="false">V4614</f>
        <v>77.1984103091362</v>
      </c>
      <c r="AA4614" s="16" t="n">
        <f aca="false">_xlfn.xlookup(D4614,'WRSI Fusion'!$H$4:$H$354,'WRSI Fusion'!$AJ$4:$AJ$354)</f>
        <v>78.3358162386523</v>
      </c>
      <c r="AB4614" s="21" t="n">
        <f aca="false">AA4614/Z4614</f>
        <v>1.01473354081984</v>
      </c>
      <c r="AC4614" s="11"/>
      <c r="AD4614" s="11"/>
      <c r="AE4614" s="11"/>
      <c r="AF4614" s="22" t="n">
        <v>2023</v>
      </c>
      <c r="AG4614" s="22" t="s">
        <v>52</v>
      </c>
      <c r="AH4614" s="22" t="s">
        <v>53</v>
      </c>
      <c r="AI4614" s="22"/>
      <c r="AJ4614" s="23" t="n">
        <v>0.7</v>
      </c>
      <c r="AK4614" s="24" t="n">
        <v>100000</v>
      </c>
      <c r="AL4614" s="23" t="n">
        <v>0.8</v>
      </c>
      <c r="AM4614" s="24" t="n">
        <v>25000</v>
      </c>
      <c r="AN4614" s="23" t="n">
        <v>0.9</v>
      </c>
      <c r="AO4614" s="24" t="n">
        <v>10000</v>
      </c>
      <c r="AP4614" s="25" t="n">
        <f aca="false">IF(AB4614&lt;AJ4614,AK4614,IF(AB4614&lt;AL4614,AM4614,IF(AB4614&lt;=AN4614,AO4614,0)))</f>
        <v>0</v>
      </c>
    </row>
    <row r="4615" customFormat="false" ht="15.65" hidden="false" customHeight="false" outlineLevel="0" collapsed="false">
      <c r="A4615" s="11" t="n">
        <f aca="false">A4614+1</f>
        <v>4064</v>
      </c>
      <c r="B4615" s="12" t="s">
        <v>4373</v>
      </c>
      <c r="C4615" s="12" t="s">
        <v>4944</v>
      </c>
      <c r="D4615" s="12" t="s">
        <v>4945</v>
      </c>
      <c r="E4615" s="12" t="s">
        <v>4946</v>
      </c>
      <c r="F4615" s="14" t="s">
        <v>4980</v>
      </c>
      <c r="G4615" s="13" t="s">
        <v>4376</v>
      </c>
      <c r="H4615" s="12" t="s">
        <v>55</v>
      </c>
      <c r="I4615" s="12"/>
      <c r="J4615" s="14"/>
      <c r="K4615" s="15" t="n">
        <v>45212</v>
      </c>
      <c r="L4615" s="14" t="s">
        <v>4948</v>
      </c>
      <c r="M4615" s="16" t="n">
        <v>1</v>
      </c>
      <c r="N4615" s="16" t="n">
        <v>1</v>
      </c>
      <c r="O4615" s="17" t="n">
        <v>100000</v>
      </c>
      <c r="P4615" s="17" t="n">
        <v>100000</v>
      </c>
      <c r="Q4615" s="18" t="n">
        <v>12600</v>
      </c>
      <c r="R4615" s="19" t="n">
        <f aca="false">IF(H4615="F",1,0)</f>
        <v>0</v>
      </c>
      <c r="S4615" s="19" t="n">
        <f aca="false">IF(H4615="M",1,0)</f>
        <v>1</v>
      </c>
      <c r="T4615" s="11" t="s">
        <v>4981</v>
      </c>
      <c r="U4615" s="11" t="s">
        <v>325</v>
      </c>
      <c r="V4615" s="24" t="n">
        <f aca="false">_xlfn.xlookup(D4615,'WRSI Fusion'!$H$4:$H$354,'WRSI Fusion'!$AI$4:$AI$354)</f>
        <v>73.6609067451744</v>
      </c>
      <c r="W4615" s="16" t="n">
        <f aca="false">_xlfn.xlookup(D4615,'WRSI Maïs'!$H$4:$H$346,'WRSI Maïs'!$AG$4:$AG$346)</f>
        <v>75.9994798314583</v>
      </c>
      <c r="X4615" s="16" t="n">
        <f aca="false">_xlfn.xlookup(D4615,'WRSI Mil'!$H$5:$H$355,'WRSI Mil'!$AG$5:$AG$355)</f>
        <v>79.2823694410629</v>
      </c>
      <c r="Y4615" s="16" t="n">
        <f aca="false">_xlfn.xlookup(D4615,'WRSI Sorgho'!$H$4:$H$354,'WRSI Sorgho'!$AI$4:$AI$354)</f>
        <v>73.2272484963473</v>
      </c>
      <c r="Z4615" s="16" t="n">
        <f aca="false">V4615</f>
        <v>73.6609067451744</v>
      </c>
      <c r="AA4615" s="16" t="n">
        <f aca="false">_xlfn.xlookup(D4615,'WRSI Fusion'!$H$4:$H$354,'WRSI Fusion'!$AJ$4:$AJ$354)</f>
        <v>67.2589789876622</v>
      </c>
      <c r="AB4615" s="21" t="n">
        <f aca="false">AA4615/Z4615</f>
        <v>0.913089207825539</v>
      </c>
      <c r="AC4615" s="11"/>
      <c r="AD4615" s="11"/>
      <c r="AE4615" s="11"/>
      <c r="AF4615" s="22" t="n">
        <v>2023</v>
      </c>
      <c r="AG4615" s="22" t="s">
        <v>52</v>
      </c>
      <c r="AH4615" s="22" t="s">
        <v>53</v>
      </c>
      <c r="AI4615" s="22"/>
      <c r="AJ4615" s="23" t="n">
        <v>0.7</v>
      </c>
      <c r="AK4615" s="24" t="n">
        <v>100000</v>
      </c>
      <c r="AL4615" s="23" t="n">
        <v>0.8</v>
      </c>
      <c r="AM4615" s="24" t="n">
        <v>25000</v>
      </c>
      <c r="AN4615" s="23" t="n">
        <v>0.9</v>
      </c>
      <c r="AO4615" s="24" t="n">
        <v>10000</v>
      </c>
      <c r="AP4615" s="25" t="n">
        <f aca="false">IF(AB4615&lt;AJ4615,AK4615,IF(AB4615&lt;AL4615,AM4615,IF(AB4615&lt;=AN4615,AO4615,0)))</f>
        <v>0</v>
      </c>
    </row>
    <row r="4616" customFormat="false" ht="15.65" hidden="false" customHeight="false" outlineLevel="0" collapsed="false">
      <c r="A4616" s="11" t="n">
        <f aca="false">A4615+1</f>
        <v>4065</v>
      </c>
      <c r="B4616" s="12" t="s">
        <v>4373</v>
      </c>
      <c r="C4616" s="12" t="s">
        <v>4944</v>
      </c>
      <c r="D4616" s="12" t="s">
        <v>4945</v>
      </c>
      <c r="E4616" s="12" t="s">
        <v>4946</v>
      </c>
      <c r="F4616" s="14" t="s">
        <v>4952</v>
      </c>
      <c r="G4616" s="13" t="s">
        <v>4376</v>
      </c>
      <c r="H4616" s="12" t="s">
        <v>55</v>
      </c>
      <c r="I4616" s="12"/>
      <c r="J4616" s="14"/>
      <c r="K4616" s="15" t="n">
        <v>45212</v>
      </c>
      <c r="L4616" s="14" t="s">
        <v>4948</v>
      </c>
      <c r="M4616" s="16" t="n">
        <v>1</v>
      </c>
      <c r="N4616" s="16" t="n">
        <v>1</v>
      </c>
      <c r="O4616" s="17" t="n">
        <v>100000</v>
      </c>
      <c r="P4616" s="17" t="n">
        <v>100000</v>
      </c>
      <c r="Q4616" s="18" t="n">
        <v>12600</v>
      </c>
      <c r="R4616" s="19" t="n">
        <f aca="false">IF(H4616="F",1,0)</f>
        <v>0</v>
      </c>
      <c r="S4616" s="19" t="n">
        <f aca="false">IF(H4616="M",1,0)</f>
        <v>1</v>
      </c>
      <c r="T4616" s="11" t="s">
        <v>4982</v>
      </c>
      <c r="U4616" s="11" t="s">
        <v>325</v>
      </c>
      <c r="V4616" s="24" t="n">
        <f aca="false">_xlfn.xlookup(D4616,'WRSI Fusion'!$H$4:$H$354,'WRSI Fusion'!$AI$4:$AI$354)</f>
        <v>73.6609067451744</v>
      </c>
      <c r="W4616" s="16" t="n">
        <f aca="false">_xlfn.xlookup(D4616,'WRSI Maïs'!$H$4:$H$346,'WRSI Maïs'!$AG$4:$AG$346)</f>
        <v>75.9994798314583</v>
      </c>
      <c r="X4616" s="16" t="n">
        <f aca="false">_xlfn.xlookup(D4616,'WRSI Mil'!$H$5:$H$355,'WRSI Mil'!$AG$5:$AG$355)</f>
        <v>79.2823694410629</v>
      </c>
      <c r="Y4616" s="16" t="n">
        <f aca="false">_xlfn.xlookup(D4616,'WRSI Sorgho'!$H$4:$H$354,'WRSI Sorgho'!$AI$4:$AI$354)</f>
        <v>73.2272484963473</v>
      </c>
      <c r="Z4616" s="16" t="n">
        <f aca="false">V4616</f>
        <v>73.6609067451744</v>
      </c>
      <c r="AA4616" s="16" t="n">
        <f aca="false">_xlfn.xlookup(D4616,'WRSI Fusion'!$H$4:$H$354,'WRSI Fusion'!$AJ$4:$AJ$354)</f>
        <v>67.2589789876622</v>
      </c>
      <c r="AB4616" s="21" t="n">
        <f aca="false">AA4616/Z4616</f>
        <v>0.913089207825539</v>
      </c>
      <c r="AC4616" s="11"/>
      <c r="AD4616" s="11"/>
      <c r="AE4616" s="11"/>
      <c r="AF4616" s="22" t="n">
        <v>2023</v>
      </c>
      <c r="AG4616" s="22" t="s">
        <v>52</v>
      </c>
      <c r="AH4616" s="22" t="s">
        <v>53</v>
      </c>
      <c r="AI4616" s="22"/>
      <c r="AJ4616" s="23" t="n">
        <v>0.7</v>
      </c>
      <c r="AK4616" s="24" t="n">
        <v>100000</v>
      </c>
      <c r="AL4616" s="23" t="n">
        <v>0.8</v>
      </c>
      <c r="AM4616" s="24" t="n">
        <v>25000</v>
      </c>
      <c r="AN4616" s="23" t="n">
        <v>0.9</v>
      </c>
      <c r="AO4616" s="24" t="n">
        <v>10000</v>
      </c>
      <c r="AP4616" s="25" t="n">
        <f aca="false">IF(AB4616&lt;AJ4616,AK4616,IF(AB4616&lt;AL4616,AM4616,IF(AB4616&lt;=AN4616,AO4616,0)))</f>
        <v>0</v>
      </c>
    </row>
    <row r="4617" customFormat="false" ht="15.65" hidden="false" customHeight="false" outlineLevel="0" collapsed="false">
      <c r="A4617" s="11" t="n">
        <f aca="false">A4616+1</f>
        <v>4066</v>
      </c>
      <c r="B4617" s="12" t="s">
        <v>4373</v>
      </c>
      <c r="C4617" s="12" t="s">
        <v>4938</v>
      </c>
      <c r="D4617" s="12" t="s">
        <v>4939</v>
      </c>
      <c r="E4617" s="12" t="s">
        <v>4940</v>
      </c>
      <c r="F4617" s="14" t="s">
        <v>4954</v>
      </c>
      <c r="G4617" s="13" t="s">
        <v>4376</v>
      </c>
      <c r="H4617" s="12" t="s">
        <v>48</v>
      </c>
      <c r="I4617" s="12"/>
      <c r="J4617" s="14"/>
      <c r="K4617" s="15" t="n">
        <v>45212</v>
      </c>
      <c r="L4617" s="14" t="s">
        <v>4942</v>
      </c>
      <c r="M4617" s="16" t="n">
        <v>1</v>
      </c>
      <c r="N4617" s="16" t="n">
        <v>1</v>
      </c>
      <c r="O4617" s="17" t="n">
        <v>100000</v>
      </c>
      <c r="P4617" s="17" t="n">
        <v>100000</v>
      </c>
      <c r="Q4617" s="18" t="n">
        <v>12600</v>
      </c>
      <c r="R4617" s="19" t="n">
        <f aca="false">IF(H4617="F",1,0)</f>
        <v>1</v>
      </c>
      <c r="S4617" s="19" t="n">
        <f aca="false">IF(H4617="M",1,0)</f>
        <v>0</v>
      </c>
      <c r="T4617" s="11" t="s">
        <v>4983</v>
      </c>
      <c r="U4617" s="11" t="s">
        <v>325</v>
      </c>
      <c r="V4617" s="24" t="n">
        <f aca="false">_xlfn.xlookup(D4617,'WRSI Fusion'!$H$4:$H$354,'WRSI Fusion'!$AI$4:$AI$354)</f>
        <v>77.1984103091362</v>
      </c>
      <c r="W4617" s="16" t="n">
        <f aca="false">_xlfn.xlookup(D4617,'WRSI Maïs'!$H$4:$H$346,'WRSI Maïs'!$AG$4:$AG$346)</f>
        <v>88.169922330779</v>
      </c>
      <c r="X4617" s="16" t="n">
        <f aca="false">_xlfn.xlookup(D4617,'WRSI Mil'!$H$5:$H$355,'WRSI Mil'!$AG$5:$AG$355)</f>
        <v>84.9736065183319</v>
      </c>
      <c r="Y4617" s="16" t="n">
        <f aca="false">_xlfn.xlookup(D4617,'WRSI Sorgho'!$H$4:$H$354,'WRSI Sorgho'!$AI$4:$AI$354)</f>
        <v>77.590111909811</v>
      </c>
      <c r="Z4617" s="16" t="n">
        <f aca="false">V4617</f>
        <v>77.1984103091362</v>
      </c>
      <c r="AA4617" s="16" t="n">
        <f aca="false">_xlfn.xlookup(D4617,'WRSI Fusion'!$H$4:$H$354,'WRSI Fusion'!$AJ$4:$AJ$354)</f>
        <v>78.3358162386523</v>
      </c>
      <c r="AB4617" s="21" t="n">
        <f aca="false">AA4617/Z4617</f>
        <v>1.01473354081984</v>
      </c>
      <c r="AC4617" s="11"/>
      <c r="AD4617" s="11"/>
      <c r="AE4617" s="11"/>
      <c r="AF4617" s="22" t="n">
        <v>2023</v>
      </c>
      <c r="AG4617" s="22" t="s">
        <v>52</v>
      </c>
      <c r="AH4617" s="22" t="s">
        <v>53</v>
      </c>
      <c r="AI4617" s="22"/>
      <c r="AJ4617" s="23" t="n">
        <v>0.7</v>
      </c>
      <c r="AK4617" s="24" t="n">
        <v>100000</v>
      </c>
      <c r="AL4617" s="23" t="n">
        <v>0.8</v>
      </c>
      <c r="AM4617" s="24" t="n">
        <v>25000</v>
      </c>
      <c r="AN4617" s="23" t="n">
        <v>0.9</v>
      </c>
      <c r="AO4617" s="24" t="n">
        <v>10000</v>
      </c>
      <c r="AP4617" s="25" t="n">
        <f aca="false">IF(AB4617&lt;AJ4617,AK4617,IF(AB4617&lt;AL4617,AM4617,IF(AB4617&lt;=AN4617,AO4617,0)))</f>
        <v>0</v>
      </c>
    </row>
    <row r="4618" customFormat="false" ht="15.65" hidden="false" customHeight="false" outlineLevel="0" collapsed="false">
      <c r="A4618" s="11" t="n">
        <f aca="false">A4617+1</f>
        <v>4067</v>
      </c>
      <c r="B4618" s="12" t="s">
        <v>4373</v>
      </c>
      <c r="C4618" s="12" t="s">
        <v>4938</v>
      </c>
      <c r="D4618" s="12" t="s">
        <v>4939</v>
      </c>
      <c r="E4618" s="12" t="s">
        <v>4940</v>
      </c>
      <c r="F4618" s="14" t="s">
        <v>4978</v>
      </c>
      <c r="G4618" s="13" t="s">
        <v>4376</v>
      </c>
      <c r="H4618" s="12" t="s">
        <v>48</v>
      </c>
      <c r="I4618" s="12"/>
      <c r="J4618" s="14"/>
      <c r="K4618" s="15" t="n">
        <v>45212</v>
      </c>
      <c r="L4618" s="14" t="s">
        <v>4942</v>
      </c>
      <c r="M4618" s="16" t="n">
        <v>1</v>
      </c>
      <c r="N4618" s="16" t="n">
        <v>1</v>
      </c>
      <c r="O4618" s="17" t="n">
        <v>100000</v>
      </c>
      <c r="P4618" s="17" t="n">
        <v>100000</v>
      </c>
      <c r="Q4618" s="18" t="n">
        <v>12600</v>
      </c>
      <c r="R4618" s="19" t="n">
        <f aca="false">IF(H4618="F",1,0)</f>
        <v>1</v>
      </c>
      <c r="S4618" s="19" t="n">
        <f aca="false">IF(H4618="M",1,0)</f>
        <v>0</v>
      </c>
      <c r="T4618" s="11" t="s">
        <v>4984</v>
      </c>
      <c r="U4618" s="11" t="s">
        <v>325</v>
      </c>
      <c r="V4618" s="24" t="n">
        <f aca="false">_xlfn.xlookup(D4618,'WRSI Fusion'!$H$4:$H$354,'WRSI Fusion'!$AI$4:$AI$354)</f>
        <v>77.1984103091362</v>
      </c>
      <c r="W4618" s="16" t="n">
        <f aca="false">_xlfn.xlookup(D4618,'WRSI Maïs'!$H$4:$H$346,'WRSI Maïs'!$AG$4:$AG$346)</f>
        <v>88.169922330779</v>
      </c>
      <c r="X4618" s="16" t="n">
        <f aca="false">_xlfn.xlookup(D4618,'WRSI Mil'!$H$5:$H$355,'WRSI Mil'!$AG$5:$AG$355)</f>
        <v>84.9736065183319</v>
      </c>
      <c r="Y4618" s="16" t="n">
        <f aca="false">_xlfn.xlookup(D4618,'WRSI Sorgho'!$H$4:$H$354,'WRSI Sorgho'!$AI$4:$AI$354)</f>
        <v>77.590111909811</v>
      </c>
      <c r="Z4618" s="16" t="n">
        <f aca="false">V4618</f>
        <v>77.1984103091362</v>
      </c>
      <c r="AA4618" s="16" t="n">
        <f aca="false">_xlfn.xlookup(D4618,'WRSI Fusion'!$H$4:$H$354,'WRSI Fusion'!$AJ$4:$AJ$354)</f>
        <v>78.3358162386523</v>
      </c>
      <c r="AB4618" s="21" t="n">
        <f aca="false">AA4618/Z4618</f>
        <v>1.01473354081984</v>
      </c>
      <c r="AC4618" s="11"/>
      <c r="AD4618" s="11"/>
      <c r="AE4618" s="11"/>
      <c r="AF4618" s="22" t="n">
        <v>2023</v>
      </c>
      <c r="AG4618" s="22" t="s">
        <v>52</v>
      </c>
      <c r="AH4618" s="22" t="s">
        <v>53</v>
      </c>
      <c r="AI4618" s="22"/>
      <c r="AJ4618" s="23" t="n">
        <v>0.7</v>
      </c>
      <c r="AK4618" s="24" t="n">
        <v>100000</v>
      </c>
      <c r="AL4618" s="23" t="n">
        <v>0.8</v>
      </c>
      <c r="AM4618" s="24" t="n">
        <v>25000</v>
      </c>
      <c r="AN4618" s="23" t="n">
        <v>0.9</v>
      </c>
      <c r="AO4618" s="24" t="n">
        <v>10000</v>
      </c>
      <c r="AP4618" s="25" t="n">
        <f aca="false">IF(AB4618&lt;AJ4618,AK4618,IF(AB4618&lt;AL4618,AM4618,IF(AB4618&lt;=AN4618,AO4618,0)))</f>
        <v>0</v>
      </c>
    </row>
    <row r="4619" customFormat="false" ht="15.65" hidden="false" customHeight="false" outlineLevel="0" collapsed="false">
      <c r="A4619" s="11" t="n">
        <f aca="false">A4618+1</f>
        <v>4068</v>
      </c>
      <c r="B4619" s="12" t="s">
        <v>4373</v>
      </c>
      <c r="C4619" s="12" t="s">
        <v>4944</v>
      </c>
      <c r="D4619" s="12" t="s">
        <v>4945</v>
      </c>
      <c r="E4619" s="12" t="s">
        <v>4946</v>
      </c>
      <c r="F4619" s="14" t="s">
        <v>4952</v>
      </c>
      <c r="G4619" s="13" t="s">
        <v>4376</v>
      </c>
      <c r="H4619" s="12" t="s">
        <v>48</v>
      </c>
      <c r="I4619" s="12"/>
      <c r="J4619" s="14"/>
      <c r="K4619" s="15" t="n">
        <v>45212</v>
      </c>
      <c r="L4619" s="14" t="s">
        <v>4948</v>
      </c>
      <c r="M4619" s="16" t="n">
        <v>1</v>
      </c>
      <c r="N4619" s="16" t="n">
        <v>1</v>
      </c>
      <c r="O4619" s="17" t="n">
        <v>100000</v>
      </c>
      <c r="P4619" s="17" t="n">
        <v>100000</v>
      </c>
      <c r="Q4619" s="18" t="n">
        <v>12600</v>
      </c>
      <c r="R4619" s="19" t="n">
        <f aca="false">IF(H4619="F",1,0)</f>
        <v>1</v>
      </c>
      <c r="S4619" s="19" t="n">
        <f aca="false">IF(H4619="M",1,0)</f>
        <v>0</v>
      </c>
      <c r="T4619" s="11" t="s">
        <v>4985</v>
      </c>
      <c r="U4619" s="11" t="s">
        <v>325</v>
      </c>
      <c r="V4619" s="24" t="n">
        <f aca="false">_xlfn.xlookup(D4619,'WRSI Fusion'!$H$4:$H$354,'WRSI Fusion'!$AI$4:$AI$354)</f>
        <v>73.6609067451744</v>
      </c>
      <c r="W4619" s="16" t="n">
        <f aca="false">_xlfn.xlookup(D4619,'WRSI Maïs'!$H$4:$H$346,'WRSI Maïs'!$AG$4:$AG$346)</f>
        <v>75.9994798314583</v>
      </c>
      <c r="X4619" s="16" t="n">
        <f aca="false">_xlfn.xlookup(D4619,'WRSI Mil'!$H$5:$H$355,'WRSI Mil'!$AG$5:$AG$355)</f>
        <v>79.2823694410629</v>
      </c>
      <c r="Y4619" s="16" t="n">
        <f aca="false">_xlfn.xlookup(D4619,'WRSI Sorgho'!$H$4:$H$354,'WRSI Sorgho'!$AI$4:$AI$354)</f>
        <v>73.2272484963473</v>
      </c>
      <c r="Z4619" s="16" t="n">
        <f aca="false">V4619</f>
        <v>73.6609067451744</v>
      </c>
      <c r="AA4619" s="16" t="n">
        <f aca="false">_xlfn.xlookup(D4619,'WRSI Fusion'!$H$4:$H$354,'WRSI Fusion'!$AJ$4:$AJ$354)</f>
        <v>67.2589789876622</v>
      </c>
      <c r="AB4619" s="21" t="n">
        <f aca="false">AA4619/Z4619</f>
        <v>0.913089207825539</v>
      </c>
      <c r="AC4619" s="11"/>
      <c r="AD4619" s="11"/>
      <c r="AE4619" s="11"/>
      <c r="AF4619" s="22" t="n">
        <v>2023</v>
      </c>
      <c r="AG4619" s="22" t="s">
        <v>52</v>
      </c>
      <c r="AH4619" s="22" t="s">
        <v>53</v>
      </c>
      <c r="AI4619" s="22"/>
      <c r="AJ4619" s="23" t="n">
        <v>0.7</v>
      </c>
      <c r="AK4619" s="24" t="n">
        <v>100000</v>
      </c>
      <c r="AL4619" s="23" t="n">
        <v>0.8</v>
      </c>
      <c r="AM4619" s="24" t="n">
        <v>25000</v>
      </c>
      <c r="AN4619" s="23" t="n">
        <v>0.9</v>
      </c>
      <c r="AO4619" s="24" t="n">
        <v>10000</v>
      </c>
      <c r="AP4619" s="25" t="n">
        <f aca="false">IF(AB4619&lt;AJ4619,AK4619,IF(AB4619&lt;AL4619,AM4619,IF(AB4619&lt;=AN4619,AO4619,0)))</f>
        <v>0</v>
      </c>
    </row>
    <row r="4620" customFormat="false" ht="15.65" hidden="false" customHeight="false" outlineLevel="0" collapsed="false">
      <c r="A4620" s="11" t="n">
        <f aca="false">A4619+1</f>
        <v>4069</v>
      </c>
      <c r="B4620" s="12" t="s">
        <v>4373</v>
      </c>
      <c r="C4620" s="12" t="s">
        <v>4944</v>
      </c>
      <c r="D4620" s="12" t="s">
        <v>4945</v>
      </c>
      <c r="E4620" s="12" t="s">
        <v>4946</v>
      </c>
      <c r="F4620" s="14" t="s">
        <v>4960</v>
      </c>
      <c r="G4620" s="13" t="s">
        <v>4376</v>
      </c>
      <c r="H4620" s="12" t="s">
        <v>48</v>
      </c>
      <c r="I4620" s="12"/>
      <c r="J4620" s="14"/>
      <c r="K4620" s="15" t="n">
        <v>45212</v>
      </c>
      <c r="L4620" s="14" t="s">
        <v>4948</v>
      </c>
      <c r="M4620" s="16" t="n">
        <v>1</v>
      </c>
      <c r="N4620" s="16" t="n">
        <v>1</v>
      </c>
      <c r="O4620" s="17" t="n">
        <v>100000</v>
      </c>
      <c r="P4620" s="17" t="n">
        <v>100000</v>
      </c>
      <c r="Q4620" s="18" t="n">
        <v>12600</v>
      </c>
      <c r="R4620" s="19" t="n">
        <f aca="false">IF(H4620="F",1,0)</f>
        <v>1</v>
      </c>
      <c r="S4620" s="19" t="n">
        <f aca="false">IF(H4620="M",1,0)</f>
        <v>0</v>
      </c>
      <c r="T4620" s="11" t="s">
        <v>4986</v>
      </c>
      <c r="U4620" s="11" t="s">
        <v>325</v>
      </c>
      <c r="V4620" s="24" t="n">
        <f aca="false">_xlfn.xlookup(D4620,'WRSI Fusion'!$H$4:$H$354,'WRSI Fusion'!$AI$4:$AI$354)</f>
        <v>73.6609067451744</v>
      </c>
      <c r="W4620" s="16" t="n">
        <f aca="false">_xlfn.xlookup(D4620,'WRSI Maïs'!$H$4:$H$346,'WRSI Maïs'!$AG$4:$AG$346)</f>
        <v>75.9994798314583</v>
      </c>
      <c r="X4620" s="16" t="n">
        <f aca="false">_xlfn.xlookup(D4620,'WRSI Mil'!$H$5:$H$355,'WRSI Mil'!$AG$5:$AG$355)</f>
        <v>79.2823694410629</v>
      </c>
      <c r="Y4620" s="16" t="n">
        <f aca="false">_xlfn.xlookup(D4620,'WRSI Sorgho'!$H$4:$H$354,'WRSI Sorgho'!$AI$4:$AI$354)</f>
        <v>73.2272484963473</v>
      </c>
      <c r="Z4620" s="16" t="n">
        <f aca="false">V4620</f>
        <v>73.6609067451744</v>
      </c>
      <c r="AA4620" s="16" t="n">
        <f aca="false">_xlfn.xlookup(D4620,'WRSI Fusion'!$H$4:$H$354,'WRSI Fusion'!$AJ$4:$AJ$354)</f>
        <v>67.2589789876622</v>
      </c>
      <c r="AB4620" s="21" t="n">
        <f aca="false">AA4620/Z4620</f>
        <v>0.913089207825539</v>
      </c>
      <c r="AC4620" s="11"/>
      <c r="AD4620" s="11"/>
      <c r="AE4620" s="11"/>
      <c r="AF4620" s="22" t="n">
        <v>2023</v>
      </c>
      <c r="AG4620" s="22" t="s">
        <v>52</v>
      </c>
      <c r="AH4620" s="22" t="s">
        <v>53</v>
      </c>
      <c r="AI4620" s="22"/>
      <c r="AJ4620" s="23" t="n">
        <v>0.7</v>
      </c>
      <c r="AK4620" s="24" t="n">
        <v>100000</v>
      </c>
      <c r="AL4620" s="23" t="n">
        <v>0.8</v>
      </c>
      <c r="AM4620" s="24" t="n">
        <v>25000</v>
      </c>
      <c r="AN4620" s="23" t="n">
        <v>0.9</v>
      </c>
      <c r="AO4620" s="24" t="n">
        <v>10000</v>
      </c>
      <c r="AP4620" s="25" t="n">
        <f aca="false">IF(AB4620&lt;AJ4620,AK4620,IF(AB4620&lt;AL4620,AM4620,IF(AB4620&lt;=AN4620,AO4620,0)))</f>
        <v>0</v>
      </c>
    </row>
    <row r="4621" customFormat="false" ht="15.65" hidden="false" customHeight="false" outlineLevel="0" collapsed="false">
      <c r="A4621" s="11" t="n">
        <f aca="false">A4620+1</f>
        <v>4070</v>
      </c>
      <c r="B4621" s="12" t="s">
        <v>4373</v>
      </c>
      <c r="C4621" s="12" t="s">
        <v>4938</v>
      </c>
      <c r="D4621" s="12" t="s">
        <v>4939</v>
      </c>
      <c r="E4621" s="12" t="s">
        <v>4940</v>
      </c>
      <c r="F4621" s="14" t="s">
        <v>4963</v>
      </c>
      <c r="G4621" s="13" t="s">
        <v>4376</v>
      </c>
      <c r="H4621" s="12" t="s">
        <v>48</v>
      </c>
      <c r="I4621" s="12"/>
      <c r="J4621" s="14"/>
      <c r="K4621" s="15" t="n">
        <v>45212</v>
      </c>
      <c r="L4621" s="14" t="s">
        <v>4942</v>
      </c>
      <c r="M4621" s="16" t="n">
        <v>1</v>
      </c>
      <c r="N4621" s="16" t="n">
        <v>1</v>
      </c>
      <c r="O4621" s="17" t="n">
        <v>100000</v>
      </c>
      <c r="P4621" s="17" t="n">
        <v>100000</v>
      </c>
      <c r="Q4621" s="18" t="n">
        <v>12600</v>
      </c>
      <c r="R4621" s="19" t="n">
        <f aca="false">IF(H4621="F",1,0)</f>
        <v>1</v>
      </c>
      <c r="S4621" s="19" t="n">
        <f aca="false">IF(H4621="M",1,0)</f>
        <v>0</v>
      </c>
      <c r="T4621" s="11" t="s">
        <v>4987</v>
      </c>
      <c r="U4621" s="11" t="s">
        <v>325</v>
      </c>
      <c r="V4621" s="24" t="n">
        <f aca="false">_xlfn.xlookup(D4621,'WRSI Fusion'!$H$4:$H$354,'WRSI Fusion'!$AI$4:$AI$354)</f>
        <v>77.1984103091362</v>
      </c>
      <c r="W4621" s="16" t="n">
        <f aca="false">_xlfn.xlookup(D4621,'WRSI Maïs'!$H$4:$H$346,'WRSI Maïs'!$AG$4:$AG$346)</f>
        <v>88.169922330779</v>
      </c>
      <c r="X4621" s="16" t="n">
        <f aca="false">_xlfn.xlookup(D4621,'WRSI Mil'!$H$5:$H$355,'WRSI Mil'!$AG$5:$AG$355)</f>
        <v>84.9736065183319</v>
      </c>
      <c r="Y4621" s="16" t="n">
        <f aca="false">_xlfn.xlookup(D4621,'WRSI Sorgho'!$H$4:$H$354,'WRSI Sorgho'!$AI$4:$AI$354)</f>
        <v>77.590111909811</v>
      </c>
      <c r="Z4621" s="16" t="n">
        <f aca="false">V4621</f>
        <v>77.1984103091362</v>
      </c>
      <c r="AA4621" s="16" t="n">
        <f aca="false">_xlfn.xlookup(D4621,'WRSI Fusion'!$H$4:$H$354,'WRSI Fusion'!$AJ$4:$AJ$354)</f>
        <v>78.3358162386523</v>
      </c>
      <c r="AB4621" s="21" t="n">
        <f aca="false">AA4621/Z4621</f>
        <v>1.01473354081984</v>
      </c>
      <c r="AC4621" s="11"/>
      <c r="AD4621" s="11"/>
      <c r="AE4621" s="11"/>
      <c r="AF4621" s="22" t="n">
        <v>2023</v>
      </c>
      <c r="AG4621" s="22" t="s">
        <v>52</v>
      </c>
      <c r="AH4621" s="22" t="s">
        <v>53</v>
      </c>
      <c r="AI4621" s="22"/>
      <c r="AJ4621" s="23" t="n">
        <v>0.7</v>
      </c>
      <c r="AK4621" s="24" t="n">
        <v>100000</v>
      </c>
      <c r="AL4621" s="23" t="n">
        <v>0.8</v>
      </c>
      <c r="AM4621" s="24" t="n">
        <v>25000</v>
      </c>
      <c r="AN4621" s="23" t="n">
        <v>0.9</v>
      </c>
      <c r="AO4621" s="24" t="n">
        <v>10000</v>
      </c>
      <c r="AP4621" s="25" t="n">
        <f aca="false">IF(AB4621&lt;AJ4621,AK4621,IF(AB4621&lt;AL4621,AM4621,IF(AB4621&lt;=AN4621,AO4621,0)))</f>
        <v>0</v>
      </c>
    </row>
    <row r="4622" customFormat="false" ht="15.65" hidden="false" customHeight="false" outlineLevel="0" collapsed="false">
      <c r="A4622" s="11" t="n">
        <f aca="false">A4621+1</f>
        <v>4071</v>
      </c>
      <c r="B4622" s="12" t="s">
        <v>4373</v>
      </c>
      <c r="C4622" s="12" t="s">
        <v>4944</v>
      </c>
      <c r="D4622" s="12" t="s">
        <v>4945</v>
      </c>
      <c r="E4622" s="12" t="s">
        <v>4946</v>
      </c>
      <c r="F4622" s="14" t="s">
        <v>4969</v>
      </c>
      <c r="G4622" s="13" t="s">
        <v>4376</v>
      </c>
      <c r="H4622" s="12" t="s">
        <v>48</v>
      </c>
      <c r="I4622" s="12"/>
      <c r="J4622" s="14"/>
      <c r="K4622" s="15" t="n">
        <v>45212</v>
      </c>
      <c r="L4622" s="14" t="s">
        <v>4948</v>
      </c>
      <c r="M4622" s="16" t="n">
        <v>1</v>
      </c>
      <c r="N4622" s="16" t="n">
        <v>1</v>
      </c>
      <c r="O4622" s="17" t="n">
        <v>100000</v>
      </c>
      <c r="P4622" s="17" t="n">
        <v>100000</v>
      </c>
      <c r="Q4622" s="18" t="n">
        <v>12600</v>
      </c>
      <c r="R4622" s="19" t="n">
        <f aca="false">IF(H4622="F",1,0)</f>
        <v>1</v>
      </c>
      <c r="S4622" s="19" t="n">
        <f aca="false">IF(H4622="M",1,0)</f>
        <v>0</v>
      </c>
      <c r="T4622" s="11" t="s">
        <v>4988</v>
      </c>
      <c r="U4622" s="11" t="s">
        <v>325</v>
      </c>
      <c r="V4622" s="24" t="n">
        <f aca="false">_xlfn.xlookup(D4622,'WRSI Fusion'!$H$4:$H$354,'WRSI Fusion'!$AI$4:$AI$354)</f>
        <v>73.6609067451744</v>
      </c>
      <c r="W4622" s="16" t="n">
        <f aca="false">_xlfn.xlookup(D4622,'WRSI Maïs'!$H$4:$H$346,'WRSI Maïs'!$AG$4:$AG$346)</f>
        <v>75.9994798314583</v>
      </c>
      <c r="X4622" s="16" t="n">
        <f aca="false">_xlfn.xlookup(D4622,'WRSI Mil'!$H$5:$H$355,'WRSI Mil'!$AG$5:$AG$355)</f>
        <v>79.2823694410629</v>
      </c>
      <c r="Y4622" s="16" t="n">
        <f aca="false">_xlfn.xlookup(D4622,'WRSI Sorgho'!$H$4:$H$354,'WRSI Sorgho'!$AI$4:$AI$354)</f>
        <v>73.2272484963473</v>
      </c>
      <c r="Z4622" s="16" t="n">
        <f aca="false">V4622</f>
        <v>73.6609067451744</v>
      </c>
      <c r="AA4622" s="16" t="n">
        <f aca="false">_xlfn.xlookup(D4622,'WRSI Fusion'!$H$4:$H$354,'WRSI Fusion'!$AJ$4:$AJ$354)</f>
        <v>67.2589789876622</v>
      </c>
      <c r="AB4622" s="21" t="n">
        <f aca="false">AA4622/Z4622</f>
        <v>0.913089207825539</v>
      </c>
      <c r="AC4622" s="11"/>
      <c r="AD4622" s="11"/>
      <c r="AE4622" s="11"/>
      <c r="AF4622" s="22" t="n">
        <v>2023</v>
      </c>
      <c r="AG4622" s="22" t="s">
        <v>52</v>
      </c>
      <c r="AH4622" s="22" t="s">
        <v>53</v>
      </c>
      <c r="AI4622" s="22"/>
      <c r="AJ4622" s="23" t="n">
        <v>0.7</v>
      </c>
      <c r="AK4622" s="24" t="n">
        <v>100000</v>
      </c>
      <c r="AL4622" s="23" t="n">
        <v>0.8</v>
      </c>
      <c r="AM4622" s="24" t="n">
        <v>25000</v>
      </c>
      <c r="AN4622" s="23" t="n">
        <v>0.9</v>
      </c>
      <c r="AO4622" s="24" t="n">
        <v>10000</v>
      </c>
      <c r="AP4622" s="25" t="n">
        <f aca="false">IF(AB4622&lt;AJ4622,AK4622,IF(AB4622&lt;AL4622,AM4622,IF(AB4622&lt;=AN4622,AO4622,0)))</f>
        <v>0</v>
      </c>
    </row>
    <row r="4623" customFormat="false" ht="15.65" hidden="false" customHeight="false" outlineLevel="0" collapsed="false">
      <c r="A4623" s="11" t="n">
        <f aca="false">A4622+1</f>
        <v>4072</v>
      </c>
      <c r="B4623" s="12" t="s">
        <v>4373</v>
      </c>
      <c r="C4623" s="12" t="s">
        <v>4938</v>
      </c>
      <c r="D4623" s="12" t="s">
        <v>4939</v>
      </c>
      <c r="E4623" s="12" t="s">
        <v>4940</v>
      </c>
      <c r="F4623" s="14" t="s">
        <v>4963</v>
      </c>
      <c r="G4623" s="13" t="s">
        <v>4376</v>
      </c>
      <c r="H4623" s="12" t="s">
        <v>48</v>
      </c>
      <c r="I4623" s="12"/>
      <c r="J4623" s="14"/>
      <c r="K4623" s="15" t="n">
        <v>45212</v>
      </c>
      <c r="L4623" s="14" t="s">
        <v>4942</v>
      </c>
      <c r="M4623" s="16" t="n">
        <v>1</v>
      </c>
      <c r="N4623" s="16" t="n">
        <v>1</v>
      </c>
      <c r="O4623" s="17" t="n">
        <v>100000</v>
      </c>
      <c r="P4623" s="17" t="n">
        <v>100000</v>
      </c>
      <c r="Q4623" s="18" t="n">
        <v>12600</v>
      </c>
      <c r="R4623" s="19" t="n">
        <f aca="false">IF(H4623="F",1,0)</f>
        <v>1</v>
      </c>
      <c r="S4623" s="19" t="n">
        <f aca="false">IF(H4623="M",1,0)</f>
        <v>0</v>
      </c>
      <c r="T4623" s="11" t="s">
        <v>4989</v>
      </c>
      <c r="U4623" s="11" t="s">
        <v>325</v>
      </c>
      <c r="V4623" s="24" t="n">
        <f aca="false">_xlfn.xlookup(D4623,'WRSI Fusion'!$H$4:$H$354,'WRSI Fusion'!$AI$4:$AI$354)</f>
        <v>77.1984103091362</v>
      </c>
      <c r="W4623" s="16" t="n">
        <f aca="false">_xlfn.xlookup(D4623,'WRSI Maïs'!$H$4:$H$346,'WRSI Maïs'!$AG$4:$AG$346)</f>
        <v>88.169922330779</v>
      </c>
      <c r="X4623" s="16" t="n">
        <f aca="false">_xlfn.xlookup(D4623,'WRSI Mil'!$H$5:$H$355,'WRSI Mil'!$AG$5:$AG$355)</f>
        <v>84.9736065183319</v>
      </c>
      <c r="Y4623" s="16" t="n">
        <f aca="false">_xlfn.xlookup(D4623,'WRSI Sorgho'!$H$4:$H$354,'WRSI Sorgho'!$AI$4:$AI$354)</f>
        <v>77.590111909811</v>
      </c>
      <c r="Z4623" s="16" t="n">
        <f aca="false">V4623</f>
        <v>77.1984103091362</v>
      </c>
      <c r="AA4623" s="16" t="n">
        <f aca="false">_xlfn.xlookup(D4623,'WRSI Fusion'!$H$4:$H$354,'WRSI Fusion'!$AJ$4:$AJ$354)</f>
        <v>78.3358162386523</v>
      </c>
      <c r="AB4623" s="21" t="n">
        <f aca="false">AA4623/Z4623</f>
        <v>1.01473354081984</v>
      </c>
      <c r="AC4623" s="11"/>
      <c r="AD4623" s="11"/>
      <c r="AE4623" s="11"/>
      <c r="AF4623" s="22" t="n">
        <v>2023</v>
      </c>
      <c r="AG4623" s="22" t="s">
        <v>52</v>
      </c>
      <c r="AH4623" s="22" t="s">
        <v>53</v>
      </c>
      <c r="AI4623" s="22"/>
      <c r="AJ4623" s="23" t="n">
        <v>0.7</v>
      </c>
      <c r="AK4623" s="24" t="n">
        <v>100000</v>
      </c>
      <c r="AL4623" s="23" t="n">
        <v>0.8</v>
      </c>
      <c r="AM4623" s="24" t="n">
        <v>25000</v>
      </c>
      <c r="AN4623" s="23" t="n">
        <v>0.9</v>
      </c>
      <c r="AO4623" s="24" t="n">
        <v>10000</v>
      </c>
      <c r="AP4623" s="25" t="n">
        <f aca="false">IF(AB4623&lt;AJ4623,AK4623,IF(AB4623&lt;AL4623,AM4623,IF(AB4623&lt;=AN4623,AO4623,0)))</f>
        <v>0</v>
      </c>
    </row>
    <row r="4624" customFormat="false" ht="15.65" hidden="false" customHeight="false" outlineLevel="0" collapsed="false">
      <c r="A4624" s="11" t="n">
        <f aca="false">A4623+1</f>
        <v>4073</v>
      </c>
      <c r="B4624" s="12" t="s">
        <v>4373</v>
      </c>
      <c r="C4624" s="12" t="s">
        <v>4938</v>
      </c>
      <c r="D4624" s="12" t="s">
        <v>4939</v>
      </c>
      <c r="E4624" s="12" t="s">
        <v>4940</v>
      </c>
      <c r="F4624" s="14" t="s">
        <v>4956</v>
      </c>
      <c r="G4624" s="13" t="s">
        <v>4376</v>
      </c>
      <c r="H4624" s="12" t="s">
        <v>48</v>
      </c>
      <c r="I4624" s="12"/>
      <c r="J4624" s="14"/>
      <c r="K4624" s="15" t="n">
        <v>45212</v>
      </c>
      <c r="L4624" s="14" t="s">
        <v>4942</v>
      </c>
      <c r="M4624" s="16" t="n">
        <v>1</v>
      </c>
      <c r="N4624" s="16" t="n">
        <v>1</v>
      </c>
      <c r="O4624" s="17" t="n">
        <v>100000</v>
      </c>
      <c r="P4624" s="17" t="n">
        <v>100000</v>
      </c>
      <c r="Q4624" s="18" t="n">
        <v>12600</v>
      </c>
      <c r="R4624" s="19" t="n">
        <f aca="false">IF(H4624="F",1,0)</f>
        <v>1</v>
      </c>
      <c r="S4624" s="19" t="n">
        <f aca="false">IF(H4624="M",1,0)</f>
        <v>0</v>
      </c>
      <c r="T4624" s="11" t="s">
        <v>4990</v>
      </c>
      <c r="U4624" s="11" t="s">
        <v>325</v>
      </c>
      <c r="V4624" s="24" t="n">
        <f aca="false">_xlfn.xlookup(D4624,'WRSI Fusion'!$H$4:$H$354,'WRSI Fusion'!$AI$4:$AI$354)</f>
        <v>77.1984103091362</v>
      </c>
      <c r="W4624" s="16" t="n">
        <f aca="false">_xlfn.xlookup(D4624,'WRSI Maïs'!$H$4:$H$346,'WRSI Maïs'!$AG$4:$AG$346)</f>
        <v>88.169922330779</v>
      </c>
      <c r="X4624" s="16" t="n">
        <f aca="false">_xlfn.xlookup(D4624,'WRSI Mil'!$H$5:$H$355,'WRSI Mil'!$AG$5:$AG$355)</f>
        <v>84.9736065183319</v>
      </c>
      <c r="Y4624" s="16" t="n">
        <f aca="false">_xlfn.xlookup(D4624,'WRSI Sorgho'!$H$4:$H$354,'WRSI Sorgho'!$AI$4:$AI$354)</f>
        <v>77.590111909811</v>
      </c>
      <c r="Z4624" s="16" t="n">
        <f aca="false">V4624</f>
        <v>77.1984103091362</v>
      </c>
      <c r="AA4624" s="16" t="n">
        <f aca="false">_xlfn.xlookup(D4624,'WRSI Fusion'!$H$4:$H$354,'WRSI Fusion'!$AJ$4:$AJ$354)</f>
        <v>78.3358162386523</v>
      </c>
      <c r="AB4624" s="21" t="n">
        <f aca="false">AA4624/Z4624</f>
        <v>1.01473354081984</v>
      </c>
      <c r="AC4624" s="11"/>
      <c r="AD4624" s="11"/>
      <c r="AE4624" s="11"/>
      <c r="AF4624" s="22" t="n">
        <v>2023</v>
      </c>
      <c r="AG4624" s="22" t="s">
        <v>52</v>
      </c>
      <c r="AH4624" s="22" t="s">
        <v>53</v>
      </c>
      <c r="AI4624" s="22"/>
      <c r="AJ4624" s="23" t="n">
        <v>0.7</v>
      </c>
      <c r="AK4624" s="24" t="n">
        <v>100000</v>
      </c>
      <c r="AL4624" s="23" t="n">
        <v>0.8</v>
      </c>
      <c r="AM4624" s="24" t="n">
        <v>25000</v>
      </c>
      <c r="AN4624" s="23" t="n">
        <v>0.9</v>
      </c>
      <c r="AO4624" s="24" t="n">
        <v>10000</v>
      </c>
      <c r="AP4624" s="25" t="n">
        <f aca="false">IF(AB4624&lt;AJ4624,AK4624,IF(AB4624&lt;AL4624,AM4624,IF(AB4624&lt;=AN4624,AO4624,0)))</f>
        <v>0</v>
      </c>
    </row>
    <row r="4625" customFormat="false" ht="15.65" hidden="false" customHeight="false" outlineLevel="0" collapsed="false">
      <c r="A4625" s="11" t="n">
        <f aca="false">A4624+1</f>
        <v>4074</v>
      </c>
      <c r="B4625" s="12" t="s">
        <v>4373</v>
      </c>
      <c r="C4625" s="12" t="s">
        <v>4944</v>
      </c>
      <c r="D4625" s="12" t="s">
        <v>4945</v>
      </c>
      <c r="E4625" s="12" t="s">
        <v>4946</v>
      </c>
      <c r="F4625" s="14" t="s">
        <v>4991</v>
      </c>
      <c r="G4625" s="13" t="s">
        <v>4376</v>
      </c>
      <c r="H4625" s="12" t="s">
        <v>55</v>
      </c>
      <c r="I4625" s="12"/>
      <c r="J4625" s="14"/>
      <c r="K4625" s="15" t="n">
        <v>45212</v>
      </c>
      <c r="L4625" s="14" t="s">
        <v>4948</v>
      </c>
      <c r="M4625" s="16" t="n">
        <v>1</v>
      </c>
      <c r="N4625" s="16" t="n">
        <v>1</v>
      </c>
      <c r="O4625" s="17" t="n">
        <v>100000</v>
      </c>
      <c r="P4625" s="17" t="n">
        <v>100000</v>
      </c>
      <c r="Q4625" s="18" t="n">
        <v>12600</v>
      </c>
      <c r="R4625" s="19" t="n">
        <f aca="false">IF(H4625="F",1,0)</f>
        <v>0</v>
      </c>
      <c r="S4625" s="19" t="n">
        <f aca="false">IF(H4625="M",1,0)</f>
        <v>1</v>
      </c>
      <c r="T4625" s="11" t="s">
        <v>4992</v>
      </c>
      <c r="U4625" s="11" t="s">
        <v>325</v>
      </c>
      <c r="V4625" s="24" t="n">
        <f aca="false">_xlfn.xlookup(D4625,'WRSI Fusion'!$H$4:$H$354,'WRSI Fusion'!$AI$4:$AI$354)</f>
        <v>73.6609067451744</v>
      </c>
      <c r="W4625" s="16" t="n">
        <f aca="false">_xlfn.xlookup(D4625,'WRSI Maïs'!$H$4:$H$346,'WRSI Maïs'!$AG$4:$AG$346)</f>
        <v>75.9994798314583</v>
      </c>
      <c r="X4625" s="16" t="n">
        <f aca="false">_xlfn.xlookup(D4625,'WRSI Mil'!$H$5:$H$355,'WRSI Mil'!$AG$5:$AG$355)</f>
        <v>79.2823694410629</v>
      </c>
      <c r="Y4625" s="16" t="n">
        <f aca="false">_xlfn.xlookup(D4625,'WRSI Sorgho'!$H$4:$H$354,'WRSI Sorgho'!$AI$4:$AI$354)</f>
        <v>73.2272484963473</v>
      </c>
      <c r="Z4625" s="16" t="n">
        <f aca="false">V4625</f>
        <v>73.6609067451744</v>
      </c>
      <c r="AA4625" s="16" t="n">
        <f aca="false">_xlfn.xlookup(D4625,'WRSI Fusion'!$H$4:$H$354,'WRSI Fusion'!$AJ$4:$AJ$354)</f>
        <v>67.2589789876622</v>
      </c>
      <c r="AB4625" s="21" t="n">
        <f aca="false">AA4625/Z4625</f>
        <v>0.913089207825539</v>
      </c>
      <c r="AC4625" s="11"/>
      <c r="AD4625" s="11"/>
      <c r="AE4625" s="11"/>
      <c r="AF4625" s="22" t="n">
        <v>2023</v>
      </c>
      <c r="AG4625" s="22" t="s">
        <v>52</v>
      </c>
      <c r="AH4625" s="22" t="s">
        <v>53</v>
      </c>
      <c r="AI4625" s="22"/>
      <c r="AJ4625" s="23" t="n">
        <v>0.7</v>
      </c>
      <c r="AK4625" s="24" t="n">
        <v>100000</v>
      </c>
      <c r="AL4625" s="23" t="n">
        <v>0.8</v>
      </c>
      <c r="AM4625" s="24" t="n">
        <v>25000</v>
      </c>
      <c r="AN4625" s="23" t="n">
        <v>0.9</v>
      </c>
      <c r="AO4625" s="24" t="n">
        <v>10000</v>
      </c>
      <c r="AP4625" s="25" t="n">
        <f aca="false">IF(AB4625&lt;AJ4625,AK4625,IF(AB4625&lt;AL4625,AM4625,IF(AB4625&lt;=AN4625,AO4625,0)))</f>
        <v>0</v>
      </c>
    </row>
    <row r="4626" customFormat="false" ht="15.65" hidden="false" customHeight="false" outlineLevel="0" collapsed="false">
      <c r="A4626" s="11" t="n">
        <f aca="false">A4625+1</f>
        <v>4075</v>
      </c>
      <c r="B4626" s="12" t="s">
        <v>4373</v>
      </c>
      <c r="C4626" s="12" t="s">
        <v>4938</v>
      </c>
      <c r="D4626" s="12" t="s">
        <v>4939</v>
      </c>
      <c r="E4626" s="12" t="s">
        <v>4940</v>
      </c>
      <c r="F4626" s="14" t="s">
        <v>4954</v>
      </c>
      <c r="G4626" s="13" t="s">
        <v>4376</v>
      </c>
      <c r="H4626" s="12" t="s">
        <v>48</v>
      </c>
      <c r="I4626" s="12"/>
      <c r="J4626" s="14"/>
      <c r="K4626" s="15" t="n">
        <v>45212</v>
      </c>
      <c r="L4626" s="14" t="s">
        <v>4942</v>
      </c>
      <c r="M4626" s="16" t="n">
        <v>1</v>
      </c>
      <c r="N4626" s="16" t="n">
        <v>1</v>
      </c>
      <c r="O4626" s="17" t="n">
        <v>100000</v>
      </c>
      <c r="P4626" s="17" t="n">
        <v>100000</v>
      </c>
      <c r="Q4626" s="18" t="n">
        <v>12600</v>
      </c>
      <c r="R4626" s="19" t="n">
        <f aca="false">IF(H4626="F",1,0)</f>
        <v>1</v>
      </c>
      <c r="S4626" s="19" t="n">
        <f aca="false">IF(H4626="M",1,0)</f>
        <v>0</v>
      </c>
      <c r="T4626" s="11" t="s">
        <v>4993</v>
      </c>
      <c r="U4626" s="11" t="s">
        <v>325</v>
      </c>
      <c r="V4626" s="24" t="n">
        <f aca="false">_xlfn.xlookup(D4626,'WRSI Fusion'!$H$4:$H$354,'WRSI Fusion'!$AI$4:$AI$354)</f>
        <v>77.1984103091362</v>
      </c>
      <c r="W4626" s="16" t="n">
        <f aca="false">_xlfn.xlookup(D4626,'WRSI Maïs'!$H$4:$H$346,'WRSI Maïs'!$AG$4:$AG$346)</f>
        <v>88.169922330779</v>
      </c>
      <c r="X4626" s="16" t="n">
        <f aca="false">_xlfn.xlookup(D4626,'WRSI Mil'!$H$5:$H$355,'WRSI Mil'!$AG$5:$AG$355)</f>
        <v>84.9736065183319</v>
      </c>
      <c r="Y4626" s="16" t="n">
        <f aca="false">_xlfn.xlookup(D4626,'WRSI Sorgho'!$H$4:$H$354,'WRSI Sorgho'!$AI$4:$AI$354)</f>
        <v>77.590111909811</v>
      </c>
      <c r="Z4626" s="16" t="n">
        <f aca="false">V4626</f>
        <v>77.1984103091362</v>
      </c>
      <c r="AA4626" s="16" t="n">
        <f aca="false">_xlfn.xlookup(D4626,'WRSI Fusion'!$H$4:$H$354,'WRSI Fusion'!$AJ$4:$AJ$354)</f>
        <v>78.3358162386523</v>
      </c>
      <c r="AB4626" s="21" t="n">
        <f aca="false">AA4626/Z4626</f>
        <v>1.01473354081984</v>
      </c>
      <c r="AC4626" s="11"/>
      <c r="AD4626" s="11"/>
      <c r="AE4626" s="11"/>
      <c r="AF4626" s="22" t="n">
        <v>2023</v>
      </c>
      <c r="AG4626" s="22" t="s">
        <v>52</v>
      </c>
      <c r="AH4626" s="22" t="s">
        <v>53</v>
      </c>
      <c r="AI4626" s="22"/>
      <c r="AJ4626" s="23" t="n">
        <v>0.7</v>
      </c>
      <c r="AK4626" s="24" t="n">
        <v>100000</v>
      </c>
      <c r="AL4626" s="23" t="n">
        <v>0.8</v>
      </c>
      <c r="AM4626" s="24" t="n">
        <v>25000</v>
      </c>
      <c r="AN4626" s="23" t="n">
        <v>0.9</v>
      </c>
      <c r="AO4626" s="24" t="n">
        <v>10000</v>
      </c>
      <c r="AP4626" s="25" t="n">
        <f aca="false">IF(AB4626&lt;AJ4626,AK4626,IF(AB4626&lt;AL4626,AM4626,IF(AB4626&lt;=AN4626,AO4626,0)))</f>
        <v>0</v>
      </c>
    </row>
    <row r="4627" customFormat="false" ht="15.65" hidden="false" customHeight="false" outlineLevel="0" collapsed="false">
      <c r="A4627" s="11" t="n">
        <f aca="false">A4626+1</f>
        <v>4076</v>
      </c>
      <c r="B4627" s="12" t="s">
        <v>4373</v>
      </c>
      <c r="C4627" s="12" t="s">
        <v>4944</v>
      </c>
      <c r="D4627" s="12" t="s">
        <v>4945</v>
      </c>
      <c r="E4627" s="12" t="s">
        <v>4946</v>
      </c>
      <c r="F4627" s="14" t="s">
        <v>4947</v>
      </c>
      <c r="G4627" s="13" t="s">
        <v>4376</v>
      </c>
      <c r="H4627" s="12" t="s">
        <v>48</v>
      </c>
      <c r="I4627" s="12"/>
      <c r="J4627" s="14"/>
      <c r="K4627" s="15" t="n">
        <v>45212</v>
      </c>
      <c r="L4627" s="14" t="s">
        <v>4948</v>
      </c>
      <c r="M4627" s="16" t="n">
        <v>1</v>
      </c>
      <c r="N4627" s="16" t="n">
        <v>1</v>
      </c>
      <c r="O4627" s="17" t="n">
        <v>100000</v>
      </c>
      <c r="P4627" s="17" t="n">
        <v>100000</v>
      </c>
      <c r="Q4627" s="18" t="n">
        <v>12600</v>
      </c>
      <c r="R4627" s="19" t="n">
        <f aca="false">IF(H4627="F",1,0)</f>
        <v>1</v>
      </c>
      <c r="S4627" s="19" t="n">
        <f aca="false">IF(H4627="M",1,0)</f>
        <v>0</v>
      </c>
      <c r="T4627" s="11" t="s">
        <v>4994</v>
      </c>
      <c r="U4627" s="11" t="s">
        <v>325</v>
      </c>
      <c r="V4627" s="24" t="n">
        <f aca="false">_xlfn.xlookup(D4627,'WRSI Fusion'!$H$4:$H$354,'WRSI Fusion'!$AI$4:$AI$354)</f>
        <v>73.6609067451744</v>
      </c>
      <c r="W4627" s="16" t="n">
        <f aca="false">_xlfn.xlookup(D4627,'WRSI Maïs'!$H$4:$H$346,'WRSI Maïs'!$AG$4:$AG$346)</f>
        <v>75.9994798314583</v>
      </c>
      <c r="X4627" s="16" t="n">
        <f aca="false">_xlfn.xlookup(D4627,'WRSI Mil'!$H$5:$H$355,'WRSI Mil'!$AG$5:$AG$355)</f>
        <v>79.2823694410629</v>
      </c>
      <c r="Y4627" s="16" t="n">
        <f aca="false">_xlfn.xlookup(D4627,'WRSI Sorgho'!$H$4:$H$354,'WRSI Sorgho'!$AI$4:$AI$354)</f>
        <v>73.2272484963473</v>
      </c>
      <c r="Z4627" s="16" t="n">
        <f aca="false">V4627</f>
        <v>73.6609067451744</v>
      </c>
      <c r="AA4627" s="16" t="n">
        <f aca="false">_xlfn.xlookup(D4627,'WRSI Fusion'!$H$4:$H$354,'WRSI Fusion'!$AJ$4:$AJ$354)</f>
        <v>67.2589789876622</v>
      </c>
      <c r="AB4627" s="21" t="n">
        <f aca="false">AA4627/Z4627</f>
        <v>0.913089207825539</v>
      </c>
      <c r="AC4627" s="11"/>
      <c r="AD4627" s="11"/>
      <c r="AE4627" s="11"/>
      <c r="AF4627" s="22" t="n">
        <v>2023</v>
      </c>
      <c r="AG4627" s="22" t="s">
        <v>52</v>
      </c>
      <c r="AH4627" s="22" t="s">
        <v>53</v>
      </c>
      <c r="AI4627" s="22"/>
      <c r="AJ4627" s="23" t="n">
        <v>0.7</v>
      </c>
      <c r="AK4627" s="24" t="n">
        <v>100000</v>
      </c>
      <c r="AL4627" s="23" t="n">
        <v>0.8</v>
      </c>
      <c r="AM4627" s="24" t="n">
        <v>25000</v>
      </c>
      <c r="AN4627" s="23" t="n">
        <v>0.9</v>
      </c>
      <c r="AO4627" s="24" t="n">
        <v>10000</v>
      </c>
      <c r="AP4627" s="25" t="n">
        <f aca="false">IF(AB4627&lt;AJ4627,AK4627,IF(AB4627&lt;AL4627,AM4627,IF(AB4627&lt;=AN4627,AO4627,0)))</f>
        <v>0</v>
      </c>
    </row>
    <row r="4628" customFormat="false" ht="15.65" hidden="false" customHeight="false" outlineLevel="0" collapsed="false">
      <c r="A4628" s="11" t="n">
        <f aca="false">A4627+1</f>
        <v>4077</v>
      </c>
      <c r="B4628" s="12" t="s">
        <v>4373</v>
      </c>
      <c r="C4628" s="12" t="s">
        <v>4938</v>
      </c>
      <c r="D4628" s="12" t="s">
        <v>4939</v>
      </c>
      <c r="E4628" s="12" t="s">
        <v>4940</v>
      </c>
      <c r="F4628" s="14" t="s">
        <v>4995</v>
      </c>
      <c r="G4628" s="13" t="s">
        <v>4376</v>
      </c>
      <c r="H4628" s="12" t="s">
        <v>55</v>
      </c>
      <c r="I4628" s="12"/>
      <c r="J4628" s="14"/>
      <c r="K4628" s="15" t="n">
        <v>45212</v>
      </c>
      <c r="L4628" s="14" t="s">
        <v>4942</v>
      </c>
      <c r="M4628" s="16" t="n">
        <v>1</v>
      </c>
      <c r="N4628" s="16" t="n">
        <v>1</v>
      </c>
      <c r="O4628" s="17" t="n">
        <v>100000</v>
      </c>
      <c r="P4628" s="17" t="n">
        <v>100000</v>
      </c>
      <c r="Q4628" s="18" t="n">
        <v>12600</v>
      </c>
      <c r="R4628" s="19" t="n">
        <f aca="false">IF(H4628="F",1,0)</f>
        <v>0</v>
      </c>
      <c r="S4628" s="19" t="n">
        <f aca="false">IF(H4628="M",1,0)</f>
        <v>1</v>
      </c>
      <c r="T4628" s="11" t="s">
        <v>4996</v>
      </c>
      <c r="U4628" s="11" t="s">
        <v>325</v>
      </c>
      <c r="V4628" s="24" t="n">
        <f aca="false">_xlfn.xlookup(D4628,'WRSI Fusion'!$H$4:$H$354,'WRSI Fusion'!$AI$4:$AI$354)</f>
        <v>77.1984103091362</v>
      </c>
      <c r="W4628" s="16" t="n">
        <f aca="false">_xlfn.xlookup(D4628,'WRSI Maïs'!$H$4:$H$346,'WRSI Maïs'!$AG$4:$AG$346)</f>
        <v>88.169922330779</v>
      </c>
      <c r="X4628" s="16" t="n">
        <f aca="false">_xlfn.xlookup(D4628,'WRSI Mil'!$H$5:$H$355,'WRSI Mil'!$AG$5:$AG$355)</f>
        <v>84.9736065183319</v>
      </c>
      <c r="Y4628" s="16" t="n">
        <f aca="false">_xlfn.xlookup(D4628,'WRSI Sorgho'!$H$4:$H$354,'WRSI Sorgho'!$AI$4:$AI$354)</f>
        <v>77.590111909811</v>
      </c>
      <c r="Z4628" s="16" t="n">
        <f aca="false">V4628</f>
        <v>77.1984103091362</v>
      </c>
      <c r="AA4628" s="16" t="n">
        <f aca="false">_xlfn.xlookup(D4628,'WRSI Fusion'!$H$4:$H$354,'WRSI Fusion'!$AJ$4:$AJ$354)</f>
        <v>78.3358162386523</v>
      </c>
      <c r="AB4628" s="21" t="n">
        <f aca="false">AA4628/Z4628</f>
        <v>1.01473354081984</v>
      </c>
      <c r="AC4628" s="11"/>
      <c r="AD4628" s="11"/>
      <c r="AE4628" s="11"/>
      <c r="AF4628" s="22" t="n">
        <v>2023</v>
      </c>
      <c r="AG4628" s="22" t="s">
        <v>52</v>
      </c>
      <c r="AH4628" s="22" t="s">
        <v>53</v>
      </c>
      <c r="AI4628" s="22"/>
      <c r="AJ4628" s="23" t="n">
        <v>0.7</v>
      </c>
      <c r="AK4628" s="24" t="n">
        <v>100000</v>
      </c>
      <c r="AL4628" s="23" t="n">
        <v>0.8</v>
      </c>
      <c r="AM4628" s="24" t="n">
        <v>25000</v>
      </c>
      <c r="AN4628" s="23" t="n">
        <v>0.9</v>
      </c>
      <c r="AO4628" s="24" t="n">
        <v>10000</v>
      </c>
      <c r="AP4628" s="25" t="n">
        <f aca="false">IF(AB4628&lt;AJ4628,AK4628,IF(AB4628&lt;AL4628,AM4628,IF(AB4628&lt;=AN4628,AO4628,0)))</f>
        <v>0</v>
      </c>
    </row>
    <row r="4629" customFormat="false" ht="15.65" hidden="false" customHeight="false" outlineLevel="0" collapsed="false">
      <c r="A4629" s="11" t="n">
        <f aca="false">A4628+1</f>
        <v>4078</v>
      </c>
      <c r="B4629" s="12" t="s">
        <v>4373</v>
      </c>
      <c r="C4629" s="12" t="s">
        <v>4944</v>
      </c>
      <c r="D4629" s="12" t="s">
        <v>4945</v>
      </c>
      <c r="E4629" s="12" t="s">
        <v>4946</v>
      </c>
      <c r="F4629" s="14" t="s">
        <v>4991</v>
      </c>
      <c r="G4629" s="13" t="s">
        <v>4376</v>
      </c>
      <c r="H4629" s="12" t="s">
        <v>48</v>
      </c>
      <c r="I4629" s="12"/>
      <c r="J4629" s="14"/>
      <c r="K4629" s="15" t="n">
        <v>45212</v>
      </c>
      <c r="L4629" s="14" t="s">
        <v>4948</v>
      </c>
      <c r="M4629" s="16" t="n">
        <v>1</v>
      </c>
      <c r="N4629" s="16" t="n">
        <v>1</v>
      </c>
      <c r="O4629" s="17" t="n">
        <v>100000</v>
      </c>
      <c r="P4629" s="17" t="n">
        <v>100000</v>
      </c>
      <c r="Q4629" s="18" t="n">
        <v>12600</v>
      </c>
      <c r="R4629" s="19" t="n">
        <f aca="false">IF(H4629="F",1,0)</f>
        <v>1</v>
      </c>
      <c r="S4629" s="19" t="n">
        <f aca="false">IF(H4629="M",1,0)</f>
        <v>0</v>
      </c>
      <c r="T4629" s="11" t="s">
        <v>4997</v>
      </c>
      <c r="U4629" s="11" t="s">
        <v>325</v>
      </c>
      <c r="V4629" s="24" t="n">
        <f aca="false">_xlfn.xlookup(D4629,'WRSI Fusion'!$H$4:$H$354,'WRSI Fusion'!$AI$4:$AI$354)</f>
        <v>73.6609067451744</v>
      </c>
      <c r="W4629" s="16" t="n">
        <f aca="false">_xlfn.xlookup(D4629,'WRSI Maïs'!$H$4:$H$346,'WRSI Maïs'!$AG$4:$AG$346)</f>
        <v>75.9994798314583</v>
      </c>
      <c r="X4629" s="16" t="n">
        <f aca="false">_xlfn.xlookup(D4629,'WRSI Mil'!$H$5:$H$355,'WRSI Mil'!$AG$5:$AG$355)</f>
        <v>79.2823694410629</v>
      </c>
      <c r="Y4629" s="16" t="n">
        <f aca="false">_xlfn.xlookup(D4629,'WRSI Sorgho'!$H$4:$H$354,'WRSI Sorgho'!$AI$4:$AI$354)</f>
        <v>73.2272484963473</v>
      </c>
      <c r="Z4629" s="16" t="n">
        <f aca="false">V4629</f>
        <v>73.6609067451744</v>
      </c>
      <c r="AA4629" s="16" t="n">
        <f aca="false">_xlfn.xlookup(D4629,'WRSI Fusion'!$H$4:$H$354,'WRSI Fusion'!$AJ$4:$AJ$354)</f>
        <v>67.2589789876622</v>
      </c>
      <c r="AB4629" s="21" t="n">
        <f aca="false">AA4629/Z4629</f>
        <v>0.913089207825539</v>
      </c>
      <c r="AC4629" s="11"/>
      <c r="AD4629" s="11"/>
      <c r="AE4629" s="11"/>
      <c r="AF4629" s="22" t="n">
        <v>2023</v>
      </c>
      <c r="AG4629" s="22" t="s">
        <v>52</v>
      </c>
      <c r="AH4629" s="22" t="s">
        <v>53</v>
      </c>
      <c r="AI4629" s="22"/>
      <c r="AJ4629" s="23" t="n">
        <v>0.7</v>
      </c>
      <c r="AK4629" s="24" t="n">
        <v>100000</v>
      </c>
      <c r="AL4629" s="23" t="n">
        <v>0.8</v>
      </c>
      <c r="AM4629" s="24" t="n">
        <v>25000</v>
      </c>
      <c r="AN4629" s="23" t="n">
        <v>0.9</v>
      </c>
      <c r="AO4629" s="24" t="n">
        <v>10000</v>
      </c>
      <c r="AP4629" s="25" t="n">
        <f aca="false">IF(AB4629&lt;AJ4629,AK4629,IF(AB4629&lt;AL4629,AM4629,IF(AB4629&lt;=AN4629,AO4629,0)))</f>
        <v>0</v>
      </c>
    </row>
    <row r="4630" customFormat="false" ht="15.65" hidden="false" customHeight="false" outlineLevel="0" collapsed="false">
      <c r="A4630" s="11" t="n">
        <f aca="false">A4629+1</f>
        <v>4079</v>
      </c>
      <c r="B4630" s="12" t="s">
        <v>4373</v>
      </c>
      <c r="C4630" s="12" t="s">
        <v>4938</v>
      </c>
      <c r="D4630" s="12" t="s">
        <v>4939</v>
      </c>
      <c r="E4630" s="12" t="s">
        <v>4940</v>
      </c>
      <c r="F4630" s="14" t="s">
        <v>4995</v>
      </c>
      <c r="G4630" s="13" t="s">
        <v>4376</v>
      </c>
      <c r="H4630" s="12" t="s">
        <v>48</v>
      </c>
      <c r="I4630" s="12"/>
      <c r="J4630" s="14"/>
      <c r="K4630" s="15" t="n">
        <v>45212</v>
      </c>
      <c r="L4630" s="14" t="s">
        <v>4942</v>
      </c>
      <c r="M4630" s="16" t="n">
        <v>1</v>
      </c>
      <c r="N4630" s="16" t="n">
        <v>1</v>
      </c>
      <c r="O4630" s="17" t="n">
        <v>100000</v>
      </c>
      <c r="P4630" s="17" t="n">
        <v>100000</v>
      </c>
      <c r="Q4630" s="18" t="n">
        <v>12600</v>
      </c>
      <c r="R4630" s="19" t="n">
        <f aca="false">IF(H4630="F",1,0)</f>
        <v>1</v>
      </c>
      <c r="S4630" s="19" t="n">
        <f aca="false">IF(H4630="M",1,0)</f>
        <v>0</v>
      </c>
      <c r="T4630" s="11" t="s">
        <v>4998</v>
      </c>
      <c r="U4630" s="11" t="s">
        <v>325</v>
      </c>
      <c r="V4630" s="24" t="n">
        <f aca="false">_xlfn.xlookup(D4630,'WRSI Fusion'!$H$4:$H$354,'WRSI Fusion'!$AI$4:$AI$354)</f>
        <v>77.1984103091362</v>
      </c>
      <c r="W4630" s="16" t="n">
        <f aca="false">_xlfn.xlookup(D4630,'WRSI Maïs'!$H$4:$H$346,'WRSI Maïs'!$AG$4:$AG$346)</f>
        <v>88.169922330779</v>
      </c>
      <c r="X4630" s="16" t="n">
        <f aca="false">_xlfn.xlookup(D4630,'WRSI Mil'!$H$5:$H$355,'WRSI Mil'!$AG$5:$AG$355)</f>
        <v>84.9736065183319</v>
      </c>
      <c r="Y4630" s="16" t="n">
        <f aca="false">_xlfn.xlookup(D4630,'WRSI Sorgho'!$H$4:$H$354,'WRSI Sorgho'!$AI$4:$AI$354)</f>
        <v>77.590111909811</v>
      </c>
      <c r="Z4630" s="16" t="n">
        <f aca="false">V4630</f>
        <v>77.1984103091362</v>
      </c>
      <c r="AA4630" s="16" t="n">
        <f aca="false">_xlfn.xlookup(D4630,'WRSI Fusion'!$H$4:$H$354,'WRSI Fusion'!$AJ$4:$AJ$354)</f>
        <v>78.3358162386523</v>
      </c>
      <c r="AB4630" s="21" t="n">
        <f aca="false">AA4630/Z4630</f>
        <v>1.01473354081984</v>
      </c>
      <c r="AC4630" s="11"/>
      <c r="AD4630" s="11"/>
      <c r="AE4630" s="11"/>
      <c r="AF4630" s="22" t="n">
        <v>2023</v>
      </c>
      <c r="AG4630" s="22" t="s">
        <v>52</v>
      </c>
      <c r="AH4630" s="22" t="s">
        <v>53</v>
      </c>
      <c r="AI4630" s="22"/>
      <c r="AJ4630" s="23" t="n">
        <v>0.7</v>
      </c>
      <c r="AK4630" s="24" t="n">
        <v>100000</v>
      </c>
      <c r="AL4630" s="23" t="n">
        <v>0.8</v>
      </c>
      <c r="AM4630" s="24" t="n">
        <v>25000</v>
      </c>
      <c r="AN4630" s="23" t="n">
        <v>0.9</v>
      </c>
      <c r="AO4630" s="24" t="n">
        <v>10000</v>
      </c>
      <c r="AP4630" s="25" t="n">
        <f aca="false">IF(AB4630&lt;AJ4630,AK4630,IF(AB4630&lt;AL4630,AM4630,IF(AB4630&lt;=AN4630,AO4630,0)))</f>
        <v>0</v>
      </c>
    </row>
    <row r="4631" customFormat="false" ht="15.65" hidden="false" customHeight="false" outlineLevel="0" collapsed="false">
      <c r="A4631" s="11" t="n">
        <f aca="false">A4630+1</f>
        <v>4080</v>
      </c>
      <c r="B4631" s="12" t="s">
        <v>4373</v>
      </c>
      <c r="C4631" s="12" t="s">
        <v>4938</v>
      </c>
      <c r="D4631" s="12" t="s">
        <v>4939</v>
      </c>
      <c r="E4631" s="12" t="s">
        <v>4940</v>
      </c>
      <c r="F4631" s="14" t="s">
        <v>4956</v>
      </c>
      <c r="G4631" s="13" t="s">
        <v>4376</v>
      </c>
      <c r="H4631" s="12" t="s">
        <v>55</v>
      </c>
      <c r="I4631" s="12"/>
      <c r="J4631" s="14"/>
      <c r="K4631" s="15" t="n">
        <v>45212</v>
      </c>
      <c r="L4631" s="14" t="s">
        <v>4942</v>
      </c>
      <c r="M4631" s="16" t="n">
        <v>1</v>
      </c>
      <c r="N4631" s="16" t="n">
        <v>1</v>
      </c>
      <c r="O4631" s="17" t="n">
        <v>100000</v>
      </c>
      <c r="P4631" s="17" t="n">
        <v>100000</v>
      </c>
      <c r="Q4631" s="18" t="n">
        <v>12600</v>
      </c>
      <c r="R4631" s="19" t="n">
        <f aca="false">IF(H4631="F",1,0)</f>
        <v>0</v>
      </c>
      <c r="S4631" s="19" t="n">
        <f aca="false">IF(H4631="M",1,0)</f>
        <v>1</v>
      </c>
      <c r="T4631" s="11" t="s">
        <v>4999</v>
      </c>
      <c r="U4631" s="11" t="s">
        <v>325</v>
      </c>
      <c r="V4631" s="24" t="n">
        <f aca="false">_xlfn.xlookup(D4631,'WRSI Fusion'!$H$4:$H$354,'WRSI Fusion'!$AI$4:$AI$354)</f>
        <v>77.1984103091362</v>
      </c>
      <c r="W4631" s="16" t="n">
        <f aca="false">_xlfn.xlookup(D4631,'WRSI Maïs'!$H$4:$H$346,'WRSI Maïs'!$AG$4:$AG$346)</f>
        <v>88.169922330779</v>
      </c>
      <c r="X4631" s="16" t="n">
        <f aca="false">_xlfn.xlookup(D4631,'WRSI Mil'!$H$5:$H$355,'WRSI Mil'!$AG$5:$AG$355)</f>
        <v>84.9736065183319</v>
      </c>
      <c r="Y4631" s="16" t="n">
        <f aca="false">_xlfn.xlookup(D4631,'WRSI Sorgho'!$H$4:$H$354,'WRSI Sorgho'!$AI$4:$AI$354)</f>
        <v>77.590111909811</v>
      </c>
      <c r="Z4631" s="16" t="n">
        <f aca="false">V4631</f>
        <v>77.1984103091362</v>
      </c>
      <c r="AA4631" s="16" t="n">
        <f aca="false">_xlfn.xlookup(D4631,'WRSI Fusion'!$H$4:$H$354,'WRSI Fusion'!$AJ$4:$AJ$354)</f>
        <v>78.3358162386523</v>
      </c>
      <c r="AB4631" s="21" t="n">
        <f aca="false">AA4631/Z4631</f>
        <v>1.01473354081984</v>
      </c>
      <c r="AC4631" s="11"/>
      <c r="AD4631" s="11"/>
      <c r="AE4631" s="11"/>
      <c r="AF4631" s="22" t="n">
        <v>2023</v>
      </c>
      <c r="AG4631" s="22" t="s">
        <v>52</v>
      </c>
      <c r="AH4631" s="22" t="s">
        <v>53</v>
      </c>
      <c r="AI4631" s="22"/>
      <c r="AJ4631" s="23" t="n">
        <v>0.7</v>
      </c>
      <c r="AK4631" s="24" t="n">
        <v>100000</v>
      </c>
      <c r="AL4631" s="23" t="n">
        <v>0.8</v>
      </c>
      <c r="AM4631" s="24" t="n">
        <v>25000</v>
      </c>
      <c r="AN4631" s="23" t="n">
        <v>0.9</v>
      </c>
      <c r="AO4631" s="24" t="n">
        <v>10000</v>
      </c>
      <c r="AP4631" s="25" t="n">
        <f aca="false">IF(AB4631&lt;AJ4631,AK4631,IF(AB4631&lt;AL4631,AM4631,IF(AB4631&lt;=AN4631,AO4631,0)))</f>
        <v>0</v>
      </c>
    </row>
    <row r="4632" customFormat="false" ht="15.65" hidden="false" customHeight="false" outlineLevel="0" collapsed="false">
      <c r="A4632" s="11" t="n">
        <f aca="false">A4631+1</f>
        <v>4081</v>
      </c>
      <c r="B4632" s="12" t="s">
        <v>4373</v>
      </c>
      <c r="C4632" s="12" t="s">
        <v>4938</v>
      </c>
      <c r="D4632" s="12" t="s">
        <v>4939</v>
      </c>
      <c r="E4632" s="12" t="s">
        <v>4940</v>
      </c>
      <c r="F4632" s="14" t="s">
        <v>4978</v>
      </c>
      <c r="G4632" s="13" t="s">
        <v>4376</v>
      </c>
      <c r="H4632" s="12" t="s">
        <v>55</v>
      </c>
      <c r="I4632" s="12"/>
      <c r="J4632" s="14"/>
      <c r="K4632" s="15" t="n">
        <v>45212</v>
      </c>
      <c r="L4632" s="14" t="s">
        <v>4942</v>
      </c>
      <c r="M4632" s="16" t="n">
        <v>1</v>
      </c>
      <c r="N4632" s="16" t="n">
        <v>1</v>
      </c>
      <c r="O4632" s="17" t="n">
        <v>100000</v>
      </c>
      <c r="P4632" s="17" t="n">
        <v>100000</v>
      </c>
      <c r="Q4632" s="18" t="n">
        <v>12600</v>
      </c>
      <c r="R4632" s="19" t="n">
        <f aca="false">IF(H4632="F",1,0)</f>
        <v>0</v>
      </c>
      <c r="S4632" s="19" t="n">
        <f aca="false">IF(H4632="M",1,0)</f>
        <v>1</v>
      </c>
      <c r="T4632" s="11" t="s">
        <v>5000</v>
      </c>
      <c r="U4632" s="11" t="s">
        <v>325</v>
      </c>
      <c r="V4632" s="24" t="n">
        <f aca="false">_xlfn.xlookup(D4632,'WRSI Fusion'!$H$4:$H$354,'WRSI Fusion'!$AI$4:$AI$354)</f>
        <v>77.1984103091362</v>
      </c>
      <c r="W4632" s="16" t="n">
        <f aca="false">_xlfn.xlookup(D4632,'WRSI Maïs'!$H$4:$H$346,'WRSI Maïs'!$AG$4:$AG$346)</f>
        <v>88.169922330779</v>
      </c>
      <c r="X4632" s="16" t="n">
        <f aca="false">_xlfn.xlookup(D4632,'WRSI Mil'!$H$5:$H$355,'WRSI Mil'!$AG$5:$AG$355)</f>
        <v>84.9736065183319</v>
      </c>
      <c r="Y4632" s="16" t="n">
        <f aca="false">_xlfn.xlookup(D4632,'WRSI Sorgho'!$H$4:$H$354,'WRSI Sorgho'!$AI$4:$AI$354)</f>
        <v>77.590111909811</v>
      </c>
      <c r="Z4632" s="16" t="n">
        <f aca="false">V4632</f>
        <v>77.1984103091362</v>
      </c>
      <c r="AA4632" s="16" t="n">
        <f aca="false">_xlfn.xlookup(D4632,'WRSI Fusion'!$H$4:$H$354,'WRSI Fusion'!$AJ$4:$AJ$354)</f>
        <v>78.3358162386523</v>
      </c>
      <c r="AB4632" s="21" t="n">
        <f aca="false">AA4632/Z4632</f>
        <v>1.01473354081984</v>
      </c>
      <c r="AC4632" s="11"/>
      <c r="AD4632" s="11"/>
      <c r="AE4632" s="11"/>
      <c r="AF4632" s="22" t="n">
        <v>2023</v>
      </c>
      <c r="AG4632" s="22" t="s">
        <v>52</v>
      </c>
      <c r="AH4632" s="22" t="s">
        <v>53</v>
      </c>
      <c r="AI4632" s="22"/>
      <c r="AJ4632" s="23" t="n">
        <v>0.7</v>
      </c>
      <c r="AK4632" s="24" t="n">
        <v>100000</v>
      </c>
      <c r="AL4632" s="23" t="n">
        <v>0.8</v>
      </c>
      <c r="AM4632" s="24" t="n">
        <v>25000</v>
      </c>
      <c r="AN4632" s="23" t="n">
        <v>0.9</v>
      </c>
      <c r="AO4632" s="24" t="n">
        <v>10000</v>
      </c>
      <c r="AP4632" s="25" t="n">
        <f aca="false">IF(AB4632&lt;AJ4632,AK4632,IF(AB4632&lt;AL4632,AM4632,IF(AB4632&lt;=AN4632,AO4632,0)))</f>
        <v>0</v>
      </c>
    </row>
    <row r="4633" customFormat="false" ht="15.65" hidden="false" customHeight="false" outlineLevel="0" collapsed="false">
      <c r="A4633" s="11" t="n">
        <f aca="false">A4632+1</f>
        <v>4082</v>
      </c>
      <c r="B4633" s="12" t="s">
        <v>4373</v>
      </c>
      <c r="C4633" s="12" t="s">
        <v>4944</v>
      </c>
      <c r="D4633" s="12" t="s">
        <v>4945</v>
      </c>
      <c r="E4633" s="12" t="s">
        <v>4946</v>
      </c>
      <c r="F4633" s="14" t="s">
        <v>4947</v>
      </c>
      <c r="G4633" s="13" t="s">
        <v>4376</v>
      </c>
      <c r="H4633" s="12" t="s">
        <v>48</v>
      </c>
      <c r="I4633" s="12"/>
      <c r="J4633" s="14"/>
      <c r="K4633" s="15" t="n">
        <v>45212</v>
      </c>
      <c r="L4633" s="14" t="s">
        <v>4948</v>
      </c>
      <c r="M4633" s="16" t="n">
        <v>1</v>
      </c>
      <c r="N4633" s="16" t="n">
        <v>1</v>
      </c>
      <c r="O4633" s="17" t="n">
        <v>100000</v>
      </c>
      <c r="P4633" s="17" t="n">
        <v>100000</v>
      </c>
      <c r="Q4633" s="18" t="n">
        <v>12600</v>
      </c>
      <c r="R4633" s="19" t="n">
        <f aca="false">IF(H4633="F",1,0)</f>
        <v>1</v>
      </c>
      <c r="S4633" s="19" t="n">
        <f aca="false">IF(H4633="M",1,0)</f>
        <v>0</v>
      </c>
      <c r="T4633" s="11" t="s">
        <v>5001</v>
      </c>
      <c r="U4633" s="11" t="s">
        <v>325</v>
      </c>
      <c r="V4633" s="24" t="n">
        <f aca="false">_xlfn.xlookup(D4633,'WRSI Fusion'!$H$4:$H$354,'WRSI Fusion'!$AI$4:$AI$354)</f>
        <v>73.6609067451744</v>
      </c>
      <c r="W4633" s="16" t="n">
        <f aca="false">_xlfn.xlookup(D4633,'WRSI Maïs'!$H$4:$H$346,'WRSI Maïs'!$AG$4:$AG$346)</f>
        <v>75.9994798314583</v>
      </c>
      <c r="X4633" s="16" t="n">
        <f aca="false">_xlfn.xlookup(D4633,'WRSI Mil'!$H$5:$H$355,'WRSI Mil'!$AG$5:$AG$355)</f>
        <v>79.2823694410629</v>
      </c>
      <c r="Y4633" s="16" t="n">
        <f aca="false">_xlfn.xlookup(D4633,'WRSI Sorgho'!$H$4:$H$354,'WRSI Sorgho'!$AI$4:$AI$354)</f>
        <v>73.2272484963473</v>
      </c>
      <c r="Z4633" s="16" t="n">
        <f aca="false">V4633</f>
        <v>73.6609067451744</v>
      </c>
      <c r="AA4633" s="16" t="n">
        <f aca="false">_xlfn.xlookup(D4633,'WRSI Fusion'!$H$4:$H$354,'WRSI Fusion'!$AJ$4:$AJ$354)</f>
        <v>67.2589789876622</v>
      </c>
      <c r="AB4633" s="21" t="n">
        <f aca="false">AA4633/Z4633</f>
        <v>0.913089207825539</v>
      </c>
      <c r="AC4633" s="11"/>
      <c r="AD4633" s="11"/>
      <c r="AE4633" s="11"/>
      <c r="AF4633" s="22" t="n">
        <v>2023</v>
      </c>
      <c r="AG4633" s="22" t="s">
        <v>52</v>
      </c>
      <c r="AH4633" s="22" t="s">
        <v>53</v>
      </c>
      <c r="AI4633" s="22"/>
      <c r="AJ4633" s="23" t="n">
        <v>0.7</v>
      </c>
      <c r="AK4633" s="24" t="n">
        <v>100000</v>
      </c>
      <c r="AL4633" s="23" t="n">
        <v>0.8</v>
      </c>
      <c r="AM4633" s="24" t="n">
        <v>25000</v>
      </c>
      <c r="AN4633" s="23" t="n">
        <v>0.9</v>
      </c>
      <c r="AO4633" s="24" t="n">
        <v>10000</v>
      </c>
      <c r="AP4633" s="25" t="n">
        <f aca="false">IF(AB4633&lt;AJ4633,AK4633,IF(AB4633&lt;AL4633,AM4633,IF(AB4633&lt;=AN4633,AO4633,0)))</f>
        <v>0</v>
      </c>
    </row>
    <row r="4634" customFormat="false" ht="15.65" hidden="false" customHeight="false" outlineLevel="0" collapsed="false">
      <c r="A4634" s="11" t="n">
        <f aca="false">A4633+1</f>
        <v>4083</v>
      </c>
      <c r="B4634" s="12" t="s">
        <v>4373</v>
      </c>
      <c r="C4634" s="12" t="s">
        <v>4938</v>
      </c>
      <c r="D4634" s="12" t="s">
        <v>4939</v>
      </c>
      <c r="E4634" s="12" t="s">
        <v>4940</v>
      </c>
      <c r="F4634" s="14" t="s">
        <v>4995</v>
      </c>
      <c r="G4634" s="13" t="s">
        <v>4376</v>
      </c>
      <c r="H4634" s="12" t="s">
        <v>48</v>
      </c>
      <c r="I4634" s="12"/>
      <c r="J4634" s="14"/>
      <c r="K4634" s="15" t="n">
        <v>45212</v>
      </c>
      <c r="L4634" s="14" t="s">
        <v>4942</v>
      </c>
      <c r="M4634" s="16" t="n">
        <v>1</v>
      </c>
      <c r="N4634" s="16" t="n">
        <v>1</v>
      </c>
      <c r="O4634" s="17" t="n">
        <v>100000</v>
      </c>
      <c r="P4634" s="17" t="n">
        <v>100000</v>
      </c>
      <c r="Q4634" s="18" t="n">
        <v>12600</v>
      </c>
      <c r="R4634" s="19" t="n">
        <f aca="false">IF(H4634="F",1,0)</f>
        <v>1</v>
      </c>
      <c r="S4634" s="19" t="n">
        <f aca="false">IF(H4634="M",1,0)</f>
        <v>0</v>
      </c>
      <c r="T4634" s="11" t="s">
        <v>5002</v>
      </c>
      <c r="U4634" s="11" t="s">
        <v>325</v>
      </c>
      <c r="V4634" s="24" t="n">
        <f aca="false">_xlfn.xlookup(D4634,'WRSI Fusion'!$H$4:$H$354,'WRSI Fusion'!$AI$4:$AI$354)</f>
        <v>77.1984103091362</v>
      </c>
      <c r="W4634" s="16" t="n">
        <f aca="false">_xlfn.xlookup(D4634,'WRSI Maïs'!$H$4:$H$346,'WRSI Maïs'!$AG$4:$AG$346)</f>
        <v>88.169922330779</v>
      </c>
      <c r="X4634" s="16" t="n">
        <f aca="false">_xlfn.xlookup(D4634,'WRSI Mil'!$H$5:$H$355,'WRSI Mil'!$AG$5:$AG$355)</f>
        <v>84.9736065183319</v>
      </c>
      <c r="Y4634" s="16" t="n">
        <f aca="false">_xlfn.xlookup(D4634,'WRSI Sorgho'!$H$4:$H$354,'WRSI Sorgho'!$AI$4:$AI$354)</f>
        <v>77.590111909811</v>
      </c>
      <c r="Z4634" s="16" t="n">
        <f aca="false">V4634</f>
        <v>77.1984103091362</v>
      </c>
      <c r="AA4634" s="16" t="n">
        <f aca="false">_xlfn.xlookup(D4634,'WRSI Fusion'!$H$4:$H$354,'WRSI Fusion'!$AJ$4:$AJ$354)</f>
        <v>78.3358162386523</v>
      </c>
      <c r="AB4634" s="21" t="n">
        <f aca="false">AA4634/Z4634</f>
        <v>1.01473354081984</v>
      </c>
      <c r="AC4634" s="11"/>
      <c r="AD4634" s="11"/>
      <c r="AE4634" s="11"/>
      <c r="AF4634" s="22" t="n">
        <v>2023</v>
      </c>
      <c r="AG4634" s="22" t="s">
        <v>52</v>
      </c>
      <c r="AH4634" s="22" t="s">
        <v>53</v>
      </c>
      <c r="AI4634" s="22"/>
      <c r="AJ4634" s="23" t="n">
        <v>0.7</v>
      </c>
      <c r="AK4634" s="24" t="n">
        <v>100000</v>
      </c>
      <c r="AL4634" s="23" t="n">
        <v>0.8</v>
      </c>
      <c r="AM4634" s="24" t="n">
        <v>25000</v>
      </c>
      <c r="AN4634" s="23" t="n">
        <v>0.9</v>
      </c>
      <c r="AO4634" s="24" t="n">
        <v>10000</v>
      </c>
      <c r="AP4634" s="25" t="n">
        <f aca="false">IF(AB4634&lt;AJ4634,AK4634,IF(AB4634&lt;AL4634,AM4634,IF(AB4634&lt;=AN4634,AO4634,0)))</f>
        <v>0</v>
      </c>
    </row>
    <row r="4635" customFormat="false" ht="15.65" hidden="false" customHeight="false" outlineLevel="0" collapsed="false">
      <c r="A4635" s="11" t="n">
        <f aca="false">A4634+1</f>
        <v>4084</v>
      </c>
      <c r="B4635" s="12" t="s">
        <v>4373</v>
      </c>
      <c r="C4635" s="12" t="s">
        <v>4944</v>
      </c>
      <c r="D4635" s="12" t="s">
        <v>4945</v>
      </c>
      <c r="E4635" s="12" t="s">
        <v>4946</v>
      </c>
      <c r="F4635" s="14" t="s">
        <v>4960</v>
      </c>
      <c r="G4635" s="13" t="s">
        <v>4376</v>
      </c>
      <c r="H4635" s="12" t="s">
        <v>48</v>
      </c>
      <c r="I4635" s="12"/>
      <c r="J4635" s="14"/>
      <c r="K4635" s="15" t="n">
        <v>45212</v>
      </c>
      <c r="L4635" s="14" t="s">
        <v>4948</v>
      </c>
      <c r="M4635" s="16" t="n">
        <v>1</v>
      </c>
      <c r="N4635" s="16" t="n">
        <v>1</v>
      </c>
      <c r="O4635" s="17" t="n">
        <v>100000</v>
      </c>
      <c r="P4635" s="17" t="n">
        <v>100000</v>
      </c>
      <c r="Q4635" s="18" t="n">
        <v>12600</v>
      </c>
      <c r="R4635" s="19" t="n">
        <f aca="false">IF(H4635="F",1,0)</f>
        <v>1</v>
      </c>
      <c r="S4635" s="19" t="n">
        <f aca="false">IF(H4635="M",1,0)</f>
        <v>0</v>
      </c>
      <c r="T4635" s="11" t="s">
        <v>5003</v>
      </c>
      <c r="U4635" s="11" t="s">
        <v>325</v>
      </c>
      <c r="V4635" s="24" t="n">
        <f aca="false">_xlfn.xlookup(D4635,'WRSI Fusion'!$H$4:$H$354,'WRSI Fusion'!$AI$4:$AI$354)</f>
        <v>73.6609067451744</v>
      </c>
      <c r="W4635" s="16" t="n">
        <f aca="false">_xlfn.xlookup(D4635,'WRSI Maïs'!$H$4:$H$346,'WRSI Maïs'!$AG$4:$AG$346)</f>
        <v>75.9994798314583</v>
      </c>
      <c r="X4635" s="16" t="n">
        <f aca="false">_xlfn.xlookup(D4635,'WRSI Mil'!$H$5:$H$355,'WRSI Mil'!$AG$5:$AG$355)</f>
        <v>79.2823694410629</v>
      </c>
      <c r="Y4635" s="16" t="n">
        <f aca="false">_xlfn.xlookup(D4635,'WRSI Sorgho'!$H$4:$H$354,'WRSI Sorgho'!$AI$4:$AI$354)</f>
        <v>73.2272484963473</v>
      </c>
      <c r="Z4635" s="16" t="n">
        <f aca="false">V4635</f>
        <v>73.6609067451744</v>
      </c>
      <c r="AA4635" s="16" t="n">
        <f aca="false">_xlfn.xlookup(D4635,'WRSI Fusion'!$H$4:$H$354,'WRSI Fusion'!$AJ$4:$AJ$354)</f>
        <v>67.2589789876622</v>
      </c>
      <c r="AB4635" s="21" t="n">
        <f aca="false">AA4635/Z4635</f>
        <v>0.913089207825539</v>
      </c>
      <c r="AC4635" s="11"/>
      <c r="AD4635" s="11"/>
      <c r="AE4635" s="11"/>
      <c r="AF4635" s="22" t="n">
        <v>2023</v>
      </c>
      <c r="AG4635" s="22" t="s">
        <v>52</v>
      </c>
      <c r="AH4635" s="22" t="s">
        <v>53</v>
      </c>
      <c r="AI4635" s="22"/>
      <c r="AJ4635" s="23" t="n">
        <v>0.7</v>
      </c>
      <c r="AK4635" s="24" t="n">
        <v>100000</v>
      </c>
      <c r="AL4635" s="23" t="n">
        <v>0.8</v>
      </c>
      <c r="AM4635" s="24" t="n">
        <v>25000</v>
      </c>
      <c r="AN4635" s="23" t="n">
        <v>0.9</v>
      </c>
      <c r="AO4635" s="24" t="n">
        <v>10000</v>
      </c>
      <c r="AP4635" s="25" t="n">
        <f aca="false">IF(AB4635&lt;AJ4635,AK4635,IF(AB4635&lt;AL4635,AM4635,IF(AB4635&lt;=AN4635,AO4635,0)))</f>
        <v>0</v>
      </c>
    </row>
    <row r="4636" customFormat="false" ht="15.65" hidden="false" customHeight="false" outlineLevel="0" collapsed="false">
      <c r="A4636" s="11" t="n">
        <f aca="false">A4635+1</f>
        <v>4085</v>
      </c>
      <c r="B4636" s="12" t="s">
        <v>4373</v>
      </c>
      <c r="C4636" s="12" t="s">
        <v>4944</v>
      </c>
      <c r="D4636" s="12" t="s">
        <v>4945</v>
      </c>
      <c r="E4636" s="12" t="s">
        <v>4946</v>
      </c>
      <c r="F4636" s="14" t="s">
        <v>4975</v>
      </c>
      <c r="G4636" s="13" t="s">
        <v>4376</v>
      </c>
      <c r="H4636" s="12" t="s">
        <v>48</v>
      </c>
      <c r="I4636" s="12"/>
      <c r="J4636" s="14"/>
      <c r="K4636" s="15" t="n">
        <v>45212</v>
      </c>
      <c r="L4636" s="14" t="s">
        <v>4948</v>
      </c>
      <c r="M4636" s="16" t="n">
        <v>1</v>
      </c>
      <c r="N4636" s="16" t="n">
        <v>1</v>
      </c>
      <c r="O4636" s="17" t="n">
        <v>100000</v>
      </c>
      <c r="P4636" s="17" t="n">
        <v>100000</v>
      </c>
      <c r="Q4636" s="18" t="n">
        <v>12600</v>
      </c>
      <c r="R4636" s="19" t="n">
        <f aca="false">IF(H4636="F",1,0)</f>
        <v>1</v>
      </c>
      <c r="S4636" s="19" t="n">
        <f aca="false">IF(H4636="M",1,0)</f>
        <v>0</v>
      </c>
      <c r="T4636" s="11" t="s">
        <v>5004</v>
      </c>
      <c r="U4636" s="11" t="s">
        <v>325</v>
      </c>
      <c r="V4636" s="24" t="n">
        <f aca="false">_xlfn.xlookup(D4636,'WRSI Fusion'!$H$4:$H$354,'WRSI Fusion'!$AI$4:$AI$354)</f>
        <v>73.6609067451744</v>
      </c>
      <c r="W4636" s="16" t="n">
        <f aca="false">_xlfn.xlookup(D4636,'WRSI Maïs'!$H$4:$H$346,'WRSI Maïs'!$AG$4:$AG$346)</f>
        <v>75.9994798314583</v>
      </c>
      <c r="X4636" s="16" t="n">
        <f aca="false">_xlfn.xlookup(D4636,'WRSI Mil'!$H$5:$H$355,'WRSI Mil'!$AG$5:$AG$355)</f>
        <v>79.2823694410629</v>
      </c>
      <c r="Y4636" s="16" t="n">
        <f aca="false">_xlfn.xlookup(D4636,'WRSI Sorgho'!$H$4:$H$354,'WRSI Sorgho'!$AI$4:$AI$354)</f>
        <v>73.2272484963473</v>
      </c>
      <c r="Z4636" s="16" t="n">
        <f aca="false">V4636</f>
        <v>73.6609067451744</v>
      </c>
      <c r="AA4636" s="16" t="n">
        <f aca="false">_xlfn.xlookup(D4636,'WRSI Fusion'!$H$4:$H$354,'WRSI Fusion'!$AJ$4:$AJ$354)</f>
        <v>67.2589789876622</v>
      </c>
      <c r="AB4636" s="21" t="n">
        <f aca="false">AA4636/Z4636</f>
        <v>0.913089207825539</v>
      </c>
      <c r="AC4636" s="11"/>
      <c r="AD4636" s="11"/>
      <c r="AE4636" s="11"/>
      <c r="AF4636" s="22" t="n">
        <v>2023</v>
      </c>
      <c r="AG4636" s="22" t="s">
        <v>52</v>
      </c>
      <c r="AH4636" s="22" t="s">
        <v>53</v>
      </c>
      <c r="AI4636" s="22"/>
      <c r="AJ4636" s="23" t="n">
        <v>0.7</v>
      </c>
      <c r="AK4636" s="24" t="n">
        <v>100000</v>
      </c>
      <c r="AL4636" s="23" t="n">
        <v>0.8</v>
      </c>
      <c r="AM4636" s="24" t="n">
        <v>25000</v>
      </c>
      <c r="AN4636" s="23" t="n">
        <v>0.9</v>
      </c>
      <c r="AO4636" s="24" t="n">
        <v>10000</v>
      </c>
      <c r="AP4636" s="25" t="n">
        <f aca="false">IF(AB4636&lt;AJ4636,AK4636,IF(AB4636&lt;AL4636,AM4636,IF(AB4636&lt;=AN4636,AO4636,0)))</f>
        <v>0</v>
      </c>
    </row>
    <row r="4637" customFormat="false" ht="15.65" hidden="false" customHeight="false" outlineLevel="0" collapsed="false">
      <c r="A4637" s="11" t="n">
        <f aca="false">A4636+1</f>
        <v>4086</v>
      </c>
      <c r="B4637" s="12" t="s">
        <v>4373</v>
      </c>
      <c r="C4637" s="12" t="s">
        <v>4944</v>
      </c>
      <c r="D4637" s="12" t="s">
        <v>4945</v>
      </c>
      <c r="E4637" s="12" t="s">
        <v>4946</v>
      </c>
      <c r="F4637" s="14" t="s">
        <v>4960</v>
      </c>
      <c r="G4637" s="13" t="s">
        <v>4376</v>
      </c>
      <c r="H4637" s="12" t="s">
        <v>55</v>
      </c>
      <c r="I4637" s="12"/>
      <c r="J4637" s="14"/>
      <c r="K4637" s="15" t="n">
        <v>45212</v>
      </c>
      <c r="L4637" s="14" t="s">
        <v>4948</v>
      </c>
      <c r="M4637" s="16" t="n">
        <v>1</v>
      </c>
      <c r="N4637" s="16" t="n">
        <v>1</v>
      </c>
      <c r="O4637" s="17" t="n">
        <v>100000</v>
      </c>
      <c r="P4637" s="17" t="n">
        <v>100000</v>
      </c>
      <c r="Q4637" s="18" t="n">
        <v>12600</v>
      </c>
      <c r="R4637" s="19" t="n">
        <f aca="false">IF(H4637="F",1,0)</f>
        <v>0</v>
      </c>
      <c r="S4637" s="19" t="n">
        <f aca="false">IF(H4637="M",1,0)</f>
        <v>1</v>
      </c>
      <c r="T4637" s="11" t="s">
        <v>5005</v>
      </c>
      <c r="U4637" s="11" t="s">
        <v>325</v>
      </c>
      <c r="V4637" s="24" t="n">
        <f aca="false">_xlfn.xlookup(D4637,'WRSI Fusion'!$H$4:$H$354,'WRSI Fusion'!$AI$4:$AI$354)</f>
        <v>73.6609067451744</v>
      </c>
      <c r="W4637" s="16" t="n">
        <f aca="false">_xlfn.xlookup(D4637,'WRSI Maïs'!$H$4:$H$346,'WRSI Maïs'!$AG$4:$AG$346)</f>
        <v>75.9994798314583</v>
      </c>
      <c r="X4637" s="16" t="n">
        <f aca="false">_xlfn.xlookup(D4637,'WRSI Mil'!$H$5:$H$355,'WRSI Mil'!$AG$5:$AG$355)</f>
        <v>79.2823694410629</v>
      </c>
      <c r="Y4637" s="16" t="n">
        <f aca="false">_xlfn.xlookup(D4637,'WRSI Sorgho'!$H$4:$H$354,'WRSI Sorgho'!$AI$4:$AI$354)</f>
        <v>73.2272484963473</v>
      </c>
      <c r="Z4637" s="16" t="n">
        <f aca="false">V4637</f>
        <v>73.6609067451744</v>
      </c>
      <c r="AA4637" s="16" t="n">
        <f aca="false">_xlfn.xlookup(D4637,'WRSI Fusion'!$H$4:$H$354,'WRSI Fusion'!$AJ$4:$AJ$354)</f>
        <v>67.2589789876622</v>
      </c>
      <c r="AB4637" s="21" t="n">
        <f aca="false">AA4637/Z4637</f>
        <v>0.913089207825539</v>
      </c>
      <c r="AC4637" s="11"/>
      <c r="AD4637" s="11"/>
      <c r="AE4637" s="11"/>
      <c r="AF4637" s="22" t="n">
        <v>2023</v>
      </c>
      <c r="AG4637" s="22" t="s">
        <v>52</v>
      </c>
      <c r="AH4637" s="22" t="s">
        <v>53</v>
      </c>
      <c r="AI4637" s="22"/>
      <c r="AJ4637" s="23" t="n">
        <v>0.7</v>
      </c>
      <c r="AK4637" s="24" t="n">
        <v>100000</v>
      </c>
      <c r="AL4637" s="23" t="n">
        <v>0.8</v>
      </c>
      <c r="AM4637" s="24" t="n">
        <v>25000</v>
      </c>
      <c r="AN4637" s="23" t="n">
        <v>0.9</v>
      </c>
      <c r="AO4637" s="24" t="n">
        <v>10000</v>
      </c>
      <c r="AP4637" s="25" t="n">
        <f aca="false">IF(AB4637&lt;AJ4637,AK4637,IF(AB4637&lt;AL4637,AM4637,IF(AB4637&lt;=AN4637,AO4637,0)))</f>
        <v>0</v>
      </c>
    </row>
    <row r="4638" customFormat="false" ht="15.65" hidden="false" customHeight="false" outlineLevel="0" collapsed="false">
      <c r="A4638" s="11" t="n">
        <f aca="false">A4637+1</f>
        <v>4087</v>
      </c>
      <c r="B4638" s="12" t="s">
        <v>4373</v>
      </c>
      <c r="C4638" s="12" t="s">
        <v>4938</v>
      </c>
      <c r="D4638" s="12" t="s">
        <v>4939</v>
      </c>
      <c r="E4638" s="12" t="s">
        <v>4940</v>
      </c>
      <c r="F4638" s="14" t="s">
        <v>5006</v>
      </c>
      <c r="G4638" s="13" t="s">
        <v>4376</v>
      </c>
      <c r="H4638" s="12" t="s">
        <v>55</v>
      </c>
      <c r="I4638" s="12"/>
      <c r="J4638" s="14"/>
      <c r="K4638" s="15" t="n">
        <v>45212</v>
      </c>
      <c r="L4638" s="14" t="s">
        <v>4942</v>
      </c>
      <c r="M4638" s="16" t="n">
        <v>1</v>
      </c>
      <c r="N4638" s="16" t="n">
        <v>1</v>
      </c>
      <c r="O4638" s="17" t="n">
        <v>100000</v>
      </c>
      <c r="P4638" s="17" t="n">
        <v>100000</v>
      </c>
      <c r="Q4638" s="18" t="n">
        <v>12600</v>
      </c>
      <c r="R4638" s="19" t="n">
        <f aca="false">IF(H4638="F",1,0)</f>
        <v>0</v>
      </c>
      <c r="S4638" s="19" t="n">
        <f aca="false">IF(H4638="M",1,0)</f>
        <v>1</v>
      </c>
      <c r="T4638" s="11" t="s">
        <v>5007</v>
      </c>
      <c r="U4638" s="11" t="s">
        <v>325</v>
      </c>
      <c r="V4638" s="24" t="n">
        <f aca="false">_xlfn.xlookup(D4638,'WRSI Fusion'!$H$4:$H$354,'WRSI Fusion'!$AI$4:$AI$354)</f>
        <v>77.1984103091362</v>
      </c>
      <c r="W4638" s="16" t="n">
        <f aca="false">_xlfn.xlookup(D4638,'WRSI Maïs'!$H$4:$H$346,'WRSI Maïs'!$AG$4:$AG$346)</f>
        <v>88.169922330779</v>
      </c>
      <c r="X4638" s="16" t="n">
        <f aca="false">_xlfn.xlookup(D4638,'WRSI Mil'!$H$5:$H$355,'WRSI Mil'!$AG$5:$AG$355)</f>
        <v>84.9736065183319</v>
      </c>
      <c r="Y4638" s="16" t="n">
        <f aca="false">_xlfn.xlookup(D4638,'WRSI Sorgho'!$H$4:$H$354,'WRSI Sorgho'!$AI$4:$AI$354)</f>
        <v>77.590111909811</v>
      </c>
      <c r="Z4638" s="16" t="n">
        <f aca="false">V4638</f>
        <v>77.1984103091362</v>
      </c>
      <c r="AA4638" s="16" t="n">
        <f aca="false">_xlfn.xlookup(D4638,'WRSI Fusion'!$H$4:$H$354,'WRSI Fusion'!$AJ$4:$AJ$354)</f>
        <v>78.3358162386523</v>
      </c>
      <c r="AB4638" s="21" t="n">
        <f aca="false">AA4638/Z4638</f>
        <v>1.01473354081984</v>
      </c>
      <c r="AC4638" s="11"/>
      <c r="AD4638" s="11"/>
      <c r="AE4638" s="11"/>
      <c r="AF4638" s="22" t="n">
        <v>2023</v>
      </c>
      <c r="AG4638" s="22" t="s">
        <v>52</v>
      </c>
      <c r="AH4638" s="22" t="s">
        <v>53</v>
      </c>
      <c r="AI4638" s="22"/>
      <c r="AJ4638" s="23" t="n">
        <v>0.7</v>
      </c>
      <c r="AK4638" s="24" t="n">
        <v>100000</v>
      </c>
      <c r="AL4638" s="23" t="n">
        <v>0.8</v>
      </c>
      <c r="AM4638" s="24" t="n">
        <v>25000</v>
      </c>
      <c r="AN4638" s="23" t="n">
        <v>0.9</v>
      </c>
      <c r="AO4638" s="24" t="n">
        <v>10000</v>
      </c>
      <c r="AP4638" s="25" t="n">
        <f aca="false">IF(AB4638&lt;AJ4638,AK4638,IF(AB4638&lt;AL4638,AM4638,IF(AB4638&lt;=AN4638,AO4638,0)))</f>
        <v>0</v>
      </c>
    </row>
    <row r="4639" customFormat="false" ht="15.65" hidden="false" customHeight="false" outlineLevel="0" collapsed="false">
      <c r="A4639" s="11" t="n">
        <f aca="false">A4638+1</f>
        <v>4088</v>
      </c>
      <c r="B4639" s="12" t="s">
        <v>4373</v>
      </c>
      <c r="C4639" s="12" t="s">
        <v>4944</v>
      </c>
      <c r="D4639" s="12" t="s">
        <v>4945</v>
      </c>
      <c r="E4639" s="12" t="s">
        <v>4946</v>
      </c>
      <c r="F4639" s="14" t="s">
        <v>4960</v>
      </c>
      <c r="G4639" s="13" t="s">
        <v>4376</v>
      </c>
      <c r="H4639" s="12" t="s">
        <v>48</v>
      </c>
      <c r="I4639" s="12"/>
      <c r="J4639" s="14"/>
      <c r="K4639" s="15" t="n">
        <v>45212</v>
      </c>
      <c r="L4639" s="14" t="s">
        <v>4948</v>
      </c>
      <c r="M4639" s="16" t="n">
        <v>1</v>
      </c>
      <c r="N4639" s="16" t="n">
        <v>1</v>
      </c>
      <c r="O4639" s="17" t="n">
        <v>100000</v>
      </c>
      <c r="P4639" s="17" t="n">
        <v>100000</v>
      </c>
      <c r="Q4639" s="18" t="n">
        <v>12600</v>
      </c>
      <c r="R4639" s="19" t="n">
        <f aca="false">IF(H4639="F",1,0)</f>
        <v>1</v>
      </c>
      <c r="S4639" s="19" t="n">
        <f aca="false">IF(H4639="M",1,0)</f>
        <v>0</v>
      </c>
      <c r="T4639" s="11" t="s">
        <v>5008</v>
      </c>
      <c r="U4639" s="11" t="s">
        <v>325</v>
      </c>
      <c r="V4639" s="24" t="n">
        <f aca="false">_xlfn.xlookup(D4639,'WRSI Fusion'!$H$4:$H$354,'WRSI Fusion'!$AI$4:$AI$354)</f>
        <v>73.6609067451744</v>
      </c>
      <c r="W4639" s="16" t="n">
        <f aca="false">_xlfn.xlookup(D4639,'WRSI Maïs'!$H$4:$H$346,'WRSI Maïs'!$AG$4:$AG$346)</f>
        <v>75.9994798314583</v>
      </c>
      <c r="X4639" s="16" t="n">
        <f aca="false">_xlfn.xlookup(D4639,'WRSI Mil'!$H$5:$H$355,'WRSI Mil'!$AG$5:$AG$355)</f>
        <v>79.2823694410629</v>
      </c>
      <c r="Y4639" s="16" t="n">
        <f aca="false">_xlfn.xlookup(D4639,'WRSI Sorgho'!$H$4:$H$354,'WRSI Sorgho'!$AI$4:$AI$354)</f>
        <v>73.2272484963473</v>
      </c>
      <c r="Z4639" s="16" t="n">
        <f aca="false">V4639</f>
        <v>73.6609067451744</v>
      </c>
      <c r="AA4639" s="16" t="n">
        <f aca="false">_xlfn.xlookup(D4639,'WRSI Fusion'!$H$4:$H$354,'WRSI Fusion'!$AJ$4:$AJ$354)</f>
        <v>67.2589789876622</v>
      </c>
      <c r="AB4639" s="21" t="n">
        <f aca="false">AA4639/Z4639</f>
        <v>0.913089207825539</v>
      </c>
      <c r="AC4639" s="11"/>
      <c r="AD4639" s="11"/>
      <c r="AE4639" s="11"/>
      <c r="AF4639" s="22" t="n">
        <v>2023</v>
      </c>
      <c r="AG4639" s="22" t="s">
        <v>52</v>
      </c>
      <c r="AH4639" s="22" t="s">
        <v>53</v>
      </c>
      <c r="AI4639" s="22"/>
      <c r="AJ4639" s="23" t="n">
        <v>0.7</v>
      </c>
      <c r="AK4639" s="24" t="n">
        <v>100000</v>
      </c>
      <c r="AL4639" s="23" t="n">
        <v>0.8</v>
      </c>
      <c r="AM4639" s="24" t="n">
        <v>25000</v>
      </c>
      <c r="AN4639" s="23" t="n">
        <v>0.9</v>
      </c>
      <c r="AO4639" s="24" t="n">
        <v>10000</v>
      </c>
      <c r="AP4639" s="25" t="n">
        <f aca="false">IF(AB4639&lt;AJ4639,AK4639,IF(AB4639&lt;AL4639,AM4639,IF(AB4639&lt;=AN4639,AO4639,0)))</f>
        <v>0</v>
      </c>
    </row>
    <row r="4640" customFormat="false" ht="15.65" hidden="false" customHeight="false" outlineLevel="0" collapsed="false">
      <c r="A4640" s="11" t="n">
        <f aca="false">A4639+1</f>
        <v>4089</v>
      </c>
      <c r="B4640" s="12" t="s">
        <v>4373</v>
      </c>
      <c r="C4640" s="12" t="s">
        <v>4944</v>
      </c>
      <c r="D4640" s="12" t="s">
        <v>4945</v>
      </c>
      <c r="E4640" s="12" t="s">
        <v>4946</v>
      </c>
      <c r="F4640" s="14" t="s">
        <v>4969</v>
      </c>
      <c r="G4640" s="13" t="s">
        <v>4376</v>
      </c>
      <c r="H4640" s="12" t="s">
        <v>55</v>
      </c>
      <c r="I4640" s="12"/>
      <c r="J4640" s="14"/>
      <c r="K4640" s="15" t="n">
        <v>45212</v>
      </c>
      <c r="L4640" s="14" t="s">
        <v>4948</v>
      </c>
      <c r="M4640" s="16" t="n">
        <v>1</v>
      </c>
      <c r="N4640" s="16" t="n">
        <v>1</v>
      </c>
      <c r="O4640" s="17" t="n">
        <v>100000</v>
      </c>
      <c r="P4640" s="17" t="n">
        <v>100000</v>
      </c>
      <c r="Q4640" s="18" t="n">
        <v>12600</v>
      </c>
      <c r="R4640" s="19" t="n">
        <f aca="false">IF(H4640="F",1,0)</f>
        <v>0</v>
      </c>
      <c r="S4640" s="19" t="n">
        <f aca="false">IF(H4640="M",1,0)</f>
        <v>1</v>
      </c>
      <c r="T4640" s="11" t="s">
        <v>5009</v>
      </c>
      <c r="U4640" s="11" t="s">
        <v>325</v>
      </c>
      <c r="V4640" s="24" t="n">
        <f aca="false">_xlfn.xlookup(D4640,'WRSI Fusion'!$H$4:$H$354,'WRSI Fusion'!$AI$4:$AI$354)</f>
        <v>73.6609067451744</v>
      </c>
      <c r="W4640" s="16" t="n">
        <f aca="false">_xlfn.xlookup(D4640,'WRSI Maïs'!$H$4:$H$346,'WRSI Maïs'!$AG$4:$AG$346)</f>
        <v>75.9994798314583</v>
      </c>
      <c r="X4640" s="16" t="n">
        <f aca="false">_xlfn.xlookup(D4640,'WRSI Mil'!$H$5:$H$355,'WRSI Mil'!$AG$5:$AG$355)</f>
        <v>79.2823694410629</v>
      </c>
      <c r="Y4640" s="16" t="n">
        <f aca="false">_xlfn.xlookup(D4640,'WRSI Sorgho'!$H$4:$H$354,'WRSI Sorgho'!$AI$4:$AI$354)</f>
        <v>73.2272484963473</v>
      </c>
      <c r="Z4640" s="16" t="n">
        <f aca="false">V4640</f>
        <v>73.6609067451744</v>
      </c>
      <c r="AA4640" s="16" t="n">
        <f aca="false">_xlfn.xlookup(D4640,'WRSI Fusion'!$H$4:$H$354,'WRSI Fusion'!$AJ$4:$AJ$354)</f>
        <v>67.2589789876622</v>
      </c>
      <c r="AB4640" s="21" t="n">
        <f aca="false">AA4640/Z4640</f>
        <v>0.913089207825539</v>
      </c>
      <c r="AC4640" s="11"/>
      <c r="AD4640" s="11"/>
      <c r="AE4640" s="11"/>
      <c r="AF4640" s="22" t="n">
        <v>2023</v>
      </c>
      <c r="AG4640" s="22" t="s">
        <v>52</v>
      </c>
      <c r="AH4640" s="22" t="s">
        <v>53</v>
      </c>
      <c r="AI4640" s="22"/>
      <c r="AJ4640" s="23" t="n">
        <v>0.7</v>
      </c>
      <c r="AK4640" s="24" t="n">
        <v>100000</v>
      </c>
      <c r="AL4640" s="23" t="n">
        <v>0.8</v>
      </c>
      <c r="AM4640" s="24" t="n">
        <v>25000</v>
      </c>
      <c r="AN4640" s="23" t="n">
        <v>0.9</v>
      </c>
      <c r="AO4640" s="24" t="n">
        <v>10000</v>
      </c>
      <c r="AP4640" s="25" t="n">
        <f aca="false">IF(AB4640&lt;AJ4640,AK4640,IF(AB4640&lt;AL4640,AM4640,IF(AB4640&lt;=AN4640,AO4640,0)))</f>
        <v>0</v>
      </c>
    </row>
    <row r="4641" customFormat="false" ht="15.65" hidden="false" customHeight="false" outlineLevel="0" collapsed="false">
      <c r="A4641" s="11" t="n">
        <f aca="false">A4640+1</f>
        <v>4090</v>
      </c>
      <c r="B4641" s="12" t="s">
        <v>4373</v>
      </c>
      <c r="C4641" s="12" t="s">
        <v>4938</v>
      </c>
      <c r="D4641" s="12" t="s">
        <v>4939</v>
      </c>
      <c r="E4641" s="12" t="s">
        <v>4940</v>
      </c>
      <c r="F4641" s="14" t="s">
        <v>4956</v>
      </c>
      <c r="G4641" s="13" t="s">
        <v>4376</v>
      </c>
      <c r="H4641" s="12" t="s">
        <v>48</v>
      </c>
      <c r="I4641" s="12"/>
      <c r="J4641" s="14"/>
      <c r="K4641" s="15" t="n">
        <v>45212</v>
      </c>
      <c r="L4641" s="14" t="s">
        <v>4942</v>
      </c>
      <c r="M4641" s="16" t="n">
        <v>1</v>
      </c>
      <c r="N4641" s="16" t="n">
        <v>1</v>
      </c>
      <c r="O4641" s="17" t="n">
        <v>100000</v>
      </c>
      <c r="P4641" s="17" t="n">
        <v>100000</v>
      </c>
      <c r="Q4641" s="18" t="n">
        <v>12600</v>
      </c>
      <c r="R4641" s="19" t="n">
        <f aca="false">IF(H4641="F",1,0)</f>
        <v>1</v>
      </c>
      <c r="S4641" s="19" t="n">
        <f aca="false">IF(H4641="M",1,0)</f>
        <v>0</v>
      </c>
      <c r="T4641" s="11" t="s">
        <v>5010</v>
      </c>
      <c r="U4641" s="11" t="s">
        <v>325</v>
      </c>
      <c r="V4641" s="24" t="n">
        <f aca="false">_xlfn.xlookup(D4641,'WRSI Fusion'!$H$4:$H$354,'WRSI Fusion'!$AI$4:$AI$354)</f>
        <v>77.1984103091362</v>
      </c>
      <c r="W4641" s="16" t="n">
        <f aca="false">_xlfn.xlookup(D4641,'WRSI Maïs'!$H$4:$H$346,'WRSI Maïs'!$AG$4:$AG$346)</f>
        <v>88.169922330779</v>
      </c>
      <c r="X4641" s="16" t="n">
        <f aca="false">_xlfn.xlookup(D4641,'WRSI Mil'!$H$5:$H$355,'WRSI Mil'!$AG$5:$AG$355)</f>
        <v>84.9736065183319</v>
      </c>
      <c r="Y4641" s="16" t="n">
        <f aca="false">_xlfn.xlookup(D4641,'WRSI Sorgho'!$H$4:$H$354,'WRSI Sorgho'!$AI$4:$AI$354)</f>
        <v>77.590111909811</v>
      </c>
      <c r="Z4641" s="16" t="n">
        <f aca="false">V4641</f>
        <v>77.1984103091362</v>
      </c>
      <c r="AA4641" s="16" t="n">
        <f aca="false">_xlfn.xlookup(D4641,'WRSI Fusion'!$H$4:$H$354,'WRSI Fusion'!$AJ$4:$AJ$354)</f>
        <v>78.3358162386523</v>
      </c>
      <c r="AB4641" s="21" t="n">
        <f aca="false">AA4641/Z4641</f>
        <v>1.01473354081984</v>
      </c>
      <c r="AC4641" s="11"/>
      <c r="AD4641" s="11"/>
      <c r="AE4641" s="11"/>
      <c r="AF4641" s="22" t="n">
        <v>2023</v>
      </c>
      <c r="AG4641" s="22" t="s">
        <v>52</v>
      </c>
      <c r="AH4641" s="22" t="s">
        <v>53</v>
      </c>
      <c r="AI4641" s="22"/>
      <c r="AJ4641" s="23" t="n">
        <v>0.7</v>
      </c>
      <c r="AK4641" s="24" t="n">
        <v>100000</v>
      </c>
      <c r="AL4641" s="23" t="n">
        <v>0.8</v>
      </c>
      <c r="AM4641" s="24" t="n">
        <v>25000</v>
      </c>
      <c r="AN4641" s="23" t="n">
        <v>0.9</v>
      </c>
      <c r="AO4641" s="24" t="n">
        <v>10000</v>
      </c>
      <c r="AP4641" s="25" t="n">
        <f aca="false">IF(AB4641&lt;AJ4641,AK4641,IF(AB4641&lt;AL4641,AM4641,IF(AB4641&lt;=AN4641,AO4641,0)))</f>
        <v>0</v>
      </c>
    </row>
    <row r="4642" customFormat="false" ht="15.65" hidden="false" customHeight="false" outlineLevel="0" collapsed="false">
      <c r="A4642" s="11" t="n">
        <f aca="false">A4641+1</f>
        <v>4091</v>
      </c>
      <c r="B4642" s="12" t="s">
        <v>4373</v>
      </c>
      <c r="C4642" s="12" t="s">
        <v>4944</v>
      </c>
      <c r="D4642" s="12" t="s">
        <v>4945</v>
      </c>
      <c r="E4642" s="12" t="s">
        <v>4946</v>
      </c>
      <c r="F4642" s="14" t="s">
        <v>4975</v>
      </c>
      <c r="G4642" s="13" t="s">
        <v>4376</v>
      </c>
      <c r="H4642" s="12" t="s">
        <v>55</v>
      </c>
      <c r="I4642" s="12"/>
      <c r="J4642" s="14"/>
      <c r="K4642" s="15" t="n">
        <v>45212</v>
      </c>
      <c r="L4642" s="14" t="s">
        <v>4948</v>
      </c>
      <c r="M4642" s="16" t="n">
        <v>1</v>
      </c>
      <c r="N4642" s="16" t="n">
        <v>1</v>
      </c>
      <c r="O4642" s="17" t="n">
        <v>100000</v>
      </c>
      <c r="P4642" s="17" t="n">
        <v>100000</v>
      </c>
      <c r="Q4642" s="18" t="n">
        <v>12600</v>
      </c>
      <c r="R4642" s="19" t="n">
        <f aca="false">IF(H4642="F",1,0)</f>
        <v>0</v>
      </c>
      <c r="S4642" s="19" t="n">
        <f aca="false">IF(H4642="M",1,0)</f>
        <v>1</v>
      </c>
      <c r="T4642" s="11" t="s">
        <v>5011</v>
      </c>
      <c r="U4642" s="11" t="s">
        <v>325</v>
      </c>
      <c r="V4642" s="24" t="n">
        <f aca="false">_xlfn.xlookup(D4642,'WRSI Fusion'!$H$4:$H$354,'WRSI Fusion'!$AI$4:$AI$354)</f>
        <v>73.6609067451744</v>
      </c>
      <c r="W4642" s="16" t="n">
        <f aca="false">_xlfn.xlookup(D4642,'WRSI Maïs'!$H$4:$H$346,'WRSI Maïs'!$AG$4:$AG$346)</f>
        <v>75.9994798314583</v>
      </c>
      <c r="X4642" s="16" t="n">
        <f aca="false">_xlfn.xlookup(D4642,'WRSI Mil'!$H$5:$H$355,'WRSI Mil'!$AG$5:$AG$355)</f>
        <v>79.2823694410629</v>
      </c>
      <c r="Y4642" s="16" t="n">
        <f aca="false">_xlfn.xlookup(D4642,'WRSI Sorgho'!$H$4:$H$354,'WRSI Sorgho'!$AI$4:$AI$354)</f>
        <v>73.2272484963473</v>
      </c>
      <c r="Z4642" s="16" t="n">
        <f aca="false">V4642</f>
        <v>73.6609067451744</v>
      </c>
      <c r="AA4642" s="16" t="n">
        <f aca="false">_xlfn.xlookup(D4642,'WRSI Fusion'!$H$4:$H$354,'WRSI Fusion'!$AJ$4:$AJ$354)</f>
        <v>67.2589789876622</v>
      </c>
      <c r="AB4642" s="21" t="n">
        <f aca="false">AA4642/Z4642</f>
        <v>0.913089207825539</v>
      </c>
      <c r="AC4642" s="11"/>
      <c r="AD4642" s="11"/>
      <c r="AE4642" s="11"/>
      <c r="AF4642" s="22" t="n">
        <v>2023</v>
      </c>
      <c r="AG4642" s="22" t="s">
        <v>52</v>
      </c>
      <c r="AH4642" s="22" t="s">
        <v>53</v>
      </c>
      <c r="AI4642" s="22"/>
      <c r="AJ4642" s="23" t="n">
        <v>0.7</v>
      </c>
      <c r="AK4642" s="24" t="n">
        <v>100000</v>
      </c>
      <c r="AL4642" s="23" t="n">
        <v>0.8</v>
      </c>
      <c r="AM4642" s="24" t="n">
        <v>25000</v>
      </c>
      <c r="AN4642" s="23" t="n">
        <v>0.9</v>
      </c>
      <c r="AO4642" s="24" t="n">
        <v>10000</v>
      </c>
      <c r="AP4642" s="25" t="n">
        <f aca="false">IF(AB4642&lt;AJ4642,AK4642,IF(AB4642&lt;AL4642,AM4642,IF(AB4642&lt;=AN4642,AO4642,0)))</f>
        <v>0</v>
      </c>
    </row>
    <row r="4643" customFormat="false" ht="15.65" hidden="false" customHeight="false" outlineLevel="0" collapsed="false">
      <c r="A4643" s="11" t="n">
        <f aca="false">A4642+1</f>
        <v>4092</v>
      </c>
      <c r="B4643" s="12" t="s">
        <v>4373</v>
      </c>
      <c r="C4643" s="12" t="s">
        <v>4944</v>
      </c>
      <c r="D4643" s="12" t="s">
        <v>4945</v>
      </c>
      <c r="E4643" s="12" t="s">
        <v>4946</v>
      </c>
      <c r="F4643" s="14" t="s">
        <v>4975</v>
      </c>
      <c r="G4643" s="13" t="s">
        <v>4376</v>
      </c>
      <c r="H4643" s="12" t="s">
        <v>48</v>
      </c>
      <c r="I4643" s="12"/>
      <c r="J4643" s="14"/>
      <c r="K4643" s="15" t="n">
        <v>45212</v>
      </c>
      <c r="L4643" s="14" t="s">
        <v>4948</v>
      </c>
      <c r="M4643" s="16" t="n">
        <v>1</v>
      </c>
      <c r="N4643" s="16" t="n">
        <v>1</v>
      </c>
      <c r="O4643" s="17" t="n">
        <v>100000</v>
      </c>
      <c r="P4643" s="17" t="n">
        <v>100000</v>
      </c>
      <c r="Q4643" s="18" t="n">
        <v>12600</v>
      </c>
      <c r="R4643" s="19" t="n">
        <f aca="false">IF(H4643="F",1,0)</f>
        <v>1</v>
      </c>
      <c r="S4643" s="19" t="n">
        <f aca="false">IF(H4643="M",1,0)</f>
        <v>0</v>
      </c>
      <c r="T4643" s="11" t="s">
        <v>5012</v>
      </c>
      <c r="U4643" s="11" t="s">
        <v>325</v>
      </c>
      <c r="V4643" s="24" t="n">
        <f aca="false">_xlfn.xlookup(D4643,'WRSI Fusion'!$H$4:$H$354,'WRSI Fusion'!$AI$4:$AI$354)</f>
        <v>73.6609067451744</v>
      </c>
      <c r="W4643" s="16" t="n">
        <f aca="false">_xlfn.xlookup(D4643,'WRSI Maïs'!$H$4:$H$346,'WRSI Maïs'!$AG$4:$AG$346)</f>
        <v>75.9994798314583</v>
      </c>
      <c r="X4643" s="16" t="n">
        <f aca="false">_xlfn.xlookup(D4643,'WRSI Mil'!$H$5:$H$355,'WRSI Mil'!$AG$5:$AG$355)</f>
        <v>79.2823694410629</v>
      </c>
      <c r="Y4643" s="16" t="n">
        <f aca="false">_xlfn.xlookup(D4643,'WRSI Sorgho'!$H$4:$H$354,'WRSI Sorgho'!$AI$4:$AI$354)</f>
        <v>73.2272484963473</v>
      </c>
      <c r="Z4643" s="16" t="n">
        <f aca="false">V4643</f>
        <v>73.6609067451744</v>
      </c>
      <c r="AA4643" s="16" t="n">
        <f aca="false">_xlfn.xlookup(D4643,'WRSI Fusion'!$H$4:$H$354,'WRSI Fusion'!$AJ$4:$AJ$354)</f>
        <v>67.2589789876622</v>
      </c>
      <c r="AB4643" s="21" t="n">
        <f aca="false">AA4643/Z4643</f>
        <v>0.913089207825539</v>
      </c>
      <c r="AC4643" s="11"/>
      <c r="AD4643" s="11"/>
      <c r="AE4643" s="11"/>
      <c r="AF4643" s="22" t="n">
        <v>2023</v>
      </c>
      <c r="AG4643" s="22" t="s">
        <v>52</v>
      </c>
      <c r="AH4643" s="22" t="s">
        <v>53</v>
      </c>
      <c r="AI4643" s="22"/>
      <c r="AJ4643" s="23" t="n">
        <v>0.7</v>
      </c>
      <c r="AK4643" s="24" t="n">
        <v>100000</v>
      </c>
      <c r="AL4643" s="23" t="n">
        <v>0.8</v>
      </c>
      <c r="AM4643" s="24" t="n">
        <v>25000</v>
      </c>
      <c r="AN4643" s="23" t="n">
        <v>0.9</v>
      </c>
      <c r="AO4643" s="24" t="n">
        <v>10000</v>
      </c>
      <c r="AP4643" s="25" t="n">
        <f aca="false">IF(AB4643&lt;AJ4643,AK4643,IF(AB4643&lt;AL4643,AM4643,IF(AB4643&lt;=AN4643,AO4643,0)))</f>
        <v>0</v>
      </c>
    </row>
    <row r="4644" customFormat="false" ht="15.65" hidden="false" customHeight="false" outlineLevel="0" collapsed="false">
      <c r="A4644" s="11" t="n">
        <f aca="false">A4643+1</f>
        <v>4093</v>
      </c>
      <c r="B4644" s="12" t="s">
        <v>4373</v>
      </c>
      <c r="C4644" s="12" t="s">
        <v>4944</v>
      </c>
      <c r="D4644" s="12" t="s">
        <v>4945</v>
      </c>
      <c r="E4644" s="12" t="s">
        <v>4946</v>
      </c>
      <c r="F4644" s="14" t="s">
        <v>4960</v>
      </c>
      <c r="G4644" s="13" t="s">
        <v>4376</v>
      </c>
      <c r="H4644" s="12" t="s">
        <v>55</v>
      </c>
      <c r="I4644" s="12"/>
      <c r="J4644" s="14"/>
      <c r="K4644" s="15" t="n">
        <v>45212</v>
      </c>
      <c r="L4644" s="14" t="s">
        <v>4948</v>
      </c>
      <c r="M4644" s="16" t="n">
        <v>1</v>
      </c>
      <c r="N4644" s="16" t="n">
        <v>1</v>
      </c>
      <c r="O4644" s="17" t="n">
        <v>100000</v>
      </c>
      <c r="P4644" s="17" t="n">
        <v>100000</v>
      </c>
      <c r="Q4644" s="18" t="n">
        <v>12600</v>
      </c>
      <c r="R4644" s="19" t="n">
        <f aca="false">IF(H4644="F",1,0)</f>
        <v>0</v>
      </c>
      <c r="S4644" s="19" t="n">
        <f aca="false">IF(H4644="M",1,0)</f>
        <v>1</v>
      </c>
      <c r="T4644" s="11" t="s">
        <v>5013</v>
      </c>
      <c r="U4644" s="11" t="s">
        <v>325</v>
      </c>
      <c r="V4644" s="24" t="n">
        <f aca="false">_xlfn.xlookup(D4644,'WRSI Fusion'!$H$4:$H$354,'WRSI Fusion'!$AI$4:$AI$354)</f>
        <v>73.6609067451744</v>
      </c>
      <c r="W4644" s="16" t="n">
        <f aca="false">_xlfn.xlookup(D4644,'WRSI Maïs'!$H$4:$H$346,'WRSI Maïs'!$AG$4:$AG$346)</f>
        <v>75.9994798314583</v>
      </c>
      <c r="X4644" s="16" t="n">
        <f aca="false">_xlfn.xlookup(D4644,'WRSI Mil'!$H$5:$H$355,'WRSI Mil'!$AG$5:$AG$355)</f>
        <v>79.2823694410629</v>
      </c>
      <c r="Y4644" s="16" t="n">
        <f aca="false">_xlfn.xlookup(D4644,'WRSI Sorgho'!$H$4:$H$354,'WRSI Sorgho'!$AI$4:$AI$354)</f>
        <v>73.2272484963473</v>
      </c>
      <c r="Z4644" s="16" t="n">
        <f aca="false">V4644</f>
        <v>73.6609067451744</v>
      </c>
      <c r="AA4644" s="16" t="n">
        <f aca="false">_xlfn.xlookup(D4644,'WRSI Fusion'!$H$4:$H$354,'WRSI Fusion'!$AJ$4:$AJ$354)</f>
        <v>67.2589789876622</v>
      </c>
      <c r="AB4644" s="21" t="n">
        <f aca="false">AA4644/Z4644</f>
        <v>0.913089207825539</v>
      </c>
      <c r="AC4644" s="11"/>
      <c r="AD4644" s="11"/>
      <c r="AE4644" s="11"/>
      <c r="AF4644" s="22" t="n">
        <v>2023</v>
      </c>
      <c r="AG4644" s="22" t="s">
        <v>52</v>
      </c>
      <c r="AH4644" s="22" t="s">
        <v>53</v>
      </c>
      <c r="AI4644" s="22"/>
      <c r="AJ4644" s="23" t="n">
        <v>0.7</v>
      </c>
      <c r="AK4644" s="24" t="n">
        <v>100000</v>
      </c>
      <c r="AL4644" s="23" t="n">
        <v>0.8</v>
      </c>
      <c r="AM4644" s="24" t="n">
        <v>25000</v>
      </c>
      <c r="AN4644" s="23" t="n">
        <v>0.9</v>
      </c>
      <c r="AO4644" s="24" t="n">
        <v>10000</v>
      </c>
      <c r="AP4644" s="25" t="n">
        <f aca="false">IF(AB4644&lt;AJ4644,AK4644,IF(AB4644&lt;AL4644,AM4644,IF(AB4644&lt;=AN4644,AO4644,0)))</f>
        <v>0</v>
      </c>
    </row>
    <row r="4645" customFormat="false" ht="15.65" hidden="false" customHeight="false" outlineLevel="0" collapsed="false">
      <c r="A4645" s="11" t="n">
        <f aca="false">A4644+1</f>
        <v>4094</v>
      </c>
      <c r="B4645" s="12" t="s">
        <v>4373</v>
      </c>
      <c r="C4645" s="12" t="s">
        <v>4944</v>
      </c>
      <c r="D4645" s="12" t="s">
        <v>4945</v>
      </c>
      <c r="E4645" s="12" t="s">
        <v>4946</v>
      </c>
      <c r="F4645" s="14" t="s">
        <v>4947</v>
      </c>
      <c r="G4645" s="13" t="s">
        <v>4376</v>
      </c>
      <c r="H4645" s="12" t="s">
        <v>55</v>
      </c>
      <c r="I4645" s="12"/>
      <c r="J4645" s="14"/>
      <c r="K4645" s="15" t="n">
        <v>45212</v>
      </c>
      <c r="L4645" s="14" t="s">
        <v>4948</v>
      </c>
      <c r="M4645" s="16" t="n">
        <v>1</v>
      </c>
      <c r="N4645" s="16" t="n">
        <v>1</v>
      </c>
      <c r="O4645" s="17" t="n">
        <v>100000</v>
      </c>
      <c r="P4645" s="17" t="n">
        <v>100000</v>
      </c>
      <c r="Q4645" s="18" t="n">
        <v>12600</v>
      </c>
      <c r="R4645" s="19" t="n">
        <f aca="false">IF(H4645="F",1,0)</f>
        <v>0</v>
      </c>
      <c r="S4645" s="19" t="n">
        <f aca="false">IF(H4645="M",1,0)</f>
        <v>1</v>
      </c>
      <c r="T4645" s="11" t="s">
        <v>5014</v>
      </c>
      <c r="U4645" s="11" t="s">
        <v>325</v>
      </c>
      <c r="V4645" s="24" t="n">
        <f aca="false">_xlfn.xlookup(D4645,'WRSI Fusion'!$H$4:$H$354,'WRSI Fusion'!$AI$4:$AI$354)</f>
        <v>73.6609067451744</v>
      </c>
      <c r="W4645" s="16" t="n">
        <f aca="false">_xlfn.xlookup(D4645,'WRSI Maïs'!$H$4:$H$346,'WRSI Maïs'!$AG$4:$AG$346)</f>
        <v>75.9994798314583</v>
      </c>
      <c r="X4645" s="16" t="n">
        <f aca="false">_xlfn.xlookup(D4645,'WRSI Mil'!$H$5:$H$355,'WRSI Mil'!$AG$5:$AG$355)</f>
        <v>79.2823694410629</v>
      </c>
      <c r="Y4645" s="16" t="n">
        <f aca="false">_xlfn.xlookup(D4645,'WRSI Sorgho'!$H$4:$H$354,'WRSI Sorgho'!$AI$4:$AI$354)</f>
        <v>73.2272484963473</v>
      </c>
      <c r="Z4645" s="16" t="n">
        <f aca="false">V4645</f>
        <v>73.6609067451744</v>
      </c>
      <c r="AA4645" s="16" t="n">
        <f aca="false">_xlfn.xlookup(D4645,'WRSI Fusion'!$H$4:$H$354,'WRSI Fusion'!$AJ$4:$AJ$354)</f>
        <v>67.2589789876622</v>
      </c>
      <c r="AB4645" s="21" t="n">
        <f aca="false">AA4645/Z4645</f>
        <v>0.913089207825539</v>
      </c>
      <c r="AC4645" s="11"/>
      <c r="AD4645" s="11"/>
      <c r="AE4645" s="11"/>
      <c r="AF4645" s="22" t="n">
        <v>2023</v>
      </c>
      <c r="AG4645" s="22" t="s">
        <v>52</v>
      </c>
      <c r="AH4645" s="22" t="s">
        <v>53</v>
      </c>
      <c r="AI4645" s="22"/>
      <c r="AJ4645" s="23" t="n">
        <v>0.7</v>
      </c>
      <c r="AK4645" s="24" t="n">
        <v>100000</v>
      </c>
      <c r="AL4645" s="23" t="n">
        <v>0.8</v>
      </c>
      <c r="AM4645" s="24" t="n">
        <v>25000</v>
      </c>
      <c r="AN4645" s="23" t="n">
        <v>0.9</v>
      </c>
      <c r="AO4645" s="24" t="n">
        <v>10000</v>
      </c>
      <c r="AP4645" s="25" t="n">
        <f aca="false">IF(AB4645&lt;AJ4645,AK4645,IF(AB4645&lt;AL4645,AM4645,IF(AB4645&lt;=AN4645,AO4645,0)))</f>
        <v>0</v>
      </c>
    </row>
    <row r="4646" customFormat="false" ht="15.65" hidden="false" customHeight="false" outlineLevel="0" collapsed="false">
      <c r="A4646" s="11" t="n">
        <f aca="false">A4645+1</f>
        <v>4095</v>
      </c>
      <c r="B4646" s="12" t="s">
        <v>4373</v>
      </c>
      <c r="C4646" s="12" t="s">
        <v>4944</v>
      </c>
      <c r="D4646" s="12" t="s">
        <v>4945</v>
      </c>
      <c r="E4646" s="12" t="s">
        <v>4946</v>
      </c>
      <c r="F4646" s="14" t="s">
        <v>4966</v>
      </c>
      <c r="G4646" s="13" t="s">
        <v>4376</v>
      </c>
      <c r="H4646" s="12" t="s">
        <v>48</v>
      </c>
      <c r="I4646" s="12"/>
      <c r="J4646" s="14"/>
      <c r="K4646" s="15" t="n">
        <v>45212</v>
      </c>
      <c r="L4646" s="14" t="s">
        <v>4948</v>
      </c>
      <c r="M4646" s="16" t="n">
        <v>1</v>
      </c>
      <c r="N4646" s="16" t="n">
        <v>1</v>
      </c>
      <c r="O4646" s="17" t="n">
        <v>100000</v>
      </c>
      <c r="P4646" s="17" t="n">
        <v>100000</v>
      </c>
      <c r="Q4646" s="18" t="n">
        <v>12600</v>
      </c>
      <c r="R4646" s="19" t="n">
        <f aca="false">IF(H4646="F",1,0)</f>
        <v>1</v>
      </c>
      <c r="S4646" s="19" t="n">
        <f aca="false">IF(H4646="M",1,0)</f>
        <v>0</v>
      </c>
      <c r="T4646" s="11" t="s">
        <v>5015</v>
      </c>
      <c r="U4646" s="11" t="s">
        <v>325</v>
      </c>
      <c r="V4646" s="24" t="n">
        <f aca="false">_xlfn.xlookup(D4646,'WRSI Fusion'!$H$4:$H$354,'WRSI Fusion'!$AI$4:$AI$354)</f>
        <v>73.6609067451744</v>
      </c>
      <c r="W4646" s="16" t="n">
        <f aca="false">_xlfn.xlookup(D4646,'WRSI Maïs'!$H$4:$H$346,'WRSI Maïs'!$AG$4:$AG$346)</f>
        <v>75.9994798314583</v>
      </c>
      <c r="X4646" s="16" t="n">
        <f aca="false">_xlfn.xlookup(D4646,'WRSI Mil'!$H$5:$H$355,'WRSI Mil'!$AG$5:$AG$355)</f>
        <v>79.2823694410629</v>
      </c>
      <c r="Y4646" s="16" t="n">
        <f aca="false">_xlfn.xlookup(D4646,'WRSI Sorgho'!$H$4:$H$354,'WRSI Sorgho'!$AI$4:$AI$354)</f>
        <v>73.2272484963473</v>
      </c>
      <c r="Z4646" s="16" t="n">
        <f aca="false">V4646</f>
        <v>73.6609067451744</v>
      </c>
      <c r="AA4646" s="16" t="n">
        <f aca="false">_xlfn.xlookup(D4646,'WRSI Fusion'!$H$4:$H$354,'WRSI Fusion'!$AJ$4:$AJ$354)</f>
        <v>67.2589789876622</v>
      </c>
      <c r="AB4646" s="21" t="n">
        <f aca="false">AA4646/Z4646</f>
        <v>0.913089207825539</v>
      </c>
      <c r="AC4646" s="11"/>
      <c r="AD4646" s="11"/>
      <c r="AE4646" s="11"/>
      <c r="AF4646" s="22" t="n">
        <v>2023</v>
      </c>
      <c r="AG4646" s="22" t="s">
        <v>52</v>
      </c>
      <c r="AH4646" s="22" t="s">
        <v>53</v>
      </c>
      <c r="AI4646" s="22"/>
      <c r="AJ4646" s="23" t="n">
        <v>0.7</v>
      </c>
      <c r="AK4646" s="24" t="n">
        <v>100000</v>
      </c>
      <c r="AL4646" s="23" t="n">
        <v>0.8</v>
      </c>
      <c r="AM4646" s="24" t="n">
        <v>25000</v>
      </c>
      <c r="AN4646" s="23" t="n">
        <v>0.9</v>
      </c>
      <c r="AO4646" s="24" t="n">
        <v>10000</v>
      </c>
      <c r="AP4646" s="25" t="n">
        <f aca="false">IF(AB4646&lt;AJ4646,AK4646,IF(AB4646&lt;AL4646,AM4646,IF(AB4646&lt;=AN4646,AO4646,0)))</f>
        <v>0</v>
      </c>
    </row>
    <row r="4647" customFormat="false" ht="15.65" hidden="false" customHeight="false" outlineLevel="0" collapsed="false">
      <c r="A4647" s="11" t="n">
        <f aca="false">A4646+1</f>
        <v>4096</v>
      </c>
      <c r="B4647" s="12" t="s">
        <v>4373</v>
      </c>
      <c r="C4647" s="12" t="s">
        <v>4944</v>
      </c>
      <c r="D4647" s="12" t="s">
        <v>4945</v>
      </c>
      <c r="E4647" s="12" t="s">
        <v>4946</v>
      </c>
      <c r="F4647" s="14" t="s">
        <v>4969</v>
      </c>
      <c r="G4647" s="13" t="s">
        <v>4376</v>
      </c>
      <c r="H4647" s="12" t="s">
        <v>55</v>
      </c>
      <c r="I4647" s="12"/>
      <c r="J4647" s="14"/>
      <c r="K4647" s="15" t="n">
        <v>45212</v>
      </c>
      <c r="L4647" s="14" t="s">
        <v>4948</v>
      </c>
      <c r="M4647" s="16" t="n">
        <v>1</v>
      </c>
      <c r="N4647" s="16" t="n">
        <v>1</v>
      </c>
      <c r="O4647" s="17" t="n">
        <v>100000</v>
      </c>
      <c r="P4647" s="17" t="n">
        <v>100000</v>
      </c>
      <c r="Q4647" s="18" t="n">
        <v>12600</v>
      </c>
      <c r="R4647" s="19" t="n">
        <f aca="false">IF(H4647="F",1,0)</f>
        <v>0</v>
      </c>
      <c r="S4647" s="19" t="n">
        <f aca="false">IF(H4647="M",1,0)</f>
        <v>1</v>
      </c>
      <c r="T4647" s="11" t="s">
        <v>5016</v>
      </c>
      <c r="U4647" s="11" t="s">
        <v>325</v>
      </c>
      <c r="V4647" s="24" t="n">
        <f aca="false">_xlfn.xlookup(D4647,'WRSI Fusion'!$H$4:$H$354,'WRSI Fusion'!$AI$4:$AI$354)</f>
        <v>73.6609067451744</v>
      </c>
      <c r="W4647" s="16" t="n">
        <f aca="false">_xlfn.xlookup(D4647,'WRSI Maïs'!$H$4:$H$346,'WRSI Maïs'!$AG$4:$AG$346)</f>
        <v>75.9994798314583</v>
      </c>
      <c r="X4647" s="16" t="n">
        <f aca="false">_xlfn.xlookup(D4647,'WRSI Mil'!$H$5:$H$355,'WRSI Mil'!$AG$5:$AG$355)</f>
        <v>79.2823694410629</v>
      </c>
      <c r="Y4647" s="16" t="n">
        <f aca="false">_xlfn.xlookup(D4647,'WRSI Sorgho'!$H$4:$H$354,'WRSI Sorgho'!$AI$4:$AI$354)</f>
        <v>73.2272484963473</v>
      </c>
      <c r="Z4647" s="16" t="n">
        <f aca="false">V4647</f>
        <v>73.6609067451744</v>
      </c>
      <c r="AA4647" s="16" t="n">
        <f aca="false">_xlfn.xlookup(D4647,'WRSI Fusion'!$H$4:$H$354,'WRSI Fusion'!$AJ$4:$AJ$354)</f>
        <v>67.2589789876622</v>
      </c>
      <c r="AB4647" s="21" t="n">
        <f aca="false">AA4647/Z4647</f>
        <v>0.913089207825539</v>
      </c>
      <c r="AC4647" s="11"/>
      <c r="AD4647" s="11"/>
      <c r="AE4647" s="11"/>
      <c r="AF4647" s="22" t="n">
        <v>2023</v>
      </c>
      <c r="AG4647" s="22" t="s">
        <v>52</v>
      </c>
      <c r="AH4647" s="22" t="s">
        <v>53</v>
      </c>
      <c r="AI4647" s="22"/>
      <c r="AJ4647" s="23" t="n">
        <v>0.7</v>
      </c>
      <c r="AK4647" s="24" t="n">
        <v>100000</v>
      </c>
      <c r="AL4647" s="23" t="n">
        <v>0.8</v>
      </c>
      <c r="AM4647" s="24" t="n">
        <v>25000</v>
      </c>
      <c r="AN4647" s="23" t="n">
        <v>0.9</v>
      </c>
      <c r="AO4647" s="24" t="n">
        <v>10000</v>
      </c>
      <c r="AP4647" s="25" t="n">
        <f aca="false">IF(AB4647&lt;AJ4647,AK4647,IF(AB4647&lt;AL4647,AM4647,IF(AB4647&lt;=AN4647,AO4647,0)))</f>
        <v>0</v>
      </c>
    </row>
    <row r="4648" customFormat="false" ht="15.65" hidden="false" customHeight="false" outlineLevel="0" collapsed="false">
      <c r="A4648" s="11" t="n">
        <f aca="false">A4647+1</f>
        <v>4097</v>
      </c>
      <c r="B4648" s="12" t="s">
        <v>4373</v>
      </c>
      <c r="C4648" s="12" t="s">
        <v>4944</v>
      </c>
      <c r="D4648" s="12" t="s">
        <v>4945</v>
      </c>
      <c r="E4648" s="12" t="s">
        <v>4946</v>
      </c>
      <c r="F4648" s="14" t="s">
        <v>4952</v>
      </c>
      <c r="G4648" s="13" t="s">
        <v>4376</v>
      </c>
      <c r="H4648" s="12" t="s">
        <v>48</v>
      </c>
      <c r="I4648" s="12"/>
      <c r="J4648" s="14"/>
      <c r="K4648" s="15" t="n">
        <v>45212</v>
      </c>
      <c r="L4648" s="14" t="s">
        <v>4948</v>
      </c>
      <c r="M4648" s="16" t="n">
        <v>1</v>
      </c>
      <c r="N4648" s="16" t="n">
        <v>1</v>
      </c>
      <c r="O4648" s="17" t="n">
        <v>100000</v>
      </c>
      <c r="P4648" s="17" t="n">
        <v>100000</v>
      </c>
      <c r="Q4648" s="18" t="n">
        <v>12600</v>
      </c>
      <c r="R4648" s="19" t="n">
        <f aca="false">IF(H4648="F",1,0)</f>
        <v>1</v>
      </c>
      <c r="S4648" s="19" t="n">
        <f aca="false">IF(H4648="M",1,0)</f>
        <v>0</v>
      </c>
      <c r="T4648" s="11" t="s">
        <v>5017</v>
      </c>
      <c r="U4648" s="11" t="s">
        <v>325</v>
      </c>
      <c r="V4648" s="24" t="n">
        <f aca="false">_xlfn.xlookup(D4648,'WRSI Fusion'!$H$4:$H$354,'WRSI Fusion'!$AI$4:$AI$354)</f>
        <v>73.6609067451744</v>
      </c>
      <c r="W4648" s="16" t="n">
        <f aca="false">_xlfn.xlookup(D4648,'WRSI Maïs'!$H$4:$H$346,'WRSI Maïs'!$AG$4:$AG$346)</f>
        <v>75.9994798314583</v>
      </c>
      <c r="X4648" s="16" t="n">
        <f aca="false">_xlfn.xlookup(D4648,'WRSI Mil'!$H$5:$H$355,'WRSI Mil'!$AG$5:$AG$355)</f>
        <v>79.2823694410629</v>
      </c>
      <c r="Y4648" s="16" t="n">
        <f aca="false">_xlfn.xlookup(D4648,'WRSI Sorgho'!$H$4:$H$354,'WRSI Sorgho'!$AI$4:$AI$354)</f>
        <v>73.2272484963473</v>
      </c>
      <c r="Z4648" s="16" t="n">
        <f aca="false">V4648</f>
        <v>73.6609067451744</v>
      </c>
      <c r="AA4648" s="16" t="n">
        <f aca="false">_xlfn.xlookup(D4648,'WRSI Fusion'!$H$4:$H$354,'WRSI Fusion'!$AJ$4:$AJ$354)</f>
        <v>67.2589789876622</v>
      </c>
      <c r="AB4648" s="21" t="n">
        <f aca="false">AA4648/Z4648</f>
        <v>0.913089207825539</v>
      </c>
      <c r="AC4648" s="11"/>
      <c r="AD4648" s="11"/>
      <c r="AE4648" s="11"/>
      <c r="AF4648" s="22" t="n">
        <v>2023</v>
      </c>
      <c r="AG4648" s="22" t="s">
        <v>52</v>
      </c>
      <c r="AH4648" s="22" t="s">
        <v>53</v>
      </c>
      <c r="AI4648" s="22"/>
      <c r="AJ4648" s="23" t="n">
        <v>0.7</v>
      </c>
      <c r="AK4648" s="24" t="n">
        <v>100000</v>
      </c>
      <c r="AL4648" s="23" t="n">
        <v>0.8</v>
      </c>
      <c r="AM4648" s="24" t="n">
        <v>25000</v>
      </c>
      <c r="AN4648" s="23" t="n">
        <v>0.9</v>
      </c>
      <c r="AO4648" s="24" t="n">
        <v>10000</v>
      </c>
      <c r="AP4648" s="25" t="n">
        <f aca="false">IF(AB4648&lt;AJ4648,AK4648,IF(AB4648&lt;AL4648,AM4648,IF(AB4648&lt;=AN4648,AO4648,0)))</f>
        <v>0</v>
      </c>
    </row>
    <row r="4649" customFormat="false" ht="15.65" hidden="false" customHeight="false" outlineLevel="0" collapsed="false">
      <c r="A4649" s="11" t="n">
        <f aca="false">A4648+1</f>
        <v>4098</v>
      </c>
      <c r="B4649" s="12" t="s">
        <v>4373</v>
      </c>
      <c r="C4649" s="12" t="s">
        <v>4944</v>
      </c>
      <c r="D4649" s="12" t="s">
        <v>4945</v>
      </c>
      <c r="E4649" s="12" t="s">
        <v>4946</v>
      </c>
      <c r="F4649" s="14" t="s">
        <v>4952</v>
      </c>
      <c r="G4649" s="13" t="s">
        <v>4376</v>
      </c>
      <c r="H4649" s="12" t="s">
        <v>55</v>
      </c>
      <c r="I4649" s="12"/>
      <c r="J4649" s="14"/>
      <c r="K4649" s="15" t="n">
        <v>45212</v>
      </c>
      <c r="L4649" s="14" t="s">
        <v>4948</v>
      </c>
      <c r="M4649" s="16" t="n">
        <v>1</v>
      </c>
      <c r="N4649" s="16" t="n">
        <v>1</v>
      </c>
      <c r="O4649" s="17" t="n">
        <v>100000</v>
      </c>
      <c r="P4649" s="17" t="n">
        <v>100000</v>
      </c>
      <c r="Q4649" s="18" t="n">
        <v>12600</v>
      </c>
      <c r="R4649" s="19" t="n">
        <f aca="false">IF(H4649="F",1,0)</f>
        <v>0</v>
      </c>
      <c r="S4649" s="19" t="n">
        <f aca="false">IF(H4649="M",1,0)</f>
        <v>1</v>
      </c>
      <c r="T4649" s="11" t="s">
        <v>5018</v>
      </c>
      <c r="U4649" s="11" t="s">
        <v>325</v>
      </c>
      <c r="V4649" s="24" t="n">
        <f aca="false">_xlfn.xlookup(D4649,'WRSI Fusion'!$H$4:$H$354,'WRSI Fusion'!$AI$4:$AI$354)</f>
        <v>73.6609067451744</v>
      </c>
      <c r="W4649" s="16" t="n">
        <f aca="false">_xlfn.xlookup(D4649,'WRSI Maïs'!$H$4:$H$346,'WRSI Maïs'!$AG$4:$AG$346)</f>
        <v>75.9994798314583</v>
      </c>
      <c r="X4649" s="16" t="n">
        <f aca="false">_xlfn.xlookup(D4649,'WRSI Mil'!$H$5:$H$355,'WRSI Mil'!$AG$5:$AG$355)</f>
        <v>79.2823694410629</v>
      </c>
      <c r="Y4649" s="16" t="n">
        <f aca="false">_xlfn.xlookup(D4649,'WRSI Sorgho'!$H$4:$H$354,'WRSI Sorgho'!$AI$4:$AI$354)</f>
        <v>73.2272484963473</v>
      </c>
      <c r="Z4649" s="16" t="n">
        <f aca="false">V4649</f>
        <v>73.6609067451744</v>
      </c>
      <c r="AA4649" s="16" t="n">
        <f aca="false">_xlfn.xlookup(D4649,'WRSI Fusion'!$H$4:$H$354,'WRSI Fusion'!$AJ$4:$AJ$354)</f>
        <v>67.2589789876622</v>
      </c>
      <c r="AB4649" s="21" t="n">
        <f aca="false">AA4649/Z4649</f>
        <v>0.913089207825539</v>
      </c>
      <c r="AC4649" s="11"/>
      <c r="AD4649" s="11"/>
      <c r="AE4649" s="11"/>
      <c r="AF4649" s="22" t="n">
        <v>2023</v>
      </c>
      <c r="AG4649" s="22" t="s">
        <v>52</v>
      </c>
      <c r="AH4649" s="22" t="s">
        <v>53</v>
      </c>
      <c r="AI4649" s="22"/>
      <c r="AJ4649" s="23" t="n">
        <v>0.7</v>
      </c>
      <c r="AK4649" s="24" t="n">
        <v>100000</v>
      </c>
      <c r="AL4649" s="23" t="n">
        <v>0.8</v>
      </c>
      <c r="AM4649" s="24" t="n">
        <v>25000</v>
      </c>
      <c r="AN4649" s="23" t="n">
        <v>0.9</v>
      </c>
      <c r="AO4649" s="24" t="n">
        <v>10000</v>
      </c>
      <c r="AP4649" s="25" t="n">
        <f aca="false">IF(AB4649&lt;AJ4649,AK4649,IF(AB4649&lt;AL4649,AM4649,IF(AB4649&lt;=AN4649,AO4649,0)))</f>
        <v>0</v>
      </c>
    </row>
    <row r="4650" customFormat="false" ht="15.65" hidden="false" customHeight="false" outlineLevel="0" collapsed="false">
      <c r="A4650" s="11" t="n">
        <f aca="false">A4649+1</f>
        <v>4099</v>
      </c>
      <c r="B4650" s="12" t="s">
        <v>4373</v>
      </c>
      <c r="C4650" s="12" t="s">
        <v>4938</v>
      </c>
      <c r="D4650" s="12" t="s">
        <v>4939</v>
      </c>
      <c r="E4650" s="12" t="s">
        <v>4940</v>
      </c>
      <c r="F4650" s="14" t="s">
        <v>4941</v>
      </c>
      <c r="G4650" s="13" t="s">
        <v>4376</v>
      </c>
      <c r="H4650" s="12" t="s">
        <v>48</v>
      </c>
      <c r="I4650" s="12"/>
      <c r="J4650" s="14"/>
      <c r="K4650" s="15" t="n">
        <v>45212</v>
      </c>
      <c r="L4650" s="14" t="s">
        <v>4942</v>
      </c>
      <c r="M4650" s="16" t="n">
        <v>1</v>
      </c>
      <c r="N4650" s="16" t="n">
        <v>1</v>
      </c>
      <c r="O4650" s="17" t="n">
        <v>100000</v>
      </c>
      <c r="P4650" s="17" t="n">
        <v>100000</v>
      </c>
      <c r="Q4650" s="18" t="n">
        <v>12600</v>
      </c>
      <c r="R4650" s="19" t="n">
        <f aca="false">IF(H4650="F",1,0)</f>
        <v>1</v>
      </c>
      <c r="S4650" s="19" t="n">
        <f aca="false">IF(H4650="M",1,0)</f>
        <v>0</v>
      </c>
      <c r="T4650" s="11" t="s">
        <v>5019</v>
      </c>
      <c r="U4650" s="11" t="s">
        <v>325</v>
      </c>
      <c r="V4650" s="24" t="n">
        <f aca="false">_xlfn.xlookup(D4650,'WRSI Fusion'!$H$4:$H$354,'WRSI Fusion'!$AI$4:$AI$354)</f>
        <v>77.1984103091362</v>
      </c>
      <c r="W4650" s="16" t="n">
        <f aca="false">_xlfn.xlookup(D4650,'WRSI Maïs'!$H$4:$H$346,'WRSI Maïs'!$AG$4:$AG$346)</f>
        <v>88.169922330779</v>
      </c>
      <c r="X4650" s="16" t="n">
        <f aca="false">_xlfn.xlookup(D4650,'WRSI Mil'!$H$5:$H$355,'WRSI Mil'!$AG$5:$AG$355)</f>
        <v>84.9736065183319</v>
      </c>
      <c r="Y4650" s="16" t="n">
        <f aca="false">_xlfn.xlookup(D4650,'WRSI Sorgho'!$H$4:$H$354,'WRSI Sorgho'!$AI$4:$AI$354)</f>
        <v>77.590111909811</v>
      </c>
      <c r="Z4650" s="16" t="n">
        <f aca="false">V4650</f>
        <v>77.1984103091362</v>
      </c>
      <c r="AA4650" s="16" t="n">
        <f aca="false">_xlfn.xlookup(D4650,'WRSI Fusion'!$H$4:$H$354,'WRSI Fusion'!$AJ$4:$AJ$354)</f>
        <v>78.3358162386523</v>
      </c>
      <c r="AB4650" s="21" t="n">
        <f aca="false">AA4650/Z4650</f>
        <v>1.01473354081984</v>
      </c>
      <c r="AC4650" s="11"/>
      <c r="AD4650" s="11"/>
      <c r="AE4650" s="11"/>
      <c r="AF4650" s="22" t="n">
        <v>2023</v>
      </c>
      <c r="AG4650" s="22" t="s">
        <v>52</v>
      </c>
      <c r="AH4650" s="22" t="s">
        <v>53</v>
      </c>
      <c r="AI4650" s="22"/>
      <c r="AJ4650" s="23" t="n">
        <v>0.7</v>
      </c>
      <c r="AK4650" s="24" t="n">
        <v>100000</v>
      </c>
      <c r="AL4650" s="23" t="n">
        <v>0.8</v>
      </c>
      <c r="AM4650" s="24" t="n">
        <v>25000</v>
      </c>
      <c r="AN4650" s="23" t="n">
        <v>0.9</v>
      </c>
      <c r="AO4650" s="24" t="n">
        <v>10000</v>
      </c>
      <c r="AP4650" s="25" t="n">
        <f aca="false">IF(AB4650&lt;AJ4650,AK4650,IF(AB4650&lt;AL4650,AM4650,IF(AB4650&lt;=AN4650,AO4650,0)))</f>
        <v>0</v>
      </c>
    </row>
    <row r="4651" customFormat="false" ht="15.65" hidden="false" customHeight="false" outlineLevel="0" collapsed="false">
      <c r="A4651" s="11" t="n">
        <f aca="false">A4650+1</f>
        <v>4100</v>
      </c>
      <c r="B4651" s="12" t="s">
        <v>4373</v>
      </c>
      <c r="C4651" s="12" t="s">
        <v>4938</v>
      </c>
      <c r="D4651" s="12" t="s">
        <v>4939</v>
      </c>
      <c r="E4651" s="12" t="s">
        <v>4940</v>
      </c>
      <c r="F4651" s="14" t="s">
        <v>4956</v>
      </c>
      <c r="G4651" s="13" t="s">
        <v>4376</v>
      </c>
      <c r="H4651" s="12" t="s">
        <v>48</v>
      </c>
      <c r="I4651" s="12"/>
      <c r="J4651" s="14"/>
      <c r="K4651" s="15" t="n">
        <v>45212</v>
      </c>
      <c r="L4651" s="14" t="s">
        <v>4942</v>
      </c>
      <c r="M4651" s="16" t="n">
        <v>1</v>
      </c>
      <c r="N4651" s="16" t="n">
        <v>1</v>
      </c>
      <c r="O4651" s="17" t="n">
        <v>100000</v>
      </c>
      <c r="P4651" s="17" t="n">
        <v>100000</v>
      </c>
      <c r="Q4651" s="18" t="n">
        <v>12600</v>
      </c>
      <c r="R4651" s="19" t="n">
        <f aca="false">IF(H4651="F",1,0)</f>
        <v>1</v>
      </c>
      <c r="S4651" s="19" t="n">
        <f aca="false">IF(H4651="M",1,0)</f>
        <v>0</v>
      </c>
      <c r="T4651" s="11" t="s">
        <v>5020</v>
      </c>
      <c r="U4651" s="11" t="s">
        <v>325</v>
      </c>
      <c r="V4651" s="24" t="n">
        <f aca="false">_xlfn.xlookup(D4651,'WRSI Fusion'!$H$4:$H$354,'WRSI Fusion'!$AI$4:$AI$354)</f>
        <v>77.1984103091362</v>
      </c>
      <c r="W4651" s="16" t="n">
        <f aca="false">_xlfn.xlookup(D4651,'WRSI Maïs'!$H$4:$H$346,'WRSI Maïs'!$AG$4:$AG$346)</f>
        <v>88.169922330779</v>
      </c>
      <c r="X4651" s="16" t="n">
        <f aca="false">_xlfn.xlookup(D4651,'WRSI Mil'!$H$5:$H$355,'WRSI Mil'!$AG$5:$AG$355)</f>
        <v>84.9736065183319</v>
      </c>
      <c r="Y4651" s="16" t="n">
        <f aca="false">_xlfn.xlookup(D4651,'WRSI Sorgho'!$H$4:$H$354,'WRSI Sorgho'!$AI$4:$AI$354)</f>
        <v>77.590111909811</v>
      </c>
      <c r="Z4651" s="16" t="n">
        <f aca="false">V4651</f>
        <v>77.1984103091362</v>
      </c>
      <c r="AA4651" s="16" t="n">
        <f aca="false">_xlfn.xlookup(D4651,'WRSI Fusion'!$H$4:$H$354,'WRSI Fusion'!$AJ$4:$AJ$354)</f>
        <v>78.3358162386523</v>
      </c>
      <c r="AB4651" s="21" t="n">
        <f aca="false">AA4651/Z4651</f>
        <v>1.01473354081984</v>
      </c>
      <c r="AC4651" s="11"/>
      <c r="AD4651" s="11"/>
      <c r="AE4651" s="11"/>
      <c r="AF4651" s="22" t="n">
        <v>2023</v>
      </c>
      <c r="AG4651" s="22" t="s">
        <v>52</v>
      </c>
      <c r="AH4651" s="22" t="s">
        <v>53</v>
      </c>
      <c r="AI4651" s="22"/>
      <c r="AJ4651" s="23" t="n">
        <v>0.7</v>
      </c>
      <c r="AK4651" s="24" t="n">
        <v>100000</v>
      </c>
      <c r="AL4651" s="23" t="n">
        <v>0.8</v>
      </c>
      <c r="AM4651" s="24" t="n">
        <v>25000</v>
      </c>
      <c r="AN4651" s="23" t="n">
        <v>0.9</v>
      </c>
      <c r="AO4651" s="24" t="n">
        <v>10000</v>
      </c>
      <c r="AP4651" s="25" t="n">
        <f aca="false">IF(AB4651&lt;AJ4651,AK4651,IF(AB4651&lt;AL4651,AM4651,IF(AB4651&lt;=AN4651,AO4651,0)))</f>
        <v>0</v>
      </c>
    </row>
    <row r="4652" customFormat="false" ht="15.65" hidden="false" customHeight="false" outlineLevel="0" collapsed="false">
      <c r="A4652" s="11" t="n">
        <f aca="false">A4651+1</f>
        <v>4101</v>
      </c>
      <c r="B4652" s="12" t="s">
        <v>4373</v>
      </c>
      <c r="C4652" s="12" t="s">
        <v>4944</v>
      </c>
      <c r="D4652" s="12" t="s">
        <v>4945</v>
      </c>
      <c r="E4652" s="12" t="s">
        <v>4946</v>
      </c>
      <c r="F4652" s="14" t="s">
        <v>4952</v>
      </c>
      <c r="G4652" s="13" t="s">
        <v>4376</v>
      </c>
      <c r="H4652" s="12" t="s">
        <v>55</v>
      </c>
      <c r="I4652" s="12"/>
      <c r="J4652" s="14"/>
      <c r="K4652" s="15" t="n">
        <v>45212</v>
      </c>
      <c r="L4652" s="14" t="s">
        <v>4948</v>
      </c>
      <c r="M4652" s="16" t="n">
        <v>1</v>
      </c>
      <c r="N4652" s="16" t="n">
        <v>1</v>
      </c>
      <c r="O4652" s="17" t="n">
        <v>100000</v>
      </c>
      <c r="P4652" s="17" t="n">
        <v>100000</v>
      </c>
      <c r="Q4652" s="18" t="n">
        <v>12600</v>
      </c>
      <c r="R4652" s="19" t="n">
        <f aca="false">IF(H4652="F",1,0)</f>
        <v>0</v>
      </c>
      <c r="S4652" s="19" t="n">
        <f aca="false">IF(H4652="M",1,0)</f>
        <v>1</v>
      </c>
      <c r="T4652" s="11" t="s">
        <v>5021</v>
      </c>
      <c r="U4652" s="11" t="s">
        <v>325</v>
      </c>
      <c r="V4652" s="24" t="n">
        <f aca="false">_xlfn.xlookup(D4652,'WRSI Fusion'!$H$4:$H$354,'WRSI Fusion'!$AI$4:$AI$354)</f>
        <v>73.6609067451744</v>
      </c>
      <c r="W4652" s="16" t="n">
        <f aca="false">_xlfn.xlookup(D4652,'WRSI Maïs'!$H$4:$H$346,'WRSI Maïs'!$AG$4:$AG$346)</f>
        <v>75.9994798314583</v>
      </c>
      <c r="X4652" s="16" t="n">
        <f aca="false">_xlfn.xlookup(D4652,'WRSI Mil'!$H$5:$H$355,'WRSI Mil'!$AG$5:$AG$355)</f>
        <v>79.2823694410629</v>
      </c>
      <c r="Y4652" s="16" t="n">
        <f aca="false">_xlfn.xlookup(D4652,'WRSI Sorgho'!$H$4:$H$354,'WRSI Sorgho'!$AI$4:$AI$354)</f>
        <v>73.2272484963473</v>
      </c>
      <c r="Z4652" s="16" t="n">
        <f aca="false">V4652</f>
        <v>73.6609067451744</v>
      </c>
      <c r="AA4652" s="16" t="n">
        <f aca="false">_xlfn.xlookup(D4652,'WRSI Fusion'!$H$4:$H$354,'WRSI Fusion'!$AJ$4:$AJ$354)</f>
        <v>67.2589789876622</v>
      </c>
      <c r="AB4652" s="21" t="n">
        <f aca="false">AA4652/Z4652</f>
        <v>0.913089207825539</v>
      </c>
      <c r="AC4652" s="11"/>
      <c r="AD4652" s="11"/>
      <c r="AE4652" s="11"/>
      <c r="AF4652" s="22" t="n">
        <v>2023</v>
      </c>
      <c r="AG4652" s="22" t="s">
        <v>52</v>
      </c>
      <c r="AH4652" s="22" t="s">
        <v>53</v>
      </c>
      <c r="AI4652" s="22"/>
      <c r="AJ4652" s="23" t="n">
        <v>0.7</v>
      </c>
      <c r="AK4652" s="24" t="n">
        <v>100000</v>
      </c>
      <c r="AL4652" s="23" t="n">
        <v>0.8</v>
      </c>
      <c r="AM4652" s="24" t="n">
        <v>25000</v>
      </c>
      <c r="AN4652" s="23" t="n">
        <v>0.9</v>
      </c>
      <c r="AO4652" s="24" t="n">
        <v>10000</v>
      </c>
      <c r="AP4652" s="25" t="n">
        <f aca="false">IF(AB4652&lt;AJ4652,AK4652,IF(AB4652&lt;AL4652,AM4652,IF(AB4652&lt;=AN4652,AO4652,0)))</f>
        <v>0</v>
      </c>
    </row>
    <row r="4653" customFormat="false" ht="15.65" hidden="false" customHeight="false" outlineLevel="0" collapsed="false">
      <c r="A4653" s="11" t="n">
        <f aca="false">A4652+1</f>
        <v>4102</v>
      </c>
      <c r="B4653" s="12" t="s">
        <v>4373</v>
      </c>
      <c r="C4653" s="12" t="s">
        <v>4938</v>
      </c>
      <c r="D4653" s="12" t="s">
        <v>4939</v>
      </c>
      <c r="E4653" s="12" t="s">
        <v>4940</v>
      </c>
      <c r="F4653" s="14" t="s">
        <v>4995</v>
      </c>
      <c r="G4653" s="13" t="s">
        <v>4376</v>
      </c>
      <c r="H4653" s="12" t="s">
        <v>48</v>
      </c>
      <c r="I4653" s="12"/>
      <c r="J4653" s="14"/>
      <c r="K4653" s="15" t="n">
        <v>45212</v>
      </c>
      <c r="L4653" s="14" t="s">
        <v>4942</v>
      </c>
      <c r="M4653" s="16" t="n">
        <v>1</v>
      </c>
      <c r="N4653" s="16" t="n">
        <v>1</v>
      </c>
      <c r="O4653" s="17" t="n">
        <v>100000</v>
      </c>
      <c r="P4653" s="17" t="n">
        <v>100000</v>
      </c>
      <c r="Q4653" s="18" t="n">
        <v>12600</v>
      </c>
      <c r="R4653" s="19" t="n">
        <f aca="false">IF(H4653="F",1,0)</f>
        <v>1</v>
      </c>
      <c r="S4653" s="19" t="n">
        <f aca="false">IF(H4653="M",1,0)</f>
        <v>0</v>
      </c>
      <c r="T4653" s="11" t="s">
        <v>5022</v>
      </c>
      <c r="U4653" s="11" t="s">
        <v>325</v>
      </c>
      <c r="V4653" s="24" t="n">
        <f aca="false">_xlfn.xlookup(D4653,'WRSI Fusion'!$H$4:$H$354,'WRSI Fusion'!$AI$4:$AI$354)</f>
        <v>77.1984103091362</v>
      </c>
      <c r="W4653" s="16" t="n">
        <f aca="false">_xlfn.xlookup(D4653,'WRSI Maïs'!$H$4:$H$346,'WRSI Maïs'!$AG$4:$AG$346)</f>
        <v>88.169922330779</v>
      </c>
      <c r="X4653" s="16" t="n">
        <f aca="false">_xlfn.xlookup(D4653,'WRSI Mil'!$H$5:$H$355,'WRSI Mil'!$AG$5:$AG$355)</f>
        <v>84.9736065183319</v>
      </c>
      <c r="Y4653" s="16" t="n">
        <f aca="false">_xlfn.xlookup(D4653,'WRSI Sorgho'!$H$4:$H$354,'WRSI Sorgho'!$AI$4:$AI$354)</f>
        <v>77.590111909811</v>
      </c>
      <c r="Z4653" s="16" t="n">
        <f aca="false">V4653</f>
        <v>77.1984103091362</v>
      </c>
      <c r="AA4653" s="16" t="n">
        <f aca="false">_xlfn.xlookup(D4653,'WRSI Fusion'!$H$4:$H$354,'WRSI Fusion'!$AJ$4:$AJ$354)</f>
        <v>78.3358162386523</v>
      </c>
      <c r="AB4653" s="21" t="n">
        <f aca="false">AA4653/Z4653</f>
        <v>1.01473354081984</v>
      </c>
      <c r="AC4653" s="11"/>
      <c r="AD4653" s="11"/>
      <c r="AE4653" s="11"/>
      <c r="AF4653" s="22" t="n">
        <v>2023</v>
      </c>
      <c r="AG4653" s="22" t="s">
        <v>52</v>
      </c>
      <c r="AH4653" s="22" t="s">
        <v>53</v>
      </c>
      <c r="AI4653" s="22"/>
      <c r="AJ4653" s="23" t="n">
        <v>0.7</v>
      </c>
      <c r="AK4653" s="24" t="n">
        <v>100000</v>
      </c>
      <c r="AL4653" s="23" t="n">
        <v>0.8</v>
      </c>
      <c r="AM4653" s="24" t="n">
        <v>25000</v>
      </c>
      <c r="AN4653" s="23" t="n">
        <v>0.9</v>
      </c>
      <c r="AO4653" s="24" t="n">
        <v>10000</v>
      </c>
      <c r="AP4653" s="25" t="n">
        <f aca="false">IF(AB4653&lt;AJ4653,AK4653,IF(AB4653&lt;AL4653,AM4653,IF(AB4653&lt;=AN4653,AO4653,0)))</f>
        <v>0</v>
      </c>
    </row>
    <row r="4654" customFormat="false" ht="15.65" hidden="false" customHeight="false" outlineLevel="0" collapsed="false">
      <c r="A4654" s="11" t="n">
        <f aca="false">A4653+1</f>
        <v>4103</v>
      </c>
      <c r="B4654" s="12" t="s">
        <v>4373</v>
      </c>
      <c r="C4654" s="12" t="s">
        <v>4944</v>
      </c>
      <c r="D4654" s="12" t="s">
        <v>4945</v>
      </c>
      <c r="E4654" s="12" t="s">
        <v>4946</v>
      </c>
      <c r="F4654" s="14" t="s">
        <v>4960</v>
      </c>
      <c r="G4654" s="13" t="s">
        <v>4376</v>
      </c>
      <c r="H4654" s="12" t="s">
        <v>55</v>
      </c>
      <c r="I4654" s="12"/>
      <c r="J4654" s="14"/>
      <c r="K4654" s="15" t="n">
        <v>45212</v>
      </c>
      <c r="L4654" s="14" t="s">
        <v>4948</v>
      </c>
      <c r="M4654" s="16" t="n">
        <v>1</v>
      </c>
      <c r="N4654" s="16" t="n">
        <v>1</v>
      </c>
      <c r="O4654" s="17" t="n">
        <v>100000</v>
      </c>
      <c r="P4654" s="17" t="n">
        <v>100000</v>
      </c>
      <c r="Q4654" s="18" t="n">
        <v>12600</v>
      </c>
      <c r="R4654" s="19" t="n">
        <f aca="false">IF(H4654="F",1,0)</f>
        <v>0</v>
      </c>
      <c r="S4654" s="19" t="n">
        <f aca="false">IF(H4654="M",1,0)</f>
        <v>1</v>
      </c>
      <c r="T4654" s="11" t="s">
        <v>5023</v>
      </c>
      <c r="U4654" s="11" t="s">
        <v>325</v>
      </c>
      <c r="V4654" s="24" t="n">
        <f aca="false">_xlfn.xlookup(D4654,'WRSI Fusion'!$H$4:$H$354,'WRSI Fusion'!$AI$4:$AI$354)</f>
        <v>73.6609067451744</v>
      </c>
      <c r="W4654" s="16" t="n">
        <f aca="false">_xlfn.xlookup(D4654,'WRSI Maïs'!$H$4:$H$346,'WRSI Maïs'!$AG$4:$AG$346)</f>
        <v>75.9994798314583</v>
      </c>
      <c r="X4654" s="16" t="n">
        <f aca="false">_xlfn.xlookup(D4654,'WRSI Mil'!$H$5:$H$355,'WRSI Mil'!$AG$5:$AG$355)</f>
        <v>79.2823694410629</v>
      </c>
      <c r="Y4654" s="16" t="n">
        <f aca="false">_xlfn.xlookup(D4654,'WRSI Sorgho'!$H$4:$H$354,'WRSI Sorgho'!$AI$4:$AI$354)</f>
        <v>73.2272484963473</v>
      </c>
      <c r="Z4654" s="16" t="n">
        <f aca="false">V4654</f>
        <v>73.6609067451744</v>
      </c>
      <c r="AA4654" s="16" t="n">
        <f aca="false">_xlfn.xlookup(D4654,'WRSI Fusion'!$H$4:$H$354,'WRSI Fusion'!$AJ$4:$AJ$354)</f>
        <v>67.2589789876622</v>
      </c>
      <c r="AB4654" s="21" t="n">
        <f aca="false">AA4654/Z4654</f>
        <v>0.913089207825539</v>
      </c>
      <c r="AC4654" s="11"/>
      <c r="AD4654" s="11"/>
      <c r="AE4654" s="11"/>
      <c r="AF4654" s="22" t="n">
        <v>2023</v>
      </c>
      <c r="AG4654" s="22" t="s">
        <v>52</v>
      </c>
      <c r="AH4654" s="22" t="s">
        <v>53</v>
      </c>
      <c r="AI4654" s="22"/>
      <c r="AJ4654" s="23" t="n">
        <v>0.7</v>
      </c>
      <c r="AK4654" s="24" t="n">
        <v>100000</v>
      </c>
      <c r="AL4654" s="23" t="n">
        <v>0.8</v>
      </c>
      <c r="AM4654" s="24" t="n">
        <v>25000</v>
      </c>
      <c r="AN4654" s="23" t="n">
        <v>0.9</v>
      </c>
      <c r="AO4654" s="24" t="n">
        <v>10000</v>
      </c>
      <c r="AP4654" s="25" t="n">
        <f aca="false">IF(AB4654&lt;AJ4654,AK4654,IF(AB4654&lt;AL4654,AM4654,IF(AB4654&lt;=AN4654,AO4654,0)))</f>
        <v>0</v>
      </c>
    </row>
    <row r="4655" customFormat="false" ht="15.65" hidden="false" customHeight="false" outlineLevel="0" collapsed="false">
      <c r="A4655" s="11" t="n">
        <f aca="false">A4654+1</f>
        <v>4104</v>
      </c>
      <c r="B4655" s="12" t="s">
        <v>4373</v>
      </c>
      <c r="C4655" s="12" t="s">
        <v>4938</v>
      </c>
      <c r="D4655" s="12" t="s">
        <v>4939</v>
      </c>
      <c r="E4655" s="12" t="s">
        <v>4940</v>
      </c>
      <c r="F4655" s="14" t="s">
        <v>5006</v>
      </c>
      <c r="G4655" s="13" t="s">
        <v>4376</v>
      </c>
      <c r="H4655" s="12" t="s">
        <v>55</v>
      </c>
      <c r="I4655" s="12"/>
      <c r="J4655" s="14"/>
      <c r="K4655" s="15" t="n">
        <v>45212</v>
      </c>
      <c r="L4655" s="14" t="s">
        <v>4942</v>
      </c>
      <c r="M4655" s="16" t="n">
        <v>1</v>
      </c>
      <c r="N4655" s="16" t="n">
        <v>1</v>
      </c>
      <c r="O4655" s="17" t="n">
        <v>100000</v>
      </c>
      <c r="P4655" s="17" t="n">
        <v>100000</v>
      </c>
      <c r="Q4655" s="18" t="n">
        <v>12600</v>
      </c>
      <c r="R4655" s="19" t="n">
        <f aca="false">IF(H4655="F",1,0)</f>
        <v>0</v>
      </c>
      <c r="S4655" s="19" t="n">
        <f aca="false">IF(H4655="M",1,0)</f>
        <v>1</v>
      </c>
      <c r="T4655" s="11" t="s">
        <v>5024</v>
      </c>
      <c r="U4655" s="11" t="s">
        <v>325</v>
      </c>
      <c r="V4655" s="24" t="n">
        <f aca="false">_xlfn.xlookup(D4655,'WRSI Fusion'!$H$4:$H$354,'WRSI Fusion'!$AI$4:$AI$354)</f>
        <v>77.1984103091362</v>
      </c>
      <c r="W4655" s="16" t="n">
        <f aca="false">_xlfn.xlookup(D4655,'WRSI Maïs'!$H$4:$H$346,'WRSI Maïs'!$AG$4:$AG$346)</f>
        <v>88.169922330779</v>
      </c>
      <c r="X4655" s="16" t="n">
        <f aca="false">_xlfn.xlookup(D4655,'WRSI Mil'!$H$5:$H$355,'WRSI Mil'!$AG$5:$AG$355)</f>
        <v>84.9736065183319</v>
      </c>
      <c r="Y4655" s="16" t="n">
        <f aca="false">_xlfn.xlookup(D4655,'WRSI Sorgho'!$H$4:$H$354,'WRSI Sorgho'!$AI$4:$AI$354)</f>
        <v>77.590111909811</v>
      </c>
      <c r="Z4655" s="16" t="n">
        <f aca="false">V4655</f>
        <v>77.1984103091362</v>
      </c>
      <c r="AA4655" s="16" t="n">
        <f aca="false">_xlfn.xlookup(D4655,'WRSI Fusion'!$H$4:$H$354,'WRSI Fusion'!$AJ$4:$AJ$354)</f>
        <v>78.3358162386523</v>
      </c>
      <c r="AB4655" s="21" t="n">
        <f aca="false">AA4655/Z4655</f>
        <v>1.01473354081984</v>
      </c>
      <c r="AC4655" s="11"/>
      <c r="AD4655" s="11"/>
      <c r="AE4655" s="11"/>
      <c r="AF4655" s="22" t="n">
        <v>2023</v>
      </c>
      <c r="AG4655" s="22" t="s">
        <v>52</v>
      </c>
      <c r="AH4655" s="22" t="s">
        <v>53</v>
      </c>
      <c r="AI4655" s="22"/>
      <c r="AJ4655" s="23" t="n">
        <v>0.7</v>
      </c>
      <c r="AK4655" s="24" t="n">
        <v>100000</v>
      </c>
      <c r="AL4655" s="23" t="n">
        <v>0.8</v>
      </c>
      <c r="AM4655" s="24" t="n">
        <v>25000</v>
      </c>
      <c r="AN4655" s="23" t="n">
        <v>0.9</v>
      </c>
      <c r="AO4655" s="24" t="n">
        <v>10000</v>
      </c>
      <c r="AP4655" s="25" t="n">
        <f aca="false">IF(AB4655&lt;AJ4655,AK4655,IF(AB4655&lt;AL4655,AM4655,IF(AB4655&lt;=AN4655,AO4655,0)))</f>
        <v>0</v>
      </c>
    </row>
    <row r="4656" customFormat="false" ht="15.65" hidden="false" customHeight="false" outlineLevel="0" collapsed="false">
      <c r="A4656" s="11" t="n">
        <f aca="false">A4655+1</f>
        <v>4105</v>
      </c>
      <c r="B4656" s="12" t="s">
        <v>4373</v>
      </c>
      <c r="C4656" s="12" t="s">
        <v>4944</v>
      </c>
      <c r="D4656" s="12" t="s">
        <v>4945</v>
      </c>
      <c r="E4656" s="12" t="s">
        <v>4946</v>
      </c>
      <c r="F4656" s="14" t="s">
        <v>4947</v>
      </c>
      <c r="G4656" s="13" t="s">
        <v>4376</v>
      </c>
      <c r="H4656" s="12" t="s">
        <v>55</v>
      </c>
      <c r="I4656" s="12"/>
      <c r="J4656" s="14"/>
      <c r="K4656" s="15" t="n">
        <v>45212</v>
      </c>
      <c r="L4656" s="14" t="s">
        <v>4948</v>
      </c>
      <c r="M4656" s="16" t="n">
        <v>1</v>
      </c>
      <c r="N4656" s="16" t="n">
        <v>1</v>
      </c>
      <c r="O4656" s="17" t="n">
        <v>100000</v>
      </c>
      <c r="P4656" s="17" t="n">
        <v>100000</v>
      </c>
      <c r="Q4656" s="18" t="n">
        <v>12600</v>
      </c>
      <c r="R4656" s="19" t="n">
        <f aca="false">IF(H4656="F",1,0)</f>
        <v>0</v>
      </c>
      <c r="S4656" s="19" t="n">
        <f aca="false">IF(H4656="M",1,0)</f>
        <v>1</v>
      </c>
      <c r="T4656" s="11" t="s">
        <v>5025</v>
      </c>
      <c r="U4656" s="11" t="s">
        <v>325</v>
      </c>
      <c r="V4656" s="24" t="n">
        <f aca="false">_xlfn.xlookup(D4656,'WRSI Fusion'!$H$4:$H$354,'WRSI Fusion'!$AI$4:$AI$354)</f>
        <v>73.6609067451744</v>
      </c>
      <c r="W4656" s="16" t="n">
        <f aca="false">_xlfn.xlookup(D4656,'WRSI Maïs'!$H$4:$H$346,'WRSI Maïs'!$AG$4:$AG$346)</f>
        <v>75.9994798314583</v>
      </c>
      <c r="X4656" s="16" t="n">
        <f aca="false">_xlfn.xlookup(D4656,'WRSI Mil'!$H$5:$H$355,'WRSI Mil'!$AG$5:$AG$355)</f>
        <v>79.2823694410629</v>
      </c>
      <c r="Y4656" s="16" t="n">
        <f aca="false">_xlfn.xlookup(D4656,'WRSI Sorgho'!$H$4:$H$354,'WRSI Sorgho'!$AI$4:$AI$354)</f>
        <v>73.2272484963473</v>
      </c>
      <c r="Z4656" s="16" t="n">
        <f aca="false">V4656</f>
        <v>73.6609067451744</v>
      </c>
      <c r="AA4656" s="16" t="n">
        <f aca="false">_xlfn.xlookup(D4656,'WRSI Fusion'!$H$4:$H$354,'WRSI Fusion'!$AJ$4:$AJ$354)</f>
        <v>67.2589789876622</v>
      </c>
      <c r="AB4656" s="21" t="n">
        <f aca="false">AA4656/Z4656</f>
        <v>0.913089207825539</v>
      </c>
      <c r="AC4656" s="11"/>
      <c r="AD4656" s="11"/>
      <c r="AE4656" s="11"/>
      <c r="AF4656" s="22" t="n">
        <v>2023</v>
      </c>
      <c r="AG4656" s="22" t="s">
        <v>52</v>
      </c>
      <c r="AH4656" s="22" t="s">
        <v>53</v>
      </c>
      <c r="AI4656" s="22"/>
      <c r="AJ4656" s="23" t="n">
        <v>0.7</v>
      </c>
      <c r="AK4656" s="24" t="n">
        <v>100000</v>
      </c>
      <c r="AL4656" s="23" t="n">
        <v>0.8</v>
      </c>
      <c r="AM4656" s="24" t="n">
        <v>25000</v>
      </c>
      <c r="AN4656" s="23" t="n">
        <v>0.9</v>
      </c>
      <c r="AO4656" s="24" t="n">
        <v>10000</v>
      </c>
      <c r="AP4656" s="25" t="n">
        <f aca="false">IF(AB4656&lt;AJ4656,AK4656,IF(AB4656&lt;AL4656,AM4656,IF(AB4656&lt;=AN4656,AO4656,0)))</f>
        <v>0</v>
      </c>
    </row>
    <row r="4657" customFormat="false" ht="15.65" hidden="false" customHeight="false" outlineLevel="0" collapsed="false">
      <c r="A4657" s="11" t="n">
        <f aca="false">A4656+1</f>
        <v>4106</v>
      </c>
      <c r="B4657" s="12" t="s">
        <v>4373</v>
      </c>
      <c r="C4657" s="12" t="s">
        <v>4938</v>
      </c>
      <c r="D4657" s="12" t="s">
        <v>4939</v>
      </c>
      <c r="E4657" s="12" t="s">
        <v>4940</v>
      </c>
      <c r="F4657" s="14" t="s">
        <v>4954</v>
      </c>
      <c r="G4657" s="13" t="s">
        <v>4376</v>
      </c>
      <c r="H4657" s="12" t="s">
        <v>48</v>
      </c>
      <c r="I4657" s="12"/>
      <c r="J4657" s="14"/>
      <c r="K4657" s="15" t="n">
        <v>45212</v>
      </c>
      <c r="L4657" s="14" t="s">
        <v>4942</v>
      </c>
      <c r="M4657" s="16" t="n">
        <v>1</v>
      </c>
      <c r="N4657" s="16" t="n">
        <v>1</v>
      </c>
      <c r="O4657" s="17" t="n">
        <v>100000</v>
      </c>
      <c r="P4657" s="17" t="n">
        <v>100000</v>
      </c>
      <c r="Q4657" s="18" t="n">
        <v>12600</v>
      </c>
      <c r="R4657" s="19" t="n">
        <f aca="false">IF(H4657="F",1,0)</f>
        <v>1</v>
      </c>
      <c r="S4657" s="19" t="n">
        <f aca="false">IF(H4657="M",1,0)</f>
        <v>0</v>
      </c>
      <c r="T4657" s="11" t="s">
        <v>5026</v>
      </c>
      <c r="U4657" s="11" t="s">
        <v>325</v>
      </c>
      <c r="V4657" s="24" t="n">
        <f aca="false">_xlfn.xlookup(D4657,'WRSI Fusion'!$H$4:$H$354,'WRSI Fusion'!$AI$4:$AI$354)</f>
        <v>77.1984103091362</v>
      </c>
      <c r="W4657" s="16" t="n">
        <f aca="false">_xlfn.xlookup(D4657,'WRSI Maïs'!$H$4:$H$346,'WRSI Maïs'!$AG$4:$AG$346)</f>
        <v>88.169922330779</v>
      </c>
      <c r="X4657" s="16" t="n">
        <f aca="false">_xlfn.xlookup(D4657,'WRSI Mil'!$H$5:$H$355,'WRSI Mil'!$AG$5:$AG$355)</f>
        <v>84.9736065183319</v>
      </c>
      <c r="Y4657" s="16" t="n">
        <f aca="false">_xlfn.xlookup(D4657,'WRSI Sorgho'!$H$4:$H$354,'WRSI Sorgho'!$AI$4:$AI$354)</f>
        <v>77.590111909811</v>
      </c>
      <c r="Z4657" s="16" t="n">
        <f aca="false">V4657</f>
        <v>77.1984103091362</v>
      </c>
      <c r="AA4657" s="16" t="n">
        <f aca="false">_xlfn.xlookup(D4657,'WRSI Fusion'!$H$4:$H$354,'WRSI Fusion'!$AJ$4:$AJ$354)</f>
        <v>78.3358162386523</v>
      </c>
      <c r="AB4657" s="21" t="n">
        <f aca="false">AA4657/Z4657</f>
        <v>1.01473354081984</v>
      </c>
      <c r="AC4657" s="11"/>
      <c r="AD4657" s="11"/>
      <c r="AE4657" s="11"/>
      <c r="AF4657" s="22" t="n">
        <v>2023</v>
      </c>
      <c r="AG4657" s="22" t="s">
        <v>52</v>
      </c>
      <c r="AH4657" s="22" t="s">
        <v>53</v>
      </c>
      <c r="AI4657" s="22"/>
      <c r="AJ4657" s="23" t="n">
        <v>0.7</v>
      </c>
      <c r="AK4657" s="24" t="n">
        <v>100000</v>
      </c>
      <c r="AL4657" s="23" t="n">
        <v>0.8</v>
      </c>
      <c r="AM4657" s="24" t="n">
        <v>25000</v>
      </c>
      <c r="AN4657" s="23" t="n">
        <v>0.9</v>
      </c>
      <c r="AO4657" s="24" t="n">
        <v>10000</v>
      </c>
      <c r="AP4657" s="25" t="n">
        <f aca="false">IF(AB4657&lt;AJ4657,AK4657,IF(AB4657&lt;AL4657,AM4657,IF(AB4657&lt;=AN4657,AO4657,0)))</f>
        <v>0</v>
      </c>
    </row>
    <row r="4658" customFormat="false" ht="15.65" hidden="false" customHeight="false" outlineLevel="0" collapsed="false">
      <c r="A4658" s="11" t="n">
        <f aca="false">A4657+1</f>
        <v>4107</v>
      </c>
      <c r="B4658" s="12" t="s">
        <v>4373</v>
      </c>
      <c r="C4658" s="12" t="s">
        <v>4944</v>
      </c>
      <c r="D4658" s="12" t="s">
        <v>4945</v>
      </c>
      <c r="E4658" s="12" t="s">
        <v>4946</v>
      </c>
      <c r="F4658" s="14" t="s">
        <v>4960</v>
      </c>
      <c r="G4658" s="13" t="s">
        <v>4376</v>
      </c>
      <c r="H4658" s="12" t="s">
        <v>48</v>
      </c>
      <c r="I4658" s="12"/>
      <c r="J4658" s="14"/>
      <c r="K4658" s="15" t="n">
        <v>45212</v>
      </c>
      <c r="L4658" s="14" t="s">
        <v>4948</v>
      </c>
      <c r="M4658" s="16" t="n">
        <v>1</v>
      </c>
      <c r="N4658" s="16" t="n">
        <v>1</v>
      </c>
      <c r="O4658" s="17" t="n">
        <v>100000</v>
      </c>
      <c r="P4658" s="17" t="n">
        <v>100000</v>
      </c>
      <c r="Q4658" s="18" t="n">
        <v>12600</v>
      </c>
      <c r="R4658" s="19" t="n">
        <f aca="false">IF(H4658="F",1,0)</f>
        <v>1</v>
      </c>
      <c r="S4658" s="19" t="n">
        <f aca="false">IF(H4658="M",1,0)</f>
        <v>0</v>
      </c>
      <c r="T4658" s="11" t="s">
        <v>5027</v>
      </c>
      <c r="U4658" s="11" t="s">
        <v>325</v>
      </c>
      <c r="V4658" s="24" t="n">
        <f aca="false">_xlfn.xlookup(D4658,'WRSI Fusion'!$H$4:$H$354,'WRSI Fusion'!$AI$4:$AI$354)</f>
        <v>73.6609067451744</v>
      </c>
      <c r="W4658" s="16" t="n">
        <f aca="false">_xlfn.xlookup(D4658,'WRSI Maïs'!$H$4:$H$346,'WRSI Maïs'!$AG$4:$AG$346)</f>
        <v>75.9994798314583</v>
      </c>
      <c r="X4658" s="16" t="n">
        <f aca="false">_xlfn.xlookup(D4658,'WRSI Mil'!$H$5:$H$355,'WRSI Mil'!$AG$5:$AG$355)</f>
        <v>79.2823694410629</v>
      </c>
      <c r="Y4658" s="16" t="n">
        <f aca="false">_xlfn.xlookup(D4658,'WRSI Sorgho'!$H$4:$H$354,'WRSI Sorgho'!$AI$4:$AI$354)</f>
        <v>73.2272484963473</v>
      </c>
      <c r="Z4658" s="16" t="n">
        <f aca="false">V4658</f>
        <v>73.6609067451744</v>
      </c>
      <c r="AA4658" s="16" t="n">
        <f aca="false">_xlfn.xlookup(D4658,'WRSI Fusion'!$H$4:$H$354,'WRSI Fusion'!$AJ$4:$AJ$354)</f>
        <v>67.2589789876622</v>
      </c>
      <c r="AB4658" s="21" t="n">
        <f aca="false">AA4658/Z4658</f>
        <v>0.913089207825539</v>
      </c>
      <c r="AC4658" s="11"/>
      <c r="AD4658" s="11"/>
      <c r="AE4658" s="11"/>
      <c r="AF4658" s="22" t="n">
        <v>2023</v>
      </c>
      <c r="AG4658" s="22" t="s">
        <v>52</v>
      </c>
      <c r="AH4658" s="22" t="s">
        <v>53</v>
      </c>
      <c r="AI4658" s="22"/>
      <c r="AJ4658" s="23" t="n">
        <v>0.7</v>
      </c>
      <c r="AK4658" s="24" t="n">
        <v>100000</v>
      </c>
      <c r="AL4658" s="23" t="n">
        <v>0.8</v>
      </c>
      <c r="AM4658" s="24" t="n">
        <v>25000</v>
      </c>
      <c r="AN4658" s="23" t="n">
        <v>0.9</v>
      </c>
      <c r="AO4658" s="24" t="n">
        <v>10000</v>
      </c>
      <c r="AP4658" s="25" t="n">
        <f aca="false">IF(AB4658&lt;AJ4658,AK4658,IF(AB4658&lt;AL4658,AM4658,IF(AB4658&lt;=AN4658,AO4658,0)))</f>
        <v>0</v>
      </c>
    </row>
    <row r="4659" customFormat="false" ht="15.65" hidden="false" customHeight="false" outlineLevel="0" collapsed="false">
      <c r="A4659" s="11" t="n">
        <f aca="false">A4658+1</f>
        <v>4108</v>
      </c>
      <c r="B4659" s="12" t="s">
        <v>4373</v>
      </c>
      <c r="C4659" s="12" t="s">
        <v>4938</v>
      </c>
      <c r="D4659" s="12" t="s">
        <v>4939</v>
      </c>
      <c r="E4659" s="12" t="s">
        <v>4940</v>
      </c>
      <c r="F4659" s="14" t="s">
        <v>4941</v>
      </c>
      <c r="G4659" s="13" t="s">
        <v>4376</v>
      </c>
      <c r="H4659" s="12" t="s">
        <v>55</v>
      </c>
      <c r="I4659" s="12"/>
      <c r="J4659" s="14"/>
      <c r="K4659" s="15" t="n">
        <v>45212</v>
      </c>
      <c r="L4659" s="14" t="s">
        <v>4942</v>
      </c>
      <c r="M4659" s="16" t="n">
        <v>1</v>
      </c>
      <c r="N4659" s="16" t="n">
        <v>1</v>
      </c>
      <c r="O4659" s="17" t="n">
        <v>100000</v>
      </c>
      <c r="P4659" s="17" t="n">
        <v>100000</v>
      </c>
      <c r="Q4659" s="18" t="n">
        <v>12600</v>
      </c>
      <c r="R4659" s="19" t="n">
        <f aca="false">IF(H4659="F",1,0)</f>
        <v>0</v>
      </c>
      <c r="S4659" s="19" t="n">
        <f aca="false">IF(H4659="M",1,0)</f>
        <v>1</v>
      </c>
      <c r="T4659" s="11" t="s">
        <v>5028</v>
      </c>
      <c r="U4659" s="11" t="s">
        <v>325</v>
      </c>
      <c r="V4659" s="24" t="n">
        <f aca="false">_xlfn.xlookup(D4659,'WRSI Fusion'!$H$4:$H$354,'WRSI Fusion'!$AI$4:$AI$354)</f>
        <v>77.1984103091362</v>
      </c>
      <c r="W4659" s="16" t="n">
        <f aca="false">_xlfn.xlookup(D4659,'WRSI Maïs'!$H$4:$H$346,'WRSI Maïs'!$AG$4:$AG$346)</f>
        <v>88.169922330779</v>
      </c>
      <c r="X4659" s="16" t="n">
        <f aca="false">_xlfn.xlookup(D4659,'WRSI Mil'!$H$5:$H$355,'WRSI Mil'!$AG$5:$AG$355)</f>
        <v>84.9736065183319</v>
      </c>
      <c r="Y4659" s="16" t="n">
        <f aca="false">_xlfn.xlookup(D4659,'WRSI Sorgho'!$H$4:$H$354,'WRSI Sorgho'!$AI$4:$AI$354)</f>
        <v>77.590111909811</v>
      </c>
      <c r="Z4659" s="16" t="n">
        <f aca="false">V4659</f>
        <v>77.1984103091362</v>
      </c>
      <c r="AA4659" s="16" t="n">
        <f aca="false">_xlfn.xlookup(D4659,'WRSI Fusion'!$H$4:$H$354,'WRSI Fusion'!$AJ$4:$AJ$354)</f>
        <v>78.3358162386523</v>
      </c>
      <c r="AB4659" s="21" t="n">
        <f aca="false">AA4659/Z4659</f>
        <v>1.01473354081984</v>
      </c>
      <c r="AC4659" s="11"/>
      <c r="AD4659" s="11"/>
      <c r="AE4659" s="11"/>
      <c r="AF4659" s="22" t="n">
        <v>2023</v>
      </c>
      <c r="AG4659" s="22" t="s">
        <v>52</v>
      </c>
      <c r="AH4659" s="22" t="s">
        <v>53</v>
      </c>
      <c r="AI4659" s="22"/>
      <c r="AJ4659" s="23" t="n">
        <v>0.7</v>
      </c>
      <c r="AK4659" s="24" t="n">
        <v>100000</v>
      </c>
      <c r="AL4659" s="23" t="n">
        <v>0.8</v>
      </c>
      <c r="AM4659" s="24" t="n">
        <v>25000</v>
      </c>
      <c r="AN4659" s="23" t="n">
        <v>0.9</v>
      </c>
      <c r="AO4659" s="24" t="n">
        <v>10000</v>
      </c>
      <c r="AP4659" s="25" t="n">
        <f aca="false">IF(AB4659&lt;AJ4659,AK4659,IF(AB4659&lt;AL4659,AM4659,IF(AB4659&lt;=AN4659,AO4659,0)))</f>
        <v>0</v>
      </c>
    </row>
    <row r="4660" customFormat="false" ht="15.65" hidden="false" customHeight="false" outlineLevel="0" collapsed="false">
      <c r="A4660" s="11" t="n">
        <f aca="false">A4659+1</f>
        <v>4109</v>
      </c>
      <c r="B4660" s="12" t="s">
        <v>4373</v>
      </c>
      <c r="C4660" s="12" t="s">
        <v>4938</v>
      </c>
      <c r="D4660" s="12" t="s">
        <v>4939</v>
      </c>
      <c r="E4660" s="12" t="s">
        <v>4940</v>
      </c>
      <c r="F4660" s="14" t="s">
        <v>4995</v>
      </c>
      <c r="G4660" s="13" t="s">
        <v>4376</v>
      </c>
      <c r="H4660" s="12" t="s">
        <v>55</v>
      </c>
      <c r="I4660" s="12"/>
      <c r="J4660" s="14"/>
      <c r="K4660" s="15" t="n">
        <v>45212</v>
      </c>
      <c r="L4660" s="14" t="s">
        <v>4942</v>
      </c>
      <c r="M4660" s="16" t="n">
        <v>1</v>
      </c>
      <c r="N4660" s="16" t="n">
        <v>1</v>
      </c>
      <c r="O4660" s="17" t="n">
        <v>100000</v>
      </c>
      <c r="P4660" s="17" t="n">
        <v>100000</v>
      </c>
      <c r="Q4660" s="18" t="n">
        <v>12600</v>
      </c>
      <c r="R4660" s="19" t="n">
        <f aca="false">IF(H4660="F",1,0)</f>
        <v>0</v>
      </c>
      <c r="S4660" s="19" t="n">
        <f aca="false">IF(H4660="M",1,0)</f>
        <v>1</v>
      </c>
      <c r="T4660" s="11" t="s">
        <v>5029</v>
      </c>
      <c r="U4660" s="11" t="s">
        <v>325</v>
      </c>
      <c r="V4660" s="24" t="n">
        <f aca="false">_xlfn.xlookup(D4660,'WRSI Fusion'!$H$4:$H$354,'WRSI Fusion'!$AI$4:$AI$354)</f>
        <v>77.1984103091362</v>
      </c>
      <c r="W4660" s="16" t="n">
        <f aca="false">_xlfn.xlookup(D4660,'WRSI Maïs'!$H$4:$H$346,'WRSI Maïs'!$AG$4:$AG$346)</f>
        <v>88.169922330779</v>
      </c>
      <c r="X4660" s="16" t="n">
        <f aca="false">_xlfn.xlookup(D4660,'WRSI Mil'!$H$5:$H$355,'WRSI Mil'!$AG$5:$AG$355)</f>
        <v>84.9736065183319</v>
      </c>
      <c r="Y4660" s="16" t="n">
        <f aca="false">_xlfn.xlookup(D4660,'WRSI Sorgho'!$H$4:$H$354,'WRSI Sorgho'!$AI$4:$AI$354)</f>
        <v>77.590111909811</v>
      </c>
      <c r="Z4660" s="16" t="n">
        <f aca="false">V4660</f>
        <v>77.1984103091362</v>
      </c>
      <c r="AA4660" s="16" t="n">
        <f aca="false">_xlfn.xlookup(D4660,'WRSI Fusion'!$H$4:$H$354,'WRSI Fusion'!$AJ$4:$AJ$354)</f>
        <v>78.3358162386523</v>
      </c>
      <c r="AB4660" s="21" t="n">
        <f aca="false">AA4660/Z4660</f>
        <v>1.01473354081984</v>
      </c>
      <c r="AC4660" s="11"/>
      <c r="AD4660" s="11"/>
      <c r="AE4660" s="11"/>
      <c r="AF4660" s="22" t="n">
        <v>2023</v>
      </c>
      <c r="AG4660" s="22" t="s">
        <v>52</v>
      </c>
      <c r="AH4660" s="22" t="s">
        <v>53</v>
      </c>
      <c r="AI4660" s="22"/>
      <c r="AJ4660" s="23" t="n">
        <v>0.7</v>
      </c>
      <c r="AK4660" s="24" t="n">
        <v>100000</v>
      </c>
      <c r="AL4660" s="23" t="n">
        <v>0.8</v>
      </c>
      <c r="AM4660" s="24" t="n">
        <v>25000</v>
      </c>
      <c r="AN4660" s="23" t="n">
        <v>0.9</v>
      </c>
      <c r="AO4660" s="24" t="n">
        <v>10000</v>
      </c>
      <c r="AP4660" s="25" t="n">
        <f aca="false">IF(AB4660&lt;AJ4660,AK4660,IF(AB4660&lt;AL4660,AM4660,IF(AB4660&lt;=AN4660,AO4660,0)))</f>
        <v>0</v>
      </c>
    </row>
    <row r="4661" customFormat="false" ht="15.65" hidden="false" customHeight="false" outlineLevel="0" collapsed="false">
      <c r="A4661" s="11" t="n">
        <f aca="false">A4660+1</f>
        <v>4110</v>
      </c>
      <c r="B4661" s="12" t="s">
        <v>4373</v>
      </c>
      <c r="C4661" s="12" t="s">
        <v>4944</v>
      </c>
      <c r="D4661" s="12" t="s">
        <v>4945</v>
      </c>
      <c r="E4661" s="12" t="s">
        <v>4946</v>
      </c>
      <c r="F4661" s="14" t="s">
        <v>4947</v>
      </c>
      <c r="G4661" s="13" t="s">
        <v>4376</v>
      </c>
      <c r="H4661" s="12" t="s">
        <v>55</v>
      </c>
      <c r="I4661" s="12"/>
      <c r="J4661" s="14"/>
      <c r="K4661" s="15" t="n">
        <v>45212</v>
      </c>
      <c r="L4661" s="14" t="s">
        <v>4948</v>
      </c>
      <c r="M4661" s="16" t="n">
        <v>1</v>
      </c>
      <c r="N4661" s="16" t="n">
        <v>1</v>
      </c>
      <c r="O4661" s="17" t="n">
        <v>100000</v>
      </c>
      <c r="P4661" s="17" t="n">
        <v>100000</v>
      </c>
      <c r="Q4661" s="18" t="n">
        <v>12600</v>
      </c>
      <c r="R4661" s="19" t="n">
        <f aca="false">IF(H4661="F",1,0)</f>
        <v>0</v>
      </c>
      <c r="S4661" s="19" t="n">
        <f aca="false">IF(H4661="M",1,0)</f>
        <v>1</v>
      </c>
      <c r="T4661" s="11" t="s">
        <v>5030</v>
      </c>
      <c r="U4661" s="11" t="s">
        <v>325</v>
      </c>
      <c r="V4661" s="24" t="n">
        <f aca="false">_xlfn.xlookup(D4661,'WRSI Fusion'!$H$4:$H$354,'WRSI Fusion'!$AI$4:$AI$354)</f>
        <v>73.6609067451744</v>
      </c>
      <c r="W4661" s="16" t="n">
        <f aca="false">_xlfn.xlookup(D4661,'WRSI Maïs'!$H$4:$H$346,'WRSI Maïs'!$AG$4:$AG$346)</f>
        <v>75.9994798314583</v>
      </c>
      <c r="X4661" s="16" t="n">
        <f aca="false">_xlfn.xlookup(D4661,'WRSI Mil'!$H$5:$H$355,'WRSI Mil'!$AG$5:$AG$355)</f>
        <v>79.2823694410629</v>
      </c>
      <c r="Y4661" s="16" t="n">
        <f aca="false">_xlfn.xlookup(D4661,'WRSI Sorgho'!$H$4:$H$354,'WRSI Sorgho'!$AI$4:$AI$354)</f>
        <v>73.2272484963473</v>
      </c>
      <c r="Z4661" s="16" t="n">
        <f aca="false">V4661</f>
        <v>73.6609067451744</v>
      </c>
      <c r="AA4661" s="16" t="n">
        <f aca="false">_xlfn.xlookup(D4661,'WRSI Fusion'!$H$4:$H$354,'WRSI Fusion'!$AJ$4:$AJ$354)</f>
        <v>67.2589789876622</v>
      </c>
      <c r="AB4661" s="21" t="n">
        <f aca="false">AA4661/Z4661</f>
        <v>0.913089207825539</v>
      </c>
      <c r="AC4661" s="11"/>
      <c r="AD4661" s="11"/>
      <c r="AE4661" s="11"/>
      <c r="AF4661" s="22" t="n">
        <v>2023</v>
      </c>
      <c r="AG4661" s="22" t="s">
        <v>52</v>
      </c>
      <c r="AH4661" s="22" t="s">
        <v>53</v>
      </c>
      <c r="AI4661" s="22"/>
      <c r="AJ4661" s="23" t="n">
        <v>0.7</v>
      </c>
      <c r="AK4661" s="24" t="n">
        <v>100000</v>
      </c>
      <c r="AL4661" s="23" t="n">
        <v>0.8</v>
      </c>
      <c r="AM4661" s="24" t="n">
        <v>25000</v>
      </c>
      <c r="AN4661" s="23" t="n">
        <v>0.9</v>
      </c>
      <c r="AO4661" s="24" t="n">
        <v>10000</v>
      </c>
      <c r="AP4661" s="25" t="n">
        <f aca="false">IF(AB4661&lt;AJ4661,AK4661,IF(AB4661&lt;AL4661,AM4661,IF(AB4661&lt;=AN4661,AO4661,0)))</f>
        <v>0</v>
      </c>
    </row>
    <row r="4662" customFormat="false" ht="15.65" hidden="false" customHeight="false" outlineLevel="0" collapsed="false">
      <c r="A4662" s="11" t="n">
        <f aca="false">A4661+1</f>
        <v>4111</v>
      </c>
      <c r="B4662" s="12" t="s">
        <v>4373</v>
      </c>
      <c r="C4662" s="12" t="s">
        <v>4938</v>
      </c>
      <c r="D4662" s="12" t="s">
        <v>4939</v>
      </c>
      <c r="E4662" s="12" t="s">
        <v>4940</v>
      </c>
      <c r="F4662" s="14" t="s">
        <v>4995</v>
      </c>
      <c r="G4662" s="13" t="s">
        <v>4376</v>
      </c>
      <c r="H4662" s="12" t="s">
        <v>48</v>
      </c>
      <c r="I4662" s="12"/>
      <c r="J4662" s="14"/>
      <c r="K4662" s="15" t="n">
        <v>45212</v>
      </c>
      <c r="L4662" s="14" t="s">
        <v>4942</v>
      </c>
      <c r="M4662" s="16" t="n">
        <v>1</v>
      </c>
      <c r="N4662" s="16" t="n">
        <v>1</v>
      </c>
      <c r="O4662" s="17" t="n">
        <v>100000</v>
      </c>
      <c r="P4662" s="17" t="n">
        <v>100000</v>
      </c>
      <c r="Q4662" s="18" t="n">
        <v>12600</v>
      </c>
      <c r="R4662" s="19" t="n">
        <f aca="false">IF(H4662="F",1,0)</f>
        <v>1</v>
      </c>
      <c r="S4662" s="19" t="n">
        <f aca="false">IF(H4662="M",1,0)</f>
        <v>0</v>
      </c>
      <c r="T4662" s="11" t="s">
        <v>5031</v>
      </c>
      <c r="U4662" s="11" t="s">
        <v>325</v>
      </c>
      <c r="V4662" s="24" t="n">
        <f aca="false">_xlfn.xlookup(D4662,'WRSI Fusion'!$H$4:$H$354,'WRSI Fusion'!$AI$4:$AI$354)</f>
        <v>77.1984103091362</v>
      </c>
      <c r="W4662" s="16" t="n">
        <f aca="false">_xlfn.xlookup(D4662,'WRSI Maïs'!$H$4:$H$346,'WRSI Maïs'!$AG$4:$AG$346)</f>
        <v>88.169922330779</v>
      </c>
      <c r="X4662" s="16" t="n">
        <f aca="false">_xlfn.xlookup(D4662,'WRSI Mil'!$H$5:$H$355,'WRSI Mil'!$AG$5:$AG$355)</f>
        <v>84.9736065183319</v>
      </c>
      <c r="Y4662" s="16" t="n">
        <f aca="false">_xlfn.xlookup(D4662,'WRSI Sorgho'!$H$4:$H$354,'WRSI Sorgho'!$AI$4:$AI$354)</f>
        <v>77.590111909811</v>
      </c>
      <c r="Z4662" s="16" t="n">
        <f aca="false">V4662</f>
        <v>77.1984103091362</v>
      </c>
      <c r="AA4662" s="16" t="n">
        <f aca="false">_xlfn.xlookup(D4662,'WRSI Fusion'!$H$4:$H$354,'WRSI Fusion'!$AJ$4:$AJ$354)</f>
        <v>78.3358162386523</v>
      </c>
      <c r="AB4662" s="21" t="n">
        <f aca="false">AA4662/Z4662</f>
        <v>1.01473354081984</v>
      </c>
      <c r="AC4662" s="11"/>
      <c r="AD4662" s="11"/>
      <c r="AE4662" s="11"/>
      <c r="AF4662" s="22" t="n">
        <v>2023</v>
      </c>
      <c r="AG4662" s="22" t="s">
        <v>52</v>
      </c>
      <c r="AH4662" s="22" t="s">
        <v>53</v>
      </c>
      <c r="AI4662" s="22"/>
      <c r="AJ4662" s="23" t="n">
        <v>0.7</v>
      </c>
      <c r="AK4662" s="24" t="n">
        <v>100000</v>
      </c>
      <c r="AL4662" s="23" t="n">
        <v>0.8</v>
      </c>
      <c r="AM4662" s="24" t="n">
        <v>25000</v>
      </c>
      <c r="AN4662" s="23" t="n">
        <v>0.9</v>
      </c>
      <c r="AO4662" s="24" t="n">
        <v>10000</v>
      </c>
      <c r="AP4662" s="25" t="n">
        <f aca="false">IF(AB4662&lt;AJ4662,AK4662,IF(AB4662&lt;AL4662,AM4662,IF(AB4662&lt;=AN4662,AO4662,0)))</f>
        <v>0</v>
      </c>
    </row>
    <row r="4663" customFormat="false" ht="15.65" hidden="false" customHeight="false" outlineLevel="0" collapsed="false">
      <c r="A4663" s="11" t="n">
        <f aca="false">A4662+1</f>
        <v>4112</v>
      </c>
      <c r="B4663" s="12" t="s">
        <v>4373</v>
      </c>
      <c r="C4663" s="12" t="s">
        <v>4938</v>
      </c>
      <c r="D4663" s="12" t="s">
        <v>4939</v>
      </c>
      <c r="E4663" s="12" t="s">
        <v>4940</v>
      </c>
      <c r="F4663" s="14" t="s">
        <v>5006</v>
      </c>
      <c r="G4663" s="13" t="s">
        <v>4376</v>
      </c>
      <c r="H4663" s="12" t="s">
        <v>48</v>
      </c>
      <c r="I4663" s="12"/>
      <c r="J4663" s="14"/>
      <c r="K4663" s="15" t="n">
        <v>45212</v>
      </c>
      <c r="L4663" s="14" t="s">
        <v>4942</v>
      </c>
      <c r="M4663" s="16" t="n">
        <v>1</v>
      </c>
      <c r="N4663" s="16" t="n">
        <v>1</v>
      </c>
      <c r="O4663" s="17" t="n">
        <v>100000</v>
      </c>
      <c r="P4663" s="17" t="n">
        <v>100000</v>
      </c>
      <c r="Q4663" s="18" t="n">
        <v>12600</v>
      </c>
      <c r="R4663" s="19" t="n">
        <f aca="false">IF(H4663="F",1,0)</f>
        <v>1</v>
      </c>
      <c r="S4663" s="19" t="n">
        <f aca="false">IF(H4663="M",1,0)</f>
        <v>0</v>
      </c>
      <c r="T4663" s="11" t="s">
        <v>5032</v>
      </c>
      <c r="U4663" s="11" t="s">
        <v>325</v>
      </c>
      <c r="V4663" s="24" t="n">
        <f aca="false">_xlfn.xlookup(D4663,'WRSI Fusion'!$H$4:$H$354,'WRSI Fusion'!$AI$4:$AI$354)</f>
        <v>77.1984103091362</v>
      </c>
      <c r="W4663" s="16" t="n">
        <f aca="false">_xlfn.xlookup(D4663,'WRSI Maïs'!$H$4:$H$346,'WRSI Maïs'!$AG$4:$AG$346)</f>
        <v>88.169922330779</v>
      </c>
      <c r="X4663" s="16" t="n">
        <f aca="false">_xlfn.xlookup(D4663,'WRSI Mil'!$H$5:$H$355,'WRSI Mil'!$AG$5:$AG$355)</f>
        <v>84.9736065183319</v>
      </c>
      <c r="Y4663" s="16" t="n">
        <f aca="false">_xlfn.xlookup(D4663,'WRSI Sorgho'!$H$4:$H$354,'WRSI Sorgho'!$AI$4:$AI$354)</f>
        <v>77.590111909811</v>
      </c>
      <c r="Z4663" s="16" t="n">
        <f aca="false">V4663</f>
        <v>77.1984103091362</v>
      </c>
      <c r="AA4663" s="16" t="n">
        <f aca="false">_xlfn.xlookup(D4663,'WRSI Fusion'!$H$4:$H$354,'WRSI Fusion'!$AJ$4:$AJ$354)</f>
        <v>78.3358162386523</v>
      </c>
      <c r="AB4663" s="21" t="n">
        <f aca="false">AA4663/Z4663</f>
        <v>1.01473354081984</v>
      </c>
      <c r="AC4663" s="11"/>
      <c r="AD4663" s="11"/>
      <c r="AE4663" s="11"/>
      <c r="AF4663" s="22" t="n">
        <v>2023</v>
      </c>
      <c r="AG4663" s="22" t="s">
        <v>52</v>
      </c>
      <c r="AH4663" s="22" t="s">
        <v>53</v>
      </c>
      <c r="AI4663" s="22"/>
      <c r="AJ4663" s="23" t="n">
        <v>0.7</v>
      </c>
      <c r="AK4663" s="24" t="n">
        <v>100000</v>
      </c>
      <c r="AL4663" s="23" t="n">
        <v>0.8</v>
      </c>
      <c r="AM4663" s="24" t="n">
        <v>25000</v>
      </c>
      <c r="AN4663" s="23" t="n">
        <v>0.9</v>
      </c>
      <c r="AO4663" s="24" t="n">
        <v>10000</v>
      </c>
      <c r="AP4663" s="25" t="n">
        <f aca="false">IF(AB4663&lt;AJ4663,AK4663,IF(AB4663&lt;AL4663,AM4663,IF(AB4663&lt;=AN4663,AO4663,0)))</f>
        <v>0</v>
      </c>
    </row>
    <row r="4664" customFormat="false" ht="15.65" hidden="false" customHeight="false" outlineLevel="0" collapsed="false">
      <c r="A4664" s="11" t="n">
        <f aca="false">A4663+1</f>
        <v>4113</v>
      </c>
      <c r="B4664" s="12" t="s">
        <v>4373</v>
      </c>
      <c r="C4664" s="12" t="s">
        <v>4944</v>
      </c>
      <c r="D4664" s="12" t="s">
        <v>4945</v>
      </c>
      <c r="E4664" s="12" t="s">
        <v>4946</v>
      </c>
      <c r="F4664" s="14" t="s">
        <v>4960</v>
      </c>
      <c r="G4664" s="13" t="s">
        <v>4376</v>
      </c>
      <c r="H4664" s="12" t="s">
        <v>55</v>
      </c>
      <c r="I4664" s="12"/>
      <c r="J4664" s="14"/>
      <c r="K4664" s="15" t="n">
        <v>45212</v>
      </c>
      <c r="L4664" s="14" t="s">
        <v>4948</v>
      </c>
      <c r="M4664" s="16" t="n">
        <v>1</v>
      </c>
      <c r="N4664" s="16" t="n">
        <v>1</v>
      </c>
      <c r="O4664" s="17" t="n">
        <v>100000</v>
      </c>
      <c r="P4664" s="17" t="n">
        <v>100000</v>
      </c>
      <c r="Q4664" s="18" t="n">
        <v>12600</v>
      </c>
      <c r="R4664" s="19" t="n">
        <f aca="false">IF(H4664="F",1,0)</f>
        <v>0</v>
      </c>
      <c r="S4664" s="19" t="n">
        <f aca="false">IF(H4664="M",1,0)</f>
        <v>1</v>
      </c>
      <c r="T4664" s="11" t="s">
        <v>5033</v>
      </c>
      <c r="U4664" s="11" t="s">
        <v>325</v>
      </c>
      <c r="V4664" s="24" t="n">
        <f aca="false">_xlfn.xlookup(D4664,'WRSI Fusion'!$H$4:$H$354,'WRSI Fusion'!$AI$4:$AI$354)</f>
        <v>73.6609067451744</v>
      </c>
      <c r="W4664" s="16" t="n">
        <f aca="false">_xlfn.xlookup(D4664,'WRSI Maïs'!$H$4:$H$346,'WRSI Maïs'!$AG$4:$AG$346)</f>
        <v>75.9994798314583</v>
      </c>
      <c r="X4664" s="16" t="n">
        <f aca="false">_xlfn.xlookup(D4664,'WRSI Mil'!$H$5:$H$355,'WRSI Mil'!$AG$5:$AG$355)</f>
        <v>79.2823694410629</v>
      </c>
      <c r="Y4664" s="16" t="n">
        <f aca="false">_xlfn.xlookup(D4664,'WRSI Sorgho'!$H$4:$H$354,'WRSI Sorgho'!$AI$4:$AI$354)</f>
        <v>73.2272484963473</v>
      </c>
      <c r="Z4664" s="16" t="n">
        <f aca="false">V4664</f>
        <v>73.6609067451744</v>
      </c>
      <c r="AA4664" s="16" t="n">
        <f aca="false">_xlfn.xlookup(D4664,'WRSI Fusion'!$H$4:$H$354,'WRSI Fusion'!$AJ$4:$AJ$354)</f>
        <v>67.2589789876622</v>
      </c>
      <c r="AB4664" s="21" t="n">
        <f aca="false">AA4664/Z4664</f>
        <v>0.913089207825539</v>
      </c>
      <c r="AC4664" s="11"/>
      <c r="AD4664" s="11"/>
      <c r="AE4664" s="11"/>
      <c r="AF4664" s="22" t="n">
        <v>2023</v>
      </c>
      <c r="AG4664" s="22" t="s">
        <v>52</v>
      </c>
      <c r="AH4664" s="22" t="s">
        <v>53</v>
      </c>
      <c r="AI4664" s="22"/>
      <c r="AJ4664" s="23" t="n">
        <v>0.7</v>
      </c>
      <c r="AK4664" s="24" t="n">
        <v>100000</v>
      </c>
      <c r="AL4664" s="23" t="n">
        <v>0.8</v>
      </c>
      <c r="AM4664" s="24" t="n">
        <v>25000</v>
      </c>
      <c r="AN4664" s="23" t="n">
        <v>0.9</v>
      </c>
      <c r="AO4664" s="24" t="n">
        <v>10000</v>
      </c>
      <c r="AP4664" s="25" t="n">
        <f aca="false">IF(AB4664&lt;AJ4664,AK4664,IF(AB4664&lt;AL4664,AM4664,IF(AB4664&lt;=AN4664,AO4664,0)))</f>
        <v>0</v>
      </c>
    </row>
    <row r="4665" customFormat="false" ht="15.65" hidden="false" customHeight="false" outlineLevel="0" collapsed="false">
      <c r="A4665" s="11" t="n">
        <f aca="false">A4664+1</f>
        <v>4114</v>
      </c>
      <c r="B4665" s="12" t="s">
        <v>4373</v>
      </c>
      <c r="C4665" s="12" t="s">
        <v>4944</v>
      </c>
      <c r="D4665" s="12" t="s">
        <v>4945</v>
      </c>
      <c r="E4665" s="12" t="s">
        <v>4946</v>
      </c>
      <c r="F4665" s="14" t="s">
        <v>4969</v>
      </c>
      <c r="G4665" s="13" t="s">
        <v>4376</v>
      </c>
      <c r="H4665" s="12" t="s">
        <v>48</v>
      </c>
      <c r="I4665" s="12"/>
      <c r="J4665" s="14"/>
      <c r="K4665" s="15" t="n">
        <v>45212</v>
      </c>
      <c r="L4665" s="14" t="s">
        <v>4948</v>
      </c>
      <c r="M4665" s="16" t="n">
        <v>1</v>
      </c>
      <c r="N4665" s="16" t="n">
        <v>1</v>
      </c>
      <c r="O4665" s="17" t="n">
        <v>100000</v>
      </c>
      <c r="P4665" s="17" t="n">
        <v>100000</v>
      </c>
      <c r="Q4665" s="18" t="n">
        <v>12600</v>
      </c>
      <c r="R4665" s="19" t="n">
        <f aca="false">IF(H4665="F",1,0)</f>
        <v>1</v>
      </c>
      <c r="S4665" s="19" t="n">
        <f aca="false">IF(H4665="M",1,0)</f>
        <v>0</v>
      </c>
      <c r="T4665" s="11" t="s">
        <v>5034</v>
      </c>
      <c r="U4665" s="11" t="s">
        <v>325</v>
      </c>
      <c r="V4665" s="24" t="n">
        <f aca="false">_xlfn.xlookup(D4665,'WRSI Fusion'!$H$4:$H$354,'WRSI Fusion'!$AI$4:$AI$354)</f>
        <v>73.6609067451744</v>
      </c>
      <c r="W4665" s="16" t="n">
        <f aca="false">_xlfn.xlookup(D4665,'WRSI Maïs'!$H$4:$H$346,'WRSI Maïs'!$AG$4:$AG$346)</f>
        <v>75.9994798314583</v>
      </c>
      <c r="X4665" s="16" t="n">
        <f aca="false">_xlfn.xlookup(D4665,'WRSI Mil'!$H$5:$H$355,'WRSI Mil'!$AG$5:$AG$355)</f>
        <v>79.2823694410629</v>
      </c>
      <c r="Y4665" s="16" t="n">
        <f aca="false">_xlfn.xlookup(D4665,'WRSI Sorgho'!$H$4:$H$354,'WRSI Sorgho'!$AI$4:$AI$354)</f>
        <v>73.2272484963473</v>
      </c>
      <c r="Z4665" s="16" t="n">
        <f aca="false">V4665</f>
        <v>73.6609067451744</v>
      </c>
      <c r="AA4665" s="16" t="n">
        <f aca="false">_xlfn.xlookup(D4665,'WRSI Fusion'!$H$4:$H$354,'WRSI Fusion'!$AJ$4:$AJ$354)</f>
        <v>67.2589789876622</v>
      </c>
      <c r="AB4665" s="21" t="n">
        <f aca="false">AA4665/Z4665</f>
        <v>0.913089207825539</v>
      </c>
      <c r="AC4665" s="11"/>
      <c r="AD4665" s="11"/>
      <c r="AE4665" s="11"/>
      <c r="AF4665" s="22" t="n">
        <v>2023</v>
      </c>
      <c r="AG4665" s="22" t="s">
        <v>52</v>
      </c>
      <c r="AH4665" s="22" t="s">
        <v>53</v>
      </c>
      <c r="AI4665" s="22"/>
      <c r="AJ4665" s="23" t="n">
        <v>0.7</v>
      </c>
      <c r="AK4665" s="24" t="n">
        <v>100000</v>
      </c>
      <c r="AL4665" s="23" t="n">
        <v>0.8</v>
      </c>
      <c r="AM4665" s="24" t="n">
        <v>25000</v>
      </c>
      <c r="AN4665" s="23" t="n">
        <v>0.9</v>
      </c>
      <c r="AO4665" s="24" t="n">
        <v>10000</v>
      </c>
      <c r="AP4665" s="25" t="n">
        <f aca="false">IF(AB4665&lt;AJ4665,AK4665,IF(AB4665&lt;AL4665,AM4665,IF(AB4665&lt;=AN4665,AO4665,0)))</f>
        <v>0</v>
      </c>
    </row>
    <row r="4666" customFormat="false" ht="15.65" hidden="false" customHeight="false" outlineLevel="0" collapsed="false">
      <c r="A4666" s="11" t="n">
        <f aca="false">A4665+1</f>
        <v>4115</v>
      </c>
      <c r="B4666" s="12" t="s">
        <v>4373</v>
      </c>
      <c r="C4666" s="12" t="s">
        <v>4938</v>
      </c>
      <c r="D4666" s="12" t="s">
        <v>4939</v>
      </c>
      <c r="E4666" s="12" t="s">
        <v>4940</v>
      </c>
      <c r="F4666" s="14" t="s">
        <v>4963</v>
      </c>
      <c r="G4666" s="13" t="s">
        <v>4376</v>
      </c>
      <c r="H4666" s="12" t="s">
        <v>48</v>
      </c>
      <c r="I4666" s="12"/>
      <c r="J4666" s="14"/>
      <c r="K4666" s="15" t="n">
        <v>45212</v>
      </c>
      <c r="L4666" s="14" t="s">
        <v>4942</v>
      </c>
      <c r="M4666" s="16" t="n">
        <v>1</v>
      </c>
      <c r="N4666" s="16" t="n">
        <v>1</v>
      </c>
      <c r="O4666" s="17" t="n">
        <v>100000</v>
      </c>
      <c r="P4666" s="17" t="n">
        <v>100000</v>
      </c>
      <c r="Q4666" s="18" t="n">
        <v>12600</v>
      </c>
      <c r="R4666" s="19" t="n">
        <f aca="false">IF(H4666="F",1,0)</f>
        <v>1</v>
      </c>
      <c r="S4666" s="19" t="n">
        <f aca="false">IF(H4666="M",1,0)</f>
        <v>0</v>
      </c>
      <c r="T4666" s="11" t="s">
        <v>5035</v>
      </c>
      <c r="U4666" s="11" t="s">
        <v>325</v>
      </c>
      <c r="V4666" s="24" t="n">
        <f aca="false">_xlfn.xlookup(D4666,'WRSI Fusion'!$H$4:$H$354,'WRSI Fusion'!$AI$4:$AI$354)</f>
        <v>77.1984103091362</v>
      </c>
      <c r="W4666" s="16" t="n">
        <f aca="false">_xlfn.xlookup(D4666,'WRSI Maïs'!$H$4:$H$346,'WRSI Maïs'!$AG$4:$AG$346)</f>
        <v>88.169922330779</v>
      </c>
      <c r="X4666" s="16" t="n">
        <f aca="false">_xlfn.xlookup(D4666,'WRSI Mil'!$H$5:$H$355,'WRSI Mil'!$AG$5:$AG$355)</f>
        <v>84.9736065183319</v>
      </c>
      <c r="Y4666" s="16" t="n">
        <f aca="false">_xlfn.xlookup(D4666,'WRSI Sorgho'!$H$4:$H$354,'WRSI Sorgho'!$AI$4:$AI$354)</f>
        <v>77.590111909811</v>
      </c>
      <c r="Z4666" s="16" t="n">
        <f aca="false">V4666</f>
        <v>77.1984103091362</v>
      </c>
      <c r="AA4666" s="16" t="n">
        <f aca="false">_xlfn.xlookup(D4666,'WRSI Fusion'!$H$4:$H$354,'WRSI Fusion'!$AJ$4:$AJ$354)</f>
        <v>78.3358162386523</v>
      </c>
      <c r="AB4666" s="21" t="n">
        <f aca="false">AA4666/Z4666</f>
        <v>1.01473354081984</v>
      </c>
      <c r="AC4666" s="11"/>
      <c r="AD4666" s="11"/>
      <c r="AE4666" s="11"/>
      <c r="AF4666" s="22" t="n">
        <v>2023</v>
      </c>
      <c r="AG4666" s="22" t="s">
        <v>52</v>
      </c>
      <c r="AH4666" s="22" t="s">
        <v>53</v>
      </c>
      <c r="AI4666" s="22"/>
      <c r="AJ4666" s="23" t="n">
        <v>0.7</v>
      </c>
      <c r="AK4666" s="24" t="n">
        <v>100000</v>
      </c>
      <c r="AL4666" s="23" t="n">
        <v>0.8</v>
      </c>
      <c r="AM4666" s="24" t="n">
        <v>25000</v>
      </c>
      <c r="AN4666" s="23" t="n">
        <v>0.9</v>
      </c>
      <c r="AO4666" s="24" t="n">
        <v>10000</v>
      </c>
      <c r="AP4666" s="25" t="n">
        <f aca="false">IF(AB4666&lt;AJ4666,AK4666,IF(AB4666&lt;AL4666,AM4666,IF(AB4666&lt;=AN4666,AO4666,0)))</f>
        <v>0</v>
      </c>
    </row>
    <row r="4667" customFormat="false" ht="15.65" hidden="false" customHeight="false" outlineLevel="0" collapsed="false">
      <c r="A4667" s="11" t="n">
        <f aca="false">A4666+1</f>
        <v>4116</v>
      </c>
      <c r="B4667" s="12" t="s">
        <v>4373</v>
      </c>
      <c r="C4667" s="12" t="s">
        <v>4944</v>
      </c>
      <c r="D4667" s="12" t="s">
        <v>4945</v>
      </c>
      <c r="E4667" s="12" t="s">
        <v>4946</v>
      </c>
      <c r="F4667" s="14" t="s">
        <v>4960</v>
      </c>
      <c r="G4667" s="13" t="s">
        <v>4376</v>
      </c>
      <c r="H4667" s="12" t="s">
        <v>55</v>
      </c>
      <c r="I4667" s="12"/>
      <c r="J4667" s="14"/>
      <c r="K4667" s="15" t="n">
        <v>45212</v>
      </c>
      <c r="L4667" s="14" t="s">
        <v>4948</v>
      </c>
      <c r="M4667" s="16" t="n">
        <v>1</v>
      </c>
      <c r="N4667" s="16" t="n">
        <v>1</v>
      </c>
      <c r="O4667" s="17" t="n">
        <v>100000</v>
      </c>
      <c r="P4667" s="17" t="n">
        <v>100000</v>
      </c>
      <c r="Q4667" s="18" t="n">
        <v>12600</v>
      </c>
      <c r="R4667" s="19" t="n">
        <f aca="false">IF(H4667="F",1,0)</f>
        <v>0</v>
      </c>
      <c r="S4667" s="19" t="n">
        <f aca="false">IF(H4667="M",1,0)</f>
        <v>1</v>
      </c>
      <c r="T4667" s="11" t="s">
        <v>5036</v>
      </c>
      <c r="U4667" s="11" t="s">
        <v>325</v>
      </c>
      <c r="V4667" s="24" t="n">
        <f aca="false">_xlfn.xlookup(D4667,'WRSI Fusion'!$H$4:$H$354,'WRSI Fusion'!$AI$4:$AI$354)</f>
        <v>73.6609067451744</v>
      </c>
      <c r="W4667" s="16" t="n">
        <f aca="false">_xlfn.xlookup(D4667,'WRSI Maïs'!$H$4:$H$346,'WRSI Maïs'!$AG$4:$AG$346)</f>
        <v>75.9994798314583</v>
      </c>
      <c r="X4667" s="16" t="n">
        <f aca="false">_xlfn.xlookup(D4667,'WRSI Mil'!$H$5:$H$355,'WRSI Mil'!$AG$5:$AG$355)</f>
        <v>79.2823694410629</v>
      </c>
      <c r="Y4667" s="16" t="n">
        <f aca="false">_xlfn.xlookup(D4667,'WRSI Sorgho'!$H$4:$H$354,'WRSI Sorgho'!$AI$4:$AI$354)</f>
        <v>73.2272484963473</v>
      </c>
      <c r="Z4667" s="16" t="n">
        <f aca="false">V4667</f>
        <v>73.6609067451744</v>
      </c>
      <c r="AA4667" s="16" t="n">
        <f aca="false">_xlfn.xlookup(D4667,'WRSI Fusion'!$H$4:$H$354,'WRSI Fusion'!$AJ$4:$AJ$354)</f>
        <v>67.2589789876622</v>
      </c>
      <c r="AB4667" s="21" t="n">
        <f aca="false">AA4667/Z4667</f>
        <v>0.913089207825539</v>
      </c>
      <c r="AC4667" s="11"/>
      <c r="AD4667" s="11"/>
      <c r="AE4667" s="11"/>
      <c r="AF4667" s="22" t="n">
        <v>2023</v>
      </c>
      <c r="AG4667" s="22" t="s">
        <v>52</v>
      </c>
      <c r="AH4667" s="22" t="s">
        <v>53</v>
      </c>
      <c r="AI4667" s="22"/>
      <c r="AJ4667" s="23" t="n">
        <v>0.7</v>
      </c>
      <c r="AK4667" s="24" t="n">
        <v>100000</v>
      </c>
      <c r="AL4667" s="23" t="n">
        <v>0.8</v>
      </c>
      <c r="AM4667" s="24" t="n">
        <v>25000</v>
      </c>
      <c r="AN4667" s="23" t="n">
        <v>0.9</v>
      </c>
      <c r="AO4667" s="24" t="n">
        <v>10000</v>
      </c>
      <c r="AP4667" s="25" t="n">
        <f aca="false">IF(AB4667&lt;AJ4667,AK4667,IF(AB4667&lt;AL4667,AM4667,IF(AB4667&lt;=AN4667,AO4667,0)))</f>
        <v>0</v>
      </c>
    </row>
    <row r="4668" customFormat="false" ht="15.65" hidden="false" customHeight="false" outlineLevel="0" collapsed="false">
      <c r="A4668" s="11" t="n">
        <f aca="false">A4667+1</f>
        <v>4117</v>
      </c>
      <c r="B4668" s="12" t="s">
        <v>4373</v>
      </c>
      <c r="C4668" s="12" t="s">
        <v>4938</v>
      </c>
      <c r="D4668" s="12" t="s">
        <v>4939</v>
      </c>
      <c r="E4668" s="12" t="s">
        <v>4940</v>
      </c>
      <c r="F4668" s="14" t="s">
        <v>4941</v>
      </c>
      <c r="G4668" s="13" t="s">
        <v>4376</v>
      </c>
      <c r="H4668" s="12" t="s">
        <v>48</v>
      </c>
      <c r="I4668" s="12"/>
      <c r="J4668" s="14"/>
      <c r="K4668" s="15" t="n">
        <v>45212</v>
      </c>
      <c r="L4668" s="14" t="s">
        <v>4942</v>
      </c>
      <c r="M4668" s="16" t="n">
        <v>1</v>
      </c>
      <c r="N4668" s="16" t="n">
        <v>1</v>
      </c>
      <c r="O4668" s="17" t="n">
        <v>100000</v>
      </c>
      <c r="P4668" s="17" t="n">
        <v>100000</v>
      </c>
      <c r="Q4668" s="18" t="n">
        <v>12600</v>
      </c>
      <c r="R4668" s="19" t="n">
        <f aca="false">IF(H4668="F",1,0)</f>
        <v>1</v>
      </c>
      <c r="S4668" s="19" t="n">
        <f aca="false">IF(H4668="M",1,0)</f>
        <v>0</v>
      </c>
      <c r="T4668" s="11" t="s">
        <v>5037</v>
      </c>
      <c r="U4668" s="11" t="s">
        <v>325</v>
      </c>
      <c r="V4668" s="24" t="n">
        <f aca="false">_xlfn.xlookup(D4668,'WRSI Fusion'!$H$4:$H$354,'WRSI Fusion'!$AI$4:$AI$354)</f>
        <v>77.1984103091362</v>
      </c>
      <c r="W4668" s="16" t="n">
        <f aca="false">_xlfn.xlookup(D4668,'WRSI Maïs'!$H$4:$H$346,'WRSI Maïs'!$AG$4:$AG$346)</f>
        <v>88.169922330779</v>
      </c>
      <c r="X4668" s="16" t="n">
        <f aca="false">_xlfn.xlookup(D4668,'WRSI Mil'!$H$5:$H$355,'WRSI Mil'!$AG$5:$AG$355)</f>
        <v>84.9736065183319</v>
      </c>
      <c r="Y4668" s="16" t="n">
        <f aca="false">_xlfn.xlookup(D4668,'WRSI Sorgho'!$H$4:$H$354,'WRSI Sorgho'!$AI$4:$AI$354)</f>
        <v>77.590111909811</v>
      </c>
      <c r="Z4668" s="16" t="n">
        <f aca="false">V4668</f>
        <v>77.1984103091362</v>
      </c>
      <c r="AA4668" s="16" t="n">
        <f aca="false">_xlfn.xlookup(D4668,'WRSI Fusion'!$H$4:$H$354,'WRSI Fusion'!$AJ$4:$AJ$354)</f>
        <v>78.3358162386523</v>
      </c>
      <c r="AB4668" s="21" t="n">
        <f aca="false">AA4668/Z4668</f>
        <v>1.01473354081984</v>
      </c>
      <c r="AC4668" s="11"/>
      <c r="AD4668" s="11"/>
      <c r="AE4668" s="11"/>
      <c r="AF4668" s="22" t="n">
        <v>2023</v>
      </c>
      <c r="AG4668" s="22" t="s">
        <v>52</v>
      </c>
      <c r="AH4668" s="22" t="s">
        <v>53</v>
      </c>
      <c r="AI4668" s="22"/>
      <c r="AJ4668" s="23" t="n">
        <v>0.7</v>
      </c>
      <c r="AK4668" s="24" t="n">
        <v>100000</v>
      </c>
      <c r="AL4668" s="23" t="n">
        <v>0.8</v>
      </c>
      <c r="AM4668" s="24" t="n">
        <v>25000</v>
      </c>
      <c r="AN4668" s="23" t="n">
        <v>0.9</v>
      </c>
      <c r="AO4668" s="24" t="n">
        <v>10000</v>
      </c>
      <c r="AP4668" s="25" t="n">
        <f aca="false">IF(AB4668&lt;AJ4668,AK4668,IF(AB4668&lt;AL4668,AM4668,IF(AB4668&lt;=AN4668,AO4668,0)))</f>
        <v>0</v>
      </c>
    </row>
    <row r="4669" customFormat="false" ht="15.65" hidden="false" customHeight="false" outlineLevel="0" collapsed="false">
      <c r="A4669" s="11" t="n">
        <f aca="false">A4668+1</f>
        <v>4118</v>
      </c>
      <c r="B4669" s="12" t="s">
        <v>4373</v>
      </c>
      <c r="C4669" s="12" t="s">
        <v>4944</v>
      </c>
      <c r="D4669" s="12" t="s">
        <v>4945</v>
      </c>
      <c r="E4669" s="12" t="s">
        <v>4946</v>
      </c>
      <c r="F4669" s="14" t="s">
        <v>4952</v>
      </c>
      <c r="G4669" s="13" t="s">
        <v>4376</v>
      </c>
      <c r="H4669" s="12" t="s">
        <v>48</v>
      </c>
      <c r="I4669" s="12"/>
      <c r="J4669" s="14"/>
      <c r="K4669" s="15" t="n">
        <v>45212</v>
      </c>
      <c r="L4669" s="14" t="s">
        <v>4948</v>
      </c>
      <c r="M4669" s="16" t="n">
        <v>1</v>
      </c>
      <c r="N4669" s="16" t="n">
        <v>1</v>
      </c>
      <c r="O4669" s="17" t="n">
        <v>100000</v>
      </c>
      <c r="P4669" s="17" t="n">
        <v>100000</v>
      </c>
      <c r="Q4669" s="18" t="n">
        <v>12600</v>
      </c>
      <c r="R4669" s="19" t="n">
        <f aca="false">IF(H4669="F",1,0)</f>
        <v>1</v>
      </c>
      <c r="S4669" s="19" t="n">
        <f aca="false">IF(H4669="M",1,0)</f>
        <v>0</v>
      </c>
      <c r="T4669" s="11" t="s">
        <v>5038</v>
      </c>
      <c r="U4669" s="11" t="s">
        <v>325</v>
      </c>
      <c r="V4669" s="24" t="n">
        <f aca="false">_xlfn.xlookup(D4669,'WRSI Fusion'!$H$4:$H$354,'WRSI Fusion'!$AI$4:$AI$354)</f>
        <v>73.6609067451744</v>
      </c>
      <c r="W4669" s="16" t="n">
        <f aca="false">_xlfn.xlookup(D4669,'WRSI Maïs'!$H$4:$H$346,'WRSI Maïs'!$AG$4:$AG$346)</f>
        <v>75.9994798314583</v>
      </c>
      <c r="X4669" s="16" t="n">
        <f aca="false">_xlfn.xlookup(D4669,'WRSI Mil'!$H$5:$H$355,'WRSI Mil'!$AG$5:$AG$355)</f>
        <v>79.2823694410629</v>
      </c>
      <c r="Y4669" s="16" t="n">
        <f aca="false">_xlfn.xlookup(D4669,'WRSI Sorgho'!$H$4:$H$354,'WRSI Sorgho'!$AI$4:$AI$354)</f>
        <v>73.2272484963473</v>
      </c>
      <c r="Z4669" s="16" t="n">
        <f aca="false">V4669</f>
        <v>73.6609067451744</v>
      </c>
      <c r="AA4669" s="16" t="n">
        <f aca="false">_xlfn.xlookup(D4669,'WRSI Fusion'!$H$4:$H$354,'WRSI Fusion'!$AJ$4:$AJ$354)</f>
        <v>67.2589789876622</v>
      </c>
      <c r="AB4669" s="21" t="n">
        <f aca="false">AA4669/Z4669</f>
        <v>0.913089207825539</v>
      </c>
      <c r="AC4669" s="11"/>
      <c r="AD4669" s="11"/>
      <c r="AE4669" s="11"/>
      <c r="AF4669" s="22" t="n">
        <v>2023</v>
      </c>
      <c r="AG4669" s="22" t="s">
        <v>52</v>
      </c>
      <c r="AH4669" s="22" t="s">
        <v>53</v>
      </c>
      <c r="AI4669" s="22"/>
      <c r="AJ4669" s="23" t="n">
        <v>0.7</v>
      </c>
      <c r="AK4669" s="24" t="n">
        <v>100000</v>
      </c>
      <c r="AL4669" s="23" t="n">
        <v>0.8</v>
      </c>
      <c r="AM4669" s="24" t="n">
        <v>25000</v>
      </c>
      <c r="AN4669" s="23" t="n">
        <v>0.9</v>
      </c>
      <c r="AO4669" s="24" t="n">
        <v>10000</v>
      </c>
      <c r="AP4669" s="25" t="n">
        <f aca="false">IF(AB4669&lt;AJ4669,AK4669,IF(AB4669&lt;AL4669,AM4669,IF(AB4669&lt;=AN4669,AO4669,0)))</f>
        <v>0</v>
      </c>
    </row>
    <row r="4670" customFormat="false" ht="15.65" hidden="false" customHeight="false" outlineLevel="0" collapsed="false">
      <c r="A4670" s="11" t="n">
        <f aca="false">A4669+1</f>
        <v>4119</v>
      </c>
      <c r="B4670" s="12" t="s">
        <v>4373</v>
      </c>
      <c r="C4670" s="12" t="s">
        <v>4938</v>
      </c>
      <c r="D4670" s="12" t="s">
        <v>4939</v>
      </c>
      <c r="E4670" s="12" t="s">
        <v>4940</v>
      </c>
      <c r="F4670" s="14" t="s">
        <v>4956</v>
      </c>
      <c r="G4670" s="13" t="s">
        <v>4376</v>
      </c>
      <c r="H4670" s="12" t="s">
        <v>55</v>
      </c>
      <c r="I4670" s="12"/>
      <c r="J4670" s="14"/>
      <c r="K4670" s="15" t="n">
        <v>45212</v>
      </c>
      <c r="L4670" s="14" t="s">
        <v>4942</v>
      </c>
      <c r="M4670" s="16" t="n">
        <v>1</v>
      </c>
      <c r="N4670" s="16" t="n">
        <v>1</v>
      </c>
      <c r="O4670" s="17" t="n">
        <v>100000</v>
      </c>
      <c r="P4670" s="17" t="n">
        <v>100000</v>
      </c>
      <c r="Q4670" s="18" t="n">
        <v>12600</v>
      </c>
      <c r="R4670" s="19" t="n">
        <f aca="false">IF(H4670="F",1,0)</f>
        <v>0</v>
      </c>
      <c r="S4670" s="19" t="n">
        <f aca="false">IF(H4670="M",1,0)</f>
        <v>1</v>
      </c>
      <c r="T4670" s="11" t="s">
        <v>5039</v>
      </c>
      <c r="U4670" s="11" t="s">
        <v>325</v>
      </c>
      <c r="V4670" s="24" t="n">
        <f aca="false">_xlfn.xlookup(D4670,'WRSI Fusion'!$H$4:$H$354,'WRSI Fusion'!$AI$4:$AI$354)</f>
        <v>77.1984103091362</v>
      </c>
      <c r="W4670" s="16" t="n">
        <f aca="false">_xlfn.xlookup(D4670,'WRSI Maïs'!$H$4:$H$346,'WRSI Maïs'!$AG$4:$AG$346)</f>
        <v>88.169922330779</v>
      </c>
      <c r="X4670" s="16" t="n">
        <f aca="false">_xlfn.xlookup(D4670,'WRSI Mil'!$H$5:$H$355,'WRSI Mil'!$AG$5:$AG$355)</f>
        <v>84.9736065183319</v>
      </c>
      <c r="Y4670" s="16" t="n">
        <f aca="false">_xlfn.xlookup(D4670,'WRSI Sorgho'!$H$4:$H$354,'WRSI Sorgho'!$AI$4:$AI$354)</f>
        <v>77.590111909811</v>
      </c>
      <c r="Z4670" s="16" t="n">
        <f aca="false">V4670</f>
        <v>77.1984103091362</v>
      </c>
      <c r="AA4670" s="16" t="n">
        <f aca="false">_xlfn.xlookup(D4670,'WRSI Fusion'!$H$4:$H$354,'WRSI Fusion'!$AJ$4:$AJ$354)</f>
        <v>78.3358162386523</v>
      </c>
      <c r="AB4670" s="21" t="n">
        <f aca="false">AA4670/Z4670</f>
        <v>1.01473354081984</v>
      </c>
      <c r="AC4670" s="11"/>
      <c r="AD4670" s="11"/>
      <c r="AE4670" s="11"/>
      <c r="AF4670" s="22" t="n">
        <v>2023</v>
      </c>
      <c r="AG4670" s="22" t="s">
        <v>52</v>
      </c>
      <c r="AH4670" s="22" t="s">
        <v>53</v>
      </c>
      <c r="AI4670" s="22"/>
      <c r="AJ4670" s="23" t="n">
        <v>0.7</v>
      </c>
      <c r="AK4670" s="24" t="n">
        <v>100000</v>
      </c>
      <c r="AL4670" s="23" t="n">
        <v>0.8</v>
      </c>
      <c r="AM4670" s="24" t="n">
        <v>25000</v>
      </c>
      <c r="AN4670" s="23" t="n">
        <v>0.9</v>
      </c>
      <c r="AO4670" s="24" t="n">
        <v>10000</v>
      </c>
      <c r="AP4670" s="25" t="n">
        <f aca="false">IF(AB4670&lt;AJ4670,AK4670,IF(AB4670&lt;AL4670,AM4670,IF(AB4670&lt;=AN4670,AO4670,0)))</f>
        <v>0</v>
      </c>
    </row>
    <row r="4671" customFormat="false" ht="15.65" hidden="false" customHeight="false" outlineLevel="0" collapsed="false">
      <c r="A4671" s="11" t="n">
        <f aca="false">A4670+1</f>
        <v>4120</v>
      </c>
      <c r="B4671" s="12" t="s">
        <v>4373</v>
      </c>
      <c r="C4671" s="12" t="s">
        <v>4944</v>
      </c>
      <c r="D4671" s="12" t="s">
        <v>4945</v>
      </c>
      <c r="E4671" s="12" t="s">
        <v>4946</v>
      </c>
      <c r="F4671" s="14" t="s">
        <v>4952</v>
      </c>
      <c r="G4671" s="13" t="s">
        <v>4376</v>
      </c>
      <c r="H4671" s="12" t="s">
        <v>48</v>
      </c>
      <c r="I4671" s="12"/>
      <c r="J4671" s="14"/>
      <c r="K4671" s="15" t="n">
        <v>45212</v>
      </c>
      <c r="L4671" s="14" t="s">
        <v>4948</v>
      </c>
      <c r="M4671" s="16" t="n">
        <v>1</v>
      </c>
      <c r="N4671" s="16" t="n">
        <v>1</v>
      </c>
      <c r="O4671" s="17" t="n">
        <v>100000</v>
      </c>
      <c r="P4671" s="17" t="n">
        <v>100000</v>
      </c>
      <c r="Q4671" s="18" t="n">
        <v>12600</v>
      </c>
      <c r="R4671" s="19" t="n">
        <f aca="false">IF(H4671="F",1,0)</f>
        <v>1</v>
      </c>
      <c r="S4671" s="19" t="n">
        <f aca="false">IF(H4671="M",1,0)</f>
        <v>0</v>
      </c>
      <c r="T4671" s="11" t="s">
        <v>5040</v>
      </c>
      <c r="U4671" s="11" t="s">
        <v>325</v>
      </c>
      <c r="V4671" s="24" t="n">
        <f aca="false">_xlfn.xlookup(D4671,'WRSI Fusion'!$H$4:$H$354,'WRSI Fusion'!$AI$4:$AI$354)</f>
        <v>73.6609067451744</v>
      </c>
      <c r="W4671" s="16" t="n">
        <f aca="false">_xlfn.xlookup(D4671,'WRSI Maïs'!$H$4:$H$346,'WRSI Maïs'!$AG$4:$AG$346)</f>
        <v>75.9994798314583</v>
      </c>
      <c r="X4671" s="16" t="n">
        <f aca="false">_xlfn.xlookup(D4671,'WRSI Mil'!$H$5:$H$355,'WRSI Mil'!$AG$5:$AG$355)</f>
        <v>79.2823694410629</v>
      </c>
      <c r="Y4671" s="16" t="n">
        <f aca="false">_xlfn.xlookup(D4671,'WRSI Sorgho'!$H$4:$H$354,'WRSI Sorgho'!$AI$4:$AI$354)</f>
        <v>73.2272484963473</v>
      </c>
      <c r="Z4671" s="16" t="n">
        <f aca="false">V4671</f>
        <v>73.6609067451744</v>
      </c>
      <c r="AA4671" s="16" t="n">
        <f aca="false">_xlfn.xlookup(D4671,'WRSI Fusion'!$H$4:$H$354,'WRSI Fusion'!$AJ$4:$AJ$354)</f>
        <v>67.2589789876622</v>
      </c>
      <c r="AB4671" s="21" t="n">
        <f aca="false">AA4671/Z4671</f>
        <v>0.913089207825539</v>
      </c>
      <c r="AC4671" s="11"/>
      <c r="AD4671" s="11"/>
      <c r="AE4671" s="11"/>
      <c r="AF4671" s="22" t="n">
        <v>2023</v>
      </c>
      <c r="AG4671" s="22" t="s">
        <v>52</v>
      </c>
      <c r="AH4671" s="22" t="s">
        <v>53</v>
      </c>
      <c r="AI4671" s="22"/>
      <c r="AJ4671" s="23" t="n">
        <v>0.7</v>
      </c>
      <c r="AK4671" s="24" t="n">
        <v>100000</v>
      </c>
      <c r="AL4671" s="23" t="n">
        <v>0.8</v>
      </c>
      <c r="AM4671" s="24" t="n">
        <v>25000</v>
      </c>
      <c r="AN4671" s="23" t="n">
        <v>0.9</v>
      </c>
      <c r="AO4671" s="24" t="n">
        <v>10000</v>
      </c>
      <c r="AP4671" s="25" t="n">
        <f aca="false">IF(AB4671&lt;AJ4671,AK4671,IF(AB4671&lt;AL4671,AM4671,IF(AB4671&lt;=AN4671,AO4671,0)))</f>
        <v>0</v>
      </c>
    </row>
    <row r="4672" customFormat="false" ht="15.65" hidden="false" customHeight="false" outlineLevel="0" collapsed="false">
      <c r="A4672" s="11" t="n">
        <f aca="false">A4671+1</f>
        <v>4121</v>
      </c>
      <c r="B4672" s="12" t="s">
        <v>4373</v>
      </c>
      <c r="C4672" s="12" t="s">
        <v>4938</v>
      </c>
      <c r="D4672" s="12" t="s">
        <v>4939</v>
      </c>
      <c r="E4672" s="12" t="s">
        <v>4940</v>
      </c>
      <c r="F4672" s="14" t="s">
        <v>4956</v>
      </c>
      <c r="G4672" s="13" t="s">
        <v>4376</v>
      </c>
      <c r="H4672" s="12" t="s">
        <v>55</v>
      </c>
      <c r="I4672" s="12"/>
      <c r="J4672" s="14"/>
      <c r="K4672" s="15" t="n">
        <v>45212</v>
      </c>
      <c r="L4672" s="14" t="s">
        <v>4942</v>
      </c>
      <c r="M4672" s="16" t="n">
        <v>1</v>
      </c>
      <c r="N4672" s="16" t="n">
        <v>1</v>
      </c>
      <c r="O4672" s="17" t="n">
        <v>100000</v>
      </c>
      <c r="P4672" s="17" t="n">
        <v>100000</v>
      </c>
      <c r="Q4672" s="18" t="n">
        <v>12600</v>
      </c>
      <c r="R4672" s="19" t="n">
        <f aca="false">IF(H4672="F",1,0)</f>
        <v>0</v>
      </c>
      <c r="S4672" s="19" t="n">
        <f aca="false">IF(H4672="M",1,0)</f>
        <v>1</v>
      </c>
      <c r="T4672" s="11" t="s">
        <v>5041</v>
      </c>
      <c r="U4672" s="11" t="s">
        <v>325</v>
      </c>
      <c r="V4672" s="24" t="n">
        <f aca="false">_xlfn.xlookup(D4672,'WRSI Fusion'!$H$4:$H$354,'WRSI Fusion'!$AI$4:$AI$354)</f>
        <v>77.1984103091362</v>
      </c>
      <c r="W4672" s="16" t="n">
        <f aca="false">_xlfn.xlookup(D4672,'WRSI Maïs'!$H$4:$H$346,'WRSI Maïs'!$AG$4:$AG$346)</f>
        <v>88.169922330779</v>
      </c>
      <c r="X4672" s="16" t="n">
        <f aca="false">_xlfn.xlookup(D4672,'WRSI Mil'!$H$5:$H$355,'WRSI Mil'!$AG$5:$AG$355)</f>
        <v>84.9736065183319</v>
      </c>
      <c r="Y4672" s="16" t="n">
        <f aca="false">_xlfn.xlookup(D4672,'WRSI Sorgho'!$H$4:$H$354,'WRSI Sorgho'!$AI$4:$AI$354)</f>
        <v>77.590111909811</v>
      </c>
      <c r="Z4672" s="16" t="n">
        <f aca="false">V4672</f>
        <v>77.1984103091362</v>
      </c>
      <c r="AA4672" s="16" t="n">
        <f aca="false">_xlfn.xlookup(D4672,'WRSI Fusion'!$H$4:$H$354,'WRSI Fusion'!$AJ$4:$AJ$354)</f>
        <v>78.3358162386523</v>
      </c>
      <c r="AB4672" s="21" t="n">
        <f aca="false">AA4672/Z4672</f>
        <v>1.01473354081984</v>
      </c>
      <c r="AC4672" s="11"/>
      <c r="AD4672" s="11"/>
      <c r="AE4672" s="11"/>
      <c r="AF4672" s="22" t="n">
        <v>2023</v>
      </c>
      <c r="AG4672" s="22" t="s">
        <v>52</v>
      </c>
      <c r="AH4672" s="22" t="s">
        <v>53</v>
      </c>
      <c r="AI4672" s="22"/>
      <c r="AJ4672" s="23" t="n">
        <v>0.7</v>
      </c>
      <c r="AK4672" s="24" t="n">
        <v>100000</v>
      </c>
      <c r="AL4672" s="23" t="n">
        <v>0.8</v>
      </c>
      <c r="AM4672" s="24" t="n">
        <v>25000</v>
      </c>
      <c r="AN4672" s="23" t="n">
        <v>0.9</v>
      </c>
      <c r="AO4672" s="24" t="n">
        <v>10000</v>
      </c>
      <c r="AP4672" s="25" t="n">
        <f aca="false">IF(AB4672&lt;AJ4672,AK4672,IF(AB4672&lt;AL4672,AM4672,IF(AB4672&lt;=AN4672,AO4672,0)))</f>
        <v>0</v>
      </c>
    </row>
    <row r="4673" customFormat="false" ht="15.65" hidden="false" customHeight="false" outlineLevel="0" collapsed="false">
      <c r="A4673" s="11" t="n">
        <f aca="false">A4672+1</f>
        <v>4122</v>
      </c>
      <c r="B4673" s="12" t="s">
        <v>4373</v>
      </c>
      <c r="C4673" s="12" t="s">
        <v>4944</v>
      </c>
      <c r="D4673" s="12" t="s">
        <v>4945</v>
      </c>
      <c r="E4673" s="12" t="s">
        <v>4946</v>
      </c>
      <c r="F4673" s="14" t="s">
        <v>4960</v>
      </c>
      <c r="G4673" s="13" t="s">
        <v>4376</v>
      </c>
      <c r="H4673" s="12" t="s">
        <v>55</v>
      </c>
      <c r="I4673" s="12"/>
      <c r="J4673" s="14"/>
      <c r="K4673" s="15" t="n">
        <v>45212</v>
      </c>
      <c r="L4673" s="14" t="s">
        <v>4948</v>
      </c>
      <c r="M4673" s="16" t="n">
        <v>1</v>
      </c>
      <c r="N4673" s="16" t="n">
        <v>1</v>
      </c>
      <c r="O4673" s="17" t="n">
        <v>100000</v>
      </c>
      <c r="P4673" s="17" t="n">
        <v>100000</v>
      </c>
      <c r="Q4673" s="18" t="n">
        <v>12600</v>
      </c>
      <c r="R4673" s="19" t="n">
        <f aca="false">IF(H4673="F",1,0)</f>
        <v>0</v>
      </c>
      <c r="S4673" s="19" t="n">
        <f aca="false">IF(H4673="M",1,0)</f>
        <v>1</v>
      </c>
      <c r="T4673" s="11" t="s">
        <v>5042</v>
      </c>
      <c r="U4673" s="11" t="s">
        <v>325</v>
      </c>
      <c r="V4673" s="24" t="n">
        <f aca="false">_xlfn.xlookup(D4673,'WRSI Fusion'!$H$4:$H$354,'WRSI Fusion'!$AI$4:$AI$354)</f>
        <v>73.6609067451744</v>
      </c>
      <c r="W4673" s="16" t="n">
        <f aca="false">_xlfn.xlookup(D4673,'WRSI Maïs'!$H$4:$H$346,'WRSI Maïs'!$AG$4:$AG$346)</f>
        <v>75.9994798314583</v>
      </c>
      <c r="X4673" s="16" t="n">
        <f aca="false">_xlfn.xlookup(D4673,'WRSI Mil'!$H$5:$H$355,'WRSI Mil'!$AG$5:$AG$355)</f>
        <v>79.2823694410629</v>
      </c>
      <c r="Y4673" s="16" t="n">
        <f aca="false">_xlfn.xlookup(D4673,'WRSI Sorgho'!$H$4:$H$354,'WRSI Sorgho'!$AI$4:$AI$354)</f>
        <v>73.2272484963473</v>
      </c>
      <c r="Z4673" s="16" t="n">
        <f aca="false">V4673</f>
        <v>73.6609067451744</v>
      </c>
      <c r="AA4673" s="16" t="n">
        <f aca="false">_xlfn.xlookup(D4673,'WRSI Fusion'!$H$4:$H$354,'WRSI Fusion'!$AJ$4:$AJ$354)</f>
        <v>67.2589789876622</v>
      </c>
      <c r="AB4673" s="21" t="n">
        <f aca="false">AA4673/Z4673</f>
        <v>0.913089207825539</v>
      </c>
      <c r="AC4673" s="11"/>
      <c r="AD4673" s="11"/>
      <c r="AE4673" s="11"/>
      <c r="AF4673" s="22" t="n">
        <v>2023</v>
      </c>
      <c r="AG4673" s="22" t="s">
        <v>52</v>
      </c>
      <c r="AH4673" s="22" t="s">
        <v>53</v>
      </c>
      <c r="AI4673" s="22"/>
      <c r="AJ4673" s="23" t="n">
        <v>0.7</v>
      </c>
      <c r="AK4673" s="24" t="n">
        <v>100000</v>
      </c>
      <c r="AL4673" s="23" t="n">
        <v>0.8</v>
      </c>
      <c r="AM4673" s="24" t="n">
        <v>25000</v>
      </c>
      <c r="AN4673" s="23" t="n">
        <v>0.9</v>
      </c>
      <c r="AO4673" s="24" t="n">
        <v>10000</v>
      </c>
      <c r="AP4673" s="25" t="n">
        <f aca="false">IF(AB4673&lt;AJ4673,AK4673,IF(AB4673&lt;AL4673,AM4673,IF(AB4673&lt;=AN4673,AO4673,0)))</f>
        <v>0</v>
      </c>
    </row>
    <row r="4674" customFormat="false" ht="15.65" hidden="false" customHeight="false" outlineLevel="0" collapsed="false">
      <c r="A4674" s="11" t="n">
        <f aca="false">A4673+1</f>
        <v>4123</v>
      </c>
      <c r="B4674" s="12" t="s">
        <v>4373</v>
      </c>
      <c r="C4674" s="12" t="s">
        <v>4944</v>
      </c>
      <c r="D4674" s="12" t="s">
        <v>4945</v>
      </c>
      <c r="E4674" s="12" t="s">
        <v>4946</v>
      </c>
      <c r="F4674" s="14" t="s">
        <v>4969</v>
      </c>
      <c r="G4674" s="13" t="s">
        <v>4376</v>
      </c>
      <c r="H4674" s="12" t="s">
        <v>48</v>
      </c>
      <c r="I4674" s="12"/>
      <c r="J4674" s="14"/>
      <c r="K4674" s="15" t="n">
        <v>45212</v>
      </c>
      <c r="L4674" s="14" t="s">
        <v>4948</v>
      </c>
      <c r="M4674" s="16" t="n">
        <v>1</v>
      </c>
      <c r="N4674" s="16" t="n">
        <v>1</v>
      </c>
      <c r="O4674" s="17" t="n">
        <v>100000</v>
      </c>
      <c r="P4674" s="17" t="n">
        <v>100000</v>
      </c>
      <c r="Q4674" s="18" t="n">
        <v>12600</v>
      </c>
      <c r="R4674" s="19" t="n">
        <f aca="false">IF(H4674="F",1,0)</f>
        <v>1</v>
      </c>
      <c r="S4674" s="19" t="n">
        <f aca="false">IF(H4674="M",1,0)</f>
        <v>0</v>
      </c>
      <c r="T4674" s="11" t="s">
        <v>5043</v>
      </c>
      <c r="U4674" s="11" t="s">
        <v>325</v>
      </c>
      <c r="V4674" s="24" t="n">
        <f aca="false">_xlfn.xlookup(D4674,'WRSI Fusion'!$H$4:$H$354,'WRSI Fusion'!$AI$4:$AI$354)</f>
        <v>73.6609067451744</v>
      </c>
      <c r="W4674" s="16" t="n">
        <f aca="false">_xlfn.xlookup(D4674,'WRSI Maïs'!$H$4:$H$346,'WRSI Maïs'!$AG$4:$AG$346)</f>
        <v>75.9994798314583</v>
      </c>
      <c r="X4674" s="16" t="n">
        <f aca="false">_xlfn.xlookup(D4674,'WRSI Mil'!$H$5:$H$355,'WRSI Mil'!$AG$5:$AG$355)</f>
        <v>79.2823694410629</v>
      </c>
      <c r="Y4674" s="16" t="n">
        <f aca="false">_xlfn.xlookup(D4674,'WRSI Sorgho'!$H$4:$H$354,'WRSI Sorgho'!$AI$4:$AI$354)</f>
        <v>73.2272484963473</v>
      </c>
      <c r="Z4674" s="16" t="n">
        <f aca="false">V4674</f>
        <v>73.6609067451744</v>
      </c>
      <c r="AA4674" s="16" t="n">
        <f aca="false">_xlfn.xlookup(D4674,'WRSI Fusion'!$H$4:$H$354,'WRSI Fusion'!$AJ$4:$AJ$354)</f>
        <v>67.2589789876622</v>
      </c>
      <c r="AB4674" s="21" t="n">
        <f aca="false">AA4674/Z4674</f>
        <v>0.913089207825539</v>
      </c>
      <c r="AC4674" s="11"/>
      <c r="AD4674" s="11"/>
      <c r="AE4674" s="11"/>
      <c r="AF4674" s="22" t="n">
        <v>2023</v>
      </c>
      <c r="AG4674" s="22" t="s">
        <v>52</v>
      </c>
      <c r="AH4674" s="22" t="s">
        <v>53</v>
      </c>
      <c r="AI4674" s="22"/>
      <c r="AJ4674" s="23" t="n">
        <v>0.7</v>
      </c>
      <c r="AK4674" s="24" t="n">
        <v>100000</v>
      </c>
      <c r="AL4674" s="23" t="n">
        <v>0.8</v>
      </c>
      <c r="AM4674" s="24" t="n">
        <v>25000</v>
      </c>
      <c r="AN4674" s="23" t="n">
        <v>0.9</v>
      </c>
      <c r="AO4674" s="24" t="n">
        <v>10000</v>
      </c>
      <c r="AP4674" s="25" t="n">
        <f aca="false">IF(AB4674&lt;AJ4674,AK4674,IF(AB4674&lt;AL4674,AM4674,IF(AB4674&lt;=AN4674,AO4674,0)))</f>
        <v>0</v>
      </c>
    </row>
    <row r="4675" customFormat="false" ht="15.65" hidden="false" customHeight="false" outlineLevel="0" collapsed="false">
      <c r="A4675" s="11" t="n">
        <f aca="false">A4674+1</f>
        <v>4124</v>
      </c>
      <c r="B4675" s="12" t="s">
        <v>4373</v>
      </c>
      <c r="C4675" s="12" t="s">
        <v>4944</v>
      </c>
      <c r="D4675" s="12" t="s">
        <v>4945</v>
      </c>
      <c r="E4675" s="12" t="s">
        <v>4946</v>
      </c>
      <c r="F4675" s="14" t="s">
        <v>4975</v>
      </c>
      <c r="G4675" s="13" t="s">
        <v>4376</v>
      </c>
      <c r="H4675" s="12" t="s">
        <v>55</v>
      </c>
      <c r="I4675" s="12"/>
      <c r="J4675" s="14"/>
      <c r="K4675" s="15" t="n">
        <v>45212</v>
      </c>
      <c r="L4675" s="14" t="s">
        <v>4948</v>
      </c>
      <c r="M4675" s="16" t="n">
        <v>1</v>
      </c>
      <c r="N4675" s="16" t="n">
        <v>1</v>
      </c>
      <c r="O4675" s="17" t="n">
        <v>100000</v>
      </c>
      <c r="P4675" s="17" t="n">
        <v>100000</v>
      </c>
      <c r="Q4675" s="18" t="n">
        <v>12600</v>
      </c>
      <c r="R4675" s="19" t="n">
        <f aca="false">IF(H4675="F",1,0)</f>
        <v>0</v>
      </c>
      <c r="S4675" s="19" t="n">
        <f aca="false">IF(H4675="M",1,0)</f>
        <v>1</v>
      </c>
      <c r="T4675" s="11" t="s">
        <v>5044</v>
      </c>
      <c r="U4675" s="11" t="s">
        <v>325</v>
      </c>
      <c r="V4675" s="24" t="n">
        <f aca="false">_xlfn.xlookup(D4675,'WRSI Fusion'!$H$4:$H$354,'WRSI Fusion'!$AI$4:$AI$354)</f>
        <v>73.6609067451744</v>
      </c>
      <c r="W4675" s="16" t="n">
        <f aca="false">_xlfn.xlookup(D4675,'WRSI Maïs'!$H$4:$H$346,'WRSI Maïs'!$AG$4:$AG$346)</f>
        <v>75.9994798314583</v>
      </c>
      <c r="X4675" s="16" t="n">
        <f aca="false">_xlfn.xlookup(D4675,'WRSI Mil'!$H$5:$H$355,'WRSI Mil'!$AG$5:$AG$355)</f>
        <v>79.2823694410629</v>
      </c>
      <c r="Y4675" s="16" t="n">
        <f aca="false">_xlfn.xlookup(D4675,'WRSI Sorgho'!$H$4:$H$354,'WRSI Sorgho'!$AI$4:$AI$354)</f>
        <v>73.2272484963473</v>
      </c>
      <c r="Z4675" s="16" t="n">
        <f aca="false">V4675</f>
        <v>73.6609067451744</v>
      </c>
      <c r="AA4675" s="16" t="n">
        <f aca="false">_xlfn.xlookup(D4675,'WRSI Fusion'!$H$4:$H$354,'WRSI Fusion'!$AJ$4:$AJ$354)</f>
        <v>67.2589789876622</v>
      </c>
      <c r="AB4675" s="21" t="n">
        <f aca="false">AA4675/Z4675</f>
        <v>0.913089207825539</v>
      </c>
      <c r="AC4675" s="11"/>
      <c r="AD4675" s="11"/>
      <c r="AE4675" s="11"/>
      <c r="AF4675" s="22" t="n">
        <v>2023</v>
      </c>
      <c r="AG4675" s="22" t="s">
        <v>52</v>
      </c>
      <c r="AH4675" s="22" t="s">
        <v>53</v>
      </c>
      <c r="AI4675" s="22"/>
      <c r="AJ4675" s="23" t="n">
        <v>0.7</v>
      </c>
      <c r="AK4675" s="24" t="n">
        <v>100000</v>
      </c>
      <c r="AL4675" s="23" t="n">
        <v>0.8</v>
      </c>
      <c r="AM4675" s="24" t="n">
        <v>25000</v>
      </c>
      <c r="AN4675" s="23" t="n">
        <v>0.9</v>
      </c>
      <c r="AO4675" s="24" t="n">
        <v>10000</v>
      </c>
      <c r="AP4675" s="25" t="n">
        <f aca="false">IF(AB4675&lt;AJ4675,AK4675,IF(AB4675&lt;AL4675,AM4675,IF(AB4675&lt;=AN4675,AO4675,0)))</f>
        <v>0</v>
      </c>
    </row>
    <row r="4676" customFormat="false" ht="15.65" hidden="false" customHeight="false" outlineLevel="0" collapsed="false">
      <c r="A4676" s="11" t="n">
        <f aca="false">A4675+1</f>
        <v>4125</v>
      </c>
      <c r="B4676" s="12" t="s">
        <v>4373</v>
      </c>
      <c r="C4676" s="12" t="s">
        <v>4938</v>
      </c>
      <c r="D4676" s="12" t="s">
        <v>4939</v>
      </c>
      <c r="E4676" s="12" t="s">
        <v>4940</v>
      </c>
      <c r="F4676" s="14" t="s">
        <v>4995</v>
      </c>
      <c r="G4676" s="13" t="s">
        <v>4376</v>
      </c>
      <c r="H4676" s="12" t="s">
        <v>48</v>
      </c>
      <c r="I4676" s="12"/>
      <c r="J4676" s="14"/>
      <c r="K4676" s="15" t="n">
        <v>45212</v>
      </c>
      <c r="L4676" s="14" t="s">
        <v>4942</v>
      </c>
      <c r="M4676" s="16" t="n">
        <v>1</v>
      </c>
      <c r="N4676" s="16" t="n">
        <v>1</v>
      </c>
      <c r="O4676" s="17" t="n">
        <v>100000</v>
      </c>
      <c r="P4676" s="17" t="n">
        <v>100000</v>
      </c>
      <c r="Q4676" s="18" t="n">
        <v>12600</v>
      </c>
      <c r="R4676" s="19" t="n">
        <f aca="false">IF(H4676="F",1,0)</f>
        <v>1</v>
      </c>
      <c r="S4676" s="19" t="n">
        <f aca="false">IF(H4676="M",1,0)</f>
        <v>0</v>
      </c>
      <c r="T4676" s="11" t="s">
        <v>5045</v>
      </c>
      <c r="U4676" s="11" t="s">
        <v>325</v>
      </c>
      <c r="V4676" s="24" t="n">
        <f aca="false">_xlfn.xlookup(D4676,'WRSI Fusion'!$H$4:$H$354,'WRSI Fusion'!$AI$4:$AI$354)</f>
        <v>77.1984103091362</v>
      </c>
      <c r="W4676" s="16" t="n">
        <f aca="false">_xlfn.xlookup(D4676,'WRSI Maïs'!$H$4:$H$346,'WRSI Maïs'!$AG$4:$AG$346)</f>
        <v>88.169922330779</v>
      </c>
      <c r="X4676" s="16" t="n">
        <f aca="false">_xlfn.xlookup(D4676,'WRSI Mil'!$H$5:$H$355,'WRSI Mil'!$AG$5:$AG$355)</f>
        <v>84.9736065183319</v>
      </c>
      <c r="Y4676" s="16" t="n">
        <f aca="false">_xlfn.xlookup(D4676,'WRSI Sorgho'!$H$4:$H$354,'WRSI Sorgho'!$AI$4:$AI$354)</f>
        <v>77.590111909811</v>
      </c>
      <c r="Z4676" s="16" t="n">
        <f aca="false">V4676</f>
        <v>77.1984103091362</v>
      </c>
      <c r="AA4676" s="16" t="n">
        <f aca="false">_xlfn.xlookup(D4676,'WRSI Fusion'!$H$4:$H$354,'WRSI Fusion'!$AJ$4:$AJ$354)</f>
        <v>78.3358162386523</v>
      </c>
      <c r="AB4676" s="21" t="n">
        <f aca="false">AA4676/Z4676</f>
        <v>1.01473354081984</v>
      </c>
      <c r="AC4676" s="11"/>
      <c r="AD4676" s="11"/>
      <c r="AE4676" s="11"/>
      <c r="AF4676" s="22" t="n">
        <v>2023</v>
      </c>
      <c r="AG4676" s="22" t="s">
        <v>52</v>
      </c>
      <c r="AH4676" s="22" t="s">
        <v>53</v>
      </c>
      <c r="AI4676" s="22"/>
      <c r="AJ4676" s="23" t="n">
        <v>0.7</v>
      </c>
      <c r="AK4676" s="24" t="n">
        <v>100000</v>
      </c>
      <c r="AL4676" s="23" t="n">
        <v>0.8</v>
      </c>
      <c r="AM4676" s="24" t="n">
        <v>25000</v>
      </c>
      <c r="AN4676" s="23" t="n">
        <v>0.9</v>
      </c>
      <c r="AO4676" s="24" t="n">
        <v>10000</v>
      </c>
      <c r="AP4676" s="25" t="n">
        <f aca="false">IF(AB4676&lt;AJ4676,AK4676,IF(AB4676&lt;AL4676,AM4676,IF(AB4676&lt;=AN4676,AO4676,0)))</f>
        <v>0</v>
      </c>
    </row>
    <row r="4677" customFormat="false" ht="15.65" hidden="false" customHeight="false" outlineLevel="0" collapsed="false">
      <c r="A4677" s="11" t="n">
        <f aca="false">A4676+1</f>
        <v>4126</v>
      </c>
      <c r="B4677" s="12" t="s">
        <v>4373</v>
      </c>
      <c r="C4677" s="12" t="s">
        <v>4944</v>
      </c>
      <c r="D4677" s="12" t="s">
        <v>4945</v>
      </c>
      <c r="E4677" s="12" t="s">
        <v>4946</v>
      </c>
      <c r="F4677" s="14" t="s">
        <v>4960</v>
      </c>
      <c r="G4677" s="13" t="s">
        <v>4376</v>
      </c>
      <c r="H4677" s="12" t="s">
        <v>55</v>
      </c>
      <c r="I4677" s="12"/>
      <c r="J4677" s="14"/>
      <c r="K4677" s="15" t="n">
        <v>45212</v>
      </c>
      <c r="L4677" s="14" t="s">
        <v>4948</v>
      </c>
      <c r="M4677" s="16" t="n">
        <v>1</v>
      </c>
      <c r="N4677" s="16" t="n">
        <v>1</v>
      </c>
      <c r="O4677" s="17" t="n">
        <v>100000</v>
      </c>
      <c r="P4677" s="17" t="n">
        <v>100000</v>
      </c>
      <c r="Q4677" s="18" t="n">
        <v>12600</v>
      </c>
      <c r="R4677" s="19" t="n">
        <f aca="false">IF(H4677="F",1,0)</f>
        <v>0</v>
      </c>
      <c r="S4677" s="19" t="n">
        <f aca="false">IF(H4677="M",1,0)</f>
        <v>1</v>
      </c>
      <c r="T4677" s="11" t="s">
        <v>5046</v>
      </c>
      <c r="U4677" s="11" t="s">
        <v>325</v>
      </c>
      <c r="V4677" s="24" t="n">
        <f aca="false">_xlfn.xlookup(D4677,'WRSI Fusion'!$H$4:$H$354,'WRSI Fusion'!$AI$4:$AI$354)</f>
        <v>73.6609067451744</v>
      </c>
      <c r="W4677" s="16" t="n">
        <f aca="false">_xlfn.xlookup(D4677,'WRSI Maïs'!$H$4:$H$346,'WRSI Maïs'!$AG$4:$AG$346)</f>
        <v>75.9994798314583</v>
      </c>
      <c r="X4677" s="16" t="n">
        <f aca="false">_xlfn.xlookup(D4677,'WRSI Mil'!$H$5:$H$355,'WRSI Mil'!$AG$5:$AG$355)</f>
        <v>79.2823694410629</v>
      </c>
      <c r="Y4677" s="16" t="n">
        <f aca="false">_xlfn.xlookup(D4677,'WRSI Sorgho'!$H$4:$H$354,'WRSI Sorgho'!$AI$4:$AI$354)</f>
        <v>73.2272484963473</v>
      </c>
      <c r="Z4677" s="16" t="n">
        <f aca="false">V4677</f>
        <v>73.6609067451744</v>
      </c>
      <c r="AA4677" s="16" t="n">
        <f aca="false">_xlfn.xlookup(D4677,'WRSI Fusion'!$H$4:$H$354,'WRSI Fusion'!$AJ$4:$AJ$354)</f>
        <v>67.2589789876622</v>
      </c>
      <c r="AB4677" s="21" t="n">
        <f aca="false">AA4677/Z4677</f>
        <v>0.913089207825539</v>
      </c>
      <c r="AC4677" s="11"/>
      <c r="AD4677" s="11"/>
      <c r="AE4677" s="11"/>
      <c r="AF4677" s="22" t="n">
        <v>2023</v>
      </c>
      <c r="AG4677" s="22" t="s">
        <v>52</v>
      </c>
      <c r="AH4677" s="22" t="s">
        <v>53</v>
      </c>
      <c r="AI4677" s="22"/>
      <c r="AJ4677" s="23" t="n">
        <v>0.7</v>
      </c>
      <c r="AK4677" s="24" t="n">
        <v>100000</v>
      </c>
      <c r="AL4677" s="23" t="n">
        <v>0.8</v>
      </c>
      <c r="AM4677" s="24" t="n">
        <v>25000</v>
      </c>
      <c r="AN4677" s="23" t="n">
        <v>0.9</v>
      </c>
      <c r="AO4677" s="24" t="n">
        <v>10000</v>
      </c>
      <c r="AP4677" s="25" t="n">
        <f aca="false">IF(AB4677&lt;AJ4677,AK4677,IF(AB4677&lt;AL4677,AM4677,IF(AB4677&lt;=AN4677,AO4677,0)))</f>
        <v>0</v>
      </c>
    </row>
    <row r="4678" customFormat="false" ht="15.65" hidden="false" customHeight="false" outlineLevel="0" collapsed="false">
      <c r="A4678" s="11" t="n">
        <f aca="false">A4677+1</f>
        <v>4127</v>
      </c>
      <c r="B4678" s="12" t="s">
        <v>4373</v>
      </c>
      <c r="C4678" s="12" t="s">
        <v>4938</v>
      </c>
      <c r="D4678" s="12" t="s">
        <v>4939</v>
      </c>
      <c r="E4678" s="12" t="s">
        <v>4940</v>
      </c>
      <c r="F4678" s="14" t="s">
        <v>4941</v>
      </c>
      <c r="G4678" s="13" t="s">
        <v>4376</v>
      </c>
      <c r="H4678" s="12" t="s">
        <v>48</v>
      </c>
      <c r="I4678" s="12"/>
      <c r="J4678" s="14"/>
      <c r="K4678" s="15" t="n">
        <v>45212</v>
      </c>
      <c r="L4678" s="14" t="s">
        <v>4942</v>
      </c>
      <c r="M4678" s="16" t="n">
        <v>1</v>
      </c>
      <c r="N4678" s="16" t="n">
        <v>1</v>
      </c>
      <c r="O4678" s="17" t="n">
        <v>100000</v>
      </c>
      <c r="P4678" s="17" t="n">
        <v>100000</v>
      </c>
      <c r="Q4678" s="18" t="n">
        <v>12600</v>
      </c>
      <c r="R4678" s="19" t="n">
        <f aca="false">IF(H4678="F",1,0)</f>
        <v>1</v>
      </c>
      <c r="S4678" s="19" t="n">
        <f aca="false">IF(H4678="M",1,0)</f>
        <v>0</v>
      </c>
      <c r="T4678" s="11" t="s">
        <v>5047</v>
      </c>
      <c r="U4678" s="11" t="s">
        <v>325</v>
      </c>
      <c r="V4678" s="24" t="n">
        <f aca="false">_xlfn.xlookup(D4678,'WRSI Fusion'!$H$4:$H$354,'WRSI Fusion'!$AI$4:$AI$354)</f>
        <v>77.1984103091362</v>
      </c>
      <c r="W4678" s="16" t="n">
        <f aca="false">_xlfn.xlookup(D4678,'WRSI Maïs'!$H$4:$H$346,'WRSI Maïs'!$AG$4:$AG$346)</f>
        <v>88.169922330779</v>
      </c>
      <c r="X4678" s="16" t="n">
        <f aca="false">_xlfn.xlookup(D4678,'WRSI Mil'!$H$5:$H$355,'WRSI Mil'!$AG$5:$AG$355)</f>
        <v>84.9736065183319</v>
      </c>
      <c r="Y4678" s="16" t="n">
        <f aca="false">_xlfn.xlookup(D4678,'WRSI Sorgho'!$H$4:$H$354,'WRSI Sorgho'!$AI$4:$AI$354)</f>
        <v>77.590111909811</v>
      </c>
      <c r="Z4678" s="16" t="n">
        <f aca="false">V4678</f>
        <v>77.1984103091362</v>
      </c>
      <c r="AA4678" s="16" t="n">
        <f aca="false">_xlfn.xlookup(D4678,'WRSI Fusion'!$H$4:$H$354,'WRSI Fusion'!$AJ$4:$AJ$354)</f>
        <v>78.3358162386523</v>
      </c>
      <c r="AB4678" s="21" t="n">
        <f aca="false">AA4678/Z4678</f>
        <v>1.01473354081984</v>
      </c>
      <c r="AC4678" s="11"/>
      <c r="AD4678" s="11"/>
      <c r="AE4678" s="11"/>
      <c r="AF4678" s="22" t="n">
        <v>2023</v>
      </c>
      <c r="AG4678" s="22" t="s">
        <v>52</v>
      </c>
      <c r="AH4678" s="22" t="s">
        <v>53</v>
      </c>
      <c r="AI4678" s="22"/>
      <c r="AJ4678" s="23" t="n">
        <v>0.7</v>
      </c>
      <c r="AK4678" s="24" t="n">
        <v>100000</v>
      </c>
      <c r="AL4678" s="23" t="n">
        <v>0.8</v>
      </c>
      <c r="AM4678" s="24" t="n">
        <v>25000</v>
      </c>
      <c r="AN4678" s="23" t="n">
        <v>0.9</v>
      </c>
      <c r="AO4678" s="24" t="n">
        <v>10000</v>
      </c>
      <c r="AP4678" s="25" t="n">
        <f aca="false">IF(AB4678&lt;AJ4678,AK4678,IF(AB4678&lt;AL4678,AM4678,IF(AB4678&lt;=AN4678,AO4678,0)))</f>
        <v>0</v>
      </c>
    </row>
    <row r="4679" customFormat="false" ht="15.65" hidden="false" customHeight="false" outlineLevel="0" collapsed="false">
      <c r="A4679" s="11" t="n">
        <f aca="false">A4678+1</f>
        <v>4128</v>
      </c>
      <c r="B4679" s="12" t="s">
        <v>4373</v>
      </c>
      <c r="C4679" s="12" t="s">
        <v>4938</v>
      </c>
      <c r="D4679" s="12" t="s">
        <v>4939</v>
      </c>
      <c r="E4679" s="12" t="s">
        <v>4940</v>
      </c>
      <c r="F4679" s="14" t="s">
        <v>4995</v>
      </c>
      <c r="G4679" s="13" t="s">
        <v>4376</v>
      </c>
      <c r="H4679" s="12" t="s">
        <v>48</v>
      </c>
      <c r="I4679" s="12"/>
      <c r="J4679" s="14"/>
      <c r="K4679" s="15" t="n">
        <v>45212</v>
      </c>
      <c r="L4679" s="14" t="s">
        <v>4942</v>
      </c>
      <c r="M4679" s="16" t="n">
        <v>1</v>
      </c>
      <c r="N4679" s="16" t="n">
        <v>1</v>
      </c>
      <c r="O4679" s="17" t="n">
        <v>100000</v>
      </c>
      <c r="P4679" s="17" t="n">
        <v>100000</v>
      </c>
      <c r="Q4679" s="18" t="n">
        <v>12600</v>
      </c>
      <c r="R4679" s="19" t="n">
        <f aca="false">IF(H4679="F",1,0)</f>
        <v>1</v>
      </c>
      <c r="S4679" s="19" t="n">
        <f aca="false">IF(H4679="M",1,0)</f>
        <v>0</v>
      </c>
      <c r="T4679" s="11" t="s">
        <v>5048</v>
      </c>
      <c r="U4679" s="11" t="s">
        <v>325</v>
      </c>
      <c r="V4679" s="24" t="n">
        <f aca="false">_xlfn.xlookup(D4679,'WRSI Fusion'!$H$4:$H$354,'WRSI Fusion'!$AI$4:$AI$354)</f>
        <v>77.1984103091362</v>
      </c>
      <c r="W4679" s="16" t="n">
        <f aca="false">_xlfn.xlookup(D4679,'WRSI Maïs'!$H$4:$H$346,'WRSI Maïs'!$AG$4:$AG$346)</f>
        <v>88.169922330779</v>
      </c>
      <c r="X4679" s="16" t="n">
        <f aca="false">_xlfn.xlookup(D4679,'WRSI Mil'!$H$5:$H$355,'WRSI Mil'!$AG$5:$AG$355)</f>
        <v>84.9736065183319</v>
      </c>
      <c r="Y4679" s="16" t="n">
        <f aca="false">_xlfn.xlookup(D4679,'WRSI Sorgho'!$H$4:$H$354,'WRSI Sorgho'!$AI$4:$AI$354)</f>
        <v>77.590111909811</v>
      </c>
      <c r="Z4679" s="16" t="n">
        <f aca="false">V4679</f>
        <v>77.1984103091362</v>
      </c>
      <c r="AA4679" s="16" t="n">
        <f aca="false">_xlfn.xlookup(D4679,'WRSI Fusion'!$H$4:$H$354,'WRSI Fusion'!$AJ$4:$AJ$354)</f>
        <v>78.3358162386523</v>
      </c>
      <c r="AB4679" s="21" t="n">
        <f aca="false">AA4679/Z4679</f>
        <v>1.01473354081984</v>
      </c>
      <c r="AC4679" s="11"/>
      <c r="AD4679" s="11"/>
      <c r="AE4679" s="11"/>
      <c r="AF4679" s="22" t="n">
        <v>2023</v>
      </c>
      <c r="AG4679" s="22" t="s">
        <v>52</v>
      </c>
      <c r="AH4679" s="22" t="s">
        <v>53</v>
      </c>
      <c r="AI4679" s="22"/>
      <c r="AJ4679" s="23" t="n">
        <v>0.7</v>
      </c>
      <c r="AK4679" s="24" t="n">
        <v>100000</v>
      </c>
      <c r="AL4679" s="23" t="n">
        <v>0.8</v>
      </c>
      <c r="AM4679" s="24" t="n">
        <v>25000</v>
      </c>
      <c r="AN4679" s="23" t="n">
        <v>0.9</v>
      </c>
      <c r="AO4679" s="24" t="n">
        <v>10000</v>
      </c>
      <c r="AP4679" s="25" t="n">
        <f aca="false">IF(AB4679&lt;AJ4679,AK4679,IF(AB4679&lt;AL4679,AM4679,IF(AB4679&lt;=AN4679,AO4679,0)))</f>
        <v>0</v>
      </c>
    </row>
    <row r="4680" customFormat="false" ht="15.65" hidden="false" customHeight="false" outlineLevel="0" collapsed="false">
      <c r="A4680" s="11" t="n">
        <f aca="false">A4679+1</f>
        <v>4129</v>
      </c>
      <c r="B4680" s="12" t="s">
        <v>4373</v>
      </c>
      <c r="C4680" s="12" t="s">
        <v>4944</v>
      </c>
      <c r="D4680" s="12" t="s">
        <v>4945</v>
      </c>
      <c r="E4680" s="12" t="s">
        <v>4946</v>
      </c>
      <c r="F4680" s="14" t="s">
        <v>4991</v>
      </c>
      <c r="G4680" s="13" t="s">
        <v>4376</v>
      </c>
      <c r="H4680" s="12" t="s">
        <v>55</v>
      </c>
      <c r="I4680" s="12"/>
      <c r="J4680" s="14"/>
      <c r="K4680" s="15" t="n">
        <v>45212</v>
      </c>
      <c r="L4680" s="14" t="s">
        <v>4948</v>
      </c>
      <c r="M4680" s="16" t="n">
        <v>1</v>
      </c>
      <c r="N4680" s="16" t="n">
        <v>1</v>
      </c>
      <c r="O4680" s="17" t="n">
        <v>100000</v>
      </c>
      <c r="P4680" s="17" t="n">
        <v>100000</v>
      </c>
      <c r="Q4680" s="18" t="n">
        <v>12600</v>
      </c>
      <c r="R4680" s="19" t="n">
        <f aca="false">IF(H4680="F",1,0)</f>
        <v>0</v>
      </c>
      <c r="S4680" s="19" t="n">
        <f aca="false">IF(H4680="M",1,0)</f>
        <v>1</v>
      </c>
      <c r="T4680" s="11" t="s">
        <v>5049</v>
      </c>
      <c r="U4680" s="11" t="s">
        <v>325</v>
      </c>
      <c r="V4680" s="24" t="n">
        <f aca="false">_xlfn.xlookup(D4680,'WRSI Fusion'!$H$4:$H$354,'WRSI Fusion'!$AI$4:$AI$354)</f>
        <v>73.6609067451744</v>
      </c>
      <c r="W4680" s="16" t="n">
        <f aca="false">_xlfn.xlookup(D4680,'WRSI Maïs'!$H$4:$H$346,'WRSI Maïs'!$AG$4:$AG$346)</f>
        <v>75.9994798314583</v>
      </c>
      <c r="X4680" s="16" t="n">
        <f aca="false">_xlfn.xlookup(D4680,'WRSI Mil'!$H$5:$H$355,'WRSI Mil'!$AG$5:$AG$355)</f>
        <v>79.2823694410629</v>
      </c>
      <c r="Y4680" s="16" t="n">
        <f aca="false">_xlfn.xlookup(D4680,'WRSI Sorgho'!$H$4:$H$354,'WRSI Sorgho'!$AI$4:$AI$354)</f>
        <v>73.2272484963473</v>
      </c>
      <c r="Z4680" s="16" t="n">
        <f aca="false">V4680</f>
        <v>73.6609067451744</v>
      </c>
      <c r="AA4680" s="16" t="n">
        <f aca="false">_xlfn.xlookup(D4680,'WRSI Fusion'!$H$4:$H$354,'WRSI Fusion'!$AJ$4:$AJ$354)</f>
        <v>67.2589789876622</v>
      </c>
      <c r="AB4680" s="21" t="n">
        <f aca="false">AA4680/Z4680</f>
        <v>0.913089207825539</v>
      </c>
      <c r="AC4680" s="11"/>
      <c r="AD4680" s="11"/>
      <c r="AE4680" s="11"/>
      <c r="AF4680" s="22" t="n">
        <v>2023</v>
      </c>
      <c r="AG4680" s="22" t="s">
        <v>52</v>
      </c>
      <c r="AH4680" s="22" t="s">
        <v>53</v>
      </c>
      <c r="AI4680" s="22"/>
      <c r="AJ4680" s="23" t="n">
        <v>0.7</v>
      </c>
      <c r="AK4680" s="24" t="n">
        <v>100000</v>
      </c>
      <c r="AL4680" s="23" t="n">
        <v>0.8</v>
      </c>
      <c r="AM4680" s="24" t="n">
        <v>25000</v>
      </c>
      <c r="AN4680" s="23" t="n">
        <v>0.9</v>
      </c>
      <c r="AO4680" s="24" t="n">
        <v>10000</v>
      </c>
      <c r="AP4680" s="25" t="n">
        <f aca="false">IF(AB4680&lt;AJ4680,AK4680,IF(AB4680&lt;AL4680,AM4680,IF(AB4680&lt;=AN4680,AO4680,0)))</f>
        <v>0</v>
      </c>
    </row>
    <row r="4681" customFormat="false" ht="15.65" hidden="false" customHeight="false" outlineLevel="0" collapsed="false">
      <c r="A4681" s="11" t="n">
        <f aca="false">A4680+1</f>
        <v>4130</v>
      </c>
      <c r="B4681" s="12" t="s">
        <v>4373</v>
      </c>
      <c r="C4681" s="12" t="s">
        <v>4944</v>
      </c>
      <c r="D4681" s="12" t="s">
        <v>4945</v>
      </c>
      <c r="E4681" s="12" t="s">
        <v>4946</v>
      </c>
      <c r="F4681" s="14" t="s">
        <v>4960</v>
      </c>
      <c r="G4681" s="13" t="s">
        <v>4376</v>
      </c>
      <c r="H4681" s="12" t="s">
        <v>48</v>
      </c>
      <c r="I4681" s="12"/>
      <c r="J4681" s="14"/>
      <c r="K4681" s="15" t="n">
        <v>45212</v>
      </c>
      <c r="L4681" s="14" t="s">
        <v>4948</v>
      </c>
      <c r="M4681" s="16" t="n">
        <v>1</v>
      </c>
      <c r="N4681" s="16" t="n">
        <v>1</v>
      </c>
      <c r="O4681" s="17" t="n">
        <v>100000</v>
      </c>
      <c r="P4681" s="17" t="n">
        <v>100000</v>
      </c>
      <c r="Q4681" s="18" t="n">
        <v>12600</v>
      </c>
      <c r="R4681" s="19" t="n">
        <f aca="false">IF(H4681="F",1,0)</f>
        <v>1</v>
      </c>
      <c r="S4681" s="19" t="n">
        <f aca="false">IF(H4681="M",1,0)</f>
        <v>0</v>
      </c>
      <c r="T4681" s="11" t="s">
        <v>5050</v>
      </c>
      <c r="U4681" s="11" t="s">
        <v>325</v>
      </c>
      <c r="V4681" s="24" t="n">
        <f aca="false">_xlfn.xlookup(D4681,'WRSI Fusion'!$H$4:$H$354,'WRSI Fusion'!$AI$4:$AI$354)</f>
        <v>73.6609067451744</v>
      </c>
      <c r="W4681" s="16" t="n">
        <f aca="false">_xlfn.xlookup(D4681,'WRSI Maïs'!$H$4:$H$346,'WRSI Maïs'!$AG$4:$AG$346)</f>
        <v>75.9994798314583</v>
      </c>
      <c r="X4681" s="16" t="n">
        <f aca="false">_xlfn.xlookup(D4681,'WRSI Mil'!$H$5:$H$355,'WRSI Mil'!$AG$5:$AG$355)</f>
        <v>79.2823694410629</v>
      </c>
      <c r="Y4681" s="16" t="n">
        <f aca="false">_xlfn.xlookup(D4681,'WRSI Sorgho'!$H$4:$H$354,'WRSI Sorgho'!$AI$4:$AI$354)</f>
        <v>73.2272484963473</v>
      </c>
      <c r="Z4681" s="16" t="n">
        <f aca="false">V4681</f>
        <v>73.6609067451744</v>
      </c>
      <c r="AA4681" s="16" t="n">
        <f aca="false">_xlfn.xlookup(D4681,'WRSI Fusion'!$H$4:$H$354,'WRSI Fusion'!$AJ$4:$AJ$354)</f>
        <v>67.2589789876622</v>
      </c>
      <c r="AB4681" s="21" t="n">
        <f aca="false">AA4681/Z4681</f>
        <v>0.913089207825539</v>
      </c>
      <c r="AC4681" s="11"/>
      <c r="AD4681" s="11"/>
      <c r="AE4681" s="11"/>
      <c r="AF4681" s="22" t="n">
        <v>2023</v>
      </c>
      <c r="AG4681" s="22" t="s">
        <v>52</v>
      </c>
      <c r="AH4681" s="22" t="s">
        <v>53</v>
      </c>
      <c r="AI4681" s="22"/>
      <c r="AJ4681" s="23" t="n">
        <v>0.7</v>
      </c>
      <c r="AK4681" s="24" t="n">
        <v>100000</v>
      </c>
      <c r="AL4681" s="23" t="n">
        <v>0.8</v>
      </c>
      <c r="AM4681" s="24" t="n">
        <v>25000</v>
      </c>
      <c r="AN4681" s="23" t="n">
        <v>0.9</v>
      </c>
      <c r="AO4681" s="24" t="n">
        <v>10000</v>
      </c>
      <c r="AP4681" s="25" t="n">
        <f aca="false">IF(AB4681&lt;AJ4681,AK4681,IF(AB4681&lt;AL4681,AM4681,IF(AB4681&lt;=AN4681,AO4681,0)))</f>
        <v>0</v>
      </c>
    </row>
    <row r="4682" customFormat="false" ht="15.65" hidden="false" customHeight="false" outlineLevel="0" collapsed="false">
      <c r="A4682" s="11" t="n">
        <f aca="false">A4681+1</f>
        <v>4131</v>
      </c>
      <c r="B4682" s="12" t="s">
        <v>4373</v>
      </c>
      <c r="C4682" s="12" t="s">
        <v>4944</v>
      </c>
      <c r="D4682" s="12" t="s">
        <v>4945</v>
      </c>
      <c r="E4682" s="12" t="s">
        <v>4946</v>
      </c>
      <c r="F4682" s="14" t="s">
        <v>4960</v>
      </c>
      <c r="G4682" s="13" t="s">
        <v>4376</v>
      </c>
      <c r="H4682" s="12" t="s">
        <v>48</v>
      </c>
      <c r="I4682" s="12"/>
      <c r="J4682" s="14"/>
      <c r="K4682" s="15" t="n">
        <v>45212</v>
      </c>
      <c r="L4682" s="14" t="s">
        <v>4948</v>
      </c>
      <c r="M4682" s="16" t="n">
        <v>1</v>
      </c>
      <c r="N4682" s="16" t="n">
        <v>1</v>
      </c>
      <c r="O4682" s="17" t="n">
        <v>100000</v>
      </c>
      <c r="P4682" s="17" t="n">
        <v>100000</v>
      </c>
      <c r="Q4682" s="18" t="n">
        <v>12600</v>
      </c>
      <c r="R4682" s="19" t="n">
        <f aca="false">IF(H4682="F",1,0)</f>
        <v>1</v>
      </c>
      <c r="S4682" s="19" t="n">
        <f aca="false">IF(H4682="M",1,0)</f>
        <v>0</v>
      </c>
      <c r="T4682" s="11" t="s">
        <v>5051</v>
      </c>
      <c r="U4682" s="11" t="s">
        <v>325</v>
      </c>
      <c r="V4682" s="24" t="n">
        <f aca="false">_xlfn.xlookup(D4682,'WRSI Fusion'!$H$4:$H$354,'WRSI Fusion'!$AI$4:$AI$354)</f>
        <v>73.6609067451744</v>
      </c>
      <c r="W4682" s="16" t="n">
        <f aca="false">_xlfn.xlookup(D4682,'WRSI Maïs'!$H$4:$H$346,'WRSI Maïs'!$AG$4:$AG$346)</f>
        <v>75.9994798314583</v>
      </c>
      <c r="X4682" s="16" t="n">
        <f aca="false">_xlfn.xlookup(D4682,'WRSI Mil'!$H$5:$H$355,'WRSI Mil'!$AG$5:$AG$355)</f>
        <v>79.2823694410629</v>
      </c>
      <c r="Y4682" s="16" t="n">
        <f aca="false">_xlfn.xlookup(D4682,'WRSI Sorgho'!$H$4:$H$354,'WRSI Sorgho'!$AI$4:$AI$354)</f>
        <v>73.2272484963473</v>
      </c>
      <c r="Z4682" s="16" t="n">
        <f aca="false">V4682</f>
        <v>73.6609067451744</v>
      </c>
      <c r="AA4682" s="16" t="n">
        <f aca="false">_xlfn.xlookup(D4682,'WRSI Fusion'!$H$4:$H$354,'WRSI Fusion'!$AJ$4:$AJ$354)</f>
        <v>67.2589789876622</v>
      </c>
      <c r="AB4682" s="21" t="n">
        <f aca="false">AA4682/Z4682</f>
        <v>0.913089207825539</v>
      </c>
      <c r="AC4682" s="11"/>
      <c r="AD4682" s="11"/>
      <c r="AE4682" s="11"/>
      <c r="AF4682" s="22" t="n">
        <v>2023</v>
      </c>
      <c r="AG4682" s="22" t="s">
        <v>52</v>
      </c>
      <c r="AH4682" s="22" t="s">
        <v>53</v>
      </c>
      <c r="AI4682" s="22"/>
      <c r="AJ4682" s="23" t="n">
        <v>0.7</v>
      </c>
      <c r="AK4682" s="24" t="n">
        <v>100000</v>
      </c>
      <c r="AL4682" s="23" t="n">
        <v>0.8</v>
      </c>
      <c r="AM4682" s="24" t="n">
        <v>25000</v>
      </c>
      <c r="AN4682" s="23" t="n">
        <v>0.9</v>
      </c>
      <c r="AO4682" s="24" t="n">
        <v>10000</v>
      </c>
      <c r="AP4682" s="25" t="n">
        <f aca="false">IF(AB4682&lt;AJ4682,AK4682,IF(AB4682&lt;AL4682,AM4682,IF(AB4682&lt;=AN4682,AO4682,0)))</f>
        <v>0</v>
      </c>
    </row>
    <row r="4683" customFormat="false" ht="15.65" hidden="false" customHeight="false" outlineLevel="0" collapsed="false">
      <c r="A4683" s="11" t="n">
        <f aca="false">A4682+1</f>
        <v>4132</v>
      </c>
      <c r="B4683" s="12" t="s">
        <v>4373</v>
      </c>
      <c r="C4683" s="12" t="s">
        <v>4938</v>
      </c>
      <c r="D4683" s="12" t="s">
        <v>4939</v>
      </c>
      <c r="E4683" s="12" t="s">
        <v>4940</v>
      </c>
      <c r="F4683" s="14" t="s">
        <v>4956</v>
      </c>
      <c r="G4683" s="13" t="s">
        <v>4376</v>
      </c>
      <c r="H4683" s="12" t="s">
        <v>48</v>
      </c>
      <c r="I4683" s="12"/>
      <c r="J4683" s="14"/>
      <c r="K4683" s="15" t="n">
        <v>45212</v>
      </c>
      <c r="L4683" s="14" t="s">
        <v>4942</v>
      </c>
      <c r="M4683" s="16" t="n">
        <v>1</v>
      </c>
      <c r="N4683" s="16" t="n">
        <v>1</v>
      </c>
      <c r="O4683" s="17" t="n">
        <v>100000</v>
      </c>
      <c r="P4683" s="17" t="n">
        <v>100000</v>
      </c>
      <c r="Q4683" s="18" t="n">
        <v>12600</v>
      </c>
      <c r="R4683" s="19" t="n">
        <f aca="false">IF(H4683="F",1,0)</f>
        <v>1</v>
      </c>
      <c r="S4683" s="19" t="n">
        <f aca="false">IF(H4683="M",1,0)</f>
        <v>0</v>
      </c>
      <c r="T4683" s="11" t="s">
        <v>5052</v>
      </c>
      <c r="U4683" s="11" t="s">
        <v>325</v>
      </c>
      <c r="V4683" s="24" t="n">
        <f aca="false">_xlfn.xlookup(D4683,'WRSI Fusion'!$H$4:$H$354,'WRSI Fusion'!$AI$4:$AI$354)</f>
        <v>77.1984103091362</v>
      </c>
      <c r="W4683" s="16" t="n">
        <f aca="false">_xlfn.xlookup(D4683,'WRSI Maïs'!$H$4:$H$346,'WRSI Maïs'!$AG$4:$AG$346)</f>
        <v>88.169922330779</v>
      </c>
      <c r="X4683" s="16" t="n">
        <f aca="false">_xlfn.xlookup(D4683,'WRSI Mil'!$H$5:$H$355,'WRSI Mil'!$AG$5:$AG$355)</f>
        <v>84.9736065183319</v>
      </c>
      <c r="Y4683" s="16" t="n">
        <f aca="false">_xlfn.xlookup(D4683,'WRSI Sorgho'!$H$4:$H$354,'WRSI Sorgho'!$AI$4:$AI$354)</f>
        <v>77.590111909811</v>
      </c>
      <c r="Z4683" s="16" t="n">
        <f aca="false">V4683</f>
        <v>77.1984103091362</v>
      </c>
      <c r="AA4683" s="16" t="n">
        <f aca="false">_xlfn.xlookup(D4683,'WRSI Fusion'!$H$4:$H$354,'WRSI Fusion'!$AJ$4:$AJ$354)</f>
        <v>78.3358162386523</v>
      </c>
      <c r="AB4683" s="21" t="n">
        <f aca="false">AA4683/Z4683</f>
        <v>1.01473354081984</v>
      </c>
      <c r="AC4683" s="11"/>
      <c r="AD4683" s="11"/>
      <c r="AE4683" s="11"/>
      <c r="AF4683" s="22" t="n">
        <v>2023</v>
      </c>
      <c r="AG4683" s="22" t="s">
        <v>52</v>
      </c>
      <c r="AH4683" s="22" t="s">
        <v>53</v>
      </c>
      <c r="AI4683" s="22"/>
      <c r="AJ4683" s="23" t="n">
        <v>0.7</v>
      </c>
      <c r="AK4683" s="24" t="n">
        <v>100000</v>
      </c>
      <c r="AL4683" s="23" t="n">
        <v>0.8</v>
      </c>
      <c r="AM4683" s="24" t="n">
        <v>25000</v>
      </c>
      <c r="AN4683" s="23" t="n">
        <v>0.9</v>
      </c>
      <c r="AO4683" s="24" t="n">
        <v>10000</v>
      </c>
      <c r="AP4683" s="25" t="n">
        <f aca="false">IF(AB4683&lt;AJ4683,AK4683,IF(AB4683&lt;AL4683,AM4683,IF(AB4683&lt;=AN4683,AO4683,0)))</f>
        <v>0</v>
      </c>
    </row>
    <row r="4684" customFormat="false" ht="15.65" hidden="false" customHeight="false" outlineLevel="0" collapsed="false">
      <c r="A4684" s="11" t="n">
        <f aca="false">A4683+1</f>
        <v>4133</v>
      </c>
      <c r="B4684" s="12" t="s">
        <v>4373</v>
      </c>
      <c r="C4684" s="12" t="s">
        <v>4938</v>
      </c>
      <c r="D4684" s="12" t="s">
        <v>4939</v>
      </c>
      <c r="E4684" s="12" t="s">
        <v>4940</v>
      </c>
      <c r="F4684" s="14" t="s">
        <v>4995</v>
      </c>
      <c r="G4684" s="13" t="s">
        <v>4376</v>
      </c>
      <c r="H4684" s="12" t="s">
        <v>48</v>
      </c>
      <c r="I4684" s="12"/>
      <c r="J4684" s="14"/>
      <c r="K4684" s="15" t="n">
        <v>45212</v>
      </c>
      <c r="L4684" s="14" t="s">
        <v>4942</v>
      </c>
      <c r="M4684" s="16" t="n">
        <v>1</v>
      </c>
      <c r="N4684" s="16" t="n">
        <v>1</v>
      </c>
      <c r="O4684" s="17" t="n">
        <v>100000</v>
      </c>
      <c r="P4684" s="17" t="n">
        <v>100000</v>
      </c>
      <c r="Q4684" s="18" t="n">
        <v>12600</v>
      </c>
      <c r="R4684" s="19" t="n">
        <f aca="false">IF(H4684="F",1,0)</f>
        <v>1</v>
      </c>
      <c r="S4684" s="19" t="n">
        <f aca="false">IF(H4684="M",1,0)</f>
        <v>0</v>
      </c>
      <c r="T4684" s="11" t="s">
        <v>5053</v>
      </c>
      <c r="U4684" s="11" t="s">
        <v>325</v>
      </c>
      <c r="V4684" s="24" t="n">
        <f aca="false">_xlfn.xlookup(D4684,'WRSI Fusion'!$H$4:$H$354,'WRSI Fusion'!$AI$4:$AI$354)</f>
        <v>77.1984103091362</v>
      </c>
      <c r="W4684" s="16" t="n">
        <f aca="false">_xlfn.xlookup(D4684,'WRSI Maïs'!$H$4:$H$346,'WRSI Maïs'!$AG$4:$AG$346)</f>
        <v>88.169922330779</v>
      </c>
      <c r="X4684" s="16" t="n">
        <f aca="false">_xlfn.xlookup(D4684,'WRSI Mil'!$H$5:$H$355,'WRSI Mil'!$AG$5:$AG$355)</f>
        <v>84.9736065183319</v>
      </c>
      <c r="Y4684" s="16" t="n">
        <f aca="false">_xlfn.xlookup(D4684,'WRSI Sorgho'!$H$4:$H$354,'WRSI Sorgho'!$AI$4:$AI$354)</f>
        <v>77.590111909811</v>
      </c>
      <c r="Z4684" s="16" t="n">
        <f aca="false">V4684</f>
        <v>77.1984103091362</v>
      </c>
      <c r="AA4684" s="16" t="n">
        <f aca="false">_xlfn.xlookup(D4684,'WRSI Fusion'!$H$4:$H$354,'WRSI Fusion'!$AJ$4:$AJ$354)</f>
        <v>78.3358162386523</v>
      </c>
      <c r="AB4684" s="21" t="n">
        <f aca="false">AA4684/Z4684</f>
        <v>1.01473354081984</v>
      </c>
      <c r="AC4684" s="11"/>
      <c r="AD4684" s="11"/>
      <c r="AE4684" s="11"/>
      <c r="AF4684" s="22" t="n">
        <v>2023</v>
      </c>
      <c r="AG4684" s="22" t="s">
        <v>52</v>
      </c>
      <c r="AH4684" s="22" t="s">
        <v>53</v>
      </c>
      <c r="AI4684" s="22"/>
      <c r="AJ4684" s="23" t="n">
        <v>0.7</v>
      </c>
      <c r="AK4684" s="24" t="n">
        <v>100000</v>
      </c>
      <c r="AL4684" s="23" t="n">
        <v>0.8</v>
      </c>
      <c r="AM4684" s="24" t="n">
        <v>25000</v>
      </c>
      <c r="AN4684" s="23" t="n">
        <v>0.9</v>
      </c>
      <c r="AO4684" s="24" t="n">
        <v>10000</v>
      </c>
      <c r="AP4684" s="25" t="n">
        <f aca="false">IF(AB4684&lt;AJ4684,AK4684,IF(AB4684&lt;AL4684,AM4684,IF(AB4684&lt;=AN4684,AO4684,0)))</f>
        <v>0</v>
      </c>
    </row>
    <row r="4685" customFormat="false" ht="15.65" hidden="false" customHeight="false" outlineLevel="0" collapsed="false">
      <c r="A4685" s="11" t="n">
        <f aca="false">A4684+1</f>
        <v>4134</v>
      </c>
      <c r="B4685" s="12" t="s">
        <v>4373</v>
      </c>
      <c r="C4685" s="12" t="s">
        <v>4938</v>
      </c>
      <c r="D4685" s="12" t="s">
        <v>4939</v>
      </c>
      <c r="E4685" s="12" t="s">
        <v>4940</v>
      </c>
      <c r="F4685" s="14" t="s">
        <v>5006</v>
      </c>
      <c r="G4685" s="13" t="s">
        <v>4376</v>
      </c>
      <c r="H4685" s="12" t="s">
        <v>48</v>
      </c>
      <c r="I4685" s="12"/>
      <c r="J4685" s="14"/>
      <c r="K4685" s="15" t="n">
        <v>45212</v>
      </c>
      <c r="L4685" s="14" t="s">
        <v>4942</v>
      </c>
      <c r="M4685" s="16" t="n">
        <v>1</v>
      </c>
      <c r="N4685" s="16" t="n">
        <v>1</v>
      </c>
      <c r="O4685" s="17" t="n">
        <v>100000</v>
      </c>
      <c r="P4685" s="17" t="n">
        <v>100000</v>
      </c>
      <c r="Q4685" s="18" t="n">
        <v>12600</v>
      </c>
      <c r="R4685" s="19" t="n">
        <f aca="false">IF(H4685="F",1,0)</f>
        <v>1</v>
      </c>
      <c r="S4685" s="19" t="n">
        <f aca="false">IF(H4685="M",1,0)</f>
        <v>0</v>
      </c>
      <c r="T4685" s="11" t="s">
        <v>5054</v>
      </c>
      <c r="U4685" s="11" t="s">
        <v>325</v>
      </c>
      <c r="V4685" s="24" t="n">
        <f aca="false">_xlfn.xlookup(D4685,'WRSI Fusion'!$H$4:$H$354,'WRSI Fusion'!$AI$4:$AI$354)</f>
        <v>77.1984103091362</v>
      </c>
      <c r="W4685" s="16" t="n">
        <f aca="false">_xlfn.xlookup(D4685,'WRSI Maïs'!$H$4:$H$346,'WRSI Maïs'!$AG$4:$AG$346)</f>
        <v>88.169922330779</v>
      </c>
      <c r="X4685" s="16" t="n">
        <f aca="false">_xlfn.xlookup(D4685,'WRSI Mil'!$H$5:$H$355,'WRSI Mil'!$AG$5:$AG$355)</f>
        <v>84.9736065183319</v>
      </c>
      <c r="Y4685" s="16" t="n">
        <f aca="false">_xlfn.xlookup(D4685,'WRSI Sorgho'!$H$4:$H$354,'WRSI Sorgho'!$AI$4:$AI$354)</f>
        <v>77.590111909811</v>
      </c>
      <c r="Z4685" s="16" t="n">
        <f aca="false">V4685</f>
        <v>77.1984103091362</v>
      </c>
      <c r="AA4685" s="16" t="n">
        <f aca="false">_xlfn.xlookup(D4685,'WRSI Fusion'!$H$4:$H$354,'WRSI Fusion'!$AJ$4:$AJ$354)</f>
        <v>78.3358162386523</v>
      </c>
      <c r="AB4685" s="21" t="n">
        <f aca="false">AA4685/Z4685</f>
        <v>1.01473354081984</v>
      </c>
      <c r="AC4685" s="11"/>
      <c r="AD4685" s="11"/>
      <c r="AE4685" s="11"/>
      <c r="AF4685" s="22" t="n">
        <v>2023</v>
      </c>
      <c r="AG4685" s="22" t="s">
        <v>52</v>
      </c>
      <c r="AH4685" s="22" t="s">
        <v>53</v>
      </c>
      <c r="AI4685" s="22"/>
      <c r="AJ4685" s="23" t="n">
        <v>0.7</v>
      </c>
      <c r="AK4685" s="24" t="n">
        <v>100000</v>
      </c>
      <c r="AL4685" s="23" t="n">
        <v>0.8</v>
      </c>
      <c r="AM4685" s="24" t="n">
        <v>25000</v>
      </c>
      <c r="AN4685" s="23" t="n">
        <v>0.9</v>
      </c>
      <c r="AO4685" s="24" t="n">
        <v>10000</v>
      </c>
      <c r="AP4685" s="25" t="n">
        <f aca="false">IF(AB4685&lt;AJ4685,AK4685,IF(AB4685&lt;AL4685,AM4685,IF(AB4685&lt;=AN4685,AO4685,0)))</f>
        <v>0</v>
      </c>
    </row>
    <row r="4686" customFormat="false" ht="15.65" hidden="false" customHeight="false" outlineLevel="0" collapsed="false">
      <c r="A4686" s="11" t="n">
        <f aca="false">A4685+1</f>
        <v>4135</v>
      </c>
      <c r="B4686" s="12" t="s">
        <v>4373</v>
      </c>
      <c r="C4686" s="12" t="s">
        <v>4938</v>
      </c>
      <c r="D4686" s="12" t="s">
        <v>4939</v>
      </c>
      <c r="E4686" s="12" t="s">
        <v>4940</v>
      </c>
      <c r="F4686" s="14" t="s">
        <v>4941</v>
      </c>
      <c r="G4686" s="13" t="s">
        <v>4376</v>
      </c>
      <c r="H4686" s="12" t="s">
        <v>48</v>
      </c>
      <c r="I4686" s="12"/>
      <c r="J4686" s="14"/>
      <c r="K4686" s="15" t="n">
        <v>45212</v>
      </c>
      <c r="L4686" s="14" t="s">
        <v>4942</v>
      </c>
      <c r="M4686" s="16" t="n">
        <v>1</v>
      </c>
      <c r="N4686" s="16" t="n">
        <v>1</v>
      </c>
      <c r="O4686" s="17" t="n">
        <v>100000</v>
      </c>
      <c r="P4686" s="17" t="n">
        <v>100000</v>
      </c>
      <c r="Q4686" s="18" t="n">
        <v>12600</v>
      </c>
      <c r="R4686" s="19" t="n">
        <f aca="false">IF(H4686="F",1,0)</f>
        <v>1</v>
      </c>
      <c r="S4686" s="19" t="n">
        <f aca="false">IF(H4686="M",1,0)</f>
        <v>0</v>
      </c>
      <c r="T4686" s="11" t="s">
        <v>5055</v>
      </c>
      <c r="U4686" s="11" t="s">
        <v>325</v>
      </c>
      <c r="V4686" s="24" t="n">
        <f aca="false">_xlfn.xlookup(D4686,'WRSI Fusion'!$H$4:$H$354,'WRSI Fusion'!$AI$4:$AI$354)</f>
        <v>77.1984103091362</v>
      </c>
      <c r="W4686" s="16" t="n">
        <f aca="false">_xlfn.xlookup(D4686,'WRSI Maïs'!$H$4:$H$346,'WRSI Maïs'!$AG$4:$AG$346)</f>
        <v>88.169922330779</v>
      </c>
      <c r="X4686" s="16" t="n">
        <f aca="false">_xlfn.xlookup(D4686,'WRSI Mil'!$H$5:$H$355,'WRSI Mil'!$AG$5:$AG$355)</f>
        <v>84.9736065183319</v>
      </c>
      <c r="Y4686" s="16" t="n">
        <f aca="false">_xlfn.xlookup(D4686,'WRSI Sorgho'!$H$4:$H$354,'WRSI Sorgho'!$AI$4:$AI$354)</f>
        <v>77.590111909811</v>
      </c>
      <c r="Z4686" s="16" t="n">
        <f aca="false">V4686</f>
        <v>77.1984103091362</v>
      </c>
      <c r="AA4686" s="16" t="n">
        <f aca="false">_xlfn.xlookup(D4686,'WRSI Fusion'!$H$4:$H$354,'WRSI Fusion'!$AJ$4:$AJ$354)</f>
        <v>78.3358162386523</v>
      </c>
      <c r="AB4686" s="21" t="n">
        <f aca="false">AA4686/Z4686</f>
        <v>1.01473354081984</v>
      </c>
      <c r="AC4686" s="11"/>
      <c r="AD4686" s="11"/>
      <c r="AE4686" s="11"/>
      <c r="AF4686" s="22" t="n">
        <v>2023</v>
      </c>
      <c r="AG4686" s="22" t="s">
        <v>52</v>
      </c>
      <c r="AH4686" s="22" t="s">
        <v>53</v>
      </c>
      <c r="AI4686" s="22"/>
      <c r="AJ4686" s="23" t="n">
        <v>0.7</v>
      </c>
      <c r="AK4686" s="24" t="n">
        <v>100000</v>
      </c>
      <c r="AL4686" s="23" t="n">
        <v>0.8</v>
      </c>
      <c r="AM4686" s="24" t="n">
        <v>25000</v>
      </c>
      <c r="AN4686" s="23" t="n">
        <v>0.9</v>
      </c>
      <c r="AO4686" s="24" t="n">
        <v>10000</v>
      </c>
      <c r="AP4686" s="25" t="n">
        <f aca="false">IF(AB4686&lt;AJ4686,AK4686,IF(AB4686&lt;AL4686,AM4686,IF(AB4686&lt;=AN4686,AO4686,0)))</f>
        <v>0</v>
      </c>
    </row>
    <row r="4687" customFormat="false" ht="15.65" hidden="false" customHeight="false" outlineLevel="0" collapsed="false">
      <c r="A4687" s="11" t="n">
        <f aca="false">A4686+1</f>
        <v>4136</v>
      </c>
      <c r="B4687" s="12" t="s">
        <v>4373</v>
      </c>
      <c r="C4687" s="12" t="s">
        <v>4938</v>
      </c>
      <c r="D4687" s="12" t="s">
        <v>4939</v>
      </c>
      <c r="E4687" s="12" t="s">
        <v>4940</v>
      </c>
      <c r="F4687" s="14" t="s">
        <v>4941</v>
      </c>
      <c r="G4687" s="13" t="s">
        <v>4376</v>
      </c>
      <c r="H4687" s="12" t="s">
        <v>48</v>
      </c>
      <c r="I4687" s="12"/>
      <c r="J4687" s="14"/>
      <c r="K4687" s="15" t="n">
        <v>45212</v>
      </c>
      <c r="L4687" s="14" t="s">
        <v>4942</v>
      </c>
      <c r="M4687" s="16" t="n">
        <v>1</v>
      </c>
      <c r="N4687" s="16" t="n">
        <v>1</v>
      </c>
      <c r="O4687" s="17" t="n">
        <v>100000</v>
      </c>
      <c r="P4687" s="17" t="n">
        <v>100000</v>
      </c>
      <c r="Q4687" s="18" t="n">
        <v>12600</v>
      </c>
      <c r="R4687" s="19" t="n">
        <f aca="false">IF(H4687="F",1,0)</f>
        <v>1</v>
      </c>
      <c r="S4687" s="19" t="n">
        <f aca="false">IF(H4687="M",1,0)</f>
        <v>0</v>
      </c>
      <c r="T4687" s="11" t="s">
        <v>5056</v>
      </c>
      <c r="U4687" s="11" t="s">
        <v>325</v>
      </c>
      <c r="V4687" s="24" t="n">
        <f aca="false">_xlfn.xlookup(D4687,'WRSI Fusion'!$H$4:$H$354,'WRSI Fusion'!$AI$4:$AI$354)</f>
        <v>77.1984103091362</v>
      </c>
      <c r="W4687" s="16" t="n">
        <f aca="false">_xlfn.xlookup(D4687,'WRSI Maïs'!$H$4:$H$346,'WRSI Maïs'!$AG$4:$AG$346)</f>
        <v>88.169922330779</v>
      </c>
      <c r="X4687" s="16" t="n">
        <f aca="false">_xlfn.xlookup(D4687,'WRSI Mil'!$H$5:$H$355,'WRSI Mil'!$AG$5:$AG$355)</f>
        <v>84.9736065183319</v>
      </c>
      <c r="Y4687" s="16" t="n">
        <f aca="false">_xlfn.xlookup(D4687,'WRSI Sorgho'!$H$4:$H$354,'WRSI Sorgho'!$AI$4:$AI$354)</f>
        <v>77.590111909811</v>
      </c>
      <c r="Z4687" s="16" t="n">
        <f aca="false">V4687</f>
        <v>77.1984103091362</v>
      </c>
      <c r="AA4687" s="16" t="n">
        <f aca="false">_xlfn.xlookup(D4687,'WRSI Fusion'!$H$4:$H$354,'WRSI Fusion'!$AJ$4:$AJ$354)</f>
        <v>78.3358162386523</v>
      </c>
      <c r="AB4687" s="21" t="n">
        <f aca="false">AA4687/Z4687</f>
        <v>1.01473354081984</v>
      </c>
      <c r="AC4687" s="11"/>
      <c r="AD4687" s="11"/>
      <c r="AE4687" s="11"/>
      <c r="AF4687" s="22" t="n">
        <v>2023</v>
      </c>
      <c r="AG4687" s="22" t="s">
        <v>52</v>
      </c>
      <c r="AH4687" s="22" t="s">
        <v>53</v>
      </c>
      <c r="AI4687" s="22"/>
      <c r="AJ4687" s="23" t="n">
        <v>0.7</v>
      </c>
      <c r="AK4687" s="24" t="n">
        <v>100000</v>
      </c>
      <c r="AL4687" s="23" t="n">
        <v>0.8</v>
      </c>
      <c r="AM4687" s="24" t="n">
        <v>25000</v>
      </c>
      <c r="AN4687" s="23" t="n">
        <v>0.9</v>
      </c>
      <c r="AO4687" s="24" t="n">
        <v>10000</v>
      </c>
      <c r="AP4687" s="25" t="n">
        <f aca="false">IF(AB4687&lt;AJ4687,AK4687,IF(AB4687&lt;AL4687,AM4687,IF(AB4687&lt;=AN4687,AO4687,0)))</f>
        <v>0</v>
      </c>
    </row>
    <row r="4688" customFormat="false" ht="15.65" hidden="false" customHeight="false" outlineLevel="0" collapsed="false">
      <c r="A4688" s="11" t="n">
        <f aca="false">A4687+1</f>
        <v>4137</v>
      </c>
      <c r="B4688" s="12" t="s">
        <v>4373</v>
      </c>
      <c r="C4688" s="12" t="s">
        <v>4938</v>
      </c>
      <c r="D4688" s="12" t="s">
        <v>4939</v>
      </c>
      <c r="E4688" s="12" t="s">
        <v>4940</v>
      </c>
      <c r="F4688" s="14" t="s">
        <v>4963</v>
      </c>
      <c r="G4688" s="13" t="s">
        <v>4376</v>
      </c>
      <c r="H4688" s="12" t="s">
        <v>48</v>
      </c>
      <c r="I4688" s="12"/>
      <c r="J4688" s="14"/>
      <c r="K4688" s="15" t="n">
        <v>45212</v>
      </c>
      <c r="L4688" s="14" t="s">
        <v>4942</v>
      </c>
      <c r="M4688" s="16" t="n">
        <v>1</v>
      </c>
      <c r="N4688" s="16" t="n">
        <v>1</v>
      </c>
      <c r="O4688" s="17" t="n">
        <v>100000</v>
      </c>
      <c r="P4688" s="17" t="n">
        <v>100000</v>
      </c>
      <c r="Q4688" s="18" t="n">
        <v>12600</v>
      </c>
      <c r="R4688" s="19" t="n">
        <f aca="false">IF(H4688="F",1,0)</f>
        <v>1</v>
      </c>
      <c r="S4688" s="19" t="n">
        <f aca="false">IF(H4688="M",1,0)</f>
        <v>0</v>
      </c>
      <c r="T4688" s="11" t="s">
        <v>5057</v>
      </c>
      <c r="U4688" s="11" t="s">
        <v>325</v>
      </c>
      <c r="V4688" s="24" t="n">
        <f aca="false">_xlfn.xlookup(D4688,'WRSI Fusion'!$H$4:$H$354,'WRSI Fusion'!$AI$4:$AI$354)</f>
        <v>77.1984103091362</v>
      </c>
      <c r="W4688" s="16" t="n">
        <f aca="false">_xlfn.xlookup(D4688,'WRSI Maïs'!$H$4:$H$346,'WRSI Maïs'!$AG$4:$AG$346)</f>
        <v>88.169922330779</v>
      </c>
      <c r="X4688" s="16" t="n">
        <f aca="false">_xlfn.xlookup(D4688,'WRSI Mil'!$H$5:$H$355,'WRSI Mil'!$AG$5:$AG$355)</f>
        <v>84.9736065183319</v>
      </c>
      <c r="Y4688" s="16" t="n">
        <f aca="false">_xlfn.xlookup(D4688,'WRSI Sorgho'!$H$4:$H$354,'WRSI Sorgho'!$AI$4:$AI$354)</f>
        <v>77.590111909811</v>
      </c>
      <c r="Z4688" s="16" t="n">
        <f aca="false">V4688</f>
        <v>77.1984103091362</v>
      </c>
      <c r="AA4688" s="16" t="n">
        <f aca="false">_xlfn.xlookup(D4688,'WRSI Fusion'!$H$4:$H$354,'WRSI Fusion'!$AJ$4:$AJ$354)</f>
        <v>78.3358162386523</v>
      </c>
      <c r="AB4688" s="21" t="n">
        <f aca="false">AA4688/Z4688</f>
        <v>1.01473354081984</v>
      </c>
      <c r="AC4688" s="11"/>
      <c r="AD4688" s="11"/>
      <c r="AE4688" s="11"/>
      <c r="AF4688" s="22" t="n">
        <v>2023</v>
      </c>
      <c r="AG4688" s="22" t="s">
        <v>52</v>
      </c>
      <c r="AH4688" s="22" t="s">
        <v>53</v>
      </c>
      <c r="AI4688" s="22"/>
      <c r="AJ4688" s="23" t="n">
        <v>0.7</v>
      </c>
      <c r="AK4688" s="24" t="n">
        <v>100000</v>
      </c>
      <c r="AL4688" s="23" t="n">
        <v>0.8</v>
      </c>
      <c r="AM4688" s="24" t="n">
        <v>25000</v>
      </c>
      <c r="AN4688" s="23" t="n">
        <v>0.9</v>
      </c>
      <c r="AO4688" s="24" t="n">
        <v>10000</v>
      </c>
      <c r="AP4688" s="25" t="n">
        <f aca="false">IF(AB4688&lt;AJ4688,AK4688,IF(AB4688&lt;AL4688,AM4688,IF(AB4688&lt;=AN4688,AO4688,0)))</f>
        <v>0</v>
      </c>
    </row>
    <row r="4689" customFormat="false" ht="15.65" hidden="false" customHeight="false" outlineLevel="0" collapsed="false">
      <c r="A4689" s="11" t="n">
        <f aca="false">A4688+1</f>
        <v>4138</v>
      </c>
      <c r="B4689" s="12" t="s">
        <v>4373</v>
      </c>
      <c r="C4689" s="12" t="s">
        <v>4944</v>
      </c>
      <c r="D4689" s="12" t="s">
        <v>4945</v>
      </c>
      <c r="E4689" s="12" t="s">
        <v>4946</v>
      </c>
      <c r="F4689" s="14" t="s">
        <v>4947</v>
      </c>
      <c r="G4689" s="13" t="s">
        <v>4376</v>
      </c>
      <c r="H4689" s="12" t="s">
        <v>55</v>
      </c>
      <c r="I4689" s="12"/>
      <c r="J4689" s="14"/>
      <c r="K4689" s="15" t="n">
        <v>45212</v>
      </c>
      <c r="L4689" s="14" t="s">
        <v>4948</v>
      </c>
      <c r="M4689" s="16" t="n">
        <v>1</v>
      </c>
      <c r="N4689" s="16" t="n">
        <v>1</v>
      </c>
      <c r="O4689" s="17" t="n">
        <v>100000</v>
      </c>
      <c r="P4689" s="17" t="n">
        <v>100000</v>
      </c>
      <c r="Q4689" s="18" t="n">
        <v>12600</v>
      </c>
      <c r="R4689" s="19" t="n">
        <f aca="false">IF(H4689="F",1,0)</f>
        <v>0</v>
      </c>
      <c r="S4689" s="19" t="n">
        <f aca="false">IF(H4689="M",1,0)</f>
        <v>1</v>
      </c>
      <c r="T4689" s="11" t="s">
        <v>5058</v>
      </c>
      <c r="U4689" s="11" t="s">
        <v>325</v>
      </c>
      <c r="V4689" s="24" t="n">
        <f aca="false">_xlfn.xlookup(D4689,'WRSI Fusion'!$H$4:$H$354,'WRSI Fusion'!$AI$4:$AI$354)</f>
        <v>73.6609067451744</v>
      </c>
      <c r="W4689" s="16" t="n">
        <f aca="false">_xlfn.xlookup(D4689,'WRSI Maïs'!$H$4:$H$346,'WRSI Maïs'!$AG$4:$AG$346)</f>
        <v>75.9994798314583</v>
      </c>
      <c r="X4689" s="16" t="n">
        <f aca="false">_xlfn.xlookup(D4689,'WRSI Mil'!$H$5:$H$355,'WRSI Mil'!$AG$5:$AG$355)</f>
        <v>79.2823694410629</v>
      </c>
      <c r="Y4689" s="16" t="n">
        <f aca="false">_xlfn.xlookup(D4689,'WRSI Sorgho'!$H$4:$H$354,'WRSI Sorgho'!$AI$4:$AI$354)</f>
        <v>73.2272484963473</v>
      </c>
      <c r="Z4689" s="16" t="n">
        <f aca="false">V4689</f>
        <v>73.6609067451744</v>
      </c>
      <c r="AA4689" s="16" t="n">
        <f aca="false">_xlfn.xlookup(D4689,'WRSI Fusion'!$H$4:$H$354,'WRSI Fusion'!$AJ$4:$AJ$354)</f>
        <v>67.2589789876622</v>
      </c>
      <c r="AB4689" s="21" t="n">
        <f aca="false">AA4689/Z4689</f>
        <v>0.913089207825539</v>
      </c>
      <c r="AC4689" s="11"/>
      <c r="AD4689" s="11"/>
      <c r="AE4689" s="11"/>
      <c r="AF4689" s="22" t="n">
        <v>2023</v>
      </c>
      <c r="AG4689" s="22" t="s">
        <v>52</v>
      </c>
      <c r="AH4689" s="22" t="s">
        <v>53</v>
      </c>
      <c r="AI4689" s="22"/>
      <c r="AJ4689" s="23" t="n">
        <v>0.7</v>
      </c>
      <c r="AK4689" s="24" t="n">
        <v>100000</v>
      </c>
      <c r="AL4689" s="23" t="n">
        <v>0.8</v>
      </c>
      <c r="AM4689" s="24" t="n">
        <v>25000</v>
      </c>
      <c r="AN4689" s="23" t="n">
        <v>0.9</v>
      </c>
      <c r="AO4689" s="24" t="n">
        <v>10000</v>
      </c>
      <c r="AP4689" s="25" t="n">
        <f aca="false">IF(AB4689&lt;AJ4689,AK4689,IF(AB4689&lt;AL4689,AM4689,IF(AB4689&lt;=AN4689,AO4689,0)))</f>
        <v>0</v>
      </c>
    </row>
    <row r="4690" customFormat="false" ht="15.65" hidden="false" customHeight="false" outlineLevel="0" collapsed="false">
      <c r="A4690" s="11" t="n">
        <f aca="false">A4689+1</f>
        <v>4139</v>
      </c>
      <c r="B4690" s="12" t="s">
        <v>4373</v>
      </c>
      <c r="C4690" s="12" t="s">
        <v>4938</v>
      </c>
      <c r="D4690" s="12" t="s">
        <v>4939</v>
      </c>
      <c r="E4690" s="12" t="s">
        <v>4940</v>
      </c>
      <c r="F4690" s="14" t="s">
        <v>4954</v>
      </c>
      <c r="G4690" s="13" t="s">
        <v>4376</v>
      </c>
      <c r="H4690" s="12" t="s">
        <v>55</v>
      </c>
      <c r="I4690" s="12"/>
      <c r="J4690" s="14"/>
      <c r="K4690" s="15" t="n">
        <v>45212</v>
      </c>
      <c r="L4690" s="14" t="s">
        <v>4942</v>
      </c>
      <c r="M4690" s="16" t="n">
        <v>1</v>
      </c>
      <c r="N4690" s="16" t="n">
        <v>1</v>
      </c>
      <c r="O4690" s="17" t="n">
        <v>100000</v>
      </c>
      <c r="P4690" s="17" t="n">
        <v>100000</v>
      </c>
      <c r="Q4690" s="18" t="n">
        <v>12600</v>
      </c>
      <c r="R4690" s="19" t="n">
        <f aca="false">IF(H4690="F",1,0)</f>
        <v>0</v>
      </c>
      <c r="S4690" s="19" t="n">
        <f aca="false">IF(H4690="M",1,0)</f>
        <v>1</v>
      </c>
      <c r="T4690" s="11" t="s">
        <v>5059</v>
      </c>
      <c r="U4690" s="11" t="s">
        <v>325</v>
      </c>
      <c r="V4690" s="24" t="n">
        <f aca="false">_xlfn.xlookup(D4690,'WRSI Fusion'!$H$4:$H$354,'WRSI Fusion'!$AI$4:$AI$354)</f>
        <v>77.1984103091362</v>
      </c>
      <c r="W4690" s="16" t="n">
        <f aca="false">_xlfn.xlookup(D4690,'WRSI Maïs'!$H$4:$H$346,'WRSI Maïs'!$AG$4:$AG$346)</f>
        <v>88.169922330779</v>
      </c>
      <c r="X4690" s="16" t="n">
        <f aca="false">_xlfn.xlookup(D4690,'WRSI Mil'!$H$5:$H$355,'WRSI Mil'!$AG$5:$AG$355)</f>
        <v>84.9736065183319</v>
      </c>
      <c r="Y4690" s="16" t="n">
        <f aca="false">_xlfn.xlookup(D4690,'WRSI Sorgho'!$H$4:$H$354,'WRSI Sorgho'!$AI$4:$AI$354)</f>
        <v>77.590111909811</v>
      </c>
      <c r="Z4690" s="16" t="n">
        <f aca="false">V4690</f>
        <v>77.1984103091362</v>
      </c>
      <c r="AA4690" s="16" t="n">
        <f aca="false">_xlfn.xlookup(D4690,'WRSI Fusion'!$H$4:$H$354,'WRSI Fusion'!$AJ$4:$AJ$354)</f>
        <v>78.3358162386523</v>
      </c>
      <c r="AB4690" s="21" t="n">
        <f aca="false">AA4690/Z4690</f>
        <v>1.01473354081984</v>
      </c>
      <c r="AC4690" s="11"/>
      <c r="AD4690" s="11"/>
      <c r="AE4690" s="11"/>
      <c r="AF4690" s="22" t="n">
        <v>2023</v>
      </c>
      <c r="AG4690" s="22" t="s">
        <v>52</v>
      </c>
      <c r="AH4690" s="22" t="s">
        <v>53</v>
      </c>
      <c r="AI4690" s="22"/>
      <c r="AJ4690" s="23" t="n">
        <v>0.7</v>
      </c>
      <c r="AK4690" s="24" t="n">
        <v>100000</v>
      </c>
      <c r="AL4690" s="23" t="n">
        <v>0.8</v>
      </c>
      <c r="AM4690" s="24" t="n">
        <v>25000</v>
      </c>
      <c r="AN4690" s="23" t="n">
        <v>0.9</v>
      </c>
      <c r="AO4690" s="24" t="n">
        <v>10000</v>
      </c>
      <c r="AP4690" s="25" t="n">
        <f aca="false">IF(AB4690&lt;AJ4690,AK4690,IF(AB4690&lt;AL4690,AM4690,IF(AB4690&lt;=AN4690,AO4690,0)))</f>
        <v>0</v>
      </c>
    </row>
    <row r="4691" customFormat="false" ht="15.65" hidden="false" customHeight="false" outlineLevel="0" collapsed="false">
      <c r="A4691" s="11" t="n">
        <f aca="false">A4690+1</f>
        <v>4140</v>
      </c>
      <c r="B4691" s="12" t="s">
        <v>4373</v>
      </c>
      <c r="C4691" s="12" t="s">
        <v>4944</v>
      </c>
      <c r="D4691" s="12" t="s">
        <v>4945</v>
      </c>
      <c r="E4691" s="12" t="s">
        <v>4946</v>
      </c>
      <c r="F4691" s="14" t="s">
        <v>4960</v>
      </c>
      <c r="G4691" s="13" t="s">
        <v>4376</v>
      </c>
      <c r="H4691" s="12" t="s">
        <v>55</v>
      </c>
      <c r="I4691" s="12"/>
      <c r="J4691" s="14"/>
      <c r="K4691" s="15" t="n">
        <v>45212</v>
      </c>
      <c r="L4691" s="14" t="s">
        <v>4948</v>
      </c>
      <c r="M4691" s="16" t="n">
        <v>1</v>
      </c>
      <c r="N4691" s="16" t="n">
        <v>1</v>
      </c>
      <c r="O4691" s="17" t="n">
        <v>100000</v>
      </c>
      <c r="P4691" s="17" t="n">
        <v>100000</v>
      </c>
      <c r="Q4691" s="18" t="n">
        <v>12600</v>
      </c>
      <c r="R4691" s="19" t="n">
        <f aca="false">IF(H4691="F",1,0)</f>
        <v>0</v>
      </c>
      <c r="S4691" s="19" t="n">
        <f aca="false">IF(H4691="M",1,0)</f>
        <v>1</v>
      </c>
      <c r="T4691" s="11" t="s">
        <v>5060</v>
      </c>
      <c r="U4691" s="11" t="s">
        <v>325</v>
      </c>
      <c r="V4691" s="24" t="n">
        <f aca="false">_xlfn.xlookup(D4691,'WRSI Fusion'!$H$4:$H$354,'WRSI Fusion'!$AI$4:$AI$354)</f>
        <v>73.6609067451744</v>
      </c>
      <c r="W4691" s="16" t="n">
        <f aca="false">_xlfn.xlookup(D4691,'WRSI Maïs'!$H$4:$H$346,'WRSI Maïs'!$AG$4:$AG$346)</f>
        <v>75.9994798314583</v>
      </c>
      <c r="X4691" s="16" t="n">
        <f aca="false">_xlfn.xlookup(D4691,'WRSI Mil'!$H$5:$H$355,'WRSI Mil'!$AG$5:$AG$355)</f>
        <v>79.2823694410629</v>
      </c>
      <c r="Y4691" s="16" t="n">
        <f aca="false">_xlfn.xlookup(D4691,'WRSI Sorgho'!$H$4:$H$354,'WRSI Sorgho'!$AI$4:$AI$354)</f>
        <v>73.2272484963473</v>
      </c>
      <c r="Z4691" s="16" t="n">
        <f aca="false">V4691</f>
        <v>73.6609067451744</v>
      </c>
      <c r="AA4691" s="16" t="n">
        <f aca="false">_xlfn.xlookup(D4691,'WRSI Fusion'!$H$4:$H$354,'WRSI Fusion'!$AJ$4:$AJ$354)</f>
        <v>67.2589789876622</v>
      </c>
      <c r="AB4691" s="21" t="n">
        <f aca="false">AA4691/Z4691</f>
        <v>0.913089207825539</v>
      </c>
      <c r="AC4691" s="11"/>
      <c r="AD4691" s="11"/>
      <c r="AE4691" s="11"/>
      <c r="AF4691" s="22" t="n">
        <v>2023</v>
      </c>
      <c r="AG4691" s="22" t="s">
        <v>52</v>
      </c>
      <c r="AH4691" s="22" t="s">
        <v>53</v>
      </c>
      <c r="AI4691" s="22"/>
      <c r="AJ4691" s="23" t="n">
        <v>0.7</v>
      </c>
      <c r="AK4691" s="24" t="n">
        <v>100000</v>
      </c>
      <c r="AL4691" s="23" t="n">
        <v>0.8</v>
      </c>
      <c r="AM4691" s="24" t="n">
        <v>25000</v>
      </c>
      <c r="AN4691" s="23" t="n">
        <v>0.9</v>
      </c>
      <c r="AO4691" s="24" t="n">
        <v>10000</v>
      </c>
      <c r="AP4691" s="25" t="n">
        <f aca="false">IF(AB4691&lt;AJ4691,AK4691,IF(AB4691&lt;AL4691,AM4691,IF(AB4691&lt;=AN4691,AO4691,0)))</f>
        <v>0</v>
      </c>
    </row>
    <row r="4692" customFormat="false" ht="15.65" hidden="false" customHeight="false" outlineLevel="0" collapsed="false">
      <c r="A4692" s="11" t="n">
        <f aca="false">A4691+1</f>
        <v>4141</v>
      </c>
      <c r="B4692" s="12" t="s">
        <v>4373</v>
      </c>
      <c r="C4692" s="12" t="s">
        <v>4938</v>
      </c>
      <c r="D4692" s="12" t="s">
        <v>4939</v>
      </c>
      <c r="E4692" s="12" t="s">
        <v>4940</v>
      </c>
      <c r="F4692" s="14" t="s">
        <v>4941</v>
      </c>
      <c r="G4692" s="13" t="s">
        <v>4376</v>
      </c>
      <c r="H4692" s="12" t="s">
        <v>48</v>
      </c>
      <c r="I4692" s="12"/>
      <c r="J4692" s="14"/>
      <c r="K4692" s="15" t="n">
        <v>45212</v>
      </c>
      <c r="L4692" s="14" t="s">
        <v>4942</v>
      </c>
      <c r="M4692" s="16" t="n">
        <v>1</v>
      </c>
      <c r="N4692" s="16" t="n">
        <v>1</v>
      </c>
      <c r="O4692" s="17" t="n">
        <v>100000</v>
      </c>
      <c r="P4692" s="17" t="n">
        <v>100000</v>
      </c>
      <c r="Q4692" s="18" t="n">
        <v>12600</v>
      </c>
      <c r="R4692" s="19" t="n">
        <f aca="false">IF(H4692="F",1,0)</f>
        <v>1</v>
      </c>
      <c r="S4692" s="19" t="n">
        <f aca="false">IF(H4692="M",1,0)</f>
        <v>0</v>
      </c>
      <c r="T4692" s="11" t="s">
        <v>5061</v>
      </c>
      <c r="U4692" s="11" t="s">
        <v>325</v>
      </c>
      <c r="V4692" s="24" t="n">
        <f aca="false">_xlfn.xlookup(D4692,'WRSI Fusion'!$H$4:$H$354,'WRSI Fusion'!$AI$4:$AI$354)</f>
        <v>77.1984103091362</v>
      </c>
      <c r="W4692" s="16" t="n">
        <f aca="false">_xlfn.xlookup(D4692,'WRSI Maïs'!$H$4:$H$346,'WRSI Maïs'!$AG$4:$AG$346)</f>
        <v>88.169922330779</v>
      </c>
      <c r="X4692" s="16" t="n">
        <f aca="false">_xlfn.xlookup(D4692,'WRSI Mil'!$H$5:$H$355,'WRSI Mil'!$AG$5:$AG$355)</f>
        <v>84.9736065183319</v>
      </c>
      <c r="Y4692" s="16" t="n">
        <f aca="false">_xlfn.xlookup(D4692,'WRSI Sorgho'!$H$4:$H$354,'WRSI Sorgho'!$AI$4:$AI$354)</f>
        <v>77.590111909811</v>
      </c>
      <c r="Z4692" s="16" t="n">
        <f aca="false">V4692</f>
        <v>77.1984103091362</v>
      </c>
      <c r="AA4692" s="16" t="n">
        <f aca="false">_xlfn.xlookup(D4692,'WRSI Fusion'!$H$4:$H$354,'WRSI Fusion'!$AJ$4:$AJ$354)</f>
        <v>78.3358162386523</v>
      </c>
      <c r="AB4692" s="21" t="n">
        <f aca="false">AA4692/Z4692</f>
        <v>1.01473354081984</v>
      </c>
      <c r="AC4692" s="11"/>
      <c r="AD4692" s="11"/>
      <c r="AE4692" s="11"/>
      <c r="AF4692" s="22" t="n">
        <v>2023</v>
      </c>
      <c r="AG4692" s="22" t="s">
        <v>52</v>
      </c>
      <c r="AH4692" s="22" t="s">
        <v>53</v>
      </c>
      <c r="AI4692" s="22"/>
      <c r="AJ4692" s="23" t="n">
        <v>0.7</v>
      </c>
      <c r="AK4692" s="24" t="n">
        <v>100000</v>
      </c>
      <c r="AL4692" s="23" t="n">
        <v>0.8</v>
      </c>
      <c r="AM4692" s="24" t="n">
        <v>25000</v>
      </c>
      <c r="AN4692" s="23" t="n">
        <v>0.9</v>
      </c>
      <c r="AO4692" s="24" t="n">
        <v>10000</v>
      </c>
      <c r="AP4692" s="25" t="n">
        <f aca="false">IF(AB4692&lt;AJ4692,AK4692,IF(AB4692&lt;AL4692,AM4692,IF(AB4692&lt;=AN4692,AO4692,0)))</f>
        <v>0</v>
      </c>
    </row>
    <row r="4693" customFormat="false" ht="15.65" hidden="false" customHeight="false" outlineLevel="0" collapsed="false">
      <c r="A4693" s="11" t="n">
        <f aca="false">A4692+1</f>
        <v>4142</v>
      </c>
      <c r="B4693" s="12" t="s">
        <v>4373</v>
      </c>
      <c r="C4693" s="12" t="s">
        <v>4938</v>
      </c>
      <c r="D4693" s="12" t="s">
        <v>4939</v>
      </c>
      <c r="E4693" s="12" t="s">
        <v>4940</v>
      </c>
      <c r="F4693" s="14" t="s">
        <v>4941</v>
      </c>
      <c r="G4693" s="13" t="s">
        <v>4376</v>
      </c>
      <c r="H4693" s="12" t="s">
        <v>48</v>
      </c>
      <c r="I4693" s="12"/>
      <c r="J4693" s="14"/>
      <c r="K4693" s="15" t="n">
        <v>45212</v>
      </c>
      <c r="L4693" s="14" t="s">
        <v>4942</v>
      </c>
      <c r="M4693" s="16" t="n">
        <v>1</v>
      </c>
      <c r="N4693" s="16" t="n">
        <v>1</v>
      </c>
      <c r="O4693" s="17" t="n">
        <v>100000</v>
      </c>
      <c r="P4693" s="17" t="n">
        <v>100000</v>
      </c>
      <c r="Q4693" s="18" t="n">
        <v>12600</v>
      </c>
      <c r="R4693" s="19" t="n">
        <f aca="false">IF(H4693="F",1,0)</f>
        <v>1</v>
      </c>
      <c r="S4693" s="19" t="n">
        <f aca="false">IF(H4693="M",1,0)</f>
        <v>0</v>
      </c>
      <c r="T4693" s="11" t="s">
        <v>5062</v>
      </c>
      <c r="U4693" s="11" t="s">
        <v>325</v>
      </c>
      <c r="V4693" s="24" t="n">
        <f aca="false">_xlfn.xlookup(D4693,'WRSI Fusion'!$H$4:$H$354,'WRSI Fusion'!$AI$4:$AI$354)</f>
        <v>77.1984103091362</v>
      </c>
      <c r="W4693" s="16" t="n">
        <f aca="false">_xlfn.xlookup(D4693,'WRSI Maïs'!$H$4:$H$346,'WRSI Maïs'!$AG$4:$AG$346)</f>
        <v>88.169922330779</v>
      </c>
      <c r="X4693" s="16" t="n">
        <f aca="false">_xlfn.xlookup(D4693,'WRSI Mil'!$H$5:$H$355,'WRSI Mil'!$AG$5:$AG$355)</f>
        <v>84.9736065183319</v>
      </c>
      <c r="Y4693" s="16" t="n">
        <f aca="false">_xlfn.xlookup(D4693,'WRSI Sorgho'!$H$4:$H$354,'WRSI Sorgho'!$AI$4:$AI$354)</f>
        <v>77.590111909811</v>
      </c>
      <c r="Z4693" s="16" t="n">
        <f aca="false">V4693</f>
        <v>77.1984103091362</v>
      </c>
      <c r="AA4693" s="16" t="n">
        <f aca="false">_xlfn.xlookup(D4693,'WRSI Fusion'!$H$4:$H$354,'WRSI Fusion'!$AJ$4:$AJ$354)</f>
        <v>78.3358162386523</v>
      </c>
      <c r="AB4693" s="21" t="n">
        <f aca="false">AA4693/Z4693</f>
        <v>1.01473354081984</v>
      </c>
      <c r="AC4693" s="11"/>
      <c r="AD4693" s="11"/>
      <c r="AE4693" s="11"/>
      <c r="AF4693" s="22" t="n">
        <v>2023</v>
      </c>
      <c r="AG4693" s="22" t="s">
        <v>52</v>
      </c>
      <c r="AH4693" s="22" t="s">
        <v>53</v>
      </c>
      <c r="AI4693" s="22"/>
      <c r="AJ4693" s="23" t="n">
        <v>0.7</v>
      </c>
      <c r="AK4693" s="24" t="n">
        <v>100000</v>
      </c>
      <c r="AL4693" s="23" t="n">
        <v>0.8</v>
      </c>
      <c r="AM4693" s="24" t="n">
        <v>25000</v>
      </c>
      <c r="AN4693" s="23" t="n">
        <v>0.9</v>
      </c>
      <c r="AO4693" s="24" t="n">
        <v>10000</v>
      </c>
      <c r="AP4693" s="25" t="n">
        <f aca="false">IF(AB4693&lt;AJ4693,AK4693,IF(AB4693&lt;AL4693,AM4693,IF(AB4693&lt;=AN4693,AO4693,0)))</f>
        <v>0</v>
      </c>
    </row>
    <row r="4694" customFormat="false" ht="15.65" hidden="false" customHeight="false" outlineLevel="0" collapsed="false">
      <c r="A4694" s="11" t="n">
        <f aca="false">A4693+1</f>
        <v>4143</v>
      </c>
      <c r="B4694" s="12" t="s">
        <v>4373</v>
      </c>
      <c r="C4694" s="12" t="s">
        <v>4944</v>
      </c>
      <c r="D4694" s="12" t="s">
        <v>4945</v>
      </c>
      <c r="E4694" s="12" t="s">
        <v>4946</v>
      </c>
      <c r="F4694" s="14" t="s">
        <v>4969</v>
      </c>
      <c r="G4694" s="13" t="s">
        <v>4376</v>
      </c>
      <c r="H4694" s="12" t="s">
        <v>48</v>
      </c>
      <c r="I4694" s="12"/>
      <c r="J4694" s="14"/>
      <c r="K4694" s="15" t="n">
        <v>45212</v>
      </c>
      <c r="L4694" s="14" t="s">
        <v>4948</v>
      </c>
      <c r="M4694" s="16" t="n">
        <v>1</v>
      </c>
      <c r="N4694" s="16" t="n">
        <v>1</v>
      </c>
      <c r="O4694" s="17" t="n">
        <v>100000</v>
      </c>
      <c r="P4694" s="17" t="n">
        <v>100000</v>
      </c>
      <c r="Q4694" s="18" t="n">
        <v>12600</v>
      </c>
      <c r="R4694" s="19" t="n">
        <f aca="false">IF(H4694="F",1,0)</f>
        <v>1</v>
      </c>
      <c r="S4694" s="19" t="n">
        <f aca="false">IF(H4694="M",1,0)</f>
        <v>0</v>
      </c>
      <c r="T4694" s="11" t="s">
        <v>5063</v>
      </c>
      <c r="U4694" s="11" t="s">
        <v>325</v>
      </c>
      <c r="V4694" s="24" t="n">
        <f aca="false">_xlfn.xlookup(D4694,'WRSI Fusion'!$H$4:$H$354,'WRSI Fusion'!$AI$4:$AI$354)</f>
        <v>73.6609067451744</v>
      </c>
      <c r="W4694" s="16" t="n">
        <f aca="false">_xlfn.xlookup(D4694,'WRSI Maïs'!$H$4:$H$346,'WRSI Maïs'!$AG$4:$AG$346)</f>
        <v>75.9994798314583</v>
      </c>
      <c r="X4694" s="16" t="n">
        <f aca="false">_xlfn.xlookup(D4694,'WRSI Mil'!$H$5:$H$355,'WRSI Mil'!$AG$5:$AG$355)</f>
        <v>79.2823694410629</v>
      </c>
      <c r="Y4694" s="16" t="n">
        <f aca="false">_xlfn.xlookup(D4694,'WRSI Sorgho'!$H$4:$H$354,'WRSI Sorgho'!$AI$4:$AI$354)</f>
        <v>73.2272484963473</v>
      </c>
      <c r="Z4694" s="16" t="n">
        <f aca="false">V4694</f>
        <v>73.6609067451744</v>
      </c>
      <c r="AA4694" s="16" t="n">
        <f aca="false">_xlfn.xlookup(D4694,'WRSI Fusion'!$H$4:$H$354,'WRSI Fusion'!$AJ$4:$AJ$354)</f>
        <v>67.2589789876622</v>
      </c>
      <c r="AB4694" s="21" t="n">
        <f aca="false">AA4694/Z4694</f>
        <v>0.913089207825539</v>
      </c>
      <c r="AC4694" s="11"/>
      <c r="AD4694" s="11"/>
      <c r="AE4694" s="11"/>
      <c r="AF4694" s="22" t="n">
        <v>2023</v>
      </c>
      <c r="AG4694" s="22" t="s">
        <v>52</v>
      </c>
      <c r="AH4694" s="22" t="s">
        <v>53</v>
      </c>
      <c r="AI4694" s="22"/>
      <c r="AJ4694" s="23" t="n">
        <v>0.7</v>
      </c>
      <c r="AK4694" s="24" t="n">
        <v>100000</v>
      </c>
      <c r="AL4694" s="23" t="n">
        <v>0.8</v>
      </c>
      <c r="AM4694" s="24" t="n">
        <v>25000</v>
      </c>
      <c r="AN4694" s="23" t="n">
        <v>0.9</v>
      </c>
      <c r="AO4694" s="24" t="n">
        <v>10000</v>
      </c>
      <c r="AP4694" s="25" t="n">
        <f aca="false">IF(AB4694&lt;AJ4694,AK4694,IF(AB4694&lt;AL4694,AM4694,IF(AB4694&lt;=AN4694,AO4694,0)))</f>
        <v>0</v>
      </c>
    </row>
    <row r="4695" customFormat="false" ht="15.65" hidden="false" customHeight="false" outlineLevel="0" collapsed="false">
      <c r="A4695" s="11" t="n">
        <f aca="false">A4694+1</f>
        <v>4144</v>
      </c>
      <c r="B4695" s="12" t="s">
        <v>4373</v>
      </c>
      <c r="C4695" s="12" t="s">
        <v>4938</v>
      </c>
      <c r="D4695" s="12" t="s">
        <v>4939</v>
      </c>
      <c r="E4695" s="12" t="s">
        <v>4940</v>
      </c>
      <c r="F4695" s="14" t="s">
        <v>4941</v>
      </c>
      <c r="G4695" s="13" t="s">
        <v>4376</v>
      </c>
      <c r="H4695" s="12" t="s">
        <v>48</v>
      </c>
      <c r="I4695" s="12"/>
      <c r="J4695" s="14"/>
      <c r="K4695" s="15" t="n">
        <v>45212</v>
      </c>
      <c r="L4695" s="14" t="s">
        <v>4942</v>
      </c>
      <c r="M4695" s="16" t="n">
        <v>1</v>
      </c>
      <c r="N4695" s="16" t="n">
        <v>1</v>
      </c>
      <c r="O4695" s="17" t="n">
        <v>100000</v>
      </c>
      <c r="P4695" s="17" t="n">
        <v>100000</v>
      </c>
      <c r="Q4695" s="18" t="n">
        <v>12600</v>
      </c>
      <c r="R4695" s="19" t="n">
        <f aca="false">IF(H4695="F",1,0)</f>
        <v>1</v>
      </c>
      <c r="S4695" s="19" t="n">
        <f aca="false">IF(H4695="M",1,0)</f>
        <v>0</v>
      </c>
      <c r="T4695" s="11" t="s">
        <v>5064</v>
      </c>
      <c r="U4695" s="11" t="s">
        <v>325</v>
      </c>
      <c r="V4695" s="24" t="n">
        <f aca="false">_xlfn.xlookup(D4695,'WRSI Fusion'!$H$4:$H$354,'WRSI Fusion'!$AI$4:$AI$354)</f>
        <v>77.1984103091362</v>
      </c>
      <c r="W4695" s="16" t="n">
        <f aca="false">_xlfn.xlookup(D4695,'WRSI Maïs'!$H$4:$H$346,'WRSI Maïs'!$AG$4:$AG$346)</f>
        <v>88.169922330779</v>
      </c>
      <c r="X4695" s="16" t="n">
        <f aca="false">_xlfn.xlookup(D4695,'WRSI Mil'!$H$5:$H$355,'WRSI Mil'!$AG$5:$AG$355)</f>
        <v>84.9736065183319</v>
      </c>
      <c r="Y4695" s="16" t="n">
        <f aca="false">_xlfn.xlookup(D4695,'WRSI Sorgho'!$H$4:$H$354,'WRSI Sorgho'!$AI$4:$AI$354)</f>
        <v>77.590111909811</v>
      </c>
      <c r="Z4695" s="16" t="n">
        <f aca="false">V4695</f>
        <v>77.1984103091362</v>
      </c>
      <c r="AA4695" s="16" t="n">
        <f aca="false">_xlfn.xlookup(D4695,'WRSI Fusion'!$H$4:$H$354,'WRSI Fusion'!$AJ$4:$AJ$354)</f>
        <v>78.3358162386523</v>
      </c>
      <c r="AB4695" s="21" t="n">
        <f aca="false">AA4695/Z4695</f>
        <v>1.01473354081984</v>
      </c>
      <c r="AC4695" s="11"/>
      <c r="AD4695" s="11"/>
      <c r="AE4695" s="11"/>
      <c r="AF4695" s="22" t="n">
        <v>2023</v>
      </c>
      <c r="AG4695" s="22" t="s">
        <v>52</v>
      </c>
      <c r="AH4695" s="22" t="s">
        <v>53</v>
      </c>
      <c r="AI4695" s="22"/>
      <c r="AJ4695" s="23" t="n">
        <v>0.7</v>
      </c>
      <c r="AK4695" s="24" t="n">
        <v>100000</v>
      </c>
      <c r="AL4695" s="23" t="n">
        <v>0.8</v>
      </c>
      <c r="AM4695" s="24" t="n">
        <v>25000</v>
      </c>
      <c r="AN4695" s="23" t="n">
        <v>0.9</v>
      </c>
      <c r="AO4695" s="24" t="n">
        <v>10000</v>
      </c>
      <c r="AP4695" s="25" t="n">
        <f aca="false">IF(AB4695&lt;AJ4695,AK4695,IF(AB4695&lt;AL4695,AM4695,IF(AB4695&lt;=AN4695,AO4695,0)))</f>
        <v>0</v>
      </c>
    </row>
    <row r="4696" customFormat="false" ht="15.65" hidden="false" customHeight="false" outlineLevel="0" collapsed="false">
      <c r="A4696" s="11" t="n">
        <f aca="false">A4695+1</f>
        <v>4145</v>
      </c>
      <c r="B4696" s="12" t="s">
        <v>4373</v>
      </c>
      <c r="C4696" s="12" t="s">
        <v>4944</v>
      </c>
      <c r="D4696" s="12" t="s">
        <v>4945</v>
      </c>
      <c r="E4696" s="12" t="s">
        <v>4946</v>
      </c>
      <c r="F4696" s="14" t="s">
        <v>4975</v>
      </c>
      <c r="G4696" s="13" t="s">
        <v>4376</v>
      </c>
      <c r="H4696" s="12" t="s">
        <v>55</v>
      </c>
      <c r="I4696" s="12"/>
      <c r="J4696" s="14"/>
      <c r="K4696" s="15" t="n">
        <v>45212</v>
      </c>
      <c r="L4696" s="14" t="s">
        <v>4948</v>
      </c>
      <c r="M4696" s="16" t="n">
        <v>1</v>
      </c>
      <c r="N4696" s="16" t="n">
        <v>1</v>
      </c>
      <c r="O4696" s="17" t="n">
        <v>100000</v>
      </c>
      <c r="P4696" s="17" t="n">
        <v>100000</v>
      </c>
      <c r="Q4696" s="18" t="n">
        <v>12600</v>
      </c>
      <c r="R4696" s="19" t="n">
        <f aca="false">IF(H4696="F",1,0)</f>
        <v>0</v>
      </c>
      <c r="S4696" s="19" t="n">
        <f aca="false">IF(H4696="M",1,0)</f>
        <v>1</v>
      </c>
      <c r="T4696" s="11" t="s">
        <v>5065</v>
      </c>
      <c r="U4696" s="11" t="s">
        <v>325</v>
      </c>
      <c r="V4696" s="24" t="n">
        <f aca="false">_xlfn.xlookup(D4696,'WRSI Fusion'!$H$4:$H$354,'WRSI Fusion'!$AI$4:$AI$354)</f>
        <v>73.6609067451744</v>
      </c>
      <c r="W4696" s="16" t="n">
        <f aca="false">_xlfn.xlookup(D4696,'WRSI Maïs'!$H$4:$H$346,'WRSI Maïs'!$AG$4:$AG$346)</f>
        <v>75.9994798314583</v>
      </c>
      <c r="X4696" s="16" t="n">
        <f aca="false">_xlfn.xlookup(D4696,'WRSI Mil'!$H$5:$H$355,'WRSI Mil'!$AG$5:$AG$355)</f>
        <v>79.2823694410629</v>
      </c>
      <c r="Y4696" s="16" t="n">
        <f aca="false">_xlfn.xlookup(D4696,'WRSI Sorgho'!$H$4:$H$354,'WRSI Sorgho'!$AI$4:$AI$354)</f>
        <v>73.2272484963473</v>
      </c>
      <c r="Z4696" s="16" t="n">
        <f aca="false">V4696</f>
        <v>73.6609067451744</v>
      </c>
      <c r="AA4696" s="16" t="n">
        <f aca="false">_xlfn.xlookup(D4696,'WRSI Fusion'!$H$4:$H$354,'WRSI Fusion'!$AJ$4:$AJ$354)</f>
        <v>67.2589789876622</v>
      </c>
      <c r="AB4696" s="21" t="n">
        <f aca="false">AA4696/Z4696</f>
        <v>0.913089207825539</v>
      </c>
      <c r="AC4696" s="11"/>
      <c r="AD4696" s="11"/>
      <c r="AE4696" s="11"/>
      <c r="AF4696" s="22" t="n">
        <v>2023</v>
      </c>
      <c r="AG4696" s="22" t="s">
        <v>52</v>
      </c>
      <c r="AH4696" s="22" t="s">
        <v>53</v>
      </c>
      <c r="AI4696" s="22"/>
      <c r="AJ4696" s="23" t="n">
        <v>0.7</v>
      </c>
      <c r="AK4696" s="24" t="n">
        <v>100000</v>
      </c>
      <c r="AL4696" s="23" t="n">
        <v>0.8</v>
      </c>
      <c r="AM4696" s="24" t="n">
        <v>25000</v>
      </c>
      <c r="AN4696" s="23" t="n">
        <v>0.9</v>
      </c>
      <c r="AO4696" s="24" t="n">
        <v>10000</v>
      </c>
      <c r="AP4696" s="25" t="n">
        <f aca="false">IF(AB4696&lt;AJ4696,AK4696,IF(AB4696&lt;AL4696,AM4696,IF(AB4696&lt;=AN4696,AO4696,0)))</f>
        <v>0</v>
      </c>
    </row>
    <row r="4697" customFormat="false" ht="15.65" hidden="false" customHeight="false" outlineLevel="0" collapsed="false">
      <c r="A4697" s="11" t="n">
        <f aca="false">A4696+1</f>
        <v>4146</v>
      </c>
      <c r="B4697" s="12" t="s">
        <v>4373</v>
      </c>
      <c r="C4697" s="12" t="s">
        <v>4944</v>
      </c>
      <c r="D4697" s="12" t="s">
        <v>4945</v>
      </c>
      <c r="E4697" s="12" t="s">
        <v>4946</v>
      </c>
      <c r="F4697" s="14" t="s">
        <v>4952</v>
      </c>
      <c r="G4697" s="13" t="s">
        <v>4376</v>
      </c>
      <c r="H4697" s="12" t="s">
        <v>55</v>
      </c>
      <c r="I4697" s="12"/>
      <c r="J4697" s="14"/>
      <c r="K4697" s="15" t="n">
        <v>45212</v>
      </c>
      <c r="L4697" s="14" t="s">
        <v>4948</v>
      </c>
      <c r="M4697" s="16" t="n">
        <v>1</v>
      </c>
      <c r="N4697" s="16" t="n">
        <v>1</v>
      </c>
      <c r="O4697" s="17" t="n">
        <v>100000</v>
      </c>
      <c r="P4697" s="17" t="n">
        <v>100000</v>
      </c>
      <c r="Q4697" s="18" t="n">
        <v>12600</v>
      </c>
      <c r="R4697" s="19" t="n">
        <f aca="false">IF(H4697="F",1,0)</f>
        <v>0</v>
      </c>
      <c r="S4697" s="19" t="n">
        <f aca="false">IF(H4697="M",1,0)</f>
        <v>1</v>
      </c>
      <c r="T4697" s="11" t="s">
        <v>5066</v>
      </c>
      <c r="U4697" s="11" t="s">
        <v>325</v>
      </c>
      <c r="V4697" s="24" t="n">
        <f aca="false">_xlfn.xlookup(D4697,'WRSI Fusion'!$H$4:$H$354,'WRSI Fusion'!$AI$4:$AI$354)</f>
        <v>73.6609067451744</v>
      </c>
      <c r="W4697" s="16" t="n">
        <f aca="false">_xlfn.xlookup(D4697,'WRSI Maïs'!$H$4:$H$346,'WRSI Maïs'!$AG$4:$AG$346)</f>
        <v>75.9994798314583</v>
      </c>
      <c r="X4697" s="16" t="n">
        <f aca="false">_xlfn.xlookup(D4697,'WRSI Mil'!$H$5:$H$355,'WRSI Mil'!$AG$5:$AG$355)</f>
        <v>79.2823694410629</v>
      </c>
      <c r="Y4697" s="16" t="n">
        <f aca="false">_xlfn.xlookup(D4697,'WRSI Sorgho'!$H$4:$H$354,'WRSI Sorgho'!$AI$4:$AI$354)</f>
        <v>73.2272484963473</v>
      </c>
      <c r="Z4697" s="16" t="n">
        <f aca="false">V4697</f>
        <v>73.6609067451744</v>
      </c>
      <c r="AA4697" s="16" t="n">
        <f aca="false">_xlfn.xlookup(D4697,'WRSI Fusion'!$H$4:$H$354,'WRSI Fusion'!$AJ$4:$AJ$354)</f>
        <v>67.2589789876622</v>
      </c>
      <c r="AB4697" s="21" t="n">
        <f aca="false">AA4697/Z4697</f>
        <v>0.913089207825539</v>
      </c>
      <c r="AC4697" s="11"/>
      <c r="AD4697" s="11"/>
      <c r="AE4697" s="11"/>
      <c r="AF4697" s="22" t="n">
        <v>2023</v>
      </c>
      <c r="AG4697" s="22" t="s">
        <v>52</v>
      </c>
      <c r="AH4697" s="22" t="s">
        <v>53</v>
      </c>
      <c r="AI4697" s="22"/>
      <c r="AJ4697" s="23" t="n">
        <v>0.7</v>
      </c>
      <c r="AK4697" s="24" t="n">
        <v>100000</v>
      </c>
      <c r="AL4697" s="23" t="n">
        <v>0.8</v>
      </c>
      <c r="AM4697" s="24" t="n">
        <v>25000</v>
      </c>
      <c r="AN4697" s="23" t="n">
        <v>0.9</v>
      </c>
      <c r="AO4697" s="24" t="n">
        <v>10000</v>
      </c>
      <c r="AP4697" s="25" t="n">
        <f aca="false">IF(AB4697&lt;AJ4697,AK4697,IF(AB4697&lt;AL4697,AM4697,IF(AB4697&lt;=AN4697,AO4697,0)))</f>
        <v>0</v>
      </c>
    </row>
    <row r="4698" customFormat="false" ht="15.65" hidden="false" customHeight="false" outlineLevel="0" collapsed="false">
      <c r="A4698" s="11" t="n">
        <f aca="false">A4697+1</f>
        <v>4147</v>
      </c>
      <c r="B4698" s="12" t="s">
        <v>4373</v>
      </c>
      <c r="C4698" s="12" t="s">
        <v>4944</v>
      </c>
      <c r="D4698" s="12" t="s">
        <v>4945</v>
      </c>
      <c r="E4698" s="12" t="s">
        <v>4946</v>
      </c>
      <c r="F4698" s="14" t="s">
        <v>4969</v>
      </c>
      <c r="G4698" s="13" t="s">
        <v>4376</v>
      </c>
      <c r="H4698" s="12" t="s">
        <v>48</v>
      </c>
      <c r="I4698" s="12"/>
      <c r="J4698" s="14"/>
      <c r="K4698" s="15" t="n">
        <v>45212</v>
      </c>
      <c r="L4698" s="14" t="s">
        <v>4948</v>
      </c>
      <c r="M4698" s="16" t="n">
        <v>1</v>
      </c>
      <c r="N4698" s="16" t="n">
        <v>1</v>
      </c>
      <c r="O4698" s="17" t="n">
        <v>100000</v>
      </c>
      <c r="P4698" s="17" t="n">
        <v>100000</v>
      </c>
      <c r="Q4698" s="18" t="n">
        <v>12600</v>
      </c>
      <c r="R4698" s="19" t="n">
        <f aca="false">IF(H4698="F",1,0)</f>
        <v>1</v>
      </c>
      <c r="S4698" s="19" t="n">
        <f aca="false">IF(H4698="M",1,0)</f>
        <v>0</v>
      </c>
      <c r="T4698" s="11" t="s">
        <v>5067</v>
      </c>
      <c r="U4698" s="11" t="s">
        <v>325</v>
      </c>
      <c r="V4698" s="24" t="n">
        <f aca="false">_xlfn.xlookup(D4698,'WRSI Fusion'!$H$4:$H$354,'WRSI Fusion'!$AI$4:$AI$354)</f>
        <v>73.6609067451744</v>
      </c>
      <c r="W4698" s="16" t="n">
        <f aca="false">_xlfn.xlookup(D4698,'WRSI Maïs'!$H$4:$H$346,'WRSI Maïs'!$AG$4:$AG$346)</f>
        <v>75.9994798314583</v>
      </c>
      <c r="X4698" s="16" t="n">
        <f aca="false">_xlfn.xlookup(D4698,'WRSI Mil'!$H$5:$H$355,'WRSI Mil'!$AG$5:$AG$355)</f>
        <v>79.2823694410629</v>
      </c>
      <c r="Y4698" s="16" t="n">
        <f aca="false">_xlfn.xlookup(D4698,'WRSI Sorgho'!$H$4:$H$354,'WRSI Sorgho'!$AI$4:$AI$354)</f>
        <v>73.2272484963473</v>
      </c>
      <c r="Z4698" s="16" t="n">
        <f aca="false">V4698</f>
        <v>73.6609067451744</v>
      </c>
      <c r="AA4698" s="16" t="n">
        <f aca="false">_xlfn.xlookup(D4698,'WRSI Fusion'!$H$4:$H$354,'WRSI Fusion'!$AJ$4:$AJ$354)</f>
        <v>67.2589789876622</v>
      </c>
      <c r="AB4698" s="21" t="n">
        <f aca="false">AA4698/Z4698</f>
        <v>0.913089207825539</v>
      </c>
      <c r="AC4698" s="11"/>
      <c r="AD4698" s="11"/>
      <c r="AE4698" s="11"/>
      <c r="AF4698" s="22" t="n">
        <v>2023</v>
      </c>
      <c r="AG4698" s="22" t="s">
        <v>52</v>
      </c>
      <c r="AH4698" s="22" t="s">
        <v>53</v>
      </c>
      <c r="AI4698" s="22"/>
      <c r="AJ4698" s="23" t="n">
        <v>0.7</v>
      </c>
      <c r="AK4698" s="24" t="n">
        <v>100000</v>
      </c>
      <c r="AL4698" s="23" t="n">
        <v>0.8</v>
      </c>
      <c r="AM4698" s="24" t="n">
        <v>25000</v>
      </c>
      <c r="AN4698" s="23" t="n">
        <v>0.9</v>
      </c>
      <c r="AO4698" s="24" t="n">
        <v>10000</v>
      </c>
      <c r="AP4698" s="25" t="n">
        <f aca="false">IF(AB4698&lt;AJ4698,AK4698,IF(AB4698&lt;AL4698,AM4698,IF(AB4698&lt;=AN4698,AO4698,0)))</f>
        <v>0</v>
      </c>
    </row>
    <row r="4699" customFormat="false" ht="15.65" hidden="false" customHeight="false" outlineLevel="0" collapsed="false">
      <c r="A4699" s="11" t="n">
        <f aca="false">A4698+1</f>
        <v>4148</v>
      </c>
      <c r="B4699" s="12" t="s">
        <v>4373</v>
      </c>
      <c r="C4699" s="12" t="s">
        <v>4938</v>
      </c>
      <c r="D4699" s="12" t="s">
        <v>4939</v>
      </c>
      <c r="E4699" s="12" t="s">
        <v>4940</v>
      </c>
      <c r="F4699" s="14" t="s">
        <v>4956</v>
      </c>
      <c r="G4699" s="13" t="s">
        <v>4376</v>
      </c>
      <c r="H4699" s="12" t="s">
        <v>48</v>
      </c>
      <c r="I4699" s="12"/>
      <c r="J4699" s="14"/>
      <c r="K4699" s="15" t="n">
        <v>45212</v>
      </c>
      <c r="L4699" s="14" t="s">
        <v>4942</v>
      </c>
      <c r="M4699" s="16" t="n">
        <v>1</v>
      </c>
      <c r="N4699" s="16" t="n">
        <v>1</v>
      </c>
      <c r="O4699" s="17" t="n">
        <v>100000</v>
      </c>
      <c r="P4699" s="17" t="n">
        <v>100000</v>
      </c>
      <c r="Q4699" s="18" t="n">
        <v>12600</v>
      </c>
      <c r="R4699" s="19" t="n">
        <f aca="false">IF(H4699="F",1,0)</f>
        <v>1</v>
      </c>
      <c r="S4699" s="19" t="n">
        <f aca="false">IF(H4699="M",1,0)</f>
        <v>0</v>
      </c>
      <c r="T4699" s="11" t="s">
        <v>5068</v>
      </c>
      <c r="U4699" s="11" t="s">
        <v>325</v>
      </c>
      <c r="V4699" s="24" t="n">
        <f aca="false">_xlfn.xlookup(D4699,'WRSI Fusion'!$H$4:$H$354,'WRSI Fusion'!$AI$4:$AI$354)</f>
        <v>77.1984103091362</v>
      </c>
      <c r="W4699" s="16" t="n">
        <f aca="false">_xlfn.xlookup(D4699,'WRSI Maïs'!$H$4:$H$346,'WRSI Maïs'!$AG$4:$AG$346)</f>
        <v>88.169922330779</v>
      </c>
      <c r="X4699" s="16" t="n">
        <f aca="false">_xlfn.xlookup(D4699,'WRSI Mil'!$H$5:$H$355,'WRSI Mil'!$AG$5:$AG$355)</f>
        <v>84.9736065183319</v>
      </c>
      <c r="Y4699" s="16" t="n">
        <f aca="false">_xlfn.xlookup(D4699,'WRSI Sorgho'!$H$4:$H$354,'WRSI Sorgho'!$AI$4:$AI$354)</f>
        <v>77.590111909811</v>
      </c>
      <c r="Z4699" s="16" t="n">
        <f aca="false">V4699</f>
        <v>77.1984103091362</v>
      </c>
      <c r="AA4699" s="16" t="n">
        <f aca="false">_xlfn.xlookup(D4699,'WRSI Fusion'!$H$4:$H$354,'WRSI Fusion'!$AJ$4:$AJ$354)</f>
        <v>78.3358162386523</v>
      </c>
      <c r="AB4699" s="21" t="n">
        <f aca="false">AA4699/Z4699</f>
        <v>1.01473354081984</v>
      </c>
      <c r="AC4699" s="11"/>
      <c r="AD4699" s="11"/>
      <c r="AE4699" s="11"/>
      <c r="AF4699" s="22" t="n">
        <v>2023</v>
      </c>
      <c r="AG4699" s="22" t="s">
        <v>52</v>
      </c>
      <c r="AH4699" s="22" t="s">
        <v>53</v>
      </c>
      <c r="AI4699" s="22"/>
      <c r="AJ4699" s="23" t="n">
        <v>0.7</v>
      </c>
      <c r="AK4699" s="24" t="n">
        <v>100000</v>
      </c>
      <c r="AL4699" s="23" t="n">
        <v>0.8</v>
      </c>
      <c r="AM4699" s="24" t="n">
        <v>25000</v>
      </c>
      <c r="AN4699" s="23" t="n">
        <v>0.9</v>
      </c>
      <c r="AO4699" s="24" t="n">
        <v>10000</v>
      </c>
      <c r="AP4699" s="25" t="n">
        <f aca="false">IF(AB4699&lt;AJ4699,AK4699,IF(AB4699&lt;AL4699,AM4699,IF(AB4699&lt;=AN4699,AO4699,0)))</f>
        <v>0</v>
      </c>
    </row>
    <row r="4700" customFormat="false" ht="15.65" hidden="false" customHeight="false" outlineLevel="0" collapsed="false">
      <c r="A4700" s="11" t="n">
        <f aca="false">A4699+1</f>
        <v>4149</v>
      </c>
      <c r="B4700" s="12" t="s">
        <v>4373</v>
      </c>
      <c r="C4700" s="12" t="s">
        <v>4938</v>
      </c>
      <c r="D4700" s="12" t="s">
        <v>4939</v>
      </c>
      <c r="E4700" s="12" t="s">
        <v>4940</v>
      </c>
      <c r="F4700" s="14" t="s">
        <v>4941</v>
      </c>
      <c r="G4700" s="13" t="s">
        <v>4376</v>
      </c>
      <c r="H4700" s="12" t="s">
        <v>55</v>
      </c>
      <c r="I4700" s="12"/>
      <c r="J4700" s="14"/>
      <c r="K4700" s="15" t="n">
        <v>45212</v>
      </c>
      <c r="L4700" s="14" t="s">
        <v>4942</v>
      </c>
      <c r="M4700" s="16" t="n">
        <v>1</v>
      </c>
      <c r="N4700" s="16" t="n">
        <v>1</v>
      </c>
      <c r="O4700" s="17" t="n">
        <v>100000</v>
      </c>
      <c r="P4700" s="17" t="n">
        <v>100000</v>
      </c>
      <c r="Q4700" s="18" t="n">
        <v>12600</v>
      </c>
      <c r="R4700" s="19" t="n">
        <f aca="false">IF(H4700="F",1,0)</f>
        <v>0</v>
      </c>
      <c r="S4700" s="19" t="n">
        <f aca="false">IF(H4700="M",1,0)</f>
        <v>1</v>
      </c>
      <c r="T4700" s="11" t="s">
        <v>5069</v>
      </c>
      <c r="U4700" s="11" t="s">
        <v>325</v>
      </c>
      <c r="V4700" s="24" t="n">
        <f aca="false">_xlfn.xlookup(D4700,'WRSI Fusion'!$H$4:$H$354,'WRSI Fusion'!$AI$4:$AI$354)</f>
        <v>77.1984103091362</v>
      </c>
      <c r="W4700" s="16" t="n">
        <f aca="false">_xlfn.xlookup(D4700,'WRSI Maïs'!$H$4:$H$346,'WRSI Maïs'!$AG$4:$AG$346)</f>
        <v>88.169922330779</v>
      </c>
      <c r="X4700" s="16" t="n">
        <f aca="false">_xlfn.xlookup(D4700,'WRSI Mil'!$H$5:$H$355,'WRSI Mil'!$AG$5:$AG$355)</f>
        <v>84.9736065183319</v>
      </c>
      <c r="Y4700" s="16" t="n">
        <f aca="false">_xlfn.xlookup(D4700,'WRSI Sorgho'!$H$4:$H$354,'WRSI Sorgho'!$AI$4:$AI$354)</f>
        <v>77.590111909811</v>
      </c>
      <c r="Z4700" s="16" t="n">
        <f aca="false">V4700</f>
        <v>77.1984103091362</v>
      </c>
      <c r="AA4700" s="16" t="n">
        <f aca="false">_xlfn.xlookup(D4700,'WRSI Fusion'!$H$4:$H$354,'WRSI Fusion'!$AJ$4:$AJ$354)</f>
        <v>78.3358162386523</v>
      </c>
      <c r="AB4700" s="21" t="n">
        <f aca="false">AA4700/Z4700</f>
        <v>1.01473354081984</v>
      </c>
      <c r="AC4700" s="11"/>
      <c r="AD4700" s="11"/>
      <c r="AE4700" s="11"/>
      <c r="AF4700" s="22" t="n">
        <v>2023</v>
      </c>
      <c r="AG4700" s="22" t="s">
        <v>52</v>
      </c>
      <c r="AH4700" s="22" t="s">
        <v>53</v>
      </c>
      <c r="AI4700" s="22"/>
      <c r="AJ4700" s="23" t="n">
        <v>0.7</v>
      </c>
      <c r="AK4700" s="24" t="n">
        <v>100000</v>
      </c>
      <c r="AL4700" s="23" t="n">
        <v>0.8</v>
      </c>
      <c r="AM4700" s="24" t="n">
        <v>25000</v>
      </c>
      <c r="AN4700" s="23" t="n">
        <v>0.9</v>
      </c>
      <c r="AO4700" s="24" t="n">
        <v>10000</v>
      </c>
      <c r="AP4700" s="25" t="n">
        <f aca="false">IF(AB4700&lt;AJ4700,AK4700,IF(AB4700&lt;AL4700,AM4700,IF(AB4700&lt;=AN4700,AO4700,0)))</f>
        <v>0</v>
      </c>
    </row>
    <row r="4701" customFormat="false" ht="15.65" hidden="false" customHeight="false" outlineLevel="0" collapsed="false">
      <c r="A4701" s="11" t="n">
        <f aca="false">A4700+1</f>
        <v>4150</v>
      </c>
      <c r="B4701" s="12" t="s">
        <v>4373</v>
      </c>
      <c r="C4701" s="12" t="s">
        <v>4944</v>
      </c>
      <c r="D4701" s="12" t="s">
        <v>4945</v>
      </c>
      <c r="E4701" s="12" t="s">
        <v>4946</v>
      </c>
      <c r="F4701" s="14" t="s">
        <v>4960</v>
      </c>
      <c r="G4701" s="13" t="s">
        <v>4376</v>
      </c>
      <c r="H4701" s="12" t="s">
        <v>55</v>
      </c>
      <c r="I4701" s="12"/>
      <c r="J4701" s="14"/>
      <c r="K4701" s="15" t="n">
        <v>45212</v>
      </c>
      <c r="L4701" s="14" t="s">
        <v>4948</v>
      </c>
      <c r="M4701" s="16" t="n">
        <v>1</v>
      </c>
      <c r="N4701" s="16" t="n">
        <v>1</v>
      </c>
      <c r="O4701" s="17" t="n">
        <v>100000</v>
      </c>
      <c r="P4701" s="17" t="n">
        <v>100000</v>
      </c>
      <c r="Q4701" s="18" t="n">
        <v>12600</v>
      </c>
      <c r="R4701" s="19" t="n">
        <f aca="false">IF(H4701="F",1,0)</f>
        <v>0</v>
      </c>
      <c r="S4701" s="19" t="n">
        <f aca="false">IF(H4701="M",1,0)</f>
        <v>1</v>
      </c>
      <c r="T4701" s="11" t="s">
        <v>5070</v>
      </c>
      <c r="U4701" s="11" t="s">
        <v>325</v>
      </c>
      <c r="V4701" s="24" t="n">
        <f aca="false">_xlfn.xlookup(D4701,'WRSI Fusion'!$H$4:$H$354,'WRSI Fusion'!$AI$4:$AI$354)</f>
        <v>73.6609067451744</v>
      </c>
      <c r="W4701" s="16" t="n">
        <f aca="false">_xlfn.xlookup(D4701,'WRSI Maïs'!$H$4:$H$346,'WRSI Maïs'!$AG$4:$AG$346)</f>
        <v>75.9994798314583</v>
      </c>
      <c r="X4701" s="16" t="n">
        <f aca="false">_xlfn.xlookup(D4701,'WRSI Mil'!$H$5:$H$355,'WRSI Mil'!$AG$5:$AG$355)</f>
        <v>79.2823694410629</v>
      </c>
      <c r="Y4701" s="16" t="n">
        <f aca="false">_xlfn.xlookup(D4701,'WRSI Sorgho'!$H$4:$H$354,'WRSI Sorgho'!$AI$4:$AI$354)</f>
        <v>73.2272484963473</v>
      </c>
      <c r="Z4701" s="16" t="n">
        <f aca="false">V4701</f>
        <v>73.6609067451744</v>
      </c>
      <c r="AA4701" s="16" t="n">
        <f aca="false">_xlfn.xlookup(D4701,'WRSI Fusion'!$H$4:$H$354,'WRSI Fusion'!$AJ$4:$AJ$354)</f>
        <v>67.2589789876622</v>
      </c>
      <c r="AB4701" s="21" t="n">
        <f aca="false">AA4701/Z4701</f>
        <v>0.913089207825539</v>
      </c>
      <c r="AC4701" s="11"/>
      <c r="AD4701" s="11"/>
      <c r="AE4701" s="11"/>
      <c r="AF4701" s="22" t="n">
        <v>2023</v>
      </c>
      <c r="AG4701" s="22" t="s">
        <v>52</v>
      </c>
      <c r="AH4701" s="22" t="s">
        <v>53</v>
      </c>
      <c r="AI4701" s="22"/>
      <c r="AJ4701" s="23" t="n">
        <v>0.7</v>
      </c>
      <c r="AK4701" s="24" t="n">
        <v>100000</v>
      </c>
      <c r="AL4701" s="23" t="n">
        <v>0.8</v>
      </c>
      <c r="AM4701" s="24" t="n">
        <v>25000</v>
      </c>
      <c r="AN4701" s="23" t="n">
        <v>0.9</v>
      </c>
      <c r="AO4701" s="24" t="n">
        <v>10000</v>
      </c>
      <c r="AP4701" s="25" t="n">
        <f aca="false">IF(AB4701&lt;AJ4701,AK4701,IF(AB4701&lt;AL4701,AM4701,IF(AB4701&lt;=AN4701,AO4701,0)))</f>
        <v>0</v>
      </c>
    </row>
    <row r="4702" customFormat="false" ht="15.65" hidden="false" customHeight="false" outlineLevel="0" collapsed="false">
      <c r="A4702" s="11" t="n">
        <f aca="false">A4701+1</f>
        <v>4151</v>
      </c>
      <c r="B4702" s="12" t="s">
        <v>4373</v>
      </c>
      <c r="C4702" s="12" t="s">
        <v>4944</v>
      </c>
      <c r="D4702" s="12" t="s">
        <v>4945</v>
      </c>
      <c r="E4702" s="12" t="s">
        <v>4946</v>
      </c>
      <c r="F4702" s="14" t="s">
        <v>4947</v>
      </c>
      <c r="G4702" s="13" t="s">
        <v>4376</v>
      </c>
      <c r="H4702" s="12" t="s">
        <v>55</v>
      </c>
      <c r="I4702" s="12"/>
      <c r="J4702" s="14"/>
      <c r="K4702" s="15" t="n">
        <v>45212</v>
      </c>
      <c r="L4702" s="14" t="s">
        <v>4948</v>
      </c>
      <c r="M4702" s="16" t="n">
        <v>1</v>
      </c>
      <c r="N4702" s="16" t="n">
        <v>1</v>
      </c>
      <c r="O4702" s="17" t="n">
        <v>100000</v>
      </c>
      <c r="P4702" s="17" t="n">
        <v>100000</v>
      </c>
      <c r="Q4702" s="18" t="n">
        <v>12600</v>
      </c>
      <c r="R4702" s="19" t="n">
        <f aca="false">IF(H4702="F",1,0)</f>
        <v>0</v>
      </c>
      <c r="S4702" s="19" t="n">
        <f aca="false">IF(H4702="M",1,0)</f>
        <v>1</v>
      </c>
      <c r="T4702" s="11" t="s">
        <v>5071</v>
      </c>
      <c r="U4702" s="11" t="s">
        <v>325</v>
      </c>
      <c r="V4702" s="24" t="n">
        <f aca="false">_xlfn.xlookup(D4702,'WRSI Fusion'!$H$4:$H$354,'WRSI Fusion'!$AI$4:$AI$354)</f>
        <v>73.6609067451744</v>
      </c>
      <c r="W4702" s="16" t="n">
        <f aca="false">_xlfn.xlookup(D4702,'WRSI Maïs'!$H$4:$H$346,'WRSI Maïs'!$AG$4:$AG$346)</f>
        <v>75.9994798314583</v>
      </c>
      <c r="X4702" s="16" t="n">
        <f aca="false">_xlfn.xlookup(D4702,'WRSI Mil'!$H$5:$H$355,'WRSI Mil'!$AG$5:$AG$355)</f>
        <v>79.2823694410629</v>
      </c>
      <c r="Y4702" s="16" t="n">
        <f aca="false">_xlfn.xlookup(D4702,'WRSI Sorgho'!$H$4:$H$354,'WRSI Sorgho'!$AI$4:$AI$354)</f>
        <v>73.2272484963473</v>
      </c>
      <c r="Z4702" s="16" t="n">
        <f aca="false">V4702</f>
        <v>73.6609067451744</v>
      </c>
      <c r="AA4702" s="16" t="n">
        <f aca="false">_xlfn.xlookup(D4702,'WRSI Fusion'!$H$4:$H$354,'WRSI Fusion'!$AJ$4:$AJ$354)</f>
        <v>67.2589789876622</v>
      </c>
      <c r="AB4702" s="21" t="n">
        <f aca="false">AA4702/Z4702</f>
        <v>0.913089207825539</v>
      </c>
      <c r="AC4702" s="11"/>
      <c r="AD4702" s="11"/>
      <c r="AE4702" s="11"/>
      <c r="AF4702" s="22" t="n">
        <v>2023</v>
      </c>
      <c r="AG4702" s="22" t="s">
        <v>52</v>
      </c>
      <c r="AH4702" s="22" t="s">
        <v>53</v>
      </c>
      <c r="AI4702" s="22"/>
      <c r="AJ4702" s="23" t="n">
        <v>0.7</v>
      </c>
      <c r="AK4702" s="24" t="n">
        <v>100000</v>
      </c>
      <c r="AL4702" s="23" t="n">
        <v>0.8</v>
      </c>
      <c r="AM4702" s="24" t="n">
        <v>25000</v>
      </c>
      <c r="AN4702" s="23" t="n">
        <v>0.9</v>
      </c>
      <c r="AO4702" s="24" t="n">
        <v>10000</v>
      </c>
      <c r="AP4702" s="25" t="n">
        <f aca="false">IF(AB4702&lt;AJ4702,AK4702,IF(AB4702&lt;AL4702,AM4702,IF(AB4702&lt;=AN4702,AO4702,0)))</f>
        <v>0</v>
      </c>
    </row>
    <row r="4703" customFormat="false" ht="15.65" hidden="false" customHeight="false" outlineLevel="0" collapsed="false">
      <c r="A4703" s="11" t="n">
        <f aca="false">A4702+1</f>
        <v>4152</v>
      </c>
      <c r="B4703" s="12" t="s">
        <v>4373</v>
      </c>
      <c r="C4703" s="12" t="s">
        <v>4944</v>
      </c>
      <c r="D4703" s="12" t="s">
        <v>4945</v>
      </c>
      <c r="E4703" s="12" t="s">
        <v>4946</v>
      </c>
      <c r="F4703" s="14" t="s">
        <v>4991</v>
      </c>
      <c r="G4703" s="13" t="s">
        <v>4376</v>
      </c>
      <c r="H4703" s="12" t="s">
        <v>48</v>
      </c>
      <c r="I4703" s="12"/>
      <c r="J4703" s="14"/>
      <c r="K4703" s="15" t="n">
        <v>45212</v>
      </c>
      <c r="L4703" s="14" t="s">
        <v>4948</v>
      </c>
      <c r="M4703" s="16" t="n">
        <v>1</v>
      </c>
      <c r="N4703" s="16" t="n">
        <v>1</v>
      </c>
      <c r="O4703" s="17" t="n">
        <v>100000</v>
      </c>
      <c r="P4703" s="17" t="n">
        <v>100000</v>
      </c>
      <c r="Q4703" s="18" t="n">
        <v>12600</v>
      </c>
      <c r="R4703" s="19" t="n">
        <f aca="false">IF(H4703="F",1,0)</f>
        <v>1</v>
      </c>
      <c r="S4703" s="19" t="n">
        <f aca="false">IF(H4703="M",1,0)</f>
        <v>0</v>
      </c>
      <c r="T4703" s="11" t="s">
        <v>5072</v>
      </c>
      <c r="U4703" s="11" t="s">
        <v>325</v>
      </c>
      <c r="V4703" s="24" t="n">
        <f aca="false">_xlfn.xlookup(D4703,'WRSI Fusion'!$H$4:$H$354,'WRSI Fusion'!$AI$4:$AI$354)</f>
        <v>73.6609067451744</v>
      </c>
      <c r="W4703" s="16" t="n">
        <f aca="false">_xlfn.xlookup(D4703,'WRSI Maïs'!$H$4:$H$346,'WRSI Maïs'!$AG$4:$AG$346)</f>
        <v>75.9994798314583</v>
      </c>
      <c r="X4703" s="16" t="n">
        <f aca="false">_xlfn.xlookup(D4703,'WRSI Mil'!$H$5:$H$355,'WRSI Mil'!$AG$5:$AG$355)</f>
        <v>79.2823694410629</v>
      </c>
      <c r="Y4703" s="16" t="n">
        <f aca="false">_xlfn.xlookup(D4703,'WRSI Sorgho'!$H$4:$H$354,'WRSI Sorgho'!$AI$4:$AI$354)</f>
        <v>73.2272484963473</v>
      </c>
      <c r="Z4703" s="16" t="n">
        <f aca="false">V4703</f>
        <v>73.6609067451744</v>
      </c>
      <c r="AA4703" s="16" t="n">
        <f aca="false">_xlfn.xlookup(D4703,'WRSI Fusion'!$H$4:$H$354,'WRSI Fusion'!$AJ$4:$AJ$354)</f>
        <v>67.2589789876622</v>
      </c>
      <c r="AB4703" s="21" t="n">
        <f aca="false">AA4703/Z4703</f>
        <v>0.913089207825539</v>
      </c>
      <c r="AC4703" s="11"/>
      <c r="AD4703" s="11"/>
      <c r="AE4703" s="11"/>
      <c r="AF4703" s="22" t="n">
        <v>2023</v>
      </c>
      <c r="AG4703" s="22" t="s">
        <v>52</v>
      </c>
      <c r="AH4703" s="22" t="s">
        <v>53</v>
      </c>
      <c r="AI4703" s="22"/>
      <c r="AJ4703" s="23" t="n">
        <v>0.7</v>
      </c>
      <c r="AK4703" s="24" t="n">
        <v>100000</v>
      </c>
      <c r="AL4703" s="23" t="n">
        <v>0.8</v>
      </c>
      <c r="AM4703" s="24" t="n">
        <v>25000</v>
      </c>
      <c r="AN4703" s="23" t="n">
        <v>0.9</v>
      </c>
      <c r="AO4703" s="24" t="n">
        <v>10000</v>
      </c>
      <c r="AP4703" s="25" t="n">
        <f aca="false">IF(AB4703&lt;AJ4703,AK4703,IF(AB4703&lt;AL4703,AM4703,IF(AB4703&lt;=AN4703,AO4703,0)))</f>
        <v>0</v>
      </c>
    </row>
    <row r="4704" customFormat="false" ht="15.65" hidden="false" customHeight="false" outlineLevel="0" collapsed="false">
      <c r="A4704" s="11" t="n">
        <f aca="false">A4703+1</f>
        <v>4153</v>
      </c>
      <c r="B4704" s="12" t="s">
        <v>4373</v>
      </c>
      <c r="C4704" s="12" t="s">
        <v>4944</v>
      </c>
      <c r="D4704" s="12" t="s">
        <v>4945</v>
      </c>
      <c r="E4704" s="12" t="s">
        <v>4946</v>
      </c>
      <c r="F4704" s="14" t="s">
        <v>4947</v>
      </c>
      <c r="G4704" s="13" t="s">
        <v>4376</v>
      </c>
      <c r="H4704" s="12" t="s">
        <v>48</v>
      </c>
      <c r="I4704" s="12"/>
      <c r="J4704" s="14"/>
      <c r="K4704" s="15" t="n">
        <v>45212</v>
      </c>
      <c r="L4704" s="14" t="s">
        <v>4948</v>
      </c>
      <c r="M4704" s="16" t="n">
        <v>1</v>
      </c>
      <c r="N4704" s="16" t="n">
        <v>1</v>
      </c>
      <c r="O4704" s="17" t="n">
        <v>100000</v>
      </c>
      <c r="P4704" s="17" t="n">
        <v>100000</v>
      </c>
      <c r="Q4704" s="18" t="n">
        <v>12600</v>
      </c>
      <c r="R4704" s="19" t="n">
        <f aca="false">IF(H4704="F",1,0)</f>
        <v>1</v>
      </c>
      <c r="S4704" s="19" t="n">
        <f aca="false">IF(H4704="M",1,0)</f>
        <v>0</v>
      </c>
      <c r="T4704" s="11" t="s">
        <v>5073</v>
      </c>
      <c r="U4704" s="11" t="s">
        <v>325</v>
      </c>
      <c r="V4704" s="24" t="n">
        <f aca="false">_xlfn.xlookup(D4704,'WRSI Fusion'!$H$4:$H$354,'WRSI Fusion'!$AI$4:$AI$354)</f>
        <v>73.6609067451744</v>
      </c>
      <c r="W4704" s="16" t="n">
        <f aca="false">_xlfn.xlookup(D4704,'WRSI Maïs'!$H$4:$H$346,'WRSI Maïs'!$AG$4:$AG$346)</f>
        <v>75.9994798314583</v>
      </c>
      <c r="X4704" s="16" t="n">
        <f aca="false">_xlfn.xlookup(D4704,'WRSI Mil'!$H$5:$H$355,'WRSI Mil'!$AG$5:$AG$355)</f>
        <v>79.2823694410629</v>
      </c>
      <c r="Y4704" s="16" t="n">
        <f aca="false">_xlfn.xlookup(D4704,'WRSI Sorgho'!$H$4:$H$354,'WRSI Sorgho'!$AI$4:$AI$354)</f>
        <v>73.2272484963473</v>
      </c>
      <c r="Z4704" s="16" t="n">
        <f aca="false">V4704</f>
        <v>73.6609067451744</v>
      </c>
      <c r="AA4704" s="16" t="n">
        <f aca="false">_xlfn.xlookup(D4704,'WRSI Fusion'!$H$4:$H$354,'WRSI Fusion'!$AJ$4:$AJ$354)</f>
        <v>67.2589789876622</v>
      </c>
      <c r="AB4704" s="21" t="n">
        <f aca="false">AA4704/Z4704</f>
        <v>0.913089207825539</v>
      </c>
      <c r="AC4704" s="11"/>
      <c r="AD4704" s="11"/>
      <c r="AE4704" s="11"/>
      <c r="AF4704" s="22" t="n">
        <v>2023</v>
      </c>
      <c r="AG4704" s="22" t="s">
        <v>52</v>
      </c>
      <c r="AH4704" s="22" t="s">
        <v>53</v>
      </c>
      <c r="AI4704" s="22"/>
      <c r="AJ4704" s="23" t="n">
        <v>0.7</v>
      </c>
      <c r="AK4704" s="24" t="n">
        <v>100000</v>
      </c>
      <c r="AL4704" s="23" t="n">
        <v>0.8</v>
      </c>
      <c r="AM4704" s="24" t="n">
        <v>25000</v>
      </c>
      <c r="AN4704" s="23" t="n">
        <v>0.9</v>
      </c>
      <c r="AO4704" s="24" t="n">
        <v>10000</v>
      </c>
      <c r="AP4704" s="25" t="n">
        <f aca="false">IF(AB4704&lt;AJ4704,AK4704,IF(AB4704&lt;AL4704,AM4704,IF(AB4704&lt;=AN4704,AO4704,0)))</f>
        <v>0</v>
      </c>
    </row>
    <row r="4705" customFormat="false" ht="15.65" hidden="false" customHeight="false" outlineLevel="0" collapsed="false">
      <c r="A4705" s="11" t="n">
        <f aca="false">A4704+1</f>
        <v>4154</v>
      </c>
      <c r="B4705" s="12" t="s">
        <v>4373</v>
      </c>
      <c r="C4705" s="12" t="s">
        <v>4938</v>
      </c>
      <c r="D4705" s="12" t="s">
        <v>4939</v>
      </c>
      <c r="E4705" s="12" t="s">
        <v>4940</v>
      </c>
      <c r="F4705" s="14" t="s">
        <v>4941</v>
      </c>
      <c r="G4705" s="13" t="s">
        <v>4376</v>
      </c>
      <c r="H4705" s="12" t="s">
        <v>48</v>
      </c>
      <c r="I4705" s="12"/>
      <c r="J4705" s="14"/>
      <c r="K4705" s="15" t="n">
        <v>45212</v>
      </c>
      <c r="L4705" s="14" t="s">
        <v>4942</v>
      </c>
      <c r="M4705" s="16" t="n">
        <v>1</v>
      </c>
      <c r="N4705" s="16" t="n">
        <v>1</v>
      </c>
      <c r="O4705" s="17" t="n">
        <v>100000</v>
      </c>
      <c r="P4705" s="17" t="n">
        <v>100000</v>
      </c>
      <c r="Q4705" s="18" t="n">
        <v>12600</v>
      </c>
      <c r="R4705" s="19" t="n">
        <f aca="false">IF(H4705="F",1,0)</f>
        <v>1</v>
      </c>
      <c r="S4705" s="19" t="n">
        <f aca="false">IF(H4705="M",1,0)</f>
        <v>0</v>
      </c>
      <c r="T4705" s="11" t="s">
        <v>5074</v>
      </c>
      <c r="U4705" s="11" t="s">
        <v>325</v>
      </c>
      <c r="V4705" s="24" t="n">
        <f aca="false">_xlfn.xlookup(D4705,'WRSI Fusion'!$H$4:$H$354,'WRSI Fusion'!$AI$4:$AI$354)</f>
        <v>77.1984103091362</v>
      </c>
      <c r="W4705" s="16" t="n">
        <f aca="false">_xlfn.xlookup(D4705,'WRSI Maïs'!$H$4:$H$346,'WRSI Maïs'!$AG$4:$AG$346)</f>
        <v>88.169922330779</v>
      </c>
      <c r="X4705" s="16" t="n">
        <f aca="false">_xlfn.xlookup(D4705,'WRSI Mil'!$H$5:$H$355,'WRSI Mil'!$AG$5:$AG$355)</f>
        <v>84.9736065183319</v>
      </c>
      <c r="Y4705" s="16" t="n">
        <f aca="false">_xlfn.xlookup(D4705,'WRSI Sorgho'!$H$4:$H$354,'WRSI Sorgho'!$AI$4:$AI$354)</f>
        <v>77.590111909811</v>
      </c>
      <c r="Z4705" s="16" t="n">
        <f aca="false">V4705</f>
        <v>77.1984103091362</v>
      </c>
      <c r="AA4705" s="16" t="n">
        <f aca="false">_xlfn.xlookup(D4705,'WRSI Fusion'!$H$4:$H$354,'WRSI Fusion'!$AJ$4:$AJ$354)</f>
        <v>78.3358162386523</v>
      </c>
      <c r="AB4705" s="21" t="n">
        <f aca="false">AA4705/Z4705</f>
        <v>1.01473354081984</v>
      </c>
      <c r="AC4705" s="11"/>
      <c r="AD4705" s="11"/>
      <c r="AE4705" s="11"/>
      <c r="AF4705" s="22" t="n">
        <v>2023</v>
      </c>
      <c r="AG4705" s="22" t="s">
        <v>52</v>
      </c>
      <c r="AH4705" s="22" t="s">
        <v>53</v>
      </c>
      <c r="AI4705" s="22"/>
      <c r="AJ4705" s="23" t="n">
        <v>0.7</v>
      </c>
      <c r="AK4705" s="24" t="n">
        <v>100000</v>
      </c>
      <c r="AL4705" s="23" t="n">
        <v>0.8</v>
      </c>
      <c r="AM4705" s="24" t="n">
        <v>25000</v>
      </c>
      <c r="AN4705" s="23" t="n">
        <v>0.9</v>
      </c>
      <c r="AO4705" s="24" t="n">
        <v>10000</v>
      </c>
      <c r="AP4705" s="25" t="n">
        <f aca="false">IF(AB4705&lt;AJ4705,AK4705,IF(AB4705&lt;AL4705,AM4705,IF(AB4705&lt;=AN4705,AO4705,0)))</f>
        <v>0</v>
      </c>
    </row>
    <row r="4706" customFormat="false" ht="15.65" hidden="false" customHeight="false" outlineLevel="0" collapsed="false">
      <c r="A4706" s="11" t="n">
        <f aca="false">A4705+1</f>
        <v>4155</v>
      </c>
      <c r="B4706" s="12" t="s">
        <v>4373</v>
      </c>
      <c r="C4706" s="12" t="s">
        <v>4944</v>
      </c>
      <c r="D4706" s="12" t="s">
        <v>4945</v>
      </c>
      <c r="E4706" s="12" t="s">
        <v>4946</v>
      </c>
      <c r="F4706" s="14" t="s">
        <v>4969</v>
      </c>
      <c r="G4706" s="13" t="s">
        <v>4376</v>
      </c>
      <c r="H4706" s="12" t="s">
        <v>48</v>
      </c>
      <c r="I4706" s="12"/>
      <c r="J4706" s="14"/>
      <c r="K4706" s="15" t="n">
        <v>45212</v>
      </c>
      <c r="L4706" s="14" t="s">
        <v>4948</v>
      </c>
      <c r="M4706" s="16" t="n">
        <v>1</v>
      </c>
      <c r="N4706" s="16" t="n">
        <v>1</v>
      </c>
      <c r="O4706" s="17" t="n">
        <v>100000</v>
      </c>
      <c r="P4706" s="17" t="n">
        <v>100000</v>
      </c>
      <c r="Q4706" s="18" t="n">
        <v>12600</v>
      </c>
      <c r="R4706" s="19" t="n">
        <f aca="false">IF(H4706="F",1,0)</f>
        <v>1</v>
      </c>
      <c r="S4706" s="19" t="n">
        <f aca="false">IF(H4706="M",1,0)</f>
        <v>0</v>
      </c>
      <c r="T4706" s="11" t="s">
        <v>5075</v>
      </c>
      <c r="U4706" s="11" t="s">
        <v>325</v>
      </c>
      <c r="V4706" s="24" t="n">
        <f aca="false">_xlfn.xlookup(D4706,'WRSI Fusion'!$H$4:$H$354,'WRSI Fusion'!$AI$4:$AI$354)</f>
        <v>73.6609067451744</v>
      </c>
      <c r="W4706" s="16" t="n">
        <f aca="false">_xlfn.xlookup(D4706,'WRSI Maïs'!$H$4:$H$346,'WRSI Maïs'!$AG$4:$AG$346)</f>
        <v>75.9994798314583</v>
      </c>
      <c r="X4706" s="16" t="n">
        <f aca="false">_xlfn.xlookup(D4706,'WRSI Mil'!$H$5:$H$355,'WRSI Mil'!$AG$5:$AG$355)</f>
        <v>79.2823694410629</v>
      </c>
      <c r="Y4706" s="16" t="n">
        <f aca="false">_xlfn.xlookup(D4706,'WRSI Sorgho'!$H$4:$H$354,'WRSI Sorgho'!$AI$4:$AI$354)</f>
        <v>73.2272484963473</v>
      </c>
      <c r="Z4706" s="16" t="n">
        <f aca="false">V4706</f>
        <v>73.6609067451744</v>
      </c>
      <c r="AA4706" s="16" t="n">
        <f aca="false">_xlfn.xlookup(D4706,'WRSI Fusion'!$H$4:$H$354,'WRSI Fusion'!$AJ$4:$AJ$354)</f>
        <v>67.2589789876622</v>
      </c>
      <c r="AB4706" s="21" t="n">
        <f aca="false">AA4706/Z4706</f>
        <v>0.913089207825539</v>
      </c>
      <c r="AC4706" s="11"/>
      <c r="AD4706" s="11"/>
      <c r="AE4706" s="11"/>
      <c r="AF4706" s="22" t="n">
        <v>2023</v>
      </c>
      <c r="AG4706" s="22" t="s">
        <v>52</v>
      </c>
      <c r="AH4706" s="22" t="s">
        <v>53</v>
      </c>
      <c r="AI4706" s="22"/>
      <c r="AJ4706" s="23" t="n">
        <v>0.7</v>
      </c>
      <c r="AK4706" s="24" t="n">
        <v>100000</v>
      </c>
      <c r="AL4706" s="23" t="n">
        <v>0.8</v>
      </c>
      <c r="AM4706" s="24" t="n">
        <v>25000</v>
      </c>
      <c r="AN4706" s="23" t="n">
        <v>0.9</v>
      </c>
      <c r="AO4706" s="24" t="n">
        <v>10000</v>
      </c>
      <c r="AP4706" s="25" t="n">
        <f aca="false">IF(AB4706&lt;AJ4706,AK4706,IF(AB4706&lt;AL4706,AM4706,IF(AB4706&lt;=AN4706,AO4706,0)))</f>
        <v>0</v>
      </c>
    </row>
    <row r="4707" customFormat="false" ht="15.65" hidden="false" customHeight="false" outlineLevel="0" collapsed="false">
      <c r="A4707" s="11" t="n">
        <f aca="false">A4706+1</f>
        <v>4156</v>
      </c>
      <c r="B4707" s="12" t="s">
        <v>4373</v>
      </c>
      <c r="C4707" s="12" t="s">
        <v>4938</v>
      </c>
      <c r="D4707" s="12" t="s">
        <v>4939</v>
      </c>
      <c r="E4707" s="12" t="s">
        <v>4940</v>
      </c>
      <c r="F4707" s="14" t="s">
        <v>4954</v>
      </c>
      <c r="G4707" s="13" t="s">
        <v>4376</v>
      </c>
      <c r="H4707" s="12" t="s">
        <v>55</v>
      </c>
      <c r="I4707" s="12"/>
      <c r="J4707" s="14"/>
      <c r="K4707" s="15" t="n">
        <v>45212</v>
      </c>
      <c r="L4707" s="14" t="s">
        <v>4942</v>
      </c>
      <c r="M4707" s="16" t="n">
        <v>1</v>
      </c>
      <c r="N4707" s="16" t="n">
        <v>1</v>
      </c>
      <c r="O4707" s="17" t="n">
        <v>100000</v>
      </c>
      <c r="P4707" s="17" t="n">
        <v>100000</v>
      </c>
      <c r="Q4707" s="18" t="n">
        <v>12600</v>
      </c>
      <c r="R4707" s="19" t="n">
        <f aca="false">IF(H4707="F",1,0)</f>
        <v>0</v>
      </c>
      <c r="S4707" s="19" t="n">
        <f aca="false">IF(H4707="M",1,0)</f>
        <v>1</v>
      </c>
      <c r="T4707" s="11" t="s">
        <v>5076</v>
      </c>
      <c r="U4707" s="11" t="s">
        <v>325</v>
      </c>
      <c r="V4707" s="24" t="n">
        <f aca="false">_xlfn.xlookup(D4707,'WRSI Fusion'!$H$4:$H$354,'WRSI Fusion'!$AI$4:$AI$354)</f>
        <v>77.1984103091362</v>
      </c>
      <c r="W4707" s="16" t="n">
        <f aca="false">_xlfn.xlookup(D4707,'WRSI Maïs'!$H$4:$H$346,'WRSI Maïs'!$AG$4:$AG$346)</f>
        <v>88.169922330779</v>
      </c>
      <c r="X4707" s="16" t="n">
        <f aca="false">_xlfn.xlookup(D4707,'WRSI Mil'!$H$5:$H$355,'WRSI Mil'!$AG$5:$AG$355)</f>
        <v>84.9736065183319</v>
      </c>
      <c r="Y4707" s="16" t="n">
        <f aca="false">_xlfn.xlookup(D4707,'WRSI Sorgho'!$H$4:$H$354,'WRSI Sorgho'!$AI$4:$AI$354)</f>
        <v>77.590111909811</v>
      </c>
      <c r="Z4707" s="16" t="n">
        <f aca="false">V4707</f>
        <v>77.1984103091362</v>
      </c>
      <c r="AA4707" s="16" t="n">
        <f aca="false">_xlfn.xlookup(D4707,'WRSI Fusion'!$H$4:$H$354,'WRSI Fusion'!$AJ$4:$AJ$354)</f>
        <v>78.3358162386523</v>
      </c>
      <c r="AB4707" s="21" t="n">
        <f aca="false">AA4707/Z4707</f>
        <v>1.01473354081984</v>
      </c>
      <c r="AC4707" s="11"/>
      <c r="AD4707" s="11"/>
      <c r="AE4707" s="11"/>
      <c r="AF4707" s="22" t="n">
        <v>2023</v>
      </c>
      <c r="AG4707" s="22" t="s">
        <v>52</v>
      </c>
      <c r="AH4707" s="22" t="s">
        <v>53</v>
      </c>
      <c r="AI4707" s="22"/>
      <c r="AJ4707" s="23" t="n">
        <v>0.7</v>
      </c>
      <c r="AK4707" s="24" t="n">
        <v>100000</v>
      </c>
      <c r="AL4707" s="23" t="n">
        <v>0.8</v>
      </c>
      <c r="AM4707" s="24" t="n">
        <v>25000</v>
      </c>
      <c r="AN4707" s="23" t="n">
        <v>0.9</v>
      </c>
      <c r="AO4707" s="24" t="n">
        <v>10000</v>
      </c>
      <c r="AP4707" s="25" t="n">
        <f aca="false">IF(AB4707&lt;AJ4707,AK4707,IF(AB4707&lt;AL4707,AM4707,IF(AB4707&lt;=AN4707,AO4707,0)))</f>
        <v>0</v>
      </c>
    </row>
    <row r="4708" customFormat="false" ht="15.65" hidden="false" customHeight="false" outlineLevel="0" collapsed="false">
      <c r="A4708" s="11" t="n">
        <f aca="false">A4707+1</f>
        <v>4157</v>
      </c>
      <c r="B4708" s="12" t="s">
        <v>4373</v>
      </c>
      <c r="C4708" s="12" t="s">
        <v>4938</v>
      </c>
      <c r="D4708" s="12" t="s">
        <v>4939</v>
      </c>
      <c r="E4708" s="12" t="s">
        <v>4940</v>
      </c>
      <c r="F4708" s="14" t="s">
        <v>4978</v>
      </c>
      <c r="G4708" s="13" t="s">
        <v>4376</v>
      </c>
      <c r="H4708" s="12" t="s">
        <v>55</v>
      </c>
      <c r="I4708" s="12"/>
      <c r="J4708" s="14"/>
      <c r="K4708" s="15" t="n">
        <v>45212</v>
      </c>
      <c r="L4708" s="14" t="s">
        <v>4942</v>
      </c>
      <c r="M4708" s="16" t="n">
        <v>1</v>
      </c>
      <c r="N4708" s="16" t="n">
        <v>1</v>
      </c>
      <c r="O4708" s="17" t="n">
        <v>100000</v>
      </c>
      <c r="P4708" s="17" t="n">
        <v>100000</v>
      </c>
      <c r="Q4708" s="18" t="n">
        <v>12600</v>
      </c>
      <c r="R4708" s="19" t="n">
        <f aca="false">IF(H4708="F",1,0)</f>
        <v>0</v>
      </c>
      <c r="S4708" s="19" t="n">
        <f aca="false">IF(H4708="M",1,0)</f>
        <v>1</v>
      </c>
      <c r="T4708" s="11" t="s">
        <v>5077</v>
      </c>
      <c r="U4708" s="11" t="s">
        <v>325</v>
      </c>
      <c r="V4708" s="24" t="n">
        <f aca="false">_xlfn.xlookup(D4708,'WRSI Fusion'!$H$4:$H$354,'WRSI Fusion'!$AI$4:$AI$354)</f>
        <v>77.1984103091362</v>
      </c>
      <c r="W4708" s="16" t="n">
        <f aca="false">_xlfn.xlookup(D4708,'WRSI Maïs'!$H$4:$H$346,'WRSI Maïs'!$AG$4:$AG$346)</f>
        <v>88.169922330779</v>
      </c>
      <c r="X4708" s="16" t="n">
        <f aca="false">_xlfn.xlookup(D4708,'WRSI Mil'!$H$5:$H$355,'WRSI Mil'!$AG$5:$AG$355)</f>
        <v>84.9736065183319</v>
      </c>
      <c r="Y4708" s="16" t="n">
        <f aca="false">_xlfn.xlookup(D4708,'WRSI Sorgho'!$H$4:$H$354,'WRSI Sorgho'!$AI$4:$AI$354)</f>
        <v>77.590111909811</v>
      </c>
      <c r="Z4708" s="16" t="n">
        <f aca="false">V4708</f>
        <v>77.1984103091362</v>
      </c>
      <c r="AA4708" s="16" t="n">
        <f aca="false">_xlfn.xlookup(D4708,'WRSI Fusion'!$H$4:$H$354,'WRSI Fusion'!$AJ$4:$AJ$354)</f>
        <v>78.3358162386523</v>
      </c>
      <c r="AB4708" s="21" t="n">
        <f aca="false">AA4708/Z4708</f>
        <v>1.01473354081984</v>
      </c>
      <c r="AC4708" s="11"/>
      <c r="AD4708" s="11"/>
      <c r="AE4708" s="11"/>
      <c r="AF4708" s="22" t="n">
        <v>2023</v>
      </c>
      <c r="AG4708" s="22" t="s">
        <v>52</v>
      </c>
      <c r="AH4708" s="22" t="s">
        <v>53</v>
      </c>
      <c r="AI4708" s="22"/>
      <c r="AJ4708" s="23" t="n">
        <v>0.7</v>
      </c>
      <c r="AK4708" s="24" t="n">
        <v>100000</v>
      </c>
      <c r="AL4708" s="23" t="n">
        <v>0.8</v>
      </c>
      <c r="AM4708" s="24" t="n">
        <v>25000</v>
      </c>
      <c r="AN4708" s="23" t="n">
        <v>0.9</v>
      </c>
      <c r="AO4708" s="24" t="n">
        <v>10000</v>
      </c>
      <c r="AP4708" s="25" t="n">
        <f aca="false">IF(AB4708&lt;AJ4708,AK4708,IF(AB4708&lt;AL4708,AM4708,IF(AB4708&lt;=AN4708,AO4708,0)))</f>
        <v>0</v>
      </c>
    </row>
    <row r="4709" customFormat="false" ht="15.65" hidden="false" customHeight="false" outlineLevel="0" collapsed="false">
      <c r="A4709" s="11" t="n">
        <f aca="false">A4708+1</f>
        <v>4158</v>
      </c>
      <c r="B4709" s="12" t="s">
        <v>4373</v>
      </c>
      <c r="C4709" s="12" t="s">
        <v>4944</v>
      </c>
      <c r="D4709" s="12" t="s">
        <v>4945</v>
      </c>
      <c r="E4709" s="12" t="s">
        <v>4946</v>
      </c>
      <c r="F4709" s="14" t="s">
        <v>4980</v>
      </c>
      <c r="G4709" s="13" t="s">
        <v>4376</v>
      </c>
      <c r="H4709" s="12" t="s">
        <v>48</v>
      </c>
      <c r="I4709" s="12"/>
      <c r="J4709" s="14"/>
      <c r="K4709" s="15" t="n">
        <v>45212</v>
      </c>
      <c r="L4709" s="14" t="s">
        <v>4948</v>
      </c>
      <c r="M4709" s="16" t="n">
        <v>1</v>
      </c>
      <c r="N4709" s="16" t="n">
        <v>1</v>
      </c>
      <c r="O4709" s="17" t="n">
        <v>100000</v>
      </c>
      <c r="P4709" s="17" t="n">
        <v>100000</v>
      </c>
      <c r="Q4709" s="18" t="n">
        <v>12600</v>
      </c>
      <c r="R4709" s="19" t="n">
        <f aca="false">IF(H4709="F",1,0)</f>
        <v>1</v>
      </c>
      <c r="S4709" s="19" t="n">
        <f aca="false">IF(H4709="M",1,0)</f>
        <v>0</v>
      </c>
      <c r="T4709" s="11" t="s">
        <v>5078</v>
      </c>
      <c r="U4709" s="11" t="s">
        <v>325</v>
      </c>
      <c r="V4709" s="24" t="n">
        <f aca="false">_xlfn.xlookup(D4709,'WRSI Fusion'!$H$4:$H$354,'WRSI Fusion'!$AI$4:$AI$354)</f>
        <v>73.6609067451744</v>
      </c>
      <c r="W4709" s="16" t="n">
        <f aca="false">_xlfn.xlookup(D4709,'WRSI Maïs'!$H$4:$H$346,'WRSI Maïs'!$AG$4:$AG$346)</f>
        <v>75.9994798314583</v>
      </c>
      <c r="X4709" s="16" t="n">
        <f aca="false">_xlfn.xlookup(D4709,'WRSI Mil'!$H$5:$H$355,'WRSI Mil'!$AG$5:$AG$355)</f>
        <v>79.2823694410629</v>
      </c>
      <c r="Y4709" s="16" t="n">
        <f aca="false">_xlfn.xlookup(D4709,'WRSI Sorgho'!$H$4:$H$354,'WRSI Sorgho'!$AI$4:$AI$354)</f>
        <v>73.2272484963473</v>
      </c>
      <c r="Z4709" s="16" t="n">
        <f aca="false">V4709</f>
        <v>73.6609067451744</v>
      </c>
      <c r="AA4709" s="16" t="n">
        <f aca="false">_xlfn.xlookup(D4709,'WRSI Fusion'!$H$4:$H$354,'WRSI Fusion'!$AJ$4:$AJ$354)</f>
        <v>67.2589789876622</v>
      </c>
      <c r="AB4709" s="21" t="n">
        <f aca="false">AA4709/Z4709</f>
        <v>0.913089207825539</v>
      </c>
      <c r="AC4709" s="11"/>
      <c r="AD4709" s="11"/>
      <c r="AE4709" s="11"/>
      <c r="AF4709" s="22" t="n">
        <v>2023</v>
      </c>
      <c r="AG4709" s="22" t="s">
        <v>52</v>
      </c>
      <c r="AH4709" s="22" t="s">
        <v>53</v>
      </c>
      <c r="AI4709" s="22"/>
      <c r="AJ4709" s="23" t="n">
        <v>0.7</v>
      </c>
      <c r="AK4709" s="24" t="n">
        <v>100000</v>
      </c>
      <c r="AL4709" s="23" t="n">
        <v>0.8</v>
      </c>
      <c r="AM4709" s="24" t="n">
        <v>25000</v>
      </c>
      <c r="AN4709" s="23" t="n">
        <v>0.9</v>
      </c>
      <c r="AO4709" s="24" t="n">
        <v>10000</v>
      </c>
      <c r="AP4709" s="25" t="n">
        <f aca="false">IF(AB4709&lt;AJ4709,AK4709,IF(AB4709&lt;AL4709,AM4709,IF(AB4709&lt;=AN4709,AO4709,0)))</f>
        <v>0</v>
      </c>
    </row>
    <row r="4710" customFormat="false" ht="15.65" hidden="false" customHeight="false" outlineLevel="0" collapsed="false">
      <c r="A4710" s="11" t="n">
        <f aca="false">A4709+1</f>
        <v>4159</v>
      </c>
      <c r="B4710" s="12" t="s">
        <v>4373</v>
      </c>
      <c r="C4710" s="12" t="s">
        <v>4944</v>
      </c>
      <c r="D4710" s="12" t="s">
        <v>4945</v>
      </c>
      <c r="E4710" s="12" t="s">
        <v>4946</v>
      </c>
      <c r="F4710" s="14" t="s">
        <v>4969</v>
      </c>
      <c r="G4710" s="13" t="s">
        <v>4376</v>
      </c>
      <c r="H4710" s="12" t="s">
        <v>55</v>
      </c>
      <c r="I4710" s="12"/>
      <c r="J4710" s="14"/>
      <c r="K4710" s="15" t="n">
        <v>45212</v>
      </c>
      <c r="L4710" s="14" t="s">
        <v>4948</v>
      </c>
      <c r="M4710" s="16" t="n">
        <v>1</v>
      </c>
      <c r="N4710" s="16" t="n">
        <v>1</v>
      </c>
      <c r="O4710" s="17" t="n">
        <v>100000</v>
      </c>
      <c r="P4710" s="17" t="n">
        <v>100000</v>
      </c>
      <c r="Q4710" s="18" t="n">
        <v>12600</v>
      </c>
      <c r="R4710" s="19" t="n">
        <f aca="false">IF(H4710="F",1,0)</f>
        <v>0</v>
      </c>
      <c r="S4710" s="19" t="n">
        <f aca="false">IF(H4710="M",1,0)</f>
        <v>1</v>
      </c>
      <c r="T4710" s="11" t="s">
        <v>5079</v>
      </c>
      <c r="U4710" s="11" t="s">
        <v>325</v>
      </c>
      <c r="V4710" s="24" t="n">
        <f aca="false">_xlfn.xlookup(D4710,'WRSI Fusion'!$H$4:$H$354,'WRSI Fusion'!$AI$4:$AI$354)</f>
        <v>73.6609067451744</v>
      </c>
      <c r="W4710" s="16" t="n">
        <f aca="false">_xlfn.xlookup(D4710,'WRSI Maïs'!$H$4:$H$346,'WRSI Maïs'!$AG$4:$AG$346)</f>
        <v>75.9994798314583</v>
      </c>
      <c r="X4710" s="16" t="n">
        <f aca="false">_xlfn.xlookup(D4710,'WRSI Mil'!$H$5:$H$355,'WRSI Mil'!$AG$5:$AG$355)</f>
        <v>79.2823694410629</v>
      </c>
      <c r="Y4710" s="16" t="n">
        <f aca="false">_xlfn.xlookup(D4710,'WRSI Sorgho'!$H$4:$H$354,'WRSI Sorgho'!$AI$4:$AI$354)</f>
        <v>73.2272484963473</v>
      </c>
      <c r="Z4710" s="16" t="n">
        <f aca="false">V4710</f>
        <v>73.6609067451744</v>
      </c>
      <c r="AA4710" s="16" t="n">
        <f aca="false">_xlfn.xlookup(D4710,'WRSI Fusion'!$H$4:$H$354,'WRSI Fusion'!$AJ$4:$AJ$354)</f>
        <v>67.2589789876622</v>
      </c>
      <c r="AB4710" s="21" t="n">
        <f aca="false">AA4710/Z4710</f>
        <v>0.913089207825539</v>
      </c>
      <c r="AC4710" s="11"/>
      <c r="AD4710" s="11"/>
      <c r="AE4710" s="11"/>
      <c r="AF4710" s="22" t="n">
        <v>2023</v>
      </c>
      <c r="AG4710" s="22" t="s">
        <v>52</v>
      </c>
      <c r="AH4710" s="22" t="s">
        <v>53</v>
      </c>
      <c r="AI4710" s="22"/>
      <c r="AJ4710" s="23" t="n">
        <v>0.7</v>
      </c>
      <c r="AK4710" s="24" t="n">
        <v>100000</v>
      </c>
      <c r="AL4710" s="23" t="n">
        <v>0.8</v>
      </c>
      <c r="AM4710" s="24" t="n">
        <v>25000</v>
      </c>
      <c r="AN4710" s="23" t="n">
        <v>0.9</v>
      </c>
      <c r="AO4710" s="24" t="n">
        <v>10000</v>
      </c>
      <c r="AP4710" s="25" t="n">
        <f aca="false">IF(AB4710&lt;AJ4710,AK4710,IF(AB4710&lt;AL4710,AM4710,IF(AB4710&lt;=AN4710,AO4710,0)))</f>
        <v>0</v>
      </c>
    </row>
    <row r="4711" customFormat="false" ht="15.65" hidden="false" customHeight="false" outlineLevel="0" collapsed="false">
      <c r="A4711" s="11" t="n">
        <f aca="false">A4710+1</f>
        <v>4160</v>
      </c>
      <c r="B4711" s="12" t="s">
        <v>4373</v>
      </c>
      <c r="C4711" s="12" t="s">
        <v>4938</v>
      </c>
      <c r="D4711" s="12" t="s">
        <v>4939</v>
      </c>
      <c r="E4711" s="12" t="s">
        <v>4940</v>
      </c>
      <c r="F4711" s="14" t="s">
        <v>4995</v>
      </c>
      <c r="G4711" s="13" t="s">
        <v>4376</v>
      </c>
      <c r="H4711" s="12" t="s">
        <v>55</v>
      </c>
      <c r="I4711" s="12"/>
      <c r="J4711" s="14"/>
      <c r="K4711" s="15" t="n">
        <v>45212</v>
      </c>
      <c r="L4711" s="14" t="s">
        <v>4942</v>
      </c>
      <c r="M4711" s="16" t="n">
        <v>1</v>
      </c>
      <c r="N4711" s="16" t="n">
        <v>1</v>
      </c>
      <c r="O4711" s="17" t="n">
        <v>100000</v>
      </c>
      <c r="P4711" s="17" t="n">
        <v>100000</v>
      </c>
      <c r="Q4711" s="18" t="n">
        <v>12600</v>
      </c>
      <c r="R4711" s="19" t="n">
        <f aca="false">IF(H4711="F",1,0)</f>
        <v>0</v>
      </c>
      <c r="S4711" s="19" t="n">
        <f aca="false">IF(H4711="M",1,0)</f>
        <v>1</v>
      </c>
      <c r="T4711" s="11" t="s">
        <v>5080</v>
      </c>
      <c r="U4711" s="11" t="s">
        <v>325</v>
      </c>
      <c r="V4711" s="24" t="n">
        <f aca="false">_xlfn.xlookup(D4711,'WRSI Fusion'!$H$4:$H$354,'WRSI Fusion'!$AI$4:$AI$354)</f>
        <v>77.1984103091362</v>
      </c>
      <c r="W4711" s="16" t="n">
        <f aca="false">_xlfn.xlookup(D4711,'WRSI Maïs'!$H$4:$H$346,'WRSI Maïs'!$AG$4:$AG$346)</f>
        <v>88.169922330779</v>
      </c>
      <c r="X4711" s="16" t="n">
        <f aca="false">_xlfn.xlookup(D4711,'WRSI Mil'!$H$5:$H$355,'WRSI Mil'!$AG$5:$AG$355)</f>
        <v>84.9736065183319</v>
      </c>
      <c r="Y4711" s="16" t="n">
        <f aca="false">_xlfn.xlookup(D4711,'WRSI Sorgho'!$H$4:$H$354,'WRSI Sorgho'!$AI$4:$AI$354)</f>
        <v>77.590111909811</v>
      </c>
      <c r="Z4711" s="16" t="n">
        <f aca="false">V4711</f>
        <v>77.1984103091362</v>
      </c>
      <c r="AA4711" s="16" t="n">
        <f aca="false">_xlfn.xlookup(D4711,'WRSI Fusion'!$H$4:$H$354,'WRSI Fusion'!$AJ$4:$AJ$354)</f>
        <v>78.3358162386523</v>
      </c>
      <c r="AB4711" s="21" t="n">
        <f aca="false">AA4711/Z4711</f>
        <v>1.01473354081984</v>
      </c>
      <c r="AC4711" s="11"/>
      <c r="AD4711" s="11"/>
      <c r="AE4711" s="11"/>
      <c r="AF4711" s="22" t="n">
        <v>2023</v>
      </c>
      <c r="AG4711" s="22" t="s">
        <v>52</v>
      </c>
      <c r="AH4711" s="22" t="s">
        <v>53</v>
      </c>
      <c r="AI4711" s="22"/>
      <c r="AJ4711" s="23" t="n">
        <v>0.7</v>
      </c>
      <c r="AK4711" s="24" t="n">
        <v>100000</v>
      </c>
      <c r="AL4711" s="23" t="n">
        <v>0.8</v>
      </c>
      <c r="AM4711" s="24" t="n">
        <v>25000</v>
      </c>
      <c r="AN4711" s="23" t="n">
        <v>0.9</v>
      </c>
      <c r="AO4711" s="24" t="n">
        <v>10000</v>
      </c>
      <c r="AP4711" s="25" t="n">
        <f aca="false">IF(AB4711&lt;AJ4711,AK4711,IF(AB4711&lt;AL4711,AM4711,IF(AB4711&lt;=AN4711,AO4711,0)))</f>
        <v>0</v>
      </c>
    </row>
    <row r="4712" customFormat="false" ht="15.65" hidden="false" customHeight="false" outlineLevel="0" collapsed="false">
      <c r="A4712" s="11" t="n">
        <f aca="false">A4711+1</f>
        <v>4161</v>
      </c>
      <c r="B4712" s="12" t="s">
        <v>4373</v>
      </c>
      <c r="C4712" s="12" t="s">
        <v>4938</v>
      </c>
      <c r="D4712" s="12" t="s">
        <v>4939</v>
      </c>
      <c r="E4712" s="12" t="s">
        <v>4940</v>
      </c>
      <c r="F4712" s="14" t="s">
        <v>4954</v>
      </c>
      <c r="G4712" s="13" t="s">
        <v>4376</v>
      </c>
      <c r="H4712" s="12" t="s">
        <v>48</v>
      </c>
      <c r="I4712" s="12"/>
      <c r="J4712" s="14"/>
      <c r="K4712" s="15" t="n">
        <v>45212</v>
      </c>
      <c r="L4712" s="14" t="s">
        <v>4942</v>
      </c>
      <c r="M4712" s="16" t="n">
        <v>1</v>
      </c>
      <c r="N4712" s="16" t="n">
        <v>1</v>
      </c>
      <c r="O4712" s="17" t="n">
        <v>100000</v>
      </c>
      <c r="P4712" s="17" t="n">
        <v>100000</v>
      </c>
      <c r="Q4712" s="18" t="n">
        <v>12600</v>
      </c>
      <c r="R4712" s="19" t="n">
        <f aca="false">IF(H4712="F",1,0)</f>
        <v>1</v>
      </c>
      <c r="S4712" s="19" t="n">
        <f aca="false">IF(H4712="M",1,0)</f>
        <v>0</v>
      </c>
      <c r="T4712" s="11" t="s">
        <v>5081</v>
      </c>
      <c r="U4712" s="11" t="s">
        <v>325</v>
      </c>
      <c r="V4712" s="24" t="n">
        <f aca="false">_xlfn.xlookup(D4712,'WRSI Fusion'!$H$4:$H$354,'WRSI Fusion'!$AI$4:$AI$354)</f>
        <v>77.1984103091362</v>
      </c>
      <c r="W4712" s="16" t="n">
        <f aca="false">_xlfn.xlookup(D4712,'WRSI Maïs'!$H$4:$H$346,'WRSI Maïs'!$AG$4:$AG$346)</f>
        <v>88.169922330779</v>
      </c>
      <c r="X4712" s="16" t="n">
        <f aca="false">_xlfn.xlookup(D4712,'WRSI Mil'!$H$5:$H$355,'WRSI Mil'!$AG$5:$AG$355)</f>
        <v>84.9736065183319</v>
      </c>
      <c r="Y4712" s="16" t="n">
        <f aca="false">_xlfn.xlookup(D4712,'WRSI Sorgho'!$H$4:$H$354,'WRSI Sorgho'!$AI$4:$AI$354)</f>
        <v>77.590111909811</v>
      </c>
      <c r="Z4712" s="16" t="n">
        <f aca="false">V4712</f>
        <v>77.1984103091362</v>
      </c>
      <c r="AA4712" s="16" t="n">
        <f aca="false">_xlfn.xlookup(D4712,'WRSI Fusion'!$H$4:$H$354,'WRSI Fusion'!$AJ$4:$AJ$354)</f>
        <v>78.3358162386523</v>
      </c>
      <c r="AB4712" s="21" t="n">
        <f aca="false">AA4712/Z4712</f>
        <v>1.01473354081984</v>
      </c>
      <c r="AC4712" s="11"/>
      <c r="AD4712" s="11"/>
      <c r="AE4712" s="11"/>
      <c r="AF4712" s="22" t="n">
        <v>2023</v>
      </c>
      <c r="AG4712" s="22" t="s">
        <v>52</v>
      </c>
      <c r="AH4712" s="22" t="s">
        <v>53</v>
      </c>
      <c r="AI4712" s="22"/>
      <c r="AJ4712" s="23" t="n">
        <v>0.7</v>
      </c>
      <c r="AK4712" s="24" t="n">
        <v>100000</v>
      </c>
      <c r="AL4712" s="23" t="n">
        <v>0.8</v>
      </c>
      <c r="AM4712" s="24" t="n">
        <v>25000</v>
      </c>
      <c r="AN4712" s="23" t="n">
        <v>0.9</v>
      </c>
      <c r="AO4712" s="24" t="n">
        <v>10000</v>
      </c>
      <c r="AP4712" s="25" t="n">
        <f aca="false">IF(AB4712&lt;AJ4712,AK4712,IF(AB4712&lt;AL4712,AM4712,IF(AB4712&lt;=AN4712,AO4712,0)))</f>
        <v>0</v>
      </c>
    </row>
    <row r="4713" customFormat="false" ht="15.65" hidden="false" customHeight="false" outlineLevel="0" collapsed="false">
      <c r="A4713" s="11" t="n">
        <f aca="false">A4712+1</f>
        <v>4162</v>
      </c>
      <c r="B4713" s="12" t="s">
        <v>4373</v>
      </c>
      <c r="C4713" s="12" t="s">
        <v>4938</v>
      </c>
      <c r="D4713" s="12" t="s">
        <v>4939</v>
      </c>
      <c r="E4713" s="12" t="s">
        <v>4940</v>
      </c>
      <c r="F4713" s="14" t="s">
        <v>4954</v>
      </c>
      <c r="G4713" s="13" t="s">
        <v>4376</v>
      </c>
      <c r="H4713" s="12" t="s">
        <v>48</v>
      </c>
      <c r="I4713" s="12"/>
      <c r="J4713" s="14"/>
      <c r="K4713" s="15" t="n">
        <v>45212</v>
      </c>
      <c r="L4713" s="14" t="s">
        <v>4942</v>
      </c>
      <c r="M4713" s="16" t="n">
        <v>1</v>
      </c>
      <c r="N4713" s="16" t="n">
        <v>1</v>
      </c>
      <c r="O4713" s="17" t="n">
        <v>100000</v>
      </c>
      <c r="P4713" s="17" t="n">
        <v>100000</v>
      </c>
      <c r="Q4713" s="18" t="n">
        <v>12600</v>
      </c>
      <c r="R4713" s="19" t="n">
        <f aca="false">IF(H4713="F",1,0)</f>
        <v>1</v>
      </c>
      <c r="S4713" s="19" t="n">
        <f aca="false">IF(H4713="M",1,0)</f>
        <v>0</v>
      </c>
      <c r="T4713" s="11" t="s">
        <v>5082</v>
      </c>
      <c r="U4713" s="11" t="s">
        <v>325</v>
      </c>
      <c r="V4713" s="24" t="n">
        <f aca="false">_xlfn.xlookup(D4713,'WRSI Fusion'!$H$4:$H$354,'WRSI Fusion'!$AI$4:$AI$354)</f>
        <v>77.1984103091362</v>
      </c>
      <c r="W4713" s="16" t="n">
        <f aca="false">_xlfn.xlookup(D4713,'WRSI Maïs'!$H$4:$H$346,'WRSI Maïs'!$AG$4:$AG$346)</f>
        <v>88.169922330779</v>
      </c>
      <c r="X4713" s="16" t="n">
        <f aca="false">_xlfn.xlookup(D4713,'WRSI Mil'!$H$5:$H$355,'WRSI Mil'!$AG$5:$AG$355)</f>
        <v>84.9736065183319</v>
      </c>
      <c r="Y4713" s="16" t="n">
        <f aca="false">_xlfn.xlookup(D4713,'WRSI Sorgho'!$H$4:$H$354,'WRSI Sorgho'!$AI$4:$AI$354)</f>
        <v>77.590111909811</v>
      </c>
      <c r="Z4713" s="16" t="n">
        <f aca="false">V4713</f>
        <v>77.1984103091362</v>
      </c>
      <c r="AA4713" s="16" t="n">
        <f aca="false">_xlfn.xlookup(D4713,'WRSI Fusion'!$H$4:$H$354,'WRSI Fusion'!$AJ$4:$AJ$354)</f>
        <v>78.3358162386523</v>
      </c>
      <c r="AB4713" s="21" t="n">
        <f aca="false">AA4713/Z4713</f>
        <v>1.01473354081984</v>
      </c>
      <c r="AC4713" s="11"/>
      <c r="AD4713" s="11"/>
      <c r="AE4713" s="11"/>
      <c r="AF4713" s="22" t="n">
        <v>2023</v>
      </c>
      <c r="AG4713" s="22" t="s">
        <v>52</v>
      </c>
      <c r="AH4713" s="22" t="s">
        <v>53</v>
      </c>
      <c r="AI4713" s="22"/>
      <c r="AJ4713" s="23" t="n">
        <v>0.7</v>
      </c>
      <c r="AK4713" s="24" t="n">
        <v>100000</v>
      </c>
      <c r="AL4713" s="23" t="n">
        <v>0.8</v>
      </c>
      <c r="AM4713" s="24" t="n">
        <v>25000</v>
      </c>
      <c r="AN4713" s="23" t="n">
        <v>0.9</v>
      </c>
      <c r="AO4713" s="24" t="n">
        <v>10000</v>
      </c>
      <c r="AP4713" s="25" t="n">
        <f aca="false">IF(AB4713&lt;AJ4713,AK4713,IF(AB4713&lt;AL4713,AM4713,IF(AB4713&lt;=AN4713,AO4713,0)))</f>
        <v>0</v>
      </c>
    </row>
    <row r="4714" customFormat="false" ht="15.65" hidden="false" customHeight="false" outlineLevel="0" collapsed="false">
      <c r="A4714" s="11" t="n">
        <f aca="false">A4713+1</f>
        <v>4163</v>
      </c>
      <c r="B4714" s="12" t="s">
        <v>4373</v>
      </c>
      <c r="C4714" s="12" t="s">
        <v>4938</v>
      </c>
      <c r="D4714" s="12" t="s">
        <v>4939</v>
      </c>
      <c r="E4714" s="12" t="s">
        <v>4940</v>
      </c>
      <c r="F4714" s="14" t="s">
        <v>4954</v>
      </c>
      <c r="G4714" s="13" t="s">
        <v>4376</v>
      </c>
      <c r="H4714" s="12" t="s">
        <v>48</v>
      </c>
      <c r="I4714" s="12"/>
      <c r="J4714" s="14"/>
      <c r="K4714" s="15" t="n">
        <v>45212</v>
      </c>
      <c r="L4714" s="14" t="s">
        <v>4942</v>
      </c>
      <c r="M4714" s="16" t="n">
        <v>1</v>
      </c>
      <c r="N4714" s="16" t="n">
        <v>1</v>
      </c>
      <c r="O4714" s="17" t="n">
        <v>100000</v>
      </c>
      <c r="P4714" s="17" t="n">
        <v>100000</v>
      </c>
      <c r="Q4714" s="18" t="n">
        <v>12600</v>
      </c>
      <c r="R4714" s="19" t="n">
        <f aca="false">IF(H4714="F",1,0)</f>
        <v>1</v>
      </c>
      <c r="S4714" s="19" t="n">
        <f aca="false">IF(H4714="M",1,0)</f>
        <v>0</v>
      </c>
      <c r="T4714" s="11" t="s">
        <v>5083</v>
      </c>
      <c r="U4714" s="11" t="s">
        <v>325</v>
      </c>
      <c r="V4714" s="24" t="n">
        <f aca="false">_xlfn.xlookup(D4714,'WRSI Fusion'!$H$4:$H$354,'WRSI Fusion'!$AI$4:$AI$354)</f>
        <v>77.1984103091362</v>
      </c>
      <c r="W4714" s="16" t="n">
        <f aca="false">_xlfn.xlookup(D4714,'WRSI Maïs'!$H$4:$H$346,'WRSI Maïs'!$AG$4:$AG$346)</f>
        <v>88.169922330779</v>
      </c>
      <c r="X4714" s="16" t="n">
        <f aca="false">_xlfn.xlookup(D4714,'WRSI Mil'!$H$5:$H$355,'WRSI Mil'!$AG$5:$AG$355)</f>
        <v>84.9736065183319</v>
      </c>
      <c r="Y4714" s="16" t="n">
        <f aca="false">_xlfn.xlookup(D4714,'WRSI Sorgho'!$H$4:$H$354,'WRSI Sorgho'!$AI$4:$AI$354)</f>
        <v>77.590111909811</v>
      </c>
      <c r="Z4714" s="16" t="n">
        <f aca="false">V4714</f>
        <v>77.1984103091362</v>
      </c>
      <c r="AA4714" s="16" t="n">
        <f aca="false">_xlfn.xlookup(D4714,'WRSI Fusion'!$H$4:$H$354,'WRSI Fusion'!$AJ$4:$AJ$354)</f>
        <v>78.3358162386523</v>
      </c>
      <c r="AB4714" s="21" t="n">
        <f aca="false">AA4714/Z4714</f>
        <v>1.01473354081984</v>
      </c>
      <c r="AC4714" s="11"/>
      <c r="AD4714" s="11"/>
      <c r="AE4714" s="11"/>
      <c r="AF4714" s="22" t="n">
        <v>2023</v>
      </c>
      <c r="AG4714" s="22" t="s">
        <v>52</v>
      </c>
      <c r="AH4714" s="22" t="s">
        <v>53</v>
      </c>
      <c r="AI4714" s="22"/>
      <c r="AJ4714" s="23" t="n">
        <v>0.7</v>
      </c>
      <c r="AK4714" s="24" t="n">
        <v>100000</v>
      </c>
      <c r="AL4714" s="23" t="n">
        <v>0.8</v>
      </c>
      <c r="AM4714" s="24" t="n">
        <v>25000</v>
      </c>
      <c r="AN4714" s="23" t="n">
        <v>0.9</v>
      </c>
      <c r="AO4714" s="24" t="n">
        <v>10000</v>
      </c>
      <c r="AP4714" s="25" t="n">
        <f aca="false">IF(AB4714&lt;AJ4714,AK4714,IF(AB4714&lt;AL4714,AM4714,IF(AB4714&lt;=AN4714,AO4714,0)))</f>
        <v>0</v>
      </c>
    </row>
    <row r="4715" customFormat="false" ht="15.65" hidden="false" customHeight="false" outlineLevel="0" collapsed="false">
      <c r="A4715" s="11" t="n">
        <f aca="false">A4714+1</f>
        <v>4164</v>
      </c>
      <c r="B4715" s="12" t="s">
        <v>4373</v>
      </c>
      <c r="C4715" s="12" t="s">
        <v>4938</v>
      </c>
      <c r="D4715" s="12" t="s">
        <v>4939</v>
      </c>
      <c r="E4715" s="12" t="s">
        <v>4940</v>
      </c>
      <c r="F4715" s="14" t="s">
        <v>4995</v>
      </c>
      <c r="G4715" s="13" t="s">
        <v>4376</v>
      </c>
      <c r="H4715" s="12" t="s">
        <v>48</v>
      </c>
      <c r="I4715" s="12"/>
      <c r="J4715" s="14"/>
      <c r="K4715" s="15" t="n">
        <v>45212</v>
      </c>
      <c r="L4715" s="14" t="s">
        <v>4942</v>
      </c>
      <c r="M4715" s="16" t="n">
        <v>1</v>
      </c>
      <c r="N4715" s="16" t="n">
        <v>1</v>
      </c>
      <c r="O4715" s="17" t="n">
        <v>100000</v>
      </c>
      <c r="P4715" s="17" t="n">
        <v>100000</v>
      </c>
      <c r="Q4715" s="18" t="n">
        <v>12600</v>
      </c>
      <c r="R4715" s="19" t="n">
        <f aca="false">IF(H4715="F",1,0)</f>
        <v>1</v>
      </c>
      <c r="S4715" s="19" t="n">
        <f aca="false">IF(H4715="M",1,0)</f>
        <v>0</v>
      </c>
      <c r="T4715" s="11" t="s">
        <v>5084</v>
      </c>
      <c r="U4715" s="11" t="s">
        <v>325</v>
      </c>
      <c r="V4715" s="24" t="n">
        <f aca="false">_xlfn.xlookup(D4715,'WRSI Fusion'!$H$4:$H$354,'WRSI Fusion'!$AI$4:$AI$354)</f>
        <v>77.1984103091362</v>
      </c>
      <c r="W4715" s="16" t="n">
        <f aca="false">_xlfn.xlookup(D4715,'WRSI Maïs'!$H$4:$H$346,'WRSI Maïs'!$AG$4:$AG$346)</f>
        <v>88.169922330779</v>
      </c>
      <c r="X4715" s="16" t="n">
        <f aca="false">_xlfn.xlookup(D4715,'WRSI Mil'!$H$5:$H$355,'WRSI Mil'!$AG$5:$AG$355)</f>
        <v>84.9736065183319</v>
      </c>
      <c r="Y4715" s="16" t="n">
        <f aca="false">_xlfn.xlookup(D4715,'WRSI Sorgho'!$H$4:$H$354,'WRSI Sorgho'!$AI$4:$AI$354)</f>
        <v>77.590111909811</v>
      </c>
      <c r="Z4715" s="16" t="n">
        <f aca="false">V4715</f>
        <v>77.1984103091362</v>
      </c>
      <c r="AA4715" s="16" t="n">
        <f aca="false">_xlfn.xlookup(D4715,'WRSI Fusion'!$H$4:$H$354,'WRSI Fusion'!$AJ$4:$AJ$354)</f>
        <v>78.3358162386523</v>
      </c>
      <c r="AB4715" s="21" t="n">
        <f aca="false">AA4715/Z4715</f>
        <v>1.01473354081984</v>
      </c>
      <c r="AC4715" s="11"/>
      <c r="AD4715" s="11"/>
      <c r="AE4715" s="11"/>
      <c r="AF4715" s="22" t="n">
        <v>2023</v>
      </c>
      <c r="AG4715" s="22" t="s">
        <v>52</v>
      </c>
      <c r="AH4715" s="22" t="s">
        <v>53</v>
      </c>
      <c r="AI4715" s="22"/>
      <c r="AJ4715" s="23" t="n">
        <v>0.7</v>
      </c>
      <c r="AK4715" s="24" t="n">
        <v>100000</v>
      </c>
      <c r="AL4715" s="23" t="n">
        <v>0.8</v>
      </c>
      <c r="AM4715" s="24" t="n">
        <v>25000</v>
      </c>
      <c r="AN4715" s="23" t="n">
        <v>0.9</v>
      </c>
      <c r="AO4715" s="24" t="n">
        <v>10000</v>
      </c>
      <c r="AP4715" s="25" t="n">
        <f aca="false">IF(AB4715&lt;AJ4715,AK4715,IF(AB4715&lt;AL4715,AM4715,IF(AB4715&lt;=AN4715,AO4715,0)))</f>
        <v>0</v>
      </c>
    </row>
    <row r="4716" customFormat="false" ht="15.65" hidden="false" customHeight="false" outlineLevel="0" collapsed="false">
      <c r="A4716" s="11" t="n">
        <f aca="false">A4715+1</f>
        <v>4165</v>
      </c>
      <c r="B4716" s="12" t="s">
        <v>4373</v>
      </c>
      <c r="C4716" s="12" t="s">
        <v>4944</v>
      </c>
      <c r="D4716" s="12" t="s">
        <v>4945</v>
      </c>
      <c r="E4716" s="12" t="s">
        <v>4946</v>
      </c>
      <c r="F4716" s="14" t="s">
        <v>4975</v>
      </c>
      <c r="G4716" s="13" t="s">
        <v>4376</v>
      </c>
      <c r="H4716" s="12" t="s">
        <v>55</v>
      </c>
      <c r="I4716" s="12"/>
      <c r="J4716" s="14"/>
      <c r="K4716" s="15" t="n">
        <v>45212</v>
      </c>
      <c r="L4716" s="14" t="s">
        <v>4948</v>
      </c>
      <c r="M4716" s="16" t="n">
        <v>1</v>
      </c>
      <c r="N4716" s="16" t="n">
        <v>1</v>
      </c>
      <c r="O4716" s="17" t="n">
        <v>100000</v>
      </c>
      <c r="P4716" s="17" t="n">
        <v>100000</v>
      </c>
      <c r="Q4716" s="18" t="n">
        <v>12600</v>
      </c>
      <c r="R4716" s="19" t="n">
        <f aca="false">IF(H4716="F",1,0)</f>
        <v>0</v>
      </c>
      <c r="S4716" s="19" t="n">
        <f aca="false">IF(H4716="M",1,0)</f>
        <v>1</v>
      </c>
      <c r="T4716" s="11" t="s">
        <v>5085</v>
      </c>
      <c r="U4716" s="11" t="s">
        <v>325</v>
      </c>
      <c r="V4716" s="24" t="n">
        <f aca="false">_xlfn.xlookup(D4716,'WRSI Fusion'!$H$4:$H$354,'WRSI Fusion'!$AI$4:$AI$354)</f>
        <v>73.6609067451744</v>
      </c>
      <c r="W4716" s="16" t="n">
        <f aca="false">_xlfn.xlookup(D4716,'WRSI Maïs'!$H$4:$H$346,'WRSI Maïs'!$AG$4:$AG$346)</f>
        <v>75.9994798314583</v>
      </c>
      <c r="X4716" s="16" t="n">
        <f aca="false">_xlfn.xlookup(D4716,'WRSI Mil'!$H$5:$H$355,'WRSI Mil'!$AG$5:$AG$355)</f>
        <v>79.2823694410629</v>
      </c>
      <c r="Y4716" s="16" t="n">
        <f aca="false">_xlfn.xlookup(D4716,'WRSI Sorgho'!$H$4:$H$354,'WRSI Sorgho'!$AI$4:$AI$354)</f>
        <v>73.2272484963473</v>
      </c>
      <c r="Z4716" s="16" t="n">
        <f aca="false">V4716</f>
        <v>73.6609067451744</v>
      </c>
      <c r="AA4716" s="16" t="n">
        <f aca="false">_xlfn.xlookup(D4716,'WRSI Fusion'!$H$4:$H$354,'WRSI Fusion'!$AJ$4:$AJ$354)</f>
        <v>67.2589789876622</v>
      </c>
      <c r="AB4716" s="21" t="n">
        <f aca="false">AA4716/Z4716</f>
        <v>0.913089207825539</v>
      </c>
      <c r="AC4716" s="11"/>
      <c r="AD4716" s="11"/>
      <c r="AE4716" s="11"/>
      <c r="AF4716" s="22" t="n">
        <v>2023</v>
      </c>
      <c r="AG4716" s="22" t="s">
        <v>52</v>
      </c>
      <c r="AH4716" s="22" t="s">
        <v>53</v>
      </c>
      <c r="AI4716" s="22"/>
      <c r="AJ4716" s="23" t="n">
        <v>0.7</v>
      </c>
      <c r="AK4716" s="24" t="n">
        <v>100000</v>
      </c>
      <c r="AL4716" s="23" t="n">
        <v>0.8</v>
      </c>
      <c r="AM4716" s="24" t="n">
        <v>25000</v>
      </c>
      <c r="AN4716" s="23" t="n">
        <v>0.9</v>
      </c>
      <c r="AO4716" s="24" t="n">
        <v>10000</v>
      </c>
      <c r="AP4716" s="25" t="n">
        <f aca="false">IF(AB4716&lt;AJ4716,AK4716,IF(AB4716&lt;AL4716,AM4716,IF(AB4716&lt;=AN4716,AO4716,0)))</f>
        <v>0</v>
      </c>
    </row>
    <row r="4717" customFormat="false" ht="15.65" hidden="false" customHeight="false" outlineLevel="0" collapsed="false">
      <c r="A4717" s="11" t="n">
        <f aca="false">A4716+1</f>
        <v>4166</v>
      </c>
      <c r="B4717" s="12" t="s">
        <v>4373</v>
      </c>
      <c r="C4717" s="12" t="s">
        <v>4944</v>
      </c>
      <c r="D4717" s="12" t="s">
        <v>4945</v>
      </c>
      <c r="E4717" s="12" t="s">
        <v>4946</v>
      </c>
      <c r="F4717" s="14" t="s">
        <v>4966</v>
      </c>
      <c r="G4717" s="13" t="s">
        <v>4376</v>
      </c>
      <c r="H4717" s="12" t="s">
        <v>55</v>
      </c>
      <c r="I4717" s="12"/>
      <c r="J4717" s="14"/>
      <c r="K4717" s="15" t="n">
        <v>45212</v>
      </c>
      <c r="L4717" s="14" t="s">
        <v>4948</v>
      </c>
      <c r="M4717" s="16" t="n">
        <v>1</v>
      </c>
      <c r="N4717" s="16" t="n">
        <v>1</v>
      </c>
      <c r="O4717" s="17" t="n">
        <v>100000</v>
      </c>
      <c r="P4717" s="17" t="n">
        <v>100000</v>
      </c>
      <c r="Q4717" s="18" t="n">
        <v>12600</v>
      </c>
      <c r="R4717" s="19" t="n">
        <f aca="false">IF(H4717="F",1,0)</f>
        <v>0</v>
      </c>
      <c r="S4717" s="19" t="n">
        <f aca="false">IF(H4717="M",1,0)</f>
        <v>1</v>
      </c>
      <c r="T4717" s="11" t="s">
        <v>5086</v>
      </c>
      <c r="U4717" s="11" t="s">
        <v>325</v>
      </c>
      <c r="V4717" s="24" t="n">
        <f aca="false">_xlfn.xlookup(D4717,'WRSI Fusion'!$H$4:$H$354,'WRSI Fusion'!$AI$4:$AI$354)</f>
        <v>73.6609067451744</v>
      </c>
      <c r="W4717" s="16" t="n">
        <f aca="false">_xlfn.xlookup(D4717,'WRSI Maïs'!$H$4:$H$346,'WRSI Maïs'!$AG$4:$AG$346)</f>
        <v>75.9994798314583</v>
      </c>
      <c r="X4717" s="16" t="n">
        <f aca="false">_xlfn.xlookup(D4717,'WRSI Mil'!$H$5:$H$355,'WRSI Mil'!$AG$5:$AG$355)</f>
        <v>79.2823694410629</v>
      </c>
      <c r="Y4717" s="16" t="n">
        <f aca="false">_xlfn.xlookup(D4717,'WRSI Sorgho'!$H$4:$H$354,'WRSI Sorgho'!$AI$4:$AI$354)</f>
        <v>73.2272484963473</v>
      </c>
      <c r="Z4717" s="16" t="n">
        <f aca="false">V4717</f>
        <v>73.6609067451744</v>
      </c>
      <c r="AA4717" s="16" t="n">
        <f aca="false">_xlfn.xlookup(D4717,'WRSI Fusion'!$H$4:$H$354,'WRSI Fusion'!$AJ$4:$AJ$354)</f>
        <v>67.2589789876622</v>
      </c>
      <c r="AB4717" s="21" t="n">
        <f aca="false">AA4717/Z4717</f>
        <v>0.913089207825539</v>
      </c>
      <c r="AC4717" s="11"/>
      <c r="AD4717" s="11"/>
      <c r="AE4717" s="11"/>
      <c r="AF4717" s="22" t="n">
        <v>2023</v>
      </c>
      <c r="AG4717" s="22" t="s">
        <v>52</v>
      </c>
      <c r="AH4717" s="22" t="s">
        <v>53</v>
      </c>
      <c r="AI4717" s="22"/>
      <c r="AJ4717" s="23" t="n">
        <v>0.7</v>
      </c>
      <c r="AK4717" s="24" t="n">
        <v>100000</v>
      </c>
      <c r="AL4717" s="23" t="n">
        <v>0.8</v>
      </c>
      <c r="AM4717" s="24" t="n">
        <v>25000</v>
      </c>
      <c r="AN4717" s="23" t="n">
        <v>0.9</v>
      </c>
      <c r="AO4717" s="24" t="n">
        <v>10000</v>
      </c>
      <c r="AP4717" s="25" t="n">
        <f aca="false">IF(AB4717&lt;AJ4717,AK4717,IF(AB4717&lt;AL4717,AM4717,IF(AB4717&lt;=AN4717,AO4717,0)))</f>
        <v>0</v>
      </c>
    </row>
    <row r="4718" customFormat="false" ht="15.65" hidden="false" customHeight="false" outlineLevel="0" collapsed="false">
      <c r="A4718" s="11" t="n">
        <f aca="false">A4717+1</f>
        <v>4167</v>
      </c>
      <c r="B4718" s="12" t="s">
        <v>4373</v>
      </c>
      <c r="C4718" s="12" t="s">
        <v>4944</v>
      </c>
      <c r="D4718" s="12" t="s">
        <v>4945</v>
      </c>
      <c r="E4718" s="12" t="s">
        <v>4946</v>
      </c>
      <c r="F4718" s="14" t="s">
        <v>4960</v>
      </c>
      <c r="G4718" s="13" t="s">
        <v>4376</v>
      </c>
      <c r="H4718" s="12" t="s">
        <v>55</v>
      </c>
      <c r="I4718" s="12"/>
      <c r="J4718" s="14"/>
      <c r="K4718" s="15" t="n">
        <v>45212</v>
      </c>
      <c r="L4718" s="14" t="s">
        <v>4948</v>
      </c>
      <c r="M4718" s="16" t="n">
        <v>1</v>
      </c>
      <c r="N4718" s="16" t="n">
        <v>1</v>
      </c>
      <c r="O4718" s="17" t="n">
        <v>100000</v>
      </c>
      <c r="P4718" s="17" t="n">
        <v>100000</v>
      </c>
      <c r="Q4718" s="18" t="n">
        <v>12600</v>
      </c>
      <c r="R4718" s="19" t="n">
        <f aca="false">IF(H4718="F",1,0)</f>
        <v>0</v>
      </c>
      <c r="S4718" s="19" t="n">
        <f aca="false">IF(H4718="M",1,0)</f>
        <v>1</v>
      </c>
      <c r="T4718" s="11" t="s">
        <v>5087</v>
      </c>
      <c r="U4718" s="11" t="s">
        <v>325</v>
      </c>
      <c r="V4718" s="24" t="n">
        <f aca="false">_xlfn.xlookup(D4718,'WRSI Fusion'!$H$4:$H$354,'WRSI Fusion'!$AI$4:$AI$354)</f>
        <v>73.6609067451744</v>
      </c>
      <c r="W4718" s="16" t="n">
        <f aca="false">_xlfn.xlookup(D4718,'WRSI Maïs'!$H$4:$H$346,'WRSI Maïs'!$AG$4:$AG$346)</f>
        <v>75.9994798314583</v>
      </c>
      <c r="X4718" s="16" t="n">
        <f aca="false">_xlfn.xlookup(D4718,'WRSI Mil'!$H$5:$H$355,'WRSI Mil'!$AG$5:$AG$355)</f>
        <v>79.2823694410629</v>
      </c>
      <c r="Y4718" s="16" t="n">
        <f aca="false">_xlfn.xlookup(D4718,'WRSI Sorgho'!$H$4:$H$354,'WRSI Sorgho'!$AI$4:$AI$354)</f>
        <v>73.2272484963473</v>
      </c>
      <c r="Z4718" s="16" t="n">
        <f aca="false">V4718</f>
        <v>73.6609067451744</v>
      </c>
      <c r="AA4718" s="16" t="n">
        <f aca="false">_xlfn.xlookup(D4718,'WRSI Fusion'!$H$4:$H$354,'WRSI Fusion'!$AJ$4:$AJ$354)</f>
        <v>67.2589789876622</v>
      </c>
      <c r="AB4718" s="21" t="n">
        <f aca="false">AA4718/Z4718</f>
        <v>0.913089207825539</v>
      </c>
      <c r="AC4718" s="11"/>
      <c r="AD4718" s="11"/>
      <c r="AE4718" s="11"/>
      <c r="AF4718" s="22" t="n">
        <v>2023</v>
      </c>
      <c r="AG4718" s="22" t="s">
        <v>52</v>
      </c>
      <c r="AH4718" s="22" t="s">
        <v>53</v>
      </c>
      <c r="AI4718" s="22"/>
      <c r="AJ4718" s="23" t="n">
        <v>0.7</v>
      </c>
      <c r="AK4718" s="24" t="n">
        <v>100000</v>
      </c>
      <c r="AL4718" s="23" t="n">
        <v>0.8</v>
      </c>
      <c r="AM4718" s="24" t="n">
        <v>25000</v>
      </c>
      <c r="AN4718" s="23" t="n">
        <v>0.9</v>
      </c>
      <c r="AO4718" s="24" t="n">
        <v>10000</v>
      </c>
      <c r="AP4718" s="25" t="n">
        <f aca="false">IF(AB4718&lt;AJ4718,AK4718,IF(AB4718&lt;AL4718,AM4718,IF(AB4718&lt;=AN4718,AO4718,0)))</f>
        <v>0</v>
      </c>
    </row>
    <row r="4719" customFormat="false" ht="15.65" hidden="false" customHeight="false" outlineLevel="0" collapsed="false">
      <c r="A4719" s="11" t="n">
        <f aca="false">A4718+1</f>
        <v>4168</v>
      </c>
      <c r="B4719" s="12" t="s">
        <v>4373</v>
      </c>
      <c r="C4719" s="12" t="s">
        <v>4944</v>
      </c>
      <c r="D4719" s="12" t="s">
        <v>4945</v>
      </c>
      <c r="E4719" s="12" t="s">
        <v>4946</v>
      </c>
      <c r="F4719" s="14" t="s">
        <v>4975</v>
      </c>
      <c r="G4719" s="13" t="s">
        <v>4376</v>
      </c>
      <c r="H4719" s="12" t="s">
        <v>55</v>
      </c>
      <c r="I4719" s="12"/>
      <c r="J4719" s="14"/>
      <c r="K4719" s="15" t="n">
        <v>45212</v>
      </c>
      <c r="L4719" s="14" t="s">
        <v>4948</v>
      </c>
      <c r="M4719" s="16" t="n">
        <v>1</v>
      </c>
      <c r="N4719" s="16" t="n">
        <v>1</v>
      </c>
      <c r="O4719" s="17" t="n">
        <v>100000</v>
      </c>
      <c r="P4719" s="17" t="n">
        <v>100000</v>
      </c>
      <c r="Q4719" s="18" t="n">
        <v>12600</v>
      </c>
      <c r="R4719" s="19" t="n">
        <f aca="false">IF(H4719="F",1,0)</f>
        <v>0</v>
      </c>
      <c r="S4719" s="19" t="n">
        <f aca="false">IF(H4719="M",1,0)</f>
        <v>1</v>
      </c>
      <c r="T4719" s="11" t="s">
        <v>5088</v>
      </c>
      <c r="U4719" s="11" t="s">
        <v>325</v>
      </c>
      <c r="V4719" s="24" t="n">
        <f aca="false">_xlfn.xlookup(D4719,'WRSI Fusion'!$H$4:$H$354,'WRSI Fusion'!$AI$4:$AI$354)</f>
        <v>73.6609067451744</v>
      </c>
      <c r="W4719" s="16" t="n">
        <f aca="false">_xlfn.xlookup(D4719,'WRSI Maïs'!$H$4:$H$346,'WRSI Maïs'!$AG$4:$AG$346)</f>
        <v>75.9994798314583</v>
      </c>
      <c r="X4719" s="16" t="n">
        <f aca="false">_xlfn.xlookup(D4719,'WRSI Mil'!$H$5:$H$355,'WRSI Mil'!$AG$5:$AG$355)</f>
        <v>79.2823694410629</v>
      </c>
      <c r="Y4719" s="16" t="n">
        <f aca="false">_xlfn.xlookup(D4719,'WRSI Sorgho'!$H$4:$H$354,'WRSI Sorgho'!$AI$4:$AI$354)</f>
        <v>73.2272484963473</v>
      </c>
      <c r="Z4719" s="16" t="n">
        <f aca="false">V4719</f>
        <v>73.6609067451744</v>
      </c>
      <c r="AA4719" s="16" t="n">
        <f aca="false">_xlfn.xlookup(D4719,'WRSI Fusion'!$H$4:$H$354,'WRSI Fusion'!$AJ$4:$AJ$354)</f>
        <v>67.2589789876622</v>
      </c>
      <c r="AB4719" s="21" t="n">
        <f aca="false">AA4719/Z4719</f>
        <v>0.913089207825539</v>
      </c>
      <c r="AC4719" s="11"/>
      <c r="AD4719" s="11"/>
      <c r="AE4719" s="11"/>
      <c r="AF4719" s="22" t="n">
        <v>2023</v>
      </c>
      <c r="AG4719" s="22" t="s">
        <v>52</v>
      </c>
      <c r="AH4719" s="22" t="s">
        <v>53</v>
      </c>
      <c r="AI4719" s="22"/>
      <c r="AJ4719" s="23" t="n">
        <v>0.7</v>
      </c>
      <c r="AK4719" s="24" t="n">
        <v>100000</v>
      </c>
      <c r="AL4719" s="23" t="n">
        <v>0.8</v>
      </c>
      <c r="AM4719" s="24" t="n">
        <v>25000</v>
      </c>
      <c r="AN4719" s="23" t="n">
        <v>0.9</v>
      </c>
      <c r="AO4719" s="24" t="n">
        <v>10000</v>
      </c>
      <c r="AP4719" s="25" t="n">
        <f aca="false">IF(AB4719&lt;AJ4719,AK4719,IF(AB4719&lt;AL4719,AM4719,IF(AB4719&lt;=AN4719,AO4719,0)))</f>
        <v>0</v>
      </c>
    </row>
    <row r="4720" customFormat="false" ht="15.65" hidden="false" customHeight="false" outlineLevel="0" collapsed="false">
      <c r="A4720" s="11" t="n">
        <f aca="false">A4719+1</f>
        <v>4169</v>
      </c>
      <c r="B4720" s="12" t="s">
        <v>4373</v>
      </c>
      <c r="C4720" s="12" t="s">
        <v>4938</v>
      </c>
      <c r="D4720" s="12" t="s">
        <v>4939</v>
      </c>
      <c r="E4720" s="12" t="s">
        <v>4940</v>
      </c>
      <c r="F4720" s="14" t="s">
        <v>4978</v>
      </c>
      <c r="G4720" s="13" t="s">
        <v>4376</v>
      </c>
      <c r="H4720" s="12" t="s">
        <v>55</v>
      </c>
      <c r="I4720" s="12"/>
      <c r="J4720" s="14"/>
      <c r="K4720" s="15" t="n">
        <v>45212</v>
      </c>
      <c r="L4720" s="14" t="s">
        <v>4942</v>
      </c>
      <c r="M4720" s="16" t="n">
        <v>1</v>
      </c>
      <c r="N4720" s="16" t="n">
        <v>1</v>
      </c>
      <c r="O4720" s="17" t="n">
        <v>100000</v>
      </c>
      <c r="P4720" s="17" t="n">
        <v>100000</v>
      </c>
      <c r="Q4720" s="18" t="n">
        <v>12600</v>
      </c>
      <c r="R4720" s="19" t="n">
        <f aca="false">IF(H4720="F",1,0)</f>
        <v>0</v>
      </c>
      <c r="S4720" s="19" t="n">
        <f aca="false">IF(H4720="M",1,0)</f>
        <v>1</v>
      </c>
      <c r="T4720" s="11" t="s">
        <v>5089</v>
      </c>
      <c r="U4720" s="11" t="s">
        <v>325</v>
      </c>
      <c r="V4720" s="24" t="n">
        <f aca="false">_xlfn.xlookup(D4720,'WRSI Fusion'!$H$4:$H$354,'WRSI Fusion'!$AI$4:$AI$354)</f>
        <v>77.1984103091362</v>
      </c>
      <c r="W4720" s="16" t="n">
        <f aca="false">_xlfn.xlookup(D4720,'WRSI Maïs'!$H$4:$H$346,'WRSI Maïs'!$AG$4:$AG$346)</f>
        <v>88.169922330779</v>
      </c>
      <c r="X4720" s="16" t="n">
        <f aca="false">_xlfn.xlookup(D4720,'WRSI Mil'!$H$5:$H$355,'WRSI Mil'!$AG$5:$AG$355)</f>
        <v>84.9736065183319</v>
      </c>
      <c r="Y4720" s="16" t="n">
        <f aca="false">_xlfn.xlookup(D4720,'WRSI Sorgho'!$H$4:$H$354,'WRSI Sorgho'!$AI$4:$AI$354)</f>
        <v>77.590111909811</v>
      </c>
      <c r="Z4720" s="16" t="n">
        <f aca="false">V4720</f>
        <v>77.1984103091362</v>
      </c>
      <c r="AA4720" s="16" t="n">
        <f aca="false">_xlfn.xlookup(D4720,'WRSI Fusion'!$H$4:$H$354,'WRSI Fusion'!$AJ$4:$AJ$354)</f>
        <v>78.3358162386523</v>
      </c>
      <c r="AB4720" s="21" t="n">
        <f aca="false">AA4720/Z4720</f>
        <v>1.01473354081984</v>
      </c>
      <c r="AC4720" s="11"/>
      <c r="AD4720" s="11"/>
      <c r="AE4720" s="11"/>
      <c r="AF4720" s="22" t="n">
        <v>2023</v>
      </c>
      <c r="AG4720" s="22" t="s">
        <v>52</v>
      </c>
      <c r="AH4720" s="22" t="s">
        <v>53</v>
      </c>
      <c r="AI4720" s="22"/>
      <c r="AJ4720" s="23" t="n">
        <v>0.7</v>
      </c>
      <c r="AK4720" s="24" t="n">
        <v>100000</v>
      </c>
      <c r="AL4720" s="23" t="n">
        <v>0.8</v>
      </c>
      <c r="AM4720" s="24" t="n">
        <v>25000</v>
      </c>
      <c r="AN4720" s="23" t="n">
        <v>0.9</v>
      </c>
      <c r="AO4720" s="24" t="n">
        <v>10000</v>
      </c>
      <c r="AP4720" s="25" t="n">
        <f aca="false">IF(AB4720&lt;AJ4720,AK4720,IF(AB4720&lt;AL4720,AM4720,IF(AB4720&lt;=AN4720,AO4720,0)))</f>
        <v>0</v>
      </c>
    </row>
    <row r="4721" customFormat="false" ht="15.65" hidden="false" customHeight="false" outlineLevel="0" collapsed="false">
      <c r="A4721" s="11" t="n">
        <f aca="false">A4720+1</f>
        <v>4170</v>
      </c>
      <c r="B4721" s="12" t="s">
        <v>4373</v>
      </c>
      <c r="C4721" s="12" t="s">
        <v>4944</v>
      </c>
      <c r="D4721" s="12" t="s">
        <v>4945</v>
      </c>
      <c r="E4721" s="12" t="s">
        <v>4946</v>
      </c>
      <c r="F4721" s="14" t="s">
        <v>4960</v>
      </c>
      <c r="G4721" s="13" t="s">
        <v>4376</v>
      </c>
      <c r="H4721" s="12" t="s">
        <v>48</v>
      </c>
      <c r="I4721" s="12"/>
      <c r="J4721" s="14"/>
      <c r="K4721" s="15" t="n">
        <v>45212</v>
      </c>
      <c r="L4721" s="14" t="s">
        <v>4948</v>
      </c>
      <c r="M4721" s="16" t="n">
        <v>1</v>
      </c>
      <c r="N4721" s="16" t="n">
        <v>1</v>
      </c>
      <c r="O4721" s="17" t="n">
        <v>100000</v>
      </c>
      <c r="P4721" s="17" t="n">
        <v>100000</v>
      </c>
      <c r="Q4721" s="18" t="n">
        <v>12600</v>
      </c>
      <c r="R4721" s="19" t="n">
        <f aca="false">IF(H4721="F",1,0)</f>
        <v>1</v>
      </c>
      <c r="S4721" s="19" t="n">
        <f aca="false">IF(H4721="M",1,0)</f>
        <v>0</v>
      </c>
      <c r="T4721" s="11" t="s">
        <v>5090</v>
      </c>
      <c r="U4721" s="11" t="s">
        <v>325</v>
      </c>
      <c r="V4721" s="24" t="n">
        <f aca="false">_xlfn.xlookup(D4721,'WRSI Fusion'!$H$4:$H$354,'WRSI Fusion'!$AI$4:$AI$354)</f>
        <v>73.6609067451744</v>
      </c>
      <c r="W4721" s="16" t="n">
        <f aca="false">_xlfn.xlookup(D4721,'WRSI Maïs'!$H$4:$H$346,'WRSI Maïs'!$AG$4:$AG$346)</f>
        <v>75.9994798314583</v>
      </c>
      <c r="X4721" s="16" t="n">
        <f aca="false">_xlfn.xlookup(D4721,'WRSI Mil'!$H$5:$H$355,'WRSI Mil'!$AG$5:$AG$355)</f>
        <v>79.2823694410629</v>
      </c>
      <c r="Y4721" s="16" t="n">
        <f aca="false">_xlfn.xlookup(D4721,'WRSI Sorgho'!$H$4:$H$354,'WRSI Sorgho'!$AI$4:$AI$354)</f>
        <v>73.2272484963473</v>
      </c>
      <c r="Z4721" s="16" t="n">
        <f aca="false">V4721</f>
        <v>73.6609067451744</v>
      </c>
      <c r="AA4721" s="16" t="n">
        <f aca="false">_xlfn.xlookup(D4721,'WRSI Fusion'!$H$4:$H$354,'WRSI Fusion'!$AJ$4:$AJ$354)</f>
        <v>67.2589789876622</v>
      </c>
      <c r="AB4721" s="21" t="n">
        <f aca="false">AA4721/Z4721</f>
        <v>0.913089207825539</v>
      </c>
      <c r="AC4721" s="11"/>
      <c r="AD4721" s="11"/>
      <c r="AE4721" s="11"/>
      <c r="AF4721" s="22" t="n">
        <v>2023</v>
      </c>
      <c r="AG4721" s="22" t="s">
        <v>52</v>
      </c>
      <c r="AH4721" s="22" t="s">
        <v>53</v>
      </c>
      <c r="AI4721" s="22"/>
      <c r="AJ4721" s="23" t="n">
        <v>0.7</v>
      </c>
      <c r="AK4721" s="24" t="n">
        <v>100000</v>
      </c>
      <c r="AL4721" s="23" t="n">
        <v>0.8</v>
      </c>
      <c r="AM4721" s="24" t="n">
        <v>25000</v>
      </c>
      <c r="AN4721" s="23" t="n">
        <v>0.9</v>
      </c>
      <c r="AO4721" s="24" t="n">
        <v>10000</v>
      </c>
      <c r="AP4721" s="25" t="n">
        <f aca="false">IF(AB4721&lt;AJ4721,AK4721,IF(AB4721&lt;AL4721,AM4721,IF(AB4721&lt;=AN4721,AO4721,0)))</f>
        <v>0</v>
      </c>
    </row>
    <row r="4722" customFormat="false" ht="15.65" hidden="false" customHeight="false" outlineLevel="0" collapsed="false">
      <c r="A4722" s="11" t="n">
        <f aca="false">A4721+1</f>
        <v>4171</v>
      </c>
      <c r="B4722" s="12" t="s">
        <v>4373</v>
      </c>
      <c r="C4722" s="12" t="s">
        <v>4938</v>
      </c>
      <c r="D4722" s="12" t="s">
        <v>4939</v>
      </c>
      <c r="E4722" s="12" t="s">
        <v>4940</v>
      </c>
      <c r="F4722" s="14" t="s">
        <v>4941</v>
      </c>
      <c r="G4722" s="13" t="s">
        <v>4376</v>
      </c>
      <c r="H4722" s="12" t="s">
        <v>48</v>
      </c>
      <c r="I4722" s="12"/>
      <c r="J4722" s="14"/>
      <c r="K4722" s="15" t="n">
        <v>45212</v>
      </c>
      <c r="L4722" s="14" t="s">
        <v>4942</v>
      </c>
      <c r="M4722" s="16" t="n">
        <v>1</v>
      </c>
      <c r="N4722" s="16" t="n">
        <v>1</v>
      </c>
      <c r="O4722" s="17" t="n">
        <v>100000</v>
      </c>
      <c r="P4722" s="17" t="n">
        <v>100000</v>
      </c>
      <c r="Q4722" s="18" t="n">
        <v>12600</v>
      </c>
      <c r="R4722" s="19" t="n">
        <f aca="false">IF(H4722="F",1,0)</f>
        <v>1</v>
      </c>
      <c r="S4722" s="19" t="n">
        <f aca="false">IF(H4722="M",1,0)</f>
        <v>0</v>
      </c>
      <c r="T4722" s="11" t="s">
        <v>5091</v>
      </c>
      <c r="U4722" s="11" t="s">
        <v>325</v>
      </c>
      <c r="V4722" s="24" t="n">
        <f aca="false">_xlfn.xlookup(D4722,'WRSI Fusion'!$H$4:$H$354,'WRSI Fusion'!$AI$4:$AI$354)</f>
        <v>77.1984103091362</v>
      </c>
      <c r="W4722" s="16" t="n">
        <f aca="false">_xlfn.xlookup(D4722,'WRSI Maïs'!$H$4:$H$346,'WRSI Maïs'!$AG$4:$AG$346)</f>
        <v>88.169922330779</v>
      </c>
      <c r="X4722" s="16" t="n">
        <f aca="false">_xlfn.xlookup(D4722,'WRSI Mil'!$H$5:$H$355,'WRSI Mil'!$AG$5:$AG$355)</f>
        <v>84.9736065183319</v>
      </c>
      <c r="Y4722" s="16" t="n">
        <f aca="false">_xlfn.xlookup(D4722,'WRSI Sorgho'!$H$4:$H$354,'WRSI Sorgho'!$AI$4:$AI$354)</f>
        <v>77.590111909811</v>
      </c>
      <c r="Z4722" s="16" t="n">
        <f aca="false">V4722</f>
        <v>77.1984103091362</v>
      </c>
      <c r="AA4722" s="16" t="n">
        <f aca="false">_xlfn.xlookup(D4722,'WRSI Fusion'!$H$4:$H$354,'WRSI Fusion'!$AJ$4:$AJ$354)</f>
        <v>78.3358162386523</v>
      </c>
      <c r="AB4722" s="21" t="n">
        <f aca="false">AA4722/Z4722</f>
        <v>1.01473354081984</v>
      </c>
      <c r="AC4722" s="11"/>
      <c r="AD4722" s="11"/>
      <c r="AE4722" s="11"/>
      <c r="AF4722" s="22" t="n">
        <v>2023</v>
      </c>
      <c r="AG4722" s="22" t="s">
        <v>52</v>
      </c>
      <c r="AH4722" s="22" t="s">
        <v>53</v>
      </c>
      <c r="AI4722" s="22"/>
      <c r="AJ4722" s="23" t="n">
        <v>0.7</v>
      </c>
      <c r="AK4722" s="24" t="n">
        <v>100000</v>
      </c>
      <c r="AL4722" s="23" t="n">
        <v>0.8</v>
      </c>
      <c r="AM4722" s="24" t="n">
        <v>25000</v>
      </c>
      <c r="AN4722" s="23" t="n">
        <v>0.9</v>
      </c>
      <c r="AO4722" s="24" t="n">
        <v>10000</v>
      </c>
      <c r="AP4722" s="25" t="n">
        <f aca="false">IF(AB4722&lt;AJ4722,AK4722,IF(AB4722&lt;AL4722,AM4722,IF(AB4722&lt;=AN4722,AO4722,0)))</f>
        <v>0</v>
      </c>
    </row>
    <row r="4723" customFormat="false" ht="15.65" hidden="false" customHeight="false" outlineLevel="0" collapsed="false">
      <c r="A4723" s="11" t="n">
        <f aca="false">A4722+1</f>
        <v>4172</v>
      </c>
      <c r="B4723" s="12" t="s">
        <v>4373</v>
      </c>
      <c r="C4723" s="12" t="s">
        <v>4944</v>
      </c>
      <c r="D4723" s="12" t="s">
        <v>4945</v>
      </c>
      <c r="E4723" s="12" t="s">
        <v>4946</v>
      </c>
      <c r="F4723" s="14" t="s">
        <v>4966</v>
      </c>
      <c r="G4723" s="13" t="s">
        <v>4376</v>
      </c>
      <c r="H4723" s="12" t="s">
        <v>55</v>
      </c>
      <c r="I4723" s="12"/>
      <c r="J4723" s="14"/>
      <c r="K4723" s="15" t="n">
        <v>45212</v>
      </c>
      <c r="L4723" s="14" t="s">
        <v>4948</v>
      </c>
      <c r="M4723" s="16" t="n">
        <v>1</v>
      </c>
      <c r="N4723" s="16" t="n">
        <v>1</v>
      </c>
      <c r="O4723" s="17" t="n">
        <v>100000</v>
      </c>
      <c r="P4723" s="17" t="n">
        <v>100000</v>
      </c>
      <c r="Q4723" s="18" t="n">
        <v>12600</v>
      </c>
      <c r="R4723" s="19" t="n">
        <f aca="false">IF(H4723="F",1,0)</f>
        <v>0</v>
      </c>
      <c r="S4723" s="19" t="n">
        <f aca="false">IF(H4723="M",1,0)</f>
        <v>1</v>
      </c>
      <c r="T4723" s="11" t="s">
        <v>5092</v>
      </c>
      <c r="U4723" s="11" t="s">
        <v>325</v>
      </c>
      <c r="V4723" s="24" t="n">
        <f aca="false">_xlfn.xlookup(D4723,'WRSI Fusion'!$H$4:$H$354,'WRSI Fusion'!$AI$4:$AI$354)</f>
        <v>73.6609067451744</v>
      </c>
      <c r="W4723" s="16" t="n">
        <f aca="false">_xlfn.xlookup(D4723,'WRSI Maïs'!$H$4:$H$346,'WRSI Maïs'!$AG$4:$AG$346)</f>
        <v>75.9994798314583</v>
      </c>
      <c r="X4723" s="16" t="n">
        <f aca="false">_xlfn.xlookup(D4723,'WRSI Mil'!$H$5:$H$355,'WRSI Mil'!$AG$5:$AG$355)</f>
        <v>79.2823694410629</v>
      </c>
      <c r="Y4723" s="16" t="n">
        <f aca="false">_xlfn.xlookup(D4723,'WRSI Sorgho'!$H$4:$H$354,'WRSI Sorgho'!$AI$4:$AI$354)</f>
        <v>73.2272484963473</v>
      </c>
      <c r="Z4723" s="16" t="n">
        <f aca="false">V4723</f>
        <v>73.6609067451744</v>
      </c>
      <c r="AA4723" s="16" t="n">
        <f aca="false">_xlfn.xlookup(D4723,'WRSI Fusion'!$H$4:$H$354,'WRSI Fusion'!$AJ$4:$AJ$354)</f>
        <v>67.2589789876622</v>
      </c>
      <c r="AB4723" s="21" t="n">
        <f aca="false">AA4723/Z4723</f>
        <v>0.913089207825539</v>
      </c>
      <c r="AC4723" s="11"/>
      <c r="AD4723" s="11"/>
      <c r="AE4723" s="11"/>
      <c r="AF4723" s="22" t="n">
        <v>2023</v>
      </c>
      <c r="AG4723" s="22" t="s">
        <v>52</v>
      </c>
      <c r="AH4723" s="22" t="s">
        <v>53</v>
      </c>
      <c r="AI4723" s="22"/>
      <c r="AJ4723" s="23" t="n">
        <v>0.7</v>
      </c>
      <c r="AK4723" s="24" t="n">
        <v>100000</v>
      </c>
      <c r="AL4723" s="23" t="n">
        <v>0.8</v>
      </c>
      <c r="AM4723" s="24" t="n">
        <v>25000</v>
      </c>
      <c r="AN4723" s="23" t="n">
        <v>0.9</v>
      </c>
      <c r="AO4723" s="24" t="n">
        <v>10000</v>
      </c>
      <c r="AP4723" s="25" t="n">
        <f aca="false">IF(AB4723&lt;AJ4723,AK4723,IF(AB4723&lt;AL4723,AM4723,IF(AB4723&lt;=AN4723,AO4723,0)))</f>
        <v>0</v>
      </c>
    </row>
    <row r="4724" customFormat="false" ht="15.65" hidden="false" customHeight="false" outlineLevel="0" collapsed="false">
      <c r="A4724" s="11" t="n">
        <f aca="false">A4723+1</f>
        <v>4173</v>
      </c>
      <c r="B4724" s="12" t="s">
        <v>4373</v>
      </c>
      <c r="C4724" s="12" t="s">
        <v>4944</v>
      </c>
      <c r="D4724" s="12" t="s">
        <v>4945</v>
      </c>
      <c r="E4724" s="12" t="s">
        <v>4946</v>
      </c>
      <c r="F4724" s="14" t="s">
        <v>4975</v>
      </c>
      <c r="G4724" s="13" t="s">
        <v>4376</v>
      </c>
      <c r="H4724" s="12" t="s">
        <v>48</v>
      </c>
      <c r="I4724" s="12"/>
      <c r="J4724" s="14"/>
      <c r="K4724" s="15" t="n">
        <v>45212</v>
      </c>
      <c r="L4724" s="14" t="s">
        <v>4948</v>
      </c>
      <c r="M4724" s="16" t="n">
        <v>1</v>
      </c>
      <c r="N4724" s="16" t="n">
        <v>1</v>
      </c>
      <c r="O4724" s="17" t="n">
        <v>100000</v>
      </c>
      <c r="P4724" s="17" t="n">
        <v>100000</v>
      </c>
      <c r="Q4724" s="18" t="n">
        <v>12600</v>
      </c>
      <c r="R4724" s="19" t="n">
        <f aca="false">IF(H4724="F",1,0)</f>
        <v>1</v>
      </c>
      <c r="S4724" s="19" t="n">
        <f aca="false">IF(H4724="M",1,0)</f>
        <v>0</v>
      </c>
      <c r="T4724" s="11" t="s">
        <v>5093</v>
      </c>
      <c r="U4724" s="11" t="s">
        <v>325</v>
      </c>
      <c r="V4724" s="24" t="n">
        <f aca="false">_xlfn.xlookup(D4724,'WRSI Fusion'!$H$4:$H$354,'WRSI Fusion'!$AI$4:$AI$354)</f>
        <v>73.6609067451744</v>
      </c>
      <c r="W4724" s="16" t="n">
        <f aca="false">_xlfn.xlookup(D4724,'WRSI Maïs'!$H$4:$H$346,'WRSI Maïs'!$AG$4:$AG$346)</f>
        <v>75.9994798314583</v>
      </c>
      <c r="X4724" s="16" t="n">
        <f aca="false">_xlfn.xlookup(D4724,'WRSI Mil'!$H$5:$H$355,'WRSI Mil'!$AG$5:$AG$355)</f>
        <v>79.2823694410629</v>
      </c>
      <c r="Y4724" s="16" t="n">
        <f aca="false">_xlfn.xlookup(D4724,'WRSI Sorgho'!$H$4:$H$354,'WRSI Sorgho'!$AI$4:$AI$354)</f>
        <v>73.2272484963473</v>
      </c>
      <c r="Z4724" s="16" t="n">
        <f aca="false">V4724</f>
        <v>73.6609067451744</v>
      </c>
      <c r="AA4724" s="16" t="n">
        <f aca="false">_xlfn.xlookup(D4724,'WRSI Fusion'!$H$4:$H$354,'WRSI Fusion'!$AJ$4:$AJ$354)</f>
        <v>67.2589789876622</v>
      </c>
      <c r="AB4724" s="21" t="n">
        <f aca="false">AA4724/Z4724</f>
        <v>0.913089207825539</v>
      </c>
      <c r="AC4724" s="11"/>
      <c r="AD4724" s="11"/>
      <c r="AE4724" s="11"/>
      <c r="AF4724" s="22" t="n">
        <v>2023</v>
      </c>
      <c r="AG4724" s="22" t="s">
        <v>52</v>
      </c>
      <c r="AH4724" s="22" t="s">
        <v>53</v>
      </c>
      <c r="AI4724" s="22"/>
      <c r="AJ4724" s="23" t="n">
        <v>0.7</v>
      </c>
      <c r="AK4724" s="24" t="n">
        <v>100000</v>
      </c>
      <c r="AL4724" s="23" t="n">
        <v>0.8</v>
      </c>
      <c r="AM4724" s="24" t="n">
        <v>25000</v>
      </c>
      <c r="AN4724" s="23" t="n">
        <v>0.9</v>
      </c>
      <c r="AO4724" s="24" t="n">
        <v>10000</v>
      </c>
      <c r="AP4724" s="25" t="n">
        <f aca="false">IF(AB4724&lt;AJ4724,AK4724,IF(AB4724&lt;AL4724,AM4724,IF(AB4724&lt;=AN4724,AO4724,0)))</f>
        <v>0</v>
      </c>
    </row>
    <row r="4725" customFormat="false" ht="15.65" hidden="false" customHeight="false" outlineLevel="0" collapsed="false">
      <c r="A4725" s="11" t="n">
        <f aca="false">A4724+1</f>
        <v>4174</v>
      </c>
      <c r="B4725" s="12" t="s">
        <v>4373</v>
      </c>
      <c r="C4725" s="12" t="s">
        <v>4944</v>
      </c>
      <c r="D4725" s="12" t="s">
        <v>4945</v>
      </c>
      <c r="E4725" s="12" t="s">
        <v>4946</v>
      </c>
      <c r="F4725" s="14" t="s">
        <v>4966</v>
      </c>
      <c r="G4725" s="13" t="s">
        <v>4376</v>
      </c>
      <c r="H4725" s="12" t="s">
        <v>55</v>
      </c>
      <c r="I4725" s="12"/>
      <c r="J4725" s="14"/>
      <c r="K4725" s="15" t="n">
        <v>45212</v>
      </c>
      <c r="L4725" s="14" t="s">
        <v>4948</v>
      </c>
      <c r="M4725" s="16" t="n">
        <v>1</v>
      </c>
      <c r="N4725" s="16" t="n">
        <v>1</v>
      </c>
      <c r="O4725" s="17" t="n">
        <v>100000</v>
      </c>
      <c r="P4725" s="17" t="n">
        <v>100000</v>
      </c>
      <c r="Q4725" s="18" t="n">
        <v>12600</v>
      </c>
      <c r="R4725" s="19" t="n">
        <f aca="false">IF(H4725="F",1,0)</f>
        <v>0</v>
      </c>
      <c r="S4725" s="19" t="n">
        <f aca="false">IF(H4725="M",1,0)</f>
        <v>1</v>
      </c>
      <c r="T4725" s="11" t="s">
        <v>5094</v>
      </c>
      <c r="U4725" s="11" t="s">
        <v>325</v>
      </c>
      <c r="V4725" s="24" t="n">
        <f aca="false">_xlfn.xlookup(D4725,'WRSI Fusion'!$H$4:$H$354,'WRSI Fusion'!$AI$4:$AI$354)</f>
        <v>73.6609067451744</v>
      </c>
      <c r="W4725" s="16" t="n">
        <f aca="false">_xlfn.xlookup(D4725,'WRSI Maïs'!$H$4:$H$346,'WRSI Maïs'!$AG$4:$AG$346)</f>
        <v>75.9994798314583</v>
      </c>
      <c r="X4725" s="16" t="n">
        <f aca="false">_xlfn.xlookup(D4725,'WRSI Mil'!$H$5:$H$355,'WRSI Mil'!$AG$5:$AG$355)</f>
        <v>79.2823694410629</v>
      </c>
      <c r="Y4725" s="16" t="n">
        <f aca="false">_xlfn.xlookup(D4725,'WRSI Sorgho'!$H$4:$H$354,'WRSI Sorgho'!$AI$4:$AI$354)</f>
        <v>73.2272484963473</v>
      </c>
      <c r="Z4725" s="16" t="n">
        <f aca="false">V4725</f>
        <v>73.6609067451744</v>
      </c>
      <c r="AA4725" s="16" t="n">
        <f aca="false">_xlfn.xlookup(D4725,'WRSI Fusion'!$H$4:$H$354,'WRSI Fusion'!$AJ$4:$AJ$354)</f>
        <v>67.2589789876622</v>
      </c>
      <c r="AB4725" s="21" t="n">
        <f aca="false">AA4725/Z4725</f>
        <v>0.913089207825539</v>
      </c>
      <c r="AC4725" s="11"/>
      <c r="AD4725" s="11"/>
      <c r="AE4725" s="11"/>
      <c r="AF4725" s="22" t="n">
        <v>2023</v>
      </c>
      <c r="AG4725" s="22" t="s">
        <v>52</v>
      </c>
      <c r="AH4725" s="22" t="s">
        <v>53</v>
      </c>
      <c r="AI4725" s="22"/>
      <c r="AJ4725" s="23" t="n">
        <v>0.7</v>
      </c>
      <c r="AK4725" s="24" t="n">
        <v>100000</v>
      </c>
      <c r="AL4725" s="23" t="n">
        <v>0.8</v>
      </c>
      <c r="AM4725" s="24" t="n">
        <v>25000</v>
      </c>
      <c r="AN4725" s="23" t="n">
        <v>0.9</v>
      </c>
      <c r="AO4725" s="24" t="n">
        <v>10000</v>
      </c>
      <c r="AP4725" s="25" t="n">
        <f aca="false">IF(AB4725&lt;AJ4725,AK4725,IF(AB4725&lt;AL4725,AM4725,IF(AB4725&lt;=AN4725,AO4725,0)))</f>
        <v>0</v>
      </c>
    </row>
    <row r="4726" customFormat="false" ht="15.65" hidden="false" customHeight="false" outlineLevel="0" collapsed="false">
      <c r="A4726" s="11" t="n">
        <f aca="false">A4725+1</f>
        <v>4175</v>
      </c>
      <c r="B4726" s="12" t="s">
        <v>4373</v>
      </c>
      <c r="C4726" s="12" t="s">
        <v>4944</v>
      </c>
      <c r="D4726" s="12" t="s">
        <v>4945</v>
      </c>
      <c r="E4726" s="12" t="s">
        <v>4946</v>
      </c>
      <c r="F4726" s="14" t="s">
        <v>4975</v>
      </c>
      <c r="G4726" s="13" t="s">
        <v>4376</v>
      </c>
      <c r="H4726" s="12" t="s">
        <v>48</v>
      </c>
      <c r="I4726" s="12"/>
      <c r="J4726" s="14"/>
      <c r="K4726" s="15" t="n">
        <v>45212</v>
      </c>
      <c r="L4726" s="14" t="s">
        <v>4948</v>
      </c>
      <c r="M4726" s="16" t="n">
        <v>1</v>
      </c>
      <c r="N4726" s="16" t="n">
        <v>1</v>
      </c>
      <c r="O4726" s="17" t="n">
        <v>100000</v>
      </c>
      <c r="P4726" s="17" t="n">
        <v>100000</v>
      </c>
      <c r="Q4726" s="18" t="n">
        <v>12600</v>
      </c>
      <c r="R4726" s="19" t="n">
        <f aca="false">IF(H4726="F",1,0)</f>
        <v>1</v>
      </c>
      <c r="S4726" s="19" t="n">
        <f aca="false">IF(H4726="M",1,0)</f>
        <v>0</v>
      </c>
      <c r="T4726" s="11" t="s">
        <v>5095</v>
      </c>
      <c r="U4726" s="11" t="s">
        <v>325</v>
      </c>
      <c r="V4726" s="24" t="n">
        <f aca="false">_xlfn.xlookup(D4726,'WRSI Fusion'!$H$4:$H$354,'WRSI Fusion'!$AI$4:$AI$354)</f>
        <v>73.6609067451744</v>
      </c>
      <c r="W4726" s="16" t="n">
        <f aca="false">_xlfn.xlookup(D4726,'WRSI Maïs'!$H$4:$H$346,'WRSI Maïs'!$AG$4:$AG$346)</f>
        <v>75.9994798314583</v>
      </c>
      <c r="X4726" s="16" t="n">
        <f aca="false">_xlfn.xlookup(D4726,'WRSI Mil'!$H$5:$H$355,'WRSI Mil'!$AG$5:$AG$355)</f>
        <v>79.2823694410629</v>
      </c>
      <c r="Y4726" s="16" t="n">
        <f aca="false">_xlfn.xlookup(D4726,'WRSI Sorgho'!$H$4:$H$354,'WRSI Sorgho'!$AI$4:$AI$354)</f>
        <v>73.2272484963473</v>
      </c>
      <c r="Z4726" s="16" t="n">
        <f aca="false">V4726</f>
        <v>73.6609067451744</v>
      </c>
      <c r="AA4726" s="16" t="n">
        <f aca="false">_xlfn.xlookup(D4726,'WRSI Fusion'!$H$4:$H$354,'WRSI Fusion'!$AJ$4:$AJ$354)</f>
        <v>67.2589789876622</v>
      </c>
      <c r="AB4726" s="21" t="n">
        <f aca="false">AA4726/Z4726</f>
        <v>0.913089207825539</v>
      </c>
      <c r="AC4726" s="11"/>
      <c r="AD4726" s="11"/>
      <c r="AE4726" s="11"/>
      <c r="AF4726" s="22" t="n">
        <v>2023</v>
      </c>
      <c r="AG4726" s="22" t="s">
        <v>52</v>
      </c>
      <c r="AH4726" s="22" t="s">
        <v>53</v>
      </c>
      <c r="AI4726" s="22"/>
      <c r="AJ4726" s="23" t="n">
        <v>0.7</v>
      </c>
      <c r="AK4726" s="24" t="n">
        <v>100000</v>
      </c>
      <c r="AL4726" s="23" t="n">
        <v>0.8</v>
      </c>
      <c r="AM4726" s="24" t="n">
        <v>25000</v>
      </c>
      <c r="AN4726" s="23" t="n">
        <v>0.9</v>
      </c>
      <c r="AO4726" s="24" t="n">
        <v>10000</v>
      </c>
      <c r="AP4726" s="25" t="n">
        <f aca="false">IF(AB4726&lt;AJ4726,AK4726,IF(AB4726&lt;AL4726,AM4726,IF(AB4726&lt;=AN4726,AO4726,0)))</f>
        <v>0</v>
      </c>
    </row>
    <row r="4727" customFormat="false" ht="15.65" hidden="false" customHeight="false" outlineLevel="0" collapsed="false">
      <c r="A4727" s="11" t="n">
        <f aca="false">A4726+1</f>
        <v>4176</v>
      </c>
      <c r="B4727" s="12" t="s">
        <v>4373</v>
      </c>
      <c r="C4727" s="12" t="s">
        <v>4944</v>
      </c>
      <c r="D4727" s="12" t="s">
        <v>4945</v>
      </c>
      <c r="E4727" s="12" t="s">
        <v>4946</v>
      </c>
      <c r="F4727" s="14" t="s">
        <v>4947</v>
      </c>
      <c r="G4727" s="13" t="s">
        <v>4376</v>
      </c>
      <c r="H4727" s="12" t="s">
        <v>55</v>
      </c>
      <c r="I4727" s="12"/>
      <c r="J4727" s="14"/>
      <c r="K4727" s="15" t="n">
        <v>45212</v>
      </c>
      <c r="L4727" s="14" t="s">
        <v>4948</v>
      </c>
      <c r="M4727" s="16" t="n">
        <v>1</v>
      </c>
      <c r="N4727" s="16" t="n">
        <v>1</v>
      </c>
      <c r="O4727" s="17" t="n">
        <v>100000</v>
      </c>
      <c r="P4727" s="17" t="n">
        <v>100000</v>
      </c>
      <c r="Q4727" s="18" t="n">
        <v>12600</v>
      </c>
      <c r="R4727" s="19" t="n">
        <f aca="false">IF(H4727="F",1,0)</f>
        <v>0</v>
      </c>
      <c r="S4727" s="19" t="n">
        <f aca="false">IF(H4727="M",1,0)</f>
        <v>1</v>
      </c>
      <c r="T4727" s="11" t="s">
        <v>5096</v>
      </c>
      <c r="U4727" s="11" t="s">
        <v>325</v>
      </c>
      <c r="V4727" s="24" t="n">
        <f aca="false">_xlfn.xlookup(D4727,'WRSI Fusion'!$H$4:$H$354,'WRSI Fusion'!$AI$4:$AI$354)</f>
        <v>73.6609067451744</v>
      </c>
      <c r="W4727" s="16" t="n">
        <f aca="false">_xlfn.xlookup(D4727,'WRSI Maïs'!$H$4:$H$346,'WRSI Maïs'!$AG$4:$AG$346)</f>
        <v>75.9994798314583</v>
      </c>
      <c r="X4727" s="16" t="n">
        <f aca="false">_xlfn.xlookup(D4727,'WRSI Mil'!$H$5:$H$355,'WRSI Mil'!$AG$5:$AG$355)</f>
        <v>79.2823694410629</v>
      </c>
      <c r="Y4727" s="16" t="n">
        <f aca="false">_xlfn.xlookup(D4727,'WRSI Sorgho'!$H$4:$H$354,'WRSI Sorgho'!$AI$4:$AI$354)</f>
        <v>73.2272484963473</v>
      </c>
      <c r="Z4727" s="16" t="n">
        <f aca="false">V4727</f>
        <v>73.6609067451744</v>
      </c>
      <c r="AA4727" s="16" t="n">
        <f aca="false">_xlfn.xlookup(D4727,'WRSI Fusion'!$H$4:$H$354,'WRSI Fusion'!$AJ$4:$AJ$354)</f>
        <v>67.2589789876622</v>
      </c>
      <c r="AB4727" s="21" t="n">
        <f aca="false">AA4727/Z4727</f>
        <v>0.913089207825539</v>
      </c>
      <c r="AC4727" s="11"/>
      <c r="AD4727" s="11"/>
      <c r="AE4727" s="11"/>
      <c r="AF4727" s="22" t="n">
        <v>2023</v>
      </c>
      <c r="AG4727" s="22" t="s">
        <v>52</v>
      </c>
      <c r="AH4727" s="22" t="s">
        <v>53</v>
      </c>
      <c r="AI4727" s="22"/>
      <c r="AJ4727" s="23" t="n">
        <v>0.7</v>
      </c>
      <c r="AK4727" s="24" t="n">
        <v>100000</v>
      </c>
      <c r="AL4727" s="23" t="n">
        <v>0.8</v>
      </c>
      <c r="AM4727" s="24" t="n">
        <v>25000</v>
      </c>
      <c r="AN4727" s="23" t="n">
        <v>0.9</v>
      </c>
      <c r="AO4727" s="24" t="n">
        <v>10000</v>
      </c>
      <c r="AP4727" s="25" t="n">
        <f aca="false">IF(AB4727&lt;AJ4727,AK4727,IF(AB4727&lt;AL4727,AM4727,IF(AB4727&lt;=AN4727,AO4727,0)))</f>
        <v>0</v>
      </c>
    </row>
    <row r="4728" customFormat="false" ht="15.65" hidden="false" customHeight="false" outlineLevel="0" collapsed="false">
      <c r="A4728" s="11" t="n">
        <f aca="false">A4727+1</f>
        <v>4177</v>
      </c>
      <c r="B4728" s="12" t="s">
        <v>4373</v>
      </c>
      <c r="C4728" s="12" t="s">
        <v>4944</v>
      </c>
      <c r="D4728" s="12" t="s">
        <v>4945</v>
      </c>
      <c r="E4728" s="12" t="s">
        <v>4946</v>
      </c>
      <c r="F4728" s="14" t="s">
        <v>4947</v>
      </c>
      <c r="G4728" s="13" t="s">
        <v>4376</v>
      </c>
      <c r="H4728" s="12" t="s">
        <v>55</v>
      </c>
      <c r="I4728" s="12"/>
      <c r="J4728" s="14"/>
      <c r="K4728" s="15" t="n">
        <v>45212</v>
      </c>
      <c r="L4728" s="14" t="s">
        <v>4948</v>
      </c>
      <c r="M4728" s="16" t="n">
        <v>1</v>
      </c>
      <c r="N4728" s="16" t="n">
        <v>1</v>
      </c>
      <c r="O4728" s="17" t="n">
        <v>100000</v>
      </c>
      <c r="P4728" s="17" t="n">
        <v>100000</v>
      </c>
      <c r="Q4728" s="18" t="n">
        <v>12600</v>
      </c>
      <c r="R4728" s="19" t="n">
        <f aca="false">IF(H4728="F",1,0)</f>
        <v>0</v>
      </c>
      <c r="S4728" s="19" t="n">
        <f aca="false">IF(H4728="M",1,0)</f>
        <v>1</v>
      </c>
      <c r="T4728" s="11" t="s">
        <v>5097</v>
      </c>
      <c r="U4728" s="11" t="s">
        <v>325</v>
      </c>
      <c r="V4728" s="24" t="n">
        <f aca="false">_xlfn.xlookup(D4728,'WRSI Fusion'!$H$4:$H$354,'WRSI Fusion'!$AI$4:$AI$354)</f>
        <v>73.6609067451744</v>
      </c>
      <c r="W4728" s="16" t="n">
        <f aca="false">_xlfn.xlookup(D4728,'WRSI Maïs'!$H$4:$H$346,'WRSI Maïs'!$AG$4:$AG$346)</f>
        <v>75.9994798314583</v>
      </c>
      <c r="X4728" s="16" t="n">
        <f aca="false">_xlfn.xlookup(D4728,'WRSI Mil'!$H$5:$H$355,'WRSI Mil'!$AG$5:$AG$355)</f>
        <v>79.2823694410629</v>
      </c>
      <c r="Y4728" s="16" t="n">
        <f aca="false">_xlfn.xlookup(D4728,'WRSI Sorgho'!$H$4:$H$354,'WRSI Sorgho'!$AI$4:$AI$354)</f>
        <v>73.2272484963473</v>
      </c>
      <c r="Z4728" s="16" t="n">
        <f aca="false">V4728</f>
        <v>73.6609067451744</v>
      </c>
      <c r="AA4728" s="16" t="n">
        <f aca="false">_xlfn.xlookup(D4728,'WRSI Fusion'!$H$4:$H$354,'WRSI Fusion'!$AJ$4:$AJ$354)</f>
        <v>67.2589789876622</v>
      </c>
      <c r="AB4728" s="21" t="n">
        <f aca="false">AA4728/Z4728</f>
        <v>0.913089207825539</v>
      </c>
      <c r="AC4728" s="11"/>
      <c r="AD4728" s="11"/>
      <c r="AE4728" s="11"/>
      <c r="AF4728" s="22" t="n">
        <v>2023</v>
      </c>
      <c r="AG4728" s="22" t="s">
        <v>52</v>
      </c>
      <c r="AH4728" s="22" t="s">
        <v>53</v>
      </c>
      <c r="AI4728" s="22"/>
      <c r="AJ4728" s="23" t="n">
        <v>0.7</v>
      </c>
      <c r="AK4728" s="24" t="n">
        <v>100000</v>
      </c>
      <c r="AL4728" s="23" t="n">
        <v>0.8</v>
      </c>
      <c r="AM4728" s="24" t="n">
        <v>25000</v>
      </c>
      <c r="AN4728" s="23" t="n">
        <v>0.9</v>
      </c>
      <c r="AO4728" s="24" t="n">
        <v>10000</v>
      </c>
      <c r="AP4728" s="25" t="n">
        <f aca="false">IF(AB4728&lt;AJ4728,AK4728,IF(AB4728&lt;AL4728,AM4728,IF(AB4728&lt;=AN4728,AO4728,0)))</f>
        <v>0</v>
      </c>
    </row>
    <row r="4729" customFormat="false" ht="15.65" hidden="false" customHeight="false" outlineLevel="0" collapsed="false">
      <c r="A4729" s="11" t="n">
        <f aca="false">A4728+1</f>
        <v>4178</v>
      </c>
      <c r="B4729" s="12" t="s">
        <v>4373</v>
      </c>
      <c r="C4729" s="12" t="s">
        <v>4944</v>
      </c>
      <c r="D4729" s="12" t="s">
        <v>4945</v>
      </c>
      <c r="E4729" s="12" t="s">
        <v>4946</v>
      </c>
      <c r="F4729" s="14" t="s">
        <v>4980</v>
      </c>
      <c r="G4729" s="13" t="s">
        <v>4376</v>
      </c>
      <c r="H4729" s="12" t="s">
        <v>48</v>
      </c>
      <c r="I4729" s="12"/>
      <c r="J4729" s="14"/>
      <c r="K4729" s="15" t="n">
        <v>45212</v>
      </c>
      <c r="L4729" s="14" t="s">
        <v>4948</v>
      </c>
      <c r="M4729" s="16" t="n">
        <v>1</v>
      </c>
      <c r="N4729" s="16" t="n">
        <v>1</v>
      </c>
      <c r="O4729" s="17" t="n">
        <v>100000</v>
      </c>
      <c r="P4729" s="17" t="n">
        <v>100000</v>
      </c>
      <c r="Q4729" s="18" t="n">
        <v>12600</v>
      </c>
      <c r="R4729" s="19" t="n">
        <f aca="false">IF(H4729="F",1,0)</f>
        <v>1</v>
      </c>
      <c r="S4729" s="19" t="n">
        <f aca="false">IF(H4729="M",1,0)</f>
        <v>0</v>
      </c>
      <c r="T4729" s="11" t="s">
        <v>5098</v>
      </c>
      <c r="U4729" s="11" t="s">
        <v>325</v>
      </c>
      <c r="V4729" s="24" t="n">
        <f aca="false">_xlfn.xlookup(D4729,'WRSI Fusion'!$H$4:$H$354,'WRSI Fusion'!$AI$4:$AI$354)</f>
        <v>73.6609067451744</v>
      </c>
      <c r="W4729" s="16" t="n">
        <f aca="false">_xlfn.xlookup(D4729,'WRSI Maïs'!$H$4:$H$346,'WRSI Maïs'!$AG$4:$AG$346)</f>
        <v>75.9994798314583</v>
      </c>
      <c r="X4729" s="16" t="n">
        <f aca="false">_xlfn.xlookup(D4729,'WRSI Mil'!$H$5:$H$355,'WRSI Mil'!$AG$5:$AG$355)</f>
        <v>79.2823694410629</v>
      </c>
      <c r="Y4729" s="16" t="n">
        <f aca="false">_xlfn.xlookup(D4729,'WRSI Sorgho'!$H$4:$H$354,'WRSI Sorgho'!$AI$4:$AI$354)</f>
        <v>73.2272484963473</v>
      </c>
      <c r="Z4729" s="16" t="n">
        <f aca="false">V4729</f>
        <v>73.6609067451744</v>
      </c>
      <c r="AA4729" s="16" t="n">
        <f aca="false">_xlfn.xlookup(D4729,'WRSI Fusion'!$H$4:$H$354,'WRSI Fusion'!$AJ$4:$AJ$354)</f>
        <v>67.2589789876622</v>
      </c>
      <c r="AB4729" s="21" t="n">
        <f aca="false">AA4729/Z4729</f>
        <v>0.913089207825539</v>
      </c>
      <c r="AC4729" s="11"/>
      <c r="AD4729" s="11"/>
      <c r="AE4729" s="11"/>
      <c r="AF4729" s="22" t="n">
        <v>2023</v>
      </c>
      <c r="AG4729" s="22" t="s">
        <v>52</v>
      </c>
      <c r="AH4729" s="22" t="s">
        <v>53</v>
      </c>
      <c r="AI4729" s="22"/>
      <c r="AJ4729" s="23" t="n">
        <v>0.7</v>
      </c>
      <c r="AK4729" s="24" t="n">
        <v>100000</v>
      </c>
      <c r="AL4729" s="23" t="n">
        <v>0.8</v>
      </c>
      <c r="AM4729" s="24" t="n">
        <v>25000</v>
      </c>
      <c r="AN4729" s="23" t="n">
        <v>0.9</v>
      </c>
      <c r="AO4729" s="24" t="n">
        <v>10000</v>
      </c>
      <c r="AP4729" s="25" t="n">
        <f aca="false">IF(AB4729&lt;AJ4729,AK4729,IF(AB4729&lt;AL4729,AM4729,IF(AB4729&lt;=AN4729,AO4729,0)))</f>
        <v>0</v>
      </c>
    </row>
    <row r="4730" customFormat="false" ht="15.65" hidden="false" customHeight="false" outlineLevel="0" collapsed="false">
      <c r="A4730" s="11" t="n">
        <f aca="false">A4729+1</f>
        <v>4179</v>
      </c>
      <c r="B4730" s="12" t="s">
        <v>4373</v>
      </c>
      <c r="C4730" s="12" t="s">
        <v>4944</v>
      </c>
      <c r="D4730" s="12" t="s">
        <v>4945</v>
      </c>
      <c r="E4730" s="12" t="s">
        <v>4946</v>
      </c>
      <c r="F4730" s="14" t="s">
        <v>4966</v>
      </c>
      <c r="G4730" s="13" t="s">
        <v>4376</v>
      </c>
      <c r="H4730" s="12" t="s">
        <v>55</v>
      </c>
      <c r="I4730" s="12"/>
      <c r="J4730" s="14"/>
      <c r="K4730" s="15" t="n">
        <v>45212</v>
      </c>
      <c r="L4730" s="14" t="s">
        <v>4948</v>
      </c>
      <c r="M4730" s="16" t="n">
        <v>1</v>
      </c>
      <c r="N4730" s="16" t="n">
        <v>1</v>
      </c>
      <c r="O4730" s="17" t="n">
        <v>100000</v>
      </c>
      <c r="P4730" s="17" t="n">
        <v>100000</v>
      </c>
      <c r="Q4730" s="18" t="n">
        <v>12600</v>
      </c>
      <c r="R4730" s="19" t="n">
        <f aca="false">IF(H4730="F",1,0)</f>
        <v>0</v>
      </c>
      <c r="S4730" s="19" t="n">
        <f aca="false">IF(H4730="M",1,0)</f>
        <v>1</v>
      </c>
      <c r="T4730" s="11" t="s">
        <v>5099</v>
      </c>
      <c r="U4730" s="11" t="s">
        <v>325</v>
      </c>
      <c r="V4730" s="24" t="n">
        <f aca="false">_xlfn.xlookup(D4730,'WRSI Fusion'!$H$4:$H$354,'WRSI Fusion'!$AI$4:$AI$354)</f>
        <v>73.6609067451744</v>
      </c>
      <c r="W4730" s="16" t="n">
        <f aca="false">_xlfn.xlookup(D4730,'WRSI Maïs'!$H$4:$H$346,'WRSI Maïs'!$AG$4:$AG$346)</f>
        <v>75.9994798314583</v>
      </c>
      <c r="X4730" s="16" t="n">
        <f aca="false">_xlfn.xlookup(D4730,'WRSI Mil'!$H$5:$H$355,'WRSI Mil'!$AG$5:$AG$355)</f>
        <v>79.2823694410629</v>
      </c>
      <c r="Y4730" s="16" t="n">
        <f aca="false">_xlfn.xlookup(D4730,'WRSI Sorgho'!$H$4:$H$354,'WRSI Sorgho'!$AI$4:$AI$354)</f>
        <v>73.2272484963473</v>
      </c>
      <c r="Z4730" s="16" t="n">
        <f aca="false">V4730</f>
        <v>73.6609067451744</v>
      </c>
      <c r="AA4730" s="16" t="n">
        <f aca="false">_xlfn.xlookup(D4730,'WRSI Fusion'!$H$4:$H$354,'WRSI Fusion'!$AJ$4:$AJ$354)</f>
        <v>67.2589789876622</v>
      </c>
      <c r="AB4730" s="21" t="n">
        <f aca="false">AA4730/Z4730</f>
        <v>0.913089207825539</v>
      </c>
      <c r="AC4730" s="11"/>
      <c r="AD4730" s="11"/>
      <c r="AE4730" s="11"/>
      <c r="AF4730" s="22" t="n">
        <v>2023</v>
      </c>
      <c r="AG4730" s="22" t="s">
        <v>52</v>
      </c>
      <c r="AH4730" s="22" t="s">
        <v>53</v>
      </c>
      <c r="AI4730" s="22"/>
      <c r="AJ4730" s="23" t="n">
        <v>0.7</v>
      </c>
      <c r="AK4730" s="24" t="n">
        <v>100000</v>
      </c>
      <c r="AL4730" s="23" t="n">
        <v>0.8</v>
      </c>
      <c r="AM4730" s="24" t="n">
        <v>25000</v>
      </c>
      <c r="AN4730" s="23" t="n">
        <v>0.9</v>
      </c>
      <c r="AO4730" s="24" t="n">
        <v>10000</v>
      </c>
      <c r="AP4730" s="25" t="n">
        <f aca="false">IF(AB4730&lt;AJ4730,AK4730,IF(AB4730&lt;AL4730,AM4730,IF(AB4730&lt;=AN4730,AO4730,0)))</f>
        <v>0</v>
      </c>
    </row>
    <row r="4731" customFormat="false" ht="15.65" hidden="false" customHeight="false" outlineLevel="0" collapsed="false">
      <c r="A4731" s="11" t="n">
        <f aca="false">A4730+1</f>
        <v>4180</v>
      </c>
      <c r="B4731" s="12" t="s">
        <v>4373</v>
      </c>
      <c r="C4731" s="12" t="s">
        <v>4938</v>
      </c>
      <c r="D4731" s="12" t="s">
        <v>4939</v>
      </c>
      <c r="E4731" s="12" t="s">
        <v>4940</v>
      </c>
      <c r="F4731" s="14" t="s">
        <v>4954</v>
      </c>
      <c r="G4731" s="13" t="s">
        <v>4376</v>
      </c>
      <c r="H4731" s="12" t="s">
        <v>48</v>
      </c>
      <c r="I4731" s="12"/>
      <c r="J4731" s="14"/>
      <c r="K4731" s="15" t="n">
        <v>45213</v>
      </c>
      <c r="L4731" s="14" t="s">
        <v>4942</v>
      </c>
      <c r="M4731" s="16" t="n">
        <v>1</v>
      </c>
      <c r="N4731" s="16" t="n">
        <v>1</v>
      </c>
      <c r="O4731" s="17" t="n">
        <v>100000</v>
      </c>
      <c r="P4731" s="17" t="n">
        <v>100000</v>
      </c>
      <c r="Q4731" s="18" t="n">
        <v>12600</v>
      </c>
      <c r="R4731" s="19" t="n">
        <f aca="false">IF(H4731="F",1,0)</f>
        <v>1</v>
      </c>
      <c r="S4731" s="19" t="n">
        <f aca="false">IF(H4731="M",1,0)</f>
        <v>0</v>
      </c>
      <c r="T4731" s="11" t="s">
        <v>5100</v>
      </c>
      <c r="U4731" s="11" t="s">
        <v>325</v>
      </c>
      <c r="V4731" s="24" t="n">
        <f aca="false">_xlfn.xlookup(D4731,'WRSI Fusion'!$H$4:$H$354,'WRSI Fusion'!$AI$4:$AI$354)</f>
        <v>77.1984103091362</v>
      </c>
      <c r="W4731" s="16" t="n">
        <f aca="false">_xlfn.xlookup(D4731,'WRSI Maïs'!$H$4:$H$346,'WRSI Maïs'!$AG$4:$AG$346)</f>
        <v>88.169922330779</v>
      </c>
      <c r="X4731" s="16" t="n">
        <f aca="false">_xlfn.xlookup(D4731,'WRSI Mil'!$H$5:$H$355,'WRSI Mil'!$AG$5:$AG$355)</f>
        <v>84.9736065183319</v>
      </c>
      <c r="Y4731" s="16" t="n">
        <f aca="false">_xlfn.xlookup(D4731,'WRSI Sorgho'!$H$4:$H$354,'WRSI Sorgho'!$AI$4:$AI$354)</f>
        <v>77.590111909811</v>
      </c>
      <c r="Z4731" s="16" t="n">
        <f aca="false">V4731</f>
        <v>77.1984103091362</v>
      </c>
      <c r="AA4731" s="16" t="n">
        <f aca="false">_xlfn.xlookup(D4731,'WRSI Fusion'!$H$4:$H$354,'WRSI Fusion'!$AJ$4:$AJ$354)</f>
        <v>78.3358162386523</v>
      </c>
      <c r="AB4731" s="21" t="n">
        <f aca="false">AA4731/Z4731</f>
        <v>1.01473354081984</v>
      </c>
      <c r="AC4731" s="11"/>
      <c r="AD4731" s="11"/>
      <c r="AE4731" s="11"/>
      <c r="AF4731" s="22" t="n">
        <v>2023</v>
      </c>
      <c r="AG4731" s="22" t="s">
        <v>52</v>
      </c>
      <c r="AH4731" s="22" t="s">
        <v>53</v>
      </c>
      <c r="AI4731" s="22"/>
      <c r="AJ4731" s="23" t="n">
        <v>0.7</v>
      </c>
      <c r="AK4731" s="24" t="n">
        <v>100000</v>
      </c>
      <c r="AL4731" s="23" t="n">
        <v>0.8</v>
      </c>
      <c r="AM4731" s="24" t="n">
        <v>25000</v>
      </c>
      <c r="AN4731" s="23" t="n">
        <v>0.9</v>
      </c>
      <c r="AO4731" s="24" t="n">
        <v>10000</v>
      </c>
      <c r="AP4731" s="25" t="n">
        <f aca="false">IF(AB4731&lt;AJ4731,AK4731,IF(AB4731&lt;AL4731,AM4731,IF(AB4731&lt;=AN4731,AO4731,0)))</f>
        <v>0</v>
      </c>
    </row>
    <row r="4732" customFormat="false" ht="15.65" hidden="false" customHeight="false" outlineLevel="0" collapsed="false">
      <c r="A4732" s="11" t="n">
        <f aca="false">A4731+1</f>
        <v>4181</v>
      </c>
      <c r="B4732" s="12" t="s">
        <v>4373</v>
      </c>
      <c r="C4732" s="12" t="s">
        <v>4944</v>
      </c>
      <c r="D4732" s="12" t="s">
        <v>4945</v>
      </c>
      <c r="E4732" s="12" t="s">
        <v>4946</v>
      </c>
      <c r="F4732" s="14" t="s">
        <v>4991</v>
      </c>
      <c r="G4732" s="13" t="s">
        <v>4376</v>
      </c>
      <c r="H4732" s="12" t="s">
        <v>48</v>
      </c>
      <c r="I4732" s="12"/>
      <c r="J4732" s="14"/>
      <c r="K4732" s="15" t="n">
        <v>45213</v>
      </c>
      <c r="L4732" s="14" t="s">
        <v>4948</v>
      </c>
      <c r="M4732" s="16" t="n">
        <v>1</v>
      </c>
      <c r="N4732" s="16" t="n">
        <v>1</v>
      </c>
      <c r="O4732" s="17" t="n">
        <v>100000</v>
      </c>
      <c r="P4732" s="17" t="n">
        <v>100000</v>
      </c>
      <c r="Q4732" s="18" t="n">
        <v>12600</v>
      </c>
      <c r="R4732" s="19" t="n">
        <f aca="false">IF(H4732="F",1,0)</f>
        <v>1</v>
      </c>
      <c r="S4732" s="19" t="n">
        <f aca="false">IF(H4732="M",1,0)</f>
        <v>0</v>
      </c>
      <c r="T4732" s="11" t="s">
        <v>5101</v>
      </c>
      <c r="U4732" s="11" t="s">
        <v>325</v>
      </c>
      <c r="V4732" s="24" t="n">
        <f aca="false">_xlfn.xlookup(D4732,'WRSI Fusion'!$H$4:$H$354,'WRSI Fusion'!$AI$4:$AI$354)</f>
        <v>73.6609067451744</v>
      </c>
      <c r="W4732" s="16" t="n">
        <f aca="false">_xlfn.xlookup(D4732,'WRSI Maïs'!$H$4:$H$346,'WRSI Maïs'!$AG$4:$AG$346)</f>
        <v>75.9994798314583</v>
      </c>
      <c r="X4732" s="16" t="n">
        <f aca="false">_xlfn.xlookup(D4732,'WRSI Mil'!$H$5:$H$355,'WRSI Mil'!$AG$5:$AG$355)</f>
        <v>79.2823694410629</v>
      </c>
      <c r="Y4732" s="16" t="n">
        <f aca="false">_xlfn.xlookup(D4732,'WRSI Sorgho'!$H$4:$H$354,'WRSI Sorgho'!$AI$4:$AI$354)</f>
        <v>73.2272484963473</v>
      </c>
      <c r="Z4732" s="16" t="n">
        <f aca="false">V4732</f>
        <v>73.6609067451744</v>
      </c>
      <c r="AA4732" s="16" t="n">
        <f aca="false">_xlfn.xlookup(D4732,'WRSI Fusion'!$H$4:$H$354,'WRSI Fusion'!$AJ$4:$AJ$354)</f>
        <v>67.2589789876622</v>
      </c>
      <c r="AB4732" s="21" t="n">
        <f aca="false">AA4732/Z4732</f>
        <v>0.913089207825539</v>
      </c>
      <c r="AC4732" s="11"/>
      <c r="AD4732" s="11"/>
      <c r="AE4732" s="11"/>
      <c r="AF4732" s="22" t="n">
        <v>2023</v>
      </c>
      <c r="AG4732" s="22" t="s">
        <v>52</v>
      </c>
      <c r="AH4732" s="22" t="s">
        <v>53</v>
      </c>
      <c r="AI4732" s="22"/>
      <c r="AJ4732" s="23" t="n">
        <v>0.7</v>
      </c>
      <c r="AK4732" s="24" t="n">
        <v>100000</v>
      </c>
      <c r="AL4732" s="23" t="n">
        <v>0.8</v>
      </c>
      <c r="AM4732" s="24" t="n">
        <v>25000</v>
      </c>
      <c r="AN4732" s="23" t="n">
        <v>0.9</v>
      </c>
      <c r="AO4732" s="24" t="n">
        <v>10000</v>
      </c>
      <c r="AP4732" s="25" t="n">
        <f aca="false">IF(AB4732&lt;AJ4732,AK4732,IF(AB4732&lt;AL4732,AM4732,IF(AB4732&lt;=AN4732,AO4732,0)))</f>
        <v>0</v>
      </c>
    </row>
    <row r="4733" customFormat="false" ht="15.65" hidden="false" customHeight="false" outlineLevel="0" collapsed="false">
      <c r="A4733" s="11" t="n">
        <f aca="false">A4732+1</f>
        <v>4182</v>
      </c>
      <c r="B4733" s="12" t="s">
        <v>4373</v>
      </c>
      <c r="C4733" s="12" t="s">
        <v>4944</v>
      </c>
      <c r="D4733" s="12" t="s">
        <v>4945</v>
      </c>
      <c r="E4733" s="12" t="s">
        <v>4946</v>
      </c>
      <c r="F4733" s="14" t="s">
        <v>4969</v>
      </c>
      <c r="G4733" s="13" t="s">
        <v>4376</v>
      </c>
      <c r="H4733" s="12" t="s">
        <v>55</v>
      </c>
      <c r="I4733" s="12"/>
      <c r="J4733" s="14"/>
      <c r="K4733" s="15" t="n">
        <v>45213</v>
      </c>
      <c r="L4733" s="14" t="s">
        <v>4948</v>
      </c>
      <c r="M4733" s="16" t="n">
        <v>1</v>
      </c>
      <c r="N4733" s="16" t="n">
        <v>1</v>
      </c>
      <c r="O4733" s="17" t="n">
        <v>100000</v>
      </c>
      <c r="P4733" s="17" t="n">
        <v>100000</v>
      </c>
      <c r="Q4733" s="18" t="n">
        <v>12600</v>
      </c>
      <c r="R4733" s="19" t="n">
        <f aca="false">IF(H4733="F",1,0)</f>
        <v>0</v>
      </c>
      <c r="S4733" s="19" t="n">
        <f aca="false">IF(H4733="M",1,0)</f>
        <v>1</v>
      </c>
      <c r="T4733" s="11" t="s">
        <v>5102</v>
      </c>
      <c r="U4733" s="11" t="s">
        <v>325</v>
      </c>
      <c r="V4733" s="24" t="n">
        <f aca="false">_xlfn.xlookup(D4733,'WRSI Fusion'!$H$4:$H$354,'WRSI Fusion'!$AI$4:$AI$354)</f>
        <v>73.6609067451744</v>
      </c>
      <c r="W4733" s="16" t="n">
        <f aca="false">_xlfn.xlookup(D4733,'WRSI Maïs'!$H$4:$H$346,'WRSI Maïs'!$AG$4:$AG$346)</f>
        <v>75.9994798314583</v>
      </c>
      <c r="X4733" s="16" t="n">
        <f aca="false">_xlfn.xlookup(D4733,'WRSI Mil'!$H$5:$H$355,'WRSI Mil'!$AG$5:$AG$355)</f>
        <v>79.2823694410629</v>
      </c>
      <c r="Y4733" s="16" t="n">
        <f aca="false">_xlfn.xlookup(D4733,'WRSI Sorgho'!$H$4:$H$354,'WRSI Sorgho'!$AI$4:$AI$354)</f>
        <v>73.2272484963473</v>
      </c>
      <c r="Z4733" s="16" t="n">
        <f aca="false">V4733</f>
        <v>73.6609067451744</v>
      </c>
      <c r="AA4733" s="16" t="n">
        <f aca="false">_xlfn.xlookup(D4733,'WRSI Fusion'!$H$4:$H$354,'WRSI Fusion'!$AJ$4:$AJ$354)</f>
        <v>67.2589789876622</v>
      </c>
      <c r="AB4733" s="21" t="n">
        <f aca="false">AA4733/Z4733</f>
        <v>0.913089207825539</v>
      </c>
      <c r="AC4733" s="11"/>
      <c r="AD4733" s="11"/>
      <c r="AE4733" s="11"/>
      <c r="AF4733" s="22" t="n">
        <v>2023</v>
      </c>
      <c r="AG4733" s="22" t="s">
        <v>52</v>
      </c>
      <c r="AH4733" s="22" t="s">
        <v>53</v>
      </c>
      <c r="AI4733" s="22"/>
      <c r="AJ4733" s="23" t="n">
        <v>0.7</v>
      </c>
      <c r="AK4733" s="24" t="n">
        <v>100000</v>
      </c>
      <c r="AL4733" s="23" t="n">
        <v>0.8</v>
      </c>
      <c r="AM4733" s="24" t="n">
        <v>25000</v>
      </c>
      <c r="AN4733" s="23" t="n">
        <v>0.9</v>
      </c>
      <c r="AO4733" s="24" t="n">
        <v>10000</v>
      </c>
      <c r="AP4733" s="25" t="n">
        <f aca="false">IF(AB4733&lt;AJ4733,AK4733,IF(AB4733&lt;AL4733,AM4733,IF(AB4733&lt;=AN4733,AO4733,0)))</f>
        <v>0</v>
      </c>
    </row>
    <row r="4734" customFormat="false" ht="15.65" hidden="false" customHeight="false" outlineLevel="0" collapsed="false">
      <c r="A4734" s="11" t="n">
        <f aca="false">A4733+1</f>
        <v>4183</v>
      </c>
      <c r="B4734" s="12" t="s">
        <v>4373</v>
      </c>
      <c r="C4734" s="12" t="s">
        <v>4938</v>
      </c>
      <c r="D4734" s="12" t="s">
        <v>4939</v>
      </c>
      <c r="E4734" s="12" t="s">
        <v>4940</v>
      </c>
      <c r="F4734" s="14" t="s">
        <v>4941</v>
      </c>
      <c r="G4734" s="13" t="s">
        <v>4376</v>
      </c>
      <c r="H4734" s="12" t="s">
        <v>48</v>
      </c>
      <c r="I4734" s="12"/>
      <c r="J4734" s="14"/>
      <c r="K4734" s="15" t="n">
        <v>45213</v>
      </c>
      <c r="L4734" s="14" t="s">
        <v>4942</v>
      </c>
      <c r="M4734" s="16" t="n">
        <v>1</v>
      </c>
      <c r="N4734" s="16" t="n">
        <v>1</v>
      </c>
      <c r="O4734" s="17" t="n">
        <v>100000</v>
      </c>
      <c r="P4734" s="17" t="n">
        <v>100000</v>
      </c>
      <c r="Q4734" s="18" t="n">
        <v>12600</v>
      </c>
      <c r="R4734" s="19" t="n">
        <f aca="false">IF(H4734="F",1,0)</f>
        <v>1</v>
      </c>
      <c r="S4734" s="19" t="n">
        <f aca="false">IF(H4734="M",1,0)</f>
        <v>0</v>
      </c>
      <c r="T4734" s="11" t="s">
        <v>5103</v>
      </c>
      <c r="U4734" s="11" t="s">
        <v>325</v>
      </c>
      <c r="V4734" s="24" t="n">
        <f aca="false">_xlfn.xlookup(D4734,'WRSI Fusion'!$H$4:$H$354,'WRSI Fusion'!$AI$4:$AI$354)</f>
        <v>77.1984103091362</v>
      </c>
      <c r="W4734" s="16" t="n">
        <f aca="false">_xlfn.xlookup(D4734,'WRSI Maïs'!$H$4:$H$346,'WRSI Maïs'!$AG$4:$AG$346)</f>
        <v>88.169922330779</v>
      </c>
      <c r="X4734" s="16" t="n">
        <f aca="false">_xlfn.xlookup(D4734,'WRSI Mil'!$H$5:$H$355,'WRSI Mil'!$AG$5:$AG$355)</f>
        <v>84.9736065183319</v>
      </c>
      <c r="Y4734" s="16" t="n">
        <f aca="false">_xlfn.xlookup(D4734,'WRSI Sorgho'!$H$4:$H$354,'WRSI Sorgho'!$AI$4:$AI$354)</f>
        <v>77.590111909811</v>
      </c>
      <c r="Z4734" s="16" t="n">
        <f aca="false">V4734</f>
        <v>77.1984103091362</v>
      </c>
      <c r="AA4734" s="16" t="n">
        <f aca="false">_xlfn.xlookup(D4734,'WRSI Fusion'!$H$4:$H$354,'WRSI Fusion'!$AJ$4:$AJ$354)</f>
        <v>78.3358162386523</v>
      </c>
      <c r="AB4734" s="21" t="n">
        <f aca="false">AA4734/Z4734</f>
        <v>1.01473354081984</v>
      </c>
      <c r="AC4734" s="11"/>
      <c r="AD4734" s="11"/>
      <c r="AE4734" s="11"/>
      <c r="AF4734" s="22" t="n">
        <v>2023</v>
      </c>
      <c r="AG4734" s="22" t="s">
        <v>52</v>
      </c>
      <c r="AH4734" s="22" t="s">
        <v>53</v>
      </c>
      <c r="AI4734" s="22"/>
      <c r="AJ4734" s="23" t="n">
        <v>0.7</v>
      </c>
      <c r="AK4734" s="24" t="n">
        <v>100000</v>
      </c>
      <c r="AL4734" s="23" t="n">
        <v>0.8</v>
      </c>
      <c r="AM4734" s="24" t="n">
        <v>25000</v>
      </c>
      <c r="AN4734" s="23" t="n">
        <v>0.9</v>
      </c>
      <c r="AO4734" s="24" t="n">
        <v>10000</v>
      </c>
      <c r="AP4734" s="25" t="n">
        <f aca="false">IF(AB4734&lt;AJ4734,AK4734,IF(AB4734&lt;AL4734,AM4734,IF(AB4734&lt;=AN4734,AO4734,0)))</f>
        <v>0</v>
      </c>
    </row>
    <row r="4735" customFormat="false" ht="15.65" hidden="false" customHeight="false" outlineLevel="0" collapsed="false">
      <c r="A4735" s="11" t="n">
        <f aca="false">A4734+1</f>
        <v>4184</v>
      </c>
      <c r="B4735" s="12" t="s">
        <v>4373</v>
      </c>
      <c r="C4735" s="12" t="s">
        <v>4944</v>
      </c>
      <c r="D4735" s="12" t="s">
        <v>4945</v>
      </c>
      <c r="E4735" s="12" t="s">
        <v>4946</v>
      </c>
      <c r="F4735" s="14" t="s">
        <v>4947</v>
      </c>
      <c r="G4735" s="13" t="s">
        <v>4376</v>
      </c>
      <c r="H4735" s="12" t="s">
        <v>55</v>
      </c>
      <c r="I4735" s="12"/>
      <c r="J4735" s="14"/>
      <c r="K4735" s="15" t="n">
        <v>45213</v>
      </c>
      <c r="L4735" s="14" t="s">
        <v>4948</v>
      </c>
      <c r="M4735" s="16" t="n">
        <v>1</v>
      </c>
      <c r="N4735" s="16" t="n">
        <v>1</v>
      </c>
      <c r="O4735" s="17" t="n">
        <v>100000</v>
      </c>
      <c r="P4735" s="17" t="n">
        <v>100000</v>
      </c>
      <c r="Q4735" s="18" t="n">
        <v>12600</v>
      </c>
      <c r="R4735" s="19" t="n">
        <f aca="false">IF(H4735="F",1,0)</f>
        <v>0</v>
      </c>
      <c r="S4735" s="19" t="n">
        <f aca="false">IF(H4735="M",1,0)</f>
        <v>1</v>
      </c>
      <c r="T4735" s="11" t="s">
        <v>5104</v>
      </c>
      <c r="U4735" s="11" t="s">
        <v>325</v>
      </c>
      <c r="V4735" s="24" t="n">
        <f aca="false">_xlfn.xlookup(D4735,'WRSI Fusion'!$H$4:$H$354,'WRSI Fusion'!$AI$4:$AI$354)</f>
        <v>73.6609067451744</v>
      </c>
      <c r="W4735" s="16" t="n">
        <f aca="false">_xlfn.xlookup(D4735,'WRSI Maïs'!$H$4:$H$346,'WRSI Maïs'!$AG$4:$AG$346)</f>
        <v>75.9994798314583</v>
      </c>
      <c r="X4735" s="16" t="n">
        <f aca="false">_xlfn.xlookup(D4735,'WRSI Mil'!$H$5:$H$355,'WRSI Mil'!$AG$5:$AG$355)</f>
        <v>79.2823694410629</v>
      </c>
      <c r="Y4735" s="16" t="n">
        <f aca="false">_xlfn.xlookup(D4735,'WRSI Sorgho'!$H$4:$H$354,'WRSI Sorgho'!$AI$4:$AI$354)</f>
        <v>73.2272484963473</v>
      </c>
      <c r="Z4735" s="16" t="n">
        <f aca="false">V4735</f>
        <v>73.6609067451744</v>
      </c>
      <c r="AA4735" s="16" t="n">
        <f aca="false">_xlfn.xlookup(D4735,'WRSI Fusion'!$H$4:$H$354,'WRSI Fusion'!$AJ$4:$AJ$354)</f>
        <v>67.2589789876622</v>
      </c>
      <c r="AB4735" s="21" t="n">
        <f aca="false">AA4735/Z4735</f>
        <v>0.913089207825539</v>
      </c>
      <c r="AC4735" s="11"/>
      <c r="AD4735" s="11"/>
      <c r="AE4735" s="11"/>
      <c r="AF4735" s="22" t="n">
        <v>2023</v>
      </c>
      <c r="AG4735" s="22" t="s">
        <v>52</v>
      </c>
      <c r="AH4735" s="22" t="s">
        <v>53</v>
      </c>
      <c r="AI4735" s="22"/>
      <c r="AJ4735" s="23" t="n">
        <v>0.7</v>
      </c>
      <c r="AK4735" s="24" t="n">
        <v>100000</v>
      </c>
      <c r="AL4735" s="23" t="n">
        <v>0.8</v>
      </c>
      <c r="AM4735" s="24" t="n">
        <v>25000</v>
      </c>
      <c r="AN4735" s="23" t="n">
        <v>0.9</v>
      </c>
      <c r="AO4735" s="24" t="n">
        <v>10000</v>
      </c>
      <c r="AP4735" s="25" t="n">
        <f aca="false">IF(AB4735&lt;AJ4735,AK4735,IF(AB4735&lt;AL4735,AM4735,IF(AB4735&lt;=AN4735,AO4735,0)))</f>
        <v>0</v>
      </c>
    </row>
    <row r="4736" customFormat="false" ht="15.65" hidden="false" customHeight="false" outlineLevel="0" collapsed="false">
      <c r="A4736" s="11" t="n">
        <f aca="false">A4735+1</f>
        <v>4185</v>
      </c>
      <c r="B4736" s="12" t="s">
        <v>4373</v>
      </c>
      <c r="C4736" s="12" t="s">
        <v>4944</v>
      </c>
      <c r="D4736" s="12" t="s">
        <v>4945</v>
      </c>
      <c r="E4736" s="12" t="s">
        <v>4946</v>
      </c>
      <c r="F4736" s="14" t="s">
        <v>4952</v>
      </c>
      <c r="G4736" s="13" t="s">
        <v>4376</v>
      </c>
      <c r="H4736" s="12" t="s">
        <v>55</v>
      </c>
      <c r="I4736" s="12"/>
      <c r="J4736" s="14"/>
      <c r="K4736" s="15" t="n">
        <v>45213</v>
      </c>
      <c r="L4736" s="14" t="s">
        <v>4948</v>
      </c>
      <c r="M4736" s="16" t="n">
        <v>1</v>
      </c>
      <c r="N4736" s="16" t="n">
        <v>1</v>
      </c>
      <c r="O4736" s="17" t="n">
        <v>100000</v>
      </c>
      <c r="P4736" s="17" t="n">
        <v>100000</v>
      </c>
      <c r="Q4736" s="18" t="n">
        <v>12600</v>
      </c>
      <c r="R4736" s="19" t="n">
        <f aca="false">IF(H4736="F",1,0)</f>
        <v>0</v>
      </c>
      <c r="S4736" s="19" t="n">
        <f aca="false">IF(H4736="M",1,0)</f>
        <v>1</v>
      </c>
      <c r="T4736" s="11" t="s">
        <v>5105</v>
      </c>
      <c r="U4736" s="11" t="s">
        <v>325</v>
      </c>
      <c r="V4736" s="24" t="n">
        <f aca="false">_xlfn.xlookup(D4736,'WRSI Fusion'!$H$4:$H$354,'WRSI Fusion'!$AI$4:$AI$354)</f>
        <v>73.6609067451744</v>
      </c>
      <c r="W4736" s="16" t="n">
        <f aca="false">_xlfn.xlookup(D4736,'WRSI Maïs'!$H$4:$H$346,'WRSI Maïs'!$AG$4:$AG$346)</f>
        <v>75.9994798314583</v>
      </c>
      <c r="X4736" s="16" t="n">
        <f aca="false">_xlfn.xlookup(D4736,'WRSI Mil'!$H$5:$H$355,'WRSI Mil'!$AG$5:$AG$355)</f>
        <v>79.2823694410629</v>
      </c>
      <c r="Y4736" s="16" t="n">
        <f aca="false">_xlfn.xlookup(D4736,'WRSI Sorgho'!$H$4:$H$354,'WRSI Sorgho'!$AI$4:$AI$354)</f>
        <v>73.2272484963473</v>
      </c>
      <c r="Z4736" s="16" t="n">
        <f aca="false">V4736</f>
        <v>73.6609067451744</v>
      </c>
      <c r="AA4736" s="16" t="n">
        <f aca="false">_xlfn.xlookup(D4736,'WRSI Fusion'!$H$4:$H$354,'WRSI Fusion'!$AJ$4:$AJ$354)</f>
        <v>67.2589789876622</v>
      </c>
      <c r="AB4736" s="21" t="n">
        <f aca="false">AA4736/Z4736</f>
        <v>0.913089207825539</v>
      </c>
      <c r="AC4736" s="11"/>
      <c r="AD4736" s="11"/>
      <c r="AE4736" s="11"/>
      <c r="AF4736" s="22" t="n">
        <v>2023</v>
      </c>
      <c r="AG4736" s="22" t="s">
        <v>52</v>
      </c>
      <c r="AH4736" s="22" t="s">
        <v>53</v>
      </c>
      <c r="AI4736" s="22"/>
      <c r="AJ4736" s="23" t="n">
        <v>0.7</v>
      </c>
      <c r="AK4736" s="24" t="n">
        <v>100000</v>
      </c>
      <c r="AL4736" s="23" t="n">
        <v>0.8</v>
      </c>
      <c r="AM4736" s="24" t="n">
        <v>25000</v>
      </c>
      <c r="AN4736" s="23" t="n">
        <v>0.9</v>
      </c>
      <c r="AO4736" s="24" t="n">
        <v>10000</v>
      </c>
      <c r="AP4736" s="25" t="n">
        <f aca="false">IF(AB4736&lt;AJ4736,AK4736,IF(AB4736&lt;AL4736,AM4736,IF(AB4736&lt;=AN4736,AO4736,0)))</f>
        <v>0</v>
      </c>
    </row>
    <row r="4737" customFormat="false" ht="15.65" hidden="false" customHeight="false" outlineLevel="0" collapsed="false">
      <c r="A4737" s="11" t="n">
        <f aca="false">A4736+1</f>
        <v>4186</v>
      </c>
      <c r="B4737" s="12" t="s">
        <v>4373</v>
      </c>
      <c r="C4737" s="12" t="s">
        <v>4944</v>
      </c>
      <c r="D4737" s="12" t="s">
        <v>4945</v>
      </c>
      <c r="E4737" s="12" t="s">
        <v>4946</v>
      </c>
      <c r="F4737" s="14" t="s">
        <v>4966</v>
      </c>
      <c r="G4737" s="13" t="s">
        <v>4376</v>
      </c>
      <c r="H4737" s="12" t="s">
        <v>55</v>
      </c>
      <c r="I4737" s="12"/>
      <c r="J4737" s="14"/>
      <c r="K4737" s="15" t="n">
        <v>45213</v>
      </c>
      <c r="L4737" s="14" t="s">
        <v>4948</v>
      </c>
      <c r="M4737" s="16" t="n">
        <v>1</v>
      </c>
      <c r="N4737" s="16" t="n">
        <v>1</v>
      </c>
      <c r="O4737" s="17" t="n">
        <v>100000</v>
      </c>
      <c r="P4737" s="17" t="n">
        <v>100000</v>
      </c>
      <c r="Q4737" s="18" t="n">
        <v>12600</v>
      </c>
      <c r="R4737" s="19" t="n">
        <f aca="false">IF(H4737="F",1,0)</f>
        <v>0</v>
      </c>
      <c r="S4737" s="19" t="n">
        <f aca="false">IF(H4737="M",1,0)</f>
        <v>1</v>
      </c>
      <c r="T4737" s="11" t="s">
        <v>5106</v>
      </c>
      <c r="U4737" s="11" t="s">
        <v>325</v>
      </c>
      <c r="V4737" s="24" t="n">
        <f aca="false">_xlfn.xlookup(D4737,'WRSI Fusion'!$H$4:$H$354,'WRSI Fusion'!$AI$4:$AI$354)</f>
        <v>73.6609067451744</v>
      </c>
      <c r="W4737" s="16" t="n">
        <f aca="false">_xlfn.xlookup(D4737,'WRSI Maïs'!$H$4:$H$346,'WRSI Maïs'!$AG$4:$AG$346)</f>
        <v>75.9994798314583</v>
      </c>
      <c r="X4737" s="16" t="n">
        <f aca="false">_xlfn.xlookup(D4737,'WRSI Mil'!$H$5:$H$355,'WRSI Mil'!$AG$5:$AG$355)</f>
        <v>79.2823694410629</v>
      </c>
      <c r="Y4737" s="16" t="n">
        <f aca="false">_xlfn.xlookup(D4737,'WRSI Sorgho'!$H$4:$H$354,'WRSI Sorgho'!$AI$4:$AI$354)</f>
        <v>73.2272484963473</v>
      </c>
      <c r="Z4737" s="16" t="n">
        <f aca="false">V4737</f>
        <v>73.6609067451744</v>
      </c>
      <c r="AA4737" s="16" t="n">
        <f aca="false">_xlfn.xlookup(D4737,'WRSI Fusion'!$H$4:$H$354,'WRSI Fusion'!$AJ$4:$AJ$354)</f>
        <v>67.2589789876622</v>
      </c>
      <c r="AB4737" s="21" t="n">
        <f aca="false">AA4737/Z4737</f>
        <v>0.913089207825539</v>
      </c>
      <c r="AC4737" s="11"/>
      <c r="AD4737" s="11"/>
      <c r="AE4737" s="11"/>
      <c r="AF4737" s="22" t="n">
        <v>2023</v>
      </c>
      <c r="AG4737" s="22" t="s">
        <v>52</v>
      </c>
      <c r="AH4737" s="22" t="s">
        <v>53</v>
      </c>
      <c r="AI4737" s="22"/>
      <c r="AJ4737" s="23" t="n">
        <v>0.7</v>
      </c>
      <c r="AK4737" s="24" t="n">
        <v>100000</v>
      </c>
      <c r="AL4737" s="23" t="n">
        <v>0.8</v>
      </c>
      <c r="AM4737" s="24" t="n">
        <v>25000</v>
      </c>
      <c r="AN4737" s="23" t="n">
        <v>0.9</v>
      </c>
      <c r="AO4737" s="24" t="n">
        <v>10000</v>
      </c>
      <c r="AP4737" s="25" t="n">
        <f aca="false">IF(AB4737&lt;AJ4737,AK4737,IF(AB4737&lt;AL4737,AM4737,IF(AB4737&lt;=AN4737,AO4737,0)))</f>
        <v>0</v>
      </c>
    </row>
    <row r="4738" customFormat="false" ht="15.65" hidden="false" customHeight="false" outlineLevel="0" collapsed="false">
      <c r="A4738" s="11" t="n">
        <f aca="false">A4737+1</f>
        <v>4187</v>
      </c>
      <c r="B4738" s="12" t="s">
        <v>4373</v>
      </c>
      <c r="C4738" s="12" t="s">
        <v>4944</v>
      </c>
      <c r="D4738" s="12" t="s">
        <v>4945</v>
      </c>
      <c r="E4738" s="12" t="s">
        <v>4946</v>
      </c>
      <c r="F4738" s="14" t="s">
        <v>4947</v>
      </c>
      <c r="G4738" s="13" t="s">
        <v>4376</v>
      </c>
      <c r="H4738" s="12" t="s">
        <v>55</v>
      </c>
      <c r="I4738" s="12"/>
      <c r="J4738" s="14"/>
      <c r="K4738" s="15" t="n">
        <v>45213</v>
      </c>
      <c r="L4738" s="14" t="s">
        <v>4948</v>
      </c>
      <c r="M4738" s="16" t="n">
        <v>1</v>
      </c>
      <c r="N4738" s="16" t="n">
        <v>1</v>
      </c>
      <c r="O4738" s="17" t="n">
        <v>100000</v>
      </c>
      <c r="P4738" s="17" t="n">
        <v>100000</v>
      </c>
      <c r="Q4738" s="18" t="n">
        <v>12600</v>
      </c>
      <c r="R4738" s="19" t="n">
        <f aca="false">IF(H4738="F",1,0)</f>
        <v>0</v>
      </c>
      <c r="S4738" s="19" t="n">
        <f aca="false">IF(H4738="M",1,0)</f>
        <v>1</v>
      </c>
      <c r="T4738" s="11" t="s">
        <v>5107</v>
      </c>
      <c r="U4738" s="11" t="s">
        <v>325</v>
      </c>
      <c r="V4738" s="24" t="n">
        <f aca="false">_xlfn.xlookup(D4738,'WRSI Fusion'!$H$4:$H$354,'WRSI Fusion'!$AI$4:$AI$354)</f>
        <v>73.6609067451744</v>
      </c>
      <c r="W4738" s="16" t="n">
        <f aca="false">_xlfn.xlookup(D4738,'WRSI Maïs'!$H$4:$H$346,'WRSI Maïs'!$AG$4:$AG$346)</f>
        <v>75.9994798314583</v>
      </c>
      <c r="X4738" s="16" t="n">
        <f aca="false">_xlfn.xlookup(D4738,'WRSI Mil'!$H$5:$H$355,'WRSI Mil'!$AG$5:$AG$355)</f>
        <v>79.2823694410629</v>
      </c>
      <c r="Y4738" s="16" t="n">
        <f aca="false">_xlfn.xlookup(D4738,'WRSI Sorgho'!$H$4:$H$354,'WRSI Sorgho'!$AI$4:$AI$354)</f>
        <v>73.2272484963473</v>
      </c>
      <c r="Z4738" s="16" t="n">
        <f aca="false">V4738</f>
        <v>73.6609067451744</v>
      </c>
      <c r="AA4738" s="16" t="n">
        <f aca="false">_xlfn.xlookup(D4738,'WRSI Fusion'!$H$4:$H$354,'WRSI Fusion'!$AJ$4:$AJ$354)</f>
        <v>67.2589789876622</v>
      </c>
      <c r="AB4738" s="21" t="n">
        <f aca="false">AA4738/Z4738</f>
        <v>0.913089207825539</v>
      </c>
      <c r="AC4738" s="11"/>
      <c r="AD4738" s="11"/>
      <c r="AE4738" s="11"/>
      <c r="AF4738" s="22" t="n">
        <v>2023</v>
      </c>
      <c r="AG4738" s="22" t="s">
        <v>52</v>
      </c>
      <c r="AH4738" s="22" t="s">
        <v>53</v>
      </c>
      <c r="AI4738" s="22"/>
      <c r="AJ4738" s="23" t="n">
        <v>0.7</v>
      </c>
      <c r="AK4738" s="24" t="n">
        <v>100000</v>
      </c>
      <c r="AL4738" s="23" t="n">
        <v>0.8</v>
      </c>
      <c r="AM4738" s="24" t="n">
        <v>25000</v>
      </c>
      <c r="AN4738" s="23" t="n">
        <v>0.9</v>
      </c>
      <c r="AO4738" s="24" t="n">
        <v>10000</v>
      </c>
      <c r="AP4738" s="25" t="n">
        <f aca="false">IF(AB4738&lt;AJ4738,AK4738,IF(AB4738&lt;AL4738,AM4738,IF(AB4738&lt;=AN4738,AO4738,0)))</f>
        <v>0</v>
      </c>
    </row>
    <row r="4739" customFormat="false" ht="15.65" hidden="false" customHeight="false" outlineLevel="0" collapsed="false">
      <c r="A4739" s="11" t="n">
        <f aca="false">A4738+1</f>
        <v>4188</v>
      </c>
      <c r="B4739" s="12" t="s">
        <v>4373</v>
      </c>
      <c r="C4739" s="12" t="s">
        <v>4944</v>
      </c>
      <c r="D4739" s="12" t="s">
        <v>4945</v>
      </c>
      <c r="E4739" s="12" t="s">
        <v>4946</v>
      </c>
      <c r="F4739" s="14" t="s">
        <v>4991</v>
      </c>
      <c r="G4739" s="13" t="s">
        <v>4376</v>
      </c>
      <c r="H4739" s="12" t="s">
        <v>55</v>
      </c>
      <c r="I4739" s="12"/>
      <c r="J4739" s="14"/>
      <c r="K4739" s="15" t="n">
        <v>45213</v>
      </c>
      <c r="L4739" s="14" t="s">
        <v>4948</v>
      </c>
      <c r="M4739" s="16" t="n">
        <v>1</v>
      </c>
      <c r="N4739" s="16" t="n">
        <v>1</v>
      </c>
      <c r="O4739" s="17" t="n">
        <v>100000</v>
      </c>
      <c r="P4739" s="17" t="n">
        <v>100000</v>
      </c>
      <c r="Q4739" s="18" t="n">
        <v>12600</v>
      </c>
      <c r="R4739" s="19" t="n">
        <f aca="false">IF(H4739="F",1,0)</f>
        <v>0</v>
      </c>
      <c r="S4739" s="19" t="n">
        <f aca="false">IF(H4739="M",1,0)</f>
        <v>1</v>
      </c>
      <c r="T4739" s="11" t="s">
        <v>5108</v>
      </c>
      <c r="U4739" s="11" t="s">
        <v>325</v>
      </c>
      <c r="V4739" s="24" t="n">
        <f aca="false">_xlfn.xlookup(D4739,'WRSI Fusion'!$H$4:$H$354,'WRSI Fusion'!$AI$4:$AI$354)</f>
        <v>73.6609067451744</v>
      </c>
      <c r="W4739" s="16" t="n">
        <f aca="false">_xlfn.xlookup(D4739,'WRSI Maïs'!$H$4:$H$346,'WRSI Maïs'!$AG$4:$AG$346)</f>
        <v>75.9994798314583</v>
      </c>
      <c r="X4739" s="16" t="n">
        <f aca="false">_xlfn.xlookup(D4739,'WRSI Mil'!$H$5:$H$355,'WRSI Mil'!$AG$5:$AG$355)</f>
        <v>79.2823694410629</v>
      </c>
      <c r="Y4739" s="16" t="n">
        <f aca="false">_xlfn.xlookup(D4739,'WRSI Sorgho'!$H$4:$H$354,'WRSI Sorgho'!$AI$4:$AI$354)</f>
        <v>73.2272484963473</v>
      </c>
      <c r="Z4739" s="16" t="n">
        <f aca="false">V4739</f>
        <v>73.6609067451744</v>
      </c>
      <c r="AA4739" s="16" t="n">
        <f aca="false">_xlfn.xlookup(D4739,'WRSI Fusion'!$H$4:$H$354,'WRSI Fusion'!$AJ$4:$AJ$354)</f>
        <v>67.2589789876622</v>
      </c>
      <c r="AB4739" s="21" t="n">
        <f aca="false">AA4739/Z4739</f>
        <v>0.913089207825539</v>
      </c>
      <c r="AC4739" s="11"/>
      <c r="AD4739" s="11"/>
      <c r="AE4739" s="11"/>
      <c r="AF4739" s="22" t="n">
        <v>2023</v>
      </c>
      <c r="AG4739" s="22" t="s">
        <v>52</v>
      </c>
      <c r="AH4739" s="22" t="s">
        <v>53</v>
      </c>
      <c r="AI4739" s="22"/>
      <c r="AJ4739" s="23" t="n">
        <v>0.7</v>
      </c>
      <c r="AK4739" s="24" t="n">
        <v>100000</v>
      </c>
      <c r="AL4739" s="23" t="n">
        <v>0.8</v>
      </c>
      <c r="AM4739" s="24" t="n">
        <v>25000</v>
      </c>
      <c r="AN4739" s="23" t="n">
        <v>0.9</v>
      </c>
      <c r="AO4739" s="24" t="n">
        <v>10000</v>
      </c>
      <c r="AP4739" s="25" t="n">
        <f aca="false">IF(AB4739&lt;AJ4739,AK4739,IF(AB4739&lt;AL4739,AM4739,IF(AB4739&lt;=AN4739,AO4739,0)))</f>
        <v>0</v>
      </c>
    </row>
    <row r="4740" customFormat="false" ht="15.65" hidden="false" customHeight="false" outlineLevel="0" collapsed="false">
      <c r="A4740" s="11" t="n">
        <f aca="false">A4739+1</f>
        <v>4189</v>
      </c>
      <c r="B4740" s="12" t="s">
        <v>4373</v>
      </c>
      <c r="C4740" s="12" t="s">
        <v>4944</v>
      </c>
      <c r="D4740" s="12" t="s">
        <v>4945</v>
      </c>
      <c r="E4740" s="12" t="s">
        <v>4946</v>
      </c>
      <c r="F4740" s="14" t="s">
        <v>4947</v>
      </c>
      <c r="G4740" s="13" t="s">
        <v>4376</v>
      </c>
      <c r="H4740" s="12" t="s">
        <v>48</v>
      </c>
      <c r="I4740" s="12"/>
      <c r="J4740" s="14"/>
      <c r="K4740" s="15" t="n">
        <v>45213</v>
      </c>
      <c r="L4740" s="14" t="s">
        <v>4948</v>
      </c>
      <c r="M4740" s="16" t="n">
        <v>1</v>
      </c>
      <c r="N4740" s="16" t="n">
        <v>1</v>
      </c>
      <c r="O4740" s="17" t="n">
        <v>100000</v>
      </c>
      <c r="P4740" s="17" t="n">
        <v>100000</v>
      </c>
      <c r="Q4740" s="18" t="n">
        <v>12600</v>
      </c>
      <c r="R4740" s="19" t="n">
        <f aca="false">IF(H4740="F",1,0)</f>
        <v>1</v>
      </c>
      <c r="S4740" s="19" t="n">
        <f aca="false">IF(H4740="M",1,0)</f>
        <v>0</v>
      </c>
      <c r="T4740" s="11" t="s">
        <v>5109</v>
      </c>
      <c r="U4740" s="11" t="s">
        <v>325</v>
      </c>
      <c r="V4740" s="24" t="n">
        <f aca="false">_xlfn.xlookup(D4740,'WRSI Fusion'!$H$4:$H$354,'WRSI Fusion'!$AI$4:$AI$354)</f>
        <v>73.6609067451744</v>
      </c>
      <c r="W4740" s="16" t="n">
        <f aca="false">_xlfn.xlookup(D4740,'WRSI Maïs'!$H$4:$H$346,'WRSI Maïs'!$AG$4:$AG$346)</f>
        <v>75.9994798314583</v>
      </c>
      <c r="X4740" s="16" t="n">
        <f aca="false">_xlfn.xlookup(D4740,'WRSI Mil'!$H$5:$H$355,'WRSI Mil'!$AG$5:$AG$355)</f>
        <v>79.2823694410629</v>
      </c>
      <c r="Y4740" s="16" t="n">
        <f aca="false">_xlfn.xlookup(D4740,'WRSI Sorgho'!$H$4:$H$354,'WRSI Sorgho'!$AI$4:$AI$354)</f>
        <v>73.2272484963473</v>
      </c>
      <c r="Z4740" s="16" t="n">
        <f aca="false">V4740</f>
        <v>73.6609067451744</v>
      </c>
      <c r="AA4740" s="16" t="n">
        <f aca="false">_xlfn.xlookup(D4740,'WRSI Fusion'!$H$4:$H$354,'WRSI Fusion'!$AJ$4:$AJ$354)</f>
        <v>67.2589789876622</v>
      </c>
      <c r="AB4740" s="21" t="n">
        <f aca="false">AA4740/Z4740</f>
        <v>0.913089207825539</v>
      </c>
      <c r="AC4740" s="11"/>
      <c r="AD4740" s="11"/>
      <c r="AE4740" s="11"/>
      <c r="AF4740" s="22" t="n">
        <v>2023</v>
      </c>
      <c r="AG4740" s="22" t="s">
        <v>52</v>
      </c>
      <c r="AH4740" s="22" t="s">
        <v>53</v>
      </c>
      <c r="AI4740" s="22"/>
      <c r="AJ4740" s="23" t="n">
        <v>0.7</v>
      </c>
      <c r="AK4740" s="24" t="n">
        <v>100000</v>
      </c>
      <c r="AL4740" s="23" t="n">
        <v>0.8</v>
      </c>
      <c r="AM4740" s="24" t="n">
        <v>25000</v>
      </c>
      <c r="AN4740" s="23" t="n">
        <v>0.9</v>
      </c>
      <c r="AO4740" s="24" t="n">
        <v>10000</v>
      </c>
      <c r="AP4740" s="25" t="n">
        <f aca="false">IF(AB4740&lt;AJ4740,AK4740,IF(AB4740&lt;AL4740,AM4740,IF(AB4740&lt;=AN4740,AO4740,0)))</f>
        <v>0</v>
      </c>
    </row>
    <row r="4741" customFormat="false" ht="15.65" hidden="false" customHeight="false" outlineLevel="0" collapsed="false">
      <c r="A4741" s="11" t="n">
        <f aca="false">A4740+1</f>
        <v>4190</v>
      </c>
      <c r="B4741" s="12" t="s">
        <v>4373</v>
      </c>
      <c r="C4741" s="12" t="s">
        <v>4938</v>
      </c>
      <c r="D4741" s="12" t="s">
        <v>4939</v>
      </c>
      <c r="E4741" s="12" t="s">
        <v>4940</v>
      </c>
      <c r="F4741" s="14" t="s">
        <v>4963</v>
      </c>
      <c r="G4741" s="13" t="s">
        <v>4376</v>
      </c>
      <c r="H4741" s="12" t="s">
        <v>48</v>
      </c>
      <c r="I4741" s="12"/>
      <c r="J4741" s="14"/>
      <c r="K4741" s="15" t="n">
        <v>45213</v>
      </c>
      <c r="L4741" s="14" t="s">
        <v>4942</v>
      </c>
      <c r="M4741" s="16" t="n">
        <v>1</v>
      </c>
      <c r="N4741" s="16" t="n">
        <v>1</v>
      </c>
      <c r="O4741" s="17" t="n">
        <v>100000</v>
      </c>
      <c r="P4741" s="17" t="n">
        <v>100000</v>
      </c>
      <c r="Q4741" s="18" t="n">
        <v>12600</v>
      </c>
      <c r="R4741" s="19" t="n">
        <f aca="false">IF(H4741="F",1,0)</f>
        <v>1</v>
      </c>
      <c r="S4741" s="19" t="n">
        <f aca="false">IF(H4741="M",1,0)</f>
        <v>0</v>
      </c>
      <c r="T4741" s="11" t="s">
        <v>5110</v>
      </c>
      <c r="U4741" s="11" t="s">
        <v>325</v>
      </c>
      <c r="V4741" s="24" t="n">
        <f aca="false">_xlfn.xlookup(D4741,'WRSI Fusion'!$H$4:$H$354,'WRSI Fusion'!$AI$4:$AI$354)</f>
        <v>77.1984103091362</v>
      </c>
      <c r="W4741" s="16" t="n">
        <f aca="false">_xlfn.xlookup(D4741,'WRSI Maïs'!$H$4:$H$346,'WRSI Maïs'!$AG$4:$AG$346)</f>
        <v>88.169922330779</v>
      </c>
      <c r="X4741" s="16" t="n">
        <f aca="false">_xlfn.xlookup(D4741,'WRSI Mil'!$H$5:$H$355,'WRSI Mil'!$AG$5:$AG$355)</f>
        <v>84.9736065183319</v>
      </c>
      <c r="Y4741" s="16" t="n">
        <f aca="false">_xlfn.xlookup(D4741,'WRSI Sorgho'!$H$4:$H$354,'WRSI Sorgho'!$AI$4:$AI$354)</f>
        <v>77.590111909811</v>
      </c>
      <c r="Z4741" s="16" t="n">
        <f aca="false">V4741</f>
        <v>77.1984103091362</v>
      </c>
      <c r="AA4741" s="16" t="n">
        <f aca="false">_xlfn.xlookup(D4741,'WRSI Fusion'!$H$4:$H$354,'WRSI Fusion'!$AJ$4:$AJ$354)</f>
        <v>78.3358162386523</v>
      </c>
      <c r="AB4741" s="21" t="n">
        <f aca="false">AA4741/Z4741</f>
        <v>1.01473354081984</v>
      </c>
      <c r="AC4741" s="11"/>
      <c r="AD4741" s="11"/>
      <c r="AE4741" s="11"/>
      <c r="AF4741" s="22" t="n">
        <v>2023</v>
      </c>
      <c r="AG4741" s="22" t="s">
        <v>52</v>
      </c>
      <c r="AH4741" s="22" t="s">
        <v>53</v>
      </c>
      <c r="AI4741" s="22"/>
      <c r="AJ4741" s="23" t="n">
        <v>0.7</v>
      </c>
      <c r="AK4741" s="24" t="n">
        <v>100000</v>
      </c>
      <c r="AL4741" s="23" t="n">
        <v>0.8</v>
      </c>
      <c r="AM4741" s="24" t="n">
        <v>25000</v>
      </c>
      <c r="AN4741" s="23" t="n">
        <v>0.9</v>
      </c>
      <c r="AO4741" s="24" t="n">
        <v>10000</v>
      </c>
      <c r="AP4741" s="25" t="n">
        <f aca="false">IF(AB4741&lt;AJ4741,AK4741,IF(AB4741&lt;AL4741,AM4741,IF(AB4741&lt;=AN4741,AO4741,0)))</f>
        <v>0</v>
      </c>
    </row>
    <row r="4742" customFormat="false" ht="15.65" hidden="false" customHeight="false" outlineLevel="0" collapsed="false">
      <c r="A4742" s="11" t="n">
        <f aca="false">A4741+1</f>
        <v>4191</v>
      </c>
      <c r="B4742" s="12" t="s">
        <v>4373</v>
      </c>
      <c r="C4742" s="12" t="s">
        <v>4938</v>
      </c>
      <c r="D4742" s="12" t="s">
        <v>4939</v>
      </c>
      <c r="E4742" s="12" t="s">
        <v>4940</v>
      </c>
      <c r="F4742" s="14" t="s">
        <v>4978</v>
      </c>
      <c r="G4742" s="13" t="s">
        <v>4376</v>
      </c>
      <c r="H4742" s="12" t="s">
        <v>55</v>
      </c>
      <c r="I4742" s="12"/>
      <c r="J4742" s="14"/>
      <c r="K4742" s="15" t="n">
        <v>45213</v>
      </c>
      <c r="L4742" s="14" t="s">
        <v>4942</v>
      </c>
      <c r="M4742" s="16" t="n">
        <v>1</v>
      </c>
      <c r="N4742" s="16" t="n">
        <v>1</v>
      </c>
      <c r="O4742" s="17" t="n">
        <v>100000</v>
      </c>
      <c r="P4742" s="17" t="n">
        <v>100000</v>
      </c>
      <c r="Q4742" s="18" t="n">
        <v>12600</v>
      </c>
      <c r="R4742" s="19" t="n">
        <f aca="false">IF(H4742="F",1,0)</f>
        <v>0</v>
      </c>
      <c r="S4742" s="19" t="n">
        <f aca="false">IF(H4742="M",1,0)</f>
        <v>1</v>
      </c>
      <c r="T4742" s="11" t="s">
        <v>5111</v>
      </c>
      <c r="U4742" s="11" t="s">
        <v>325</v>
      </c>
      <c r="V4742" s="24" t="n">
        <f aca="false">_xlfn.xlookup(D4742,'WRSI Fusion'!$H$4:$H$354,'WRSI Fusion'!$AI$4:$AI$354)</f>
        <v>77.1984103091362</v>
      </c>
      <c r="W4742" s="16" t="n">
        <f aca="false">_xlfn.xlookup(D4742,'WRSI Maïs'!$H$4:$H$346,'WRSI Maïs'!$AG$4:$AG$346)</f>
        <v>88.169922330779</v>
      </c>
      <c r="X4742" s="16" t="n">
        <f aca="false">_xlfn.xlookup(D4742,'WRSI Mil'!$H$5:$H$355,'WRSI Mil'!$AG$5:$AG$355)</f>
        <v>84.9736065183319</v>
      </c>
      <c r="Y4742" s="16" t="n">
        <f aca="false">_xlfn.xlookup(D4742,'WRSI Sorgho'!$H$4:$H$354,'WRSI Sorgho'!$AI$4:$AI$354)</f>
        <v>77.590111909811</v>
      </c>
      <c r="Z4742" s="16" t="n">
        <f aca="false">V4742</f>
        <v>77.1984103091362</v>
      </c>
      <c r="AA4742" s="16" t="n">
        <f aca="false">_xlfn.xlookup(D4742,'WRSI Fusion'!$H$4:$H$354,'WRSI Fusion'!$AJ$4:$AJ$354)</f>
        <v>78.3358162386523</v>
      </c>
      <c r="AB4742" s="21" t="n">
        <f aca="false">AA4742/Z4742</f>
        <v>1.01473354081984</v>
      </c>
      <c r="AC4742" s="11"/>
      <c r="AD4742" s="11"/>
      <c r="AE4742" s="11"/>
      <c r="AF4742" s="22" t="n">
        <v>2023</v>
      </c>
      <c r="AG4742" s="22" t="s">
        <v>52</v>
      </c>
      <c r="AH4742" s="22" t="s">
        <v>53</v>
      </c>
      <c r="AI4742" s="22"/>
      <c r="AJ4742" s="23" t="n">
        <v>0.7</v>
      </c>
      <c r="AK4742" s="24" t="n">
        <v>100000</v>
      </c>
      <c r="AL4742" s="23" t="n">
        <v>0.8</v>
      </c>
      <c r="AM4742" s="24" t="n">
        <v>25000</v>
      </c>
      <c r="AN4742" s="23" t="n">
        <v>0.9</v>
      </c>
      <c r="AO4742" s="24" t="n">
        <v>10000</v>
      </c>
      <c r="AP4742" s="25" t="n">
        <f aca="false">IF(AB4742&lt;AJ4742,AK4742,IF(AB4742&lt;AL4742,AM4742,IF(AB4742&lt;=AN4742,AO4742,0)))</f>
        <v>0</v>
      </c>
    </row>
    <row r="4743" customFormat="false" ht="15.65" hidden="false" customHeight="false" outlineLevel="0" collapsed="false">
      <c r="A4743" s="11" t="n">
        <f aca="false">A4742+1</f>
        <v>4192</v>
      </c>
      <c r="B4743" s="12" t="s">
        <v>4373</v>
      </c>
      <c r="C4743" s="12" t="s">
        <v>4938</v>
      </c>
      <c r="D4743" s="12" t="s">
        <v>4939</v>
      </c>
      <c r="E4743" s="12" t="s">
        <v>4940</v>
      </c>
      <c r="F4743" s="14" t="s">
        <v>4956</v>
      </c>
      <c r="G4743" s="13" t="s">
        <v>4376</v>
      </c>
      <c r="H4743" s="12" t="s">
        <v>48</v>
      </c>
      <c r="I4743" s="12"/>
      <c r="J4743" s="14"/>
      <c r="K4743" s="15" t="n">
        <v>45213</v>
      </c>
      <c r="L4743" s="14" t="s">
        <v>4942</v>
      </c>
      <c r="M4743" s="16" t="n">
        <v>1</v>
      </c>
      <c r="N4743" s="16" t="n">
        <v>1</v>
      </c>
      <c r="O4743" s="17" t="n">
        <v>100000</v>
      </c>
      <c r="P4743" s="17" t="n">
        <v>100000</v>
      </c>
      <c r="Q4743" s="18" t="n">
        <v>12600</v>
      </c>
      <c r="R4743" s="19" t="n">
        <f aca="false">IF(H4743="F",1,0)</f>
        <v>1</v>
      </c>
      <c r="S4743" s="19" t="n">
        <f aca="false">IF(H4743="M",1,0)</f>
        <v>0</v>
      </c>
      <c r="T4743" s="11" t="s">
        <v>5112</v>
      </c>
      <c r="U4743" s="11" t="s">
        <v>325</v>
      </c>
      <c r="V4743" s="24" t="n">
        <f aca="false">_xlfn.xlookup(D4743,'WRSI Fusion'!$H$4:$H$354,'WRSI Fusion'!$AI$4:$AI$354)</f>
        <v>77.1984103091362</v>
      </c>
      <c r="W4743" s="16" t="n">
        <f aca="false">_xlfn.xlookup(D4743,'WRSI Maïs'!$H$4:$H$346,'WRSI Maïs'!$AG$4:$AG$346)</f>
        <v>88.169922330779</v>
      </c>
      <c r="X4743" s="16" t="n">
        <f aca="false">_xlfn.xlookup(D4743,'WRSI Mil'!$H$5:$H$355,'WRSI Mil'!$AG$5:$AG$355)</f>
        <v>84.9736065183319</v>
      </c>
      <c r="Y4743" s="16" t="n">
        <f aca="false">_xlfn.xlookup(D4743,'WRSI Sorgho'!$H$4:$H$354,'WRSI Sorgho'!$AI$4:$AI$354)</f>
        <v>77.590111909811</v>
      </c>
      <c r="Z4743" s="16" t="n">
        <f aca="false">V4743</f>
        <v>77.1984103091362</v>
      </c>
      <c r="AA4743" s="16" t="n">
        <f aca="false">_xlfn.xlookup(D4743,'WRSI Fusion'!$H$4:$H$354,'WRSI Fusion'!$AJ$4:$AJ$354)</f>
        <v>78.3358162386523</v>
      </c>
      <c r="AB4743" s="21" t="n">
        <f aca="false">AA4743/Z4743</f>
        <v>1.01473354081984</v>
      </c>
      <c r="AC4743" s="11"/>
      <c r="AD4743" s="11"/>
      <c r="AE4743" s="11"/>
      <c r="AF4743" s="22" t="n">
        <v>2023</v>
      </c>
      <c r="AG4743" s="22" t="s">
        <v>52</v>
      </c>
      <c r="AH4743" s="22" t="s">
        <v>53</v>
      </c>
      <c r="AI4743" s="22"/>
      <c r="AJ4743" s="23" t="n">
        <v>0.7</v>
      </c>
      <c r="AK4743" s="24" t="n">
        <v>100000</v>
      </c>
      <c r="AL4743" s="23" t="n">
        <v>0.8</v>
      </c>
      <c r="AM4743" s="24" t="n">
        <v>25000</v>
      </c>
      <c r="AN4743" s="23" t="n">
        <v>0.9</v>
      </c>
      <c r="AO4743" s="24" t="n">
        <v>10000</v>
      </c>
      <c r="AP4743" s="25" t="n">
        <f aca="false">IF(AB4743&lt;AJ4743,AK4743,IF(AB4743&lt;AL4743,AM4743,IF(AB4743&lt;=AN4743,AO4743,0)))</f>
        <v>0</v>
      </c>
    </row>
    <row r="4744" customFormat="false" ht="15.65" hidden="false" customHeight="false" outlineLevel="0" collapsed="false">
      <c r="A4744" s="11" t="n">
        <f aca="false">A4743+1</f>
        <v>4193</v>
      </c>
      <c r="B4744" s="12" t="s">
        <v>4373</v>
      </c>
      <c r="C4744" s="12" t="s">
        <v>4944</v>
      </c>
      <c r="D4744" s="12" t="s">
        <v>4945</v>
      </c>
      <c r="E4744" s="12" t="s">
        <v>4946</v>
      </c>
      <c r="F4744" s="14" t="s">
        <v>4991</v>
      </c>
      <c r="G4744" s="13" t="s">
        <v>4376</v>
      </c>
      <c r="H4744" s="12" t="s">
        <v>55</v>
      </c>
      <c r="I4744" s="12"/>
      <c r="J4744" s="14"/>
      <c r="K4744" s="15" t="n">
        <v>45213</v>
      </c>
      <c r="L4744" s="14" t="s">
        <v>4948</v>
      </c>
      <c r="M4744" s="16" t="n">
        <v>1</v>
      </c>
      <c r="N4744" s="16" t="n">
        <v>1</v>
      </c>
      <c r="O4744" s="17" t="n">
        <v>100000</v>
      </c>
      <c r="P4744" s="17" t="n">
        <v>100000</v>
      </c>
      <c r="Q4744" s="18" t="n">
        <v>12600</v>
      </c>
      <c r="R4744" s="19" t="n">
        <f aca="false">IF(H4744="F",1,0)</f>
        <v>0</v>
      </c>
      <c r="S4744" s="19" t="n">
        <f aca="false">IF(H4744="M",1,0)</f>
        <v>1</v>
      </c>
      <c r="T4744" s="11" t="s">
        <v>5113</v>
      </c>
      <c r="U4744" s="11" t="s">
        <v>325</v>
      </c>
      <c r="V4744" s="24" t="n">
        <f aca="false">_xlfn.xlookup(D4744,'WRSI Fusion'!$H$4:$H$354,'WRSI Fusion'!$AI$4:$AI$354)</f>
        <v>73.6609067451744</v>
      </c>
      <c r="W4744" s="16" t="n">
        <f aca="false">_xlfn.xlookup(D4744,'WRSI Maïs'!$H$4:$H$346,'WRSI Maïs'!$AG$4:$AG$346)</f>
        <v>75.9994798314583</v>
      </c>
      <c r="X4744" s="16" t="n">
        <f aca="false">_xlfn.xlookup(D4744,'WRSI Mil'!$H$5:$H$355,'WRSI Mil'!$AG$5:$AG$355)</f>
        <v>79.2823694410629</v>
      </c>
      <c r="Y4744" s="16" t="n">
        <f aca="false">_xlfn.xlookup(D4744,'WRSI Sorgho'!$H$4:$H$354,'WRSI Sorgho'!$AI$4:$AI$354)</f>
        <v>73.2272484963473</v>
      </c>
      <c r="Z4744" s="16" t="n">
        <f aca="false">V4744</f>
        <v>73.6609067451744</v>
      </c>
      <c r="AA4744" s="16" t="n">
        <f aca="false">_xlfn.xlookup(D4744,'WRSI Fusion'!$H$4:$H$354,'WRSI Fusion'!$AJ$4:$AJ$354)</f>
        <v>67.2589789876622</v>
      </c>
      <c r="AB4744" s="21" t="n">
        <f aca="false">AA4744/Z4744</f>
        <v>0.913089207825539</v>
      </c>
      <c r="AC4744" s="11"/>
      <c r="AD4744" s="11"/>
      <c r="AE4744" s="11"/>
      <c r="AF4744" s="22" t="n">
        <v>2023</v>
      </c>
      <c r="AG4744" s="22" t="s">
        <v>52</v>
      </c>
      <c r="AH4744" s="22" t="s">
        <v>53</v>
      </c>
      <c r="AI4744" s="22"/>
      <c r="AJ4744" s="23" t="n">
        <v>0.7</v>
      </c>
      <c r="AK4744" s="24" t="n">
        <v>100000</v>
      </c>
      <c r="AL4744" s="23" t="n">
        <v>0.8</v>
      </c>
      <c r="AM4744" s="24" t="n">
        <v>25000</v>
      </c>
      <c r="AN4744" s="23" t="n">
        <v>0.9</v>
      </c>
      <c r="AO4744" s="24" t="n">
        <v>10000</v>
      </c>
      <c r="AP4744" s="25" t="n">
        <f aca="false">IF(AB4744&lt;AJ4744,AK4744,IF(AB4744&lt;AL4744,AM4744,IF(AB4744&lt;=AN4744,AO4744,0)))</f>
        <v>0</v>
      </c>
    </row>
    <row r="4745" customFormat="false" ht="15.65" hidden="false" customHeight="false" outlineLevel="0" collapsed="false">
      <c r="A4745" s="11" t="n">
        <f aca="false">A4744+1</f>
        <v>4194</v>
      </c>
      <c r="B4745" s="12" t="s">
        <v>4373</v>
      </c>
      <c r="C4745" s="12" t="s">
        <v>4938</v>
      </c>
      <c r="D4745" s="12" t="s">
        <v>4939</v>
      </c>
      <c r="E4745" s="12" t="s">
        <v>4940</v>
      </c>
      <c r="F4745" s="14" t="s">
        <v>4941</v>
      </c>
      <c r="G4745" s="13" t="s">
        <v>4376</v>
      </c>
      <c r="H4745" s="12" t="s">
        <v>55</v>
      </c>
      <c r="I4745" s="12"/>
      <c r="J4745" s="14"/>
      <c r="K4745" s="15" t="n">
        <v>45213</v>
      </c>
      <c r="L4745" s="14" t="s">
        <v>4942</v>
      </c>
      <c r="M4745" s="16" t="n">
        <v>1</v>
      </c>
      <c r="N4745" s="16" t="n">
        <v>1</v>
      </c>
      <c r="O4745" s="17" t="n">
        <v>100000</v>
      </c>
      <c r="P4745" s="17" t="n">
        <v>100000</v>
      </c>
      <c r="Q4745" s="18" t="n">
        <v>12600</v>
      </c>
      <c r="R4745" s="19" t="n">
        <f aca="false">IF(H4745="F",1,0)</f>
        <v>0</v>
      </c>
      <c r="S4745" s="19" t="n">
        <f aca="false">IF(H4745="M",1,0)</f>
        <v>1</v>
      </c>
      <c r="T4745" s="11" t="s">
        <v>5114</v>
      </c>
      <c r="U4745" s="11" t="s">
        <v>325</v>
      </c>
      <c r="V4745" s="24" t="n">
        <f aca="false">_xlfn.xlookup(D4745,'WRSI Fusion'!$H$4:$H$354,'WRSI Fusion'!$AI$4:$AI$354)</f>
        <v>77.1984103091362</v>
      </c>
      <c r="W4745" s="16" t="n">
        <f aca="false">_xlfn.xlookup(D4745,'WRSI Maïs'!$H$4:$H$346,'WRSI Maïs'!$AG$4:$AG$346)</f>
        <v>88.169922330779</v>
      </c>
      <c r="X4745" s="16" t="n">
        <f aca="false">_xlfn.xlookup(D4745,'WRSI Mil'!$H$5:$H$355,'WRSI Mil'!$AG$5:$AG$355)</f>
        <v>84.9736065183319</v>
      </c>
      <c r="Y4745" s="16" t="n">
        <f aca="false">_xlfn.xlookup(D4745,'WRSI Sorgho'!$H$4:$H$354,'WRSI Sorgho'!$AI$4:$AI$354)</f>
        <v>77.590111909811</v>
      </c>
      <c r="Z4745" s="16" t="n">
        <f aca="false">V4745</f>
        <v>77.1984103091362</v>
      </c>
      <c r="AA4745" s="16" t="n">
        <f aca="false">_xlfn.xlookup(D4745,'WRSI Fusion'!$H$4:$H$354,'WRSI Fusion'!$AJ$4:$AJ$354)</f>
        <v>78.3358162386523</v>
      </c>
      <c r="AB4745" s="21" t="n">
        <f aca="false">AA4745/Z4745</f>
        <v>1.01473354081984</v>
      </c>
      <c r="AC4745" s="11"/>
      <c r="AD4745" s="11"/>
      <c r="AE4745" s="11"/>
      <c r="AF4745" s="22" t="n">
        <v>2023</v>
      </c>
      <c r="AG4745" s="22" t="s">
        <v>52</v>
      </c>
      <c r="AH4745" s="22" t="s">
        <v>53</v>
      </c>
      <c r="AI4745" s="22"/>
      <c r="AJ4745" s="23" t="n">
        <v>0.7</v>
      </c>
      <c r="AK4745" s="24" t="n">
        <v>100000</v>
      </c>
      <c r="AL4745" s="23" t="n">
        <v>0.8</v>
      </c>
      <c r="AM4745" s="24" t="n">
        <v>25000</v>
      </c>
      <c r="AN4745" s="23" t="n">
        <v>0.9</v>
      </c>
      <c r="AO4745" s="24" t="n">
        <v>10000</v>
      </c>
      <c r="AP4745" s="25" t="n">
        <f aca="false">IF(AB4745&lt;AJ4745,AK4745,IF(AB4745&lt;AL4745,AM4745,IF(AB4745&lt;=AN4745,AO4745,0)))</f>
        <v>0</v>
      </c>
    </row>
    <row r="4746" customFormat="false" ht="15.65" hidden="false" customHeight="false" outlineLevel="0" collapsed="false">
      <c r="A4746" s="11" t="n">
        <f aca="false">A4745+1</f>
        <v>4195</v>
      </c>
      <c r="B4746" s="12" t="s">
        <v>4373</v>
      </c>
      <c r="C4746" s="12" t="s">
        <v>4944</v>
      </c>
      <c r="D4746" s="12" t="s">
        <v>4945</v>
      </c>
      <c r="E4746" s="12" t="s">
        <v>4946</v>
      </c>
      <c r="F4746" s="14" t="s">
        <v>4966</v>
      </c>
      <c r="G4746" s="13" t="s">
        <v>4376</v>
      </c>
      <c r="H4746" s="12" t="s">
        <v>55</v>
      </c>
      <c r="I4746" s="12"/>
      <c r="J4746" s="14"/>
      <c r="K4746" s="15" t="n">
        <v>45213</v>
      </c>
      <c r="L4746" s="14" t="s">
        <v>4948</v>
      </c>
      <c r="M4746" s="16" t="n">
        <v>1</v>
      </c>
      <c r="N4746" s="16" t="n">
        <v>1</v>
      </c>
      <c r="O4746" s="17" t="n">
        <v>100000</v>
      </c>
      <c r="P4746" s="17" t="n">
        <v>100000</v>
      </c>
      <c r="Q4746" s="18" t="n">
        <v>12600</v>
      </c>
      <c r="R4746" s="19" t="n">
        <f aca="false">IF(H4746="F",1,0)</f>
        <v>0</v>
      </c>
      <c r="S4746" s="19" t="n">
        <f aca="false">IF(H4746="M",1,0)</f>
        <v>1</v>
      </c>
      <c r="T4746" s="11" t="s">
        <v>5115</v>
      </c>
      <c r="U4746" s="11" t="s">
        <v>325</v>
      </c>
      <c r="V4746" s="24" t="n">
        <f aca="false">_xlfn.xlookup(D4746,'WRSI Fusion'!$H$4:$H$354,'WRSI Fusion'!$AI$4:$AI$354)</f>
        <v>73.6609067451744</v>
      </c>
      <c r="W4746" s="16" t="n">
        <f aca="false">_xlfn.xlookup(D4746,'WRSI Maïs'!$H$4:$H$346,'WRSI Maïs'!$AG$4:$AG$346)</f>
        <v>75.9994798314583</v>
      </c>
      <c r="X4746" s="16" t="n">
        <f aca="false">_xlfn.xlookup(D4746,'WRSI Mil'!$H$5:$H$355,'WRSI Mil'!$AG$5:$AG$355)</f>
        <v>79.2823694410629</v>
      </c>
      <c r="Y4746" s="16" t="n">
        <f aca="false">_xlfn.xlookup(D4746,'WRSI Sorgho'!$H$4:$H$354,'WRSI Sorgho'!$AI$4:$AI$354)</f>
        <v>73.2272484963473</v>
      </c>
      <c r="Z4746" s="16" t="n">
        <f aca="false">V4746</f>
        <v>73.6609067451744</v>
      </c>
      <c r="AA4746" s="16" t="n">
        <f aca="false">_xlfn.xlookup(D4746,'WRSI Fusion'!$H$4:$H$354,'WRSI Fusion'!$AJ$4:$AJ$354)</f>
        <v>67.2589789876622</v>
      </c>
      <c r="AB4746" s="21" t="n">
        <f aca="false">AA4746/Z4746</f>
        <v>0.913089207825539</v>
      </c>
      <c r="AC4746" s="11"/>
      <c r="AD4746" s="11"/>
      <c r="AE4746" s="11"/>
      <c r="AF4746" s="22" t="n">
        <v>2023</v>
      </c>
      <c r="AG4746" s="22" t="s">
        <v>52</v>
      </c>
      <c r="AH4746" s="22" t="s">
        <v>53</v>
      </c>
      <c r="AI4746" s="22"/>
      <c r="AJ4746" s="23" t="n">
        <v>0.7</v>
      </c>
      <c r="AK4746" s="24" t="n">
        <v>100000</v>
      </c>
      <c r="AL4746" s="23" t="n">
        <v>0.8</v>
      </c>
      <c r="AM4746" s="24" t="n">
        <v>25000</v>
      </c>
      <c r="AN4746" s="23" t="n">
        <v>0.9</v>
      </c>
      <c r="AO4746" s="24" t="n">
        <v>10000</v>
      </c>
      <c r="AP4746" s="25" t="n">
        <f aca="false">IF(AB4746&lt;AJ4746,AK4746,IF(AB4746&lt;AL4746,AM4746,IF(AB4746&lt;=AN4746,AO4746,0)))</f>
        <v>0</v>
      </c>
    </row>
    <row r="4747" customFormat="false" ht="15.65" hidden="false" customHeight="false" outlineLevel="0" collapsed="false">
      <c r="A4747" s="11" t="n">
        <f aca="false">A4746+1</f>
        <v>4196</v>
      </c>
      <c r="B4747" s="12" t="s">
        <v>4373</v>
      </c>
      <c r="C4747" s="12" t="s">
        <v>4938</v>
      </c>
      <c r="D4747" s="12" t="s">
        <v>4939</v>
      </c>
      <c r="E4747" s="12" t="s">
        <v>4940</v>
      </c>
      <c r="F4747" s="14" t="s">
        <v>4963</v>
      </c>
      <c r="G4747" s="13" t="s">
        <v>4376</v>
      </c>
      <c r="H4747" s="12" t="s">
        <v>48</v>
      </c>
      <c r="I4747" s="12"/>
      <c r="J4747" s="14"/>
      <c r="K4747" s="15" t="n">
        <v>45213</v>
      </c>
      <c r="L4747" s="14" t="s">
        <v>4942</v>
      </c>
      <c r="M4747" s="16" t="n">
        <v>1</v>
      </c>
      <c r="N4747" s="16" t="n">
        <v>1</v>
      </c>
      <c r="O4747" s="17" t="n">
        <v>100000</v>
      </c>
      <c r="P4747" s="17" t="n">
        <v>100000</v>
      </c>
      <c r="Q4747" s="18" t="n">
        <v>12600</v>
      </c>
      <c r="R4747" s="19" t="n">
        <f aca="false">IF(H4747="F",1,0)</f>
        <v>1</v>
      </c>
      <c r="S4747" s="19" t="n">
        <f aca="false">IF(H4747="M",1,0)</f>
        <v>0</v>
      </c>
      <c r="T4747" s="11" t="s">
        <v>5116</v>
      </c>
      <c r="U4747" s="11" t="s">
        <v>325</v>
      </c>
      <c r="V4747" s="24" t="n">
        <f aca="false">_xlfn.xlookup(D4747,'WRSI Fusion'!$H$4:$H$354,'WRSI Fusion'!$AI$4:$AI$354)</f>
        <v>77.1984103091362</v>
      </c>
      <c r="W4747" s="16" t="n">
        <f aca="false">_xlfn.xlookup(D4747,'WRSI Maïs'!$H$4:$H$346,'WRSI Maïs'!$AG$4:$AG$346)</f>
        <v>88.169922330779</v>
      </c>
      <c r="X4747" s="16" t="n">
        <f aca="false">_xlfn.xlookup(D4747,'WRSI Mil'!$H$5:$H$355,'WRSI Mil'!$AG$5:$AG$355)</f>
        <v>84.9736065183319</v>
      </c>
      <c r="Y4747" s="16" t="n">
        <f aca="false">_xlfn.xlookup(D4747,'WRSI Sorgho'!$H$4:$H$354,'WRSI Sorgho'!$AI$4:$AI$354)</f>
        <v>77.590111909811</v>
      </c>
      <c r="Z4747" s="16" t="n">
        <f aca="false">V4747</f>
        <v>77.1984103091362</v>
      </c>
      <c r="AA4747" s="16" t="n">
        <f aca="false">_xlfn.xlookup(D4747,'WRSI Fusion'!$H$4:$H$354,'WRSI Fusion'!$AJ$4:$AJ$354)</f>
        <v>78.3358162386523</v>
      </c>
      <c r="AB4747" s="21" t="n">
        <f aca="false">AA4747/Z4747</f>
        <v>1.01473354081984</v>
      </c>
      <c r="AC4747" s="11"/>
      <c r="AD4747" s="11"/>
      <c r="AE4747" s="11"/>
      <c r="AF4747" s="22" t="n">
        <v>2023</v>
      </c>
      <c r="AG4747" s="22" t="s">
        <v>52</v>
      </c>
      <c r="AH4747" s="22" t="s">
        <v>53</v>
      </c>
      <c r="AI4747" s="22"/>
      <c r="AJ4747" s="23" t="n">
        <v>0.7</v>
      </c>
      <c r="AK4747" s="24" t="n">
        <v>100000</v>
      </c>
      <c r="AL4747" s="23" t="n">
        <v>0.8</v>
      </c>
      <c r="AM4747" s="24" t="n">
        <v>25000</v>
      </c>
      <c r="AN4747" s="23" t="n">
        <v>0.9</v>
      </c>
      <c r="AO4747" s="24" t="n">
        <v>10000</v>
      </c>
      <c r="AP4747" s="25" t="n">
        <f aca="false">IF(AB4747&lt;AJ4747,AK4747,IF(AB4747&lt;AL4747,AM4747,IF(AB4747&lt;=AN4747,AO4747,0)))</f>
        <v>0</v>
      </c>
    </row>
    <row r="4748" customFormat="false" ht="15.65" hidden="false" customHeight="false" outlineLevel="0" collapsed="false">
      <c r="A4748" s="11" t="n">
        <f aca="false">A4747+1</f>
        <v>4197</v>
      </c>
      <c r="B4748" s="12" t="s">
        <v>4373</v>
      </c>
      <c r="C4748" s="12" t="s">
        <v>4944</v>
      </c>
      <c r="D4748" s="12" t="s">
        <v>4945</v>
      </c>
      <c r="E4748" s="12" t="s">
        <v>4946</v>
      </c>
      <c r="F4748" s="14" t="s">
        <v>4980</v>
      </c>
      <c r="G4748" s="13" t="s">
        <v>4376</v>
      </c>
      <c r="H4748" s="12" t="s">
        <v>48</v>
      </c>
      <c r="I4748" s="12"/>
      <c r="J4748" s="14"/>
      <c r="K4748" s="15" t="n">
        <v>45213</v>
      </c>
      <c r="L4748" s="14" t="s">
        <v>4948</v>
      </c>
      <c r="M4748" s="16" t="n">
        <v>1</v>
      </c>
      <c r="N4748" s="16" t="n">
        <v>1</v>
      </c>
      <c r="O4748" s="17" t="n">
        <v>100000</v>
      </c>
      <c r="P4748" s="17" t="n">
        <v>100000</v>
      </c>
      <c r="Q4748" s="18" t="n">
        <v>12600</v>
      </c>
      <c r="R4748" s="19" t="n">
        <f aca="false">IF(H4748="F",1,0)</f>
        <v>1</v>
      </c>
      <c r="S4748" s="19" t="n">
        <f aca="false">IF(H4748="M",1,0)</f>
        <v>0</v>
      </c>
      <c r="T4748" s="11" t="s">
        <v>5117</v>
      </c>
      <c r="U4748" s="11" t="s">
        <v>325</v>
      </c>
      <c r="V4748" s="24" t="n">
        <f aca="false">_xlfn.xlookup(D4748,'WRSI Fusion'!$H$4:$H$354,'WRSI Fusion'!$AI$4:$AI$354)</f>
        <v>73.6609067451744</v>
      </c>
      <c r="W4748" s="16" t="n">
        <f aca="false">_xlfn.xlookup(D4748,'WRSI Maïs'!$H$4:$H$346,'WRSI Maïs'!$AG$4:$AG$346)</f>
        <v>75.9994798314583</v>
      </c>
      <c r="X4748" s="16" t="n">
        <f aca="false">_xlfn.xlookup(D4748,'WRSI Mil'!$H$5:$H$355,'WRSI Mil'!$AG$5:$AG$355)</f>
        <v>79.2823694410629</v>
      </c>
      <c r="Y4748" s="16" t="n">
        <f aca="false">_xlfn.xlookup(D4748,'WRSI Sorgho'!$H$4:$H$354,'WRSI Sorgho'!$AI$4:$AI$354)</f>
        <v>73.2272484963473</v>
      </c>
      <c r="Z4748" s="16" t="n">
        <f aca="false">V4748</f>
        <v>73.6609067451744</v>
      </c>
      <c r="AA4748" s="16" t="n">
        <f aca="false">_xlfn.xlookup(D4748,'WRSI Fusion'!$H$4:$H$354,'WRSI Fusion'!$AJ$4:$AJ$354)</f>
        <v>67.2589789876622</v>
      </c>
      <c r="AB4748" s="21" t="n">
        <f aca="false">AA4748/Z4748</f>
        <v>0.913089207825539</v>
      </c>
      <c r="AC4748" s="11"/>
      <c r="AD4748" s="11"/>
      <c r="AE4748" s="11"/>
      <c r="AF4748" s="22" t="n">
        <v>2023</v>
      </c>
      <c r="AG4748" s="22" t="s">
        <v>52</v>
      </c>
      <c r="AH4748" s="22" t="s">
        <v>53</v>
      </c>
      <c r="AI4748" s="22"/>
      <c r="AJ4748" s="23" t="n">
        <v>0.7</v>
      </c>
      <c r="AK4748" s="24" t="n">
        <v>100000</v>
      </c>
      <c r="AL4748" s="23" t="n">
        <v>0.8</v>
      </c>
      <c r="AM4748" s="24" t="n">
        <v>25000</v>
      </c>
      <c r="AN4748" s="23" t="n">
        <v>0.9</v>
      </c>
      <c r="AO4748" s="24" t="n">
        <v>10000</v>
      </c>
      <c r="AP4748" s="25" t="n">
        <f aca="false">IF(AB4748&lt;AJ4748,AK4748,IF(AB4748&lt;AL4748,AM4748,IF(AB4748&lt;=AN4748,AO4748,0)))</f>
        <v>0</v>
      </c>
    </row>
    <row r="4749" customFormat="false" ht="15.65" hidden="false" customHeight="false" outlineLevel="0" collapsed="false">
      <c r="A4749" s="11" t="n">
        <f aca="false">A4748+1</f>
        <v>4198</v>
      </c>
      <c r="B4749" s="12" t="s">
        <v>4373</v>
      </c>
      <c r="C4749" s="12" t="s">
        <v>4944</v>
      </c>
      <c r="D4749" s="12" t="s">
        <v>4945</v>
      </c>
      <c r="E4749" s="12" t="s">
        <v>4946</v>
      </c>
      <c r="F4749" s="14" t="s">
        <v>4947</v>
      </c>
      <c r="G4749" s="13" t="s">
        <v>4376</v>
      </c>
      <c r="H4749" s="12" t="s">
        <v>55</v>
      </c>
      <c r="I4749" s="12"/>
      <c r="J4749" s="14"/>
      <c r="K4749" s="15" t="n">
        <v>45213</v>
      </c>
      <c r="L4749" s="14" t="s">
        <v>4948</v>
      </c>
      <c r="M4749" s="16" t="n">
        <v>1</v>
      </c>
      <c r="N4749" s="16" t="n">
        <v>1</v>
      </c>
      <c r="O4749" s="17" t="n">
        <v>100000</v>
      </c>
      <c r="P4749" s="17" t="n">
        <v>100000</v>
      </c>
      <c r="Q4749" s="18" t="n">
        <v>12600</v>
      </c>
      <c r="R4749" s="19" t="n">
        <f aca="false">IF(H4749="F",1,0)</f>
        <v>0</v>
      </c>
      <c r="S4749" s="19" t="n">
        <f aca="false">IF(H4749="M",1,0)</f>
        <v>1</v>
      </c>
      <c r="T4749" s="11" t="s">
        <v>5118</v>
      </c>
      <c r="U4749" s="11" t="s">
        <v>325</v>
      </c>
      <c r="V4749" s="24" t="n">
        <f aca="false">_xlfn.xlookup(D4749,'WRSI Fusion'!$H$4:$H$354,'WRSI Fusion'!$AI$4:$AI$354)</f>
        <v>73.6609067451744</v>
      </c>
      <c r="W4749" s="16" t="n">
        <f aca="false">_xlfn.xlookup(D4749,'WRSI Maïs'!$H$4:$H$346,'WRSI Maïs'!$AG$4:$AG$346)</f>
        <v>75.9994798314583</v>
      </c>
      <c r="X4749" s="16" t="n">
        <f aca="false">_xlfn.xlookup(D4749,'WRSI Mil'!$H$5:$H$355,'WRSI Mil'!$AG$5:$AG$355)</f>
        <v>79.2823694410629</v>
      </c>
      <c r="Y4749" s="16" t="n">
        <f aca="false">_xlfn.xlookup(D4749,'WRSI Sorgho'!$H$4:$H$354,'WRSI Sorgho'!$AI$4:$AI$354)</f>
        <v>73.2272484963473</v>
      </c>
      <c r="Z4749" s="16" t="n">
        <f aca="false">V4749</f>
        <v>73.6609067451744</v>
      </c>
      <c r="AA4749" s="16" t="n">
        <f aca="false">_xlfn.xlookup(D4749,'WRSI Fusion'!$H$4:$H$354,'WRSI Fusion'!$AJ$4:$AJ$354)</f>
        <v>67.2589789876622</v>
      </c>
      <c r="AB4749" s="21" t="n">
        <f aca="false">AA4749/Z4749</f>
        <v>0.913089207825539</v>
      </c>
      <c r="AC4749" s="11"/>
      <c r="AD4749" s="11"/>
      <c r="AE4749" s="11"/>
      <c r="AF4749" s="22" t="n">
        <v>2023</v>
      </c>
      <c r="AG4749" s="22" t="s">
        <v>52</v>
      </c>
      <c r="AH4749" s="22" t="s">
        <v>53</v>
      </c>
      <c r="AI4749" s="22"/>
      <c r="AJ4749" s="23" t="n">
        <v>0.7</v>
      </c>
      <c r="AK4749" s="24" t="n">
        <v>100000</v>
      </c>
      <c r="AL4749" s="23" t="n">
        <v>0.8</v>
      </c>
      <c r="AM4749" s="24" t="n">
        <v>25000</v>
      </c>
      <c r="AN4749" s="23" t="n">
        <v>0.9</v>
      </c>
      <c r="AO4749" s="24" t="n">
        <v>10000</v>
      </c>
      <c r="AP4749" s="25" t="n">
        <f aca="false">IF(AB4749&lt;AJ4749,AK4749,IF(AB4749&lt;AL4749,AM4749,IF(AB4749&lt;=AN4749,AO4749,0)))</f>
        <v>0</v>
      </c>
    </row>
    <row r="4750" customFormat="false" ht="15.65" hidden="false" customHeight="false" outlineLevel="0" collapsed="false">
      <c r="A4750" s="11" t="n">
        <f aca="false">A4749+1</f>
        <v>4199</v>
      </c>
      <c r="B4750" s="12" t="s">
        <v>4373</v>
      </c>
      <c r="C4750" s="12" t="s">
        <v>4938</v>
      </c>
      <c r="D4750" s="12" t="s">
        <v>4939</v>
      </c>
      <c r="E4750" s="12" t="s">
        <v>4940</v>
      </c>
      <c r="F4750" s="14" t="s">
        <v>4941</v>
      </c>
      <c r="G4750" s="13" t="s">
        <v>4376</v>
      </c>
      <c r="H4750" s="12" t="s">
        <v>48</v>
      </c>
      <c r="I4750" s="12"/>
      <c r="J4750" s="14"/>
      <c r="K4750" s="15" t="n">
        <v>45213</v>
      </c>
      <c r="L4750" s="14" t="s">
        <v>4942</v>
      </c>
      <c r="M4750" s="16" t="n">
        <v>1</v>
      </c>
      <c r="N4750" s="16" t="n">
        <v>1</v>
      </c>
      <c r="O4750" s="17" t="n">
        <v>100000</v>
      </c>
      <c r="P4750" s="17" t="n">
        <v>100000</v>
      </c>
      <c r="Q4750" s="18" t="n">
        <v>12600</v>
      </c>
      <c r="R4750" s="19" t="n">
        <f aca="false">IF(H4750="F",1,0)</f>
        <v>1</v>
      </c>
      <c r="S4750" s="19" t="n">
        <f aca="false">IF(H4750="M",1,0)</f>
        <v>0</v>
      </c>
      <c r="T4750" s="11" t="s">
        <v>5119</v>
      </c>
      <c r="U4750" s="11" t="s">
        <v>325</v>
      </c>
      <c r="V4750" s="24" t="n">
        <f aca="false">_xlfn.xlookup(D4750,'WRSI Fusion'!$H$4:$H$354,'WRSI Fusion'!$AI$4:$AI$354)</f>
        <v>77.1984103091362</v>
      </c>
      <c r="W4750" s="16" t="n">
        <f aca="false">_xlfn.xlookup(D4750,'WRSI Maïs'!$H$4:$H$346,'WRSI Maïs'!$AG$4:$AG$346)</f>
        <v>88.169922330779</v>
      </c>
      <c r="X4750" s="16" t="n">
        <f aca="false">_xlfn.xlookup(D4750,'WRSI Mil'!$H$5:$H$355,'WRSI Mil'!$AG$5:$AG$355)</f>
        <v>84.9736065183319</v>
      </c>
      <c r="Y4750" s="16" t="n">
        <f aca="false">_xlfn.xlookup(D4750,'WRSI Sorgho'!$H$4:$H$354,'WRSI Sorgho'!$AI$4:$AI$354)</f>
        <v>77.590111909811</v>
      </c>
      <c r="Z4750" s="16" t="n">
        <f aca="false">V4750</f>
        <v>77.1984103091362</v>
      </c>
      <c r="AA4750" s="16" t="n">
        <f aca="false">_xlfn.xlookup(D4750,'WRSI Fusion'!$H$4:$H$354,'WRSI Fusion'!$AJ$4:$AJ$354)</f>
        <v>78.3358162386523</v>
      </c>
      <c r="AB4750" s="21" t="n">
        <f aca="false">AA4750/Z4750</f>
        <v>1.01473354081984</v>
      </c>
      <c r="AC4750" s="11"/>
      <c r="AD4750" s="11"/>
      <c r="AE4750" s="11"/>
      <c r="AF4750" s="22" t="n">
        <v>2023</v>
      </c>
      <c r="AG4750" s="22" t="s">
        <v>52</v>
      </c>
      <c r="AH4750" s="22" t="s">
        <v>53</v>
      </c>
      <c r="AI4750" s="22"/>
      <c r="AJ4750" s="23" t="n">
        <v>0.7</v>
      </c>
      <c r="AK4750" s="24" t="n">
        <v>100000</v>
      </c>
      <c r="AL4750" s="23" t="n">
        <v>0.8</v>
      </c>
      <c r="AM4750" s="24" t="n">
        <v>25000</v>
      </c>
      <c r="AN4750" s="23" t="n">
        <v>0.9</v>
      </c>
      <c r="AO4750" s="24" t="n">
        <v>10000</v>
      </c>
      <c r="AP4750" s="25" t="n">
        <f aca="false">IF(AB4750&lt;AJ4750,AK4750,IF(AB4750&lt;AL4750,AM4750,IF(AB4750&lt;=AN4750,AO4750,0)))</f>
        <v>0</v>
      </c>
    </row>
    <row r="4751" customFormat="false" ht="15.65" hidden="false" customHeight="false" outlineLevel="0" collapsed="false">
      <c r="A4751" s="11" t="n">
        <f aca="false">A4750+1</f>
        <v>4200</v>
      </c>
      <c r="B4751" s="12" t="s">
        <v>4373</v>
      </c>
      <c r="C4751" s="12" t="s">
        <v>4944</v>
      </c>
      <c r="D4751" s="12" t="s">
        <v>4945</v>
      </c>
      <c r="E4751" s="12" t="s">
        <v>4946</v>
      </c>
      <c r="F4751" s="14" t="s">
        <v>4952</v>
      </c>
      <c r="G4751" s="13" t="s">
        <v>4376</v>
      </c>
      <c r="H4751" s="12" t="s">
        <v>55</v>
      </c>
      <c r="I4751" s="12"/>
      <c r="J4751" s="14"/>
      <c r="K4751" s="15" t="n">
        <v>45213</v>
      </c>
      <c r="L4751" s="14" t="s">
        <v>4948</v>
      </c>
      <c r="M4751" s="16" t="n">
        <v>1</v>
      </c>
      <c r="N4751" s="16" t="n">
        <v>1</v>
      </c>
      <c r="O4751" s="17" t="n">
        <v>100000</v>
      </c>
      <c r="P4751" s="17" t="n">
        <v>100000</v>
      </c>
      <c r="Q4751" s="18" t="n">
        <v>12600</v>
      </c>
      <c r="R4751" s="19" t="n">
        <f aca="false">IF(H4751="F",1,0)</f>
        <v>0</v>
      </c>
      <c r="S4751" s="19" t="n">
        <f aca="false">IF(H4751="M",1,0)</f>
        <v>1</v>
      </c>
      <c r="T4751" s="11" t="s">
        <v>5120</v>
      </c>
      <c r="U4751" s="11" t="s">
        <v>325</v>
      </c>
      <c r="V4751" s="24" t="n">
        <f aca="false">_xlfn.xlookup(D4751,'WRSI Fusion'!$H$4:$H$354,'WRSI Fusion'!$AI$4:$AI$354)</f>
        <v>73.6609067451744</v>
      </c>
      <c r="W4751" s="16" t="n">
        <f aca="false">_xlfn.xlookup(D4751,'WRSI Maïs'!$H$4:$H$346,'WRSI Maïs'!$AG$4:$AG$346)</f>
        <v>75.9994798314583</v>
      </c>
      <c r="X4751" s="16" t="n">
        <f aca="false">_xlfn.xlookup(D4751,'WRSI Mil'!$H$5:$H$355,'WRSI Mil'!$AG$5:$AG$355)</f>
        <v>79.2823694410629</v>
      </c>
      <c r="Y4751" s="16" t="n">
        <f aca="false">_xlfn.xlookup(D4751,'WRSI Sorgho'!$H$4:$H$354,'WRSI Sorgho'!$AI$4:$AI$354)</f>
        <v>73.2272484963473</v>
      </c>
      <c r="Z4751" s="16" t="n">
        <f aca="false">V4751</f>
        <v>73.6609067451744</v>
      </c>
      <c r="AA4751" s="16" t="n">
        <f aca="false">_xlfn.xlookup(D4751,'WRSI Fusion'!$H$4:$H$354,'WRSI Fusion'!$AJ$4:$AJ$354)</f>
        <v>67.2589789876622</v>
      </c>
      <c r="AB4751" s="21" t="n">
        <f aca="false">AA4751/Z4751</f>
        <v>0.913089207825539</v>
      </c>
      <c r="AC4751" s="11"/>
      <c r="AD4751" s="11"/>
      <c r="AE4751" s="11"/>
      <c r="AF4751" s="22" t="n">
        <v>2023</v>
      </c>
      <c r="AG4751" s="22" t="s">
        <v>52</v>
      </c>
      <c r="AH4751" s="22" t="s">
        <v>53</v>
      </c>
      <c r="AI4751" s="22"/>
      <c r="AJ4751" s="23" t="n">
        <v>0.7</v>
      </c>
      <c r="AK4751" s="24" t="n">
        <v>100000</v>
      </c>
      <c r="AL4751" s="23" t="n">
        <v>0.8</v>
      </c>
      <c r="AM4751" s="24" t="n">
        <v>25000</v>
      </c>
      <c r="AN4751" s="23" t="n">
        <v>0.9</v>
      </c>
      <c r="AO4751" s="24" t="n">
        <v>10000</v>
      </c>
      <c r="AP4751" s="25" t="n">
        <f aca="false">IF(AB4751&lt;AJ4751,AK4751,IF(AB4751&lt;AL4751,AM4751,IF(AB4751&lt;=AN4751,AO4751,0)))</f>
        <v>0</v>
      </c>
    </row>
    <row r="4752" customFormat="false" ht="15.65" hidden="false" customHeight="false" outlineLevel="0" collapsed="false">
      <c r="A4752" s="11" t="n">
        <f aca="false">A4751+1</f>
        <v>4201</v>
      </c>
      <c r="B4752" s="12" t="s">
        <v>4373</v>
      </c>
      <c r="C4752" s="12" t="s">
        <v>4944</v>
      </c>
      <c r="D4752" s="12" t="s">
        <v>4945</v>
      </c>
      <c r="E4752" s="12" t="s">
        <v>4946</v>
      </c>
      <c r="F4752" s="14" t="s">
        <v>4969</v>
      </c>
      <c r="G4752" s="13" t="s">
        <v>4376</v>
      </c>
      <c r="H4752" s="12" t="s">
        <v>48</v>
      </c>
      <c r="I4752" s="12"/>
      <c r="J4752" s="14"/>
      <c r="K4752" s="15" t="n">
        <v>45213</v>
      </c>
      <c r="L4752" s="14" t="s">
        <v>4948</v>
      </c>
      <c r="M4752" s="16" t="n">
        <v>1</v>
      </c>
      <c r="N4752" s="16" t="n">
        <v>1</v>
      </c>
      <c r="O4752" s="17" t="n">
        <v>100000</v>
      </c>
      <c r="P4752" s="17" t="n">
        <v>100000</v>
      </c>
      <c r="Q4752" s="18" t="n">
        <v>12600</v>
      </c>
      <c r="R4752" s="19" t="n">
        <f aca="false">IF(H4752="F",1,0)</f>
        <v>1</v>
      </c>
      <c r="S4752" s="19" t="n">
        <f aca="false">IF(H4752="M",1,0)</f>
        <v>0</v>
      </c>
      <c r="T4752" s="11" t="s">
        <v>5121</v>
      </c>
      <c r="U4752" s="11" t="s">
        <v>325</v>
      </c>
      <c r="V4752" s="24" t="n">
        <f aca="false">_xlfn.xlookup(D4752,'WRSI Fusion'!$H$4:$H$354,'WRSI Fusion'!$AI$4:$AI$354)</f>
        <v>73.6609067451744</v>
      </c>
      <c r="W4752" s="16" t="n">
        <f aca="false">_xlfn.xlookup(D4752,'WRSI Maïs'!$H$4:$H$346,'WRSI Maïs'!$AG$4:$AG$346)</f>
        <v>75.9994798314583</v>
      </c>
      <c r="X4752" s="16" t="n">
        <f aca="false">_xlfn.xlookup(D4752,'WRSI Mil'!$H$5:$H$355,'WRSI Mil'!$AG$5:$AG$355)</f>
        <v>79.2823694410629</v>
      </c>
      <c r="Y4752" s="16" t="n">
        <f aca="false">_xlfn.xlookup(D4752,'WRSI Sorgho'!$H$4:$H$354,'WRSI Sorgho'!$AI$4:$AI$354)</f>
        <v>73.2272484963473</v>
      </c>
      <c r="Z4752" s="16" t="n">
        <f aca="false">V4752</f>
        <v>73.6609067451744</v>
      </c>
      <c r="AA4752" s="16" t="n">
        <f aca="false">_xlfn.xlookup(D4752,'WRSI Fusion'!$H$4:$H$354,'WRSI Fusion'!$AJ$4:$AJ$354)</f>
        <v>67.2589789876622</v>
      </c>
      <c r="AB4752" s="21" t="n">
        <f aca="false">AA4752/Z4752</f>
        <v>0.913089207825539</v>
      </c>
      <c r="AC4752" s="11"/>
      <c r="AD4752" s="11"/>
      <c r="AE4752" s="11"/>
      <c r="AF4752" s="22" t="n">
        <v>2023</v>
      </c>
      <c r="AG4752" s="22" t="s">
        <v>52</v>
      </c>
      <c r="AH4752" s="22" t="s">
        <v>53</v>
      </c>
      <c r="AI4752" s="22"/>
      <c r="AJ4752" s="23" t="n">
        <v>0.7</v>
      </c>
      <c r="AK4752" s="24" t="n">
        <v>100000</v>
      </c>
      <c r="AL4752" s="23" t="n">
        <v>0.8</v>
      </c>
      <c r="AM4752" s="24" t="n">
        <v>25000</v>
      </c>
      <c r="AN4752" s="23" t="n">
        <v>0.9</v>
      </c>
      <c r="AO4752" s="24" t="n">
        <v>10000</v>
      </c>
      <c r="AP4752" s="25" t="n">
        <f aca="false">IF(AB4752&lt;AJ4752,AK4752,IF(AB4752&lt;AL4752,AM4752,IF(AB4752&lt;=AN4752,AO4752,0)))</f>
        <v>0</v>
      </c>
    </row>
    <row r="4753" customFormat="false" ht="15.65" hidden="false" customHeight="false" outlineLevel="0" collapsed="false">
      <c r="A4753" s="11" t="n">
        <f aca="false">A4752+1</f>
        <v>4202</v>
      </c>
      <c r="B4753" s="12" t="s">
        <v>4373</v>
      </c>
      <c r="C4753" s="12" t="s">
        <v>4944</v>
      </c>
      <c r="D4753" s="12" t="s">
        <v>4945</v>
      </c>
      <c r="E4753" s="12" t="s">
        <v>4946</v>
      </c>
      <c r="F4753" s="14" t="s">
        <v>4980</v>
      </c>
      <c r="G4753" s="13" t="s">
        <v>4376</v>
      </c>
      <c r="H4753" s="12" t="s">
        <v>55</v>
      </c>
      <c r="I4753" s="12"/>
      <c r="J4753" s="14"/>
      <c r="K4753" s="15" t="n">
        <v>45213</v>
      </c>
      <c r="L4753" s="14" t="s">
        <v>4948</v>
      </c>
      <c r="M4753" s="16" t="n">
        <v>1</v>
      </c>
      <c r="N4753" s="16" t="n">
        <v>1</v>
      </c>
      <c r="O4753" s="17" t="n">
        <v>100000</v>
      </c>
      <c r="P4753" s="17" t="n">
        <v>100000</v>
      </c>
      <c r="Q4753" s="18" t="n">
        <v>12600</v>
      </c>
      <c r="R4753" s="19" t="n">
        <f aca="false">IF(H4753="F",1,0)</f>
        <v>0</v>
      </c>
      <c r="S4753" s="19" t="n">
        <f aca="false">IF(H4753="M",1,0)</f>
        <v>1</v>
      </c>
      <c r="T4753" s="11" t="s">
        <v>5122</v>
      </c>
      <c r="U4753" s="11" t="s">
        <v>325</v>
      </c>
      <c r="V4753" s="24" t="n">
        <f aca="false">_xlfn.xlookup(D4753,'WRSI Fusion'!$H$4:$H$354,'WRSI Fusion'!$AI$4:$AI$354)</f>
        <v>73.6609067451744</v>
      </c>
      <c r="W4753" s="16" t="n">
        <f aca="false">_xlfn.xlookup(D4753,'WRSI Maïs'!$H$4:$H$346,'WRSI Maïs'!$AG$4:$AG$346)</f>
        <v>75.9994798314583</v>
      </c>
      <c r="X4753" s="16" t="n">
        <f aca="false">_xlfn.xlookup(D4753,'WRSI Mil'!$H$5:$H$355,'WRSI Mil'!$AG$5:$AG$355)</f>
        <v>79.2823694410629</v>
      </c>
      <c r="Y4753" s="16" t="n">
        <f aca="false">_xlfn.xlookup(D4753,'WRSI Sorgho'!$H$4:$H$354,'WRSI Sorgho'!$AI$4:$AI$354)</f>
        <v>73.2272484963473</v>
      </c>
      <c r="Z4753" s="16" t="n">
        <f aca="false">V4753</f>
        <v>73.6609067451744</v>
      </c>
      <c r="AA4753" s="16" t="n">
        <f aca="false">_xlfn.xlookup(D4753,'WRSI Fusion'!$H$4:$H$354,'WRSI Fusion'!$AJ$4:$AJ$354)</f>
        <v>67.2589789876622</v>
      </c>
      <c r="AB4753" s="21" t="n">
        <f aca="false">AA4753/Z4753</f>
        <v>0.913089207825539</v>
      </c>
      <c r="AC4753" s="11"/>
      <c r="AD4753" s="11"/>
      <c r="AE4753" s="11"/>
      <c r="AF4753" s="22" t="n">
        <v>2023</v>
      </c>
      <c r="AG4753" s="22" t="s">
        <v>52</v>
      </c>
      <c r="AH4753" s="22" t="s">
        <v>53</v>
      </c>
      <c r="AI4753" s="22"/>
      <c r="AJ4753" s="23" t="n">
        <v>0.7</v>
      </c>
      <c r="AK4753" s="24" t="n">
        <v>100000</v>
      </c>
      <c r="AL4753" s="23" t="n">
        <v>0.8</v>
      </c>
      <c r="AM4753" s="24" t="n">
        <v>25000</v>
      </c>
      <c r="AN4753" s="23" t="n">
        <v>0.9</v>
      </c>
      <c r="AO4753" s="24" t="n">
        <v>10000</v>
      </c>
      <c r="AP4753" s="25" t="n">
        <f aca="false">IF(AB4753&lt;AJ4753,AK4753,IF(AB4753&lt;AL4753,AM4753,IF(AB4753&lt;=AN4753,AO4753,0)))</f>
        <v>0</v>
      </c>
    </row>
    <row r="4754" customFormat="false" ht="15.65" hidden="false" customHeight="false" outlineLevel="0" collapsed="false">
      <c r="A4754" s="11" t="n">
        <f aca="false">A4753+1</f>
        <v>4203</v>
      </c>
      <c r="B4754" s="12" t="s">
        <v>4373</v>
      </c>
      <c r="C4754" s="12" t="s">
        <v>4938</v>
      </c>
      <c r="D4754" s="12" t="s">
        <v>4939</v>
      </c>
      <c r="E4754" s="12" t="s">
        <v>4940</v>
      </c>
      <c r="F4754" s="14" t="s">
        <v>4941</v>
      </c>
      <c r="G4754" s="13" t="s">
        <v>4376</v>
      </c>
      <c r="H4754" s="12" t="s">
        <v>48</v>
      </c>
      <c r="I4754" s="12"/>
      <c r="J4754" s="14"/>
      <c r="K4754" s="15" t="n">
        <v>45213</v>
      </c>
      <c r="L4754" s="14" t="s">
        <v>4942</v>
      </c>
      <c r="M4754" s="16" t="n">
        <v>1</v>
      </c>
      <c r="N4754" s="16" t="n">
        <v>1</v>
      </c>
      <c r="O4754" s="17" t="n">
        <v>100000</v>
      </c>
      <c r="P4754" s="17" t="n">
        <v>100000</v>
      </c>
      <c r="Q4754" s="18" t="n">
        <v>12600</v>
      </c>
      <c r="R4754" s="19" t="n">
        <f aca="false">IF(H4754="F",1,0)</f>
        <v>1</v>
      </c>
      <c r="S4754" s="19" t="n">
        <f aca="false">IF(H4754="M",1,0)</f>
        <v>0</v>
      </c>
      <c r="T4754" s="11" t="s">
        <v>5123</v>
      </c>
      <c r="U4754" s="11" t="s">
        <v>325</v>
      </c>
      <c r="V4754" s="24" t="n">
        <f aca="false">_xlfn.xlookup(D4754,'WRSI Fusion'!$H$4:$H$354,'WRSI Fusion'!$AI$4:$AI$354)</f>
        <v>77.1984103091362</v>
      </c>
      <c r="W4754" s="16" t="n">
        <f aca="false">_xlfn.xlookup(D4754,'WRSI Maïs'!$H$4:$H$346,'WRSI Maïs'!$AG$4:$AG$346)</f>
        <v>88.169922330779</v>
      </c>
      <c r="X4754" s="16" t="n">
        <f aca="false">_xlfn.xlookup(D4754,'WRSI Mil'!$H$5:$H$355,'WRSI Mil'!$AG$5:$AG$355)</f>
        <v>84.9736065183319</v>
      </c>
      <c r="Y4754" s="16" t="n">
        <f aca="false">_xlfn.xlookup(D4754,'WRSI Sorgho'!$H$4:$H$354,'WRSI Sorgho'!$AI$4:$AI$354)</f>
        <v>77.590111909811</v>
      </c>
      <c r="Z4754" s="16" t="n">
        <f aca="false">V4754</f>
        <v>77.1984103091362</v>
      </c>
      <c r="AA4754" s="16" t="n">
        <f aca="false">_xlfn.xlookup(D4754,'WRSI Fusion'!$H$4:$H$354,'WRSI Fusion'!$AJ$4:$AJ$354)</f>
        <v>78.3358162386523</v>
      </c>
      <c r="AB4754" s="21" t="n">
        <f aca="false">AA4754/Z4754</f>
        <v>1.01473354081984</v>
      </c>
      <c r="AC4754" s="11"/>
      <c r="AD4754" s="11"/>
      <c r="AE4754" s="11"/>
      <c r="AF4754" s="22" t="n">
        <v>2023</v>
      </c>
      <c r="AG4754" s="22" t="s">
        <v>52</v>
      </c>
      <c r="AH4754" s="22" t="s">
        <v>53</v>
      </c>
      <c r="AI4754" s="22"/>
      <c r="AJ4754" s="23" t="n">
        <v>0.7</v>
      </c>
      <c r="AK4754" s="24" t="n">
        <v>100000</v>
      </c>
      <c r="AL4754" s="23" t="n">
        <v>0.8</v>
      </c>
      <c r="AM4754" s="24" t="n">
        <v>25000</v>
      </c>
      <c r="AN4754" s="23" t="n">
        <v>0.9</v>
      </c>
      <c r="AO4754" s="24" t="n">
        <v>10000</v>
      </c>
      <c r="AP4754" s="25" t="n">
        <f aca="false">IF(AB4754&lt;AJ4754,AK4754,IF(AB4754&lt;AL4754,AM4754,IF(AB4754&lt;=AN4754,AO4754,0)))</f>
        <v>0</v>
      </c>
    </row>
    <row r="4755" customFormat="false" ht="15.65" hidden="false" customHeight="false" outlineLevel="0" collapsed="false">
      <c r="A4755" s="11" t="n">
        <f aca="false">A4754+1</f>
        <v>4204</v>
      </c>
      <c r="B4755" s="12" t="s">
        <v>4373</v>
      </c>
      <c r="C4755" s="12" t="s">
        <v>4944</v>
      </c>
      <c r="D4755" s="12" t="s">
        <v>4945</v>
      </c>
      <c r="E4755" s="12" t="s">
        <v>4946</v>
      </c>
      <c r="F4755" s="14" t="s">
        <v>4947</v>
      </c>
      <c r="G4755" s="13" t="s">
        <v>4376</v>
      </c>
      <c r="H4755" s="12" t="s">
        <v>55</v>
      </c>
      <c r="I4755" s="12"/>
      <c r="J4755" s="14"/>
      <c r="K4755" s="15" t="n">
        <v>45213</v>
      </c>
      <c r="L4755" s="14" t="s">
        <v>4948</v>
      </c>
      <c r="M4755" s="16" t="n">
        <v>1</v>
      </c>
      <c r="N4755" s="16" t="n">
        <v>1</v>
      </c>
      <c r="O4755" s="17" t="n">
        <v>100000</v>
      </c>
      <c r="P4755" s="17" t="n">
        <v>100000</v>
      </c>
      <c r="Q4755" s="18" t="n">
        <v>12600</v>
      </c>
      <c r="R4755" s="19" t="n">
        <f aca="false">IF(H4755="F",1,0)</f>
        <v>0</v>
      </c>
      <c r="S4755" s="19" t="n">
        <f aca="false">IF(H4755="M",1,0)</f>
        <v>1</v>
      </c>
      <c r="T4755" s="11" t="s">
        <v>5124</v>
      </c>
      <c r="U4755" s="11" t="s">
        <v>325</v>
      </c>
      <c r="V4755" s="24" t="n">
        <f aca="false">_xlfn.xlookup(D4755,'WRSI Fusion'!$H$4:$H$354,'WRSI Fusion'!$AI$4:$AI$354)</f>
        <v>73.6609067451744</v>
      </c>
      <c r="W4755" s="16" t="n">
        <f aca="false">_xlfn.xlookup(D4755,'WRSI Maïs'!$H$4:$H$346,'WRSI Maïs'!$AG$4:$AG$346)</f>
        <v>75.9994798314583</v>
      </c>
      <c r="X4755" s="16" t="n">
        <f aca="false">_xlfn.xlookup(D4755,'WRSI Mil'!$H$5:$H$355,'WRSI Mil'!$AG$5:$AG$355)</f>
        <v>79.2823694410629</v>
      </c>
      <c r="Y4755" s="16" t="n">
        <f aca="false">_xlfn.xlookup(D4755,'WRSI Sorgho'!$H$4:$H$354,'WRSI Sorgho'!$AI$4:$AI$354)</f>
        <v>73.2272484963473</v>
      </c>
      <c r="Z4755" s="16" t="n">
        <f aca="false">V4755</f>
        <v>73.6609067451744</v>
      </c>
      <c r="AA4755" s="16" t="n">
        <f aca="false">_xlfn.xlookup(D4755,'WRSI Fusion'!$H$4:$H$354,'WRSI Fusion'!$AJ$4:$AJ$354)</f>
        <v>67.2589789876622</v>
      </c>
      <c r="AB4755" s="21" t="n">
        <f aca="false">AA4755/Z4755</f>
        <v>0.913089207825539</v>
      </c>
      <c r="AC4755" s="11"/>
      <c r="AD4755" s="11"/>
      <c r="AE4755" s="11"/>
      <c r="AF4755" s="22" t="n">
        <v>2023</v>
      </c>
      <c r="AG4755" s="22" t="s">
        <v>52</v>
      </c>
      <c r="AH4755" s="22" t="s">
        <v>53</v>
      </c>
      <c r="AI4755" s="22"/>
      <c r="AJ4755" s="23" t="n">
        <v>0.7</v>
      </c>
      <c r="AK4755" s="24" t="n">
        <v>100000</v>
      </c>
      <c r="AL4755" s="23" t="n">
        <v>0.8</v>
      </c>
      <c r="AM4755" s="24" t="n">
        <v>25000</v>
      </c>
      <c r="AN4755" s="23" t="n">
        <v>0.9</v>
      </c>
      <c r="AO4755" s="24" t="n">
        <v>10000</v>
      </c>
      <c r="AP4755" s="25" t="n">
        <f aca="false">IF(AB4755&lt;AJ4755,AK4755,IF(AB4755&lt;AL4755,AM4755,IF(AB4755&lt;=AN4755,AO4755,0)))</f>
        <v>0</v>
      </c>
    </row>
    <row r="4756" customFormat="false" ht="15.65" hidden="false" customHeight="false" outlineLevel="0" collapsed="false">
      <c r="A4756" s="11" t="n">
        <f aca="false">A4755+1</f>
        <v>4205</v>
      </c>
      <c r="B4756" s="12" t="s">
        <v>4373</v>
      </c>
      <c r="C4756" s="12" t="s">
        <v>4944</v>
      </c>
      <c r="D4756" s="12" t="s">
        <v>4945</v>
      </c>
      <c r="E4756" s="12" t="s">
        <v>4946</v>
      </c>
      <c r="F4756" s="14" t="s">
        <v>4966</v>
      </c>
      <c r="G4756" s="13" t="s">
        <v>4376</v>
      </c>
      <c r="H4756" s="12" t="s">
        <v>55</v>
      </c>
      <c r="I4756" s="12"/>
      <c r="J4756" s="14"/>
      <c r="K4756" s="15" t="n">
        <v>45213</v>
      </c>
      <c r="L4756" s="14" t="s">
        <v>4948</v>
      </c>
      <c r="M4756" s="16" t="n">
        <v>1</v>
      </c>
      <c r="N4756" s="16" t="n">
        <v>1</v>
      </c>
      <c r="O4756" s="17" t="n">
        <v>100000</v>
      </c>
      <c r="P4756" s="17" t="n">
        <v>100000</v>
      </c>
      <c r="Q4756" s="18" t="n">
        <v>12600</v>
      </c>
      <c r="R4756" s="19" t="n">
        <f aca="false">IF(H4756="F",1,0)</f>
        <v>0</v>
      </c>
      <c r="S4756" s="19" t="n">
        <f aca="false">IF(H4756="M",1,0)</f>
        <v>1</v>
      </c>
      <c r="T4756" s="11" t="s">
        <v>5125</v>
      </c>
      <c r="U4756" s="11" t="s">
        <v>325</v>
      </c>
      <c r="V4756" s="24" t="n">
        <f aca="false">_xlfn.xlookup(D4756,'WRSI Fusion'!$H$4:$H$354,'WRSI Fusion'!$AI$4:$AI$354)</f>
        <v>73.6609067451744</v>
      </c>
      <c r="W4756" s="16" t="n">
        <f aca="false">_xlfn.xlookup(D4756,'WRSI Maïs'!$H$4:$H$346,'WRSI Maïs'!$AG$4:$AG$346)</f>
        <v>75.9994798314583</v>
      </c>
      <c r="X4756" s="16" t="n">
        <f aca="false">_xlfn.xlookup(D4756,'WRSI Mil'!$H$5:$H$355,'WRSI Mil'!$AG$5:$AG$355)</f>
        <v>79.2823694410629</v>
      </c>
      <c r="Y4756" s="16" t="n">
        <f aca="false">_xlfn.xlookup(D4756,'WRSI Sorgho'!$H$4:$H$354,'WRSI Sorgho'!$AI$4:$AI$354)</f>
        <v>73.2272484963473</v>
      </c>
      <c r="Z4756" s="16" t="n">
        <f aca="false">V4756</f>
        <v>73.6609067451744</v>
      </c>
      <c r="AA4756" s="16" t="n">
        <f aca="false">_xlfn.xlookup(D4756,'WRSI Fusion'!$H$4:$H$354,'WRSI Fusion'!$AJ$4:$AJ$354)</f>
        <v>67.2589789876622</v>
      </c>
      <c r="AB4756" s="21" t="n">
        <f aca="false">AA4756/Z4756</f>
        <v>0.913089207825539</v>
      </c>
      <c r="AC4756" s="11"/>
      <c r="AD4756" s="11"/>
      <c r="AE4756" s="11"/>
      <c r="AF4756" s="22" t="n">
        <v>2023</v>
      </c>
      <c r="AG4756" s="22" t="s">
        <v>52</v>
      </c>
      <c r="AH4756" s="22" t="s">
        <v>53</v>
      </c>
      <c r="AI4756" s="22"/>
      <c r="AJ4756" s="23" t="n">
        <v>0.7</v>
      </c>
      <c r="AK4756" s="24" t="n">
        <v>100000</v>
      </c>
      <c r="AL4756" s="23" t="n">
        <v>0.8</v>
      </c>
      <c r="AM4756" s="24" t="n">
        <v>25000</v>
      </c>
      <c r="AN4756" s="23" t="n">
        <v>0.9</v>
      </c>
      <c r="AO4756" s="24" t="n">
        <v>10000</v>
      </c>
      <c r="AP4756" s="25" t="n">
        <f aca="false">IF(AB4756&lt;AJ4756,AK4756,IF(AB4756&lt;AL4756,AM4756,IF(AB4756&lt;=AN4756,AO4756,0)))</f>
        <v>0</v>
      </c>
    </row>
    <row r="4757" customFormat="false" ht="15.65" hidden="false" customHeight="false" outlineLevel="0" collapsed="false">
      <c r="A4757" s="11" t="n">
        <f aca="false">A4756+1</f>
        <v>4206</v>
      </c>
      <c r="B4757" s="12" t="s">
        <v>4373</v>
      </c>
      <c r="C4757" s="12" t="s">
        <v>4938</v>
      </c>
      <c r="D4757" s="12" t="s">
        <v>4939</v>
      </c>
      <c r="E4757" s="12" t="s">
        <v>4940</v>
      </c>
      <c r="F4757" s="14" t="s">
        <v>5006</v>
      </c>
      <c r="G4757" s="13" t="s">
        <v>4376</v>
      </c>
      <c r="H4757" s="12" t="s">
        <v>55</v>
      </c>
      <c r="I4757" s="12"/>
      <c r="J4757" s="14"/>
      <c r="K4757" s="15" t="n">
        <v>45213</v>
      </c>
      <c r="L4757" s="14" t="s">
        <v>4942</v>
      </c>
      <c r="M4757" s="16" t="n">
        <v>1</v>
      </c>
      <c r="N4757" s="16" t="n">
        <v>1</v>
      </c>
      <c r="O4757" s="17" t="n">
        <v>100000</v>
      </c>
      <c r="P4757" s="17" t="n">
        <v>100000</v>
      </c>
      <c r="Q4757" s="18" t="n">
        <v>12600</v>
      </c>
      <c r="R4757" s="19" t="n">
        <f aca="false">IF(H4757="F",1,0)</f>
        <v>0</v>
      </c>
      <c r="S4757" s="19" t="n">
        <f aca="false">IF(H4757="M",1,0)</f>
        <v>1</v>
      </c>
      <c r="T4757" s="11" t="s">
        <v>5126</v>
      </c>
      <c r="U4757" s="11" t="s">
        <v>325</v>
      </c>
      <c r="V4757" s="24" t="n">
        <f aca="false">_xlfn.xlookup(D4757,'WRSI Fusion'!$H$4:$H$354,'WRSI Fusion'!$AI$4:$AI$354)</f>
        <v>77.1984103091362</v>
      </c>
      <c r="W4757" s="16" t="n">
        <f aca="false">_xlfn.xlookup(D4757,'WRSI Maïs'!$H$4:$H$346,'WRSI Maïs'!$AG$4:$AG$346)</f>
        <v>88.169922330779</v>
      </c>
      <c r="X4757" s="16" t="n">
        <f aca="false">_xlfn.xlookup(D4757,'WRSI Mil'!$H$5:$H$355,'WRSI Mil'!$AG$5:$AG$355)</f>
        <v>84.9736065183319</v>
      </c>
      <c r="Y4757" s="16" t="n">
        <f aca="false">_xlfn.xlookup(D4757,'WRSI Sorgho'!$H$4:$H$354,'WRSI Sorgho'!$AI$4:$AI$354)</f>
        <v>77.590111909811</v>
      </c>
      <c r="Z4757" s="16" t="n">
        <f aca="false">V4757</f>
        <v>77.1984103091362</v>
      </c>
      <c r="AA4757" s="16" t="n">
        <f aca="false">_xlfn.xlookup(D4757,'WRSI Fusion'!$H$4:$H$354,'WRSI Fusion'!$AJ$4:$AJ$354)</f>
        <v>78.3358162386523</v>
      </c>
      <c r="AB4757" s="21" t="n">
        <f aca="false">AA4757/Z4757</f>
        <v>1.01473354081984</v>
      </c>
      <c r="AC4757" s="11"/>
      <c r="AD4757" s="11"/>
      <c r="AE4757" s="11"/>
      <c r="AF4757" s="22" t="n">
        <v>2023</v>
      </c>
      <c r="AG4757" s="22" t="s">
        <v>52</v>
      </c>
      <c r="AH4757" s="22" t="s">
        <v>53</v>
      </c>
      <c r="AI4757" s="22"/>
      <c r="AJ4757" s="23" t="n">
        <v>0.7</v>
      </c>
      <c r="AK4757" s="24" t="n">
        <v>100000</v>
      </c>
      <c r="AL4757" s="23" t="n">
        <v>0.8</v>
      </c>
      <c r="AM4757" s="24" t="n">
        <v>25000</v>
      </c>
      <c r="AN4757" s="23" t="n">
        <v>0.9</v>
      </c>
      <c r="AO4757" s="24" t="n">
        <v>10000</v>
      </c>
      <c r="AP4757" s="25" t="n">
        <f aca="false">IF(AB4757&lt;AJ4757,AK4757,IF(AB4757&lt;AL4757,AM4757,IF(AB4757&lt;=AN4757,AO4757,0)))</f>
        <v>0</v>
      </c>
    </row>
    <row r="4758" customFormat="false" ht="15.65" hidden="false" customHeight="false" outlineLevel="0" collapsed="false">
      <c r="A4758" s="11" t="n">
        <f aca="false">A4757+1</f>
        <v>4207</v>
      </c>
      <c r="B4758" s="12" t="s">
        <v>4373</v>
      </c>
      <c r="C4758" s="12" t="s">
        <v>4938</v>
      </c>
      <c r="D4758" s="12" t="s">
        <v>4939</v>
      </c>
      <c r="E4758" s="12" t="s">
        <v>4940</v>
      </c>
      <c r="F4758" s="14" t="s">
        <v>4941</v>
      </c>
      <c r="G4758" s="13" t="s">
        <v>4376</v>
      </c>
      <c r="H4758" s="12" t="s">
        <v>48</v>
      </c>
      <c r="I4758" s="12"/>
      <c r="J4758" s="14"/>
      <c r="K4758" s="15" t="n">
        <v>45213</v>
      </c>
      <c r="L4758" s="14" t="s">
        <v>4942</v>
      </c>
      <c r="M4758" s="16" t="n">
        <v>1</v>
      </c>
      <c r="N4758" s="16" t="n">
        <v>1</v>
      </c>
      <c r="O4758" s="17" t="n">
        <v>100000</v>
      </c>
      <c r="P4758" s="17" t="n">
        <v>100000</v>
      </c>
      <c r="Q4758" s="18" t="n">
        <v>12600</v>
      </c>
      <c r="R4758" s="19" t="n">
        <f aca="false">IF(H4758="F",1,0)</f>
        <v>1</v>
      </c>
      <c r="S4758" s="19" t="n">
        <f aca="false">IF(H4758="M",1,0)</f>
        <v>0</v>
      </c>
      <c r="T4758" s="11" t="s">
        <v>5127</v>
      </c>
      <c r="U4758" s="11" t="s">
        <v>325</v>
      </c>
      <c r="V4758" s="24" t="n">
        <f aca="false">_xlfn.xlookup(D4758,'WRSI Fusion'!$H$4:$H$354,'WRSI Fusion'!$AI$4:$AI$354)</f>
        <v>77.1984103091362</v>
      </c>
      <c r="W4758" s="16" t="n">
        <f aca="false">_xlfn.xlookup(D4758,'WRSI Maïs'!$H$4:$H$346,'WRSI Maïs'!$AG$4:$AG$346)</f>
        <v>88.169922330779</v>
      </c>
      <c r="X4758" s="16" t="n">
        <f aca="false">_xlfn.xlookup(D4758,'WRSI Mil'!$H$5:$H$355,'WRSI Mil'!$AG$5:$AG$355)</f>
        <v>84.9736065183319</v>
      </c>
      <c r="Y4758" s="16" t="n">
        <f aca="false">_xlfn.xlookup(D4758,'WRSI Sorgho'!$H$4:$H$354,'WRSI Sorgho'!$AI$4:$AI$354)</f>
        <v>77.590111909811</v>
      </c>
      <c r="Z4758" s="16" t="n">
        <f aca="false">V4758</f>
        <v>77.1984103091362</v>
      </c>
      <c r="AA4758" s="16" t="n">
        <f aca="false">_xlfn.xlookup(D4758,'WRSI Fusion'!$H$4:$H$354,'WRSI Fusion'!$AJ$4:$AJ$354)</f>
        <v>78.3358162386523</v>
      </c>
      <c r="AB4758" s="21" t="n">
        <f aca="false">AA4758/Z4758</f>
        <v>1.01473354081984</v>
      </c>
      <c r="AC4758" s="11"/>
      <c r="AD4758" s="11"/>
      <c r="AE4758" s="11"/>
      <c r="AF4758" s="22" t="n">
        <v>2023</v>
      </c>
      <c r="AG4758" s="22" t="s">
        <v>52</v>
      </c>
      <c r="AH4758" s="22" t="s">
        <v>53</v>
      </c>
      <c r="AI4758" s="22"/>
      <c r="AJ4758" s="23" t="n">
        <v>0.7</v>
      </c>
      <c r="AK4758" s="24" t="n">
        <v>100000</v>
      </c>
      <c r="AL4758" s="23" t="n">
        <v>0.8</v>
      </c>
      <c r="AM4758" s="24" t="n">
        <v>25000</v>
      </c>
      <c r="AN4758" s="23" t="n">
        <v>0.9</v>
      </c>
      <c r="AO4758" s="24" t="n">
        <v>10000</v>
      </c>
      <c r="AP4758" s="25" t="n">
        <f aca="false">IF(AB4758&lt;AJ4758,AK4758,IF(AB4758&lt;AL4758,AM4758,IF(AB4758&lt;=AN4758,AO4758,0)))</f>
        <v>0</v>
      </c>
    </row>
    <row r="4759" customFormat="false" ht="15.65" hidden="false" customHeight="false" outlineLevel="0" collapsed="false">
      <c r="A4759" s="11" t="n">
        <f aca="false">A4758+1</f>
        <v>4208</v>
      </c>
      <c r="B4759" s="12" t="s">
        <v>4373</v>
      </c>
      <c r="C4759" s="12" t="s">
        <v>4938</v>
      </c>
      <c r="D4759" s="12" t="s">
        <v>4939</v>
      </c>
      <c r="E4759" s="12" t="s">
        <v>4940</v>
      </c>
      <c r="F4759" s="14" t="s">
        <v>4954</v>
      </c>
      <c r="G4759" s="13" t="s">
        <v>4376</v>
      </c>
      <c r="H4759" s="12" t="s">
        <v>55</v>
      </c>
      <c r="I4759" s="12"/>
      <c r="J4759" s="14"/>
      <c r="K4759" s="15" t="n">
        <v>45213</v>
      </c>
      <c r="L4759" s="14" t="s">
        <v>4942</v>
      </c>
      <c r="M4759" s="16" t="n">
        <v>1</v>
      </c>
      <c r="N4759" s="16" t="n">
        <v>1</v>
      </c>
      <c r="O4759" s="17" t="n">
        <v>100000</v>
      </c>
      <c r="P4759" s="17" t="n">
        <v>100000</v>
      </c>
      <c r="Q4759" s="18" t="n">
        <v>12600</v>
      </c>
      <c r="R4759" s="19" t="n">
        <f aca="false">IF(H4759="F",1,0)</f>
        <v>0</v>
      </c>
      <c r="S4759" s="19" t="n">
        <f aca="false">IF(H4759="M",1,0)</f>
        <v>1</v>
      </c>
      <c r="T4759" s="11" t="s">
        <v>5128</v>
      </c>
      <c r="U4759" s="11" t="s">
        <v>325</v>
      </c>
      <c r="V4759" s="24" t="n">
        <f aca="false">_xlfn.xlookup(D4759,'WRSI Fusion'!$H$4:$H$354,'WRSI Fusion'!$AI$4:$AI$354)</f>
        <v>77.1984103091362</v>
      </c>
      <c r="W4759" s="16" t="n">
        <f aca="false">_xlfn.xlookup(D4759,'WRSI Maïs'!$H$4:$H$346,'WRSI Maïs'!$AG$4:$AG$346)</f>
        <v>88.169922330779</v>
      </c>
      <c r="X4759" s="16" t="n">
        <f aca="false">_xlfn.xlookup(D4759,'WRSI Mil'!$H$5:$H$355,'WRSI Mil'!$AG$5:$AG$355)</f>
        <v>84.9736065183319</v>
      </c>
      <c r="Y4759" s="16" t="n">
        <f aca="false">_xlfn.xlookup(D4759,'WRSI Sorgho'!$H$4:$H$354,'WRSI Sorgho'!$AI$4:$AI$354)</f>
        <v>77.590111909811</v>
      </c>
      <c r="Z4759" s="16" t="n">
        <f aca="false">V4759</f>
        <v>77.1984103091362</v>
      </c>
      <c r="AA4759" s="16" t="n">
        <f aca="false">_xlfn.xlookup(D4759,'WRSI Fusion'!$H$4:$H$354,'WRSI Fusion'!$AJ$4:$AJ$354)</f>
        <v>78.3358162386523</v>
      </c>
      <c r="AB4759" s="21" t="n">
        <f aca="false">AA4759/Z4759</f>
        <v>1.01473354081984</v>
      </c>
      <c r="AC4759" s="11"/>
      <c r="AD4759" s="11"/>
      <c r="AE4759" s="11"/>
      <c r="AF4759" s="22" t="n">
        <v>2023</v>
      </c>
      <c r="AG4759" s="22" t="s">
        <v>52</v>
      </c>
      <c r="AH4759" s="22" t="s">
        <v>53</v>
      </c>
      <c r="AI4759" s="22"/>
      <c r="AJ4759" s="23" t="n">
        <v>0.7</v>
      </c>
      <c r="AK4759" s="24" t="n">
        <v>100000</v>
      </c>
      <c r="AL4759" s="23" t="n">
        <v>0.8</v>
      </c>
      <c r="AM4759" s="24" t="n">
        <v>25000</v>
      </c>
      <c r="AN4759" s="23" t="n">
        <v>0.9</v>
      </c>
      <c r="AO4759" s="24" t="n">
        <v>10000</v>
      </c>
      <c r="AP4759" s="25" t="n">
        <f aca="false">IF(AB4759&lt;AJ4759,AK4759,IF(AB4759&lt;AL4759,AM4759,IF(AB4759&lt;=AN4759,AO4759,0)))</f>
        <v>0</v>
      </c>
    </row>
    <row r="4760" customFormat="false" ht="15.65" hidden="false" customHeight="false" outlineLevel="0" collapsed="false">
      <c r="A4760" s="11" t="n">
        <f aca="false">A4759+1</f>
        <v>4209</v>
      </c>
      <c r="B4760" s="12" t="s">
        <v>4373</v>
      </c>
      <c r="C4760" s="12" t="s">
        <v>4944</v>
      </c>
      <c r="D4760" s="12" t="s">
        <v>4945</v>
      </c>
      <c r="E4760" s="12" t="s">
        <v>4946</v>
      </c>
      <c r="F4760" s="14" t="s">
        <v>4975</v>
      </c>
      <c r="G4760" s="13" t="s">
        <v>4376</v>
      </c>
      <c r="H4760" s="12" t="s">
        <v>55</v>
      </c>
      <c r="I4760" s="12"/>
      <c r="J4760" s="14"/>
      <c r="K4760" s="15" t="n">
        <v>45213</v>
      </c>
      <c r="L4760" s="14" t="s">
        <v>4948</v>
      </c>
      <c r="M4760" s="16" t="n">
        <v>1</v>
      </c>
      <c r="N4760" s="16" t="n">
        <v>1</v>
      </c>
      <c r="O4760" s="17" t="n">
        <v>100000</v>
      </c>
      <c r="P4760" s="17" t="n">
        <v>100000</v>
      </c>
      <c r="Q4760" s="18" t="n">
        <v>12600</v>
      </c>
      <c r="R4760" s="19" t="n">
        <f aca="false">IF(H4760="F",1,0)</f>
        <v>0</v>
      </c>
      <c r="S4760" s="19" t="n">
        <f aca="false">IF(H4760="M",1,0)</f>
        <v>1</v>
      </c>
      <c r="T4760" s="11" t="s">
        <v>5129</v>
      </c>
      <c r="U4760" s="11" t="s">
        <v>325</v>
      </c>
      <c r="V4760" s="24" t="n">
        <f aca="false">_xlfn.xlookup(D4760,'WRSI Fusion'!$H$4:$H$354,'WRSI Fusion'!$AI$4:$AI$354)</f>
        <v>73.6609067451744</v>
      </c>
      <c r="W4760" s="16" t="n">
        <f aca="false">_xlfn.xlookup(D4760,'WRSI Maïs'!$H$4:$H$346,'WRSI Maïs'!$AG$4:$AG$346)</f>
        <v>75.9994798314583</v>
      </c>
      <c r="X4760" s="16" t="n">
        <f aca="false">_xlfn.xlookup(D4760,'WRSI Mil'!$H$5:$H$355,'WRSI Mil'!$AG$5:$AG$355)</f>
        <v>79.2823694410629</v>
      </c>
      <c r="Y4760" s="16" t="n">
        <f aca="false">_xlfn.xlookup(D4760,'WRSI Sorgho'!$H$4:$H$354,'WRSI Sorgho'!$AI$4:$AI$354)</f>
        <v>73.2272484963473</v>
      </c>
      <c r="Z4760" s="16" t="n">
        <f aca="false">V4760</f>
        <v>73.6609067451744</v>
      </c>
      <c r="AA4760" s="16" t="n">
        <f aca="false">_xlfn.xlookup(D4760,'WRSI Fusion'!$H$4:$H$354,'WRSI Fusion'!$AJ$4:$AJ$354)</f>
        <v>67.2589789876622</v>
      </c>
      <c r="AB4760" s="21" t="n">
        <f aca="false">AA4760/Z4760</f>
        <v>0.913089207825539</v>
      </c>
      <c r="AC4760" s="11"/>
      <c r="AD4760" s="11"/>
      <c r="AE4760" s="11"/>
      <c r="AF4760" s="22" t="n">
        <v>2023</v>
      </c>
      <c r="AG4760" s="22" t="s">
        <v>52</v>
      </c>
      <c r="AH4760" s="22" t="s">
        <v>53</v>
      </c>
      <c r="AI4760" s="22"/>
      <c r="AJ4760" s="23" t="n">
        <v>0.7</v>
      </c>
      <c r="AK4760" s="24" t="n">
        <v>100000</v>
      </c>
      <c r="AL4760" s="23" t="n">
        <v>0.8</v>
      </c>
      <c r="AM4760" s="24" t="n">
        <v>25000</v>
      </c>
      <c r="AN4760" s="23" t="n">
        <v>0.9</v>
      </c>
      <c r="AO4760" s="24" t="n">
        <v>10000</v>
      </c>
      <c r="AP4760" s="25" t="n">
        <f aca="false">IF(AB4760&lt;AJ4760,AK4760,IF(AB4760&lt;AL4760,AM4760,IF(AB4760&lt;=AN4760,AO4760,0)))</f>
        <v>0</v>
      </c>
    </row>
    <row r="4761" customFormat="false" ht="15.65" hidden="false" customHeight="false" outlineLevel="0" collapsed="false">
      <c r="A4761" s="11" t="n">
        <f aca="false">A4760+1</f>
        <v>4210</v>
      </c>
      <c r="B4761" s="12" t="s">
        <v>4373</v>
      </c>
      <c r="C4761" s="12" t="s">
        <v>4938</v>
      </c>
      <c r="D4761" s="12" t="s">
        <v>4939</v>
      </c>
      <c r="E4761" s="12" t="s">
        <v>4940</v>
      </c>
      <c r="F4761" s="14" t="s">
        <v>4954</v>
      </c>
      <c r="G4761" s="13" t="s">
        <v>4376</v>
      </c>
      <c r="H4761" s="12" t="s">
        <v>48</v>
      </c>
      <c r="I4761" s="12"/>
      <c r="J4761" s="14"/>
      <c r="K4761" s="15" t="n">
        <v>45213</v>
      </c>
      <c r="L4761" s="14" t="s">
        <v>4942</v>
      </c>
      <c r="M4761" s="16" t="n">
        <v>1</v>
      </c>
      <c r="N4761" s="16" t="n">
        <v>1</v>
      </c>
      <c r="O4761" s="17" t="n">
        <v>100000</v>
      </c>
      <c r="P4761" s="17" t="n">
        <v>100000</v>
      </c>
      <c r="Q4761" s="18" t="n">
        <v>12600</v>
      </c>
      <c r="R4761" s="19" t="n">
        <f aca="false">IF(H4761="F",1,0)</f>
        <v>1</v>
      </c>
      <c r="S4761" s="19" t="n">
        <f aca="false">IF(H4761="M",1,0)</f>
        <v>0</v>
      </c>
      <c r="T4761" s="11" t="s">
        <v>5130</v>
      </c>
      <c r="U4761" s="11" t="s">
        <v>325</v>
      </c>
      <c r="V4761" s="24" t="n">
        <f aca="false">_xlfn.xlookup(D4761,'WRSI Fusion'!$H$4:$H$354,'WRSI Fusion'!$AI$4:$AI$354)</f>
        <v>77.1984103091362</v>
      </c>
      <c r="W4761" s="16" t="n">
        <f aca="false">_xlfn.xlookup(D4761,'WRSI Maïs'!$H$4:$H$346,'WRSI Maïs'!$AG$4:$AG$346)</f>
        <v>88.169922330779</v>
      </c>
      <c r="X4761" s="16" t="n">
        <f aca="false">_xlfn.xlookup(D4761,'WRSI Mil'!$H$5:$H$355,'WRSI Mil'!$AG$5:$AG$355)</f>
        <v>84.9736065183319</v>
      </c>
      <c r="Y4761" s="16" t="n">
        <f aca="false">_xlfn.xlookup(D4761,'WRSI Sorgho'!$H$4:$H$354,'WRSI Sorgho'!$AI$4:$AI$354)</f>
        <v>77.590111909811</v>
      </c>
      <c r="Z4761" s="16" t="n">
        <f aca="false">V4761</f>
        <v>77.1984103091362</v>
      </c>
      <c r="AA4761" s="16" t="n">
        <f aca="false">_xlfn.xlookup(D4761,'WRSI Fusion'!$H$4:$H$354,'WRSI Fusion'!$AJ$4:$AJ$354)</f>
        <v>78.3358162386523</v>
      </c>
      <c r="AB4761" s="21" t="n">
        <f aca="false">AA4761/Z4761</f>
        <v>1.01473354081984</v>
      </c>
      <c r="AC4761" s="11"/>
      <c r="AD4761" s="11"/>
      <c r="AE4761" s="11"/>
      <c r="AF4761" s="22" t="n">
        <v>2023</v>
      </c>
      <c r="AG4761" s="22" t="s">
        <v>52</v>
      </c>
      <c r="AH4761" s="22" t="s">
        <v>53</v>
      </c>
      <c r="AI4761" s="22"/>
      <c r="AJ4761" s="23" t="n">
        <v>0.7</v>
      </c>
      <c r="AK4761" s="24" t="n">
        <v>100000</v>
      </c>
      <c r="AL4761" s="23" t="n">
        <v>0.8</v>
      </c>
      <c r="AM4761" s="24" t="n">
        <v>25000</v>
      </c>
      <c r="AN4761" s="23" t="n">
        <v>0.9</v>
      </c>
      <c r="AO4761" s="24" t="n">
        <v>10000</v>
      </c>
      <c r="AP4761" s="25" t="n">
        <f aca="false">IF(AB4761&lt;AJ4761,AK4761,IF(AB4761&lt;AL4761,AM4761,IF(AB4761&lt;=AN4761,AO4761,0)))</f>
        <v>0</v>
      </c>
    </row>
    <row r="4762" customFormat="false" ht="15.65" hidden="false" customHeight="false" outlineLevel="0" collapsed="false">
      <c r="A4762" s="11" t="n">
        <f aca="false">A4761+1</f>
        <v>4211</v>
      </c>
      <c r="B4762" s="12" t="s">
        <v>4373</v>
      </c>
      <c r="C4762" s="12" t="s">
        <v>4938</v>
      </c>
      <c r="D4762" s="12" t="s">
        <v>4939</v>
      </c>
      <c r="E4762" s="12" t="s">
        <v>4940</v>
      </c>
      <c r="F4762" s="14" t="s">
        <v>4941</v>
      </c>
      <c r="G4762" s="13" t="s">
        <v>4376</v>
      </c>
      <c r="H4762" s="12" t="s">
        <v>48</v>
      </c>
      <c r="I4762" s="12"/>
      <c r="J4762" s="14"/>
      <c r="K4762" s="15" t="n">
        <v>45213</v>
      </c>
      <c r="L4762" s="14" t="s">
        <v>4942</v>
      </c>
      <c r="M4762" s="16" t="n">
        <v>1</v>
      </c>
      <c r="N4762" s="16" t="n">
        <v>1</v>
      </c>
      <c r="O4762" s="17" t="n">
        <v>100000</v>
      </c>
      <c r="P4762" s="17" t="n">
        <v>100000</v>
      </c>
      <c r="Q4762" s="18" t="n">
        <v>12600</v>
      </c>
      <c r="R4762" s="19" t="n">
        <f aca="false">IF(H4762="F",1,0)</f>
        <v>1</v>
      </c>
      <c r="S4762" s="19" t="n">
        <f aca="false">IF(H4762="M",1,0)</f>
        <v>0</v>
      </c>
      <c r="T4762" s="11" t="s">
        <v>5131</v>
      </c>
      <c r="U4762" s="11" t="s">
        <v>325</v>
      </c>
      <c r="V4762" s="24" t="n">
        <f aca="false">_xlfn.xlookup(D4762,'WRSI Fusion'!$H$4:$H$354,'WRSI Fusion'!$AI$4:$AI$354)</f>
        <v>77.1984103091362</v>
      </c>
      <c r="W4762" s="16" t="n">
        <f aca="false">_xlfn.xlookup(D4762,'WRSI Maïs'!$H$4:$H$346,'WRSI Maïs'!$AG$4:$AG$346)</f>
        <v>88.169922330779</v>
      </c>
      <c r="X4762" s="16" t="n">
        <f aca="false">_xlfn.xlookup(D4762,'WRSI Mil'!$H$5:$H$355,'WRSI Mil'!$AG$5:$AG$355)</f>
        <v>84.9736065183319</v>
      </c>
      <c r="Y4762" s="16" t="n">
        <f aca="false">_xlfn.xlookup(D4762,'WRSI Sorgho'!$H$4:$H$354,'WRSI Sorgho'!$AI$4:$AI$354)</f>
        <v>77.590111909811</v>
      </c>
      <c r="Z4762" s="16" t="n">
        <f aca="false">V4762</f>
        <v>77.1984103091362</v>
      </c>
      <c r="AA4762" s="16" t="n">
        <f aca="false">_xlfn.xlookup(D4762,'WRSI Fusion'!$H$4:$H$354,'WRSI Fusion'!$AJ$4:$AJ$354)</f>
        <v>78.3358162386523</v>
      </c>
      <c r="AB4762" s="21" t="n">
        <f aca="false">AA4762/Z4762</f>
        <v>1.01473354081984</v>
      </c>
      <c r="AC4762" s="11"/>
      <c r="AD4762" s="11"/>
      <c r="AE4762" s="11"/>
      <c r="AF4762" s="22" t="n">
        <v>2023</v>
      </c>
      <c r="AG4762" s="22" t="s">
        <v>52</v>
      </c>
      <c r="AH4762" s="22" t="s">
        <v>53</v>
      </c>
      <c r="AI4762" s="22"/>
      <c r="AJ4762" s="23" t="n">
        <v>0.7</v>
      </c>
      <c r="AK4762" s="24" t="n">
        <v>100000</v>
      </c>
      <c r="AL4762" s="23" t="n">
        <v>0.8</v>
      </c>
      <c r="AM4762" s="24" t="n">
        <v>25000</v>
      </c>
      <c r="AN4762" s="23" t="n">
        <v>0.9</v>
      </c>
      <c r="AO4762" s="24" t="n">
        <v>10000</v>
      </c>
      <c r="AP4762" s="25" t="n">
        <f aca="false">IF(AB4762&lt;AJ4762,AK4762,IF(AB4762&lt;AL4762,AM4762,IF(AB4762&lt;=AN4762,AO4762,0)))</f>
        <v>0</v>
      </c>
    </row>
    <row r="4763" customFormat="false" ht="15.65" hidden="false" customHeight="false" outlineLevel="0" collapsed="false">
      <c r="A4763" s="11" t="n">
        <f aca="false">A4762+1</f>
        <v>4212</v>
      </c>
      <c r="B4763" s="12" t="s">
        <v>4373</v>
      </c>
      <c r="C4763" s="12" t="s">
        <v>4944</v>
      </c>
      <c r="D4763" s="12" t="s">
        <v>4945</v>
      </c>
      <c r="E4763" s="12" t="s">
        <v>4946</v>
      </c>
      <c r="F4763" s="14" t="s">
        <v>4952</v>
      </c>
      <c r="G4763" s="13" t="s">
        <v>4376</v>
      </c>
      <c r="H4763" s="12" t="s">
        <v>55</v>
      </c>
      <c r="I4763" s="12"/>
      <c r="J4763" s="14"/>
      <c r="K4763" s="15" t="n">
        <v>45213</v>
      </c>
      <c r="L4763" s="14" t="s">
        <v>4948</v>
      </c>
      <c r="M4763" s="16" t="n">
        <v>1</v>
      </c>
      <c r="N4763" s="16" t="n">
        <v>1</v>
      </c>
      <c r="O4763" s="17" t="n">
        <v>100000</v>
      </c>
      <c r="P4763" s="17" t="n">
        <v>100000</v>
      </c>
      <c r="Q4763" s="18" t="n">
        <v>12600</v>
      </c>
      <c r="R4763" s="19" t="n">
        <f aca="false">IF(H4763="F",1,0)</f>
        <v>0</v>
      </c>
      <c r="S4763" s="19" t="n">
        <f aca="false">IF(H4763="M",1,0)</f>
        <v>1</v>
      </c>
      <c r="T4763" s="11" t="s">
        <v>5132</v>
      </c>
      <c r="U4763" s="11" t="s">
        <v>325</v>
      </c>
      <c r="V4763" s="24" t="n">
        <f aca="false">_xlfn.xlookup(D4763,'WRSI Fusion'!$H$4:$H$354,'WRSI Fusion'!$AI$4:$AI$354)</f>
        <v>73.6609067451744</v>
      </c>
      <c r="W4763" s="16" t="n">
        <f aca="false">_xlfn.xlookup(D4763,'WRSI Maïs'!$H$4:$H$346,'WRSI Maïs'!$AG$4:$AG$346)</f>
        <v>75.9994798314583</v>
      </c>
      <c r="X4763" s="16" t="n">
        <f aca="false">_xlfn.xlookup(D4763,'WRSI Mil'!$H$5:$H$355,'WRSI Mil'!$AG$5:$AG$355)</f>
        <v>79.2823694410629</v>
      </c>
      <c r="Y4763" s="16" t="n">
        <f aca="false">_xlfn.xlookup(D4763,'WRSI Sorgho'!$H$4:$H$354,'WRSI Sorgho'!$AI$4:$AI$354)</f>
        <v>73.2272484963473</v>
      </c>
      <c r="Z4763" s="16" t="n">
        <f aca="false">V4763</f>
        <v>73.6609067451744</v>
      </c>
      <c r="AA4763" s="16" t="n">
        <f aca="false">_xlfn.xlookup(D4763,'WRSI Fusion'!$H$4:$H$354,'WRSI Fusion'!$AJ$4:$AJ$354)</f>
        <v>67.2589789876622</v>
      </c>
      <c r="AB4763" s="21" t="n">
        <f aca="false">AA4763/Z4763</f>
        <v>0.913089207825539</v>
      </c>
      <c r="AC4763" s="11"/>
      <c r="AD4763" s="11"/>
      <c r="AE4763" s="11"/>
      <c r="AF4763" s="22" t="n">
        <v>2023</v>
      </c>
      <c r="AG4763" s="22" t="s">
        <v>52</v>
      </c>
      <c r="AH4763" s="22" t="s">
        <v>53</v>
      </c>
      <c r="AI4763" s="22"/>
      <c r="AJ4763" s="23" t="n">
        <v>0.7</v>
      </c>
      <c r="AK4763" s="24" t="n">
        <v>100000</v>
      </c>
      <c r="AL4763" s="23" t="n">
        <v>0.8</v>
      </c>
      <c r="AM4763" s="24" t="n">
        <v>25000</v>
      </c>
      <c r="AN4763" s="23" t="n">
        <v>0.9</v>
      </c>
      <c r="AO4763" s="24" t="n">
        <v>10000</v>
      </c>
      <c r="AP4763" s="25" t="n">
        <f aca="false">IF(AB4763&lt;AJ4763,AK4763,IF(AB4763&lt;AL4763,AM4763,IF(AB4763&lt;=AN4763,AO4763,0)))</f>
        <v>0</v>
      </c>
    </row>
    <row r="4764" customFormat="false" ht="15.65" hidden="false" customHeight="false" outlineLevel="0" collapsed="false">
      <c r="A4764" s="11" t="n">
        <f aca="false">A4763+1</f>
        <v>4213</v>
      </c>
      <c r="B4764" s="12" t="s">
        <v>4373</v>
      </c>
      <c r="C4764" s="12" t="s">
        <v>4938</v>
      </c>
      <c r="D4764" s="12" t="s">
        <v>4939</v>
      </c>
      <c r="E4764" s="12" t="s">
        <v>4940</v>
      </c>
      <c r="F4764" s="14" t="s">
        <v>4963</v>
      </c>
      <c r="G4764" s="13" t="s">
        <v>4376</v>
      </c>
      <c r="H4764" s="12" t="s">
        <v>48</v>
      </c>
      <c r="I4764" s="12"/>
      <c r="J4764" s="14"/>
      <c r="K4764" s="15" t="n">
        <v>45213</v>
      </c>
      <c r="L4764" s="14" t="s">
        <v>4942</v>
      </c>
      <c r="M4764" s="16" t="n">
        <v>1</v>
      </c>
      <c r="N4764" s="16" t="n">
        <v>1</v>
      </c>
      <c r="O4764" s="17" t="n">
        <v>100000</v>
      </c>
      <c r="P4764" s="17" t="n">
        <v>100000</v>
      </c>
      <c r="Q4764" s="18" t="n">
        <v>12600</v>
      </c>
      <c r="R4764" s="19" t="n">
        <f aca="false">IF(H4764="F",1,0)</f>
        <v>1</v>
      </c>
      <c r="S4764" s="19" t="n">
        <f aca="false">IF(H4764="M",1,0)</f>
        <v>0</v>
      </c>
      <c r="T4764" s="11" t="s">
        <v>5133</v>
      </c>
      <c r="U4764" s="11" t="s">
        <v>325</v>
      </c>
      <c r="V4764" s="24" t="n">
        <f aca="false">_xlfn.xlookup(D4764,'WRSI Fusion'!$H$4:$H$354,'WRSI Fusion'!$AI$4:$AI$354)</f>
        <v>77.1984103091362</v>
      </c>
      <c r="W4764" s="16" t="n">
        <f aca="false">_xlfn.xlookup(D4764,'WRSI Maïs'!$H$4:$H$346,'WRSI Maïs'!$AG$4:$AG$346)</f>
        <v>88.169922330779</v>
      </c>
      <c r="X4764" s="16" t="n">
        <f aca="false">_xlfn.xlookup(D4764,'WRSI Mil'!$H$5:$H$355,'WRSI Mil'!$AG$5:$AG$355)</f>
        <v>84.9736065183319</v>
      </c>
      <c r="Y4764" s="16" t="n">
        <f aca="false">_xlfn.xlookup(D4764,'WRSI Sorgho'!$H$4:$H$354,'WRSI Sorgho'!$AI$4:$AI$354)</f>
        <v>77.590111909811</v>
      </c>
      <c r="Z4764" s="16" t="n">
        <f aca="false">V4764</f>
        <v>77.1984103091362</v>
      </c>
      <c r="AA4764" s="16" t="n">
        <f aca="false">_xlfn.xlookup(D4764,'WRSI Fusion'!$H$4:$H$354,'WRSI Fusion'!$AJ$4:$AJ$354)</f>
        <v>78.3358162386523</v>
      </c>
      <c r="AB4764" s="21" t="n">
        <f aca="false">AA4764/Z4764</f>
        <v>1.01473354081984</v>
      </c>
      <c r="AC4764" s="11"/>
      <c r="AD4764" s="11"/>
      <c r="AE4764" s="11"/>
      <c r="AF4764" s="22" t="n">
        <v>2023</v>
      </c>
      <c r="AG4764" s="22" t="s">
        <v>52</v>
      </c>
      <c r="AH4764" s="22" t="s">
        <v>53</v>
      </c>
      <c r="AI4764" s="22"/>
      <c r="AJ4764" s="23" t="n">
        <v>0.7</v>
      </c>
      <c r="AK4764" s="24" t="n">
        <v>100000</v>
      </c>
      <c r="AL4764" s="23" t="n">
        <v>0.8</v>
      </c>
      <c r="AM4764" s="24" t="n">
        <v>25000</v>
      </c>
      <c r="AN4764" s="23" t="n">
        <v>0.9</v>
      </c>
      <c r="AO4764" s="24" t="n">
        <v>10000</v>
      </c>
      <c r="AP4764" s="25" t="n">
        <f aca="false">IF(AB4764&lt;AJ4764,AK4764,IF(AB4764&lt;AL4764,AM4764,IF(AB4764&lt;=AN4764,AO4764,0)))</f>
        <v>0</v>
      </c>
    </row>
    <row r="4765" customFormat="false" ht="15.65" hidden="false" customHeight="false" outlineLevel="0" collapsed="false">
      <c r="A4765" s="11" t="n">
        <f aca="false">A4764+1</f>
        <v>4214</v>
      </c>
      <c r="B4765" s="12" t="s">
        <v>4373</v>
      </c>
      <c r="C4765" s="12" t="s">
        <v>4938</v>
      </c>
      <c r="D4765" s="12" t="s">
        <v>4939</v>
      </c>
      <c r="E4765" s="12" t="s">
        <v>4940</v>
      </c>
      <c r="F4765" s="14" t="s">
        <v>4956</v>
      </c>
      <c r="G4765" s="13" t="s">
        <v>4376</v>
      </c>
      <c r="H4765" s="12" t="s">
        <v>48</v>
      </c>
      <c r="I4765" s="12"/>
      <c r="J4765" s="14"/>
      <c r="K4765" s="15" t="n">
        <v>45213</v>
      </c>
      <c r="L4765" s="14" t="s">
        <v>4942</v>
      </c>
      <c r="M4765" s="16" t="n">
        <v>1</v>
      </c>
      <c r="N4765" s="16" t="n">
        <v>1</v>
      </c>
      <c r="O4765" s="17" t="n">
        <v>100000</v>
      </c>
      <c r="P4765" s="17" t="n">
        <v>100000</v>
      </c>
      <c r="Q4765" s="18" t="n">
        <v>12600</v>
      </c>
      <c r="R4765" s="19" t="n">
        <f aca="false">IF(H4765="F",1,0)</f>
        <v>1</v>
      </c>
      <c r="S4765" s="19" t="n">
        <f aca="false">IF(H4765="M",1,0)</f>
        <v>0</v>
      </c>
      <c r="T4765" s="11" t="s">
        <v>5134</v>
      </c>
      <c r="U4765" s="11" t="s">
        <v>325</v>
      </c>
      <c r="V4765" s="24" t="n">
        <f aca="false">_xlfn.xlookup(D4765,'WRSI Fusion'!$H$4:$H$354,'WRSI Fusion'!$AI$4:$AI$354)</f>
        <v>77.1984103091362</v>
      </c>
      <c r="W4765" s="16" t="n">
        <f aca="false">_xlfn.xlookup(D4765,'WRSI Maïs'!$H$4:$H$346,'WRSI Maïs'!$AG$4:$AG$346)</f>
        <v>88.169922330779</v>
      </c>
      <c r="X4765" s="16" t="n">
        <f aca="false">_xlfn.xlookup(D4765,'WRSI Mil'!$H$5:$H$355,'WRSI Mil'!$AG$5:$AG$355)</f>
        <v>84.9736065183319</v>
      </c>
      <c r="Y4765" s="16" t="n">
        <f aca="false">_xlfn.xlookup(D4765,'WRSI Sorgho'!$H$4:$H$354,'WRSI Sorgho'!$AI$4:$AI$354)</f>
        <v>77.590111909811</v>
      </c>
      <c r="Z4765" s="16" t="n">
        <f aca="false">V4765</f>
        <v>77.1984103091362</v>
      </c>
      <c r="AA4765" s="16" t="n">
        <f aca="false">_xlfn.xlookup(D4765,'WRSI Fusion'!$H$4:$H$354,'WRSI Fusion'!$AJ$4:$AJ$354)</f>
        <v>78.3358162386523</v>
      </c>
      <c r="AB4765" s="21" t="n">
        <f aca="false">AA4765/Z4765</f>
        <v>1.01473354081984</v>
      </c>
      <c r="AC4765" s="11"/>
      <c r="AD4765" s="11"/>
      <c r="AE4765" s="11"/>
      <c r="AF4765" s="22" t="n">
        <v>2023</v>
      </c>
      <c r="AG4765" s="22" t="s">
        <v>52</v>
      </c>
      <c r="AH4765" s="22" t="s">
        <v>53</v>
      </c>
      <c r="AI4765" s="22"/>
      <c r="AJ4765" s="23" t="n">
        <v>0.7</v>
      </c>
      <c r="AK4765" s="24" t="n">
        <v>100000</v>
      </c>
      <c r="AL4765" s="23" t="n">
        <v>0.8</v>
      </c>
      <c r="AM4765" s="24" t="n">
        <v>25000</v>
      </c>
      <c r="AN4765" s="23" t="n">
        <v>0.9</v>
      </c>
      <c r="AO4765" s="24" t="n">
        <v>10000</v>
      </c>
      <c r="AP4765" s="25" t="n">
        <f aca="false">IF(AB4765&lt;AJ4765,AK4765,IF(AB4765&lt;AL4765,AM4765,IF(AB4765&lt;=AN4765,AO4765,0)))</f>
        <v>0</v>
      </c>
    </row>
    <row r="4766" customFormat="false" ht="15.65" hidden="false" customHeight="false" outlineLevel="0" collapsed="false">
      <c r="A4766" s="11" t="n">
        <f aca="false">A4765+1</f>
        <v>4215</v>
      </c>
      <c r="B4766" s="12" t="s">
        <v>4373</v>
      </c>
      <c r="C4766" s="12" t="s">
        <v>4944</v>
      </c>
      <c r="D4766" s="12" t="s">
        <v>4945</v>
      </c>
      <c r="E4766" s="12" t="s">
        <v>4946</v>
      </c>
      <c r="F4766" s="14" t="s">
        <v>4952</v>
      </c>
      <c r="G4766" s="13" t="s">
        <v>4376</v>
      </c>
      <c r="H4766" s="12" t="s">
        <v>48</v>
      </c>
      <c r="I4766" s="12"/>
      <c r="J4766" s="14"/>
      <c r="K4766" s="15" t="n">
        <v>45213</v>
      </c>
      <c r="L4766" s="14" t="s">
        <v>4948</v>
      </c>
      <c r="M4766" s="16" t="n">
        <v>1</v>
      </c>
      <c r="N4766" s="16" t="n">
        <v>1</v>
      </c>
      <c r="O4766" s="17" t="n">
        <v>100000</v>
      </c>
      <c r="P4766" s="17" t="n">
        <v>100000</v>
      </c>
      <c r="Q4766" s="18" t="n">
        <v>12600</v>
      </c>
      <c r="R4766" s="19" t="n">
        <f aca="false">IF(H4766="F",1,0)</f>
        <v>1</v>
      </c>
      <c r="S4766" s="19" t="n">
        <f aca="false">IF(H4766="M",1,0)</f>
        <v>0</v>
      </c>
      <c r="T4766" s="11" t="s">
        <v>5135</v>
      </c>
      <c r="U4766" s="11" t="s">
        <v>325</v>
      </c>
      <c r="V4766" s="24" t="n">
        <f aca="false">_xlfn.xlookup(D4766,'WRSI Fusion'!$H$4:$H$354,'WRSI Fusion'!$AI$4:$AI$354)</f>
        <v>73.6609067451744</v>
      </c>
      <c r="W4766" s="16" t="n">
        <f aca="false">_xlfn.xlookup(D4766,'WRSI Maïs'!$H$4:$H$346,'WRSI Maïs'!$AG$4:$AG$346)</f>
        <v>75.9994798314583</v>
      </c>
      <c r="X4766" s="16" t="n">
        <f aca="false">_xlfn.xlookup(D4766,'WRSI Mil'!$H$5:$H$355,'WRSI Mil'!$AG$5:$AG$355)</f>
        <v>79.2823694410629</v>
      </c>
      <c r="Y4766" s="16" t="n">
        <f aca="false">_xlfn.xlookup(D4766,'WRSI Sorgho'!$H$4:$H$354,'WRSI Sorgho'!$AI$4:$AI$354)</f>
        <v>73.2272484963473</v>
      </c>
      <c r="Z4766" s="16" t="n">
        <f aca="false">V4766</f>
        <v>73.6609067451744</v>
      </c>
      <c r="AA4766" s="16" t="n">
        <f aca="false">_xlfn.xlookup(D4766,'WRSI Fusion'!$H$4:$H$354,'WRSI Fusion'!$AJ$4:$AJ$354)</f>
        <v>67.2589789876622</v>
      </c>
      <c r="AB4766" s="21" t="n">
        <f aca="false">AA4766/Z4766</f>
        <v>0.913089207825539</v>
      </c>
      <c r="AC4766" s="11"/>
      <c r="AD4766" s="11"/>
      <c r="AE4766" s="11"/>
      <c r="AF4766" s="22" t="n">
        <v>2023</v>
      </c>
      <c r="AG4766" s="22" t="s">
        <v>52</v>
      </c>
      <c r="AH4766" s="22" t="s">
        <v>53</v>
      </c>
      <c r="AI4766" s="22"/>
      <c r="AJ4766" s="23" t="n">
        <v>0.7</v>
      </c>
      <c r="AK4766" s="24" t="n">
        <v>100000</v>
      </c>
      <c r="AL4766" s="23" t="n">
        <v>0.8</v>
      </c>
      <c r="AM4766" s="24" t="n">
        <v>25000</v>
      </c>
      <c r="AN4766" s="23" t="n">
        <v>0.9</v>
      </c>
      <c r="AO4766" s="24" t="n">
        <v>10000</v>
      </c>
      <c r="AP4766" s="25" t="n">
        <f aca="false">IF(AB4766&lt;AJ4766,AK4766,IF(AB4766&lt;AL4766,AM4766,IF(AB4766&lt;=AN4766,AO4766,0)))</f>
        <v>0</v>
      </c>
    </row>
    <row r="4767" customFormat="false" ht="15.65" hidden="false" customHeight="false" outlineLevel="0" collapsed="false">
      <c r="A4767" s="11" t="n">
        <f aca="false">A4766+1</f>
        <v>4216</v>
      </c>
      <c r="B4767" s="12" t="s">
        <v>4373</v>
      </c>
      <c r="C4767" s="12" t="s">
        <v>4944</v>
      </c>
      <c r="D4767" s="12" t="s">
        <v>4945</v>
      </c>
      <c r="E4767" s="12" t="s">
        <v>4946</v>
      </c>
      <c r="F4767" s="14" t="s">
        <v>4980</v>
      </c>
      <c r="G4767" s="13" t="s">
        <v>4376</v>
      </c>
      <c r="H4767" s="12" t="s">
        <v>55</v>
      </c>
      <c r="I4767" s="12"/>
      <c r="J4767" s="14"/>
      <c r="K4767" s="15" t="n">
        <v>45213</v>
      </c>
      <c r="L4767" s="14" t="s">
        <v>4948</v>
      </c>
      <c r="M4767" s="16" t="n">
        <v>1</v>
      </c>
      <c r="N4767" s="16" t="n">
        <v>1</v>
      </c>
      <c r="O4767" s="17" t="n">
        <v>100000</v>
      </c>
      <c r="P4767" s="17" t="n">
        <v>100000</v>
      </c>
      <c r="Q4767" s="18" t="n">
        <v>12600</v>
      </c>
      <c r="R4767" s="19" t="n">
        <f aca="false">IF(H4767="F",1,0)</f>
        <v>0</v>
      </c>
      <c r="S4767" s="19" t="n">
        <f aca="false">IF(H4767="M",1,0)</f>
        <v>1</v>
      </c>
      <c r="T4767" s="11" t="s">
        <v>5136</v>
      </c>
      <c r="U4767" s="11" t="s">
        <v>325</v>
      </c>
      <c r="V4767" s="24" t="n">
        <f aca="false">_xlfn.xlookup(D4767,'WRSI Fusion'!$H$4:$H$354,'WRSI Fusion'!$AI$4:$AI$354)</f>
        <v>73.6609067451744</v>
      </c>
      <c r="W4767" s="16" t="n">
        <f aca="false">_xlfn.xlookup(D4767,'WRSI Maïs'!$H$4:$H$346,'WRSI Maïs'!$AG$4:$AG$346)</f>
        <v>75.9994798314583</v>
      </c>
      <c r="X4767" s="16" t="n">
        <f aca="false">_xlfn.xlookup(D4767,'WRSI Mil'!$H$5:$H$355,'WRSI Mil'!$AG$5:$AG$355)</f>
        <v>79.2823694410629</v>
      </c>
      <c r="Y4767" s="16" t="n">
        <f aca="false">_xlfn.xlookup(D4767,'WRSI Sorgho'!$H$4:$H$354,'WRSI Sorgho'!$AI$4:$AI$354)</f>
        <v>73.2272484963473</v>
      </c>
      <c r="Z4767" s="16" t="n">
        <f aca="false">V4767</f>
        <v>73.6609067451744</v>
      </c>
      <c r="AA4767" s="16" t="n">
        <f aca="false">_xlfn.xlookup(D4767,'WRSI Fusion'!$H$4:$H$354,'WRSI Fusion'!$AJ$4:$AJ$354)</f>
        <v>67.2589789876622</v>
      </c>
      <c r="AB4767" s="21" t="n">
        <f aca="false">AA4767/Z4767</f>
        <v>0.913089207825539</v>
      </c>
      <c r="AC4767" s="11"/>
      <c r="AD4767" s="11"/>
      <c r="AE4767" s="11"/>
      <c r="AF4767" s="22" t="n">
        <v>2023</v>
      </c>
      <c r="AG4767" s="22" t="s">
        <v>52</v>
      </c>
      <c r="AH4767" s="22" t="s">
        <v>53</v>
      </c>
      <c r="AI4767" s="22"/>
      <c r="AJ4767" s="23" t="n">
        <v>0.7</v>
      </c>
      <c r="AK4767" s="24" t="n">
        <v>100000</v>
      </c>
      <c r="AL4767" s="23" t="n">
        <v>0.8</v>
      </c>
      <c r="AM4767" s="24" t="n">
        <v>25000</v>
      </c>
      <c r="AN4767" s="23" t="n">
        <v>0.9</v>
      </c>
      <c r="AO4767" s="24" t="n">
        <v>10000</v>
      </c>
      <c r="AP4767" s="25" t="n">
        <f aca="false">IF(AB4767&lt;AJ4767,AK4767,IF(AB4767&lt;AL4767,AM4767,IF(AB4767&lt;=AN4767,AO4767,0)))</f>
        <v>0</v>
      </c>
    </row>
    <row r="4768" customFormat="false" ht="15.65" hidden="false" customHeight="false" outlineLevel="0" collapsed="false">
      <c r="A4768" s="11" t="n">
        <f aca="false">A4767+1</f>
        <v>4217</v>
      </c>
      <c r="B4768" s="12" t="s">
        <v>4373</v>
      </c>
      <c r="C4768" s="12" t="s">
        <v>4938</v>
      </c>
      <c r="D4768" s="12" t="s">
        <v>4939</v>
      </c>
      <c r="E4768" s="12" t="s">
        <v>4940</v>
      </c>
      <c r="F4768" s="14" t="s">
        <v>4956</v>
      </c>
      <c r="G4768" s="13" t="s">
        <v>4376</v>
      </c>
      <c r="H4768" s="12" t="s">
        <v>55</v>
      </c>
      <c r="I4768" s="12"/>
      <c r="J4768" s="14"/>
      <c r="K4768" s="15" t="n">
        <v>45213</v>
      </c>
      <c r="L4768" s="14" t="s">
        <v>4942</v>
      </c>
      <c r="M4768" s="16" t="n">
        <v>1</v>
      </c>
      <c r="N4768" s="16" t="n">
        <v>1</v>
      </c>
      <c r="O4768" s="17" t="n">
        <v>100000</v>
      </c>
      <c r="P4768" s="17" t="n">
        <v>100000</v>
      </c>
      <c r="Q4768" s="18" t="n">
        <v>12600</v>
      </c>
      <c r="R4768" s="19" t="n">
        <f aca="false">IF(H4768="F",1,0)</f>
        <v>0</v>
      </c>
      <c r="S4768" s="19" t="n">
        <f aca="false">IF(H4768="M",1,0)</f>
        <v>1</v>
      </c>
      <c r="T4768" s="11" t="s">
        <v>5137</v>
      </c>
      <c r="U4768" s="11" t="s">
        <v>325</v>
      </c>
      <c r="V4768" s="24" t="n">
        <f aca="false">_xlfn.xlookup(D4768,'WRSI Fusion'!$H$4:$H$354,'WRSI Fusion'!$AI$4:$AI$354)</f>
        <v>77.1984103091362</v>
      </c>
      <c r="W4768" s="16" t="n">
        <f aca="false">_xlfn.xlookup(D4768,'WRSI Maïs'!$H$4:$H$346,'WRSI Maïs'!$AG$4:$AG$346)</f>
        <v>88.169922330779</v>
      </c>
      <c r="X4768" s="16" t="n">
        <f aca="false">_xlfn.xlookup(D4768,'WRSI Mil'!$H$5:$H$355,'WRSI Mil'!$AG$5:$AG$355)</f>
        <v>84.9736065183319</v>
      </c>
      <c r="Y4768" s="16" t="n">
        <f aca="false">_xlfn.xlookup(D4768,'WRSI Sorgho'!$H$4:$H$354,'WRSI Sorgho'!$AI$4:$AI$354)</f>
        <v>77.590111909811</v>
      </c>
      <c r="Z4768" s="16" t="n">
        <f aca="false">V4768</f>
        <v>77.1984103091362</v>
      </c>
      <c r="AA4768" s="16" t="n">
        <f aca="false">_xlfn.xlookup(D4768,'WRSI Fusion'!$H$4:$H$354,'WRSI Fusion'!$AJ$4:$AJ$354)</f>
        <v>78.3358162386523</v>
      </c>
      <c r="AB4768" s="21" t="n">
        <f aca="false">AA4768/Z4768</f>
        <v>1.01473354081984</v>
      </c>
      <c r="AC4768" s="11"/>
      <c r="AD4768" s="11"/>
      <c r="AE4768" s="11"/>
      <c r="AF4768" s="22" t="n">
        <v>2023</v>
      </c>
      <c r="AG4768" s="22" t="s">
        <v>52</v>
      </c>
      <c r="AH4768" s="22" t="s">
        <v>53</v>
      </c>
      <c r="AI4768" s="22"/>
      <c r="AJ4768" s="23" t="n">
        <v>0.7</v>
      </c>
      <c r="AK4768" s="24" t="n">
        <v>100000</v>
      </c>
      <c r="AL4768" s="23" t="n">
        <v>0.8</v>
      </c>
      <c r="AM4768" s="24" t="n">
        <v>25000</v>
      </c>
      <c r="AN4768" s="23" t="n">
        <v>0.9</v>
      </c>
      <c r="AO4768" s="24" t="n">
        <v>10000</v>
      </c>
      <c r="AP4768" s="25" t="n">
        <f aca="false">IF(AB4768&lt;AJ4768,AK4768,IF(AB4768&lt;AL4768,AM4768,IF(AB4768&lt;=AN4768,AO4768,0)))</f>
        <v>0</v>
      </c>
    </row>
    <row r="4769" customFormat="false" ht="15.65" hidden="false" customHeight="false" outlineLevel="0" collapsed="false">
      <c r="A4769" s="11" t="n">
        <f aca="false">A4768+1</f>
        <v>4218</v>
      </c>
      <c r="B4769" s="12" t="s">
        <v>4373</v>
      </c>
      <c r="C4769" s="12" t="s">
        <v>4944</v>
      </c>
      <c r="D4769" s="12" t="s">
        <v>4945</v>
      </c>
      <c r="E4769" s="12" t="s">
        <v>4946</v>
      </c>
      <c r="F4769" s="14" t="s">
        <v>4952</v>
      </c>
      <c r="G4769" s="13" t="s">
        <v>4376</v>
      </c>
      <c r="H4769" s="12" t="s">
        <v>48</v>
      </c>
      <c r="I4769" s="12"/>
      <c r="J4769" s="14"/>
      <c r="K4769" s="15" t="n">
        <v>45213</v>
      </c>
      <c r="L4769" s="14" t="s">
        <v>4948</v>
      </c>
      <c r="M4769" s="16" t="n">
        <v>1</v>
      </c>
      <c r="N4769" s="16" t="n">
        <v>1</v>
      </c>
      <c r="O4769" s="17" t="n">
        <v>100000</v>
      </c>
      <c r="P4769" s="17" t="n">
        <v>100000</v>
      </c>
      <c r="Q4769" s="18" t="n">
        <v>12600</v>
      </c>
      <c r="R4769" s="19" t="n">
        <f aca="false">IF(H4769="F",1,0)</f>
        <v>1</v>
      </c>
      <c r="S4769" s="19" t="n">
        <f aca="false">IF(H4769="M",1,0)</f>
        <v>0</v>
      </c>
      <c r="T4769" s="11" t="s">
        <v>5138</v>
      </c>
      <c r="U4769" s="11" t="s">
        <v>325</v>
      </c>
      <c r="V4769" s="24" t="n">
        <f aca="false">_xlfn.xlookup(D4769,'WRSI Fusion'!$H$4:$H$354,'WRSI Fusion'!$AI$4:$AI$354)</f>
        <v>73.6609067451744</v>
      </c>
      <c r="W4769" s="16" t="n">
        <f aca="false">_xlfn.xlookup(D4769,'WRSI Maïs'!$H$4:$H$346,'WRSI Maïs'!$AG$4:$AG$346)</f>
        <v>75.9994798314583</v>
      </c>
      <c r="X4769" s="16" t="n">
        <f aca="false">_xlfn.xlookup(D4769,'WRSI Mil'!$H$5:$H$355,'WRSI Mil'!$AG$5:$AG$355)</f>
        <v>79.2823694410629</v>
      </c>
      <c r="Y4769" s="16" t="n">
        <f aca="false">_xlfn.xlookup(D4769,'WRSI Sorgho'!$H$4:$H$354,'WRSI Sorgho'!$AI$4:$AI$354)</f>
        <v>73.2272484963473</v>
      </c>
      <c r="Z4769" s="16" t="n">
        <f aca="false">V4769</f>
        <v>73.6609067451744</v>
      </c>
      <c r="AA4769" s="16" t="n">
        <f aca="false">_xlfn.xlookup(D4769,'WRSI Fusion'!$H$4:$H$354,'WRSI Fusion'!$AJ$4:$AJ$354)</f>
        <v>67.2589789876622</v>
      </c>
      <c r="AB4769" s="21" t="n">
        <f aca="false">AA4769/Z4769</f>
        <v>0.913089207825539</v>
      </c>
      <c r="AC4769" s="11"/>
      <c r="AD4769" s="11"/>
      <c r="AE4769" s="11"/>
      <c r="AF4769" s="22" t="n">
        <v>2023</v>
      </c>
      <c r="AG4769" s="22" t="s">
        <v>52</v>
      </c>
      <c r="AH4769" s="22" t="s">
        <v>53</v>
      </c>
      <c r="AI4769" s="22"/>
      <c r="AJ4769" s="23" t="n">
        <v>0.7</v>
      </c>
      <c r="AK4769" s="24" t="n">
        <v>100000</v>
      </c>
      <c r="AL4769" s="23" t="n">
        <v>0.8</v>
      </c>
      <c r="AM4769" s="24" t="n">
        <v>25000</v>
      </c>
      <c r="AN4769" s="23" t="n">
        <v>0.9</v>
      </c>
      <c r="AO4769" s="24" t="n">
        <v>10000</v>
      </c>
      <c r="AP4769" s="25" t="n">
        <f aca="false">IF(AB4769&lt;AJ4769,AK4769,IF(AB4769&lt;AL4769,AM4769,IF(AB4769&lt;=AN4769,AO4769,0)))</f>
        <v>0</v>
      </c>
    </row>
    <row r="4770" customFormat="false" ht="15.65" hidden="false" customHeight="false" outlineLevel="0" collapsed="false">
      <c r="A4770" s="11" t="n">
        <f aca="false">A4769+1</f>
        <v>4219</v>
      </c>
      <c r="B4770" s="12" t="s">
        <v>4373</v>
      </c>
      <c r="C4770" s="12" t="s">
        <v>4938</v>
      </c>
      <c r="D4770" s="12" t="s">
        <v>4939</v>
      </c>
      <c r="E4770" s="12" t="s">
        <v>4940</v>
      </c>
      <c r="F4770" s="14" t="s">
        <v>4978</v>
      </c>
      <c r="G4770" s="13" t="s">
        <v>4376</v>
      </c>
      <c r="H4770" s="12" t="s">
        <v>48</v>
      </c>
      <c r="I4770" s="12"/>
      <c r="J4770" s="14"/>
      <c r="K4770" s="15" t="n">
        <v>45213</v>
      </c>
      <c r="L4770" s="14" t="s">
        <v>4942</v>
      </c>
      <c r="M4770" s="16" t="n">
        <v>1</v>
      </c>
      <c r="N4770" s="16" t="n">
        <v>1</v>
      </c>
      <c r="O4770" s="17" t="n">
        <v>100000</v>
      </c>
      <c r="P4770" s="17" t="n">
        <v>100000</v>
      </c>
      <c r="Q4770" s="18" t="n">
        <v>12600</v>
      </c>
      <c r="R4770" s="19" t="n">
        <f aca="false">IF(H4770="F",1,0)</f>
        <v>1</v>
      </c>
      <c r="S4770" s="19" t="n">
        <f aca="false">IF(H4770="M",1,0)</f>
        <v>0</v>
      </c>
      <c r="T4770" s="11" t="s">
        <v>5139</v>
      </c>
      <c r="U4770" s="11" t="s">
        <v>325</v>
      </c>
      <c r="V4770" s="24" t="n">
        <f aca="false">_xlfn.xlookup(D4770,'WRSI Fusion'!$H$4:$H$354,'WRSI Fusion'!$AI$4:$AI$354)</f>
        <v>77.1984103091362</v>
      </c>
      <c r="W4770" s="16" t="n">
        <f aca="false">_xlfn.xlookup(D4770,'WRSI Maïs'!$H$4:$H$346,'WRSI Maïs'!$AG$4:$AG$346)</f>
        <v>88.169922330779</v>
      </c>
      <c r="X4770" s="16" t="n">
        <f aca="false">_xlfn.xlookup(D4770,'WRSI Mil'!$H$5:$H$355,'WRSI Mil'!$AG$5:$AG$355)</f>
        <v>84.9736065183319</v>
      </c>
      <c r="Y4770" s="16" t="n">
        <f aca="false">_xlfn.xlookup(D4770,'WRSI Sorgho'!$H$4:$H$354,'WRSI Sorgho'!$AI$4:$AI$354)</f>
        <v>77.590111909811</v>
      </c>
      <c r="Z4770" s="16" t="n">
        <f aca="false">V4770</f>
        <v>77.1984103091362</v>
      </c>
      <c r="AA4770" s="16" t="n">
        <f aca="false">_xlfn.xlookup(D4770,'WRSI Fusion'!$H$4:$H$354,'WRSI Fusion'!$AJ$4:$AJ$354)</f>
        <v>78.3358162386523</v>
      </c>
      <c r="AB4770" s="21" t="n">
        <f aca="false">AA4770/Z4770</f>
        <v>1.01473354081984</v>
      </c>
      <c r="AC4770" s="11"/>
      <c r="AD4770" s="11"/>
      <c r="AE4770" s="11"/>
      <c r="AF4770" s="22" t="n">
        <v>2023</v>
      </c>
      <c r="AG4770" s="22" t="s">
        <v>52</v>
      </c>
      <c r="AH4770" s="22" t="s">
        <v>53</v>
      </c>
      <c r="AI4770" s="22"/>
      <c r="AJ4770" s="23" t="n">
        <v>0.7</v>
      </c>
      <c r="AK4770" s="24" t="n">
        <v>100000</v>
      </c>
      <c r="AL4770" s="23" t="n">
        <v>0.8</v>
      </c>
      <c r="AM4770" s="24" t="n">
        <v>25000</v>
      </c>
      <c r="AN4770" s="23" t="n">
        <v>0.9</v>
      </c>
      <c r="AO4770" s="24" t="n">
        <v>10000</v>
      </c>
      <c r="AP4770" s="25" t="n">
        <f aca="false">IF(AB4770&lt;AJ4770,AK4770,IF(AB4770&lt;AL4770,AM4770,IF(AB4770&lt;=AN4770,AO4770,0)))</f>
        <v>0</v>
      </c>
    </row>
    <row r="4771" customFormat="false" ht="15.65" hidden="false" customHeight="false" outlineLevel="0" collapsed="false">
      <c r="A4771" s="11" t="n">
        <f aca="false">A4770+1</f>
        <v>4220</v>
      </c>
      <c r="B4771" s="12" t="s">
        <v>4373</v>
      </c>
      <c r="C4771" s="12" t="s">
        <v>4944</v>
      </c>
      <c r="D4771" s="12" t="s">
        <v>4945</v>
      </c>
      <c r="E4771" s="12" t="s">
        <v>4946</v>
      </c>
      <c r="F4771" s="14" t="s">
        <v>4947</v>
      </c>
      <c r="G4771" s="13" t="s">
        <v>4376</v>
      </c>
      <c r="H4771" s="12" t="s">
        <v>55</v>
      </c>
      <c r="I4771" s="12"/>
      <c r="J4771" s="14"/>
      <c r="K4771" s="15" t="n">
        <v>45213</v>
      </c>
      <c r="L4771" s="14" t="s">
        <v>4948</v>
      </c>
      <c r="M4771" s="16" t="n">
        <v>1</v>
      </c>
      <c r="N4771" s="16" t="n">
        <v>1</v>
      </c>
      <c r="O4771" s="17" t="n">
        <v>100000</v>
      </c>
      <c r="P4771" s="17" t="n">
        <v>100000</v>
      </c>
      <c r="Q4771" s="18" t="n">
        <v>12600</v>
      </c>
      <c r="R4771" s="19" t="n">
        <f aca="false">IF(H4771="F",1,0)</f>
        <v>0</v>
      </c>
      <c r="S4771" s="19" t="n">
        <f aca="false">IF(H4771="M",1,0)</f>
        <v>1</v>
      </c>
      <c r="T4771" s="11" t="s">
        <v>5140</v>
      </c>
      <c r="U4771" s="11" t="s">
        <v>325</v>
      </c>
      <c r="V4771" s="24" t="n">
        <f aca="false">_xlfn.xlookup(D4771,'WRSI Fusion'!$H$4:$H$354,'WRSI Fusion'!$AI$4:$AI$354)</f>
        <v>73.6609067451744</v>
      </c>
      <c r="W4771" s="16" t="n">
        <f aca="false">_xlfn.xlookup(D4771,'WRSI Maïs'!$H$4:$H$346,'WRSI Maïs'!$AG$4:$AG$346)</f>
        <v>75.9994798314583</v>
      </c>
      <c r="X4771" s="16" t="n">
        <f aca="false">_xlfn.xlookup(D4771,'WRSI Mil'!$H$5:$H$355,'WRSI Mil'!$AG$5:$AG$355)</f>
        <v>79.2823694410629</v>
      </c>
      <c r="Y4771" s="16" t="n">
        <f aca="false">_xlfn.xlookup(D4771,'WRSI Sorgho'!$H$4:$H$354,'WRSI Sorgho'!$AI$4:$AI$354)</f>
        <v>73.2272484963473</v>
      </c>
      <c r="Z4771" s="16" t="n">
        <f aca="false">V4771</f>
        <v>73.6609067451744</v>
      </c>
      <c r="AA4771" s="16" t="n">
        <f aca="false">_xlfn.xlookup(D4771,'WRSI Fusion'!$H$4:$H$354,'WRSI Fusion'!$AJ$4:$AJ$354)</f>
        <v>67.2589789876622</v>
      </c>
      <c r="AB4771" s="21" t="n">
        <f aca="false">AA4771/Z4771</f>
        <v>0.913089207825539</v>
      </c>
      <c r="AC4771" s="11"/>
      <c r="AD4771" s="11"/>
      <c r="AE4771" s="11"/>
      <c r="AF4771" s="22" t="n">
        <v>2023</v>
      </c>
      <c r="AG4771" s="22" t="s">
        <v>52</v>
      </c>
      <c r="AH4771" s="22" t="s">
        <v>53</v>
      </c>
      <c r="AI4771" s="22"/>
      <c r="AJ4771" s="23" t="n">
        <v>0.7</v>
      </c>
      <c r="AK4771" s="24" t="n">
        <v>100000</v>
      </c>
      <c r="AL4771" s="23" t="n">
        <v>0.8</v>
      </c>
      <c r="AM4771" s="24" t="n">
        <v>25000</v>
      </c>
      <c r="AN4771" s="23" t="n">
        <v>0.9</v>
      </c>
      <c r="AO4771" s="24" t="n">
        <v>10000</v>
      </c>
      <c r="AP4771" s="25" t="n">
        <f aca="false">IF(AB4771&lt;AJ4771,AK4771,IF(AB4771&lt;AL4771,AM4771,IF(AB4771&lt;=AN4771,AO4771,0)))</f>
        <v>0</v>
      </c>
    </row>
    <row r="4772" customFormat="false" ht="15.65" hidden="false" customHeight="false" outlineLevel="0" collapsed="false">
      <c r="A4772" s="11" t="n">
        <f aca="false">A4771+1</f>
        <v>4221</v>
      </c>
      <c r="B4772" s="12" t="s">
        <v>4373</v>
      </c>
      <c r="C4772" s="12" t="s">
        <v>4944</v>
      </c>
      <c r="D4772" s="12" t="s">
        <v>4945</v>
      </c>
      <c r="E4772" s="12" t="s">
        <v>4946</v>
      </c>
      <c r="F4772" s="14" t="s">
        <v>4980</v>
      </c>
      <c r="G4772" s="13" t="s">
        <v>4376</v>
      </c>
      <c r="H4772" s="12" t="s">
        <v>55</v>
      </c>
      <c r="I4772" s="12"/>
      <c r="J4772" s="14"/>
      <c r="K4772" s="15" t="n">
        <v>45213</v>
      </c>
      <c r="L4772" s="14" t="s">
        <v>4948</v>
      </c>
      <c r="M4772" s="16" t="n">
        <v>1</v>
      </c>
      <c r="N4772" s="16" t="n">
        <v>1</v>
      </c>
      <c r="O4772" s="17" t="n">
        <v>100000</v>
      </c>
      <c r="P4772" s="17" t="n">
        <v>100000</v>
      </c>
      <c r="Q4772" s="18" t="n">
        <v>12600</v>
      </c>
      <c r="R4772" s="19" t="n">
        <f aca="false">IF(H4772="F",1,0)</f>
        <v>0</v>
      </c>
      <c r="S4772" s="19" t="n">
        <f aca="false">IF(H4772="M",1,0)</f>
        <v>1</v>
      </c>
      <c r="T4772" s="11" t="s">
        <v>5141</v>
      </c>
      <c r="U4772" s="11" t="s">
        <v>325</v>
      </c>
      <c r="V4772" s="24" t="n">
        <f aca="false">_xlfn.xlookup(D4772,'WRSI Fusion'!$H$4:$H$354,'WRSI Fusion'!$AI$4:$AI$354)</f>
        <v>73.6609067451744</v>
      </c>
      <c r="W4772" s="16" t="n">
        <f aca="false">_xlfn.xlookup(D4772,'WRSI Maïs'!$H$4:$H$346,'WRSI Maïs'!$AG$4:$AG$346)</f>
        <v>75.9994798314583</v>
      </c>
      <c r="X4772" s="16" t="n">
        <f aca="false">_xlfn.xlookup(D4772,'WRSI Mil'!$H$5:$H$355,'WRSI Mil'!$AG$5:$AG$355)</f>
        <v>79.2823694410629</v>
      </c>
      <c r="Y4772" s="16" t="n">
        <f aca="false">_xlfn.xlookup(D4772,'WRSI Sorgho'!$H$4:$H$354,'WRSI Sorgho'!$AI$4:$AI$354)</f>
        <v>73.2272484963473</v>
      </c>
      <c r="Z4772" s="16" t="n">
        <f aca="false">V4772</f>
        <v>73.6609067451744</v>
      </c>
      <c r="AA4772" s="16" t="n">
        <f aca="false">_xlfn.xlookup(D4772,'WRSI Fusion'!$H$4:$H$354,'WRSI Fusion'!$AJ$4:$AJ$354)</f>
        <v>67.2589789876622</v>
      </c>
      <c r="AB4772" s="21" t="n">
        <f aca="false">AA4772/Z4772</f>
        <v>0.913089207825539</v>
      </c>
      <c r="AC4772" s="11"/>
      <c r="AD4772" s="11"/>
      <c r="AE4772" s="11"/>
      <c r="AF4772" s="22" t="n">
        <v>2023</v>
      </c>
      <c r="AG4772" s="22" t="s">
        <v>52</v>
      </c>
      <c r="AH4772" s="22" t="s">
        <v>53</v>
      </c>
      <c r="AI4772" s="22"/>
      <c r="AJ4772" s="23" t="n">
        <v>0.7</v>
      </c>
      <c r="AK4772" s="24" t="n">
        <v>100000</v>
      </c>
      <c r="AL4772" s="23" t="n">
        <v>0.8</v>
      </c>
      <c r="AM4772" s="24" t="n">
        <v>25000</v>
      </c>
      <c r="AN4772" s="23" t="n">
        <v>0.9</v>
      </c>
      <c r="AO4772" s="24" t="n">
        <v>10000</v>
      </c>
      <c r="AP4772" s="25" t="n">
        <f aca="false">IF(AB4772&lt;AJ4772,AK4772,IF(AB4772&lt;AL4772,AM4772,IF(AB4772&lt;=AN4772,AO4772,0)))</f>
        <v>0</v>
      </c>
    </row>
    <row r="4773" customFormat="false" ht="15.65" hidden="false" customHeight="false" outlineLevel="0" collapsed="false">
      <c r="A4773" s="11" t="n">
        <f aca="false">A4772+1</f>
        <v>4222</v>
      </c>
      <c r="B4773" s="12" t="s">
        <v>4373</v>
      </c>
      <c r="C4773" s="12" t="s">
        <v>4944</v>
      </c>
      <c r="D4773" s="12" t="s">
        <v>4945</v>
      </c>
      <c r="E4773" s="12" t="s">
        <v>4946</v>
      </c>
      <c r="F4773" s="14" t="s">
        <v>4960</v>
      </c>
      <c r="G4773" s="13" t="s">
        <v>4376</v>
      </c>
      <c r="H4773" s="12" t="s">
        <v>48</v>
      </c>
      <c r="I4773" s="12"/>
      <c r="J4773" s="14"/>
      <c r="K4773" s="15" t="n">
        <v>45213</v>
      </c>
      <c r="L4773" s="14" t="s">
        <v>4948</v>
      </c>
      <c r="M4773" s="16" t="n">
        <v>1</v>
      </c>
      <c r="N4773" s="16" t="n">
        <v>1</v>
      </c>
      <c r="O4773" s="17" t="n">
        <v>100000</v>
      </c>
      <c r="P4773" s="17" t="n">
        <v>100000</v>
      </c>
      <c r="Q4773" s="18" t="n">
        <v>12600</v>
      </c>
      <c r="R4773" s="19" t="n">
        <f aca="false">IF(H4773="F",1,0)</f>
        <v>1</v>
      </c>
      <c r="S4773" s="19" t="n">
        <f aca="false">IF(H4773="M",1,0)</f>
        <v>0</v>
      </c>
      <c r="T4773" s="11" t="s">
        <v>5142</v>
      </c>
      <c r="U4773" s="11" t="s">
        <v>325</v>
      </c>
      <c r="V4773" s="24" t="n">
        <f aca="false">_xlfn.xlookup(D4773,'WRSI Fusion'!$H$4:$H$354,'WRSI Fusion'!$AI$4:$AI$354)</f>
        <v>73.6609067451744</v>
      </c>
      <c r="W4773" s="16" t="n">
        <f aca="false">_xlfn.xlookup(D4773,'WRSI Maïs'!$H$4:$H$346,'WRSI Maïs'!$AG$4:$AG$346)</f>
        <v>75.9994798314583</v>
      </c>
      <c r="X4773" s="16" t="n">
        <f aca="false">_xlfn.xlookup(D4773,'WRSI Mil'!$H$5:$H$355,'WRSI Mil'!$AG$5:$AG$355)</f>
        <v>79.2823694410629</v>
      </c>
      <c r="Y4773" s="16" t="n">
        <f aca="false">_xlfn.xlookup(D4773,'WRSI Sorgho'!$H$4:$H$354,'WRSI Sorgho'!$AI$4:$AI$354)</f>
        <v>73.2272484963473</v>
      </c>
      <c r="Z4773" s="16" t="n">
        <f aca="false">V4773</f>
        <v>73.6609067451744</v>
      </c>
      <c r="AA4773" s="16" t="n">
        <f aca="false">_xlfn.xlookup(D4773,'WRSI Fusion'!$H$4:$H$354,'WRSI Fusion'!$AJ$4:$AJ$354)</f>
        <v>67.2589789876622</v>
      </c>
      <c r="AB4773" s="21" t="n">
        <f aca="false">AA4773/Z4773</f>
        <v>0.913089207825539</v>
      </c>
      <c r="AC4773" s="11"/>
      <c r="AD4773" s="11"/>
      <c r="AE4773" s="11"/>
      <c r="AF4773" s="22" t="n">
        <v>2023</v>
      </c>
      <c r="AG4773" s="22" t="s">
        <v>52</v>
      </c>
      <c r="AH4773" s="22" t="s">
        <v>53</v>
      </c>
      <c r="AI4773" s="22"/>
      <c r="AJ4773" s="23" t="n">
        <v>0.7</v>
      </c>
      <c r="AK4773" s="24" t="n">
        <v>100000</v>
      </c>
      <c r="AL4773" s="23" t="n">
        <v>0.8</v>
      </c>
      <c r="AM4773" s="24" t="n">
        <v>25000</v>
      </c>
      <c r="AN4773" s="23" t="n">
        <v>0.9</v>
      </c>
      <c r="AO4773" s="24" t="n">
        <v>10000</v>
      </c>
      <c r="AP4773" s="25" t="n">
        <f aca="false">IF(AB4773&lt;AJ4773,AK4773,IF(AB4773&lt;AL4773,AM4773,IF(AB4773&lt;=AN4773,AO4773,0)))</f>
        <v>0</v>
      </c>
    </row>
    <row r="4774" customFormat="false" ht="15.65" hidden="false" customHeight="false" outlineLevel="0" collapsed="false">
      <c r="A4774" s="11" t="n">
        <f aca="false">A4773+1</f>
        <v>4223</v>
      </c>
      <c r="B4774" s="12" t="s">
        <v>4373</v>
      </c>
      <c r="C4774" s="12" t="s">
        <v>4944</v>
      </c>
      <c r="D4774" s="12" t="s">
        <v>4945</v>
      </c>
      <c r="E4774" s="12" t="s">
        <v>4946</v>
      </c>
      <c r="F4774" s="14" t="s">
        <v>4975</v>
      </c>
      <c r="G4774" s="13" t="s">
        <v>4376</v>
      </c>
      <c r="H4774" s="12" t="s">
        <v>48</v>
      </c>
      <c r="I4774" s="12"/>
      <c r="J4774" s="14"/>
      <c r="K4774" s="15" t="n">
        <v>45213</v>
      </c>
      <c r="L4774" s="14" t="s">
        <v>4948</v>
      </c>
      <c r="M4774" s="16" t="n">
        <v>1</v>
      </c>
      <c r="N4774" s="16" t="n">
        <v>1</v>
      </c>
      <c r="O4774" s="17" t="n">
        <v>100000</v>
      </c>
      <c r="P4774" s="17" t="n">
        <v>100000</v>
      </c>
      <c r="Q4774" s="18" t="n">
        <v>12600</v>
      </c>
      <c r="R4774" s="19" t="n">
        <f aca="false">IF(H4774="F",1,0)</f>
        <v>1</v>
      </c>
      <c r="S4774" s="19" t="n">
        <f aca="false">IF(H4774="M",1,0)</f>
        <v>0</v>
      </c>
      <c r="T4774" s="11" t="s">
        <v>5143</v>
      </c>
      <c r="U4774" s="11" t="s">
        <v>325</v>
      </c>
      <c r="V4774" s="24" t="n">
        <f aca="false">_xlfn.xlookup(D4774,'WRSI Fusion'!$H$4:$H$354,'WRSI Fusion'!$AI$4:$AI$354)</f>
        <v>73.6609067451744</v>
      </c>
      <c r="W4774" s="16" t="n">
        <f aca="false">_xlfn.xlookup(D4774,'WRSI Maïs'!$H$4:$H$346,'WRSI Maïs'!$AG$4:$AG$346)</f>
        <v>75.9994798314583</v>
      </c>
      <c r="X4774" s="16" t="n">
        <f aca="false">_xlfn.xlookup(D4774,'WRSI Mil'!$H$5:$H$355,'WRSI Mil'!$AG$5:$AG$355)</f>
        <v>79.2823694410629</v>
      </c>
      <c r="Y4774" s="16" t="n">
        <f aca="false">_xlfn.xlookup(D4774,'WRSI Sorgho'!$H$4:$H$354,'WRSI Sorgho'!$AI$4:$AI$354)</f>
        <v>73.2272484963473</v>
      </c>
      <c r="Z4774" s="16" t="n">
        <f aca="false">V4774</f>
        <v>73.6609067451744</v>
      </c>
      <c r="AA4774" s="16" t="n">
        <f aca="false">_xlfn.xlookup(D4774,'WRSI Fusion'!$H$4:$H$354,'WRSI Fusion'!$AJ$4:$AJ$354)</f>
        <v>67.2589789876622</v>
      </c>
      <c r="AB4774" s="21" t="n">
        <f aca="false">AA4774/Z4774</f>
        <v>0.913089207825539</v>
      </c>
      <c r="AC4774" s="11"/>
      <c r="AD4774" s="11"/>
      <c r="AE4774" s="11"/>
      <c r="AF4774" s="22" t="n">
        <v>2023</v>
      </c>
      <c r="AG4774" s="22" t="s">
        <v>52</v>
      </c>
      <c r="AH4774" s="22" t="s">
        <v>53</v>
      </c>
      <c r="AI4774" s="22"/>
      <c r="AJ4774" s="23" t="n">
        <v>0.7</v>
      </c>
      <c r="AK4774" s="24" t="n">
        <v>100000</v>
      </c>
      <c r="AL4774" s="23" t="n">
        <v>0.8</v>
      </c>
      <c r="AM4774" s="24" t="n">
        <v>25000</v>
      </c>
      <c r="AN4774" s="23" t="n">
        <v>0.9</v>
      </c>
      <c r="AO4774" s="24" t="n">
        <v>10000</v>
      </c>
      <c r="AP4774" s="25" t="n">
        <f aca="false">IF(AB4774&lt;AJ4774,AK4774,IF(AB4774&lt;AL4774,AM4774,IF(AB4774&lt;=AN4774,AO4774,0)))</f>
        <v>0</v>
      </c>
    </row>
    <row r="4775" customFormat="false" ht="15.65" hidden="false" customHeight="false" outlineLevel="0" collapsed="false">
      <c r="A4775" s="11" t="n">
        <f aca="false">A4774+1</f>
        <v>4224</v>
      </c>
      <c r="B4775" s="12" t="s">
        <v>4373</v>
      </c>
      <c r="C4775" s="12" t="s">
        <v>4944</v>
      </c>
      <c r="D4775" s="12" t="s">
        <v>4945</v>
      </c>
      <c r="E4775" s="12" t="s">
        <v>4946</v>
      </c>
      <c r="F4775" s="14" t="s">
        <v>4960</v>
      </c>
      <c r="G4775" s="13" t="s">
        <v>4376</v>
      </c>
      <c r="H4775" s="12" t="s">
        <v>55</v>
      </c>
      <c r="I4775" s="12"/>
      <c r="J4775" s="14"/>
      <c r="K4775" s="15" t="n">
        <v>45213</v>
      </c>
      <c r="L4775" s="14" t="s">
        <v>4948</v>
      </c>
      <c r="M4775" s="16" t="n">
        <v>1</v>
      </c>
      <c r="N4775" s="16" t="n">
        <v>1</v>
      </c>
      <c r="O4775" s="17" t="n">
        <v>100000</v>
      </c>
      <c r="P4775" s="17" t="n">
        <v>100000</v>
      </c>
      <c r="Q4775" s="18" t="n">
        <v>12600</v>
      </c>
      <c r="R4775" s="19" t="n">
        <f aca="false">IF(H4775="F",1,0)</f>
        <v>0</v>
      </c>
      <c r="S4775" s="19" t="n">
        <f aca="false">IF(H4775="M",1,0)</f>
        <v>1</v>
      </c>
      <c r="T4775" s="11" t="s">
        <v>5144</v>
      </c>
      <c r="U4775" s="11" t="s">
        <v>325</v>
      </c>
      <c r="V4775" s="24" t="n">
        <f aca="false">_xlfn.xlookup(D4775,'WRSI Fusion'!$H$4:$H$354,'WRSI Fusion'!$AI$4:$AI$354)</f>
        <v>73.6609067451744</v>
      </c>
      <c r="W4775" s="16" t="n">
        <f aca="false">_xlfn.xlookup(D4775,'WRSI Maïs'!$H$4:$H$346,'WRSI Maïs'!$AG$4:$AG$346)</f>
        <v>75.9994798314583</v>
      </c>
      <c r="X4775" s="16" t="n">
        <f aca="false">_xlfn.xlookup(D4775,'WRSI Mil'!$H$5:$H$355,'WRSI Mil'!$AG$5:$AG$355)</f>
        <v>79.2823694410629</v>
      </c>
      <c r="Y4775" s="16" t="n">
        <f aca="false">_xlfn.xlookup(D4775,'WRSI Sorgho'!$H$4:$H$354,'WRSI Sorgho'!$AI$4:$AI$354)</f>
        <v>73.2272484963473</v>
      </c>
      <c r="Z4775" s="16" t="n">
        <f aca="false">V4775</f>
        <v>73.6609067451744</v>
      </c>
      <c r="AA4775" s="16" t="n">
        <f aca="false">_xlfn.xlookup(D4775,'WRSI Fusion'!$H$4:$H$354,'WRSI Fusion'!$AJ$4:$AJ$354)</f>
        <v>67.2589789876622</v>
      </c>
      <c r="AB4775" s="21" t="n">
        <f aca="false">AA4775/Z4775</f>
        <v>0.913089207825539</v>
      </c>
      <c r="AC4775" s="11"/>
      <c r="AD4775" s="11"/>
      <c r="AE4775" s="11"/>
      <c r="AF4775" s="22" t="n">
        <v>2023</v>
      </c>
      <c r="AG4775" s="22" t="s">
        <v>52</v>
      </c>
      <c r="AH4775" s="22" t="s">
        <v>53</v>
      </c>
      <c r="AI4775" s="22"/>
      <c r="AJ4775" s="23" t="n">
        <v>0.7</v>
      </c>
      <c r="AK4775" s="24" t="n">
        <v>100000</v>
      </c>
      <c r="AL4775" s="23" t="n">
        <v>0.8</v>
      </c>
      <c r="AM4775" s="24" t="n">
        <v>25000</v>
      </c>
      <c r="AN4775" s="23" t="n">
        <v>0.9</v>
      </c>
      <c r="AO4775" s="24" t="n">
        <v>10000</v>
      </c>
      <c r="AP4775" s="25" t="n">
        <f aca="false">IF(AB4775&lt;AJ4775,AK4775,IF(AB4775&lt;AL4775,AM4775,IF(AB4775&lt;=AN4775,AO4775,0)))</f>
        <v>0</v>
      </c>
    </row>
    <row r="4776" customFormat="false" ht="15.65" hidden="false" customHeight="false" outlineLevel="0" collapsed="false">
      <c r="A4776" s="11" t="n">
        <f aca="false">A4775+1</f>
        <v>4225</v>
      </c>
      <c r="B4776" s="12" t="s">
        <v>4373</v>
      </c>
      <c r="C4776" s="12" t="s">
        <v>4944</v>
      </c>
      <c r="D4776" s="12" t="s">
        <v>4945</v>
      </c>
      <c r="E4776" s="12" t="s">
        <v>4946</v>
      </c>
      <c r="F4776" s="14" t="s">
        <v>4960</v>
      </c>
      <c r="G4776" s="13" t="s">
        <v>4376</v>
      </c>
      <c r="H4776" s="12" t="s">
        <v>48</v>
      </c>
      <c r="I4776" s="12"/>
      <c r="J4776" s="14"/>
      <c r="K4776" s="15" t="n">
        <v>45213</v>
      </c>
      <c r="L4776" s="14" t="s">
        <v>4948</v>
      </c>
      <c r="M4776" s="16" t="n">
        <v>1</v>
      </c>
      <c r="N4776" s="16" t="n">
        <v>1</v>
      </c>
      <c r="O4776" s="17" t="n">
        <v>100000</v>
      </c>
      <c r="P4776" s="17" t="n">
        <v>100000</v>
      </c>
      <c r="Q4776" s="18" t="n">
        <v>12600</v>
      </c>
      <c r="R4776" s="19" t="n">
        <f aca="false">IF(H4776="F",1,0)</f>
        <v>1</v>
      </c>
      <c r="S4776" s="19" t="n">
        <f aca="false">IF(H4776="M",1,0)</f>
        <v>0</v>
      </c>
      <c r="T4776" s="11" t="s">
        <v>5145</v>
      </c>
      <c r="U4776" s="11" t="s">
        <v>325</v>
      </c>
      <c r="V4776" s="24" t="n">
        <f aca="false">_xlfn.xlookup(D4776,'WRSI Fusion'!$H$4:$H$354,'WRSI Fusion'!$AI$4:$AI$354)</f>
        <v>73.6609067451744</v>
      </c>
      <c r="W4776" s="16" t="n">
        <f aca="false">_xlfn.xlookup(D4776,'WRSI Maïs'!$H$4:$H$346,'WRSI Maïs'!$AG$4:$AG$346)</f>
        <v>75.9994798314583</v>
      </c>
      <c r="X4776" s="16" t="n">
        <f aca="false">_xlfn.xlookup(D4776,'WRSI Mil'!$H$5:$H$355,'WRSI Mil'!$AG$5:$AG$355)</f>
        <v>79.2823694410629</v>
      </c>
      <c r="Y4776" s="16" t="n">
        <f aca="false">_xlfn.xlookup(D4776,'WRSI Sorgho'!$H$4:$H$354,'WRSI Sorgho'!$AI$4:$AI$354)</f>
        <v>73.2272484963473</v>
      </c>
      <c r="Z4776" s="16" t="n">
        <f aca="false">V4776</f>
        <v>73.6609067451744</v>
      </c>
      <c r="AA4776" s="16" t="n">
        <f aca="false">_xlfn.xlookup(D4776,'WRSI Fusion'!$H$4:$H$354,'WRSI Fusion'!$AJ$4:$AJ$354)</f>
        <v>67.2589789876622</v>
      </c>
      <c r="AB4776" s="21" t="n">
        <f aca="false">AA4776/Z4776</f>
        <v>0.913089207825539</v>
      </c>
      <c r="AC4776" s="11"/>
      <c r="AD4776" s="11"/>
      <c r="AE4776" s="11"/>
      <c r="AF4776" s="22" t="n">
        <v>2023</v>
      </c>
      <c r="AG4776" s="22" t="s">
        <v>52</v>
      </c>
      <c r="AH4776" s="22" t="s">
        <v>53</v>
      </c>
      <c r="AI4776" s="22"/>
      <c r="AJ4776" s="23" t="n">
        <v>0.7</v>
      </c>
      <c r="AK4776" s="24" t="n">
        <v>100000</v>
      </c>
      <c r="AL4776" s="23" t="n">
        <v>0.8</v>
      </c>
      <c r="AM4776" s="24" t="n">
        <v>25000</v>
      </c>
      <c r="AN4776" s="23" t="n">
        <v>0.9</v>
      </c>
      <c r="AO4776" s="24" t="n">
        <v>10000</v>
      </c>
      <c r="AP4776" s="25" t="n">
        <f aca="false">IF(AB4776&lt;AJ4776,AK4776,IF(AB4776&lt;AL4776,AM4776,IF(AB4776&lt;=AN4776,AO4776,0)))</f>
        <v>0</v>
      </c>
    </row>
    <row r="4777" customFormat="false" ht="15.65" hidden="false" customHeight="false" outlineLevel="0" collapsed="false">
      <c r="A4777" s="11" t="n">
        <f aca="false">A4776+1</f>
        <v>4226</v>
      </c>
      <c r="B4777" s="12" t="s">
        <v>4373</v>
      </c>
      <c r="C4777" s="12" t="s">
        <v>4944</v>
      </c>
      <c r="D4777" s="12" t="s">
        <v>4945</v>
      </c>
      <c r="E4777" s="12" t="s">
        <v>4946</v>
      </c>
      <c r="F4777" s="14" t="s">
        <v>4969</v>
      </c>
      <c r="G4777" s="13" t="s">
        <v>4376</v>
      </c>
      <c r="H4777" s="12" t="s">
        <v>55</v>
      </c>
      <c r="I4777" s="12"/>
      <c r="J4777" s="14"/>
      <c r="K4777" s="15" t="n">
        <v>45213</v>
      </c>
      <c r="L4777" s="14" t="s">
        <v>4948</v>
      </c>
      <c r="M4777" s="16" t="n">
        <v>1</v>
      </c>
      <c r="N4777" s="16" t="n">
        <v>1</v>
      </c>
      <c r="O4777" s="17" t="n">
        <v>100000</v>
      </c>
      <c r="P4777" s="17" t="n">
        <v>100000</v>
      </c>
      <c r="Q4777" s="18" t="n">
        <v>12600</v>
      </c>
      <c r="R4777" s="19" t="n">
        <f aca="false">IF(H4777="F",1,0)</f>
        <v>0</v>
      </c>
      <c r="S4777" s="19" t="n">
        <f aca="false">IF(H4777="M",1,0)</f>
        <v>1</v>
      </c>
      <c r="T4777" s="11" t="s">
        <v>5146</v>
      </c>
      <c r="U4777" s="11" t="s">
        <v>325</v>
      </c>
      <c r="V4777" s="24" t="n">
        <f aca="false">_xlfn.xlookup(D4777,'WRSI Fusion'!$H$4:$H$354,'WRSI Fusion'!$AI$4:$AI$354)</f>
        <v>73.6609067451744</v>
      </c>
      <c r="W4777" s="16" t="n">
        <f aca="false">_xlfn.xlookup(D4777,'WRSI Maïs'!$H$4:$H$346,'WRSI Maïs'!$AG$4:$AG$346)</f>
        <v>75.9994798314583</v>
      </c>
      <c r="X4777" s="16" t="n">
        <f aca="false">_xlfn.xlookup(D4777,'WRSI Mil'!$H$5:$H$355,'WRSI Mil'!$AG$5:$AG$355)</f>
        <v>79.2823694410629</v>
      </c>
      <c r="Y4777" s="16" t="n">
        <f aca="false">_xlfn.xlookup(D4777,'WRSI Sorgho'!$H$4:$H$354,'WRSI Sorgho'!$AI$4:$AI$354)</f>
        <v>73.2272484963473</v>
      </c>
      <c r="Z4777" s="16" t="n">
        <f aca="false">V4777</f>
        <v>73.6609067451744</v>
      </c>
      <c r="AA4777" s="16" t="n">
        <f aca="false">_xlfn.xlookup(D4777,'WRSI Fusion'!$H$4:$H$354,'WRSI Fusion'!$AJ$4:$AJ$354)</f>
        <v>67.2589789876622</v>
      </c>
      <c r="AB4777" s="21" t="n">
        <f aca="false">AA4777/Z4777</f>
        <v>0.913089207825539</v>
      </c>
      <c r="AC4777" s="11"/>
      <c r="AD4777" s="11"/>
      <c r="AE4777" s="11"/>
      <c r="AF4777" s="22" t="n">
        <v>2023</v>
      </c>
      <c r="AG4777" s="22" t="s">
        <v>52</v>
      </c>
      <c r="AH4777" s="22" t="s">
        <v>53</v>
      </c>
      <c r="AI4777" s="22"/>
      <c r="AJ4777" s="23" t="n">
        <v>0.7</v>
      </c>
      <c r="AK4777" s="24" t="n">
        <v>100000</v>
      </c>
      <c r="AL4777" s="23" t="n">
        <v>0.8</v>
      </c>
      <c r="AM4777" s="24" t="n">
        <v>25000</v>
      </c>
      <c r="AN4777" s="23" t="n">
        <v>0.9</v>
      </c>
      <c r="AO4777" s="24" t="n">
        <v>10000</v>
      </c>
      <c r="AP4777" s="25" t="n">
        <f aca="false">IF(AB4777&lt;AJ4777,AK4777,IF(AB4777&lt;AL4777,AM4777,IF(AB4777&lt;=AN4777,AO4777,0)))</f>
        <v>0</v>
      </c>
    </row>
    <row r="4778" customFormat="false" ht="15.65" hidden="false" customHeight="false" outlineLevel="0" collapsed="false">
      <c r="A4778" s="11" t="n">
        <f aca="false">A4777+1</f>
        <v>4227</v>
      </c>
      <c r="B4778" s="12" t="s">
        <v>4373</v>
      </c>
      <c r="C4778" s="12" t="s">
        <v>4944</v>
      </c>
      <c r="D4778" s="12" t="s">
        <v>4945</v>
      </c>
      <c r="E4778" s="12" t="s">
        <v>4946</v>
      </c>
      <c r="F4778" s="14" t="s">
        <v>4975</v>
      </c>
      <c r="G4778" s="13" t="s">
        <v>4376</v>
      </c>
      <c r="H4778" s="12" t="s">
        <v>55</v>
      </c>
      <c r="I4778" s="12"/>
      <c r="J4778" s="14"/>
      <c r="K4778" s="15" t="n">
        <v>45213</v>
      </c>
      <c r="L4778" s="14" t="s">
        <v>4948</v>
      </c>
      <c r="M4778" s="16" t="n">
        <v>1</v>
      </c>
      <c r="N4778" s="16" t="n">
        <v>1</v>
      </c>
      <c r="O4778" s="17" t="n">
        <v>100000</v>
      </c>
      <c r="P4778" s="17" t="n">
        <v>100000</v>
      </c>
      <c r="Q4778" s="18" t="n">
        <v>12600</v>
      </c>
      <c r="R4778" s="19" t="n">
        <f aca="false">IF(H4778="F",1,0)</f>
        <v>0</v>
      </c>
      <c r="S4778" s="19" t="n">
        <f aca="false">IF(H4778="M",1,0)</f>
        <v>1</v>
      </c>
      <c r="T4778" s="11" t="s">
        <v>5147</v>
      </c>
      <c r="U4778" s="11" t="s">
        <v>325</v>
      </c>
      <c r="V4778" s="24" t="n">
        <f aca="false">_xlfn.xlookup(D4778,'WRSI Fusion'!$H$4:$H$354,'WRSI Fusion'!$AI$4:$AI$354)</f>
        <v>73.6609067451744</v>
      </c>
      <c r="W4778" s="16" t="n">
        <f aca="false">_xlfn.xlookup(D4778,'WRSI Maïs'!$H$4:$H$346,'WRSI Maïs'!$AG$4:$AG$346)</f>
        <v>75.9994798314583</v>
      </c>
      <c r="X4778" s="16" t="n">
        <f aca="false">_xlfn.xlookup(D4778,'WRSI Mil'!$H$5:$H$355,'WRSI Mil'!$AG$5:$AG$355)</f>
        <v>79.2823694410629</v>
      </c>
      <c r="Y4778" s="16" t="n">
        <f aca="false">_xlfn.xlookup(D4778,'WRSI Sorgho'!$H$4:$H$354,'WRSI Sorgho'!$AI$4:$AI$354)</f>
        <v>73.2272484963473</v>
      </c>
      <c r="Z4778" s="16" t="n">
        <f aca="false">V4778</f>
        <v>73.6609067451744</v>
      </c>
      <c r="AA4778" s="16" t="n">
        <f aca="false">_xlfn.xlookup(D4778,'WRSI Fusion'!$H$4:$H$354,'WRSI Fusion'!$AJ$4:$AJ$354)</f>
        <v>67.2589789876622</v>
      </c>
      <c r="AB4778" s="21" t="n">
        <f aca="false">AA4778/Z4778</f>
        <v>0.913089207825539</v>
      </c>
      <c r="AC4778" s="11"/>
      <c r="AD4778" s="11"/>
      <c r="AE4778" s="11"/>
      <c r="AF4778" s="22" t="n">
        <v>2023</v>
      </c>
      <c r="AG4778" s="22" t="s">
        <v>52</v>
      </c>
      <c r="AH4778" s="22" t="s">
        <v>53</v>
      </c>
      <c r="AI4778" s="22"/>
      <c r="AJ4778" s="23" t="n">
        <v>0.7</v>
      </c>
      <c r="AK4778" s="24" t="n">
        <v>100000</v>
      </c>
      <c r="AL4778" s="23" t="n">
        <v>0.8</v>
      </c>
      <c r="AM4778" s="24" t="n">
        <v>25000</v>
      </c>
      <c r="AN4778" s="23" t="n">
        <v>0.9</v>
      </c>
      <c r="AO4778" s="24" t="n">
        <v>10000</v>
      </c>
      <c r="AP4778" s="25" t="n">
        <f aca="false">IF(AB4778&lt;AJ4778,AK4778,IF(AB4778&lt;AL4778,AM4778,IF(AB4778&lt;=AN4778,AO4778,0)))</f>
        <v>0</v>
      </c>
    </row>
    <row r="4779" customFormat="false" ht="15.65" hidden="false" customHeight="false" outlineLevel="0" collapsed="false">
      <c r="A4779" s="11" t="n">
        <f aca="false">A4778+1</f>
        <v>4228</v>
      </c>
      <c r="B4779" s="12" t="s">
        <v>4373</v>
      </c>
      <c r="C4779" s="12" t="s">
        <v>4944</v>
      </c>
      <c r="D4779" s="12" t="s">
        <v>4945</v>
      </c>
      <c r="E4779" s="12" t="s">
        <v>4946</v>
      </c>
      <c r="F4779" s="14" t="s">
        <v>4947</v>
      </c>
      <c r="G4779" s="13" t="s">
        <v>4376</v>
      </c>
      <c r="H4779" s="12" t="s">
        <v>55</v>
      </c>
      <c r="I4779" s="12"/>
      <c r="J4779" s="14"/>
      <c r="K4779" s="15" t="n">
        <v>45213</v>
      </c>
      <c r="L4779" s="14" t="s">
        <v>4948</v>
      </c>
      <c r="M4779" s="16" t="n">
        <v>1</v>
      </c>
      <c r="N4779" s="16" t="n">
        <v>1</v>
      </c>
      <c r="O4779" s="17" t="n">
        <v>100000</v>
      </c>
      <c r="P4779" s="17" t="n">
        <v>100000</v>
      </c>
      <c r="Q4779" s="18" t="n">
        <v>12600</v>
      </c>
      <c r="R4779" s="19" t="n">
        <f aca="false">IF(H4779="F",1,0)</f>
        <v>0</v>
      </c>
      <c r="S4779" s="19" t="n">
        <f aca="false">IF(H4779="M",1,0)</f>
        <v>1</v>
      </c>
      <c r="T4779" s="11" t="s">
        <v>5148</v>
      </c>
      <c r="U4779" s="11" t="s">
        <v>325</v>
      </c>
      <c r="V4779" s="24" t="n">
        <f aca="false">_xlfn.xlookup(D4779,'WRSI Fusion'!$H$4:$H$354,'WRSI Fusion'!$AI$4:$AI$354)</f>
        <v>73.6609067451744</v>
      </c>
      <c r="W4779" s="16" t="n">
        <f aca="false">_xlfn.xlookup(D4779,'WRSI Maïs'!$H$4:$H$346,'WRSI Maïs'!$AG$4:$AG$346)</f>
        <v>75.9994798314583</v>
      </c>
      <c r="X4779" s="16" t="n">
        <f aca="false">_xlfn.xlookup(D4779,'WRSI Mil'!$H$5:$H$355,'WRSI Mil'!$AG$5:$AG$355)</f>
        <v>79.2823694410629</v>
      </c>
      <c r="Y4779" s="16" t="n">
        <f aca="false">_xlfn.xlookup(D4779,'WRSI Sorgho'!$H$4:$H$354,'WRSI Sorgho'!$AI$4:$AI$354)</f>
        <v>73.2272484963473</v>
      </c>
      <c r="Z4779" s="16" t="n">
        <f aca="false">V4779</f>
        <v>73.6609067451744</v>
      </c>
      <c r="AA4779" s="16" t="n">
        <f aca="false">_xlfn.xlookup(D4779,'WRSI Fusion'!$H$4:$H$354,'WRSI Fusion'!$AJ$4:$AJ$354)</f>
        <v>67.2589789876622</v>
      </c>
      <c r="AB4779" s="21" t="n">
        <f aca="false">AA4779/Z4779</f>
        <v>0.913089207825539</v>
      </c>
      <c r="AC4779" s="11"/>
      <c r="AD4779" s="11"/>
      <c r="AE4779" s="11"/>
      <c r="AF4779" s="22" t="n">
        <v>2023</v>
      </c>
      <c r="AG4779" s="22" t="s">
        <v>52</v>
      </c>
      <c r="AH4779" s="22" t="s">
        <v>53</v>
      </c>
      <c r="AI4779" s="22"/>
      <c r="AJ4779" s="23" t="n">
        <v>0.7</v>
      </c>
      <c r="AK4779" s="24" t="n">
        <v>100000</v>
      </c>
      <c r="AL4779" s="23" t="n">
        <v>0.8</v>
      </c>
      <c r="AM4779" s="24" t="n">
        <v>25000</v>
      </c>
      <c r="AN4779" s="23" t="n">
        <v>0.9</v>
      </c>
      <c r="AO4779" s="24" t="n">
        <v>10000</v>
      </c>
      <c r="AP4779" s="25" t="n">
        <f aca="false">IF(AB4779&lt;AJ4779,AK4779,IF(AB4779&lt;AL4779,AM4779,IF(AB4779&lt;=AN4779,AO4779,0)))</f>
        <v>0</v>
      </c>
    </row>
    <row r="4780" customFormat="false" ht="15.65" hidden="false" customHeight="false" outlineLevel="0" collapsed="false">
      <c r="A4780" s="11" t="n">
        <f aca="false">A4779+1</f>
        <v>4229</v>
      </c>
      <c r="B4780" s="12" t="s">
        <v>4373</v>
      </c>
      <c r="C4780" s="12" t="s">
        <v>4944</v>
      </c>
      <c r="D4780" s="12" t="s">
        <v>4945</v>
      </c>
      <c r="E4780" s="12" t="s">
        <v>4946</v>
      </c>
      <c r="F4780" s="14" t="s">
        <v>4969</v>
      </c>
      <c r="G4780" s="13" t="s">
        <v>4376</v>
      </c>
      <c r="H4780" s="12" t="s">
        <v>55</v>
      </c>
      <c r="I4780" s="12"/>
      <c r="J4780" s="14"/>
      <c r="K4780" s="15" t="n">
        <v>45213</v>
      </c>
      <c r="L4780" s="14" t="s">
        <v>4948</v>
      </c>
      <c r="M4780" s="16" t="n">
        <v>1</v>
      </c>
      <c r="N4780" s="16" t="n">
        <v>1</v>
      </c>
      <c r="O4780" s="17" t="n">
        <v>100000</v>
      </c>
      <c r="P4780" s="17" t="n">
        <v>100000</v>
      </c>
      <c r="Q4780" s="18" t="n">
        <v>12600</v>
      </c>
      <c r="R4780" s="19" t="n">
        <f aca="false">IF(H4780="F",1,0)</f>
        <v>0</v>
      </c>
      <c r="S4780" s="19" t="n">
        <f aca="false">IF(H4780="M",1,0)</f>
        <v>1</v>
      </c>
      <c r="T4780" s="11" t="s">
        <v>5149</v>
      </c>
      <c r="U4780" s="11" t="s">
        <v>325</v>
      </c>
      <c r="V4780" s="24" t="n">
        <f aca="false">_xlfn.xlookup(D4780,'WRSI Fusion'!$H$4:$H$354,'WRSI Fusion'!$AI$4:$AI$354)</f>
        <v>73.6609067451744</v>
      </c>
      <c r="W4780" s="16" t="n">
        <f aca="false">_xlfn.xlookup(D4780,'WRSI Maïs'!$H$4:$H$346,'WRSI Maïs'!$AG$4:$AG$346)</f>
        <v>75.9994798314583</v>
      </c>
      <c r="X4780" s="16" t="n">
        <f aca="false">_xlfn.xlookup(D4780,'WRSI Mil'!$H$5:$H$355,'WRSI Mil'!$AG$5:$AG$355)</f>
        <v>79.2823694410629</v>
      </c>
      <c r="Y4780" s="16" t="n">
        <f aca="false">_xlfn.xlookup(D4780,'WRSI Sorgho'!$H$4:$H$354,'WRSI Sorgho'!$AI$4:$AI$354)</f>
        <v>73.2272484963473</v>
      </c>
      <c r="Z4780" s="16" t="n">
        <f aca="false">V4780</f>
        <v>73.6609067451744</v>
      </c>
      <c r="AA4780" s="16" t="n">
        <f aca="false">_xlfn.xlookup(D4780,'WRSI Fusion'!$H$4:$H$354,'WRSI Fusion'!$AJ$4:$AJ$354)</f>
        <v>67.2589789876622</v>
      </c>
      <c r="AB4780" s="21" t="n">
        <f aca="false">AA4780/Z4780</f>
        <v>0.913089207825539</v>
      </c>
      <c r="AC4780" s="11"/>
      <c r="AD4780" s="11"/>
      <c r="AE4780" s="11"/>
      <c r="AF4780" s="22" t="n">
        <v>2023</v>
      </c>
      <c r="AG4780" s="22" t="s">
        <v>52</v>
      </c>
      <c r="AH4780" s="22" t="s">
        <v>53</v>
      </c>
      <c r="AI4780" s="22"/>
      <c r="AJ4780" s="23" t="n">
        <v>0.7</v>
      </c>
      <c r="AK4780" s="24" t="n">
        <v>100000</v>
      </c>
      <c r="AL4780" s="23" t="n">
        <v>0.8</v>
      </c>
      <c r="AM4780" s="24" t="n">
        <v>25000</v>
      </c>
      <c r="AN4780" s="23" t="n">
        <v>0.9</v>
      </c>
      <c r="AO4780" s="24" t="n">
        <v>10000</v>
      </c>
      <c r="AP4780" s="25" t="n">
        <f aca="false">IF(AB4780&lt;AJ4780,AK4780,IF(AB4780&lt;AL4780,AM4780,IF(AB4780&lt;=AN4780,AO4780,0)))</f>
        <v>0</v>
      </c>
    </row>
    <row r="4781" customFormat="false" ht="15.65" hidden="false" customHeight="false" outlineLevel="0" collapsed="false">
      <c r="A4781" s="11" t="n">
        <f aca="false">A4780+1</f>
        <v>4230</v>
      </c>
      <c r="B4781" s="12" t="s">
        <v>4373</v>
      </c>
      <c r="C4781" s="12" t="s">
        <v>4944</v>
      </c>
      <c r="D4781" s="12" t="s">
        <v>4945</v>
      </c>
      <c r="E4781" s="12" t="s">
        <v>4946</v>
      </c>
      <c r="F4781" s="14" t="s">
        <v>4991</v>
      </c>
      <c r="G4781" s="13" t="s">
        <v>4376</v>
      </c>
      <c r="H4781" s="12" t="s">
        <v>48</v>
      </c>
      <c r="I4781" s="12"/>
      <c r="J4781" s="14"/>
      <c r="K4781" s="15" t="n">
        <v>45213</v>
      </c>
      <c r="L4781" s="14" t="s">
        <v>4948</v>
      </c>
      <c r="M4781" s="16" t="n">
        <v>1</v>
      </c>
      <c r="N4781" s="16" t="n">
        <v>1</v>
      </c>
      <c r="O4781" s="17" t="n">
        <v>100000</v>
      </c>
      <c r="P4781" s="17" t="n">
        <v>100000</v>
      </c>
      <c r="Q4781" s="18" t="n">
        <v>12600</v>
      </c>
      <c r="R4781" s="19" t="n">
        <f aca="false">IF(H4781="F",1,0)</f>
        <v>1</v>
      </c>
      <c r="S4781" s="19" t="n">
        <f aca="false">IF(H4781="M",1,0)</f>
        <v>0</v>
      </c>
      <c r="T4781" s="11" t="s">
        <v>5150</v>
      </c>
      <c r="U4781" s="11" t="s">
        <v>325</v>
      </c>
      <c r="V4781" s="24" t="n">
        <f aca="false">_xlfn.xlookup(D4781,'WRSI Fusion'!$H$4:$H$354,'WRSI Fusion'!$AI$4:$AI$354)</f>
        <v>73.6609067451744</v>
      </c>
      <c r="W4781" s="16" t="n">
        <f aca="false">_xlfn.xlookup(D4781,'WRSI Maïs'!$H$4:$H$346,'WRSI Maïs'!$AG$4:$AG$346)</f>
        <v>75.9994798314583</v>
      </c>
      <c r="X4781" s="16" t="n">
        <f aca="false">_xlfn.xlookup(D4781,'WRSI Mil'!$H$5:$H$355,'WRSI Mil'!$AG$5:$AG$355)</f>
        <v>79.2823694410629</v>
      </c>
      <c r="Y4781" s="16" t="n">
        <f aca="false">_xlfn.xlookup(D4781,'WRSI Sorgho'!$H$4:$H$354,'WRSI Sorgho'!$AI$4:$AI$354)</f>
        <v>73.2272484963473</v>
      </c>
      <c r="Z4781" s="16" t="n">
        <f aca="false">V4781</f>
        <v>73.6609067451744</v>
      </c>
      <c r="AA4781" s="16" t="n">
        <f aca="false">_xlfn.xlookup(D4781,'WRSI Fusion'!$H$4:$H$354,'WRSI Fusion'!$AJ$4:$AJ$354)</f>
        <v>67.2589789876622</v>
      </c>
      <c r="AB4781" s="21" t="n">
        <f aca="false">AA4781/Z4781</f>
        <v>0.913089207825539</v>
      </c>
      <c r="AC4781" s="11"/>
      <c r="AD4781" s="11"/>
      <c r="AE4781" s="11"/>
      <c r="AF4781" s="22" t="n">
        <v>2023</v>
      </c>
      <c r="AG4781" s="22" t="s">
        <v>52</v>
      </c>
      <c r="AH4781" s="22" t="s">
        <v>53</v>
      </c>
      <c r="AI4781" s="22"/>
      <c r="AJ4781" s="23" t="n">
        <v>0.7</v>
      </c>
      <c r="AK4781" s="24" t="n">
        <v>100000</v>
      </c>
      <c r="AL4781" s="23" t="n">
        <v>0.8</v>
      </c>
      <c r="AM4781" s="24" t="n">
        <v>25000</v>
      </c>
      <c r="AN4781" s="23" t="n">
        <v>0.9</v>
      </c>
      <c r="AO4781" s="24" t="n">
        <v>10000</v>
      </c>
      <c r="AP4781" s="25" t="n">
        <f aca="false">IF(AB4781&lt;AJ4781,AK4781,IF(AB4781&lt;AL4781,AM4781,IF(AB4781&lt;=AN4781,AO4781,0)))</f>
        <v>0</v>
      </c>
    </row>
    <row r="4782" customFormat="false" ht="15.65" hidden="false" customHeight="false" outlineLevel="0" collapsed="false">
      <c r="A4782" s="11" t="n">
        <f aca="false">A4781+1</f>
        <v>4231</v>
      </c>
      <c r="B4782" s="12" t="s">
        <v>4373</v>
      </c>
      <c r="C4782" s="12" t="s">
        <v>4944</v>
      </c>
      <c r="D4782" s="12" t="s">
        <v>4945</v>
      </c>
      <c r="E4782" s="12" t="s">
        <v>4946</v>
      </c>
      <c r="F4782" s="14" t="s">
        <v>4975</v>
      </c>
      <c r="G4782" s="13" t="s">
        <v>4376</v>
      </c>
      <c r="H4782" s="12" t="s">
        <v>55</v>
      </c>
      <c r="I4782" s="12"/>
      <c r="J4782" s="14"/>
      <c r="K4782" s="15" t="n">
        <v>45213</v>
      </c>
      <c r="L4782" s="14" t="s">
        <v>4948</v>
      </c>
      <c r="M4782" s="16" t="n">
        <v>1</v>
      </c>
      <c r="N4782" s="16" t="n">
        <v>1</v>
      </c>
      <c r="O4782" s="17" t="n">
        <v>100000</v>
      </c>
      <c r="P4782" s="17" t="n">
        <v>100000</v>
      </c>
      <c r="Q4782" s="18" t="n">
        <v>12600</v>
      </c>
      <c r="R4782" s="19" t="n">
        <f aca="false">IF(H4782="F",1,0)</f>
        <v>0</v>
      </c>
      <c r="S4782" s="19" t="n">
        <f aca="false">IF(H4782="M",1,0)</f>
        <v>1</v>
      </c>
      <c r="T4782" s="11" t="s">
        <v>5151</v>
      </c>
      <c r="U4782" s="11" t="s">
        <v>325</v>
      </c>
      <c r="V4782" s="24" t="n">
        <f aca="false">_xlfn.xlookup(D4782,'WRSI Fusion'!$H$4:$H$354,'WRSI Fusion'!$AI$4:$AI$354)</f>
        <v>73.6609067451744</v>
      </c>
      <c r="W4782" s="16" t="n">
        <f aca="false">_xlfn.xlookup(D4782,'WRSI Maïs'!$H$4:$H$346,'WRSI Maïs'!$AG$4:$AG$346)</f>
        <v>75.9994798314583</v>
      </c>
      <c r="X4782" s="16" t="n">
        <f aca="false">_xlfn.xlookup(D4782,'WRSI Mil'!$H$5:$H$355,'WRSI Mil'!$AG$5:$AG$355)</f>
        <v>79.2823694410629</v>
      </c>
      <c r="Y4782" s="16" t="n">
        <f aca="false">_xlfn.xlookup(D4782,'WRSI Sorgho'!$H$4:$H$354,'WRSI Sorgho'!$AI$4:$AI$354)</f>
        <v>73.2272484963473</v>
      </c>
      <c r="Z4782" s="16" t="n">
        <f aca="false">V4782</f>
        <v>73.6609067451744</v>
      </c>
      <c r="AA4782" s="16" t="n">
        <f aca="false">_xlfn.xlookup(D4782,'WRSI Fusion'!$H$4:$H$354,'WRSI Fusion'!$AJ$4:$AJ$354)</f>
        <v>67.2589789876622</v>
      </c>
      <c r="AB4782" s="21" t="n">
        <f aca="false">AA4782/Z4782</f>
        <v>0.913089207825539</v>
      </c>
      <c r="AC4782" s="11"/>
      <c r="AD4782" s="11"/>
      <c r="AE4782" s="11"/>
      <c r="AF4782" s="22" t="n">
        <v>2023</v>
      </c>
      <c r="AG4782" s="22" t="s">
        <v>52</v>
      </c>
      <c r="AH4782" s="22" t="s">
        <v>53</v>
      </c>
      <c r="AI4782" s="22"/>
      <c r="AJ4782" s="23" t="n">
        <v>0.7</v>
      </c>
      <c r="AK4782" s="24" t="n">
        <v>100000</v>
      </c>
      <c r="AL4782" s="23" t="n">
        <v>0.8</v>
      </c>
      <c r="AM4782" s="24" t="n">
        <v>25000</v>
      </c>
      <c r="AN4782" s="23" t="n">
        <v>0.9</v>
      </c>
      <c r="AO4782" s="24" t="n">
        <v>10000</v>
      </c>
      <c r="AP4782" s="25" t="n">
        <f aca="false">IF(AB4782&lt;AJ4782,AK4782,IF(AB4782&lt;AL4782,AM4782,IF(AB4782&lt;=AN4782,AO4782,0)))</f>
        <v>0</v>
      </c>
    </row>
    <row r="4783" customFormat="false" ht="15.65" hidden="false" customHeight="false" outlineLevel="0" collapsed="false">
      <c r="A4783" s="11" t="n">
        <f aca="false">A4782+1</f>
        <v>4232</v>
      </c>
      <c r="B4783" s="12" t="s">
        <v>4373</v>
      </c>
      <c r="C4783" s="12" t="s">
        <v>4944</v>
      </c>
      <c r="D4783" s="12" t="s">
        <v>4945</v>
      </c>
      <c r="E4783" s="12" t="s">
        <v>4946</v>
      </c>
      <c r="F4783" s="14" t="s">
        <v>4947</v>
      </c>
      <c r="G4783" s="13" t="s">
        <v>4376</v>
      </c>
      <c r="H4783" s="12" t="s">
        <v>48</v>
      </c>
      <c r="I4783" s="12"/>
      <c r="J4783" s="14"/>
      <c r="K4783" s="15" t="n">
        <v>45213</v>
      </c>
      <c r="L4783" s="14" t="s">
        <v>4948</v>
      </c>
      <c r="M4783" s="16" t="n">
        <v>1</v>
      </c>
      <c r="N4783" s="16" t="n">
        <v>1</v>
      </c>
      <c r="O4783" s="17" t="n">
        <v>100000</v>
      </c>
      <c r="P4783" s="17" t="n">
        <v>100000</v>
      </c>
      <c r="Q4783" s="18" t="n">
        <v>12600</v>
      </c>
      <c r="R4783" s="19" t="n">
        <f aca="false">IF(H4783="F",1,0)</f>
        <v>1</v>
      </c>
      <c r="S4783" s="19" t="n">
        <f aca="false">IF(H4783="M",1,0)</f>
        <v>0</v>
      </c>
      <c r="T4783" s="11" t="s">
        <v>5152</v>
      </c>
      <c r="U4783" s="11" t="s">
        <v>325</v>
      </c>
      <c r="V4783" s="24" t="n">
        <f aca="false">_xlfn.xlookup(D4783,'WRSI Fusion'!$H$4:$H$354,'WRSI Fusion'!$AI$4:$AI$354)</f>
        <v>73.6609067451744</v>
      </c>
      <c r="W4783" s="16" t="n">
        <f aca="false">_xlfn.xlookup(D4783,'WRSI Maïs'!$H$4:$H$346,'WRSI Maïs'!$AG$4:$AG$346)</f>
        <v>75.9994798314583</v>
      </c>
      <c r="X4783" s="16" t="n">
        <f aca="false">_xlfn.xlookup(D4783,'WRSI Mil'!$H$5:$H$355,'WRSI Mil'!$AG$5:$AG$355)</f>
        <v>79.2823694410629</v>
      </c>
      <c r="Y4783" s="16" t="n">
        <f aca="false">_xlfn.xlookup(D4783,'WRSI Sorgho'!$H$4:$H$354,'WRSI Sorgho'!$AI$4:$AI$354)</f>
        <v>73.2272484963473</v>
      </c>
      <c r="Z4783" s="16" t="n">
        <f aca="false">V4783</f>
        <v>73.6609067451744</v>
      </c>
      <c r="AA4783" s="16" t="n">
        <f aca="false">_xlfn.xlookup(D4783,'WRSI Fusion'!$H$4:$H$354,'WRSI Fusion'!$AJ$4:$AJ$354)</f>
        <v>67.2589789876622</v>
      </c>
      <c r="AB4783" s="21" t="n">
        <f aca="false">AA4783/Z4783</f>
        <v>0.913089207825539</v>
      </c>
      <c r="AC4783" s="11"/>
      <c r="AD4783" s="11"/>
      <c r="AE4783" s="11"/>
      <c r="AF4783" s="22" t="n">
        <v>2023</v>
      </c>
      <c r="AG4783" s="22" t="s">
        <v>52</v>
      </c>
      <c r="AH4783" s="22" t="s">
        <v>53</v>
      </c>
      <c r="AI4783" s="22"/>
      <c r="AJ4783" s="23" t="n">
        <v>0.7</v>
      </c>
      <c r="AK4783" s="24" t="n">
        <v>100000</v>
      </c>
      <c r="AL4783" s="23" t="n">
        <v>0.8</v>
      </c>
      <c r="AM4783" s="24" t="n">
        <v>25000</v>
      </c>
      <c r="AN4783" s="23" t="n">
        <v>0.9</v>
      </c>
      <c r="AO4783" s="24" t="n">
        <v>10000</v>
      </c>
      <c r="AP4783" s="25" t="n">
        <f aca="false">IF(AB4783&lt;AJ4783,AK4783,IF(AB4783&lt;AL4783,AM4783,IF(AB4783&lt;=AN4783,AO4783,0)))</f>
        <v>0</v>
      </c>
    </row>
    <row r="4784" customFormat="false" ht="15.65" hidden="false" customHeight="false" outlineLevel="0" collapsed="false">
      <c r="A4784" s="11" t="n">
        <f aca="false">A4783+1</f>
        <v>4233</v>
      </c>
      <c r="B4784" s="12" t="s">
        <v>4373</v>
      </c>
      <c r="C4784" s="12" t="s">
        <v>4938</v>
      </c>
      <c r="D4784" s="12" t="s">
        <v>4939</v>
      </c>
      <c r="E4784" s="12" t="s">
        <v>4940</v>
      </c>
      <c r="F4784" s="14" t="s">
        <v>4954</v>
      </c>
      <c r="G4784" s="13" t="s">
        <v>4376</v>
      </c>
      <c r="H4784" s="12" t="s">
        <v>48</v>
      </c>
      <c r="I4784" s="12"/>
      <c r="J4784" s="14"/>
      <c r="K4784" s="15" t="n">
        <v>45213</v>
      </c>
      <c r="L4784" s="14" t="s">
        <v>4942</v>
      </c>
      <c r="M4784" s="16" t="n">
        <v>1</v>
      </c>
      <c r="N4784" s="16" t="n">
        <v>1</v>
      </c>
      <c r="O4784" s="17" t="n">
        <v>100000</v>
      </c>
      <c r="P4784" s="17" t="n">
        <v>100000</v>
      </c>
      <c r="Q4784" s="18" t="n">
        <v>12600</v>
      </c>
      <c r="R4784" s="19" t="n">
        <f aca="false">IF(H4784="F",1,0)</f>
        <v>1</v>
      </c>
      <c r="S4784" s="19" t="n">
        <f aca="false">IF(H4784="M",1,0)</f>
        <v>0</v>
      </c>
      <c r="T4784" s="11" t="s">
        <v>5153</v>
      </c>
      <c r="U4784" s="11" t="s">
        <v>325</v>
      </c>
      <c r="V4784" s="24" t="n">
        <f aca="false">_xlfn.xlookup(D4784,'WRSI Fusion'!$H$4:$H$354,'WRSI Fusion'!$AI$4:$AI$354)</f>
        <v>77.1984103091362</v>
      </c>
      <c r="W4784" s="16" t="n">
        <f aca="false">_xlfn.xlookup(D4784,'WRSI Maïs'!$H$4:$H$346,'WRSI Maïs'!$AG$4:$AG$346)</f>
        <v>88.169922330779</v>
      </c>
      <c r="X4784" s="16" t="n">
        <f aca="false">_xlfn.xlookup(D4784,'WRSI Mil'!$H$5:$H$355,'WRSI Mil'!$AG$5:$AG$355)</f>
        <v>84.9736065183319</v>
      </c>
      <c r="Y4784" s="16" t="n">
        <f aca="false">_xlfn.xlookup(D4784,'WRSI Sorgho'!$H$4:$H$354,'WRSI Sorgho'!$AI$4:$AI$354)</f>
        <v>77.590111909811</v>
      </c>
      <c r="Z4784" s="16" t="n">
        <f aca="false">V4784</f>
        <v>77.1984103091362</v>
      </c>
      <c r="AA4784" s="16" t="n">
        <f aca="false">_xlfn.xlookup(D4784,'WRSI Fusion'!$H$4:$H$354,'WRSI Fusion'!$AJ$4:$AJ$354)</f>
        <v>78.3358162386523</v>
      </c>
      <c r="AB4784" s="21" t="n">
        <f aca="false">AA4784/Z4784</f>
        <v>1.01473354081984</v>
      </c>
      <c r="AC4784" s="11"/>
      <c r="AD4784" s="11"/>
      <c r="AE4784" s="11"/>
      <c r="AF4784" s="22" t="n">
        <v>2023</v>
      </c>
      <c r="AG4784" s="22" t="s">
        <v>52</v>
      </c>
      <c r="AH4784" s="22" t="s">
        <v>53</v>
      </c>
      <c r="AI4784" s="22"/>
      <c r="AJ4784" s="23" t="n">
        <v>0.7</v>
      </c>
      <c r="AK4784" s="24" t="n">
        <v>100000</v>
      </c>
      <c r="AL4784" s="23" t="n">
        <v>0.8</v>
      </c>
      <c r="AM4784" s="24" t="n">
        <v>25000</v>
      </c>
      <c r="AN4784" s="23" t="n">
        <v>0.9</v>
      </c>
      <c r="AO4784" s="24" t="n">
        <v>10000</v>
      </c>
      <c r="AP4784" s="25" t="n">
        <f aca="false">IF(AB4784&lt;AJ4784,AK4784,IF(AB4784&lt;AL4784,AM4784,IF(AB4784&lt;=AN4784,AO4784,0)))</f>
        <v>0</v>
      </c>
    </row>
    <row r="4785" customFormat="false" ht="15.65" hidden="false" customHeight="false" outlineLevel="0" collapsed="false">
      <c r="A4785" s="11" t="n">
        <f aca="false">A4784+1</f>
        <v>4234</v>
      </c>
      <c r="B4785" s="12" t="s">
        <v>4373</v>
      </c>
      <c r="C4785" s="12" t="s">
        <v>4944</v>
      </c>
      <c r="D4785" s="12" t="s">
        <v>4945</v>
      </c>
      <c r="E4785" s="12" t="s">
        <v>4946</v>
      </c>
      <c r="F4785" s="14" t="s">
        <v>4975</v>
      </c>
      <c r="G4785" s="13" t="s">
        <v>4376</v>
      </c>
      <c r="H4785" s="12" t="s">
        <v>48</v>
      </c>
      <c r="I4785" s="12"/>
      <c r="J4785" s="14"/>
      <c r="K4785" s="15" t="n">
        <v>45213</v>
      </c>
      <c r="L4785" s="14" t="s">
        <v>4948</v>
      </c>
      <c r="M4785" s="16" t="n">
        <v>1</v>
      </c>
      <c r="N4785" s="16" t="n">
        <v>1</v>
      </c>
      <c r="O4785" s="17" t="n">
        <v>100000</v>
      </c>
      <c r="P4785" s="17" t="n">
        <v>100000</v>
      </c>
      <c r="Q4785" s="18" t="n">
        <v>12600</v>
      </c>
      <c r="R4785" s="19" t="n">
        <f aca="false">IF(H4785="F",1,0)</f>
        <v>1</v>
      </c>
      <c r="S4785" s="19" t="n">
        <f aca="false">IF(H4785="M",1,0)</f>
        <v>0</v>
      </c>
      <c r="T4785" s="11" t="s">
        <v>5154</v>
      </c>
      <c r="U4785" s="11" t="s">
        <v>325</v>
      </c>
      <c r="V4785" s="24" t="n">
        <f aca="false">_xlfn.xlookup(D4785,'WRSI Fusion'!$H$4:$H$354,'WRSI Fusion'!$AI$4:$AI$354)</f>
        <v>73.6609067451744</v>
      </c>
      <c r="W4785" s="16" t="n">
        <f aca="false">_xlfn.xlookup(D4785,'WRSI Maïs'!$H$4:$H$346,'WRSI Maïs'!$AG$4:$AG$346)</f>
        <v>75.9994798314583</v>
      </c>
      <c r="X4785" s="16" t="n">
        <f aca="false">_xlfn.xlookup(D4785,'WRSI Mil'!$H$5:$H$355,'WRSI Mil'!$AG$5:$AG$355)</f>
        <v>79.2823694410629</v>
      </c>
      <c r="Y4785" s="16" t="n">
        <f aca="false">_xlfn.xlookup(D4785,'WRSI Sorgho'!$H$4:$H$354,'WRSI Sorgho'!$AI$4:$AI$354)</f>
        <v>73.2272484963473</v>
      </c>
      <c r="Z4785" s="16" t="n">
        <f aca="false">V4785</f>
        <v>73.6609067451744</v>
      </c>
      <c r="AA4785" s="16" t="n">
        <f aca="false">_xlfn.xlookup(D4785,'WRSI Fusion'!$H$4:$H$354,'WRSI Fusion'!$AJ$4:$AJ$354)</f>
        <v>67.2589789876622</v>
      </c>
      <c r="AB4785" s="21" t="n">
        <f aca="false">AA4785/Z4785</f>
        <v>0.913089207825539</v>
      </c>
      <c r="AC4785" s="11"/>
      <c r="AD4785" s="11"/>
      <c r="AE4785" s="11"/>
      <c r="AF4785" s="22" t="n">
        <v>2023</v>
      </c>
      <c r="AG4785" s="22" t="s">
        <v>52</v>
      </c>
      <c r="AH4785" s="22" t="s">
        <v>53</v>
      </c>
      <c r="AI4785" s="22"/>
      <c r="AJ4785" s="23" t="n">
        <v>0.7</v>
      </c>
      <c r="AK4785" s="24" t="n">
        <v>100000</v>
      </c>
      <c r="AL4785" s="23" t="n">
        <v>0.8</v>
      </c>
      <c r="AM4785" s="24" t="n">
        <v>25000</v>
      </c>
      <c r="AN4785" s="23" t="n">
        <v>0.9</v>
      </c>
      <c r="AO4785" s="24" t="n">
        <v>10000</v>
      </c>
      <c r="AP4785" s="25" t="n">
        <f aca="false">IF(AB4785&lt;AJ4785,AK4785,IF(AB4785&lt;AL4785,AM4785,IF(AB4785&lt;=AN4785,AO4785,0)))</f>
        <v>0</v>
      </c>
    </row>
    <row r="4786" customFormat="false" ht="15.65" hidden="false" customHeight="false" outlineLevel="0" collapsed="false">
      <c r="A4786" s="11" t="n">
        <f aca="false">A4785+1</f>
        <v>4235</v>
      </c>
      <c r="B4786" s="12" t="s">
        <v>4373</v>
      </c>
      <c r="C4786" s="12" t="s">
        <v>4944</v>
      </c>
      <c r="D4786" s="12" t="s">
        <v>4945</v>
      </c>
      <c r="E4786" s="12" t="s">
        <v>4946</v>
      </c>
      <c r="F4786" s="14" t="s">
        <v>4952</v>
      </c>
      <c r="G4786" s="13" t="s">
        <v>4376</v>
      </c>
      <c r="H4786" s="12" t="s">
        <v>55</v>
      </c>
      <c r="I4786" s="12"/>
      <c r="J4786" s="14"/>
      <c r="K4786" s="15" t="n">
        <v>45213</v>
      </c>
      <c r="L4786" s="14" t="s">
        <v>4948</v>
      </c>
      <c r="M4786" s="16" t="n">
        <v>1</v>
      </c>
      <c r="N4786" s="16" t="n">
        <v>1</v>
      </c>
      <c r="O4786" s="17" t="n">
        <v>100000</v>
      </c>
      <c r="P4786" s="17" t="n">
        <v>100000</v>
      </c>
      <c r="Q4786" s="18" t="n">
        <v>12600</v>
      </c>
      <c r="R4786" s="19" t="n">
        <f aca="false">IF(H4786="F",1,0)</f>
        <v>0</v>
      </c>
      <c r="S4786" s="19" t="n">
        <f aca="false">IF(H4786="M",1,0)</f>
        <v>1</v>
      </c>
      <c r="T4786" s="11" t="s">
        <v>5155</v>
      </c>
      <c r="U4786" s="11" t="s">
        <v>325</v>
      </c>
      <c r="V4786" s="24" t="n">
        <f aca="false">_xlfn.xlookup(D4786,'WRSI Fusion'!$H$4:$H$354,'WRSI Fusion'!$AI$4:$AI$354)</f>
        <v>73.6609067451744</v>
      </c>
      <c r="W4786" s="16" t="n">
        <f aca="false">_xlfn.xlookup(D4786,'WRSI Maïs'!$H$4:$H$346,'WRSI Maïs'!$AG$4:$AG$346)</f>
        <v>75.9994798314583</v>
      </c>
      <c r="X4786" s="16" t="n">
        <f aca="false">_xlfn.xlookup(D4786,'WRSI Mil'!$H$5:$H$355,'WRSI Mil'!$AG$5:$AG$355)</f>
        <v>79.2823694410629</v>
      </c>
      <c r="Y4786" s="16" t="n">
        <f aca="false">_xlfn.xlookup(D4786,'WRSI Sorgho'!$H$4:$H$354,'WRSI Sorgho'!$AI$4:$AI$354)</f>
        <v>73.2272484963473</v>
      </c>
      <c r="Z4786" s="16" t="n">
        <f aca="false">V4786</f>
        <v>73.6609067451744</v>
      </c>
      <c r="AA4786" s="16" t="n">
        <f aca="false">_xlfn.xlookup(D4786,'WRSI Fusion'!$H$4:$H$354,'WRSI Fusion'!$AJ$4:$AJ$354)</f>
        <v>67.2589789876622</v>
      </c>
      <c r="AB4786" s="21" t="n">
        <f aca="false">AA4786/Z4786</f>
        <v>0.913089207825539</v>
      </c>
      <c r="AC4786" s="11"/>
      <c r="AD4786" s="11"/>
      <c r="AE4786" s="11"/>
      <c r="AF4786" s="22" t="n">
        <v>2023</v>
      </c>
      <c r="AG4786" s="22" t="s">
        <v>52</v>
      </c>
      <c r="AH4786" s="22" t="s">
        <v>53</v>
      </c>
      <c r="AI4786" s="22"/>
      <c r="AJ4786" s="23" t="n">
        <v>0.7</v>
      </c>
      <c r="AK4786" s="24" t="n">
        <v>100000</v>
      </c>
      <c r="AL4786" s="23" t="n">
        <v>0.8</v>
      </c>
      <c r="AM4786" s="24" t="n">
        <v>25000</v>
      </c>
      <c r="AN4786" s="23" t="n">
        <v>0.9</v>
      </c>
      <c r="AO4786" s="24" t="n">
        <v>10000</v>
      </c>
      <c r="AP4786" s="25" t="n">
        <f aca="false">IF(AB4786&lt;AJ4786,AK4786,IF(AB4786&lt;AL4786,AM4786,IF(AB4786&lt;=AN4786,AO4786,0)))</f>
        <v>0</v>
      </c>
    </row>
    <row r="4787" customFormat="false" ht="15.65" hidden="false" customHeight="false" outlineLevel="0" collapsed="false">
      <c r="A4787" s="11" t="n">
        <f aca="false">A4786+1</f>
        <v>4236</v>
      </c>
      <c r="B4787" s="12" t="s">
        <v>4373</v>
      </c>
      <c r="C4787" s="12" t="s">
        <v>4944</v>
      </c>
      <c r="D4787" s="12" t="s">
        <v>4945</v>
      </c>
      <c r="E4787" s="12" t="s">
        <v>4946</v>
      </c>
      <c r="F4787" s="14" t="s">
        <v>4966</v>
      </c>
      <c r="G4787" s="13" t="s">
        <v>4376</v>
      </c>
      <c r="H4787" s="12" t="s">
        <v>55</v>
      </c>
      <c r="I4787" s="12"/>
      <c r="J4787" s="14"/>
      <c r="K4787" s="15" t="n">
        <v>45213</v>
      </c>
      <c r="L4787" s="14" t="s">
        <v>4948</v>
      </c>
      <c r="M4787" s="16" t="n">
        <v>1</v>
      </c>
      <c r="N4787" s="16" t="n">
        <v>1</v>
      </c>
      <c r="O4787" s="17" t="n">
        <v>100000</v>
      </c>
      <c r="P4787" s="17" t="n">
        <v>100000</v>
      </c>
      <c r="Q4787" s="18" t="n">
        <v>12600</v>
      </c>
      <c r="R4787" s="19" t="n">
        <f aca="false">IF(H4787="F",1,0)</f>
        <v>0</v>
      </c>
      <c r="S4787" s="19" t="n">
        <f aca="false">IF(H4787="M",1,0)</f>
        <v>1</v>
      </c>
      <c r="T4787" s="11" t="s">
        <v>5156</v>
      </c>
      <c r="U4787" s="11" t="s">
        <v>325</v>
      </c>
      <c r="V4787" s="24" t="n">
        <f aca="false">_xlfn.xlookup(D4787,'WRSI Fusion'!$H$4:$H$354,'WRSI Fusion'!$AI$4:$AI$354)</f>
        <v>73.6609067451744</v>
      </c>
      <c r="W4787" s="16" t="n">
        <f aca="false">_xlfn.xlookup(D4787,'WRSI Maïs'!$H$4:$H$346,'WRSI Maïs'!$AG$4:$AG$346)</f>
        <v>75.9994798314583</v>
      </c>
      <c r="X4787" s="16" t="n">
        <f aca="false">_xlfn.xlookup(D4787,'WRSI Mil'!$H$5:$H$355,'WRSI Mil'!$AG$5:$AG$355)</f>
        <v>79.2823694410629</v>
      </c>
      <c r="Y4787" s="16" t="n">
        <f aca="false">_xlfn.xlookup(D4787,'WRSI Sorgho'!$H$4:$H$354,'WRSI Sorgho'!$AI$4:$AI$354)</f>
        <v>73.2272484963473</v>
      </c>
      <c r="Z4787" s="16" t="n">
        <f aca="false">V4787</f>
        <v>73.6609067451744</v>
      </c>
      <c r="AA4787" s="16" t="n">
        <f aca="false">_xlfn.xlookup(D4787,'WRSI Fusion'!$H$4:$H$354,'WRSI Fusion'!$AJ$4:$AJ$354)</f>
        <v>67.2589789876622</v>
      </c>
      <c r="AB4787" s="21" t="n">
        <f aca="false">AA4787/Z4787</f>
        <v>0.913089207825539</v>
      </c>
      <c r="AC4787" s="11"/>
      <c r="AD4787" s="11"/>
      <c r="AE4787" s="11"/>
      <c r="AF4787" s="22" t="n">
        <v>2023</v>
      </c>
      <c r="AG4787" s="22" t="s">
        <v>52</v>
      </c>
      <c r="AH4787" s="22" t="s">
        <v>53</v>
      </c>
      <c r="AI4787" s="22"/>
      <c r="AJ4787" s="23" t="n">
        <v>0.7</v>
      </c>
      <c r="AK4787" s="24" t="n">
        <v>100000</v>
      </c>
      <c r="AL4787" s="23" t="n">
        <v>0.8</v>
      </c>
      <c r="AM4787" s="24" t="n">
        <v>25000</v>
      </c>
      <c r="AN4787" s="23" t="n">
        <v>0.9</v>
      </c>
      <c r="AO4787" s="24" t="n">
        <v>10000</v>
      </c>
      <c r="AP4787" s="25" t="n">
        <f aca="false">IF(AB4787&lt;AJ4787,AK4787,IF(AB4787&lt;AL4787,AM4787,IF(AB4787&lt;=AN4787,AO4787,0)))</f>
        <v>0</v>
      </c>
    </row>
    <row r="4788" customFormat="false" ht="15.65" hidden="false" customHeight="false" outlineLevel="0" collapsed="false">
      <c r="A4788" s="11" t="n">
        <f aca="false">A4787+1</f>
        <v>4237</v>
      </c>
      <c r="B4788" s="12" t="s">
        <v>4373</v>
      </c>
      <c r="C4788" s="12" t="s">
        <v>4944</v>
      </c>
      <c r="D4788" s="12" t="s">
        <v>4945</v>
      </c>
      <c r="E4788" s="12" t="s">
        <v>4946</v>
      </c>
      <c r="F4788" s="14" t="s">
        <v>4969</v>
      </c>
      <c r="G4788" s="13" t="s">
        <v>4376</v>
      </c>
      <c r="H4788" s="12" t="s">
        <v>48</v>
      </c>
      <c r="I4788" s="12"/>
      <c r="J4788" s="14"/>
      <c r="K4788" s="15" t="n">
        <v>45213</v>
      </c>
      <c r="L4788" s="14" t="s">
        <v>4948</v>
      </c>
      <c r="M4788" s="16" t="n">
        <v>1</v>
      </c>
      <c r="N4788" s="16" t="n">
        <v>1</v>
      </c>
      <c r="O4788" s="17" t="n">
        <v>100000</v>
      </c>
      <c r="P4788" s="17" t="n">
        <v>100000</v>
      </c>
      <c r="Q4788" s="18" t="n">
        <v>12600</v>
      </c>
      <c r="R4788" s="19" t="n">
        <f aca="false">IF(H4788="F",1,0)</f>
        <v>1</v>
      </c>
      <c r="S4788" s="19" t="n">
        <f aca="false">IF(H4788="M",1,0)</f>
        <v>0</v>
      </c>
      <c r="T4788" s="11" t="s">
        <v>5157</v>
      </c>
      <c r="U4788" s="11" t="s">
        <v>325</v>
      </c>
      <c r="V4788" s="24" t="n">
        <f aca="false">_xlfn.xlookup(D4788,'WRSI Fusion'!$H$4:$H$354,'WRSI Fusion'!$AI$4:$AI$354)</f>
        <v>73.6609067451744</v>
      </c>
      <c r="W4788" s="16" t="n">
        <f aca="false">_xlfn.xlookup(D4788,'WRSI Maïs'!$H$4:$H$346,'WRSI Maïs'!$AG$4:$AG$346)</f>
        <v>75.9994798314583</v>
      </c>
      <c r="X4788" s="16" t="n">
        <f aca="false">_xlfn.xlookup(D4788,'WRSI Mil'!$H$5:$H$355,'WRSI Mil'!$AG$5:$AG$355)</f>
        <v>79.2823694410629</v>
      </c>
      <c r="Y4788" s="16" t="n">
        <f aca="false">_xlfn.xlookup(D4788,'WRSI Sorgho'!$H$4:$H$354,'WRSI Sorgho'!$AI$4:$AI$354)</f>
        <v>73.2272484963473</v>
      </c>
      <c r="Z4788" s="16" t="n">
        <f aca="false">V4788</f>
        <v>73.6609067451744</v>
      </c>
      <c r="AA4788" s="16" t="n">
        <f aca="false">_xlfn.xlookup(D4788,'WRSI Fusion'!$H$4:$H$354,'WRSI Fusion'!$AJ$4:$AJ$354)</f>
        <v>67.2589789876622</v>
      </c>
      <c r="AB4788" s="21" t="n">
        <f aca="false">AA4788/Z4788</f>
        <v>0.913089207825539</v>
      </c>
      <c r="AC4788" s="11"/>
      <c r="AD4788" s="11"/>
      <c r="AE4788" s="11"/>
      <c r="AF4788" s="22" t="n">
        <v>2023</v>
      </c>
      <c r="AG4788" s="22" t="s">
        <v>52</v>
      </c>
      <c r="AH4788" s="22" t="s">
        <v>53</v>
      </c>
      <c r="AI4788" s="22"/>
      <c r="AJ4788" s="23" t="n">
        <v>0.7</v>
      </c>
      <c r="AK4788" s="24" t="n">
        <v>100000</v>
      </c>
      <c r="AL4788" s="23" t="n">
        <v>0.8</v>
      </c>
      <c r="AM4788" s="24" t="n">
        <v>25000</v>
      </c>
      <c r="AN4788" s="23" t="n">
        <v>0.9</v>
      </c>
      <c r="AO4788" s="24" t="n">
        <v>10000</v>
      </c>
      <c r="AP4788" s="25" t="n">
        <f aca="false">IF(AB4788&lt;AJ4788,AK4788,IF(AB4788&lt;AL4788,AM4788,IF(AB4788&lt;=AN4788,AO4788,0)))</f>
        <v>0</v>
      </c>
    </row>
    <row r="4789" customFormat="false" ht="15.65" hidden="false" customHeight="false" outlineLevel="0" collapsed="false">
      <c r="A4789" s="11" t="n">
        <f aca="false">A4788+1</f>
        <v>4238</v>
      </c>
      <c r="B4789" s="12" t="s">
        <v>4373</v>
      </c>
      <c r="C4789" s="12" t="s">
        <v>4944</v>
      </c>
      <c r="D4789" s="12" t="s">
        <v>4945</v>
      </c>
      <c r="E4789" s="12" t="s">
        <v>4946</v>
      </c>
      <c r="F4789" s="14" t="s">
        <v>4952</v>
      </c>
      <c r="G4789" s="13" t="s">
        <v>4376</v>
      </c>
      <c r="H4789" s="12" t="s">
        <v>55</v>
      </c>
      <c r="I4789" s="12"/>
      <c r="J4789" s="14"/>
      <c r="K4789" s="15" t="n">
        <v>45213</v>
      </c>
      <c r="L4789" s="14" t="s">
        <v>4948</v>
      </c>
      <c r="M4789" s="16" t="n">
        <v>1</v>
      </c>
      <c r="N4789" s="16" t="n">
        <v>1</v>
      </c>
      <c r="O4789" s="17" t="n">
        <v>100000</v>
      </c>
      <c r="P4789" s="17" t="n">
        <v>100000</v>
      </c>
      <c r="Q4789" s="18" t="n">
        <v>12600</v>
      </c>
      <c r="R4789" s="19" t="n">
        <f aca="false">IF(H4789="F",1,0)</f>
        <v>0</v>
      </c>
      <c r="S4789" s="19" t="n">
        <f aca="false">IF(H4789="M",1,0)</f>
        <v>1</v>
      </c>
      <c r="T4789" s="11" t="s">
        <v>5158</v>
      </c>
      <c r="U4789" s="11" t="s">
        <v>325</v>
      </c>
      <c r="V4789" s="24" t="n">
        <f aca="false">_xlfn.xlookup(D4789,'WRSI Fusion'!$H$4:$H$354,'WRSI Fusion'!$AI$4:$AI$354)</f>
        <v>73.6609067451744</v>
      </c>
      <c r="W4789" s="16" t="n">
        <f aca="false">_xlfn.xlookup(D4789,'WRSI Maïs'!$H$4:$H$346,'WRSI Maïs'!$AG$4:$AG$346)</f>
        <v>75.9994798314583</v>
      </c>
      <c r="X4789" s="16" t="n">
        <f aca="false">_xlfn.xlookup(D4789,'WRSI Mil'!$H$5:$H$355,'WRSI Mil'!$AG$5:$AG$355)</f>
        <v>79.2823694410629</v>
      </c>
      <c r="Y4789" s="16" t="n">
        <f aca="false">_xlfn.xlookup(D4789,'WRSI Sorgho'!$H$4:$H$354,'WRSI Sorgho'!$AI$4:$AI$354)</f>
        <v>73.2272484963473</v>
      </c>
      <c r="Z4789" s="16" t="n">
        <f aca="false">V4789</f>
        <v>73.6609067451744</v>
      </c>
      <c r="AA4789" s="16" t="n">
        <f aca="false">_xlfn.xlookup(D4789,'WRSI Fusion'!$H$4:$H$354,'WRSI Fusion'!$AJ$4:$AJ$354)</f>
        <v>67.2589789876622</v>
      </c>
      <c r="AB4789" s="21" t="n">
        <f aca="false">AA4789/Z4789</f>
        <v>0.913089207825539</v>
      </c>
      <c r="AC4789" s="11"/>
      <c r="AD4789" s="11"/>
      <c r="AE4789" s="11"/>
      <c r="AF4789" s="22" t="n">
        <v>2023</v>
      </c>
      <c r="AG4789" s="22" t="s">
        <v>52</v>
      </c>
      <c r="AH4789" s="22" t="s">
        <v>53</v>
      </c>
      <c r="AI4789" s="22"/>
      <c r="AJ4789" s="23" t="n">
        <v>0.7</v>
      </c>
      <c r="AK4789" s="24" t="n">
        <v>100000</v>
      </c>
      <c r="AL4789" s="23" t="n">
        <v>0.8</v>
      </c>
      <c r="AM4789" s="24" t="n">
        <v>25000</v>
      </c>
      <c r="AN4789" s="23" t="n">
        <v>0.9</v>
      </c>
      <c r="AO4789" s="24" t="n">
        <v>10000</v>
      </c>
      <c r="AP4789" s="25" t="n">
        <f aca="false">IF(AB4789&lt;AJ4789,AK4789,IF(AB4789&lt;AL4789,AM4789,IF(AB4789&lt;=AN4789,AO4789,0)))</f>
        <v>0</v>
      </c>
    </row>
    <row r="4790" customFormat="false" ht="15.65" hidden="false" customHeight="false" outlineLevel="0" collapsed="false">
      <c r="A4790" s="11" t="n">
        <f aca="false">A4789+1</f>
        <v>4239</v>
      </c>
      <c r="B4790" s="12" t="s">
        <v>4373</v>
      </c>
      <c r="C4790" s="12" t="s">
        <v>4944</v>
      </c>
      <c r="D4790" s="12" t="s">
        <v>4945</v>
      </c>
      <c r="E4790" s="12" t="s">
        <v>4946</v>
      </c>
      <c r="F4790" s="14" t="s">
        <v>4991</v>
      </c>
      <c r="G4790" s="13" t="s">
        <v>4376</v>
      </c>
      <c r="H4790" s="12" t="s">
        <v>55</v>
      </c>
      <c r="I4790" s="12"/>
      <c r="J4790" s="14"/>
      <c r="K4790" s="15" t="n">
        <v>45213</v>
      </c>
      <c r="L4790" s="14" t="s">
        <v>4948</v>
      </c>
      <c r="M4790" s="16" t="n">
        <v>1</v>
      </c>
      <c r="N4790" s="16" t="n">
        <v>1</v>
      </c>
      <c r="O4790" s="17" t="n">
        <v>100000</v>
      </c>
      <c r="P4790" s="17" t="n">
        <v>100000</v>
      </c>
      <c r="Q4790" s="18" t="n">
        <v>12600</v>
      </c>
      <c r="R4790" s="19" t="n">
        <f aca="false">IF(H4790="F",1,0)</f>
        <v>0</v>
      </c>
      <c r="S4790" s="19" t="n">
        <f aca="false">IF(H4790="M",1,0)</f>
        <v>1</v>
      </c>
      <c r="T4790" s="11" t="s">
        <v>5159</v>
      </c>
      <c r="U4790" s="11" t="s">
        <v>325</v>
      </c>
      <c r="V4790" s="24" t="n">
        <f aca="false">_xlfn.xlookup(D4790,'WRSI Fusion'!$H$4:$H$354,'WRSI Fusion'!$AI$4:$AI$354)</f>
        <v>73.6609067451744</v>
      </c>
      <c r="W4790" s="16" t="n">
        <f aca="false">_xlfn.xlookup(D4790,'WRSI Maïs'!$H$4:$H$346,'WRSI Maïs'!$AG$4:$AG$346)</f>
        <v>75.9994798314583</v>
      </c>
      <c r="X4790" s="16" t="n">
        <f aca="false">_xlfn.xlookup(D4790,'WRSI Mil'!$H$5:$H$355,'WRSI Mil'!$AG$5:$AG$355)</f>
        <v>79.2823694410629</v>
      </c>
      <c r="Y4790" s="16" t="n">
        <f aca="false">_xlfn.xlookup(D4790,'WRSI Sorgho'!$H$4:$H$354,'WRSI Sorgho'!$AI$4:$AI$354)</f>
        <v>73.2272484963473</v>
      </c>
      <c r="Z4790" s="16" t="n">
        <f aca="false">V4790</f>
        <v>73.6609067451744</v>
      </c>
      <c r="AA4790" s="16" t="n">
        <f aca="false">_xlfn.xlookup(D4790,'WRSI Fusion'!$H$4:$H$354,'WRSI Fusion'!$AJ$4:$AJ$354)</f>
        <v>67.2589789876622</v>
      </c>
      <c r="AB4790" s="21" t="n">
        <f aca="false">AA4790/Z4790</f>
        <v>0.913089207825539</v>
      </c>
      <c r="AC4790" s="11"/>
      <c r="AD4790" s="11"/>
      <c r="AE4790" s="11"/>
      <c r="AF4790" s="22" t="n">
        <v>2023</v>
      </c>
      <c r="AG4790" s="22" t="s">
        <v>52</v>
      </c>
      <c r="AH4790" s="22" t="s">
        <v>53</v>
      </c>
      <c r="AI4790" s="22"/>
      <c r="AJ4790" s="23" t="n">
        <v>0.7</v>
      </c>
      <c r="AK4790" s="24" t="n">
        <v>100000</v>
      </c>
      <c r="AL4790" s="23" t="n">
        <v>0.8</v>
      </c>
      <c r="AM4790" s="24" t="n">
        <v>25000</v>
      </c>
      <c r="AN4790" s="23" t="n">
        <v>0.9</v>
      </c>
      <c r="AO4790" s="24" t="n">
        <v>10000</v>
      </c>
      <c r="AP4790" s="25" t="n">
        <f aca="false">IF(AB4790&lt;AJ4790,AK4790,IF(AB4790&lt;AL4790,AM4790,IF(AB4790&lt;=AN4790,AO4790,0)))</f>
        <v>0</v>
      </c>
    </row>
    <row r="4791" customFormat="false" ht="15.65" hidden="false" customHeight="false" outlineLevel="0" collapsed="false">
      <c r="A4791" s="11" t="n">
        <f aca="false">A4790+1</f>
        <v>4240</v>
      </c>
      <c r="B4791" s="12" t="s">
        <v>4373</v>
      </c>
      <c r="C4791" s="12" t="s">
        <v>4938</v>
      </c>
      <c r="D4791" s="12" t="s">
        <v>4939</v>
      </c>
      <c r="E4791" s="12" t="s">
        <v>4940</v>
      </c>
      <c r="F4791" s="14" t="s">
        <v>4941</v>
      </c>
      <c r="G4791" s="13" t="s">
        <v>4376</v>
      </c>
      <c r="H4791" s="12" t="s">
        <v>55</v>
      </c>
      <c r="I4791" s="12"/>
      <c r="J4791" s="14"/>
      <c r="K4791" s="15" t="n">
        <v>45213</v>
      </c>
      <c r="L4791" s="14" t="s">
        <v>4942</v>
      </c>
      <c r="M4791" s="16" t="n">
        <v>1</v>
      </c>
      <c r="N4791" s="16" t="n">
        <v>1</v>
      </c>
      <c r="O4791" s="17" t="n">
        <v>100000</v>
      </c>
      <c r="P4791" s="17" t="n">
        <v>100000</v>
      </c>
      <c r="Q4791" s="18" t="n">
        <v>12600</v>
      </c>
      <c r="R4791" s="19" t="n">
        <f aca="false">IF(H4791="F",1,0)</f>
        <v>0</v>
      </c>
      <c r="S4791" s="19" t="n">
        <f aca="false">IF(H4791="M",1,0)</f>
        <v>1</v>
      </c>
      <c r="T4791" s="11" t="s">
        <v>5160</v>
      </c>
      <c r="U4791" s="11" t="s">
        <v>325</v>
      </c>
      <c r="V4791" s="24" t="n">
        <f aca="false">_xlfn.xlookup(D4791,'WRSI Fusion'!$H$4:$H$354,'WRSI Fusion'!$AI$4:$AI$354)</f>
        <v>77.1984103091362</v>
      </c>
      <c r="W4791" s="16" t="n">
        <f aca="false">_xlfn.xlookup(D4791,'WRSI Maïs'!$H$4:$H$346,'WRSI Maïs'!$AG$4:$AG$346)</f>
        <v>88.169922330779</v>
      </c>
      <c r="X4791" s="16" t="n">
        <f aca="false">_xlfn.xlookup(D4791,'WRSI Mil'!$H$5:$H$355,'WRSI Mil'!$AG$5:$AG$355)</f>
        <v>84.9736065183319</v>
      </c>
      <c r="Y4791" s="16" t="n">
        <f aca="false">_xlfn.xlookup(D4791,'WRSI Sorgho'!$H$4:$H$354,'WRSI Sorgho'!$AI$4:$AI$354)</f>
        <v>77.590111909811</v>
      </c>
      <c r="Z4791" s="16" t="n">
        <f aca="false">V4791</f>
        <v>77.1984103091362</v>
      </c>
      <c r="AA4791" s="16" t="n">
        <f aca="false">_xlfn.xlookup(D4791,'WRSI Fusion'!$H$4:$H$354,'WRSI Fusion'!$AJ$4:$AJ$354)</f>
        <v>78.3358162386523</v>
      </c>
      <c r="AB4791" s="21" t="n">
        <f aca="false">AA4791/Z4791</f>
        <v>1.01473354081984</v>
      </c>
      <c r="AC4791" s="11"/>
      <c r="AD4791" s="11"/>
      <c r="AE4791" s="11"/>
      <c r="AF4791" s="22" t="n">
        <v>2023</v>
      </c>
      <c r="AG4791" s="22" t="s">
        <v>52</v>
      </c>
      <c r="AH4791" s="22" t="s">
        <v>53</v>
      </c>
      <c r="AI4791" s="22"/>
      <c r="AJ4791" s="23" t="n">
        <v>0.7</v>
      </c>
      <c r="AK4791" s="24" t="n">
        <v>100000</v>
      </c>
      <c r="AL4791" s="23" t="n">
        <v>0.8</v>
      </c>
      <c r="AM4791" s="24" t="n">
        <v>25000</v>
      </c>
      <c r="AN4791" s="23" t="n">
        <v>0.9</v>
      </c>
      <c r="AO4791" s="24" t="n">
        <v>10000</v>
      </c>
      <c r="AP4791" s="25" t="n">
        <f aca="false">IF(AB4791&lt;AJ4791,AK4791,IF(AB4791&lt;AL4791,AM4791,IF(AB4791&lt;=AN4791,AO4791,0)))</f>
        <v>0</v>
      </c>
    </row>
    <row r="4792" customFormat="false" ht="15.65" hidden="false" customHeight="false" outlineLevel="0" collapsed="false">
      <c r="A4792" s="11" t="n">
        <f aca="false">A4791+1</f>
        <v>4241</v>
      </c>
      <c r="B4792" s="12" t="s">
        <v>4373</v>
      </c>
      <c r="C4792" s="12" t="s">
        <v>4938</v>
      </c>
      <c r="D4792" s="12" t="s">
        <v>4939</v>
      </c>
      <c r="E4792" s="12" t="s">
        <v>4940</v>
      </c>
      <c r="F4792" s="14" t="s">
        <v>4941</v>
      </c>
      <c r="G4792" s="13" t="s">
        <v>4376</v>
      </c>
      <c r="H4792" s="12" t="s">
        <v>55</v>
      </c>
      <c r="I4792" s="12"/>
      <c r="J4792" s="14"/>
      <c r="K4792" s="15" t="n">
        <v>45213</v>
      </c>
      <c r="L4792" s="14" t="s">
        <v>4942</v>
      </c>
      <c r="M4792" s="16" t="n">
        <v>1</v>
      </c>
      <c r="N4792" s="16" t="n">
        <v>1</v>
      </c>
      <c r="O4792" s="17" t="n">
        <v>100000</v>
      </c>
      <c r="P4792" s="17" t="n">
        <v>100000</v>
      </c>
      <c r="Q4792" s="18" t="n">
        <v>12600</v>
      </c>
      <c r="R4792" s="19" t="n">
        <f aca="false">IF(H4792="F",1,0)</f>
        <v>0</v>
      </c>
      <c r="S4792" s="19" t="n">
        <f aca="false">IF(H4792="M",1,0)</f>
        <v>1</v>
      </c>
      <c r="T4792" s="11" t="s">
        <v>5161</v>
      </c>
      <c r="U4792" s="11" t="s">
        <v>325</v>
      </c>
      <c r="V4792" s="24" t="n">
        <f aca="false">_xlfn.xlookup(D4792,'WRSI Fusion'!$H$4:$H$354,'WRSI Fusion'!$AI$4:$AI$354)</f>
        <v>77.1984103091362</v>
      </c>
      <c r="W4792" s="16" t="n">
        <f aca="false">_xlfn.xlookup(D4792,'WRSI Maïs'!$H$4:$H$346,'WRSI Maïs'!$AG$4:$AG$346)</f>
        <v>88.169922330779</v>
      </c>
      <c r="X4792" s="16" t="n">
        <f aca="false">_xlfn.xlookup(D4792,'WRSI Mil'!$H$5:$H$355,'WRSI Mil'!$AG$5:$AG$355)</f>
        <v>84.9736065183319</v>
      </c>
      <c r="Y4792" s="16" t="n">
        <f aca="false">_xlfn.xlookup(D4792,'WRSI Sorgho'!$H$4:$H$354,'WRSI Sorgho'!$AI$4:$AI$354)</f>
        <v>77.590111909811</v>
      </c>
      <c r="Z4792" s="16" t="n">
        <f aca="false">V4792</f>
        <v>77.1984103091362</v>
      </c>
      <c r="AA4792" s="16" t="n">
        <f aca="false">_xlfn.xlookup(D4792,'WRSI Fusion'!$H$4:$H$354,'WRSI Fusion'!$AJ$4:$AJ$354)</f>
        <v>78.3358162386523</v>
      </c>
      <c r="AB4792" s="21" t="n">
        <f aca="false">AA4792/Z4792</f>
        <v>1.01473354081984</v>
      </c>
      <c r="AC4792" s="11"/>
      <c r="AD4792" s="11"/>
      <c r="AE4792" s="11"/>
      <c r="AF4792" s="22" t="n">
        <v>2023</v>
      </c>
      <c r="AG4792" s="22" t="s">
        <v>52</v>
      </c>
      <c r="AH4792" s="22" t="s">
        <v>53</v>
      </c>
      <c r="AI4792" s="22"/>
      <c r="AJ4792" s="23" t="n">
        <v>0.7</v>
      </c>
      <c r="AK4792" s="24" t="n">
        <v>100000</v>
      </c>
      <c r="AL4792" s="23" t="n">
        <v>0.8</v>
      </c>
      <c r="AM4792" s="24" t="n">
        <v>25000</v>
      </c>
      <c r="AN4792" s="23" t="n">
        <v>0.9</v>
      </c>
      <c r="AO4792" s="24" t="n">
        <v>10000</v>
      </c>
      <c r="AP4792" s="25" t="n">
        <f aca="false">IF(AB4792&lt;AJ4792,AK4792,IF(AB4792&lt;AL4792,AM4792,IF(AB4792&lt;=AN4792,AO4792,0)))</f>
        <v>0</v>
      </c>
    </row>
    <row r="4793" customFormat="false" ht="15.65" hidden="false" customHeight="false" outlineLevel="0" collapsed="false">
      <c r="A4793" s="11" t="n">
        <f aca="false">A4792+1</f>
        <v>4242</v>
      </c>
      <c r="B4793" s="12" t="s">
        <v>4373</v>
      </c>
      <c r="C4793" s="12" t="s">
        <v>4944</v>
      </c>
      <c r="D4793" s="12" t="s">
        <v>4945</v>
      </c>
      <c r="E4793" s="12" t="s">
        <v>4946</v>
      </c>
      <c r="F4793" s="14" t="s">
        <v>4991</v>
      </c>
      <c r="G4793" s="13" t="s">
        <v>4376</v>
      </c>
      <c r="H4793" s="12" t="s">
        <v>55</v>
      </c>
      <c r="I4793" s="12"/>
      <c r="J4793" s="14"/>
      <c r="K4793" s="15" t="n">
        <v>45213</v>
      </c>
      <c r="L4793" s="14" t="s">
        <v>4948</v>
      </c>
      <c r="M4793" s="16" t="n">
        <v>1</v>
      </c>
      <c r="N4793" s="16" t="n">
        <v>1</v>
      </c>
      <c r="O4793" s="17" t="n">
        <v>100000</v>
      </c>
      <c r="P4793" s="17" t="n">
        <v>100000</v>
      </c>
      <c r="Q4793" s="18" t="n">
        <v>12600</v>
      </c>
      <c r="R4793" s="19" t="n">
        <f aca="false">IF(H4793="F",1,0)</f>
        <v>0</v>
      </c>
      <c r="S4793" s="19" t="n">
        <f aca="false">IF(H4793="M",1,0)</f>
        <v>1</v>
      </c>
      <c r="T4793" s="11" t="s">
        <v>5162</v>
      </c>
      <c r="U4793" s="11" t="s">
        <v>325</v>
      </c>
      <c r="V4793" s="24" t="n">
        <f aca="false">_xlfn.xlookup(D4793,'WRSI Fusion'!$H$4:$H$354,'WRSI Fusion'!$AI$4:$AI$354)</f>
        <v>73.6609067451744</v>
      </c>
      <c r="W4793" s="16" t="n">
        <f aca="false">_xlfn.xlookup(D4793,'WRSI Maïs'!$H$4:$H$346,'WRSI Maïs'!$AG$4:$AG$346)</f>
        <v>75.9994798314583</v>
      </c>
      <c r="X4793" s="16" t="n">
        <f aca="false">_xlfn.xlookup(D4793,'WRSI Mil'!$H$5:$H$355,'WRSI Mil'!$AG$5:$AG$355)</f>
        <v>79.2823694410629</v>
      </c>
      <c r="Y4793" s="16" t="n">
        <f aca="false">_xlfn.xlookup(D4793,'WRSI Sorgho'!$H$4:$H$354,'WRSI Sorgho'!$AI$4:$AI$354)</f>
        <v>73.2272484963473</v>
      </c>
      <c r="Z4793" s="16" t="n">
        <f aca="false">V4793</f>
        <v>73.6609067451744</v>
      </c>
      <c r="AA4793" s="16" t="n">
        <f aca="false">_xlfn.xlookup(D4793,'WRSI Fusion'!$H$4:$H$354,'WRSI Fusion'!$AJ$4:$AJ$354)</f>
        <v>67.2589789876622</v>
      </c>
      <c r="AB4793" s="21" t="n">
        <f aca="false">AA4793/Z4793</f>
        <v>0.913089207825539</v>
      </c>
      <c r="AC4793" s="11"/>
      <c r="AD4793" s="11"/>
      <c r="AE4793" s="11"/>
      <c r="AF4793" s="22" t="n">
        <v>2023</v>
      </c>
      <c r="AG4793" s="22" t="s">
        <v>52</v>
      </c>
      <c r="AH4793" s="22" t="s">
        <v>53</v>
      </c>
      <c r="AI4793" s="22"/>
      <c r="AJ4793" s="23" t="n">
        <v>0.7</v>
      </c>
      <c r="AK4793" s="24" t="n">
        <v>100000</v>
      </c>
      <c r="AL4793" s="23" t="n">
        <v>0.8</v>
      </c>
      <c r="AM4793" s="24" t="n">
        <v>25000</v>
      </c>
      <c r="AN4793" s="23" t="n">
        <v>0.9</v>
      </c>
      <c r="AO4793" s="24" t="n">
        <v>10000</v>
      </c>
      <c r="AP4793" s="25" t="n">
        <f aca="false">IF(AB4793&lt;AJ4793,AK4793,IF(AB4793&lt;AL4793,AM4793,IF(AB4793&lt;=AN4793,AO4793,0)))</f>
        <v>0</v>
      </c>
    </row>
    <row r="4794" customFormat="false" ht="15.65" hidden="false" customHeight="false" outlineLevel="0" collapsed="false">
      <c r="A4794" s="11" t="n">
        <f aca="false">A4793+1</f>
        <v>4243</v>
      </c>
      <c r="B4794" s="12" t="s">
        <v>4373</v>
      </c>
      <c r="C4794" s="12" t="s">
        <v>4938</v>
      </c>
      <c r="D4794" s="12" t="s">
        <v>4939</v>
      </c>
      <c r="E4794" s="12" t="s">
        <v>4940</v>
      </c>
      <c r="F4794" s="14" t="s">
        <v>4978</v>
      </c>
      <c r="G4794" s="13" t="s">
        <v>4376</v>
      </c>
      <c r="H4794" s="12" t="s">
        <v>55</v>
      </c>
      <c r="I4794" s="12"/>
      <c r="J4794" s="14"/>
      <c r="K4794" s="15" t="n">
        <v>45213</v>
      </c>
      <c r="L4794" s="14" t="s">
        <v>4942</v>
      </c>
      <c r="M4794" s="16" t="n">
        <v>1</v>
      </c>
      <c r="N4794" s="16" t="n">
        <v>1</v>
      </c>
      <c r="O4794" s="17" t="n">
        <v>100000</v>
      </c>
      <c r="P4794" s="17" t="n">
        <v>100000</v>
      </c>
      <c r="Q4794" s="18" t="n">
        <v>12600</v>
      </c>
      <c r="R4794" s="19" t="n">
        <f aca="false">IF(H4794="F",1,0)</f>
        <v>0</v>
      </c>
      <c r="S4794" s="19" t="n">
        <f aca="false">IF(H4794="M",1,0)</f>
        <v>1</v>
      </c>
      <c r="T4794" s="11" t="s">
        <v>5163</v>
      </c>
      <c r="U4794" s="11" t="s">
        <v>325</v>
      </c>
      <c r="V4794" s="24" t="n">
        <f aca="false">_xlfn.xlookup(D4794,'WRSI Fusion'!$H$4:$H$354,'WRSI Fusion'!$AI$4:$AI$354)</f>
        <v>77.1984103091362</v>
      </c>
      <c r="W4794" s="16" t="n">
        <f aca="false">_xlfn.xlookup(D4794,'WRSI Maïs'!$H$4:$H$346,'WRSI Maïs'!$AG$4:$AG$346)</f>
        <v>88.169922330779</v>
      </c>
      <c r="X4794" s="16" t="n">
        <f aca="false">_xlfn.xlookup(D4794,'WRSI Mil'!$H$5:$H$355,'WRSI Mil'!$AG$5:$AG$355)</f>
        <v>84.9736065183319</v>
      </c>
      <c r="Y4794" s="16" t="n">
        <f aca="false">_xlfn.xlookup(D4794,'WRSI Sorgho'!$H$4:$H$354,'WRSI Sorgho'!$AI$4:$AI$354)</f>
        <v>77.590111909811</v>
      </c>
      <c r="Z4794" s="16" t="n">
        <f aca="false">V4794</f>
        <v>77.1984103091362</v>
      </c>
      <c r="AA4794" s="16" t="n">
        <f aca="false">_xlfn.xlookup(D4794,'WRSI Fusion'!$H$4:$H$354,'WRSI Fusion'!$AJ$4:$AJ$354)</f>
        <v>78.3358162386523</v>
      </c>
      <c r="AB4794" s="21" t="n">
        <f aca="false">AA4794/Z4794</f>
        <v>1.01473354081984</v>
      </c>
      <c r="AC4794" s="11"/>
      <c r="AD4794" s="11"/>
      <c r="AE4794" s="11"/>
      <c r="AF4794" s="22" t="n">
        <v>2023</v>
      </c>
      <c r="AG4794" s="22" t="s">
        <v>52</v>
      </c>
      <c r="AH4794" s="22" t="s">
        <v>53</v>
      </c>
      <c r="AI4794" s="22"/>
      <c r="AJ4794" s="23" t="n">
        <v>0.7</v>
      </c>
      <c r="AK4794" s="24" t="n">
        <v>100000</v>
      </c>
      <c r="AL4794" s="23" t="n">
        <v>0.8</v>
      </c>
      <c r="AM4794" s="24" t="n">
        <v>25000</v>
      </c>
      <c r="AN4794" s="23" t="n">
        <v>0.9</v>
      </c>
      <c r="AO4794" s="24" t="n">
        <v>10000</v>
      </c>
      <c r="AP4794" s="25" t="n">
        <f aca="false">IF(AB4794&lt;AJ4794,AK4794,IF(AB4794&lt;AL4794,AM4794,IF(AB4794&lt;=AN4794,AO4794,0)))</f>
        <v>0</v>
      </c>
    </row>
    <row r="4795" customFormat="false" ht="15.65" hidden="false" customHeight="false" outlineLevel="0" collapsed="false">
      <c r="A4795" s="11" t="n">
        <f aca="false">A4794+1</f>
        <v>4244</v>
      </c>
      <c r="B4795" s="12" t="s">
        <v>4373</v>
      </c>
      <c r="C4795" s="12" t="s">
        <v>4944</v>
      </c>
      <c r="D4795" s="12" t="s">
        <v>4945</v>
      </c>
      <c r="E4795" s="12" t="s">
        <v>4946</v>
      </c>
      <c r="F4795" s="14" t="s">
        <v>4952</v>
      </c>
      <c r="G4795" s="13" t="s">
        <v>4376</v>
      </c>
      <c r="H4795" s="12" t="s">
        <v>48</v>
      </c>
      <c r="I4795" s="12"/>
      <c r="J4795" s="14"/>
      <c r="K4795" s="15" t="n">
        <v>45213</v>
      </c>
      <c r="L4795" s="14" t="s">
        <v>4948</v>
      </c>
      <c r="M4795" s="16" t="n">
        <v>1</v>
      </c>
      <c r="N4795" s="16" t="n">
        <v>1</v>
      </c>
      <c r="O4795" s="17" t="n">
        <v>100000</v>
      </c>
      <c r="P4795" s="17" t="n">
        <v>100000</v>
      </c>
      <c r="Q4795" s="18" t="n">
        <v>12600</v>
      </c>
      <c r="R4795" s="19" t="n">
        <f aca="false">IF(H4795="F",1,0)</f>
        <v>1</v>
      </c>
      <c r="S4795" s="19" t="n">
        <f aca="false">IF(H4795="M",1,0)</f>
        <v>0</v>
      </c>
      <c r="T4795" s="11" t="s">
        <v>5164</v>
      </c>
      <c r="U4795" s="11" t="s">
        <v>325</v>
      </c>
      <c r="V4795" s="24" t="n">
        <f aca="false">_xlfn.xlookup(D4795,'WRSI Fusion'!$H$4:$H$354,'WRSI Fusion'!$AI$4:$AI$354)</f>
        <v>73.6609067451744</v>
      </c>
      <c r="W4795" s="16" t="n">
        <f aca="false">_xlfn.xlookup(D4795,'WRSI Maïs'!$H$4:$H$346,'WRSI Maïs'!$AG$4:$AG$346)</f>
        <v>75.9994798314583</v>
      </c>
      <c r="X4795" s="16" t="n">
        <f aca="false">_xlfn.xlookup(D4795,'WRSI Mil'!$H$5:$H$355,'WRSI Mil'!$AG$5:$AG$355)</f>
        <v>79.2823694410629</v>
      </c>
      <c r="Y4795" s="16" t="n">
        <f aca="false">_xlfn.xlookup(D4795,'WRSI Sorgho'!$H$4:$H$354,'WRSI Sorgho'!$AI$4:$AI$354)</f>
        <v>73.2272484963473</v>
      </c>
      <c r="Z4795" s="16" t="n">
        <f aca="false">V4795</f>
        <v>73.6609067451744</v>
      </c>
      <c r="AA4795" s="16" t="n">
        <f aca="false">_xlfn.xlookup(D4795,'WRSI Fusion'!$H$4:$H$354,'WRSI Fusion'!$AJ$4:$AJ$354)</f>
        <v>67.2589789876622</v>
      </c>
      <c r="AB4795" s="21" t="n">
        <f aca="false">AA4795/Z4795</f>
        <v>0.913089207825539</v>
      </c>
      <c r="AC4795" s="11"/>
      <c r="AD4795" s="11"/>
      <c r="AE4795" s="11"/>
      <c r="AF4795" s="22" t="n">
        <v>2023</v>
      </c>
      <c r="AG4795" s="22" t="s">
        <v>52</v>
      </c>
      <c r="AH4795" s="22" t="s">
        <v>53</v>
      </c>
      <c r="AI4795" s="22"/>
      <c r="AJ4795" s="23" t="n">
        <v>0.7</v>
      </c>
      <c r="AK4795" s="24" t="n">
        <v>100000</v>
      </c>
      <c r="AL4795" s="23" t="n">
        <v>0.8</v>
      </c>
      <c r="AM4795" s="24" t="n">
        <v>25000</v>
      </c>
      <c r="AN4795" s="23" t="n">
        <v>0.9</v>
      </c>
      <c r="AO4795" s="24" t="n">
        <v>10000</v>
      </c>
      <c r="AP4795" s="25" t="n">
        <f aca="false">IF(AB4795&lt;AJ4795,AK4795,IF(AB4795&lt;AL4795,AM4795,IF(AB4795&lt;=AN4795,AO4795,0)))</f>
        <v>0</v>
      </c>
    </row>
    <row r="4796" customFormat="false" ht="15.65" hidden="false" customHeight="false" outlineLevel="0" collapsed="false">
      <c r="A4796" s="11" t="n">
        <f aca="false">A4795+1</f>
        <v>4245</v>
      </c>
      <c r="B4796" s="12" t="s">
        <v>4373</v>
      </c>
      <c r="C4796" s="12" t="s">
        <v>4938</v>
      </c>
      <c r="D4796" s="12" t="s">
        <v>4939</v>
      </c>
      <c r="E4796" s="12" t="s">
        <v>4940</v>
      </c>
      <c r="F4796" s="14" t="s">
        <v>4941</v>
      </c>
      <c r="G4796" s="13" t="s">
        <v>4376</v>
      </c>
      <c r="H4796" s="12" t="s">
        <v>48</v>
      </c>
      <c r="I4796" s="12"/>
      <c r="J4796" s="14"/>
      <c r="K4796" s="15" t="n">
        <v>45213</v>
      </c>
      <c r="L4796" s="14" t="s">
        <v>4942</v>
      </c>
      <c r="M4796" s="16" t="n">
        <v>1</v>
      </c>
      <c r="N4796" s="16" t="n">
        <v>1</v>
      </c>
      <c r="O4796" s="17" t="n">
        <v>100000</v>
      </c>
      <c r="P4796" s="17" t="n">
        <v>100000</v>
      </c>
      <c r="Q4796" s="18" t="n">
        <v>12600</v>
      </c>
      <c r="R4796" s="19" t="n">
        <f aca="false">IF(H4796="F",1,0)</f>
        <v>1</v>
      </c>
      <c r="S4796" s="19" t="n">
        <f aca="false">IF(H4796="M",1,0)</f>
        <v>0</v>
      </c>
      <c r="T4796" s="11" t="s">
        <v>5165</v>
      </c>
      <c r="U4796" s="11" t="s">
        <v>325</v>
      </c>
      <c r="V4796" s="24" t="n">
        <f aca="false">_xlfn.xlookup(D4796,'WRSI Fusion'!$H$4:$H$354,'WRSI Fusion'!$AI$4:$AI$354)</f>
        <v>77.1984103091362</v>
      </c>
      <c r="W4796" s="16" t="n">
        <f aca="false">_xlfn.xlookup(D4796,'WRSI Maïs'!$H$4:$H$346,'WRSI Maïs'!$AG$4:$AG$346)</f>
        <v>88.169922330779</v>
      </c>
      <c r="X4796" s="16" t="n">
        <f aca="false">_xlfn.xlookup(D4796,'WRSI Mil'!$H$5:$H$355,'WRSI Mil'!$AG$5:$AG$355)</f>
        <v>84.9736065183319</v>
      </c>
      <c r="Y4796" s="16" t="n">
        <f aca="false">_xlfn.xlookup(D4796,'WRSI Sorgho'!$H$4:$H$354,'WRSI Sorgho'!$AI$4:$AI$354)</f>
        <v>77.590111909811</v>
      </c>
      <c r="Z4796" s="16" t="n">
        <f aca="false">V4796</f>
        <v>77.1984103091362</v>
      </c>
      <c r="AA4796" s="16" t="n">
        <f aca="false">_xlfn.xlookup(D4796,'WRSI Fusion'!$H$4:$H$354,'WRSI Fusion'!$AJ$4:$AJ$354)</f>
        <v>78.3358162386523</v>
      </c>
      <c r="AB4796" s="21" t="n">
        <f aca="false">AA4796/Z4796</f>
        <v>1.01473354081984</v>
      </c>
      <c r="AC4796" s="11"/>
      <c r="AD4796" s="11"/>
      <c r="AE4796" s="11"/>
      <c r="AF4796" s="22" t="n">
        <v>2023</v>
      </c>
      <c r="AG4796" s="22" t="s">
        <v>52</v>
      </c>
      <c r="AH4796" s="22" t="s">
        <v>53</v>
      </c>
      <c r="AI4796" s="22"/>
      <c r="AJ4796" s="23" t="n">
        <v>0.7</v>
      </c>
      <c r="AK4796" s="24" t="n">
        <v>100000</v>
      </c>
      <c r="AL4796" s="23" t="n">
        <v>0.8</v>
      </c>
      <c r="AM4796" s="24" t="n">
        <v>25000</v>
      </c>
      <c r="AN4796" s="23" t="n">
        <v>0.9</v>
      </c>
      <c r="AO4796" s="24" t="n">
        <v>10000</v>
      </c>
      <c r="AP4796" s="25" t="n">
        <f aca="false">IF(AB4796&lt;AJ4796,AK4796,IF(AB4796&lt;AL4796,AM4796,IF(AB4796&lt;=AN4796,AO4796,0)))</f>
        <v>0</v>
      </c>
    </row>
    <row r="4797" customFormat="false" ht="15.65" hidden="false" customHeight="false" outlineLevel="0" collapsed="false">
      <c r="A4797" s="11" t="n">
        <f aca="false">A4796+1</f>
        <v>4246</v>
      </c>
      <c r="B4797" s="12" t="s">
        <v>4373</v>
      </c>
      <c r="C4797" s="12" t="s">
        <v>4944</v>
      </c>
      <c r="D4797" s="12" t="s">
        <v>4945</v>
      </c>
      <c r="E4797" s="12" t="s">
        <v>4946</v>
      </c>
      <c r="F4797" s="14" t="s">
        <v>4947</v>
      </c>
      <c r="G4797" s="13" t="s">
        <v>4376</v>
      </c>
      <c r="H4797" s="12" t="s">
        <v>55</v>
      </c>
      <c r="I4797" s="12"/>
      <c r="J4797" s="14"/>
      <c r="K4797" s="15" t="n">
        <v>45213</v>
      </c>
      <c r="L4797" s="14" t="s">
        <v>4948</v>
      </c>
      <c r="M4797" s="16" t="n">
        <v>1</v>
      </c>
      <c r="N4797" s="16" t="n">
        <v>1</v>
      </c>
      <c r="O4797" s="17" t="n">
        <v>100000</v>
      </c>
      <c r="P4797" s="17" t="n">
        <v>100000</v>
      </c>
      <c r="Q4797" s="18" t="n">
        <v>12600</v>
      </c>
      <c r="R4797" s="19" t="n">
        <f aca="false">IF(H4797="F",1,0)</f>
        <v>0</v>
      </c>
      <c r="S4797" s="19" t="n">
        <f aca="false">IF(H4797="M",1,0)</f>
        <v>1</v>
      </c>
      <c r="T4797" s="11" t="s">
        <v>5166</v>
      </c>
      <c r="U4797" s="11" t="s">
        <v>325</v>
      </c>
      <c r="V4797" s="24" t="n">
        <f aca="false">_xlfn.xlookup(D4797,'WRSI Fusion'!$H$4:$H$354,'WRSI Fusion'!$AI$4:$AI$354)</f>
        <v>73.6609067451744</v>
      </c>
      <c r="W4797" s="16" t="n">
        <f aca="false">_xlfn.xlookup(D4797,'WRSI Maïs'!$H$4:$H$346,'WRSI Maïs'!$AG$4:$AG$346)</f>
        <v>75.9994798314583</v>
      </c>
      <c r="X4797" s="16" t="n">
        <f aca="false">_xlfn.xlookup(D4797,'WRSI Mil'!$H$5:$H$355,'WRSI Mil'!$AG$5:$AG$355)</f>
        <v>79.2823694410629</v>
      </c>
      <c r="Y4797" s="16" t="n">
        <f aca="false">_xlfn.xlookup(D4797,'WRSI Sorgho'!$H$4:$H$354,'WRSI Sorgho'!$AI$4:$AI$354)</f>
        <v>73.2272484963473</v>
      </c>
      <c r="Z4797" s="16" t="n">
        <f aca="false">V4797</f>
        <v>73.6609067451744</v>
      </c>
      <c r="AA4797" s="16" t="n">
        <f aca="false">_xlfn.xlookup(D4797,'WRSI Fusion'!$H$4:$H$354,'WRSI Fusion'!$AJ$4:$AJ$354)</f>
        <v>67.2589789876622</v>
      </c>
      <c r="AB4797" s="21" t="n">
        <f aca="false">AA4797/Z4797</f>
        <v>0.913089207825539</v>
      </c>
      <c r="AC4797" s="11"/>
      <c r="AD4797" s="11"/>
      <c r="AE4797" s="11"/>
      <c r="AF4797" s="22" t="n">
        <v>2023</v>
      </c>
      <c r="AG4797" s="22" t="s">
        <v>52</v>
      </c>
      <c r="AH4797" s="22" t="s">
        <v>53</v>
      </c>
      <c r="AI4797" s="22"/>
      <c r="AJ4797" s="23" t="n">
        <v>0.7</v>
      </c>
      <c r="AK4797" s="24" t="n">
        <v>100000</v>
      </c>
      <c r="AL4797" s="23" t="n">
        <v>0.8</v>
      </c>
      <c r="AM4797" s="24" t="n">
        <v>25000</v>
      </c>
      <c r="AN4797" s="23" t="n">
        <v>0.9</v>
      </c>
      <c r="AO4797" s="24" t="n">
        <v>10000</v>
      </c>
      <c r="AP4797" s="25" t="n">
        <f aca="false">IF(AB4797&lt;AJ4797,AK4797,IF(AB4797&lt;AL4797,AM4797,IF(AB4797&lt;=AN4797,AO4797,0)))</f>
        <v>0</v>
      </c>
    </row>
    <row r="4798" customFormat="false" ht="15.65" hidden="false" customHeight="false" outlineLevel="0" collapsed="false">
      <c r="A4798" s="11" t="n">
        <f aca="false">A4797+1</f>
        <v>4247</v>
      </c>
      <c r="B4798" s="12" t="s">
        <v>4373</v>
      </c>
      <c r="C4798" s="12" t="s">
        <v>4938</v>
      </c>
      <c r="D4798" s="12" t="s">
        <v>4939</v>
      </c>
      <c r="E4798" s="12" t="s">
        <v>4940</v>
      </c>
      <c r="F4798" s="14" t="s">
        <v>4941</v>
      </c>
      <c r="G4798" s="13" t="s">
        <v>4376</v>
      </c>
      <c r="H4798" s="12" t="s">
        <v>55</v>
      </c>
      <c r="I4798" s="12"/>
      <c r="J4798" s="14"/>
      <c r="K4798" s="15" t="n">
        <v>45213</v>
      </c>
      <c r="L4798" s="14" t="s">
        <v>4942</v>
      </c>
      <c r="M4798" s="16" t="n">
        <v>1</v>
      </c>
      <c r="N4798" s="16" t="n">
        <v>1</v>
      </c>
      <c r="O4798" s="17" t="n">
        <v>100000</v>
      </c>
      <c r="P4798" s="17" t="n">
        <v>100000</v>
      </c>
      <c r="Q4798" s="18" t="n">
        <v>12600</v>
      </c>
      <c r="R4798" s="19" t="n">
        <f aca="false">IF(H4798="F",1,0)</f>
        <v>0</v>
      </c>
      <c r="S4798" s="19" t="n">
        <f aca="false">IF(H4798="M",1,0)</f>
        <v>1</v>
      </c>
      <c r="T4798" s="11" t="s">
        <v>5167</v>
      </c>
      <c r="U4798" s="11" t="s">
        <v>325</v>
      </c>
      <c r="V4798" s="24" t="n">
        <f aca="false">_xlfn.xlookup(D4798,'WRSI Fusion'!$H$4:$H$354,'WRSI Fusion'!$AI$4:$AI$354)</f>
        <v>77.1984103091362</v>
      </c>
      <c r="W4798" s="16" t="n">
        <f aca="false">_xlfn.xlookup(D4798,'WRSI Maïs'!$H$4:$H$346,'WRSI Maïs'!$AG$4:$AG$346)</f>
        <v>88.169922330779</v>
      </c>
      <c r="X4798" s="16" t="n">
        <f aca="false">_xlfn.xlookup(D4798,'WRSI Mil'!$H$5:$H$355,'WRSI Mil'!$AG$5:$AG$355)</f>
        <v>84.9736065183319</v>
      </c>
      <c r="Y4798" s="16" t="n">
        <f aca="false">_xlfn.xlookup(D4798,'WRSI Sorgho'!$H$4:$H$354,'WRSI Sorgho'!$AI$4:$AI$354)</f>
        <v>77.590111909811</v>
      </c>
      <c r="Z4798" s="16" t="n">
        <f aca="false">V4798</f>
        <v>77.1984103091362</v>
      </c>
      <c r="AA4798" s="16" t="n">
        <f aca="false">_xlfn.xlookup(D4798,'WRSI Fusion'!$H$4:$H$354,'WRSI Fusion'!$AJ$4:$AJ$354)</f>
        <v>78.3358162386523</v>
      </c>
      <c r="AB4798" s="21" t="n">
        <f aca="false">AA4798/Z4798</f>
        <v>1.01473354081984</v>
      </c>
      <c r="AC4798" s="11"/>
      <c r="AD4798" s="11"/>
      <c r="AE4798" s="11"/>
      <c r="AF4798" s="22" t="n">
        <v>2023</v>
      </c>
      <c r="AG4798" s="22" t="s">
        <v>52</v>
      </c>
      <c r="AH4798" s="22" t="s">
        <v>53</v>
      </c>
      <c r="AI4798" s="22"/>
      <c r="AJ4798" s="23" t="n">
        <v>0.7</v>
      </c>
      <c r="AK4798" s="24" t="n">
        <v>100000</v>
      </c>
      <c r="AL4798" s="23" t="n">
        <v>0.8</v>
      </c>
      <c r="AM4798" s="24" t="n">
        <v>25000</v>
      </c>
      <c r="AN4798" s="23" t="n">
        <v>0.9</v>
      </c>
      <c r="AO4798" s="24" t="n">
        <v>10000</v>
      </c>
      <c r="AP4798" s="25" t="n">
        <f aca="false">IF(AB4798&lt;AJ4798,AK4798,IF(AB4798&lt;AL4798,AM4798,IF(AB4798&lt;=AN4798,AO4798,0)))</f>
        <v>0</v>
      </c>
    </row>
    <row r="4799" customFormat="false" ht="15.65" hidden="false" customHeight="false" outlineLevel="0" collapsed="false">
      <c r="A4799" s="11" t="n">
        <f aca="false">A4798+1</f>
        <v>4248</v>
      </c>
      <c r="B4799" s="12" t="s">
        <v>4373</v>
      </c>
      <c r="C4799" s="12" t="s">
        <v>4944</v>
      </c>
      <c r="D4799" s="12" t="s">
        <v>4945</v>
      </c>
      <c r="E4799" s="12" t="s">
        <v>4946</v>
      </c>
      <c r="F4799" s="14" t="s">
        <v>4947</v>
      </c>
      <c r="G4799" s="13" t="s">
        <v>4376</v>
      </c>
      <c r="H4799" s="12" t="s">
        <v>55</v>
      </c>
      <c r="I4799" s="12"/>
      <c r="J4799" s="14"/>
      <c r="K4799" s="15" t="n">
        <v>45213</v>
      </c>
      <c r="L4799" s="14" t="s">
        <v>4948</v>
      </c>
      <c r="M4799" s="16" t="n">
        <v>1</v>
      </c>
      <c r="N4799" s="16" t="n">
        <v>1</v>
      </c>
      <c r="O4799" s="17" t="n">
        <v>100000</v>
      </c>
      <c r="P4799" s="17" t="n">
        <v>100000</v>
      </c>
      <c r="Q4799" s="18" t="n">
        <v>12600</v>
      </c>
      <c r="R4799" s="19" t="n">
        <f aca="false">IF(H4799="F",1,0)</f>
        <v>0</v>
      </c>
      <c r="S4799" s="19" t="n">
        <f aca="false">IF(H4799="M",1,0)</f>
        <v>1</v>
      </c>
      <c r="T4799" s="11" t="s">
        <v>5168</v>
      </c>
      <c r="U4799" s="11" t="s">
        <v>325</v>
      </c>
      <c r="V4799" s="24" t="n">
        <f aca="false">_xlfn.xlookup(D4799,'WRSI Fusion'!$H$4:$H$354,'WRSI Fusion'!$AI$4:$AI$354)</f>
        <v>73.6609067451744</v>
      </c>
      <c r="W4799" s="16" t="n">
        <f aca="false">_xlfn.xlookup(D4799,'WRSI Maïs'!$H$4:$H$346,'WRSI Maïs'!$AG$4:$AG$346)</f>
        <v>75.9994798314583</v>
      </c>
      <c r="X4799" s="16" t="n">
        <f aca="false">_xlfn.xlookup(D4799,'WRSI Mil'!$H$5:$H$355,'WRSI Mil'!$AG$5:$AG$355)</f>
        <v>79.2823694410629</v>
      </c>
      <c r="Y4799" s="16" t="n">
        <f aca="false">_xlfn.xlookup(D4799,'WRSI Sorgho'!$H$4:$H$354,'WRSI Sorgho'!$AI$4:$AI$354)</f>
        <v>73.2272484963473</v>
      </c>
      <c r="Z4799" s="16" t="n">
        <f aca="false">V4799</f>
        <v>73.6609067451744</v>
      </c>
      <c r="AA4799" s="16" t="n">
        <f aca="false">_xlfn.xlookup(D4799,'WRSI Fusion'!$H$4:$H$354,'WRSI Fusion'!$AJ$4:$AJ$354)</f>
        <v>67.2589789876622</v>
      </c>
      <c r="AB4799" s="21" t="n">
        <f aca="false">AA4799/Z4799</f>
        <v>0.913089207825539</v>
      </c>
      <c r="AC4799" s="11"/>
      <c r="AD4799" s="11"/>
      <c r="AE4799" s="11"/>
      <c r="AF4799" s="22" t="n">
        <v>2023</v>
      </c>
      <c r="AG4799" s="22" t="s">
        <v>52</v>
      </c>
      <c r="AH4799" s="22" t="s">
        <v>53</v>
      </c>
      <c r="AI4799" s="22"/>
      <c r="AJ4799" s="23" t="n">
        <v>0.7</v>
      </c>
      <c r="AK4799" s="24" t="n">
        <v>100000</v>
      </c>
      <c r="AL4799" s="23" t="n">
        <v>0.8</v>
      </c>
      <c r="AM4799" s="24" t="n">
        <v>25000</v>
      </c>
      <c r="AN4799" s="23" t="n">
        <v>0.9</v>
      </c>
      <c r="AO4799" s="24" t="n">
        <v>10000</v>
      </c>
      <c r="AP4799" s="25" t="n">
        <f aca="false">IF(AB4799&lt;AJ4799,AK4799,IF(AB4799&lt;AL4799,AM4799,IF(AB4799&lt;=AN4799,AO4799,0)))</f>
        <v>0</v>
      </c>
    </row>
    <row r="4800" customFormat="false" ht="15.65" hidden="false" customHeight="false" outlineLevel="0" collapsed="false">
      <c r="A4800" s="11" t="n">
        <f aca="false">A4799+1</f>
        <v>4249</v>
      </c>
      <c r="B4800" s="12" t="s">
        <v>4373</v>
      </c>
      <c r="C4800" s="12" t="s">
        <v>4938</v>
      </c>
      <c r="D4800" s="12" t="s">
        <v>4939</v>
      </c>
      <c r="E4800" s="12" t="s">
        <v>4940</v>
      </c>
      <c r="F4800" s="14" t="s">
        <v>4954</v>
      </c>
      <c r="G4800" s="13" t="s">
        <v>4376</v>
      </c>
      <c r="H4800" s="12" t="s">
        <v>48</v>
      </c>
      <c r="I4800" s="12"/>
      <c r="J4800" s="14"/>
      <c r="K4800" s="15" t="n">
        <v>45213</v>
      </c>
      <c r="L4800" s="14" t="s">
        <v>4942</v>
      </c>
      <c r="M4800" s="16" t="n">
        <v>1</v>
      </c>
      <c r="N4800" s="16" t="n">
        <v>1</v>
      </c>
      <c r="O4800" s="17" t="n">
        <v>100000</v>
      </c>
      <c r="P4800" s="17" t="n">
        <v>100000</v>
      </c>
      <c r="Q4800" s="18" t="n">
        <v>12600</v>
      </c>
      <c r="R4800" s="19" t="n">
        <f aca="false">IF(H4800="F",1,0)</f>
        <v>1</v>
      </c>
      <c r="S4800" s="19" t="n">
        <f aca="false">IF(H4800="M",1,0)</f>
        <v>0</v>
      </c>
      <c r="T4800" s="11" t="s">
        <v>5169</v>
      </c>
      <c r="U4800" s="11" t="s">
        <v>325</v>
      </c>
      <c r="V4800" s="24" t="n">
        <f aca="false">_xlfn.xlookup(D4800,'WRSI Fusion'!$H$4:$H$354,'WRSI Fusion'!$AI$4:$AI$354)</f>
        <v>77.1984103091362</v>
      </c>
      <c r="W4800" s="16" t="n">
        <f aca="false">_xlfn.xlookup(D4800,'WRSI Maïs'!$H$4:$H$346,'WRSI Maïs'!$AG$4:$AG$346)</f>
        <v>88.169922330779</v>
      </c>
      <c r="X4800" s="16" t="n">
        <f aca="false">_xlfn.xlookup(D4800,'WRSI Mil'!$H$5:$H$355,'WRSI Mil'!$AG$5:$AG$355)</f>
        <v>84.9736065183319</v>
      </c>
      <c r="Y4800" s="16" t="n">
        <f aca="false">_xlfn.xlookup(D4800,'WRSI Sorgho'!$H$4:$H$354,'WRSI Sorgho'!$AI$4:$AI$354)</f>
        <v>77.590111909811</v>
      </c>
      <c r="Z4800" s="16" t="n">
        <f aca="false">V4800</f>
        <v>77.1984103091362</v>
      </c>
      <c r="AA4800" s="16" t="n">
        <f aca="false">_xlfn.xlookup(D4800,'WRSI Fusion'!$H$4:$H$354,'WRSI Fusion'!$AJ$4:$AJ$354)</f>
        <v>78.3358162386523</v>
      </c>
      <c r="AB4800" s="21" t="n">
        <f aca="false">AA4800/Z4800</f>
        <v>1.01473354081984</v>
      </c>
      <c r="AC4800" s="11"/>
      <c r="AD4800" s="11"/>
      <c r="AE4800" s="11"/>
      <c r="AF4800" s="22" t="n">
        <v>2023</v>
      </c>
      <c r="AG4800" s="22" t="s">
        <v>52</v>
      </c>
      <c r="AH4800" s="22" t="s">
        <v>53</v>
      </c>
      <c r="AI4800" s="22"/>
      <c r="AJ4800" s="23" t="n">
        <v>0.7</v>
      </c>
      <c r="AK4800" s="24" t="n">
        <v>100000</v>
      </c>
      <c r="AL4800" s="23" t="n">
        <v>0.8</v>
      </c>
      <c r="AM4800" s="24" t="n">
        <v>25000</v>
      </c>
      <c r="AN4800" s="23" t="n">
        <v>0.9</v>
      </c>
      <c r="AO4800" s="24" t="n">
        <v>10000</v>
      </c>
      <c r="AP4800" s="25" t="n">
        <f aca="false">IF(AB4800&lt;AJ4800,AK4800,IF(AB4800&lt;AL4800,AM4800,IF(AB4800&lt;=AN4800,AO4800,0)))</f>
        <v>0</v>
      </c>
    </row>
    <row r="4801" customFormat="false" ht="15.65" hidden="false" customHeight="false" outlineLevel="0" collapsed="false">
      <c r="A4801" s="11" t="n">
        <f aca="false">A4800+1</f>
        <v>4250</v>
      </c>
      <c r="B4801" s="12" t="s">
        <v>4373</v>
      </c>
      <c r="C4801" s="12" t="s">
        <v>4944</v>
      </c>
      <c r="D4801" s="12" t="s">
        <v>4945</v>
      </c>
      <c r="E4801" s="12" t="s">
        <v>4946</v>
      </c>
      <c r="F4801" s="14" t="s">
        <v>4952</v>
      </c>
      <c r="G4801" s="13" t="s">
        <v>4376</v>
      </c>
      <c r="H4801" s="12" t="s">
        <v>55</v>
      </c>
      <c r="I4801" s="12"/>
      <c r="J4801" s="14"/>
      <c r="K4801" s="15" t="n">
        <v>45213</v>
      </c>
      <c r="L4801" s="14" t="s">
        <v>4948</v>
      </c>
      <c r="M4801" s="16" t="n">
        <v>1</v>
      </c>
      <c r="N4801" s="16" t="n">
        <v>1</v>
      </c>
      <c r="O4801" s="17" t="n">
        <v>100000</v>
      </c>
      <c r="P4801" s="17" t="n">
        <v>100000</v>
      </c>
      <c r="Q4801" s="18" t="n">
        <v>12600</v>
      </c>
      <c r="R4801" s="19" t="n">
        <f aca="false">IF(H4801="F",1,0)</f>
        <v>0</v>
      </c>
      <c r="S4801" s="19" t="n">
        <f aca="false">IF(H4801="M",1,0)</f>
        <v>1</v>
      </c>
      <c r="T4801" s="11" t="s">
        <v>5170</v>
      </c>
      <c r="U4801" s="11" t="s">
        <v>325</v>
      </c>
      <c r="V4801" s="24" t="n">
        <f aca="false">_xlfn.xlookup(D4801,'WRSI Fusion'!$H$4:$H$354,'WRSI Fusion'!$AI$4:$AI$354)</f>
        <v>73.6609067451744</v>
      </c>
      <c r="W4801" s="16" t="n">
        <f aca="false">_xlfn.xlookup(D4801,'WRSI Maïs'!$H$4:$H$346,'WRSI Maïs'!$AG$4:$AG$346)</f>
        <v>75.9994798314583</v>
      </c>
      <c r="X4801" s="16" t="n">
        <f aca="false">_xlfn.xlookup(D4801,'WRSI Mil'!$H$5:$H$355,'WRSI Mil'!$AG$5:$AG$355)</f>
        <v>79.2823694410629</v>
      </c>
      <c r="Y4801" s="16" t="n">
        <f aca="false">_xlfn.xlookup(D4801,'WRSI Sorgho'!$H$4:$H$354,'WRSI Sorgho'!$AI$4:$AI$354)</f>
        <v>73.2272484963473</v>
      </c>
      <c r="Z4801" s="16" t="n">
        <f aca="false">V4801</f>
        <v>73.6609067451744</v>
      </c>
      <c r="AA4801" s="16" t="n">
        <f aca="false">_xlfn.xlookup(D4801,'WRSI Fusion'!$H$4:$H$354,'WRSI Fusion'!$AJ$4:$AJ$354)</f>
        <v>67.2589789876622</v>
      </c>
      <c r="AB4801" s="21" t="n">
        <f aca="false">AA4801/Z4801</f>
        <v>0.913089207825539</v>
      </c>
      <c r="AC4801" s="11"/>
      <c r="AD4801" s="11"/>
      <c r="AE4801" s="11"/>
      <c r="AF4801" s="22" t="n">
        <v>2023</v>
      </c>
      <c r="AG4801" s="22" t="s">
        <v>52</v>
      </c>
      <c r="AH4801" s="22" t="s">
        <v>53</v>
      </c>
      <c r="AI4801" s="22"/>
      <c r="AJ4801" s="23" t="n">
        <v>0.7</v>
      </c>
      <c r="AK4801" s="24" t="n">
        <v>100000</v>
      </c>
      <c r="AL4801" s="23" t="n">
        <v>0.8</v>
      </c>
      <c r="AM4801" s="24" t="n">
        <v>25000</v>
      </c>
      <c r="AN4801" s="23" t="n">
        <v>0.9</v>
      </c>
      <c r="AO4801" s="24" t="n">
        <v>10000</v>
      </c>
      <c r="AP4801" s="25" t="n">
        <f aca="false">IF(AB4801&lt;AJ4801,AK4801,IF(AB4801&lt;AL4801,AM4801,IF(AB4801&lt;=AN4801,AO4801,0)))</f>
        <v>0</v>
      </c>
    </row>
    <row r="4802" customFormat="false" ht="15.65" hidden="false" customHeight="false" outlineLevel="0" collapsed="false">
      <c r="A4802" s="11" t="n">
        <f aca="false">A4801+1</f>
        <v>4251</v>
      </c>
      <c r="B4802" s="12" t="s">
        <v>4373</v>
      </c>
      <c r="C4802" s="12" t="s">
        <v>4944</v>
      </c>
      <c r="D4802" s="12" t="s">
        <v>4945</v>
      </c>
      <c r="E4802" s="12" t="s">
        <v>4946</v>
      </c>
      <c r="F4802" s="14" t="s">
        <v>4991</v>
      </c>
      <c r="G4802" s="13" t="s">
        <v>4376</v>
      </c>
      <c r="H4802" s="12" t="s">
        <v>48</v>
      </c>
      <c r="I4802" s="12"/>
      <c r="J4802" s="14"/>
      <c r="K4802" s="15" t="n">
        <v>45213</v>
      </c>
      <c r="L4802" s="14" t="s">
        <v>4948</v>
      </c>
      <c r="M4802" s="16" t="n">
        <v>1</v>
      </c>
      <c r="N4802" s="16" t="n">
        <v>1</v>
      </c>
      <c r="O4802" s="17" t="n">
        <v>100000</v>
      </c>
      <c r="P4802" s="17" t="n">
        <v>100000</v>
      </c>
      <c r="Q4802" s="18" t="n">
        <v>12600</v>
      </c>
      <c r="R4802" s="19" t="n">
        <f aca="false">IF(H4802="F",1,0)</f>
        <v>1</v>
      </c>
      <c r="S4802" s="19" t="n">
        <f aca="false">IF(H4802="M",1,0)</f>
        <v>0</v>
      </c>
      <c r="T4802" s="11" t="s">
        <v>5171</v>
      </c>
      <c r="U4802" s="11" t="s">
        <v>325</v>
      </c>
      <c r="V4802" s="24" t="n">
        <f aca="false">_xlfn.xlookup(D4802,'WRSI Fusion'!$H$4:$H$354,'WRSI Fusion'!$AI$4:$AI$354)</f>
        <v>73.6609067451744</v>
      </c>
      <c r="W4802" s="16" t="n">
        <f aca="false">_xlfn.xlookup(D4802,'WRSI Maïs'!$H$4:$H$346,'WRSI Maïs'!$AG$4:$AG$346)</f>
        <v>75.9994798314583</v>
      </c>
      <c r="X4802" s="16" t="n">
        <f aca="false">_xlfn.xlookup(D4802,'WRSI Mil'!$H$5:$H$355,'WRSI Mil'!$AG$5:$AG$355)</f>
        <v>79.2823694410629</v>
      </c>
      <c r="Y4802" s="16" t="n">
        <f aca="false">_xlfn.xlookup(D4802,'WRSI Sorgho'!$H$4:$H$354,'WRSI Sorgho'!$AI$4:$AI$354)</f>
        <v>73.2272484963473</v>
      </c>
      <c r="Z4802" s="16" t="n">
        <f aca="false">V4802</f>
        <v>73.6609067451744</v>
      </c>
      <c r="AA4802" s="16" t="n">
        <f aca="false">_xlfn.xlookup(D4802,'WRSI Fusion'!$H$4:$H$354,'WRSI Fusion'!$AJ$4:$AJ$354)</f>
        <v>67.2589789876622</v>
      </c>
      <c r="AB4802" s="21" t="n">
        <f aca="false">AA4802/Z4802</f>
        <v>0.913089207825539</v>
      </c>
      <c r="AC4802" s="11"/>
      <c r="AD4802" s="11"/>
      <c r="AE4802" s="11"/>
      <c r="AF4802" s="22" t="n">
        <v>2023</v>
      </c>
      <c r="AG4802" s="22" t="s">
        <v>52</v>
      </c>
      <c r="AH4802" s="22" t="s">
        <v>53</v>
      </c>
      <c r="AI4802" s="22"/>
      <c r="AJ4802" s="23" t="n">
        <v>0.7</v>
      </c>
      <c r="AK4802" s="24" t="n">
        <v>100000</v>
      </c>
      <c r="AL4802" s="23" t="n">
        <v>0.8</v>
      </c>
      <c r="AM4802" s="24" t="n">
        <v>25000</v>
      </c>
      <c r="AN4802" s="23" t="n">
        <v>0.9</v>
      </c>
      <c r="AO4802" s="24" t="n">
        <v>10000</v>
      </c>
      <c r="AP4802" s="25" t="n">
        <f aca="false">IF(AB4802&lt;AJ4802,AK4802,IF(AB4802&lt;AL4802,AM4802,IF(AB4802&lt;=AN4802,AO4802,0)))</f>
        <v>0</v>
      </c>
    </row>
    <row r="4803" customFormat="false" ht="15.65" hidden="false" customHeight="false" outlineLevel="0" collapsed="false">
      <c r="A4803" s="11" t="n">
        <f aca="false">A4802+1</f>
        <v>4252</v>
      </c>
      <c r="B4803" s="12" t="s">
        <v>4373</v>
      </c>
      <c r="C4803" s="12" t="s">
        <v>4938</v>
      </c>
      <c r="D4803" s="12" t="s">
        <v>4939</v>
      </c>
      <c r="E4803" s="12" t="s">
        <v>4940</v>
      </c>
      <c r="F4803" s="14" t="s">
        <v>4941</v>
      </c>
      <c r="G4803" s="13" t="s">
        <v>4376</v>
      </c>
      <c r="H4803" s="12" t="s">
        <v>55</v>
      </c>
      <c r="I4803" s="12"/>
      <c r="J4803" s="14"/>
      <c r="K4803" s="15" t="n">
        <v>45213</v>
      </c>
      <c r="L4803" s="14" t="s">
        <v>4942</v>
      </c>
      <c r="M4803" s="16" t="n">
        <v>1</v>
      </c>
      <c r="N4803" s="16" t="n">
        <v>1</v>
      </c>
      <c r="O4803" s="17" t="n">
        <v>100000</v>
      </c>
      <c r="P4803" s="17" t="n">
        <v>100000</v>
      </c>
      <c r="Q4803" s="18" t="n">
        <v>12600</v>
      </c>
      <c r="R4803" s="19" t="n">
        <f aca="false">IF(H4803="F",1,0)</f>
        <v>0</v>
      </c>
      <c r="S4803" s="19" t="n">
        <f aca="false">IF(H4803="M",1,0)</f>
        <v>1</v>
      </c>
      <c r="T4803" s="11" t="s">
        <v>5172</v>
      </c>
      <c r="U4803" s="11" t="s">
        <v>325</v>
      </c>
      <c r="V4803" s="24" t="n">
        <f aca="false">_xlfn.xlookup(D4803,'WRSI Fusion'!$H$4:$H$354,'WRSI Fusion'!$AI$4:$AI$354)</f>
        <v>77.1984103091362</v>
      </c>
      <c r="W4803" s="16" t="n">
        <f aca="false">_xlfn.xlookup(D4803,'WRSI Maïs'!$H$4:$H$346,'WRSI Maïs'!$AG$4:$AG$346)</f>
        <v>88.169922330779</v>
      </c>
      <c r="X4803" s="16" t="n">
        <f aca="false">_xlfn.xlookup(D4803,'WRSI Mil'!$H$5:$H$355,'WRSI Mil'!$AG$5:$AG$355)</f>
        <v>84.9736065183319</v>
      </c>
      <c r="Y4803" s="16" t="n">
        <f aca="false">_xlfn.xlookup(D4803,'WRSI Sorgho'!$H$4:$H$354,'WRSI Sorgho'!$AI$4:$AI$354)</f>
        <v>77.590111909811</v>
      </c>
      <c r="Z4803" s="16" t="n">
        <f aca="false">V4803</f>
        <v>77.1984103091362</v>
      </c>
      <c r="AA4803" s="16" t="n">
        <f aca="false">_xlfn.xlookup(D4803,'WRSI Fusion'!$H$4:$H$354,'WRSI Fusion'!$AJ$4:$AJ$354)</f>
        <v>78.3358162386523</v>
      </c>
      <c r="AB4803" s="21" t="n">
        <f aca="false">AA4803/Z4803</f>
        <v>1.01473354081984</v>
      </c>
      <c r="AC4803" s="11"/>
      <c r="AD4803" s="11"/>
      <c r="AE4803" s="11"/>
      <c r="AF4803" s="22" t="n">
        <v>2023</v>
      </c>
      <c r="AG4803" s="22" t="s">
        <v>52</v>
      </c>
      <c r="AH4803" s="22" t="s">
        <v>53</v>
      </c>
      <c r="AI4803" s="22"/>
      <c r="AJ4803" s="23" t="n">
        <v>0.7</v>
      </c>
      <c r="AK4803" s="24" t="n">
        <v>100000</v>
      </c>
      <c r="AL4803" s="23" t="n">
        <v>0.8</v>
      </c>
      <c r="AM4803" s="24" t="n">
        <v>25000</v>
      </c>
      <c r="AN4803" s="23" t="n">
        <v>0.9</v>
      </c>
      <c r="AO4803" s="24" t="n">
        <v>10000</v>
      </c>
      <c r="AP4803" s="25" t="n">
        <f aca="false">IF(AB4803&lt;AJ4803,AK4803,IF(AB4803&lt;AL4803,AM4803,IF(AB4803&lt;=AN4803,AO4803,0)))</f>
        <v>0</v>
      </c>
    </row>
    <row r="4804" customFormat="false" ht="15.65" hidden="false" customHeight="false" outlineLevel="0" collapsed="false">
      <c r="A4804" s="11" t="n">
        <f aca="false">A4803+1</f>
        <v>4253</v>
      </c>
      <c r="B4804" s="12" t="s">
        <v>4373</v>
      </c>
      <c r="C4804" s="12" t="s">
        <v>4938</v>
      </c>
      <c r="D4804" s="12" t="s">
        <v>4939</v>
      </c>
      <c r="E4804" s="12" t="s">
        <v>4940</v>
      </c>
      <c r="F4804" s="14" t="s">
        <v>4963</v>
      </c>
      <c r="G4804" s="13" t="s">
        <v>4376</v>
      </c>
      <c r="H4804" s="12" t="s">
        <v>48</v>
      </c>
      <c r="I4804" s="12"/>
      <c r="J4804" s="14"/>
      <c r="K4804" s="15" t="n">
        <v>45213</v>
      </c>
      <c r="L4804" s="14" t="s">
        <v>4942</v>
      </c>
      <c r="M4804" s="16" t="n">
        <v>1</v>
      </c>
      <c r="N4804" s="16" t="n">
        <v>1</v>
      </c>
      <c r="O4804" s="17" t="n">
        <v>100000</v>
      </c>
      <c r="P4804" s="17" t="n">
        <v>100000</v>
      </c>
      <c r="Q4804" s="18" t="n">
        <v>12600</v>
      </c>
      <c r="R4804" s="19" t="n">
        <f aca="false">IF(H4804="F",1,0)</f>
        <v>1</v>
      </c>
      <c r="S4804" s="19" t="n">
        <f aca="false">IF(H4804="M",1,0)</f>
        <v>0</v>
      </c>
      <c r="T4804" s="11" t="s">
        <v>5173</v>
      </c>
      <c r="U4804" s="11" t="s">
        <v>325</v>
      </c>
      <c r="V4804" s="24" t="n">
        <f aca="false">_xlfn.xlookup(D4804,'WRSI Fusion'!$H$4:$H$354,'WRSI Fusion'!$AI$4:$AI$354)</f>
        <v>77.1984103091362</v>
      </c>
      <c r="W4804" s="16" t="n">
        <f aca="false">_xlfn.xlookup(D4804,'WRSI Maïs'!$H$4:$H$346,'WRSI Maïs'!$AG$4:$AG$346)</f>
        <v>88.169922330779</v>
      </c>
      <c r="X4804" s="16" t="n">
        <f aca="false">_xlfn.xlookup(D4804,'WRSI Mil'!$H$5:$H$355,'WRSI Mil'!$AG$5:$AG$355)</f>
        <v>84.9736065183319</v>
      </c>
      <c r="Y4804" s="16" t="n">
        <f aca="false">_xlfn.xlookup(D4804,'WRSI Sorgho'!$H$4:$H$354,'WRSI Sorgho'!$AI$4:$AI$354)</f>
        <v>77.590111909811</v>
      </c>
      <c r="Z4804" s="16" t="n">
        <f aca="false">V4804</f>
        <v>77.1984103091362</v>
      </c>
      <c r="AA4804" s="16" t="n">
        <f aca="false">_xlfn.xlookup(D4804,'WRSI Fusion'!$H$4:$H$354,'WRSI Fusion'!$AJ$4:$AJ$354)</f>
        <v>78.3358162386523</v>
      </c>
      <c r="AB4804" s="21" t="n">
        <f aca="false">AA4804/Z4804</f>
        <v>1.01473354081984</v>
      </c>
      <c r="AC4804" s="11"/>
      <c r="AD4804" s="11"/>
      <c r="AE4804" s="11"/>
      <c r="AF4804" s="22" t="n">
        <v>2023</v>
      </c>
      <c r="AG4804" s="22" t="s">
        <v>52</v>
      </c>
      <c r="AH4804" s="22" t="s">
        <v>53</v>
      </c>
      <c r="AI4804" s="22"/>
      <c r="AJ4804" s="23" t="n">
        <v>0.7</v>
      </c>
      <c r="AK4804" s="24" t="n">
        <v>100000</v>
      </c>
      <c r="AL4804" s="23" t="n">
        <v>0.8</v>
      </c>
      <c r="AM4804" s="24" t="n">
        <v>25000</v>
      </c>
      <c r="AN4804" s="23" t="n">
        <v>0.9</v>
      </c>
      <c r="AO4804" s="24" t="n">
        <v>10000</v>
      </c>
      <c r="AP4804" s="25" t="n">
        <f aca="false">IF(AB4804&lt;AJ4804,AK4804,IF(AB4804&lt;AL4804,AM4804,IF(AB4804&lt;=AN4804,AO4804,0)))</f>
        <v>0</v>
      </c>
    </row>
    <row r="4805" customFormat="false" ht="15.65" hidden="false" customHeight="false" outlineLevel="0" collapsed="false">
      <c r="A4805" s="11" t="n">
        <f aca="false">A4804+1</f>
        <v>4254</v>
      </c>
      <c r="B4805" s="12" t="s">
        <v>4373</v>
      </c>
      <c r="C4805" s="12" t="s">
        <v>4944</v>
      </c>
      <c r="D4805" s="12" t="s">
        <v>4945</v>
      </c>
      <c r="E4805" s="12" t="s">
        <v>4946</v>
      </c>
      <c r="F4805" s="14" t="s">
        <v>4975</v>
      </c>
      <c r="G4805" s="13" t="s">
        <v>4376</v>
      </c>
      <c r="H4805" s="12" t="s">
        <v>55</v>
      </c>
      <c r="I4805" s="12"/>
      <c r="J4805" s="14"/>
      <c r="K4805" s="15" t="n">
        <v>45213</v>
      </c>
      <c r="L4805" s="14" t="s">
        <v>4948</v>
      </c>
      <c r="M4805" s="16" t="n">
        <v>1</v>
      </c>
      <c r="N4805" s="16" t="n">
        <v>1</v>
      </c>
      <c r="O4805" s="17" t="n">
        <v>100000</v>
      </c>
      <c r="P4805" s="17" t="n">
        <v>100000</v>
      </c>
      <c r="Q4805" s="18" t="n">
        <v>12600</v>
      </c>
      <c r="R4805" s="19" t="n">
        <f aca="false">IF(H4805="F",1,0)</f>
        <v>0</v>
      </c>
      <c r="S4805" s="19" t="n">
        <f aca="false">IF(H4805="M",1,0)</f>
        <v>1</v>
      </c>
      <c r="T4805" s="11" t="s">
        <v>5174</v>
      </c>
      <c r="U4805" s="11" t="s">
        <v>325</v>
      </c>
      <c r="V4805" s="24" t="n">
        <f aca="false">_xlfn.xlookup(D4805,'WRSI Fusion'!$H$4:$H$354,'WRSI Fusion'!$AI$4:$AI$354)</f>
        <v>73.6609067451744</v>
      </c>
      <c r="W4805" s="16" t="n">
        <f aca="false">_xlfn.xlookup(D4805,'WRSI Maïs'!$H$4:$H$346,'WRSI Maïs'!$AG$4:$AG$346)</f>
        <v>75.9994798314583</v>
      </c>
      <c r="X4805" s="16" t="n">
        <f aca="false">_xlfn.xlookup(D4805,'WRSI Mil'!$H$5:$H$355,'WRSI Mil'!$AG$5:$AG$355)</f>
        <v>79.2823694410629</v>
      </c>
      <c r="Y4805" s="16" t="n">
        <f aca="false">_xlfn.xlookup(D4805,'WRSI Sorgho'!$H$4:$H$354,'WRSI Sorgho'!$AI$4:$AI$354)</f>
        <v>73.2272484963473</v>
      </c>
      <c r="Z4805" s="16" t="n">
        <f aca="false">V4805</f>
        <v>73.6609067451744</v>
      </c>
      <c r="AA4805" s="16" t="n">
        <f aca="false">_xlfn.xlookup(D4805,'WRSI Fusion'!$H$4:$H$354,'WRSI Fusion'!$AJ$4:$AJ$354)</f>
        <v>67.2589789876622</v>
      </c>
      <c r="AB4805" s="21" t="n">
        <f aca="false">AA4805/Z4805</f>
        <v>0.913089207825539</v>
      </c>
      <c r="AC4805" s="11"/>
      <c r="AD4805" s="11"/>
      <c r="AE4805" s="11"/>
      <c r="AF4805" s="22" t="n">
        <v>2023</v>
      </c>
      <c r="AG4805" s="22" t="s">
        <v>52</v>
      </c>
      <c r="AH4805" s="22" t="s">
        <v>53</v>
      </c>
      <c r="AI4805" s="22"/>
      <c r="AJ4805" s="23" t="n">
        <v>0.7</v>
      </c>
      <c r="AK4805" s="24" t="n">
        <v>100000</v>
      </c>
      <c r="AL4805" s="23" t="n">
        <v>0.8</v>
      </c>
      <c r="AM4805" s="24" t="n">
        <v>25000</v>
      </c>
      <c r="AN4805" s="23" t="n">
        <v>0.9</v>
      </c>
      <c r="AO4805" s="24" t="n">
        <v>10000</v>
      </c>
      <c r="AP4805" s="25" t="n">
        <f aca="false">IF(AB4805&lt;AJ4805,AK4805,IF(AB4805&lt;AL4805,AM4805,IF(AB4805&lt;=AN4805,AO4805,0)))</f>
        <v>0</v>
      </c>
    </row>
    <row r="4806" customFormat="false" ht="15.65" hidden="false" customHeight="false" outlineLevel="0" collapsed="false">
      <c r="A4806" s="11" t="n">
        <f aca="false">A4805+1</f>
        <v>4255</v>
      </c>
      <c r="B4806" s="12" t="s">
        <v>4373</v>
      </c>
      <c r="C4806" s="12" t="s">
        <v>4938</v>
      </c>
      <c r="D4806" s="12" t="s">
        <v>4939</v>
      </c>
      <c r="E4806" s="12" t="s">
        <v>4940</v>
      </c>
      <c r="F4806" s="14" t="s">
        <v>4978</v>
      </c>
      <c r="G4806" s="13" t="s">
        <v>4376</v>
      </c>
      <c r="H4806" s="12" t="s">
        <v>48</v>
      </c>
      <c r="I4806" s="12"/>
      <c r="J4806" s="14"/>
      <c r="K4806" s="15" t="n">
        <v>45213</v>
      </c>
      <c r="L4806" s="14" t="s">
        <v>4942</v>
      </c>
      <c r="M4806" s="16" t="n">
        <v>1</v>
      </c>
      <c r="N4806" s="16" t="n">
        <v>1</v>
      </c>
      <c r="O4806" s="17" t="n">
        <v>100000</v>
      </c>
      <c r="P4806" s="17" t="n">
        <v>100000</v>
      </c>
      <c r="Q4806" s="18" t="n">
        <v>12600</v>
      </c>
      <c r="R4806" s="19" t="n">
        <f aca="false">IF(H4806="F",1,0)</f>
        <v>1</v>
      </c>
      <c r="S4806" s="19" t="n">
        <f aca="false">IF(H4806="M",1,0)</f>
        <v>0</v>
      </c>
      <c r="T4806" s="11" t="s">
        <v>5175</v>
      </c>
      <c r="U4806" s="11" t="s">
        <v>325</v>
      </c>
      <c r="V4806" s="24" t="n">
        <f aca="false">_xlfn.xlookup(D4806,'WRSI Fusion'!$H$4:$H$354,'WRSI Fusion'!$AI$4:$AI$354)</f>
        <v>77.1984103091362</v>
      </c>
      <c r="W4806" s="16" t="n">
        <f aca="false">_xlfn.xlookup(D4806,'WRSI Maïs'!$H$4:$H$346,'WRSI Maïs'!$AG$4:$AG$346)</f>
        <v>88.169922330779</v>
      </c>
      <c r="X4806" s="16" t="n">
        <f aca="false">_xlfn.xlookup(D4806,'WRSI Mil'!$H$5:$H$355,'WRSI Mil'!$AG$5:$AG$355)</f>
        <v>84.9736065183319</v>
      </c>
      <c r="Y4806" s="16" t="n">
        <f aca="false">_xlfn.xlookup(D4806,'WRSI Sorgho'!$H$4:$H$354,'WRSI Sorgho'!$AI$4:$AI$354)</f>
        <v>77.590111909811</v>
      </c>
      <c r="Z4806" s="16" t="n">
        <f aca="false">V4806</f>
        <v>77.1984103091362</v>
      </c>
      <c r="AA4806" s="16" t="n">
        <f aca="false">_xlfn.xlookup(D4806,'WRSI Fusion'!$H$4:$H$354,'WRSI Fusion'!$AJ$4:$AJ$354)</f>
        <v>78.3358162386523</v>
      </c>
      <c r="AB4806" s="21" t="n">
        <f aca="false">AA4806/Z4806</f>
        <v>1.01473354081984</v>
      </c>
      <c r="AC4806" s="11"/>
      <c r="AD4806" s="11"/>
      <c r="AE4806" s="11"/>
      <c r="AF4806" s="22" t="n">
        <v>2023</v>
      </c>
      <c r="AG4806" s="22" t="s">
        <v>52</v>
      </c>
      <c r="AH4806" s="22" t="s">
        <v>53</v>
      </c>
      <c r="AI4806" s="22"/>
      <c r="AJ4806" s="23" t="n">
        <v>0.7</v>
      </c>
      <c r="AK4806" s="24" t="n">
        <v>100000</v>
      </c>
      <c r="AL4806" s="23" t="n">
        <v>0.8</v>
      </c>
      <c r="AM4806" s="24" t="n">
        <v>25000</v>
      </c>
      <c r="AN4806" s="23" t="n">
        <v>0.9</v>
      </c>
      <c r="AO4806" s="24" t="n">
        <v>10000</v>
      </c>
      <c r="AP4806" s="25" t="n">
        <f aca="false">IF(AB4806&lt;AJ4806,AK4806,IF(AB4806&lt;AL4806,AM4806,IF(AB4806&lt;=AN4806,AO4806,0)))</f>
        <v>0</v>
      </c>
    </row>
    <row r="4807" customFormat="false" ht="15.65" hidden="false" customHeight="false" outlineLevel="0" collapsed="false">
      <c r="A4807" s="11" t="n">
        <f aca="false">A4806+1</f>
        <v>4256</v>
      </c>
      <c r="B4807" s="12" t="s">
        <v>4373</v>
      </c>
      <c r="C4807" s="12" t="s">
        <v>4944</v>
      </c>
      <c r="D4807" s="12" t="s">
        <v>4945</v>
      </c>
      <c r="E4807" s="12" t="s">
        <v>4946</v>
      </c>
      <c r="F4807" s="14" t="s">
        <v>4960</v>
      </c>
      <c r="G4807" s="13" t="s">
        <v>4376</v>
      </c>
      <c r="H4807" s="12" t="s">
        <v>48</v>
      </c>
      <c r="I4807" s="12"/>
      <c r="J4807" s="14"/>
      <c r="K4807" s="15" t="n">
        <v>45213</v>
      </c>
      <c r="L4807" s="14" t="s">
        <v>4948</v>
      </c>
      <c r="M4807" s="16" t="n">
        <v>1</v>
      </c>
      <c r="N4807" s="16" t="n">
        <v>1</v>
      </c>
      <c r="O4807" s="17" t="n">
        <v>100000</v>
      </c>
      <c r="P4807" s="17" t="n">
        <v>100000</v>
      </c>
      <c r="Q4807" s="18" t="n">
        <v>12600</v>
      </c>
      <c r="R4807" s="19" t="n">
        <f aca="false">IF(H4807="F",1,0)</f>
        <v>1</v>
      </c>
      <c r="S4807" s="19" t="n">
        <f aca="false">IF(H4807="M",1,0)</f>
        <v>0</v>
      </c>
      <c r="T4807" s="11" t="s">
        <v>5176</v>
      </c>
      <c r="U4807" s="11" t="s">
        <v>325</v>
      </c>
      <c r="V4807" s="24" t="n">
        <f aca="false">_xlfn.xlookup(D4807,'WRSI Fusion'!$H$4:$H$354,'WRSI Fusion'!$AI$4:$AI$354)</f>
        <v>73.6609067451744</v>
      </c>
      <c r="W4807" s="16" t="n">
        <f aca="false">_xlfn.xlookup(D4807,'WRSI Maïs'!$H$4:$H$346,'WRSI Maïs'!$AG$4:$AG$346)</f>
        <v>75.9994798314583</v>
      </c>
      <c r="X4807" s="16" t="n">
        <f aca="false">_xlfn.xlookup(D4807,'WRSI Mil'!$H$5:$H$355,'WRSI Mil'!$AG$5:$AG$355)</f>
        <v>79.2823694410629</v>
      </c>
      <c r="Y4807" s="16" t="n">
        <f aca="false">_xlfn.xlookup(D4807,'WRSI Sorgho'!$H$4:$H$354,'WRSI Sorgho'!$AI$4:$AI$354)</f>
        <v>73.2272484963473</v>
      </c>
      <c r="Z4807" s="16" t="n">
        <f aca="false">V4807</f>
        <v>73.6609067451744</v>
      </c>
      <c r="AA4807" s="16" t="n">
        <f aca="false">_xlfn.xlookup(D4807,'WRSI Fusion'!$H$4:$H$354,'WRSI Fusion'!$AJ$4:$AJ$354)</f>
        <v>67.2589789876622</v>
      </c>
      <c r="AB4807" s="21" t="n">
        <f aca="false">AA4807/Z4807</f>
        <v>0.913089207825539</v>
      </c>
      <c r="AC4807" s="11"/>
      <c r="AD4807" s="11"/>
      <c r="AE4807" s="11"/>
      <c r="AF4807" s="22" t="n">
        <v>2023</v>
      </c>
      <c r="AG4807" s="22" t="s">
        <v>52</v>
      </c>
      <c r="AH4807" s="22" t="s">
        <v>53</v>
      </c>
      <c r="AI4807" s="22"/>
      <c r="AJ4807" s="23" t="n">
        <v>0.7</v>
      </c>
      <c r="AK4807" s="24" t="n">
        <v>100000</v>
      </c>
      <c r="AL4807" s="23" t="n">
        <v>0.8</v>
      </c>
      <c r="AM4807" s="24" t="n">
        <v>25000</v>
      </c>
      <c r="AN4807" s="23" t="n">
        <v>0.9</v>
      </c>
      <c r="AO4807" s="24" t="n">
        <v>10000</v>
      </c>
      <c r="AP4807" s="25" t="n">
        <f aca="false">IF(AB4807&lt;AJ4807,AK4807,IF(AB4807&lt;AL4807,AM4807,IF(AB4807&lt;=AN4807,AO4807,0)))</f>
        <v>0</v>
      </c>
    </row>
    <row r="4808" customFormat="false" ht="15.65" hidden="false" customHeight="false" outlineLevel="0" collapsed="false">
      <c r="A4808" s="11" t="n">
        <f aca="false">A4807+1</f>
        <v>4257</v>
      </c>
      <c r="B4808" s="12" t="s">
        <v>4373</v>
      </c>
      <c r="C4808" s="12" t="s">
        <v>4938</v>
      </c>
      <c r="D4808" s="12" t="s">
        <v>4939</v>
      </c>
      <c r="E4808" s="12" t="s">
        <v>4940</v>
      </c>
      <c r="F4808" s="14" t="s">
        <v>4954</v>
      </c>
      <c r="G4808" s="13" t="s">
        <v>4376</v>
      </c>
      <c r="H4808" s="12" t="s">
        <v>48</v>
      </c>
      <c r="I4808" s="12"/>
      <c r="J4808" s="14"/>
      <c r="K4808" s="15" t="n">
        <v>45213</v>
      </c>
      <c r="L4808" s="14" t="s">
        <v>4942</v>
      </c>
      <c r="M4808" s="16" t="n">
        <v>1</v>
      </c>
      <c r="N4808" s="16" t="n">
        <v>1</v>
      </c>
      <c r="O4808" s="17" t="n">
        <v>100000</v>
      </c>
      <c r="P4808" s="17" t="n">
        <v>100000</v>
      </c>
      <c r="Q4808" s="18" t="n">
        <v>12600</v>
      </c>
      <c r="R4808" s="19" t="n">
        <f aca="false">IF(H4808="F",1,0)</f>
        <v>1</v>
      </c>
      <c r="S4808" s="19" t="n">
        <f aca="false">IF(H4808="M",1,0)</f>
        <v>0</v>
      </c>
      <c r="T4808" s="11" t="s">
        <v>5177</v>
      </c>
      <c r="U4808" s="11" t="s">
        <v>325</v>
      </c>
      <c r="V4808" s="24" t="n">
        <f aca="false">_xlfn.xlookup(D4808,'WRSI Fusion'!$H$4:$H$354,'WRSI Fusion'!$AI$4:$AI$354)</f>
        <v>77.1984103091362</v>
      </c>
      <c r="W4808" s="16" t="n">
        <f aca="false">_xlfn.xlookup(D4808,'WRSI Maïs'!$H$4:$H$346,'WRSI Maïs'!$AG$4:$AG$346)</f>
        <v>88.169922330779</v>
      </c>
      <c r="X4808" s="16" t="n">
        <f aca="false">_xlfn.xlookup(D4808,'WRSI Mil'!$H$5:$H$355,'WRSI Mil'!$AG$5:$AG$355)</f>
        <v>84.9736065183319</v>
      </c>
      <c r="Y4808" s="16" t="n">
        <f aca="false">_xlfn.xlookup(D4808,'WRSI Sorgho'!$H$4:$H$354,'WRSI Sorgho'!$AI$4:$AI$354)</f>
        <v>77.590111909811</v>
      </c>
      <c r="Z4808" s="16" t="n">
        <f aca="false">V4808</f>
        <v>77.1984103091362</v>
      </c>
      <c r="AA4808" s="16" t="n">
        <f aca="false">_xlfn.xlookup(D4808,'WRSI Fusion'!$H$4:$H$354,'WRSI Fusion'!$AJ$4:$AJ$354)</f>
        <v>78.3358162386523</v>
      </c>
      <c r="AB4808" s="21" t="n">
        <f aca="false">AA4808/Z4808</f>
        <v>1.01473354081984</v>
      </c>
      <c r="AC4808" s="11"/>
      <c r="AD4808" s="11"/>
      <c r="AE4808" s="11"/>
      <c r="AF4808" s="22" t="n">
        <v>2023</v>
      </c>
      <c r="AG4808" s="22" t="s">
        <v>52</v>
      </c>
      <c r="AH4808" s="22" t="s">
        <v>53</v>
      </c>
      <c r="AI4808" s="22"/>
      <c r="AJ4808" s="23" t="n">
        <v>0.7</v>
      </c>
      <c r="AK4808" s="24" t="n">
        <v>100000</v>
      </c>
      <c r="AL4808" s="23" t="n">
        <v>0.8</v>
      </c>
      <c r="AM4808" s="24" t="n">
        <v>25000</v>
      </c>
      <c r="AN4808" s="23" t="n">
        <v>0.9</v>
      </c>
      <c r="AO4808" s="24" t="n">
        <v>10000</v>
      </c>
      <c r="AP4808" s="25" t="n">
        <f aca="false">IF(AB4808&lt;AJ4808,AK4808,IF(AB4808&lt;AL4808,AM4808,IF(AB4808&lt;=AN4808,AO4808,0)))</f>
        <v>0</v>
      </c>
    </row>
    <row r="4809" customFormat="false" ht="15.65" hidden="false" customHeight="false" outlineLevel="0" collapsed="false">
      <c r="A4809" s="11" t="n">
        <f aca="false">A4808+1</f>
        <v>4258</v>
      </c>
      <c r="B4809" s="12" t="s">
        <v>4373</v>
      </c>
      <c r="C4809" s="12" t="s">
        <v>4938</v>
      </c>
      <c r="D4809" s="12" t="s">
        <v>4939</v>
      </c>
      <c r="E4809" s="12" t="s">
        <v>4940</v>
      </c>
      <c r="F4809" s="14" t="s">
        <v>4941</v>
      </c>
      <c r="G4809" s="13" t="s">
        <v>4376</v>
      </c>
      <c r="H4809" s="12" t="s">
        <v>48</v>
      </c>
      <c r="I4809" s="12"/>
      <c r="J4809" s="14"/>
      <c r="K4809" s="15" t="n">
        <v>45213</v>
      </c>
      <c r="L4809" s="14" t="s">
        <v>4942</v>
      </c>
      <c r="M4809" s="16" t="n">
        <v>1</v>
      </c>
      <c r="N4809" s="16" t="n">
        <v>1</v>
      </c>
      <c r="O4809" s="17" t="n">
        <v>100000</v>
      </c>
      <c r="P4809" s="17" t="n">
        <v>100000</v>
      </c>
      <c r="Q4809" s="18" t="n">
        <v>12600</v>
      </c>
      <c r="R4809" s="19" t="n">
        <f aca="false">IF(H4809="F",1,0)</f>
        <v>1</v>
      </c>
      <c r="S4809" s="19" t="n">
        <f aca="false">IF(H4809="M",1,0)</f>
        <v>0</v>
      </c>
      <c r="T4809" s="11" t="s">
        <v>5178</v>
      </c>
      <c r="U4809" s="11" t="s">
        <v>325</v>
      </c>
      <c r="V4809" s="24" t="n">
        <f aca="false">_xlfn.xlookup(D4809,'WRSI Fusion'!$H$4:$H$354,'WRSI Fusion'!$AI$4:$AI$354)</f>
        <v>77.1984103091362</v>
      </c>
      <c r="W4809" s="16" t="n">
        <f aca="false">_xlfn.xlookup(D4809,'WRSI Maïs'!$H$4:$H$346,'WRSI Maïs'!$AG$4:$AG$346)</f>
        <v>88.169922330779</v>
      </c>
      <c r="X4809" s="16" t="n">
        <f aca="false">_xlfn.xlookup(D4809,'WRSI Mil'!$H$5:$H$355,'WRSI Mil'!$AG$5:$AG$355)</f>
        <v>84.9736065183319</v>
      </c>
      <c r="Y4809" s="16" t="n">
        <f aca="false">_xlfn.xlookup(D4809,'WRSI Sorgho'!$H$4:$H$354,'WRSI Sorgho'!$AI$4:$AI$354)</f>
        <v>77.590111909811</v>
      </c>
      <c r="Z4809" s="16" t="n">
        <f aca="false">V4809</f>
        <v>77.1984103091362</v>
      </c>
      <c r="AA4809" s="16" t="n">
        <f aca="false">_xlfn.xlookup(D4809,'WRSI Fusion'!$H$4:$H$354,'WRSI Fusion'!$AJ$4:$AJ$354)</f>
        <v>78.3358162386523</v>
      </c>
      <c r="AB4809" s="21" t="n">
        <f aca="false">AA4809/Z4809</f>
        <v>1.01473354081984</v>
      </c>
      <c r="AC4809" s="11"/>
      <c r="AD4809" s="11"/>
      <c r="AE4809" s="11"/>
      <c r="AF4809" s="22" t="n">
        <v>2023</v>
      </c>
      <c r="AG4809" s="22" t="s">
        <v>52</v>
      </c>
      <c r="AH4809" s="22" t="s">
        <v>53</v>
      </c>
      <c r="AI4809" s="22"/>
      <c r="AJ4809" s="23" t="n">
        <v>0.7</v>
      </c>
      <c r="AK4809" s="24" t="n">
        <v>100000</v>
      </c>
      <c r="AL4809" s="23" t="n">
        <v>0.8</v>
      </c>
      <c r="AM4809" s="24" t="n">
        <v>25000</v>
      </c>
      <c r="AN4809" s="23" t="n">
        <v>0.9</v>
      </c>
      <c r="AO4809" s="24" t="n">
        <v>10000</v>
      </c>
      <c r="AP4809" s="25" t="n">
        <f aca="false">IF(AB4809&lt;AJ4809,AK4809,IF(AB4809&lt;AL4809,AM4809,IF(AB4809&lt;=AN4809,AO4809,0)))</f>
        <v>0</v>
      </c>
    </row>
    <row r="4810" customFormat="false" ht="15.65" hidden="false" customHeight="false" outlineLevel="0" collapsed="false">
      <c r="A4810" s="11" t="n">
        <f aca="false">A4809+1</f>
        <v>4259</v>
      </c>
      <c r="B4810" s="12" t="s">
        <v>4373</v>
      </c>
      <c r="C4810" s="12" t="s">
        <v>4944</v>
      </c>
      <c r="D4810" s="12" t="s">
        <v>4945</v>
      </c>
      <c r="E4810" s="12" t="s">
        <v>4946</v>
      </c>
      <c r="F4810" s="14" t="s">
        <v>4960</v>
      </c>
      <c r="G4810" s="13" t="s">
        <v>4376</v>
      </c>
      <c r="H4810" s="12" t="s">
        <v>48</v>
      </c>
      <c r="I4810" s="12"/>
      <c r="J4810" s="14"/>
      <c r="K4810" s="15" t="n">
        <v>45213</v>
      </c>
      <c r="L4810" s="14" t="s">
        <v>4948</v>
      </c>
      <c r="M4810" s="16" t="n">
        <v>1</v>
      </c>
      <c r="N4810" s="16" t="n">
        <v>1</v>
      </c>
      <c r="O4810" s="17" t="n">
        <v>100000</v>
      </c>
      <c r="P4810" s="17" t="n">
        <v>100000</v>
      </c>
      <c r="Q4810" s="18" t="n">
        <v>12600</v>
      </c>
      <c r="R4810" s="19" t="n">
        <f aca="false">IF(H4810="F",1,0)</f>
        <v>1</v>
      </c>
      <c r="S4810" s="19" t="n">
        <f aca="false">IF(H4810="M",1,0)</f>
        <v>0</v>
      </c>
      <c r="T4810" s="11" t="s">
        <v>5179</v>
      </c>
      <c r="U4810" s="11" t="s">
        <v>325</v>
      </c>
      <c r="V4810" s="24" t="n">
        <f aca="false">_xlfn.xlookup(D4810,'WRSI Fusion'!$H$4:$H$354,'WRSI Fusion'!$AI$4:$AI$354)</f>
        <v>73.6609067451744</v>
      </c>
      <c r="W4810" s="16" t="n">
        <f aca="false">_xlfn.xlookup(D4810,'WRSI Maïs'!$H$4:$H$346,'WRSI Maïs'!$AG$4:$AG$346)</f>
        <v>75.9994798314583</v>
      </c>
      <c r="X4810" s="16" t="n">
        <f aca="false">_xlfn.xlookup(D4810,'WRSI Mil'!$H$5:$H$355,'WRSI Mil'!$AG$5:$AG$355)</f>
        <v>79.2823694410629</v>
      </c>
      <c r="Y4810" s="16" t="n">
        <f aca="false">_xlfn.xlookup(D4810,'WRSI Sorgho'!$H$4:$H$354,'WRSI Sorgho'!$AI$4:$AI$354)</f>
        <v>73.2272484963473</v>
      </c>
      <c r="Z4810" s="16" t="n">
        <f aca="false">V4810</f>
        <v>73.6609067451744</v>
      </c>
      <c r="AA4810" s="16" t="n">
        <f aca="false">_xlfn.xlookup(D4810,'WRSI Fusion'!$H$4:$H$354,'WRSI Fusion'!$AJ$4:$AJ$354)</f>
        <v>67.2589789876622</v>
      </c>
      <c r="AB4810" s="21" t="n">
        <f aca="false">AA4810/Z4810</f>
        <v>0.913089207825539</v>
      </c>
      <c r="AC4810" s="11"/>
      <c r="AD4810" s="11"/>
      <c r="AE4810" s="11"/>
      <c r="AF4810" s="22" t="n">
        <v>2023</v>
      </c>
      <c r="AG4810" s="22" t="s">
        <v>52</v>
      </c>
      <c r="AH4810" s="22" t="s">
        <v>53</v>
      </c>
      <c r="AI4810" s="22"/>
      <c r="AJ4810" s="23" t="n">
        <v>0.7</v>
      </c>
      <c r="AK4810" s="24" t="n">
        <v>100000</v>
      </c>
      <c r="AL4810" s="23" t="n">
        <v>0.8</v>
      </c>
      <c r="AM4810" s="24" t="n">
        <v>25000</v>
      </c>
      <c r="AN4810" s="23" t="n">
        <v>0.9</v>
      </c>
      <c r="AO4810" s="24" t="n">
        <v>10000</v>
      </c>
      <c r="AP4810" s="25" t="n">
        <f aca="false">IF(AB4810&lt;AJ4810,AK4810,IF(AB4810&lt;AL4810,AM4810,IF(AB4810&lt;=AN4810,AO4810,0)))</f>
        <v>0</v>
      </c>
    </row>
    <row r="4811" customFormat="false" ht="15.65" hidden="false" customHeight="false" outlineLevel="0" collapsed="false">
      <c r="A4811" s="11" t="n">
        <f aca="false">A4810+1</f>
        <v>4260</v>
      </c>
      <c r="B4811" s="12" t="s">
        <v>4373</v>
      </c>
      <c r="C4811" s="12" t="s">
        <v>4938</v>
      </c>
      <c r="D4811" s="12" t="s">
        <v>4939</v>
      </c>
      <c r="E4811" s="12" t="s">
        <v>4940</v>
      </c>
      <c r="F4811" s="14" t="s">
        <v>4963</v>
      </c>
      <c r="G4811" s="13" t="s">
        <v>4376</v>
      </c>
      <c r="H4811" s="12" t="s">
        <v>48</v>
      </c>
      <c r="I4811" s="12"/>
      <c r="J4811" s="14"/>
      <c r="K4811" s="15" t="n">
        <v>45213</v>
      </c>
      <c r="L4811" s="14" t="s">
        <v>4942</v>
      </c>
      <c r="M4811" s="16" t="n">
        <v>1</v>
      </c>
      <c r="N4811" s="16" t="n">
        <v>1</v>
      </c>
      <c r="O4811" s="17" t="n">
        <v>100000</v>
      </c>
      <c r="P4811" s="17" t="n">
        <v>100000</v>
      </c>
      <c r="Q4811" s="18" t="n">
        <v>12600</v>
      </c>
      <c r="R4811" s="19" t="n">
        <f aca="false">IF(H4811="F",1,0)</f>
        <v>1</v>
      </c>
      <c r="S4811" s="19" t="n">
        <f aca="false">IF(H4811="M",1,0)</f>
        <v>0</v>
      </c>
      <c r="T4811" s="11" t="s">
        <v>5180</v>
      </c>
      <c r="U4811" s="11" t="s">
        <v>325</v>
      </c>
      <c r="V4811" s="24" t="n">
        <f aca="false">_xlfn.xlookup(D4811,'WRSI Fusion'!$H$4:$H$354,'WRSI Fusion'!$AI$4:$AI$354)</f>
        <v>77.1984103091362</v>
      </c>
      <c r="W4811" s="16" t="n">
        <f aca="false">_xlfn.xlookup(D4811,'WRSI Maïs'!$H$4:$H$346,'WRSI Maïs'!$AG$4:$AG$346)</f>
        <v>88.169922330779</v>
      </c>
      <c r="X4811" s="16" t="n">
        <f aca="false">_xlfn.xlookup(D4811,'WRSI Mil'!$H$5:$H$355,'WRSI Mil'!$AG$5:$AG$355)</f>
        <v>84.9736065183319</v>
      </c>
      <c r="Y4811" s="16" t="n">
        <f aca="false">_xlfn.xlookup(D4811,'WRSI Sorgho'!$H$4:$H$354,'WRSI Sorgho'!$AI$4:$AI$354)</f>
        <v>77.590111909811</v>
      </c>
      <c r="Z4811" s="16" t="n">
        <f aca="false">V4811</f>
        <v>77.1984103091362</v>
      </c>
      <c r="AA4811" s="16" t="n">
        <f aca="false">_xlfn.xlookup(D4811,'WRSI Fusion'!$H$4:$H$354,'WRSI Fusion'!$AJ$4:$AJ$354)</f>
        <v>78.3358162386523</v>
      </c>
      <c r="AB4811" s="21" t="n">
        <f aca="false">AA4811/Z4811</f>
        <v>1.01473354081984</v>
      </c>
      <c r="AC4811" s="11"/>
      <c r="AD4811" s="11"/>
      <c r="AE4811" s="11"/>
      <c r="AF4811" s="22" t="n">
        <v>2023</v>
      </c>
      <c r="AG4811" s="22" t="s">
        <v>52</v>
      </c>
      <c r="AH4811" s="22" t="s">
        <v>53</v>
      </c>
      <c r="AI4811" s="22"/>
      <c r="AJ4811" s="23" t="n">
        <v>0.7</v>
      </c>
      <c r="AK4811" s="24" t="n">
        <v>100000</v>
      </c>
      <c r="AL4811" s="23" t="n">
        <v>0.8</v>
      </c>
      <c r="AM4811" s="24" t="n">
        <v>25000</v>
      </c>
      <c r="AN4811" s="23" t="n">
        <v>0.9</v>
      </c>
      <c r="AO4811" s="24" t="n">
        <v>10000</v>
      </c>
      <c r="AP4811" s="25" t="n">
        <f aca="false">IF(AB4811&lt;AJ4811,AK4811,IF(AB4811&lt;AL4811,AM4811,IF(AB4811&lt;=AN4811,AO4811,0)))</f>
        <v>0</v>
      </c>
    </row>
    <row r="4812" customFormat="false" ht="15.65" hidden="false" customHeight="false" outlineLevel="0" collapsed="false">
      <c r="A4812" s="11" t="n">
        <f aca="false">A4811+1</f>
        <v>4261</v>
      </c>
      <c r="B4812" s="12" t="s">
        <v>4373</v>
      </c>
      <c r="C4812" s="12" t="s">
        <v>4944</v>
      </c>
      <c r="D4812" s="12" t="s">
        <v>4945</v>
      </c>
      <c r="E4812" s="12" t="s">
        <v>4946</v>
      </c>
      <c r="F4812" s="14" t="s">
        <v>4947</v>
      </c>
      <c r="G4812" s="13" t="s">
        <v>4376</v>
      </c>
      <c r="H4812" s="12" t="s">
        <v>55</v>
      </c>
      <c r="I4812" s="12"/>
      <c r="J4812" s="14"/>
      <c r="K4812" s="15" t="n">
        <v>45213</v>
      </c>
      <c r="L4812" s="14" t="s">
        <v>4948</v>
      </c>
      <c r="M4812" s="16" t="n">
        <v>1</v>
      </c>
      <c r="N4812" s="16" t="n">
        <v>1</v>
      </c>
      <c r="O4812" s="17" t="n">
        <v>100000</v>
      </c>
      <c r="P4812" s="17" t="n">
        <v>100000</v>
      </c>
      <c r="Q4812" s="18" t="n">
        <v>12600</v>
      </c>
      <c r="R4812" s="19" t="n">
        <f aca="false">IF(H4812="F",1,0)</f>
        <v>0</v>
      </c>
      <c r="S4812" s="19" t="n">
        <f aca="false">IF(H4812="M",1,0)</f>
        <v>1</v>
      </c>
      <c r="T4812" s="11" t="s">
        <v>5181</v>
      </c>
      <c r="U4812" s="11" t="s">
        <v>325</v>
      </c>
      <c r="V4812" s="24" t="n">
        <f aca="false">_xlfn.xlookup(D4812,'WRSI Fusion'!$H$4:$H$354,'WRSI Fusion'!$AI$4:$AI$354)</f>
        <v>73.6609067451744</v>
      </c>
      <c r="W4812" s="16" t="n">
        <f aca="false">_xlfn.xlookup(D4812,'WRSI Maïs'!$H$4:$H$346,'WRSI Maïs'!$AG$4:$AG$346)</f>
        <v>75.9994798314583</v>
      </c>
      <c r="X4812" s="16" t="n">
        <f aca="false">_xlfn.xlookup(D4812,'WRSI Mil'!$H$5:$H$355,'WRSI Mil'!$AG$5:$AG$355)</f>
        <v>79.2823694410629</v>
      </c>
      <c r="Y4812" s="16" t="n">
        <f aca="false">_xlfn.xlookup(D4812,'WRSI Sorgho'!$H$4:$H$354,'WRSI Sorgho'!$AI$4:$AI$354)</f>
        <v>73.2272484963473</v>
      </c>
      <c r="Z4812" s="16" t="n">
        <f aca="false">V4812</f>
        <v>73.6609067451744</v>
      </c>
      <c r="AA4812" s="16" t="n">
        <f aca="false">_xlfn.xlookup(D4812,'WRSI Fusion'!$H$4:$H$354,'WRSI Fusion'!$AJ$4:$AJ$354)</f>
        <v>67.2589789876622</v>
      </c>
      <c r="AB4812" s="21" t="n">
        <f aca="false">AA4812/Z4812</f>
        <v>0.913089207825539</v>
      </c>
      <c r="AC4812" s="11"/>
      <c r="AD4812" s="11"/>
      <c r="AE4812" s="11"/>
      <c r="AF4812" s="22" t="n">
        <v>2023</v>
      </c>
      <c r="AG4812" s="22" t="s">
        <v>52</v>
      </c>
      <c r="AH4812" s="22" t="s">
        <v>53</v>
      </c>
      <c r="AI4812" s="22"/>
      <c r="AJ4812" s="23" t="n">
        <v>0.7</v>
      </c>
      <c r="AK4812" s="24" t="n">
        <v>100000</v>
      </c>
      <c r="AL4812" s="23" t="n">
        <v>0.8</v>
      </c>
      <c r="AM4812" s="24" t="n">
        <v>25000</v>
      </c>
      <c r="AN4812" s="23" t="n">
        <v>0.9</v>
      </c>
      <c r="AO4812" s="24" t="n">
        <v>10000</v>
      </c>
      <c r="AP4812" s="25" t="n">
        <f aca="false">IF(AB4812&lt;AJ4812,AK4812,IF(AB4812&lt;AL4812,AM4812,IF(AB4812&lt;=AN4812,AO4812,0)))</f>
        <v>0</v>
      </c>
    </row>
    <row r="4813" customFormat="false" ht="15.65" hidden="false" customHeight="false" outlineLevel="0" collapsed="false">
      <c r="A4813" s="11" t="n">
        <f aca="false">A4812+1</f>
        <v>4262</v>
      </c>
      <c r="B4813" s="12" t="s">
        <v>4373</v>
      </c>
      <c r="C4813" s="12" t="s">
        <v>4938</v>
      </c>
      <c r="D4813" s="12" t="s">
        <v>4939</v>
      </c>
      <c r="E4813" s="12" t="s">
        <v>4940</v>
      </c>
      <c r="F4813" s="14" t="s">
        <v>4954</v>
      </c>
      <c r="G4813" s="13" t="s">
        <v>4376</v>
      </c>
      <c r="H4813" s="12" t="s">
        <v>55</v>
      </c>
      <c r="I4813" s="12"/>
      <c r="J4813" s="14"/>
      <c r="K4813" s="15" t="n">
        <v>45213</v>
      </c>
      <c r="L4813" s="14" t="s">
        <v>4942</v>
      </c>
      <c r="M4813" s="16" t="n">
        <v>1</v>
      </c>
      <c r="N4813" s="16" t="n">
        <v>1</v>
      </c>
      <c r="O4813" s="17" t="n">
        <v>100000</v>
      </c>
      <c r="P4813" s="17" t="n">
        <v>100000</v>
      </c>
      <c r="Q4813" s="18" t="n">
        <v>12600</v>
      </c>
      <c r="R4813" s="19" t="n">
        <f aca="false">IF(H4813="F",1,0)</f>
        <v>0</v>
      </c>
      <c r="S4813" s="19" t="n">
        <f aca="false">IF(H4813="M",1,0)</f>
        <v>1</v>
      </c>
      <c r="T4813" s="11" t="s">
        <v>5182</v>
      </c>
      <c r="U4813" s="11" t="s">
        <v>325</v>
      </c>
      <c r="V4813" s="24" t="n">
        <f aca="false">_xlfn.xlookup(D4813,'WRSI Fusion'!$H$4:$H$354,'WRSI Fusion'!$AI$4:$AI$354)</f>
        <v>77.1984103091362</v>
      </c>
      <c r="W4813" s="16" t="n">
        <f aca="false">_xlfn.xlookup(D4813,'WRSI Maïs'!$H$4:$H$346,'WRSI Maïs'!$AG$4:$AG$346)</f>
        <v>88.169922330779</v>
      </c>
      <c r="X4813" s="16" t="n">
        <f aca="false">_xlfn.xlookup(D4813,'WRSI Mil'!$H$5:$H$355,'WRSI Mil'!$AG$5:$AG$355)</f>
        <v>84.9736065183319</v>
      </c>
      <c r="Y4813" s="16" t="n">
        <f aca="false">_xlfn.xlookup(D4813,'WRSI Sorgho'!$H$4:$H$354,'WRSI Sorgho'!$AI$4:$AI$354)</f>
        <v>77.590111909811</v>
      </c>
      <c r="Z4813" s="16" t="n">
        <f aca="false">V4813</f>
        <v>77.1984103091362</v>
      </c>
      <c r="AA4813" s="16" t="n">
        <f aca="false">_xlfn.xlookup(D4813,'WRSI Fusion'!$H$4:$H$354,'WRSI Fusion'!$AJ$4:$AJ$354)</f>
        <v>78.3358162386523</v>
      </c>
      <c r="AB4813" s="21" t="n">
        <f aca="false">AA4813/Z4813</f>
        <v>1.01473354081984</v>
      </c>
      <c r="AC4813" s="11"/>
      <c r="AD4813" s="11"/>
      <c r="AE4813" s="11"/>
      <c r="AF4813" s="22" t="n">
        <v>2023</v>
      </c>
      <c r="AG4813" s="22" t="s">
        <v>52</v>
      </c>
      <c r="AH4813" s="22" t="s">
        <v>53</v>
      </c>
      <c r="AI4813" s="22"/>
      <c r="AJ4813" s="23" t="n">
        <v>0.7</v>
      </c>
      <c r="AK4813" s="24" t="n">
        <v>100000</v>
      </c>
      <c r="AL4813" s="23" t="n">
        <v>0.8</v>
      </c>
      <c r="AM4813" s="24" t="n">
        <v>25000</v>
      </c>
      <c r="AN4813" s="23" t="n">
        <v>0.9</v>
      </c>
      <c r="AO4813" s="24" t="n">
        <v>10000</v>
      </c>
      <c r="AP4813" s="25" t="n">
        <f aca="false">IF(AB4813&lt;AJ4813,AK4813,IF(AB4813&lt;AL4813,AM4813,IF(AB4813&lt;=AN4813,AO4813,0)))</f>
        <v>0</v>
      </c>
    </row>
    <row r="4814" customFormat="false" ht="15.65" hidden="false" customHeight="false" outlineLevel="0" collapsed="false">
      <c r="A4814" s="11" t="n">
        <f aca="false">A4813+1</f>
        <v>4263</v>
      </c>
      <c r="B4814" s="12" t="s">
        <v>4373</v>
      </c>
      <c r="C4814" s="12" t="s">
        <v>4944</v>
      </c>
      <c r="D4814" s="12" t="s">
        <v>4945</v>
      </c>
      <c r="E4814" s="12" t="s">
        <v>4946</v>
      </c>
      <c r="F4814" s="14" t="s">
        <v>4969</v>
      </c>
      <c r="G4814" s="13" t="s">
        <v>4376</v>
      </c>
      <c r="H4814" s="12" t="s">
        <v>55</v>
      </c>
      <c r="I4814" s="12"/>
      <c r="J4814" s="14"/>
      <c r="K4814" s="15" t="n">
        <v>45213</v>
      </c>
      <c r="L4814" s="14" t="s">
        <v>4948</v>
      </c>
      <c r="M4814" s="16" t="n">
        <v>1</v>
      </c>
      <c r="N4814" s="16" t="n">
        <v>1</v>
      </c>
      <c r="O4814" s="17" t="n">
        <v>100000</v>
      </c>
      <c r="P4814" s="17" t="n">
        <v>100000</v>
      </c>
      <c r="Q4814" s="18" t="n">
        <v>12600</v>
      </c>
      <c r="R4814" s="19" t="n">
        <f aca="false">IF(H4814="F",1,0)</f>
        <v>0</v>
      </c>
      <c r="S4814" s="19" t="n">
        <f aca="false">IF(H4814="M",1,0)</f>
        <v>1</v>
      </c>
      <c r="T4814" s="11" t="s">
        <v>5183</v>
      </c>
      <c r="U4814" s="11" t="s">
        <v>325</v>
      </c>
      <c r="V4814" s="24" t="n">
        <f aca="false">_xlfn.xlookup(D4814,'WRSI Fusion'!$H$4:$H$354,'WRSI Fusion'!$AI$4:$AI$354)</f>
        <v>73.6609067451744</v>
      </c>
      <c r="W4814" s="16" t="n">
        <f aca="false">_xlfn.xlookup(D4814,'WRSI Maïs'!$H$4:$H$346,'WRSI Maïs'!$AG$4:$AG$346)</f>
        <v>75.9994798314583</v>
      </c>
      <c r="X4814" s="16" t="n">
        <f aca="false">_xlfn.xlookup(D4814,'WRSI Mil'!$H$5:$H$355,'WRSI Mil'!$AG$5:$AG$355)</f>
        <v>79.2823694410629</v>
      </c>
      <c r="Y4814" s="16" t="n">
        <f aca="false">_xlfn.xlookup(D4814,'WRSI Sorgho'!$H$4:$H$354,'WRSI Sorgho'!$AI$4:$AI$354)</f>
        <v>73.2272484963473</v>
      </c>
      <c r="Z4814" s="16" t="n">
        <f aca="false">V4814</f>
        <v>73.6609067451744</v>
      </c>
      <c r="AA4814" s="16" t="n">
        <f aca="false">_xlfn.xlookup(D4814,'WRSI Fusion'!$H$4:$H$354,'WRSI Fusion'!$AJ$4:$AJ$354)</f>
        <v>67.2589789876622</v>
      </c>
      <c r="AB4814" s="21" t="n">
        <f aca="false">AA4814/Z4814</f>
        <v>0.913089207825539</v>
      </c>
      <c r="AC4814" s="11"/>
      <c r="AD4814" s="11"/>
      <c r="AE4814" s="11"/>
      <c r="AF4814" s="22" t="n">
        <v>2023</v>
      </c>
      <c r="AG4814" s="22" t="s">
        <v>52</v>
      </c>
      <c r="AH4814" s="22" t="s">
        <v>53</v>
      </c>
      <c r="AI4814" s="22"/>
      <c r="AJ4814" s="23" t="n">
        <v>0.7</v>
      </c>
      <c r="AK4814" s="24" t="n">
        <v>100000</v>
      </c>
      <c r="AL4814" s="23" t="n">
        <v>0.8</v>
      </c>
      <c r="AM4814" s="24" t="n">
        <v>25000</v>
      </c>
      <c r="AN4814" s="23" t="n">
        <v>0.9</v>
      </c>
      <c r="AO4814" s="24" t="n">
        <v>10000</v>
      </c>
      <c r="AP4814" s="25" t="n">
        <f aca="false">IF(AB4814&lt;AJ4814,AK4814,IF(AB4814&lt;AL4814,AM4814,IF(AB4814&lt;=AN4814,AO4814,0)))</f>
        <v>0</v>
      </c>
    </row>
    <row r="4815" customFormat="false" ht="15.65" hidden="false" customHeight="false" outlineLevel="0" collapsed="false">
      <c r="A4815" s="11" t="n">
        <f aca="false">A4814+1</f>
        <v>4264</v>
      </c>
      <c r="B4815" s="12" t="s">
        <v>4373</v>
      </c>
      <c r="C4815" s="12" t="s">
        <v>4944</v>
      </c>
      <c r="D4815" s="12" t="s">
        <v>4945</v>
      </c>
      <c r="E4815" s="12" t="s">
        <v>4946</v>
      </c>
      <c r="F4815" s="14" t="s">
        <v>4947</v>
      </c>
      <c r="G4815" s="13" t="s">
        <v>4376</v>
      </c>
      <c r="H4815" s="12" t="s">
        <v>55</v>
      </c>
      <c r="I4815" s="12"/>
      <c r="J4815" s="14"/>
      <c r="K4815" s="15" t="n">
        <v>45213</v>
      </c>
      <c r="L4815" s="14" t="s">
        <v>4948</v>
      </c>
      <c r="M4815" s="16" t="n">
        <v>1</v>
      </c>
      <c r="N4815" s="16" t="n">
        <v>1</v>
      </c>
      <c r="O4815" s="17" t="n">
        <v>100000</v>
      </c>
      <c r="P4815" s="17" t="n">
        <v>100000</v>
      </c>
      <c r="Q4815" s="18" t="n">
        <v>12600</v>
      </c>
      <c r="R4815" s="19" t="n">
        <f aca="false">IF(H4815="F",1,0)</f>
        <v>0</v>
      </c>
      <c r="S4815" s="19" t="n">
        <f aca="false">IF(H4815="M",1,0)</f>
        <v>1</v>
      </c>
      <c r="T4815" s="11" t="s">
        <v>5184</v>
      </c>
      <c r="U4815" s="11" t="s">
        <v>325</v>
      </c>
      <c r="V4815" s="24" t="n">
        <f aca="false">_xlfn.xlookup(D4815,'WRSI Fusion'!$H$4:$H$354,'WRSI Fusion'!$AI$4:$AI$354)</f>
        <v>73.6609067451744</v>
      </c>
      <c r="W4815" s="16" t="n">
        <f aca="false">_xlfn.xlookup(D4815,'WRSI Maïs'!$H$4:$H$346,'WRSI Maïs'!$AG$4:$AG$346)</f>
        <v>75.9994798314583</v>
      </c>
      <c r="X4815" s="16" t="n">
        <f aca="false">_xlfn.xlookup(D4815,'WRSI Mil'!$H$5:$H$355,'WRSI Mil'!$AG$5:$AG$355)</f>
        <v>79.2823694410629</v>
      </c>
      <c r="Y4815" s="16" t="n">
        <f aca="false">_xlfn.xlookup(D4815,'WRSI Sorgho'!$H$4:$H$354,'WRSI Sorgho'!$AI$4:$AI$354)</f>
        <v>73.2272484963473</v>
      </c>
      <c r="Z4815" s="16" t="n">
        <f aca="false">V4815</f>
        <v>73.6609067451744</v>
      </c>
      <c r="AA4815" s="16" t="n">
        <f aca="false">_xlfn.xlookup(D4815,'WRSI Fusion'!$H$4:$H$354,'WRSI Fusion'!$AJ$4:$AJ$354)</f>
        <v>67.2589789876622</v>
      </c>
      <c r="AB4815" s="21" t="n">
        <f aca="false">AA4815/Z4815</f>
        <v>0.913089207825539</v>
      </c>
      <c r="AC4815" s="11"/>
      <c r="AD4815" s="11"/>
      <c r="AE4815" s="11"/>
      <c r="AF4815" s="22" t="n">
        <v>2023</v>
      </c>
      <c r="AG4815" s="22" t="s">
        <v>52</v>
      </c>
      <c r="AH4815" s="22" t="s">
        <v>53</v>
      </c>
      <c r="AI4815" s="22"/>
      <c r="AJ4815" s="23" t="n">
        <v>0.7</v>
      </c>
      <c r="AK4815" s="24" t="n">
        <v>100000</v>
      </c>
      <c r="AL4815" s="23" t="n">
        <v>0.8</v>
      </c>
      <c r="AM4815" s="24" t="n">
        <v>25000</v>
      </c>
      <c r="AN4815" s="23" t="n">
        <v>0.9</v>
      </c>
      <c r="AO4815" s="24" t="n">
        <v>10000</v>
      </c>
      <c r="AP4815" s="25" t="n">
        <f aca="false">IF(AB4815&lt;AJ4815,AK4815,IF(AB4815&lt;AL4815,AM4815,IF(AB4815&lt;=AN4815,AO4815,0)))</f>
        <v>0</v>
      </c>
    </row>
    <row r="4816" customFormat="false" ht="15.65" hidden="false" customHeight="false" outlineLevel="0" collapsed="false">
      <c r="A4816" s="11" t="n">
        <f aca="false">A4815+1</f>
        <v>4265</v>
      </c>
      <c r="B4816" s="12" t="s">
        <v>4373</v>
      </c>
      <c r="C4816" s="12" t="s">
        <v>4944</v>
      </c>
      <c r="D4816" s="12" t="s">
        <v>4945</v>
      </c>
      <c r="E4816" s="12" t="s">
        <v>4946</v>
      </c>
      <c r="F4816" s="14" t="s">
        <v>4969</v>
      </c>
      <c r="G4816" s="13" t="s">
        <v>4376</v>
      </c>
      <c r="H4816" s="12" t="s">
        <v>55</v>
      </c>
      <c r="I4816" s="12"/>
      <c r="J4816" s="14"/>
      <c r="K4816" s="15" t="n">
        <v>45213</v>
      </c>
      <c r="L4816" s="14" t="s">
        <v>4948</v>
      </c>
      <c r="M4816" s="16" t="n">
        <v>1</v>
      </c>
      <c r="N4816" s="16" t="n">
        <v>1</v>
      </c>
      <c r="O4816" s="17" t="n">
        <v>100000</v>
      </c>
      <c r="P4816" s="17" t="n">
        <v>100000</v>
      </c>
      <c r="Q4816" s="18" t="n">
        <v>12600</v>
      </c>
      <c r="R4816" s="19" t="n">
        <f aca="false">IF(H4816="F",1,0)</f>
        <v>0</v>
      </c>
      <c r="S4816" s="19" t="n">
        <f aca="false">IF(H4816="M",1,0)</f>
        <v>1</v>
      </c>
      <c r="T4816" s="11" t="s">
        <v>5185</v>
      </c>
      <c r="U4816" s="11" t="s">
        <v>325</v>
      </c>
      <c r="V4816" s="24" t="n">
        <f aca="false">_xlfn.xlookup(D4816,'WRSI Fusion'!$H$4:$H$354,'WRSI Fusion'!$AI$4:$AI$354)</f>
        <v>73.6609067451744</v>
      </c>
      <c r="W4816" s="16" t="n">
        <f aca="false">_xlfn.xlookup(D4816,'WRSI Maïs'!$H$4:$H$346,'WRSI Maïs'!$AG$4:$AG$346)</f>
        <v>75.9994798314583</v>
      </c>
      <c r="X4816" s="16" t="n">
        <f aca="false">_xlfn.xlookup(D4816,'WRSI Mil'!$H$5:$H$355,'WRSI Mil'!$AG$5:$AG$355)</f>
        <v>79.2823694410629</v>
      </c>
      <c r="Y4816" s="16" t="n">
        <f aca="false">_xlfn.xlookup(D4816,'WRSI Sorgho'!$H$4:$H$354,'WRSI Sorgho'!$AI$4:$AI$354)</f>
        <v>73.2272484963473</v>
      </c>
      <c r="Z4816" s="16" t="n">
        <f aca="false">V4816</f>
        <v>73.6609067451744</v>
      </c>
      <c r="AA4816" s="16" t="n">
        <f aca="false">_xlfn.xlookup(D4816,'WRSI Fusion'!$H$4:$H$354,'WRSI Fusion'!$AJ$4:$AJ$354)</f>
        <v>67.2589789876622</v>
      </c>
      <c r="AB4816" s="21" t="n">
        <f aca="false">AA4816/Z4816</f>
        <v>0.913089207825539</v>
      </c>
      <c r="AC4816" s="11"/>
      <c r="AD4816" s="11"/>
      <c r="AE4816" s="11"/>
      <c r="AF4816" s="22" t="n">
        <v>2023</v>
      </c>
      <c r="AG4816" s="22" t="s">
        <v>52</v>
      </c>
      <c r="AH4816" s="22" t="s">
        <v>53</v>
      </c>
      <c r="AI4816" s="22"/>
      <c r="AJ4816" s="23" t="n">
        <v>0.7</v>
      </c>
      <c r="AK4816" s="24" t="n">
        <v>100000</v>
      </c>
      <c r="AL4816" s="23" t="n">
        <v>0.8</v>
      </c>
      <c r="AM4816" s="24" t="n">
        <v>25000</v>
      </c>
      <c r="AN4816" s="23" t="n">
        <v>0.9</v>
      </c>
      <c r="AO4816" s="24" t="n">
        <v>10000</v>
      </c>
      <c r="AP4816" s="25" t="n">
        <f aca="false">IF(AB4816&lt;AJ4816,AK4816,IF(AB4816&lt;AL4816,AM4816,IF(AB4816&lt;=AN4816,AO4816,0)))</f>
        <v>0</v>
      </c>
    </row>
    <row r="4817" customFormat="false" ht="15.65" hidden="false" customHeight="false" outlineLevel="0" collapsed="false">
      <c r="A4817" s="11" t="n">
        <f aca="false">A4816+1</f>
        <v>4266</v>
      </c>
      <c r="B4817" s="12" t="s">
        <v>4373</v>
      </c>
      <c r="C4817" s="12" t="s">
        <v>4938</v>
      </c>
      <c r="D4817" s="12" t="s">
        <v>4939</v>
      </c>
      <c r="E4817" s="12" t="s">
        <v>4940</v>
      </c>
      <c r="F4817" s="14" t="s">
        <v>4956</v>
      </c>
      <c r="G4817" s="13" t="s">
        <v>4376</v>
      </c>
      <c r="H4817" s="12" t="s">
        <v>55</v>
      </c>
      <c r="I4817" s="12"/>
      <c r="J4817" s="14"/>
      <c r="K4817" s="15" t="n">
        <v>45213</v>
      </c>
      <c r="L4817" s="14" t="s">
        <v>4942</v>
      </c>
      <c r="M4817" s="16" t="n">
        <v>1</v>
      </c>
      <c r="N4817" s="16" t="n">
        <v>1</v>
      </c>
      <c r="O4817" s="17" t="n">
        <v>100000</v>
      </c>
      <c r="P4817" s="17" t="n">
        <v>100000</v>
      </c>
      <c r="Q4817" s="18" t="n">
        <v>12600</v>
      </c>
      <c r="R4817" s="19" t="n">
        <f aca="false">IF(H4817="F",1,0)</f>
        <v>0</v>
      </c>
      <c r="S4817" s="19" t="n">
        <f aca="false">IF(H4817="M",1,0)</f>
        <v>1</v>
      </c>
      <c r="T4817" s="11" t="s">
        <v>5186</v>
      </c>
      <c r="U4817" s="11" t="s">
        <v>325</v>
      </c>
      <c r="V4817" s="24" t="n">
        <f aca="false">_xlfn.xlookup(D4817,'WRSI Fusion'!$H$4:$H$354,'WRSI Fusion'!$AI$4:$AI$354)</f>
        <v>77.1984103091362</v>
      </c>
      <c r="W4817" s="16" t="n">
        <f aca="false">_xlfn.xlookup(D4817,'WRSI Maïs'!$H$4:$H$346,'WRSI Maïs'!$AG$4:$AG$346)</f>
        <v>88.169922330779</v>
      </c>
      <c r="X4817" s="16" t="n">
        <f aca="false">_xlfn.xlookup(D4817,'WRSI Mil'!$H$5:$H$355,'WRSI Mil'!$AG$5:$AG$355)</f>
        <v>84.9736065183319</v>
      </c>
      <c r="Y4817" s="16" t="n">
        <f aca="false">_xlfn.xlookup(D4817,'WRSI Sorgho'!$H$4:$H$354,'WRSI Sorgho'!$AI$4:$AI$354)</f>
        <v>77.590111909811</v>
      </c>
      <c r="Z4817" s="16" t="n">
        <f aca="false">V4817</f>
        <v>77.1984103091362</v>
      </c>
      <c r="AA4817" s="16" t="n">
        <f aca="false">_xlfn.xlookup(D4817,'WRSI Fusion'!$H$4:$H$354,'WRSI Fusion'!$AJ$4:$AJ$354)</f>
        <v>78.3358162386523</v>
      </c>
      <c r="AB4817" s="21" t="n">
        <f aca="false">AA4817/Z4817</f>
        <v>1.01473354081984</v>
      </c>
      <c r="AC4817" s="11"/>
      <c r="AD4817" s="11"/>
      <c r="AE4817" s="11"/>
      <c r="AF4817" s="22" t="n">
        <v>2023</v>
      </c>
      <c r="AG4817" s="22" t="s">
        <v>52</v>
      </c>
      <c r="AH4817" s="22" t="s">
        <v>53</v>
      </c>
      <c r="AI4817" s="22"/>
      <c r="AJ4817" s="23" t="n">
        <v>0.7</v>
      </c>
      <c r="AK4817" s="24" t="n">
        <v>100000</v>
      </c>
      <c r="AL4817" s="23" t="n">
        <v>0.8</v>
      </c>
      <c r="AM4817" s="24" t="n">
        <v>25000</v>
      </c>
      <c r="AN4817" s="23" t="n">
        <v>0.9</v>
      </c>
      <c r="AO4817" s="24" t="n">
        <v>10000</v>
      </c>
      <c r="AP4817" s="25" t="n">
        <f aca="false">IF(AB4817&lt;AJ4817,AK4817,IF(AB4817&lt;AL4817,AM4817,IF(AB4817&lt;=AN4817,AO4817,0)))</f>
        <v>0</v>
      </c>
    </row>
    <row r="4818" customFormat="false" ht="15.65" hidden="false" customHeight="false" outlineLevel="0" collapsed="false">
      <c r="A4818" s="11" t="n">
        <f aca="false">A4817+1</f>
        <v>4267</v>
      </c>
      <c r="B4818" s="12" t="s">
        <v>4373</v>
      </c>
      <c r="C4818" s="12" t="s">
        <v>4938</v>
      </c>
      <c r="D4818" s="12" t="s">
        <v>4939</v>
      </c>
      <c r="E4818" s="12" t="s">
        <v>4940</v>
      </c>
      <c r="F4818" s="14" t="s">
        <v>4963</v>
      </c>
      <c r="G4818" s="13" t="s">
        <v>4376</v>
      </c>
      <c r="H4818" s="12" t="s">
        <v>48</v>
      </c>
      <c r="I4818" s="12"/>
      <c r="J4818" s="14"/>
      <c r="K4818" s="15" t="n">
        <v>45213</v>
      </c>
      <c r="L4818" s="14" t="s">
        <v>4942</v>
      </c>
      <c r="M4818" s="16" t="n">
        <v>1</v>
      </c>
      <c r="N4818" s="16" t="n">
        <v>1</v>
      </c>
      <c r="O4818" s="17" t="n">
        <v>100000</v>
      </c>
      <c r="P4818" s="17" t="n">
        <v>100000</v>
      </c>
      <c r="Q4818" s="18" t="n">
        <v>12600</v>
      </c>
      <c r="R4818" s="19" t="n">
        <f aca="false">IF(H4818="F",1,0)</f>
        <v>1</v>
      </c>
      <c r="S4818" s="19" t="n">
        <f aca="false">IF(H4818="M",1,0)</f>
        <v>0</v>
      </c>
      <c r="T4818" s="11" t="s">
        <v>5187</v>
      </c>
      <c r="U4818" s="11" t="s">
        <v>325</v>
      </c>
      <c r="V4818" s="24" t="n">
        <f aca="false">_xlfn.xlookup(D4818,'WRSI Fusion'!$H$4:$H$354,'WRSI Fusion'!$AI$4:$AI$354)</f>
        <v>77.1984103091362</v>
      </c>
      <c r="W4818" s="16" t="n">
        <f aca="false">_xlfn.xlookup(D4818,'WRSI Maïs'!$H$4:$H$346,'WRSI Maïs'!$AG$4:$AG$346)</f>
        <v>88.169922330779</v>
      </c>
      <c r="X4818" s="16" t="n">
        <f aca="false">_xlfn.xlookup(D4818,'WRSI Mil'!$H$5:$H$355,'WRSI Mil'!$AG$5:$AG$355)</f>
        <v>84.9736065183319</v>
      </c>
      <c r="Y4818" s="16" t="n">
        <f aca="false">_xlfn.xlookup(D4818,'WRSI Sorgho'!$H$4:$H$354,'WRSI Sorgho'!$AI$4:$AI$354)</f>
        <v>77.590111909811</v>
      </c>
      <c r="Z4818" s="16" t="n">
        <f aca="false">V4818</f>
        <v>77.1984103091362</v>
      </c>
      <c r="AA4818" s="16" t="n">
        <f aca="false">_xlfn.xlookup(D4818,'WRSI Fusion'!$H$4:$H$354,'WRSI Fusion'!$AJ$4:$AJ$354)</f>
        <v>78.3358162386523</v>
      </c>
      <c r="AB4818" s="21" t="n">
        <f aca="false">AA4818/Z4818</f>
        <v>1.01473354081984</v>
      </c>
      <c r="AC4818" s="11"/>
      <c r="AD4818" s="11"/>
      <c r="AE4818" s="11"/>
      <c r="AF4818" s="22" t="n">
        <v>2023</v>
      </c>
      <c r="AG4818" s="22" t="s">
        <v>52</v>
      </c>
      <c r="AH4818" s="22" t="s">
        <v>53</v>
      </c>
      <c r="AI4818" s="22"/>
      <c r="AJ4818" s="23" t="n">
        <v>0.7</v>
      </c>
      <c r="AK4818" s="24" t="n">
        <v>100000</v>
      </c>
      <c r="AL4818" s="23" t="n">
        <v>0.8</v>
      </c>
      <c r="AM4818" s="24" t="n">
        <v>25000</v>
      </c>
      <c r="AN4818" s="23" t="n">
        <v>0.9</v>
      </c>
      <c r="AO4818" s="24" t="n">
        <v>10000</v>
      </c>
      <c r="AP4818" s="25" t="n">
        <f aca="false">IF(AB4818&lt;AJ4818,AK4818,IF(AB4818&lt;AL4818,AM4818,IF(AB4818&lt;=AN4818,AO4818,0)))</f>
        <v>0</v>
      </c>
    </row>
    <row r="4819" customFormat="false" ht="15.65" hidden="false" customHeight="false" outlineLevel="0" collapsed="false">
      <c r="A4819" s="11" t="n">
        <f aca="false">A4818+1</f>
        <v>4268</v>
      </c>
      <c r="B4819" s="12" t="s">
        <v>4373</v>
      </c>
      <c r="C4819" s="12" t="s">
        <v>4944</v>
      </c>
      <c r="D4819" s="12" t="s">
        <v>4945</v>
      </c>
      <c r="E4819" s="12" t="s">
        <v>4946</v>
      </c>
      <c r="F4819" s="14" t="s">
        <v>4975</v>
      </c>
      <c r="G4819" s="13" t="s">
        <v>4376</v>
      </c>
      <c r="H4819" s="12" t="s">
        <v>55</v>
      </c>
      <c r="I4819" s="12"/>
      <c r="J4819" s="14"/>
      <c r="K4819" s="15" t="n">
        <v>45213</v>
      </c>
      <c r="L4819" s="14" t="s">
        <v>4948</v>
      </c>
      <c r="M4819" s="16" t="n">
        <v>1</v>
      </c>
      <c r="N4819" s="16" t="n">
        <v>1</v>
      </c>
      <c r="O4819" s="17" t="n">
        <v>100000</v>
      </c>
      <c r="P4819" s="17" t="n">
        <v>100000</v>
      </c>
      <c r="Q4819" s="18" t="n">
        <v>12600</v>
      </c>
      <c r="R4819" s="19" t="n">
        <f aca="false">IF(H4819="F",1,0)</f>
        <v>0</v>
      </c>
      <c r="S4819" s="19" t="n">
        <f aca="false">IF(H4819="M",1,0)</f>
        <v>1</v>
      </c>
      <c r="T4819" s="11" t="s">
        <v>5188</v>
      </c>
      <c r="U4819" s="11" t="s">
        <v>325</v>
      </c>
      <c r="V4819" s="24" t="n">
        <f aca="false">_xlfn.xlookup(D4819,'WRSI Fusion'!$H$4:$H$354,'WRSI Fusion'!$AI$4:$AI$354)</f>
        <v>73.6609067451744</v>
      </c>
      <c r="W4819" s="16" t="n">
        <f aca="false">_xlfn.xlookup(D4819,'WRSI Maïs'!$H$4:$H$346,'WRSI Maïs'!$AG$4:$AG$346)</f>
        <v>75.9994798314583</v>
      </c>
      <c r="X4819" s="16" t="n">
        <f aca="false">_xlfn.xlookup(D4819,'WRSI Mil'!$H$5:$H$355,'WRSI Mil'!$AG$5:$AG$355)</f>
        <v>79.2823694410629</v>
      </c>
      <c r="Y4819" s="16" t="n">
        <f aca="false">_xlfn.xlookup(D4819,'WRSI Sorgho'!$H$4:$H$354,'WRSI Sorgho'!$AI$4:$AI$354)</f>
        <v>73.2272484963473</v>
      </c>
      <c r="Z4819" s="16" t="n">
        <f aca="false">V4819</f>
        <v>73.6609067451744</v>
      </c>
      <c r="AA4819" s="16" t="n">
        <f aca="false">_xlfn.xlookup(D4819,'WRSI Fusion'!$H$4:$H$354,'WRSI Fusion'!$AJ$4:$AJ$354)</f>
        <v>67.2589789876622</v>
      </c>
      <c r="AB4819" s="21" t="n">
        <f aca="false">AA4819/Z4819</f>
        <v>0.913089207825539</v>
      </c>
      <c r="AC4819" s="11"/>
      <c r="AD4819" s="11"/>
      <c r="AE4819" s="11"/>
      <c r="AF4819" s="22" t="n">
        <v>2023</v>
      </c>
      <c r="AG4819" s="22" t="s">
        <v>52</v>
      </c>
      <c r="AH4819" s="22" t="s">
        <v>53</v>
      </c>
      <c r="AI4819" s="22"/>
      <c r="AJ4819" s="23" t="n">
        <v>0.7</v>
      </c>
      <c r="AK4819" s="24" t="n">
        <v>100000</v>
      </c>
      <c r="AL4819" s="23" t="n">
        <v>0.8</v>
      </c>
      <c r="AM4819" s="24" t="n">
        <v>25000</v>
      </c>
      <c r="AN4819" s="23" t="n">
        <v>0.9</v>
      </c>
      <c r="AO4819" s="24" t="n">
        <v>10000</v>
      </c>
      <c r="AP4819" s="25" t="n">
        <f aca="false">IF(AB4819&lt;AJ4819,AK4819,IF(AB4819&lt;AL4819,AM4819,IF(AB4819&lt;=AN4819,AO4819,0)))</f>
        <v>0</v>
      </c>
    </row>
    <row r="4820" customFormat="false" ht="15.65" hidden="false" customHeight="false" outlineLevel="0" collapsed="false">
      <c r="A4820" s="11" t="n">
        <f aca="false">A4819+1</f>
        <v>4269</v>
      </c>
      <c r="B4820" s="12" t="s">
        <v>4373</v>
      </c>
      <c r="C4820" s="12" t="s">
        <v>4938</v>
      </c>
      <c r="D4820" s="12" t="s">
        <v>4939</v>
      </c>
      <c r="E4820" s="12" t="s">
        <v>4940</v>
      </c>
      <c r="F4820" s="14" t="s">
        <v>4941</v>
      </c>
      <c r="G4820" s="13" t="s">
        <v>4376</v>
      </c>
      <c r="H4820" s="12" t="s">
        <v>48</v>
      </c>
      <c r="I4820" s="12"/>
      <c r="J4820" s="14"/>
      <c r="K4820" s="15" t="n">
        <v>45213</v>
      </c>
      <c r="L4820" s="14" t="s">
        <v>4942</v>
      </c>
      <c r="M4820" s="16" t="n">
        <v>1</v>
      </c>
      <c r="N4820" s="16" t="n">
        <v>1</v>
      </c>
      <c r="O4820" s="17" t="n">
        <v>100000</v>
      </c>
      <c r="P4820" s="17" t="n">
        <v>100000</v>
      </c>
      <c r="Q4820" s="18" t="n">
        <v>12600</v>
      </c>
      <c r="R4820" s="19" t="n">
        <f aca="false">IF(H4820="F",1,0)</f>
        <v>1</v>
      </c>
      <c r="S4820" s="19" t="n">
        <f aca="false">IF(H4820="M",1,0)</f>
        <v>0</v>
      </c>
      <c r="T4820" s="11" t="s">
        <v>5189</v>
      </c>
      <c r="U4820" s="11" t="s">
        <v>325</v>
      </c>
      <c r="V4820" s="24" t="n">
        <f aca="false">_xlfn.xlookup(D4820,'WRSI Fusion'!$H$4:$H$354,'WRSI Fusion'!$AI$4:$AI$354)</f>
        <v>77.1984103091362</v>
      </c>
      <c r="W4820" s="16" t="n">
        <f aca="false">_xlfn.xlookup(D4820,'WRSI Maïs'!$H$4:$H$346,'WRSI Maïs'!$AG$4:$AG$346)</f>
        <v>88.169922330779</v>
      </c>
      <c r="X4820" s="16" t="n">
        <f aca="false">_xlfn.xlookup(D4820,'WRSI Mil'!$H$5:$H$355,'WRSI Mil'!$AG$5:$AG$355)</f>
        <v>84.9736065183319</v>
      </c>
      <c r="Y4820" s="16" t="n">
        <f aca="false">_xlfn.xlookup(D4820,'WRSI Sorgho'!$H$4:$H$354,'WRSI Sorgho'!$AI$4:$AI$354)</f>
        <v>77.590111909811</v>
      </c>
      <c r="Z4820" s="16" t="n">
        <f aca="false">V4820</f>
        <v>77.1984103091362</v>
      </c>
      <c r="AA4820" s="16" t="n">
        <f aca="false">_xlfn.xlookup(D4820,'WRSI Fusion'!$H$4:$H$354,'WRSI Fusion'!$AJ$4:$AJ$354)</f>
        <v>78.3358162386523</v>
      </c>
      <c r="AB4820" s="21" t="n">
        <f aca="false">AA4820/Z4820</f>
        <v>1.01473354081984</v>
      </c>
      <c r="AC4820" s="11"/>
      <c r="AD4820" s="11"/>
      <c r="AE4820" s="11"/>
      <c r="AF4820" s="22" t="n">
        <v>2023</v>
      </c>
      <c r="AG4820" s="22" t="s">
        <v>52</v>
      </c>
      <c r="AH4820" s="22" t="s">
        <v>53</v>
      </c>
      <c r="AI4820" s="22"/>
      <c r="AJ4820" s="23" t="n">
        <v>0.7</v>
      </c>
      <c r="AK4820" s="24" t="n">
        <v>100000</v>
      </c>
      <c r="AL4820" s="23" t="n">
        <v>0.8</v>
      </c>
      <c r="AM4820" s="24" t="n">
        <v>25000</v>
      </c>
      <c r="AN4820" s="23" t="n">
        <v>0.9</v>
      </c>
      <c r="AO4820" s="24" t="n">
        <v>10000</v>
      </c>
      <c r="AP4820" s="25" t="n">
        <f aca="false">IF(AB4820&lt;AJ4820,AK4820,IF(AB4820&lt;AL4820,AM4820,IF(AB4820&lt;=AN4820,AO4820,0)))</f>
        <v>0</v>
      </c>
    </row>
    <row r="4821" customFormat="false" ht="15.65" hidden="false" customHeight="false" outlineLevel="0" collapsed="false">
      <c r="A4821" s="11" t="n">
        <f aca="false">A4820+1</f>
        <v>4270</v>
      </c>
      <c r="B4821" s="12" t="s">
        <v>4373</v>
      </c>
      <c r="C4821" s="12" t="s">
        <v>4944</v>
      </c>
      <c r="D4821" s="12" t="s">
        <v>4945</v>
      </c>
      <c r="E4821" s="12" t="s">
        <v>4946</v>
      </c>
      <c r="F4821" s="14" t="s">
        <v>4975</v>
      </c>
      <c r="G4821" s="13" t="s">
        <v>4376</v>
      </c>
      <c r="H4821" s="12" t="s">
        <v>48</v>
      </c>
      <c r="I4821" s="12"/>
      <c r="J4821" s="14"/>
      <c r="K4821" s="15" t="n">
        <v>45213</v>
      </c>
      <c r="L4821" s="14" t="s">
        <v>4948</v>
      </c>
      <c r="M4821" s="16" t="n">
        <v>1</v>
      </c>
      <c r="N4821" s="16" t="n">
        <v>1</v>
      </c>
      <c r="O4821" s="17" t="n">
        <v>100000</v>
      </c>
      <c r="P4821" s="17" t="n">
        <v>100000</v>
      </c>
      <c r="Q4821" s="18" t="n">
        <v>12600</v>
      </c>
      <c r="R4821" s="19" t="n">
        <f aca="false">IF(H4821="F",1,0)</f>
        <v>1</v>
      </c>
      <c r="S4821" s="19" t="n">
        <f aca="false">IF(H4821="M",1,0)</f>
        <v>0</v>
      </c>
      <c r="T4821" s="11" t="s">
        <v>5190</v>
      </c>
      <c r="U4821" s="11" t="s">
        <v>325</v>
      </c>
      <c r="V4821" s="24" t="n">
        <f aca="false">_xlfn.xlookup(D4821,'WRSI Fusion'!$H$4:$H$354,'WRSI Fusion'!$AI$4:$AI$354)</f>
        <v>73.6609067451744</v>
      </c>
      <c r="W4821" s="16" t="n">
        <f aca="false">_xlfn.xlookup(D4821,'WRSI Maïs'!$H$4:$H$346,'WRSI Maïs'!$AG$4:$AG$346)</f>
        <v>75.9994798314583</v>
      </c>
      <c r="X4821" s="16" t="n">
        <f aca="false">_xlfn.xlookup(D4821,'WRSI Mil'!$H$5:$H$355,'WRSI Mil'!$AG$5:$AG$355)</f>
        <v>79.2823694410629</v>
      </c>
      <c r="Y4821" s="16" t="n">
        <f aca="false">_xlfn.xlookup(D4821,'WRSI Sorgho'!$H$4:$H$354,'WRSI Sorgho'!$AI$4:$AI$354)</f>
        <v>73.2272484963473</v>
      </c>
      <c r="Z4821" s="16" t="n">
        <f aca="false">V4821</f>
        <v>73.6609067451744</v>
      </c>
      <c r="AA4821" s="16" t="n">
        <f aca="false">_xlfn.xlookup(D4821,'WRSI Fusion'!$H$4:$H$354,'WRSI Fusion'!$AJ$4:$AJ$354)</f>
        <v>67.2589789876622</v>
      </c>
      <c r="AB4821" s="21" t="n">
        <f aca="false">AA4821/Z4821</f>
        <v>0.913089207825539</v>
      </c>
      <c r="AC4821" s="11"/>
      <c r="AD4821" s="11"/>
      <c r="AE4821" s="11"/>
      <c r="AF4821" s="22" t="n">
        <v>2023</v>
      </c>
      <c r="AG4821" s="22" t="s">
        <v>52</v>
      </c>
      <c r="AH4821" s="22" t="s">
        <v>53</v>
      </c>
      <c r="AI4821" s="22"/>
      <c r="AJ4821" s="23" t="n">
        <v>0.7</v>
      </c>
      <c r="AK4821" s="24" t="n">
        <v>100000</v>
      </c>
      <c r="AL4821" s="23" t="n">
        <v>0.8</v>
      </c>
      <c r="AM4821" s="24" t="n">
        <v>25000</v>
      </c>
      <c r="AN4821" s="23" t="n">
        <v>0.9</v>
      </c>
      <c r="AO4821" s="24" t="n">
        <v>10000</v>
      </c>
      <c r="AP4821" s="25" t="n">
        <f aca="false">IF(AB4821&lt;AJ4821,AK4821,IF(AB4821&lt;AL4821,AM4821,IF(AB4821&lt;=AN4821,AO4821,0)))</f>
        <v>0</v>
      </c>
    </row>
    <row r="4822" customFormat="false" ht="15.65" hidden="false" customHeight="false" outlineLevel="0" collapsed="false">
      <c r="A4822" s="11" t="n">
        <f aca="false">A4821+1</f>
        <v>4271</v>
      </c>
      <c r="B4822" s="12" t="s">
        <v>4373</v>
      </c>
      <c r="C4822" s="12" t="s">
        <v>4944</v>
      </c>
      <c r="D4822" s="12" t="s">
        <v>4945</v>
      </c>
      <c r="E4822" s="12" t="s">
        <v>4946</v>
      </c>
      <c r="F4822" s="14" t="s">
        <v>4952</v>
      </c>
      <c r="G4822" s="13" t="s">
        <v>4376</v>
      </c>
      <c r="H4822" s="12" t="s">
        <v>48</v>
      </c>
      <c r="I4822" s="12"/>
      <c r="J4822" s="14"/>
      <c r="K4822" s="15" t="n">
        <v>45213</v>
      </c>
      <c r="L4822" s="14" t="s">
        <v>4948</v>
      </c>
      <c r="M4822" s="16" t="n">
        <v>1</v>
      </c>
      <c r="N4822" s="16" t="n">
        <v>1</v>
      </c>
      <c r="O4822" s="17" t="n">
        <v>100000</v>
      </c>
      <c r="P4822" s="17" t="n">
        <v>100000</v>
      </c>
      <c r="Q4822" s="18" t="n">
        <v>12600</v>
      </c>
      <c r="R4822" s="19" t="n">
        <f aca="false">IF(H4822="F",1,0)</f>
        <v>1</v>
      </c>
      <c r="S4822" s="19" t="n">
        <f aca="false">IF(H4822="M",1,0)</f>
        <v>0</v>
      </c>
      <c r="T4822" s="11" t="s">
        <v>5191</v>
      </c>
      <c r="U4822" s="11" t="s">
        <v>325</v>
      </c>
      <c r="V4822" s="24" t="n">
        <f aca="false">_xlfn.xlookup(D4822,'WRSI Fusion'!$H$4:$H$354,'WRSI Fusion'!$AI$4:$AI$354)</f>
        <v>73.6609067451744</v>
      </c>
      <c r="W4822" s="16" t="n">
        <f aca="false">_xlfn.xlookup(D4822,'WRSI Maïs'!$H$4:$H$346,'WRSI Maïs'!$AG$4:$AG$346)</f>
        <v>75.9994798314583</v>
      </c>
      <c r="X4822" s="16" t="n">
        <f aca="false">_xlfn.xlookup(D4822,'WRSI Mil'!$H$5:$H$355,'WRSI Mil'!$AG$5:$AG$355)</f>
        <v>79.2823694410629</v>
      </c>
      <c r="Y4822" s="16" t="n">
        <f aca="false">_xlfn.xlookup(D4822,'WRSI Sorgho'!$H$4:$H$354,'WRSI Sorgho'!$AI$4:$AI$354)</f>
        <v>73.2272484963473</v>
      </c>
      <c r="Z4822" s="16" t="n">
        <f aca="false">V4822</f>
        <v>73.6609067451744</v>
      </c>
      <c r="AA4822" s="16" t="n">
        <f aca="false">_xlfn.xlookup(D4822,'WRSI Fusion'!$H$4:$H$354,'WRSI Fusion'!$AJ$4:$AJ$354)</f>
        <v>67.2589789876622</v>
      </c>
      <c r="AB4822" s="21" t="n">
        <f aca="false">AA4822/Z4822</f>
        <v>0.913089207825539</v>
      </c>
      <c r="AC4822" s="11"/>
      <c r="AD4822" s="11"/>
      <c r="AE4822" s="11"/>
      <c r="AF4822" s="22" t="n">
        <v>2023</v>
      </c>
      <c r="AG4822" s="22" t="s">
        <v>52</v>
      </c>
      <c r="AH4822" s="22" t="s">
        <v>53</v>
      </c>
      <c r="AI4822" s="22"/>
      <c r="AJ4822" s="23" t="n">
        <v>0.7</v>
      </c>
      <c r="AK4822" s="24" t="n">
        <v>100000</v>
      </c>
      <c r="AL4822" s="23" t="n">
        <v>0.8</v>
      </c>
      <c r="AM4822" s="24" t="n">
        <v>25000</v>
      </c>
      <c r="AN4822" s="23" t="n">
        <v>0.9</v>
      </c>
      <c r="AO4822" s="24" t="n">
        <v>10000</v>
      </c>
      <c r="AP4822" s="25" t="n">
        <f aca="false">IF(AB4822&lt;AJ4822,AK4822,IF(AB4822&lt;AL4822,AM4822,IF(AB4822&lt;=AN4822,AO4822,0)))</f>
        <v>0</v>
      </c>
    </row>
    <row r="4823" customFormat="false" ht="15.65" hidden="false" customHeight="false" outlineLevel="0" collapsed="false">
      <c r="A4823" s="11" t="n">
        <f aca="false">A4822+1</f>
        <v>4272</v>
      </c>
      <c r="B4823" s="12" t="s">
        <v>4373</v>
      </c>
      <c r="C4823" s="12" t="s">
        <v>4944</v>
      </c>
      <c r="D4823" s="12" t="s">
        <v>4945</v>
      </c>
      <c r="E4823" s="12" t="s">
        <v>4946</v>
      </c>
      <c r="F4823" s="14" t="s">
        <v>4975</v>
      </c>
      <c r="G4823" s="13" t="s">
        <v>4376</v>
      </c>
      <c r="H4823" s="12" t="s">
        <v>55</v>
      </c>
      <c r="I4823" s="12"/>
      <c r="J4823" s="14"/>
      <c r="K4823" s="15" t="n">
        <v>45213</v>
      </c>
      <c r="L4823" s="14" t="s">
        <v>4948</v>
      </c>
      <c r="M4823" s="16" t="n">
        <v>1</v>
      </c>
      <c r="N4823" s="16" t="n">
        <v>1</v>
      </c>
      <c r="O4823" s="17" t="n">
        <v>100000</v>
      </c>
      <c r="P4823" s="17" t="n">
        <v>100000</v>
      </c>
      <c r="Q4823" s="18" t="n">
        <v>12600</v>
      </c>
      <c r="R4823" s="19" t="n">
        <f aca="false">IF(H4823="F",1,0)</f>
        <v>0</v>
      </c>
      <c r="S4823" s="19" t="n">
        <f aca="false">IF(H4823="M",1,0)</f>
        <v>1</v>
      </c>
      <c r="T4823" s="11" t="s">
        <v>5192</v>
      </c>
      <c r="U4823" s="11" t="s">
        <v>325</v>
      </c>
      <c r="V4823" s="24" t="n">
        <f aca="false">_xlfn.xlookup(D4823,'WRSI Fusion'!$H$4:$H$354,'WRSI Fusion'!$AI$4:$AI$354)</f>
        <v>73.6609067451744</v>
      </c>
      <c r="W4823" s="16" t="n">
        <f aca="false">_xlfn.xlookup(D4823,'WRSI Maïs'!$H$4:$H$346,'WRSI Maïs'!$AG$4:$AG$346)</f>
        <v>75.9994798314583</v>
      </c>
      <c r="X4823" s="16" t="n">
        <f aca="false">_xlfn.xlookup(D4823,'WRSI Mil'!$H$5:$H$355,'WRSI Mil'!$AG$5:$AG$355)</f>
        <v>79.2823694410629</v>
      </c>
      <c r="Y4823" s="16" t="n">
        <f aca="false">_xlfn.xlookup(D4823,'WRSI Sorgho'!$H$4:$H$354,'WRSI Sorgho'!$AI$4:$AI$354)</f>
        <v>73.2272484963473</v>
      </c>
      <c r="Z4823" s="16" t="n">
        <f aca="false">V4823</f>
        <v>73.6609067451744</v>
      </c>
      <c r="AA4823" s="16" t="n">
        <f aca="false">_xlfn.xlookup(D4823,'WRSI Fusion'!$H$4:$H$354,'WRSI Fusion'!$AJ$4:$AJ$354)</f>
        <v>67.2589789876622</v>
      </c>
      <c r="AB4823" s="21" t="n">
        <f aca="false">AA4823/Z4823</f>
        <v>0.913089207825539</v>
      </c>
      <c r="AC4823" s="11"/>
      <c r="AD4823" s="11"/>
      <c r="AE4823" s="11"/>
      <c r="AF4823" s="22" t="n">
        <v>2023</v>
      </c>
      <c r="AG4823" s="22" t="s">
        <v>52</v>
      </c>
      <c r="AH4823" s="22" t="s">
        <v>53</v>
      </c>
      <c r="AI4823" s="22"/>
      <c r="AJ4823" s="23" t="n">
        <v>0.7</v>
      </c>
      <c r="AK4823" s="24" t="n">
        <v>100000</v>
      </c>
      <c r="AL4823" s="23" t="n">
        <v>0.8</v>
      </c>
      <c r="AM4823" s="24" t="n">
        <v>25000</v>
      </c>
      <c r="AN4823" s="23" t="n">
        <v>0.9</v>
      </c>
      <c r="AO4823" s="24" t="n">
        <v>10000</v>
      </c>
      <c r="AP4823" s="25" t="n">
        <f aca="false">IF(AB4823&lt;AJ4823,AK4823,IF(AB4823&lt;AL4823,AM4823,IF(AB4823&lt;=AN4823,AO4823,0)))</f>
        <v>0</v>
      </c>
    </row>
    <row r="4824" customFormat="false" ht="15.65" hidden="false" customHeight="false" outlineLevel="0" collapsed="false">
      <c r="A4824" s="11" t="n">
        <f aca="false">A4823+1</f>
        <v>4273</v>
      </c>
      <c r="B4824" s="12" t="s">
        <v>4373</v>
      </c>
      <c r="C4824" s="12" t="s">
        <v>4944</v>
      </c>
      <c r="D4824" s="12" t="s">
        <v>4945</v>
      </c>
      <c r="E4824" s="12" t="s">
        <v>4946</v>
      </c>
      <c r="F4824" s="14" t="s">
        <v>4975</v>
      </c>
      <c r="G4824" s="13" t="s">
        <v>4376</v>
      </c>
      <c r="H4824" s="12" t="s">
        <v>48</v>
      </c>
      <c r="I4824" s="12"/>
      <c r="J4824" s="14"/>
      <c r="K4824" s="15" t="n">
        <v>45213</v>
      </c>
      <c r="L4824" s="14" t="s">
        <v>4948</v>
      </c>
      <c r="M4824" s="16" t="n">
        <v>1</v>
      </c>
      <c r="N4824" s="16" t="n">
        <v>1</v>
      </c>
      <c r="O4824" s="17" t="n">
        <v>100000</v>
      </c>
      <c r="P4824" s="17" t="n">
        <v>100000</v>
      </c>
      <c r="Q4824" s="18" t="n">
        <v>12600</v>
      </c>
      <c r="R4824" s="19" t="n">
        <f aca="false">IF(H4824="F",1,0)</f>
        <v>1</v>
      </c>
      <c r="S4824" s="19" t="n">
        <f aca="false">IF(H4824="M",1,0)</f>
        <v>0</v>
      </c>
      <c r="T4824" s="11" t="s">
        <v>5193</v>
      </c>
      <c r="U4824" s="11" t="s">
        <v>325</v>
      </c>
      <c r="V4824" s="24" t="n">
        <f aca="false">_xlfn.xlookup(D4824,'WRSI Fusion'!$H$4:$H$354,'WRSI Fusion'!$AI$4:$AI$354)</f>
        <v>73.6609067451744</v>
      </c>
      <c r="W4824" s="16" t="n">
        <f aca="false">_xlfn.xlookup(D4824,'WRSI Maïs'!$H$4:$H$346,'WRSI Maïs'!$AG$4:$AG$346)</f>
        <v>75.9994798314583</v>
      </c>
      <c r="X4824" s="16" t="n">
        <f aca="false">_xlfn.xlookup(D4824,'WRSI Mil'!$H$5:$H$355,'WRSI Mil'!$AG$5:$AG$355)</f>
        <v>79.2823694410629</v>
      </c>
      <c r="Y4824" s="16" t="n">
        <f aca="false">_xlfn.xlookup(D4824,'WRSI Sorgho'!$H$4:$H$354,'WRSI Sorgho'!$AI$4:$AI$354)</f>
        <v>73.2272484963473</v>
      </c>
      <c r="Z4824" s="16" t="n">
        <f aca="false">V4824</f>
        <v>73.6609067451744</v>
      </c>
      <c r="AA4824" s="16" t="n">
        <f aca="false">_xlfn.xlookup(D4824,'WRSI Fusion'!$H$4:$H$354,'WRSI Fusion'!$AJ$4:$AJ$354)</f>
        <v>67.2589789876622</v>
      </c>
      <c r="AB4824" s="21" t="n">
        <f aca="false">AA4824/Z4824</f>
        <v>0.913089207825539</v>
      </c>
      <c r="AC4824" s="11"/>
      <c r="AD4824" s="11"/>
      <c r="AE4824" s="11"/>
      <c r="AF4824" s="22" t="n">
        <v>2023</v>
      </c>
      <c r="AG4824" s="22" t="s">
        <v>52</v>
      </c>
      <c r="AH4824" s="22" t="s">
        <v>53</v>
      </c>
      <c r="AI4824" s="22"/>
      <c r="AJ4824" s="23" t="n">
        <v>0.7</v>
      </c>
      <c r="AK4824" s="24" t="n">
        <v>100000</v>
      </c>
      <c r="AL4824" s="23" t="n">
        <v>0.8</v>
      </c>
      <c r="AM4824" s="24" t="n">
        <v>25000</v>
      </c>
      <c r="AN4824" s="23" t="n">
        <v>0.9</v>
      </c>
      <c r="AO4824" s="24" t="n">
        <v>10000</v>
      </c>
      <c r="AP4824" s="25" t="n">
        <f aca="false">IF(AB4824&lt;AJ4824,AK4824,IF(AB4824&lt;AL4824,AM4824,IF(AB4824&lt;=AN4824,AO4824,0)))</f>
        <v>0</v>
      </c>
    </row>
    <row r="4825" customFormat="false" ht="15.65" hidden="false" customHeight="false" outlineLevel="0" collapsed="false">
      <c r="A4825" s="11" t="n">
        <f aca="false">A4824+1</f>
        <v>4274</v>
      </c>
      <c r="B4825" s="12" t="s">
        <v>4373</v>
      </c>
      <c r="C4825" s="12" t="s">
        <v>4944</v>
      </c>
      <c r="D4825" s="12" t="s">
        <v>4945</v>
      </c>
      <c r="E4825" s="12" t="s">
        <v>4946</v>
      </c>
      <c r="F4825" s="14" t="s">
        <v>4947</v>
      </c>
      <c r="G4825" s="13" t="s">
        <v>4376</v>
      </c>
      <c r="H4825" s="12" t="s">
        <v>55</v>
      </c>
      <c r="I4825" s="12"/>
      <c r="J4825" s="14"/>
      <c r="K4825" s="15" t="n">
        <v>45213</v>
      </c>
      <c r="L4825" s="14" t="s">
        <v>4948</v>
      </c>
      <c r="M4825" s="16" t="n">
        <v>1</v>
      </c>
      <c r="N4825" s="16" t="n">
        <v>1</v>
      </c>
      <c r="O4825" s="17" t="n">
        <v>100000</v>
      </c>
      <c r="P4825" s="17" t="n">
        <v>100000</v>
      </c>
      <c r="Q4825" s="18" t="n">
        <v>12600</v>
      </c>
      <c r="R4825" s="19" t="n">
        <f aca="false">IF(H4825="F",1,0)</f>
        <v>0</v>
      </c>
      <c r="S4825" s="19" t="n">
        <f aca="false">IF(H4825="M",1,0)</f>
        <v>1</v>
      </c>
      <c r="T4825" s="11" t="s">
        <v>5194</v>
      </c>
      <c r="U4825" s="11" t="s">
        <v>325</v>
      </c>
      <c r="V4825" s="24" t="n">
        <f aca="false">_xlfn.xlookup(D4825,'WRSI Fusion'!$H$4:$H$354,'WRSI Fusion'!$AI$4:$AI$354)</f>
        <v>73.6609067451744</v>
      </c>
      <c r="W4825" s="16" t="n">
        <f aca="false">_xlfn.xlookup(D4825,'WRSI Maïs'!$H$4:$H$346,'WRSI Maïs'!$AG$4:$AG$346)</f>
        <v>75.9994798314583</v>
      </c>
      <c r="X4825" s="16" t="n">
        <f aca="false">_xlfn.xlookup(D4825,'WRSI Mil'!$H$5:$H$355,'WRSI Mil'!$AG$5:$AG$355)</f>
        <v>79.2823694410629</v>
      </c>
      <c r="Y4825" s="16" t="n">
        <f aca="false">_xlfn.xlookup(D4825,'WRSI Sorgho'!$H$4:$H$354,'WRSI Sorgho'!$AI$4:$AI$354)</f>
        <v>73.2272484963473</v>
      </c>
      <c r="Z4825" s="16" t="n">
        <f aca="false">V4825</f>
        <v>73.6609067451744</v>
      </c>
      <c r="AA4825" s="16" t="n">
        <f aca="false">_xlfn.xlookup(D4825,'WRSI Fusion'!$H$4:$H$354,'WRSI Fusion'!$AJ$4:$AJ$354)</f>
        <v>67.2589789876622</v>
      </c>
      <c r="AB4825" s="21" t="n">
        <f aca="false">AA4825/Z4825</f>
        <v>0.913089207825539</v>
      </c>
      <c r="AC4825" s="11"/>
      <c r="AD4825" s="11"/>
      <c r="AE4825" s="11"/>
      <c r="AF4825" s="22" t="n">
        <v>2023</v>
      </c>
      <c r="AG4825" s="22" t="s">
        <v>52</v>
      </c>
      <c r="AH4825" s="22" t="s">
        <v>53</v>
      </c>
      <c r="AI4825" s="22"/>
      <c r="AJ4825" s="23" t="n">
        <v>0.7</v>
      </c>
      <c r="AK4825" s="24" t="n">
        <v>100000</v>
      </c>
      <c r="AL4825" s="23" t="n">
        <v>0.8</v>
      </c>
      <c r="AM4825" s="24" t="n">
        <v>25000</v>
      </c>
      <c r="AN4825" s="23" t="n">
        <v>0.9</v>
      </c>
      <c r="AO4825" s="24" t="n">
        <v>10000</v>
      </c>
      <c r="AP4825" s="25" t="n">
        <f aca="false">IF(AB4825&lt;AJ4825,AK4825,IF(AB4825&lt;AL4825,AM4825,IF(AB4825&lt;=AN4825,AO4825,0)))</f>
        <v>0</v>
      </c>
    </row>
    <row r="4826" customFormat="false" ht="15.65" hidden="false" customHeight="false" outlineLevel="0" collapsed="false">
      <c r="A4826" s="11" t="n">
        <f aca="false">A4825+1</f>
        <v>4275</v>
      </c>
      <c r="B4826" s="12" t="s">
        <v>4373</v>
      </c>
      <c r="C4826" s="12" t="s">
        <v>4938</v>
      </c>
      <c r="D4826" s="12" t="s">
        <v>4939</v>
      </c>
      <c r="E4826" s="12" t="s">
        <v>4940</v>
      </c>
      <c r="F4826" s="14" t="s">
        <v>4995</v>
      </c>
      <c r="G4826" s="13" t="s">
        <v>4376</v>
      </c>
      <c r="H4826" s="12" t="s">
        <v>55</v>
      </c>
      <c r="I4826" s="12"/>
      <c r="J4826" s="14"/>
      <c r="K4826" s="15" t="n">
        <v>45213</v>
      </c>
      <c r="L4826" s="14" t="s">
        <v>4942</v>
      </c>
      <c r="M4826" s="16" t="n">
        <v>1</v>
      </c>
      <c r="N4826" s="16" t="n">
        <v>1</v>
      </c>
      <c r="O4826" s="17" t="n">
        <v>100000</v>
      </c>
      <c r="P4826" s="17" t="n">
        <v>100000</v>
      </c>
      <c r="Q4826" s="18" t="n">
        <v>12600</v>
      </c>
      <c r="R4826" s="19" t="n">
        <f aca="false">IF(H4826="F",1,0)</f>
        <v>0</v>
      </c>
      <c r="S4826" s="19" t="n">
        <f aca="false">IF(H4826="M",1,0)</f>
        <v>1</v>
      </c>
      <c r="T4826" s="11" t="s">
        <v>5195</v>
      </c>
      <c r="U4826" s="11" t="s">
        <v>325</v>
      </c>
      <c r="V4826" s="24" t="n">
        <f aca="false">_xlfn.xlookup(D4826,'WRSI Fusion'!$H$4:$H$354,'WRSI Fusion'!$AI$4:$AI$354)</f>
        <v>77.1984103091362</v>
      </c>
      <c r="W4826" s="16" t="n">
        <f aca="false">_xlfn.xlookup(D4826,'WRSI Maïs'!$H$4:$H$346,'WRSI Maïs'!$AG$4:$AG$346)</f>
        <v>88.169922330779</v>
      </c>
      <c r="X4826" s="16" t="n">
        <f aca="false">_xlfn.xlookup(D4826,'WRSI Mil'!$H$5:$H$355,'WRSI Mil'!$AG$5:$AG$355)</f>
        <v>84.9736065183319</v>
      </c>
      <c r="Y4826" s="16" t="n">
        <f aca="false">_xlfn.xlookup(D4826,'WRSI Sorgho'!$H$4:$H$354,'WRSI Sorgho'!$AI$4:$AI$354)</f>
        <v>77.590111909811</v>
      </c>
      <c r="Z4826" s="16" t="n">
        <f aca="false">V4826</f>
        <v>77.1984103091362</v>
      </c>
      <c r="AA4826" s="16" t="n">
        <f aca="false">_xlfn.xlookup(D4826,'WRSI Fusion'!$H$4:$H$354,'WRSI Fusion'!$AJ$4:$AJ$354)</f>
        <v>78.3358162386523</v>
      </c>
      <c r="AB4826" s="21" t="n">
        <f aca="false">AA4826/Z4826</f>
        <v>1.01473354081984</v>
      </c>
      <c r="AC4826" s="11"/>
      <c r="AD4826" s="11"/>
      <c r="AE4826" s="11"/>
      <c r="AF4826" s="22" t="n">
        <v>2023</v>
      </c>
      <c r="AG4826" s="22" t="s">
        <v>52</v>
      </c>
      <c r="AH4826" s="22" t="s">
        <v>53</v>
      </c>
      <c r="AI4826" s="22"/>
      <c r="AJ4826" s="23" t="n">
        <v>0.7</v>
      </c>
      <c r="AK4826" s="24" t="n">
        <v>100000</v>
      </c>
      <c r="AL4826" s="23" t="n">
        <v>0.8</v>
      </c>
      <c r="AM4826" s="24" t="n">
        <v>25000</v>
      </c>
      <c r="AN4826" s="23" t="n">
        <v>0.9</v>
      </c>
      <c r="AO4826" s="24" t="n">
        <v>10000</v>
      </c>
      <c r="AP4826" s="25" t="n">
        <f aca="false">IF(AB4826&lt;AJ4826,AK4826,IF(AB4826&lt;AL4826,AM4826,IF(AB4826&lt;=AN4826,AO4826,0)))</f>
        <v>0</v>
      </c>
    </row>
    <row r="4827" customFormat="false" ht="15.65" hidden="false" customHeight="false" outlineLevel="0" collapsed="false">
      <c r="A4827" s="11" t="n">
        <f aca="false">A4826+1</f>
        <v>4276</v>
      </c>
      <c r="B4827" s="12" t="s">
        <v>4373</v>
      </c>
      <c r="C4827" s="12" t="s">
        <v>4944</v>
      </c>
      <c r="D4827" s="12" t="s">
        <v>4945</v>
      </c>
      <c r="E4827" s="12" t="s">
        <v>4946</v>
      </c>
      <c r="F4827" s="14" t="s">
        <v>4952</v>
      </c>
      <c r="G4827" s="13" t="s">
        <v>4376</v>
      </c>
      <c r="H4827" s="12" t="s">
        <v>55</v>
      </c>
      <c r="I4827" s="12"/>
      <c r="J4827" s="14"/>
      <c r="K4827" s="15" t="n">
        <v>45213</v>
      </c>
      <c r="L4827" s="14" t="s">
        <v>4948</v>
      </c>
      <c r="M4827" s="16" t="n">
        <v>1</v>
      </c>
      <c r="N4827" s="16" t="n">
        <v>1</v>
      </c>
      <c r="O4827" s="17" t="n">
        <v>100000</v>
      </c>
      <c r="P4827" s="17" t="n">
        <v>100000</v>
      </c>
      <c r="Q4827" s="18" t="n">
        <v>12600</v>
      </c>
      <c r="R4827" s="19" t="n">
        <f aca="false">IF(H4827="F",1,0)</f>
        <v>0</v>
      </c>
      <c r="S4827" s="19" t="n">
        <f aca="false">IF(H4827="M",1,0)</f>
        <v>1</v>
      </c>
      <c r="T4827" s="11" t="s">
        <v>5196</v>
      </c>
      <c r="U4827" s="11" t="s">
        <v>325</v>
      </c>
      <c r="V4827" s="24" t="n">
        <f aca="false">_xlfn.xlookup(D4827,'WRSI Fusion'!$H$4:$H$354,'WRSI Fusion'!$AI$4:$AI$354)</f>
        <v>73.6609067451744</v>
      </c>
      <c r="W4827" s="16" t="n">
        <f aca="false">_xlfn.xlookup(D4827,'WRSI Maïs'!$H$4:$H$346,'WRSI Maïs'!$AG$4:$AG$346)</f>
        <v>75.9994798314583</v>
      </c>
      <c r="X4827" s="16" t="n">
        <f aca="false">_xlfn.xlookup(D4827,'WRSI Mil'!$H$5:$H$355,'WRSI Mil'!$AG$5:$AG$355)</f>
        <v>79.2823694410629</v>
      </c>
      <c r="Y4827" s="16" t="n">
        <f aca="false">_xlfn.xlookup(D4827,'WRSI Sorgho'!$H$4:$H$354,'WRSI Sorgho'!$AI$4:$AI$354)</f>
        <v>73.2272484963473</v>
      </c>
      <c r="Z4827" s="16" t="n">
        <f aca="false">V4827</f>
        <v>73.6609067451744</v>
      </c>
      <c r="AA4827" s="16" t="n">
        <f aca="false">_xlfn.xlookup(D4827,'WRSI Fusion'!$H$4:$H$354,'WRSI Fusion'!$AJ$4:$AJ$354)</f>
        <v>67.2589789876622</v>
      </c>
      <c r="AB4827" s="21" t="n">
        <f aca="false">AA4827/Z4827</f>
        <v>0.913089207825539</v>
      </c>
      <c r="AC4827" s="11"/>
      <c r="AD4827" s="11"/>
      <c r="AE4827" s="11"/>
      <c r="AF4827" s="22" t="n">
        <v>2023</v>
      </c>
      <c r="AG4827" s="22" t="s">
        <v>52</v>
      </c>
      <c r="AH4827" s="22" t="s">
        <v>53</v>
      </c>
      <c r="AI4827" s="22"/>
      <c r="AJ4827" s="23" t="n">
        <v>0.7</v>
      </c>
      <c r="AK4827" s="24" t="n">
        <v>100000</v>
      </c>
      <c r="AL4827" s="23" t="n">
        <v>0.8</v>
      </c>
      <c r="AM4827" s="24" t="n">
        <v>25000</v>
      </c>
      <c r="AN4827" s="23" t="n">
        <v>0.9</v>
      </c>
      <c r="AO4827" s="24" t="n">
        <v>10000</v>
      </c>
      <c r="AP4827" s="25" t="n">
        <f aca="false">IF(AB4827&lt;AJ4827,AK4827,IF(AB4827&lt;AL4827,AM4827,IF(AB4827&lt;=AN4827,AO4827,0)))</f>
        <v>0</v>
      </c>
    </row>
    <row r="4828" customFormat="false" ht="15.65" hidden="false" customHeight="false" outlineLevel="0" collapsed="false">
      <c r="A4828" s="11" t="n">
        <f aca="false">A4827+1</f>
        <v>4277</v>
      </c>
      <c r="B4828" s="12" t="s">
        <v>4373</v>
      </c>
      <c r="C4828" s="12" t="s">
        <v>4938</v>
      </c>
      <c r="D4828" s="12" t="s">
        <v>4939</v>
      </c>
      <c r="E4828" s="12" t="s">
        <v>4940</v>
      </c>
      <c r="F4828" s="14" t="s">
        <v>4956</v>
      </c>
      <c r="G4828" s="13" t="s">
        <v>4376</v>
      </c>
      <c r="H4828" s="12" t="s">
        <v>55</v>
      </c>
      <c r="I4828" s="12"/>
      <c r="J4828" s="14"/>
      <c r="K4828" s="15" t="n">
        <v>45213</v>
      </c>
      <c r="L4828" s="14" t="s">
        <v>4942</v>
      </c>
      <c r="M4828" s="16" t="n">
        <v>1</v>
      </c>
      <c r="N4828" s="16" t="n">
        <v>1</v>
      </c>
      <c r="O4828" s="17" t="n">
        <v>100000</v>
      </c>
      <c r="P4828" s="17" t="n">
        <v>100000</v>
      </c>
      <c r="Q4828" s="18" t="n">
        <v>12600</v>
      </c>
      <c r="R4828" s="19" t="n">
        <f aca="false">IF(H4828="F",1,0)</f>
        <v>0</v>
      </c>
      <c r="S4828" s="19" t="n">
        <f aca="false">IF(H4828="M",1,0)</f>
        <v>1</v>
      </c>
      <c r="T4828" s="11" t="s">
        <v>5197</v>
      </c>
      <c r="U4828" s="11" t="s">
        <v>325</v>
      </c>
      <c r="V4828" s="24" t="n">
        <f aca="false">_xlfn.xlookup(D4828,'WRSI Fusion'!$H$4:$H$354,'WRSI Fusion'!$AI$4:$AI$354)</f>
        <v>77.1984103091362</v>
      </c>
      <c r="W4828" s="16" t="n">
        <f aca="false">_xlfn.xlookup(D4828,'WRSI Maïs'!$H$4:$H$346,'WRSI Maïs'!$AG$4:$AG$346)</f>
        <v>88.169922330779</v>
      </c>
      <c r="X4828" s="16" t="n">
        <f aca="false">_xlfn.xlookup(D4828,'WRSI Mil'!$H$5:$H$355,'WRSI Mil'!$AG$5:$AG$355)</f>
        <v>84.9736065183319</v>
      </c>
      <c r="Y4828" s="16" t="n">
        <f aca="false">_xlfn.xlookup(D4828,'WRSI Sorgho'!$H$4:$H$354,'WRSI Sorgho'!$AI$4:$AI$354)</f>
        <v>77.590111909811</v>
      </c>
      <c r="Z4828" s="16" t="n">
        <f aca="false">V4828</f>
        <v>77.1984103091362</v>
      </c>
      <c r="AA4828" s="16" t="n">
        <f aca="false">_xlfn.xlookup(D4828,'WRSI Fusion'!$H$4:$H$354,'WRSI Fusion'!$AJ$4:$AJ$354)</f>
        <v>78.3358162386523</v>
      </c>
      <c r="AB4828" s="21" t="n">
        <f aca="false">AA4828/Z4828</f>
        <v>1.01473354081984</v>
      </c>
      <c r="AC4828" s="11"/>
      <c r="AD4828" s="11"/>
      <c r="AE4828" s="11"/>
      <c r="AF4828" s="22" t="n">
        <v>2023</v>
      </c>
      <c r="AG4828" s="22" t="s">
        <v>52</v>
      </c>
      <c r="AH4828" s="22" t="s">
        <v>53</v>
      </c>
      <c r="AI4828" s="22"/>
      <c r="AJ4828" s="23" t="n">
        <v>0.7</v>
      </c>
      <c r="AK4828" s="24" t="n">
        <v>100000</v>
      </c>
      <c r="AL4828" s="23" t="n">
        <v>0.8</v>
      </c>
      <c r="AM4828" s="24" t="n">
        <v>25000</v>
      </c>
      <c r="AN4828" s="23" t="n">
        <v>0.9</v>
      </c>
      <c r="AO4828" s="24" t="n">
        <v>10000</v>
      </c>
      <c r="AP4828" s="25" t="n">
        <f aca="false">IF(AB4828&lt;AJ4828,AK4828,IF(AB4828&lt;AL4828,AM4828,IF(AB4828&lt;=AN4828,AO4828,0)))</f>
        <v>0</v>
      </c>
    </row>
    <row r="4829" customFormat="false" ht="15.65" hidden="false" customHeight="false" outlineLevel="0" collapsed="false">
      <c r="A4829" s="11" t="n">
        <f aca="false">A4828+1</f>
        <v>4278</v>
      </c>
      <c r="B4829" s="12" t="s">
        <v>4373</v>
      </c>
      <c r="C4829" s="12" t="s">
        <v>4944</v>
      </c>
      <c r="D4829" s="12" t="s">
        <v>4945</v>
      </c>
      <c r="E4829" s="12" t="s">
        <v>4946</v>
      </c>
      <c r="F4829" s="14" t="s">
        <v>4952</v>
      </c>
      <c r="G4829" s="13" t="s">
        <v>4376</v>
      </c>
      <c r="H4829" s="12" t="s">
        <v>55</v>
      </c>
      <c r="I4829" s="12"/>
      <c r="J4829" s="14"/>
      <c r="K4829" s="15" t="n">
        <v>45213</v>
      </c>
      <c r="L4829" s="14" t="s">
        <v>4948</v>
      </c>
      <c r="M4829" s="16" t="n">
        <v>1</v>
      </c>
      <c r="N4829" s="16" t="n">
        <v>1</v>
      </c>
      <c r="O4829" s="17" t="n">
        <v>100000</v>
      </c>
      <c r="P4829" s="17" t="n">
        <v>100000</v>
      </c>
      <c r="Q4829" s="18" t="n">
        <v>12600</v>
      </c>
      <c r="R4829" s="19" t="n">
        <f aca="false">IF(H4829="F",1,0)</f>
        <v>0</v>
      </c>
      <c r="S4829" s="19" t="n">
        <f aca="false">IF(H4829="M",1,0)</f>
        <v>1</v>
      </c>
      <c r="T4829" s="11" t="s">
        <v>5198</v>
      </c>
      <c r="U4829" s="11" t="s">
        <v>325</v>
      </c>
      <c r="V4829" s="24" t="n">
        <f aca="false">_xlfn.xlookup(D4829,'WRSI Fusion'!$H$4:$H$354,'WRSI Fusion'!$AI$4:$AI$354)</f>
        <v>73.6609067451744</v>
      </c>
      <c r="W4829" s="16" t="n">
        <f aca="false">_xlfn.xlookup(D4829,'WRSI Maïs'!$H$4:$H$346,'WRSI Maïs'!$AG$4:$AG$346)</f>
        <v>75.9994798314583</v>
      </c>
      <c r="X4829" s="16" t="n">
        <f aca="false">_xlfn.xlookup(D4829,'WRSI Mil'!$H$5:$H$355,'WRSI Mil'!$AG$5:$AG$355)</f>
        <v>79.2823694410629</v>
      </c>
      <c r="Y4829" s="16" t="n">
        <f aca="false">_xlfn.xlookup(D4829,'WRSI Sorgho'!$H$4:$H$354,'WRSI Sorgho'!$AI$4:$AI$354)</f>
        <v>73.2272484963473</v>
      </c>
      <c r="Z4829" s="16" t="n">
        <f aca="false">V4829</f>
        <v>73.6609067451744</v>
      </c>
      <c r="AA4829" s="16" t="n">
        <f aca="false">_xlfn.xlookup(D4829,'WRSI Fusion'!$H$4:$H$354,'WRSI Fusion'!$AJ$4:$AJ$354)</f>
        <v>67.2589789876622</v>
      </c>
      <c r="AB4829" s="21" t="n">
        <f aca="false">AA4829/Z4829</f>
        <v>0.913089207825539</v>
      </c>
      <c r="AC4829" s="11"/>
      <c r="AD4829" s="11"/>
      <c r="AE4829" s="11"/>
      <c r="AF4829" s="22" t="n">
        <v>2023</v>
      </c>
      <c r="AG4829" s="22" t="s">
        <v>52</v>
      </c>
      <c r="AH4829" s="22" t="s">
        <v>53</v>
      </c>
      <c r="AI4829" s="22"/>
      <c r="AJ4829" s="23" t="n">
        <v>0.7</v>
      </c>
      <c r="AK4829" s="24" t="n">
        <v>100000</v>
      </c>
      <c r="AL4829" s="23" t="n">
        <v>0.8</v>
      </c>
      <c r="AM4829" s="24" t="n">
        <v>25000</v>
      </c>
      <c r="AN4829" s="23" t="n">
        <v>0.9</v>
      </c>
      <c r="AO4829" s="24" t="n">
        <v>10000</v>
      </c>
      <c r="AP4829" s="25" t="n">
        <f aca="false">IF(AB4829&lt;AJ4829,AK4829,IF(AB4829&lt;AL4829,AM4829,IF(AB4829&lt;=AN4829,AO4829,0)))</f>
        <v>0</v>
      </c>
    </row>
    <row r="4830" customFormat="false" ht="15.65" hidden="false" customHeight="false" outlineLevel="0" collapsed="false">
      <c r="A4830" s="11" t="n">
        <f aca="false">A4829+1</f>
        <v>4279</v>
      </c>
      <c r="B4830" s="12" t="s">
        <v>4373</v>
      </c>
      <c r="C4830" s="12" t="s">
        <v>4938</v>
      </c>
      <c r="D4830" s="12" t="s">
        <v>4939</v>
      </c>
      <c r="E4830" s="12" t="s">
        <v>4940</v>
      </c>
      <c r="F4830" s="14" t="s">
        <v>4995</v>
      </c>
      <c r="G4830" s="13" t="s">
        <v>4376</v>
      </c>
      <c r="H4830" s="12" t="s">
        <v>48</v>
      </c>
      <c r="I4830" s="12"/>
      <c r="J4830" s="14"/>
      <c r="K4830" s="15" t="n">
        <v>45213</v>
      </c>
      <c r="L4830" s="14" t="s">
        <v>4942</v>
      </c>
      <c r="M4830" s="16" t="n">
        <v>1</v>
      </c>
      <c r="N4830" s="16" t="n">
        <v>1</v>
      </c>
      <c r="O4830" s="17" t="n">
        <v>100000</v>
      </c>
      <c r="P4830" s="17" t="n">
        <v>100000</v>
      </c>
      <c r="Q4830" s="18" t="n">
        <v>12600</v>
      </c>
      <c r="R4830" s="19" t="n">
        <f aca="false">IF(H4830="F",1,0)</f>
        <v>1</v>
      </c>
      <c r="S4830" s="19" t="n">
        <f aca="false">IF(H4830="M",1,0)</f>
        <v>0</v>
      </c>
      <c r="T4830" s="11" t="s">
        <v>5199</v>
      </c>
      <c r="U4830" s="11" t="s">
        <v>325</v>
      </c>
      <c r="V4830" s="24" t="n">
        <f aca="false">_xlfn.xlookup(D4830,'WRSI Fusion'!$H$4:$H$354,'WRSI Fusion'!$AI$4:$AI$354)</f>
        <v>77.1984103091362</v>
      </c>
      <c r="W4830" s="16" t="n">
        <f aca="false">_xlfn.xlookup(D4830,'WRSI Maïs'!$H$4:$H$346,'WRSI Maïs'!$AG$4:$AG$346)</f>
        <v>88.169922330779</v>
      </c>
      <c r="X4830" s="16" t="n">
        <f aca="false">_xlfn.xlookup(D4830,'WRSI Mil'!$H$5:$H$355,'WRSI Mil'!$AG$5:$AG$355)</f>
        <v>84.9736065183319</v>
      </c>
      <c r="Y4830" s="16" t="n">
        <f aca="false">_xlfn.xlookup(D4830,'WRSI Sorgho'!$H$4:$H$354,'WRSI Sorgho'!$AI$4:$AI$354)</f>
        <v>77.590111909811</v>
      </c>
      <c r="Z4830" s="16" t="n">
        <f aca="false">V4830</f>
        <v>77.1984103091362</v>
      </c>
      <c r="AA4830" s="16" t="n">
        <f aca="false">_xlfn.xlookup(D4830,'WRSI Fusion'!$H$4:$H$354,'WRSI Fusion'!$AJ$4:$AJ$354)</f>
        <v>78.3358162386523</v>
      </c>
      <c r="AB4830" s="21" t="n">
        <f aca="false">AA4830/Z4830</f>
        <v>1.01473354081984</v>
      </c>
      <c r="AC4830" s="11"/>
      <c r="AD4830" s="11"/>
      <c r="AE4830" s="11"/>
      <c r="AF4830" s="22" t="n">
        <v>2023</v>
      </c>
      <c r="AG4830" s="22" t="s">
        <v>52</v>
      </c>
      <c r="AH4830" s="22" t="s">
        <v>53</v>
      </c>
      <c r="AI4830" s="22"/>
      <c r="AJ4830" s="23" t="n">
        <v>0.7</v>
      </c>
      <c r="AK4830" s="24" t="n">
        <v>100000</v>
      </c>
      <c r="AL4830" s="23" t="n">
        <v>0.8</v>
      </c>
      <c r="AM4830" s="24" t="n">
        <v>25000</v>
      </c>
      <c r="AN4830" s="23" t="n">
        <v>0.9</v>
      </c>
      <c r="AO4830" s="24" t="n">
        <v>10000</v>
      </c>
      <c r="AP4830" s="25" t="n">
        <f aca="false">IF(AB4830&lt;AJ4830,AK4830,IF(AB4830&lt;AL4830,AM4830,IF(AB4830&lt;=AN4830,AO4830,0)))</f>
        <v>0</v>
      </c>
    </row>
    <row r="4831" customFormat="false" ht="15.65" hidden="false" customHeight="false" outlineLevel="0" collapsed="false">
      <c r="A4831" s="11" t="n">
        <f aca="false">A4830+1</f>
        <v>4280</v>
      </c>
      <c r="B4831" s="12" t="s">
        <v>4373</v>
      </c>
      <c r="C4831" s="12" t="s">
        <v>4944</v>
      </c>
      <c r="D4831" s="12" t="s">
        <v>4945</v>
      </c>
      <c r="E4831" s="12" t="s">
        <v>4946</v>
      </c>
      <c r="F4831" s="14" t="s">
        <v>4952</v>
      </c>
      <c r="G4831" s="13" t="s">
        <v>4376</v>
      </c>
      <c r="H4831" s="12" t="s">
        <v>55</v>
      </c>
      <c r="I4831" s="12"/>
      <c r="J4831" s="14"/>
      <c r="K4831" s="15" t="n">
        <v>45213</v>
      </c>
      <c r="L4831" s="14" t="s">
        <v>4948</v>
      </c>
      <c r="M4831" s="16" t="n">
        <v>1</v>
      </c>
      <c r="N4831" s="16" t="n">
        <v>1</v>
      </c>
      <c r="O4831" s="17" t="n">
        <v>100000</v>
      </c>
      <c r="P4831" s="17" t="n">
        <v>100000</v>
      </c>
      <c r="Q4831" s="18" t="n">
        <v>12600</v>
      </c>
      <c r="R4831" s="19" t="n">
        <f aca="false">IF(H4831="F",1,0)</f>
        <v>0</v>
      </c>
      <c r="S4831" s="19" t="n">
        <f aca="false">IF(H4831="M",1,0)</f>
        <v>1</v>
      </c>
      <c r="T4831" s="11" t="s">
        <v>5200</v>
      </c>
      <c r="U4831" s="11" t="s">
        <v>325</v>
      </c>
      <c r="V4831" s="24" t="n">
        <f aca="false">_xlfn.xlookup(D4831,'WRSI Fusion'!$H$4:$H$354,'WRSI Fusion'!$AI$4:$AI$354)</f>
        <v>73.6609067451744</v>
      </c>
      <c r="W4831" s="16" t="n">
        <f aca="false">_xlfn.xlookup(D4831,'WRSI Maïs'!$H$4:$H$346,'WRSI Maïs'!$AG$4:$AG$346)</f>
        <v>75.9994798314583</v>
      </c>
      <c r="X4831" s="16" t="n">
        <f aca="false">_xlfn.xlookup(D4831,'WRSI Mil'!$H$5:$H$355,'WRSI Mil'!$AG$5:$AG$355)</f>
        <v>79.2823694410629</v>
      </c>
      <c r="Y4831" s="16" t="n">
        <f aca="false">_xlfn.xlookup(D4831,'WRSI Sorgho'!$H$4:$H$354,'WRSI Sorgho'!$AI$4:$AI$354)</f>
        <v>73.2272484963473</v>
      </c>
      <c r="Z4831" s="16" t="n">
        <f aca="false">V4831</f>
        <v>73.6609067451744</v>
      </c>
      <c r="AA4831" s="16" t="n">
        <f aca="false">_xlfn.xlookup(D4831,'WRSI Fusion'!$H$4:$H$354,'WRSI Fusion'!$AJ$4:$AJ$354)</f>
        <v>67.2589789876622</v>
      </c>
      <c r="AB4831" s="21" t="n">
        <f aca="false">AA4831/Z4831</f>
        <v>0.913089207825539</v>
      </c>
      <c r="AC4831" s="11"/>
      <c r="AD4831" s="11"/>
      <c r="AE4831" s="11"/>
      <c r="AF4831" s="22" t="n">
        <v>2023</v>
      </c>
      <c r="AG4831" s="22" t="s">
        <v>52</v>
      </c>
      <c r="AH4831" s="22" t="s">
        <v>53</v>
      </c>
      <c r="AI4831" s="22"/>
      <c r="AJ4831" s="23" t="n">
        <v>0.7</v>
      </c>
      <c r="AK4831" s="24" t="n">
        <v>100000</v>
      </c>
      <c r="AL4831" s="23" t="n">
        <v>0.8</v>
      </c>
      <c r="AM4831" s="24" t="n">
        <v>25000</v>
      </c>
      <c r="AN4831" s="23" t="n">
        <v>0.9</v>
      </c>
      <c r="AO4831" s="24" t="n">
        <v>10000</v>
      </c>
      <c r="AP4831" s="25" t="n">
        <f aca="false">IF(AB4831&lt;AJ4831,AK4831,IF(AB4831&lt;AL4831,AM4831,IF(AB4831&lt;=AN4831,AO4831,0)))</f>
        <v>0</v>
      </c>
    </row>
    <row r="4832" customFormat="false" ht="15.65" hidden="false" customHeight="false" outlineLevel="0" collapsed="false">
      <c r="A4832" s="11" t="n">
        <f aca="false">A4831+1</f>
        <v>4281</v>
      </c>
      <c r="B4832" s="12" t="s">
        <v>4373</v>
      </c>
      <c r="C4832" s="12" t="s">
        <v>4938</v>
      </c>
      <c r="D4832" s="12" t="s">
        <v>4939</v>
      </c>
      <c r="E4832" s="12" t="s">
        <v>4940</v>
      </c>
      <c r="F4832" s="14" t="s">
        <v>4941</v>
      </c>
      <c r="G4832" s="13" t="s">
        <v>4376</v>
      </c>
      <c r="H4832" s="12" t="s">
        <v>48</v>
      </c>
      <c r="I4832" s="12"/>
      <c r="J4832" s="14"/>
      <c r="K4832" s="15" t="n">
        <v>45213</v>
      </c>
      <c r="L4832" s="14" t="s">
        <v>4942</v>
      </c>
      <c r="M4832" s="16" t="n">
        <v>1</v>
      </c>
      <c r="N4832" s="16" t="n">
        <v>1</v>
      </c>
      <c r="O4832" s="17" t="n">
        <v>100000</v>
      </c>
      <c r="P4832" s="17" t="n">
        <v>100000</v>
      </c>
      <c r="Q4832" s="18" t="n">
        <v>12600</v>
      </c>
      <c r="R4832" s="19" t="n">
        <f aca="false">IF(H4832="F",1,0)</f>
        <v>1</v>
      </c>
      <c r="S4832" s="19" t="n">
        <f aca="false">IF(H4832="M",1,0)</f>
        <v>0</v>
      </c>
      <c r="T4832" s="11" t="s">
        <v>5201</v>
      </c>
      <c r="U4832" s="11" t="s">
        <v>325</v>
      </c>
      <c r="V4832" s="24" t="n">
        <f aca="false">_xlfn.xlookup(D4832,'WRSI Fusion'!$H$4:$H$354,'WRSI Fusion'!$AI$4:$AI$354)</f>
        <v>77.1984103091362</v>
      </c>
      <c r="W4832" s="16" t="n">
        <f aca="false">_xlfn.xlookup(D4832,'WRSI Maïs'!$H$4:$H$346,'WRSI Maïs'!$AG$4:$AG$346)</f>
        <v>88.169922330779</v>
      </c>
      <c r="X4832" s="16" t="n">
        <f aca="false">_xlfn.xlookup(D4832,'WRSI Mil'!$H$5:$H$355,'WRSI Mil'!$AG$5:$AG$355)</f>
        <v>84.9736065183319</v>
      </c>
      <c r="Y4832" s="16" t="n">
        <f aca="false">_xlfn.xlookup(D4832,'WRSI Sorgho'!$H$4:$H$354,'WRSI Sorgho'!$AI$4:$AI$354)</f>
        <v>77.590111909811</v>
      </c>
      <c r="Z4832" s="16" t="n">
        <f aca="false">V4832</f>
        <v>77.1984103091362</v>
      </c>
      <c r="AA4832" s="16" t="n">
        <f aca="false">_xlfn.xlookup(D4832,'WRSI Fusion'!$H$4:$H$354,'WRSI Fusion'!$AJ$4:$AJ$354)</f>
        <v>78.3358162386523</v>
      </c>
      <c r="AB4832" s="21" t="n">
        <f aca="false">AA4832/Z4832</f>
        <v>1.01473354081984</v>
      </c>
      <c r="AC4832" s="11"/>
      <c r="AD4832" s="11"/>
      <c r="AE4832" s="11"/>
      <c r="AF4832" s="22" t="n">
        <v>2023</v>
      </c>
      <c r="AG4832" s="22" t="s">
        <v>52</v>
      </c>
      <c r="AH4832" s="22" t="s">
        <v>53</v>
      </c>
      <c r="AI4832" s="22"/>
      <c r="AJ4832" s="23" t="n">
        <v>0.7</v>
      </c>
      <c r="AK4832" s="24" t="n">
        <v>100000</v>
      </c>
      <c r="AL4832" s="23" t="n">
        <v>0.8</v>
      </c>
      <c r="AM4832" s="24" t="n">
        <v>25000</v>
      </c>
      <c r="AN4832" s="23" t="n">
        <v>0.9</v>
      </c>
      <c r="AO4832" s="24" t="n">
        <v>10000</v>
      </c>
      <c r="AP4832" s="25" t="n">
        <f aca="false">IF(AB4832&lt;AJ4832,AK4832,IF(AB4832&lt;AL4832,AM4832,IF(AB4832&lt;=AN4832,AO4832,0)))</f>
        <v>0</v>
      </c>
    </row>
    <row r="4833" customFormat="false" ht="15.65" hidden="false" customHeight="false" outlineLevel="0" collapsed="false">
      <c r="A4833" s="11" t="n">
        <f aca="false">A4832+1</f>
        <v>4282</v>
      </c>
      <c r="B4833" s="12" t="s">
        <v>4373</v>
      </c>
      <c r="C4833" s="12" t="s">
        <v>4944</v>
      </c>
      <c r="D4833" s="12" t="s">
        <v>4945</v>
      </c>
      <c r="E4833" s="12" t="s">
        <v>4946</v>
      </c>
      <c r="F4833" s="14" t="s">
        <v>4952</v>
      </c>
      <c r="G4833" s="13" t="s">
        <v>4376</v>
      </c>
      <c r="H4833" s="12" t="s">
        <v>48</v>
      </c>
      <c r="I4833" s="12"/>
      <c r="J4833" s="14"/>
      <c r="K4833" s="15" t="n">
        <v>45213</v>
      </c>
      <c r="L4833" s="14" t="s">
        <v>4948</v>
      </c>
      <c r="M4833" s="16" t="n">
        <v>1</v>
      </c>
      <c r="N4833" s="16" t="n">
        <v>1</v>
      </c>
      <c r="O4833" s="17" t="n">
        <v>100000</v>
      </c>
      <c r="P4833" s="17" t="n">
        <v>100000</v>
      </c>
      <c r="Q4833" s="18" t="n">
        <v>12600</v>
      </c>
      <c r="R4833" s="19" t="n">
        <f aca="false">IF(H4833="F",1,0)</f>
        <v>1</v>
      </c>
      <c r="S4833" s="19" t="n">
        <f aca="false">IF(H4833="M",1,0)</f>
        <v>0</v>
      </c>
      <c r="T4833" s="11" t="s">
        <v>5202</v>
      </c>
      <c r="U4833" s="11" t="s">
        <v>325</v>
      </c>
      <c r="V4833" s="24" t="n">
        <f aca="false">_xlfn.xlookup(D4833,'WRSI Fusion'!$H$4:$H$354,'WRSI Fusion'!$AI$4:$AI$354)</f>
        <v>73.6609067451744</v>
      </c>
      <c r="W4833" s="16" t="n">
        <f aca="false">_xlfn.xlookup(D4833,'WRSI Maïs'!$H$4:$H$346,'WRSI Maïs'!$AG$4:$AG$346)</f>
        <v>75.9994798314583</v>
      </c>
      <c r="X4833" s="16" t="n">
        <f aca="false">_xlfn.xlookup(D4833,'WRSI Mil'!$H$5:$H$355,'WRSI Mil'!$AG$5:$AG$355)</f>
        <v>79.2823694410629</v>
      </c>
      <c r="Y4833" s="16" t="n">
        <f aca="false">_xlfn.xlookup(D4833,'WRSI Sorgho'!$H$4:$H$354,'WRSI Sorgho'!$AI$4:$AI$354)</f>
        <v>73.2272484963473</v>
      </c>
      <c r="Z4833" s="16" t="n">
        <f aca="false">V4833</f>
        <v>73.6609067451744</v>
      </c>
      <c r="AA4833" s="16" t="n">
        <f aca="false">_xlfn.xlookup(D4833,'WRSI Fusion'!$H$4:$H$354,'WRSI Fusion'!$AJ$4:$AJ$354)</f>
        <v>67.2589789876622</v>
      </c>
      <c r="AB4833" s="21" t="n">
        <f aca="false">AA4833/Z4833</f>
        <v>0.913089207825539</v>
      </c>
      <c r="AC4833" s="11"/>
      <c r="AD4833" s="11"/>
      <c r="AE4833" s="11"/>
      <c r="AF4833" s="22" t="n">
        <v>2023</v>
      </c>
      <c r="AG4833" s="22" t="s">
        <v>52</v>
      </c>
      <c r="AH4833" s="22" t="s">
        <v>53</v>
      </c>
      <c r="AI4833" s="22"/>
      <c r="AJ4833" s="23" t="n">
        <v>0.7</v>
      </c>
      <c r="AK4833" s="24" t="n">
        <v>100000</v>
      </c>
      <c r="AL4833" s="23" t="n">
        <v>0.8</v>
      </c>
      <c r="AM4833" s="24" t="n">
        <v>25000</v>
      </c>
      <c r="AN4833" s="23" t="n">
        <v>0.9</v>
      </c>
      <c r="AO4833" s="24" t="n">
        <v>10000</v>
      </c>
      <c r="AP4833" s="25" t="n">
        <f aca="false">IF(AB4833&lt;AJ4833,AK4833,IF(AB4833&lt;AL4833,AM4833,IF(AB4833&lt;=AN4833,AO4833,0)))</f>
        <v>0</v>
      </c>
    </row>
    <row r="4834" customFormat="false" ht="15.65" hidden="false" customHeight="false" outlineLevel="0" collapsed="false">
      <c r="A4834" s="11" t="n">
        <f aca="false">A4833+1</f>
        <v>4283</v>
      </c>
      <c r="B4834" s="12" t="s">
        <v>4373</v>
      </c>
      <c r="C4834" s="12" t="s">
        <v>4944</v>
      </c>
      <c r="D4834" s="12" t="s">
        <v>4945</v>
      </c>
      <c r="E4834" s="12" t="s">
        <v>4946</v>
      </c>
      <c r="F4834" s="14" t="s">
        <v>4960</v>
      </c>
      <c r="G4834" s="13" t="s">
        <v>4376</v>
      </c>
      <c r="H4834" s="12" t="s">
        <v>48</v>
      </c>
      <c r="I4834" s="12"/>
      <c r="J4834" s="14"/>
      <c r="K4834" s="15" t="n">
        <v>45213</v>
      </c>
      <c r="L4834" s="14" t="s">
        <v>4948</v>
      </c>
      <c r="M4834" s="16" t="n">
        <v>1</v>
      </c>
      <c r="N4834" s="16" t="n">
        <v>1</v>
      </c>
      <c r="O4834" s="17" t="n">
        <v>100000</v>
      </c>
      <c r="P4834" s="17" t="n">
        <v>100000</v>
      </c>
      <c r="Q4834" s="18" t="n">
        <v>12600</v>
      </c>
      <c r="R4834" s="19" t="n">
        <f aca="false">IF(H4834="F",1,0)</f>
        <v>1</v>
      </c>
      <c r="S4834" s="19" t="n">
        <f aca="false">IF(H4834="M",1,0)</f>
        <v>0</v>
      </c>
      <c r="T4834" s="11" t="s">
        <v>5203</v>
      </c>
      <c r="U4834" s="11" t="s">
        <v>325</v>
      </c>
      <c r="V4834" s="24" t="n">
        <f aca="false">_xlfn.xlookup(D4834,'WRSI Fusion'!$H$4:$H$354,'WRSI Fusion'!$AI$4:$AI$354)</f>
        <v>73.6609067451744</v>
      </c>
      <c r="W4834" s="16" t="n">
        <f aca="false">_xlfn.xlookup(D4834,'WRSI Maïs'!$H$4:$H$346,'WRSI Maïs'!$AG$4:$AG$346)</f>
        <v>75.9994798314583</v>
      </c>
      <c r="X4834" s="16" t="n">
        <f aca="false">_xlfn.xlookup(D4834,'WRSI Mil'!$H$5:$H$355,'WRSI Mil'!$AG$5:$AG$355)</f>
        <v>79.2823694410629</v>
      </c>
      <c r="Y4834" s="16" t="n">
        <f aca="false">_xlfn.xlookup(D4834,'WRSI Sorgho'!$H$4:$H$354,'WRSI Sorgho'!$AI$4:$AI$354)</f>
        <v>73.2272484963473</v>
      </c>
      <c r="Z4834" s="16" t="n">
        <f aca="false">V4834</f>
        <v>73.6609067451744</v>
      </c>
      <c r="AA4834" s="16" t="n">
        <f aca="false">_xlfn.xlookup(D4834,'WRSI Fusion'!$H$4:$H$354,'WRSI Fusion'!$AJ$4:$AJ$354)</f>
        <v>67.2589789876622</v>
      </c>
      <c r="AB4834" s="21" t="n">
        <f aca="false">AA4834/Z4834</f>
        <v>0.913089207825539</v>
      </c>
      <c r="AC4834" s="11"/>
      <c r="AD4834" s="11"/>
      <c r="AE4834" s="11"/>
      <c r="AF4834" s="22" t="n">
        <v>2023</v>
      </c>
      <c r="AG4834" s="22" t="s">
        <v>52</v>
      </c>
      <c r="AH4834" s="22" t="s">
        <v>53</v>
      </c>
      <c r="AI4834" s="22"/>
      <c r="AJ4834" s="23" t="n">
        <v>0.7</v>
      </c>
      <c r="AK4834" s="24" t="n">
        <v>100000</v>
      </c>
      <c r="AL4834" s="23" t="n">
        <v>0.8</v>
      </c>
      <c r="AM4834" s="24" t="n">
        <v>25000</v>
      </c>
      <c r="AN4834" s="23" t="n">
        <v>0.9</v>
      </c>
      <c r="AO4834" s="24" t="n">
        <v>10000</v>
      </c>
      <c r="AP4834" s="25" t="n">
        <f aca="false">IF(AB4834&lt;AJ4834,AK4834,IF(AB4834&lt;AL4834,AM4834,IF(AB4834&lt;=AN4834,AO4834,0)))</f>
        <v>0</v>
      </c>
    </row>
    <row r="4835" customFormat="false" ht="15.65" hidden="false" customHeight="false" outlineLevel="0" collapsed="false">
      <c r="A4835" s="11" t="n">
        <f aca="false">A4834+1</f>
        <v>4284</v>
      </c>
      <c r="B4835" s="12" t="s">
        <v>4373</v>
      </c>
      <c r="C4835" s="12" t="s">
        <v>4944</v>
      </c>
      <c r="D4835" s="12" t="s">
        <v>4945</v>
      </c>
      <c r="E4835" s="12" t="s">
        <v>4946</v>
      </c>
      <c r="F4835" s="14" t="s">
        <v>4960</v>
      </c>
      <c r="G4835" s="13" t="s">
        <v>4376</v>
      </c>
      <c r="H4835" s="12" t="s">
        <v>48</v>
      </c>
      <c r="I4835" s="12"/>
      <c r="J4835" s="14"/>
      <c r="K4835" s="15" t="n">
        <v>45213</v>
      </c>
      <c r="L4835" s="14" t="s">
        <v>4948</v>
      </c>
      <c r="M4835" s="16" t="n">
        <v>1</v>
      </c>
      <c r="N4835" s="16" t="n">
        <v>1</v>
      </c>
      <c r="O4835" s="17" t="n">
        <v>100000</v>
      </c>
      <c r="P4835" s="17" t="n">
        <v>100000</v>
      </c>
      <c r="Q4835" s="18" t="n">
        <v>12600</v>
      </c>
      <c r="R4835" s="19" t="n">
        <f aca="false">IF(H4835="F",1,0)</f>
        <v>1</v>
      </c>
      <c r="S4835" s="19" t="n">
        <f aca="false">IF(H4835="M",1,0)</f>
        <v>0</v>
      </c>
      <c r="T4835" s="11" t="s">
        <v>5204</v>
      </c>
      <c r="U4835" s="11" t="s">
        <v>325</v>
      </c>
      <c r="V4835" s="24" t="n">
        <f aca="false">_xlfn.xlookup(D4835,'WRSI Fusion'!$H$4:$H$354,'WRSI Fusion'!$AI$4:$AI$354)</f>
        <v>73.6609067451744</v>
      </c>
      <c r="W4835" s="16" t="n">
        <f aca="false">_xlfn.xlookup(D4835,'WRSI Maïs'!$H$4:$H$346,'WRSI Maïs'!$AG$4:$AG$346)</f>
        <v>75.9994798314583</v>
      </c>
      <c r="X4835" s="16" t="n">
        <f aca="false">_xlfn.xlookup(D4835,'WRSI Mil'!$H$5:$H$355,'WRSI Mil'!$AG$5:$AG$355)</f>
        <v>79.2823694410629</v>
      </c>
      <c r="Y4835" s="16" t="n">
        <f aca="false">_xlfn.xlookup(D4835,'WRSI Sorgho'!$H$4:$H$354,'WRSI Sorgho'!$AI$4:$AI$354)</f>
        <v>73.2272484963473</v>
      </c>
      <c r="Z4835" s="16" t="n">
        <f aca="false">V4835</f>
        <v>73.6609067451744</v>
      </c>
      <c r="AA4835" s="16" t="n">
        <f aca="false">_xlfn.xlookup(D4835,'WRSI Fusion'!$H$4:$H$354,'WRSI Fusion'!$AJ$4:$AJ$354)</f>
        <v>67.2589789876622</v>
      </c>
      <c r="AB4835" s="21" t="n">
        <f aca="false">AA4835/Z4835</f>
        <v>0.913089207825539</v>
      </c>
      <c r="AC4835" s="11"/>
      <c r="AD4835" s="11"/>
      <c r="AE4835" s="11"/>
      <c r="AF4835" s="22" t="n">
        <v>2023</v>
      </c>
      <c r="AG4835" s="22" t="s">
        <v>52</v>
      </c>
      <c r="AH4835" s="22" t="s">
        <v>53</v>
      </c>
      <c r="AI4835" s="22"/>
      <c r="AJ4835" s="23" t="n">
        <v>0.7</v>
      </c>
      <c r="AK4835" s="24" t="n">
        <v>100000</v>
      </c>
      <c r="AL4835" s="23" t="n">
        <v>0.8</v>
      </c>
      <c r="AM4835" s="24" t="n">
        <v>25000</v>
      </c>
      <c r="AN4835" s="23" t="n">
        <v>0.9</v>
      </c>
      <c r="AO4835" s="24" t="n">
        <v>10000</v>
      </c>
      <c r="AP4835" s="25" t="n">
        <f aca="false">IF(AB4835&lt;AJ4835,AK4835,IF(AB4835&lt;AL4835,AM4835,IF(AB4835&lt;=AN4835,AO4835,0)))</f>
        <v>0</v>
      </c>
    </row>
    <row r="4836" customFormat="false" ht="15.65" hidden="false" customHeight="false" outlineLevel="0" collapsed="false">
      <c r="A4836" s="11" t="n">
        <f aca="false">A4835+1</f>
        <v>4285</v>
      </c>
      <c r="B4836" s="12" t="s">
        <v>4373</v>
      </c>
      <c r="C4836" s="12" t="s">
        <v>4938</v>
      </c>
      <c r="D4836" s="12" t="s">
        <v>4939</v>
      </c>
      <c r="E4836" s="12" t="s">
        <v>4940</v>
      </c>
      <c r="F4836" s="14" t="s">
        <v>4941</v>
      </c>
      <c r="G4836" s="13" t="s">
        <v>4376</v>
      </c>
      <c r="H4836" s="12" t="s">
        <v>48</v>
      </c>
      <c r="I4836" s="12"/>
      <c r="J4836" s="14"/>
      <c r="K4836" s="15" t="n">
        <v>45213</v>
      </c>
      <c r="L4836" s="14" t="s">
        <v>4942</v>
      </c>
      <c r="M4836" s="16" t="n">
        <v>1</v>
      </c>
      <c r="N4836" s="16" t="n">
        <v>1</v>
      </c>
      <c r="O4836" s="17" t="n">
        <v>100000</v>
      </c>
      <c r="P4836" s="17" t="n">
        <v>100000</v>
      </c>
      <c r="Q4836" s="18" t="n">
        <v>12600</v>
      </c>
      <c r="R4836" s="19" t="n">
        <f aca="false">IF(H4836="F",1,0)</f>
        <v>1</v>
      </c>
      <c r="S4836" s="19" t="n">
        <f aca="false">IF(H4836="M",1,0)</f>
        <v>0</v>
      </c>
      <c r="T4836" s="11" t="s">
        <v>5205</v>
      </c>
      <c r="U4836" s="11" t="s">
        <v>325</v>
      </c>
      <c r="V4836" s="24" t="n">
        <f aca="false">_xlfn.xlookup(D4836,'WRSI Fusion'!$H$4:$H$354,'WRSI Fusion'!$AI$4:$AI$354)</f>
        <v>77.1984103091362</v>
      </c>
      <c r="W4836" s="16" t="n">
        <f aca="false">_xlfn.xlookup(D4836,'WRSI Maïs'!$H$4:$H$346,'WRSI Maïs'!$AG$4:$AG$346)</f>
        <v>88.169922330779</v>
      </c>
      <c r="X4836" s="16" t="n">
        <f aca="false">_xlfn.xlookup(D4836,'WRSI Mil'!$H$5:$H$355,'WRSI Mil'!$AG$5:$AG$355)</f>
        <v>84.9736065183319</v>
      </c>
      <c r="Y4836" s="16" t="n">
        <f aca="false">_xlfn.xlookup(D4836,'WRSI Sorgho'!$H$4:$H$354,'WRSI Sorgho'!$AI$4:$AI$354)</f>
        <v>77.590111909811</v>
      </c>
      <c r="Z4836" s="16" t="n">
        <f aca="false">V4836</f>
        <v>77.1984103091362</v>
      </c>
      <c r="AA4836" s="16" t="n">
        <f aca="false">_xlfn.xlookup(D4836,'WRSI Fusion'!$H$4:$H$354,'WRSI Fusion'!$AJ$4:$AJ$354)</f>
        <v>78.3358162386523</v>
      </c>
      <c r="AB4836" s="21" t="n">
        <f aca="false">AA4836/Z4836</f>
        <v>1.01473354081984</v>
      </c>
      <c r="AC4836" s="11"/>
      <c r="AD4836" s="11"/>
      <c r="AE4836" s="11"/>
      <c r="AF4836" s="22" t="n">
        <v>2023</v>
      </c>
      <c r="AG4836" s="22" t="s">
        <v>52</v>
      </c>
      <c r="AH4836" s="22" t="s">
        <v>53</v>
      </c>
      <c r="AI4836" s="22"/>
      <c r="AJ4836" s="23" t="n">
        <v>0.7</v>
      </c>
      <c r="AK4836" s="24" t="n">
        <v>100000</v>
      </c>
      <c r="AL4836" s="23" t="n">
        <v>0.8</v>
      </c>
      <c r="AM4836" s="24" t="n">
        <v>25000</v>
      </c>
      <c r="AN4836" s="23" t="n">
        <v>0.9</v>
      </c>
      <c r="AO4836" s="24" t="n">
        <v>10000</v>
      </c>
      <c r="AP4836" s="25" t="n">
        <f aca="false">IF(AB4836&lt;AJ4836,AK4836,IF(AB4836&lt;AL4836,AM4836,IF(AB4836&lt;=AN4836,AO4836,0)))</f>
        <v>0</v>
      </c>
    </row>
    <row r="4837" customFormat="false" ht="15.65" hidden="false" customHeight="false" outlineLevel="0" collapsed="false">
      <c r="A4837" s="11" t="n">
        <f aca="false">A4836+1</f>
        <v>4286</v>
      </c>
      <c r="B4837" s="12" t="s">
        <v>4373</v>
      </c>
      <c r="C4837" s="12" t="s">
        <v>4944</v>
      </c>
      <c r="D4837" s="12" t="s">
        <v>4945</v>
      </c>
      <c r="E4837" s="12" t="s">
        <v>4946</v>
      </c>
      <c r="F4837" s="14" t="s">
        <v>4960</v>
      </c>
      <c r="G4837" s="13" t="s">
        <v>4376</v>
      </c>
      <c r="H4837" s="12" t="s">
        <v>48</v>
      </c>
      <c r="I4837" s="12"/>
      <c r="J4837" s="14"/>
      <c r="K4837" s="15" t="n">
        <v>45213</v>
      </c>
      <c r="L4837" s="14" t="s">
        <v>4948</v>
      </c>
      <c r="M4837" s="16" t="n">
        <v>1</v>
      </c>
      <c r="N4837" s="16" t="n">
        <v>1</v>
      </c>
      <c r="O4837" s="17" t="n">
        <v>100000</v>
      </c>
      <c r="P4837" s="17" t="n">
        <v>100000</v>
      </c>
      <c r="Q4837" s="18" t="n">
        <v>12600</v>
      </c>
      <c r="R4837" s="19" t="n">
        <f aca="false">IF(H4837="F",1,0)</f>
        <v>1</v>
      </c>
      <c r="S4837" s="19" t="n">
        <f aca="false">IF(H4837="M",1,0)</f>
        <v>0</v>
      </c>
      <c r="T4837" s="11" t="s">
        <v>5206</v>
      </c>
      <c r="U4837" s="11" t="s">
        <v>325</v>
      </c>
      <c r="V4837" s="24" t="n">
        <f aca="false">_xlfn.xlookup(D4837,'WRSI Fusion'!$H$4:$H$354,'WRSI Fusion'!$AI$4:$AI$354)</f>
        <v>73.6609067451744</v>
      </c>
      <c r="W4837" s="16" t="n">
        <f aca="false">_xlfn.xlookup(D4837,'WRSI Maïs'!$H$4:$H$346,'WRSI Maïs'!$AG$4:$AG$346)</f>
        <v>75.9994798314583</v>
      </c>
      <c r="X4837" s="16" t="n">
        <f aca="false">_xlfn.xlookup(D4837,'WRSI Mil'!$H$5:$H$355,'WRSI Mil'!$AG$5:$AG$355)</f>
        <v>79.2823694410629</v>
      </c>
      <c r="Y4837" s="16" t="n">
        <f aca="false">_xlfn.xlookup(D4837,'WRSI Sorgho'!$H$4:$H$354,'WRSI Sorgho'!$AI$4:$AI$354)</f>
        <v>73.2272484963473</v>
      </c>
      <c r="Z4837" s="16" t="n">
        <f aca="false">V4837</f>
        <v>73.6609067451744</v>
      </c>
      <c r="AA4837" s="16" t="n">
        <f aca="false">_xlfn.xlookup(D4837,'WRSI Fusion'!$H$4:$H$354,'WRSI Fusion'!$AJ$4:$AJ$354)</f>
        <v>67.2589789876622</v>
      </c>
      <c r="AB4837" s="21" t="n">
        <f aca="false">AA4837/Z4837</f>
        <v>0.913089207825539</v>
      </c>
      <c r="AC4837" s="11"/>
      <c r="AD4837" s="11"/>
      <c r="AE4837" s="11"/>
      <c r="AF4837" s="22" t="n">
        <v>2023</v>
      </c>
      <c r="AG4837" s="22" t="s">
        <v>52</v>
      </c>
      <c r="AH4837" s="22" t="s">
        <v>53</v>
      </c>
      <c r="AI4837" s="22"/>
      <c r="AJ4837" s="23" t="n">
        <v>0.7</v>
      </c>
      <c r="AK4837" s="24" t="n">
        <v>100000</v>
      </c>
      <c r="AL4837" s="23" t="n">
        <v>0.8</v>
      </c>
      <c r="AM4837" s="24" t="n">
        <v>25000</v>
      </c>
      <c r="AN4837" s="23" t="n">
        <v>0.9</v>
      </c>
      <c r="AO4837" s="24" t="n">
        <v>10000</v>
      </c>
      <c r="AP4837" s="25" t="n">
        <f aca="false">IF(AB4837&lt;AJ4837,AK4837,IF(AB4837&lt;AL4837,AM4837,IF(AB4837&lt;=AN4837,AO4837,0)))</f>
        <v>0</v>
      </c>
    </row>
    <row r="4838" customFormat="false" ht="15.65" hidden="false" customHeight="false" outlineLevel="0" collapsed="false">
      <c r="A4838" s="11" t="n">
        <f aca="false">A4837+1</f>
        <v>4287</v>
      </c>
      <c r="B4838" s="12" t="s">
        <v>4373</v>
      </c>
      <c r="C4838" s="12" t="s">
        <v>4938</v>
      </c>
      <c r="D4838" s="12" t="s">
        <v>4939</v>
      </c>
      <c r="E4838" s="12" t="s">
        <v>4940</v>
      </c>
      <c r="F4838" s="14" t="s">
        <v>4956</v>
      </c>
      <c r="G4838" s="13" t="s">
        <v>4376</v>
      </c>
      <c r="H4838" s="12" t="s">
        <v>55</v>
      </c>
      <c r="I4838" s="12"/>
      <c r="J4838" s="14"/>
      <c r="K4838" s="15" t="n">
        <v>45213</v>
      </c>
      <c r="L4838" s="14" t="s">
        <v>4942</v>
      </c>
      <c r="M4838" s="16" t="n">
        <v>1</v>
      </c>
      <c r="N4838" s="16" t="n">
        <v>1</v>
      </c>
      <c r="O4838" s="17" t="n">
        <v>100000</v>
      </c>
      <c r="P4838" s="17" t="n">
        <v>100000</v>
      </c>
      <c r="Q4838" s="18" t="n">
        <v>12600</v>
      </c>
      <c r="R4838" s="19" t="n">
        <f aca="false">IF(H4838="F",1,0)</f>
        <v>0</v>
      </c>
      <c r="S4838" s="19" t="n">
        <f aca="false">IF(H4838="M",1,0)</f>
        <v>1</v>
      </c>
      <c r="T4838" s="11" t="s">
        <v>5207</v>
      </c>
      <c r="U4838" s="11" t="s">
        <v>325</v>
      </c>
      <c r="V4838" s="24" t="n">
        <f aca="false">_xlfn.xlookup(D4838,'WRSI Fusion'!$H$4:$H$354,'WRSI Fusion'!$AI$4:$AI$354)</f>
        <v>77.1984103091362</v>
      </c>
      <c r="W4838" s="16" t="n">
        <f aca="false">_xlfn.xlookup(D4838,'WRSI Maïs'!$H$4:$H$346,'WRSI Maïs'!$AG$4:$AG$346)</f>
        <v>88.169922330779</v>
      </c>
      <c r="X4838" s="16" t="n">
        <f aca="false">_xlfn.xlookup(D4838,'WRSI Mil'!$H$5:$H$355,'WRSI Mil'!$AG$5:$AG$355)</f>
        <v>84.9736065183319</v>
      </c>
      <c r="Y4838" s="16" t="n">
        <f aca="false">_xlfn.xlookup(D4838,'WRSI Sorgho'!$H$4:$H$354,'WRSI Sorgho'!$AI$4:$AI$354)</f>
        <v>77.590111909811</v>
      </c>
      <c r="Z4838" s="16" t="n">
        <f aca="false">V4838</f>
        <v>77.1984103091362</v>
      </c>
      <c r="AA4838" s="16" t="n">
        <f aca="false">_xlfn.xlookup(D4838,'WRSI Fusion'!$H$4:$H$354,'WRSI Fusion'!$AJ$4:$AJ$354)</f>
        <v>78.3358162386523</v>
      </c>
      <c r="AB4838" s="21" t="n">
        <f aca="false">AA4838/Z4838</f>
        <v>1.01473354081984</v>
      </c>
      <c r="AC4838" s="11"/>
      <c r="AD4838" s="11"/>
      <c r="AE4838" s="11"/>
      <c r="AF4838" s="22" t="n">
        <v>2023</v>
      </c>
      <c r="AG4838" s="22" t="s">
        <v>52</v>
      </c>
      <c r="AH4838" s="22" t="s">
        <v>53</v>
      </c>
      <c r="AI4838" s="22"/>
      <c r="AJ4838" s="23" t="n">
        <v>0.7</v>
      </c>
      <c r="AK4838" s="24" t="n">
        <v>100000</v>
      </c>
      <c r="AL4838" s="23" t="n">
        <v>0.8</v>
      </c>
      <c r="AM4838" s="24" t="n">
        <v>25000</v>
      </c>
      <c r="AN4838" s="23" t="n">
        <v>0.9</v>
      </c>
      <c r="AO4838" s="24" t="n">
        <v>10000</v>
      </c>
      <c r="AP4838" s="25" t="n">
        <f aca="false">IF(AB4838&lt;AJ4838,AK4838,IF(AB4838&lt;AL4838,AM4838,IF(AB4838&lt;=AN4838,AO4838,0)))</f>
        <v>0</v>
      </c>
    </row>
    <row r="4839" customFormat="false" ht="15.65" hidden="false" customHeight="false" outlineLevel="0" collapsed="false">
      <c r="A4839" s="11" t="n">
        <f aca="false">A4838+1</f>
        <v>4288</v>
      </c>
      <c r="B4839" s="12" t="s">
        <v>4373</v>
      </c>
      <c r="C4839" s="12" t="s">
        <v>4938</v>
      </c>
      <c r="D4839" s="12" t="s">
        <v>4939</v>
      </c>
      <c r="E4839" s="12" t="s">
        <v>4940</v>
      </c>
      <c r="F4839" s="14" t="s">
        <v>4956</v>
      </c>
      <c r="G4839" s="13" t="s">
        <v>4376</v>
      </c>
      <c r="H4839" s="12" t="s">
        <v>55</v>
      </c>
      <c r="I4839" s="12"/>
      <c r="J4839" s="14"/>
      <c r="K4839" s="15" t="n">
        <v>45213</v>
      </c>
      <c r="L4839" s="14" t="s">
        <v>4942</v>
      </c>
      <c r="M4839" s="16" t="n">
        <v>1</v>
      </c>
      <c r="N4839" s="16" t="n">
        <v>1</v>
      </c>
      <c r="O4839" s="17" t="n">
        <v>100000</v>
      </c>
      <c r="P4839" s="17" t="n">
        <v>100000</v>
      </c>
      <c r="Q4839" s="18" t="n">
        <v>12600</v>
      </c>
      <c r="R4839" s="19" t="n">
        <f aca="false">IF(H4839="F",1,0)</f>
        <v>0</v>
      </c>
      <c r="S4839" s="19" t="n">
        <f aca="false">IF(H4839="M",1,0)</f>
        <v>1</v>
      </c>
      <c r="T4839" s="11" t="s">
        <v>5208</v>
      </c>
      <c r="U4839" s="11" t="s">
        <v>325</v>
      </c>
      <c r="V4839" s="24" t="n">
        <f aca="false">_xlfn.xlookup(D4839,'WRSI Fusion'!$H$4:$H$354,'WRSI Fusion'!$AI$4:$AI$354)</f>
        <v>77.1984103091362</v>
      </c>
      <c r="W4839" s="16" t="n">
        <f aca="false">_xlfn.xlookup(D4839,'WRSI Maïs'!$H$4:$H$346,'WRSI Maïs'!$AG$4:$AG$346)</f>
        <v>88.169922330779</v>
      </c>
      <c r="X4839" s="16" t="n">
        <f aca="false">_xlfn.xlookup(D4839,'WRSI Mil'!$H$5:$H$355,'WRSI Mil'!$AG$5:$AG$355)</f>
        <v>84.9736065183319</v>
      </c>
      <c r="Y4839" s="16" t="n">
        <f aca="false">_xlfn.xlookup(D4839,'WRSI Sorgho'!$H$4:$H$354,'WRSI Sorgho'!$AI$4:$AI$354)</f>
        <v>77.590111909811</v>
      </c>
      <c r="Z4839" s="16" t="n">
        <f aca="false">V4839</f>
        <v>77.1984103091362</v>
      </c>
      <c r="AA4839" s="16" t="n">
        <f aca="false">_xlfn.xlookup(D4839,'WRSI Fusion'!$H$4:$H$354,'WRSI Fusion'!$AJ$4:$AJ$354)</f>
        <v>78.3358162386523</v>
      </c>
      <c r="AB4839" s="21" t="n">
        <f aca="false">AA4839/Z4839</f>
        <v>1.01473354081984</v>
      </c>
      <c r="AC4839" s="11"/>
      <c r="AD4839" s="11"/>
      <c r="AE4839" s="11"/>
      <c r="AF4839" s="22" t="n">
        <v>2023</v>
      </c>
      <c r="AG4839" s="22" t="s">
        <v>52</v>
      </c>
      <c r="AH4839" s="22" t="s">
        <v>53</v>
      </c>
      <c r="AI4839" s="22"/>
      <c r="AJ4839" s="23" t="n">
        <v>0.7</v>
      </c>
      <c r="AK4839" s="24" t="n">
        <v>100000</v>
      </c>
      <c r="AL4839" s="23" t="n">
        <v>0.8</v>
      </c>
      <c r="AM4839" s="24" t="n">
        <v>25000</v>
      </c>
      <c r="AN4839" s="23" t="n">
        <v>0.9</v>
      </c>
      <c r="AO4839" s="24" t="n">
        <v>10000</v>
      </c>
      <c r="AP4839" s="25" t="n">
        <f aca="false">IF(AB4839&lt;AJ4839,AK4839,IF(AB4839&lt;AL4839,AM4839,IF(AB4839&lt;=AN4839,AO4839,0)))</f>
        <v>0</v>
      </c>
    </row>
    <row r="4840" customFormat="false" ht="15.65" hidden="false" customHeight="false" outlineLevel="0" collapsed="false">
      <c r="A4840" s="11" t="n">
        <f aca="false">A4839+1</f>
        <v>4289</v>
      </c>
      <c r="B4840" s="12" t="s">
        <v>4373</v>
      </c>
      <c r="C4840" s="12" t="s">
        <v>4938</v>
      </c>
      <c r="D4840" s="12" t="s">
        <v>4939</v>
      </c>
      <c r="E4840" s="12" t="s">
        <v>4940</v>
      </c>
      <c r="F4840" s="14" t="s">
        <v>4941</v>
      </c>
      <c r="G4840" s="13" t="s">
        <v>4376</v>
      </c>
      <c r="H4840" s="12" t="s">
        <v>55</v>
      </c>
      <c r="I4840" s="12"/>
      <c r="J4840" s="14"/>
      <c r="K4840" s="15" t="n">
        <v>45213</v>
      </c>
      <c r="L4840" s="14" t="s">
        <v>4942</v>
      </c>
      <c r="M4840" s="16" t="n">
        <v>1</v>
      </c>
      <c r="N4840" s="16" t="n">
        <v>1</v>
      </c>
      <c r="O4840" s="17" t="n">
        <v>100000</v>
      </c>
      <c r="P4840" s="17" t="n">
        <v>100000</v>
      </c>
      <c r="Q4840" s="18" t="n">
        <v>12600</v>
      </c>
      <c r="R4840" s="19" t="n">
        <f aca="false">IF(H4840="F",1,0)</f>
        <v>0</v>
      </c>
      <c r="S4840" s="19" t="n">
        <f aca="false">IF(H4840="M",1,0)</f>
        <v>1</v>
      </c>
      <c r="T4840" s="11" t="s">
        <v>5209</v>
      </c>
      <c r="U4840" s="11" t="s">
        <v>325</v>
      </c>
      <c r="V4840" s="24" t="n">
        <f aca="false">_xlfn.xlookup(D4840,'WRSI Fusion'!$H$4:$H$354,'WRSI Fusion'!$AI$4:$AI$354)</f>
        <v>77.1984103091362</v>
      </c>
      <c r="W4840" s="16" t="n">
        <f aca="false">_xlfn.xlookup(D4840,'WRSI Maïs'!$H$4:$H$346,'WRSI Maïs'!$AG$4:$AG$346)</f>
        <v>88.169922330779</v>
      </c>
      <c r="X4840" s="16" t="n">
        <f aca="false">_xlfn.xlookup(D4840,'WRSI Mil'!$H$5:$H$355,'WRSI Mil'!$AG$5:$AG$355)</f>
        <v>84.9736065183319</v>
      </c>
      <c r="Y4840" s="16" t="n">
        <f aca="false">_xlfn.xlookup(D4840,'WRSI Sorgho'!$H$4:$H$354,'WRSI Sorgho'!$AI$4:$AI$354)</f>
        <v>77.590111909811</v>
      </c>
      <c r="Z4840" s="16" t="n">
        <f aca="false">V4840</f>
        <v>77.1984103091362</v>
      </c>
      <c r="AA4840" s="16" t="n">
        <f aca="false">_xlfn.xlookup(D4840,'WRSI Fusion'!$H$4:$H$354,'WRSI Fusion'!$AJ$4:$AJ$354)</f>
        <v>78.3358162386523</v>
      </c>
      <c r="AB4840" s="21" t="n">
        <f aca="false">AA4840/Z4840</f>
        <v>1.01473354081984</v>
      </c>
      <c r="AC4840" s="11"/>
      <c r="AD4840" s="11"/>
      <c r="AE4840" s="11"/>
      <c r="AF4840" s="22" t="n">
        <v>2023</v>
      </c>
      <c r="AG4840" s="22" t="s">
        <v>52</v>
      </c>
      <c r="AH4840" s="22" t="s">
        <v>53</v>
      </c>
      <c r="AI4840" s="22"/>
      <c r="AJ4840" s="23" t="n">
        <v>0.7</v>
      </c>
      <c r="AK4840" s="24" t="n">
        <v>100000</v>
      </c>
      <c r="AL4840" s="23" t="n">
        <v>0.8</v>
      </c>
      <c r="AM4840" s="24" t="n">
        <v>25000</v>
      </c>
      <c r="AN4840" s="23" t="n">
        <v>0.9</v>
      </c>
      <c r="AO4840" s="24" t="n">
        <v>10000</v>
      </c>
      <c r="AP4840" s="25" t="n">
        <f aca="false">IF(AB4840&lt;AJ4840,AK4840,IF(AB4840&lt;AL4840,AM4840,IF(AB4840&lt;=AN4840,AO4840,0)))</f>
        <v>0</v>
      </c>
    </row>
    <row r="4841" customFormat="false" ht="15.65" hidden="false" customHeight="false" outlineLevel="0" collapsed="false">
      <c r="A4841" s="11" t="n">
        <f aca="false">A4840+1</f>
        <v>4290</v>
      </c>
      <c r="B4841" s="12" t="s">
        <v>4373</v>
      </c>
      <c r="C4841" s="12" t="s">
        <v>4944</v>
      </c>
      <c r="D4841" s="12" t="s">
        <v>4945</v>
      </c>
      <c r="E4841" s="12" t="s">
        <v>4946</v>
      </c>
      <c r="F4841" s="14" t="s">
        <v>4960</v>
      </c>
      <c r="G4841" s="13" t="s">
        <v>4376</v>
      </c>
      <c r="H4841" s="12" t="s">
        <v>55</v>
      </c>
      <c r="I4841" s="12"/>
      <c r="J4841" s="14"/>
      <c r="K4841" s="15" t="n">
        <v>45213</v>
      </c>
      <c r="L4841" s="14" t="s">
        <v>4948</v>
      </c>
      <c r="M4841" s="16" t="n">
        <v>1</v>
      </c>
      <c r="N4841" s="16" t="n">
        <v>1</v>
      </c>
      <c r="O4841" s="17" t="n">
        <v>100000</v>
      </c>
      <c r="P4841" s="17" t="n">
        <v>100000</v>
      </c>
      <c r="Q4841" s="18" t="n">
        <v>12600</v>
      </c>
      <c r="R4841" s="19" t="n">
        <f aca="false">IF(H4841="F",1,0)</f>
        <v>0</v>
      </c>
      <c r="S4841" s="19" t="n">
        <f aca="false">IF(H4841="M",1,0)</f>
        <v>1</v>
      </c>
      <c r="T4841" s="11" t="s">
        <v>5210</v>
      </c>
      <c r="U4841" s="11" t="s">
        <v>325</v>
      </c>
      <c r="V4841" s="24" t="n">
        <f aca="false">_xlfn.xlookup(D4841,'WRSI Fusion'!$H$4:$H$354,'WRSI Fusion'!$AI$4:$AI$354)</f>
        <v>73.6609067451744</v>
      </c>
      <c r="W4841" s="16" t="n">
        <f aca="false">_xlfn.xlookup(D4841,'WRSI Maïs'!$H$4:$H$346,'WRSI Maïs'!$AG$4:$AG$346)</f>
        <v>75.9994798314583</v>
      </c>
      <c r="X4841" s="16" t="n">
        <f aca="false">_xlfn.xlookup(D4841,'WRSI Mil'!$H$5:$H$355,'WRSI Mil'!$AG$5:$AG$355)</f>
        <v>79.2823694410629</v>
      </c>
      <c r="Y4841" s="16" t="n">
        <f aca="false">_xlfn.xlookup(D4841,'WRSI Sorgho'!$H$4:$H$354,'WRSI Sorgho'!$AI$4:$AI$354)</f>
        <v>73.2272484963473</v>
      </c>
      <c r="Z4841" s="16" t="n">
        <f aca="false">V4841</f>
        <v>73.6609067451744</v>
      </c>
      <c r="AA4841" s="16" t="n">
        <f aca="false">_xlfn.xlookup(D4841,'WRSI Fusion'!$H$4:$H$354,'WRSI Fusion'!$AJ$4:$AJ$354)</f>
        <v>67.2589789876622</v>
      </c>
      <c r="AB4841" s="21" t="n">
        <f aca="false">AA4841/Z4841</f>
        <v>0.913089207825539</v>
      </c>
      <c r="AC4841" s="11"/>
      <c r="AD4841" s="11"/>
      <c r="AE4841" s="11"/>
      <c r="AF4841" s="22" t="n">
        <v>2023</v>
      </c>
      <c r="AG4841" s="22" t="s">
        <v>52</v>
      </c>
      <c r="AH4841" s="22" t="s">
        <v>53</v>
      </c>
      <c r="AI4841" s="22"/>
      <c r="AJ4841" s="23" t="n">
        <v>0.7</v>
      </c>
      <c r="AK4841" s="24" t="n">
        <v>100000</v>
      </c>
      <c r="AL4841" s="23" t="n">
        <v>0.8</v>
      </c>
      <c r="AM4841" s="24" t="n">
        <v>25000</v>
      </c>
      <c r="AN4841" s="23" t="n">
        <v>0.9</v>
      </c>
      <c r="AO4841" s="24" t="n">
        <v>10000</v>
      </c>
      <c r="AP4841" s="25" t="n">
        <f aca="false">IF(AB4841&lt;AJ4841,AK4841,IF(AB4841&lt;AL4841,AM4841,IF(AB4841&lt;=AN4841,AO4841,0)))</f>
        <v>0</v>
      </c>
    </row>
    <row r="4842" customFormat="false" ht="15.65" hidden="false" customHeight="false" outlineLevel="0" collapsed="false">
      <c r="A4842" s="11" t="n">
        <f aca="false">A4841+1</f>
        <v>4291</v>
      </c>
      <c r="B4842" s="12" t="s">
        <v>4373</v>
      </c>
      <c r="C4842" s="12" t="s">
        <v>4944</v>
      </c>
      <c r="D4842" s="12" t="s">
        <v>4945</v>
      </c>
      <c r="E4842" s="12" t="s">
        <v>4946</v>
      </c>
      <c r="F4842" s="14" t="s">
        <v>4969</v>
      </c>
      <c r="G4842" s="13" t="s">
        <v>4376</v>
      </c>
      <c r="H4842" s="12" t="s">
        <v>48</v>
      </c>
      <c r="I4842" s="12"/>
      <c r="J4842" s="14"/>
      <c r="K4842" s="15" t="n">
        <v>45213</v>
      </c>
      <c r="L4842" s="14" t="s">
        <v>4948</v>
      </c>
      <c r="M4842" s="16" t="n">
        <v>1</v>
      </c>
      <c r="N4842" s="16" t="n">
        <v>1</v>
      </c>
      <c r="O4842" s="17" t="n">
        <v>100000</v>
      </c>
      <c r="P4842" s="17" t="n">
        <v>100000</v>
      </c>
      <c r="Q4842" s="18" t="n">
        <v>12600</v>
      </c>
      <c r="R4842" s="19" t="n">
        <f aca="false">IF(H4842="F",1,0)</f>
        <v>1</v>
      </c>
      <c r="S4842" s="19" t="n">
        <f aca="false">IF(H4842="M",1,0)</f>
        <v>0</v>
      </c>
      <c r="T4842" s="11" t="s">
        <v>5211</v>
      </c>
      <c r="U4842" s="11" t="s">
        <v>325</v>
      </c>
      <c r="V4842" s="24" t="n">
        <f aca="false">_xlfn.xlookup(D4842,'WRSI Fusion'!$H$4:$H$354,'WRSI Fusion'!$AI$4:$AI$354)</f>
        <v>73.6609067451744</v>
      </c>
      <c r="W4842" s="16" t="n">
        <f aca="false">_xlfn.xlookup(D4842,'WRSI Maïs'!$H$4:$H$346,'WRSI Maïs'!$AG$4:$AG$346)</f>
        <v>75.9994798314583</v>
      </c>
      <c r="X4842" s="16" t="n">
        <f aca="false">_xlfn.xlookup(D4842,'WRSI Mil'!$H$5:$H$355,'WRSI Mil'!$AG$5:$AG$355)</f>
        <v>79.2823694410629</v>
      </c>
      <c r="Y4842" s="16" t="n">
        <f aca="false">_xlfn.xlookup(D4842,'WRSI Sorgho'!$H$4:$H$354,'WRSI Sorgho'!$AI$4:$AI$354)</f>
        <v>73.2272484963473</v>
      </c>
      <c r="Z4842" s="16" t="n">
        <f aca="false">V4842</f>
        <v>73.6609067451744</v>
      </c>
      <c r="AA4842" s="16" t="n">
        <f aca="false">_xlfn.xlookup(D4842,'WRSI Fusion'!$H$4:$H$354,'WRSI Fusion'!$AJ$4:$AJ$354)</f>
        <v>67.2589789876622</v>
      </c>
      <c r="AB4842" s="21" t="n">
        <f aca="false">AA4842/Z4842</f>
        <v>0.913089207825539</v>
      </c>
      <c r="AC4842" s="11"/>
      <c r="AD4842" s="11"/>
      <c r="AE4842" s="11"/>
      <c r="AF4842" s="22" t="n">
        <v>2023</v>
      </c>
      <c r="AG4842" s="22" t="s">
        <v>52</v>
      </c>
      <c r="AH4842" s="22" t="s">
        <v>53</v>
      </c>
      <c r="AI4842" s="22"/>
      <c r="AJ4842" s="23" t="n">
        <v>0.7</v>
      </c>
      <c r="AK4842" s="24" t="n">
        <v>100000</v>
      </c>
      <c r="AL4842" s="23" t="n">
        <v>0.8</v>
      </c>
      <c r="AM4842" s="24" t="n">
        <v>25000</v>
      </c>
      <c r="AN4842" s="23" t="n">
        <v>0.9</v>
      </c>
      <c r="AO4842" s="24" t="n">
        <v>10000</v>
      </c>
      <c r="AP4842" s="25" t="n">
        <f aca="false">IF(AB4842&lt;AJ4842,AK4842,IF(AB4842&lt;AL4842,AM4842,IF(AB4842&lt;=AN4842,AO4842,0)))</f>
        <v>0</v>
      </c>
    </row>
    <row r="4843" customFormat="false" ht="15.65" hidden="false" customHeight="false" outlineLevel="0" collapsed="false">
      <c r="A4843" s="11" t="n">
        <f aca="false">A4842+1</f>
        <v>4292</v>
      </c>
      <c r="B4843" s="12" t="s">
        <v>4373</v>
      </c>
      <c r="C4843" s="12" t="s">
        <v>4938</v>
      </c>
      <c r="D4843" s="12" t="s">
        <v>4939</v>
      </c>
      <c r="E4843" s="12" t="s">
        <v>4940</v>
      </c>
      <c r="F4843" s="14" t="s">
        <v>5006</v>
      </c>
      <c r="G4843" s="13" t="s">
        <v>4376</v>
      </c>
      <c r="H4843" s="12" t="s">
        <v>48</v>
      </c>
      <c r="I4843" s="12"/>
      <c r="J4843" s="14"/>
      <c r="K4843" s="15" t="n">
        <v>45213</v>
      </c>
      <c r="L4843" s="14" t="s">
        <v>4942</v>
      </c>
      <c r="M4843" s="16" t="n">
        <v>1</v>
      </c>
      <c r="N4843" s="16" t="n">
        <v>1</v>
      </c>
      <c r="O4843" s="17" t="n">
        <v>100000</v>
      </c>
      <c r="P4843" s="17" t="n">
        <v>100000</v>
      </c>
      <c r="Q4843" s="18" t="n">
        <v>12600</v>
      </c>
      <c r="R4843" s="19" t="n">
        <f aca="false">IF(H4843="F",1,0)</f>
        <v>1</v>
      </c>
      <c r="S4843" s="19" t="n">
        <f aca="false">IF(H4843="M",1,0)</f>
        <v>0</v>
      </c>
      <c r="T4843" s="11" t="s">
        <v>5212</v>
      </c>
      <c r="U4843" s="11" t="s">
        <v>325</v>
      </c>
      <c r="V4843" s="24" t="n">
        <f aca="false">_xlfn.xlookup(D4843,'WRSI Fusion'!$H$4:$H$354,'WRSI Fusion'!$AI$4:$AI$354)</f>
        <v>77.1984103091362</v>
      </c>
      <c r="W4843" s="16" t="n">
        <f aca="false">_xlfn.xlookup(D4843,'WRSI Maïs'!$H$4:$H$346,'WRSI Maïs'!$AG$4:$AG$346)</f>
        <v>88.169922330779</v>
      </c>
      <c r="X4843" s="16" t="n">
        <f aca="false">_xlfn.xlookup(D4843,'WRSI Mil'!$H$5:$H$355,'WRSI Mil'!$AG$5:$AG$355)</f>
        <v>84.9736065183319</v>
      </c>
      <c r="Y4843" s="16" t="n">
        <f aca="false">_xlfn.xlookup(D4843,'WRSI Sorgho'!$H$4:$H$354,'WRSI Sorgho'!$AI$4:$AI$354)</f>
        <v>77.590111909811</v>
      </c>
      <c r="Z4843" s="16" t="n">
        <f aca="false">V4843</f>
        <v>77.1984103091362</v>
      </c>
      <c r="AA4843" s="16" t="n">
        <f aca="false">_xlfn.xlookup(D4843,'WRSI Fusion'!$H$4:$H$354,'WRSI Fusion'!$AJ$4:$AJ$354)</f>
        <v>78.3358162386523</v>
      </c>
      <c r="AB4843" s="21" t="n">
        <f aca="false">AA4843/Z4843</f>
        <v>1.01473354081984</v>
      </c>
      <c r="AC4843" s="11"/>
      <c r="AD4843" s="11"/>
      <c r="AE4843" s="11"/>
      <c r="AF4843" s="22" t="n">
        <v>2023</v>
      </c>
      <c r="AG4843" s="22" t="s">
        <v>52</v>
      </c>
      <c r="AH4843" s="22" t="s">
        <v>53</v>
      </c>
      <c r="AI4843" s="22"/>
      <c r="AJ4843" s="23" t="n">
        <v>0.7</v>
      </c>
      <c r="AK4843" s="24" t="n">
        <v>100000</v>
      </c>
      <c r="AL4843" s="23" t="n">
        <v>0.8</v>
      </c>
      <c r="AM4843" s="24" t="n">
        <v>25000</v>
      </c>
      <c r="AN4843" s="23" t="n">
        <v>0.9</v>
      </c>
      <c r="AO4843" s="24" t="n">
        <v>10000</v>
      </c>
      <c r="AP4843" s="25" t="n">
        <f aca="false">IF(AB4843&lt;AJ4843,AK4843,IF(AB4843&lt;AL4843,AM4843,IF(AB4843&lt;=AN4843,AO4843,0)))</f>
        <v>0</v>
      </c>
    </row>
    <row r="4844" customFormat="false" ht="15.65" hidden="false" customHeight="false" outlineLevel="0" collapsed="false">
      <c r="A4844" s="11" t="n">
        <f aca="false">A4843+1</f>
        <v>4293</v>
      </c>
      <c r="B4844" s="12" t="s">
        <v>4373</v>
      </c>
      <c r="C4844" s="12" t="s">
        <v>4944</v>
      </c>
      <c r="D4844" s="12" t="s">
        <v>4945</v>
      </c>
      <c r="E4844" s="12" t="s">
        <v>4946</v>
      </c>
      <c r="F4844" s="14" t="s">
        <v>4969</v>
      </c>
      <c r="G4844" s="13" t="s">
        <v>4376</v>
      </c>
      <c r="H4844" s="12" t="s">
        <v>48</v>
      </c>
      <c r="I4844" s="12"/>
      <c r="J4844" s="14"/>
      <c r="K4844" s="15" t="n">
        <v>45213</v>
      </c>
      <c r="L4844" s="14" t="s">
        <v>4948</v>
      </c>
      <c r="M4844" s="16" t="n">
        <v>1</v>
      </c>
      <c r="N4844" s="16" t="n">
        <v>1</v>
      </c>
      <c r="O4844" s="17" t="n">
        <v>100000</v>
      </c>
      <c r="P4844" s="17" t="n">
        <v>100000</v>
      </c>
      <c r="Q4844" s="18" t="n">
        <v>12600</v>
      </c>
      <c r="R4844" s="19" t="n">
        <f aca="false">IF(H4844="F",1,0)</f>
        <v>1</v>
      </c>
      <c r="S4844" s="19" t="n">
        <f aca="false">IF(H4844="M",1,0)</f>
        <v>0</v>
      </c>
      <c r="T4844" s="11" t="s">
        <v>5213</v>
      </c>
      <c r="U4844" s="11" t="s">
        <v>325</v>
      </c>
      <c r="V4844" s="24" t="n">
        <f aca="false">_xlfn.xlookup(D4844,'WRSI Fusion'!$H$4:$H$354,'WRSI Fusion'!$AI$4:$AI$354)</f>
        <v>73.6609067451744</v>
      </c>
      <c r="W4844" s="16" t="n">
        <f aca="false">_xlfn.xlookup(D4844,'WRSI Maïs'!$H$4:$H$346,'WRSI Maïs'!$AG$4:$AG$346)</f>
        <v>75.9994798314583</v>
      </c>
      <c r="X4844" s="16" t="n">
        <f aca="false">_xlfn.xlookup(D4844,'WRSI Mil'!$H$5:$H$355,'WRSI Mil'!$AG$5:$AG$355)</f>
        <v>79.2823694410629</v>
      </c>
      <c r="Y4844" s="16" t="n">
        <f aca="false">_xlfn.xlookup(D4844,'WRSI Sorgho'!$H$4:$H$354,'WRSI Sorgho'!$AI$4:$AI$354)</f>
        <v>73.2272484963473</v>
      </c>
      <c r="Z4844" s="16" t="n">
        <f aca="false">V4844</f>
        <v>73.6609067451744</v>
      </c>
      <c r="AA4844" s="16" t="n">
        <f aca="false">_xlfn.xlookup(D4844,'WRSI Fusion'!$H$4:$H$354,'WRSI Fusion'!$AJ$4:$AJ$354)</f>
        <v>67.2589789876622</v>
      </c>
      <c r="AB4844" s="21" t="n">
        <f aca="false">AA4844/Z4844</f>
        <v>0.913089207825539</v>
      </c>
      <c r="AC4844" s="11"/>
      <c r="AD4844" s="11"/>
      <c r="AE4844" s="11"/>
      <c r="AF4844" s="22" t="n">
        <v>2023</v>
      </c>
      <c r="AG4844" s="22" t="s">
        <v>52</v>
      </c>
      <c r="AH4844" s="22" t="s">
        <v>53</v>
      </c>
      <c r="AI4844" s="22"/>
      <c r="AJ4844" s="23" t="n">
        <v>0.7</v>
      </c>
      <c r="AK4844" s="24" t="n">
        <v>100000</v>
      </c>
      <c r="AL4844" s="23" t="n">
        <v>0.8</v>
      </c>
      <c r="AM4844" s="24" t="n">
        <v>25000</v>
      </c>
      <c r="AN4844" s="23" t="n">
        <v>0.9</v>
      </c>
      <c r="AO4844" s="24" t="n">
        <v>10000</v>
      </c>
      <c r="AP4844" s="25" t="n">
        <f aca="false">IF(AB4844&lt;AJ4844,AK4844,IF(AB4844&lt;AL4844,AM4844,IF(AB4844&lt;=AN4844,AO4844,0)))</f>
        <v>0</v>
      </c>
    </row>
    <row r="4845" customFormat="false" ht="15.65" hidden="false" customHeight="false" outlineLevel="0" collapsed="false">
      <c r="A4845" s="11" t="n">
        <f aca="false">A4844+1</f>
        <v>4294</v>
      </c>
      <c r="B4845" s="12" t="s">
        <v>4373</v>
      </c>
      <c r="C4845" s="12" t="s">
        <v>4938</v>
      </c>
      <c r="D4845" s="12" t="s">
        <v>4939</v>
      </c>
      <c r="E4845" s="12" t="s">
        <v>4940</v>
      </c>
      <c r="F4845" s="14" t="s">
        <v>4995</v>
      </c>
      <c r="G4845" s="13" t="s">
        <v>4376</v>
      </c>
      <c r="H4845" s="12" t="s">
        <v>48</v>
      </c>
      <c r="I4845" s="12"/>
      <c r="J4845" s="14"/>
      <c r="K4845" s="15" t="n">
        <v>45213</v>
      </c>
      <c r="L4845" s="14" t="s">
        <v>4942</v>
      </c>
      <c r="M4845" s="16" t="n">
        <v>1</v>
      </c>
      <c r="N4845" s="16" t="n">
        <v>1</v>
      </c>
      <c r="O4845" s="17" t="n">
        <v>100000</v>
      </c>
      <c r="P4845" s="17" t="n">
        <v>100000</v>
      </c>
      <c r="Q4845" s="18" t="n">
        <v>12600</v>
      </c>
      <c r="R4845" s="19" t="n">
        <f aca="false">IF(H4845="F",1,0)</f>
        <v>1</v>
      </c>
      <c r="S4845" s="19" t="n">
        <f aca="false">IF(H4845="M",1,0)</f>
        <v>0</v>
      </c>
      <c r="T4845" s="11" t="s">
        <v>5214</v>
      </c>
      <c r="U4845" s="11" t="s">
        <v>325</v>
      </c>
      <c r="V4845" s="24" t="n">
        <f aca="false">_xlfn.xlookup(D4845,'WRSI Fusion'!$H$4:$H$354,'WRSI Fusion'!$AI$4:$AI$354)</f>
        <v>77.1984103091362</v>
      </c>
      <c r="W4845" s="16" t="n">
        <f aca="false">_xlfn.xlookup(D4845,'WRSI Maïs'!$H$4:$H$346,'WRSI Maïs'!$AG$4:$AG$346)</f>
        <v>88.169922330779</v>
      </c>
      <c r="X4845" s="16" t="n">
        <f aca="false">_xlfn.xlookup(D4845,'WRSI Mil'!$H$5:$H$355,'WRSI Mil'!$AG$5:$AG$355)</f>
        <v>84.9736065183319</v>
      </c>
      <c r="Y4845" s="16" t="n">
        <f aca="false">_xlfn.xlookup(D4845,'WRSI Sorgho'!$H$4:$H$354,'WRSI Sorgho'!$AI$4:$AI$354)</f>
        <v>77.590111909811</v>
      </c>
      <c r="Z4845" s="16" t="n">
        <f aca="false">V4845</f>
        <v>77.1984103091362</v>
      </c>
      <c r="AA4845" s="16" t="n">
        <f aca="false">_xlfn.xlookup(D4845,'WRSI Fusion'!$H$4:$H$354,'WRSI Fusion'!$AJ$4:$AJ$354)</f>
        <v>78.3358162386523</v>
      </c>
      <c r="AB4845" s="21" t="n">
        <f aca="false">AA4845/Z4845</f>
        <v>1.01473354081984</v>
      </c>
      <c r="AC4845" s="11"/>
      <c r="AD4845" s="11"/>
      <c r="AE4845" s="11"/>
      <c r="AF4845" s="22" t="n">
        <v>2023</v>
      </c>
      <c r="AG4845" s="22" t="s">
        <v>52</v>
      </c>
      <c r="AH4845" s="22" t="s">
        <v>53</v>
      </c>
      <c r="AI4845" s="22"/>
      <c r="AJ4845" s="23" t="n">
        <v>0.7</v>
      </c>
      <c r="AK4845" s="24" t="n">
        <v>100000</v>
      </c>
      <c r="AL4845" s="23" t="n">
        <v>0.8</v>
      </c>
      <c r="AM4845" s="24" t="n">
        <v>25000</v>
      </c>
      <c r="AN4845" s="23" t="n">
        <v>0.9</v>
      </c>
      <c r="AO4845" s="24" t="n">
        <v>10000</v>
      </c>
      <c r="AP4845" s="25" t="n">
        <f aca="false">IF(AB4845&lt;AJ4845,AK4845,IF(AB4845&lt;AL4845,AM4845,IF(AB4845&lt;=AN4845,AO4845,0)))</f>
        <v>0</v>
      </c>
    </row>
    <row r="4846" customFormat="false" ht="15.65" hidden="false" customHeight="false" outlineLevel="0" collapsed="false">
      <c r="A4846" s="11" t="n">
        <f aca="false">A4845+1</f>
        <v>4295</v>
      </c>
      <c r="B4846" s="12" t="s">
        <v>4373</v>
      </c>
      <c r="C4846" s="12" t="s">
        <v>4938</v>
      </c>
      <c r="D4846" s="12" t="s">
        <v>4939</v>
      </c>
      <c r="E4846" s="12" t="s">
        <v>4940</v>
      </c>
      <c r="F4846" s="14" t="s">
        <v>4954</v>
      </c>
      <c r="G4846" s="13" t="s">
        <v>4376</v>
      </c>
      <c r="H4846" s="12" t="s">
        <v>48</v>
      </c>
      <c r="I4846" s="12"/>
      <c r="J4846" s="14"/>
      <c r="K4846" s="15" t="n">
        <v>45213</v>
      </c>
      <c r="L4846" s="14" t="s">
        <v>4942</v>
      </c>
      <c r="M4846" s="16" t="n">
        <v>1</v>
      </c>
      <c r="N4846" s="16" t="n">
        <v>1</v>
      </c>
      <c r="O4846" s="17" t="n">
        <v>100000</v>
      </c>
      <c r="P4846" s="17" t="n">
        <v>100000</v>
      </c>
      <c r="Q4846" s="18" t="n">
        <v>12600</v>
      </c>
      <c r="R4846" s="19" t="n">
        <f aca="false">IF(H4846="F",1,0)</f>
        <v>1</v>
      </c>
      <c r="S4846" s="19" t="n">
        <f aca="false">IF(H4846="M",1,0)</f>
        <v>0</v>
      </c>
      <c r="T4846" s="11" t="s">
        <v>5215</v>
      </c>
      <c r="U4846" s="11" t="s">
        <v>325</v>
      </c>
      <c r="V4846" s="24" t="n">
        <f aca="false">_xlfn.xlookup(D4846,'WRSI Fusion'!$H$4:$H$354,'WRSI Fusion'!$AI$4:$AI$354)</f>
        <v>77.1984103091362</v>
      </c>
      <c r="W4846" s="16" t="n">
        <f aca="false">_xlfn.xlookup(D4846,'WRSI Maïs'!$H$4:$H$346,'WRSI Maïs'!$AG$4:$AG$346)</f>
        <v>88.169922330779</v>
      </c>
      <c r="X4846" s="16" t="n">
        <f aca="false">_xlfn.xlookup(D4846,'WRSI Mil'!$H$5:$H$355,'WRSI Mil'!$AG$5:$AG$355)</f>
        <v>84.9736065183319</v>
      </c>
      <c r="Y4846" s="16" t="n">
        <f aca="false">_xlfn.xlookup(D4846,'WRSI Sorgho'!$H$4:$H$354,'WRSI Sorgho'!$AI$4:$AI$354)</f>
        <v>77.590111909811</v>
      </c>
      <c r="Z4846" s="16" t="n">
        <f aca="false">V4846</f>
        <v>77.1984103091362</v>
      </c>
      <c r="AA4846" s="16" t="n">
        <f aca="false">_xlfn.xlookup(D4846,'WRSI Fusion'!$H$4:$H$354,'WRSI Fusion'!$AJ$4:$AJ$354)</f>
        <v>78.3358162386523</v>
      </c>
      <c r="AB4846" s="21" t="n">
        <f aca="false">AA4846/Z4846</f>
        <v>1.01473354081984</v>
      </c>
      <c r="AC4846" s="11"/>
      <c r="AD4846" s="11"/>
      <c r="AE4846" s="11"/>
      <c r="AF4846" s="22" t="n">
        <v>2023</v>
      </c>
      <c r="AG4846" s="22" t="s">
        <v>52</v>
      </c>
      <c r="AH4846" s="22" t="s">
        <v>53</v>
      </c>
      <c r="AI4846" s="22"/>
      <c r="AJ4846" s="23" t="n">
        <v>0.7</v>
      </c>
      <c r="AK4846" s="24" t="n">
        <v>100000</v>
      </c>
      <c r="AL4846" s="23" t="n">
        <v>0.8</v>
      </c>
      <c r="AM4846" s="24" t="n">
        <v>25000</v>
      </c>
      <c r="AN4846" s="23" t="n">
        <v>0.9</v>
      </c>
      <c r="AO4846" s="24" t="n">
        <v>10000</v>
      </c>
      <c r="AP4846" s="25" t="n">
        <f aca="false">IF(AB4846&lt;AJ4846,AK4846,IF(AB4846&lt;AL4846,AM4846,IF(AB4846&lt;=AN4846,AO4846,0)))</f>
        <v>0</v>
      </c>
    </row>
    <row r="4847" customFormat="false" ht="15.65" hidden="false" customHeight="false" outlineLevel="0" collapsed="false">
      <c r="A4847" s="11" t="n">
        <f aca="false">A4846+1</f>
        <v>4296</v>
      </c>
      <c r="B4847" s="12" t="s">
        <v>4373</v>
      </c>
      <c r="C4847" s="12" t="s">
        <v>4938</v>
      </c>
      <c r="D4847" s="12" t="s">
        <v>4939</v>
      </c>
      <c r="E4847" s="12" t="s">
        <v>4940</v>
      </c>
      <c r="F4847" s="14" t="s">
        <v>4995</v>
      </c>
      <c r="G4847" s="13" t="s">
        <v>4376</v>
      </c>
      <c r="H4847" s="12" t="s">
        <v>48</v>
      </c>
      <c r="I4847" s="12"/>
      <c r="J4847" s="14"/>
      <c r="K4847" s="15" t="n">
        <v>45213</v>
      </c>
      <c r="L4847" s="14" t="s">
        <v>4942</v>
      </c>
      <c r="M4847" s="16" t="n">
        <v>1</v>
      </c>
      <c r="N4847" s="16" t="n">
        <v>1</v>
      </c>
      <c r="O4847" s="17" t="n">
        <v>100000</v>
      </c>
      <c r="P4847" s="17" t="n">
        <v>100000</v>
      </c>
      <c r="Q4847" s="18" t="n">
        <v>12600</v>
      </c>
      <c r="R4847" s="19" t="n">
        <f aca="false">IF(H4847="F",1,0)</f>
        <v>1</v>
      </c>
      <c r="S4847" s="19" t="n">
        <f aca="false">IF(H4847="M",1,0)</f>
        <v>0</v>
      </c>
      <c r="T4847" s="11" t="s">
        <v>5216</v>
      </c>
      <c r="U4847" s="11" t="s">
        <v>325</v>
      </c>
      <c r="V4847" s="24" t="n">
        <f aca="false">_xlfn.xlookup(D4847,'WRSI Fusion'!$H$4:$H$354,'WRSI Fusion'!$AI$4:$AI$354)</f>
        <v>77.1984103091362</v>
      </c>
      <c r="W4847" s="16" t="n">
        <f aca="false">_xlfn.xlookup(D4847,'WRSI Maïs'!$H$4:$H$346,'WRSI Maïs'!$AG$4:$AG$346)</f>
        <v>88.169922330779</v>
      </c>
      <c r="X4847" s="16" t="n">
        <f aca="false">_xlfn.xlookup(D4847,'WRSI Mil'!$H$5:$H$355,'WRSI Mil'!$AG$5:$AG$355)</f>
        <v>84.9736065183319</v>
      </c>
      <c r="Y4847" s="16" t="n">
        <f aca="false">_xlfn.xlookup(D4847,'WRSI Sorgho'!$H$4:$H$354,'WRSI Sorgho'!$AI$4:$AI$354)</f>
        <v>77.590111909811</v>
      </c>
      <c r="Z4847" s="16" t="n">
        <f aca="false">V4847</f>
        <v>77.1984103091362</v>
      </c>
      <c r="AA4847" s="16" t="n">
        <f aca="false">_xlfn.xlookup(D4847,'WRSI Fusion'!$H$4:$H$354,'WRSI Fusion'!$AJ$4:$AJ$354)</f>
        <v>78.3358162386523</v>
      </c>
      <c r="AB4847" s="21" t="n">
        <f aca="false">AA4847/Z4847</f>
        <v>1.01473354081984</v>
      </c>
      <c r="AC4847" s="11"/>
      <c r="AD4847" s="11"/>
      <c r="AE4847" s="11"/>
      <c r="AF4847" s="22" t="n">
        <v>2023</v>
      </c>
      <c r="AG4847" s="22" t="s">
        <v>52</v>
      </c>
      <c r="AH4847" s="22" t="s">
        <v>53</v>
      </c>
      <c r="AI4847" s="22"/>
      <c r="AJ4847" s="23" t="n">
        <v>0.7</v>
      </c>
      <c r="AK4847" s="24" t="n">
        <v>100000</v>
      </c>
      <c r="AL4847" s="23" t="n">
        <v>0.8</v>
      </c>
      <c r="AM4847" s="24" t="n">
        <v>25000</v>
      </c>
      <c r="AN4847" s="23" t="n">
        <v>0.9</v>
      </c>
      <c r="AO4847" s="24" t="n">
        <v>10000</v>
      </c>
      <c r="AP4847" s="25" t="n">
        <f aca="false">IF(AB4847&lt;AJ4847,AK4847,IF(AB4847&lt;AL4847,AM4847,IF(AB4847&lt;=AN4847,AO4847,0)))</f>
        <v>0</v>
      </c>
    </row>
    <row r="4848" customFormat="false" ht="15.65" hidden="false" customHeight="false" outlineLevel="0" collapsed="false">
      <c r="A4848" s="11" t="n">
        <f aca="false">A4847+1</f>
        <v>4297</v>
      </c>
      <c r="B4848" s="12" t="s">
        <v>4373</v>
      </c>
      <c r="C4848" s="12" t="s">
        <v>4944</v>
      </c>
      <c r="D4848" s="12" t="s">
        <v>4945</v>
      </c>
      <c r="E4848" s="12" t="s">
        <v>4946</v>
      </c>
      <c r="F4848" s="14" t="s">
        <v>4969</v>
      </c>
      <c r="G4848" s="13" t="s">
        <v>4376</v>
      </c>
      <c r="H4848" s="12" t="s">
        <v>55</v>
      </c>
      <c r="I4848" s="12"/>
      <c r="J4848" s="14"/>
      <c r="K4848" s="15" t="n">
        <v>45213</v>
      </c>
      <c r="L4848" s="14" t="s">
        <v>4948</v>
      </c>
      <c r="M4848" s="16" t="n">
        <v>1</v>
      </c>
      <c r="N4848" s="16" t="n">
        <v>1</v>
      </c>
      <c r="O4848" s="17" t="n">
        <v>100000</v>
      </c>
      <c r="P4848" s="17" t="n">
        <v>100000</v>
      </c>
      <c r="Q4848" s="18" t="n">
        <v>12600</v>
      </c>
      <c r="R4848" s="19" t="n">
        <f aca="false">IF(H4848="F",1,0)</f>
        <v>0</v>
      </c>
      <c r="S4848" s="19" t="n">
        <f aca="false">IF(H4848="M",1,0)</f>
        <v>1</v>
      </c>
      <c r="T4848" s="11" t="s">
        <v>5217</v>
      </c>
      <c r="U4848" s="11" t="s">
        <v>325</v>
      </c>
      <c r="V4848" s="24" t="n">
        <f aca="false">_xlfn.xlookup(D4848,'WRSI Fusion'!$H$4:$H$354,'WRSI Fusion'!$AI$4:$AI$354)</f>
        <v>73.6609067451744</v>
      </c>
      <c r="W4848" s="16" t="n">
        <f aca="false">_xlfn.xlookup(D4848,'WRSI Maïs'!$H$4:$H$346,'WRSI Maïs'!$AG$4:$AG$346)</f>
        <v>75.9994798314583</v>
      </c>
      <c r="X4848" s="16" t="n">
        <f aca="false">_xlfn.xlookup(D4848,'WRSI Mil'!$H$5:$H$355,'WRSI Mil'!$AG$5:$AG$355)</f>
        <v>79.2823694410629</v>
      </c>
      <c r="Y4848" s="16" t="n">
        <f aca="false">_xlfn.xlookup(D4848,'WRSI Sorgho'!$H$4:$H$354,'WRSI Sorgho'!$AI$4:$AI$354)</f>
        <v>73.2272484963473</v>
      </c>
      <c r="Z4848" s="16" t="n">
        <f aca="false">V4848</f>
        <v>73.6609067451744</v>
      </c>
      <c r="AA4848" s="16" t="n">
        <f aca="false">_xlfn.xlookup(D4848,'WRSI Fusion'!$H$4:$H$354,'WRSI Fusion'!$AJ$4:$AJ$354)</f>
        <v>67.2589789876622</v>
      </c>
      <c r="AB4848" s="21" t="n">
        <f aca="false">AA4848/Z4848</f>
        <v>0.913089207825539</v>
      </c>
      <c r="AC4848" s="11"/>
      <c r="AD4848" s="11"/>
      <c r="AE4848" s="11"/>
      <c r="AF4848" s="22" t="n">
        <v>2023</v>
      </c>
      <c r="AG4848" s="22" t="s">
        <v>52</v>
      </c>
      <c r="AH4848" s="22" t="s">
        <v>53</v>
      </c>
      <c r="AI4848" s="22"/>
      <c r="AJ4848" s="23" t="n">
        <v>0.7</v>
      </c>
      <c r="AK4848" s="24" t="n">
        <v>100000</v>
      </c>
      <c r="AL4848" s="23" t="n">
        <v>0.8</v>
      </c>
      <c r="AM4848" s="24" t="n">
        <v>25000</v>
      </c>
      <c r="AN4848" s="23" t="n">
        <v>0.9</v>
      </c>
      <c r="AO4848" s="24" t="n">
        <v>10000</v>
      </c>
      <c r="AP4848" s="25" t="n">
        <f aca="false">IF(AB4848&lt;AJ4848,AK4848,IF(AB4848&lt;AL4848,AM4848,IF(AB4848&lt;=AN4848,AO4848,0)))</f>
        <v>0</v>
      </c>
    </row>
    <row r="4849" customFormat="false" ht="15.65" hidden="false" customHeight="false" outlineLevel="0" collapsed="false">
      <c r="A4849" s="11" t="n">
        <f aca="false">A4848+1</f>
        <v>4298</v>
      </c>
      <c r="B4849" s="12" t="s">
        <v>4373</v>
      </c>
      <c r="C4849" s="12" t="s">
        <v>4938</v>
      </c>
      <c r="D4849" s="12" t="s">
        <v>4939</v>
      </c>
      <c r="E4849" s="12" t="s">
        <v>4940</v>
      </c>
      <c r="F4849" s="14" t="s">
        <v>4963</v>
      </c>
      <c r="G4849" s="13" t="s">
        <v>4376</v>
      </c>
      <c r="H4849" s="12" t="s">
        <v>48</v>
      </c>
      <c r="I4849" s="12"/>
      <c r="J4849" s="14"/>
      <c r="K4849" s="15" t="n">
        <v>45213</v>
      </c>
      <c r="L4849" s="14" t="s">
        <v>4942</v>
      </c>
      <c r="M4849" s="16" t="n">
        <v>1</v>
      </c>
      <c r="N4849" s="16" t="n">
        <v>1</v>
      </c>
      <c r="O4849" s="17" t="n">
        <v>100000</v>
      </c>
      <c r="P4849" s="17" t="n">
        <v>100000</v>
      </c>
      <c r="Q4849" s="18" t="n">
        <v>12600</v>
      </c>
      <c r="R4849" s="19" t="n">
        <f aca="false">IF(H4849="F",1,0)</f>
        <v>1</v>
      </c>
      <c r="S4849" s="19" t="n">
        <f aca="false">IF(H4849="M",1,0)</f>
        <v>0</v>
      </c>
      <c r="T4849" s="11" t="s">
        <v>5218</v>
      </c>
      <c r="U4849" s="11" t="s">
        <v>325</v>
      </c>
      <c r="V4849" s="24" t="n">
        <f aca="false">_xlfn.xlookup(D4849,'WRSI Fusion'!$H$4:$H$354,'WRSI Fusion'!$AI$4:$AI$354)</f>
        <v>77.1984103091362</v>
      </c>
      <c r="W4849" s="16" t="n">
        <f aca="false">_xlfn.xlookup(D4849,'WRSI Maïs'!$H$4:$H$346,'WRSI Maïs'!$AG$4:$AG$346)</f>
        <v>88.169922330779</v>
      </c>
      <c r="X4849" s="16" t="n">
        <f aca="false">_xlfn.xlookup(D4849,'WRSI Mil'!$H$5:$H$355,'WRSI Mil'!$AG$5:$AG$355)</f>
        <v>84.9736065183319</v>
      </c>
      <c r="Y4849" s="16" t="n">
        <f aca="false">_xlfn.xlookup(D4849,'WRSI Sorgho'!$H$4:$H$354,'WRSI Sorgho'!$AI$4:$AI$354)</f>
        <v>77.590111909811</v>
      </c>
      <c r="Z4849" s="16" t="n">
        <f aca="false">V4849</f>
        <v>77.1984103091362</v>
      </c>
      <c r="AA4849" s="16" t="n">
        <f aca="false">_xlfn.xlookup(D4849,'WRSI Fusion'!$H$4:$H$354,'WRSI Fusion'!$AJ$4:$AJ$354)</f>
        <v>78.3358162386523</v>
      </c>
      <c r="AB4849" s="21" t="n">
        <f aca="false">AA4849/Z4849</f>
        <v>1.01473354081984</v>
      </c>
      <c r="AC4849" s="11"/>
      <c r="AD4849" s="11"/>
      <c r="AE4849" s="11"/>
      <c r="AF4849" s="22" t="n">
        <v>2023</v>
      </c>
      <c r="AG4849" s="22" t="s">
        <v>52</v>
      </c>
      <c r="AH4849" s="22" t="s">
        <v>53</v>
      </c>
      <c r="AI4849" s="22"/>
      <c r="AJ4849" s="23" t="n">
        <v>0.7</v>
      </c>
      <c r="AK4849" s="24" t="n">
        <v>100000</v>
      </c>
      <c r="AL4849" s="23" t="n">
        <v>0.8</v>
      </c>
      <c r="AM4849" s="24" t="n">
        <v>25000</v>
      </c>
      <c r="AN4849" s="23" t="n">
        <v>0.9</v>
      </c>
      <c r="AO4849" s="24" t="n">
        <v>10000</v>
      </c>
      <c r="AP4849" s="25" t="n">
        <f aca="false">IF(AB4849&lt;AJ4849,AK4849,IF(AB4849&lt;AL4849,AM4849,IF(AB4849&lt;=AN4849,AO4849,0)))</f>
        <v>0</v>
      </c>
    </row>
    <row r="4850" customFormat="false" ht="15.65" hidden="false" customHeight="false" outlineLevel="0" collapsed="false">
      <c r="A4850" s="11" t="n">
        <f aca="false">A4849+1</f>
        <v>4299</v>
      </c>
      <c r="B4850" s="12" t="s">
        <v>4373</v>
      </c>
      <c r="C4850" s="12" t="s">
        <v>4944</v>
      </c>
      <c r="D4850" s="12" t="s">
        <v>4945</v>
      </c>
      <c r="E4850" s="12" t="s">
        <v>4946</v>
      </c>
      <c r="F4850" s="14" t="s">
        <v>4969</v>
      </c>
      <c r="G4850" s="13" t="s">
        <v>4376</v>
      </c>
      <c r="H4850" s="12" t="s">
        <v>48</v>
      </c>
      <c r="I4850" s="12"/>
      <c r="J4850" s="14"/>
      <c r="K4850" s="15" t="n">
        <v>45213</v>
      </c>
      <c r="L4850" s="14" t="s">
        <v>4948</v>
      </c>
      <c r="M4850" s="16" t="n">
        <v>1</v>
      </c>
      <c r="N4850" s="16" t="n">
        <v>1</v>
      </c>
      <c r="O4850" s="17" t="n">
        <v>100000</v>
      </c>
      <c r="P4850" s="17" t="n">
        <v>100000</v>
      </c>
      <c r="Q4850" s="18" t="n">
        <v>12600</v>
      </c>
      <c r="R4850" s="19" t="n">
        <f aca="false">IF(H4850="F",1,0)</f>
        <v>1</v>
      </c>
      <c r="S4850" s="19" t="n">
        <f aca="false">IF(H4850="M",1,0)</f>
        <v>0</v>
      </c>
      <c r="T4850" s="11" t="s">
        <v>5219</v>
      </c>
      <c r="U4850" s="11" t="s">
        <v>325</v>
      </c>
      <c r="V4850" s="24" t="n">
        <f aca="false">_xlfn.xlookup(D4850,'WRSI Fusion'!$H$4:$H$354,'WRSI Fusion'!$AI$4:$AI$354)</f>
        <v>73.6609067451744</v>
      </c>
      <c r="W4850" s="16" t="n">
        <f aca="false">_xlfn.xlookup(D4850,'WRSI Maïs'!$H$4:$H$346,'WRSI Maïs'!$AG$4:$AG$346)</f>
        <v>75.9994798314583</v>
      </c>
      <c r="X4850" s="16" t="n">
        <f aca="false">_xlfn.xlookup(D4850,'WRSI Mil'!$H$5:$H$355,'WRSI Mil'!$AG$5:$AG$355)</f>
        <v>79.2823694410629</v>
      </c>
      <c r="Y4850" s="16" t="n">
        <f aca="false">_xlfn.xlookup(D4850,'WRSI Sorgho'!$H$4:$H$354,'WRSI Sorgho'!$AI$4:$AI$354)</f>
        <v>73.2272484963473</v>
      </c>
      <c r="Z4850" s="16" t="n">
        <f aca="false">V4850</f>
        <v>73.6609067451744</v>
      </c>
      <c r="AA4850" s="16" t="n">
        <f aca="false">_xlfn.xlookup(D4850,'WRSI Fusion'!$H$4:$H$354,'WRSI Fusion'!$AJ$4:$AJ$354)</f>
        <v>67.2589789876622</v>
      </c>
      <c r="AB4850" s="21" t="n">
        <f aca="false">AA4850/Z4850</f>
        <v>0.913089207825539</v>
      </c>
      <c r="AC4850" s="11"/>
      <c r="AD4850" s="11"/>
      <c r="AE4850" s="11"/>
      <c r="AF4850" s="22" t="n">
        <v>2023</v>
      </c>
      <c r="AG4850" s="22" t="s">
        <v>52</v>
      </c>
      <c r="AH4850" s="22" t="s">
        <v>53</v>
      </c>
      <c r="AI4850" s="22"/>
      <c r="AJ4850" s="23" t="n">
        <v>0.7</v>
      </c>
      <c r="AK4850" s="24" t="n">
        <v>100000</v>
      </c>
      <c r="AL4850" s="23" t="n">
        <v>0.8</v>
      </c>
      <c r="AM4850" s="24" t="n">
        <v>25000</v>
      </c>
      <c r="AN4850" s="23" t="n">
        <v>0.9</v>
      </c>
      <c r="AO4850" s="24" t="n">
        <v>10000</v>
      </c>
      <c r="AP4850" s="25" t="n">
        <f aca="false">IF(AB4850&lt;AJ4850,AK4850,IF(AB4850&lt;AL4850,AM4850,IF(AB4850&lt;=AN4850,AO4850,0)))</f>
        <v>0</v>
      </c>
    </row>
    <row r="4851" customFormat="false" ht="15.65" hidden="false" customHeight="false" outlineLevel="0" collapsed="false">
      <c r="A4851" s="11" t="n">
        <f aca="false">A4850+1</f>
        <v>4300</v>
      </c>
      <c r="B4851" s="12" t="s">
        <v>4373</v>
      </c>
      <c r="C4851" s="12" t="s">
        <v>4938</v>
      </c>
      <c r="D4851" s="12" t="s">
        <v>4939</v>
      </c>
      <c r="E4851" s="12" t="s">
        <v>4940</v>
      </c>
      <c r="F4851" s="14" t="s">
        <v>4941</v>
      </c>
      <c r="G4851" s="13" t="s">
        <v>4376</v>
      </c>
      <c r="H4851" s="12" t="s">
        <v>48</v>
      </c>
      <c r="I4851" s="12"/>
      <c r="J4851" s="14"/>
      <c r="K4851" s="15" t="n">
        <v>45213</v>
      </c>
      <c r="L4851" s="14" t="s">
        <v>4942</v>
      </c>
      <c r="M4851" s="16" t="n">
        <v>1</v>
      </c>
      <c r="N4851" s="16" t="n">
        <v>1</v>
      </c>
      <c r="O4851" s="17" t="n">
        <v>100000</v>
      </c>
      <c r="P4851" s="17" t="n">
        <v>100000</v>
      </c>
      <c r="Q4851" s="18" t="n">
        <v>12600</v>
      </c>
      <c r="R4851" s="19" t="n">
        <f aca="false">IF(H4851="F",1,0)</f>
        <v>1</v>
      </c>
      <c r="S4851" s="19" t="n">
        <f aca="false">IF(H4851="M",1,0)</f>
        <v>0</v>
      </c>
      <c r="T4851" s="11" t="s">
        <v>5220</v>
      </c>
      <c r="U4851" s="11" t="s">
        <v>325</v>
      </c>
      <c r="V4851" s="24" t="n">
        <f aca="false">_xlfn.xlookup(D4851,'WRSI Fusion'!$H$4:$H$354,'WRSI Fusion'!$AI$4:$AI$354)</f>
        <v>77.1984103091362</v>
      </c>
      <c r="W4851" s="16" t="n">
        <f aca="false">_xlfn.xlookup(D4851,'WRSI Maïs'!$H$4:$H$346,'WRSI Maïs'!$AG$4:$AG$346)</f>
        <v>88.169922330779</v>
      </c>
      <c r="X4851" s="16" t="n">
        <f aca="false">_xlfn.xlookup(D4851,'WRSI Mil'!$H$5:$H$355,'WRSI Mil'!$AG$5:$AG$355)</f>
        <v>84.9736065183319</v>
      </c>
      <c r="Y4851" s="16" t="n">
        <f aca="false">_xlfn.xlookup(D4851,'WRSI Sorgho'!$H$4:$H$354,'WRSI Sorgho'!$AI$4:$AI$354)</f>
        <v>77.590111909811</v>
      </c>
      <c r="Z4851" s="16" t="n">
        <f aca="false">V4851</f>
        <v>77.1984103091362</v>
      </c>
      <c r="AA4851" s="16" t="n">
        <f aca="false">_xlfn.xlookup(D4851,'WRSI Fusion'!$H$4:$H$354,'WRSI Fusion'!$AJ$4:$AJ$354)</f>
        <v>78.3358162386523</v>
      </c>
      <c r="AB4851" s="21" t="n">
        <f aca="false">AA4851/Z4851</f>
        <v>1.01473354081984</v>
      </c>
      <c r="AC4851" s="11"/>
      <c r="AD4851" s="11"/>
      <c r="AE4851" s="11"/>
      <c r="AF4851" s="22" t="n">
        <v>2023</v>
      </c>
      <c r="AG4851" s="22" t="s">
        <v>52</v>
      </c>
      <c r="AH4851" s="22" t="s">
        <v>53</v>
      </c>
      <c r="AI4851" s="22"/>
      <c r="AJ4851" s="23" t="n">
        <v>0.7</v>
      </c>
      <c r="AK4851" s="24" t="n">
        <v>100000</v>
      </c>
      <c r="AL4851" s="23" t="n">
        <v>0.8</v>
      </c>
      <c r="AM4851" s="24" t="n">
        <v>25000</v>
      </c>
      <c r="AN4851" s="23" t="n">
        <v>0.9</v>
      </c>
      <c r="AO4851" s="24" t="n">
        <v>10000</v>
      </c>
      <c r="AP4851" s="25" t="n">
        <f aca="false">IF(AB4851&lt;AJ4851,AK4851,IF(AB4851&lt;AL4851,AM4851,IF(AB4851&lt;=AN4851,AO4851,0)))</f>
        <v>0</v>
      </c>
    </row>
    <row r="4852" customFormat="false" ht="15.65" hidden="false" customHeight="false" outlineLevel="0" collapsed="false">
      <c r="A4852" s="11" t="n">
        <f aca="false">A4851+1</f>
        <v>4301</v>
      </c>
      <c r="B4852" s="12" t="s">
        <v>4373</v>
      </c>
      <c r="C4852" s="12" t="s">
        <v>4938</v>
      </c>
      <c r="D4852" s="12" t="s">
        <v>4939</v>
      </c>
      <c r="E4852" s="12" t="s">
        <v>4940</v>
      </c>
      <c r="F4852" s="14" t="s">
        <v>4941</v>
      </c>
      <c r="G4852" s="13" t="s">
        <v>4376</v>
      </c>
      <c r="H4852" s="12" t="s">
        <v>55</v>
      </c>
      <c r="I4852" s="12"/>
      <c r="J4852" s="14"/>
      <c r="K4852" s="15" t="n">
        <v>45213</v>
      </c>
      <c r="L4852" s="14" t="s">
        <v>4942</v>
      </c>
      <c r="M4852" s="16" t="n">
        <v>1</v>
      </c>
      <c r="N4852" s="16" t="n">
        <v>1</v>
      </c>
      <c r="O4852" s="17" t="n">
        <v>100000</v>
      </c>
      <c r="P4852" s="17" t="n">
        <v>100000</v>
      </c>
      <c r="Q4852" s="18" t="n">
        <v>12600</v>
      </c>
      <c r="R4852" s="19" t="n">
        <f aca="false">IF(H4852="F",1,0)</f>
        <v>0</v>
      </c>
      <c r="S4852" s="19" t="n">
        <f aca="false">IF(H4852="M",1,0)</f>
        <v>1</v>
      </c>
      <c r="T4852" s="11" t="s">
        <v>5221</v>
      </c>
      <c r="U4852" s="11" t="s">
        <v>325</v>
      </c>
      <c r="V4852" s="24" t="n">
        <f aca="false">_xlfn.xlookup(D4852,'WRSI Fusion'!$H$4:$H$354,'WRSI Fusion'!$AI$4:$AI$354)</f>
        <v>77.1984103091362</v>
      </c>
      <c r="W4852" s="16" t="n">
        <f aca="false">_xlfn.xlookup(D4852,'WRSI Maïs'!$H$4:$H$346,'WRSI Maïs'!$AG$4:$AG$346)</f>
        <v>88.169922330779</v>
      </c>
      <c r="X4852" s="16" t="n">
        <f aca="false">_xlfn.xlookup(D4852,'WRSI Mil'!$H$5:$H$355,'WRSI Mil'!$AG$5:$AG$355)</f>
        <v>84.9736065183319</v>
      </c>
      <c r="Y4852" s="16" t="n">
        <f aca="false">_xlfn.xlookup(D4852,'WRSI Sorgho'!$H$4:$H$354,'WRSI Sorgho'!$AI$4:$AI$354)</f>
        <v>77.590111909811</v>
      </c>
      <c r="Z4852" s="16" t="n">
        <f aca="false">V4852</f>
        <v>77.1984103091362</v>
      </c>
      <c r="AA4852" s="16" t="n">
        <f aca="false">_xlfn.xlookup(D4852,'WRSI Fusion'!$H$4:$H$354,'WRSI Fusion'!$AJ$4:$AJ$354)</f>
        <v>78.3358162386523</v>
      </c>
      <c r="AB4852" s="21" t="n">
        <f aca="false">AA4852/Z4852</f>
        <v>1.01473354081984</v>
      </c>
      <c r="AC4852" s="11"/>
      <c r="AD4852" s="11"/>
      <c r="AE4852" s="11"/>
      <c r="AF4852" s="22" t="n">
        <v>2023</v>
      </c>
      <c r="AG4852" s="22" t="s">
        <v>52</v>
      </c>
      <c r="AH4852" s="22" t="s">
        <v>53</v>
      </c>
      <c r="AI4852" s="22"/>
      <c r="AJ4852" s="23" t="n">
        <v>0.7</v>
      </c>
      <c r="AK4852" s="24" t="n">
        <v>100000</v>
      </c>
      <c r="AL4852" s="23" t="n">
        <v>0.8</v>
      </c>
      <c r="AM4852" s="24" t="n">
        <v>25000</v>
      </c>
      <c r="AN4852" s="23" t="n">
        <v>0.9</v>
      </c>
      <c r="AO4852" s="24" t="n">
        <v>10000</v>
      </c>
      <c r="AP4852" s="25" t="n">
        <f aca="false">IF(AB4852&lt;AJ4852,AK4852,IF(AB4852&lt;AL4852,AM4852,IF(AB4852&lt;=AN4852,AO4852,0)))</f>
        <v>0</v>
      </c>
    </row>
    <row r="4853" customFormat="false" ht="15.65" hidden="false" customHeight="false" outlineLevel="0" collapsed="false">
      <c r="A4853" s="11" t="n">
        <f aca="false">A4852+1</f>
        <v>4302</v>
      </c>
      <c r="B4853" s="12" t="s">
        <v>4373</v>
      </c>
      <c r="C4853" s="12" t="s">
        <v>4938</v>
      </c>
      <c r="D4853" s="12" t="s">
        <v>4939</v>
      </c>
      <c r="E4853" s="12" t="s">
        <v>4940</v>
      </c>
      <c r="F4853" s="14" t="s">
        <v>4954</v>
      </c>
      <c r="G4853" s="13" t="s">
        <v>4376</v>
      </c>
      <c r="H4853" s="12" t="s">
        <v>55</v>
      </c>
      <c r="I4853" s="12"/>
      <c r="J4853" s="14"/>
      <c r="K4853" s="15" t="n">
        <v>45213</v>
      </c>
      <c r="L4853" s="14" t="s">
        <v>4942</v>
      </c>
      <c r="M4853" s="16" t="n">
        <v>1</v>
      </c>
      <c r="N4853" s="16" t="n">
        <v>1</v>
      </c>
      <c r="O4853" s="17" t="n">
        <v>100000</v>
      </c>
      <c r="P4853" s="17" t="n">
        <v>100000</v>
      </c>
      <c r="Q4853" s="18" t="n">
        <v>12600</v>
      </c>
      <c r="R4853" s="19" t="n">
        <f aca="false">IF(H4853="F",1,0)</f>
        <v>0</v>
      </c>
      <c r="S4853" s="19" t="n">
        <f aca="false">IF(H4853="M",1,0)</f>
        <v>1</v>
      </c>
      <c r="T4853" s="11" t="s">
        <v>5222</v>
      </c>
      <c r="U4853" s="11" t="s">
        <v>325</v>
      </c>
      <c r="V4853" s="24" t="n">
        <f aca="false">_xlfn.xlookup(D4853,'WRSI Fusion'!$H$4:$H$354,'WRSI Fusion'!$AI$4:$AI$354)</f>
        <v>77.1984103091362</v>
      </c>
      <c r="W4853" s="16" t="n">
        <f aca="false">_xlfn.xlookup(D4853,'WRSI Maïs'!$H$4:$H$346,'WRSI Maïs'!$AG$4:$AG$346)</f>
        <v>88.169922330779</v>
      </c>
      <c r="X4853" s="16" t="n">
        <f aca="false">_xlfn.xlookup(D4853,'WRSI Mil'!$H$5:$H$355,'WRSI Mil'!$AG$5:$AG$355)</f>
        <v>84.9736065183319</v>
      </c>
      <c r="Y4853" s="16" t="n">
        <f aca="false">_xlfn.xlookup(D4853,'WRSI Sorgho'!$H$4:$H$354,'WRSI Sorgho'!$AI$4:$AI$354)</f>
        <v>77.590111909811</v>
      </c>
      <c r="Z4853" s="16" t="n">
        <f aca="false">V4853</f>
        <v>77.1984103091362</v>
      </c>
      <c r="AA4853" s="16" t="n">
        <f aca="false">_xlfn.xlookup(D4853,'WRSI Fusion'!$H$4:$H$354,'WRSI Fusion'!$AJ$4:$AJ$354)</f>
        <v>78.3358162386523</v>
      </c>
      <c r="AB4853" s="21" t="n">
        <f aca="false">AA4853/Z4853</f>
        <v>1.01473354081984</v>
      </c>
      <c r="AC4853" s="11"/>
      <c r="AD4853" s="11"/>
      <c r="AE4853" s="11"/>
      <c r="AF4853" s="22" t="n">
        <v>2023</v>
      </c>
      <c r="AG4853" s="22" t="s">
        <v>52</v>
      </c>
      <c r="AH4853" s="22" t="s">
        <v>53</v>
      </c>
      <c r="AI4853" s="22"/>
      <c r="AJ4853" s="23" t="n">
        <v>0.7</v>
      </c>
      <c r="AK4853" s="24" t="n">
        <v>100000</v>
      </c>
      <c r="AL4853" s="23" t="n">
        <v>0.8</v>
      </c>
      <c r="AM4853" s="24" t="n">
        <v>25000</v>
      </c>
      <c r="AN4853" s="23" t="n">
        <v>0.9</v>
      </c>
      <c r="AO4853" s="24" t="n">
        <v>10000</v>
      </c>
      <c r="AP4853" s="25" t="n">
        <f aca="false">IF(AB4853&lt;AJ4853,AK4853,IF(AB4853&lt;AL4853,AM4853,IF(AB4853&lt;=AN4853,AO4853,0)))</f>
        <v>0</v>
      </c>
    </row>
    <row r="4854" customFormat="false" ht="15.65" hidden="false" customHeight="false" outlineLevel="0" collapsed="false">
      <c r="A4854" s="11" t="n">
        <f aca="false">A4853+1</f>
        <v>4303</v>
      </c>
      <c r="B4854" s="12" t="s">
        <v>4373</v>
      </c>
      <c r="C4854" s="12" t="s">
        <v>4944</v>
      </c>
      <c r="D4854" s="12" t="s">
        <v>4945</v>
      </c>
      <c r="E4854" s="12" t="s">
        <v>4946</v>
      </c>
      <c r="F4854" s="14" t="s">
        <v>4947</v>
      </c>
      <c r="G4854" s="13" t="s">
        <v>4376</v>
      </c>
      <c r="H4854" s="12" t="s">
        <v>48</v>
      </c>
      <c r="I4854" s="12"/>
      <c r="J4854" s="14"/>
      <c r="K4854" s="15" t="n">
        <v>45213</v>
      </c>
      <c r="L4854" s="14" t="s">
        <v>4948</v>
      </c>
      <c r="M4854" s="16" t="n">
        <v>1</v>
      </c>
      <c r="N4854" s="16" t="n">
        <v>1</v>
      </c>
      <c r="O4854" s="17" t="n">
        <v>100000</v>
      </c>
      <c r="P4854" s="17" t="n">
        <v>100000</v>
      </c>
      <c r="Q4854" s="18" t="n">
        <v>12600</v>
      </c>
      <c r="R4854" s="19" t="n">
        <f aca="false">IF(H4854="F",1,0)</f>
        <v>1</v>
      </c>
      <c r="S4854" s="19" t="n">
        <f aca="false">IF(H4854="M",1,0)</f>
        <v>0</v>
      </c>
      <c r="T4854" s="11" t="s">
        <v>5223</v>
      </c>
      <c r="U4854" s="11" t="s">
        <v>325</v>
      </c>
      <c r="V4854" s="24" t="n">
        <f aca="false">_xlfn.xlookup(D4854,'WRSI Fusion'!$H$4:$H$354,'WRSI Fusion'!$AI$4:$AI$354)</f>
        <v>73.6609067451744</v>
      </c>
      <c r="W4854" s="16" t="n">
        <f aca="false">_xlfn.xlookup(D4854,'WRSI Maïs'!$H$4:$H$346,'WRSI Maïs'!$AG$4:$AG$346)</f>
        <v>75.9994798314583</v>
      </c>
      <c r="X4854" s="16" t="n">
        <f aca="false">_xlfn.xlookup(D4854,'WRSI Mil'!$H$5:$H$355,'WRSI Mil'!$AG$5:$AG$355)</f>
        <v>79.2823694410629</v>
      </c>
      <c r="Y4854" s="16" t="n">
        <f aca="false">_xlfn.xlookup(D4854,'WRSI Sorgho'!$H$4:$H$354,'WRSI Sorgho'!$AI$4:$AI$354)</f>
        <v>73.2272484963473</v>
      </c>
      <c r="Z4854" s="16" t="n">
        <f aca="false">V4854</f>
        <v>73.6609067451744</v>
      </c>
      <c r="AA4854" s="16" t="n">
        <f aca="false">_xlfn.xlookup(D4854,'WRSI Fusion'!$H$4:$H$354,'WRSI Fusion'!$AJ$4:$AJ$354)</f>
        <v>67.2589789876622</v>
      </c>
      <c r="AB4854" s="21" t="n">
        <f aca="false">AA4854/Z4854</f>
        <v>0.913089207825539</v>
      </c>
      <c r="AC4854" s="11"/>
      <c r="AD4854" s="11"/>
      <c r="AE4854" s="11"/>
      <c r="AF4854" s="22" t="n">
        <v>2023</v>
      </c>
      <c r="AG4854" s="22" t="s">
        <v>52</v>
      </c>
      <c r="AH4854" s="22" t="s">
        <v>53</v>
      </c>
      <c r="AI4854" s="22"/>
      <c r="AJ4854" s="23" t="n">
        <v>0.7</v>
      </c>
      <c r="AK4854" s="24" t="n">
        <v>100000</v>
      </c>
      <c r="AL4854" s="23" t="n">
        <v>0.8</v>
      </c>
      <c r="AM4854" s="24" t="n">
        <v>25000</v>
      </c>
      <c r="AN4854" s="23" t="n">
        <v>0.9</v>
      </c>
      <c r="AO4854" s="24" t="n">
        <v>10000</v>
      </c>
      <c r="AP4854" s="25" t="n">
        <f aca="false">IF(AB4854&lt;AJ4854,AK4854,IF(AB4854&lt;AL4854,AM4854,IF(AB4854&lt;=AN4854,AO4854,0)))</f>
        <v>0</v>
      </c>
    </row>
    <row r="4855" customFormat="false" ht="15.65" hidden="false" customHeight="false" outlineLevel="0" collapsed="false">
      <c r="A4855" s="11" t="n">
        <f aca="false">A4854+1</f>
        <v>4304</v>
      </c>
      <c r="B4855" s="12" t="s">
        <v>4373</v>
      </c>
      <c r="C4855" s="12" t="s">
        <v>4944</v>
      </c>
      <c r="D4855" s="12" t="s">
        <v>4945</v>
      </c>
      <c r="E4855" s="12" t="s">
        <v>4946</v>
      </c>
      <c r="F4855" s="14" t="s">
        <v>4960</v>
      </c>
      <c r="G4855" s="13" t="s">
        <v>4376</v>
      </c>
      <c r="H4855" s="12" t="s">
        <v>55</v>
      </c>
      <c r="I4855" s="12"/>
      <c r="J4855" s="14"/>
      <c r="K4855" s="15" t="n">
        <v>45213</v>
      </c>
      <c r="L4855" s="14" t="s">
        <v>4948</v>
      </c>
      <c r="M4855" s="16" t="n">
        <v>1</v>
      </c>
      <c r="N4855" s="16" t="n">
        <v>1</v>
      </c>
      <c r="O4855" s="17" t="n">
        <v>100000</v>
      </c>
      <c r="P4855" s="17" t="n">
        <v>100000</v>
      </c>
      <c r="Q4855" s="18" t="n">
        <v>12600</v>
      </c>
      <c r="R4855" s="19" t="n">
        <f aca="false">IF(H4855="F",1,0)</f>
        <v>0</v>
      </c>
      <c r="S4855" s="19" t="n">
        <f aca="false">IF(H4855="M",1,0)</f>
        <v>1</v>
      </c>
      <c r="T4855" s="11" t="s">
        <v>5224</v>
      </c>
      <c r="U4855" s="11" t="s">
        <v>325</v>
      </c>
      <c r="V4855" s="24" t="n">
        <f aca="false">_xlfn.xlookup(D4855,'WRSI Fusion'!$H$4:$H$354,'WRSI Fusion'!$AI$4:$AI$354)</f>
        <v>73.6609067451744</v>
      </c>
      <c r="W4855" s="16" t="n">
        <f aca="false">_xlfn.xlookup(D4855,'WRSI Maïs'!$H$4:$H$346,'WRSI Maïs'!$AG$4:$AG$346)</f>
        <v>75.9994798314583</v>
      </c>
      <c r="X4855" s="16" t="n">
        <f aca="false">_xlfn.xlookup(D4855,'WRSI Mil'!$H$5:$H$355,'WRSI Mil'!$AG$5:$AG$355)</f>
        <v>79.2823694410629</v>
      </c>
      <c r="Y4855" s="16" t="n">
        <f aca="false">_xlfn.xlookup(D4855,'WRSI Sorgho'!$H$4:$H$354,'WRSI Sorgho'!$AI$4:$AI$354)</f>
        <v>73.2272484963473</v>
      </c>
      <c r="Z4855" s="16" t="n">
        <f aca="false">V4855</f>
        <v>73.6609067451744</v>
      </c>
      <c r="AA4855" s="16" t="n">
        <f aca="false">_xlfn.xlookup(D4855,'WRSI Fusion'!$H$4:$H$354,'WRSI Fusion'!$AJ$4:$AJ$354)</f>
        <v>67.2589789876622</v>
      </c>
      <c r="AB4855" s="21" t="n">
        <f aca="false">AA4855/Z4855</f>
        <v>0.913089207825539</v>
      </c>
      <c r="AC4855" s="11"/>
      <c r="AD4855" s="11"/>
      <c r="AE4855" s="11"/>
      <c r="AF4855" s="22" t="n">
        <v>2023</v>
      </c>
      <c r="AG4855" s="22" t="s">
        <v>52</v>
      </c>
      <c r="AH4855" s="22" t="s">
        <v>53</v>
      </c>
      <c r="AI4855" s="22"/>
      <c r="AJ4855" s="23" t="n">
        <v>0.7</v>
      </c>
      <c r="AK4855" s="24" t="n">
        <v>100000</v>
      </c>
      <c r="AL4855" s="23" t="n">
        <v>0.8</v>
      </c>
      <c r="AM4855" s="24" t="n">
        <v>25000</v>
      </c>
      <c r="AN4855" s="23" t="n">
        <v>0.9</v>
      </c>
      <c r="AO4855" s="24" t="n">
        <v>10000</v>
      </c>
      <c r="AP4855" s="25" t="n">
        <f aca="false">IF(AB4855&lt;AJ4855,AK4855,IF(AB4855&lt;AL4855,AM4855,IF(AB4855&lt;=AN4855,AO4855,0)))</f>
        <v>0</v>
      </c>
    </row>
    <row r="4856" customFormat="false" ht="15.65" hidden="false" customHeight="false" outlineLevel="0" collapsed="false">
      <c r="A4856" s="11" t="n">
        <f aca="false">A4855+1</f>
        <v>4305</v>
      </c>
      <c r="B4856" s="12" t="s">
        <v>4373</v>
      </c>
      <c r="C4856" s="12" t="s">
        <v>4938</v>
      </c>
      <c r="D4856" s="12" t="s">
        <v>4939</v>
      </c>
      <c r="E4856" s="12" t="s">
        <v>4940</v>
      </c>
      <c r="F4856" s="14" t="s">
        <v>4941</v>
      </c>
      <c r="G4856" s="13" t="s">
        <v>4376</v>
      </c>
      <c r="H4856" s="12" t="s">
        <v>48</v>
      </c>
      <c r="I4856" s="12"/>
      <c r="J4856" s="14"/>
      <c r="K4856" s="15" t="n">
        <v>45213</v>
      </c>
      <c r="L4856" s="14" t="s">
        <v>4942</v>
      </c>
      <c r="M4856" s="16" t="n">
        <v>1</v>
      </c>
      <c r="N4856" s="16" t="n">
        <v>1</v>
      </c>
      <c r="O4856" s="17" t="n">
        <v>100000</v>
      </c>
      <c r="P4856" s="17" t="n">
        <v>100000</v>
      </c>
      <c r="Q4856" s="18" t="n">
        <v>12600</v>
      </c>
      <c r="R4856" s="19" t="n">
        <f aca="false">IF(H4856="F",1,0)</f>
        <v>1</v>
      </c>
      <c r="S4856" s="19" t="n">
        <f aca="false">IF(H4856="M",1,0)</f>
        <v>0</v>
      </c>
      <c r="T4856" s="11" t="s">
        <v>5225</v>
      </c>
      <c r="U4856" s="11" t="s">
        <v>325</v>
      </c>
      <c r="V4856" s="24" t="n">
        <f aca="false">_xlfn.xlookup(D4856,'WRSI Fusion'!$H$4:$H$354,'WRSI Fusion'!$AI$4:$AI$354)</f>
        <v>77.1984103091362</v>
      </c>
      <c r="W4856" s="16" t="n">
        <f aca="false">_xlfn.xlookup(D4856,'WRSI Maïs'!$H$4:$H$346,'WRSI Maïs'!$AG$4:$AG$346)</f>
        <v>88.169922330779</v>
      </c>
      <c r="X4856" s="16" t="n">
        <f aca="false">_xlfn.xlookup(D4856,'WRSI Mil'!$H$5:$H$355,'WRSI Mil'!$AG$5:$AG$355)</f>
        <v>84.9736065183319</v>
      </c>
      <c r="Y4856" s="16" t="n">
        <f aca="false">_xlfn.xlookup(D4856,'WRSI Sorgho'!$H$4:$H$354,'WRSI Sorgho'!$AI$4:$AI$354)</f>
        <v>77.590111909811</v>
      </c>
      <c r="Z4856" s="16" t="n">
        <f aca="false">V4856</f>
        <v>77.1984103091362</v>
      </c>
      <c r="AA4856" s="16" t="n">
        <f aca="false">_xlfn.xlookup(D4856,'WRSI Fusion'!$H$4:$H$354,'WRSI Fusion'!$AJ$4:$AJ$354)</f>
        <v>78.3358162386523</v>
      </c>
      <c r="AB4856" s="21" t="n">
        <f aca="false">AA4856/Z4856</f>
        <v>1.01473354081984</v>
      </c>
      <c r="AC4856" s="11"/>
      <c r="AD4856" s="11"/>
      <c r="AE4856" s="11"/>
      <c r="AF4856" s="22" t="n">
        <v>2023</v>
      </c>
      <c r="AG4856" s="22" t="s">
        <v>52</v>
      </c>
      <c r="AH4856" s="22" t="s">
        <v>53</v>
      </c>
      <c r="AI4856" s="22"/>
      <c r="AJ4856" s="23" t="n">
        <v>0.7</v>
      </c>
      <c r="AK4856" s="24" t="n">
        <v>100000</v>
      </c>
      <c r="AL4856" s="23" t="n">
        <v>0.8</v>
      </c>
      <c r="AM4856" s="24" t="n">
        <v>25000</v>
      </c>
      <c r="AN4856" s="23" t="n">
        <v>0.9</v>
      </c>
      <c r="AO4856" s="24" t="n">
        <v>10000</v>
      </c>
      <c r="AP4856" s="25" t="n">
        <f aca="false">IF(AB4856&lt;AJ4856,AK4856,IF(AB4856&lt;AL4856,AM4856,IF(AB4856&lt;=AN4856,AO4856,0)))</f>
        <v>0</v>
      </c>
    </row>
    <row r="4857" customFormat="false" ht="15.65" hidden="false" customHeight="false" outlineLevel="0" collapsed="false">
      <c r="A4857" s="11" t="n">
        <f aca="false">A4856+1</f>
        <v>4306</v>
      </c>
      <c r="B4857" s="12" t="s">
        <v>4373</v>
      </c>
      <c r="C4857" s="12" t="s">
        <v>4938</v>
      </c>
      <c r="D4857" s="12" t="s">
        <v>4939</v>
      </c>
      <c r="E4857" s="12" t="s">
        <v>4940</v>
      </c>
      <c r="F4857" s="14" t="s">
        <v>4941</v>
      </c>
      <c r="G4857" s="13" t="s">
        <v>4376</v>
      </c>
      <c r="H4857" s="12" t="s">
        <v>55</v>
      </c>
      <c r="I4857" s="12"/>
      <c r="J4857" s="14"/>
      <c r="K4857" s="15" t="n">
        <v>45213</v>
      </c>
      <c r="L4857" s="14" t="s">
        <v>4942</v>
      </c>
      <c r="M4857" s="16" t="n">
        <v>1</v>
      </c>
      <c r="N4857" s="16" t="n">
        <v>1</v>
      </c>
      <c r="O4857" s="17" t="n">
        <v>100000</v>
      </c>
      <c r="P4857" s="17" t="n">
        <v>100000</v>
      </c>
      <c r="Q4857" s="18" t="n">
        <v>12600</v>
      </c>
      <c r="R4857" s="19" t="n">
        <f aca="false">IF(H4857="F",1,0)</f>
        <v>0</v>
      </c>
      <c r="S4857" s="19" t="n">
        <f aca="false">IF(H4857="M",1,0)</f>
        <v>1</v>
      </c>
      <c r="T4857" s="11" t="s">
        <v>5226</v>
      </c>
      <c r="U4857" s="11" t="s">
        <v>325</v>
      </c>
      <c r="V4857" s="24" t="n">
        <f aca="false">_xlfn.xlookup(D4857,'WRSI Fusion'!$H$4:$H$354,'WRSI Fusion'!$AI$4:$AI$354)</f>
        <v>77.1984103091362</v>
      </c>
      <c r="W4857" s="16" t="n">
        <f aca="false">_xlfn.xlookup(D4857,'WRSI Maïs'!$H$4:$H$346,'WRSI Maïs'!$AG$4:$AG$346)</f>
        <v>88.169922330779</v>
      </c>
      <c r="X4857" s="16" t="n">
        <f aca="false">_xlfn.xlookup(D4857,'WRSI Mil'!$H$5:$H$355,'WRSI Mil'!$AG$5:$AG$355)</f>
        <v>84.9736065183319</v>
      </c>
      <c r="Y4857" s="16" t="n">
        <f aca="false">_xlfn.xlookup(D4857,'WRSI Sorgho'!$H$4:$H$354,'WRSI Sorgho'!$AI$4:$AI$354)</f>
        <v>77.590111909811</v>
      </c>
      <c r="Z4857" s="16" t="n">
        <f aca="false">V4857</f>
        <v>77.1984103091362</v>
      </c>
      <c r="AA4857" s="16" t="n">
        <f aca="false">_xlfn.xlookup(D4857,'WRSI Fusion'!$H$4:$H$354,'WRSI Fusion'!$AJ$4:$AJ$354)</f>
        <v>78.3358162386523</v>
      </c>
      <c r="AB4857" s="21" t="n">
        <f aca="false">AA4857/Z4857</f>
        <v>1.01473354081984</v>
      </c>
      <c r="AC4857" s="11"/>
      <c r="AD4857" s="11"/>
      <c r="AE4857" s="11"/>
      <c r="AF4857" s="22" t="n">
        <v>2023</v>
      </c>
      <c r="AG4857" s="22" t="s">
        <v>52</v>
      </c>
      <c r="AH4857" s="22" t="s">
        <v>53</v>
      </c>
      <c r="AI4857" s="22"/>
      <c r="AJ4857" s="23" t="n">
        <v>0.7</v>
      </c>
      <c r="AK4857" s="24" t="n">
        <v>100000</v>
      </c>
      <c r="AL4857" s="23" t="n">
        <v>0.8</v>
      </c>
      <c r="AM4857" s="24" t="n">
        <v>25000</v>
      </c>
      <c r="AN4857" s="23" t="n">
        <v>0.9</v>
      </c>
      <c r="AO4857" s="24" t="n">
        <v>10000</v>
      </c>
      <c r="AP4857" s="25" t="n">
        <f aca="false">IF(AB4857&lt;AJ4857,AK4857,IF(AB4857&lt;AL4857,AM4857,IF(AB4857&lt;=AN4857,AO4857,0)))</f>
        <v>0</v>
      </c>
    </row>
    <row r="4858" customFormat="false" ht="15.65" hidden="false" customHeight="false" outlineLevel="0" collapsed="false">
      <c r="A4858" s="11" t="n">
        <f aca="false">A4857+1</f>
        <v>4307</v>
      </c>
      <c r="B4858" s="12" t="s">
        <v>4373</v>
      </c>
      <c r="C4858" s="12" t="s">
        <v>4944</v>
      </c>
      <c r="D4858" s="12" t="s">
        <v>4945</v>
      </c>
      <c r="E4858" s="12" t="s">
        <v>4946</v>
      </c>
      <c r="F4858" s="14" t="s">
        <v>4947</v>
      </c>
      <c r="G4858" s="13" t="s">
        <v>4376</v>
      </c>
      <c r="H4858" s="12" t="s">
        <v>55</v>
      </c>
      <c r="I4858" s="12"/>
      <c r="J4858" s="14"/>
      <c r="K4858" s="15" t="n">
        <v>45213</v>
      </c>
      <c r="L4858" s="14" t="s">
        <v>4948</v>
      </c>
      <c r="M4858" s="16" t="n">
        <v>1</v>
      </c>
      <c r="N4858" s="16" t="n">
        <v>1</v>
      </c>
      <c r="O4858" s="17" t="n">
        <v>100000</v>
      </c>
      <c r="P4858" s="17" t="n">
        <v>100000</v>
      </c>
      <c r="Q4858" s="18" t="n">
        <v>12600</v>
      </c>
      <c r="R4858" s="19" t="n">
        <f aca="false">IF(H4858="F",1,0)</f>
        <v>0</v>
      </c>
      <c r="S4858" s="19" t="n">
        <f aca="false">IF(H4858="M",1,0)</f>
        <v>1</v>
      </c>
      <c r="T4858" s="11" t="s">
        <v>5227</v>
      </c>
      <c r="U4858" s="11" t="s">
        <v>325</v>
      </c>
      <c r="V4858" s="24" t="n">
        <f aca="false">_xlfn.xlookup(D4858,'WRSI Fusion'!$H$4:$H$354,'WRSI Fusion'!$AI$4:$AI$354)</f>
        <v>73.6609067451744</v>
      </c>
      <c r="W4858" s="16" t="n">
        <f aca="false">_xlfn.xlookup(D4858,'WRSI Maïs'!$H$4:$H$346,'WRSI Maïs'!$AG$4:$AG$346)</f>
        <v>75.9994798314583</v>
      </c>
      <c r="X4858" s="16" t="n">
        <f aca="false">_xlfn.xlookup(D4858,'WRSI Mil'!$H$5:$H$355,'WRSI Mil'!$AG$5:$AG$355)</f>
        <v>79.2823694410629</v>
      </c>
      <c r="Y4858" s="16" t="n">
        <f aca="false">_xlfn.xlookup(D4858,'WRSI Sorgho'!$H$4:$H$354,'WRSI Sorgho'!$AI$4:$AI$354)</f>
        <v>73.2272484963473</v>
      </c>
      <c r="Z4858" s="16" t="n">
        <f aca="false">V4858</f>
        <v>73.6609067451744</v>
      </c>
      <c r="AA4858" s="16" t="n">
        <f aca="false">_xlfn.xlookup(D4858,'WRSI Fusion'!$H$4:$H$354,'WRSI Fusion'!$AJ$4:$AJ$354)</f>
        <v>67.2589789876622</v>
      </c>
      <c r="AB4858" s="21" t="n">
        <f aca="false">AA4858/Z4858</f>
        <v>0.913089207825539</v>
      </c>
      <c r="AC4858" s="11"/>
      <c r="AD4858" s="11"/>
      <c r="AE4858" s="11"/>
      <c r="AF4858" s="22" t="n">
        <v>2023</v>
      </c>
      <c r="AG4858" s="22" t="s">
        <v>52</v>
      </c>
      <c r="AH4858" s="22" t="s">
        <v>53</v>
      </c>
      <c r="AI4858" s="22"/>
      <c r="AJ4858" s="23" t="n">
        <v>0.7</v>
      </c>
      <c r="AK4858" s="24" t="n">
        <v>100000</v>
      </c>
      <c r="AL4858" s="23" t="n">
        <v>0.8</v>
      </c>
      <c r="AM4858" s="24" t="n">
        <v>25000</v>
      </c>
      <c r="AN4858" s="23" t="n">
        <v>0.9</v>
      </c>
      <c r="AO4858" s="24" t="n">
        <v>10000</v>
      </c>
      <c r="AP4858" s="25" t="n">
        <f aca="false">IF(AB4858&lt;AJ4858,AK4858,IF(AB4858&lt;AL4858,AM4858,IF(AB4858&lt;=AN4858,AO4858,0)))</f>
        <v>0</v>
      </c>
    </row>
    <row r="4859" customFormat="false" ht="15.65" hidden="false" customHeight="false" outlineLevel="0" collapsed="false">
      <c r="A4859" s="11" t="n">
        <f aca="false">A4858+1</f>
        <v>4308</v>
      </c>
      <c r="B4859" s="12" t="s">
        <v>4373</v>
      </c>
      <c r="C4859" s="12" t="s">
        <v>4938</v>
      </c>
      <c r="D4859" s="12" t="s">
        <v>4939</v>
      </c>
      <c r="E4859" s="12" t="s">
        <v>4940</v>
      </c>
      <c r="F4859" s="14" t="s">
        <v>4941</v>
      </c>
      <c r="G4859" s="13" t="s">
        <v>4376</v>
      </c>
      <c r="H4859" s="12" t="s">
        <v>55</v>
      </c>
      <c r="I4859" s="12"/>
      <c r="J4859" s="14"/>
      <c r="K4859" s="15" t="n">
        <v>45213</v>
      </c>
      <c r="L4859" s="14" t="s">
        <v>4942</v>
      </c>
      <c r="M4859" s="16" t="n">
        <v>1</v>
      </c>
      <c r="N4859" s="16" t="n">
        <v>1</v>
      </c>
      <c r="O4859" s="17" t="n">
        <v>100000</v>
      </c>
      <c r="P4859" s="17" t="n">
        <v>100000</v>
      </c>
      <c r="Q4859" s="18" t="n">
        <v>12600</v>
      </c>
      <c r="R4859" s="19" t="n">
        <f aca="false">IF(H4859="F",1,0)</f>
        <v>0</v>
      </c>
      <c r="S4859" s="19" t="n">
        <f aca="false">IF(H4859="M",1,0)</f>
        <v>1</v>
      </c>
      <c r="T4859" s="11" t="s">
        <v>5228</v>
      </c>
      <c r="U4859" s="11" t="s">
        <v>325</v>
      </c>
      <c r="V4859" s="24" t="n">
        <f aca="false">_xlfn.xlookup(D4859,'WRSI Fusion'!$H$4:$H$354,'WRSI Fusion'!$AI$4:$AI$354)</f>
        <v>77.1984103091362</v>
      </c>
      <c r="W4859" s="16" t="n">
        <f aca="false">_xlfn.xlookup(D4859,'WRSI Maïs'!$H$4:$H$346,'WRSI Maïs'!$AG$4:$AG$346)</f>
        <v>88.169922330779</v>
      </c>
      <c r="X4859" s="16" t="n">
        <f aca="false">_xlfn.xlookup(D4859,'WRSI Mil'!$H$5:$H$355,'WRSI Mil'!$AG$5:$AG$355)</f>
        <v>84.9736065183319</v>
      </c>
      <c r="Y4859" s="16" t="n">
        <f aca="false">_xlfn.xlookup(D4859,'WRSI Sorgho'!$H$4:$H$354,'WRSI Sorgho'!$AI$4:$AI$354)</f>
        <v>77.590111909811</v>
      </c>
      <c r="Z4859" s="16" t="n">
        <f aca="false">V4859</f>
        <v>77.1984103091362</v>
      </c>
      <c r="AA4859" s="16" t="n">
        <f aca="false">_xlfn.xlookup(D4859,'WRSI Fusion'!$H$4:$H$354,'WRSI Fusion'!$AJ$4:$AJ$354)</f>
        <v>78.3358162386523</v>
      </c>
      <c r="AB4859" s="21" t="n">
        <f aca="false">AA4859/Z4859</f>
        <v>1.01473354081984</v>
      </c>
      <c r="AC4859" s="11"/>
      <c r="AD4859" s="11"/>
      <c r="AE4859" s="11"/>
      <c r="AF4859" s="22" t="n">
        <v>2023</v>
      </c>
      <c r="AG4859" s="22" t="s">
        <v>52</v>
      </c>
      <c r="AH4859" s="22" t="s">
        <v>53</v>
      </c>
      <c r="AI4859" s="22"/>
      <c r="AJ4859" s="23" t="n">
        <v>0.7</v>
      </c>
      <c r="AK4859" s="24" t="n">
        <v>100000</v>
      </c>
      <c r="AL4859" s="23" t="n">
        <v>0.8</v>
      </c>
      <c r="AM4859" s="24" t="n">
        <v>25000</v>
      </c>
      <c r="AN4859" s="23" t="n">
        <v>0.9</v>
      </c>
      <c r="AO4859" s="24" t="n">
        <v>10000</v>
      </c>
      <c r="AP4859" s="25" t="n">
        <f aca="false">IF(AB4859&lt;AJ4859,AK4859,IF(AB4859&lt;AL4859,AM4859,IF(AB4859&lt;=AN4859,AO4859,0)))</f>
        <v>0</v>
      </c>
    </row>
    <row r="4860" customFormat="false" ht="15.65" hidden="false" customHeight="false" outlineLevel="0" collapsed="false">
      <c r="A4860" s="11" t="n">
        <f aca="false">A4859+1</f>
        <v>4309</v>
      </c>
      <c r="B4860" s="12" t="s">
        <v>4373</v>
      </c>
      <c r="C4860" s="12" t="s">
        <v>4944</v>
      </c>
      <c r="D4860" s="12" t="s">
        <v>4945</v>
      </c>
      <c r="E4860" s="12" t="s">
        <v>4946</v>
      </c>
      <c r="F4860" s="14" t="s">
        <v>4952</v>
      </c>
      <c r="G4860" s="13" t="s">
        <v>4376</v>
      </c>
      <c r="H4860" s="12" t="s">
        <v>48</v>
      </c>
      <c r="I4860" s="12"/>
      <c r="J4860" s="14"/>
      <c r="K4860" s="15" t="n">
        <v>45213</v>
      </c>
      <c r="L4860" s="14" t="s">
        <v>4948</v>
      </c>
      <c r="M4860" s="16" t="n">
        <v>1</v>
      </c>
      <c r="N4860" s="16" t="n">
        <v>1</v>
      </c>
      <c r="O4860" s="17" t="n">
        <v>100000</v>
      </c>
      <c r="P4860" s="17" t="n">
        <v>100000</v>
      </c>
      <c r="Q4860" s="18" t="n">
        <v>12600</v>
      </c>
      <c r="R4860" s="19" t="n">
        <f aca="false">IF(H4860="F",1,0)</f>
        <v>1</v>
      </c>
      <c r="S4860" s="19" t="n">
        <f aca="false">IF(H4860="M",1,0)</f>
        <v>0</v>
      </c>
      <c r="T4860" s="11" t="s">
        <v>5229</v>
      </c>
      <c r="U4860" s="11" t="s">
        <v>325</v>
      </c>
      <c r="V4860" s="24" t="n">
        <f aca="false">_xlfn.xlookup(D4860,'WRSI Fusion'!$H$4:$H$354,'WRSI Fusion'!$AI$4:$AI$354)</f>
        <v>73.6609067451744</v>
      </c>
      <c r="W4860" s="16" t="n">
        <f aca="false">_xlfn.xlookup(D4860,'WRSI Maïs'!$H$4:$H$346,'WRSI Maïs'!$AG$4:$AG$346)</f>
        <v>75.9994798314583</v>
      </c>
      <c r="X4860" s="16" t="n">
        <f aca="false">_xlfn.xlookup(D4860,'WRSI Mil'!$H$5:$H$355,'WRSI Mil'!$AG$5:$AG$355)</f>
        <v>79.2823694410629</v>
      </c>
      <c r="Y4860" s="16" t="n">
        <f aca="false">_xlfn.xlookup(D4860,'WRSI Sorgho'!$H$4:$H$354,'WRSI Sorgho'!$AI$4:$AI$354)</f>
        <v>73.2272484963473</v>
      </c>
      <c r="Z4860" s="16" t="n">
        <f aca="false">V4860</f>
        <v>73.6609067451744</v>
      </c>
      <c r="AA4860" s="16" t="n">
        <f aca="false">_xlfn.xlookup(D4860,'WRSI Fusion'!$H$4:$H$354,'WRSI Fusion'!$AJ$4:$AJ$354)</f>
        <v>67.2589789876622</v>
      </c>
      <c r="AB4860" s="21" t="n">
        <f aca="false">AA4860/Z4860</f>
        <v>0.913089207825539</v>
      </c>
      <c r="AC4860" s="11"/>
      <c r="AD4860" s="11"/>
      <c r="AE4860" s="11"/>
      <c r="AF4860" s="22" t="n">
        <v>2023</v>
      </c>
      <c r="AG4860" s="22" t="s">
        <v>52</v>
      </c>
      <c r="AH4860" s="22" t="s">
        <v>53</v>
      </c>
      <c r="AI4860" s="22"/>
      <c r="AJ4860" s="23" t="n">
        <v>0.7</v>
      </c>
      <c r="AK4860" s="24" t="n">
        <v>100000</v>
      </c>
      <c r="AL4860" s="23" t="n">
        <v>0.8</v>
      </c>
      <c r="AM4860" s="24" t="n">
        <v>25000</v>
      </c>
      <c r="AN4860" s="23" t="n">
        <v>0.9</v>
      </c>
      <c r="AO4860" s="24" t="n">
        <v>10000</v>
      </c>
      <c r="AP4860" s="25" t="n">
        <f aca="false">IF(AB4860&lt;AJ4860,AK4860,IF(AB4860&lt;AL4860,AM4860,IF(AB4860&lt;=AN4860,AO4860,0)))</f>
        <v>0</v>
      </c>
    </row>
    <row r="4861" customFormat="false" ht="15.65" hidden="false" customHeight="false" outlineLevel="0" collapsed="false">
      <c r="A4861" s="11" t="n">
        <f aca="false">A4860+1</f>
        <v>4310</v>
      </c>
      <c r="B4861" s="12" t="s">
        <v>4373</v>
      </c>
      <c r="C4861" s="12" t="s">
        <v>4944</v>
      </c>
      <c r="D4861" s="12" t="s">
        <v>4945</v>
      </c>
      <c r="E4861" s="12" t="s">
        <v>4946</v>
      </c>
      <c r="F4861" s="14" t="s">
        <v>4969</v>
      </c>
      <c r="G4861" s="13" t="s">
        <v>4376</v>
      </c>
      <c r="H4861" s="12" t="s">
        <v>55</v>
      </c>
      <c r="I4861" s="12"/>
      <c r="J4861" s="14"/>
      <c r="K4861" s="15" t="n">
        <v>45213</v>
      </c>
      <c r="L4861" s="14" t="s">
        <v>4948</v>
      </c>
      <c r="M4861" s="16" t="n">
        <v>1</v>
      </c>
      <c r="N4861" s="16" t="n">
        <v>1</v>
      </c>
      <c r="O4861" s="17" t="n">
        <v>100000</v>
      </c>
      <c r="P4861" s="17" t="n">
        <v>100000</v>
      </c>
      <c r="Q4861" s="18" t="n">
        <v>12600</v>
      </c>
      <c r="R4861" s="19" t="n">
        <f aca="false">IF(H4861="F",1,0)</f>
        <v>0</v>
      </c>
      <c r="S4861" s="19" t="n">
        <f aca="false">IF(H4861="M",1,0)</f>
        <v>1</v>
      </c>
      <c r="T4861" s="11" t="s">
        <v>5230</v>
      </c>
      <c r="U4861" s="11" t="s">
        <v>325</v>
      </c>
      <c r="V4861" s="24" t="n">
        <f aca="false">_xlfn.xlookup(D4861,'WRSI Fusion'!$H$4:$H$354,'WRSI Fusion'!$AI$4:$AI$354)</f>
        <v>73.6609067451744</v>
      </c>
      <c r="W4861" s="16" t="n">
        <f aca="false">_xlfn.xlookup(D4861,'WRSI Maïs'!$H$4:$H$346,'WRSI Maïs'!$AG$4:$AG$346)</f>
        <v>75.9994798314583</v>
      </c>
      <c r="X4861" s="16" t="n">
        <f aca="false">_xlfn.xlookup(D4861,'WRSI Mil'!$H$5:$H$355,'WRSI Mil'!$AG$5:$AG$355)</f>
        <v>79.2823694410629</v>
      </c>
      <c r="Y4861" s="16" t="n">
        <f aca="false">_xlfn.xlookup(D4861,'WRSI Sorgho'!$H$4:$H$354,'WRSI Sorgho'!$AI$4:$AI$354)</f>
        <v>73.2272484963473</v>
      </c>
      <c r="Z4861" s="16" t="n">
        <f aca="false">V4861</f>
        <v>73.6609067451744</v>
      </c>
      <c r="AA4861" s="16" t="n">
        <f aca="false">_xlfn.xlookup(D4861,'WRSI Fusion'!$H$4:$H$354,'WRSI Fusion'!$AJ$4:$AJ$354)</f>
        <v>67.2589789876622</v>
      </c>
      <c r="AB4861" s="21" t="n">
        <f aca="false">AA4861/Z4861</f>
        <v>0.913089207825539</v>
      </c>
      <c r="AC4861" s="11"/>
      <c r="AD4861" s="11"/>
      <c r="AE4861" s="11"/>
      <c r="AF4861" s="22" t="n">
        <v>2023</v>
      </c>
      <c r="AG4861" s="22" t="s">
        <v>52</v>
      </c>
      <c r="AH4861" s="22" t="s">
        <v>53</v>
      </c>
      <c r="AI4861" s="22"/>
      <c r="AJ4861" s="23" t="n">
        <v>0.7</v>
      </c>
      <c r="AK4861" s="24" t="n">
        <v>100000</v>
      </c>
      <c r="AL4861" s="23" t="n">
        <v>0.8</v>
      </c>
      <c r="AM4861" s="24" t="n">
        <v>25000</v>
      </c>
      <c r="AN4861" s="23" t="n">
        <v>0.9</v>
      </c>
      <c r="AO4861" s="24" t="n">
        <v>10000</v>
      </c>
      <c r="AP4861" s="25" t="n">
        <f aca="false">IF(AB4861&lt;AJ4861,AK4861,IF(AB4861&lt;AL4861,AM4861,IF(AB4861&lt;=AN4861,AO4861,0)))</f>
        <v>0</v>
      </c>
    </row>
    <row r="4862" customFormat="false" ht="15.65" hidden="false" customHeight="false" outlineLevel="0" collapsed="false">
      <c r="A4862" s="11" t="n">
        <f aca="false">A4861+1</f>
        <v>4311</v>
      </c>
      <c r="B4862" s="12" t="s">
        <v>4373</v>
      </c>
      <c r="C4862" s="12" t="s">
        <v>4944</v>
      </c>
      <c r="D4862" s="12" t="s">
        <v>4945</v>
      </c>
      <c r="E4862" s="12" t="s">
        <v>4946</v>
      </c>
      <c r="F4862" s="14" t="s">
        <v>4952</v>
      </c>
      <c r="G4862" s="13" t="s">
        <v>4376</v>
      </c>
      <c r="H4862" s="12" t="s">
        <v>55</v>
      </c>
      <c r="I4862" s="12"/>
      <c r="J4862" s="14"/>
      <c r="K4862" s="15" t="n">
        <v>45213</v>
      </c>
      <c r="L4862" s="14" t="s">
        <v>4948</v>
      </c>
      <c r="M4862" s="16" t="n">
        <v>1</v>
      </c>
      <c r="N4862" s="16" t="n">
        <v>1</v>
      </c>
      <c r="O4862" s="17" t="n">
        <v>100000</v>
      </c>
      <c r="P4862" s="17" t="n">
        <v>100000</v>
      </c>
      <c r="Q4862" s="18" t="n">
        <v>12600</v>
      </c>
      <c r="R4862" s="19" t="n">
        <f aca="false">IF(H4862="F",1,0)</f>
        <v>0</v>
      </c>
      <c r="S4862" s="19" t="n">
        <f aca="false">IF(H4862="M",1,0)</f>
        <v>1</v>
      </c>
      <c r="T4862" s="11" t="s">
        <v>5231</v>
      </c>
      <c r="U4862" s="11" t="s">
        <v>325</v>
      </c>
      <c r="V4862" s="24" t="n">
        <f aca="false">_xlfn.xlookup(D4862,'WRSI Fusion'!$H$4:$H$354,'WRSI Fusion'!$AI$4:$AI$354)</f>
        <v>73.6609067451744</v>
      </c>
      <c r="W4862" s="16" t="n">
        <f aca="false">_xlfn.xlookup(D4862,'WRSI Maïs'!$H$4:$H$346,'WRSI Maïs'!$AG$4:$AG$346)</f>
        <v>75.9994798314583</v>
      </c>
      <c r="X4862" s="16" t="n">
        <f aca="false">_xlfn.xlookup(D4862,'WRSI Mil'!$H$5:$H$355,'WRSI Mil'!$AG$5:$AG$355)</f>
        <v>79.2823694410629</v>
      </c>
      <c r="Y4862" s="16" t="n">
        <f aca="false">_xlfn.xlookup(D4862,'WRSI Sorgho'!$H$4:$H$354,'WRSI Sorgho'!$AI$4:$AI$354)</f>
        <v>73.2272484963473</v>
      </c>
      <c r="Z4862" s="16" t="n">
        <f aca="false">V4862</f>
        <v>73.6609067451744</v>
      </c>
      <c r="AA4862" s="16" t="n">
        <f aca="false">_xlfn.xlookup(D4862,'WRSI Fusion'!$H$4:$H$354,'WRSI Fusion'!$AJ$4:$AJ$354)</f>
        <v>67.2589789876622</v>
      </c>
      <c r="AB4862" s="21" t="n">
        <f aca="false">AA4862/Z4862</f>
        <v>0.913089207825539</v>
      </c>
      <c r="AC4862" s="11"/>
      <c r="AD4862" s="11"/>
      <c r="AE4862" s="11"/>
      <c r="AF4862" s="22" t="n">
        <v>2023</v>
      </c>
      <c r="AG4862" s="22" t="s">
        <v>52</v>
      </c>
      <c r="AH4862" s="22" t="s">
        <v>53</v>
      </c>
      <c r="AI4862" s="22"/>
      <c r="AJ4862" s="23" t="n">
        <v>0.7</v>
      </c>
      <c r="AK4862" s="24" t="n">
        <v>100000</v>
      </c>
      <c r="AL4862" s="23" t="n">
        <v>0.8</v>
      </c>
      <c r="AM4862" s="24" t="n">
        <v>25000</v>
      </c>
      <c r="AN4862" s="23" t="n">
        <v>0.9</v>
      </c>
      <c r="AO4862" s="24" t="n">
        <v>10000</v>
      </c>
      <c r="AP4862" s="25" t="n">
        <f aca="false">IF(AB4862&lt;AJ4862,AK4862,IF(AB4862&lt;AL4862,AM4862,IF(AB4862&lt;=AN4862,AO4862,0)))</f>
        <v>0</v>
      </c>
    </row>
    <row r="4863" customFormat="false" ht="15.65" hidden="false" customHeight="false" outlineLevel="0" collapsed="false">
      <c r="A4863" s="11" t="n">
        <f aca="false">A4862+1</f>
        <v>4312</v>
      </c>
      <c r="B4863" s="12" t="s">
        <v>4373</v>
      </c>
      <c r="C4863" s="12" t="s">
        <v>4938</v>
      </c>
      <c r="D4863" s="12" t="s">
        <v>4939</v>
      </c>
      <c r="E4863" s="12" t="s">
        <v>4940</v>
      </c>
      <c r="F4863" s="14" t="s">
        <v>4978</v>
      </c>
      <c r="G4863" s="13" t="s">
        <v>4376</v>
      </c>
      <c r="H4863" s="12" t="s">
        <v>55</v>
      </c>
      <c r="I4863" s="12"/>
      <c r="J4863" s="14"/>
      <c r="K4863" s="15" t="n">
        <v>45213</v>
      </c>
      <c r="L4863" s="14" t="s">
        <v>4942</v>
      </c>
      <c r="M4863" s="16" t="n">
        <v>1</v>
      </c>
      <c r="N4863" s="16" t="n">
        <v>1</v>
      </c>
      <c r="O4863" s="17" t="n">
        <v>100000</v>
      </c>
      <c r="P4863" s="17" t="n">
        <v>100000</v>
      </c>
      <c r="Q4863" s="18" t="n">
        <v>12600</v>
      </c>
      <c r="R4863" s="19" t="n">
        <f aca="false">IF(H4863="F",1,0)</f>
        <v>0</v>
      </c>
      <c r="S4863" s="19" t="n">
        <f aca="false">IF(H4863="M",1,0)</f>
        <v>1</v>
      </c>
      <c r="T4863" s="11" t="s">
        <v>5232</v>
      </c>
      <c r="U4863" s="11" t="s">
        <v>325</v>
      </c>
      <c r="V4863" s="24" t="n">
        <f aca="false">_xlfn.xlookup(D4863,'WRSI Fusion'!$H$4:$H$354,'WRSI Fusion'!$AI$4:$AI$354)</f>
        <v>77.1984103091362</v>
      </c>
      <c r="W4863" s="16" t="n">
        <f aca="false">_xlfn.xlookup(D4863,'WRSI Maïs'!$H$4:$H$346,'WRSI Maïs'!$AG$4:$AG$346)</f>
        <v>88.169922330779</v>
      </c>
      <c r="X4863" s="16" t="n">
        <f aca="false">_xlfn.xlookup(D4863,'WRSI Mil'!$H$5:$H$355,'WRSI Mil'!$AG$5:$AG$355)</f>
        <v>84.9736065183319</v>
      </c>
      <c r="Y4863" s="16" t="n">
        <f aca="false">_xlfn.xlookup(D4863,'WRSI Sorgho'!$H$4:$H$354,'WRSI Sorgho'!$AI$4:$AI$354)</f>
        <v>77.590111909811</v>
      </c>
      <c r="Z4863" s="16" t="n">
        <f aca="false">V4863</f>
        <v>77.1984103091362</v>
      </c>
      <c r="AA4863" s="16" t="n">
        <f aca="false">_xlfn.xlookup(D4863,'WRSI Fusion'!$H$4:$H$354,'WRSI Fusion'!$AJ$4:$AJ$354)</f>
        <v>78.3358162386523</v>
      </c>
      <c r="AB4863" s="21" t="n">
        <f aca="false">AA4863/Z4863</f>
        <v>1.01473354081984</v>
      </c>
      <c r="AC4863" s="11"/>
      <c r="AD4863" s="11"/>
      <c r="AE4863" s="11"/>
      <c r="AF4863" s="22" t="n">
        <v>2023</v>
      </c>
      <c r="AG4863" s="22" t="s">
        <v>52</v>
      </c>
      <c r="AH4863" s="22" t="s">
        <v>53</v>
      </c>
      <c r="AI4863" s="22"/>
      <c r="AJ4863" s="23" t="n">
        <v>0.7</v>
      </c>
      <c r="AK4863" s="24" t="n">
        <v>100000</v>
      </c>
      <c r="AL4863" s="23" t="n">
        <v>0.8</v>
      </c>
      <c r="AM4863" s="24" t="n">
        <v>25000</v>
      </c>
      <c r="AN4863" s="23" t="n">
        <v>0.9</v>
      </c>
      <c r="AO4863" s="24" t="n">
        <v>10000</v>
      </c>
      <c r="AP4863" s="25" t="n">
        <f aca="false">IF(AB4863&lt;AJ4863,AK4863,IF(AB4863&lt;AL4863,AM4863,IF(AB4863&lt;=AN4863,AO4863,0)))</f>
        <v>0</v>
      </c>
    </row>
    <row r="4864" customFormat="false" ht="15.65" hidden="false" customHeight="false" outlineLevel="0" collapsed="false">
      <c r="A4864" s="11" t="n">
        <f aca="false">A4863+1</f>
        <v>4313</v>
      </c>
      <c r="B4864" s="12" t="s">
        <v>4373</v>
      </c>
      <c r="C4864" s="12" t="s">
        <v>4944</v>
      </c>
      <c r="D4864" s="12" t="s">
        <v>4945</v>
      </c>
      <c r="E4864" s="12" t="s">
        <v>4946</v>
      </c>
      <c r="F4864" s="14" t="s">
        <v>4969</v>
      </c>
      <c r="G4864" s="13" t="s">
        <v>4376</v>
      </c>
      <c r="H4864" s="12" t="s">
        <v>55</v>
      </c>
      <c r="I4864" s="12"/>
      <c r="J4864" s="14"/>
      <c r="K4864" s="15" t="n">
        <v>45213</v>
      </c>
      <c r="L4864" s="14" t="s">
        <v>4948</v>
      </c>
      <c r="M4864" s="16" t="n">
        <v>1</v>
      </c>
      <c r="N4864" s="16" t="n">
        <v>1</v>
      </c>
      <c r="O4864" s="17" t="n">
        <v>100000</v>
      </c>
      <c r="P4864" s="17" t="n">
        <v>100000</v>
      </c>
      <c r="Q4864" s="18" t="n">
        <v>12600</v>
      </c>
      <c r="R4864" s="19" t="n">
        <f aca="false">IF(H4864="F",1,0)</f>
        <v>0</v>
      </c>
      <c r="S4864" s="19" t="n">
        <f aca="false">IF(H4864="M",1,0)</f>
        <v>1</v>
      </c>
      <c r="T4864" s="11" t="s">
        <v>5233</v>
      </c>
      <c r="U4864" s="11" t="s">
        <v>325</v>
      </c>
      <c r="V4864" s="24" t="n">
        <f aca="false">_xlfn.xlookup(D4864,'WRSI Fusion'!$H$4:$H$354,'WRSI Fusion'!$AI$4:$AI$354)</f>
        <v>73.6609067451744</v>
      </c>
      <c r="W4864" s="16" t="n">
        <f aca="false">_xlfn.xlookup(D4864,'WRSI Maïs'!$H$4:$H$346,'WRSI Maïs'!$AG$4:$AG$346)</f>
        <v>75.9994798314583</v>
      </c>
      <c r="X4864" s="16" t="n">
        <f aca="false">_xlfn.xlookup(D4864,'WRSI Mil'!$H$5:$H$355,'WRSI Mil'!$AG$5:$AG$355)</f>
        <v>79.2823694410629</v>
      </c>
      <c r="Y4864" s="16" t="n">
        <f aca="false">_xlfn.xlookup(D4864,'WRSI Sorgho'!$H$4:$H$354,'WRSI Sorgho'!$AI$4:$AI$354)</f>
        <v>73.2272484963473</v>
      </c>
      <c r="Z4864" s="16" t="n">
        <f aca="false">V4864</f>
        <v>73.6609067451744</v>
      </c>
      <c r="AA4864" s="16" t="n">
        <f aca="false">_xlfn.xlookup(D4864,'WRSI Fusion'!$H$4:$H$354,'WRSI Fusion'!$AJ$4:$AJ$354)</f>
        <v>67.2589789876622</v>
      </c>
      <c r="AB4864" s="21" t="n">
        <f aca="false">AA4864/Z4864</f>
        <v>0.913089207825539</v>
      </c>
      <c r="AC4864" s="11"/>
      <c r="AD4864" s="11"/>
      <c r="AE4864" s="11"/>
      <c r="AF4864" s="22" t="n">
        <v>2023</v>
      </c>
      <c r="AG4864" s="22" t="s">
        <v>52</v>
      </c>
      <c r="AH4864" s="22" t="s">
        <v>53</v>
      </c>
      <c r="AI4864" s="22"/>
      <c r="AJ4864" s="23" t="n">
        <v>0.7</v>
      </c>
      <c r="AK4864" s="24" t="n">
        <v>100000</v>
      </c>
      <c r="AL4864" s="23" t="n">
        <v>0.8</v>
      </c>
      <c r="AM4864" s="24" t="n">
        <v>25000</v>
      </c>
      <c r="AN4864" s="23" t="n">
        <v>0.9</v>
      </c>
      <c r="AO4864" s="24" t="n">
        <v>10000</v>
      </c>
      <c r="AP4864" s="25" t="n">
        <f aca="false">IF(AB4864&lt;AJ4864,AK4864,IF(AB4864&lt;AL4864,AM4864,IF(AB4864&lt;=AN4864,AO4864,0)))</f>
        <v>0</v>
      </c>
    </row>
    <row r="4865" customFormat="false" ht="15.65" hidden="false" customHeight="false" outlineLevel="0" collapsed="false">
      <c r="A4865" s="11" t="n">
        <f aca="false">A4864+1</f>
        <v>4314</v>
      </c>
      <c r="B4865" s="12" t="s">
        <v>4373</v>
      </c>
      <c r="C4865" s="12" t="s">
        <v>4944</v>
      </c>
      <c r="D4865" s="12" t="s">
        <v>4945</v>
      </c>
      <c r="E4865" s="12" t="s">
        <v>4946</v>
      </c>
      <c r="F4865" s="14" t="s">
        <v>4980</v>
      </c>
      <c r="G4865" s="13" t="s">
        <v>4376</v>
      </c>
      <c r="H4865" s="12" t="s">
        <v>48</v>
      </c>
      <c r="I4865" s="12"/>
      <c r="J4865" s="14"/>
      <c r="K4865" s="15" t="n">
        <v>45213</v>
      </c>
      <c r="L4865" s="14" t="s">
        <v>4948</v>
      </c>
      <c r="M4865" s="16" t="n">
        <v>1</v>
      </c>
      <c r="N4865" s="16" t="n">
        <v>1</v>
      </c>
      <c r="O4865" s="17" t="n">
        <v>100000</v>
      </c>
      <c r="P4865" s="17" t="n">
        <v>100000</v>
      </c>
      <c r="Q4865" s="18" t="n">
        <v>12600</v>
      </c>
      <c r="R4865" s="19" t="n">
        <f aca="false">IF(H4865="F",1,0)</f>
        <v>1</v>
      </c>
      <c r="S4865" s="19" t="n">
        <f aca="false">IF(H4865="M",1,0)</f>
        <v>0</v>
      </c>
      <c r="T4865" s="11" t="s">
        <v>5234</v>
      </c>
      <c r="U4865" s="11" t="s">
        <v>325</v>
      </c>
      <c r="V4865" s="24" t="n">
        <f aca="false">_xlfn.xlookup(D4865,'WRSI Fusion'!$H$4:$H$354,'WRSI Fusion'!$AI$4:$AI$354)</f>
        <v>73.6609067451744</v>
      </c>
      <c r="W4865" s="16" t="n">
        <f aca="false">_xlfn.xlookup(D4865,'WRSI Maïs'!$H$4:$H$346,'WRSI Maïs'!$AG$4:$AG$346)</f>
        <v>75.9994798314583</v>
      </c>
      <c r="X4865" s="16" t="n">
        <f aca="false">_xlfn.xlookup(D4865,'WRSI Mil'!$H$5:$H$355,'WRSI Mil'!$AG$5:$AG$355)</f>
        <v>79.2823694410629</v>
      </c>
      <c r="Y4865" s="16" t="n">
        <f aca="false">_xlfn.xlookup(D4865,'WRSI Sorgho'!$H$4:$H$354,'WRSI Sorgho'!$AI$4:$AI$354)</f>
        <v>73.2272484963473</v>
      </c>
      <c r="Z4865" s="16" t="n">
        <f aca="false">V4865</f>
        <v>73.6609067451744</v>
      </c>
      <c r="AA4865" s="16" t="n">
        <f aca="false">_xlfn.xlookup(D4865,'WRSI Fusion'!$H$4:$H$354,'WRSI Fusion'!$AJ$4:$AJ$354)</f>
        <v>67.2589789876622</v>
      </c>
      <c r="AB4865" s="21" t="n">
        <f aca="false">AA4865/Z4865</f>
        <v>0.913089207825539</v>
      </c>
      <c r="AC4865" s="11"/>
      <c r="AD4865" s="11"/>
      <c r="AE4865" s="11"/>
      <c r="AF4865" s="22" t="n">
        <v>2023</v>
      </c>
      <c r="AG4865" s="22" t="s">
        <v>52</v>
      </c>
      <c r="AH4865" s="22" t="s">
        <v>53</v>
      </c>
      <c r="AI4865" s="22"/>
      <c r="AJ4865" s="23" t="n">
        <v>0.7</v>
      </c>
      <c r="AK4865" s="24" t="n">
        <v>100000</v>
      </c>
      <c r="AL4865" s="23" t="n">
        <v>0.8</v>
      </c>
      <c r="AM4865" s="24" t="n">
        <v>25000</v>
      </c>
      <c r="AN4865" s="23" t="n">
        <v>0.9</v>
      </c>
      <c r="AO4865" s="24" t="n">
        <v>10000</v>
      </c>
      <c r="AP4865" s="25" t="n">
        <f aca="false">IF(AB4865&lt;AJ4865,AK4865,IF(AB4865&lt;AL4865,AM4865,IF(AB4865&lt;=AN4865,AO4865,0)))</f>
        <v>0</v>
      </c>
    </row>
    <row r="4866" customFormat="false" ht="15.65" hidden="false" customHeight="false" outlineLevel="0" collapsed="false">
      <c r="A4866" s="11" t="n">
        <f aca="false">A4865+1</f>
        <v>4315</v>
      </c>
      <c r="B4866" s="12" t="s">
        <v>4373</v>
      </c>
      <c r="C4866" s="12" t="s">
        <v>4944</v>
      </c>
      <c r="D4866" s="12" t="s">
        <v>4945</v>
      </c>
      <c r="E4866" s="12" t="s">
        <v>4946</v>
      </c>
      <c r="F4866" s="14" t="s">
        <v>4991</v>
      </c>
      <c r="G4866" s="13" t="s">
        <v>4376</v>
      </c>
      <c r="H4866" s="12" t="s">
        <v>55</v>
      </c>
      <c r="I4866" s="12"/>
      <c r="J4866" s="14"/>
      <c r="K4866" s="15" t="n">
        <v>45213</v>
      </c>
      <c r="L4866" s="14" t="s">
        <v>4948</v>
      </c>
      <c r="M4866" s="16" t="n">
        <v>1</v>
      </c>
      <c r="N4866" s="16" t="n">
        <v>1</v>
      </c>
      <c r="O4866" s="17" t="n">
        <v>100000</v>
      </c>
      <c r="P4866" s="17" t="n">
        <v>100000</v>
      </c>
      <c r="Q4866" s="18" t="n">
        <v>12600</v>
      </c>
      <c r="R4866" s="19" t="n">
        <f aca="false">IF(H4866="F",1,0)</f>
        <v>0</v>
      </c>
      <c r="S4866" s="19" t="n">
        <f aca="false">IF(H4866="M",1,0)</f>
        <v>1</v>
      </c>
      <c r="T4866" s="11" t="s">
        <v>5235</v>
      </c>
      <c r="U4866" s="11" t="s">
        <v>325</v>
      </c>
      <c r="V4866" s="24" t="n">
        <f aca="false">_xlfn.xlookup(D4866,'WRSI Fusion'!$H$4:$H$354,'WRSI Fusion'!$AI$4:$AI$354)</f>
        <v>73.6609067451744</v>
      </c>
      <c r="W4866" s="16" t="n">
        <f aca="false">_xlfn.xlookup(D4866,'WRSI Maïs'!$H$4:$H$346,'WRSI Maïs'!$AG$4:$AG$346)</f>
        <v>75.9994798314583</v>
      </c>
      <c r="X4866" s="16" t="n">
        <f aca="false">_xlfn.xlookup(D4866,'WRSI Mil'!$H$5:$H$355,'WRSI Mil'!$AG$5:$AG$355)</f>
        <v>79.2823694410629</v>
      </c>
      <c r="Y4866" s="16" t="n">
        <f aca="false">_xlfn.xlookup(D4866,'WRSI Sorgho'!$H$4:$H$354,'WRSI Sorgho'!$AI$4:$AI$354)</f>
        <v>73.2272484963473</v>
      </c>
      <c r="Z4866" s="16" t="n">
        <f aca="false">V4866</f>
        <v>73.6609067451744</v>
      </c>
      <c r="AA4866" s="16" t="n">
        <f aca="false">_xlfn.xlookup(D4866,'WRSI Fusion'!$H$4:$H$354,'WRSI Fusion'!$AJ$4:$AJ$354)</f>
        <v>67.2589789876622</v>
      </c>
      <c r="AB4866" s="21" t="n">
        <f aca="false">AA4866/Z4866</f>
        <v>0.913089207825539</v>
      </c>
      <c r="AC4866" s="11"/>
      <c r="AD4866" s="11"/>
      <c r="AE4866" s="11"/>
      <c r="AF4866" s="22" t="n">
        <v>2023</v>
      </c>
      <c r="AG4866" s="22" t="s">
        <v>52</v>
      </c>
      <c r="AH4866" s="22" t="s">
        <v>53</v>
      </c>
      <c r="AI4866" s="22"/>
      <c r="AJ4866" s="23" t="n">
        <v>0.7</v>
      </c>
      <c r="AK4866" s="24" t="n">
        <v>100000</v>
      </c>
      <c r="AL4866" s="23" t="n">
        <v>0.8</v>
      </c>
      <c r="AM4866" s="24" t="n">
        <v>25000</v>
      </c>
      <c r="AN4866" s="23" t="n">
        <v>0.9</v>
      </c>
      <c r="AO4866" s="24" t="n">
        <v>10000</v>
      </c>
      <c r="AP4866" s="25" t="n">
        <f aca="false">IF(AB4866&lt;AJ4866,AK4866,IF(AB4866&lt;AL4866,AM4866,IF(AB4866&lt;=AN4866,AO4866,0)))</f>
        <v>0</v>
      </c>
    </row>
    <row r="4867" customFormat="false" ht="15.65" hidden="false" customHeight="false" outlineLevel="0" collapsed="false">
      <c r="A4867" s="11" t="n">
        <f aca="false">A4866+1</f>
        <v>4316</v>
      </c>
      <c r="B4867" s="12" t="s">
        <v>4373</v>
      </c>
      <c r="C4867" s="12" t="s">
        <v>4944</v>
      </c>
      <c r="D4867" s="12" t="s">
        <v>4945</v>
      </c>
      <c r="E4867" s="12" t="s">
        <v>4946</v>
      </c>
      <c r="F4867" s="14" t="s">
        <v>4952</v>
      </c>
      <c r="G4867" s="13" t="s">
        <v>4376</v>
      </c>
      <c r="H4867" s="12" t="s">
        <v>55</v>
      </c>
      <c r="I4867" s="12"/>
      <c r="J4867" s="14"/>
      <c r="K4867" s="15" t="n">
        <v>45213</v>
      </c>
      <c r="L4867" s="14" t="s">
        <v>4948</v>
      </c>
      <c r="M4867" s="16" t="n">
        <v>1</v>
      </c>
      <c r="N4867" s="16" t="n">
        <v>1</v>
      </c>
      <c r="O4867" s="17" t="n">
        <v>100000</v>
      </c>
      <c r="P4867" s="17" t="n">
        <v>100000</v>
      </c>
      <c r="Q4867" s="18" t="n">
        <v>12600</v>
      </c>
      <c r="R4867" s="19" t="n">
        <f aca="false">IF(H4867="F",1,0)</f>
        <v>0</v>
      </c>
      <c r="S4867" s="19" t="n">
        <f aca="false">IF(H4867="M",1,0)</f>
        <v>1</v>
      </c>
      <c r="T4867" s="11" t="s">
        <v>5236</v>
      </c>
      <c r="U4867" s="11" t="s">
        <v>325</v>
      </c>
      <c r="V4867" s="24" t="n">
        <f aca="false">_xlfn.xlookup(D4867,'WRSI Fusion'!$H$4:$H$354,'WRSI Fusion'!$AI$4:$AI$354)</f>
        <v>73.6609067451744</v>
      </c>
      <c r="W4867" s="16" t="n">
        <f aca="false">_xlfn.xlookup(D4867,'WRSI Maïs'!$H$4:$H$346,'WRSI Maïs'!$AG$4:$AG$346)</f>
        <v>75.9994798314583</v>
      </c>
      <c r="X4867" s="16" t="n">
        <f aca="false">_xlfn.xlookup(D4867,'WRSI Mil'!$H$5:$H$355,'WRSI Mil'!$AG$5:$AG$355)</f>
        <v>79.2823694410629</v>
      </c>
      <c r="Y4867" s="16" t="n">
        <f aca="false">_xlfn.xlookup(D4867,'WRSI Sorgho'!$H$4:$H$354,'WRSI Sorgho'!$AI$4:$AI$354)</f>
        <v>73.2272484963473</v>
      </c>
      <c r="Z4867" s="16" t="n">
        <f aca="false">V4867</f>
        <v>73.6609067451744</v>
      </c>
      <c r="AA4867" s="16" t="n">
        <f aca="false">_xlfn.xlookup(D4867,'WRSI Fusion'!$H$4:$H$354,'WRSI Fusion'!$AJ$4:$AJ$354)</f>
        <v>67.2589789876622</v>
      </c>
      <c r="AB4867" s="21" t="n">
        <f aca="false">AA4867/Z4867</f>
        <v>0.913089207825539</v>
      </c>
      <c r="AC4867" s="11"/>
      <c r="AD4867" s="11"/>
      <c r="AE4867" s="11"/>
      <c r="AF4867" s="22" t="n">
        <v>2023</v>
      </c>
      <c r="AG4867" s="22" t="s">
        <v>52</v>
      </c>
      <c r="AH4867" s="22" t="s">
        <v>53</v>
      </c>
      <c r="AI4867" s="22"/>
      <c r="AJ4867" s="23" t="n">
        <v>0.7</v>
      </c>
      <c r="AK4867" s="24" t="n">
        <v>100000</v>
      </c>
      <c r="AL4867" s="23" t="n">
        <v>0.8</v>
      </c>
      <c r="AM4867" s="24" t="n">
        <v>25000</v>
      </c>
      <c r="AN4867" s="23" t="n">
        <v>0.9</v>
      </c>
      <c r="AO4867" s="24" t="n">
        <v>10000</v>
      </c>
      <c r="AP4867" s="25" t="n">
        <f aca="false">IF(AB4867&lt;AJ4867,AK4867,IF(AB4867&lt;AL4867,AM4867,IF(AB4867&lt;=AN4867,AO4867,0)))</f>
        <v>0</v>
      </c>
    </row>
    <row r="4868" customFormat="false" ht="15.65" hidden="false" customHeight="false" outlineLevel="0" collapsed="false">
      <c r="A4868" s="11" t="n">
        <f aca="false">A4867+1</f>
        <v>4317</v>
      </c>
      <c r="B4868" s="12" t="s">
        <v>4373</v>
      </c>
      <c r="C4868" s="12" t="s">
        <v>4944</v>
      </c>
      <c r="D4868" s="12" t="s">
        <v>4945</v>
      </c>
      <c r="E4868" s="12" t="s">
        <v>4946</v>
      </c>
      <c r="F4868" s="14" t="s">
        <v>4952</v>
      </c>
      <c r="G4868" s="13" t="s">
        <v>4376</v>
      </c>
      <c r="H4868" s="12" t="s">
        <v>55</v>
      </c>
      <c r="I4868" s="12"/>
      <c r="J4868" s="14"/>
      <c r="K4868" s="15" t="n">
        <v>45213</v>
      </c>
      <c r="L4868" s="14" t="s">
        <v>4948</v>
      </c>
      <c r="M4868" s="16" t="n">
        <v>1</v>
      </c>
      <c r="N4868" s="16" t="n">
        <v>1</v>
      </c>
      <c r="O4868" s="17" t="n">
        <v>100000</v>
      </c>
      <c r="P4868" s="17" t="n">
        <v>100000</v>
      </c>
      <c r="Q4868" s="18" t="n">
        <v>12600</v>
      </c>
      <c r="R4868" s="19" t="n">
        <f aca="false">IF(H4868="F",1,0)</f>
        <v>0</v>
      </c>
      <c r="S4868" s="19" t="n">
        <f aca="false">IF(H4868="M",1,0)</f>
        <v>1</v>
      </c>
      <c r="T4868" s="11" t="s">
        <v>5237</v>
      </c>
      <c r="U4868" s="11" t="s">
        <v>325</v>
      </c>
      <c r="V4868" s="24" t="n">
        <f aca="false">_xlfn.xlookup(D4868,'WRSI Fusion'!$H$4:$H$354,'WRSI Fusion'!$AI$4:$AI$354)</f>
        <v>73.6609067451744</v>
      </c>
      <c r="W4868" s="16" t="n">
        <f aca="false">_xlfn.xlookup(D4868,'WRSI Maïs'!$H$4:$H$346,'WRSI Maïs'!$AG$4:$AG$346)</f>
        <v>75.9994798314583</v>
      </c>
      <c r="X4868" s="16" t="n">
        <f aca="false">_xlfn.xlookup(D4868,'WRSI Mil'!$H$5:$H$355,'WRSI Mil'!$AG$5:$AG$355)</f>
        <v>79.2823694410629</v>
      </c>
      <c r="Y4868" s="16" t="n">
        <f aca="false">_xlfn.xlookup(D4868,'WRSI Sorgho'!$H$4:$H$354,'WRSI Sorgho'!$AI$4:$AI$354)</f>
        <v>73.2272484963473</v>
      </c>
      <c r="Z4868" s="16" t="n">
        <f aca="false">V4868</f>
        <v>73.6609067451744</v>
      </c>
      <c r="AA4868" s="16" t="n">
        <f aca="false">_xlfn.xlookup(D4868,'WRSI Fusion'!$H$4:$H$354,'WRSI Fusion'!$AJ$4:$AJ$354)</f>
        <v>67.2589789876622</v>
      </c>
      <c r="AB4868" s="21" t="n">
        <f aca="false">AA4868/Z4868</f>
        <v>0.913089207825539</v>
      </c>
      <c r="AC4868" s="11"/>
      <c r="AD4868" s="11"/>
      <c r="AE4868" s="11"/>
      <c r="AF4868" s="22" t="n">
        <v>2023</v>
      </c>
      <c r="AG4868" s="22" t="s">
        <v>52</v>
      </c>
      <c r="AH4868" s="22" t="s">
        <v>53</v>
      </c>
      <c r="AI4868" s="22"/>
      <c r="AJ4868" s="23" t="n">
        <v>0.7</v>
      </c>
      <c r="AK4868" s="24" t="n">
        <v>100000</v>
      </c>
      <c r="AL4868" s="23" t="n">
        <v>0.8</v>
      </c>
      <c r="AM4868" s="24" t="n">
        <v>25000</v>
      </c>
      <c r="AN4868" s="23" t="n">
        <v>0.9</v>
      </c>
      <c r="AO4868" s="24" t="n">
        <v>10000</v>
      </c>
      <c r="AP4868" s="25" t="n">
        <f aca="false">IF(AB4868&lt;AJ4868,AK4868,IF(AB4868&lt;AL4868,AM4868,IF(AB4868&lt;=AN4868,AO4868,0)))</f>
        <v>0</v>
      </c>
    </row>
    <row r="4869" customFormat="false" ht="15.65" hidden="false" customHeight="false" outlineLevel="0" collapsed="false">
      <c r="A4869" s="11" t="n">
        <f aca="false">A4868+1</f>
        <v>4318</v>
      </c>
      <c r="B4869" s="12" t="s">
        <v>4373</v>
      </c>
      <c r="C4869" s="12" t="s">
        <v>4944</v>
      </c>
      <c r="D4869" s="12" t="s">
        <v>4945</v>
      </c>
      <c r="E4869" s="12" t="s">
        <v>4946</v>
      </c>
      <c r="F4869" s="14" t="s">
        <v>4947</v>
      </c>
      <c r="G4869" s="13" t="s">
        <v>4376</v>
      </c>
      <c r="H4869" s="12" t="s">
        <v>55</v>
      </c>
      <c r="I4869" s="12"/>
      <c r="J4869" s="14"/>
      <c r="K4869" s="15" t="n">
        <v>45213</v>
      </c>
      <c r="L4869" s="14" t="s">
        <v>4948</v>
      </c>
      <c r="M4869" s="16" t="n">
        <v>1</v>
      </c>
      <c r="N4869" s="16" t="n">
        <v>1</v>
      </c>
      <c r="O4869" s="17" t="n">
        <v>100000</v>
      </c>
      <c r="P4869" s="17" t="n">
        <v>100000</v>
      </c>
      <c r="Q4869" s="18" t="n">
        <v>12600</v>
      </c>
      <c r="R4869" s="19" t="n">
        <f aca="false">IF(H4869="F",1,0)</f>
        <v>0</v>
      </c>
      <c r="S4869" s="19" t="n">
        <f aca="false">IF(H4869="M",1,0)</f>
        <v>1</v>
      </c>
      <c r="T4869" s="11" t="s">
        <v>5238</v>
      </c>
      <c r="U4869" s="11" t="s">
        <v>325</v>
      </c>
      <c r="V4869" s="24" t="n">
        <f aca="false">_xlfn.xlookup(D4869,'WRSI Fusion'!$H$4:$H$354,'WRSI Fusion'!$AI$4:$AI$354)</f>
        <v>73.6609067451744</v>
      </c>
      <c r="W4869" s="16" t="n">
        <f aca="false">_xlfn.xlookup(D4869,'WRSI Maïs'!$H$4:$H$346,'WRSI Maïs'!$AG$4:$AG$346)</f>
        <v>75.9994798314583</v>
      </c>
      <c r="X4869" s="16" t="n">
        <f aca="false">_xlfn.xlookup(D4869,'WRSI Mil'!$H$5:$H$355,'WRSI Mil'!$AG$5:$AG$355)</f>
        <v>79.2823694410629</v>
      </c>
      <c r="Y4869" s="16" t="n">
        <f aca="false">_xlfn.xlookup(D4869,'WRSI Sorgho'!$H$4:$H$354,'WRSI Sorgho'!$AI$4:$AI$354)</f>
        <v>73.2272484963473</v>
      </c>
      <c r="Z4869" s="16" t="n">
        <f aca="false">V4869</f>
        <v>73.6609067451744</v>
      </c>
      <c r="AA4869" s="16" t="n">
        <f aca="false">_xlfn.xlookup(D4869,'WRSI Fusion'!$H$4:$H$354,'WRSI Fusion'!$AJ$4:$AJ$354)</f>
        <v>67.2589789876622</v>
      </c>
      <c r="AB4869" s="21" t="n">
        <f aca="false">AA4869/Z4869</f>
        <v>0.913089207825539</v>
      </c>
      <c r="AC4869" s="11"/>
      <c r="AD4869" s="11"/>
      <c r="AE4869" s="11"/>
      <c r="AF4869" s="22" t="n">
        <v>2023</v>
      </c>
      <c r="AG4869" s="22" t="s">
        <v>52</v>
      </c>
      <c r="AH4869" s="22" t="s">
        <v>53</v>
      </c>
      <c r="AI4869" s="22"/>
      <c r="AJ4869" s="23" t="n">
        <v>0.7</v>
      </c>
      <c r="AK4869" s="24" t="n">
        <v>100000</v>
      </c>
      <c r="AL4869" s="23" t="n">
        <v>0.8</v>
      </c>
      <c r="AM4869" s="24" t="n">
        <v>25000</v>
      </c>
      <c r="AN4869" s="23" t="n">
        <v>0.9</v>
      </c>
      <c r="AO4869" s="24" t="n">
        <v>10000</v>
      </c>
      <c r="AP4869" s="25" t="n">
        <f aca="false">IF(AB4869&lt;AJ4869,AK4869,IF(AB4869&lt;AL4869,AM4869,IF(AB4869&lt;=AN4869,AO4869,0)))</f>
        <v>0</v>
      </c>
    </row>
    <row r="4870" customFormat="false" ht="15.65" hidden="false" customHeight="false" outlineLevel="0" collapsed="false">
      <c r="A4870" s="11" t="n">
        <f aca="false">A4869+1</f>
        <v>4319</v>
      </c>
      <c r="B4870" s="12" t="s">
        <v>4373</v>
      </c>
      <c r="C4870" s="12" t="s">
        <v>4944</v>
      </c>
      <c r="D4870" s="12" t="s">
        <v>4945</v>
      </c>
      <c r="E4870" s="12" t="s">
        <v>4946</v>
      </c>
      <c r="F4870" s="14" t="s">
        <v>4969</v>
      </c>
      <c r="G4870" s="13" t="s">
        <v>4376</v>
      </c>
      <c r="H4870" s="12" t="s">
        <v>48</v>
      </c>
      <c r="I4870" s="12"/>
      <c r="J4870" s="14"/>
      <c r="K4870" s="15" t="n">
        <v>45213</v>
      </c>
      <c r="L4870" s="14" t="s">
        <v>4948</v>
      </c>
      <c r="M4870" s="16" t="n">
        <v>1</v>
      </c>
      <c r="N4870" s="16" t="n">
        <v>1</v>
      </c>
      <c r="O4870" s="17" t="n">
        <v>100000</v>
      </c>
      <c r="P4870" s="17" t="n">
        <v>100000</v>
      </c>
      <c r="Q4870" s="18" t="n">
        <v>12600</v>
      </c>
      <c r="R4870" s="19" t="n">
        <f aca="false">IF(H4870="F",1,0)</f>
        <v>1</v>
      </c>
      <c r="S4870" s="19" t="n">
        <f aca="false">IF(H4870="M",1,0)</f>
        <v>0</v>
      </c>
      <c r="T4870" s="11" t="s">
        <v>5239</v>
      </c>
      <c r="U4870" s="11" t="s">
        <v>325</v>
      </c>
      <c r="V4870" s="24" t="n">
        <f aca="false">_xlfn.xlookup(D4870,'WRSI Fusion'!$H$4:$H$354,'WRSI Fusion'!$AI$4:$AI$354)</f>
        <v>73.6609067451744</v>
      </c>
      <c r="W4870" s="16" t="n">
        <f aca="false">_xlfn.xlookup(D4870,'WRSI Maïs'!$H$4:$H$346,'WRSI Maïs'!$AG$4:$AG$346)</f>
        <v>75.9994798314583</v>
      </c>
      <c r="X4870" s="16" t="n">
        <f aca="false">_xlfn.xlookup(D4870,'WRSI Mil'!$H$5:$H$355,'WRSI Mil'!$AG$5:$AG$355)</f>
        <v>79.2823694410629</v>
      </c>
      <c r="Y4870" s="16" t="n">
        <f aca="false">_xlfn.xlookup(D4870,'WRSI Sorgho'!$H$4:$H$354,'WRSI Sorgho'!$AI$4:$AI$354)</f>
        <v>73.2272484963473</v>
      </c>
      <c r="Z4870" s="16" t="n">
        <f aca="false">V4870</f>
        <v>73.6609067451744</v>
      </c>
      <c r="AA4870" s="16" t="n">
        <f aca="false">_xlfn.xlookup(D4870,'WRSI Fusion'!$H$4:$H$354,'WRSI Fusion'!$AJ$4:$AJ$354)</f>
        <v>67.2589789876622</v>
      </c>
      <c r="AB4870" s="21" t="n">
        <f aca="false">AA4870/Z4870</f>
        <v>0.913089207825539</v>
      </c>
      <c r="AC4870" s="11"/>
      <c r="AD4870" s="11"/>
      <c r="AE4870" s="11"/>
      <c r="AF4870" s="22" t="n">
        <v>2023</v>
      </c>
      <c r="AG4870" s="22" t="s">
        <v>52</v>
      </c>
      <c r="AH4870" s="22" t="s">
        <v>53</v>
      </c>
      <c r="AI4870" s="22"/>
      <c r="AJ4870" s="23" t="n">
        <v>0.7</v>
      </c>
      <c r="AK4870" s="24" t="n">
        <v>100000</v>
      </c>
      <c r="AL4870" s="23" t="n">
        <v>0.8</v>
      </c>
      <c r="AM4870" s="24" t="n">
        <v>25000</v>
      </c>
      <c r="AN4870" s="23" t="n">
        <v>0.9</v>
      </c>
      <c r="AO4870" s="24" t="n">
        <v>10000</v>
      </c>
      <c r="AP4870" s="25" t="n">
        <f aca="false">IF(AB4870&lt;AJ4870,AK4870,IF(AB4870&lt;AL4870,AM4870,IF(AB4870&lt;=AN4870,AO4870,0)))</f>
        <v>0</v>
      </c>
    </row>
    <row r="4871" customFormat="false" ht="15.65" hidden="false" customHeight="false" outlineLevel="0" collapsed="false">
      <c r="A4871" s="11" t="n">
        <f aca="false">A4870+1</f>
        <v>4320</v>
      </c>
      <c r="B4871" s="12" t="s">
        <v>4373</v>
      </c>
      <c r="C4871" s="12" t="s">
        <v>4944</v>
      </c>
      <c r="D4871" s="12" t="s">
        <v>4945</v>
      </c>
      <c r="E4871" s="12" t="s">
        <v>4946</v>
      </c>
      <c r="F4871" s="14" t="s">
        <v>4969</v>
      </c>
      <c r="G4871" s="13" t="s">
        <v>4376</v>
      </c>
      <c r="H4871" s="12" t="s">
        <v>55</v>
      </c>
      <c r="I4871" s="12"/>
      <c r="J4871" s="14"/>
      <c r="K4871" s="15" t="n">
        <v>45213</v>
      </c>
      <c r="L4871" s="14" t="s">
        <v>4948</v>
      </c>
      <c r="M4871" s="16" t="n">
        <v>1</v>
      </c>
      <c r="N4871" s="16" t="n">
        <v>1</v>
      </c>
      <c r="O4871" s="17" t="n">
        <v>100000</v>
      </c>
      <c r="P4871" s="17" t="n">
        <v>100000</v>
      </c>
      <c r="Q4871" s="18" t="n">
        <v>12600</v>
      </c>
      <c r="R4871" s="19" t="n">
        <f aca="false">IF(H4871="F",1,0)</f>
        <v>0</v>
      </c>
      <c r="S4871" s="19" t="n">
        <f aca="false">IF(H4871="M",1,0)</f>
        <v>1</v>
      </c>
      <c r="T4871" s="11" t="s">
        <v>5240</v>
      </c>
      <c r="U4871" s="11" t="s">
        <v>325</v>
      </c>
      <c r="V4871" s="24" t="n">
        <f aca="false">_xlfn.xlookup(D4871,'WRSI Fusion'!$H$4:$H$354,'WRSI Fusion'!$AI$4:$AI$354)</f>
        <v>73.6609067451744</v>
      </c>
      <c r="W4871" s="16" t="n">
        <f aca="false">_xlfn.xlookup(D4871,'WRSI Maïs'!$H$4:$H$346,'WRSI Maïs'!$AG$4:$AG$346)</f>
        <v>75.9994798314583</v>
      </c>
      <c r="X4871" s="16" t="n">
        <f aca="false">_xlfn.xlookup(D4871,'WRSI Mil'!$H$5:$H$355,'WRSI Mil'!$AG$5:$AG$355)</f>
        <v>79.2823694410629</v>
      </c>
      <c r="Y4871" s="16" t="n">
        <f aca="false">_xlfn.xlookup(D4871,'WRSI Sorgho'!$H$4:$H$354,'WRSI Sorgho'!$AI$4:$AI$354)</f>
        <v>73.2272484963473</v>
      </c>
      <c r="Z4871" s="16" t="n">
        <f aca="false">V4871</f>
        <v>73.6609067451744</v>
      </c>
      <c r="AA4871" s="16" t="n">
        <f aca="false">_xlfn.xlookup(D4871,'WRSI Fusion'!$H$4:$H$354,'WRSI Fusion'!$AJ$4:$AJ$354)</f>
        <v>67.2589789876622</v>
      </c>
      <c r="AB4871" s="21" t="n">
        <f aca="false">AA4871/Z4871</f>
        <v>0.913089207825539</v>
      </c>
      <c r="AC4871" s="11"/>
      <c r="AD4871" s="11"/>
      <c r="AE4871" s="11"/>
      <c r="AF4871" s="22" t="n">
        <v>2023</v>
      </c>
      <c r="AG4871" s="22" t="s">
        <v>52</v>
      </c>
      <c r="AH4871" s="22" t="s">
        <v>53</v>
      </c>
      <c r="AI4871" s="22"/>
      <c r="AJ4871" s="23" t="n">
        <v>0.7</v>
      </c>
      <c r="AK4871" s="24" t="n">
        <v>100000</v>
      </c>
      <c r="AL4871" s="23" t="n">
        <v>0.8</v>
      </c>
      <c r="AM4871" s="24" t="n">
        <v>25000</v>
      </c>
      <c r="AN4871" s="23" t="n">
        <v>0.9</v>
      </c>
      <c r="AO4871" s="24" t="n">
        <v>10000</v>
      </c>
      <c r="AP4871" s="25" t="n">
        <f aca="false">IF(AB4871&lt;AJ4871,AK4871,IF(AB4871&lt;AL4871,AM4871,IF(AB4871&lt;=AN4871,AO4871,0)))</f>
        <v>0</v>
      </c>
    </row>
    <row r="4872" customFormat="false" ht="15.65" hidden="false" customHeight="false" outlineLevel="0" collapsed="false">
      <c r="A4872" s="11" t="n">
        <f aca="false">A4871+1</f>
        <v>4321</v>
      </c>
      <c r="B4872" s="12" t="s">
        <v>4373</v>
      </c>
      <c r="C4872" s="12" t="s">
        <v>4944</v>
      </c>
      <c r="D4872" s="12" t="s">
        <v>4945</v>
      </c>
      <c r="E4872" s="12" t="s">
        <v>4946</v>
      </c>
      <c r="F4872" s="14" t="s">
        <v>4960</v>
      </c>
      <c r="G4872" s="13" t="s">
        <v>4376</v>
      </c>
      <c r="H4872" s="12" t="s">
        <v>55</v>
      </c>
      <c r="I4872" s="12"/>
      <c r="J4872" s="14"/>
      <c r="K4872" s="15" t="n">
        <v>45213</v>
      </c>
      <c r="L4872" s="14" t="s">
        <v>4948</v>
      </c>
      <c r="M4872" s="16" t="n">
        <v>1</v>
      </c>
      <c r="N4872" s="16" t="n">
        <v>1</v>
      </c>
      <c r="O4872" s="17" t="n">
        <v>100000</v>
      </c>
      <c r="P4872" s="17" t="n">
        <v>100000</v>
      </c>
      <c r="Q4872" s="18" t="n">
        <v>12600</v>
      </c>
      <c r="R4872" s="19" t="n">
        <f aca="false">IF(H4872="F",1,0)</f>
        <v>0</v>
      </c>
      <c r="S4872" s="19" t="n">
        <f aca="false">IF(H4872="M",1,0)</f>
        <v>1</v>
      </c>
      <c r="T4872" s="11" t="s">
        <v>5241</v>
      </c>
      <c r="U4872" s="11" t="s">
        <v>325</v>
      </c>
      <c r="V4872" s="24" t="n">
        <f aca="false">_xlfn.xlookup(D4872,'WRSI Fusion'!$H$4:$H$354,'WRSI Fusion'!$AI$4:$AI$354)</f>
        <v>73.6609067451744</v>
      </c>
      <c r="W4872" s="16" t="n">
        <f aca="false">_xlfn.xlookup(D4872,'WRSI Maïs'!$H$4:$H$346,'WRSI Maïs'!$AG$4:$AG$346)</f>
        <v>75.9994798314583</v>
      </c>
      <c r="X4872" s="16" t="n">
        <f aca="false">_xlfn.xlookup(D4872,'WRSI Mil'!$H$5:$H$355,'WRSI Mil'!$AG$5:$AG$355)</f>
        <v>79.2823694410629</v>
      </c>
      <c r="Y4872" s="16" t="n">
        <f aca="false">_xlfn.xlookup(D4872,'WRSI Sorgho'!$H$4:$H$354,'WRSI Sorgho'!$AI$4:$AI$354)</f>
        <v>73.2272484963473</v>
      </c>
      <c r="Z4872" s="16" t="n">
        <f aca="false">V4872</f>
        <v>73.6609067451744</v>
      </c>
      <c r="AA4872" s="16" t="n">
        <f aca="false">_xlfn.xlookup(D4872,'WRSI Fusion'!$H$4:$H$354,'WRSI Fusion'!$AJ$4:$AJ$354)</f>
        <v>67.2589789876622</v>
      </c>
      <c r="AB4872" s="21" t="n">
        <f aca="false">AA4872/Z4872</f>
        <v>0.913089207825539</v>
      </c>
      <c r="AC4872" s="11"/>
      <c r="AD4872" s="11"/>
      <c r="AE4872" s="11"/>
      <c r="AF4872" s="22" t="n">
        <v>2023</v>
      </c>
      <c r="AG4872" s="22" t="s">
        <v>52</v>
      </c>
      <c r="AH4872" s="22" t="s">
        <v>53</v>
      </c>
      <c r="AI4872" s="22"/>
      <c r="AJ4872" s="23" t="n">
        <v>0.7</v>
      </c>
      <c r="AK4872" s="24" t="n">
        <v>100000</v>
      </c>
      <c r="AL4872" s="23" t="n">
        <v>0.8</v>
      </c>
      <c r="AM4872" s="24" t="n">
        <v>25000</v>
      </c>
      <c r="AN4872" s="23" t="n">
        <v>0.9</v>
      </c>
      <c r="AO4872" s="24" t="n">
        <v>10000</v>
      </c>
      <c r="AP4872" s="25" t="n">
        <f aca="false">IF(AB4872&lt;AJ4872,AK4872,IF(AB4872&lt;AL4872,AM4872,IF(AB4872&lt;=AN4872,AO4872,0)))</f>
        <v>0</v>
      </c>
    </row>
    <row r="4873" customFormat="false" ht="15.65" hidden="false" customHeight="false" outlineLevel="0" collapsed="false">
      <c r="A4873" s="11" t="n">
        <f aca="false">A4872+1</f>
        <v>4322</v>
      </c>
      <c r="B4873" s="12" t="s">
        <v>4373</v>
      </c>
      <c r="C4873" s="12" t="s">
        <v>4944</v>
      </c>
      <c r="D4873" s="12" t="s">
        <v>4945</v>
      </c>
      <c r="E4873" s="12" t="s">
        <v>4946</v>
      </c>
      <c r="F4873" s="14" t="s">
        <v>4975</v>
      </c>
      <c r="G4873" s="13" t="s">
        <v>4376</v>
      </c>
      <c r="H4873" s="12" t="s">
        <v>48</v>
      </c>
      <c r="I4873" s="12"/>
      <c r="J4873" s="14"/>
      <c r="K4873" s="15" t="n">
        <v>45213</v>
      </c>
      <c r="L4873" s="14" t="s">
        <v>4948</v>
      </c>
      <c r="M4873" s="16" t="n">
        <v>1</v>
      </c>
      <c r="N4873" s="16" t="n">
        <v>1</v>
      </c>
      <c r="O4873" s="17" t="n">
        <v>100000</v>
      </c>
      <c r="P4873" s="17" t="n">
        <v>100000</v>
      </c>
      <c r="Q4873" s="18" t="n">
        <v>12600</v>
      </c>
      <c r="R4873" s="19" t="n">
        <f aca="false">IF(H4873="F",1,0)</f>
        <v>1</v>
      </c>
      <c r="S4873" s="19" t="n">
        <f aca="false">IF(H4873="M",1,0)</f>
        <v>0</v>
      </c>
      <c r="T4873" s="11" t="s">
        <v>5242</v>
      </c>
      <c r="U4873" s="11" t="s">
        <v>325</v>
      </c>
      <c r="V4873" s="24" t="n">
        <f aca="false">_xlfn.xlookup(D4873,'WRSI Fusion'!$H$4:$H$354,'WRSI Fusion'!$AI$4:$AI$354)</f>
        <v>73.6609067451744</v>
      </c>
      <c r="W4873" s="16" t="n">
        <f aca="false">_xlfn.xlookup(D4873,'WRSI Maïs'!$H$4:$H$346,'WRSI Maïs'!$AG$4:$AG$346)</f>
        <v>75.9994798314583</v>
      </c>
      <c r="X4873" s="16" t="n">
        <f aca="false">_xlfn.xlookup(D4873,'WRSI Mil'!$H$5:$H$355,'WRSI Mil'!$AG$5:$AG$355)</f>
        <v>79.2823694410629</v>
      </c>
      <c r="Y4873" s="16" t="n">
        <f aca="false">_xlfn.xlookup(D4873,'WRSI Sorgho'!$H$4:$H$354,'WRSI Sorgho'!$AI$4:$AI$354)</f>
        <v>73.2272484963473</v>
      </c>
      <c r="Z4873" s="16" t="n">
        <f aca="false">V4873</f>
        <v>73.6609067451744</v>
      </c>
      <c r="AA4873" s="16" t="n">
        <f aca="false">_xlfn.xlookup(D4873,'WRSI Fusion'!$H$4:$H$354,'WRSI Fusion'!$AJ$4:$AJ$354)</f>
        <v>67.2589789876622</v>
      </c>
      <c r="AB4873" s="21" t="n">
        <f aca="false">AA4873/Z4873</f>
        <v>0.913089207825539</v>
      </c>
      <c r="AC4873" s="11"/>
      <c r="AD4873" s="11"/>
      <c r="AE4873" s="11"/>
      <c r="AF4873" s="22" t="n">
        <v>2023</v>
      </c>
      <c r="AG4873" s="22" t="s">
        <v>52</v>
      </c>
      <c r="AH4873" s="22" t="s">
        <v>53</v>
      </c>
      <c r="AI4873" s="22"/>
      <c r="AJ4873" s="23" t="n">
        <v>0.7</v>
      </c>
      <c r="AK4873" s="24" t="n">
        <v>100000</v>
      </c>
      <c r="AL4873" s="23" t="n">
        <v>0.8</v>
      </c>
      <c r="AM4873" s="24" t="n">
        <v>25000</v>
      </c>
      <c r="AN4873" s="23" t="n">
        <v>0.9</v>
      </c>
      <c r="AO4873" s="24" t="n">
        <v>10000</v>
      </c>
      <c r="AP4873" s="25" t="n">
        <f aca="false">IF(AB4873&lt;AJ4873,AK4873,IF(AB4873&lt;AL4873,AM4873,IF(AB4873&lt;=AN4873,AO4873,0)))</f>
        <v>0</v>
      </c>
    </row>
    <row r="4874" customFormat="false" ht="15.65" hidden="false" customHeight="false" outlineLevel="0" collapsed="false">
      <c r="A4874" s="11" t="n">
        <f aca="false">A4873+1</f>
        <v>4323</v>
      </c>
      <c r="B4874" s="12" t="s">
        <v>4373</v>
      </c>
      <c r="C4874" s="12" t="s">
        <v>4938</v>
      </c>
      <c r="D4874" s="12" t="s">
        <v>4939</v>
      </c>
      <c r="E4874" s="12" t="s">
        <v>4940</v>
      </c>
      <c r="F4874" s="14" t="s">
        <v>4941</v>
      </c>
      <c r="G4874" s="13" t="s">
        <v>4376</v>
      </c>
      <c r="H4874" s="12" t="s">
        <v>48</v>
      </c>
      <c r="I4874" s="12"/>
      <c r="J4874" s="14"/>
      <c r="K4874" s="15" t="n">
        <v>45213</v>
      </c>
      <c r="L4874" s="14" t="s">
        <v>4942</v>
      </c>
      <c r="M4874" s="16" t="n">
        <v>1</v>
      </c>
      <c r="N4874" s="16" t="n">
        <v>1</v>
      </c>
      <c r="O4874" s="17" t="n">
        <v>100000</v>
      </c>
      <c r="P4874" s="17" t="n">
        <v>100000</v>
      </c>
      <c r="Q4874" s="18" t="n">
        <v>12600</v>
      </c>
      <c r="R4874" s="19" t="n">
        <f aca="false">IF(H4874="F",1,0)</f>
        <v>1</v>
      </c>
      <c r="S4874" s="19" t="n">
        <f aca="false">IF(H4874="M",1,0)</f>
        <v>0</v>
      </c>
      <c r="T4874" s="11" t="s">
        <v>5243</v>
      </c>
      <c r="U4874" s="11" t="s">
        <v>325</v>
      </c>
      <c r="V4874" s="24" t="n">
        <f aca="false">_xlfn.xlookup(D4874,'WRSI Fusion'!$H$4:$H$354,'WRSI Fusion'!$AI$4:$AI$354)</f>
        <v>77.1984103091362</v>
      </c>
      <c r="W4874" s="16" t="n">
        <f aca="false">_xlfn.xlookup(D4874,'WRSI Maïs'!$H$4:$H$346,'WRSI Maïs'!$AG$4:$AG$346)</f>
        <v>88.169922330779</v>
      </c>
      <c r="X4874" s="16" t="n">
        <f aca="false">_xlfn.xlookup(D4874,'WRSI Mil'!$H$5:$H$355,'WRSI Mil'!$AG$5:$AG$355)</f>
        <v>84.9736065183319</v>
      </c>
      <c r="Y4874" s="16" t="n">
        <f aca="false">_xlfn.xlookup(D4874,'WRSI Sorgho'!$H$4:$H$354,'WRSI Sorgho'!$AI$4:$AI$354)</f>
        <v>77.590111909811</v>
      </c>
      <c r="Z4874" s="16" t="n">
        <f aca="false">V4874</f>
        <v>77.1984103091362</v>
      </c>
      <c r="AA4874" s="16" t="n">
        <f aca="false">_xlfn.xlookup(D4874,'WRSI Fusion'!$H$4:$H$354,'WRSI Fusion'!$AJ$4:$AJ$354)</f>
        <v>78.3358162386523</v>
      </c>
      <c r="AB4874" s="21" t="n">
        <f aca="false">AA4874/Z4874</f>
        <v>1.01473354081984</v>
      </c>
      <c r="AC4874" s="11"/>
      <c r="AD4874" s="11"/>
      <c r="AE4874" s="11"/>
      <c r="AF4874" s="22" t="n">
        <v>2023</v>
      </c>
      <c r="AG4874" s="22" t="s">
        <v>52</v>
      </c>
      <c r="AH4874" s="22" t="s">
        <v>53</v>
      </c>
      <c r="AI4874" s="22"/>
      <c r="AJ4874" s="23" t="n">
        <v>0.7</v>
      </c>
      <c r="AK4874" s="24" t="n">
        <v>100000</v>
      </c>
      <c r="AL4874" s="23" t="n">
        <v>0.8</v>
      </c>
      <c r="AM4874" s="24" t="n">
        <v>25000</v>
      </c>
      <c r="AN4874" s="23" t="n">
        <v>0.9</v>
      </c>
      <c r="AO4874" s="24" t="n">
        <v>10000</v>
      </c>
      <c r="AP4874" s="25" t="n">
        <f aca="false">IF(AB4874&lt;AJ4874,AK4874,IF(AB4874&lt;AL4874,AM4874,IF(AB4874&lt;=AN4874,AO4874,0)))</f>
        <v>0</v>
      </c>
    </row>
    <row r="4875" customFormat="false" ht="15.65" hidden="false" customHeight="false" outlineLevel="0" collapsed="false">
      <c r="A4875" s="11" t="n">
        <f aca="false">A4874+1</f>
        <v>4324</v>
      </c>
      <c r="B4875" s="12" t="s">
        <v>4373</v>
      </c>
      <c r="C4875" s="12" t="s">
        <v>4938</v>
      </c>
      <c r="D4875" s="12" t="s">
        <v>4939</v>
      </c>
      <c r="E4875" s="12" t="s">
        <v>4940</v>
      </c>
      <c r="F4875" s="14" t="s">
        <v>4954</v>
      </c>
      <c r="G4875" s="13" t="s">
        <v>4376</v>
      </c>
      <c r="H4875" s="12" t="s">
        <v>48</v>
      </c>
      <c r="I4875" s="12"/>
      <c r="J4875" s="14"/>
      <c r="K4875" s="15" t="n">
        <v>45213</v>
      </c>
      <c r="L4875" s="14" t="s">
        <v>4942</v>
      </c>
      <c r="M4875" s="16" t="n">
        <v>1</v>
      </c>
      <c r="N4875" s="16" t="n">
        <v>1</v>
      </c>
      <c r="O4875" s="17" t="n">
        <v>100000</v>
      </c>
      <c r="P4875" s="17" t="n">
        <v>100000</v>
      </c>
      <c r="Q4875" s="18" t="n">
        <v>12600</v>
      </c>
      <c r="R4875" s="19" t="n">
        <f aca="false">IF(H4875="F",1,0)</f>
        <v>1</v>
      </c>
      <c r="S4875" s="19" t="n">
        <f aca="false">IF(H4875="M",1,0)</f>
        <v>0</v>
      </c>
      <c r="T4875" s="11" t="s">
        <v>5244</v>
      </c>
      <c r="U4875" s="11" t="s">
        <v>325</v>
      </c>
      <c r="V4875" s="24" t="n">
        <f aca="false">_xlfn.xlookup(D4875,'WRSI Fusion'!$H$4:$H$354,'WRSI Fusion'!$AI$4:$AI$354)</f>
        <v>77.1984103091362</v>
      </c>
      <c r="W4875" s="16" t="n">
        <f aca="false">_xlfn.xlookup(D4875,'WRSI Maïs'!$H$4:$H$346,'WRSI Maïs'!$AG$4:$AG$346)</f>
        <v>88.169922330779</v>
      </c>
      <c r="X4875" s="16" t="n">
        <f aca="false">_xlfn.xlookup(D4875,'WRSI Mil'!$H$5:$H$355,'WRSI Mil'!$AG$5:$AG$355)</f>
        <v>84.9736065183319</v>
      </c>
      <c r="Y4875" s="16" t="n">
        <f aca="false">_xlfn.xlookup(D4875,'WRSI Sorgho'!$H$4:$H$354,'WRSI Sorgho'!$AI$4:$AI$354)</f>
        <v>77.590111909811</v>
      </c>
      <c r="Z4875" s="16" t="n">
        <f aca="false">V4875</f>
        <v>77.1984103091362</v>
      </c>
      <c r="AA4875" s="16" t="n">
        <f aca="false">_xlfn.xlookup(D4875,'WRSI Fusion'!$H$4:$H$354,'WRSI Fusion'!$AJ$4:$AJ$354)</f>
        <v>78.3358162386523</v>
      </c>
      <c r="AB4875" s="21" t="n">
        <f aca="false">AA4875/Z4875</f>
        <v>1.01473354081984</v>
      </c>
      <c r="AC4875" s="11"/>
      <c r="AD4875" s="11"/>
      <c r="AE4875" s="11"/>
      <c r="AF4875" s="22" t="n">
        <v>2023</v>
      </c>
      <c r="AG4875" s="22" t="s">
        <v>52</v>
      </c>
      <c r="AH4875" s="22" t="s">
        <v>53</v>
      </c>
      <c r="AI4875" s="22"/>
      <c r="AJ4875" s="23" t="n">
        <v>0.7</v>
      </c>
      <c r="AK4875" s="24" t="n">
        <v>100000</v>
      </c>
      <c r="AL4875" s="23" t="n">
        <v>0.8</v>
      </c>
      <c r="AM4875" s="24" t="n">
        <v>25000</v>
      </c>
      <c r="AN4875" s="23" t="n">
        <v>0.9</v>
      </c>
      <c r="AO4875" s="24" t="n">
        <v>10000</v>
      </c>
      <c r="AP4875" s="25" t="n">
        <f aca="false">IF(AB4875&lt;AJ4875,AK4875,IF(AB4875&lt;AL4875,AM4875,IF(AB4875&lt;=AN4875,AO4875,0)))</f>
        <v>0</v>
      </c>
    </row>
    <row r="4876" customFormat="false" ht="15.65" hidden="false" customHeight="false" outlineLevel="0" collapsed="false">
      <c r="A4876" s="11" t="n">
        <f aca="false">A4875+1</f>
        <v>4325</v>
      </c>
      <c r="B4876" s="12" t="s">
        <v>4373</v>
      </c>
      <c r="C4876" s="12" t="s">
        <v>4944</v>
      </c>
      <c r="D4876" s="12" t="s">
        <v>4945</v>
      </c>
      <c r="E4876" s="12" t="s">
        <v>4946</v>
      </c>
      <c r="F4876" s="14" t="s">
        <v>4975</v>
      </c>
      <c r="G4876" s="13" t="s">
        <v>4376</v>
      </c>
      <c r="H4876" s="12" t="s">
        <v>48</v>
      </c>
      <c r="I4876" s="12"/>
      <c r="J4876" s="14"/>
      <c r="K4876" s="15" t="n">
        <v>45213</v>
      </c>
      <c r="L4876" s="14" t="s">
        <v>4948</v>
      </c>
      <c r="M4876" s="16" t="n">
        <v>1</v>
      </c>
      <c r="N4876" s="16" t="n">
        <v>1</v>
      </c>
      <c r="O4876" s="17" t="n">
        <v>100000</v>
      </c>
      <c r="P4876" s="17" t="n">
        <v>100000</v>
      </c>
      <c r="Q4876" s="18" t="n">
        <v>12600</v>
      </c>
      <c r="R4876" s="19" t="n">
        <f aca="false">IF(H4876="F",1,0)</f>
        <v>1</v>
      </c>
      <c r="S4876" s="19" t="n">
        <f aca="false">IF(H4876="M",1,0)</f>
        <v>0</v>
      </c>
      <c r="T4876" s="11" t="s">
        <v>5245</v>
      </c>
      <c r="U4876" s="11" t="s">
        <v>325</v>
      </c>
      <c r="V4876" s="24" t="n">
        <f aca="false">_xlfn.xlookup(D4876,'WRSI Fusion'!$H$4:$H$354,'WRSI Fusion'!$AI$4:$AI$354)</f>
        <v>73.6609067451744</v>
      </c>
      <c r="W4876" s="16" t="n">
        <f aca="false">_xlfn.xlookup(D4876,'WRSI Maïs'!$H$4:$H$346,'WRSI Maïs'!$AG$4:$AG$346)</f>
        <v>75.9994798314583</v>
      </c>
      <c r="X4876" s="16" t="n">
        <f aca="false">_xlfn.xlookup(D4876,'WRSI Mil'!$H$5:$H$355,'WRSI Mil'!$AG$5:$AG$355)</f>
        <v>79.2823694410629</v>
      </c>
      <c r="Y4876" s="16" t="n">
        <f aca="false">_xlfn.xlookup(D4876,'WRSI Sorgho'!$H$4:$H$354,'WRSI Sorgho'!$AI$4:$AI$354)</f>
        <v>73.2272484963473</v>
      </c>
      <c r="Z4876" s="16" t="n">
        <f aca="false">V4876</f>
        <v>73.6609067451744</v>
      </c>
      <c r="AA4876" s="16" t="n">
        <f aca="false">_xlfn.xlookup(D4876,'WRSI Fusion'!$H$4:$H$354,'WRSI Fusion'!$AJ$4:$AJ$354)</f>
        <v>67.2589789876622</v>
      </c>
      <c r="AB4876" s="21" t="n">
        <f aca="false">AA4876/Z4876</f>
        <v>0.913089207825539</v>
      </c>
      <c r="AC4876" s="11"/>
      <c r="AD4876" s="11"/>
      <c r="AE4876" s="11"/>
      <c r="AF4876" s="22" t="n">
        <v>2023</v>
      </c>
      <c r="AG4876" s="22" t="s">
        <v>52</v>
      </c>
      <c r="AH4876" s="22" t="s">
        <v>53</v>
      </c>
      <c r="AI4876" s="22"/>
      <c r="AJ4876" s="23" t="n">
        <v>0.7</v>
      </c>
      <c r="AK4876" s="24" t="n">
        <v>100000</v>
      </c>
      <c r="AL4876" s="23" t="n">
        <v>0.8</v>
      </c>
      <c r="AM4876" s="24" t="n">
        <v>25000</v>
      </c>
      <c r="AN4876" s="23" t="n">
        <v>0.9</v>
      </c>
      <c r="AO4876" s="24" t="n">
        <v>10000</v>
      </c>
      <c r="AP4876" s="25" t="n">
        <f aca="false">IF(AB4876&lt;AJ4876,AK4876,IF(AB4876&lt;AL4876,AM4876,IF(AB4876&lt;=AN4876,AO4876,0)))</f>
        <v>0</v>
      </c>
    </row>
    <row r="4877" customFormat="false" ht="15.65" hidden="false" customHeight="false" outlineLevel="0" collapsed="false">
      <c r="A4877" s="11" t="n">
        <f aca="false">A4876+1</f>
        <v>4326</v>
      </c>
      <c r="B4877" s="12" t="s">
        <v>4373</v>
      </c>
      <c r="C4877" s="12" t="s">
        <v>4944</v>
      </c>
      <c r="D4877" s="12" t="s">
        <v>4945</v>
      </c>
      <c r="E4877" s="12" t="s">
        <v>4946</v>
      </c>
      <c r="F4877" s="14" t="s">
        <v>4947</v>
      </c>
      <c r="G4877" s="13" t="s">
        <v>4376</v>
      </c>
      <c r="H4877" s="12" t="s">
        <v>55</v>
      </c>
      <c r="I4877" s="12"/>
      <c r="J4877" s="14"/>
      <c r="K4877" s="15" t="n">
        <v>45213</v>
      </c>
      <c r="L4877" s="14" t="s">
        <v>4948</v>
      </c>
      <c r="M4877" s="16" t="n">
        <v>1</v>
      </c>
      <c r="N4877" s="16" t="n">
        <v>1</v>
      </c>
      <c r="O4877" s="17" t="n">
        <v>100000</v>
      </c>
      <c r="P4877" s="17" t="n">
        <v>100000</v>
      </c>
      <c r="Q4877" s="18" t="n">
        <v>12600</v>
      </c>
      <c r="R4877" s="19" t="n">
        <f aca="false">IF(H4877="F",1,0)</f>
        <v>0</v>
      </c>
      <c r="S4877" s="19" t="n">
        <f aca="false">IF(H4877="M",1,0)</f>
        <v>1</v>
      </c>
      <c r="T4877" s="11" t="s">
        <v>5246</v>
      </c>
      <c r="U4877" s="11" t="s">
        <v>325</v>
      </c>
      <c r="V4877" s="24" t="n">
        <f aca="false">_xlfn.xlookup(D4877,'WRSI Fusion'!$H$4:$H$354,'WRSI Fusion'!$AI$4:$AI$354)</f>
        <v>73.6609067451744</v>
      </c>
      <c r="W4877" s="16" t="n">
        <f aca="false">_xlfn.xlookup(D4877,'WRSI Maïs'!$H$4:$H$346,'WRSI Maïs'!$AG$4:$AG$346)</f>
        <v>75.9994798314583</v>
      </c>
      <c r="X4877" s="16" t="n">
        <f aca="false">_xlfn.xlookup(D4877,'WRSI Mil'!$H$5:$H$355,'WRSI Mil'!$AG$5:$AG$355)</f>
        <v>79.2823694410629</v>
      </c>
      <c r="Y4877" s="16" t="n">
        <f aca="false">_xlfn.xlookup(D4877,'WRSI Sorgho'!$H$4:$H$354,'WRSI Sorgho'!$AI$4:$AI$354)</f>
        <v>73.2272484963473</v>
      </c>
      <c r="Z4877" s="16" t="n">
        <f aca="false">V4877</f>
        <v>73.6609067451744</v>
      </c>
      <c r="AA4877" s="16" t="n">
        <f aca="false">_xlfn.xlookup(D4877,'WRSI Fusion'!$H$4:$H$354,'WRSI Fusion'!$AJ$4:$AJ$354)</f>
        <v>67.2589789876622</v>
      </c>
      <c r="AB4877" s="21" t="n">
        <f aca="false">AA4877/Z4877</f>
        <v>0.913089207825539</v>
      </c>
      <c r="AC4877" s="11"/>
      <c r="AD4877" s="11"/>
      <c r="AE4877" s="11"/>
      <c r="AF4877" s="22" t="n">
        <v>2023</v>
      </c>
      <c r="AG4877" s="22" t="s">
        <v>52</v>
      </c>
      <c r="AH4877" s="22" t="s">
        <v>53</v>
      </c>
      <c r="AI4877" s="22"/>
      <c r="AJ4877" s="23" t="n">
        <v>0.7</v>
      </c>
      <c r="AK4877" s="24" t="n">
        <v>100000</v>
      </c>
      <c r="AL4877" s="23" t="n">
        <v>0.8</v>
      </c>
      <c r="AM4877" s="24" t="n">
        <v>25000</v>
      </c>
      <c r="AN4877" s="23" t="n">
        <v>0.9</v>
      </c>
      <c r="AO4877" s="24" t="n">
        <v>10000</v>
      </c>
      <c r="AP4877" s="25" t="n">
        <f aca="false">IF(AB4877&lt;AJ4877,AK4877,IF(AB4877&lt;AL4877,AM4877,IF(AB4877&lt;=AN4877,AO4877,0)))</f>
        <v>0</v>
      </c>
    </row>
    <row r="4878" customFormat="false" ht="15.65" hidden="false" customHeight="false" outlineLevel="0" collapsed="false">
      <c r="A4878" s="11" t="n">
        <f aca="false">A4877+1</f>
        <v>4327</v>
      </c>
      <c r="B4878" s="12" t="s">
        <v>4373</v>
      </c>
      <c r="C4878" s="12" t="s">
        <v>4944</v>
      </c>
      <c r="D4878" s="12" t="s">
        <v>4945</v>
      </c>
      <c r="E4878" s="12" t="s">
        <v>4946</v>
      </c>
      <c r="F4878" s="14" t="s">
        <v>4969</v>
      </c>
      <c r="G4878" s="13" t="s">
        <v>4376</v>
      </c>
      <c r="H4878" s="12" t="s">
        <v>48</v>
      </c>
      <c r="I4878" s="12"/>
      <c r="J4878" s="14"/>
      <c r="K4878" s="15" t="n">
        <v>45213</v>
      </c>
      <c r="L4878" s="14" t="s">
        <v>4948</v>
      </c>
      <c r="M4878" s="16" t="n">
        <v>1</v>
      </c>
      <c r="N4878" s="16" t="n">
        <v>1</v>
      </c>
      <c r="O4878" s="17" t="n">
        <v>100000</v>
      </c>
      <c r="P4878" s="17" t="n">
        <v>100000</v>
      </c>
      <c r="Q4878" s="18" t="n">
        <v>12600</v>
      </c>
      <c r="R4878" s="19" t="n">
        <f aca="false">IF(H4878="F",1,0)</f>
        <v>1</v>
      </c>
      <c r="S4878" s="19" t="n">
        <f aca="false">IF(H4878="M",1,0)</f>
        <v>0</v>
      </c>
      <c r="T4878" s="11" t="s">
        <v>5247</v>
      </c>
      <c r="U4878" s="11" t="s">
        <v>325</v>
      </c>
      <c r="V4878" s="24" t="n">
        <f aca="false">_xlfn.xlookup(D4878,'WRSI Fusion'!$H$4:$H$354,'WRSI Fusion'!$AI$4:$AI$354)</f>
        <v>73.6609067451744</v>
      </c>
      <c r="W4878" s="16" t="n">
        <f aca="false">_xlfn.xlookup(D4878,'WRSI Maïs'!$H$4:$H$346,'WRSI Maïs'!$AG$4:$AG$346)</f>
        <v>75.9994798314583</v>
      </c>
      <c r="X4878" s="16" t="n">
        <f aca="false">_xlfn.xlookup(D4878,'WRSI Mil'!$H$5:$H$355,'WRSI Mil'!$AG$5:$AG$355)</f>
        <v>79.2823694410629</v>
      </c>
      <c r="Y4878" s="16" t="n">
        <f aca="false">_xlfn.xlookup(D4878,'WRSI Sorgho'!$H$4:$H$354,'WRSI Sorgho'!$AI$4:$AI$354)</f>
        <v>73.2272484963473</v>
      </c>
      <c r="Z4878" s="16" t="n">
        <f aca="false">V4878</f>
        <v>73.6609067451744</v>
      </c>
      <c r="AA4878" s="16" t="n">
        <f aca="false">_xlfn.xlookup(D4878,'WRSI Fusion'!$H$4:$H$354,'WRSI Fusion'!$AJ$4:$AJ$354)</f>
        <v>67.2589789876622</v>
      </c>
      <c r="AB4878" s="21" t="n">
        <f aca="false">AA4878/Z4878</f>
        <v>0.913089207825539</v>
      </c>
      <c r="AC4878" s="11"/>
      <c r="AD4878" s="11"/>
      <c r="AE4878" s="11"/>
      <c r="AF4878" s="22" t="n">
        <v>2023</v>
      </c>
      <c r="AG4878" s="22" t="s">
        <v>52</v>
      </c>
      <c r="AH4878" s="22" t="s">
        <v>53</v>
      </c>
      <c r="AI4878" s="22"/>
      <c r="AJ4878" s="23" t="n">
        <v>0.7</v>
      </c>
      <c r="AK4878" s="24" t="n">
        <v>100000</v>
      </c>
      <c r="AL4878" s="23" t="n">
        <v>0.8</v>
      </c>
      <c r="AM4878" s="24" t="n">
        <v>25000</v>
      </c>
      <c r="AN4878" s="23" t="n">
        <v>0.9</v>
      </c>
      <c r="AO4878" s="24" t="n">
        <v>10000</v>
      </c>
      <c r="AP4878" s="25" t="n">
        <f aca="false">IF(AB4878&lt;AJ4878,AK4878,IF(AB4878&lt;AL4878,AM4878,IF(AB4878&lt;=AN4878,AO4878,0)))</f>
        <v>0</v>
      </c>
    </row>
    <row r="4879" customFormat="false" ht="15.65" hidden="false" customHeight="false" outlineLevel="0" collapsed="false">
      <c r="A4879" s="11" t="n">
        <f aca="false">A4878+1</f>
        <v>4328</v>
      </c>
      <c r="B4879" s="12" t="s">
        <v>4373</v>
      </c>
      <c r="C4879" s="12" t="s">
        <v>4938</v>
      </c>
      <c r="D4879" s="12" t="s">
        <v>4939</v>
      </c>
      <c r="E4879" s="12" t="s">
        <v>4940</v>
      </c>
      <c r="F4879" s="14" t="s">
        <v>4954</v>
      </c>
      <c r="G4879" s="13" t="s">
        <v>4376</v>
      </c>
      <c r="H4879" s="12" t="s">
        <v>48</v>
      </c>
      <c r="I4879" s="12"/>
      <c r="J4879" s="14"/>
      <c r="K4879" s="15" t="n">
        <v>45213</v>
      </c>
      <c r="L4879" s="14" t="s">
        <v>4942</v>
      </c>
      <c r="M4879" s="16" t="n">
        <v>1</v>
      </c>
      <c r="N4879" s="16" t="n">
        <v>1</v>
      </c>
      <c r="O4879" s="17" t="n">
        <v>100000</v>
      </c>
      <c r="P4879" s="17" t="n">
        <v>100000</v>
      </c>
      <c r="Q4879" s="18" t="n">
        <v>12600</v>
      </c>
      <c r="R4879" s="19" t="n">
        <f aca="false">IF(H4879="F",1,0)</f>
        <v>1</v>
      </c>
      <c r="S4879" s="19" t="n">
        <f aca="false">IF(H4879="M",1,0)</f>
        <v>0</v>
      </c>
      <c r="T4879" s="11" t="s">
        <v>5248</v>
      </c>
      <c r="U4879" s="11" t="s">
        <v>325</v>
      </c>
      <c r="V4879" s="24" t="n">
        <f aca="false">_xlfn.xlookup(D4879,'WRSI Fusion'!$H$4:$H$354,'WRSI Fusion'!$AI$4:$AI$354)</f>
        <v>77.1984103091362</v>
      </c>
      <c r="W4879" s="16" t="n">
        <f aca="false">_xlfn.xlookup(D4879,'WRSI Maïs'!$H$4:$H$346,'WRSI Maïs'!$AG$4:$AG$346)</f>
        <v>88.169922330779</v>
      </c>
      <c r="X4879" s="16" t="n">
        <f aca="false">_xlfn.xlookup(D4879,'WRSI Mil'!$H$5:$H$355,'WRSI Mil'!$AG$5:$AG$355)</f>
        <v>84.9736065183319</v>
      </c>
      <c r="Y4879" s="16" t="n">
        <f aca="false">_xlfn.xlookup(D4879,'WRSI Sorgho'!$H$4:$H$354,'WRSI Sorgho'!$AI$4:$AI$354)</f>
        <v>77.590111909811</v>
      </c>
      <c r="Z4879" s="16" t="n">
        <f aca="false">V4879</f>
        <v>77.1984103091362</v>
      </c>
      <c r="AA4879" s="16" t="n">
        <f aca="false">_xlfn.xlookup(D4879,'WRSI Fusion'!$H$4:$H$354,'WRSI Fusion'!$AJ$4:$AJ$354)</f>
        <v>78.3358162386523</v>
      </c>
      <c r="AB4879" s="21" t="n">
        <f aca="false">AA4879/Z4879</f>
        <v>1.01473354081984</v>
      </c>
      <c r="AC4879" s="11"/>
      <c r="AD4879" s="11"/>
      <c r="AE4879" s="11"/>
      <c r="AF4879" s="22" t="n">
        <v>2023</v>
      </c>
      <c r="AG4879" s="22" t="s">
        <v>52</v>
      </c>
      <c r="AH4879" s="22" t="s">
        <v>53</v>
      </c>
      <c r="AI4879" s="22"/>
      <c r="AJ4879" s="23" t="n">
        <v>0.7</v>
      </c>
      <c r="AK4879" s="24" t="n">
        <v>100000</v>
      </c>
      <c r="AL4879" s="23" t="n">
        <v>0.8</v>
      </c>
      <c r="AM4879" s="24" t="n">
        <v>25000</v>
      </c>
      <c r="AN4879" s="23" t="n">
        <v>0.9</v>
      </c>
      <c r="AO4879" s="24" t="n">
        <v>10000</v>
      </c>
      <c r="AP4879" s="25" t="n">
        <f aca="false">IF(AB4879&lt;AJ4879,AK4879,IF(AB4879&lt;AL4879,AM4879,IF(AB4879&lt;=AN4879,AO4879,0)))</f>
        <v>0</v>
      </c>
    </row>
    <row r="4880" customFormat="false" ht="15.65" hidden="false" customHeight="false" outlineLevel="0" collapsed="false">
      <c r="A4880" s="11" t="n">
        <f aca="false">A4879+1</f>
        <v>4329</v>
      </c>
      <c r="B4880" s="12" t="s">
        <v>4373</v>
      </c>
      <c r="C4880" s="12" t="s">
        <v>4938</v>
      </c>
      <c r="D4880" s="12" t="s">
        <v>4939</v>
      </c>
      <c r="E4880" s="12" t="s">
        <v>4940</v>
      </c>
      <c r="F4880" s="14" t="s">
        <v>4941</v>
      </c>
      <c r="G4880" s="13" t="s">
        <v>4376</v>
      </c>
      <c r="H4880" s="12" t="s">
        <v>48</v>
      </c>
      <c r="I4880" s="12"/>
      <c r="J4880" s="14"/>
      <c r="K4880" s="15" t="n">
        <v>45213</v>
      </c>
      <c r="L4880" s="14" t="s">
        <v>4942</v>
      </c>
      <c r="M4880" s="16" t="n">
        <v>1</v>
      </c>
      <c r="N4880" s="16" t="n">
        <v>1</v>
      </c>
      <c r="O4880" s="17" t="n">
        <v>100000</v>
      </c>
      <c r="P4880" s="17" t="n">
        <v>100000</v>
      </c>
      <c r="Q4880" s="18" t="n">
        <v>12600</v>
      </c>
      <c r="R4880" s="19" t="n">
        <f aca="false">IF(H4880="F",1,0)</f>
        <v>1</v>
      </c>
      <c r="S4880" s="19" t="n">
        <f aca="false">IF(H4880="M",1,0)</f>
        <v>0</v>
      </c>
      <c r="T4880" s="11" t="s">
        <v>5249</v>
      </c>
      <c r="U4880" s="11" t="s">
        <v>325</v>
      </c>
      <c r="V4880" s="24" t="n">
        <f aca="false">_xlfn.xlookup(D4880,'WRSI Fusion'!$H$4:$H$354,'WRSI Fusion'!$AI$4:$AI$354)</f>
        <v>77.1984103091362</v>
      </c>
      <c r="W4880" s="16" t="n">
        <f aca="false">_xlfn.xlookup(D4880,'WRSI Maïs'!$H$4:$H$346,'WRSI Maïs'!$AG$4:$AG$346)</f>
        <v>88.169922330779</v>
      </c>
      <c r="X4880" s="16" t="n">
        <f aca="false">_xlfn.xlookup(D4880,'WRSI Mil'!$H$5:$H$355,'WRSI Mil'!$AG$5:$AG$355)</f>
        <v>84.9736065183319</v>
      </c>
      <c r="Y4880" s="16" t="n">
        <f aca="false">_xlfn.xlookup(D4880,'WRSI Sorgho'!$H$4:$H$354,'WRSI Sorgho'!$AI$4:$AI$354)</f>
        <v>77.590111909811</v>
      </c>
      <c r="Z4880" s="16" t="n">
        <f aca="false">V4880</f>
        <v>77.1984103091362</v>
      </c>
      <c r="AA4880" s="16" t="n">
        <f aca="false">_xlfn.xlookup(D4880,'WRSI Fusion'!$H$4:$H$354,'WRSI Fusion'!$AJ$4:$AJ$354)</f>
        <v>78.3358162386523</v>
      </c>
      <c r="AB4880" s="21" t="n">
        <f aca="false">AA4880/Z4880</f>
        <v>1.01473354081984</v>
      </c>
      <c r="AC4880" s="11"/>
      <c r="AD4880" s="11"/>
      <c r="AE4880" s="11"/>
      <c r="AF4880" s="22" t="n">
        <v>2023</v>
      </c>
      <c r="AG4880" s="22" t="s">
        <v>52</v>
      </c>
      <c r="AH4880" s="22" t="s">
        <v>53</v>
      </c>
      <c r="AI4880" s="22"/>
      <c r="AJ4880" s="23" t="n">
        <v>0.7</v>
      </c>
      <c r="AK4880" s="24" t="n">
        <v>100000</v>
      </c>
      <c r="AL4880" s="23" t="n">
        <v>0.8</v>
      </c>
      <c r="AM4880" s="24" t="n">
        <v>25000</v>
      </c>
      <c r="AN4880" s="23" t="n">
        <v>0.9</v>
      </c>
      <c r="AO4880" s="24" t="n">
        <v>10000</v>
      </c>
      <c r="AP4880" s="25" t="n">
        <f aca="false">IF(AB4880&lt;AJ4880,AK4880,IF(AB4880&lt;AL4880,AM4880,IF(AB4880&lt;=AN4880,AO4880,0)))</f>
        <v>0</v>
      </c>
    </row>
    <row r="4881" customFormat="false" ht="15.65" hidden="false" customHeight="false" outlineLevel="0" collapsed="false">
      <c r="A4881" s="11" t="n">
        <f aca="false">A4880+1</f>
        <v>4330</v>
      </c>
      <c r="B4881" s="12" t="s">
        <v>4373</v>
      </c>
      <c r="C4881" s="12" t="s">
        <v>4944</v>
      </c>
      <c r="D4881" s="12" t="s">
        <v>4945</v>
      </c>
      <c r="E4881" s="12" t="s">
        <v>4946</v>
      </c>
      <c r="F4881" s="14" t="s">
        <v>4952</v>
      </c>
      <c r="G4881" s="13" t="s">
        <v>4376</v>
      </c>
      <c r="H4881" s="12" t="s">
        <v>48</v>
      </c>
      <c r="I4881" s="12"/>
      <c r="J4881" s="14"/>
      <c r="K4881" s="15" t="n">
        <v>45213</v>
      </c>
      <c r="L4881" s="14" t="s">
        <v>4948</v>
      </c>
      <c r="M4881" s="16" t="n">
        <v>1</v>
      </c>
      <c r="N4881" s="16" t="n">
        <v>1</v>
      </c>
      <c r="O4881" s="17" t="n">
        <v>100000</v>
      </c>
      <c r="P4881" s="17" t="n">
        <v>100000</v>
      </c>
      <c r="Q4881" s="18" t="n">
        <v>12600</v>
      </c>
      <c r="R4881" s="19" t="n">
        <f aca="false">IF(H4881="F",1,0)</f>
        <v>1</v>
      </c>
      <c r="S4881" s="19" t="n">
        <f aca="false">IF(H4881="M",1,0)</f>
        <v>0</v>
      </c>
      <c r="T4881" s="11" t="s">
        <v>5250</v>
      </c>
      <c r="U4881" s="11" t="s">
        <v>325</v>
      </c>
      <c r="V4881" s="24" t="n">
        <f aca="false">_xlfn.xlookup(D4881,'WRSI Fusion'!$H$4:$H$354,'WRSI Fusion'!$AI$4:$AI$354)</f>
        <v>73.6609067451744</v>
      </c>
      <c r="W4881" s="16" t="n">
        <f aca="false">_xlfn.xlookup(D4881,'WRSI Maïs'!$H$4:$H$346,'WRSI Maïs'!$AG$4:$AG$346)</f>
        <v>75.9994798314583</v>
      </c>
      <c r="X4881" s="16" t="n">
        <f aca="false">_xlfn.xlookup(D4881,'WRSI Mil'!$H$5:$H$355,'WRSI Mil'!$AG$5:$AG$355)</f>
        <v>79.2823694410629</v>
      </c>
      <c r="Y4881" s="16" t="n">
        <f aca="false">_xlfn.xlookup(D4881,'WRSI Sorgho'!$H$4:$H$354,'WRSI Sorgho'!$AI$4:$AI$354)</f>
        <v>73.2272484963473</v>
      </c>
      <c r="Z4881" s="16" t="n">
        <f aca="false">V4881</f>
        <v>73.6609067451744</v>
      </c>
      <c r="AA4881" s="16" t="n">
        <f aca="false">_xlfn.xlookup(D4881,'WRSI Fusion'!$H$4:$H$354,'WRSI Fusion'!$AJ$4:$AJ$354)</f>
        <v>67.2589789876622</v>
      </c>
      <c r="AB4881" s="21" t="n">
        <f aca="false">AA4881/Z4881</f>
        <v>0.913089207825539</v>
      </c>
      <c r="AC4881" s="11"/>
      <c r="AD4881" s="11"/>
      <c r="AE4881" s="11"/>
      <c r="AF4881" s="22" t="n">
        <v>2023</v>
      </c>
      <c r="AG4881" s="22" t="s">
        <v>52</v>
      </c>
      <c r="AH4881" s="22" t="s">
        <v>53</v>
      </c>
      <c r="AI4881" s="22"/>
      <c r="AJ4881" s="23" t="n">
        <v>0.7</v>
      </c>
      <c r="AK4881" s="24" t="n">
        <v>100000</v>
      </c>
      <c r="AL4881" s="23" t="n">
        <v>0.8</v>
      </c>
      <c r="AM4881" s="24" t="n">
        <v>25000</v>
      </c>
      <c r="AN4881" s="23" t="n">
        <v>0.9</v>
      </c>
      <c r="AO4881" s="24" t="n">
        <v>10000</v>
      </c>
      <c r="AP4881" s="25" t="n">
        <f aca="false">IF(AB4881&lt;AJ4881,AK4881,IF(AB4881&lt;AL4881,AM4881,IF(AB4881&lt;=AN4881,AO4881,0)))</f>
        <v>0</v>
      </c>
    </row>
    <row r="4882" customFormat="false" ht="15.65" hidden="false" customHeight="false" outlineLevel="0" collapsed="false">
      <c r="A4882" s="11" t="n">
        <f aca="false">A4881+1</f>
        <v>4331</v>
      </c>
      <c r="B4882" s="12" t="s">
        <v>4373</v>
      </c>
      <c r="C4882" s="12" t="s">
        <v>4938</v>
      </c>
      <c r="D4882" s="12" t="s">
        <v>4939</v>
      </c>
      <c r="E4882" s="12" t="s">
        <v>4940</v>
      </c>
      <c r="F4882" s="14" t="s">
        <v>5006</v>
      </c>
      <c r="G4882" s="13" t="s">
        <v>4376</v>
      </c>
      <c r="H4882" s="12" t="s">
        <v>48</v>
      </c>
      <c r="I4882" s="12"/>
      <c r="J4882" s="14"/>
      <c r="K4882" s="15" t="n">
        <v>45213</v>
      </c>
      <c r="L4882" s="14" t="s">
        <v>4942</v>
      </c>
      <c r="M4882" s="16" t="n">
        <v>1</v>
      </c>
      <c r="N4882" s="16" t="n">
        <v>1</v>
      </c>
      <c r="O4882" s="17" t="n">
        <v>100000</v>
      </c>
      <c r="P4882" s="17" t="n">
        <v>100000</v>
      </c>
      <c r="Q4882" s="18" t="n">
        <v>12600</v>
      </c>
      <c r="R4882" s="19" t="n">
        <f aca="false">IF(H4882="F",1,0)</f>
        <v>1</v>
      </c>
      <c r="S4882" s="19" t="n">
        <f aca="false">IF(H4882="M",1,0)</f>
        <v>0</v>
      </c>
      <c r="T4882" s="11" t="s">
        <v>5251</v>
      </c>
      <c r="U4882" s="11" t="s">
        <v>325</v>
      </c>
      <c r="V4882" s="24" t="n">
        <f aca="false">_xlfn.xlookup(D4882,'WRSI Fusion'!$H$4:$H$354,'WRSI Fusion'!$AI$4:$AI$354)</f>
        <v>77.1984103091362</v>
      </c>
      <c r="W4882" s="16" t="n">
        <f aca="false">_xlfn.xlookup(D4882,'WRSI Maïs'!$H$4:$H$346,'WRSI Maïs'!$AG$4:$AG$346)</f>
        <v>88.169922330779</v>
      </c>
      <c r="X4882" s="16" t="n">
        <f aca="false">_xlfn.xlookup(D4882,'WRSI Mil'!$H$5:$H$355,'WRSI Mil'!$AG$5:$AG$355)</f>
        <v>84.9736065183319</v>
      </c>
      <c r="Y4882" s="16" t="n">
        <f aca="false">_xlfn.xlookup(D4882,'WRSI Sorgho'!$H$4:$H$354,'WRSI Sorgho'!$AI$4:$AI$354)</f>
        <v>77.590111909811</v>
      </c>
      <c r="Z4882" s="16" t="n">
        <f aca="false">V4882</f>
        <v>77.1984103091362</v>
      </c>
      <c r="AA4882" s="16" t="n">
        <f aca="false">_xlfn.xlookup(D4882,'WRSI Fusion'!$H$4:$H$354,'WRSI Fusion'!$AJ$4:$AJ$354)</f>
        <v>78.3358162386523</v>
      </c>
      <c r="AB4882" s="21" t="n">
        <f aca="false">AA4882/Z4882</f>
        <v>1.01473354081984</v>
      </c>
      <c r="AC4882" s="11"/>
      <c r="AD4882" s="11"/>
      <c r="AE4882" s="11"/>
      <c r="AF4882" s="22" t="n">
        <v>2023</v>
      </c>
      <c r="AG4882" s="22" t="s">
        <v>52</v>
      </c>
      <c r="AH4882" s="22" t="s">
        <v>53</v>
      </c>
      <c r="AI4882" s="22"/>
      <c r="AJ4882" s="23" t="n">
        <v>0.7</v>
      </c>
      <c r="AK4882" s="24" t="n">
        <v>100000</v>
      </c>
      <c r="AL4882" s="23" t="n">
        <v>0.8</v>
      </c>
      <c r="AM4882" s="24" t="n">
        <v>25000</v>
      </c>
      <c r="AN4882" s="23" t="n">
        <v>0.9</v>
      </c>
      <c r="AO4882" s="24" t="n">
        <v>10000</v>
      </c>
      <c r="AP4882" s="25" t="n">
        <f aca="false">IF(AB4882&lt;AJ4882,AK4882,IF(AB4882&lt;AL4882,AM4882,IF(AB4882&lt;=AN4882,AO4882,0)))</f>
        <v>0</v>
      </c>
    </row>
    <row r="4883" customFormat="false" ht="15.65" hidden="false" customHeight="false" outlineLevel="0" collapsed="false">
      <c r="A4883" s="11" t="n">
        <f aca="false">A4882+1</f>
        <v>4332</v>
      </c>
      <c r="B4883" s="12" t="s">
        <v>4373</v>
      </c>
      <c r="C4883" s="12" t="s">
        <v>4944</v>
      </c>
      <c r="D4883" s="12" t="s">
        <v>4945</v>
      </c>
      <c r="E4883" s="12" t="s">
        <v>4946</v>
      </c>
      <c r="F4883" s="14" t="s">
        <v>4966</v>
      </c>
      <c r="G4883" s="13" t="s">
        <v>4376</v>
      </c>
      <c r="H4883" s="12" t="s">
        <v>55</v>
      </c>
      <c r="I4883" s="12"/>
      <c r="J4883" s="14"/>
      <c r="K4883" s="15" t="n">
        <v>45213</v>
      </c>
      <c r="L4883" s="14" t="s">
        <v>4948</v>
      </c>
      <c r="M4883" s="16" t="n">
        <v>1</v>
      </c>
      <c r="N4883" s="16" t="n">
        <v>1</v>
      </c>
      <c r="O4883" s="17" t="n">
        <v>100000</v>
      </c>
      <c r="P4883" s="17" t="n">
        <v>100000</v>
      </c>
      <c r="Q4883" s="18" t="n">
        <v>12600</v>
      </c>
      <c r="R4883" s="19" t="n">
        <f aca="false">IF(H4883="F",1,0)</f>
        <v>0</v>
      </c>
      <c r="S4883" s="19" t="n">
        <f aca="false">IF(H4883="M",1,0)</f>
        <v>1</v>
      </c>
      <c r="T4883" s="11" t="s">
        <v>5252</v>
      </c>
      <c r="U4883" s="11" t="s">
        <v>325</v>
      </c>
      <c r="V4883" s="24" t="n">
        <f aca="false">_xlfn.xlookup(D4883,'WRSI Fusion'!$H$4:$H$354,'WRSI Fusion'!$AI$4:$AI$354)</f>
        <v>73.6609067451744</v>
      </c>
      <c r="W4883" s="16" t="n">
        <f aca="false">_xlfn.xlookup(D4883,'WRSI Maïs'!$H$4:$H$346,'WRSI Maïs'!$AG$4:$AG$346)</f>
        <v>75.9994798314583</v>
      </c>
      <c r="X4883" s="16" t="n">
        <f aca="false">_xlfn.xlookup(D4883,'WRSI Mil'!$H$5:$H$355,'WRSI Mil'!$AG$5:$AG$355)</f>
        <v>79.2823694410629</v>
      </c>
      <c r="Y4883" s="16" t="n">
        <f aca="false">_xlfn.xlookup(D4883,'WRSI Sorgho'!$H$4:$H$354,'WRSI Sorgho'!$AI$4:$AI$354)</f>
        <v>73.2272484963473</v>
      </c>
      <c r="Z4883" s="16" t="n">
        <f aca="false">V4883</f>
        <v>73.6609067451744</v>
      </c>
      <c r="AA4883" s="16" t="n">
        <f aca="false">_xlfn.xlookup(D4883,'WRSI Fusion'!$H$4:$H$354,'WRSI Fusion'!$AJ$4:$AJ$354)</f>
        <v>67.2589789876622</v>
      </c>
      <c r="AB4883" s="21" t="n">
        <f aca="false">AA4883/Z4883</f>
        <v>0.913089207825539</v>
      </c>
      <c r="AC4883" s="11"/>
      <c r="AD4883" s="11"/>
      <c r="AE4883" s="11"/>
      <c r="AF4883" s="22" t="n">
        <v>2023</v>
      </c>
      <c r="AG4883" s="22" t="s">
        <v>52</v>
      </c>
      <c r="AH4883" s="22" t="s">
        <v>53</v>
      </c>
      <c r="AI4883" s="22"/>
      <c r="AJ4883" s="23" t="n">
        <v>0.7</v>
      </c>
      <c r="AK4883" s="24" t="n">
        <v>100000</v>
      </c>
      <c r="AL4883" s="23" t="n">
        <v>0.8</v>
      </c>
      <c r="AM4883" s="24" t="n">
        <v>25000</v>
      </c>
      <c r="AN4883" s="23" t="n">
        <v>0.9</v>
      </c>
      <c r="AO4883" s="24" t="n">
        <v>10000</v>
      </c>
      <c r="AP4883" s="25" t="n">
        <f aca="false">IF(AB4883&lt;AJ4883,AK4883,IF(AB4883&lt;AL4883,AM4883,IF(AB4883&lt;=AN4883,AO4883,0)))</f>
        <v>0</v>
      </c>
    </row>
    <row r="4884" customFormat="false" ht="15.65" hidden="false" customHeight="false" outlineLevel="0" collapsed="false">
      <c r="A4884" s="11" t="n">
        <f aca="false">A4883+1</f>
        <v>4333</v>
      </c>
      <c r="B4884" s="12" t="s">
        <v>4373</v>
      </c>
      <c r="C4884" s="12" t="s">
        <v>4944</v>
      </c>
      <c r="D4884" s="12" t="s">
        <v>4945</v>
      </c>
      <c r="E4884" s="12" t="s">
        <v>4946</v>
      </c>
      <c r="F4884" s="14" t="s">
        <v>4969</v>
      </c>
      <c r="G4884" s="13" t="s">
        <v>4376</v>
      </c>
      <c r="H4884" s="12" t="s">
        <v>55</v>
      </c>
      <c r="I4884" s="12"/>
      <c r="J4884" s="14"/>
      <c r="K4884" s="15" t="n">
        <v>45213</v>
      </c>
      <c r="L4884" s="14" t="s">
        <v>4948</v>
      </c>
      <c r="M4884" s="16" t="n">
        <v>1</v>
      </c>
      <c r="N4884" s="16" t="n">
        <v>1</v>
      </c>
      <c r="O4884" s="17" t="n">
        <v>100000</v>
      </c>
      <c r="P4884" s="17" t="n">
        <v>100000</v>
      </c>
      <c r="Q4884" s="18" t="n">
        <v>12600</v>
      </c>
      <c r="R4884" s="19" t="n">
        <f aca="false">IF(H4884="F",1,0)</f>
        <v>0</v>
      </c>
      <c r="S4884" s="19" t="n">
        <f aca="false">IF(H4884="M",1,0)</f>
        <v>1</v>
      </c>
      <c r="T4884" s="11" t="s">
        <v>5253</v>
      </c>
      <c r="U4884" s="11" t="s">
        <v>325</v>
      </c>
      <c r="V4884" s="24" t="n">
        <f aca="false">_xlfn.xlookup(D4884,'WRSI Fusion'!$H$4:$H$354,'WRSI Fusion'!$AI$4:$AI$354)</f>
        <v>73.6609067451744</v>
      </c>
      <c r="W4884" s="16" t="n">
        <f aca="false">_xlfn.xlookup(D4884,'WRSI Maïs'!$H$4:$H$346,'WRSI Maïs'!$AG$4:$AG$346)</f>
        <v>75.9994798314583</v>
      </c>
      <c r="X4884" s="16" t="n">
        <f aca="false">_xlfn.xlookup(D4884,'WRSI Mil'!$H$5:$H$355,'WRSI Mil'!$AG$5:$AG$355)</f>
        <v>79.2823694410629</v>
      </c>
      <c r="Y4884" s="16" t="n">
        <f aca="false">_xlfn.xlookup(D4884,'WRSI Sorgho'!$H$4:$H$354,'WRSI Sorgho'!$AI$4:$AI$354)</f>
        <v>73.2272484963473</v>
      </c>
      <c r="Z4884" s="16" t="n">
        <f aca="false">V4884</f>
        <v>73.6609067451744</v>
      </c>
      <c r="AA4884" s="16" t="n">
        <f aca="false">_xlfn.xlookup(D4884,'WRSI Fusion'!$H$4:$H$354,'WRSI Fusion'!$AJ$4:$AJ$354)</f>
        <v>67.2589789876622</v>
      </c>
      <c r="AB4884" s="21" t="n">
        <f aca="false">AA4884/Z4884</f>
        <v>0.913089207825539</v>
      </c>
      <c r="AC4884" s="11"/>
      <c r="AD4884" s="11"/>
      <c r="AE4884" s="11"/>
      <c r="AF4884" s="22" t="n">
        <v>2023</v>
      </c>
      <c r="AG4884" s="22" t="s">
        <v>52</v>
      </c>
      <c r="AH4884" s="22" t="s">
        <v>53</v>
      </c>
      <c r="AI4884" s="22"/>
      <c r="AJ4884" s="23" t="n">
        <v>0.7</v>
      </c>
      <c r="AK4884" s="24" t="n">
        <v>100000</v>
      </c>
      <c r="AL4884" s="23" t="n">
        <v>0.8</v>
      </c>
      <c r="AM4884" s="24" t="n">
        <v>25000</v>
      </c>
      <c r="AN4884" s="23" t="n">
        <v>0.9</v>
      </c>
      <c r="AO4884" s="24" t="n">
        <v>10000</v>
      </c>
      <c r="AP4884" s="25" t="n">
        <f aca="false">IF(AB4884&lt;AJ4884,AK4884,IF(AB4884&lt;AL4884,AM4884,IF(AB4884&lt;=AN4884,AO4884,0)))</f>
        <v>0</v>
      </c>
    </row>
    <row r="4885" customFormat="false" ht="15.65" hidden="false" customHeight="false" outlineLevel="0" collapsed="false">
      <c r="A4885" s="11" t="n">
        <f aca="false">A4884+1</f>
        <v>4334</v>
      </c>
      <c r="B4885" s="12" t="s">
        <v>4373</v>
      </c>
      <c r="C4885" s="12" t="s">
        <v>4944</v>
      </c>
      <c r="D4885" s="12" t="s">
        <v>4945</v>
      </c>
      <c r="E4885" s="12" t="s">
        <v>4946</v>
      </c>
      <c r="F4885" s="14" t="s">
        <v>4966</v>
      </c>
      <c r="G4885" s="13" t="s">
        <v>4376</v>
      </c>
      <c r="H4885" s="12" t="s">
        <v>55</v>
      </c>
      <c r="I4885" s="12"/>
      <c r="J4885" s="14"/>
      <c r="K4885" s="15" t="n">
        <v>45213</v>
      </c>
      <c r="L4885" s="14" t="s">
        <v>4948</v>
      </c>
      <c r="M4885" s="16" t="n">
        <v>1</v>
      </c>
      <c r="N4885" s="16" t="n">
        <v>1</v>
      </c>
      <c r="O4885" s="17" t="n">
        <v>100000</v>
      </c>
      <c r="P4885" s="17" t="n">
        <v>100000</v>
      </c>
      <c r="Q4885" s="18" t="n">
        <v>12600</v>
      </c>
      <c r="R4885" s="19" t="n">
        <f aca="false">IF(H4885="F",1,0)</f>
        <v>0</v>
      </c>
      <c r="S4885" s="19" t="n">
        <f aca="false">IF(H4885="M",1,0)</f>
        <v>1</v>
      </c>
      <c r="T4885" s="11" t="s">
        <v>5254</v>
      </c>
      <c r="U4885" s="11" t="s">
        <v>325</v>
      </c>
      <c r="V4885" s="24" t="n">
        <f aca="false">_xlfn.xlookup(D4885,'WRSI Fusion'!$H$4:$H$354,'WRSI Fusion'!$AI$4:$AI$354)</f>
        <v>73.6609067451744</v>
      </c>
      <c r="W4885" s="16" t="n">
        <f aca="false">_xlfn.xlookup(D4885,'WRSI Maïs'!$H$4:$H$346,'WRSI Maïs'!$AG$4:$AG$346)</f>
        <v>75.9994798314583</v>
      </c>
      <c r="X4885" s="16" t="n">
        <f aca="false">_xlfn.xlookup(D4885,'WRSI Mil'!$H$5:$H$355,'WRSI Mil'!$AG$5:$AG$355)</f>
        <v>79.2823694410629</v>
      </c>
      <c r="Y4885" s="16" t="n">
        <f aca="false">_xlfn.xlookup(D4885,'WRSI Sorgho'!$H$4:$H$354,'WRSI Sorgho'!$AI$4:$AI$354)</f>
        <v>73.2272484963473</v>
      </c>
      <c r="Z4885" s="16" t="n">
        <f aca="false">V4885</f>
        <v>73.6609067451744</v>
      </c>
      <c r="AA4885" s="16" t="n">
        <f aca="false">_xlfn.xlookup(D4885,'WRSI Fusion'!$H$4:$H$354,'WRSI Fusion'!$AJ$4:$AJ$354)</f>
        <v>67.2589789876622</v>
      </c>
      <c r="AB4885" s="21" t="n">
        <f aca="false">AA4885/Z4885</f>
        <v>0.913089207825539</v>
      </c>
      <c r="AC4885" s="11"/>
      <c r="AD4885" s="11"/>
      <c r="AE4885" s="11"/>
      <c r="AF4885" s="22" t="n">
        <v>2023</v>
      </c>
      <c r="AG4885" s="22" t="s">
        <v>52</v>
      </c>
      <c r="AH4885" s="22" t="s">
        <v>53</v>
      </c>
      <c r="AI4885" s="22"/>
      <c r="AJ4885" s="23" t="n">
        <v>0.7</v>
      </c>
      <c r="AK4885" s="24" t="n">
        <v>100000</v>
      </c>
      <c r="AL4885" s="23" t="n">
        <v>0.8</v>
      </c>
      <c r="AM4885" s="24" t="n">
        <v>25000</v>
      </c>
      <c r="AN4885" s="23" t="n">
        <v>0.9</v>
      </c>
      <c r="AO4885" s="24" t="n">
        <v>10000</v>
      </c>
      <c r="AP4885" s="25" t="n">
        <f aca="false">IF(AB4885&lt;AJ4885,AK4885,IF(AB4885&lt;AL4885,AM4885,IF(AB4885&lt;=AN4885,AO4885,0)))</f>
        <v>0</v>
      </c>
    </row>
    <row r="4886" customFormat="false" ht="15.65" hidden="false" customHeight="false" outlineLevel="0" collapsed="false">
      <c r="A4886" s="11" t="n">
        <f aca="false">A4885+1</f>
        <v>4335</v>
      </c>
      <c r="B4886" s="12" t="s">
        <v>4373</v>
      </c>
      <c r="C4886" s="12" t="s">
        <v>4944</v>
      </c>
      <c r="D4886" s="12" t="s">
        <v>4945</v>
      </c>
      <c r="E4886" s="12" t="s">
        <v>4946</v>
      </c>
      <c r="F4886" s="14" t="s">
        <v>4960</v>
      </c>
      <c r="G4886" s="13" t="s">
        <v>4376</v>
      </c>
      <c r="H4886" s="12" t="s">
        <v>55</v>
      </c>
      <c r="I4886" s="12"/>
      <c r="J4886" s="14"/>
      <c r="K4886" s="15" t="n">
        <v>45213</v>
      </c>
      <c r="L4886" s="14" t="s">
        <v>4948</v>
      </c>
      <c r="M4886" s="16" t="n">
        <v>1</v>
      </c>
      <c r="N4886" s="16" t="n">
        <v>1</v>
      </c>
      <c r="O4886" s="17" t="n">
        <v>100000</v>
      </c>
      <c r="P4886" s="17" t="n">
        <v>100000</v>
      </c>
      <c r="Q4886" s="18" t="n">
        <v>12600</v>
      </c>
      <c r="R4886" s="19" t="n">
        <f aca="false">IF(H4886="F",1,0)</f>
        <v>0</v>
      </c>
      <c r="S4886" s="19" t="n">
        <f aca="false">IF(H4886="M",1,0)</f>
        <v>1</v>
      </c>
      <c r="T4886" s="11" t="s">
        <v>5255</v>
      </c>
      <c r="U4886" s="11" t="s">
        <v>325</v>
      </c>
      <c r="V4886" s="24" t="n">
        <f aca="false">_xlfn.xlookup(D4886,'WRSI Fusion'!$H$4:$H$354,'WRSI Fusion'!$AI$4:$AI$354)</f>
        <v>73.6609067451744</v>
      </c>
      <c r="W4886" s="16" t="n">
        <f aca="false">_xlfn.xlookup(D4886,'WRSI Maïs'!$H$4:$H$346,'WRSI Maïs'!$AG$4:$AG$346)</f>
        <v>75.9994798314583</v>
      </c>
      <c r="X4886" s="16" t="n">
        <f aca="false">_xlfn.xlookup(D4886,'WRSI Mil'!$H$5:$H$355,'WRSI Mil'!$AG$5:$AG$355)</f>
        <v>79.2823694410629</v>
      </c>
      <c r="Y4886" s="16" t="n">
        <f aca="false">_xlfn.xlookup(D4886,'WRSI Sorgho'!$H$4:$H$354,'WRSI Sorgho'!$AI$4:$AI$354)</f>
        <v>73.2272484963473</v>
      </c>
      <c r="Z4886" s="16" t="n">
        <f aca="false">V4886</f>
        <v>73.6609067451744</v>
      </c>
      <c r="AA4886" s="16" t="n">
        <f aca="false">_xlfn.xlookup(D4886,'WRSI Fusion'!$H$4:$H$354,'WRSI Fusion'!$AJ$4:$AJ$354)</f>
        <v>67.2589789876622</v>
      </c>
      <c r="AB4886" s="21" t="n">
        <f aca="false">AA4886/Z4886</f>
        <v>0.913089207825539</v>
      </c>
      <c r="AC4886" s="11"/>
      <c r="AD4886" s="11"/>
      <c r="AE4886" s="11"/>
      <c r="AF4886" s="22" t="n">
        <v>2023</v>
      </c>
      <c r="AG4886" s="22" t="s">
        <v>52</v>
      </c>
      <c r="AH4886" s="22" t="s">
        <v>53</v>
      </c>
      <c r="AI4886" s="22"/>
      <c r="AJ4886" s="23" t="n">
        <v>0.7</v>
      </c>
      <c r="AK4886" s="24" t="n">
        <v>100000</v>
      </c>
      <c r="AL4886" s="23" t="n">
        <v>0.8</v>
      </c>
      <c r="AM4886" s="24" t="n">
        <v>25000</v>
      </c>
      <c r="AN4886" s="23" t="n">
        <v>0.9</v>
      </c>
      <c r="AO4886" s="24" t="n">
        <v>10000</v>
      </c>
      <c r="AP4886" s="25" t="n">
        <f aca="false">IF(AB4886&lt;AJ4886,AK4886,IF(AB4886&lt;AL4886,AM4886,IF(AB4886&lt;=AN4886,AO4886,0)))</f>
        <v>0</v>
      </c>
    </row>
    <row r="4887" customFormat="false" ht="15.65" hidden="false" customHeight="false" outlineLevel="0" collapsed="false">
      <c r="A4887" s="11" t="n">
        <f aca="false">A4886+1</f>
        <v>4336</v>
      </c>
      <c r="B4887" s="12" t="s">
        <v>4373</v>
      </c>
      <c r="C4887" s="12" t="s">
        <v>4938</v>
      </c>
      <c r="D4887" s="12" t="s">
        <v>4939</v>
      </c>
      <c r="E4887" s="12" t="s">
        <v>4940</v>
      </c>
      <c r="F4887" s="14" t="s">
        <v>5006</v>
      </c>
      <c r="G4887" s="13" t="s">
        <v>4376</v>
      </c>
      <c r="H4887" s="12" t="s">
        <v>55</v>
      </c>
      <c r="I4887" s="12"/>
      <c r="J4887" s="14"/>
      <c r="K4887" s="15" t="n">
        <v>45213</v>
      </c>
      <c r="L4887" s="14" t="s">
        <v>4942</v>
      </c>
      <c r="M4887" s="16" t="n">
        <v>1</v>
      </c>
      <c r="N4887" s="16" t="n">
        <v>1</v>
      </c>
      <c r="O4887" s="17" t="n">
        <v>100000</v>
      </c>
      <c r="P4887" s="17" t="n">
        <v>100000</v>
      </c>
      <c r="Q4887" s="18" t="n">
        <v>12600</v>
      </c>
      <c r="R4887" s="19" t="n">
        <f aca="false">IF(H4887="F",1,0)</f>
        <v>0</v>
      </c>
      <c r="S4887" s="19" t="n">
        <f aca="false">IF(H4887="M",1,0)</f>
        <v>1</v>
      </c>
      <c r="T4887" s="11" t="s">
        <v>5256</v>
      </c>
      <c r="U4887" s="11" t="s">
        <v>325</v>
      </c>
      <c r="V4887" s="24" t="n">
        <f aca="false">_xlfn.xlookup(D4887,'WRSI Fusion'!$H$4:$H$354,'WRSI Fusion'!$AI$4:$AI$354)</f>
        <v>77.1984103091362</v>
      </c>
      <c r="W4887" s="16" t="n">
        <f aca="false">_xlfn.xlookup(D4887,'WRSI Maïs'!$H$4:$H$346,'WRSI Maïs'!$AG$4:$AG$346)</f>
        <v>88.169922330779</v>
      </c>
      <c r="X4887" s="16" t="n">
        <f aca="false">_xlfn.xlookup(D4887,'WRSI Mil'!$H$5:$H$355,'WRSI Mil'!$AG$5:$AG$355)</f>
        <v>84.9736065183319</v>
      </c>
      <c r="Y4887" s="16" t="n">
        <f aca="false">_xlfn.xlookup(D4887,'WRSI Sorgho'!$H$4:$H$354,'WRSI Sorgho'!$AI$4:$AI$354)</f>
        <v>77.590111909811</v>
      </c>
      <c r="Z4887" s="16" t="n">
        <f aca="false">V4887</f>
        <v>77.1984103091362</v>
      </c>
      <c r="AA4887" s="16" t="n">
        <f aca="false">_xlfn.xlookup(D4887,'WRSI Fusion'!$H$4:$H$354,'WRSI Fusion'!$AJ$4:$AJ$354)</f>
        <v>78.3358162386523</v>
      </c>
      <c r="AB4887" s="21" t="n">
        <f aca="false">AA4887/Z4887</f>
        <v>1.01473354081984</v>
      </c>
      <c r="AC4887" s="11"/>
      <c r="AD4887" s="11"/>
      <c r="AE4887" s="11"/>
      <c r="AF4887" s="22" t="n">
        <v>2023</v>
      </c>
      <c r="AG4887" s="22" t="s">
        <v>52</v>
      </c>
      <c r="AH4887" s="22" t="s">
        <v>53</v>
      </c>
      <c r="AI4887" s="22"/>
      <c r="AJ4887" s="23" t="n">
        <v>0.7</v>
      </c>
      <c r="AK4887" s="24" t="n">
        <v>100000</v>
      </c>
      <c r="AL4887" s="23" t="n">
        <v>0.8</v>
      </c>
      <c r="AM4887" s="24" t="n">
        <v>25000</v>
      </c>
      <c r="AN4887" s="23" t="n">
        <v>0.9</v>
      </c>
      <c r="AO4887" s="24" t="n">
        <v>10000</v>
      </c>
      <c r="AP4887" s="25" t="n">
        <f aca="false">IF(AB4887&lt;AJ4887,AK4887,IF(AB4887&lt;AL4887,AM4887,IF(AB4887&lt;=AN4887,AO4887,0)))</f>
        <v>0</v>
      </c>
    </row>
    <row r="4888" customFormat="false" ht="15.65" hidden="false" customHeight="false" outlineLevel="0" collapsed="false">
      <c r="A4888" s="11" t="n">
        <f aca="false">A4887+1</f>
        <v>4337</v>
      </c>
      <c r="B4888" s="12" t="s">
        <v>4373</v>
      </c>
      <c r="C4888" s="12" t="s">
        <v>4944</v>
      </c>
      <c r="D4888" s="12" t="s">
        <v>4945</v>
      </c>
      <c r="E4888" s="12" t="s">
        <v>4946</v>
      </c>
      <c r="F4888" s="14" t="s">
        <v>4960</v>
      </c>
      <c r="G4888" s="13" t="s">
        <v>4376</v>
      </c>
      <c r="H4888" s="12" t="s">
        <v>55</v>
      </c>
      <c r="I4888" s="12"/>
      <c r="J4888" s="14"/>
      <c r="K4888" s="15" t="n">
        <v>45213</v>
      </c>
      <c r="L4888" s="14" t="s">
        <v>4948</v>
      </c>
      <c r="M4888" s="16" t="n">
        <v>1</v>
      </c>
      <c r="N4888" s="16" t="n">
        <v>1</v>
      </c>
      <c r="O4888" s="17" t="n">
        <v>100000</v>
      </c>
      <c r="P4888" s="17" t="n">
        <v>100000</v>
      </c>
      <c r="Q4888" s="18" t="n">
        <v>12600</v>
      </c>
      <c r="R4888" s="19" t="n">
        <f aca="false">IF(H4888="F",1,0)</f>
        <v>0</v>
      </c>
      <c r="S4888" s="19" t="n">
        <f aca="false">IF(H4888="M",1,0)</f>
        <v>1</v>
      </c>
      <c r="T4888" s="11" t="s">
        <v>5257</v>
      </c>
      <c r="U4888" s="11" t="s">
        <v>325</v>
      </c>
      <c r="V4888" s="24" t="n">
        <f aca="false">_xlfn.xlookup(D4888,'WRSI Fusion'!$H$4:$H$354,'WRSI Fusion'!$AI$4:$AI$354)</f>
        <v>73.6609067451744</v>
      </c>
      <c r="W4888" s="16" t="n">
        <f aca="false">_xlfn.xlookup(D4888,'WRSI Maïs'!$H$4:$H$346,'WRSI Maïs'!$AG$4:$AG$346)</f>
        <v>75.9994798314583</v>
      </c>
      <c r="X4888" s="16" t="n">
        <f aca="false">_xlfn.xlookup(D4888,'WRSI Mil'!$H$5:$H$355,'WRSI Mil'!$AG$5:$AG$355)</f>
        <v>79.2823694410629</v>
      </c>
      <c r="Y4888" s="16" t="n">
        <f aca="false">_xlfn.xlookup(D4888,'WRSI Sorgho'!$H$4:$H$354,'WRSI Sorgho'!$AI$4:$AI$354)</f>
        <v>73.2272484963473</v>
      </c>
      <c r="Z4888" s="16" t="n">
        <f aca="false">V4888</f>
        <v>73.6609067451744</v>
      </c>
      <c r="AA4888" s="16" t="n">
        <f aca="false">_xlfn.xlookup(D4888,'WRSI Fusion'!$H$4:$H$354,'WRSI Fusion'!$AJ$4:$AJ$354)</f>
        <v>67.2589789876622</v>
      </c>
      <c r="AB4888" s="21" t="n">
        <f aca="false">AA4888/Z4888</f>
        <v>0.913089207825539</v>
      </c>
      <c r="AC4888" s="11"/>
      <c r="AD4888" s="11"/>
      <c r="AE4888" s="11"/>
      <c r="AF4888" s="22" t="n">
        <v>2023</v>
      </c>
      <c r="AG4888" s="22" t="s">
        <v>52</v>
      </c>
      <c r="AH4888" s="22" t="s">
        <v>53</v>
      </c>
      <c r="AI4888" s="22"/>
      <c r="AJ4888" s="23" t="n">
        <v>0.7</v>
      </c>
      <c r="AK4888" s="24" t="n">
        <v>100000</v>
      </c>
      <c r="AL4888" s="23" t="n">
        <v>0.8</v>
      </c>
      <c r="AM4888" s="24" t="n">
        <v>25000</v>
      </c>
      <c r="AN4888" s="23" t="n">
        <v>0.9</v>
      </c>
      <c r="AO4888" s="24" t="n">
        <v>10000</v>
      </c>
      <c r="AP4888" s="25" t="n">
        <f aca="false">IF(AB4888&lt;AJ4888,AK4888,IF(AB4888&lt;AL4888,AM4888,IF(AB4888&lt;=AN4888,AO4888,0)))</f>
        <v>0</v>
      </c>
    </row>
    <row r="4889" customFormat="false" ht="15.65" hidden="false" customHeight="false" outlineLevel="0" collapsed="false">
      <c r="A4889" s="11" t="n">
        <f aca="false">A4888+1</f>
        <v>4338</v>
      </c>
      <c r="B4889" s="12" t="s">
        <v>4373</v>
      </c>
      <c r="C4889" s="12" t="s">
        <v>4944</v>
      </c>
      <c r="D4889" s="12" t="s">
        <v>4945</v>
      </c>
      <c r="E4889" s="12" t="s">
        <v>4946</v>
      </c>
      <c r="F4889" s="14" t="s">
        <v>4969</v>
      </c>
      <c r="G4889" s="13" t="s">
        <v>4376</v>
      </c>
      <c r="H4889" s="12" t="s">
        <v>55</v>
      </c>
      <c r="I4889" s="12"/>
      <c r="J4889" s="14"/>
      <c r="K4889" s="15" t="n">
        <v>45213</v>
      </c>
      <c r="L4889" s="14" t="s">
        <v>4948</v>
      </c>
      <c r="M4889" s="16" t="n">
        <v>1</v>
      </c>
      <c r="N4889" s="16" t="n">
        <v>1</v>
      </c>
      <c r="O4889" s="17" t="n">
        <v>100000</v>
      </c>
      <c r="P4889" s="17" t="n">
        <v>100000</v>
      </c>
      <c r="Q4889" s="18" t="n">
        <v>12600</v>
      </c>
      <c r="R4889" s="19" t="n">
        <f aca="false">IF(H4889="F",1,0)</f>
        <v>0</v>
      </c>
      <c r="S4889" s="19" t="n">
        <f aca="false">IF(H4889="M",1,0)</f>
        <v>1</v>
      </c>
      <c r="T4889" s="11" t="s">
        <v>5258</v>
      </c>
      <c r="U4889" s="11" t="s">
        <v>325</v>
      </c>
      <c r="V4889" s="24" t="n">
        <f aca="false">_xlfn.xlookup(D4889,'WRSI Fusion'!$H$4:$H$354,'WRSI Fusion'!$AI$4:$AI$354)</f>
        <v>73.6609067451744</v>
      </c>
      <c r="W4889" s="16" t="n">
        <f aca="false">_xlfn.xlookup(D4889,'WRSI Maïs'!$H$4:$H$346,'WRSI Maïs'!$AG$4:$AG$346)</f>
        <v>75.9994798314583</v>
      </c>
      <c r="X4889" s="16" t="n">
        <f aca="false">_xlfn.xlookup(D4889,'WRSI Mil'!$H$5:$H$355,'WRSI Mil'!$AG$5:$AG$355)</f>
        <v>79.2823694410629</v>
      </c>
      <c r="Y4889" s="16" t="n">
        <f aca="false">_xlfn.xlookup(D4889,'WRSI Sorgho'!$H$4:$H$354,'WRSI Sorgho'!$AI$4:$AI$354)</f>
        <v>73.2272484963473</v>
      </c>
      <c r="Z4889" s="16" t="n">
        <f aca="false">V4889</f>
        <v>73.6609067451744</v>
      </c>
      <c r="AA4889" s="16" t="n">
        <f aca="false">_xlfn.xlookup(D4889,'WRSI Fusion'!$H$4:$H$354,'WRSI Fusion'!$AJ$4:$AJ$354)</f>
        <v>67.2589789876622</v>
      </c>
      <c r="AB4889" s="21" t="n">
        <f aca="false">AA4889/Z4889</f>
        <v>0.913089207825539</v>
      </c>
      <c r="AC4889" s="11"/>
      <c r="AD4889" s="11"/>
      <c r="AE4889" s="11"/>
      <c r="AF4889" s="22" t="n">
        <v>2023</v>
      </c>
      <c r="AG4889" s="22" t="s">
        <v>52</v>
      </c>
      <c r="AH4889" s="22" t="s">
        <v>53</v>
      </c>
      <c r="AI4889" s="22"/>
      <c r="AJ4889" s="23" t="n">
        <v>0.7</v>
      </c>
      <c r="AK4889" s="24" t="n">
        <v>100000</v>
      </c>
      <c r="AL4889" s="23" t="n">
        <v>0.8</v>
      </c>
      <c r="AM4889" s="24" t="n">
        <v>25000</v>
      </c>
      <c r="AN4889" s="23" t="n">
        <v>0.9</v>
      </c>
      <c r="AO4889" s="24" t="n">
        <v>10000</v>
      </c>
      <c r="AP4889" s="25" t="n">
        <f aca="false">IF(AB4889&lt;AJ4889,AK4889,IF(AB4889&lt;AL4889,AM4889,IF(AB4889&lt;=AN4889,AO4889,0)))</f>
        <v>0</v>
      </c>
    </row>
    <row r="4890" customFormat="false" ht="15.65" hidden="false" customHeight="false" outlineLevel="0" collapsed="false">
      <c r="A4890" s="11" t="n">
        <f aca="false">A4889+1</f>
        <v>4339</v>
      </c>
      <c r="B4890" s="12" t="s">
        <v>4373</v>
      </c>
      <c r="C4890" s="12" t="s">
        <v>4944</v>
      </c>
      <c r="D4890" s="12" t="s">
        <v>4945</v>
      </c>
      <c r="E4890" s="12" t="s">
        <v>4946</v>
      </c>
      <c r="F4890" s="14" t="s">
        <v>4947</v>
      </c>
      <c r="G4890" s="13" t="s">
        <v>4376</v>
      </c>
      <c r="H4890" s="12" t="s">
        <v>55</v>
      </c>
      <c r="I4890" s="12"/>
      <c r="J4890" s="14"/>
      <c r="K4890" s="15" t="n">
        <v>45213</v>
      </c>
      <c r="L4890" s="14" t="s">
        <v>4948</v>
      </c>
      <c r="M4890" s="16" t="n">
        <v>1</v>
      </c>
      <c r="N4890" s="16" t="n">
        <v>1</v>
      </c>
      <c r="O4890" s="17" t="n">
        <v>100000</v>
      </c>
      <c r="P4890" s="17" t="n">
        <v>100000</v>
      </c>
      <c r="Q4890" s="18" t="n">
        <v>12600</v>
      </c>
      <c r="R4890" s="19" t="n">
        <f aca="false">IF(H4890="F",1,0)</f>
        <v>0</v>
      </c>
      <c r="S4890" s="19" t="n">
        <f aca="false">IF(H4890="M",1,0)</f>
        <v>1</v>
      </c>
      <c r="T4890" s="11" t="s">
        <v>5259</v>
      </c>
      <c r="U4890" s="11" t="s">
        <v>325</v>
      </c>
      <c r="V4890" s="24" t="n">
        <f aca="false">_xlfn.xlookup(D4890,'WRSI Fusion'!$H$4:$H$354,'WRSI Fusion'!$AI$4:$AI$354)</f>
        <v>73.6609067451744</v>
      </c>
      <c r="W4890" s="16" t="n">
        <f aca="false">_xlfn.xlookup(D4890,'WRSI Maïs'!$H$4:$H$346,'WRSI Maïs'!$AG$4:$AG$346)</f>
        <v>75.9994798314583</v>
      </c>
      <c r="X4890" s="16" t="n">
        <f aca="false">_xlfn.xlookup(D4890,'WRSI Mil'!$H$5:$H$355,'WRSI Mil'!$AG$5:$AG$355)</f>
        <v>79.2823694410629</v>
      </c>
      <c r="Y4890" s="16" t="n">
        <f aca="false">_xlfn.xlookup(D4890,'WRSI Sorgho'!$H$4:$H$354,'WRSI Sorgho'!$AI$4:$AI$354)</f>
        <v>73.2272484963473</v>
      </c>
      <c r="Z4890" s="16" t="n">
        <f aca="false">V4890</f>
        <v>73.6609067451744</v>
      </c>
      <c r="AA4890" s="16" t="n">
        <f aca="false">_xlfn.xlookup(D4890,'WRSI Fusion'!$H$4:$H$354,'WRSI Fusion'!$AJ$4:$AJ$354)</f>
        <v>67.2589789876622</v>
      </c>
      <c r="AB4890" s="21" t="n">
        <f aca="false">AA4890/Z4890</f>
        <v>0.913089207825539</v>
      </c>
      <c r="AC4890" s="11"/>
      <c r="AD4890" s="11"/>
      <c r="AE4890" s="11"/>
      <c r="AF4890" s="22" t="n">
        <v>2023</v>
      </c>
      <c r="AG4890" s="22" t="s">
        <v>52</v>
      </c>
      <c r="AH4890" s="22" t="s">
        <v>53</v>
      </c>
      <c r="AI4890" s="22"/>
      <c r="AJ4890" s="23" t="n">
        <v>0.7</v>
      </c>
      <c r="AK4890" s="24" t="n">
        <v>100000</v>
      </c>
      <c r="AL4890" s="23" t="n">
        <v>0.8</v>
      </c>
      <c r="AM4890" s="24" t="n">
        <v>25000</v>
      </c>
      <c r="AN4890" s="23" t="n">
        <v>0.9</v>
      </c>
      <c r="AO4890" s="24" t="n">
        <v>10000</v>
      </c>
      <c r="AP4890" s="25" t="n">
        <f aca="false">IF(AB4890&lt;AJ4890,AK4890,IF(AB4890&lt;AL4890,AM4890,IF(AB4890&lt;=AN4890,AO4890,0)))</f>
        <v>0</v>
      </c>
    </row>
    <row r="4891" customFormat="false" ht="15.65" hidden="false" customHeight="false" outlineLevel="0" collapsed="false">
      <c r="A4891" s="11" t="n">
        <f aca="false">A4890+1</f>
        <v>4340</v>
      </c>
      <c r="B4891" s="12" t="s">
        <v>4373</v>
      </c>
      <c r="C4891" s="12" t="s">
        <v>4938</v>
      </c>
      <c r="D4891" s="12" t="s">
        <v>4939</v>
      </c>
      <c r="E4891" s="12" t="s">
        <v>4940</v>
      </c>
      <c r="F4891" s="14" t="s">
        <v>4963</v>
      </c>
      <c r="G4891" s="13" t="s">
        <v>4376</v>
      </c>
      <c r="H4891" s="12" t="s">
        <v>55</v>
      </c>
      <c r="I4891" s="12"/>
      <c r="J4891" s="14"/>
      <c r="K4891" s="15" t="n">
        <v>45213</v>
      </c>
      <c r="L4891" s="14" t="s">
        <v>4942</v>
      </c>
      <c r="M4891" s="16" t="n">
        <v>1</v>
      </c>
      <c r="N4891" s="16" t="n">
        <v>1</v>
      </c>
      <c r="O4891" s="17" t="n">
        <v>100000</v>
      </c>
      <c r="P4891" s="17" t="n">
        <v>100000</v>
      </c>
      <c r="Q4891" s="18" t="n">
        <v>12600</v>
      </c>
      <c r="R4891" s="19" t="n">
        <f aca="false">IF(H4891="F",1,0)</f>
        <v>0</v>
      </c>
      <c r="S4891" s="19" t="n">
        <f aca="false">IF(H4891="M",1,0)</f>
        <v>1</v>
      </c>
      <c r="T4891" s="11" t="s">
        <v>5260</v>
      </c>
      <c r="U4891" s="11" t="s">
        <v>325</v>
      </c>
      <c r="V4891" s="24" t="n">
        <f aca="false">_xlfn.xlookup(D4891,'WRSI Fusion'!$H$4:$H$354,'WRSI Fusion'!$AI$4:$AI$354)</f>
        <v>77.1984103091362</v>
      </c>
      <c r="W4891" s="16" t="n">
        <f aca="false">_xlfn.xlookup(D4891,'WRSI Maïs'!$H$4:$H$346,'WRSI Maïs'!$AG$4:$AG$346)</f>
        <v>88.169922330779</v>
      </c>
      <c r="X4891" s="16" t="n">
        <f aca="false">_xlfn.xlookup(D4891,'WRSI Mil'!$H$5:$H$355,'WRSI Mil'!$AG$5:$AG$355)</f>
        <v>84.9736065183319</v>
      </c>
      <c r="Y4891" s="16" t="n">
        <f aca="false">_xlfn.xlookup(D4891,'WRSI Sorgho'!$H$4:$H$354,'WRSI Sorgho'!$AI$4:$AI$354)</f>
        <v>77.590111909811</v>
      </c>
      <c r="Z4891" s="16" t="n">
        <f aca="false">V4891</f>
        <v>77.1984103091362</v>
      </c>
      <c r="AA4891" s="16" t="n">
        <f aca="false">_xlfn.xlookup(D4891,'WRSI Fusion'!$H$4:$H$354,'WRSI Fusion'!$AJ$4:$AJ$354)</f>
        <v>78.3358162386523</v>
      </c>
      <c r="AB4891" s="21" t="n">
        <f aca="false">AA4891/Z4891</f>
        <v>1.01473354081984</v>
      </c>
      <c r="AC4891" s="11"/>
      <c r="AD4891" s="11"/>
      <c r="AE4891" s="11"/>
      <c r="AF4891" s="22" t="n">
        <v>2023</v>
      </c>
      <c r="AG4891" s="22" t="s">
        <v>52</v>
      </c>
      <c r="AH4891" s="22" t="s">
        <v>53</v>
      </c>
      <c r="AI4891" s="22"/>
      <c r="AJ4891" s="23" t="n">
        <v>0.7</v>
      </c>
      <c r="AK4891" s="24" t="n">
        <v>100000</v>
      </c>
      <c r="AL4891" s="23" t="n">
        <v>0.8</v>
      </c>
      <c r="AM4891" s="24" t="n">
        <v>25000</v>
      </c>
      <c r="AN4891" s="23" t="n">
        <v>0.9</v>
      </c>
      <c r="AO4891" s="24" t="n">
        <v>10000</v>
      </c>
      <c r="AP4891" s="25" t="n">
        <f aca="false">IF(AB4891&lt;AJ4891,AK4891,IF(AB4891&lt;AL4891,AM4891,IF(AB4891&lt;=AN4891,AO4891,0)))</f>
        <v>0</v>
      </c>
    </row>
    <row r="4892" customFormat="false" ht="15.65" hidden="false" customHeight="false" outlineLevel="0" collapsed="false">
      <c r="A4892" s="11" t="n">
        <f aca="false">A4891+1</f>
        <v>4341</v>
      </c>
      <c r="B4892" s="12" t="s">
        <v>4373</v>
      </c>
      <c r="C4892" s="12" t="s">
        <v>4944</v>
      </c>
      <c r="D4892" s="12" t="s">
        <v>4945</v>
      </c>
      <c r="E4892" s="12" t="s">
        <v>4946</v>
      </c>
      <c r="F4892" s="14" t="s">
        <v>4966</v>
      </c>
      <c r="G4892" s="13" t="s">
        <v>4376</v>
      </c>
      <c r="H4892" s="12" t="s">
        <v>55</v>
      </c>
      <c r="I4892" s="12"/>
      <c r="J4892" s="14"/>
      <c r="K4892" s="15" t="n">
        <v>45213</v>
      </c>
      <c r="L4892" s="14" t="s">
        <v>4948</v>
      </c>
      <c r="M4892" s="16" t="n">
        <v>1</v>
      </c>
      <c r="N4892" s="16" t="n">
        <v>1</v>
      </c>
      <c r="O4892" s="17" t="n">
        <v>100000</v>
      </c>
      <c r="P4892" s="17" t="n">
        <v>100000</v>
      </c>
      <c r="Q4892" s="18" t="n">
        <v>12600</v>
      </c>
      <c r="R4892" s="19" t="n">
        <f aca="false">IF(H4892="F",1,0)</f>
        <v>0</v>
      </c>
      <c r="S4892" s="19" t="n">
        <f aca="false">IF(H4892="M",1,0)</f>
        <v>1</v>
      </c>
      <c r="T4892" s="11" t="s">
        <v>5261</v>
      </c>
      <c r="U4892" s="11" t="s">
        <v>325</v>
      </c>
      <c r="V4892" s="24" t="n">
        <f aca="false">_xlfn.xlookup(D4892,'WRSI Fusion'!$H$4:$H$354,'WRSI Fusion'!$AI$4:$AI$354)</f>
        <v>73.6609067451744</v>
      </c>
      <c r="W4892" s="16" t="n">
        <f aca="false">_xlfn.xlookup(D4892,'WRSI Maïs'!$H$4:$H$346,'WRSI Maïs'!$AG$4:$AG$346)</f>
        <v>75.9994798314583</v>
      </c>
      <c r="X4892" s="16" t="n">
        <f aca="false">_xlfn.xlookup(D4892,'WRSI Mil'!$H$5:$H$355,'WRSI Mil'!$AG$5:$AG$355)</f>
        <v>79.2823694410629</v>
      </c>
      <c r="Y4892" s="16" t="n">
        <f aca="false">_xlfn.xlookup(D4892,'WRSI Sorgho'!$H$4:$H$354,'WRSI Sorgho'!$AI$4:$AI$354)</f>
        <v>73.2272484963473</v>
      </c>
      <c r="Z4892" s="16" t="n">
        <f aca="false">V4892</f>
        <v>73.6609067451744</v>
      </c>
      <c r="AA4892" s="16" t="n">
        <f aca="false">_xlfn.xlookup(D4892,'WRSI Fusion'!$H$4:$H$354,'WRSI Fusion'!$AJ$4:$AJ$354)</f>
        <v>67.2589789876622</v>
      </c>
      <c r="AB4892" s="21" t="n">
        <f aca="false">AA4892/Z4892</f>
        <v>0.913089207825539</v>
      </c>
      <c r="AC4892" s="11"/>
      <c r="AD4892" s="11"/>
      <c r="AE4892" s="11"/>
      <c r="AF4892" s="22" t="n">
        <v>2023</v>
      </c>
      <c r="AG4892" s="22" t="s">
        <v>52</v>
      </c>
      <c r="AH4892" s="22" t="s">
        <v>53</v>
      </c>
      <c r="AI4892" s="22"/>
      <c r="AJ4892" s="23" t="n">
        <v>0.7</v>
      </c>
      <c r="AK4892" s="24" t="n">
        <v>100000</v>
      </c>
      <c r="AL4892" s="23" t="n">
        <v>0.8</v>
      </c>
      <c r="AM4892" s="24" t="n">
        <v>25000</v>
      </c>
      <c r="AN4892" s="23" t="n">
        <v>0.9</v>
      </c>
      <c r="AO4892" s="24" t="n">
        <v>10000</v>
      </c>
      <c r="AP4892" s="25" t="n">
        <f aca="false">IF(AB4892&lt;AJ4892,AK4892,IF(AB4892&lt;AL4892,AM4892,IF(AB4892&lt;=AN4892,AO4892,0)))</f>
        <v>0</v>
      </c>
    </row>
    <row r="4893" customFormat="false" ht="15.65" hidden="false" customHeight="false" outlineLevel="0" collapsed="false">
      <c r="A4893" s="11" t="n">
        <f aca="false">A4892+1</f>
        <v>4342</v>
      </c>
      <c r="B4893" s="12" t="s">
        <v>4373</v>
      </c>
      <c r="C4893" s="12" t="s">
        <v>4938</v>
      </c>
      <c r="D4893" s="12" t="s">
        <v>4939</v>
      </c>
      <c r="E4893" s="12" t="s">
        <v>4940</v>
      </c>
      <c r="F4893" s="14" t="s">
        <v>4956</v>
      </c>
      <c r="G4893" s="13" t="s">
        <v>4376</v>
      </c>
      <c r="H4893" s="12" t="s">
        <v>48</v>
      </c>
      <c r="I4893" s="12"/>
      <c r="J4893" s="14"/>
      <c r="K4893" s="15" t="n">
        <v>45213</v>
      </c>
      <c r="L4893" s="14" t="s">
        <v>4942</v>
      </c>
      <c r="M4893" s="16" t="n">
        <v>1</v>
      </c>
      <c r="N4893" s="16" t="n">
        <v>1</v>
      </c>
      <c r="O4893" s="17" t="n">
        <v>100000</v>
      </c>
      <c r="P4893" s="17" t="n">
        <v>100000</v>
      </c>
      <c r="Q4893" s="18" t="n">
        <v>12600</v>
      </c>
      <c r="R4893" s="19" t="n">
        <f aca="false">IF(H4893="F",1,0)</f>
        <v>1</v>
      </c>
      <c r="S4893" s="19" t="n">
        <f aca="false">IF(H4893="M",1,0)</f>
        <v>0</v>
      </c>
      <c r="T4893" s="11" t="s">
        <v>5262</v>
      </c>
      <c r="U4893" s="11" t="s">
        <v>325</v>
      </c>
      <c r="V4893" s="24" t="n">
        <f aca="false">_xlfn.xlookup(D4893,'WRSI Fusion'!$H$4:$H$354,'WRSI Fusion'!$AI$4:$AI$354)</f>
        <v>77.1984103091362</v>
      </c>
      <c r="W4893" s="16" t="n">
        <f aca="false">_xlfn.xlookup(D4893,'WRSI Maïs'!$H$4:$H$346,'WRSI Maïs'!$AG$4:$AG$346)</f>
        <v>88.169922330779</v>
      </c>
      <c r="X4893" s="16" t="n">
        <f aca="false">_xlfn.xlookup(D4893,'WRSI Mil'!$H$5:$H$355,'WRSI Mil'!$AG$5:$AG$355)</f>
        <v>84.9736065183319</v>
      </c>
      <c r="Y4893" s="16" t="n">
        <f aca="false">_xlfn.xlookup(D4893,'WRSI Sorgho'!$H$4:$H$354,'WRSI Sorgho'!$AI$4:$AI$354)</f>
        <v>77.590111909811</v>
      </c>
      <c r="Z4893" s="16" t="n">
        <f aca="false">V4893</f>
        <v>77.1984103091362</v>
      </c>
      <c r="AA4893" s="16" t="n">
        <f aca="false">_xlfn.xlookup(D4893,'WRSI Fusion'!$H$4:$H$354,'WRSI Fusion'!$AJ$4:$AJ$354)</f>
        <v>78.3358162386523</v>
      </c>
      <c r="AB4893" s="21" t="n">
        <f aca="false">AA4893/Z4893</f>
        <v>1.01473354081984</v>
      </c>
      <c r="AC4893" s="11"/>
      <c r="AD4893" s="11"/>
      <c r="AE4893" s="11"/>
      <c r="AF4893" s="22" t="n">
        <v>2023</v>
      </c>
      <c r="AG4893" s="22" t="s">
        <v>52</v>
      </c>
      <c r="AH4893" s="22" t="s">
        <v>53</v>
      </c>
      <c r="AI4893" s="22"/>
      <c r="AJ4893" s="23" t="n">
        <v>0.7</v>
      </c>
      <c r="AK4893" s="24" t="n">
        <v>100000</v>
      </c>
      <c r="AL4893" s="23" t="n">
        <v>0.8</v>
      </c>
      <c r="AM4893" s="24" t="n">
        <v>25000</v>
      </c>
      <c r="AN4893" s="23" t="n">
        <v>0.9</v>
      </c>
      <c r="AO4893" s="24" t="n">
        <v>10000</v>
      </c>
      <c r="AP4893" s="25" t="n">
        <f aca="false">IF(AB4893&lt;AJ4893,AK4893,IF(AB4893&lt;AL4893,AM4893,IF(AB4893&lt;=AN4893,AO4893,0)))</f>
        <v>0</v>
      </c>
    </row>
    <row r="4894" customFormat="false" ht="15.65" hidden="false" customHeight="false" outlineLevel="0" collapsed="false">
      <c r="A4894" s="11" t="n">
        <f aca="false">A4893+1</f>
        <v>4343</v>
      </c>
      <c r="B4894" s="12" t="s">
        <v>4373</v>
      </c>
      <c r="C4894" s="12" t="s">
        <v>4938</v>
      </c>
      <c r="D4894" s="12" t="s">
        <v>4939</v>
      </c>
      <c r="E4894" s="12" t="s">
        <v>4940</v>
      </c>
      <c r="F4894" s="14" t="s">
        <v>4978</v>
      </c>
      <c r="G4894" s="13" t="s">
        <v>4376</v>
      </c>
      <c r="H4894" s="12" t="s">
        <v>55</v>
      </c>
      <c r="I4894" s="12"/>
      <c r="J4894" s="14"/>
      <c r="K4894" s="15" t="n">
        <v>45213</v>
      </c>
      <c r="L4894" s="14" t="s">
        <v>4942</v>
      </c>
      <c r="M4894" s="16" t="n">
        <v>1</v>
      </c>
      <c r="N4894" s="16" t="n">
        <v>1</v>
      </c>
      <c r="O4894" s="17" t="n">
        <v>100000</v>
      </c>
      <c r="P4894" s="17" t="n">
        <v>100000</v>
      </c>
      <c r="Q4894" s="18" t="n">
        <v>12600</v>
      </c>
      <c r="R4894" s="19" t="n">
        <f aca="false">IF(H4894="F",1,0)</f>
        <v>0</v>
      </c>
      <c r="S4894" s="19" t="n">
        <f aca="false">IF(H4894="M",1,0)</f>
        <v>1</v>
      </c>
      <c r="T4894" s="11" t="s">
        <v>5263</v>
      </c>
      <c r="U4894" s="11" t="s">
        <v>325</v>
      </c>
      <c r="V4894" s="24" t="n">
        <f aca="false">_xlfn.xlookup(D4894,'WRSI Fusion'!$H$4:$H$354,'WRSI Fusion'!$AI$4:$AI$354)</f>
        <v>77.1984103091362</v>
      </c>
      <c r="W4894" s="16" t="n">
        <f aca="false">_xlfn.xlookup(D4894,'WRSI Maïs'!$H$4:$H$346,'WRSI Maïs'!$AG$4:$AG$346)</f>
        <v>88.169922330779</v>
      </c>
      <c r="X4894" s="16" t="n">
        <f aca="false">_xlfn.xlookup(D4894,'WRSI Mil'!$H$5:$H$355,'WRSI Mil'!$AG$5:$AG$355)</f>
        <v>84.9736065183319</v>
      </c>
      <c r="Y4894" s="16" t="n">
        <f aca="false">_xlfn.xlookup(D4894,'WRSI Sorgho'!$H$4:$H$354,'WRSI Sorgho'!$AI$4:$AI$354)</f>
        <v>77.590111909811</v>
      </c>
      <c r="Z4894" s="16" t="n">
        <f aca="false">V4894</f>
        <v>77.1984103091362</v>
      </c>
      <c r="AA4894" s="16" t="n">
        <f aca="false">_xlfn.xlookup(D4894,'WRSI Fusion'!$H$4:$H$354,'WRSI Fusion'!$AJ$4:$AJ$354)</f>
        <v>78.3358162386523</v>
      </c>
      <c r="AB4894" s="21" t="n">
        <f aca="false">AA4894/Z4894</f>
        <v>1.01473354081984</v>
      </c>
      <c r="AC4894" s="11"/>
      <c r="AD4894" s="11"/>
      <c r="AE4894" s="11"/>
      <c r="AF4894" s="22" t="n">
        <v>2023</v>
      </c>
      <c r="AG4894" s="22" t="s">
        <v>52</v>
      </c>
      <c r="AH4894" s="22" t="s">
        <v>53</v>
      </c>
      <c r="AI4894" s="22"/>
      <c r="AJ4894" s="23" t="n">
        <v>0.7</v>
      </c>
      <c r="AK4894" s="24" t="n">
        <v>100000</v>
      </c>
      <c r="AL4894" s="23" t="n">
        <v>0.8</v>
      </c>
      <c r="AM4894" s="24" t="n">
        <v>25000</v>
      </c>
      <c r="AN4894" s="23" t="n">
        <v>0.9</v>
      </c>
      <c r="AO4894" s="24" t="n">
        <v>10000</v>
      </c>
      <c r="AP4894" s="25" t="n">
        <f aca="false">IF(AB4894&lt;AJ4894,AK4894,IF(AB4894&lt;AL4894,AM4894,IF(AB4894&lt;=AN4894,AO4894,0)))</f>
        <v>0</v>
      </c>
    </row>
    <row r="4895" customFormat="false" ht="15.65" hidden="false" customHeight="false" outlineLevel="0" collapsed="false">
      <c r="A4895" s="11" t="n">
        <f aca="false">A4894+1</f>
        <v>4344</v>
      </c>
      <c r="B4895" s="12" t="s">
        <v>4373</v>
      </c>
      <c r="C4895" s="12" t="s">
        <v>4938</v>
      </c>
      <c r="D4895" s="12" t="s">
        <v>4939</v>
      </c>
      <c r="E4895" s="12" t="s">
        <v>4940</v>
      </c>
      <c r="F4895" s="14" t="s">
        <v>4995</v>
      </c>
      <c r="G4895" s="13" t="s">
        <v>4376</v>
      </c>
      <c r="H4895" s="12" t="s">
        <v>48</v>
      </c>
      <c r="I4895" s="12"/>
      <c r="J4895" s="14"/>
      <c r="K4895" s="15" t="n">
        <v>45213</v>
      </c>
      <c r="L4895" s="14" t="s">
        <v>4942</v>
      </c>
      <c r="M4895" s="16" t="n">
        <v>1</v>
      </c>
      <c r="N4895" s="16" t="n">
        <v>1</v>
      </c>
      <c r="O4895" s="17" t="n">
        <v>100000</v>
      </c>
      <c r="P4895" s="17" t="n">
        <v>100000</v>
      </c>
      <c r="Q4895" s="18" t="n">
        <v>12600</v>
      </c>
      <c r="R4895" s="19" t="n">
        <f aca="false">IF(H4895="F",1,0)</f>
        <v>1</v>
      </c>
      <c r="S4895" s="19" t="n">
        <f aca="false">IF(H4895="M",1,0)</f>
        <v>0</v>
      </c>
      <c r="T4895" s="11" t="s">
        <v>5264</v>
      </c>
      <c r="U4895" s="11" t="s">
        <v>325</v>
      </c>
      <c r="V4895" s="24" t="n">
        <f aca="false">_xlfn.xlookup(D4895,'WRSI Fusion'!$H$4:$H$354,'WRSI Fusion'!$AI$4:$AI$354)</f>
        <v>77.1984103091362</v>
      </c>
      <c r="W4895" s="16" t="n">
        <f aca="false">_xlfn.xlookup(D4895,'WRSI Maïs'!$H$4:$H$346,'WRSI Maïs'!$AG$4:$AG$346)</f>
        <v>88.169922330779</v>
      </c>
      <c r="X4895" s="16" t="n">
        <f aca="false">_xlfn.xlookup(D4895,'WRSI Mil'!$H$5:$H$355,'WRSI Mil'!$AG$5:$AG$355)</f>
        <v>84.9736065183319</v>
      </c>
      <c r="Y4895" s="16" t="n">
        <f aca="false">_xlfn.xlookup(D4895,'WRSI Sorgho'!$H$4:$H$354,'WRSI Sorgho'!$AI$4:$AI$354)</f>
        <v>77.590111909811</v>
      </c>
      <c r="Z4895" s="16" t="n">
        <f aca="false">V4895</f>
        <v>77.1984103091362</v>
      </c>
      <c r="AA4895" s="16" t="n">
        <f aca="false">_xlfn.xlookup(D4895,'WRSI Fusion'!$H$4:$H$354,'WRSI Fusion'!$AJ$4:$AJ$354)</f>
        <v>78.3358162386523</v>
      </c>
      <c r="AB4895" s="21" t="n">
        <f aca="false">AA4895/Z4895</f>
        <v>1.01473354081984</v>
      </c>
      <c r="AC4895" s="11"/>
      <c r="AD4895" s="11"/>
      <c r="AE4895" s="11"/>
      <c r="AF4895" s="22" t="n">
        <v>2023</v>
      </c>
      <c r="AG4895" s="22" t="s">
        <v>52</v>
      </c>
      <c r="AH4895" s="22" t="s">
        <v>53</v>
      </c>
      <c r="AI4895" s="22"/>
      <c r="AJ4895" s="23" t="n">
        <v>0.7</v>
      </c>
      <c r="AK4895" s="24" t="n">
        <v>100000</v>
      </c>
      <c r="AL4895" s="23" t="n">
        <v>0.8</v>
      </c>
      <c r="AM4895" s="24" t="n">
        <v>25000</v>
      </c>
      <c r="AN4895" s="23" t="n">
        <v>0.9</v>
      </c>
      <c r="AO4895" s="24" t="n">
        <v>10000</v>
      </c>
      <c r="AP4895" s="25" t="n">
        <f aca="false">IF(AB4895&lt;AJ4895,AK4895,IF(AB4895&lt;AL4895,AM4895,IF(AB4895&lt;=AN4895,AO4895,0)))</f>
        <v>0</v>
      </c>
    </row>
    <row r="4896" customFormat="false" ht="15.65" hidden="false" customHeight="false" outlineLevel="0" collapsed="false">
      <c r="A4896" s="11" t="n">
        <f aca="false">A4895+1</f>
        <v>4345</v>
      </c>
      <c r="B4896" s="12" t="s">
        <v>4373</v>
      </c>
      <c r="C4896" s="12" t="s">
        <v>4944</v>
      </c>
      <c r="D4896" s="12" t="s">
        <v>4945</v>
      </c>
      <c r="E4896" s="12" t="s">
        <v>4946</v>
      </c>
      <c r="F4896" s="14" t="s">
        <v>4952</v>
      </c>
      <c r="G4896" s="13" t="s">
        <v>4376</v>
      </c>
      <c r="H4896" s="12" t="s">
        <v>48</v>
      </c>
      <c r="I4896" s="12"/>
      <c r="J4896" s="14"/>
      <c r="K4896" s="15" t="n">
        <v>45213</v>
      </c>
      <c r="L4896" s="14" t="s">
        <v>4948</v>
      </c>
      <c r="M4896" s="16" t="n">
        <v>1</v>
      </c>
      <c r="N4896" s="16" t="n">
        <v>1</v>
      </c>
      <c r="O4896" s="17" t="n">
        <v>100000</v>
      </c>
      <c r="P4896" s="17" t="n">
        <v>100000</v>
      </c>
      <c r="Q4896" s="18" t="n">
        <v>12600</v>
      </c>
      <c r="R4896" s="19" t="n">
        <f aca="false">IF(H4896="F",1,0)</f>
        <v>1</v>
      </c>
      <c r="S4896" s="19" t="n">
        <f aca="false">IF(H4896="M",1,0)</f>
        <v>0</v>
      </c>
      <c r="T4896" s="11" t="s">
        <v>5265</v>
      </c>
      <c r="U4896" s="11" t="s">
        <v>325</v>
      </c>
      <c r="V4896" s="24" t="n">
        <f aca="false">_xlfn.xlookup(D4896,'WRSI Fusion'!$H$4:$H$354,'WRSI Fusion'!$AI$4:$AI$354)</f>
        <v>73.6609067451744</v>
      </c>
      <c r="W4896" s="16" t="n">
        <f aca="false">_xlfn.xlookup(D4896,'WRSI Maïs'!$H$4:$H$346,'WRSI Maïs'!$AG$4:$AG$346)</f>
        <v>75.9994798314583</v>
      </c>
      <c r="X4896" s="16" t="n">
        <f aca="false">_xlfn.xlookup(D4896,'WRSI Mil'!$H$5:$H$355,'WRSI Mil'!$AG$5:$AG$355)</f>
        <v>79.2823694410629</v>
      </c>
      <c r="Y4896" s="16" t="n">
        <f aca="false">_xlfn.xlookup(D4896,'WRSI Sorgho'!$H$4:$H$354,'WRSI Sorgho'!$AI$4:$AI$354)</f>
        <v>73.2272484963473</v>
      </c>
      <c r="Z4896" s="16" t="n">
        <f aca="false">V4896</f>
        <v>73.6609067451744</v>
      </c>
      <c r="AA4896" s="16" t="n">
        <f aca="false">_xlfn.xlookup(D4896,'WRSI Fusion'!$H$4:$H$354,'WRSI Fusion'!$AJ$4:$AJ$354)</f>
        <v>67.2589789876622</v>
      </c>
      <c r="AB4896" s="21" t="n">
        <f aca="false">AA4896/Z4896</f>
        <v>0.913089207825539</v>
      </c>
      <c r="AC4896" s="11"/>
      <c r="AD4896" s="11"/>
      <c r="AE4896" s="11"/>
      <c r="AF4896" s="22" t="n">
        <v>2023</v>
      </c>
      <c r="AG4896" s="22" t="s">
        <v>52</v>
      </c>
      <c r="AH4896" s="22" t="s">
        <v>53</v>
      </c>
      <c r="AI4896" s="22"/>
      <c r="AJ4896" s="23" t="n">
        <v>0.7</v>
      </c>
      <c r="AK4896" s="24" t="n">
        <v>100000</v>
      </c>
      <c r="AL4896" s="23" t="n">
        <v>0.8</v>
      </c>
      <c r="AM4896" s="24" t="n">
        <v>25000</v>
      </c>
      <c r="AN4896" s="23" t="n">
        <v>0.9</v>
      </c>
      <c r="AO4896" s="24" t="n">
        <v>10000</v>
      </c>
      <c r="AP4896" s="25" t="n">
        <f aca="false">IF(AB4896&lt;AJ4896,AK4896,IF(AB4896&lt;AL4896,AM4896,IF(AB4896&lt;=AN4896,AO4896,0)))</f>
        <v>0</v>
      </c>
    </row>
    <row r="4897" customFormat="false" ht="15.65" hidden="false" customHeight="false" outlineLevel="0" collapsed="false">
      <c r="A4897" s="11" t="n">
        <f aca="false">A4896+1</f>
        <v>4346</v>
      </c>
      <c r="B4897" s="12" t="s">
        <v>4373</v>
      </c>
      <c r="C4897" s="12" t="s">
        <v>4938</v>
      </c>
      <c r="D4897" s="12" t="s">
        <v>4939</v>
      </c>
      <c r="E4897" s="12" t="s">
        <v>4940</v>
      </c>
      <c r="F4897" s="14" t="s">
        <v>5006</v>
      </c>
      <c r="G4897" s="13" t="s">
        <v>4376</v>
      </c>
      <c r="H4897" s="12" t="s">
        <v>48</v>
      </c>
      <c r="I4897" s="12"/>
      <c r="J4897" s="14"/>
      <c r="K4897" s="15" t="n">
        <v>45213</v>
      </c>
      <c r="L4897" s="14" t="s">
        <v>4942</v>
      </c>
      <c r="M4897" s="16" t="n">
        <v>1</v>
      </c>
      <c r="N4897" s="16" t="n">
        <v>1</v>
      </c>
      <c r="O4897" s="17" t="n">
        <v>100000</v>
      </c>
      <c r="P4897" s="17" t="n">
        <v>100000</v>
      </c>
      <c r="Q4897" s="18" t="n">
        <v>12600</v>
      </c>
      <c r="R4897" s="19" t="n">
        <f aca="false">IF(H4897="F",1,0)</f>
        <v>1</v>
      </c>
      <c r="S4897" s="19" t="n">
        <f aca="false">IF(H4897="M",1,0)</f>
        <v>0</v>
      </c>
      <c r="T4897" s="11" t="s">
        <v>5266</v>
      </c>
      <c r="U4897" s="11" t="s">
        <v>325</v>
      </c>
      <c r="V4897" s="24" t="n">
        <f aca="false">_xlfn.xlookup(D4897,'WRSI Fusion'!$H$4:$H$354,'WRSI Fusion'!$AI$4:$AI$354)</f>
        <v>77.1984103091362</v>
      </c>
      <c r="W4897" s="16" t="n">
        <f aca="false">_xlfn.xlookup(D4897,'WRSI Maïs'!$H$4:$H$346,'WRSI Maïs'!$AG$4:$AG$346)</f>
        <v>88.169922330779</v>
      </c>
      <c r="X4897" s="16" t="n">
        <f aca="false">_xlfn.xlookup(D4897,'WRSI Mil'!$H$5:$H$355,'WRSI Mil'!$AG$5:$AG$355)</f>
        <v>84.9736065183319</v>
      </c>
      <c r="Y4897" s="16" t="n">
        <f aca="false">_xlfn.xlookup(D4897,'WRSI Sorgho'!$H$4:$H$354,'WRSI Sorgho'!$AI$4:$AI$354)</f>
        <v>77.590111909811</v>
      </c>
      <c r="Z4897" s="16" t="n">
        <f aca="false">V4897</f>
        <v>77.1984103091362</v>
      </c>
      <c r="AA4897" s="16" t="n">
        <f aca="false">_xlfn.xlookup(D4897,'WRSI Fusion'!$H$4:$H$354,'WRSI Fusion'!$AJ$4:$AJ$354)</f>
        <v>78.3358162386523</v>
      </c>
      <c r="AB4897" s="21" t="n">
        <f aca="false">AA4897/Z4897</f>
        <v>1.01473354081984</v>
      </c>
      <c r="AC4897" s="11"/>
      <c r="AD4897" s="11"/>
      <c r="AE4897" s="11"/>
      <c r="AF4897" s="22" t="n">
        <v>2023</v>
      </c>
      <c r="AG4897" s="22" t="s">
        <v>52</v>
      </c>
      <c r="AH4897" s="22" t="s">
        <v>53</v>
      </c>
      <c r="AI4897" s="22"/>
      <c r="AJ4897" s="23" t="n">
        <v>0.7</v>
      </c>
      <c r="AK4897" s="24" t="n">
        <v>100000</v>
      </c>
      <c r="AL4897" s="23" t="n">
        <v>0.8</v>
      </c>
      <c r="AM4897" s="24" t="n">
        <v>25000</v>
      </c>
      <c r="AN4897" s="23" t="n">
        <v>0.9</v>
      </c>
      <c r="AO4897" s="24" t="n">
        <v>10000</v>
      </c>
      <c r="AP4897" s="25" t="n">
        <f aca="false">IF(AB4897&lt;AJ4897,AK4897,IF(AB4897&lt;AL4897,AM4897,IF(AB4897&lt;=AN4897,AO4897,0)))</f>
        <v>0</v>
      </c>
    </row>
    <row r="4898" customFormat="false" ht="15.65" hidden="false" customHeight="false" outlineLevel="0" collapsed="false">
      <c r="A4898" s="11" t="n">
        <f aca="false">A4897+1</f>
        <v>4347</v>
      </c>
      <c r="B4898" s="12" t="s">
        <v>4373</v>
      </c>
      <c r="C4898" s="12" t="s">
        <v>4944</v>
      </c>
      <c r="D4898" s="12" t="s">
        <v>4945</v>
      </c>
      <c r="E4898" s="12" t="s">
        <v>4946</v>
      </c>
      <c r="F4898" s="14" t="s">
        <v>4969</v>
      </c>
      <c r="G4898" s="13" t="s">
        <v>4376</v>
      </c>
      <c r="H4898" s="12" t="s">
        <v>48</v>
      </c>
      <c r="I4898" s="12"/>
      <c r="J4898" s="14"/>
      <c r="K4898" s="15" t="n">
        <v>45213</v>
      </c>
      <c r="L4898" s="14" t="s">
        <v>4948</v>
      </c>
      <c r="M4898" s="16" t="n">
        <v>1</v>
      </c>
      <c r="N4898" s="16" t="n">
        <v>1</v>
      </c>
      <c r="O4898" s="17" t="n">
        <v>100000</v>
      </c>
      <c r="P4898" s="17" t="n">
        <v>100000</v>
      </c>
      <c r="Q4898" s="18" t="n">
        <v>12600</v>
      </c>
      <c r="R4898" s="19" t="n">
        <f aca="false">IF(H4898="F",1,0)</f>
        <v>1</v>
      </c>
      <c r="S4898" s="19" t="n">
        <f aca="false">IF(H4898="M",1,0)</f>
        <v>0</v>
      </c>
      <c r="T4898" s="11" t="s">
        <v>5267</v>
      </c>
      <c r="U4898" s="11" t="s">
        <v>325</v>
      </c>
      <c r="V4898" s="24" t="n">
        <f aca="false">_xlfn.xlookup(D4898,'WRSI Fusion'!$H$4:$H$354,'WRSI Fusion'!$AI$4:$AI$354)</f>
        <v>73.6609067451744</v>
      </c>
      <c r="W4898" s="16" t="n">
        <f aca="false">_xlfn.xlookup(D4898,'WRSI Maïs'!$H$4:$H$346,'WRSI Maïs'!$AG$4:$AG$346)</f>
        <v>75.9994798314583</v>
      </c>
      <c r="X4898" s="16" t="n">
        <f aca="false">_xlfn.xlookup(D4898,'WRSI Mil'!$H$5:$H$355,'WRSI Mil'!$AG$5:$AG$355)</f>
        <v>79.2823694410629</v>
      </c>
      <c r="Y4898" s="16" t="n">
        <f aca="false">_xlfn.xlookup(D4898,'WRSI Sorgho'!$H$4:$H$354,'WRSI Sorgho'!$AI$4:$AI$354)</f>
        <v>73.2272484963473</v>
      </c>
      <c r="Z4898" s="16" t="n">
        <f aca="false">V4898</f>
        <v>73.6609067451744</v>
      </c>
      <c r="AA4898" s="16" t="n">
        <f aca="false">_xlfn.xlookup(D4898,'WRSI Fusion'!$H$4:$H$354,'WRSI Fusion'!$AJ$4:$AJ$354)</f>
        <v>67.2589789876622</v>
      </c>
      <c r="AB4898" s="21" t="n">
        <f aca="false">AA4898/Z4898</f>
        <v>0.913089207825539</v>
      </c>
      <c r="AC4898" s="11"/>
      <c r="AD4898" s="11"/>
      <c r="AE4898" s="11"/>
      <c r="AF4898" s="22" t="n">
        <v>2023</v>
      </c>
      <c r="AG4898" s="22" t="s">
        <v>52</v>
      </c>
      <c r="AH4898" s="22" t="s">
        <v>53</v>
      </c>
      <c r="AI4898" s="22"/>
      <c r="AJ4898" s="23" t="n">
        <v>0.7</v>
      </c>
      <c r="AK4898" s="24" t="n">
        <v>100000</v>
      </c>
      <c r="AL4898" s="23" t="n">
        <v>0.8</v>
      </c>
      <c r="AM4898" s="24" t="n">
        <v>25000</v>
      </c>
      <c r="AN4898" s="23" t="n">
        <v>0.9</v>
      </c>
      <c r="AO4898" s="24" t="n">
        <v>10000</v>
      </c>
      <c r="AP4898" s="25" t="n">
        <f aca="false">IF(AB4898&lt;AJ4898,AK4898,IF(AB4898&lt;AL4898,AM4898,IF(AB4898&lt;=AN4898,AO4898,0)))</f>
        <v>0</v>
      </c>
    </row>
    <row r="4899" customFormat="false" ht="15.65" hidden="false" customHeight="false" outlineLevel="0" collapsed="false">
      <c r="A4899" s="11" t="n">
        <f aca="false">A4898+1</f>
        <v>4348</v>
      </c>
      <c r="B4899" s="12" t="s">
        <v>4373</v>
      </c>
      <c r="C4899" s="12" t="s">
        <v>4944</v>
      </c>
      <c r="D4899" s="12" t="s">
        <v>4945</v>
      </c>
      <c r="E4899" s="12" t="s">
        <v>4946</v>
      </c>
      <c r="F4899" s="14" t="s">
        <v>4980</v>
      </c>
      <c r="G4899" s="13" t="s">
        <v>4376</v>
      </c>
      <c r="H4899" s="12" t="s">
        <v>48</v>
      </c>
      <c r="I4899" s="12"/>
      <c r="J4899" s="14"/>
      <c r="K4899" s="15" t="n">
        <v>45213</v>
      </c>
      <c r="L4899" s="14" t="s">
        <v>4948</v>
      </c>
      <c r="M4899" s="16" t="n">
        <v>1</v>
      </c>
      <c r="N4899" s="16" t="n">
        <v>1</v>
      </c>
      <c r="O4899" s="17" t="n">
        <v>100000</v>
      </c>
      <c r="P4899" s="17" t="n">
        <v>100000</v>
      </c>
      <c r="Q4899" s="18" t="n">
        <v>12600</v>
      </c>
      <c r="R4899" s="19" t="n">
        <f aca="false">IF(H4899="F",1,0)</f>
        <v>1</v>
      </c>
      <c r="S4899" s="19" t="n">
        <f aca="false">IF(H4899="M",1,0)</f>
        <v>0</v>
      </c>
      <c r="T4899" s="11" t="s">
        <v>5268</v>
      </c>
      <c r="U4899" s="11" t="s">
        <v>325</v>
      </c>
      <c r="V4899" s="24" t="n">
        <f aca="false">_xlfn.xlookup(D4899,'WRSI Fusion'!$H$4:$H$354,'WRSI Fusion'!$AI$4:$AI$354)</f>
        <v>73.6609067451744</v>
      </c>
      <c r="W4899" s="16" t="n">
        <f aca="false">_xlfn.xlookup(D4899,'WRSI Maïs'!$H$4:$H$346,'WRSI Maïs'!$AG$4:$AG$346)</f>
        <v>75.9994798314583</v>
      </c>
      <c r="X4899" s="16" t="n">
        <f aca="false">_xlfn.xlookup(D4899,'WRSI Mil'!$H$5:$H$355,'WRSI Mil'!$AG$5:$AG$355)</f>
        <v>79.2823694410629</v>
      </c>
      <c r="Y4899" s="16" t="n">
        <f aca="false">_xlfn.xlookup(D4899,'WRSI Sorgho'!$H$4:$H$354,'WRSI Sorgho'!$AI$4:$AI$354)</f>
        <v>73.2272484963473</v>
      </c>
      <c r="Z4899" s="16" t="n">
        <f aca="false">V4899</f>
        <v>73.6609067451744</v>
      </c>
      <c r="AA4899" s="16" t="n">
        <f aca="false">_xlfn.xlookup(D4899,'WRSI Fusion'!$H$4:$H$354,'WRSI Fusion'!$AJ$4:$AJ$354)</f>
        <v>67.2589789876622</v>
      </c>
      <c r="AB4899" s="21" t="n">
        <f aca="false">AA4899/Z4899</f>
        <v>0.913089207825539</v>
      </c>
      <c r="AC4899" s="11"/>
      <c r="AD4899" s="11"/>
      <c r="AE4899" s="11"/>
      <c r="AF4899" s="22" t="n">
        <v>2023</v>
      </c>
      <c r="AG4899" s="22" t="s">
        <v>52</v>
      </c>
      <c r="AH4899" s="22" t="s">
        <v>53</v>
      </c>
      <c r="AI4899" s="22"/>
      <c r="AJ4899" s="23" t="n">
        <v>0.7</v>
      </c>
      <c r="AK4899" s="24" t="n">
        <v>100000</v>
      </c>
      <c r="AL4899" s="23" t="n">
        <v>0.8</v>
      </c>
      <c r="AM4899" s="24" t="n">
        <v>25000</v>
      </c>
      <c r="AN4899" s="23" t="n">
        <v>0.9</v>
      </c>
      <c r="AO4899" s="24" t="n">
        <v>10000</v>
      </c>
      <c r="AP4899" s="25" t="n">
        <f aca="false">IF(AB4899&lt;AJ4899,AK4899,IF(AB4899&lt;AL4899,AM4899,IF(AB4899&lt;=AN4899,AO4899,0)))</f>
        <v>0</v>
      </c>
    </row>
    <row r="4900" customFormat="false" ht="15.65" hidden="false" customHeight="false" outlineLevel="0" collapsed="false">
      <c r="A4900" s="11" t="n">
        <f aca="false">A4899+1</f>
        <v>4349</v>
      </c>
      <c r="B4900" s="12" t="s">
        <v>4373</v>
      </c>
      <c r="C4900" s="12" t="s">
        <v>4938</v>
      </c>
      <c r="D4900" s="12" t="s">
        <v>4939</v>
      </c>
      <c r="E4900" s="12" t="s">
        <v>4940</v>
      </c>
      <c r="F4900" s="14" t="s">
        <v>4941</v>
      </c>
      <c r="G4900" s="13" t="s">
        <v>4376</v>
      </c>
      <c r="H4900" s="12" t="s">
        <v>48</v>
      </c>
      <c r="I4900" s="12"/>
      <c r="J4900" s="14"/>
      <c r="K4900" s="15" t="n">
        <v>45213</v>
      </c>
      <c r="L4900" s="14" t="s">
        <v>4942</v>
      </c>
      <c r="M4900" s="16" t="n">
        <v>1</v>
      </c>
      <c r="N4900" s="16" t="n">
        <v>1</v>
      </c>
      <c r="O4900" s="17" t="n">
        <v>100000</v>
      </c>
      <c r="P4900" s="17" t="n">
        <v>100000</v>
      </c>
      <c r="Q4900" s="18" t="n">
        <v>12600</v>
      </c>
      <c r="R4900" s="19" t="n">
        <f aca="false">IF(H4900="F",1,0)</f>
        <v>1</v>
      </c>
      <c r="S4900" s="19" t="n">
        <f aca="false">IF(H4900="M",1,0)</f>
        <v>0</v>
      </c>
      <c r="T4900" s="11" t="s">
        <v>5269</v>
      </c>
      <c r="U4900" s="11" t="s">
        <v>325</v>
      </c>
      <c r="V4900" s="24" t="n">
        <f aca="false">_xlfn.xlookup(D4900,'WRSI Fusion'!$H$4:$H$354,'WRSI Fusion'!$AI$4:$AI$354)</f>
        <v>77.1984103091362</v>
      </c>
      <c r="W4900" s="16" t="n">
        <f aca="false">_xlfn.xlookup(D4900,'WRSI Maïs'!$H$4:$H$346,'WRSI Maïs'!$AG$4:$AG$346)</f>
        <v>88.169922330779</v>
      </c>
      <c r="X4900" s="16" t="n">
        <f aca="false">_xlfn.xlookup(D4900,'WRSI Mil'!$H$5:$H$355,'WRSI Mil'!$AG$5:$AG$355)</f>
        <v>84.9736065183319</v>
      </c>
      <c r="Y4900" s="16" t="n">
        <f aca="false">_xlfn.xlookup(D4900,'WRSI Sorgho'!$H$4:$H$354,'WRSI Sorgho'!$AI$4:$AI$354)</f>
        <v>77.590111909811</v>
      </c>
      <c r="Z4900" s="16" t="n">
        <f aca="false">V4900</f>
        <v>77.1984103091362</v>
      </c>
      <c r="AA4900" s="16" t="n">
        <f aca="false">_xlfn.xlookup(D4900,'WRSI Fusion'!$H$4:$H$354,'WRSI Fusion'!$AJ$4:$AJ$354)</f>
        <v>78.3358162386523</v>
      </c>
      <c r="AB4900" s="21" t="n">
        <f aca="false">AA4900/Z4900</f>
        <v>1.01473354081984</v>
      </c>
      <c r="AC4900" s="11"/>
      <c r="AD4900" s="11"/>
      <c r="AE4900" s="11"/>
      <c r="AF4900" s="22" t="n">
        <v>2023</v>
      </c>
      <c r="AG4900" s="22" t="s">
        <v>52</v>
      </c>
      <c r="AH4900" s="22" t="s">
        <v>53</v>
      </c>
      <c r="AI4900" s="22"/>
      <c r="AJ4900" s="23" t="n">
        <v>0.7</v>
      </c>
      <c r="AK4900" s="24" t="n">
        <v>100000</v>
      </c>
      <c r="AL4900" s="23" t="n">
        <v>0.8</v>
      </c>
      <c r="AM4900" s="24" t="n">
        <v>25000</v>
      </c>
      <c r="AN4900" s="23" t="n">
        <v>0.9</v>
      </c>
      <c r="AO4900" s="24" t="n">
        <v>10000</v>
      </c>
      <c r="AP4900" s="25" t="n">
        <f aca="false">IF(AB4900&lt;AJ4900,AK4900,IF(AB4900&lt;AL4900,AM4900,IF(AB4900&lt;=AN4900,AO4900,0)))</f>
        <v>0</v>
      </c>
    </row>
    <row r="4901" customFormat="false" ht="15.65" hidden="false" customHeight="false" outlineLevel="0" collapsed="false">
      <c r="A4901" s="11" t="n">
        <f aca="false">A4900+1</f>
        <v>4350</v>
      </c>
      <c r="B4901" s="12" t="s">
        <v>4373</v>
      </c>
      <c r="C4901" s="12" t="s">
        <v>4938</v>
      </c>
      <c r="D4901" s="12" t="s">
        <v>4939</v>
      </c>
      <c r="E4901" s="12" t="s">
        <v>4940</v>
      </c>
      <c r="F4901" s="14" t="s">
        <v>4956</v>
      </c>
      <c r="G4901" s="13" t="s">
        <v>4376</v>
      </c>
      <c r="H4901" s="12" t="s">
        <v>55</v>
      </c>
      <c r="I4901" s="12"/>
      <c r="J4901" s="14"/>
      <c r="K4901" s="15" t="n">
        <v>45213</v>
      </c>
      <c r="L4901" s="14" t="s">
        <v>4942</v>
      </c>
      <c r="M4901" s="16" t="n">
        <v>1</v>
      </c>
      <c r="N4901" s="16" t="n">
        <v>1</v>
      </c>
      <c r="O4901" s="17" t="n">
        <v>100000</v>
      </c>
      <c r="P4901" s="17" t="n">
        <v>100000</v>
      </c>
      <c r="Q4901" s="18" t="n">
        <v>12600</v>
      </c>
      <c r="R4901" s="19" t="n">
        <f aca="false">IF(H4901="F",1,0)</f>
        <v>0</v>
      </c>
      <c r="S4901" s="19" t="n">
        <f aca="false">IF(H4901="M",1,0)</f>
        <v>1</v>
      </c>
      <c r="T4901" s="11" t="s">
        <v>5270</v>
      </c>
      <c r="U4901" s="11" t="s">
        <v>325</v>
      </c>
      <c r="V4901" s="24" t="n">
        <f aca="false">_xlfn.xlookup(D4901,'WRSI Fusion'!$H$4:$H$354,'WRSI Fusion'!$AI$4:$AI$354)</f>
        <v>77.1984103091362</v>
      </c>
      <c r="W4901" s="16" t="n">
        <f aca="false">_xlfn.xlookup(D4901,'WRSI Maïs'!$H$4:$H$346,'WRSI Maïs'!$AG$4:$AG$346)</f>
        <v>88.169922330779</v>
      </c>
      <c r="X4901" s="16" t="n">
        <f aca="false">_xlfn.xlookup(D4901,'WRSI Mil'!$H$5:$H$355,'WRSI Mil'!$AG$5:$AG$355)</f>
        <v>84.9736065183319</v>
      </c>
      <c r="Y4901" s="16" t="n">
        <f aca="false">_xlfn.xlookup(D4901,'WRSI Sorgho'!$H$4:$H$354,'WRSI Sorgho'!$AI$4:$AI$354)</f>
        <v>77.590111909811</v>
      </c>
      <c r="Z4901" s="16" t="n">
        <f aca="false">V4901</f>
        <v>77.1984103091362</v>
      </c>
      <c r="AA4901" s="16" t="n">
        <f aca="false">_xlfn.xlookup(D4901,'WRSI Fusion'!$H$4:$H$354,'WRSI Fusion'!$AJ$4:$AJ$354)</f>
        <v>78.3358162386523</v>
      </c>
      <c r="AB4901" s="21" t="n">
        <f aca="false">AA4901/Z4901</f>
        <v>1.01473354081984</v>
      </c>
      <c r="AC4901" s="11"/>
      <c r="AD4901" s="11"/>
      <c r="AE4901" s="11"/>
      <c r="AF4901" s="22" t="n">
        <v>2023</v>
      </c>
      <c r="AG4901" s="22" t="s">
        <v>52</v>
      </c>
      <c r="AH4901" s="22" t="s">
        <v>53</v>
      </c>
      <c r="AI4901" s="22"/>
      <c r="AJ4901" s="23" t="n">
        <v>0.7</v>
      </c>
      <c r="AK4901" s="24" t="n">
        <v>100000</v>
      </c>
      <c r="AL4901" s="23" t="n">
        <v>0.8</v>
      </c>
      <c r="AM4901" s="24" t="n">
        <v>25000</v>
      </c>
      <c r="AN4901" s="23" t="n">
        <v>0.9</v>
      </c>
      <c r="AO4901" s="24" t="n">
        <v>10000</v>
      </c>
      <c r="AP4901" s="25" t="n">
        <f aca="false">IF(AB4901&lt;AJ4901,AK4901,IF(AB4901&lt;AL4901,AM4901,IF(AB4901&lt;=AN4901,AO4901,0)))</f>
        <v>0</v>
      </c>
    </row>
    <row r="4902" customFormat="false" ht="15.65" hidden="false" customHeight="false" outlineLevel="0" collapsed="false">
      <c r="A4902" s="11" t="n">
        <f aca="false">A4901+1</f>
        <v>4351</v>
      </c>
      <c r="B4902" s="12" t="s">
        <v>4373</v>
      </c>
      <c r="C4902" s="12" t="s">
        <v>4938</v>
      </c>
      <c r="D4902" s="12" t="s">
        <v>4939</v>
      </c>
      <c r="E4902" s="12" t="s">
        <v>4940</v>
      </c>
      <c r="F4902" s="14" t="s">
        <v>5006</v>
      </c>
      <c r="G4902" s="13" t="s">
        <v>4376</v>
      </c>
      <c r="H4902" s="12" t="s">
        <v>55</v>
      </c>
      <c r="I4902" s="12"/>
      <c r="J4902" s="14"/>
      <c r="K4902" s="15" t="n">
        <v>45213</v>
      </c>
      <c r="L4902" s="14" t="s">
        <v>4942</v>
      </c>
      <c r="M4902" s="16" t="n">
        <v>1</v>
      </c>
      <c r="N4902" s="16" t="n">
        <v>1</v>
      </c>
      <c r="O4902" s="17" t="n">
        <v>100000</v>
      </c>
      <c r="P4902" s="17" t="n">
        <v>100000</v>
      </c>
      <c r="Q4902" s="18" t="n">
        <v>12600</v>
      </c>
      <c r="R4902" s="19" t="n">
        <f aca="false">IF(H4902="F",1,0)</f>
        <v>0</v>
      </c>
      <c r="S4902" s="19" t="n">
        <f aca="false">IF(H4902="M",1,0)</f>
        <v>1</v>
      </c>
      <c r="T4902" s="11" t="s">
        <v>5271</v>
      </c>
      <c r="U4902" s="11" t="s">
        <v>325</v>
      </c>
      <c r="V4902" s="24" t="n">
        <f aca="false">_xlfn.xlookup(D4902,'WRSI Fusion'!$H$4:$H$354,'WRSI Fusion'!$AI$4:$AI$354)</f>
        <v>77.1984103091362</v>
      </c>
      <c r="W4902" s="16" t="n">
        <f aca="false">_xlfn.xlookup(D4902,'WRSI Maïs'!$H$4:$H$346,'WRSI Maïs'!$AG$4:$AG$346)</f>
        <v>88.169922330779</v>
      </c>
      <c r="X4902" s="16" t="n">
        <f aca="false">_xlfn.xlookup(D4902,'WRSI Mil'!$H$5:$H$355,'WRSI Mil'!$AG$5:$AG$355)</f>
        <v>84.9736065183319</v>
      </c>
      <c r="Y4902" s="16" t="n">
        <f aca="false">_xlfn.xlookup(D4902,'WRSI Sorgho'!$H$4:$H$354,'WRSI Sorgho'!$AI$4:$AI$354)</f>
        <v>77.590111909811</v>
      </c>
      <c r="Z4902" s="16" t="n">
        <f aca="false">V4902</f>
        <v>77.1984103091362</v>
      </c>
      <c r="AA4902" s="16" t="n">
        <f aca="false">_xlfn.xlookup(D4902,'WRSI Fusion'!$H$4:$H$354,'WRSI Fusion'!$AJ$4:$AJ$354)</f>
        <v>78.3358162386523</v>
      </c>
      <c r="AB4902" s="21" t="n">
        <f aca="false">AA4902/Z4902</f>
        <v>1.01473354081984</v>
      </c>
      <c r="AC4902" s="11"/>
      <c r="AD4902" s="11"/>
      <c r="AE4902" s="11"/>
      <c r="AF4902" s="22" t="n">
        <v>2023</v>
      </c>
      <c r="AG4902" s="22" t="s">
        <v>52</v>
      </c>
      <c r="AH4902" s="22" t="s">
        <v>53</v>
      </c>
      <c r="AI4902" s="22"/>
      <c r="AJ4902" s="23" t="n">
        <v>0.7</v>
      </c>
      <c r="AK4902" s="24" t="n">
        <v>100000</v>
      </c>
      <c r="AL4902" s="23" t="n">
        <v>0.8</v>
      </c>
      <c r="AM4902" s="24" t="n">
        <v>25000</v>
      </c>
      <c r="AN4902" s="23" t="n">
        <v>0.9</v>
      </c>
      <c r="AO4902" s="24" t="n">
        <v>10000</v>
      </c>
      <c r="AP4902" s="25" t="n">
        <f aca="false">IF(AB4902&lt;AJ4902,AK4902,IF(AB4902&lt;AL4902,AM4902,IF(AB4902&lt;=AN4902,AO4902,0)))</f>
        <v>0</v>
      </c>
    </row>
    <row r="4903" customFormat="false" ht="15.65" hidden="false" customHeight="false" outlineLevel="0" collapsed="false">
      <c r="A4903" s="11" t="n">
        <f aca="false">A4902+1</f>
        <v>4352</v>
      </c>
      <c r="B4903" s="12" t="s">
        <v>4373</v>
      </c>
      <c r="C4903" s="12" t="s">
        <v>4938</v>
      </c>
      <c r="D4903" s="12" t="s">
        <v>4939</v>
      </c>
      <c r="E4903" s="12" t="s">
        <v>4940</v>
      </c>
      <c r="F4903" s="14" t="s">
        <v>5006</v>
      </c>
      <c r="G4903" s="13" t="s">
        <v>4376</v>
      </c>
      <c r="H4903" s="12" t="s">
        <v>48</v>
      </c>
      <c r="I4903" s="12"/>
      <c r="J4903" s="14"/>
      <c r="K4903" s="15" t="n">
        <v>45213</v>
      </c>
      <c r="L4903" s="14" t="s">
        <v>4942</v>
      </c>
      <c r="M4903" s="16" t="n">
        <v>1</v>
      </c>
      <c r="N4903" s="16" t="n">
        <v>1</v>
      </c>
      <c r="O4903" s="17" t="n">
        <v>100000</v>
      </c>
      <c r="P4903" s="17" t="n">
        <v>100000</v>
      </c>
      <c r="Q4903" s="18" t="n">
        <v>12600</v>
      </c>
      <c r="R4903" s="19" t="n">
        <f aca="false">IF(H4903="F",1,0)</f>
        <v>1</v>
      </c>
      <c r="S4903" s="19" t="n">
        <f aca="false">IF(H4903="M",1,0)</f>
        <v>0</v>
      </c>
      <c r="T4903" s="11" t="s">
        <v>5272</v>
      </c>
      <c r="U4903" s="11" t="s">
        <v>325</v>
      </c>
      <c r="V4903" s="24" t="n">
        <f aca="false">_xlfn.xlookup(D4903,'WRSI Fusion'!$H$4:$H$354,'WRSI Fusion'!$AI$4:$AI$354)</f>
        <v>77.1984103091362</v>
      </c>
      <c r="W4903" s="16" t="n">
        <f aca="false">_xlfn.xlookup(D4903,'WRSI Maïs'!$H$4:$H$346,'WRSI Maïs'!$AG$4:$AG$346)</f>
        <v>88.169922330779</v>
      </c>
      <c r="X4903" s="16" t="n">
        <f aca="false">_xlfn.xlookup(D4903,'WRSI Mil'!$H$5:$H$355,'WRSI Mil'!$AG$5:$AG$355)</f>
        <v>84.9736065183319</v>
      </c>
      <c r="Y4903" s="16" t="n">
        <f aca="false">_xlfn.xlookup(D4903,'WRSI Sorgho'!$H$4:$H$354,'WRSI Sorgho'!$AI$4:$AI$354)</f>
        <v>77.590111909811</v>
      </c>
      <c r="Z4903" s="16" t="n">
        <f aca="false">V4903</f>
        <v>77.1984103091362</v>
      </c>
      <c r="AA4903" s="16" t="n">
        <f aca="false">_xlfn.xlookup(D4903,'WRSI Fusion'!$H$4:$H$354,'WRSI Fusion'!$AJ$4:$AJ$354)</f>
        <v>78.3358162386523</v>
      </c>
      <c r="AB4903" s="21" t="n">
        <f aca="false">AA4903/Z4903</f>
        <v>1.01473354081984</v>
      </c>
      <c r="AC4903" s="11"/>
      <c r="AD4903" s="11"/>
      <c r="AE4903" s="11"/>
      <c r="AF4903" s="22" t="n">
        <v>2023</v>
      </c>
      <c r="AG4903" s="22" t="s">
        <v>52</v>
      </c>
      <c r="AH4903" s="22" t="s">
        <v>53</v>
      </c>
      <c r="AI4903" s="22"/>
      <c r="AJ4903" s="23" t="n">
        <v>0.7</v>
      </c>
      <c r="AK4903" s="24" t="n">
        <v>100000</v>
      </c>
      <c r="AL4903" s="23" t="n">
        <v>0.8</v>
      </c>
      <c r="AM4903" s="24" t="n">
        <v>25000</v>
      </c>
      <c r="AN4903" s="23" t="n">
        <v>0.9</v>
      </c>
      <c r="AO4903" s="24" t="n">
        <v>10000</v>
      </c>
      <c r="AP4903" s="25" t="n">
        <f aca="false">IF(AB4903&lt;AJ4903,AK4903,IF(AB4903&lt;AL4903,AM4903,IF(AB4903&lt;=AN4903,AO4903,0)))</f>
        <v>0</v>
      </c>
    </row>
    <row r="4904" customFormat="false" ht="15.65" hidden="false" customHeight="false" outlineLevel="0" collapsed="false">
      <c r="A4904" s="11" t="n">
        <f aca="false">A4903+1</f>
        <v>4353</v>
      </c>
      <c r="B4904" s="12" t="s">
        <v>4373</v>
      </c>
      <c r="C4904" s="12" t="s">
        <v>4944</v>
      </c>
      <c r="D4904" s="12" t="s">
        <v>4945</v>
      </c>
      <c r="E4904" s="12" t="s">
        <v>4946</v>
      </c>
      <c r="F4904" s="14" t="s">
        <v>4969</v>
      </c>
      <c r="G4904" s="13" t="s">
        <v>4376</v>
      </c>
      <c r="H4904" s="12" t="s">
        <v>48</v>
      </c>
      <c r="I4904" s="12"/>
      <c r="J4904" s="14"/>
      <c r="K4904" s="15" t="n">
        <v>45213</v>
      </c>
      <c r="L4904" s="14" t="s">
        <v>4948</v>
      </c>
      <c r="M4904" s="16" t="n">
        <v>1</v>
      </c>
      <c r="N4904" s="16" t="n">
        <v>1</v>
      </c>
      <c r="O4904" s="17" t="n">
        <v>100000</v>
      </c>
      <c r="P4904" s="17" t="n">
        <v>100000</v>
      </c>
      <c r="Q4904" s="18" t="n">
        <v>12600</v>
      </c>
      <c r="R4904" s="19" t="n">
        <f aca="false">IF(H4904="F",1,0)</f>
        <v>1</v>
      </c>
      <c r="S4904" s="19" t="n">
        <f aca="false">IF(H4904="M",1,0)</f>
        <v>0</v>
      </c>
      <c r="T4904" s="11" t="s">
        <v>5273</v>
      </c>
      <c r="U4904" s="11" t="s">
        <v>325</v>
      </c>
      <c r="V4904" s="24" t="n">
        <f aca="false">_xlfn.xlookup(D4904,'WRSI Fusion'!$H$4:$H$354,'WRSI Fusion'!$AI$4:$AI$354)</f>
        <v>73.6609067451744</v>
      </c>
      <c r="W4904" s="16" t="n">
        <f aca="false">_xlfn.xlookup(D4904,'WRSI Maïs'!$H$4:$H$346,'WRSI Maïs'!$AG$4:$AG$346)</f>
        <v>75.9994798314583</v>
      </c>
      <c r="X4904" s="16" t="n">
        <f aca="false">_xlfn.xlookup(D4904,'WRSI Mil'!$H$5:$H$355,'WRSI Mil'!$AG$5:$AG$355)</f>
        <v>79.2823694410629</v>
      </c>
      <c r="Y4904" s="16" t="n">
        <f aca="false">_xlfn.xlookup(D4904,'WRSI Sorgho'!$H$4:$H$354,'WRSI Sorgho'!$AI$4:$AI$354)</f>
        <v>73.2272484963473</v>
      </c>
      <c r="Z4904" s="16" t="n">
        <f aca="false">V4904</f>
        <v>73.6609067451744</v>
      </c>
      <c r="AA4904" s="16" t="n">
        <f aca="false">_xlfn.xlookup(D4904,'WRSI Fusion'!$H$4:$H$354,'WRSI Fusion'!$AJ$4:$AJ$354)</f>
        <v>67.2589789876622</v>
      </c>
      <c r="AB4904" s="21" t="n">
        <f aca="false">AA4904/Z4904</f>
        <v>0.913089207825539</v>
      </c>
      <c r="AC4904" s="11"/>
      <c r="AD4904" s="11"/>
      <c r="AE4904" s="11"/>
      <c r="AF4904" s="22" t="n">
        <v>2023</v>
      </c>
      <c r="AG4904" s="22" t="s">
        <v>52</v>
      </c>
      <c r="AH4904" s="22" t="s">
        <v>53</v>
      </c>
      <c r="AI4904" s="22"/>
      <c r="AJ4904" s="23" t="n">
        <v>0.7</v>
      </c>
      <c r="AK4904" s="24" t="n">
        <v>100000</v>
      </c>
      <c r="AL4904" s="23" t="n">
        <v>0.8</v>
      </c>
      <c r="AM4904" s="24" t="n">
        <v>25000</v>
      </c>
      <c r="AN4904" s="23" t="n">
        <v>0.9</v>
      </c>
      <c r="AO4904" s="24" t="n">
        <v>10000</v>
      </c>
      <c r="AP4904" s="25" t="n">
        <f aca="false">IF(AB4904&lt;AJ4904,AK4904,IF(AB4904&lt;AL4904,AM4904,IF(AB4904&lt;=AN4904,AO4904,0)))</f>
        <v>0</v>
      </c>
    </row>
    <row r="4905" customFormat="false" ht="15.65" hidden="false" customHeight="false" outlineLevel="0" collapsed="false">
      <c r="A4905" s="11" t="n">
        <f aca="false">A4904+1</f>
        <v>4354</v>
      </c>
      <c r="B4905" s="12" t="s">
        <v>4373</v>
      </c>
      <c r="C4905" s="12" t="s">
        <v>4938</v>
      </c>
      <c r="D4905" s="12" t="s">
        <v>4939</v>
      </c>
      <c r="E4905" s="12" t="s">
        <v>4940</v>
      </c>
      <c r="F4905" s="14" t="s">
        <v>4954</v>
      </c>
      <c r="G4905" s="13" t="s">
        <v>4376</v>
      </c>
      <c r="H4905" s="12" t="s">
        <v>48</v>
      </c>
      <c r="I4905" s="12"/>
      <c r="J4905" s="14"/>
      <c r="K4905" s="15" t="n">
        <v>45213</v>
      </c>
      <c r="L4905" s="14" t="s">
        <v>4942</v>
      </c>
      <c r="M4905" s="16" t="n">
        <v>1</v>
      </c>
      <c r="N4905" s="16" t="n">
        <v>1</v>
      </c>
      <c r="O4905" s="17" t="n">
        <v>100000</v>
      </c>
      <c r="P4905" s="17" t="n">
        <v>100000</v>
      </c>
      <c r="Q4905" s="18" t="n">
        <v>12600</v>
      </c>
      <c r="R4905" s="19" t="n">
        <f aca="false">IF(H4905="F",1,0)</f>
        <v>1</v>
      </c>
      <c r="S4905" s="19" t="n">
        <f aca="false">IF(H4905="M",1,0)</f>
        <v>0</v>
      </c>
      <c r="T4905" s="11" t="s">
        <v>5274</v>
      </c>
      <c r="U4905" s="11" t="s">
        <v>325</v>
      </c>
      <c r="V4905" s="24" t="n">
        <f aca="false">_xlfn.xlookup(D4905,'WRSI Fusion'!$H$4:$H$354,'WRSI Fusion'!$AI$4:$AI$354)</f>
        <v>77.1984103091362</v>
      </c>
      <c r="W4905" s="16" t="n">
        <f aca="false">_xlfn.xlookup(D4905,'WRSI Maïs'!$H$4:$H$346,'WRSI Maïs'!$AG$4:$AG$346)</f>
        <v>88.169922330779</v>
      </c>
      <c r="X4905" s="16" t="n">
        <f aca="false">_xlfn.xlookup(D4905,'WRSI Mil'!$H$5:$H$355,'WRSI Mil'!$AG$5:$AG$355)</f>
        <v>84.9736065183319</v>
      </c>
      <c r="Y4905" s="16" t="n">
        <f aca="false">_xlfn.xlookup(D4905,'WRSI Sorgho'!$H$4:$H$354,'WRSI Sorgho'!$AI$4:$AI$354)</f>
        <v>77.590111909811</v>
      </c>
      <c r="Z4905" s="16" t="n">
        <f aca="false">V4905</f>
        <v>77.1984103091362</v>
      </c>
      <c r="AA4905" s="16" t="n">
        <f aca="false">_xlfn.xlookup(D4905,'WRSI Fusion'!$H$4:$H$354,'WRSI Fusion'!$AJ$4:$AJ$354)</f>
        <v>78.3358162386523</v>
      </c>
      <c r="AB4905" s="21" t="n">
        <f aca="false">AA4905/Z4905</f>
        <v>1.01473354081984</v>
      </c>
      <c r="AC4905" s="11"/>
      <c r="AD4905" s="11"/>
      <c r="AE4905" s="11"/>
      <c r="AF4905" s="22" t="n">
        <v>2023</v>
      </c>
      <c r="AG4905" s="22" t="s">
        <v>52</v>
      </c>
      <c r="AH4905" s="22" t="s">
        <v>53</v>
      </c>
      <c r="AI4905" s="22"/>
      <c r="AJ4905" s="23" t="n">
        <v>0.7</v>
      </c>
      <c r="AK4905" s="24" t="n">
        <v>100000</v>
      </c>
      <c r="AL4905" s="23" t="n">
        <v>0.8</v>
      </c>
      <c r="AM4905" s="24" t="n">
        <v>25000</v>
      </c>
      <c r="AN4905" s="23" t="n">
        <v>0.9</v>
      </c>
      <c r="AO4905" s="24" t="n">
        <v>10000</v>
      </c>
      <c r="AP4905" s="25" t="n">
        <f aca="false">IF(AB4905&lt;AJ4905,AK4905,IF(AB4905&lt;AL4905,AM4905,IF(AB4905&lt;=AN4905,AO4905,0)))</f>
        <v>0</v>
      </c>
    </row>
    <row r="4906" customFormat="false" ht="15.65" hidden="false" customHeight="false" outlineLevel="0" collapsed="false">
      <c r="A4906" s="11" t="n">
        <f aca="false">A4905+1</f>
        <v>4355</v>
      </c>
      <c r="B4906" s="12" t="s">
        <v>4373</v>
      </c>
      <c r="C4906" s="12" t="s">
        <v>4944</v>
      </c>
      <c r="D4906" s="12" t="s">
        <v>4945</v>
      </c>
      <c r="E4906" s="12" t="s">
        <v>4946</v>
      </c>
      <c r="F4906" s="14" t="s">
        <v>4966</v>
      </c>
      <c r="G4906" s="13" t="s">
        <v>4376</v>
      </c>
      <c r="H4906" s="12" t="s">
        <v>48</v>
      </c>
      <c r="I4906" s="12"/>
      <c r="J4906" s="14"/>
      <c r="K4906" s="15" t="n">
        <v>45213</v>
      </c>
      <c r="L4906" s="14" t="s">
        <v>4948</v>
      </c>
      <c r="M4906" s="16" t="n">
        <v>1</v>
      </c>
      <c r="N4906" s="16" t="n">
        <v>1</v>
      </c>
      <c r="O4906" s="17" t="n">
        <v>100000</v>
      </c>
      <c r="P4906" s="17" t="n">
        <v>100000</v>
      </c>
      <c r="Q4906" s="18" t="n">
        <v>12600</v>
      </c>
      <c r="R4906" s="19" t="n">
        <f aca="false">IF(H4906="F",1,0)</f>
        <v>1</v>
      </c>
      <c r="S4906" s="19" t="n">
        <f aca="false">IF(H4906="M",1,0)</f>
        <v>0</v>
      </c>
      <c r="T4906" s="11" t="s">
        <v>5275</v>
      </c>
      <c r="U4906" s="11" t="s">
        <v>325</v>
      </c>
      <c r="V4906" s="24" t="n">
        <f aca="false">_xlfn.xlookup(D4906,'WRSI Fusion'!$H$4:$H$354,'WRSI Fusion'!$AI$4:$AI$354)</f>
        <v>73.6609067451744</v>
      </c>
      <c r="W4906" s="16" t="n">
        <f aca="false">_xlfn.xlookup(D4906,'WRSI Maïs'!$H$4:$H$346,'WRSI Maïs'!$AG$4:$AG$346)</f>
        <v>75.9994798314583</v>
      </c>
      <c r="X4906" s="16" t="n">
        <f aca="false">_xlfn.xlookup(D4906,'WRSI Mil'!$H$5:$H$355,'WRSI Mil'!$AG$5:$AG$355)</f>
        <v>79.2823694410629</v>
      </c>
      <c r="Y4906" s="16" t="n">
        <f aca="false">_xlfn.xlookup(D4906,'WRSI Sorgho'!$H$4:$H$354,'WRSI Sorgho'!$AI$4:$AI$354)</f>
        <v>73.2272484963473</v>
      </c>
      <c r="Z4906" s="16" t="n">
        <f aca="false">V4906</f>
        <v>73.6609067451744</v>
      </c>
      <c r="AA4906" s="16" t="n">
        <f aca="false">_xlfn.xlookup(D4906,'WRSI Fusion'!$H$4:$H$354,'WRSI Fusion'!$AJ$4:$AJ$354)</f>
        <v>67.2589789876622</v>
      </c>
      <c r="AB4906" s="21" t="n">
        <f aca="false">AA4906/Z4906</f>
        <v>0.913089207825539</v>
      </c>
      <c r="AC4906" s="11"/>
      <c r="AD4906" s="11"/>
      <c r="AE4906" s="11"/>
      <c r="AF4906" s="22" t="n">
        <v>2023</v>
      </c>
      <c r="AG4906" s="22" t="s">
        <v>52</v>
      </c>
      <c r="AH4906" s="22" t="s">
        <v>53</v>
      </c>
      <c r="AI4906" s="22"/>
      <c r="AJ4906" s="23" t="n">
        <v>0.7</v>
      </c>
      <c r="AK4906" s="24" t="n">
        <v>100000</v>
      </c>
      <c r="AL4906" s="23" t="n">
        <v>0.8</v>
      </c>
      <c r="AM4906" s="24" t="n">
        <v>25000</v>
      </c>
      <c r="AN4906" s="23" t="n">
        <v>0.9</v>
      </c>
      <c r="AO4906" s="24" t="n">
        <v>10000</v>
      </c>
      <c r="AP4906" s="25" t="n">
        <f aca="false">IF(AB4906&lt;AJ4906,AK4906,IF(AB4906&lt;AL4906,AM4906,IF(AB4906&lt;=AN4906,AO4906,0)))</f>
        <v>0</v>
      </c>
    </row>
    <row r="4907" customFormat="false" ht="15.65" hidden="false" customHeight="false" outlineLevel="0" collapsed="false">
      <c r="A4907" s="11" t="n">
        <f aca="false">A4906+1</f>
        <v>4356</v>
      </c>
      <c r="B4907" s="12" t="s">
        <v>4373</v>
      </c>
      <c r="C4907" s="12" t="s">
        <v>4938</v>
      </c>
      <c r="D4907" s="12" t="s">
        <v>4939</v>
      </c>
      <c r="E4907" s="12" t="s">
        <v>4940</v>
      </c>
      <c r="F4907" s="14" t="s">
        <v>4941</v>
      </c>
      <c r="G4907" s="13" t="s">
        <v>4376</v>
      </c>
      <c r="H4907" s="12" t="s">
        <v>48</v>
      </c>
      <c r="I4907" s="12"/>
      <c r="J4907" s="14"/>
      <c r="K4907" s="15" t="n">
        <v>45213</v>
      </c>
      <c r="L4907" s="14" t="s">
        <v>4942</v>
      </c>
      <c r="M4907" s="16" t="n">
        <v>1</v>
      </c>
      <c r="N4907" s="16" t="n">
        <v>1</v>
      </c>
      <c r="O4907" s="17" t="n">
        <v>100000</v>
      </c>
      <c r="P4907" s="17" t="n">
        <v>100000</v>
      </c>
      <c r="Q4907" s="18" t="n">
        <v>12600</v>
      </c>
      <c r="R4907" s="19" t="n">
        <f aca="false">IF(H4907="F",1,0)</f>
        <v>1</v>
      </c>
      <c r="S4907" s="19" t="n">
        <f aca="false">IF(H4907="M",1,0)</f>
        <v>0</v>
      </c>
      <c r="T4907" s="11" t="s">
        <v>5276</v>
      </c>
      <c r="U4907" s="11" t="s">
        <v>325</v>
      </c>
      <c r="V4907" s="24" t="n">
        <f aca="false">_xlfn.xlookup(D4907,'WRSI Fusion'!$H$4:$H$354,'WRSI Fusion'!$AI$4:$AI$354)</f>
        <v>77.1984103091362</v>
      </c>
      <c r="W4907" s="16" t="n">
        <f aca="false">_xlfn.xlookup(D4907,'WRSI Maïs'!$H$4:$H$346,'WRSI Maïs'!$AG$4:$AG$346)</f>
        <v>88.169922330779</v>
      </c>
      <c r="X4907" s="16" t="n">
        <f aca="false">_xlfn.xlookup(D4907,'WRSI Mil'!$H$5:$H$355,'WRSI Mil'!$AG$5:$AG$355)</f>
        <v>84.9736065183319</v>
      </c>
      <c r="Y4907" s="16" t="n">
        <f aca="false">_xlfn.xlookup(D4907,'WRSI Sorgho'!$H$4:$H$354,'WRSI Sorgho'!$AI$4:$AI$354)</f>
        <v>77.590111909811</v>
      </c>
      <c r="Z4907" s="16" t="n">
        <f aca="false">V4907</f>
        <v>77.1984103091362</v>
      </c>
      <c r="AA4907" s="16" t="n">
        <f aca="false">_xlfn.xlookup(D4907,'WRSI Fusion'!$H$4:$H$354,'WRSI Fusion'!$AJ$4:$AJ$354)</f>
        <v>78.3358162386523</v>
      </c>
      <c r="AB4907" s="21" t="n">
        <f aca="false">AA4907/Z4907</f>
        <v>1.01473354081984</v>
      </c>
      <c r="AC4907" s="11"/>
      <c r="AD4907" s="11"/>
      <c r="AE4907" s="11"/>
      <c r="AF4907" s="22" t="n">
        <v>2023</v>
      </c>
      <c r="AG4907" s="22" t="s">
        <v>52</v>
      </c>
      <c r="AH4907" s="22" t="s">
        <v>53</v>
      </c>
      <c r="AI4907" s="22"/>
      <c r="AJ4907" s="23" t="n">
        <v>0.7</v>
      </c>
      <c r="AK4907" s="24" t="n">
        <v>100000</v>
      </c>
      <c r="AL4907" s="23" t="n">
        <v>0.8</v>
      </c>
      <c r="AM4907" s="24" t="n">
        <v>25000</v>
      </c>
      <c r="AN4907" s="23" t="n">
        <v>0.9</v>
      </c>
      <c r="AO4907" s="24" t="n">
        <v>10000</v>
      </c>
      <c r="AP4907" s="25" t="n">
        <f aca="false">IF(AB4907&lt;AJ4907,AK4907,IF(AB4907&lt;AL4907,AM4907,IF(AB4907&lt;=AN4907,AO4907,0)))</f>
        <v>0</v>
      </c>
    </row>
    <row r="4908" customFormat="false" ht="15.65" hidden="false" customHeight="false" outlineLevel="0" collapsed="false">
      <c r="A4908" s="11" t="n">
        <f aca="false">A4907+1</f>
        <v>4357</v>
      </c>
      <c r="B4908" s="12" t="s">
        <v>4373</v>
      </c>
      <c r="C4908" s="12" t="s">
        <v>4944</v>
      </c>
      <c r="D4908" s="12" t="s">
        <v>4945</v>
      </c>
      <c r="E4908" s="12" t="s">
        <v>4946</v>
      </c>
      <c r="F4908" s="14" t="s">
        <v>4969</v>
      </c>
      <c r="G4908" s="13" t="s">
        <v>4376</v>
      </c>
      <c r="H4908" s="12" t="s">
        <v>55</v>
      </c>
      <c r="I4908" s="12"/>
      <c r="J4908" s="14"/>
      <c r="K4908" s="15" t="n">
        <v>45213</v>
      </c>
      <c r="L4908" s="14" t="s">
        <v>4948</v>
      </c>
      <c r="M4908" s="16" t="n">
        <v>1</v>
      </c>
      <c r="N4908" s="16" t="n">
        <v>1</v>
      </c>
      <c r="O4908" s="17" t="n">
        <v>100000</v>
      </c>
      <c r="P4908" s="17" t="n">
        <v>100000</v>
      </c>
      <c r="Q4908" s="18" t="n">
        <v>12600</v>
      </c>
      <c r="R4908" s="19" t="n">
        <f aca="false">IF(H4908="F",1,0)</f>
        <v>0</v>
      </c>
      <c r="S4908" s="19" t="n">
        <f aca="false">IF(H4908="M",1,0)</f>
        <v>1</v>
      </c>
      <c r="T4908" s="11" t="s">
        <v>5277</v>
      </c>
      <c r="U4908" s="11" t="s">
        <v>325</v>
      </c>
      <c r="V4908" s="24" t="n">
        <f aca="false">_xlfn.xlookup(D4908,'WRSI Fusion'!$H$4:$H$354,'WRSI Fusion'!$AI$4:$AI$354)</f>
        <v>73.6609067451744</v>
      </c>
      <c r="W4908" s="16" t="n">
        <f aca="false">_xlfn.xlookup(D4908,'WRSI Maïs'!$H$4:$H$346,'WRSI Maïs'!$AG$4:$AG$346)</f>
        <v>75.9994798314583</v>
      </c>
      <c r="X4908" s="16" t="n">
        <f aca="false">_xlfn.xlookup(D4908,'WRSI Mil'!$H$5:$H$355,'WRSI Mil'!$AG$5:$AG$355)</f>
        <v>79.2823694410629</v>
      </c>
      <c r="Y4908" s="16" t="n">
        <f aca="false">_xlfn.xlookup(D4908,'WRSI Sorgho'!$H$4:$H$354,'WRSI Sorgho'!$AI$4:$AI$354)</f>
        <v>73.2272484963473</v>
      </c>
      <c r="Z4908" s="16" t="n">
        <f aca="false">V4908</f>
        <v>73.6609067451744</v>
      </c>
      <c r="AA4908" s="16" t="n">
        <f aca="false">_xlfn.xlookup(D4908,'WRSI Fusion'!$H$4:$H$354,'WRSI Fusion'!$AJ$4:$AJ$354)</f>
        <v>67.2589789876622</v>
      </c>
      <c r="AB4908" s="21" t="n">
        <f aca="false">AA4908/Z4908</f>
        <v>0.913089207825539</v>
      </c>
      <c r="AC4908" s="11"/>
      <c r="AD4908" s="11"/>
      <c r="AE4908" s="11"/>
      <c r="AF4908" s="22" t="n">
        <v>2023</v>
      </c>
      <c r="AG4908" s="22" t="s">
        <v>52</v>
      </c>
      <c r="AH4908" s="22" t="s">
        <v>53</v>
      </c>
      <c r="AI4908" s="22"/>
      <c r="AJ4908" s="23" t="n">
        <v>0.7</v>
      </c>
      <c r="AK4908" s="24" t="n">
        <v>100000</v>
      </c>
      <c r="AL4908" s="23" t="n">
        <v>0.8</v>
      </c>
      <c r="AM4908" s="24" t="n">
        <v>25000</v>
      </c>
      <c r="AN4908" s="23" t="n">
        <v>0.9</v>
      </c>
      <c r="AO4908" s="24" t="n">
        <v>10000</v>
      </c>
      <c r="AP4908" s="25" t="n">
        <f aca="false">IF(AB4908&lt;AJ4908,AK4908,IF(AB4908&lt;AL4908,AM4908,IF(AB4908&lt;=AN4908,AO4908,0)))</f>
        <v>0</v>
      </c>
    </row>
    <row r="4909" customFormat="false" ht="15.65" hidden="false" customHeight="false" outlineLevel="0" collapsed="false">
      <c r="A4909" s="11" t="n">
        <f aca="false">A4908+1</f>
        <v>4358</v>
      </c>
      <c r="B4909" s="12" t="s">
        <v>4373</v>
      </c>
      <c r="C4909" s="12" t="s">
        <v>4938</v>
      </c>
      <c r="D4909" s="12" t="s">
        <v>4939</v>
      </c>
      <c r="E4909" s="12" t="s">
        <v>4940</v>
      </c>
      <c r="F4909" s="14" t="s">
        <v>4963</v>
      </c>
      <c r="G4909" s="13" t="s">
        <v>4376</v>
      </c>
      <c r="H4909" s="12" t="s">
        <v>48</v>
      </c>
      <c r="I4909" s="12"/>
      <c r="J4909" s="14"/>
      <c r="K4909" s="15" t="n">
        <v>45213</v>
      </c>
      <c r="L4909" s="14" t="s">
        <v>4942</v>
      </c>
      <c r="M4909" s="16" t="n">
        <v>1</v>
      </c>
      <c r="N4909" s="16" t="n">
        <v>1</v>
      </c>
      <c r="O4909" s="17" t="n">
        <v>100000</v>
      </c>
      <c r="P4909" s="17" t="n">
        <v>100000</v>
      </c>
      <c r="Q4909" s="18" t="n">
        <v>12600</v>
      </c>
      <c r="R4909" s="19" t="n">
        <f aca="false">IF(H4909="F",1,0)</f>
        <v>1</v>
      </c>
      <c r="S4909" s="19" t="n">
        <f aca="false">IF(H4909="M",1,0)</f>
        <v>0</v>
      </c>
      <c r="T4909" s="11" t="s">
        <v>5278</v>
      </c>
      <c r="U4909" s="11" t="s">
        <v>325</v>
      </c>
      <c r="V4909" s="24" t="n">
        <f aca="false">_xlfn.xlookup(D4909,'WRSI Fusion'!$H$4:$H$354,'WRSI Fusion'!$AI$4:$AI$354)</f>
        <v>77.1984103091362</v>
      </c>
      <c r="W4909" s="16" t="n">
        <f aca="false">_xlfn.xlookup(D4909,'WRSI Maïs'!$H$4:$H$346,'WRSI Maïs'!$AG$4:$AG$346)</f>
        <v>88.169922330779</v>
      </c>
      <c r="X4909" s="16" t="n">
        <f aca="false">_xlfn.xlookup(D4909,'WRSI Mil'!$H$5:$H$355,'WRSI Mil'!$AG$5:$AG$355)</f>
        <v>84.9736065183319</v>
      </c>
      <c r="Y4909" s="16" t="n">
        <f aca="false">_xlfn.xlookup(D4909,'WRSI Sorgho'!$H$4:$H$354,'WRSI Sorgho'!$AI$4:$AI$354)</f>
        <v>77.590111909811</v>
      </c>
      <c r="Z4909" s="16" t="n">
        <f aca="false">V4909</f>
        <v>77.1984103091362</v>
      </c>
      <c r="AA4909" s="16" t="n">
        <f aca="false">_xlfn.xlookup(D4909,'WRSI Fusion'!$H$4:$H$354,'WRSI Fusion'!$AJ$4:$AJ$354)</f>
        <v>78.3358162386523</v>
      </c>
      <c r="AB4909" s="21" t="n">
        <f aca="false">AA4909/Z4909</f>
        <v>1.01473354081984</v>
      </c>
      <c r="AC4909" s="11"/>
      <c r="AD4909" s="11"/>
      <c r="AE4909" s="11"/>
      <c r="AF4909" s="22" t="n">
        <v>2023</v>
      </c>
      <c r="AG4909" s="22" t="s">
        <v>52</v>
      </c>
      <c r="AH4909" s="22" t="s">
        <v>53</v>
      </c>
      <c r="AI4909" s="22"/>
      <c r="AJ4909" s="23" t="n">
        <v>0.7</v>
      </c>
      <c r="AK4909" s="24" t="n">
        <v>100000</v>
      </c>
      <c r="AL4909" s="23" t="n">
        <v>0.8</v>
      </c>
      <c r="AM4909" s="24" t="n">
        <v>25000</v>
      </c>
      <c r="AN4909" s="23" t="n">
        <v>0.9</v>
      </c>
      <c r="AO4909" s="24" t="n">
        <v>10000</v>
      </c>
      <c r="AP4909" s="25" t="n">
        <f aca="false">IF(AB4909&lt;AJ4909,AK4909,IF(AB4909&lt;AL4909,AM4909,IF(AB4909&lt;=AN4909,AO4909,0)))</f>
        <v>0</v>
      </c>
    </row>
    <row r="4910" customFormat="false" ht="15.65" hidden="false" customHeight="false" outlineLevel="0" collapsed="false">
      <c r="A4910" s="11" t="n">
        <f aca="false">A4909+1</f>
        <v>4359</v>
      </c>
      <c r="B4910" s="12" t="s">
        <v>4373</v>
      </c>
      <c r="C4910" s="12" t="s">
        <v>4938</v>
      </c>
      <c r="D4910" s="12" t="s">
        <v>4939</v>
      </c>
      <c r="E4910" s="12" t="s">
        <v>4940</v>
      </c>
      <c r="F4910" s="14" t="s">
        <v>4941</v>
      </c>
      <c r="G4910" s="13" t="s">
        <v>4376</v>
      </c>
      <c r="H4910" s="12" t="s">
        <v>48</v>
      </c>
      <c r="I4910" s="12"/>
      <c r="J4910" s="14"/>
      <c r="K4910" s="15" t="n">
        <v>45213</v>
      </c>
      <c r="L4910" s="14" t="s">
        <v>4942</v>
      </c>
      <c r="M4910" s="16" t="n">
        <v>1</v>
      </c>
      <c r="N4910" s="16" t="n">
        <v>1</v>
      </c>
      <c r="O4910" s="17" t="n">
        <v>100000</v>
      </c>
      <c r="P4910" s="17" t="n">
        <v>100000</v>
      </c>
      <c r="Q4910" s="18" t="n">
        <v>12600</v>
      </c>
      <c r="R4910" s="19" t="n">
        <f aca="false">IF(H4910="F",1,0)</f>
        <v>1</v>
      </c>
      <c r="S4910" s="19" t="n">
        <f aca="false">IF(H4910="M",1,0)</f>
        <v>0</v>
      </c>
      <c r="T4910" s="11" t="s">
        <v>5279</v>
      </c>
      <c r="U4910" s="11" t="s">
        <v>325</v>
      </c>
      <c r="V4910" s="24" t="n">
        <f aca="false">_xlfn.xlookup(D4910,'WRSI Fusion'!$H$4:$H$354,'WRSI Fusion'!$AI$4:$AI$354)</f>
        <v>77.1984103091362</v>
      </c>
      <c r="W4910" s="16" t="n">
        <f aca="false">_xlfn.xlookup(D4910,'WRSI Maïs'!$H$4:$H$346,'WRSI Maïs'!$AG$4:$AG$346)</f>
        <v>88.169922330779</v>
      </c>
      <c r="X4910" s="16" t="n">
        <f aca="false">_xlfn.xlookup(D4910,'WRSI Mil'!$H$5:$H$355,'WRSI Mil'!$AG$5:$AG$355)</f>
        <v>84.9736065183319</v>
      </c>
      <c r="Y4910" s="16" t="n">
        <f aca="false">_xlfn.xlookup(D4910,'WRSI Sorgho'!$H$4:$H$354,'WRSI Sorgho'!$AI$4:$AI$354)</f>
        <v>77.590111909811</v>
      </c>
      <c r="Z4910" s="16" t="n">
        <f aca="false">V4910</f>
        <v>77.1984103091362</v>
      </c>
      <c r="AA4910" s="16" t="n">
        <f aca="false">_xlfn.xlookup(D4910,'WRSI Fusion'!$H$4:$H$354,'WRSI Fusion'!$AJ$4:$AJ$354)</f>
        <v>78.3358162386523</v>
      </c>
      <c r="AB4910" s="21" t="n">
        <f aca="false">AA4910/Z4910</f>
        <v>1.01473354081984</v>
      </c>
      <c r="AC4910" s="11"/>
      <c r="AD4910" s="11"/>
      <c r="AE4910" s="11"/>
      <c r="AF4910" s="22" t="n">
        <v>2023</v>
      </c>
      <c r="AG4910" s="22" t="s">
        <v>52</v>
      </c>
      <c r="AH4910" s="22" t="s">
        <v>53</v>
      </c>
      <c r="AI4910" s="22"/>
      <c r="AJ4910" s="23" t="n">
        <v>0.7</v>
      </c>
      <c r="AK4910" s="24" t="n">
        <v>100000</v>
      </c>
      <c r="AL4910" s="23" t="n">
        <v>0.8</v>
      </c>
      <c r="AM4910" s="24" t="n">
        <v>25000</v>
      </c>
      <c r="AN4910" s="23" t="n">
        <v>0.9</v>
      </c>
      <c r="AO4910" s="24" t="n">
        <v>10000</v>
      </c>
      <c r="AP4910" s="25" t="n">
        <f aca="false">IF(AB4910&lt;AJ4910,AK4910,IF(AB4910&lt;AL4910,AM4910,IF(AB4910&lt;=AN4910,AO4910,0)))</f>
        <v>0</v>
      </c>
    </row>
    <row r="4911" customFormat="false" ht="15.65" hidden="false" customHeight="false" outlineLevel="0" collapsed="false">
      <c r="A4911" s="11" t="n">
        <f aca="false">A4910+1</f>
        <v>4360</v>
      </c>
      <c r="B4911" s="12" t="s">
        <v>4373</v>
      </c>
      <c r="C4911" s="12" t="s">
        <v>4944</v>
      </c>
      <c r="D4911" s="12" t="s">
        <v>4945</v>
      </c>
      <c r="E4911" s="12" t="s">
        <v>4946</v>
      </c>
      <c r="F4911" s="14" t="s">
        <v>4952</v>
      </c>
      <c r="G4911" s="13" t="s">
        <v>4376</v>
      </c>
      <c r="H4911" s="12" t="s">
        <v>48</v>
      </c>
      <c r="I4911" s="12"/>
      <c r="J4911" s="14"/>
      <c r="K4911" s="15" t="n">
        <v>45213</v>
      </c>
      <c r="L4911" s="14" t="s">
        <v>4948</v>
      </c>
      <c r="M4911" s="16" t="n">
        <v>1</v>
      </c>
      <c r="N4911" s="16" t="n">
        <v>1</v>
      </c>
      <c r="O4911" s="17" t="n">
        <v>100000</v>
      </c>
      <c r="P4911" s="17" t="n">
        <v>100000</v>
      </c>
      <c r="Q4911" s="18" t="n">
        <v>12600</v>
      </c>
      <c r="R4911" s="19" t="n">
        <f aca="false">IF(H4911="F",1,0)</f>
        <v>1</v>
      </c>
      <c r="S4911" s="19" t="n">
        <f aca="false">IF(H4911="M",1,0)</f>
        <v>0</v>
      </c>
      <c r="T4911" s="11" t="s">
        <v>5280</v>
      </c>
      <c r="U4911" s="11" t="s">
        <v>325</v>
      </c>
      <c r="V4911" s="24" t="n">
        <f aca="false">_xlfn.xlookup(D4911,'WRSI Fusion'!$H$4:$H$354,'WRSI Fusion'!$AI$4:$AI$354)</f>
        <v>73.6609067451744</v>
      </c>
      <c r="W4911" s="16" t="n">
        <f aca="false">_xlfn.xlookup(D4911,'WRSI Maïs'!$H$4:$H$346,'WRSI Maïs'!$AG$4:$AG$346)</f>
        <v>75.9994798314583</v>
      </c>
      <c r="X4911" s="16" t="n">
        <f aca="false">_xlfn.xlookup(D4911,'WRSI Mil'!$H$5:$H$355,'WRSI Mil'!$AG$5:$AG$355)</f>
        <v>79.2823694410629</v>
      </c>
      <c r="Y4911" s="16" t="n">
        <f aca="false">_xlfn.xlookup(D4911,'WRSI Sorgho'!$H$4:$H$354,'WRSI Sorgho'!$AI$4:$AI$354)</f>
        <v>73.2272484963473</v>
      </c>
      <c r="Z4911" s="16" t="n">
        <f aca="false">V4911</f>
        <v>73.6609067451744</v>
      </c>
      <c r="AA4911" s="16" t="n">
        <f aca="false">_xlfn.xlookup(D4911,'WRSI Fusion'!$H$4:$H$354,'WRSI Fusion'!$AJ$4:$AJ$354)</f>
        <v>67.2589789876622</v>
      </c>
      <c r="AB4911" s="21" t="n">
        <f aca="false">AA4911/Z4911</f>
        <v>0.913089207825539</v>
      </c>
      <c r="AC4911" s="11"/>
      <c r="AD4911" s="11"/>
      <c r="AE4911" s="11"/>
      <c r="AF4911" s="22" t="n">
        <v>2023</v>
      </c>
      <c r="AG4911" s="22" t="s">
        <v>52</v>
      </c>
      <c r="AH4911" s="22" t="s">
        <v>53</v>
      </c>
      <c r="AI4911" s="22"/>
      <c r="AJ4911" s="23" t="n">
        <v>0.7</v>
      </c>
      <c r="AK4911" s="24" t="n">
        <v>100000</v>
      </c>
      <c r="AL4911" s="23" t="n">
        <v>0.8</v>
      </c>
      <c r="AM4911" s="24" t="n">
        <v>25000</v>
      </c>
      <c r="AN4911" s="23" t="n">
        <v>0.9</v>
      </c>
      <c r="AO4911" s="24" t="n">
        <v>10000</v>
      </c>
      <c r="AP4911" s="25" t="n">
        <f aca="false">IF(AB4911&lt;AJ4911,AK4911,IF(AB4911&lt;AL4911,AM4911,IF(AB4911&lt;=AN4911,AO4911,0)))</f>
        <v>0</v>
      </c>
    </row>
    <row r="4912" customFormat="false" ht="15.65" hidden="false" customHeight="false" outlineLevel="0" collapsed="false">
      <c r="A4912" s="11" t="n">
        <f aca="false">A4911+1</f>
        <v>4361</v>
      </c>
      <c r="B4912" s="12" t="s">
        <v>4373</v>
      </c>
      <c r="C4912" s="12" t="s">
        <v>4944</v>
      </c>
      <c r="D4912" s="12" t="s">
        <v>4945</v>
      </c>
      <c r="E4912" s="12" t="s">
        <v>4946</v>
      </c>
      <c r="F4912" s="14" t="s">
        <v>4966</v>
      </c>
      <c r="G4912" s="13" t="s">
        <v>4376</v>
      </c>
      <c r="H4912" s="12" t="s">
        <v>55</v>
      </c>
      <c r="I4912" s="12"/>
      <c r="J4912" s="14"/>
      <c r="K4912" s="15" t="n">
        <v>45213</v>
      </c>
      <c r="L4912" s="14" t="s">
        <v>4948</v>
      </c>
      <c r="M4912" s="16" t="n">
        <v>1</v>
      </c>
      <c r="N4912" s="16" t="n">
        <v>1</v>
      </c>
      <c r="O4912" s="17" t="n">
        <v>100000</v>
      </c>
      <c r="P4912" s="17" t="n">
        <v>100000</v>
      </c>
      <c r="Q4912" s="18" t="n">
        <v>12600</v>
      </c>
      <c r="R4912" s="19" t="n">
        <f aca="false">IF(H4912="F",1,0)</f>
        <v>0</v>
      </c>
      <c r="S4912" s="19" t="n">
        <f aca="false">IF(H4912="M",1,0)</f>
        <v>1</v>
      </c>
      <c r="T4912" s="11" t="s">
        <v>5281</v>
      </c>
      <c r="U4912" s="11" t="s">
        <v>325</v>
      </c>
      <c r="V4912" s="24" t="n">
        <f aca="false">_xlfn.xlookup(D4912,'WRSI Fusion'!$H$4:$H$354,'WRSI Fusion'!$AI$4:$AI$354)</f>
        <v>73.6609067451744</v>
      </c>
      <c r="W4912" s="16" t="n">
        <f aca="false">_xlfn.xlookup(D4912,'WRSI Maïs'!$H$4:$H$346,'WRSI Maïs'!$AG$4:$AG$346)</f>
        <v>75.9994798314583</v>
      </c>
      <c r="X4912" s="16" t="n">
        <f aca="false">_xlfn.xlookup(D4912,'WRSI Mil'!$H$5:$H$355,'WRSI Mil'!$AG$5:$AG$355)</f>
        <v>79.2823694410629</v>
      </c>
      <c r="Y4912" s="16" t="n">
        <f aca="false">_xlfn.xlookup(D4912,'WRSI Sorgho'!$H$4:$H$354,'WRSI Sorgho'!$AI$4:$AI$354)</f>
        <v>73.2272484963473</v>
      </c>
      <c r="Z4912" s="16" t="n">
        <f aca="false">V4912</f>
        <v>73.6609067451744</v>
      </c>
      <c r="AA4912" s="16" t="n">
        <f aca="false">_xlfn.xlookup(D4912,'WRSI Fusion'!$H$4:$H$354,'WRSI Fusion'!$AJ$4:$AJ$354)</f>
        <v>67.2589789876622</v>
      </c>
      <c r="AB4912" s="21" t="n">
        <f aca="false">AA4912/Z4912</f>
        <v>0.913089207825539</v>
      </c>
      <c r="AC4912" s="11"/>
      <c r="AD4912" s="11"/>
      <c r="AE4912" s="11"/>
      <c r="AF4912" s="22" t="n">
        <v>2023</v>
      </c>
      <c r="AG4912" s="22" t="s">
        <v>52</v>
      </c>
      <c r="AH4912" s="22" t="s">
        <v>53</v>
      </c>
      <c r="AI4912" s="22"/>
      <c r="AJ4912" s="23" t="n">
        <v>0.7</v>
      </c>
      <c r="AK4912" s="24" t="n">
        <v>100000</v>
      </c>
      <c r="AL4912" s="23" t="n">
        <v>0.8</v>
      </c>
      <c r="AM4912" s="24" t="n">
        <v>25000</v>
      </c>
      <c r="AN4912" s="23" t="n">
        <v>0.9</v>
      </c>
      <c r="AO4912" s="24" t="n">
        <v>10000</v>
      </c>
      <c r="AP4912" s="25" t="n">
        <f aca="false">IF(AB4912&lt;AJ4912,AK4912,IF(AB4912&lt;AL4912,AM4912,IF(AB4912&lt;=AN4912,AO4912,0)))</f>
        <v>0</v>
      </c>
    </row>
    <row r="4913" customFormat="false" ht="15.65" hidden="false" customHeight="false" outlineLevel="0" collapsed="false">
      <c r="A4913" s="11" t="n">
        <f aca="false">A4912+1</f>
        <v>4362</v>
      </c>
      <c r="B4913" s="12" t="s">
        <v>4373</v>
      </c>
      <c r="C4913" s="12" t="s">
        <v>4944</v>
      </c>
      <c r="D4913" s="12" t="s">
        <v>4945</v>
      </c>
      <c r="E4913" s="12" t="s">
        <v>4946</v>
      </c>
      <c r="F4913" s="14" t="s">
        <v>4980</v>
      </c>
      <c r="G4913" s="13" t="s">
        <v>4376</v>
      </c>
      <c r="H4913" s="12" t="s">
        <v>48</v>
      </c>
      <c r="I4913" s="12"/>
      <c r="J4913" s="14"/>
      <c r="K4913" s="15" t="n">
        <v>45213</v>
      </c>
      <c r="L4913" s="14" t="s">
        <v>4948</v>
      </c>
      <c r="M4913" s="16" t="n">
        <v>1</v>
      </c>
      <c r="N4913" s="16" t="n">
        <v>1</v>
      </c>
      <c r="O4913" s="17" t="n">
        <v>100000</v>
      </c>
      <c r="P4913" s="17" t="n">
        <v>100000</v>
      </c>
      <c r="Q4913" s="18" t="n">
        <v>12600</v>
      </c>
      <c r="R4913" s="19" t="n">
        <f aca="false">IF(H4913="F",1,0)</f>
        <v>1</v>
      </c>
      <c r="S4913" s="19" t="n">
        <f aca="false">IF(H4913="M",1,0)</f>
        <v>0</v>
      </c>
      <c r="T4913" s="11" t="s">
        <v>5282</v>
      </c>
      <c r="U4913" s="11" t="s">
        <v>325</v>
      </c>
      <c r="V4913" s="24" t="n">
        <f aca="false">_xlfn.xlookup(D4913,'WRSI Fusion'!$H$4:$H$354,'WRSI Fusion'!$AI$4:$AI$354)</f>
        <v>73.6609067451744</v>
      </c>
      <c r="W4913" s="16" t="n">
        <f aca="false">_xlfn.xlookup(D4913,'WRSI Maïs'!$H$4:$H$346,'WRSI Maïs'!$AG$4:$AG$346)</f>
        <v>75.9994798314583</v>
      </c>
      <c r="X4913" s="16" t="n">
        <f aca="false">_xlfn.xlookup(D4913,'WRSI Mil'!$H$5:$H$355,'WRSI Mil'!$AG$5:$AG$355)</f>
        <v>79.2823694410629</v>
      </c>
      <c r="Y4913" s="16" t="n">
        <f aca="false">_xlfn.xlookup(D4913,'WRSI Sorgho'!$H$4:$H$354,'WRSI Sorgho'!$AI$4:$AI$354)</f>
        <v>73.2272484963473</v>
      </c>
      <c r="Z4913" s="16" t="n">
        <f aca="false">V4913</f>
        <v>73.6609067451744</v>
      </c>
      <c r="AA4913" s="16" t="n">
        <f aca="false">_xlfn.xlookup(D4913,'WRSI Fusion'!$H$4:$H$354,'WRSI Fusion'!$AJ$4:$AJ$354)</f>
        <v>67.2589789876622</v>
      </c>
      <c r="AB4913" s="21" t="n">
        <f aca="false">AA4913/Z4913</f>
        <v>0.913089207825539</v>
      </c>
      <c r="AC4913" s="11"/>
      <c r="AD4913" s="11"/>
      <c r="AE4913" s="11"/>
      <c r="AF4913" s="22" t="n">
        <v>2023</v>
      </c>
      <c r="AG4913" s="22" t="s">
        <v>52</v>
      </c>
      <c r="AH4913" s="22" t="s">
        <v>53</v>
      </c>
      <c r="AI4913" s="22"/>
      <c r="AJ4913" s="23" t="n">
        <v>0.7</v>
      </c>
      <c r="AK4913" s="24" t="n">
        <v>100000</v>
      </c>
      <c r="AL4913" s="23" t="n">
        <v>0.8</v>
      </c>
      <c r="AM4913" s="24" t="n">
        <v>25000</v>
      </c>
      <c r="AN4913" s="23" t="n">
        <v>0.9</v>
      </c>
      <c r="AO4913" s="24" t="n">
        <v>10000</v>
      </c>
      <c r="AP4913" s="25" t="n">
        <f aca="false">IF(AB4913&lt;AJ4913,AK4913,IF(AB4913&lt;AL4913,AM4913,IF(AB4913&lt;=AN4913,AO4913,0)))</f>
        <v>0</v>
      </c>
    </row>
    <row r="4914" customFormat="false" ht="15.65" hidden="false" customHeight="false" outlineLevel="0" collapsed="false">
      <c r="A4914" s="11" t="n">
        <f aca="false">A4913+1</f>
        <v>4363</v>
      </c>
      <c r="B4914" s="12" t="s">
        <v>4373</v>
      </c>
      <c r="C4914" s="12" t="s">
        <v>4938</v>
      </c>
      <c r="D4914" s="12" t="s">
        <v>4939</v>
      </c>
      <c r="E4914" s="12" t="s">
        <v>4940</v>
      </c>
      <c r="F4914" s="14" t="s">
        <v>4956</v>
      </c>
      <c r="G4914" s="13" t="s">
        <v>4376</v>
      </c>
      <c r="H4914" s="12" t="s">
        <v>55</v>
      </c>
      <c r="I4914" s="12"/>
      <c r="J4914" s="14"/>
      <c r="K4914" s="15" t="n">
        <v>45213</v>
      </c>
      <c r="L4914" s="14" t="s">
        <v>4942</v>
      </c>
      <c r="M4914" s="16" t="n">
        <v>1</v>
      </c>
      <c r="N4914" s="16" t="n">
        <v>1</v>
      </c>
      <c r="O4914" s="17" t="n">
        <v>100000</v>
      </c>
      <c r="P4914" s="17" t="n">
        <v>100000</v>
      </c>
      <c r="Q4914" s="18" t="n">
        <v>12600</v>
      </c>
      <c r="R4914" s="19" t="n">
        <f aca="false">IF(H4914="F",1,0)</f>
        <v>0</v>
      </c>
      <c r="S4914" s="19" t="n">
        <f aca="false">IF(H4914="M",1,0)</f>
        <v>1</v>
      </c>
      <c r="T4914" s="11" t="s">
        <v>5283</v>
      </c>
      <c r="U4914" s="11" t="s">
        <v>325</v>
      </c>
      <c r="V4914" s="24" t="n">
        <f aca="false">_xlfn.xlookup(D4914,'WRSI Fusion'!$H$4:$H$354,'WRSI Fusion'!$AI$4:$AI$354)</f>
        <v>77.1984103091362</v>
      </c>
      <c r="W4914" s="16" t="n">
        <f aca="false">_xlfn.xlookup(D4914,'WRSI Maïs'!$H$4:$H$346,'WRSI Maïs'!$AG$4:$AG$346)</f>
        <v>88.169922330779</v>
      </c>
      <c r="X4914" s="16" t="n">
        <f aca="false">_xlfn.xlookup(D4914,'WRSI Mil'!$H$5:$H$355,'WRSI Mil'!$AG$5:$AG$355)</f>
        <v>84.9736065183319</v>
      </c>
      <c r="Y4914" s="16" t="n">
        <f aca="false">_xlfn.xlookup(D4914,'WRSI Sorgho'!$H$4:$H$354,'WRSI Sorgho'!$AI$4:$AI$354)</f>
        <v>77.590111909811</v>
      </c>
      <c r="Z4914" s="16" t="n">
        <f aca="false">V4914</f>
        <v>77.1984103091362</v>
      </c>
      <c r="AA4914" s="16" t="n">
        <f aca="false">_xlfn.xlookup(D4914,'WRSI Fusion'!$H$4:$H$354,'WRSI Fusion'!$AJ$4:$AJ$354)</f>
        <v>78.3358162386523</v>
      </c>
      <c r="AB4914" s="21" t="n">
        <f aca="false">AA4914/Z4914</f>
        <v>1.01473354081984</v>
      </c>
      <c r="AC4914" s="11"/>
      <c r="AD4914" s="11"/>
      <c r="AE4914" s="11"/>
      <c r="AF4914" s="22" t="n">
        <v>2023</v>
      </c>
      <c r="AG4914" s="22" t="s">
        <v>52</v>
      </c>
      <c r="AH4914" s="22" t="s">
        <v>53</v>
      </c>
      <c r="AI4914" s="22"/>
      <c r="AJ4914" s="23" t="n">
        <v>0.7</v>
      </c>
      <c r="AK4914" s="24" t="n">
        <v>100000</v>
      </c>
      <c r="AL4914" s="23" t="n">
        <v>0.8</v>
      </c>
      <c r="AM4914" s="24" t="n">
        <v>25000</v>
      </c>
      <c r="AN4914" s="23" t="n">
        <v>0.9</v>
      </c>
      <c r="AO4914" s="24" t="n">
        <v>10000</v>
      </c>
      <c r="AP4914" s="25" t="n">
        <f aca="false">IF(AB4914&lt;AJ4914,AK4914,IF(AB4914&lt;AL4914,AM4914,IF(AB4914&lt;=AN4914,AO4914,0)))</f>
        <v>0</v>
      </c>
    </row>
    <row r="4915" customFormat="false" ht="15.65" hidden="false" customHeight="false" outlineLevel="0" collapsed="false">
      <c r="A4915" s="11" t="n">
        <f aca="false">A4914+1</f>
        <v>4364</v>
      </c>
      <c r="B4915" s="12" t="s">
        <v>4373</v>
      </c>
      <c r="C4915" s="12" t="s">
        <v>4944</v>
      </c>
      <c r="D4915" s="12" t="s">
        <v>4945</v>
      </c>
      <c r="E4915" s="12" t="s">
        <v>4946</v>
      </c>
      <c r="F4915" s="14" t="s">
        <v>4991</v>
      </c>
      <c r="G4915" s="13" t="s">
        <v>4376</v>
      </c>
      <c r="H4915" s="12" t="s">
        <v>55</v>
      </c>
      <c r="I4915" s="12"/>
      <c r="J4915" s="14"/>
      <c r="K4915" s="15" t="n">
        <v>45213</v>
      </c>
      <c r="L4915" s="14" t="s">
        <v>4948</v>
      </c>
      <c r="M4915" s="16" t="n">
        <v>1</v>
      </c>
      <c r="N4915" s="16" t="n">
        <v>1</v>
      </c>
      <c r="O4915" s="17" t="n">
        <v>100000</v>
      </c>
      <c r="P4915" s="17" t="n">
        <v>100000</v>
      </c>
      <c r="Q4915" s="18" t="n">
        <v>12600</v>
      </c>
      <c r="R4915" s="19" t="n">
        <f aca="false">IF(H4915="F",1,0)</f>
        <v>0</v>
      </c>
      <c r="S4915" s="19" t="n">
        <f aca="false">IF(H4915="M",1,0)</f>
        <v>1</v>
      </c>
      <c r="T4915" s="11" t="s">
        <v>5284</v>
      </c>
      <c r="U4915" s="11" t="s">
        <v>325</v>
      </c>
      <c r="V4915" s="24" t="n">
        <f aca="false">_xlfn.xlookup(D4915,'WRSI Fusion'!$H$4:$H$354,'WRSI Fusion'!$AI$4:$AI$354)</f>
        <v>73.6609067451744</v>
      </c>
      <c r="W4915" s="16" t="n">
        <f aca="false">_xlfn.xlookup(D4915,'WRSI Maïs'!$H$4:$H$346,'WRSI Maïs'!$AG$4:$AG$346)</f>
        <v>75.9994798314583</v>
      </c>
      <c r="X4915" s="16" t="n">
        <f aca="false">_xlfn.xlookup(D4915,'WRSI Mil'!$H$5:$H$355,'WRSI Mil'!$AG$5:$AG$355)</f>
        <v>79.2823694410629</v>
      </c>
      <c r="Y4915" s="16" t="n">
        <f aca="false">_xlfn.xlookup(D4915,'WRSI Sorgho'!$H$4:$H$354,'WRSI Sorgho'!$AI$4:$AI$354)</f>
        <v>73.2272484963473</v>
      </c>
      <c r="Z4915" s="16" t="n">
        <f aca="false">V4915</f>
        <v>73.6609067451744</v>
      </c>
      <c r="AA4915" s="16" t="n">
        <f aca="false">_xlfn.xlookup(D4915,'WRSI Fusion'!$H$4:$H$354,'WRSI Fusion'!$AJ$4:$AJ$354)</f>
        <v>67.2589789876622</v>
      </c>
      <c r="AB4915" s="21" t="n">
        <f aca="false">AA4915/Z4915</f>
        <v>0.913089207825539</v>
      </c>
      <c r="AC4915" s="11"/>
      <c r="AD4915" s="11"/>
      <c r="AE4915" s="11"/>
      <c r="AF4915" s="22" t="n">
        <v>2023</v>
      </c>
      <c r="AG4915" s="22" t="s">
        <v>52</v>
      </c>
      <c r="AH4915" s="22" t="s">
        <v>53</v>
      </c>
      <c r="AI4915" s="22"/>
      <c r="AJ4915" s="23" t="n">
        <v>0.7</v>
      </c>
      <c r="AK4915" s="24" t="n">
        <v>100000</v>
      </c>
      <c r="AL4915" s="23" t="n">
        <v>0.8</v>
      </c>
      <c r="AM4915" s="24" t="n">
        <v>25000</v>
      </c>
      <c r="AN4915" s="23" t="n">
        <v>0.9</v>
      </c>
      <c r="AO4915" s="24" t="n">
        <v>10000</v>
      </c>
      <c r="AP4915" s="25" t="n">
        <f aca="false">IF(AB4915&lt;AJ4915,AK4915,IF(AB4915&lt;AL4915,AM4915,IF(AB4915&lt;=AN4915,AO4915,0)))</f>
        <v>0</v>
      </c>
    </row>
    <row r="4916" customFormat="false" ht="15.65" hidden="false" customHeight="false" outlineLevel="0" collapsed="false">
      <c r="A4916" s="11" t="n">
        <f aca="false">A4915+1</f>
        <v>4365</v>
      </c>
      <c r="B4916" s="12" t="s">
        <v>4373</v>
      </c>
      <c r="C4916" s="12" t="s">
        <v>4938</v>
      </c>
      <c r="D4916" s="12" t="s">
        <v>4939</v>
      </c>
      <c r="E4916" s="12" t="s">
        <v>4940</v>
      </c>
      <c r="F4916" s="14" t="s">
        <v>4978</v>
      </c>
      <c r="G4916" s="13" t="s">
        <v>4376</v>
      </c>
      <c r="H4916" s="12" t="s">
        <v>55</v>
      </c>
      <c r="I4916" s="12"/>
      <c r="J4916" s="14"/>
      <c r="K4916" s="15" t="n">
        <v>45213</v>
      </c>
      <c r="L4916" s="14" t="s">
        <v>4942</v>
      </c>
      <c r="M4916" s="16" t="n">
        <v>1</v>
      </c>
      <c r="N4916" s="16" t="n">
        <v>1</v>
      </c>
      <c r="O4916" s="17" t="n">
        <v>100000</v>
      </c>
      <c r="P4916" s="17" t="n">
        <v>100000</v>
      </c>
      <c r="Q4916" s="18" t="n">
        <v>12600</v>
      </c>
      <c r="R4916" s="19" t="n">
        <f aca="false">IF(H4916="F",1,0)</f>
        <v>0</v>
      </c>
      <c r="S4916" s="19" t="n">
        <f aca="false">IF(H4916="M",1,0)</f>
        <v>1</v>
      </c>
      <c r="T4916" s="11" t="s">
        <v>5285</v>
      </c>
      <c r="U4916" s="11" t="s">
        <v>325</v>
      </c>
      <c r="V4916" s="24" t="n">
        <f aca="false">_xlfn.xlookup(D4916,'WRSI Fusion'!$H$4:$H$354,'WRSI Fusion'!$AI$4:$AI$354)</f>
        <v>77.1984103091362</v>
      </c>
      <c r="W4916" s="16" t="n">
        <f aca="false">_xlfn.xlookup(D4916,'WRSI Maïs'!$H$4:$H$346,'WRSI Maïs'!$AG$4:$AG$346)</f>
        <v>88.169922330779</v>
      </c>
      <c r="X4916" s="16" t="n">
        <f aca="false">_xlfn.xlookup(D4916,'WRSI Mil'!$H$5:$H$355,'WRSI Mil'!$AG$5:$AG$355)</f>
        <v>84.9736065183319</v>
      </c>
      <c r="Y4916" s="16" t="n">
        <f aca="false">_xlfn.xlookup(D4916,'WRSI Sorgho'!$H$4:$H$354,'WRSI Sorgho'!$AI$4:$AI$354)</f>
        <v>77.590111909811</v>
      </c>
      <c r="Z4916" s="16" t="n">
        <f aca="false">V4916</f>
        <v>77.1984103091362</v>
      </c>
      <c r="AA4916" s="16" t="n">
        <f aca="false">_xlfn.xlookup(D4916,'WRSI Fusion'!$H$4:$H$354,'WRSI Fusion'!$AJ$4:$AJ$354)</f>
        <v>78.3358162386523</v>
      </c>
      <c r="AB4916" s="21" t="n">
        <f aca="false">AA4916/Z4916</f>
        <v>1.01473354081984</v>
      </c>
      <c r="AC4916" s="11"/>
      <c r="AD4916" s="11"/>
      <c r="AE4916" s="11"/>
      <c r="AF4916" s="22" t="n">
        <v>2023</v>
      </c>
      <c r="AG4916" s="22" t="s">
        <v>52</v>
      </c>
      <c r="AH4916" s="22" t="s">
        <v>53</v>
      </c>
      <c r="AI4916" s="22"/>
      <c r="AJ4916" s="23" t="n">
        <v>0.7</v>
      </c>
      <c r="AK4916" s="24" t="n">
        <v>100000</v>
      </c>
      <c r="AL4916" s="23" t="n">
        <v>0.8</v>
      </c>
      <c r="AM4916" s="24" t="n">
        <v>25000</v>
      </c>
      <c r="AN4916" s="23" t="n">
        <v>0.9</v>
      </c>
      <c r="AO4916" s="24" t="n">
        <v>10000</v>
      </c>
      <c r="AP4916" s="25" t="n">
        <f aca="false">IF(AB4916&lt;AJ4916,AK4916,IF(AB4916&lt;AL4916,AM4916,IF(AB4916&lt;=AN4916,AO4916,0)))</f>
        <v>0</v>
      </c>
    </row>
    <row r="4917" customFormat="false" ht="15.65" hidden="false" customHeight="false" outlineLevel="0" collapsed="false">
      <c r="A4917" s="11" t="n">
        <f aca="false">A4916+1</f>
        <v>4366</v>
      </c>
      <c r="B4917" s="12" t="s">
        <v>4373</v>
      </c>
      <c r="C4917" s="12" t="s">
        <v>4944</v>
      </c>
      <c r="D4917" s="12" t="s">
        <v>4945</v>
      </c>
      <c r="E4917" s="12" t="s">
        <v>4946</v>
      </c>
      <c r="F4917" s="14" t="s">
        <v>4969</v>
      </c>
      <c r="G4917" s="13" t="s">
        <v>4376</v>
      </c>
      <c r="H4917" s="12" t="s">
        <v>55</v>
      </c>
      <c r="I4917" s="12"/>
      <c r="J4917" s="14"/>
      <c r="K4917" s="15" t="n">
        <v>45213</v>
      </c>
      <c r="L4917" s="14" t="s">
        <v>4948</v>
      </c>
      <c r="M4917" s="16" t="n">
        <v>1</v>
      </c>
      <c r="N4917" s="16" t="n">
        <v>1</v>
      </c>
      <c r="O4917" s="17" t="n">
        <v>100000</v>
      </c>
      <c r="P4917" s="17" t="n">
        <v>100000</v>
      </c>
      <c r="Q4917" s="18" t="n">
        <v>12600</v>
      </c>
      <c r="R4917" s="19" t="n">
        <f aca="false">IF(H4917="F",1,0)</f>
        <v>0</v>
      </c>
      <c r="S4917" s="19" t="n">
        <f aca="false">IF(H4917="M",1,0)</f>
        <v>1</v>
      </c>
      <c r="T4917" s="11" t="s">
        <v>5286</v>
      </c>
      <c r="U4917" s="11" t="s">
        <v>325</v>
      </c>
      <c r="V4917" s="24" t="n">
        <f aca="false">_xlfn.xlookup(D4917,'WRSI Fusion'!$H$4:$H$354,'WRSI Fusion'!$AI$4:$AI$354)</f>
        <v>73.6609067451744</v>
      </c>
      <c r="W4917" s="16" t="n">
        <f aca="false">_xlfn.xlookup(D4917,'WRSI Maïs'!$H$4:$H$346,'WRSI Maïs'!$AG$4:$AG$346)</f>
        <v>75.9994798314583</v>
      </c>
      <c r="X4917" s="16" t="n">
        <f aca="false">_xlfn.xlookup(D4917,'WRSI Mil'!$H$5:$H$355,'WRSI Mil'!$AG$5:$AG$355)</f>
        <v>79.2823694410629</v>
      </c>
      <c r="Y4917" s="16" t="n">
        <f aca="false">_xlfn.xlookup(D4917,'WRSI Sorgho'!$H$4:$H$354,'WRSI Sorgho'!$AI$4:$AI$354)</f>
        <v>73.2272484963473</v>
      </c>
      <c r="Z4917" s="16" t="n">
        <f aca="false">V4917</f>
        <v>73.6609067451744</v>
      </c>
      <c r="AA4917" s="16" t="n">
        <f aca="false">_xlfn.xlookup(D4917,'WRSI Fusion'!$H$4:$H$354,'WRSI Fusion'!$AJ$4:$AJ$354)</f>
        <v>67.2589789876622</v>
      </c>
      <c r="AB4917" s="21" t="n">
        <f aca="false">AA4917/Z4917</f>
        <v>0.913089207825539</v>
      </c>
      <c r="AC4917" s="11"/>
      <c r="AD4917" s="11"/>
      <c r="AE4917" s="11"/>
      <c r="AF4917" s="22" t="n">
        <v>2023</v>
      </c>
      <c r="AG4917" s="22" t="s">
        <v>52</v>
      </c>
      <c r="AH4917" s="22" t="s">
        <v>53</v>
      </c>
      <c r="AI4917" s="22"/>
      <c r="AJ4917" s="23" t="n">
        <v>0.7</v>
      </c>
      <c r="AK4917" s="24" t="n">
        <v>100000</v>
      </c>
      <c r="AL4917" s="23" t="n">
        <v>0.8</v>
      </c>
      <c r="AM4917" s="24" t="n">
        <v>25000</v>
      </c>
      <c r="AN4917" s="23" t="n">
        <v>0.9</v>
      </c>
      <c r="AO4917" s="24" t="n">
        <v>10000</v>
      </c>
      <c r="AP4917" s="25" t="n">
        <f aca="false">IF(AB4917&lt;AJ4917,AK4917,IF(AB4917&lt;AL4917,AM4917,IF(AB4917&lt;=AN4917,AO4917,0)))</f>
        <v>0</v>
      </c>
    </row>
    <row r="4918" customFormat="false" ht="15.65" hidden="false" customHeight="false" outlineLevel="0" collapsed="false">
      <c r="A4918" s="11" t="n">
        <f aca="false">A4917+1</f>
        <v>4367</v>
      </c>
      <c r="B4918" s="12" t="s">
        <v>4373</v>
      </c>
      <c r="C4918" s="12" t="s">
        <v>4944</v>
      </c>
      <c r="D4918" s="12" t="s">
        <v>4945</v>
      </c>
      <c r="E4918" s="12" t="s">
        <v>4946</v>
      </c>
      <c r="F4918" s="14" t="s">
        <v>4966</v>
      </c>
      <c r="G4918" s="13" t="s">
        <v>4376</v>
      </c>
      <c r="H4918" s="12" t="s">
        <v>48</v>
      </c>
      <c r="I4918" s="12"/>
      <c r="J4918" s="14"/>
      <c r="K4918" s="15" t="n">
        <v>45213</v>
      </c>
      <c r="L4918" s="14" t="s">
        <v>4948</v>
      </c>
      <c r="M4918" s="16" t="n">
        <v>1</v>
      </c>
      <c r="N4918" s="16" t="n">
        <v>1</v>
      </c>
      <c r="O4918" s="17" t="n">
        <v>100000</v>
      </c>
      <c r="P4918" s="17" t="n">
        <v>100000</v>
      </c>
      <c r="Q4918" s="18" t="n">
        <v>12600</v>
      </c>
      <c r="R4918" s="19" t="n">
        <f aca="false">IF(H4918="F",1,0)</f>
        <v>1</v>
      </c>
      <c r="S4918" s="19" t="n">
        <f aca="false">IF(H4918="M",1,0)</f>
        <v>0</v>
      </c>
      <c r="T4918" s="11" t="s">
        <v>5287</v>
      </c>
      <c r="U4918" s="11" t="s">
        <v>325</v>
      </c>
      <c r="V4918" s="24" t="n">
        <f aca="false">_xlfn.xlookup(D4918,'WRSI Fusion'!$H$4:$H$354,'WRSI Fusion'!$AI$4:$AI$354)</f>
        <v>73.6609067451744</v>
      </c>
      <c r="W4918" s="16" t="n">
        <f aca="false">_xlfn.xlookup(D4918,'WRSI Maïs'!$H$4:$H$346,'WRSI Maïs'!$AG$4:$AG$346)</f>
        <v>75.9994798314583</v>
      </c>
      <c r="X4918" s="16" t="n">
        <f aca="false">_xlfn.xlookup(D4918,'WRSI Mil'!$H$5:$H$355,'WRSI Mil'!$AG$5:$AG$355)</f>
        <v>79.2823694410629</v>
      </c>
      <c r="Y4918" s="16" t="n">
        <f aca="false">_xlfn.xlookup(D4918,'WRSI Sorgho'!$H$4:$H$354,'WRSI Sorgho'!$AI$4:$AI$354)</f>
        <v>73.2272484963473</v>
      </c>
      <c r="Z4918" s="16" t="n">
        <f aca="false">V4918</f>
        <v>73.6609067451744</v>
      </c>
      <c r="AA4918" s="16" t="n">
        <f aca="false">_xlfn.xlookup(D4918,'WRSI Fusion'!$H$4:$H$354,'WRSI Fusion'!$AJ$4:$AJ$354)</f>
        <v>67.2589789876622</v>
      </c>
      <c r="AB4918" s="21" t="n">
        <f aca="false">AA4918/Z4918</f>
        <v>0.913089207825539</v>
      </c>
      <c r="AC4918" s="11"/>
      <c r="AD4918" s="11"/>
      <c r="AE4918" s="11"/>
      <c r="AF4918" s="22" t="n">
        <v>2023</v>
      </c>
      <c r="AG4918" s="22" t="s">
        <v>52</v>
      </c>
      <c r="AH4918" s="22" t="s">
        <v>53</v>
      </c>
      <c r="AI4918" s="22"/>
      <c r="AJ4918" s="23" t="n">
        <v>0.7</v>
      </c>
      <c r="AK4918" s="24" t="n">
        <v>100000</v>
      </c>
      <c r="AL4918" s="23" t="n">
        <v>0.8</v>
      </c>
      <c r="AM4918" s="24" t="n">
        <v>25000</v>
      </c>
      <c r="AN4918" s="23" t="n">
        <v>0.9</v>
      </c>
      <c r="AO4918" s="24" t="n">
        <v>10000</v>
      </c>
      <c r="AP4918" s="25" t="n">
        <f aca="false">IF(AB4918&lt;AJ4918,AK4918,IF(AB4918&lt;AL4918,AM4918,IF(AB4918&lt;=AN4918,AO4918,0)))</f>
        <v>0</v>
      </c>
    </row>
    <row r="4919" customFormat="false" ht="15.65" hidden="false" customHeight="false" outlineLevel="0" collapsed="false">
      <c r="A4919" s="11" t="n">
        <f aca="false">A4918+1</f>
        <v>4368</v>
      </c>
      <c r="B4919" s="12" t="s">
        <v>4373</v>
      </c>
      <c r="C4919" s="12" t="s">
        <v>4938</v>
      </c>
      <c r="D4919" s="12" t="s">
        <v>4939</v>
      </c>
      <c r="E4919" s="12" t="s">
        <v>4940</v>
      </c>
      <c r="F4919" s="14" t="s">
        <v>4995</v>
      </c>
      <c r="G4919" s="13" t="s">
        <v>4376</v>
      </c>
      <c r="H4919" s="12" t="s">
        <v>48</v>
      </c>
      <c r="I4919" s="12"/>
      <c r="J4919" s="14"/>
      <c r="K4919" s="15" t="n">
        <v>45213</v>
      </c>
      <c r="L4919" s="14" t="s">
        <v>4942</v>
      </c>
      <c r="M4919" s="16" t="n">
        <v>1</v>
      </c>
      <c r="N4919" s="16" t="n">
        <v>1</v>
      </c>
      <c r="O4919" s="17" t="n">
        <v>100000</v>
      </c>
      <c r="P4919" s="17" t="n">
        <v>100000</v>
      </c>
      <c r="Q4919" s="18" t="n">
        <v>12600</v>
      </c>
      <c r="R4919" s="19" t="n">
        <f aca="false">IF(H4919="F",1,0)</f>
        <v>1</v>
      </c>
      <c r="S4919" s="19" t="n">
        <f aca="false">IF(H4919="M",1,0)</f>
        <v>0</v>
      </c>
      <c r="T4919" s="11" t="s">
        <v>5288</v>
      </c>
      <c r="U4919" s="11" t="s">
        <v>325</v>
      </c>
      <c r="V4919" s="24" t="n">
        <f aca="false">_xlfn.xlookup(D4919,'WRSI Fusion'!$H$4:$H$354,'WRSI Fusion'!$AI$4:$AI$354)</f>
        <v>77.1984103091362</v>
      </c>
      <c r="W4919" s="16" t="n">
        <f aca="false">_xlfn.xlookup(D4919,'WRSI Maïs'!$H$4:$H$346,'WRSI Maïs'!$AG$4:$AG$346)</f>
        <v>88.169922330779</v>
      </c>
      <c r="X4919" s="16" t="n">
        <f aca="false">_xlfn.xlookup(D4919,'WRSI Mil'!$H$5:$H$355,'WRSI Mil'!$AG$5:$AG$355)</f>
        <v>84.9736065183319</v>
      </c>
      <c r="Y4919" s="16" t="n">
        <f aca="false">_xlfn.xlookup(D4919,'WRSI Sorgho'!$H$4:$H$354,'WRSI Sorgho'!$AI$4:$AI$354)</f>
        <v>77.590111909811</v>
      </c>
      <c r="Z4919" s="16" t="n">
        <f aca="false">V4919</f>
        <v>77.1984103091362</v>
      </c>
      <c r="AA4919" s="16" t="n">
        <f aca="false">_xlfn.xlookup(D4919,'WRSI Fusion'!$H$4:$H$354,'WRSI Fusion'!$AJ$4:$AJ$354)</f>
        <v>78.3358162386523</v>
      </c>
      <c r="AB4919" s="21" t="n">
        <f aca="false">AA4919/Z4919</f>
        <v>1.01473354081984</v>
      </c>
      <c r="AC4919" s="11"/>
      <c r="AD4919" s="11"/>
      <c r="AE4919" s="11"/>
      <c r="AF4919" s="22" t="n">
        <v>2023</v>
      </c>
      <c r="AG4919" s="22" t="s">
        <v>52</v>
      </c>
      <c r="AH4919" s="22" t="s">
        <v>53</v>
      </c>
      <c r="AI4919" s="22"/>
      <c r="AJ4919" s="23" t="n">
        <v>0.7</v>
      </c>
      <c r="AK4919" s="24" t="n">
        <v>100000</v>
      </c>
      <c r="AL4919" s="23" t="n">
        <v>0.8</v>
      </c>
      <c r="AM4919" s="24" t="n">
        <v>25000</v>
      </c>
      <c r="AN4919" s="23" t="n">
        <v>0.9</v>
      </c>
      <c r="AO4919" s="24" t="n">
        <v>10000</v>
      </c>
      <c r="AP4919" s="25" t="n">
        <f aca="false">IF(AB4919&lt;AJ4919,AK4919,IF(AB4919&lt;AL4919,AM4919,IF(AB4919&lt;=AN4919,AO4919,0)))</f>
        <v>0</v>
      </c>
    </row>
    <row r="4920" customFormat="false" ht="15.65" hidden="false" customHeight="false" outlineLevel="0" collapsed="false">
      <c r="A4920" s="11" t="n">
        <f aca="false">A4919+1</f>
        <v>4369</v>
      </c>
      <c r="B4920" s="12" t="s">
        <v>4373</v>
      </c>
      <c r="C4920" s="12" t="s">
        <v>4938</v>
      </c>
      <c r="D4920" s="12" t="s">
        <v>4939</v>
      </c>
      <c r="E4920" s="12" t="s">
        <v>4940</v>
      </c>
      <c r="F4920" s="14" t="s">
        <v>4941</v>
      </c>
      <c r="G4920" s="13" t="s">
        <v>4376</v>
      </c>
      <c r="H4920" s="12" t="s">
        <v>48</v>
      </c>
      <c r="I4920" s="12"/>
      <c r="J4920" s="14"/>
      <c r="K4920" s="15" t="n">
        <v>45213</v>
      </c>
      <c r="L4920" s="14" t="s">
        <v>4942</v>
      </c>
      <c r="M4920" s="16" t="n">
        <v>1</v>
      </c>
      <c r="N4920" s="16" t="n">
        <v>1</v>
      </c>
      <c r="O4920" s="17" t="n">
        <v>100000</v>
      </c>
      <c r="P4920" s="17" t="n">
        <v>100000</v>
      </c>
      <c r="Q4920" s="18" t="n">
        <v>12600</v>
      </c>
      <c r="R4920" s="19" t="n">
        <f aca="false">IF(H4920="F",1,0)</f>
        <v>1</v>
      </c>
      <c r="S4920" s="19" t="n">
        <f aca="false">IF(H4920="M",1,0)</f>
        <v>0</v>
      </c>
      <c r="T4920" s="11" t="s">
        <v>5289</v>
      </c>
      <c r="U4920" s="11" t="s">
        <v>325</v>
      </c>
      <c r="V4920" s="24" t="n">
        <f aca="false">_xlfn.xlookup(D4920,'WRSI Fusion'!$H$4:$H$354,'WRSI Fusion'!$AI$4:$AI$354)</f>
        <v>77.1984103091362</v>
      </c>
      <c r="W4920" s="16" t="n">
        <f aca="false">_xlfn.xlookup(D4920,'WRSI Maïs'!$H$4:$H$346,'WRSI Maïs'!$AG$4:$AG$346)</f>
        <v>88.169922330779</v>
      </c>
      <c r="X4920" s="16" t="n">
        <f aca="false">_xlfn.xlookup(D4920,'WRSI Mil'!$H$5:$H$355,'WRSI Mil'!$AG$5:$AG$355)</f>
        <v>84.9736065183319</v>
      </c>
      <c r="Y4920" s="16" t="n">
        <f aca="false">_xlfn.xlookup(D4920,'WRSI Sorgho'!$H$4:$H$354,'WRSI Sorgho'!$AI$4:$AI$354)</f>
        <v>77.590111909811</v>
      </c>
      <c r="Z4920" s="16" t="n">
        <f aca="false">V4920</f>
        <v>77.1984103091362</v>
      </c>
      <c r="AA4920" s="16" t="n">
        <f aca="false">_xlfn.xlookup(D4920,'WRSI Fusion'!$H$4:$H$354,'WRSI Fusion'!$AJ$4:$AJ$354)</f>
        <v>78.3358162386523</v>
      </c>
      <c r="AB4920" s="21" t="n">
        <f aca="false">AA4920/Z4920</f>
        <v>1.01473354081984</v>
      </c>
      <c r="AC4920" s="11"/>
      <c r="AD4920" s="11"/>
      <c r="AE4920" s="11"/>
      <c r="AF4920" s="22" t="n">
        <v>2023</v>
      </c>
      <c r="AG4920" s="22" t="s">
        <v>52</v>
      </c>
      <c r="AH4920" s="22" t="s">
        <v>53</v>
      </c>
      <c r="AI4920" s="22"/>
      <c r="AJ4920" s="23" t="n">
        <v>0.7</v>
      </c>
      <c r="AK4920" s="24" t="n">
        <v>100000</v>
      </c>
      <c r="AL4920" s="23" t="n">
        <v>0.8</v>
      </c>
      <c r="AM4920" s="24" t="n">
        <v>25000</v>
      </c>
      <c r="AN4920" s="23" t="n">
        <v>0.9</v>
      </c>
      <c r="AO4920" s="24" t="n">
        <v>10000</v>
      </c>
      <c r="AP4920" s="25" t="n">
        <f aca="false">IF(AB4920&lt;AJ4920,AK4920,IF(AB4920&lt;AL4920,AM4920,IF(AB4920&lt;=AN4920,AO4920,0)))</f>
        <v>0</v>
      </c>
    </row>
    <row r="4921" customFormat="false" ht="15.65" hidden="false" customHeight="false" outlineLevel="0" collapsed="false">
      <c r="A4921" s="11" t="n">
        <f aca="false">A4920+1</f>
        <v>4370</v>
      </c>
      <c r="B4921" s="12" t="s">
        <v>4373</v>
      </c>
      <c r="C4921" s="12" t="s">
        <v>4944</v>
      </c>
      <c r="D4921" s="12" t="s">
        <v>4945</v>
      </c>
      <c r="E4921" s="12" t="s">
        <v>4946</v>
      </c>
      <c r="F4921" s="14" t="s">
        <v>4960</v>
      </c>
      <c r="G4921" s="13" t="s">
        <v>4376</v>
      </c>
      <c r="H4921" s="12" t="s">
        <v>55</v>
      </c>
      <c r="I4921" s="12"/>
      <c r="J4921" s="14"/>
      <c r="K4921" s="15" t="n">
        <v>45213</v>
      </c>
      <c r="L4921" s="14" t="s">
        <v>4948</v>
      </c>
      <c r="M4921" s="16" t="n">
        <v>1</v>
      </c>
      <c r="N4921" s="16" t="n">
        <v>1</v>
      </c>
      <c r="O4921" s="17" t="n">
        <v>100000</v>
      </c>
      <c r="P4921" s="17" t="n">
        <v>100000</v>
      </c>
      <c r="Q4921" s="18" t="n">
        <v>12600</v>
      </c>
      <c r="R4921" s="19" t="n">
        <f aca="false">IF(H4921="F",1,0)</f>
        <v>0</v>
      </c>
      <c r="S4921" s="19" t="n">
        <f aca="false">IF(H4921="M",1,0)</f>
        <v>1</v>
      </c>
      <c r="T4921" s="11" t="s">
        <v>5290</v>
      </c>
      <c r="U4921" s="11" t="s">
        <v>325</v>
      </c>
      <c r="V4921" s="24" t="n">
        <f aca="false">_xlfn.xlookup(D4921,'WRSI Fusion'!$H$4:$H$354,'WRSI Fusion'!$AI$4:$AI$354)</f>
        <v>73.6609067451744</v>
      </c>
      <c r="W4921" s="16" t="n">
        <f aca="false">_xlfn.xlookup(D4921,'WRSI Maïs'!$H$4:$H$346,'WRSI Maïs'!$AG$4:$AG$346)</f>
        <v>75.9994798314583</v>
      </c>
      <c r="X4921" s="16" t="n">
        <f aca="false">_xlfn.xlookup(D4921,'WRSI Mil'!$H$5:$H$355,'WRSI Mil'!$AG$5:$AG$355)</f>
        <v>79.2823694410629</v>
      </c>
      <c r="Y4921" s="16" t="n">
        <f aca="false">_xlfn.xlookup(D4921,'WRSI Sorgho'!$H$4:$H$354,'WRSI Sorgho'!$AI$4:$AI$354)</f>
        <v>73.2272484963473</v>
      </c>
      <c r="Z4921" s="16" t="n">
        <f aca="false">V4921</f>
        <v>73.6609067451744</v>
      </c>
      <c r="AA4921" s="16" t="n">
        <f aca="false">_xlfn.xlookup(D4921,'WRSI Fusion'!$H$4:$H$354,'WRSI Fusion'!$AJ$4:$AJ$354)</f>
        <v>67.2589789876622</v>
      </c>
      <c r="AB4921" s="21" t="n">
        <f aca="false">AA4921/Z4921</f>
        <v>0.913089207825539</v>
      </c>
      <c r="AC4921" s="11"/>
      <c r="AD4921" s="11"/>
      <c r="AE4921" s="11"/>
      <c r="AF4921" s="22" t="n">
        <v>2023</v>
      </c>
      <c r="AG4921" s="22" t="s">
        <v>52</v>
      </c>
      <c r="AH4921" s="22" t="s">
        <v>53</v>
      </c>
      <c r="AI4921" s="22"/>
      <c r="AJ4921" s="23" t="n">
        <v>0.7</v>
      </c>
      <c r="AK4921" s="24" t="n">
        <v>100000</v>
      </c>
      <c r="AL4921" s="23" t="n">
        <v>0.8</v>
      </c>
      <c r="AM4921" s="24" t="n">
        <v>25000</v>
      </c>
      <c r="AN4921" s="23" t="n">
        <v>0.9</v>
      </c>
      <c r="AO4921" s="24" t="n">
        <v>10000</v>
      </c>
      <c r="AP4921" s="25" t="n">
        <f aca="false">IF(AB4921&lt;AJ4921,AK4921,IF(AB4921&lt;AL4921,AM4921,IF(AB4921&lt;=AN4921,AO4921,0)))</f>
        <v>0</v>
      </c>
    </row>
    <row r="4922" customFormat="false" ht="15.65" hidden="false" customHeight="false" outlineLevel="0" collapsed="false">
      <c r="A4922" s="11" t="n">
        <f aca="false">A4921+1</f>
        <v>4371</v>
      </c>
      <c r="B4922" s="12" t="s">
        <v>4373</v>
      </c>
      <c r="C4922" s="12" t="s">
        <v>4944</v>
      </c>
      <c r="D4922" s="12" t="s">
        <v>4945</v>
      </c>
      <c r="E4922" s="12" t="s">
        <v>4946</v>
      </c>
      <c r="F4922" s="14" t="s">
        <v>4952</v>
      </c>
      <c r="G4922" s="13" t="s">
        <v>4376</v>
      </c>
      <c r="H4922" s="12" t="s">
        <v>48</v>
      </c>
      <c r="I4922" s="12"/>
      <c r="J4922" s="14"/>
      <c r="K4922" s="15" t="n">
        <v>45213</v>
      </c>
      <c r="L4922" s="14" t="s">
        <v>4948</v>
      </c>
      <c r="M4922" s="16" t="n">
        <v>1</v>
      </c>
      <c r="N4922" s="16" t="n">
        <v>1</v>
      </c>
      <c r="O4922" s="17" t="n">
        <v>100000</v>
      </c>
      <c r="P4922" s="17" t="n">
        <v>100000</v>
      </c>
      <c r="Q4922" s="18" t="n">
        <v>12600</v>
      </c>
      <c r="R4922" s="19" t="n">
        <f aca="false">IF(H4922="F",1,0)</f>
        <v>1</v>
      </c>
      <c r="S4922" s="19" t="n">
        <f aca="false">IF(H4922="M",1,0)</f>
        <v>0</v>
      </c>
      <c r="T4922" s="11" t="s">
        <v>5291</v>
      </c>
      <c r="U4922" s="11" t="s">
        <v>325</v>
      </c>
      <c r="V4922" s="24" t="n">
        <f aca="false">_xlfn.xlookup(D4922,'WRSI Fusion'!$H$4:$H$354,'WRSI Fusion'!$AI$4:$AI$354)</f>
        <v>73.6609067451744</v>
      </c>
      <c r="W4922" s="16" t="n">
        <f aca="false">_xlfn.xlookup(D4922,'WRSI Maïs'!$H$4:$H$346,'WRSI Maïs'!$AG$4:$AG$346)</f>
        <v>75.9994798314583</v>
      </c>
      <c r="X4922" s="16" t="n">
        <f aca="false">_xlfn.xlookup(D4922,'WRSI Mil'!$H$5:$H$355,'WRSI Mil'!$AG$5:$AG$355)</f>
        <v>79.2823694410629</v>
      </c>
      <c r="Y4922" s="16" t="n">
        <f aca="false">_xlfn.xlookup(D4922,'WRSI Sorgho'!$H$4:$H$354,'WRSI Sorgho'!$AI$4:$AI$354)</f>
        <v>73.2272484963473</v>
      </c>
      <c r="Z4922" s="16" t="n">
        <f aca="false">V4922</f>
        <v>73.6609067451744</v>
      </c>
      <c r="AA4922" s="16" t="n">
        <f aca="false">_xlfn.xlookup(D4922,'WRSI Fusion'!$H$4:$H$354,'WRSI Fusion'!$AJ$4:$AJ$354)</f>
        <v>67.2589789876622</v>
      </c>
      <c r="AB4922" s="21" t="n">
        <f aca="false">AA4922/Z4922</f>
        <v>0.913089207825539</v>
      </c>
      <c r="AC4922" s="11"/>
      <c r="AD4922" s="11"/>
      <c r="AE4922" s="11"/>
      <c r="AF4922" s="22" t="n">
        <v>2023</v>
      </c>
      <c r="AG4922" s="22" t="s">
        <v>52</v>
      </c>
      <c r="AH4922" s="22" t="s">
        <v>53</v>
      </c>
      <c r="AI4922" s="22"/>
      <c r="AJ4922" s="23" t="n">
        <v>0.7</v>
      </c>
      <c r="AK4922" s="24" t="n">
        <v>100000</v>
      </c>
      <c r="AL4922" s="23" t="n">
        <v>0.8</v>
      </c>
      <c r="AM4922" s="24" t="n">
        <v>25000</v>
      </c>
      <c r="AN4922" s="23" t="n">
        <v>0.9</v>
      </c>
      <c r="AO4922" s="24" t="n">
        <v>10000</v>
      </c>
      <c r="AP4922" s="25" t="n">
        <f aca="false">IF(AB4922&lt;AJ4922,AK4922,IF(AB4922&lt;AL4922,AM4922,IF(AB4922&lt;=AN4922,AO4922,0)))</f>
        <v>0</v>
      </c>
    </row>
    <row r="4923" customFormat="false" ht="15.65" hidden="false" customHeight="false" outlineLevel="0" collapsed="false">
      <c r="A4923" s="11" t="n">
        <f aca="false">A4922+1</f>
        <v>4372</v>
      </c>
      <c r="B4923" s="12" t="s">
        <v>4373</v>
      </c>
      <c r="C4923" s="12" t="s">
        <v>4944</v>
      </c>
      <c r="D4923" s="12" t="s">
        <v>4945</v>
      </c>
      <c r="E4923" s="12" t="s">
        <v>4946</v>
      </c>
      <c r="F4923" s="14" t="s">
        <v>4975</v>
      </c>
      <c r="G4923" s="13" t="s">
        <v>4376</v>
      </c>
      <c r="H4923" s="12" t="s">
        <v>48</v>
      </c>
      <c r="I4923" s="12"/>
      <c r="J4923" s="14"/>
      <c r="K4923" s="15" t="n">
        <v>45213</v>
      </c>
      <c r="L4923" s="14" t="s">
        <v>4948</v>
      </c>
      <c r="M4923" s="16" t="n">
        <v>1</v>
      </c>
      <c r="N4923" s="16" t="n">
        <v>1</v>
      </c>
      <c r="O4923" s="17" t="n">
        <v>100000</v>
      </c>
      <c r="P4923" s="17" t="n">
        <v>100000</v>
      </c>
      <c r="Q4923" s="18" t="n">
        <v>12600</v>
      </c>
      <c r="R4923" s="19" t="n">
        <f aca="false">IF(H4923="F",1,0)</f>
        <v>1</v>
      </c>
      <c r="S4923" s="19" t="n">
        <f aca="false">IF(H4923="M",1,0)</f>
        <v>0</v>
      </c>
      <c r="T4923" s="11" t="s">
        <v>5292</v>
      </c>
      <c r="U4923" s="11" t="s">
        <v>325</v>
      </c>
      <c r="V4923" s="24" t="n">
        <f aca="false">_xlfn.xlookup(D4923,'WRSI Fusion'!$H$4:$H$354,'WRSI Fusion'!$AI$4:$AI$354)</f>
        <v>73.6609067451744</v>
      </c>
      <c r="W4923" s="16" t="n">
        <f aca="false">_xlfn.xlookup(D4923,'WRSI Maïs'!$H$4:$H$346,'WRSI Maïs'!$AG$4:$AG$346)</f>
        <v>75.9994798314583</v>
      </c>
      <c r="X4923" s="16" t="n">
        <f aca="false">_xlfn.xlookup(D4923,'WRSI Mil'!$H$5:$H$355,'WRSI Mil'!$AG$5:$AG$355)</f>
        <v>79.2823694410629</v>
      </c>
      <c r="Y4923" s="16" t="n">
        <f aca="false">_xlfn.xlookup(D4923,'WRSI Sorgho'!$H$4:$H$354,'WRSI Sorgho'!$AI$4:$AI$354)</f>
        <v>73.2272484963473</v>
      </c>
      <c r="Z4923" s="16" t="n">
        <f aca="false">V4923</f>
        <v>73.6609067451744</v>
      </c>
      <c r="AA4923" s="16" t="n">
        <f aca="false">_xlfn.xlookup(D4923,'WRSI Fusion'!$H$4:$H$354,'WRSI Fusion'!$AJ$4:$AJ$354)</f>
        <v>67.2589789876622</v>
      </c>
      <c r="AB4923" s="21" t="n">
        <f aca="false">AA4923/Z4923</f>
        <v>0.913089207825539</v>
      </c>
      <c r="AC4923" s="11"/>
      <c r="AD4923" s="11"/>
      <c r="AE4923" s="11"/>
      <c r="AF4923" s="22" t="n">
        <v>2023</v>
      </c>
      <c r="AG4923" s="22" t="s">
        <v>52</v>
      </c>
      <c r="AH4923" s="22" t="s">
        <v>53</v>
      </c>
      <c r="AI4923" s="22"/>
      <c r="AJ4923" s="23" t="n">
        <v>0.7</v>
      </c>
      <c r="AK4923" s="24" t="n">
        <v>100000</v>
      </c>
      <c r="AL4923" s="23" t="n">
        <v>0.8</v>
      </c>
      <c r="AM4923" s="24" t="n">
        <v>25000</v>
      </c>
      <c r="AN4923" s="23" t="n">
        <v>0.9</v>
      </c>
      <c r="AO4923" s="24" t="n">
        <v>10000</v>
      </c>
      <c r="AP4923" s="25" t="n">
        <f aca="false">IF(AB4923&lt;AJ4923,AK4923,IF(AB4923&lt;AL4923,AM4923,IF(AB4923&lt;=AN4923,AO4923,0)))</f>
        <v>0</v>
      </c>
    </row>
    <row r="4924" customFormat="false" ht="15.65" hidden="false" customHeight="false" outlineLevel="0" collapsed="false">
      <c r="A4924" s="11" t="n">
        <f aca="false">A4923+1</f>
        <v>4373</v>
      </c>
      <c r="B4924" s="12" t="s">
        <v>4373</v>
      </c>
      <c r="C4924" s="12" t="s">
        <v>4938</v>
      </c>
      <c r="D4924" s="12" t="s">
        <v>4939</v>
      </c>
      <c r="E4924" s="12" t="s">
        <v>4940</v>
      </c>
      <c r="F4924" s="14" t="s">
        <v>4978</v>
      </c>
      <c r="G4924" s="13" t="s">
        <v>4376</v>
      </c>
      <c r="H4924" s="12" t="s">
        <v>55</v>
      </c>
      <c r="I4924" s="12"/>
      <c r="J4924" s="14"/>
      <c r="K4924" s="15" t="n">
        <v>45213</v>
      </c>
      <c r="L4924" s="14" t="s">
        <v>4942</v>
      </c>
      <c r="M4924" s="16" t="n">
        <v>1</v>
      </c>
      <c r="N4924" s="16" t="n">
        <v>1</v>
      </c>
      <c r="O4924" s="17" t="n">
        <v>100000</v>
      </c>
      <c r="P4924" s="17" t="n">
        <v>100000</v>
      </c>
      <c r="Q4924" s="18" t="n">
        <v>12600</v>
      </c>
      <c r="R4924" s="19" t="n">
        <f aca="false">IF(H4924="F",1,0)</f>
        <v>0</v>
      </c>
      <c r="S4924" s="19" t="n">
        <f aca="false">IF(H4924="M",1,0)</f>
        <v>1</v>
      </c>
      <c r="T4924" s="11" t="s">
        <v>5293</v>
      </c>
      <c r="U4924" s="11" t="s">
        <v>325</v>
      </c>
      <c r="V4924" s="24" t="n">
        <f aca="false">_xlfn.xlookup(D4924,'WRSI Fusion'!$H$4:$H$354,'WRSI Fusion'!$AI$4:$AI$354)</f>
        <v>77.1984103091362</v>
      </c>
      <c r="W4924" s="16" t="n">
        <f aca="false">_xlfn.xlookup(D4924,'WRSI Maïs'!$H$4:$H$346,'WRSI Maïs'!$AG$4:$AG$346)</f>
        <v>88.169922330779</v>
      </c>
      <c r="X4924" s="16" t="n">
        <f aca="false">_xlfn.xlookup(D4924,'WRSI Mil'!$H$5:$H$355,'WRSI Mil'!$AG$5:$AG$355)</f>
        <v>84.9736065183319</v>
      </c>
      <c r="Y4924" s="16" t="n">
        <f aca="false">_xlfn.xlookup(D4924,'WRSI Sorgho'!$H$4:$H$354,'WRSI Sorgho'!$AI$4:$AI$354)</f>
        <v>77.590111909811</v>
      </c>
      <c r="Z4924" s="16" t="n">
        <f aca="false">V4924</f>
        <v>77.1984103091362</v>
      </c>
      <c r="AA4924" s="16" t="n">
        <f aca="false">_xlfn.xlookup(D4924,'WRSI Fusion'!$H$4:$H$354,'WRSI Fusion'!$AJ$4:$AJ$354)</f>
        <v>78.3358162386523</v>
      </c>
      <c r="AB4924" s="21" t="n">
        <f aca="false">AA4924/Z4924</f>
        <v>1.01473354081984</v>
      </c>
      <c r="AC4924" s="11"/>
      <c r="AD4924" s="11"/>
      <c r="AE4924" s="11"/>
      <c r="AF4924" s="22" t="n">
        <v>2023</v>
      </c>
      <c r="AG4924" s="22" t="s">
        <v>52</v>
      </c>
      <c r="AH4924" s="22" t="s">
        <v>53</v>
      </c>
      <c r="AI4924" s="22"/>
      <c r="AJ4924" s="23" t="n">
        <v>0.7</v>
      </c>
      <c r="AK4924" s="24" t="n">
        <v>100000</v>
      </c>
      <c r="AL4924" s="23" t="n">
        <v>0.8</v>
      </c>
      <c r="AM4924" s="24" t="n">
        <v>25000</v>
      </c>
      <c r="AN4924" s="23" t="n">
        <v>0.9</v>
      </c>
      <c r="AO4924" s="24" t="n">
        <v>10000</v>
      </c>
      <c r="AP4924" s="25" t="n">
        <f aca="false">IF(AB4924&lt;AJ4924,AK4924,IF(AB4924&lt;AL4924,AM4924,IF(AB4924&lt;=AN4924,AO4924,0)))</f>
        <v>0</v>
      </c>
    </row>
    <row r="4925" customFormat="false" ht="15.65" hidden="false" customHeight="false" outlineLevel="0" collapsed="false">
      <c r="A4925" s="11" t="n">
        <f aca="false">A4924+1</f>
        <v>4374</v>
      </c>
      <c r="B4925" s="12" t="s">
        <v>4373</v>
      </c>
      <c r="C4925" s="12" t="s">
        <v>4944</v>
      </c>
      <c r="D4925" s="12" t="s">
        <v>4945</v>
      </c>
      <c r="E4925" s="12" t="s">
        <v>4946</v>
      </c>
      <c r="F4925" s="14" t="s">
        <v>4952</v>
      </c>
      <c r="G4925" s="13" t="s">
        <v>4376</v>
      </c>
      <c r="H4925" s="12" t="s">
        <v>55</v>
      </c>
      <c r="I4925" s="12"/>
      <c r="J4925" s="14"/>
      <c r="K4925" s="15" t="n">
        <v>45213</v>
      </c>
      <c r="L4925" s="14" t="s">
        <v>4948</v>
      </c>
      <c r="M4925" s="16" t="n">
        <v>1</v>
      </c>
      <c r="N4925" s="16" t="n">
        <v>1</v>
      </c>
      <c r="O4925" s="17" t="n">
        <v>100000</v>
      </c>
      <c r="P4925" s="17" t="n">
        <v>100000</v>
      </c>
      <c r="Q4925" s="18" t="n">
        <v>12600</v>
      </c>
      <c r="R4925" s="19" t="n">
        <f aca="false">IF(H4925="F",1,0)</f>
        <v>0</v>
      </c>
      <c r="S4925" s="19" t="n">
        <f aca="false">IF(H4925="M",1,0)</f>
        <v>1</v>
      </c>
      <c r="T4925" s="11" t="s">
        <v>5294</v>
      </c>
      <c r="U4925" s="11" t="s">
        <v>325</v>
      </c>
      <c r="V4925" s="24" t="n">
        <f aca="false">_xlfn.xlookup(D4925,'WRSI Fusion'!$H$4:$H$354,'WRSI Fusion'!$AI$4:$AI$354)</f>
        <v>73.6609067451744</v>
      </c>
      <c r="W4925" s="16" t="n">
        <f aca="false">_xlfn.xlookup(D4925,'WRSI Maïs'!$H$4:$H$346,'WRSI Maïs'!$AG$4:$AG$346)</f>
        <v>75.9994798314583</v>
      </c>
      <c r="X4925" s="16" t="n">
        <f aca="false">_xlfn.xlookup(D4925,'WRSI Mil'!$H$5:$H$355,'WRSI Mil'!$AG$5:$AG$355)</f>
        <v>79.2823694410629</v>
      </c>
      <c r="Y4925" s="16" t="n">
        <f aca="false">_xlfn.xlookup(D4925,'WRSI Sorgho'!$H$4:$H$354,'WRSI Sorgho'!$AI$4:$AI$354)</f>
        <v>73.2272484963473</v>
      </c>
      <c r="Z4925" s="16" t="n">
        <f aca="false">V4925</f>
        <v>73.6609067451744</v>
      </c>
      <c r="AA4925" s="16" t="n">
        <f aca="false">_xlfn.xlookup(D4925,'WRSI Fusion'!$H$4:$H$354,'WRSI Fusion'!$AJ$4:$AJ$354)</f>
        <v>67.2589789876622</v>
      </c>
      <c r="AB4925" s="21" t="n">
        <f aca="false">AA4925/Z4925</f>
        <v>0.913089207825539</v>
      </c>
      <c r="AC4925" s="11"/>
      <c r="AD4925" s="11"/>
      <c r="AE4925" s="11"/>
      <c r="AF4925" s="22" t="n">
        <v>2023</v>
      </c>
      <c r="AG4925" s="22" t="s">
        <v>52</v>
      </c>
      <c r="AH4925" s="22" t="s">
        <v>53</v>
      </c>
      <c r="AI4925" s="22"/>
      <c r="AJ4925" s="23" t="n">
        <v>0.7</v>
      </c>
      <c r="AK4925" s="24" t="n">
        <v>100000</v>
      </c>
      <c r="AL4925" s="23" t="n">
        <v>0.8</v>
      </c>
      <c r="AM4925" s="24" t="n">
        <v>25000</v>
      </c>
      <c r="AN4925" s="23" t="n">
        <v>0.9</v>
      </c>
      <c r="AO4925" s="24" t="n">
        <v>10000</v>
      </c>
      <c r="AP4925" s="25" t="n">
        <f aca="false">IF(AB4925&lt;AJ4925,AK4925,IF(AB4925&lt;AL4925,AM4925,IF(AB4925&lt;=AN4925,AO4925,0)))</f>
        <v>0</v>
      </c>
    </row>
    <row r="4926" customFormat="false" ht="15.65" hidden="false" customHeight="false" outlineLevel="0" collapsed="false">
      <c r="A4926" s="11" t="n">
        <f aca="false">A4925+1</f>
        <v>4375</v>
      </c>
      <c r="B4926" s="12" t="s">
        <v>4373</v>
      </c>
      <c r="C4926" s="12" t="s">
        <v>4944</v>
      </c>
      <c r="D4926" s="12" t="s">
        <v>4945</v>
      </c>
      <c r="E4926" s="12" t="s">
        <v>4946</v>
      </c>
      <c r="F4926" s="14" t="s">
        <v>4960</v>
      </c>
      <c r="G4926" s="13" t="s">
        <v>4376</v>
      </c>
      <c r="H4926" s="12" t="s">
        <v>55</v>
      </c>
      <c r="I4926" s="12"/>
      <c r="J4926" s="14"/>
      <c r="K4926" s="15" t="n">
        <v>45213</v>
      </c>
      <c r="L4926" s="14" t="s">
        <v>4948</v>
      </c>
      <c r="M4926" s="16" t="n">
        <v>1</v>
      </c>
      <c r="N4926" s="16" t="n">
        <v>1</v>
      </c>
      <c r="O4926" s="17" t="n">
        <v>100000</v>
      </c>
      <c r="P4926" s="17" t="n">
        <v>100000</v>
      </c>
      <c r="Q4926" s="18" t="n">
        <v>12600</v>
      </c>
      <c r="R4926" s="19" t="n">
        <f aca="false">IF(H4926="F",1,0)</f>
        <v>0</v>
      </c>
      <c r="S4926" s="19" t="n">
        <f aca="false">IF(H4926="M",1,0)</f>
        <v>1</v>
      </c>
      <c r="T4926" s="11" t="s">
        <v>5295</v>
      </c>
      <c r="U4926" s="11" t="s">
        <v>325</v>
      </c>
      <c r="V4926" s="24" t="n">
        <f aca="false">_xlfn.xlookup(D4926,'WRSI Fusion'!$H$4:$H$354,'WRSI Fusion'!$AI$4:$AI$354)</f>
        <v>73.6609067451744</v>
      </c>
      <c r="W4926" s="16" t="n">
        <f aca="false">_xlfn.xlookup(D4926,'WRSI Maïs'!$H$4:$H$346,'WRSI Maïs'!$AG$4:$AG$346)</f>
        <v>75.9994798314583</v>
      </c>
      <c r="X4926" s="16" t="n">
        <f aca="false">_xlfn.xlookup(D4926,'WRSI Mil'!$H$5:$H$355,'WRSI Mil'!$AG$5:$AG$355)</f>
        <v>79.2823694410629</v>
      </c>
      <c r="Y4926" s="16" t="n">
        <f aca="false">_xlfn.xlookup(D4926,'WRSI Sorgho'!$H$4:$H$354,'WRSI Sorgho'!$AI$4:$AI$354)</f>
        <v>73.2272484963473</v>
      </c>
      <c r="Z4926" s="16" t="n">
        <f aca="false">V4926</f>
        <v>73.6609067451744</v>
      </c>
      <c r="AA4926" s="16" t="n">
        <f aca="false">_xlfn.xlookup(D4926,'WRSI Fusion'!$H$4:$H$354,'WRSI Fusion'!$AJ$4:$AJ$354)</f>
        <v>67.2589789876622</v>
      </c>
      <c r="AB4926" s="21" t="n">
        <f aca="false">AA4926/Z4926</f>
        <v>0.913089207825539</v>
      </c>
      <c r="AC4926" s="11"/>
      <c r="AD4926" s="11"/>
      <c r="AE4926" s="11"/>
      <c r="AF4926" s="22" t="n">
        <v>2023</v>
      </c>
      <c r="AG4926" s="22" t="s">
        <v>52</v>
      </c>
      <c r="AH4926" s="22" t="s">
        <v>53</v>
      </c>
      <c r="AI4926" s="22"/>
      <c r="AJ4926" s="23" t="n">
        <v>0.7</v>
      </c>
      <c r="AK4926" s="24" t="n">
        <v>100000</v>
      </c>
      <c r="AL4926" s="23" t="n">
        <v>0.8</v>
      </c>
      <c r="AM4926" s="24" t="n">
        <v>25000</v>
      </c>
      <c r="AN4926" s="23" t="n">
        <v>0.9</v>
      </c>
      <c r="AO4926" s="24" t="n">
        <v>10000</v>
      </c>
      <c r="AP4926" s="25" t="n">
        <f aca="false">IF(AB4926&lt;AJ4926,AK4926,IF(AB4926&lt;AL4926,AM4926,IF(AB4926&lt;=AN4926,AO4926,0)))</f>
        <v>0</v>
      </c>
    </row>
    <row r="4927" customFormat="false" ht="15.65" hidden="false" customHeight="false" outlineLevel="0" collapsed="false">
      <c r="A4927" s="11" t="n">
        <f aca="false">A4926+1</f>
        <v>4376</v>
      </c>
      <c r="B4927" s="12" t="s">
        <v>4373</v>
      </c>
      <c r="C4927" s="12" t="s">
        <v>4938</v>
      </c>
      <c r="D4927" s="12" t="s">
        <v>4939</v>
      </c>
      <c r="E4927" s="12" t="s">
        <v>4940</v>
      </c>
      <c r="F4927" s="14" t="s">
        <v>4941</v>
      </c>
      <c r="G4927" s="13" t="s">
        <v>4376</v>
      </c>
      <c r="H4927" s="12" t="s">
        <v>48</v>
      </c>
      <c r="I4927" s="12"/>
      <c r="J4927" s="14"/>
      <c r="K4927" s="15" t="n">
        <v>45213</v>
      </c>
      <c r="L4927" s="14" t="s">
        <v>4942</v>
      </c>
      <c r="M4927" s="16" t="n">
        <v>1</v>
      </c>
      <c r="N4927" s="16" t="n">
        <v>1</v>
      </c>
      <c r="O4927" s="17" t="n">
        <v>100000</v>
      </c>
      <c r="P4927" s="17" t="n">
        <v>100000</v>
      </c>
      <c r="Q4927" s="18" t="n">
        <v>12600</v>
      </c>
      <c r="R4927" s="19" t="n">
        <f aca="false">IF(H4927="F",1,0)</f>
        <v>1</v>
      </c>
      <c r="S4927" s="19" t="n">
        <f aca="false">IF(H4927="M",1,0)</f>
        <v>0</v>
      </c>
      <c r="T4927" s="11" t="s">
        <v>5296</v>
      </c>
      <c r="U4927" s="11" t="s">
        <v>325</v>
      </c>
      <c r="V4927" s="24" t="n">
        <f aca="false">_xlfn.xlookup(D4927,'WRSI Fusion'!$H$4:$H$354,'WRSI Fusion'!$AI$4:$AI$354)</f>
        <v>77.1984103091362</v>
      </c>
      <c r="W4927" s="16" t="n">
        <f aca="false">_xlfn.xlookup(D4927,'WRSI Maïs'!$H$4:$H$346,'WRSI Maïs'!$AG$4:$AG$346)</f>
        <v>88.169922330779</v>
      </c>
      <c r="X4927" s="16" t="n">
        <f aca="false">_xlfn.xlookup(D4927,'WRSI Mil'!$H$5:$H$355,'WRSI Mil'!$AG$5:$AG$355)</f>
        <v>84.9736065183319</v>
      </c>
      <c r="Y4927" s="16" t="n">
        <f aca="false">_xlfn.xlookup(D4927,'WRSI Sorgho'!$H$4:$H$354,'WRSI Sorgho'!$AI$4:$AI$354)</f>
        <v>77.590111909811</v>
      </c>
      <c r="Z4927" s="16" t="n">
        <f aca="false">V4927</f>
        <v>77.1984103091362</v>
      </c>
      <c r="AA4927" s="16" t="n">
        <f aca="false">_xlfn.xlookup(D4927,'WRSI Fusion'!$H$4:$H$354,'WRSI Fusion'!$AJ$4:$AJ$354)</f>
        <v>78.3358162386523</v>
      </c>
      <c r="AB4927" s="21" t="n">
        <f aca="false">AA4927/Z4927</f>
        <v>1.01473354081984</v>
      </c>
      <c r="AC4927" s="11"/>
      <c r="AD4927" s="11"/>
      <c r="AE4927" s="11"/>
      <c r="AF4927" s="22" t="n">
        <v>2023</v>
      </c>
      <c r="AG4927" s="22" t="s">
        <v>52</v>
      </c>
      <c r="AH4927" s="22" t="s">
        <v>53</v>
      </c>
      <c r="AI4927" s="22"/>
      <c r="AJ4927" s="23" t="n">
        <v>0.7</v>
      </c>
      <c r="AK4927" s="24" t="n">
        <v>100000</v>
      </c>
      <c r="AL4927" s="23" t="n">
        <v>0.8</v>
      </c>
      <c r="AM4927" s="24" t="n">
        <v>25000</v>
      </c>
      <c r="AN4927" s="23" t="n">
        <v>0.9</v>
      </c>
      <c r="AO4927" s="24" t="n">
        <v>10000</v>
      </c>
      <c r="AP4927" s="25" t="n">
        <f aca="false">IF(AB4927&lt;AJ4927,AK4927,IF(AB4927&lt;AL4927,AM4927,IF(AB4927&lt;=AN4927,AO4927,0)))</f>
        <v>0</v>
      </c>
    </row>
    <row r="4928" customFormat="false" ht="15.65" hidden="false" customHeight="false" outlineLevel="0" collapsed="false">
      <c r="A4928" s="11" t="n">
        <f aca="false">A4927+1</f>
        <v>4377</v>
      </c>
      <c r="B4928" s="12" t="s">
        <v>4373</v>
      </c>
      <c r="C4928" s="12" t="s">
        <v>4938</v>
      </c>
      <c r="D4928" s="12" t="s">
        <v>4939</v>
      </c>
      <c r="E4928" s="12" t="s">
        <v>4940</v>
      </c>
      <c r="F4928" s="14" t="s">
        <v>4995</v>
      </c>
      <c r="G4928" s="13" t="s">
        <v>4376</v>
      </c>
      <c r="H4928" s="12" t="s">
        <v>48</v>
      </c>
      <c r="I4928" s="12"/>
      <c r="J4928" s="14"/>
      <c r="K4928" s="15" t="n">
        <v>45213</v>
      </c>
      <c r="L4928" s="14" t="s">
        <v>4942</v>
      </c>
      <c r="M4928" s="16" t="n">
        <v>1</v>
      </c>
      <c r="N4928" s="16" t="n">
        <v>1</v>
      </c>
      <c r="O4928" s="17" t="n">
        <v>100000</v>
      </c>
      <c r="P4928" s="17" t="n">
        <v>100000</v>
      </c>
      <c r="Q4928" s="18" t="n">
        <v>12600</v>
      </c>
      <c r="R4928" s="19" t="n">
        <f aca="false">IF(H4928="F",1,0)</f>
        <v>1</v>
      </c>
      <c r="S4928" s="19" t="n">
        <f aca="false">IF(H4928="M",1,0)</f>
        <v>0</v>
      </c>
      <c r="T4928" s="11" t="s">
        <v>5297</v>
      </c>
      <c r="U4928" s="11" t="s">
        <v>325</v>
      </c>
      <c r="V4928" s="24" t="n">
        <f aca="false">_xlfn.xlookup(D4928,'WRSI Fusion'!$H$4:$H$354,'WRSI Fusion'!$AI$4:$AI$354)</f>
        <v>77.1984103091362</v>
      </c>
      <c r="W4928" s="16" t="n">
        <f aca="false">_xlfn.xlookup(D4928,'WRSI Maïs'!$H$4:$H$346,'WRSI Maïs'!$AG$4:$AG$346)</f>
        <v>88.169922330779</v>
      </c>
      <c r="X4928" s="16" t="n">
        <f aca="false">_xlfn.xlookup(D4928,'WRSI Mil'!$H$5:$H$355,'WRSI Mil'!$AG$5:$AG$355)</f>
        <v>84.9736065183319</v>
      </c>
      <c r="Y4928" s="16" t="n">
        <f aca="false">_xlfn.xlookup(D4928,'WRSI Sorgho'!$H$4:$H$354,'WRSI Sorgho'!$AI$4:$AI$354)</f>
        <v>77.590111909811</v>
      </c>
      <c r="Z4928" s="16" t="n">
        <f aca="false">V4928</f>
        <v>77.1984103091362</v>
      </c>
      <c r="AA4928" s="16" t="n">
        <f aca="false">_xlfn.xlookup(D4928,'WRSI Fusion'!$H$4:$H$354,'WRSI Fusion'!$AJ$4:$AJ$354)</f>
        <v>78.3358162386523</v>
      </c>
      <c r="AB4928" s="21" t="n">
        <f aca="false">AA4928/Z4928</f>
        <v>1.01473354081984</v>
      </c>
      <c r="AC4928" s="11"/>
      <c r="AD4928" s="11"/>
      <c r="AE4928" s="11"/>
      <c r="AF4928" s="22" t="n">
        <v>2023</v>
      </c>
      <c r="AG4928" s="22" t="s">
        <v>52</v>
      </c>
      <c r="AH4928" s="22" t="s">
        <v>53</v>
      </c>
      <c r="AI4928" s="22"/>
      <c r="AJ4928" s="23" t="n">
        <v>0.7</v>
      </c>
      <c r="AK4928" s="24" t="n">
        <v>100000</v>
      </c>
      <c r="AL4928" s="23" t="n">
        <v>0.8</v>
      </c>
      <c r="AM4928" s="24" t="n">
        <v>25000</v>
      </c>
      <c r="AN4928" s="23" t="n">
        <v>0.9</v>
      </c>
      <c r="AO4928" s="24" t="n">
        <v>10000</v>
      </c>
      <c r="AP4928" s="25" t="n">
        <f aca="false">IF(AB4928&lt;AJ4928,AK4928,IF(AB4928&lt;AL4928,AM4928,IF(AB4928&lt;=AN4928,AO4928,0)))</f>
        <v>0</v>
      </c>
    </row>
    <row r="4929" customFormat="false" ht="15.65" hidden="false" customHeight="false" outlineLevel="0" collapsed="false">
      <c r="A4929" s="11" t="n">
        <f aca="false">A4928+1</f>
        <v>4378</v>
      </c>
      <c r="B4929" s="12" t="s">
        <v>4373</v>
      </c>
      <c r="C4929" s="12" t="s">
        <v>4944</v>
      </c>
      <c r="D4929" s="12" t="s">
        <v>4945</v>
      </c>
      <c r="E4929" s="12" t="s">
        <v>4946</v>
      </c>
      <c r="F4929" s="14" t="s">
        <v>4960</v>
      </c>
      <c r="G4929" s="13" t="s">
        <v>4376</v>
      </c>
      <c r="H4929" s="12" t="s">
        <v>55</v>
      </c>
      <c r="I4929" s="12"/>
      <c r="J4929" s="14"/>
      <c r="K4929" s="15" t="n">
        <v>45213</v>
      </c>
      <c r="L4929" s="14" t="s">
        <v>4948</v>
      </c>
      <c r="M4929" s="16" t="n">
        <v>1</v>
      </c>
      <c r="N4929" s="16" t="n">
        <v>1</v>
      </c>
      <c r="O4929" s="17" t="n">
        <v>100000</v>
      </c>
      <c r="P4929" s="17" t="n">
        <v>100000</v>
      </c>
      <c r="Q4929" s="18" t="n">
        <v>12600</v>
      </c>
      <c r="R4929" s="19" t="n">
        <f aca="false">IF(H4929="F",1,0)</f>
        <v>0</v>
      </c>
      <c r="S4929" s="19" t="n">
        <f aca="false">IF(H4929="M",1,0)</f>
        <v>1</v>
      </c>
      <c r="T4929" s="11" t="s">
        <v>5298</v>
      </c>
      <c r="U4929" s="11" t="s">
        <v>325</v>
      </c>
      <c r="V4929" s="24" t="n">
        <f aca="false">_xlfn.xlookup(D4929,'WRSI Fusion'!$H$4:$H$354,'WRSI Fusion'!$AI$4:$AI$354)</f>
        <v>73.6609067451744</v>
      </c>
      <c r="W4929" s="16" t="n">
        <f aca="false">_xlfn.xlookup(D4929,'WRSI Maïs'!$H$4:$H$346,'WRSI Maïs'!$AG$4:$AG$346)</f>
        <v>75.9994798314583</v>
      </c>
      <c r="X4929" s="16" t="n">
        <f aca="false">_xlfn.xlookup(D4929,'WRSI Mil'!$H$5:$H$355,'WRSI Mil'!$AG$5:$AG$355)</f>
        <v>79.2823694410629</v>
      </c>
      <c r="Y4929" s="16" t="n">
        <f aca="false">_xlfn.xlookup(D4929,'WRSI Sorgho'!$H$4:$H$354,'WRSI Sorgho'!$AI$4:$AI$354)</f>
        <v>73.2272484963473</v>
      </c>
      <c r="Z4929" s="16" t="n">
        <f aca="false">V4929</f>
        <v>73.6609067451744</v>
      </c>
      <c r="AA4929" s="16" t="n">
        <f aca="false">_xlfn.xlookup(D4929,'WRSI Fusion'!$H$4:$H$354,'WRSI Fusion'!$AJ$4:$AJ$354)</f>
        <v>67.2589789876622</v>
      </c>
      <c r="AB4929" s="21" t="n">
        <f aca="false">AA4929/Z4929</f>
        <v>0.913089207825539</v>
      </c>
      <c r="AC4929" s="11"/>
      <c r="AD4929" s="11"/>
      <c r="AE4929" s="11"/>
      <c r="AF4929" s="22" t="n">
        <v>2023</v>
      </c>
      <c r="AG4929" s="22" t="s">
        <v>52</v>
      </c>
      <c r="AH4929" s="22" t="s">
        <v>53</v>
      </c>
      <c r="AI4929" s="22"/>
      <c r="AJ4929" s="23" t="n">
        <v>0.7</v>
      </c>
      <c r="AK4929" s="24" t="n">
        <v>100000</v>
      </c>
      <c r="AL4929" s="23" t="n">
        <v>0.8</v>
      </c>
      <c r="AM4929" s="24" t="n">
        <v>25000</v>
      </c>
      <c r="AN4929" s="23" t="n">
        <v>0.9</v>
      </c>
      <c r="AO4929" s="24" t="n">
        <v>10000</v>
      </c>
      <c r="AP4929" s="25" t="n">
        <f aca="false">IF(AB4929&lt;AJ4929,AK4929,IF(AB4929&lt;AL4929,AM4929,IF(AB4929&lt;=AN4929,AO4929,0)))</f>
        <v>0</v>
      </c>
    </row>
    <row r="4930" customFormat="false" ht="15.65" hidden="false" customHeight="false" outlineLevel="0" collapsed="false">
      <c r="A4930" s="11" t="n">
        <f aca="false">A4929+1</f>
        <v>4379</v>
      </c>
      <c r="B4930" s="12" t="s">
        <v>4373</v>
      </c>
      <c r="C4930" s="12" t="s">
        <v>4944</v>
      </c>
      <c r="D4930" s="12" t="s">
        <v>4945</v>
      </c>
      <c r="E4930" s="12" t="s">
        <v>4946</v>
      </c>
      <c r="F4930" s="14" t="s">
        <v>4966</v>
      </c>
      <c r="G4930" s="13" t="s">
        <v>4376</v>
      </c>
      <c r="H4930" s="12" t="s">
        <v>55</v>
      </c>
      <c r="I4930" s="12"/>
      <c r="J4930" s="14"/>
      <c r="K4930" s="15" t="n">
        <v>45213</v>
      </c>
      <c r="L4930" s="14" t="s">
        <v>4948</v>
      </c>
      <c r="M4930" s="16" t="n">
        <v>1</v>
      </c>
      <c r="N4930" s="16" t="n">
        <v>1</v>
      </c>
      <c r="O4930" s="17" t="n">
        <v>100000</v>
      </c>
      <c r="P4930" s="17" t="n">
        <v>100000</v>
      </c>
      <c r="Q4930" s="18" t="n">
        <v>12600</v>
      </c>
      <c r="R4930" s="19" t="n">
        <f aca="false">IF(H4930="F",1,0)</f>
        <v>0</v>
      </c>
      <c r="S4930" s="19" t="n">
        <f aca="false">IF(H4930="M",1,0)</f>
        <v>1</v>
      </c>
      <c r="T4930" s="11" t="s">
        <v>5299</v>
      </c>
      <c r="U4930" s="11" t="s">
        <v>325</v>
      </c>
      <c r="V4930" s="24" t="n">
        <f aca="false">_xlfn.xlookup(D4930,'WRSI Fusion'!$H$4:$H$354,'WRSI Fusion'!$AI$4:$AI$354)</f>
        <v>73.6609067451744</v>
      </c>
      <c r="W4930" s="16" t="n">
        <f aca="false">_xlfn.xlookup(D4930,'WRSI Maïs'!$H$4:$H$346,'WRSI Maïs'!$AG$4:$AG$346)</f>
        <v>75.9994798314583</v>
      </c>
      <c r="X4930" s="16" t="n">
        <f aca="false">_xlfn.xlookup(D4930,'WRSI Mil'!$H$5:$H$355,'WRSI Mil'!$AG$5:$AG$355)</f>
        <v>79.2823694410629</v>
      </c>
      <c r="Y4930" s="16" t="n">
        <f aca="false">_xlfn.xlookup(D4930,'WRSI Sorgho'!$H$4:$H$354,'WRSI Sorgho'!$AI$4:$AI$354)</f>
        <v>73.2272484963473</v>
      </c>
      <c r="Z4930" s="16" t="n">
        <f aca="false">V4930</f>
        <v>73.6609067451744</v>
      </c>
      <c r="AA4930" s="16" t="n">
        <f aca="false">_xlfn.xlookup(D4930,'WRSI Fusion'!$H$4:$H$354,'WRSI Fusion'!$AJ$4:$AJ$354)</f>
        <v>67.2589789876622</v>
      </c>
      <c r="AB4930" s="21" t="n">
        <f aca="false">AA4930/Z4930</f>
        <v>0.913089207825539</v>
      </c>
      <c r="AC4930" s="11"/>
      <c r="AD4930" s="11"/>
      <c r="AE4930" s="11"/>
      <c r="AF4930" s="22" t="n">
        <v>2023</v>
      </c>
      <c r="AG4930" s="22" t="s">
        <v>52</v>
      </c>
      <c r="AH4930" s="22" t="s">
        <v>53</v>
      </c>
      <c r="AI4930" s="22"/>
      <c r="AJ4930" s="23" t="n">
        <v>0.7</v>
      </c>
      <c r="AK4930" s="24" t="n">
        <v>100000</v>
      </c>
      <c r="AL4930" s="23" t="n">
        <v>0.8</v>
      </c>
      <c r="AM4930" s="24" t="n">
        <v>25000</v>
      </c>
      <c r="AN4930" s="23" t="n">
        <v>0.9</v>
      </c>
      <c r="AO4930" s="24" t="n">
        <v>10000</v>
      </c>
      <c r="AP4930" s="25" t="n">
        <f aca="false">IF(AB4930&lt;AJ4930,AK4930,IF(AB4930&lt;AL4930,AM4930,IF(AB4930&lt;=AN4930,AO4930,0)))</f>
        <v>0</v>
      </c>
    </row>
    <row r="4931" customFormat="false" ht="15.65" hidden="false" customHeight="false" outlineLevel="0" collapsed="false">
      <c r="A4931" s="11" t="n">
        <f aca="false">A4930+1</f>
        <v>4380</v>
      </c>
      <c r="B4931" s="12" t="s">
        <v>4373</v>
      </c>
      <c r="C4931" s="12" t="s">
        <v>4938</v>
      </c>
      <c r="D4931" s="12" t="s">
        <v>4939</v>
      </c>
      <c r="E4931" s="12" t="s">
        <v>4940</v>
      </c>
      <c r="F4931" s="14" t="s">
        <v>4963</v>
      </c>
      <c r="G4931" s="13" t="s">
        <v>4376</v>
      </c>
      <c r="H4931" s="12" t="s">
        <v>48</v>
      </c>
      <c r="I4931" s="12"/>
      <c r="J4931" s="14"/>
      <c r="K4931" s="15" t="n">
        <v>45213</v>
      </c>
      <c r="L4931" s="14" t="s">
        <v>4942</v>
      </c>
      <c r="M4931" s="16" t="n">
        <v>1</v>
      </c>
      <c r="N4931" s="16" t="n">
        <v>1</v>
      </c>
      <c r="O4931" s="17" t="n">
        <v>100000</v>
      </c>
      <c r="P4931" s="17" t="n">
        <v>100000</v>
      </c>
      <c r="Q4931" s="18" t="n">
        <v>12600</v>
      </c>
      <c r="R4931" s="19" t="n">
        <f aca="false">IF(H4931="F",1,0)</f>
        <v>1</v>
      </c>
      <c r="S4931" s="19" t="n">
        <f aca="false">IF(H4931="M",1,0)</f>
        <v>0</v>
      </c>
      <c r="T4931" s="11" t="s">
        <v>5300</v>
      </c>
      <c r="U4931" s="11" t="s">
        <v>325</v>
      </c>
      <c r="V4931" s="24" t="n">
        <f aca="false">_xlfn.xlookup(D4931,'WRSI Fusion'!$H$4:$H$354,'WRSI Fusion'!$AI$4:$AI$354)</f>
        <v>77.1984103091362</v>
      </c>
      <c r="W4931" s="16" t="n">
        <f aca="false">_xlfn.xlookup(D4931,'WRSI Maïs'!$H$4:$H$346,'WRSI Maïs'!$AG$4:$AG$346)</f>
        <v>88.169922330779</v>
      </c>
      <c r="X4931" s="16" t="n">
        <f aca="false">_xlfn.xlookup(D4931,'WRSI Mil'!$H$5:$H$355,'WRSI Mil'!$AG$5:$AG$355)</f>
        <v>84.9736065183319</v>
      </c>
      <c r="Y4931" s="16" t="n">
        <f aca="false">_xlfn.xlookup(D4931,'WRSI Sorgho'!$H$4:$H$354,'WRSI Sorgho'!$AI$4:$AI$354)</f>
        <v>77.590111909811</v>
      </c>
      <c r="Z4931" s="16" t="n">
        <f aca="false">V4931</f>
        <v>77.1984103091362</v>
      </c>
      <c r="AA4931" s="16" t="n">
        <f aca="false">_xlfn.xlookup(D4931,'WRSI Fusion'!$H$4:$H$354,'WRSI Fusion'!$AJ$4:$AJ$354)</f>
        <v>78.3358162386523</v>
      </c>
      <c r="AB4931" s="21" t="n">
        <f aca="false">AA4931/Z4931</f>
        <v>1.01473354081984</v>
      </c>
      <c r="AC4931" s="11"/>
      <c r="AD4931" s="11"/>
      <c r="AE4931" s="11"/>
      <c r="AF4931" s="22" t="n">
        <v>2023</v>
      </c>
      <c r="AG4931" s="22" t="s">
        <v>52</v>
      </c>
      <c r="AH4931" s="22" t="s">
        <v>53</v>
      </c>
      <c r="AI4931" s="22"/>
      <c r="AJ4931" s="23" t="n">
        <v>0.7</v>
      </c>
      <c r="AK4931" s="24" t="n">
        <v>100000</v>
      </c>
      <c r="AL4931" s="23" t="n">
        <v>0.8</v>
      </c>
      <c r="AM4931" s="24" t="n">
        <v>25000</v>
      </c>
      <c r="AN4931" s="23" t="n">
        <v>0.9</v>
      </c>
      <c r="AO4931" s="24" t="n">
        <v>10000</v>
      </c>
      <c r="AP4931" s="25" t="n">
        <f aca="false">IF(AB4931&lt;AJ4931,AK4931,IF(AB4931&lt;AL4931,AM4931,IF(AB4931&lt;=AN4931,AO4931,0)))</f>
        <v>0</v>
      </c>
    </row>
    <row r="4932" customFormat="false" ht="15.65" hidden="false" customHeight="false" outlineLevel="0" collapsed="false">
      <c r="A4932" s="11" t="n">
        <f aca="false">A4931+1</f>
        <v>4381</v>
      </c>
      <c r="B4932" s="12" t="s">
        <v>4373</v>
      </c>
      <c r="C4932" s="12" t="s">
        <v>4944</v>
      </c>
      <c r="D4932" s="12" t="s">
        <v>4945</v>
      </c>
      <c r="E4932" s="12" t="s">
        <v>4946</v>
      </c>
      <c r="F4932" s="14" t="s">
        <v>4960</v>
      </c>
      <c r="G4932" s="13" t="s">
        <v>4376</v>
      </c>
      <c r="H4932" s="12" t="s">
        <v>55</v>
      </c>
      <c r="I4932" s="12"/>
      <c r="J4932" s="14"/>
      <c r="K4932" s="15" t="n">
        <v>45213</v>
      </c>
      <c r="L4932" s="14" t="s">
        <v>4948</v>
      </c>
      <c r="M4932" s="16" t="n">
        <v>1</v>
      </c>
      <c r="N4932" s="16" t="n">
        <v>1</v>
      </c>
      <c r="O4932" s="17" t="n">
        <v>100000</v>
      </c>
      <c r="P4932" s="17" t="n">
        <v>100000</v>
      </c>
      <c r="Q4932" s="18" t="n">
        <v>12600</v>
      </c>
      <c r="R4932" s="19" t="n">
        <f aca="false">IF(H4932="F",1,0)</f>
        <v>0</v>
      </c>
      <c r="S4932" s="19" t="n">
        <f aca="false">IF(H4932="M",1,0)</f>
        <v>1</v>
      </c>
      <c r="T4932" s="11" t="s">
        <v>5301</v>
      </c>
      <c r="U4932" s="11" t="s">
        <v>325</v>
      </c>
      <c r="V4932" s="24" t="n">
        <f aca="false">_xlfn.xlookup(D4932,'WRSI Fusion'!$H$4:$H$354,'WRSI Fusion'!$AI$4:$AI$354)</f>
        <v>73.6609067451744</v>
      </c>
      <c r="W4932" s="16" t="n">
        <f aca="false">_xlfn.xlookup(D4932,'WRSI Maïs'!$H$4:$H$346,'WRSI Maïs'!$AG$4:$AG$346)</f>
        <v>75.9994798314583</v>
      </c>
      <c r="X4932" s="16" t="n">
        <f aca="false">_xlfn.xlookup(D4932,'WRSI Mil'!$H$5:$H$355,'WRSI Mil'!$AG$5:$AG$355)</f>
        <v>79.2823694410629</v>
      </c>
      <c r="Y4932" s="16" t="n">
        <f aca="false">_xlfn.xlookup(D4932,'WRSI Sorgho'!$H$4:$H$354,'WRSI Sorgho'!$AI$4:$AI$354)</f>
        <v>73.2272484963473</v>
      </c>
      <c r="Z4932" s="16" t="n">
        <f aca="false">V4932</f>
        <v>73.6609067451744</v>
      </c>
      <c r="AA4932" s="16" t="n">
        <f aca="false">_xlfn.xlookup(D4932,'WRSI Fusion'!$H$4:$H$354,'WRSI Fusion'!$AJ$4:$AJ$354)</f>
        <v>67.2589789876622</v>
      </c>
      <c r="AB4932" s="21" t="n">
        <f aca="false">AA4932/Z4932</f>
        <v>0.913089207825539</v>
      </c>
      <c r="AC4932" s="11"/>
      <c r="AD4932" s="11"/>
      <c r="AE4932" s="11"/>
      <c r="AF4932" s="22" t="n">
        <v>2023</v>
      </c>
      <c r="AG4932" s="22" t="s">
        <v>52</v>
      </c>
      <c r="AH4932" s="22" t="s">
        <v>53</v>
      </c>
      <c r="AI4932" s="22"/>
      <c r="AJ4932" s="23" t="n">
        <v>0.7</v>
      </c>
      <c r="AK4932" s="24" t="n">
        <v>100000</v>
      </c>
      <c r="AL4932" s="23" t="n">
        <v>0.8</v>
      </c>
      <c r="AM4932" s="24" t="n">
        <v>25000</v>
      </c>
      <c r="AN4932" s="23" t="n">
        <v>0.9</v>
      </c>
      <c r="AO4932" s="24" t="n">
        <v>10000</v>
      </c>
      <c r="AP4932" s="25" t="n">
        <f aca="false">IF(AB4932&lt;AJ4932,AK4932,IF(AB4932&lt;AL4932,AM4932,IF(AB4932&lt;=AN4932,AO4932,0)))</f>
        <v>0</v>
      </c>
    </row>
    <row r="4933" customFormat="false" ht="15.65" hidden="false" customHeight="false" outlineLevel="0" collapsed="false">
      <c r="A4933" s="11" t="n">
        <f aca="false">A4932+1</f>
        <v>4382</v>
      </c>
      <c r="B4933" s="12" t="s">
        <v>4373</v>
      </c>
      <c r="C4933" s="12" t="s">
        <v>4938</v>
      </c>
      <c r="D4933" s="12" t="s">
        <v>4939</v>
      </c>
      <c r="E4933" s="12" t="s">
        <v>4940</v>
      </c>
      <c r="F4933" s="14" t="s">
        <v>4963</v>
      </c>
      <c r="G4933" s="13" t="s">
        <v>4376</v>
      </c>
      <c r="H4933" s="12" t="s">
        <v>48</v>
      </c>
      <c r="I4933" s="12"/>
      <c r="J4933" s="14"/>
      <c r="K4933" s="15" t="n">
        <v>45213</v>
      </c>
      <c r="L4933" s="14" t="s">
        <v>4942</v>
      </c>
      <c r="M4933" s="16" t="n">
        <v>1</v>
      </c>
      <c r="N4933" s="16" t="n">
        <v>1</v>
      </c>
      <c r="O4933" s="17" t="n">
        <v>100000</v>
      </c>
      <c r="P4933" s="17" t="n">
        <v>100000</v>
      </c>
      <c r="Q4933" s="18" t="n">
        <v>12600</v>
      </c>
      <c r="R4933" s="19" t="n">
        <f aca="false">IF(H4933="F",1,0)</f>
        <v>1</v>
      </c>
      <c r="S4933" s="19" t="n">
        <f aca="false">IF(H4933="M",1,0)</f>
        <v>0</v>
      </c>
      <c r="T4933" s="11" t="s">
        <v>5302</v>
      </c>
      <c r="U4933" s="11" t="s">
        <v>325</v>
      </c>
      <c r="V4933" s="24" t="n">
        <f aca="false">_xlfn.xlookup(D4933,'WRSI Fusion'!$H$4:$H$354,'WRSI Fusion'!$AI$4:$AI$354)</f>
        <v>77.1984103091362</v>
      </c>
      <c r="W4933" s="16" t="n">
        <f aca="false">_xlfn.xlookup(D4933,'WRSI Maïs'!$H$4:$H$346,'WRSI Maïs'!$AG$4:$AG$346)</f>
        <v>88.169922330779</v>
      </c>
      <c r="X4933" s="16" t="n">
        <f aca="false">_xlfn.xlookup(D4933,'WRSI Mil'!$H$5:$H$355,'WRSI Mil'!$AG$5:$AG$355)</f>
        <v>84.9736065183319</v>
      </c>
      <c r="Y4933" s="16" t="n">
        <f aca="false">_xlfn.xlookup(D4933,'WRSI Sorgho'!$H$4:$H$354,'WRSI Sorgho'!$AI$4:$AI$354)</f>
        <v>77.590111909811</v>
      </c>
      <c r="Z4933" s="16" t="n">
        <f aca="false">V4933</f>
        <v>77.1984103091362</v>
      </c>
      <c r="AA4933" s="16" t="n">
        <f aca="false">_xlfn.xlookup(D4933,'WRSI Fusion'!$H$4:$H$354,'WRSI Fusion'!$AJ$4:$AJ$354)</f>
        <v>78.3358162386523</v>
      </c>
      <c r="AB4933" s="21" t="n">
        <f aca="false">AA4933/Z4933</f>
        <v>1.01473354081984</v>
      </c>
      <c r="AC4933" s="11"/>
      <c r="AD4933" s="11"/>
      <c r="AE4933" s="11"/>
      <c r="AF4933" s="22" t="n">
        <v>2023</v>
      </c>
      <c r="AG4933" s="22" t="s">
        <v>52</v>
      </c>
      <c r="AH4933" s="22" t="s">
        <v>53</v>
      </c>
      <c r="AI4933" s="22"/>
      <c r="AJ4933" s="23" t="n">
        <v>0.7</v>
      </c>
      <c r="AK4933" s="24" t="n">
        <v>100000</v>
      </c>
      <c r="AL4933" s="23" t="n">
        <v>0.8</v>
      </c>
      <c r="AM4933" s="24" t="n">
        <v>25000</v>
      </c>
      <c r="AN4933" s="23" t="n">
        <v>0.9</v>
      </c>
      <c r="AO4933" s="24" t="n">
        <v>10000</v>
      </c>
      <c r="AP4933" s="25" t="n">
        <f aca="false">IF(AB4933&lt;AJ4933,AK4933,IF(AB4933&lt;AL4933,AM4933,IF(AB4933&lt;=AN4933,AO4933,0)))</f>
        <v>0</v>
      </c>
    </row>
    <row r="4934" customFormat="false" ht="15.65" hidden="false" customHeight="false" outlineLevel="0" collapsed="false">
      <c r="A4934" s="11" t="n">
        <f aca="false">A4933+1</f>
        <v>4383</v>
      </c>
      <c r="B4934" s="12" t="s">
        <v>4373</v>
      </c>
      <c r="C4934" s="12" t="s">
        <v>4944</v>
      </c>
      <c r="D4934" s="12" t="s">
        <v>4945</v>
      </c>
      <c r="E4934" s="12" t="s">
        <v>4946</v>
      </c>
      <c r="F4934" s="14" t="s">
        <v>4966</v>
      </c>
      <c r="G4934" s="13" t="s">
        <v>4376</v>
      </c>
      <c r="H4934" s="12" t="s">
        <v>55</v>
      </c>
      <c r="I4934" s="12"/>
      <c r="J4934" s="14"/>
      <c r="K4934" s="15" t="n">
        <v>45213</v>
      </c>
      <c r="L4934" s="14" t="s">
        <v>4948</v>
      </c>
      <c r="M4934" s="16" t="n">
        <v>1</v>
      </c>
      <c r="N4934" s="16" t="n">
        <v>1</v>
      </c>
      <c r="O4934" s="17" t="n">
        <v>100000</v>
      </c>
      <c r="P4934" s="17" t="n">
        <v>100000</v>
      </c>
      <c r="Q4934" s="18" t="n">
        <v>12600</v>
      </c>
      <c r="R4934" s="19" t="n">
        <f aca="false">IF(H4934="F",1,0)</f>
        <v>0</v>
      </c>
      <c r="S4934" s="19" t="n">
        <f aca="false">IF(H4934="M",1,0)</f>
        <v>1</v>
      </c>
      <c r="T4934" s="11" t="s">
        <v>5303</v>
      </c>
      <c r="U4934" s="11" t="s">
        <v>325</v>
      </c>
      <c r="V4934" s="24" t="n">
        <f aca="false">_xlfn.xlookup(D4934,'WRSI Fusion'!$H$4:$H$354,'WRSI Fusion'!$AI$4:$AI$354)</f>
        <v>73.6609067451744</v>
      </c>
      <c r="W4934" s="16" t="n">
        <f aca="false">_xlfn.xlookup(D4934,'WRSI Maïs'!$H$4:$H$346,'WRSI Maïs'!$AG$4:$AG$346)</f>
        <v>75.9994798314583</v>
      </c>
      <c r="X4934" s="16" t="n">
        <f aca="false">_xlfn.xlookup(D4934,'WRSI Mil'!$H$5:$H$355,'WRSI Mil'!$AG$5:$AG$355)</f>
        <v>79.2823694410629</v>
      </c>
      <c r="Y4934" s="16" t="n">
        <f aca="false">_xlfn.xlookup(D4934,'WRSI Sorgho'!$H$4:$H$354,'WRSI Sorgho'!$AI$4:$AI$354)</f>
        <v>73.2272484963473</v>
      </c>
      <c r="Z4934" s="16" t="n">
        <f aca="false">V4934</f>
        <v>73.6609067451744</v>
      </c>
      <c r="AA4934" s="16" t="n">
        <f aca="false">_xlfn.xlookup(D4934,'WRSI Fusion'!$H$4:$H$354,'WRSI Fusion'!$AJ$4:$AJ$354)</f>
        <v>67.2589789876622</v>
      </c>
      <c r="AB4934" s="21" t="n">
        <f aca="false">AA4934/Z4934</f>
        <v>0.913089207825539</v>
      </c>
      <c r="AC4934" s="11"/>
      <c r="AD4934" s="11"/>
      <c r="AE4934" s="11"/>
      <c r="AF4934" s="22" t="n">
        <v>2023</v>
      </c>
      <c r="AG4934" s="22" t="s">
        <v>52</v>
      </c>
      <c r="AH4934" s="22" t="s">
        <v>53</v>
      </c>
      <c r="AI4934" s="22"/>
      <c r="AJ4934" s="23" t="n">
        <v>0.7</v>
      </c>
      <c r="AK4934" s="24" t="n">
        <v>100000</v>
      </c>
      <c r="AL4934" s="23" t="n">
        <v>0.8</v>
      </c>
      <c r="AM4934" s="24" t="n">
        <v>25000</v>
      </c>
      <c r="AN4934" s="23" t="n">
        <v>0.9</v>
      </c>
      <c r="AO4934" s="24" t="n">
        <v>10000</v>
      </c>
      <c r="AP4934" s="25" t="n">
        <f aca="false">IF(AB4934&lt;AJ4934,AK4934,IF(AB4934&lt;AL4934,AM4934,IF(AB4934&lt;=AN4934,AO4934,0)))</f>
        <v>0</v>
      </c>
    </row>
    <row r="4935" customFormat="false" ht="15.65" hidden="false" customHeight="false" outlineLevel="0" collapsed="false">
      <c r="A4935" s="11" t="n">
        <f aca="false">A4934+1</f>
        <v>4384</v>
      </c>
      <c r="B4935" s="12" t="s">
        <v>4373</v>
      </c>
      <c r="C4935" s="12" t="s">
        <v>4938</v>
      </c>
      <c r="D4935" s="12" t="s">
        <v>4939</v>
      </c>
      <c r="E4935" s="12" t="s">
        <v>4940</v>
      </c>
      <c r="F4935" s="14" t="s">
        <v>4995</v>
      </c>
      <c r="G4935" s="13" t="s">
        <v>4376</v>
      </c>
      <c r="H4935" s="12" t="s">
        <v>48</v>
      </c>
      <c r="I4935" s="12"/>
      <c r="J4935" s="14"/>
      <c r="K4935" s="15" t="n">
        <v>45213</v>
      </c>
      <c r="L4935" s="14" t="s">
        <v>4942</v>
      </c>
      <c r="M4935" s="16" t="n">
        <v>1</v>
      </c>
      <c r="N4935" s="16" t="n">
        <v>1</v>
      </c>
      <c r="O4935" s="17" t="n">
        <v>100000</v>
      </c>
      <c r="P4935" s="17" t="n">
        <v>100000</v>
      </c>
      <c r="Q4935" s="18" t="n">
        <v>12600</v>
      </c>
      <c r="R4935" s="19" t="n">
        <f aca="false">IF(H4935="F",1,0)</f>
        <v>1</v>
      </c>
      <c r="S4935" s="19" t="n">
        <f aca="false">IF(H4935="M",1,0)</f>
        <v>0</v>
      </c>
      <c r="T4935" s="11" t="s">
        <v>5304</v>
      </c>
      <c r="U4935" s="11" t="s">
        <v>325</v>
      </c>
      <c r="V4935" s="24" t="n">
        <f aca="false">_xlfn.xlookup(D4935,'WRSI Fusion'!$H$4:$H$354,'WRSI Fusion'!$AI$4:$AI$354)</f>
        <v>77.1984103091362</v>
      </c>
      <c r="W4935" s="16" t="n">
        <f aca="false">_xlfn.xlookup(D4935,'WRSI Maïs'!$H$4:$H$346,'WRSI Maïs'!$AG$4:$AG$346)</f>
        <v>88.169922330779</v>
      </c>
      <c r="X4935" s="16" t="n">
        <f aca="false">_xlfn.xlookup(D4935,'WRSI Mil'!$H$5:$H$355,'WRSI Mil'!$AG$5:$AG$355)</f>
        <v>84.9736065183319</v>
      </c>
      <c r="Y4935" s="16" t="n">
        <f aca="false">_xlfn.xlookup(D4935,'WRSI Sorgho'!$H$4:$H$354,'WRSI Sorgho'!$AI$4:$AI$354)</f>
        <v>77.590111909811</v>
      </c>
      <c r="Z4935" s="16" t="n">
        <f aca="false">V4935</f>
        <v>77.1984103091362</v>
      </c>
      <c r="AA4935" s="16" t="n">
        <f aca="false">_xlfn.xlookup(D4935,'WRSI Fusion'!$H$4:$H$354,'WRSI Fusion'!$AJ$4:$AJ$354)</f>
        <v>78.3358162386523</v>
      </c>
      <c r="AB4935" s="21" t="n">
        <f aca="false">AA4935/Z4935</f>
        <v>1.01473354081984</v>
      </c>
      <c r="AC4935" s="11"/>
      <c r="AD4935" s="11"/>
      <c r="AE4935" s="11"/>
      <c r="AF4935" s="22" t="n">
        <v>2023</v>
      </c>
      <c r="AG4935" s="22" t="s">
        <v>52</v>
      </c>
      <c r="AH4935" s="22" t="s">
        <v>53</v>
      </c>
      <c r="AI4935" s="22"/>
      <c r="AJ4935" s="23" t="n">
        <v>0.7</v>
      </c>
      <c r="AK4935" s="24" t="n">
        <v>100000</v>
      </c>
      <c r="AL4935" s="23" t="n">
        <v>0.8</v>
      </c>
      <c r="AM4935" s="24" t="n">
        <v>25000</v>
      </c>
      <c r="AN4935" s="23" t="n">
        <v>0.9</v>
      </c>
      <c r="AO4935" s="24" t="n">
        <v>10000</v>
      </c>
      <c r="AP4935" s="25" t="n">
        <f aca="false">IF(AB4935&lt;AJ4935,AK4935,IF(AB4935&lt;AL4935,AM4935,IF(AB4935&lt;=AN4935,AO4935,0)))</f>
        <v>0</v>
      </c>
    </row>
    <row r="4936" customFormat="false" ht="15.65" hidden="false" customHeight="false" outlineLevel="0" collapsed="false">
      <c r="A4936" s="11" t="n">
        <f aca="false">A4935+1</f>
        <v>4385</v>
      </c>
      <c r="B4936" s="12" t="s">
        <v>4373</v>
      </c>
      <c r="C4936" s="12" t="s">
        <v>4938</v>
      </c>
      <c r="D4936" s="12" t="s">
        <v>4939</v>
      </c>
      <c r="E4936" s="12" t="s">
        <v>4940</v>
      </c>
      <c r="F4936" s="14" t="s">
        <v>4978</v>
      </c>
      <c r="G4936" s="13" t="s">
        <v>4376</v>
      </c>
      <c r="H4936" s="12" t="s">
        <v>55</v>
      </c>
      <c r="I4936" s="12"/>
      <c r="J4936" s="14"/>
      <c r="K4936" s="15" t="n">
        <v>45213</v>
      </c>
      <c r="L4936" s="14" t="s">
        <v>4942</v>
      </c>
      <c r="M4936" s="16" t="n">
        <v>1</v>
      </c>
      <c r="N4936" s="16" t="n">
        <v>1</v>
      </c>
      <c r="O4936" s="17" t="n">
        <v>100000</v>
      </c>
      <c r="P4936" s="17" t="n">
        <v>100000</v>
      </c>
      <c r="Q4936" s="18" t="n">
        <v>12600</v>
      </c>
      <c r="R4936" s="19" t="n">
        <f aca="false">IF(H4936="F",1,0)</f>
        <v>0</v>
      </c>
      <c r="S4936" s="19" t="n">
        <f aca="false">IF(H4936="M",1,0)</f>
        <v>1</v>
      </c>
      <c r="T4936" s="11" t="s">
        <v>5305</v>
      </c>
      <c r="U4936" s="11" t="s">
        <v>325</v>
      </c>
      <c r="V4936" s="24" t="n">
        <f aca="false">_xlfn.xlookup(D4936,'WRSI Fusion'!$H$4:$H$354,'WRSI Fusion'!$AI$4:$AI$354)</f>
        <v>77.1984103091362</v>
      </c>
      <c r="W4936" s="16" t="n">
        <f aca="false">_xlfn.xlookup(D4936,'WRSI Maïs'!$H$4:$H$346,'WRSI Maïs'!$AG$4:$AG$346)</f>
        <v>88.169922330779</v>
      </c>
      <c r="X4936" s="16" t="n">
        <f aca="false">_xlfn.xlookup(D4936,'WRSI Mil'!$H$5:$H$355,'WRSI Mil'!$AG$5:$AG$355)</f>
        <v>84.9736065183319</v>
      </c>
      <c r="Y4936" s="16" t="n">
        <f aca="false">_xlfn.xlookup(D4936,'WRSI Sorgho'!$H$4:$H$354,'WRSI Sorgho'!$AI$4:$AI$354)</f>
        <v>77.590111909811</v>
      </c>
      <c r="Z4936" s="16" t="n">
        <f aca="false">V4936</f>
        <v>77.1984103091362</v>
      </c>
      <c r="AA4936" s="16" t="n">
        <f aca="false">_xlfn.xlookup(D4936,'WRSI Fusion'!$H$4:$H$354,'WRSI Fusion'!$AJ$4:$AJ$354)</f>
        <v>78.3358162386523</v>
      </c>
      <c r="AB4936" s="21" t="n">
        <f aca="false">AA4936/Z4936</f>
        <v>1.01473354081984</v>
      </c>
      <c r="AC4936" s="11"/>
      <c r="AD4936" s="11"/>
      <c r="AE4936" s="11"/>
      <c r="AF4936" s="22" t="n">
        <v>2023</v>
      </c>
      <c r="AG4936" s="22" t="s">
        <v>52</v>
      </c>
      <c r="AH4936" s="22" t="s">
        <v>53</v>
      </c>
      <c r="AI4936" s="22"/>
      <c r="AJ4936" s="23" t="n">
        <v>0.7</v>
      </c>
      <c r="AK4936" s="24" t="n">
        <v>100000</v>
      </c>
      <c r="AL4936" s="23" t="n">
        <v>0.8</v>
      </c>
      <c r="AM4936" s="24" t="n">
        <v>25000</v>
      </c>
      <c r="AN4936" s="23" t="n">
        <v>0.9</v>
      </c>
      <c r="AO4936" s="24" t="n">
        <v>10000</v>
      </c>
      <c r="AP4936" s="25" t="n">
        <f aca="false">IF(AB4936&lt;AJ4936,AK4936,IF(AB4936&lt;AL4936,AM4936,IF(AB4936&lt;=AN4936,AO4936,0)))</f>
        <v>0</v>
      </c>
    </row>
    <row r="4937" customFormat="false" ht="15.65" hidden="false" customHeight="false" outlineLevel="0" collapsed="false">
      <c r="A4937" s="11" t="n">
        <f aca="false">A4936+1</f>
        <v>4386</v>
      </c>
      <c r="B4937" s="12" t="s">
        <v>4373</v>
      </c>
      <c r="C4937" s="12" t="s">
        <v>4938</v>
      </c>
      <c r="D4937" s="12" t="s">
        <v>4939</v>
      </c>
      <c r="E4937" s="12" t="s">
        <v>4940</v>
      </c>
      <c r="F4937" s="14" t="s">
        <v>4995</v>
      </c>
      <c r="G4937" s="13" t="s">
        <v>4376</v>
      </c>
      <c r="H4937" s="12" t="s">
        <v>55</v>
      </c>
      <c r="I4937" s="12"/>
      <c r="J4937" s="14"/>
      <c r="K4937" s="15" t="n">
        <v>45213</v>
      </c>
      <c r="L4937" s="14" t="s">
        <v>4942</v>
      </c>
      <c r="M4937" s="16" t="n">
        <v>1</v>
      </c>
      <c r="N4937" s="16" t="n">
        <v>1</v>
      </c>
      <c r="O4937" s="17" t="n">
        <v>100000</v>
      </c>
      <c r="P4937" s="17" t="n">
        <v>100000</v>
      </c>
      <c r="Q4937" s="18" t="n">
        <v>12600</v>
      </c>
      <c r="R4937" s="19" t="n">
        <f aca="false">IF(H4937="F",1,0)</f>
        <v>0</v>
      </c>
      <c r="S4937" s="19" t="n">
        <f aca="false">IF(H4937="M",1,0)</f>
        <v>1</v>
      </c>
      <c r="T4937" s="11" t="s">
        <v>5306</v>
      </c>
      <c r="U4937" s="11" t="s">
        <v>325</v>
      </c>
      <c r="V4937" s="24" t="n">
        <f aca="false">_xlfn.xlookup(D4937,'WRSI Fusion'!$H$4:$H$354,'WRSI Fusion'!$AI$4:$AI$354)</f>
        <v>77.1984103091362</v>
      </c>
      <c r="W4937" s="16" t="n">
        <f aca="false">_xlfn.xlookup(D4937,'WRSI Maïs'!$H$4:$H$346,'WRSI Maïs'!$AG$4:$AG$346)</f>
        <v>88.169922330779</v>
      </c>
      <c r="X4937" s="16" t="n">
        <f aca="false">_xlfn.xlookup(D4937,'WRSI Mil'!$H$5:$H$355,'WRSI Mil'!$AG$5:$AG$355)</f>
        <v>84.9736065183319</v>
      </c>
      <c r="Y4937" s="16" t="n">
        <f aca="false">_xlfn.xlookup(D4937,'WRSI Sorgho'!$H$4:$H$354,'WRSI Sorgho'!$AI$4:$AI$354)</f>
        <v>77.590111909811</v>
      </c>
      <c r="Z4937" s="16" t="n">
        <f aca="false">V4937</f>
        <v>77.1984103091362</v>
      </c>
      <c r="AA4937" s="16" t="n">
        <f aca="false">_xlfn.xlookup(D4937,'WRSI Fusion'!$H$4:$H$354,'WRSI Fusion'!$AJ$4:$AJ$354)</f>
        <v>78.3358162386523</v>
      </c>
      <c r="AB4937" s="21" t="n">
        <f aca="false">AA4937/Z4937</f>
        <v>1.01473354081984</v>
      </c>
      <c r="AC4937" s="11"/>
      <c r="AD4937" s="11"/>
      <c r="AE4937" s="11"/>
      <c r="AF4937" s="22" t="n">
        <v>2023</v>
      </c>
      <c r="AG4937" s="22" t="s">
        <v>52</v>
      </c>
      <c r="AH4937" s="22" t="s">
        <v>53</v>
      </c>
      <c r="AI4937" s="22"/>
      <c r="AJ4937" s="23" t="n">
        <v>0.7</v>
      </c>
      <c r="AK4937" s="24" t="n">
        <v>100000</v>
      </c>
      <c r="AL4937" s="23" t="n">
        <v>0.8</v>
      </c>
      <c r="AM4937" s="24" t="n">
        <v>25000</v>
      </c>
      <c r="AN4937" s="23" t="n">
        <v>0.9</v>
      </c>
      <c r="AO4937" s="24" t="n">
        <v>10000</v>
      </c>
      <c r="AP4937" s="25" t="n">
        <f aca="false">IF(AB4937&lt;AJ4937,AK4937,IF(AB4937&lt;AL4937,AM4937,IF(AB4937&lt;=AN4937,AO4937,0)))</f>
        <v>0</v>
      </c>
    </row>
    <row r="4938" customFormat="false" ht="15.65" hidden="false" customHeight="false" outlineLevel="0" collapsed="false">
      <c r="A4938" s="11" t="n">
        <f aca="false">A4937+1</f>
        <v>4387</v>
      </c>
      <c r="B4938" s="12" t="s">
        <v>4373</v>
      </c>
      <c r="C4938" s="12" t="s">
        <v>4944</v>
      </c>
      <c r="D4938" s="12" t="s">
        <v>4945</v>
      </c>
      <c r="E4938" s="12" t="s">
        <v>4946</v>
      </c>
      <c r="F4938" s="14" t="s">
        <v>4969</v>
      </c>
      <c r="G4938" s="13" t="s">
        <v>4376</v>
      </c>
      <c r="H4938" s="12" t="s">
        <v>55</v>
      </c>
      <c r="I4938" s="12"/>
      <c r="J4938" s="14"/>
      <c r="K4938" s="15" t="n">
        <v>45213</v>
      </c>
      <c r="L4938" s="14" t="s">
        <v>4948</v>
      </c>
      <c r="M4938" s="16" t="n">
        <v>1</v>
      </c>
      <c r="N4938" s="16" t="n">
        <v>1</v>
      </c>
      <c r="O4938" s="17" t="n">
        <v>100000</v>
      </c>
      <c r="P4938" s="17" t="n">
        <v>100000</v>
      </c>
      <c r="Q4938" s="18" t="n">
        <v>12600</v>
      </c>
      <c r="R4938" s="19" t="n">
        <f aca="false">IF(H4938="F",1,0)</f>
        <v>0</v>
      </c>
      <c r="S4938" s="19" t="n">
        <f aca="false">IF(H4938="M",1,0)</f>
        <v>1</v>
      </c>
      <c r="T4938" s="11" t="s">
        <v>5307</v>
      </c>
      <c r="U4938" s="11" t="s">
        <v>325</v>
      </c>
      <c r="V4938" s="24" t="n">
        <f aca="false">_xlfn.xlookup(D4938,'WRSI Fusion'!$H$4:$H$354,'WRSI Fusion'!$AI$4:$AI$354)</f>
        <v>73.6609067451744</v>
      </c>
      <c r="W4938" s="16" t="n">
        <f aca="false">_xlfn.xlookup(D4938,'WRSI Maïs'!$H$4:$H$346,'WRSI Maïs'!$AG$4:$AG$346)</f>
        <v>75.9994798314583</v>
      </c>
      <c r="X4938" s="16" t="n">
        <f aca="false">_xlfn.xlookup(D4938,'WRSI Mil'!$H$5:$H$355,'WRSI Mil'!$AG$5:$AG$355)</f>
        <v>79.2823694410629</v>
      </c>
      <c r="Y4938" s="16" t="n">
        <f aca="false">_xlfn.xlookup(D4938,'WRSI Sorgho'!$H$4:$H$354,'WRSI Sorgho'!$AI$4:$AI$354)</f>
        <v>73.2272484963473</v>
      </c>
      <c r="Z4938" s="16" t="n">
        <f aca="false">V4938</f>
        <v>73.6609067451744</v>
      </c>
      <c r="AA4938" s="16" t="n">
        <f aca="false">_xlfn.xlookup(D4938,'WRSI Fusion'!$H$4:$H$354,'WRSI Fusion'!$AJ$4:$AJ$354)</f>
        <v>67.2589789876622</v>
      </c>
      <c r="AB4938" s="21" t="n">
        <f aca="false">AA4938/Z4938</f>
        <v>0.913089207825539</v>
      </c>
      <c r="AC4938" s="11"/>
      <c r="AD4938" s="11"/>
      <c r="AE4938" s="11"/>
      <c r="AF4938" s="22" t="n">
        <v>2023</v>
      </c>
      <c r="AG4938" s="22" t="s">
        <v>52</v>
      </c>
      <c r="AH4938" s="22" t="s">
        <v>53</v>
      </c>
      <c r="AI4938" s="22"/>
      <c r="AJ4938" s="23" t="n">
        <v>0.7</v>
      </c>
      <c r="AK4938" s="24" t="n">
        <v>100000</v>
      </c>
      <c r="AL4938" s="23" t="n">
        <v>0.8</v>
      </c>
      <c r="AM4938" s="24" t="n">
        <v>25000</v>
      </c>
      <c r="AN4938" s="23" t="n">
        <v>0.9</v>
      </c>
      <c r="AO4938" s="24" t="n">
        <v>10000</v>
      </c>
      <c r="AP4938" s="25" t="n">
        <f aca="false">IF(AB4938&lt;AJ4938,AK4938,IF(AB4938&lt;AL4938,AM4938,IF(AB4938&lt;=AN4938,AO4938,0)))</f>
        <v>0</v>
      </c>
    </row>
    <row r="4939" customFormat="false" ht="15.65" hidden="false" customHeight="false" outlineLevel="0" collapsed="false">
      <c r="A4939" s="11" t="n">
        <f aca="false">A4938+1</f>
        <v>4388</v>
      </c>
      <c r="B4939" s="12" t="s">
        <v>4373</v>
      </c>
      <c r="C4939" s="12" t="s">
        <v>4938</v>
      </c>
      <c r="D4939" s="12" t="s">
        <v>4939</v>
      </c>
      <c r="E4939" s="12" t="s">
        <v>4940</v>
      </c>
      <c r="F4939" s="14" t="s">
        <v>5006</v>
      </c>
      <c r="G4939" s="13" t="s">
        <v>4376</v>
      </c>
      <c r="H4939" s="12" t="s">
        <v>55</v>
      </c>
      <c r="I4939" s="12"/>
      <c r="J4939" s="14"/>
      <c r="K4939" s="15" t="n">
        <v>45213</v>
      </c>
      <c r="L4939" s="14" t="s">
        <v>4942</v>
      </c>
      <c r="M4939" s="16" t="n">
        <v>1</v>
      </c>
      <c r="N4939" s="16" t="n">
        <v>1</v>
      </c>
      <c r="O4939" s="17" t="n">
        <v>100000</v>
      </c>
      <c r="P4939" s="17" t="n">
        <v>100000</v>
      </c>
      <c r="Q4939" s="18" t="n">
        <v>12600</v>
      </c>
      <c r="R4939" s="19" t="n">
        <f aca="false">IF(H4939="F",1,0)</f>
        <v>0</v>
      </c>
      <c r="S4939" s="19" t="n">
        <f aca="false">IF(H4939="M",1,0)</f>
        <v>1</v>
      </c>
      <c r="T4939" s="11" t="s">
        <v>5308</v>
      </c>
      <c r="U4939" s="11" t="s">
        <v>325</v>
      </c>
      <c r="V4939" s="24" t="n">
        <f aca="false">_xlfn.xlookup(D4939,'WRSI Fusion'!$H$4:$H$354,'WRSI Fusion'!$AI$4:$AI$354)</f>
        <v>77.1984103091362</v>
      </c>
      <c r="W4939" s="16" t="n">
        <f aca="false">_xlfn.xlookup(D4939,'WRSI Maïs'!$H$4:$H$346,'WRSI Maïs'!$AG$4:$AG$346)</f>
        <v>88.169922330779</v>
      </c>
      <c r="X4939" s="16" t="n">
        <f aca="false">_xlfn.xlookup(D4939,'WRSI Mil'!$H$5:$H$355,'WRSI Mil'!$AG$5:$AG$355)</f>
        <v>84.9736065183319</v>
      </c>
      <c r="Y4939" s="16" t="n">
        <f aca="false">_xlfn.xlookup(D4939,'WRSI Sorgho'!$H$4:$H$354,'WRSI Sorgho'!$AI$4:$AI$354)</f>
        <v>77.590111909811</v>
      </c>
      <c r="Z4939" s="16" t="n">
        <f aca="false">V4939</f>
        <v>77.1984103091362</v>
      </c>
      <c r="AA4939" s="16" t="n">
        <f aca="false">_xlfn.xlookup(D4939,'WRSI Fusion'!$H$4:$H$354,'WRSI Fusion'!$AJ$4:$AJ$354)</f>
        <v>78.3358162386523</v>
      </c>
      <c r="AB4939" s="21" t="n">
        <f aca="false">AA4939/Z4939</f>
        <v>1.01473354081984</v>
      </c>
      <c r="AC4939" s="11"/>
      <c r="AD4939" s="11"/>
      <c r="AE4939" s="11"/>
      <c r="AF4939" s="22" t="n">
        <v>2023</v>
      </c>
      <c r="AG4939" s="22" t="s">
        <v>52</v>
      </c>
      <c r="AH4939" s="22" t="s">
        <v>53</v>
      </c>
      <c r="AI4939" s="22"/>
      <c r="AJ4939" s="23" t="n">
        <v>0.7</v>
      </c>
      <c r="AK4939" s="24" t="n">
        <v>100000</v>
      </c>
      <c r="AL4939" s="23" t="n">
        <v>0.8</v>
      </c>
      <c r="AM4939" s="24" t="n">
        <v>25000</v>
      </c>
      <c r="AN4939" s="23" t="n">
        <v>0.9</v>
      </c>
      <c r="AO4939" s="24" t="n">
        <v>10000</v>
      </c>
      <c r="AP4939" s="25" t="n">
        <f aca="false">IF(AB4939&lt;AJ4939,AK4939,IF(AB4939&lt;AL4939,AM4939,IF(AB4939&lt;=AN4939,AO4939,0)))</f>
        <v>0</v>
      </c>
    </row>
    <row r="4940" customFormat="false" ht="15.65" hidden="false" customHeight="false" outlineLevel="0" collapsed="false">
      <c r="A4940" s="11" t="n">
        <f aca="false">A4939+1</f>
        <v>4389</v>
      </c>
      <c r="B4940" s="12" t="s">
        <v>4373</v>
      </c>
      <c r="C4940" s="12" t="s">
        <v>4938</v>
      </c>
      <c r="D4940" s="12" t="s">
        <v>4939</v>
      </c>
      <c r="E4940" s="12" t="s">
        <v>4940</v>
      </c>
      <c r="F4940" s="14" t="s">
        <v>4963</v>
      </c>
      <c r="G4940" s="13" t="s">
        <v>4376</v>
      </c>
      <c r="H4940" s="12" t="s">
        <v>48</v>
      </c>
      <c r="I4940" s="12"/>
      <c r="J4940" s="14"/>
      <c r="K4940" s="15" t="n">
        <v>45213</v>
      </c>
      <c r="L4940" s="14" t="s">
        <v>4942</v>
      </c>
      <c r="M4940" s="16" t="n">
        <v>1</v>
      </c>
      <c r="N4940" s="16" t="n">
        <v>1</v>
      </c>
      <c r="O4940" s="17" t="n">
        <v>100000</v>
      </c>
      <c r="P4940" s="17" t="n">
        <v>100000</v>
      </c>
      <c r="Q4940" s="18" t="n">
        <v>12600</v>
      </c>
      <c r="R4940" s="19" t="n">
        <f aca="false">IF(H4940="F",1,0)</f>
        <v>1</v>
      </c>
      <c r="S4940" s="19" t="n">
        <f aca="false">IF(H4940="M",1,0)</f>
        <v>0</v>
      </c>
      <c r="T4940" s="11" t="s">
        <v>5309</v>
      </c>
      <c r="U4940" s="11" t="s">
        <v>325</v>
      </c>
      <c r="V4940" s="24" t="n">
        <f aca="false">_xlfn.xlookup(D4940,'WRSI Fusion'!$H$4:$H$354,'WRSI Fusion'!$AI$4:$AI$354)</f>
        <v>77.1984103091362</v>
      </c>
      <c r="W4940" s="16" t="n">
        <f aca="false">_xlfn.xlookup(D4940,'WRSI Maïs'!$H$4:$H$346,'WRSI Maïs'!$AG$4:$AG$346)</f>
        <v>88.169922330779</v>
      </c>
      <c r="X4940" s="16" t="n">
        <f aca="false">_xlfn.xlookup(D4940,'WRSI Mil'!$H$5:$H$355,'WRSI Mil'!$AG$5:$AG$355)</f>
        <v>84.9736065183319</v>
      </c>
      <c r="Y4940" s="16" t="n">
        <f aca="false">_xlfn.xlookup(D4940,'WRSI Sorgho'!$H$4:$H$354,'WRSI Sorgho'!$AI$4:$AI$354)</f>
        <v>77.590111909811</v>
      </c>
      <c r="Z4940" s="16" t="n">
        <f aca="false">V4940</f>
        <v>77.1984103091362</v>
      </c>
      <c r="AA4940" s="16" t="n">
        <f aca="false">_xlfn.xlookup(D4940,'WRSI Fusion'!$H$4:$H$354,'WRSI Fusion'!$AJ$4:$AJ$354)</f>
        <v>78.3358162386523</v>
      </c>
      <c r="AB4940" s="21" t="n">
        <f aca="false">AA4940/Z4940</f>
        <v>1.01473354081984</v>
      </c>
      <c r="AC4940" s="11"/>
      <c r="AD4940" s="11"/>
      <c r="AE4940" s="11"/>
      <c r="AF4940" s="22" t="n">
        <v>2023</v>
      </c>
      <c r="AG4940" s="22" t="s">
        <v>52</v>
      </c>
      <c r="AH4940" s="22" t="s">
        <v>53</v>
      </c>
      <c r="AI4940" s="22"/>
      <c r="AJ4940" s="23" t="n">
        <v>0.7</v>
      </c>
      <c r="AK4940" s="24" t="n">
        <v>100000</v>
      </c>
      <c r="AL4940" s="23" t="n">
        <v>0.8</v>
      </c>
      <c r="AM4940" s="24" t="n">
        <v>25000</v>
      </c>
      <c r="AN4940" s="23" t="n">
        <v>0.9</v>
      </c>
      <c r="AO4940" s="24" t="n">
        <v>10000</v>
      </c>
      <c r="AP4940" s="25" t="n">
        <f aca="false">IF(AB4940&lt;AJ4940,AK4940,IF(AB4940&lt;AL4940,AM4940,IF(AB4940&lt;=AN4940,AO4940,0)))</f>
        <v>0</v>
      </c>
    </row>
    <row r="4941" customFormat="false" ht="15.65" hidden="false" customHeight="false" outlineLevel="0" collapsed="false">
      <c r="A4941" s="11" t="n">
        <f aca="false">A4940+1</f>
        <v>4390</v>
      </c>
      <c r="B4941" s="12" t="s">
        <v>4373</v>
      </c>
      <c r="C4941" s="12" t="s">
        <v>4944</v>
      </c>
      <c r="D4941" s="12" t="s">
        <v>4945</v>
      </c>
      <c r="E4941" s="12" t="s">
        <v>4946</v>
      </c>
      <c r="F4941" s="14" t="s">
        <v>4975</v>
      </c>
      <c r="G4941" s="13" t="s">
        <v>4376</v>
      </c>
      <c r="H4941" s="12" t="s">
        <v>55</v>
      </c>
      <c r="I4941" s="12"/>
      <c r="J4941" s="14"/>
      <c r="K4941" s="15" t="n">
        <v>45213</v>
      </c>
      <c r="L4941" s="14" t="s">
        <v>4948</v>
      </c>
      <c r="M4941" s="16" t="n">
        <v>1</v>
      </c>
      <c r="N4941" s="16" t="n">
        <v>1</v>
      </c>
      <c r="O4941" s="17" t="n">
        <v>100000</v>
      </c>
      <c r="P4941" s="17" t="n">
        <v>100000</v>
      </c>
      <c r="Q4941" s="18" t="n">
        <v>12600</v>
      </c>
      <c r="R4941" s="19" t="n">
        <f aca="false">IF(H4941="F",1,0)</f>
        <v>0</v>
      </c>
      <c r="S4941" s="19" t="n">
        <f aca="false">IF(H4941="M",1,0)</f>
        <v>1</v>
      </c>
      <c r="T4941" s="11" t="s">
        <v>5310</v>
      </c>
      <c r="U4941" s="11" t="s">
        <v>325</v>
      </c>
      <c r="V4941" s="24" t="n">
        <f aca="false">_xlfn.xlookup(D4941,'WRSI Fusion'!$H$4:$H$354,'WRSI Fusion'!$AI$4:$AI$354)</f>
        <v>73.6609067451744</v>
      </c>
      <c r="W4941" s="16" t="n">
        <f aca="false">_xlfn.xlookup(D4941,'WRSI Maïs'!$H$4:$H$346,'WRSI Maïs'!$AG$4:$AG$346)</f>
        <v>75.9994798314583</v>
      </c>
      <c r="X4941" s="16" t="n">
        <f aca="false">_xlfn.xlookup(D4941,'WRSI Mil'!$H$5:$H$355,'WRSI Mil'!$AG$5:$AG$355)</f>
        <v>79.2823694410629</v>
      </c>
      <c r="Y4941" s="16" t="n">
        <f aca="false">_xlfn.xlookup(D4941,'WRSI Sorgho'!$H$4:$H$354,'WRSI Sorgho'!$AI$4:$AI$354)</f>
        <v>73.2272484963473</v>
      </c>
      <c r="Z4941" s="16" t="n">
        <f aca="false">V4941</f>
        <v>73.6609067451744</v>
      </c>
      <c r="AA4941" s="16" t="n">
        <f aca="false">_xlfn.xlookup(D4941,'WRSI Fusion'!$H$4:$H$354,'WRSI Fusion'!$AJ$4:$AJ$354)</f>
        <v>67.2589789876622</v>
      </c>
      <c r="AB4941" s="21" t="n">
        <f aca="false">AA4941/Z4941</f>
        <v>0.913089207825539</v>
      </c>
      <c r="AC4941" s="11"/>
      <c r="AD4941" s="11"/>
      <c r="AE4941" s="11"/>
      <c r="AF4941" s="22" t="n">
        <v>2023</v>
      </c>
      <c r="AG4941" s="22" t="s">
        <v>52</v>
      </c>
      <c r="AH4941" s="22" t="s">
        <v>53</v>
      </c>
      <c r="AI4941" s="22"/>
      <c r="AJ4941" s="23" t="n">
        <v>0.7</v>
      </c>
      <c r="AK4941" s="24" t="n">
        <v>100000</v>
      </c>
      <c r="AL4941" s="23" t="n">
        <v>0.8</v>
      </c>
      <c r="AM4941" s="24" t="n">
        <v>25000</v>
      </c>
      <c r="AN4941" s="23" t="n">
        <v>0.9</v>
      </c>
      <c r="AO4941" s="24" t="n">
        <v>10000</v>
      </c>
      <c r="AP4941" s="25" t="n">
        <f aca="false">IF(AB4941&lt;AJ4941,AK4941,IF(AB4941&lt;AL4941,AM4941,IF(AB4941&lt;=AN4941,AO4941,0)))</f>
        <v>0</v>
      </c>
    </row>
    <row r="4942" customFormat="false" ht="15.65" hidden="false" customHeight="false" outlineLevel="0" collapsed="false">
      <c r="A4942" s="11" t="n">
        <f aca="false">A4941+1</f>
        <v>4391</v>
      </c>
      <c r="B4942" s="12" t="s">
        <v>4373</v>
      </c>
      <c r="C4942" s="12" t="s">
        <v>4944</v>
      </c>
      <c r="D4942" s="12" t="s">
        <v>4945</v>
      </c>
      <c r="E4942" s="12" t="s">
        <v>4946</v>
      </c>
      <c r="F4942" s="14" t="s">
        <v>4980</v>
      </c>
      <c r="G4942" s="13" t="s">
        <v>4376</v>
      </c>
      <c r="H4942" s="12" t="s">
        <v>48</v>
      </c>
      <c r="I4942" s="12"/>
      <c r="J4942" s="14"/>
      <c r="K4942" s="15" t="n">
        <v>45213</v>
      </c>
      <c r="L4942" s="14" t="s">
        <v>4948</v>
      </c>
      <c r="M4942" s="16" t="n">
        <v>1</v>
      </c>
      <c r="N4942" s="16" t="n">
        <v>1</v>
      </c>
      <c r="O4942" s="17" t="n">
        <v>100000</v>
      </c>
      <c r="P4942" s="17" t="n">
        <v>100000</v>
      </c>
      <c r="Q4942" s="18" t="n">
        <v>12600</v>
      </c>
      <c r="R4942" s="19" t="n">
        <f aca="false">IF(H4942="F",1,0)</f>
        <v>1</v>
      </c>
      <c r="S4942" s="19" t="n">
        <f aca="false">IF(H4942="M",1,0)</f>
        <v>0</v>
      </c>
      <c r="T4942" s="11" t="s">
        <v>5311</v>
      </c>
      <c r="U4942" s="11" t="s">
        <v>325</v>
      </c>
      <c r="V4942" s="24" t="n">
        <f aca="false">_xlfn.xlookup(D4942,'WRSI Fusion'!$H$4:$H$354,'WRSI Fusion'!$AI$4:$AI$354)</f>
        <v>73.6609067451744</v>
      </c>
      <c r="W4942" s="16" t="n">
        <f aca="false">_xlfn.xlookup(D4942,'WRSI Maïs'!$H$4:$H$346,'WRSI Maïs'!$AG$4:$AG$346)</f>
        <v>75.9994798314583</v>
      </c>
      <c r="X4942" s="16" t="n">
        <f aca="false">_xlfn.xlookup(D4942,'WRSI Mil'!$H$5:$H$355,'WRSI Mil'!$AG$5:$AG$355)</f>
        <v>79.2823694410629</v>
      </c>
      <c r="Y4942" s="16" t="n">
        <f aca="false">_xlfn.xlookup(D4942,'WRSI Sorgho'!$H$4:$H$354,'WRSI Sorgho'!$AI$4:$AI$354)</f>
        <v>73.2272484963473</v>
      </c>
      <c r="Z4942" s="16" t="n">
        <f aca="false">V4942</f>
        <v>73.6609067451744</v>
      </c>
      <c r="AA4942" s="16" t="n">
        <f aca="false">_xlfn.xlookup(D4942,'WRSI Fusion'!$H$4:$H$354,'WRSI Fusion'!$AJ$4:$AJ$354)</f>
        <v>67.2589789876622</v>
      </c>
      <c r="AB4942" s="21" t="n">
        <f aca="false">AA4942/Z4942</f>
        <v>0.913089207825539</v>
      </c>
      <c r="AC4942" s="11"/>
      <c r="AD4942" s="11"/>
      <c r="AE4942" s="11"/>
      <c r="AF4942" s="22" t="n">
        <v>2023</v>
      </c>
      <c r="AG4942" s="22" t="s">
        <v>52</v>
      </c>
      <c r="AH4942" s="22" t="s">
        <v>53</v>
      </c>
      <c r="AI4942" s="22"/>
      <c r="AJ4942" s="23" t="n">
        <v>0.7</v>
      </c>
      <c r="AK4942" s="24" t="n">
        <v>100000</v>
      </c>
      <c r="AL4942" s="23" t="n">
        <v>0.8</v>
      </c>
      <c r="AM4942" s="24" t="n">
        <v>25000</v>
      </c>
      <c r="AN4942" s="23" t="n">
        <v>0.9</v>
      </c>
      <c r="AO4942" s="24" t="n">
        <v>10000</v>
      </c>
      <c r="AP4942" s="25" t="n">
        <f aca="false">IF(AB4942&lt;AJ4942,AK4942,IF(AB4942&lt;AL4942,AM4942,IF(AB4942&lt;=AN4942,AO4942,0)))</f>
        <v>0</v>
      </c>
    </row>
    <row r="4943" customFormat="false" ht="15.65" hidden="false" customHeight="false" outlineLevel="0" collapsed="false">
      <c r="A4943" s="11" t="n">
        <f aca="false">A4942+1</f>
        <v>4392</v>
      </c>
      <c r="B4943" s="12" t="s">
        <v>4373</v>
      </c>
      <c r="C4943" s="12" t="s">
        <v>4938</v>
      </c>
      <c r="D4943" s="12" t="s">
        <v>4939</v>
      </c>
      <c r="E4943" s="12" t="s">
        <v>4940</v>
      </c>
      <c r="F4943" s="14" t="s">
        <v>4963</v>
      </c>
      <c r="G4943" s="13" t="s">
        <v>4376</v>
      </c>
      <c r="H4943" s="12" t="s">
        <v>48</v>
      </c>
      <c r="I4943" s="12"/>
      <c r="J4943" s="14"/>
      <c r="K4943" s="15" t="n">
        <v>45213</v>
      </c>
      <c r="L4943" s="14" t="s">
        <v>4942</v>
      </c>
      <c r="M4943" s="16" t="n">
        <v>1</v>
      </c>
      <c r="N4943" s="16" t="n">
        <v>1</v>
      </c>
      <c r="O4943" s="17" t="n">
        <v>100000</v>
      </c>
      <c r="P4943" s="17" t="n">
        <v>100000</v>
      </c>
      <c r="Q4943" s="18" t="n">
        <v>12600</v>
      </c>
      <c r="R4943" s="19" t="n">
        <f aca="false">IF(H4943="F",1,0)</f>
        <v>1</v>
      </c>
      <c r="S4943" s="19" t="n">
        <f aca="false">IF(H4943="M",1,0)</f>
        <v>0</v>
      </c>
      <c r="T4943" s="11" t="s">
        <v>5312</v>
      </c>
      <c r="U4943" s="11" t="s">
        <v>325</v>
      </c>
      <c r="V4943" s="24" t="n">
        <f aca="false">_xlfn.xlookup(D4943,'WRSI Fusion'!$H$4:$H$354,'WRSI Fusion'!$AI$4:$AI$354)</f>
        <v>77.1984103091362</v>
      </c>
      <c r="W4943" s="16" t="n">
        <f aca="false">_xlfn.xlookup(D4943,'WRSI Maïs'!$H$4:$H$346,'WRSI Maïs'!$AG$4:$AG$346)</f>
        <v>88.169922330779</v>
      </c>
      <c r="X4943" s="16" t="n">
        <f aca="false">_xlfn.xlookup(D4943,'WRSI Mil'!$H$5:$H$355,'WRSI Mil'!$AG$5:$AG$355)</f>
        <v>84.9736065183319</v>
      </c>
      <c r="Y4943" s="16" t="n">
        <f aca="false">_xlfn.xlookup(D4943,'WRSI Sorgho'!$H$4:$H$354,'WRSI Sorgho'!$AI$4:$AI$354)</f>
        <v>77.590111909811</v>
      </c>
      <c r="Z4943" s="16" t="n">
        <f aca="false">V4943</f>
        <v>77.1984103091362</v>
      </c>
      <c r="AA4943" s="16" t="n">
        <f aca="false">_xlfn.xlookup(D4943,'WRSI Fusion'!$H$4:$H$354,'WRSI Fusion'!$AJ$4:$AJ$354)</f>
        <v>78.3358162386523</v>
      </c>
      <c r="AB4943" s="21" t="n">
        <f aca="false">AA4943/Z4943</f>
        <v>1.01473354081984</v>
      </c>
      <c r="AC4943" s="11"/>
      <c r="AD4943" s="11"/>
      <c r="AE4943" s="11"/>
      <c r="AF4943" s="22" t="n">
        <v>2023</v>
      </c>
      <c r="AG4943" s="22" t="s">
        <v>52</v>
      </c>
      <c r="AH4943" s="22" t="s">
        <v>53</v>
      </c>
      <c r="AI4943" s="22"/>
      <c r="AJ4943" s="23" t="n">
        <v>0.7</v>
      </c>
      <c r="AK4943" s="24" t="n">
        <v>100000</v>
      </c>
      <c r="AL4943" s="23" t="n">
        <v>0.8</v>
      </c>
      <c r="AM4943" s="24" t="n">
        <v>25000</v>
      </c>
      <c r="AN4943" s="23" t="n">
        <v>0.9</v>
      </c>
      <c r="AO4943" s="24" t="n">
        <v>10000</v>
      </c>
      <c r="AP4943" s="25" t="n">
        <f aca="false">IF(AB4943&lt;AJ4943,AK4943,IF(AB4943&lt;AL4943,AM4943,IF(AB4943&lt;=AN4943,AO4943,0)))</f>
        <v>0</v>
      </c>
    </row>
    <row r="4944" customFormat="false" ht="15.65" hidden="false" customHeight="false" outlineLevel="0" collapsed="false">
      <c r="A4944" s="11" t="n">
        <f aca="false">A4943+1</f>
        <v>4393</v>
      </c>
      <c r="B4944" s="12" t="s">
        <v>4373</v>
      </c>
      <c r="C4944" s="12" t="s">
        <v>4938</v>
      </c>
      <c r="D4944" s="12" t="s">
        <v>4939</v>
      </c>
      <c r="E4944" s="12" t="s">
        <v>4940</v>
      </c>
      <c r="F4944" s="14" t="s">
        <v>4941</v>
      </c>
      <c r="G4944" s="13" t="s">
        <v>4376</v>
      </c>
      <c r="H4944" s="12" t="s">
        <v>48</v>
      </c>
      <c r="I4944" s="12"/>
      <c r="J4944" s="14"/>
      <c r="K4944" s="15" t="n">
        <v>45213</v>
      </c>
      <c r="L4944" s="14" t="s">
        <v>4942</v>
      </c>
      <c r="M4944" s="16" t="n">
        <v>1</v>
      </c>
      <c r="N4944" s="16" t="n">
        <v>1</v>
      </c>
      <c r="O4944" s="17" t="n">
        <v>100000</v>
      </c>
      <c r="P4944" s="17" t="n">
        <v>100000</v>
      </c>
      <c r="Q4944" s="18" t="n">
        <v>12600</v>
      </c>
      <c r="R4944" s="19" t="n">
        <f aca="false">IF(H4944="F",1,0)</f>
        <v>1</v>
      </c>
      <c r="S4944" s="19" t="n">
        <f aca="false">IF(H4944="M",1,0)</f>
        <v>0</v>
      </c>
      <c r="T4944" s="11" t="s">
        <v>5313</v>
      </c>
      <c r="U4944" s="11" t="s">
        <v>325</v>
      </c>
      <c r="V4944" s="24" t="n">
        <f aca="false">_xlfn.xlookup(D4944,'WRSI Fusion'!$H$4:$H$354,'WRSI Fusion'!$AI$4:$AI$354)</f>
        <v>77.1984103091362</v>
      </c>
      <c r="W4944" s="16" t="n">
        <f aca="false">_xlfn.xlookup(D4944,'WRSI Maïs'!$H$4:$H$346,'WRSI Maïs'!$AG$4:$AG$346)</f>
        <v>88.169922330779</v>
      </c>
      <c r="X4944" s="16" t="n">
        <f aca="false">_xlfn.xlookup(D4944,'WRSI Mil'!$H$5:$H$355,'WRSI Mil'!$AG$5:$AG$355)</f>
        <v>84.9736065183319</v>
      </c>
      <c r="Y4944" s="16" t="n">
        <f aca="false">_xlfn.xlookup(D4944,'WRSI Sorgho'!$H$4:$H$354,'WRSI Sorgho'!$AI$4:$AI$354)</f>
        <v>77.590111909811</v>
      </c>
      <c r="Z4944" s="16" t="n">
        <f aca="false">V4944</f>
        <v>77.1984103091362</v>
      </c>
      <c r="AA4944" s="16" t="n">
        <f aca="false">_xlfn.xlookup(D4944,'WRSI Fusion'!$H$4:$H$354,'WRSI Fusion'!$AJ$4:$AJ$354)</f>
        <v>78.3358162386523</v>
      </c>
      <c r="AB4944" s="21" t="n">
        <f aca="false">AA4944/Z4944</f>
        <v>1.01473354081984</v>
      </c>
      <c r="AC4944" s="11"/>
      <c r="AD4944" s="11"/>
      <c r="AE4944" s="11"/>
      <c r="AF4944" s="22" t="n">
        <v>2023</v>
      </c>
      <c r="AG4944" s="22" t="s">
        <v>52</v>
      </c>
      <c r="AH4944" s="22" t="s">
        <v>53</v>
      </c>
      <c r="AI4944" s="22"/>
      <c r="AJ4944" s="23" t="n">
        <v>0.7</v>
      </c>
      <c r="AK4944" s="24" t="n">
        <v>100000</v>
      </c>
      <c r="AL4944" s="23" t="n">
        <v>0.8</v>
      </c>
      <c r="AM4944" s="24" t="n">
        <v>25000</v>
      </c>
      <c r="AN4944" s="23" t="n">
        <v>0.9</v>
      </c>
      <c r="AO4944" s="24" t="n">
        <v>10000</v>
      </c>
      <c r="AP4944" s="25" t="n">
        <f aca="false">IF(AB4944&lt;AJ4944,AK4944,IF(AB4944&lt;AL4944,AM4944,IF(AB4944&lt;=AN4944,AO4944,0)))</f>
        <v>0</v>
      </c>
    </row>
    <row r="4945" customFormat="false" ht="15.65" hidden="false" customHeight="false" outlineLevel="0" collapsed="false">
      <c r="A4945" s="11" t="n">
        <f aca="false">A4944+1</f>
        <v>4394</v>
      </c>
      <c r="B4945" s="12" t="s">
        <v>4373</v>
      </c>
      <c r="C4945" s="12" t="s">
        <v>4938</v>
      </c>
      <c r="D4945" s="12" t="s">
        <v>4939</v>
      </c>
      <c r="E4945" s="12" t="s">
        <v>4940</v>
      </c>
      <c r="F4945" s="14" t="s">
        <v>4941</v>
      </c>
      <c r="G4945" s="13" t="s">
        <v>4376</v>
      </c>
      <c r="H4945" s="12" t="s">
        <v>55</v>
      </c>
      <c r="I4945" s="12"/>
      <c r="J4945" s="14"/>
      <c r="K4945" s="15" t="n">
        <v>45213</v>
      </c>
      <c r="L4945" s="14" t="s">
        <v>4942</v>
      </c>
      <c r="M4945" s="16" t="n">
        <v>1</v>
      </c>
      <c r="N4945" s="16" t="n">
        <v>1</v>
      </c>
      <c r="O4945" s="17" t="n">
        <v>100000</v>
      </c>
      <c r="P4945" s="17" t="n">
        <v>100000</v>
      </c>
      <c r="Q4945" s="18" t="n">
        <v>12600</v>
      </c>
      <c r="R4945" s="19" t="n">
        <f aca="false">IF(H4945="F",1,0)</f>
        <v>0</v>
      </c>
      <c r="S4945" s="19" t="n">
        <f aca="false">IF(H4945="M",1,0)</f>
        <v>1</v>
      </c>
      <c r="T4945" s="11" t="s">
        <v>5314</v>
      </c>
      <c r="U4945" s="11" t="s">
        <v>325</v>
      </c>
      <c r="V4945" s="24" t="n">
        <f aca="false">_xlfn.xlookup(D4945,'WRSI Fusion'!$H$4:$H$354,'WRSI Fusion'!$AI$4:$AI$354)</f>
        <v>77.1984103091362</v>
      </c>
      <c r="W4945" s="16" t="n">
        <f aca="false">_xlfn.xlookup(D4945,'WRSI Maïs'!$H$4:$H$346,'WRSI Maïs'!$AG$4:$AG$346)</f>
        <v>88.169922330779</v>
      </c>
      <c r="X4945" s="16" t="n">
        <f aca="false">_xlfn.xlookup(D4945,'WRSI Mil'!$H$5:$H$355,'WRSI Mil'!$AG$5:$AG$355)</f>
        <v>84.9736065183319</v>
      </c>
      <c r="Y4945" s="16" t="n">
        <f aca="false">_xlfn.xlookup(D4945,'WRSI Sorgho'!$H$4:$H$354,'WRSI Sorgho'!$AI$4:$AI$354)</f>
        <v>77.590111909811</v>
      </c>
      <c r="Z4945" s="16" t="n">
        <f aca="false">V4945</f>
        <v>77.1984103091362</v>
      </c>
      <c r="AA4945" s="16" t="n">
        <f aca="false">_xlfn.xlookup(D4945,'WRSI Fusion'!$H$4:$H$354,'WRSI Fusion'!$AJ$4:$AJ$354)</f>
        <v>78.3358162386523</v>
      </c>
      <c r="AB4945" s="21" t="n">
        <f aca="false">AA4945/Z4945</f>
        <v>1.01473354081984</v>
      </c>
      <c r="AC4945" s="11"/>
      <c r="AD4945" s="11"/>
      <c r="AE4945" s="11"/>
      <c r="AF4945" s="22" t="n">
        <v>2023</v>
      </c>
      <c r="AG4945" s="22" t="s">
        <v>52</v>
      </c>
      <c r="AH4945" s="22" t="s">
        <v>53</v>
      </c>
      <c r="AI4945" s="22"/>
      <c r="AJ4945" s="23" t="n">
        <v>0.7</v>
      </c>
      <c r="AK4945" s="24" t="n">
        <v>100000</v>
      </c>
      <c r="AL4945" s="23" t="n">
        <v>0.8</v>
      </c>
      <c r="AM4945" s="24" t="n">
        <v>25000</v>
      </c>
      <c r="AN4945" s="23" t="n">
        <v>0.9</v>
      </c>
      <c r="AO4945" s="24" t="n">
        <v>10000</v>
      </c>
      <c r="AP4945" s="25" t="n">
        <f aca="false">IF(AB4945&lt;AJ4945,AK4945,IF(AB4945&lt;AL4945,AM4945,IF(AB4945&lt;=AN4945,AO4945,0)))</f>
        <v>0</v>
      </c>
    </row>
    <row r="4946" customFormat="false" ht="15.65" hidden="false" customHeight="false" outlineLevel="0" collapsed="false">
      <c r="A4946" s="11" t="n">
        <f aca="false">A4945+1</f>
        <v>4395</v>
      </c>
      <c r="B4946" s="12" t="s">
        <v>4373</v>
      </c>
      <c r="C4946" s="12" t="s">
        <v>4944</v>
      </c>
      <c r="D4946" s="12" t="s">
        <v>4945</v>
      </c>
      <c r="E4946" s="12" t="s">
        <v>4946</v>
      </c>
      <c r="F4946" s="14" t="s">
        <v>4969</v>
      </c>
      <c r="G4946" s="13" t="s">
        <v>4376</v>
      </c>
      <c r="H4946" s="12" t="s">
        <v>48</v>
      </c>
      <c r="I4946" s="12"/>
      <c r="J4946" s="14"/>
      <c r="K4946" s="15" t="n">
        <v>45213</v>
      </c>
      <c r="L4946" s="14" t="s">
        <v>4948</v>
      </c>
      <c r="M4946" s="16" t="n">
        <v>1</v>
      </c>
      <c r="N4946" s="16" t="n">
        <v>1</v>
      </c>
      <c r="O4946" s="17" t="n">
        <v>100000</v>
      </c>
      <c r="P4946" s="17" t="n">
        <v>100000</v>
      </c>
      <c r="Q4946" s="18" t="n">
        <v>12600</v>
      </c>
      <c r="R4946" s="19" t="n">
        <f aca="false">IF(H4946="F",1,0)</f>
        <v>1</v>
      </c>
      <c r="S4946" s="19" t="n">
        <f aca="false">IF(H4946="M",1,0)</f>
        <v>0</v>
      </c>
      <c r="T4946" s="11" t="s">
        <v>5315</v>
      </c>
      <c r="U4946" s="11" t="s">
        <v>325</v>
      </c>
      <c r="V4946" s="24" t="n">
        <f aca="false">_xlfn.xlookup(D4946,'WRSI Fusion'!$H$4:$H$354,'WRSI Fusion'!$AI$4:$AI$354)</f>
        <v>73.6609067451744</v>
      </c>
      <c r="W4946" s="16" t="n">
        <f aca="false">_xlfn.xlookup(D4946,'WRSI Maïs'!$H$4:$H$346,'WRSI Maïs'!$AG$4:$AG$346)</f>
        <v>75.9994798314583</v>
      </c>
      <c r="X4946" s="16" t="n">
        <f aca="false">_xlfn.xlookup(D4946,'WRSI Mil'!$H$5:$H$355,'WRSI Mil'!$AG$5:$AG$355)</f>
        <v>79.2823694410629</v>
      </c>
      <c r="Y4946" s="16" t="n">
        <f aca="false">_xlfn.xlookup(D4946,'WRSI Sorgho'!$H$4:$H$354,'WRSI Sorgho'!$AI$4:$AI$354)</f>
        <v>73.2272484963473</v>
      </c>
      <c r="Z4946" s="16" t="n">
        <f aca="false">V4946</f>
        <v>73.6609067451744</v>
      </c>
      <c r="AA4946" s="16" t="n">
        <f aca="false">_xlfn.xlookup(D4946,'WRSI Fusion'!$H$4:$H$354,'WRSI Fusion'!$AJ$4:$AJ$354)</f>
        <v>67.2589789876622</v>
      </c>
      <c r="AB4946" s="21" t="n">
        <f aca="false">AA4946/Z4946</f>
        <v>0.913089207825539</v>
      </c>
      <c r="AC4946" s="11"/>
      <c r="AD4946" s="11"/>
      <c r="AE4946" s="11"/>
      <c r="AF4946" s="22" t="n">
        <v>2023</v>
      </c>
      <c r="AG4946" s="22" t="s">
        <v>52</v>
      </c>
      <c r="AH4946" s="22" t="s">
        <v>53</v>
      </c>
      <c r="AI4946" s="22"/>
      <c r="AJ4946" s="23" t="n">
        <v>0.7</v>
      </c>
      <c r="AK4946" s="24" t="n">
        <v>100000</v>
      </c>
      <c r="AL4946" s="23" t="n">
        <v>0.8</v>
      </c>
      <c r="AM4946" s="24" t="n">
        <v>25000</v>
      </c>
      <c r="AN4946" s="23" t="n">
        <v>0.9</v>
      </c>
      <c r="AO4946" s="24" t="n">
        <v>10000</v>
      </c>
      <c r="AP4946" s="25" t="n">
        <f aca="false">IF(AB4946&lt;AJ4946,AK4946,IF(AB4946&lt;AL4946,AM4946,IF(AB4946&lt;=AN4946,AO4946,0)))</f>
        <v>0</v>
      </c>
    </row>
    <row r="4947" customFormat="false" ht="15.65" hidden="false" customHeight="false" outlineLevel="0" collapsed="false">
      <c r="A4947" s="11" t="n">
        <f aca="false">A4946+1</f>
        <v>4396</v>
      </c>
      <c r="B4947" s="12" t="s">
        <v>4373</v>
      </c>
      <c r="C4947" s="12" t="s">
        <v>4944</v>
      </c>
      <c r="D4947" s="12" t="s">
        <v>4945</v>
      </c>
      <c r="E4947" s="12" t="s">
        <v>4946</v>
      </c>
      <c r="F4947" s="14" t="s">
        <v>4969</v>
      </c>
      <c r="G4947" s="13" t="s">
        <v>4376</v>
      </c>
      <c r="H4947" s="12" t="s">
        <v>48</v>
      </c>
      <c r="I4947" s="12"/>
      <c r="J4947" s="14"/>
      <c r="K4947" s="15" t="n">
        <v>45213</v>
      </c>
      <c r="L4947" s="14" t="s">
        <v>4948</v>
      </c>
      <c r="M4947" s="16" t="n">
        <v>1</v>
      </c>
      <c r="N4947" s="16" t="n">
        <v>1</v>
      </c>
      <c r="O4947" s="17" t="n">
        <v>100000</v>
      </c>
      <c r="P4947" s="17" t="n">
        <v>100000</v>
      </c>
      <c r="Q4947" s="18" t="n">
        <v>12600</v>
      </c>
      <c r="R4947" s="19" t="n">
        <f aca="false">IF(H4947="F",1,0)</f>
        <v>1</v>
      </c>
      <c r="S4947" s="19" t="n">
        <f aca="false">IF(H4947="M",1,0)</f>
        <v>0</v>
      </c>
      <c r="T4947" s="11" t="s">
        <v>5316</v>
      </c>
      <c r="U4947" s="11" t="s">
        <v>325</v>
      </c>
      <c r="V4947" s="24" t="n">
        <f aca="false">_xlfn.xlookup(D4947,'WRSI Fusion'!$H$4:$H$354,'WRSI Fusion'!$AI$4:$AI$354)</f>
        <v>73.6609067451744</v>
      </c>
      <c r="W4947" s="16" t="n">
        <f aca="false">_xlfn.xlookup(D4947,'WRSI Maïs'!$H$4:$H$346,'WRSI Maïs'!$AG$4:$AG$346)</f>
        <v>75.9994798314583</v>
      </c>
      <c r="X4947" s="16" t="n">
        <f aca="false">_xlfn.xlookup(D4947,'WRSI Mil'!$H$5:$H$355,'WRSI Mil'!$AG$5:$AG$355)</f>
        <v>79.2823694410629</v>
      </c>
      <c r="Y4947" s="16" t="n">
        <f aca="false">_xlfn.xlookup(D4947,'WRSI Sorgho'!$H$4:$H$354,'WRSI Sorgho'!$AI$4:$AI$354)</f>
        <v>73.2272484963473</v>
      </c>
      <c r="Z4947" s="16" t="n">
        <f aca="false">V4947</f>
        <v>73.6609067451744</v>
      </c>
      <c r="AA4947" s="16" t="n">
        <f aca="false">_xlfn.xlookup(D4947,'WRSI Fusion'!$H$4:$H$354,'WRSI Fusion'!$AJ$4:$AJ$354)</f>
        <v>67.2589789876622</v>
      </c>
      <c r="AB4947" s="21" t="n">
        <f aca="false">AA4947/Z4947</f>
        <v>0.913089207825539</v>
      </c>
      <c r="AC4947" s="11"/>
      <c r="AD4947" s="11"/>
      <c r="AE4947" s="11"/>
      <c r="AF4947" s="22" t="n">
        <v>2023</v>
      </c>
      <c r="AG4947" s="22" t="s">
        <v>52</v>
      </c>
      <c r="AH4947" s="22" t="s">
        <v>53</v>
      </c>
      <c r="AI4947" s="22"/>
      <c r="AJ4947" s="23" t="n">
        <v>0.7</v>
      </c>
      <c r="AK4947" s="24" t="n">
        <v>100000</v>
      </c>
      <c r="AL4947" s="23" t="n">
        <v>0.8</v>
      </c>
      <c r="AM4947" s="24" t="n">
        <v>25000</v>
      </c>
      <c r="AN4947" s="23" t="n">
        <v>0.9</v>
      </c>
      <c r="AO4947" s="24" t="n">
        <v>10000</v>
      </c>
      <c r="AP4947" s="25" t="n">
        <f aca="false">IF(AB4947&lt;AJ4947,AK4947,IF(AB4947&lt;AL4947,AM4947,IF(AB4947&lt;=AN4947,AO4947,0)))</f>
        <v>0</v>
      </c>
    </row>
    <row r="4948" customFormat="false" ht="15.65" hidden="false" customHeight="false" outlineLevel="0" collapsed="false">
      <c r="A4948" s="11" t="n">
        <f aca="false">A4947+1</f>
        <v>4397</v>
      </c>
      <c r="B4948" s="12" t="s">
        <v>4373</v>
      </c>
      <c r="C4948" s="12" t="s">
        <v>4938</v>
      </c>
      <c r="D4948" s="12" t="s">
        <v>4939</v>
      </c>
      <c r="E4948" s="12" t="s">
        <v>4940</v>
      </c>
      <c r="F4948" s="14" t="s">
        <v>4963</v>
      </c>
      <c r="G4948" s="13" t="s">
        <v>4376</v>
      </c>
      <c r="H4948" s="12" t="s">
        <v>48</v>
      </c>
      <c r="I4948" s="12"/>
      <c r="J4948" s="14"/>
      <c r="K4948" s="15" t="n">
        <v>45213</v>
      </c>
      <c r="L4948" s="14" t="s">
        <v>4942</v>
      </c>
      <c r="M4948" s="16" t="n">
        <v>1</v>
      </c>
      <c r="N4948" s="16" t="n">
        <v>1</v>
      </c>
      <c r="O4948" s="17" t="n">
        <v>100000</v>
      </c>
      <c r="P4948" s="17" t="n">
        <v>100000</v>
      </c>
      <c r="Q4948" s="18" t="n">
        <v>12600</v>
      </c>
      <c r="R4948" s="19" t="n">
        <f aca="false">IF(H4948="F",1,0)</f>
        <v>1</v>
      </c>
      <c r="S4948" s="19" t="n">
        <f aca="false">IF(H4948="M",1,0)</f>
        <v>0</v>
      </c>
      <c r="T4948" s="11" t="s">
        <v>5317</v>
      </c>
      <c r="U4948" s="11" t="s">
        <v>325</v>
      </c>
      <c r="V4948" s="24" t="n">
        <f aca="false">_xlfn.xlookup(D4948,'WRSI Fusion'!$H$4:$H$354,'WRSI Fusion'!$AI$4:$AI$354)</f>
        <v>77.1984103091362</v>
      </c>
      <c r="W4948" s="16" t="n">
        <f aca="false">_xlfn.xlookup(D4948,'WRSI Maïs'!$H$4:$H$346,'WRSI Maïs'!$AG$4:$AG$346)</f>
        <v>88.169922330779</v>
      </c>
      <c r="X4948" s="16" t="n">
        <f aca="false">_xlfn.xlookup(D4948,'WRSI Mil'!$H$5:$H$355,'WRSI Mil'!$AG$5:$AG$355)</f>
        <v>84.9736065183319</v>
      </c>
      <c r="Y4948" s="16" t="n">
        <f aca="false">_xlfn.xlookup(D4948,'WRSI Sorgho'!$H$4:$H$354,'WRSI Sorgho'!$AI$4:$AI$354)</f>
        <v>77.590111909811</v>
      </c>
      <c r="Z4948" s="16" t="n">
        <f aca="false">V4948</f>
        <v>77.1984103091362</v>
      </c>
      <c r="AA4948" s="16" t="n">
        <f aca="false">_xlfn.xlookup(D4948,'WRSI Fusion'!$H$4:$H$354,'WRSI Fusion'!$AJ$4:$AJ$354)</f>
        <v>78.3358162386523</v>
      </c>
      <c r="AB4948" s="21" t="n">
        <f aca="false">AA4948/Z4948</f>
        <v>1.01473354081984</v>
      </c>
      <c r="AC4948" s="11"/>
      <c r="AD4948" s="11"/>
      <c r="AE4948" s="11"/>
      <c r="AF4948" s="22" t="n">
        <v>2023</v>
      </c>
      <c r="AG4948" s="22" t="s">
        <v>52</v>
      </c>
      <c r="AH4948" s="22" t="s">
        <v>53</v>
      </c>
      <c r="AI4948" s="22"/>
      <c r="AJ4948" s="23" t="n">
        <v>0.7</v>
      </c>
      <c r="AK4948" s="24" t="n">
        <v>100000</v>
      </c>
      <c r="AL4948" s="23" t="n">
        <v>0.8</v>
      </c>
      <c r="AM4948" s="24" t="n">
        <v>25000</v>
      </c>
      <c r="AN4948" s="23" t="n">
        <v>0.9</v>
      </c>
      <c r="AO4948" s="24" t="n">
        <v>10000</v>
      </c>
      <c r="AP4948" s="25" t="n">
        <f aca="false">IF(AB4948&lt;AJ4948,AK4948,IF(AB4948&lt;AL4948,AM4948,IF(AB4948&lt;=AN4948,AO4948,0)))</f>
        <v>0</v>
      </c>
    </row>
    <row r="4949" customFormat="false" ht="15.65" hidden="false" customHeight="false" outlineLevel="0" collapsed="false">
      <c r="A4949" s="11" t="n">
        <f aca="false">A4948+1</f>
        <v>4398</v>
      </c>
      <c r="B4949" s="12" t="s">
        <v>4373</v>
      </c>
      <c r="C4949" s="12" t="s">
        <v>4944</v>
      </c>
      <c r="D4949" s="12" t="s">
        <v>4945</v>
      </c>
      <c r="E4949" s="12" t="s">
        <v>4946</v>
      </c>
      <c r="F4949" s="14" t="s">
        <v>4947</v>
      </c>
      <c r="G4949" s="13" t="s">
        <v>4376</v>
      </c>
      <c r="H4949" s="12" t="s">
        <v>55</v>
      </c>
      <c r="I4949" s="12"/>
      <c r="J4949" s="14"/>
      <c r="K4949" s="15" t="n">
        <v>45213</v>
      </c>
      <c r="L4949" s="14" t="s">
        <v>4948</v>
      </c>
      <c r="M4949" s="16" t="n">
        <v>1</v>
      </c>
      <c r="N4949" s="16" t="n">
        <v>1</v>
      </c>
      <c r="O4949" s="17" t="n">
        <v>100000</v>
      </c>
      <c r="P4949" s="17" t="n">
        <v>100000</v>
      </c>
      <c r="Q4949" s="18" t="n">
        <v>12600</v>
      </c>
      <c r="R4949" s="19" t="n">
        <f aca="false">IF(H4949="F",1,0)</f>
        <v>0</v>
      </c>
      <c r="S4949" s="19" t="n">
        <f aca="false">IF(H4949="M",1,0)</f>
        <v>1</v>
      </c>
      <c r="T4949" s="11" t="s">
        <v>5318</v>
      </c>
      <c r="U4949" s="11" t="s">
        <v>325</v>
      </c>
      <c r="V4949" s="24" t="n">
        <f aca="false">_xlfn.xlookup(D4949,'WRSI Fusion'!$H$4:$H$354,'WRSI Fusion'!$AI$4:$AI$354)</f>
        <v>73.6609067451744</v>
      </c>
      <c r="W4949" s="16" t="n">
        <f aca="false">_xlfn.xlookup(D4949,'WRSI Maïs'!$H$4:$H$346,'WRSI Maïs'!$AG$4:$AG$346)</f>
        <v>75.9994798314583</v>
      </c>
      <c r="X4949" s="16" t="n">
        <f aca="false">_xlfn.xlookup(D4949,'WRSI Mil'!$H$5:$H$355,'WRSI Mil'!$AG$5:$AG$355)</f>
        <v>79.2823694410629</v>
      </c>
      <c r="Y4949" s="16" t="n">
        <f aca="false">_xlfn.xlookup(D4949,'WRSI Sorgho'!$H$4:$H$354,'WRSI Sorgho'!$AI$4:$AI$354)</f>
        <v>73.2272484963473</v>
      </c>
      <c r="Z4949" s="16" t="n">
        <f aca="false">V4949</f>
        <v>73.6609067451744</v>
      </c>
      <c r="AA4949" s="16" t="n">
        <f aca="false">_xlfn.xlookup(D4949,'WRSI Fusion'!$H$4:$H$354,'WRSI Fusion'!$AJ$4:$AJ$354)</f>
        <v>67.2589789876622</v>
      </c>
      <c r="AB4949" s="21" t="n">
        <f aca="false">AA4949/Z4949</f>
        <v>0.913089207825539</v>
      </c>
      <c r="AC4949" s="11"/>
      <c r="AD4949" s="11"/>
      <c r="AE4949" s="11"/>
      <c r="AF4949" s="22" t="n">
        <v>2023</v>
      </c>
      <c r="AG4949" s="22" t="s">
        <v>52</v>
      </c>
      <c r="AH4949" s="22" t="s">
        <v>53</v>
      </c>
      <c r="AI4949" s="22"/>
      <c r="AJ4949" s="23" t="n">
        <v>0.7</v>
      </c>
      <c r="AK4949" s="24" t="n">
        <v>100000</v>
      </c>
      <c r="AL4949" s="23" t="n">
        <v>0.8</v>
      </c>
      <c r="AM4949" s="24" t="n">
        <v>25000</v>
      </c>
      <c r="AN4949" s="23" t="n">
        <v>0.9</v>
      </c>
      <c r="AO4949" s="24" t="n">
        <v>10000</v>
      </c>
      <c r="AP4949" s="25" t="n">
        <f aca="false">IF(AB4949&lt;AJ4949,AK4949,IF(AB4949&lt;AL4949,AM4949,IF(AB4949&lt;=AN4949,AO4949,0)))</f>
        <v>0</v>
      </c>
    </row>
    <row r="4950" customFormat="false" ht="15.65" hidden="false" customHeight="false" outlineLevel="0" collapsed="false">
      <c r="A4950" s="11" t="n">
        <f aca="false">A4949+1</f>
        <v>4399</v>
      </c>
      <c r="B4950" s="12" t="s">
        <v>4373</v>
      </c>
      <c r="C4950" s="12" t="s">
        <v>4944</v>
      </c>
      <c r="D4950" s="12" t="s">
        <v>4945</v>
      </c>
      <c r="E4950" s="12" t="s">
        <v>4946</v>
      </c>
      <c r="F4950" s="14" t="s">
        <v>4952</v>
      </c>
      <c r="G4950" s="13" t="s">
        <v>4376</v>
      </c>
      <c r="H4950" s="12" t="s">
        <v>48</v>
      </c>
      <c r="I4950" s="12"/>
      <c r="J4950" s="14"/>
      <c r="K4950" s="15" t="n">
        <v>45213</v>
      </c>
      <c r="L4950" s="14" t="s">
        <v>4948</v>
      </c>
      <c r="M4950" s="16" t="n">
        <v>1</v>
      </c>
      <c r="N4950" s="16" t="n">
        <v>1</v>
      </c>
      <c r="O4950" s="17" t="n">
        <v>100000</v>
      </c>
      <c r="P4950" s="17" t="n">
        <v>100000</v>
      </c>
      <c r="Q4950" s="18" t="n">
        <v>12600</v>
      </c>
      <c r="R4950" s="19" t="n">
        <f aca="false">IF(H4950="F",1,0)</f>
        <v>1</v>
      </c>
      <c r="S4950" s="19" t="n">
        <f aca="false">IF(H4950="M",1,0)</f>
        <v>0</v>
      </c>
      <c r="T4950" s="11" t="s">
        <v>5319</v>
      </c>
      <c r="U4950" s="11" t="s">
        <v>325</v>
      </c>
      <c r="V4950" s="24" t="n">
        <f aca="false">_xlfn.xlookup(D4950,'WRSI Fusion'!$H$4:$H$354,'WRSI Fusion'!$AI$4:$AI$354)</f>
        <v>73.6609067451744</v>
      </c>
      <c r="W4950" s="16" t="n">
        <f aca="false">_xlfn.xlookup(D4950,'WRSI Maïs'!$H$4:$H$346,'WRSI Maïs'!$AG$4:$AG$346)</f>
        <v>75.9994798314583</v>
      </c>
      <c r="X4950" s="16" t="n">
        <f aca="false">_xlfn.xlookup(D4950,'WRSI Mil'!$H$5:$H$355,'WRSI Mil'!$AG$5:$AG$355)</f>
        <v>79.2823694410629</v>
      </c>
      <c r="Y4950" s="16" t="n">
        <f aca="false">_xlfn.xlookup(D4950,'WRSI Sorgho'!$H$4:$H$354,'WRSI Sorgho'!$AI$4:$AI$354)</f>
        <v>73.2272484963473</v>
      </c>
      <c r="Z4950" s="16" t="n">
        <f aca="false">V4950</f>
        <v>73.6609067451744</v>
      </c>
      <c r="AA4950" s="16" t="n">
        <f aca="false">_xlfn.xlookup(D4950,'WRSI Fusion'!$H$4:$H$354,'WRSI Fusion'!$AJ$4:$AJ$354)</f>
        <v>67.2589789876622</v>
      </c>
      <c r="AB4950" s="21" t="n">
        <f aca="false">AA4950/Z4950</f>
        <v>0.913089207825539</v>
      </c>
      <c r="AC4950" s="11"/>
      <c r="AD4950" s="11"/>
      <c r="AE4950" s="11"/>
      <c r="AF4950" s="22" t="n">
        <v>2023</v>
      </c>
      <c r="AG4950" s="22" t="s">
        <v>52</v>
      </c>
      <c r="AH4950" s="22" t="s">
        <v>53</v>
      </c>
      <c r="AI4950" s="22"/>
      <c r="AJ4950" s="23" t="n">
        <v>0.7</v>
      </c>
      <c r="AK4950" s="24" t="n">
        <v>100000</v>
      </c>
      <c r="AL4950" s="23" t="n">
        <v>0.8</v>
      </c>
      <c r="AM4950" s="24" t="n">
        <v>25000</v>
      </c>
      <c r="AN4950" s="23" t="n">
        <v>0.9</v>
      </c>
      <c r="AO4950" s="24" t="n">
        <v>10000</v>
      </c>
      <c r="AP4950" s="25" t="n">
        <f aca="false">IF(AB4950&lt;AJ4950,AK4950,IF(AB4950&lt;AL4950,AM4950,IF(AB4950&lt;=AN4950,AO4950,0)))</f>
        <v>0</v>
      </c>
    </row>
    <row r="4951" customFormat="false" ht="15.65" hidden="false" customHeight="false" outlineLevel="0" collapsed="false">
      <c r="A4951" s="11" t="n">
        <f aca="false">A4950+1</f>
        <v>4400</v>
      </c>
      <c r="B4951" s="12" t="s">
        <v>4373</v>
      </c>
      <c r="C4951" s="12" t="s">
        <v>4938</v>
      </c>
      <c r="D4951" s="12" t="s">
        <v>4939</v>
      </c>
      <c r="E4951" s="12" t="s">
        <v>4940</v>
      </c>
      <c r="F4951" s="14" t="s">
        <v>4963</v>
      </c>
      <c r="G4951" s="13" t="s">
        <v>4376</v>
      </c>
      <c r="H4951" s="12" t="s">
        <v>48</v>
      </c>
      <c r="I4951" s="12"/>
      <c r="J4951" s="14"/>
      <c r="K4951" s="15" t="n">
        <v>45213</v>
      </c>
      <c r="L4951" s="14" t="s">
        <v>4942</v>
      </c>
      <c r="M4951" s="16" t="n">
        <v>1</v>
      </c>
      <c r="N4951" s="16" t="n">
        <v>1</v>
      </c>
      <c r="O4951" s="17" t="n">
        <v>100000</v>
      </c>
      <c r="P4951" s="17" t="n">
        <v>100000</v>
      </c>
      <c r="Q4951" s="18" t="n">
        <v>12600</v>
      </c>
      <c r="R4951" s="19" t="n">
        <f aca="false">IF(H4951="F",1,0)</f>
        <v>1</v>
      </c>
      <c r="S4951" s="19" t="n">
        <f aca="false">IF(H4951="M",1,0)</f>
        <v>0</v>
      </c>
      <c r="T4951" s="11" t="s">
        <v>5320</v>
      </c>
      <c r="U4951" s="11" t="s">
        <v>325</v>
      </c>
      <c r="V4951" s="24" t="n">
        <f aca="false">_xlfn.xlookup(D4951,'WRSI Fusion'!$H$4:$H$354,'WRSI Fusion'!$AI$4:$AI$354)</f>
        <v>77.1984103091362</v>
      </c>
      <c r="W4951" s="16" t="n">
        <f aca="false">_xlfn.xlookup(D4951,'WRSI Maïs'!$H$4:$H$346,'WRSI Maïs'!$AG$4:$AG$346)</f>
        <v>88.169922330779</v>
      </c>
      <c r="X4951" s="16" t="n">
        <f aca="false">_xlfn.xlookup(D4951,'WRSI Mil'!$H$5:$H$355,'WRSI Mil'!$AG$5:$AG$355)</f>
        <v>84.9736065183319</v>
      </c>
      <c r="Y4951" s="16" t="n">
        <f aca="false">_xlfn.xlookup(D4951,'WRSI Sorgho'!$H$4:$H$354,'WRSI Sorgho'!$AI$4:$AI$354)</f>
        <v>77.590111909811</v>
      </c>
      <c r="Z4951" s="16" t="n">
        <f aca="false">V4951</f>
        <v>77.1984103091362</v>
      </c>
      <c r="AA4951" s="16" t="n">
        <f aca="false">_xlfn.xlookup(D4951,'WRSI Fusion'!$H$4:$H$354,'WRSI Fusion'!$AJ$4:$AJ$354)</f>
        <v>78.3358162386523</v>
      </c>
      <c r="AB4951" s="21" t="n">
        <f aca="false">AA4951/Z4951</f>
        <v>1.01473354081984</v>
      </c>
      <c r="AC4951" s="11"/>
      <c r="AD4951" s="11"/>
      <c r="AE4951" s="11"/>
      <c r="AF4951" s="22" t="n">
        <v>2023</v>
      </c>
      <c r="AG4951" s="22" t="s">
        <v>52</v>
      </c>
      <c r="AH4951" s="22" t="s">
        <v>53</v>
      </c>
      <c r="AI4951" s="22"/>
      <c r="AJ4951" s="23" t="n">
        <v>0.7</v>
      </c>
      <c r="AK4951" s="24" t="n">
        <v>100000</v>
      </c>
      <c r="AL4951" s="23" t="n">
        <v>0.8</v>
      </c>
      <c r="AM4951" s="24" t="n">
        <v>25000</v>
      </c>
      <c r="AN4951" s="23" t="n">
        <v>0.9</v>
      </c>
      <c r="AO4951" s="24" t="n">
        <v>10000</v>
      </c>
      <c r="AP4951" s="25" t="n">
        <f aca="false">IF(AB4951&lt;AJ4951,AK4951,IF(AB4951&lt;AL4951,AM4951,IF(AB4951&lt;=AN4951,AO4951,0)))</f>
        <v>0</v>
      </c>
    </row>
    <row r="4952" customFormat="false" ht="15.65" hidden="false" customHeight="false" outlineLevel="0" collapsed="false">
      <c r="A4952" s="11" t="n">
        <f aca="false">A4951+1</f>
        <v>4401</v>
      </c>
      <c r="B4952" s="12" t="s">
        <v>4373</v>
      </c>
      <c r="C4952" s="12" t="s">
        <v>4944</v>
      </c>
      <c r="D4952" s="12" t="s">
        <v>4945</v>
      </c>
      <c r="E4952" s="12" t="s">
        <v>4946</v>
      </c>
      <c r="F4952" s="14" t="s">
        <v>4969</v>
      </c>
      <c r="G4952" s="13" t="s">
        <v>4376</v>
      </c>
      <c r="H4952" s="12" t="s">
        <v>55</v>
      </c>
      <c r="I4952" s="12"/>
      <c r="J4952" s="14"/>
      <c r="K4952" s="15" t="n">
        <v>45213</v>
      </c>
      <c r="L4952" s="14" t="s">
        <v>4948</v>
      </c>
      <c r="M4952" s="16" t="n">
        <v>1</v>
      </c>
      <c r="N4952" s="16" t="n">
        <v>1</v>
      </c>
      <c r="O4952" s="17" t="n">
        <v>100000</v>
      </c>
      <c r="P4952" s="17" t="n">
        <v>100000</v>
      </c>
      <c r="Q4952" s="18" t="n">
        <v>12600</v>
      </c>
      <c r="R4952" s="19" t="n">
        <f aca="false">IF(H4952="F",1,0)</f>
        <v>0</v>
      </c>
      <c r="S4952" s="19" t="n">
        <f aca="false">IF(H4952="M",1,0)</f>
        <v>1</v>
      </c>
      <c r="T4952" s="11" t="s">
        <v>5321</v>
      </c>
      <c r="U4952" s="11" t="s">
        <v>325</v>
      </c>
      <c r="V4952" s="24" t="n">
        <f aca="false">_xlfn.xlookup(D4952,'WRSI Fusion'!$H$4:$H$354,'WRSI Fusion'!$AI$4:$AI$354)</f>
        <v>73.6609067451744</v>
      </c>
      <c r="W4952" s="16" t="n">
        <f aca="false">_xlfn.xlookup(D4952,'WRSI Maïs'!$H$4:$H$346,'WRSI Maïs'!$AG$4:$AG$346)</f>
        <v>75.9994798314583</v>
      </c>
      <c r="X4952" s="16" t="n">
        <f aca="false">_xlfn.xlookup(D4952,'WRSI Mil'!$H$5:$H$355,'WRSI Mil'!$AG$5:$AG$355)</f>
        <v>79.2823694410629</v>
      </c>
      <c r="Y4952" s="16" t="n">
        <f aca="false">_xlfn.xlookup(D4952,'WRSI Sorgho'!$H$4:$H$354,'WRSI Sorgho'!$AI$4:$AI$354)</f>
        <v>73.2272484963473</v>
      </c>
      <c r="Z4952" s="16" t="n">
        <f aca="false">V4952</f>
        <v>73.6609067451744</v>
      </c>
      <c r="AA4952" s="16" t="n">
        <f aca="false">_xlfn.xlookup(D4952,'WRSI Fusion'!$H$4:$H$354,'WRSI Fusion'!$AJ$4:$AJ$354)</f>
        <v>67.2589789876622</v>
      </c>
      <c r="AB4952" s="21" t="n">
        <f aca="false">AA4952/Z4952</f>
        <v>0.913089207825539</v>
      </c>
      <c r="AC4952" s="11"/>
      <c r="AD4952" s="11"/>
      <c r="AE4952" s="11"/>
      <c r="AF4952" s="22" t="n">
        <v>2023</v>
      </c>
      <c r="AG4952" s="22" t="s">
        <v>52</v>
      </c>
      <c r="AH4952" s="22" t="s">
        <v>53</v>
      </c>
      <c r="AI4952" s="22"/>
      <c r="AJ4952" s="23" t="n">
        <v>0.7</v>
      </c>
      <c r="AK4952" s="24" t="n">
        <v>100000</v>
      </c>
      <c r="AL4952" s="23" t="n">
        <v>0.8</v>
      </c>
      <c r="AM4952" s="24" t="n">
        <v>25000</v>
      </c>
      <c r="AN4952" s="23" t="n">
        <v>0.9</v>
      </c>
      <c r="AO4952" s="24" t="n">
        <v>10000</v>
      </c>
      <c r="AP4952" s="25" t="n">
        <f aca="false">IF(AB4952&lt;AJ4952,AK4952,IF(AB4952&lt;AL4952,AM4952,IF(AB4952&lt;=AN4952,AO4952,0)))</f>
        <v>0</v>
      </c>
    </row>
    <row r="4953" customFormat="false" ht="15.65" hidden="false" customHeight="false" outlineLevel="0" collapsed="false">
      <c r="A4953" s="11" t="n">
        <f aca="false">A4952+1</f>
        <v>4402</v>
      </c>
      <c r="B4953" s="12" t="s">
        <v>4373</v>
      </c>
      <c r="C4953" s="12" t="s">
        <v>4938</v>
      </c>
      <c r="D4953" s="12" t="s">
        <v>4939</v>
      </c>
      <c r="E4953" s="12" t="s">
        <v>4940</v>
      </c>
      <c r="F4953" s="14" t="s">
        <v>4956</v>
      </c>
      <c r="G4953" s="13" t="s">
        <v>4376</v>
      </c>
      <c r="H4953" s="12" t="s">
        <v>55</v>
      </c>
      <c r="I4953" s="12"/>
      <c r="J4953" s="14"/>
      <c r="K4953" s="15" t="n">
        <v>45213</v>
      </c>
      <c r="L4953" s="14" t="s">
        <v>4942</v>
      </c>
      <c r="M4953" s="16" t="n">
        <v>1</v>
      </c>
      <c r="N4953" s="16" t="n">
        <v>1</v>
      </c>
      <c r="O4953" s="17" t="n">
        <v>100000</v>
      </c>
      <c r="P4953" s="17" t="n">
        <v>100000</v>
      </c>
      <c r="Q4953" s="18" t="n">
        <v>12600</v>
      </c>
      <c r="R4953" s="19" t="n">
        <f aca="false">IF(H4953="F",1,0)</f>
        <v>0</v>
      </c>
      <c r="S4953" s="19" t="n">
        <f aca="false">IF(H4953="M",1,0)</f>
        <v>1</v>
      </c>
      <c r="T4953" s="11" t="s">
        <v>5322</v>
      </c>
      <c r="U4953" s="11" t="s">
        <v>325</v>
      </c>
      <c r="V4953" s="24" t="n">
        <f aca="false">_xlfn.xlookup(D4953,'WRSI Fusion'!$H$4:$H$354,'WRSI Fusion'!$AI$4:$AI$354)</f>
        <v>77.1984103091362</v>
      </c>
      <c r="W4953" s="16" t="n">
        <f aca="false">_xlfn.xlookup(D4953,'WRSI Maïs'!$H$4:$H$346,'WRSI Maïs'!$AG$4:$AG$346)</f>
        <v>88.169922330779</v>
      </c>
      <c r="X4953" s="16" t="n">
        <f aca="false">_xlfn.xlookup(D4953,'WRSI Mil'!$H$5:$H$355,'WRSI Mil'!$AG$5:$AG$355)</f>
        <v>84.9736065183319</v>
      </c>
      <c r="Y4953" s="16" t="n">
        <f aca="false">_xlfn.xlookup(D4953,'WRSI Sorgho'!$H$4:$H$354,'WRSI Sorgho'!$AI$4:$AI$354)</f>
        <v>77.590111909811</v>
      </c>
      <c r="Z4953" s="16" t="n">
        <f aca="false">V4953</f>
        <v>77.1984103091362</v>
      </c>
      <c r="AA4953" s="16" t="n">
        <f aca="false">_xlfn.xlookup(D4953,'WRSI Fusion'!$H$4:$H$354,'WRSI Fusion'!$AJ$4:$AJ$354)</f>
        <v>78.3358162386523</v>
      </c>
      <c r="AB4953" s="21" t="n">
        <f aca="false">AA4953/Z4953</f>
        <v>1.01473354081984</v>
      </c>
      <c r="AC4953" s="11"/>
      <c r="AD4953" s="11"/>
      <c r="AE4953" s="11"/>
      <c r="AF4953" s="22" t="n">
        <v>2023</v>
      </c>
      <c r="AG4953" s="22" t="s">
        <v>52</v>
      </c>
      <c r="AH4953" s="22" t="s">
        <v>53</v>
      </c>
      <c r="AI4953" s="22"/>
      <c r="AJ4953" s="23" t="n">
        <v>0.7</v>
      </c>
      <c r="AK4953" s="24" t="n">
        <v>100000</v>
      </c>
      <c r="AL4953" s="23" t="n">
        <v>0.8</v>
      </c>
      <c r="AM4953" s="24" t="n">
        <v>25000</v>
      </c>
      <c r="AN4953" s="23" t="n">
        <v>0.9</v>
      </c>
      <c r="AO4953" s="24" t="n">
        <v>10000</v>
      </c>
      <c r="AP4953" s="25" t="n">
        <f aca="false">IF(AB4953&lt;AJ4953,AK4953,IF(AB4953&lt;AL4953,AM4953,IF(AB4953&lt;=AN4953,AO4953,0)))</f>
        <v>0</v>
      </c>
    </row>
    <row r="4954" customFormat="false" ht="15.65" hidden="false" customHeight="false" outlineLevel="0" collapsed="false">
      <c r="A4954" s="11" t="n">
        <f aca="false">A4953+1</f>
        <v>4403</v>
      </c>
      <c r="B4954" s="12" t="s">
        <v>4373</v>
      </c>
      <c r="C4954" s="12" t="s">
        <v>4944</v>
      </c>
      <c r="D4954" s="12" t="s">
        <v>4945</v>
      </c>
      <c r="E4954" s="12" t="s">
        <v>4946</v>
      </c>
      <c r="F4954" s="14" t="s">
        <v>4966</v>
      </c>
      <c r="G4954" s="13" t="s">
        <v>4376</v>
      </c>
      <c r="H4954" s="12" t="s">
        <v>55</v>
      </c>
      <c r="I4954" s="12"/>
      <c r="J4954" s="14"/>
      <c r="K4954" s="15" t="n">
        <v>45213</v>
      </c>
      <c r="L4954" s="14" t="s">
        <v>4948</v>
      </c>
      <c r="M4954" s="16" t="n">
        <v>1</v>
      </c>
      <c r="N4954" s="16" t="n">
        <v>1</v>
      </c>
      <c r="O4954" s="17" t="n">
        <v>100000</v>
      </c>
      <c r="P4954" s="17" t="n">
        <v>100000</v>
      </c>
      <c r="Q4954" s="18" t="n">
        <v>12600</v>
      </c>
      <c r="R4954" s="19" t="n">
        <f aca="false">IF(H4954="F",1,0)</f>
        <v>0</v>
      </c>
      <c r="S4954" s="19" t="n">
        <f aca="false">IF(H4954="M",1,0)</f>
        <v>1</v>
      </c>
      <c r="T4954" s="11" t="s">
        <v>5323</v>
      </c>
      <c r="U4954" s="11" t="s">
        <v>325</v>
      </c>
      <c r="V4954" s="24" t="n">
        <f aca="false">_xlfn.xlookup(D4954,'WRSI Fusion'!$H$4:$H$354,'WRSI Fusion'!$AI$4:$AI$354)</f>
        <v>73.6609067451744</v>
      </c>
      <c r="W4954" s="16" t="n">
        <f aca="false">_xlfn.xlookup(D4954,'WRSI Maïs'!$H$4:$H$346,'WRSI Maïs'!$AG$4:$AG$346)</f>
        <v>75.9994798314583</v>
      </c>
      <c r="X4954" s="16" t="n">
        <f aca="false">_xlfn.xlookup(D4954,'WRSI Mil'!$H$5:$H$355,'WRSI Mil'!$AG$5:$AG$355)</f>
        <v>79.2823694410629</v>
      </c>
      <c r="Y4954" s="16" t="n">
        <f aca="false">_xlfn.xlookup(D4954,'WRSI Sorgho'!$H$4:$H$354,'WRSI Sorgho'!$AI$4:$AI$354)</f>
        <v>73.2272484963473</v>
      </c>
      <c r="Z4954" s="16" t="n">
        <f aca="false">V4954</f>
        <v>73.6609067451744</v>
      </c>
      <c r="AA4954" s="16" t="n">
        <f aca="false">_xlfn.xlookup(D4954,'WRSI Fusion'!$H$4:$H$354,'WRSI Fusion'!$AJ$4:$AJ$354)</f>
        <v>67.2589789876622</v>
      </c>
      <c r="AB4954" s="21" t="n">
        <f aca="false">AA4954/Z4954</f>
        <v>0.913089207825539</v>
      </c>
      <c r="AC4954" s="11"/>
      <c r="AD4954" s="11"/>
      <c r="AE4954" s="11"/>
      <c r="AF4954" s="22" t="n">
        <v>2023</v>
      </c>
      <c r="AG4954" s="22" t="s">
        <v>52</v>
      </c>
      <c r="AH4954" s="22" t="s">
        <v>53</v>
      </c>
      <c r="AI4954" s="22"/>
      <c r="AJ4954" s="23" t="n">
        <v>0.7</v>
      </c>
      <c r="AK4954" s="24" t="n">
        <v>100000</v>
      </c>
      <c r="AL4954" s="23" t="n">
        <v>0.8</v>
      </c>
      <c r="AM4954" s="24" t="n">
        <v>25000</v>
      </c>
      <c r="AN4954" s="23" t="n">
        <v>0.9</v>
      </c>
      <c r="AO4954" s="24" t="n">
        <v>10000</v>
      </c>
      <c r="AP4954" s="25" t="n">
        <f aca="false">IF(AB4954&lt;AJ4954,AK4954,IF(AB4954&lt;AL4954,AM4954,IF(AB4954&lt;=AN4954,AO4954,0)))</f>
        <v>0</v>
      </c>
    </row>
    <row r="4955" customFormat="false" ht="15.65" hidden="false" customHeight="false" outlineLevel="0" collapsed="false">
      <c r="A4955" s="11" t="n">
        <f aca="false">A4954+1</f>
        <v>4404</v>
      </c>
      <c r="B4955" s="12" t="s">
        <v>4373</v>
      </c>
      <c r="C4955" s="12" t="s">
        <v>4944</v>
      </c>
      <c r="D4955" s="12" t="s">
        <v>4945</v>
      </c>
      <c r="E4955" s="12" t="s">
        <v>4946</v>
      </c>
      <c r="F4955" s="14" t="s">
        <v>4947</v>
      </c>
      <c r="G4955" s="13" t="s">
        <v>4376</v>
      </c>
      <c r="H4955" s="12" t="s">
        <v>55</v>
      </c>
      <c r="I4955" s="12"/>
      <c r="J4955" s="14"/>
      <c r="K4955" s="15" t="n">
        <v>45213</v>
      </c>
      <c r="L4955" s="14" t="s">
        <v>4948</v>
      </c>
      <c r="M4955" s="16" t="n">
        <v>1</v>
      </c>
      <c r="N4955" s="16" t="n">
        <v>1</v>
      </c>
      <c r="O4955" s="17" t="n">
        <v>100000</v>
      </c>
      <c r="P4955" s="17" t="n">
        <v>100000</v>
      </c>
      <c r="Q4955" s="18" t="n">
        <v>12600</v>
      </c>
      <c r="R4955" s="19" t="n">
        <f aca="false">IF(H4955="F",1,0)</f>
        <v>0</v>
      </c>
      <c r="S4955" s="19" t="n">
        <f aca="false">IF(H4955="M",1,0)</f>
        <v>1</v>
      </c>
      <c r="T4955" s="11" t="s">
        <v>5324</v>
      </c>
      <c r="U4955" s="11" t="s">
        <v>325</v>
      </c>
      <c r="V4955" s="24" t="n">
        <f aca="false">_xlfn.xlookup(D4955,'WRSI Fusion'!$H$4:$H$354,'WRSI Fusion'!$AI$4:$AI$354)</f>
        <v>73.6609067451744</v>
      </c>
      <c r="W4955" s="16" t="n">
        <f aca="false">_xlfn.xlookup(D4955,'WRSI Maïs'!$H$4:$H$346,'WRSI Maïs'!$AG$4:$AG$346)</f>
        <v>75.9994798314583</v>
      </c>
      <c r="X4955" s="16" t="n">
        <f aca="false">_xlfn.xlookup(D4955,'WRSI Mil'!$H$5:$H$355,'WRSI Mil'!$AG$5:$AG$355)</f>
        <v>79.2823694410629</v>
      </c>
      <c r="Y4955" s="16" t="n">
        <f aca="false">_xlfn.xlookup(D4955,'WRSI Sorgho'!$H$4:$H$354,'WRSI Sorgho'!$AI$4:$AI$354)</f>
        <v>73.2272484963473</v>
      </c>
      <c r="Z4955" s="16" t="n">
        <f aca="false">V4955</f>
        <v>73.6609067451744</v>
      </c>
      <c r="AA4955" s="16" t="n">
        <f aca="false">_xlfn.xlookup(D4955,'WRSI Fusion'!$H$4:$H$354,'WRSI Fusion'!$AJ$4:$AJ$354)</f>
        <v>67.2589789876622</v>
      </c>
      <c r="AB4955" s="21" t="n">
        <f aca="false">AA4955/Z4955</f>
        <v>0.913089207825539</v>
      </c>
      <c r="AC4955" s="11"/>
      <c r="AD4955" s="11"/>
      <c r="AE4955" s="11"/>
      <c r="AF4955" s="22" t="n">
        <v>2023</v>
      </c>
      <c r="AG4955" s="22" t="s">
        <v>52</v>
      </c>
      <c r="AH4955" s="22" t="s">
        <v>53</v>
      </c>
      <c r="AI4955" s="22"/>
      <c r="AJ4955" s="23" t="n">
        <v>0.7</v>
      </c>
      <c r="AK4955" s="24" t="n">
        <v>100000</v>
      </c>
      <c r="AL4955" s="23" t="n">
        <v>0.8</v>
      </c>
      <c r="AM4955" s="24" t="n">
        <v>25000</v>
      </c>
      <c r="AN4955" s="23" t="n">
        <v>0.9</v>
      </c>
      <c r="AO4955" s="24" t="n">
        <v>10000</v>
      </c>
      <c r="AP4955" s="25" t="n">
        <f aca="false">IF(AB4955&lt;AJ4955,AK4955,IF(AB4955&lt;AL4955,AM4955,IF(AB4955&lt;=AN4955,AO4955,0)))</f>
        <v>0</v>
      </c>
    </row>
    <row r="4956" customFormat="false" ht="15.65" hidden="false" customHeight="false" outlineLevel="0" collapsed="false">
      <c r="A4956" s="11" t="n">
        <f aca="false">A4955+1</f>
        <v>4405</v>
      </c>
      <c r="B4956" s="12" t="s">
        <v>4373</v>
      </c>
      <c r="C4956" s="12" t="s">
        <v>4938</v>
      </c>
      <c r="D4956" s="12" t="s">
        <v>4939</v>
      </c>
      <c r="E4956" s="12" t="s">
        <v>4940</v>
      </c>
      <c r="F4956" s="14" t="s">
        <v>4956</v>
      </c>
      <c r="G4956" s="13" t="s">
        <v>4376</v>
      </c>
      <c r="H4956" s="12" t="s">
        <v>48</v>
      </c>
      <c r="I4956" s="12"/>
      <c r="J4956" s="14"/>
      <c r="K4956" s="15" t="n">
        <v>45213</v>
      </c>
      <c r="L4956" s="14" t="s">
        <v>4942</v>
      </c>
      <c r="M4956" s="16" t="n">
        <v>1</v>
      </c>
      <c r="N4956" s="16" t="n">
        <v>1</v>
      </c>
      <c r="O4956" s="17" t="n">
        <v>100000</v>
      </c>
      <c r="P4956" s="17" t="n">
        <v>100000</v>
      </c>
      <c r="Q4956" s="18" t="n">
        <v>12600</v>
      </c>
      <c r="R4956" s="19" t="n">
        <f aca="false">IF(H4956="F",1,0)</f>
        <v>1</v>
      </c>
      <c r="S4956" s="19" t="n">
        <f aca="false">IF(H4956="M",1,0)</f>
        <v>0</v>
      </c>
      <c r="T4956" s="11" t="s">
        <v>5325</v>
      </c>
      <c r="U4956" s="11" t="s">
        <v>325</v>
      </c>
      <c r="V4956" s="24" t="n">
        <f aca="false">_xlfn.xlookup(D4956,'WRSI Fusion'!$H$4:$H$354,'WRSI Fusion'!$AI$4:$AI$354)</f>
        <v>77.1984103091362</v>
      </c>
      <c r="W4956" s="16" t="n">
        <f aca="false">_xlfn.xlookup(D4956,'WRSI Maïs'!$H$4:$H$346,'WRSI Maïs'!$AG$4:$AG$346)</f>
        <v>88.169922330779</v>
      </c>
      <c r="X4956" s="16" t="n">
        <f aca="false">_xlfn.xlookup(D4956,'WRSI Mil'!$H$5:$H$355,'WRSI Mil'!$AG$5:$AG$355)</f>
        <v>84.9736065183319</v>
      </c>
      <c r="Y4956" s="16" t="n">
        <f aca="false">_xlfn.xlookup(D4956,'WRSI Sorgho'!$H$4:$H$354,'WRSI Sorgho'!$AI$4:$AI$354)</f>
        <v>77.590111909811</v>
      </c>
      <c r="Z4956" s="16" t="n">
        <f aca="false">V4956</f>
        <v>77.1984103091362</v>
      </c>
      <c r="AA4956" s="16" t="n">
        <f aca="false">_xlfn.xlookup(D4956,'WRSI Fusion'!$H$4:$H$354,'WRSI Fusion'!$AJ$4:$AJ$354)</f>
        <v>78.3358162386523</v>
      </c>
      <c r="AB4956" s="21" t="n">
        <f aca="false">AA4956/Z4956</f>
        <v>1.01473354081984</v>
      </c>
      <c r="AC4956" s="11"/>
      <c r="AD4956" s="11"/>
      <c r="AE4956" s="11"/>
      <c r="AF4956" s="22" t="n">
        <v>2023</v>
      </c>
      <c r="AG4956" s="22" t="s">
        <v>52</v>
      </c>
      <c r="AH4956" s="22" t="s">
        <v>53</v>
      </c>
      <c r="AI4956" s="22"/>
      <c r="AJ4956" s="23" t="n">
        <v>0.7</v>
      </c>
      <c r="AK4956" s="24" t="n">
        <v>100000</v>
      </c>
      <c r="AL4956" s="23" t="n">
        <v>0.8</v>
      </c>
      <c r="AM4956" s="24" t="n">
        <v>25000</v>
      </c>
      <c r="AN4956" s="23" t="n">
        <v>0.9</v>
      </c>
      <c r="AO4956" s="24" t="n">
        <v>10000</v>
      </c>
      <c r="AP4956" s="25" t="n">
        <f aca="false">IF(AB4956&lt;AJ4956,AK4956,IF(AB4956&lt;AL4956,AM4956,IF(AB4956&lt;=AN4956,AO4956,0)))</f>
        <v>0</v>
      </c>
    </row>
    <row r="4957" customFormat="false" ht="15.65" hidden="false" customHeight="false" outlineLevel="0" collapsed="false">
      <c r="A4957" s="11" t="n">
        <f aca="false">A4956+1</f>
        <v>4406</v>
      </c>
      <c r="B4957" s="12" t="s">
        <v>4373</v>
      </c>
      <c r="C4957" s="12" t="s">
        <v>4938</v>
      </c>
      <c r="D4957" s="12" t="s">
        <v>4939</v>
      </c>
      <c r="E4957" s="12" t="s">
        <v>4940</v>
      </c>
      <c r="F4957" s="14" t="s">
        <v>4963</v>
      </c>
      <c r="G4957" s="13" t="s">
        <v>4376</v>
      </c>
      <c r="H4957" s="12" t="s">
        <v>48</v>
      </c>
      <c r="I4957" s="12"/>
      <c r="J4957" s="14"/>
      <c r="K4957" s="15" t="n">
        <v>45213</v>
      </c>
      <c r="L4957" s="14" t="s">
        <v>4942</v>
      </c>
      <c r="M4957" s="16" t="n">
        <v>1</v>
      </c>
      <c r="N4957" s="16" t="n">
        <v>1</v>
      </c>
      <c r="O4957" s="17" t="n">
        <v>100000</v>
      </c>
      <c r="P4957" s="17" t="n">
        <v>100000</v>
      </c>
      <c r="Q4957" s="18" t="n">
        <v>12600</v>
      </c>
      <c r="R4957" s="19" t="n">
        <f aca="false">IF(H4957="F",1,0)</f>
        <v>1</v>
      </c>
      <c r="S4957" s="19" t="n">
        <f aca="false">IF(H4957="M",1,0)</f>
        <v>0</v>
      </c>
      <c r="T4957" s="11" t="s">
        <v>5326</v>
      </c>
      <c r="U4957" s="11" t="s">
        <v>325</v>
      </c>
      <c r="V4957" s="24" t="n">
        <f aca="false">_xlfn.xlookup(D4957,'WRSI Fusion'!$H$4:$H$354,'WRSI Fusion'!$AI$4:$AI$354)</f>
        <v>77.1984103091362</v>
      </c>
      <c r="W4957" s="16" t="n">
        <f aca="false">_xlfn.xlookup(D4957,'WRSI Maïs'!$H$4:$H$346,'WRSI Maïs'!$AG$4:$AG$346)</f>
        <v>88.169922330779</v>
      </c>
      <c r="X4957" s="16" t="n">
        <f aca="false">_xlfn.xlookup(D4957,'WRSI Mil'!$H$5:$H$355,'WRSI Mil'!$AG$5:$AG$355)</f>
        <v>84.9736065183319</v>
      </c>
      <c r="Y4957" s="16" t="n">
        <f aca="false">_xlfn.xlookup(D4957,'WRSI Sorgho'!$H$4:$H$354,'WRSI Sorgho'!$AI$4:$AI$354)</f>
        <v>77.590111909811</v>
      </c>
      <c r="Z4957" s="16" t="n">
        <f aca="false">V4957</f>
        <v>77.1984103091362</v>
      </c>
      <c r="AA4957" s="16" t="n">
        <f aca="false">_xlfn.xlookup(D4957,'WRSI Fusion'!$H$4:$H$354,'WRSI Fusion'!$AJ$4:$AJ$354)</f>
        <v>78.3358162386523</v>
      </c>
      <c r="AB4957" s="21" t="n">
        <f aca="false">AA4957/Z4957</f>
        <v>1.01473354081984</v>
      </c>
      <c r="AC4957" s="11"/>
      <c r="AD4957" s="11"/>
      <c r="AE4957" s="11"/>
      <c r="AF4957" s="22" t="n">
        <v>2023</v>
      </c>
      <c r="AG4957" s="22" t="s">
        <v>52</v>
      </c>
      <c r="AH4957" s="22" t="s">
        <v>53</v>
      </c>
      <c r="AI4957" s="22"/>
      <c r="AJ4957" s="23" t="n">
        <v>0.7</v>
      </c>
      <c r="AK4957" s="24" t="n">
        <v>100000</v>
      </c>
      <c r="AL4957" s="23" t="n">
        <v>0.8</v>
      </c>
      <c r="AM4957" s="24" t="n">
        <v>25000</v>
      </c>
      <c r="AN4957" s="23" t="n">
        <v>0.9</v>
      </c>
      <c r="AO4957" s="24" t="n">
        <v>10000</v>
      </c>
      <c r="AP4957" s="25" t="n">
        <f aca="false">IF(AB4957&lt;AJ4957,AK4957,IF(AB4957&lt;AL4957,AM4957,IF(AB4957&lt;=AN4957,AO4957,0)))</f>
        <v>0</v>
      </c>
    </row>
    <row r="4958" customFormat="false" ht="15.65" hidden="false" customHeight="false" outlineLevel="0" collapsed="false">
      <c r="A4958" s="11" t="n">
        <f aca="false">A4957+1</f>
        <v>4407</v>
      </c>
      <c r="B4958" s="12" t="s">
        <v>4373</v>
      </c>
      <c r="C4958" s="12" t="s">
        <v>4938</v>
      </c>
      <c r="D4958" s="12" t="s">
        <v>4939</v>
      </c>
      <c r="E4958" s="12" t="s">
        <v>4940</v>
      </c>
      <c r="F4958" s="14" t="s">
        <v>4941</v>
      </c>
      <c r="G4958" s="13" t="s">
        <v>4376</v>
      </c>
      <c r="H4958" s="12" t="s">
        <v>55</v>
      </c>
      <c r="I4958" s="12"/>
      <c r="J4958" s="14"/>
      <c r="K4958" s="15" t="n">
        <v>45213</v>
      </c>
      <c r="L4958" s="14" t="s">
        <v>4942</v>
      </c>
      <c r="M4958" s="16" t="n">
        <v>1</v>
      </c>
      <c r="N4958" s="16" t="n">
        <v>1</v>
      </c>
      <c r="O4958" s="17" t="n">
        <v>100000</v>
      </c>
      <c r="P4958" s="17" t="n">
        <v>100000</v>
      </c>
      <c r="Q4958" s="18" t="n">
        <v>12600</v>
      </c>
      <c r="R4958" s="19" t="n">
        <f aca="false">IF(H4958="F",1,0)</f>
        <v>0</v>
      </c>
      <c r="S4958" s="19" t="n">
        <f aca="false">IF(H4958="M",1,0)</f>
        <v>1</v>
      </c>
      <c r="T4958" s="11" t="s">
        <v>5327</v>
      </c>
      <c r="U4958" s="11" t="s">
        <v>325</v>
      </c>
      <c r="V4958" s="24" t="n">
        <f aca="false">_xlfn.xlookup(D4958,'WRSI Fusion'!$H$4:$H$354,'WRSI Fusion'!$AI$4:$AI$354)</f>
        <v>77.1984103091362</v>
      </c>
      <c r="W4958" s="16" t="n">
        <f aca="false">_xlfn.xlookup(D4958,'WRSI Maïs'!$H$4:$H$346,'WRSI Maïs'!$AG$4:$AG$346)</f>
        <v>88.169922330779</v>
      </c>
      <c r="X4958" s="16" t="n">
        <f aca="false">_xlfn.xlookup(D4958,'WRSI Mil'!$H$5:$H$355,'WRSI Mil'!$AG$5:$AG$355)</f>
        <v>84.9736065183319</v>
      </c>
      <c r="Y4958" s="16" t="n">
        <f aca="false">_xlfn.xlookup(D4958,'WRSI Sorgho'!$H$4:$H$354,'WRSI Sorgho'!$AI$4:$AI$354)</f>
        <v>77.590111909811</v>
      </c>
      <c r="Z4958" s="16" t="n">
        <f aca="false">V4958</f>
        <v>77.1984103091362</v>
      </c>
      <c r="AA4958" s="16" t="n">
        <f aca="false">_xlfn.xlookup(D4958,'WRSI Fusion'!$H$4:$H$354,'WRSI Fusion'!$AJ$4:$AJ$354)</f>
        <v>78.3358162386523</v>
      </c>
      <c r="AB4958" s="21" t="n">
        <f aca="false">AA4958/Z4958</f>
        <v>1.01473354081984</v>
      </c>
      <c r="AC4958" s="11"/>
      <c r="AD4958" s="11"/>
      <c r="AE4958" s="11"/>
      <c r="AF4958" s="22" t="n">
        <v>2023</v>
      </c>
      <c r="AG4958" s="22" t="s">
        <v>52</v>
      </c>
      <c r="AH4958" s="22" t="s">
        <v>53</v>
      </c>
      <c r="AI4958" s="22"/>
      <c r="AJ4958" s="23" t="n">
        <v>0.7</v>
      </c>
      <c r="AK4958" s="24" t="n">
        <v>100000</v>
      </c>
      <c r="AL4958" s="23" t="n">
        <v>0.8</v>
      </c>
      <c r="AM4958" s="24" t="n">
        <v>25000</v>
      </c>
      <c r="AN4958" s="23" t="n">
        <v>0.9</v>
      </c>
      <c r="AO4958" s="24" t="n">
        <v>10000</v>
      </c>
      <c r="AP4958" s="25" t="n">
        <f aca="false">IF(AB4958&lt;AJ4958,AK4958,IF(AB4958&lt;AL4958,AM4958,IF(AB4958&lt;=AN4958,AO4958,0)))</f>
        <v>0</v>
      </c>
    </row>
    <row r="4959" customFormat="false" ht="15.65" hidden="false" customHeight="false" outlineLevel="0" collapsed="false">
      <c r="A4959" s="11" t="n">
        <f aca="false">A4958+1</f>
        <v>4408</v>
      </c>
      <c r="B4959" s="12" t="s">
        <v>4373</v>
      </c>
      <c r="C4959" s="12" t="s">
        <v>4938</v>
      </c>
      <c r="D4959" s="12" t="s">
        <v>4939</v>
      </c>
      <c r="E4959" s="12" t="s">
        <v>4940</v>
      </c>
      <c r="F4959" s="14" t="s">
        <v>4954</v>
      </c>
      <c r="G4959" s="13" t="s">
        <v>4376</v>
      </c>
      <c r="H4959" s="12" t="s">
        <v>48</v>
      </c>
      <c r="I4959" s="12"/>
      <c r="J4959" s="14"/>
      <c r="K4959" s="15" t="n">
        <v>45213</v>
      </c>
      <c r="L4959" s="14" t="s">
        <v>4942</v>
      </c>
      <c r="M4959" s="16" t="n">
        <v>1</v>
      </c>
      <c r="N4959" s="16" t="n">
        <v>1</v>
      </c>
      <c r="O4959" s="17" t="n">
        <v>100000</v>
      </c>
      <c r="P4959" s="17" t="n">
        <v>100000</v>
      </c>
      <c r="Q4959" s="18" t="n">
        <v>12600</v>
      </c>
      <c r="R4959" s="19" t="n">
        <f aca="false">IF(H4959="F",1,0)</f>
        <v>1</v>
      </c>
      <c r="S4959" s="19" t="n">
        <f aca="false">IF(H4959="M",1,0)</f>
        <v>0</v>
      </c>
      <c r="T4959" s="11" t="s">
        <v>5328</v>
      </c>
      <c r="U4959" s="11" t="s">
        <v>325</v>
      </c>
      <c r="V4959" s="24" t="n">
        <f aca="false">_xlfn.xlookup(D4959,'WRSI Fusion'!$H$4:$H$354,'WRSI Fusion'!$AI$4:$AI$354)</f>
        <v>77.1984103091362</v>
      </c>
      <c r="W4959" s="16" t="n">
        <f aca="false">_xlfn.xlookup(D4959,'WRSI Maïs'!$H$4:$H$346,'WRSI Maïs'!$AG$4:$AG$346)</f>
        <v>88.169922330779</v>
      </c>
      <c r="X4959" s="16" t="n">
        <f aca="false">_xlfn.xlookup(D4959,'WRSI Mil'!$H$5:$H$355,'WRSI Mil'!$AG$5:$AG$355)</f>
        <v>84.9736065183319</v>
      </c>
      <c r="Y4959" s="16" t="n">
        <f aca="false">_xlfn.xlookup(D4959,'WRSI Sorgho'!$H$4:$H$354,'WRSI Sorgho'!$AI$4:$AI$354)</f>
        <v>77.590111909811</v>
      </c>
      <c r="Z4959" s="16" t="n">
        <f aca="false">V4959</f>
        <v>77.1984103091362</v>
      </c>
      <c r="AA4959" s="16" t="n">
        <f aca="false">_xlfn.xlookup(D4959,'WRSI Fusion'!$H$4:$H$354,'WRSI Fusion'!$AJ$4:$AJ$354)</f>
        <v>78.3358162386523</v>
      </c>
      <c r="AB4959" s="21" t="n">
        <f aca="false">AA4959/Z4959</f>
        <v>1.01473354081984</v>
      </c>
      <c r="AC4959" s="11"/>
      <c r="AD4959" s="11"/>
      <c r="AE4959" s="11"/>
      <c r="AF4959" s="22" t="n">
        <v>2023</v>
      </c>
      <c r="AG4959" s="22" t="s">
        <v>52</v>
      </c>
      <c r="AH4959" s="22" t="s">
        <v>53</v>
      </c>
      <c r="AI4959" s="22"/>
      <c r="AJ4959" s="23" t="n">
        <v>0.7</v>
      </c>
      <c r="AK4959" s="24" t="n">
        <v>100000</v>
      </c>
      <c r="AL4959" s="23" t="n">
        <v>0.8</v>
      </c>
      <c r="AM4959" s="24" t="n">
        <v>25000</v>
      </c>
      <c r="AN4959" s="23" t="n">
        <v>0.9</v>
      </c>
      <c r="AO4959" s="24" t="n">
        <v>10000</v>
      </c>
      <c r="AP4959" s="25" t="n">
        <f aca="false">IF(AB4959&lt;AJ4959,AK4959,IF(AB4959&lt;AL4959,AM4959,IF(AB4959&lt;=AN4959,AO4959,0)))</f>
        <v>0</v>
      </c>
    </row>
    <row r="4960" customFormat="false" ht="15.65" hidden="false" customHeight="false" outlineLevel="0" collapsed="false">
      <c r="A4960" s="11" t="n">
        <f aca="false">A4959+1</f>
        <v>4409</v>
      </c>
      <c r="B4960" s="12" t="s">
        <v>4373</v>
      </c>
      <c r="C4960" s="12" t="s">
        <v>4944</v>
      </c>
      <c r="D4960" s="12" t="s">
        <v>4945</v>
      </c>
      <c r="E4960" s="12" t="s">
        <v>4946</v>
      </c>
      <c r="F4960" s="14" t="s">
        <v>4975</v>
      </c>
      <c r="G4960" s="13" t="s">
        <v>4376</v>
      </c>
      <c r="H4960" s="12" t="s">
        <v>55</v>
      </c>
      <c r="I4960" s="12"/>
      <c r="J4960" s="14"/>
      <c r="K4960" s="15" t="n">
        <v>45213</v>
      </c>
      <c r="L4960" s="14" t="s">
        <v>4948</v>
      </c>
      <c r="M4960" s="16" t="n">
        <v>1</v>
      </c>
      <c r="N4960" s="16" t="n">
        <v>1</v>
      </c>
      <c r="O4960" s="17" t="n">
        <v>100000</v>
      </c>
      <c r="P4960" s="17" t="n">
        <v>100000</v>
      </c>
      <c r="Q4960" s="18" t="n">
        <v>12600</v>
      </c>
      <c r="R4960" s="19" t="n">
        <f aca="false">IF(H4960="F",1,0)</f>
        <v>0</v>
      </c>
      <c r="S4960" s="19" t="n">
        <f aca="false">IF(H4960="M",1,0)</f>
        <v>1</v>
      </c>
      <c r="T4960" s="11" t="s">
        <v>5329</v>
      </c>
      <c r="U4960" s="11" t="s">
        <v>325</v>
      </c>
      <c r="V4960" s="24" t="n">
        <f aca="false">_xlfn.xlookup(D4960,'WRSI Fusion'!$H$4:$H$354,'WRSI Fusion'!$AI$4:$AI$354)</f>
        <v>73.6609067451744</v>
      </c>
      <c r="W4960" s="16" t="n">
        <f aca="false">_xlfn.xlookup(D4960,'WRSI Maïs'!$H$4:$H$346,'WRSI Maïs'!$AG$4:$AG$346)</f>
        <v>75.9994798314583</v>
      </c>
      <c r="X4960" s="16" t="n">
        <f aca="false">_xlfn.xlookup(D4960,'WRSI Mil'!$H$5:$H$355,'WRSI Mil'!$AG$5:$AG$355)</f>
        <v>79.2823694410629</v>
      </c>
      <c r="Y4960" s="16" t="n">
        <f aca="false">_xlfn.xlookup(D4960,'WRSI Sorgho'!$H$4:$H$354,'WRSI Sorgho'!$AI$4:$AI$354)</f>
        <v>73.2272484963473</v>
      </c>
      <c r="Z4960" s="16" t="n">
        <f aca="false">V4960</f>
        <v>73.6609067451744</v>
      </c>
      <c r="AA4960" s="16" t="n">
        <f aca="false">_xlfn.xlookup(D4960,'WRSI Fusion'!$H$4:$H$354,'WRSI Fusion'!$AJ$4:$AJ$354)</f>
        <v>67.2589789876622</v>
      </c>
      <c r="AB4960" s="21" t="n">
        <f aca="false">AA4960/Z4960</f>
        <v>0.913089207825539</v>
      </c>
      <c r="AC4960" s="11"/>
      <c r="AD4960" s="11"/>
      <c r="AE4960" s="11"/>
      <c r="AF4960" s="22" t="n">
        <v>2023</v>
      </c>
      <c r="AG4960" s="22" t="s">
        <v>52</v>
      </c>
      <c r="AH4960" s="22" t="s">
        <v>53</v>
      </c>
      <c r="AI4960" s="22"/>
      <c r="AJ4960" s="23" t="n">
        <v>0.7</v>
      </c>
      <c r="AK4960" s="24" t="n">
        <v>100000</v>
      </c>
      <c r="AL4960" s="23" t="n">
        <v>0.8</v>
      </c>
      <c r="AM4960" s="24" t="n">
        <v>25000</v>
      </c>
      <c r="AN4960" s="23" t="n">
        <v>0.9</v>
      </c>
      <c r="AO4960" s="24" t="n">
        <v>10000</v>
      </c>
      <c r="AP4960" s="25" t="n">
        <f aca="false">IF(AB4960&lt;AJ4960,AK4960,IF(AB4960&lt;AL4960,AM4960,IF(AB4960&lt;=AN4960,AO4960,0)))</f>
        <v>0</v>
      </c>
    </row>
    <row r="4961" customFormat="false" ht="15.65" hidden="false" customHeight="false" outlineLevel="0" collapsed="false">
      <c r="A4961" s="11" t="n">
        <f aca="false">A4960+1</f>
        <v>4410</v>
      </c>
      <c r="B4961" s="12" t="s">
        <v>4373</v>
      </c>
      <c r="C4961" s="12" t="s">
        <v>4938</v>
      </c>
      <c r="D4961" s="12" t="s">
        <v>4939</v>
      </c>
      <c r="E4961" s="12" t="s">
        <v>4940</v>
      </c>
      <c r="F4961" s="14" t="s">
        <v>4941</v>
      </c>
      <c r="G4961" s="13" t="s">
        <v>4376</v>
      </c>
      <c r="H4961" s="12" t="s">
        <v>48</v>
      </c>
      <c r="I4961" s="12"/>
      <c r="J4961" s="14"/>
      <c r="K4961" s="15" t="n">
        <v>45213</v>
      </c>
      <c r="L4961" s="14" t="s">
        <v>4942</v>
      </c>
      <c r="M4961" s="16" t="n">
        <v>1</v>
      </c>
      <c r="N4961" s="16" t="n">
        <v>1</v>
      </c>
      <c r="O4961" s="17" t="n">
        <v>100000</v>
      </c>
      <c r="P4961" s="17" t="n">
        <v>100000</v>
      </c>
      <c r="Q4961" s="18" t="n">
        <v>12600</v>
      </c>
      <c r="R4961" s="19" t="n">
        <f aca="false">IF(H4961="F",1,0)</f>
        <v>1</v>
      </c>
      <c r="S4961" s="19" t="n">
        <f aca="false">IF(H4961="M",1,0)</f>
        <v>0</v>
      </c>
      <c r="T4961" s="11" t="s">
        <v>5330</v>
      </c>
      <c r="U4961" s="11" t="s">
        <v>325</v>
      </c>
      <c r="V4961" s="24" t="n">
        <f aca="false">_xlfn.xlookup(D4961,'WRSI Fusion'!$H$4:$H$354,'WRSI Fusion'!$AI$4:$AI$354)</f>
        <v>77.1984103091362</v>
      </c>
      <c r="W4961" s="16" t="n">
        <f aca="false">_xlfn.xlookup(D4961,'WRSI Maïs'!$H$4:$H$346,'WRSI Maïs'!$AG$4:$AG$346)</f>
        <v>88.169922330779</v>
      </c>
      <c r="X4961" s="16" t="n">
        <f aca="false">_xlfn.xlookup(D4961,'WRSI Mil'!$H$5:$H$355,'WRSI Mil'!$AG$5:$AG$355)</f>
        <v>84.9736065183319</v>
      </c>
      <c r="Y4961" s="16" t="n">
        <f aca="false">_xlfn.xlookup(D4961,'WRSI Sorgho'!$H$4:$H$354,'WRSI Sorgho'!$AI$4:$AI$354)</f>
        <v>77.590111909811</v>
      </c>
      <c r="Z4961" s="16" t="n">
        <f aca="false">V4961</f>
        <v>77.1984103091362</v>
      </c>
      <c r="AA4961" s="16" t="n">
        <f aca="false">_xlfn.xlookup(D4961,'WRSI Fusion'!$H$4:$H$354,'WRSI Fusion'!$AJ$4:$AJ$354)</f>
        <v>78.3358162386523</v>
      </c>
      <c r="AB4961" s="21" t="n">
        <f aca="false">AA4961/Z4961</f>
        <v>1.01473354081984</v>
      </c>
      <c r="AC4961" s="11"/>
      <c r="AD4961" s="11"/>
      <c r="AE4961" s="11"/>
      <c r="AF4961" s="22" t="n">
        <v>2023</v>
      </c>
      <c r="AG4961" s="22" t="s">
        <v>52</v>
      </c>
      <c r="AH4961" s="22" t="s">
        <v>53</v>
      </c>
      <c r="AI4961" s="22"/>
      <c r="AJ4961" s="23" t="n">
        <v>0.7</v>
      </c>
      <c r="AK4961" s="24" t="n">
        <v>100000</v>
      </c>
      <c r="AL4961" s="23" t="n">
        <v>0.8</v>
      </c>
      <c r="AM4961" s="24" t="n">
        <v>25000</v>
      </c>
      <c r="AN4961" s="23" t="n">
        <v>0.9</v>
      </c>
      <c r="AO4961" s="24" t="n">
        <v>10000</v>
      </c>
      <c r="AP4961" s="25" t="n">
        <f aca="false">IF(AB4961&lt;AJ4961,AK4961,IF(AB4961&lt;AL4961,AM4961,IF(AB4961&lt;=AN4961,AO4961,0)))</f>
        <v>0</v>
      </c>
    </row>
    <row r="4962" customFormat="false" ht="15.65" hidden="false" customHeight="false" outlineLevel="0" collapsed="false">
      <c r="A4962" s="11" t="n">
        <f aca="false">A4961+1</f>
        <v>4411</v>
      </c>
      <c r="B4962" s="12" t="s">
        <v>4373</v>
      </c>
      <c r="C4962" s="12" t="s">
        <v>4938</v>
      </c>
      <c r="D4962" s="12" t="s">
        <v>4939</v>
      </c>
      <c r="E4962" s="12" t="s">
        <v>4940</v>
      </c>
      <c r="F4962" s="14" t="s">
        <v>4954</v>
      </c>
      <c r="G4962" s="13" t="s">
        <v>4376</v>
      </c>
      <c r="H4962" s="12" t="s">
        <v>55</v>
      </c>
      <c r="I4962" s="12"/>
      <c r="J4962" s="14"/>
      <c r="K4962" s="15" t="n">
        <v>45213</v>
      </c>
      <c r="L4962" s="14" t="s">
        <v>4942</v>
      </c>
      <c r="M4962" s="16" t="n">
        <v>1</v>
      </c>
      <c r="N4962" s="16" t="n">
        <v>1</v>
      </c>
      <c r="O4962" s="17" t="n">
        <v>100000</v>
      </c>
      <c r="P4962" s="17" t="n">
        <v>100000</v>
      </c>
      <c r="Q4962" s="18" t="n">
        <v>12600</v>
      </c>
      <c r="R4962" s="19" t="n">
        <f aca="false">IF(H4962="F",1,0)</f>
        <v>0</v>
      </c>
      <c r="S4962" s="19" t="n">
        <f aca="false">IF(H4962="M",1,0)</f>
        <v>1</v>
      </c>
      <c r="T4962" s="11" t="s">
        <v>5331</v>
      </c>
      <c r="U4962" s="11" t="s">
        <v>325</v>
      </c>
      <c r="V4962" s="24" t="n">
        <f aca="false">_xlfn.xlookup(D4962,'WRSI Fusion'!$H$4:$H$354,'WRSI Fusion'!$AI$4:$AI$354)</f>
        <v>77.1984103091362</v>
      </c>
      <c r="W4962" s="16" t="n">
        <f aca="false">_xlfn.xlookup(D4962,'WRSI Maïs'!$H$4:$H$346,'WRSI Maïs'!$AG$4:$AG$346)</f>
        <v>88.169922330779</v>
      </c>
      <c r="X4962" s="16" t="n">
        <f aca="false">_xlfn.xlookup(D4962,'WRSI Mil'!$H$5:$H$355,'WRSI Mil'!$AG$5:$AG$355)</f>
        <v>84.9736065183319</v>
      </c>
      <c r="Y4962" s="16" t="n">
        <f aca="false">_xlfn.xlookup(D4962,'WRSI Sorgho'!$H$4:$H$354,'WRSI Sorgho'!$AI$4:$AI$354)</f>
        <v>77.590111909811</v>
      </c>
      <c r="Z4962" s="16" t="n">
        <f aca="false">V4962</f>
        <v>77.1984103091362</v>
      </c>
      <c r="AA4962" s="16" t="n">
        <f aca="false">_xlfn.xlookup(D4962,'WRSI Fusion'!$H$4:$H$354,'WRSI Fusion'!$AJ$4:$AJ$354)</f>
        <v>78.3358162386523</v>
      </c>
      <c r="AB4962" s="21" t="n">
        <f aca="false">AA4962/Z4962</f>
        <v>1.01473354081984</v>
      </c>
      <c r="AC4962" s="11"/>
      <c r="AD4962" s="11"/>
      <c r="AE4962" s="11"/>
      <c r="AF4962" s="22" t="n">
        <v>2023</v>
      </c>
      <c r="AG4962" s="22" t="s">
        <v>52</v>
      </c>
      <c r="AH4962" s="22" t="s">
        <v>53</v>
      </c>
      <c r="AI4962" s="22"/>
      <c r="AJ4962" s="23" t="n">
        <v>0.7</v>
      </c>
      <c r="AK4962" s="24" t="n">
        <v>100000</v>
      </c>
      <c r="AL4962" s="23" t="n">
        <v>0.8</v>
      </c>
      <c r="AM4962" s="24" t="n">
        <v>25000</v>
      </c>
      <c r="AN4962" s="23" t="n">
        <v>0.9</v>
      </c>
      <c r="AO4962" s="24" t="n">
        <v>10000</v>
      </c>
      <c r="AP4962" s="25" t="n">
        <f aca="false">IF(AB4962&lt;AJ4962,AK4962,IF(AB4962&lt;AL4962,AM4962,IF(AB4962&lt;=AN4962,AO4962,0)))</f>
        <v>0</v>
      </c>
    </row>
    <row r="4963" customFormat="false" ht="15.65" hidden="false" customHeight="false" outlineLevel="0" collapsed="false">
      <c r="A4963" s="11" t="n">
        <f aca="false">A4962+1</f>
        <v>4412</v>
      </c>
      <c r="B4963" s="12" t="s">
        <v>4373</v>
      </c>
      <c r="C4963" s="12" t="s">
        <v>4938</v>
      </c>
      <c r="D4963" s="12" t="s">
        <v>4939</v>
      </c>
      <c r="E4963" s="12" t="s">
        <v>4940</v>
      </c>
      <c r="F4963" s="14" t="s">
        <v>4995</v>
      </c>
      <c r="G4963" s="13" t="s">
        <v>4376</v>
      </c>
      <c r="H4963" s="12" t="s">
        <v>48</v>
      </c>
      <c r="I4963" s="12"/>
      <c r="J4963" s="14"/>
      <c r="K4963" s="15" t="n">
        <v>45213</v>
      </c>
      <c r="L4963" s="14" t="s">
        <v>4942</v>
      </c>
      <c r="M4963" s="16" t="n">
        <v>1</v>
      </c>
      <c r="N4963" s="16" t="n">
        <v>1</v>
      </c>
      <c r="O4963" s="17" t="n">
        <v>100000</v>
      </c>
      <c r="P4963" s="17" t="n">
        <v>100000</v>
      </c>
      <c r="Q4963" s="18" t="n">
        <v>12600</v>
      </c>
      <c r="R4963" s="19" t="n">
        <f aca="false">IF(H4963="F",1,0)</f>
        <v>1</v>
      </c>
      <c r="S4963" s="19" t="n">
        <f aca="false">IF(H4963="M",1,0)</f>
        <v>0</v>
      </c>
      <c r="T4963" s="11" t="s">
        <v>5332</v>
      </c>
      <c r="U4963" s="11" t="s">
        <v>325</v>
      </c>
      <c r="V4963" s="24" t="n">
        <f aca="false">_xlfn.xlookup(D4963,'WRSI Fusion'!$H$4:$H$354,'WRSI Fusion'!$AI$4:$AI$354)</f>
        <v>77.1984103091362</v>
      </c>
      <c r="W4963" s="16" t="n">
        <f aca="false">_xlfn.xlookup(D4963,'WRSI Maïs'!$H$4:$H$346,'WRSI Maïs'!$AG$4:$AG$346)</f>
        <v>88.169922330779</v>
      </c>
      <c r="X4963" s="16" t="n">
        <f aca="false">_xlfn.xlookup(D4963,'WRSI Mil'!$H$5:$H$355,'WRSI Mil'!$AG$5:$AG$355)</f>
        <v>84.9736065183319</v>
      </c>
      <c r="Y4963" s="16" t="n">
        <f aca="false">_xlfn.xlookup(D4963,'WRSI Sorgho'!$H$4:$H$354,'WRSI Sorgho'!$AI$4:$AI$354)</f>
        <v>77.590111909811</v>
      </c>
      <c r="Z4963" s="16" t="n">
        <f aca="false">V4963</f>
        <v>77.1984103091362</v>
      </c>
      <c r="AA4963" s="16" t="n">
        <f aca="false">_xlfn.xlookup(D4963,'WRSI Fusion'!$H$4:$H$354,'WRSI Fusion'!$AJ$4:$AJ$354)</f>
        <v>78.3358162386523</v>
      </c>
      <c r="AB4963" s="21" t="n">
        <f aca="false">AA4963/Z4963</f>
        <v>1.01473354081984</v>
      </c>
      <c r="AC4963" s="11"/>
      <c r="AD4963" s="11"/>
      <c r="AE4963" s="11"/>
      <c r="AF4963" s="22" t="n">
        <v>2023</v>
      </c>
      <c r="AG4963" s="22" t="s">
        <v>52</v>
      </c>
      <c r="AH4963" s="22" t="s">
        <v>53</v>
      </c>
      <c r="AI4963" s="22"/>
      <c r="AJ4963" s="23" t="n">
        <v>0.7</v>
      </c>
      <c r="AK4963" s="24" t="n">
        <v>100000</v>
      </c>
      <c r="AL4963" s="23" t="n">
        <v>0.8</v>
      </c>
      <c r="AM4963" s="24" t="n">
        <v>25000</v>
      </c>
      <c r="AN4963" s="23" t="n">
        <v>0.9</v>
      </c>
      <c r="AO4963" s="24" t="n">
        <v>10000</v>
      </c>
      <c r="AP4963" s="25" t="n">
        <f aca="false">IF(AB4963&lt;AJ4963,AK4963,IF(AB4963&lt;AL4963,AM4963,IF(AB4963&lt;=AN4963,AO4963,0)))</f>
        <v>0</v>
      </c>
    </row>
    <row r="4964" customFormat="false" ht="15.65" hidden="false" customHeight="false" outlineLevel="0" collapsed="false">
      <c r="A4964" s="11" t="n">
        <f aca="false">A4963+1</f>
        <v>4413</v>
      </c>
      <c r="B4964" s="12" t="s">
        <v>4373</v>
      </c>
      <c r="C4964" s="12" t="s">
        <v>4938</v>
      </c>
      <c r="D4964" s="12" t="s">
        <v>4939</v>
      </c>
      <c r="E4964" s="12" t="s">
        <v>4940</v>
      </c>
      <c r="F4964" s="14" t="s">
        <v>4954</v>
      </c>
      <c r="G4964" s="13" t="s">
        <v>4376</v>
      </c>
      <c r="H4964" s="12" t="s">
        <v>48</v>
      </c>
      <c r="I4964" s="12"/>
      <c r="J4964" s="14"/>
      <c r="K4964" s="15" t="n">
        <v>45213</v>
      </c>
      <c r="L4964" s="14" t="s">
        <v>4942</v>
      </c>
      <c r="M4964" s="16" t="n">
        <v>1</v>
      </c>
      <c r="N4964" s="16" t="n">
        <v>1</v>
      </c>
      <c r="O4964" s="17" t="n">
        <v>100000</v>
      </c>
      <c r="P4964" s="17" t="n">
        <v>100000</v>
      </c>
      <c r="Q4964" s="18" t="n">
        <v>12600</v>
      </c>
      <c r="R4964" s="19" t="n">
        <f aca="false">IF(H4964="F",1,0)</f>
        <v>1</v>
      </c>
      <c r="S4964" s="19" t="n">
        <f aca="false">IF(H4964="M",1,0)</f>
        <v>0</v>
      </c>
      <c r="T4964" s="11" t="s">
        <v>5333</v>
      </c>
      <c r="U4964" s="11" t="s">
        <v>325</v>
      </c>
      <c r="V4964" s="24" t="n">
        <f aca="false">_xlfn.xlookup(D4964,'WRSI Fusion'!$H$4:$H$354,'WRSI Fusion'!$AI$4:$AI$354)</f>
        <v>77.1984103091362</v>
      </c>
      <c r="W4964" s="16" t="n">
        <f aca="false">_xlfn.xlookup(D4964,'WRSI Maïs'!$H$4:$H$346,'WRSI Maïs'!$AG$4:$AG$346)</f>
        <v>88.169922330779</v>
      </c>
      <c r="X4964" s="16" t="n">
        <f aca="false">_xlfn.xlookup(D4964,'WRSI Mil'!$H$5:$H$355,'WRSI Mil'!$AG$5:$AG$355)</f>
        <v>84.9736065183319</v>
      </c>
      <c r="Y4964" s="16" t="n">
        <f aca="false">_xlfn.xlookup(D4964,'WRSI Sorgho'!$H$4:$H$354,'WRSI Sorgho'!$AI$4:$AI$354)</f>
        <v>77.590111909811</v>
      </c>
      <c r="Z4964" s="16" t="n">
        <f aca="false">V4964</f>
        <v>77.1984103091362</v>
      </c>
      <c r="AA4964" s="16" t="n">
        <f aca="false">_xlfn.xlookup(D4964,'WRSI Fusion'!$H$4:$H$354,'WRSI Fusion'!$AJ$4:$AJ$354)</f>
        <v>78.3358162386523</v>
      </c>
      <c r="AB4964" s="21" t="n">
        <f aca="false">AA4964/Z4964</f>
        <v>1.01473354081984</v>
      </c>
      <c r="AC4964" s="11"/>
      <c r="AD4964" s="11"/>
      <c r="AE4964" s="11"/>
      <c r="AF4964" s="22" t="n">
        <v>2023</v>
      </c>
      <c r="AG4964" s="22" t="s">
        <v>52</v>
      </c>
      <c r="AH4964" s="22" t="s">
        <v>53</v>
      </c>
      <c r="AI4964" s="22"/>
      <c r="AJ4964" s="23" t="n">
        <v>0.7</v>
      </c>
      <c r="AK4964" s="24" t="n">
        <v>100000</v>
      </c>
      <c r="AL4964" s="23" t="n">
        <v>0.8</v>
      </c>
      <c r="AM4964" s="24" t="n">
        <v>25000</v>
      </c>
      <c r="AN4964" s="23" t="n">
        <v>0.9</v>
      </c>
      <c r="AO4964" s="24" t="n">
        <v>10000</v>
      </c>
      <c r="AP4964" s="25" t="n">
        <f aca="false">IF(AB4964&lt;AJ4964,AK4964,IF(AB4964&lt;AL4964,AM4964,IF(AB4964&lt;=AN4964,AO4964,0)))</f>
        <v>0</v>
      </c>
    </row>
    <row r="4965" customFormat="false" ht="15.65" hidden="false" customHeight="false" outlineLevel="0" collapsed="false">
      <c r="A4965" s="11" t="n">
        <f aca="false">A4964+1</f>
        <v>4414</v>
      </c>
      <c r="B4965" s="12" t="s">
        <v>4373</v>
      </c>
      <c r="C4965" s="12" t="s">
        <v>4944</v>
      </c>
      <c r="D4965" s="12" t="s">
        <v>4945</v>
      </c>
      <c r="E4965" s="12" t="s">
        <v>4946</v>
      </c>
      <c r="F4965" s="14" t="s">
        <v>4966</v>
      </c>
      <c r="G4965" s="13" t="s">
        <v>4376</v>
      </c>
      <c r="H4965" s="12" t="s">
        <v>48</v>
      </c>
      <c r="I4965" s="12"/>
      <c r="J4965" s="14"/>
      <c r="K4965" s="15" t="n">
        <v>45213</v>
      </c>
      <c r="L4965" s="14" t="s">
        <v>4948</v>
      </c>
      <c r="M4965" s="16" t="n">
        <v>1</v>
      </c>
      <c r="N4965" s="16" t="n">
        <v>1</v>
      </c>
      <c r="O4965" s="17" t="n">
        <v>100000</v>
      </c>
      <c r="P4965" s="17" t="n">
        <v>100000</v>
      </c>
      <c r="Q4965" s="18" t="n">
        <v>12600</v>
      </c>
      <c r="R4965" s="19" t="n">
        <f aca="false">IF(H4965="F",1,0)</f>
        <v>1</v>
      </c>
      <c r="S4965" s="19" t="n">
        <f aca="false">IF(H4965="M",1,0)</f>
        <v>0</v>
      </c>
      <c r="T4965" s="11" t="s">
        <v>5334</v>
      </c>
      <c r="U4965" s="11" t="s">
        <v>325</v>
      </c>
      <c r="V4965" s="24" t="n">
        <f aca="false">_xlfn.xlookup(D4965,'WRSI Fusion'!$H$4:$H$354,'WRSI Fusion'!$AI$4:$AI$354)</f>
        <v>73.6609067451744</v>
      </c>
      <c r="W4965" s="16" t="n">
        <f aca="false">_xlfn.xlookup(D4965,'WRSI Maïs'!$H$4:$H$346,'WRSI Maïs'!$AG$4:$AG$346)</f>
        <v>75.9994798314583</v>
      </c>
      <c r="X4965" s="16" t="n">
        <f aca="false">_xlfn.xlookup(D4965,'WRSI Mil'!$H$5:$H$355,'WRSI Mil'!$AG$5:$AG$355)</f>
        <v>79.2823694410629</v>
      </c>
      <c r="Y4965" s="16" t="n">
        <f aca="false">_xlfn.xlookup(D4965,'WRSI Sorgho'!$H$4:$H$354,'WRSI Sorgho'!$AI$4:$AI$354)</f>
        <v>73.2272484963473</v>
      </c>
      <c r="Z4965" s="16" t="n">
        <f aca="false">V4965</f>
        <v>73.6609067451744</v>
      </c>
      <c r="AA4965" s="16" t="n">
        <f aca="false">_xlfn.xlookup(D4965,'WRSI Fusion'!$H$4:$H$354,'WRSI Fusion'!$AJ$4:$AJ$354)</f>
        <v>67.2589789876622</v>
      </c>
      <c r="AB4965" s="21" t="n">
        <f aca="false">AA4965/Z4965</f>
        <v>0.913089207825539</v>
      </c>
      <c r="AC4965" s="11"/>
      <c r="AD4965" s="11"/>
      <c r="AE4965" s="11"/>
      <c r="AF4965" s="22" t="n">
        <v>2023</v>
      </c>
      <c r="AG4965" s="22" t="s">
        <v>52</v>
      </c>
      <c r="AH4965" s="22" t="s">
        <v>53</v>
      </c>
      <c r="AI4965" s="22"/>
      <c r="AJ4965" s="23" t="n">
        <v>0.7</v>
      </c>
      <c r="AK4965" s="24" t="n">
        <v>100000</v>
      </c>
      <c r="AL4965" s="23" t="n">
        <v>0.8</v>
      </c>
      <c r="AM4965" s="24" t="n">
        <v>25000</v>
      </c>
      <c r="AN4965" s="23" t="n">
        <v>0.9</v>
      </c>
      <c r="AO4965" s="24" t="n">
        <v>10000</v>
      </c>
      <c r="AP4965" s="25" t="n">
        <f aca="false">IF(AB4965&lt;AJ4965,AK4965,IF(AB4965&lt;AL4965,AM4965,IF(AB4965&lt;=AN4965,AO4965,0)))</f>
        <v>0</v>
      </c>
    </row>
    <row r="4966" customFormat="false" ht="15.65" hidden="false" customHeight="false" outlineLevel="0" collapsed="false">
      <c r="A4966" s="11" t="n">
        <f aca="false">A4965+1</f>
        <v>4415</v>
      </c>
      <c r="B4966" s="12" t="s">
        <v>4373</v>
      </c>
      <c r="C4966" s="12" t="s">
        <v>4938</v>
      </c>
      <c r="D4966" s="12" t="s">
        <v>4939</v>
      </c>
      <c r="E4966" s="12" t="s">
        <v>4940</v>
      </c>
      <c r="F4966" s="14" t="s">
        <v>4995</v>
      </c>
      <c r="G4966" s="13" t="s">
        <v>4376</v>
      </c>
      <c r="H4966" s="12" t="s">
        <v>48</v>
      </c>
      <c r="I4966" s="12"/>
      <c r="J4966" s="14"/>
      <c r="K4966" s="15" t="n">
        <v>45213</v>
      </c>
      <c r="L4966" s="14" t="s">
        <v>4942</v>
      </c>
      <c r="M4966" s="16" t="n">
        <v>1</v>
      </c>
      <c r="N4966" s="16" t="n">
        <v>1</v>
      </c>
      <c r="O4966" s="17" t="n">
        <v>100000</v>
      </c>
      <c r="P4966" s="17" t="n">
        <v>100000</v>
      </c>
      <c r="Q4966" s="18" t="n">
        <v>12600</v>
      </c>
      <c r="R4966" s="19" t="n">
        <f aca="false">IF(H4966="F",1,0)</f>
        <v>1</v>
      </c>
      <c r="S4966" s="19" t="n">
        <f aca="false">IF(H4966="M",1,0)</f>
        <v>0</v>
      </c>
      <c r="T4966" s="11" t="s">
        <v>5335</v>
      </c>
      <c r="U4966" s="11" t="s">
        <v>325</v>
      </c>
      <c r="V4966" s="24" t="n">
        <f aca="false">_xlfn.xlookup(D4966,'WRSI Fusion'!$H$4:$H$354,'WRSI Fusion'!$AI$4:$AI$354)</f>
        <v>77.1984103091362</v>
      </c>
      <c r="W4966" s="16" t="n">
        <f aca="false">_xlfn.xlookup(D4966,'WRSI Maïs'!$H$4:$H$346,'WRSI Maïs'!$AG$4:$AG$346)</f>
        <v>88.169922330779</v>
      </c>
      <c r="X4966" s="16" t="n">
        <f aca="false">_xlfn.xlookup(D4966,'WRSI Mil'!$H$5:$H$355,'WRSI Mil'!$AG$5:$AG$355)</f>
        <v>84.9736065183319</v>
      </c>
      <c r="Y4966" s="16" t="n">
        <f aca="false">_xlfn.xlookup(D4966,'WRSI Sorgho'!$H$4:$H$354,'WRSI Sorgho'!$AI$4:$AI$354)</f>
        <v>77.590111909811</v>
      </c>
      <c r="Z4966" s="16" t="n">
        <f aca="false">V4966</f>
        <v>77.1984103091362</v>
      </c>
      <c r="AA4966" s="16" t="n">
        <f aca="false">_xlfn.xlookup(D4966,'WRSI Fusion'!$H$4:$H$354,'WRSI Fusion'!$AJ$4:$AJ$354)</f>
        <v>78.3358162386523</v>
      </c>
      <c r="AB4966" s="21" t="n">
        <f aca="false">AA4966/Z4966</f>
        <v>1.01473354081984</v>
      </c>
      <c r="AC4966" s="11"/>
      <c r="AD4966" s="11"/>
      <c r="AE4966" s="11"/>
      <c r="AF4966" s="22" t="n">
        <v>2023</v>
      </c>
      <c r="AG4966" s="22" t="s">
        <v>52</v>
      </c>
      <c r="AH4966" s="22" t="s">
        <v>53</v>
      </c>
      <c r="AI4966" s="22"/>
      <c r="AJ4966" s="23" t="n">
        <v>0.7</v>
      </c>
      <c r="AK4966" s="24" t="n">
        <v>100000</v>
      </c>
      <c r="AL4966" s="23" t="n">
        <v>0.8</v>
      </c>
      <c r="AM4966" s="24" t="n">
        <v>25000</v>
      </c>
      <c r="AN4966" s="23" t="n">
        <v>0.9</v>
      </c>
      <c r="AO4966" s="24" t="n">
        <v>10000</v>
      </c>
      <c r="AP4966" s="25" t="n">
        <f aca="false">IF(AB4966&lt;AJ4966,AK4966,IF(AB4966&lt;AL4966,AM4966,IF(AB4966&lt;=AN4966,AO4966,0)))</f>
        <v>0</v>
      </c>
    </row>
    <row r="4967" customFormat="false" ht="15.65" hidden="false" customHeight="false" outlineLevel="0" collapsed="false">
      <c r="A4967" s="11" t="n">
        <f aca="false">A4966+1</f>
        <v>4416</v>
      </c>
      <c r="B4967" s="12" t="s">
        <v>4373</v>
      </c>
      <c r="C4967" s="12" t="s">
        <v>4938</v>
      </c>
      <c r="D4967" s="12" t="s">
        <v>4939</v>
      </c>
      <c r="E4967" s="12" t="s">
        <v>4940</v>
      </c>
      <c r="F4967" s="14" t="s">
        <v>4995</v>
      </c>
      <c r="G4967" s="13" t="s">
        <v>4376</v>
      </c>
      <c r="H4967" s="12" t="s">
        <v>48</v>
      </c>
      <c r="I4967" s="12"/>
      <c r="J4967" s="14"/>
      <c r="K4967" s="15" t="n">
        <v>45213</v>
      </c>
      <c r="L4967" s="14" t="s">
        <v>4942</v>
      </c>
      <c r="M4967" s="16" t="n">
        <v>1</v>
      </c>
      <c r="N4967" s="16" t="n">
        <v>1</v>
      </c>
      <c r="O4967" s="17" t="n">
        <v>100000</v>
      </c>
      <c r="P4967" s="17" t="n">
        <v>100000</v>
      </c>
      <c r="Q4967" s="18" t="n">
        <v>12600</v>
      </c>
      <c r="R4967" s="19" t="n">
        <f aca="false">IF(H4967="F",1,0)</f>
        <v>1</v>
      </c>
      <c r="S4967" s="19" t="n">
        <f aca="false">IF(H4967="M",1,0)</f>
        <v>0</v>
      </c>
      <c r="T4967" s="11" t="s">
        <v>5336</v>
      </c>
      <c r="U4967" s="11" t="s">
        <v>325</v>
      </c>
      <c r="V4967" s="24" t="n">
        <f aca="false">_xlfn.xlookup(D4967,'WRSI Fusion'!$H$4:$H$354,'WRSI Fusion'!$AI$4:$AI$354)</f>
        <v>77.1984103091362</v>
      </c>
      <c r="W4967" s="16" t="n">
        <f aca="false">_xlfn.xlookup(D4967,'WRSI Maïs'!$H$4:$H$346,'WRSI Maïs'!$AG$4:$AG$346)</f>
        <v>88.169922330779</v>
      </c>
      <c r="X4967" s="16" t="n">
        <f aca="false">_xlfn.xlookup(D4967,'WRSI Mil'!$H$5:$H$355,'WRSI Mil'!$AG$5:$AG$355)</f>
        <v>84.9736065183319</v>
      </c>
      <c r="Y4967" s="16" t="n">
        <f aca="false">_xlfn.xlookup(D4967,'WRSI Sorgho'!$H$4:$H$354,'WRSI Sorgho'!$AI$4:$AI$354)</f>
        <v>77.590111909811</v>
      </c>
      <c r="Z4967" s="16" t="n">
        <f aca="false">V4967</f>
        <v>77.1984103091362</v>
      </c>
      <c r="AA4967" s="16" t="n">
        <f aca="false">_xlfn.xlookup(D4967,'WRSI Fusion'!$H$4:$H$354,'WRSI Fusion'!$AJ$4:$AJ$354)</f>
        <v>78.3358162386523</v>
      </c>
      <c r="AB4967" s="21" t="n">
        <f aca="false">AA4967/Z4967</f>
        <v>1.01473354081984</v>
      </c>
      <c r="AC4967" s="11"/>
      <c r="AD4967" s="11"/>
      <c r="AE4967" s="11"/>
      <c r="AF4967" s="22" t="n">
        <v>2023</v>
      </c>
      <c r="AG4967" s="22" t="s">
        <v>52</v>
      </c>
      <c r="AH4967" s="22" t="s">
        <v>53</v>
      </c>
      <c r="AI4967" s="22"/>
      <c r="AJ4967" s="23" t="n">
        <v>0.7</v>
      </c>
      <c r="AK4967" s="24" t="n">
        <v>100000</v>
      </c>
      <c r="AL4967" s="23" t="n">
        <v>0.8</v>
      </c>
      <c r="AM4967" s="24" t="n">
        <v>25000</v>
      </c>
      <c r="AN4967" s="23" t="n">
        <v>0.9</v>
      </c>
      <c r="AO4967" s="24" t="n">
        <v>10000</v>
      </c>
      <c r="AP4967" s="25" t="n">
        <f aca="false">IF(AB4967&lt;AJ4967,AK4967,IF(AB4967&lt;AL4967,AM4967,IF(AB4967&lt;=AN4967,AO4967,0)))</f>
        <v>0</v>
      </c>
    </row>
    <row r="4968" customFormat="false" ht="15.65" hidden="false" customHeight="false" outlineLevel="0" collapsed="false">
      <c r="A4968" s="11" t="n">
        <f aca="false">A4967+1</f>
        <v>4417</v>
      </c>
      <c r="B4968" s="12" t="s">
        <v>4373</v>
      </c>
      <c r="C4968" s="12" t="s">
        <v>4938</v>
      </c>
      <c r="D4968" s="12" t="s">
        <v>4939</v>
      </c>
      <c r="E4968" s="12" t="s">
        <v>4940</v>
      </c>
      <c r="F4968" s="14" t="s">
        <v>4963</v>
      </c>
      <c r="G4968" s="13" t="s">
        <v>4376</v>
      </c>
      <c r="H4968" s="12" t="s">
        <v>55</v>
      </c>
      <c r="I4968" s="12"/>
      <c r="J4968" s="14"/>
      <c r="K4968" s="15" t="n">
        <v>45213</v>
      </c>
      <c r="L4968" s="14" t="s">
        <v>4942</v>
      </c>
      <c r="M4968" s="16" t="n">
        <v>1</v>
      </c>
      <c r="N4968" s="16" t="n">
        <v>1</v>
      </c>
      <c r="O4968" s="17" t="n">
        <v>100000</v>
      </c>
      <c r="P4968" s="17" t="n">
        <v>100000</v>
      </c>
      <c r="Q4968" s="18" t="n">
        <v>12600</v>
      </c>
      <c r="R4968" s="19" t="n">
        <f aca="false">IF(H4968="F",1,0)</f>
        <v>0</v>
      </c>
      <c r="S4968" s="19" t="n">
        <f aca="false">IF(H4968="M",1,0)</f>
        <v>1</v>
      </c>
      <c r="T4968" s="11" t="s">
        <v>5337</v>
      </c>
      <c r="U4968" s="11" t="s">
        <v>325</v>
      </c>
      <c r="V4968" s="24" t="n">
        <f aca="false">_xlfn.xlookup(D4968,'WRSI Fusion'!$H$4:$H$354,'WRSI Fusion'!$AI$4:$AI$354)</f>
        <v>77.1984103091362</v>
      </c>
      <c r="W4968" s="16" t="n">
        <f aca="false">_xlfn.xlookup(D4968,'WRSI Maïs'!$H$4:$H$346,'WRSI Maïs'!$AG$4:$AG$346)</f>
        <v>88.169922330779</v>
      </c>
      <c r="X4968" s="16" t="n">
        <f aca="false">_xlfn.xlookup(D4968,'WRSI Mil'!$H$5:$H$355,'WRSI Mil'!$AG$5:$AG$355)</f>
        <v>84.9736065183319</v>
      </c>
      <c r="Y4968" s="16" t="n">
        <f aca="false">_xlfn.xlookup(D4968,'WRSI Sorgho'!$H$4:$H$354,'WRSI Sorgho'!$AI$4:$AI$354)</f>
        <v>77.590111909811</v>
      </c>
      <c r="Z4968" s="16" t="n">
        <f aca="false">V4968</f>
        <v>77.1984103091362</v>
      </c>
      <c r="AA4968" s="16" t="n">
        <f aca="false">_xlfn.xlookup(D4968,'WRSI Fusion'!$H$4:$H$354,'WRSI Fusion'!$AJ$4:$AJ$354)</f>
        <v>78.3358162386523</v>
      </c>
      <c r="AB4968" s="21" t="n">
        <f aca="false">AA4968/Z4968</f>
        <v>1.01473354081984</v>
      </c>
      <c r="AC4968" s="11"/>
      <c r="AD4968" s="11"/>
      <c r="AE4968" s="11"/>
      <c r="AF4968" s="22" t="n">
        <v>2023</v>
      </c>
      <c r="AG4968" s="22" t="s">
        <v>52</v>
      </c>
      <c r="AH4968" s="22" t="s">
        <v>53</v>
      </c>
      <c r="AI4968" s="22"/>
      <c r="AJ4968" s="23" t="n">
        <v>0.7</v>
      </c>
      <c r="AK4968" s="24" t="n">
        <v>100000</v>
      </c>
      <c r="AL4968" s="23" t="n">
        <v>0.8</v>
      </c>
      <c r="AM4968" s="24" t="n">
        <v>25000</v>
      </c>
      <c r="AN4968" s="23" t="n">
        <v>0.9</v>
      </c>
      <c r="AO4968" s="24" t="n">
        <v>10000</v>
      </c>
      <c r="AP4968" s="25" t="n">
        <f aca="false">IF(AB4968&lt;AJ4968,AK4968,IF(AB4968&lt;AL4968,AM4968,IF(AB4968&lt;=AN4968,AO4968,0)))</f>
        <v>0</v>
      </c>
    </row>
    <row r="4969" customFormat="false" ht="15.65" hidden="false" customHeight="false" outlineLevel="0" collapsed="false">
      <c r="A4969" s="11" t="n">
        <f aca="false">A4968+1</f>
        <v>4418</v>
      </c>
      <c r="B4969" s="12" t="s">
        <v>4373</v>
      </c>
      <c r="C4969" s="12" t="s">
        <v>4944</v>
      </c>
      <c r="D4969" s="12" t="s">
        <v>4945</v>
      </c>
      <c r="E4969" s="12" t="s">
        <v>4946</v>
      </c>
      <c r="F4969" s="14" t="s">
        <v>4960</v>
      </c>
      <c r="G4969" s="13" t="s">
        <v>4376</v>
      </c>
      <c r="H4969" s="12" t="s">
        <v>48</v>
      </c>
      <c r="I4969" s="12"/>
      <c r="J4969" s="14"/>
      <c r="K4969" s="15" t="n">
        <v>45213</v>
      </c>
      <c r="L4969" s="14" t="s">
        <v>4948</v>
      </c>
      <c r="M4969" s="16" t="n">
        <v>1</v>
      </c>
      <c r="N4969" s="16" t="n">
        <v>1</v>
      </c>
      <c r="O4969" s="17" t="n">
        <v>100000</v>
      </c>
      <c r="P4969" s="17" t="n">
        <v>100000</v>
      </c>
      <c r="Q4969" s="18" t="n">
        <v>12600</v>
      </c>
      <c r="R4969" s="19" t="n">
        <f aca="false">IF(H4969="F",1,0)</f>
        <v>1</v>
      </c>
      <c r="S4969" s="19" t="n">
        <f aca="false">IF(H4969="M",1,0)</f>
        <v>0</v>
      </c>
      <c r="T4969" s="11" t="s">
        <v>5338</v>
      </c>
      <c r="U4969" s="11" t="s">
        <v>325</v>
      </c>
      <c r="V4969" s="24" t="n">
        <f aca="false">_xlfn.xlookup(D4969,'WRSI Fusion'!$H$4:$H$354,'WRSI Fusion'!$AI$4:$AI$354)</f>
        <v>73.6609067451744</v>
      </c>
      <c r="W4969" s="16" t="n">
        <f aca="false">_xlfn.xlookup(D4969,'WRSI Maïs'!$H$4:$H$346,'WRSI Maïs'!$AG$4:$AG$346)</f>
        <v>75.9994798314583</v>
      </c>
      <c r="X4969" s="16" t="n">
        <f aca="false">_xlfn.xlookup(D4969,'WRSI Mil'!$H$5:$H$355,'WRSI Mil'!$AG$5:$AG$355)</f>
        <v>79.2823694410629</v>
      </c>
      <c r="Y4969" s="16" t="n">
        <f aca="false">_xlfn.xlookup(D4969,'WRSI Sorgho'!$H$4:$H$354,'WRSI Sorgho'!$AI$4:$AI$354)</f>
        <v>73.2272484963473</v>
      </c>
      <c r="Z4969" s="16" t="n">
        <f aca="false">V4969</f>
        <v>73.6609067451744</v>
      </c>
      <c r="AA4969" s="16" t="n">
        <f aca="false">_xlfn.xlookup(D4969,'WRSI Fusion'!$H$4:$H$354,'WRSI Fusion'!$AJ$4:$AJ$354)</f>
        <v>67.2589789876622</v>
      </c>
      <c r="AB4969" s="21" t="n">
        <f aca="false">AA4969/Z4969</f>
        <v>0.913089207825539</v>
      </c>
      <c r="AC4969" s="11"/>
      <c r="AD4969" s="11"/>
      <c r="AE4969" s="11"/>
      <c r="AF4969" s="22" t="n">
        <v>2023</v>
      </c>
      <c r="AG4969" s="22" t="s">
        <v>52</v>
      </c>
      <c r="AH4969" s="22" t="s">
        <v>53</v>
      </c>
      <c r="AI4969" s="22"/>
      <c r="AJ4969" s="23" t="n">
        <v>0.7</v>
      </c>
      <c r="AK4969" s="24" t="n">
        <v>100000</v>
      </c>
      <c r="AL4969" s="23" t="n">
        <v>0.8</v>
      </c>
      <c r="AM4969" s="24" t="n">
        <v>25000</v>
      </c>
      <c r="AN4969" s="23" t="n">
        <v>0.9</v>
      </c>
      <c r="AO4969" s="24" t="n">
        <v>10000</v>
      </c>
      <c r="AP4969" s="25" t="n">
        <f aca="false">IF(AB4969&lt;AJ4969,AK4969,IF(AB4969&lt;AL4969,AM4969,IF(AB4969&lt;=AN4969,AO4969,0)))</f>
        <v>0</v>
      </c>
    </row>
    <row r="4970" customFormat="false" ht="15.65" hidden="false" customHeight="false" outlineLevel="0" collapsed="false">
      <c r="A4970" s="11" t="n">
        <f aca="false">A4969+1</f>
        <v>4419</v>
      </c>
      <c r="B4970" s="12" t="s">
        <v>4373</v>
      </c>
      <c r="C4970" s="12" t="s">
        <v>4944</v>
      </c>
      <c r="D4970" s="12" t="s">
        <v>4945</v>
      </c>
      <c r="E4970" s="12" t="s">
        <v>4946</v>
      </c>
      <c r="F4970" s="14" t="s">
        <v>4947</v>
      </c>
      <c r="G4970" s="13" t="s">
        <v>4376</v>
      </c>
      <c r="H4970" s="12" t="s">
        <v>55</v>
      </c>
      <c r="I4970" s="12"/>
      <c r="J4970" s="14"/>
      <c r="K4970" s="15" t="n">
        <v>45213</v>
      </c>
      <c r="L4970" s="14" t="s">
        <v>4948</v>
      </c>
      <c r="M4970" s="16" t="n">
        <v>1</v>
      </c>
      <c r="N4970" s="16" t="n">
        <v>1</v>
      </c>
      <c r="O4970" s="17" t="n">
        <v>100000</v>
      </c>
      <c r="P4970" s="17" t="n">
        <v>100000</v>
      </c>
      <c r="Q4970" s="18" t="n">
        <v>12600</v>
      </c>
      <c r="R4970" s="19" t="n">
        <f aca="false">IF(H4970="F",1,0)</f>
        <v>0</v>
      </c>
      <c r="S4970" s="19" t="n">
        <f aca="false">IF(H4970="M",1,0)</f>
        <v>1</v>
      </c>
      <c r="T4970" s="11" t="s">
        <v>5339</v>
      </c>
      <c r="U4970" s="11" t="s">
        <v>325</v>
      </c>
      <c r="V4970" s="24" t="n">
        <f aca="false">_xlfn.xlookup(D4970,'WRSI Fusion'!$H$4:$H$354,'WRSI Fusion'!$AI$4:$AI$354)</f>
        <v>73.6609067451744</v>
      </c>
      <c r="W4970" s="16" t="n">
        <f aca="false">_xlfn.xlookup(D4970,'WRSI Maïs'!$H$4:$H$346,'WRSI Maïs'!$AG$4:$AG$346)</f>
        <v>75.9994798314583</v>
      </c>
      <c r="X4970" s="16" t="n">
        <f aca="false">_xlfn.xlookup(D4970,'WRSI Mil'!$H$5:$H$355,'WRSI Mil'!$AG$5:$AG$355)</f>
        <v>79.2823694410629</v>
      </c>
      <c r="Y4970" s="16" t="n">
        <f aca="false">_xlfn.xlookup(D4970,'WRSI Sorgho'!$H$4:$H$354,'WRSI Sorgho'!$AI$4:$AI$354)</f>
        <v>73.2272484963473</v>
      </c>
      <c r="Z4970" s="16" t="n">
        <f aca="false">V4970</f>
        <v>73.6609067451744</v>
      </c>
      <c r="AA4970" s="16" t="n">
        <f aca="false">_xlfn.xlookup(D4970,'WRSI Fusion'!$H$4:$H$354,'WRSI Fusion'!$AJ$4:$AJ$354)</f>
        <v>67.2589789876622</v>
      </c>
      <c r="AB4970" s="21" t="n">
        <f aca="false">AA4970/Z4970</f>
        <v>0.913089207825539</v>
      </c>
      <c r="AC4970" s="11"/>
      <c r="AD4970" s="11"/>
      <c r="AE4970" s="11"/>
      <c r="AF4970" s="22" t="n">
        <v>2023</v>
      </c>
      <c r="AG4970" s="22" t="s">
        <v>52</v>
      </c>
      <c r="AH4970" s="22" t="s">
        <v>53</v>
      </c>
      <c r="AI4970" s="22"/>
      <c r="AJ4970" s="23" t="n">
        <v>0.7</v>
      </c>
      <c r="AK4970" s="24" t="n">
        <v>100000</v>
      </c>
      <c r="AL4970" s="23" t="n">
        <v>0.8</v>
      </c>
      <c r="AM4970" s="24" t="n">
        <v>25000</v>
      </c>
      <c r="AN4970" s="23" t="n">
        <v>0.9</v>
      </c>
      <c r="AO4970" s="24" t="n">
        <v>10000</v>
      </c>
      <c r="AP4970" s="25" t="n">
        <f aca="false">IF(AB4970&lt;AJ4970,AK4970,IF(AB4970&lt;AL4970,AM4970,IF(AB4970&lt;=AN4970,AO4970,0)))</f>
        <v>0</v>
      </c>
    </row>
    <row r="4971" customFormat="false" ht="15.65" hidden="false" customHeight="false" outlineLevel="0" collapsed="false">
      <c r="A4971" s="11" t="n">
        <f aca="false">A4970+1</f>
        <v>4420</v>
      </c>
      <c r="B4971" s="12" t="s">
        <v>4373</v>
      </c>
      <c r="C4971" s="12" t="s">
        <v>4944</v>
      </c>
      <c r="D4971" s="12" t="s">
        <v>4945</v>
      </c>
      <c r="E4971" s="12" t="s">
        <v>4946</v>
      </c>
      <c r="F4971" s="14" t="s">
        <v>4947</v>
      </c>
      <c r="G4971" s="13" t="s">
        <v>4376</v>
      </c>
      <c r="H4971" s="12" t="s">
        <v>48</v>
      </c>
      <c r="I4971" s="12"/>
      <c r="J4971" s="14"/>
      <c r="K4971" s="15" t="n">
        <v>45213</v>
      </c>
      <c r="L4971" s="14" t="s">
        <v>4948</v>
      </c>
      <c r="M4971" s="16" t="n">
        <v>1</v>
      </c>
      <c r="N4971" s="16" t="n">
        <v>1</v>
      </c>
      <c r="O4971" s="17" t="n">
        <v>100000</v>
      </c>
      <c r="P4971" s="17" t="n">
        <v>100000</v>
      </c>
      <c r="Q4971" s="18" t="n">
        <v>12600</v>
      </c>
      <c r="R4971" s="19" t="n">
        <f aca="false">IF(H4971="F",1,0)</f>
        <v>1</v>
      </c>
      <c r="S4971" s="19" t="n">
        <f aca="false">IF(H4971="M",1,0)</f>
        <v>0</v>
      </c>
      <c r="T4971" s="11" t="s">
        <v>5340</v>
      </c>
      <c r="U4971" s="11" t="s">
        <v>325</v>
      </c>
      <c r="V4971" s="24" t="n">
        <f aca="false">_xlfn.xlookup(D4971,'WRSI Fusion'!$H$4:$H$354,'WRSI Fusion'!$AI$4:$AI$354)</f>
        <v>73.6609067451744</v>
      </c>
      <c r="W4971" s="16" t="n">
        <f aca="false">_xlfn.xlookup(D4971,'WRSI Maïs'!$H$4:$H$346,'WRSI Maïs'!$AG$4:$AG$346)</f>
        <v>75.9994798314583</v>
      </c>
      <c r="X4971" s="16" t="n">
        <f aca="false">_xlfn.xlookup(D4971,'WRSI Mil'!$H$5:$H$355,'WRSI Mil'!$AG$5:$AG$355)</f>
        <v>79.2823694410629</v>
      </c>
      <c r="Y4971" s="16" t="n">
        <f aca="false">_xlfn.xlookup(D4971,'WRSI Sorgho'!$H$4:$H$354,'WRSI Sorgho'!$AI$4:$AI$354)</f>
        <v>73.2272484963473</v>
      </c>
      <c r="Z4971" s="16" t="n">
        <f aca="false">V4971</f>
        <v>73.6609067451744</v>
      </c>
      <c r="AA4971" s="16" t="n">
        <f aca="false">_xlfn.xlookup(D4971,'WRSI Fusion'!$H$4:$H$354,'WRSI Fusion'!$AJ$4:$AJ$354)</f>
        <v>67.2589789876622</v>
      </c>
      <c r="AB4971" s="21" t="n">
        <f aca="false">AA4971/Z4971</f>
        <v>0.913089207825539</v>
      </c>
      <c r="AC4971" s="11"/>
      <c r="AD4971" s="11"/>
      <c r="AE4971" s="11"/>
      <c r="AF4971" s="22" t="n">
        <v>2023</v>
      </c>
      <c r="AG4971" s="22" t="s">
        <v>52</v>
      </c>
      <c r="AH4971" s="22" t="s">
        <v>53</v>
      </c>
      <c r="AI4971" s="22"/>
      <c r="AJ4971" s="23" t="n">
        <v>0.7</v>
      </c>
      <c r="AK4971" s="24" t="n">
        <v>100000</v>
      </c>
      <c r="AL4971" s="23" t="n">
        <v>0.8</v>
      </c>
      <c r="AM4971" s="24" t="n">
        <v>25000</v>
      </c>
      <c r="AN4971" s="23" t="n">
        <v>0.9</v>
      </c>
      <c r="AO4971" s="24" t="n">
        <v>10000</v>
      </c>
      <c r="AP4971" s="25" t="n">
        <f aca="false">IF(AB4971&lt;AJ4971,AK4971,IF(AB4971&lt;AL4971,AM4971,IF(AB4971&lt;=AN4971,AO4971,0)))</f>
        <v>0</v>
      </c>
    </row>
    <row r="4972" customFormat="false" ht="15.65" hidden="false" customHeight="false" outlineLevel="0" collapsed="false">
      <c r="A4972" s="11" t="n">
        <f aca="false">A4971+1</f>
        <v>4421</v>
      </c>
      <c r="B4972" s="12" t="s">
        <v>4373</v>
      </c>
      <c r="C4972" s="12" t="s">
        <v>4944</v>
      </c>
      <c r="D4972" s="12" t="s">
        <v>4945</v>
      </c>
      <c r="E4972" s="12" t="s">
        <v>4946</v>
      </c>
      <c r="F4972" s="14" t="s">
        <v>4975</v>
      </c>
      <c r="G4972" s="13" t="s">
        <v>4376</v>
      </c>
      <c r="H4972" s="12" t="s">
        <v>55</v>
      </c>
      <c r="I4972" s="12"/>
      <c r="J4972" s="14"/>
      <c r="K4972" s="15" t="n">
        <v>45213</v>
      </c>
      <c r="L4972" s="14" t="s">
        <v>4948</v>
      </c>
      <c r="M4972" s="16" t="n">
        <v>1</v>
      </c>
      <c r="N4972" s="16" t="n">
        <v>1</v>
      </c>
      <c r="O4972" s="17" t="n">
        <v>100000</v>
      </c>
      <c r="P4972" s="17" t="n">
        <v>100000</v>
      </c>
      <c r="Q4972" s="18" t="n">
        <v>12600</v>
      </c>
      <c r="R4972" s="19" t="n">
        <f aca="false">IF(H4972="F",1,0)</f>
        <v>0</v>
      </c>
      <c r="S4972" s="19" t="n">
        <f aca="false">IF(H4972="M",1,0)</f>
        <v>1</v>
      </c>
      <c r="T4972" s="11" t="s">
        <v>5341</v>
      </c>
      <c r="U4972" s="11" t="s">
        <v>325</v>
      </c>
      <c r="V4972" s="24" t="n">
        <f aca="false">_xlfn.xlookup(D4972,'WRSI Fusion'!$H$4:$H$354,'WRSI Fusion'!$AI$4:$AI$354)</f>
        <v>73.6609067451744</v>
      </c>
      <c r="W4972" s="16" t="n">
        <f aca="false">_xlfn.xlookup(D4972,'WRSI Maïs'!$H$4:$H$346,'WRSI Maïs'!$AG$4:$AG$346)</f>
        <v>75.9994798314583</v>
      </c>
      <c r="X4972" s="16" t="n">
        <f aca="false">_xlfn.xlookup(D4972,'WRSI Mil'!$H$5:$H$355,'WRSI Mil'!$AG$5:$AG$355)</f>
        <v>79.2823694410629</v>
      </c>
      <c r="Y4972" s="16" t="n">
        <f aca="false">_xlfn.xlookup(D4972,'WRSI Sorgho'!$H$4:$H$354,'WRSI Sorgho'!$AI$4:$AI$354)</f>
        <v>73.2272484963473</v>
      </c>
      <c r="Z4972" s="16" t="n">
        <f aca="false">V4972</f>
        <v>73.6609067451744</v>
      </c>
      <c r="AA4972" s="16" t="n">
        <f aca="false">_xlfn.xlookup(D4972,'WRSI Fusion'!$H$4:$H$354,'WRSI Fusion'!$AJ$4:$AJ$354)</f>
        <v>67.2589789876622</v>
      </c>
      <c r="AB4972" s="21" t="n">
        <f aca="false">AA4972/Z4972</f>
        <v>0.913089207825539</v>
      </c>
      <c r="AC4972" s="11"/>
      <c r="AD4972" s="11"/>
      <c r="AE4972" s="11"/>
      <c r="AF4972" s="22" t="n">
        <v>2023</v>
      </c>
      <c r="AG4972" s="22" t="s">
        <v>52</v>
      </c>
      <c r="AH4972" s="22" t="s">
        <v>53</v>
      </c>
      <c r="AI4972" s="22"/>
      <c r="AJ4972" s="23" t="n">
        <v>0.7</v>
      </c>
      <c r="AK4972" s="24" t="n">
        <v>100000</v>
      </c>
      <c r="AL4972" s="23" t="n">
        <v>0.8</v>
      </c>
      <c r="AM4972" s="24" t="n">
        <v>25000</v>
      </c>
      <c r="AN4972" s="23" t="n">
        <v>0.9</v>
      </c>
      <c r="AO4972" s="24" t="n">
        <v>10000</v>
      </c>
      <c r="AP4972" s="25" t="n">
        <f aca="false">IF(AB4972&lt;AJ4972,AK4972,IF(AB4972&lt;AL4972,AM4972,IF(AB4972&lt;=AN4972,AO4972,0)))</f>
        <v>0</v>
      </c>
    </row>
    <row r="4973" customFormat="false" ht="15.65" hidden="false" customHeight="false" outlineLevel="0" collapsed="false">
      <c r="A4973" s="11" t="n">
        <f aca="false">A4972+1</f>
        <v>4422</v>
      </c>
      <c r="B4973" s="12" t="s">
        <v>4373</v>
      </c>
      <c r="C4973" s="12" t="s">
        <v>4944</v>
      </c>
      <c r="D4973" s="12" t="s">
        <v>4945</v>
      </c>
      <c r="E4973" s="12" t="s">
        <v>4946</v>
      </c>
      <c r="F4973" s="14" t="s">
        <v>4952</v>
      </c>
      <c r="G4973" s="13" t="s">
        <v>4376</v>
      </c>
      <c r="H4973" s="12" t="s">
        <v>48</v>
      </c>
      <c r="I4973" s="12"/>
      <c r="J4973" s="14"/>
      <c r="K4973" s="15" t="n">
        <v>45213</v>
      </c>
      <c r="L4973" s="14" t="s">
        <v>4948</v>
      </c>
      <c r="M4973" s="16" t="n">
        <v>1</v>
      </c>
      <c r="N4973" s="16" t="n">
        <v>1</v>
      </c>
      <c r="O4973" s="17" t="n">
        <v>100000</v>
      </c>
      <c r="P4973" s="17" t="n">
        <v>100000</v>
      </c>
      <c r="Q4973" s="18" t="n">
        <v>12600</v>
      </c>
      <c r="R4973" s="19" t="n">
        <f aca="false">IF(H4973="F",1,0)</f>
        <v>1</v>
      </c>
      <c r="S4973" s="19" t="n">
        <f aca="false">IF(H4973="M",1,0)</f>
        <v>0</v>
      </c>
      <c r="T4973" s="11" t="s">
        <v>5342</v>
      </c>
      <c r="U4973" s="11" t="s">
        <v>325</v>
      </c>
      <c r="V4973" s="24" t="n">
        <f aca="false">_xlfn.xlookup(D4973,'WRSI Fusion'!$H$4:$H$354,'WRSI Fusion'!$AI$4:$AI$354)</f>
        <v>73.6609067451744</v>
      </c>
      <c r="W4973" s="16" t="n">
        <f aca="false">_xlfn.xlookup(D4973,'WRSI Maïs'!$H$4:$H$346,'WRSI Maïs'!$AG$4:$AG$346)</f>
        <v>75.9994798314583</v>
      </c>
      <c r="X4973" s="16" t="n">
        <f aca="false">_xlfn.xlookup(D4973,'WRSI Mil'!$H$5:$H$355,'WRSI Mil'!$AG$5:$AG$355)</f>
        <v>79.2823694410629</v>
      </c>
      <c r="Y4973" s="16" t="n">
        <f aca="false">_xlfn.xlookup(D4973,'WRSI Sorgho'!$H$4:$H$354,'WRSI Sorgho'!$AI$4:$AI$354)</f>
        <v>73.2272484963473</v>
      </c>
      <c r="Z4973" s="16" t="n">
        <f aca="false">V4973</f>
        <v>73.6609067451744</v>
      </c>
      <c r="AA4973" s="16" t="n">
        <f aca="false">_xlfn.xlookup(D4973,'WRSI Fusion'!$H$4:$H$354,'WRSI Fusion'!$AJ$4:$AJ$354)</f>
        <v>67.2589789876622</v>
      </c>
      <c r="AB4973" s="21" t="n">
        <f aca="false">AA4973/Z4973</f>
        <v>0.913089207825539</v>
      </c>
      <c r="AC4973" s="11"/>
      <c r="AD4973" s="11"/>
      <c r="AE4973" s="11"/>
      <c r="AF4973" s="22" t="n">
        <v>2023</v>
      </c>
      <c r="AG4973" s="22" t="s">
        <v>52</v>
      </c>
      <c r="AH4973" s="22" t="s">
        <v>53</v>
      </c>
      <c r="AI4973" s="22"/>
      <c r="AJ4973" s="23" t="n">
        <v>0.7</v>
      </c>
      <c r="AK4973" s="24" t="n">
        <v>100000</v>
      </c>
      <c r="AL4973" s="23" t="n">
        <v>0.8</v>
      </c>
      <c r="AM4973" s="24" t="n">
        <v>25000</v>
      </c>
      <c r="AN4973" s="23" t="n">
        <v>0.9</v>
      </c>
      <c r="AO4973" s="24" t="n">
        <v>10000</v>
      </c>
      <c r="AP4973" s="25" t="n">
        <f aca="false">IF(AB4973&lt;AJ4973,AK4973,IF(AB4973&lt;AL4973,AM4973,IF(AB4973&lt;=AN4973,AO4973,0)))</f>
        <v>0</v>
      </c>
    </row>
    <row r="4974" customFormat="false" ht="15.65" hidden="false" customHeight="false" outlineLevel="0" collapsed="false">
      <c r="A4974" s="11" t="n">
        <f aca="false">A4973+1</f>
        <v>4423</v>
      </c>
      <c r="B4974" s="12" t="s">
        <v>4373</v>
      </c>
      <c r="C4974" s="12" t="s">
        <v>4944</v>
      </c>
      <c r="D4974" s="12" t="s">
        <v>4945</v>
      </c>
      <c r="E4974" s="12" t="s">
        <v>4946</v>
      </c>
      <c r="F4974" s="14" t="s">
        <v>4966</v>
      </c>
      <c r="G4974" s="13" t="s">
        <v>4376</v>
      </c>
      <c r="H4974" s="12" t="s">
        <v>55</v>
      </c>
      <c r="I4974" s="12"/>
      <c r="J4974" s="14"/>
      <c r="K4974" s="15" t="n">
        <v>45213</v>
      </c>
      <c r="L4974" s="14" t="s">
        <v>4948</v>
      </c>
      <c r="M4974" s="16" t="n">
        <v>1</v>
      </c>
      <c r="N4974" s="16" t="n">
        <v>1</v>
      </c>
      <c r="O4974" s="17" t="n">
        <v>100000</v>
      </c>
      <c r="P4974" s="17" t="n">
        <v>100000</v>
      </c>
      <c r="Q4974" s="18" t="n">
        <v>12600</v>
      </c>
      <c r="R4974" s="19" t="n">
        <f aca="false">IF(H4974="F",1,0)</f>
        <v>0</v>
      </c>
      <c r="S4974" s="19" t="n">
        <f aca="false">IF(H4974="M",1,0)</f>
        <v>1</v>
      </c>
      <c r="T4974" s="11" t="s">
        <v>5343</v>
      </c>
      <c r="U4974" s="11" t="s">
        <v>325</v>
      </c>
      <c r="V4974" s="24" t="n">
        <f aca="false">_xlfn.xlookup(D4974,'WRSI Fusion'!$H$4:$H$354,'WRSI Fusion'!$AI$4:$AI$354)</f>
        <v>73.6609067451744</v>
      </c>
      <c r="W4974" s="16" t="n">
        <f aca="false">_xlfn.xlookup(D4974,'WRSI Maïs'!$H$4:$H$346,'WRSI Maïs'!$AG$4:$AG$346)</f>
        <v>75.9994798314583</v>
      </c>
      <c r="X4974" s="16" t="n">
        <f aca="false">_xlfn.xlookup(D4974,'WRSI Mil'!$H$5:$H$355,'WRSI Mil'!$AG$5:$AG$355)</f>
        <v>79.2823694410629</v>
      </c>
      <c r="Y4974" s="16" t="n">
        <f aca="false">_xlfn.xlookup(D4974,'WRSI Sorgho'!$H$4:$H$354,'WRSI Sorgho'!$AI$4:$AI$354)</f>
        <v>73.2272484963473</v>
      </c>
      <c r="Z4974" s="16" t="n">
        <f aca="false">V4974</f>
        <v>73.6609067451744</v>
      </c>
      <c r="AA4974" s="16" t="n">
        <f aca="false">_xlfn.xlookup(D4974,'WRSI Fusion'!$H$4:$H$354,'WRSI Fusion'!$AJ$4:$AJ$354)</f>
        <v>67.2589789876622</v>
      </c>
      <c r="AB4974" s="21" t="n">
        <f aca="false">AA4974/Z4974</f>
        <v>0.913089207825539</v>
      </c>
      <c r="AC4974" s="11"/>
      <c r="AD4974" s="11"/>
      <c r="AE4974" s="11"/>
      <c r="AF4974" s="22" t="n">
        <v>2023</v>
      </c>
      <c r="AG4974" s="22" t="s">
        <v>52</v>
      </c>
      <c r="AH4974" s="22" t="s">
        <v>53</v>
      </c>
      <c r="AI4974" s="22"/>
      <c r="AJ4974" s="23" t="n">
        <v>0.7</v>
      </c>
      <c r="AK4974" s="24" t="n">
        <v>100000</v>
      </c>
      <c r="AL4974" s="23" t="n">
        <v>0.8</v>
      </c>
      <c r="AM4974" s="24" t="n">
        <v>25000</v>
      </c>
      <c r="AN4974" s="23" t="n">
        <v>0.9</v>
      </c>
      <c r="AO4974" s="24" t="n">
        <v>10000</v>
      </c>
      <c r="AP4974" s="25" t="n">
        <f aca="false">IF(AB4974&lt;AJ4974,AK4974,IF(AB4974&lt;AL4974,AM4974,IF(AB4974&lt;=AN4974,AO4974,0)))</f>
        <v>0</v>
      </c>
    </row>
    <row r="4975" customFormat="false" ht="15.65" hidden="false" customHeight="false" outlineLevel="0" collapsed="false">
      <c r="A4975" s="11" t="n">
        <f aca="false">A4974+1</f>
        <v>4424</v>
      </c>
      <c r="B4975" s="12" t="s">
        <v>4373</v>
      </c>
      <c r="C4975" s="12" t="s">
        <v>4944</v>
      </c>
      <c r="D4975" s="12" t="s">
        <v>4945</v>
      </c>
      <c r="E4975" s="12" t="s">
        <v>4946</v>
      </c>
      <c r="F4975" s="14" t="s">
        <v>4952</v>
      </c>
      <c r="G4975" s="13" t="s">
        <v>4376</v>
      </c>
      <c r="H4975" s="12" t="s">
        <v>55</v>
      </c>
      <c r="I4975" s="12"/>
      <c r="J4975" s="14"/>
      <c r="K4975" s="15" t="n">
        <v>45213</v>
      </c>
      <c r="L4975" s="14" t="s">
        <v>4948</v>
      </c>
      <c r="M4975" s="16" t="n">
        <v>1</v>
      </c>
      <c r="N4975" s="16" t="n">
        <v>1</v>
      </c>
      <c r="O4975" s="17" t="n">
        <v>100000</v>
      </c>
      <c r="P4975" s="17" t="n">
        <v>100000</v>
      </c>
      <c r="Q4975" s="18" t="n">
        <v>12600</v>
      </c>
      <c r="R4975" s="19" t="n">
        <f aca="false">IF(H4975="F",1,0)</f>
        <v>0</v>
      </c>
      <c r="S4975" s="19" t="n">
        <f aca="false">IF(H4975="M",1,0)</f>
        <v>1</v>
      </c>
      <c r="T4975" s="11" t="s">
        <v>5344</v>
      </c>
      <c r="U4975" s="11" t="s">
        <v>325</v>
      </c>
      <c r="V4975" s="24" t="n">
        <f aca="false">_xlfn.xlookup(D4975,'WRSI Fusion'!$H$4:$H$354,'WRSI Fusion'!$AI$4:$AI$354)</f>
        <v>73.6609067451744</v>
      </c>
      <c r="W4975" s="16" t="n">
        <f aca="false">_xlfn.xlookup(D4975,'WRSI Maïs'!$H$4:$H$346,'WRSI Maïs'!$AG$4:$AG$346)</f>
        <v>75.9994798314583</v>
      </c>
      <c r="X4975" s="16" t="n">
        <f aca="false">_xlfn.xlookup(D4975,'WRSI Mil'!$H$5:$H$355,'WRSI Mil'!$AG$5:$AG$355)</f>
        <v>79.2823694410629</v>
      </c>
      <c r="Y4975" s="16" t="n">
        <f aca="false">_xlfn.xlookup(D4975,'WRSI Sorgho'!$H$4:$H$354,'WRSI Sorgho'!$AI$4:$AI$354)</f>
        <v>73.2272484963473</v>
      </c>
      <c r="Z4975" s="16" t="n">
        <f aca="false">V4975</f>
        <v>73.6609067451744</v>
      </c>
      <c r="AA4975" s="16" t="n">
        <f aca="false">_xlfn.xlookup(D4975,'WRSI Fusion'!$H$4:$H$354,'WRSI Fusion'!$AJ$4:$AJ$354)</f>
        <v>67.2589789876622</v>
      </c>
      <c r="AB4975" s="21" t="n">
        <f aca="false">AA4975/Z4975</f>
        <v>0.913089207825539</v>
      </c>
      <c r="AC4975" s="11"/>
      <c r="AD4975" s="11"/>
      <c r="AE4975" s="11"/>
      <c r="AF4975" s="22" t="n">
        <v>2023</v>
      </c>
      <c r="AG4975" s="22" t="s">
        <v>52</v>
      </c>
      <c r="AH4975" s="22" t="s">
        <v>53</v>
      </c>
      <c r="AI4975" s="22"/>
      <c r="AJ4975" s="23" t="n">
        <v>0.7</v>
      </c>
      <c r="AK4975" s="24" t="n">
        <v>100000</v>
      </c>
      <c r="AL4975" s="23" t="n">
        <v>0.8</v>
      </c>
      <c r="AM4975" s="24" t="n">
        <v>25000</v>
      </c>
      <c r="AN4975" s="23" t="n">
        <v>0.9</v>
      </c>
      <c r="AO4975" s="24" t="n">
        <v>10000</v>
      </c>
      <c r="AP4975" s="25" t="n">
        <f aca="false">IF(AB4975&lt;AJ4975,AK4975,IF(AB4975&lt;AL4975,AM4975,IF(AB4975&lt;=AN4975,AO4975,0)))</f>
        <v>0</v>
      </c>
    </row>
    <row r="4976" customFormat="false" ht="15.65" hidden="false" customHeight="false" outlineLevel="0" collapsed="false">
      <c r="A4976" s="11" t="n">
        <f aca="false">A4975+1</f>
        <v>4425</v>
      </c>
      <c r="B4976" s="12" t="s">
        <v>4373</v>
      </c>
      <c r="C4976" s="12" t="s">
        <v>4944</v>
      </c>
      <c r="D4976" s="12" t="s">
        <v>4945</v>
      </c>
      <c r="E4976" s="12" t="s">
        <v>4946</v>
      </c>
      <c r="F4976" s="14" t="s">
        <v>4952</v>
      </c>
      <c r="G4976" s="13" t="s">
        <v>4376</v>
      </c>
      <c r="H4976" s="12" t="s">
        <v>48</v>
      </c>
      <c r="I4976" s="12"/>
      <c r="J4976" s="14"/>
      <c r="K4976" s="15" t="n">
        <v>45213</v>
      </c>
      <c r="L4976" s="14" t="s">
        <v>4948</v>
      </c>
      <c r="M4976" s="16" t="n">
        <v>1</v>
      </c>
      <c r="N4976" s="16" t="n">
        <v>1</v>
      </c>
      <c r="O4976" s="17" t="n">
        <v>100000</v>
      </c>
      <c r="P4976" s="17" t="n">
        <v>100000</v>
      </c>
      <c r="Q4976" s="18" t="n">
        <v>12600</v>
      </c>
      <c r="R4976" s="19" t="n">
        <f aca="false">IF(H4976="F",1,0)</f>
        <v>1</v>
      </c>
      <c r="S4976" s="19" t="n">
        <f aca="false">IF(H4976="M",1,0)</f>
        <v>0</v>
      </c>
      <c r="T4976" s="11" t="s">
        <v>5345</v>
      </c>
      <c r="U4976" s="11" t="s">
        <v>325</v>
      </c>
      <c r="V4976" s="24" t="n">
        <f aca="false">_xlfn.xlookup(D4976,'WRSI Fusion'!$H$4:$H$354,'WRSI Fusion'!$AI$4:$AI$354)</f>
        <v>73.6609067451744</v>
      </c>
      <c r="W4976" s="16" t="n">
        <f aca="false">_xlfn.xlookup(D4976,'WRSI Maïs'!$H$4:$H$346,'WRSI Maïs'!$AG$4:$AG$346)</f>
        <v>75.9994798314583</v>
      </c>
      <c r="X4976" s="16" t="n">
        <f aca="false">_xlfn.xlookup(D4976,'WRSI Mil'!$H$5:$H$355,'WRSI Mil'!$AG$5:$AG$355)</f>
        <v>79.2823694410629</v>
      </c>
      <c r="Y4976" s="16" t="n">
        <f aca="false">_xlfn.xlookup(D4976,'WRSI Sorgho'!$H$4:$H$354,'WRSI Sorgho'!$AI$4:$AI$354)</f>
        <v>73.2272484963473</v>
      </c>
      <c r="Z4976" s="16" t="n">
        <f aca="false">V4976</f>
        <v>73.6609067451744</v>
      </c>
      <c r="AA4976" s="16" t="n">
        <f aca="false">_xlfn.xlookup(D4976,'WRSI Fusion'!$H$4:$H$354,'WRSI Fusion'!$AJ$4:$AJ$354)</f>
        <v>67.2589789876622</v>
      </c>
      <c r="AB4976" s="21" t="n">
        <f aca="false">AA4976/Z4976</f>
        <v>0.913089207825539</v>
      </c>
      <c r="AC4976" s="11"/>
      <c r="AD4976" s="11"/>
      <c r="AE4976" s="11"/>
      <c r="AF4976" s="22" t="n">
        <v>2023</v>
      </c>
      <c r="AG4976" s="22" t="s">
        <v>52</v>
      </c>
      <c r="AH4976" s="22" t="s">
        <v>53</v>
      </c>
      <c r="AI4976" s="22"/>
      <c r="AJ4976" s="23" t="n">
        <v>0.7</v>
      </c>
      <c r="AK4976" s="24" t="n">
        <v>100000</v>
      </c>
      <c r="AL4976" s="23" t="n">
        <v>0.8</v>
      </c>
      <c r="AM4976" s="24" t="n">
        <v>25000</v>
      </c>
      <c r="AN4976" s="23" t="n">
        <v>0.9</v>
      </c>
      <c r="AO4976" s="24" t="n">
        <v>10000</v>
      </c>
      <c r="AP4976" s="25" t="n">
        <f aca="false">IF(AB4976&lt;AJ4976,AK4976,IF(AB4976&lt;AL4976,AM4976,IF(AB4976&lt;=AN4976,AO4976,0)))</f>
        <v>0</v>
      </c>
    </row>
    <row r="4977" customFormat="false" ht="15.65" hidden="false" customHeight="false" outlineLevel="0" collapsed="false">
      <c r="A4977" s="11" t="n">
        <f aca="false">A4976+1</f>
        <v>4426</v>
      </c>
      <c r="B4977" s="12" t="s">
        <v>4373</v>
      </c>
      <c r="C4977" s="12" t="s">
        <v>4938</v>
      </c>
      <c r="D4977" s="12" t="s">
        <v>4939</v>
      </c>
      <c r="E4977" s="12" t="s">
        <v>4940</v>
      </c>
      <c r="F4977" s="14" t="s">
        <v>4941</v>
      </c>
      <c r="G4977" s="13" t="s">
        <v>4376</v>
      </c>
      <c r="H4977" s="12" t="s">
        <v>55</v>
      </c>
      <c r="I4977" s="12"/>
      <c r="J4977" s="14"/>
      <c r="K4977" s="15" t="n">
        <v>45213</v>
      </c>
      <c r="L4977" s="14" t="s">
        <v>4942</v>
      </c>
      <c r="M4977" s="16" t="n">
        <v>1</v>
      </c>
      <c r="N4977" s="16" t="n">
        <v>1</v>
      </c>
      <c r="O4977" s="17" t="n">
        <v>100000</v>
      </c>
      <c r="P4977" s="17" t="n">
        <v>100000</v>
      </c>
      <c r="Q4977" s="18" t="n">
        <v>12600</v>
      </c>
      <c r="R4977" s="19" t="n">
        <f aca="false">IF(H4977="F",1,0)</f>
        <v>0</v>
      </c>
      <c r="S4977" s="19" t="n">
        <f aca="false">IF(H4977="M",1,0)</f>
        <v>1</v>
      </c>
      <c r="T4977" s="11" t="s">
        <v>5346</v>
      </c>
      <c r="U4977" s="11" t="s">
        <v>325</v>
      </c>
      <c r="V4977" s="24" t="n">
        <f aca="false">_xlfn.xlookup(D4977,'WRSI Fusion'!$H$4:$H$354,'WRSI Fusion'!$AI$4:$AI$354)</f>
        <v>77.1984103091362</v>
      </c>
      <c r="W4977" s="16" t="n">
        <f aca="false">_xlfn.xlookup(D4977,'WRSI Maïs'!$H$4:$H$346,'WRSI Maïs'!$AG$4:$AG$346)</f>
        <v>88.169922330779</v>
      </c>
      <c r="X4977" s="16" t="n">
        <f aca="false">_xlfn.xlookup(D4977,'WRSI Mil'!$H$5:$H$355,'WRSI Mil'!$AG$5:$AG$355)</f>
        <v>84.9736065183319</v>
      </c>
      <c r="Y4977" s="16" t="n">
        <f aca="false">_xlfn.xlookup(D4977,'WRSI Sorgho'!$H$4:$H$354,'WRSI Sorgho'!$AI$4:$AI$354)</f>
        <v>77.590111909811</v>
      </c>
      <c r="Z4977" s="16" t="n">
        <f aca="false">V4977</f>
        <v>77.1984103091362</v>
      </c>
      <c r="AA4977" s="16" t="n">
        <f aca="false">_xlfn.xlookup(D4977,'WRSI Fusion'!$H$4:$H$354,'WRSI Fusion'!$AJ$4:$AJ$354)</f>
        <v>78.3358162386523</v>
      </c>
      <c r="AB4977" s="21" t="n">
        <f aca="false">AA4977/Z4977</f>
        <v>1.01473354081984</v>
      </c>
      <c r="AC4977" s="11"/>
      <c r="AD4977" s="11"/>
      <c r="AE4977" s="11"/>
      <c r="AF4977" s="22" t="n">
        <v>2023</v>
      </c>
      <c r="AG4977" s="22" t="s">
        <v>52</v>
      </c>
      <c r="AH4977" s="22" t="s">
        <v>53</v>
      </c>
      <c r="AI4977" s="22"/>
      <c r="AJ4977" s="23" t="n">
        <v>0.7</v>
      </c>
      <c r="AK4977" s="24" t="n">
        <v>100000</v>
      </c>
      <c r="AL4977" s="23" t="n">
        <v>0.8</v>
      </c>
      <c r="AM4977" s="24" t="n">
        <v>25000</v>
      </c>
      <c r="AN4977" s="23" t="n">
        <v>0.9</v>
      </c>
      <c r="AO4977" s="24" t="n">
        <v>10000</v>
      </c>
      <c r="AP4977" s="25" t="n">
        <f aca="false">IF(AB4977&lt;AJ4977,AK4977,IF(AB4977&lt;AL4977,AM4977,IF(AB4977&lt;=AN4977,AO4977,0)))</f>
        <v>0</v>
      </c>
    </row>
    <row r="4978" customFormat="false" ht="15.65" hidden="false" customHeight="false" outlineLevel="0" collapsed="false">
      <c r="A4978" s="11" t="n">
        <f aca="false">A4977+1</f>
        <v>4427</v>
      </c>
      <c r="B4978" s="12" t="s">
        <v>4373</v>
      </c>
      <c r="C4978" s="12" t="s">
        <v>4944</v>
      </c>
      <c r="D4978" s="12" t="s">
        <v>4945</v>
      </c>
      <c r="E4978" s="12" t="s">
        <v>4946</v>
      </c>
      <c r="F4978" s="14" t="s">
        <v>4969</v>
      </c>
      <c r="G4978" s="13" t="s">
        <v>4376</v>
      </c>
      <c r="H4978" s="12" t="s">
        <v>55</v>
      </c>
      <c r="I4978" s="12"/>
      <c r="J4978" s="14"/>
      <c r="K4978" s="15" t="n">
        <v>45213</v>
      </c>
      <c r="L4978" s="14" t="s">
        <v>4948</v>
      </c>
      <c r="M4978" s="16" t="n">
        <v>1</v>
      </c>
      <c r="N4978" s="16" t="n">
        <v>1</v>
      </c>
      <c r="O4978" s="17" t="n">
        <v>100000</v>
      </c>
      <c r="P4978" s="17" t="n">
        <v>100000</v>
      </c>
      <c r="Q4978" s="18" t="n">
        <v>12600</v>
      </c>
      <c r="R4978" s="19" t="n">
        <f aca="false">IF(H4978="F",1,0)</f>
        <v>0</v>
      </c>
      <c r="S4978" s="19" t="n">
        <f aca="false">IF(H4978="M",1,0)</f>
        <v>1</v>
      </c>
      <c r="T4978" s="11" t="s">
        <v>5347</v>
      </c>
      <c r="U4978" s="11" t="s">
        <v>325</v>
      </c>
      <c r="V4978" s="24" t="n">
        <f aca="false">_xlfn.xlookup(D4978,'WRSI Fusion'!$H$4:$H$354,'WRSI Fusion'!$AI$4:$AI$354)</f>
        <v>73.6609067451744</v>
      </c>
      <c r="W4978" s="16" t="n">
        <f aca="false">_xlfn.xlookup(D4978,'WRSI Maïs'!$H$4:$H$346,'WRSI Maïs'!$AG$4:$AG$346)</f>
        <v>75.9994798314583</v>
      </c>
      <c r="X4978" s="16" t="n">
        <f aca="false">_xlfn.xlookup(D4978,'WRSI Mil'!$H$5:$H$355,'WRSI Mil'!$AG$5:$AG$355)</f>
        <v>79.2823694410629</v>
      </c>
      <c r="Y4978" s="16" t="n">
        <f aca="false">_xlfn.xlookup(D4978,'WRSI Sorgho'!$H$4:$H$354,'WRSI Sorgho'!$AI$4:$AI$354)</f>
        <v>73.2272484963473</v>
      </c>
      <c r="Z4978" s="16" t="n">
        <f aca="false">V4978</f>
        <v>73.6609067451744</v>
      </c>
      <c r="AA4978" s="16" t="n">
        <f aca="false">_xlfn.xlookup(D4978,'WRSI Fusion'!$H$4:$H$354,'WRSI Fusion'!$AJ$4:$AJ$354)</f>
        <v>67.2589789876622</v>
      </c>
      <c r="AB4978" s="21" t="n">
        <f aca="false">AA4978/Z4978</f>
        <v>0.913089207825539</v>
      </c>
      <c r="AC4978" s="11"/>
      <c r="AD4978" s="11"/>
      <c r="AE4978" s="11"/>
      <c r="AF4978" s="22" t="n">
        <v>2023</v>
      </c>
      <c r="AG4978" s="22" t="s">
        <v>52</v>
      </c>
      <c r="AH4978" s="22" t="s">
        <v>53</v>
      </c>
      <c r="AI4978" s="22"/>
      <c r="AJ4978" s="23" t="n">
        <v>0.7</v>
      </c>
      <c r="AK4978" s="24" t="n">
        <v>100000</v>
      </c>
      <c r="AL4978" s="23" t="n">
        <v>0.8</v>
      </c>
      <c r="AM4978" s="24" t="n">
        <v>25000</v>
      </c>
      <c r="AN4978" s="23" t="n">
        <v>0.9</v>
      </c>
      <c r="AO4978" s="24" t="n">
        <v>10000</v>
      </c>
      <c r="AP4978" s="25" t="n">
        <f aca="false">IF(AB4978&lt;AJ4978,AK4978,IF(AB4978&lt;AL4978,AM4978,IF(AB4978&lt;=AN4978,AO4978,0)))</f>
        <v>0</v>
      </c>
    </row>
    <row r="4979" customFormat="false" ht="15.65" hidden="false" customHeight="false" outlineLevel="0" collapsed="false">
      <c r="A4979" s="11" t="n">
        <f aca="false">A4978+1</f>
        <v>4428</v>
      </c>
      <c r="B4979" s="12" t="s">
        <v>4373</v>
      </c>
      <c r="C4979" s="12" t="s">
        <v>4944</v>
      </c>
      <c r="D4979" s="12" t="s">
        <v>4945</v>
      </c>
      <c r="E4979" s="12" t="s">
        <v>4946</v>
      </c>
      <c r="F4979" s="14" t="s">
        <v>4966</v>
      </c>
      <c r="G4979" s="13" t="s">
        <v>4376</v>
      </c>
      <c r="H4979" s="12" t="s">
        <v>55</v>
      </c>
      <c r="I4979" s="12"/>
      <c r="J4979" s="14"/>
      <c r="K4979" s="15" t="n">
        <v>45213</v>
      </c>
      <c r="L4979" s="14" t="s">
        <v>4948</v>
      </c>
      <c r="M4979" s="16" t="n">
        <v>1</v>
      </c>
      <c r="N4979" s="16" t="n">
        <v>1</v>
      </c>
      <c r="O4979" s="17" t="n">
        <v>100000</v>
      </c>
      <c r="P4979" s="17" t="n">
        <v>100000</v>
      </c>
      <c r="Q4979" s="18" t="n">
        <v>12600</v>
      </c>
      <c r="R4979" s="19" t="n">
        <f aca="false">IF(H4979="F",1,0)</f>
        <v>0</v>
      </c>
      <c r="S4979" s="19" t="n">
        <f aca="false">IF(H4979="M",1,0)</f>
        <v>1</v>
      </c>
      <c r="T4979" s="11" t="s">
        <v>5348</v>
      </c>
      <c r="U4979" s="11" t="s">
        <v>325</v>
      </c>
      <c r="V4979" s="24" t="n">
        <f aca="false">_xlfn.xlookup(D4979,'WRSI Fusion'!$H$4:$H$354,'WRSI Fusion'!$AI$4:$AI$354)</f>
        <v>73.6609067451744</v>
      </c>
      <c r="W4979" s="16" t="n">
        <f aca="false">_xlfn.xlookup(D4979,'WRSI Maïs'!$H$4:$H$346,'WRSI Maïs'!$AG$4:$AG$346)</f>
        <v>75.9994798314583</v>
      </c>
      <c r="X4979" s="16" t="n">
        <f aca="false">_xlfn.xlookup(D4979,'WRSI Mil'!$H$5:$H$355,'WRSI Mil'!$AG$5:$AG$355)</f>
        <v>79.2823694410629</v>
      </c>
      <c r="Y4979" s="16" t="n">
        <f aca="false">_xlfn.xlookup(D4979,'WRSI Sorgho'!$H$4:$H$354,'WRSI Sorgho'!$AI$4:$AI$354)</f>
        <v>73.2272484963473</v>
      </c>
      <c r="Z4979" s="16" t="n">
        <f aca="false">V4979</f>
        <v>73.6609067451744</v>
      </c>
      <c r="AA4979" s="16" t="n">
        <f aca="false">_xlfn.xlookup(D4979,'WRSI Fusion'!$H$4:$H$354,'WRSI Fusion'!$AJ$4:$AJ$354)</f>
        <v>67.2589789876622</v>
      </c>
      <c r="AB4979" s="21" t="n">
        <f aca="false">AA4979/Z4979</f>
        <v>0.913089207825539</v>
      </c>
      <c r="AC4979" s="11"/>
      <c r="AD4979" s="11"/>
      <c r="AE4979" s="11"/>
      <c r="AF4979" s="22" t="n">
        <v>2023</v>
      </c>
      <c r="AG4979" s="22" t="s">
        <v>52</v>
      </c>
      <c r="AH4979" s="22" t="s">
        <v>53</v>
      </c>
      <c r="AI4979" s="22"/>
      <c r="AJ4979" s="23" t="n">
        <v>0.7</v>
      </c>
      <c r="AK4979" s="24" t="n">
        <v>100000</v>
      </c>
      <c r="AL4979" s="23" t="n">
        <v>0.8</v>
      </c>
      <c r="AM4979" s="24" t="n">
        <v>25000</v>
      </c>
      <c r="AN4979" s="23" t="n">
        <v>0.9</v>
      </c>
      <c r="AO4979" s="24" t="n">
        <v>10000</v>
      </c>
      <c r="AP4979" s="25" t="n">
        <f aca="false">IF(AB4979&lt;AJ4979,AK4979,IF(AB4979&lt;AL4979,AM4979,IF(AB4979&lt;=AN4979,AO4979,0)))</f>
        <v>0</v>
      </c>
    </row>
    <row r="4980" customFormat="false" ht="15.65" hidden="false" customHeight="false" outlineLevel="0" collapsed="false">
      <c r="A4980" s="11" t="n">
        <f aca="false">A4979+1</f>
        <v>4429</v>
      </c>
      <c r="B4980" s="12" t="s">
        <v>4373</v>
      </c>
      <c r="C4980" s="12" t="s">
        <v>4938</v>
      </c>
      <c r="D4980" s="12" t="s">
        <v>4939</v>
      </c>
      <c r="E4980" s="12" t="s">
        <v>4940</v>
      </c>
      <c r="F4980" s="14" t="s">
        <v>4995</v>
      </c>
      <c r="G4980" s="13" t="s">
        <v>4376</v>
      </c>
      <c r="H4980" s="12" t="s">
        <v>48</v>
      </c>
      <c r="I4980" s="12"/>
      <c r="J4980" s="14"/>
      <c r="K4980" s="15" t="n">
        <v>45213</v>
      </c>
      <c r="L4980" s="14" t="s">
        <v>4942</v>
      </c>
      <c r="M4980" s="16" t="n">
        <v>1</v>
      </c>
      <c r="N4980" s="16" t="n">
        <v>1</v>
      </c>
      <c r="O4980" s="17" t="n">
        <v>100000</v>
      </c>
      <c r="P4980" s="17" t="n">
        <v>100000</v>
      </c>
      <c r="Q4980" s="18" t="n">
        <v>12600</v>
      </c>
      <c r="R4980" s="19" t="n">
        <f aca="false">IF(H4980="F",1,0)</f>
        <v>1</v>
      </c>
      <c r="S4980" s="19" t="n">
        <f aca="false">IF(H4980="M",1,0)</f>
        <v>0</v>
      </c>
      <c r="T4980" s="11" t="s">
        <v>5349</v>
      </c>
      <c r="U4980" s="11" t="s">
        <v>325</v>
      </c>
      <c r="V4980" s="24" t="n">
        <f aca="false">_xlfn.xlookup(D4980,'WRSI Fusion'!$H$4:$H$354,'WRSI Fusion'!$AI$4:$AI$354)</f>
        <v>77.1984103091362</v>
      </c>
      <c r="W4980" s="16" t="n">
        <f aca="false">_xlfn.xlookup(D4980,'WRSI Maïs'!$H$4:$H$346,'WRSI Maïs'!$AG$4:$AG$346)</f>
        <v>88.169922330779</v>
      </c>
      <c r="X4980" s="16" t="n">
        <f aca="false">_xlfn.xlookup(D4980,'WRSI Mil'!$H$5:$H$355,'WRSI Mil'!$AG$5:$AG$355)</f>
        <v>84.9736065183319</v>
      </c>
      <c r="Y4980" s="16" t="n">
        <f aca="false">_xlfn.xlookup(D4980,'WRSI Sorgho'!$H$4:$H$354,'WRSI Sorgho'!$AI$4:$AI$354)</f>
        <v>77.590111909811</v>
      </c>
      <c r="Z4980" s="16" t="n">
        <f aca="false">V4980</f>
        <v>77.1984103091362</v>
      </c>
      <c r="AA4980" s="16" t="n">
        <f aca="false">_xlfn.xlookup(D4980,'WRSI Fusion'!$H$4:$H$354,'WRSI Fusion'!$AJ$4:$AJ$354)</f>
        <v>78.3358162386523</v>
      </c>
      <c r="AB4980" s="21" t="n">
        <f aca="false">AA4980/Z4980</f>
        <v>1.01473354081984</v>
      </c>
      <c r="AC4980" s="11"/>
      <c r="AD4980" s="11"/>
      <c r="AE4980" s="11"/>
      <c r="AF4980" s="22" t="n">
        <v>2023</v>
      </c>
      <c r="AG4980" s="22" t="s">
        <v>52</v>
      </c>
      <c r="AH4980" s="22" t="s">
        <v>53</v>
      </c>
      <c r="AI4980" s="22"/>
      <c r="AJ4980" s="23" t="n">
        <v>0.7</v>
      </c>
      <c r="AK4980" s="24" t="n">
        <v>100000</v>
      </c>
      <c r="AL4980" s="23" t="n">
        <v>0.8</v>
      </c>
      <c r="AM4980" s="24" t="n">
        <v>25000</v>
      </c>
      <c r="AN4980" s="23" t="n">
        <v>0.9</v>
      </c>
      <c r="AO4980" s="24" t="n">
        <v>10000</v>
      </c>
      <c r="AP4980" s="25" t="n">
        <f aca="false">IF(AB4980&lt;AJ4980,AK4980,IF(AB4980&lt;AL4980,AM4980,IF(AB4980&lt;=AN4980,AO4980,0)))</f>
        <v>0</v>
      </c>
    </row>
    <row r="4981" customFormat="false" ht="15.65" hidden="false" customHeight="false" outlineLevel="0" collapsed="false">
      <c r="A4981" s="11" t="n">
        <f aca="false">A4980+1</f>
        <v>4430</v>
      </c>
      <c r="B4981" s="12" t="s">
        <v>4373</v>
      </c>
      <c r="C4981" s="12" t="s">
        <v>4944</v>
      </c>
      <c r="D4981" s="12" t="s">
        <v>4945</v>
      </c>
      <c r="E4981" s="12" t="s">
        <v>4946</v>
      </c>
      <c r="F4981" s="14" t="s">
        <v>4960</v>
      </c>
      <c r="G4981" s="13" t="s">
        <v>4376</v>
      </c>
      <c r="H4981" s="12" t="s">
        <v>48</v>
      </c>
      <c r="I4981" s="12"/>
      <c r="J4981" s="14"/>
      <c r="K4981" s="15" t="n">
        <v>45213</v>
      </c>
      <c r="L4981" s="14" t="s">
        <v>4948</v>
      </c>
      <c r="M4981" s="16" t="n">
        <v>1</v>
      </c>
      <c r="N4981" s="16" t="n">
        <v>1</v>
      </c>
      <c r="O4981" s="17" t="n">
        <v>100000</v>
      </c>
      <c r="P4981" s="17" t="n">
        <v>100000</v>
      </c>
      <c r="Q4981" s="18" t="n">
        <v>12600</v>
      </c>
      <c r="R4981" s="19" t="n">
        <f aca="false">IF(H4981="F",1,0)</f>
        <v>1</v>
      </c>
      <c r="S4981" s="19" t="n">
        <f aca="false">IF(H4981="M",1,0)</f>
        <v>0</v>
      </c>
      <c r="T4981" s="11" t="s">
        <v>5350</v>
      </c>
      <c r="U4981" s="11" t="s">
        <v>325</v>
      </c>
      <c r="V4981" s="24" t="n">
        <f aca="false">_xlfn.xlookup(D4981,'WRSI Fusion'!$H$4:$H$354,'WRSI Fusion'!$AI$4:$AI$354)</f>
        <v>73.6609067451744</v>
      </c>
      <c r="W4981" s="16" t="n">
        <f aca="false">_xlfn.xlookup(D4981,'WRSI Maïs'!$H$4:$H$346,'WRSI Maïs'!$AG$4:$AG$346)</f>
        <v>75.9994798314583</v>
      </c>
      <c r="X4981" s="16" t="n">
        <f aca="false">_xlfn.xlookup(D4981,'WRSI Mil'!$H$5:$H$355,'WRSI Mil'!$AG$5:$AG$355)</f>
        <v>79.2823694410629</v>
      </c>
      <c r="Y4981" s="16" t="n">
        <f aca="false">_xlfn.xlookup(D4981,'WRSI Sorgho'!$H$4:$H$354,'WRSI Sorgho'!$AI$4:$AI$354)</f>
        <v>73.2272484963473</v>
      </c>
      <c r="Z4981" s="16" t="n">
        <f aca="false">V4981</f>
        <v>73.6609067451744</v>
      </c>
      <c r="AA4981" s="16" t="n">
        <f aca="false">_xlfn.xlookup(D4981,'WRSI Fusion'!$H$4:$H$354,'WRSI Fusion'!$AJ$4:$AJ$354)</f>
        <v>67.2589789876622</v>
      </c>
      <c r="AB4981" s="21" t="n">
        <f aca="false">AA4981/Z4981</f>
        <v>0.913089207825539</v>
      </c>
      <c r="AC4981" s="11"/>
      <c r="AD4981" s="11"/>
      <c r="AE4981" s="11"/>
      <c r="AF4981" s="22" t="n">
        <v>2023</v>
      </c>
      <c r="AG4981" s="22" t="s">
        <v>52</v>
      </c>
      <c r="AH4981" s="22" t="s">
        <v>53</v>
      </c>
      <c r="AI4981" s="22"/>
      <c r="AJ4981" s="23" t="n">
        <v>0.7</v>
      </c>
      <c r="AK4981" s="24" t="n">
        <v>100000</v>
      </c>
      <c r="AL4981" s="23" t="n">
        <v>0.8</v>
      </c>
      <c r="AM4981" s="24" t="n">
        <v>25000</v>
      </c>
      <c r="AN4981" s="23" t="n">
        <v>0.9</v>
      </c>
      <c r="AO4981" s="24" t="n">
        <v>10000</v>
      </c>
      <c r="AP4981" s="25" t="n">
        <f aca="false">IF(AB4981&lt;AJ4981,AK4981,IF(AB4981&lt;AL4981,AM4981,IF(AB4981&lt;=AN4981,AO4981,0)))</f>
        <v>0</v>
      </c>
    </row>
    <row r="4982" customFormat="false" ht="15.65" hidden="false" customHeight="false" outlineLevel="0" collapsed="false">
      <c r="A4982" s="11" t="n">
        <f aca="false">A4981+1</f>
        <v>4431</v>
      </c>
      <c r="B4982" s="12" t="s">
        <v>4373</v>
      </c>
      <c r="C4982" s="12" t="s">
        <v>4944</v>
      </c>
      <c r="D4982" s="12" t="s">
        <v>4945</v>
      </c>
      <c r="E4982" s="12" t="s">
        <v>4946</v>
      </c>
      <c r="F4982" s="14" t="s">
        <v>4966</v>
      </c>
      <c r="G4982" s="13" t="s">
        <v>4376</v>
      </c>
      <c r="H4982" s="12" t="s">
        <v>55</v>
      </c>
      <c r="I4982" s="12"/>
      <c r="J4982" s="14"/>
      <c r="K4982" s="15" t="n">
        <v>45213</v>
      </c>
      <c r="L4982" s="14" t="s">
        <v>4948</v>
      </c>
      <c r="M4982" s="16" t="n">
        <v>1</v>
      </c>
      <c r="N4982" s="16" t="n">
        <v>1</v>
      </c>
      <c r="O4982" s="17" t="n">
        <v>100000</v>
      </c>
      <c r="P4982" s="17" t="n">
        <v>100000</v>
      </c>
      <c r="Q4982" s="18" t="n">
        <v>12600</v>
      </c>
      <c r="R4982" s="19" t="n">
        <f aca="false">IF(H4982="F",1,0)</f>
        <v>0</v>
      </c>
      <c r="S4982" s="19" t="n">
        <f aca="false">IF(H4982="M",1,0)</f>
        <v>1</v>
      </c>
      <c r="T4982" s="11" t="s">
        <v>5351</v>
      </c>
      <c r="U4982" s="11" t="s">
        <v>325</v>
      </c>
      <c r="V4982" s="24" t="n">
        <f aca="false">_xlfn.xlookup(D4982,'WRSI Fusion'!$H$4:$H$354,'WRSI Fusion'!$AI$4:$AI$354)</f>
        <v>73.6609067451744</v>
      </c>
      <c r="W4982" s="16" t="n">
        <f aca="false">_xlfn.xlookup(D4982,'WRSI Maïs'!$H$4:$H$346,'WRSI Maïs'!$AG$4:$AG$346)</f>
        <v>75.9994798314583</v>
      </c>
      <c r="X4982" s="16" t="n">
        <f aca="false">_xlfn.xlookup(D4982,'WRSI Mil'!$H$5:$H$355,'WRSI Mil'!$AG$5:$AG$355)</f>
        <v>79.2823694410629</v>
      </c>
      <c r="Y4982" s="16" t="n">
        <f aca="false">_xlfn.xlookup(D4982,'WRSI Sorgho'!$H$4:$H$354,'WRSI Sorgho'!$AI$4:$AI$354)</f>
        <v>73.2272484963473</v>
      </c>
      <c r="Z4982" s="16" t="n">
        <f aca="false">V4982</f>
        <v>73.6609067451744</v>
      </c>
      <c r="AA4982" s="16" t="n">
        <f aca="false">_xlfn.xlookup(D4982,'WRSI Fusion'!$H$4:$H$354,'WRSI Fusion'!$AJ$4:$AJ$354)</f>
        <v>67.2589789876622</v>
      </c>
      <c r="AB4982" s="21" t="n">
        <f aca="false">AA4982/Z4982</f>
        <v>0.913089207825539</v>
      </c>
      <c r="AC4982" s="11"/>
      <c r="AD4982" s="11"/>
      <c r="AE4982" s="11"/>
      <c r="AF4982" s="22" t="n">
        <v>2023</v>
      </c>
      <c r="AG4982" s="22" t="s">
        <v>52</v>
      </c>
      <c r="AH4982" s="22" t="s">
        <v>53</v>
      </c>
      <c r="AI4982" s="22"/>
      <c r="AJ4982" s="23" t="n">
        <v>0.7</v>
      </c>
      <c r="AK4982" s="24" t="n">
        <v>100000</v>
      </c>
      <c r="AL4982" s="23" t="n">
        <v>0.8</v>
      </c>
      <c r="AM4982" s="24" t="n">
        <v>25000</v>
      </c>
      <c r="AN4982" s="23" t="n">
        <v>0.9</v>
      </c>
      <c r="AO4982" s="24" t="n">
        <v>10000</v>
      </c>
      <c r="AP4982" s="25" t="n">
        <f aca="false">IF(AB4982&lt;AJ4982,AK4982,IF(AB4982&lt;AL4982,AM4982,IF(AB4982&lt;=AN4982,AO4982,0)))</f>
        <v>0</v>
      </c>
    </row>
    <row r="4983" customFormat="false" ht="15.65" hidden="false" customHeight="false" outlineLevel="0" collapsed="false">
      <c r="A4983" s="11" t="n">
        <f aca="false">A4982+1</f>
        <v>4432</v>
      </c>
      <c r="B4983" s="12" t="s">
        <v>4373</v>
      </c>
      <c r="C4983" s="12" t="s">
        <v>4944</v>
      </c>
      <c r="D4983" s="12" t="s">
        <v>4945</v>
      </c>
      <c r="E4983" s="12" t="s">
        <v>4946</v>
      </c>
      <c r="F4983" s="14" t="s">
        <v>4952</v>
      </c>
      <c r="G4983" s="13" t="s">
        <v>4376</v>
      </c>
      <c r="H4983" s="12" t="s">
        <v>48</v>
      </c>
      <c r="I4983" s="12"/>
      <c r="J4983" s="14"/>
      <c r="K4983" s="15" t="n">
        <v>45213</v>
      </c>
      <c r="L4983" s="14" t="s">
        <v>4948</v>
      </c>
      <c r="M4983" s="16" t="n">
        <v>1</v>
      </c>
      <c r="N4983" s="16" t="n">
        <v>1</v>
      </c>
      <c r="O4983" s="17" t="n">
        <v>100000</v>
      </c>
      <c r="P4983" s="17" t="n">
        <v>100000</v>
      </c>
      <c r="Q4983" s="18" t="n">
        <v>12600</v>
      </c>
      <c r="R4983" s="19" t="n">
        <f aca="false">IF(H4983="F",1,0)</f>
        <v>1</v>
      </c>
      <c r="S4983" s="19" t="n">
        <f aca="false">IF(H4983="M",1,0)</f>
        <v>0</v>
      </c>
      <c r="T4983" s="11" t="s">
        <v>5352</v>
      </c>
      <c r="U4983" s="11" t="s">
        <v>325</v>
      </c>
      <c r="V4983" s="24" t="n">
        <f aca="false">_xlfn.xlookup(D4983,'WRSI Fusion'!$H$4:$H$354,'WRSI Fusion'!$AI$4:$AI$354)</f>
        <v>73.6609067451744</v>
      </c>
      <c r="W4983" s="16" t="n">
        <f aca="false">_xlfn.xlookup(D4983,'WRSI Maïs'!$H$4:$H$346,'WRSI Maïs'!$AG$4:$AG$346)</f>
        <v>75.9994798314583</v>
      </c>
      <c r="X4983" s="16" t="n">
        <f aca="false">_xlfn.xlookup(D4983,'WRSI Mil'!$H$5:$H$355,'WRSI Mil'!$AG$5:$AG$355)</f>
        <v>79.2823694410629</v>
      </c>
      <c r="Y4983" s="16" t="n">
        <f aca="false">_xlfn.xlookup(D4983,'WRSI Sorgho'!$H$4:$H$354,'WRSI Sorgho'!$AI$4:$AI$354)</f>
        <v>73.2272484963473</v>
      </c>
      <c r="Z4983" s="16" t="n">
        <f aca="false">V4983</f>
        <v>73.6609067451744</v>
      </c>
      <c r="AA4983" s="16" t="n">
        <f aca="false">_xlfn.xlookup(D4983,'WRSI Fusion'!$H$4:$H$354,'WRSI Fusion'!$AJ$4:$AJ$354)</f>
        <v>67.2589789876622</v>
      </c>
      <c r="AB4983" s="21" t="n">
        <f aca="false">AA4983/Z4983</f>
        <v>0.913089207825539</v>
      </c>
      <c r="AC4983" s="11"/>
      <c r="AD4983" s="11"/>
      <c r="AE4983" s="11"/>
      <c r="AF4983" s="22" t="n">
        <v>2023</v>
      </c>
      <c r="AG4983" s="22" t="s">
        <v>52</v>
      </c>
      <c r="AH4983" s="22" t="s">
        <v>53</v>
      </c>
      <c r="AI4983" s="22"/>
      <c r="AJ4983" s="23" t="n">
        <v>0.7</v>
      </c>
      <c r="AK4983" s="24" t="n">
        <v>100000</v>
      </c>
      <c r="AL4983" s="23" t="n">
        <v>0.8</v>
      </c>
      <c r="AM4983" s="24" t="n">
        <v>25000</v>
      </c>
      <c r="AN4983" s="23" t="n">
        <v>0.9</v>
      </c>
      <c r="AO4983" s="24" t="n">
        <v>10000</v>
      </c>
      <c r="AP4983" s="25" t="n">
        <f aca="false">IF(AB4983&lt;AJ4983,AK4983,IF(AB4983&lt;AL4983,AM4983,IF(AB4983&lt;=AN4983,AO4983,0)))</f>
        <v>0</v>
      </c>
    </row>
    <row r="4984" customFormat="false" ht="15.65" hidden="false" customHeight="false" outlineLevel="0" collapsed="false">
      <c r="A4984" s="11" t="n">
        <f aca="false">A4983+1</f>
        <v>4433</v>
      </c>
      <c r="B4984" s="12" t="s">
        <v>4373</v>
      </c>
      <c r="C4984" s="12" t="s">
        <v>4944</v>
      </c>
      <c r="D4984" s="12" t="s">
        <v>4945</v>
      </c>
      <c r="E4984" s="12" t="s">
        <v>4946</v>
      </c>
      <c r="F4984" s="14" t="s">
        <v>4969</v>
      </c>
      <c r="G4984" s="13" t="s">
        <v>4376</v>
      </c>
      <c r="H4984" s="12" t="s">
        <v>55</v>
      </c>
      <c r="I4984" s="12"/>
      <c r="J4984" s="14"/>
      <c r="K4984" s="15" t="n">
        <v>45213</v>
      </c>
      <c r="L4984" s="14" t="s">
        <v>4948</v>
      </c>
      <c r="M4984" s="16" t="n">
        <v>1</v>
      </c>
      <c r="N4984" s="16" t="n">
        <v>1</v>
      </c>
      <c r="O4984" s="17" t="n">
        <v>100000</v>
      </c>
      <c r="P4984" s="17" t="n">
        <v>100000</v>
      </c>
      <c r="Q4984" s="18" t="n">
        <v>12600</v>
      </c>
      <c r="R4984" s="19" t="n">
        <f aca="false">IF(H4984="F",1,0)</f>
        <v>0</v>
      </c>
      <c r="S4984" s="19" t="n">
        <f aca="false">IF(H4984="M",1,0)</f>
        <v>1</v>
      </c>
      <c r="T4984" s="11" t="s">
        <v>5353</v>
      </c>
      <c r="U4984" s="11" t="s">
        <v>325</v>
      </c>
      <c r="V4984" s="24" t="n">
        <f aca="false">_xlfn.xlookup(D4984,'WRSI Fusion'!$H$4:$H$354,'WRSI Fusion'!$AI$4:$AI$354)</f>
        <v>73.6609067451744</v>
      </c>
      <c r="W4984" s="16" t="n">
        <f aca="false">_xlfn.xlookup(D4984,'WRSI Maïs'!$H$4:$H$346,'WRSI Maïs'!$AG$4:$AG$346)</f>
        <v>75.9994798314583</v>
      </c>
      <c r="X4984" s="16" t="n">
        <f aca="false">_xlfn.xlookup(D4984,'WRSI Mil'!$H$5:$H$355,'WRSI Mil'!$AG$5:$AG$355)</f>
        <v>79.2823694410629</v>
      </c>
      <c r="Y4984" s="16" t="n">
        <f aca="false">_xlfn.xlookup(D4984,'WRSI Sorgho'!$H$4:$H$354,'WRSI Sorgho'!$AI$4:$AI$354)</f>
        <v>73.2272484963473</v>
      </c>
      <c r="Z4984" s="16" t="n">
        <f aca="false">V4984</f>
        <v>73.6609067451744</v>
      </c>
      <c r="AA4984" s="16" t="n">
        <f aca="false">_xlfn.xlookup(D4984,'WRSI Fusion'!$H$4:$H$354,'WRSI Fusion'!$AJ$4:$AJ$354)</f>
        <v>67.2589789876622</v>
      </c>
      <c r="AB4984" s="21" t="n">
        <f aca="false">AA4984/Z4984</f>
        <v>0.913089207825539</v>
      </c>
      <c r="AC4984" s="11"/>
      <c r="AD4984" s="11"/>
      <c r="AE4984" s="11"/>
      <c r="AF4984" s="22" t="n">
        <v>2023</v>
      </c>
      <c r="AG4984" s="22" t="s">
        <v>52</v>
      </c>
      <c r="AH4984" s="22" t="s">
        <v>53</v>
      </c>
      <c r="AI4984" s="22"/>
      <c r="AJ4984" s="23" t="n">
        <v>0.7</v>
      </c>
      <c r="AK4984" s="24" t="n">
        <v>100000</v>
      </c>
      <c r="AL4984" s="23" t="n">
        <v>0.8</v>
      </c>
      <c r="AM4984" s="24" t="n">
        <v>25000</v>
      </c>
      <c r="AN4984" s="23" t="n">
        <v>0.9</v>
      </c>
      <c r="AO4984" s="24" t="n">
        <v>10000</v>
      </c>
      <c r="AP4984" s="25" t="n">
        <f aca="false">IF(AB4984&lt;AJ4984,AK4984,IF(AB4984&lt;AL4984,AM4984,IF(AB4984&lt;=AN4984,AO4984,0)))</f>
        <v>0</v>
      </c>
    </row>
    <row r="4985" customFormat="false" ht="15.65" hidden="false" customHeight="false" outlineLevel="0" collapsed="false">
      <c r="A4985" s="11" t="n">
        <f aca="false">A4984+1</f>
        <v>4434</v>
      </c>
      <c r="B4985" s="12" t="s">
        <v>4373</v>
      </c>
      <c r="C4985" s="12" t="s">
        <v>4938</v>
      </c>
      <c r="D4985" s="12" t="s">
        <v>4939</v>
      </c>
      <c r="E4985" s="12" t="s">
        <v>4940</v>
      </c>
      <c r="F4985" s="14" t="s">
        <v>4963</v>
      </c>
      <c r="G4985" s="13" t="s">
        <v>4376</v>
      </c>
      <c r="H4985" s="12" t="s">
        <v>48</v>
      </c>
      <c r="I4985" s="12"/>
      <c r="J4985" s="14"/>
      <c r="K4985" s="15" t="n">
        <v>45213</v>
      </c>
      <c r="L4985" s="14" t="s">
        <v>4942</v>
      </c>
      <c r="M4985" s="16" t="n">
        <v>1</v>
      </c>
      <c r="N4985" s="16" t="n">
        <v>1</v>
      </c>
      <c r="O4985" s="17" t="n">
        <v>100000</v>
      </c>
      <c r="P4985" s="17" t="n">
        <v>100000</v>
      </c>
      <c r="Q4985" s="18" t="n">
        <v>12600</v>
      </c>
      <c r="R4985" s="19" t="n">
        <f aca="false">IF(H4985="F",1,0)</f>
        <v>1</v>
      </c>
      <c r="S4985" s="19" t="n">
        <f aca="false">IF(H4985="M",1,0)</f>
        <v>0</v>
      </c>
      <c r="T4985" s="11" t="s">
        <v>5354</v>
      </c>
      <c r="U4985" s="11" t="s">
        <v>325</v>
      </c>
      <c r="V4985" s="24" t="n">
        <f aca="false">_xlfn.xlookup(D4985,'WRSI Fusion'!$H$4:$H$354,'WRSI Fusion'!$AI$4:$AI$354)</f>
        <v>77.1984103091362</v>
      </c>
      <c r="W4985" s="16" t="n">
        <f aca="false">_xlfn.xlookup(D4985,'WRSI Maïs'!$H$4:$H$346,'WRSI Maïs'!$AG$4:$AG$346)</f>
        <v>88.169922330779</v>
      </c>
      <c r="X4985" s="16" t="n">
        <f aca="false">_xlfn.xlookup(D4985,'WRSI Mil'!$H$5:$H$355,'WRSI Mil'!$AG$5:$AG$355)</f>
        <v>84.9736065183319</v>
      </c>
      <c r="Y4985" s="16" t="n">
        <f aca="false">_xlfn.xlookup(D4985,'WRSI Sorgho'!$H$4:$H$354,'WRSI Sorgho'!$AI$4:$AI$354)</f>
        <v>77.590111909811</v>
      </c>
      <c r="Z4985" s="16" t="n">
        <f aca="false">V4985</f>
        <v>77.1984103091362</v>
      </c>
      <c r="AA4985" s="16" t="n">
        <f aca="false">_xlfn.xlookup(D4985,'WRSI Fusion'!$H$4:$H$354,'WRSI Fusion'!$AJ$4:$AJ$354)</f>
        <v>78.3358162386523</v>
      </c>
      <c r="AB4985" s="21" t="n">
        <f aca="false">AA4985/Z4985</f>
        <v>1.01473354081984</v>
      </c>
      <c r="AC4985" s="11"/>
      <c r="AD4985" s="11"/>
      <c r="AE4985" s="11"/>
      <c r="AF4985" s="22" t="n">
        <v>2023</v>
      </c>
      <c r="AG4985" s="22" t="s">
        <v>52</v>
      </c>
      <c r="AH4985" s="22" t="s">
        <v>53</v>
      </c>
      <c r="AI4985" s="22"/>
      <c r="AJ4985" s="23" t="n">
        <v>0.7</v>
      </c>
      <c r="AK4985" s="24" t="n">
        <v>100000</v>
      </c>
      <c r="AL4985" s="23" t="n">
        <v>0.8</v>
      </c>
      <c r="AM4985" s="24" t="n">
        <v>25000</v>
      </c>
      <c r="AN4985" s="23" t="n">
        <v>0.9</v>
      </c>
      <c r="AO4985" s="24" t="n">
        <v>10000</v>
      </c>
      <c r="AP4985" s="25" t="n">
        <f aca="false">IF(AB4985&lt;AJ4985,AK4985,IF(AB4985&lt;AL4985,AM4985,IF(AB4985&lt;=AN4985,AO4985,0)))</f>
        <v>0</v>
      </c>
    </row>
    <row r="4986" customFormat="false" ht="15.65" hidden="false" customHeight="false" outlineLevel="0" collapsed="false">
      <c r="A4986" s="11" t="n">
        <f aca="false">A4985+1</f>
        <v>4435</v>
      </c>
      <c r="B4986" s="12" t="s">
        <v>4373</v>
      </c>
      <c r="C4986" s="12" t="s">
        <v>4938</v>
      </c>
      <c r="D4986" s="12" t="s">
        <v>4939</v>
      </c>
      <c r="E4986" s="12" t="s">
        <v>4940</v>
      </c>
      <c r="F4986" s="14" t="s">
        <v>4978</v>
      </c>
      <c r="G4986" s="13" t="s">
        <v>4376</v>
      </c>
      <c r="H4986" s="12" t="s">
        <v>48</v>
      </c>
      <c r="I4986" s="12"/>
      <c r="J4986" s="14"/>
      <c r="K4986" s="15" t="n">
        <v>45213</v>
      </c>
      <c r="L4986" s="14" t="s">
        <v>4942</v>
      </c>
      <c r="M4986" s="16" t="n">
        <v>1</v>
      </c>
      <c r="N4986" s="16" t="n">
        <v>1</v>
      </c>
      <c r="O4986" s="17" t="n">
        <v>100000</v>
      </c>
      <c r="P4986" s="17" t="n">
        <v>100000</v>
      </c>
      <c r="Q4986" s="18" t="n">
        <v>12600</v>
      </c>
      <c r="R4986" s="19" t="n">
        <f aca="false">IF(H4986="F",1,0)</f>
        <v>1</v>
      </c>
      <c r="S4986" s="19" t="n">
        <f aca="false">IF(H4986="M",1,0)</f>
        <v>0</v>
      </c>
      <c r="T4986" s="11" t="s">
        <v>5355</v>
      </c>
      <c r="U4986" s="11" t="s">
        <v>325</v>
      </c>
      <c r="V4986" s="24" t="n">
        <f aca="false">_xlfn.xlookup(D4986,'WRSI Fusion'!$H$4:$H$354,'WRSI Fusion'!$AI$4:$AI$354)</f>
        <v>77.1984103091362</v>
      </c>
      <c r="W4986" s="16" t="n">
        <f aca="false">_xlfn.xlookup(D4986,'WRSI Maïs'!$H$4:$H$346,'WRSI Maïs'!$AG$4:$AG$346)</f>
        <v>88.169922330779</v>
      </c>
      <c r="X4986" s="16" t="n">
        <f aca="false">_xlfn.xlookup(D4986,'WRSI Mil'!$H$5:$H$355,'WRSI Mil'!$AG$5:$AG$355)</f>
        <v>84.9736065183319</v>
      </c>
      <c r="Y4986" s="16" t="n">
        <f aca="false">_xlfn.xlookup(D4986,'WRSI Sorgho'!$H$4:$H$354,'WRSI Sorgho'!$AI$4:$AI$354)</f>
        <v>77.590111909811</v>
      </c>
      <c r="Z4986" s="16" t="n">
        <f aca="false">V4986</f>
        <v>77.1984103091362</v>
      </c>
      <c r="AA4986" s="16" t="n">
        <f aca="false">_xlfn.xlookup(D4986,'WRSI Fusion'!$H$4:$H$354,'WRSI Fusion'!$AJ$4:$AJ$354)</f>
        <v>78.3358162386523</v>
      </c>
      <c r="AB4986" s="21" t="n">
        <f aca="false">AA4986/Z4986</f>
        <v>1.01473354081984</v>
      </c>
      <c r="AC4986" s="11"/>
      <c r="AD4986" s="11"/>
      <c r="AE4986" s="11"/>
      <c r="AF4986" s="22" t="n">
        <v>2023</v>
      </c>
      <c r="AG4986" s="22" t="s">
        <v>52</v>
      </c>
      <c r="AH4986" s="22" t="s">
        <v>53</v>
      </c>
      <c r="AI4986" s="22"/>
      <c r="AJ4986" s="23" t="n">
        <v>0.7</v>
      </c>
      <c r="AK4986" s="24" t="n">
        <v>100000</v>
      </c>
      <c r="AL4986" s="23" t="n">
        <v>0.8</v>
      </c>
      <c r="AM4986" s="24" t="n">
        <v>25000</v>
      </c>
      <c r="AN4986" s="23" t="n">
        <v>0.9</v>
      </c>
      <c r="AO4986" s="24" t="n">
        <v>10000</v>
      </c>
      <c r="AP4986" s="25" t="n">
        <f aca="false">IF(AB4986&lt;AJ4986,AK4986,IF(AB4986&lt;AL4986,AM4986,IF(AB4986&lt;=AN4986,AO4986,0)))</f>
        <v>0</v>
      </c>
    </row>
    <row r="4987" customFormat="false" ht="15.65" hidden="false" customHeight="false" outlineLevel="0" collapsed="false">
      <c r="A4987" s="11" t="n">
        <f aca="false">A4986+1</f>
        <v>4436</v>
      </c>
      <c r="B4987" s="12" t="s">
        <v>4373</v>
      </c>
      <c r="C4987" s="12" t="s">
        <v>4938</v>
      </c>
      <c r="D4987" s="12" t="s">
        <v>4939</v>
      </c>
      <c r="E4987" s="12" t="s">
        <v>4940</v>
      </c>
      <c r="F4987" s="14" t="s">
        <v>4941</v>
      </c>
      <c r="G4987" s="13" t="s">
        <v>4376</v>
      </c>
      <c r="H4987" s="12" t="s">
        <v>48</v>
      </c>
      <c r="I4987" s="12"/>
      <c r="J4987" s="14"/>
      <c r="K4987" s="15" t="n">
        <v>45213</v>
      </c>
      <c r="L4987" s="14" t="s">
        <v>4942</v>
      </c>
      <c r="M4987" s="16" t="n">
        <v>1</v>
      </c>
      <c r="N4987" s="16" t="n">
        <v>1</v>
      </c>
      <c r="O4987" s="17" t="n">
        <v>100000</v>
      </c>
      <c r="P4987" s="17" t="n">
        <v>100000</v>
      </c>
      <c r="Q4987" s="18" t="n">
        <v>12600</v>
      </c>
      <c r="R4987" s="19" t="n">
        <f aca="false">IF(H4987="F",1,0)</f>
        <v>1</v>
      </c>
      <c r="S4987" s="19" t="n">
        <f aca="false">IF(H4987="M",1,0)</f>
        <v>0</v>
      </c>
      <c r="T4987" s="11" t="s">
        <v>5356</v>
      </c>
      <c r="U4987" s="11" t="s">
        <v>325</v>
      </c>
      <c r="V4987" s="24" t="n">
        <f aca="false">_xlfn.xlookup(D4987,'WRSI Fusion'!$H$4:$H$354,'WRSI Fusion'!$AI$4:$AI$354)</f>
        <v>77.1984103091362</v>
      </c>
      <c r="W4987" s="16" t="n">
        <f aca="false">_xlfn.xlookup(D4987,'WRSI Maïs'!$H$4:$H$346,'WRSI Maïs'!$AG$4:$AG$346)</f>
        <v>88.169922330779</v>
      </c>
      <c r="X4987" s="16" t="n">
        <f aca="false">_xlfn.xlookup(D4987,'WRSI Mil'!$H$5:$H$355,'WRSI Mil'!$AG$5:$AG$355)</f>
        <v>84.9736065183319</v>
      </c>
      <c r="Y4987" s="16" t="n">
        <f aca="false">_xlfn.xlookup(D4987,'WRSI Sorgho'!$H$4:$H$354,'WRSI Sorgho'!$AI$4:$AI$354)</f>
        <v>77.590111909811</v>
      </c>
      <c r="Z4987" s="16" t="n">
        <f aca="false">V4987</f>
        <v>77.1984103091362</v>
      </c>
      <c r="AA4987" s="16" t="n">
        <f aca="false">_xlfn.xlookup(D4987,'WRSI Fusion'!$H$4:$H$354,'WRSI Fusion'!$AJ$4:$AJ$354)</f>
        <v>78.3358162386523</v>
      </c>
      <c r="AB4987" s="21" t="n">
        <f aca="false">AA4987/Z4987</f>
        <v>1.01473354081984</v>
      </c>
      <c r="AC4987" s="11"/>
      <c r="AD4987" s="11"/>
      <c r="AE4987" s="11"/>
      <c r="AF4987" s="22" t="n">
        <v>2023</v>
      </c>
      <c r="AG4987" s="22" t="s">
        <v>52</v>
      </c>
      <c r="AH4987" s="22" t="s">
        <v>53</v>
      </c>
      <c r="AI4987" s="22"/>
      <c r="AJ4987" s="23" t="n">
        <v>0.7</v>
      </c>
      <c r="AK4987" s="24" t="n">
        <v>100000</v>
      </c>
      <c r="AL4987" s="23" t="n">
        <v>0.8</v>
      </c>
      <c r="AM4987" s="24" t="n">
        <v>25000</v>
      </c>
      <c r="AN4987" s="23" t="n">
        <v>0.9</v>
      </c>
      <c r="AO4987" s="24" t="n">
        <v>10000</v>
      </c>
      <c r="AP4987" s="25" t="n">
        <f aca="false">IF(AB4987&lt;AJ4987,AK4987,IF(AB4987&lt;AL4987,AM4987,IF(AB4987&lt;=AN4987,AO4987,0)))</f>
        <v>0</v>
      </c>
    </row>
    <row r="4988" customFormat="false" ht="15.65" hidden="false" customHeight="false" outlineLevel="0" collapsed="false">
      <c r="A4988" s="11" t="n">
        <f aca="false">A4987+1</f>
        <v>4437</v>
      </c>
      <c r="B4988" s="12" t="s">
        <v>4373</v>
      </c>
      <c r="C4988" s="12" t="s">
        <v>4944</v>
      </c>
      <c r="D4988" s="12" t="s">
        <v>4945</v>
      </c>
      <c r="E4988" s="12" t="s">
        <v>4946</v>
      </c>
      <c r="F4988" s="14" t="s">
        <v>4947</v>
      </c>
      <c r="G4988" s="13" t="s">
        <v>4376</v>
      </c>
      <c r="H4988" s="12" t="s">
        <v>48</v>
      </c>
      <c r="I4988" s="12"/>
      <c r="J4988" s="14"/>
      <c r="K4988" s="15" t="n">
        <v>45213</v>
      </c>
      <c r="L4988" s="14" t="s">
        <v>4948</v>
      </c>
      <c r="M4988" s="16" t="n">
        <v>1</v>
      </c>
      <c r="N4988" s="16" t="n">
        <v>1</v>
      </c>
      <c r="O4988" s="17" t="n">
        <v>100000</v>
      </c>
      <c r="P4988" s="17" t="n">
        <v>100000</v>
      </c>
      <c r="Q4988" s="18" t="n">
        <v>12600</v>
      </c>
      <c r="R4988" s="19" t="n">
        <f aca="false">IF(H4988="F",1,0)</f>
        <v>1</v>
      </c>
      <c r="S4988" s="19" t="n">
        <f aca="false">IF(H4988="M",1,0)</f>
        <v>0</v>
      </c>
      <c r="T4988" s="11" t="s">
        <v>5357</v>
      </c>
      <c r="U4988" s="11" t="s">
        <v>325</v>
      </c>
      <c r="V4988" s="24" t="n">
        <f aca="false">_xlfn.xlookup(D4988,'WRSI Fusion'!$H$4:$H$354,'WRSI Fusion'!$AI$4:$AI$354)</f>
        <v>73.6609067451744</v>
      </c>
      <c r="W4988" s="16" t="n">
        <f aca="false">_xlfn.xlookup(D4988,'WRSI Maïs'!$H$4:$H$346,'WRSI Maïs'!$AG$4:$AG$346)</f>
        <v>75.9994798314583</v>
      </c>
      <c r="X4988" s="16" t="n">
        <f aca="false">_xlfn.xlookup(D4988,'WRSI Mil'!$H$5:$H$355,'WRSI Mil'!$AG$5:$AG$355)</f>
        <v>79.2823694410629</v>
      </c>
      <c r="Y4988" s="16" t="n">
        <f aca="false">_xlfn.xlookup(D4988,'WRSI Sorgho'!$H$4:$H$354,'WRSI Sorgho'!$AI$4:$AI$354)</f>
        <v>73.2272484963473</v>
      </c>
      <c r="Z4988" s="16" t="n">
        <f aca="false">V4988</f>
        <v>73.6609067451744</v>
      </c>
      <c r="AA4988" s="16" t="n">
        <f aca="false">_xlfn.xlookup(D4988,'WRSI Fusion'!$H$4:$H$354,'WRSI Fusion'!$AJ$4:$AJ$354)</f>
        <v>67.2589789876622</v>
      </c>
      <c r="AB4988" s="21" t="n">
        <f aca="false">AA4988/Z4988</f>
        <v>0.913089207825539</v>
      </c>
      <c r="AC4988" s="11"/>
      <c r="AD4988" s="11"/>
      <c r="AE4988" s="11"/>
      <c r="AF4988" s="22" t="n">
        <v>2023</v>
      </c>
      <c r="AG4988" s="22" t="s">
        <v>52</v>
      </c>
      <c r="AH4988" s="22" t="s">
        <v>53</v>
      </c>
      <c r="AI4988" s="22"/>
      <c r="AJ4988" s="23" t="n">
        <v>0.7</v>
      </c>
      <c r="AK4988" s="24" t="n">
        <v>100000</v>
      </c>
      <c r="AL4988" s="23" t="n">
        <v>0.8</v>
      </c>
      <c r="AM4988" s="24" t="n">
        <v>25000</v>
      </c>
      <c r="AN4988" s="23" t="n">
        <v>0.9</v>
      </c>
      <c r="AO4988" s="24" t="n">
        <v>10000</v>
      </c>
      <c r="AP4988" s="25" t="n">
        <f aca="false">IF(AB4988&lt;AJ4988,AK4988,IF(AB4988&lt;AL4988,AM4988,IF(AB4988&lt;=AN4988,AO4988,0)))</f>
        <v>0</v>
      </c>
    </row>
    <row r="4989" customFormat="false" ht="15.65" hidden="false" customHeight="false" outlineLevel="0" collapsed="false">
      <c r="A4989" s="11" t="n">
        <f aca="false">A4988+1</f>
        <v>4438</v>
      </c>
      <c r="B4989" s="12" t="s">
        <v>4373</v>
      </c>
      <c r="C4989" s="12" t="s">
        <v>4938</v>
      </c>
      <c r="D4989" s="12" t="s">
        <v>4939</v>
      </c>
      <c r="E4989" s="12" t="s">
        <v>4940</v>
      </c>
      <c r="F4989" s="14" t="s">
        <v>4941</v>
      </c>
      <c r="G4989" s="13" t="s">
        <v>4376</v>
      </c>
      <c r="H4989" s="12" t="s">
        <v>48</v>
      </c>
      <c r="I4989" s="12"/>
      <c r="J4989" s="14"/>
      <c r="K4989" s="15" t="n">
        <v>45213</v>
      </c>
      <c r="L4989" s="14" t="s">
        <v>4942</v>
      </c>
      <c r="M4989" s="16" t="n">
        <v>1</v>
      </c>
      <c r="N4989" s="16" t="n">
        <v>1</v>
      </c>
      <c r="O4989" s="17" t="n">
        <v>100000</v>
      </c>
      <c r="P4989" s="17" t="n">
        <v>100000</v>
      </c>
      <c r="Q4989" s="18" t="n">
        <v>12600</v>
      </c>
      <c r="R4989" s="19" t="n">
        <f aca="false">IF(H4989="F",1,0)</f>
        <v>1</v>
      </c>
      <c r="S4989" s="19" t="n">
        <f aca="false">IF(H4989="M",1,0)</f>
        <v>0</v>
      </c>
      <c r="T4989" s="11" t="s">
        <v>5358</v>
      </c>
      <c r="U4989" s="11" t="s">
        <v>325</v>
      </c>
      <c r="V4989" s="24" t="n">
        <f aca="false">_xlfn.xlookup(D4989,'WRSI Fusion'!$H$4:$H$354,'WRSI Fusion'!$AI$4:$AI$354)</f>
        <v>77.1984103091362</v>
      </c>
      <c r="W4989" s="16" t="n">
        <f aca="false">_xlfn.xlookup(D4989,'WRSI Maïs'!$H$4:$H$346,'WRSI Maïs'!$AG$4:$AG$346)</f>
        <v>88.169922330779</v>
      </c>
      <c r="X4989" s="16" t="n">
        <f aca="false">_xlfn.xlookup(D4989,'WRSI Mil'!$H$5:$H$355,'WRSI Mil'!$AG$5:$AG$355)</f>
        <v>84.9736065183319</v>
      </c>
      <c r="Y4989" s="16" t="n">
        <f aca="false">_xlfn.xlookup(D4989,'WRSI Sorgho'!$H$4:$H$354,'WRSI Sorgho'!$AI$4:$AI$354)</f>
        <v>77.590111909811</v>
      </c>
      <c r="Z4989" s="16" t="n">
        <f aca="false">V4989</f>
        <v>77.1984103091362</v>
      </c>
      <c r="AA4989" s="16" t="n">
        <f aca="false">_xlfn.xlookup(D4989,'WRSI Fusion'!$H$4:$H$354,'WRSI Fusion'!$AJ$4:$AJ$354)</f>
        <v>78.3358162386523</v>
      </c>
      <c r="AB4989" s="21" t="n">
        <f aca="false">AA4989/Z4989</f>
        <v>1.01473354081984</v>
      </c>
      <c r="AC4989" s="11"/>
      <c r="AD4989" s="11"/>
      <c r="AE4989" s="11"/>
      <c r="AF4989" s="22" t="n">
        <v>2023</v>
      </c>
      <c r="AG4989" s="22" t="s">
        <v>52</v>
      </c>
      <c r="AH4989" s="22" t="s">
        <v>53</v>
      </c>
      <c r="AI4989" s="22"/>
      <c r="AJ4989" s="23" t="n">
        <v>0.7</v>
      </c>
      <c r="AK4989" s="24" t="n">
        <v>100000</v>
      </c>
      <c r="AL4989" s="23" t="n">
        <v>0.8</v>
      </c>
      <c r="AM4989" s="24" t="n">
        <v>25000</v>
      </c>
      <c r="AN4989" s="23" t="n">
        <v>0.9</v>
      </c>
      <c r="AO4989" s="24" t="n">
        <v>10000</v>
      </c>
      <c r="AP4989" s="25" t="n">
        <f aca="false">IF(AB4989&lt;AJ4989,AK4989,IF(AB4989&lt;AL4989,AM4989,IF(AB4989&lt;=AN4989,AO4989,0)))</f>
        <v>0</v>
      </c>
    </row>
    <row r="4990" customFormat="false" ht="15.65" hidden="false" customHeight="false" outlineLevel="0" collapsed="false">
      <c r="A4990" s="11" t="n">
        <f aca="false">A4989+1</f>
        <v>4439</v>
      </c>
      <c r="B4990" s="12" t="s">
        <v>4373</v>
      </c>
      <c r="C4990" s="12" t="s">
        <v>4944</v>
      </c>
      <c r="D4990" s="12" t="s">
        <v>4945</v>
      </c>
      <c r="E4990" s="12" t="s">
        <v>4946</v>
      </c>
      <c r="F4990" s="14" t="s">
        <v>4952</v>
      </c>
      <c r="G4990" s="13" t="s">
        <v>4376</v>
      </c>
      <c r="H4990" s="12" t="s">
        <v>55</v>
      </c>
      <c r="I4990" s="12"/>
      <c r="J4990" s="14"/>
      <c r="K4990" s="15" t="n">
        <v>45213</v>
      </c>
      <c r="L4990" s="14" t="s">
        <v>4948</v>
      </c>
      <c r="M4990" s="16" t="n">
        <v>1</v>
      </c>
      <c r="N4990" s="16" t="n">
        <v>1</v>
      </c>
      <c r="O4990" s="17" t="n">
        <v>100000</v>
      </c>
      <c r="P4990" s="17" t="n">
        <v>100000</v>
      </c>
      <c r="Q4990" s="18" t="n">
        <v>12600</v>
      </c>
      <c r="R4990" s="19" t="n">
        <f aca="false">IF(H4990="F",1,0)</f>
        <v>0</v>
      </c>
      <c r="S4990" s="19" t="n">
        <f aca="false">IF(H4990="M",1,0)</f>
        <v>1</v>
      </c>
      <c r="T4990" s="11" t="s">
        <v>5359</v>
      </c>
      <c r="U4990" s="11" t="s">
        <v>325</v>
      </c>
      <c r="V4990" s="24" t="n">
        <f aca="false">_xlfn.xlookup(D4990,'WRSI Fusion'!$H$4:$H$354,'WRSI Fusion'!$AI$4:$AI$354)</f>
        <v>73.6609067451744</v>
      </c>
      <c r="W4990" s="16" t="n">
        <f aca="false">_xlfn.xlookup(D4990,'WRSI Maïs'!$H$4:$H$346,'WRSI Maïs'!$AG$4:$AG$346)</f>
        <v>75.9994798314583</v>
      </c>
      <c r="X4990" s="16" t="n">
        <f aca="false">_xlfn.xlookup(D4990,'WRSI Mil'!$H$5:$H$355,'WRSI Mil'!$AG$5:$AG$355)</f>
        <v>79.2823694410629</v>
      </c>
      <c r="Y4990" s="16" t="n">
        <f aca="false">_xlfn.xlookup(D4990,'WRSI Sorgho'!$H$4:$H$354,'WRSI Sorgho'!$AI$4:$AI$354)</f>
        <v>73.2272484963473</v>
      </c>
      <c r="Z4990" s="16" t="n">
        <f aca="false">V4990</f>
        <v>73.6609067451744</v>
      </c>
      <c r="AA4990" s="16" t="n">
        <f aca="false">_xlfn.xlookup(D4990,'WRSI Fusion'!$H$4:$H$354,'WRSI Fusion'!$AJ$4:$AJ$354)</f>
        <v>67.2589789876622</v>
      </c>
      <c r="AB4990" s="21" t="n">
        <f aca="false">AA4990/Z4990</f>
        <v>0.913089207825539</v>
      </c>
      <c r="AC4990" s="11"/>
      <c r="AD4990" s="11"/>
      <c r="AE4990" s="11"/>
      <c r="AF4990" s="22" t="n">
        <v>2023</v>
      </c>
      <c r="AG4990" s="22" t="s">
        <v>52</v>
      </c>
      <c r="AH4990" s="22" t="s">
        <v>53</v>
      </c>
      <c r="AI4990" s="22"/>
      <c r="AJ4990" s="23" t="n">
        <v>0.7</v>
      </c>
      <c r="AK4990" s="24" t="n">
        <v>100000</v>
      </c>
      <c r="AL4990" s="23" t="n">
        <v>0.8</v>
      </c>
      <c r="AM4990" s="24" t="n">
        <v>25000</v>
      </c>
      <c r="AN4990" s="23" t="n">
        <v>0.9</v>
      </c>
      <c r="AO4990" s="24" t="n">
        <v>10000</v>
      </c>
      <c r="AP4990" s="25" t="n">
        <f aca="false">IF(AB4990&lt;AJ4990,AK4990,IF(AB4990&lt;AL4990,AM4990,IF(AB4990&lt;=AN4990,AO4990,0)))</f>
        <v>0</v>
      </c>
    </row>
    <row r="4991" customFormat="false" ht="15.65" hidden="false" customHeight="false" outlineLevel="0" collapsed="false">
      <c r="A4991" s="11" t="n">
        <f aca="false">A4990+1</f>
        <v>4440</v>
      </c>
      <c r="B4991" s="12" t="s">
        <v>4373</v>
      </c>
      <c r="C4991" s="12" t="s">
        <v>4938</v>
      </c>
      <c r="D4991" s="12" t="s">
        <v>4939</v>
      </c>
      <c r="E4991" s="12" t="s">
        <v>4940</v>
      </c>
      <c r="F4991" s="14" t="s">
        <v>5006</v>
      </c>
      <c r="G4991" s="13" t="s">
        <v>4376</v>
      </c>
      <c r="H4991" s="12" t="s">
        <v>48</v>
      </c>
      <c r="I4991" s="12"/>
      <c r="J4991" s="14"/>
      <c r="K4991" s="15" t="n">
        <v>45213</v>
      </c>
      <c r="L4991" s="14" t="s">
        <v>4942</v>
      </c>
      <c r="M4991" s="16" t="n">
        <v>1</v>
      </c>
      <c r="N4991" s="16" t="n">
        <v>1</v>
      </c>
      <c r="O4991" s="17" t="n">
        <v>100000</v>
      </c>
      <c r="P4991" s="17" t="n">
        <v>100000</v>
      </c>
      <c r="Q4991" s="18" t="n">
        <v>12600</v>
      </c>
      <c r="R4991" s="19" t="n">
        <f aca="false">IF(H4991="F",1,0)</f>
        <v>1</v>
      </c>
      <c r="S4991" s="19" t="n">
        <f aca="false">IF(H4991="M",1,0)</f>
        <v>0</v>
      </c>
      <c r="T4991" s="11" t="s">
        <v>5360</v>
      </c>
      <c r="U4991" s="11" t="s">
        <v>325</v>
      </c>
      <c r="V4991" s="24" t="n">
        <f aca="false">_xlfn.xlookup(D4991,'WRSI Fusion'!$H$4:$H$354,'WRSI Fusion'!$AI$4:$AI$354)</f>
        <v>77.1984103091362</v>
      </c>
      <c r="W4991" s="16" t="n">
        <f aca="false">_xlfn.xlookup(D4991,'WRSI Maïs'!$H$4:$H$346,'WRSI Maïs'!$AG$4:$AG$346)</f>
        <v>88.169922330779</v>
      </c>
      <c r="X4991" s="16" t="n">
        <f aca="false">_xlfn.xlookup(D4991,'WRSI Mil'!$H$5:$H$355,'WRSI Mil'!$AG$5:$AG$355)</f>
        <v>84.9736065183319</v>
      </c>
      <c r="Y4991" s="16" t="n">
        <f aca="false">_xlfn.xlookup(D4991,'WRSI Sorgho'!$H$4:$H$354,'WRSI Sorgho'!$AI$4:$AI$354)</f>
        <v>77.590111909811</v>
      </c>
      <c r="Z4991" s="16" t="n">
        <f aca="false">V4991</f>
        <v>77.1984103091362</v>
      </c>
      <c r="AA4991" s="16" t="n">
        <f aca="false">_xlfn.xlookup(D4991,'WRSI Fusion'!$H$4:$H$354,'WRSI Fusion'!$AJ$4:$AJ$354)</f>
        <v>78.3358162386523</v>
      </c>
      <c r="AB4991" s="21" t="n">
        <f aca="false">AA4991/Z4991</f>
        <v>1.01473354081984</v>
      </c>
      <c r="AC4991" s="11"/>
      <c r="AD4991" s="11"/>
      <c r="AE4991" s="11"/>
      <c r="AF4991" s="22" t="n">
        <v>2023</v>
      </c>
      <c r="AG4991" s="22" t="s">
        <v>52</v>
      </c>
      <c r="AH4991" s="22" t="s">
        <v>53</v>
      </c>
      <c r="AI4991" s="22"/>
      <c r="AJ4991" s="23" t="n">
        <v>0.7</v>
      </c>
      <c r="AK4991" s="24" t="n">
        <v>100000</v>
      </c>
      <c r="AL4991" s="23" t="n">
        <v>0.8</v>
      </c>
      <c r="AM4991" s="24" t="n">
        <v>25000</v>
      </c>
      <c r="AN4991" s="23" t="n">
        <v>0.9</v>
      </c>
      <c r="AO4991" s="24" t="n">
        <v>10000</v>
      </c>
      <c r="AP4991" s="25" t="n">
        <f aca="false">IF(AB4991&lt;AJ4991,AK4991,IF(AB4991&lt;AL4991,AM4991,IF(AB4991&lt;=AN4991,AO4991,0)))</f>
        <v>0</v>
      </c>
    </row>
    <row r="4992" customFormat="false" ht="15.65" hidden="false" customHeight="false" outlineLevel="0" collapsed="false">
      <c r="A4992" s="11" t="n">
        <f aca="false">A4991+1</f>
        <v>4441</v>
      </c>
      <c r="B4992" s="12" t="s">
        <v>4373</v>
      </c>
      <c r="C4992" s="12" t="s">
        <v>4944</v>
      </c>
      <c r="D4992" s="12" t="s">
        <v>4945</v>
      </c>
      <c r="E4992" s="12" t="s">
        <v>4946</v>
      </c>
      <c r="F4992" s="14" t="s">
        <v>4975</v>
      </c>
      <c r="G4992" s="13" t="s">
        <v>4376</v>
      </c>
      <c r="H4992" s="12" t="s">
        <v>48</v>
      </c>
      <c r="I4992" s="12"/>
      <c r="J4992" s="14"/>
      <c r="K4992" s="15" t="n">
        <v>45213</v>
      </c>
      <c r="L4992" s="14" t="s">
        <v>4948</v>
      </c>
      <c r="M4992" s="16" t="n">
        <v>1</v>
      </c>
      <c r="N4992" s="16" t="n">
        <v>1</v>
      </c>
      <c r="O4992" s="17" t="n">
        <v>100000</v>
      </c>
      <c r="P4992" s="17" t="n">
        <v>100000</v>
      </c>
      <c r="Q4992" s="18" t="n">
        <v>12600</v>
      </c>
      <c r="R4992" s="19" t="n">
        <f aca="false">IF(H4992="F",1,0)</f>
        <v>1</v>
      </c>
      <c r="S4992" s="19" t="n">
        <f aca="false">IF(H4992="M",1,0)</f>
        <v>0</v>
      </c>
      <c r="T4992" s="11" t="s">
        <v>5361</v>
      </c>
      <c r="U4992" s="11" t="s">
        <v>325</v>
      </c>
      <c r="V4992" s="24" t="n">
        <f aca="false">_xlfn.xlookup(D4992,'WRSI Fusion'!$H$4:$H$354,'WRSI Fusion'!$AI$4:$AI$354)</f>
        <v>73.6609067451744</v>
      </c>
      <c r="W4992" s="16" t="n">
        <f aca="false">_xlfn.xlookup(D4992,'WRSI Maïs'!$H$4:$H$346,'WRSI Maïs'!$AG$4:$AG$346)</f>
        <v>75.9994798314583</v>
      </c>
      <c r="X4992" s="16" t="n">
        <f aca="false">_xlfn.xlookup(D4992,'WRSI Mil'!$H$5:$H$355,'WRSI Mil'!$AG$5:$AG$355)</f>
        <v>79.2823694410629</v>
      </c>
      <c r="Y4992" s="16" t="n">
        <f aca="false">_xlfn.xlookup(D4992,'WRSI Sorgho'!$H$4:$H$354,'WRSI Sorgho'!$AI$4:$AI$354)</f>
        <v>73.2272484963473</v>
      </c>
      <c r="Z4992" s="16" t="n">
        <f aca="false">V4992</f>
        <v>73.6609067451744</v>
      </c>
      <c r="AA4992" s="16" t="n">
        <f aca="false">_xlfn.xlookup(D4992,'WRSI Fusion'!$H$4:$H$354,'WRSI Fusion'!$AJ$4:$AJ$354)</f>
        <v>67.2589789876622</v>
      </c>
      <c r="AB4992" s="21" t="n">
        <f aca="false">AA4992/Z4992</f>
        <v>0.913089207825539</v>
      </c>
      <c r="AC4992" s="11"/>
      <c r="AD4992" s="11"/>
      <c r="AE4992" s="11"/>
      <c r="AF4992" s="22" t="n">
        <v>2023</v>
      </c>
      <c r="AG4992" s="22" t="s">
        <v>52</v>
      </c>
      <c r="AH4992" s="22" t="s">
        <v>53</v>
      </c>
      <c r="AI4992" s="22"/>
      <c r="AJ4992" s="23" t="n">
        <v>0.7</v>
      </c>
      <c r="AK4992" s="24" t="n">
        <v>100000</v>
      </c>
      <c r="AL4992" s="23" t="n">
        <v>0.8</v>
      </c>
      <c r="AM4992" s="24" t="n">
        <v>25000</v>
      </c>
      <c r="AN4992" s="23" t="n">
        <v>0.9</v>
      </c>
      <c r="AO4992" s="24" t="n">
        <v>10000</v>
      </c>
      <c r="AP4992" s="25" t="n">
        <f aca="false">IF(AB4992&lt;AJ4992,AK4992,IF(AB4992&lt;AL4992,AM4992,IF(AB4992&lt;=AN4992,AO4992,0)))</f>
        <v>0</v>
      </c>
    </row>
    <row r="4993" customFormat="false" ht="15.65" hidden="false" customHeight="false" outlineLevel="0" collapsed="false">
      <c r="A4993" s="11" t="n">
        <f aca="false">A4992+1</f>
        <v>4442</v>
      </c>
      <c r="B4993" s="12" t="s">
        <v>4373</v>
      </c>
      <c r="C4993" s="12" t="s">
        <v>4944</v>
      </c>
      <c r="D4993" s="12" t="s">
        <v>4945</v>
      </c>
      <c r="E4993" s="12" t="s">
        <v>4946</v>
      </c>
      <c r="F4993" s="14" t="s">
        <v>4952</v>
      </c>
      <c r="G4993" s="13" t="s">
        <v>4376</v>
      </c>
      <c r="H4993" s="12" t="s">
        <v>48</v>
      </c>
      <c r="I4993" s="12"/>
      <c r="J4993" s="14"/>
      <c r="K4993" s="15" t="n">
        <v>45213</v>
      </c>
      <c r="L4993" s="14" t="s">
        <v>4948</v>
      </c>
      <c r="M4993" s="16" t="n">
        <v>1</v>
      </c>
      <c r="N4993" s="16" t="n">
        <v>1</v>
      </c>
      <c r="O4993" s="17" t="n">
        <v>100000</v>
      </c>
      <c r="P4993" s="17" t="n">
        <v>100000</v>
      </c>
      <c r="Q4993" s="18" t="n">
        <v>12600</v>
      </c>
      <c r="R4993" s="19" t="n">
        <f aca="false">IF(H4993="F",1,0)</f>
        <v>1</v>
      </c>
      <c r="S4993" s="19" t="n">
        <f aca="false">IF(H4993="M",1,0)</f>
        <v>0</v>
      </c>
      <c r="T4993" s="11" t="s">
        <v>5362</v>
      </c>
      <c r="U4993" s="11" t="s">
        <v>325</v>
      </c>
      <c r="V4993" s="24" t="n">
        <f aca="false">_xlfn.xlookup(D4993,'WRSI Fusion'!$H$4:$H$354,'WRSI Fusion'!$AI$4:$AI$354)</f>
        <v>73.6609067451744</v>
      </c>
      <c r="W4993" s="16" t="n">
        <f aca="false">_xlfn.xlookup(D4993,'WRSI Maïs'!$H$4:$H$346,'WRSI Maïs'!$AG$4:$AG$346)</f>
        <v>75.9994798314583</v>
      </c>
      <c r="X4993" s="16" t="n">
        <f aca="false">_xlfn.xlookup(D4993,'WRSI Mil'!$H$5:$H$355,'WRSI Mil'!$AG$5:$AG$355)</f>
        <v>79.2823694410629</v>
      </c>
      <c r="Y4993" s="16" t="n">
        <f aca="false">_xlfn.xlookup(D4993,'WRSI Sorgho'!$H$4:$H$354,'WRSI Sorgho'!$AI$4:$AI$354)</f>
        <v>73.2272484963473</v>
      </c>
      <c r="Z4993" s="16" t="n">
        <f aca="false">V4993</f>
        <v>73.6609067451744</v>
      </c>
      <c r="AA4993" s="16" t="n">
        <f aca="false">_xlfn.xlookup(D4993,'WRSI Fusion'!$H$4:$H$354,'WRSI Fusion'!$AJ$4:$AJ$354)</f>
        <v>67.2589789876622</v>
      </c>
      <c r="AB4993" s="21" t="n">
        <f aca="false">AA4993/Z4993</f>
        <v>0.913089207825539</v>
      </c>
      <c r="AC4993" s="11"/>
      <c r="AD4993" s="11"/>
      <c r="AE4993" s="11"/>
      <c r="AF4993" s="22" t="n">
        <v>2023</v>
      </c>
      <c r="AG4993" s="22" t="s">
        <v>52</v>
      </c>
      <c r="AH4993" s="22" t="s">
        <v>53</v>
      </c>
      <c r="AI4993" s="22"/>
      <c r="AJ4993" s="23" t="n">
        <v>0.7</v>
      </c>
      <c r="AK4993" s="24" t="n">
        <v>100000</v>
      </c>
      <c r="AL4993" s="23" t="n">
        <v>0.8</v>
      </c>
      <c r="AM4993" s="24" t="n">
        <v>25000</v>
      </c>
      <c r="AN4993" s="23" t="n">
        <v>0.9</v>
      </c>
      <c r="AO4993" s="24" t="n">
        <v>10000</v>
      </c>
      <c r="AP4993" s="25" t="n">
        <f aca="false">IF(AB4993&lt;AJ4993,AK4993,IF(AB4993&lt;AL4993,AM4993,IF(AB4993&lt;=AN4993,AO4993,0)))</f>
        <v>0</v>
      </c>
    </row>
    <row r="4994" customFormat="false" ht="15.65" hidden="false" customHeight="false" outlineLevel="0" collapsed="false">
      <c r="A4994" s="11" t="n">
        <f aca="false">A4993+1</f>
        <v>4443</v>
      </c>
      <c r="B4994" s="12" t="s">
        <v>4373</v>
      </c>
      <c r="C4994" s="12" t="s">
        <v>4938</v>
      </c>
      <c r="D4994" s="12" t="s">
        <v>4939</v>
      </c>
      <c r="E4994" s="12" t="s">
        <v>4940</v>
      </c>
      <c r="F4994" s="14" t="s">
        <v>4978</v>
      </c>
      <c r="G4994" s="13" t="s">
        <v>4376</v>
      </c>
      <c r="H4994" s="12" t="s">
        <v>48</v>
      </c>
      <c r="I4994" s="12"/>
      <c r="J4994" s="14"/>
      <c r="K4994" s="15" t="n">
        <v>45213</v>
      </c>
      <c r="L4994" s="14" t="s">
        <v>4942</v>
      </c>
      <c r="M4994" s="16" t="n">
        <v>1</v>
      </c>
      <c r="N4994" s="16" t="n">
        <v>1</v>
      </c>
      <c r="O4994" s="17" t="n">
        <v>100000</v>
      </c>
      <c r="P4994" s="17" t="n">
        <v>100000</v>
      </c>
      <c r="Q4994" s="18" t="n">
        <v>12600</v>
      </c>
      <c r="R4994" s="19" t="n">
        <f aca="false">IF(H4994="F",1,0)</f>
        <v>1</v>
      </c>
      <c r="S4994" s="19" t="n">
        <f aca="false">IF(H4994="M",1,0)</f>
        <v>0</v>
      </c>
      <c r="T4994" s="11" t="s">
        <v>5363</v>
      </c>
      <c r="U4994" s="11" t="s">
        <v>325</v>
      </c>
      <c r="V4994" s="24" t="n">
        <f aca="false">_xlfn.xlookup(D4994,'WRSI Fusion'!$H$4:$H$354,'WRSI Fusion'!$AI$4:$AI$354)</f>
        <v>77.1984103091362</v>
      </c>
      <c r="W4994" s="16" t="n">
        <f aca="false">_xlfn.xlookup(D4994,'WRSI Maïs'!$H$4:$H$346,'WRSI Maïs'!$AG$4:$AG$346)</f>
        <v>88.169922330779</v>
      </c>
      <c r="X4994" s="16" t="n">
        <f aca="false">_xlfn.xlookup(D4994,'WRSI Mil'!$H$5:$H$355,'WRSI Mil'!$AG$5:$AG$355)</f>
        <v>84.9736065183319</v>
      </c>
      <c r="Y4994" s="16" t="n">
        <f aca="false">_xlfn.xlookup(D4994,'WRSI Sorgho'!$H$4:$H$354,'WRSI Sorgho'!$AI$4:$AI$354)</f>
        <v>77.590111909811</v>
      </c>
      <c r="Z4994" s="16" t="n">
        <f aca="false">V4994</f>
        <v>77.1984103091362</v>
      </c>
      <c r="AA4994" s="16" t="n">
        <f aca="false">_xlfn.xlookup(D4994,'WRSI Fusion'!$H$4:$H$354,'WRSI Fusion'!$AJ$4:$AJ$354)</f>
        <v>78.3358162386523</v>
      </c>
      <c r="AB4994" s="21" t="n">
        <f aca="false">AA4994/Z4994</f>
        <v>1.01473354081984</v>
      </c>
      <c r="AC4994" s="11"/>
      <c r="AD4994" s="11"/>
      <c r="AE4994" s="11"/>
      <c r="AF4994" s="22" t="n">
        <v>2023</v>
      </c>
      <c r="AG4994" s="22" t="s">
        <v>52</v>
      </c>
      <c r="AH4994" s="22" t="s">
        <v>53</v>
      </c>
      <c r="AI4994" s="22"/>
      <c r="AJ4994" s="23" t="n">
        <v>0.7</v>
      </c>
      <c r="AK4994" s="24" t="n">
        <v>100000</v>
      </c>
      <c r="AL4994" s="23" t="n">
        <v>0.8</v>
      </c>
      <c r="AM4994" s="24" t="n">
        <v>25000</v>
      </c>
      <c r="AN4994" s="23" t="n">
        <v>0.9</v>
      </c>
      <c r="AO4994" s="24" t="n">
        <v>10000</v>
      </c>
      <c r="AP4994" s="25" t="n">
        <f aca="false">IF(AB4994&lt;AJ4994,AK4994,IF(AB4994&lt;AL4994,AM4994,IF(AB4994&lt;=AN4994,AO4994,0)))</f>
        <v>0</v>
      </c>
    </row>
    <row r="4995" customFormat="false" ht="15.65" hidden="false" customHeight="false" outlineLevel="0" collapsed="false">
      <c r="A4995" s="11" t="n">
        <f aca="false">A4994+1</f>
        <v>4444</v>
      </c>
      <c r="B4995" s="12" t="s">
        <v>4373</v>
      </c>
      <c r="C4995" s="12" t="s">
        <v>4938</v>
      </c>
      <c r="D4995" s="12" t="s">
        <v>4939</v>
      </c>
      <c r="E4995" s="12" t="s">
        <v>4940</v>
      </c>
      <c r="F4995" s="14" t="s">
        <v>4956</v>
      </c>
      <c r="G4995" s="13" t="s">
        <v>4376</v>
      </c>
      <c r="H4995" s="12" t="s">
        <v>48</v>
      </c>
      <c r="I4995" s="12"/>
      <c r="J4995" s="14"/>
      <c r="K4995" s="15" t="n">
        <v>45213</v>
      </c>
      <c r="L4995" s="14" t="s">
        <v>4942</v>
      </c>
      <c r="M4995" s="16" t="n">
        <v>1</v>
      </c>
      <c r="N4995" s="16" t="n">
        <v>1</v>
      </c>
      <c r="O4995" s="17" t="n">
        <v>100000</v>
      </c>
      <c r="P4995" s="17" t="n">
        <v>100000</v>
      </c>
      <c r="Q4995" s="18" t="n">
        <v>12600</v>
      </c>
      <c r="R4995" s="19" t="n">
        <f aca="false">IF(H4995="F",1,0)</f>
        <v>1</v>
      </c>
      <c r="S4995" s="19" t="n">
        <f aca="false">IF(H4995="M",1,0)</f>
        <v>0</v>
      </c>
      <c r="T4995" s="11" t="s">
        <v>5364</v>
      </c>
      <c r="U4995" s="11" t="s">
        <v>325</v>
      </c>
      <c r="V4995" s="24" t="n">
        <f aca="false">_xlfn.xlookup(D4995,'WRSI Fusion'!$H$4:$H$354,'WRSI Fusion'!$AI$4:$AI$354)</f>
        <v>77.1984103091362</v>
      </c>
      <c r="W4995" s="16" t="n">
        <f aca="false">_xlfn.xlookup(D4995,'WRSI Maïs'!$H$4:$H$346,'WRSI Maïs'!$AG$4:$AG$346)</f>
        <v>88.169922330779</v>
      </c>
      <c r="X4995" s="16" t="n">
        <f aca="false">_xlfn.xlookup(D4995,'WRSI Mil'!$H$5:$H$355,'WRSI Mil'!$AG$5:$AG$355)</f>
        <v>84.9736065183319</v>
      </c>
      <c r="Y4995" s="16" t="n">
        <f aca="false">_xlfn.xlookup(D4995,'WRSI Sorgho'!$H$4:$H$354,'WRSI Sorgho'!$AI$4:$AI$354)</f>
        <v>77.590111909811</v>
      </c>
      <c r="Z4995" s="16" t="n">
        <f aca="false">V4995</f>
        <v>77.1984103091362</v>
      </c>
      <c r="AA4995" s="16" t="n">
        <f aca="false">_xlfn.xlookup(D4995,'WRSI Fusion'!$H$4:$H$354,'WRSI Fusion'!$AJ$4:$AJ$354)</f>
        <v>78.3358162386523</v>
      </c>
      <c r="AB4995" s="21" t="n">
        <f aca="false">AA4995/Z4995</f>
        <v>1.01473354081984</v>
      </c>
      <c r="AC4995" s="11"/>
      <c r="AD4995" s="11"/>
      <c r="AE4995" s="11"/>
      <c r="AF4995" s="22" t="n">
        <v>2023</v>
      </c>
      <c r="AG4995" s="22" t="s">
        <v>52</v>
      </c>
      <c r="AH4995" s="22" t="s">
        <v>53</v>
      </c>
      <c r="AI4995" s="22"/>
      <c r="AJ4995" s="23" t="n">
        <v>0.7</v>
      </c>
      <c r="AK4995" s="24" t="n">
        <v>100000</v>
      </c>
      <c r="AL4995" s="23" t="n">
        <v>0.8</v>
      </c>
      <c r="AM4995" s="24" t="n">
        <v>25000</v>
      </c>
      <c r="AN4995" s="23" t="n">
        <v>0.9</v>
      </c>
      <c r="AO4995" s="24" t="n">
        <v>10000</v>
      </c>
      <c r="AP4995" s="25" t="n">
        <f aca="false">IF(AB4995&lt;AJ4995,AK4995,IF(AB4995&lt;AL4995,AM4995,IF(AB4995&lt;=AN4995,AO4995,0)))</f>
        <v>0</v>
      </c>
    </row>
    <row r="4996" customFormat="false" ht="15.65" hidden="false" customHeight="false" outlineLevel="0" collapsed="false">
      <c r="A4996" s="11" t="n">
        <f aca="false">A4995+1</f>
        <v>4445</v>
      </c>
      <c r="B4996" s="12" t="s">
        <v>4373</v>
      </c>
      <c r="C4996" s="12" t="s">
        <v>4944</v>
      </c>
      <c r="D4996" s="12" t="s">
        <v>4945</v>
      </c>
      <c r="E4996" s="12" t="s">
        <v>4946</v>
      </c>
      <c r="F4996" s="14" t="s">
        <v>4960</v>
      </c>
      <c r="G4996" s="13" t="s">
        <v>4376</v>
      </c>
      <c r="H4996" s="12" t="s">
        <v>48</v>
      </c>
      <c r="I4996" s="12"/>
      <c r="J4996" s="14"/>
      <c r="K4996" s="15" t="n">
        <v>45213</v>
      </c>
      <c r="L4996" s="14" t="s">
        <v>4948</v>
      </c>
      <c r="M4996" s="16" t="n">
        <v>1</v>
      </c>
      <c r="N4996" s="16" t="n">
        <v>1</v>
      </c>
      <c r="O4996" s="17" t="n">
        <v>100000</v>
      </c>
      <c r="P4996" s="17" t="n">
        <v>100000</v>
      </c>
      <c r="Q4996" s="18" t="n">
        <v>12600</v>
      </c>
      <c r="R4996" s="19" t="n">
        <f aca="false">IF(H4996="F",1,0)</f>
        <v>1</v>
      </c>
      <c r="S4996" s="19" t="n">
        <f aca="false">IF(H4996="M",1,0)</f>
        <v>0</v>
      </c>
      <c r="T4996" s="11" t="s">
        <v>5365</v>
      </c>
      <c r="U4996" s="11" t="s">
        <v>325</v>
      </c>
      <c r="V4996" s="24" t="n">
        <f aca="false">_xlfn.xlookup(D4996,'WRSI Fusion'!$H$4:$H$354,'WRSI Fusion'!$AI$4:$AI$354)</f>
        <v>73.6609067451744</v>
      </c>
      <c r="W4996" s="16" t="n">
        <f aca="false">_xlfn.xlookup(D4996,'WRSI Maïs'!$H$4:$H$346,'WRSI Maïs'!$AG$4:$AG$346)</f>
        <v>75.9994798314583</v>
      </c>
      <c r="X4996" s="16" t="n">
        <f aca="false">_xlfn.xlookup(D4996,'WRSI Mil'!$H$5:$H$355,'WRSI Mil'!$AG$5:$AG$355)</f>
        <v>79.2823694410629</v>
      </c>
      <c r="Y4996" s="16" t="n">
        <f aca="false">_xlfn.xlookup(D4996,'WRSI Sorgho'!$H$4:$H$354,'WRSI Sorgho'!$AI$4:$AI$354)</f>
        <v>73.2272484963473</v>
      </c>
      <c r="Z4996" s="16" t="n">
        <f aca="false">V4996</f>
        <v>73.6609067451744</v>
      </c>
      <c r="AA4996" s="16" t="n">
        <f aca="false">_xlfn.xlookup(D4996,'WRSI Fusion'!$H$4:$H$354,'WRSI Fusion'!$AJ$4:$AJ$354)</f>
        <v>67.2589789876622</v>
      </c>
      <c r="AB4996" s="21" t="n">
        <f aca="false">AA4996/Z4996</f>
        <v>0.913089207825539</v>
      </c>
      <c r="AC4996" s="11"/>
      <c r="AD4996" s="11"/>
      <c r="AE4996" s="11"/>
      <c r="AF4996" s="22" t="n">
        <v>2023</v>
      </c>
      <c r="AG4996" s="22" t="s">
        <v>52</v>
      </c>
      <c r="AH4996" s="22" t="s">
        <v>53</v>
      </c>
      <c r="AI4996" s="22"/>
      <c r="AJ4996" s="23" t="n">
        <v>0.7</v>
      </c>
      <c r="AK4996" s="24" t="n">
        <v>100000</v>
      </c>
      <c r="AL4996" s="23" t="n">
        <v>0.8</v>
      </c>
      <c r="AM4996" s="24" t="n">
        <v>25000</v>
      </c>
      <c r="AN4996" s="23" t="n">
        <v>0.9</v>
      </c>
      <c r="AO4996" s="24" t="n">
        <v>10000</v>
      </c>
      <c r="AP4996" s="25" t="n">
        <f aca="false">IF(AB4996&lt;AJ4996,AK4996,IF(AB4996&lt;AL4996,AM4996,IF(AB4996&lt;=AN4996,AO4996,0)))</f>
        <v>0</v>
      </c>
    </row>
    <row r="4997" customFormat="false" ht="15.65" hidden="false" customHeight="false" outlineLevel="0" collapsed="false">
      <c r="A4997" s="11" t="n">
        <f aca="false">A4996+1</f>
        <v>4446</v>
      </c>
      <c r="B4997" s="12" t="s">
        <v>4373</v>
      </c>
      <c r="C4997" s="12" t="s">
        <v>4944</v>
      </c>
      <c r="D4997" s="12" t="s">
        <v>4945</v>
      </c>
      <c r="E4997" s="12" t="s">
        <v>4946</v>
      </c>
      <c r="F4997" s="14" t="s">
        <v>4969</v>
      </c>
      <c r="G4997" s="13" t="s">
        <v>4376</v>
      </c>
      <c r="H4997" s="12" t="s">
        <v>55</v>
      </c>
      <c r="I4997" s="12"/>
      <c r="J4997" s="14"/>
      <c r="K4997" s="15" t="n">
        <v>45213</v>
      </c>
      <c r="L4997" s="14" t="s">
        <v>4948</v>
      </c>
      <c r="M4997" s="16" t="n">
        <v>1</v>
      </c>
      <c r="N4997" s="16" t="n">
        <v>1</v>
      </c>
      <c r="O4997" s="17" t="n">
        <v>100000</v>
      </c>
      <c r="P4997" s="17" t="n">
        <v>100000</v>
      </c>
      <c r="Q4997" s="18" t="n">
        <v>12600</v>
      </c>
      <c r="R4997" s="19" t="n">
        <f aca="false">IF(H4997="F",1,0)</f>
        <v>0</v>
      </c>
      <c r="S4997" s="19" t="n">
        <f aca="false">IF(H4997="M",1,0)</f>
        <v>1</v>
      </c>
      <c r="T4997" s="11" t="s">
        <v>5366</v>
      </c>
      <c r="U4997" s="11" t="s">
        <v>325</v>
      </c>
      <c r="V4997" s="24" t="n">
        <f aca="false">_xlfn.xlookup(D4997,'WRSI Fusion'!$H$4:$H$354,'WRSI Fusion'!$AI$4:$AI$354)</f>
        <v>73.6609067451744</v>
      </c>
      <c r="W4997" s="16" t="n">
        <f aca="false">_xlfn.xlookup(D4997,'WRSI Maïs'!$H$4:$H$346,'WRSI Maïs'!$AG$4:$AG$346)</f>
        <v>75.9994798314583</v>
      </c>
      <c r="X4997" s="16" t="n">
        <f aca="false">_xlfn.xlookup(D4997,'WRSI Mil'!$H$5:$H$355,'WRSI Mil'!$AG$5:$AG$355)</f>
        <v>79.2823694410629</v>
      </c>
      <c r="Y4997" s="16" t="n">
        <f aca="false">_xlfn.xlookup(D4997,'WRSI Sorgho'!$H$4:$H$354,'WRSI Sorgho'!$AI$4:$AI$354)</f>
        <v>73.2272484963473</v>
      </c>
      <c r="Z4997" s="16" t="n">
        <f aca="false">V4997</f>
        <v>73.6609067451744</v>
      </c>
      <c r="AA4997" s="16" t="n">
        <f aca="false">_xlfn.xlookup(D4997,'WRSI Fusion'!$H$4:$H$354,'WRSI Fusion'!$AJ$4:$AJ$354)</f>
        <v>67.2589789876622</v>
      </c>
      <c r="AB4997" s="21" t="n">
        <f aca="false">AA4997/Z4997</f>
        <v>0.913089207825539</v>
      </c>
      <c r="AC4997" s="11"/>
      <c r="AD4997" s="11"/>
      <c r="AE4997" s="11"/>
      <c r="AF4997" s="22" t="n">
        <v>2023</v>
      </c>
      <c r="AG4997" s="22" t="s">
        <v>52</v>
      </c>
      <c r="AH4997" s="22" t="s">
        <v>53</v>
      </c>
      <c r="AI4997" s="22"/>
      <c r="AJ4997" s="23" t="n">
        <v>0.7</v>
      </c>
      <c r="AK4997" s="24" t="n">
        <v>100000</v>
      </c>
      <c r="AL4997" s="23" t="n">
        <v>0.8</v>
      </c>
      <c r="AM4997" s="24" t="n">
        <v>25000</v>
      </c>
      <c r="AN4997" s="23" t="n">
        <v>0.9</v>
      </c>
      <c r="AO4997" s="24" t="n">
        <v>10000</v>
      </c>
      <c r="AP4997" s="25" t="n">
        <f aca="false">IF(AB4997&lt;AJ4997,AK4997,IF(AB4997&lt;AL4997,AM4997,IF(AB4997&lt;=AN4997,AO4997,0)))</f>
        <v>0</v>
      </c>
    </row>
    <row r="4998" customFormat="false" ht="15.65" hidden="false" customHeight="false" outlineLevel="0" collapsed="false">
      <c r="A4998" s="11" t="n">
        <f aca="false">A4997+1</f>
        <v>4447</v>
      </c>
      <c r="B4998" s="12" t="s">
        <v>4373</v>
      </c>
      <c r="C4998" s="12" t="s">
        <v>4944</v>
      </c>
      <c r="D4998" s="12" t="s">
        <v>4945</v>
      </c>
      <c r="E4998" s="12" t="s">
        <v>4946</v>
      </c>
      <c r="F4998" s="14" t="s">
        <v>4991</v>
      </c>
      <c r="G4998" s="13" t="s">
        <v>4376</v>
      </c>
      <c r="H4998" s="12" t="s">
        <v>48</v>
      </c>
      <c r="I4998" s="12"/>
      <c r="J4998" s="14"/>
      <c r="K4998" s="15" t="n">
        <v>45213</v>
      </c>
      <c r="L4998" s="14" t="s">
        <v>4948</v>
      </c>
      <c r="M4998" s="16" t="n">
        <v>1</v>
      </c>
      <c r="N4998" s="16" t="n">
        <v>1</v>
      </c>
      <c r="O4998" s="17" t="n">
        <v>100000</v>
      </c>
      <c r="P4998" s="17" t="n">
        <v>100000</v>
      </c>
      <c r="Q4998" s="18" t="n">
        <v>12600</v>
      </c>
      <c r="R4998" s="19" t="n">
        <f aca="false">IF(H4998="F",1,0)</f>
        <v>1</v>
      </c>
      <c r="S4998" s="19" t="n">
        <f aca="false">IF(H4998="M",1,0)</f>
        <v>0</v>
      </c>
      <c r="T4998" s="11" t="s">
        <v>5367</v>
      </c>
      <c r="U4998" s="11" t="s">
        <v>325</v>
      </c>
      <c r="V4998" s="24" t="n">
        <f aca="false">_xlfn.xlookup(D4998,'WRSI Fusion'!$H$4:$H$354,'WRSI Fusion'!$AI$4:$AI$354)</f>
        <v>73.6609067451744</v>
      </c>
      <c r="W4998" s="16" t="n">
        <f aca="false">_xlfn.xlookup(D4998,'WRSI Maïs'!$H$4:$H$346,'WRSI Maïs'!$AG$4:$AG$346)</f>
        <v>75.9994798314583</v>
      </c>
      <c r="X4998" s="16" t="n">
        <f aca="false">_xlfn.xlookup(D4998,'WRSI Mil'!$H$5:$H$355,'WRSI Mil'!$AG$5:$AG$355)</f>
        <v>79.2823694410629</v>
      </c>
      <c r="Y4998" s="16" t="n">
        <f aca="false">_xlfn.xlookup(D4998,'WRSI Sorgho'!$H$4:$H$354,'WRSI Sorgho'!$AI$4:$AI$354)</f>
        <v>73.2272484963473</v>
      </c>
      <c r="Z4998" s="16" t="n">
        <f aca="false">V4998</f>
        <v>73.6609067451744</v>
      </c>
      <c r="AA4998" s="16" t="n">
        <f aca="false">_xlfn.xlookup(D4998,'WRSI Fusion'!$H$4:$H$354,'WRSI Fusion'!$AJ$4:$AJ$354)</f>
        <v>67.2589789876622</v>
      </c>
      <c r="AB4998" s="21" t="n">
        <f aca="false">AA4998/Z4998</f>
        <v>0.913089207825539</v>
      </c>
      <c r="AC4998" s="11"/>
      <c r="AD4998" s="11"/>
      <c r="AE4998" s="11"/>
      <c r="AF4998" s="22" t="n">
        <v>2023</v>
      </c>
      <c r="AG4998" s="22" t="s">
        <v>52</v>
      </c>
      <c r="AH4998" s="22" t="s">
        <v>53</v>
      </c>
      <c r="AI4998" s="22"/>
      <c r="AJ4998" s="23" t="n">
        <v>0.7</v>
      </c>
      <c r="AK4998" s="24" t="n">
        <v>100000</v>
      </c>
      <c r="AL4998" s="23" t="n">
        <v>0.8</v>
      </c>
      <c r="AM4998" s="24" t="n">
        <v>25000</v>
      </c>
      <c r="AN4998" s="23" t="n">
        <v>0.9</v>
      </c>
      <c r="AO4998" s="24" t="n">
        <v>10000</v>
      </c>
      <c r="AP4998" s="25" t="n">
        <f aca="false">IF(AB4998&lt;AJ4998,AK4998,IF(AB4998&lt;AL4998,AM4998,IF(AB4998&lt;=AN4998,AO4998,0)))</f>
        <v>0</v>
      </c>
    </row>
    <row r="4999" customFormat="false" ht="15.65" hidden="false" customHeight="false" outlineLevel="0" collapsed="false">
      <c r="A4999" s="11" t="n">
        <f aca="false">A4998+1</f>
        <v>4448</v>
      </c>
      <c r="B4999" s="12" t="s">
        <v>4373</v>
      </c>
      <c r="C4999" s="12" t="s">
        <v>4938</v>
      </c>
      <c r="D4999" s="12" t="s">
        <v>4939</v>
      </c>
      <c r="E4999" s="12" t="s">
        <v>4940</v>
      </c>
      <c r="F4999" s="14" t="s">
        <v>4954</v>
      </c>
      <c r="G4999" s="13" t="s">
        <v>4376</v>
      </c>
      <c r="H4999" s="12" t="s">
        <v>55</v>
      </c>
      <c r="I4999" s="12"/>
      <c r="J4999" s="14"/>
      <c r="K4999" s="15" t="n">
        <v>45213</v>
      </c>
      <c r="L4999" s="14" t="s">
        <v>4942</v>
      </c>
      <c r="M4999" s="16" t="n">
        <v>1</v>
      </c>
      <c r="N4999" s="16" t="n">
        <v>1</v>
      </c>
      <c r="O4999" s="17" t="n">
        <v>100000</v>
      </c>
      <c r="P4999" s="17" t="n">
        <v>100000</v>
      </c>
      <c r="Q4999" s="18" t="n">
        <v>12600</v>
      </c>
      <c r="R4999" s="19" t="n">
        <f aca="false">IF(H4999="F",1,0)</f>
        <v>0</v>
      </c>
      <c r="S4999" s="19" t="n">
        <f aca="false">IF(H4999="M",1,0)</f>
        <v>1</v>
      </c>
      <c r="T4999" s="11" t="s">
        <v>5368</v>
      </c>
      <c r="U4999" s="11" t="s">
        <v>325</v>
      </c>
      <c r="V4999" s="24" t="n">
        <f aca="false">_xlfn.xlookup(D4999,'WRSI Fusion'!$H$4:$H$354,'WRSI Fusion'!$AI$4:$AI$354)</f>
        <v>77.1984103091362</v>
      </c>
      <c r="W4999" s="16" t="n">
        <f aca="false">_xlfn.xlookup(D4999,'WRSI Maïs'!$H$4:$H$346,'WRSI Maïs'!$AG$4:$AG$346)</f>
        <v>88.169922330779</v>
      </c>
      <c r="X4999" s="16" t="n">
        <f aca="false">_xlfn.xlookup(D4999,'WRSI Mil'!$H$5:$H$355,'WRSI Mil'!$AG$5:$AG$355)</f>
        <v>84.9736065183319</v>
      </c>
      <c r="Y4999" s="16" t="n">
        <f aca="false">_xlfn.xlookup(D4999,'WRSI Sorgho'!$H$4:$H$354,'WRSI Sorgho'!$AI$4:$AI$354)</f>
        <v>77.590111909811</v>
      </c>
      <c r="Z4999" s="16" t="n">
        <f aca="false">V4999</f>
        <v>77.1984103091362</v>
      </c>
      <c r="AA4999" s="16" t="n">
        <f aca="false">_xlfn.xlookup(D4999,'WRSI Fusion'!$H$4:$H$354,'WRSI Fusion'!$AJ$4:$AJ$354)</f>
        <v>78.3358162386523</v>
      </c>
      <c r="AB4999" s="21" t="n">
        <f aca="false">AA4999/Z4999</f>
        <v>1.01473354081984</v>
      </c>
      <c r="AC4999" s="11"/>
      <c r="AD4999" s="11"/>
      <c r="AE4999" s="11"/>
      <c r="AF4999" s="22" t="n">
        <v>2023</v>
      </c>
      <c r="AG4999" s="22" t="s">
        <v>52</v>
      </c>
      <c r="AH4999" s="22" t="s">
        <v>53</v>
      </c>
      <c r="AI4999" s="22"/>
      <c r="AJ4999" s="23" t="n">
        <v>0.7</v>
      </c>
      <c r="AK4999" s="24" t="n">
        <v>100000</v>
      </c>
      <c r="AL4999" s="23" t="n">
        <v>0.8</v>
      </c>
      <c r="AM4999" s="24" t="n">
        <v>25000</v>
      </c>
      <c r="AN4999" s="23" t="n">
        <v>0.9</v>
      </c>
      <c r="AO4999" s="24" t="n">
        <v>10000</v>
      </c>
      <c r="AP4999" s="25" t="n">
        <f aca="false">IF(AB4999&lt;AJ4999,AK4999,IF(AB4999&lt;AL4999,AM4999,IF(AB4999&lt;=AN4999,AO4999,0)))</f>
        <v>0</v>
      </c>
    </row>
    <row r="5000" customFormat="false" ht="15.65" hidden="false" customHeight="false" outlineLevel="0" collapsed="false">
      <c r="A5000" s="11" t="n">
        <f aca="false">A4999+1</f>
        <v>4449</v>
      </c>
      <c r="B5000" s="12" t="s">
        <v>4373</v>
      </c>
      <c r="C5000" s="12" t="s">
        <v>4938</v>
      </c>
      <c r="D5000" s="12" t="s">
        <v>4939</v>
      </c>
      <c r="E5000" s="12" t="s">
        <v>4940</v>
      </c>
      <c r="F5000" s="14" t="s">
        <v>4956</v>
      </c>
      <c r="G5000" s="13" t="s">
        <v>4376</v>
      </c>
      <c r="H5000" s="12" t="s">
        <v>48</v>
      </c>
      <c r="I5000" s="12"/>
      <c r="J5000" s="14"/>
      <c r="K5000" s="15" t="n">
        <v>45213</v>
      </c>
      <c r="L5000" s="14" t="s">
        <v>4942</v>
      </c>
      <c r="M5000" s="16" t="n">
        <v>1</v>
      </c>
      <c r="N5000" s="16" t="n">
        <v>1</v>
      </c>
      <c r="O5000" s="17" t="n">
        <v>100000</v>
      </c>
      <c r="P5000" s="17" t="n">
        <v>100000</v>
      </c>
      <c r="Q5000" s="18" t="n">
        <v>12600</v>
      </c>
      <c r="R5000" s="19" t="n">
        <f aca="false">IF(H5000="F",1,0)</f>
        <v>1</v>
      </c>
      <c r="S5000" s="19" t="n">
        <f aca="false">IF(H5000="M",1,0)</f>
        <v>0</v>
      </c>
      <c r="T5000" s="11" t="s">
        <v>5369</v>
      </c>
      <c r="U5000" s="11" t="s">
        <v>325</v>
      </c>
      <c r="V5000" s="24" t="n">
        <f aca="false">_xlfn.xlookup(D5000,'WRSI Fusion'!$H$4:$H$354,'WRSI Fusion'!$AI$4:$AI$354)</f>
        <v>77.1984103091362</v>
      </c>
      <c r="W5000" s="16" t="n">
        <f aca="false">_xlfn.xlookup(D5000,'WRSI Maïs'!$H$4:$H$346,'WRSI Maïs'!$AG$4:$AG$346)</f>
        <v>88.169922330779</v>
      </c>
      <c r="X5000" s="16" t="n">
        <f aca="false">_xlfn.xlookup(D5000,'WRSI Mil'!$H$5:$H$355,'WRSI Mil'!$AG$5:$AG$355)</f>
        <v>84.9736065183319</v>
      </c>
      <c r="Y5000" s="16" t="n">
        <f aca="false">_xlfn.xlookup(D5000,'WRSI Sorgho'!$H$4:$H$354,'WRSI Sorgho'!$AI$4:$AI$354)</f>
        <v>77.590111909811</v>
      </c>
      <c r="Z5000" s="16" t="n">
        <f aca="false">V5000</f>
        <v>77.1984103091362</v>
      </c>
      <c r="AA5000" s="16" t="n">
        <f aca="false">_xlfn.xlookup(D5000,'WRSI Fusion'!$H$4:$H$354,'WRSI Fusion'!$AJ$4:$AJ$354)</f>
        <v>78.3358162386523</v>
      </c>
      <c r="AB5000" s="21" t="n">
        <f aca="false">AA5000/Z5000</f>
        <v>1.01473354081984</v>
      </c>
      <c r="AC5000" s="11"/>
      <c r="AD5000" s="11"/>
      <c r="AE5000" s="11"/>
      <c r="AF5000" s="22" t="n">
        <v>2023</v>
      </c>
      <c r="AG5000" s="22" t="s">
        <v>52</v>
      </c>
      <c r="AH5000" s="22" t="s">
        <v>53</v>
      </c>
      <c r="AI5000" s="22"/>
      <c r="AJ5000" s="23" t="n">
        <v>0.7</v>
      </c>
      <c r="AK5000" s="24" t="n">
        <v>100000</v>
      </c>
      <c r="AL5000" s="23" t="n">
        <v>0.8</v>
      </c>
      <c r="AM5000" s="24" t="n">
        <v>25000</v>
      </c>
      <c r="AN5000" s="23" t="n">
        <v>0.9</v>
      </c>
      <c r="AO5000" s="24" t="n">
        <v>10000</v>
      </c>
      <c r="AP5000" s="25" t="n">
        <f aca="false">IF(AB5000&lt;AJ5000,AK5000,IF(AB5000&lt;AL5000,AM5000,IF(AB5000&lt;=AN5000,AO5000,0)))</f>
        <v>0</v>
      </c>
    </row>
    <row r="5001" customFormat="false" ht="15.65" hidden="false" customHeight="false" outlineLevel="0" collapsed="false">
      <c r="A5001" s="11" t="n">
        <f aca="false">A5000+1</f>
        <v>4450</v>
      </c>
      <c r="B5001" s="12" t="s">
        <v>4373</v>
      </c>
      <c r="C5001" s="12" t="s">
        <v>4938</v>
      </c>
      <c r="D5001" s="12" t="s">
        <v>4939</v>
      </c>
      <c r="E5001" s="12" t="s">
        <v>4940</v>
      </c>
      <c r="F5001" s="14" t="s">
        <v>4995</v>
      </c>
      <c r="G5001" s="13" t="s">
        <v>4376</v>
      </c>
      <c r="H5001" s="12" t="s">
        <v>55</v>
      </c>
      <c r="I5001" s="12"/>
      <c r="J5001" s="14"/>
      <c r="K5001" s="15" t="n">
        <v>45213</v>
      </c>
      <c r="L5001" s="14" t="s">
        <v>4942</v>
      </c>
      <c r="M5001" s="16" t="n">
        <v>1</v>
      </c>
      <c r="N5001" s="16" t="n">
        <v>1</v>
      </c>
      <c r="O5001" s="17" t="n">
        <v>100000</v>
      </c>
      <c r="P5001" s="17" t="n">
        <v>100000</v>
      </c>
      <c r="Q5001" s="18" t="n">
        <v>12600</v>
      </c>
      <c r="R5001" s="19" t="n">
        <f aca="false">IF(H5001="F",1,0)</f>
        <v>0</v>
      </c>
      <c r="S5001" s="19" t="n">
        <f aca="false">IF(H5001="M",1,0)</f>
        <v>1</v>
      </c>
      <c r="T5001" s="11" t="s">
        <v>5370</v>
      </c>
      <c r="U5001" s="11" t="s">
        <v>325</v>
      </c>
      <c r="V5001" s="24" t="n">
        <f aca="false">_xlfn.xlookup(D5001,'WRSI Fusion'!$H$4:$H$354,'WRSI Fusion'!$AI$4:$AI$354)</f>
        <v>77.1984103091362</v>
      </c>
      <c r="W5001" s="16" t="n">
        <f aca="false">_xlfn.xlookup(D5001,'WRSI Maïs'!$H$4:$H$346,'WRSI Maïs'!$AG$4:$AG$346)</f>
        <v>88.169922330779</v>
      </c>
      <c r="X5001" s="16" t="n">
        <f aca="false">_xlfn.xlookup(D5001,'WRSI Mil'!$H$5:$H$355,'WRSI Mil'!$AG$5:$AG$355)</f>
        <v>84.9736065183319</v>
      </c>
      <c r="Y5001" s="16" t="n">
        <f aca="false">_xlfn.xlookup(D5001,'WRSI Sorgho'!$H$4:$H$354,'WRSI Sorgho'!$AI$4:$AI$354)</f>
        <v>77.590111909811</v>
      </c>
      <c r="Z5001" s="16" t="n">
        <f aca="false">V5001</f>
        <v>77.1984103091362</v>
      </c>
      <c r="AA5001" s="16" t="n">
        <f aca="false">_xlfn.xlookup(D5001,'WRSI Fusion'!$H$4:$H$354,'WRSI Fusion'!$AJ$4:$AJ$354)</f>
        <v>78.3358162386523</v>
      </c>
      <c r="AB5001" s="21" t="n">
        <f aca="false">AA5001/Z5001</f>
        <v>1.01473354081984</v>
      </c>
      <c r="AC5001" s="11"/>
      <c r="AD5001" s="11"/>
      <c r="AE5001" s="11"/>
      <c r="AF5001" s="22" t="n">
        <v>2023</v>
      </c>
      <c r="AG5001" s="22" t="s">
        <v>52</v>
      </c>
      <c r="AH5001" s="22" t="s">
        <v>53</v>
      </c>
      <c r="AI5001" s="22"/>
      <c r="AJ5001" s="23" t="n">
        <v>0.7</v>
      </c>
      <c r="AK5001" s="24" t="n">
        <v>100000</v>
      </c>
      <c r="AL5001" s="23" t="n">
        <v>0.8</v>
      </c>
      <c r="AM5001" s="24" t="n">
        <v>25000</v>
      </c>
      <c r="AN5001" s="23" t="n">
        <v>0.9</v>
      </c>
      <c r="AO5001" s="24" t="n">
        <v>10000</v>
      </c>
      <c r="AP5001" s="25" t="n">
        <f aca="false">IF(AB5001&lt;AJ5001,AK5001,IF(AB5001&lt;AL5001,AM5001,IF(AB5001&lt;=AN5001,AO5001,0)))</f>
        <v>0</v>
      </c>
    </row>
    <row r="5002" customFormat="false" ht="15.65" hidden="false" customHeight="false" outlineLevel="0" collapsed="false">
      <c r="A5002" s="11" t="n">
        <f aca="false">A5001+1</f>
        <v>4451</v>
      </c>
      <c r="B5002" s="12" t="s">
        <v>4373</v>
      </c>
      <c r="C5002" s="12" t="s">
        <v>4938</v>
      </c>
      <c r="D5002" s="12" t="s">
        <v>4939</v>
      </c>
      <c r="E5002" s="12" t="s">
        <v>4940</v>
      </c>
      <c r="F5002" s="14" t="s">
        <v>4954</v>
      </c>
      <c r="G5002" s="13" t="s">
        <v>4376</v>
      </c>
      <c r="H5002" s="12" t="s">
        <v>48</v>
      </c>
      <c r="I5002" s="12"/>
      <c r="J5002" s="14"/>
      <c r="K5002" s="15" t="n">
        <v>45213</v>
      </c>
      <c r="L5002" s="14" t="s">
        <v>4942</v>
      </c>
      <c r="M5002" s="16" t="n">
        <v>1</v>
      </c>
      <c r="N5002" s="16" t="n">
        <v>1</v>
      </c>
      <c r="O5002" s="17" t="n">
        <v>100000</v>
      </c>
      <c r="P5002" s="17" t="n">
        <v>100000</v>
      </c>
      <c r="Q5002" s="18" t="n">
        <v>12600</v>
      </c>
      <c r="R5002" s="19" t="n">
        <f aca="false">IF(H5002="F",1,0)</f>
        <v>1</v>
      </c>
      <c r="S5002" s="19" t="n">
        <f aca="false">IF(H5002="M",1,0)</f>
        <v>0</v>
      </c>
      <c r="T5002" s="11" t="s">
        <v>5371</v>
      </c>
      <c r="U5002" s="11" t="s">
        <v>325</v>
      </c>
      <c r="V5002" s="24" t="n">
        <f aca="false">_xlfn.xlookup(D5002,'WRSI Fusion'!$H$4:$H$354,'WRSI Fusion'!$AI$4:$AI$354)</f>
        <v>77.1984103091362</v>
      </c>
      <c r="W5002" s="16" t="n">
        <f aca="false">_xlfn.xlookup(D5002,'WRSI Maïs'!$H$4:$H$346,'WRSI Maïs'!$AG$4:$AG$346)</f>
        <v>88.169922330779</v>
      </c>
      <c r="X5002" s="16" t="n">
        <f aca="false">_xlfn.xlookup(D5002,'WRSI Mil'!$H$5:$H$355,'WRSI Mil'!$AG$5:$AG$355)</f>
        <v>84.9736065183319</v>
      </c>
      <c r="Y5002" s="16" t="n">
        <f aca="false">_xlfn.xlookup(D5002,'WRSI Sorgho'!$H$4:$H$354,'WRSI Sorgho'!$AI$4:$AI$354)</f>
        <v>77.590111909811</v>
      </c>
      <c r="Z5002" s="16" t="n">
        <f aca="false">V5002</f>
        <v>77.1984103091362</v>
      </c>
      <c r="AA5002" s="16" t="n">
        <f aca="false">_xlfn.xlookup(D5002,'WRSI Fusion'!$H$4:$H$354,'WRSI Fusion'!$AJ$4:$AJ$354)</f>
        <v>78.3358162386523</v>
      </c>
      <c r="AB5002" s="21" t="n">
        <f aca="false">AA5002/Z5002</f>
        <v>1.01473354081984</v>
      </c>
      <c r="AC5002" s="11"/>
      <c r="AD5002" s="11"/>
      <c r="AE5002" s="11"/>
      <c r="AF5002" s="22" t="n">
        <v>2023</v>
      </c>
      <c r="AG5002" s="22" t="s">
        <v>52</v>
      </c>
      <c r="AH5002" s="22" t="s">
        <v>53</v>
      </c>
      <c r="AI5002" s="22"/>
      <c r="AJ5002" s="23" t="n">
        <v>0.7</v>
      </c>
      <c r="AK5002" s="24" t="n">
        <v>100000</v>
      </c>
      <c r="AL5002" s="23" t="n">
        <v>0.8</v>
      </c>
      <c r="AM5002" s="24" t="n">
        <v>25000</v>
      </c>
      <c r="AN5002" s="23" t="n">
        <v>0.9</v>
      </c>
      <c r="AO5002" s="24" t="n">
        <v>10000</v>
      </c>
      <c r="AP5002" s="25" t="n">
        <f aca="false">IF(AB5002&lt;AJ5002,AK5002,IF(AB5002&lt;AL5002,AM5002,IF(AB5002&lt;=AN5002,AO5002,0)))</f>
        <v>0</v>
      </c>
    </row>
    <row r="5003" customFormat="false" ht="15.65" hidden="false" customHeight="false" outlineLevel="0" collapsed="false">
      <c r="A5003" s="11" t="n">
        <f aca="false">A5002+1</f>
        <v>4452</v>
      </c>
      <c r="B5003" s="12" t="s">
        <v>4373</v>
      </c>
      <c r="C5003" s="12" t="s">
        <v>4938</v>
      </c>
      <c r="D5003" s="12" t="s">
        <v>4939</v>
      </c>
      <c r="E5003" s="12" t="s">
        <v>4940</v>
      </c>
      <c r="F5003" s="14" t="s">
        <v>4978</v>
      </c>
      <c r="G5003" s="13" t="s">
        <v>4376</v>
      </c>
      <c r="H5003" s="12" t="s">
        <v>55</v>
      </c>
      <c r="I5003" s="12"/>
      <c r="J5003" s="14"/>
      <c r="K5003" s="15" t="n">
        <v>45213</v>
      </c>
      <c r="L5003" s="14" t="s">
        <v>4942</v>
      </c>
      <c r="M5003" s="16" t="n">
        <v>1</v>
      </c>
      <c r="N5003" s="16" t="n">
        <v>1</v>
      </c>
      <c r="O5003" s="17" t="n">
        <v>100000</v>
      </c>
      <c r="P5003" s="17" t="n">
        <v>100000</v>
      </c>
      <c r="Q5003" s="18" t="n">
        <v>12600</v>
      </c>
      <c r="R5003" s="19" t="n">
        <f aca="false">IF(H5003="F",1,0)</f>
        <v>0</v>
      </c>
      <c r="S5003" s="19" t="n">
        <f aca="false">IF(H5003="M",1,0)</f>
        <v>1</v>
      </c>
      <c r="T5003" s="11" t="s">
        <v>5372</v>
      </c>
      <c r="U5003" s="11" t="s">
        <v>325</v>
      </c>
      <c r="V5003" s="24" t="n">
        <f aca="false">_xlfn.xlookup(D5003,'WRSI Fusion'!$H$4:$H$354,'WRSI Fusion'!$AI$4:$AI$354)</f>
        <v>77.1984103091362</v>
      </c>
      <c r="W5003" s="16" t="n">
        <f aca="false">_xlfn.xlookup(D5003,'WRSI Maïs'!$H$4:$H$346,'WRSI Maïs'!$AG$4:$AG$346)</f>
        <v>88.169922330779</v>
      </c>
      <c r="X5003" s="16" t="n">
        <f aca="false">_xlfn.xlookup(D5003,'WRSI Mil'!$H$5:$H$355,'WRSI Mil'!$AG$5:$AG$355)</f>
        <v>84.9736065183319</v>
      </c>
      <c r="Y5003" s="16" t="n">
        <f aca="false">_xlfn.xlookup(D5003,'WRSI Sorgho'!$H$4:$H$354,'WRSI Sorgho'!$AI$4:$AI$354)</f>
        <v>77.590111909811</v>
      </c>
      <c r="Z5003" s="16" t="n">
        <f aca="false">V5003</f>
        <v>77.1984103091362</v>
      </c>
      <c r="AA5003" s="16" t="n">
        <f aca="false">_xlfn.xlookup(D5003,'WRSI Fusion'!$H$4:$H$354,'WRSI Fusion'!$AJ$4:$AJ$354)</f>
        <v>78.3358162386523</v>
      </c>
      <c r="AB5003" s="21" t="n">
        <f aca="false">AA5003/Z5003</f>
        <v>1.01473354081984</v>
      </c>
      <c r="AC5003" s="11"/>
      <c r="AD5003" s="11"/>
      <c r="AE5003" s="11"/>
      <c r="AF5003" s="22" t="n">
        <v>2023</v>
      </c>
      <c r="AG5003" s="22" t="s">
        <v>52</v>
      </c>
      <c r="AH5003" s="22" t="s">
        <v>53</v>
      </c>
      <c r="AI5003" s="22"/>
      <c r="AJ5003" s="23" t="n">
        <v>0.7</v>
      </c>
      <c r="AK5003" s="24" t="n">
        <v>100000</v>
      </c>
      <c r="AL5003" s="23" t="n">
        <v>0.8</v>
      </c>
      <c r="AM5003" s="24" t="n">
        <v>25000</v>
      </c>
      <c r="AN5003" s="23" t="n">
        <v>0.9</v>
      </c>
      <c r="AO5003" s="24" t="n">
        <v>10000</v>
      </c>
      <c r="AP5003" s="25" t="n">
        <f aca="false">IF(AB5003&lt;AJ5003,AK5003,IF(AB5003&lt;AL5003,AM5003,IF(AB5003&lt;=AN5003,AO5003,0)))</f>
        <v>0</v>
      </c>
    </row>
    <row r="5004" customFormat="false" ht="15.65" hidden="false" customHeight="false" outlineLevel="0" collapsed="false">
      <c r="A5004" s="11" t="n">
        <f aca="false">A5003+1</f>
        <v>4453</v>
      </c>
      <c r="B5004" s="12" t="s">
        <v>4373</v>
      </c>
      <c r="C5004" s="12" t="s">
        <v>4944</v>
      </c>
      <c r="D5004" s="12" t="s">
        <v>4945</v>
      </c>
      <c r="E5004" s="12" t="s">
        <v>4946</v>
      </c>
      <c r="F5004" s="14" t="s">
        <v>4952</v>
      </c>
      <c r="G5004" s="13" t="s">
        <v>4376</v>
      </c>
      <c r="H5004" s="12" t="s">
        <v>55</v>
      </c>
      <c r="I5004" s="12"/>
      <c r="J5004" s="14"/>
      <c r="K5004" s="15" t="n">
        <v>45213</v>
      </c>
      <c r="L5004" s="14" t="s">
        <v>4948</v>
      </c>
      <c r="M5004" s="16" t="n">
        <v>1</v>
      </c>
      <c r="N5004" s="16" t="n">
        <v>1</v>
      </c>
      <c r="O5004" s="17" t="n">
        <v>100000</v>
      </c>
      <c r="P5004" s="17" t="n">
        <v>100000</v>
      </c>
      <c r="Q5004" s="18" t="n">
        <v>12600</v>
      </c>
      <c r="R5004" s="19" t="n">
        <f aca="false">IF(H5004="F",1,0)</f>
        <v>0</v>
      </c>
      <c r="S5004" s="19" t="n">
        <f aca="false">IF(H5004="M",1,0)</f>
        <v>1</v>
      </c>
      <c r="T5004" s="11" t="s">
        <v>5373</v>
      </c>
      <c r="U5004" s="11" t="s">
        <v>325</v>
      </c>
      <c r="V5004" s="24" t="n">
        <f aca="false">_xlfn.xlookup(D5004,'WRSI Fusion'!$H$4:$H$354,'WRSI Fusion'!$AI$4:$AI$354)</f>
        <v>73.6609067451744</v>
      </c>
      <c r="W5004" s="16" t="n">
        <f aca="false">_xlfn.xlookup(D5004,'WRSI Maïs'!$H$4:$H$346,'WRSI Maïs'!$AG$4:$AG$346)</f>
        <v>75.9994798314583</v>
      </c>
      <c r="X5004" s="16" t="n">
        <f aca="false">_xlfn.xlookup(D5004,'WRSI Mil'!$H$5:$H$355,'WRSI Mil'!$AG$5:$AG$355)</f>
        <v>79.2823694410629</v>
      </c>
      <c r="Y5004" s="16" t="n">
        <f aca="false">_xlfn.xlookup(D5004,'WRSI Sorgho'!$H$4:$H$354,'WRSI Sorgho'!$AI$4:$AI$354)</f>
        <v>73.2272484963473</v>
      </c>
      <c r="Z5004" s="16" t="n">
        <f aca="false">V5004</f>
        <v>73.6609067451744</v>
      </c>
      <c r="AA5004" s="16" t="n">
        <f aca="false">_xlfn.xlookup(D5004,'WRSI Fusion'!$H$4:$H$354,'WRSI Fusion'!$AJ$4:$AJ$354)</f>
        <v>67.2589789876622</v>
      </c>
      <c r="AB5004" s="21" t="n">
        <f aca="false">AA5004/Z5004</f>
        <v>0.913089207825539</v>
      </c>
      <c r="AC5004" s="11"/>
      <c r="AD5004" s="11"/>
      <c r="AE5004" s="11"/>
      <c r="AF5004" s="22" t="n">
        <v>2023</v>
      </c>
      <c r="AG5004" s="22" t="s">
        <v>52</v>
      </c>
      <c r="AH5004" s="22" t="s">
        <v>53</v>
      </c>
      <c r="AI5004" s="22"/>
      <c r="AJ5004" s="23" t="n">
        <v>0.7</v>
      </c>
      <c r="AK5004" s="24" t="n">
        <v>100000</v>
      </c>
      <c r="AL5004" s="23" t="n">
        <v>0.8</v>
      </c>
      <c r="AM5004" s="24" t="n">
        <v>25000</v>
      </c>
      <c r="AN5004" s="23" t="n">
        <v>0.9</v>
      </c>
      <c r="AO5004" s="24" t="n">
        <v>10000</v>
      </c>
      <c r="AP5004" s="25" t="n">
        <f aca="false">IF(AB5004&lt;AJ5004,AK5004,IF(AB5004&lt;AL5004,AM5004,IF(AB5004&lt;=AN5004,AO5004,0)))</f>
        <v>0</v>
      </c>
    </row>
    <row r="5005" customFormat="false" ht="15.65" hidden="false" customHeight="false" outlineLevel="0" collapsed="false">
      <c r="A5005" s="11" t="n">
        <f aca="false">A5004+1</f>
        <v>4454</v>
      </c>
      <c r="B5005" s="12" t="s">
        <v>4373</v>
      </c>
      <c r="C5005" s="12" t="s">
        <v>4944</v>
      </c>
      <c r="D5005" s="12" t="s">
        <v>4945</v>
      </c>
      <c r="E5005" s="12" t="s">
        <v>4946</v>
      </c>
      <c r="F5005" s="14" t="s">
        <v>4991</v>
      </c>
      <c r="G5005" s="13" t="s">
        <v>4376</v>
      </c>
      <c r="H5005" s="12" t="s">
        <v>55</v>
      </c>
      <c r="I5005" s="12"/>
      <c r="J5005" s="14"/>
      <c r="K5005" s="15" t="n">
        <v>45213</v>
      </c>
      <c r="L5005" s="14" t="s">
        <v>4948</v>
      </c>
      <c r="M5005" s="16" t="n">
        <v>1</v>
      </c>
      <c r="N5005" s="16" t="n">
        <v>1</v>
      </c>
      <c r="O5005" s="17" t="n">
        <v>100000</v>
      </c>
      <c r="P5005" s="17" t="n">
        <v>100000</v>
      </c>
      <c r="Q5005" s="18" t="n">
        <v>12600</v>
      </c>
      <c r="R5005" s="19" t="n">
        <f aca="false">IF(H5005="F",1,0)</f>
        <v>0</v>
      </c>
      <c r="S5005" s="19" t="n">
        <f aca="false">IF(H5005="M",1,0)</f>
        <v>1</v>
      </c>
      <c r="T5005" s="11" t="s">
        <v>5374</v>
      </c>
      <c r="U5005" s="11" t="s">
        <v>325</v>
      </c>
      <c r="V5005" s="24" t="n">
        <f aca="false">_xlfn.xlookup(D5005,'WRSI Fusion'!$H$4:$H$354,'WRSI Fusion'!$AI$4:$AI$354)</f>
        <v>73.6609067451744</v>
      </c>
      <c r="W5005" s="16" t="n">
        <f aca="false">_xlfn.xlookup(D5005,'WRSI Maïs'!$H$4:$H$346,'WRSI Maïs'!$AG$4:$AG$346)</f>
        <v>75.9994798314583</v>
      </c>
      <c r="X5005" s="16" t="n">
        <f aca="false">_xlfn.xlookup(D5005,'WRSI Mil'!$H$5:$H$355,'WRSI Mil'!$AG$5:$AG$355)</f>
        <v>79.2823694410629</v>
      </c>
      <c r="Y5005" s="16" t="n">
        <f aca="false">_xlfn.xlookup(D5005,'WRSI Sorgho'!$H$4:$H$354,'WRSI Sorgho'!$AI$4:$AI$354)</f>
        <v>73.2272484963473</v>
      </c>
      <c r="Z5005" s="16" t="n">
        <f aca="false">V5005</f>
        <v>73.6609067451744</v>
      </c>
      <c r="AA5005" s="16" t="n">
        <f aca="false">_xlfn.xlookup(D5005,'WRSI Fusion'!$H$4:$H$354,'WRSI Fusion'!$AJ$4:$AJ$354)</f>
        <v>67.2589789876622</v>
      </c>
      <c r="AB5005" s="21" t="n">
        <f aca="false">AA5005/Z5005</f>
        <v>0.913089207825539</v>
      </c>
      <c r="AC5005" s="11"/>
      <c r="AD5005" s="11"/>
      <c r="AE5005" s="11"/>
      <c r="AF5005" s="22" t="n">
        <v>2023</v>
      </c>
      <c r="AG5005" s="22" t="s">
        <v>52</v>
      </c>
      <c r="AH5005" s="22" t="s">
        <v>53</v>
      </c>
      <c r="AI5005" s="22"/>
      <c r="AJ5005" s="23" t="n">
        <v>0.7</v>
      </c>
      <c r="AK5005" s="24" t="n">
        <v>100000</v>
      </c>
      <c r="AL5005" s="23" t="n">
        <v>0.8</v>
      </c>
      <c r="AM5005" s="24" t="n">
        <v>25000</v>
      </c>
      <c r="AN5005" s="23" t="n">
        <v>0.9</v>
      </c>
      <c r="AO5005" s="24" t="n">
        <v>10000</v>
      </c>
      <c r="AP5005" s="25" t="n">
        <f aca="false">IF(AB5005&lt;AJ5005,AK5005,IF(AB5005&lt;AL5005,AM5005,IF(AB5005&lt;=AN5005,AO5005,0)))</f>
        <v>0</v>
      </c>
    </row>
    <row r="5006" customFormat="false" ht="15.65" hidden="false" customHeight="false" outlineLevel="0" collapsed="false">
      <c r="A5006" s="11" t="n">
        <f aca="false">A5005+1</f>
        <v>4455</v>
      </c>
      <c r="B5006" s="12" t="s">
        <v>4373</v>
      </c>
      <c r="C5006" s="12" t="s">
        <v>4938</v>
      </c>
      <c r="D5006" s="12" t="s">
        <v>4939</v>
      </c>
      <c r="E5006" s="12" t="s">
        <v>4940</v>
      </c>
      <c r="F5006" s="14" t="s">
        <v>4941</v>
      </c>
      <c r="G5006" s="13" t="s">
        <v>4376</v>
      </c>
      <c r="H5006" s="12" t="s">
        <v>48</v>
      </c>
      <c r="I5006" s="12"/>
      <c r="J5006" s="14"/>
      <c r="K5006" s="15" t="n">
        <v>45213</v>
      </c>
      <c r="L5006" s="14" t="s">
        <v>4942</v>
      </c>
      <c r="M5006" s="16" t="n">
        <v>1</v>
      </c>
      <c r="N5006" s="16" t="n">
        <v>1</v>
      </c>
      <c r="O5006" s="17" t="n">
        <v>100000</v>
      </c>
      <c r="P5006" s="17" t="n">
        <v>100000</v>
      </c>
      <c r="Q5006" s="18" t="n">
        <v>12600</v>
      </c>
      <c r="R5006" s="19" t="n">
        <f aca="false">IF(H5006="F",1,0)</f>
        <v>1</v>
      </c>
      <c r="S5006" s="19" t="n">
        <f aca="false">IF(H5006="M",1,0)</f>
        <v>0</v>
      </c>
      <c r="T5006" s="11" t="s">
        <v>5375</v>
      </c>
      <c r="U5006" s="11" t="s">
        <v>325</v>
      </c>
      <c r="V5006" s="24" t="n">
        <f aca="false">_xlfn.xlookup(D5006,'WRSI Fusion'!$H$4:$H$354,'WRSI Fusion'!$AI$4:$AI$354)</f>
        <v>77.1984103091362</v>
      </c>
      <c r="W5006" s="16" t="n">
        <f aca="false">_xlfn.xlookup(D5006,'WRSI Maïs'!$H$4:$H$346,'WRSI Maïs'!$AG$4:$AG$346)</f>
        <v>88.169922330779</v>
      </c>
      <c r="X5006" s="16" t="n">
        <f aca="false">_xlfn.xlookup(D5006,'WRSI Mil'!$H$5:$H$355,'WRSI Mil'!$AG$5:$AG$355)</f>
        <v>84.9736065183319</v>
      </c>
      <c r="Y5006" s="16" t="n">
        <f aca="false">_xlfn.xlookup(D5006,'WRSI Sorgho'!$H$4:$H$354,'WRSI Sorgho'!$AI$4:$AI$354)</f>
        <v>77.590111909811</v>
      </c>
      <c r="Z5006" s="16" t="n">
        <f aca="false">V5006</f>
        <v>77.1984103091362</v>
      </c>
      <c r="AA5006" s="16" t="n">
        <f aca="false">_xlfn.xlookup(D5006,'WRSI Fusion'!$H$4:$H$354,'WRSI Fusion'!$AJ$4:$AJ$354)</f>
        <v>78.3358162386523</v>
      </c>
      <c r="AB5006" s="21" t="n">
        <f aca="false">AA5006/Z5006</f>
        <v>1.01473354081984</v>
      </c>
      <c r="AC5006" s="11"/>
      <c r="AD5006" s="11"/>
      <c r="AE5006" s="11"/>
      <c r="AF5006" s="22" t="n">
        <v>2023</v>
      </c>
      <c r="AG5006" s="22" t="s">
        <v>52</v>
      </c>
      <c r="AH5006" s="22" t="s">
        <v>53</v>
      </c>
      <c r="AI5006" s="22"/>
      <c r="AJ5006" s="23" t="n">
        <v>0.7</v>
      </c>
      <c r="AK5006" s="24" t="n">
        <v>100000</v>
      </c>
      <c r="AL5006" s="23" t="n">
        <v>0.8</v>
      </c>
      <c r="AM5006" s="24" t="n">
        <v>25000</v>
      </c>
      <c r="AN5006" s="23" t="n">
        <v>0.9</v>
      </c>
      <c r="AO5006" s="24" t="n">
        <v>10000</v>
      </c>
      <c r="AP5006" s="25" t="n">
        <f aca="false">IF(AB5006&lt;AJ5006,AK5006,IF(AB5006&lt;AL5006,AM5006,IF(AB5006&lt;=AN5006,AO5006,0)))</f>
        <v>0</v>
      </c>
    </row>
    <row r="5007" customFormat="false" ht="15.65" hidden="false" customHeight="false" outlineLevel="0" collapsed="false">
      <c r="A5007" s="11" t="n">
        <f aca="false">A5006+1</f>
        <v>4456</v>
      </c>
      <c r="B5007" s="12" t="s">
        <v>4373</v>
      </c>
      <c r="C5007" s="12" t="s">
        <v>4938</v>
      </c>
      <c r="D5007" s="12" t="s">
        <v>4939</v>
      </c>
      <c r="E5007" s="12" t="s">
        <v>4940</v>
      </c>
      <c r="F5007" s="14" t="s">
        <v>4963</v>
      </c>
      <c r="G5007" s="13" t="s">
        <v>4376</v>
      </c>
      <c r="H5007" s="12" t="s">
        <v>55</v>
      </c>
      <c r="I5007" s="12"/>
      <c r="J5007" s="14"/>
      <c r="K5007" s="15" t="n">
        <v>45213</v>
      </c>
      <c r="L5007" s="14" t="s">
        <v>4942</v>
      </c>
      <c r="M5007" s="16" t="n">
        <v>1</v>
      </c>
      <c r="N5007" s="16" t="n">
        <v>1</v>
      </c>
      <c r="O5007" s="17" t="n">
        <v>100000</v>
      </c>
      <c r="P5007" s="17" t="n">
        <v>100000</v>
      </c>
      <c r="Q5007" s="18" t="n">
        <v>12600</v>
      </c>
      <c r="R5007" s="19" t="n">
        <f aca="false">IF(H5007="F",1,0)</f>
        <v>0</v>
      </c>
      <c r="S5007" s="19" t="n">
        <f aca="false">IF(H5007="M",1,0)</f>
        <v>1</v>
      </c>
      <c r="T5007" s="11" t="s">
        <v>5376</v>
      </c>
      <c r="U5007" s="11" t="s">
        <v>325</v>
      </c>
      <c r="V5007" s="24" t="n">
        <f aca="false">_xlfn.xlookup(D5007,'WRSI Fusion'!$H$4:$H$354,'WRSI Fusion'!$AI$4:$AI$354)</f>
        <v>77.1984103091362</v>
      </c>
      <c r="W5007" s="16" t="n">
        <f aca="false">_xlfn.xlookup(D5007,'WRSI Maïs'!$H$4:$H$346,'WRSI Maïs'!$AG$4:$AG$346)</f>
        <v>88.169922330779</v>
      </c>
      <c r="X5007" s="16" t="n">
        <f aca="false">_xlfn.xlookup(D5007,'WRSI Mil'!$H$5:$H$355,'WRSI Mil'!$AG$5:$AG$355)</f>
        <v>84.9736065183319</v>
      </c>
      <c r="Y5007" s="16" t="n">
        <f aca="false">_xlfn.xlookup(D5007,'WRSI Sorgho'!$H$4:$H$354,'WRSI Sorgho'!$AI$4:$AI$354)</f>
        <v>77.590111909811</v>
      </c>
      <c r="Z5007" s="16" t="n">
        <f aca="false">V5007</f>
        <v>77.1984103091362</v>
      </c>
      <c r="AA5007" s="16" t="n">
        <f aca="false">_xlfn.xlookup(D5007,'WRSI Fusion'!$H$4:$H$354,'WRSI Fusion'!$AJ$4:$AJ$354)</f>
        <v>78.3358162386523</v>
      </c>
      <c r="AB5007" s="21" t="n">
        <f aca="false">AA5007/Z5007</f>
        <v>1.01473354081984</v>
      </c>
      <c r="AC5007" s="11"/>
      <c r="AD5007" s="11"/>
      <c r="AE5007" s="11"/>
      <c r="AF5007" s="22" t="n">
        <v>2023</v>
      </c>
      <c r="AG5007" s="22" t="s">
        <v>52</v>
      </c>
      <c r="AH5007" s="22" t="s">
        <v>53</v>
      </c>
      <c r="AI5007" s="22"/>
      <c r="AJ5007" s="23" t="n">
        <v>0.7</v>
      </c>
      <c r="AK5007" s="24" t="n">
        <v>100000</v>
      </c>
      <c r="AL5007" s="23" t="n">
        <v>0.8</v>
      </c>
      <c r="AM5007" s="24" t="n">
        <v>25000</v>
      </c>
      <c r="AN5007" s="23" t="n">
        <v>0.9</v>
      </c>
      <c r="AO5007" s="24" t="n">
        <v>10000</v>
      </c>
      <c r="AP5007" s="25" t="n">
        <f aca="false">IF(AB5007&lt;AJ5007,AK5007,IF(AB5007&lt;AL5007,AM5007,IF(AB5007&lt;=AN5007,AO5007,0)))</f>
        <v>0</v>
      </c>
    </row>
    <row r="5008" customFormat="false" ht="15.65" hidden="false" customHeight="false" outlineLevel="0" collapsed="false">
      <c r="A5008" s="11" t="n">
        <f aca="false">A5007+1</f>
        <v>4457</v>
      </c>
      <c r="B5008" s="12" t="s">
        <v>4373</v>
      </c>
      <c r="C5008" s="12" t="s">
        <v>4938</v>
      </c>
      <c r="D5008" s="12" t="s">
        <v>4939</v>
      </c>
      <c r="E5008" s="12" t="s">
        <v>4940</v>
      </c>
      <c r="F5008" s="14" t="s">
        <v>4954</v>
      </c>
      <c r="G5008" s="13" t="s">
        <v>4376</v>
      </c>
      <c r="H5008" s="12" t="s">
        <v>48</v>
      </c>
      <c r="I5008" s="12"/>
      <c r="J5008" s="14"/>
      <c r="K5008" s="15" t="n">
        <v>45213</v>
      </c>
      <c r="L5008" s="14" t="s">
        <v>4942</v>
      </c>
      <c r="M5008" s="16" t="n">
        <v>1</v>
      </c>
      <c r="N5008" s="16" t="n">
        <v>1</v>
      </c>
      <c r="O5008" s="17" t="n">
        <v>100000</v>
      </c>
      <c r="P5008" s="17" t="n">
        <v>100000</v>
      </c>
      <c r="Q5008" s="18" t="n">
        <v>12600</v>
      </c>
      <c r="R5008" s="19" t="n">
        <f aca="false">IF(H5008="F",1,0)</f>
        <v>1</v>
      </c>
      <c r="S5008" s="19" t="n">
        <f aca="false">IF(H5008="M",1,0)</f>
        <v>0</v>
      </c>
      <c r="T5008" s="11" t="s">
        <v>5377</v>
      </c>
      <c r="U5008" s="11" t="s">
        <v>325</v>
      </c>
      <c r="V5008" s="24" t="n">
        <f aca="false">_xlfn.xlookup(D5008,'WRSI Fusion'!$H$4:$H$354,'WRSI Fusion'!$AI$4:$AI$354)</f>
        <v>77.1984103091362</v>
      </c>
      <c r="W5008" s="16" t="n">
        <f aca="false">_xlfn.xlookup(D5008,'WRSI Maïs'!$H$4:$H$346,'WRSI Maïs'!$AG$4:$AG$346)</f>
        <v>88.169922330779</v>
      </c>
      <c r="X5008" s="16" t="n">
        <f aca="false">_xlfn.xlookup(D5008,'WRSI Mil'!$H$5:$H$355,'WRSI Mil'!$AG$5:$AG$355)</f>
        <v>84.9736065183319</v>
      </c>
      <c r="Y5008" s="16" t="n">
        <f aca="false">_xlfn.xlookup(D5008,'WRSI Sorgho'!$H$4:$H$354,'WRSI Sorgho'!$AI$4:$AI$354)</f>
        <v>77.590111909811</v>
      </c>
      <c r="Z5008" s="16" t="n">
        <f aca="false">V5008</f>
        <v>77.1984103091362</v>
      </c>
      <c r="AA5008" s="16" t="n">
        <f aca="false">_xlfn.xlookup(D5008,'WRSI Fusion'!$H$4:$H$354,'WRSI Fusion'!$AJ$4:$AJ$354)</f>
        <v>78.3358162386523</v>
      </c>
      <c r="AB5008" s="21" t="n">
        <f aca="false">AA5008/Z5008</f>
        <v>1.01473354081984</v>
      </c>
      <c r="AC5008" s="11"/>
      <c r="AD5008" s="11"/>
      <c r="AE5008" s="11"/>
      <c r="AF5008" s="22" t="n">
        <v>2023</v>
      </c>
      <c r="AG5008" s="22" t="s">
        <v>52</v>
      </c>
      <c r="AH5008" s="22" t="s">
        <v>53</v>
      </c>
      <c r="AI5008" s="22"/>
      <c r="AJ5008" s="23" t="n">
        <v>0.7</v>
      </c>
      <c r="AK5008" s="24" t="n">
        <v>100000</v>
      </c>
      <c r="AL5008" s="23" t="n">
        <v>0.8</v>
      </c>
      <c r="AM5008" s="24" t="n">
        <v>25000</v>
      </c>
      <c r="AN5008" s="23" t="n">
        <v>0.9</v>
      </c>
      <c r="AO5008" s="24" t="n">
        <v>10000</v>
      </c>
      <c r="AP5008" s="25" t="n">
        <f aca="false">IF(AB5008&lt;AJ5008,AK5008,IF(AB5008&lt;AL5008,AM5008,IF(AB5008&lt;=AN5008,AO5008,0)))</f>
        <v>0</v>
      </c>
    </row>
    <row r="5009" customFormat="false" ht="15.65" hidden="false" customHeight="false" outlineLevel="0" collapsed="false">
      <c r="A5009" s="11" t="n">
        <f aca="false">A5008+1</f>
        <v>4458</v>
      </c>
      <c r="B5009" s="12" t="s">
        <v>4373</v>
      </c>
      <c r="C5009" s="12" t="s">
        <v>4944</v>
      </c>
      <c r="D5009" s="12" t="s">
        <v>4945</v>
      </c>
      <c r="E5009" s="12" t="s">
        <v>4946</v>
      </c>
      <c r="F5009" s="14" t="s">
        <v>4952</v>
      </c>
      <c r="G5009" s="13" t="s">
        <v>4376</v>
      </c>
      <c r="H5009" s="12" t="s">
        <v>55</v>
      </c>
      <c r="I5009" s="12"/>
      <c r="J5009" s="14"/>
      <c r="K5009" s="15" t="n">
        <v>45213</v>
      </c>
      <c r="L5009" s="14" t="s">
        <v>4948</v>
      </c>
      <c r="M5009" s="16" t="n">
        <v>1</v>
      </c>
      <c r="N5009" s="16" t="n">
        <v>1</v>
      </c>
      <c r="O5009" s="17" t="n">
        <v>100000</v>
      </c>
      <c r="P5009" s="17" t="n">
        <v>100000</v>
      </c>
      <c r="Q5009" s="18" t="n">
        <v>12600</v>
      </c>
      <c r="R5009" s="19" t="n">
        <f aca="false">IF(H5009="F",1,0)</f>
        <v>0</v>
      </c>
      <c r="S5009" s="19" t="n">
        <f aca="false">IF(H5009="M",1,0)</f>
        <v>1</v>
      </c>
      <c r="T5009" s="11" t="s">
        <v>5378</v>
      </c>
      <c r="U5009" s="11" t="s">
        <v>325</v>
      </c>
      <c r="V5009" s="24" t="n">
        <f aca="false">_xlfn.xlookup(D5009,'WRSI Fusion'!$H$4:$H$354,'WRSI Fusion'!$AI$4:$AI$354)</f>
        <v>73.6609067451744</v>
      </c>
      <c r="W5009" s="16" t="n">
        <f aca="false">_xlfn.xlookup(D5009,'WRSI Maïs'!$H$4:$H$346,'WRSI Maïs'!$AG$4:$AG$346)</f>
        <v>75.9994798314583</v>
      </c>
      <c r="X5009" s="16" t="n">
        <f aca="false">_xlfn.xlookup(D5009,'WRSI Mil'!$H$5:$H$355,'WRSI Mil'!$AG$5:$AG$355)</f>
        <v>79.2823694410629</v>
      </c>
      <c r="Y5009" s="16" t="n">
        <f aca="false">_xlfn.xlookup(D5009,'WRSI Sorgho'!$H$4:$H$354,'WRSI Sorgho'!$AI$4:$AI$354)</f>
        <v>73.2272484963473</v>
      </c>
      <c r="Z5009" s="16" t="n">
        <f aca="false">V5009</f>
        <v>73.6609067451744</v>
      </c>
      <c r="AA5009" s="16" t="n">
        <f aca="false">_xlfn.xlookup(D5009,'WRSI Fusion'!$H$4:$H$354,'WRSI Fusion'!$AJ$4:$AJ$354)</f>
        <v>67.2589789876622</v>
      </c>
      <c r="AB5009" s="21" t="n">
        <f aca="false">AA5009/Z5009</f>
        <v>0.913089207825539</v>
      </c>
      <c r="AC5009" s="11"/>
      <c r="AD5009" s="11"/>
      <c r="AE5009" s="11"/>
      <c r="AF5009" s="22" t="n">
        <v>2023</v>
      </c>
      <c r="AG5009" s="22" t="s">
        <v>52</v>
      </c>
      <c r="AH5009" s="22" t="s">
        <v>53</v>
      </c>
      <c r="AI5009" s="22"/>
      <c r="AJ5009" s="23" t="n">
        <v>0.7</v>
      </c>
      <c r="AK5009" s="24" t="n">
        <v>100000</v>
      </c>
      <c r="AL5009" s="23" t="n">
        <v>0.8</v>
      </c>
      <c r="AM5009" s="24" t="n">
        <v>25000</v>
      </c>
      <c r="AN5009" s="23" t="n">
        <v>0.9</v>
      </c>
      <c r="AO5009" s="24" t="n">
        <v>10000</v>
      </c>
      <c r="AP5009" s="25" t="n">
        <f aca="false">IF(AB5009&lt;AJ5009,AK5009,IF(AB5009&lt;AL5009,AM5009,IF(AB5009&lt;=AN5009,AO5009,0)))</f>
        <v>0</v>
      </c>
    </row>
    <row r="5010" customFormat="false" ht="15.65" hidden="false" customHeight="false" outlineLevel="0" collapsed="false">
      <c r="A5010" s="11" t="n">
        <f aca="false">A5009+1</f>
        <v>4459</v>
      </c>
      <c r="B5010" s="12" t="s">
        <v>4373</v>
      </c>
      <c r="C5010" s="12" t="s">
        <v>4938</v>
      </c>
      <c r="D5010" s="12" t="s">
        <v>4939</v>
      </c>
      <c r="E5010" s="12" t="s">
        <v>4940</v>
      </c>
      <c r="F5010" s="14" t="s">
        <v>4995</v>
      </c>
      <c r="G5010" s="13" t="s">
        <v>4376</v>
      </c>
      <c r="H5010" s="12" t="s">
        <v>48</v>
      </c>
      <c r="I5010" s="12"/>
      <c r="J5010" s="14"/>
      <c r="K5010" s="15" t="n">
        <v>45213</v>
      </c>
      <c r="L5010" s="14" t="s">
        <v>4942</v>
      </c>
      <c r="M5010" s="16" t="n">
        <v>1</v>
      </c>
      <c r="N5010" s="16" t="n">
        <v>1</v>
      </c>
      <c r="O5010" s="17" t="n">
        <v>100000</v>
      </c>
      <c r="P5010" s="17" t="n">
        <v>100000</v>
      </c>
      <c r="Q5010" s="18" t="n">
        <v>12600</v>
      </c>
      <c r="R5010" s="19" t="n">
        <f aca="false">IF(H5010="F",1,0)</f>
        <v>1</v>
      </c>
      <c r="S5010" s="19" t="n">
        <f aca="false">IF(H5010="M",1,0)</f>
        <v>0</v>
      </c>
      <c r="T5010" s="11" t="s">
        <v>5379</v>
      </c>
      <c r="U5010" s="11" t="s">
        <v>325</v>
      </c>
      <c r="V5010" s="24" t="n">
        <f aca="false">_xlfn.xlookup(D5010,'WRSI Fusion'!$H$4:$H$354,'WRSI Fusion'!$AI$4:$AI$354)</f>
        <v>77.1984103091362</v>
      </c>
      <c r="W5010" s="16" t="n">
        <f aca="false">_xlfn.xlookup(D5010,'WRSI Maïs'!$H$4:$H$346,'WRSI Maïs'!$AG$4:$AG$346)</f>
        <v>88.169922330779</v>
      </c>
      <c r="X5010" s="16" t="n">
        <f aca="false">_xlfn.xlookup(D5010,'WRSI Mil'!$H$5:$H$355,'WRSI Mil'!$AG$5:$AG$355)</f>
        <v>84.9736065183319</v>
      </c>
      <c r="Y5010" s="16" t="n">
        <f aca="false">_xlfn.xlookup(D5010,'WRSI Sorgho'!$H$4:$H$354,'WRSI Sorgho'!$AI$4:$AI$354)</f>
        <v>77.590111909811</v>
      </c>
      <c r="Z5010" s="16" t="n">
        <f aca="false">V5010</f>
        <v>77.1984103091362</v>
      </c>
      <c r="AA5010" s="16" t="n">
        <f aca="false">_xlfn.xlookup(D5010,'WRSI Fusion'!$H$4:$H$354,'WRSI Fusion'!$AJ$4:$AJ$354)</f>
        <v>78.3358162386523</v>
      </c>
      <c r="AB5010" s="21" t="n">
        <f aca="false">AA5010/Z5010</f>
        <v>1.01473354081984</v>
      </c>
      <c r="AC5010" s="11"/>
      <c r="AD5010" s="11"/>
      <c r="AE5010" s="11"/>
      <c r="AF5010" s="22" t="n">
        <v>2023</v>
      </c>
      <c r="AG5010" s="22" t="s">
        <v>52</v>
      </c>
      <c r="AH5010" s="22" t="s">
        <v>53</v>
      </c>
      <c r="AI5010" s="22"/>
      <c r="AJ5010" s="23" t="n">
        <v>0.7</v>
      </c>
      <c r="AK5010" s="24" t="n">
        <v>100000</v>
      </c>
      <c r="AL5010" s="23" t="n">
        <v>0.8</v>
      </c>
      <c r="AM5010" s="24" t="n">
        <v>25000</v>
      </c>
      <c r="AN5010" s="23" t="n">
        <v>0.9</v>
      </c>
      <c r="AO5010" s="24" t="n">
        <v>10000</v>
      </c>
      <c r="AP5010" s="25" t="n">
        <f aca="false">IF(AB5010&lt;AJ5010,AK5010,IF(AB5010&lt;AL5010,AM5010,IF(AB5010&lt;=AN5010,AO5010,0)))</f>
        <v>0</v>
      </c>
    </row>
    <row r="5011" customFormat="false" ht="15.65" hidden="false" customHeight="false" outlineLevel="0" collapsed="false">
      <c r="A5011" s="11" t="n">
        <f aca="false">A5010+1</f>
        <v>4460</v>
      </c>
      <c r="B5011" s="12" t="s">
        <v>4373</v>
      </c>
      <c r="C5011" s="12" t="s">
        <v>4944</v>
      </c>
      <c r="D5011" s="12" t="s">
        <v>4945</v>
      </c>
      <c r="E5011" s="12" t="s">
        <v>4946</v>
      </c>
      <c r="F5011" s="14" t="s">
        <v>4966</v>
      </c>
      <c r="G5011" s="13" t="s">
        <v>4376</v>
      </c>
      <c r="H5011" s="12" t="s">
        <v>55</v>
      </c>
      <c r="I5011" s="12"/>
      <c r="J5011" s="14"/>
      <c r="K5011" s="15" t="n">
        <v>45213</v>
      </c>
      <c r="L5011" s="14" t="s">
        <v>4948</v>
      </c>
      <c r="M5011" s="16" t="n">
        <v>1</v>
      </c>
      <c r="N5011" s="16" t="n">
        <v>1</v>
      </c>
      <c r="O5011" s="17" t="n">
        <v>100000</v>
      </c>
      <c r="P5011" s="17" t="n">
        <v>100000</v>
      </c>
      <c r="Q5011" s="18" t="n">
        <v>12600</v>
      </c>
      <c r="R5011" s="19" t="n">
        <f aca="false">IF(H5011="F",1,0)</f>
        <v>0</v>
      </c>
      <c r="S5011" s="19" t="n">
        <f aca="false">IF(H5011="M",1,0)</f>
        <v>1</v>
      </c>
      <c r="T5011" s="11" t="s">
        <v>5380</v>
      </c>
      <c r="U5011" s="11" t="s">
        <v>325</v>
      </c>
      <c r="V5011" s="24" t="n">
        <f aca="false">_xlfn.xlookup(D5011,'WRSI Fusion'!$H$4:$H$354,'WRSI Fusion'!$AI$4:$AI$354)</f>
        <v>73.6609067451744</v>
      </c>
      <c r="W5011" s="16" t="n">
        <f aca="false">_xlfn.xlookup(D5011,'WRSI Maïs'!$H$4:$H$346,'WRSI Maïs'!$AG$4:$AG$346)</f>
        <v>75.9994798314583</v>
      </c>
      <c r="X5011" s="16" t="n">
        <f aca="false">_xlfn.xlookup(D5011,'WRSI Mil'!$H$5:$H$355,'WRSI Mil'!$AG$5:$AG$355)</f>
        <v>79.2823694410629</v>
      </c>
      <c r="Y5011" s="16" t="n">
        <f aca="false">_xlfn.xlookup(D5011,'WRSI Sorgho'!$H$4:$H$354,'WRSI Sorgho'!$AI$4:$AI$354)</f>
        <v>73.2272484963473</v>
      </c>
      <c r="Z5011" s="16" t="n">
        <f aca="false">V5011</f>
        <v>73.6609067451744</v>
      </c>
      <c r="AA5011" s="16" t="n">
        <f aca="false">_xlfn.xlookup(D5011,'WRSI Fusion'!$H$4:$H$354,'WRSI Fusion'!$AJ$4:$AJ$354)</f>
        <v>67.2589789876622</v>
      </c>
      <c r="AB5011" s="21" t="n">
        <f aca="false">AA5011/Z5011</f>
        <v>0.913089207825539</v>
      </c>
      <c r="AC5011" s="11"/>
      <c r="AD5011" s="11"/>
      <c r="AE5011" s="11"/>
      <c r="AF5011" s="22" t="n">
        <v>2023</v>
      </c>
      <c r="AG5011" s="22" t="s">
        <v>52</v>
      </c>
      <c r="AH5011" s="22" t="s">
        <v>53</v>
      </c>
      <c r="AI5011" s="22"/>
      <c r="AJ5011" s="23" t="n">
        <v>0.7</v>
      </c>
      <c r="AK5011" s="24" t="n">
        <v>100000</v>
      </c>
      <c r="AL5011" s="23" t="n">
        <v>0.8</v>
      </c>
      <c r="AM5011" s="24" t="n">
        <v>25000</v>
      </c>
      <c r="AN5011" s="23" t="n">
        <v>0.9</v>
      </c>
      <c r="AO5011" s="24" t="n">
        <v>10000</v>
      </c>
      <c r="AP5011" s="25" t="n">
        <f aca="false">IF(AB5011&lt;AJ5011,AK5011,IF(AB5011&lt;AL5011,AM5011,IF(AB5011&lt;=AN5011,AO5011,0)))</f>
        <v>0</v>
      </c>
    </row>
    <row r="5012" customFormat="false" ht="15.65" hidden="false" customHeight="false" outlineLevel="0" collapsed="false">
      <c r="A5012" s="11" t="n">
        <f aca="false">A5011+1</f>
        <v>4461</v>
      </c>
      <c r="B5012" s="12" t="s">
        <v>4373</v>
      </c>
      <c r="C5012" s="12" t="s">
        <v>4938</v>
      </c>
      <c r="D5012" s="12" t="s">
        <v>4939</v>
      </c>
      <c r="E5012" s="12" t="s">
        <v>4940</v>
      </c>
      <c r="F5012" s="14" t="s">
        <v>4954</v>
      </c>
      <c r="G5012" s="13" t="s">
        <v>4376</v>
      </c>
      <c r="H5012" s="12" t="s">
        <v>48</v>
      </c>
      <c r="I5012" s="12"/>
      <c r="J5012" s="14"/>
      <c r="K5012" s="15" t="n">
        <v>45213</v>
      </c>
      <c r="L5012" s="14" t="s">
        <v>4942</v>
      </c>
      <c r="M5012" s="16" t="n">
        <v>1</v>
      </c>
      <c r="N5012" s="16" t="n">
        <v>1</v>
      </c>
      <c r="O5012" s="17" t="n">
        <v>100000</v>
      </c>
      <c r="P5012" s="17" t="n">
        <v>100000</v>
      </c>
      <c r="Q5012" s="18" t="n">
        <v>12600</v>
      </c>
      <c r="R5012" s="19" t="n">
        <f aca="false">IF(H5012="F",1,0)</f>
        <v>1</v>
      </c>
      <c r="S5012" s="19" t="n">
        <f aca="false">IF(H5012="M",1,0)</f>
        <v>0</v>
      </c>
      <c r="T5012" s="11" t="s">
        <v>5381</v>
      </c>
      <c r="U5012" s="11" t="s">
        <v>325</v>
      </c>
      <c r="V5012" s="24" t="n">
        <f aca="false">_xlfn.xlookup(D5012,'WRSI Fusion'!$H$4:$H$354,'WRSI Fusion'!$AI$4:$AI$354)</f>
        <v>77.1984103091362</v>
      </c>
      <c r="W5012" s="16" t="n">
        <f aca="false">_xlfn.xlookup(D5012,'WRSI Maïs'!$H$4:$H$346,'WRSI Maïs'!$AG$4:$AG$346)</f>
        <v>88.169922330779</v>
      </c>
      <c r="X5012" s="16" t="n">
        <f aca="false">_xlfn.xlookup(D5012,'WRSI Mil'!$H$5:$H$355,'WRSI Mil'!$AG$5:$AG$355)</f>
        <v>84.9736065183319</v>
      </c>
      <c r="Y5012" s="16" t="n">
        <f aca="false">_xlfn.xlookup(D5012,'WRSI Sorgho'!$H$4:$H$354,'WRSI Sorgho'!$AI$4:$AI$354)</f>
        <v>77.590111909811</v>
      </c>
      <c r="Z5012" s="16" t="n">
        <f aca="false">V5012</f>
        <v>77.1984103091362</v>
      </c>
      <c r="AA5012" s="16" t="n">
        <f aca="false">_xlfn.xlookup(D5012,'WRSI Fusion'!$H$4:$H$354,'WRSI Fusion'!$AJ$4:$AJ$354)</f>
        <v>78.3358162386523</v>
      </c>
      <c r="AB5012" s="21" t="n">
        <f aca="false">AA5012/Z5012</f>
        <v>1.01473354081984</v>
      </c>
      <c r="AC5012" s="11"/>
      <c r="AD5012" s="11"/>
      <c r="AE5012" s="11"/>
      <c r="AF5012" s="22" t="n">
        <v>2023</v>
      </c>
      <c r="AG5012" s="22" t="s">
        <v>52</v>
      </c>
      <c r="AH5012" s="22" t="s">
        <v>53</v>
      </c>
      <c r="AI5012" s="22"/>
      <c r="AJ5012" s="23" t="n">
        <v>0.7</v>
      </c>
      <c r="AK5012" s="24" t="n">
        <v>100000</v>
      </c>
      <c r="AL5012" s="23" t="n">
        <v>0.8</v>
      </c>
      <c r="AM5012" s="24" t="n">
        <v>25000</v>
      </c>
      <c r="AN5012" s="23" t="n">
        <v>0.9</v>
      </c>
      <c r="AO5012" s="24" t="n">
        <v>10000</v>
      </c>
      <c r="AP5012" s="25" t="n">
        <f aca="false">IF(AB5012&lt;AJ5012,AK5012,IF(AB5012&lt;AL5012,AM5012,IF(AB5012&lt;=AN5012,AO5012,0)))</f>
        <v>0</v>
      </c>
    </row>
    <row r="5013" customFormat="false" ht="15.65" hidden="false" customHeight="false" outlineLevel="0" collapsed="false">
      <c r="A5013" s="11" t="n">
        <f aca="false">A5012+1</f>
        <v>4462</v>
      </c>
      <c r="B5013" s="12" t="s">
        <v>4373</v>
      </c>
      <c r="C5013" s="12" t="s">
        <v>4944</v>
      </c>
      <c r="D5013" s="12" t="s">
        <v>4945</v>
      </c>
      <c r="E5013" s="12" t="s">
        <v>4946</v>
      </c>
      <c r="F5013" s="14" t="s">
        <v>4975</v>
      </c>
      <c r="G5013" s="13" t="s">
        <v>4376</v>
      </c>
      <c r="H5013" s="12" t="s">
        <v>48</v>
      </c>
      <c r="I5013" s="12"/>
      <c r="J5013" s="14"/>
      <c r="K5013" s="15" t="n">
        <v>45213</v>
      </c>
      <c r="L5013" s="14" t="s">
        <v>4948</v>
      </c>
      <c r="M5013" s="16" t="n">
        <v>1</v>
      </c>
      <c r="N5013" s="16" t="n">
        <v>1</v>
      </c>
      <c r="O5013" s="17" t="n">
        <v>100000</v>
      </c>
      <c r="P5013" s="17" t="n">
        <v>100000</v>
      </c>
      <c r="Q5013" s="18" t="n">
        <v>12600</v>
      </c>
      <c r="R5013" s="19" t="n">
        <f aca="false">IF(H5013="F",1,0)</f>
        <v>1</v>
      </c>
      <c r="S5013" s="19" t="n">
        <f aca="false">IF(H5013="M",1,0)</f>
        <v>0</v>
      </c>
      <c r="T5013" s="11" t="s">
        <v>5382</v>
      </c>
      <c r="U5013" s="11" t="s">
        <v>325</v>
      </c>
      <c r="V5013" s="24" t="n">
        <f aca="false">_xlfn.xlookup(D5013,'WRSI Fusion'!$H$4:$H$354,'WRSI Fusion'!$AI$4:$AI$354)</f>
        <v>73.6609067451744</v>
      </c>
      <c r="W5013" s="16" t="n">
        <f aca="false">_xlfn.xlookup(D5013,'WRSI Maïs'!$H$4:$H$346,'WRSI Maïs'!$AG$4:$AG$346)</f>
        <v>75.9994798314583</v>
      </c>
      <c r="X5013" s="16" t="n">
        <f aca="false">_xlfn.xlookup(D5013,'WRSI Mil'!$H$5:$H$355,'WRSI Mil'!$AG$5:$AG$355)</f>
        <v>79.2823694410629</v>
      </c>
      <c r="Y5013" s="16" t="n">
        <f aca="false">_xlfn.xlookup(D5013,'WRSI Sorgho'!$H$4:$H$354,'WRSI Sorgho'!$AI$4:$AI$354)</f>
        <v>73.2272484963473</v>
      </c>
      <c r="Z5013" s="16" t="n">
        <f aca="false">V5013</f>
        <v>73.6609067451744</v>
      </c>
      <c r="AA5013" s="16" t="n">
        <f aca="false">_xlfn.xlookup(D5013,'WRSI Fusion'!$H$4:$H$354,'WRSI Fusion'!$AJ$4:$AJ$354)</f>
        <v>67.2589789876622</v>
      </c>
      <c r="AB5013" s="21" t="n">
        <f aca="false">AA5013/Z5013</f>
        <v>0.913089207825539</v>
      </c>
      <c r="AC5013" s="11"/>
      <c r="AD5013" s="11"/>
      <c r="AE5013" s="11"/>
      <c r="AF5013" s="22" t="n">
        <v>2023</v>
      </c>
      <c r="AG5013" s="22" t="s">
        <v>52</v>
      </c>
      <c r="AH5013" s="22" t="s">
        <v>53</v>
      </c>
      <c r="AI5013" s="22"/>
      <c r="AJ5013" s="23" t="n">
        <v>0.7</v>
      </c>
      <c r="AK5013" s="24" t="n">
        <v>100000</v>
      </c>
      <c r="AL5013" s="23" t="n">
        <v>0.8</v>
      </c>
      <c r="AM5013" s="24" t="n">
        <v>25000</v>
      </c>
      <c r="AN5013" s="23" t="n">
        <v>0.9</v>
      </c>
      <c r="AO5013" s="24" t="n">
        <v>10000</v>
      </c>
      <c r="AP5013" s="25" t="n">
        <f aca="false">IF(AB5013&lt;AJ5013,AK5013,IF(AB5013&lt;AL5013,AM5013,IF(AB5013&lt;=AN5013,AO5013,0)))</f>
        <v>0</v>
      </c>
    </row>
    <row r="5014" customFormat="false" ht="15.65" hidden="false" customHeight="false" outlineLevel="0" collapsed="false">
      <c r="A5014" s="11" t="n">
        <f aca="false">A5013+1</f>
        <v>4463</v>
      </c>
      <c r="B5014" s="12" t="s">
        <v>4373</v>
      </c>
      <c r="C5014" s="12" t="s">
        <v>4944</v>
      </c>
      <c r="D5014" s="12" t="s">
        <v>4945</v>
      </c>
      <c r="E5014" s="12" t="s">
        <v>4946</v>
      </c>
      <c r="F5014" s="14" t="s">
        <v>4975</v>
      </c>
      <c r="G5014" s="13" t="s">
        <v>4376</v>
      </c>
      <c r="H5014" s="12" t="s">
        <v>48</v>
      </c>
      <c r="I5014" s="12"/>
      <c r="J5014" s="14"/>
      <c r="K5014" s="15" t="n">
        <v>45213</v>
      </c>
      <c r="L5014" s="14" t="s">
        <v>4948</v>
      </c>
      <c r="M5014" s="16" t="n">
        <v>1</v>
      </c>
      <c r="N5014" s="16" t="n">
        <v>1</v>
      </c>
      <c r="O5014" s="17" t="n">
        <v>100000</v>
      </c>
      <c r="P5014" s="17" t="n">
        <v>100000</v>
      </c>
      <c r="Q5014" s="18" t="n">
        <v>12600</v>
      </c>
      <c r="R5014" s="19" t="n">
        <f aca="false">IF(H5014="F",1,0)</f>
        <v>1</v>
      </c>
      <c r="S5014" s="19" t="n">
        <f aca="false">IF(H5014="M",1,0)</f>
        <v>0</v>
      </c>
      <c r="T5014" s="11" t="s">
        <v>5383</v>
      </c>
      <c r="U5014" s="11" t="s">
        <v>325</v>
      </c>
      <c r="V5014" s="24" t="n">
        <f aca="false">_xlfn.xlookup(D5014,'WRSI Fusion'!$H$4:$H$354,'WRSI Fusion'!$AI$4:$AI$354)</f>
        <v>73.6609067451744</v>
      </c>
      <c r="W5014" s="16" t="n">
        <f aca="false">_xlfn.xlookup(D5014,'WRSI Maïs'!$H$4:$H$346,'WRSI Maïs'!$AG$4:$AG$346)</f>
        <v>75.9994798314583</v>
      </c>
      <c r="X5014" s="16" t="n">
        <f aca="false">_xlfn.xlookup(D5014,'WRSI Mil'!$H$5:$H$355,'WRSI Mil'!$AG$5:$AG$355)</f>
        <v>79.2823694410629</v>
      </c>
      <c r="Y5014" s="16" t="n">
        <f aca="false">_xlfn.xlookup(D5014,'WRSI Sorgho'!$H$4:$H$354,'WRSI Sorgho'!$AI$4:$AI$354)</f>
        <v>73.2272484963473</v>
      </c>
      <c r="Z5014" s="16" t="n">
        <f aca="false">V5014</f>
        <v>73.6609067451744</v>
      </c>
      <c r="AA5014" s="16" t="n">
        <f aca="false">_xlfn.xlookup(D5014,'WRSI Fusion'!$H$4:$H$354,'WRSI Fusion'!$AJ$4:$AJ$354)</f>
        <v>67.2589789876622</v>
      </c>
      <c r="AB5014" s="21" t="n">
        <f aca="false">AA5014/Z5014</f>
        <v>0.913089207825539</v>
      </c>
      <c r="AC5014" s="11"/>
      <c r="AD5014" s="11"/>
      <c r="AE5014" s="11"/>
      <c r="AF5014" s="22" t="n">
        <v>2023</v>
      </c>
      <c r="AG5014" s="22" t="s">
        <v>52</v>
      </c>
      <c r="AH5014" s="22" t="s">
        <v>53</v>
      </c>
      <c r="AI5014" s="22"/>
      <c r="AJ5014" s="23" t="n">
        <v>0.7</v>
      </c>
      <c r="AK5014" s="24" t="n">
        <v>100000</v>
      </c>
      <c r="AL5014" s="23" t="n">
        <v>0.8</v>
      </c>
      <c r="AM5014" s="24" t="n">
        <v>25000</v>
      </c>
      <c r="AN5014" s="23" t="n">
        <v>0.9</v>
      </c>
      <c r="AO5014" s="24" t="n">
        <v>10000</v>
      </c>
      <c r="AP5014" s="25" t="n">
        <f aca="false">IF(AB5014&lt;AJ5014,AK5014,IF(AB5014&lt;AL5014,AM5014,IF(AB5014&lt;=AN5014,AO5014,0)))</f>
        <v>0</v>
      </c>
    </row>
    <row r="5015" customFormat="false" ht="15.65" hidden="false" customHeight="false" outlineLevel="0" collapsed="false">
      <c r="A5015" s="11" t="n">
        <f aca="false">A5014+1</f>
        <v>4464</v>
      </c>
      <c r="B5015" s="12" t="s">
        <v>4373</v>
      </c>
      <c r="C5015" s="12" t="s">
        <v>4944</v>
      </c>
      <c r="D5015" s="12" t="s">
        <v>4945</v>
      </c>
      <c r="E5015" s="12" t="s">
        <v>4946</v>
      </c>
      <c r="F5015" s="14" t="s">
        <v>4952</v>
      </c>
      <c r="G5015" s="13" t="s">
        <v>4376</v>
      </c>
      <c r="H5015" s="12" t="s">
        <v>55</v>
      </c>
      <c r="I5015" s="12"/>
      <c r="J5015" s="14"/>
      <c r="K5015" s="15" t="n">
        <v>45213</v>
      </c>
      <c r="L5015" s="14" t="s">
        <v>4948</v>
      </c>
      <c r="M5015" s="16" t="n">
        <v>1</v>
      </c>
      <c r="N5015" s="16" t="n">
        <v>1</v>
      </c>
      <c r="O5015" s="17" t="n">
        <v>100000</v>
      </c>
      <c r="P5015" s="17" t="n">
        <v>100000</v>
      </c>
      <c r="Q5015" s="18" t="n">
        <v>12600</v>
      </c>
      <c r="R5015" s="19" t="n">
        <f aca="false">IF(H5015="F",1,0)</f>
        <v>0</v>
      </c>
      <c r="S5015" s="19" t="n">
        <f aca="false">IF(H5015="M",1,0)</f>
        <v>1</v>
      </c>
      <c r="T5015" s="11" t="s">
        <v>5384</v>
      </c>
      <c r="U5015" s="11" t="s">
        <v>325</v>
      </c>
      <c r="V5015" s="24" t="n">
        <f aca="false">_xlfn.xlookup(D5015,'WRSI Fusion'!$H$4:$H$354,'WRSI Fusion'!$AI$4:$AI$354)</f>
        <v>73.6609067451744</v>
      </c>
      <c r="W5015" s="16" t="n">
        <f aca="false">_xlfn.xlookup(D5015,'WRSI Maïs'!$H$4:$H$346,'WRSI Maïs'!$AG$4:$AG$346)</f>
        <v>75.9994798314583</v>
      </c>
      <c r="X5015" s="16" t="n">
        <f aca="false">_xlfn.xlookup(D5015,'WRSI Mil'!$H$5:$H$355,'WRSI Mil'!$AG$5:$AG$355)</f>
        <v>79.2823694410629</v>
      </c>
      <c r="Y5015" s="16" t="n">
        <f aca="false">_xlfn.xlookup(D5015,'WRSI Sorgho'!$H$4:$H$354,'WRSI Sorgho'!$AI$4:$AI$354)</f>
        <v>73.2272484963473</v>
      </c>
      <c r="Z5015" s="16" t="n">
        <f aca="false">V5015</f>
        <v>73.6609067451744</v>
      </c>
      <c r="AA5015" s="16" t="n">
        <f aca="false">_xlfn.xlookup(D5015,'WRSI Fusion'!$H$4:$H$354,'WRSI Fusion'!$AJ$4:$AJ$354)</f>
        <v>67.2589789876622</v>
      </c>
      <c r="AB5015" s="21" t="n">
        <f aca="false">AA5015/Z5015</f>
        <v>0.913089207825539</v>
      </c>
      <c r="AC5015" s="11"/>
      <c r="AD5015" s="11"/>
      <c r="AE5015" s="11"/>
      <c r="AF5015" s="22" t="n">
        <v>2023</v>
      </c>
      <c r="AG5015" s="22" t="s">
        <v>52</v>
      </c>
      <c r="AH5015" s="22" t="s">
        <v>53</v>
      </c>
      <c r="AI5015" s="22"/>
      <c r="AJ5015" s="23" t="n">
        <v>0.7</v>
      </c>
      <c r="AK5015" s="24" t="n">
        <v>100000</v>
      </c>
      <c r="AL5015" s="23" t="n">
        <v>0.8</v>
      </c>
      <c r="AM5015" s="24" t="n">
        <v>25000</v>
      </c>
      <c r="AN5015" s="23" t="n">
        <v>0.9</v>
      </c>
      <c r="AO5015" s="24" t="n">
        <v>10000</v>
      </c>
      <c r="AP5015" s="25" t="n">
        <f aca="false">IF(AB5015&lt;AJ5015,AK5015,IF(AB5015&lt;AL5015,AM5015,IF(AB5015&lt;=AN5015,AO5015,0)))</f>
        <v>0</v>
      </c>
    </row>
    <row r="5016" customFormat="false" ht="15.65" hidden="false" customHeight="false" outlineLevel="0" collapsed="false">
      <c r="A5016" s="11" t="n">
        <f aca="false">A5015+1</f>
        <v>4465</v>
      </c>
      <c r="B5016" s="12" t="s">
        <v>4373</v>
      </c>
      <c r="C5016" s="12" t="s">
        <v>4938</v>
      </c>
      <c r="D5016" s="12" t="s">
        <v>4939</v>
      </c>
      <c r="E5016" s="12" t="s">
        <v>4940</v>
      </c>
      <c r="F5016" s="14" t="s">
        <v>4995</v>
      </c>
      <c r="G5016" s="13" t="s">
        <v>4376</v>
      </c>
      <c r="H5016" s="12" t="s">
        <v>48</v>
      </c>
      <c r="I5016" s="12"/>
      <c r="J5016" s="14"/>
      <c r="K5016" s="15" t="n">
        <v>45213</v>
      </c>
      <c r="L5016" s="14" t="s">
        <v>4942</v>
      </c>
      <c r="M5016" s="16" t="n">
        <v>1</v>
      </c>
      <c r="N5016" s="16" t="n">
        <v>1</v>
      </c>
      <c r="O5016" s="17" t="n">
        <v>100000</v>
      </c>
      <c r="P5016" s="17" t="n">
        <v>100000</v>
      </c>
      <c r="Q5016" s="18" t="n">
        <v>12600</v>
      </c>
      <c r="R5016" s="19" t="n">
        <f aca="false">IF(H5016="F",1,0)</f>
        <v>1</v>
      </c>
      <c r="S5016" s="19" t="n">
        <f aca="false">IF(H5016="M",1,0)</f>
        <v>0</v>
      </c>
      <c r="T5016" s="11" t="s">
        <v>5385</v>
      </c>
      <c r="U5016" s="11" t="s">
        <v>325</v>
      </c>
      <c r="V5016" s="24" t="n">
        <f aca="false">_xlfn.xlookup(D5016,'WRSI Fusion'!$H$4:$H$354,'WRSI Fusion'!$AI$4:$AI$354)</f>
        <v>77.1984103091362</v>
      </c>
      <c r="W5016" s="16" t="n">
        <f aca="false">_xlfn.xlookup(D5016,'WRSI Maïs'!$H$4:$H$346,'WRSI Maïs'!$AG$4:$AG$346)</f>
        <v>88.169922330779</v>
      </c>
      <c r="X5016" s="16" t="n">
        <f aca="false">_xlfn.xlookup(D5016,'WRSI Mil'!$H$5:$H$355,'WRSI Mil'!$AG$5:$AG$355)</f>
        <v>84.9736065183319</v>
      </c>
      <c r="Y5016" s="16" t="n">
        <f aca="false">_xlfn.xlookup(D5016,'WRSI Sorgho'!$H$4:$H$354,'WRSI Sorgho'!$AI$4:$AI$354)</f>
        <v>77.590111909811</v>
      </c>
      <c r="Z5016" s="16" t="n">
        <f aca="false">V5016</f>
        <v>77.1984103091362</v>
      </c>
      <c r="AA5016" s="16" t="n">
        <f aca="false">_xlfn.xlookup(D5016,'WRSI Fusion'!$H$4:$H$354,'WRSI Fusion'!$AJ$4:$AJ$354)</f>
        <v>78.3358162386523</v>
      </c>
      <c r="AB5016" s="21" t="n">
        <f aca="false">AA5016/Z5016</f>
        <v>1.01473354081984</v>
      </c>
      <c r="AC5016" s="11"/>
      <c r="AD5016" s="11"/>
      <c r="AE5016" s="11"/>
      <c r="AF5016" s="22" t="n">
        <v>2023</v>
      </c>
      <c r="AG5016" s="22" t="s">
        <v>52</v>
      </c>
      <c r="AH5016" s="22" t="s">
        <v>53</v>
      </c>
      <c r="AI5016" s="22"/>
      <c r="AJ5016" s="23" t="n">
        <v>0.7</v>
      </c>
      <c r="AK5016" s="24" t="n">
        <v>100000</v>
      </c>
      <c r="AL5016" s="23" t="n">
        <v>0.8</v>
      </c>
      <c r="AM5016" s="24" t="n">
        <v>25000</v>
      </c>
      <c r="AN5016" s="23" t="n">
        <v>0.9</v>
      </c>
      <c r="AO5016" s="24" t="n">
        <v>10000</v>
      </c>
      <c r="AP5016" s="25" t="n">
        <f aca="false">IF(AB5016&lt;AJ5016,AK5016,IF(AB5016&lt;AL5016,AM5016,IF(AB5016&lt;=AN5016,AO5016,0)))</f>
        <v>0</v>
      </c>
    </row>
    <row r="5017" customFormat="false" ht="15.65" hidden="false" customHeight="false" outlineLevel="0" collapsed="false">
      <c r="A5017" s="11" t="n">
        <f aca="false">A5016+1</f>
        <v>4466</v>
      </c>
      <c r="B5017" s="12" t="s">
        <v>4373</v>
      </c>
      <c r="C5017" s="12" t="s">
        <v>4944</v>
      </c>
      <c r="D5017" s="12" t="s">
        <v>4945</v>
      </c>
      <c r="E5017" s="12" t="s">
        <v>4946</v>
      </c>
      <c r="F5017" s="14" t="s">
        <v>4969</v>
      </c>
      <c r="G5017" s="13" t="s">
        <v>4376</v>
      </c>
      <c r="H5017" s="12" t="s">
        <v>55</v>
      </c>
      <c r="I5017" s="12"/>
      <c r="J5017" s="14"/>
      <c r="K5017" s="15" t="n">
        <v>45213</v>
      </c>
      <c r="L5017" s="14" t="s">
        <v>4948</v>
      </c>
      <c r="M5017" s="16" t="n">
        <v>1</v>
      </c>
      <c r="N5017" s="16" t="n">
        <v>1</v>
      </c>
      <c r="O5017" s="17" t="n">
        <v>100000</v>
      </c>
      <c r="P5017" s="17" t="n">
        <v>100000</v>
      </c>
      <c r="Q5017" s="18" t="n">
        <v>12600</v>
      </c>
      <c r="R5017" s="19" t="n">
        <f aca="false">IF(H5017="F",1,0)</f>
        <v>0</v>
      </c>
      <c r="S5017" s="19" t="n">
        <f aca="false">IF(H5017="M",1,0)</f>
        <v>1</v>
      </c>
      <c r="T5017" s="11" t="s">
        <v>5386</v>
      </c>
      <c r="U5017" s="11" t="s">
        <v>325</v>
      </c>
      <c r="V5017" s="24" t="n">
        <f aca="false">_xlfn.xlookup(D5017,'WRSI Fusion'!$H$4:$H$354,'WRSI Fusion'!$AI$4:$AI$354)</f>
        <v>73.6609067451744</v>
      </c>
      <c r="W5017" s="16" t="n">
        <f aca="false">_xlfn.xlookup(D5017,'WRSI Maïs'!$H$4:$H$346,'WRSI Maïs'!$AG$4:$AG$346)</f>
        <v>75.9994798314583</v>
      </c>
      <c r="X5017" s="16" t="n">
        <f aca="false">_xlfn.xlookup(D5017,'WRSI Mil'!$H$5:$H$355,'WRSI Mil'!$AG$5:$AG$355)</f>
        <v>79.2823694410629</v>
      </c>
      <c r="Y5017" s="16" t="n">
        <f aca="false">_xlfn.xlookup(D5017,'WRSI Sorgho'!$H$4:$H$354,'WRSI Sorgho'!$AI$4:$AI$354)</f>
        <v>73.2272484963473</v>
      </c>
      <c r="Z5017" s="16" t="n">
        <f aca="false">V5017</f>
        <v>73.6609067451744</v>
      </c>
      <c r="AA5017" s="16" t="n">
        <f aca="false">_xlfn.xlookup(D5017,'WRSI Fusion'!$H$4:$H$354,'WRSI Fusion'!$AJ$4:$AJ$354)</f>
        <v>67.2589789876622</v>
      </c>
      <c r="AB5017" s="21" t="n">
        <f aca="false">AA5017/Z5017</f>
        <v>0.913089207825539</v>
      </c>
      <c r="AC5017" s="11"/>
      <c r="AD5017" s="11"/>
      <c r="AE5017" s="11"/>
      <c r="AF5017" s="22" t="n">
        <v>2023</v>
      </c>
      <c r="AG5017" s="22" t="s">
        <v>52</v>
      </c>
      <c r="AH5017" s="22" t="s">
        <v>53</v>
      </c>
      <c r="AI5017" s="22"/>
      <c r="AJ5017" s="23" t="n">
        <v>0.7</v>
      </c>
      <c r="AK5017" s="24" t="n">
        <v>100000</v>
      </c>
      <c r="AL5017" s="23" t="n">
        <v>0.8</v>
      </c>
      <c r="AM5017" s="24" t="n">
        <v>25000</v>
      </c>
      <c r="AN5017" s="23" t="n">
        <v>0.9</v>
      </c>
      <c r="AO5017" s="24" t="n">
        <v>10000</v>
      </c>
      <c r="AP5017" s="25" t="n">
        <f aca="false">IF(AB5017&lt;AJ5017,AK5017,IF(AB5017&lt;AL5017,AM5017,IF(AB5017&lt;=AN5017,AO5017,0)))</f>
        <v>0</v>
      </c>
    </row>
    <row r="5018" customFormat="false" ht="15.65" hidden="false" customHeight="false" outlineLevel="0" collapsed="false">
      <c r="A5018" s="11" t="n">
        <f aca="false">A5017+1</f>
        <v>4467</v>
      </c>
      <c r="B5018" s="12" t="s">
        <v>4373</v>
      </c>
      <c r="C5018" s="12" t="s">
        <v>4944</v>
      </c>
      <c r="D5018" s="12" t="s">
        <v>4945</v>
      </c>
      <c r="E5018" s="12" t="s">
        <v>4946</v>
      </c>
      <c r="F5018" s="14" t="s">
        <v>4966</v>
      </c>
      <c r="G5018" s="13" t="s">
        <v>4376</v>
      </c>
      <c r="H5018" s="12" t="s">
        <v>55</v>
      </c>
      <c r="I5018" s="12"/>
      <c r="J5018" s="14"/>
      <c r="K5018" s="15" t="n">
        <v>45213</v>
      </c>
      <c r="L5018" s="14" t="s">
        <v>4948</v>
      </c>
      <c r="M5018" s="16" t="n">
        <v>1</v>
      </c>
      <c r="N5018" s="16" t="n">
        <v>1</v>
      </c>
      <c r="O5018" s="17" t="n">
        <v>100000</v>
      </c>
      <c r="P5018" s="17" t="n">
        <v>100000</v>
      </c>
      <c r="Q5018" s="18" t="n">
        <v>12600</v>
      </c>
      <c r="R5018" s="19" t="n">
        <f aca="false">IF(H5018="F",1,0)</f>
        <v>0</v>
      </c>
      <c r="S5018" s="19" t="n">
        <f aca="false">IF(H5018="M",1,0)</f>
        <v>1</v>
      </c>
      <c r="T5018" s="11" t="s">
        <v>5387</v>
      </c>
      <c r="U5018" s="11" t="s">
        <v>325</v>
      </c>
      <c r="V5018" s="24" t="n">
        <f aca="false">_xlfn.xlookup(D5018,'WRSI Fusion'!$H$4:$H$354,'WRSI Fusion'!$AI$4:$AI$354)</f>
        <v>73.6609067451744</v>
      </c>
      <c r="W5018" s="16" t="n">
        <f aca="false">_xlfn.xlookup(D5018,'WRSI Maïs'!$H$4:$H$346,'WRSI Maïs'!$AG$4:$AG$346)</f>
        <v>75.9994798314583</v>
      </c>
      <c r="X5018" s="16" t="n">
        <f aca="false">_xlfn.xlookup(D5018,'WRSI Mil'!$H$5:$H$355,'WRSI Mil'!$AG$5:$AG$355)</f>
        <v>79.2823694410629</v>
      </c>
      <c r="Y5018" s="16" t="n">
        <f aca="false">_xlfn.xlookup(D5018,'WRSI Sorgho'!$H$4:$H$354,'WRSI Sorgho'!$AI$4:$AI$354)</f>
        <v>73.2272484963473</v>
      </c>
      <c r="Z5018" s="16" t="n">
        <f aca="false">V5018</f>
        <v>73.6609067451744</v>
      </c>
      <c r="AA5018" s="16" t="n">
        <f aca="false">_xlfn.xlookup(D5018,'WRSI Fusion'!$H$4:$H$354,'WRSI Fusion'!$AJ$4:$AJ$354)</f>
        <v>67.2589789876622</v>
      </c>
      <c r="AB5018" s="21" t="n">
        <f aca="false">AA5018/Z5018</f>
        <v>0.913089207825539</v>
      </c>
      <c r="AC5018" s="11"/>
      <c r="AD5018" s="11"/>
      <c r="AE5018" s="11"/>
      <c r="AF5018" s="22" t="n">
        <v>2023</v>
      </c>
      <c r="AG5018" s="22" t="s">
        <v>52</v>
      </c>
      <c r="AH5018" s="22" t="s">
        <v>53</v>
      </c>
      <c r="AI5018" s="22"/>
      <c r="AJ5018" s="23" t="n">
        <v>0.7</v>
      </c>
      <c r="AK5018" s="24" t="n">
        <v>100000</v>
      </c>
      <c r="AL5018" s="23" t="n">
        <v>0.8</v>
      </c>
      <c r="AM5018" s="24" t="n">
        <v>25000</v>
      </c>
      <c r="AN5018" s="23" t="n">
        <v>0.9</v>
      </c>
      <c r="AO5018" s="24" t="n">
        <v>10000</v>
      </c>
      <c r="AP5018" s="25" t="n">
        <f aca="false">IF(AB5018&lt;AJ5018,AK5018,IF(AB5018&lt;AL5018,AM5018,IF(AB5018&lt;=AN5018,AO5018,0)))</f>
        <v>0</v>
      </c>
    </row>
    <row r="5019" customFormat="false" ht="15.65" hidden="false" customHeight="false" outlineLevel="0" collapsed="false">
      <c r="A5019" s="11" t="n">
        <f aca="false">A5018+1</f>
        <v>4468</v>
      </c>
      <c r="B5019" s="12" t="s">
        <v>4373</v>
      </c>
      <c r="C5019" s="12" t="s">
        <v>4944</v>
      </c>
      <c r="D5019" s="12" t="s">
        <v>4945</v>
      </c>
      <c r="E5019" s="12" t="s">
        <v>4946</v>
      </c>
      <c r="F5019" s="14" t="s">
        <v>5388</v>
      </c>
      <c r="G5019" s="13" t="s">
        <v>4376</v>
      </c>
      <c r="H5019" s="12" t="s">
        <v>55</v>
      </c>
      <c r="I5019" s="12"/>
      <c r="J5019" s="14"/>
      <c r="K5019" s="15" t="n">
        <v>45213</v>
      </c>
      <c r="L5019" s="14"/>
      <c r="M5019" s="16" t="n">
        <v>1</v>
      </c>
      <c r="N5019" s="16" t="n">
        <v>1</v>
      </c>
      <c r="O5019" s="17" t="n">
        <v>100000</v>
      </c>
      <c r="P5019" s="17" t="n">
        <v>100000</v>
      </c>
      <c r="Q5019" s="18" t="n">
        <v>12600</v>
      </c>
      <c r="R5019" s="19" t="n">
        <f aca="false">IF(H5019="F",1,0)</f>
        <v>0</v>
      </c>
      <c r="S5019" s="19" t="n">
        <f aca="false">IF(H5019="M",1,0)</f>
        <v>1</v>
      </c>
      <c r="T5019" s="11" t="s">
        <v>5389</v>
      </c>
      <c r="U5019" s="11" t="s">
        <v>325</v>
      </c>
      <c r="V5019" s="24" t="n">
        <f aca="false">_xlfn.xlookup(D5019,'WRSI Fusion'!$H$4:$H$354,'WRSI Fusion'!$AI$4:$AI$354)</f>
        <v>73.6609067451744</v>
      </c>
      <c r="W5019" s="16" t="n">
        <f aca="false">_xlfn.xlookup(D5019,'WRSI Maïs'!$H$4:$H$346,'WRSI Maïs'!$AG$4:$AG$346)</f>
        <v>75.9994798314583</v>
      </c>
      <c r="X5019" s="16" t="n">
        <f aca="false">_xlfn.xlookup(D5019,'WRSI Mil'!$H$5:$H$355,'WRSI Mil'!$AG$5:$AG$355)</f>
        <v>79.2823694410629</v>
      </c>
      <c r="Y5019" s="16" t="n">
        <f aca="false">_xlfn.xlookup(D5019,'WRSI Sorgho'!$H$4:$H$354,'WRSI Sorgho'!$AI$4:$AI$354)</f>
        <v>73.2272484963473</v>
      </c>
      <c r="Z5019" s="16" t="n">
        <f aca="false">V5019</f>
        <v>73.6609067451744</v>
      </c>
      <c r="AA5019" s="16" t="n">
        <f aca="false">_xlfn.xlookup(D5019,'WRSI Fusion'!$H$4:$H$354,'WRSI Fusion'!$AJ$4:$AJ$354)</f>
        <v>67.2589789876622</v>
      </c>
      <c r="AB5019" s="21" t="n">
        <f aca="false">AA5019/Z5019</f>
        <v>0.913089207825539</v>
      </c>
      <c r="AC5019" s="11"/>
      <c r="AD5019" s="11"/>
      <c r="AE5019" s="11"/>
      <c r="AF5019" s="22" t="n">
        <v>2023</v>
      </c>
      <c r="AG5019" s="22" t="s">
        <v>52</v>
      </c>
      <c r="AH5019" s="22" t="s">
        <v>53</v>
      </c>
      <c r="AI5019" s="22"/>
      <c r="AJ5019" s="23" t="n">
        <v>0.7</v>
      </c>
      <c r="AK5019" s="24" t="n">
        <v>100000</v>
      </c>
      <c r="AL5019" s="23" t="n">
        <v>0.8</v>
      </c>
      <c r="AM5019" s="24" t="n">
        <v>25000</v>
      </c>
      <c r="AN5019" s="23" t="n">
        <v>0.9</v>
      </c>
      <c r="AO5019" s="24" t="n">
        <v>10000</v>
      </c>
      <c r="AP5019" s="25" t="n">
        <f aca="false">IF(AB5019&lt;AJ5019,AK5019,IF(AB5019&lt;AL5019,AM5019,IF(AB5019&lt;=AN5019,AO5019,0)))</f>
        <v>0</v>
      </c>
    </row>
    <row r="5020" customFormat="false" ht="15.65" hidden="false" customHeight="false" outlineLevel="0" collapsed="false">
      <c r="A5020" s="11" t="n">
        <f aca="false">A5019+1</f>
        <v>4469</v>
      </c>
      <c r="B5020" s="12" t="s">
        <v>4373</v>
      </c>
      <c r="C5020" s="12" t="s">
        <v>4944</v>
      </c>
      <c r="D5020" s="12" t="s">
        <v>4945</v>
      </c>
      <c r="E5020" s="12" t="s">
        <v>4946</v>
      </c>
      <c r="F5020" s="14" t="s">
        <v>4960</v>
      </c>
      <c r="G5020" s="13" t="s">
        <v>4376</v>
      </c>
      <c r="H5020" s="12" t="s">
        <v>55</v>
      </c>
      <c r="I5020" s="12"/>
      <c r="J5020" s="14"/>
      <c r="K5020" s="15" t="n">
        <v>45213</v>
      </c>
      <c r="L5020" s="14" t="s">
        <v>4948</v>
      </c>
      <c r="M5020" s="16" t="n">
        <v>1</v>
      </c>
      <c r="N5020" s="16" t="n">
        <v>1</v>
      </c>
      <c r="O5020" s="17" t="n">
        <v>100000</v>
      </c>
      <c r="P5020" s="17" t="n">
        <v>100000</v>
      </c>
      <c r="Q5020" s="18" t="n">
        <v>12600</v>
      </c>
      <c r="R5020" s="19" t="n">
        <f aca="false">IF(H5020="F",1,0)</f>
        <v>0</v>
      </c>
      <c r="S5020" s="19" t="n">
        <f aca="false">IF(H5020="M",1,0)</f>
        <v>1</v>
      </c>
      <c r="T5020" s="11" t="s">
        <v>5390</v>
      </c>
      <c r="U5020" s="11" t="s">
        <v>325</v>
      </c>
      <c r="V5020" s="24" t="n">
        <f aca="false">_xlfn.xlookup(D5020,'WRSI Fusion'!$H$4:$H$354,'WRSI Fusion'!$AI$4:$AI$354)</f>
        <v>73.6609067451744</v>
      </c>
      <c r="W5020" s="16" t="n">
        <f aca="false">_xlfn.xlookup(D5020,'WRSI Maïs'!$H$4:$H$346,'WRSI Maïs'!$AG$4:$AG$346)</f>
        <v>75.9994798314583</v>
      </c>
      <c r="X5020" s="16" t="n">
        <f aca="false">_xlfn.xlookup(D5020,'WRSI Mil'!$H$5:$H$355,'WRSI Mil'!$AG$5:$AG$355)</f>
        <v>79.2823694410629</v>
      </c>
      <c r="Y5020" s="16" t="n">
        <f aca="false">_xlfn.xlookup(D5020,'WRSI Sorgho'!$H$4:$H$354,'WRSI Sorgho'!$AI$4:$AI$354)</f>
        <v>73.2272484963473</v>
      </c>
      <c r="Z5020" s="16" t="n">
        <f aca="false">V5020</f>
        <v>73.6609067451744</v>
      </c>
      <c r="AA5020" s="16" t="n">
        <f aca="false">_xlfn.xlookup(D5020,'WRSI Fusion'!$H$4:$H$354,'WRSI Fusion'!$AJ$4:$AJ$354)</f>
        <v>67.2589789876622</v>
      </c>
      <c r="AB5020" s="21" t="n">
        <f aca="false">AA5020/Z5020</f>
        <v>0.913089207825539</v>
      </c>
      <c r="AC5020" s="11"/>
      <c r="AD5020" s="11"/>
      <c r="AE5020" s="11"/>
      <c r="AF5020" s="22" t="n">
        <v>2023</v>
      </c>
      <c r="AG5020" s="22" t="s">
        <v>52</v>
      </c>
      <c r="AH5020" s="22" t="s">
        <v>53</v>
      </c>
      <c r="AI5020" s="22"/>
      <c r="AJ5020" s="23" t="n">
        <v>0.7</v>
      </c>
      <c r="AK5020" s="24" t="n">
        <v>100000</v>
      </c>
      <c r="AL5020" s="23" t="n">
        <v>0.8</v>
      </c>
      <c r="AM5020" s="24" t="n">
        <v>25000</v>
      </c>
      <c r="AN5020" s="23" t="n">
        <v>0.9</v>
      </c>
      <c r="AO5020" s="24" t="n">
        <v>10000</v>
      </c>
      <c r="AP5020" s="25" t="n">
        <f aca="false">IF(AB5020&lt;AJ5020,AK5020,IF(AB5020&lt;AL5020,AM5020,IF(AB5020&lt;=AN5020,AO5020,0)))</f>
        <v>0</v>
      </c>
    </row>
    <row r="5021" customFormat="false" ht="15.65" hidden="false" customHeight="false" outlineLevel="0" collapsed="false">
      <c r="A5021" s="11" t="n">
        <f aca="false">A5020+1</f>
        <v>4470</v>
      </c>
      <c r="B5021" s="12" t="s">
        <v>4373</v>
      </c>
      <c r="C5021" s="12" t="s">
        <v>4944</v>
      </c>
      <c r="D5021" s="12" t="s">
        <v>4945</v>
      </c>
      <c r="E5021" s="12" t="s">
        <v>4946</v>
      </c>
      <c r="F5021" s="14" t="s">
        <v>4975</v>
      </c>
      <c r="G5021" s="13" t="s">
        <v>4376</v>
      </c>
      <c r="H5021" s="12" t="s">
        <v>55</v>
      </c>
      <c r="I5021" s="12"/>
      <c r="J5021" s="14"/>
      <c r="K5021" s="15" t="n">
        <v>45213</v>
      </c>
      <c r="L5021" s="14"/>
      <c r="M5021" s="16" t="n">
        <v>1</v>
      </c>
      <c r="N5021" s="16" t="n">
        <v>1</v>
      </c>
      <c r="O5021" s="17" t="n">
        <v>100000</v>
      </c>
      <c r="P5021" s="17" t="n">
        <v>100000</v>
      </c>
      <c r="Q5021" s="18" t="n">
        <v>12600</v>
      </c>
      <c r="R5021" s="19" t="n">
        <f aca="false">IF(H5021="F",1,0)</f>
        <v>0</v>
      </c>
      <c r="S5021" s="19" t="n">
        <f aca="false">IF(H5021="M",1,0)</f>
        <v>1</v>
      </c>
      <c r="T5021" s="11" t="s">
        <v>5391</v>
      </c>
      <c r="U5021" s="11" t="s">
        <v>325</v>
      </c>
      <c r="V5021" s="24" t="n">
        <f aca="false">_xlfn.xlookup(D5021,'WRSI Fusion'!$H$4:$H$354,'WRSI Fusion'!$AI$4:$AI$354)</f>
        <v>73.6609067451744</v>
      </c>
      <c r="W5021" s="16" t="n">
        <f aca="false">_xlfn.xlookup(D5021,'WRSI Maïs'!$H$4:$H$346,'WRSI Maïs'!$AG$4:$AG$346)</f>
        <v>75.9994798314583</v>
      </c>
      <c r="X5021" s="16" t="n">
        <f aca="false">_xlfn.xlookup(D5021,'WRSI Mil'!$H$5:$H$355,'WRSI Mil'!$AG$5:$AG$355)</f>
        <v>79.2823694410629</v>
      </c>
      <c r="Y5021" s="16" t="n">
        <f aca="false">_xlfn.xlookup(D5021,'WRSI Sorgho'!$H$4:$H$354,'WRSI Sorgho'!$AI$4:$AI$354)</f>
        <v>73.2272484963473</v>
      </c>
      <c r="Z5021" s="16" t="n">
        <f aca="false">V5021</f>
        <v>73.6609067451744</v>
      </c>
      <c r="AA5021" s="16" t="n">
        <f aca="false">_xlfn.xlookup(D5021,'WRSI Fusion'!$H$4:$H$354,'WRSI Fusion'!$AJ$4:$AJ$354)</f>
        <v>67.2589789876622</v>
      </c>
      <c r="AB5021" s="21" t="n">
        <f aca="false">AA5021/Z5021</f>
        <v>0.913089207825539</v>
      </c>
      <c r="AC5021" s="11"/>
      <c r="AD5021" s="11"/>
      <c r="AE5021" s="11"/>
      <c r="AF5021" s="22" t="n">
        <v>2023</v>
      </c>
      <c r="AG5021" s="22" t="s">
        <v>52</v>
      </c>
      <c r="AH5021" s="22" t="s">
        <v>53</v>
      </c>
      <c r="AI5021" s="22"/>
      <c r="AJ5021" s="23" t="n">
        <v>0.7</v>
      </c>
      <c r="AK5021" s="24" t="n">
        <v>100000</v>
      </c>
      <c r="AL5021" s="23" t="n">
        <v>0.8</v>
      </c>
      <c r="AM5021" s="24" t="n">
        <v>25000</v>
      </c>
      <c r="AN5021" s="23" t="n">
        <v>0.9</v>
      </c>
      <c r="AO5021" s="24" t="n">
        <v>10000</v>
      </c>
      <c r="AP5021" s="25" t="n">
        <f aca="false">IF(AB5021&lt;AJ5021,AK5021,IF(AB5021&lt;AL5021,AM5021,IF(AB5021&lt;=AN5021,AO5021,0)))</f>
        <v>0</v>
      </c>
    </row>
    <row r="5022" customFormat="false" ht="15.65" hidden="false" customHeight="false" outlineLevel="0" collapsed="false">
      <c r="A5022" s="11" t="n">
        <f aca="false">A5021+1</f>
        <v>4471</v>
      </c>
      <c r="B5022" s="12" t="s">
        <v>4373</v>
      </c>
      <c r="C5022" s="12" t="s">
        <v>4944</v>
      </c>
      <c r="D5022" s="12" t="s">
        <v>4945</v>
      </c>
      <c r="E5022" s="12" t="s">
        <v>4946</v>
      </c>
      <c r="F5022" s="14" t="s">
        <v>4975</v>
      </c>
      <c r="G5022" s="13" t="s">
        <v>4376</v>
      </c>
      <c r="H5022" s="12" t="s">
        <v>55</v>
      </c>
      <c r="I5022" s="12"/>
      <c r="J5022" s="14"/>
      <c r="K5022" s="15" t="n">
        <v>45213</v>
      </c>
      <c r="L5022" s="14"/>
      <c r="M5022" s="16" t="n">
        <v>1</v>
      </c>
      <c r="N5022" s="16" t="n">
        <v>1</v>
      </c>
      <c r="O5022" s="17" t="n">
        <v>100000</v>
      </c>
      <c r="P5022" s="17" t="n">
        <v>100000</v>
      </c>
      <c r="Q5022" s="18" t="n">
        <v>12600</v>
      </c>
      <c r="R5022" s="19" t="n">
        <f aca="false">IF(H5022="F",1,0)</f>
        <v>0</v>
      </c>
      <c r="S5022" s="19" t="n">
        <f aca="false">IF(H5022="M",1,0)</f>
        <v>1</v>
      </c>
      <c r="T5022" s="11" t="s">
        <v>5392</v>
      </c>
      <c r="U5022" s="11" t="s">
        <v>325</v>
      </c>
      <c r="V5022" s="24" t="n">
        <f aca="false">_xlfn.xlookup(D5022,'WRSI Fusion'!$H$4:$H$354,'WRSI Fusion'!$AI$4:$AI$354)</f>
        <v>73.6609067451744</v>
      </c>
      <c r="W5022" s="16" t="n">
        <f aca="false">_xlfn.xlookup(D5022,'WRSI Maïs'!$H$4:$H$346,'WRSI Maïs'!$AG$4:$AG$346)</f>
        <v>75.9994798314583</v>
      </c>
      <c r="X5022" s="16" t="n">
        <f aca="false">_xlfn.xlookup(D5022,'WRSI Mil'!$H$5:$H$355,'WRSI Mil'!$AG$5:$AG$355)</f>
        <v>79.2823694410629</v>
      </c>
      <c r="Y5022" s="16" t="n">
        <f aca="false">_xlfn.xlookup(D5022,'WRSI Sorgho'!$H$4:$H$354,'WRSI Sorgho'!$AI$4:$AI$354)</f>
        <v>73.2272484963473</v>
      </c>
      <c r="Z5022" s="16" t="n">
        <f aca="false">V5022</f>
        <v>73.6609067451744</v>
      </c>
      <c r="AA5022" s="16" t="n">
        <f aca="false">_xlfn.xlookup(D5022,'WRSI Fusion'!$H$4:$H$354,'WRSI Fusion'!$AJ$4:$AJ$354)</f>
        <v>67.2589789876622</v>
      </c>
      <c r="AB5022" s="21" t="n">
        <f aca="false">AA5022/Z5022</f>
        <v>0.913089207825539</v>
      </c>
      <c r="AC5022" s="11"/>
      <c r="AD5022" s="11"/>
      <c r="AE5022" s="11"/>
      <c r="AF5022" s="22" t="n">
        <v>2023</v>
      </c>
      <c r="AG5022" s="22" t="s">
        <v>52</v>
      </c>
      <c r="AH5022" s="22" t="s">
        <v>53</v>
      </c>
      <c r="AI5022" s="22"/>
      <c r="AJ5022" s="23" t="n">
        <v>0.7</v>
      </c>
      <c r="AK5022" s="24" t="n">
        <v>100000</v>
      </c>
      <c r="AL5022" s="23" t="n">
        <v>0.8</v>
      </c>
      <c r="AM5022" s="24" t="n">
        <v>25000</v>
      </c>
      <c r="AN5022" s="23" t="n">
        <v>0.9</v>
      </c>
      <c r="AO5022" s="24" t="n">
        <v>10000</v>
      </c>
      <c r="AP5022" s="25" t="n">
        <f aca="false">IF(AB5022&lt;AJ5022,AK5022,IF(AB5022&lt;AL5022,AM5022,IF(AB5022&lt;=AN5022,AO5022,0)))</f>
        <v>0</v>
      </c>
    </row>
    <row r="5023" customFormat="false" ht="15.65" hidden="false" customHeight="false" outlineLevel="0" collapsed="false">
      <c r="A5023" s="11" t="n">
        <f aca="false">A5022+1</f>
        <v>4472</v>
      </c>
      <c r="B5023" s="12" t="s">
        <v>4373</v>
      </c>
      <c r="C5023" s="12" t="s">
        <v>4938</v>
      </c>
      <c r="D5023" s="12" t="s">
        <v>4939</v>
      </c>
      <c r="E5023" s="14" t="s">
        <v>4940</v>
      </c>
      <c r="F5023" s="14" t="s">
        <v>4940</v>
      </c>
      <c r="G5023" s="13" t="s">
        <v>4376</v>
      </c>
      <c r="H5023" s="12" t="s">
        <v>55</v>
      </c>
      <c r="I5023" s="12"/>
      <c r="J5023" s="14"/>
      <c r="K5023" s="15" t="n">
        <v>45213</v>
      </c>
      <c r="L5023" s="14"/>
      <c r="M5023" s="16" t="n">
        <v>1</v>
      </c>
      <c r="N5023" s="16" t="n">
        <v>1</v>
      </c>
      <c r="O5023" s="17" t="n">
        <v>100000</v>
      </c>
      <c r="P5023" s="17" t="n">
        <v>100000</v>
      </c>
      <c r="Q5023" s="18" t="n">
        <v>12600</v>
      </c>
      <c r="R5023" s="19" t="n">
        <f aca="false">IF(H5023="F",1,0)</f>
        <v>0</v>
      </c>
      <c r="S5023" s="19" t="n">
        <f aca="false">IF(H5023="M",1,0)</f>
        <v>1</v>
      </c>
      <c r="T5023" s="11" t="s">
        <v>5393</v>
      </c>
      <c r="U5023" s="11" t="s">
        <v>325</v>
      </c>
      <c r="V5023" s="24" t="n">
        <f aca="false">_xlfn.xlookup(D5023,'WRSI Fusion'!$H$4:$H$354,'WRSI Fusion'!$AI$4:$AI$354)</f>
        <v>77.1984103091362</v>
      </c>
      <c r="W5023" s="16" t="n">
        <f aca="false">_xlfn.xlookup(D5023,'WRSI Maïs'!$H$4:$H$346,'WRSI Maïs'!$AG$4:$AG$346)</f>
        <v>88.169922330779</v>
      </c>
      <c r="X5023" s="16" t="n">
        <f aca="false">_xlfn.xlookup(D5023,'WRSI Mil'!$H$5:$H$355,'WRSI Mil'!$AG$5:$AG$355)</f>
        <v>84.9736065183319</v>
      </c>
      <c r="Y5023" s="16" t="n">
        <f aca="false">_xlfn.xlookup(D5023,'WRSI Sorgho'!$H$4:$H$354,'WRSI Sorgho'!$AI$4:$AI$354)</f>
        <v>77.590111909811</v>
      </c>
      <c r="Z5023" s="16" t="n">
        <f aca="false">V5023</f>
        <v>77.1984103091362</v>
      </c>
      <c r="AA5023" s="16" t="n">
        <f aca="false">_xlfn.xlookup(D5023,'WRSI Fusion'!$H$4:$H$354,'WRSI Fusion'!$AJ$4:$AJ$354)</f>
        <v>78.3358162386523</v>
      </c>
      <c r="AB5023" s="21" t="n">
        <f aca="false">AA5023/Z5023</f>
        <v>1.01473354081984</v>
      </c>
      <c r="AC5023" s="11"/>
      <c r="AD5023" s="11"/>
      <c r="AE5023" s="11"/>
      <c r="AF5023" s="22" t="n">
        <v>2023</v>
      </c>
      <c r="AG5023" s="22" t="s">
        <v>52</v>
      </c>
      <c r="AH5023" s="22" t="s">
        <v>53</v>
      </c>
      <c r="AI5023" s="22"/>
      <c r="AJ5023" s="23" t="n">
        <v>0.7</v>
      </c>
      <c r="AK5023" s="24" t="n">
        <v>100000</v>
      </c>
      <c r="AL5023" s="23" t="n">
        <v>0.8</v>
      </c>
      <c r="AM5023" s="24" t="n">
        <v>25000</v>
      </c>
      <c r="AN5023" s="23" t="n">
        <v>0.9</v>
      </c>
      <c r="AO5023" s="24" t="n">
        <v>10000</v>
      </c>
      <c r="AP5023" s="25" t="n">
        <f aca="false">IF(AB5023&lt;AJ5023,AK5023,IF(AB5023&lt;AL5023,AM5023,IF(AB5023&lt;=AN5023,AO5023,0)))</f>
        <v>0</v>
      </c>
    </row>
    <row r="5024" customFormat="false" ht="15.65" hidden="false" customHeight="false" outlineLevel="0" collapsed="false">
      <c r="A5024" s="11" t="n">
        <f aca="false">A5023+1</f>
        <v>4473</v>
      </c>
      <c r="B5024" s="12" t="s">
        <v>4373</v>
      </c>
      <c r="C5024" s="12" t="s">
        <v>4938</v>
      </c>
      <c r="D5024" s="12" t="s">
        <v>4939</v>
      </c>
      <c r="E5024" s="14" t="s">
        <v>4940</v>
      </c>
      <c r="F5024" s="14" t="s">
        <v>4940</v>
      </c>
      <c r="G5024" s="13" t="s">
        <v>4376</v>
      </c>
      <c r="H5024" s="12" t="s">
        <v>55</v>
      </c>
      <c r="I5024" s="12"/>
      <c r="J5024" s="14"/>
      <c r="K5024" s="15" t="n">
        <v>45213</v>
      </c>
      <c r="L5024" s="14"/>
      <c r="M5024" s="16" t="n">
        <v>1</v>
      </c>
      <c r="N5024" s="16" t="n">
        <v>1</v>
      </c>
      <c r="O5024" s="17" t="n">
        <v>100000</v>
      </c>
      <c r="P5024" s="17" t="n">
        <v>100000</v>
      </c>
      <c r="Q5024" s="18" t="n">
        <v>12600</v>
      </c>
      <c r="R5024" s="19" t="n">
        <f aca="false">IF(H5024="F",1,0)</f>
        <v>0</v>
      </c>
      <c r="S5024" s="19" t="n">
        <f aca="false">IF(H5024="M",1,0)</f>
        <v>1</v>
      </c>
      <c r="T5024" s="11" t="s">
        <v>5394</v>
      </c>
      <c r="U5024" s="11" t="s">
        <v>325</v>
      </c>
      <c r="V5024" s="24" t="n">
        <f aca="false">_xlfn.xlookup(D5024,'WRSI Fusion'!$H$4:$H$354,'WRSI Fusion'!$AI$4:$AI$354)</f>
        <v>77.1984103091362</v>
      </c>
      <c r="W5024" s="16" t="n">
        <f aca="false">_xlfn.xlookup(D5024,'WRSI Maïs'!$H$4:$H$346,'WRSI Maïs'!$AG$4:$AG$346)</f>
        <v>88.169922330779</v>
      </c>
      <c r="X5024" s="16" t="n">
        <f aca="false">_xlfn.xlookup(D5024,'WRSI Mil'!$H$5:$H$355,'WRSI Mil'!$AG$5:$AG$355)</f>
        <v>84.9736065183319</v>
      </c>
      <c r="Y5024" s="16" t="n">
        <f aca="false">_xlfn.xlookup(D5024,'WRSI Sorgho'!$H$4:$H$354,'WRSI Sorgho'!$AI$4:$AI$354)</f>
        <v>77.590111909811</v>
      </c>
      <c r="Z5024" s="16" t="n">
        <f aca="false">V5024</f>
        <v>77.1984103091362</v>
      </c>
      <c r="AA5024" s="16" t="n">
        <f aca="false">_xlfn.xlookup(D5024,'WRSI Fusion'!$H$4:$H$354,'WRSI Fusion'!$AJ$4:$AJ$354)</f>
        <v>78.3358162386523</v>
      </c>
      <c r="AB5024" s="21" t="n">
        <f aca="false">AA5024/Z5024</f>
        <v>1.01473354081984</v>
      </c>
      <c r="AC5024" s="11"/>
      <c r="AD5024" s="11"/>
      <c r="AE5024" s="11"/>
      <c r="AF5024" s="22" t="n">
        <v>2023</v>
      </c>
      <c r="AG5024" s="22" t="s">
        <v>52</v>
      </c>
      <c r="AH5024" s="22" t="s">
        <v>53</v>
      </c>
      <c r="AI5024" s="22"/>
      <c r="AJ5024" s="23" t="n">
        <v>0.7</v>
      </c>
      <c r="AK5024" s="24" t="n">
        <v>100000</v>
      </c>
      <c r="AL5024" s="23" t="n">
        <v>0.8</v>
      </c>
      <c r="AM5024" s="24" t="n">
        <v>25000</v>
      </c>
      <c r="AN5024" s="23" t="n">
        <v>0.9</v>
      </c>
      <c r="AO5024" s="24" t="n">
        <v>10000</v>
      </c>
      <c r="AP5024" s="25" t="n">
        <f aca="false">IF(AB5024&lt;AJ5024,AK5024,IF(AB5024&lt;AL5024,AM5024,IF(AB5024&lt;=AN5024,AO5024,0)))</f>
        <v>0</v>
      </c>
    </row>
    <row r="5025" customFormat="false" ht="15.65" hidden="false" customHeight="false" outlineLevel="0" collapsed="false">
      <c r="A5025" s="11" t="n">
        <f aca="false">A5024+1</f>
        <v>4474</v>
      </c>
      <c r="B5025" s="12" t="s">
        <v>4373</v>
      </c>
      <c r="C5025" s="12" t="s">
        <v>4938</v>
      </c>
      <c r="D5025" s="12" t="s">
        <v>4939</v>
      </c>
      <c r="E5025" s="14" t="s">
        <v>4940</v>
      </c>
      <c r="F5025" s="14" t="s">
        <v>4940</v>
      </c>
      <c r="G5025" s="13" t="s">
        <v>4376</v>
      </c>
      <c r="H5025" s="12" t="s">
        <v>55</v>
      </c>
      <c r="I5025" s="12"/>
      <c r="J5025" s="14"/>
      <c r="K5025" s="15" t="n">
        <v>45213</v>
      </c>
      <c r="L5025" s="14"/>
      <c r="M5025" s="16" t="n">
        <v>1</v>
      </c>
      <c r="N5025" s="16" t="n">
        <v>1</v>
      </c>
      <c r="O5025" s="17" t="n">
        <v>100000</v>
      </c>
      <c r="P5025" s="17" t="n">
        <v>100000</v>
      </c>
      <c r="Q5025" s="18" t="n">
        <v>12600</v>
      </c>
      <c r="R5025" s="19" t="n">
        <f aca="false">IF(H5025="F",1,0)</f>
        <v>0</v>
      </c>
      <c r="S5025" s="19" t="n">
        <f aca="false">IF(H5025="M",1,0)</f>
        <v>1</v>
      </c>
      <c r="T5025" s="11" t="s">
        <v>5395</v>
      </c>
      <c r="U5025" s="11" t="s">
        <v>325</v>
      </c>
      <c r="V5025" s="24" t="n">
        <f aca="false">_xlfn.xlookup(D5025,'WRSI Fusion'!$H$4:$H$354,'WRSI Fusion'!$AI$4:$AI$354)</f>
        <v>77.1984103091362</v>
      </c>
      <c r="W5025" s="16" t="n">
        <f aca="false">_xlfn.xlookup(D5025,'WRSI Maïs'!$H$4:$H$346,'WRSI Maïs'!$AG$4:$AG$346)</f>
        <v>88.169922330779</v>
      </c>
      <c r="X5025" s="16" t="n">
        <f aca="false">_xlfn.xlookup(D5025,'WRSI Mil'!$H$5:$H$355,'WRSI Mil'!$AG$5:$AG$355)</f>
        <v>84.9736065183319</v>
      </c>
      <c r="Y5025" s="16" t="n">
        <f aca="false">_xlfn.xlookup(D5025,'WRSI Sorgho'!$H$4:$H$354,'WRSI Sorgho'!$AI$4:$AI$354)</f>
        <v>77.590111909811</v>
      </c>
      <c r="Z5025" s="16" t="n">
        <f aca="false">V5025</f>
        <v>77.1984103091362</v>
      </c>
      <c r="AA5025" s="16" t="n">
        <f aca="false">_xlfn.xlookup(D5025,'WRSI Fusion'!$H$4:$H$354,'WRSI Fusion'!$AJ$4:$AJ$354)</f>
        <v>78.3358162386523</v>
      </c>
      <c r="AB5025" s="21" t="n">
        <f aca="false">AA5025/Z5025</f>
        <v>1.01473354081984</v>
      </c>
      <c r="AC5025" s="11"/>
      <c r="AD5025" s="11"/>
      <c r="AE5025" s="11"/>
      <c r="AF5025" s="22" t="n">
        <v>2023</v>
      </c>
      <c r="AG5025" s="22" t="s">
        <v>52</v>
      </c>
      <c r="AH5025" s="22" t="s">
        <v>53</v>
      </c>
      <c r="AI5025" s="22"/>
      <c r="AJ5025" s="23" t="n">
        <v>0.7</v>
      </c>
      <c r="AK5025" s="24" t="n">
        <v>100000</v>
      </c>
      <c r="AL5025" s="23" t="n">
        <v>0.8</v>
      </c>
      <c r="AM5025" s="24" t="n">
        <v>25000</v>
      </c>
      <c r="AN5025" s="23" t="n">
        <v>0.9</v>
      </c>
      <c r="AO5025" s="24" t="n">
        <v>10000</v>
      </c>
      <c r="AP5025" s="25" t="n">
        <f aca="false">IF(AB5025&lt;AJ5025,AK5025,IF(AB5025&lt;AL5025,AM5025,IF(AB5025&lt;=AN5025,AO5025,0)))</f>
        <v>0</v>
      </c>
    </row>
    <row r="5026" customFormat="false" ht="15.65" hidden="false" customHeight="false" outlineLevel="0" collapsed="false">
      <c r="A5026" s="11" t="n">
        <f aca="false">A5025+1</f>
        <v>4475</v>
      </c>
      <c r="B5026" s="12" t="s">
        <v>4373</v>
      </c>
      <c r="C5026" s="12" t="s">
        <v>4938</v>
      </c>
      <c r="D5026" s="12" t="s">
        <v>4939</v>
      </c>
      <c r="E5026" s="14" t="s">
        <v>4940</v>
      </c>
      <c r="F5026" s="14" t="s">
        <v>4940</v>
      </c>
      <c r="G5026" s="13" t="s">
        <v>4376</v>
      </c>
      <c r="H5026" s="12" t="s">
        <v>55</v>
      </c>
      <c r="I5026" s="12"/>
      <c r="J5026" s="14"/>
      <c r="K5026" s="15" t="n">
        <v>45213</v>
      </c>
      <c r="L5026" s="14"/>
      <c r="M5026" s="16" t="n">
        <v>1</v>
      </c>
      <c r="N5026" s="16" t="n">
        <v>1</v>
      </c>
      <c r="O5026" s="17" t="n">
        <v>100000</v>
      </c>
      <c r="P5026" s="17" t="n">
        <v>100000</v>
      </c>
      <c r="Q5026" s="18" t="n">
        <v>12600</v>
      </c>
      <c r="R5026" s="19" t="n">
        <f aca="false">IF(H5026="F",1,0)</f>
        <v>0</v>
      </c>
      <c r="S5026" s="19" t="n">
        <f aca="false">IF(H5026="M",1,0)</f>
        <v>1</v>
      </c>
      <c r="T5026" s="11" t="s">
        <v>5396</v>
      </c>
      <c r="U5026" s="11" t="s">
        <v>325</v>
      </c>
      <c r="V5026" s="24" t="n">
        <f aca="false">_xlfn.xlookup(D5026,'WRSI Fusion'!$H$4:$H$354,'WRSI Fusion'!$AI$4:$AI$354)</f>
        <v>77.1984103091362</v>
      </c>
      <c r="W5026" s="16" t="n">
        <f aca="false">_xlfn.xlookup(D5026,'WRSI Maïs'!$H$4:$H$346,'WRSI Maïs'!$AG$4:$AG$346)</f>
        <v>88.169922330779</v>
      </c>
      <c r="X5026" s="16" t="n">
        <f aca="false">_xlfn.xlookup(D5026,'WRSI Mil'!$H$5:$H$355,'WRSI Mil'!$AG$5:$AG$355)</f>
        <v>84.9736065183319</v>
      </c>
      <c r="Y5026" s="16" t="n">
        <f aca="false">_xlfn.xlookup(D5026,'WRSI Sorgho'!$H$4:$H$354,'WRSI Sorgho'!$AI$4:$AI$354)</f>
        <v>77.590111909811</v>
      </c>
      <c r="Z5026" s="16" t="n">
        <f aca="false">V5026</f>
        <v>77.1984103091362</v>
      </c>
      <c r="AA5026" s="16" t="n">
        <f aca="false">_xlfn.xlookup(D5026,'WRSI Fusion'!$H$4:$H$354,'WRSI Fusion'!$AJ$4:$AJ$354)</f>
        <v>78.3358162386523</v>
      </c>
      <c r="AB5026" s="21" t="n">
        <f aca="false">AA5026/Z5026</f>
        <v>1.01473354081984</v>
      </c>
      <c r="AC5026" s="11"/>
      <c r="AD5026" s="11"/>
      <c r="AE5026" s="11"/>
      <c r="AF5026" s="22" t="n">
        <v>2023</v>
      </c>
      <c r="AG5026" s="22" t="s">
        <v>52</v>
      </c>
      <c r="AH5026" s="22" t="s">
        <v>53</v>
      </c>
      <c r="AI5026" s="22"/>
      <c r="AJ5026" s="23" t="n">
        <v>0.7</v>
      </c>
      <c r="AK5026" s="24" t="n">
        <v>100000</v>
      </c>
      <c r="AL5026" s="23" t="n">
        <v>0.8</v>
      </c>
      <c r="AM5026" s="24" t="n">
        <v>25000</v>
      </c>
      <c r="AN5026" s="23" t="n">
        <v>0.9</v>
      </c>
      <c r="AO5026" s="24" t="n">
        <v>10000</v>
      </c>
      <c r="AP5026" s="25" t="n">
        <f aca="false">IF(AB5026&lt;AJ5026,AK5026,IF(AB5026&lt;AL5026,AM5026,IF(AB5026&lt;=AN5026,AO5026,0)))</f>
        <v>0</v>
      </c>
    </row>
    <row r="5027" customFormat="false" ht="15.65" hidden="false" customHeight="false" outlineLevel="0" collapsed="false">
      <c r="A5027" s="11" t="n">
        <f aca="false">A5026+1</f>
        <v>4476</v>
      </c>
      <c r="B5027" s="12" t="s">
        <v>4373</v>
      </c>
      <c r="C5027" s="12" t="s">
        <v>4938</v>
      </c>
      <c r="D5027" s="12" t="s">
        <v>4939</v>
      </c>
      <c r="E5027" s="14" t="s">
        <v>4940</v>
      </c>
      <c r="F5027" s="14" t="s">
        <v>4940</v>
      </c>
      <c r="G5027" s="13" t="s">
        <v>4376</v>
      </c>
      <c r="H5027" s="12" t="s">
        <v>48</v>
      </c>
      <c r="I5027" s="12"/>
      <c r="J5027" s="14"/>
      <c r="K5027" s="15" t="n">
        <v>45213</v>
      </c>
      <c r="L5027" s="14"/>
      <c r="M5027" s="16" t="n">
        <v>1</v>
      </c>
      <c r="N5027" s="16" t="n">
        <v>1</v>
      </c>
      <c r="O5027" s="17" t="n">
        <v>100000</v>
      </c>
      <c r="P5027" s="17" t="n">
        <v>100000</v>
      </c>
      <c r="Q5027" s="18" t="n">
        <v>12600</v>
      </c>
      <c r="R5027" s="19" t="n">
        <f aca="false">IF(H5027="F",1,0)</f>
        <v>1</v>
      </c>
      <c r="S5027" s="19" t="n">
        <f aca="false">IF(H5027="M",1,0)</f>
        <v>0</v>
      </c>
      <c r="T5027" s="11" t="s">
        <v>5397</v>
      </c>
      <c r="U5027" s="11" t="s">
        <v>325</v>
      </c>
      <c r="V5027" s="24" t="n">
        <f aca="false">_xlfn.xlookup(D5027,'WRSI Fusion'!$H$4:$H$354,'WRSI Fusion'!$AI$4:$AI$354)</f>
        <v>77.1984103091362</v>
      </c>
      <c r="W5027" s="16" t="n">
        <f aca="false">_xlfn.xlookup(D5027,'WRSI Maïs'!$H$4:$H$346,'WRSI Maïs'!$AG$4:$AG$346)</f>
        <v>88.169922330779</v>
      </c>
      <c r="X5027" s="16" t="n">
        <f aca="false">_xlfn.xlookup(D5027,'WRSI Mil'!$H$5:$H$355,'WRSI Mil'!$AG$5:$AG$355)</f>
        <v>84.9736065183319</v>
      </c>
      <c r="Y5027" s="16" t="n">
        <f aca="false">_xlfn.xlookup(D5027,'WRSI Sorgho'!$H$4:$H$354,'WRSI Sorgho'!$AI$4:$AI$354)</f>
        <v>77.590111909811</v>
      </c>
      <c r="Z5027" s="16" t="n">
        <f aca="false">V5027</f>
        <v>77.1984103091362</v>
      </c>
      <c r="AA5027" s="16" t="n">
        <f aca="false">_xlfn.xlookup(D5027,'WRSI Fusion'!$H$4:$H$354,'WRSI Fusion'!$AJ$4:$AJ$354)</f>
        <v>78.3358162386523</v>
      </c>
      <c r="AB5027" s="21" t="n">
        <f aca="false">AA5027/Z5027</f>
        <v>1.01473354081984</v>
      </c>
      <c r="AC5027" s="11"/>
      <c r="AD5027" s="11"/>
      <c r="AE5027" s="11"/>
      <c r="AF5027" s="22" t="n">
        <v>2023</v>
      </c>
      <c r="AG5027" s="22" t="s">
        <v>52</v>
      </c>
      <c r="AH5027" s="22" t="s">
        <v>53</v>
      </c>
      <c r="AI5027" s="22"/>
      <c r="AJ5027" s="23" t="n">
        <v>0.7</v>
      </c>
      <c r="AK5027" s="24" t="n">
        <v>100000</v>
      </c>
      <c r="AL5027" s="23" t="n">
        <v>0.8</v>
      </c>
      <c r="AM5027" s="24" t="n">
        <v>25000</v>
      </c>
      <c r="AN5027" s="23" t="n">
        <v>0.9</v>
      </c>
      <c r="AO5027" s="24" t="n">
        <v>10000</v>
      </c>
      <c r="AP5027" s="25" t="n">
        <f aca="false">IF(AB5027&lt;AJ5027,AK5027,IF(AB5027&lt;AL5027,AM5027,IF(AB5027&lt;=AN5027,AO5027,0)))</f>
        <v>0</v>
      </c>
    </row>
    <row r="5028" customFormat="false" ht="15.65" hidden="false" customHeight="false" outlineLevel="0" collapsed="false">
      <c r="A5028" s="11" t="n">
        <f aca="false">A5027+1</f>
        <v>4477</v>
      </c>
      <c r="B5028" s="12" t="s">
        <v>4373</v>
      </c>
      <c r="C5028" s="12" t="s">
        <v>4938</v>
      </c>
      <c r="D5028" s="12" t="s">
        <v>4939</v>
      </c>
      <c r="E5028" s="14" t="s">
        <v>4940</v>
      </c>
      <c r="F5028" s="14" t="s">
        <v>4940</v>
      </c>
      <c r="G5028" s="13" t="s">
        <v>4376</v>
      </c>
      <c r="H5028" s="12" t="s">
        <v>48</v>
      </c>
      <c r="I5028" s="12"/>
      <c r="J5028" s="14"/>
      <c r="K5028" s="15" t="n">
        <v>45213</v>
      </c>
      <c r="L5028" s="14"/>
      <c r="M5028" s="16" t="n">
        <v>1</v>
      </c>
      <c r="N5028" s="16" t="n">
        <v>1</v>
      </c>
      <c r="O5028" s="17" t="n">
        <v>100000</v>
      </c>
      <c r="P5028" s="17" t="n">
        <v>100000</v>
      </c>
      <c r="Q5028" s="18" t="n">
        <v>12600</v>
      </c>
      <c r="R5028" s="19" t="n">
        <f aca="false">IF(H5028="F",1,0)</f>
        <v>1</v>
      </c>
      <c r="S5028" s="19" t="n">
        <f aca="false">IF(H5028="M",1,0)</f>
        <v>0</v>
      </c>
      <c r="T5028" s="11" t="s">
        <v>5398</v>
      </c>
      <c r="U5028" s="11" t="s">
        <v>325</v>
      </c>
      <c r="V5028" s="24" t="n">
        <f aca="false">_xlfn.xlookup(D5028,'WRSI Fusion'!$H$4:$H$354,'WRSI Fusion'!$AI$4:$AI$354)</f>
        <v>77.1984103091362</v>
      </c>
      <c r="W5028" s="16" t="n">
        <f aca="false">_xlfn.xlookup(D5028,'WRSI Maïs'!$H$4:$H$346,'WRSI Maïs'!$AG$4:$AG$346)</f>
        <v>88.169922330779</v>
      </c>
      <c r="X5028" s="16" t="n">
        <f aca="false">_xlfn.xlookup(D5028,'WRSI Mil'!$H$5:$H$355,'WRSI Mil'!$AG$5:$AG$355)</f>
        <v>84.9736065183319</v>
      </c>
      <c r="Y5028" s="16" t="n">
        <f aca="false">_xlfn.xlookup(D5028,'WRSI Sorgho'!$H$4:$H$354,'WRSI Sorgho'!$AI$4:$AI$354)</f>
        <v>77.590111909811</v>
      </c>
      <c r="Z5028" s="16" t="n">
        <f aca="false">V5028</f>
        <v>77.1984103091362</v>
      </c>
      <c r="AA5028" s="16" t="n">
        <f aca="false">_xlfn.xlookup(D5028,'WRSI Fusion'!$H$4:$H$354,'WRSI Fusion'!$AJ$4:$AJ$354)</f>
        <v>78.3358162386523</v>
      </c>
      <c r="AB5028" s="21" t="n">
        <f aca="false">AA5028/Z5028</f>
        <v>1.01473354081984</v>
      </c>
      <c r="AC5028" s="11"/>
      <c r="AD5028" s="11"/>
      <c r="AE5028" s="11"/>
      <c r="AF5028" s="22" t="n">
        <v>2023</v>
      </c>
      <c r="AG5028" s="22" t="s">
        <v>52</v>
      </c>
      <c r="AH5028" s="22" t="s">
        <v>53</v>
      </c>
      <c r="AI5028" s="22"/>
      <c r="AJ5028" s="23" t="n">
        <v>0.7</v>
      </c>
      <c r="AK5028" s="24" t="n">
        <v>100000</v>
      </c>
      <c r="AL5028" s="23" t="n">
        <v>0.8</v>
      </c>
      <c r="AM5028" s="24" t="n">
        <v>25000</v>
      </c>
      <c r="AN5028" s="23" t="n">
        <v>0.9</v>
      </c>
      <c r="AO5028" s="24" t="n">
        <v>10000</v>
      </c>
      <c r="AP5028" s="25" t="n">
        <f aca="false">IF(AB5028&lt;AJ5028,AK5028,IF(AB5028&lt;AL5028,AM5028,IF(AB5028&lt;=AN5028,AO5028,0)))</f>
        <v>0</v>
      </c>
    </row>
    <row r="5029" customFormat="false" ht="15.65" hidden="false" customHeight="false" outlineLevel="0" collapsed="false">
      <c r="A5029" s="11" t="n">
        <f aca="false">A5028+1</f>
        <v>4478</v>
      </c>
      <c r="B5029" s="12" t="s">
        <v>4373</v>
      </c>
      <c r="C5029" s="12" t="s">
        <v>4938</v>
      </c>
      <c r="D5029" s="12" t="s">
        <v>4939</v>
      </c>
      <c r="E5029" s="14" t="s">
        <v>4940</v>
      </c>
      <c r="F5029" s="14" t="s">
        <v>4940</v>
      </c>
      <c r="G5029" s="13" t="s">
        <v>4376</v>
      </c>
      <c r="H5029" s="12" t="s">
        <v>48</v>
      </c>
      <c r="I5029" s="12"/>
      <c r="J5029" s="14"/>
      <c r="K5029" s="15" t="n">
        <v>45213</v>
      </c>
      <c r="L5029" s="14"/>
      <c r="M5029" s="16" t="n">
        <v>1</v>
      </c>
      <c r="N5029" s="16" t="n">
        <v>1</v>
      </c>
      <c r="O5029" s="17" t="n">
        <v>100000</v>
      </c>
      <c r="P5029" s="17" t="n">
        <v>100000</v>
      </c>
      <c r="Q5029" s="18" t="n">
        <v>12600</v>
      </c>
      <c r="R5029" s="19" t="n">
        <f aca="false">IF(H5029="F",1,0)</f>
        <v>1</v>
      </c>
      <c r="S5029" s="19" t="n">
        <f aca="false">IF(H5029="M",1,0)</f>
        <v>0</v>
      </c>
      <c r="T5029" s="11" t="s">
        <v>5399</v>
      </c>
      <c r="U5029" s="11" t="s">
        <v>325</v>
      </c>
      <c r="V5029" s="24" t="n">
        <f aca="false">_xlfn.xlookup(D5029,'WRSI Fusion'!$H$4:$H$354,'WRSI Fusion'!$AI$4:$AI$354)</f>
        <v>77.1984103091362</v>
      </c>
      <c r="W5029" s="16" t="n">
        <f aca="false">_xlfn.xlookup(D5029,'WRSI Maïs'!$H$4:$H$346,'WRSI Maïs'!$AG$4:$AG$346)</f>
        <v>88.169922330779</v>
      </c>
      <c r="X5029" s="16" t="n">
        <f aca="false">_xlfn.xlookup(D5029,'WRSI Mil'!$H$5:$H$355,'WRSI Mil'!$AG$5:$AG$355)</f>
        <v>84.9736065183319</v>
      </c>
      <c r="Y5029" s="16" t="n">
        <f aca="false">_xlfn.xlookup(D5029,'WRSI Sorgho'!$H$4:$H$354,'WRSI Sorgho'!$AI$4:$AI$354)</f>
        <v>77.590111909811</v>
      </c>
      <c r="Z5029" s="16" t="n">
        <f aca="false">V5029</f>
        <v>77.1984103091362</v>
      </c>
      <c r="AA5029" s="16" t="n">
        <f aca="false">_xlfn.xlookup(D5029,'WRSI Fusion'!$H$4:$H$354,'WRSI Fusion'!$AJ$4:$AJ$354)</f>
        <v>78.3358162386523</v>
      </c>
      <c r="AB5029" s="21" t="n">
        <f aca="false">AA5029/Z5029</f>
        <v>1.01473354081984</v>
      </c>
      <c r="AC5029" s="11"/>
      <c r="AD5029" s="11"/>
      <c r="AE5029" s="11"/>
      <c r="AF5029" s="22" t="n">
        <v>2023</v>
      </c>
      <c r="AG5029" s="22" t="s">
        <v>52</v>
      </c>
      <c r="AH5029" s="22" t="s">
        <v>53</v>
      </c>
      <c r="AI5029" s="22"/>
      <c r="AJ5029" s="23" t="n">
        <v>0.7</v>
      </c>
      <c r="AK5029" s="24" t="n">
        <v>100000</v>
      </c>
      <c r="AL5029" s="23" t="n">
        <v>0.8</v>
      </c>
      <c r="AM5029" s="24" t="n">
        <v>25000</v>
      </c>
      <c r="AN5029" s="23" t="n">
        <v>0.9</v>
      </c>
      <c r="AO5029" s="24" t="n">
        <v>10000</v>
      </c>
      <c r="AP5029" s="25" t="n">
        <f aca="false">IF(AB5029&lt;AJ5029,AK5029,IF(AB5029&lt;AL5029,AM5029,IF(AB5029&lt;=AN5029,AO5029,0)))</f>
        <v>0</v>
      </c>
    </row>
    <row r="5030" customFormat="false" ht="15.65" hidden="false" customHeight="false" outlineLevel="0" collapsed="false">
      <c r="A5030" s="11" t="n">
        <f aca="false">A5029+1</f>
        <v>4479</v>
      </c>
      <c r="B5030" s="12" t="s">
        <v>4373</v>
      </c>
      <c r="C5030" s="12" t="s">
        <v>4938</v>
      </c>
      <c r="D5030" s="12" t="s">
        <v>4939</v>
      </c>
      <c r="E5030" s="14" t="s">
        <v>4940</v>
      </c>
      <c r="F5030" s="14" t="s">
        <v>4940</v>
      </c>
      <c r="G5030" s="13" t="s">
        <v>4376</v>
      </c>
      <c r="H5030" s="12" t="s">
        <v>48</v>
      </c>
      <c r="I5030" s="12"/>
      <c r="J5030" s="14"/>
      <c r="K5030" s="15" t="n">
        <v>45213</v>
      </c>
      <c r="L5030" s="14"/>
      <c r="M5030" s="16" t="n">
        <v>1</v>
      </c>
      <c r="N5030" s="16" t="n">
        <v>1</v>
      </c>
      <c r="O5030" s="17" t="n">
        <v>100000</v>
      </c>
      <c r="P5030" s="17" t="n">
        <v>100000</v>
      </c>
      <c r="Q5030" s="18" t="n">
        <v>12600</v>
      </c>
      <c r="R5030" s="19" t="n">
        <f aca="false">IF(H5030="F",1,0)</f>
        <v>1</v>
      </c>
      <c r="S5030" s="19" t="n">
        <f aca="false">IF(H5030="M",1,0)</f>
        <v>0</v>
      </c>
      <c r="T5030" s="11" t="s">
        <v>5400</v>
      </c>
      <c r="U5030" s="11" t="s">
        <v>325</v>
      </c>
      <c r="V5030" s="24" t="n">
        <f aca="false">_xlfn.xlookup(D5030,'WRSI Fusion'!$H$4:$H$354,'WRSI Fusion'!$AI$4:$AI$354)</f>
        <v>77.1984103091362</v>
      </c>
      <c r="W5030" s="16" t="n">
        <f aca="false">_xlfn.xlookup(D5030,'WRSI Maïs'!$H$4:$H$346,'WRSI Maïs'!$AG$4:$AG$346)</f>
        <v>88.169922330779</v>
      </c>
      <c r="X5030" s="16" t="n">
        <f aca="false">_xlfn.xlookup(D5030,'WRSI Mil'!$H$5:$H$355,'WRSI Mil'!$AG$5:$AG$355)</f>
        <v>84.9736065183319</v>
      </c>
      <c r="Y5030" s="16" t="n">
        <f aca="false">_xlfn.xlookup(D5030,'WRSI Sorgho'!$H$4:$H$354,'WRSI Sorgho'!$AI$4:$AI$354)</f>
        <v>77.590111909811</v>
      </c>
      <c r="Z5030" s="16" t="n">
        <f aca="false">V5030</f>
        <v>77.1984103091362</v>
      </c>
      <c r="AA5030" s="16" t="n">
        <f aca="false">_xlfn.xlookup(D5030,'WRSI Fusion'!$H$4:$H$354,'WRSI Fusion'!$AJ$4:$AJ$354)</f>
        <v>78.3358162386523</v>
      </c>
      <c r="AB5030" s="21" t="n">
        <f aca="false">AA5030/Z5030</f>
        <v>1.01473354081984</v>
      </c>
      <c r="AC5030" s="11"/>
      <c r="AD5030" s="11"/>
      <c r="AE5030" s="11"/>
      <c r="AF5030" s="22" t="n">
        <v>2023</v>
      </c>
      <c r="AG5030" s="22" t="s">
        <v>52</v>
      </c>
      <c r="AH5030" s="22" t="s">
        <v>53</v>
      </c>
      <c r="AI5030" s="22"/>
      <c r="AJ5030" s="23" t="n">
        <v>0.7</v>
      </c>
      <c r="AK5030" s="24" t="n">
        <v>100000</v>
      </c>
      <c r="AL5030" s="23" t="n">
        <v>0.8</v>
      </c>
      <c r="AM5030" s="24" t="n">
        <v>25000</v>
      </c>
      <c r="AN5030" s="23" t="n">
        <v>0.9</v>
      </c>
      <c r="AO5030" s="24" t="n">
        <v>10000</v>
      </c>
      <c r="AP5030" s="25" t="n">
        <f aca="false">IF(AB5030&lt;AJ5030,AK5030,IF(AB5030&lt;AL5030,AM5030,IF(AB5030&lt;=AN5030,AO5030,0)))</f>
        <v>0</v>
      </c>
    </row>
    <row r="5031" customFormat="false" ht="15.65" hidden="false" customHeight="false" outlineLevel="0" collapsed="false">
      <c r="A5031" s="11" t="n">
        <f aca="false">A5030+1</f>
        <v>4480</v>
      </c>
      <c r="B5031" s="12" t="s">
        <v>4373</v>
      </c>
      <c r="C5031" s="12" t="s">
        <v>4938</v>
      </c>
      <c r="D5031" s="12" t="s">
        <v>4939</v>
      </c>
      <c r="E5031" s="14" t="s">
        <v>4940</v>
      </c>
      <c r="F5031" s="14" t="s">
        <v>4940</v>
      </c>
      <c r="G5031" s="13" t="s">
        <v>4376</v>
      </c>
      <c r="H5031" s="12" t="s">
        <v>48</v>
      </c>
      <c r="I5031" s="12"/>
      <c r="J5031" s="14"/>
      <c r="K5031" s="15" t="n">
        <v>45213</v>
      </c>
      <c r="L5031" s="14"/>
      <c r="M5031" s="16" t="n">
        <v>1</v>
      </c>
      <c r="N5031" s="16" t="n">
        <v>1</v>
      </c>
      <c r="O5031" s="17" t="n">
        <v>100000</v>
      </c>
      <c r="P5031" s="17" t="n">
        <v>100000</v>
      </c>
      <c r="Q5031" s="18" t="n">
        <v>12600</v>
      </c>
      <c r="R5031" s="19" t="n">
        <f aca="false">IF(H5031="F",1,0)</f>
        <v>1</v>
      </c>
      <c r="S5031" s="19" t="n">
        <f aca="false">IF(H5031="M",1,0)</f>
        <v>0</v>
      </c>
      <c r="T5031" s="11" t="s">
        <v>5401</v>
      </c>
      <c r="U5031" s="11" t="s">
        <v>325</v>
      </c>
      <c r="V5031" s="24" t="n">
        <f aca="false">_xlfn.xlookup(D5031,'WRSI Fusion'!$H$4:$H$354,'WRSI Fusion'!$AI$4:$AI$354)</f>
        <v>77.1984103091362</v>
      </c>
      <c r="W5031" s="16" t="n">
        <f aca="false">_xlfn.xlookup(D5031,'WRSI Maïs'!$H$4:$H$346,'WRSI Maïs'!$AG$4:$AG$346)</f>
        <v>88.169922330779</v>
      </c>
      <c r="X5031" s="16" t="n">
        <f aca="false">_xlfn.xlookup(D5031,'WRSI Mil'!$H$5:$H$355,'WRSI Mil'!$AG$5:$AG$355)</f>
        <v>84.9736065183319</v>
      </c>
      <c r="Y5031" s="16" t="n">
        <f aca="false">_xlfn.xlookup(D5031,'WRSI Sorgho'!$H$4:$H$354,'WRSI Sorgho'!$AI$4:$AI$354)</f>
        <v>77.590111909811</v>
      </c>
      <c r="Z5031" s="16" t="n">
        <f aca="false">V5031</f>
        <v>77.1984103091362</v>
      </c>
      <c r="AA5031" s="16" t="n">
        <f aca="false">_xlfn.xlookup(D5031,'WRSI Fusion'!$H$4:$H$354,'WRSI Fusion'!$AJ$4:$AJ$354)</f>
        <v>78.3358162386523</v>
      </c>
      <c r="AB5031" s="21" t="n">
        <f aca="false">AA5031/Z5031</f>
        <v>1.01473354081984</v>
      </c>
      <c r="AC5031" s="11"/>
      <c r="AD5031" s="11"/>
      <c r="AE5031" s="11"/>
      <c r="AF5031" s="22" t="n">
        <v>2023</v>
      </c>
      <c r="AG5031" s="22" t="s">
        <v>52</v>
      </c>
      <c r="AH5031" s="22" t="s">
        <v>53</v>
      </c>
      <c r="AI5031" s="22"/>
      <c r="AJ5031" s="23" t="n">
        <v>0.7</v>
      </c>
      <c r="AK5031" s="24" t="n">
        <v>100000</v>
      </c>
      <c r="AL5031" s="23" t="n">
        <v>0.8</v>
      </c>
      <c r="AM5031" s="24" t="n">
        <v>25000</v>
      </c>
      <c r="AN5031" s="23" t="n">
        <v>0.9</v>
      </c>
      <c r="AO5031" s="24" t="n">
        <v>10000</v>
      </c>
      <c r="AP5031" s="25" t="n">
        <f aca="false">IF(AB5031&lt;AJ5031,AK5031,IF(AB5031&lt;AL5031,AM5031,IF(AB5031&lt;=AN5031,AO5031,0)))</f>
        <v>0</v>
      </c>
    </row>
    <row r="5032" customFormat="false" ht="15.65" hidden="false" customHeight="false" outlineLevel="0" collapsed="false">
      <c r="A5032" s="11" t="n">
        <f aca="false">A5031+1</f>
        <v>4481</v>
      </c>
      <c r="B5032" s="12" t="s">
        <v>4373</v>
      </c>
      <c r="C5032" s="12" t="s">
        <v>4938</v>
      </c>
      <c r="D5032" s="12" t="s">
        <v>4939</v>
      </c>
      <c r="E5032" s="14" t="s">
        <v>4940</v>
      </c>
      <c r="F5032" s="14" t="s">
        <v>4940</v>
      </c>
      <c r="G5032" s="13" t="s">
        <v>4376</v>
      </c>
      <c r="H5032" s="12" t="s">
        <v>48</v>
      </c>
      <c r="I5032" s="12"/>
      <c r="J5032" s="14"/>
      <c r="K5032" s="15" t="n">
        <v>45213</v>
      </c>
      <c r="L5032" s="14"/>
      <c r="M5032" s="16" t="n">
        <v>1</v>
      </c>
      <c r="N5032" s="16" t="n">
        <v>1</v>
      </c>
      <c r="O5032" s="17" t="n">
        <v>100000</v>
      </c>
      <c r="P5032" s="17" t="n">
        <v>100000</v>
      </c>
      <c r="Q5032" s="18" t="n">
        <v>12600</v>
      </c>
      <c r="R5032" s="19" t="n">
        <f aca="false">IF(H5032="F",1,0)</f>
        <v>1</v>
      </c>
      <c r="S5032" s="19" t="n">
        <f aca="false">IF(H5032="M",1,0)</f>
        <v>0</v>
      </c>
      <c r="T5032" s="11" t="s">
        <v>5402</v>
      </c>
      <c r="U5032" s="11" t="s">
        <v>325</v>
      </c>
      <c r="V5032" s="24" t="n">
        <f aca="false">_xlfn.xlookup(D5032,'WRSI Fusion'!$H$4:$H$354,'WRSI Fusion'!$AI$4:$AI$354)</f>
        <v>77.1984103091362</v>
      </c>
      <c r="W5032" s="16" t="n">
        <f aca="false">_xlfn.xlookup(D5032,'WRSI Maïs'!$H$4:$H$346,'WRSI Maïs'!$AG$4:$AG$346)</f>
        <v>88.169922330779</v>
      </c>
      <c r="X5032" s="16" t="n">
        <f aca="false">_xlfn.xlookup(D5032,'WRSI Mil'!$H$5:$H$355,'WRSI Mil'!$AG$5:$AG$355)</f>
        <v>84.9736065183319</v>
      </c>
      <c r="Y5032" s="16" t="n">
        <f aca="false">_xlfn.xlookup(D5032,'WRSI Sorgho'!$H$4:$H$354,'WRSI Sorgho'!$AI$4:$AI$354)</f>
        <v>77.590111909811</v>
      </c>
      <c r="Z5032" s="16" t="n">
        <f aca="false">V5032</f>
        <v>77.1984103091362</v>
      </c>
      <c r="AA5032" s="16" t="n">
        <f aca="false">_xlfn.xlookup(D5032,'WRSI Fusion'!$H$4:$H$354,'WRSI Fusion'!$AJ$4:$AJ$354)</f>
        <v>78.3358162386523</v>
      </c>
      <c r="AB5032" s="21" t="n">
        <f aca="false">AA5032/Z5032</f>
        <v>1.01473354081984</v>
      </c>
      <c r="AC5032" s="11"/>
      <c r="AD5032" s="11"/>
      <c r="AE5032" s="11"/>
      <c r="AF5032" s="22" t="n">
        <v>2023</v>
      </c>
      <c r="AG5032" s="22" t="s">
        <v>52</v>
      </c>
      <c r="AH5032" s="22" t="s">
        <v>53</v>
      </c>
      <c r="AI5032" s="22"/>
      <c r="AJ5032" s="23" t="n">
        <v>0.7</v>
      </c>
      <c r="AK5032" s="24" t="n">
        <v>100000</v>
      </c>
      <c r="AL5032" s="23" t="n">
        <v>0.8</v>
      </c>
      <c r="AM5032" s="24" t="n">
        <v>25000</v>
      </c>
      <c r="AN5032" s="23" t="n">
        <v>0.9</v>
      </c>
      <c r="AO5032" s="24" t="n">
        <v>10000</v>
      </c>
      <c r="AP5032" s="25" t="n">
        <f aca="false">IF(AB5032&lt;AJ5032,AK5032,IF(AB5032&lt;AL5032,AM5032,IF(AB5032&lt;=AN5032,AO5032,0)))</f>
        <v>0</v>
      </c>
    </row>
    <row r="5033" customFormat="false" ht="15.65" hidden="false" customHeight="false" outlineLevel="0" collapsed="false">
      <c r="A5033" s="11" t="n">
        <f aca="false">A5032+1</f>
        <v>4482</v>
      </c>
      <c r="B5033" s="12" t="s">
        <v>4373</v>
      </c>
      <c r="C5033" s="12" t="s">
        <v>4938</v>
      </c>
      <c r="D5033" s="12" t="s">
        <v>4939</v>
      </c>
      <c r="E5033" s="14" t="s">
        <v>4940</v>
      </c>
      <c r="F5033" s="14" t="s">
        <v>4940</v>
      </c>
      <c r="G5033" s="13" t="s">
        <v>4376</v>
      </c>
      <c r="H5033" s="12" t="s">
        <v>55</v>
      </c>
      <c r="I5033" s="12"/>
      <c r="J5033" s="14"/>
      <c r="K5033" s="15" t="n">
        <v>45213</v>
      </c>
      <c r="L5033" s="14"/>
      <c r="M5033" s="16" t="n">
        <v>1</v>
      </c>
      <c r="N5033" s="16" t="n">
        <v>1</v>
      </c>
      <c r="O5033" s="17" t="n">
        <v>100000</v>
      </c>
      <c r="P5033" s="17" t="n">
        <v>100000</v>
      </c>
      <c r="Q5033" s="18" t="n">
        <v>12600</v>
      </c>
      <c r="R5033" s="19" t="n">
        <f aca="false">IF(H5033="F",1,0)</f>
        <v>0</v>
      </c>
      <c r="S5033" s="19" t="n">
        <f aca="false">IF(H5033="M",1,0)</f>
        <v>1</v>
      </c>
      <c r="T5033" s="11" t="s">
        <v>5403</v>
      </c>
      <c r="U5033" s="11" t="s">
        <v>325</v>
      </c>
      <c r="V5033" s="24" t="n">
        <f aca="false">_xlfn.xlookup(D5033,'WRSI Fusion'!$H$4:$H$354,'WRSI Fusion'!$AI$4:$AI$354)</f>
        <v>77.1984103091362</v>
      </c>
      <c r="W5033" s="16" t="n">
        <f aca="false">_xlfn.xlookup(D5033,'WRSI Maïs'!$H$4:$H$346,'WRSI Maïs'!$AG$4:$AG$346)</f>
        <v>88.169922330779</v>
      </c>
      <c r="X5033" s="16" t="n">
        <f aca="false">_xlfn.xlookup(D5033,'WRSI Mil'!$H$5:$H$355,'WRSI Mil'!$AG$5:$AG$355)</f>
        <v>84.9736065183319</v>
      </c>
      <c r="Y5033" s="16" t="n">
        <f aca="false">_xlfn.xlookup(D5033,'WRSI Sorgho'!$H$4:$H$354,'WRSI Sorgho'!$AI$4:$AI$354)</f>
        <v>77.590111909811</v>
      </c>
      <c r="Z5033" s="16" t="n">
        <f aca="false">V5033</f>
        <v>77.1984103091362</v>
      </c>
      <c r="AA5033" s="16" t="n">
        <f aca="false">_xlfn.xlookup(D5033,'WRSI Fusion'!$H$4:$H$354,'WRSI Fusion'!$AJ$4:$AJ$354)</f>
        <v>78.3358162386523</v>
      </c>
      <c r="AB5033" s="21" t="n">
        <f aca="false">AA5033/Z5033</f>
        <v>1.01473354081984</v>
      </c>
      <c r="AC5033" s="11"/>
      <c r="AD5033" s="11"/>
      <c r="AE5033" s="11"/>
      <c r="AF5033" s="22" t="n">
        <v>2023</v>
      </c>
      <c r="AG5033" s="22" t="s">
        <v>52</v>
      </c>
      <c r="AH5033" s="22" t="s">
        <v>53</v>
      </c>
      <c r="AI5033" s="22"/>
      <c r="AJ5033" s="23" t="n">
        <v>0.7</v>
      </c>
      <c r="AK5033" s="24" t="n">
        <v>100000</v>
      </c>
      <c r="AL5033" s="23" t="n">
        <v>0.8</v>
      </c>
      <c r="AM5033" s="24" t="n">
        <v>25000</v>
      </c>
      <c r="AN5033" s="23" t="n">
        <v>0.9</v>
      </c>
      <c r="AO5033" s="24" t="n">
        <v>10000</v>
      </c>
      <c r="AP5033" s="25" t="n">
        <f aca="false">IF(AB5033&lt;AJ5033,AK5033,IF(AB5033&lt;AL5033,AM5033,IF(AB5033&lt;=AN5033,AO5033,0)))</f>
        <v>0</v>
      </c>
    </row>
    <row r="5034" customFormat="false" ht="15.65" hidden="false" customHeight="false" outlineLevel="0" collapsed="false">
      <c r="A5034" s="11" t="n">
        <f aca="false">A5033+1</f>
        <v>4483</v>
      </c>
      <c r="B5034" s="12" t="s">
        <v>4373</v>
      </c>
      <c r="C5034" s="12" t="s">
        <v>4938</v>
      </c>
      <c r="D5034" s="12" t="s">
        <v>4939</v>
      </c>
      <c r="E5034" s="14" t="s">
        <v>4940</v>
      </c>
      <c r="F5034" s="14" t="s">
        <v>4940</v>
      </c>
      <c r="G5034" s="13" t="s">
        <v>4376</v>
      </c>
      <c r="H5034" s="12" t="s">
        <v>55</v>
      </c>
      <c r="I5034" s="12"/>
      <c r="J5034" s="14"/>
      <c r="K5034" s="15" t="n">
        <v>45213</v>
      </c>
      <c r="L5034" s="14"/>
      <c r="M5034" s="16" t="n">
        <v>1</v>
      </c>
      <c r="N5034" s="16" t="n">
        <v>1</v>
      </c>
      <c r="O5034" s="17" t="n">
        <v>100000</v>
      </c>
      <c r="P5034" s="17" t="n">
        <v>100000</v>
      </c>
      <c r="Q5034" s="18" t="n">
        <v>12600</v>
      </c>
      <c r="R5034" s="19" t="n">
        <f aca="false">IF(H5034="F",1,0)</f>
        <v>0</v>
      </c>
      <c r="S5034" s="19" t="n">
        <f aca="false">IF(H5034="M",1,0)</f>
        <v>1</v>
      </c>
      <c r="T5034" s="11" t="s">
        <v>5404</v>
      </c>
      <c r="U5034" s="11" t="s">
        <v>325</v>
      </c>
      <c r="V5034" s="24" t="n">
        <f aca="false">_xlfn.xlookup(D5034,'WRSI Fusion'!$H$4:$H$354,'WRSI Fusion'!$AI$4:$AI$354)</f>
        <v>77.1984103091362</v>
      </c>
      <c r="W5034" s="16" t="n">
        <f aca="false">_xlfn.xlookup(D5034,'WRSI Maïs'!$H$4:$H$346,'WRSI Maïs'!$AG$4:$AG$346)</f>
        <v>88.169922330779</v>
      </c>
      <c r="X5034" s="16" t="n">
        <f aca="false">_xlfn.xlookup(D5034,'WRSI Mil'!$H$5:$H$355,'WRSI Mil'!$AG$5:$AG$355)</f>
        <v>84.9736065183319</v>
      </c>
      <c r="Y5034" s="16" t="n">
        <f aca="false">_xlfn.xlookup(D5034,'WRSI Sorgho'!$H$4:$H$354,'WRSI Sorgho'!$AI$4:$AI$354)</f>
        <v>77.590111909811</v>
      </c>
      <c r="Z5034" s="16" t="n">
        <f aca="false">V5034</f>
        <v>77.1984103091362</v>
      </c>
      <c r="AA5034" s="16" t="n">
        <f aca="false">_xlfn.xlookup(D5034,'WRSI Fusion'!$H$4:$H$354,'WRSI Fusion'!$AJ$4:$AJ$354)</f>
        <v>78.3358162386523</v>
      </c>
      <c r="AB5034" s="21" t="n">
        <f aca="false">AA5034/Z5034</f>
        <v>1.01473354081984</v>
      </c>
      <c r="AC5034" s="11"/>
      <c r="AD5034" s="11"/>
      <c r="AE5034" s="11"/>
      <c r="AF5034" s="22" t="n">
        <v>2023</v>
      </c>
      <c r="AG5034" s="22" t="s">
        <v>52</v>
      </c>
      <c r="AH5034" s="22" t="s">
        <v>53</v>
      </c>
      <c r="AI5034" s="22"/>
      <c r="AJ5034" s="23" t="n">
        <v>0.7</v>
      </c>
      <c r="AK5034" s="24" t="n">
        <v>100000</v>
      </c>
      <c r="AL5034" s="23" t="n">
        <v>0.8</v>
      </c>
      <c r="AM5034" s="24" t="n">
        <v>25000</v>
      </c>
      <c r="AN5034" s="23" t="n">
        <v>0.9</v>
      </c>
      <c r="AO5034" s="24" t="n">
        <v>10000</v>
      </c>
      <c r="AP5034" s="25" t="n">
        <f aca="false">IF(AB5034&lt;AJ5034,AK5034,IF(AB5034&lt;AL5034,AM5034,IF(AB5034&lt;=AN5034,AO5034,0)))</f>
        <v>0</v>
      </c>
    </row>
    <row r="5035" customFormat="false" ht="15.65" hidden="false" customHeight="false" outlineLevel="0" collapsed="false">
      <c r="A5035" s="11" t="n">
        <f aca="false">A5034+1</f>
        <v>4484</v>
      </c>
      <c r="B5035" s="12" t="s">
        <v>4373</v>
      </c>
      <c r="C5035" s="12" t="s">
        <v>4938</v>
      </c>
      <c r="D5035" s="12" t="s">
        <v>4939</v>
      </c>
      <c r="E5035" s="14" t="s">
        <v>4940</v>
      </c>
      <c r="F5035" s="14" t="s">
        <v>4940</v>
      </c>
      <c r="G5035" s="13" t="s">
        <v>4376</v>
      </c>
      <c r="H5035" s="12" t="s">
        <v>55</v>
      </c>
      <c r="I5035" s="12"/>
      <c r="J5035" s="14"/>
      <c r="K5035" s="15" t="n">
        <v>45213</v>
      </c>
      <c r="L5035" s="14"/>
      <c r="M5035" s="16" t="n">
        <v>1</v>
      </c>
      <c r="N5035" s="16" t="n">
        <v>1</v>
      </c>
      <c r="O5035" s="17" t="n">
        <v>100000</v>
      </c>
      <c r="P5035" s="17" t="n">
        <v>100000</v>
      </c>
      <c r="Q5035" s="18" t="n">
        <v>12600</v>
      </c>
      <c r="R5035" s="19" t="n">
        <f aca="false">IF(H5035="F",1,0)</f>
        <v>0</v>
      </c>
      <c r="S5035" s="19" t="n">
        <f aca="false">IF(H5035="M",1,0)</f>
        <v>1</v>
      </c>
      <c r="T5035" s="11" t="s">
        <v>5405</v>
      </c>
      <c r="U5035" s="11" t="s">
        <v>325</v>
      </c>
      <c r="V5035" s="24" t="n">
        <f aca="false">_xlfn.xlookup(D5035,'WRSI Fusion'!$H$4:$H$354,'WRSI Fusion'!$AI$4:$AI$354)</f>
        <v>77.1984103091362</v>
      </c>
      <c r="W5035" s="16" t="n">
        <f aca="false">_xlfn.xlookup(D5035,'WRSI Maïs'!$H$4:$H$346,'WRSI Maïs'!$AG$4:$AG$346)</f>
        <v>88.169922330779</v>
      </c>
      <c r="X5035" s="16" t="n">
        <f aca="false">_xlfn.xlookup(D5035,'WRSI Mil'!$H$5:$H$355,'WRSI Mil'!$AG$5:$AG$355)</f>
        <v>84.9736065183319</v>
      </c>
      <c r="Y5035" s="16" t="n">
        <f aca="false">_xlfn.xlookup(D5035,'WRSI Sorgho'!$H$4:$H$354,'WRSI Sorgho'!$AI$4:$AI$354)</f>
        <v>77.590111909811</v>
      </c>
      <c r="Z5035" s="16" t="n">
        <f aca="false">V5035</f>
        <v>77.1984103091362</v>
      </c>
      <c r="AA5035" s="16" t="n">
        <f aca="false">_xlfn.xlookup(D5035,'WRSI Fusion'!$H$4:$H$354,'WRSI Fusion'!$AJ$4:$AJ$354)</f>
        <v>78.3358162386523</v>
      </c>
      <c r="AB5035" s="21" t="n">
        <f aca="false">AA5035/Z5035</f>
        <v>1.01473354081984</v>
      </c>
      <c r="AC5035" s="11"/>
      <c r="AD5035" s="11"/>
      <c r="AE5035" s="11"/>
      <c r="AF5035" s="22" t="n">
        <v>2023</v>
      </c>
      <c r="AG5035" s="22" t="s">
        <v>52</v>
      </c>
      <c r="AH5035" s="22" t="s">
        <v>53</v>
      </c>
      <c r="AI5035" s="22"/>
      <c r="AJ5035" s="23" t="n">
        <v>0.7</v>
      </c>
      <c r="AK5035" s="24" t="n">
        <v>100000</v>
      </c>
      <c r="AL5035" s="23" t="n">
        <v>0.8</v>
      </c>
      <c r="AM5035" s="24" t="n">
        <v>25000</v>
      </c>
      <c r="AN5035" s="23" t="n">
        <v>0.9</v>
      </c>
      <c r="AO5035" s="24" t="n">
        <v>10000</v>
      </c>
      <c r="AP5035" s="25" t="n">
        <f aca="false">IF(AB5035&lt;AJ5035,AK5035,IF(AB5035&lt;AL5035,AM5035,IF(AB5035&lt;=AN5035,AO5035,0)))</f>
        <v>0</v>
      </c>
    </row>
    <row r="5036" customFormat="false" ht="15.65" hidden="false" customHeight="false" outlineLevel="0" collapsed="false">
      <c r="A5036" s="11" t="n">
        <f aca="false">A5035+1</f>
        <v>4485</v>
      </c>
      <c r="B5036" s="12" t="s">
        <v>4373</v>
      </c>
      <c r="C5036" s="12" t="s">
        <v>4938</v>
      </c>
      <c r="D5036" s="12" t="s">
        <v>4939</v>
      </c>
      <c r="E5036" s="14" t="s">
        <v>4940</v>
      </c>
      <c r="F5036" s="14" t="s">
        <v>4940</v>
      </c>
      <c r="G5036" s="13" t="s">
        <v>4376</v>
      </c>
      <c r="H5036" s="12" t="s">
        <v>55</v>
      </c>
      <c r="I5036" s="12"/>
      <c r="J5036" s="14"/>
      <c r="K5036" s="15" t="n">
        <v>45213</v>
      </c>
      <c r="L5036" s="14"/>
      <c r="M5036" s="16" t="n">
        <v>1</v>
      </c>
      <c r="N5036" s="16" t="n">
        <v>1</v>
      </c>
      <c r="O5036" s="17" t="n">
        <v>100000</v>
      </c>
      <c r="P5036" s="17" t="n">
        <v>100000</v>
      </c>
      <c r="Q5036" s="18" t="n">
        <v>12600</v>
      </c>
      <c r="R5036" s="19" t="n">
        <f aca="false">IF(H5036="F",1,0)</f>
        <v>0</v>
      </c>
      <c r="S5036" s="19" t="n">
        <f aca="false">IF(H5036="M",1,0)</f>
        <v>1</v>
      </c>
      <c r="T5036" s="11" t="s">
        <v>5406</v>
      </c>
      <c r="U5036" s="11" t="s">
        <v>325</v>
      </c>
      <c r="V5036" s="24" t="n">
        <f aca="false">_xlfn.xlookup(D5036,'WRSI Fusion'!$H$4:$H$354,'WRSI Fusion'!$AI$4:$AI$354)</f>
        <v>77.1984103091362</v>
      </c>
      <c r="W5036" s="16" t="n">
        <f aca="false">_xlfn.xlookup(D5036,'WRSI Maïs'!$H$4:$H$346,'WRSI Maïs'!$AG$4:$AG$346)</f>
        <v>88.169922330779</v>
      </c>
      <c r="X5036" s="16" t="n">
        <f aca="false">_xlfn.xlookup(D5036,'WRSI Mil'!$H$5:$H$355,'WRSI Mil'!$AG$5:$AG$355)</f>
        <v>84.9736065183319</v>
      </c>
      <c r="Y5036" s="16" t="n">
        <f aca="false">_xlfn.xlookup(D5036,'WRSI Sorgho'!$H$4:$H$354,'WRSI Sorgho'!$AI$4:$AI$354)</f>
        <v>77.590111909811</v>
      </c>
      <c r="Z5036" s="16" t="n">
        <f aca="false">V5036</f>
        <v>77.1984103091362</v>
      </c>
      <c r="AA5036" s="16" t="n">
        <f aca="false">_xlfn.xlookup(D5036,'WRSI Fusion'!$H$4:$H$354,'WRSI Fusion'!$AJ$4:$AJ$354)</f>
        <v>78.3358162386523</v>
      </c>
      <c r="AB5036" s="21" t="n">
        <f aca="false">AA5036/Z5036</f>
        <v>1.01473354081984</v>
      </c>
      <c r="AC5036" s="11"/>
      <c r="AD5036" s="11"/>
      <c r="AE5036" s="11"/>
      <c r="AF5036" s="22" t="n">
        <v>2023</v>
      </c>
      <c r="AG5036" s="22" t="s">
        <v>52</v>
      </c>
      <c r="AH5036" s="22" t="s">
        <v>53</v>
      </c>
      <c r="AI5036" s="22"/>
      <c r="AJ5036" s="23" t="n">
        <v>0.7</v>
      </c>
      <c r="AK5036" s="24" t="n">
        <v>100000</v>
      </c>
      <c r="AL5036" s="23" t="n">
        <v>0.8</v>
      </c>
      <c r="AM5036" s="24" t="n">
        <v>25000</v>
      </c>
      <c r="AN5036" s="23" t="n">
        <v>0.9</v>
      </c>
      <c r="AO5036" s="24" t="n">
        <v>10000</v>
      </c>
      <c r="AP5036" s="25" t="n">
        <f aca="false">IF(AB5036&lt;AJ5036,AK5036,IF(AB5036&lt;AL5036,AM5036,IF(AB5036&lt;=AN5036,AO5036,0)))</f>
        <v>0</v>
      </c>
    </row>
    <row r="5037" customFormat="false" ht="15.65" hidden="false" customHeight="false" outlineLevel="0" collapsed="false">
      <c r="A5037" s="11" t="n">
        <f aca="false">A5036+1</f>
        <v>4486</v>
      </c>
      <c r="B5037" s="12" t="s">
        <v>4373</v>
      </c>
      <c r="C5037" s="12" t="s">
        <v>4938</v>
      </c>
      <c r="D5037" s="12" t="s">
        <v>4939</v>
      </c>
      <c r="E5037" s="14" t="s">
        <v>4940</v>
      </c>
      <c r="F5037" s="14" t="s">
        <v>4940</v>
      </c>
      <c r="G5037" s="13" t="s">
        <v>4376</v>
      </c>
      <c r="H5037" s="12" t="s">
        <v>48</v>
      </c>
      <c r="I5037" s="12"/>
      <c r="J5037" s="14"/>
      <c r="K5037" s="15" t="n">
        <v>45213</v>
      </c>
      <c r="L5037" s="14"/>
      <c r="M5037" s="16" t="n">
        <v>1</v>
      </c>
      <c r="N5037" s="16" t="n">
        <v>1</v>
      </c>
      <c r="O5037" s="17" t="n">
        <v>100000</v>
      </c>
      <c r="P5037" s="17" t="n">
        <v>100000</v>
      </c>
      <c r="Q5037" s="18" t="n">
        <v>12600</v>
      </c>
      <c r="R5037" s="19" t="n">
        <f aca="false">IF(H5037="F",1,0)</f>
        <v>1</v>
      </c>
      <c r="S5037" s="19" t="n">
        <f aca="false">IF(H5037="M",1,0)</f>
        <v>0</v>
      </c>
      <c r="T5037" s="11" t="s">
        <v>5407</v>
      </c>
      <c r="U5037" s="11" t="s">
        <v>325</v>
      </c>
      <c r="V5037" s="24" t="n">
        <f aca="false">_xlfn.xlookup(D5037,'WRSI Fusion'!$H$4:$H$354,'WRSI Fusion'!$AI$4:$AI$354)</f>
        <v>77.1984103091362</v>
      </c>
      <c r="W5037" s="16" t="n">
        <f aca="false">_xlfn.xlookup(D5037,'WRSI Maïs'!$H$4:$H$346,'WRSI Maïs'!$AG$4:$AG$346)</f>
        <v>88.169922330779</v>
      </c>
      <c r="X5037" s="16" t="n">
        <f aca="false">_xlfn.xlookup(D5037,'WRSI Mil'!$H$5:$H$355,'WRSI Mil'!$AG$5:$AG$355)</f>
        <v>84.9736065183319</v>
      </c>
      <c r="Y5037" s="16" t="n">
        <f aca="false">_xlfn.xlookup(D5037,'WRSI Sorgho'!$H$4:$H$354,'WRSI Sorgho'!$AI$4:$AI$354)</f>
        <v>77.590111909811</v>
      </c>
      <c r="Z5037" s="16" t="n">
        <f aca="false">V5037</f>
        <v>77.1984103091362</v>
      </c>
      <c r="AA5037" s="16" t="n">
        <f aca="false">_xlfn.xlookup(D5037,'WRSI Fusion'!$H$4:$H$354,'WRSI Fusion'!$AJ$4:$AJ$354)</f>
        <v>78.3358162386523</v>
      </c>
      <c r="AB5037" s="21" t="n">
        <f aca="false">AA5037/Z5037</f>
        <v>1.01473354081984</v>
      </c>
      <c r="AC5037" s="11"/>
      <c r="AD5037" s="11"/>
      <c r="AE5037" s="11"/>
      <c r="AF5037" s="22" t="n">
        <v>2023</v>
      </c>
      <c r="AG5037" s="22" t="s">
        <v>52</v>
      </c>
      <c r="AH5037" s="22" t="s">
        <v>53</v>
      </c>
      <c r="AI5037" s="22"/>
      <c r="AJ5037" s="23" t="n">
        <v>0.7</v>
      </c>
      <c r="AK5037" s="24" t="n">
        <v>100000</v>
      </c>
      <c r="AL5037" s="23" t="n">
        <v>0.8</v>
      </c>
      <c r="AM5037" s="24" t="n">
        <v>25000</v>
      </c>
      <c r="AN5037" s="23" t="n">
        <v>0.9</v>
      </c>
      <c r="AO5037" s="24" t="n">
        <v>10000</v>
      </c>
      <c r="AP5037" s="25" t="n">
        <f aca="false">IF(AB5037&lt;AJ5037,AK5037,IF(AB5037&lt;AL5037,AM5037,IF(AB5037&lt;=AN5037,AO5037,0)))</f>
        <v>0</v>
      </c>
    </row>
    <row r="5038" customFormat="false" ht="15.65" hidden="false" customHeight="false" outlineLevel="0" collapsed="false">
      <c r="A5038" s="11" t="n">
        <f aca="false">A5037+1</f>
        <v>4487</v>
      </c>
      <c r="B5038" s="12" t="s">
        <v>4373</v>
      </c>
      <c r="C5038" s="12" t="s">
        <v>4938</v>
      </c>
      <c r="D5038" s="12" t="s">
        <v>4939</v>
      </c>
      <c r="E5038" s="14" t="s">
        <v>4940</v>
      </c>
      <c r="F5038" s="14" t="s">
        <v>4940</v>
      </c>
      <c r="G5038" s="13" t="s">
        <v>4376</v>
      </c>
      <c r="H5038" s="12" t="s">
        <v>48</v>
      </c>
      <c r="I5038" s="12"/>
      <c r="J5038" s="14"/>
      <c r="K5038" s="15" t="n">
        <v>45213</v>
      </c>
      <c r="L5038" s="14"/>
      <c r="M5038" s="16" t="n">
        <v>1</v>
      </c>
      <c r="N5038" s="16" t="n">
        <v>1</v>
      </c>
      <c r="O5038" s="17" t="n">
        <v>100000</v>
      </c>
      <c r="P5038" s="17" t="n">
        <v>100000</v>
      </c>
      <c r="Q5038" s="18" t="n">
        <v>12600</v>
      </c>
      <c r="R5038" s="19" t="n">
        <f aca="false">IF(H5038="F",1,0)</f>
        <v>1</v>
      </c>
      <c r="S5038" s="19" t="n">
        <f aca="false">IF(H5038="M",1,0)</f>
        <v>0</v>
      </c>
      <c r="T5038" s="11" t="s">
        <v>5408</v>
      </c>
      <c r="U5038" s="11" t="s">
        <v>325</v>
      </c>
      <c r="V5038" s="24" t="n">
        <f aca="false">_xlfn.xlookup(D5038,'WRSI Fusion'!$H$4:$H$354,'WRSI Fusion'!$AI$4:$AI$354)</f>
        <v>77.1984103091362</v>
      </c>
      <c r="W5038" s="16" t="n">
        <f aca="false">_xlfn.xlookup(D5038,'WRSI Maïs'!$H$4:$H$346,'WRSI Maïs'!$AG$4:$AG$346)</f>
        <v>88.169922330779</v>
      </c>
      <c r="X5038" s="16" t="n">
        <f aca="false">_xlfn.xlookup(D5038,'WRSI Mil'!$H$5:$H$355,'WRSI Mil'!$AG$5:$AG$355)</f>
        <v>84.9736065183319</v>
      </c>
      <c r="Y5038" s="16" t="n">
        <f aca="false">_xlfn.xlookup(D5038,'WRSI Sorgho'!$H$4:$H$354,'WRSI Sorgho'!$AI$4:$AI$354)</f>
        <v>77.590111909811</v>
      </c>
      <c r="Z5038" s="16" t="n">
        <f aca="false">V5038</f>
        <v>77.1984103091362</v>
      </c>
      <c r="AA5038" s="16" t="n">
        <f aca="false">_xlfn.xlookup(D5038,'WRSI Fusion'!$H$4:$H$354,'WRSI Fusion'!$AJ$4:$AJ$354)</f>
        <v>78.3358162386523</v>
      </c>
      <c r="AB5038" s="21" t="n">
        <f aca="false">AA5038/Z5038</f>
        <v>1.01473354081984</v>
      </c>
      <c r="AC5038" s="11"/>
      <c r="AD5038" s="11"/>
      <c r="AE5038" s="11"/>
      <c r="AF5038" s="22" t="n">
        <v>2023</v>
      </c>
      <c r="AG5038" s="22" t="s">
        <v>52</v>
      </c>
      <c r="AH5038" s="22" t="s">
        <v>53</v>
      </c>
      <c r="AI5038" s="22"/>
      <c r="AJ5038" s="23" t="n">
        <v>0.7</v>
      </c>
      <c r="AK5038" s="24" t="n">
        <v>100000</v>
      </c>
      <c r="AL5038" s="23" t="n">
        <v>0.8</v>
      </c>
      <c r="AM5038" s="24" t="n">
        <v>25000</v>
      </c>
      <c r="AN5038" s="23" t="n">
        <v>0.9</v>
      </c>
      <c r="AO5038" s="24" t="n">
        <v>10000</v>
      </c>
      <c r="AP5038" s="25" t="n">
        <f aca="false">IF(AB5038&lt;AJ5038,AK5038,IF(AB5038&lt;AL5038,AM5038,IF(AB5038&lt;=AN5038,AO5038,0)))</f>
        <v>0</v>
      </c>
    </row>
    <row r="5039" customFormat="false" ht="15.65" hidden="false" customHeight="false" outlineLevel="0" collapsed="false">
      <c r="A5039" s="11" t="n">
        <f aca="false">A5038+1</f>
        <v>4488</v>
      </c>
      <c r="B5039" s="12" t="s">
        <v>4373</v>
      </c>
      <c r="C5039" s="12" t="s">
        <v>4938</v>
      </c>
      <c r="D5039" s="12" t="s">
        <v>4939</v>
      </c>
      <c r="E5039" s="14" t="s">
        <v>4940</v>
      </c>
      <c r="F5039" s="14" t="s">
        <v>4995</v>
      </c>
      <c r="G5039" s="13" t="s">
        <v>4376</v>
      </c>
      <c r="H5039" s="12" t="s">
        <v>55</v>
      </c>
      <c r="I5039" s="12"/>
      <c r="J5039" s="14"/>
      <c r="K5039" s="15" t="n">
        <v>45213</v>
      </c>
      <c r="L5039" s="14"/>
      <c r="M5039" s="16" t="n">
        <v>1</v>
      </c>
      <c r="N5039" s="16" t="n">
        <v>1</v>
      </c>
      <c r="O5039" s="17" t="n">
        <v>100000</v>
      </c>
      <c r="P5039" s="17" t="n">
        <v>100000</v>
      </c>
      <c r="Q5039" s="18" t="n">
        <v>12600</v>
      </c>
      <c r="R5039" s="19" t="n">
        <f aca="false">IF(H5039="F",1,0)</f>
        <v>0</v>
      </c>
      <c r="S5039" s="19" t="n">
        <f aca="false">IF(H5039="M",1,0)</f>
        <v>1</v>
      </c>
      <c r="T5039" s="11" t="s">
        <v>5409</v>
      </c>
      <c r="U5039" s="11" t="s">
        <v>325</v>
      </c>
      <c r="V5039" s="24" t="n">
        <f aca="false">_xlfn.xlookup(D5039,'WRSI Fusion'!$H$4:$H$354,'WRSI Fusion'!$AI$4:$AI$354)</f>
        <v>77.1984103091362</v>
      </c>
      <c r="W5039" s="16" t="n">
        <f aca="false">_xlfn.xlookup(D5039,'WRSI Maïs'!$H$4:$H$346,'WRSI Maïs'!$AG$4:$AG$346)</f>
        <v>88.169922330779</v>
      </c>
      <c r="X5039" s="16" t="n">
        <f aca="false">_xlfn.xlookup(D5039,'WRSI Mil'!$H$5:$H$355,'WRSI Mil'!$AG$5:$AG$355)</f>
        <v>84.9736065183319</v>
      </c>
      <c r="Y5039" s="16" t="n">
        <f aca="false">_xlfn.xlookup(D5039,'WRSI Sorgho'!$H$4:$H$354,'WRSI Sorgho'!$AI$4:$AI$354)</f>
        <v>77.590111909811</v>
      </c>
      <c r="Z5039" s="16" t="n">
        <f aca="false">V5039</f>
        <v>77.1984103091362</v>
      </c>
      <c r="AA5039" s="16" t="n">
        <f aca="false">_xlfn.xlookup(D5039,'WRSI Fusion'!$H$4:$H$354,'WRSI Fusion'!$AJ$4:$AJ$354)</f>
        <v>78.3358162386523</v>
      </c>
      <c r="AB5039" s="21" t="n">
        <f aca="false">AA5039/Z5039</f>
        <v>1.01473354081984</v>
      </c>
      <c r="AC5039" s="11"/>
      <c r="AD5039" s="11"/>
      <c r="AE5039" s="11"/>
      <c r="AF5039" s="22" t="n">
        <v>2023</v>
      </c>
      <c r="AG5039" s="22" t="s">
        <v>52</v>
      </c>
      <c r="AH5039" s="22" t="s">
        <v>53</v>
      </c>
      <c r="AI5039" s="22"/>
      <c r="AJ5039" s="23" t="n">
        <v>0.7</v>
      </c>
      <c r="AK5039" s="24" t="n">
        <v>100000</v>
      </c>
      <c r="AL5039" s="23" t="n">
        <v>0.8</v>
      </c>
      <c r="AM5039" s="24" t="n">
        <v>25000</v>
      </c>
      <c r="AN5039" s="23" t="n">
        <v>0.9</v>
      </c>
      <c r="AO5039" s="24" t="n">
        <v>10000</v>
      </c>
      <c r="AP5039" s="25" t="n">
        <f aca="false">IF(AB5039&lt;AJ5039,AK5039,IF(AB5039&lt;AL5039,AM5039,IF(AB5039&lt;=AN5039,AO5039,0)))</f>
        <v>0</v>
      </c>
    </row>
    <row r="5040" customFormat="false" ht="15.65" hidden="false" customHeight="false" outlineLevel="0" collapsed="false">
      <c r="A5040" s="11" t="n">
        <f aca="false">A5039+1</f>
        <v>4489</v>
      </c>
      <c r="B5040" s="12" t="s">
        <v>4373</v>
      </c>
      <c r="C5040" s="12" t="s">
        <v>4938</v>
      </c>
      <c r="D5040" s="12" t="s">
        <v>4939</v>
      </c>
      <c r="E5040" s="14" t="s">
        <v>4940</v>
      </c>
      <c r="F5040" s="14" t="s">
        <v>4995</v>
      </c>
      <c r="G5040" s="13" t="s">
        <v>4376</v>
      </c>
      <c r="H5040" s="12" t="s">
        <v>48</v>
      </c>
      <c r="I5040" s="12"/>
      <c r="J5040" s="14"/>
      <c r="K5040" s="15" t="n">
        <v>45213</v>
      </c>
      <c r="L5040" s="14"/>
      <c r="M5040" s="16" t="n">
        <v>1</v>
      </c>
      <c r="N5040" s="16" t="n">
        <v>1</v>
      </c>
      <c r="O5040" s="17" t="n">
        <v>100000</v>
      </c>
      <c r="P5040" s="17" t="n">
        <v>100000</v>
      </c>
      <c r="Q5040" s="18" t="n">
        <v>12600</v>
      </c>
      <c r="R5040" s="19" t="n">
        <f aca="false">IF(H5040="F",1,0)</f>
        <v>1</v>
      </c>
      <c r="S5040" s="19" t="n">
        <f aca="false">IF(H5040="M",1,0)</f>
        <v>0</v>
      </c>
      <c r="T5040" s="11" t="s">
        <v>5410</v>
      </c>
      <c r="U5040" s="11" t="s">
        <v>325</v>
      </c>
      <c r="V5040" s="24" t="n">
        <f aca="false">_xlfn.xlookup(D5040,'WRSI Fusion'!$H$4:$H$354,'WRSI Fusion'!$AI$4:$AI$354)</f>
        <v>77.1984103091362</v>
      </c>
      <c r="W5040" s="16" t="n">
        <f aca="false">_xlfn.xlookup(D5040,'WRSI Maïs'!$H$4:$H$346,'WRSI Maïs'!$AG$4:$AG$346)</f>
        <v>88.169922330779</v>
      </c>
      <c r="X5040" s="16" t="n">
        <f aca="false">_xlfn.xlookup(D5040,'WRSI Mil'!$H$5:$H$355,'WRSI Mil'!$AG$5:$AG$355)</f>
        <v>84.9736065183319</v>
      </c>
      <c r="Y5040" s="16" t="n">
        <f aca="false">_xlfn.xlookup(D5040,'WRSI Sorgho'!$H$4:$H$354,'WRSI Sorgho'!$AI$4:$AI$354)</f>
        <v>77.590111909811</v>
      </c>
      <c r="Z5040" s="16" t="n">
        <f aca="false">V5040</f>
        <v>77.1984103091362</v>
      </c>
      <c r="AA5040" s="16" t="n">
        <f aca="false">_xlfn.xlookup(D5040,'WRSI Fusion'!$H$4:$H$354,'WRSI Fusion'!$AJ$4:$AJ$354)</f>
        <v>78.3358162386523</v>
      </c>
      <c r="AB5040" s="21" t="n">
        <f aca="false">AA5040/Z5040</f>
        <v>1.01473354081984</v>
      </c>
      <c r="AC5040" s="11"/>
      <c r="AD5040" s="11"/>
      <c r="AE5040" s="11"/>
      <c r="AF5040" s="22" t="n">
        <v>2023</v>
      </c>
      <c r="AG5040" s="22" t="s">
        <v>52</v>
      </c>
      <c r="AH5040" s="22" t="s">
        <v>53</v>
      </c>
      <c r="AI5040" s="22"/>
      <c r="AJ5040" s="23" t="n">
        <v>0.7</v>
      </c>
      <c r="AK5040" s="24" t="n">
        <v>100000</v>
      </c>
      <c r="AL5040" s="23" t="n">
        <v>0.8</v>
      </c>
      <c r="AM5040" s="24" t="n">
        <v>25000</v>
      </c>
      <c r="AN5040" s="23" t="n">
        <v>0.9</v>
      </c>
      <c r="AO5040" s="24" t="n">
        <v>10000</v>
      </c>
      <c r="AP5040" s="25" t="n">
        <f aca="false">IF(AB5040&lt;AJ5040,AK5040,IF(AB5040&lt;AL5040,AM5040,IF(AB5040&lt;=AN5040,AO5040,0)))</f>
        <v>0</v>
      </c>
    </row>
    <row r="5041" customFormat="false" ht="15.65" hidden="false" customHeight="false" outlineLevel="0" collapsed="false">
      <c r="A5041" s="11" t="n">
        <f aca="false">A5040+1</f>
        <v>4490</v>
      </c>
      <c r="B5041" s="12" t="s">
        <v>4373</v>
      </c>
      <c r="C5041" s="12" t="s">
        <v>4938</v>
      </c>
      <c r="D5041" s="12" t="s">
        <v>4939</v>
      </c>
      <c r="E5041" s="14" t="s">
        <v>4940</v>
      </c>
      <c r="F5041" s="14" t="s">
        <v>4995</v>
      </c>
      <c r="G5041" s="13" t="s">
        <v>4376</v>
      </c>
      <c r="H5041" s="12" t="s">
        <v>48</v>
      </c>
      <c r="I5041" s="12"/>
      <c r="J5041" s="14"/>
      <c r="K5041" s="15" t="n">
        <v>45213</v>
      </c>
      <c r="L5041" s="14"/>
      <c r="M5041" s="16" t="n">
        <v>1</v>
      </c>
      <c r="N5041" s="16" t="n">
        <v>1</v>
      </c>
      <c r="O5041" s="17" t="n">
        <v>100000</v>
      </c>
      <c r="P5041" s="17" t="n">
        <v>100000</v>
      </c>
      <c r="Q5041" s="18" t="n">
        <v>12600</v>
      </c>
      <c r="R5041" s="19" t="n">
        <f aca="false">IF(H5041="F",1,0)</f>
        <v>1</v>
      </c>
      <c r="S5041" s="19" t="n">
        <f aca="false">IF(H5041="M",1,0)</f>
        <v>0</v>
      </c>
      <c r="T5041" s="11" t="s">
        <v>5411</v>
      </c>
      <c r="U5041" s="11" t="s">
        <v>325</v>
      </c>
      <c r="V5041" s="24" t="n">
        <f aca="false">_xlfn.xlookup(D5041,'WRSI Fusion'!$H$4:$H$354,'WRSI Fusion'!$AI$4:$AI$354)</f>
        <v>77.1984103091362</v>
      </c>
      <c r="W5041" s="16" t="n">
        <f aca="false">_xlfn.xlookup(D5041,'WRSI Maïs'!$H$4:$H$346,'WRSI Maïs'!$AG$4:$AG$346)</f>
        <v>88.169922330779</v>
      </c>
      <c r="X5041" s="16" t="n">
        <f aca="false">_xlfn.xlookup(D5041,'WRSI Mil'!$H$5:$H$355,'WRSI Mil'!$AG$5:$AG$355)</f>
        <v>84.9736065183319</v>
      </c>
      <c r="Y5041" s="16" t="n">
        <f aca="false">_xlfn.xlookup(D5041,'WRSI Sorgho'!$H$4:$H$354,'WRSI Sorgho'!$AI$4:$AI$354)</f>
        <v>77.590111909811</v>
      </c>
      <c r="Z5041" s="16" t="n">
        <f aca="false">V5041</f>
        <v>77.1984103091362</v>
      </c>
      <c r="AA5041" s="16" t="n">
        <f aca="false">_xlfn.xlookup(D5041,'WRSI Fusion'!$H$4:$H$354,'WRSI Fusion'!$AJ$4:$AJ$354)</f>
        <v>78.3358162386523</v>
      </c>
      <c r="AB5041" s="21" t="n">
        <f aca="false">AA5041/Z5041</f>
        <v>1.01473354081984</v>
      </c>
      <c r="AC5041" s="11"/>
      <c r="AD5041" s="11"/>
      <c r="AE5041" s="11"/>
      <c r="AF5041" s="22" t="n">
        <v>2023</v>
      </c>
      <c r="AG5041" s="22" t="s">
        <v>52</v>
      </c>
      <c r="AH5041" s="22" t="s">
        <v>53</v>
      </c>
      <c r="AI5041" s="22"/>
      <c r="AJ5041" s="23" t="n">
        <v>0.7</v>
      </c>
      <c r="AK5041" s="24" t="n">
        <v>100000</v>
      </c>
      <c r="AL5041" s="23" t="n">
        <v>0.8</v>
      </c>
      <c r="AM5041" s="24" t="n">
        <v>25000</v>
      </c>
      <c r="AN5041" s="23" t="n">
        <v>0.9</v>
      </c>
      <c r="AO5041" s="24" t="n">
        <v>10000</v>
      </c>
      <c r="AP5041" s="25" t="n">
        <f aca="false">IF(AB5041&lt;AJ5041,AK5041,IF(AB5041&lt;AL5041,AM5041,IF(AB5041&lt;=AN5041,AO5041,0)))</f>
        <v>0</v>
      </c>
    </row>
    <row r="5042" customFormat="false" ht="15.65" hidden="false" customHeight="false" outlineLevel="0" collapsed="false">
      <c r="A5042" s="11" t="n">
        <f aca="false">A5041+1</f>
        <v>4491</v>
      </c>
      <c r="B5042" s="12" t="s">
        <v>4373</v>
      </c>
      <c r="C5042" s="12" t="s">
        <v>4938</v>
      </c>
      <c r="D5042" s="12" t="s">
        <v>4939</v>
      </c>
      <c r="E5042" s="14" t="s">
        <v>4940</v>
      </c>
      <c r="F5042" s="14" t="s">
        <v>4956</v>
      </c>
      <c r="G5042" s="13" t="s">
        <v>4376</v>
      </c>
      <c r="H5042" s="12" t="s">
        <v>55</v>
      </c>
      <c r="I5042" s="12"/>
      <c r="J5042" s="14"/>
      <c r="K5042" s="15" t="n">
        <v>45213</v>
      </c>
      <c r="L5042" s="14"/>
      <c r="M5042" s="16" t="n">
        <v>1</v>
      </c>
      <c r="N5042" s="16" t="n">
        <v>1</v>
      </c>
      <c r="O5042" s="17" t="n">
        <v>100000</v>
      </c>
      <c r="P5042" s="17" t="n">
        <v>100000</v>
      </c>
      <c r="Q5042" s="18" t="n">
        <v>12600</v>
      </c>
      <c r="R5042" s="19" t="n">
        <f aca="false">IF(H5042="F",1,0)</f>
        <v>0</v>
      </c>
      <c r="S5042" s="19" t="n">
        <f aca="false">IF(H5042="M",1,0)</f>
        <v>1</v>
      </c>
      <c r="T5042" s="11" t="s">
        <v>5412</v>
      </c>
      <c r="U5042" s="11" t="s">
        <v>325</v>
      </c>
      <c r="V5042" s="24" t="n">
        <f aca="false">_xlfn.xlookup(D5042,'WRSI Fusion'!$H$4:$H$354,'WRSI Fusion'!$AI$4:$AI$354)</f>
        <v>77.1984103091362</v>
      </c>
      <c r="W5042" s="16" t="n">
        <f aca="false">_xlfn.xlookup(D5042,'WRSI Maïs'!$H$4:$H$346,'WRSI Maïs'!$AG$4:$AG$346)</f>
        <v>88.169922330779</v>
      </c>
      <c r="X5042" s="16" t="n">
        <f aca="false">_xlfn.xlookup(D5042,'WRSI Mil'!$H$5:$H$355,'WRSI Mil'!$AG$5:$AG$355)</f>
        <v>84.9736065183319</v>
      </c>
      <c r="Y5042" s="16" t="n">
        <f aca="false">_xlfn.xlookup(D5042,'WRSI Sorgho'!$H$4:$H$354,'WRSI Sorgho'!$AI$4:$AI$354)</f>
        <v>77.590111909811</v>
      </c>
      <c r="Z5042" s="16" t="n">
        <f aca="false">V5042</f>
        <v>77.1984103091362</v>
      </c>
      <c r="AA5042" s="16" t="n">
        <f aca="false">_xlfn.xlookup(D5042,'WRSI Fusion'!$H$4:$H$354,'WRSI Fusion'!$AJ$4:$AJ$354)</f>
        <v>78.3358162386523</v>
      </c>
      <c r="AB5042" s="21" t="n">
        <f aca="false">AA5042/Z5042</f>
        <v>1.01473354081984</v>
      </c>
      <c r="AC5042" s="11"/>
      <c r="AD5042" s="11"/>
      <c r="AE5042" s="11"/>
      <c r="AF5042" s="22" t="n">
        <v>2023</v>
      </c>
      <c r="AG5042" s="22" t="s">
        <v>52</v>
      </c>
      <c r="AH5042" s="22" t="s">
        <v>53</v>
      </c>
      <c r="AI5042" s="22"/>
      <c r="AJ5042" s="23" t="n">
        <v>0.7</v>
      </c>
      <c r="AK5042" s="24" t="n">
        <v>100000</v>
      </c>
      <c r="AL5042" s="23" t="n">
        <v>0.8</v>
      </c>
      <c r="AM5042" s="24" t="n">
        <v>25000</v>
      </c>
      <c r="AN5042" s="23" t="n">
        <v>0.9</v>
      </c>
      <c r="AO5042" s="24" t="n">
        <v>10000</v>
      </c>
      <c r="AP5042" s="25" t="n">
        <f aca="false">IF(AB5042&lt;AJ5042,AK5042,IF(AB5042&lt;AL5042,AM5042,IF(AB5042&lt;=AN5042,AO5042,0)))</f>
        <v>0</v>
      </c>
    </row>
    <row r="5043" customFormat="false" ht="15.65" hidden="false" customHeight="false" outlineLevel="0" collapsed="false">
      <c r="A5043" s="11" t="n">
        <f aca="false">A5042+1</f>
        <v>4492</v>
      </c>
      <c r="B5043" s="12" t="s">
        <v>4373</v>
      </c>
      <c r="C5043" s="12" t="s">
        <v>4938</v>
      </c>
      <c r="D5043" s="12" t="s">
        <v>4939</v>
      </c>
      <c r="E5043" s="14" t="s">
        <v>4940</v>
      </c>
      <c r="F5043" s="14" t="s">
        <v>4956</v>
      </c>
      <c r="G5043" s="13" t="s">
        <v>4376</v>
      </c>
      <c r="H5043" s="12" t="s">
        <v>55</v>
      </c>
      <c r="I5043" s="12"/>
      <c r="J5043" s="14"/>
      <c r="K5043" s="15" t="n">
        <v>45213</v>
      </c>
      <c r="L5043" s="14"/>
      <c r="M5043" s="16" t="n">
        <v>1</v>
      </c>
      <c r="N5043" s="16" t="n">
        <v>1</v>
      </c>
      <c r="O5043" s="17" t="n">
        <v>100000</v>
      </c>
      <c r="P5043" s="17" t="n">
        <v>100000</v>
      </c>
      <c r="Q5043" s="18" t="n">
        <v>12600</v>
      </c>
      <c r="R5043" s="19" t="n">
        <f aca="false">IF(H5043="F",1,0)</f>
        <v>0</v>
      </c>
      <c r="S5043" s="19" t="n">
        <f aca="false">IF(H5043="M",1,0)</f>
        <v>1</v>
      </c>
      <c r="T5043" s="11" t="s">
        <v>5413</v>
      </c>
      <c r="U5043" s="11" t="s">
        <v>325</v>
      </c>
      <c r="V5043" s="24" t="n">
        <f aca="false">_xlfn.xlookup(D5043,'WRSI Fusion'!$H$4:$H$354,'WRSI Fusion'!$AI$4:$AI$354)</f>
        <v>77.1984103091362</v>
      </c>
      <c r="W5043" s="16" t="n">
        <f aca="false">_xlfn.xlookup(D5043,'WRSI Maïs'!$H$4:$H$346,'WRSI Maïs'!$AG$4:$AG$346)</f>
        <v>88.169922330779</v>
      </c>
      <c r="X5043" s="16" t="n">
        <f aca="false">_xlfn.xlookup(D5043,'WRSI Mil'!$H$5:$H$355,'WRSI Mil'!$AG$5:$AG$355)</f>
        <v>84.9736065183319</v>
      </c>
      <c r="Y5043" s="16" t="n">
        <f aca="false">_xlfn.xlookup(D5043,'WRSI Sorgho'!$H$4:$H$354,'WRSI Sorgho'!$AI$4:$AI$354)</f>
        <v>77.590111909811</v>
      </c>
      <c r="Z5043" s="16" t="n">
        <f aca="false">V5043</f>
        <v>77.1984103091362</v>
      </c>
      <c r="AA5043" s="16" t="n">
        <f aca="false">_xlfn.xlookup(D5043,'WRSI Fusion'!$H$4:$H$354,'WRSI Fusion'!$AJ$4:$AJ$354)</f>
        <v>78.3358162386523</v>
      </c>
      <c r="AB5043" s="21" t="n">
        <f aca="false">AA5043/Z5043</f>
        <v>1.01473354081984</v>
      </c>
      <c r="AC5043" s="11"/>
      <c r="AD5043" s="11"/>
      <c r="AE5043" s="11"/>
      <c r="AF5043" s="22" t="n">
        <v>2023</v>
      </c>
      <c r="AG5043" s="22" t="s">
        <v>52</v>
      </c>
      <c r="AH5043" s="22" t="s">
        <v>53</v>
      </c>
      <c r="AI5043" s="22"/>
      <c r="AJ5043" s="23" t="n">
        <v>0.7</v>
      </c>
      <c r="AK5043" s="24" t="n">
        <v>100000</v>
      </c>
      <c r="AL5043" s="23" t="n">
        <v>0.8</v>
      </c>
      <c r="AM5043" s="24" t="n">
        <v>25000</v>
      </c>
      <c r="AN5043" s="23" t="n">
        <v>0.9</v>
      </c>
      <c r="AO5043" s="24" t="n">
        <v>10000</v>
      </c>
      <c r="AP5043" s="25" t="n">
        <f aca="false">IF(AB5043&lt;AJ5043,AK5043,IF(AB5043&lt;AL5043,AM5043,IF(AB5043&lt;=AN5043,AO5043,0)))</f>
        <v>0</v>
      </c>
    </row>
    <row r="5044" customFormat="false" ht="15.65" hidden="false" customHeight="false" outlineLevel="0" collapsed="false">
      <c r="A5044" s="11" t="n">
        <f aca="false">A5043+1</f>
        <v>4493</v>
      </c>
      <c r="B5044" s="12" t="s">
        <v>4373</v>
      </c>
      <c r="C5044" s="12" t="s">
        <v>4938</v>
      </c>
      <c r="D5044" s="12" t="s">
        <v>4939</v>
      </c>
      <c r="E5044" s="14" t="s">
        <v>4940</v>
      </c>
      <c r="F5044" s="14" t="s">
        <v>4956</v>
      </c>
      <c r="G5044" s="13" t="s">
        <v>4376</v>
      </c>
      <c r="H5044" s="12" t="s">
        <v>55</v>
      </c>
      <c r="I5044" s="12"/>
      <c r="J5044" s="14"/>
      <c r="K5044" s="15" t="n">
        <v>45213</v>
      </c>
      <c r="L5044" s="14"/>
      <c r="M5044" s="16" t="n">
        <v>1</v>
      </c>
      <c r="N5044" s="16" t="n">
        <v>1</v>
      </c>
      <c r="O5044" s="17" t="n">
        <v>100000</v>
      </c>
      <c r="P5044" s="17" t="n">
        <v>100000</v>
      </c>
      <c r="Q5044" s="18" t="n">
        <v>12600</v>
      </c>
      <c r="R5044" s="19" t="n">
        <f aca="false">IF(H5044="F",1,0)</f>
        <v>0</v>
      </c>
      <c r="S5044" s="19" t="n">
        <f aca="false">IF(H5044="M",1,0)</f>
        <v>1</v>
      </c>
      <c r="T5044" s="11" t="s">
        <v>5414</v>
      </c>
      <c r="U5044" s="11" t="s">
        <v>325</v>
      </c>
      <c r="V5044" s="24" t="n">
        <f aca="false">_xlfn.xlookup(D5044,'WRSI Fusion'!$H$4:$H$354,'WRSI Fusion'!$AI$4:$AI$354)</f>
        <v>77.1984103091362</v>
      </c>
      <c r="W5044" s="16" t="n">
        <f aca="false">_xlfn.xlookup(D5044,'WRSI Maïs'!$H$4:$H$346,'WRSI Maïs'!$AG$4:$AG$346)</f>
        <v>88.169922330779</v>
      </c>
      <c r="X5044" s="16" t="n">
        <f aca="false">_xlfn.xlookup(D5044,'WRSI Mil'!$H$5:$H$355,'WRSI Mil'!$AG$5:$AG$355)</f>
        <v>84.9736065183319</v>
      </c>
      <c r="Y5044" s="16" t="n">
        <f aca="false">_xlfn.xlookup(D5044,'WRSI Sorgho'!$H$4:$H$354,'WRSI Sorgho'!$AI$4:$AI$354)</f>
        <v>77.590111909811</v>
      </c>
      <c r="Z5044" s="16" t="n">
        <f aca="false">V5044</f>
        <v>77.1984103091362</v>
      </c>
      <c r="AA5044" s="16" t="n">
        <f aca="false">_xlfn.xlookup(D5044,'WRSI Fusion'!$H$4:$H$354,'WRSI Fusion'!$AJ$4:$AJ$354)</f>
        <v>78.3358162386523</v>
      </c>
      <c r="AB5044" s="21" t="n">
        <f aca="false">AA5044/Z5044</f>
        <v>1.01473354081984</v>
      </c>
      <c r="AC5044" s="11"/>
      <c r="AD5044" s="11"/>
      <c r="AE5044" s="11"/>
      <c r="AF5044" s="22" t="n">
        <v>2023</v>
      </c>
      <c r="AG5044" s="22" t="s">
        <v>52</v>
      </c>
      <c r="AH5044" s="22" t="s">
        <v>53</v>
      </c>
      <c r="AI5044" s="22"/>
      <c r="AJ5044" s="23" t="n">
        <v>0.7</v>
      </c>
      <c r="AK5044" s="24" t="n">
        <v>100000</v>
      </c>
      <c r="AL5044" s="23" t="n">
        <v>0.8</v>
      </c>
      <c r="AM5044" s="24" t="n">
        <v>25000</v>
      </c>
      <c r="AN5044" s="23" t="n">
        <v>0.9</v>
      </c>
      <c r="AO5044" s="24" t="n">
        <v>10000</v>
      </c>
      <c r="AP5044" s="25" t="n">
        <f aca="false">IF(AB5044&lt;AJ5044,AK5044,IF(AB5044&lt;AL5044,AM5044,IF(AB5044&lt;=AN5044,AO5044,0)))</f>
        <v>0</v>
      </c>
    </row>
    <row r="5045" customFormat="false" ht="15.65" hidden="false" customHeight="false" outlineLevel="0" collapsed="false">
      <c r="A5045" s="11" t="n">
        <f aca="false">A5044+1</f>
        <v>4494</v>
      </c>
      <c r="B5045" s="12" t="s">
        <v>4373</v>
      </c>
      <c r="C5045" s="12" t="s">
        <v>4938</v>
      </c>
      <c r="D5045" s="12" t="s">
        <v>4939</v>
      </c>
      <c r="E5045" s="14" t="s">
        <v>4940</v>
      </c>
      <c r="F5045" s="14" t="s">
        <v>4956</v>
      </c>
      <c r="G5045" s="13" t="s">
        <v>4376</v>
      </c>
      <c r="H5045" s="12" t="s">
        <v>55</v>
      </c>
      <c r="I5045" s="12"/>
      <c r="J5045" s="14"/>
      <c r="K5045" s="15" t="n">
        <v>45213</v>
      </c>
      <c r="L5045" s="14"/>
      <c r="M5045" s="16" t="n">
        <v>1</v>
      </c>
      <c r="N5045" s="16" t="n">
        <v>1</v>
      </c>
      <c r="O5045" s="17" t="n">
        <v>100000</v>
      </c>
      <c r="P5045" s="17" t="n">
        <v>100000</v>
      </c>
      <c r="Q5045" s="18" t="n">
        <v>12600</v>
      </c>
      <c r="R5045" s="19" t="n">
        <f aca="false">IF(H5045="F",1,0)</f>
        <v>0</v>
      </c>
      <c r="S5045" s="19" t="n">
        <f aca="false">IF(H5045="M",1,0)</f>
        <v>1</v>
      </c>
      <c r="T5045" s="11" t="s">
        <v>5415</v>
      </c>
      <c r="U5045" s="11" t="s">
        <v>325</v>
      </c>
      <c r="V5045" s="24" t="n">
        <f aca="false">_xlfn.xlookup(D5045,'WRSI Fusion'!$H$4:$H$354,'WRSI Fusion'!$AI$4:$AI$354)</f>
        <v>77.1984103091362</v>
      </c>
      <c r="W5045" s="16" t="n">
        <f aca="false">_xlfn.xlookup(D5045,'WRSI Maïs'!$H$4:$H$346,'WRSI Maïs'!$AG$4:$AG$346)</f>
        <v>88.169922330779</v>
      </c>
      <c r="X5045" s="16" t="n">
        <f aca="false">_xlfn.xlookup(D5045,'WRSI Mil'!$H$5:$H$355,'WRSI Mil'!$AG$5:$AG$355)</f>
        <v>84.9736065183319</v>
      </c>
      <c r="Y5045" s="16" t="n">
        <f aca="false">_xlfn.xlookup(D5045,'WRSI Sorgho'!$H$4:$H$354,'WRSI Sorgho'!$AI$4:$AI$354)</f>
        <v>77.590111909811</v>
      </c>
      <c r="Z5045" s="16" t="n">
        <f aca="false">V5045</f>
        <v>77.1984103091362</v>
      </c>
      <c r="AA5045" s="16" t="n">
        <f aca="false">_xlfn.xlookup(D5045,'WRSI Fusion'!$H$4:$H$354,'WRSI Fusion'!$AJ$4:$AJ$354)</f>
        <v>78.3358162386523</v>
      </c>
      <c r="AB5045" s="21" t="n">
        <f aca="false">AA5045/Z5045</f>
        <v>1.01473354081984</v>
      </c>
      <c r="AC5045" s="11"/>
      <c r="AD5045" s="11"/>
      <c r="AE5045" s="11"/>
      <c r="AF5045" s="22" t="n">
        <v>2023</v>
      </c>
      <c r="AG5045" s="22" t="s">
        <v>52</v>
      </c>
      <c r="AH5045" s="22" t="s">
        <v>53</v>
      </c>
      <c r="AI5045" s="22"/>
      <c r="AJ5045" s="23" t="n">
        <v>0.7</v>
      </c>
      <c r="AK5045" s="24" t="n">
        <v>100000</v>
      </c>
      <c r="AL5045" s="23" t="n">
        <v>0.8</v>
      </c>
      <c r="AM5045" s="24" t="n">
        <v>25000</v>
      </c>
      <c r="AN5045" s="23" t="n">
        <v>0.9</v>
      </c>
      <c r="AO5045" s="24" t="n">
        <v>10000</v>
      </c>
      <c r="AP5045" s="25" t="n">
        <f aca="false">IF(AB5045&lt;AJ5045,AK5045,IF(AB5045&lt;AL5045,AM5045,IF(AB5045&lt;=AN5045,AO5045,0)))</f>
        <v>0</v>
      </c>
    </row>
    <row r="5046" customFormat="false" ht="15.65" hidden="false" customHeight="false" outlineLevel="0" collapsed="false">
      <c r="A5046" s="11" t="n">
        <f aca="false">A5045+1</f>
        <v>4495</v>
      </c>
      <c r="B5046" s="12" t="s">
        <v>4373</v>
      </c>
      <c r="C5046" s="12" t="s">
        <v>4938</v>
      </c>
      <c r="D5046" s="12" t="s">
        <v>4939</v>
      </c>
      <c r="E5046" s="14" t="s">
        <v>4940</v>
      </c>
      <c r="F5046" s="14" t="s">
        <v>4956</v>
      </c>
      <c r="G5046" s="13" t="s">
        <v>4376</v>
      </c>
      <c r="H5046" s="12" t="s">
        <v>48</v>
      </c>
      <c r="I5046" s="12"/>
      <c r="J5046" s="14"/>
      <c r="K5046" s="15" t="n">
        <v>45213</v>
      </c>
      <c r="L5046" s="14"/>
      <c r="M5046" s="16" t="n">
        <v>1</v>
      </c>
      <c r="N5046" s="16" t="n">
        <v>1</v>
      </c>
      <c r="O5046" s="17" t="n">
        <v>100000</v>
      </c>
      <c r="P5046" s="17" t="n">
        <v>100000</v>
      </c>
      <c r="Q5046" s="18" t="n">
        <v>12600</v>
      </c>
      <c r="R5046" s="19" t="n">
        <f aca="false">IF(H5046="F",1,0)</f>
        <v>1</v>
      </c>
      <c r="S5046" s="19" t="n">
        <f aca="false">IF(H5046="M",1,0)</f>
        <v>0</v>
      </c>
      <c r="T5046" s="11" t="s">
        <v>5416</v>
      </c>
      <c r="U5046" s="11" t="s">
        <v>325</v>
      </c>
      <c r="V5046" s="24" t="n">
        <f aca="false">_xlfn.xlookup(D5046,'WRSI Fusion'!$H$4:$H$354,'WRSI Fusion'!$AI$4:$AI$354)</f>
        <v>77.1984103091362</v>
      </c>
      <c r="W5046" s="16" t="n">
        <f aca="false">_xlfn.xlookup(D5046,'WRSI Maïs'!$H$4:$H$346,'WRSI Maïs'!$AG$4:$AG$346)</f>
        <v>88.169922330779</v>
      </c>
      <c r="X5046" s="16" t="n">
        <f aca="false">_xlfn.xlookup(D5046,'WRSI Mil'!$H$5:$H$355,'WRSI Mil'!$AG$5:$AG$355)</f>
        <v>84.9736065183319</v>
      </c>
      <c r="Y5046" s="16" t="n">
        <f aca="false">_xlfn.xlookup(D5046,'WRSI Sorgho'!$H$4:$H$354,'WRSI Sorgho'!$AI$4:$AI$354)</f>
        <v>77.590111909811</v>
      </c>
      <c r="Z5046" s="16" t="n">
        <f aca="false">V5046</f>
        <v>77.1984103091362</v>
      </c>
      <c r="AA5046" s="16" t="n">
        <f aca="false">_xlfn.xlookup(D5046,'WRSI Fusion'!$H$4:$H$354,'WRSI Fusion'!$AJ$4:$AJ$354)</f>
        <v>78.3358162386523</v>
      </c>
      <c r="AB5046" s="21" t="n">
        <f aca="false">AA5046/Z5046</f>
        <v>1.01473354081984</v>
      </c>
      <c r="AC5046" s="11"/>
      <c r="AD5046" s="11"/>
      <c r="AE5046" s="11"/>
      <c r="AF5046" s="22" t="n">
        <v>2023</v>
      </c>
      <c r="AG5046" s="22" t="s">
        <v>52</v>
      </c>
      <c r="AH5046" s="22" t="s">
        <v>53</v>
      </c>
      <c r="AI5046" s="22"/>
      <c r="AJ5046" s="23" t="n">
        <v>0.7</v>
      </c>
      <c r="AK5046" s="24" t="n">
        <v>100000</v>
      </c>
      <c r="AL5046" s="23" t="n">
        <v>0.8</v>
      </c>
      <c r="AM5046" s="24" t="n">
        <v>25000</v>
      </c>
      <c r="AN5046" s="23" t="n">
        <v>0.9</v>
      </c>
      <c r="AO5046" s="24" t="n">
        <v>10000</v>
      </c>
      <c r="AP5046" s="25" t="n">
        <f aca="false">IF(AB5046&lt;AJ5046,AK5046,IF(AB5046&lt;AL5046,AM5046,IF(AB5046&lt;=AN5046,AO5046,0)))</f>
        <v>0</v>
      </c>
    </row>
    <row r="5047" customFormat="false" ht="15.65" hidden="false" customHeight="false" outlineLevel="0" collapsed="false">
      <c r="A5047" s="11" t="n">
        <f aca="false">A5046+1</f>
        <v>4496</v>
      </c>
      <c r="B5047" s="12" t="s">
        <v>4373</v>
      </c>
      <c r="C5047" s="12" t="s">
        <v>4938</v>
      </c>
      <c r="D5047" s="12" t="s">
        <v>4939</v>
      </c>
      <c r="E5047" s="14" t="s">
        <v>4940</v>
      </c>
      <c r="F5047" s="14" t="s">
        <v>4956</v>
      </c>
      <c r="G5047" s="13" t="s">
        <v>4376</v>
      </c>
      <c r="H5047" s="12" t="s">
        <v>55</v>
      </c>
      <c r="I5047" s="12"/>
      <c r="J5047" s="14"/>
      <c r="K5047" s="15" t="n">
        <v>45213</v>
      </c>
      <c r="L5047" s="14"/>
      <c r="M5047" s="16" t="n">
        <v>1</v>
      </c>
      <c r="N5047" s="16" t="n">
        <v>1</v>
      </c>
      <c r="O5047" s="17" t="n">
        <v>100000</v>
      </c>
      <c r="P5047" s="17" t="n">
        <v>100000</v>
      </c>
      <c r="Q5047" s="18" t="n">
        <v>12600</v>
      </c>
      <c r="R5047" s="19" t="n">
        <f aca="false">IF(H5047="F",1,0)</f>
        <v>0</v>
      </c>
      <c r="S5047" s="19" t="n">
        <f aca="false">IF(H5047="M",1,0)</f>
        <v>1</v>
      </c>
      <c r="T5047" s="11" t="s">
        <v>5417</v>
      </c>
      <c r="U5047" s="11" t="s">
        <v>325</v>
      </c>
      <c r="V5047" s="24" t="n">
        <f aca="false">_xlfn.xlookup(D5047,'WRSI Fusion'!$H$4:$H$354,'WRSI Fusion'!$AI$4:$AI$354)</f>
        <v>77.1984103091362</v>
      </c>
      <c r="W5047" s="16" t="n">
        <f aca="false">_xlfn.xlookup(D5047,'WRSI Maïs'!$H$4:$H$346,'WRSI Maïs'!$AG$4:$AG$346)</f>
        <v>88.169922330779</v>
      </c>
      <c r="X5047" s="16" t="n">
        <f aca="false">_xlfn.xlookup(D5047,'WRSI Mil'!$H$5:$H$355,'WRSI Mil'!$AG$5:$AG$355)</f>
        <v>84.9736065183319</v>
      </c>
      <c r="Y5047" s="16" t="n">
        <f aca="false">_xlfn.xlookup(D5047,'WRSI Sorgho'!$H$4:$H$354,'WRSI Sorgho'!$AI$4:$AI$354)</f>
        <v>77.590111909811</v>
      </c>
      <c r="Z5047" s="16" t="n">
        <f aca="false">V5047</f>
        <v>77.1984103091362</v>
      </c>
      <c r="AA5047" s="16" t="n">
        <f aca="false">_xlfn.xlookup(D5047,'WRSI Fusion'!$H$4:$H$354,'WRSI Fusion'!$AJ$4:$AJ$354)</f>
        <v>78.3358162386523</v>
      </c>
      <c r="AB5047" s="21" t="n">
        <f aca="false">AA5047/Z5047</f>
        <v>1.01473354081984</v>
      </c>
      <c r="AC5047" s="11"/>
      <c r="AD5047" s="11"/>
      <c r="AE5047" s="11"/>
      <c r="AF5047" s="22" t="n">
        <v>2023</v>
      </c>
      <c r="AG5047" s="22" t="s">
        <v>52</v>
      </c>
      <c r="AH5047" s="22" t="s">
        <v>53</v>
      </c>
      <c r="AI5047" s="22"/>
      <c r="AJ5047" s="23" t="n">
        <v>0.7</v>
      </c>
      <c r="AK5047" s="24" t="n">
        <v>100000</v>
      </c>
      <c r="AL5047" s="23" t="n">
        <v>0.8</v>
      </c>
      <c r="AM5047" s="24" t="n">
        <v>25000</v>
      </c>
      <c r="AN5047" s="23" t="n">
        <v>0.9</v>
      </c>
      <c r="AO5047" s="24" t="n">
        <v>10000</v>
      </c>
      <c r="AP5047" s="25" t="n">
        <f aca="false">IF(AB5047&lt;AJ5047,AK5047,IF(AB5047&lt;AL5047,AM5047,IF(AB5047&lt;=AN5047,AO5047,0)))</f>
        <v>0</v>
      </c>
    </row>
    <row r="5048" customFormat="false" ht="15.65" hidden="false" customHeight="false" outlineLevel="0" collapsed="false">
      <c r="A5048" s="11" t="n">
        <f aca="false">A5047+1</f>
        <v>4497</v>
      </c>
      <c r="B5048" s="12" t="s">
        <v>4373</v>
      </c>
      <c r="C5048" s="12" t="s">
        <v>4938</v>
      </c>
      <c r="D5048" s="12" t="s">
        <v>4939</v>
      </c>
      <c r="E5048" s="14" t="s">
        <v>4940</v>
      </c>
      <c r="F5048" s="14" t="s">
        <v>4956</v>
      </c>
      <c r="G5048" s="13" t="s">
        <v>4376</v>
      </c>
      <c r="H5048" s="12" t="s">
        <v>55</v>
      </c>
      <c r="I5048" s="12"/>
      <c r="J5048" s="14"/>
      <c r="K5048" s="15" t="n">
        <v>45213</v>
      </c>
      <c r="L5048" s="14"/>
      <c r="M5048" s="16" t="n">
        <v>1</v>
      </c>
      <c r="N5048" s="16" t="n">
        <v>1</v>
      </c>
      <c r="O5048" s="17" t="n">
        <v>100000</v>
      </c>
      <c r="P5048" s="17" t="n">
        <v>100000</v>
      </c>
      <c r="Q5048" s="18" t="n">
        <v>12600</v>
      </c>
      <c r="R5048" s="19" t="n">
        <f aca="false">IF(H5048="F",1,0)</f>
        <v>0</v>
      </c>
      <c r="S5048" s="19" t="n">
        <f aca="false">IF(H5048="M",1,0)</f>
        <v>1</v>
      </c>
      <c r="T5048" s="11" t="s">
        <v>5418</v>
      </c>
      <c r="U5048" s="11" t="s">
        <v>325</v>
      </c>
      <c r="V5048" s="24" t="n">
        <f aca="false">_xlfn.xlookup(D5048,'WRSI Fusion'!$H$4:$H$354,'WRSI Fusion'!$AI$4:$AI$354)</f>
        <v>77.1984103091362</v>
      </c>
      <c r="W5048" s="16" t="n">
        <f aca="false">_xlfn.xlookup(D5048,'WRSI Maïs'!$H$4:$H$346,'WRSI Maïs'!$AG$4:$AG$346)</f>
        <v>88.169922330779</v>
      </c>
      <c r="X5048" s="16" t="n">
        <f aca="false">_xlfn.xlookup(D5048,'WRSI Mil'!$H$5:$H$355,'WRSI Mil'!$AG$5:$AG$355)</f>
        <v>84.9736065183319</v>
      </c>
      <c r="Y5048" s="16" t="n">
        <f aca="false">_xlfn.xlookup(D5048,'WRSI Sorgho'!$H$4:$H$354,'WRSI Sorgho'!$AI$4:$AI$354)</f>
        <v>77.590111909811</v>
      </c>
      <c r="Z5048" s="16" t="n">
        <f aca="false">V5048</f>
        <v>77.1984103091362</v>
      </c>
      <c r="AA5048" s="16" t="n">
        <f aca="false">_xlfn.xlookup(D5048,'WRSI Fusion'!$H$4:$H$354,'WRSI Fusion'!$AJ$4:$AJ$354)</f>
        <v>78.3358162386523</v>
      </c>
      <c r="AB5048" s="21" t="n">
        <f aca="false">AA5048/Z5048</f>
        <v>1.01473354081984</v>
      </c>
      <c r="AC5048" s="11"/>
      <c r="AD5048" s="11"/>
      <c r="AE5048" s="11"/>
      <c r="AF5048" s="22" t="n">
        <v>2023</v>
      </c>
      <c r="AG5048" s="22" t="s">
        <v>52</v>
      </c>
      <c r="AH5048" s="22" t="s">
        <v>53</v>
      </c>
      <c r="AI5048" s="22"/>
      <c r="AJ5048" s="23" t="n">
        <v>0.7</v>
      </c>
      <c r="AK5048" s="24" t="n">
        <v>100000</v>
      </c>
      <c r="AL5048" s="23" t="n">
        <v>0.8</v>
      </c>
      <c r="AM5048" s="24" t="n">
        <v>25000</v>
      </c>
      <c r="AN5048" s="23" t="n">
        <v>0.9</v>
      </c>
      <c r="AO5048" s="24" t="n">
        <v>10000</v>
      </c>
      <c r="AP5048" s="25" t="n">
        <f aca="false">IF(AB5048&lt;AJ5048,AK5048,IF(AB5048&lt;AL5048,AM5048,IF(AB5048&lt;=AN5048,AO5048,0)))</f>
        <v>0</v>
      </c>
    </row>
    <row r="5049" customFormat="false" ht="15.65" hidden="false" customHeight="false" outlineLevel="0" collapsed="false">
      <c r="A5049" s="11" t="n">
        <f aca="false">A5048+1</f>
        <v>4498</v>
      </c>
      <c r="B5049" s="12" t="s">
        <v>4373</v>
      </c>
      <c r="C5049" s="12" t="s">
        <v>4938</v>
      </c>
      <c r="D5049" s="12" t="s">
        <v>4939</v>
      </c>
      <c r="E5049" s="14" t="s">
        <v>4940</v>
      </c>
      <c r="F5049" s="14" t="s">
        <v>5419</v>
      </c>
      <c r="G5049" s="13" t="s">
        <v>4376</v>
      </c>
      <c r="H5049" s="12" t="s">
        <v>55</v>
      </c>
      <c r="I5049" s="12"/>
      <c r="J5049" s="14"/>
      <c r="K5049" s="15" t="n">
        <v>45213</v>
      </c>
      <c r="L5049" s="14"/>
      <c r="M5049" s="16" t="n">
        <v>1</v>
      </c>
      <c r="N5049" s="16" t="n">
        <v>1</v>
      </c>
      <c r="O5049" s="17" t="n">
        <v>100000</v>
      </c>
      <c r="P5049" s="17" t="n">
        <v>100000</v>
      </c>
      <c r="Q5049" s="18" t="n">
        <v>12600</v>
      </c>
      <c r="R5049" s="19" t="n">
        <f aca="false">IF(H5049="F",1,0)</f>
        <v>0</v>
      </c>
      <c r="S5049" s="19" t="n">
        <f aca="false">IF(H5049="M",1,0)</f>
        <v>1</v>
      </c>
      <c r="T5049" s="11" t="s">
        <v>5420</v>
      </c>
      <c r="U5049" s="11" t="s">
        <v>325</v>
      </c>
      <c r="V5049" s="24" t="n">
        <f aca="false">_xlfn.xlookup(D5049,'WRSI Fusion'!$H$4:$H$354,'WRSI Fusion'!$AI$4:$AI$354)</f>
        <v>77.1984103091362</v>
      </c>
      <c r="W5049" s="16" t="n">
        <f aca="false">_xlfn.xlookup(D5049,'WRSI Maïs'!$H$4:$H$346,'WRSI Maïs'!$AG$4:$AG$346)</f>
        <v>88.169922330779</v>
      </c>
      <c r="X5049" s="16" t="n">
        <f aca="false">_xlfn.xlookup(D5049,'WRSI Mil'!$H$5:$H$355,'WRSI Mil'!$AG$5:$AG$355)</f>
        <v>84.9736065183319</v>
      </c>
      <c r="Y5049" s="16" t="n">
        <f aca="false">_xlfn.xlookup(D5049,'WRSI Sorgho'!$H$4:$H$354,'WRSI Sorgho'!$AI$4:$AI$354)</f>
        <v>77.590111909811</v>
      </c>
      <c r="Z5049" s="16" t="n">
        <f aca="false">V5049</f>
        <v>77.1984103091362</v>
      </c>
      <c r="AA5049" s="16" t="n">
        <f aca="false">_xlfn.xlookup(D5049,'WRSI Fusion'!$H$4:$H$354,'WRSI Fusion'!$AJ$4:$AJ$354)</f>
        <v>78.3358162386523</v>
      </c>
      <c r="AB5049" s="21" t="n">
        <f aca="false">AA5049/Z5049</f>
        <v>1.01473354081984</v>
      </c>
      <c r="AC5049" s="11"/>
      <c r="AD5049" s="11"/>
      <c r="AE5049" s="11"/>
      <c r="AF5049" s="22" t="n">
        <v>2023</v>
      </c>
      <c r="AG5049" s="22" t="s">
        <v>52</v>
      </c>
      <c r="AH5049" s="22" t="s">
        <v>53</v>
      </c>
      <c r="AI5049" s="22"/>
      <c r="AJ5049" s="23" t="n">
        <v>0.7</v>
      </c>
      <c r="AK5049" s="24" t="n">
        <v>100000</v>
      </c>
      <c r="AL5049" s="23" t="n">
        <v>0.8</v>
      </c>
      <c r="AM5049" s="24" t="n">
        <v>25000</v>
      </c>
      <c r="AN5049" s="23" t="n">
        <v>0.9</v>
      </c>
      <c r="AO5049" s="24" t="n">
        <v>10000</v>
      </c>
      <c r="AP5049" s="25" t="n">
        <f aca="false">IF(AB5049&lt;AJ5049,AK5049,IF(AB5049&lt;AL5049,AM5049,IF(AB5049&lt;=AN5049,AO5049,0)))</f>
        <v>0</v>
      </c>
    </row>
    <row r="5050" customFormat="false" ht="15.65" hidden="false" customHeight="false" outlineLevel="0" collapsed="false">
      <c r="A5050" s="11" t="n">
        <f aca="false">A5049+1</f>
        <v>4499</v>
      </c>
      <c r="B5050" s="12" t="s">
        <v>4373</v>
      </c>
      <c r="C5050" s="12" t="s">
        <v>4938</v>
      </c>
      <c r="D5050" s="12" t="s">
        <v>4939</v>
      </c>
      <c r="E5050" s="14" t="s">
        <v>4940</v>
      </c>
      <c r="F5050" s="14" t="s">
        <v>5419</v>
      </c>
      <c r="G5050" s="13" t="s">
        <v>4376</v>
      </c>
      <c r="H5050" s="12" t="s">
        <v>55</v>
      </c>
      <c r="I5050" s="12"/>
      <c r="J5050" s="14"/>
      <c r="K5050" s="15" t="n">
        <v>45213</v>
      </c>
      <c r="L5050" s="14"/>
      <c r="M5050" s="16" t="n">
        <v>1</v>
      </c>
      <c r="N5050" s="16" t="n">
        <v>1</v>
      </c>
      <c r="O5050" s="17" t="n">
        <v>100000</v>
      </c>
      <c r="P5050" s="17" t="n">
        <v>100000</v>
      </c>
      <c r="Q5050" s="18" t="n">
        <v>12600</v>
      </c>
      <c r="R5050" s="19" t="n">
        <f aca="false">IF(H5050="F",1,0)</f>
        <v>0</v>
      </c>
      <c r="S5050" s="19" t="n">
        <f aca="false">IF(H5050="M",1,0)</f>
        <v>1</v>
      </c>
      <c r="T5050" s="11" t="s">
        <v>5421</v>
      </c>
      <c r="U5050" s="11" t="s">
        <v>325</v>
      </c>
      <c r="V5050" s="24" t="n">
        <f aca="false">_xlfn.xlookup(D5050,'WRSI Fusion'!$H$4:$H$354,'WRSI Fusion'!$AI$4:$AI$354)</f>
        <v>77.1984103091362</v>
      </c>
      <c r="W5050" s="16" t="n">
        <f aca="false">_xlfn.xlookup(D5050,'WRSI Maïs'!$H$4:$H$346,'WRSI Maïs'!$AG$4:$AG$346)</f>
        <v>88.169922330779</v>
      </c>
      <c r="X5050" s="16" t="n">
        <f aca="false">_xlfn.xlookup(D5050,'WRSI Mil'!$H$5:$H$355,'WRSI Mil'!$AG$5:$AG$355)</f>
        <v>84.9736065183319</v>
      </c>
      <c r="Y5050" s="16" t="n">
        <f aca="false">_xlfn.xlookup(D5050,'WRSI Sorgho'!$H$4:$H$354,'WRSI Sorgho'!$AI$4:$AI$354)</f>
        <v>77.590111909811</v>
      </c>
      <c r="Z5050" s="16" t="n">
        <f aca="false">V5050</f>
        <v>77.1984103091362</v>
      </c>
      <c r="AA5050" s="16" t="n">
        <f aca="false">_xlfn.xlookup(D5050,'WRSI Fusion'!$H$4:$H$354,'WRSI Fusion'!$AJ$4:$AJ$354)</f>
        <v>78.3358162386523</v>
      </c>
      <c r="AB5050" s="21" t="n">
        <f aca="false">AA5050/Z5050</f>
        <v>1.01473354081984</v>
      </c>
      <c r="AC5050" s="11"/>
      <c r="AD5050" s="11"/>
      <c r="AE5050" s="11"/>
      <c r="AF5050" s="22" t="n">
        <v>2023</v>
      </c>
      <c r="AG5050" s="22" t="s">
        <v>52</v>
      </c>
      <c r="AH5050" s="22" t="s">
        <v>53</v>
      </c>
      <c r="AI5050" s="22"/>
      <c r="AJ5050" s="23" t="n">
        <v>0.7</v>
      </c>
      <c r="AK5050" s="24" t="n">
        <v>100000</v>
      </c>
      <c r="AL5050" s="23" t="n">
        <v>0.8</v>
      </c>
      <c r="AM5050" s="24" t="n">
        <v>25000</v>
      </c>
      <c r="AN5050" s="23" t="n">
        <v>0.9</v>
      </c>
      <c r="AO5050" s="24" t="n">
        <v>10000</v>
      </c>
      <c r="AP5050" s="25" t="n">
        <f aca="false">IF(AB5050&lt;AJ5050,AK5050,IF(AB5050&lt;AL5050,AM5050,IF(AB5050&lt;=AN5050,AO5050,0)))</f>
        <v>0</v>
      </c>
    </row>
    <row r="5051" customFormat="false" ht="15.65" hidden="false" customHeight="false" outlineLevel="0" collapsed="false">
      <c r="A5051" s="11" t="n">
        <f aca="false">A5050+1</f>
        <v>4500</v>
      </c>
      <c r="B5051" s="12" t="s">
        <v>4373</v>
      </c>
      <c r="C5051" s="12" t="s">
        <v>4938</v>
      </c>
      <c r="D5051" s="12" t="s">
        <v>4939</v>
      </c>
      <c r="E5051" s="14" t="s">
        <v>4940</v>
      </c>
      <c r="F5051" s="14" t="s">
        <v>4963</v>
      </c>
      <c r="G5051" s="13" t="s">
        <v>4376</v>
      </c>
      <c r="H5051" s="12" t="s">
        <v>55</v>
      </c>
      <c r="I5051" s="12"/>
      <c r="J5051" s="14"/>
      <c r="K5051" s="15" t="n">
        <v>45213</v>
      </c>
      <c r="L5051" s="14"/>
      <c r="M5051" s="16" t="n">
        <v>1</v>
      </c>
      <c r="N5051" s="16" t="n">
        <v>1</v>
      </c>
      <c r="O5051" s="17" t="n">
        <v>100000</v>
      </c>
      <c r="P5051" s="17" t="n">
        <v>100000</v>
      </c>
      <c r="Q5051" s="18" t="n">
        <v>12600</v>
      </c>
      <c r="R5051" s="19" t="n">
        <f aca="false">IF(H5051="F",1,0)</f>
        <v>0</v>
      </c>
      <c r="S5051" s="19" t="n">
        <f aca="false">IF(H5051="M",1,0)</f>
        <v>1</v>
      </c>
      <c r="T5051" s="11" t="s">
        <v>5422</v>
      </c>
      <c r="U5051" s="11" t="s">
        <v>325</v>
      </c>
      <c r="V5051" s="24" t="n">
        <f aca="false">_xlfn.xlookup(D5051,'WRSI Fusion'!$H$4:$H$354,'WRSI Fusion'!$AI$4:$AI$354)</f>
        <v>77.1984103091362</v>
      </c>
      <c r="W5051" s="16" t="n">
        <f aca="false">_xlfn.xlookup(D5051,'WRSI Maïs'!$H$4:$H$346,'WRSI Maïs'!$AG$4:$AG$346)</f>
        <v>88.169922330779</v>
      </c>
      <c r="X5051" s="16" t="n">
        <f aca="false">_xlfn.xlookup(D5051,'WRSI Mil'!$H$5:$H$355,'WRSI Mil'!$AG$5:$AG$355)</f>
        <v>84.9736065183319</v>
      </c>
      <c r="Y5051" s="16" t="n">
        <f aca="false">_xlfn.xlookup(D5051,'WRSI Sorgho'!$H$4:$H$354,'WRSI Sorgho'!$AI$4:$AI$354)</f>
        <v>77.590111909811</v>
      </c>
      <c r="Z5051" s="16" t="n">
        <f aca="false">V5051</f>
        <v>77.1984103091362</v>
      </c>
      <c r="AA5051" s="16" t="n">
        <f aca="false">_xlfn.xlookup(D5051,'WRSI Fusion'!$H$4:$H$354,'WRSI Fusion'!$AJ$4:$AJ$354)</f>
        <v>78.3358162386523</v>
      </c>
      <c r="AB5051" s="21" t="n">
        <f aca="false">AA5051/Z5051</f>
        <v>1.01473354081984</v>
      </c>
      <c r="AC5051" s="11"/>
      <c r="AD5051" s="11"/>
      <c r="AE5051" s="11"/>
      <c r="AF5051" s="22" t="n">
        <v>2023</v>
      </c>
      <c r="AG5051" s="22" t="s">
        <v>52</v>
      </c>
      <c r="AH5051" s="22" t="s">
        <v>53</v>
      </c>
      <c r="AI5051" s="22"/>
      <c r="AJ5051" s="23" t="n">
        <v>0.7</v>
      </c>
      <c r="AK5051" s="24" t="n">
        <v>100000</v>
      </c>
      <c r="AL5051" s="23" t="n">
        <v>0.8</v>
      </c>
      <c r="AM5051" s="24" t="n">
        <v>25000</v>
      </c>
      <c r="AN5051" s="23" t="n">
        <v>0.9</v>
      </c>
      <c r="AO5051" s="24" t="n">
        <v>10000</v>
      </c>
      <c r="AP5051" s="25" t="n">
        <f aca="false">IF(AB5051&lt;AJ5051,AK5051,IF(AB5051&lt;AL5051,AM5051,IF(AB5051&lt;=AN5051,AO5051,0)))</f>
        <v>0</v>
      </c>
    </row>
    <row r="5052" customFormat="false" ht="15.65" hidden="false" customHeight="false" outlineLevel="0" collapsed="false">
      <c r="A5052" s="11" t="n">
        <f aca="false">A5051+1</f>
        <v>4876</v>
      </c>
      <c r="B5052" s="12" t="s">
        <v>42</v>
      </c>
      <c r="C5052" s="12" t="s">
        <v>43</v>
      </c>
      <c r="D5052" s="12" t="s">
        <v>5423</v>
      </c>
      <c r="E5052" s="12" t="s">
        <v>5423</v>
      </c>
      <c r="F5052" s="12" t="s">
        <v>5424</v>
      </c>
      <c r="G5052" s="13" t="s">
        <v>47</v>
      </c>
      <c r="H5052" s="12" t="s">
        <v>55</v>
      </c>
      <c r="I5052" s="12"/>
      <c r="J5052" s="14"/>
      <c r="K5052" s="15"/>
      <c r="L5052" s="14" t="s">
        <v>49</v>
      </c>
      <c r="M5052" s="16" t="n">
        <v>1</v>
      </c>
      <c r="N5052" s="16" t="n">
        <v>1</v>
      </c>
      <c r="O5052" s="17" t="n">
        <v>100000</v>
      </c>
      <c r="P5052" s="17" t="n">
        <v>100000</v>
      </c>
      <c r="Q5052" s="18" t="n">
        <v>12600</v>
      </c>
      <c r="R5052" s="19" t="n">
        <f aca="false">IF(H5052="F",1,0)</f>
        <v>0</v>
      </c>
      <c r="S5052" s="19" t="n">
        <f aca="false">IF(H5052="M",1,0)</f>
        <v>1</v>
      </c>
      <c r="T5052" s="11" t="s">
        <v>5425</v>
      </c>
      <c r="U5052" s="11" t="s">
        <v>51</v>
      </c>
      <c r="V5052" s="24" t="n">
        <f aca="false">_xlfn.xlookup(D5052,'WRSI Fusion'!$H$4:$H$354,'WRSI Fusion'!$AI$4:$AI$354)</f>
        <v>72.9856478248962</v>
      </c>
      <c r="W5052" s="16" t="n">
        <f aca="false">_xlfn.xlookup(D5052,'WRSI Maïs'!$H$4:$H$346,'WRSI Maïs'!$AG$4:$AG$346)</f>
        <v>79.215693263368</v>
      </c>
      <c r="X5052" s="16" t="n">
        <f aca="false">_xlfn.xlookup(D5052,'WRSI Mil'!$H$5:$H$355,'WRSI Mil'!$AG$5:$AG$355)</f>
        <v>80.9998530511947</v>
      </c>
      <c r="Y5052" s="16" t="n">
        <f aca="false">_xlfn.xlookup(D5052,'WRSI Sorgho'!$H$4:$H$354,'WRSI Sorgho'!$AI$4:$AI$354)</f>
        <v>72.7395958845853</v>
      </c>
      <c r="Z5052" s="16" t="n">
        <f aca="false">Y5052</f>
        <v>72.7395958845853</v>
      </c>
      <c r="AA5052" s="16" t="n">
        <f aca="false">_xlfn.xlookup(D5052,'WRSI Sorgho'!$H$4:$H$354,'WRSI Sorgho'!$AJ$4:$AJ$354)</f>
        <v>67.8876228906364</v>
      </c>
      <c r="AB5052" s="21" t="n">
        <f aca="false">AA5052/Z5052</f>
        <v>0.93329667377246</v>
      </c>
      <c r="AC5052" s="11"/>
      <c r="AD5052" s="11"/>
      <c r="AE5052" s="11"/>
      <c r="AF5052" s="22" t="n">
        <v>2023</v>
      </c>
      <c r="AG5052" s="22" t="s">
        <v>52</v>
      </c>
      <c r="AH5052" s="22" t="s">
        <v>53</v>
      </c>
      <c r="AI5052" s="22"/>
      <c r="AJ5052" s="23" t="n">
        <v>0.7</v>
      </c>
      <c r="AK5052" s="24" t="n">
        <v>100000</v>
      </c>
      <c r="AL5052" s="23" t="n">
        <v>0.8</v>
      </c>
      <c r="AM5052" s="24" t="n">
        <v>25000</v>
      </c>
      <c r="AN5052" s="23" t="n">
        <v>0.9</v>
      </c>
      <c r="AO5052" s="24" t="n">
        <v>10000</v>
      </c>
      <c r="AP5052" s="25" t="n">
        <f aca="false">IF(AB5052&lt;AJ5052,AK5052,IF(AB5052&lt;AL5052,AM5052,IF(AB5052&lt;=AN5052,AO5052,0)))</f>
        <v>0</v>
      </c>
    </row>
    <row r="5053" customFormat="false" ht="15.65" hidden="false" customHeight="false" outlineLevel="0" collapsed="false">
      <c r="A5053" s="11" t="n">
        <f aca="false">A5052+1</f>
        <v>4877</v>
      </c>
      <c r="B5053" s="12" t="s">
        <v>42</v>
      </c>
      <c r="C5053" s="12" t="s">
        <v>43</v>
      </c>
      <c r="D5053" s="12" t="s">
        <v>5423</v>
      </c>
      <c r="E5053" s="12" t="s">
        <v>5423</v>
      </c>
      <c r="F5053" s="12" t="s">
        <v>5424</v>
      </c>
      <c r="G5053" s="13" t="s">
        <v>47</v>
      </c>
      <c r="H5053" s="12" t="s">
        <v>48</v>
      </c>
      <c r="I5053" s="12"/>
      <c r="J5053" s="14"/>
      <c r="K5053" s="15"/>
      <c r="L5053" s="14" t="s">
        <v>49</v>
      </c>
      <c r="M5053" s="16" t="n">
        <v>1</v>
      </c>
      <c r="N5053" s="16" t="n">
        <v>1</v>
      </c>
      <c r="O5053" s="17" t="n">
        <v>100000</v>
      </c>
      <c r="P5053" s="17" t="n">
        <v>100000</v>
      </c>
      <c r="Q5053" s="18" t="n">
        <v>12600</v>
      </c>
      <c r="R5053" s="19" t="n">
        <f aca="false">IF(H5053="F",1,0)</f>
        <v>1</v>
      </c>
      <c r="S5053" s="19" t="n">
        <f aca="false">IF(H5053="M",1,0)</f>
        <v>0</v>
      </c>
      <c r="T5053" s="11" t="s">
        <v>5426</v>
      </c>
      <c r="U5053" s="11" t="s">
        <v>51</v>
      </c>
      <c r="V5053" s="24" t="n">
        <f aca="false">_xlfn.xlookup(D5053,'WRSI Fusion'!$H$4:$H$354,'WRSI Fusion'!$AI$4:$AI$354)</f>
        <v>72.9856478248962</v>
      </c>
      <c r="W5053" s="16" t="n">
        <f aca="false">_xlfn.xlookup(D5053,'WRSI Maïs'!$H$4:$H$346,'WRSI Maïs'!$AG$4:$AG$346)</f>
        <v>79.215693263368</v>
      </c>
      <c r="X5053" s="16" t="n">
        <f aca="false">_xlfn.xlookup(D5053,'WRSI Mil'!$H$5:$H$355,'WRSI Mil'!$AG$5:$AG$355)</f>
        <v>80.9998530511947</v>
      </c>
      <c r="Y5053" s="16" t="n">
        <f aca="false">_xlfn.xlookup(D5053,'WRSI Sorgho'!$H$4:$H$354,'WRSI Sorgho'!$AI$4:$AI$354)</f>
        <v>72.7395958845853</v>
      </c>
      <c r="Z5053" s="16" t="n">
        <f aca="false">Y5053</f>
        <v>72.7395958845853</v>
      </c>
      <c r="AA5053" s="16" t="n">
        <f aca="false">_xlfn.xlookup(D5053,'WRSI Sorgho'!$H$4:$H$354,'WRSI Sorgho'!$AJ$4:$AJ$354)</f>
        <v>67.8876228906364</v>
      </c>
      <c r="AB5053" s="21" t="n">
        <f aca="false">AA5053/Z5053</f>
        <v>0.93329667377246</v>
      </c>
      <c r="AC5053" s="11"/>
      <c r="AD5053" s="11"/>
      <c r="AE5053" s="11"/>
      <c r="AF5053" s="22" t="n">
        <v>2023</v>
      </c>
      <c r="AG5053" s="22" t="s">
        <v>52</v>
      </c>
      <c r="AH5053" s="22" t="s">
        <v>53</v>
      </c>
      <c r="AI5053" s="22"/>
      <c r="AJ5053" s="23" t="n">
        <v>0.7</v>
      </c>
      <c r="AK5053" s="24" t="n">
        <v>100000</v>
      </c>
      <c r="AL5053" s="23" t="n">
        <v>0.8</v>
      </c>
      <c r="AM5053" s="24" t="n">
        <v>25000</v>
      </c>
      <c r="AN5053" s="23" t="n">
        <v>0.9</v>
      </c>
      <c r="AO5053" s="24" t="n">
        <v>10000</v>
      </c>
      <c r="AP5053" s="25" t="n">
        <f aca="false">IF(AB5053&lt;AJ5053,AK5053,IF(AB5053&lt;AL5053,AM5053,IF(AB5053&lt;=AN5053,AO5053,0)))</f>
        <v>0</v>
      </c>
    </row>
    <row r="5054" customFormat="false" ht="15.65" hidden="false" customHeight="false" outlineLevel="0" collapsed="false">
      <c r="A5054" s="11" t="n">
        <f aca="false">A5053+1</f>
        <v>4878</v>
      </c>
      <c r="B5054" s="12" t="s">
        <v>42</v>
      </c>
      <c r="C5054" s="12" t="s">
        <v>43</v>
      </c>
      <c r="D5054" s="12" t="s">
        <v>5423</v>
      </c>
      <c r="E5054" s="12" t="s">
        <v>5423</v>
      </c>
      <c r="F5054" s="12" t="s">
        <v>5424</v>
      </c>
      <c r="G5054" s="13" t="s">
        <v>47</v>
      </c>
      <c r="H5054" s="12" t="s">
        <v>48</v>
      </c>
      <c r="I5054" s="12"/>
      <c r="J5054" s="14"/>
      <c r="K5054" s="15"/>
      <c r="L5054" s="14" t="s">
        <v>49</v>
      </c>
      <c r="M5054" s="16" t="n">
        <v>1</v>
      </c>
      <c r="N5054" s="16" t="n">
        <v>1</v>
      </c>
      <c r="O5054" s="17" t="n">
        <v>100000</v>
      </c>
      <c r="P5054" s="17" t="n">
        <v>100000</v>
      </c>
      <c r="Q5054" s="18" t="n">
        <v>12600</v>
      </c>
      <c r="R5054" s="19" t="n">
        <f aca="false">IF(H5054="F",1,0)</f>
        <v>1</v>
      </c>
      <c r="S5054" s="19" t="n">
        <f aca="false">IF(H5054="M",1,0)</f>
        <v>0</v>
      </c>
      <c r="T5054" s="11" t="s">
        <v>5427</v>
      </c>
      <c r="U5054" s="11" t="s">
        <v>51</v>
      </c>
      <c r="V5054" s="24" t="n">
        <f aca="false">_xlfn.xlookup(D5054,'WRSI Fusion'!$H$4:$H$354,'WRSI Fusion'!$AI$4:$AI$354)</f>
        <v>72.9856478248962</v>
      </c>
      <c r="W5054" s="16" t="n">
        <f aca="false">_xlfn.xlookup(D5054,'WRSI Maïs'!$H$4:$H$346,'WRSI Maïs'!$AG$4:$AG$346)</f>
        <v>79.215693263368</v>
      </c>
      <c r="X5054" s="16" t="n">
        <f aca="false">_xlfn.xlookup(D5054,'WRSI Mil'!$H$5:$H$355,'WRSI Mil'!$AG$5:$AG$355)</f>
        <v>80.9998530511947</v>
      </c>
      <c r="Y5054" s="16" t="n">
        <f aca="false">_xlfn.xlookup(D5054,'WRSI Sorgho'!$H$4:$H$354,'WRSI Sorgho'!$AI$4:$AI$354)</f>
        <v>72.7395958845853</v>
      </c>
      <c r="Z5054" s="16" t="n">
        <f aca="false">Y5054</f>
        <v>72.7395958845853</v>
      </c>
      <c r="AA5054" s="16" t="n">
        <f aca="false">_xlfn.xlookup(D5054,'WRSI Sorgho'!$H$4:$H$354,'WRSI Sorgho'!$AJ$4:$AJ$354)</f>
        <v>67.8876228906364</v>
      </c>
      <c r="AB5054" s="21" t="n">
        <f aca="false">AA5054/Z5054</f>
        <v>0.93329667377246</v>
      </c>
      <c r="AC5054" s="11"/>
      <c r="AD5054" s="11"/>
      <c r="AE5054" s="11"/>
      <c r="AF5054" s="22" t="n">
        <v>2023</v>
      </c>
      <c r="AG5054" s="22" t="s">
        <v>52</v>
      </c>
      <c r="AH5054" s="22" t="s">
        <v>53</v>
      </c>
      <c r="AI5054" s="22"/>
      <c r="AJ5054" s="23" t="n">
        <v>0.7</v>
      </c>
      <c r="AK5054" s="24" t="n">
        <v>100000</v>
      </c>
      <c r="AL5054" s="23" t="n">
        <v>0.8</v>
      </c>
      <c r="AM5054" s="24" t="n">
        <v>25000</v>
      </c>
      <c r="AN5054" s="23" t="n">
        <v>0.9</v>
      </c>
      <c r="AO5054" s="24" t="n">
        <v>10000</v>
      </c>
      <c r="AP5054" s="25" t="n">
        <f aca="false">IF(AB5054&lt;AJ5054,AK5054,IF(AB5054&lt;AL5054,AM5054,IF(AB5054&lt;=AN5054,AO5054,0)))</f>
        <v>0</v>
      </c>
    </row>
    <row r="5055" customFormat="false" ht="15.65" hidden="false" customHeight="false" outlineLevel="0" collapsed="false">
      <c r="A5055" s="11" t="n">
        <f aca="false">A5054+1</f>
        <v>4879</v>
      </c>
      <c r="B5055" s="12" t="s">
        <v>42</v>
      </c>
      <c r="C5055" s="12" t="s">
        <v>43</v>
      </c>
      <c r="D5055" s="12" t="s">
        <v>5423</v>
      </c>
      <c r="E5055" s="12" t="s">
        <v>5423</v>
      </c>
      <c r="F5055" s="12" t="s">
        <v>5424</v>
      </c>
      <c r="G5055" s="13" t="s">
        <v>47</v>
      </c>
      <c r="H5055" s="12" t="s">
        <v>48</v>
      </c>
      <c r="I5055" s="12"/>
      <c r="J5055" s="14"/>
      <c r="K5055" s="15"/>
      <c r="L5055" s="14" t="s">
        <v>49</v>
      </c>
      <c r="M5055" s="16" t="n">
        <v>1</v>
      </c>
      <c r="N5055" s="16" t="n">
        <v>1</v>
      </c>
      <c r="O5055" s="17" t="n">
        <v>100000</v>
      </c>
      <c r="P5055" s="17" t="n">
        <v>100000</v>
      </c>
      <c r="Q5055" s="18" t="n">
        <v>12600</v>
      </c>
      <c r="R5055" s="19" t="n">
        <f aca="false">IF(H5055="F",1,0)</f>
        <v>1</v>
      </c>
      <c r="S5055" s="19" t="n">
        <f aca="false">IF(H5055="M",1,0)</f>
        <v>0</v>
      </c>
      <c r="T5055" s="11" t="s">
        <v>5428</v>
      </c>
      <c r="U5055" s="11" t="s">
        <v>51</v>
      </c>
      <c r="V5055" s="24" t="n">
        <f aca="false">_xlfn.xlookup(D5055,'WRSI Fusion'!$H$4:$H$354,'WRSI Fusion'!$AI$4:$AI$354)</f>
        <v>72.9856478248962</v>
      </c>
      <c r="W5055" s="16" t="n">
        <f aca="false">_xlfn.xlookup(D5055,'WRSI Maïs'!$H$4:$H$346,'WRSI Maïs'!$AG$4:$AG$346)</f>
        <v>79.215693263368</v>
      </c>
      <c r="X5055" s="16" t="n">
        <f aca="false">_xlfn.xlookup(D5055,'WRSI Mil'!$H$5:$H$355,'WRSI Mil'!$AG$5:$AG$355)</f>
        <v>80.9998530511947</v>
      </c>
      <c r="Y5055" s="16" t="n">
        <f aca="false">_xlfn.xlookup(D5055,'WRSI Sorgho'!$H$4:$H$354,'WRSI Sorgho'!$AI$4:$AI$354)</f>
        <v>72.7395958845853</v>
      </c>
      <c r="Z5055" s="16" t="n">
        <f aca="false">Y5055</f>
        <v>72.7395958845853</v>
      </c>
      <c r="AA5055" s="16" t="n">
        <f aca="false">_xlfn.xlookup(D5055,'WRSI Sorgho'!$H$4:$H$354,'WRSI Sorgho'!$AJ$4:$AJ$354)</f>
        <v>67.8876228906364</v>
      </c>
      <c r="AB5055" s="21" t="n">
        <f aca="false">AA5055/Z5055</f>
        <v>0.93329667377246</v>
      </c>
      <c r="AC5055" s="11"/>
      <c r="AD5055" s="11"/>
      <c r="AE5055" s="11"/>
      <c r="AF5055" s="22" t="n">
        <v>2023</v>
      </c>
      <c r="AG5055" s="22" t="s">
        <v>52</v>
      </c>
      <c r="AH5055" s="22" t="s">
        <v>53</v>
      </c>
      <c r="AI5055" s="22"/>
      <c r="AJ5055" s="23" t="n">
        <v>0.7</v>
      </c>
      <c r="AK5055" s="24" t="n">
        <v>100000</v>
      </c>
      <c r="AL5055" s="23" t="n">
        <v>0.8</v>
      </c>
      <c r="AM5055" s="24" t="n">
        <v>25000</v>
      </c>
      <c r="AN5055" s="23" t="n">
        <v>0.9</v>
      </c>
      <c r="AO5055" s="24" t="n">
        <v>10000</v>
      </c>
      <c r="AP5055" s="25" t="n">
        <f aca="false">IF(AB5055&lt;AJ5055,AK5055,IF(AB5055&lt;AL5055,AM5055,IF(AB5055&lt;=AN5055,AO5055,0)))</f>
        <v>0</v>
      </c>
    </row>
    <row r="5056" customFormat="false" ht="15.65" hidden="false" customHeight="false" outlineLevel="0" collapsed="false">
      <c r="A5056" s="11" t="n">
        <f aca="false">A5055+1</f>
        <v>4880</v>
      </c>
      <c r="B5056" s="12" t="s">
        <v>42</v>
      </c>
      <c r="C5056" s="12" t="s">
        <v>43</v>
      </c>
      <c r="D5056" s="12" t="s">
        <v>5423</v>
      </c>
      <c r="E5056" s="12" t="s">
        <v>5423</v>
      </c>
      <c r="F5056" s="12" t="s">
        <v>5424</v>
      </c>
      <c r="G5056" s="13" t="s">
        <v>47</v>
      </c>
      <c r="H5056" s="12" t="s">
        <v>48</v>
      </c>
      <c r="I5056" s="12"/>
      <c r="J5056" s="14"/>
      <c r="K5056" s="15"/>
      <c r="L5056" s="14" t="s">
        <v>49</v>
      </c>
      <c r="M5056" s="16" t="n">
        <v>1</v>
      </c>
      <c r="N5056" s="16" t="n">
        <v>1</v>
      </c>
      <c r="O5056" s="17" t="n">
        <v>100000</v>
      </c>
      <c r="P5056" s="17" t="n">
        <v>100000</v>
      </c>
      <c r="Q5056" s="18" t="n">
        <v>12600</v>
      </c>
      <c r="R5056" s="19" t="n">
        <f aca="false">IF(H5056="F",1,0)</f>
        <v>1</v>
      </c>
      <c r="S5056" s="19" t="n">
        <f aca="false">IF(H5056="M",1,0)</f>
        <v>0</v>
      </c>
      <c r="T5056" s="11" t="s">
        <v>5429</v>
      </c>
      <c r="U5056" s="11" t="s">
        <v>51</v>
      </c>
      <c r="V5056" s="24" t="n">
        <f aca="false">_xlfn.xlookup(D5056,'WRSI Fusion'!$H$4:$H$354,'WRSI Fusion'!$AI$4:$AI$354)</f>
        <v>72.9856478248962</v>
      </c>
      <c r="W5056" s="16" t="n">
        <f aca="false">_xlfn.xlookup(D5056,'WRSI Maïs'!$H$4:$H$346,'WRSI Maïs'!$AG$4:$AG$346)</f>
        <v>79.215693263368</v>
      </c>
      <c r="X5056" s="16" t="n">
        <f aca="false">_xlfn.xlookup(D5056,'WRSI Mil'!$H$5:$H$355,'WRSI Mil'!$AG$5:$AG$355)</f>
        <v>80.9998530511947</v>
      </c>
      <c r="Y5056" s="16" t="n">
        <f aca="false">_xlfn.xlookup(D5056,'WRSI Sorgho'!$H$4:$H$354,'WRSI Sorgho'!$AI$4:$AI$354)</f>
        <v>72.7395958845853</v>
      </c>
      <c r="Z5056" s="16" t="n">
        <f aca="false">Y5056</f>
        <v>72.7395958845853</v>
      </c>
      <c r="AA5056" s="16" t="n">
        <f aca="false">_xlfn.xlookup(D5056,'WRSI Sorgho'!$H$4:$H$354,'WRSI Sorgho'!$AJ$4:$AJ$354)</f>
        <v>67.8876228906364</v>
      </c>
      <c r="AB5056" s="21" t="n">
        <f aca="false">AA5056/Z5056</f>
        <v>0.93329667377246</v>
      </c>
      <c r="AC5056" s="11"/>
      <c r="AD5056" s="11"/>
      <c r="AE5056" s="11"/>
      <c r="AF5056" s="22" t="n">
        <v>2023</v>
      </c>
      <c r="AG5056" s="22" t="s">
        <v>52</v>
      </c>
      <c r="AH5056" s="22" t="s">
        <v>53</v>
      </c>
      <c r="AI5056" s="22"/>
      <c r="AJ5056" s="23" t="n">
        <v>0.7</v>
      </c>
      <c r="AK5056" s="24" t="n">
        <v>100000</v>
      </c>
      <c r="AL5056" s="23" t="n">
        <v>0.8</v>
      </c>
      <c r="AM5056" s="24" t="n">
        <v>25000</v>
      </c>
      <c r="AN5056" s="23" t="n">
        <v>0.9</v>
      </c>
      <c r="AO5056" s="24" t="n">
        <v>10000</v>
      </c>
      <c r="AP5056" s="25" t="n">
        <f aca="false">IF(AB5056&lt;AJ5056,AK5056,IF(AB5056&lt;AL5056,AM5056,IF(AB5056&lt;=AN5056,AO5056,0)))</f>
        <v>0</v>
      </c>
    </row>
    <row r="5057" customFormat="false" ht="15.65" hidden="false" customHeight="false" outlineLevel="0" collapsed="false">
      <c r="A5057" s="11" t="n">
        <f aca="false">A5056+1</f>
        <v>4881</v>
      </c>
      <c r="B5057" s="12" t="s">
        <v>42</v>
      </c>
      <c r="C5057" s="12" t="s">
        <v>43</v>
      </c>
      <c r="D5057" s="12" t="s">
        <v>5423</v>
      </c>
      <c r="E5057" s="12" t="s">
        <v>5423</v>
      </c>
      <c r="F5057" s="12" t="s">
        <v>5424</v>
      </c>
      <c r="G5057" s="13" t="s">
        <v>47</v>
      </c>
      <c r="H5057" s="12" t="s">
        <v>48</v>
      </c>
      <c r="I5057" s="12"/>
      <c r="J5057" s="14"/>
      <c r="K5057" s="15"/>
      <c r="L5057" s="14" t="s">
        <v>49</v>
      </c>
      <c r="M5057" s="16" t="n">
        <v>1</v>
      </c>
      <c r="N5057" s="16" t="n">
        <v>1</v>
      </c>
      <c r="O5057" s="17" t="n">
        <v>100000</v>
      </c>
      <c r="P5057" s="17" t="n">
        <v>100000</v>
      </c>
      <c r="Q5057" s="18" t="n">
        <v>12600</v>
      </c>
      <c r="R5057" s="19" t="n">
        <f aca="false">IF(H5057="F",1,0)</f>
        <v>1</v>
      </c>
      <c r="S5057" s="19" t="n">
        <f aca="false">IF(H5057="M",1,0)</f>
        <v>0</v>
      </c>
      <c r="T5057" s="11" t="s">
        <v>5430</v>
      </c>
      <c r="U5057" s="11" t="s">
        <v>51</v>
      </c>
      <c r="V5057" s="24" t="n">
        <f aca="false">_xlfn.xlookup(D5057,'WRSI Fusion'!$H$4:$H$354,'WRSI Fusion'!$AI$4:$AI$354)</f>
        <v>72.9856478248962</v>
      </c>
      <c r="W5057" s="16" t="n">
        <f aca="false">_xlfn.xlookup(D5057,'WRSI Maïs'!$H$4:$H$346,'WRSI Maïs'!$AG$4:$AG$346)</f>
        <v>79.215693263368</v>
      </c>
      <c r="X5057" s="16" t="n">
        <f aca="false">_xlfn.xlookup(D5057,'WRSI Mil'!$H$5:$H$355,'WRSI Mil'!$AG$5:$AG$355)</f>
        <v>80.9998530511947</v>
      </c>
      <c r="Y5057" s="16" t="n">
        <f aca="false">_xlfn.xlookup(D5057,'WRSI Sorgho'!$H$4:$H$354,'WRSI Sorgho'!$AI$4:$AI$354)</f>
        <v>72.7395958845853</v>
      </c>
      <c r="Z5057" s="16" t="n">
        <f aca="false">Y5057</f>
        <v>72.7395958845853</v>
      </c>
      <c r="AA5057" s="16" t="n">
        <f aca="false">_xlfn.xlookup(D5057,'WRSI Sorgho'!$H$4:$H$354,'WRSI Sorgho'!$AJ$4:$AJ$354)</f>
        <v>67.8876228906364</v>
      </c>
      <c r="AB5057" s="21" t="n">
        <f aca="false">AA5057/Z5057</f>
        <v>0.93329667377246</v>
      </c>
      <c r="AC5057" s="11"/>
      <c r="AD5057" s="11"/>
      <c r="AE5057" s="11"/>
      <c r="AF5057" s="22" t="n">
        <v>2023</v>
      </c>
      <c r="AG5057" s="22" t="s">
        <v>52</v>
      </c>
      <c r="AH5057" s="22" t="s">
        <v>53</v>
      </c>
      <c r="AI5057" s="22"/>
      <c r="AJ5057" s="23" t="n">
        <v>0.7</v>
      </c>
      <c r="AK5057" s="24" t="n">
        <v>100000</v>
      </c>
      <c r="AL5057" s="23" t="n">
        <v>0.8</v>
      </c>
      <c r="AM5057" s="24" t="n">
        <v>25000</v>
      </c>
      <c r="AN5057" s="23" t="n">
        <v>0.9</v>
      </c>
      <c r="AO5057" s="24" t="n">
        <v>10000</v>
      </c>
      <c r="AP5057" s="25" t="n">
        <f aca="false">IF(AB5057&lt;AJ5057,AK5057,IF(AB5057&lt;AL5057,AM5057,IF(AB5057&lt;=AN5057,AO5057,0)))</f>
        <v>0</v>
      </c>
    </row>
    <row r="5058" customFormat="false" ht="15.65" hidden="false" customHeight="false" outlineLevel="0" collapsed="false">
      <c r="A5058" s="11" t="n">
        <f aca="false">A5057+1</f>
        <v>4882</v>
      </c>
      <c r="B5058" s="12" t="s">
        <v>42</v>
      </c>
      <c r="C5058" s="12" t="s">
        <v>43</v>
      </c>
      <c r="D5058" s="12" t="s">
        <v>5423</v>
      </c>
      <c r="E5058" s="12" t="s">
        <v>5423</v>
      </c>
      <c r="F5058" s="12" t="s">
        <v>5424</v>
      </c>
      <c r="G5058" s="13" t="s">
        <v>47</v>
      </c>
      <c r="H5058" s="12" t="s">
        <v>48</v>
      </c>
      <c r="I5058" s="12"/>
      <c r="J5058" s="14"/>
      <c r="K5058" s="15"/>
      <c r="L5058" s="14" t="s">
        <v>49</v>
      </c>
      <c r="M5058" s="16" t="n">
        <v>1</v>
      </c>
      <c r="N5058" s="16" t="n">
        <v>1</v>
      </c>
      <c r="O5058" s="17" t="n">
        <v>100000</v>
      </c>
      <c r="P5058" s="17" t="n">
        <v>100000</v>
      </c>
      <c r="Q5058" s="18" t="n">
        <v>12600</v>
      </c>
      <c r="R5058" s="19" t="n">
        <f aca="false">IF(H5058="F",1,0)</f>
        <v>1</v>
      </c>
      <c r="S5058" s="19" t="n">
        <f aca="false">IF(H5058="M",1,0)</f>
        <v>0</v>
      </c>
      <c r="T5058" s="11" t="s">
        <v>5431</v>
      </c>
      <c r="U5058" s="11" t="s">
        <v>51</v>
      </c>
      <c r="V5058" s="24" t="n">
        <f aca="false">_xlfn.xlookup(D5058,'WRSI Fusion'!$H$4:$H$354,'WRSI Fusion'!$AI$4:$AI$354)</f>
        <v>72.9856478248962</v>
      </c>
      <c r="W5058" s="16" t="n">
        <f aca="false">_xlfn.xlookup(D5058,'WRSI Maïs'!$H$4:$H$346,'WRSI Maïs'!$AG$4:$AG$346)</f>
        <v>79.215693263368</v>
      </c>
      <c r="X5058" s="16" t="n">
        <f aca="false">_xlfn.xlookup(D5058,'WRSI Mil'!$H$5:$H$355,'WRSI Mil'!$AG$5:$AG$355)</f>
        <v>80.9998530511947</v>
      </c>
      <c r="Y5058" s="16" t="n">
        <f aca="false">_xlfn.xlookup(D5058,'WRSI Sorgho'!$H$4:$H$354,'WRSI Sorgho'!$AI$4:$AI$354)</f>
        <v>72.7395958845853</v>
      </c>
      <c r="Z5058" s="16" t="n">
        <f aca="false">Y5058</f>
        <v>72.7395958845853</v>
      </c>
      <c r="AA5058" s="16" t="n">
        <f aca="false">_xlfn.xlookup(D5058,'WRSI Sorgho'!$H$4:$H$354,'WRSI Sorgho'!$AJ$4:$AJ$354)</f>
        <v>67.8876228906364</v>
      </c>
      <c r="AB5058" s="21" t="n">
        <f aca="false">AA5058/Z5058</f>
        <v>0.93329667377246</v>
      </c>
      <c r="AC5058" s="11"/>
      <c r="AD5058" s="11"/>
      <c r="AE5058" s="11"/>
      <c r="AF5058" s="22" t="n">
        <v>2023</v>
      </c>
      <c r="AG5058" s="22" t="s">
        <v>52</v>
      </c>
      <c r="AH5058" s="22" t="s">
        <v>53</v>
      </c>
      <c r="AI5058" s="22"/>
      <c r="AJ5058" s="23" t="n">
        <v>0.7</v>
      </c>
      <c r="AK5058" s="24" t="n">
        <v>100000</v>
      </c>
      <c r="AL5058" s="23" t="n">
        <v>0.8</v>
      </c>
      <c r="AM5058" s="24" t="n">
        <v>25000</v>
      </c>
      <c r="AN5058" s="23" t="n">
        <v>0.9</v>
      </c>
      <c r="AO5058" s="24" t="n">
        <v>10000</v>
      </c>
      <c r="AP5058" s="25" t="n">
        <f aca="false">IF(AB5058&lt;AJ5058,AK5058,IF(AB5058&lt;AL5058,AM5058,IF(AB5058&lt;=AN5058,AO5058,0)))</f>
        <v>0</v>
      </c>
    </row>
    <row r="5059" customFormat="false" ht="15.65" hidden="false" customHeight="false" outlineLevel="0" collapsed="false">
      <c r="A5059" s="11" t="n">
        <f aca="false">A5058+1</f>
        <v>4883</v>
      </c>
      <c r="B5059" s="12" t="s">
        <v>42</v>
      </c>
      <c r="C5059" s="12" t="s">
        <v>43</v>
      </c>
      <c r="D5059" s="12" t="s">
        <v>5423</v>
      </c>
      <c r="E5059" s="12" t="s">
        <v>5423</v>
      </c>
      <c r="F5059" s="12" t="s">
        <v>5424</v>
      </c>
      <c r="G5059" s="13" t="s">
        <v>47</v>
      </c>
      <c r="H5059" s="12" t="s">
        <v>55</v>
      </c>
      <c r="I5059" s="12"/>
      <c r="J5059" s="14"/>
      <c r="K5059" s="15"/>
      <c r="L5059" s="14" t="s">
        <v>49</v>
      </c>
      <c r="M5059" s="16" t="n">
        <v>1</v>
      </c>
      <c r="N5059" s="16" t="n">
        <v>1</v>
      </c>
      <c r="O5059" s="17" t="n">
        <v>100000</v>
      </c>
      <c r="P5059" s="17" t="n">
        <v>100000</v>
      </c>
      <c r="Q5059" s="18" t="n">
        <v>12600</v>
      </c>
      <c r="R5059" s="19" t="n">
        <f aca="false">IF(H5059="F",1,0)</f>
        <v>0</v>
      </c>
      <c r="S5059" s="19" t="n">
        <f aca="false">IF(H5059="M",1,0)</f>
        <v>1</v>
      </c>
      <c r="T5059" s="11" t="s">
        <v>5432</v>
      </c>
      <c r="U5059" s="11" t="s">
        <v>51</v>
      </c>
      <c r="V5059" s="24" t="n">
        <f aca="false">_xlfn.xlookup(D5059,'WRSI Fusion'!$H$4:$H$354,'WRSI Fusion'!$AI$4:$AI$354)</f>
        <v>72.9856478248962</v>
      </c>
      <c r="W5059" s="16" t="n">
        <f aca="false">_xlfn.xlookup(D5059,'WRSI Maïs'!$H$4:$H$346,'WRSI Maïs'!$AG$4:$AG$346)</f>
        <v>79.215693263368</v>
      </c>
      <c r="X5059" s="16" t="n">
        <f aca="false">_xlfn.xlookup(D5059,'WRSI Mil'!$H$5:$H$355,'WRSI Mil'!$AG$5:$AG$355)</f>
        <v>80.9998530511947</v>
      </c>
      <c r="Y5059" s="16" t="n">
        <f aca="false">_xlfn.xlookup(D5059,'WRSI Sorgho'!$H$4:$H$354,'WRSI Sorgho'!$AI$4:$AI$354)</f>
        <v>72.7395958845853</v>
      </c>
      <c r="Z5059" s="16" t="n">
        <f aca="false">Y5059</f>
        <v>72.7395958845853</v>
      </c>
      <c r="AA5059" s="16" t="n">
        <f aca="false">_xlfn.xlookup(D5059,'WRSI Sorgho'!$H$4:$H$354,'WRSI Sorgho'!$AJ$4:$AJ$354)</f>
        <v>67.8876228906364</v>
      </c>
      <c r="AB5059" s="21" t="n">
        <f aca="false">AA5059/Z5059</f>
        <v>0.93329667377246</v>
      </c>
      <c r="AC5059" s="11"/>
      <c r="AD5059" s="11"/>
      <c r="AE5059" s="11"/>
      <c r="AF5059" s="22" t="n">
        <v>2023</v>
      </c>
      <c r="AG5059" s="22" t="s">
        <v>52</v>
      </c>
      <c r="AH5059" s="22" t="s">
        <v>53</v>
      </c>
      <c r="AI5059" s="22"/>
      <c r="AJ5059" s="23" t="n">
        <v>0.7</v>
      </c>
      <c r="AK5059" s="24" t="n">
        <v>100000</v>
      </c>
      <c r="AL5059" s="23" t="n">
        <v>0.8</v>
      </c>
      <c r="AM5059" s="24" t="n">
        <v>25000</v>
      </c>
      <c r="AN5059" s="23" t="n">
        <v>0.9</v>
      </c>
      <c r="AO5059" s="24" t="n">
        <v>10000</v>
      </c>
      <c r="AP5059" s="25" t="n">
        <f aca="false">IF(AB5059&lt;AJ5059,AK5059,IF(AB5059&lt;AL5059,AM5059,IF(AB5059&lt;=AN5059,AO5059,0)))</f>
        <v>0</v>
      </c>
    </row>
    <row r="5060" customFormat="false" ht="15.65" hidden="false" customHeight="false" outlineLevel="0" collapsed="false">
      <c r="A5060" s="11" t="n">
        <f aca="false">A5059+1</f>
        <v>4884</v>
      </c>
      <c r="B5060" s="12" t="s">
        <v>42</v>
      </c>
      <c r="C5060" s="12" t="s">
        <v>43</v>
      </c>
      <c r="D5060" s="12" t="s">
        <v>5423</v>
      </c>
      <c r="E5060" s="12" t="s">
        <v>5423</v>
      </c>
      <c r="F5060" s="12" t="s">
        <v>5424</v>
      </c>
      <c r="G5060" s="13" t="s">
        <v>47</v>
      </c>
      <c r="H5060" s="12" t="s">
        <v>48</v>
      </c>
      <c r="I5060" s="12"/>
      <c r="J5060" s="14"/>
      <c r="K5060" s="15"/>
      <c r="L5060" s="14" t="s">
        <v>49</v>
      </c>
      <c r="M5060" s="16" t="n">
        <v>1</v>
      </c>
      <c r="N5060" s="16" t="n">
        <v>1</v>
      </c>
      <c r="O5060" s="17" t="n">
        <v>100000</v>
      </c>
      <c r="P5060" s="17" t="n">
        <v>100000</v>
      </c>
      <c r="Q5060" s="18" t="n">
        <v>12600</v>
      </c>
      <c r="R5060" s="19" t="n">
        <f aca="false">IF(H5060="F",1,0)</f>
        <v>1</v>
      </c>
      <c r="S5060" s="19" t="n">
        <f aca="false">IF(H5060="M",1,0)</f>
        <v>0</v>
      </c>
      <c r="T5060" s="11" t="s">
        <v>5433</v>
      </c>
      <c r="U5060" s="11" t="s">
        <v>51</v>
      </c>
      <c r="V5060" s="24" t="n">
        <f aca="false">_xlfn.xlookup(D5060,'WRSI Fusion'!$H$4:$H$354,'WRSI Fusion'!$AI$4:$AI$354)</f>
        <v>72.9856478248962</v>
      </c>
      <c r="W5060" s="16" t="n">
        <f aca="false">_xlfn.xlookup(D5060,'WRSI Maïs'!$H$4:$H$346,'WRSI Maïs'!$AG$4:$AG$346)</f>
        <v>79.215693263368</v>
      </c>
      <c r="X5060" s="16" t="n">
        <f aca="false">_xlfn.xlookup(D5060,'WRSI Mil'!$H$5:$H$355,'WRSI Mil'!$AG$5:$AG$355)</f>
        <v>80.9998530511947</v>
      </c>
      <c r="Y5060" s="16" t="n">
        <f aca="false">_xlfn.xlookup(D5060,'WRSI Sorgho'!$H$4:$H$354,'WRSI Sorgho'!$AI$4:$AI$354)</f>
        <v>72.7395958845853</v>
      </c>
      <c r="Z5060" s="16" t="n">
        <f aca="false">Y5060</f>
        <v>72.7395958845853</v>
      </c>
      <c r="AA5060" s="16" t="n">
        <f aca="false">_xlfn.xlookup(D5060,'WRSI Sorgho'!$H$4:$H$354,'WRSI Sorgho'!$AJ$4:$AJ$354)</f>
        <v>67.8876228906364</v>
      </c>
      <c r="AB5060" s="21" t="n">
        <f aca="false">AA5060/Z5060</f>
        <v>0.93329667377246</v>
      </c>
      <c r="AC5060" s="11"/>
      <c r="AD5060" s="11"/>
      <c r="AE5060" s="11"/>
      <c r="AF5060" s="22" t="n">
        <v>2023</v>
      </c>
      <c r="AG5060" s="22" t="s">
        <v>52</v>
      </c>
      <c r="AH5060" s="22" t="s">
        <v>53</v>
      </c>
      <c r="AI5060" s="22"/>
      <c r="AJ5060" s="23" t="n">
        <v>0.7</v>
      </c>
      <c r="AK5060" s="24" t="n">
        <v>100000</v>
      </c>
      <c r="AL5060" s="23" t="n">
        <v>0.8</v>
      </c>
      <c r="AM5060" s="24" t="n">
        <v>25000</v>
      </c>
      <c r="AN5060" s="23" t="n">
        <v>0.9</v>
      </c>
      <c r="AO5060" s="24" t="n">
        <v>10000</v>
      </c>
      <c r="AP5060" s="25" t="n">
        <f aca="false">IF(AB5060&lt;AJ5060,AK5060,IF(AB5060&lt;AL5060,AM5060,IF(AB5060&lt;=AN5060,AO5060,0)))</f>
        <v>0</v>
      </c>
    </row>
    <row r="5061" customFormat="false" ht="15.65" hidden="false" customHeight="false" outlineLevel="0" collapsed="false">
      <c r="A5061" s="11" t="n">
        <f aca="false">A5060+1</f>
        <v>4885</v>
      </c>
      <c r="B5061" s="12" t="s">
        <v>42</v>
      </c>
      <c r="C5061" s="12" t="s">
        <v>43</v>
      </c>
      <c r="D5061" s="12" t="s">
        <v>5423</v>
      </c>
      <c r="E5061" s="12" t="s">
        <v>5423</v>
      </c>
      <c r="F5061" s="12" t="s">
        <v>5424</v>
      </c>
      <c r="G5061" s="13" t="s">
        <v>47</v>
      </c>
      <c r="H5061" s="12" t="s">
        <v>48</v>
      </c>
      <c r="I5061" s="12"/>
      <c r="J5061" s="14"/>
      <c r="K5061" s="15"/>
      <c r="L5061" s="14" t="s">
        <v>49</v>
      </c>
      <c r="M5061" s="16" t="n">
        <v>1</v>
      </c>
      <c r="N5061" s="16" t="n">
        <v>1</v>
      </c>
      <c r="O5061" s="17" t="n">
        <v>100000</v>
      </c>
      <c r="P5061" s="17" t="n">
        <v>100000</v>
      </c>
      <c r="Q5061" s="18" t="n">
        <v>12600</v>
      </c>
      <c r="R5061" s="19" t="n">
        <f aca="false">IF(H5061="F",1,0)</f>
        <v>1</v>
      </c>
      <c r="S5061" s="19" t="n">
        <f aca="false">IF(H5061="M",1,0)</f>
        <v>0</v>
      </c>
      <c r="T5061" s="11" t="s">
        <v>5434</v>
      </c>
      <c r="U5061" s="11" t="s">
        <v>51</v>
      </c>
      <c r="V5061" s="24" t="n">
        <f aca="false">_xlfn.xlookup(D5061,'WRSI Fusion'!$H$4:$H$354,'WRSI Fusion'!$AI$4:$AI$354)</f>
        <v>72.9856478248962</v>
      </c>
      <c r="W5061" s="16" t="n">
        <f aca="false">_xlfn.xlookup(D5061,'WRSI Maïs'!$H$4:$H$346,'WRSI Maïs'!$AG$4:$AG$346)</f>
        <v>79.215693263368</v>
      </c>
      <c r="X5061" s="16" t="n">
        <f aca="false">_xlfn.xlookup(D5061,'WRSI Mil'!$H$5:$H$355,'WRSI Mil'!$AG$5:$AG$355)</f>
        <v>80.9998530511947</v>
      </c>
      <c r="Y5061" s="16" t="n">
        <f aca="false">_xlfn.xlookup(D5061,'WRSI Sorgho'!$H$4:$H$354,'WRSI Sorgho'!$AI$4:$AI$354)</f>
        <v>72.7395958845853</v>
      </c>
      <c r="Z5061" s="16" t="n">
        <f aca="false">Y5061</f>
        <v>72.7395958845853</v>
      </c>
      <c r="AA5061" s="16" t="n">
        <f aca="false">_xlfn.xlookup(D5061,'WRSI Sorgho'!$H$4:$H$354,'WRSI Sorgho'!$AJ$4:$AJ$354)</f>
        <v>67.8876228906364</v>
      </c>
      <c r="AB5061" s="21" t="n">
        <f aca="false">AA5061/Z5061</f>
        <v>0.93329667377246</v>
      </c>
      <c r="AC5061" s="11"/>
      <c r="AD5061" s="11"/>
      <c r="AE5061" s="11"/>
      <c r="AF5061" s="22" t="n">
        <v>2023</v>
      </c>
      <c r="AG5061" s="22" t="s">
        <v>52</v>
      </c>
      <c r="AH5061" s="22" t="s">
        <v>53</v>
      </c>
      <c r="AI5061" s="22"/>
      <c r="AJ5061" s="23" t="n">
        <v>0.7</v>
      </c>
      <c r="AK5061" s="24" t="n">
        <v>100000</v>
      </c>
      <c r="AL5061" s="23" t="n">
        <v>0.8</v>
      </c>
      <c r="AM5061" s="24" t="n">
        <v>25000</v>
      </c>
      <c r="AN5061" s="23" t="n">
        <v>0.9</v>
      </c>
      <c r="AO5061" s="24" t="n">
        <v>10000</v>
      </c>
      <c r="AP5061" s="25" t="n">
        <f aca="false">IF(AB5061&lt;AJ5061,AK5061,IF(AB5061&lt;AL5061,AM5061,IF(AB5061&lt;=AN5061,AO5061,0)))</f>
        <v>0</v>
      </c>
    </row>
    <row r="5062" customFormat="false" ht="15.65" hidden="false" customHeight="false" outlineLevel="0" collapsed="false">
      <c r="A5062" s="11" t="n">
        <f aca="false">A5061+1</f>
        <v>4886</v>
      </c>
      <c r="B5062" s="12" t="s">
        <v>42</v>
      </c>
      <c r="C5062" s="12" t="s">
        <v>43</v>
      </c>
      <c r="D5062" s="12" t="s">
        <v>5423</v>
      </c>
      <c r="E5062" s="12" t="s">
        <v>5423</v>
      </c>
      <c r="F5062" s="12" t="s">
        <v>5424</v>
      </c>
      <c r="G5062" s="13" t="s">
        <v>47</v>
      </c>
      <c r="H5062" s="12" t="s">
        <v>55</v>
      </c>
      <c r="I5062" s="12"/>
      <c r="J5062" s="14"/>
      <c r="K5062" s="15"/>
      <c r="L5062" s="14" t="s">
        <v>49</v>
      </c>
      <c r="M5062" s="16" t="n">
        <v>1</v>
      </c>
      <c r="N5062" s="16" t="n">
        <v>1</v>
      </c>
      <c r="O5062" s="17" t="n">
        <v>100000</v>
      </c>
      <c r="P5062" s="17" t="n">
        <v>100000</v>
      </c>
      <c r="Q5062" s="18" t="n">
        <v>12600</v>
      </c>
      <c r="R5062" s="19" t="n">
        <f aca="false">IF(H5062="F",1,0)</f>
        <v>0</v>
      </c>
      <c r="S5062" s="19" t="n">
        <f aca="false">IF(H5062="M",1,0)</f>
        <v>1</v>
      </c>
      <c r="T5062" s="11" t="s">
        <v>5435</v>
      </c>
      <c r="U5062" s="11" t="s">
        <v>51</v>
      </c>
      <c r="V5062" s="24" t="n">
        <f aca="false">_xlfn.xlookup(D5062,'WRSI Fusion'!$H$4:$H$354,'WRSI Fusion'!$AI$4:$AI$354)</f>
        <v>72.9856478248962</v>
      </c>
      <c r="W5062" s="16" t="n">
        <f aca="false">_xlfn.xlookup(D5062,'WRSI Maïs'!$H$4:$H$346,'WRSI Maïs'!$AG$4:$AG$346)</f>
        <v>79.215693263368</v>
      </c>
      <c r="X5062" s="16" t="n">
        <f aca="false">_xlfn.xlookup(D5062,'WRSI Mil'!$H$5:$H$355,'WRSI Mil'!$AG$5:$AG$355)</f>
        <v>80.9998530511947</v>
      </c>
      <c r="Y5062" s="16" t="n">
        <f aca="false">_xlfn.xlookup(D5062,'WRSI Sorgho'!$H$4:$H$354,'WRSI Sorgho'!$AI$4:$AI$354)</f>
        <v>72.7395958845853</v>
      </c>
      <c r="Z5062" s="16" t="n">
        <f aca="false">Y5062</f>
        <v>72.7395958845853</v>
      </c>
      <c r="AA5062" s="16" t="n">
        <f aca="false">_xlfn.xlookup(D5062,'WRSI Sorgho'!$H$4:$H$354,'WRSI Sorgho'!$AJ$4:$AJ$354)</f>
        <v>67.8876228906364</v>
      </c>
      <c r="AB5062" s="21" t="n">
        <f aca="false">AA5062/Z5062</f>
        <v>0.93329667377246</v>
      </c>
      <c r="AC5062" s="11"/>
      <c r="AD5062" s="11"/>
      <c r="AE5062" s="11"/>
      <c r="AF5062" s="22" t="n">
        <v>2023</v>
      </c>
      <c r="AG5062" s="22" t="s">
        <v>52</v>
      </c>
      <c r="AH5062" s="22" t="s">
        <v>53</v>
      </c>
      <c r="AI5062" s="22"/>
      <c r="AJ5062" s="23" t="n">
        <v>0.7</v>
      </c>
      <c r="AK5062" s="24" t="n">
        <v>100000</v>
      </c>
      <c r="AL5062" s="23" t="n">
        <v>0.8</v>
      </c>
      <c r="AM5062" s="24" t="n">
        <v>25000</v>
      </c>
      <c r="AN5062" s="23" t="n">
        <v>0.9</v>
      </c>
      <c r="AO5062" s="24" t="n">
        <v>10000</v>
      </c>
      <c r="AP5062" s="25" t="n">
        <f aca="false">IF(AB5062&lt;AJ5062,AK5062,IF(AB5062&lt;AL5062,AM5062,IF(AB5062&lt;=AN5062,AO5062,0)))</f>
        <v>0</v>
      </c>
    </row>
    <row r="5063" customFormat="false" ht="15.65" hidden="false" customHeight="false" outlineLevel="0" collapsed="false">
      <c r="A5063" s="11" t="n">
        <f aca="false">A5062+1</f>
        <v>4887</v>
      </c>
      <c r="B5063" s="12" t="s">
        <v>42</v>
      </c>
      <c r="C5063" s="12" t="s">
        <v>43</v>
      </c>
      <c r="D5063" s="12" t="s">
        <v>5423</v>
      </c>
      <c r="E5063" s="12" t="s">
        <v>5423</v>
      </c>
      <c r="F5063" s="12" t="s">
        <v>5424</v>
      </c>
      <c r="G5063" s="13" t="s">
        <v>47</v>
      </c>
      <c r="H5063" s="12" t="s">
        <v>55</v>
      </c>
      <c r="I5063" s="12"/>
      <c r="J5063" s="14"/>
      <c r="K5063" s="15"/>
      <c r="L5063" s="14" t="s">
        <v>49</v>
      </c>
      <c r="M5063" s="16" t="n">
        <v>1</v>
      </c>
      <c r="N5063" s="16" t="n">
        <v>1</v>
      </c>
      <c r="O5063" s="17" t="n">
        <v>100000</v>
      </c>
      <c r="P5063" s="17" t="n">
        <v>100000</v>
      </c>
      <c r="Q5063" s="18" t="n">
        <v>12600</v>
      </c>
      <c r="R5063" s="19" t="n">
        <f aca="false">IF(H5063="F",1,0)</f>
        <v>0</v>
      </c>
      <c r="S5063" s="19" t="n">
        <f aca="false">IF(H5063="M",1,0)</f>
        <v>1</v>
      </c>
      <c r="T5063" s="11" t="s">
        <v>5436</v>
      </c>
      <c r="U5063" s="11" t="s">
        <v>51</v>
      </c>
      <c r="V5063" s="24" t="n">
        <f aca="false">_xlfn.xlookup(D5063,'WRSI Fusion'!$H$4:$H$354,'WRSI Fusion'!$AI$4:$AI$354)</f>
        <v>72.9856478248962</v>
      </c>
      <c r="W5063" s="16" t="n">
        <f aca="false">_xlfn.xlookup(D5063,'WRSI Maïs'!$H$4:$H$346,'WRSI Maïs'!$AG$4:$AG$346)</f>
        <v>79.215693263368</v>
      </c>
      <c r="X5063" s="16" t="n">
        <f aca="false">_xlfn.xlookup(D5063,'WRSI Mil'!$H$5:$H$355,'WRSI Mil'!$AG$5:$AG$355)</f>
        <v>80.9998530511947</v>
      </c>
      <c r="Y5063" s="16" t="n">
        <f aca="false">_xlfn.xlookup(D5063,'WRSI Sorgho'!$H$4:$H$354,'WRSI Sorgho'!$AI$4:$AI$354)</f>
        <v>72.7395958845853</v>
      </c>
      <c r="Z5063" s="16" t="n">
        <f aca="false">Y5063</f>
        <v>72.7395958845853</v>
      </c>
      <c r="AA5063" s="16" t="n">
        <f aca="false">_xlfn.xlookup(D5063,'WRSI Sorgho'!$H$4:$H$354,'WRSI Sorgho'!$AJ$4:$AJ$354)</f>
        <v>67.8876228906364</v>
      </c>
      <c r="AB5063" s="21" t="n">
        <f aca="false">AA5063/Z5063</f>
        <v>0.93329667377246</v>
      </c>
      <c r="AC5063" s="11"/>
      <c r="AD5063" s="11"/>
      <c r="AE5063" s="11"/>
      <c r="AF5063" s="22" t="n">
        <v>2023</v>
      </c>
      <c r="AG5063" s="22" t="s">
        <v>52</v>
      </c>
      <c r="AH5063" s="22" t="s">
        <v>53</v>
      </c>
      <c r="AI5063" s="22"/>
      <c r="AJ5063" s="23" t="n">
        <v>0.7</v>
      </c>
      <c r="AK5063" s="24" t="n">
        <v>100000</v>
      </c>
      <c r="AL5063" s="23" t="n">
        <v>0.8</v>
      </c>
      <c r="AM5063" s="24" t="n">
        <v>25000</v>
      </c>
      <c r="AN5063" s="23" t="n">
        <v>0.9</v>
      </c>
      <c r="AO5063" s="24" t="n">
        <v>10000</v>
      </c>
      <c r="AP5063" s="25" t="n">
        <f aca="false">IF(AB5063&lt;AJ5063,AK5063,IF(AB5063&lt;AL5063,AM5063,IF(AB5063&lt;=AN5063,AO5063,0)))</f>
        <v>0</v>
      </c>
    </row>
    <row r="5064" customFormat="false" ht="15.65" hidden="false" customHeight="false" outlineLevel="0" collapsed="false">
      <c r="A5064" s="11" t="n">
        <f aca="false">A5063+1</f>
        <v>4888</v>
      </c>
      <c r="B5064" s="12" t="s">
        <v>42</v>
      </c>
      <c r="C5064" s="12" t="s">
        <v>43</v>
      </c>
      <c r="D5064" s="12" t="s">
        <v>5423</v>
      </c>
      <c r="E5064" s="12" t="s">
        <v>5423</v>
      </c>
      <c r="F5064" s="12" t="s">
        <v>5424</v>
      </c>
      <c r="G5064" s="13" t="s">
        <v>47</v>
      </c>
      <c r="H5064" s="12" t="s">
        <v>55</v>
      </c>
      <c r="I5064" s="12"/>
      <c r="J5064" s="14"/>
      <c r="K5064" s="15"/>
      <c r="L5064" s="14" t="s">
        <v>49</v>
      </c>
      <c r="M5064" s="16" t="n">
        <v>1</v>
      </c>
      <c r="N5064" s="16" t="n">
        <v>1</v>
      </c>
      <c r="O5064" s="17" t="n">
        <v>100000</v>
      </c>
      <c r="P5064" s="17" t="n">
        <v>100000</v>
      </c>
      <c r="Q5064" s="18" t="n">
        <v>12600</v>
      </c>
      <c r="R5064" s="19" t="n">
        <f aca="false">IF(H5064="F",1,0)</f>
        <v>0</v>
      </c>
      <c r="S5064" s="19" t="n">
        <f aca="false">IF(H5064="M",1,0)</f>
        <v>1</v>
      </c>
      <c r="T5064" s="11" t="s">
        <v>5437</v>
      </c>
      <c r="U5064" s="11" t="s">
        <v>51</v>
      </c>
      <c r="V5064" s="24" t="n">
        <f aca="false">_xlfn.xlookup(D5064,'WRSI Fusion'!$H$4:$H$354,'WRSI Fusion'!$AI$4:$AI$354)</f>
        <v>72.9856478248962</v>
      </c>
      <c r="W5064" s="16" t="n">
        <f aca="false">_xlfn.xlookup(D5064,'WRSI Maïs'!$H$4:$H$346,'WRSI Maïs'!$AG$4:$AG$346)</f>
        <v>79.215693263368</v>
      </c>
      <c r="X5064" s="16" t="n">
        <f aca="false">_xlfn.xlookup(D5064,'WRSI Mil'!$H$5:$H$355,'WRSI Mil'!$AG$5:$AG$355)</f>
        <v>80.9998530511947</v>
      </c>
      <c r="Y5064" s="16" t="n">
        <f aca="false">_xlfn.xlookup(D5064,'WRSI Sorgho'!$H$4:$H$354,'WRSI Sorgho'!$AI$4:$AI$354)</f>
        <v>72.7395958845853</v>
      </c>
      <c r="Z5064" s="16" t="n">
        <f aca="false">Y5064</f>
        <v>72.7395958845853</v>
      </c>
      <c r="AA5064" s="16" t="n">
        <f aca="false">_xlfn.xlookup(D5064,'WRSI Sorgho'!$H$4:$H$354,'WRSI Sorgho'!$AJ$4:$AJ$354)</f>
        <v>67.8876228906364</v>
      </c>
      <c r="AB5064" s="21" t="n">
        <f aca="false">AA5064/Z5064</f>
        <v>0.93329667377246</v>
      </c>
      <c r="AC5064" s="11"/>
      <c r="AD5064" s="11"/>
      <c r="AE5064" s="11"/>
      <c r="AF5064" s="22" t="n">
        <v>2023</v>
      </c>
      <c r="AG5064" s="22" t="s">
        <v>52</v>
      </c>
      <c r="AH5064" s="22" t="s">
        <v>53</v>
      </c>
      <c r="AI5064" s="22"/>
      <c r="AJ5064" s="23" t="n">
        <v>0.7</v>
      </c>
      <c r="AK5064" s="24" t="n">
        <v>100000</v>
      </c>
      <c r="AL5064" s="23" t="n">
        <v>0.8</v>
      </c>
      <c r="AM5064" s="24" t="n">
        <v>25000</v>
      </c>
      <c r="AN5064" s="23" t="n">
        <v>0.9</v>
      </c>
      <c r="AO5064" s="24" t="n">
        <v>10000</v>
      </c>
      <c r="AP5064" s="25" t="n">
        <f aca="false">IF(AB5064&lt;AJ5064,AK5064,IF(AB5064&lt;AL5064,AM5064,IF(AB5064&lt;=AN5064,AO5064,0)))</f>
        <v>0</v>
      </c>
    </row>
    <row r="5065" customFormat="false" ht="15.65" hidden="false" customHeight="false" outlineLevel="0" collapsed="false">
      <c r="A5065" s="11" t="n">
        <f aca="false">A5064+1</f>
        <v>4889</v>
      </c>
      <c r="B5065" s="12" t="s">
        <v>42</v>
      </c>
      <c r="C5065" s="12" t="s">
        <v>43</v>
      </c>
      <c r="D5065" s="12" t="s">
        <v>5423</v>
      </c>
      <c r="E5065" s="12" t="s">
        <v>5423</v>
      </c>
      <c r="F5065" s="12" t="s">
        <v>5424</v>
      </c>
      <c r="G5065" s="13" t="s">
        <v>47</v>
      </c>
      <c r="H5065" s="12" t="s">
        <v>48</v>
      </c>
      <c r="I5065" s="12"/>
      <c r="J5065" s="14"/>
      <c r="K5065" s="15"/>
      <c r="L5065" s="14" t="s">
        <v>49</v>
      </c>
      <c r="M5065" s="16" t="n">
        <v>1</v>
      </c>
      <c r="N5065" s="16" t="n">
        <v>1</v>
      </c>
      <c r="O5065" s="17" t="n">
        <v>100000</v>
      </c>
      <c r="P5065" s="17" t="n">
        <v>100000</v>
      </c>
      <c r="Q5065" s="18" t="n">
        <v>12600</v>
      </c>
      <c r="R5065" s="19" t="n">
        <f aca="false">IF(H5065="F",1,0)</f>
        <v>1</v>
      </c>
      <c r="S5065" s="19" t="n">
        <f aca="false">IF(H5065="M",1,0)</f>
        <v>0</v>
      </c>
      <c r="T5065" s="11" t="s">
        <v>5438</v>
      </c>
      <c r="U5065" s="11" t="s">
        <v>51</v>
      </c>
      <c r="V5065" s="24" t="n">
        <f aca="false">_xlfn.xlookup(D5065,'WRSI Fusion'!$H$4:$H$354,'WRSI Fusion'!$AI$4:$AI$354)</f>
        <v>72.9856478248962</v>
      </c>
      <c r="W5065" s="16" t="n">
        <f aca="false">_xlfn.xlookup(D5065,'WRSI Maïs'!$H$4:$H$346,'WRSI Maïs'!$AG$4:$AG$346)</f>
        <v>79.215693263368</v>
      </c>
      <c r="X5065" s="16" t="n">
        <f aca="false">_xlfn.xlookup(D5065,'WRSI Mil'!$H$5:$H$355,'WRSI Mil'!$AG$5:$AG$355)</f>
        <v>80.9998530511947</v>
      </c>
      <c r="Y5065" s="16" t="n">
        <f aca="false">_xlfn.xlookup(D5065,'WRSI Sorgho'!$H$4:$H$354,'WRSI Sorgho'!$AI$4:$AI$354)</f>
        <v>72.7395958845853</v>
      </c>
      <c r="Z5065" s="16" t="n">
        <f aca="false">Y5065</f>
        <v>72.7395958845853</v>
      </c>
      <c r="AA5065" s="16" t="n">
        <f aca="false">_xlfn.xlookup(D5065,'WRSI Sorgho'!$H$4:$H$354,'WRSI Sorgho'!$AJ$4:$AJ$354)</f>
        <v>67.8876228906364</v>
      </c>
      <c r="AB5065" s="21" t="n">
        <f aca="false">AA5065/Z5065</f>
        <v>0.93329667377246</v>
      </c>
      <c r="AC5065" s="11"/>
      <c r="AD5065" s="11"/>
      <c r="AE5065" s="11"/>
      <c r="AF5065" s="22" t="n">
        <v>2023</v>
      </c>
      <c r="AG5065" s="22" t="s">
        <v>52</v>
      </c>
      <c r="AH5065" s="22" t="s">
        <v>53</v>
      </c>
      <c r="AI5065" s="22"/>
      <c r="AJ5065" s="23" t="n">
        <v>0.7</v>
      </c>
      <c r="AK5065" s="24" t="n">
        <v>100000</v>
      </c>
      <c r="AL5065" s="23" t="n">
        <v>0.8</v>
      </c>
      <c r="AM5065" s="24" t="n">
        <v>25000</v>
      </c>
      <c r="AN5065" s="23" t="n">
        <v>0.9</v>
      </c>
      <c r="AO5065" s="24" t="n">
        <v>10000</v>
      </c>
      <c r="AP5065" s="25" t="n">
        <f aca="false">IF(AB5065&lt;AJ5065,AK5065,IF(AB5065&lt;AL5065,AM5065,IF(AB5065&lt;=AN5065,AO5065,0)))</f>
        <v>0</v>
      </c>
    </row>
    <row r="5066" customFormat="false" ht="15.65" hidden="false" customHeight="false" outlineLevel="0" collapsed="false">
      <c r="A5066" s="11" t="n">
        <f aca="false">A5065+1</f>
        <v>4890</v>
      </c>
      <c r="B5066" s="12" t="s">
        <v>42</v>
      </c>
      <c r="C5066" s="12" t="s">
        <v>43</v>
      </c>
      <c r="D5066" s="12" t="s">
        <v>5423</v>
      </c>
      <c r="E5066" s="12" t="s">
        <v>5423</v>
      </c>
      <c r="F5066" s="12" t="s">
        <v>5424</v>
      </c>
      <c r="G5066" s="13" t="s">
        <v>47</v>
      </c>
      <c r="H5066" s="12" t="s">
        <v>55</v>
      </c>
      <c r="I5066" s="12"/>
      <c r="J5066" s="14"/>
      <c r="K5066" s="15"/>
      <c r="L5066" s="14" t="s">
        <v>49</v>
      </c>
      <c r="M5066" s="16" t="n">
        <v>1</v>
      </c>
      <c r="N5066" s="16" t="n">
        <v>1</v>
      </c>
      <c r="O5066" s="17" t="n">
        <v>100000</v>
      </c>
      <c r="P5066" s="17" t="n">
        <v>100000</v>
      </c>
      <c r="Q5066" s="18" t="n">
        <v>12600</v>
      </c>
      <c r="R5066" s="19" t="n">
        <f aca="false">IF(H5066="F",1,0)</f>
        <v>0</v>
      </c>
      <c r="S5066" s="19" t="n">
        <f aca="false">IF(H5066="M",1,0)</f>
        <v>1</v>
      </c>
      <c r="T5066" s="11" t="s">
        <v>5439</v>
      </c>
      <c r="U5066" s="11" t="s">
        <v>51</v>
      </c>
      <c r="V5066" s="24" t="n">
        <f aca="false">_xlfn.xlookup(D5066,'WRSI Fusion'!$H$4:$H$354,'WRSI Fusion'!$AI$4:$AI$354)</f>
        <v>72.9856478248962</v>
      </c>
      <c r="W5066" s="16" t="n">
        <f aca="false">_xlfn.xlookup(D5066,'WRSI Maïs'!$H$4:$H$346,'WRSI Maïs'!$AG$4:$AG$346)</f>
        <v>79.215693263368</v>
      </c>
      <c r="X5066" s="16" t="n">
        <f aca="false">_xlfn.xlookup(D5066,'WRSI Mil'!$H$5:$H$355,'WRSI Mil'!$AG$5:$AG$355)</f>
        <v>80.9998530511947</v>
      </c>
      <c r="Y5066" s="16" t="n">
        <f aca="false">_xlfn.xlookup(D5066,'WRSI Sorgho'!$H$4:$H$354,'WRSI Sorgho'!$AI$4:$AI$354)</f>
        <v>72.7395958845853</v>
      </c>
      <c r="Z5066" s="16" t="n">
        <f aca="false">Y5066</f>
        <v>72.7395958845853</v>
      </c>
      <c r="AA5066" s="16" t="n">
        <f aca="false">_xlfn.xlookup(D5066,'WRSI Sorgho'!$H$4:$H$354,'WRSI Sorgho'!$AJ$4:$AJ$354)</f>
        <v>67.8876228906364</v>
      </c>
      <c r="AB5066" s="21" t="n">
        <f aca="false">AA5066/Z5066</f>
        <v>0.93329667377246</v>
      </c>
      <c r="AC5066" s="11"/>
      <c r="AD5066" s="11"/>
      <c r="AE5066" s="11"/>
      <c r="AF5066" s="22" t="n">
        <v>2023</v>
      </c>
      <c r="AG5066" s="22" t="s">
        <v>52</v>
      </c>
      <c r="AH5066" s="22" t="s">
        <v>53</v>
      </c>
      <c r="AI5066" s="22"/>
      <c r="AJ5066" s="23" t="n">
        <v>0.7</v>
      </c>
      <c r="AK5066" s="24" t="n">
        <v>100000</v>
      </c>
      <c r="AL5066" s="23" t="n">
        <v>0.8</v>
      </c>
      <c r="AM5066" s="24" t="n">
        <v>25000</v>
      </c>
      <c r="AN5066" s="23" t="n">
        <v>0.9</v>
      </c>
      <c r="AO5066" s="24" t="n">
        <v>10000</v>
      </c>
      <c r="AP5066" s="25" t="n">
        <f aca="false">IF(AB5066&lt;AJ5066,AK5066,IF(AB5066&lt;AL5066,AM5066,IF(AB5066&lt;=AN5066,AO5066,0)))</f>
        <v>0</v>
      </c>
    </row>
    <row r="5067" customFormat="false" ht="15.65" hidden="false" customHeight="false" outlineLevel="0" collapsed="false">
      <c r="A5067" s="11" t="n">
        <f aca="false">A5066+1</f>
        <v>4891</v>
      </c>
      <c r="B5067" s="12" t="s">
        <v>42</v>
      </c>
      <c r="C5067" s="12" t="s">
        <v>43</v>
      </c>
      <c r="D5067" s="12" t="s">
        <v>5423</v>
      </c>
      <c r="E5067" s="12" t="s">
        <v>5423</v>
      </c>
      <c r="F5067" s="12" t="s">
        <v>5424</v>
      </c>
      <c r="G5067" s="13" t="s">
        <v>47</v>
      </c>
      <c r="H5067" s="12" t="s">
        <v>48</v>
      </c>
      <c r="I5067" s="12"/>
      <c r="J5067" s="14"/>
      <c r="K5067" s="15"/>
      <c r="L5067" s="14" t="s">
        <v>49</v>
      </c>
      <c r="M5067" s="16" t="n">
        <v>1</v>
      </c>
      <c r="N5067" s="16" t="n">
        <v>1</v>
      </c>
      <c r="O5067" s="17" t="n">
        <v>100000</v>
      </c>
      <c r="P5067" s="17" t="n">
        <v>100000</v>
      </c>
      <c r="Q5067" s="18" t="n">
        <v>12600</v>
      </c>
      <c r="R5067" s="19" t="n">
        <f aca="false">IF(H5067="F",1,0)</f>
        <v>1</v>
      </c>
      <c r="S5067" s="19" t="n">
        <f aca="false">IF(H5067="M",1,0)</f>
        <v>0</v>
      </c>
      <c r="T5067" s="11" t="s">
        <v>5440</v>
      </c>
      <c r="U5067" s="11" t="s">
        <v>51</v>
      </c>
      <c r="V5067" s="24" t="n">
        <f aca="false">_xlfn.xlookup(D5067,'WRSI Fusion'!$H$4:$H$354,'WRSI Fusion'!$AI$4:$AI$354)</f>
        <v>72.9856478248962</v>
      </c>
      <c r="W5067" s="16" t="n">
        <f aca="false">_xlfn.xlookup(D5067,'WRSI Maïs'!$H$4:$H$346,'WRSI Maïs'!$AG$4:$AG$346)</f>
        <v>79.215693263368</v>
      </c>
      <c r="X5067" s="16" t="n">
        <f aca="false">_xlfn.xlookup(D5067,'WRSI Mil'!$H$5:$H$355,'WRSI Mil'!$AG$5:$AG$355)</f>
        <v>80.9998530511947</v>
      </c>
      <c r="Y5067" s="16" t="n">
        <f aca="false">_xlfn.xlookup(D5067,'WRSI Sorgho'!$H$4:$H$354,'WRSI Sorgho'!$AI$4:$AI$354)</f>
        <v>72.7395958845853</v>
      </c>
      <c r="Z5067" s="16" t="n">
        <f aca="false">Y5067</f>
        <v>72.7395958845853</v>
      </c>
      <c r="AA5067" s="16" t="n">
        <f aca="false">_xlfn.xlookup(D5067,'WRSI Sorgho'!$H$4:$H$354,'WRSI Sorgho'!$AJ$4:$AJ$354)</f>
        <v>67.8876228906364</v>
      </c>
      <c r="AB5067" s="21" t="n">
        <f aca="false">AA5067/Z5067</f>
        <v>0.93329667377246</v>
      </c>
      <c r="AC5067" s="11"/>
      <c r="AD5067" s="11"/>
      <c r="AE5067" s="11"/>
      <c r="AF5067" s="22" t="n">
        <v>2023</v>
      </c>
      <c r="AG5067" s="22" t="s">
        <v>52</v>
      </c>
      <c r="AH5067" s="22" t="s">
        <v>53</v>
      </c>
      <c r="AI5067" s="22"/>
      <c r="AJ5067" s="23" t="n">
        <v>0.7</v>
      </c>
      <c r="AK5067" s="24" t="n">
        <v>100000</v>
      </c>
      <c r="AL5067" s="23" t="n">
        <v>0.8</v>
      </c>
      <c r="AM5067" s="24" t="n">
        <v>25000</v>
      </c>
      <c r="AN5067" s="23" t="n">
        <v>0.9</v>
      </c>
      <c r="AO5067" s="24" t="n">
        <v>10000</v>
      </c>
      <c r="AP5067" s="25" t="n">
        <f aca="false">IF(AB5067&lt;AJ5067,AK5067,IF(AB5067&lt;AL5067,AM5067,IF(AB5067&lt;=AN5067,AO5067,0)))</f>
        <v>0</v>
      </c>
    </row>
    <row r="5068" customFormat="false" ht="15.65" hidden="false" customHeight="false" outlineLevel="0" collapsed="false">
      <c r="A5068" s="11" t="n">
        <f aca="false">A5067+1</f>
        <v>4892</v>
      </c>
      <c r="B5068" s="12" t="s">
        <v>42</v>
      </c>
      <c r="C5068" s="12" t="s">
        <v>43</v>
      </c>
      <c r="D5068" s="12" t="s">
        <v>5423</v>
      </c>
      <c r="E5068" s="12" t="s">
        <v>5423</v>
      </c>
      <c r="F5068" s="12" t="s">
        <v>5424</v>
      </c>
      <c r="G5068" s="13" t="s">
        <v>47</v>
      </c>
      <c r="H5068" s="12" t="s">
        <v>55</v>
      </c>
      <c r="I5068" s="12"/>
      <c r="J5068" s="14"/>
      <c r="K5068" s="15"/>
      <c r="L5068" s="14" t="s">
        <v>49</v>
      </c>
      <c r="M5068" s="16" t="n">
        <v>1</v>
      </c>
      <c r="N5068" s="16" t="n">
        <v>1</v>
      </c>
      <c r="O5068" s="17" t="n">
        <v>100000</v>
      </c>
      <c r="P5068" s="17" t="n">
        <v>100000</v>
      </c>
      <c r="Q5068" s="18" t="n">
        <v>12600</v>
      </c>
      <c r="R5068" s="19" t="n">
        <f aca="false">IF(H5068="F",1,0)</f>
        <v>0</v>
      </c>
      <c r="S5068" s="19" t="n">
        <f aca="false">IF(H5068="M",1,0)</f>
        <v>1</v>
      </c>
      <c r="T5068" s="11" t="s">
        <v>5441</v>
      </c>
      <c r="U5068" s="11" t="s">
        <v>51</v>
      </c>
      <c r="V5068" s="24" t="n">
        <f aca="false">_xlfn.xlookup(D5068,'WRSI Fusion'!$H$4:$H$354,'WRSI Fusion'!$AI$4:$AI$354)</f>
        <v>72.9856478248962</v>
      </c>
      <c r="W5068" s="16" t="n">
        <f aca="false">_xlfn.xlookup(D5068,'WRSI Maïs'!$H$4:$H$346,'WRSI Maïs'!$AG$4:$AG$346)</f>
        <v>79.215693263368</v>
      </c>
      <c r="X5068" s="16" t="n">
        <f aca="false">_xlfn.xlookup(D5068,'WRSI Mil'!$H$5:$H$355,'WRSI Mil'!$AG$5:$AG$355)</f>
        <v>80.9998530511947</v>
      </c>
      <c r="Y5068" s="16" t="n">
        <f aca="false">_xlfn.xlookup(D5068,'WRSI Sorgho'!$H$4:$H$354,'WRSI Sorgho'!$AI$4:$AI$354)</f>
        <v>72.7395958845853</v>
      </c>
      <c r="Z5068" s="16" t="n">
        <f aca="false">Y5068</f>
        <v>72.7395958845853</v>
      </c>
      <c r="AA5068" s="16" t="n">
        <f aca="false">_xlfn.xlookup(D5068,'WRSI Sorgho'!$H$4:$H$354,'WRSI Sorgho'!$AJ$4:$AJ$354)</f>
        <v>67.8876228906364</v>
      </c>
      <c r="AB5068" s="21" t="n">
        <f aca="false">AA5068/Z5068</f>
        <v>0.93329667377246</v>
      </c>
      <c r="AC5068" s="11"/>
      <c r="AD5068" s="11"/>
      <c r="AE5068" s="11"/>
      <c r="AF5068" s="22" t="n">
        <v>2023</v>
      </c>
      <c r="AG5068" s="22" t="s">
        <v>52</v>
      </c>
      <c r="AH5068" s="22" t="s">
        <v>53</v>
      </c>
      <c r="AI5068" s="22"/>
      <c r="AJ5068" s="23" t="n">
        <v>0.7</v>
      </c>
      <c r="AK5068" s="24" t="n">
        <v>100000</v>
      </c>
      <c r="AL5068" s="23" t="n">
        <v>0.8</v>
      </c>
      <c r="AM5068" s="24" t="n">
        <v>25000</v>
      </c>
      <c r="AN5068" s="23" t="n">
        <v>0.9</v>
      </c>
      <c r="AO5068" s="24" t="n">
        <v>10000</v>
      </c>
      <c r="AP5068" s="25" t="n">
        <f aca="false">IF(AB5068&lt;AJ5068,AK5068,IF(AB5068&lt;AL5068,AM5068,IF(AB5068&lt;=AN5068,AO5068,0)))</f>
        <v>0</v>
      </c>
    </row>
    <row r="5069" customFormat="false" ht="15.65" hidden="false" customHeight="false" outlineLevel="0" collapsed="false">
      <c r="A5069" s="11" t="n">
        <f aca="false">A5068+1</f>
        <v>4893</v>
      </c>
      <c r="B5069" s="12" t="s">
        <v>42</v>
      </c>
      <c r="C5069" s="12" t="s">
        <v>43</v>
      </c>
      <c r="D5069" s="12" t="s">
        <v>5423</v>
      </c>
      <c r="E5069" s="12" t="s">
        <v>5423</v>
      </c>
      <c r="F5069" s="12" t="s">
        <v>5424</v>
      </c>
      <c r="G5069" s="13" t="s">
        <v>47</v>
      </c>
      <c r="H5069" s="12" t="s">
        <v>48</v>
      </c>
      <c r="I5069" s="12"/>
      <c r="J5069" s="14"/>
      <c r="K5069" s="15"/>
      <c r="L5069" s="14" t="s">
        <v>49</v>
      </c>
      <c r="M5069" s="16" t="n">
        <v>1</v>
      </c>
      <c r="N5069" s="16" t="n">
        <v>1</v>
      </c>
      <c r="O5069" s="17" t="n">
        <v>100000</v>
      </c>
      <c r="P5069" s="17" t="n">
        <v>100000</v>
      </c>
      <c r="Q5069" s="18" t="n">
        <v>12600</v>
      </c>
      <c r="R5069" s="19" t="n">
        <f aca="false">IF(H5069="F",1,0)</f>
        <v>1</v>
      </c>
      <c r="S5069" s="19" t="n">
        <f aca="false">IF(H5069="M",1,0)</f>
        <v>0</v>
      </c>
      <c r="T5069" s="11" t="s">
        <v>5442</v>
      </c>
      <c r="U5069" s="11" t="s">
        <v>51</v>
      </c>
      <c r="V5069" s="24" t="n">
        <f aca="false">_xlfn.xlookup(D5069,'WRSI Fusion'!$H$4:$H$354,'WRSI Fusion'!$AI$4:$AI$354)</f>
        <v>72.9856478248962</v>
      </c>
      <c r="W5069" s="16" t="n">
        <f aca="false">_xlfn.xlookup(D5069,'WRSI Maïs'!$H$4:$H$346,'WRSI Maïs'!$AG$4:$AG$346)</f>
        <v>79.215693263368</v>
      </c>
      <c r="X5069" s="16" t="n">
        <f aca="false">_xlfn.xlookup(D5069,'WRSI Mil'!$H$5:$H$355,'WRSI Mil'!$AG$5:$AG$355)</f>
        <v>80.9998530511947</v>
      </c>
      <c r="Y5069" s="16" t="n">
        <f aca="false">_xlfn.xlookup(D5069,'WRSI Sorgho'!$H$4:$H$354,'WRSI Sorgho'!$AI$4:$AI$354)</f>
        <v>72.7395958845853</v>
      </c>
      <c r="Z5069" s="16" t="n">
        <f aca="false">Y5069</f>
        <v>72.7395958845853</v>
      </c>
      <c r="AA5069" s="16" t="n">
        <f aca="false">_xlfn.xlookup(D5069,'WRSI Sorgho'!$H$4:$H$354,'WRSI Sorgho'!$AJ$4:$AJ$354)</f>
        <v>67.8876228906364</v>
      </c>
      <c r="AB5069" s="21" t="n">
        <f aca="false">AA5069/Z5069</f>
        <v>0.93329667377246</v>
      </c>
      <c r="AC5069" s="11"/>
      <c r="AD5069" s="11"/>
      <c r="AE5069" s="11"/>
      <c r="AF5069" s="22" t="n">
        <v>2023</v>
      </c>
      <c r="AG5069" s="22" t="s">
        <v>52</v>
      </c>
      <c r="AH5069" s="22" t="s">
        <v>53</v>
      </c>
      <c r="AI5069" s="22"/>
      <c r="AJ5069" s="23" t="n">
        <v>0.7</v>
      </c>
      <c r="AK5069" s="24" t="n">
        <v>100000</v>
      </c>
      <c r="AL5069" s="23" t="n">
        <v>0.8</v>
      </c>
      <c r="AM5069" s="24" t="n">
        <v>25000</v>
      </c>
      <c r="AN5069" s="23" t="n">
        <v>0.9</v>
      </c>
      <c r="AO5069" s="24" t="n">
        <v>10000</v>
      </c>
      <c r="AP5069" s="25" t="n">
        <f aca="false">IF(AB5069&lt;AJ5069,AK5069,IF(AB5069&lt;AL5069,AM5069,IF(AB5069&lt;=AN5069,AO5069,0)))</f>
        <v>0</v>
      </c>
    </row>
    <row r="5070" customFormat="false" ht="15.65" hidden="false" customHeight="false" outlineLevel="0" collapsed="false">
      <c r="A5070" s="11" t="n">
        <f aca="false">A5069+1</f>
        <v>4894</v>
      </c>
      <c r="B5070" s="12" t="s">
        <v>42</v>
      </c>
      <c r="C5070" s="12" t="s">
        <v>43</v>
      </c>
      <c r="D5070" s="12" t="s">
        <v>5423</v>
      </c>
      <c r="E5070" s="12" t="s">
        <v>5423</v>
      </c>
      <c r="F5070" s="12" t="s">
        <v>5424</v>
      </c>
      <c r="G5070" s="13" t="s">
        <v>47</v>
      </c>
      <c r="H5070" s="12" t="s">
        <v>48</v>
      </c>
      <c r="I5070" s="12"/>
      <c r="J5070" s="14"/>
      <c r="K5070" s="15"/>
      <c r="L5070" s="14" t="s">
        <v>49</v>
      </c>
      <c r="M5070" s="16" t="n">
        <v>1</v>
      </c>
      <c r="N5070" s="16" t="n">
        <v>1</v>
      </c>
      <c r="O5070" s="17" t="n">
        <v>100000</v>
      </c>
      <c r="P5070" s="17" t="n">
        <v>100000</v>
      </c>
      <c r="Q5070" s="18" t="n">
        <v>12600</v>
      </c>
      <c r="R5070" s="19" t="n">
        <f aca="false">IF(H5070="F",1,0)</f>
        <v>1</v>
      </c>
      <c r="S5070" s="19" t="n">
        <f aca="false">IF(H5070="M",1,0)</f>
        <v>0</v>
      </c>
      <c r="T5070" s="11" t="s">
        <v>5443</v>
      </c>
      <c r="U5070" s="11" t="s">
        <v>51</v>
      </c>
      <c r="V5070" s="24" t="n">
        <f aca="false">_xlfn.xlookup(D5070,'WRSI Fusion'!$H$4:$H$354,'WRSI Fusion'!$AI$4:$AI$354)</f>
        <v>72.9856478248962</v>
      </c>
      <c r="W5070" s="16" t="n">
        <f aca="false">_xlfn.xlookup(D5070,'WRSI Maïs'!$H$4:$H$346,'WRSI Maïs'!$AG$4:$AG$346)</f>
        <v>79.215693263368</v>
      </c>
      <c r="X5070" s="16" t="n">
        <f aca="false">_xlfn.xlookup(D5070,'WRSI Mil'!$H$5:$H$355,'WRSI Mil'!$AG$5:$AG$355)</f>
        <v>80.9998530511947</v>
      </c>
      <c r="Y5070" s="16" t="n">
        <f aca="false">_xlfn.xlookup(D5070,'WRSI Sorgho'!$H$4:$H$354,'WRSI Sorgho'!$AI$4:$AI$354)</f>
        <v>72.7395958845853</v>
      </c>
      <c r="Z5070" s="16" t="n">
        <f aca="false">Y5070</f>
        <v>72.7395958845853</v>
      </c>
      <c r="AA5070" s="16" t="n">
        <f aca="false">_xlfn.xlookup(D5070,'WRSI Sorgho'!$H$4:$H$354,'WRSI Sorgho'!$AJ$4:$AJ$354)</f>
        <v>67.8876228906364</v>
      </c>
      <c r="AB5070" s="21" t="n">
        <f aca="false">AA5070/Z5070</f>
        <v>0.93329667377246</v>
      </c>
      <c r="AC5070" s="11"/>
      <c r="AD5070" s="11"/>
      <c r="AE5070" s="11"/>
      <c r="AF5070" s="22" t="n">
        <v>2023</v>
      </c>
      <c r="AG5070" s="22" t="s">
        <v>52</v>
      </c>
      <c r="AH5070" s="22" t="s">
        <v>53</v>
      </c>
      <c r="AI5070" s="22"/>
      <c r="AJ5070" s="23" t="n">
        <v>0.7</v>
      </c>
      <c r="AK5070" s="24" t="n">
        <v>100000</v>
      </c>
      <c r="AL5070" s="23" t="n">
        <v>0.8</v>
      </c>
      <c r="AM5070" s="24" t="n">
        <v>25000</v>
      </c>
      <c r="AN5070" s="23" t="n">
        <v>0.9</v>
      </c>
      <c r="AO5070" s="24" t="n">
        <v>10000</v>
      </c>
      <c r="AP5070" s="25" t="n">
        <f aca="false">IF(AB5070&lt;AJ5070,AK5070,IF(AB5070&lt;AL5070,AM5070,IF(AB5070&lt;=AN5070,AO5070,0)))</f>
        <v>0</v>
      </c>
    </row>
    <row r="5071" customFormat="false" ht="15.65" hidden="false" customHeight="false" outlineLevel="0" collapsed="false">
      <c r="A5071" s="11" t="n">
        <f aca="false">A5070+1</f>
        <v>4895</v>
      </c>
      <c r="B5071" s="12" t="s">
        <v>42</v>
      </c>
      <c r="C5071" s="12" t="s">
        <v>43</v>
      </c>
      <c r="D5071" s="12" t="s">
        <v>5423</v>
      </c>
      <c r="E5071" s="12" t="s">
        <v>5423</v>
      </c>
      <c r="F5071" s="12" t="s">
        <v>5424</v>
      </c>
      <c r="G5071" s="13" t="s">
        <v>47</v>
      </c>
      <c r="H5071" s="12" t="s">
        <v>48</v>
      </c>
      <c r="I5071" s="12"/>
      <c r="J5071" s="14"/>
      <c r="K5071" s="15"/>
      <c r="L5071" s="14" t="s">
        <v>49</v>
      </c>
      <c r="M5071" s="16" t="n">
        <v>1</v>
      </c>
      <c r="N5071" s="16" t="n">
        <v>1</v>
      </c>
      <c r="O5071" s="17" t="n">
        <v>100000</v>
      </c>
      <c r="P5071" s="17" t="n">
        <v>100000</v>
      </c>
      <c r="Q5071" s="18" t="n">
        <v>12600</v>
      </c>
      <c r="R5071" s="19" t="n">
        <f aca="false">IF(H5071="F",1,0)</f>
        <v>1</v>
      </c>
      <c r="S5071" s="19" t="n">
        <f aca="false">IF(H5071="M",1,0)</f>
        <v>0</v>
      </c>
      <c r="T5071" s="11" t="s">
        <v>5444</v>
      </c>
      <c r="U5071" s="11" t="s">
        <v>51</v>
      </c>
      <c r="V5071" s="24" t="n">
        <f aca="false">_xlfn.xlookup(D5071,'WRSI Fusion'!$H$4:$H$354,'WRSI Fusion'!$AI$4:$AI$354)</f>
        <v>72.9856478248962</v>
      </c>
      <c r="W5071" s="16" t="n">
        <f aca="false">_xlfn.xlookup(D5071,'WRSI Maïs'!$H$4:$H$346,'WRSI Maïs'!$AG$4:$AG$346)</f>
        <v>79.215693263368</v>
      </c>
      <c r="X5071" s="16" t="n">
        <f aca="false">_xlfn.xlookup(D5071,'WRSI Mil'!$H$5:$H$355,'WRSI Mil'!$AG$5:$AG$355)</f>
        <v>80.9998530511947</v>
      </c>
      <c r="Y5071" s="16" t="n">
        <f aca="false">_xlfn.xlookup(D5071,'WRSI Sorgho'!$H$4:$H$354,'WRSI Sorgho'!$AI$4:$AI$354)</f>
        <v>72.7395958845853</v>
      </c>
      <c r="Z5071" s="16" t="n">
        <f aca="false">Y5071</f>
        <v>72.7395958845853</v>
      </c>
      <c r="AA5071" s="16" t="n">
        <f aca="false">_xlfn.xlookup(D5071,'WRSI Sorgho'!$H$4:$H$354,'WRSI Sorgho'!$AJ$4:$AJ$354)</f>
        <v>67.8876228906364</v>
      </c>
      <c r="AB5071" s="21" t="n">
        <f aca="false">AA5071/Z5071</f>
        <v>0.93329667377246</v>
      </c>
      <c r="AC5071" s="11"/>
      <c r="AD5071" s="11"/>
      <c r="AE5071" s="11"/>
      <c r="AF5071" s="22" t="n">
        <v>2023</v>
      </c>
      <c r="AG5071" s="22" t="s">
        <v>52</v>
      </c>
      <c r="AH5071" s="22" t="s">
        <v>53</v>
      </c>
      <c r="AI5071" s="22"/>
      <c r="AJ5071" s="23" t="n">
        <v>0.7</v>
      </c>
      <c r="AK5071" s="24" t="n">
        <v>100000</v>
      </c>
      <c r="AL5071" s="23" t="n">
        <v>0.8</v>
      </c>
      <c r="AM5071" s="24" t="n">
        <v>25000</v>
      </c>
      <c r="AN5071" s="23" t="n">
        <v>0.9</v>
      </c>
      <c r="AO5071" s="24" t="n">
        <v>10000</v>
      </c>
      <c r="AP5071" s="25" t="n">
        <f aca="false">IF(AB5071&lt;AJ5071,AK5071,IF(AB5071&lt;AL5071,AM5071,IF(AB5071&lt;=AN5071,AO5071,0)))</f>
        <v>0</v>
      </c>
    </row>
    <row r="5072" customFormat="false" ht="15.65" hidden="false" customHeight="false" outlineLevel="0" collapsed="false">
      <c r="A5072" s="11" t="n">
        <f aca="false">A5071+1</f>
        <v>4896</v>
      </c>
      <c r="B5072" s="12" t="s">
        <v>42</v>
      </c>
      <c r="C5072" s="12" t="s">
        <v>43</v>
      </c>
      <c r="D5072" s="12" t="s">
        <v>5423</v>
      </c>
      <c r="E5072" s="12" t="s">
        <v>5423</v>
      </c>
      <c r="F5072" s="12" t="s">
        <v>5424</v>
      </c>
      <c r="G5072" s="13" t="s">
        <v>47</v>
      </c>
      <c r="H5072" s="12" t="s">
        <v>48</v>
      </c>
      <c r="I5072" s="12"/>
      <c r="J5072" s="14"/>
      <c r="K5072" s="15"/>
      <c r="L5072" s="14" t="s">
        <v>49</v>
      </c>
      <c r="M5072" s="16" t="n">
        <v>1</v>
      </c>
      <c r="N5072" s="16" t="n">
        <v>1</v>
      </c>
      <c r="O5072" s="17" t="n">
        <v>100000</v>
      </c>
      <c r="P5072" s="17" t="n">
        <v>100000</v>
      </c>
      <c r="Q5072" s="18" t="n">
        <v>12600</v>
      </c>
      <c r="R5072" s="19" t="n">
        <f aca="false">IF(H5072="F",1,0)</f>
        <v>1</v>
      </c>
      <c r="S5072" s="19" t="n">
        <f aca="false">IF(H5072="M",1,0)</f>
        <v>0</v>
      </c>
      <c r="T5072" s="11" t="s">
        <v>5445</v>
      </c>
      <c r="U5072" s="11" t="s">
        <v>51</v>
      </c>
      <c r="V5072" s="24" t="n">
        <f aca="false">_xlfn.xlookup(D5072,'WRSI Fusion'!$H$4:$H$354,'WRSI Fusion'!$AI$4:$AI$354)</f>
        <v>72.9856478248962</v>
      </c>
      <c r="W5072" s="16" t="n">
        <f aca="false">_xlfn.xlookup(D5072,'WRSI Maïs'!$H$4:$H$346,'WRSI Maïs'!$AG$4:$AG$346)</f>
        <v>79.215693263368</v>
      </c>
      <c r="X5072" s="16" t="n">
        <f aca="false">_xlfn.xlookup(D5072,'WRSI Mil'!$H$5:$H$355,'WRSI Mil'!$AG$5:$AG$355)</f>
        <v>80.9998530511947</v>
      </c>
      <c r="Y5072" s="16" t="n">
        <f aca="false">_xlfn.xlookup(D5072,'WRSI Sorgho'!$H$4:$H$354,'WRSI Sorgho'!$AI$4:$AI$354)</f>
        <v>72.7395958845853</v>
      </c>
      <c r="Z5072" s="16" t="n">
        <f aca="false">Y5072</f>
        <v>72.7395958845853</v>
      </c>
      <c r="AA5072" s="16" t="n">
        <f aca="false">_xlfn.xlookup(D5072,'WRSI Sorgho'!$H$4:$H$354,'WRSI Sorgho'!$AJ$4:$AJ$354)</f>
        <v>67.8876228906364</v>
      </c>
      <c r="AB5072" s="21" t="n">
        <f aca="false">AA5072/Z5072</f>
        <v>0.93329667377246</v>
      </c>
      <c r="AC5072" s="11"/>
      <c r="AD5072" s="11"/>
      <c r="AE5072" s="11"/>
      <c r="AF5072" s="22" t="n">
        <v>2023</v>
      </c>
      <c r="AG5072" s="22" t="s">
        <v>52</v>
      </c>
      <c r="AH5072" s="22" t="s">
        <v>53</v>
      </c>
      <c r="AI5072" s="22"/>
      <c r="AJ5072" s="23" t="n">
        <v>0.7</v>
      </c>
      <c r="AK5072" s="24" t="n">
        <v>100000</v>
      </c>
      <c r="AL5072" s="23" t="n">
        <v>0.8</v>
      </c>
      <c r="AM5072" s="24" t="n">
        <v>25000</v>
      </c>
      <c r="AN5072" s="23" t="n">
        <v>0.9</v>
      </c>
      <c r="AO5072" s="24" t="n">
        <v>10000</v>
      </c>
      <c r="AP5072" s="25" t="n">
        <f aca="false">IF(AB5072&lt;AJ5072,AK5072,IF(AB5072&lt;AL5072,AM5072,IF(AB5072&lt;=AN5072,AO5072,0)))</f>
        <v>0</v>
      </c>
    </row>
    <row r="5073" customFormat="false" ht="15.65" hidden="false" customHeight="false" outlineLevel="0" collapsed="false">
      <c r="A5073" s="11" t="n">
        <f aca="false">A5072+1</f>
        <v>4897</v>
      </c>
      <c r="B5073" s="12" t="s">
        <v>42</v>
      </c>
      <c r="C5073" s="12" t="s">
        <v>43</v>
      </c>
      <c r="D5073" s="12" t="s">
        <v>5423</v>
      </c>
      <c r="E5073" s="12" t="s">
        <v>5423</v>
      </c>
      <c r="F5073" s="12" t="s">
        <v>5424</v>
      </c>
      <c r="G5073" s="13" t="s">
        <v>47</v>
      </c>
      <c r="H5073" s="12" t="s">
        <v>48</v>
      </c>
      <c r="I5073" s="12"/>
      <c r="J5073" s="14"/>
      <c r="K5073" s="15"/>
      <c r="L5073" s="14" t="s">
        <v>49</v>
      </c>
      <c r="M5073" s="16" t="n">
        <v>1</v>
      </c>
      <c r="N5073" s="16" t="n">
        <v>1</v>
      </c>
      <c r="O5073" s="17" t="n">
        <v>100000</v>
      </c>
      <c r="P5073" s="17" t="n">
        <v>100000</v>
      </c>
      <c r="Q5073" s="18" t="n">
        <v>12600</v>
      </c>
      <c r="R5073" s="19" t="n">
        <f aca="false">IF(H5073="F",1,0)</f>
        <v>1</v>
      </c>
      <c r="S5073" s="19" t="n">
        <f aca="false">IF(H5073="M",1,0)</f>
        <v>0</v>
      </c>
      <c r="T5073" s="11" t="s">
        <v>5446</v>
      </c>
      <c r="U5073" s="11" t="s">
        <v>51</v>
      </c>
      <c r="V5073" s="24" t="n">
        <f aca="false">_xlfn.xlookup(D5073,'WRSI Fusion'!$H$4:$H$354,'WRSI Fusion'!$AI$4:$AI$354)</f>
        <v>72.9856478248962</v>
      </c>
      <c r="W5073" s="16" t="n">
        <f aca="false">_xlfn.xlookup(D5073,'WRSI Maïs'!$H$4:$H$346,'WRSI Maïs'!$AG$4:$AG$346)</f>
        <v>79.215693263368</v>
      </c>
      <c r="X5073" s="16" t="n">
        <f aca="false">_xlfn.xlookup(D5073,'WRSI Mil'!$H$5:$H$355,'WRSI Mil'!$AG$5:$AG$355)</f>
        <v>80.9998530511947</v>
      </c>
      <c r="Y5073" s="16" t="n">
        <f aca="false">_xlfn.xlookup(D5073,'WRSI Sorgho'!$H$4:$H$354,'WRSI Sorgho'!$AI$4:$AI$354)</f>
        <v>72.7395958845853</v>
      </c>
      <c r="Z5073" s="16" t="n">
        <f aca="false">Y5073</f>
        <v>72.7395958845853</v>
      </c>
      <c r="AA5073" s="16" t="n">
        <f aca="false">_xlfn.xlookup(D5073,'WRSI Sorgho'!$H$4:$H$354,'WRSI Sorgho'!$AJ$4:$AJ$354)</f>
        <v>67.8876228906364</v>
      </c>
      <c r="AB5073" s="21" t="n">
        <f aca="false">AA5073/Z5073</f>
        <v>0.93329667377246</v>
      </c>
      <c r="AC5073" s="11"/>
      <c r="AD5073" s="11"/>
      <c r="AE5073" s="11"/>
      <c r="AF5073" s="22" t="n">
        <v>2023</v>
      </c>
      <c r="AG5073" s="22" t="s">
        <v>52</v>
      </c>
      <c r="AH5073" s="22" t="s">
        <v>53</v>
      </c>
      <c r="AI5073" s="22"/>
      <c r="AJ5073" s="23" t="n">
        <v>0.7</v>
      </c>
      <c r="AK5073" s="24" t="n">
        <v>100000</v>
      </c>
      <c r="AL5073" s="23" t="n">
        <v>0.8</v>
      </c>
      <c r="AM5073" s="24" t="n">
        <v>25000</v>
      </c>
      <c r="AN5073" s="23" t="n">
        <v>0.9</v>
      </c>
      <c r="AO5073" s="24" t="n">
        <v>10000</v>
      </c>
      <c r="AP5073" s="25" t="n">
        <f aca="false">IF(AB5073&lt;AJ5073,AK5073,IF(AB5073&lt;AL5073,AM5073,IF(AB5073&lt;=AN5073,AO5073,0)))</f>
        <v>0</v>
      </c>
    </row>
    <row r="5074" customFormat="false" ht="15.65" hidden="false" customHeight="false" outlineLevel="0" collapsed="false">
      <c r="A5074" s="11" t="n">
        <f aca="false">A5073+1</f>
        <v>4898</v>
      </c>
      <c r="B5074" s="12" t="s">
        <v>42</v>
      </c>
      <c r="C5074" s="12" t="s">
        <v>43</v>
      </c>
      <c r="D5074" s="12" t="s">
        <v>5423</v>
      </c>
      <c r="E5074" s="12" t="s">
        <v>5423</v>
      </c>
      <c r="F5074" s="12" t="s">
        <v>5424</v>
      </c>
      <c r="G5074" s="13" t="s">
        <v>47</v>
      </c>
      <c r="H5074" s="12" t="s">
        <v>48</v>
      </c>
      <c r="I5074" s="12"/>
      <c r="J5074" s="14"/>
      <c r="K5074" s="15"/>
      <c r="L5074" s="14" t="s">
        <v>49</v>
      </c>
      <c r="M5074" s="16" t="n">
        <v>1</v>
      </c>
      <c r="N5074" s="16" t="n">
        <v>1</v>
      </c>
      <c r="O5074" s="17" t="n">
        <v>100000</v>
      </c>
      <c r="P5074" s="17" t="n">
        <v>100000</v>
      </c>
      <c r="Q5074" s="18" t="n">
        <v>12600</v>
      </c>
      <c r="R5074" s="19" t="n">
        <f aca="false">IF(H5074="F",1,0)</f>
        <v>1</v>
      </c>
      <c r="S5074" s="19" t="n">
        <f aca="false">IF(H5074="M",1,0)</f>
        <v>0</v>
      </c>
      <c r="T5074" s="11" t="s">
        <v>5447</v>
      </c>
      <c r="U5074" s="11" t="s">
        <v>51</v>
      </c>
      <c r="V5074" s="24" t="n">
        <f aca="false">_xlfn.xlookup(D5074,'WRSI Fusion'!$H$4:$H$354,'WRSI Fusion'!$AI$4:$AI$354)</f>
        <v>72.9856478248962</v>
      </c>
      <c r="W5074" s="16" t="n">
        <f aca="false">_xlfn.xlookup(D5074,'WRSI Maïs'!$H$4:$H$346,'WRSI Maïs'!$AG$4:$AG$346)</f>
        <v>79.215693263368</v>
      </c>
      <c r="X5074" s="16" t="n">
        <f aca="false">_xlfn.xlookup(D5074,'WRSI Mil'!$H$5:$H$355,'WRSI Mil'!$AG$5:$AG$355)</f>
        <v>80.9998530511947</v>
      </c>
      <c r="Y5074" s="16" t="n">
        <f aca="false">_xlfn.xlookup(D5074,'WRSI Sorgho'!$H$4:$H$354,'WRSI Sorgho'!$AI$4:$AI$354)</f>
        <v>72.7395958845853</v>
      </c>
      <c r="Z5074" s="16" t="n">
        <f aca="false">Y5074</f>
        <v>72.7395958845853</v>
      </c>
      <c r="AA5074" s="16" t="n">
        <f aca="false">_xlfn.xlookup(D5074,'WRSI Sorgho'!$H$4:$H$354,'WRSI Sorgho'!$AJ$4:$AJ$354)</f>
        <v>67.8876228906364</v>
      </c>
      <c r="AB5074" s="21" t="n">
        <f aca="false">AA5074/Z5074</f>
        <v>0.93329667377246</v>
      </c>
      <c r="AC5074" s="11"/>
      <c r="AD5074" s="11"/>
      <c r="AE5074" s="11"/>
      <c r="AF5074" s="22" t="n">
        <v>2023</v>
      </c>
      <c r="AG5074" s="22" t="s">
        <v>52</v>
      </c>
      <c r="AH5074" s="22" t="s">
        <v>53</v>
      </c>
      <c r="AI5074" s="22"/>
      <c r="AJ5074" s="23" t="n">
        <v>0.7</v>
      </c>
      <c r="AK5074" s="24" t="n">
        <v>100000</v>
      </c>
      <c r="AL5074" s="23" t="n">
        <v>0.8</v>
      </c>
      <c r="AM5074" s="24" t="n">
        <v>25000</v>
      </c>
      <c r="AN5074" s="23" t="n">
        <v>0.9</v>
      </c>
      <c r="AO5074" s="24" t="n">
        <v>10000</v>
      </c>
      <c r="AP5074" s="25" t="n">
        <f aca="false">IF(AB5074&lt;AJ5074,AK5074,IF(AB5074&lt;AL5074,AM5074,IF(AB5074&lt;=AN5074,AO5074,0)))</f>
        <v>0</v>
      </c>
    </row>
    <row r="5075" customFormat="false" ht="15.65" hidden="false" customHeight="false" outlineLevel="0" collapsed="false">
      <c r="A5075" s="11" t="n">
        <f aca="false">A5074+1</f>
        <v>4899</v>
      </c>
      <c r="B5075" s="12" t="s">
        <v>42</v>
      </c>
      <c r="C5075" s="12" t="s">
        <v>43</v>
      </c>
      <c r="D5075" s="12" t="s">
        <v>5423</v>
      </c>
      <c r="E5075" s="12" t="s">
        <v>5423</v>
      </c>
      <c r="F5075" s="12" t="s">
        <v>5424</v>
      </c>
      <c r="G5075" s="13" t="s">
        <v>47</v>
      </c>
      <c r="H5075" s="12" t="s">
        <v>48</v>
      </c>
      <c r="I5075" s="12"/>
      <c r="J5075" s="14"/>
      <c r="K5075" s="15"/>
      <c r="L5075" s="14" t="s">
        <v>49</v>
      </c>
      <c r="M5075" s="16" t="n">
        <v>1</v>
      </c>
      <c r="N5075" s="16" t="n">
        <v>1</v>
      </c>
      <c r="O5075" s="17" t="n">
        <v>100000</v>
      </c>
      <c r="P5075" s="17" t="n">
        <v>100000</v>
      </c>
      <c r="Q5075" s="18" t="n">
        <v>12600</v>
      </c>
      <c r="R5075" s="19" t="n">
        <f aca="false">IF(H5075="F",1,0)</f>
        <v>1</v>
      </c>
      <c r="S5075" s="19" t="n">
        <f aca="false">IF(H5075="M",1,0)</f>
        <v>0</v>
      </c>
      <c r="T5075" s="11" t="s">
        <v>5448</v>
      </c>
      <c r="U5075" s="11" t="s">
        <v>51</v>
      </c>
      <c r="V5075" s="24" t="n">
        <f aca="false">_xlfn.xlookup(D5075,'WRSI Fusion'!$H$4:$H$354,'WRSI Fusion'!$AI$4:$AI$354)</f>
        <v>72.9856478248962</v>
      </c>
      <c r="W5075" s="16" t="n">
        <f aca="false">_xlfn.xlookup(D5075,'WRSI Maïs'!$H$4:$H$346,'WRSI Maïs'!$AG$4:$AG$346)</f>
        <v>79.215693263368</v>
      </c>
      <c r="X5075" s="16" t="n">
        <f aca="false">_xlfn.xlookup(D5075,'WRSI Mil'!$H$5:$H$355,'WRSI Mil'!$AG$5:$AG$355)</f>
        <v>80.9998530511947</v>
      </c>
      <c r="Y5075" s="16" t="n">
        <f aca="false">_xlfn.xlookup(D5075,'WRSI Sorgho'!$H$4:$H$354,'WRSI Sorgho'!$AI$4:$AI$354)</f>
        <v>72.7395958845853</v>
      </c>
      <c r="Z5075" s="16" t="n">
        <f aca="false">Y5075</f>
        <v>72.7395958845853</v>
      </c>
      <c r="AA5075" s="16" t="n">
        <f aca="false">_xlfn.xlookup(D5075,'WRSI Sorgho'!$H$4:$H$354,'WRSI Sorgho'!$AJ$4:$AJ$354)</f>
        <v>67.8876228906364</v>
      </c>
      <c r="AB5075" s="21" t="n">
        <f aca="false">AA5075/Z5075</f>
        <v>0.93329667377246</v>
      </c>
      <c r="AC5075" s="11"/>
      <c r="AD5075" s="11"/>
      <c r="AE5075" s="11"/>
      <c r="AF5075" s="22" t="n">
        <v>2023</v>
      </c>
      <c r="AG5075" s="22" t="s">
        <v>52</v>
      </c>
      <c r="AH5075" s="22" t="s">
        <v>53</v>
      </c>
      <c r="AI5075" s="22"/>
      <c r="AJ5075" s="23" t="n">
        <v>0.7</v>
      </c>
      <c r="AK5075" s="24" t="n">
        <v>100000</v>
      </c>
      <c r="AL5075" s="23" t="n">
        <v>0.8</v>
      </c>
      <c r="AM5075" s="24" t="n">
        <v>25000</v>
      </c>
      <c r="AN5075" s="23" t="n">
        <v>0.9</v>
      </c>
      <c r="AO5075" s="24" t="n">
        <v>10000</v>
      </c>
      <c r="AP5075" s="25" t="n">
        <f aca="false">IF(AB5075&lt;AJ5075,AK5075,IF(AB5075&lt;AL5075,AM5075,IF(AB5075&lt;=AN5075,AO5075,0)))</f>
        <v>0</v>
      </c>
    </row>
    <row r="5076" customFormat="false" ht="15.65" hidden="false" customHeight="false" outlineLevel="0" collapsed="false">
      <c r="A5076" s="11" t="n">
        <f aca="false">A5075+1</f>
        <v>4900</v>
      </c>
      <c r="B5076" s="12" t="s">
        <v>42</v>
      </c>
      <c r="C5076" s="12" t="s">
        <v>43</v>
      </c>
      <c r="D5076" s="12" t="s">
        <v>5423</v>
      </c>
      <c r="E5076" s="12" t="s">
        <v>5423</v>
      </c>
      <c r="F5076" s="12" t="s">
        <v>5424</v>
      </c>
      <c r="G5076" s="13" t="s">
        <v>47</v>
      </c>
      <c r="H5076" s="12" t="s">
        <v>55</v>
      </c>
      <c r="I5076" s="12"/>
      <c r="J5076" s="14"/>
      <c r="K5076" s="15"/>
      <c r="L5076" s="14" t="s">
        <v>49</v>
      </c>
      <c r="M5076" s="16" t="n">
        <v>1</v>
      </c>
      <c r="N5076" s="16" t="n">
        <v>1</v>
      </c>
      <c r="O5076" s="17" t="n">
        <v>100000</v>
      </c>
      <c r="P5076" s="17" t="n">
        <v>100000</v>
      </c>
      <c r="Q5076" s="18" t="n">
        <v>12600</v>
      </c>
      <c r="R5076" s="19" t="n">
        <f aca="false">IF(H5076="F",1,0)</f>
        <v>0</v>
      </c>
      <c r="S5076" s="19" t="n">
        <f aca="false">IF(H5076="M",1,0)</f>
        <v>1</v>
      </c>
      <c r="T5076" s="11" t="s">
        <v>5449</v>
      </c>
      <c r="U5076" s="11" t="s">
        <v>51</v>
      </c>
      <c r="V5076" s="24" t="n">
        <f aca="false">_xlfn.xlookup(D5076,'WRSI Fusion'!$H$4:$H$354,'WRSI Fusion'!$AI$4:$AI$354)</f>
        <v>72.9856478248962</v>
      </c>
      <c r="W5076" s="16" t="n">
        <f aca="false">_xlfn.xlookup(D5076,'WRSI Maïs'!$H$4:$H$346,'WRSI Maïs'!$AG$4:$AG$346)</f>
        <v>79.215693263368</v>
      </c>
      <c r="X5076" s="16" t="n">
        <f aca="false">_xlfn.xlookup(D5076,'WRSI Mil'!$H$5:$H$355,'WRSI Mil'!$AG$5:$AG$355)</f>
        <v>80.9998530511947</v>
      </c>
      <c r="Y5076" s="16" t="n">
        <f aca="false">_xlfn.xlookup(D5076,'WRSI Sorgho'!$H$4:$H$354,'WRSI Sorgho'!$AI$4:$AI$354)</f>
        <v>72.7395958845853</v>
      </c>
      <c r="Z5076" s="16" t="n">
        <f aca="false">Y5076</f>
        <v>72.7395958845853</v>
      </c>
      <c r="AA5076" s="16" t="n">
        <f aca="false">_xlfn.xlookup(D5076,'WRSI Sorgho'!$H$4:$H$354,'WRSI Sorgho'!$AJ$4:$AJ$354)</f>
        <v>67.8876228906364</v>
      </c>
      <c r="AB5076" s="21" t="n">
        <f aca="false">AA5076/Z5076</f>
        <v>0.93329667377246</v>
      </c>
      <c r="AC5076" s="11"/>
      <c r="AD5076" s="11"/>
      <c r="AE5076" s="11"/>
      <c r="AF5076" s="22" t="n">
        <v>2023</v>
      </c>
      <c r="AG5076" s="22" t="s">
        <v>52</v>
      </c>
      <c r="AH5076" s="22" t="s">
        <v>53</v>
      </c>
      <c r="AI5076" s="22"/>
      <c r="AJ5076" s="23" t="n">
        <v>0.7</v>
      </c>
      <c r="AK5076" s="24" t="n">
        <v>100000</v>
      </c>
      <c r="AL5076" s="23" t="n">
        <v>0.8</v>
      </c>
      <c r="AM5076" s="24" t="n">
        <v>25000</v>
      </c>
      <c r="AN5076" s="23" t="n">
        <v>0.9</v>
      </c>
      <c r="AO5076" s="24" t="n">
        <v>10000</v>
      </c>
      <c r="AP5076" s="25" t="n">
        <f aca="false">IF(AB5076&lt;AJ5076,AK5076,IF(AB5076&lt;AL5076,AM5076,IF(AB5076&lt;=AN5076,AO5076,0)))</f>
        <v>0</v>
      </c>
    </row>
    <row r="5077" customFormat="false" ht="15.65" hidden="false" customHeight="false" outlineLevel="0" collapsed="false">
      <c r="A5077" s="11" t="n">
        <f aca="false">A5076+1</f>
        <v>4901</v>
      </c>
      <c r="B5077" s="12" t="s">
        <v>42</v>
      </c>
      <c r="C5077" s="12" t="s">
        <v>43</v>
      </c>
      <c r="D5077" s="12" t="s">
        <v>5423</v>
      </c>
      <c r="E5077" s="12" t="s">
        <v>5423</v>
      </c>
      <c r="F5077" s="12" t="s">
        <v>5424</v>
      </c>
      <c r="G5077" s="13" t="s">
        <v>47</v>
      </c>
      <c r="H5077" s="12" t="s">
        <v>48</v>
      </c>
      <c r="I5077" s="12"/>
      <c r="J5077" s="14"/>
      <c r="K5077" s="15"/>
      <c r="L5077" s="14" t="s">
        <v>49</v>
      </c>
      <c r="M5077" s="16" t="n">
        <v>1</v>
      </c>
      <c r="N5077" s="16" t="n">
        <v>1</v>
      </c>
      <c r="O5077" s="17" t="n">
        <v>100000</v>
      </c>
      <c r="P5077" s="17" t="n">
        <v>100000</v>
      </c>
      <c r="Q5077" s="18" t="n">
        <v>12600</v>
      </c>
      <c r="R5077" s="19" t="n">
        <f aca="false">IF(H5077="F",1,0)</f>
        <v>1</v>
      </c>
      <c r="S5077" s="19" t="n">
        <f aca="false">IF(H5077="M",1,0)</f>
        <v>0</v>
      </c>
      <c r="T5077" s="11" t="s">
        <v>5450</v>
      </c>
      <c r="U5077" s="11" t="s">
        <v>51</v>
      </c>
      <c r="V5077" s="24" t="n">
        <f aca="false">_xlfn.xlookup(D5077,'WRSI Fusion'!$H$4:$H$354,'WRSI Fusion'!$AI$4:$AI$354)</f>
        <v>72.9856478248962</v>
      </c>
      <c r="W5077" s="16" t="n">
        <f aca="false">_xlfn.xlookup(D5077,'WRSI Maïs'!$H$4:$H$346,'WRSI Maïs'!$AG$4:$AG$346)</f>
        <v>79.215693263368</v>
      </c>
      <c r="X5077" s="16" t="n">
        <f aca="false">_xlfn.xlookup(D5077,'WRSI Mil'!$H$5:$H$355,'WRSI Mil'!$AG$5:$AG$355)</f>
        <v>80.9998530511947</v>
      </c>
      <c r="Y5077" s="16" t="n">
        <f aca="false">_xlfn.xlookup(D5077,'WRSI Sorgho'!$H$4:$H$354,'WRSI Sorgho'!$AI$4:$AI$354)</f>
        <v>72.7395958845853</v>
      </c>
      <c r="Z5077" s="16" t="n">
        <f aca="false">Y5077</f>
        <v>72.7395958845853</v>
      </c>
      <c r="AA5077" s="16" t="n">
        <f aca="false">_xlfn.xlookup(D5077,'WRSI Sorgho'!$H$4:$H$354,'WRSI Sorgho'!$AJ$4:$AJ$354)</f>
        <v>67.8876228906364</v>
      </c>
      <c r="AB5077" s="21" t="n">
        <f aca="false">AA5077/Z5077</f>
        <v>0.93329667377246</v>
      </c>
      <c r="AC5077" s="11"/>
      <c r="AD5077" s="11"/>
      <c r="AE5077" s="11"/>
      <c r="AF5077" s="22" t="n">
        <v>2023</v>
      </c>
      <c r="AG5077" s="22" t="s">
        <v>52</v>
      </c>
      <c r="AH5077" s="22" t="s">
        <v>53</v>
      </c>
      <c r="AI5077" s="22"/>
      <c r="AJ5077" s="23" t="n">
        <v>0.7</v>
      </c>
      <c r="AK5077" s="24" t="n">
        <v>100000</v>
      </c>
      <c r="AL5077" s="23" t="n">
        <v>0.8</v>
      </c>
      <c r="AM5077" s="24" t="n">
        <v>25000</v>
      </c>
      <c r="AN5077" s="23" t="n">
        <v>0.9</v>
      </c>
      <c r="AO5077" s="24" t="n">
        <v>10000</v>
      </c>
      <c r="AP5077" s="25" t="n">
        <f aca="false">IF(AB5077&lt;AJ5077,AK5077,IF(AB5077&lt;AL5077,AM5077,IF(AB5077&lt;=AN5077,AO5077,0)))</f>
        <v>0</v>
      </c>
    </row>
    <row r="5078" customFormat="false" ht="15.65" hidden="false" customHeight="false" outlineLevel="0" collapsed="false">
      <c r="A5078" s="11" t="n">
        <f aca="false">A5077+1</f>
        <v>4902</v>
      </c>
      <c r="B5078" s="12" t="s">
        <v>42</v>
      </c>
      <c r="C5078" s="12" t="s">
        <v>43</v>
      </c>
      <c r="D5078" s="12" t="s">
        <v>5423</v>
      </c>
      <c r="E5078" s="12" t="s">
        <v>5423</v>
      </c>
      <c r="F5078" s="12" t="s">
        <v>5424</v>
      </c>
      <c r="G5078" s="13" t="s">
        <v>47</v>
      </c>
      <c r="H5078" s="12" t="s">
        <v>48</v>
      </c>
      <c r="I5078" s="12"/>
      <c r="J5078" s="14"/>
      <c r="K5078" s="15"/>
      <c r="L5078" s="14" t="s">
        <v>49</v>
      </c>
      <c r="M5078" s="16" t="n">
        <v>1</v>
      </c>
      <c r="N5078" s="16" t="n">
        <v>1</v>
      </c>
      <c r="O5078" s="17" t="n">
        <v>100000</v>
      </c>
      <c r="P5078" s="17" t="n">
        <v>100000</v>
      </c>
      <c r="Q5078" s="18" t="n">
        <v>12600</v>
      </c>
      <c r="R5078" s="19" t="n">
        <f aca="false">IF(H5078="F",1,0)</f>
        <v>1</v>
      </c>
      <c r="S5078" s="19" t="n">
        <f aca="false">IF(H5078="M",1,0)</f>
        <v>0</v>
      </c>
      <c r="T5078" s="11" t="s">
        <v>5451</v>
      </c>
      <c r="U5078" s="11" t="s">
        <v>51</v>
      </c>
      <c r="V5078" s="24" t="n">
        <f aca="false">_xlfn.xlookup(D5078,'WRSI Fusion'!$H$4:$H$354,'WRSI Fusion'!$AI$4:$AI$354)</f>
        <v>72.9856478248962</v>
      </c>
      <c r="W5078" s="16" t="n">
        <f aca="false">_xlfn.xlookup(D5078,'WRSI Maïs'!$H$4:$H$346,'WRSI Maïs'!$AG$4:$AG$346)</f>
        <v>79.215693263368</v>
      </c>
      <c r="X5078" s="16" t="n">
        <f aca="false">_xlfn.xlookup(D5078,'WRSI Mil'!$H$5:$H$355,'WRSI Mil'!$AG$5:$AG$355)</f>
        <v>80.9998530511947</v>
      </c>
      <c r="Y5078" s="16" t="n">
        <f aca="false">_xlfn.xlookup(D5078,'WRSI Sorgho'!$H$4:$H$354,'WRSI Sorgho'!$AI$4:$AI$354)</f>
        <v>72.7395958845853</v>
      </c>
      <c r="Z5078" s="16" t="n">
        <f aca="false">Y5078</f>
        <v>72.7395958845853</v>
      </c>
      <c r="AA5078" s="16" t="n">
        <f aca="false">_xlfn.xlookup(D5078,'WRSI Sorgho'!$H$4:$H$354,'WRSI Sorgho'!$AJ$4:$AJ$354)</f>
        <v>67.8876228906364</v>
      </c>
      <c r="AB5078" s="21" t="n">
        <f aca="false">AA5078/Z5078</f>
        <v>0.93329667377246</v>
      </c>
      <c r="AC5078" s="11"/>
      <c r="AD5078" s="11"/>
      <c r="AE5078" s="11"/>
      <c r="AF5078" s="22" t="n">
        <v>2023</v>
      </c>
      <c r="AG5078" s="22" t="s">
        <v>52</v>
      </c>
      <c r="AH5078" s="22" t="s">
        <v>53</v>
      </c>
      <c r="AI5078" s="22"/>
      <c r="AJ5078" s="23" t="n">
        <v>0.7</v>
      </c>
      <c r="AK5078" s="24" t="n">
        <v>100000</v>
      </c>
      <c r="AL5078" s="23" t="n">
        <v>0.8</v>
      </c>
      <c r="AM5078" s="24" t="n">
        <v>25000</v>
      </c>
      <c r="AN5078" s="23" t="n">
        <v>0.9</v>
      </c>
      <c r="AO5078" s="24" t="n">
        <v>10000</v>
      </c>
      <c r="AP5078" s="25" t="n">
        <f aca="false">IF(AB5078&lt;AJ5078,AK5078,IF(AB5078&lt;AL5078,AM5078,IF(AB5078&lt;=AN5078,AO5078,0)))</f>
        <v>0</v>
      </c>
    </row>
    <row r="5079" customFormat="false" ht="15.65" hidden="false" customHeight="false" outlineLevel="0" collapsed="false">
      <c r="A5079" s="11" t="n">
        <f aca="false">A5078+1</f>
        <v>4903</v>
      </c>
      <c r="B5079" s="12" t="s">
        <v>42</v>
      </c>
      <c r="C5079" s="12" t="s">
        <v>43</v>
      </c>
      <c r="D5079" s="12" t="s">
        <v>5423</v>
      </c>
      <c r="E5079" s="12" t="s">
        <v>5423</v>
      </c>
      <c r="F5079" s="12" t="s">
        <v>5424</v>
      </c>
      <c r="G5079" s="13" t="s">
        <v>47</v>
      </c>
      <c r="H5079" s="12" t="s">
        <v>48</v>
      </c>
      <c r="I5079" s="12"/>
      <c r="J5079" s="14"/>
      <c r="K5079" s="15"/>
      <c r="L5079" s="14" t="s">
        <v>49</v>
      </c>
      <c r="M5079" s="16" t="n">
        <v>1</v>
      </c>
      <c r="N5079" s="16" t="n">
        <v>1</v>
      </c>
      <c r="O5079" s="17" t="n">
        <v>100000</v>
      </c>
      <c r="P5079" s="17" t="n">
        <v>100000</v>
      </c>
      <c r="Q5079" s="18" t="n">
        <v>12600</v>
      </c>
      <c r="R5079" s="19" t="n">
        <f aca="false">IF(H5079="F",1,0)</f>
        <v>1</v>
      </c>
      <c r="S5079" s="19" t="n">
        <f aca="false">IF(H5079="M",1,0)</f>
        <v>0</v>
      </c>
      <c r="T5079" s="11" t="s">
        <v>5452</v>
      </c>
      <c r="U5079" s="11" t="s">
        <v>51</v>
      </c>
      <c r="V5079" s="24" t="n">
        <f aca="false">_xlfn.xlookup(D5079,'WRSI Fusion'!$H$4:$H$354,'WRSI Fusion'!$AI$4:$AI$354)</f>
        <v>72.9856478248962</v>
      </c>
      <c r="W5079" s="16" t="n">
        <f aca="false">_xlfn.xlookup(D5079,'WRSI Maïs'!$H$4:$H$346,'WRSI Maïs'!$AG$4:$AG$346)</f>
        <v>79.215693263368</v>
      </c>
      <c r="X5079" s="16" t="n">
        <f aca="false">_xlfn.xlookup(D5079,'WRSI Mil'!$H$5:$H$355,'WRSI Mil'!$AG$5:$AG$355)</f>
        <v>80.9998530511947</v>
      </c>
      <c r="Y5079" s="16" t="n">
        <f aca="false">_xlfn.xlookup(D5079,'WRSI Sorgho'!$H$4:$H$354,'WRSI Sorgho'!$AI$4:$AI$354)</f>
        <v>72.7395958845853</v>
      </c>
      <c r="Z5079" s="16" t="n">
        <f aca="false">Y5079</f>
        <v>72.7395958845853</v>
      </c>
      <c r="AA5079" s="16" t="n">
        <f aca="false">_xlfn.xlookup(D5079,'WRSI Sorgho'!$H$4:$H$354,'WRSI Sorgho'!$AJ$4:$AJ$354)</f>
        <v>67.8876228906364</v>
      </c>
      <c r="AB5079" s="21" t="n">
        <f aca="false">AA5079/Z5079</f>
        <v>0.93329667377246</v>
      </c>
      <c r="AC5079" s="11"/>
      <c r="AD5079" s="11"/>
      <c r="AE5079" s="11"/>
      <c r="AF5079" s="22" t="n">
        <v>2023</v>
      </c>
      <c r="AG5079" s="22" t="s">
        <v>52</v>
      </c>
      <c r="AH5079" s="22" t="s">
        <v>53</v>
      </c>
      <c r="AI5079" s="22"/>
      <c r="AJ5079" s="23" t="n">
        <v>0.7</v>
      </c>
      <c r="AK5079" s="24" t="n">
        <v>100000</v>
      </c>
      <c r="AL5079" s="23" t="n">
        <v>0.8</v>
      </c>
      <c r="AM5079" s="24" t="n">
        <v>25000</v>
      </c>
      <c r="AN5079" s="23" t="n">
        <v>0.9</v>
      </c>
      <c r="AO5079" s="24" t="n">
        <v>10000</v>
      </c>
      <c r="AP5079" s="25" t="n">
        <f aca="false">IF(AB5079&lt;AJ5079,AK5079,IF(AB5079&lt;AL5079,AM5079,IF(AB5079&lt;=AN5079,AO5079,0)))</f>
        <v>0</v>
      </c>
    </row>
    <row r="5080" customFormat="false" ht="15.65" hidden="false" customHeight="false" outlineLevel="0" collapsed="false">
      <c r="A5080" s="11" t="n">
        <f aca="false">A5079+1</f>
        <v>4904</v>
      </c>
      <c r="B5080" s="12" t="s">
        <v>42</v>
      </c>
      <c r="C5080" s="12" t="s">
        <v>43</v>
      </c>
      <c r="D5080" s="12" t="s">
        <v>5423</v>
      </c>
      <c r="E5080" s="12" t="s">
        <v>5423</v>
      </c>
      <c r="F5080" s="12" t="s">
        <v>5424</v>
      </c>
      <c r="G5080" s="13" t="s">
        <v>47</v>
      </c>
      <c r="H5080" s="12" t="s">
        <v>55</v>
      </c>
      <c r="I5080" s="12"/>
      <c r="J5080" s="14"/>
      <c r="K5080" s="15"/>
      <c r="L5080" s="14" t="s">
        <v>49</v>
      </c>
      <c r="M5080" s="16" t="n">
        <v>1</v>
      </c>
      <c r="N5080" s="16" t="n">
        <v>1</v>
      </c>
      <c r="O5080" s="17" t="n">
        <v>100000</v>
      </c>
      <c r="P5080" s="17" t="n">
        <v>100000</v>
      </c>
      <c r="Q5080" s="18" t="n">
        <v>12600</v>
      </c>
      <c r="R5080" s="19" t="n">
        <f aca="false">IF(H5080="F",1,0)</f>
        <v>0</v>
      </c>
      <c r="S5080" s="19" t="n">
        <f aca="false">IF(H5080="M",1,0)</f>
        <v>1</v>
      </c>
      <c r="T5080" s="11" t="s">
        <v>5453</v>
      </c>
      <c r="U5080" s="11" t="s">
        <v>51</v>
      </c>
      <c r="V5080" s="24" t="n">
        <f aca="false">_xlfn.xlookup(D5080,'WRSI Fusion'!$H$4:$H$354,'WRSI Fusion'!$AI$4:$AI$354)</f>
        <v>72.9856478248962</v>
      </c>
      <c r="W5080" s="16" t="n">
        <f aca="false">_xlfn.xlookup(D5080,'WRSI Maïs'!$H$4:$H$346,'WRSI Maïs'!$AG$4:$AG$346)</f>
        <v>79.215693263368</v>
      </c>
      <c r="X5080" s="16" t="n">
        <f aca="false">_xlfn.xlookup(D5080,'WRSI Mil'!$H$5:$H$355,'WRSI Mil'!$AG$5:$AG$355)</f>
        <v>80.9998530511947</v>
      </c>
      <c r="Y5080" s="16" t="n">
        <f aca="false">_xlfn.xlookup(D5080,'WRSI Sorgho'!$H$4:$H$354,'WRSI Sorgho'!$AI$4:$AI$354)</f>
        <v>72.7395958845853</v>
      </c>
      <c r="Z5080" s="16" t="n">
        <f aca="false">Y5080</f>
        <v>72.7395958845853</v>
      </c>
      <c r="AA5080" s="16" t="n">
        <f aca="false">_xlfn.xlookup(D5080,'WRSI Sorgho'!$H$4:$H$354,'WRSI Sorgho'!$AJ$4:$AJ$354)</f>
        <v>67.8876228906364</v>
      </c>
      <c r="AB5080" s="21" t="n">
        <f aca="false">AA5080/Z5080</f>
        <v>0.93329667377246</v>
      </c>
      <c r="AC5080" s="11"/>
      <c r="AD5080" s="11"/>
      <c r="AE5080" s="11"/>
      <c r="AF5080" s="22" t="n">
        <v>2023</v>
      </c>
      <c r="AG5080" s="22" t="s">
        <v>52</v>
      </c>
      <c r="AH5080" s="22" t="s">
        <v>53</v>
      </c>
      <c r="AI5080" s="22"/>
      <c r="AJ5080" s="23" t="n">
        <v>0.7</v>
      </c>
      <c r="AK5080" s="24" t="n">
        <v>100000</v>
      </c>
      <c r="AL5080" s="23" t="n">
        <v>0.8</v>
      </c>
      <c r="AM5080" s="24" t="n">
        <v>25000</v>
      </c>
      <c r="AN5080" s="23" t="n">
        <v>0.9</v>
      </c>
      <c r="AO5080" s="24" t="n">
        <v>10000</v>
      </c>
      <c r="AP5080" s="25" t="n">
        <f aca="false">IF(AB5080&lt;AJ5080,AK5080,IF(AB5080&lt;AL5080,AM5080,IF(AB5080&lt;=AN5080,AO5080,0)))</f>
        <v>0</v>
      </c>
    </row>
    <row r="5081" customFormat="false" ht="15.65" hidden="false" customHeight="false" outlineLevel="0" collapsed="false">
      <c r="A5081" s="11" t="n">
        <f aca="false">A5080+1</f>
        <v>4905</v>
      </c>
      <c r="B5081" s="12" t="s">
        <v>42</v>
      </c>
      <c r="C5081" s="12" t="s">
        <v>43</v>
      </c>
      <c r="D5081" s="12" t="s">
        <v>5423</v>
      </c>
      <c r="E5081" s="12" t="s">
        <v>5423</v>
      </c>
      <c r="F5081" s="12" t="s">
        <v>5424</v>
      </c>
      <c r="G5081" s="13" t="s">
        <v>47</v>
      </c>
      <c r="H5081" s="12" t="s">
        <v>55</v>
      </c>
      <c r="I5081" s="12"/>
      <c r="J5081" s="14"/>
      <c r="K5081" s="15"/>
      <c r="L5081" s="14" t="s">
        <v>49</v>
      </c>
      <c r="M5081" s="16" t="n">
        <v>1</v>
      </c>
      <c r="N5081" s="16" t="n">
        <v>1</v>
      </c>
      <c r="O5081" s="17" t="n">
        <v>100000</v>
      </c>
      <c r="P5081" s="17" t="n">
        <v>100000</v>
      </c>
      <c r="Q5081" s="18" t="n">
        <v>12600</v>
      </c>
      <c r="R5081" s="19" t="n">
        <f aca="false">IF(H5081="F",1,0)</f>
        <v>0</v>
      </c>
      <c r="S5081" s="19" t="n">
        <f aca="false">IF(H5081="M",1,0)</f>
        <v>1</v>
      </c>
      <c r="T5081" s="11" t="s">
        <v>5454</v>
      </c>
      <c r="U5081" s="11" t="s">
        <v>51</v>
      </c>
      <c r="V5081" s="24" t="n">
        <f aca="false">_xlfn.xlookup(D5081,'WRSI Fusion'!$H$4:$H$354,'WRSI Fusion'!$AI$4:$AI$354)</f>
        <v>72.9856478248962</v>
      </c>
      <c r="W5081" s="16" t="n">
        <f aca="false">_xlfn.xlookup(D5081,'WRSI Maïs'!$H$4:$H$346,'WRSI Maïs'!$AG$4:$AG$346)</f>
        <v>79.215693263368</v>
      </c>
      <c r="X5081" s="16" t="n">
        <f aca="false">_xlfn.xlookup(D5081,'WRSI Mil'!$H$5:$H$355,'WRSI Mil'!$AG$5:$AG$355)</f>
        <v>80.9998530511947</v>
      </c>
      <c r="Y5081" s="16" t="n">
        <f aca="false">_xlfn.xlookup(D5081,'WRSI Sorgho'!$H$4:$H$354,'WRSI Sorgho'!$AI$4:$AI$354)</f>
        <v>72.7395958845853</v>
      </c>
      <c r="Z5081" s="16" t="n">
        <f aca="false">Y5081</f>
        <v>72.7395958845853</v>
      </c>
      <c r="AA5081" s="16" t="n">
        <f aca="false">_xlfn.xlookup(D5081,'WRSI Sorgho'!$H$4:$H$354,'WRSI Sorgho'!$AJ$4:$AJ$354)</f>
        <v>67.8876228906364</v>
      </c>
      <c r="AB5081" s="21" t="n">
        <f aca="false">AA5081/Z5081</f>
        <v>0.93329667377246</v>
      </c>
      <c r="AC5081" s="11"/>
      <c r="AD5081" s="11"/>
      <c r="AE5081" s="11"/>
      <c r="AF5081" s="22" t="n">
        <v>2023</v>
      </c>
      <c r="AG5081" s="22" t="s">
        <v>52</v>
      </c>
      <c r="AH5081" s="22" t="s">
        <v>53</v>
      </c>
      <c r="AI5081" s="22"/>
      <c r="AJ5081" s="23" t="n">
        <v>0.7</v>
      </c>
      <c r="AK5081" s="24" t="n">
        <v>100000</v>
      </c>
      <c r="AL5081" s="23" t="n">
        <v>0.8</v>
      </c>
      <c r="AM5081" s="24" t="n">
        <v>25000</v>
      </c>
      <c r="AN5081" s="23" t="n">
        <v>0.9</v>
      </c>
      <c r="AO5081" s="24" t="n">
        <v>10000</v>
      </c>
      <c r="AP5081" s="25" t="n">
        <f aca="false">IF(AB5081&lt;AJ5081,AK5081,IF(AB5081&lt;AL5081,AM5081,IF(AB5081&lt;=AN5081,AO5081,0)))</f>
        <v>0</v>
      </c>
    </row>
    <row r="5082" customFormat="false" ht="15.65" hidden="false" customHeight="false" outlineLevel="0" collapsed="false">
      <c r="A5082" s="11" t="n">
        <f aca="false">A5081+1</f>
        <v>4906</v>
      </c>
      <c r="B5082" s="12" t="s">
        <v>42</v>
      </c>
      <c r="C5082" s="12" t="s">
        <v>43</v>
      </c>
      <c r="D5082" s="12" t="s">
        <v>5423</v>
      </c>
      <c r="E5082" s="12" t="s">
        <v>5423</v>
      </c>
      <c r="F5082" s="12" t="s">
        <v>5424</v>
      </c>
      <c r="G5082" s="13" t="s">
        <v>47</v>
      </c>
      <c r="H5082" s="12" t="s">
        <v>48</v>
      </c>
      <c r="I5082" s="12"/>
      <c r="J5082" s="14"/>
      <c r="K5082" s="15"/>
      <c r="L5082" s="14" t="s">
        <v>49</v>
      </c>
      <c r="M5082" s="16" t="n">
        <v>1</v>
      </c>
      <c r="N5082" s="16" t="n">
        <v>1</v>
      </c>
      <c r="O5082" s="17" t="n">
        <v>100000</v>
      </c>
      <c r="P5082" s="17" t="n">
        <v>100000</v>
      </c>
      <c r="Q5082" s="18" t="n">
        <v>12600</v>
      </c>
      <c r="R5082" s="19" t="n">
        <f aca="false">IF(H5082="F",1,0)</f>
        <v>1</v>
      </c>
      <c r="S5082" s="19" t="n">
        <f aca="false">IF(H5082="M",1,0)</f>
        <v>0</v>
      </c>
      <c r="T5082" s="11" t="s">
        <v>5455</v>
      </c>
      <c r="U5082" s="11" t="s">
        <v>51</v>
      </c>
      <c r="V5082" s="24" t="n">
        <f aca="false">_xlfn.xlookup(D5082,'WRSI Fusion'!$H$4:$H$354,'WRSI Fusion'!$AI$4:$AI$354)</f>
        <v>72.9856478248962</v>
      </c>
      <c r="W5082" s="16" t="n">
        <f aca="false">_xlfn.xlookup(D5082,'WRSI Maïs'!$H$4:$H$346,'WRSI Maïs'!$AG$4:$AG$346)</f>
        <v>79.215693263368</v>
      </c>
      <c r="X5082" s="16" t="n">
        <f aca="false">_xlfn.xlookup(D5082,'WRSI Mil'!$H$5:$H$355,'WRSI Mil'!$AG$5:$AG$355)</f>
        <v>80.9998530511947</v>
      </c>
      <c r="Y5082" s="16" t="n">
        <f aca="false">_xlfn.xlookup(D5082,'WRSI Sorgho'!$H$4:$H$354,'WRSI Sorgho'!$AI$4:$AI$354)</f>
        <v>72.7395958845853</v>
      </c>
      <c r="Z5082" s="16" t="n">
        <f aca="false">Y5082</f>
        <v>72.7395958845853</v>
      </c>
      <c r="AA5082" s="16" t="n">
        <f aca="false">_xlfn.xlookup(D5082,'WRSI Sorgho'!$H$4:$H$354,'WRSI Sorgho'!$AJ$4:$AJ$354)</f>
        <v>67.8876228906364</v>
      </c>
      <c r="AB5082" s="21" t="n">
        <f aca="false">AA5082/Z5082</f>
        <v>0.93329667377246</v>
      </c>
      <c r="AC5082" s="11"/>
      <c r="AD5082" s="11"/>
      <c r="AE5082" s="11"/>
      <c r="AF5082" s="22" t="n">
        <v>2023</v>
      </c>
      <c r="AG5082" s="22" t="s">
        <v>52</v>
      </c>
      <c r="AH5082" s="22" t="s">
        <v>53</v>
      </c>
      <c r="AI5082" s="22"/>
      <c r="AJ5082" s="23" t="n">
        <v>0.7</v>
      </c>
      <c r="AK5082" s="24" t="n">
        <v>100000</v>
      </c>
      <c r="AL5082" s="23" t="n">
        <v>0.8</v>
      </c>
      <c r="AM5082" s="24" t="n">
        <v>25000</v>
      </c>
      <c r="AN5082" s="23" t="n">
        <v>0.9</v>
      </c>
      <c r="AO5082" s="24" t="n">
        <v>10000</v>
      </c>
      <c r="AP5082" s="25" t="n">
        <f aca="false">IF(AB5082&lt;AJ5082,AK5082,IF(AB5082&lt;AL5082,AM5082,IF(AB5082&lt;=AN5082,AO5082,0)))</f>
        <v>0</v>
      </c>
    </row>
    <row r="5083" customFormat="false" ht="15.65" hidden="false" customHeight="false" outlineLevel="0" collapsed="false">
      <c r="A5083" s="11" t="n">
        <f aca="false">A5082+1</f>
        <v>4907</v>
      </c>
      <c r="B5083" s="12" t="s">
        <v>42</v>
      </c>
      <c r="C5083" s="12" t="s">
        <v>43</v>
      </c>
      <c r="D5083" s="12" t="s">
        <v>5423</v>
      </c>
      <c r="E5083" s="12" t="s">
        <v>5423</v>
      </c>
      <c r="F5083" s="12" t="s">
        <v>5424</v>
      </c>
      <c r="G5083" s="13" t="s">
        <v>47</v>
      </c>
      <c r="H5083" s="12" t="s">
        <v>48</v>
      </c>
      <c r="I5083" s="12"/>
      <c r="J5083" s="14"/>
      <c r="K5083" s="15"/>
      <c r="L5083" s="14" t="s">
        <v>49</v>
      </c>
      <c r="M5083" s="16" t="n">
        <v>1</v>
      </c>
      <c r="N5083" s="16" t="n">
        <v>1</v>
      </c>
      <c r="O5083" s="17" t="n">
        <v>100000</v>
      </c>
      <c r="P5083" s="17" t="n">
        <v>100000</v>
      </c>
      <c r="Q5083" s="18" t="n">
        <v>12600</v>
      </c>
      <c r="R5083" s="19" t="n">
        <f aca="false">IF(H5083="F",1,0)</f>
        <v>1</v>
      </c>
      <c r="S5083" s="19" t="n">
        <f aca="false">IF(H5083="M",1,0)</f>
        <v>0</v>
      </c>
      <c r="T5083" s="11" t="s">
        <v>5456</v>
      </c>
      <c r="U5083" s="11" t="s">
        <v>51</v>
      </c>
      <c r="V5083" s="24" t="n">
        <f aca="false">_xlfn.xlookup(D5083,'WRSI Fusion'!$H$4:$H$354,'WRSI Fusion'!$AI$4:$AI$354)</f>
        <v>72.9856478248962</v>
      </c>
      <c r="W5083" s="16" t="n">
        <f aca="false">_xlfn.xlookup(D5083,'WRSI Maïs'!$H$4:$H$346,'WRSI Maïs'!$AG$4:$AG$346)</f>
        <v>79.215693263368</v>
      </c>
      <c r="X5083" s="16" t="n">
        <f aca="false">_xlfn.xlookup(D5083,'WRSI Mil'!$H$5:$H$355,'WRSI Mil'!$AG$5:$AG$355)</f>
        <v>80.9998530511947</v>
      </c>
      <c r="Y5083" s="16" t="n">
        <f aca="false">_xlfn.xlookup(D5083,'WRSI Sorgho'!$H$4:$H$354,'WRSI Sorgho'!$AI$4:$AI$354)</f>
        <v>72.7395958845853</v>
      </c>
      <c r="Z5083" s="16" t="n">
        <f aca="false">Y5083</f>
        <v>72.7395958845853</v>
      </c>
      <c r="AA5083" s="16" t="n">
        <f aca="false">_xlfn.xlookup(D5083,'WRSI Sorgho'!$H$4:$H$354,'WRSI Sorgho'!$AJ$4:$AJ$354)</f>
        <v>67.8876228906364</v>
      </c>
      <c r="AB5083" s="21" t="n">
        <f aca="false">AA5083/Z5083</f>
        <v>0.93329667377246</v>
      </c>
      <c r="AC5083" s="11"/>
      <c r="AD5083" s="11"/>
      <c r="AE5083" s="11"/>
      <c r="AF5083" s="22" t="n">
        <v>2023</v>
      </c>
      <c r="AG5083" s="22" t="s">
        <v>52</v>
      </c>
      <c r="AH5083" s="22" t="s">
        <v>53</v>
      </c>
      <c r="AI5083" s="22"/>
      <c r="AJ5083" s="23" t="n">
        <v>0.7</v>
      </c>
      <c r="AK5083" s="24" t="n">
        <v>100000</v>
      </c>
      <c r="AL5083" s="23" t="n">
        <v>0.8</v>
      </c>
      <c r="AM5083" s="24" t="n">
        <v>25000</v>
      </c>
      <c r="AN5083" s="23" t="n">
        <v>0.9</v>
      </c>
      <c r="AO5083" s="24" t="n">
        <v>10000</v>
      </c>
      <c r="AP5083" s="25" t="n">
        <f aca="false">IF(AB5083&lt;AJ5083,AK5083,IF(AB5083&lt;AL5083,AM5083,IF(AB5083&lt;=AN5083,AO5083,0)))</f>
        <v>0</v>
      </c>
    </row>
    <row r="5084" customFormat="false" ht="15.65" hidden="false" customHeight="false" outlineLevel="0" collapsed="false">
      <c r="A5084" s="11" t="n">
        <f aca="false">A5083+1</f>
        <v>4908</v>
      </c>
      <c r="B5084" s="12" t="s">
        <v>42</v>
      </c>
      <c r="C5084" s="12" t="s">
        <v>43</v>
      </c>
      <c r="D5084" s="12" t="s">
        <v>5423</v>
      </c>
      <c r="E5084" s="12" t="s">
        <v>5423</v>
      </c>
      <c r="F5084" s="12" t="s">
        <v>5424</v>
      </c>
      <c r="G5084" s="13" t="s">
        <v>47</v>
      </c>
      <c r="H5084" s="12" t="s">
        <v>55</v>
      </c>
      <c r="I5084" s="12"/>
      <c r="J5084" s="14"/>
      <c r="K5084" s="15"/>
      <c r="L5084" s="14" t="s">
        <v>49</v>
      </c>
      <c r="M5084" s="16" t="n">
        <v>1</v>
      </c>
      <c r="N5084" s="16" t="n">
        <v>1</v>
      </c>
      <c r="O5084" s="17" t="n">
        <v>100000</v>
      </c>
      <c r="P5084" s="17" t="n">
        <v>100000</v>
      </c>
      <c r="Q5084" s="18" t="n">
        <v>12600</v>
      </c>
      <c r="R5084" s="19" t="n">
        <f aca="false">IF(H5084="F",1,0)</f>
        <v>0</v>
      </c>
      <c r="S5084" s="19" t="n">
        <f aca="false">IF(H5084="M",1,0)</f>
        <v>1</v>
      </c>
      <c r="T5084" s="11" t="s">
        <v>5457</v>
      </c>
      <c r="U5084" s="11" t="s">
        <v>51</v>
      </c>
      <c r="V5084" s="24" t="n">
        <f aca="false">_xlfn.xlookup(D5084,'WRSI Fusion'!$H$4:$H$354,'WRSI Fusion'!$AI$4:$AI$354)</f>
        <v>72.9856478248962</v>
      </c>
      <c r="W5084" s="16" t="n">
        <f aca="false">_xlfn.xlookup(D5084,'WRSI Maïs'!$H$4:$H$346,'WRSI Maïs'!$AG$4:$AG$346)</f>
        <v>79.215693263368</v>
      </c>
      <c r="X5084" s="16" t="n">
        <f aca="false">_xlfn.xlookup(D5084,'WRSI Mil'!$H$5:$H$355,'WRSI Mil'!$AG$5:$AG$355)</f>
        <v>80.9998530511947</v>
      </c>
      <c r="Y5084" s="16" t="n">
        <f aca="false">_xlfn.xlookup(D5084,'WRSI Sorgho'!$H$4:$H$354,'WRSI Sorgho'!$AI$4:$AI$354)</f>
        <v>72.7395958845853</v>
      </c>
      <c r="Z5084" s="16" t="n">
        <f aca="false">Y5084</f>
        <v>72.7395958845853</v>
      </c>
      <c r="AA5084" s="16" t="n">
        <f aca="false">_xlfn.xlookup(D5084,'WRSI Sorgho'!$H$4:$H$354,'WRSI Sorgho'!$AJ$4:$AJ$354)</f>
        <v>67.8876228906364</v>
      </c>
      <c r="AB5084" s="21" t="n">
        <f aca="false">AA5084/Z5084</f>
        <v>0.93329667377246</v>
      </c>
      <c r="AC5084" s="11"/>
      <c r="AD5084" s="11"/>
      <c r="AE5084" s="11"/>
      <c r="AF5084" s="22" t="n">
        <v>2023</v>
      </c>
      <c r="AG5084" s="22" t="s">
        <v>52</v>
      </c>
      <c r="AH5084" s="22" t="s">
        <v>53</v>
      </c>
      <c r="AI5084" s="22"/>
      <c r="AJ5084" s="23" t="n">
        <v>0.7</v>
      </c>
      <c r="AK5084" s="24" t="n">
        <v>100000</v>
      </c>
      <c r="AL5084" s="23" t="n">
        <v>0.8</v>
      </c>
      <c r="AM5084" s="24" t="n">
        <v>25000</v>
      </c>
      <c r="AN5084" s="23" t="n">
        <v>0.9</v>
      </c>
      <c r="AO5084" s="24" t="n">
        <v>10000</v>
      </c>
      <c r="AP5084" s="25" t="n">
        <f aca="false">IF(AB5084&lt;AJ5084,AK5084,IF(AB5084&lt;AL5084,AM5084,IF(AB5084&lt;=AN5084,AO5084,0)))</f>
        <v>0</v>
      </c>
    </row>
    <row r="5085" customFormat="false" ht="15.65" hidden="false" customHeight="false" outlineLevel="0" collapsed="false">
      <c r="A5085" s="11" t="n">
        <f aca="false">A5084+1</f>
        <v>4909</v>
      </c>
      <c r="B5085" s="12" t="s">
        <v>42</v>
      </c>
      <c r="C5085" s="12" t="s">
        <v>43</v>
      </c>
      <c r="D5085" s="12" t="s">
        <v>5423</v>
      </c>
      <c r="E5085" s="12" t="s">
        <v>5423</v>
      </c>
      <c r="F5085" s="12" t="s">
        <v>5424</v>
      </c>
      <c r="G5085" s="13" t="s">
        <v>47</v>
      </c>
      <c r="H5085" s="12" t="s">
        <v>48</v>
      </c>
      <c r="I5085" s="12"/>
      <c r="J5085" s="14"/>
      <c r="K5085" s="15"/>
      <c r="L5085" s="14" t="s">
        <v>49</v>
      </c>
      <c r="M5085" s="16" t="n">
        <v>1</v>
      </c>
      <c r="N5085" s="16" t="n">
        <v>1</v>
      </c>
      <c r="O5085" s="17" t="n">
        <v>100000</v>
      </c>
      <c r="P5085" s="17" t="n">
        <v>100000</v>
      </c>
      <c r="Q5085" s="18" t="n">
        <v>12600</v>
      </c>
      <c r="R5085" s="19" t="n">
        <f aca="false">IF(H5085="F",1,0)</f>
        <v>1</v>
      </c>
      <c r="S5085" s="19" t="n">
        <f aca="false">IF(H5085="M",1,0)</f>
        <v>0</v>
      </c>
      <c r="T5085" s="11" t="s">
        <v>5458</v>
      </c>
      <c r="U5085" s="11" t="s">
        <v>51</v>
      </c>
      <c r="V5085" s="24" t="n">
        <f aca="false">_xlfn.xlookup(D5085,'WRSI Fusion'!$H$4:$H$354,'WRSI Fusion'!$AI$4:$AI$354)</f>
        <v>72.9856478248962</v>
      </c>
      <c r="W5085" s="16" t="n">
        <f aca="false">_xlfn.xlookup(D5085,'WRSI Maïs'!$H$4:$H$346,'WRSI Maïs'!$AG$4:$AG$346)</f>
        <v>79.215693263368</v>
      </c>
      <c r="X5085" s="16" t="n">
        <f aca="false">_xlfn.xlookup(D5085,'WRSI Mil'!$H$5:$H$355,'WRSI Mil'!$AG$5:$AG$355)</f>
        <v>80.9998530511947</v>
      </c>
      <c r="Y5085" s="16" t="n">
        <f aca="false">_xlfn.xlookup(D5085,'WRSI Sorgho'!$H$4:$H$354,'WRSI Sorgho'!$AI$4:$AI$354)</f>
        <v>72.7395958845853</v>
      </c>
      <c r="Z5085" s="16" t="n">
        <f aca="false">Y5085</f>
        <v>72.7395958845853</v>
      </c>
      <c r="AA5085" s="16" t="n">
        <f aca="false">_xlfn.xlookup(D5085,'WRSI Sorgho'!$H$4:$H$354,'WRSI Sorgho'!$AJ$4:$AJ$354)</f>
        <v>67.8876228906364</v>
      </c>
      <c r="AB5085" s="21" t="n">
        <f aca="false">AA5085/Z5085</f>
        <v>0.93329667377246</v>
      </c>
      <c r="AC5085" s="11"/>
      <c r="AD5085" s="11"/>
      <c r="AE5085" s="11"/>
      <c r="AF5085" s="22" t="n">
        <v>2023</v>
      </c>
      <c r="AG5085" s="22" t="s">
        <v>52</v>
      </c>
      <c r="AH5085" s="22" t="s">
        <v>53</v>
      </c>
      <c r="AI5085" s="22"/>
      <c r="AJ5085" s="23" t="n">
        <v>0.7</v>
      </c>
      <c r="AK5085" s="24" t="n">
        <v>100000</v>
      </c>
      <c r="AL5085" s="23" t="n">
        <v>0.8</v>
      </c>
      <c r="AM5085" s="24" t="n">
        <v>25000</v>
      </c>
      <c r="AN5085" s="23" t="n">
        <v>0.9</v>
      </c>
      <c r="AO5085" s="24" t="n">
        <v>10000</v>
      </c>
      <c r="AP5085" s="25" t="n">
        <f aca="false">IF(AB5085&lt;AJ5085,AK5085,IF(AB5085&lt;AL5085,AM5085,IF(AB5085&lt;=AN5085,AO5085,0)))</f>
        <v>0</v>
      </c>
    </row>
    <row r="5086" customFormat="false" ht="15.65" hidden="false" customHeight="false" outlineLevel="0" collapsed="false">
      <c r="A5086" s="11" t="n">
        <f aca="false">A5085+1</f>
        <v>4910</v>
      </c>
      <c r="B5086" s="12" t="s">
        <v>42</v>
      </c>
      <c r="C5086" s="12" t="s">
        <v>43</v>
      </c>
      <c r="D5086" s="12" t="s">
        <v>5423</v>
      </c>
      <c r="E5086" s="12" t="s">
        <v>5423</v>
      </c>
      <c r="F5086" s="12" t="s">
        <v>5424</v>
      </c>
      <c r="G5086" s="13" t="s">
        <v>47</v>
      </c>
      <c r="H5086" s="12" t="s">
        <v>48</v>
      </c>
      <c r="I5086" s="12"/>
      <c r="J5086" s="14"/>
      <c r="K5086" s="15"/>
      <c r="L5086" s="14" t="s">
        <v>49</v>
      </c>
      <c r="M5086" s="16" t="n">
        <v>1</v>
      </c>
      <c r="N5086" s="16" t="n">
        <v>1</v>
      </c>
      <c r="O5086" s="17" t="n">
        <v>100000</v>
      </c>
      <c r="P5086" s="17" t="n">
        <v>100000</v>
      </c>
      <c r="Q5086" s="18" t="n">
        <v>12600</v>
      </c>
      <c r="R5086" s="19" t="n">
        <f aca="false">IF(H5086="F",1,0)</f>
        <v>1</v>
      </c>
      <c r="S5086" s="19" t="n">
        <f aca="false">IF(H5086="M",1,0)</f>
        <v>0</v>
      </c>
      <c r="T5086" s="11" t="s">
        <v>5459</v>
      </c>
      <c r="U5086" s="11" t="s">
        <v>51</v>
      </c>
      <c r="V5086" s="24" t="n">
        <f aca="false">_xlfn.xlookup(D5086,'WRSI Fusion'!$H$4:$H$354,'WRSI Fusion'!$AI$4:$AI$354)</f>
        <v>72.9856478248962</v>
      </c>
      <c r="W5086" s="16" t="n">
        <f aca="false">_xlfn.xlookup(D5086,'WRSI Maïs'!$H$4:$H$346,'WRSI Maïs'!$AG$4:$AG$346)</f>
        <v>79.215693263368</v>
      </c>
      <c r="X5086" s="16" t="n">
        <f aca="false">_xlfn.xlookup(D5086,'WRSI Mil'!$H$5:$H$355,'WRSI Mil'!$AG$5:$AG$355)</f>
        <v>80.9998530511947</v>
      </c>
      <c r="Y5086" s="16" t="n">
        <f aca="false">_xlfn.xlookup(D5086,'WRSI Sorgho'!$H$4:$H$354,'WRSI Sorgho'!$AI$4:$AI$354)</f>
        <v>72.7395958845853</v>
      </c>
      <c r="Z5086" s="16" t="n">
        <f aca="false">Y5086</f>
        <v>72.7395958845853</v>
      </c>
      <c r="AA5086" s="16" t="n">
        <f aca="false">_xlfn.xlookup(D5086,'WRSI Sorgho'!$H$4:$H$354,'WRSI Sorgho'!$AJ$4:$AJ$354)</f>
        <v>67.8876228906364</v>
      </c>
      <c r="AB5086" s="21" t="n">
        <f aca="false">AA5086/Z5086</f>
        <v>0.93329667377246</v>
      </c>
      <c r="AC5086" s="11"/>
      <c r="AD5086" s="11"/>
      <c r="AE5086" s="11"/>
      <c r="AF5086" s="22" t="n">
        <v>2023</v>
      </c>
      <c r="AG5086" s="22" t="s">
        <v>52</v>
      </c>
      <c r="AH5086" s="22" t="s">
        <v>53</v>
      </c>
      <c r="AI5086" s="22"/>
      <c r="AJ5086" s="23" t="n">
        <v>0.7</v>
      </c>
      <c r="AK5086" s="24" t="n">
        <v>100000</v>
      </c>
      <c r="AL5086" s="23" t="n">
        <v>0.8</v>
      </c>
      <c r="AM5086" s="24" t="n">
        <v>25000</v>
      </c>
      <c r="AN5086" s="23" t="n">
        <v>0.9</v>
      </c>
      <c r="AO5086" s="24" t="n">
        <v>10000</v>
      </c>
      <c r="AP5086" s="25" t="n">
        <f aca="false">IF(AB5086&lt;AJ5086,AK5086,IF(AB5086&lt;AL5086,AM5086,IF(AB5086&lt;=AN5086,AO5086,0)))</f>
        <v>0</v>
      </c>
    </row>
    <row r="5087" customFormat="false" ht="15.65" hidden="false" customHeight="false" outlineLevel="0" collapsed="false">
      <c r="A5087" s="11" t="n">
        <f aca="false">A5086+1</f>
        <v>4911</v>
      </c>
      <c r="B5087" s="12" t="s">
        <v>42</v>
      </c>
      <c r="C5087" s="12" t="s">
        <v>43</v>
      </c>
      <c r="D5087" s="12" t="s">
        <v>5423</v>
      </c>
      <c r="E5087" s="12" t="s">
        <v>5423</v>
      </c>
      <c r="F5087" s="12" t="s">
        <v>5424</v>
      </c>
      <c r="G5087" s="13" t="s">
        <v>47</v>
      </c>
      <c r="H5087" s="12" t="s">
        <v>48</v>
      </c>
      <c r="I5087" s="12"/>
      <c r="J5087" s="14"/>
      <c r="K5087" s="15"/>
      <c r="L5087" s="14" t="s">
        <v>49</v>
      </c>
      <c r="M5087" s="16" t="n">
        <v>1</v>
      </c>
      <c r="N5087" s="16" t="n">
        <v>1</v>
      </c>
      <c r="O5087" s="17" t="n">
        <v>100000</v>
      </c>
      <c r="P5087" s="17" t="n">
        <v>100000</v>
      </c>
      <c r="Q5087" s="18" t="n">
        <v>12600</v>
      </c>
      <c r="R5087" s="19" t="n">
        <f aca="false">IF(H5087="F",1,0)</f>
        <v>1</v>
      </c>
      <c r="S5087" s="19" t="n">
        <f aca="false">IF(H5087="M",1,0)</f>
        <v>0</v>
      </c>
      <c r="T5087" s="11" t="s">
        <v>5460</v>
      </c>
      <c r="U5087" s="11" t="s">
        <v>51</v>
      </c>
      <c r="V5087" s="24" t="n">
        <f aca="false">_xlfn.xlookup(D5087,'WRSI Fusion'!$H$4:$H$354,'WRSI Fusion'!$AI$4:$AI$354)</f>
        <v>72.9856478248962</v>
      </c>
      <c r="W5087" s="16" t="n">
        <f aca="false">_xlfn.xlookup(D5087,'WRSI Maïs'!$H$4:$H$346,'WRSI Maïs'!$AG$4:$AG$346)</f>
        <v>79.215693263368</v>
      </c>
      <c r="X5087" s="16" t="n">
        <f aca="false">_xlfn.xlookup(D5087,'WRSI Mil'!$H$5:$H$355,'WRSI Mil'!$AG$5:$AG$355)</f>
        <v>80.9998530511947</v>
      </c>
      <c r="Y5087" s="16" t="n">
        <f aca="false">_xlfn.xlookup(D5087,'WRSI Sorgho'!$H$4:$H$354,'WRSI Sorgho'!$AI$4:$AI$354)</f>
        <v>72.7395958845853</v>
      </c>
      <c r="Z5087" s="16" t="n">
        <f aca="false">Y5087</f>
        <v>72.7395958845853</v>
      </c>
      <c r="AA5087" s="16" t="n">
        <f aca="false">_xlfn.xlookup(D5087,'WRSI Sorgho'!$H$4:$H$354,'WRSI Sorgho'!$AJ$4:$AJ$354)</f>
        <v>67.8876228906364</v>
      </c>
      <c r="AB5087" s="21" t="n">
        <f aca="false">AA5087/Z5087</f>
        <v>0.93329667377246</v>
      </c>
      <c r="AC5087" s="11"/>
      <c r="AD5087" s="11"/>
      <c r="AE5087" s="11"/>
      <c r="AF5087" s="22" t="n">
        <v>2023</v>
      </c>
      <c r="AG5087" s="22" t="s">
        <v>52</v>
      </c>
      <c r="AH5087" s="22" t="s">
        <v>53</v>
      </c>
      <c r="AI5087" s="22"/>
      <c r="AJ5087" s="23" t="n">
        <v>0.7</v>
      </c>
      <c r="AK5087" s="24" t="n">
        <v>100000</v>
      </c>
      <c r="AL5087" s="23" t="n">
        <v>0.8</v>
      </c>
      <c r="AM5087" s="24" t="n">
        <v>25000</v>
      </c>
      <c r="AN5087" s="23" t="n">
        <v>0.9</v>
      </c>
      <c r="AO5087" s="24" t="n">
        <v>10000</v>
      </c>
      <c r="AP5087" s="25" t="n">
        <f aca="false">IF(AB5087&lt;AJ5087,AK5087,IF(AB5087&lt;AL5087,AM5087,IF(AB5087&lt;=AN5087,AO5087,0)))</f>
        <v>0</v>
      </c>
    </row>
    <row r="5088" customFormat="false" ht="15.65" hidden="false" customHeight="false" outlineLevel="0" collapsed="false">
      <c r="A5088" s="11" t="n">
        <f aca="false">A5087+1</f>
        <v>4912</v>
      </c>
      <c r="B5088" s="12" t="s">
        <v>42</v>
      </c>
      <c r="C5088" s="12" t="s">
        <v>43</v>
      </c>
      <c r="D5088" s="12" t="s">
        <v>5423</v>
      </c>
      <c r="E5088" s="12" t="s">
        <v>5423</v>
      </c>
      <c r="F5088" s="12" t="s">
        <v>5424</v>
      </c>
      <c r="G5088" s="13" t="s">
        <v>47</v>
      </c>
      <c r="H5088" s="12" t="s">
        <v>55</v>
      </c>
      <c r="I5088" s="12"/>
      <c r="J5088" s="14"/>
      <c r="K5088" s="15"/>
      <c r="L5088" s="14" t="s">
        <v>49</v>
      </c>
      <c r="M5088" s="16" t="n">
        <v>1</v>
      </c>
      <c r="N5088" s="16" t="n">
        <v>1</v>
      </c>
      <c r="O5088" s="17" t="n">
        <v>100000</v>
      </c>
      <c r="P5088" s="17" t="n">
        <v>100000</v>
      </c>
      <c r="Q5088" s="18" t="n">
        <v>12600</v>
      </c>
      <c r="R5088" s="19" t="n">
        <f aca="false">IF(H5088="F",1,0)</f>
        <v>0</v>
      </c>
      <c r="S5088" s="19" t="n">
        <f aca="false">IF(H5088="M",1,0)</f>
        <v>1</v>
      </c>
      <c r="T5088" s="11" t="s">
        <v>5461</v>
      </c>
      <c r="U5088" s="11" t="s">
        <v>51</v>
      </c>
      <c r="V5088" s="24" t="n">
        <f aca="false">_xlfn.xlookup(D5088,'WRSI Fusion'!$H$4:$H$354,'WRSI Fusion'!$AI$4:$AI$354)</f>
        <v>72.9856478248962</v>
      </c>
      <c r="W5088" s="16" t="n">
        <f aca="false">_xlfn.xlookup(D5088,'WRSI Maïs'!$H$4:$H$346,'WRSI Maïs'!$AG$4:$AG$346)</f>
        <v>79.215693263368</v>
      </c>
      <c r="X5088" s="16" t="n">
        <f aca="false">_xlfn.xlookup(D5088,'WRSI Mil'!$H$5:$H$355,'WRSI Mil'!$AG$5:$AG$355)</f>
        <v>80.9998530511947</v>
      </c>
      <c r="Y5088" s="16" t="n">
        <f aca="false">_xlfn.xlookup(D5088,'WRSI Sorgho'!$H$4:$H$354,'WRSI Sorgho'!$AI$4:$AI$354)</f>
        <v>72.7395958845853</v>
      </c>
      <c r="Z5088" s="16" t="n">
        <f aca="false">Y5088</f>
        <v>72.7395958845853</v>
      </c>
      <c r="AA5088" s="16" t="n">
        <f aca="false">_xlfn.xlookup(D5088,'WRSI Sorgho'!$H$4:$H$354,'WRSI Sorgho'!$AJ$4:$AJ$354)</f>
        <v>67.8876228906364</v>
      </c>
      <c r="AB5088" s="21" t="n">
        <f aca="false">AA5088/Z5088</f>
        <v>0.93329667377246</v>
      </c>
      <c r="AC5088" s="11"/>
      <c r="AD5088" s="11"/>
      <c r="AE5088" s="11"/>
      <c r="AF5088" s="22" t="n">
        <v>2023</v>
      </c>
      <c r="AG5088" s="22" t="s">
        <v>52</v>
      </c>
      <c r="AH5088" s="22" t="s">
        <v>53</v>
      </c>
      <c r="AI5088" s="22"/>
      <c r="AJ5088" s="23" t="n">
        <v>0.7</v>
      </c>
      <c r="AK5088" s="24" t="n">
        <v>100000</v>
      </c>
      <c r="AL5088" s="23" t="n">
        <v>0.8</v>
      </c>
      <c r="AM5088" s="24" t="n">
        <v>25000</v>
      </c>
      <c r="AN5088" s="23" t="n">
        <v>0.9</v>
      </c>
      <c r="AO5088" s="24" t="n">
        <v>10000</v>
      </c>
      <c r="AP5088" s="25" t="n">
        <f aca="false">IF(AB5088&lt;AJ5088,AK5088,IF(AB5088&lt;AL5088,AM5088,IF(AB5088&lt;=AN5088,AO5088,0)))</f>
        <v>0</v>
      </c>
    </row>
    <row r="5089" customFormat="false" ht="15.65" hidden="false" customHeight="false" outlineLevel="0" collapsed="false">
      <c r="A5089" s="11" t="n">
        <f aca="false">A5088+1</f>
        <v>4913</v>
      </c>
      <c r="B5089" s="12" t="s">
        <v>42</v>
      </c>
      <c r="C5089" s="12" t="s">
        <v>43</v>
      </c>
      <c r="D5089" s="12" t="s">
        <v>5423</v>
      </c>
      <c r="E5089" s="12" t="s">
        <v>5423</v>
      </c>
      <c r="F5089" s="12" t="s">
        <v>5424</v>
      </c>
      <c r="G5089" s="13" t="s">
        <v>47</v>
      </c>
      <c r="H5089" s="12" t="s">
        <v>48</v>
      </c>
      <c r="I5089" s="12"/>
      <c r="J5089" s="14"/>
      <c r="K5089" s="15"/>
      <c r="L5089" s="14" t="s">
        <v>49</v>
      </c>
      <c r="M5089" s="16" t="n">
        <v>1</v>
      </c>
      <c r="N5089" s="16" t="n">
        <v>1</v>
      </c>
      <c r="O5089" s="17" t="n">
        <v>100000</v>
      </c>
      <c r="P5089" s="17" t="n">
        <v>100000</v>
      </c>
      <c r="Q5089" s="18" t="n">
        <v>12600</v>
      </c>
      <c r="R5089" s="19" t="n">
        <f aca="false">IF(H5089="F",1,0)</f>
        <v>1</v>
      </c>
      <c r="S5089" s="19" t="n">
        <f aca="false">IF(H5089="M",1,0)</f>
        <v>0</v>
      </c>
      <c r="T5089" s="11" t="s">
        <v>5462</v>
      </c>
      <c r="U5089" s="11" t="s">
        <v>51</v>
      </c>
      <c r="V5089" s="24" t="n">
        <f aca="false">_xlfn.xlookup(D5089,'WRSI Fusion'!$H$4:$H$354,'WRSI Fusion'!$AI$4:$AI$354)</f>
        <v>72.9856478248962</v>
      </c>
      <c r="W5089" s="16" t="n">
        <f aca="false">_xlfn.xlookup(D5089,'WRSI Maïs'!$H$4:$H$346,'WRSI Maïs'!$AG$4:$AG$346)</f>
        <v>79.215693263368</v>
      </c>
      <c r="X5089" s="16" t="n">
        <f aca="false">_xlfn.xlookup(D5089,'WRSI Mil'!$H$5:$H$355,'WRSI Mil'!$AG$5:$AG$355)</f>
        <v>80.9998530511947</v>
      </c>
      <c r="Y5089" s="16" t="n">
        <f aca="false">_xlfn.xlookup(D5089,'WRSI Sorgho'!$H$4:$H$354,'WRSI Sorgho'!$AI$4:$AI$354)</f>
        <v>72.7395958845853</v>
      </c>
      <c r="Z5089" s="16" t="n">
        <f aca="false">Y5089</f>
        <v>72.7395958845853</v>
      </c>
      <c r="AA5089" s="16" t="n">
        <f aca="false">_xlfn.xlookup(D5089,'WRSI Sorgho'!$H$4:$H$354,'WRSI Sorgho'!$AJ$4:$AJ$354)</f>
        <v>67.8876228906364</v>
      </c>
      <c r="AB5089" s="21" t="n">
        <f aca="false">AA5089/Z5089</f>
        <v>0.93329667377246</v>
      </c>
      <c r="AC5089" s="11"/>
      <c r="AD5089" s="11"/>
      <c r="AE5089" s="11"/>
      <c r="AF5089" s="22" t="n">
        <v>2023</v>
      </c>
      <c r="AG5089" s="22" t="s">
        <v>52</v>
      </c>
      <c r="AH5089" s="22" t="s">
        <v>53</v>
      </c>
      <c r="AI5089" s="22"/>
      <c r="AJ5089" s="23" t="n">
        <v>0.7</v>
      </c>
      <c r="AK5089" s="24" t="n">
        <v>100000</v>
      </c>
      <c r="AL5089" s="23" t="n">
        <v>0.8</v>
      </c>
      <c r="AM5089" s="24" t="n">
        <v>25000</v>
      </c>
      <c r="AN5089" s="23" t="n">
        <v>0.9</v>
      </c>
      <c r="AO5089" s="24" t="n">
        <v>10000</v>
      </c>
      <c r="AP5089" s="25" t="n">
        <f aca="false">IF(AB5089&lt;AJ5089,AK5089,IF(AB5089&lt;AL5089,AM5089,IF(AB5089&lt;=AN5089,AO5089,0)))</f>
        <v>0</v>
      </c>
    </row>
    <row r="5090" customFormat="false" ht="15.65" hidden="false" customHeight="false" outlineLevel="0" collapsed="false">
      <c r="A5090" s="11" t="n">
        <f aca="false">A5089+1</f>
        <v>4914</v>
      </c>
      <c r="B5090" s="12" t="s">
        <v>42</v>
      </c>
      <c r="C5090" s="12" t="s">
        <v>43</v>
      </c>
      <c r="D5090" s="12" t="s">
        <v>5423</v>
      </c>
      <c r="E5090" s="12" t="s">
        <v>5423</v>
      </c>
      <c r="F5090" s="12" t="s">
        <v>5424</v>
      </c>
      <c r="G5090" s="13" t="s">
        <v>47</v>
      </c>
      <c r="H5090" s="12" t="s">
        <v>48</v>
      </c>
      <c r="I5090" s="12"/>
      <c r="J5090" s="14"/>
      <c r="K5090" s="15"/>
      <c r="L5090" s="14" t="s">
        <v>49</v>
      </c>
      <c r="M5090" s="16" t="n">
        <v>1</v>
      </c>
      <c r="N5090" s="16" t="n">
        <v>1</v>
      </c>
      <c r="O5090" s="17" t="n">
        <v>100000</v>
      </c>
      <c r="P5090" s="17" t="n">
        <v>100000</v>
      </c>
      <c r="Q5090" s="18" t="n">
        <v>12600</v>
      </c>
      <c r="R5090" s="19" t="n">
        <f aca="false">IF(H5090="F",1,0)</f>
        <v>1</v>
      </c>
      <c r="S5090" s="19" t="n">
        <f aca="false">IF(H5090="M",1,0)</f>
        <v>0</v>
      </c>
      <c r="T5090" s="11" t="s">
        <v>5463</v>
      </c>
      <c r="U5090" s="11" t="s">
        <v>51</v>
      </c>
      <c r="V5090" s="24" t="n">
        <f aca="false">_xlfn.xlookup(D5090,'WRSI Fusion'!$H$4:$H$354,'WRSI Fusion'!$AI$4:$AI$354)</f>
        <v>72.9856478248962</v>
      </c>
      <c r="W5090" s="16" t="n">
        <f aca="false">_xlfn.xlookup(D5090,'WRSI Maïs'!$H$4:$H$346,'WRSI Maïs'!$AG$4:$AG$346)</f>
        <v>79.215693263368</v>
      </c>
      <c r="X5090" s="16" t="n">
        <f aca="false">_xlfn.xlookup(D5090,'WRSI Mil'!$H$5:$H$355,'WRSI Mil'!$AG$5:$AG$355)</f>
        <v>80.9998530511947</v>
      </c>
      <c r="Y5090" s="16" t="n">
        <f aca="false">_xlfn.xlookup(D5090,'WRSI Sorgho'!$H$4:$H$354,'WRSI Sorgho'!$AI$4:$AI$354)</f>
        <v>72.7395958845853</v>
      </c>
      <c r="Z5090" s="16" t="n">
        <f aca="false">Y5090</f>
        <v>72.7395958845853</v>
      </c>
      <c r="AA5090" s="16" t="n">
        <f aca="false">_xlfn.xlookup(D5090,'WRSI Sorgho'!$H$4:$H$354,'WRSI Sorgho'!$AJ$4:$AJ$354)</f>
        <v>67.8876228906364</v>
      </c>
      <c r="AB5090" s="21" t="n">
        <f aca="false">AA5090/Z5090</f>
        <v>0.93329667377246</v>
      </c>
      <c r="AC5090" s="11"/>
      <c r="AD5090" s="11"/>
      <c r="AE5090" s="11"/>
      <c r="AF5090" s="22" t="n">
        <v>2023</v>
      </c>
      <c r="AG5090" s="22" t="s">
        <v>52</v>
      </c>
      <c r="AH5090" s="22" t="s">
        <v>53</v>
      </c>
      <c r="AI5090" s="22"/>
      <c r="AJ5090" s="23" t="n">
        <v>0.7</v>
      </c>
      <c r="AK5090" s="24" t="n">
        <v>100000</v>
      </c>
      <c r="AL5090" s="23" t="n">
        <v>0.8</v>
      </c>
      <c r="AM5090" s="24" t="n">
        <v>25000</v>
      </c>
      <c r="AN5090" s="23" t="n">
        <v>0.9</v>
      </c>
      <c r="AO5090" s="24" t="n">
        <v>10000</v>
      </c>
      <c r="AP5090" s="25" t="n">
        <f aca="false">IF(AB5090&lt;AJ5090,AK5090,IF(AB5090&lt;AL5090,AM5090,IF(AB5090&lt;=AN5090,AO5090,0)))</f>
        <v>0</v>
      </c>
    </row>
    <row r="5091" customFormat="false" ht="15.65" hidden="false" customHeight="false" outlineLevel="0" collapsed="false">
      <c r="A5091" s="11" t="n">
        <f aca="false">A5090+1</f>
        <v>4915</v>
      </c>
      <c r="B5091" s="12" t="s">
        <v>42</v>
      </c>
      <c r="C5091" s="12" t="s">
        <v>43</v>
      </c>
      <c r="D5091" s="12" t="s">
        <v>5423</v>
      </c>
      <c r="E5091" s="12" t="s">
        <v>5423</v>
      </c>
      <c r="F5091" s="12" t="s">
        <v>5424</v>
      </c>
      <c r="G5091" s="13" t="s">
        <v>47</v>
      </c>
      <c r="H5091" s="12" t="s">
        <v>48</v>
      </c>
      <c r="I5091" s="12"/>
      <c r="J5091" s="14"/>
      <c r="K5091" s="15"/>
      <c r="L5091" s="14" t="s">
        <v>49</v>
      </c>
      <c r="M5091" s="16" t="n">
        <v>1</v>
      </c>
      <c r="N5091" s="16" t="n">
        <v>1</v>
      </c>
      <c r="O5091" s="17" t="n">
        <v>100000</v>
      </c>
      <c r="P5091" s="17" t="n">
        <v>100000</v>
      </c>
      <c r="Q5091" s="18" t="n">
        <v>12600</v>
      </c>
      <c r="R5091" s="19" t="n">
        <f aca="false">IF(H5091="F",1,0)</f>
        <v>1</v>
      </c>
      <c r="S5091" s="19" t="n">
        <f aca="false">IF(H5091="M",1,0)</f>
        <v>0</v>
      </c>
      <c r="T5091" s="11" t="s">
        <v>5464</v>
      </c>
      <c r="U5091" s="11" t="s">
        <v>51</v>
      </c>
      <c r="V5091" s="24" t="n">
        <f aca="false">_xlfn.xlookup(D5091,'WRSI Fusion'!$H$4:$H$354,'WRSI Fusion'!$AI$4:$AI$354)</f>
        <v>72.9856478248962</v>
      </c>
      <c r="W5091" s="16" t="n">
        <f aca="false">_xlfn.xlookup(D5091,'WRSI Maïs'!$H$4:$H$346,'WRSI Maïs'!$AG$4:$AG$346)</f>
        <v>79.215693263368</v>
      </c>
      <c r="X5091" s="16" t="n">
        <f aca="false">_xlfn.xlookup(D5091,'WRSI Mil'!$H$5:$H$355,'WRSI Mil'!$AG$5:$AG$355)</f>
        <v>80.9998530511947</v>
      </c>
      <c r="Y5091" s="16" t="n">
        <f aca="false">_xlfn.xlookup(D5091,'WRSI Sorgho'!$H$4:$H$354,'WRSI Sorgho'!$AI$4:$AI$354)</f>
        <v>72.7395958845853</v>
      </c>
      <c r="Z5091" s="16" t="n">
        <f aca="false">Y5091</f>
        <v>72.7395958845853</v>
      </c>
      <c r="AA5091" s="16" t="n">
        <f aca="false">_xlfn.xlookup(D5091,'WRSI Sorgho'!$H$4:$H$354,'WRSI Sorgho'!$AJ$4:$AJ$354)</f>
        <v>67.8876228906364</v>
      </c>
      <c r="AB5091" s="21" t="n">
        <f aca="false">AA5091/Z5091</f>
        <v>0.93329667377246</v>
      </c>
      <c r="AC5091" s="11"/>
      <c r="AD5091" s="11"/>
      <c r="AE5091" s="11"/>
      <c r="AF5091" s="22" t="n">
        <v>2023</v>
      </c>
      <c r="AG5091" s="22" t="s">
        <v>52</v>
      </c>
      <c r="AH5091" s="22" t="s">
        <v>53</v>
      </c>
      <c r="AI5091" s="22"/>
      <c r="AJ5091" s="23" t="n">
        <v>0.7</v>
      </c>
      <c r="AK5091" s="24" t="n">
        <v>100000</v>
      </c>
      <c r="AL5091" s="23" t="n">
        <v>0.8</v>
      </c>
      <c r="AM5091" s="24" t="n">
        <v>25000</v>
      </c>
      <c r="AN5091" s="23" t="n">
        <v>0.9</v>
      </c>
      <c r="AO5091" s="24" t="n">
        <v>10000</v>
      </c>
      <c r="AP5091" s="25" t="n">
        <f aca="false">IF(AB5091&lt;AJ5091,AK5091,IF(AB5091&lt;AL5091,AM5091,IF(AB5091&lt;=AN5091,AO5091,0)))</f>
        <v>0</v>
      </c>
    </row>
    <row r="5092" customFormat="false" ht="15.65" hidden="false" customHeight="false" outlineLevel="0" collapsed="false">
      <c r="A5092" s="11" t="n">
        <f aca="false">A5091+1</f>
        <v>4916</v>
      </c>
      <c r="B5092" s="12" t="s">
        <v>42</v>
      </c>
      <c r="C5092" s="12" t="s">
        <v>43</v>
      </c>
      <c r="D5092" s="12" t="s">
        <v>5423</v>
      </c>
      <c r="E5092" s="12" t="s">
        <v>5423</v>
      </c>
      <c r="F5092" s="12" t="s">
        <v>5424</v>
      </c>
      <c r="G5092" s="13" t="s">
        <v>47</v>
      </c>
      <c r="H5092" s="12" t="s">
        <v>55</v>
      </c>
      <c r="I5092" s="12"/>
      <c r="J5092" s="14"/>
      <c r="K5092" s="15"/>
      <c r="L5092" s="14" t="s">
        <v>49</v>
      </c>
      <c r="M5092" s="16" t="n">
        <v>1</v>
      </c>
      <c r="N5092" s="16" t="n">
        <v>1</v>
      </c>
      <c r="O5092" s="17" t="n">
        <v>100000</v>
      </c>
      <c r="P5092" s="17" t="n">
        <v>100000</v>
      </c>
      <c r="Q5092" s="18" t="n">
        <v>12600</v>
      </c>
      <c r="R5092" s="19" t="n">
        <f aca="false">IF(H5092="F",1,0)</f>
        <v>0</v>
      </c>
      <c r="S5092" s="19" t="n">
        <f aca="false">IF(H5092="M",1,0)</f>
        <v>1</v>
      </c>
      <c r="T5092" s="11" t="s">
        <v>5465</v>
      </c>
      <c r="U5092" s="11" t="s">
        <v>51</v>
      </c>
      <c r="V5092" s="24" t="n">
        <f aca="false">_xlfn.xlookup(D5092,'WRSI Fusion'!$H$4:$H$354,'WRSI Fusion'!$AI$4:$AI$354)</f>
        <v>72.9856478248962</v>
      </c>
      <c r="W5092" s="16" t="n">
        <f aca="false">_xlfn.xlookup(D5092,'WRSI Maïs'!$H$4:$H$346,'WRSI Maïs'!$AG$4:$AG$346)</f>
        <v>79.215693263368</v>
      </c>
      <c r="X5092" s="16" t="n">
        <f aca="false">_xlfn.xlookup(D5092,'WRSI Mil'!$H$5:$H$355,'WRSI Mil'!$AG$5:$AG$355)</f>
        <v>80.9998530511947</v>
      </c>
      <c r="Y5092" s="16" t="n">
        <f aca="false">_xlfn.xlookup(D5092,'WRSI Sorgho'!$H$4:$H$354,'WRSI Sorgho'!$AI$4:$AI$354)</f>
        <v>72.7395958845853</v>
      </c>
      <c r="Z5092" s="16" t="n">
        <f aca="false">Y5092</f>
        <v>72.7395958845853</v>
      </c>
      <c r="AA5092" s="16" t="n">
        <f aca="false">_xlfn.xlookup(D5092,'WRSI Sorgho'!$H$4:$H$354,'WRSI Sorgho'!$AJ$4:$AJ$354)</f>
        <v>67.8876228906364</v>
      </c>
      <c r="AB5092" s="21" t="n">
        <f aca="false">AA5092/Z5092</f>
        <v>0.93329667377246</v>
      </c>
      <c r="AC5092" s="11"/>
      <c r="AD5092" s="11"/>
      <c r="AE5092" s="11"/>
      <c r="AF5092" s="22" t="n">
        <v>2023</v>
      </c>
      <c r="AG5092" s="22" t="s">
        <v>52</v>
      </c>
      <c r="AH5092" s="22" t="s">
        <v>53</v>
      </c>
      <c r="AI5092" s="22"/>
      <c r="AJ5092" s="23" t="n">
        <v>0.7</v>
      </c>
      <c r="AK5092" s="24" t="n">
        <v>100000</v>
      </c>
      <c r="AL5092" s="23" t="n">
        <v>0.8</v>
      </c>
      <c r="AM5092" s="24" t="n">
        <v>25000</v>
      </c>
      <c r="AN5092" s="23" t="n">
        <v>0.9</v>
      </c>
      <c r="AO5092" s="24" t="n">
        <v>10000</v>
      </c>
      <c r="AP5092" s="25" t="n">
        <f aca="false">IF(AB5092&lt;AJ5092,AK5092,IF(AB5092&lt;AL5092,AM5092,IF(AB5092&lt;=AN5092,AO5092,0)))</f>
        <v>0</v>
      </c>
    </row>
    <row r="5093" customFormat="false" ht="15.65" hidden="false" customHeight="false" outlineLevel="0" collapsed="false">
      <c r="A5093" s="11" t="n">
        <f aca="false">A5092+1</f>
        <v>4917</v>
      </c>
      <c r="B5093" s="12" t="s">
        <v>42</v>
      </c>
      <c r="C5093" s="12" t="s">
        <v>43</v>
      </c>
      <c r="D5093" s="12" t="s">
        <v>5423</v>
      </c>
      <c r="E5093" s="12" t="s">
        <v>5423</v>
      </c>
      <c r="F5093" s="12" t="s">
        <v>5424</v>
      </c>
      <c r="G5093" s="13" t="s">
        <v>47</v>
      </c>
      <c r="H5093" s="12" t="s">
        <v>48</v>
      </c>
      <c r="I5093" s="12"/>
      <c r="J5093" s="14"/>
      <c r="K5093" s="15"/>
      <c r="L5093" s="14" t="s">
        <v>49</v>
      </c>
      <c r="M5093" s="16" t="n">
        <v>1</v>
      </c>
      <c r="N5093" s="16" t="n">
        <v>1</v>
      </c>
      <c r="O5093" s="17" t="n">
        <v>100000</v>
      </c>
      <c r="P5093" s="17" t="n">
        <v>100000</v>
      </c>
      <c r="Q5093" s="18" t="n">
        <v>12600</v>
      </c>
      <c r="R5093" s="19" t="n">
        <f aca="false">IF(H5093="F",1,0)</f>
        <v>1</v>
      </c>
      <c r="S5093" s="19" t="n">
        <f aca="false">IF(H5093="M",1,0)</f>
        <v>0</v>
      </c>
      <c r="T5093" s="11" t="s">
        <v>5466</v>
      </c>
      <c r="U5093" s="11" t="s">
        <v>51</v>
      </c>
      <c r="V5093" s="24" t="n">
        <f aca="false">_xlfn.xlookup(D5093,'WRSI Fusion'!$H$4:$H$354,'WRSI Fusion'!$AI$4:$AI$354)</f>
        <v>72.9856478248962</v>
      </c>
      <c r="W5093" s="16" t="n">
        <f aca="false">_xlfn.xlookup(D5093,'WRSI Maïs'!$H$4:$H$346,'WRSI Maïs'!$AG$4:$AG$346)</f>
        <v>79.215693263368</v>
      </c>
      <c r="X5093" s="16" t="n">
        <f aca="false">_xlfn.xlookup(D5093,'WRSI Mil'!$H$5:$H$355,'WRSI Mil'!$AG$5:$AG$355)</f>
        <v>80.9998530511947</v>
      </c>
      <c r="Y5093" s="16" t="n">
        <f aca="false">_xlfn.xlookup(D5093,'WRSI Sorgho'!$H$4:$H$354,'WRSI Sorgho'!$AI$4:$AI$354)</f>
        <v>72.7395958845853</v>
      </c>
      <c r="Z5093" s="16" t="n">
        <f aca="false">Y5093</f>
        <v>72.7395958845853</v>
      </c>
      <c r="AA5093" s="16" t="n">
        <f aca="false">_xlfn.xlookup(D5093,'WRSI Sorgho'!$H$4:$H$354,'WRSI Sorgho'!$AJ$4:$AJ$354)</f>
        <v>67.8876228906364</v>
      </c>
      <c r="AB5093" s="21" t="n">
        <f aca="false">AA5093/Z5093</f>
        <v>0.93329667377246</v>
      </c>
      <c r="AC5093" s="11"/>
      <c r="AD5093" s="11"/>
      <c r="AE5093" s="11"/>
      <c r="AF5093" s="22" t="n">
        <v>2023</v>
      </c>
      <c r="AG5093" s="22" t="s">
        <v>52</v>
      </c>
      <c r="AH5093" s="22" t="s">
        <v>53</v>
      </c>
      <c r="AI5093" s="22"/>
      <c r="AJ5093" s="23" t="n">
        <v>0.7</v>
      </c>
      <c r="AK5093" s="24" t="n">
        <v>100000</v>
      </c>
      <c r="AL5093" s="23" t="n">
        <v>0.8</v>
      </c>
      <c r="AM5093" s="24" t="n">
        <v>25000</v>
      </c>
      <c r="AN5093" s="23" t="n">
        <v>0.9</v>
      </c>
      <c r="AO5093" s="24" t="n">
        <v>10000</v>
      </c>
      <c r="AP5093" s="25" t="n">
        <f aca="false">IF(AB5093&lt;AJ5093,AK5093,IF(AB5093&lt;AL5093,AM5093,IF(AB5093&lt;=AN5093,AO5093,0)))</f>
        <v>0</v>
      </c>
    </row>
    <row r="5094" customFormat="false" ht="15.65" hidden="false" customHeight="false" outlineLevel="0" collapsed="false">
      <c r="A5094" s="11" t="n">
        <f aca="false">A5093+1</f>
        <v>4918</v>
      </c>
      <c r="B5094" s="12" t="s">
        <v>42</v>
      </c>
      <c r="C5094" s="12" t="s">
        <v>43</v>
      </c>
      <c r="D5094" s="12" t="s">
        <v>5423</v>
      </c>
      <c r="E5094" s="12" t="s">
        <v>5423</v>
      </c>
      <c r="F5094" s="12" t="s">
        <v>5424</v>
      </c>
      <c r="G5094" s="13" t="s">
        <v>47</v>
      </c>
      <c r="H5094" s="12" t="s">
        <v>48</v>
      </c>
      <c r="I5094" s="12"/>
      <c r="J5094" s="14"/>
      <c r="K5094" s="15"/>
      <c r="L5094" s="14" t="s">
        <v>49</v>
      </c>
      <c r="M5094" s="16" t="n">
        <v>1</v>
      </c>
      <c r="N5094" s="16" t="n">
        <v>1</v>
      </c>
      <c r="O5094" s="17" t="n">
        <v>100000</v>
      </c>
      <c r="P5094" s="17" t="n">
        <v>100000</v>
      </c>
      <c r="Q5094" s="18" t="n">
        <v>12600</v>
      </c>
      <c r="R5094" s="19" t="n">
        <f aca="false">IF(H5094="F",1,0)</f>
        <v>1</v>
      </c>
      <c r="S5094" s="19" t="n">
        <f aca="false">IF(H5094="M",1,0)</f>
        <v>0</v>
      </c>
      <c r="T5094" s="11" t="s">
        <v>5467</v>
      </c>
      <c r="U5094" s="11" t="s">
        <v>51</v>
      </c>
      <c r="V5094" s="24" t="n">
        <f aca="false">_xlfn.xlookup(D5094,'WRSI Fusion'!$H$4:$H$354,'WRSI Fusion'!$AI$4:$AI$354)</f>
        <v>72.9856478248962</v>
      </c>
      <c r="W5094" s="16" t="n">
        <f aca="false">_xlfn.xlookup(D5094,'WRSI Maïs'!$H$4:$H$346,'WRSI Maïs'!$AG$4:$AG$346)</f>
        <v>79.215693263368</v>
      </c>
      <c r="X5094" s="16" t="n">
        <f aca="false">_xlfn.xlookup(D5094,'WRSI Mil'!$H$5:$H$355,'WRSI Mil'!$AG$5:$AG$355)</f>
        <v>80.9998530511947</v>
      </c>
      <c r="Y5094" s="16" t="n">
        <f aca="false">_xlfn.xlookup(D5094,'WRSI Sorgho'!$H$4:$H$354,'WRSI Sorgho'!$AI$4:$AI$354)</f>
        <v>72.7395958845853</v>
      </c>
      <c r="Z5094" s="16" t="n">
        <f aca="false">Y5094</f>
        <v>72.7395958845853</v>
      </c>
      <c r="AA5094" s="16" t="n">
        <f aca="false">_xlfn.xlookup(D5094,'WRSI Sorgho'!$H$4:$H$354,'WRSI Sorgho'!$AJ$4:$AJ$354)</f>
        <v>67.8876228906364</v>
      </c>
      <c r="AB5094" s="21" t="n">
        <f aca="false">AA5094/Z5094</f>
        <v>0.93329667377246</v>
      </c>
      <c r="AC5094" s="11"/>
      <c r="AD5094" s="11"/>
      <c r="AE5094" s="11"/>
      <c r="AF5094" s="22" t="n">
        <v>2023</v>
      </c>
      <c r="AG5094" s="22" t="s">
        <v>52</v>
      </c>
      <c r="AH5094" s="22" t="s">
        <v>53</v>
      </c>
      <c r="AI5094" s="22"/>
      <c r="AJ5094" s="23" t="n">
        <v>0.7</v>
      </c>
      <c r="AK5094" s="24" t="n">
        <v>100000</v>
      </c>
      <c r="AL5094" s="23" t="n">
        <v>0.8</v>
      </c>
      <c r="AM5094" s="24" t="n">
        <v>25000</v>
      </c>
      <c r="AN5094" s="23" t="n">
        <v>0.9</v>
      </c>
      <c r="AO5094" s="24" t="n">
        <v>10000</v>
      </c>
      <c r="AP5094" s="25" t="n">
        <f aca="false">IF(AB5094&lt;AJ5094,AK5094,IF(AB5094&lt;AL5094,AM5094,IF(AB5094&lt;=AN5094,AO5094,0)))</f>
        <v>0</v>
      </c>
    </row>
    <row r="5095" customFormat="false" ht="15.65" hidden="false" customHeight="false" outlineLevel="0" collapsed="false">
      <c r="A5095" s="11" t="n">
        <f aca="false">A5094+1</f>
        <v>4919</v>
      </c>
      <c r="B5095" s="12" t="s">
        <v>42</v>
      </c>
      <c r="C5095" s="12" t="s">
        <v>43</v>
      </c>
      <c r="D5095" s="12" t="s">
        <v>5423</v>
      </c>
      <c r="E5095" s="12" t="s">
        <v>5423</v>
      </c>
      <c r="F5095" s="12" t="s">
        <v>5424</v>
      </c>
      <c r="G5095" s="13" t="s">
        <v>47</v>
      </c>
      <c r="H5095" s="12" t="s">
        <v>48</v>
      </c>
      <c r="I5095" s="12"/>
      <c r="J5095" s="14"/>
      <c r="K5095" s="15"/>
      <c r="L5095" s="14" t="s">
        <v>49</v>
      </c>
      <c r="M5095" s="16" t="n">
        <v>1</v>
      </c>
      <c r="N5095" s="16" t="n">
        <v>1</v>
      </c>
      <c r="O5095" s="17" t="n">
        <v>100000</v>
      </c>
      <c r="P5095" s="17" t="n">
        <v>100000</v>
      </c>
      <c r="Q5095" s="18" t="n">
        <v>12600</v>
      </c>
      <c r="R5095" s="19" t="n">
        <f aca="false">IF(H5095="F",1,0)</f>
        <v>1</v>
      </c>
      <c r="S5095" s="19" t="n">
        <f aca="false">IF(H5095="M",1,0)</f>
        <v>0</v>
      </c>
      <c r="T5095" s="11" t="s">
        <v>5468</v>
      </c>
      <c r="U5095" s="11" t="s">
        <v>51</v>
      </c>
      <c r="V5095" s="24" t="n">
        <f aca="false">_xlfn.xlookup(D5095,'WRSI Fusion'!$H$4:$H$354,'WRSI Fusion'!$AI$4:$AI$354)</f>
        <v>72.9856478248962</v>
      </c>
      <c r="W5095" s="16" t="n">
        <f aca="false">_xlfn.xlookup(D5095,'WRSI Maïs'!$H$4:$H$346,'WRSI Maïs'!$AG$4:$AG$346)</f>
        <v>79.215693263368</v>
      </c>
      <c r="X5095" s="16" t="n">
        <f aca="false">_xlfn.xlookup(D5095,'WRSI Mil'!$H$5:$H$355,'WRSI Mil'!$AG$5:$AG$355)</f>
        <v>80.9998530511947</v>
      </c>
      <c r="Y5095" s="16" t="n">
        <f aca="false">_xlfn.xlookup(D5095,'WRSI Sorgho'!$H$4:$H$354,'WRSI Sorgho'!$AI$4:$AI$354)</f>
        <v>72.7395958845853</v>
      </c>
      <c r="Z5095" s="16" t="n">
        <f aca="false">Y5095</f>
        <v>72.7395958845853</v>
      </c>
      <c r="AA5095" s="16" t="n">
        <f aca="false">_xlfn.xlookup(D5095,'WRSI Sorgho'!$H$4:$H$354,'WRSI Sorgho'!$AJ$4:$AJ$354)</f>
        <v>67.8876228906364</v>
      </c>
      <c r="AB5095" s="21" t="n">
        <f aca="false">AA5095/Z5095</f>
        <v>0.93329667377246</v>
      </c>
      <c r="AC5095" s="11"/>
      <c r="AD5095" s="11"/>
      <c r="AE5095" s="11"/>
      <c r="AF5095" s="22" t="n">
        <v>2023</v>
      </c>
      <c r="AG5095" s="22" t="s">
        <v>52</v>
      </c>
      <c r="AH5095" s="22" t="s">
        <v>53</v>
      </c>
      <c r="AI5095" s="22"/>
      <c r="AJ5095" s="23" t="n">
        <v>0.7</v>
      </c>
      <c r="AK5095" s="24" t="n">
        <v>100000</v>
      </c>
      <c r="AL5095" s="23" t="n">
        <v>0.8</v>
      </c>
      <c r="AM5095" s="24" t="n">
        <v>25000</v>
      </c>
      <c r="AN5095" s="23" t="n">
        <v>0.9</v>
      </c>
      <c r="AO5095" s="24" t="n">
        <v>10000</v>
      </c>
      <c r="AP5095" s="25" t="n">
        <f aca="false">IF(AB5095&lt;AJ5095,AK5095,IF(AB5095&lt;AL5095,AM5095,IF(AB5095&lt;=AN5095,AO5095,0)))</f>
        <v>0</v>
      </c>
    </row>
    <row r="5096" customFormat="false" ht="15.65" hidden="false" customHeight="false" outlineLevel="0" collapsed="false">
      <c r="A5096" s="11" t="n">
        <f aca="false">A5095+1</f>
        <v>4920</v>
      </c>
      <c r="B5096" s="12" t="s">
        <v>42</v>
      </c>
      <c r="C5096" s="12" t="s">
        <v>43</v>
      </c>
      <c r="D5096" s="12" t="s">
        <v>5423</v>
      </c>
      <c r="E5096" s="12" t="s">
        <v>5423</v>
      </c>
      <c r="F5096" s="12" t="s">
        <v>5424</v>
      </c>
      <c r="G5096" s="13" t="s">
        <v>47</v>
      </c>
      <c r="H5096" s="12" t="s">
        <v>48</v>
      </c>
      <c r="I5096" s="12"/>
      <c r="J5096" s="14"/>
      <c r="K5096" s="15"/>
      <c r="L5096" s="14" t="s">
        <v>49</v>
      </c>
      <c r="M5096" s="16" t="n">
        <v>1</v>
      </c>
      <c r="N5096" s="16" t="n">
        <v>1</v>
      </c>
      <c r="O5096" s="17" t="n">
        <v>100000</v>
      </c>
      <c r="P5096" s="17" t="n">
        <v>100000</v>
      </c>
      <c r="Q5096" s="18" t="n">
        <v>12600</v>
      </c>
      <c r="R5096" s="19" t="n">
        <f aca="false">IF(H5096="F",1,0)</f>
        <v>1</v>
      </c>
      <c r="S5096" s="19" t="n">
        <f aca="false">IF(H5096="M",1,0)</f>
        <v>0</v>
      </c>
      <c r="T5096" s="11" t="s">
        <v>5469</v>
      </c>
      <c r="U5096" s="11" t="s">
        <v>51</v>
      </c>
      <c r="V5096" s="24" t="n">
        <f aca="false">_xlfn.xlookup(D5096,'WRSI Fusion'!$H$4:$H$354,'WRSI Fusion'!$AI$4:$AI$354)</f>
        <v>72.9856478248962</v>
      </c>
      <c r="W5096" s="16" t="n">
        <f aca="false">_xlfn.xlookup(D5096,'WRSI Maïs'!$H$4:$H$346,'WRSI Maïs'!$AG$4:$AG$346)</f>
        <v>79.215693263368</v>
      </c>
      <c r="X5096" s="16" t="n">
        <f aca="false">_xlfn.xlookup(D5096,'WRSI Mil'!$H$5:$H$355,'WRSI Mil'!$AG$5:$AG$355)</f>
        <v>80.9998530511947</v>
      </c>
      <c r="Y5096" s="16" t="n">
        <f aca="false">_xlfn.xlookup(D5096,'WRSI Sorgho'!$H$4:$H$354,'WRSI Sorgho'!$AI$4:$AI$354)</f>
        <v>72.7395958845853</v>
      </c>
      <c r="Z5096" s="16" t="n">
        <f aca="false">Y5096</f>
        <v>72.7395958845853</v>
      </c>
      <c r="AA5096" s="16" t="n">
        <f aca="false">_xlfn.xlookup(D5096,'WRSI Sorgho'!$H$4:$H$354,'WRSI Sorgho'!$AJ$4:$AJ$354)</f>
        <v>67.8876228906364</v>
      </c>
      <c r="AB5096" s="21" t="n">
        <f aca="false">AA5096/Z5096</f>
        <v>0.93329667377246</v>
      </c>
      <c r="AC5096" s="11"/>
      <c r="AD5096" s="11"/>
      <c r="AE5096" s="11"/>
      <c r="AF5096" s="22" t="n">
        <v>2023</v>
      </c>
      <c r="AG5096" s="22" t="s">
        <v>52</v>
      </c>
      <c r="AH5096" s="22" t="s">
        <v>53</v>
      </c>
      <c r="AI5096" s="22"/>
      <c r="AJ5096" s="23" t="n">
        <v>0.7</v>
      </c>
      <c r="AK5096" s="24" t="n">
        <v>100000</v>
      </c>
      <c r="AL5096" s="23" t="n">
        <v>0.8</v>
      </c>
      <c r="AM5096" s="24" t="n">
        <v>25000</v>
      </c>
      <c r="AN5096" s="23" t="n">
        <v>0.9</v>
      </c>
      <c r="AO5096" s="24" t="n">
        <v>10000</v>
      </c>
      <c r="AP5096" s="25" t="n">
        <f aca="false">IF(AB5096&lt;AJ5096,AK5096,IF(AB5096&lt;AL5096,AM5096,IF(AB5096&lt;=AN5096,AO5096,0)))</f>
        <v>0</v>
      </c>
    </row>
    <row r="5097" customFormat="false" ht="15.65" hidden="false" customHeight="false" outlineLevel="0" collapsed="false">
      <c r="A5097" s="11" t="n">
        <f aca="false">A5096+1</f>
        <v>4921</v>
      </c>
      <c r="B5097" s="12" t="s">
        <v>42</v>
      </c>
      <c r="C5097" s="12" t="s">
        <v>43</v>
      </c>
      <c r="D5097" s="12" t="s">
        <v>5423</v>
      </c>
      <c r="E5097" s="12" t="s">
        <v>5423</v>
      </c>
      <c r="F5097" s="12" t="s">
        <v>5424</v>
      </c>
      <c r="G5097" s="13" t="s">
        <v>47</v>
      </c>
      <c r="H5097" s="12" t="s">
        <v>48</v>
      </c>
      <c r="I5097" s="12"/>
      <c r="J5097" s="14"/>
      <c r="K5097" s="15"/>
      <c r="L5097" s="14" t="s">
        <v>49</v>
      </c>
      <c r="M5097" s="16" t="n">
        <v>1</v>
      </c>
      <c r="N5097" s="16" t="n">
        <v>1</v>
      </c>
      <c r="O5097" s="17" t="n">
        <v>100000</v>
      </c>
      <c r="P5097" s="17" t="n">
        <v>100000</v>
      </c>
      <c r="Q5097" s="18" t="n">
        <v>12600</v>
      </c>
      <c r="R5097" s="19" t="n">
        <f aca="false">IF(H5097="F",1,0)</f>
        <v>1</v>
      </c>
      <c r="S5097" s="19" t="n">
        <f aca="false">IF(H5097="M",1,0)</f>
        <v>0</v>
      </c>
      <c r="T5097" s="11" t="s">
        <v>5470</v>
      </c>
      <c r="U5097" s="11" t="s">
        <v>51</v>
      </c>
      <c r="V5097" s="24" t="n">
        <f aca="false">_xlfn.xlookup(D5097,'WRSI Fusion'!$H$4:$H$354,'WRSI Fusion'!$AI$4:$AI$354)</f>
        <v>72.9856478248962</v>
      </c>
      <c r="W5097" s="16" t="n">
        <f aca="false">_xlfn.xlookup(D5097,'WRSI Maïs'!$H$4:$H$346,'WRSI Maïs'!$AG$4:$AG$346)</f>
        <v>79.215693263368</v>
      </c>
      <c r="X5097" s="16" t="n">
        <f aca="false">_xlfn.xlookup(D5097,'WRSI Mil'!$H$5:$H$355,'WRSI Mil'!$AG$5:$AG$355)</f>
        <v>80.9998530511947</v>
      </c>
      <c r="Y5097" s="16" t="n">
        <f aca="false">_xlfn.xlookup(D5097,'WRSI Sorgho'!$H$4:$H$354,'WRSI Sorgho'!$AI$4:$AI$354)</f>
        <v>72.7395958845853</v>
      </c>
      <c r="Z5097" s="16" t="n">
        <f aca="false">Y5097</f>
        <v>72.7395958845853</v>
      </c>
      <c r="AA5097" s="16" t="n">
        <f aca="false">_xlfn.xlookup(D5097,'WRSI Sorgho'!$H$4:$H$354,'WRSI Sorgho'!$AJ$4:$AJ$354)</f>
        <v>67.8876228906364</v>
      </c>
      <c r="AB5097" s="21" t="n">
        <f aca="false">AA5097/Z5097</f>
        <v>0.93329667377246</v>
      </c>
      <c r="AC5097" s="11"/>
      <c r="AD5097" s="11"/>
      <c r="AE5097" s="11"/>
      <c r="AF5097" s="22" t="n">
        <v>2023</v>
      </c>
      <c r="AG5097" s="22" t="s">
        <v>52</v>
      </c>
      <c r="AH5097" s="22" t="s">
        <v>53</v>
      </c>
      <c r="AI5097" s="22"/>
      <c r="AJ5097" s="23" t="n">
        <v>0.7</v>
      </c>
      <c r="AK5097" s="24" t="n">
        <v>100000</v>
      </c>
      <c r="AL5097" s="23" t="n">
        <v>0.8</v>
      </c>
      <c r="AM5097" s="24" t="n">
        <v>25000</v>
      </c>
      <c r="AN5097" s="23" t="n">
        <v>0.9</v>
      </c>
      <c r="AO5097" s="24" t="n">
        <v>10000</v>
      </c>
      <c r="AP5097" s="25" t="n">
        <f aca="false">IF(AB5097&lt;AJ5097,AK5097,IF(AB5097&lt;AL5097,AM5097,IF(AB5097&lt;=AN5097,AO5097,0)))</f>
        <v>0</v>
      </c>
    </row>
    <row r="5098" customFormat="false" ht="15.65" hidden="false" customHeight="false" outlineLevel="0" collapsed="false">
      <c r="A5098" s="11" t="n">
        <f aca="false">A5097+1</f>
        <v>4922</v>
      </c>
      <c r="B5098" s="12" t="s">
        <v>42</v>
      </c>
      <c r="C5098" s="12" t="s">
        <v>43</v>
      </c>
      <c r="D5098" s="12" t="s">
        <v>5423</v>
      </c>
      <c r="E5098" s="12" t="s">
        <v>5423</v>
      </c>
      <c r="F5098" s="12" t="s">
        <v>5424</v>
      </c>
      <c r="G5098" s="13" t="s">
        <v>47</v>
      </c>
      <c r="H5098" s="12" t="s">
        <v>55</v>
      </c>
      <c r="I5098" s="12"/>
      <c r="J5098" s="14"/>
      <c r="K5098" s="15"/>
      <c r="L5098" s="14" t="s">
        <v>49</v>
      </c>
      <c r="M5098" s="16" t="n">
        <v>1</v>
      </c>
      <c r="N5098" s="16" t="n">
        <v>1</v>
      </c>
      <c r="O5098" s="17" t="n">
        <v>100000</v>
      </c>
      <c r="P5098" s="17" t="n">
        <v>100000</v>
      </c>
      <c r="Q5098" s="18" t="n">
        <v>12600</v>
      </c>
      <c r="R5098" s="19" t="n">
        <f aca="false">IF(H5098="F",1,0)</f>
        <v>0</v>
      </c>
      <c r="S5098" s="19" t="n">
        <f aca="false">IF(H5098="M",1,0)</f>
        <v>1</v>
      </c>
      <c r="T5098" s="11" t="s">
        <v>5471</v>
      </c>
      <c r="U5098" s="11" t="s">
        <v>51</v>
      </c>
      <c r="V5098" s="24" t="n">
        <f aca="false">_xlfn.xlookup(D5098,'WRSI Fusion'!$H$4:$H$354,'WRSI Fusion'!$AI$4:$AI$354)</f>
        <v>72.9856478248962</v>
      </c>
      <c r="W5098" s="16" t="n">
        <f aca="false">_xlfn.xlookup(D5098,'WRSI Maïs'!$H$4:$H$346,'WRSI Maïs'!$AG$4:$AG$346)</f>
        <v>79.215693263368</v>
      </c>
      <c r="X5098" s="16" t="n">
        <f aca="false">_xlfn.xlookup(D5098,'WRSI Mil'!$H$5:$H$355,'WRSI Mil'!$AG$5:$AG$355)</f>
        <v>80.9998530511947</v>
      </c>
      <c r="Y5098" s="16" t="n">
        <f aca="false">_xlfn.xlookup(D5098,'WRSI Sorgho'!$H$4:$H$354,'WRSI Sorgho'!$AI$4:$AI$354)</f>
        <v>72.7395958845853</v>
      </c>
      <c r="Z5098" s="16" t="n">
        <f aca="false">Y5098</f>
        <v>72.7395958845853</v>
      </c>
      <c r="AA5098" s="16" t="n">
        <f aca="false">_xlfn.xlookup(D5098,'WRSI Sorgho'!$H$4:$H$354,'WRSI Sorgho'!$AJ$4:$AJ$354)</f>
        <v>67.8876228906364</v>
      </c>
      <c r="AB5098" s="21" t="n">
        <f aca="false">AA5098/Z5098</f>
        <v>0.93329667377246</v>
      </c>
      <c r="AC5098" s="11"/>
      <c r="AD5098" s="11"/>
      <c r="AE5098" s="11"/>
      <c r="AF5098" s="22" t="n">
        <v>2023</v>
      </c>
      <c r="AG5098" s="22" t="s">
        <v>52</v>
      </c>
      <c r="AH5098" s="22" t="s">
        <v>53</v>
      </c>
      <c r="AI5098" s="22"/>
      <c r="AJ5098" s="23" t="n">
        <v>0.7</v>
      </c>
      <c r="AK5098" s="24" t="n">
        <v>100000</v>
      </c>
      <c r="AL5098" s="23" t="n">
        <v>0.8</v>
      </c>
      <c r="AM5098" s="24" t="n">
        <v>25000</v>
      </c>
      <c r="AN5098" s="23" t="n">
        <v>0.9</v>
      </c>
      <c r="AO5098" s="24" t="n">
        <v>10000</v>
      </c>
      <c r="AP5098" s="25" t="n">
        <f aca="false">IF(AB5098&lt;AJ5098,AK5098,IF(AB5098&lt;AL5098,AM5098,IF(AB5098&lt;=AN5098,AO5098,0)))</f>
        <v>0</v>
      </c>
    </row>
    <row r="5099" customFormat="false" ht="15.65" hidden="false" customHeight="false" outlineLevel="0" collapsed="false">
      <c r="A5099" s="11" t="n">
        <f aca="false">A5098+1</f>
        <v>4923</v>
      </c>
      <c r="B5099" s="12" t="s">
        <v>42</v>
      </c>
      <c r="C5099" s="12" t="s">
        <v>43</v>
      </c>
      <c r="D5099" s="12" t="s">
        <v>5423</v>
      </c>
      <c r="E5099" s="12" t="s">
        <v>5423</v>
      </c>
      <c r="F5099" s="12" t="s">
        <v>5424</v>
      </c>
      <c r="G5099" s="13" t="s">
        <v>47</v>
      </c>
      <c r="H5099" s="12" t="s">
        <v>48</v>
      </c>
      <c r="I5099" s="12"/>
      <c r="J5099" s="14"/>
      <c r="K5099" s="15"/>
      <c r="L5099" s="14" t="s">
        <v>49</v>
      </c>
      <c r="M5099" s="16" t="n">
        <v>1</v>
      </c>
      <c r="N5099" s="16" t="n">
        <v>1</v>
      </c>
      <c r="O5099" s="17" t="n">
        <v>100000</v>
      </c>
      <c r="P5099" s="17" t="n">
        <v>100000</v>
      </c>
      <c r="Q5099" s="18" t="n">
        <v>12600</v>
      </c>
      <c r="R5099" s="19" t="n">
        <f aca="false">IF(H5099="F",1,0)</f>
        <v>1</v>
      </c>
      <c r="S5099" s="19" t="n">
        <f aca="false">IF(H5099="M",1,0)</f>
        <v>0</v>
      </c>
      <c r="T5099" s="11" t="s">
        <v>5472</v>
      </c>
      <c r="U5099" s="11" t="s">
        <v>51</v>
      </c>
      <c r="V5099" s="24" t="n">
        <f aca="false">_xlfn.xlookup(D5099,'WRSI Fusion'!$H$4:$H$354,'WRSI Fusion'!$AI$4:$AI$354)</f>
        <v>72.9856478248962</v>
      </c>
      <c r="W5099" s="16" t="n">
        <f aca="false">_xlfn.xlookup(D5099,'WRSI Maïs'!$H$4:$H$346,'WRSI Maïs'!$AG$4:$AG$346)</f>
        <v>79.215693263368</v>
      </c>
      <c r="X5099" s="16" t="n">
        <f aca="false">_xlfn.xlookup(D5099,'WRSI Mil'!$H$5:$H$355,'WRSI Mil'!$AG$5:$AG$355)</f>
        <v>80.9998530511947</v>
      </c>
      <c r="Y5099" s="16" t="n">
        <f aca="false">_xlfn.xlookup(D5099,'WRSI Sorgho'!$H$4:$H$354,'WRSI Sorgho'!$AI$4:$AI$354)</f>
        <v>72.7395958845853</v>
      </c>
      <c r="Z5099" s="16" t="n">
        <f aca="false">Y5099</f>
        <v>72.7395958845853</v>
      </c>
      <c r="AA5099" s="16" t="n">
        <f aca="false">_xlfn.xlookup(D5099,'WRSI Sorgho'!$H$4:$H$354,'WRSI Sorgho'!$AJ$4:$AJ$354)</f>
        <v>67.8876228906364</v>
      </c>
      <c r="AB5099" s="21" t="n">
        <f aca="false">AA5099/Z5099</f>
        <v>0.93329667377246</v>
      </c>
      <c r="AC5099" s="11"/>
      <c r="AD5099" s="11"/>
      <c r="AE5099" s="11"/>
      <c r="AF5099" s="22" t="n">
        <v>2023</v>
      </c>
      <c r="AG5099" s="22" t="s">
        <v>52</v>
      </c>
      <c r="AH5099" s="22" t="s">
        <v>53</v>
      </c>
      <c r="AI5099" s="22"/>
      <c r="AJ5099" s="23" t="n">
        <v>0.7</v>
      </c>
      <c r="AK5099" s="24" t="n">
        <v>100000</v>
      </c>
      <c r="AL5099" s="23" t="n">
        <v>0.8</v>
      </c>
      <c r="AM5099" s="24" t="n">
        <v>25000</v>
      </c>
      <c r="AN5099" s="23" t="n">
        <v>0.9</v>
      </c>
      <c r="AO5099" s="24" t="n">
        <v>10000</v>
      </c>
      <c r="AP5099" s="25" t="n">
        <f aca="false">IF(AB5099&lt;AJ5099,AK5099,IF(AB5099&lt;AL5099,AM5099,IF(AB5099&lt;=AN5099,AO5099,0)))</f>
        <v>0</v>
      </c>
    </row>
    <row r="5100" customFormat="false" ht="15.65" hidden="false" customHeight="false" outlineLevel="0" collapsed="false">
      <c r="A5100" s="11" t="n">
        <f aca="false">A5099+1</f>
        <v>4924</v>
      </c>
      <c r="B5100" s="12" t="s">
        <v>42</v>
      </c>
      <c r="C5100" s="12" t="s">
        <v>43</v>
      </c>
      <c r="D5100" s="12" t="s">
        <v>5423</v>
      </c>
      <c r="E5100" s="12" t="s">
        <v>5423</v>
      </c>
      <c r="F5100" s="12" t="s">
        <v>5424</v>
      </c>
      <c r="G5100" s="13" t="s">
        <v>47</v>
      </c>
      <c r="H5100" s="12" t="s">
        <v>48</v>
      </c>
      <c r="I5100" s="12"/>
      <c r="J5100" s="14"/>
      <c r="K5100" s="15"/>
      <c r="L5100" s="14" t="s">
        <v>49</v>
      </c>
      <c r="M5100" s="16" t="n">
        <v>1</v>
      </c>
      <c r="N5100" s="16" t="n">
        <v>1</v>
      </c>
      <c r="O5100" s="17" t="n">
        <v>100000</v>
      </c>
      <c r="P5100" s="17" t="n">
        <v>100000</v>
      </c>
      <c r="Q5100" s="18" t="n">
        <v>12600</v>
      </c>
      <c r="R5100" s="19" t="n">
        <f aca="false">IF(H5100="F",1,0)</f>
        <v>1</v>
      </c>
      <c r="S5100" s="19" t="n">
        <f aca="false">IF(H5100="M",1,0)</f>
        <v>0</v>
      </c>
      <c r="T5100" s="11" t="s">
        <v>5473</v>
      </c>
      <c r="U5100" s="11" t="s">
        <v>51</v>
      </c>
      <c r="V5100" s="24" t="n">
        <f aca="false">_xlfn.xlookup(D5100,'WRSI Fusion'!$H$4:$H$354,'WRSI Fusion'!$AI$4:$AI$354)</f>
        <v>72.9856478248962</v>
      </c>
      <c r="W5100" s="16" t="n">
        <f aca="false">_xlfn.xlookup(D5100,'WRSI Maïs'!$H$4:$H$346,'WRSI Maïs'!$AG$4:$AG$346)</f>
        <v>79.215693263368</v>
      </c>
      <c r="X5100" s="16" t="n">
        <f aca="false">_xlfn.xlookup(D5100,'WRSI Mil'!$H$5:$H$355,'WRSI Mil'!$AG$5:$AG$355)</f>
        <v>80.9998530511947</v>
      </c>
      <c r="Y5100" s="16" t="n">
        <f aca="false">_xlfn.xlookup(D5100,'WRSI Sorgho'!$H$4:$H$354,'WRSI Sorgho'!$AI$4:$AI$354)</f>
        <v>72.7395958845853</v>
      </c>
      <c r="Z5100" s="16" t="n">
        <f aca="false">Y5100</f>
        <v>72.7395958845853</v>
      </c>
      <c r="AA5100" s="16" t="n">
        <f aca="false">_xlfn.xlookup(D5100,'WRSI Sorgho'!$H$4:$H$354,'WRSI Sorgho'!$AJ$4:$AJ$354)</f>
        <v>67.8876228906364</v>
      </c>
      <c r="AB5100" s="21" t="n">
        <f aca="false">AA5100/Z5100</f>
        <v>0.93329667377246</v>
      </c>
      <c r="AC5100" s="11"/>
      <c r="AD5100" s="11"/>
      <c r="AE5100" s="11"/>
      <c r="AF5100" s="22" t="n">
        <v>2023</v>
      </c>
      <c r="AG5100" s="22" t="s">
        <v>52</v>
      </c>
      <c r="AH5100" s="22" t="s">
        <v>53</v>
      </c>
      <c r="AI5100" s="22"/>
      <c r="AJ5100" s="23" t="n">
        <v>0.7</v>
      </c>
      <c r="AK5100" s="24" t="n">
        <v>100000</v>
      </c>
      <c r="AL5100" s="23" t="n">
        <v>0.8</v>
      </c>
      <c r="AM5100" s="24" t="n">
        <v>25000</v>
      </c>
      <c r="AN5100" s="23" t="n">
        <v>0.9</v>
      </c>
      <c r="AO5100" s="24" t="n">
        <v>10000</v>
      </c>
      <c r="AP5100" s="25" t="n">
        <f aca="false">IF(AB5100&lt;AJ5100,AK5100,IF(AB5100&lt;AL5100,AM5100,IF(AB5100&lt;=AN5100,AO5100,0)))</f>
        <v>0</v>
      </c>
    </row>
    <row r="5101" customFormat="false" ht="15.65" hidden="false" customHeight="false" outlineLevel="0" collapsed="false">
      <c r="A5101" s="11" t="n">
        <f aca="false">A5100+1</f>
        <v>4925</v>
      </c>
      <c r="B5101" s="12" t="s">
        <v>42</v>
      </c>
      <c r="C5101" s="12" t="s">
        <v>43</v>
      </c>
      <c r="D5101" s="12" t="s">
        <v>5423</v>
      </c>
      <c r="E5101" s="12" t="s">
        <v>5423</v>
      </c>
      <c r="F5101" s="12" t="s">
        <v>5424</v>
      </c>
      <c r="G5101" s="13" t="s">
        <v>47</v>
      </c>
      <c r="H5101" s="12" t="s">
        <v>48</v>
      </c>
      <c r="I5101" s="12"/>
      <c r="J5101" s="14"/>
      <c r="K5101" s="15"/>
      <c r="L5101" s="14" t="s">
        <v>49</v>
      </c>
      <c r="M5101" s="16" t="n">
        <v>1</v>
      </c>
      <c r="N5101" s="16" t="n">
        <v>1</v>
      </c>
      <c r="O5101" s="17" t="n">
        <v>100000</v>
      </c>
      <c r="P5101" s="17" t="n">
        <v>100000</v>
      </c>
      <c r="Q5101" s="18" t="n">
        <v>12600</v>
      </c>
      <c r="R5101" s="19" t="n">
        <f aca="false">IF(H5101="F",1,0)</f>
        <v>1</v>
      </c>
      <c r="S5101" s="19" t="n">
        <f aca="false">IF(H5101="M",1,0)</f>
        <v>0</v>
      </c>
      <c r="T5101" s="11" t="s">
        <v>5474</v>
      </c>
      <c r="U5101" s="11" t="s">
        <v>51</v>
      </c>
      <c r="V5101" s="24" t="n">
        <f aca="false">_xlfn.xlookup(D5101,'WRSI Fusion'!$H$4:$H$354,'WRSI Fusion'!$AI$4:$AI$354)</f>
        <v>72.9856478248962</v>
      </c>
      <c r="W5101" s="16" t="n">
        <f aca="false">_xlfn.xlookup(D5101,'WRSI Maïs'!$H$4:$H$346,'WRSI Maïs'!$AG$4:$AG$346)</f>
        <v>79.215693263368</v>
      </c>
      <c r="X5101" s="16" t="n">
        <f aca="false">_xlfn.xlookup(D5101,'WRSI Mil'!$H$5:$H$355,'WRSI Mil'!$AG$5:$AG$355)</f>
        <v>80.9998530511947</v>
      </c>
      <c r="Y5101" s="16" t="n">
        <f aca="false">_xlfn.xlookup(D5101,'WRSI Sorgho'!$H$4:$H$354,'WRSI Sorgho'!$AI$4:$AI$354)</f>
        <v>72.7395958845853</v>
      </c>
      <c r="Z5101" s="16" t="n">
        <f aca="false">Y5101</f>
        <v>72.7395958845853</v>
      </c>
      <c r="AA5101" s="16" t="n">
        <f aca="false">_xlfn.xlookup(D5101,'WRSI Sorgho'!$H$4:$H$354,'WRSI Sorgho'!$AJ$4:$AJ$354)</f>
        <v>67.8876228906364</v>
      </c>
      <c r="AB5101" s="21" t="n">
        <f aca="false">AA5101/Z5101</f>
        <v>0.93329667377246</v>
      </c>
      <c r="AC5101" s="11"/>
      <c r="AD5101" s="11"/>
      <c r="AE5101" s="11"/>
      <c r="AF5101" s="22" t="n">
        <v>2023</v>
      </c>
      <c r="AG5101" s="22" t="s">
        <v>52</v>
      </c>
      <c r="AH5101" s="22" t="s">
        <v>53</v>
      </c>
      <c r="AI5101" s="22"/>
      <c r="AJ5101" s="23" t="n">
        <v>0.7</v>
      </c>
      <c r="AK5101" s="24" t="n">
        <v>100000</v>
      </c>
      <c r="AL5101" s="23" t="n">
        <v>0.8</v>
      </c>
      <c r="AM5101" s="24" t="n">
        <v>25000</v>
      </c>
      <c r="AN5101" s="23" t="n">
        <v>0.9</v>
      </c>
      <c r="AO5101" s="24" t="n">
        <v>10000</v>
      </c>
      <c r="AP5101" s="25" t="n">
        <f aca="false">IF(AB5101&lt;AJ5101,AK5101,IF(AB5101&lt;AL5101,AM5101,IF(AB5101&lt;=AN5101,AO5101,0)))</f>
        <v>0</v>
      </c>
    </row>
    <row r="5102" customFormat="false" ht="15.65" hidden="false" customHeight="false" outlineLevel="0" collapsed="false">
      <c r="A5102" s="11" t="n">
        <f aca="false">A5101+1</f>
        <v>4926</v>
      </c>
      <c r="B5102" s="12" t="s">
        <v>42</v>
      </c>
      <c r="C5102" s="12" t="s">
        <v>43</v>
      </c>
      <c r="D5102" s="12" t="s">
        <v>5423</v>
      </c>
      <c r="E5102" s="12" t="s">
        <v>5423</v>
      </c>
      <c r="F5102" s="12" t="s">
        <v>5424</v>
      </c>
      <c r="G5102" s="13" t="s">
        <v>47</v>
      </c>
      <c r="H5102" s="12" t="s">
        <v>48</v>
      </c>
      <c r="I5102" s="12"/>
      <c r="J5102" s="14"/>
      <c r="K5102" s="15"/>
      <c r="L5102" s="14" t="s">
        <v>49</v>
      </c>
      <c r="M5102" s="16" t="n">
        <v>1</v>
      </c>
      <c r="N5102" s="16" t="n">
        <v>1</v>
      </c>
      <c r="O5102" s="17" t="n">
        <v>100000</v>
      </c>
      <c r="P5102" s="17" t="n">
        <v>100000</v>
      </c>
      <c r="Q5102" s="18" t="n">
        <v>12600</v>
      </c>
      <c r="R5102" s="19" t="n">
        <f aca="false">IF(H5102="F",1,0)</f>
        <v>1</v>
      </c>
      <c r="S5102" s="19" t="n">
        <f aca="false">IF(H5102="M",1,0)</f>
        <v>0</v>
      </c>
      <c r="T5102" s="11" t="s">
        <v>5475</v>
      </c>
      <c r="U5102" s="11" t="s">
        <v>51</v>
      </c>
      <c r="V5102" s="24" t="n">
        <f aca="false">_xlfn.xlookup(D5102,'WRSI Fusion'!$H$4:$H$354,'WRSI Fusion'!$AI$4:$AI$354)</f>
        <v>72.9856478248962</v>
      </c>
      <c r="W5102" s="16" t="n">
        <f aca="false">_xlfn.xlookup(D5102,'WRSI Maïs'!$H$4:$H$346,'WRSI Maïs'!$AG$4:$AG$346)</f>
        <v>79.215693263368</v>
      </c>
      <c r="X5102" s="16" t="n">
        <f aca="false">_xlfn.xlookup(D5102,'WRSI Mil'!$H$5:$H$355,'WRSI Mil'!$AG$5:$AG$355)</f>
        <v>80.9998530511947</v>
      </c>
      <c r="Y5102" s="16" t="n">
        <f aca="false">_xlfn.xlookup(D5102,'WRSI Sorgho'!$H$4:$H$354,'WRSI Sorgho'!$AI$4:$AI$354)</f>
        <v>72.7395958845853</v>
      </c>
      <c r="Z5102" s="16" t="n">
        <f aca="false">Y5102</f>
        <v>72.7395958845853</v>
      </c>
      <c r="AA5102" s="16" t="n">
        <f aca="false">_xlfn.xlookup(D5102,'WRSI Sorgho'!$H$4:$H$354,'WRSI Sorgho'!$AJ$4:$AJ$354)</f>
        <v>67.8876228906364</v>
      </c>
      <c r="AB5102" s="21" t="n">
        <f aca="false">AA5102/Z5102</f>
        <v>0.93329667377246</v>
      </c>
      <c r="AC5102" s="11"/>
      <c r="AD5102" s="11"/>
      <c r="AE5102" s="11"/>
      <c r="AF5102" s="22" t="n">
        <v>2023</v>
      </c>
      <c r="AG5102" s="22" t="s">
        <v>52</v>
      </c>
      <c r="AH5102" s="22" t="s">
        <v>53</v>
      </c>
      <c r="AI5102" s="22"/>
      <c r="AJ5102" s="23" t="n">
        <v>0.7</v>
      </c>
      <c r="AK5102" s="24" t="n">
        <v>100000</v>
      </c>
      <c r="AL5102" s="23" t="n">
        <v>0.8</v>
      </c>
      <c r="AM5102" s="24" t="n">
        <v>25000</v>
      </c>
      <c r="AN5102" s="23" t="n">
        <v>0.9</v>
      </c>
      <c r="AO5102" s="24" t="n">
        <v>10000</v>
      </c>
      <c r="AP5102" s="25" t="n">
        <f aca="false">IF(AB5102&lt;AJ5102,AK5102,IF(AB5102&lt;AL5102,AM5102,IF(AB5102&lt;=AN5102,AO5102,0)))</f>
        <v>0</v>
      </c>
    </row>
    <row r="5103" customFormat="false" ht="15.65" hidden="false" customHeight="false" outlineLevel="0" collapsed="false">
      <c r="A5103" s="11" t="n">
        <f aca="false">A5102+1</f>
        <v>4927</v>
      </c>
      <c r="B5103" s="12" t="s">
        <v>42</v>
      </c>
      <c r="C5103" s="12" t="s">
        <v>43</v>
      </c>
      <c r="D5103" s="12" t="s">
        <v>5423</v>
      </c>
      <c r="E5103" s="12" t="s">
        <v>5423</v>
      </c>
      <c r="F5103" s="12" t="s">
        <v>5424</v>
      </c>
      <c r="G5103" s="13" t="s">
        <v>47</v>
      </c>
      <c r="H5103" s="12" t="s">
        <v>48</v>
      </c>
      <c r="I5103" s="12"/>
      <c r="J5103" s="14"/>
      <c r="K5103" s="15"/>
      <c r="L5103" s="14" t="s">
        <v>49</v>
      </c>
      <c r="M5103" s="16" t="n">
        <v>1</v>
      </c>
      <c r="N5103" s="16" t="n">
        <v>1</v>
      </c>
      <c r="O5103" s="17" t="n">
        <v>100000</v>
      </c>
      <c r="P5103" s="17" t="n">
        <v>100000</v>
      </c>
      <c r="Q5103" s="18" t="n">
        <v>12600</v>
      </c>
      <c r="R5103" s="19" t="n">
        <f aca="false">IF(H5103="F",1,0)</f>
        <v>1</v>
      </c>
      <c r="S5103" s="19" t="n">
        <f aca="false">IF(H5103="M",1,0)</f>
        <v>0</v>
      </c>
      <c r="T5103" s="11" t="s">
        <v>5476</v>
      </c>
      <c r="U5103" s="11" t="s">
        <v>51</v>
      </c>
      <c r="V5103" s="24" t="n">
        <f aca="false">_xlfn.xlookup(D5103,'WRSI Fusion'!$H$4:$H$354,'WRSI Fusion'!$AI$4:$AI$354)</f>
        <v>72.9856478248962</v>
      </c>
      <c r="W5103" s="16" t="n">
        <f aca="false">_xlfn.xlookup(D5103,'WRSI Maïs'!$H$4:$H$346,'WRSI Maïs'!$AG$4:$AG$346)</f>
        <v>79.215693263368</v>
      </c>
      <c r="X5103" s="16" t="n">
        <f aca="false">_xlfn.xlookup(D5103,'WRSI Mil'!$H$5:$H$355,'WRSI Mil'!$AG$5:$AG$355)</f>
        <v>80.9998530511947</v>
      </c>
      <c r="Y5103" s="16" t="n">
        <f aca="false">_xlfn.xlookup(D5103,'WRSI Sorgho'!$H$4:$H$354,'WRSI Sorgho'!$AI$4:$AI$354)</f>
        <v>72.7395958845853</v>
      </c>
      <c r="Z5103" s="16" t="n">
        <f aca="false">Y5103</f>
        <v>72.7395958845853</v>
      </c>
      <c r="AA5103" s="16" t="n">
        <f aca="false">_xlfn.xlookup(D5103,'WRSI Sorgho'!$H$4:$H$354,'WRSI Sorgho'!$AJ$4:$AJ$354)</f>
        <v>67.8876228906364</v>
      </c>
      <c r="AB5103" s="21" t="n">
        <f aca="false">AA5103/Z5103</f>
        <v>0.93329667377246</v>
      </c>
      <c r="AC5103" s="11"/>
      <c r="AD5103" s="11"/>
      <c r="AE5103" s="11"/>
      <c r="AF5103" s="22" t="n">
        <v>2023</v>
      </c>
      <c r="AG5103" s="22" t="s">
        <v>52</v>
      </c>
      <c r="AH5103" s="22" t="s">
        <v>53</v>
      </c>
      <c r="AI5103" s="22"/>
      <c r="AJ5103" s="23" t="n">
        <v>0.7</v>
      </c>
      <c r="AK5103" s="24" t="n">
        <v>100000</v>
      </c>
      <c r="AL5103" s="23" t="n">
        <v>0.8</v>
      </c>
      <c r="AM5103" s="24" t="n">
        <v>25000</v>
      </c>
      <c r="AN5103" s="23" t="n">
        <v>0.9</v>
      </c>
      <c r="AO5103" s="24" t="n">
        <v>10000</v>
      </c>
      <c r="AP5103" s="25" t="n">
        <f aca="false">IF(AB5103&lt;AJ5103,AK5103,IF(AB5103&lt;AL5103,AM5103,IF(AB5103&lt;=AN5103,AO5103,0)))</f>
        <v>0</v>
      </c>
    </row>
    <row r="5104" customFormat="false" ht="15.65" hidden="false" customHeight="false" outlineLevel="0" collapsed="false">
      <c r="A5104" s="11" t="n">
        <f aca="false">A5103+1</f>
        <v>4928</v>
      </c>
      <c r="B5104" s="12" t="s">
        <v>42</v>
      </c>
      <c r="C5104" s="12" t="s">
        <v>43</v>
      </c>
      <c r="D5104" s="12" t="s">
        <v>5423</v>
      </c>
      <c r="E5104" s="12" t="s">
        <v>5423</v>
      </c>
      <c r="F5104" s="12" t="s">
        <v>5424</v>
      </c>
      <c r="G5104" s="13" t="s">
        <v>47</v>
      </c>
      <c r="H5104" s="12" t="s">
        <v>48</v>
      </c>
      <c r="I5104" s="12"/>
      <c r="J5104" s="14"/>
      <c r="K5104" s="15"/>
      <c r="L5104" s="14" t="s">
        <v>49</v>
      </c>
      <c r="M5104" s="16" t="n">
        <v>1</v>
      </c>
      <c r="N5104" s="16" t="n">
        <v>1</v>
      </c>
      <c r="O5104" s="17" t="n">
        <v>100000</v>
      </c>
      <c r="P5104" s="17" t="n">
        <v>100000</v>
      </c>
      <c r="Q5104" s="18" t="n">
        <v>12600</v>
      </c>
      <c r="R5104" s="19" t="n">
        <f aca="false">IF(H5104="F",1,0)</f>
        <v>1</v>
      </c>
      <c r="S5104" s="19" t="n">
        <f aca="false">IF(H5104="M",1,0)</f>
        <v>0</v>
      </c>
      <c r="T5104" s="11" t="s">
        <v>5477</v>
      </c>
      <c r="U5104" s="11" t="s">
        <v>51</v>
      </c>
      <c r="V5104" s="24" t="n">
        <f aca="false">_xlfn.xlookup(D5104,'WRSI Fusion'!$H$4:$H$354,'WRSI Fusion'!$AI$4:$AI$354)</f>
        <v>72.9856478248962</v>
      </c>
      <c r="W5104" s="16" t="n">
        <f aca="false">_xlfn.xlookup(D5104,'WRSI Maïs'!$H$4:$H$346,'WRSI Maïs'!$AG$4:$AG$346)</f>
        <v>79.215693263368</v>
      </c>
      <c r="X5104" s="16" t="n">
        <f aca="false">_xlfn.xlookup(D5104,'WRSI Mil'!$H$5:$H$355,'WRSI Mil'!$AG$5:$AG$355)</f>
        <v>80.9998530511947</v>
      </c>
      <c r="Y5104" s="16" t="n">
        <f aca="false">_xlfn.xlookup(D5104,'WRSI Sorgho'!$H$4:$H$354,'WRSI Sorgho'!$AI$4:$AI$354)</f>
        <v>72.7395958845853</v>
      </c>
      <c r="Z5104" s="16" t="n">
        <f aca="false">Y5104</f>
        <v>72.7395958845853</v>
      </c>
      <c r="AA5104" s="16" t="n">
        <f aca="false">_xlfn.xlookup(D5104,'WRSI Sorgho'!$H$4:$H$354,'WRSI Sorgho'!$AJ$4:$AJ$354)</f>
        <v>67.8876228906364</v>
      </c>
      <c r="AB5104" s="21" t="n">
        <f aca="false">AA5104/Z5104</f>
        <v>0.93329667377246</v>
      </c>
      <c r="AC5104" s="11"/>
      <c r="AD5104" s="11"/>
      <c r="AE5104" s="11"/>
      <c r="AF5104" s="22" t="n">
        <v>2023</v>
      </c>
      <c r="AG5104" s="22" t="s">
        <v>52</v>
      </c>
      <c r="AH5104" s="22" t="s">
        <v>53</v>
      </c>
      <c r="AI5104" s="22"/>
      <c r="AJ5104" s="23" t="n">
        <v>0.7</v>
      </c>
      <c r="AK5104" s="24" t="n">
        <v>100000</v>
      </c>
      <c r="AL5104" s="23" t="n">
        <v>0.8</v>
      </c>
      <c r="AM5104" s="24" t="n">
        <v>25000</v>
      </c>
      <c r="AN5104" s="23" t="n">
        <v>0.9</v>
      </c>
      <c r="AO5104" s="24" t="n">
        <v>10000</v>
      </c>
      <c r="AP5104" s="25" t="n">
        <f aca="false">IF(AB5104&lt;AJ5104,AK5104,IF(AB5104&lt;AL5104,AM5104,IF(AB5104&lt;=AN5104,AO5104,0)))</f>
        <v>0</v>
      </c>
    </row>
    <row r="5105" customFormat="false" ht="15.65" hidden="false" customHeight="false" outlineLevel="0" collapsed="false">
      <c r="A5105" s="11" t="n">
        <f aca="false">A5104+1</f>
        <v>4929</v>
      </c>
      <c r="B5105" s="12" t="s">
        <v>42</v>
      </c>
      <c r="C5105" s="12" t="s">
        <v>43</v>
      </c>
      <c r="D5105" s="12" t="s">
        <v>5423</v>
      </c>
      <c r="E5105" s="12" t="s">
        <v>5423</v>
      </c>
      <c r="F5105" s="12" t="s">
        <v>5424</v>
      </c>
      <c r="G5105" s="13" t="s">
        <v>47</v>
      </c>
      <c r="H5105" s="12" t="s">
        <v>55</v>
      </c>
      <c r="I5105" s="12"/>
      <c r="J5105" s="14"/>
      <c r="K5105" s="15"/>
      <c r="L5105" s="14" t="s">
        <v>49</v>
      </c>
      <c r="M5105" s="16" t="n">
        <v>1</v>
      </c>
      <c r="N5105" s="16" t="n">
        <v>1</v>
      </c>
      <c r="O5105" s="17" t="n">
        <v>100000</v>
      </c>
      <c r="P5105" s="17" t="n">
        <v>100000</v>
      </c>
      <c r="Q5105" s="18" t="n">
        <v>12600</v>
      </c>
      <c r="R5105" s="19" t="n">
        <f aca="false">IF(H5105="F",1,0)</f>
        <v>0</v>
      </c>
      <c r="S5105" s="19" t="n">
        <f aca="false">IF(H5105="M",1,0)</f>
        <v>1</v>
      </c>
      <c r="T5105" s="11" t="s">
        <v>5478</v>
      </c>
      <c r="U5105" s="11" t="s">
        <v>51</v>
      </c>
      <c r="V5105" s="24" t="n">
        <f aca="false">_xlfn.xlookup(D5105,'WRSI Fusion'!$H$4:$H$354,'WRSI Fusion'!$AI$4:$AI$354)</f>
        <v>72.9856478248962</v>
      </c>
      <c r="W5105" s="16" t="n">
        <f aca="false">_xlfn.xlookup(D5105,'WRSI Maïs'!$H$4:$H$346,'WRSI Maïs'!$AG$4:$AG$346)</f>
        <v>79.215693263368</v>
      </c>
      <c r="X5105" s="16" t="n">
        <f aca="false">_xlfn.xlookup(D5105,'WRSI Mil'!$H$5:$H$355,'WRSI Mil'!$AG$5:$AG$355)</f>
        <v>80.9998530511947</v>
      </c>
      <c r="Y5105" s="16" t="n">
        <f aca="false">_xlfn.xlookup(D5105,'WRSI Sorgho'!$H$4:$H$354,'WRSI Sorgho'!$AI$4:$AI$354)</f>
        <v>72.7395958845853</v>
      </c>
      <c r="Z5105" s="16" t="n">
        <f aca="false">Y5105</f>
        <v>72.7395958845853</v>
      </c>
      <c r="AA5105" s="16" t="n">
        <f aca="false">_xlfn.xlookup(D5105,'WRSI Sorgho'!$H$4:$H$354,'WRSI Sorgho'!$AJ$4:$AJ$354)</f>
        <v>67.8876228906364</v>
      </c>
      <c r="AB5105" s="21" t="n">
        <f aca="false">AA5105/Z5105</f>
        <v>0.93329667377246</v>
      </c>
      <c r="AC5105" s="11"/>
      <c r="AD5105" s="11"/>
      <c r="AE5105" s="11"/>
      <c r="AF5105" s="22" t="n">
        <v>2023</v>
      </c>
      <c r="AG5105" s="22" t="s">
        <v>52</v>
      </c>
      <c r="AH5105" s="22" t="s">
        <v>53</v>
      </c>
      <c r="AI5105" s="22"/>
      <c r="AJ5105" s="23" t="n">
        <v>0.7</v>
      </c>
      <c r="AK5105" s="24" t="n">
        <v>100000</v>
      </c>
      <c r="AL5105" s="23" t="n">
        <v>0.8</v>
      </c>
      <c r="AM5105" s="24" t="n">
        <v>25000</v>
      </c>
      <c r="AN5105" s="23" t="n">
        <v>0.9</v>
      </c>
      <c r="AO5105" s="24" t="n">
        <v>10000</v>
      </c>
      <c r="AP5105" s="25" t="n">
        <f aca="false">IF(AB5105&lt;AJ5105,AK5105,IF(AB5105&lt;AL5105,AM5105,IF(AB5105&lt;=AN5105,AO5105,0)))</f>
        <v>0</v>
      </c>
    </row>
    <row r="5106" customFormat="false" ht="15.65" hidden="false" customHeight="false" outlineLevel="0" collapsed="false">
      <c r="A5106" s="11" t="n">
        <f aca="false">A5105+1</f>
        <v>4930</v>
      </c>
      <c r="B5106" s="12" t="s">
        <v>42</v>
      </c>
      <c r="C5106" s="12" t="s">
        <v>43</v>
      </c>
      <c r="D5106" s="12" t="s">
        <v>5423</v>
      </c>
      <c r="E5106" s="12" t="s">
        <v>5423</v>
      </c>
      <c r="F5106" s="12" t="s">
        <v>5424</v>
      </c>
      <c r="G5106" s="13" t="s">
        <v>47</v>
      </c>
      <c r="H5106" s="12" t="s">
        <v>48</v>
      </c>
      <c r="I5106" s="12"/>
      <c r="J5106" s="14"/>
      <c r="K5106" s="15"/>
      <c r="L5106" s="14" t="s">
        <v>49</v>
      </c>
      <c r="M5106" s="16" t="n">
        <v>1</v>
      </c>
      <c r="N5106" s="16" t="n">
        <v>1</v>
      </c>
      <c r="O5106" s="17" t="n">
        <v>100000</v>
      </c>
      <c r="P5106" s="17" t="n">
        <v>100000</v>
      </c>
      <c r="Q5106" s="18" t="n">
        <v>12600</v>
      </c>
      <c r="R5106" s="19" t="n">
        <f aca="false">IF(H5106="F",1,0)</f>
        <v>1</v>
      </c>
      <c r="S5106" s="19" t="n">
        <f aca="false">IF(H5106="M",1,0)</f>
        <v>0</v>
      </c>
      <c r="T5106" s="11" t="s">
        <v>5479</v>
      </c>
      <c r="U5106" s="11" t="s">
        <v>51</v>
      </c>
      <c r="V5106" s="24" t="n">
        <f aca="false">_xlfn.xlookup(D5106,'WRSI Fusion'!$H$4:$H$354,'WRSI Fusion'!$AI$4:$AI$354)</f>
        <v>72.9856478248962</v>
      </c>
      <c r="W5106" s="16" t="n">
        <f aca="false">_xlfn.xlookup(D5106,'WRSI Maïs'!$H$4:$H$346,'WRSI Maïs'!$AG$4:$AG$346)</f>
        <v>79.215693263368</v>
      </c>
      <c r="X5106" s="16" t="n">
        <f aca="false">_xlfn.xlookup(D5106,'WRSI Mil'!$H$5:$H$355,'WRSI Mil'!$AG$5:$AG$355)</f>
        <v>80.9998530511947</v>
      </c>
      <c r="Y5106" s="16" t="n">
        <f aca="false">_xlfn.xlookup(D5106,'WRSI Sorgho'!$H$4:$H$354,'WRSI Sorgho'!$AI$4:$AI$354)</f>
        <v>72.7395958845853</v>
      </c>
      <c r="Z5106" s="16" t="n">
        <f aca="false">Y5106</f>
        <v>72.7395958845853</v>
      </c>
      <c r="AA5106" s="16" t="n">
        <f aca="false">_xlfn.xlookup(D5106,'WRSI Sorgho'!$H$4:$H$354,'WRSI Sorgho'!$AJ$4:$AJ$354)</f>
        <v>67.8876228906364</v>
      </c>
      <c r="AB5106" s="21" t="n">
        <f aca="false">AA5106/Z5106</f>
        <v>0.93329667377246</v>
      </c>
      <c r="AC5106" s="11"/>
      <c r="AD5106" s="11"/>
      <c r="AE5106" s="11"/>
      <c r="AF5106" s="22" t="n">
        <v>2023</v>
      </c>
      <c r="AG5106" s="22" t="s">
        <v>52</v>
      </c>
      <c r="AH5106" s="22" t="s">
        <v>53</v>
      </c>
      <c r="AI5106" s="22"/>
      <c r="AJ5106" s="23" t="n">
        <v>0.7</v>
      </c>
      <c r="AK5106" s="24" t="n">
        <v>100000</v>
      </c>
      <c r="AL5106" s="23" t="n">
        <v>0.8</v>
      </c>
      <c r="AM5106" s="24" t="n">
        <v>25000</v>
      </c>
      <c r="AN5106" s="23" t="n">
        <v>0.9</v>
      </c>
      <c r="AO5106" s="24" t="n">
        <v>10000</v>
      </c>
      <c r="AP5106" s="25" t="n">
        <f aca="false">IF(AB5106&lt;AJ5106,AK5106,IF(AB5106&lt;AL5106,AM5106,IF(AB5106&lt;=AN5106,AO5106,0)))</f>
        <v>0</v>
      </c>
    </row>
    <row r="5107" customFormat="false" ht="15.65" hidden="false" customHeight="false" outlineLevel="0" collapsed="false">
      <c r="A5107" s="11" t="n">
        <f aca="false">A5106+1</f>
        <v>4931</v>
      </c>
      <c r="B5107" s="12" t="s">
        <v>42</v>
      </c>
      <c r="C5107" s="12" t="s">
        <v>43</v>
      </c>
      <c r="D5107" s="12" t="s">
        <v>5423</v>
      </c>
      <c r="E5107" s="12" t="s">
        <v>5423</v>
      </c>
      <c r="F5107" s="12" t="s">
        <v>5424</v>
      </c>
      <c r="G5107" s="13" t="s">
        <v>47</v>
      </c>
      <c r="H5107" s="12" t="s">
        <v>48</v>
      </c>
      <c r="I5107" s="12"/>
      <c r="J5107" s="14"/>
      <c r="K5107" s="15"/>
      <c r="L5107" s="14" t="s">
        <v>49</v>
      </c>
      <c r="M5107" s="16" t="n">
        <v>1</v>
      </c>
      <c r="N5107" s="16" t="n">
        <v>1</v>
      </c>
      <c r="O5107" s="17" t="n">
        <v>100000</v>
      </c>
      <c r="P5107" s="17" t="n">
        <v>100000</v>
      </c>
      <c r="Q5107" s="18" t="n">
        <v>12600</v>
      </c>
      <c r="R5107" s="19" t="n">
        <f aca="false">IF(H5107="F",1,0)</f>
        <v>1</v>
      </c>
      <c r="S5107" s="19" t="n">
        <f aca="false">IF(H5107="M",1,0)</f>
        <v>0</v>
      </c>
      <c r="T5107" s="11" t="s">
        <v>5480</v>
      </c>
      <c r="U5107" s="11" t="s">
        <v>51</v>
      </c>
      <c r="V5107" s="24" t="n">
        <f aca="false">_xlfn.xlookup(D5107,'WRSI Fusion'!$H$4:$H$354,'WRSI Fusion'!$AI$4:$AI$354)</f>
        <v>72.9856478248962</v>
      </c>
      <c r="W5107" s="16" t="n">
        <f aca="false">_xlfn.xlookup(D5107,'WRSI Maïs'!$H$4:$H$346,'WRSI Maïs'!$AG$4:$AG$346)</f>
        <v>79.215693263368</v>
      </c>
      <c r="X5107" s="16" t="n">
        <f aca="false">_xlfn.xlookup(D5107,'WRSI Mil'!$H$5:$H$355,'WRSI Mil'!$AG$5:$AG$355)</f>
        <v>80.9998530511947</v>
      </c>
      <c r="Y5107" s="16" t="n">
        <f aca="false">_xlfn.xlookup(D5107,'WRSI Sorgho'!$H$4:$H$354,'WRSI Sorgho'!$AI$4:$AI$354)</f>
        <v>72.7395958845853</v>
      </c>
      <c r="Z5107" s="16" t="n">
        <f aca="false">Y5107</f>
        <v>72.7395958845853</v>
      </c>
      <c r="AA5107" s="16" t="n">
        <f aca="false">_xlfn.xlookup(D5107,'WRSI Sorgho'!$H$4:$H$354,'WRSI Sorgho'!$AJ$4:$AJ$354)</f>
        <v>67.8876228906364</v>
      </c>
      <c r="AB5107" s="21" t="n">
        <f aca="false">AA5107/Z5107</f>
        <v>0.93329667377246</v>
      </c>
      <c r="AC5107" s="11"/>
      <c r="AD5107" s="11"/>
      <c r="AE5107" s="11"/>
      <c r="AF5107" s="22" t="n">
        <v>2023</v>
      </c>
      <c r="AG5107" s="22" t="s">
        <v>52</v>
      </c>
      <c r="AH5107" s="22" t="s">
        <v>53</v>
      </c>
      <c r="AI5107" s="22"/>
      <c r="AJ5107" s="23" t="n">
        <v>0.7</v>
      </c>
      <c r="AK5107" s="24" t="n">
        <v>100000</v>
      </c>
      <c r="AL5107" s="23" t="n">
        <v>0.8</v>
      </c>
      <c r="AM5107" s="24" t="n">
        <v>25000</v>
      </c>
      <c r="AN5107" s="23" t="n">
        <v>0.9</v>
      </c>
      <c r="AO5107" s="24" t="n">
        <v>10000</v>
      </c>
      <c r="AP5107" s="25" t="n">
        <f aca="false">IF(AB5107&lt;AJ5107,AK5107,IF(AB5107&lt;AL5107,AM5107,IF(AB5107&lt;=AN5107,AO5107,0)))</f>
        <v>0</v>
      </c>
    </row>
    <row r="5108" customFormat="false" ht="15.65" hidden="false" customHeight="false" outlineLevel="0" collapsed="false">
      <c r="A5108" s="11" t="n">
        <f aca="false">A5107+1</f>
        <v>4932</v>
      </c>
      <c r="B5108" s="12" t="s">
        <v>42</v>
      </c>
      <c r="C5108" s="12" t="s">
        <v>43</v>
      </c>
      <c r="D5108" s="12" t="s">
        <v>5423</v>
      </c>
      <c r="E5108" s="12" t="s">
        <v>5423</v>
      </c>
      <c r="F5108" s="12" t="s">
        <v>5424</v>
      </c>
      <c r="G5108" s="13" t="s">
        <v>47</v>
      </c>
      <c r="H5108" s="12" t="s">
        <v>48</v>
      </c>
      <c r="I5108" s="12"/>
      <c r="J5108" s="14"/>
      <c r="K5108" s="15"/>
      <c r="L5108" s="14" t="s">
        <v>49</v>
      </c>
      <c r="M5108" s="16" t="n">
        <v>1</v>
      </c>
      <c r="N5108" s="16" t="n">
        <v>1</v>
      </c>
      <c r="O5108" s="17" t="n">
        <v>100000</v>
      </c>
      <c r="P5108" s="17" t="n">
        <v>100000</v>
      </c>
      <c r="Q5108" s="18" t="n">
        <v>12600</v>
      </c>
      <c r="R5108" s="19" t="n">
        <f aca="false">IF(H5108="F",1,0)</f>
        <v>1</v>
      </c>
      <c r="S5108" s="19" t="n">
        <f aca="false">IF(H5108="M",1,0)</f>
        <v>0</v>
      </c>
      <c r="T5108" s="11" t="s">
        <v>5481</v>
      </c>
      <c r="U5108" s="11" t="s">
        <v>51</v>
      </c>
      <c r="V5108" s="24" t="n">
        <f aca="false">_xlfn.xlookup(D5108,'WRSI Fusion'!$H$4:$H$354,'WRSI Fusion'!$AI$4:$AI$354)</f>
        <v>72.9856478248962</v>
      </c>
      <c r="W5108" s="16" t="n">
        <f aca="false">_xlfn.xlookup(D5108,'WRSI Maïs'!$H$4:$H$346,'WRSI Maïs'!$AG$4:$AG$346)</f>
        <v>79.215693263368</v>
      </c>
      <c r="X5108" s="16" t="n">
        <f aca="false">_xlfn.xlookup(D5108,'WRSI Mil'!$H$5:$H$355,'WRSI Mil'!$AG$5:$AG$355)</f>
        <v>80.9998530511947</v>
      </c>
      <c r="Y5108" s="16" t="n">
        <f aca="false">_xlfn.xlookup(D5108,'WRSI Sorgho'!$H$4:$H$354,'WRSI Sorgho'!$AI$4:$AI$354)</f>
        <v>72.7395958845853</v>
      </c>
      <c r="Z5108" s="16" t="n">
        <f aca="false">Y5108</f>
        <v>72.7395958845853</v>
      </c>
      <c r="AA5108" s="16" t="n">
        <f aca="false">_xlfn.xlookup(D5108,'WRSI Sorgho'!$H$4:$H$354,'WRSI Sorgho'!$AJ$4:$AJ$354)</f>
        <v>67.8876228906364</v>
      </c>
      <c r="AB5108" s="21" t="n">
        <f aca="false">AA5108/Z5108</f>
        <v>0.93329667377246</v>
      </c>
      <c r="AC5108" s="11"/>
      <c r="AD5108" s="11"/>
      <c r="AE5108" s="11"/>
      <c r="AF5108" s="22" t="n">
        <v>2023</v>
      </c>
      <c r="AG5108" s="22" t="s">
        <v>52</v>
      </c>
      <c r="AH5108" s="22" t="s">
        <v>53</v>
      </c>
      <c r="AI5108" s="22"/>
      <c r="AJ5108" s="23" t="n">
        <v>0.7</v>
      </c>
      <c r="AK5108" s="24" t="n">
        <v>100000</v>
      </c>
      <c r="AL5108" s="23" t="n">
        <v>0.8</v>
      </c>
      <c r="AM5108" s="24" t="n">
        <v>25000</v>
      </c>
      <c r="AN5108" s="23" t="n">
        <v>0.9</v>
      </c>
      <c r="AO5108" s="24" t="n">
        <v>10000</v>
      </c>
      <c r="AP5108" s="25" t="n">
        <f aca="false">IF(AB5108&lt;AJ5108,AK5108,IF(AB5108&lt;AL5108,AM5108,IF(AB5108&lt;=AN5108,AO5108,0)))</f>
        <v>0</v>
      </c>
    </row>
    <row r="5109" customFormat="false" ht="15.65" hidden="false" customHeight="false" outlineLevel="0" collapsed="false">
      <c r="A5109" s="11" t="n">
        <f aca="false">A5108+1</f>
        <v>4933</v>
      </c>
      <c r="B5109" s="12" t="s">
        <v>42</v>
      </c>
      <c r="C5109" s="12" t="s">
        <v>43</v>
      </c>
      <c r="D5109" s="12" t="s">
        <v>5423</v>
      </c>
      <c r="E5109" s="12" t="s">
        <v>5423</v>
      </c>
      <c r="F5109" s="12" t="s">
        <v>5424</v>
      </c>
      <c r="G5109" s="13" t="s">
        <v>47</v>
      </c>
      <c r="H5109" s="12" t="s">
        <v>48</v>
      </c>
      <c r="I5109" s="12"/>
      <c r="J5109" s="14"/>
      <c r="K5109" s="15"/>
      <c r="L5109" s="14" t="s">
        <v>49</v>
      </c>
      <c r="M5109" s="16" t="n">
        <v>1</v>
      </c>
      <c r="N5109" s="16" t="n">
        <v>1</v>
      </c>
      <c r="O5109" s="17" t="n">
        <v>100000</v>
      </c>
      <c r="P5109" s="17" t="n">
        <v>100000</v>
      </c>
      <c r="Q5109" s="18" t="n">
        <v>12600</v>
      </c>
      <c r="R5109" s="19" t="n">
        <f aca="false">IF(H5109="F",1,0)</f>
        <v>1</v>
      </c>
      <c r="S5109" s="19" t="n">
        <f aca="false">IF(H5109="M",1,0)</f>
        <v>0</v>
      </c>
      <c r="T5109" s="11" t="s">
        <v>5482</v>
      </c>
      <c r="U5109" s="11" t="s">
        <v>51</v>
      </c>
      <c r="V5109" s="24" t="n">
        <f aca="false">_xlfn.xlookup(D5109,'WRSI Fusion'!$H$4:$H$354,'WRSI Fusion'!$AI$4:$AI$354)</f>
        <v>72.9856478248962</v>
      </c>
      <c r="W5109" s="16" t="n">
        <f aca="false">_xlfn.xlookup(D5109,'WRSI Maïs'!$H$4:$H$346,'WRSI Maïs'!$AG$4:$AG$346)</f>
        <v>79.215693263368</v>
      </c>
      <c r="X5109" s="16" t="n">
        <f aca="false">_xlfn.xlookup(D5109,'WRSI Mil'!$H$5:$H$355,'WRSI Mil'!$AG$5:$AG$355)</f>
        <v>80.9998530511947</v>
      </c>
      <c r="Y5109" s="16" t="n">
        <f aca="false">_xlfn.xlookup(D5109,'WRSI Sorgho'!$H$4:$H$354,'WRSI Sorgho'!$AI$4:$AI$354)</f>
        <v>72.7395958845853</v>
      </c>
      <c r="Z5109" s="16" t="n">
        <f aca="false">Y5109</f>
        <v>72.7395958845853</v>
      </c>
      <c r="AA5109" s="16" t="n">
        <f aca="false">_xlfn.xlookup(D5109,'WRSI Sorgho'!$H$4:$H$354,'WRSI Sorgho'!$AJ$4:$AJ$354)</f>
        <v>67.8876228906364</v>
      </c>
      <c r="AB5109" s="21" t="n">
        <f aca="false">AA5109/Z5109</f>
        <v>0.93329667377246</v>
      </c>
      <c r="AC5109" s="11"/>
      <c r="AD5109" s="11"/>
      <c r="AE5109" s="11"/>
      <c r="AF5109" s="22" t="n">
        <v>2023</v>
      </c>
      <c r="AG5109" s="22" t="s">
        <v>52</v>
      </c>
      <c r="AH5109" s="22" t="s">
        <v>53</v>
      </c>
      <c r="AI5109" s="22"/>
      <c r="AJ5109" s="23" t="n">
        <v>0.7</v>
      </c>
      <c r="AK5109" s="24" t="n">
        <v>100000</v>
      </c>
      <c r="AL5109" s="23" t="n">
        <v>0.8</v>
      </c>
      <c r="AM5109" s="24" t="n">
        <v>25000</v>
      </c>
      <c r="AN5109" s="23" t="n">
        <v>0.9</v>
      </c>
      <c r="AO5109" s="24" t="n">
        <v>10000</v>
      </c>
      <c r="AP5109" s="25" t="n">
        <f aca="false">IF(AB5109&lt;AJ5109,AK5109,IF(AB5109&lt;AL5109,AM5109,IF(AB5109&lt;=AN5109,AO5109,0)))</f>
        <v>0</v>
      </c>
    </row>
    <row r="5110" customFormat="false" ht="15.65" hidden="false" customHeight="false" outlineLevel="0" collapsed="false">
      <c r="A5110" s="11" t="n">
        <f aca="false">A5109+1</f>
        <v>4934</v>
      </c>
      <c r="B5110" s="12" t="s">
        <v>42</v>
      </c>
      <c r="C5110" s="12" t="s">
        <v>43</v>
      </c>
      <c r="D5110" s="12" t="s">
        <v>5423</v>
      </c>
      <c r="E5110" s="12" t="s">
        <v>5423</v>
      </c>
      <c r="F5110" s="12" t="s">
        <v>5424</v>
      </c>
      <c r="G5110" s="13" t="s">
        <v>47</v>
      </c>
      <c r="H5110" s="12" t="s">
        <v>55</v>
      </c>
      <c r="I5110" s="12"/>
      <c r="J5110" s="14"/>
      <c r="K5110" s="15"/>
      <c r="L5110" s="14" t="s">
        <v>49</v>
      </c>
      <c r="M5110" s="16" t="n">
        <v>1</v>
      </c>
      <c r="N5110" s="16" t="n">
        <v>1</v>
      </c>
      <c r="O5110" s="17" t="n">
        <v>100000</v>
      </c>
      <c r="P5110" s="17" t="n">
        <v>100000</v>
      </c>
      <c r="Q5110" s="18" t="n">
        <v>12600</v>
      </c>
      <c r="R5110" s="19" t="n">
        <f aca="false">IF(H5110="F",1,0)</f>
        <v>0</v>
      </c>
      <c r="S5110" s="19" t="n">
        <f aca="false">IF(H5110="M",1,0)</f>
        <v>1</v>
      </c>
      <c r="T5110" s="11" t="s">
        <v>5483</v>
      </c>
      <c r="U5110" s="11" t="s">
        <v>51</v>
      </c>
      <c r="V5110" s="24" t="n">
        <f aca="false">_xlfn.xlookup(D5110,'WRSI Fusion'!$H$4:$H$354,'WRSI Fusion'!$AI$4:$AI$354)</f>
        <v>72.9856478248962</v>
      </c>
      <c r="W5110" s="16" t="n">
        <f aca="false">_xlfn.xlookup(D5110,'WRSI Maïs'!$H$4:$H$346,'WRSI Maïs'!$AG$4:$AG$346)</f>
        <v>79.215693263368</v>
      </c>
      <c r="X5110" s="16" t="n">
        <f aca="false">_xlfn.xlookup(D5110,'WRSI Mil'!$H$5:$H$355,'WRSI Mil'!$AG$5:$AG$355)</f>
        <v>80.9998530511947</v>
      </c>
      <c r="Y5110" s="16" t="n">
        <f aca="false">_xlfn.xlookup(D5110,'WRSI Sorgho'!$H$4:$H$354,'WRSI Sorgho'!$AI$4:$AI$354)</f>
        <v>72.7395958845853</v>
      </c>
      <c r="Z5110" s="16" t="n">
        <f aca="false">Y5110</f>
        <v>72.7395958845853</v>
      </c>
      <c r="AA5110" s="16" t="n">
        <f aca="false">_xlfn.xlookup(D5110,'WRSI Sorgho'!$H$4:$H$354,'WRSI Sorgho'!$AJ$4:$AJ$354)</f>
        <v>67.8876228906364</v>
      </c>
      <c r="AB5110" s="21" t="n">
        <f aca="false">AA5110/Z5110</f>
        <v>0.93329667377246</v>
      </c>
      <c r="AC5110" s="11"/>
      <c r="AD5110" s="11"/>
      <c r="AE5110" s="11"/>
      <c r="AF5110" s="22" t="n">
        <v>2023</v>
      </c>
      <c r="AG5110" s="22" t="s">
        <v>52</v>
      </c>
      <c r="AH5110" s="22" t="s">
        <v>53</v>
      </c>
      <c r="AI5110" s="22"/>
      <c r="AJ5110" s="23" t="n">
        <v>0.7</v>
      </c>
      <c r="AK5110" s="24" t="n">
        <v>100000</v>
      </c>
      <c r="AL5110" s="23" t="n">
        <v>0.8</v>
      </c>
      <c r="AM5110" s="24" t="n">
        <v>25000</v>
      </c>
      <c r="AN5110" s="23" t="n">
        <v>0.9</v>
      </c>
      <c r="AO5110" s="24" t="n">
        <v>10000</v>
      </c>
      <c r="AP5110" s="25" t="n">
        <f aca="false">IF(AB5110&lt;AJ5110,AK5110,IF(AB5110&lt;AL5110,AM5110,IF(AB5110&lt;=AN5110,AO5110,0)))</f>
        <v>0</v>
      </c>
    </row>
    <row r="5111" customFormat="false" ht="15.65" hidden="false" customHeight="false" outlineLevel="0" collapsed="false">
      <c r="A5111" s="11" t="n">
        <f aca="false">A5110+1</f>
        <v>4935</v>
      </c>
      <c r="B5111" s="12" t="s">
        <v>42</v>
      </c>
      <c r="C5111" s="12" t="s">
        <v>43</v>
      </c>
      <c r="D5111" s="12" t="s">
        <v>5423</v>
      </c>
      <c r="E5111" s="12" t="s">
        <v>5423</v>
      </c>
      <c r="F5111" s="12" t="s">
        <v>5424</v>
      </c>
      <c r="G5111" s="13" t="s">
        <v>47</v>
      </c>
      <c r="H5111" s="12" t="s">
        <v>48</v>
      </c>
      <c r="I5111" s="12"/>
      <c r="J5111" s="14"/>
      <c r="K5111" s="15"/>
      <c r="L5111" s="14" t="s">
        <v>49</v>
      </c>
      <c r="M5111" s="16" t="n">
        <v>1</v>
      </c>
      <c r="N5111" s="16" t="n">
        <v>1</v>
      </c>
      <c r="O5111" s="17" t="n">
        <v>100000</v>
      </c>
      <c r="P5111" s="17" t="n">
        <v>100000</v>
      </c>
      <c r="Q5111" s="18" t="n">
        <v>12600</v>
      </c>
      <c r="R5111" s="19" t="n">
        <f aca="false">IF(H5111="F",1,0)</f>
        <v>1</v>
      </c>
      <c r="S5111" s="19" t="n">
        <f aca="false">IF(H5111="M",1,0)</f>
        <v>0</v>
      </c>
      <c r="T5111" s="11" t="s">
        <v>5484</v>
      </c>
      <c r="U5111" s="11" t="s">
        <v>51</v>
      </c>
      <c r="V5111" s="24" t="n">
        <f aca="false">_xlfn.xlookup(D5111,'WRSI Fusion'!$H$4:$H$354,'WRSI Fusion'!$AI$4:$AI$354)</f>
        <v>72.9856478248962</v>
      </c>
      <c r="W5111" s="16" t="n">
        <f aca="false">_xlfn.xlookup(D5111,'WRSI Maïs'!$H$4:$H$346,'WRSI Maïs'!$AG$4:$AG$346)</f>
        <v>79.215693263368</v>
      </c>
      <c r="X5111" s="16" t="n">
        <f aca="false">_xlfn.xlookup(D5111,'WRSI Mil'!$H$5:$H$355,'WRSI Mil'!$AG$5:$AG$355)</f>
        <v>80.9998530511947</v>
      </c>
      <c r="Y5111" s="16" t="n">
        <f aca="false">_xlfn.xlookup(D5111,'WRSI Sorgho'!$H$4:$H$354,'WRSI Sorgho'!$AI$4:$AI$354)</f>
        <v>72.7395958845853</v>
      </c>
      <c r="Z5111" s="16" t="n">
        <f aca="false">Y5111</f>
        <v>72.7395958845853</v>
      </c>
      <c r="AA5111" s="16" t="n">
        <f aca="false">_xlfn.xlookup(D5111,'WRSI Sorgho'!$H$4:$H$354,'WRSI Sorgho'!$AJ$4:$AJ$354)</f>
        <v>67.8876228906364</v>
      </c>
      <c r="AB5111" s="21" t="n">
        <f aca="false">AA5111/Z5111</f>
        <v>0.93329667377246</v>
      </c>
      <c r="AC5111" s="11"/>
      <c r="AD5111" s="11"/>
      <c r="AE5111" s="11"/>
      <c r="AF5111" s="22" t="n">
        <v>2023</v>
      </c>
      <c r="AG5111" s="22" t="s">
        <v>52</v>
      </c>
      <c r="AH5111" s="22" t="s">
        <v>53</v>
      </c>
      <c r="AI5111" s="22"/>
      <c r="AJ5111" s="23" t="n">
        <v>0.7</v>
      </c>
      <c r="AK5111" s="24" t="n">
        <v>100000</v>
      </c>
      <c r="AL5111" s="23" t="n">
        <v>0.8</v>
      </c>
      <c r="AM5111" s="24" t="n">
        <v>25000</v>
      </c>
      <c r="AN5111" s="23" t="n">
        <v>0.9</v>
      </c>
      <c r="AO5111" s="24" t="n">
        <v>10000</v>
      </c>
      <c r="AP5111" s="25" t="n">
        <f aca="false">IF(AB5111&lt;AJ5111,AK5111,IF(AB5111&lt;AL5111,AM5111,IF(AB5111&lt;=AN5111,AO5111,0)))</f>
        <v>0</v>
      </c>
    </row>
    <row r="5112" customFormat="false" ht="15.65" hidden="false" customHeight="false" outlineLevel="0" collapsed="false">
      <c r="A5112" s="11" t="n">
        <f aca="false">A5111+1</f>
        <v>4936</v>
      </c>
      <c r="B5112" s="12" t="s">
        <v>42</v>
      </c>
      <c r="C5112" s="12" t="s">
        <v>43</v>
      </c>
      <c r="D5112" s="12" t="s">
        <v>5423</v>
      </c>
      <c r="E5112" s="12" t="s">
        <v>5423</v>
      </c>
      <c r="F5112" s="12" t="s">
        <v>5424</v>
      </c>
      <c r="G5112" s="13" t="s">
        <v>47</v>
      </c>
      <c r="H5112" s="12" t="s">
        <v>55</v>
      </c>
      <c r="I5112" s="12"/>
      <c r="J5112" s="14"/>
      <c r="K5112" s="15"/>
      <c r="L5112" s="14" t="s">
        <v>49</v>
      </c>
      <c r="M5112" s="16" t="n">
        <v>1</v>
      </c>
      <c r="N5112" s="16" t="n">
        <v>1</v>
      </c>
      <c r="O5112" s="17" t="n">
        <v>100000</v>
      </c>
      <c r="P5112" s="17" t="n">
        <v>100000</v>
      </c>
      <c r="Q5112" s="18" t="n">
        <v>12600</v>
      </c>
      <c r="R5112" s="19" t="n">
        <f aca="false">IF(H5112="F",1,0)</f>
        <v>0</v>
      </c>
      <c r="S5112" s="19" t="n">
        <f aca="false">IF(H5112="M",1,0)</f>
        <v>1</v>
      </c>
      <c r="T5112" s="11" t="s">
        <v>5485</v>
      </c>
      <c r="U5112" s="11" t="s">
        <v>51</v>
      </c>
      <c r="V5112" s="24" t="n">
        <f aca="false">_xlfn.xlookup(D5112,'WRSI Fusion'!$H$4:$H$354,'WRSI Fusion'!$AI$4:$AI$354)</f>
        <v>72.9856478248962</v>
      </c>
      <c r="W5112" s="16" t="n">
        <f aca="false">_xlfn.xlookup(D5112,'WRSI Maïs'!$H$4:$H$346,'WRSI Maïs'!$AG$4:$AG$346)</f>
        <v>79.215693263368</v>
      </c>
      <c r="X5112" s="16" t="n">
        <f aca="false">_xlfn.xlookup(D5112,'WRSI Mil'!$H$5:$H$355,'WRSI Mil'!$AG$5:$AG$355)</f>
        <v>80.9998530511947</v>
      </c>
      <c r="Y5112" s="16" t="n">
        <f aca="false">_xlfn.xlookup(D5112,'WRSI Sorgho'!$H$4:$H$354,'WRSI Sorgho'!$AI$4:$AI$354)</f>
        <v>72.7395958845853</v>
      </c>
      <c r="Z5112" s="16" t="n">
        <f aca="false">Y5112</f>
        <v>72.7395958845853</v>
      </c>
      <c r="AA5112" s="16" t="n">
        <f aca="false">_xlfn.xlookup(D5112,'WRSI Sorgho'!$H$4:$H$354,'WRSI Sorgho'!$AJ$4:$AJ$354)</f>
        <v>67.8876228906364</v>
      </c>
      <c r="AB5112" s="21" t="n">
        <f aca="false">AA5112/Z5112</f>
        <v>0.93329667377246</v>
      </c>
      <c r="AC5112" s="11"/>
      <c r="AD5112" s="11"/>
      <c r="AE5112" s="11"/>
      <c r="AF5112" s="22" t="n">
        <v>2023</v>
      </c>
      <c r="AG5112" s="22" t="s">
        <v>52</v>
      </c>
      <c r="AH5112" s="22" t="s">
        <v>53</v>
      </c>
      <c r="AI5112" s="22"/>
      <c r="AJ5112" s="23" t="n">
        <v>0.7</v>
      </c>
      <c r="AK5112" s="24" t="n">
        <v>100000</v>
      </c>
      <c r="AL5112" s="23" t="n">
        <v>0.8</v>
      </c>
      <c r="AM5112" s="24" t="n">
        <v>25000</v>
      </c>
      <c r="AN5112" s="23" t="n">
        <v>0.9</v>
      </c>
      <c r="AO5112" s="24" t="n">
        <v>10000</v>
      </c>
      <c r="AP5112" s="25" t="n">
        <f aca="false">IF(AB5112&lt;AJ5112,AK5112,IF(AB5112&lt;AL5112,AM5112,IF(AB5112&lt;=AN5112,AO5112,0)))</f>
        <v>0</v>
      </c>
    </row>
    <row r="5113" customFormat="false" ht="15.65" hidden="false" customHeight="false" outlineLevel="0" collapsed="false">
      <c r="A5113" s="11" t="n">
        <f aca="false">A5112+1</f>
        <v>4937</v>
      </c>
      <c r="B5113" s="12" t="s">
        <v>42</v>
      </c>
      <c r="C5113" s="12" t="s">
        <v>43</v>
      </c>
      <c r="D5113" s="12" t="s">
        <v>5423</v>
      </c>
      <c r="E5113" s="12" t="s">
        <v>5423</v>
      </c>
      <c r="F5113" s="12" t="s">
        <v>5424</v>
      </c>
      <c r="G5113" s="13" t="s">
        <v>47</v>
      </c>
      <c r="H5113" s="12" t="s">
        <v>55</v>
      </c>
      <c r="I5113" s="12"/>
      <c r="J5113" s="14"/>
      <c r="K5113" s="15"/>
      <c r="L5113" s="14" t="s">
        <v>49</v>
      </c>
      <c r="M5113" s="16" t="n">
        <v>1</v>
      </c>
      <c r="N5113" s="16" t="n">
        <v>1</v>
      </c>
      <c r="O5113" s="17" t="n">
        <v>100000</v>
      </c>
      <c r="P5113" s="17" t="n">
        <v>100000</v>
      </c>
      <c r="Q5113" s="18" t="n">
        <v>12600</v>
      </c>
      <c r="R5113" s="19" t="n">
        <f aca="false">IF(H5113="F",1,0)</f>
        <v>0</v>
      </c>
      <c r="S5113" s="19" t="n">
        <f aca="false">IF(H5113="M",1,0)</f>
        <v>1</v>
      </c>
      <c r="T5113" s="11" t="s">
        <v>5486</v>
      </c>
      <c r="U5113" s="11" t="s">
        <v>51</v>
      </c>
      <c r="V5113" s="24" t="n">
        <f aca="false">_xlfn.xlookup(D5113,'WRSI Fusion'!$H$4:$H$354,'WRSI Fusion'!$AI$4:$AI$354)</f>
        <v>72.9856478248962</v>
      </c>
      <c r="W5113" s="16" t="n">
        <f aca="false">_xlfn.xlookup(D5113,'WRSI Maïs'!$H$4:$H$346,'WRSI Maïs'!$AG$4:$AG$346)</f>
        <v>79.215693263368</v>
      </c>
      <c r="X5113" s="16" t="n">
        <f aca="false">_xlfn.xlookup(D5113,'WRSI Mil'!$H$5:$H$355,'WRSI Mil'!$AG$5:$AG$355)</f>
        <v>80.9998530511947</v>
      </c>
      <c r="Y5113" s="16" t="n">
        <f aca="false">_xlfn.xlookup(D5113,'WRSI Sorgho'!$H$4:$H$354,'WRSI Sorgho'!$AI$4:$AI$354)</f>
        <v>72.7395958845853</v>
      </c>
      <c r="Z5113" s="16" t="n">
        <f aca="false">Y5113</f>
        <v>72.7395958845853</v>
      </c>
      <c r="AA5113" s="16" t="n">
        <f aca="false">_xlfn.xlookup(D5113,'WRSI Sorgho'!$H$4:$H$354,'WRSI Sorgho'!$AJ$4:$AJ$354)</f>
        <v>67.8876228906364</v>
      </c>
      <c r="AB5113" s="21" t="n">
        <f aca="false">AA5113/Z5113</f>
        <v>0.93329667377246</v>
      </c>
      <c r="AC5113" s="11"/>
      <c r="AD5113" s="11"/>
      <c r="AE5113" s="11"/>
      <c r="AF5113" s="22" t="n">
        <v>2023</v>
      </c>
      <c r="AG5113" s="22" t="s">
        <v>52</v>
      </c>
      <c r="AH5113" s="22" t="s">
        <v>53</v>
      </c>
      <c r="AI5113" s="22"/>
      <c r="AJ5113" s="23" t="n">
        <v>0.7</v>
      </c>
      <c r="AK5113" s="24" t="n">
        <v>100000</v>
      </c>
      <c r="AL5113" s="23" t="n">
        <v>0.8</v>
      </c>
      <c r="AM5113" s="24" t="n">
        <v>25000</v>
      </c>
      <c r="AN5113" s="23" t="n">
        <v>0.9</v>
      </c>
      <c r="AO5113" s="24" t="n">
        <v>10000</v>
      </c>
      <c r="AP5113" s="25" t="n">
        <f aca="false">IF(AB5113&lt;AJ5113,AK5113,IF(AB5113&lt;AL5113,AM5113,IF(AB5113&lt;=AN5113,AO5113,0)))</f>
        <v>0</v>
      </c>
    </row>
    <row r="5114" customFormat="false" ht="15.65" hidden="false" customHeight="false" outlineLevel="0" collapsed="false">
      <c r="A5114" s="11" t="n">
        <f aca="false">A5113+1</f>
        <v>4938</v>
      </c>
      <c r="B5114" s="12" t="s">
        <v>42</v>
      </c>
      <c r="C5114" s="12" t="s">
        <v>43</v>
      </c>
      <c r="D5114" s="12" t="s">
        <v>5423</v>
      </c>
      <c r="E5114" s="12" t="s">
        <v>5423</v>
      </c>
      <c r="F5114" s="12" t="s">
        <v>5424</v>
      </c>
      <c r="G5114" s="13" t="s">
        <v>47</v>
      </c>
      <c r="H5114" s="12" t="s">
        <v>55</v>
      </c>
      <c r="I5114" s="12"/>
      <c r="J5114" s="14"/>
      <c r="K5114" s="15"/>
      <c r="L5114" s="14" t="s">
        <v>49</v>
      </c>
      <c r="M5114" s="16" t="n">
        <v>1</v>
      </c>
      <c r="N5114" s="16" t="n">
        <v>1</v>
      </c>
      <c r="O5114" s="17" t="n">
        <v>100000</v>
      </c>
      <c r="P5114" s="17" t="n">
        <v>100000</v>
      </c>
      <c r="Q5114" s="18" t="n">
        <v>12600</v>
      </c>
      <c r="R5114" s="19" t="n">
        <f aca="false">IF(H5114="F",1,0)</f>
        <v>0</v>
      </c>
      <c r="S5114" s="19" t="n">
        <f aca="false">IF(H5114="M",1,0)</f>
        <v>1</v>
      </c>
      <c r="T5114" s="11" t="s">
        <v>5487</v>
      </c>
      <c r="U5114" s="11" t="s">
        <v>51</v>
      </c>
      <c r="V5114" s="24" t="n">
        <f aca="false">_xlfn.xlookup(D5114,'WRSI Fusion'!$H$4:$H$354,'WRSI Fusion'!$AI$4:$AI$354)</f>
        <v>72.9856478248962</v>
      </c>
      <c r="W5114" s="16" t="n">
        <f aca="false">_xlfn.xlookup(D5114,'WRSI Maïs'!$H$4:$H$346,'WRSI Maïs'!$AG$4:$AG$346)</f>
        <v>79.215693263368</v>
      </c>
      <c r="X5114" s="16" t="n">
        <f aca="false">_xlfn.xlookup(D5114,'WRSI Mil'!$H$5:$H$355,'WRSI Mil'!$AG$5:$AG$355)</f>
        <v>80.9998530511947</v>
      </c>
      <c r="Y5114" s="16" t="n">
        <f aca="false">_xlfn.xlookup(D5114,'WRSI Sorgho'!$H$4:$H$354,'WRSI Sorgho'!$AI$4:$AI$354)</f>
        <v>72.7395958845853</v>
      </c>
      <c r="Z5114" s="16" t="n">
        <f aca="false">Y5114</f>
        <v>72.7395958845853</v>
      </c>
      <c r="AA5114" s="16" t="n">
        <f aca="false">_xlfn.xlookup(D5114,'WRSI Sorgho'!$H$4:$H$354,'WRSI Sorgho'!$AJ$4:$AJ$354)</f>
        <v>67.8876228906364</v>
      </c>
      <c r="AB5114" s="21" t="n">
        <f aca="false">AA5114/Z5114</f>
        <v>0.93329667377246</v>
      </c>
      <c r="AC5114" s="11"/>
      <c r="AD5114" s="11"/>
      <c r="AE5114" s="11"/>
      <c r="AF5114" s="22" t="n">
        <v>2023</v>
      </c>
      <c r="AG5114" s="22" t="s">
        <v>52</v>
      </c>
      <c r="AH5114" s="22" t="s">
        <v>53</v>
      </c>
      <c r="AI5114" s="22"/>
      <c r="AJ5114" s="23" t="n">
        <v>0.7</v>
      </c>
      <c r="AK5114" s="24" t="n">
        <v>100000</v>
      </c>
      <c r="AL5114" s="23" t="n">
        <v>0.8</v>
      </c>
      <c r="AM5114" s="24" t="n">
        <v>25000</v>
      </c>
      <c r="AN5114" s="23" t="n">
        <v>0.9</v>
      </c>
      <c r="AO5114" s="24" t="n">
        <v>10000</v>
      </c>
      <c r="AP5114" s="25" t="n">
        <f aca="false">IF(AB5114&lt;AJ5114,AK5114,IF(AB5114&lt;AL5114,AM5114,IF(AB5114&lt;=AN5114,AO5114,0)))</f>
        <v>0</v>
      </c>
    </row>
    <row r="5115" customFormat="false" ht="15.65" hidden="false" customHeight="false" outlineLevel="0" collapsed="false">
      <c r="A5115" s="11" t="n">
        <f aca="false">A5114+1</f>
        <v>4939</v>
      </c>
      <c r="B5115" s="12" t="s">
        <v>42</v>
      </c>
      <c r="C5115" s="12" t="s">
        <v>43</v>
      </c>
      <c r="D5115" s="12" t="s">
        <v>5423</v>
      </c>
      <c r="E5115" s="12" t="s">
        <v>5423</v>
      </c>
      <c r="F5115" s="12" t="s">
        <v>5424</v>
      </c>
      <c r="G5115" s="13" t="s">
        <v>47</v>
      </c>
      <c r="H5115" s="12" t="s">
        <v>48</v>
      </c>
      <c r="I5115" s="12"/>
      <c r="J5115" s="14"/>
      <c r="K5115" s="15"/>
      <c r="L5115" s="14" t="s">
        <v>49</v>
      </c>
      <c r="M5115" s="16" t="n">
        <v>1</v>
      </c>
      <c r="N5115" s="16" t="n">
        <v>1</v>
      </c>
      <c r="O5115" s="17" t="n">
        <v>100000</v>
      </c>
      <c r="P5115" s="17" t="n">
        <v>100000</v>
      </c>
      <c r="Q5115" s="18" t="n">
        <v>12600</v>
      </c>
      <c r="R5115" s="19" t="n">
        <f aca="false">IF(H5115="F",1,0)</f>
        <v>1</v>
      </c>
      <c r="S5115" s="19" t="n">
        <f aca="false">IF(H5115="M",1,0)</f>
        <v>0</v>
      </c>
      <c r="T5115" s="11" t="s">
        <v>5488</v>
      </c>
      <c r="U5115" s="11" t="s">
        <v>51</v>
      </c>
      <c r="V5115" s="24" t="n">
        <f aca="false">_xlfn.xlookup(D5115,'WRSI Fusion'!$H$4:$H$354,'WRSI Fusion'!$AI$4:$AI$354)</f>
        <v>72.9856478248962</v>
      </c>
      <c r="W5115" s="16" t="n">
        <f aca="false">_xlfn.xlookup(D5115,'WRSI Maïs'!$H$4:$H$346,'WRSI Maïs'!$AG$4:$AG$346)</f>
        <v>79.215693263368</v>
      </c>
      <c r="X5115" s="16" t="n">
        <f aca="false">_xlfn.xlookup(D5115,'WRSI Mil'!$H$5:$H$355,'WRSI Mil'!$AG$5:$AG$355)</f>
        <v>80.9998530511947</v>
      </c>
      <c r="Y5115" s="16" t="n">
        <f aca="false">_xlfn.xlookup(D5115,'WRSI Sorgho'!$H$4:$H$354,'WRSI Sorgho'!$AI$4:$AI$354)</f>
        <v>72.7395958845853</v>
      </c>
      <c r="Z5115" s="16" t="n">
        <f aca="false">Y5115</f>
        <v>72.7395958845853</v>
      </c>
      <c r="AA5115" s="16" t="n">
        <f aca="false">_xlfn.xlookup(D5115,'WRSI Sorgho'!$H$4:$H$354,'WRSI Sorgho'!$AJ$4:$AJ$354)</f>
        <v>67.8876228906364</v>
      </c>
      <c r="AB5115" s="21" t="n">
        <f aca="false">AA5115/Z5115</f>
        <v>0.93329667377246</v>
      </c>
      <c r="AC5115" s="11"/>
      <c r="AD5115" s="11"/>
      <c r="AE5115" s="11"/>
      <c r="AF5115" s="22" t="n">
        <v>2023</v>
      </c>
      <c r="AG5115" s="22" t="s">
        <v>52</v>
      </c>
      <c r="AH5115" s="22" t="s">
        <v>53</v>
      </c>
      <c r="AI5115" s="22"/>
      <c r="AJ5115" s="23" t="n">
        <v>0.7</v>
      </c>
      <c r="AK5115" s="24" t="n">
        <v>100000</v>
      </c>
      <c r="AL5115" s="23" t="n">
        <v>0.8</v>
      </c>
      <c r="AM5115" s="24" t="n">
        <v>25000</v>
      </c>
      <c r="AN5115" s="23" t="n">
        <v>0.9</v>
      </c>
      <c r="AO5115" s="24" t="n">
        <v>10000</v>
      </c>
      <c r="AP5115" s="25" t="n">
        <f aca="false">IF(AB5115&lt;AJ5115,AK5115,IF(AB5115&lt;AL5115,AM5115,IF(AB5115&lt;=AN5115,AO5115,0)))</f>
        <v>0</v>
      </c>
    </row>
    <row r="5116" customFormat="false" ht="15.65" hidden="false" customHeight="false" outlineLevel="0" collapsed="false">
      <c r="A5116" s="11" t="n">
        <f aca="false">A5115+1</f>
        <v>4940</v>
      </c>
      <c r="B5116" s="12" t="s">
        <v>42</v>
      </c>
      <c r="C5116" s="12" t="s">
        <v>43</v>
      </c>
      <c r="D5116" s="12" t="s">
        <v>5423</v>
      </c>
      <c r="E5116" s="12" t="s">
        <v>5423</v>
      </c>
      <c r="F5116" s="12" t="s">
        <v>5424</v>
      </c>
      <c r="G5116" s="13" t="s">
        <v>47</v>
      </c>
      <c r="H5116" s="12" t="s">
        <v>48</v>
      </c>
      <c r="I5116" s="12"/>
      <c r="J5116" s="14"/>
      <c r="K5116" s="15"/>
      <c r="L5116" s="14" t="s">
        <v>49</v>
      </c>
      <c r="M5116" s="16" t="n">
        <v>1</v>
      </c>
      <c r="N5116" s="16" t="n">
        <v>1</v>
      </c>
      <c r="O5116" s="17" t="n">
        <v>100000</v>
      </c>
      <c r="P5116" s="17" t="n">
        <v>100000</v>
      </c>
      <c r="Q5116" s="18" t="n">
        <v>12600</v>
      </c>
      <c r="R5116" s="19" t="n">
        <f aca="false">IF(H5116="F",1,0)</f>
        <v>1</v>
      </c>
      <c r="S5116" s="19" t="n">
        <f aca="false">IF(H5116="M",1,0)</f>
        <v>0</v>
      </c>
      <c r="T5116" s="11" t="s">
        <v>5489</v>
      </c>
      <c r="U5116" s="11" t="s">
        <v>51</v>
      </c>
      <c r="V5116" s="24" t="n">
        <f aca="false">_xlfn.xlookup(D5116,'WRSI Fusion'!$H$4:$H$354,'WRSI Fusion'!$AI$4:$AI$354)</f>
        <v>72.9856478248962</v>
      </c>
      <c r="W5116" s="16" t="n">
        <f aca="false">_xlfn.xlookup(D5116,'WRSI Maïs'!$H$4:$H$346,'WRSI Maïs'!$AG$4:$AG$346)</f>
        <v>79.215693263368</v>
      </c>
      <c r="X5116" s="16" t="n">
        <f aca="false">_xlfn.xlookup(D5116,'WRSI Mil'!$H$5:$H$355,'WRSI Mil'!$AG$5:$AG$355)</f>
        <v>80.9998530511947</v>
      </c>
      <c r="Y5116" s="16" t="n">
        <f aca="false">_xlfn.xlookup(D5116,'WRSI Sorgho'!$H$4:$H$354,'WRSI Sorgho'!$AI$4:$AI$354)</f>
        <v>72.7395958845853</v>
      </c>
      <c r="Z5116" s="16" t="n">
        <f aca="false">Y5116</f>
        <v>72.7395958845853</v>
      </c>
      <c r="AA5116" s="16" t="n">
        <f aca="false">_xlfn.xlookup(D5116,'WRSI Sorgho'!$H$4:$H$354,'WRSI Sorgho'!$AJ$4:$AJ$354)</f>
        <v>67.8876228906364</v>
      </c>
      <c r="AB5116" s="21" t="n">
        <f aca="false">AA5116/Z5116</f>
        <v>0.93329667377246</v>
      </c>
      <c r="AC5116" s="11"/>
      <c r="AD5116" s="11"/>
      <c r="AE5116" s="11"/>
      <c r="AF5116" s="22" t="n">
        <v>2023</v>
      </c>
      <c r="AG5116" s="22" t="s">
        <v>52</v>
      </c>
      <c r="AH5116" s="22" t="s">
        <v>53</v>
      </c>
      <c r="AI5116" s="22"/>
      <c r="AJ5116" s="23" t="n">
        <v>0.7</v>
      </c>
      <c r="AK5116" s="24" t="n">
        <v>100000</v>
      </c>
      <c r="AL5116" s="23" t="n">
        <v>0.8</v>
      </c>
      <c r="AM5116" s="24" t="n">
        <v>25000</v>
      </c>
      <c r="AN5116" s="23" t="n">
        <v>0.9</v>
      </c>
      <c r="AO5116" s="24" t="n">
        <v>10000</v>
      </c>
      <c r="AP5116" s="25" t="n">
        <f aca="false">IF(AB5116&lt;AJ5116,AK5116,IF(AB5116&lt;AL5116,AM5116,IF(AB5116&lt;=AN5116,AO5116,0)))</f>
        <v>0</v>
      </c>
    </row>
    <row r="5117" customFormat="false" ht="15.65" hidden="false" customHeight="false" outlineLevel="0" collapsed="false">
      <c r="A5117" s="11" t="n">
        <f aca="false">A5116+1</f>
        <v>4941</v>
      </c>
      <c r="B5117" s="12" t="s">
        <v>42</v>
      </c>
      <c r="C5117" s="12" t="s">
        <v>43</v>
      </c>
      <c r="D5117" s="12" t="s">
        <v>5423</v>
      </c>
      <c r="E5117" s="12" t="s">
        <v>5423</v>
      </c>
      <c r="F5117" s="12" t="s">
        <v>5424</v>
      </c>
      <c r="G5117" s="13" t="s">
        <v>47</v>
      </c>
      <c r="H5117" s="12" t="s">
        <v>55</v>
      </c>
      <c r="I5117" s="12"/>
      <c r="J5117" s="14"/>
      <c r="K5117" s="15"/>
      <c r="L5117" s="14" t="s">
        <v>49</v>
      </c>
      <c r="M5117" s="16" t="n">
        <v>1</v>
      </c>
      <c r="N5117" s="16" t="n">
        <v>1</v>
      </c>
      <c r="O5117" s="17" t="n">
        <v>100000</v>
      </c>
      <c r="P5117" s="17" t="n">
        <v>100000</v>
      </c>
      <c r="Q5117" s="18" t="n">
        <v>12600</v>
      </c>
      <c r="R5117" s="19" t="n">
        <f aca="false">IF(H5117="F",1,0)</f>
        <v>0</v>
      </c>
      <c r="S5117" s="19" t="n">
        <f aca="false">IF(H5117="M",1,0)</f>
        <v>1</v>
      </c>
      <c r="T5117" s="11" t="s">
        <v>5490</v>
      </c>
      <c r="U5117" s="11" t="s">
        <v>51</v>
      </c>
      <c r="V5117" s="24" t="n">
        <f aca="false">_xlfn.xlookup(D5117,'WRSI Fusion'!$H$4:$H$354,'WRSI Fusion'!$AI$4:$AI$354)</f>
        <v>72.9856478248962</v>
      </c>
      <c r="W5117" s="16" t="n">
        <f aca="false">_xlfn.xlookup(D5117,'WRSI Maïs'!$H$4:$H$346,'WRSI Maïs'!$AG$4:$AG$346)</f>
        <v>79.215693263368</v>
      </c>
      <c r="X5117" s="16" t="n">
        <f aca="false">_xlfn.xlookup(D5117,'WRSI Mil'!$H$5:$H$355,'WRSI Mil'!$AG$5:$AG$355)</f>
        <v>80.9998530511947</v>
      </c>
      <c r="Y5117" s="16" t="n">
        <f aca="false">_xlfn.xlookup(D5117,'WRSI Sorgho'!$H$4:$H$354,'WRSI Sorgho'!$AI$4:$AI$354)</f>
        <v>72.7395958845853</v>
      </c>
      <c r="Z5117" s="16" t="n">
        <f aca="false">Y5117</f>
        <v>72.7395958845853</v>
      </c>
      <c r="AA5117" s="16" t="n">
        <f aca="false">_xlfn.xlookup(D5117,'WRSI Sorgho'!$H$4:$H$354,'WRSI Sorgho'!$AJ$4:$AJ$354)</f>
        <v>67.8876228906364</v>
      </c>
      <c r="AB5117" s="21" t="n">
        <f aca="false">AA5117/Z5117</f>
        <v>0.93329667377246</v>
      </c>
      <c r="AC5117" s="11"/>
      <c r="AD5117" s="11"/>
      <c r="AE5117" s="11"/>
      <c r="AF5117" s="22" t="n">
        <v>2023</v>
      </c>
      <c r="AG5117" s="22" t="s">
        <v>52</v>
      </c>
      <c r="AH5117" s="22" t="s">
        <v>53</v>
      </c>
      <c r="AI5117" s="22"/>
      <c r="AJ5117" s="23" t="n">
        <v>0.7</v>
      </c>
      <c r="AK5117" s="24" t="n">
        <v>100000</v>
      </c>
      <c r="AL5117" s="23" t="n">
        <v>0.8</v>
      </c>
      <c r="AM5117" s="24" t="n">
        <v>25000</v>
      </c>
      <c r="AN5117" s="23" t="n">
        <v>0.9</v>
      </c>
      <c r="AO5117" s="24" t="n">
        <v>10000</v>
      </c>
      <c r="AP5117" s="25" t="n">
        <f aca="false">IF(AB5117&lt;AJ5117,AK5117,IF(AB5117&lt;AL5117,AM5117,IF(AB5117&lt;=AN5117,AO5117,0)))</f>
        <v>0</v>
      </c>
    </row>
    <row r="5118" customFormat="false" ht="15.65" hidden="false" customHeight="false" outlineLevel="0" collapsed="false">
      <c r="A5118" s="11" t="n">
        <f aca="false">A5117+1</f>
        <v>4942</v>
      </c>
      <c r="B5118" s="12" t="s">
        <v>42</v>
      </c>
      <c r="C5118" s="12" t="s">
        <v>43</v>
      </c>
      <c r="D5118" s="12" t="s">
        <v>5423</v>
      </c>
      <c r="E5118" s="12" t="s">
        <v>5423</v>
      </c>
      <c r="F5118" s="12" t="s">
        <v>5424</v>
      </c>
      <c r="G5118" s="13" t="s">
        <v>47</v>
      </c>
      <c r="H5118" s="12" t="s">
        <v>48</v>
      </c>
      <c r="I5118" s="12"/>
      <c r="J5118" s="14"/>
      <c r="K5118" s="15"/>
      <c r="L5118" s="14" t="s">
        <v>49</v>
      </c>
      <c r="M5118" s="16" t="n">
        <v>1</v>
      </c>
      <c r="N5118" s="16" t="n">
        <v>1</v>
      </c>
      <c r="O5118" s="17" t="n">
        <v>100000</v>
      </c>
      <c r="P5118" s="17" t="n">
        <v>100000</v>
      </c>
      <c r="Q5118" s="18" t="n">
        <v>12600</v>
      </c>
      <c r="R5118" s="19" t="n">
        <f aca="false">IF(H5118="F",1,0)</f>
        <v>1</v>
      </c>
      <c r="S5118" s="19" t="n">
        <f aca="false">IF(H5118="M",1,0)</f>
        <v>0</v>
      </c>
      <c r="T5118" s="11" t="s">
        <v>5491</v>
      </c>
      <c r="U5118" s="11" t="s">
        <v>51</v>
      </c>
      <c r="V5118" s="24" t="n">
        <f aca="false">_xlfn.xlookup(D5118,'WRSI Fusion'!$H$4:$H$354,'WRSI Fusion'!$AI$4:$AI$354)</f>
        <v>72.9856478248962</v>
      </c>
      <c r="W5118" s="16" t="n">
        <f aca="false">_xlfn.xlookup(D5118,'WRSI Maïs'!$H$4:$H$346,'WRSI Maïs'!$AG$4:$AG$346)</f>
        <v>79.215693263368</v>
      </c>
      <c r="X5118" s="16" t="n">
        <f aca="false">_xlfn.xlookup(D5118,'WRSI Mil'!$H$5:$H$355,'WRSI Mil'!$AG$5:$AG$355)</f>
        <v>80.9998530511947</v>
      </c>
      <c r="Y5118" s="16" t="n">
        <f aca="false">_xlfn.xlookup(D5118,'WRSI Sorgho'!$H$4:$H$354,'WRSI Sorgho'!$AI$4:$AI$354)</f>
        <v>72.7395958845853</v>
      </c>
      <c r="Z5118" s="16" t="n">
        <f aca="false">Y5118</f>
        <v>72.7395958845853</v>
      </c>
      <c r="AA5118" s="16" t="n">
        <f aca="false">_xlfn.xlookup(D5118,'WRSI Sorgho'!$H$4:$H$354,'WRSI Sorgho'!$AJ$4:$AJ$354)</f>
        <v>67.8876228906364</v>
      </c>
      <c r="AB5118" s="21" t="n">
        <f aca="false">AA5118/Z5118</f>
        <v>0.93329667377246</v>
      </c>
      <c r="AC5118" s="11"/>
      <c r="AD5118" s="11"/>
      <c r="AE5118" s="11"/>
      <c r="AF5118" s="22" t="n">
        <v>2023</v>
      </c>
      <c r="AG5118" s="22" t="s">
        <v>52</v>
      </c>
      <c r="AH5118" s="22" t="s">
        <v>53</v>
      </c>
      <c r="AI5118" s="22"/>
      <c r="AJ5118" s="23" t="n">
        <v>0.7</v>
      </c>
      <c r="AK5118" s="24" t="n">
        <v>100000</v>
      </c>
      <c r="AL5118" s="23" t="n">
        <v>0.8</v>
      </c>
      <c r="AM5118" s="24" t="n">
        <v>25000</v>
      </c>
      <c r="AN5118" s="23" t="n">
        <v>0.9</v>
      </c>
      <c r="AO5118" s="24" t="n">
        <v>10000</v>
      </c>
      <c r="AP5118" s="25" t="n">
        <f aca="false">IF(AB5118&lt;AJ5118,AK5118,IF(AB5118&lt;AL5118,AM5118,IF(AB5118&lt;=AN5118,AO5118,0)))</f>
        <v>0</v>
      </c>
    </row>
    <row r="5119" customFormat="false" ht="15.65" hidden="false" customHeight="false" outlineLevel="0" collapsed="false">
      <c r="A5119" s="11" t="n">
        <f aca="false">A5118+1</f>
        <v>4943</v>
      </c>
      <c r="B5119" s="12" t="s">
        <v>42</v>
      </c>
      <c r="C5119" s="12" t="s">
        <v>43</v>
      </c>
      <c r="D5119" s="12" t="s">
        <v>5423</v>
      </c>
      <c r="E5119" s="12" t="s">
        <v>5423</v>
      </c>
      <c r="F5119" s="12" t="s">
        <v>5424</v>
      </c>
      <c r="G5119" s="13" t="s">
        <v>47</v>
      </c>
      <c r="H5119" s="12" t="s">
        <v>55</v>
      </c>
      <c r="I5119" s="12"/>
      <c r="J5119" s="14"/>
      <c r="K5119" s="15"/>
      <c r="L5119" s="14" t="s">
        <v>49</v>
      </c>
      <c r="M5119" s="16" t="n">
        <v>1</v>
      </c>
      <c r="N5119" s="16" t="n">
        <v>1</v>
      </c>
      <c r="O5119" s="17" t="n">
        <v>100000</v>
      </c>
      <c r="P5119" s="17" t="n">
        <v>100000</v>
      </c>
      <c r="Q5119" s="18" t="n">
        <v>12600</v>
      </c>
      <c r="R5119" s="19" t="n">
        <f aca="false">IF(H5119="F",1,0)</f>
        <v>0</v>
      </c>
      <c r="S5119" s="19" t="n">
        <f aca="false">IF(H5119="M",1,0)</f>
        <v>1</v>
      </c>
      <c r="T5119" s="11" t="s">
        <v>5492</v>
      </c>
      <c r="U5119" s="11" t="s">
        <v>51</v>
      </c>
      <c r="V5119" s="24" t="n">
        <f aca="false">_xlfn.xlookup(D5119,'WRSI Fusion'!$H$4:$H$354,'WRSI Fusion'!$AI$4:$AI$354)</f>
        <v>72.9856478248962</v>
      </c>
      <c r="W5119" s="16" t="n">
        <f aca="false">_xlfn.xlookup(D5119,'WRSI Maïs'!$H$4:$H$346,'WRSI Maïs'!$AG$4:$AG$346)</f>
        <v>79.215693263368</v>
      </c>
      <c r="X5119" s="16" t="n">
        <f aca="false">_xlfn.xlookup(D5119,'WRSI Mil'!$H$5:$H$355,'WRSI Mil'!$AG$5:$AG$355)</f>
        <v>80.9998530511947</v>
      </c>
      <c r="Y5119" s="16" t="n">
        <f aca="false">_xlfn.xlookup(D5119,'WRSI Sorgho'!$H$4:$H$354,'WRSI Sorgho'!$AI$4:$AI$354)</f>
        <v>72.7395958845853</v>
      </c>
      <c r="Z5119" s="16" t="n">
        <f aca="false">Y5119</f>
        <v>72.7395958845853</v>
      </c>
      <c r="AA5119" s="16" t="n">
        <f aca="false">_xlfn.xlookup(D5119,'WRSI Sorgho'!$H$4:$H$354,'WRSI Sorgho'!$AJ$4:$AJ$354)</f>
        <v>67.8876228906364</v>
      </c>
      <c r="AB5119" s="21" t="n">
        <f aca="false">AA5119/Z5119</f>
        <v>0.93329667377246</v>
      </c>
      <c r="AC5119" s="11"/>
      <c r="AD5119" s="11"/>
      <c r="AE5119" s="11"/>
      <c r="AF5119" s="22" t="n">
        <v>2023</v>
      </c>
      <c r="AG5119" s="22" t="s">
        <v>52</v>
      </c>
      <c r="AH5119" s="22" t="s">
        <v>53</v>
      </c>
      <c r="AI5119" s="22"/>
      <c r="AJ5119" s="23" t="n">
        <v>0.7</v>
      </c>
      <c r="AK5119" s="24" t="n">
        <v>100000</v>
      </c>
      <c r="AL5119" s="23" t="n">
        <v>0.8</v>
      </c>
      <c r="AM5119" s="24" t="n">
        <v>25000</v>
      </c>
      <c r="AN5119" s="23" t="n">
        <v>0.9</v>
      </c>
      <c r="AO5119" s="24" t="n">
        <v>10000</v>
      </c>
      <c r="AP5119" s="25" t="n">
        <f aca="false">IF(AB5119&lt;AJ5119,AK5119,IF(AB5119&lt;AL5119,AM5119,IF(AB5119&lt;=AN5119,AO5119,0)))</f>
        <v>0</v>
      </c>
    </row>
    <row r="5120" customFormat="false" ht="15.65" hidden="false" customHeight="false" outlineLevel="0" collapsed="false">
      <c r="A5120" s="11" t="n">
        <f aca="false">A5119+1</f>
        <v>4944</v>
      </c>
      <c r="B5120" s="12" t="s">
        <v>42</v>
      </c>
      <c r="C5120" s="12" t="s">
        <v>43</v>
      </c>
      <c r="D5120" s="12" t="s">
        <v>5423</v>
      </c>
      <c r="E5120" s="12" t="s">
        <v>5423</v>
      </c>
      <c r="F5120" s="12" t="s">
        <v>5424</v>
      </c>
      <c r="G5120" s="13" t="s">
        <v>47</v>
      </c>
      <c r="H5120" s="12" t="s">
        <v>48</v>
      </c>
      <c r="I5120" s="12"/>
      <c r="J5120" s="14"/>
      <c r="K5120" s="15"/>
      <c r="L5120" s="14" t="s">
        <v>49</v>
      </c>
      <c r="M5120" s="16" t="n">
        <v>1</v>
      </c>
      <c r="N5120" s="16" t="n">
        <v>1</v>
      </c>
      <c r="O5120" s="17" t="n">
        <v>100000</v>
      </c>
      <c r="P5120" s="17" t="n">
        <v>100000</v>
      </c>
      <c r="Q5120" s="18" t="n">
        <v>12600</v>
      </c>
      <c r="R5120" s="19" t="n">
        <f aca="false">IF(H5120="F",1,0)</f>
        <v>1</v>
      </c>
      <c r="S5120" s="19" t="n">
        <f aca="false">IF(H5120="M",1,0)</f>
        <v>0</v>
      </c>
      <c r="T5120" s="11" t="s">
        <v>5493</v>
      </c>
      <c r="U5120" s="11" t="s">
        <v>51</v>
      </c>
      <c r="V5120" s="24" t="n">
        <f aca="false">_xlfn.xlookup(D5120,'WRSI Fusion'!$H$4:$H$354,'WRSI Fusion'!$AI$4:$AI$354)</f>
        <v>72.9856478248962</v>
      </c>
      <c r="W5120" s="16" t="n">
        <f aca="false">_xlfn.xlookup(D5120,'WRSI Maïs'!$H$4:$H$346,'WRSI Maïs'!$AG$4:$AG$346)</f>
        <v>79.215693263368</v>
      </c>
      <c r="X5120" s="16" t="n">
        <f aca="false">_xlfn.xlookup(D5120,'WRSI Mil'!$H$5:$H$355,'WRSI Mil'!$AG$5:$AG$355)</f>
        <v>80.9998530511947</v>
      </c>
      <c r="Y5120" s="16" t="n">
        <f aca="false">_xlfn.xlookup(D5120,'WRSI Sorgho'!$H$4:$H$354,'WRSI Sorgho'!$AI$4:$AI$354)</f>
        <v>72.7395958845853</v>
      </c>
      <c r="Z5120" s="16" t="n">
        <f aca="false">Y5120</f>
        <v>72.7395958845853</v>
      </c>
      <c r="AA5120" s="16" t="n">
        <f aca="false">_xlfn.xlookup(D5120,'WRSI Sorgho'!$H$4:$H$354,'WRSI Sorgho'!$AJ$4:$AJ$354)</f>
        <v>67.8876228906364</v>
      </c>
      <c r="AB5120" s="21" t="n">
        <f aca="false">AA5120/Z5120</f>
        <v>0.93329667377246</v>
      </c>
      <c r="AC5120" s="11"/>
      <c r="AD5120" s="11"/>
      <c r="AE5120" s="11"/>
      <c r="AF5120" s="22" t="n">
        <v>2023</v>
      </c>
      <c r="AG5120" s="22" t="s">
        <v>52</v>
      </c>
      <c r="AH5120" s="22" t="s">
        <v>53</v>
      </c>
      <c r="AI5120" s="22"/>
      <c r="AJ5120" s="23" t="n">
        <v>0.7</v>
      </c>
      <c r="AK5120" s="24" t="n">
        <v>100000</v>
      </c>
      <c r="AL5120" s="23" t="n">
        <v>0.8</v>
      </c>
      <c r="AM5120" s="24" t="n">
        <v>25000</v>
      </c>
      <c r="AN5120" s="23" t="n">
        <v>0.9</v>
      </c>
      <c r="AO5120" s="24" t="n">
        <v>10000</v>
      </c>
      <c r="AP5120" s="25" t="n">
        <f aca="false">IF(AB5120&lt;AJ5120,AK5120,IF(AB5120&lt;AL5120,AM5120,IF(AB5120&lt;=AN5120,AO5120,0)))</f>
        <v>0</v>
      </c>
    </row>
    <row r="5121" customFormat="false" ht="15.65" hidden="false" customHeight="false" outlineLevel="0" collapsed="false">
      <c r="A5121" s="11" t="n">
        <f aca="false">A5120+1</f>
        <v>4945</v>
      </c>
      <c r="B5121" s="12" t="s">
        <v>42</v>
      </c>
      <c r="C5121" s="12" t="s">
        <v>43</v>
      </c>
      <c r="D5121" s="12" t="s">
        <v>5423</v>
      </c>
      <c r="E5121" s="12" t="s">
        <v>5423</v>
      </c>
      <c r="F5121" s="12" t="s">
        <v>5424</v>
      </c>
      <c r="G5121" s="13" t="s">
        <v>47</v>
      </c>
      <c r="H5121" s="12" t="s">
        <v>48</v>
      </c>
      <c r="I5121" s="12"/>
      <c r="J5121" s="14"/>
      <c r="K5121" s="15"/>
      <c r="L5121" s="14" t="s">
        <v>49</v>
      </c>
      <c r="M5121" s="16" t="n">
        <v>1</v>
      </c>
      <c r="N5121" s="16" t="n">
        <v>1</v>
      </c>
      <c r="O5121" s="17" t="n">
        <v>100000</v>
      </c>
      <c r="P5121" s="17" t="n">
        <v>100000</v>
      </c>
      <c r="Q5121" s="18" t="n">
        <v>12600</v>
      </c>
      <c r="R5121" s="19" t="n">
        <f aca="false">IF(H5121="F",1,0)</f>
        <v>1</v>
      </c>
      <c r="S5121" s="19" t="n">
        <f aca="false">IF(H5121="M",1,0)</f>
        <v>0</v>
      </c>
      <c r="T5121" s="11" t="s">
        <v>5494</v>
      </c>
      <c r="U5121" s="11" t="s">
        <v>51</v>
      </c>
      <c r="V5121" s="24" t="n">
        <f aca="false">_xlfn.xlookup(D5121,'WRSI Fusion'!$H$4:$H$354,'WRSI Fusion'!$AI$4:$AI$354)</f>
        <v>72.9856478248962</v>
      </c>
      <c r="W5121" s="16" t="n">
        <f aca="false">_xlfn.xlookup(D5121,'WRSI Maïs'!$H$4:$H$346,'WRSI Maïs'!$AG$4:$AG$346)</f>
        <v>79.215693263368</v>
      </c>
      <c r="X5121" s="16" t="n">
        <f aca="false">_xlfn.xlookup(D5121,'WRSI Mil'!$H$5:$H$355,'WRSI Mil'!$AG$5:$AG$355)</f>
        <v>80.9998530511947</v>
      </c>
      <c r="Y5121" s="16" t="n">
        <f aca="false">_xlfn.xlookup(D5121,'WRSI Sorgho'!$H$4:$H$354,'WRSI Sorgho'!$AI$4:$AI$354)</f>
        <v>72.7395958845853</v>
      </c>
      <c r="Z5121" s="16" t="n">
        <f aca="false">Y5121</f>
        <v>72.7395958845853</v>
      </c>
      <c r="AA5121" s="16" t="n">
        <f aca="false">_xlfn.xlookup(D5121,'WRSI Sorgho'!$H$4:$H$354,'WRSI Sorgho'!$AJ$4:$AJ$354)</f>
        <v>67.8876228906364</v>
      </c>
      <c r="AB5121" s="21" t="n">
        <f aca="false">AA5121/Z5121</f>
        <v>0.93329667377246</v>
      </c>
      <c r="AC5121" s="11"/>
      <c r="AD5121" s="11"/>
      <c r="AE5121" s="11"/>
      <c r="AF5121" s="22" t="n">
        <v>2023</v>
      </c>
      <c r="AG5121" s="22" t="s">
        <v>52</v>
      </c>
      <c r="AH5121" s="22" t="s">
        <v>53</v>
      </c>
      <c r="AI5121" s="22"/>
      <c r="AJ5121" s="23" t="n">
        <v>0.7</v>
      </c>
      <c r="AK5121" s="24" t="n">
        <v>100000</v>
      </c>
      <c r="AL5121" s="23" t="n">
        <v>0.8</v>
      </c>
      <c r="AM5121" s="24" t="n">
        <v>25000</v>
      </c>
      <c r="AN5121" s="23" t="n">
        <v>0.9</v>
      </c>
      <c r="AO5121" s="24" t="n">
        <v>10000</v>
      </c>
      <c r="AP5121" s="25" t="n">
        <f aca="false">IF(AB5121&lt;AJ5121,AK5121,IF(AB5121&lt;AL5121,AM5121,IF(AB5121&lt;=AN5121,AO5121,0)))</f>
        <v>0</v>
      </c>
    </row>
    <row r="5122" customFormat="false" ht="15.65" hidden="false" customHeight="false" outlineLevel="0" collapsed="false">
      <c r="A5122" s="11" t="n">
        <f aca="false">A5121+1</f>
        <v>4946</v>
      </c>
      <c r="B5122" s="12" t="s">
        <v>42</v>
      </c>
      <c r="C5122" s="12" t="s">
        <v>43</v>
      </c>
      <c r="D5122" s="12" t="s">
        <v>5423</v>
      </c>
      <c r="E5122" s="12" t="s">
        <v>5423</v>
      </c>
      <c r="F5122" s="12" t="s">
        <v>5424</v>
      </c>
      <c r="G5122" s="13" t="s">
        <v>47</v>
      </c>
      <c r="H5122" s="12" t="s">
        <v>48</v>
      </c>
      <c r="I5122" s="12"/>
      <c r="J5122" s="14"/>
      <c r="K5122" s="15"/>
      <c r="L5122" s="14" t="s">
        <v>49</v>
      </c>
      <c r="M5122" s="16" t="n">
        <v>1</v>
      </c>
      <c r="N5122" s="16" t="n">
        <v>1</v>
      </c>
      <c r="O5122" s="17" t="n">
        <v>100000</v>
      </c>
      <c r="P5122" s="17" t="n">
        <v>100000</v>
      </c>
      <c r="Q5122" s="18" t="n">
        <v>12600</v>
      </c>
      <c r="R5122" s="19" t="n">
        <f aca="false">IF(H5122="F",1,0)</f>
        <v>1</v>
      </c>
      <c r="S5122" s="19" t="n">
        <f aca="false">IF(H5122="M",1,0)</f>
        <v>0</v>
      </c>
      <c r="T5122" s="11" t="s">
        <v>5495</v>
      </c>
      <c r="U5122" s="11" t="s">
        <v>51</v>
      </c>
      <c r="V5122" s="24" t="n">
        <f aca="false">_xlfn.xlookup(D5122,'WRSI Fusion'!$H$4:$H$354,'WRSI Fusion'!$AI$4:$AI$354)</f>
        <v>72.9856478248962</v>
      </c>
      <c r="W5122" s="16" t="n">
        <f aca="false">_xlfn.xlookup(D5122,'WRSI Maïs'!$H$4:$H$346,'WRSI Maïs'!$AG$4:$AG$346)</f>
        <v>79.215693263368</v>
      </c>
      <c r="X5122" s="16" t="n">
        <f aca="false">_xlfn.xlookup(D5122,'WRSI Mil'!$H$5:$H$355,'WRSI Mil'!$AG$5:$AG$355)</f>
        <v>80.9998530511947</v>
      </c>
      <c r="Y5122" s="16" t="n">
        <f aca="false">_xlfn.xlookup(D5122,'WRSI Sorgho'!$H$4:$H$354,'WRSI Sorgho'!$AI$4:$AI$354)</f>
        <v>72.7395958845853</v>
      </c>
      <c r="Z5122" s="16" t="n">
        <f aca="false">Y5122</f>
        <v>72.7395958845853</v>
      </c>
      <c r="AA5122" s="16" t="n">
        <f aca="false">_xlfn.xlookup(D5122,'WRSI Sorgho'!$H$4:$H$354,'WRSI Sorgho'!$AJ$4:$AJ$354)</f>
        <v>67.8876228906364</v>
      </c>
      <c r="AB5122" s="21" t="n">
        <f aca="false">AA5122/Z5122</f>
        <v>0.93329667377246</v>
      </c>
      <c r="AC5122" s="11"/>
      <c r="AD5122" s="11"/>
      <c r="AE5122" s="11"/>
      <c r="AF5122" s="22" t="n">
        <v>2023</v>
      </c>
      <c r="AG5122" s="22" t="s">
        <v>52</v>
      </c>
      <c r="AH5122" s="22" t="s">
        <v>53</v>
      </c>
      <c r="AI5122" s="22"/>
      <c r="AJ5122" s="23" t="n">
        <v>0.7</v>
      </c>
      <c r="AK5122" s="24" t="n">
        <v>100000</v>
      </c>
      <c r="AL5122" s="23" t="n">
        <v>0.8</v>
      </c>
      <c r="AM5122" s="24" t="n">
        <v>25000</v>
      </c>
      <c r="AN5122" s="23" t="n">
        <v>0.9</v>
      </c>
      <c r="AO5122" s="24" t="n">
        <v>10000</v>
      </c>
      <c r="AP5122" s="25" t="n">
        <f aca="false">IF(AB5122&lt;AJ5122,AK5122,IF(AB5122&lt;AL5122,AM5122,IF(AB5122&lt;=AN5122,AO5122,0)))</f>
        <v>0</v>
      </c>
    </row>
    <row r="5123" customFormat="false" ht="15.65" hidden="false" customHeight="false" outlineLevel="0" collapsed="false">
      <c r="A5123" s="11" t="n">
        <f aca="false">A5122+1</f>
        <v>4947</v>
      </c>
      <c r="B5123" s="12" t="s">
        <v>42</v>
      </c>
      <c r="C5123" s="12" t="s">
        <v>43</v>
      </c>
      <c r="D5123" s="12" t="s">
        <v>5423</v>
      </c>
      <c r="E5123" s="12" t="s">
        <v>5423</v>
      </c>
      <c r="F5123" s="12" t="s">
        <v>5424</v>
      </c>
      <c r="G5123" s="13" t="s">
        <v>47</v>
      </c>
      <c r="H5123" s="12" t="s">
        <v>48</v>
      </c>
      <c r="I5123" s="12"/>
      <c r="J5123" s="14"/>
      <c r="K5123" s="15"/>
      <c r="L5123" s="14" t="s">
        <v>49</v>
      </c>
      <c r="M5123" s="16" t="n">
        <v>1</v>
      </c>
      <c r="N5123" s="16" t="n">
        <v>1</v>
      </c>
      <c r="O5123" s="17" t="n">
        <v>100000</v>
      </c>
      <c r="P5123" s="17" t="n">
        <v>100000</v>
      </c>
      <c r="Q5123" s="18" t="n">
        <v>12600</v>
      </c>
      <c r="R5123" s="19" t="n">
        <f aca="false">IF(H5123="F",1,0)</f>
        <v>1</v>
      </c>
      <c r="S5123" s="19" t="n">
        <f aca="false">IF(H5123="M",1,0)</f>
        <v>0</v>
      </c>
      <c r="T5123" s="11" t="s">
        <v>5496</v>
      </c>
      <c r="U5123" s="11" t="s">
        <v>51</v>
      </c>
      <c r="V5123" s="24" t="n">
        <f aca="false">_xlfn.xlookup(D5123,'WRSI Fusion'!$H$4:$H$354,'WRSI Fusion'!$AI$4:$AI$354)</f>
        <v>72.9856478248962</v>
      </c>
      <c r="W5123" s="16" t="n">
        <f aca="false">_xlfn.xlookup(D5123,'WRSI Maïs'!$H$4:$H$346,'WRSI Maïs'!$AG$4:$AG$346)</f>
        <v>79.215693263368</v>
      </c>
      <c r="X5123" s="16" t="n">
        <f aca="false">_xlfn.xlookup(D5123,'WRSI Mil'!$H$5:$H$355,'WRSI Mil'!$AG$5:$AG$355)</f>
        <v>80.9998530511947</v>
      </c>
      <c r="Y5123" s="16" t="n">
        <f aca="false">_xlfn.xlookup(D5123,'WRSI Sorgho'!$H$4:$H$354,'WRSI Sorgho'!$AI$4:$AI$354)</f>
        <v>72.7395958845853</v>
      </c>
      <c r="Z5123" s="16" t="n">
        <f aca="false">Y5123</f>
        <v>72.7395958845853</v>
      </c>
      <c r="AA5123" s="16" t="n">
        <f aca="false">_xlfn.xlookup(D5123,'WRSI Sorgho'!$H$4:$H$354,'WRSI Sorgho'!$AJ$4:$AJ$354)</f>
        <v>67.8876228906364</v>
      </c>
      <c r="AB5123" s="21" t="n">
        <f aca="false">AA5123/Z5123</f>
        <v>0.93329667377246</v>
      </c>
      <c r="AC5123" s="11"/>
      <c r="AD5123" s="11"/>
      <c r="AE5123" s="11"/>
      <c r="AF5123" s="22" t="n">
        <v>2023</v>
      </c>
      <c r="AG5123" s="22" t="s">
        <v>52</v>
      </c>
      <c r="AH5123" s="22" t="s">
        <v>53</v>
      </c>
      <c r="AI5123" s="22"/>
      <c r="AJ5123" s="23" t="n">
        <v>0.7</v>
      </c>
      <c r="AK5123" s="24" t="n">
        <v>100000</v>
      </c>
      <c r="AL5123" s="23" t="n">
        <v>0.8</v>
      </c>
      <c r="AM5123" s="24" t="n">
        <v>25000</v>
      </c>
      <c r="AN5123" s="23" t="n">
        <v>0.9</v>
      </c>
      <c r="AO5123" s="24" t="n">
        <v>10000</v>
      </c>
      <c r="AP5123" s="25" t="n">
        <f aca="false">IF(AB5123&lt;AJ5123,AK5123,IF(AB5123&lt;AL5123,AM5123,IF(AB5123&lt;=AN5123,AO5123,0)))</f>
        <v>0</v>
      </c>
    </row>
    <row r="5124" customFormat="false" ht="15.65" hidden="false" customHeight="false" outlineLevel="0" collapsed="false">
      <c r="A5124" s="11" t="n">
        <f aca="false">A5123+1</f>
        <v>4948</v>
      </c>
      <c r="B5124" s="12" t="s">
        <v>42</v>
      </c>
      <c r="C5124" s="12" t="s">
        <v>43</v>
      </c>
      <c r="D5124" s="12" t="s">
        <v>5423</v>
      </c>
      <c r="E5124" s="12" t="s">
        <v>5423</v>
      </c>
      <c r="F5124" s="12" t="s">
        <v>5424</v>
      </c>
      <c r="G5124" s="13" t="s">
        <v>47</v>
      </c>
      <c r="H5124" s="12" t="s">
        <v>48</v>
      </c>
      <c r="I5124" s="12"/>
      <c r="J5124" s="14"/>
      <c r="K5124" s="15"/>
      <c r="L5124" s="14" t="s">
        <v>49</v>
      </c>
      <c r="M5124" s="16" t="n">
        <v>1</v>
      </c>
      <c r="N5124" s="16" t="n">
        <v>1</v>
      </c>
      <c r="O5124" s="17" t="n">
        <v>100000</v>
      </c>
      <c r="P5124" s="17" t="n">
        <v>100000</v>
      </c>
      <c r="Q5124" s="18" t="n">
        <v>12600</v>
      </c>
      <c r="R5124" s="19" t="n">
        <f aca="false">IF(H5124="F",1,0)</f>
        <v>1</v>
      </c>
      <c r="S5124" s="19" t="n">
        <f aca="false">IF(H5124="M",1,0)</f>
        <v>0</v>
      </c>
      <c r="T5124" s="11" t="s">
        <v>5497</v>
      </c>
      <c r="U5124" s="11" t="s">
        <v>51</v>
      </c>
      <c r="V5124" s="24" t="n">
        <f aca="false">_xlfn.xlookup(D5124,'WRSI Fusion'!$H$4:$H$354,'WRSI Fusion'!$AI$4:$AI$354)</f>
        <v>72.9856478248962</v>
      </c>
      <c r="W5124" s="16" t="n">
        <f aca="false">_xlfn.xlookup(D5124,'WRSI Maïs'!$H$4:$H$346,'WRSI Maïs'!$AG$4:$AG$346)</f>
        <v>79.215693263368</v>
      </c>
      <c r="X5124" s="16" t="n">
        <f aca="false">_xlfn.xlookup(D5124,'WRSI Mil'!$H$5:$H$355,'WRSI Mil'!$AG$5:$AG$355)</f>
        <v>80.9998530511947</v>
      </c>
      <c r="Y5124" s="16" t="n">
        <f aca="false">_xlfn.xlookup(D5124,'WRSI Sorgho'!$H$4:$H$354,'WRSI Sorgho'!$AI$4:$AI$354)</f>
        <v>72.7395958845853</v>
      </c>
      <c r="Z5124" s="16" t="n">
        <f aca="false">Y5124</f>
        <v>72.7395958845853</v>
      </c>
      <c r="AA5124" s="16" t="n">
        <f aca="false">_xlfn.xlookup(D5124,'WRSI Sorgho'!$H$4:$H$354,'WRSI Sorgho'!$AJ$4:$AJ$354)</f>
        <v>67.8876228906364</v>
      </c>
      <c r="AB5124" s="21" t="n">
        <f aca="false">AA5124/Z5124</f>
        <v>0.93329667377246</v>
      </c>
      <c r="AC5124" s="11"/>
      <c r="AD5124" s="11"/>
      <c r="AE5124" s="11"/>
      <c r="AF5124" s="22" t="n">
        <v>2023</v>
      </c>
      <c r="AG5124" s="22" t="s">
        <v>52</v>
      </c>
      <c r="AH5124" s="22" t="s">
        <v>53</v>
      </c>
      <c r="AI5124" s="22"/>
      <c r="AJ5124" s="23" t="n">
        <v>0.7</v>
      </c>
      <c r="AK5124" s="24" t="n">
        <v>100000</v>
      </c>
      <c r="AL5124" s="23" t="n">
        <v>0.8</v>
      </c>
      <c r="AM5124" s="24" t="n">
        <v>25000</v>
      </c>
      <c r="AN5124" s="23" t="n">
        <v>0.9</v>
      </c>
      <c r="AO5124" s="24" t="n">
        <v>10000</v>
      </c>
      <c r="AP5124" s="25" t="n">
        <f aca="false">IF(AB5124&lt;AJ5124,AK5124,IF(AB5124&lt;AL5124,AM5124,IF(AB5124&lt;=AN5124,AO5124,0)))</f>
        <v>0</v>
      </c>
    </row>
    <row r="5125" customFormat="false" ht="15.65" hidden="false" customHeight="false" outlineLevel="0" collapsed="false">
      <c r="A5125" s="11" t="n">
        <f aca="false">A5124+1</f>
        <v>4949</v>
      </c>
      <c r="B5125" s="12" t="s">
        <v>42</v>
      </c>
      <c r="C5125" s="12" t="s">
        <v>43</v>
      </c>
      <c r="D5125" s="12" t="s">
        <v>5423</v>
      </c>
      <c r="E5125" s="12" t="s">
        <v>5423</v>
      </c>
      <c r="F5125" s="12" t="s">
        <v>5424</v>
      </c>
      <c r="G5125" s="13" t="s">
        <v>47</v>
      </c>
      <c r="H5125" s="12" t="s">
        <v>48</v>
      </c>
      <c r="I5125" s="12"/>
      <c r="J5125" s="14"/>
      <c r="K5125" s="15"/>
      <c r="L5125" s="14" t="s">
        <v>49</v>
      </c>
      <c r="M5125" s="16" t="n">
        <v>1</v>
      </c>
      <c r="N5125" s="16" t="n">
        <v>1</v>
      </c>
      <c r="O5125" s="17" t="n">
        <v>100000</v>
      </c>
      <c r="P5125" s="17" t="n">
        <v>100000</v>
      </c>
      <c r="Q5125" s="18" t="n">
        <v>12600</v>
      </c>
      <c r="R5125" s="19" t="n">
        <f aca="false">IF(H5125="F",1,0)</f>
        <v>1</v>
      </c>
      <c r="S5125" s="19" t="n">
        <f aca="false">IF(H5125="M",1,0)</f>
        <v>0</v>
      </c>
      <c r="T5125" s="11" t="s">
        <v>5498</v>
      </c>
      <c r="U5125" s="11" t="s">
        <v>51</v>
      </c>
      <c r="V5125" s="24" t="n">
        <f aca="false">_xlfn.xlookup(D5125,'WRSI Fusion'!$H$4:$H$354,'WRSI Fusion'!$AI$4:$AI$354)</f>
        <v>72.9856478248962</v>
      </c>
      <c r="W5125" s="16" t="n">
        <f aca="false">_xlfn.xlookup(D5125,'WRSI Maïs'!$H$4:$H$346,'WRSI Maïs'!$AG$4:$AG$346)</f>
        <v>79.215693263368</v>
      </c>
      <c r="X5125" s="16" t="n">
        <f aca="false">_xlfn.xlookup(D5125,'WRSI Mil'!$H$5:$H$355,'WRSI Mil'!$AG$5:$AG$355)</f>
        <v>80.9998530511947</v>
      </c>
      <c r="Y5125" s="16" t="n">
        <f aca="false">_xlfn.xlookup(D5125,'WRSI Sorgho'!$H$4:$H$354,'WRSI Sorgho'!$AI$4:$AI$354)</f>
        <v>72.7395958845853</v>
      </c>
      <c r="Z5125" s="16" t="n">
        <f aca="false">Y5125</f>
        <v>72.7395958845853</v>
      </c>
      <c r="AA5125" s="16" t="n">
        <f aca="false">_xlfn.xlookup(D5125,'WRSI Sorgho'!$H$4:$H$354,'WRSI Sorgho'!$AJ$4:$AJ$354)</f>
        <v>67.8876228906364</v>
      </c>
      <c r="AB5125" s="21" t="n">
        <f aca="false">AA5125/Z5125</f>
        <v>0.93329667377246</v>
      </c>
      <c r="AC5125" s="11"/>
      <c r="AD5125" s="11"/>
      <c r="AE5125" s="11"/>
      <c r="AF5125" s="22" t="n">
        <v>2023</v>
      </c>
      <c r="AG5125" s="22" t="s">
        <v>52</v>
      </c>
      <c r="AH5125" s="22" t="s">
        <v>53</v>
      </c>
      <c r="AI5125" s="22"/>
      <c r="AJ5125" s="23" t="n">
        <v>0.7</v>
      </c>
      <c r="AK5125" s="24" t="n">
        <v>100000</v>
      </c>
      <c r="AL5125" s="23" t="n">
        <v>0.8</v>
      </c>
      <c r="AM5125" s="24" t="n">
        <v>25000</v>
      </c>
      <c r="AN5125" s="23" t="n">
        <v>0.9</v>
      </c>
      <c r="AO5125" s="24" t="n">
        <v>10000</v>
      </c>
      <c r="AP5125" s="25" t="n">
        <f aca="false">IF(AB5125&lt;AJ5125,AK5125,IF(AB5125&lt;AL5125,AM5125,IF(AB5125&lt;=AN5125,AO5125,0)))</f>
        <v>0</v>
      </c>
    </row>
    <row r="5126" customFormat="false" ht="15.65" hidden="false" customHeight="false" outlineLevel="0" collapsed="false">
      <c r="A5126" s="11" t="n">
        <f aca="false">A5125+1</f>
        <v>4950</v>
      </c>
      <c r="B5126" s="12" t="s">
        <v>42</v>
      </c>
      <c r="C5126" s="12" t="s">
        <v>43</v>
      </c>
      <c r="D5126" s="12" t="s">
        <v>5423</v>
      </c>
      <c r="E5126" s="12" t="s">
        <v>5423</v>
      </c>
      <c r="F5126" s="12" t="s">
        <v>5424</v>
      </c>
      <c r="G5126" s="13" t="s">
        <v>47</v>
      </c>
      <c r="H5126" s="12" t="s">
        <v>55</v>
      </c>
      <c r="I5126" s="12"/>
      <c r="J5126" s="14"/>
      <c r="K5126" s="15"/>
      <c r="L5126" s="14" t="s">
        <v>49</v>
      </c>
      <c r="M5126" s="16" t="n">
        <v>1</v>
      </c>
      <c r="N5126" s="16" t="n">
        <v>1</v>
      </c>
      <c r="O5126" s="17" t="n">
        <v>100000</v>
      </c>
      <c r="P5126" s="17" t="n">
        <v>100000</v>
      </c>
      <c r="Q5126" s="18" t="n">
        <v>12600</v>
      </c>
      <c r="R5126" s="19" t="n">
        <f aca="false">IF(H5126="F",1,0)</f>
        <v>0</v>
      </c>
      <c r="S5126" s="19" t="n">
        <f aca="false">IF(H5126="M",1,0)</f>
        <v>1</v>
      </c>
      <c r="T5126" s="11" t="s">
        <v>5499</v>
      </c>
      <c r="U5126" s="11" t="s">
        <v>51</v>
      </c>
      <c r="V5126" s="24" t="n">
        <f aca="false">_xlfn.xlookup(D5126,'WRSI Fusion'!$H$4:$H$354,'WRSI Fusion'!$AI$4:$AI$354)</f>
        <v>72.9856478248962</v>
      </c>
      <c r="W5126" s="16" t="n">
        <f aca="false">_xlfn.xlookup(D5126,'WRSI Maïs'!$H$4:$H$346,'WRSI Maïs'!$AG$4:$AG$346)</f>
        <v>79.215693263368</v>
      </c>
      <c r="X5126" s="16" t="n">
        <f aca="false">_xlfn.xlookup(D5126,'WRSI Mil'!$H$5:$H$355,'WRSI Mil'!$AG$5:$AG$355)</f>
        <v>80.9998530511947</v>
      </c>
      <c r="Y5126" s="16" t="n">
        <f aca="false">_xlfn.xlookup(D5126,'WRSI Sorgho'!$H$4:$H$354,'WRSI Sorgho'!$AI$4:$AI$354)</f>
        <v>72.7395958845853</v>
      </c>
      <c r="Z5126" s="16" t="n">
        <f aca="false">Y5126</f>
        <v>72.7395958845853</v>
      </c>
      <c r="AA5126" s="16" t="n">
        <f aca="false">_xlfn.xlookup(D5126,'WRSI Sorgho'!$H$4:$H$354,'WRSI Sorgho'!$AJ$4:$AJ$354)</f>
        <v>67.8876228906364</v>
      </c>
      <c r="AB5126" s="21" t="n">
        <f aca="false">AA5126/Z5126</f>
        <v>0.93329667377246</v>
      </c>
      <c r="AC5126" s="11"/>
      <c r="AD5126" s="11"/>
      <c r="AE5126" s="11"/>
      <c r="AF5126" s="22" t="n">
        <v>2023</v>
      </c>
      <c r="AG5126" s="22" t="s">
        <v>52</v>
      </c>
      <c r="AH5126" s="22" t="s">
        <v>53</v>
      </c>
      <c r="AI5126" s="22"/>
      <c r="AJ5126" s="23" t="n">
        <v>0.7</v>
      </c>
      <c r="AK5126" s="24" t="n">
        <v>100000</v>
      </c>
      <c r="AL5126" s="23" t="n">
        <v>0.8</v>
      </c>
      <c r="AM5126" s="24" t="n">
        <v>25000</v>
      </c>
      <c r="AN5126" s="23" t="n">
        <v>0.9</v>
      </c>
      <c r="AO5126" s="24" t="n">
        <v>10000</v>
      </c>
      <c r="AP5126" s="25" t="n">
        <f aca="false">IF(AB5126&lt;AJ5126,AK5126,IF(AB5126&lt;AL5126,AM5126,IF(AB5126&lt;=AN5126,AO5126,0)))</f>
        <v>0</v>
      </c>
    </row>
    <row r="5127" customFormat="false" ht="15.65" hidden="false" customHeight="false" outlineLevel="0" collapsed="false">
      <c r="A5127" s="11" t="n">
        <f aca="false">A5126+1</f>
        <v>4951</v>
      </c>
      <c r="B5127" s="12" t="s">
        <v>42</v>
      </c>
      <c r="C5127" s="12" t="s">
        <v>43</v>
      </c>
      <c r="D5127" s="12" t="s">
        <v>5423</v>
      </c>
      <c r="E5127" s="12" t="s">
        <v>5423</v>
      </c>
      <c r="F5127" s="12" t="s">
        <v>5424</v>
      </c>
      <c r="G5127" s="13" t="s">
        <v>47</v>
      </c>
      <c r="H5127" s="12" t="s">
        <v>48</v>
      </c>
      <c r="I5127" s="12"/>
      <c r="J5127" s="14"/>
      <c r="K5127" s="15"/>
      <c r="L5127" s="14" t="s">
        <v>49</v>
      </c>
      <c r="M5127" s="16" t="n">
        <v>1</v>
      </c>
      <c r="N5127" s="16" t="n">
        <v>1</v>
      </c>
      <c r="O5127" s="17" t="n">
        <v>100000</v>
      </c>
      <c r="P5127" s="17" t="n">
        <v>100000</v>
      </c>
      <c r="Q5127" s="18" t="n">
        <v>12600</v>
      </c>
      <c r="R5127" s="19" t="n">
        <f aca="false">IF(H5127="F",1,0)</f>
        <v>1</v>
      </c>
      <c r="S5127" s="19" t="n">
        <f aca="false">IF(H5127="M",1,0)</f>
        <v>0</v>
      </c>
      <c r="T5127" s="11" t="s">
        <v>5500</v>
      </c>
      <c r="U5127" s="11" t="s">
        <v>51</v>
      </c>
      <c r="V5127" s="24" t="n">
        <f aca="false">_xlfn.xlookup(D5127,'WRSI Fusion'!$H$4:$H$354,'WRSI Fusion'!$AI$4:$AI$354)</f>
        <v>72.9856478248962</v>
      </c>
      <c r="W5127" s="16" t="n">
        <f aca="false">_xlfn.xlookup(D5127,'WRSI Maïs'!$H$4:$H$346,'WRSI Maïs'!$AG$4:$AG$346)</f>
        <v>79.215693263368</v>
      </c>
      <c r="X5127" s="16" t="n">
        <f aca="false">_xlfn.xlookup(D5127,'WRSI Mil'!$H$5:$H$355,'WRSI Mil'!$AG$5:$AG$355)</f>
        <v>80.9998530511947</v>
      </c>
      <c r="Y5127" s="16" t="n">
        <f aca="false">_xlfn.xlookup(D5127,'WRSI Sorgho'!$H$4:$H$354,'WRSI Sorgho'!$AI$4:$AI$354)</f>
        <v>72.7395958845853</v>
      </c>
      <c r="Z5127" s="16" t="n">
        <f aca="false">Y5127</f>
        <v>72.7395958845853</v>
      </c>
      <c r="AA5127" s="16" t="n">
        <f aca="false">_xlfn.xlookup(D5127,'WRSI Sorgho'!$H$4:$H$354,'WRSI Sorgho'!$AJ$4:$AJ$354)</f>
        <v>67.8876228906364</v>
      </c>
      <c r="AB5127" s="21" t="n">
        <f aca="false">AA5127/Z5127</f>
        <v>0.93329667377246</v>
      </c>
      <c r="AC5127" s="11"/>
      <c r="AD5127" s="11"/>
      <c r="AE5127" s="11"/>
      <c r="AF5127" s="22" t="n">
        <v>2023</v>
      </c>
      <c r="AG5127" s="22" t="s">
        <v>52</v>
      </c>
      <c r="AH5127" s="22" t="s">
        <v>53</v>
      </c>
      <c r="AI5127" s="22"/>
      <c r="AJ5127" s="23" t="n">
        <v>0.7</v>
      </c>
      <c r="AK5127" s="24" t="n">
        <v>100000</v>
      </c>
      <c r="AL5127" s="23" t="n">
        <v>0.8</v>
      </c>
      <c r="AM5127" s="24" t="n">
        <v>25000</v>
      </c>
      <c r="AN5127" s="23" t="n">
        <v>0.9</v>
      </c>
      <c r="AO5127" s="24" t="n">
        <v>10000</v>
      </c>
      <c r="AP5127" s="25" t="n">
        <f aca="false">IF(AB5127&lt;AJ5127,AK5127,IF(AB5127&lt;AL5127,AM5127,IF(AB5127&lt;=AN5127,AO5127,0)))</f>
        <v>0</v>
      </c>
    </row>
    <row r="5128" customFormat="false" ht="15.65" hidden="false" customHeight="false" outlineLevel="0" collapsed="false">
      <c r="A5128" s="11" t="n">
        <f aca="false">A5127+1</f>
        <v>4952</v>
      </c>
      <c r="B5128" s="12" t="s">
        <v>42</v>
      </c>
      <c r="C5128" s="12" t="s">
        <v>43</v>
      </c>
      <c r="D5128" s="12" t="s">
        <v>5423</v>
      </c>
      <c r="E5128" s="12" t="s">
        <v>5423</v>
      </c>
      <c r="F5128" s="12" t="s">
        <v>5424</v>
      </c>
      <c r="G5128" s="13" t="s">
        <v>47</v>
      </c>
      <c r="H5128" s="12" t="s">
        <v>48</v>
      </c>
      <c r="I5128" s="12"/>
      <c r="J5128" s="14"/>
      <c r="K5128" s="15"/>
      <c r="L5128" s="14" t="s">
        <v>49</v>
      </c>
      <c r="M5128" s="16" t="n">
        <v>1</v>
      </c>
      <c r="N5128" s="16" t="n">
        <v>1</v>
      </c>
      <c r="O5128" s="17" t="n">
        <v>100000</v>
      </c>
      <c r="P5128" s="17" t="n">
        <v>100000</v>
      </c>
      <c r="Q5128" s="18" t="n">
        <v>12600</v>
      </c>
      <c r="R5128" s="19" t="n">
        <f aca="false">IF(H5128="F",1,0)</f>
        <v>1</v>
      </c>
      <c r="S5128" s="19" t="n">
        <f aca="false">IF(H5128="M",1,0)</f>
        <v>0</v>
      </c>
      <c r="T5128" s="11" t="s">
        <v>5501</v>
      </c>
      <c r="U5128" s="11" t="s">
        <v>51</v>
      </c>
      <c r="V5128" s="24" t="n">
        <f aca="false">_xlfn.xlookup(D5128,'WRSI Fusion'!$H$4:$H$354,'WRSI Fusion'!$AI$4:$AI$354)</f>
        <v>72.9856478248962</v>
      </c>
      <c r="W5128" s="16" t="n">
        <f aca="false">_xlfn.xlookup(D5128,'WRSI Maïs'!$H$4:$H$346,'WRSI Maïs'!$AG$4:$AG$346)</f>
        <v>79.215693263368</v>
      </c>
      <c r="X5128" s="16" t="n">
        <f aca="false">_xlfn.xlookup(D5128,'WRSI Mil'!$H$5:$H$355,'WRSI Mil'!$AG$5:$AG$355)</f>
        <v>80.9998530511947</v>
      </c>
      <c r="Y5128" s="16" t="n">
        <f aca="false">_xlfn.xlookup(D5128,'WRSI Sorgho'!$H$4:$H$354,'WRSI Sorgho'!$AI$4:$AI$354)</f>
        <v>72.7395958845853</v>
      </c>
      <c r="Z5128" s="16" t="n">
        <f aca="false">Y5128</f>
        <v>72.7395958845853</v>
      </c>
      <c r="AA5128" s="16" t="n">
        <f aca="false">_xlfn.xlookup(D5128,'WRSI Sorgho'!$H$4:$H$354,'WRSI Sorgho'!$AJ$4:$AJ$354)</f>
        <v>67.8876228906364</v>
      </c>
      <c r="AB5128" s="21" t="n">
        <f aca="false">AA5128/Z5128</f>
        <v>0.93329667377246</v>
      </c>
      <c r="AC5128" s="11"/>
      <c r="AD5128" s="11"/>
      <c r="AE5128" s="11"/>
      <c r="AF5128" s="22" t="n">
        <v>2023</v>
      </c>
      <c r="AG5128" s="22" t="s">
        <v>52</v>
      </c>
      <c r="AH5128" s="22" t="s">
        <v>53</v>
      </c>
      <c r="AI5128" s="22"/>
      <c r="AJ5128" s="23" t="n">
        <v>0.7</v>
      </c>
      <c r="AK5128" s="24" t="n">
        <v>100000</v>
      </c>
      <c r="AL5128" s="23" t="n">
        <v>0.8</v>
      </c>
      <c r="AM5128" s="24" t="n">
        <v>25000</v>
      </c>
      <c r="AN5128" s="23" t="n">
        <v>0.9</v>
      </c>
      <c r="AO5128" s="24" t="n">
        <v>10000</v>
      </c>
      <c r="AP5128" s="25" t="n">
        <f aca="false">IF(AB5128&lt;AJ5128,AK5128,IF(AB5128&lt;AL5128,AM5128,IF(AB5128&lt;=AN5128,AO5128,0)))</f>
        <v>0</v>
      </c>
    </row>
    <row r="5129" customFormat="false" ht="15.65" hidden="false" customHeight="false" outlineLevel="0" collapsed="false">
      <c r="A5129" s="11" t="n">
        <f aca="false">A5128+1</f>
        <v>4953</v>
      </c>
      <c r="B5129" s="12" t="s">
        <v>42</v>
      </c>
      <c r="C5129" s="12" t="s">
        <v>43</v>
      </c>
      <c r="D5129" s="12" t="s">
        <v>5423</v>
      </c>
      <c r="E5129" s="12" t="s">
        <v>5423</v>
      </c>
      <c r="F5129" s="12" t="s">
        <v>5424</v>
      </c>
      <c r="G5129" s="13" t="s">
        <v>47</v>
      </c>
      <c r="H5129" s="12" t="s">
        <v>48</v>
      </c>
      <c r="I5129" s="12"/>
      <c r="J5129" s="14"/>
      <c r="K5129" s="15"/>
      <c r="L5129" s="14" t="s">
        <v>49</v>
      </c>
      <c r="M5129" s="16" t="n">
        <v>1</v>
      </c>
      <c r="N5129" s="16" t="n">
        <v>1</v>
      </c>
      <c r="O5129" s="17" t="n">
        <v>100000</v>
      </c>
      <c r="P5129" s="17" t="n">
        <v>100000</v>
      </c>
      <c r="Q5129" s="18" t="n">
        <v>12600</v>
      </c>
      <c r="R5129" s="19" t="n">
        <f aca="false">IF(H5129="F",1,0)</f>
        <v>1</v>
      </c>
      <c r="S5129" s="19" t="n">
        <f aca="false">IF(H5129="M",1,0)</f>
        <v>0</v>
      </c>
      <c r="T5129" s="11" t="s">
        <v>5502</v>
      </c>
      <c r="U5129" s="11" t="s">
        <v>51</v>
      </c>
      <c r="V5129" s="24" t="n">
        <f aca="false">_xlfn.xlookup(D5129,'WRSI Fusion'!$H$4:$H$354,'WRSI Fusion'!$AI$4:$AI$354)</f>
        <v>72.9856478248962</v>
      </c>
      <c r="W5129" s="16" t="n">
        <f aca="false">_xlfn.xlookup(D5129,'WRSI Maïs'!$H$4:$H$346,'WRSI Maïs'!$AG$4:$AG$346)</f>
        <v>79.215693263368</v>
      </c>
      <c r="X5129" s="16" t="n">
        <f aca="false">_xlfn.xlookup(D5129,'WRSI Mil'!$H$5:$H$355,'WRSI Mil'!$AG$5:$AG$355)</f>
        <v>80.9998530511947</v>
      </c>
      <c r="Y5129" s="16" t="n">
        <f aca="false">_xlfn.xlookup(D5129,'WRSI Sorgho'!$H$4:$H$354,'WRSI Sorgho'!$AI$4:$AI$354)</f>
        <v>72.7395958845853</v>
      </c>
      <c r="Z5129" s="16" t="n">
        <f aca="false">Y5129</f>
        <v>72.7395958845853</v>
      </c>
      <c r="AA5129" s="16" t="n">
        <f aca="false">_xlfn.xlookup(D5129,'WRSI Sorgho'!$H$4:$H$354,'WRSI Sorgho'!$AJ$4:$AJ$354)</f>
        <v>67.8876228906364</v>
      </c>
      <c r="AB5129" s="21" t="n">
        <f aca="false">AA5129/Z5129</f>
        <v>0.93329667377246</v>
      </c>
      <c r="AC5129" s="11"/>
      <c r="AD5129" s="11"/>
      <c r="AE5129" s="11"/>
      <c r="AF5129" s="22" t="n">
        <v>2023</v>
      </c>
      <c r="AG5129" s="22" t="s">
        <v>52</v>
      </c>
      <c r="AH5129" s="22" t="s">
        <v>53</v>
      </c>
      <c r="AI5129" s="22"/>
      <c r="AJ5129" s="23" t="n">
        <v>0.7</v>
      </c>
      <c r="AK5129" s="24" t="n">
        <v>100000</v>
      </c>
      <c r="AL5129" s="23" t="n">
        <v>0.8</v>
      </c>
      <c r="AM5129" s="24" t="n">
        <v>25000</v>
      </c>
      <c r="AN5129" s="23" t="n">
        <v>0.9</v>
      </c>
      <c r="AO5129" s="24" t="n">
        <v>10000</v>
      </c>
      <c r="AP5129" s="25" t="n">
        <f aca="false">IF(AB5129&lt;AJ5129,AK5129,IF(AB5129&lt;AL5129,AM5129,IF(AB5129&lt;=AN5129,AO5129,0)))</f>
        <v>0</v>
      </c>
    </row>
    <row r="5130" customFormat="false" ht="15.65" hidden="false" customHeight="false" outlineLevel="0" collapsed="false">
      <c r="A5130" s="11" t="n">
        <f aca="false">A5129+1</f>
        <v>4954</v>
      </c>
      <c r="B5130" s="12" t="s">
        <v>42</v>
      </c>
      <c r="C5130" s="12" t="s">
        <v>43</v>
      </c>
      <c r="D5130" s="12" t="s">
        <v>5423</v>
      </c>
      <c r="E5130" s="12" t="s">
        <v>5423</v>
      </c>
      <c r="F5130" s="12" t="s">
        <v>5424</v>
      </c>
      <c r="G5130" s="13" t="s">
        <v>47</v>
      </c>
      <c r="H5130" s="12" t="s">
        <v>55</v>
      </c>
      <c r="I5130" s="12"/>
      <c r="J5130" s="14"/>
      <c r="K5130" s="15"/>
      <c r="L5130" s="14" t="s">
        <v>49</v>
      </c>
      <c r="M5130" s="16" t="n">
        <v>1</v>
      </c>
      <c r="N5130" s="16" t="n">
        <v>1</v>
      </c>
      <c r="O5130" s="17" t="n">
        <v>100000</v>
      </c>
      <c r="P5130" s="17" t="n">
        <v>100000</v>
      </c>
      <c r="Q5130" s="18" t="n">
        <v>12600</v>
      </c>
      <c r="R5130" s="19" t="n">
        <f aca="false">IF(H5130="F",1,0)</f>
        <v>0</v>
      </c>
      <c r="S5130" s="19" t="n">
        <f aca="false">IF(H5130="M",1,0)</f>
        <v>1</v>
      </c>
      <c r="T5130" s="11" t="s">
        <v>5503</v>
      </c>
      <c r="U5130" s="11" t="s">
        <v>51</v>
      </c>
      <c r="V5130" s="24" t="n">
        <f aca="false">_xlfn.xlookup(D5130,'WRSI Fusion'!$H$4:$H$354,'WRSI Fusion'!$AI$4:$AI$354)</f>
        <v>72.9856478248962</v>
      </c>
      <c r="W5130" s="16" t="n">
        <f aca="false">_xlfn.xlookup(D5130,'WRSI Maïs'!$H$4:$H$346,'WRSI Maïs'!$AG$4:$AG$346)</f>
        <v>79.215693263368</v>
      </c>
      <c r="X5130" s="16" t="n">
        <f aca="false">_xlfn.xlookup(D5130,'WRSI Mil'!$H$5:$H$355,'WRSI Mil'!$AG$5:$AG$355)</f>
        <v>80.9998530511947</v>
      </c>
      <c r="Y5130" s="16" t="n">
        <f aca="false">_xlfn.xlookup(D5130,'WRSI Sorgho'!$H$4:$H$354,'WRSI Sorgho'!$AI$4:$AI$354)</f>
        <v>72.7395958845853</v>
      </c>
      <c r="Z5130" s="16" t="n">
        <f aca="false">Y5130</f>
        <v>72.7395958845853</v>
      </c>
      <c r="AA5130" s="16" t="n">
        <f aca="false">_xlfn.xlookup(D5130,'WRSI Sorgho'!$H$4:$H$354,'WRSI Sorgho'!$AJ$4:$AJ$354)</f>
        <v>67.8876228906364</v>
      </c>
      <c r="AB5130" s="21" t="n">
        <f aca="false">AA5130/Z5130</f>
        <v>0.93329667377246</v>
      </c>
      <c r="AC5130" s="11"/>
      <c r="AD5130" s="11"/>
      <c r="AE5130" s="11"/>
      <c r="AF5130" s="22" t="n">
        <v>2023</v>
      </c>
      <c r="AG5130" s="22" t="s">
        <v>52</v>
      </c>
      <c r="AH5130" s="22" t="s">
        <v>53</v>
      </c>
      <c r="AI5130" s="22"/>
      <c r="AJ5130" s="23" t="n">
        <v>0.7</v>
      </c>
      <c r="AK5130" s="24" t="n">
        <v>100000</v>
      </c>
      <c r="AL5130" s="23" t="n">
        <v>0.8</v>
      </c>
      <c r="AM5130" s="24" t="n">
        <v>25000</v>
      </c>
      <c r="AN5130" s="23" t="n">
        <v>0.9</v>
      </c>
      <c r="AO5130" s="24" t="n">
        <v>10000</v>
      </c>
      <c r="AP5130" s="25" t="n">
        <f aca="false">IF(AB5130&lt;AJ5130,AK5130,IF(AB5130&lt;AL5130,AM5130,IF(AB5130&lt;=AN5130,AO5130,0)))</f>
        <v>0</v>
      </c>
    </row>
    <row r="5131" customFormat="false" ht="15.65" hidden="false" customHeight="false" outlineLevel="0" collapsed="false">
      <c r="A5131" s="11" t="n">
        <f aca="false">A5130+1</f>
        <v>4955</v>
      </c>
      <c r="B5131" s="12" t="s">
        <v>42</v>
      </c>
      <c r="C5131" s="12" t="s">
        <v>43</v>
      </c>
      <c r="D5131" s="12" t="s">
        <v>5423</v>
      </c>
      <c r="E5131" s="12" t="s">
        <v>5423</v>
      </c>
      <c r="F5131" s="12" t="s">
        <v>5424</v>
      </c>
      <c r="G5131" s="13" t="s">
        <v>47</v>
      </c>
      <c r="H5131" s="12" t="s">
        <v>48</v>
      </c>
      <c r="I5131" s="12"/>
      <c r="J5131" s="14"/>
      <c r="K5131" s="15"/>
      <c r="L5131" s="14" t="s">
        <v>49</v>
      </c>
      <c r="M5131" s="16" t="n">
        <v>1</v>
      </c>
      <c r="N5131" s="16" t="n">
        <v>1</v>
      </c>
      <c r="O5131" s="17" t="n">
        <v>100000</v>
      </c>
      <c r="P5131" s="17" t="n">
        <v>100000</v>
      </c>
      <c r="Q5131" s="18" t="n">
        <v>12600</v>
      </c>
      <c r="R5131" s="19" t="n">
        <f aca="false">IF(H5131="F",1,0)</f>
        <v>1</v>
      </c>
      <c r="S5131" s="19" t="n">
        <f aca="false">IF(H5131="M",1,0)</f>
        <v>0</v>
      </c>
      <c r="T5131" s="11" t="s">
        <v>5504</v>
      </c>
      <c r="U5131" s="11" t="s">
        <v>51</v>
      </c>
      <c r="V5131" s="24" t="n">
        <f aca="false">_xlfn.xlookup(D5131,'WRSI Fusion'!$H$4:$H$354,'WRSI Fusion'!$AI$4:$AI$354)</f>
        <v>72.9856478248962</v>
      </c>
      <c r="W5131" s="16" t="n">
        <f aca="false">_xlfn.xlookup(D5131,'WRSI Maïs'!$H$4:$H$346,'WRSI Maïs'!$AG$4:$AG$346)</f>
        <v>79.215693263368</v>
      </c>
      <c r="X5131" s="16" t="n">
        <f aca="false">_xlfn.xlookup(D5131,'WRSI Mil'!$H$5:$H$355,'WRSI Mil'!$AG$5:$AG$355)</f>
        <v>80.9998530511947</v>
      </c>
      <c r="Y5131" s="16" t="n">
        <f aca="false">_xlfn.xlookup(D5131,'WRSI Sorgho'!$H$4:$H$354,'WRSI Sorgho'!$AI$4:$AI$354)</f>
        <v>72.7395958845853</v>
      </c>
      <c r="Z5131" s="16" t="n">
        <f aca="false">Y5131</f>
        <v>72.7395958845853</v>
      </c>
      <c r="AA5131" s="16" t="n">
        <f aca="false">_xlfn.xlookup(D5131,'WRSI Sorgho'!$H$4:$H$354,'WRSI Sorgho'!$AJ$4:$AJ$354)</f>
        <v>67.8876228906364</v>
      </c>
      <c r="AB5131" s="21" t="n">
        <f aca="false">AA5131/Z5131</f>
        <v>0.93329667377246</v>
      </c>
      <c r="AC5131" s="11"/>
      <c r="AD5131" s="11"/>
      <c r="AE5131" s="11"/>
      <c r="AF5131" s="22" t="n">
        <v>2023</v>
      </c>
      <c r="AG5131" s="22" t="s">
        <v>52</v>
      </c>
      <c r="AH5131" s="22" t="s">
        <v>53</v>
      </c>
      <c r="AI5131" s="22"/>
      <c r="AJ5131" s="23" t="n">
        <v>0.7</v>
      </c>
      <c r="AK5131" s="24" t="n">
        <v>100000</v>
      </c>
      <c r="AL5131" s="23" t="n">
        <v>0.8</v>
      </c>
      <c r="AM5131" s="24" t="n">
        <v>25000</v>
      </c>
      <c r="AN5131" s="23" t="n">
        <v>0.9</v>
      </c>
      <c r="AO5131" s="24" t="n">
        <v>10000</v>
      </c>
      <c r="AP5131" s="25" t="n">
        <f aca="false">IF(AB5131&lt;AJ5131,AK5131,IF(AB5131&lt;AL5131,AM5131,IF(AB5131&lt;=AN5131,AO5131,0)))</f>
        <v>0</v>
      </c>
    </row>
    <row r="5132" customFormat="false" ht="15.65" hidden="false" customHeight="false" outlineLevel="0" collapsed="false">
      <c r="A5132" s="11" t="n">
        <f aca="false">A5131+1</f>
        <v>4956</v>
      </c>
      <c r="B5132" s="12" t="s">
        <v>42</v>
      </c>
      <c r="C5132" s="12" t="s">
        <v>43</v>
      </c>
      <c r="D5132" s="12" t="s">
        <v>5423</v>
      </c>
      <c r="E5132" s="12" t="s">
        <v>5423</v>
      </c>
      <c r="F5132" s="12" t="s">
        <v>5424</v>
      </c>
      <c r="G5132" s="13" t="s">
        <v>47</v>
      </c>
      <c r="H5132" s="12" t="s">
        <v>48</v>
      </c>
      <c r="I5132" s="12"/>
      <c r="J5132" s="14"/>
      <c r="K5132" s="15"/>
      <c r="L5132" s="14" t="s">
        <v>49</v>
      </c>
      <c r="M5132" s="16" t="n">
        <v>1</v>
      </c>
      <c r="N5132" s="16" t="n">
        <v>1</v>
      </c>
      <c r="O5132" s="17" t="n">
        <v>100000</v>
      </c>
      <c r="P5132" s="17" t="n">
        <v>100000</v>
      </c>
      <c r="Q5132" s="18" t="n">
        <v>12600</v>
      </c>
      <c r="R5132" s="19" t="n">
        <f aca="false">IF(H5132="F",1,0)</f>
        <v>1</v>
      </c>
      <c r="S5132" s="19" t="n">
        <f aca="false">IF(H5132="M",1,0)</f>
        <v>0</v>
      </c>
      <c r="T5132" s="11" t="s">
        <v>5505</v>
      </c>
      <c r="U5132" s="11" t="s">
        <v>51</v>
      </c>
      <c r="V5132" s="24" t="n">
        <f aca="false">_xlfn.xlookup(D5132,'WRSI Fusion'!$H$4:$H$354,'WRSI Fusion'!$AI$4:$AI$354)</f>
        <v>72.9856478248962</v>
      </c>
      <c r="W5132" s="16" t="n">
        <f aca="false">_xlfn.xlookup(D5132,'WRSI Maïs'!$H$4:$H$346,'WRSI Maïs'!$AG$4:$AG$346)</f>
        <v>79.215693263368</v>
      </c>
      <c r="X5132" s="16" t="n">
        <f aca="false">_xlfn.xlookup(D5132,'WRSI Mil'!$H$5:$H$355,'WRSI Mil'!$AG$5:$AG$355)</f>
        <v>80.9998530511947</v>
      </c>
      <c r="Y5132" s="16" t="n">
        <f aca="false">_xlfn.xlookup(D5132,'WRSI Sorgho'!$H$4:$H$354,'WRSI Sorgho'!$AI$4:$AI$354)</f>
        <v>72.7395958845853</v>
      </c>
      <c r="Z5132" s="16" t="n">
        <f aca="false">Y5132</f>
        <v>72.7395958845853</v>
      </c>
      <c r="AA5132" s="16" t="n">
        <f aca="false">_xlfn.xlookup(D5132,'WRSI Sorgho'!$H$4:$H$354,'WRSI Sorgho'!$AJ$4:$AJ$354)</f>
        <v>67.8876228906364</v>
      </c>
      <c r="AB5132" s="21" t="n">
        <f aca="false">AA5132/Z5132</f>
        <v>0.93329667377246</v>
      </c>
      <c r="AC5132" s="11"/>
      <c r="AD5132" s="11"/>
      <c r="AE5132" s="11"/>
      <c r="AF5132" s="22" t="n">
        <v>2023</v>
      </c>
      <c r="AG5132" s="22" t="s">
        <v>52</v>
      </c>
      <c r="AH5132" s="22" t="s">
        <v>53</v>
      </c>
      <c r="AI5132" s="22"/>
      <c r="AJ5132" s="23" t="n">
        <v>0.7</v>
      </c>
      <c r="AK5132" s="24" t="n">
        <v>100000</v>
      </c>
      <c r="AL5132" s="23" t="n">
        <v>0.8</v>
      </c>
      <c r="AM5132" s="24" t="n">
        <v>25000</v>
      </c>
      <c r="AN5132" s="23" t="n">
        <v>0.9</v>
      </c>
      <c r="AO5132" s="24" t="n">
        <v>10000</v>
      </c>
      <c r="AP5132" s="25" t="n">
        <f aca="false">IF(AB5132&lt;AJ5132,AK5132,IF(AB5132&lt;AL5132,AM5132,IF(AB5132&lt;=AN5132,AO5132,0)))</f>
        <v>0</v>
      </c>
    </row>
    <row r="5133" customFormat="false" ht="15.65" hidden="false" customHeight="false" outlineLevel="0" collapsed="false">
      <c r="A5133" s="11" t="n">
        <f aca="false">A5132+1</f>
        <v>4957</v>
      </c>
      <c r="B5133" s="12" t="s">
        <v>42</v>
      </c>
      <c r="C5133" s="12" t="s">
        <v>43</v>
      </c>
      <c r="D5133" s="12" t="s">
        <v>5423</v>
      </c>
      <c r="E5133" s="12" t="s">
        <v>5423</v>
      </c>
      <c r="F5133" s="12" t="s">
        <v>5424</v>
      </c>
      <c r="G5133" s="13" t="s">
        <v>47</v>
      </c>
      <c r="H5133" s="12" t="s">
        <v>48</v>
      </c>
      <c r="I5133" s="12"/>
      <c r="J5133" s="14"/>
      <c r="K5133" s="15"/>
      <c r="L5133" s="14" t="s">
        <v>49</v>
      </c>
      <c r="M5133" s="16" t="n">
        <v>1</v>
      </c>
      <c r="N5133" s="16" t="n">
        <v>1</v>
      </c>
      <c r="O5133" s="17" t="n">
        <v>100000</v>
      </c>
      <c r="P5133" s="17" t="n">
        <v>100000</v>
      </c>
      <c r="Q5133" s="18" t="n">
        <v>12600</v>
      </c>
      <c r="R5133" s="19" t="n">
        <f aca="false">IF(H5133="F",1,0)</f>
        <v>1</v>
      </c>
      <c r="S5133" s="19" t="n">
        <f aca="false">IF(H5133="M",1,0)</f>
        <v>0</v>
      </c>
      <c r="T5133" s="11" t="s">
        <v>5506</v>
      </c>
      <c r="U5133" s="11" t="s">
        <v>51</v>
      </c>
      <c r="V5133" s="24" t="n">
        <f aca="false">_xlfn.xlookup(D5133,'WRSI Fusion'!$H$4:$H$354,'WRSI Fusion'!$AI$4:$AI$354)</f>
        <v>72.9856478248962</v>
      </c>
      <c r="W5133" s="16" t="n">
        <f aca="false">_xlfn.xlookup(D5133,'WRSI Maïs'!$H$4:$H$346,'WRSI Maïs'!$AG$4:$AG$346)</f>
        <v>79.215693263368</v>
      </c>
      <c r="X5133" s="16" t="n">
        <f aca="false">_xlfn.xlookup(D5133,'WRSI Mil'!$H$5:$H$355,'WRSI Mil'!$AG$5:$AG$355)</f>
        <v>80.9998530511947</v>
      </c>
      <c r="Y5133" s="16" t="n">
        <f aca="false">_xlfn.xlookup(D5133,'WRSI Sorgho'!$H$4:$H$354,'WRSI Sorgho'!$AI$4:$AI$354)</f>
        <v>72.7395958845853</v>
      </c>
      <c r="Z5133" s="16" t="n">
        <f aca="false">Y5133</f>
        <v>72.7395958845853</v>
      </c>
      <c r="AA5133" s="16" t="n">
        <f aca="false">_xlfn.xlookup(D5133,'WRSI Sorgho'!$H$4:$H$354,'WRSI Sorgho'!$AJ$4:$AJ$354)</f>
        <v>67.8876228906364</v>
      </c>
      <c r="AB5133" s="21" t="n">
        <f aca="false">AA5133/Z5133</f>
        <v>0.93329667377246</v>
      </c>
      <c r="AC5133" s="11"/>
      <c r="AD5133" s="11"/>
      <c r="AE5133" s="11"/>
      <c r="AF5133" s="22" t="n">
        <v>2023</v>
      </c>
      <c r="AG5133" s="22" t="s">
        <v>52</v>
      </c>
      <c r="AH5133" s="22" t="s">
        <v>53</v>
      </c>
      <c r="AI5133" s="22"/>
      <c r="AJ5133" s="23" t="n">
        <v>0.7</v>
      </c>
      <c r="AK5133" s="24" t="n">
        <v>100000</v>
      </c>
      <c r="AL5133" s="23" t="n">
        <v>0.8</v>
      </c>
      <c r="AM5133" s="24" t="n">
        <v>25000</v>
      </c>
      <c r="AN5133" s="23" t="n">
        <v>0.9</v>
      </c>
      <c r="AO5133" s="24" t="n">
        <v>10000</v>
      </c>
      <c r="AP5133" s="25" t="n">
        <f aca="false">IF(AB5133&lt;AJ5133,AK5133,IF(AB5133&lt;AL5133,AM5133,IF(AB5133&lt;=AN5133,AO5133,0)))</f>
        <v>0</v>
      </c>
    </row>
    <row r="5134" customFormat="false" ht="15.65" hidden="false" customHeight="false" outlineLevel="0" collapsed="false">
      <c r="A5134" s="11" t="n">
        <f aca="false">A5133+1</f>
        <v>4958</v>
      </c>
      <c r="B5134" s="12" t="s">
        <v>42</v>
      </c>
      <c r="C5134" s="12" t="s">
        <v>43</v>
      </c>
      <c r="D5134" s="12" t="s">
        <v>5423</v>
      </c>
      <c r="E5134" s="12" t="s">
        <v>5423</v>
      </c>
      <c r="F5134" s="12" t="s">
        <v>5424</v>
      </c>
      <c r="G5134" s="13" t="s">
        <v>47</v>
      </c>
      <c r="H5134" s="12" t="s">
        <v>48</v>
      </c>
      <c r="I5134" s="12"/>
      <c r="J5134" s="14"/>
      <c r="K5134" s="15"/>
      <c r="L5134" s="14" t="s">
        <v>49</v>
      </c>
      <c r="M5134" s="16" t="n">
        <v>1</v>
      </c>
      <c r="N5134" s="16" t="n">
        <v>1</v>
      </c>
      <c r="O5134" s="17" t="n">
        <v>100000</v>
      </c>
      <c r="P5134" s="17" t="n">
        <v>100000</v>
      </c>
      <c r="Q5134" s="18" t="n">
        <v>12600</v>
      </c>
      <c r="R5134" s="19" t="n">
        <f aca="false">IF(H5134="F",1,0)</f>
        <v>1</v>
      </c>
      <c r="S5134" s="19" t="n">
        <f aca="false">IF(H5134="M",1,0)</f>
        <v>0</v>
      </c>
      <c r="T5134" s="11" t="s">
        <v>5507</v>
      </c>
      <c r="U5134" s="11" t="s">
        <v>51</v>
      </c>
      <c r="V5134" s="24" t="n">
        <f aca="false">_xlfn.xlookup(D5134,'WRSI Fusion'!$H$4:$H$354,'WRSI Fusion'!$AI$4:$AI$354)</f>
        <v>72.9856478248962</v>
      </c>
      <c r="W5134" s="16" t="n">
        <f aca="false">_xlfn.xlookup(D5134,'WRSI Maïs'!$H$4:$H$346,'WRSI Maïs'!$AG$4:$AG$346)</f>
        <v>79.215693263368</v>
      </c>
      <c r="X5134" s="16" t="n">
        <f aca="false">_xlfn.xlookup(D5134,'WRSI Mil'!$H$5:$H$355,'WRSI Mil'!$AG$5:$AG$355)</f>
        <v>80.9998530511947</v>
      </c>
      <c r="Y5134" s="16" t="n">
        <f aca="false">_xlfn.xlookup(D5134,'WRSI Sorgho'!$H$4:$H$354,'WRSI Sorgho'!$AI$4:$AI$354)</f>
        <v>72.7395958845853</v>
      </c>
      <c r="Z5134" s="16" t="n">
        <f aca="false">Y5134</f>
        <v>72.7395958845853</v>
      </c>
      <c r="AA5134" s="16" t="n">
        <f aca="false">_xlfn.xlookup(D5134,'WRSI Sorgho'!$H$4:$H$354,'WRSI Sorgho'!$AJ$4:$AJ$354)</f>
        <v>67.8876228906364</v>
      </c>
      <c r="AB5134" s="21" t="n">
        <f aca="false">AA5134/Z5134</f>
        <v>0.93329667377246</v>
      </c>
      <c r="AC5134" s="11"/>
      <c r="AD5134" s="11"/>
      <c r="AE5134" s="11"/>
      <c r="AF5134" s="22" t="n">
        <v>2023</v>
      </c>
      <c r="AG5134" s="22" t="s">
        <v>52</v>
      </c>
      <c r="AH5134" s="22" t="s">
        <v>53</v>
      </c>
      <c r="AI5134" s="22"/>
      <c r="AJ5134" s="23" t="n">
        <v>0.7</v>
      </c>
      <c r="AK5134" s="24" t="n">
        <v>100000</v>
      </c>
      <c r="AL5134" s="23" t="n">
        <v>0.8</v>
      </c>
      <c r="AM5134" s="24" t="n">
        <v>25000</v>
      </c>
      <c r="AN5134" s="23" t="n">
        <v>0.9</v>
      </c>
      <c r="AO5134" s="24" t="n">
        <v>10000</v>
      </c>
      <c r="AP5134" s="25" t="n">
        <f aca="false">IF(AB5134&lt;AJ5134,AK5134,IF(AB5134&lt;AL5134,AM5134,IF(AB5134&lt;=AN5134,AO5134,0)))</f>
        <v>0</v>
      </c>
    </row>
    <row r="5135" customFormat="false" ht="15.65" hidden="false" customHeight="false" outlineLevel="0" collapsed="false">
      <c r="A5135" s="11" t="n">
        <f aca="false">A5134+1</f>
        <v>4959</v>
      </c>
      <c r="B5135" s="12" t="s">
        <v>42</v>
      </c>
      <c r="C5135" s="12" t="s">
        <v>43</v>
      </c>
      <c r="D5135" s="12" t="s">
        <v>5423</v>
      </c>
      <c r="E5135" s="12" t="s">
        <v>5423</v>
      </c>
      <c r="F5135" s="12" t="s">
        <v>5424</v>
      </c>
      <c r="G5135" s="13" t="s">
        <v>47</v>
      </c>
      <c r="H5135" s="12" t="s">
        <v>48</v>
      </c>
      <c r="I5135" s="12"/>
      <c r="J5135" s="14"/>
      <c r="K5135" s="15"/>
      <c r="L5135" s="14" t="s">
        <v>49</v>
      </c>
      <c r="M5135" s="16" t="n">
        <v>1</v>
      </c>
      <c r="N5135" s="16" t="n">
        <v>1</v>
      </c>
      <c r="O5135" s="17" t="n">
        <v>100000</v>
      </c>
      <c r="P5135" s="17" t="n">
        <v>100000</v>
      </c>
      <c r="Q5135" s="18" t="n">
        <v>12600</v>
      </c>
      <c r="R5135" s="19" t="n">
        <f aca="false">IF(H5135="F",1,0)</f>
        <v>1</v>
      </c>
      <c r="S5135" s="19" t="n">
        <f aca="false">IF(H5135="M",1,0)</f>
        <v>0</v>
      </c>
      <c r="T5135" s="11" t="s">
        <v>5508</v>
      </c>
      <c r="U5135" s="11" t="s">
        <v>51</v>
      </c>
      <c r="V5135" s="24" t="n">
        <f aca="false">_xlfn.xlookup(D5135,'WRSI Fusion'!$H$4:$H$354,'WRSI Fusion'!$AI$4:$AI$354)</f>
        <v>72.9856478248962</v>
      </c>
      <c r="W5135" s="16" t="n">
        <f aca="false">_xlfn.xlookup(D5135,'WRSI Maïs'!$H$4:$H$346,'WRSI Maïs'!$AG$4:$AG$346)</f>
        <v>79.215693263368</v>
      </c>
      <c r="X5135" s="16" t="n">
        <f aca="false">_xlfn.xlookup(D5135,'WRSI Mil'!$H$5:$H$355,'WRSI Mil'!$AG$5:$AG$355)</f>
        <v>80.9998530511947</v>
      </c>
      <c r="Y5135" s="16" t="n">
        <f aca="false">_xlfn.xlookup(D5135,'WRSI Sorgho'!$H$4:$H$354,'WRSI Sorgho'!$AI$4:$AI$354)</f>
        <v>72.7395958845853</v>
      </c>
      <c r="Z5135" s="16" t="n">
        <f aca="false">Y5135</f>
        <v>72.7395958845853</v>
      </c>
      <c r="AA5135" s="16" t="n">
        <f aca="false">_xlfn.xlookup(D5135,'WRSI Sorgho'!$H$4:$H$354,'WRSI Sorgho'!$AJ$4:$AJ$354)</f>
        <v>67.8876228906364</v>
      </c>
      <c r="AB5135" s="21" t="n">
        <f aca="false">AA5135/Z5135</f>
        <v>0.93329667377246</v>
      </c>
      <c r="AC5135" s="11"/>
      <c r="AD5135" s="11"/>
      <c r="AE5135" s="11"/>
      <c r="AF5135" s="22" t="n">
        <v>2023</v>
      </c>
      <c r="AG5135" s="22" t="s">
        <v>52</v>
      </c>
      <c r="AH5135" s="22" t="s">
        <v>53</v>
      </c>
      <c r="AI5135" s="22"/>
      <c r="AJ5135" s="23" t="n">
        <v>0.7</v>
      </c>
      <c r="AK5135" s="24" t="n">
        <v>100000</v>
      </c>
      <c r="AL5135" s="23" t="n">
        <v>0.8</v>
      </c>
      <c r="AM5135" s="24" t="n">
        <v>25000</v>
      </c>
      <c r="AN5135" s="23" t="n">
        <v>0.9</v>
      </c>
      <c r="AO5135" s="24" t="n">
        <v>10000</v>
      </c>
      <c r="AP5135" s="25" t="n">
        <f aca="false">IF(AB5135&lt;AJ5135,AK5135,IF(AB5135&lt;AL5135,AM5135,IF(AB5135&lt;=AN5135,AO5135,0)))</f>
        <v>0</v>
      </c>
    </row>
    <row r="5136" customFormat="false" ht="15.65" hidden="false" customHeight="false" outlineLevel="0" collapsed="false">
      <c r="A5136" s="11" t="n">
        <f aca="false">A5135+1</f>
        <v>4960</v>
      </c>
      <c r="B5136" s="12" t="s">
        <v>42</v>
      </c>
      <c r="C5136" s="12" t="s">
        <v>43</v>
      </c>
      <c r="D5136" s="12" t="s">
        <v>5423</v>
      </c>
      <c r="E5136" s="12" t="s">
        <v>5423</v>
      </c>
      <c r="F5136" s="12" t="s">
        <v>5424</v>
      </c>
      <c r="G5136" s="13" t="s">
        <v>47</v>
      </c>
      <c r="H5136" s="12" t="s">
        <v>48</v>
      </c>
      <c r="I5136" s="12"/>
      <c r="J5136" s="14"/>
      <c r="K5136" s="15"/>
      <c r="L5136" s="14" t="s">
        <v>49</v>
      </c>
      <c r="M5136" s="16" t="n">
        <v>1</v>
      </c>
      <c r="N5136" s="16" t="n">
        <v>1</v>
      </c>
      <c r="O5136" s="17" t="n">
        <v>100000</v>
      </c>
      <c r="P5136" s="17" t="n">
        <v>100000</v>
      </c>
      <c r="Q5136" s="18" t="n">
        <v>12600</v>
      </c>
      <c r="R5136" s="19" t="n">
        <f aca="false">IF(H5136="F",1,0)</f>
        <v>1</v>
      </c>
      <c r="S5136" s="19" t="n">
        <f aca="false">IF(H5136="M",1,0)</f>
        <v>0</v>
      </c>
      <c r="T5136" s="11" t="s">
        <v>5509</v>
      </c>
      <c r="U5136" s="11" t="s">
        <v>51</v>
      </c>
      <c r="V5136" s="24" t="n">
        <f aca="false">_xlfn.xlookup(D5136,'WRSI Fusion'!$H$4:$H$354,'WRSI Fusion'!$AI$4:$AI$354)</f>
        <v>72.9856478248962</v>
      </c>
      <c r="W5136" s="16" t="n">
        <f aca="false">_xlfn.xlookup(D5136,'WRSI Maïs'!$H$4:$H$346,'WRSI Maïs'!$AG$4:$AG$346)</f>
        <v>79.215693263368</v>
      </c>
      <c r="X5136" s="16" t="n">
        <f aca="false">_xlfn.xlookup(D5136,'WRSI Mil'!$H$5:$H$355,'WRSI Mil'!$AG$5:$AG$355)</f>
        <v>80.9998530511947</v>
      </c>
      <c r="Y5136" s="16" t="n">
        <f aca="false">_xlfn.xlookup(D5136,'WRSI Sorgho'!$H$4:$H$354,'WRSI Sorgho'!$AI$4:$AI$354)</f>
        <v>72.7395958845853</v>
      </c>
      <c r="Z5136" s="16" t="n">
        <f aca="false">Y5136</f>
        <v>72.7395958845853</v>
      </c>
      <c r="AA5136" s="16" t="n">
        <f aca="false">_xlfn.xlookup(D5136,'WRSI Sorgho'!$H$4:$H$354,'WRSI Sorgho'!$AJ$4:$AJ$354)</f>
        <v>67.8876228906364</v>
      </c>
      <c r="AB5136" s="21" t="n">
        <f aca="false">AA5136/Z5136</f>
        <v>0.93329667377246</v>
      </c>
      <c r="AC5136" s="11"/>
      <c r="AD5136" s="11"/>
      <c r="AE5136" s="11"/>
      <c r="AF5136" s="22" t="n">
        <v>2023</v>
      </c>
      <c r="AG5136" s="22" t="s">
        <v>52</v>
      </c>
      <c r="AH5136" s="22" t="s">
        <v>53</v>
      </c>
      <c r="AI5136" s="22"/>
      <c r="AJ5136" s="23" t="n">
        <v>0.7</v>
      </c>
      <c r="AK5136" s="24" t="n">
        <v>100000</v>
      </c>
      <c r="AL5136" s="23" t="n">
        <v>0.8</v>
      </c>
      <c r="AM5136" s="24" t="n">
        <v>25000</v>
      </c>
      <c r="AN5136" s="23" t="n">
        <v>0.9</v>
      </c>
      <c r="AO5136" s="24" t="n">
        <v>10000</v>
      </c>
      <c r="AP5136" s="25" t="n">
        <f aca="false">IF(AB5136&lt;AJ5136,AK5136,IF(AB5136&lt;AL5136,AM5136,IF(AB5136&lt;=AN5136,AO5136,0)))</f>
        <v>0</v>
      </c>
    </row>
    <row r="5137" customFormat="false" ht="15.65" hidden="false" customHeight="false" outlineLevel="0" collapsed="false">
      <c r="A5137" s="11" t="n">
        <f aca="false">A5136+1</f>
        <v>4961</v>
      </c>
      <c r="B5137" s="12" t="s">
        <v>42</v>
      </c>
      <c r="C5137" s="12" t="s">
        <v>43</v>
      </c>
      <c r="D5137" s="12" t="s">
        <v>5423</v>
      </c>
      <c r="E5137" s="12" t="s">
        <v>5423</v>
      </c>
      <c r="F5137" s="12" t="s">
        <v>5424</v>
      </c>
      <c r="G5137" s="13" t="s">
        <v>47</v>
      </c>
      <c r="H5137" s="12" t="s">
        <v>48</v>
      </c>
      <c r="I5137" s="12"/>
      <c r="J5137" s="14"/>
      <c r="K5137" s="15"/>
      <c r="L5137" s="14" t="s">
        <v>49</v>
      </c>
      <c r="M5137" s="16" t="n">
        <v>1</v>
      </c>
      <c r="N5137" s="16" t="n">
        <v>1</v>
      </c>
      <c r="O5137" s="17" t="n">
        <v>100000</v>
      </c>
      <c r="P5137" s="17" t="n">
        <v>100000</v>
      </c>
      <c r="Q5137" s="18" t="n">
        <v>12600</v>
      </c>
      <c r="R5137" s="19" t="n">
        <f aca="false">IF(H5137="F",1,0)</f>
        <v>1</v>
      </c>
      <c r="S5137" s="19" t="n">
        <f aca="false">IF(H5137="M",1,0)</f>
        <v>0</v>
      </c>
      <c r="T5137" s="11" t="s">
        <v>5510</v>
      </c>
      <c r="U5137" s="11" t="s">
        <v>51</v>
      </c>
      <c r="V5137" s="24" t="n">
        <f aca="false">_xlfn.xlookup(D5137,'WRSI Fusion'!$H$4:$H$354,'WRSI Fusion'!$AI$4:$AI$354)</f>
        <v>72.9856478248962</v>
      </c>
      <c r="W5137" s="16" t="n">
        <f aca="false">_xlfn.xlookup(D5137,'WRSI Maïs'!$H$4:$H$346,'WRSI Maïs'!$AG$4:$AG$346)</f>
        <v>79.215693263368</v>
      </c>
      <c r="X5137" s="16" t="n">
        <f aca="false">_xlfn.xlookup(D5137,'WRSI Mil'!$H$5:$H$355,'WRSI Mil'!$AG$5:$AG$355)</f>
        <v>80.9998530511947</v>
      </c>
      <c r="Y5137" s="16" t="n">
        <f aca="false">_xlfn.xlookup(D5137,'WRSI Sorgho'!$H$4:$H$354,'WRSI Sorgho'!$AI$4:$AI$354)</f>
        <v>72.7395958845853</v>
      </c>
      <c r="Z5137" s="16" t="n">
        <f aca="false">Y5137</f>
        <v>72.7395958845853</v>
      </c>
      <c r="AA5137" s="16" t="n">
        <f aca="false">_xlfn.xlookup(D5137,'WRSI Sorgho'!$H$4:$H$354,'WRSI Sorgho'!$AJ$4:$AJ$354)</f>
        <v>67.8876228906364</v>
      </c>
      <c r="AB5137" s="21" t="n">
        <f aca="false">AA5137/Z5137</f>
        <v>0.93329667377246</v>
      </c>
      <c r="AC5137" s="11"/>
      <c r="AD5137" s="11"/>
      <c r="AE5137" s="11"/>
      <c r="AF5137" s="22" t="n">
        <v>2023</v>
      </c>
      <c r="AG5137" s="22" t="s">
        <v>52</v>
      </c>
      <c r="AH5137" s="22" t="s">
        <v>53</v>
      </c>
      <c r="AI5137" s="22"/>
      <c r="AJ5137" s="23" t="n">
        <v>0.7</v>
      </c>
      <c r="AK5137" s="24" t="n">
        <v>100000</v>
      </c>
      <c r="AL5137" s="23" t="n">
        <v>0.8</v>
      </c>
      <c r="AM5137" s="24" t="n">
        <v>25000</v>
      </c>
      <c r="AN5137" s="23" t="n">
        <v>0.9</v>
      </c>
      <c r="AO5137" s="24" t="n">
        <v>10000</v>
      </c>
      <c r="AP5137" s="25" t="n">
        <f aca="false">IF(AB5137&lt;AJ5137,AK5137,IF(AB5137&lt;AL5137,AM5137,IF(AB5137&lt;=AN5137,AO5137,0)))</f>
        <v>0</v>
      </c>
    </row>
    <row r="5138" customFormat="false" ht="15.65" hidden="false" customHeight="false" outlineLevel="0" collapsed="false">
      <c r="A5138" s="11" t="n">
        <f aca="false">A5137+1</f>
        <v>4962</v>
      </c>
      <c r="B5138" s="12" t="s">
        <v>42</v>
      </c>
      <c r="C5138" s="12" t="s">
        <v>43</v>
      </c>
      <c r="D5138" s="12" t="s">
        <v>5423</v>
      </c>
      <c r="E5138" s="12" t="s">
        <v>5423</v>
      </c>
      <c r="F5138" s="12" t="s">
        <v>5424</v>
      </c>
      <c r="G5138" s="13" t="s">
        <v>47</v>
      </c>
      <c r="H5138" s="12" t="s">
        <v>55</v>
      </c>
      <c r="I5138" s="12"/>
      <c r="J5138" s="14"/>
      <c r="K5138" s="15"/>
      <c r="L5138" s="14" t="s">
        <v>49</v>
      </c>
      <c r="M5138" s="16" t="n">
        <v>1</v>
      </c>
      <c r="N5138" s="16" t="n">
        <v>1</v>
      </c>
      <c r="O5138" s="17" t="n">
        <v>100000</v>
      </c>
      <c r="P5138" s="17" t="n">
        <v>100000</v>
      </c>
      <c r="Q5138" s="18" t="n">
        <v>12600</v>
      </c>
      <c r="R5138" s="19" t="n">
        <f aca="false">IF(H5138="F",1,0)</f>
        <v>0</v>
      </c>
      <c r="S5138" s="19" t="n">
        <f aca="false">IF(H5138="M",1,0)</f>
        <v>1</v>
      </c>
      <c r="T5138" s="11" t="s">
        <v>5511</v>
      </c>
      <c r="U5138" s="11" t="s">
        <v>51</v>
      </c>
      <c r="V5138" s="24" t="n">
        <f aca="false">_xlfn.xlookup(D5138,'WRSI Fusion'!$H$4:$H$354,'WRSI Fusion'!$AI$4:$AI$354)</f>
        <v>72.9856478248962</v>
      </c>
      <c r="W5138" s="16" t="n">
        <f aca="false">_xlfn.xlookup(D5138,'WRSI Maïs'!$H$4:$H$346,'WRSI Maïs'!$AG$4:$AG$346)</f>
        <v>79.215693263368</v>
      </c>
      <c r="X5138" s="16" t="n">
        <f aca="false">_xlfn.xlookup(D5138,'WRSI Mil'!$H$5:$H$355,'WRSI Mil'!$AG$5:$AG$355)</f>
        <v>80.9998530511947</v>
      </c>
      <c r="Y5138" s="16" t="n">
        <f aca="false">_xlfn.xlookup(D5138,'WRSI Sorgho'!$H$4:$H$354,'WRSI Sorgho'!$AI$4:$AI$354)</f>
        <v>72.7395958845853</v>
      </c>
      <c r="Z5138" s="16" t="n">
        <f aca="false">Y5138</f>
        <v>72.7395958845853</v>
      </c>
      <c r="AA5138" s="16" t="n">
        <f aca="false">_xlfn.xlookup(D5138,'WRSI Sorgho'!$H$4:$H$354,'WRSI Sorgho'!$AJ$4:$AJ$354)</f>
        <v>67.8876228906364</v>
      </c>
      <c r="AB5138" s="21" t="n">
        <f aca="false">AA5138/Z5138</f>
        <v>0.93329667377246</v>
      </c>
      <c r="AC5138" s="11"/>
      <c r="AD5138" s="11"/>
      <c r="AE5138" s="11"/>
      <c r="AF5138" s="22" t="n">
        <v>2023</v>
      </c>
      <c r="AG5138" s="22" t="s">
        <v>52</v>
      </c>
      <c r="AH5138" s="22" t="s">
        <v>53</v>
      </c>
      <c r="AI5138" s="22"/>
      <c r="AJ5138" s="23" t="n">
        <v>0.7</v>
      </c>
      <c r="AK5138" s="24" t="n">
        <v>100000</v>
      </c>
      <c r="AL5138" s="23" t="n">
        <v>0.8</v>
      </c>
      <c r="AM5138" s="24" t="n">
        <v>25000</v>
      </c>
      <c r="AN5138" s="23" t="n">
        <v>0.9</v>
      </c>
      <c r="AO5138" s="24" t="n">
        <v>10000</v>
      </c>
      <c r="AP5138" s="25" t="n">
        <f aca="false">IF(AB5138&lt;AJ5138,AK5138,IF(AB5138&lt;AL5138,AM5138,IF(AB5138&lt;=AN5138,AO5138,0)))</f>
        <v>0</v>
      </c>
    </row>
    <row r="5139" customFormat="false" ht="15.65" hidden="false" customHeight="false" outlineLevel="0" collapsed="false">
      <c r="A5139" s="11" t="n">
        <f aca="false">A5138+1</f>
        <v>4963</v>
      </c>
      <c r="B5139" s="12" t="s">
        <v>42</v>
      </c>
      <c r="C5139" s="12" t="s">
        <v>43</v>
      </c>
      <c r="D5139" s="12" t="s">
        <v>5423</v>
      </c>
      <c r="E5139" s="12" t="s">
        <v>5423</v>
      </c>
      <c r="F5139" s="12" t="s">
        <v>5424</v>
      </c>
      <c r="G5139" s="13" t="s">
        <v>47</v>
      </c>
      <c r="H5139" s="12" t="s">
        <v>48</v>
      </c>
      <c r="I5139" s="12"/>
      <c r="J5139" s="14"/>
      <c r="K5139" s="15"/>
      <c r="L5139" s="14" t="s">
        <v>49</v>
      </c>
      <c r="M5139" s="16" t="n">
        <v>1</v>
      </c>
      <c r="N5139" s="16" t="n">
        <v>1</v>
      </c>
      <c r="O5139" s="17" t="n">
        <v>100000</v>
      </c>
      <c r="P5139" s="17" t="n">
        <v>100000</v>
      </c>
      <c r="Q5139" s="18" t="n">
        <v>12600</v>
      </c>
      <c r="R5139" s="19" t="n">
        <f aca="false">IF(H5139="F",1,0)</f>
        <v>1</v>
      </c>
      <c r="S5139" s="19" t="n">
        <f aca="false">IF(H5139="M",1,0)</f>
        <v>0</v>
      </c>
      <c r="T5139" s="11" t="s">
        <v>5512</v>
      </c>
      <c r="U5139" s="11" t="s">
        <v>51</v>
      </c>
      <c r="V5139" s="24" t="n">
        <f aca="false">_xlfn.xlookup(D5139,'WRSI Fusion'!$H$4:$H$354,'WRSI Fusion'!$AI$4:$AI$354)</f>
        <v>72.9856478248962</v>
      </c>
      <c r="W5139" s="16" t="n">
        <f aca="false">_xlfn.xlookup(D5139,'WRSI Maïs'!$H$4:$H$346,'WRSI Maïs'!$AG$4:$AG$346)</f>
        <v>79.215693263368</v>
      </c>
      <c r="X5139" s="16" t="n">
        <f aca="false">_xlfn.xlookup(D5139,'WRSI Mil'!$H$5:$H$355,'WRSI Mil'!$AG$5:$AG$355)</f>
        <v>80.9998530511947</v>
      </c>
      <c r="Y5139" s="16" t="n">
        <f aca="false">_xlfn.xlookup(D5139,'WRSI Sorgho'!$H$4:$H$354,'WRSI Sorgho'!$AI$4:$AI$354)</f>
        <v>72.7395958845853</v>
      </c>
      <c r="Z5139" s="16" t="n">
        <f aca="false">Y5139</f>
        <v>72.7395958845853</v>
      </c>
      <c r="AA5139" s="16" t="n">
        <f aca="false">_xlfn.xlookup(D5139,'WRSI Sorgho'!$H$4:$H$354,'WRSI Sorgho'!$AJ$4:$AJ$354)</f>
        <v>67.8876228906364</v>
      </c>
      <c r="AB5139" s="21" t="n">
        <f aca="false">AA5139/Z5139</f>
        <v>0.93329667377246</v>
      </c>
      <c r="AC5139" s="11"/>
      <c r="AD5139" s="11"/>
      <c r="AE5139" s="11"/>
      <c r="AF5139" s="22" t="n">
        <v>2023</v>
      </c>
      <c r="AG5139" s="22" t="s">
        <v>52</v>
      </c>
      <c r="AH5139" s="22" t="s">
        <v>53</v>
      </c>
      <c r="AI5139" s="22"/>
      <c r="AJ5139" s="23" t="n">
        <v>0.7</v>
      </c>
      <c r="AK5139" s="24" t="n">
        <v>100000</v>
      </c>
      <c r="AL5139" s="23" t="n">
        <v>0.8</v>
      </c>
      <c r="AM5139" s="24" t="n">
        <v>25000</v>
      </c>
      <c r="AN5139" s="23" t="n">
        <v>0.9</v>
      </c>
      <c r="AO5139" s="24" t="n">
        <v>10000</v>
      </c>
      <c r="AP5139" s="25" t="n">
        <f aca="false">IF(AB5139&lt;AJ5139,AK5139,IF(AB5139&lt;AL5139,AM5139,IF(AB5139&lt;=AN5139,AO5139,0)))</f>
        <v>0</v>
      </c>
    </row>
    <row r="5140" customFormat="false" ht="15.65" hidden="false" customHeight="false" outlineLevel="0" collapsed="false">
      <c r="A5140" s="11" t="n">
        <f aca="false">A5139+1</f>
        <v>4964</v>
      </c>
      <c r="B5140" s="12" t="s">
        <v>42</v>
      </c>
      <c r="C5140" s="12" t="s">
        <v>43</v>
      </c>
      <c r="D5140" s="12" t="s">
        <v>5423</v>
      </c>
      <c r="E5140" s="12" t="s">
        <v>5423</v>
      </c>
      <c r="F5140" s="12" t="s">
        <v>5424</v>
      </c>
      <c r="G5140" s="13" t="s">
        <v>47</v>
      </c>
      <c r="H5140" s="12" t="s">
        <v>48</v>
      </c>
      <c r="I5140" s="12"/>
      <c r="J5140" s="14"/>
      <c r="K5140" s="15"/>
      <c r="L5140" s="14" t="s">
        <v>49</v>
      </c>
      <c r="M5140" s="16" t="n">
        <v>1</v>
      </c>
      <c r="N5140" s="16" t="n">
        <v>1</v>
      </c>
      <c r="O5140" s="17" t="n">
        <v>100000</v>
      </c>
      <c r="P5140" s="17" t="n">
        <v>100000</v>
      </c>
      <c r="Q5140" s="18" t="n">
        <v>12600</v>
      </c>
      <c r="R5140" s="19" t="n">
        <f aca="false">IF(H5140="F",1,0)</f>
        <v>1</v>
      </c>
      <c r="S5140" s="19" t="n">
        <f aca="false">IF(H5140="M",1,0)</f>
        <v>0</v>
      </c>
      <c r="T5140" s="11" t="s">
        <v>5513</v>
      </c>
      <c r="U5140" s="11" t="s">
        <v>51</v>
      </c>
      <c r="V5140" s="24" t="n">
        <f aca="false">_xlfn.xlookup(D5140,'WRSI Fusion'!$H$4:$H$354,'WRSI Fusion'!$AI$4:$AI$354)</f>
        <v>72.9856478248962</v>
      </c>
      <c r="W5140" s="16" t="n">
        <f aca="false">_xlfn.xlookup(D5140,'WRSI Maïs'!$H$4:$H$346,'WRSI Maïs'!$AG$4:$AG$346)</f>
        <v>79.215693263368</v>
      </c>
      <c r="X5140" s="16" t="n">
        <f aca="false">_xlfn.xlookup(D5140,'WRSI Mil'!$H$5:$H$355,'WRSI Mil'!$AG$5:$AG$355)</f>
        <v>80.9998530511947</v>
      </c>
      <c r="Y5140" s="16" t="n">
        <f aca="false">_xlfn.xlookup(D5140,'WRSI Sorgho'!$H$4:$H$354,'WRSI Sorgho'!$AI$4:$AI$354)</f>
        <v>72.7395958845853</v>
      </c>
      <c r="Z5140" s="16" t="n">
        <f aca="false">Y5140</f>
        <v>72.7395958845853</v>
      </c>
      <c r="AA5140" s="16" t="n">
        <f aca="false">_xlfn.xlookup(D5140,'WRSI Sorgho'!$H$4:$H$354,'WRSI Sorgho'!$AJ$4:$AJ$354)</f>
        <v>67.8876228906364</v>
      </c>
      <c r="AB5140" s="21" t="n">
        <f aca="false">AA5140/Z5140</f>
        <v>0.93329667377246</v>
      </c>
      <c r="AC5140" s="11"/>
      <c r="AD5140" s="11"/>
      <c r="AE5140" s="11"/>
      <c r="AF5140" s="22" t="n">
        <v>2023</v>
      </c>
      <c r="AG5140" s="22" t="s">
        <v>52</v>
      </c>
      <c r="AH5140" s="22" t="s">
        <v>53</v>
      </c>
      <c r="AI5140" s="22"/>
      <c r="AJ5140" s="23" t="n">
        <v>0.7</v>
      </c>
      <c r="AK5140" s="24" t="n">
        <v>100000</v>
      </c>
      <c r="AL5140" s="23" t="n">
        <v>0.8</v>
      </c>
      <c r="AM5140" s="24" t="n">
        <v>25000</v>
      </c>
      <c r="AN5140" s="23" t="n">
        <v>0.9</v>
      </c>
      <c r="AO5140" s="24" t="n">
        <v>10000</v>
      </c>
      <c r="AP5140" s="25" t="n">
        <f aca="false">IF(AB5140&lt;AJ5140,AK5140,IF(AB5140&lt;AL5140,AM5140,IF(AB5140&lt;=AN5140,AO5140,0)))</f>
        <v>0</v>
      </c>
    </row>
    <row r="5141" customFormat="false" ht="15.65" hidden="false" customHeight="false" outlineLevel="0" collapsed="false">
      <c r="A5141" s="11" t="n">
        <f aca="false">A5140+1</f>
        <v>4965</v>
      </c>
      <c r="B5141" s="12" t="s">
        <v>42</v>
      </c>
      <c r="C5141" s="12" t="s">
        <v>43</v>
      </c>
      <c r="D5141" s="12" t="s">
        <v>5423</v>
      </c>
      <c r="E5141" s="12" t="s">
        <v>5423</v>
      </c>
      <c r="F5141" s="12" t="s">
        <v>5424</v>
      </c>
      <c r="G5141" s="13" t="s">
        <v>47</v>
      </c>
      <c r="H5141" s="12" t="s">
        <v>48</v>
      </c>
      <c r="I5141" s="12"/>
      <c r="J5141" s="14"/>
      <c r="K5141" s="15"/>
      <c r="L5141" s="14" t="s">
        <v>49</v>
      </c>
      <c r="M5141" s="16" t="n">
        <v>1</v>
      </c>
      <c r="N5141" s="16" t="n">
        <v>1</v>
      </c>
      <c r="O5141" s="17" t="n">
        <v>100000</v>
      </c>
      <c r="P5141" s="17" t="n">
        <v>100000</v>
      </c>
      <c r="Q5141" s="18" t="n">
        <v>12600</v>
      </c>
      <c r="R5141" s="19" t="n">
        <f aca="false">IF(H5141="F",1,0)</f>
        <v>1</v>
      </c>
      <c r="S5141" s="19" t="n">
        <f aca="false">IF(H5141="M",1,0)</f>
        <v>0</v>
      </c>
      <c r="T5141" s="11" t="s">
        <v>5514</v>
      </c>
      <c r="U5141" s="11" t="s">
        <v>51</v>
      </c>
      <c r="V5141" s="24" t="n">
        <f aca="false">_xlfn.xlookup(D5141,'WRSI Fusion'!$H$4:$H$354,'WRSI Fusion'!$AI$4:$AI$354)</f>
        <v>72.9856478248962</v>
      </c>
      <c r="W5141" s="16" t="n">
        <f aca="false">_xlfn.xlookup(D5141,'WRSI Maïs'!$H$4:$H$346,'WRSI Maïs'!$AG$4:$AG$346)</f>
        <v>79.215693263368</v>
      </c>
      <c r="X5141" s="16" t="n">
        <f aca="false">_xlfn.xlookup(D5141,'WRSI Mil'!$H$5:$H$355,'WRSI Mil'!$AG$5:$AG$355)</f>
        <v>80.9998530511947</v>
      </c>
      <c r="Y5141" s="16" t="n">
        <f aca="false">_xlfn.xlookup(D5141,'WRSI Sorgho'!$H$4:$H$354,'WRSI Sorgho'!$AI$4:$AI$354)</f>
        <v>72.7395958845853</v>
      </c>
      <c r="Z5141" s="16" t="n">
        <f aca="false">Y5141</f>
        <v>72.7395958845853</v>
      </c>
      <c r="AA5141" s="16" t="n">
        <f aca="false">_xlfn.xlookup(D5141,'WRSI Sorgho'!$H$4:$H$354,'WRSI Sorgho'!$AJ$4:$AJ$354)</f>
        <v>67.8876228906364</v>
      </c>
      <c r="AB5141" s="21" t="n">
        <f aca="false">AA5141/Z5141</f>
        <v>0.93329667377246</v>
      </c>
      <c r="AC5141" s="11"/>
      <c r="AD5141" s="11"/>
      <c r="AE5141" s="11"/>
      <c r="AF5141" s="22" t="n">
        <v>2023</v>
      </c>
      <c r="AG5141" s="22" t="s">
        <v>52</v>
      </c>
      <c r="AH5141" s="22" t="s">
        <v>53</v>
      </c>
      <c r="AI5141" s="22"/>
      <c r="AJ5141" s="23" t="n">
        <v>0.7</v>
      </c>
      <c r="AK5141" s="24" t="n">
        <v>100000</v>
      </c>
      <c r="AL5141" s="23" t="n">
        <v>0.8</v>
      </c>
      <c r="AM5141" s="24" t="n">
        <v>25000</v>
      </c>
      <c r="AN5141" s="23" t="n">
        <v>0.9</v>
      </c>
      <c r="AO5141" s="24" t="n">
        <v>10000</v>
      </c>
      <c r="AP5141" s="25" t="n">
        <f aca="false">IF(AB5141&lt;AJ5141,AK5141,IF(AB5141&lt;AL5141,AM5141,IF(AB5141&lt;=AN5141,AO5141,0)))</f>
        <v>0</v>
      </c>
    </row>
    <row r="5142" customFormat="false" ht="15.65" hidden="false" customHeight="false" outlineLevel="0" collapsed="false">
      <c r="A5142" s="11" t="n">
        <f aca="false">A5141+1</f>
        <v>4966</v>
      </c>
      <c r="B5142" s="12" t="s">
        <v>42</v>
      </c>
      <c r="C5142" s="12" t="s">
        <v>43</v>
      </c>
      <c r="D5142" s="12" t="s">
        <v>5423</v>
      </c>
      <c r="E5142" s="12" t="s">
        <v>5423</v>
      </c>
      <c r="F5142" s="12" t="s">
        <v>5424</v>
      </c>
      <c r="G5142" s="13" t="s">
        <v>47</v>
      </c>
      <c r="H5142" s="12" t="s">
        <v>48</v>
      </c>
      <c r="I5142" s="12"/>
      <c r="J5142" s="14"/>
      <c r="K5142" s="15"/>
      <c r="L5142" s="14" t="s">
        <v>49</v>
      </c>
      <c r="M5142" s="16" t="n">
        <v>1</v>
      </c>
      <c r="N5142" s="16" t="n">
        <v>1</v>
      </c>
      <c r="O5142" s="17" t="n">
        <v>100000</v>
      </c>
      <c r="P5142" s="17" t="n">
        <v>100000</v>
      </c>
      <c r="Q5142" s="18" t="n">
        <v>12600</v>
      </c>
      <c r="R5142" s="19" t="n">
        <f aca="false">IF(H5142="F",1,0)</f>
        <v>1</v>
      </c>
      <c r="S5142" s="19" t="n">
        <f aca="false">IF(H5142="M",1,0)</f>
        <v>0</v>
      </c>
      <c r="T5142" s="11" t="s">
        <v>5515</v>
      </c>
      <c r="U5142" s="11" t="s">
        <v>51</v>
      </c>
      <c r="V5142" s="24" t="n">
        <f aca="false">_xlfn.xlookup(D5142,'WRSI Fusion'!$H$4:$H$354,'WRSI Fusion'!$AI$4:$AI$354)</f>
        <v>72.9856478248962</v>
      </c>
      <c r="W5142" s="16" t="n">
        <f aca="false">_xlfn.xlookup(D5142,'WRSI Maïs'!$H$4:$H$346,'WRSI Maïs'!$AG$4:$AG$346)</f>
        <v>79.215693263368</v>
      </c>
      <c r="X5142" s="16" t="n">
        <f aca="false">_xlfn.xlookup(D5142,'WRSI Mil'!$H$5:$H$355,'WRSI Mil'!$AG$5:$AG$355)</f>
        <v>80.9998530511947</v>
      </c>
      <c r="Y5142" s="16" t="n">
        <f aca="false">_xlfn.xlookup(D5142,'WRSI Sorgho'!$H$4:$H$354,'WRSI Sorgho'!$AI$4:$AI$354)</f>
        <v>72.7395958845853</v>
      </c>
      <c r="Z5142" s="16" t="n">
        <f aca="false">Y5142</f>
        <v>72.7395958845853</v>
      </c>
      <c r="AA5142" s="16" t="n">
        <f aca="false">_xlfn.xlookup(D5142,'WRSI Sorgho'!$H$4:$H$354,'WRSI Sorgho'!$AJ$4:$AJ$354)</f>
        <v>67.8876228906364</v>
      </c>
      <c r="AB5142" s="21" t="n">
        <f aca="false">AA5142/Z5142</f>
        <v>0.93329667377246</v>
      </c>
      <c r="AC5142" s="11"/>
      <c r="AD5142" s="11"/>
      <c r="AE5142" s="11"/>
      <c r="AF5142" s="22" t="n">
        <v>2023</v>
      </c>
      <c r="AG5142" s="22" t="s">
        <v>52</v>
      </c>
      <c r="AH5142" s="22" t="s">
        <v>53</v>
      </c>
      <c r="AI5142" s="22"/>
      <c r="AJ5142" s="23" t="n">
        <v>0.7</v>
      </c>
      <c r="AK5142" s="24" t="n">
        <v>100000</v>
      </c>
      <c r="AL5142" s="23" t="n">
        <v>0.8</v>
      </c>
      <c r="AM5142" s="24" t="n">
        <v>25000</v>
      </c>
      <c r="AN5142" s="23" t="n">
        <v>0.9</v>
      </c>
      <c r="AO5142" s="24" t="n">
        <v>10000</v>
      </c>
      <c r="AP5142" s="25" t="n">
        <f aca="false">IF(AB5142&lt;AJ5142,AK5142,IF(AB5142&lt;AL5142,AM5142,IF(AB5142&lt;=AN5142,AO5142,0)))</f>
        <v>0</v>
      </c>
    </row>
    <row r="5143" customFormat="false" ht="15.65" hidden="false" customHeight="false" outlineLevel="0" collapsed="false">
      <c r="A5143" s="11" t="n">
        <f aca="false">A5142+1</f>
        <v>4967</v>
      </c>
      <c r="B5143" s="12" t="s">
        <v>42</v>
      </c>
      <c r="C5143" s="12" t="s">
        <v>43</v>
      </c>
      <c r="D5143" s="12" t="s">
        <v>5423</v>
      </c>
      <c r="E5143" s="12" t="s">
        <v>5423</v>
      </c>
      <c r="F5143" s="12" t="s">
        <v>5424</v>
      </c>
      <c r="G5143" s="13" t="s">
        <v>47</v>
      </c>
      <c r="H5143" s="12" t="s">
        <v>48</v>
      </c>
      <c r="I5143" s="12"/>
      <c r="J5143" s="14"/>
      <c r="K5143" s="15"/>
      <c r="L5143" s="14" t="s">
        <v>49</v>
      </c>
      <c r="M5143" s="16" t="n">
        <v>1</v>
      </c>
      <c r="N5143" s="16" t="n">
        <v>1</v>
      </c>
      <c r="O5143" s="17" t="n">
        <v>100000</v>
      </c>
      <c r="P5143" s="17" t="n">
        <v>100000</v>
      </c>
      <c r="Q5143" s="18" t="n">
        <v>12600</v>
      </c>
      <c r="R5143" s="19" t="n">
        <f aca="false">IF(H5143="F",1,0)</f>
        <v>1</v>
      </c>
      <c r="S5143" s="19" t="n">
        <f aca="false">IF(H5143="M",1,0)</f>
        <v>0</v>
      </c>
      <c r="T5143" s="11" t="s">
        <v>5516</v>
      </c>
      <c r="U5143" s="11" t="s">
        <v>51</v>
      </c>
      <c r="V5143" s="24" t="n">
        <f aca="false">_xlfn.xlookup(D5143,'WRSI Fusion'!$H$4:$H$354,'WRSI Fusion'!$AI$4:$AI$354)</f>
        <v>72.9856478248962</v>
      </c>
      <c r="W5143" s="16" t="n">
        <f aca="false">_xlfn.xlookup(D5143,'WRSI Maïs'!$H$4:$H$346,'WRSI Maïs'!$AG$4:$AG$346)</f>
        <v>79.215693263368</v>
      </c>
      <c r="X5143" s="16" t="n">
        <f aca="false">_xlfn.xlookup(D5143,'WRSI Mil'!$H$5:$H$355,'WRSI Mil'!$AG$5:$AG$355)</f>
        <v>80.9998530511947</v>
      </c>
      <c r="Y5143" s="16" t="n">
        <f aca="false">_xlfn.xlookup(D5143,'WRSI Sorgho'!$H$4:$H$354,'WRSI Sorgho'!$AI$4:$AI$354)</f>
        <v>72.7395958845853</v>
      </c>
      <c r="Z5143" s="16" t="n">
        <f aca="false">Y5143</f>
        <v>72.7395958845853</v>
      </c>
      <c r="AA5143" s="16" t="n">
        <f aca="false">_xlfn.xlookup(D5143,'WRSI Sorgho'!$H$4:$H$354,'WRSI Sorgho'!$AJ$4:$AJ$354)</f>
        <v>67.8876228906364</v>
      </c>
      <c r="AB5143" s="21" t="n">
        <f aca="false">AA5143/Z5143</f>
        <v>0.93329667377246</v>
      </c>
      <c r="AC5143" s="11"/>
      <c r="AD5143" s="11"/>
      <c r="AE5143" s="11"/>
      <c r="AF5143" s="22" t="n">
        <v>2023</v>
      </c>
      <c r="AG5143" s="22" t="s">
        <v>52</v>
      </c>
      <c r="AH5143" s="22" t="s">
        <v>53</v>
      </c>
      <c r="AI5143" s="22"/>
      <c r="AJ5143" s="23" t="n">
        <v>0.7</v>
      </c>
      <c r="AK5143" s="24" t="n">
        <v>100000</v>
      </c>
      <c r="AL5143" s="23" t="n">
        <v>0.8</v>
      </c>
      <c r="AM5143" s="24" t="n">
        <v>25000</v>
      </c>
      <c r="AN5143" s="23" t="n">
        <v>0.9</v>
      </c>
      <c r="AO5143" s="24" t="n">
        <v>10000</v>
      </c>
      <c r="AP5143" s="25" t="n">
        <f aca="false">IF(AB5143&lt;AJ5143,AK5143,IF(AB5143&lt;AL5143,AM5143,IF(AB5143&lt;=AN5143,AO5143,0)))</f>
        <v>0</v>
      </c>
    </row>
    <row r="5144" customFormat="false" ht="15.65" hidden="false" customHeight="false" outlineLevel="0" collapsed="false">
      <c r="A5144" s="11" t="n">
        <f aca="false">A5143+1</f>
        <v>4968</v>
      </c>
      <c r="B5144" s="12" t="s">
        <v>42</v>
      </c>
      <c r="C5144" s="12" t="s">
        <v>43</v>
      </c>
      <c r="D5144" s="12" t="s">
        <v>5423</v>
      </c>
      <c r="E5144" s="12" t="s">
        <v>5423</v>
      </c>
      <c r="F5144" s="12" t="s">
        <v>5424</v>
      </c>
      <c r="G5144" s="13" t="s">
        <v>47</v>
      </c>
      <c r="H5144" s="12" t="s">
        <v>48</v>
      </c>
      <c r="I5144" s="12"/>
      <c r="J5144" s="14"/>
      <c r="K5144" s="15"/>
      <c r="L5144" s="14" t="s">
        <v>49</v>
      </c>
      <c r="M5144" s="16" t="n">
        <v>1</v>
      </c>
      <c r="N5144" s="16" t="n">
        <v>1</v>
      </c>
      <c r="O5144" s="17" t="n">
        <v>100000</v>
      </c>
      <c r="P5144" s="17" t="n">
        <v>100000</v>
      </c>
      <c r="Q5144" s="18" t="n">
        <v>12600</v>
      </c>
      <c r="R5144" s="19" t="n">
        <f aca="false">IF(H5144="F",1,0)</f>
        <v>1</v>
      </c>
      <c r="S5144" s="19" t="n">
        <f aca="false">IF(H5144="M",1,0)</f>
        <v>0</v>
      </c>
      <c r="T5144" s="11" t="s">
        <v>5517</v>
      </c>
      <c r="U5144" s="11" t="s">
        <v>51</v>
      </c>
      <c r="V5144" s="24" t="n">
        <f aca="false">_xlfn.xlookup(D5144,'WRSI Fusion'!$H$4:$H$354,'WRSI Fusion'!$AI$4:$AI$354)</f>
        <v>72.9856478248962</v>
      </c>
      <c r="W5144" s="16" t="n">
        <f aca="false">_xlfn.xlookup(D5144,'WRSI Maïs'!$H$4:$H$346,'WRSI Maïs'!$AG$4:$AG$346)</f>
        <v>79.215693263368</v>
      </c>
      <c r="X5144" s="16" t="n">
        <f aca="false">_xlfn.xlookup(D5144,'WRSI Mil'!$H$5:$H$355,'WRSI Mil'!$AG$5:$AG$355)</f>
        <v>80.9998530511947</v>
      </c>
      <c r="Y5144" s="16" t="n">
        <f aca="false">_xlfn.xlookup(D5144,'WRSI Sorgho'!$H$4:$H$354,'WRSI Sorgho'!$AI$4:$AI$354)</f>
        <v>72.7395958845853</v>
      </c>
      <c r="Z5144" s="16" t="n">
        <f aca="false">Y5144</f>
        <v>72.7395958845853</v>
      </c>
      <c r="AA5144" s="16" t="n">
        <f aca="false">_xlfn.xlookup(D5144,'WRSI Sorgho'!$H$4:$H$354,'WRSI Sorgho'!$AJ$4:$AJ$354)</f>
        <v>67.8876228906364</v>
      </c>
      <c r="AB5144" s="21" t="n">
        <f aca="false">AA5144/Z5144</f>
        <v>0.93329667377246</v>
      </c>
      <c r="AC5144" s="11"/>
      <c r="AD5144" s="11"/>
      <c r="AE5144" s="11"/>
      <c r="AF5144" s="22" t="n">
        <v>2023</v>
      </c>
      <c r="AG5144" s="22" t="s">
        <v>52</v>
      </c>
      <c r="AH5144" s="22" t="s">
        <v>53</v>
      </c>
      <c r="AI5144" s="22"/>
      <c r="AJ5144" s="23" t="n">
        <v>0.7</v>
      </c>
      <c r="AK5144" s="24" t="n">
        <v>100000</v>
      </c>
      <c r="AL5144" s="23" t="n">
        <v>0.8</v>
      </c>
      <c r="AM5144" s="24" t="n">
        <v>25000</v>
      </c>
      <c r="AN5144" s="23" t="n">
        <v>0.9</v>
      </c>
      <c r="AO5144" s="24" t="n">
        <v>10000</v>
      </c>
      <c r="AP5144" s="25" t="n">
        <f aca="false">IF(AB5144&lt;AJ5144,AK5144,IF(AB5144&lt;AL5144,AM5144,IF(AB5144&lt;=AN5144,AO5144,0)))</f>
        <v>0</v>
      </c>
    </row>
    <row r="5145" customFormat="false" ht="15.65" hidden="false" customHeight="false" outlineLevel="0" collapsed="false">
      <c r="A5145" s="11" t="n">
        <f aca="false">A5144+1</f>
        <v>4969</v>
      </c>
      <c r="B5145" s="12" t="s">
        <v>42</v>
      </c>
      <c r="C5145" s="12" t="s">
        <v>43</v>
      </c>
      <c r="D5145" s="12" t="s">
        <v>5423</v>
      </c>
      <c r="E5145" s="12" t="s">
        <v>5423</v>
      </c>
      <c r="F5145" s="12" t="s">
        <v>5424</v>
      </c>
      <c r="G5145" s="13" t="s">
        <v>47</v>
      </c>
      <c r="H5145" s="12" t="s">
        <v>55</v>
      </c>
      <c r="I5145" s="12"/>
      <c r="J5145" s="14"/>
      <c r="K5145" s="15"/>
      <c r="L5145" s="14" t="s">
        <v>49</v>
      </c>
      <c r="M5145" s="16" t="n">
        <v>1</v>
      </c>
      <c r="N5145" s="16" t="n">
        <v>1</v>
      </c>
      <c r="O5145" s="17" t="n">
        <v>100000</v>
      </c>
      <c r="P5145" s="17" t="n">
        <v>100000</v>
      </c>
      <c r="Q5145" s="18" t="n">
        <v>12600</v>
      </c>
      <c r="R5145" s="19" t="n">
        <f aca="false">IF(H5145="F",1,0)</f>
        <v>0</v>
      </c>
      <c r="S5145" s="19" t="n">
        <f aca="false">IF(H5145="M",1,0)</f>
        <v>1</v>
      </c>
      <c r="T5145" s="11" t="s">
        <v>5518</v>
      </c>
      <c r="U5145" s="11" t="s">
        <v>51</v>
      </c>
      <c r="V5145" s="24" t="n">
        <f aca="false">_xlfn.xlookup(D5145,'WRSI Fusion'!$H$4:$H$354,'WRSI Fusion'!$AI$4:$AI$354)</f>
        <v>72.9856478248962</v>
      </c>
      <c r="W5145" s="16" t="n">
        <f aca="false">_xlfn.xlookup(D5145,'WRSI Maïs'!$H$4:$H$346,'WRSI Maïs'!$AG$4:$AG$346)</f>
        <v>79.215693263368</v>
      </c>
      <c r="X5145" s="16" t="n">
        <f aca="false">_xlfn.xlookup(D5145,'WRSI Mil'!$H$5:$H$355,'WRSI Mil'!$AG$5:$AG$355)</f>
        <v>80.9998530511947</v>
      </c>
      <c r="Y5145" s="16" t="n">
        <f aca="false">_xlfn.xlookup(D5145,'WRSI Sorgho'!$H$4:$H$354,'WRSI Sorgho'!$AI$4:$AI$354)</f>
        <v>72.7395958845853</v>
      </c>
      <c r="Z5145" s="16" t="n">
        <f aca="false">Y5145</f>
        <v>72.7395958845853</v>
      </c>
      <c r="AA5145" s="16" t="n">
        <f aca="false">_xlfn.xlookup(D5145,'WRSI Sorgho'!$H$4:$H$354,'WRSI Sorgho'!$AJ$4:$AJ$354)</f>
        <v>67.8876228906364</v>
      </c>
      <c r="AB5145" s="21" t="n">
        <f aca="false">AA5145/Z5145</f>
        <v>0.93329667377246</v>
      </c>
      <c r="AC5145" s="11"/>
      <c r="AD5145" s="11"/>
      <c r="AE5145" s="11"/>
      <c r="AF5145" s="22" t="n">
        <v>2023</v>
      </c>
      <c r="AG5145" s="22" t="s">
        <v>52</v>
      </c>
      <c r="AH5145" s="22" t="s">
        <v>53</v>
      </c>
      <c r="AI5145" s="22"/>
      <c r="AJ5145" s="23" t="n">
        <v>0.7</v>
      </c>
      <c r="AK5145" s="24" t="n">
        <v>100000</v>
      </c>
      <c r="AL5145" s="23" t="n">
        <v>0.8</v>
      </c>
      <c r="AM5145" s="24" t="n">
        <v>25000</v>
      </c>
      <c r="AN5145" s="23" t="n">
        <v>0.9</v>
      </c>
      <c r="AO5145" s="24" t="n">
        <v>10000</v>
      </c>
      <c r="AP5145" s="25" t="n">
        <f aca="false">IF(AB5145&lt;AJ5145,AK5145,IF(AB5145&lt;AL5145,AM5145,IF(AB5145&lt;=AN5145,AO5145,0)))</f>
        <v>0</v>
      </c>
    </row>
    <row r="5146" customFormat="false" ht="15.65" hidden="false" customHeight="false" outlineLevel="0" collapsed="false">
      <c r="A5146" s="11" t="n">
        <f aca="false">A5145+1</f>
        <v>4970</v>
      </c>
      <c r="B5146" s="12" t="s">
        <v>42</v>
      </c>
      <c r="C5146" s="12" t="s">
        <v>43</v>
      </c>
      <c r="D5146" s="12" t="s">
        <v>5423</v>
      </c>
      <c r="E5146" s="12" t="s">
        <v>5423</v>
      </c>
      <c r="F5146" s="12" t="s">
        <v>5424</v>
      </c>
      <c r="G5146" s="13" t="s">
        <v>47</v>
      </c>
      <c r="H5146" s="12" t="s">
        <v>48</v>
      </c>
      <c r="I5146" s="12"/>
      <c r="J5146" s="14"/>
      <c r="K5146" s="15"/>
      <c r="L5146" s="14" t="s">
        <v>49</v>
      </c>
      <c r="M5146" s="16" t="n">
        <v>1</v>
      </c>
      <c r="N5146" s="16" t="n">
        <v>1</v>
      </c>
      <c r="O5146" s="17" t="n">
        <v>100000</v>
      </c>
      <c r="P5146" s="17" t="n">
        <v>100000</v>
      </c>
      <c r="Q5146" s="18" t="n">
        <v>12600</v>
      </c>
      <c r="R5146" s="19" t="n">
        <f aca="false">IF(H5146="F",1,0)</f>
        <v>1</v>
      </c>
      <c r="S5146" s="19" t="n">
        <f aca="false">IF(H5146="M",1,0)</f>
        <v>0</v>
      </c>
      <c r="T5146" s="11" t="s">
        <v>5519</v>
      </c>
      <c r="U5146" s="11" t="s">
        <v>51</v>
      </c>
      <c r="V5146" s="24" t="n">
        <f aca="false">_xlfn.xlookup(D5146,'WRSI Fusion'!$H$4:$H$354,'WRSI Fusion'!$AI$4:$AI$354)</f>
        <v>72.9856478248962</v>
      </c>
      <c r="W5146" s="16" t="n">
        <f aca="false">_xlfn.xlookup(D5146,'WRSI Maïs'!$H$4:$H$346,'WRSI Maïs'!$AG$4:$AG$346)</f>
        <v>79.215693263368</v>
      </c>
      <c r="X5146" s="16" t="n">
        <f aca="false">_xlfn.xlookup(D5146,'WRSI Mil'!$H$5:$H$355,'WRSI Mil'!$AG$5:$AG$355)</f>
        <v>80.9998530511947</v>
      </c>
      <c r="Y5146" s="16" t="n">
        <f aca="false">_xlfn.xlookup(D5146,'WRSI Sorgho'!$H$4:$H$354,'WRSI Sorgho'!$AI$4:$AI$354)</f>
        <v>72.7395958845853</v>
      </c>
      <c r="Z5146" s="16" t="n">
        <f aca="false">Y5146</f>
        <v>72.7395958845853</v>
      </c>
      <c r="AA5146" s="16" t="n">
        <f aca="false">_xlfn.xlookup(D5146,'WRSI Sorgho'!$H$4:$H$354,'WRSI Sorgho'!$AJ$4:$AJ$354)</f>
        <v>67.8876228906364</v>
      </c>
      <c r="AB5146" s="21" t="n">
        <f aca="false">AA5146/Z5146</f>
        <v>0.93329667377246</v>
      </c>
      <c r="AC5146" s="11"/>
      <c r="AD5146" s="11"/>
      <c r="AE5146" s="11"/>
      <c r="AF5146" s="22" t="n">
        <v>2023</v>
      </c>
      <c r="AG5146" s="22" t="s">
        <v>52</v>
      </c>
      <c r="AH5146" s="22" t="s">
        <v>53</v>
      </c>
      <c r="AI5146" s="22"/>
      <c r="AJ5146" s="23" t="n">
        <v>0.7</v>
      </c>
      <c r="AK5146" s="24" t="n">
        <v>100000</v>
      </c>
      <c r="AL5146" s="23" t="n">
        <v>0.8</v>
      </c>
      <c r="AM5146" s="24" t="n">
        <v>25000</v>
      </c>
      <c r="AN5146" s="23" t="n">
        <v>0.9</v>
      </c>
      <c r="AO5146" s="24" t="n">
        <v>10000</v>
      </c>
      <c r="AP5146" s="25" t="n">
        <f aca="false">IF(AB5146&lt;AJ5146,AK5146,IF(AB5146&lt;AL5146,AM5146,IF(AB5146&lt;=AN5146,AO5146,0)))</f>
        <v>0</v>
      </c>
    </row>
    <row r="5147" customFormat="false" ht="15.65" hidden="false" customHeight="false" outlineLevel="0" collapsed="false">
      <c r="A5147" s="11" t="n">
        <f aca="false">A5146+1</f>
        <v>4971</v>
      </c>
      <c r="B5147" s="12" t="s">
        <v>42</v>
      </c>
      <c r="C5147" s="12" t="s">
        <v>43</v>
      </c>
      <c r="D5147" s="12" t="s">
        <v>5423</v>
      </c>
      <c r="E5147" s="12" t="s">
        <v>5423</v>
      </c>
      <c r="F5147" s="12" t="s">
        <v>5424</v>
      </c>
      <c r="G5147" s="13" t="s">
        <v>47</v>
      </c>
      <c r="H5147" s="12" t="s">
        <v>55</v>
      </c>
      <c r="I5147" s="12"/>
      <c r="J5147" s="14"/>
      <c r="K5147" s="15"/>
      <c r="L5147" s="14" t="s">
        <v>49</v>
      </c>
      <c r="M5147" s="16" t="n">
        <v>1</v>
      </c>
      <c r="N5147" s="16" t="n">
        <v>1</v>
      </c>
      <c r="O5147" s="17" t="n">
        <v>100000</v>
      </c>
      <c r="P5147" s="17" t="n">
        <v>100000</v>
      </c>
      <c r="Q5147" s="18" t="n">
        <v>12600</v>
      </c>
      <c r="R5147" s="19" t="n">
        <f aca="false">IF(H5147="F",1,0)</f>
        <v>0</v>
      </c>
      <c r="S5147" s="19" t="n">
        <f aca="false">IF(H5147="M",1,0)</f>
        <v>1</v>
      </c>
      <c r="T5147" s="11" t="s">
        <v>5520</v>
      </c>
      <c r="U5147" s="11" t="s">
        <v>51</v>
      </c>
      <c r="V5147" s="24" t="n">
        <f aca="false">_xlfn.xlookup(D5147,'WRSI Fusion'!$H$4:$H$354,'WRSI Fusion'!$AI$4:$AI$354)</f>
        <v>72.9856478248962</v>
      </c>
      <c r="W5147" s="16" t="n">
        <f aca="false">_xlfn.xlookup(D5147,'WRSI Maïs'!$H$4:$H$346,'WRSI Maïs'!$AG$4:$AG$346)</f>
        <v>79.215693263368</v>
      </c>
      <c r="X5147" s="16" t="n">
        <f aca="false">_xlfn.xlookup(D5147,'WRSI Mil'!$H$5:$H$355,'WRSI Mil'!$AG$5:$AG$355)</f>
        <v>80.9998530511947</v>
      </c>
      <c r="Y5147" s="16" t="n">
        <f aca="false">_xlfn.xlookup(D5147,'WRSI Sorgho'!$H$4:$H$354,'WRSI Sorgho'!$AI$4:$AI$354)</f>
        <v>72.7395958845853</v>
      </c>
      <c r="Z5147" s="16" t="n">
        <f aca="false">Y5147</f>
        <v>72.7395958845853</v>
      </c>
      <c r="AA5147" s="16" t="n">
        <f aca="false">_xlfn.xlookup(D5147,'WRSI Sorgho'!$H$4:$H$354,'WRSI Sorgho'!$AJ$4:$AJ$354)</f>
        <v>67.8876228906364</v>
      </c>
      <c r="AB5147" s="21" t="n">
        <f aca="false">AA5147/Z5147</f>
        <v>0.93329667377246</v>
      </c>
      <c r="AC5147" s="11"/>
      <c r="AD5147" s="11"/>
      <c r="AE5147" s="11"/>
      <c r="AF5147" s="22" t="n">
        <v>2023</v>
      </c>
      <c r="AG5147" s="22" t="s">
        <v>52</v>
      </c>
      <c r="AH5147" s="22" t="s">
        <v>53</v>
      </c>
      <c r="AI5147" s="22"/>
      <c r="AJ5147" s="23" t="n">
        <v>0.7</v>
      </c>
      <c r="AK5147" s="24" t="n">
        <v>100000</v>
      </c>
      <c r="AL5147" s="23" t="n">
        <v>0.8</v>
      </c>
      <c r="AM5147" s="24" t="n">
        <v>25000</v>
      </c>
      <c r="AN5147" s="23" t="n">
        <v>0.9</v>
      </c>
      <c r="AO5147" s="24" t="n">
        <v>10000</v>
      </c>
      <c r="AP5147" s="25" t="n">
        <f aca="false">IF(AB5147&lt;AJ5147,AK5147,IF(AB5147&lt;AL5147,AM5147,IF(AB5147&lt;=AN5147,AO5147,0)))</f>
        <v>0</v>
      </c>
    </row>
    <row r="5148" customFormat="false" ht="15.65" hidden="false" customHeight="false" outlineLevel="0" collapsed="false">
      <c r="A5148" s="11" t="n">
        <f aca="false">A5147+1</f>
        <v>4972</v>
      </c>
      <c r="B5148" s="12" t="s">
        <v>42</v>
      </c>
      <c r="C5148" s="12" t="s">
        <v>43</v>
      </c>
      <c r="D5148" s="12" t="s">
        <v>5423</v>
      </c>
      <c r="E5148" s="12" t="s">
        <v>5423</v>
      </c>
      <c r="F5148" s="12" t="s">
        <v>5424</v>
      </c>
      <c r="G5148" s="13" t="s">
        <v>47</v>
      </c>
      <c r="H5148" s="12" t="s">
        <v>48</v>
      </c>
      <c r="I5148" s="12"/>
      <c r="J5148" s="14"/>
      <c r="K5148" s="15"/>
      <c r="L5148" s="14" t="s">
        <v>49</v>
      </c>
      <c r="M5148" s="16" t="n">
        <v>1</v>
      </c>
      <c r="N5148" s="16" t="n">
        <v>1</v>
      </c>
      <c r="O5148" s="17" t="n">
        <v>100000</v>
      </c>
      <c r="P5148" s="17" t="n">
        <v>100000</v>
      </c>
      <c r="Q5148" s="18" t="n">
        <v>12600</v>
      </c>
      <c r="R5148" s="19" t="n">
        <f aca="false">IF(H5148="F",1,0)</f>
        <v>1</v>
      </c>
      <c r="S5148" s="19" t="n">
        <f aca="false">IF(H5148="M",1,0)</f>
        <v>0</v>
      </c>
      <c r="T5148" s="11" t="s">
        <v>5521</v>
      </c>
      <c r="U5148" s="11" t="s">
        <v>51</v>
      </c>
      <c r="V5148" s="24" t="n">
        <f aca="false">_xlfn.xlookup(D5148,'WRSI Fusion'!$H$4:$H$354,'WRSI Fusion'!$AI$4:$AI$354)</f>
        <v>72.9856478248962</v>
      </c>
      <c r="W5148" s="16" t="n">
        <f aca="false">_xlfn.xlookup(D5148,'WRSI Maïs'!$H$4:$H$346,'WRSI Maïs'!$AG$4:$AG$346)</f>
        <v>79.215693263368</v>
      </c>
      <c r="X5148" s="16" t="n">
        <f aca="false">_xlfn.xlookup(D5148,'WRSI Mil'!$H$5:$H$355,'WRSI Mil'!$AG$5:$AG$355)</f>
        <v>80.9998530511947</v>
      </c>
      <c r="Y5148" s="16" t="n">
        <f aca="false">_xlfn.xlookup(D5148,'WRSI Sorgho'!$H$4:$H$354,'WRSI Sorgho'!$AI$4:$AI$354)</f>
        <v>72.7395958845853</v>
      </c>
      <c r="Z5148" s="16" t="n">
        <f aca="false">Y5148</f>
        <v>72.7395958845853</v>
      </c>
      <c r="AA5148" s="16" t="n">
        <f aca="false">_xlfn.xlookup(D5148,'WRSI Sorgho'!$H$4:$H$354,'WRSI Sorgho'!$AJ$4:$AJ$354)</f>
        <v>67.8876228906364</v>
      </c>
      <c r="AB5148" s="21" t="n">
        <f aca="false">AA5148/Z5148</f>
        <v>0.93329667377246</v>
      </c>
      <c r="AC5148" s="11"/>
      <c r="AD5148" s="11"/>
      <c r="AE5148" s="11"/>
      <c r="AF5148" s="22" t="n">
        <v>2023</v>
      </c>
      <c r="AG5148" s="22" t="s">
        <v>52</v>
      </c>
      <c r="AH5148" s="22" t="s">
        <v>53</v>
      </c>
      <c r="AI5148" s="22"/>
      <c r="AJ5148" s="23" t="n">
        <v>0.7</v>
      </c>
      <c r="AK5148" s="24" t="n">
        <v>100000</v>
      </c>
      <c r="AL5148" s="23" t="n">
        <v>0.8</v>
      </c>
      <c r="AM5148" s="24" t="n">
        <v>25000</v>
      </c>
      <c r="AN5148" s="23" t="n">
        <v>0.9</v>
      </c>
      <c r="AO5148" s="24" t="n">
        <v>10000</v>
      </c>
      <c r="AP5148" s="25" t="n">
        <f aca="false">IF(AB5148&lt;AJ5148,AK5148,IF(AB5148&lt;AL5148,AM5148,IF(AB5148&lt;=AN5148,AO5148,0)))</f>
        <v>0</v>
      </c>
    </row>
    <row r="5149" customFormat="false" ht="15.65" hidden="false" customHeight="false" outlineLevel="0" collapsed="false">
      <c r="A5149" s="11" t="n">
        <f aca="false">A5148+1</f>
        <v>4973</v>
      </c>
      <c r="B5149" s="12" t="s">
        <v>42</v>
      </c>
      <c r="C5149" s="12" t="s">
        <v>43</v>
      </c>
      <c r="D5149" s="12" t="s">
        <v>5423</v>
      </c>
      <c r="E5149" s="12" t="s">
        <v>5423</v>
      </c>
      <c r="F5149" s="12" t="s">
        <v>5424</v>
      </c>
      <c r="G5149" s="13" t="s">
        <v>47</v>
      </c>
      <c r="H5149" s="12" t="s">
        <v>48</v>
      </c>
      <c r="I5149" s="12"/>
      <c r="J5149" s="14"/>
      <c r="K5149" s="15"/>
      <c r="L5149" s="14" t="s">
        <v>49</v>
      </c>
      <c r="M5149" s="16" t="n">
        <v>1</v>
      </c>
      <c r="N5149" s="16" t="n">
        <v>1</v>
      </c>
      <c r="O5149" s="17" t="n">
        <v>100000</v>
      </c>
      <c r="P5149" s="17" t="n">
        <v>100000</v>
      </c>
      <c r="Q5149" s="18" t="n">
        <v>12600</v>
      </c>
      <c r="R5149" s="19" t="n">
        <f aca="false">IF(H5149="F",1,0)</f>
        <v>1</v>
      </c>
      <c r="S5149" s="19" t="n">
        <f aca="false">IF(H5149="M",1,0)</f>
        <v>0</v>
      </c>
      <c r="T5149" s="11" t="s">
        <v>5522</v>
      </c>
      <c r="U5149" s="11" t="s">
        <v>51</v>
      </c>
      <c r="V5149" s="24" t="n">
        <f aca="false">_xlfn.xlookup(D5149,'WRSI Fusion'!$H$4:$H$354,'WRSI Fusion'!$AI$4:$AI$354)</f>
        <v>72.9856478248962</v>
      </c>
      <c r="W5149" s="16" t="n">
        <f aca="false">_xlfn.xlookup(D5149,'WRSI Maïs'!$H$4:$H$346,'WRSI Maïs'!$AG$4:$AG$346)</f>
        <v>79.215693263368</v>
      </c>
      <c r="X5149" s="16" t="n">
        <f aca="false">_xlfn.xlookup(D5149,'WRSI Mil'!$H$5:$H$355,'WRSI Mil'!$AG$5:$AG$355)</f>
        <v>80.9998530511947</v>
      </c>
      <c r="Y5149" s="16" t="n">
        <f aca="false">_xlfn.xlookup(D5149,'WRSI Sorgho'!$H$4:$H$354,'WRSI Sorgho'!$AI$4:$AI$354)</f>
        <v>72.7395958845853</v>
      </c>
      <c r="Z5149" s="16" t="n">
        <f aca="false">Y5149</f>
        <v>72.7395958845853</v>
      </c>
      <c r="AA5149" s="16" t="n">
        <f aca="false">_xlfn.xlookup(D5149,'WRSI Sorgho'!$H$4:$H$354,'WRSI Sorgho'!$AJ$4:$AJ$354)</f>
        <v>67.8876228906364</v>
      </c>
      <c r="AB5149" s="21" t="n">
        <f aca="false">AA5149/Z5149</f>
        <v>0.93329667377246</v>
      </c>
      <c r="AC5149" s="11"/>
      <c r="AD5149" s="11"/>
      <c r="AE5149" s="11"/>
      <c r="AF5149" s="22" t="n">
        <v>2023</v>
      </c>
      <c r="AG5149" s="22" t="s">
        <v>52</v>
      </c>
      <c r="AH5149" s="22" t="s">
        <v>53</v>
      </c>
      <c r="AI5149" s="22"/>
      <c r="AJ5149" s="23" t="n">
        <v>0.7</v>
      </c>
      <c r="AK5149" s="24" t="n">
        <v>100000</v>
      </c>
      <c r="AL5149" s="23" t="n">
        <v>0.8</v>
      </c>
      <c r="AM5149" s="24" t="n">
        <v>25000</v>
      </c>
      <c r="AN5149" s="23" t="n">
        <v>0.9</v>
      </c>
      <c r="AO5149" s="24" t="n">
        <v>10000</v>
      </c>
      <c r="AP5149" s="25" t="n">
        <f aca="false">IF(AB5149&lt;AJ5149,AK5149,IF(AB5149&lt;AL5149,AM5149,IF(AB5149&lt;=AN5149,AO5149,0)))</f>
        <v>0</v>
      </c>
    </row>
    <row r="5150" customFormat="false" ht="15.65" hidden="false" customHeight="false" outlineLevel="0" collapsed="false">
      <c r="A5150" s="11" t="n">
        <f aca="false">A5149+1</f>
        <v>4974</v>
      </c>
      <c r="B5150" s="12" t="s">
        <v>42</v>
      </c>
      <c r="C5150" s="12" t="s">
        <v>43</v>
      </c>
      <c r="D5150" s="12" t="s">
        <v>5423</v>
      </c>
      <c r="E5150" s="12" t="s">
        <v>5423</v>
      </c>
      <c r="F5150" s="12" t="s">
        <v>5424</v>
      </c>
      <c r="G5150" s="13" t="s">
        <v>47</v>
      </c>
      <c r="H5150" s="12" t="s">
        <v>48</v>
      </c>
      <c r="I5150" s="12"/>
      <c r="J5150" s="14"/>
      <c r="K5150" s="15"/>
      <c r="L5150" s="14" t="s">
        <v>49</v>
      </c>
      <c r="M5150" s="16" t="n">
        <v>1</v>
      </c>
      <c r="N5150" s="16" t="n">
        <v>1</v>
      </c>
      <c r="O5150" s="17" t="n">
        <v>100000</v>
      </c>
      <c r="P5150" s="17" t="n">
        <v>100000</v>
      </c>
      <c r="Q5150" s="18" t="n">
        <v>12600</v>
      </c>
      <c r="R5150" s="19" t="n">
        <f aca="false">IF(H5150="F",1,0)</f>
        <v>1</v>
      </c>
      <c r="S5150" s="19" t="n">
        <f aca="false">IF(H5150="M",1,0)</f>
        <v>0</v>
      </c>
      <c r="T5150" s="11" t="s">
        <v>5523</v>
      </c>
      <c r="U5150" s="11" t="s">
        <v>51</v>
      </c>
      <c r="V5150" s="24" t="n">
        <f aca="false">_xlfn.xlookup(D5150,'WRSI Fusion'!$H$4:$H$354,'WRSI Fusion'!$AI$4:$AI$354)</f>
        <v>72.9856478248962</v>
      </c>
      <c r="W5150" s="16" t="n">
        <f aca="false">_xlfn.xlookup(D5150,'WRSI Maïs'!$H$4:$H$346,'WRSI Maïs'!$AG$4:$AG$346)</f>
        <v>79.215693263368</v>
      </c>
      <c r="X5150" s="16" t="n">
        <f aca="false">_xlfn.xlookup(D5150,'WRSI Mil'!$H$5:$H$355,'WRSI Mil'!$AG$5:$AG$355)</f>
        <v>80.9998530511947</v>
      </c>
      <c r="Y5150" s="16" t="n">
        <f aca="false">_xlfn.xlookup(D5150,'WRSI Sorgho'!$H$4:$H$354,'WRSI Sorgho'!$AI$4:$AI$354)</f>
        <v>72.7395958845853</v>
      </c>
      <c r="Z5150" s="16" t="n">
        <f aca="false">Y5150</f>
        <v>72.7395958845853</v>
      </c>
      <c r="AA5150" s="16" t="n">
        <f aca="false">_xlfn.xlookup(D5150,'WRSI Sorgho'!$H$4:$H$354,'WRSI Sorgho'!$AJ$4:$AJ$354)</f>
        <v>67.8876228906364</v>
      </c>
      <c r="AB5150" s="21" t="n">
        <f aca="false">AA5150/Z5150</f>
        <v>0.93329667377246</v>
      </c>
      <c r="AC5150" s="11"/>
      <c r="AD5150" s="11"/>
      <c r="AE5150" s="11"/>
      <c r="AF5150" s="22" t="n">
        <v>2023</v>
      </c>
      <c r="AG5150" s="22" t="s">
        <v>52</v>
      </c>
      <c r="AH5150" s="22" t="s">
        <v>53</v>
      </c>
      <c r="AI5150" s="22"/>
      <c r="AJ5150" s="23" t="n">
        <v>0.7</v>
      </c>
      <c r="AK5150" s="24" t="n">
        <v>100000</v>
      </c>
      <c r="AL5150" s="23" t="n">
        <v>0.8</v>
      </c>
      <c r="AM5150" s="24" t="n">
        <v>25000</v>
      </c>
      <c r="AN5150" s="23" t="n">
        <v>0.9</v>
      </c>
      <c r="AO5150" s="24" t="n">
        <v>10000</v>
      </c>
      <c r="AP5150" s="25" t="n">
        <f aca="false">IF(AB5150&lt;AJ5150,AK5150,IF(AB5150&lt;AL5150,AM5150,IF(AB5150&lt;=AN5150,AO5150,0)))</f>
        <v>0</v>
      </c>
    </row>
    <row r="5151" customFormat="false" ht="15.65" hidden="false" customHeight="false" outlineLevel="0" collapsed="false">
      <c r="A5151" s="11" t="n">
        <f aca="false">A5150+1</f>
        <v>4975</v>
      </c>
      <c r="B5151" s="12" t="s">
        <v>42</v>
      </c>
      <c r="C5151" s="12" t="s">
        <v>43</v>
      </c>
      <c r="D5151" s="12" t="s">
        <v>5423</v>
      </c>
      <c r="E5151" s="12" t="s">
        <v>5423</v>
      </c>
      <c r="F5151" s="12" t="s">
        <v>5424</v>
      </c>
      <c r="G5151" s="13" t="s">
        <v>47</v>
      </c>
      <c r="H5151" s="12" t="s">
        <v>48</v>
      </c>
      <c r="I5151" s="12"/>
      <c r="J5151" s="14"/>
      <c r="K5151" s="15"/>
      <c r="L5151" s="14" t="s">
        <v>49</v>
      </c>
      <c r="M5151" s="16" t="n">
        <v>1</v>
      </c>
      <c r="N5151" s="16" t="n">
        <v>1</v>
      </c>
      <c r="O5151" s="17" t="n">
        <v>100000</v>
      </c>
      <c r="P5151" s="17" t="n">
        <v>100000</v>
      </c>
      <c r="Q5151" s="18" t="n">
        <v>12600</v>
      </c>
      <c r="R5151" s="19" t="n">
        <f aca="false">IF(H5151="F",1,0)</f>
        <v>1</v>
      </c>
      <c r="S5151" s="19" t="n">
        <f aca="false">IF(H5151="M",1,0)</f>
        <v>0</v>
      </c>
      <c r="T5151" s="11" t="s">
        <v>5524</v>
      </c>
      <c r="U5151" s="11" t="s">
        <v>51</v>
      </c>
      <c r="V5151" s="24" t="n">
        <f aca="false">_xlfn.xlookup(D5151,'WRSI Fusion'!$H$4:$H$354,'WRSI Fusion'!$AI$4:$AI$354)</f>
        <v>72.9856478248962</v>
      </c>
      <c r="W5151" s="16" t="n">
        <f aca="false">_xlfn.xlookup(D5151,'WRSI Maïs'!$H$4:$H$346,'WRSI Maïs'!$AG$4:$AG$346)</f>
        <v>79.215693263368</v>
      </c>
      <c r="X5151" s="16" t="n">
        <f aca="false">_xlfn.xlookup(D5151,'WRSI Mil'!$H$5:$H$355,'WRSI Mil'!$AG$5:$AG$355)</f>
        <v>80.9998530511947</v>
      </c>
      <c r="Y5151" s="16" t="n">
        <f aca="false">_xlfn.xlookup(D5151,'WRSI Sorgho'!$H$4:$H$354,'WRSI Sorgho'!$AI$4:$AI$354)</f>
        <v>72.7395958845853</v>
      </c>
      <c r="Z5151" s="16" t="n">
        <f aca="false">Y5151</f>
        <v>72.7395958845853</v>
      </c>
      <c r="AA5151" s="16" t="n">
        <f aca="false">_xlfn.xlookup(D5151,'WRSI Sorgho'!$H$4:$H$354,'WRSI Sorgho'!$AJ$4:$AJ$354)</f>
        <v>67.8876228906364</v>
      </c>
      <c r="AB5151" s="21" t="n">
        <f aca="false">AA5151/Z5151</f>
        <v>0.93329667377246</v>
      </c>
      <c r="AC5151" s="11"/>
      <c r="AD5151" s="11"/>
      <c r="AE5151" s="11"/>
      <c r="AF5151" s="22" t="n">
        <v>2023</v>
      </c>
      <c r="AG5151" s="22" t="s">
        <v>52</v>
      </c>
      <c r="AH5151" s="22" t="s">
        <v>53</v>
      </c>
      <c r="AI5151" s="22"/>
      <c r="AJ5151" s="23" t="n">
        <v>0.7</v>
      </c>
      <c r="AK5151" s="24" t="n">
        <v>100000</v>
      </c>
      <c r="AL5151" s="23" t="n">
        <v>0.8</v>
      </c>
      <c r="AM5151" s="24" t="n">
        <v>25000</v>
      </c>
      <c r="AN5151" s="23" t="n">
        <v>0.9</v>
      </c>
      <c r="AO5151" s="24" t="n">
        <v>10000</v>
      </c>
      <c r="AP5151" s="25" t="n">
        <f aca="false">IF(AB5151&lt;AJ5151,AK5151,IF(AB5151&lt;AL5151,AM5151,IF(AB5151&lt;=AN5151,AO5151,0)))</f>
        <v>0</v>
      </c>
    </row>
    <row r="5152" customFormat="false" ht="15.65" hidden="false" customHeight="false" outlineLevel="0" collapsed="false">
      <c r="A5152" s="11" t="n">
        <f aca="false">A5151+1</f>
        <v>4976</v>
      </c>
      <c r="B5152" s="12" t="s">
        <v>42</v>
      </c>
      <c r="C5152" s="12" t="s">
        <v>43</v>
      </c>
      <c r="D5152" s="12" t="s">
        <v>5423</v>
      </c>
      <c r="E5152" s="12" t="s">
        <v>5525</v>
      </c>
      <c r="F5152" s="12" t="s">
        <v>5526</v>
      </c>
      <c r="G5152" s="13" t="s">
        <v>47</v>
      </c>
      <c r="H5152" s="12" t="s">
        <v>48</v>
      </c>
      <c r="I5152" s="12"/>
      <c r="J5152" s="14"/>
      <c r="K5152" s="15"/>
      <c r="L5152" s="14" t="s">
        <v>49</v>
      </c>
      <c r="M5152" s="16" t="n">
        <v>1</v>
      </c>
      <c r="N5152" s="16" t="n">
        <v>1</v>
      </c>
      <c r="O5152" s="17" t="n">
        <v>100000</v>
      </c>
      <c r="P5152" s="17" t="n">
        <v>100000</v>
      </c>
      <c r="Q5152" s="18" t="n">
        <v>12600</v>
      </c>
      <c r="R5152" s="19" t="n">
        <f aca="false">IF(H5152="F",1,0)</f>
        <v>1</v>
      </c>
      <c r="S5152" s="19" t="n">
        <f aca="false">IF(H5152="M",1,0)</f>
        <v>0</v>
      </c>
      <c r="T5152" s="11" t="s">
        <v>5527</v>
      </c>
      <c r="U5152" s="11" t="s">
        <v>51</v>
      </c>
      <c r="V5152" s="24" t="n">
        <f aca="false">_xlfn.xlookup(D5152,'WRSI Fusion'!$H$4:$H$354,'WRSI Fusion'!$AI$4:$AI$354)</f>
        <v>72.9856478248962</v>
      </c>
      <c r="W5152" s="16" t="n">
        <f aca="false">_xlfn.xlookup(D5152,'WRSI Maïs'!$H$4:$H$346,'WRSI Maïs'!$AG$4:$AG$346)</f>
        <v>79.215693263368</v>
      </c>
      <c r="X5152" s="16" t="n">
        <f aca="false">_xlfn.xlookup(D5152,'WRSI Mil'!$H$5:$H$355,'WRSI Mil'!$AG$5:$AG$355)</f>
        <v>80.9998530511947</v>
      </c>
      <c r="Y5152" s="16" t="n">
        <f aca="false">_xlfn.xlookup(D5152,'WRSI Sorgho'!$H$4:$H$354,'WRSI Sorgho'!$AI$4:$AI$354)</f>
        <v>72.7395958845853</v>
      </c>
      <c r="Z5152" s="16" t="n">
        <f aca="false">Y5152</f>
        <v>72.7395958845853</v>
      </c>
      <c r="AA5152" s="16" t="n">
        <f aca="false">_xlfn.xlookup(D5152,'WRSI Sorgho'!$H$4:$H$354,'WRSI Sorgho'!$AJ$4:$AJ$354)</f>
        <v>67.8876228906364</v>
      </c>
      <c r="AB5152" s="21" t="n">
        <f aca="false">AA5152/Z5152</f>
        <v>0.93329667377246</v>
      </c>
      <c r="AC5152" s="11"/>
      <c r="AD5152" s="11"/>
      <c r="AE5152" s="11"/>
      <c r="AF5152" s="22" t="n">
        <v>2023</v>
      </c>
      <c r="AG5152" s="22" t="s">
        <v>52</v>
      </c>
      <c r="AH5152" s="22" t="s">
        <v>53</v>
      </c>
      <c r="AI5152" s="22"/>
      <c r="AJ5152" s="23" t="n">
        <v>0.7</v>
      </c>
      <c r="AK5152" s="24" t="n">
        <v>100000</v>
      </c>
      <c r="AL5152" s="23" t="n">
        <v>0.8</v>
      </c>
      <c r="AM5152" s="24" t="n">
        <v>25000</v>
      </c>
      <c r="AN5152" s="23" t="n">
        <v>0.9</v>
      </c>
      <c r="AO5152" s="24" t="n">
        <v>10000</v>
      </c>
      <c r="AP5152" s="25" t="n">
        <f aca="false">IF(AB5152&lt;AJ5152,AK5152,IF(AB5152&lt;AL5152,AM5152,IF(AB5152&lt;=AN5152,AO5152,0)))</f>
        <v>0</v>
      </c>
    </row>
    <row r="5153" customFormat="false" ht="15.65" hidden="false" customHeight="false" outlineLevel="0" collapsed="false">
      <c r="A5153" s="11" t="n">
        <f aca="false">A5152+1</f>
        <v>4977</v>
      </c>
      <c r="B5153" s="12" t="s">
        <v>42</v>
      </c>
      <c r="C5153" s="12" t="s">
        <v>43</v>
      </c>
      <c r="D5153" s="12" t="s">
        <v>5423</v>
      </c>
      <c r="E5153" s="12" t="s">
        <v>5525</v>
      </c>
      <c r="F5153" s="12" t="s">
        <v>5526</v>
      </c>
      <c r="G5153" s="13" t="s">
        <v>47</v>
      </c>
      <c r="H5153" s="12" t="s">
        <v>48</v>
      </c>
      <c r="I5153" s="12"/>
      <c r="J5153" s="14"/>
      <c r="K5153" s="15"/>
      <c r="L5153" s="14" t="s">
        <v>49</v>
      </c>
      <c r="M5153" s="16" t="n">
        <v>1</v>
      </c>
      <c r="N5153" s="16" t="n">
        <v>1</v>
      </c>
      <c r="O5153" s="17" t="n">
        <v>100000</v>
      </c>
      <c r="P5153" s="17" t="n">
        <v>100000</v>
      </c>
      <c r="Q5153" s="18" t="n">
        <v>12600</v>
      </c>
      <c r="R5153" s="19" t="n">
        <f aca="false">IF(H5153="F",1,0)</f>
        <v>1</v>
      </c>
      <c r="S5153" s="19" t="n">
        <f aca="false">IF(H5153="M",1,0)</f>
        <v>0</v>
      </c>
      <c r="T5153" s="11" t="s">
        <v>5528</v>
      </c>
      <c r="U5153" s="11" t="s">
        <v>51</v>
      </c>
      <c r="V5153" s="24" t="n">
        <f aca="false">_xlfn.xlookup(D5153,'WRSI Fusion'!$H$4:$H$354,'WRSI Fusion'!$AI$4:$AI$354)</f>
        <v>72.9856478248962</v>
      </c>
      <c r="W5153" s="16" t="n">
        <f aca="false">_xlfn.xlookup(D5153,'WRSI Maïs'!$H$4:$H$346,'WRSI Maïs'!$AG$4:$AG$346)</f>
        <v>79.215693263368</v>
      </c>
      <c r="X5153" s="16" t="n">
        <f aca="false">_xlfn.xlookup(D5153,'WRSI Mil'!$H$5:$H$355,'WRSI Mil'!$AG$5:$AG$355)</f>
        <v>80.9998530511947</v>
      </c>
      <c r="Y5153" s="16" t="n">
        <f aca="false">_xlfn.xlookup(D5153,'WRSI Sorgho'!$H$4:$H$354,'WRSI Sorgho'!$AI$4:$AI$354)</f>
        <v>72.7395958845853</v>
      </c>
      <c r="Z5153" s="16" t="n">
        <f aca="false">Y5153</f>
        <v>72.7395958845853</v>
      </c>
      <c r="AA5153" s="16" t="n">
        <f aca="false">_xlfn.xlookup(D5153,'WRSI Sorgho'!$H$4:$H$354,'WRSI Sorgho'!$AJ$4:$AJ$354)</f>
        <v>67.8876228906364</v>
      </c>
      <c r="AB5153" s="21" t="n">
        <f aca="false">AA5153/Z5153</f>
        <v>0.93329667377246</v>
      </c>
      <c r="AC5153" s="11"/>
      <c r="AD5153" s="11"/>
      <c r="AE5153" s="11"/>
      <c r="AF5153" s="22" t="n">
        <v>2023</v>
      </c>
      <c r="AG5153" s="22" t="s">
        <v>52</v>
      </c>
      <c r="AH5153" s="22" t="s">
        <v>53</v>
      </c>
      <c r="AI5153" s="22"/>
      <c r="AJ5153" s="23" t="n">
        <v>0.7</v>
      </c>
      <c r="AK5153" s="24" t="n">
        <v>100000</v>
      </c>
      <c r="AL5153" s="23" t="n">
        <v>0.8</v>
      </c>
      <c r="AM5153" s="24" t="n">
        <v>25000</v>
      </c>
      <c r="AN5153" s="23" t="n">
        <v>0.9</v>
      </c>
      <c r="AO5153" s="24" t="n">
        <v>10000</v>
      </c>
      <c r="AP5153" s="25" t="n">
        <f aca="false">IF(AB5153&lt;AJ5153,AK5153,IF(AB5153&lt;AL5153,AM5153,IF(AB5153&lt;=AN5153,AO5153,0)))</f>
        <v>0</v>
      </c>
    </row>
    <row r="5154" customFormat="false" ht="15.65" hidden="false" customHeight="false" outlineLevel="0" collapsed="false">
      <c r="A5154" s="11" t="n">
        <f aca="false">A5153+1</f>
        <v>4978</v>
      </c>
      <c r="B5154" s="12" t="s">
        <v>42</v>
      </c>
      <c r="C5154" s="12" t="s">
        <v>43</v>
      </c>
      <c r="D5154" s="12" t="s">
        <v>5423</v>
      </c>
      <c r="E5154" s="12" t="s">
        <v>5525</v>
      </c>
      <c r="F5154" s="12" t="s">
        <v>5526</v>
      </c>
      <c r="G5154" s="13" t="s">
        <v>47</v>
      </c>
      <c r="H5154" s="12" t="s">
        <v>48</v>
      </c>
      <c r="I5154" s="12"/>
      <c r="J5154" s="14"/>
      <c r="K5154" s="15"/>
      <c r="L5154" s="14" t="s">
        <v>49</v>
      </c>
      <c r="M5154" s="16" t="n">
        <v>1</v>
      </c>
      <c r="N5154" s="16" t="n">
        <v>1</v>
      </c>
      <c r="O5154" s="17" t="n">
        <v>100000</v>
      </c>
      <c r="P5154" s="17" t="n">
        <v>100000</v>
      </c>
      <c r="Q5154" s="18" t="n">
        <v>12600</v>
      </c>
      <c r="R5154" s="19" t="n">
        <f aca="false">IF(H5154="F",1,0)</f>
        <v>1</v>
      </c>
      <c r="S5154" s="19" t="n">
        <f aca="false">IF(H5154="M",1,0)</f>
        <v>0</v>
      </c>
      <c r="T5154" s="11" t="s">
        <v>5529</v>
      </c>
      <c r="U5154" s="11" t="s">
        <v>51</v>
      </c>
      <c r="V5154" s="24" t="n">
        <f aca="false">_xlfn.xlookup(D5154,'WRSI Fusion'!$H$4:$H$354,'WRSI Fusion'!$AI$4:$AI$354)</f>
        <v>72.9856478248962</v>
      </c>
      <c r="W5154" s="16" t="n">
        <f aca="false">_xlfn.xlookup(D5154,'WRSI Maïs'!$H$4:$H$346,'WRSI Maïs'!$AG$4:$AG$346)</f>
        <v>79.215693263368</v>
      </c>
      <c r="X5154" s="16" t="n">
        <f aca="false">_xlfn.xlookup(D5154,'WRSI Mil'!$H$5:$H$355,'WRSI Mil'!$AG$5:$AG$355)</f>
        <v>80.9998530511947</v>
      </c>
      <c r="Y5154" s="16" t="n">
        <f aca="false">_xlfn.xlookup(D5154,'WRSI Sorgho'!$H$4:$H$354,'WRSI Sorgho'!$AI$4:$AI$354)</f>
        <v>72.7395958845853</v>
      </c>
      <c r="Z5154" s="16" t="n">
        <f aca="false">Y5154</f>
        <v>72.7395958845853</v>
      </c>
      <c r="AA5154" s="16" t="n">
        <f aca="false">_xlfn.xlookup(D5154,'WRSI Sorgho'!$H$4:$H$354,'WRSI Sorgho'!$AJ$4:$AJ$354)</f>
        <v>67.8876228906364</v>
      </c>
      <c r="AB5154" s="21" t="n">
        <f aca="false">AA5154/Z5154</f>
        <v>0.93329667377246</v>
      </c>
      <c r="AC5154" s="11"/>
      <c r="AD5154" s="11"/>
      <c r="AE5154" s="11"/>
      <c r="AF5154" s="22" t="n">
        <v>2023</v>
      </c>
      <c r="AG5154" s="22" t="s">
        <v>52</v>
      </c>
      <c r="AH5154" s="22" t="s">
        <v>53</v>
      </c>
      <c r="AI5154" s="22"/>
      <c r="AJ5154" s="23" t="n">
        <v>0.7</v>
      </c>
      <c r="AK5154" s="24" t="n">
        <v>100000</v>
      </c>
      <c r="AL5154" s="23" t="n">
        <v>0.8</v>
      </c>
      <c r="AM5154" s="24" t="n">
        <v>25000</v>
      </c>
      <c r="AN5154" s="23" t="n">
        <v>0.9</v>
      </c>
      <c r="AO5154" s="24" t="n">
        <v>10000</v>
      </c>
      <c r="AP5154" s="25" t="n">
        <f aca="false">IF(AB5154&lt;AJ5154,AK5154,IF(AB5154&lt;AL5154,AM5154,IF(AB5154&lt;=AN5154,AO5154,0)))</f>
        <v>0</v>
      </c>
    </row>
    <row r="5155" customFormat="false" ht="15.65" hidden="false" customHeight="false" outlineLevel="0" collapsed="false">
      <c r="A5155" s="11" t="n">
        <f aca="false">A5154+1</f>
        <v>4979</v>
      </c>
      <c r="B5155" s="12" t="s">
        <v>42</v>
      </c>
      <c r="C5155" s="12" t="s">
        <v>43</v>
      </c>
      <c r="D5155" s="12" t="s">
        <v>5423</v>
      </c>
      <c r="E5155" s="12" t="s">
        <v>5525</v>
      </c>
      <c r="F5155" s="12" t="s">
        <v>5526</v>
      </c>
      <c r="G5155" s="13" t="s">
        <v>47</v>
      </c>
      <c r="H5155" s="12" t="s">
        <v>48</v>
      </c>
      <c r="I5155" s="12"/>
      <c r="J5155" s="14"/>
      <c r="K5155" s="15"/>
      <c r="L5155" s="14" t="s">
        <v>49</v>
      </c>
      <c r="M5155" s="16" t="n">
        <v>1</v>
      </c>
      <c r="N5155" s="16" t="n">
        <v>1</v>
      </c>
      <c r="O5155" s="17" t="n">
        <v>100000</v>
      </c>
      <c r="P5155" s="17" t="n">
        <v>100000</v>
      </c>
      <c r="Q5155" s="18" t="n">
        <v>12600</v>
      </c>
      <c r="R5155" s="19" t="n">
        <f aca="false">IF(H5155="F",1,0)</f>
        <v>1</v>
      </c>
      <c r="S5155" s="19" t="n">
        <f aca="false">IF(H5155="M",1,0)</f>
        <v>0</v>
      </c>
      <c r="T5155" s="11" t="s">
        <v>5530</v>
      </c>
      <c r="U5155" s="11" t="s">
        <v>51</v>
      </c>
      <c r="V5155" s="24" t="n">
        <f aca="false">_xlfn.xlookup(D5155,'WRSI Fusion'!$H$4:$H$354,'WRSI Fusion'!$AI$4:$AI$354)</f>
        <v>72.9856478248962</v>
      </c>
      <c r="W5155" s="16" t="n">
        <f aca="false">_xlfn.xlookup(D5155,'WRSI Maïs'!$H$4:$H$346,'WRSI Maïs'!$AG$4:$AG$346)</f>
        <v>79.215693263368</v>
      </c>
      <c r="X5155" s="16" t="n">
        <f aca="false">_xlfn.xlookup(D5155,'WRSI Mil'!$H$5:$H$355,'WRSI Mil'!$AG$5:$AG$355)</f>
        <v>80.9998530511947</v>
      </c>
      <c r="Y5155" s="16" t="n">
        <f aca="false">_xlfn.xlookup(D5155,'WRSI Sorgho'!$H$4:$H$354,'WRSI Sorgho'!$AI$4:$AI$354)</f>
        <v>72.7395958845853</v>
      </c>
      <c r="Z5155" s="16" t="n">
        <f aca="false">Y5155</f>
        <v>72.7395958845853</v>
      </c>
      <c r="AA5155" s="16" t="n">
        <f aca="false">_xlfn.xlookup(D5155,'WRSI Sorgho'!$H$4:$H$354,'WRSI Sorgho'!$AJ$4:$AJ$354)</f>
        <v>67.8876228906364</v>
      </c>
      <c r="AB5155" s="21" t="n">
        <f aca="false">AA5155/Z5155</f>
        <v>0.93329667377246</v>
      </c>
      <c r="AC5155" s="11"/>
      <c r="AD5155" s="11"/>
      <c r="AE5155" s="11"/>
      <c r="AF5155" s="22" t="n">
        <v>2023</v>
      </c>
      <c r="AG5155" s="22" t="s">
        <v>52</v>
      </c>
      <c r="AH5155" s="22" t="s">
        <v>53</v>
      </c>
      <c r="AI5155" s="22"/>
      <c r="AJ5155" s="23" t="n">
        <v>0.7</v>
      </c>
      <c r="AK5155" s="24" t="n">
        <v>100000</v>
      </c>
      <c r="AL5155" s="23" t="n">
        <v>0.8</v>
      </c>
      <c r="AM5155" s="24" t="n">
        <v>25000</v>
      </c>
      <c r="AN5155" s="23" t="n">
        <v>0.9</v>
      </c>
      <c r="AO5155" s="24" t="n">
        <v>10000</v>
      </c>
      <c r="AP5155" s="25" t="n">
        <f aca="false">IF(AB5155&lt;AJ5155,AK5155,IF(AB5155&lt;AL5155,AM5155,IF(AB5155&lt;=AN5155,AO5155,0)))</f>
        <v>0</v>
      </c>
    </row>
    <row r="5156" customFormat="false" ht="15.65" hidden="false" customHeight="false" outlineLevel="0" collapsed="false">
      <c r="A5156" s="11" t="n">
        <f aca="false">A5155+1</f>
        <v>4980</v>
      </c>
      <c r="B5156" s="12" t="s">
        <v>42</v>
      </c>
      <c r="C5156" s="12" t="s">
        <v>43</v>
      </c>
      <c r="D5156" s="12" t="s">
        <v>5423</v>
      </c>
      <c r="E5156" s="12" t="s">
        <v>5525</v>
      </c>
      <c r="F5156" s="12" t="s">
        <v>5526</v>
      </c>
      <c r="G5156" s="13" t="s">
        <v>47</v>
      </c>
      <c r="H5156" s="12" t="s">
        <v>48</v>
      </c>
      <c r="I5156" s="12"/>
      <c r="J5156" s="14"/>
      <c r="K5156" s="15"/>
      <c r="L5156" s="14" t="s">
        <v>49</v>
      </c>
      <c r="M5156" s="16" t="n">
        <v>1</v>
      </c>
      <c r="N5156" s="16" t="n">
        <v>1</v>
      </c>
      <c r="O5156" s="17" t="n">
        <v>100000</v>
      </c>
      <c r="P5156" s="17" t="n">
        <v>100000</v>
      </c>
      <c r="Q5156" s="18" t="n">
        <v>12600</v>
      </c>
      <c r="R5156" s="19" t="n">
        <f aca="false">IF(H5156="F",1,0)</f>
        <v>1</v>
      </c>
      <c r="S5156" s="19" t="n">
        <f aca="false">IF(H5156="M",1,0)</f>
        <v>0</v>
      </c>
      <c r="T5156" s="11" t="s">
        <v>5531</v>
      </c>
      <c r="U5156" s="11" t="s">
        <v>51</v>
      </c>
      <c r="V5156" s="24" t="n">
        <f aca="false">_xlfn.xlookup(D5156,'WRSI Fusion'!$H$4:$H$354,'WRSI Fusion'!$AI$4:$AI$354)</f>
        <v>72.9856478248962</v>
      </c>
      <c r="W5156" s="16" t="n">
        <f aca="false">_xlfn.xlookup(D5156,'WRSI Maïs'!$H$4:$H$346,'WRSI Maïs'!$AG$4:$AG$346)</f>
        <v>79.215693263368</v>
      </c>
      <c r="X5156" s="16" t="n">
        <f aca="false">_xlfn.xlookup(D5156,'WRSI Mil'!$H$5:$H$355,'WRSI Mil'!$AG$5:$AG$355)</f>
        <v>80.9998530511947</v>
      </c>
      <c r="Y5156" s="16" t="n">
        <f aca="false">_xlfn.xlookup(D5156,'WRSI Sorgho'!$H$4:$H$354,'WRSI Sorgho'!$AI$4:$AI$354)</f>
        <v>72.7395958845853</v>
      </c>
      <c r="Z5156" s="16" t="n">
        <f aca="false">Y5156</f>
        <v>72.7395958845853</v>
      </c>
      <c r="AA5156" s="16" t="n">
        <f aca="false">_xlfn.xlookup(D5156,'WRSI Sorgho'!$H$4:$H$354,'WRSI Sorgho'!$AJ$4:$AJ$354)</f>
        <v>67.8876228906364</v>
      </c>
      <c r="AB5156" s="21" t="n">
        <f aca="false">AA5156/Z5156</f>
        <v>0.93329667377246</v>
      </c>
      <c r="AC5156" s="11"/>
      <c r="AD5156" s="11"/>
      <c r="AE5156" s="11"/>
      <c r="AF5156" s="22" t="n">
        <v>2023</v>
      </c>
      <c r="AG5156" s="22" t="s">
        <v>52</v>
      </c>
      <c r="AH5156" s="22" t="s">
        <v>53</v>
      </c>
      <c r="AI5156" s="22"/>
      <c r="AJ5156" s="23" t="n">
        <v>0.7</v>
      </c>
      <c r="AK5156" s="24" t="n">
        <v>100000</v>
      </c>
      <c r="AL5156" s="23" t="n">
        <v>0.8</v>
      </c>
      <c r="AM5156" s="24" t="n">
        <v>25000</v>
      </c>
      <c r="AN5156" s="23" t="n">
        <v>0.9</v>
      </c>
      <c r="AO5156" s="24" t="n">
        <v>10000</v>
      </c>
      <c r="AP5156" s="25" t="n">
        <f aca="false">IF(AB5156&lt;AJ5156,AK5156,IF(AB5156&lt;AL5156,AM5156,IF(AB5156&lt;=AN5156,AO5156,0)))</f>
        <v>0</v>
      </c>
    </row>
    <row r="5157" customFormat="false" ht="15.65" hidden="false" customHeight="false" outlineLevel="0" collapsed="false">
      <c r="A5157" s="11" t="n">
        <f aca="false">A5156+1</f>
        <v>4981</v>
      </c>
      <c r="B5157" s="12" t="s">
        <v>42</v>
      </c>
      <c r="C5157" s="12" t="s">
        <v>43</v>
      </c>
      <c r="D5157" s="12" t="s">
        <v>5423</v>
      </c>
      <c r="E5157" s="12" t="s">
        <v>5525</v>
      </c>
      <c r="F5157" s="12" t="s">
        <v>5526</v>
      </c>
      <c r="G5157" s="13" t="s">
        <v>47</v>
      </c>
      <c r="H5157" s="12" t="s">
        <v>48</v>
      </c>
      <c r="I5157" s="12"/>
      <c r="J5157" s="14"/>
      <c r="K5157" s="15"/>
      <c r="L5157" s="14" t="s">
        <v>49</v>
      </c>
      <c r="M5157" s="16" t="n">
        <v>1</v>
      </c>
      <c r="N5157" s="16" t="n">
        <v>1</v>
      </c>
      <c r="O5157" s="17" t="n">
        <v>100000</v>
      </c>
      <c r="P5157" s="17" t="n">
        <v>100000</v>
      </c>
      <c r="Q5157" s="18" t="n">
        <v>12600</v>
      </c>
      <c r="R5157" s="19" t="n">
        <f aca="false">IF(H5157="F",1,0)</f>
        <v>1</v>
      </c>
      <c r="S5157" s="19" t="n">
        <f aca="false">IF(H5157="M",1,0)</f>
        <v>0</v>
      </c>
      <c r="T5157" s="11" t="s">
        <v>5532</v>
      </c>
      <c r="U5157" s="11" t="s">
        <v>51</v>
      </c>
      <c r="V5157" s="24" t="n">
        <f aca="false">_xlfn.xlookup(D5157,'WRSI Fusion'!$H$4:$H$354,'WRSI Fusion'!$AI$4:$AI$354)</f>
        <v>72.9856478248962</v>
      </c>
      <c r="W5157" s="16" t="n">
        <f aca="false">_xlfn.xlookup(D5157,'WRSI Maïs'!$H$4:$H$346,'WRSI Maïs'!$AG$4:$AG$346)</f>
        <v>79.215693263368</v>
      </c>
      <c r="X5157" s="16" t="n">
        <f aca="false">_xlfn.xlookup(D5157,'WRSI Mil'!$H$5:$H$355,'WRSI Mil'!$AG$5:$AG$355)</f>
        <v>80.9998530511947</v>
      </c>
      <c r="Y5157" s="16" t="n">
        <f aca="false">_xlfn.xlookup(D5157,'WRSI Sorgho'!$H$4:$H$354,'WRSI Sorgho'!$AI$4:$AI$354)</f>
        <v>72.7395958845853</v>
      </c>
      <c r="Z5157" s="16" t="n">
        <f aca="false">Y5157</f>
        <v>72.7395958845853</v>
      </c>
      <c r="AA5157" s="16" t="n">
        <f aca="false">_xlfn.xlookup(D5157,'WRSI Sorgho'!$H$4:$H$354,'WRSI Sorgho'!$AJ$4:$AJ$354)</f>
        <v>67.8876228906364</v>
      </c>
      <c r="AB5157" s="21" t="n">
        <f aca="false">AA5157/Z5157</f>
        <v>0.93329667377246</v>
      </c>
      <c r="AC5157" s="11"/>
      <c r="AD5157" s="11"/>
      <c r="AE5157" s="11"/>
      <c r="AF5157" s="22" t="n">
        <v>2023</v>
      </c>
      <c r="AG5157" s="22" t="s">
        <v>52</v>
      </c>
      <c r="AH5157" s="22" t="s">
        <v>53</v>
      </c>
      <c r="AI5157" s="22"/>
      <c r="AJ5157" s="23" t="n">
        <v>0.7</v>
      </c>
      <c r="AK5157" s="24" t="n">
        <v>100000</v>
      </c>
      <c r="AL5157" s="23" t="n">
        <v>0.8</v>
      </c>
      <c r="AM5157" s="24" t="n">
        <v>25000</v>
      </c>
      <c r="AN5157" s="23" t="n">
        <v>0.9</v>
      </c>
      <c r="AO5157" s="24" t="n">
        <v>10000</v>
      </c>
      <c r="AP5157" s="25" t="n">
        <f aca="false">IF(AB5157&lt;AJ5157,AK5157,IF(AB5157&lt;AL5157,AM5157,IF(AB5157&lt;=AN5157,AO5157,0)))</f>
        <v>0</v>
      </c>
    </row>
    <row r="5158" customFormat="false" ht="15.65" hidden="false" customHeight="false" outlineLevel="0" collapsed="false">
      <c r="A5158" s="11" t="n">
        <f aca="false">A5157+1</f>
        <v>4982</v>
      </c>
      <c r="B5158" s="12" t="s">
        <v>42</v>
      </c>
      <c r="C5158" s="12" t="s">
        <v>43</v>
      </c>
      <c r="D5158" s="12" t="s">
        <v>5423</v>
      </c>
      <c r="E5158" s="12" t="s">
        <v>5525</v>
      </c>
      <c r="F5158" s="12" t="s">
        <v>5526</v>
      </c>
      <c r="G5158" s="13" t="s">
        <v>47</v>
      </c>
      <c r="H5158" s="12" t="s">
        <v>48</v>
      </c>
      <c r="I5158" s="12"/>
      <c r="J5158" s="14"/>
      <c r="K5158" s="15"/>
      <c r="L5158" s="14" t="s">
        <v>49</v>
      </c>
      <c r="M5158" s="16" t="n">
        <v>1</v>
      </c>
      <c r="N5158" s="16" t="n">
        <v>1</v>
      </c>
      <c r="O5158" s="17" t="n">
        <v>100000</v>
      </c>
      <c r="P5158" s="17" t="n">
        <v>100000</v>
      </c>
      <c r="Q5158" s="18" t="n">
        <v>12600</v>
      </c>
      <c r="R5158" s="19" t="n">
        <f aca="false">IF(H5158="F",1,0)</f>
        <v>1</v>
      </c>
      <c r="S5158" s="19" t="n">
        <f aca="false">IF(H5158="M",1,0)</f>
        <v>0</v>
      </c>
      <c r="T5158" s="11" t="s">
        <v>5533</v>
      </c>
      <c r="U5158" s="11" t="s">
        <v>51</v>
      </c>
      <c r="V5158" s="24" t="n">
        <f aca="false">_xlfn.xlookup(D5158,'WRSI Fusion'!$H$4:$H$354,'WRSI Fusion'!$AI$4:$AI$354)</f>
        <v>72.9856478248962</v>
      </c>
      <c r="W5158" s="16" t="n">
        <f aca="false">_xlfn.xlookup(D5158,'WRSI Maïs'!$H$4:$H$346,'WRSI Maïs'!$AG$4:$AG$346)</f>
        <v>79.215693263368</v>
      </c>
      <c r="X5158" s="16" t="n">
        <f aca="false">_xlfn.xlookup(D5158,'WRSI Mil'!$H$5:$H$355,'WRSI Mil'!$AG$5:$AG$355)</f>
        <v>80.9998530511947</v>
      </c>
      <c r="Y5158" s="16" t="n">
        <f aca="false">_xlfn.xlookup(D5158,'WRSI Sorgho'!$H$4:$H$354,'WRSI Sorgho'!$AI$4:$AI$354)</f>
        <v>72.7395958845853</v>
      </c>
      <c r="Z5158" s="16" t="n">
        <f aca="false">Y5158</f>
        <v>72.7395958845853</v>
      </c>
      <c r="AA5158" s="16" t="n">
        <f aca="false">_xlfn.xlookup(D5158,'WRSI Sorgho'!$H$4:$H$354,'WRSI Sorgho'!$AJ$4:$AJ$354)</f>
        <v>67.8876228906364</v>
      </c>
      <c r="AB5158" s="21" t="n">
        <f aca="false">AA5158/Z5158</f>
        <v>0.93329667377246</v>
      </c>
      <c r="AC5158" s="11"/>
      <c r="AD5158" s="11"/>
      <c r="AE5158" s="11"/>
      <c r="AF5158" s="22" t="n">
        <v>2023</v>
      </c>
      <c r="AG5158" s="22" t="s">
        <v>52</v>
      </c>
      <c r="AH5158" s="22" t="s">
        <v>53</v>
      </c>
      <c r="AI5158" s="22"/>
      <c r="AJ5158" s="23" t="n">
        <v>0.7</v>
      </c>
      <c r="AK5158" s="24" t="n">
        <v>100000</v>
      </c>
      <c r="AL5158" s="23" t="n">
        <v>0.8</v>
      </c>
      <c r="AM5158" s="24" t="n">
        <v>25000</v>
      </c>
      <c r="AN5158" s="23" t="n">
        <v>0.9</v>
      </c>
      <c r="AO5158" s="24" t="n">
        <v>10000</v>
      </c>
      <c r="AP5158" s="25" t="n">
        <f aca="false">IF(AB5158&lt;AJ5158,AK5158,IF(AB5158&lt;AL5158,AM5158,IF(AB5158&lt;=AN5158,AO5158,0)))</f>
        <v>0</v>
      </c>
    </row>
    <row r="5159" customFormat="false" ht="15.65" hidden="false" customHeight="false" outlineLevel="0" collapsed="false">
      <c r="A5159" s="11" t="n">
        <f aca="false">A5158+1</f>
        <v>4983</v>
      </c>
      <c r="B5159" s="12" t="s">
        <v>42</v>
      </c>
      <c r="C5159" s="12" t="s">
        <v>43</v>
      </c>
      <c r="D5159" s="12" t="s">
        <v>5423</v>
      </c>
      <c r="E5159" s="12" t="s">
        <v>5525</v>
      </c>
      <c r="F5159" s="12" t="s">
        <v>5526</v>
      </c>
      <c r="G5159" s="13" t="s">
        <v>47</v>
      </c>
      <c r="H5159" s="12" t="s">
        <v>55</v>
      </c>
      <c r="I5159" s="12"/>
      <c r="J5159" s="14"/>
      <c r="K5159" s="15"/>
      <c r="L5159" s="14" t="s">
        <v>49</v>
      </c>
      <c r="M5159" s="16" t="n">
        <v>1</v>
      </c>
      <c r="N5159" s="16" t="n">
        <v>1</v>
      </c>
      <c r="O5159" s="17" t="n">
        <v>100000</v>
      </c>
      <c r="P5159" s="17" t="n">
        <v>100000</v>
      </c>
      <c r="Q5159" s="18" t="n">
        <v>12600</v>
      </c>
      <c r="R5159" s="19" t="n">
        <f aca="false">IF(H5159="F",1,0)</f>
        <v>0</v>
      </c>
      <c r="S5159" s="19" t="n">
        <f aca="false">IF(H5159="M",1,0)</f>
        <v>1</v>
      </c>
      <c r="T5159" s="11" t="s">
        <v>5534</v>
      </c>
      <c r="U5159" s="11" t="s">
        <v>51</v>
      </c>
      <c r="V5159" s="24" t="n">
        <f aca="false">_xlfn.xlookup(D5159,'WRSI Fusion'!$H$4:$H$354,'WRSI Fusion'!$AI$4:$AI$354)</f>
        <v>72.9856478248962</v>
      </c>
      <c r="W5159" s="16" t="n">
        <f aca="false">_xlfn.xlookup(D5159,'WRSI Maïs'!$H$4:$H$346,'WRSI Maïs'!$AG$4:$AG$346)</f>
        <v>79.215693263368</v>
      </c>
      <c r="X5159" s="16" t="n">
        <f aca="false">_xlfn.xlookup(D5159,'WRSI Mil'!$H$5:$H$355,'WRSI Mil'!$AG$5:$AG$355)</f>
        <v>80.9998530511947</v>
      </c>
      <c r="Y5159" s="16" t="n">
        <f aca="false">_xlfn.xlookup(D5159,'WRSI Sorgho'!$H$4:$H$354,'WRSI Sorgho'!$AI$4:$AI$354)</f>
        <v>72.7395958845853</v>
      </c>
      <c r="Z5159" s="16" t="n">
        <f aca="false">Y5159</f>
        <v>72.7395958845853</v>
      </c>
      <c r="AA5159" s="16" t="n">
        <f aca="false">_xlfn.xlookup(D5159,'WRSI Sorgho'!$H$4:$H$354,'WRSI Sorgho'!$AJ$4:$AJ$354)</f>
        <v>67.8876228906364</v>
      </c>
      <c r="AB5159" s="21" t="n">
        <f aca="false">AA5159/Z5159</f>
        <v>0.93329667377246</v>
      </c>
      <c r="AC5159" s="11"/>
      <c r="AD5159" s="11"/>
      <c r="AE5159" s="11"/>
      <c r="AF5159" s="22" t="n">
        <v>2023</v>
      </c>
      <c r="AG5159" s="22" t="s">
        <v>52</v>
      </c>
      <c r="AH5159" s="22" t="s">
        <v>53</v>
      </c>
      <c r="AI5159" s="22"/>
      <c r="AJ5159" s="23" t="n">
        <v>0.7</v>
      </c>
      <c r="AK5159" s="24" t="n">
        <v>100000</v>
      </c>
      <c r="AL5159" s="23" t="n">
        <v>0.8</v>
      </c>
      <c r="AM5159" s="24" t="n">
        <v>25000</v>
      </c>
      <c r="AN5159" s="23" t="n">
        <v>0.9</v>
      </c>
      <c r="AO5159" s="24" t="n">
        <v>10000</v>
      </c>
      <c r="AP5159" s="25" t="n">
        <f aca="false">IF(AB5159&lt;AJ5159,AK5159,IF(AB5159&lt;AL5159,AM5159,IF(AB5159&lt;=AN5159,AO5159,0)))</f>
        <v>0</v>
      </c>
    </row>
    <row r="5160" customFormat="false" ht="15.65" hidden="false" customHeight="false" outlineLevel="0" collapsed="false">
      <c r="A5160" s="11" t="n">
        <f aca="false">A5159+1</f>
        <v>4984</v>
      </c>
      <c r="B5160" s="12" t="s">
        <v>42</v>
      </c>
      <c r="C5160" s="12" t="s">
        <v>43</v>
      </c>
      <c r="D5160" s="12" t="s">
        <v>5423</v>
      </c>
      <c r="E5160" s="12" t="s">
        <v>5525</v>
      </c>
      <c r="F5160" s="12" t="s">
        <v>5526</v>
      </c>
      <c r="G5160" s="13" t="s">
        <v>47</v>
      </c>
      <c r="H5160" s="12" t="s">
        <v>55</v>
      </c>
      <c r="I5160" s="12"/>
      <c r="J5160" s="14"/>
      <c r="K5160" s="15"/>
      <c r="L5160" s="14" t="s">
        <v>49</v>
      </c>
      <c r="M5160" s="16" t="n">
        <v>1</v>
      </c>
      <c r="N5160" s="16" t="n">
        <v>1</v>
      </c>
      <c r="O5160" s="17" t="n">
        <v>100000</v>
      </c>
      <c r="P5160" s="17" t="n">
        <v>100000</v>
      </c>
      <c r="Q5160" s="18" t="n">
        <v>12600</v>
      </c>
      <c r="R5160" s="19" t="n">
        <f aca="false">IF(H5160="F",1,0)</f>
        <v>0</v>
      </c>
      <c r="S5160" s="19" t="n">
        <f aca="false">IF(H5160="M",1,0)</f>
        <v>1</v>
      </c>
      <c r="T5160" s="11" t="s">
        <v>5535</v>
      </c>
      <c r="U5160" s="11" t="s">
        <v>51</v>
      </c>
      <c r="V5160" s="24" t="n">
        <f aca="false">_xlfn.xlookup(D5160,'WRSI Fusion'!$H$4:$H$354,'WRSI Fusion'!$AI$4:$AI$354)</f>
        <v>72.9856478248962</v>
      </c>
      <c r="W5160" s="16" t="n">
        <f aca="false">_xlfn.xlookup(D5160,'WRSI Maïs'!$H$4:$H$346,'WRSI Maïs'!$AG$4:$AG$346)</f>
        <v>79.215693263368</v>
      </c>
      <c r="X5160" s="16" t="n">
        <f aca="false">_xlfn.xlookup(D5160,'WRSI Mil'!$H$5:$H$355,'WRSI Mil'!$AG$5:$AG$355)</f>
        <v>80.9998530511947</v>
      </c>
      <c r="Y5160" s="16" t="n">
        <f aca="false">_xlfn.xlookup(D5160,'WRSI Sorgho'!$H$4:$H$354,'WRSI Sorgho'!$AI$4:$AI$354)</f>
        <v>72.7395958845853</v>
      </c>
      <c r="Z5160" s="16" t="n">
        <f aca="false">Y5160</f>
        <v>72.7395958845853</v>
      </c>
      <c r="AA5160" s="16" t="n">
        <f aca="false">_xlfn.xlookup(D5160,'WRSI Sorgho'!$H$4:$H$354,'WRSI Sorgho'!$AJ$4:$AJ$354)</f>
        <v>67.8876228906364</v>
      </c>
      <c r="AB5160" s="21" t="n">
        <f aca="false">AA5160/Z5160</f>
        <v>0.93329667377246</v>
      </c>
      <c r="AC5160" s="11"/>
      <c r="AD5160" s="11"/>
      <c r="AE5160" s="11"/>
      <c r="AF5160" s="22" t="n">
        <v>2023</v>
      </c>
      <c r="AG5160" s="22" t="s">
        <v>52</v>
      </c>
      <c r="AH5160" s="22" t="s">
        <v>53</v>
      </c>
      <c r="AI5160" s="22"/>
      <c r="AJ5160" s="23" t="n">
        <v>0.7</v>
      </c>
      <c r="AK5160" s="24" t="n">
        <v>100000</v>
      </c>
      <c r="AL5160" s="23" t="n">
        <v>0.8</v>
      </c>
      <c r="AM5160" s="24" t="n">
        <v>25000</v>
      </c>
      <c r="AN5160" s="23" t="n">
        <v>0.9</v>
      </c>
      <c r="AO5160" s="24" t="n">
        <v>10000</v>
      </c>
      <c r="AP5160" s="25" t="n">
        <f aca="false">IF(AB5160&lt;AJ5160,AK5160,IF(AB5160&lt;AL5160,AM5160,IF(AB5160&lt;=AN5160,AO5160,0)))</f>
        <v>0</v>
      </c>
    </row>
    <row r="5161" customFormat="false" ht="15.65" hidden="false" customHeight="false" outlineLevel="0" collapsed="false">
      <c r="A5161" s="11" t="n">
        <f aca="false">A5160+1</f>
        <v>4985</v>
      </c>
      <c r="B5161" s="12" t="s">
        <v>42</v>
      </c>
      <c r="C5161" s="12" t="s">
        <v>43</v>
      </c>
      <c r="D5161" s="12" t="s">
        <v>5423</v>
      </c>
      <c r="E5161" s="12" t="s">
        <v>5525</v>
      </c>
      <c r="F5161" s="12" t="s">
        <v>5526</v>
      </c>
      <c r="G5161" s="13" t="s">
        <v>47</v>
      </c>
      <c r="H5161" s="12" t="s">
        <v>55</v>
      </c>
      <c r="I5161" s="12"/>
      <c r="J5161" s="14"/>
      <c r="K5161" s="15"/>
      <c r="L5161" s="14" t="s">
        <v>49</v>
      </c>
      <c r="M5161" s="16" t="n">
        <v>1</v>
      </c>
      <c r="N5161" s="16" t="n">
        <v>1</v>
      </c>
      <c r="O5161" s="17" t="n">
        <v>100000</v>
      </c>
      <c r="P5161" s="17" t="n">
        <v>100000</v>
      </c>
      <c r="Q5161" s="18" t="n">
        <v>12600</v>
      </c>
      <c r="R5161" s="19" t="n">
        <f aca="false">IF(H5161="F",1,0)</f>
        <v>0</v>
      </c>
      <c r="S5161" s="19" t="n">
        <f aca="false">IF(H5161="M",1,0)</f>
        <v>1</v>
      </c>
      <c r="T5161" s="11" t="s">
        <v>5536</v>
      </c>
      <c r="U5161" s="11" t="s">
        <v>51</v>
      </c>
      <c r="V5161" s="24" t="n">
        <f aca="false">_xlfn.xlookup(D5161,'WRSI Fusion'!$H$4:$H$354,'WRSI Fusion'!$AI$4:$AI$354)</f>
        <v>72.9856478248962</v>
      </c>
      <c r="W5161" s="16" t="n">
        <f aca="false">_xlfn.xlookup(D5161,'WRSI Maïs'!$H$4:$H$346,'WRSI Maïs'!$AG$4:$AG$346)</f>
        <v>79.215693263368</v>
      </c>
      <c r="X5161" s="16" t="n">
        <f aca="false">_xlfn.xlookup(D5161,'WRSI Mil'!$H$5:$H$355,'WRSI Mil'!$AG$5:$AG$355)</f>
        <v>80.9998530511947</v>
      </c>
      <c r="Y5161" s="16" t="n">
        <f aca="false">_xlfn.xlookup(D5161,'WRSI Sorgho'!$H$4:$H$354,'WRSI Sorgho'!$AI$4:$AI$354)</f>
        <v>72.7395958845853</v>
      </c>
      <c r="Z5161" s="16" t="n">
        <f aca="false">Y5161</f>
        <v>72.7395958845853</v>
      </c>
      <c r="AA5161" s="16" t="n">
        <f aca="false">_xlfn.xlookup(D5161,'WRSI Sorgho'!$H$4:$H$354,'WRSI Sorgho'!$AJ$4:$AJ$354)</f>
        <v>67.8876228906364</v>
      </c>
      <c r="AB5161" s="21" t="n">
        <f aca="false">AA5161/Z5161</f>
        <v>0.93329667377246</v>
      </c>
      <c r="AC5161" s="11"/>
      <c r="AD5161" s="11"/>
      <c r="AE5161" s="11"/>
      <c r="AF5161" s="22" t="n">
        <v>2023</v>
      </c>
      <c r="AG5161" s="22" t="s">
        <v>52</v>
      </c>
      <c r="AH5161" s="22" t="s">
        <v>53</v>
      </c>
      <c r="AI5161" s="22"/>
      <c r="AJ5161" s="23" t="n">
        <v>0.7</v>
      </c>
      <c r="AK5161" s="24" t="n">
        <v>100000</v>
      </c>
      <c r="AL5161" s="23" t="n">
        <v>0.8</v>
      </c>
      <c r="AM5161" s="24" t="n">
        <v>25000</v>
      </c>
      <c r="AN5161" s="23" t="n">
        <v>0.9</v>
      </c>
      <c r="AO5161" s="24" t="n">
        <v>10000</v>
      </c>
      <c r="AP5161" s="25" t="n">
        <f aca="false">IF(AB5161&lt;AJ5161,AK5161,IF(AB5161&lt;AL5161,AM5161,IF(AB5161&lt;=AN5161,AO5161,0)))</f>
        <v>0</v>
      </c>
    </row>
    <row r="5162" customFormat="false" ht="15.65" hidden="false" customHeight="false" outlineLevel="0" collapsed="false">
      <c r="A5162" s="11" t="n">
        <f aca="false">A5161+1</f>
        <v>4986</v>
      </c>
      <c r="B5162" s="12" t="s">
        <v>42</v>
      </c>
      <c r="C5162" s="12" t="s">
        <v>43</v>
      </c>
      <c r="D5162" s="12" t="s">
        <v>5423</v>
      </c>
      <c r="E5162" s="12" t="s">
        <v>5525</v>
      </c>
      <c r="F5162" s="12" t="s">
        <v>5526</v>
      </c>
      <c r="G5162" s="13" t="s">
        <v>47</v>
      </c>
      <c r="H5162" s="12" t="s">
        <v>55</v>
      </c>
      <c r="I5162" s="12"/>
      <c r="J5162" s="14"/>
      <c r="K5162" s="15"/>
      <c r="L5162" s="14" t="s">
        <v>49</v>
      </c>
      <c r="M5162" s="16" t="n">
        <v>1</v>
      </c>
      <c r="N5162" s="16" t="n">
        <v>1</v>
      </c>
      <c r="O5162" s="17" t="n">
        <v>100000</v>
      </c>
      <c r="P5162" s="17" t="n">
        <v>100000</v>
      </c>
      <c r="Q5162" s="18" t="n">
        <v>12600</v>
      </c>
      <c r="R5162" s="19" t="n">
        <f aca="false">IF(H5162="F",1,0)</f>
        <v>0</v>
      </c>
      <c r="S5162" s="19" t="n">
        <f aca="false">IF(H5162="M",1,0)</f>
        <v>1</v>
      </c>
      <c r="T5162" s="11" t="s">
        <v>5537</v>
      </c>
      <c r="U5162" s="11" t="s">
        <v>51</v>
      </c>
      <c r="V5162" s="24" t="n">
        <f aca="false">_xlfn.xlookup(D5162,'WRSI Fusion'!$H$4:$H$354,'WRSI Fusion'!$AI$4:$AI$354)</f>
        <v>72.9856478248962</v>
      </c>
      <c r="W5162" s="16" t="n">
        <f aca="false">_xlfn.xlookup(D5162,'WRSI Maïs'!$H$4:$H$346,'WRSI Maïs'!$AG$4:$AG$346)</f>
        <v>79.215693263368</v>
      </c>
      <c r="X5162" s="16" t="n">
        <f aca="false">_xlfn.xlookup(D5162,'WRSI Mil'!$H$5:$H$355,'WRSI Mil'!$AG$5:$AG$355)</f>
        <v>80.9998530511947</v>
      </c>
      <c r="Y5162" s="16" t="n">
        <f aca="false">_xlfn.xlookup(D5162,'WRSI Sorgho'!$H$4:$H$354,'WRSI Sorgho'!$AI$4:$AI$354)</f>
        <v>72.7395958845853</v>
      </c>
      <c r="Z5162" s="16" t="n">
        <f aca="false">Y5162</f>
        <v>72.7395958845853</v>
      </c>
      <c r="AA5162" s="16" t="n">
        <f aca="false">_xlfn.xlookup(D5162,'WRSI Sorgho'!$H$4:$H$354,'WRSI Sorgho'!$AJ$4:$AJ$354)</f>
        <v>67.8876228906364</v>
      </c>
      <c r="AB5162" s="21" t="n">
        <f aca="false">AA5162/Z5162</f>
        <v>0.93329667377246</v>
      </c>
      <c r="AC5162" s="11"/>
      <c r="AD5162" s="11"/>
      <c r="AE5162" s="11"/>
      <c r="AF5162" s="22" t="n">
        <v>2023</v>
      </c>
      <c r="AG5162" s="22" t="s">
        <v>52</v>
      </c>
      <c r="AH5162" s="22" t="s">
        <v>53</v>
      </c>
      <c r="AI5162" s="22"/>
      <c r="AJ5162" s="23" t="n">
        <v>0.7</v>
      </c>
      <c r="AK5162" s="24" t="n">
        <v>100000</v>
      </c>
      <c r="AL5162" s="23" t="n">
        <v>0.8</v>
      </c>
      <c r="AM5162" s="24" t="n">
        <v>25000</v>
      </c>
      <c r="AN5162" s="23" t="n">
        <v>0.9</v>
      </c>
      <c r="AO5162" s="24" t="n">
        <v>10000</v>
      </c>
      <c r="AP5162" s="25" t="n">
        <f aca="false">IF(AB5162&lt;AJ5162,AK5162,IF(AB5162&lt;AL5162,AM5162,IF(AB5162&lt;=AN5162,AO5162,0)))</f>
        <v>0</v>
      </c>
    </row>
    <row r="5163" customFormat="false" ht="15.65" hidden="false" customHeight="false" outlineLevel="0" collapsed="false">
      <c r="A5163" s="11" t="n">
        <f aca="false">A5162+1</f>
        <v>4987</v>
      </c>
      <c r="B5163" s="12" t="s">
        <v>42</v>
      </c>
      <c r="C5163" s="12" t="s">
        <v>43</v>
      </c>
      <c r="D5163" s="12" t="s">
        <v>5423</v>
      </c>
      <c r="E5163" s="12" t="s">
        <v>5525</v>
      </c>
      <c r="F5163" s="12" t="s">
        <v>5526</v>
      </c>
      <c r="G5163" s="13" t="s">
        <v>47</v>
      </c>
      <c r="H5163" s="12" t="s">
        <v>55</v>
      </c>
      <c r="I5163" s="12"/>
      <c r="J5163" s="14"/>
      <c r="K5163" s="15"/>
      <c r="L5163" s="14" t="s">
        <v>49</v>
      </c>
      <c r="M5163" s="16" t="n">
        <v>1</v>
      </c>
      <c r="N5163" s="16" t="n">
        <v>1</v>
      </c>
      <c r="O5163" s="17" t="n">
        <v>100000</v>
      </c>
      <c r="P5163" s="17" t="n">
        <v>100000</v>
      </c>
      <c r="Q5163" s="18" t="n">
        <v>12600</v>
      </c>
      <c r="R5163" s="19" t="n">
        <f aca="false">IF(H5163="F",1,0)</f>
        <v>0</v>
      </c>
      <c r="S5163" s="19" t="n">
        <f aca="false">IF(H5163="M",1,0)</f>
        <v>1</v>
      </c>
      <c r="T5163" s="11" t="s">
        <v>5538</v>
      </c>
      <c r="U5163" s="11" t="s">
        <v>51</v>
      </c>
      <c r="V5163" s="24" t="n">
        <f aca="false">_xlfn.xlookup(D5163,'WRSI Fusion'!$H$4:$H$354,'WRSI Fusion'!$AI$4:$AI$354)</f>
        <v>72.9856478248962</v>
      </c>
      <c r="W5163" s="16" t="n">
        <f aca="false">_xlfn.xlookup(D5163,'WRSI Maïs'!$H$4:$H$346,'WRSI Maïs'!$AG$4:$AG$346)</f>
        <v>79.215693263368</v>
      </c>
      <c r="X5163" s="16" t="n">
        <f aca="false">_xlfn.xlookup(D5163,'WRSI Mil'!$H$5:$H$355,'WRSI Mil'!$AG$5:$AG$355)</f>
        <v>80.9998530511947</v>
      </c>
      <c r="Y5163" s="16" t="n">
        <f aca="false">_xlfn.xlookup(D5163,'WRSI Sorgho'!$H$4:$H$354,'WRSI Sorgho'!$AI$4:$AI$354)</f>
        <v>72.7395958845853</v>
      </c>
      <c r="Z5163" s="16" t="n">
        <f aca="false">Y5163</f>
        <v>72.7395958845853</v>
      </c>
      <c r="AA5163" s="16" t="n">
        <f aca="false">_xlfn.xlookup(D5163,'WRSI Sorgho'!$H$4:$H$354,'WRSI Sorgho'!$AJ$4:$AJ$354)</f>
        <v>67.8876228906364</v>
      </c>
      <c r="AB5163" s="21" t="n">
        <f aca="false">AA5163/Z5163</f>
        <v>0.93329667377246</v>
      </c>
      <c r="AC5163" s="11"/>
      <c r="AD5163" s="11"/>
      <c r="AE5163" s="11"/>
      <c r="AF5163" s="22" t="n">
        <v>2023</v>
      </c>
      <c r="AG5163" s="22" t="s">
        <v>52</v>
      </c>
      <c r="AH5163" s="22" t="s">
        <v>53</v>
      </c>
      <c r="AI5163" s="22"/>
      <c r="AJ5163" s="23" t="n">
        <v>0.7</v>
      </c>
      <c r="AK5163" s="24" t="n">
        <v>100000</v>
      </c>
      <c r="AL5163" s="23" t="n">
        <v>0.8</v>
      </c>
      <c r="AM5163" s="24" t="n">
        <v>25000</v>
      </c>
      <c r="AN5163" s="23" t="n">
        <v>0.9</v>
      </c>
      <c r="AO5163" s="24" t="n">
        <v>10000</v>
      </c>
      <c r="AP5163" s="25" t="n">
        <f aca="false">IF(AB5163&lt;AJ5163,AK5163,IF(AB5163&lt;AL5163,AM5163,IF(AB5163&lt;=AN5163,AO5163,0)))</f>
        <v>0</v>
      </c>
    </row>
    <row r="5164" customFormat="false" ht="15.65" hidden="false" customHeight="false" outlineLevel="0" collapsed="false">
      <c r="A5164" s="11" t="n">
        <f aca="false">A5163+1</f>
        <v>4988</v>
      </c>
      <c r="B5164" s="12" t="s">
        <v>42</v>
      </c>
      <c r="C5164" s="12" t="s">
        <v>43</v>
      </c>
      <c r="D5164" s="12" t="s">
        <v>5423</v>
      </c>
      <c r="E5164" s="12" t="s">
        <v>5525</v>
      </c>
      <c r="F5164" s="12" t="s">
        <v>5526</v>
      </c>
      <c r="G5164" s="13" t="s">
        <v>47</v>
      </c>
      <c r="H5164" s="12" t="s">
        <v>48</v>
      </c>
      <c r="I5164" s="12"/>
      <c r="J5164" s="14"/>
      <c r="K5164" s="15"/>
      <c r="L5164" s="14" t="s">
        <v>49</v>
      </c>
      <c r="M5164" s="16" t="n">
        <v>1</v>
      </c>
      <c r="N5164" s="16" t="n">
        <v>1</v>
      </c>
      <c r="O5164" s="17" t="n">
        <v>100000</v>
      </c>
      <c r="P5164" s="17" t="n">
        <v>100000</v>
      </c>
      <c r="Q5164" s="18" t="n">
        <v>12600</v>
      </c>
      <c r="R5164" s="19" t="n">
        <f aca="false">IF(H5164="F",1,0)</f>
        <v>1</v>
      </c>
      <c r="S5164" s="19" t="n">
        <f aca="false">IF(H5164="M",1,0)</f>
        <v>0</v>
      </c>
      <c r="T5164" s="11" t="s">
        <v>5539</v>
      </c>
      <c r="U5164" s="11" t="s">
        <v>51</v>
      </c>
      <c r="V5164" s="24" t="n">
        <f aca="false">_xlfn.xlookup(D5164,'WRSI Fusion'!$H$4:$H$354,'WRSI Fusion'!$AI$4:$AI$354)</f>
        <v>72.9856478248962</v>
      </c>
      <c r="W5164" s="16" t="n">
        <f aca="false">_xlfn.xlookup(D5164,'WRSI Maïs'!$H$4:$H$346,'WRSI Maïs'!$AG$4:$AG$346)</f>
        <v>79.215693263368</v>
      </c>
      <c r="X5164" s="16" t="n">
        <f aca="false">_xlfn.xlookup(D5164,'WRSI Mil'!$H$5:$H$355,'WRSI Mil'!$AG$5:$AG$355)</f>
        <v>80.9998530511947</v>
      </c>
      <c r="Y5164" s="16" t="n">
        <f aca="false">_xlfn.xlookup(D5164,'WRSI Sorgho'!$H$4:$H$354,'WRSI Sorgho'!$AI$4:$AI$354)</f>
        <v>72.7395958845853</v>
      </c>
      <c r="Z5164" s="16" t="n">
        <f aca="false">Y5164</f>
        <v>72.7395958845853</v>
      </c>
      <c r="AA5164" s="16" t="n">
        <f aca="false">_xlfn.xlookup(D5164,'WRSI Sorgho'!$H$4:$H$354,'WRSI Sorgho'!$AJ$4:$AJ$354)</f>
        <v>67.8876228906364</v>
      </c>
      <c r="AB5164" s="21" t="n">
        <f aca="false">AA5164/Z5164</f>
        <v>0.93329667377246</v>
      </c>
      <c r="AC5164" s="11"/>
      <c r="AD5164" s="11"/>
      <c r="AE5164" s="11"/>
      <c r="AF5164" s="22" t="n">
        <v>2023</v>
      </c>
      <c r="AG5164" s="22" t="s">
        <v>52</v>
      </c>
      <c r="AH5164" s="22" t="s">
        <v>53</v>
      </c>
      <c r="AI5164" s="22"/>
      <c r="AJ5164" s="23" t="n">
        <v>0.7</v>
      </c>
      <c r="AK5164" s="24" t="n">
        <v>100000</v>
      </c>
      <c r="AL5164" s="23" t="n">
        <v>0.8</v>
      </c>
      <c r="AM5164" s="24" t="n">
        <v>25000</v>
      </c>
      <c r="AN5164" s="23" t="n">
        <v>0.9</v>
      </c>
      <c r="AO5164" s="24" t="n">
        <v>10000</v>
      </c>
      <c r="AP5164" s="25" t="n">
        <f aca="false">IF(AB5164&lt;AJ5164,AK5164,IF(AB5164&lt;AL5164,AM5164,IF(AB5164&lt;=AN5164,AO5164,0)))</f>
        <v>0</v>
      </c>
    </row>
    <row r="5165" customFormat="false" ht="15.65" hidden="false" customHeight="false" outlineLevel="0" collapsed="false">
      <c r="A5165" s="11" t="n">
        <f aca="false">A5164+1</f>
        <v>4989</v>
      </c>
      <c r="B5165" s="12" t="s">
        <v>42</v>
      </c>
      <c r="C5165" s="12" t="s">
        <v>43</v>
      </c>
      <c r="D5165" s="12" t="s">
        <v>5423</v>
      </c>
      <c r="E5165" s="12" t="s">
        <v>5525</v>
      </c>
      <c r="F5165" s="12" t="s">
        <v>5526</v>
      </c>
      <c r="G5165" s="13" t="s">
        <v>47</v>
      </c>
      <c r="H5165" s="12" t="s">
        <v>48</v>
      </c>
      <c r="I5165" s="12"/>
      <c r="J5165" s="14"/>
      <c r="K5165" s="15"/>
      <c r="L5165" s="14" t="s">
        <v>49</v>
      </c>
      <c r="M5165" s="16" t="n">
        <v>1</v>
      </c>
      <c r="N5165" s="16" t="n">
        <v>1</v>
      </c>
      <c r="O5165" s="17" t="n">
        <v>100000</v>
      </c>
      <c r="P5165" s="17" t="n">
        <v>100000</v>
      </c>
      <c r="Q5165" s="18" t="n">
        <v>12600</v>
      </c>
      <c r="R5165" s="19" t="n">
        <f aca="false">IF(H5165="F",1,0)</f>
        <v>1</v>
      </c>
      <c r="S5165" s="19" t="n">
        <f aca="false">IF(H5165="M",1,0)</f>
        <v>0</v>
      </c>
      <c r="T5165" s="11" t="s">
        <v>5540</v>
      </c>
      <c r="U5165" s="11" t="s">
        <v>51</v>
      </c>
      <c r="V5165" s="24" t="n">
        <f aca="false">_xlfn.xlookup(D5165,'WRSI Fusion'!$H$4:$H$354,'WRSI Fusion'!$AI$4:$AI$354)</f>
        <v>72.9856478248962</v>
      </c>
      <c r="W5165" s="16" t="n">
        <f aca="false">_xlfn.xlookup(D5165,'WRSI Maïs'!$H$4:$H$346,'WRSI Maïs'!$AG$4:$AG$346)</f>
        <v>79.215693263368</v>
      </c>
      <c r="X5165" s="16" t="n">
        <f aca="false">_xlfn.xlookup(D5165,'WRSI Mil'!$H$5:$H$355,'WRSI Mil'!$AG$5:$AG$355)</f>
        <v>80.9998530511947</v>
      </c>
      <c r="Y5165" s="16" t="n">
        <f aca="false">_xlfn.xlookup(D5165,'WRSI Sorgho'!$H$4:$H$354,'WRSI Sorgho'!$AI$4:$AI$354)</f>
        <v>72.7395958845853</v>
      </c>
      <c r="Z5165" s="16" t="n">
        <f aca="false">Y5165</f>
        <v>72.7395958845853</v>
      </c>
      <c r="AA5165" s="16" t="n">
        <f aca="false">_xlfn.xlookup(D5165,'WRSI Sorgho'!$H$4:$H$354,'WRSI Sorgho'!$AJ$4:$AJ$354)</f>
        <v>67.8876228906364</v>
      </c>
      <c r="AB5165" s="21" t="n">
        <f aca="false">AA5165/Z5165</f>
        <v>0.93329667377246</v>
      </c>
      <c r="AC5165" s="11"/>
      <c r="AD5165" s="11"/>
      <c r="AE5165" s="11"/>
      <c r="AF5165" s="22" t="n">
        <v>2023</v>
      </c>
      <c r="AG5165" s="22" t="s">
        <v>52</v>
      </c>
      <c r="AH5165" s="22" t="s">
        <v>53</v>
      </c>
      <c r="AI5165" s="22"/>
      <c r="AJ5165" s="23" t="n">
        <v>0.7</v>
      </c>
      <c r="AK5165" s="24" t="n">
        <v>100000</v>
      </c>
      <c r="AL5165" s="23" t="n">
        <v>0.8</v>
      </c>
      <c r="AM5165" s="24" t="n">
        <v>25000</v>
      </c>
      <c r="AN5165" s="23" t="n">
        <v>0.9</v>
      </c>
      <c r="AO5165" s="24" t="n">
        <v>10000</v>
      </c>
      <c r="AP5165" s="25" t="n">
        <f aca="false">IF(AB5165&lt;AJ5165,AK5165,IF(AB5165&lt;AL5165,AM5165,IF(AB5165&lt;=AN5165,AO5165,0)))</f>
        <v>0</v>
      </c>
    </row>
    <row r="5166" customFormat="false" ht="15.65" hidden="false" customHeight="false" outlineLevel="0" collapsed="false">
      <c r="A5166" s="11" t="n">
        <f aca="false">A5165+1</f>
        <v>4990</v>
      </c>
      <c r="B5166" s="12" t="s">
        <v>42</v>
      </c>
      <c r="C5166" s="12" t="s">
        <v>43</v>
      </c>
      <c r="D5166" s="12" t="s">
        <v>5423</v>
      </c>
      <c r="E5166" s="12" t="s">
        <v>5525</v>
      </c>
      <c r="F5166" s="12" t="s">
        <v>5526</v>
      </c>
      <c r="G5166" s="13" t="s">
        <v>47</v>
      </c>
      <c r="H5166" s="12" t="s">
        <v>48</v>
      </c>
      <c r="I5166" s="12"/>
      <c r="J5166" s="14"/>
      <c r="K5166" s="15"/>
      <c r="L5166" s="14" t="s">
        <v>49</v>
      </c>
      <c r="M5166" s="16" t="n">
        <v>1</v>
      </c>
      <c r="N5166" s="16" t="n">
        <v>1</v>
      </c>
      <c r="O5166" s="17" t="n">
        <v>100000</v>
      </c>
      <c r="P5166" s="17" t="n">
        <v>100000</v>
      </c>
      <c r="Q5166" s="18" t="n">
        <v>12600</v>
      </c>
      <c r="R5166" s="19" t="n">
        <f aca="false">IF(H5166="F",1,0)</f>
        <v>1</v>
      </c>
      <c r="S5166" s="19" t="n">
        <f aca="false">IF(H5166="M",1,0)</f>
        <v>0</v>
      </c>
      <c r="T5166" s="11" t="s">
        <v>5541</v>
      </c>
      <c r="U5166" s="11" t="s">
        <v>51</v>
      </c>
      <c r="V5166" s="24" t="n">
        <f aca="false">_xlfn.xlookup(D5166,'WRSI Fusion'!$H$4:$H$354,'WRSI Fusion'!$AI$4:$AI$354)</f>
        <v>72.9856478248962</v>
      </c>
      <c r="W5166" s="16" t="n">
        <f aca="false">_xlfn.xlookup(D5166,'WRSI Maïs'!$H$4:$H$346,'WRSI Maïs'!$AG$4:$AG$346)</f>
        <v>79.215693263368</v>
      </c>
      <c r="X5166" s="16" t="n">
        <f aca="false">_xlfn.xlookup(D5166,'WRSI Mil'!$H$5:$H$355,'WRSI Mil'!$AG$5:$AG$355)</f>
        <v>80.9998530511947</v>
      </c>
      <c r="Y5166" s="16" t="n">
        <f aca="false">_xlfn.xlookup(D5166,'WRSI Sorgho'!$H$4:$H$354,'WRSI Sorgho'!$AI$4:$AI$354)</f>
        <v>72.7395958845853</v>
      </c>
      <c r="Z5166" s="16" t="n">
        <f aca="false">Y5166</f>
        <v>72.7395958845853</v>
      </c>
      <c r="AA5166" s="16" t="n">
        <f aca="false">_xlfn.xlookup(D5166,'WRSI Sorgho'!$H$4:$H$354,'WRSI Sorgho'!$AJ$4:$AJ$354)</f>
        <v>67.8876228906364</v>
      </c>
      <c r="AB5166" s="21" t="n">
        <f aca="false">AA5166/Z5166</f>
        <v>0.93329667377246</v>
      </c>
      <c r="AC5166" s="11"/>
      <c r="AD5166" s="11"/>
      <c r="AE5166" s="11"/>
      <c r="AF5166" s="22" t="n">
        <v>2023</v>
      </c>
      <c r="AG5166" s="22" t="s">
        <v>52</v>
      </c>
      <c r="AH5166" s="22" t="s">
        <v>53</v>
      </c>
      <c r="AI5166" s="22"/>
      <c r="AJ5166" s="23" t="n">
        <v>0.7</v>
      </c>
      <c r="AK5166" s="24" t="n">
        <v>100000</v>
      </c>
      <c r="AL5166" s="23" t="n">
        <v>0.8</v>
      </c>
      <c r="AM5166" s="24" t="n">
        <v>25000</v>
      </c>
      <c r="AN5166" s="23" t="n">
        <v>0.9</v>
      </c>
      <c r="AO5166" s="24" t="n">
        <v>10000</v>
      </c>
      <c r="AP5166" s="25" t="n">
        <f aca="false">IF(AB5166&lt;AJ5166,AK5166,IF(AB5166&lt;AL5166,AM5166,IF(AB5166&lt;=AN5166,AO5166,0)))</f>
        <v>0</v>
      </c>
    </row>
    <row r="5167" customFormat="false" ht="15.65" hidden="false" customHeight="false" outlineLevel="0" collapsed="false">
      <c r="A5167" s="11" t="n">
        <f aca="false">A5166+1</f>
        <v>4991</v>
      </c>
      <c r="B5167" s="12" t="s">
        <v>42</v>
      </c>
      <c r="C5167" s="12" t="s">
        <v>43</v>
      </c>
      <c r="D5167" s="12" t="s">
        <v>5423</v>
      </c>
      <c r="E5167" s="12" t="s">
        <v>5525</v>
      </c>
      <c r="F5167" s="12" t="s">
        <v>5526</v>
      </c>
      <c r="G5167" s="13" t="s">
        <v>47</v>
      </c>
      <c r="H5167" s="12" t="s">
        <v>48</v>
      </c>
      <c r="I5167" s="12"/>
      <c r="J5167" s="14"/>
      <c r="K5167" s="15"/>
      <c r="L5167" s="14" t="s">
        <v>49</v>
      </c>
      <c r="M5167" s="16" t="n">
        <v>1</v>
      </c>
      <c r="N5167" s="16" t="n">
        <v>1</v>
      </c>
      <c r="O5167" s="17" t="n">
        <v>100000</v>
      </c>
      <c r="P5167" s="17" t="n">
        <v>100000</v>
      </c>
      <c r="Q5167" s="18" t="n">
        <v>12600</v>
      </c>
      <c r="R5167" s="19" t="n">
        <f aca="false">IF(H5167="F",1,0)</f>
        <v>1</v>
      </c>
      <c r="S5167" s="19" t="n">
        <f aca="false">IF(H5167="M",1,0)</f>
        <v>0</v>
      </c>
      <c r="T5167" s="11" t="s">
        <v>5542</v>
      </c>
      <c r="U5167" s="11" t="s">
        <v>51</v>
      </c>
      <c r="V5167" s="24" t="n">
        <f aca="false">_xlfn.xlookup(D5167,'WRSI Fusion'!$H$4:$H$354,'WRSI Fusion'!$AI$4:$AI$354)</f>
        <v>72.9856478248962</v>
      </c>
      <c r="W5167" s="16" t="n">
        <f aca="false">_xlfn.xlookup(D5167,'WRSI Maïs'!$H$4:$H$346,'WRSI Maïs'!$AG$4:$AG$346)</f>
        <v>79.215693263368</v>
      </c>
      <c r="X5167" s="16" t="n">
        <f aca="false">_xlfn.xlookup(D5167,'WRSI Mil'!$H$5:$H$355,'WRSI Mil'!$AG$5:$AG$355)</f>
        <v>80.9998530511947</v>
      </c>
      <c r="Y5167" s="16" t="n">
        <f aca="false">_xlfn.xlookup(D5167,'WRSI Sorgho'!$H$4:$H$354,'WRSI Sorgho'!$AI$4:$AI$354)</f>
        <v>72.7395958845853</v>
      </c>
      <c r="Z5167" s="16" t="n">
        <f aca="false">Y5167</f>
        <v>72.7395958845853</v>
      </c>
      <c r="AA5167" s="16" t="n">
        <f aca="false">_xlfn.xlookup(D5167,'WRSI Sorgho'!$H$4:$H$354,'WRSI Sorgho'!$AJ$4:$AJ$354)</f>
        <v>67.8876228906364</v>
      </c>
      <c r="AB5167" s="21" t="n">
        <f aca="false">AA5167/Z5167</f>
        <v>0.93329667377246</v>
      </c>
      <c r="AC5167" s="11"/>
      <c r="AD5167" s="11"/>
      <c r="AE5167" s="11"/>
      <c r="AF5167" s="22" t="n">
        <v>2023</v>
      </c>
      <c r="AG5167" s="22" t="s">
        <v>52</v>
      </c>
      <c r="AH5167" s="22" t="s">
        <v>53</v>
      </c>
      <c r="AI5167" s="22"/>
      <c r="AJ5167" s="23" t="n">
        <v>0.7</v>
      </c>
      <c r="AK5167" s="24" t="n">
        <v>100000</v>
      </c>
      <c r="AL5167" s="23" t="n">
        <v>0.8</v>
      </c>
      <c r="AM5167" s="24" t="n">
        <v>25000</v>
      </c>
      <c r="AN5167" s="23" t="n">
        <v>0.9</v>
      </c>
      <c r="AO5167" s="24" t="n">
        <v>10000</v>
      </c>
      <c r="AP5167" s="25" t="n">
        <f aca="false">IF(AB5167&lt;AJ5167,AK5167,IF(AB5167&lt;AL5167,AM5167,IF(AB5167&lt;=AN5167,AO5167,0)))</f>
        <v>0</v>
      </c>
    </row>
    <row r="5168" customFormat="false" ht="15.65" hidden="false" customHeight="false" outlineLevel="0" collapsed="false">
      <c r="A5168" s="11" t="n">
        <f aca="false">A5167+1</f>
        <v>4992</v>
      </c>
      <c r="B5168" s="12" t="s">
        <v>42</v>
      </c>
      <c r="C5168" s="12" t="s">
        <v>43</v>
      </c>
      <c r="D5168" s="12" t="s">
        <v>5423</v>
      </c>
      <c r="E5168" s="12" t="s">
        <v>5525</v>
      </c>
      <c r="F5168" s="12" t="s">
        <v>5526</v>
      </c>
      <c r="G5168" s="13" t="s">
        <v>47</v>
      </c>
      <c r="H5168" s="12" t="s">
        <v>48</v>
      </c>
      <c r="I5168" s="12"/>
      <c r="J5168" s="14"/>
      <c r="K5168" s="15"/>
      <c r="L5168" s="14" t="s">
        <v>49</v>
      </c>
      <c r="M5168" s="16" t="n">
        <v>1</v>
      </c>
      <c r="N5168" s="16" t="n">
        <v>1</v>
      </c>
      <c r="O5168" s="17" t="n">
        <v>100000</v>
      </c>
      <c r="P5168" s="17" t="n">
        <v>100000</v>
      </c>
      <c r="Q5168" s="18" t="n">
        <v>12600</v>
      </c>
      <c r="R5168" s="19" t="n">
        <f aca="false">IF(H5168="F",1,0)</f>
        <v>1</v>
      </c>
      <c r="S5168" s="19" t="n">
        <f aca="false">IF(H5168="M",1,0)</f>
        <v>0</v>
      </c>
      <c r="T5168" s="11" t="s">
        <v>5543</v>
      </c>
      <c r="U5168" s="11" t="s">
        <v>51</v>
      </c>
      <c r="V5168" s="24" t="n">
        <f aca="false">_xlfn.xlookup(D5168,'WRSI Fusion'!$H$4:$H$354,'WRSI Fusion'!$AI$4:$AI$354)</f>
        <v>72.9856478248962</v>
      </c>
      <c r="W5168" s="16" t="n">
        <f aca="false">_xlfn.xlookup(D5168,'WRSI Maïs'!$H$4:$H$346,'WRSI Maïs'!$AG$4:$AG$346)</f>
        <v>79.215693263368</v>
      </c>
      <c r="X5168" s="16" t="n">
        <f aca="false">_xlfn.xlookup(D5168,'WRSI Mil'!$H$5:$H$355,'WRSI Mil'!$AG$5:$AG$355)</f>
        <v>80.9998530511947</v>
      </c>
      <c r="Y5168" s="16" t="n">
        <f aca="false">_xlfn.xlookup(D5168,'WRSI Sorgho'!$H$4:$H$354,'WRSI Sorgho'!$AI$4:$AI$354)</f>
        <v>72.7395958845853</v>
      </c>
      <c r="Z5168" s="16" t="n">
        <f aca="false">Y5168</f>
        <v>72.7395958845853</v>
      </c>
      <c r="AA5168" s="16" t="n">
        <f aca="false">_xlfn.xlookup(D5168,'WRSI Sorgho'!$H$4:$H$354,'WRSI Sorgho'!$AJ$4:$AJ$354)</f>
        <v>67.8876228906364</v>
      </c>
      <c r="AB5168" s="21" t="n">
        <f aca="false">AA5168/Z5168</f>
        <v>0.93329667377246</v>
      </c>
      <c r="AC5168" s="11"/>
      <c r="AD5168" s="11"/>
      <c r="AE5168" s="11"/>
      <c r="AF5168" s="22" t="n">
        <v>2023</v>
      </c>
      <c r="AG5168" s="22" t="s">
        <v>52</v>
      </c>
      <c r="AH5168" s="22" t="s">
        <v>53</v>
      </c>
      <c r="AI5168" s="22"/>
      <c r="AJ5168" s="23" t="n">
        <v>0.7</v>
      </c>
      <c r="AK5168" s="24" t="n">
        <v>100000</v>
      </c>
      <c r="AL5168" s="23" t="n">
        <v>0.8</v>
      </c>
      <c r="AM5168" s="24" t="n">
        <v>25000</v>
      </c>
      <c r="AN5168" s="23" t="n">
        <v>0.9</v>
      </c>
      <c r="AO5168" s="24" t="n">
        <v>10000</v>
      </c>
      <c r="AP5168" s="25" t="n">
        <f aca="false">IF(AB5168&lt;AJ5168,AK5168,IF(AB5168&lt;AL5168,AM5168,IF(AB5168&lt;=AN5168,AO5168,0)))</f>
        <v>0</v>
      </c>
    </row>
    <row r="5169" customFormat="false" ht="15.65" hidden="false" customHeight="false" outlineLevel="0" collapsed="false">
      <c r="A5169" s="11" t="n">
        <f aca="false">A5168+1</f>
        <v>4993</v>
      </c>
      <c r="B5169" s="12" t="s">
        <v>42</v>
      </c>
      <c r="C5169" s="12" t="s">
        <v>43</v>
      </c>
      <c r="D5169" s="12" t="s">
        <v>5423</v>
      </c>
      <c r="E5169" s="12" t="s">
        <v>5525</v>
      </c>
      <c r="F5169" s="12" t="s">
        <v>5526</v>
      </c>
      <c r="G5169" s="13" t="s">
        <v>47</v>
      </c>
      <c r="H5169" s="12" t="s">
        <v>48</v>
      </c>
      <c r="I5169" s="12"/>
      <c r="J5169" s="14"/>
      <c r="K5169" s="15"/>
      <c r="L5169" s="14" t="s">
        <v>49</v>
      </c>
      <c r="M5169" s="16" t="n">
        <v>1</v>
      </c>
      <c r="N5169" s="16" t="n">
        <v>1</v>
      </c>
      <c r="O5169" s="17" t="n">
        <v>100000</v>
      </c>
      <c r="P5169" s="17" t="n">
        <v>100000</v>
      </c>
      <c r="Q5169" s="18" t="n">
        <v>12600</v>
      </c>
      <c r="R5169" s="19" t="n">
        <f aca="false">IF(H5169="F",1,0)</f>
        <v>1</v>
      </c>
      <c r="S5169" s="19" t="n">
        <f aca="false">IF(H5169="M",1,0)</f>
        <v>0</v>
      </c>
      <c r="T5169" s="11" t="s">
        <v>5544</v>
      </c>
      <c r="U5169" s="11" t="s">
        <v>51</v>
      </c>
      <c r="V5169" s="24" t="n">
        <f aca="false">_xlfn.xlookup(D5169,'WRSI Fusion'!$H$4:$H$354,'WRSI Fusion'!$AI$4:$AI$354)</f>
        <v>72.9856478248962</v>
      </c>
      <c r="W5169" s="16" t="n">
        <f aca="false">_xlfn.xlookup(D5169,'WRSI Maïs'!$H$4:$H$346,'WRSI Maïs'!$AG$4:$AG$346)</f>
        <v>79.215693263368</v>
      </c>
      <c r="X5169" s="16" t="n">
        <f aca="false">_xlfn.xlookup(D5169,'WRSI Mil'!$H$5:$H$355,'WRSI Mil'!$AG$5:$AG$355)</f>
        <v>80.9998530511947</v>
      </c>
      <c r="Y5169" s="16" t="n">
        <f aca="false">_xlfn.xlookup(D5169,'WRSI Sorgho'!$H$4:$H$354,'WRSI Sorgho'!$AI$4:$AI$354)</f>
        <v>72.7395958845853</v>
      </c>
      <c r="Z5169" s="16" t="n">
        <f aca="false">Y5169</f>
        <v>72.7395958845853</v>
      </c>
      <c r="AA5169" s="16" t="n">
        <f aca="false">_xlfn.xlookup(D5169,'WRSI Sorgho'!$H$4:$H$354,'WRSI Sorgho'!$AJ$4:$AJ$354)</f>
        <v>67.8876228906364</v>
      </c>
      <c r="AB5169" s="21" t="n">
        <f aca="false">AA5169/Z5169</f>
        <v>0.93329667377246</v>
      </c>
      <c r="AC5169" s="11"/>
      <c r="AD5169" s="11"/>
      <c r="AE5169" s="11"/>
      <c r="AF5169" s="22" t="n">
        <v>2023</v>
      </c>
      <c r="AG5169" s="22" t="s">
        <v>52</v>
      </c>
      <c r="AH5169" s="22" t="s">
        <v>53</v>
      </c>
      <c r="AI5169" s="22"/>
      <c r="AJ5169" s="23" t="n">
        <v>0.7</v>
      </c>
      <c r="AK5169" s="24" t="n">
        <v>100000</v>
      </c>
      <c r="AL5169" s="23" t="n">
        <v>0.8</v>
      </c>
      <c r="AM5169" s="24" t="n">
        <v>25000</v>
      </c>
      <c r="AN5169" s="23" t="n">
        <v>0.9</v>
      </c>
      <c r="AO5169" s="24" t="n">
        <v>10000</v>
      </c>
      <c r="AP5169" s="25" t="n">
        <f aca="false">IF(AB5169&lt;AJ5169,AK5169,IF(AB5169&lt;AL5169,AM5169,IF(AB5169&lt;=AN5169,AO5169,0)))</f>
        <v>0</v>
      </c>
    </row>
    <row r="5170" customFormat="false" ht="15.65" hidden="false" customHeight="false" outlineLevel="0" collapsed="false">
      <c r="A5170" s="11" t="n">
        <f aca="false">A5169+1</f>
        <v>4994</v>
      </c>
      <c r="B5170" s="12" t="s">
        <v>42</v>
      </c>
      <c r="C5170" s="12" t="s">
        <v>43</v>
      </c>
      <c r="D5170" s="12" t="s">
        <v>5423</v>
      </c>
      <c r="E5170" s="12" t="s">
        <v>5525</v>
      </c>
      <c r="F5170" s="12" t="s">
        <v>5526</v>
      </c>
      <c r="G5170" s="13" t="s">
        <v>47</v>
      </c>
      <c r="H5170" s="12" t="s">
        <v>48</v>
      </c>
      <c r="I5170" s="12"/>
      <c r="J5170" s="14"/>
      <c r="K5170" s="15"/>
      <c r="L5170" s="14" t="s">
        <v>49</v>
      </c>
      <c r="M5170" s="16" t="n">
        <v>1</v>
      </c>
      <c r="N5170" s="16" t="n">
        <v>1</v>
      </c>
      <c r="O5170" s="17" t="n">
        <v>100000</v>
      </c>
      <c r="P5170" s="17" t="n">
        <v>100000</v>
      </c>
      <c r="Q5170" s="18" t="n">
        <v>12600</v>
      </c>
      <c r="R5170" s="19" t="n">
        <f aca="false">IF(H5170="F",1,0)</f>
        <v>1</v>
      </c>
      <c r="S5170" s="19" t="n">
        <f aca="false">IF(H5170="M",1,0)</f>
        <v>0</v>
      </c>
      <c r="T5170" s="11" t="s">
        <v>5545</v>
      </c>
      <c r="U5170" s="11" t="s">
        <v>51</v>
      </c>
      <c r="V5170" s="24" t="n">
        <f aca="false">_xlfn.xlookup(D5170,'WRSI Fusion'!$H$4:$H$354,'WRSI Fusion'!$AI$4:$AI$354)</f>
        <v>72.9856478248962</v>
      </c>
      <c r="W5170" s="16" t="n">
        <f aca="false">_xlfn.xlookup(D5170,'WRSI Maïs'!$H$4:$H$346,'WRSI Maïs'!$AG$4:$AG$346)</f>
        <v>79.215693263368</v>
      </c>
      <c r="X5170" s="16" t="n">
        <f aca="false">_xlfn.xlookup(D5170,'WRSI Mil'!$H$5:$H$355,'WRSI Mil'!$AG$5:$AG$355)</f>
        <v>80.9998530511947</v>
      </c>
      <c r="Y5170" s="16" t="n">
        <f aca="false">_xlfn.xlookup(D5170,'WRSI Sorgho'!$H$4:$H$354,'WRSI Sorgho'!$AI$4:$AI$354)</f>
        <v>72.7395958845853</v>
      </c>
      <c r="Z5170" s="16" t="n">
        <f aca="false">Y5170</f>
        <v>72.7395958845853</v>
      </c>
      <c r="AA5170" s="16" t="n">
        <f aca="false">_xlfn.xlookup(D5170,'WRSI Sorgho'!$H$4:$H$354,'WRSI Sorgho'!$AJ$4:$AJ$354)</f>
        <v>67.8876228906364</v>
      </c>
      <c r="AB5170" s="21" t="n">
        <f aca="false">AA5170/Z5170</f>
        <v>0.93329667377246</v>
      </c>
      <c r="AC5170" s="11"/>
      <c r="AD5170" s="11"/>
      <c r="AE5170" s="11"/>
      <c r="AF5170" s="22" t="n">
        <v>2023</v>
      </c>
      <c r="AG5170" s="22" t="s">
        <v>52</v>
      </c>
      <c r="AH5170" s="22" t="s">
        <v>53</v>
      </c>
      <c r="AI5170" s="22"/>
      <c r="AJ5170" s="23" t="n">
        <v>0.7</v>
      </c>
      <c r="AK5170" s="24" t="n">
        <v>100000</v>
      </c>
      <c r="AL5170" s="23" t="n">
        <v>0.8</v>
      </c>
      <c r="AM5170" s="24" t="n">
        <v>25000</v>
      </c>
      <c r="AN5170" s="23" t="n">
        <v>0.9</v>
      </c>
      <c r="AO5170" s="24" t="n">
        <v>10000</v>
      </c>
      <c r="AP5170" s="25" t="n">
        <f aca="false">IF(AB5170&lt;AJ5170,AK5170,IF(AB5170&lt;AL5170,AM5170,IF(AB5170&lt;=AN5170,AO5170,0)))</f>
        <v>0</v>
      </c>
    </row>
    <row r="5171" customFormat="false" ht="15.65" hidden="false" customHeight="false" outlineLevel="0" collapsed="false">
      <c r="A5171" s="11" t="n">
        <f aca="false">A5170+1</f>
        <v>4995</v>
      </c>
      <c r="B5171" s="12" t="s">
        <v>42</v>
      </c>
      <c r="C5171" s="12" t="s">
        <v>43</v>
      </c>
      <c r="D5171" s="12" t="s">
        <v>5423</v>
      </c>
      <c r="E5171" s="12" t="s">
        <v>5525</v>
      </c>
      <c r="F5171" s="12" t="s">
        <v>5526</v>
      </c>
      <c r="G5171" s="13" t="s">
        <v>47</v>
      </c>
      <c r="H5171" s="12" t="s">
        <v>48</v>
      </c>
      <c r="I5171" s="12"/>
      <c r="J5171" s="14"/>
      <c r="K5171" s="15"/>
      <c r="L5171" s="14" t="s">
        <v>49</v>
      </c>
      <c r="M5171" s="16" t="n">
        <v>1</v>
      </c>
      <c r="N5171" s="16" t="n">
        <v>1</v>
      </c>
      <c r="O5171" s="17" t="n">
        <v>100000</v>
      </c>
      <c r="P5171" s="17" t="n">
        <v>100000</v>
      </c>
      <c r="Q5171" s="18" t="n">
        <v>12600</v>
      </c>
      <c r="R5171" s="19" t="n">
        <f aca="false">IF(H5171="F",1,0)</f>
        <v>1</v>
      </c>
      <c r="S5171" s="19" t="n">
        <f aca="false">IF(H5171="M",1,0)</f>
        <v>0</v>
      </c>
      <c r="T5171" s="11" t="s">
        <v>5546</v>
      </c>
      <c r="U5171" s="11" t="s">
        <v>51</v>
      </c>
      <c r="V5171" s="24" t="n">
        <f aca="false">_xlfn.xlookup(D5171,'WRSI Fusion'!$H$4:$H$354,'WRSI Fusion'!$AI$4:$AI$354)</f>
        <v>72.9856478248962</v>
      </c>
      <c r="W5171" s="16" t="n">
        <f aca="false">_xlfn.xlookup(D5171,'WRSI Maïs'!$H$4:$H$346,'WRSI Maïs'!$AG$4:$AG$346)</f>
        <v>79.215693263368</v>
      </c>
      <c r="X5171" s="16" t="n">
        <f aca="false">_xlfn.xlookup(D5171,'WRSI Mil'!$H$5:$H$355,'WRSI Mil'!$AG$5:$AG$355)</f>
        <v>80.9998530511947</v>
      </c>
      <c r="Y5171" s="16" t="n">
        <f aca="false">_xlfn.xlookup(D5171,'WRSI Sorgho'!$H$4:$H$354,'WRSI Sorgho'!$AI$4:$AI$354)</f>
        <v>72.7395958845853</v>
      </c>
      <c r="Z5171" s="16" t="n">
        <f aca="false">Y5171</f>
        <v>72.7395958845853</v>
      </c>
      <c r="AA5171" s="16" t="n">
        <f aca="false">_xlfn.xlookup(D5171,'WRSI Sorgho'!$H$4:$H$354,'WRSI Sorgho'!$AJ$4:$AJ$354)</f>
        <v>67.8876228906364</v>
      </c>
      <c r="AB5171" s="21" t="n">
        <f aca="false">AA5171/Z5171</f>
        <v>0.93329667377246</v>
      </c>
      <c r="AC5171" s="11"/>
      <c r="AD5171" s="11"/>
      <c r="AE5171" s="11"/>
      <c r="AF5171" s="22" t="n">
        <v>2023</v>
      </c>
      <c r="AG5171" s="22" t="s">
        <v>52</v>
      </c>
      <c r="AH5171" s="22" t="s">
        <v>53</v>
      </c>
      <c r="AI5171" s="22"/>
      <c r="AJ5171" s="23" t="n">
        <v>0.7</v>
      </c>
      <c r="AK5171" s="24" t="n">
        <v>100000</v>
      </c>
      <c r="AL5171" s="23" t="n">
        <v>0.8</v>
      </c>
      <c r="AM5171" s="24" t="n">
        <v>25000</v>
      </c>
      <c r="AN5171" s="23" t="n">
        <v>0.9</v>
      </c>
      <c r="AO5171" s="24" t="n">
        <v>10000</v>
      </c>
      <c r="AP5171" s="25" t="n">
        <f aca="false">IF(AB5171&lt;AJ5171,AK5171,IF(AB5171&lt;AL5171,AM5171,IF(AB5171&lt;=AN5171,AO5171,0)))</f>
        <v>0</v>
      </c>
    </row>
    <row r="5172" customFormat="false" ht="15.65" hidden="false" customHeight="false" outlineLevel="0" collapsed="false">
      <c r="A5172" s="11" t="n">
        <f aca="false">A5171+1</f>
        <v>4996</v>
      </c>
      <c r="B5172" s="12" t="s">
        <v>42</v>
      </c>
      <c r="C5172" s="12" t="s">
        <v>43</v>
      </c>
      <c r="D5172" s="12" t="s">
        <v>5423</v>
      </c>
      <c r="E5172" s="12" t="s">
        <v>5525</v>
      </c>
      <c r="F5172" s="12" t="s">
        <v>5526</v>
      </c>
      <c r="G5172" s="13" t="s">
        <v>47</v>
      </c>
      <c r="H5172" s="12" t="s">
        <v>48</v>
      </c>
      <c r="I5172" s="12"/>
      <c r="J5172" s="14"/>
      <c r="K5172" s="15"/>
      <c r="L5172" s="14" t="s">
        <v>49</v>
      </c>
      <c r="M5172" s="16" t="n">
        <v>1</v>
      </c>
      <c r="N5172" s="16" t="n">
        <v>1</v>
      </c>
      <c r="O5172" s="17" t="n">
        <v>100000</v>
      </c>
      <c r="P5172" s="17" t="n">
        <v>100000</v>
      </c>
      <c r="Q5172" s="18" t="n">
        <v>12600</v>
      </c>
      <c r="R5172" s="19" t="n">
        <f aca="false">IF(H5172="F",1,0)</f>
        <v>1</v>
      </c>
      <c r="S5172" s="19" t="n">
        <f aca="false">IF(H5172="M",1,0)</f>
        <v>0</v>
      </c>
      <c r="T5172" s="11" t="s">
        <v>5547</v>
      </c>
      <c r="U5172" s="11" t="s">
        <v>51</v>
      </c>
      <c r="V5172" s="24" t="n">
        <f aca="false">_xlfn.xlookup(D5172,'WRSI Fusion'!$H$4:$H$354,'WRSI Fusion'!$AI$4:$AI$354)</f>
        <v>72.9856478248962</v>
      </c>
      <c r="W5172" s="16" t="n">
        <f aca="false">_xlfn.xlookup(D5172,'WRSI Maïs'!$H$4:$H$346,'WRSI Maïs'!$AG$4:$AG$346)</f>
        <v>79.215693263368</v>
      </c>
      <c r="X5172" s="16" t="n">
        <f aca="false">_xlfn.xlookup(D5172,'WRSI Mil'!$H$5:$H$355,'WRSI Mil'!$AG$5:$AG$355)</f>
        <v>80.9998530511947</v>
      </c>
      <c r="Y5172" s="16" t="n">
        <f aca="false">_xlfn.xlookup(D5172,'WRSI Sorgho'!$H$4:$H$354,'WRSI Sorgho'!$AI$4:$AI$354)</f>
        <v>72.7395958845853</v>
      </c>
      <c r="Z5172" s="16" t="n">
        <f aca="false">Y5172</f>
        <v>72.7395958845853</v>
      </c>
      <c r="AA5172" s="16" t="n">
        <f aca="false">_xlfn.xlookup(D5172,'WRSI Sorgho'!$H$4:$H$354,'WRSI Sorgho'!$AJ$4:$AJ$354)</f>
        <v>67.8876228906364</v>
      </c>
      <c r="AB5172" s="21" t="n">
        <f aca="false">AA5172/Z5172</f>
        <v>0.93329667377246</v>
      </c>
      <c r="AC5172" s="11"/>
      <c r="AD5172" s="11"/>
      <c r="AE5172" s="11"/>
      <c r="AF5172" s="22" t="n">
        <v>2023</v>
      </c>
      <c r="AG5172" s="22" t="s">
        <v>52</v>
      </c>
      <c r="AH5172" s="22" t="s">
        <v>53</v>
      </c>
      <c r="AI5172" s="22"/>
      <c r="AJ5172" s="23" t="n">
        <v>0.7</v>
      </c>
      <c r="AK5172" s="24" t="n">
        <v>100000</v>
      </c>
      <c r="AL5172" s="23" t="n">
        <v>0.8</v>
      </c>
      <c r="AM5172" s="24" t="n">
        <v>25000</v>
      </c>
      <c r="AN5172" s="23" t="n">
        <v>0.9</v>
      </c>
      <c r="AO5172" s="24" t="n">
        <v>10000</v>
      </c>
      <c r="AP5172" s="25" t="n">
        <f aca="false">IF(AB5172&lt;AJ5172,AK5172,IF(AB5172&lt;AL5172,AM5172,IF(AB5172&lt;=AN5172,AO5172,0)))</f>
        <v>0</v>
      </c>
    </row>
    <row r="5173" customFormat="false" ht="15.65" hidden="false" customHeight="false" outlineLevel="0" collapsed="false">
      <c r="A5173" s="11" t="n">
        <f aca="false">A5172+1</f>
        <v>4997</v>
      </c>
      <c r="B5173" s="12" t="s">
        <v>42</v>
      </c>
      <c r="C5173" s="12" t="s">
        <v>43</v>
      </c>
      <c r="D5173" s="12" t="s">
        <v>5423</v>
      </c>
      <c r="E5173" s="12" t="s">
        <v>5525</v>
      </c>
      <c r="F5173" s="12" t="s">
        <v>5526</v>
      </c>
      <c r="G5173" s="13" t="s">
        <v>47</v>
      </c>
      <c r="H5173" s="12" t="s">
        <v>48</v>
      </c>
      <c r="I5173" s="12"/>
      <c r="J5173" s="14"/>
      <c r="K5173" s="15"/>
      <c r="L5173" s="14" t="s">
        <v>49</v>
      </c>
      <c r="M5173" s="16" t="n">
        <v>1</v>
      </c>
      <c r="N5173" s="16" t="n">
        <v>1</v>
      </c>
      <c r="O5173" s="17" t="n">
        <v>100000</v>
      </c>
      <c r="P5173" s="17" t="n">
        <v>100000</v>
      </c>
      <c r="Q5173" s="18" t="n">
        <v>12600</v>
      </c>
      <c r="R5173" s="19" t="n">
        <f aca="false">IF(H5173="F",1,0)</f>
        <v>1</v>
      </c>
      <c r="S5173" s="19" t="n">
        <f aca="false">IF(H5173="M",1,0)</f>
        <v>0</v>
      </c>
      <c r="T5173" s="11" t="s">
        <v>5548</v>
      </c>
      <c r="U5173" s="11" t="s">
        <v>51</v>
      </c>
      <c r="V5173" s="24" t="n">
        <f aca="false">_xlfn.xlookup(D5173,'WRSI Fusion'!$H$4:$H$354,'WRSI Fusion'!$AI$4:$AI$354)</f>
        <v>72.9856478248962</v>
      </c>
      <c r="W5173" s="16" t="n">
        <f aca="false">_xlfn.xlookup(D5173,'WRSI Maïs'!$H$4:$H$346,'WRSI Maïs'!$AG$4:$AG$346)</f>
        <v>79.215693263368</v>
      </c>
      <c r="X5173" s="16" t="n">
        <f aca="false">_xlfn.xlookup(D5173,'WRSI Mil'!$H$5:$H$355,'WRSI Mil'!$AG$5:$AG$355)</f>
        <v>80.9998530511947</v>
      </c>
      <c r="Y5173" s="16" t="n">
        <f aca="false">_xlfn.xlookup(D5173,'WRSI Sorgho'!$H$4:$H$354,'WRSI Sorgho'!$AI$4:$AI$354)</f>
        <v>72.7395958845853</v>
      </c>
      <c r="Z5173" s="16" t="n">
        <f aca="false">Y5173</f>
        <v>72.7395958845853</v>
      </c>
      <c r="AA5173" s="16" t="n">
        <f aca="false">_xlfn.xlookup(D5173,'WRSI Sorgho'!$H$4:$H$354,'WRSI Sorgho'!$AJ$4:$AJ$354)</f>
        <v>67.8876228906364</v>
      </c>
      <c r="AB5173" s="21" t="n">
        <f aca="false">AA5173/Z5173</f>
        <v>0.93329667377246</v>
      </c>
      <c r="AC5173" s="11"/>
      <c r="AD5173" s="11"/>
      <c r="AE5173" s="11"/>
      <c r="AF5173" s="22" t="n">
        <v>2023</v>
      </c>
      <c r="AG5173" s="22" t="s">
        <v>52</v>
      </c>
      <c r="AH5173" s="22" t="s">
        <v>53</v>
      </c>
      <c r="AI5173" s="22"/>
      <c r="AJ5173" s="23" t="n">
        <v>0.7</v>
      </c>
      <c r="AK5173" s="24" t="n">
        <v>100000</v>
      </c>
      <c r="AL5173" s="23" t="n">
        <v>0.8</v>
      </c>
      <c r="AM5173" s="24" t="n">
        <v>25000</v>
      </c>
      <c r="AN5173" s="23" t="n">
        <v>0.9</v>
      </c>
      <c r="AO5173" s="24" t="n">
        <v>10000</v>
      </c>
      <c r="AP5173" s="25" t="n">
        <f aca="false">IF(AB5173&lt;AJ5173,AK5173,IF(AB5173&lt;AL5173,AM5173,IF(AB5173&lt;=AN5173,AO5173,0)))</f>
        <v>0</v>
      </c>
    </row>
    <row r="5174" customFormat="false" ht="15.65" hidden="false" customHeight="false" outlineLevel="0" collapsed="false">
      <c r="A5174" s="11" t="n">
        <f aca="false">A5173+1</f>
        <v>4998</v>
      </c>
      <c r="B5174" s="12" t="s">
        <v>42</v>
      </c>
      <c r="C5174" s="12" t="s">
        <v>43</v>
      </c>
      <c r="D5174" s="12" t="s">
        <v>5423</v>
      </c>
      <c r="E5174" s="12" t="s">
        <v>5525</v>
      </c>
      <c r="F5174" s="12" t="s">
        <v>5526</v>
      </c>
      <c r="G5174" s="13" t="s">
        <v>47</v>
      </c>
      <c r="H5174" s="12" t="s">
        <v>48</v>
      </c>
      <c r="I5174" s="12"/>
      <c r="J5174" s="14"/>
      <c r="K5174" s="15"/>
      <c r="L5174" s="14" t="s">
        <v>49</v>
      </c>
      <c r="M5174" s="16" t="n">
        <v>1</v>
      </c>
      <c r="N5174" s="16" t="n">
        <v>1</v>
      </c>
      <c r="O5174" s="17" t="n">
        <v>100000</v>
      </c>
      <c r="P5174" s="17" t="n">
        <v>100000</v>
      </c>
      <c r="Q5174" s="18" t="n">
        <v>12600</v>
      </c>
      <c r="R5174" s="19" t="n">
        <f aca="false">IF(H5174="F",1,0)</f>
        <v>1</v>
      </c>
      <c r="S5174" s="19" t="n">
        <f aca="false">IF(H5174="M",1,0)</f>
        <v>0</v>
      </c>
      <c r="T5174" s="11" t="s">
        <v>5549</v>
      </c>
      <c r="U5174" s="11" t="s">
        <v>51</v>
      </c>
      <c r="V5174" s="24" t="n">
        <f aca="false">_xlfn.xlookup(D5174,'WRSI Fusion'!$H$4:$H$354,'WRSI Fusion'!$AI$4:$AI$354)</f>
        <v>72.9856478248962</v>
      </c>
      <c r="W5174" s="16" t="n">
        <f aca="false">_xlfn.xlookup(D5174,'WRSI Maïs'!$H$4:$H$346,'WRSI Maïs'!$AG$4:$AG$346)</f>
        <v>79.215693263368</v>
      </c>
      <c r="X5174" s="16" t="n">
        <f aca="false">_xlfn.xlookup(D5174,'WRSI Mil'!$H$5:$H$355,'WRSI Mil'!$AG$5:$AG$355)</f>
        <v>80.9998530511947</v>
      </c>
      <c r="Y5174" s="16" t="n">
        <f aca="false">_xlfn.xlookup(D5174,'WRSI Sorgho'!$H$4:$H$354,'WRSI Sorgho'!$AI$4:$AI$354)</f>
        <v>72.7395958845853</v>
      </c>
      <c r="Z5174" s="16" t="n">
        <f aca="false">Y5174</f>
        <v>72.7395958845853</v>
      </c>
      <c r="AA5174" s="16" t="n">
        <f aca="false">_xlfn.xlookup(D5174,'WRSI Sorgho'!$H$4:$H$354,'WRSI Sorgho'!$AJ$4:$AJ$354)</f>
        <v>67.8876228906364</v>
      </c>
      <c r="AB5174" s="21" t="n">
        <f aca="false">AA5174/Z5174</f>
        <v>0.93329667377246</v>
      </c>
      <c r="AC5174" s="11"/>
      <c r="AD5174" s="11"/>
      <c r="AE5174" s="11"/>
      <c r="AF5174" s="22" t="n">
        <v>2023</v>
      </c>
      <c r="AG5174" s="22" t="s">
        <v>52</v>
      </c>
      <c r="AH5174" s="22" t="s">
        <v>53</v>
      </c>
      <c r="AI5174" s="22"/>
      <c r="AJ5174" s="23" t="n">
        <v>0.7</v>
      </c>
      <c r="AK5174" s="24" t="n">
        <v>100000</v>
      </c>
      <c r="AL5174" s="23" t="n">
        <v>0.8</v>
      </c>
      <c r="AM5174" s="24" t="n">
        <v>25000</v>
      </c>
      <c r="AN5174" s="23" t="n">
        <v>0.9</v>
      </c>
      <c r="AO5174" s="24" t="n">
        <v>10000</v>
      </c>
      <c r="AP5174" s="25" t="n">
        <f aca="false">IF(AB5174&lt;AJ5174,AK5174,IF(AB5174&lt;AL5174,AM5174,IF(AB5174&lt;=AN5174,AO5174,0)))</f>
        <v>0</v>
      </c>
    </row>
    <row r="5175" customFormat="false" ht="15.65" hidden="false" customHeight="false" outlineLevel="0" collapsed="false">
      <c r="A5175" s="11" t="n">
        <f aca="false">A5174+1</f>
        <v>4999</v>
      </c>
      <c r="B5175" s="12" t="s">
        <v>42</v>
      </c>
      <c r="C5175" s="12" t="s">
        <v>43</v>
      </c>
      <c r="D5175" s="12" t="s">
        <v>5423</v>
      </c>
      <c r="E5175" s="12" t="s">
        <v>5525</v>
      </c>
      <c r="F5175" s="12" t="s">
        <v>5526</v>
      </c>
      <c r="G5175" s="13" t="s">
        <v>47</v>
      </c>
      <c r="H5175" s="12" t="s">
        <v>48</v>
      </c>
      <c r="I5175" s="12"/>
      <c r="J5175" s="14"/>
      <c r="K5175" s="15"/>
      <c r="L5175" s="14" t="s">
        <v>49</v>
      </c>
      <c r="M5175" s="16" t="n">
        <v>1</v>
      </c>
      <c r="N5175" s="16" t="n">
        <v>1</v>
      </c>
      <c r="O5175" s="17" t="n">
        <v>100000</v>
      </c>
      <c r="P5175" s="17" t="n">
        <v>100000</v>
      </c>
      <c r="Q5175" s="18" t="n">
        <v>12600</v>
      </c>
      <c r="R5175" s="19" t="n">
        <f aca="false">IF(H5175="F",1,0)</f>
        <v>1</v>
      </c>
      <c r="S5175" s="19" t="n">
        <f aca="false">IF(H5175="M",1,0)</f>
        <v>0</v>
      </c>
      <c r="T5175" s="11" t="s">
        <v>5550</v>
      </c>
      <c r="U5175" s="11" t="s">
        <v>51</v>
      </c>
      <c r="V5175" s="24" t="n">
        <f aca="false">_xlfn.xlookup(D5175,'WRSI Fusion'!$H$4:$H$354,'WRSI Fusion'!$AI$4:$AI$354)</f>
        <v>72.9856478248962</v>
      </c>
      <c r="W5175" s="16" t="n">
        <f aca="false">_xlfn.xlookup(D5175,'WRSI Maïs'!$H$4:$H$346,'WRSI Maïs'!$AG$4:$AG$346)</f>
        <v>79.215693263368</v>
      </c>
      <c r="X5175" s="16" t="n">
        <f aca="false">_xlfn.xlookup(D5175,'WRSI Mil'!$H$5:$H$355,'WRSI Mil'!$AG$5:$AG$355)</f>
        <v>80.9998530511947</v>
      </c>
      <c r="Y5175" s="16" t="n">
        <f aca="false">_xlfn.xlookup(D5175,'WRSI Sorgho'!$H$4:$H$354,'WRSI Sorgho'!$AI$4:$AI$354)</f>
        <v>72.7395958845853</v>
      </c>
      <c r="Z5175" s="16" t="n">
        <f aca="false">Y5175</f>
        <v>72.7395958845853</v>
      </c>
      <c r="AA5175" s="16" t="n">
        <f aca="false">_xlfn.xlookup(D5175,'WRSI Sorgho'!$H$4:$H$354,'WRSI Sorgho'!$AJ$4:$AJ$354)</f>
        <v>67.8876228906364</v>
      </c>
      <c r="AB5175" s="21" t="n">
        <f aca="false">AA5175/Z5175</f>
        <v>0.93329667377246</v>
      </c>
      <c r="AC5175" s="11"/>
      <c r="AD5175" s="11"/>
      <c r="AE5175" s="11"/>
      <c r="AF5175" s="22" t="n">
        <v>2023</v>
      </c>
      <c r="AG5175" s="22" t="s">
        <v>52</v>
      </c>
      <c r="AH5175" s="22" t="s">
        <v>53</v>
      </c>
      <c r="AI5175" s="22"/>
      <c r="AJ5175" s="23" t="n">
        <v>0.7</v>
      </c>
      <c r="AK5175" s="24" t="n">
        <v>100000</v>
      </c>
      <c r="AL5175" s="23" t="n">
        <v>0.8</v>
      </c>
      <c r="AM5175" s="24" t="n">
        <v>25000</v>
      </c>
      <c r="AN5175" s="23" t="n">
        <v>0.9</v>
      </c>
      <c r="AO5175" s="24" t="n">
        <v>10000</v>
      </c>
      <c r="AP5175" s="25" t="n">
        <f aca="false">IF(AB5175&lt;AJ5175,AK5175,IF(AB5175&lt;AL5175,AM5175,IF(AB5175&lt;=AN5175,AO5175,0)))</f>
        <v>0</v>
      </c>
    </row>
    <row r="5176" customFormat="false" ht="15.65" hidden="false" customHeight="false" outlineLevel="0" collapsed="false">
      <c r="A5176" s="11" t="n">
        <f aca="false">A5175+1</f>
        <v>5000</v>
      </c>
      <c r="B5176" s="12" t="s">
        <v>42</v>
      </c>
      <c r="C5176" s="12" t="s">
        <v>43</v>
      </c>
      <c r="D5176" s="12" t="s">
        <v>5423</v>
      </c>
      <c r="E5176" s="12" t="s">
        <v>5525</v>
      </c>
      <c r="F5176" s="12" t="s">
        <v>5526</v>
      </c>
      <c r="G5176" s="13" t="s">
        <v>47</v>
      </c>
      <c r="H5176" s="12" t="s">
        <v>48</v>
      </c>
      <c r="I5176" s="12"/>
      <c r="J5176" s="14"/>
      <c r="K5176" s="15"/>
      <c r="L5176" s="14" t="s">
        <v>49</v>
      </c>
      <c r="M5176" s="16" t="n">
        <v>1</v>
      </c>
      <c r="N5176" s="16" t="n">
        <v>1</v>
      </c>
      <c r="O5176" s="17" t="n">
        <v>100000</v>
      </c>
      <c r="P5176" s="17" t="n">
        <v>100000</v>
      </c>
      <c r="Q5176" s="18" t="n">
        <v>12600</v>
      </c>
      <c r="R5176" s="19" t="n">
        <f aca="false">IF(H5176="F",1,0)</f>
        <v>1</v>
      </c>
      <c r="S5176" s="19" t="n">
        <f aca="false">IF(H5176="M",1,0)</f>
        <v>0</v>
      </c>
      <c r="T5176" s="11" t="s">
        <v>5551</v>
      </c>
      <c r="U5176" s="11" t="s">
        <v>51</v>
      </c>
      <c r="V5176" s="24" t="n">
        <f aca="false">_xlfn.xlookup(D5176,'WRSI Fusion'!$H$4:$H$354,'WRSI Fusion'!$AI$4:$AI$354)</f>
        <v>72.9856478248962</v>
      </c>
      <c r="W5176" s="16" t="n">
        <f aca="false">_xlfn.xlookup(D5176,'WRSI Maïs'!$H$4:$H$346,'WRSI Maïs'!$AG$4:$AG$346)</f>
        <v>79.215693263368</v>
      </c>
      <c r="X5176" s="16" t="n">
        <f aca="false">_xlfn.xlookup(D5176,'WRSI Mil'!$H$5:$H$355,'WRSI Mil'!$AG$5:$AG$355)</f>
        <v>80.9998530511947</v>
      </c>
      <c r="Y5176" s="16" t="n">
        <f aca="false">_xlfn.xlookup(D5176,'WRSI Sorgho'!$H$4:$H$354,'WRSI Sorgho'!$AI$4:$AI$354)</f>
        <v>72.7395958845853</v>
      </c>
      <c r="Z5176" s="16" t="n">
        <f aca="false">Y5176</f>
        <v>72.7395958845853</v>
      </c>
      <c r="AA5176" s="16" t="n">
        <f aca="false">_xlfn.xlookup(D5176,'WRSI Sorgho'!$H$4:$H$354,'WRSI Sorgho'!$AJ$4:$AJ$354)</f>
        <v>67.8876228906364</v>
      </c>
      <c r="AB5176" s="21" t="n">
        <f aca="false">AA5176/Z5176</f>
        <v>0.93329667377246</v>
      </c>
      <c r="AC5176" s="11"/>
      <c r="AD5176" s="11"/>
      <c r="AE5176" s="11"/>
      <c r="AF5176" s="22" t="n">
        <v>2023</v>
      </c>
      <c r="AG5176" s="22" t="s">
        <v>52</v>
      </c>
      <c r="AH5176" s="22" t="s">
        <v>53</v>
      </c>
      <c r="AI5176" s="22"/>
      <c r="AJ5176" s="23" t="n">
        <v>0.7</v>
      </c>
      <c r="AK5176" s="24" t="n">
        <v>100000</v>
      </c>
      <c r="AL5176" s="23" t="n">
        <v>0.8</v>
      </c>
      <c r="AM5176" s="24" t="n">
        <v>25000</v>
      </c>
      <c r="AN5176" s="23" t="n">
        <v>0.9</v>
      </c>
      <c r="AO5176" s="24" t="n">
        <v>10000</v>
      </c>
      <c r="AP5176" s="25" t="n">
        <f aca="false">IF(AB5176&lt;AJ5176,AK5176,IF(AB5176&lt;AL5176,AM5176,IF(AB5176&lt;=AN5176,AO5176,0)))</f>
        <v>0</v>
      </c>
    </row>
    <row r="5177" customFormat="false" ht="15.65" hidden="false" customHeight="false" outlineLevel="0" collapsed="false">
      <c r="A5177" s="11" t="n">
        <f aca="false">A5176+1</f>
        <v>5001</v>
      </c>
      <c r="B5177" s="12" t="s">
        <v>42</v>
      </c>
      <c r="C5177" s="12" t="s">
        <v>43</v>
      </c>
      <c r="D5177" s="12" t="s">
        <v>5423</v>
      </c>
      <c r="E5177" s="12" t="s">
        <v>5525</v>
      </c>
      <c r="F5177" s="12" t="s">
        <v>5526</v>
      </c>
      <c r="G5177" s="13" t="s">
        <v>47</v>
      </c>
      <c r="H5177" s="12" t="s">
        <v>48</v>
      </c>
      <c r="I5177" s="12"/>
      <c r="J5177" s="14"/>
      <c r="K5177" s="15"/>
      <c r="L5177" s="14" t="s">
        <v>49</v>
      </c>
      <c r="M5177" s="16" t="n">
        <v>1</v>
      </c>
      <c r="N5177" s="16" t="n">
        <v>1</v>
      </c>
      <c r="O5177" s="17" t="n">
        <v>100000</v>
      </c>
      <c r="P5177" s="17" t="n">
        <v>100000</v>
      </c>
      <c r="Q5177" s="18" t="n">
        <v>12600</v>
      </c>
      <c r="R5177" s="19" t="n">
        <f aca="false">IF(H5177="F",1,0)</f>
        <v>1</v>
      </c>
      <c r="S5177" s="19" t="n">
        <f aca="false">IF(H5177="M",1,0)</f>
        <v>0</v>
      </c>
      <c r="T5177" s="11" t="s">
        <v>5552</v>
      </c>
      <c r="U5177" s="11" t="s">
        <v>51</v>
      </c>
      <c r="V5177" s="24" t="n">
        <f aca="false">_xlfn.xlookup(D5177,'WRSI Fusion'!$H$4:$H$354,'WRSI Fusion'!$AI$4:$AI$354)</f>
        <v>72.9856478248962</v>
      </c>
      <c r="W5177" s="16" t="n">
        <f aca="false">_xlfn.xlookup(D5177,'WRSI Maïs'!$H$4:$H$346,'WRSI Maïs'!$AG$4:$AG$346)</f>
        <v>79.215693263368</v>
      </c>
      <c r="X5177" s="16" t="n">
        <f aca="false">_xlfn.xlookup(D5177,'WRSI Mil'!$H$5:$H$355,'WRSI Mil'!$AG$5:$AG$355)</f>
        <v>80.9998530511947</v>
      </c>
      <c r="Y5177" s="16" t="n">
        <f aca="false">_xlfn.xlookup(D5177,'WRSI Sorgho'!$H$4:$H$354,'WRSI Sorgho'!$AI$4:$AI$354)</f>
        <v>72.7395958845853</v>
      </c>
      <c r="Z5177" s="16" t="n">
        <f aca="false">Y5177</f>
        <v>72.7395958845853</v>
      </c>
      <c r="AA5177" s="16" t="n">
        <f aca="false">_xlfn.xlookup(D5177,'WRSI Sorgho'!$H$4:$H$354,'WRSI Sorgho'!$AJ$4:$AJ$354)</f>
        <v>67.8876228906364</v>
      </c>
      <c r="AB5177" s="21" t="n">
        <f aca="false">AA5177/Z5177</f>
        <v>0.93329667377246</v>
      </c>
      <c r="AC5177" s="11"/>
      <c r="AD5177" s="11"/>
      <c r="AE5177" s="11"/>
      <c r="AF5177" s="22" t="n">
        <v>2023</v>
      </c>
      <c r="AG5177" s="22" t="s">
        <v>52</v>
      </c>
      <c r="AH5177" s="22" t="s">
        <v>53</v>
      </c>
      <c r="AI5177" s="22"/>
      <c r="AJ5177" s="23" t="n">
        <v>0.7</v>
      </c>
      <c r="AK5177" s="24" t="n">
        <v>100000</v>
      </c>
      <c r="AL5177" s="23" t="n">
        <v>0.8</v>
      </c>
      <c r="AM5177" s="24" t="n">
        <v>25000</v>
      </c>
      <c r="AN5177" s="23" t="n">
        <v>0.9</v>
      </c>
      <c r="AO5177" s="24" t="n">
        <v>10000</v>
      </c>
      <c r="AP5177" s="25" t="n">
        <f aca="false">IF(AB5177&lt;AJ5177,AK5177,IF(AB5177&lt;AL5177,AM5177,IF(AB5177&lt;=AN5177,AO5177,0)))</f>
        <v>0</v>
      </c>
    </row>
    <row r="5178" customFormat="false" ht="15.65" hidden="false" customHeight="false" outlineLevel="0" collapsed="false">
      <c r="A5178" s="11" t="n">
        <f aca="false">A5177+1</f>
        <v>5002</v>
      </c>
      <c r="B5178" s="12" t="s">
        <v>42</v>
      </c>
      <c r="C5178" s="12" t="s">
        <v>43</v>
      </c>
      <c r="D5178" s="12" t="s">
        <v>5423</v>
      </c>
      <c r="E5178" s="12" t="s">
        <v>5525</v>
      </c>
      <c r="F5178" s="12" t="s">
        <v>5526</v>
      </c>
      <c r="G5178" s="13" t="s">
        <v>47</v>
      </c>
      <c r="H5178" s="12" t="s">
        <v>48</v>
      </c>
      <c r="I5178" s="12"/>
      <c r="J5178" s="14"/>
      <c r="K5178" s="15"/>
      <c r="L5178" s="14" t="s">
        <v>49</v>
      </c>
      <c r="M5178" s="16" t="n">
        <v>1</v>
      </c>
      <c r="N5178" s="16" t="n">
        <v>1</v>
      </c>
      <c r="O5178" s="17" t="n">
        <v>100000</v>
      </c>
      <c r="P5178" s="17" t="n">
        <v>100000</v>
      </c>
      <c r="Q5178" s="18" t="n">
        <v>12600</v>
      </c>
      <c r="R5178" s="19" t="n">
        <f aca="false">IF(H5178="F",1,0)</f>
        <v>1</v>
      </c>
      <c r="S5178" s="19" t="n">
        <f aca="false">IF(H5178="M",1,0)</f>
        <v>0</v>
      </c>
      <c r="T5178" s="11" t="s">
        <v>5553</v>
      </c>
      <c r="U5178" s="11" t="s">
        <v>51</v>
      </c>
      <c r="V5178" s="24" t="n">
        <f aca="false">_xlfn.xlookup(D5178,'WRSI Fusion'!$H$4:$H$354,'WRSI Fusion'!$AI$4:$AI$354)</f>
        <v>72.9856478248962</v>
      </c>
      <c r="W5178" s="16" t="n">
        <f aca="false">_xlfn.xlookup(D5178,'WRSI Maïs'!$H$4:$H$346,'WRSI Maïs'!$AG$4:$AG$346)</f>
        <v>79.215693263368</v>
      </c>
      <c r="X5178" s="16" t="n">
        <f aca="false">_xlfn.xlookup(D5178,'WRSI Mil'!$H$5:$H$355,'WRSI Mil'!$AG$5:$AG$355)</f>
        <v>80.9998530511947</v>
      </c>
      <c r="Y5178" s="16" t="n">
        <f aca="false">_xlfn.xlookup(D5178,'WRSI Sorgho'!$H$4:$H$354,'WRSI Sorgho'!$AI$4:$AI$354)</f>
        <v>72.7395958845853</v>
      </c>
      <c r="Z5178" s="16" t="n">
        <f aca="false">Y5178</f>
        <v>72.7395958845853</v>
      </c>
      <c r="AA5178" s="16" t="n">
        <f aca="false">_xlfn.xlookup(D5178,'WRSI Sorgho'!$H$4:$H$354,'WRSI Sorgho'!$AJ$4:$AJ$354)</f>
        <v>67.8876228906364</v>
      </c>
      <c r="AB5178" s="21" t="n">
        <f aca="false">AA5178/Z5178</f>
        <v>0.93329667377246</v>
      </c>
      <c r="AC5178" s="11"/>
      <c r="AD5178" s="11"/>
      <c r="AE5178" s="11"/>
      <c r="AF5178" s="22" t="n">
        <v>2023</v>
      </c>
      <c r="AG5178" s="22" t="s">
        <v>52</v>
      </c>
      <c r="AH5178" s="22" t="s">
        <v>53</v>
      </c>
      <c r="AI5178" s="22"/>
      <c r="AJ5178" s="23" t="n">
        <v>0.7</v>
      </c>
      <c r="AK5178" s="24" t="n">
        <v>100000</v>
      </c>
      <c r="AL5178" s="23" t="n">
        <v>0.8</v>
      </c>
      <c r="AM5178" s="24" t="n">
        <v>25000</v>
      </c>
      <c r="AN5178" s="23" t="n">
        <v>0.9</v>
      </c>
      <c r="AO5178" s="24" t="n">
        <v>10000</v>
      </c>
      <c r="AP5178" s="25" t="n">
        <f aca="false">IF(AB5178&lt;AJ5178,AK5178,IF(AB5178&lt;AL5178,AM5178,IF(AB5178&lt;=AN5178,AO5178,0)))</f>
        <v>0</v>
      </c>
    </row>
    <row r="5179" customFormat="false" ht="15.65" hidden="false" customHeight="false" outlineLevel="0" collapsed="false">
      <c r="A5179" s="11" t="n">
        <f aca="false">A5178+1</f>
        <v>5003</v>
      </c>
      <c r="B5179" s="12" t="s">
        <v>42</v>
      </c>
      <c r="C5179" s="12" t="s">
        <v>43</v>
      </c>
      <c r="D5179" s="12" t="s">
        <v>5423</v>
      </c>
      <c r="E5179" s="12" t="s">
        <v>5525</v>
      </c>
      <c r="F5179" s="12" t="s">
        <v>5526</v>
      </c>
      <c r="G5179" s="13" t="s">
        <v>47</v>
      </c>
      <c r="H5179" s="12" t="s">
        <v>48</v>
      </c>
      <c r="I5179" s="12"/>
      <c r="J5179" s="14"/>
      <c r="K5179" s="15"/>
      <c r="L5179" s="14" t="s">
        <v>49</v>
      </c>
      <c r="M5179" s="16" t="n">
        <v>1</v>
      </c>
      <c r="N5179" s="16" t="n">
        <v>1</v>
      </c>
      <c r="O5179" s="17" t="n">
        <v>100000</v>
      </c>
      <c r="P5179" s="17" t="n">
        <v>100000</v>
      </c>
      <c r="Q5179" s="18" t="n">
        <v>12600</v>
      </c>
      <c r="R5179" s="19" t="n">
        <f aca="false">IF(H5179="F",1,0)</f>
        <v>1</v>
      </c>
      <c r="S5179" s="19" t="n">
        <f aca="false">IF(H5179="M",1,0)</f>
        <v>0</v>
      </c>
      <c r="T5179" s="11" t="s">
        <v>5554</v>
      </c>
      <c r="U5179" s="11" t="s">
        <v>51</v>
      </c>
      <c r="V5179" s="24" t="n">
        <f aca="false">_xlfn.xlookup(D5179,'WRSI Fusion'!$H$4:$H$354,'WRSI Fusion'!$AI$4:$AI$354)</f>
        <v>72.9856478248962</v>
      </c>
      <c r="W5179" s="16" t="n">
        <f aca="false">_xlfn.xlookup(D5179,'WRSI Maïs'!$H$4:$H$346,'WRSI Maïs'!$AG$4:$AG$346)</f>
        <v>79.215693263368</v>
      </c>
      <c r="X5179" s="16" t="n">
        <f aca="false">_xlfn.xlookup(D5179,'WRSI Mil'!$H$5:$H$355,'WRSI Mil'!$AG$5:$AG$355)</f>
        <v>80.9998530511947</v>
      </c>
      <c r="Y5179" s="16" t="n">
        <f aca="false">_xlfn.xlookup(D5179,'WRSI Sorgho'!$H$4:$H$354,'WRSI Sorgho'!$AI$4:$AI$354)</f>
        <v>72.7395958845853</v>
      </c>
      <c r="Z5179" s="16" t="n">
        <f aca="false">Y5179</f>
        <v>72.7395958845853</v>
      </c>
      <c r="AA5179" s="16" t="n">
        <f aca="false">_xlfn.xlookup(D5179,'WRSI Sorgho'!$H$4:$H$354,'WRSI Sorgho'!$AJ$4:$AJ$354)</f>
        <v>67.8876228906364</v>
      </c>
      <c r="AB5179" s="21" t="n">
        <f aca="false">AA5179/Z5179</f>
        <v>0.93329667377246</v>
      </c>
      <c r="AC5179" s="11"/>
      <c r="AD5179" s="11"/>
      <c r="AE5179" s="11"/>
      <c r="AF5179" s="22" t="n">
        <v>2023</v>
      </c>
      <c r="AG5179" s="22" t="s">
        <v>52</v>
      </c>
      <c r="AH5179" s="22" t="s">
        <v>53</v>
      </c>
      <c r="AI5179" s="22"/>
      <c r="AJ5179" s="23" t="n">
        <v>0.7</v>
      </c>
      <c r="AK5179" s="24" t="n">
        <v>100000</v>
      </c>
      <c r="AL5179" s="23" t="n">
        <v>0.8</v>
      </c>
      <c r="AM5179" s="24" t="n">
        <v>25000</v>
      </c>
      <c r="AN5179" s="23" t="n">
        <v>0.9</v>
      </c>
      <c r="AO5179" s="24" t="n">
        <v>10000</v>
      </c>
      <c r="AP5179" s="25" t="n">
        <f aca="false">IF(AB5179&lt;AJ5179,AK5179,IF(AB5179&lt;AL5179,AM5179,IF(AB5179&lt;=AN5179,AO5179,0)))</f>
        <v>0</v>
      </c>
    </row>
    <row r="5180" customFormat="false" ht="15.65" hidden="false" customHeight="false" outlineLevel="0" collapsed="false">
      <c r="A5180" s="11" t="n">
        <f aca="false">A5179+1</f>
        <v>5004</v>
      </c>
      <c r="B5180" s="12" t="s">
        <v>42</v>
      </c>
      <c r="C5180" s="12" t="s">
        <v>43</v>
      </c>
      <c r="D5180" s="12" t="s">
        <v>5423</v>
      </c>
      <c r="E5180" s="12" t="s">
        <v>5525</v>
      </c>
      <c r="F5180" s="12" t="s">
        <v>5526</v>
      </c>
      <c r="G5180" s="13" t="s">
        <v>47</v>
      </c>
      <c r="H5180" s="12" t="s">
        <v>48</v>
      </c>
      <c r="I5180" s="12"/>
      <c r="J5180" s="14"/>
      <c r="K5180" s="15"/>
      <c r="L5180" s="14" t="s">
        <v>49</v>
      </c>
      <c r="M5180" s="16" t="n">
        <v>1</v>
      </c>
      <c r="N5180" s="16" t="n">
        <v>1</v>
      </c>
      <c r="O5180" s="17" t="n">
        <v>100000</v>
      </c>
      <c r="P5180" s="17" t="n">
        <v>100000</v>
      </c>
      <c r="Q5180" s="18" t="n">
        <v>12600</v>
      </c>
      <c r="R5180" s="19" t="n">
        <f aca="false">IF(H5180="F",1,0)</f>
        <v>1</v>
      </c>
      <c r="S5180" s="19" t="n">
        <f aca="false">IF(H5180="M",1,0)</f>
        <v>0</v>
      </c>
      <c r="T5180" s="11" t="s">
        <v>5555</v>
      </c>
      <c r="U5180" s="11" t="s">
        <v>51</v>
      </c>
      <c r="V5180" s="24" t="n">
        <f aca="false">_xlfn.xlookup(D5180,'WRSI Fusion'!$H$4:$H$354,'WRSI Fusion'!$AI$4:$AI$354)</f>
        <v>72.9856478248962</v>
      </c>
      <c r="W5180" s="16" t="n">
        <f aca="false">_xlfn.xlookup(D5180,'WRSI Maïs'!$H$4:$H$346,'WRSI Maïs'!$AG$4:$AG$346)</f>
        <v>79.215693263368</v>
      </c>
      <c r="X5180" s="16" t="n">
        <f aca="false">_xlfn.xlookup(D5180,'WRSI Mil'!$H$5:$H$355,'WRSI Mil'!$AG$5:$AG$355)</f>
        <v>80.9998530511947</v>
      </c>
      <c r="Y5180" s="16" t="n">
        <f aca="false">_xlfn.xlookup(D5180,'WRSI Sorgho'!$H$4:$H$354,'WRSI Sorgho'!$AI$4:$AI$354)</f>
        <v>72.7395958845853</v>
      </c>
      <c r="Z5180" s="16" t="n">
        <f aca="false">Y5180</f>
        <v>72.7395958845853</v>
      </c>
      <c r="AA5180" s="16" t="n">
        <f aca="false">_xlfn.xlookup(D5180,'WRSI Sorgho'!$H$4:$H$354,'WRSI Sorgho'!$AJ$4:$AJ$354)</f>
        <v>67.8876228906364</v>
      </c>
      <c r="AB5180" s="21" t="n">
        <f aca="false">AA5180/Z5180</f>
        <v>0.93329667377246</v>
      </c>
      <c r="AC5180" s="11"/>
      <c r="AD5180" s="11"/>
      <c r="AE5180" s="11"/>
      <c r="AF5180" s="22" t="n">
        <v>2023</v>
      </c>
      <c r="AG5180" s="22" t="s">
        <v>52</v>
      </c>
      <c r="AH5180" s="22" t="s">
        <v>53</v>
      </c>
      <c r="AI5180" s="22"/>
      <c r="AJ5180" s="23" t="n">
        <v>0.7</v>
      </c>
      <c r="AK5180" s="24" t="n">
        <v>100000</v>
      </c>
      <c r="AL5180" s="23" t="n">
        <v>0.8</v>
      </c>
      <c r="AM5180" s="24" t="n">
        <v>25000</v>
      </c>
      <c r="AN5180" s="23" t="n">
        <v>0.9</v>
      </c>
      <c r="AO5180" s="24" t="n">
        <v>10000</v>
      </c>
      <c r="AP5180" s="25" t="n">
        <f aca="false">IF(AB5180&lt;AJ5180,AK5180,IF(AB5180&lt;AL5180,AM5180,IF(AB5180&lt;=AN5180,AO5180,0)))</f>
        <v>0</v>
      </c>
    </row>
    <row r="5181" customFormat="false" ht="15.65" hidden="false" customHeight="false" outlineLevel="0" collapsed="false">
      <c r="A5181" s="11" t="n">
        <f aca="false">A5180+1</f>
        <v>5005</v>
      </c>
      <c r="B5181" s="12" t="s">
        <v>42</v>
      </c>
      <c r="C5181" s="12" t="s">
        <v>43</v>
      </c>
      <c r="D5181" s="12" t="s">
        <v>5423</v>
      </c>
      <c r="E5181" s="12" t="s">
        <v>5525</v>
      </c>
      <c r="F5181" s="12" t="s">
        <v>5526</v>
      </c>
      <c r="G5181" s="13" t="s">
        <v>47</v>
      </c>
      <c r="H5181" s="12" t="s">
        <v>48</v>
      </c>
      <c r="I5181" s="12"/>
      <c r="J5181" s="14"/>
      <c r="K5181" s="15"/>
      <c r="L5181" s="14" t="s">
        <v>49</v>
      </c>
      <c r="M5181" s="16" t="n">
        <v>1</v>
      </c>
      <c r="N5181" s="16" t="n">
        <v>1</v>
      </c>
      <c r="O5181" s="17" t="n">
        <v>100000</v>
      </c>
      <c r="P5181" s="17" t="n">
        <v>100000</v>
      </c>
      <c r="Q5181" s="18" t="n">
        <v>12600</v>
      </c>
      <c r="R5181" s="19" t="n">
        <f aca="false">IF(H5181="F",1,0)</f>
        <v>1</v>
      </c>
      <c r="S5181" s="19" t="n">
        <f aca="false">IF(H5181="M",1,0)</f>
        <v>0</v>
      </c>
      <c r="T5181" s="11" t="s">
        <v>5556</v>
      </c>
      <c r="U5181" s="11" t="s">
        <v>51</v>
      </c>
      <c r="V5181" s="24" t="n">
        <f aca="false">_xlfn.xlookup(D5181,'WRSI Fusion'!$H$4:$H$354,'WRSI Fusion'!$AI$4:$AI$354)</f>
        <v>72.9856478248962</v>
      </c>
      <c r="W5181" s="16" t="n">
        <f aca="false">_xlfn.xlookup(D5181,'WRSI Maïs'!$H$4:$H$346,'WRSI Maïs'!$AG$4:$AG$346)</f>
        <v>79.215693263368</v>
      </c>
      <c r="X5181" s="16" t="n">
        <f aca="false">_xlfn.xlookup(D5181,'WRSI Mil'!$H$5:$H$355,'WRSI Mil'!$AG$5:$AG$355)</f>
        <v>80.9998530511947</v>
      </c>
      <c r="Y5181" s="16" t="n">
        <f aca="false">_xlfn.xlookup(D5181,'WRSI Sorgho'!$H$4:$H$354,'WRSI Sorgho'!$AI$4:$AI$354)</f>
        <v>72.7395958845853</v>
      </c>
      <c r="Z5181" s="16" t="n">
        <f aca="false">Y5181</f>
        <v>72.7395958845853</v>
      </c>
      <c r="AA5181" s="16" t="n">
        <f aca="false">_xlfn.xlookup(D5181,'WRSI Sorgho'!$H$4:$H$354,'WRSI Sorgho'!$AJ$4:$AJ$354)</f>
        <v>67.8876228906364</v>
      </c>
      <c r="AB5181" s="21" t="n">
        <f aca="false">AA5181/Z5181</f>
        <v>0.93329667377246</v>
      </c>
      <c r="AC5181" s="11"/>
      <c r="AD5181" s="11"/>
      <c r="AE5181" s="11"/>
      <c r="AF5181" s="22" t="n">
        <v>2023</v>
      </c>
      <c r="AG5181" s="22" t="s">
        <v>52</v>
      </c>
      <c r="AH5181" s="22" t="s">
        <v>53</v>
      </c>
      <c r="AI5181" s="22"/>
      <c r="AJ5181" s="23" t="n">
        <v>0.7</v>
      </c>
      <c r="AK5181" s="24" t="n">
        <v>100000</v>
      </c>
      <c r="AL5181" s="23" t="n">
        <v>0.8</v>
      </c>
      <c r="AM5181" s="24" t="n">
        <v>25000</v>
      </c>
      <c r="AN5181" s="23" t="n">
        <v>0.9</v>
      </c>
      <c r="AO5181" s="24" t="n">
        <v>10000</v>
      </c>
      <c r="AP5181" s="25" t="n">
        <f aca="false">IF(AB5181&lt;AJ5181,AK5181,IF(AB5181&lt;AL5181,AM5181,IF(AB5181&lt;=AN5181,AO5181,0)))</f>
        <v>0</v>
      </c>
    </row>
    <row r="5182" customFormat="false" ht="15.65" hidden="false" customHeight="false" outlineLevel="0" collapsed="false">
      <c r="A5182" s="11" t="n">
        <f aca="false">A5181+1</f>
        <v>5006</v>
      </c>
      <c r="B5182" s="12" t="s">
        <v>42</v>
      </c>
      <c r="C5182" s="12" t="s">
        <v>43</v>
      </c>
      <c r="D5182" s="12" t="s">
        <v>5423</v>
      </c>
      <c r="E5182" s="12" t="s">
        <v>5525</v>
      </c>
      <c r="F5182" s="12" t="s">
        <v>5526</v>
      </c>
      <c r="G5182" s="13" t="s">
        <v>47</v>
      </c>
      <c r="H5182" s="12" t="s">
        <v>48</v>
      </c>
      <c r="I5182" s="12"/>
      <c r="J5182" s="14"/>
      <c r="K5182" s="15"/>
      <c r="L5182" s="14" t="s">
        <v>49</v>
      </c>
      <c r="M5182" s="16" t="n">
        <v>1</v>
      </c>
      <c r="N5182" s="16" t="n">
        <v>1</v>
      </c>
      <c r="O5182" s="17" t="n">
        <v>100000</v>
      </c>
      <c r="P5182" s="17" t="n">
        <v>100000</v>
      </c>
      <c r="Q5182" s="18" t="n">
        <v>12600</v>
      </c>
      <c r="R5182" s="19" t="n">
        <f aca="false">IF(H5182="F",1,0)</f>
        <v>1</v>
      </c>
      <c r="S5182" s="19" t="n">
        <f aca="false">IF(H5182="M",1,0)</f>
        <v>0</v>
      </c>
      <c r="T5182" s="11" t="s">
        <v>5557</v>
      </c>
      <c r="U5182" s="11" t="s">
        <v>51</v>
      </c>
      <c r="V5182" s="24" t="n">
        <f aca="false">_xlfn.xlookup(D5182,'WRSI Fusion'!$H$4:$H$354,'WRSI Fusion'!$AI$4:$AI$354)</f>
        <v>72.9856478248962</v>
      </c>
      <c r="W5182" s="16" t="n">
        <f aca="false">_xlfn.xlookup(D5182,'WRSI Maïs'!$H$4:$H$346,'WRSI Maïs'!$AG$4:$AG$346)</f>
        <v>79.215693263368</v>
      </c>
      <c r="X5182" s="16" t="n">
        <f aca="false">_xlfn.xlookup(D5182,'WRSI Mil'!$H$5:$H$355,'WRSI Mil'!$AG$5:$AG$355)</f>
        <v>80.9998530511947</v>
      </c>
      <c r="Y5182" s="16" t="n">
        <f aca="false">_xlfn.xlookup(D5182,'WRSI Sorgho'!$H$4:$H$354,'WRSI Sorgho'!$AI$4:$AI$354)</f>
        <v>72.7395958845853</v>
      </c>
      <c r="Z5182" s="16" t="n">
        <f aca="false">Y5182</f>
        <v>72.7395958845853</v>
      </c>
      <c r="AA5182" s="16" t="n">
        <f aca="false">_xlfn.xlookup(D5182,'WRSI Sorgho'!$H$4:$H$354,'WRSI Sorgho'!$AJ$4:$AJ$354)</f>
        <v>67.8876228906364</v>
      </c>
      <c r="AB5182" s="21" t="n">
        <f aca="false">AA5182/Z5182</f>
        <v>0.93329667377246</v>
      </c>
      <c r="AC5182" s="11"/>
      <c r="AD5182" s="11"/>
      <c r="AE5182" s="11"/>
      <c r="AF5182" s="22" t="n">
        <v>2023</v>
      </c>
      <c r="AG5182" s="22" t="s">
        <v>52</v>
      </c>
      <c r="AH5182" s="22" t="s">
        <v>53</v>
      </c>
      <c r="AI5182" s="22"/>
      <c r="AJ5182" s="23" t="n">
        <v>0.7</v>
      </c>
      <c r="AK5182" s="24" t="n">
        <v>100000</v>
      </c>
      <c r="AL5182" s="23" t="n">
        <v>0.8</v>
      </c>
      <c r="AM5182" s="24" t="n">
        <v>25000</v>
      </c>
      <c r="AN5182" s="23" t="n">
        <v>0.9</v>
      </c>
      <c r="AO5182" s="24" t="n">
        <v>10000</v>
      </c>
      <c r="AP5182" s="25" t="n">
        <f aca="false">IF(AB5182&lt;AJ5182,AK5182,IF(AB5182&lt;AL5182,AM5182,IF(AB5182&lt;=AN5182,AO5182,0)))</f>
        <v>0</v>
      </c>
    </row>
    <row r="5183" customFormat="false" ht="15.65" hidden="false" customHeight="false" outlineLevel="0" collapsed="false">
      <c r="A5183" s="11" t="n">
        <f aca="false">A5182+1</f>
        <v>5007</v>
      </c>
      <c r="B5183" s="12" t="s">
        <v>42</v>
      </c>
      <c r="C5183" s="12" t="s">
        <v>43</v>
      </c>
      <c r="D5183" s="12" t="s">
        <v>5423</v>
      </c>
      <c r="E5183" s="12" t="s">
        <v>5525</v>
      </c>
      <c r="F5183" s="12" t="s">
        <v>5526</v>
      </c>
      <c r="G5183" s="13" t="s">
        <v>47</v>
      </c>
      <c r="H5183" s="12" t="s">
        <v>55</v>
      </c>
      <c r="I5183" s="12"/>
      <c r="J5183" s="14"/>
      <c r="K5183" s="15"/>
      <c r="L5183" s="14" t="s">
        <v>49</v>
      </c>
      <c r="M5183" s="16" t="n">
        <v>1</v>
      </c>
      <c r="N5183" s="16" t="n">
        <v>1</v>
      </c>
      <c r="O5183" s="17" t="n">
        <v>100000</v>
      </c>
      <c r="P5183" s="17" t="n">
        <v>100000</v>
      </c>
      <c r="Q5183" s="18" t="n">
        <v>12600</v>
      </c>
      <c r="R5183" s="19" t="n">
        <f aca="false">IF(H5183="F",1,0)</f>
        <v>0</v>
      </c>
      <c r="S5183" s="19" t="n">
        <f aca="false">IF(H5183="M",1,0)</f>
        <v>1</v>
      </c>
      <c r="T5183" s="11" t="s">
        <v>5558</v>
      </c>
      <c r="U5183" s="11" t="s">
        <v>51</v>
      </c>
      <c r="V5183" s="24" t="n">
        <f aca="false">_xlfn.xlookup(D5183,'WRSI Fusion'!$H$4:$H$354,'WRSI Fusion'!$AI$4:$AI$354)</f>
        <v>72.9856478248962</v>
      </c>
      <c r="W5183" s="16" t="n">
        <f aca="false">_xlfn.xlookup(D5183,'WRSI Maïs'!$H$4:$H$346,'WRSI Maïs'!$AG$4:$AG$346)</f>
        <v>79.215693263368</v>
      </c>
      <c r="X5183" s="16" t="n">
        <f aca="false">_xlfn.xlookup(D5183,'WRSI Mil'!$H$5:$H$355,'WRSI Mil'!$AG$5:$AG$355)</f>
        <v>80.9998530511947</v>
      </c>
      <c r="Y5183" s="16" t="n">
        <f aca="false">_xlfn.xlookup(D5183,'WRSI Sorgho'!$H$4:$H$354,'WRSI Sorgho'!$AI$4:$AI$354)</f>
        <v>72.7395958845853</v>
      </c>
      <c r="Z5183" s="16" t="n">
        <f aca="false">Y5183</f>
        <v>72.7395958845853</v>
      </c>
      <c r="AA5183" s="16" t="n">
        <f aca="false">_xlfn.xlookup(D5183,'WRSI Sorgho'!$H$4:$H$354,'WRSI Sorgho'!$AJ$4:$AJ$354)</f>
        <v>67.8876228906364</v>
      </c>
      <c r="AB5183" s="21" t="n">
        <f aca="false">AA5183/Z5183</f>
        <v>0.93329667377246</v>
      </c>
      <c r="AC5183" s="11"/>
      <c r="AD5183" s="11"/>
      <c r="AE5183" s="11"/>
      <c r="AF5183" s="22" t="n">
        <v>2023</v>
      </c>
      <c r="AG5183" s="22" t="s">
        <v>52</v>
      </c>
      <c r="AH5183" s="22" t="s">
        <v>53</v>
      </c>
      <c r="AI5183" s="22"/>
      <c r="AJ5183" s="23" t="n">
        <v>0.7</v>
      </c>
      <c r="AK5183" s="24" t="n">
        <v>100000</v>
      </c>
      <c r="AL5183" s="23" t="n">
        <v>0.8</v>
      </c>
      <c r="AM5183" s="24" t="n">
        <v>25000</v>
      </c>
      <c r="AN5183" s="23" t="n">
        <v>0.9</v>
      </c>
      <c r="AO5183" s="24" t="n">
        <v>10000</v>
      </c>
      <c r="AP5183" s="25" t="n">
        <f aca="false">IF(AB5183&lt;AJ5183,AK5183,IF(AB5183&lt;AL5183,AM5183,IF(AB5183&lt;=AN5183,AO5183,0)))</f>
        <v>0</v>
      </c>
    </row>
    <row r="5184" customFormat="false" ht="15.65" hidden="false" customHeight="false" outlineLevel="0" collapsed="false">
      <c r="A5184" s="11" t="n">
        <f aca="false">A5183+1</f>
        <v>5008</v>
      </c>
      <c r="B5184" s="12" t="s">
        <v>42</v>
      </c>
      <c r="C5184" s="12" t="s">
        <v>43</v>
      </c>
      <c r="D5184" s="12" t="s">
        <v>5423</v>
      </c>
      <c r="E5184" s="12" t="s">
        <v>5525</v>
      </c>
      <c r="F5184" s="12" t="s">
        <v>5526</v>
      </c>
      <c r="G5184" s="13" t="s">
        <v>47</v>
      </c>
      <c r="H5184" s="12" t="s">
        <v>48</v>
      </c>
      <c r="I5184" s="12"/>
      <c r="J5184" s="14"/>
      <c r="K5184" s="15"/>
      <c r="L5184" s="14" t="s">
        <v>49</v>
      </c>
      <c r="M5184" s="16" t="n">
        <v>1</v>
      </c>
      <c r="N5184" s="16" t="n">
        <v>1</v>
      </c>
      <c r="O5184" s="17" t="n">
        <v>100000</v>
      </c>
      <c r="P5184" s="17" t="n">
        <v>100000</v>
      </c>
      <c r="Q5184" s="18" t="n">
        <v>12600</v>
      </c>
      <c r="R5184" s="19" t="n">
        <f aca="false">IF(H5184="F",1,0)</f>
        <v>1</v>
      </c>
      <c r="S5184" s="19" t="n">
        <f aca="false">IF(H5184="M",1,0)</f>
        <v>0</v>
      </c>
      <c r="T5184" s="11" t="s">
        <v>5559</v>
      </c>
      <c r="U5184" s="11" t="s">
        <v>51</v>
      </c>
      <c r="V5184" s="24" t="n">
        <f aca="false">_xlfn.xlookup(D5184,'WRSI Fusion'!$H$4:$H$354,'WRSI Fusion'!$AI$4:$AI$354)</f>
        <v>72.9856478248962</v>
      </c>
      <c r="W5184" s="16" t="n">
        <f aca="false">_xlfn.xlookup(D5184,'WRSI Maïs'!$H$4:$H$346,'WRSI Maïs'!$AG$4:$AG$346)</f>
        <v>79.215693263368</v>
      </c>
      <c r="X5184" s="16" t="n">
        <f aca="false">_xlfn.xlookup(D5184,'WRSI Mil'!$H$5:$H$355,'WRSI Mil'!$AG$5:$AG$355)</f>
        <v>80.9998530511947</v>
      </c>
      <c r="Y5184" s="16" t="n">
        <f aca="false">_xlfn.xlookup(D5184,'WRSI Sorgho'!$H$4:$H$354,'WRSI Sorgho'!$AI$4:$AI$354)</f>
        <v>72.7395958845853</v>
      </c>
      <c r="Z5184" s="16" t="n">
        <f aca="false">Y5184</f>
        <v>72.7395958845853</v>
      </c>
      <c r="AA5184" s="16" t="n">
        <f aca="false">_xlfn.xlookup(D5184,'WRSI Sorgho'!$H$4:$H$354,'WRSI Sorgho'!$AJ$4:$AJ$354)</f>
        <v>67.8876228906364</v>
      </c>
      <c r="AB5184" s="21" t="n">
        <f aca="false">AA5184/Z5184</f>
        <v>0.93329667377246</v>
      </c>
      <c r="AC5184" s="11"/>
      <c r="AD5184" s="11"/>
      <c r="AE5184" s="11"/>
      <c r="AF5184" s="22" t="n">
        <v>2023</v>
      </c>
      <c r="AG5184" s="22" t="s">
        <v>52</v>
      </c>
      <c r="AH5184" s="22" t="s">
        <v>53</v>
      </c>
      <c r="AI5184" s="22"/>
      <c r="AJ5184" s="23" t="n">
        <v>0.7</v>
      </c>
      <c r="AK5184" s="24" t="n">
        <v>100000</v>
      </c>
      <c r="AL5184" s="23" t="n">
        <v>0.8</v>
      </c>
      <c r="AM5184" s="24" t="n">
        <v>25000</v>
      </c>
      <c r="AN5184" s="23" t="n">
        <v>0.9</v>
      </c>
      <c r="AO5184" s="24" t="n">
        <v>10000</v>
      </c>
      <c r="AP5184" s="25" t="n">
        <f aca="false">IF(AB5184&lt;AJ5184,AK5184,IF(AB5184&lt;AL5184,AM5184,IF(AB5184&lt;=AN5184,AO5184,0)))</f>
        <v>0</v>
      </c>
    </row>
    <row r="5185" customFormat="false" ht="15.65" hidden="false" customHeight="false" outlineLevel="0" collapsed="false">
      <c r="A5185" s="11" t="n">
        <f aca="false">A5184+1</f>
        <v>5009</v>
      </c>
      <c r="B5185" s="12" t="s">
        <v>42</v>
      </c>
      <c r="C5185" s="12" t="s">
        <v>43</v>
      </c>
      <c r="D5185" s="12" t="s">
        <v>5423</v>
      </c>
      <c r="E5185" s="12" t="s">
        <v>5525</v>
      </c>
      <c r="F5185" s="12" t="s">
        <v>5526</v>
      </c>
      <c r="G5185" s="13" t="s">
        <v>47</v>
      </c>
      <c r="H5185" s="12" t="s">
        <v>48</v>
      </c>
      <c r="I5185" s="12"/>
      <c r="J5185" s="14"/>
      <c r="K5185" s="15"/>
      <c r="L5185" s="14" t="s">
        <v>49</v>
      </c>
      <c r="M5185" s="16" t="n">
        <v>1</v>
      </c>
      <c r="N5185" s="16" t="n">
        <v>1</v>
      </c>
      <c r="O5185" s="17" t="n">
        <v>100000</v>
      </c>
      <c r="P5185" s="17" t="n">
        <v>100000</v>
      </c>
      <c r="Q5185" s="18" t="n">
        <v>12600</v>
      </c>
      <c r="R5185" s="19" t="n">
        <f aca="false">IF(H5185="F",1,0)</f>
        <v>1</v>
      </c>
      <c r="S5185" s="19" t="n">
        <f aca="false">IF(H5185="M",1,0)</f>
        <v>0</v>
      </c>
      <c r="T5185" s="11" t="s">
        <v>5560</v>
      </c>
      <c r="U5185" s="11" t="s">
        <v>51</v>
      </c>
      <c r="V5185" s="24" t="n">
        <f aca="false">_xlfn.xlookup(D5185,'WRSI Fusion'!$H$4:$H$354,'WRSI Fusion'!$AI$4:$AI$354)</f>
        <v>72.9856478248962</v>
      </c>
      <c r="W5185" s="16" t="n">
        <f aca="false">_xlfn.xlookup(D5185,'WRSI Maïs'!$H$4:$H$346,'WRSI Maïs'!$AG$4:$AG$346)</f>
        <v>79.215693263368</v>
      </c>
      <c r="X5185" s="16" t="n">
        <f aca="false">_xlfn.xlookup(D5185,'WRSI Mil'!$H$5:$H$355,'WRSI Mil'!$AG$5:$AG$355)</f>
        <v>80.9998530511947</v>
      </c>
      <c r="Y5185" s="16" t="n">
        <f aca="false">_xlfn.xlookup(D5185,'WRSI Sorgho'!$H$4:$H$354,'WRSI Sorgho'!$AI$4:$AI$354)</f>
        <v>72.7395958845853</v>
      </c>
      <c r="Z5185" s="16" t="n">
        <f aca="false">Y5185</f>
        <v>72.7395958845853</v>
      </c>
      <c r="AA5185" s="16" t="n">
        <f aca="false">_xlfn.xlookup(D5185,'WRSI Sorgho'!$H$4:$H$354,'WRSI Sorgho'!$AJ$4:$AJ$354)</f>
        <v>67.8876228906364</v>
      </c>
      <c r="AB5185" s="21" t="n">
        <f aca="false">AA5185/Z5185</f>
        <v>0.93329667377246</v>
      </c>
      <c r="AC5185" s="11"/>
      <c r="AD5185" s="11"/>
      <c r="AE5185" s="11"/>
      <c r="AF5185" s="22" t="n">
        <v>2023</v>
      </c>
      <c r="AG5185" s="22" t="s">
        <v>52</v>
      </c>
      <c r="AH5185" s="22" t="s">
        <v>53</v>
      </c>
      <c r="AI5185" s="22"/>
      <c r="AJ5185" s="23" t="n">
        <v>0.7</v>
      </c>
      <c r="AK5185" s="24" t="n">
        <v>100000</v>
      </c>
      <c r="AL5185" s="23" t="n">
        <v>0.8</v>
      </c>
      <c r="AM5185" s="24" t="n">
        <v>25000</v>
      </c>
      <c r="AN5185" s="23" t="n">
        <v>0.9</v>
      </c>
      <c r="AO5185" s="24" t="n">
        <v>10000</v>
      </c>
      <c r="AP5185" s="25" t="n">
        <f aca="false">IF(AB5185&lt;AJ5185,AK5185,IF(AB5185&lt;AL5185,AM5185,IF(AB5185&lt;=AN5185,AO5185,0)))</f>
        <v>0</v>
      </c>
    </row>
    <row r="5186" customFormat="false" ht="15.65" hidden="false" customHeight="false" outlineLevel="0" collapsed="false">
      <c r="A5186" s="11" t="n">
        <f aca="false">A5185+1</f>
        <v>5010</v>
      </c>
      <c r="B5186" s="12" t="s">
        <v>42</v>
      </c>
      <c r="C5186" s="12" t="s">
        <v>43</v>
      </c>
      <c r="D5186" s="12" t="s">
        <v>5423</v>
      </c>
      <c r="E5186" s="12" t="s">
        <v>5525</v>
      </c>
      <c r="F5186" s="12" t="s">
        <v>5526</v>
      </c>
      <c r="G5186" s="13" t="s">
        <v>47</v>
      </c>
      <c r="H5186" s="12" t="s">
        <v>55</v>
      </c>
      <c r="I5186" s="12"/>
      <c r="J5186" s="14"/>
      <c r="K5186" s="15"/>
      <c r="L5186" s="14" t="s">
        <v>49</v>
      </c>
      <c r="M5186" s="16" t="n">
        <v>1</v>
      </c>
      <c r="N5186" s="16" t="n">
        <v>1</v>
      </c>
      <c r="O5186" s="17" t="n">
        <v>100000</v>
      </c>
      <c r="P5186" s="17" t="n">
        <v>100000</v>
      </c>
      <c r="Q5186" s="18" t="n">
        <v>12600</v>
      </c>
      <c r="R5186" s="19" t="n">
        <f aca="false">IF(H5186="F",1,0)</f>
        <v>0</v>
      </c>
      <c r="S5186" s="19" t="n">
        <f aca="false">IF(H5186="M",1,0)</f>
        <v>1</v>
      </c>
      <c r="T5186" s="11" t="s">
        <v>5561</v>
      </c>
      <c r="U5186" s="11" t="s">
        <v>51</v>
      </c>
      <c r="V5186" s="24" t="n">
        <f aca="false">_xlfn.xlookup(D5186,'WRSI Fusion'!$H$4:$H$354,'WRSI Fusion'!$AI$4:$AI$354)</f>
        <v>72.9856478248962</v>
      </c>
      <c r="W5186" s="16" t="n">
        <f aca="false">_xlfn.xlookup(D5186,'WRSI Maïs'!$H$4:$H$346,'WRSI Maïs'!$AG$4:$AG$346)</f>
        <v>79.215693263368</v>
      </c>
      <c r="X5186" s="16" t="n">
        <f aca="false">_xlfn.xlookup(D5186,'WRSI Mil'!$H$5:$H$355,'WRSI Mil'!$AG$5:$AG$355)</f>
        <v>80.9998530511947</v>
      </c>
      <c r="Y5186" s="16" t="n">
        <f aca="false">_xlfn.xlookup(D5186,'WRSI Sorgho'!$H$4:$H$354,'WRSI Sorgho'!$AI$4:$AI$354)</f>
        <v>72.7395958845853</v>
      </c>
      <c r="Z5186" s="16" t="n">
        <f aca="false">Y5186</f>
        <v>72.7395958845853</v>
      </c>
      <c r="AA5186" s="16" t="n">
        <f aca="false">_xlfn.xlookup(D5186,'WRSI Sorgho'!$H$4:$H$354,'WRSI Sorgho'!$AJ$4:$AJ$354)</f>
        <v>67.8876228906364</v>
      </c>
      <c r="AB5186" s="21" t="n">
        <f aca="false">AA5186/Z5186</f>
        <v>0.93329667377246</v>
      </c>
      <c r="AC5186" s="11"/>
      <c r="AD5186" s="11"/>
      <c r="AE5186" s="11"/>
      <c r="AF5186" s="22" t="n">
        <v>2023</v>
      </c>
      <c r="AG5186" s="22" t="s">
        <v>52</v>
      </c>
      <c r="AH5186" s="22" t="s">
        <v>53</v>
      </c>
      <c r="AI5186" s="22"/>
      <c r="AJ5186" s="23" t="n">
        <v>0.7</v>
      </c>
      <c r="AK5186" s="24" t="n">
        <v>100000</v>
      </c>
      <c r="AL5186" s="23" t="n">
        <v>0.8</v>
      </c>
      <c r="AM5186" s="24" t="n">
        <v>25000</v>
      </c>
      <c r="AN5186" s="23" t="n">
        <v>0.9</v>
      </c>
      <c r="AO5186" s="24" t="n">
        <v>10000</v>
      </c>
      <c r="AP5186" s="25" t="n">
        <f aca="false">IF(AB5186&lt;AJ5186,AK5186,IF(AB5186&lt;AL5186,AM5186,IF(AB5186&lt;=AN5186,AO5186,0)))</f>
        <v>0</v>
      </c>
    </row>
    <row r="5187" customFormat="false" ht="15.65" hidden="false" customHeight="false" outlineLevel="0" collapsed="false">
      <c r="A5187" s="11" t="n">
        <f aca="false">A5186+1</f>
        <v>5011</v>
      </c>
      <c r="B5187" s="12" t="s">
        <v>42</v>
      </c>
      <c r="C5187" s="12" t="s">
        <v>43</v>
      </c>
      <c r="D5187" s="12" t="s">
        <v>5423</v>
      </c>
      <c r="E5187" s="12" t="s">
        <v>5525</v>
      </c>
      <c r="F5187" s="12" t="s">
        <v>5526</v>
      </c>
      <c r="G5187" s="13" t="s">
        <v>47</v>
      </c>
      <c r="H5187" s="12" t="s">
        <v>55</v>
      </c>
      <c r="I5187" s="12"/>
      <c r="J5187" s="14"/>
      <c r="K5187" s="15"/>
      <c r="L5187" s="14" t="s">
        <v>49</v>
      </c>
      <c r="M5187" s="16" t="n">
        <v>1</v>
      </c>
      <c r="N5187" s="16" t="n">
        <v>1</v>
      </c>
      <c r="O5187" s="17" t="n">
        <v>100000</v>
      </c>
      <c r="P5187" s="17" t="n">
        <v>100000</v>
      </c>
      <c r="Q5187" s="18" t="n">
        <v>12600</v>
      </c>
      <c r="R5187" s="19" t="n">
        <f aca="false">IF(H5187="F",1,0)</f>
        <v>0</v>
      </c>
      <c r="S5187" s="19" t="n">
        <f aca="false">IF(H5187="M",1,0)</f>
        <v>1</v>
      </c>
      <c r="T5187" s="11" t="s">
        <v>5562</v>
      </c>
      <c r="U5187" s="11" t="s">
        <v>51</v>
      </c>
      <c r="V5187" s="24" t="n">
        <f aca="false">_xlfn.xlookup(D5187,'WRSI Fusion'!$H$4:$H$354,'WRSI Fusion'!$AI$4:$AI$354)</f>
        <v>72.9856478248962</v>
      </c>
      <c r="W5187" s="16" t="n">
        <f aca="false">_xlfn.xlookup(D5187,'WRSI Maïs'!$H$4:$H$346,'WRSI Maïs'!$AG$4:$AG$346)</f>
        <v>79.215693263368</v>
      </c>
      <c r="X5187" s="16" t="n">
        <f aca="false">_xlfn.xlookup(D5187,'WRSI Mil'!$H$5:$H$355,'WRSI Mil'!$AG$5:$AG$355)</f>
        <v>80.9998530511947</v>
      </c>
      <c r="Y5187" s="16" t="n">
        <f aca="false">_xlfn.xlookup(D5187,'WRSI Sorgho'!$H$4:$H$354,'WRSI Sorgho'!$AI$4:$AI$354)</f>
        <v>72.7395958845853</v>
      </c>
      <c r="Z5187" s="16" t="n">
        <f aca="false">Y5187</f>
        <v>72.7395958845853</v>
      </c>
      <c r="AA5187" s="16" t="n">
        <f aca="false">_xlfn.xlookup(D5187,'WRSI Sorgho'!$H$4:$H$354,'WRSI Sorgho'!$AJ$4:$AJ$354)</f>
        <v>67.8876228906364</v>
      </c>
      <c r="AB5187" s="21" t="n">
        <f aca="false">AA5187/Z5187</f>
        <v>0.93329667377246</v>
      </c>
      <c r="AC5187" s="11"/>
      <c r="AD5187" s="11"/>
      <c r="AE5187" s="11"/>
      <c r="AF5187" s="22" t="n">
        <v>2023</v>
      </c>
      <c r="AG5187" s="22" t="s">
        <v>52</v>
      </c>
      <c r="AH5187" s="22" t="s">
        <v>53</v>
      </c>
      <c r="AI5187" s="22"/>
      <c r="AJ5187" s="23" t="n">
        <v>0.7</v>
      </c>
      <c r="AK5187" s="24" t="n">
        <v>100000</v>
      </c>
      <c r="AL5187" s="23" t="n">
        <v>0.8</v>
      </c>
      <c r="AM5187" s="24" t="n">
        <v>25000</v>
      </c>
      <c r="AN5187" s="23" t="n">
        <v>0.9</v>
      </c>
      <c r="AO5187" s="24" t="n">
        <v>10000</v>
      </c>
      <c r="AP5187" s="25" t="n">
        <f aca="false">IF(AB5187&lt;AJ5187,AK5187,IF(AB5187&lt;AL5187,AM5187,IF(AB5187&lt;=AN5187,AO5187,0)))</f>
        <v>0</v>
      </c>
    </row>
    <row r="5188" customFormat="false" ht="15.65" hidden="false" customHeight="false" outlineLevel="0" collapsed="false">
      <c r="A5188" s="11" t="n">
        <f aca="false">A5187+1</f>
        <v>5012</v>
      </c>
      <c r="B5188" s="12" t="s">
        <v>42</v>
      </c>
      <c r="C5188" s="12" t="s">
        <v>43</v>
      </c>
      <c r="D5188" s="12" t="s">
        <v>5423</v>
      </c>
      <c r="E5188" s="12" t="s">
        <v>5525</v>
      </c>
      <c r="F5188" s="12" t="s">
        <v>5526</v>
      </c>
      <c r="G5188" s="13" t="s">
        <v>47</v>
      </c>
      <c r="H5188" s="12" t="s">
        <v>55</v>
      </c>
      <c r="I5188" s="12"/>
      <c r="J5188" s="14"/>
      <c r="K5188" s="15"/>
      <c r="L5188" s="14" t="s">
        <v>49</v>
      </c>
      <c r="M5188" s="16" t="n">
        <v>1</v>
      </c>
      <c r="N5188" s="16" t="n">
        <v>1</v>
      </c>
      <c r="O5188" s="17" t="n">
        <v>100000</v>
      </c>
      <c r="P5188" s="17" t="n">
        <v>100000</v>
      </c>
      <c r="Q5188" s="18" t="n">
        <v>12600</v>
      </c>
      <c r="R5188" s="19" t="n">
        <f aca="false">IF(H5188="F",1,0)</f>
        <v>0</v>
      </c>
      <c r="S5188" s="19" t="n">
        <f aca="false">IF(H5188="M",1,0)</f>
        <v>1</v>
      </c>
      <c r="T5188" s="11" t="s">
        <v>5563</v>
      </c>
      <c r="U5188" s="11" t="s">
        <v>51</v>
      </c>
      <c r="V5188" s="24" t="n">
        <f aca="false">_xlfn.xlookup(D5188,'WRSI Fusion'!$H$4:$H$354,'WRSI Fusion'!$AI$4:$AI$354)</f>
        <v>72.9856478248962</v>
      </c>
      <c r="W5188" s="16" t="n">
        <f aca="false">_xlfn.xlookup(D5188,'WRSI Maïs'!$H$4:$H$346,'WRSI Maïs'!$AG$4:$AG$346)</f>
        <v>79.215693263368</v>
      </c>
      <c r="X5188" s="16" t="n">
        <f aca="false">_xlfn.xlookup(D5188,'WRSI Mil'!$H$5:$H$355,'WRSI Mil'!$AG$5:$AG$355)</f>
        <v>80.9998530511947</v>
      </c>
      <c r="Y5188" s="16" t="n">
        <f aca="false">_xlfn.xlookup(D5188,'WRSI Sorgho'!$H$4:$H$354,'WRSI Sorgho'!$AI$4:$AI$354)</f>
        <v>72.7395958845853</v>
      </c>
      <c r="Z5188" s="16" t="n">
        <f aca="false">Y5188</f>
        <v>72.7395958845853</v>
      </c>
      <c r="AA5188" s="16" t="n">
        <f aca="false">_xlfn.xlookup(D5188,'WRSI Sorgho'!$H$4:$H$354,'WRSI Sorgho'!$AJ$4:$AJ$354)</f>
        <v>67.8876228906364</v>
      </c>
      <c r="AB5188" s="21" t="n">
        <f aca="false">AA5188/Z5188</f>
        <v>0.93329667377246</v>
      </c>
      <c r="AC5188" s="11"/>
      <c r="AD5188" s="11"/>
      <c r="AE5188" s="11"/>
      <c r="AF5188" s="22" t="n">
        <v>2023</v>
      </c>
      <c r="AG5188" s="22" t="s">
        <v>52</v>
      </c>
      <c r="AH5188" s="22" t="s">
        <v>53</v>
      </c>
      <c r="AI5188" s="22"/>
      <c r="AJ5188" s="23" t="n">
        <v>0.7</v>
      </c>
      <c r="AK5188" s="24" t="n">
        <v>100000</v>
      </c>
      <c r="AL5188" s="23" t="n">
        <v>0.8</v>
      </c>
      <c r="AM5188" s="24" t="n">
        <v>25000</v>
      </c>
      <c r="AN5188" s="23" t="n">
        <v>0.9</v>
      </c>
      <c r="AO5188" s="24" t="n">
        <v>10000</v>
      </c>
      <c r="AP5188" s="25" t="n">
        <f aca="false">IF(AB5188&lt;AJ5188,AK5188,IF(AB5188&lt;AL5188,AM5188,IF(AB5188&lt;=AN5188,AO5188,0)))</f>
        <v>0</v>
      </c>
    </row>
    <row r="5189" customFormat="false" ht="15.65" hidden="false" customHeight="false" outlineLevel="0" collapsed="false">
      <c r="A5189" s="11" t="n">
        <f aca="false">A5188+1</f>
        <v>5013</v>
      </c>
      <c r="B5189" s="12" t="s">
        <v>42</v>
      </c>
      <c r="C5189" s="12" t="s">
        <v>43</v>
      </c>
      <c r="D5189" s="12" t="s">
        <v>5423</v>
      </c>
      <c r="E5189" s="12" t="s">
        <v>5525</v>
      </c>
      <c r="F5189" s="12" t="s">
        <v>5526</v>
      </c>
      <c r="G5189" s="13" t="s">
        <v>47</v>
      </c>
      <c r="H5189" s="12" t="s">
        <v>48</v>
      </c>
      <c r="I5189" s="12"/>
      <c r="J5189" s="14"/>
      <c r="K5189" s="15"/>
      <c r="L5189" s="14" t="s">
        <v>49</v>
      </c>
      <c r="M5189" s="16" t="n">
        <v>1</v>
      </c>
      <c r="N5189" s="16" t="n">
        <v>1</v>
      </c>
      <c r="O5189" s="17" t="n">
        <v>100000</v>
      </c>
      <c r="P5189" s="17" t="n">
        <v>100000</v>
      </c>
      <c r="Q5189" s="18" t="n">
        <v>12600</v>
      </c>
      <c r="R5189" s="19" t="n">
        <f aca="false">IF(H5189="F",1,0)</f>
        <v>1</v>
      </c>
      <c r="S5189" s="19" t="n">
        <f aca="false">IF(H5189="M",1,0)</f>
        <v>0</v>
      </c>
      <c r="T5189" s="11" t="s">
        <v>5564</v>
      </c>
      <c r="U5189" s="11" t="s">
        <v>51</v>
      </c>
      <c r="V5189" s="24" t="n">
        <f aca="false">_xlfn.xlookup(D5189,'WRSI Fusion'!$H$4:$H$354,'WRSI Fusion'!$AI$4:$AI$354)</f>
        <v>72.9856478248962</v>
      </c>
      <c r="W5189" s="16" t="n">
        <f aca="false">_xlfn.xlookup(D5189,'WRSI Maïs'!$H$4:$H$346,'WRSI Maïs'!$AG$4:$AG$346)</f>
        <v>79.215693263368</v>
      </c>
      <c r="X5189" s="16" t="n">
        <f aca="false">_xlfn.xlookup(D5189,'WRSI Mil'!$H$5:$H$355,'WRSI Mil'!$AG$5:$AG$355)</f>
        <v>80.9998530511947</v>
      </c>
      <c r="Y5189" s="16" t="n">
        <f aca="false">_xlfn.xlookup(D5189,'WRSI Sorgho'!$H$4:$H$354,'WRSI Sorgho'!$AI$4:$AI$354)</f>
        <v>72.7395958845853</v>
      </c>
      <c r="Z5189" s="16" t="n">
        <f aca="false">Y5189</f>
        <v>72.7395958845853</v>
      </c>
      <c r="AA5189" s="16" t="n">
        <f aca="false">_xlfn.xlookup(D5189,'WRSI Sorgho'!$H$4:$H$354,'WRSI Sorgho'!$AJ$4:$AJ$354)</f>
        <v>67.8876228906364</v>
      </c>
      <c r="AB5189" s="21" t="n">
        <f aca="false">AA5189/Z5189</f>
        <v>0.93329667377246</v>
      </c>
      <c r="AC5189" s="11"/>
      <c r="AD5189" s="11"/>
      <c r="AE5189" s="11"/>
      <c r="AF5189" s="22" t="n">
        <v>2023</v>
      </c>
      <c r="AG5189" s="22" t="s">
        <v>52</v>
      </c>
      <c r="AH5189" s="22" t="s">
        <v>53</v>
      </c>
      <c r="AI5189" s="22"/>
      <c r="AJ5189" s="23" t="n">
        <v>0.7</v>
      </c>
      <c r="AK5189" s="24" t="n">
        <v>100000</v>
      </c>
      <c r="AL5189" s="23" t="n">
        <v>0.8</v>
      </c>
      <c r="AM5189" s="24" t="n">
        <v>25000</v>
      </c>
      <c r="AN5189" s="23" t="n">
        <v>0.9</v>
      </c>
      <c r="AO5189" s="24" t="n">
        <v>10000</v>
      </c>
      <c r="AP5189" s="25" t="n">
        <f aca="false">IF(AB5189&lt;AJ5189,AK5189,IF(AB5189&lt;AL5189,AM5189,IF(AB5189&lt;=AN5189,AO5189,0)))</f>
        <v>0</v>
      </c>
    </row>
    <row r="5190" customFormat="false" ht="15.65" hidden="false" customHeight="false" outlineLevel="0" collapsed="false">
      <c r="A5190" s="11" t="n">
        <f aca="false">A5189+1</f>
        <v>5014</v>
      </c>
      <c r="B5190" s="12" t="s">
        <v>42</v>
      </c>
      <c r="C5190" s="12" t="s">
        <v>43</v>
      </c>
      <c r="D5190" s="12" t="s">
        <v>5423</v>
      </c>
      <c r="E5190" s="12" t="s">
        <v>5525</v>
      </c>
      <c r="F5190" s="12" t="s">
        <v>5526</v>
      </c>
      <c r="G5190" s="13" t="s">
        <v>47</v>
      </c>
      <c r="H5190" s="12" t="s">
        <v>48</v>
      </c>
      <c r="I5190" s="12"/>
      <c r="J5190" s="14"/>
      <c r="K5190" s="15"/>
      <c r="L5190" s="14" t="s">
        <v>49</v>
      </c>
      <c r="M5190" s="16" t="n">
        <v>1</v>
      </c>
      <c r="N5190" s="16" t="n">
        <v>1</v>
      </c>
      <c r="O5190" s="17" t="n">
        <v>100000</v>
      </c>
      <c r="P5190" s="17" t="n">
        <v>100000</v>
      </c>
      <c r="Q5190" s="18" t="n">
        <v>12600</v>
      </c>
      <c r="R5190" s="19" t="n">
        <f aca="false">IF(H5190="F",1,0)</f>
        <v>1</v>
      </c>
      <c r="S5190" s="19" t="n">
        <f aca="false">IF(H5190="M",1,0)</f>
        <v>0</v>
      </c>
      <c r="T5190" s="11" t="s">
        <v>5565</v>
      </c>
      <c r="U5190" s="11" t="s">
        <v>51</v>
      </c>
      <c r="V5190" s="24" t="n">
        <f aca="false">_xlfn.xlookup(D5190,'WRSI Fusion'!$H$4:$H$354,'WRSI Fusion'!$AI$4:$AI$354)</f>
        <v>72.9856478248962</v>
      </c>
      <c r="W5190" s="16" t="n">
        <f aca="false">_xlfn.xlookup(D5190,'WRSI Maïs'!$H$4:$H$346,'WRSI Maïs'!$AG$4:$AG$346)</f>
        <v>79.215693263368</v>
      </c>
      <c r="X5190" s="16" t="n">
        <f aca="false">_xlfn.xlookup(D5190,'WRSI Mil'!$H$5:$H$355,'WRSI Mil'!$AG$5:$AG$355)</f>
        <v>80.9998530511947</v>
      </c>
      <c r="Y5190" s="16" t="n">
        <f aca="false">_xlfn.xlookup(D5190,'WRSI Sorgho'!$H$4:$H$354,'WRSI Sorgho'!$AI$4:$AI$354)</f>
        <v>72.7395958845853</v>
      </c>
      <c r="Z5190" s="16" t="n">
        <f aca="false">Y5190</f>
        <v>72.7395958845853</v>
      </c>
      <c r="AA5190" s="16" t="n">
        <f aca="false">_xlfn.xlookup(D5190,'WRSI Sorgho'!$H$4:$H$354,'WRSI Sorgho'!$AJ$4:$AJ$354)</f>
        <v>67.8876228906364</v>
      </c>
      <c r="AB5190" s="21" t="n">
        <f aca="false">AA5190/Z5190</f>
        <v>0.93329667377246</v>
      </c>
      <c r="AC5190" s="11"/>
      <c r="AD5190" s="11"/>
      <c r="AE5190" s="11"/>
      <c r="AF5190" s="22" t="n">
        <v>2023</v>
      </c>
      <c r="AG5190" s="22" t="s">
        <v>52</v>
      </c>
      <c r="AH5190" s="22" t="s">
        <v>53</v>
      </c>
      <c r="AI5190" s="22"/>
      <c r="AJ5190" s="23" t="n">
        <v>0.7</v>
      </c>
      <c r="AK5190" s="24" t="n">
        <v>100000</v>
      </c>
      <c r="AL5190" s="23" t="n">
        <v>0.8</v>
      </c>
      <c r="AM5190" s="24" t="n">
        <v>25000</v>
      </c>
      <c r="AN5190" s="23" t="n">
        <v>0.9</v>
      </c>
      <c r="AO5190" s="24" t="n">
        <v>10000</v>
      </c>
      <c r="AP5190" s="25" t="n">
        <f aca="false">IF(AB5190&lt;AJ5190,AK5190,IF(AB5190&lt;AL5190,AM5190,IF(AB5190&lt;=AN5190,AO5190,0)))</f>
        <v>0</v>
      </c>
    </row>
    <row r="5191" customFormat="false" ht="15.65" hidden="false" customHeight="false" outlineLevel="0" collapsed="false">
      <c r="A5191" s="11" t="n">
        <f aca="false">A5190+1</f>
        <v>5015</v>
      </c>
      <c r="B5191" s="12" t="s">
        <v>42</v>
      </c>
      <c r="C5191" s="12" t="s">
        <v>43</v>
      </c>
      <c r="D5191" s="12" t="s">
        <v>5423</v>
      </c>
      <c r="E5191" s="12" t="s">
        <v>5525</v>
      </c>
      <c r="F5191" s="12" t="s">
        <v>5526</v>
      </c>
      <c r="G5191" s="13" t="s">
        <v>47</v>
      </c>
      <c r="H5191" s="12" t="s">
        <v>48</v>
      </c>
      <c r="I5191" s="12"/>
      <c r="J5191" s="14"/>
      <c r="K5191" s="15"/>
      <c r="L5191" s="14" t="s">
        <v>49</v>
      </c>
      <c r="M5191" s="16" t="n">
        <v>1</v>
      </c>
      <c r="N5191" s="16" t="n">
        <v>1</v>
      </c>
      <c r="O5191" s="17" t="n">
        <v>100000</v>
      </c>
      <c r="P5191" s="17" t="n">
        <v>100000</v>
      </c>
      <c r="Q5191" s="18" t="n">
        <v>12600</v>
      </c>
      <c r="R5191" s="19" t="n">
        <f aca="false">IF(H5191="F",1,0)</f>
        <v>1</v>
      </c>
      <c r="S5191" s="19" t="n">
        <f aca="false">IF(H5191="M",1,0)</f>
        <v>0</v>
      </c>
      <c r="T5191" s="11" t="s">
        <v>5566</v>
      </c>
      <c r="U5191" s="11" t="s">
        <v>51</v>
      </c>
      <c r="V5191" s="24" t="n">
        <f aca="false">_xlfn.xlookup(D5191,'WRSI Fusion'!$H$4:$H$354,'WRSI Fusion'!$AI$4:$AI$354)</f>
        <v>72.9856478248962</v>
      </c>
      <c r="W5191" s="16" t="n">
        <f aca="false">_xlfn.xlookup(D5191,'WRSI Maïs'!$H$4:$H$346,'WRSI Maïs'!$AG$4:$AG$346)</f>
        <v>79.215693263368</v>
      </c>
      <c r="X5191" s="16" t="n">
        <f aca="false">_xlfn.xlookup(D5191,'WRSI Mil'!$H$5:$H$355,'WRSI Mil'!$AG$5:$AG$355)</f>
        <v>80.9998530511947</v>
      </c>
      <c r="Y5191" s="16" t="n">
        <f aca="false">_xlfn.xlookup(D5191,'WRSI Sorgho'!$H$4:$H$354,'WRSI Sorgho'!$AI$4:$AI$354)</f>
        <v>72.7395958845853</v>
      </c>
      <c r="Z5191" s="16" t="n">
        <f aca="false">Y5191</f>
        <v>72.7395958845853</v>
      </c>
      <c r="AA5191" s="16" t="n">
        <f aca="false">_xlfn.xlookup(D5191,'WRSI Sorgho'!$H$4:$H$354,'WRSI Sorgho'!$AJ$4:$AJ$354)</f>
        <v>67.8876228906364</v>
      </c>
      <c r="AB5191" s="21" t="n">
        <f aca="false">AA5191/Z5191</f>
        <v>0.93329667377246</v>
      </c>
      <c r="AC5191" s="11"/>
      <c r="AD5191" s="11"/>
      <c r="AE5191" s="11"/>
      <c r="AF5191" s="22" t="n">
        <v>2023</v>
      </c>
      <c r="AG5191" s="22" t="s">
        <v>52</v>
      </c>
      <c r="AH5191" s="22" t="s">
        <v>53</v>
      </c>
      <c r="AI5191" s="22"/>
      <c r="AJ5191" s="23" t="n">
        <v>0.7</v>
      </c>
      <c r="AK5191" s="24" t="n">
        <v>100000</v>
      </c>
      <c r="AL5191" s="23" t="n">
        <v>0.8</v>
      </c>
      <c r="AM5191" s="24" t="n">
        <v>25000</v>
      </c>
      <c r="AN5191" s="23" t="n">
        <v>0.9</v>
      </c>
      <c r="AO5191" s="24" t="n">
        <v>10000</v>
      </c>
      <c r="AP5191" s="25" t="n">
        <f aca="false">IF(AB5191&lt;AJ5191,AK5191,IF(AB5191&lt;AL5191,AM5191,IF(AB5191&lt;=AN5191,AO5191,0)))</f>
        <v>0</v>
      </c>
    </row>
    <row r="5192" customFormat="false" ht="15.65" hidden="false" customHeight="false" outlineLevel="0" collapsed="false">
      <c r="A5192" s="11" t="n">
        <f aca="false">A5191+1</f>
        <v>5016</v>
      </c>
      <c r="B5192" s="12" t="s">
        <v>42</v>
      </c>
      <c r="C5192" s="12" t="s">
        <v>43</v>
      </c>
      <c r="D5192" s="12" t="s">
        <v>5423</v>
      </c>
      <c r="E5192" s="12" t="s">
        <v>5525</v>
      </c>
      <c r="F5192" s="12" t="s">
        <v>5526</v>
      </c>
      <c r="G5192" s="13" t="s">
        <v>47</v>
      </c>
      <c r="H5192" s="12" t="s">
        <v>48</v>
      </c>
      <c r="I5192" s="12"/>
      <c r="J5192" s="14"/>
      <c r="K5192" s="15"/>
      <c r="L5192" s="14" t="s">
        <v>49</v>
      </c>
      <c r="M5192" s="16" t="n">
        <v>1</v>
      </c>
      <c r="N5192" s="16" t="n">
        <v>1</v>
      </c>
      <c r="O5192" s="17" t="n">
        <v>100000</v>
      </c>
      <c r="P5192" s="17" t="n">
        <v>100000</v>
      </c>
      <c r="Q5192" s="18" t="n">
        <v>12600</v>
      </c>
      <c r="R5192" s="19" t="n">
        <f aca="false">IF(H5192="F",1,0)</f>
        <v>1</v>
      </c>
      <c r="S5192" s="19" t="n">
        <f aca="false">IF(H5192="M",1,0)</f>
        <v>0</v>
      </c>
      <c r="T5192" s="11" t="s">
        <v>5567</v>
      </c>
      <c r="U5192" s="11" t="s">
        <v>51</v>
      </c>
      <c r="V5192" s="24" t="n">
        <f aca="false">_xlfn.xlookup(D5192,'WRSI Fusion'!$H$4:$H$354,'WRSI Fusion'!$AI$4:$AI$354)</f>
        <v>72.9856478248962</v>
      </c>
      <c r="W5192" s="16" t="n">
        <f aca="false">_xlfn.xlookup(D5192,'WRSI Maïs'!$H$4:$H$346,'WRSI Maïs'!$AG$4:$AG$346)</f>
        <v>79.215693263368</v>
      </c>
      <c r="X5192" s="16" t="n">
        <f aca="false">_xlfn.xlookup(D5192,'WRSI Mil'!$H$5:$H$355,'WRSI Mil'!$AG$5:$AG$355)</f>
        <v>80.9998530511947</v>
      </c>
      <c r="Y5192" s="16" t="n">
        <f aca="false">_xlfn.xlookup(D5192,'WRSI Sorgho'!$H$4:$H$354,'WRSI Sorgho'!$AI$4:$AI$354)</f>
        <v>72.7395958845853</v>
      </c>
      <c r="Z5192" s="16" t="n">
        <f aca="false">Y5192</f>
        <v>72.7395958845853</v>
      </c>
      <c r="AA5192" s="16" t="n">
        <f aca="false">_xlfn.xlookup(D5192,'WRSI Sorgho'!$H$4:$H$354,'WRSI Sorgho'!$AJ$4:$AJ$354)</f>
        <v>67.8876228906364</v>
      </c>
      <c r="AB5192" s="21" t="n">
        <f aca="false">AA5192/Z5192</f>
        <v>0.93329667377246</v>
      </c>
      <c r="AC5192" s="11"/>
      <c r="AD5192" s="11"/>
      <c r="AE5192" s="11"/>
      <c r="AF5192" s="22" t="n">
        <v>2023</v>
      </c>
      <c r="AG5192" s="22" t="s">
        <v>52</v>
      </c>
      <c r="AH5192" s="22" t="s">
        <v>53</v>
      </c>
      <c r="AI5192" s="22"/>
      <c r="AJ5192" s="23" t="n">
        <v>0.7</v>
      </c>
      <c r="AK5192" s="24" t="n">
        <v>100000</v>
      </c>
      <c r="AL5192" s="23" t="n">
        <v>0.8</v>
      </c>
      <c r="AM5192" s="24" t="n">
        <v>25000</v>
      </c>
      <c r="AN5192" s="23" t="n">
        <v>0.9</v>
      </c>
      <c r="AO5192" s="24" t="n">
        <v>10000</v>
      </c>
      <c r="AP5192" s="25" t="n">
        <f aca="false">IF(AB5192&lt;AJ5192,AK5192,IF(AB5192&lt;AL5192,AM5192,IF(AB5192&lt;=AN5192,AO5192,0)))</f>
        <v>0</v>
      </c>
    </row>
    <row r="5193" customFormat="false" ht="15.65" hidden="false" customHeight="false" outlineLevel="0" collapsed="false">
      <c r="A5193" s="11" t="n">
        <f aca="false">A5192+1</f>
        <v>5017</v>
      </c>
      <c r="B5193" s="12" t="s">
        <v>42</v>
      </c>
      <c r="C5193" s="12" t="s">
        <v>43</v>
      </c>
      <c r="D5193" s="12" t="s">
        <v>5423</v>
      </c>
      <c r="E5193" s="12" t="s">
        <v>5525</v>
      </c>
      <c r="F5193" s="12" t="s">
        <v>5526</v>
      </c>
      <c r="G5193" s="13" t="s">
        <v>47</v>
      </c>
      <c r="H5193" s="12" t="s">
        <v>48</v>
      </c>
      <c r="I5193" s="12"/>
      <c r="J5193" s="14"/>
      <c r="K5193" s="15"/>
      <c r="L5193" s="14" t="s">
        <v>49</v>
      </c>
      <c r="M5193" s="16" t="n">
        <v>1</v>
      </c>
      <c r="N5193" s="16" t="n">
        <v>1</v>
      </c>
      <c r="O5193" s="17" t="n">
        <v>100000</v>
      </c>
      <c r="P5193" s="17" t="n">
        <v>100000</v>
      </c>
      <c r="Q5193" s="18" t="n">
        <v>12600</v>
      </c>
      <c r="R5193" s="19" t="n">
        <f aca="false">IF(H5193="F",1,0)</f>
        <v>1</v>
      </c>
      <c r="S5193" s="19" t="n">
        <f aca="false">IF(H5193="M",1,0)</f>
        <v>0</v>
      </c>
      <c r="T5193" s="11" t="s">
        <v>5568</v>
      </c>
      <c r="U5193" s="11" t="s">
        <v>51</v>
      </c>
      <c r="V5193" s="24" t="n">
        <f aca="false">_xlfn.xlookup(D5193,'WRSI Fusion'!$H$4:$H$354,'WRSI Fusion'!$AI$4:$AI$354)</f>
        <v>72.9856478248962</v>
      </c>
      <c r="W5193" s="16" t="n">
        <f aca="false">_xlfn.xlookup(D5193,'WRSI Maïs'!$H$4:$H$346,'WRSI Maïs'!$AG$4:$AG$346)</f>
        <v>79.215693263368</v>
      </c>
      <c r="X5193" s="16" t="n">
        <f aca="false">_xlfn.xlookup(D5193,'WRSI Mil'!$H$5:$H$355,'WRSI Mil'!$AG$5:$AG$355)</f>
        <v>80.9998530511947</v>
      </c>
      <c r="Y5193" s="16" t="n">
        <f aca="false">_xlfn.xlookup(D5193,'WRSI Sorgho'!$H$4:$H$354,'WRSI Sorgho'!$AI$4:$AI$354)</f>
        <v>72.7395958845853</v>
      </c>
      <c r="Z5193" s="16" t="n">
        <f aca="false">Y5193</f>
        <v>72.7395958845853</v>
      </c>
      <c r="AA5193" s="16" t="n">
        <f aca="false">_xlfn.xlookup(D5193,'WRSI Sorgho'!$H$4:$H$354,'WRSI Sorgho'!$AJ$4:$AJ$354)</f>
        <v>67.8876228906364</v>
      </c>
      <c r="AB5193" s="21" t="n">
        <f aca="false">AA5193/Z5193</f>
        <v>0.93329667377246</v>
      </c>
      <c r="AC5193" s="11"/>
      <c r="AD5193" s="11"/>
      <c r="AE5193" s="11"/>
      <c r="AF5193" s="22" t="n">
        <v>2023</v>
      </c>
      <c r="AG5193" s="22" t="s">
        <v>52</v>
      </c>
      <c r="AH5193" s="22" t="s">
        <v>53</v>
      </c>
      <c r="AI5193" s="22"/>
      <c r="AJ5193" s="23" t="n">
        <v>0.7</v>
      </c>
      <c r="AK5193" s="24" t="n">
        <v>100000</v>
      </c>
      <c r="AL5193" s="23" t="n">
        <v>0.8</v>
      </c>
      <c r="AM5193" s="24" t="n">
        <v>25000</v>
      </c>
      <c r="AN5193" s="23" t="n">
        <v>0.9</v>
      </c>
      <c r="AO5193" s="24" t="n">
        <v>10000</v>
      </c>
      <c r="AP5193" s="25" t="n">
        <f aca="false">IF(AB5193&lt;AJ5193,AK5193,IF(AB5193&lt;AL5193,AM5193,IF(AB5193&lt;=AN5193,AO5193,0)))</f>
        <v>0</v>
      </c>
    </row>
    <row r="5194" customFormat="false" ht="15.65" hidden="false" customHeight="false" outlineLevel="0" collapsed="false">
      <c r="A5194" s="11" t="n">
        <f aca="false">A5193+1</f>
        <v>5018</v>
      </c>
      <c r="B5194" s="12" t="s">
        <v>42</v>
      </c>
      <c r="C5194" s="12" t="s">
        <v>43</v>
      </c>
      <c r="D5194" s="12" t="s">
        <v>5423</v>
      </c>
      <c r="E5194" s="12" t="s">
        <v>5525</v>
      </c>
      <c r="F5194" s="12" t="s">
        <v>5526</v>
      </c>
      <c r="G5194" s="13" t="s">
        <v>47</v>
      </c>
      <c r="H5194" s="12" t="s">
        <v>48</v>
      </c>
      <c r="I5194" s="12"/>
      <c r="J5194" s="14"/>
      <c r="K5194" s="15"/>
      <c r="L5194" s="14" t="s">
        <v>49</v>
      </c>
      <c r="M5194" s="16" t="n">
        <v>1</v>
      </c>
      <c r="N5194" s="16" t="n">
        <v>1</v>
      </c>
      <c r="O5194" s="17" t="n">
        <v>100000</v>
      </c>
      <c r="P5194" s="17" t="n">
        <v>100000</v>
      </c>
      <c r="Q5194" s="18" t="n">
        <v>12600</v>
      </c>
      <c r="R5194" s="19" t="n">
        <f aca="false">IF(H5194="F",1,0)</f>
        <v>1</v>
      </c>
      <c r="S5194" s="19" t="n">
        <f aca="false">IF(H5194="M",1,0)</f>
        <v>0</v>
      </c>
      <c r="T5194" s="11" t="s">
        <v>5569</v>
      </c>
      <c r="U5194" s="11" t="s">
        <v>51</v>
      </c>
      <c r="V5194" s="24" t="n">
        <f aca="false">_xlfn.xlookup(D5194,'WRSI Fusion'!$H$4:$H$354,'WRSI Fusion'!$AI$4:$AI$354)</f>
        <v>72.9856478248962</v>
      </c>
      <c r="W5194" s="16" t="n">
        <f aca="false">_xlfn.xlookup(D5194,'WRSI Maïs'!$H$4:$H$346,'WRSI Maïs'!$AG$4:$AG$346)</f>
        <v>79.215693263368</v>
      </c>
      <c r="X5194" s="16" t="n">
        <f aca="false">_xlfn.xlookup(D5194,'WRSI Mil'!$H$5:$H$355,'WRSI Mil'!$AG$5:$AG$355)</f>
        <v>80.9998530511947</v>
      </c>
      <c r="Y5194" s="16" t="n">
        <f aca="false">_xlfn.xlookup(D5194,'WRSI Sorgho'!$H$4:$H$354,'WRSI Sorgho'!$AI$4:$AI$354)</f>
        <v>72.7395958845853</v>
      </c>
      <c r="Z5194" s="16" t="n">
        <f aca="false">Y5194</f>
        <v>72.7395958845853</v>
      </c>
      <c r="AA5194" s="16" t="n">
        <f aca="false">_xlfn.xlookup(D5194,'WRSI Sorgho'!$H$4:$H$354,'WRSI Sorgho'!$AJ$4:$AJ$354)</f>
        <v>67.8876228906364</v>
      </c>
      <c r="AB5194" s="21" t="n">
        <f aca="false">AA5194/Z5194</f>
        <v>0.93329667377246</v>
      </c>
      <c r="AC5194" s="11"/>
      <c r="AD5194" s="11"/>
      <c r="AE5194" s="11"/>
      <c r="AF5194" s="22" t="n">
        <v>2023</v>
      </c>
      <c r="AG5194" s="22" t="s">
        <v>52</v>
      </c>
      <c r="AH5194" s="22" t="s">
        <v>53</v>
      </c>
      <c r="AI5194" s="22"/>
      <c r="AJ5194" s="23" t="n">
        <v>0.7</v>
      </c>
      <c r="AK5194" s="24" t="n">
        <v>100000</v>
      </c>
      <c r="AL5194" s="23" t="n">
        <v>0.8</v>
      </c>
      <c r="AM5194" s="24" t="n">
        <v>25000</v>
      </c>
      <c r="AN5194" s="23" t="n">
        <v>0.9</v>
      </c>
      <c r="AO5194" s="24" t="n">
        <v>10000</v>
      </c>
      <c r="AP5194" s="25" t="n">
        <f aca="false">IF(AB5194&lt;AJ5194,AK5194,IF(AB5194&lt;AL5194,AM5194,IF(AB5194&lt;=AN5194,AO5194,0)))</f>
        <v>0</v>
      </c>
    </row>
    <row r="5195" customFormat="false" ht="15.65" hidden="false" customHeight="false" outlineLevel="0" collapsed="false">
      <c r="A5195" s="11" t="n">
        <f aca="false">A5194+1</f>
        <v>5019</v>
      </c>
      <c r="B5195" s="12" t="s">
        <v>42</v>
      </c>
      <c r="C5195" s="12" t="s">
        <v>43</v>
      </c>
      <c r="D5195" s="12" t="s">
        <v>5423</v>
      </c>
      <c r="E5195" s="12" t="s">
        <v>5525</v>
      </c>
      <c r="F5195" s="12" t="s">
        <v>5526</v>
      </c>
      <c r="G5195" s="13" t="s">
        <v>47</v>
      </c>
      <c r="H5195" s="12" t="s">
        <v>48</v>
      </c>
      <c r="I5195" s="12"/>
      <c r="J5195" s="14"/>
      <c r="K5195" s="15"/>
      <c r="L5195" s="14" t="s">
        <v>49</v>
      </c>
      <c r="M5195" s="16" t="n">
        <v>1</v>
      </c>
      <c r="N5195" s="16" t="n">
        <v>1</v>
      </c>
      <c r="O5195" s="17" t="n">
        <v>100000</v>
      </c>
      <c r="P5195" s="17" t="n">
        <v>100000</v>
      </c>
      <c r="Q5195" s="18" t="n">
        <v>12600</v>
      </c>
      <c r="R5195" s="19" t="n">
        <f aca="false">IF(H5195="F",1,0)</f>
        <v>1</v>
      </c>
      <c r="S5195" s="19" t="n">
        <f aca="false">IF(H5195="M",1,0)</f>
        <v>0</v>
      </c>
      <c r="T5195" s="11" t="s">
        <v>5570</v>
      </c>
      <c r="U5195" s="11" t="s">
        <v>51</v>
      </c>
      <c r="V5195" s="24" t="n">
        <f aca="false">_xlfn.xlookup(D5195,'WRSI Fusion'!$H$4:$H$354,'WRSI Fusion'!$AI$4:$AI$354)</f>
        <v>72.9856478248962</v>
      </c>
      <c r="W5195" s="16" t="n">
        <f aca="false">_xlfn.xlookup(D5195,'WRSI Maïs'!$H$4:$H$346,'WRSI Maïs'!$AG$4:$AG$346)</f>
        <v>79.215693263368</v>
      </c>
      <c r="X5195" s="16" t="n">
        <f aca="false">_xlfn.xlookup(D5195,'WRSI Mil'!$H$5:$H$355,'WRSI Mil'!$AG$5:$AG$355)</f>
        <v>80.9998530511947</v>
      </c>
      <c r="Y5195" s="16" t="n">
        <f aca="false">_xlfn.xlookup(D5195,'WRSI Sorgho'!$H$4:$H$354,'WRSI Sorgho'!$AI$4:$AI$354)</f>
        <v>72.7395958845853</v>
      </c>
      <c r="Z5195" s="16" t="n">
        <f aca="false">Y5195</f>
        <v>72.7395958845853</v>
      </c>
      <c r="AA5195" s="16" t="n">
        <f aca="false">_xlfn.xlookup(D5195,'WRSI Sorgho'!$H$4:$H$354,'WRSI Sorgho'!$AJ$4:$AJ$354)</f>
        <v>67.8876228906364</v>
      </c>
      <c r="AB5195" s="21" t="n">
        <f aca="false">AA5195/Z5195</f>
        <v>0.93329667377246</v>
      </c>
      <c r="AC5195" s="11"/>
      <c r="AD5195" s="11"/>
      <c r="AE5195" s="11"/>
      <c r="AF5195" s="22" t="n">
        <v>2023</v>
      </c>
      <c r="AG5195" s="22" t="s">
        <v>52</v>
      </c>
      <c r="AH5195" s="22" t="s">
        <v>53</v>
      </c>
      <c r="AI5195" s="22"/>
      <c r="AJ5195" s="23" t="n">
        <v>0.7</v>
      </c>
      <c r="AK5195" s="24" t="n">
        <v>100000</v>
      </c>
      <c r="AL5195" s="23" t="n">
        <v>0.8</v>
      </c>
      <c r="AM5195" s="24" t="n">
        <v>25000</v>
      </c>
      <c r="AN5195" s="23" t="n">
        <v>0.9</v>
      </c>
      <c r="AO5195" s="24" t="n">
        <v>10000</v>
      </c>
      <c r="AP5195" s="25" t="n">
        <f aca="false">IF(AB5195&lt;AJ5195,AK5195,IF(AB5195&lt;AL5195,AM5195,IF(AB5195&lt;=AN5195,AO5195,0)))</f>
        <v>0</v>
      </c>
    </row>
    <row r="5196" customFormat="false" ht="15.65" hidden="false" customHeight="false" outlineLevel="0" collapsed="false">
      <c r="A5196" s="11" t="n">
        <f aca="false">A5195+1</f>
        <v>5020</v>
      </c>
      <c r="B5196" s="12" t="s">
        <v>42</v>
      </c>
      <c r="C5196" s="12" t="s">
        <v>43</v>
      </c>
      <c r="D5196" s="12" t="s">
        <v>5423</v>
      </c>
      <c r="E5196" s="12" t="s">
        <v>5525</v>
      </c>
      <c r="F5196" s="12" t="s">
        <v>5526</v>
      </c>
      <c r="G5196" s="13" t="s">
        <v>47</v>
      </c>
      <c r="H5196" s="12" t="s">
        <v>48</v>
      </c>
      <c r="I5196" s="12"/>
      <c r="J5196" s="14"/>
      <c r="K5196" s="15"/>
      <c r="L5196" s="14" t="s">
        <v>49</v>
      </c>
      <c r="M5196" s="16" t="n">
        <v>1</v>
      </c>
      <c r="N5196" s="16" t="n">
        <v>1</v>
      </c>
      <c r="O5196" s="17" t="n">
        <v>100000</v>
      </c>
      <c r="P5196" s="17" t="n">
        <v>100000</v>
      </c>
      <c r="Q5196" s="18" t="n">
        <v>12600</v>
      </c>
      <c r="R5196" s="19" t="n">
        <f aca="false">IF(H5196="F",1,0)</f>
        <v>1</v>
      </c>
      <c r="S5196" s="19" t="n">
        <f aca="false">IF(H5196="M",1,0)</f>
        <v>0</v>
      </c>
      <c r="T5196" s="11" t="s">
        <v>5571</v>
      </c>
      <c r="U5196" s="11" t="s">
        <v>51</v>
      </c>
      <c r="V5196" s="24" t="n">
        <f aca="false">_xlfn.xlookup(D5196,'WRSI Fusion'!$H$4:$H$354,'WRSI Fusion'!$AI$4:$AI$354)</f>
        <v>72.9856478248962</v>
      </c>
      <c r="W5196" s="16" t="n">
        <f aca="false">_xlfn.xlookup(D5196,'WRSI Maïs'!$H$4:$H$346,'WRSI Maïs'!$AG$4:$AG$346)</f>
        <v>79.215693263368</v>
      </c>
      <c r="X5196" s="16" t="n">
        <f aca="false">_xlfn.xlookup(D5196,'WRSI Mil'!$H$5:$H$355,'WRSI Mil'!$AG$5:$AG$355)</f>
        <v>80.9998530511947</v>
      </c>
      <c r="Y5196" s="16" t="n">
        <f aca="false">_xlfn.xlookup(D5196,'WRSI Sorgho'!$H$4:$H$354,'WRSI Sorgho'!$AI$4:$AI$354)</f>
        <v>72.7395958845853</v>
      </c>
      <c r="Z5196" s="16" t="n">
        <f aca="false">Y5196</f>
        <v>72.7395958845853</v>
      </c>
      <c r="AA5196" s="16" t="n">
        <f aca="false">_xlfn.xlookup(D5196,'WRSI Sorgho'!$H$4:$H$354,'WRSI Sorgho'!$AJ$4:$AJ$354)</f>
        <v>67.8876228906364</v>
      </c>
      <c r="AB5196" s="21" t="n">
        <f aca="false">AA5196/Z5196</f>
        <v>0.93329667377246</v>
      </c>
      <c r="AC5196" s="11"/>
      <c r="AD5196" s="11"/>
      <c r="AE5196" s="11"/>
      <c r="AF5196" s="22" t="n">
        <v>2023</v>
      </c>
      <c r="AG5196" s="22" t="s">
        <v>52</v>
      </c>
      <c r="AH5196" s="22" t="s">
        <v>53</v>
      </c>
      <c r="AI5196" s="22"/>
      <c r="AJ5196" s="23" t="n">
        <v>0.7</v>
      </c>
      <c r="AK5196" s="24" t="n">
        <v>100000</v>
      </c>
      <c r="AL5196" s="23" t="n">
        <v>0.8</v>
      </c>
      <c r="AM5196" s="24" t="n">
        <v>25000</v>
      </c>
      <c r="AN5196" s="23" t="n">
        <v>0.9</v>
      </c>
      <c r="AO5196" s="24" t="n">
        <v>10000</v>
      </c>
      <c r="AP5196" s="25" t="n">
        <f aca="false">IF(AB5196&lt;AJ5196,AK5196,IF(AB5196&lt;AL5196,AM5196,IF(AB5196&lt;=AN5196,AO5196,0)))</f>
        <v>0</v>
      </c>
    </row>
    <row r="5197" customFormat="false" ht="15.65" hidden="false" customHeight="false" outlineLevel="0" collapsed="false">
      <c r="A5197" s="11" t="n">
        <f aca="false">A5196+1</f>
        <v>5021</v>
      </c>
      <c r="B5197" s="12" t="s">
        <v>42</v>
      </c>
      <c r="C5197" s="12" t="s">
        <v>43</v>
      </c>
      <c r="D5197" s="12" t="s">
        <v>5423</v>
      </c>
      <c r="E5197" s="12" t="s">
        <v>5525</v>
      </c>
      <c r="F5197" s="12" t="s">
        <v>5526</v>
      </c>
      <c r="G5197" s="13" t="s">
        <v>47</v>
      </c>
      <c r="H5197" s="12" t="s">
        <v>48</v>
      </c>
      <c r="I5197" s="12"/>
      <c r="J5197" s="14"/>
      <c r="K5197" s="15"/>
      <c r="L5197" s="14" t="s">
        <v>49</v>
      </c>
      <c r="M5197" s="16" t="n">
        <v>1</v>
      </c>
      <c r="N5197" s="16" t="n">
        <v>1</v>
      </c>
      <c r="O5197" s="17" t="n">
        <v>100000</v>
      </c>
      <c r="P5197" s="17" t="n">
        <v>100000</v>
      </c>
      <c r="Q5197" s="18" t="n">
        <v>12600</v>
      </c>
      <c r="R5197" s="19" t="n">
        <f aca="false">IF(H5197="F",1,0)</f>
        <v>1</v>
      </c>
      <c r="S5197" s="19" t="n">
        <f aca="false">IF(H5197="M",1,0)</f>
        <v>0</v>
      </c>
      <c r="T5197" s="11" t="s">
        <v>5572</v>
      </c>
      <c r="U5197" s="11" t="s">
        <v>51</v>
      </c>
      <c r="V5197" s="24" t="n">
        <f aca="false">_xlfn.xlookup(D5197,'WRSI Fusion'!$H$4:$H$354,'WRSI Fusion'!$AI$4:$AI$354)</f>
        <v>72.9856478248962</v>
      </c>
      <c r="W5197" s="16" t="n">
        <f aca="false">_xlfn.xlookup(D5197,'WRSI Maïs'!$H$4:$H$346,'WRSI Maïs'!$AG$4:$AG$346)</f>
        <v>79.215693263368</v>
      </c>
      <c r="X5197" s="16" t="n">
        <f aca="false">_xlfn.xlookup(D5197,'WRSI Mil'!$H$5:$H$355,'WRSI Mil'!$AG$5:$AG$355)</f>
        <v>80.9998530511947</v>
      </c>
      <c r="Y5197" s="16" t="n">
        <f aca="false">_xlfn.xlookup(D5197,'WRSI Sorgho'!$H$4:$H$354,'WRSI Sorgho'!$AI$4:$AI$354)</f>
        <v>72.7395958845853</v>
      </c>
      <c r="Z5197" s="16" t="n">
        <f aca="false">Y5197</f>
        <v>72.7395958845853</v>
      </c>
      <c r="AA5197" s="16" t="n">
        <f aca="false">_xlfn.xlookup(D5197,'WRSI Sorgho'!$H$4:$H$354,'WRSI Sorgho'!$AJ$4:$AJ$354)</f>
        <v>67.8876228906364</v>
      </c>
      <c r="AB5197" s="21" t="n">
        <f aca="false">AA5197/Z5197</f>
        <v>0.93329667377246</v>
      </c>
      <c r="AC5197" s="11"/>
      <c r="AD5197" s="11"/>
      <c r="AE5197" s="11"/>
      <c r="AF5197" s="22" t="n">
        <v>2023</v>
      </c>
      <c r="AG5197" s="22" t="s">
        <v>52</v>
      </c>
      <c r="AH5197" s="22" t="s">
        <v>53</v>
      </c>
      <c r="AI5197" s="22"/>
      <c r="AJ5197" s="23" t="n">
        <v>0.7</v>
      </c>
      <c r="AK5197" s="24" t="n">
        <v>100000</v>
      </c>
      <c r="AL5197" s="23" t="n">
        <v>0.8</v>
      </c>
      <c r="AM5197" s="24" t="n">
        <v>25000</v>
      </c>
      <c r="AN5197" s="23" t="n">
        <v>0.9</v>
      </c>
      <c r="AO5197" s="24" t="n">
        <v>10000</v>
      </c>
      <c r="AP5197" s="25" t="n">
        <f aca="false">IF(AB5197&lt;AJ5197,AK5197,IF(AB5197&lt;AL5197,AM5197,IF(AB5197&lt;=AN5197,AO5197,0)))</f>
        <v>0</v>
      </c>
    </row>
    <row r="5198" customFormat="false" ht="15.65" hidden="false" customHeight="false" outlineLevel="0" collapsed="false">
      <c r="A5198" s="11" t="n">
        <f aca="false">A5197+1</f>
        <v>5022</v>
      </c>
      <c r="B5198" s="12" t="s">
        <v>42</v>
      </c>
      <c r="C5198" s="12" t="s">
        <v>43</v>
      </c>
      <c r="D5198" s="12" t="s">
        <v>5423</v>
      </c>
      <c r="E5198" s="12" t="s">
        <v>5525</v>
      </c>
      <c r="F5198" s="12" t="s">
        <v>5526</v>
      </c>
      <c r="G5198" s="13" t="s">
        <v>47</v>
      </c>
      <c r="H5198" s="12" t="s">
        <v>48</v>
      </c>
      <c r="I5198" s="12"/>
      <c r="J5198" s="14"/>
      <c r="K5198" s="15"/>
      <c r="L5198" s="14" t="s">
        <v>49</v>
      </c>
      <c r="M5198" s="16" t="n">
        <v>1</v>
      </c>
      <c r="N5198" s="16" t="n">
        <v>1</v>
      </c>
      <c r="O5198" s="17" t="n">
        <v>100000</v>
      </c>
      <c r="P5198" s="17" t="n">
        <v>100000</v>
      </c>
      <c r="Q5198" s="18" t="n">
        <v>12600</v>
      </c>
      <c r="R5198" s="19" t="n">
        <f aca="false">IF(H5198="F",1,0)</f>
        <v>1</v>
      </c>
      <c r="S5198" s="19" t="n">
        <f aca="false">IF(H5198="M",1,0)</f>
        <v>0</v>
      </c>
      <c r="T5198" s="11" t="s">
        <v>5573</v>
      </c>
      <c r="U5198" s="11" t="s">
        <v>51</v>
      </c>
      <c r="V5198" s="24" t="n">
        <f aca="false">_xlfn.xlookup(D5198,'WRSI Fusion'!$H$4:$H$354,'WRSI Fusion'!$AI$4:$AI$354)</f>
        <v>72.9856478248962</v>
      </c>
      <c r="W5198" s="16" t="n">
        <f aca="false">_xlfn.xlookup(D5198,'WRSI Maïs'!$H$4:$H$346,'WRSI Maïs'!$AG$4:$AG$346)</f>
        <v>79.215693263368</v>
      </c>
      <c r="X5198" s="16" t="n">
        <f aca="false">_xlfn.xlookup(D5198,'WRSI Mil'!$H$5:$H$355,'WRSI Mil'!$AG$5:$AG$355)</f>
        <v>80.9998530511947</v>
      </c>
      <c r="Y5198" s="16" t="n">
        <f aca="false">_xlfn.xlookup(D5198,'WRSI Sorgho'!$H$4:$H$354,'WRSI Sorgho'!$AI$4:$AI$354)</f>
        <v>72.7395958845853</v>
      </c>
      <c r="Z5198" s="16" t="n">
        <f aca="false">Y5198</f>
        <v>72.7395958845853</v>
      </c>
      <c r="AA5198" s="16" t="n">
        <f aca="false">_xlfn.xlookup(D5198,'WRSI Sorgho'!$H$4:$H$354,'WRSI Sorgho'!$AJ$4:$AJ$354)</f>
        <v>67.8876228906364</v>
      </c>
      <c r="AB5198" s="21" t="n">
        <f aca="false">AA5198/Z5198</f>
        <v>0.93329667377246</v>
      </c>
      <c r="AC5198" s="11"/>
      <c r="AD5198" s="11"/>
      <c r="AE5198" s="11"/>
      <c r="AF5198" s="22" t="n">
        <v>2023</v>
      </c>
      <c r="AG5198" s="22" t="s">
        <v>52</v>
      </c>
      <c r="AH5198" s="22" t="s">
        <v>53</v>
      </c>
      <c r="AI5198" s="22"/>
      <c r="AJ5198" s="23" t="n">
        <v>0.7</v>
      </c>
      <c r="AK5198" s="24" t="n">
        <v>100000</v>
      </c>
      <c r="AL5198" s="23" t="n">
        <v>0.8</v>
      </c>
      <c r="AM5198" s="24" t="n">
        <v>25000</v>
      </c>
      <c r="AN5198" s="23" t="n">
        <v>0.9</v>
      </c>
      <c r="AO5198" s="24" t="n">
        <v>10000</v>
      </c>
      <c r="AP5198" s="25" t="n">
        <f aca="false">IF(AB5198&lt;AJ5198,AK5198,IF(AB5198&lt;AL5198,AM5198,IF(AB5198&lt;=AN5198,AO5198,0)))</f>
        <v>0</v>
      </c>
    </row>
    <row r="5199" customFormat="false" ht="15.65" hidden="false" customHeight="false" outlineLevel="0" collapsed="false">
      <c r="A5199" s="11" t="n">
        <f aca="false">A5198+1</f>
        <v>5023</v>
      </c>
      <c r="B5199" s="12" t="s">
        <v>42</v>
      </c>
      <c r="C5199" s="12" t="s">
        <v>43</v>
      </c>
      <c r="D5199" s="12" t="s">
        <v>5423</v>
      </c>
      <c r="E5199" s="12" t="s">
        <v>5525</v>
      </c>
      <c r="F5199" s="12" t="s">
        <v>5526</v>
      </c>
      <c r="G5199" s="13" t="s">
        <v>47</v>
      </c>
      <c r="H5199" s="12" t="s">
        <v>48</v>
      </c>
      <c r="I5199" s="12"/>
      <c r="J5199" s="14"/>
      <c r="K5199" s="15"/>
      <c r="L5199" s="14" t="s">
        <v>49</v>
      </c>
      <c r="M5199" s="16" t="n">
        <v>1</v>
      </c>
      <c r="N5199" s="16" t="n">
        <v>1</v>
      </c>
      <c r="O5199" s="17" t="n">
        <v>100000</v>
      </c>
      <c r="P5199" s="17" t="n">
        <v>100000</v>
      </c>
      <c r="Q5199" s="18" t="n">
        <v>12600</v>
      </c>
      <c r="R5199" s="19" t="n">
        <f aca="false">IF(H5199="F",1,0)</f>
        <v>1</v>
      </c>
      <c r="S5199" s="19" t="n">
        <f aca="false">IF(H5199="M",1,0)</f>
        <v>0</v>
      </c>
      <c r="T5199" s="11" t="s">
        <v>5574</v>
      </c>
      <c r="U5199" s="11" t="s">
        <v>51</v>
      </c>
      <c r="V5199" s="24" t="n">
        <f aca="false">_xlfn.xlookup(D5199,'WRSI Fusion'!$H$4:$H$354,'WRSI Fusion'!$AI$4:$AI$354)</f>
        <v>72.9856478248962</v>
      </c>
      <c r="W5199" s="16" t="n">
        <f aca="false">_xlfn.xlookup(D5199,'WRSI Maïs'!$H$4:$H$346,'WRSI Maïs'!$AG$4:$AG$346)</f>
        <v>79.215693263368</v>
      </c>
      <c r="X5199" s="16" t="n">
        <f aca="false">_xlfn.xlookup(D5199,'WRSI Mil'!$H$5:$H$355,'WRSI Mil'!$AG$5:$AG$355)</f>
        <v>80.9998530511947</v>
      </c>
      <c r="Y5199" s="16" t="n">
        <f aca="false">_xlfn.xlookup(D5199,'WRSI Sorgho'!$H$4:$H$354,'WRSI Sorgho'!$AI$4:$AI$354)</f>
        <v>72.7395958845853</v>
      </c>
      <c r="Z5199" s="16" t="n">
        <f aca="false">Y5199</f>
        <v>72.7395958845853</v>
      </c>
      <c r="AA5199" s="16" t="n">
        <f aca="false">_xlfn.xlookup(D5199,'WRSI Sorgho'!$H$4:$H$354,'WRSI Sorgho'!$AJ$4:$AJ$354)</f>
        <v>67.8876228906364</v>
      </c>
      <c r="AB5199" s="21" t="n">
        <f aca="false">AA5199/Z5199</f>
        <v>0.93329667377246</v>
      </c>
      <c r="AC5199" s="11"/>
      <c r="AD5199" s="11"/>
      <c r="AE5199" s="11"/>
      <c r="AF5199" s="22" t="n">
        <v>2023</v>
      </c>
      <c r="AG5199" s="22" t="s">
        <v>52</v>
      </c>
      <c r="AH5199" s="22" t="s">
        <v>53</v>
      </c>
      <c r="AI5199" s="22"/>
      <c r="AJ5199" s="23" t="n">
        <v>0.7</v>
      </c>
      <c r="AK5199" s="24" t="n">
        <v>100000</v>
      </c>
      <c r="AL5199" s="23" t="n">
        <v>0.8</v>
      </c>
      <c r="AM5199" s="24" t="n">
        <v>25000</v>
      </c>
      <c r="AN5199" s="23" t="n">
        <v>0.9</v>
      </c>
      <c r="AO5199" s="24" t="n">
        <v>10000</v>
      </c>
      <c r="AP5199" s="25" t="n">
        <f aca="false">IF(AB5199&lt;AJ5199,AK5199,IF(AB5199&lt;AL5199,AM5199,IF(AB5199&lt;=AN5199,AO5199,0)))</f>
        <v>0</v>
      </c>
    </row>
    <row r="5200" customFormat="false" ht="15.65" hidden="false" customHeight="false" outlineLevel="0" collapsed="false">
      <c r="A5200" s="11" t="n">
        <f aca="false">A5199+1</f>
        <v>5024</v>
      </c>
      <c r="B5200" s="12" t="s">
        <v>42</v>
      </c>
      <c r="C5200" s="12" t="s">
        <v>43</v>
      </c>
      <c r="D5200" s="12" t="s">
        <v>5423</v>
      </c>
      <c r="E5200" s="12" t="s">
        <v>5525</v>
      </c>
      <c r="F5200" s="12" t="s">
        <v>5526</v>
      </c>
      <c r="G5200" s="13" t="s">
        <v>47</v>
      </c>
      <c r="H5200" s="12" t="s">
        <v>48</v>
      </c>
      <c r="I5200" s="12"/>
      <c r="J5200" s="14"/>
      <c r="K5200" s="15"/>
      <c r="L5200" s="14" t="s">
        <v>49</v>
      </c>
      <c r="M5200" s="16" t="n">
        <v>1</v>
      </c>
      <c r="N5200" s="16" t="n">
        <v>1</v>
      </c>
      <c r="O5200" s="17" t="n">
        <v>100000</v>
      </c>
      <c r="P5200" s="17" t="n">
        <v>100000</v>
      </c>
      <c r="Q5200" s="18" t="n">
        <v>12600</v>
      </c>
      <c r="R5200" s="19" t="n">
        <f aca="false">IF(H5200="F",1,0)</f>
        <v>1</v>
      </c>
      <c r="S5200" s="19" t="n">
        <f aca="false">IF(H5200="M",1,0)</f>
        <v>0</v>
      </c>
      <c r="T5200" s="11" t="s">
        <v>5575</v>
      </c>
      <c r="U5200" s="11" t="s">
        <v>51</v>
      </c>
      <c r="V5200" s="24" t="n">
        <f aca="false">_xlfn.xlookup(D5200,'WRSI Fusion'!$H$4:$H$354,'WRSI Fusion'!$AI$4:$AI$354)</f>
        <v>72.9856478248962</v>
      </c>
      <c r="W5200" s="16" t="n">
        <f aca="false">_xlfn.xlookup(D5200,'WRSI Maïs'!$H$4:$H$346,'WRSI Maïs'!$AG$4:$AG$346)</f>
        <v>79.215693263368</v>
      </c>
      <c r="X5200" s="16" t="n">
        <f aca="false">_xlfn.xlookup(D5200,'WRSI Mil'!$H$5:$H$355,'WRSI Mil'!$AG$5:$AG$355)</f>
        <v>80.9998530511947</v>
      </c>
      <c r="Y5200" s="16" t="n">
        <f aca="false">_xlfn.xlookup(D5200,'WRSI Sorgho'!$H$4:$H$354,'WRSI Sorgho'!$AI$4:$AI$354)</f>
        <v>72.7395958845853</v>
      </c>
      <c r="Z5200" s="16" t="n">
        <f aca="false">Y5200</f>
        <v>72.7395958845853</v>
      </c>
      <c r="AA5200" s="16" t="n">
        <f aca="false">_xlfn.xlookup(D5200,'WRSI Sorgho'!$H$4:$H$354,'WRSI Sorgho'!$AJ$4:$AJ$354)</f>
        <v>67.8876228906364</v>
      </c>
      <c r="AB5200" s="21" t="n">
        <f aca="false">AA5200/Z5200</f>
        <v>0.93329667377246</v>
      </c>
      <c r="AC5200" s="11"/>
      <c r="AD5200" s="11"/>
      <c r="AE5200" s="11"/>
      <c r="AF5200" s="22" t="n">
        <v>2023</v>
      </c>
      <c r="AG5200" s="22" t="s">
        <v>52</v>
      </c>
      <c r="AH5200" s="22" t="s">
        <v>53</v>
      </c>
      <c r="AI5200" s="22"/>
      <c r="AJ5200" s="23" t="n">
        <v>0.7</v>
      </c>
      <c r="AK5200" s="24" t="n">
        <v>100000</v>
      </c>
      <c r="AL5200" s="23" t="n">
        <v>0.8</v>
      </c>
      <c r="AM5200" s="24" t="n">
        <v>25000</v>
      </c>
      <c r="AN5200" s="23" t="n">
        <v>0.9</v>
      </c>
      <c r="AO5200" s="24" t="n">
        <v>10000</v>
      </c>
      <c r="AP5200" s="25" t="n">
        <f aca="false">IF(AB5200&lt;AJ5200,AK5200,IF(AB5200&lt;AL5200,AM5200,IF(AB5200&lt;=AN5200,AO5200,0)))</f>
        <v>0</v>
      </c>
    </row>
    <row r="5201" customFormat="false" ht="15.65" hidden="false" customHeight="false" outlineLevel="0" collapsed="false">
      <c r="A5201" s="11" t="n">
        <f aca="false">A5200+1</f>
        <v>5025</v>
      </c>
      <c r="B5201" s="12" t="s">
        <v>42</v>
      </c>
      <c r="C5201" s="12" t="s">
        <v>43</v>
      </c>
      <c r="D5201" s="12" t="s">
        <v>5423</v>
      </c>
      <c r="E5201" s="12" t="s">
        <v>5525</v>
      </c>
      <c r="F5201" s="12" t="s">
        <v>5526</v>
      </c>
      <c r="G5201" s="13" t="s">
        <v>47</v>
      </c>
      <c r="H5201" s="12" t="s">
        <v>48</v>
      </c>
      <c r="I5201" s="12"/>
      <c r="J5201" s="14"/>
      <c r="K5201" s="15"/>
      <c r="L5201" s="14" t="s">
        <v>49</v>
      </c>
      <c r="M5201" s="16" t="n">
        <v>1</v>
      </c>
      <c r="N5201" s="16" t="n">
        <v>1</v>
      </c>
      <c r="O5201" s="17" t="n">
        <v>100000</v>
      </c>
      <c r="P5201" s="17" t="n">
        <v>100000</v>
      </c>
      <c r="Q5201" s="18" t="n">
        <v>12600</v>
      </c>
      <c r="R5201" s="19" t="n">
        <f aca="false">IF(H5201="F",1,0)</f>
        <v>1</v>
      </c>
      <c r="S5201" s="19" t="n">
        <f aca="false">IF(H5201="M",1,0)</f>
        <v>0</v>
      </c>
      <c r="T5201" s="11" t="s">
        <v>5576</v>
      </c>
      <c r="U5201" s="11" t="s">
        <v>51</v>
      </c>
      <c r="V5201" s="24" t="n">
        <f aca="false">_xlfn.xlookup(D5201,'WRSI Fusion'!$H$4:$H$354,'WRSI Fusion'!$AI$4:$AI$354)</f>
        <v>72.9856478248962</v>
      </c>
      <c r="W5201" s="16" t="n">
        <f aca="false">_xlfn.xlookup(D5201,'WRSI Maïs'!$H$4:$H$346,'WRSI Maïs'!$AG$4:$AG$346)</f>
        <v>79.215693263368</v>
      </c>
      <c r="X5201" s="16" t="n">
        <f aca="false">_xlfn.xlookup(D5201,'WRSI Mil'!$H$5:$H$355,'WRSI Mil'!$AG$5:$AG$355)</f>
        <v>80.9998530511947</v>
      </c>
      <c r="Y5201" s="16" t="n">
        <f aca="false">_xlfn.xlookup(D5201,'WRSI Sorgho'!$H$4:$H$354,'WRSI Sorgho'!$AI$4:$AI$354)</f>
        <v>72.7395958845853</v>
      </c>
      <c r="Z5201" s="16" t="n">
        <f aca="false">Y5201</f>
        <v>72.7395958845853</v>
      </c>
      <c r="AA5201" s="16" t="n">
        <f aca="false">_xlfn.xlookup(D5201,'WRSI Sorgho'!$H$4:$H$354,'WRSI Sorgho'!$AJ$4:$AJ$354)</f>
        <v>67.8876228906364</v>
      </c>
      <c r="AB5201" s="21" t="n">
        <f aca="false">AA5201/Z5201</f>
        <v>0.93329667377246</v>
      </c>
      <c r="AC5201" s="11"/>
      <c r="AD5201" s="11"/>
      <c r="AE5201" s="11"/>
      <c r="AF5201" s="22" t="n">
        <v>2023</v>
      </c>
      <c r="AG5201" s="22" t="s">
        <v>52</v>
      </c>
      <c r="AH5201" s="22" t="s">
        <v>53</v>
      </c>
      <c r="AI5201" s="22"/>
      <c r="AJ5201" s="23" t="n">
        <v>0.7</v>
      </c>
      <c r="AK5201" s="24" t="n">
        <v>100000</v>
      </c>
      <c r="AL5201" s="23" t="n">
        <v>0.8</v>
      </c>
      <c r="AM5201" s="24" t="n">
        <v>25000</v>
      </c>
      <c r="AN5201" s="23" t="n">
        <v>0.9</v>
      </c>
      <c r="AO5201" s="24" t="n">
        <v>10000</v>
      </c>
      <c r="AP5201" s="25" t="n">
        <f aca="false">IF(AB5201&lt;AJ5201,AK5201,IF(AB5201&lt;AL5201,AM5201,IF(AB5201&lt;=AN5201,AO5201,0)))</f>
        <v>0</v>
      </c>
    </row>
    <row r="5202" customFormat="false" ht="15.65" hidden="false" customHeight="false" outlineLevel="0" collapsed="false">
      <c r="A5202" s="11" t="n">
        <f aca="false">A5201+1</f>
        <v>5026</v>
      </c>
      <c r="B5202" s="12" t="s">
        <v>42</v>
      </c>
      <c r="C5202" s="12" t="s">
        <v>43</v>
      </c>
      <c r="D5202" s="12" t="s">
        <v>5423</v>
      </c>
      <c r="E5202" s="12" t="s">
        <v>5525</v>
      </c>
      <c r="F5202" s="12" t="s">
        <v>5526</v>
      </c>
      <c r="G5202" s="13" t="s">
        <v>47</v>
      </c>
      <c r="H5202" s="12" t="s">
        <v>55</v>
      </c>
      <c r="I5202" s="12"/>
      <c r="J5202" s="14"/>
      <c r="K5202" s="15"/>
      <c r="L5202" s="14" t="s">
        <v>49</v>
      </c>
      <c r="M5202" s="16" t="n">
        <v>1</v>
      </c>
      <c r="N5202" s="16" t="n">
        <v>1</v>
      </c>
      <c r="O5202" s="17" t="n">
        <v>100000</v>
      </c>
      <c r="P5202" s="17" t="n">
        <v>100000</v>
      </c>
      <c r="Q5202" s="18" t="n">
        <v>12600</v>
      </c>
      <c r="R5202" s="19" t="n">
        <f aca="false">IF(H5202="F",1,0)</f>
        <v>0</v>
      </c>
      <c r="S5202" s="19" t="n">
        <f aca="false">IF(H5202="M",1,0)</f>
        <v>1</v>
      </c>
      <c r="T5202" s="11" t="s">
        <v>5577</v>
      </c>
      <c r="U5202" s="11" t="s">
        <v>51</v>
      </c>
      <c r="V5202" s="24" t="n">
        <f aca="false">_xlfn.xlookup(D5202,'WRSI Fusion'!$H$4:$H$354,'WRSI Fusion'!$AI$4:$AI$354)</f>
        <v>72.9856478248962</v>
      </c>
      <c r="W5202" s="16" t="n">
        <f aca="false">_xlfn.xlookup(D5202,'WRSI Maïs'!$H$4:$H$346,'WRSI Maïs'!$AG$4:$AG$346)</f>
        <v>79.215693263368</v>
      </c>
      <c r="X5202" s="16" t="n">
        <f aca="false">_xlfn.xlookup(D5202,'WRSI Mil'!$H$5:$H$355,'WRSI Mil'!$AG$5:$AG$355)</f>
        <v>80.9998530511947</v>
      </c>
      <c r="Y5202" s="16" t="n">
        <f aca="false">_xlfn.xlookup(D5202,'WRSI Sorgho'!$H$4:$H$354,'WRSI Sorgho'!$AI$4:$AI$354)</f>
        <v>72.7395958845853</v>
      </c>
      <c r="Z5202" s="16" t="n">
        <f aca="false">Y5202</f>
        <v>72.7395958845853</v>
      </c>
      <c r="AA5202" s="16" t="n">
        <f aca="false">_xlfn.xlookup(D5202,'WRSI Sorgho'!$H$4:$H$354,'WRSI Sorgho'!$AJ$4:$AJ$354)</f>
        <v>67.8876228906364</v>
      </c>
      <c r="AB5202" s="21" t="n">
        <f aca="false">AA5202/Z5202</f>
        <v>0.93329667377246</v>
      </c>
      <c r="AC5202" s="11"/>
      <c r="AD5202" s="11"/>
      <c r="AE5202" s="11"/>
      <c r="AF5202" s="22" t="n">
        <v>2023</v>
      </c>
      <c r="AG5202" s="22" t="s">
        <v>52</v>
      </c>
      <c r="AH5202" s="22" t="s">
        <v>53</v>
      </c>
      <c r="AI5202" s="22"/>
      <c r="AJ5202" s="23" t="n">
        <v>0.7</v>
      </c>
      <c r="AK5202" s="24" t="n">
        <v>100000</v>
      </c>
      <c r="AL5202" s="23" t="n">
        <v>0.8</v>
      </c>
      <c r="AM5202" s="24" t="n">
        <v>25000</v>
      </c>
      <c r="AN5202" s="23" t="n">
        <v>0.9</v>
      </c>
      <c r="AO5202" s="24" t="n">
        <v>10000</v>
      </c>
      <c r="AP5202" s="25" t="n">
        <f aca="false">IF(AB5202&lt;AJ5202,AK5202,IF(AB5202&lt;AL5202,AM5202,IF(AB5202&lt;=AN5202,AO5202,0)))</f>
        <v>0</v>
      </c>
    </row>
    <row r="5203" customFormat="false" ht="15.65" hidden="false" customHeight="false" outlineLevel="0" collapsed="false">
      <c r="A5203" s="11" t="n">
        <f aca="false">A5202+1</f>
        <v>5027</v>
      </c>
      <c r="B5203" s="12" t="s">
        <v>42</v>
      </c>
      <c r="C5203" s="12" t="s">
        <v>43</v>
      </c>
      <c r="D5203" s="12" t="s">
        <v>5423</v>
      </c>
      <c r="E5203" s="12" t="s">
        <v>5525</v>
      </c>
      <c r="F5203" s="12" t="s">
        <v>5526</v>
      </c>
      <c r="G5203" s="13" t="s">
        <v>47</v>
      </c>
      <c r="H5203" s="12" t="s">
        <v>48</v>
      </c>
      <c r="I5203" s="12"/>
      <c r="J5203" s="14"/>
      <c r="K5203" s="15"/>
      <c r="L5203" s="14" t="s">
        <v>49</v>
      </c>
      <c r="M5203" s="16" t="n">
        <v>1</v>
      </c>
      <c r="N5203" s="16" t="n">
        <v>1</v>
      </c>
      <c r="O5203" s="17" t="n">
        <v>100000</v>
      </c>
      <c r="P5203" s="17" t="n">
        <v>100000</v>
      </c>
      <c r="Q5203" s="18" t="n">
        <v>12600</v>
      </c>
      <c r="R5203" s="19" t="n">
        <f aca="false">IF(H5203="F",1,0)</f>
        <v>1</v>
      </c>
      <c r="S5203" s="19" t="n">
        <f aca="false">IF(H5203="M",1,0)</f>
        <v>0</v>
      </c>
      <c r="T5203" s="11" t="s">
        <v>5578</v>
      </c>
      <c r="U5203" s="11" t="s">
        <v>51</v>
      </c>
      <c r="V5203" s="24" t="n">
        <f aca="false">_xlfn.xlookup(D5203,'WRSI Fusion'!$H$4:$H$354,'WRSI Fusion'!$AI$4:$AI$354)</f>
        <v>72.9856478248962</v>
      </c>
      <c r="W5203" s="16" t="n">
        <f aca="false">_xlfn.xlookup(D5203,'WRSI Maïs'!$H$4:$H$346,'WRSI Maïs'!$AG$4:$AG$346)</f>
        <v>79.215693263368</v>
      </c>
      <c r="X5203" s="16" t="n">
        <f aca="false">_xlfn.xlookup(D5203,'WRSI Mil'!$H$5:$H$355,'WRSI Mil'!$AG$5:$AG$355)</f>
        <v>80.9998530511947</v>
      </c>
      <c r="Y5203" s="16" t="n">
        <f aca="false">_xlfn.xlookup(D5203,'WRSI Sorgho'!$H$4:$H$354,'WRSI Sorgho'!$AI$4:$AI$354)</f>
        <v>72.7395958845853</v>
      </c>
      <c r="Z5203" s="16" t="n">
        <f aca="false">Y5203</f>
        <v>72.7395958845853</v>
      </c>
      <c r="AA5203" s="16" t="n">
        <f aca="false">_xlfn.xlookup(D5203,'WRSI Sorgho'!$H$4:$H$354,'WRSI Sorgho'!$AJ$4:$AJ$354)</f>
        <v>67.8876228906364</v>
      </c>
      <c r="AB5203" s="21" t="n">
        <f aca="false">AA5203/Z5203</f>
        <v>0.93329667377246</v>
      </c>
      <c r="AC5203" s="11"/>
      <c r="AD5203" s="11"/>
      <c r="AE5203" s="11"/>
      <c r="AF5203" s="22" t="n">
        <v>2023</v>
      </c>
      <c r="AG5203" s="22" t="s">
        <v>52</v>
      </c>
      <c r="AH5203" s="22" t="s">
        <v>53</v>
      </c>
      <c r="AI5203" s="22"/>
      <c r="AJ5203" s="23" t="n">
        <v>0.7</v>
      </c>
      <c r="AK5203" s="24" t="n">
        <v>100000</v>
      </c>
      <c r="AL5203" s="23" t="n">
        <v>0.8</v>
      </c>
      <c r="AM5203" s="24" t="n">
        <v>25000</v>
      </c>
      <c r="AN5203" s="23" t="n">
        <v>0.9</v>
      </c>
      <c r="AO5203" s="24" t="n">
        <v>10000</v>
      </c>
      <c r="AP5203" s="25" t="n">
        <f aca="false">IF(AB5203&lt;AJ5203,AK5203,IF(AB5203&lt;AL5203,AM5203,IF(AB5203&lt;=AN5203,AO5203,0)))</f>
        <v>0</v>
      </c>
    </row>
    <row r="5204" customFormat="false" ht="15.65" hidden="false" customHeight="false" outlineLevel="0" collapsed="false">
      <c r="A5204" s="11" t="n">
        <f aca="false">A5203+1</f>
        <v>5028</v>
      </c>
      <c r="B5204" s="12" t="s">
        <v>42</v>
      </c>
      <c r="C5204" s="12" t="s">
        <v>43</v>
      </c>
      <c r="D5204" s="12" t="s">
        <v>5423</v>
      </c>
      <c r="E5204" s="12" t="s">
        <v>5525</v>
      </c>
      <c r="F5204" s="12" t="s">
        <v>5526</v>
      </c>
      <c r="G5204" s="13" t="s">
        <v>47</v>
      </c>
      <c r="H5204" s="12" t="s">
        <v>48</v>
      </c>
      <c r="I5204" s="12"/>
      <c r="J5204" s="14"/>
      <c r="K5204" s="15"/>
      <c r="L5204" s="14" t="s">
        <v>49</v>
      </c>
      <c r="M5204" s="16" t="n">
        <v>1</v>
      </c>
      <c r="N5204" s="16" t="n">
        <v>1</v>
      </c>
      <c r="O5204" s="17" t="n">
        <v>100000</v>
      </c>
      <c r="P5204" s="17" t="n">
        <v>100000</v>
      </c>
      <c r="Q5204" s="18" t="n">
        <v>12600</v>
      </c>
      <c r="R5204" s="19" t="n">
        <f aca="false">IF(H5204="F",1,0)</f>
        <v>1</v>
      </c>
      <c r="S5204" s="19" t="n">
        <f aca="false">IF(H5204="M",1,0)</f>
        <v>0</v>
      </c>
      <c r="T5204" s="11" t="s">
        <v>5579</v>
      </c>
      <c r="U5204" s="11" t="s">
        <v>51</v>
      </c>
      <c r="V5204" s="24" t="n">
        <f aca="false">_xlfn.xlookup(D5204,'WRSI Fusion'!$H$4:$H$354,'WRSI Fusion'!$AI$4:$AI$354)</f>
        <v>72.9856478248962</v>
      </c>
      <c r="W5204" s="16" t="n">
        <f aca="false">_xlfn.xlookup(D5204,'WRSI Maïs'!$H$4:$H$346,'WRSI Maïs'!$AG$4:$AG$346)</f>
        <v>79.215693263368</v>
      </c>
      <c r="X5204" s="16" t="n">
        <f aca="false">_xlfn.xlookup(D5204,'WRSI Mil'!$H$5:$H$355,'WRSI Mil'!$AG$5:$AG$355)</f>
        <v>80.9998530511947</v>
      </c>
      <c r="Y5204" s="16" t="n">
        <f aca="false">_xlfn.xlookup(D5204,'WRSI Sorgho'!$H$4:$H$354,'WRSI Sorgho'!$AI$4:$AI$354)</f>
        <v>72.7395958845853</v>
      </c>
      <c r="Z5204" s="16" t="n">
        <f aca="false">Y5204</f>
        <v>72.7395958845853</v>
      </c>
      <c r="AA5204" s="16" t="n">
        <f aca="false">_xlfn.xlookup(D5204,'WRSI Sorgho'!$H$4:$H$354,'WRSI Sorgho'!$AJ$4:$AJ$354)</f>
        <v>67.8876228906364</v>
      </c>
      <c r="AB5204" s="21" t="n">
        <f aca="false">AA5204/Z5204</f>
        <v>0.93329667377246</v>
      </c>
      <c r="AC5204" s="11"/>
      <c r="AD5204" s="11"/>
      <c r="AE5204" s="11"/>
      <c r="AF5204" s="22" t="n">
        <v>2023</v>
      </c>
      <c r="AG5204" s="22" t="s">
        <v>52</v>
      </c>
      <c r="AH5204" s="22" t="s">
        <v>53</v>
      </c>
      <c r="AI5204" s="22"/>
      <c r="AJ5204" s="23" t="n">
        <v>0.7</v>
      </c>
      <c r="AK5204" s="24" t="n">
        <v>100000</v>
      </c>
      <c r="AL5204" s="23" t="n">
        <v>0.8</v>
      </c>
      <c r="AM5204" s="24" t="n">
        <v>25000</v>
      </c>
      <c r="AN5204" s="23" t="n">
        <v>0.9</v>
      </c>
      <c r="AO5204" s="24" t="n">
        <v>10000</v>
      </c>
      <c r="AP5204" s="25" t="n">
        <f aca="false">IF(AB5204&lt;AJ5204,AK5204,IF(AB5204&lt;AL5204,AM5204,IF(AB5204&lt;=AN5204,AO5204,0)))</f>
        <v>0</v>
      </c>
    </row>
    <row r="5205" customFormat="false" ht="15.65" hidden="false" customHeight="false" outlineLevel="0" collapsed="false">
      <c r="A5205" s="11" t="n">
        <f aca="false">A5204+1</f>
        <v>5029</v>
      </c>
      <c r="B5205" s="12" t="s">
        <v>42</v>
      </c>
      <c r="C5205" s="12" t="s">
        <v>43</v>
      </c>
      <c r="D5205" s="12" t="s">
        <v>5423</v>
      </c>
      <c r="E5205" s="12" t="s">
        <v>5525</v>
      </c>
      <c r="F5205" s="12" t="s">
        <v>5526</v>
      </c>
      <c r="G5205" s="13" t="s">
        <v>47</v>
      </c>
      <c r="H5205" s="12" t="s">
        <v>48</v>
      </c>
      <c r="I5205" s="12"/>
      <c r="J5205" s="14"/>
      <c r="K5205" s="15"/>
      <c r="L5205" s="14" t="s">
        <v>49</v>
      </c>
      <c r="M5205" s="16" t="n">
        <v>1</v>
      </c>
      <c r="N5205" s="16" t="n">
        <v>1</v>
      </c>
      <c r="O5205" s="17" t="n">
        <v>100000</v>
      </c>
      <c r="P5205" s="17" t="n">
        <v>100000</v>
      </c>
      <c r="Q5205" s="18" t="n">
        <v>12600</v>
      </c>
      <c r="R5205" s="19" t="n">
        <f aca="false">IF(H5205="F",1,0)</f>
        <v>1</v>
      </c>
      <c r="S5205" s="19" t="n">
        <f aca="false">IF(H5205="M",1,0)</f>
        <v>0</v>
      </c>
      <c r="T5205" s="11" t="s">
        <v>5580</v>
      </c>
      <c r="U5205" s="11" t="s">
        <v>51</v>
      </c>
      <c r="V5205" s="24" t="n">
        <f aca="false">_xlfn.xlookup(D5205,'WRSI Fusion'!$H$4:$H$354,'WRSI Fusion'!$AI$4:$AI$354)</f>
        <v>72.9856478248962</v>
      </c>
      <c r="W5205" s="16" t="n">
        <f aca="false">_xlfn.xlookup(D5205,'WRSI Maïs'!$H$4:$H$346,'WRSI Maïs'!$AG$4:$AG$346)</f>
        <v>79.215693263368</v>
      </c>
      <c r="X5205" s="16" t="n">
        <f aca="false">_xlfn.xlookup(D5205,'WRSI Mil'!$H$5:$H$355,'WRSI Mil'!$AG$5:$AG$355)</f>
        <v>80.9998530511947</v>
      </c>
      <c r="Y5205" s="16" t="n">
        <f aca="false">_xlfn.xlookup(D5205,'WRSI Sorgho'!$H$4:$H$354,'WRSI Sorgho'!$AI$4:$AI$354)</f>
        <v>72.7395958845853</v>
      </c>
      <c r="Z5205" s="16" t="n">
        <f aca="false">Y5205</f>
        <v>72.7395958845853</v>
      </c>
      <c r="AA5205" s="16" t="n">
        <f aca="false">_xlfn.xlookup(D5205,'WRSI Sorgho'!$H$4:$H$354,'WRSI Sorgho'!$AJ$4:$AJ$354)</f>
        <v>67.8876228906364</v>
      </c>
      <c r="AB5205" s="21" t="n">
        <f aca="false">AA5205/Z5205</f>
        <v>0.93329667377246</v>
      </c>
      <c r="AC5205" s="11"/>
      <c r="AD5205" s="11"/>
      <c r="AE5205" s="11"/>
      <c r="AF5205" s="22" t="n">
        <v>2023</v>
      </c>
      <c r="AG5205" s="22" t="s">
        <v>52</v>
      </c>
      <c r="AH5205" s="22" t="s">
        <v>53</v>
      </c>
      <c r="AI5205" s="22"/>
      <c r="AJ5205" s="23" t="n">
        <v>0.7</v>
      </c>
      <c r="AK5205" s="24" t="n">
        <v>100000</v>
      </c>
      <c r="AL5205" s="23" t="n">
        <v>0.8</v>
      </c>
      <c r="AM5205" s="24" t="n">
        <v>25000</v>
      </c>
      <c r="AN5205" s="23" t="n">
        <v>0.9</v>
      </c>
      <c r="AO5205" s="24" t="n">
        <v>10000</v>
      </c>
      <c r="AP5205" s="25" t="n">
        <f aca="false">IF(AB5205&lt;AJ5205,AK5205,IF(AB5205&lt;AL5205,AM5205,IF(AB5205&lt;=AN5205,AO5205,0)))</f>
        <v>0</v>
      </c>
    </row>
    <row r="5206" customFormat="false" ht="15.65" hidden="false" customHeight="false" outlineLevel="0" collapsed="false">
      <c r="A5206" s="11" t="n">
        <f aca="false">A5205+1</f>
        <v>5030</v>
      </c>
      <c r="B5206" s="12" t="s">
        <v>42</v>
      </c>
      <c r="C5206" s="12" t="s">
        <v>43</v>
      </c>
      <c r="D5206" s="12" t="s">
        <v>5423</v>
      </c>
      <c r="E5206" s="12" t="s">
        <v>5525</v>
      </c>
      <c r="F5206" s="12" t="s">
        <v>5526</v>
      </c>
      <c r="G5206" s="13" t="s">
        <v>47</v>
      </c>
      <c r="H5206" s="12" t="s">
        <v>48</v>
      </c>
      <c r="I5206" s="12"/>
      <c r="J5206" s="14"/>
      <c r="K5206" s="15"/>
      <c r="L5206" s="14" t="s">
        <v>49</v>
      </c>
      <c r="M5206" s="16" t="n">
        <v>1</v>
      </c>
      <c r="N5206" s="16" t="n">
        <v>1</v>
      </c>
      <c r="O5206" s="17" t="n">
        <v>100000</v>
      </c>
      <c r="P5206" s="17" t="n">
        <v>100000</v>
      </c>
      <c r="Q5206" s="18" t="n">
        <v>12600</v>
      </c>
      <c r="R5206" s="19" t="n">
        <f aca="false">IF(H5206="F",1,0)</f>
        <v>1</v>
      </c>
      <c r="S5206" s="19" t="n">
        <f aca="false">IF(H5206="M",1,0)</f>
        <v>0</v>
      </c>
      <c r="T5206" s="11" t="s">
        <v>5581</v>
      </c>
      <c r="U5206" s="11" t="s">
        <v>51</v>
      </c>
      <c r="V5206" s="24" t="n">
        <f aca="false">_xlfn.xlookup(D5206,'WRSI Fusion'!$H$4:$H$354,'WRSI Fusion'!$AI$4:$AI$354)</f>
        <v>72.9856478248962</v>
      </c>
      <c r="W5206" s="16" t="n">
        <f aca="false">_xlfn.xlookup(D5206,'WRSI Maïs'!$H$4:$H$346,'WRSI Maïs'!$AG$4:$AG$346)</f>
        <v>79.215693263368</v>
      </c>
      <c r="X5206" s="16" t="n">
        <f aca="false">_xlfn.xlookup(D5206,'WRSI Mil'!$H$5:$H$355,'WRSI Mil'!$AG$5:$AG$355)</f>
        <v>80.9998530511947</v>
      </c>
      <c r="Y5206" s="16" t="n">
        <f aca="false">_xlfn.xlookup(D5206,'WRSI Sorgho'!$H$4:$H$354,'WRSI Sorgho'!$AI$4:$AI$354)</f>
        <v>72.7395958845853</v>
      </c>
      <c r="Z5206" s="16" t="n">
        <f aca="false">Y5206</f>
        <v>72.7395958845853</v>
      </c>
      <c r="AA5206" s="16" t="n">
        <f aca="false">_xlfn.xlookup(D5206,'WRSI Sorgho'!$H$4:$H$354,'WRSI Sorgho'!$AJ$4:$AJ$354)</f>
        <v>67.8876228906364</v>
      </c>
      <c r="AB5206" s="21" t="n">
        <f aca="false">AA5206/Z5206</f>
        <v>0.93329667377246</v>
      </c>
      <c r="AC5206" s="11"/>
      <c r="AD5206" s="11"/>
      <c r="AE5206" s="11"/>
      <c r="AF5206" s="22" t="n">
        <v>2023</v>
      </c>
      <c r="AG5206" s="22" t="s">
        <v>52</v>
      </c>
      <c r="AH5206" s="22" t="s">
        <v>53</v>
      </c>
      <c r="AI5206" s="22"/>
      <c r="AJ5206" s="23" t="n">
        <v>0.7</v>
      </c>
      <c r="AK5206" s="24" t="n">
        <v>100000</v>
      </c>
      <c r="AL5206" s="23" t="n">
        <v>0.8</v>
      </c>
      <c r="AM5206" s="24" t="n">
        <v>25000</v>
      </c>
      <c r="AN5206" s="23" t="n">
        <v>0.9</v>
      </c>
      <c r="AO5206" s="24" t="n">
        <v>10000</v>
      </c>
      <c r="AP5206" s="25" t="n">
        <f aca="false">IF(AB5206&lt;AJ5206,AK5206,IF(AB5206&lt;AL5206,AM5206,IF(AB5206&lt;=AN5206,AO5206,0)))</f>
        <v>0</v>
      </c>
    </row>
    <row r="5207" customFormat="false" ht="15.65" hidden="false" customHeight="false" outlineLevel="0" collapsed="false">
      <c r="A5207" s="11" t="n">
        <f aca="false">A5206+1</f>
        <v>5031</v>
      </c>
      <c r="B5207" s="12" t="s">
        <v>42</v>
      </c>
      <c r="C5207" s="12" t="s">
        <v>43</v>
      </c>
      <c r="D5207" s="12" t="s">
        <v>5423</v>
      </c>
      <c r="E5207" s="12" t="s">
        <v>5525</v>
      </c>
      <c r="F5207" s="12" t="s">
        <v>5526</v>
      </c>
      <c r="G5207" s="13" t="s">
        <v>47</v>
      </c>
      <c r="H5207" s="12" t="s">
        <v>48</v>
      </c>
      <c r="I5207" s="12"/>
      <c r="J5207" s="14"/>
      <c r="K5207" s="15"/>
      <c r="L5207" s="14" t="s">
        <v>49</v>
      </c>
      <c r="M5207" s="16" t="n">
        <v>1</v>
      </c>
      <c r="N5207" s="16" t="n">
        <v>1</v>
      </c>
      <c r="O5207" s="17" t="n">
        <v>100000</v>
      </c>
      <c r="P5207" s="17" t="n">
        <v>100000</v>
      </c>
      <c r="Q5207" s="18" t="n">
        <v>12600</v>
      </c>
      <c r="R5207" s="19" t="n">
        <f aca="false">IF(H5207="F",1,0)</f>
        <v>1</v>
      </c>
      <c r="S5207" s="19" t="n">
        <f aca="false">IF(H5207="M",1,0)</f>
        <v>0</v>
      </c>
      <c r="T5207" s="11" t="s">
        <v>5582</v>
      </c>
      <c r="U5207" s="11" t="s">
        <v>51</v>
      </c>
      <c r="V5207" s="24" t="n">
        <f aca="false">_xlfn.xlookup(D5207,'WRSI Fusion'!$H$4:$H$354,'WRSI Fusion'!$AI$4:$AI$354)</f>
        <v>72.9856478248962</v>
      </c>
      <c r="W5207" s="16" t="n">
        <f aca="false">_xlfn.xlookup(D5207,'WRSI Maïs'!$H$4:$H$346,'WRSI Maïs'!$AG$4:$AG$346)</f>
        <v>79.215693263368</v>
      </c>
      <c r="X5207" s="16" t="n">
        <f aca="false">_xlfn.xlookup(D5207,'WRSI Mil'!$H$5:$H$355,'WRSI Mil'!$AG$5:$AG$355)</f>
        <v>80.9998530511947</v>
      </c>
      <c r="Y5207" s="16" t="n">
        <f aca="false">_xlfn.xlookup(D5207,'WRSI Sorgho'!$H$4:$H$354,'WRSI Sorgho'!$AI$4:$AI$354)</f>
        <v>72.7395958845853</v>
      </c>
      <c r="Z5207" s="16" t="n">
        <f aca="false">Y5207</f>
        <v>72.7395958845853</v>
      </c>
      <c r="AA5207" s="16" t="n">
        <f aca="false">_xlfn.xlookup(D5207,'WRSI Sorgho'!$H$4:$H$354,'WRSI Sorgho'!$AJ$4:$AJ$354)</f>
        <v>67.8876228906364</v>
      </c>
      <c r="AB5207" s="21" t="n">
        <f aca="false">AA5207/Z5207</f>
        <v>0.93329667377246</v>
      </c>
      <c r="AC5207" s="11"/>
      <c r="AD5207" s="11"/>
      <c r="AE5207" s="11"/>
      <c r="AF5207" s="22" t="n">
        <v>2023</v>
      </c>
      <c r="AG5207" s="22" t="s">
        <v>52</v>
      </c>
      <c r="AH5207" s="22" t="s">
        <v>53</v>
      </c>
      <c r="AI5207" s="22"/>
      <c r="AJ5207" s="23" t="n">
        <v>0.7</v>
      </c>
      <c r="AK5207" s="24" t="n">
        <v>100000</v>
      </c>
      <c r="AL5207" s="23" t="n">
        <v>0.8</v>
      </c>
      <c r="AM5207" s="24" t="n">
        <v>25000</v>
      </c>
      <c r="AN5207" s="23" t="n">
        <v>0.9</v>
      </c>
      <c r="AO5207" s="24" t="n">
        <v>10000</v>
      </c>
      <c r="AP5207" s="25" t="n">
        <f aca="false">IF(AB5207&lt;AJ5207,AK5207,IF(AB5207&lt;AL5207,AM5207,IF(AB5207&lt;=AN5207,AO5207,0)))</f>
        <v>0</v>
      </c>
    </row>
    <row r="5208" customFormat="false" ht="15.65" hidden="false" customHeight="false" outlineLevel="0" collapsed="false">
      <c r="A5208" s="11" t="n">
        <f aca="false">A5207+1</f>
        <v>5032</v>
      </c>
      <c r="B5208" s="12" t="s">
        <v>42</v>
      </c>
      <c r="C5208" s="12" t="s">
        <v>43</v>
      </c>
      <c r="D5208" s="12" t="s">
        <v>5423</v>
      </c>
      <c r="E5208" s="12" t="s">
        <v>5525</v>
      </c>
      <c r="F5208" s="12" t="s">
        <v>5526</v>
      </c>
      <c r="G5208" s="13" t="s">
        <v>47</v>
      </c>
      <c r="H5208" s="12" t="s">
        <v>48</v>
      </c>
      <c r="I5208" s="12"/>
      <c r="J5208" s="14"/>
      <c r="K5208" s="15"/>
      <c r="L5208" s="14" t="s">
        <v>49</v>
      </c>
      <c r="M5208" s="16" t="n">
        <v>1</v>
      </c>
      <c r="N5208" s="16" t="n">
        <v>1</v>
      </c>
      <c r="O5208" s="17" t="n">
        <v>100000</v>
      </c>
      <c r="P5208" s="17" t="n">
        <v>100000</v>
      </c>
      <c r="Q5208" s="18" t="n">
        <v>12600</v>
      </c>
      <c r="R5208" s="19" t="n">
        <f aca="false">IF(H5208="F",1,0)</f>
        <v>1</v>
      </c>
      <c r="S5208" s="19" t="n">
        <f aca="false">IF(H5208="M",1,0)</f>
        <v>0</v>
      </c>
      <c r="T5208" s="11" t="s">
        <v>5583</v>
      </c>
      <c r="U5208" s="11" t="s">
        <v>51</v>
      </c>
      <c r="V5208" s="24" t="n">
        <f aca="false">_xlfn.xlookup(D5208,'WRSI Fusion'!$H$4:$H$354,'WRSI Fusion'!$AI$4:$AI$354)</f>
        <v>72.9856478248962</v>
      </c>
      <c r="W5208" s="16" t="n">
        <f aca="false">_xlfn.xlookup(D5208,'WRSI Maïs'!$H$4:$H$346,'WRSI Maïs'!$AG$4:$AG$346)</f>
        <v>79.215693263368</v>
      </c>
      <c r="X5208" s="16" t="n">
        <f aca="false">_xlfn.xlookup(D5208,'WRSI Mil'!$H$5:$H$355,'WRSI Mil'!$AG$5:$AG$355)</f>
        <v>80.9998530511947</v>
      </c>
      <c r="Y5208" s="16" t="n">
        <f aca="false">_xlfn.xlookup(D5208,'WRSI Sorgho'!$H$4:$H$354,'WRSI Sorgho'!$AI$4:$AI$354)</f>
        <v>72.7395958845853</v>
      </c>
      <c r="Z5208" s="16" t="n">
        <f aca="false">Y5208</f>
        <v>72.7395958845853</v>
      </c>
      <c r="AA5208" s="16" t="n">
        <f aca="false">_xlfn.xlookup(D5208,'WRSI Sorgho'!$H$4:$H$354,'WRSI Sorgho'!$AJ$4:$AJ$354)</f>
        <v>67.8876228906364</v>
      </c>
      <c r="AB5208" s="21" t="n">
        <f aca="false">AA5208/Z5208</f>
        <v>0.93329667377246</v>
      </c>
      <c r="AC5208" s="11"/>
      <c r="AD5208" s="11"/>
      <c r="AE5208" s="11"/>
      <c r="AF5208" s="22" t="n">
        <v>2023</v>
      </c>
      <c r="AG5208" s="22" t="s">
        <v>52</v>
      </c>
      <c r="AH5208" s="22" t="s">
        <v>53</v>
      </c>
      <c r="AI5208" s="22"/>
      <c r="AJ5208" s="23" t="n">
        <v>0.7</v>
      </c>
      <c r="AK5208" s="24" t="n">
        <v>100000</v>
      </c>
      <c r="AL5208" s="23" t="n">
        <v>0.8</v>
      </c>
      <c r="AM5208" s="24" t="n">
        <v>25000</v>
      </c>
      <c r="AN5208" s="23" t="n">
        <v>0.9</v>
      </c>
      <c r="AO5208" s="24" t="n">
        <v>10000</v>
      </c>
      <c r="AP5208" s="25" t="n">
        <f aca="false">IF(AB5208&lt;AJ5208,AK5208,IF(AB5208&lt;AL5208,AM5208,IF(AB5208&lt;=AN5208,AO5208,0)))</f>
        <v>0</v>
      </c>
    </row>
    <row r="5209" customFormat="false" ht="15.65" hidden="false" customHeight="false" outlineLevel="0" collapsed="false">
      <c r="A5209" s="11" t="n">
        <f aca="false">A5208+1</f>
        <v>5033</v>
      </c>
      <c r="B5209" s="12" t="s">
        <v>42</v>
      </c>
      <c r="C5209" s="12" t="s">
        <v>43</v>
      </c>
      <c r="D5209" s="12" t="s">
        <v>5423</v>
      </c>
      <c r="E5209" s="12" t="s">
        <v>5525</v>
      </c>
      <c r="F5209" s="12" t="s">
        <v>5526</v>
      </c>
      <c r="G5209" s="13" t="s">
        <v>47</v>
      </c>
      <c r="H5209" s="12" t="s">
        <v>48</v>
      </c>
      <c r="I5209" s="12"/>
      <c r="J5209" s="14"/>
      <c r="K5209" s="15"/>
      <c r="L5209" s="14" t="s">
        <v>49</v>
      </c>
      <c r="M5209" s="16" t="n">
        <v>1</v>
      </c>
      <c r="N5209" s="16" t="n">
        <v>1</v>
      </c>
      <c r="O5209" s="17" t="n">
        <v>100000</v>
      </c>
      <c r="P5209" s="17" t="n">
        <v>100000</v>
      </c>
      <c r="Q5209" s="18" t="n">
        <v>12600</v>
      </c>
      <c r="R5209" s="19" t="n">
        <f aca="false">IF(H5209="F",1,0)</f>
        <v>1</v>
      </c>
      <c r="S5209" s="19" t="n">
        <f aca="false">IF(H5209="M",1,0)</f>
        <v>0</v>
      </c>
      <c r="T5209" s="11" t="s">
        <v>5584</v>
      </c>
      <c r="U5209" s="11" t="s">
        <v>51</v>
      </c>
      <c r="V5209" s="24" t="n">
        <f aca="false">_xlfn.xlookup(D5209,'WRSI Fusion'!$H$4:$H$354,'WRSI Fusion'!$AI$4:$AI$354)</f>
        <v>72.9856478248962</v>
      </c>
      <c r="W5209" s="16" t="n">
        <f aca="false">_xlfn.xlookup(D5209,'WRSI Maïs'!$H$4:$H$346,'WRSI Maïs'!$AG$4:$AG$346)</f>
        <v>79.215693263368</v>
      </c>
      <c r="X5209" s="16" t="n">
        <f aca="false">_xlfn.xlookup(D5209,'WRSI Mil'!$H$5:$H$355,'WRSI Mil'!$AG$5:$AG$355)</f>
        <v>80.9998530511947</v>
      </c>
      <c r="Y5209" s="16" t="n">
        <f aca="false">_xlfn.xlookup(D5209,'WRSI Sorgho'!$H$4:$H$354,'WRSI Sorgho'!$AI$4:$AI$354)</f>
        <v>72.7395958845853</v>
      </c>
      <c r="Z5209" s="16" t="n">
        <f aca="false">Y5209</f>
        <v>72.7395958845853</v>
      </c>
      <c r="AA5209" s="16" t="n">
        <f aca="false">_xlfn.xlookup(D5209,'WRSI Sorgho'!$H$4:$H$354,'WRSI Sorgho'!$AJ$4:$AJ$354)</f>
        <v>67.8876228906364</v>
      </c>
      <c r="AB5209" s="21" t="n">
        <f aca="false">AA5209/Z5209</f>
        <v>0.93329667377246</v>
      </c>
      <c r="AC5209" s="11"/>
      <c r="AD5209" s="11"/>
      <c r="AE5209" s="11"/>
      <c r="AF5209" s="22" t="n">
        <v>2023</v>
      </c>
      <c r="AG5209" s="22" t="s">
        <v>52</v>
      </c>
      <c r="AH5209" s="22" t="s">
        <v>53</v>
      </c>
      <c r="AI5209" s="22"/>
      <c r="AJ5209" s="23" t="n">
        <v>0.7</v>
      </c>
      <c r="AK5209" s="24" t="n">
        <v>100000</v>
      </c>
      <c r="AL5209" s="23" t="n">
        <v>0.8</v>
      </c>
      <c r="AM5209" s="24" t="n">
        <v>25000</v>
      </c>
      <c r="AN5209" s="23" t="n">
        <v>0.9</v>
      </c>
      <c r="AO5209" s="24" t="n">
        <v>10000</v>
      </c>
      <c r="AP5209" s="25" t="n">
        <f aca="false">IF(AB5209&lt;AJ5209,AK5209,IF(AB5209&lt;AL5209,AM5209,IF(AB5209&lt;=AN5209,AO5209,0)))</f>
        <v>0</v>
      </c>
    </row>
    <row r="5210" customFormat="false" ht="15.65" hidden="false" customHeight="false" outlineLevel="0" collapsed="false">
      <c r="A5210" s="11" t="n">
        <f aca="false">A5209+1</f>
        <v>5034</v>
      </c>
      <c r="B5210" s="12" t="s">
        <v>42</v>
      </c>
      <c r="C5210" s="12" t="s">
        <v>43</v>
      </c>
      <c r="D5210" s="12" t="s">
        <v>5423</v>
      </c>
      <c r="E5210" s="12" t="s">
        <v>5525</v>
      </c>
      <c r="F5210" s="12" t="s">
        <v>5526</v>
      </c>
      <c r="G5210" s="13" t="s">
        <v>47</v>
      </c>
      <c r="H5210" s="12" t="s">
        <v>48</v>
      </c>
      <c r="I5210" s="12"/>
      <c r="J5210" s="14"/>
      <c r="K5210" s="15"/>
      <c r="L5210" s="14" t="s">
        <v>49</v>
      </c>
      <c r="M5210" s="16" t="n">
        <v>1</v>
      </c>
      <c r="N5210" s="16" t="n">
        <v>1</v>
      </c>
      <c r="O5210" s="17" t="n">
        <v>100000</v>
      </c>
      <c r="P5210" s="17" t="n">
        <v>100000</v>
      </c>
      <c r="Q5210" s="18" t="n">
        <v>12600</v>
      </c>
      <c r="R5210" s="19" t="n">
        <f aca="false">IF(H5210="F",1,0)</f>
        <v>1</v>
      </c>
      <c r="S5210" s="19" t="n">
        <f aca="false">IF(H5210="M",1,0)</f>
        <v>0</v>
      </c>
      <c r="T5210" s="11" t="s">
        <v>5585</v>
      </c>
      <c r="U5210" s="11" t="s">
        <v>51</v>
      </c>
      <c r="V5210" s="24" t="n">
        <f aca="false">_xlfn.xlookup(D5210,'WRSI Fusion'!$H$4:$H$354,'WRSI Fusion'!$AI$4:$AI$354)</f>
        <v>72.9856478248962</v>
      </c>
      <c r="W5210" s="16" t="n">
        <f aca="false">_xlfn.xlookup(D5210,'WRSI Maïs'!$H$4:$H$346,'WRSI Maïs'!$AG$4:$AG$346)</f>
        <v>79.215693263368</v>
      </c>
      <c r="X5210" s="16" t="n">
        <f aca="false">_xlfn.xlookup(D5210,'WRSI Mil'!$H$5:$H$355,'WRSI Mil'!$AG$5:$AG$355)</f>
        <v>80.9998530511947</v>
      </c>
      <c r="Y5210" s="16" t="n">
        <f aca="false">_xlfn.xlookup(D5210,'WRSI Sorgho'!$H$4:$H$354,'WRSI Sorgho'!$AI$4:$AI$354)</f>
        <v>72.7395958845853</v>
      </c>
      <c r="Z5210" s="16" t="n">
        <f aca="false">Y5210</f>
        <v>72.7395958845853</v>
      </c>
      <c r="AA5210" s="16" t="n">
        <f aca="false">_xlfn.xlookup(D5210,'WRSI Sorgho'!$H$4:$H$354,'WRSI Sorgho'!$AJ$4:$AJ$354)</f>
        <v>67.8876228906364</v>
      </c>
      <c r="AB5210" s="21" t="n">
        <f aca="false">AA5210/Z5210</f>
        <v>0.93329667377246</v>
      </c>
      <c r="AC5210" s="11"/>
      <c r="AD5210" s="11"/>
      <c r="AE5210" s="11"/>
      <c r="AF5210" s="22" t="n">
        <v>2023</v>
      </c>
      <c r="AG5210" s="22" t="s">
        <v>52</v>
      </c>
      <c r="AH5210" s="22" t="s">
        <v>53</v>
      </c>
      <c r="AI5210" s="22"/>
      <c r="AJ5210" s="23" t="n">
        <v>0.7</v>
      </c>
      <c r="AK5210" s="24" t="n">
        <v>100000</v>
      </c>
      <c r="AL5210" s="23" t="n">
        <v>0.8</v>
      </c>
      <c r="AM5210" s="24" t="n">
        <v>25000</v>
      </c>
      <c r="AN5210" s="23" t="n">
        <v>0.9</v>
      </c>
      <c r="AO5210" s="24" t="n">
        <v>10000</v>
      </c>
      <c r="AP5210" s="25" t="n">
        <f aca="false">IF(AB5210&lt;AJ5210,AK5210,IF(AB5210&lt;AL5210,AM5210,IF(AB5210&lt;=AN5210,AO5210,0)))</f>
        <v>0</v>
      </c>
    </row>
    <row r="5211" customFormat="false" ht="15.65" hidden="false" customHeight="false" outlineLevel="0" collapsed="false">
      <c r="A5211" s="11" t="n">
        <f aca="false">A5210+1</f>
        <v>5035</v>
      </c>
      <c r="B5211" s="12" t="s">
        <v>42</v>
      </c>
      <c r="C5211" s="12" t="s">
        <v>43</v>
      </c>
      <c r="D5211" s="12" t="s">
        <v>5423</v>
      </c>
      <c r="E5211" s="12" t="s">
        <v>5525</v>
      </c>
      <c r="F5211" s="12" t="s">
        <v>5526</v>
      </c>
      <c r="G5211" s="13" t="s">
        <v>47</v>
      </c>
      <c r="H5211" s="12" t="s">
        <v>55</v>
      </c>
      <c r="I5211" s="12"/>
      <c r="J5211" s="14"/>
      <c r="K5211" s="15"/>
      <c r="L5211" s="14" t="s">
        <v>49</v>
      </c>
      <c r="M5211" s="16" t="n">
        <v>1</v>
      </c>
      <c r="N5211" s="16" t="n">
        <v>1</v>
      </c>
      <c r="O5211" s="17" t="n">
        <v>100000</v>
      </c>
      <c r="P5211" s="17" t="n">
        <v>100000</v>
      </c>
      <c r="Q5211" s="18" t="n">
        <v>12600</v>
      </c>
      <c r="R5211" s="19" t="n">
        <f aca="false">IF(H5211="F",1,0)</f>
        <v>0</v>
      </c>
      <c r="S5211" s="19" t="n">
        <f aca="false">IF(H5211="M",1,0)</f>
        <v>1</v>
      </c>
      <c r="T5211" s="11" t="s">
        <v>5586</v>
      </c>
      <c r="U5211" s="11" t="s">
        <v>51</v>
      </c>
      <c r="V5211" s="24" t="n">
        <f aca="false">_xlfn.xlookup(D5211,'WRSI Fusion'!$H$4:$H$354,'WRSI Fusion'!$AI$4:$AI$354)</f>
        <v>72.9856478248962</v>
      </c>
      <c r="W5211" s="16" t="n">
        <f aca="false">_xlfn.xlookup(D5211,'WRSI Maïs'!$H$4:$H$346,'WRSI Maïs'!$AG$4:$AG$346)</f>
        <v>79.215693263368</v>
      </c>
      <c r="X5211" s="16" t="n">
        <f aca="false">_xlfn.xlookup(D5211,'WRSI Mil'!$H$5:$H$355,'WRSI Mil'!$AG$5:$AG$355)</f>
        <v>80.9998530511947</v>
      </c>
      <c r="Y5211" s="16" t="n">
        <f aca="false">_xlfn.xlookup(D5211,'WRSI Sorgho'!$H$4:$H$354,'WRSI Sorgho'!$AI$4:$AI$354)</f>
        <v>72.7395958845853</v>
      </c>
      <c r="Z5211" s="16" t="n">
        <f aca="false">Y5211</f>
        <v>72.7395958845853</v>
      </c>
      <c r="AA5211" s="16" t="n">
        <f aca="false">_xlfn.xlookup(D5211,'WRSI Sorgho'!$H$4:$H$354,'WRSI Sorgho'!$AJ$4:$AJ$354)</f>
        <v>67.8876228906364</v>
      </c>
      <c r="AB5211" s="21" t="n">
        <f aca="false">AA5211/Z5211</f>
        <v>0.93329667377246</v>
      </c>
      <c r="AC5211" s="11"/>
      <c r="AD5211" s="11"/>
      <c r="AE5211" s="11"/>
      <c r="AF5211" s="22" t="n">
        <v>2023</v>
      </c>
      <c r="AG5211" s="22" t="s">
        <v>52</v>
      </c>
      <c r="AH5211" s="22" t="s">
        <v>53</v>
      </c>
      <c r="AI5211" s="22"/>
      <c r="AJ5211" s="23" t="n">
        <v>0.7</v>
      </c>
      <c r="AK5211" s="24" t="n">
        <v>100000</v>
      </c>
      <c r="AL5211" s="23" t="n">
        <v>0.8</v>
      </c>
      <c r="AM5211" s="24" t="n">
        <v>25000</v>
      </c>
      <c r="AN5211" s="23" t="n">
        <v>0.9</v>
      </c>
      <c r="AO5211" s="24" t="n">
        <v>10000</v>
      </c>
      <c r="AP5211" s="25" t="n">
        <f aca="false">IF(AB5211&lt;AJ5211,AK5211,IF(AB5211&lt;AL5211,AM5211,IF(AB5211&lt;=AN5211,AO5211,0)))</f>
        <v>0</v>
      </c>
    </row>
    <row r="5212" customFormat="false" ht="15.65" hidden="false" customHeight="false" outlineLevel="0" collapsed="false">
      <c r="A5212" s="11" t="n">
        <f aca="false">A5211+1</f>
        <v>5036</v>
      </c>
      <c r="B5212" s="12" t="s">
        <v>42</v>
      </c>
      <c r="C5212" s="12" t="s">
        <v>43</v>
      </c>
      <c r="D5212" s="12" t="s">
        <v>5423</v>
      </c>
      <c r="E5212" s="12" t="s">
        <v>5525</v>
      </c>
      <c r="F5212" s="12" t="s">
        <v>5526</v>
      </c>
      <c r="G5212" s="13" t="s">
        <v>47</v>
      </c>
      <c r="H5212" s="12" t="s">
        <v>48</v>
      </c>
      <c r="I5212" s="12"/>
      <c r="J5212" s="14"/>
      <c r="K5212" s="15"/>
      <c r="L5212" s="14" t="s">
        <v>49</v>
      </c>
      <c r="M5212" s="16" t="n">
        <v>1</v>
      </c>
      <c r="N5212" s="16" t="n">
        <v>1</v>
      </c>
      <c r="O5212" s="17" t="n">
        <v>100000</v>
      </c>
      <c r="P5212" s="17" t="n">
        <v>100000</v>
      </c>
      <c r="Q5212" s="18" t="n">
        <v>12600</v>
      </c>
      <c r="R5212" s="19" t="n">
        <f aca="false">IF(H5212="F",1,0)</f>
        <v>1</v>
      </c>
      <c r="S5212" s="19" t="n">
        <f aca="false">IF(H5212="M",1,0)</f>
        <v>0</v>
      </c>
      <c r="T5212" s="11" t="s">
        <v>5587</v>
      </c>
      <c r="U5212" s="11" t="s">
        <v>51</v>
      </c>
      <c r="V5212" s="24" t="n">
        <f aca="false">_xlfn.xlookup(D5212,'WRSI Fusion'!$H$4:$H$354,'WRSI Fusion'!$AI$4:$AI$354)</f>
        <v>72.9856478248962</v>
      </c>
      <c r="W5212" s="16" t="n">
        <f aca="false">_xlfn.xlookup(D5212,'WRSI Maïs'!$H$4:$H$346,'WRSI Maïs'!$AG$4:$AG$346)</f>
        <v>79.215693263368</v>
      </c>
      <c r="X5212" s="16" t="n">
        <f aca="false">_xlfn.xlookup(D5212,'WRSI Mil'!$H$5:$H$355,'WRSI Mil'!$AG$5:$AG$355)</f>
        <v>80.9998530511947</v>
      </c>
      <c r="Y5212" s="16" t="n">
        <f aca="false">_xlfn.xlookup(D5212,'WRSI Sorgho'!$H$4:$H$354,'WRSI Sorgho'!$AI$4:$AI$354)</f>
        <v>72.7395958845853</v>
      </c>
      <c r="Z5212" s="16" t="n">
        <f aca="false">Y5212</f>
        <v>72.7395958845853</v>
      </c>
      <c r="AA5212" s="16" t="n">
        <f aca="false">_xlfn.xlookup(D5212,'WRSI Sorgho'!$H$4:$H$354,'WRSI Sorgho'!$AJ$4:$AJ$354)</f>
        <v>67.8876228906364</v>
      </c>
      <c r="AB5212" s="21" t="n">
        <f aca="false">AA5212/Z5212</f>
        <v>0.93329667377246</v>
      </c>
      <c r="AC5212" s="11"/>
      <c r="AD5212" s="11"/>
      <c r="AE5212" s="11"/>
      <c r="AF5212" s="22" t="n">
        <v>2023</v>
      </c>
      <c r="AG5212" s="22" t="s">
        <v>52</v>
      </c>
      <c r="AH5212" s="22" t="s">
        <v>53</v>
      </c>
      <c r="AI5212" s="22"/>
      <c r="AJ5212" s="23" t="n">
        <v>0.7</v>
      </c>
      <c r="AK5212" s="24" t="n">
        <v>100000</v>
      </c>
      <c r="AL5212" s="23" t="n">
        <v>0.8</v>
      </c>
      <c r="AM5212" s="24" t="n">
        <v>25000</v>
      </c>
      <c r="AN5212" s="23" t="n">
        <v>0.9</v>
      </c>
      <c r="AO5212" s="24" t="n">
        <v>10000</v>
      </c>
      <c r="AP5212" s="25" t="n">
        <f aca="false">IF(AB5212&lt;AJ5212,AK5212,IF(AB5212&lt;AL5212,AM5212,IF(AB5212&lt;=AN5212,AO5212,0)))</f>
        <v>0</v>
      </c>
    </row>
    <row r="5213" customFormat="false" ht="15.65" hidden="false" customHeight="false" outlineLevel="0" collapsed="false">
      <c r="A5213" s="11" t="n">
        <f aca="false">A5212+1</f>
        <v>5037</v>
      </c>
      <c r="B5213" s="12" t="s">
        <v>42</v>
      </c>
      <c r="C5213" s="12" t="s">
        <v>43</v>
      </c>
      <c r="D5213" s="12" t="s">
        <v>5423</v>
      </c>
      <c r="E5213" s="12" t="s">
        <v>5525</v>
      </c>
      <c r="F5213" s="12" t="s">
        <v>5526</v>
      </c>
      <c r="G5213" s="13" t="s">
        <v>47</v>
      </c>
      <c r="H5213" s="12" t="s">
        <v>48</v>
      </c>
      <c r="I5213" s="12"/>
      <c r="J5213" s="14"/>
      <c r="K5213" s="15"/>
      <c r="L5213" s="14" t="s">
        <v>49</v>
      </c>
      <c r="M5213" s="16" t="n">
        <v>1</v>
      </c>
      <c r="N5213" s="16" t="n">
        <v>1</v>
      </c>
      <c r="O5213" s="17" t="n">
        <v>100000</v>
      </c>
      <c r="P5213" s="17" t="n">
        <v>100000</v>
      </c>
      <c r="Q5213" s="18" t="n">
        <v>12600</v>
      </c>
      <c r="R5213" s="19" t="n">
        <f aca="false">IF(H5213="F",1,0)</f>
        <v>1</v>
      </c>
      <c r="S5213" s="19" t="n">
        <f aca="false">IF(H5213="M",1,0)</f>
        <v>0</v>
      </c>
      <c r="T5213" s="11" t="s">
        <v>5588</v>
      </c>
      <c r="U5213" s="11" t="s">
        <v>51</v>
      </c>
      <c r="V5213" s="24" t="n">
        <f aca="false">_xlfn.xlookup(D5213,'WRSI Fusion'!$H$4:$H$354,'WRSI Fusion'!$AI$4:$AI$354)</f>
        <v>72.9856478248962</v>
      </c>
      <c r="W5213" s="16" t="n">
        <f aca="false">_xlfn.xlookup(D5213,'WRSI Maïs'!$H$4:$H$346,'WRSI Maïs'!$AG$4:$AG$346)</f>
        <v>79.215693263368</v>
      </c>
      <c r="X5213" s="16" t="n">
        <f aca="false">_xlfn.xlookup(D5213,'WRSI Mil'!$H$5:$H$355,'WRSI Mil'!$AG$5:$AG$355)</f>
        <v>80.9998530511947</v>
      </c>
      <c r="Y5213" s="16" t="n">
        <f aca="false">_xlfn.xlookup(D5213,'WRSI Sorgho'!$H$4:$H$354,'WRSI Sorgho'!$AI$4:$AI$354)</f>
        <v>72.7395958845853</v>
      </c>
      <c r="Z5213" s="16" t="n">
        <f aca="false">Y5213</f>
        <v>72.7395958845853</v>
      </c>
      <c r="AA5213" s="16" t="n">
        <f aca="false">_xlfn.xlookup(D5213,'WRSI Sorgho'!$H$4:$H$354,'WRSI Sorgho'!$AJ$4:$AJ$354)</f>
        <v>67.8876228906364</v>
      </c>
      <c r="AB5213" s="21" t="n">
        <f aca="false">AA5213/Z5213</f>
        <v>0.93329667377246</v>
      </c>
      <c r="AC5213" s="11"/>
      <c r="AD5213" s="11"/>
      <c r="AE5213" s="11"/>
      <c r="AF5213" s="22" t="n">
        <v>2023</v>
      </c>
      <c r="AG5213" s="22" t="s">
        <v>52</v>
      </c>
      <c r="AH5213" s="22" t="s">
        <v>53</v>
      </c>
      <c r="AI5213" s="22"/>
      <c r="AJ5213" s="23" t="n">
        <v>0.7</v>
      </c>
      <c r="AK5213" s="24" t="n">
        <v>100000</v>
      </c>
      <c r="AL5213" s="23" t="n">
        <v>0.8</v>
      </c>
      <c r="AM5213" s="24" t="n">
        <v>25000</v>
      </c>
      <c r="AN5213" s="23" t="n">
        <v>0.9</v>
      </c>
      <c r="AO5213" s="24" t="n">
        <v>10000</v>
      </c>
      <c r="AP5213" s="25" t="n">
        <f aca="false">IF(AB5213&lt;AJ5213,AK5213,IF(AB5213&lt;AL5213,AM5213,IF(AB5213&lt;=AN5213,AO5213,0)))</f>
        <v>0</v>
      </c>
    </row>
    <row r="5214" customFormat="false" ht="15.65" hidden="false" customHeight="false" outlineLevel="0" collapsed="false">
      <c r="A5214" s="11" t="n">
        <f aca="false">A5213+1</f>
        <v>5038</v>
      </c>
      <c r="B5214" s="12" t="s">
        <v>42</v>
      </c>
      <c r="C5214" s="12" t="s">
        <v>43</v>
      </c>
      <c r="D5214" s="12" t="s">
        <v>5423</v>
      </c>
      <c r="E5214" s="12" t="s">
        <v>5525</v>
      </c>
      <c r="F5214" s="12" t="s">
        <v>5526</v>
      </c>
      <c r="G5214" s="13" t="s">
        <v>47</v>
      </c>
      <c r="H5214" s="12" t="s">
        <v>48</v>
      </c>
      <c r="I5214" s="12"/>
      <c r="J5214" s="14"/>
      <c r="K5214" s="15"/>
      <c r="L5214" s="14" t="s">
        <v>49</v>
      </c>
      <c r="M5214" s="16" t="n">
        <v>1</v>
      </c>
      <c r="N5214" s="16" t="n">
        <v>1</v>
      </c>
      <c r="O5214" s="17" t="n">
        <v>100000</v>
      </c>
      <c r="P5214" s="17" t="n">
        <v>100000</v>
      </c>
      <c r="Q5214" s="18" t="n">
        <v>12600</v>
      </c>
      <c r="R5214" s="19" t="n">
        <f aca="false">IF(H5214="F",1,0)</f>
        <v>1</v>
      </c>
      <c r="S5214" s="19" t="n">
        <f aca="false">IF(H5214="M",1,0)</f>
        <v>0</v>
      </c>
      <c r="T5214" s="11" t="s">
        <v>5589</v>
      </c>
      <c r="U5214" s="11" t="s">
        <v>51</v>
      </c>
      <c r="V5214" s="24" t="n">
        <f aca="false">_xlfn.xlookup(D5214,'WRSI Fusion'!$H$4:$H$354,'WRSI Fusion'!$AI$4:$AI$354)</f>
        <v>72.9856478248962</v>
      </c>
      <c r="W5214" s="16" t="n">
        <f aca="false">_xlfn.xlookup(D5214,'WRSI Maïs'!$H$4:$H$346,'WRSI Maïs'!$AG$4:$AG$346)</f>
        <v>79.215693263368</v>
      </c>
      <c r="X5214" s="16" t="n">
        <f aca="false">_xlfn.xlookup(D5214,'WRSI Mil'!$H$5:$H$355,'WRSI Mil'!$AG$5:$AG$355)</f>
        <v>80.9998530511947</v>
      </c>
      <c r="Y5214" s="16" t="n">
        <f aca="false">_xlfn.xlookup(D5214,'WRSI Sorgho'!$H$4:$H$354,'WRSI Sorgho'!$AI$4:$AI$354)</f>
        <v>72.7395958845853</v>
      </c>
      <c r="Z5214" s="16" t="n">
        <f aca="false">Y5214</f>
        <v>72.7395958845853</v>
      </c>
      <c r="AA5214" s="16" t="n">
        <f aca="false">_xlfn.xlookup(D5214,'WRSI Sorgho'!$H$4:$H$354,'WRSI Sorgho'!$AJ$4:$AJ$354)</f>
        <v>67.8876228906364</v>
      </c>
      <c r="AB5214" s="21" t="n">
        <f aca="false">AA5214/Z5214</f>
        <v>0.93329667377246</v>
      </c>
      <c r="AC5214" s="11"/>
      <c r="AD5214" s="11"/>
      <c r="AE5214" s="11"/>
      <c r="AF5214" s="22" t="n">
        <v>2023</v>
      </c>
      <c r="AG5214" s="22" t="s">
        <v>52</v>
      </c>
      <c r="AH5214" s="22" t="s">
        <v>53</v>
      </c>
      <c r="AI5214" s="22"/>
      <c r="AJ5214" s="23" t="n">
        <v>0.7</v>
      </c>
      <c r="AK5214" s="24" t="n">
        <v>100000</v>
      </c>
      <c r="AL5214" s="23" t="n">
        <v>0.8</v>
      </c>
      <c r="AM5214" s="24" t="n">
        <v>25000</v>
      </c>
      <c r="AN5214" s="23" t="n">
        <v>0.9</v>
      </c>
      <c r="AO5214" s="24" t="n">
        <v>10000</v>
      </c>
      <c r="AP5214" s="25" t="n">
        <f aca="false">IF(AB5214&lt;AJ5214,AK5214,IF(AB5214&lt;AL5214,AM5214,IF(AB5214&lt;=AN5214,AO5214,0)))</f>
        <v>0</v>
      </c>
    </row>
    <row r="5215" customFormat="false" ht="15.65" hidden="false" customHeight="false" outlineLevel="0" collapsed="false">
      <c r="A5215" s="11" t="n">
        <f aca="false">A5214+1</f>
        <v>5039</v>
      </c>
      <c r="B5215" s="12" t="s">
        <v>42</v>
      </c>
      <c r="C5215" s="12" t="s">
        <v>43</v>
      </c>
      <c r="D5215" s="12" t="s">
        <v>5423</v>
      </c>
      <c r="E5215" s="12" t="s">
        <v>5525</v>
      </c>
      <c r="F5215" s="12" t="s">
        <v>5526</v>
      </c>
      <c r="G5215" s="13" t="s">
        <v>47</v>
      </c>
      <c r="H5215" s="12" t="s">
        <v>48</v>
      </c>
      <c r="I5215" s="12"/>
      <c r="J5215" s="14"/>
      <c r="K5215" s="15"/>
      <c r="L5215" s="14" t="s">
        <v>49</v>
      </c>
      <c r="M5215" s="16" t="n">
        <v>1</v>
      </c>
      <c r="N5215" s="16" t="n">
        <v>1</v>
      </c>
      <c r="O5215" s="17" t="n">
        <v>100000</v>
      </c>
      <c r="P5215" s="17" t="n">
        <v>100000</v>
      </c>
      <c r="Q5215" s="18" t="n">
        <v>12600</v>
      </c>
      <c r="R5215" s="19" t="n">
        <f aca="false">IF(H5215="F",1,0)</f>
        <v>1</v>
      </c>
      <c r="S5215" s="19" t="n">
        <f aca="false">IF(H5215="M",1,0)</f>
        <v>0</v>
      </c>
      <c r="T5215" s="11" t="s">
        <v>5590</v>
      </c>
      <c r="U5215" s="11" t="s">
        <v>51</v>
      </c>
      <c r="V5215" s="24" t="n">
        <f aca="false">_xlfn.xlookup(D5215,'WRSI Fusion'!$H$4:$H$354,'WRSI Fusion'!$AI$4:$AI$354)</f>
        <v>72.9856478248962</v>
      </c>
      <c r="W5215" s="16" t="n">
        <f aca="false">_xlfn.xlookup(D5215,'WRSI Maïs'!$H$4:$H$346,'WRSI Maïs'!$AG$4:$AG$346)</f>
        <v>79.215693263368</v>
      </c>
      <c r="X5215" s="16" t="n">
        <f aca="false">_xlfn.xlookup(D5215,'WRSI Mil'!$H$5:$H$355,'WRSI Mil'!$AG$5:$AG$355)</f>
        <v>80.9998530511947</v>
      </c>
      <c r="Y5215" s="16" t="n">
        <f aca="false">_xlfn.xlookup(D5215,'WRSI Sorgho'!$H$4:$H$354,'WRSI Sorgho'!$AI$4:$AI$354)</f>
        <v>72.7395958845853</v>
      </c>
      <c r="Z5215" s="16" t="n">
        <f aca="false">Y5215</f>
        <v>72.7395958845853</v>
      </c>
      <c r="AA5215" s="16" t="n">
        <f aca="false">_xlfn.xlookup(D5215,'WRSI Sorgho'!$H$4:$H$354,'WRSI Sorgho'!$AJ$4:$AJ$354)</f>
        <v>67.8876228906364</v>
      </c>
      <c r="AB5215" s="21" t="n">
        <f aca="false">AA5215/Z5215</f>
        <v>0.93329667377246</v>
      </c>
      <c r="AC5215" s="11"/>
      <c r="AD5215" s="11"/>
      <c r="AE5215" s="11"/>
      <c r="AF5215" s="22" t="n">
        <v>2023</v>
      </c>
      <c r="AG5215" s="22" t="s">
        <v>52</v>
      </c>
      <c r="AH5215" s="22" t="s">
        <v>53</v>
      </c>
      <c r="AI5215" s="22"/>
      <c r="AJ5215" s="23" t="n">
        <v>0.7</v>
      </c>
      <c r="AK5215" s="24" t="n">
        <v>100000</v>
      </c>
      <c r="AL5215" s="23" t="n">
        <v>0.8</v>
      </c>
      <c r="AM5215" s="24" t="n">
        <v>25000</v>
      </c>
      <c r="AN5215" s="23" t="n">
        <v>0.9</v>
      </c>
      <c r="AO5215" s="24" t="n">
        <v>10000</v>
      </c>
      <c r="AP5215" s="25" t="n">
        <f aca="false">IF(AB5215&lt;AJ5215,AK5215,IF(AB5215&lt;AL5215,AM5215,IF(AB5215&lt;=AN5215,AO5215,0)))</f>
        <v>0</v>
      </c>
    </row>
    <row r="5216" customFormat="false" ht="15.65" hidden="false" customHeight="false" outlineLevel="0" collapsed="false">
      <c r="A5216" s="11" t="n">
        <f aca="false">A5215+1</f>
        <v>5040</v>
      </c>
      <c r="B5216" s="12" t="s">
        <v>42</v>
      </c>
      <c r="C5216" s="12" t="s">
        <v>43</v>
      </c>
      <c r="D5216" s="12" t="s">
        <v>5423</v>
      </c>
      <c r="E5216" s="12" t="s">
        <v>5525</v>
      </c>
      <c r="F5216" s="12" t="s">
        <v>5526</v>
      </c>
      <c r="G5216" s="13" t="s">
        <v>47</v>
      </c>
      <c r="H5216" s="12" t="s">
        <v>48</v>
      </c>
      <c r="I5216" s="12"/>
      <c r="J5216" s="14"/>
      <c r="K5216" s="15"/>
      <c r="L5216" s="14" t="s">
        <v>49</v>
      </c>
      <c r="M5216" s="16" t="n">
        <v>1</v>
      </c>
      <c r="N5216" s="16" t="n">
        <v>1</v>
      </c>
      <c r="O5216" s="17" t="n">
        <v>100000</v>
      </c>
      <c r="P5216" s="17" t="n">
        <v>100000</v>
      </c>
      <c r="Q5216" s="18" t="n">
        <v>12600</v>
      </c>
      <c r="R5216" s="19" t="n">
        <f aca="false">IF(H5216="F",1,0)</f>
        <v>1</v>
      </c>
      <c r="S5216" s="19" t="n">
        <f aca="false">IF(H5216="M",1,0)</f>
        <v>0</v>
      </c>
      <c r="T5216" s="11" t="s">
        <v>5591</v>
      </c>
      <c r="U5216" s="11" t="s">
        <v>51</v>
      </c>
      <c r="V5216" s="24" t="n">
        <f aca="false">_xlfn.xlookup(D5216,'WRSI Fusion'!$H$4:$H$354,'WRSI Fusion'!$AI$4:$AI$354)</f>
        <v>72.9856478248962</v>
      </c>
      <c r="W5216" s="16" t="n">
        <f aca="false">_xlfn.xlookup(D5216,'WRSI Maïs'!$H$4:$H$346,'WRSI Maïs'!$AG$4:$AG$346)</f>
        <v>79.215693263368</v>
      </c>
      <c r="X5216" s="16" t="n">
        <f aca="false">_xlfn.xlookup(D5216,'WRSI Mil'!$H$5:$H$355,'WRSI Mil'!$AG$5:$AG$355)</f>
        <v>80.9998530511947</v>
      </c>
      <c r="Y5216" s="16" t="n">
        <f aca="false">_xlfn.xlookup(D5216,'WRSI Sorgho'!$H$4:$H$354,'WRSI Sorgho'!$AI$4:$AI$354)</f>
        <v>72.7395958845853</v>
      </c>
      <c r="Z5216" s="16" t="n">
        <f aca="false">Y5216</f>
        <v>72.7395958845853</v>
      </c>
      <c r="AA5216" s="16" t="n">
        <f aca="false">_xlfn.xlookup(D5216,'WRSI Sorgho'!$H$4:$H$354,'WRSI Sorgho'!$AJ$4:$AJ$354)</f>
        <v>67.8876228906364</v>
      </c>
      <c r="AB5216" s="21" t="n">
        <f aca="false">AA5216/Z5216</f>
        <v>0.93329667377246</v>
      </c>
      <c r="AC5216" s="11"/>
      <c r="AD5216" s="11"/>
      <c r="AE5216" s="11"/>
      <c r="AF5216" s="22" t="n">
        <v>2023</v>
      </c>
      <c r="AG5216" s="22" t="s">
        <v>52</v>
      </c>
      <c r="AH5216" s="22" t="s">
        <v>53</v>
      </c>
      <c r="AI5216" s="22"/>
      <c r="AJ5216" s="23" t="n">
        <v>0.7</v>
      </c>
      <c r="AK5216" s="24" t="n">
        <v>100000</v>
      </c>
      <c r="AL5216" s="23" t="n">
        <v>0.8</v>
      </c>
      <c r="AM5216" s="24" t="n">
        <v>25000</v>
      </c>
      <c r="AN5216" s="23" t="n">
        <v>0.9</v>
      </c>
      <c r="AO5216" s="24" t="n">
        <v>10000</v>
      </c>
      <c r="AP5216" s="25" t="n">
        <f aca="false">IF(AB5216&lt;AJ5216,AK5216,IF(AB5216&lt;AL5216,AM5216,IF(AB5216&lt;=AN5216,AO5216,0)))</f>
        <v>0</v>
      </c>
    </row>
    <row r="5217" customFormat="false" ht="15.65" hidden="false" customHeight="false" outlineLevel="0" collapsed="false">
      <c r="A5217" s="11" t="n">
        <f aca="false">A5216+1</f>
        <v>5041</v>
      </c>
      <c r="B5217" s="12" t="s">
        <v>42</v>
      </c>
      <c r="C5217" s="12" t="s">
        <v>43</v>
      </c>
      <c r="D5217" s="12" t="s">
        <v>5423</v>
      </c>
      <c r="E5217" s="12" t="s">
        <v>5525</v>
      </c>
      <c r="F5217" s="12" t="s">
        <v>5526</v>
      </c>
      <c r="G5217" s="13" t="s">
        <v>47</v>
      </c>
      <c r="H5217" s="12" t="s">
        <v>55</v>
      </c>
      <c r="I5217" s="12"/>
      <c r="J5217" s="14"/>
      <c r="K5217" s="15"/>
      <c r="L5217" s="14" t="s">
        <v>49</v>
      </c>
      <c r="M5217" s="16" t="n">
        <v>1</v>
      </c>
      <c r="N5217" s="16" t="n">
        <v>1</v>
      </c>
      <c r="O5217" s="17" t="n">
        <v>100000</v>
      </c>
      <c r="P5217" s="17" t="n">
        <v>100000</v>
      </c>
      <c r="Q5217" s="18" t="n">
        <v>12600</v>
      </c>
      <c r="R5217" s="19" t="n">
        <f aca="false">IF(H5217="F",1,0)</f>
        <v>0</v>
      </c>
      <c r="S5217" s="19" t="n">
        <f aca="false">IF(H5217="M",1,0)</f>
        <v>1</v>
      </c>
      <c r="T5217" s="11" t="s">
        <v>5592</v>
      </c>
      <c r="U5217" s="11" t="s">
        <v>51</v>
      </c>
      <c r="V5217" s="24" t="n">
        <f aca="false">_xlfn.xlookup(D5217,'WRSI Fusion'!$H$4:$H$354,'WRSI Fusion'!$AI$4:$AI$354)</f>
        <v>72.9856478248962</v>
      </c>
      <c r="W5217" s="16" t="n">
        <f aca="false">_xlfn.xlookup(D5217,'WRSI Maïs'!$H$4:$H$346,'WRSI Maïs'!$AG$4:$AG$346)</f>
        <v>79.215693263368</v>
      </c>
      <c r="X5217" s="16" t="n">
        <f aca="false">_xlfn.xlookup(D5217,'WRSI Mil'!$H$5:$H$355,'WRSI Mil'!$AG$5:$AG$355)</f>
        <v>80.9998530511947</v>
      </c>
      <c r="Y5217" s="16" t="n">
        <f aca="false">_xlfn.xlookup(D5217,'WRSI Sorgho'!$H$4:$H$354,'WRSI Sorgho'!$AI$4:$AI$354)</f>
        <v>72.7395958845853</v>
      </c>
      <c r="Z5217" s="16" t="n">
        <f aca="false">Y5217</f>
        <v>72.7395958845853</v>
      </c>
      <c r="AA5217" s="16" t="n">
        <f aca="false">_xlfn.xlookup(D5217,'WRSI Sorgho'!$H$4:$H$354,'WRSI Sorgho'!$AJ$4:$AJ$354)</f>
        <v>67.8876228906364</v>
      </c>
      <c r="AB5217" s="21" t="n">
        <f aca="false">AA5217/Z5217</f>
        <v>0.93329667377246</v>
      </c>
      <c r="AC5217" s="11"/>
      <c r="AD5217" s="11"/>
      <c r="AE5217" s="11"/>
      <c r="AF5217" s="22" t="n">
        <v>2023</v>
      </c>
      <c r="AG5217" s="22" t="s">
        <v>52</v>
      </c>
      <c r="AH5217" s="22" t="s">
        <v>53</v>
      </c>
      <c r="AI5217" s="22"/>
      <c r="AJ5217" s="23" t="n">
        <v>0.7</v>
      </c>
      <c r="AK5217" s="24" t="n">
        <v>100000</v>
      </c>
      <c r="AL5217" s="23" t="n">
        <v>0.8</v>
      </c>
      <c r="AM5217" s="24" t="n">
        <v>25000</v>
      </c>
      <c r="AN5217" s="23" t="n">
        <v>0.9</v>
      </c>
      <c r="AO5217" s="24" t="n">
        <v>10000</v>
      </c>
      <c r="AP5217" s="25" t="n">
        <f aca="false">IF(AB5217&lt;AJ5217,AK5217,IF(AB5217&lt;AL5217,AM5217,IF(AB5217&lt;=AN5217,AO5217,0)))</f>
        <v>0</v>
      </c>
    </row>
    <row r="5218" customFormat="false" ht="15.65" hidden="false" customHeight="false" outlineLevel="0" collapsed="false">
      <c r="A5218" s="11" t="n">
        <f aca="false">A5217+1</f>
        <v>5042</v>
      </c>
      <c r="B5218" s="12" t="s">
        <v>42</v>
      </c>
      <c r="C5218" s="12" t="s">
        <v>43</v>
      </c>
      <c r="D5218" s="12" t="s">
        <v>5423</v>
      </c>
      <c r="E5218" s="12" t="s">
        <v>5525</v>
      </c>
      <c r="F5218" s="12" t="s">
        <v>5526</v>
      </c>
      <c r="G5218" s="13" t="s">
        <v>47</v>
      </c>
      <c r="H5218" s="12" t="s">
        <v>48</v>
      </c>
      <c r="I5218" s="12"/>
      <c r="J5218" s="14"/>
      <c r="K5218" s="15"/>
      <c r="L5218" s="14" t="s">
        <v>49</v>
      </c>
      <c r="M5218" s="16" t="n">
        <v>1</v>
      </c>
      <c r="N5218" s="16" t="n">
        <v>1</v>
      </c>
      <c r="O5218" s="17" t="n">
        <v>100000</v>
      </c>
      <c r="P5218" s="17" t="n">
        <v>100000</v>
      </c>
      <c r="Q5218" s="18" t="n">
        <v>12600</v>
      </c>
      <c r="R5218" s="19" t="n">
        <f aca="false">IF(H5218="F",1,0)</f>
        <v>1</v>
      </c>
      <c r="S5218" s="19" t="n">
        <f aca="false">IF(H5218="M",1,0)</f>
        <v>0</v>
      </c>
      <c r="T5218" s="11" t="s">
        <v>5593</v>
      </c>
      <c r="U5218" s="11" t="s">
        <v>51</v>
      </c>
      <c r="V5218" s="24" t="n">
        <f aca="false">_xlfn.xlookup(D5218,'WRSI Fusion'!$H$4:$H$354,'WRSI Fusion'!$AI$4:$AI$354)</f>
        <v>72.9856478248962</v>
      </c>
      <c r="W5218" s="16" t="n">
        <f aca="false">_xlfn.xlookup(D5218,'WRSI Maïs'!$H$4:$H$346,'WRSI Maïs'!$AG$4:$AG$346)</f>
        <v>79.215693263368</v>
      </c>
      <c r="X5218" s="16" t="n">
        <f aca="false">_xlfn.xlookup(D5218,'WRSI Mil'!$H$5:$H$355,'WRSI Mil'!$AG$5:$AG$355)</f>
        <v>80.9998530511947</v>
      </c>
      <c r="Y5218" s="16" t="n">
        <f aca="false">_xlfn.xlookup(D5218,'WRSI Sorgho'!$H$4:$H$354,'WRSI Sorgho'!$AI$4:$AI$354)</f>
        <v>72.7395958845853</v>
      </c>
      <c r="Z5218" s="16" t="n">
        <f aca="false">Y5218</f>
        <v>72.7395958845853</v>
      </c>
      <c r="AA5218" s="16" t="n">
        <f aca="false">_xlfn.xlookup(D5218,'WRSI Sorgho'!$H$4:$H$354,'WRSI Sorgho'!$AJ$4:$AJ$354)</f>
        <v>67.8876228906364</v>
      </c>
      <c r="AB5218" s="21" t="n">
        <f aca="false">AA5218/Z5218</f>
        <v>0.93329667377246</v>
      </c>
      <c r="AC5218" s="11"/>
      <c r="AD5218" s="11"/>
      <c r="AE5218" s="11"/>
      <c r="AF5218" s="22" t="n">
        <v>2023</v>
      </c>
      <c r="AG5218" s="22" t="s">
        <v>52</v>
      </c>
      <c r="AH5218" s="22" t="s">
        <v>53</v>
      </c>
      <c r="AI5218" s="22"/>
      <c r="AJ5218" s="23" t="n">
        <v>0.7</v>
      </c>
      <c r="AK5218" s="24" t="n">
        <v>100000</v>
      </c>
      <c r="AL5218" s="23" t="n">
        <v>0.8</v>
      </c>
      <c r="AM5218" s="24" t="n">
        <v>25000</v>
      </c>
      <c r="AN5218" s="23" t="n">
        <v>0.9</v>
      </c>
      <c r="AO5218" s="24" t="n">
        <v>10000</v>
      </c>
      <c r="AP5218" s="25" t="n">
        <f aca="false">IF(AB5218&lt;AJ5218,AK5218,IF(AB5218&lt;AL5218,AM5218,IF(AB5218&lt;=AN5218,AO5218,0)))</f>
        <v>0</v>
      </c>
    </row>
    <row r="5219" customFormat="false" ht="15.65" hidden="false" customHeight="false" outlineLevel="0" collapsed="false">
      <c r="A5219" s="11" t="n">
        <f aca="false">A5218+1</f>
        <v>5043</v>
      </c>
      <c r="B5219" s="12" t="s">
        <v>42</v>
      </c>
      <c r="C5219" s="12" t="s">
        <v>43</v>
      </c>
      <c r="D5219" s="12" t="s">
        <v>5423</v>
      </c>
      <c r="E5219" s="12" t="s">
        <v>5525</v>
      </c>
      <c r="F5219" s="12" t="s">
        <v>5526</v>
      </c>
      <c r="G5219" s="13" t="s">
        <v>47</v>
      </c>
      <c r="H5219" s="12" t="s">
        <v>48</v>
      </c>
      <c r="I5219" s="12"/>
      <c r="J5219" s="14"/>
      <c r="K5219" s="15"/>
      <c r="L5219" s="14" t="s">
        <v>49</v>
      </c>
      <c r="M5219" s="16" t="n">
        <v>1</v>
      </c>
      <c r="N5219" s="16" t="n">
        <v>1</v>
      </c>
      <c r="O5219" s="17" t="n">
        <v>100000</v>
      </c>
      <c r="P5219" s="17" t="n">
        <v>100000</v>
      </c>
      <c r="Q5219" s="18" t="n">
        <v>12600</v>
      </c>
      <c r="R5219" s="19" t="n">
        <f aca="false">IF(H5219="F",1,0)</f>
        <v>1</v>
      </c>
      <c r="S5219" s="19" t="n">
        <f aca="false">IF(H5219="M",1,0)</f>
        <v>0</v>
      </c>
      <c r="T5219" s="11" t="s">
        <v>5594</v>
      </c>
      <c r="U5219" s="11" t="s">
        <v>51</v>
      </c>
      <c r="V5219" s="24" t="n">
        <f aca="false">_xlfn.xlookup(D5219,'WRSI Fusion'!$H$4:$H$354,'WRSI Fusion'!$AI$4:$AI$354)</f>
        <v>72.9856478248962</v>
      </c>
      <c r="W5219" s="16" t="n">
        <f aca="false">_xlfn.xlookup(D5219,'WRSI Maïs'!$H$4:$H$346,'WRSI Maïs'!$AG$4:$AG$346)</f>
        <v>79.215693263368</v>
      </c>
      <c r="X5219" s="16" t="n">
        <f aca="false">_xlfn.xlookup(D5219,'WRSI Mil'!$H$5:$H$355,'WRSI Mil'!$AG$5:$AG$355)</f>
        <v>80.9998530511947</v>
      </c>
      <c r="Y5219" s="16" t="n">
        <f aca="false">_xlfn.xlookup(D5219,'WRSI Sorgho'!$H$4:$H$354,'WRSI Sorgho'!$AI$4:$AI$354)</f>
        <v>72.7395958845853</v>
      </c>
      <c r="Z5219" s="16" t="n">
        <f aca="false">Y5219</f>
        <v>72.7395958845853</v>
      </c>
      <c r="AA5219" s="16" t="n">
        <f aca="false">_xlfn.xlookup(D5219,'WRSI Sorgho'!$H$4:$H$354,'WRSI Sorgho'!$AJ$4:$AJ$354)</f>
        <v>67.8876228906364</v>
      </c>
      <c r="AB5219" s="21" t="n">
        <f aca="false">AA5219/Z5219</f>
        <v>0.93329667377246</v>
      </c>
      <c r="AC5219" s="11"/>
      <c r="AD5219" s="11"/>
      <c r="AE5219" s="11"/>
      <c r="AF5219" s="22" t="n">
        <v>2023</v>
      </c>
      <c r="AG5219" s="22" t="s">
        <v>52</v>
      </c>
      <c r="AH5219" s="22" t="s">
        <v>53</v>
      </c>
      <c r="AI5219" s="22"/>
      <c r="AJ5219" s="23" t="n">
        <v>0.7</v>
      </c>
      <c r="AK5219" s="24" t="n">
        <v>100000</v>
      </c>
      <c r="AL5219" s="23" t="n">
        <v>0.8</v>
      </c>
      <c r="AM5219" s="24" t="n">
        <v>25000</v>
      </c>
      <c r="AN5219" s="23" t="n">
        <v>0.9</v>
      </c>
      <c r="AO5219" s="24" t="n">
        <v>10000</v>
      </c>
      <c r="AP5219" s="25" t="n">
        <f aca="false">IF(AB5219&lt;AJ5219,AK5219,IF(AB5219&lt;AL5219,AM5219,IF(AB5219&lt;=AN5219,AO5219,0)))</f>
        <v>0</v>
      </c>
    </row>
    <row r="5220" customFormat="false" ht="15.65" hidden="false" customHeight="false" outlineLevel="0" collapsed="false">
      <c r="A5220" s="11" t="n">
        <f aca="false">A5219+1</f>
        <v>5044</v>
      </c>
      <c r="B5220" s="12" t="s">
        <v>42</v>
      </c>
      <c r="C5220" s="12" t="s">
        <v>43</v>
      </c>
      <c r="D5220" s="12" t="s">
        <v>5423</v>
      </c>
      <c r="E5220" s="12" t="s">
        <v>5525</v>
      </c>
      <c r="F5220" s="12" t="s">
        <v>5526</v>
      </c>
      <c r="G5220" s="13" t="s">
        <v>47</v>
      </c>
      <c r="H5220" s="12" t="s">
        <v>55</v>
      </c>
      <c r="I5220" s="12"/>
      <c r="J5220" s="14"/>
      <c r="K5220" s="15"/>
      <c r="L5220" s="14" t="s">
        <v>49</v>
      </c>
      <c r="M5220" s="16" t="n">
        <v>1</v>
      </c>
      <c r="N5220" s="16" t="n">
        <v>1</v>
      </c>
      <c r="O5220" s="17" t="n">
        <v>100000</v>
      </c>
      <c r="P5220" s="17" t="n">
        <v>100000</v>
      </c>
      <c r="Q5220" s="18" t="n">
        <v>12600</v>
      </c>
      <c r="R5220" s="19" t="n">
        <f aca="false">IF(H5220="F",1,0)</f>
        <v>0</v>
      </c>
      <c r="S5220" s="19" t="n">
        <f aca="false">IF(H5220="M",1,0)</f>
        <v>1</v>
      </c>
      <c r="T5220" s="11" t="s">
        <v>5595</v>
      </c>
      <c r="U5220" s="11" t="s">
        <v>51</v>
      </c>
      <c r="V5220" s="24" t="n">
        <f aca="false">_xlfn.xlookup(D5220,'WRSI Fusion'!$H$4:$H$354,'WRSI Fusion'!$AI$4:$AI$354)</f>
        <v>72.9856478248962</v>
      </c>
      <c r="W5220" s="16" t="n">
        <f aca="false">_xlfn.xlookup(D5220,'WRSI Maïs'!$H$4:$H$346,'WRSI Maïs'!$AG$4:$AG$346)</f>
        <v>79.215693263368</v>
      </c>
      <c r="X5220" s="16" t="n">
        <f aca="false">_xlfn.xlookup(D5220,'WRSI Mil'!$H$5:$H$355,'WRSI Mil'!$AG$5:$AG$355)</f>
        <v>80.9998530511947</v>
      </c>
      <c r="Y5220" s="16" t="n">
        <f aca="false">_xlfn.xlookup(D5220,'WRSI Sorgho'!$H$4:$H$354,'WRSI Sorgho'!$AI$4:$AI$354)</f>
        <v>72.7395958845853</v>
      </c>
      <c r="Z5220" s="16" t="n">
        <f aca="false">Y5220</f>
        <v>72.7395958845853</v>
      </c>
      <c r="AA5220" s="16" t="n">
        <f aca="false">_xlfn.xlookup(D5220,'WRSI Sorgho'!$H$4:$H$354,'WRSI Sorgho'!$AJ$4:$AJ$354)</f>
        <v>67.8876228906364</v>
      </c>
      <c r="AB5220" s="21" t="n">
        <f aca="false">AA5220/Z5220</f>
        <v>0.93329667377246</v>
      </c>
      <c r="AC5220" s="11"/>
      <c r="AD5220" s="11"/>
      <c r="AE5220" s="11"/>
      <c r="AF5220" s="22" t="n">
        <v>2023</v>
      </c>
      <c r="AG5220" s="22" t="s">
        <v>52</v>
      </c>
      <c r="AH5220" s="22" t="s">
        <v>53</v>
      </c>
      <c r="AI5220" s="22"/>
      <c r="AJ5220" s="23" t="n">
        <v>0.7</v>
      </c>
      <c r="AK5220" s="24" t="n">
        <v>100000</v>
      </c>
      <c r="AL5220" s="23" t="n">
        <v>0.8</v>
      </c>
      <c r="AM5220" s="24" t="n">
        <v>25000</v>
      </c>
      <c r="AN5220" s="23" t="n">
        <v>0.9</v>
      </c>
      <c r="AO5220" s="24" t="n">
        <v>10000</v>
      </c>
      <c r="AP5220" s="25" t="n">
        <f aca="false">IF(AB5220&lt;AJ5220,AK5220,IF(AB5220&lt;AL5220,AM5220,IF(AB5220&lt;=AN5220,AO5220,0)))</f>
        <v>0</v>
      </c>
    </row>
    <row r="5221" customFormat="false" ht="15.65" hidden="false" customHeight="false" outlineLevel="0" collapsed="false">
      <c r="A5221" s="11" t="n">
        <f aca="false">A5220+1</f>
        <v>5045</v>
      </c>
      <c r="B5221" s="12" t="s">
        <v>42</v>
      </c>
      <c r="C5221" s="12" t="s">
        <v>43</v>
      </c>
      <c r="D5221" s="12" t="s">
        <v>5423</v>
      </c>
      <c r="E5221" s="12" t="s">
        <v>5525</v>
      </c>
      <c r="F5221" s="12" t="s">
        <v>5526</v>
      </c>
      <c r="G5221" s="13" t="s">
        <v>47</v>
      </c>
      <c r="H5221" s="12" t="s">
        <v>48</v>
      </c>
      <c r="I5221" s="12"/>
      <c r="J5221" s="14"/>
      <c r="K5221" s="15"/>
      <c r="L5221" s="14" t="s">
        <v>49</v>
      </c>
      <c r="M5221" s="16" t="n">
        <v>1</v>
      </c>
      <c r="N5221" s="16" t="n">
        <v>1</v>
      </c>
      <c r="O5221" s="17" t="n">
        <v>100000</v>
      </c>
      <c r="P5221" s="17" t="n">
        <v>100000</v>
      </c>
      <c r="Q5221" s="18" t="n">
        <v>12600</v>
      </c>
      <c r="R5221" s="19" t="n">
        <f aca="false">IF(H5221="F",1,0)</f>
        <v>1</v>
      </c>
      <c r="S5221" s="19" t="n">
        <f aca="false">IF(H5221="M",1,0)</f>
        <v>0</v>
      </c>
      <c r="T5221" s="11" t="s">
        <v>5596</v>
      </c>
      <c r="U5221" s="11" t="s">
        <v>51</v>
      </c>
      <c r="V5221" s="24" t="n">
        <f aca="false">_xlfn.xlookup(D5221,'WRSI Fusion'!$H$4:$H$354,'WRSI Fusion'!$AI$4:$AI$354)</f>
        <v>72.9856478248962</v>
      </c>
      <c r="W5221" s="16" t="n">
        <f aca="false">_xlfn.xlookup(D5221,'WRSI Maïs'!$H$4:$H$346,'WRSI Maïs'!$AG$4:$AG$346)</f>
        <v>79.215693263368</v>
      </c>
      <c r="X5221" s="16" t="n">
        <f aca="false">_xlfn.xlookup(D5221,'WRSI Mil'!$H$5:$H$355,'WRSI Mil'!$AG$5:$AG$355)</f>
        <v>80.9998530511947</v>
      </c>
      <c r="Y5221" s="16" t="n">
        <f aca="false">_xlfn.xlookup(D5221,'WRSI Sorgho'!$H$4:$H$354,'WRSI Sorgho'!$AI$4:$AI$354)</f>
        <v>72.7395958845853</v>
      </c>
      <c r="Z5221" s="16" t="n">
        <f aca="false">Y5221</f>
        <v>72.7395958845853</v>
      </c>
      <c r="AA5221" s="16" t="n">
        <f aca="false">_xlfn.xlookup(D5221,'WRSI Sorgho'!$H$4:$H$354,'WRSI Sorgho'!$AJ$4:$AJ$354)</f>
        <v>67.8876228906364</v>
      </c>
      <c r="AB5221" s="21" t="n">
        <f aca="false">AA5221/Z5221</f>
        <v>0.93329667377246</v>
      </c>
      <c r="AC5221" s="11"/>
      <c r="AD5221" s="11"/>
      <c r="AE5221" s="11"/>
      <c r="AF5221" s="22" t="n">
        <v>2023</v>
      </c>
      <c r="AG5221" s="22" t="s">
        <v>52</v>
      </c>
      <c r="AH5221" s="22" t="s">
        <v>53</v>
      </c>
      <c r="AI5221" s="22"/>
      <c r="AJ5221" s="23" t="n">
        <v>0.7</v>
      </c>
      <c r="AK5221" s="24" t="n">
        <v>100000</v>
      </c>
      <c r="AL5221" s="23" t="n">
        <v>0.8</v>
      </c>
      <c r="AM5221" s="24" t="n">
        <v>25000</v>
      </c>
      <c r="AN5221" s="23" t="n">
        <v>0.9</v>
      </c>
      <c r="AO5221" s="24" t="n">
        <v>10000</v>
      </c>
      <c r="AP5221" s="25" t="n">
        <f aca="false">IF(AB5221&lt;AJ5221,AK5221,IF(AB5221&lt;AL5221,AM5221,IF(AB5221&lt;=AN5221,AO5221,0)))</f>
        <v>0</v>
      </c>
    </row>
    <row r="5222" customFormat="false" ht="15.65" hidden="false" customHeight="false" outlineLevel="0" collapsed="false">
      <c r="A5222" s="11" t="n">
        <f aca="false">A5221+1</f>
        <v>5046</v>
      </c>
      <c r="B5222" s="12" t="s">
        <v>42</v>
      </c>
      <c r="C5222" s="12" t="s">
        <v>43</v>
      </c>
      <c r="D5222" s="12" t="s">
        <v>5423</v>
      </c>
      <c r="E5222" s="12" t="s">
        <v>5525</v>
      </c>
      <c r="F5222" s="12" t="s">
        <v>5526</v>
      </c>
      <c r="G5222" s="13" t="s">
        <v>47</v>
      </c>
      <c r="H5222" s="12" t="s">
        <v>48</v>
      </c>
      <c r="I5222" s="12"/>
      <c r="J5222" s="14"/>
      <c r="K5222" s="15"/>
      <c r="L5222" s="14" t="s">
        <v>49</v>
      </c>
      <c r="M5222" s="16" t="n">
        <v>1</v>
      </c>
      <c r="N5222" s="16" t="n">
        <v>1</v>
      </c>
      <c r="O5222" s="17" t="n">
        <v>100000</v>
      </c>
      <c r="P5222" s="17" t="n">
        <v>100000</v>
      </c>
      <c r="Q5222" s="18" t="n">
        <v>12600</v>
      </c>
      <c r="R5222" s="19" t="n">
        <f aca="false">IF(H5222="F",1,0)</f>
        <v>1</v>
      </c>
      <c r="S5222" s="19" t="n">
        <f aca="false">IF(H5222="M",1,0)</f>
        <v>0</v>
      </c>
      <c r="T5222" s="11" t="s">
        <v>5597</v>
      </c>
      <c r="U5222" s="11" t="s">
        <v>51</v>
      </c>
      <c r="V5222" s="24" t="n">
        <f aca="false">_xlfn.xlookup(D5222,'WRSI Fusion'!$H$4:$H$354,'WRSI Fusion'!$AI$4:$AI$354)</f>
        <v>72.9856478248962</v>
      </c>
      <c r="W5222" s="16" t="n">
        <f aca="false">_xlfn.xlookup(D5222,'WRSI Maïs'!$H$4:$H$346,'WRSI Maïs'!$AG$4:$AG$346)</f>
        <v>79.215693263368</v>
      </c>
      <c r="X5222" s="16" t="n">
        <f aca="false">_xlfn.xlookup(D5222,'WRSI Mil'!$H$5:$H$355,'WRSI Mil'!$AG$5:$AG$355)</f>
        <v>80.9998530511947</v>
      </c>
      <c r="Y5222" s="16" t="n">
        <f aca="false">_xlfn.xlookup(D5222,'WRSI Sorgho'!$H$4:$H$354,'WRSI Sorgho'!$AI$4:$AI$354)</f>
        <v>72.7395958845853</v>
      </c>
      <c r="Z5222" s="16" t="n">
        <f aca="false">Y5222</f>
        <v>72.7395958845853</v>
      </c>
      <c r="AA5222" s="16" t="n">
        <f aca="false">_xlfn.xlookup(D5222,'WRSI Sorgho'!$H$4:$H$354,'WRSI Sorgho'!$AJ$4:$AJ$354)</f>
        <v>67.8876228906364</v>
      </c>
      <c r="AB5222" s="21" t="n">
        <f aca="false">AA5222/Z5222</f>
        <v>0.93329667377246</v>
      </c>
      <c r="AC5222" s="11"/>
      <c r="AD5222" s="11"/>
      <c r="AE5222" s="11"/>
      <c r="AF5222" s="22" t="n">
        <v>2023</v>
      </c>
      <c r="AG5222" s="22" t="s">
        <v>52</v>
      </c>
      <c r="AH5222" s="22" t="s">
        <v>53</v>
      </c>
      <c r="AI5222" s="22"/>
      <c r="AJ5222" s="23" t="n">
        <v>0.7</v>
      </c>
      <c r="AK5222" s="24" t="n">
        <v>100000</v>
      </c>
      <c r="AL5222" s="23" t="n">
        <v>0.8</v>
      </c>
      <c r="AM5222" s="24" t="n">
        <v>25000</v>
      </c>
      <c r="AN5222" s="23" t="n">
        <v>0.9</v>
      </c>
      <c r="AO5222" s="24" t="n">
        <v>10000</v>
      </c>
      <c r="AP5222" s="25" t="n">
        <f aca="false">IF(AB5222&lt;AJ5222,AK5222,IF(AB5222&lt;AL5222,AM5222,IF(AB5222&lt;=AN5222,AO5222,0)))</f>
        <v>0</v>
      </c>
    </row>
    <row r="5223" customFormat="false" ht="15.65" hidden="false" customHeight="false" outlineLevel="0" collapsed="false">
      <c r="A5223" s="11" t="n">
        <f aca="false">A5222+1</f>
        <v>5047</v>
      </c>
      <c r="B5223" s="12" t="s">
        <v>42</v>
      </c>
      <c r="C5223" s="12" t="s">
        <v>43</v>
      </c>
      <c r="D5223" s="12" t="s">
        <v>5423</v>
      </c>
      <c r="E5223" s="12" t="s">
        <v>5525</v>
      </c>
      <c r="F5223" s="12" t="s">
        <v>5526</v>
      </c>
      <c r="G5223" s="13" t="s">
        <v>47</v>
      </c>
      <c r="H5223" s="12" t="s">
        <v>55</v>
      </c>
      <c r="I5223" s="12"/>
      <c r="J5223" s="14"/>
      <c r="K5223" s="15"/>
      <c r="L5223" s="14" t="s">
        <v>49</v>
      </c>
      <c r="M5223" s="16" t="n">
        <v>1</v>
      </c>
      <c r="N5223" s="16" t="n">
        <v>1</v>
      </c>
      <c r="O5223" s="17" t="n">
        <v>100000</v>
      </c>
      <c r="P5223" s="17" t="n">
        <v>100000</v>
      </c>
      <c r="Q5223" s="18" t="n">
        <v>12600</v>
      </c>
      <c r="R5223" s="19" t="n">
        <f aca="false">IF(H5223="F",1,0)</f>
        <v>0</v>
      </c>
      <c r="S5223" s="19" t="n">
        <f aca="false">IF(H5223="M",1,0)</f>
        <v>1</v>
      </c>
      <c r="T5223" s="11" t="s">
        <v>5598</v>
      </c>
      <c r="U5223" s="11" t="s">
        <v>51</v>
      </c>
      <c r="V5223" s="24" t="n">
        <f aca="false">_xlfn.xlookup(D5223,'WRSI Fusion'!$H$4:$H$354,'WRSI Fusion'!$AI$4:$AI$354)</f>
        <v>72.9856478248962</v>
      </c>
      <c r="W5223" s="16" t="n">
        <f aca="false">_xlfn.xlookup(D5223,'WRSI Maïs'!$H$4:$H$346,'WRSI Maïs'!$AG$4:$AG$346)</f>
        <v>79.215693263368</v>
      </c>
      <c r="X5223" s="16" t="n">
        <f aca="false">_xlfn.xlookup(D5223,'WRSI Mil'!$H$5:$H$355,'WRSI Mil'!$AG$5:$AG$355)</f>
        <v>80.9998530511947</v>
      </c>
      <c r="Y5223" s="16" t="n">
        <f aca="false">_xlfn.xlookup(D5223,'WRSI Sorgho'!$H$4:$H$354,'WRSI Sorgho'!$AI$4:$AI$354)</f>
        <v>72.7395958845853</v>
      </c>
      <c r="Z5223" s="16" t="n">
        <f aca="false">Y5223</f>
        <v>72.7395958845853</v>
      </c>
      <c r="AA5223" s="16" t="n">
        <f aca="false">_xlfn.xlookup(D5223,'WRSI Sorgho'!$H$4:$H$354,'WRSI Sorgho'!$AJ$4:$AJ$354)</f>
        <v>67.8876228906364</v>
      </c>
      <c r="AB5223" s="21" t="n">
        <f aca="false">AA5223/Z5223</f>
        <v>0.93329667377246</v>
      </c>
      <c r="AC5223" s="11"/>
      <c r="AD5223" s="11"/>
      <c r="AE5223" s="11"/>
      <c r="AF5223" s="22" t="n">
        <v>2023</v>
      </c>
      <c r="AG5223" s="22" t="s">
        <v>52</v>
      </c>
      <c r="AH5223" s="22" t="s">
        <v>53</v>
      </c>
      <c r="AI5223" s="22"/>
      <c r="AJ5223" s="23" t="n">
        <v>0.7</v>
      </c>
      <c r="AK5223" s="24" t="n">
        <v>100000</v>
      </c>
      <c r="AL5223" s="23" t="n">
        <v>0.8</v>
      </c>
      <c r="AM5223" s="24" t="n">
        <v>25000</v>
      </c>
      <c r="AN5223" s="23" t="n">
        <v>0.9</v>
      </c>
      <c r="AO5223" s="24" t="n">
        <v>10000</v>
      </c>
      <c r="AP5223" s="25" t="n">
        <f aca="false">IF(AB5223&lt;AJ5223,AK5223,IF(AB5223&lt;AL5223,AM5223,IF(AB5223&lt;=AN5223,AO5223,0)))</f>
        <v>0</v>
      </c>
    </row>
    <row r="5224" customFormat="false" ht="15.65" hidden="false" customHeight="false" outlineLevel="0" collapsed="false">
      <c r="A5224" s="11" t="n">
        <f aca="false">A5223+1</f>
        <v>5048</v>
      </c>
      <c r="B5224" s="12" t="s">
        <v>42</v>
      </c>
      <c r="C5224" s="12" t="s">
        <v>43</v>
      </c>
      <c r="D5224" s="12" t="s">
        <v>5423</v>
      </c>
      <c r="E5224" s="12" t="s">
        <v>5525</v>
      </c>
      <c r="F5224" s="12" t="s">
        <v>5526</v>
      </c>
      <c r="G5224" s="13" t="s">
        <v>47</v>
      </c>
      <c r="H5224" s="12" t="s">
        <v>48</v>
      </c>
      <c r="I5224" s="12"/>
      <c r="J5224" s="14"/>
      <c r="K5224" s="15"/>
      <c r="L5224" s="14" t="s">
        <v>49</v>
      </c>
      <c r="M5224" s="16" t="n">
        <v>1</v>
      </c>
      <c r="N5224" s="16" t="n">
        <v>1</v>
      </c>
      <c r="O5224" s="17" t="n">
        <v>100000</v>
      </c>
      <c r="P5224" s="17" t="n">
        <v>100000</v>
      </c>
      <c r="Q5224" s="18" t="n">
        <v>12600</v>
      </c>
      <c r="R5224" s="19" t="n">
        <f aca="false">IF(H5224="F",1,0)</f>
        <v>1</v>
      </c>
      <c r="S5224" s="19" t="n">
        <f aca="false">IF(H5224="M",1,0)</f>
        <v>0</v>
      </c>
      <c r="T5224" s="11" t="s">
        <v>5599</v>
      </c>
      <c r="U5224" s="11" t="s">
        <v>51</v>
      </c>
      <c r="V5224" s="24" t="n">
        <f aca="false">_xlfn.xlookup(D5224,'WRSI Fusion'!$H$4:$H$354,'WRSI Fusion'!$AI$4:$AI$354)</f>
        <v>72.9856478248962</v>
      </c>
      <c r="W5224" s="16" t="n">
        <f aca="false">_xlfn.xlookup(D5224,'WRSI Maïs'!$H$4:$H$346,'WRSI Maïs'!$AG$4:$AG$346)</f>
        <v>79.215693263368</v>
      </c>
      <c r="X5224" s="16" t="n">
        <f aca="false">_xlfn.xlookup(D5224,'WRSI Mil'!$H$5:$H$355,'WRSI Mil'!$AG$5:$AG$355)</f>
        <v>80.9998530511947</v>
      </c>
      <c r="Y5224" s="16" t="n">
        <f aca="false">_xlfn.xlookup(D5224,'WRSI Sorgho'!$H$4:$H$354,'WRSI Sorgho'!$AI$4:$AI$354)</f>
        <v>72.7395958845853</v>
      </c>
      <c r="Z5224" s="16" t="n">
        <f aca="false">Y5224</f>
        <v>72.7395958845853</v>
      </c>
      <c r="AA5224" s="16" t="n">
        <f aca="false">_xlfn.xlookup(D5224,'WRSI Sorgho'!$H$4:$H$354,'WRSI Sorgho'!$AJ$4:$AJ$354)</f>
        <v>67.8876228906364</v>
      </c>
      <c r="AB5224" s="21" t="n">
        <f aca="false">AA5224/Z5224</f>
        <v>0.93329667377246</v>
      </c>
      <c r="AC5224" s="11"/>
      <c r="AD5224" s="11"/>
      <c r="AE5224" s="11"/>
      <c r="AF5224" s="22" t="n">
        <v>2023</v>
      </c>
      <c r="AG5224" s="22" t="s">
        <v>52</v>
      </c>
      <c r="AH5224" s="22" t="s">
        <v>53</v>
      </c>
      <c r="AI5224" s="22"/>
      <c r="AJ5224" s="23" t="n">
        <v>0.7</v>
      </c>
      <c r="AK5224" s="24" t="n">
        <v>100000</v>
      </c>
      <c r="AL5224" s="23" t="n">
        <v>0.8</v>
      </c>
      <c r="AM5224" s="24" t="n">
        <v>25000</v>
      </c>
      <c r="AN5224" s="23" t="n">
        <v>0.9</v>
      </c>
      <c r="AO5224" s="24" t="n">
        <v>10000</v>
      </c>
      <c r="AP5224" s="25" t="n">
        <f aca="false">IF(AB5224&lt;AJ5224,AK5224,IF(AB5224&lt;AL5224,AM5224,IF(AB5224&lt;=AN5224,AO5224,0)))</f>
        <v>0</v>
      </c>
    </row>
    <row r="5225" customFormat="false" ht="15.65" hidden="false" customHeight="false" outlineLevel="0" collapsed="false">
      <c r="A5225" s="11" t="n">
        <f aca="false">A5224+1</f>
        <v>5049</v>
      </c>
      <c r="B5225" s="12" t="s">
        <v>42</v>
      </c>
      <c r="C5225" s="12" t="s">
        <v>43</v>
      </c>
      <c r="D5225" s="12" t="s">
        <v>5423</v>
      </c>
      <c r="E5225" s="12" t="s">
        <v>5525</v>
      </c>
      <c r="F5225" s="12" t="s">
        <v>5526</v>
      </c>
      <c r="G5225" s="13" t="s">
        <v>47</v>
      </c>
      <c r="H5225" s="12" t="s">
        <v>48</v>
      </c>
      <c r="I5225" s="12"/>
      <c r="J5225" s="14"/>
      <c r="K5225" s="15"/>
      <c r="L5225" s="14" t="s">
        <v>49</v>
      </c>
      <c r="M5225" s="16" t="n">
        <v>1</v>
      </c>
      <c r="N5225" s="16" t="n">
        <v>1</v>
      </c>
      <c r="O5225" s="17" t="n">
        <v>100000</v>
      </c>
      <c r="P5225" s="17" t="n">
        <v>100000</v>
      </c>
      <c r="Q5225" s="18" t="n">
        <v>12600</v>
      </c>
      <c r="R5225" s="19" t="n">
        <f aca="false">IF(H5225="F",1,0)</f>
        <v>1</v>
      </c>
      <c r="S5225" s="19" t="n">
        <f aca="false">IF(H5225="M",1,0)</f>
        <v>0</v>
      </c>
      <c r="T5225" s="11" t="s">
        <v>5600</v>
      </c>
      <c r="U5225" s="11" t="s">
        <v>51</v>
      </c>
      <c r="V5225" s="24" t="n">
        <f aca="false">_xlfn.xlookup(D5225,'WRSI Fusion'!$H$4:$H$354,'WRSI Fusion'!$AI$4:$AI$354)</f>
        <v>72.9856478248962</v>
      </c>
      <c r="W5225" s="16" t="n">
        <f aca="false">_xlfn.xlookup(D5225,'WRSI Maïs'!$H$4:$H$346,'WRSI Maïs'!$AG$4:$AG$346)</f>
        <v>79.215693263368</v>
      </c>
      <c r="X5225" s="16" t="n">
        <f aca="false">_xlfn.xlookup(D5225,'WRSI Mil'!$H$5:$H$355,'WRSI Mil'!$AG$5:$AG$355)</f>
        <v>80.9998530511947</v>
      </c>
      <c r="Y5225" s="16" t="n">
        <f aca="false">_xlfn.xlookup(D5225,'WRSI Sorgho'!$H$4:$H$354,'WRSI Sorgho'!$AI$4:$AI$354)</f>
        <v>72.7395958845853</v>
      </c>
      <c r="Z5225" s="16" t="n">
        <f aca="false">Y5225</f>
        <v>72.7395958845853</v>
      </c>
      <c r="AA5225" s="16" t="n">
        <f aca="false">_xlfn.xlookup(D5225,'WRSI Sorgho'!$H$4:$H$354,'WRSI Sorgho'!$AJ$4:$AJ$354)</f>
        <v>67.8876228906364</v>
      </c>
      <c r="AB5225" s="21" t="n">
        <f aca="false">AA5225/Z5225</f>
        <v>0.93329667377246</v>
      </c>
      <c r="AC5225" s="11"/>
      <c r="AD5225" s="11"/>
      <c r="AE5225" s="11"/>
      <c r="AF5225" s="22" t="n">
        <v>2023</v>
      </c>
      <c r="AG5225" s="22" t="s">
        <v>52</v>
      </c>
      <c r="AH5225" s="22" t="s">
        <v>53</v>
      </c>
      <c r="AI5225" s="22"/>
      <c r="AJ5225" s="23" t="n">
        <v>0.7</v>
      </c>
      <c r="AK5225" s="24" t="n">
        <v>100000</v>
      </c>
      <c r="AL5225" s="23" t="n">
        <v>0.8</v>
      </c>
      <c r="AM5225" s="24" t="n">
        <v>25000</v>
      </c>
      <c r="AN5225" s="23" t="n">
        <v>0.9</v>
      </c>
      <c r="AO5225" s="24" t="n">
        <v>10000</v>
      </c>
      <c r="AP5225" s="25" t="n">
        <f aca="false">IF(AB5225&lt;AJ5225,AK5225,IF(AB5225&lt;AL5225,AM5225,IF(AB5225&lt;=AN5225,AO5225,0)))</f>
        <v>0</v>
      </c>
    </row>
    <row r="5226" customFormat="false" ht="15.65" hidden="false" customHeight="false" outlineLevel="0" collapsed="false">
      <c r="A5226" s="11" t="n">
        <f aca="false">A5225+1</f>
        <v>5050</v>
      </c>
      <c r="B5226" s="12" t="s">
        <v>42</v>
      </c>
      <c r="C5226" s="12" t="s">
        <v>43</v>
      </c>
      <c r="D5226" s="12" t="s">
        <v>5423</v>
      </c>
      <c r="E5226" s="12" t="s">
        <v>5525</v>
      </c>
      <c r="F5226" s="12" t="s">
        <v>5526</v>
      </c>
      <c r="G5226" s="13" t="s">
        <v>47</v>
      </c>
      <c r="H5226" s="12" t="s">
        <v>48</v>
      </c>
      <c r="I5226" s="12"/>
      <c r="J5226" s="14"/>
      <c r="K5226" s="15"/>
      <c r="L5226" s="14" t="s">
        <v>49</v>
      </c>
      <c r="M5226" s="16" t="n">
        <v>1</v>
      </c>
      <c r="N5226" s="16" t="n">
        <v>1</v>
      </c>
      <c r="O5226" s="17" t="n">
        <v>100000</v>
      </c>
      <c r="P5226" s="17" t="n">
        <v>100000</v>
      </c>
      <c r="Q5226" s="18" t="n">
        <v>12600</v>
      </c>
      <c r="R5226" s="19" t="n">
        <f aca="false">IF(H5226="F",1,0)</f>
        <v>1</v>
      </c>
      <c r="S5226" s="19" t="n">
        <f aca="false">IF(H5226="M",1,0)</f>
        <v>0</v>
      </c>
      <c r="T5226" s="11" t="s">
        <v>5601</v>
      </c>
      <c r="U5226" s="11" t="s">
        <v>51</v>
      </c>
      <c r="V5226" s="24" t="n">
        <f aca="false">_xlfn.xlookup(D5226,'WRSI Fusion'!$H$4:$H$354,'WRSI Fusion'!$AI$4:$AI$354)</f>
        <v>72.9856478248962</v>
      </c>
      <c r="W5226" s="16" t="n">
        <f aca="false">_xlfn.xlookup(D5226,'WRSI Maïs'!$H$4:$H$346,'WRSI Maïs'!$AG$4:$AG$346)</f>
        <v>79.215693263368</v>
      </c>
      <c r="X5226" s="16" t="n">
        <f aca="false">_xlfn.xlookup(D5226,'WRSI Mil'!$H$5:$H$355,'WRSI Mil'!$AG$5:$AG$355)</f>
        <v>80.9998530511947</v>
      </c>
      <c r="Y5226" s="16" t="n">
        <f aca="false">_xlfn.xlookup(D5226,'WRSI Sorgho'!$H$4:$H$354,'WRSI Sorgho'!$AI$4:$AI$354)</f>
        <v>72.7395958845853</v>
      </c>
      <c r="Z5226" s="16" t="n">
        <f aca="false">Y5226</f>
        <v>72.7395958845853</v>
      </c>
      <c r="AA5226" s="16" t="n">
        <f aca="false">_xlfn.xlookup(D5226,'WRSI Sorgho'!$H$4:$H$354,'WRSI Sorgho'!$AJ$4:$AJ$354)</f>
        <v>67.8876228906364</v>
      </c>
      <c r="AB5226" s="21" t="n">
        <f aca="false">AA5226/Z5226</f>
        <v>0.93329667377246</v>
      </c>
      <c r="AC5226" s="11"/>
      <c r="AD5226" s="11"/>
      <c r="AE5226" s="11"/>
      <c r="AF5226" s="22" t="n">
        <v>2023</v>
      </c>
      <c r="AG5226" s="22" t="s">
        <v>52</v>
      </c>
      <c r="AH5226" s="22" t="s">
        <v>53</v>
      </c>
      <c r="AI5226" s="22"/>
      <c r="AJ5226" s="23" t="n">
        <v>0.7</v>
      </c>
      <c r="AK5226" s="24" t="n">
        <v>100000</v>
      </c>
      <c r="AL5226" s="23" t="n">
        <v>0.8</v>
      </c>
      <c r="AM5226" s="24" t="n">
        <v>25000</v>
      </c>
      <c r="AN5226" s="23" t="n">
        <v>0.9</v>
      </c>
      <c r="AO5226" s="24" t="n">
        <v>10000</v>
      </c>
      <c r="AP5226" s="25" t="n">
        <f aca="false">IF(AB5226&lt;AJ5226,AK5226,IF(AB5226&lt;AL5226,AM5226,IF(AB5226&lt;=AN5226,AO5226,0)))</f>
        <v>0</v>
      </c>
    </row>
    <row r="5227" customFormat="false" ht="15.65" hidden="false" customHeight="false" outlineLevel="0" collapsed="false">
      <c r="A5227" s="11" t="n">
        <f aca="false">A5226+1</f>
        <v>5051</v>
      </c>
      <c r="B5227" s="12" t="s">
        <v>42</v>
      </c>
      <c r="C5227" s="12" t="s">
        <v>43</v>
      </c>
      <c r="D5227" s="12" t="s">
        <v>5423</v>
      </c>
      <c r="E5227" s="12" t="s">
        <v>5525</v>
      </c>
      <c r="F5227" s="12" t="s">
        <v>5526</v>
      </c>
      <c r="G5227" s="13" t="s">
        <v>47</v>
      </c>
      <c r="H5227" s="12" t="s">
        <v>48</v>
      </c>
      <c r="I5227" s="12"/>
      <c r="J5227" s="14"/>
      <c r="K5227" s="15"/>
      <c r="L5227" s="14" t="s">
        <v>49</v>
      </c>
      <c r="M5227" s="16" t="n">
        <v>1</v>
      </c>
      <c r="N5227" s="16" t="n">
        <v>1</v>
      </c>
      <c r="O5227" s="17" t="n">
        <v>100000</v>
      </c>
      <c r="P5227" s="17" t="n">
        <v>100000</v>
      </c>
      <c r="Q5227" s="18" t="n">
        <v>12600</v>
      </c>
      <c r="R5227" s="19" t="n">
        <f aca="false">IF(H5227="F",1,0)</f>
        <v>1</v>
      </c>
      <c r="S5227" s="19" t="n">
        <f aca="false">IF(H5227="M",1,0)</f>
        <v>0</v>
      </c>
      <c r="T5227" s="11" t="s">
        <v>5602</v>
      </c>
      <c r="U5227" s="11" t="s">
        <v>51</v>
      </c>
      <c r="V5227" s="24" t="n">
        <f aca="false">_xlfn.xlookup(D5227,'WRSI Fusion'!$H$4:$H$354,'WRSI Fusion'!$AI$4:$AI$354)</f>
        <v>72.9856478248962</v>
      </c>
      <c r="W5227" s="16" t="n">
        <f aca="false">_xlfn.xlookup(D5227,'WRSI Maïs'!$H$4:$H$346,'WRSI Maïs'!$AG$4:$AG$346)</f>
        <v>79.215693263368</v>
      </c>
      <c r="X5227" s="16" t="n">
        <f aca="false">_xlfn.xlookup(D5227,'WRSI Mil'!$H$5:$H$355,'WRSI Mil'!$AG$5:$AG$355)</f>
        <v>80.9998530511947</v>
      </c>
      <c r="Y5227" s="16" t="n">
        <f aca="false">_xlfn.xlookup(D5227,'WRSI Sorgho'!$H$4:$H$354,'WRSI Sorgho'!$AI$4:$AI$354)</f>
        <v>72.7395958845853</v>
      </c>
      <c r="Z5227" s="16" t="n">
        <f aca="false">Y5227</f>
        <v>72.7395958845853</v>
      </c>
      <c r="AA5227" s="16" t="n">
        <f aca="false">_xlfn.xlookup(D5227,'WRSI Sorgho'!$H$4:$H$354,'WRSI Sorgho'!$AJ$4:$AJ$354)</f>
        <v>67.8876228906364</v>
      </c>
      <c r="AB5227" s="21" t="n">
        <f aca="false">AA5227/Z5227</f>
        <v>0.93329667377246</v>
      </c>
      <c r="AC5227" s="11"/>
      <c r="AD5227" s="11"/>
      <c r="AE5227" s="11"/>
      <c r="AF5227" s="22" t="n">
        <v>2023</v>
      </c>
      <c r="AG5227" s="22" t="s">
        <v>52</v>
      </c>
      <c r="AH5227" s="22" t="s">
        <v>53</v>
      </c>
      <c r="AI5227" s="22"/>
      <c r="AJ5227" s="23" t="n">
        <v>0.7</v>
      </c>
      <c r="AK5227" s="24" t="n">
        <v>100000</v>
      </c>
      <c r="AL5227" s="23" t="n">
        <v>0.8</v>
      </c>
      <c r="AM5227" s="24" t="n">
        <v>25000</v>
      </c>
      <c r="AN5227" s="23" t="n">
        <v>0.9</v>
      </c>
      <c r="AO5227" s="24" t="n">
        <v>10000</v>
      </c>
      <c r="AP5227" s="25" t="n">
        <f aca="false">IF(AB5227&lt;AJ5227,AK5227,IF(AB5227&lt;AL5227,AM5227,IF(AB5227&lt;=AN5227,AO5227,0)))</f>
        <v>0</v>
      </c>
    </row>
    <row r="5228" customFormat="false" ht="15.65" hidden="false" customHeight="false" outlineLevel="0" collapsed="false">
      <c r="A5228" s="11" t="n">
        <f aca="false">A5227+1</f>
        <v>5052</v>
      </c>
      <c r="B5228" s="12" t="s">
        <v>42</v>
      </c>
      <c r="C5228" s="12" t="s">
        <v>43</v>
      </c>
      <c r="D5228" s="12" t="s">
        <v>5423</v>
      </c>
      <c r="E5228" s="12" t="s">
        <v>5525</v>
      </c>
      <c r="F5228" s="12" t="s">
        <v>5526</v>
      </c>
      <c r="G5228" s="13" t="s">
        <v>47</v>
      </c>
      <c r="H5228" s="12" t="s">
        <v>48</v>
      </c>
      <c r="I5228" s="12"/>
      <c r="J5228" s="14"/>
      <c r="K5228" s="15"/>
      <c r="L5228" s="14" t="s">
        <v>49</v>
      </c>
      <c r="M5228" s="16" t="n">
        <v>1</v>
      </c>
      <c r="N5228" s="16" t="n">
        <v>1</v>
      </c>
      <c r="O5228" s="17" t="n">
        <v>100000</v>
      </c>
      <c r="P5228" s="17" t="n">
        <v>100000</v>
      </c>
      <c r="Q5228" s="18" t="n">
        <v>12600</v>
      </c>
      <c r="R5228" s="19" t="n">
        <f aca="false">IF(H5228="F",1,0)</f>
        <v>1</v>
      </c>
      <c r="S5228" s="19" t="n">
        <f aca="false">IF(H5228="M",1,0)</f>
        <v>0</v>
      </c>
      <c r="T5228" s="11" t="s">
        <v>5603</v>
      </c>
      <c r="U5228" s="11" t="s">
        <v>51</v>
      </c>
      <c r="V5228" s="24" t="n">
        <f aca="false">_xlfn.xlookup(D5228,'WRSI Fusion'!$H$4:$H$354,'WRSI Fusion'!$AI$4:$AI$354)</f>
        <v>72.9856478248962</v>
      </c>
      <c r="W5228" s="16" t="n">
        <f aca="false">_xlfn.xlookup(D5228,'WRSI Maïs'!$H$4:$H$346,'WRSI Maïs'!$AG$4:$AG$346)</f>
        <v>79.215693263368</v>
      </c>
      <c r="X5228" s="16" t="n">
        <f aca="false">_xlfn.xlookup(D5228,'WRSI Mil'!$H$5:$H$355,'WRSI Mil'!$AG$5:$AG$355)</f>
        <v>80.9998530511947</v>
      </c>
      <c r="Y5228" s="16" t="n">
        <f aca="false">_xlfn.xlookup(D5228,'WRSI Sorgho'!$H$4:$H$354,'WRSI Sorgho'!$AI$4:$AI$354)</f>
        <v>72.7395958845853</v>
      </c>
      <c r="Z5228" s="16" t="n">
        <f aca="false">Y5228</f>
        <v>72.7395958845853</v>
      </c>
      <c r="AA5228" s="16" t="n">
        <f aca="false">_xlfn.xlookup(D5228,'WRSI Sorgho'!$H$4:$H$354,'WRSI Sorgho'!$AJ$4:$AJ$354)</f>
        <v>67.8876228906364</v>
      </c>
      <c r="AB5228" s="21" t="n">
        <f aca="false">AA5228/Z5228</f>
        <v>0.93329667377246</v>
      </c>
      <c r="AC5228" s="11"/>
      <c r="AD5228" s="11"/>
      <c r="AE5228" s="11"/>
      <c r="AF5228" s="22" t="n">
        <v>2023</v>
      </c>
      <c r="AG5228" s="22" t="s">
        <v>52</v>
      </c>
      <c r="AH5228" s="22" t="s">
        <v>53</v>
      </c>
      <c r="AI5228" s="22"/>
      <c r="AJ5228" s="23" t="n">
        <v>0.7</v>
      </c>
      <c r="AK5228" s="24" t="n">
        <v>100000</v>
      </c>
      <c r="AL5228" s="23" t="n">
        <v>0.8</v>
      </c>
      <c r="AM5228" s="24" t="n">
        <v>25000</v>
      </c>
      <c r="AN5228" s="23" t="n">
        <v>0.9</v>
      </c>
      <c r="AO5228" s="24" t="n">
        <v>10000</v>
      </c>
      <c r="AP5228" s="25" t="n">
        <f aca="false">IF(AB5228&lt;AJ5228,AK5228,IF(AB5228&lt;AL5228,AM5228,IF(AB5228&lt;=AN5228,AO5228,0)))</f>
        <v>0</v>
      </c>
    </row>
    <row r="5229" customFormat="false" ht="15.65" hidden="false" customHeight="false" outlineLevel="0" collapsed="false">
      <c r="A5229" s="11" t="n">
        <f aca="false">A5228+1</f>
        <v>5053</v>
      </c>
      <c r="B5229" s="12" t="s">
        <v>42</v>
      </c>
      <c r="C5229" s="12" t="s">
        <v>43</v>
      </c>
      <c r="D5229" s="12" t="s">
        <v>5423</v>
      </c>
      <c r="E5229" s="12" t="s">
        <v>5525</v>
      </c>
      <c r="F5229" s="12" t="s">
        <v>5526</v>
      </c>
      <c r="G5229" s="13" t="s">
        <v>47</v>
      </c>
      <c r="H5229" s="12" t="s">
        <v>48</v>
      </c>
      <c r="I5229" s="12"/>
      <c r="J5229" s="14"/>
      <c r="K5229" s="15"/>
      <c r="L5229" s="14" t="s">
        <v>49</v>
      </c>
      <c r="M5229" s="16" t="n">
        <v>1</v>
      </c>
      <c r="N5229" s="16" t="n">
        <v>1</v>
      </c>
      <c r="O5229" s="17" t="n">
        <v>100000</v>
      </c>
      <c r="P5229" s="17" t="n">
        <v>100000</v>
      </c>
      <c r="Q5229" s="18" t="n">
        <v>12600</v>
      </c>
      <c r="R5229" s="19" t="n">
        <f aca="false">IF(H5229="F",1,0)</f>
        <v>1</v>
      </c>
      <c r="S5229" s="19" t="n">
        <f aca="false">IF(H5229="M",1,0)</f>
        <v>0</v>
      </c>
      <c r="T5229" s="11" t="s">
        <v>5604</v>
      </c>
      <c r="U5229" s="11" t="s">
        <v>51</v>
      </c>
      <c r="V5229" s="24" t="n">
        <f aca="false">_xlfn.xlookup(D5229,'WRSI Fusion'!$H$4:$H$354,'WRSI Fusion'!$AI$4:$AI$354)</f>
        <v>72.9856478248962</v>
      </c>
      <c r="W5229" s="16" t="n">
        <f aca="false">_xlfn.xlookup(D5229,'WRSI Maïs'!$H$4:$H$346,'WRSI Maïs'!$AG$4:$AG$346)</f>
        <v>79.215693263368</v>
      </c>
      <c r="X5229" s="16" t="n">
        <f aca="false">_xlfn.xlookup(D5229,'WRSI Mil'!$H$5:$H$355,'WRSI Mil'!$AG$5:$AG$355)</f>
        <v>80.9998530511947</v>
      </c>
      <c r="Y5229" s="16" t="n">
        <f aca="false">_xlfn.xlookup(D5229,'WRSI Sorgho'!$H$4:$H$354,'WRSI Sorgho'!$AI$4:$AI$354)</f>
        <v>72.7395958845853</v>
      </c>
      <c r="Z5229" s="16" t="n">
        <f aca="false">Y5229</f>
        <v>72.7395958845853</v>
      </c>
      <c r="AA5229" s="16" t="n">
        <f aca="false">_xlfn.xlookup(D5229,'WRSI Sorgho'!$H$4:$H$354,'WRSI Sorgho'!$AJ$4:$AJ$354)</f>
        <v>67.8876228906364</v>
      </c>
      <c r="AB5229" s="21" t="n">
        <f aca="false">AA5229/Z5229</f>
        <v>0.93329667377246</v>
      </c>
      <c r="AC5229" s="11"/>
      <c r="AD5229" s="11"/>
      <c r="AE5229" s="11"/>
      <c r="AF5229" s="22" t="n">
        <v>2023</v>
      </c>
      <c r="AG5229" s="22" t="s">
        <v>52</v>
      </c>
      <c r="AH5229" s="22" t="s">
        <v>53</v>
      </c>
      <c r="AI5229" s="22"/>
      <c r="AJ5229" s="23" t="n">
        <v>0.7</v>
      </c>
      <c r="AK5229" s="24" t="n">
        <v>100000</v>
      </c>
      <c r="AL5229" s="23" t="n">
        <v>0.8</v>
      </c>
      <c r="AM5229" s="24" t="n">
        <v>25000</v>
      </c>
      <c r="AN5229" s="23" t="n">
        <v>0.9</v>
      </c>
      <c r="AO5229" s="24" t="n">
        <v>10000</v>
      </c>
      <c r="AP5229" s="25" t="n">
        <f aca="false">IF(AB5229&lt;AJ5229,AK5229,IF(AB5229&lt;AL5229,AM5229,IF(AB5229&lt;=AN5229,AO5229,0)))</f>
        <v>0</v>
      </c>
    </row>
    <row r="5230" customFormat="false" ht="15.65" hidden="false" customHeight="false" outlineLevel="0" collapsed="false">
      <c r="A5230" s="11" t="n">
        <f aca="false">A5229+1</f>
        <v>5054</v>
      </c>
      <c r="B5230" s="12" t="s">
        <v>42</v>
      </c>
      <c r="C5230" s="12" t="s">
        <v>43</v>
      </c>
      <c r="D5230" s="12" t="s">
        <v>5423</v>
      </c>
      <c r="E5230" s="12" t="s">
        <v>5525</v>
      </c>
      <c r="F5230" s="12" t="s">
        <v>5526</v>
      </c>
      <c r="G5230" s="13" t="s">
        <v>47</v>
      </c>
      <c r="H5230" s="12" t="s">
        <v>55</v>
      </c>
      <c r="I5230" s="12"/>
      <c r="J5230" s="14"/>
      <c r="K5230" s="15"/>
      <c r="L5230" s="14" t="s">
        <v>49</v>
      </c>
      <c r="M5230" s="16" t="n">
        <v>1</v>
      </c>
      <c r="N5230" s="16" t="n">
        <v>1</v>
      </c>
      <c r="O5230" s="17" t="n">
        <v>100000</v>
      </c>
      <c r="P5230" s="17" t="n">
        <v>100000</v>
      </c>
      <c r="Q5230" s="18" t="n">
        <v>12600</v>
      </c>
      <c r="R5230" s="19" t="n">
        <f aca="false">IF(H5230="F",1,0)</f>
        <v>0</v>
      </c>
      <c r="S5230" s="19" t="n">
        <f aca="false">IF(H5230="M",1,0)</f>
        <v>1</v>
      </c>
      <c r="T5230" s="11" t="s">
        <v>5605</v>
      </c>
      <c r="U5230" s="11" t="s">
        <v>51</v>
      </c>
      <c r="V5230" s="24" t="n">
        <f aca="false">_xlfn.xlookup(D5230,'WRSI Fusion'!$H$4:$H$354,'WRSI Fusion'!$AI$4:$AI$354)</f>
        <v>72.9856478248962</v>
      </c>
      <c r="W5230" s="16" t="n">
        <f aca="false">_xlfn.xlookup(D5230,'WRSI Maïs'!$H$4:$H$346,'WRSI Maïs'!$AG$4:$AG$346)</f>
        <v>79.215693263368</v>
      </c>
      <c r="X5230" s="16" t="n">
        <f aca="false">_xlfn.xlookup(D5230,'WRSI Mil'!$H$5:$H$355,'WRSI Mil'!$AG$5:$AG$355)</f>
        <v>80.9998530511947</v>
      </c>
      <c r="Y5230" s="16" t="n">
        <f aca="false">_xlfn.xlookup(D5230,'WRSI Sorgho'!$H$4:$H$354,'WRSI Sorgho'!$AI$4:$AI$354)</f>
        <v>72.7395958845853</v>
      </c>
      <c r="Z5230" s="16" t="n">
        <f aca="false">Y5230</f>
        <v>72.7395958845853</v>
      </c>
      <c r="AA5230" s="16" t="n">
        <f aca="false">_xlfn.xlookup(D5230,'WRSI Sorgho'!$H$4:$H$354,'WRSI Sorgho'!$AJ$4:$AJ$354)</f>
        <v>67.8876228906364</v>
      </c>
      <c r="AB5230" s="21" t="n">
        <f aca="false">AA5230/Z5230</f>
        <v>0.93329667377246</v>
      </c>
      <c r="AC5230" s="11"/>
      <c r="AD5230" s="11"/>
      <c r="AE5230" s="11"/>
      <c r="AF5230" s="22" t="n">
        <v>2023</v>
      </c>
      <c r="AG5230" s="22" t="s">
        <v>52</v>
      </c>
      <c r="AH5230" s="22" t="s">
        <v>53</v>
      </c>
      <c r="AI5230" s="22"/>
      <c r="AJ5230" s="23" t="n">
        <v>0.7</v>
      </c>
      <c r="AK5230" s="24" t="n">
        <v>100000</v>
      </c>
      <c r="AL5230" s="23" t="n">
        <v>0.8</v>
      </c>
      <c r="AM5230" s="24" t="n">
        <v>25000</v>
      </c>
      <c r="AN5230" s="23" t="n">
        <v>0.9</v>
      </c>
      <c r="AO5230" s="24" t="n">
        <v>10000</v>
      </c>
      <c r="AP5230" s="25" t="n">
        <f aca="false">IF(AB5230&lt;AJ5230,AK5230,IF(AB5230&lt;AL5230,AM5230,IF(AB5230&lt;=AN5230,AO5230,0)))</f>
        <v>0</v>
      </c>
    </row>
    <row r="5231" customFormat="false" ht="15.65" hidden="false" customHeight="false" outlineLevel="0" collapsed="false">
      <c r="A5231" s="11" t="n">
        <f aca="false">A5230+1</f>
        <v>5055</v>
      </c>
      <c r="B5231" s="12" t="s">
        <v>42</v>
      </c>
      <c r="C5231" s="12" t="s">
        <v>43</v>
      </c>
      <c r="D5231" s="12" t="s">
        <v>5423</v>
      </c>
      <c r="E5231" s="12" t="s">
        <v>5525</v>
      </c>
      <c r="F5231" s="12" t="s">
        <v>5526</v>
      </c>
      <c r="G5231" s="13" t="s">
        <v>47</v>
      </c>
      <c r="H5231" s="12" t="s">
        <v>55</v>
      </c>
      <c r="I5231" s="12"/>
      <c r="J5231" s="14"/>
      <c r="K5231" s="15"/>
      <c r="L5231" s="14" t="s">
        <v>49</v>
      </c>
      <c r="M5231" s="16" t="n">
        <v>1</v>
      </c>
      <c r="N5231" s="16" t="n">
        <v>1</v>
      </c>
      <c r="O5231" s="17" t="n">
        <v>100000</v>
      </c>
      <c r="P5231" s="17" t="n">
        <v>100000</v>
      </c>
      <c r="Q5231" s="18" t="n">
        <v>12600</v>
      </c>
      <c r="R5231" s="19" t="n">
        <f aca="false">IF(H5231="F",1,0)</f>
        <v>0</v>
      </c>
      <c r="S5231" s="19" t="n">
        <f aca="false">IF(H5231="M",1,0)</f>
        <v>1</v>
      </c>
      <c r="T5231" s="11" t="s">
        <v>5606</v>
      </c>
      <c r="U5231" s="11" t="s">
        <v>51</v>
      </c>
      <c r="V5231" s="24" t="n">
        <f aca="false">_xlfn.xlookup(D5231,'WRSI Fusion'!$H$4:$H$354,'WRSI Fusion'!$AI$4:$AI$354)</f>
        <v>72.9856478248962</v>
      </c>
      <c r="W5231" s="16" t="n">
        <f aca="false">_xlfn.xlookup(D5231,'WRSI Maïs'!$H$4:$H$346,'WRSI Maïs'!$AG$4:$AG$346)</f>
        <v>79.215693263368</v>
      </c>
      <c r="X5231" s="16" t="n">
        <f aca="false">_xlfn.xlookup(D5231,'WRSI Mil'!$H$5:$H$355,'WRSI Mil'!$AG$5:$AG$355)</f>
        <v>80.9998530511947</v>
      </c>
      <c r="Y5231" s="16" t="n">
        <f aca="false">_xlfn.xlookup(D5231,'WRSI Sorgho'!$H$4:$H$354,'WRSI Sorgho'!$AI$4:$AI$354)</f>
        <v>72.7395958845853</v>
      </c>
      <c r="Z5231" s="16" t="n">
        <f aca="false">Y5231</f>
        <v>72.7395958845853</v>
      </c>
      <c r="AA5231" s="16" t="n">
        <f aca="false">_xlfn.xlookup(D5231,'WRSI Sorgho'!$H$4:$H$354,'WRSI Sorgho'!$AJ$4:$AJ$354)</f>
        <v>67.8876228906364</v>
      </c>
      <c r="AB5231" s="21" t="n">
        <f aca="false">AA5231/Z5231</f>
        <v>0.93329667377246</v>
      </c>
      <c r="AC5231" s="11"/>
      <c r="AD5231" s="11"/>
      <c r="AE5231" s="11"/>
      <c r="AF5231" s="22" t="n">
        <v>2023</v>
      </c>
      <c r="AG5231" s="22" t="s">
        <v>52</v>
      </c>
      <c r="AH5231" s="22" t="s">
        <v>53</v>
      </c>
      <c r="AI5231" s="22"/>
      <c r="AJ5231" s="23" t="n">
        <v>0.7</v>
      </c>
      <c r="AK5231" s="24" t="n">
        <v>100000</v>
      </c>
      <c r="AL5231" s="23" t="n">
        <v>0.8</v>
      </c>
      <c r="AM5231" s="24" t="n">
        <v>25000</v>
      </c>
      <c r="AN5231" s="23" t="n">
        <v>0.9</v>
      </c>
      <c r="AO5231" s="24" t="n">
        <v>10000</v>
      </c>
      <c r="AP5231" s="25" t="n">
        <f aca="false">IF(AB5231&lt;AJ5231,AK5231,IF(AB5231&lt;AL5231,AM5231,IF(AB5231&lt;=AN5231,AO5231,0)))</f>
        <v>0</v>
      </c>
    </row>
    <row r="5232" customFormat="false" ht="15.65" hidden="false" customHeight="false" outlineLevel="0" collapsed="false">
      <c r="A5232" s="11" t="n">
        <f aca="false">A5231+1</f>
        <v>5056</v>
      </c>
      <c r="B5232" s="12" t="s">
        <v>42</v>
      </c>
      <c r="C5232" s="12" t="s">
        <v>43</v>
      </c>
      <c r="D5232" s="12" t="s">
        <v>5423</v>
      </c>
      <c r="E5232" s="12" t="s">
        <v>5525</v>
      </c>
      <c r="F5232" s="12" t="s">
        <v>5526</v>
      </c>
      <c r="G5232" s="13" t="s">
        <v>47</v>
      </c>
      <c r="H5232" s="12" t="s">
        <v>48</v>
      </c>
      <c r="I5232" s="12"/>
      <c r="J5232" s="14"/>
      <c r="K5232" s="15"/>
      <c r="L5232" s="14" t="s">
        <v>49</v>
      </c>
      <c r="M5232" s="16" t="n">
        <v>1</v>
      </c>
      <c r="N5232" s="16" t="n">
        <v>1</v>
      </c>
      <c r="O5232" s="17" t="n">
        <v>100000</v>
      </c>
      <c r="P5232" s="17" t="n">
        <v>100000</v>
      </c>
      <c r="Q5232" s="18" t="n">
        <v>12600</v>
      </c>
      <c r="R5232" s="19" t="n">
        <f aca="false">IF(H5232="F",1,0)</f>
        <v>1</v>
      </c>
      <c r="S5232" s="19" t="n">
        <f aca="false">IF(H5232="M",1,0)</f>
        <v>0</v>
      </c>
      <c r="T5232" s="11" t="s">
        <v>5607</v>
      </c>
      <c r="U5232" s="11" t="s">
        <v>51</v>
      </c>
      <c r="V5232" s="24" t="n">
        <f aca="false">_xlfn.xlookup(D5232,'WRSI Fusion'!$H$4:$H$354,'WRSI Fusion'!$AI$4:$AI$354)</f>
        <v>72.9856478248962</v>
      </c>
      <c r="W5232" s="16" t="n">
        <f aca="false">_xlfn.xlookup(D5232,'WRSI Maïs'!$H$4:$H$346,'WRSI Maïs'!$AG$4:$AG$346)</f>
        <v>79.215693263368</v>
      </c>
      <c r="X5232" s="16" t="n">
        <f aca="false">_xlfn.xlookup(D5232,'WRSI Mil'!$H$5:$H$355,'WRSI Mil'!$AG$5:$AG$355)</f>
        <v>80.9998530511947</v>
      </c>
      <c r="Y5232" s="16" t="n">
        <f aca="false">_xlfn.xlookup(D5232,'WRSI Sorgho'!$H$4:$H$354,'WRSI Sorgho'!$AI$4:$AI$354)</f>
        <v>72.7395958845853</v>
      </c>
      <c r="Z5232" s="16" t="n">
        <f aca="false">Y5232</f>
        <v>72.7395958845853</v>
      </c>
      <c r="AA5232" s="16" t="n">
        <f aca="false">_xlfn.xlookup(D5232,'WRSI Sorgho'!$H$4:$H$354,'WRSI Sorgho'!$AJ$4:$AJ$354)</f>
        <v>67.8876228906364</v>
      </c>
      <c r="AB5232" s="21" t="n">
        <f aca="false">AA5232/Z5232</f>
        <v>0.93329667377246</v>
      </c>
      <c r="AC5232" s="11"/>
      <c r="AD5232" s="11"/>
      <c r="AE5232" s="11"/>
      <c r="AF5232" s="22" t="n">
        <v>2023</v>
      </c>
      <c r="AG5232" s="22" t="s">
        <v>52</v>
      </c>
      <c r="AH5232" s="22" t="s">
        <v>53</v>
      </c>
      <c r="AI5232" s="22"/>
      <c r="AJ5232" s="23" t="n">
        <v>0.7</v>
      </c>
      <c r="AK5232" s="24" t="n">
        <v>100000</v>
      </c>
      <c r="AL5232" s="23" t="n">
        <v>0.8</v>
      </c>
      <c r="AM5232" s="24" t="n">
        <v>25000</v>
      </c>
      <c r="AN5232" s="23" t="n">
        <v>0.9</v>
      </c>
      <c r="AO5232" s="24" t="n">
        <v>10000</v>
      </c>
      <c r="AP5232" s="25" t="n">
        <f aca="false">IF(AB5232&lt;AJ5232,AK5232,IF(AB5232&lt;AL5232,AM5232,IF(AB5232&lt;=AN5232,AO5232,0)))</f>
        <v>0</v>
      </c>
    </row>
    <row r="5233" customFormat="false" ht="15.65" hidden="false" customHeight="false" outlineLevel="0" collapsed="false">
      <c r="A5233" s="11" t="n">
        <f aca="false">A5232+1</f>
        <v>5057</v>
      </c>
      <c r="B5233" s="12" t="s">
        <v>42</v>
      </c>
      <c r="C5233" s="12" t="s">
        <v>43</v>
      </c>
      <c r="D5233" s="12" t="s">
        <v>5423</v>
      </c>
      <c r="E5233" s="12" t="s">
        <v>5525</v>
      </c>
      <c r="F5233" s="12" t="s">
        <v>5526</v>
      </c>
      <c r="G5233" s="13" t="s">
        <v>47</v>
      </c>
      <c r="H5233" s="12" t="s">
        <v>48</v>
      </c>
      <c r="I5233" s="12"/>
      <c r="J5233" s="14"/>
      <c r="K5233" s="15"/>
      <c r="L5233" s="14" t="s">
        <v>49</v>
      </c>
      <c r="M5233" s="16" t="n">
        <v>1</v>
      </c>
      <c r="N5233" s="16" t="n">
        <v>1</v>
      </c>
      <c r="O5233" s="17" t="n">
        <v>100000</v>
      </c>
      <c r="P5233" s="17" t="n">
        <v>100000</v>
      </c>
      <c r="Q5233" s="18" t="n">
        <v>12600</v>
      </c>
      <c r="R5233" s="19" t="n">
        <f aca="false">IF(H5233="F",1,0)</f>
        <v>1</v>
      </c>
      <c r="S5233" s="19" t="n">
        <f aca="false">IF(H5233="M",1,0)</f>
        <v>0</v>
      </c>
      <c r="T5233" s="11" t="s">
        <v>5608</v>
      </c>
      <c r="U5233" s="11" t="s">
        <v>51</v>
      </c>
      <c r="V5233" s="24" t="n">
        <f aca="false">_xlfn.xlookup(D5233,'WRSI Fusion'!$H$4:$H$354,'WRSI Fusion'!$AI$4:$AI$354)</f>
        <v>72.9856478248962</v>
      </c>
      <c r="W5233" s="16" t="n">
        <f aca="false">_xlfn.xlookup(D5233,'WRSI Maïs'!$H$4:$H$346,'WRSI Maïs'!$AG$4:$AG$346)</f>
        <v>79.215693263368</v>
      </c>
      <c r="X5233" s="16" t="n">
        <f aca="false">_xlfn.xlookup(D5233,'WRSI Mil'!$H$5:$H$355,'WRSI Mil'!$AG$5:$AG$355)</f>
        <v>80.9998530511947</v>
      </c>
      <c r="Y5233" s="16" t="n">
        <f aca="false">_xlfn.xlookup(D5233,'WRSI Sorgho'!$H$4:$H$354,'WRSI Sorgho'!$AI$4:$AI$354)</f>
        <v>72.7395958845853</v>
      </c>
      <c r="Z5233" s="16" t="n">
        <f aca="false">Y5233</f>
        <v>72.7395958845853</v>
      </c>
      <c r="AA5233" s="16" t="n">
        <f aca="false">_xlfn.xlookup(D5233,'WRSI Sorgho'!$H$4:$H$354,'WRSI Sorgho'!$AJ$4:$AJ$354)</f>
        <v>67.8876228906364</v>
      </c>
      <c r="AB5233" s="21" t="n">
        <f aca="false">AA5233/Z5233</f>
        <v>0.93329667377246</v>
      </c>
      <c r="AC5233" s="11"/>
      <c r="AD5233" s="11"/>
      <c r="AE5233" s="11"/>
      <c r="AF5233" s="22" t="n">
        <v>2023</v>
      </c>
      <c r="AG5233" s="22" t="s">
        <v>52</v>
      </c>
      <c r="AH5233" s="22" t="s">
        <v>53</v>
      </c>
      <c r="AI5233" s="22"/>
      <c r="AJ5233" s="23" t="n">
        <v>0.7</v>
      </c>
      <c r="AK5233" s="24" t="n">
        <v>100000</v>
      </c>
      <c r="AL5233" s="23" t="n">
        <v>0.8</v>
      </c>
      <c r="AM5233" s="24" t="n">
        <v>25000</v>
      </c>
      <c r="AN5233" s="23" t="n">
        <v>0.9</v>
      </c>
      <c r="AO5233" s="24" t="n">
        <v>10000</v>
      </c>
      <c r="AP5233" s="25" t="n">
        <f aca="false">IF(AB5233&lt;AJ5233,AK5233,IF(AB5233&lt;AL5233,AM5233,IF(AB5233&lt;=AN5233,AO5233,0)))</f>
        <v>0</v>
      </c>
    </row>
    <row r="5234" customFormat="false" ht="15.65" hidden="false" customHeight="false" outlineLevel="0" collapsed="false">
      <c r="A5234" s="11" t="n">
        <f aca="false">A5233+1</f>
        <v>5058</v>
      </c>
      <c r="B5234" s="12" t="s">
        <v>42</v>
      </c>
      <c r="C5234" s="12" t="s">
        <v>43</v>
      </c>
      <c r="D5234" s="12" t="s">
        <v>5423</v>
      </c>
      <c r="E5234" s="12" t="s">
        <v>5525</v>
      </c>
      <c r="F5234" s="12" t="s">
        <v>5526</v>
      </c>
      <c r="G5234" s="13" t="s">
        <v>47</v>
      </c>
      <c r="H5234" s="12" t="s">
        <v>48</v>
      </c>
      <c r="I5234" s="12"/>
      <c r="J5234" s="14"/>
      <c r="K5234" s="15"/>
      <c r="L5234" s="14" t="s">
        <v>49</v>
      </c>
      <c r="M5234" s="16" t="n">
        <v>1</v>
      </c>
      <c r="N5234" s="16" t="n">
        <v>1</v>
      </c>
      <c r="O5234" s="17" t="n">
        <v>100000</v>
      </c>
      <c r="P5234" s="17" t="n">
        <v>100000</v>
      </c>
      <c r="Q5234" s="18" t="n">
        <v>12600</v>
      </c>
      <c r="R5234" s="19" t="n">
        <f aca="false">IF(H5234="F",1,0)</f>
        <v>1</v>
      </c>
      <c r="S5234" s="19" t="n">
        <f aca="false">IF(H5234="M",1,0)</f>
        <v>0</v>
      </c>
      <c r="T5234" s="11" t="s">
        <v>5609</v>
      </c>
      <c r="U5234" s="11" t="s">
        <v>51</v>
      </c>
      <c r="V5234" s="24" t="n">
        <f aca="false">_xlfn.xlookup(D5234,'WRSI Fusion'!$H$4:$H$354,'WRSI Fusion'!$AI$4:$AI$354)</f>
        <v>72.9856478248962</v>
      </c>
      <c r="W5234" s="16" t="n">
        <f aca="false">_xlfn.xlookup(D5234,'WRSI Maïs'!$H$4:$H$346,'WRSI Maïs'!$AG$4:$AG$346)</f>
        <v>79.215693263368</v>
      </c>
      <c r="X5234" s="16" t="n">
        <f aca="false">_xlfn.xlookup(D5234,'WRSI Mil'!$H$5:$H$355,'WRSI Mil'!$AG$5:$AG$355)</f>
        <v>80.9998530511947</v>
      </c>
      <c r="Y5234" s="16" t="n">
        <f aca="false">_xlfn.xlookup(D5234,'WRSI Sorgho'!$H$4:$H$354,'WRSI Sorgho'!$AI$4:$AI$354)</f>
        <v>72.7395958845853</v>
      </c>
      <c r="Z5234" s="16" t="n">
        <f aca="false">Y5234</f>
        <v>72.7395958845853</v>
      </c>
      <c r="AA5234" s="16" t="n">
        <f aca="false">_xlfn.xlookup(D5234,'WRSI Sorgho'!$H$4:$H$354,'WRSI Sorgho'!$AJ$4:$AJ$354)</f>
        <v>67.8876228906364</v>
      </c>
      <c r="AB5234" s="21" t="n">
        <f aca="false">AA5234/Z5234</f>
        <v>0.93329667377246</v>
      </c>
      <c r="AC5234" s="11"/>
      <c r="AD5234" s="11"/>
      <c r="AE5234" s="11"/>
      <c r="AF5234" s="22" t="n">
        <v>2023</v>
      </c>
      <c r="AG5234" s="22" t="s">
        <v>52</v>
      </c>
      <c r="AH5234" s="22" t="s">
        <v>53</v>
      </c>
      <c r="AI5234" s="22"/>
      <c r="AJ5234" s="23" t="n">
        <v>0.7</v>
      </c>
      <c r="AK5234" s="24" t="n">
        <v>100000</v>
      </c>
      <c r="AL5234" s="23" t="n">
        <v>0.8</v>
      </c>
      <c r="AM5234" s="24" t="n">
        <v>25000</v>
      </c>
      <c r="AN5234" s="23" t="n">
        <v>0.9</v>
      </c>
      <c r="AO5234" s="24" t="n">
        <v>10000</v>
      </c>
      <c r="AP5234" s="25" t="n">
        <f aca="false">IF(AB5234&lt;AJ5234,AK5234,IF(AB5234&lt;AL5234,AM5234,IF(AB5234&lt;=AN5234,AO5234,0)))</f>
        <v>0</v>
      </c>
    </row>
    <row r="5235" customFormat="false" ht="15.65" hidden="false" customHeight="false" outlineLevel="0" collapsed="false">
      <c r="A5235" s="11" t="n">
        <f aca="false">A5234+1</f>
        <v>5059</v>
      </c>
      <c r="B5235" s="12" t="s">
        <v>42</v>
      </c>
      <c r="C5235" s="12" t="s">
        <v>43</v>
      </c>
      <c r="D5235" s="12" t="s">
        <v>5423</v>
      </c>
      <c r="E5235" s="12" t="s">
        <v>5525</v>
      </c>
      <c r="F5235" s="12" t="s">
        <v>5526</v>
      </c>
      <c r="G5235" s="13" t="s">
        <v>47</v>
      </c>
      <c r="H5235" s="12" t="s">
        <v>48</v>
      </c>
      <c r="I5235" s="12"/>
      <c r="J5235" s="14"/>
      <c r="K5235" s="15"/>
      <c r="L5235" s="14" t="s">
        <v>49</v>
      </c>
      <c r="M5235" s="16" t="n">
        <v>1</v>
      </c>
      <c r="N5235" s="16" t="n">
        <v>1</v>
      </c>
      <c r="O5235" s="17" t="n">
        <v>100000</v>
      </c>
      <c r="P5235" s="17" t="n">
        <v>100000</v>
      </c>
      <c r="Q5235" s="18" t="n">
        <v>12600</v>
      </c>
      <c r="R5235" s="19" t="n">
        <f aca="false">IF(H5235="F",1,0)</f>
        <v>1</v>
      </c>
      <c r="S5235" s="19" t="n">
        <f aca="false">IF(H5235="M",1,0)</f>
        <v>0</v>
      </c>
      <c r="T5235" s="11" t="s">
        <v>5610</v>
      </c>
      <c r="U5235" s="11" t="s">
        <v>51</v>
      </c>
      <c r="V5235" s="24" t="n">
        <f aca="false">_xlfn.xlookup(D5235,'WRSI Fusion'!$H$4:$H$354,'WRSI Fusion'!$AI$4:$AI$354)</f>
        <v>72.9856478248962</v>
      </c>
      <c r="W5235" s="16" t="n">
        <f aca="false">_xlfn.xlookup(D5235,'WRSI Maïs'!$H$4:$H$346,'WRSI Maïs'!$AG$4:$AG$346)</f>
        <v>79.215693263368</v>
      </c>
      <c r="X5235" s="16" t="n">
        <f aca="false">_xlfn.xlookup(D5235,'WRSI Mil'!$H$5:$H$355,'WRSI Mil'!$AG$5:$AG$355)</f>
        <v>80.9998530511947</v>
      </c>
      <c r="Y5235" s="16" t="n">
        <f aca="false">_xlfn.xlookup(D5235,'WRSI Sorgho'!$H$4:$H$354,'WRSI Sorgho'!$AI$4:$AI$354)</f>
        <v>72.7395958845853</v>
      </c>
      <c r="Z5235" s="16" t="n">
        <f aca="false">Y5235</f>
        <v>72.7395958845853</v>
      </c>
      <c r="AA5235" s="16" t="n">
        <f aca="false">_xlfn.xlookup(D5235,'WRSI Sorgho'!$H$4:$H$354,'WRSI Sorgho'!$AJ$4:$AJ$354)</f>
        <v>67.8876228906364</v>
      </c>
      <c r="AB5235" s="21" t="n">
        <f aca="false">AA5235/Z5235</f>
        <v>0.93329667377246</v>
      </c>
      <c r="AC5235" s="11"/>
      <c r="AD5235" s="11"/>
      <c r="AE5235" s="11"/>
      <c r="AF5235" s="22" t="n">
        <v>2023</v>
      </c>
      <c r="AG5235" s="22" t="s">
        <v>52</v>
      </c>
      <c r="AH5235" s="22" t="s">
        <v>53</v>
      </c>
      <c r="AI5235" s="22"/>
      <c r="AJ5235" s="23" t="n">
        <v>0.7</v>
      </c>
      <c r="AK5235" s="24" t="n">
        <v>100000</v>
      </c>
      <c r="AL5235" s="23" t="n">
        <v>0.8</v>
      </c>
      <c r="AM5235" s="24" t="n">
        <v>25000</v>
      </c>
      <c r="AN5235" s="23" t="n">
        <v>0.9</v>
      </c>
      <c r="AO5235" s="24" t="n">
        <v>10000</v>
      </c>
      <c r="AP5235" s="25" t="n">
        <f aca="false">IF(AB5235&lt;AJ5235,AK5235,IF(AB5235&lt;AL5235,AM5235,IF(AB5235&lt;=AN5235,AO5235,0)))</f>
        <v>0</v>
      </c>
    </row>
    <row r="5236" customFormat="false" ht="15.65" hidden="false" customHeight="false" outlineLevel="0" collapsed="false">
      <c r="A5236" s="11" t="n">
        <f aca="false">A5235+1</f>
        <v>5060</v>
      </c>
      <c r="B5236" s="12" t="s">
        <v>42</v>
      </c>
      <c r="C5236" s="12" t="s">
        <v>43</v>
      </c>
      <c r="D5236" s="12" t="s">
        <v>5423</v>
      </c>
      <c r="E5236" s="12" t="s">
        <v>5525</v>
      </c>
      <c r="F5236" s="12" t="s">
        <v>5526</v>
      </c>
      <c r="G5236" s="13" t="s">
        <v>47</v>
      </c>
      <c r="H5236" s="12" t="s">
        <v>55</v>
      </c>
      <c r="I5236" s="12"/>
      <c r="J5236" s="14"/>
      <c r="K5236" s="15"/>
      <c r="L5236" s="14" t="s">
        <v>49</v>
      </c>
      <c r="M5236" s="16" t="n">
        <v>1</v>
      </c>
      <c r="N5236" s="16" t="n">
        <v>1</v>
      </c>
      <c r="O5236" s="17" t="n">
        <v>100000</v>
      </c>
      <c r="P5236" s="17" t="n">
        <v>100000</v>
      </c>
      <c r="Q5236" s="18" t="n">
        <v>12600</v>
      </c>
      <c r="R5236" s="19" t="n">
        <f aca="false">IF(H5236="F",1,0)</f>
        <v>0</v>
      </c>
      <c r="S5236" s="19" t="n">
        <f aca="false">IF(H5236="M",1,0)</f>
        <v>1</v>
      </c>
      <c r="T5236" s="11" t="s">
        <v>5611</v>
      </c>
      <c r="U5236" s="11" t="s">
        <v>51</v>
      </c>
      <c r="V5236" s="24" t="n">
        <f aca="false">_xlfn.xlookup(D5236,'WRSI Fusion'!$H$4:$H$354,'WRSI Fusion'!$AI$4:$AI$354)</f>
        <v>72.9856478248962</v>
      </c>
      <c r="W5236" s="16" t="n">
        <f aca="false">_xlfn.xlookup(D5236,'WRSI Maïs'!$H$4:$H$346,'WRSI Maïs'!$AG$4:$AG$346)</f>
        <v>79.215693263368</v>
      </c>
      <c r="X5236" s="16" t="n">
        <f aca="false">_xlfn.xlookup(D5236,'WRSI Mil'!$H$5:$H$355,'WRSI Mil'!$AG$5:$AG$355)</f>
        <v>80.9998530511947</v>
      </c>
      <c r="Y5236" s="16" t="n">
        <f aca="false">_xlfn.xlookup(D5236,'WRSI Sorgho'!$H$4:$H$354,'WRSI Sorgho'!$AI$4:$AI$354)</f>
        <v>72.7395958845853</v>
      </c>
      <c r="Z5236" s="16" t="n">
        <f aca="false">Y5236</f>
        <v>72.7395958845853</v>
      </c>
      <c r="AA5236" s="16" t="n">
        <f aca="false">_xlfn.xlookup(D5236,'WRSI Sorgho'!$H$4:$H$354,'WRSI Sorgho'!$AJ$4:$AJ$354)</f>
        <v>67.8876228906364</v>
      </c>
      <c r="AB5236" s="21" t="n">
        <f aca="false">AA5236/Z5236</f>
        <v>0.93329667377246</v>
      </c>
      <c r="AC5236" s="11"/>
      <c r="AD5236" s="11"/>
      <c r="AE5236" s="11"/>
      <c r="AF5236" s="22" t="n">
        <v>2023</v>
      </c>
      <c r="AG5236" s="22" t="s">
        <v>52</v>
      </c>
      <c r="AH5236" s="22" t="s">
        <v>53</v>
      </c>
      <c r="AI5236" s="22"/>
      <c r="AJ5236" s="23" t="n">
        <v>0.7</v>
      </c>
      <c r="AK5236" s="24" t="n">
        <v>100000</v>
      </c>
      <c r="AL5236" s="23" t="n">
        <v>0.8</v>
      </c>
      <c r="AM5236" s="24" t="n">
        <v>25000</v>
      </c>
      <c r="AN5236" s="23" t="n">
        <v>0.9</v>
      </c>
      <c r="AO5236" s="24" t="n">
        <v>10000</v>
      </c>
      <c r="AP5236" s="25" t="n">
        <f aca="false">IF(AB5236&lt;AJ5236,AK5236,IF(AB5236&lt;AL5236,AM5236,IF(AB5236&lt;=AN5236,AO5236,0)))</f>
        <v>0</v>
      </c>
    </row>
    <row r="5237" customFormat="false" ht="15.65" hidden="false" customHeight="false" outlineLevel="0" collapsed="false">
      <c r="A5237" s="11" t="n">
        <f aca="false">A5236+1</f>
        <v>5061</v>
      </c>
      <c r="B5237" s="12" t="s">
        <v>42</v>
      </c>
      <c r="C5237" s="12" t="s">
        <v>43</v>
      </c>
      <c r="D5237" s="12" t="s">
        <v>5423</v>
      </c>
      <c r="E5237" s="12" t="s">
        <v>5525</v>
      </c>
      <c r="F5237" s="12" t="s">
        <v>5526</v>
      </c>
      <c r="G5237" s="13" t="s">
        <v>47</v>
      </c>
      <c r="H5237" s="12" t="s">
        <v>55</v>
      </c>
      <c r="I5237" s="12"/>
      <c r="J5237" s="14"/>
      <c r="K5237" s="15"/>
      <c r="L5237" s="14" t="s">
        <v>49</v>
      </c>
      <c r="M5237" s="16" t="n">
        <v>1</v>
      </c>
      <c r="N5237" s="16" t="n">
        <v>1</v>
      </c>
      <c r="O5237" s="17" t="n">
        <v>100000</v>
      </c>
      <c r="P5237" s="17" t="n">
        <v>100000</v>
      </c>
      <c r="Q5237" s="18" t="n">
        <v>12600</v>
      </c>
      <c r="R5237" s="19" t="n">
        <f aca="false">IF(H5237="F",1,0)</f>
        <v>0</v>
      </c>
      <c r="S5237" s="19" t="n">
        <f aca="false">IF(H5237="M",1,0)</f>
        <v>1</v>
      </c>
      <c r="T5237" s="11" t="s">
        <v>5612</v>
      </c>
      <c r="U5237" s="11" t="s">
        <v>51</v>
      </c>
      <c r="V5237" s="24" t="n">
        <f aca="false">_xlfn.xlookup(D5237,'WRSI Fusion'!$H$4:$H$354,'WRSI Fusion'!$AI$4:$AI$354)</f>
        <v>72.9856478248962</v>
      </c>
      <c r="W5237" s="16" t="n">
        <f aca="false">_xlfn.xlookup(D5237,'WRSI Maïs'!$H$4:$H$346,'WRSI Maïs'!$AG$4:$AG$346)</f>
        <v>79.215693263368</v>
      </c>
      <c r="X5237" s="16" t="n">
        <f aca="false">_xlfn.xlookup(D5237,'WRSI Mil'!$H$5:$H$355,'WRSI Mil'!$AG$5:$AG$355)</f>
        <v>80.9998530511947</v>
      </c>
      <c r="Y5237" s="16" t="n">
        <f aca="false">_xlfn.xlookup(D5237,'WRSI Sorgho'!$H$4:$H$354,'WRSI Sorgho'!$AI$4:$AI$354)</f>
        <v>72.7395958845853</v>
      </c>
      <c r="Z5237" s="16" t="n">
        <f aca="false">Y5237</f>
        <v>72.7395958845853</v>
      </c>
      <c r="AA5237" s="16" t="n">
        <f aca="false">_xlfn.xlookup(D5237,'WRSI Sorgho'!$H$4:$H$354,'WRSI Sorgho'!$AJ$4:$AJ$354)</f>
        <v>67.8876228906364</v>
      </c>
      <c r="AB5237" s="21" t="n">
        <f aca="false">AA5237/Z5237</f>
        <v>0.93329667377246</v>
      </c>
      <c r="AC5237" s="11"/>
      <c r="AD5237" s="11"/>
      <c r="AE5237" s="11"/>
      <c r="AF5237" s="22" t="n">
        <v>2023</v>
      </c>
      <c r="AG5237" s="22" t="s">
        <v>52</v>
      </c>
      <c r="AH5237" s="22" t="s">
        <v>53</v>
      </c>
      <c r="AI5237" s="22"/>
      <c r="AJ5237" s="23" t="n">
        <v>0.7</v>
      </c>
      <c r="AK5237" s="24" t="n">
        <v>100000</v>
      </c>
      <c r="AL5237" s="23" t="n">
        <v>0.8</v>
      </c>
      <c r="AM5237" s="24" t="n">
        <v>25000</v>
      </c>
      <c r="AN5237" s="23" t="n">
        <v>0.9</v>
      </c>
      <c r="AO5237" s="24" t="n">
        <v>10000</v>
      </c>
      <c r="AP5237" s="25" t="n">
        <f aca="false">IF(AB5237&lt;AJ5237,AK5237,IF(AB5237&lt;AL5237,AM5237,IF(AB5237&lt;=AN5237,AO5237,0)))</f>
        <v>0</v>
      </c>
    </row>
    <row r="5238" customFormat="false" ht="15.65" hidden="false" customHeight="false" outlineLevel="0" collapsed="false">
      <c r="A5238" s="11" t="n">
        <f aca="false">A5237+1</f>
        <v>5062</v>
      </c>
      <c r="B5238" s="12" t="s">
        <v>42</v>
      </c>
      <c r="C5238" s="12" t="s">
        <v>43</v>
      </c>
      <c r="D5238" s="12" t="s">
        <v>5423</v>
      </c>
      <c r="E5238" s="12" t="s">
        <v>5525</v>
      </c>
      <c r="F5238" s="12" t="s">
        <v>5526</v>
      </c>
      <c r="G5238" s="13" t="s">
        <v>47</v>
      </c>
      <c r="H5238" s="12" t="s">
        <v>55</v>
      </c>
      <c r="I5238" s="12"/>
      <c r="J5238" s="14"/>
      <c r="K5238" s="15"/>
      <c r="L5238" s="14" t="s">
        <v>49</v>
      </c>
      <c r="M5238" s="16" t="n">
        <v>1</v>
      </c>
      <c r="N5238" s="16" t="n">
        <v>1</v>
      </c>
      <c r="O5238" s="17" t="n">
        <v>100000</v>
      </c>
      <c r="P5238" s="17" t="n">
        <v>100000</v>
      </c>
      <c r="Q5238" s="18" t="n">
        <v>12600</v>
      </c>
      <c r="R5238" s="19" t="n">
        <f aca="false">IF(H5238="F",1,0)</f>
        <v>0</v>
      </c>
      <c r="S5238" s="19" t="n">
        <f aca="false">IF(H5238="M",1,0)</f>
        <v>1</v>
      </c>
      <c r="T5238" s="11" t="s">
        <v>5613</v>
      </c>
      <c r="U5238" s="11" t="s">
        <v>51</v>
      </c>
      <c r="V5238" s="24" t="n">
        <f aca="false">_xlfn.xlookup(D5238,'WRSI Fusion'!$H$4:$H$354,'WRSI Fusion'!$AI$4:$AI$354)</f>
        <v>72.9856478248962</v>
      </c>
      <c r="W5238" s="16" t="n">
        <f aca="false">_xlfn.xlookup(D5238,'WRSI Maïs'!$H$4:$H$346,'WRSI Maïs'!$AG$4:$AG$346)</f>
        <v>79.215693263368</v>
      </c>
      <c r="X5238" s="16" t="n">
        <f aca="false">_xlfn.xlookup(D5238,'WRSI Mil'!$H$5:$H$355,'WRSI Mil'!$AG$5:$AG$355)</f>
        <v>80.9998530511947</v>
      </c>
      <c r="Y5238" s="16" t="n">
        <f aca="false">_xlfn.xlookup(D5238,'WRSI Sorgho'!$H$4:$H$354,'WRSI Sorgho'!$AI$4:$AI$354)</f>
        <v>72.7395958845853</v>
      </c>
      <c r="Z5238" s="16" t="n">
        <f aca="false">Y5238</f>
        <v>72.7395958845853</v>
      </c>
      <c r="AA5238" s="16" t="n">
        <f aca="false">_xlfn.xlookup(D5238,'WRSI Sorgho'!$H$4:$H$354,'WRSI Sorgho'!$AJ$4:$AJ$354)</f>
        <v>67.8876228906364</v>
      </c>
      <c r="AB5238" s="21" t="n">
        <f aca="false">AA5238/Z5238</f>
        <v>0.93329667377246</v>
      </c>
      <c r="AC5238" s="11"/>
      <c r="AD5238" s="11"/>
      <c r="AE5238" s="11"/>
      <c r="AF5238" s="22" t="n">
        <v>2023</v>
      </c>
      <c r="AG5238" s="22" t="s">
        <v>52</v>
      </c>
      <c r="AH5238" s="22" t="s">
        <v>53</v>
      </c>
      <c r="AI5238" s="22"/>
      <c r="AJ5238" s="23" t="n">
        <v>0.7</v>
      </c>
      <c r="AK5238" s="24" t="n">
        <v>100000</v>
      </c>
      <c r="AL5238" s="23" t="n">
        <v>0.8</v>
      </c>
      <c r="AM5238" s="24" t="n">
        <v>25000</v>
      </c>
      <c r="AN5238" s="23" t="n">
        <v>0.9</v>
      </c>
      <c r="AO5238" s="24" t="n">
        <v>10000</v>
      </c>
      <c r="AP5238" s="25" t="n">
        <f aca="false">IF(AB5238&lt;AJ5238,AK5238,IF(AB5238&lt;AL5238,AM5238,IF(AB5238&lt;=AN5238,AO5238,0)))</f>
        <v>0</v>
      </c>
    </row>
    <row r="5239" customFormat="false" ht="15.65" hidden="false" customHeight="false" outlineLevel="0" collapsed="false">
      <c r="A5239" s="11" t="n">
        <f aca="false">A5238+1</f>
        <v>5063</v>
      </c>
      <c r="B5239" s="12" t="s">
        <v>42</v>
      </c>
      <c r="C5239" s="12" t="s">
        <v>43</v>
      </c>
      <c r="D5239" s="12" t="s">
        <v>5423</v>
      </c>
      <c r="E5239" s="12" t="s">
        <v>5525</v>
      </c>
      <c r="F5239" s="12" t="s">
        <v>5526</v>
      </c>
      <c r="G5239" s="13" t="s">
        <v>47</v>
      </c>
      <c r="H5239" s="12" t="s">
        <v>48</v>
      </c>
      <c r="I5239" s="12"/>
      <c r="J5239" s="14"/>
      <c r="K5239" s="15"/>
      <c r="L5239" s="14" t="s">
        <v>49</v>
      </c>
      <c r="M5239" s="16" t="n">
        <v>1</v>
      </c>
      <c r="N5239" s="16" t="n">
        <v>1</v>
      </c>
      <c r="O5239" s="17" t="n">
        <v>100000</v>
      </c>
      <c r="P5239" s="17" t="n">
        <v>100000</v>
      </c>
      <c r="Q5239" s="18" t="n">
        <v>12600</v>
      </c>
      <c r="R5239" s="19" t="n">
        <f aca="false">IF(H5239="F",1,0)</f>
        <v>1</v>
      </c>
      <c r="S5239" s="19" t="n">
        <f aca="false">IF(H5239="M",1,0)</f>
        <v>0</v>
      </c>
      <c r="T5239" s="11" t="s">
        <v>5614</v>
      </c>
      <c r="U5239" s="11" t="s">
        <v>51</v>
      </c>
      <c r="V5239" s="24" t="n">
        <f aca="false">_xlfn.xlookup(D5239,'WRSI Fusion'!$H$4:$H$354,'WRSI Fusion'!$AI$4:$AI$354)</f>
        <v>72.9856478248962</v>
      </c>
      <c r="W5239" s="16" t="n">
        <f aca="false">_xlfn.xlookup(D5239,'WRSI Maïs'!$H$4:$H$346,'WRSI Maïs'!$AG$4:$AG$346)</f>
        <v>79.215693263368</v>
      </c>
      <c r="X5239" s="16" t="n">
        <f aca="false">_xlfn.xlookup(D5239,'WRSI Mil'!$H$5:$H$355,'WRSI Mil'!$AG$5:$AG$355)</f>
        <v>80.9998530511947</v>
      </c>
      <c r="Y5239" s="16" t="n">
        <f aca="false">_xlfn.xlookup(D5239,'WRSI Sorgho'!$H$4:$H$354,'WRSI Sorgho'!$AI$4:$AI$354)</f>
        <v>72.7395958845853</v>
      </c>
      <c r="Z5239" s="16" t="n">
        <f aca="false">Y5239</f>
        <v>72.7395958845853</v>
      </c>
      <c r="AA5239" s="16" t="n">
        <f aca="false">_xlfn.xlookup(D5239,'WRSI Sorgho'!$H$4:$H$354,'WRSI Sorgho'!$AJ$4:$AJ$354)</f>
        <v>67.8876228906364</v>
      </c>
      <c r="AB5239" s="21" t="n">
        <f aca="false">AA5239/Z5239</f>
        <v>0.93329667377246</v>
      </c>
      <c r="AC5239" s="11"/>
      <c r="AD5239" s="11"/>
      <c r="AE5239" s="11"/>
      <c r="AF5239" s="22" t="n">
        <v>2023</v>
      </c>
      <c r="AG5239" s="22" t="s">
        <v>52</v>
      </c>
      <c r="AH5239" s="22" t="s">
        <v>53</v>
      </c>
      <c r="AI5239" s="22"/>
      <c r="AJ5239" s="23" t="n">
        <v>0.7</v>
      </c>
      <c r="AK5239" s="24" t="n">
        <v>100000</v>
      </c>
      <c r="AL5239" s="23" t="n">
        <v>0.8</v>
      </c>
      <c r="AM5239" s="24" t="n">
        <v>25000</v>
      </c>
      <c r="AN5239" s="23" t="n">
        <v>0.9</v>
      </c>
      <c r="AO5239" s="24" t="n">
        <v>10000</v>
      </c>
      <c r="AP5239" s="25" t="n">
        <f aca="false">IF(AB5239&lt;AJ5239,AK5239,IF(AB5239&lt;AL5239,AM5239,IF(AB5239&lt;=AN5239,AO5239,0)))</f>
        <v>0</v>
      </c>
    </row>
    <row r="5240" customFormat="false" ht="15.65" hidden="false" customHeight="false" outlineLevel="0" collapsed="false">
      <c r="A5240" s="11" t="n">
        <f aca="false">A5239+1</f>
        <v>5064</v>
      </c>
      <c r="B5240" s="12" t="s">
        <v>42</v>
      </c>
      <c r="C5240" s="12" t="s">
        <v>43</v>
      </c>
      <c r="D5240" s="12" t="s">
        <v>5423</v>
      </c>
      <c r="E5240" s="12" t="s">
        <v>5525</v>
      </c>
      <c r="F5240" s="12" t="s">
        <v>5526</v>
      </c>
      <c r="G5240" s="13" t="s">
        <v>47</v>
      </c>
      <c r="H5240" s="12" t="s">
        <v>55</v>
      </c>
      <c r="I5240" s="12"/>
      <c r="J5240" s="14"/>
      <c r="K5240" s="15"/>
      <c r="L5240" s="14" t="s">
        <v>49</v>
      </c>
      <c r="M5240" s="16" t="n">
        <v>1</v>
      </c>
      <c r="N5240" s="16" t="n">
        <v>1</v>
      </c>
      <c r="O5240" s="17" t="n">
        <v>100000</v>
      </c>
      <c r="P5240" s="17" t="n">
        <v>100000</v>
      </c>
      <c r="Q5240" s="18" t="n">
        <v>12600</v>
      </c>
      <c r="R5240" s="19" t="n">
        <f aca="false">IF(H5240="F",1,0)</f>
        <v>0</v>
      </c>
      <c r="S5240" s="19" t="n">
        <f aca="false">IF(H5240="M",1,0)</f>
        <v>1</v>
      </c>
      <c r="T5240" s="11" t="s">
        <v>5615</v>
      </c>
      <c r="U5240" s="11" t="s">
        <v>51</v>
      </c>
      <c r="V5240" s="24" t="n">
        <f aca="false">_xlfn.xlookup(D5240,'WRSI Fusion'!$H$4:$H$354,'WRSI Fusion'!$AI$4:$AI$354)</f>
        <v>72.9856478248962</v>
      </c>
      <c r="W5240" s="16" t="n">
        <f aca="false">_xlfn.xlookup(D5240,'WRSI Maïs'!$H$4:$H$346,'WRSI Maïs'!$AG$4:$AG$346)</f>
        <v>79.215693263368</v>
      </c>
      <c r="X5240" s="16" t="n">
        <f aca="false">_xlfn.xlookup(D5240,'WRSI Mil'!$H$5:$H$355,'WRSI Mil'!$AG$5:$AG$355)</f>
        <v>80.9998530511947</v>
      </c>
      <c r="Y5240" s="16" t="n">
        <f aca="false">_xlfn.xlookup(D5240,'WRSI Sorgho'!$H$4:$H$354,'WRSI Sorgho'!$AI$4:$AI$354)</f>
        <v>72.7395958845853</v>
      </c>
      <c r="Z5240" s="16" t="n">
        <f aca="false">Y5240</f>
        <v>72.7395958845853</v>
      </c>
      <c r="AA5240" s="16" t="n">
        <f aca="false">_xlfn.xlookup(D5240,'WRSI Sorgho'!$H$4:$H$354,'WRSI Sorgho'!$AJ$4:$AJ$354)</f>
        <v>67.8876228906364</v>
      </c>
      <c r="AB5240" s="21" t="n">
        <f aca="false">AA5240/Z5240</f>
        <v>0.93329667377246</v>
      </c>
      <c r="AC5240" s="11"/>
      <c r="AD5240" s="11"/>
      <c r="AE5240" s="11"/>
      <c r="AF5240" s="22" t="n">
        <v>2023</v>
      </c>
      <c r="AG5240" s="22" t="s">
        <v>52</v>
      </c>
      <c r="AH5240" s="22" t="s">
        <v>53</v>
      </c>
      <c r="AI5240" s="22"/>
      <c r="AJ5240" s="23" t="n">
        <v>0.7</v>
      </c>
      <c r="AK5240" s="24" t="n">
        <v>100000</v>
      </c>
      <c r="AL5240" s="23" t="n">
        <v>0.8</v>
      </c>
      <c r="AM5240" s="24" t="n">
        <v>25000</v>
      </c>
      <c r="AN5240" s="23" t="n">
        <v>0.9</v>
      </c>
      <c r="AO5240" s="24" t="n">
        <v>10000</v>
      </c>
      <c r="AP5240" s="25" t="n">
        <f aca="false">IF(AB5240&lt;AJ5240,AK5240,IF(AB5240&lt;AL5240,AM5240,IF(AB5240&lt;=AN5240,AO5240,0)))</f>
        <v>0</v>
      </c>
    </row>
    <row r="5241" customFormat="false" ht="15.65" hidden="false" customHeight="false" outlineLevel="0" collapsed="false">
      <c r="A5241" s="11" t="n">
        <f aca="false">A5240+1</f>
        <v>5065</v>
      </c>
      <c r="B5241" s="12" t="s">
        <v>42</v>
      </c>
      <c r="C5241" s="12" t="s">
        <v>43</v>
      </c>
      <c r="D5241" s="12" t="s">
        <v>5423</v>
      </c>
      <c r="E5241" s="12" t="s">
        <v>5525</v>
      </c>
      <c r="F5241" s="12" t="s">
        <v>5526</v>
      </c>
      <c r="G5241" s="13" t="s">
        <v>47</v>
      </c>
      <c r="H5241" s="12" t="s">
        <v>48</v>
      </c>
      <c r="I5241" s="12"/>
      <c r="J5241" s="14"/>
      <c r="K5241" s="15"/>
      <c r="L5241" s="14" t="s">
        <v>49</v>
      </c>
      <c r="M5241" s="16" t="n">
        <v>1</v>
      </c>
      <c r="N5241" s="16" t="n">
        <v>1</v>
      </c>
      <c r="O5241" s="17" t="n">
        <v>100000</v>
      </c>
      <c r="P5241" s="17" t="n">
        <v>100000</v>
      </c>
      <c r="Q5241" s="18" t="n">
        <v>12600</v>
      </c>
      <c r="R5241" s="19" t="n">
        <f aca="false">IF(H5241="F",1,0)</f>
        <v>1</v>
      </c>
      <c r="S5241" s="19" t="n">
        <f aca="false">IF(H5241="M",1,0)</f>
        <v>0</v>
      </c>
      <c r="T5241" s="11" t="s">
        <v>5616</v>
      </c>
      <c r="U5241" s="11" t="s">
        <v>51</v>
      </c>
      <c r="V5241" s="24" t="n">
        <f aca="false">_xlfn.xlookup(D5241,'WRSI Fusion'!$H$4:$H$354,'WRSI Fusion'!$AI$4:$AI$354)</f>
        <v>72.9856478248962</v>
      </c>
      <c r="W5241" s="16" t="n">
        <f aca="false">_xlfn.xlookup(D5241,'WRSI Maïs'!$H$4:$H$346,'WRSI Maïs'!$AG$4:$AG$346)</f>
        <v>79.215693263368</v>
      </c>
      <c r="X5241" s="16" t="n">
        <f aca="false">_xlfn.xlookup(D5241,'WRSI Mil'!$H$5:$H$355,'WRSI Mil'!$AG$5:$AG$355)</f>
        <v>80.9998530511947</v>
      </c>
      <c r="Y5241" s="16" t="n">
        <f aca="false">_xlfn.xlookup(D5241,'WRSI Sorgho'!$H$4:$H$354,'WRSI Sorgho'!$AI$4:$AI$354)</f>
        <v>72.7395958845853</v>
      </c>
      <c r="Z5241" s="16" t="n">
        <f aca="false">Y5241</f>
        <v>72.7395958845853</v>
      </c>
      <c r="AA5241" s="16" t="n">
        <f aca="false">_xlfn.xlookup(D5241,'WRSI Sorgho'!$H$4:$H$354,'WRSI Sorgho'!$AJ$4:$AJ$354)</f>
        <v>67.8876228906364</v>
      </c>
      <c r="AB5241" s="21" t="n">
        <f aca="false">AA5241/Z5241</f>
        <v>0.93329667377246</v>
      </c>
      <c r="AC5241" s="11"/>
      <c r="AD5241" s="11"/>
      <c r="AE5241" s="11"/>
      <c r="AF5241" s="22" t="n">
        <v>2023</v>
      </c>
      <c r="AG5241" s="22" t="s">
        <v>52</v>
      </c>
      <c r="AH5241" s="22" t="s">
        <v>53</v>
      </c>
      <c r="AI5241" s="22"/>
      <c r="AJ5241" s="23" t="n">
        <v>0.7</v>
      </c>
      <c r="AK5241" s="24" t="n">
        <v>100000</v>
      </c>
      <c r="AL5241" s="23" t="n">
        <v>0.8</v>
      </c>
      <c r="AM5241" s="24" t="n">
        <v>25000</v>
      </c>
      <c r="AN5241" s="23" t="n">
        <v>0.9</v>
      </c>
      <c r="AO5241" s="24" t="n">
        <v>10000</v>
      </c>
      <c r="AP5241" s="25" t="n">
        <f aca="false">IF(AB5241&lt;AJ5241,AK5241,IF(AB5241&lt;AL5241,AM5241,IF(AB5241&lt;=AN5241,AO5241,0)))</f>
        <v>0</v>
      </c>
    </row>
    <row r="5242" customFormat="false" ht="15.65" hidden="false" customHeight="false" outlineLevel="0" collapsed="false">
      <c r="A5242" s="11" t="n">
        <f aca="false">A5241+1</f>
        <v>5066</v>
      </c>
      <c r="B5242" s="12" t="s">
        <v>42</v>
      </c>
      <c r="C5242" s="12" t="s">
        <v>43</v>
      </c>
      <c r="D5242" s="12" t="s">
        <v>5423</v>
      </c>
      <c r="E5242" s="12" t="s">
        <v>5525</v>
      </c>
      <c r="F5242" s="12" t="s">
        <v>5526</v>
      </c>
      <c r="G5242" s="13" t="s">
        <v>47</v>
      </c>
      <c r="H5242" s="12" t="s">
        <v>55</v>
      </c>
      <c r="I5242" s="12"/>
      <c r="J5242" s="14"/>
      <c r="K5242" s="15"/>
      <c r="L5242" s="14" t="s">
        <v>49</v>
      </c>
      <c r="M5242" s="16" t="n">
        <v>1</v>
      </c>
      <c r="N5242" s="16" t="n">
        <v>1</v>
      </c>
      <c r="O5242" s="17" t="n">
        <v>100000</v>
      </c>
      <c r="P5242" s="17" t="n">
        <v>100000</v>
      </c>
      <c r="Q5242" s="18" t="n">
        <v>12600</v>
      </c>
      <c r="R5242" s="19" t="n">
        <f aca="false">IF(H5242="F",1,0)</f>
        <v>0</v>
      </c>
      <c r="S5242" s="19" t="n">
        <f aca="false">IF(H5242="M",1,0)</f>
        <v>1</v>
      </c>
      <c r="T5242" s="11" t="s">
        <v>5617</v>
      </c>
      <c r="U5242" s="11" t="s">
        <v>51</v>
      </c>
      <c r="V5242" s="24" t="n">
        <f aca="false">_xlfn.xlookup(D5242,'WRSI Fusion'!$H$4:$H$354,'WRSI Fusion'!$AI$4:$AI$354)</f>
        <v>72.9856478248962</v>
      </c>
      <c r="W5242" s="16" t="n">
        <f aca="false">_xlfn.xlookup(D5242,'WRSI Maïs'!$H$4:$H$346,'WRSI Maïs'!$AG$4:$AG$346)</f>
        <v>79.215693263368</v>
      </c>
      <c r="X5242" s="16" t="n">
        <f aca="false">_xlfn.xlookup(D5242,'WRSI Mil'!$H$5:$H$355,'WRSI Mil'!$AG$5:$AG$355)</f>
        <v>80.9998530511947</v>
      </c>
      <c r="Y5242" s="16" t="n">
        <f aca="false">_xlfn.xlookup(D5242,'WRSI Sorgho'!$H$4:$H$354,'WRSI Sorgho'!$AI$4:$AI$354)</f>
        <v>72.7395958845853</v>
      </c>
      <c r="Z5242" s="16" t="n">
        <f aca="false">Y5242</f>
        <v>72.7395958845853</v>
      </c>
      <c r="AA5242" s="16" t="n">
        <f aca="false">_xlfn.xlookup(D5242,'WRSI Sorgho'!$H$4:$H$354,'WRSI Sorgho'!$AJ$4:$AJ$354)</f>
        <v>67.8876228906364</v>
      </c>
      <c r="AB5242" s="21" t="n">
        <f aca="false">AA5242/Z5242</f>
        <v>0.93329667377246</v>
      </c>
      <c r="AC5242" s="11"/>
      <c r="AD5242" s="11"/>
      <c r="AE5242" s="11"/>
      <c r="AF5242" s="22" t="n">
        <v>2023</v>
      </c>
      <c r="AG5242" s="22" t="s">
        <v>52</v>
      </c>
      <c r="AH5242" s="22" t="s">
        <v>53</v>
      </c>
      <c r="AI5242" s="22"/>
      <c r="AJ5242" s="23" t="n">
        <v>0.7</v>
      </c>
      <c r="AK5242" s="24" t="n">
        <v>100000</v>
      </c>
      <c r="AL5242" s="23" t="n">
        <v>0.8</v>
      </c>
      <c r="AM5242" s="24" t="n">
        <v>25000</v>
      </c>
      <c r="AN5242" s="23" t="n">
        <v>0.9</v>
      </c>
      <c r="AO5242" s="24" t="n">
        <v>10000</v>
      </c>
      <c r="AP5242" s="25" t="n">
        <f aca="false">IF(AB5242&lt;AJ5242,AK5242,IF(AB5242&lt;AL5242,AM5242,IF(AB5242&lt;=AN5242,AO5242,0)))</f>
        <v>0</v>
      </c>
    </row>
    <row r="5243" customFormat="false" ht="15.65" hidden="false" customHeight="false" outlineLevel="0" collapsed="false">
      <c r="A5243" s="11" t="n">
        <f aca="false">A5242+1</f>
        <v>5067</v>
      </c>
      <c r="B5243" s="12" t="s">
        <v>42</v>
      </c>
      <c r="C5243" s="12" t="s">
        <v>43</v>
      </c>
      <c r="D5243" s="12" t="s">
        <v>5423</v>
      </c>
      <c r="E5243" s="12" t="s">
        <v>5525</v>
      </c>
      <c r="F5243" s="12" t="s">
        <v>5526</v>
      </c>
      <c r="G5243" s="13" t="s">
        <v>47</v>
      </c>
      <c r="H5243" s="12" t="s">
        <v>55</v>
      </c>
      <c r="I5243" s="12"/>
      <c r="J5243" s="14"/>
      <c r="K5243" s="15"/>
      <c r="L5243" s="14" t="s">
        <v>49</v>
      </c>
      <c r="M5243" s="16" t="n">
        <v>1</v>
      </c>
      <c r="N5243" s="16" t="n">
        <v>1</v>
      </c>
      <c r="O5243" s="17" t="n">
        <v>100000</v>
      </c>
      <c r="P5243" s="17" t="n">
        <v>100000</v>
      </c>
      <c r="Q5243" s="18" t="n">
        <v>12600</v>
      </c>
      <c r="R5243" s="19" t="n">
        <f aca="false">IF(H5243="F",1,0)</f>
        <v>0</v>
      </c>
      <c r="S5243" s="19" t="n">
        <f aca="false">IF(H5243="M",1,0)</f>
        <v>1</v>
      </c>
      <c r="T5243" s="11" t="s">
        <v>5618</v>
      </c>
      <c r="U5243" s="11" t="s">
        <v>51</v>
      </c>
      <c r="V5243" s="24" t="n">
        <f aca="false">_xlfn.xlookup(D5243,'WRSI Fusion'!$H$4:$H$354,'WRSI Fusion'!$AI$4:$AI$354)</f>
        <v>72.9856478248962</v>
      </c>
      <c r="W5243" s="16" t="n">
        <f aca="false">_xlfn.xlookup(D5243,'WRSI Maïs'!$H$4:$H$346,'WRSI Maïs'!$AG$4:$AG$346)</f>
        <v>79.215693263368</v>
      </c>
      <c r="X5243" s="16" t="n">
        <f aca="false">_xlfn.xlookup(D5243,'WRSI Mil'!$H$5:$H$355,'WRSI Mil'!$AG$5:$AG$355)</f>
        <v>80.9998530511947</v>
      </c>
      <c r="Y5243" s="16" t="n">
        <f aca="false">_xlfn.xlookup(D5243,'WRSI Sorgho'!$H$4:$H$354,'WRSI Sorgho'!$AI$4:$AI$354)</f>
        <v>72.7395958845853</v>
      </c>
      <c r="Z5243" s="16" t="n">
        <f aca="false">Y5243</f>
        <v>72.7395958845853</v>
      </c>
      <c r="AA5243" s="16" t="n">
        <f aca="false">_xlfn.xlookup(D5243,'WRSI Sorgho'!$H$4:$H$354,'WRSI Sorgho'!$AJ$4:$AJ$354)</f>
        <v>67.8876228906364</v>
      </c>
      <c r="AB5243" s="21" t="n">
        <f aca="false">AA5243/Z5243</f>
        <v>0.93329667377246</v>
      </c>
      <c r="AC5243" s="11"/>
      <c r="AD5243" s="11"/>
      <c r="AE5243" s="11"/>
      <c r="AF5243" s="22" t="n">
        <v>2023</v>
      </c>
      <c r="AG5243" s="22" t="s">
        <v>52</v>
      </c>
      <c r="AH5243" s="22" t="s">
        <v>53</v>
      </c>
      <c r="AI5243" s="22"/>
      <c r="AJ5243" s="23" t="n">
        <v>0.7</v>
      </c>
      <c r="AK5243" s="24" t="n">
        <v>100000</v>
      </c>
      <c r="AL5243" s="23" t="n">
        <v>0.8</v>
      </c>
      <c r="AM5243" s="24" t="n">
        <v>25000</v>
      </c>
      <c r="AN5243" s="23" t="n">
        <v>0.9</v>
      </c>
      <c r="AO5243" s="24" t="n">
        <v>10000</v>
      </c>
      <c r="AP5243" s="25" t="n">
        <f aca="false">IF(AB5243&lt;AJ5243,AK5243,IF(AB5243&lt;AL5243,AM5243,IF(AB5243&lt;=AN5243,AO5243,0)))</f>
        <v>0</v>
      </c>
    </row>
    <row r="5244" customFormat="false" ht="15.65" hidden="false" customHeight="false" outlineLevel="0" collapsed="false">
      <c r="A5244" s="11" t="n">
        <f aca="false">A5243+1</f>
        <v>5068</v>
      </c>
      <c r="B5244" s="12" t="s">
        <v>42</v>
      </c>
      <c r="C5244" s="12" t="s">
        <v>43</v>
      </c>
      <c r="D5244" s="12" t="s">
        <v>5423</v>
      </c>
      <c r="E5244" s="12" t="s">
        <v>5525</v>
      </c>
      <c r="F5244" s="12" t="s">
        <v>5526</v>
      </c>
      <c r="G5244" s="13" t="s">
        <v>47</v>
      </c>
      <c r="H5244" s="12" t="s">
        <v>55</v>
      </c>
      <c r="I5244" s="12"/>
      <c r="J5244" s="14"/>
      <c r="K5244" s="15"/>
      <c r="L5244" s="14" t="s">
        <v>49</v>
      </c>
      <c r="M5244" s="16" t="n">
        <v>1</v>
      </c>
      <c r="N5244" s="16" t="n">
        <v>1</v>
      </c>
      <c r="O5244" s="17" t="n">
        <v>100000</v>
      </c>
      <c r="P5244" s="17" t="n">
        <v>100000</v>
      </c>
      <c r="Q5244" s="18" t="n">
        <v>12600</v>
      </c>
      <c r="R5244" s="19" t="n">
        <f aca="false">IF(H5244="F",1,0)</f>
        <v>0</v>
      </c>
      <c r="S5244" s="19" t="n">
        <f aca="false">IF(H5244="M",1,0)</f>
        <v>1</v>
      </c>
      <c r="T5244" s="11" t="s">
        <v>5619</v>
      </c>
      <c r="U5244" s="11" t="s">
        <v>51</v>
      </c>
      <c r="V5244" s="24" t="n">
        <f aca="false">_xlfn.xlookup(D5244,'WRSI Fusion'!$H$4:$H$354,'WRSI Fusion'!$AI$4:$AI$354)</f>
        <v>72.9856478248962</v>
      </c>
      <c r="W5244" s="16" t="n">
        <f aca="false">_xlfn.xlookup(D5244,'WRSI Maïs'!$H$4:$H$346,'WRSI Maïs'!$AG$4:$AG$346)</f>
        <v>79.215693263368</v>
      </c>
      <c r="X5244" s="16" t="n">
        <f aca="false">_xlfn.xlookup(D5244,'WRSI Mil'!$H$5:$H$355,'WRSI Mil'!$AG$5:$AG$355)</f>
        <v>80.9998530511947</v>
      </c>
      <c r="Y5244" s="16" t="n">
        <f aca="false">_xlfn.xlookup(D5244,'WRSI Sorgho'!$H$4:$H$354,'WRSI Sorgho'!$AI$4:$AI$354)</f>
        <v>72.7395958845853</v>
      </c>
      <c r="Z5244" s="16" t="n">
        <f aca="false">Y5244</f>
        <v>72.7395958845853</v>
      </c>
      <c r="AA5244" s="16" t="n">
        <f aca="false">_xlfn.xlookup(D5244,'WRSI Sorgho'!$H$4:$H$354,'WRSI Sorgho'!$AJ$4:$AJ$354)</f>
        <v>67.8876228906364</v>
      </c>
      <c r="AB5244" s="21" t="n">
        <f aca="false">AA5244/Z5244</f>
        <v>0.93329667377246</v>
      </c>
      <c r="AC5244" s="11"/>
      <c r="AD5244" s="11"/>
      <c r="AE5244" s="11"/>
      <c r="AF5244" s="22" t="n">
        <v>2023</v>
      </c>
      <c r="AG5244" s="22" t="s">
        <v>52</v>
      </c>
      <c r="AH5244" s="22" t="s">
        <v>53</v>
      </c>
      <c r="AI5244" s="22"/>
      <c r="AJ5244" s="23" t="n">
        <v>0.7</v>
      </c>
      <c r="AK5244" s="24" t="n">
        <v>100000</v>
      </c>
      <c r="AL5244" s="23" t="n">
        <v>0.8</v>
      </c>
      <c r="AM5244" s="24" t="n">
        <v>25000</v>
      </c>
      <c r="AN5244" s="23" t="n">
        <v>0.9</v>
      </c>
      <c r="AO5244" s="24" t="n">
        <v>10000</v>
      </c>
      <c r="AP5244" s="25" t="n">
        <f aca="false">IF(AB5244&lt;AJ5244,AK5244,IF(AB5244&lt;AL5244,AM5244,IF(AB5244&lt;=AN5244,AO5244,0)))</f>
        <v>0</v>
      </c>
    </row>
    <row r="5245" customFormat="false" ht="15.65" hidden="false" customHeight="false" outlineLevel="0" collapsed="false">
      <c r="A5245" s="11" t="n">
        <f aca="false">A5244+1</f>
        <v>5069</v>
      </c>
      <c r="B5245" s="12" t="s">
        <v>42</v>
      </c>
      <c r="C5245" s="12" t="s">
        <v>43</v>
      </c>
      <c r="D5245" s="12" t="s">
        <v>5423</v>
      </c>
      <c r="E5245" s="12" t="s">
        <v>5525</v>
      </c>
      <c r="F5245" s="12" t="s">
        <v>5526</v>
      </c>
      <c r="G5245" s="13" t="s">
        <v>47</v>
      </c>
      <c r="H5245" s="12" t="s">
        <v>55</v>
      </c>
      <c r="I5245" s="12"/>
      <c r="J5245" s="14"/>
      <c r="K5245" s="15"/>
      <c r="L5245" s="14" t="s">
        <v>49</v>
      </c>
      <c r="M5245" s="16" t="n">
        <v>1</v>
      </c>
      <c r="N5245" s="16" t="n">
        <v>1</v>
      </c>
      <c r="O5245" s="17" t="n">
        <v>100000</v>
      </c>
      <c r="P5245" s="17" t="n">
        <v>100000</v>
      </c>
      <c r="Q5245" s="18" t="n">
        <v>12600</v>
      </c>
      <c r="R5245" s="19" t="n">
        <f aca="false">IF(H5245="F",1,0)</f>
        <v>0</v>
      </c>
      <c r="S5245" s="19" t="n">
        <f aca="false">IF(H5245="M",1,0)</f>
        <v>1</v>
      </c>
      <c r="T5245" s="11" t="s">
        <v>5620</v>
      </c>
      <c r="U5245" s="11" t="s">
        <v>51</v>
      </c>
      <c r="V5245" s="24" t="n">
        <f aca="false">_xlfn.xlookup(D5245,'WRSI Fusion'!$H$4:$H$354,'WRSI Fusion'!$AI$4:$AI$354)</f>
        <v>72.9856478248962</v>
      </c>
      <c r="W5245" s="16" t="n">
        <f aca="false">_xlfn.xlookup(D5245,'WRSI Maïs'!$H$4:$H$346,'WRSI Maïs'!$AG$4:$AG$346)</f>
        <v>79.215693263368</v>
      </c>
      <c r="X5245" s="16" t="n">
        <f aca="false">_xlfn.xlookup(D5245,'WRSI Mil'!$H$5:$H$355,'WRSI Mil'!$AG$5:$AG$355)</f>
        <v>80.9998530511947</v>
      </c>
      <c r="Y5245" s="16" t="n">
        <f aca="false">_xlfn.xlookup(D5245,'WRSI Sorgho'!$H$4:$H$354,'WRSI Sorgho'!$AI$4:$AI$354)</f>
        <v>72.7395958845853</v>
      </c>
      <c r="Z5245" s="16" t="n">
        <f aca="false">Y5245</f>
        <v>72.7395958845853</v>
      </c>
      <c r="AA5245" s="16" t="n">
        <f aca="false">_xlfn.xlookup(D5245,'WRSI Sorgho'!$H$4:$H$354,'WRSI Sorgho'!$AJ$4:$AJ$354)</f>
        <v>67.8876228906364</v>
      </c>
      <c r="AB5245" s="21" t="n">
        <f aca="false">AA5245/Z5245</f>
        <v>0.93329667377246</v>
      </c>
      <c r="AC5245" s="11"/>
      <c r="AD5245" s="11"/>
      <c r="AE5245" s="11"/>
      <c r="AF5245" s="22" t="n">
        <v>2023</v>
      </c>
      <c r="AG5245" s="22" t="s">
        <v>52</v>
      </c>
      <c r="AH5245" s="22" t="s">
        <v>53</v>
      </c>
      <c r="AI5245" s="22"/>
      <c r="AJ5245" s="23" t="n">
        <v>0.7</v>
      </c>
      <c r="AK5245" s="24" t="n">
        <v>100000</v>
      </c>
      <c r="AL5245" s="23" t="n">
        <v>0.8</v>
      </c>
      <c r="AM5245" s="24" t="n">
        <v>25000</v>
      </c>
      <c r="AN5245" s="23" t="n">
        <v>0.9</v>
      </c>
      <c r="AO5245" s="24" t="n">
        <v>10000</v>
      </c>
      <c r="AP5245" s="25" t="n">
        <f aca="false">IF(AB5245&lt;AJ5245,AK5245,IF(AB5245&lt;AL5245,AM5245,IF(AB5245&lt;=AN5245,AO5245,0)))</f>
        <v>0</v>
      </c>
    </row>
    <row r="5246" customFormat="false" ht="15.65" hidden="false" customHeight="false" outlineLevel="0" collapsed="false">
      <c r="A5246" s="11" t="n">
        <f aca="false">A5245+1</f>
        <v>5070</v>
      </c>
      <c r="B5246" s="12" t="s">
        <v>42</v>
      </c>
      <c r="C5246" s="12" t="s">
        <v>43</v>
      </c>
      <c r="D5246" s="12" t="s">
        <v>5423</v>
      </c>
      <c r="E5246" s="12" t="s">
        <v>5525</v>
      </c>
      <c r="F5246" s="12" t="s">
        <v>5526</v>
      </c>
      <c r="G5246" s="13" t="s">
        <v>47</v>
      </c>
      <c r="H5246" s="12" t="s">
        <v>55</v>
      </c>
      <c r="I5246" s="12"/>
      <c r="J5246" s="14"/>
      <c r="K5246" s="15"/>
      <c r="L5246" s="14" t="s">
        <v>49</v>
      </c>
      <c r="M5246" s="16" t="n">
        <v>1</v>
      </c>
      <c r="N5246" s="16" t="n">
        <v>1</v>
      </c>
      <c r="O5246" s="17" t="n">
        <v>100000</v>
      </c>
      <c r="P5246" s="17" t="n">
        <v>100000</v>
      </c>
      <c r="Q5246" s="18" t="n">
        <v>12600</v>
      </c>
      <c r="R5246" s="19" t="n">
        <f aca="false">IF(H5246="F",1,0)</f>
        <v>0</v>
      </c>
      <c r="S5246" s="19" t="n">
        <f aca="false">IF(H5246="M",1,0)</f>
        <v>1</v>
      </c>
      <c r="T5246" s="11" t="s">
        <v>5621</v>
      </c>
      <c r="U5246" s="11" t="s">
        <v>51</v>
      </c>
      <c r="V5246" s="24" t="n">
        <f aca="false">_xlfn.xlookup(D5246,'WRSI Fusion'!$H$4:$H$354,'WRSI Fusion'!$AI$4:$AI$354)</f>
        <v>72.9856478248962</v>
      </c>
      <c r="W5246" s="16" t="n">
        <f aca="false">_xlfn.xlookup(D5246,'WRSI Maïs'!$H$4:$H$346,'WRSI Maïs'!$AG$4:$AG$346)</f>
        <v>79.215693263368</v>
      </c>
      <c r="X5246" s="16" t="n">
        <f aca="false">_xlfn.xlookup(D5246,'WRSI Mil'!$H$5:$H$355,'WRSI Mil'!$AG$5:$AG$355)</f>
        <v>80.9998530511947</v>
      </c>
      <c r="Y5246" s="16" t="n">
        <f aca="false">_xlfn.xlookup(D5246,'WRSI Sorgho'!$H$4:$H$354,'WRSI Sorgho'!$AI$4:$AI$354)</f>
        <v>72.7395958845853</v>
      </c>
      <c r="Z5246" s="16" t="n">
        <f aca="false">Y5246</f>
        <v>72.7395958845853</v>
      </c>
      <c r="AA5246" s="16" t="n">
        <f aca="false">_xlfn.xlookup(D5246,'WRSI Sorgho'!$H$4:$H$354,'WRSI Sorgho'!$AJ$4:$AJ$354)</f>
        <v>67.8876228906364</v>
      </c>
      <c r="AB5246" s="21" t="n">
        <f aca="false">AA5246/Z5246</f>
        <v>0.93329667377246</v>
      </c>
      <c r="AC5246" s="11"/>
      <c r="AD5246" s="11"/>
      <c r="AE5246" s="11"/>
      <c r="AF5246" s="22" t="n">
        <v>2023</v>
      </c>
      <c r="AG5246" s="22" t="s">
        <v>52</v>
      </c>
      <c r="AH5246" s="22" t="s">
        <v>53</v>
      </c>
      <c r="AI5246" s="22"/>
      <c r="AJ5246" s="23" t="n">
        <v>0.7</v>
      </c>
      <c r="AK5246" s="24" t="n">
        <v>100000</v>
      </c>
      <c r="AL5246" s="23" t="n">
        <v>0.8</v>
      </c>
      <c r="AM5246" s="24" t="n">
        <v>25000</v>
      </c>
      <c r="AN5246" s="23" t="n">
        <v>0.9</v>
      </c>
      <c r="AO5246" s="24" t="n">
        <v>10000</v>
      </c>
      <c r="AP5246" s="25" t="n">
        <f aca="false">IF(AB5246&lt;AJ5246,AK5246,IF(AB5246&lt;AL5246,AM5246,IF(AB5246&lt;=AN5246,AO5246,0)))</f>
        <v>0</v>
      </c>
    </row>
    <row r="5247" customFormat="false" ht="15.65" hidden="false" customHeight="false" outlineLevel="0" collapsed="false">
      <c r="A5247" s="11" t="n">
        <f aca="false">A5246+1</f>
        <v>5071</v>
      </c>
      <c r="B5247" s="12" t="s">
        <v>42</v>
      </c>
      <c r="C5247" s="12" t="s">
        <v>43</v>
      </c>
      <c r="D5247" s="12" t="s">
        <v>5423</v>
      </c>
      <c r="E5247" s="12" t="s">
        <v>5525</v>
      </c>
      <c r="F5247" s="12" t="s">
        <v>5526</v>
      </c>
      <c r="G5247" s="13" t="s">
        <v>47</v>
      </c>
      <c r="H5247" s="12" t="s">
        <v>55</v>
      </c>
      <c r="I5247" s="12"/>
      <c r="J5247" s="14"/>
      <c r="K5247" s="15"/>
      <c r="L5247" s="14" t="s">
        <v>49</v>
      </c>
      <c r="M5247" s="16" t="n">
        <v>1</v>
      </c>
      <c r="N5247" s="16" t="n">
        <v>1</v>
      </c>
      <c r="O5247" s="17" t="n">
        <v>100000</v>
      </c>
      <c r="P5247" s="17" t="n">
        <v>100000</v>
      </c>
      <c r="Q5247" s="18" t="n">
        <v>12600</v>
      </c>
      <c r="R5247" s="19" t="n">
        <f aca="false">IF(H5247="F",1,0)</f>
        <v>0</v>
      </c>
      <c r="S5247" s="19" t="n">
        <f aca="false">IF(H5247="M",1,0)</f>
        <v>1</v>
      </c>
      <c r="T5247" s="11" t="s">
        <v>5622</v>
      </c>
      <c r="U5247" s="11" t="s">
        <v>51</v>
      </c>
      <c r="V5247" s="24" t="n">
        <f aca="false">_xlfn.xlookup(D5247,'WRSI Fusion'!$H$4:$H$354,'WRSI Fusion'!$AI$4:$AI$354)</f>
        <v>72.9856478248962</v>
      </c>
      <c r="W5247" s="16" t="n">
        <f aca="false">_xlfn.xlookup(D5247,'WRSI Maïs'!$H$4:$H$346,'WRSI Maïs'!$AG$4:$AG$346)</f>
        <v>79.215693263368</v>
      </c>
      <c r="X5247" s="16" t="n">
        <f aca="false">_xlfn.xlookup(D5247,'WRSI Mil'!$H$5:$H$355,'WRSI Mil'!$AG$5:$AG$355)</f>
        <v>80.9998530511947</v>
      </c>
      <c r="Y5247" s="16" t="n">
        <f aca="false">_xlfn.xlookup(D5247,'WRSI Sorgho'!$H$4:$H$354,'WRSI Sorgho'!$AI$4:$AI$354)</f>
        <v>72.7395958845853</v>
      </c>
      <c r="Z5247" s="16" t="n">
        <f aca="false">Y5247</f>
        <v>72.7395958845853</v>
      </c>
      <c r="AA5247" s="16" t="n">
        <f aca="false">_xlfn.xlookup(D5247,'WRSI Sorgho'!$H$4:$H$354,'WRSI Sorgho'!$AJ$4:$AJ$354)</f>
        <v>67.8876228906364</v>
      </c>
      <c r="AB5247" s="21" t="n">
        <f aca="false">AA5247/Z5247</f>
        <v>0.93329667377246</v>
      </c>
      <c r="AC5247" s="11"/>
      <c r="AD5247" s="11"/>
      <c r="AE5247" s="11"/>
      <c r="AF5247" s="22" t="n">
        <v>2023</v>
      </c>
      <c r="AG5247" s="22" t="s">
        <v>52</v>
      </c>
      <c r="AH5247" s="22" t="s">
        <v>53</v>
      </c>
      <c r="AI5247" s="22"/>
      <c r="AJ5247" s="23" t="n">
        <v>0.7</v>
      </c>
      <c r="AK5247" s="24" t="n">
        <v>100000</v>
      </c>
      <c r="AL5247" s="23" t="n">
        <v>0.8</v>
      </c>
      <c r="AM5247" s="24" t="n">
        <v>25000</v>
      </c>
      <c r="AN5247" s="23" t="n">
        <v>0.9</v>
      </c>
      <c r="AO5247" s="24" t="n">
        <v>10000</v>
      </c>
      <c r="AP5247" s="25" t="n">
        <f aca="false">IF(AB5247&lt;AJ5247,AK5247,IF(AB5247&lt;AL5247,AM5247,IF(AB5247&lt;=AN5247,AO5247,0)))</f>
        <v>0</v>
      </c>
    </row>
    <row r="5248" customFormat="false" ht="15.65" hidden="false" customHeight="false" outlineLevel="0" collapsed="false">
      <c r="A5248" s="11" t="n">
        <f aca="false">A5247+1</f>
        <v>5072</v>
      </c>
      <c r="B5248" s="12" t="s">
        <v>42</v>
      </c>
      <c r="C5248" s="12" t="s">
        <v>43</v>
      </c>
      <c r="D5248" s="12" t="s">
        <v>5423</v>
      </c>
      <c r="E5248" s="12" t="s">
        <v>5525</v>
      </c>
      <c r="F5248" s="12" t="s">
        <v>5526</v>
      </c>
      <c r="G5248" s="13" t="s">
        <v>47</v>
      </c>
      <c r="H5248" s="12" t="s">
        <v>48</v>
      </c>
      <c r="I5248" s="12"/>
      <c r="J5248" s="14"/>
      <c r="K5248" s="15"/>
      <c r="L5248" s="14" t="s">
        <v>49</v>
      </c>
      <c r="M5248" s="16" t="n">
        <v>1</v>
      </c>
      <c r="N5248" s="16" t="n">
        <v>1</v>
      </c>
      <c r="O5248" s="17" t="n">
        <v>100000</v>
      </c>
      <c r="P5248" s="17" t="n">
        <v>100000</v>
      </c>
      <c r="Q5248" s="18" t="n">
        <v>12600</v>
      </c>
      <c r="R5248" s="19" t="n">
        <f aca="false">IF(H5248="F",1,0)</f>
        <v>1</v>
      </c>
      <c r="S5248" s="19" t="n">
        <f aca="false">IF(H5248="M",1,0)</f>
        <v>0</v>
      </c>
      <c r="T5248" s="11" t="s">
        <v>5623</v>
      </c>
      <c r="U5248" s="11" t="s">
        <v>51</v>
      </c>
      <c r="V5248" s="24" t="n">
        <f aca="false">_xlfn.xlookup(D5248,'WRSI Fusion'!$H$4:$H$354,'WRSI Fusion'!$AI$4:$AI$354)</f>
        <v>72.9856478248962</v>
      </c>
      <c r="W5248" s="16" t="n">
        <f aca="false">_xlfn.xlookup(D5248,'WRSI Maïs'!$H$4:$H$346,'WRSI Maïs'!$AG$4:$AG$346)</f>
        <v>79.215693263368</v>
      </c>
      <c r="X5248" s="16" t="n">
        <f aca="false">_xlfn.xlookup(D5248,'WRSI Mil'!$H$5:$H$355,'WRSI Mil'!$AG$5:$AG$355)</f>
        <v>80.9998530511947</v>
      </c>
      <c r="Y5248" s="16" t="n">
        <f aca="false">_xlfn.xlookup(D5248,'WRSI Sorgho'!$H$4:$H$354,'WRSI Sorgho'!$AI$4:$AI$354)</f>
        <v>72.7395958845853</v>
      </c>
      <c r="Z5248" s="16" t="n">
        <f aca="false">Y5248</f>
        <v>72.7395958845853</v>
      </c>
      <c r="AA5248" s="16" t="n">
        <f aca="false">_xlfn.xlookup(D5248,'WRSI Sorgho'!$H$4:$H$354,'WRSI Sorgho'!$AJ$4:$AJ$354)</f>
        <v>67.8876228906364</v>
      </c>
      <c r="AB5248" s="21" t="n">
        <f aca="false">AA5248/Z5248</f>
        <v>0.93329667377246</v>
      </c>
      <c r="AC5248" s="11"/>
      <c r="AD5248" s="11"/>
      <c r="AE5248" s="11"/>
      <c r="AF5248" s="22" t="n">
        <v>2023</v>
      </c>
      <c r="AG5248" s="22" t="s">
        <v>52</v>
      </c>
      <c r="AH5248" s="22" t="s">
        <v>53</v>
      </c>
      <c r="AI5248" s="22"/>
      <c r="AJ5248" s="23" t="n">
        <v>0.7</v>
      </c>
      <c r="AK5248" s="24" t="n">
        <v>100000</v>
      </c>
      <c r="AL5248" s="23" t="n">
        <v>0.8</v>
      </c>
      <c r="AM5248" s="24" t="n">
        <v>25000</v>
      </c>
      <c r="AN5248" s="23" t="n">
        <v>0.9</v>
      </c>
      <c r="AO5248" s="24" t="n">
        <v>10000</v>
      </c>
      <c r="AP5248" s="25" t="n">
        <f aca="false">IF(AB5248&lt;AJ5248,AK5248,IF(AB5248&lt;AL5248,AM5248,IF(AB5248&lt;=AN5248,AO5248,0)))</f>
        <v>0</v>
      </c>
    </row>
    <row r="5249" customFormat="false" ht="15.65" hidden="false" customHeight="false" outlineLevel="0" collapsed="false">
      <c r="A5249" s="11" t="n">
        <f aca="false">A5248+1</f>
        <v>5073</v>
      </c>
      <c r="B5249" s="12" t="s">
        <v>42</v>
      </c>
      <c r="C5249" s="12" t="s">
        <v>43</v>
      </c>
      <c r="D5249" s="12" t="s">
        <v>5423</v>
      </c>
      <c r="E5249" s="12" t="s">
        <v>5525</v>
      </c>
      <c r="F5249" s="12" t="s">
        <v>5526</v>
      </c>
      <c r="G5249" s="13" t="s">
        <v>47</v>
      </c>
      <c r="H5249" s="12" t="s">
        <v>55</v>
      </c>
      <c r="I5249" s="12"/>
      <c r="J5249" s="14"/>
      <c r="K5249" s="15"/>
      <c r="L5249" s="14" t="s">
        <v>49</v>
      </c>
      <c r="M5249" s="16" t="n">
        <v>1</v>
      </c>
      <c r="N5249" s="16" t="n">
        <v>1</v>
      </c>
      <c r="O5249" s="17" t="n">
        <v>100000</v>
      </c>
      <c r="P5249" s="17" t="n">
        <v>100000</v>
      </c>
      <c r="Q5249" s="18" t="n">
        <v>12600</v>
      </c>
      <c r="R5249" s="19" t="n">
        <f aca="false">IF(H5249="F",1,0)</f>
        <v>0</v>
      </c>
      <c r="S5249" s="19" t="n">
        <f aca="false">IF(H5249="M",1,0)</f>
        <v>1</v>
      </c>
      <c r="T5249" s="11" t="s">
        <v>5624</v>
      </c>
      <c r="U5249" s="11" t="s">
        <v>51</v>
      </c>
      <c r="V5249" s="24" t="n">
        <f aca="false">_xlfn.xlookup(D5249,'WRSI Fusion'!$H$4:$H$354,'WRSI Fusion'!$AI$4:$AI$354)</f>
        <v>72.9856478248962</v>
      </c>
      <c r="W5249" s="16" t="n">
        <f aca="false">_xlfn.xlookup(D5249,'WRSI Maïs'!$H$4:$H$346,'WRSI Maïs'!$AG$4:$AG$346)</f>
        <v>79.215693263368</v>
      </c>
      <c r="X5249" s="16" t="n">
        <f aca="false">_xlfn.xlookup(D5249,'WRSI Mil'!$H$5:$H$355,'WRSI Mil'!$AG$5:$AG$355)</f>
        <v>80.9998530511947</v>
      </c>
      <c r="Y5249" s="16" t="n">
        <f aca="false">_xlfn.xlookup(D5249,'WRSI Sorgho'!$H$4:$H$354,'WRSI Sorgho'!$AI$4:$AI$354)</f>
        <v>72.7395958845853</v>
      </c>
      <c r="Z5249" s="16" t="n">
        <f aca="false">Y5249</f>
        <v>72.7395958845853</v>
      </c>
      <c r="AA5249" s="16" t="n">
        <f aca="false">_xlfn.xlookup(D5249,'WRSI Sorgho'!$H$4:$H$354,'WRSI Sorgho'!$AJ$4:$AJ$354)</f>
        <v>67.8876228906364</v>
      </c>
      <c r="AB5249" s="21" t="n">
        <f aca="false">AA5249/Z5249</f>
        <v>0.93329667377246</v>
      </c>
      <c r="AC5249" s="11"/>
      <c r="AD5249" s="11"/>
      <c r="AE5249" s="11"/>
      <c r="AF5249" s="22" t="n">
        <v>2023</v>
      </c>
      <c r="AG5249" s="22" t="s">
        <v>52</v>
      </c>
      <c r="AH5249" s="22" t="s">
        <v>53</v>
      </c>
      <c r="AI5249" s="22"/>
      <c r="AJ5249" s="23" t="n">
        <v>0.7</v>
      </c>
      <c r="AK5249" s="24" t="n">
        <v>100000</v>
      </c>
      <c r="AL5249" s="23" t="n">
        <v>0.8</v>
      </c>
      <c r="AM5249" s="24" t="n">
        <v>25000</v>
      </c>
      <c r="AN5249" s="23" t="n">
        <v>0.9</v>
      </c>
      <c r="AO5249" s="24" t="n">
        <v>10000</v>
      </c>
      <c r="AP5249" s="25" t="n">
        <f aca="false">IF(AB5249&lt;AJ5249,AK5249,IF(AB5249&lt;AL5249,AM5249,IF(AB5249&lt;=AN5249,AO5249,0)))</f>
        <v>0</v>
      </c>
    </row>
    <row r="5250" customFormat="false" ht="15.65" hidden="false" customHeight="false" outlineLevel="0" collapsed="false">
      <c r="A5250" s="11" t="n">
        <f aca="false">A5249+1</f>
        <v>5074</v>
      </c>
      <c r="B5250" s="12" t="s">
        <v>42</v>
      </c>
      <c r="C5250" s="12" t="s">
        <v>43</v>
      </c>
      <c r="D5250" s="12" t="s">
        <v>5423</v>
      </c>
      <c r="E5250" s="12" t="s">
        <v>5525</v>
      </c>
      <c r="F5250" s="12" t="s">
        <v>5526</v>
      </c>
      <c r="G5250" s="13" t="s">
        <v>47</v>
      </c>
      <c r="H5250" s="12" t="s">
        <v>55</v>
      </c>
      <c r="I5250" s="12"/>
      <c r="J5250" s="14"/>
      <c r="K5250" s="15"/>
      <c r="L5250" s="14" t="s">
        <v>49</v>
      </c>
      <c r="M5250" s="16" t="n">
        <v>1</v>
      </c>
      <c r="N5250" s="16" t="n">
        <v>1</v>
      </c>
      <c r="O5250" s="17" t="n">
        <v>100000</v>
      </c>
      <c r="P5250" s="17" t="n">
        <v>100000</v>
      </c>
      <c r="Q5250" s="18" t="n">
        <v>12600</v>
      </c>
      <c r="R5250" s="19" t="n">
        <f aca="false">IF(H5250="F",1,0)</f>
        <v>0</v>
      </c>
      <c r="S5250" s="19" t="n">
        <f aca="false">IF(H5250="M",1,0)</f>
        <v>1</v>
      </c>
      <c r="T5250" s="11" t="s">
        <v>5625</v>
      </c>
      <c r="U5250" s="11" t="s">
        <v>51</v>
      </c>
      <c r="V5250" s="24" t="n">
        <f aca="false">_xlfn.xlookup(D5250,'WRSI Fusion'!$H$4:$H$354,'WRSI Fusion'!$AI$4:$AI$354)</f>
        <v>72.9856478248962</v>
      </c>
      <c r="W5250" s="16" t="n">
        <f aca="false">_xlfn.xlookup(D5250,'WRSI Maïs'!$H$4:$H$346,'WRSI Maïs'!$AG$4:$AG$346)</f>
        <v>79.215693263368</v>
      </c>
      <c r="X5250" s="16" t="n">
        <f aca="false">_xlfn.xlookup(D5250,'WRSI Mil'!$H$5:$H$355,'WRSI Mil'!$AG$5:$AG$355)</f>
        <v>80.9998530511947</v>
      </c>
      <c r="Y5250" s="16" t="n">
        <f aca="false">_xlfn.xlookup(D5250,'WRSI Sorgho'!$H$4:$H$354,'WRSI Sorgho'!$AI$4:$AI$354)</f>
        <v>72.7395958845853</v>
      </c>
      <c r="Z5250" s="16" t="n">
        <f aca="false">Y5250</f>
        <v>72.7395958845853</v>
      </c>
      <c r="AA5250" s="16" t="n">
        <f aca="false">_xlfn.xlookup(D5250,'WRSI Sorgho'!$H$4:$H$354,'WRSI Sorgho'!$AJ$4:$AJ$354)</f>
        <v>67.8876228906364</v>
      </c>
      <c r="AB5250" s="21" t="n">
        <f aca="false">AA5250/Z5250</f>
        <v>0.93329667377246</v>
      </c>
      <c r="AC5250" s="11"/>
      <c r="AD5250" s="11"/>
      <c r="AE5250" s="11"/>
      <c r="AF5250" s="22" t="n">
        <v>2023</v>
      </c>
      <c r="AG5250" s="22" t="s">
        <v>52</v>
      </c>
      <c r="AH5250" s="22" t="s">
        <v>53</v>
      </c>
      <c r="AI5250" s="22"/>
      <c r="AJ5250" s="23" t="n">
        <v>0.7</v>
      </c>
      <c r="AK5250" s="24" t="n">
        <v>100000</v>
      </c>
      <c r="AL5250" s="23" t="n">
        <v>0.8</v>
      </c>
      <c r="AM5250" s="24" t="n">
        <v>25000</v>
      </c>
      <c r="AN5250" s="23" t="n">
        <v>0.9</v>
      </c>
      <c r="AO5250" s="24" t="n">
        <v>10000</v>
      </c>
      <c r="AP5250" s="25" t="n">
        <f aca="false">IF(AB5250&lt;AJ5250,AK5250,IF(AB5250&lt;AL5250,AM5250,IF(AB5250&lt;=AN5250,AO5250,0)))</f>
        <v>0</v>
      </c>
    </row>
    <row r="5251" customFormat="false" ht="15.65" hidden="false" customHeight="false" outlineLevel="0" collapsed="false">
      <c r="A5251" s="11" t="n">
        <f aca="false">A5250+1</f>
        <v>5075</v>
      </c>
      <c r="B5251" s="12" t="s">
        <v>42</v>
      </c>
      <c r="C5251" s="12" t="s">
        <v>43</v>
      </c>
      <c r="D5251" s="12" t="s">
        <v>5423</v>
      </c>
      <c r="E5251" s="12" t="s">
        <v>5525</v>
      </c>
      <c r="F5251" s="12" t="s">
        <v>5526</v>
      </c>
      <c r="G5251" s="13" t="s">
        <v>47</v>
      </c>
      <c r="H5251" s="12" t="s">
        <v>48</v>
      </c>
      <c r="I5251" s="12"/>
      <c r="J5251" s="14"/>
      <c r="K5251" s="15"/>
      <c r="L5251" s="14" t="s">
        <v>49</v>
      </c>
      <c r="M5251" s="16" t="n">
        <v>1</v>
      </c>
      <c r="N5251" s="16" t="n">
        <v>1</v>
      </c>
      <c r="O5251" s="17" t="n">
        <v>100000</v>
      </c>
      <c r="P5251" s="17" t="n">
        <v>100000</v>
      </c>
      <c r="Q5251" s="18" t="n">
        <v>12600</v>
      </c>
      <c r="R5251" s="19" t="n">
        <f aca="false">IF(H5251="F",1,0)</f>
        <v>1</v>
      </c>
      <c r="S5251" s="19" t="n">
        <f aca="false">IF(H5251="M",1,0)</f>
        <v>0</v>
      </c>
      <c r="T5251" s="11" t="s">
        <v>5626</v>
      </c>
      <c r="U5251" s="11" t="s">
        <v>51</v>
      </c>
      <c r="V5251" s="24" t="n">
        <f aca="false">_xlfn.xlookup(D5251,'WRSI Fusion'!$H$4:$H$354,'WRSI Fusion'!$AI$4:$AI$354)</f>
        <v>72.9856478248962</v>
      </c>
      <c r="W5251" s="16" t="n">
        <f aca="false">_xlfn.xlookup(D5251,'WRSI Maïs'!$H$4:$H$346,'WRSI Maïs'!$AG$4:$AG$346)</f>
        <v>79.215693263368</v>
      </c>
      <c r="X5251" s="16" t="n">
        <f aca="false">_xlfn.xlookup(D5251,'WRSI Mil'!$H$5:$H$355,'WRSI Mil'!$AG$5:$AG$355)</f>
        <v>80.9998530511947</v>
      </c>
      <c r="Y5251" s="16" t="n">
        <f aca="false">_xlfn.xlookup(D5251,'WRSI Sorgho'!$H$4:$H$354,'WRSI Sorgho'!$AI$4:$AI$354)</f>
        <v>72.7395958845853</v>
      </c>
      <c r="Z5251" s="16" t="n">
        <f aca="false">Y5251</f>
        <v>72.7395958845853</v>
      </c>
      <c r="AA5251" s="16" t="n">
        <f aca="false">_xlfn.xlookup(D5251,'WRSI Sorgho'!$H$4:$H$354,'WRSI Sorgho'!$AJ$4:$AJ$354)</f>
        <v>67.8876228906364</v>
      </c>
      <c r="AB5251" s="21" t="n">
        <f aca="false">AA5251/Z5251</f>
        <v>0.93329667377246</v>
      </c>
      <c r="AC5251" s="11"/>
      <c r="AD5251" s="11"/>
      <c r="AE5251" s="11"/>
      <c r="AF5251" s="22" t="n">
        <v>2023</v>
      </c>
      <c r="AG5251" s="22" t="s">
        <v>52</v>
      </c>
      <c r="AH5251" s="22" t="s">
        <v>53</v>
      </c>
      <c r="AI5251" s="22"/>
      <c r="AJ5251" s="23" t="n">
        <v>0.7</v>
      </c>
      <c r="AK5251" s="24" t="n">
        <v>100000</v>
      </c>
      <c r="AL5251" s="23" t="n">
        <v>0.8</v>
      </c>
      <c r="AM5251" s="24" t="n">
        <v>25000</v>
      </c>
      <c r="AN5251" s="23" t="n">
        <v>0.9</v>
      </c>
      <c r="AO5251" s="24" t="n">
        <v>10000</v>
      </c>
      <c r="AP5251" s="25" t="n">
        <f aca="false">IF(AB5251&lt;AJ5251,AK5251,IF(AB5251&lt;AL5251,AM5251,IF(AB5251&lt;=AN5251,AO5251,0)))</f>
        <v>0</v>
      </c>
    </row>
    <row r="5252" customFormat="false" ht="15.65" hidden="false" customHeight="false" outlineLevel="0" collapsed="false">
      <c r="A5252" s="11" t="n">
        <f aca="false">A5251+1</f>
        <v>5076</v>
      </c>
      <c r="B5252" s="12" t="s">
        <v>42</v>
      </c>
      <c r="C5252" s="12" t="s">
        <v>43</v>
      </c>
      <c r="D5252" s="12" t="s">
        <v>5423</v>
      </c>
      <c r="E5252" s="12" t="s">
        <v>5525</v>
      </c>
      <c r="F5252" s="12" t="s">
        <v>5526</v>
      </c>
      <c r="G5252" s="13" t="s">
        <v>47</v>
      </c>
      <c r="H5252" s="12" t="s">
        <v>48</v>
      </c>
      <c r="I5252" s="12"/>
      <c r="J5252" s="14"/>
      <c r="K5252" s="15"/>
      <c r="L5252" s="14" t="s">
        <v>49</v>
      </c>
      <c r="M5252" s="16" t="n">
        <v>1</v>
      </c>
      <c r="N5252" s="16" t="n">
        <v>1</v>
      </c>
      <c r="O5252" s="17" t="n">
        <v>100000</v>
      </c>
      <c r="P5252" s="17" t="n">
        <v>100000</v>
      </c>
      <c r="Q5252" s="18" t="n">
        <v>12600</v>
      </c>
      <c r="R5252" s="19" t="n">
        <f aca="false">IF(H5252="F",1,0)</f>
        <v>1</v>
      </c>
      <c r="S5252" s="19" t="n">
        <f aca="false">IF(H5252="M",1,0)</f>
        <v>0</v>
      </c>
      <c r="T5252" s="11" t="s">
        <v>5627</v>
      </c>
      <c r="U5252" s="11" t="s">
        <v>51</v>
      </c>
      <c r="V5252" s="24" t="n">
        <f aca="false">_xlfn.xlookup(D5252,'WRSI Fusion'!$H$4:$H$354,'WRSI Fusion'!$AI$4:$AI$354)</f>
        <v>72.9856478248962</v>
      </c>
      <c r="W5252" s="16" t="n">
        <f aca="false">_xlfn.xlookup(D5252,'WRSI Maïs'!$H$4:$H$346,'WRSI Maïs'!$AG$4:$AG$346)</f>
        <v>79.215693263368</v>
      </c>
      <c r="X5252" s="16" t="n">
        <f aca="false">_xlfn.xlookup(D5252,'WRSI Mil'!$H$5:$H$355,'WRSI Mil'!$AG$5:$AG$355)</f>
        <v>80.9998530511947</v>
      </c>
      <c r="Y5252" s="16" t="n">
        <f aca="false">_xlfn.xlookup(D5252,'WRSI Sorgho'!$H$4:$H$354,'WRSI Sorgho'!$AI$4:$AI$354)</f>
        <v>72.7395958845853</v>
      </c>
      <c r="Z5252" s="16" t="n">
        <f aca="false">Y5252</f>
        <v>72.7395958845853</v>
      </c>
      <c r="AA5252" s="16" t="n">
        <f aca="false">_xlfn.xlookup(D5252,'WRSI Sorgho'!$H$4:$H$354,'WRSI Sorgho'!$AJ$4:$AJ$354)</f>
        <v>67.8876228906364</v>
      </c>
      <c r="AB5252" s="21" t="n">
        <f aca="false">AA5252/Z5252</f>
        <v>0.93329667377246</v>
      </c>
      <c r="AC5252" s="11"/>
      <c r="AD5252" s="11"/>
      <c r="AE5252" s="11"/>
      <c r="AF5252" s="22" t="n">
        <v>2023</v>
      </c>
      <c r="AG5252" s="22" t="s">
        <v>52</v>
      </c>
      <c r="AH5252" s="22" t="s">
        <v>53</v>
      </c>
      <c r="AI5252" s="22"/>
      <c r="AJ5252" s="23" t="n">
        <v>0.7</v>
      </c>
      <c r="AK5252" s="24" t="n">
        <v>100000</v>
      </c>
      <c r="AL5252" s="23" t="n">
        <v>0.8</v>
      </c>
      <c r="AM5252" s="24" t="n">
        <v>25000</v>
      </c>
      <c r="AN5252" s="23" t="n">
        <v>0.9</v>
      </c>
      <c r="AO5252" s="24" t="n">
        <v>10000</v>
      </c>
      <c r="AP5252" s="25" t="n">
        <f aca="false">IF(AB5252&lt;AJ5252,AK5252,IF(AB5252&lt;AL5252,AM5252,IF(AB5252&lt;=AN5252,AO5252,0)))</f>
        <v>0</v>
      </c>
    </row>
    <row r="5253" customFormat="false" ht="15.65" hidden="false" customHeight="false" outlineLevel="0" collapsed="false">
      <c r="A5253" s="11" t="n">
        <f aca="false">A5252+1</f>
        <v>5077</v>
      </c>
      <c r="B5253" s="12" t="s">
        <v>42</v>
      </c>
      <c r="C5253" s="12" t="s">
        <v>43</v>
      </c>
      <c r="D5253" s="12" t="s">
        <v>5423</v>
      </c>
      <c r="E5253" s="12" t="s">
        <v>5525</v>
      </c>
      <c r="F5253" s="12" t="s">
        <v>5526</v>
      </c>
      <c r="G5253" s="13" t="s">
        <v>47</v>
      </c>
      <c r="H5253" s="12" t="s">
        <v>55</v>
      </c>
      <c r="I5253" s="12"/>
      <c r="J5253" s="14"/>
      <c r="K5253" s="15"/>
      <c r="L5253" s="14" t="s">
        <v>49</v>
      </c>
      <c r="M5253" s="16" t="n">
        <v>1</v>
      </c>
      <c r="N5253" s="16" t="n">
        <v>1</v>
      </c>
      <c r="O5253" s="17" t="n">
        <v>100000</v>
      </c>
      <c r="P5253" s="17" t="n">
        <v>100000</v>
      </c>
      <c r="Q5253" s="18" t="n">
        <v>12600</v>
      </c>
      <c r="R5253" s="19" t="n">
        <f aca="false">IF(H5253="F",1,0)</f>
        <v>0</v>
      </c>
      <c r="S5253" s="19" t="n">
        <f aca="false">IF(H5253="M",1,0)</f>
        <v>1</v>
      </c>
      <c r="T5253" s="11" t="s">
        <v>5628</v>
      </c>
      <c r="U5253" s="11" t="s">
        <v>51</v>
      </c>
      <c r="V5253" s="24" t="n">
        <f aca="false">_xlfn.xlookup(D5253,'WRSI Fusion'!$H$4:$H$354,'WRSI Fusion'!$AI$4:$AI$354)</f>
        <v>72.9856478248962</v>
      </c>
      <c r="W5253" s="16" t="n">
        <f aca="false">_xlfn.xlookup(D5253,'WRSI Maïs'!$H$4:$H$346,'WRSI Maïs'!$AG$4:$AG$346)</f>
        <v>79.215693263368</v>
      </c>
      <c r="X5253" s="16" t="n">
        <f aca="false">_xlfn.xlookup(D5253,'WRSI Mil'!$H$5:$H$355,'WRSI Mil'!$AG$5:$AG$355)</f>
        <v>80.9998530511947</v>
      </c>
      <c r="Y5253" s="16" t="n">
        <f aca="false">_xlfn.xlookup(D5253,'WRSI Sorgho'!$H$4:$H$354,'WRSI Sorgho'!$AI$4:$AI$354)</f>
        <v>72.7395958845853</v>
      </c>
      <c r="Z5253" s="16" t="n">
        <f aca="false">Y5253</f>
        <v>72.7395958845853</v>
      </c>
      <c r="AA5253" s="16" t="n">
        <f aca="false">_xlfn.xlookup(D5253,'WRSI Sorgho'!$H$4:$H$354,'WRSI Sorgho'!$AJ$4:$AJ$354)</f>
        <v>67.8876228906364</v>
      </c>
      <c r="AB5253" s="21" t="n">
        <f aca="false">AA5253/Z5253</f>
        <v>0.93329667377246</v>
      </c>
      <c r="AC5253" s="11"/>
      <c r="AD5253" s="11"/>
      <c r="AE5253" s="11"/>
      <c r="AF5253" s="22" t="n">
        <v>2023</v>
      </c>
      <c r="AG5253" s="22" t="s">
        <v>52</v>
      </c>
      <c r="AH5253" s="22" t="s">
        <v>53</v>
      </c>
      <c r="AI5253" s="22"/>
      <c r="AJ5253" s="23" t="n">
        <v>0.7</v>
      </c>
      <c r="AK5253" s="24" t="n">
        <v>100000</v>
      </c>
      <c r="AL5253" s="23" t="n">
        <v>0.8</v>
      </c>
      <c r="AM5253" s="24" t="n">
        <v>25000</v>
      </c>
      <c r="AN5253" s="23" t="n">
        <v>0.9</v>
      </c>
      <c r="AO5253" s="24" t="n">
        <v>10000</v>
      </c>
      <c r="AP5253" s="25" t="n">
        <f aca="false">IF(AB5253&lt;AJ5253,AK5253,IF(AB5253&lt;AL5253,AM5253,IF(AB5253&lt;=AN5253,AO5253,0)))</f>
        <v>0</v>
      </c>
    </row>
    <row r="5254" customFormat="false" ht="15.65" hidden="false" customHeight="false" outlineLevel="0" collapsed="false">
      <c r="A5254" s="11" t="n">
        <f aca="false">A5253+1</f>
        <v>5078</v>
      </c>
      <c r="B5254" s="12" t="s">
        <v>42</v>
      </c>
      <c r="C5254" s="12" t="s">
        <v>43</v>
      </c>
      <c r="D5254" s="12" t="s">
        <v>5423</v>
      </c>
      <c r="E5254" s="12" t="s">
        <v>5525</v>
      </c>
      <c r="F5254" s="12" t="s">
        <v>5526</v>
      </c>
      <c r="G5254" s="13" t="s">
        <v>47</v>
      </c>
      <c r="H5254" s="12" t="s">
        <v>55</v>
      </c>
      <c r="I5254" s="12"/>
      <c r="J5254" s="14"/>
      <c r="K5254" s="15"/>
      <c r="L5254" s="14" t="s">
        <v>49</v>
      </c>
      <c r="M5254" s="16" t="n">
        <v>1</v>
      </c>
      <c r="N5254" s="16" t="n">
        <v>1</v>
      </c>
      <c r="O5254" s="17" t="n">
        <v>100000</v>
      </c>
      <c r="P5254" s="17" t="n">
        <v>100000</v>
      </c>
      <c r="Q5254" s="18" t="n">
        <v>12600</v>
      </c>
      <c r="R5254" s="19" t="n">
        <f aca="false">IF(H5254="F",1,0)</f>
        <v>0</v>
      </c>
      <c r="S5254" s="19" t="n">
        <f aca="false">IF(H5254="M",1,0)</f>
        <v>1</v>
      </c>
      <c r="T5254" s="11" t="s">
        <v>5629</v>
      </c>
      <c r="U5254" s="11" t="s">
        <v>51</v>
      </c>
      <c r="V5254" s="24" t="n">
        <f aca="false">_xlfn.xlookup(D5254,'WRSI Fusion'!$H$4:$H$354,'WRSI Fusion'!$AI$4:$AI$354)</f>
        <v>72.9856478248962</v>
      </c>
      <c r="W5254" s="16" t="n">
        <f aca="false">_xlfn.xlookup(D5254,'WRSI Maïs'!$H$4:$H$346,'WRSI Maïs'!$AG$4:$AG$346)</f>
        <v>79.215693263368</v>
      </c>
      <c r="X5254" s="16" t="n">
        <f aca="false">_xlfn.xlookup(D5254,'WRSI Mil'!$H$5:$H$355,'WRSI Mil'!$AG$5:$AG$355)</f>
        <v>80.9998530511947</v>
      </c>
      <c r="Y5254" s="16" t="n">
        <f aca="false">_xlfn.xlookup(D5254,'WRSI Sorgho'!$H$4:$H$354,'WRSI Sorgho'!$AI$4:$AI$354)</f>
        <v>72.7395958845853</v>
      </c>
      <c r="Z5254" s="16" t="n">
        <f aca="false">Y5254</f>
        <v>72.7395958845853</v>
      </c>
      <c r="AA5254" s="16" t="n">
        <f aca="false">_xlfn.xlookup(D5254,'WRSI Sorgho'!$H$4:$H$354,'WRSI Sorgho'!$AJ$4:$AJ$354)</f>
        <v>67.8876228906364</v>
      </c>
      <c r="AB5254" s="21" t="n">
        <f aca="false">AA5254/Z5254</f>
        <v>0.93329667377246</v>
      </c>
      <c r="AC5254" s="11"/>
      <c r="AD5254" s="11"/>
      <c r="AE5254" s="11"/>
      <c r="AF5254" s="22" t="n">
        <v>2023</v>
      </c>
      <c r="AG5254" s="22" t="s">
        <v>52</v>
      </c>
      <c r="AH5254" s="22" t="s">
        <v>53</v>
      </c>
      <c r="AI5254" s="22"/>
      <c r="AJ5254" s="23" t="n">
        <v>0.7</v>
      </c>
      <c r="AK5254" s="24" t="n">
        <v>100000</v>
      </c>
      <c r="AL5254" s="23" t="n">
        <v>0.8</v>
      </c>
      <c r="AM5254" s="24" t="n">
        <v>25000</v>
      </c>
      <c r="AN5254" s="23" t="n">
        <v>0.9</v>
      </c>
      <c r="AO5254" s="24" t="n">
        <v>10000</v>
      </c>
      <c r="AP5254" s="25" t="n">
        <f aca="false">IF(AB5254&lt;AJ5254,AK5254,IF(AB5254&lt;AL5254,AM5254,IF(AB5254&lt;=AN5254,AO5254,0)))</f>
        <v>0</v>
      </c>
    </row>
    <row r="5255" customFormat="false" ht="15.65" hidden="false" customHeight="false" outlineLevel="0" collapsed="false">
      <c r="A5255" s="11" t="n">
        <f aca="false">A5254+1</f>
        <v>5079</v>
      </c>
      <c r="B5255" s="12" t="s">
        <v>42</v>
      </c>
      <c r="C5255" s="12" t="s">
        <v>43</v>
      </c>
      <c r="D5255" s="12" t="s">
        <v>5423</v>
      </c>
      <c r="E5255" s="12" t="s">
        <v>5525</v>
      </c>
      <c r="F5255" s="12" t="s">
        <v>5526</v>
      </c>
      <c r="G5255" s="13" t="s">
        <v>47</v>
      </c>
      <c r="H5255" s="12" t="s">
        <v>48</v>
      </c>
      <c r="I5255" s="12"/>
      <c r="J5255" s="14"/>
      <c r="K5255" s="15"/>
      <c r="L5255" s="14" t="s">
        <v>49</v>
      </c>
      <c r="M5255" s="16" t="n">
        <v>1</v>
      </c>
      <c r="N5255" s="16" t="n">
        <v>1</v>
      </c>
      <c r="O5255" s="17" t="n">
        <v>100000</v>
      </c>
      <c r="P5255" s="17" t="n">
        <v>100000</v>
      </c>
      <c r="Q5255" s="18" t="n">
        <v>12600</v>
      </c>
      <c r="R5255" s="19" t="n">
        <f aca="false">IF(H5255="F",1,0)</f>
        <v>1</v>
      </c>
      <c r="S5255" s="19" t="n">
        <f aca="false">IF(H5255="M",1,0)</f>
        <v>0</v>
      </c>
      <c r="T5255" s="11" t="s">
        <v>5630</v>
      </c>
      <c r="U5255" s="11" t="s">
        <v>51</v>
      </c>
      <c r="V5255" s="24" t="n">
        <f aca="false">_xlfn.xlookup(D5255,'WRSI Fusion'!$H$4:$H$354,'WRSI Fusion'!$AI$4:$AI$354)</f>
        <v>72.9856478248962</v>
      </c>
      <c r="W5255" s="16" t="n">
        <f aca="false">_xlfn.xlookup(D5255,'WRSI Maïs'!$H$4:$H$346,'WRSI Maïs'!$AG$4:$AG$346)</f>
        <v>79.215693263368</v>
      </c>
      <c r="X5255" s="16" t="n">
        <f aca="false">_xlfn.xlookup(D5255,'WRSI Mil'!$H$5:$H$355,'WRSI Mil'!$AG$5:$AG$355)</f>
        <v>80.9998530511947</v>
      </c>
      <c r="Y5255" s="16" t="n">
        <f aca="false">_xlfn.xlookup(D5255,'WRSI Sorgho'!$H$4:$H$354,'WRSI Sorgho'!$AI$4:$AI$354)</f>
        <v>72.7395958845853</v>
      </c>
      <c r="Z5255" s="16" t="n">
        <f aca="false">Y5255</f>
        <v>72.7395958845853</v>
      </c>
      <c r="AA5255" s="16" t="n">
        <f aca="false">_xlfn.xlookup(D5255,'WRSI Sorgho'!$H$4:$H$354,'WRSI Sorgho'!$AJ$4:$AJ$354)</f>
        <v>67.8876228906364</v>
      </c>
      <c r="AB5255" s="21" t="n">
        <f aca="false">AA5255/Z5255</f>
        <v>0.93329667377246</v>
      </c>
      <c r="AC5255" s="11"/>
      <c r="AD5255" s="11"/>
      <c r="AE5255" s="11"/>
      <c r="AF5255" s="22" t="n">
        <v>2023</v>
      </c>
      <c r="AG5255" s="22" t="s">
        <v>52</v>
      </c>
      <c r="AH5255" s="22" t="s">
        <v>53</v>
      </c>
      <c r="AI5255" s="22"/>
      <c r="AJ5255" s="23" t="n">
        <v>0.7</v>
      </c>
      <c r="AK5255" s="24" t="n">
        <v>100000</v>
      </c>
      <c r="AL5255" s="23" t="n">
        <v>0.8</v>
      </c>
      <c r="AM5255" s="24" t="n">
        <v>25000</v>
      </c>
      <c r="AN5255" s="23" t="n">
        <v>0.9</v>
      </c>
      <c r="AO5255" s="24" t="n">
        <v>10000</v>
      </c>
      <c r="AP5255" s="25" t="n">
        <f aca="false">IF(AB5255&lt;AJ5255,AK5255,IF(AB5255&lt;AL5255,AM5255,IF(AB5255&lt;=AN5255,AO5255,0)))</f>
        <v>0</v>
      </c>
    </row>
    <row r="5256" customFormat="false" ht="15.65" hidden="false" customHeight="false" outlineLevel="0" collapsed="false">
      <c r="A5256" s="11" t="n">
        <f aca="false">A5255+1</f>
        <v>5080</v>
      </c>
      <c r="B5256" s="12" t="s">
        <v>42</v>
      </c>
      <c r="C5256" s="12" t="s">
        <v>43</v>
      </c>
      <c r="D5256" s="12" t="s">
        <v>5423</v>
      </c>
      <c r="E5256" s="12" t="s">
        <v>5525</v>
      </c>
      <c r="F5256" s="12" t="s">
        <v>5526</v>
      </c>
      <c r="G5256" s="13" t="s">
        <v>47</v>
      </c>
      <c r="H5256" s="12" t="s">
        <v>48</v>
      </c>
      <c r="I5256" s="12"/>
      <c r="J5256" s="14"/>
      <c r="K5256" s="15"/>
      <c r="L5256" s="14" t="s">
        <v>49</v>
      </c>
      <c r="M5256" s="16" t="n">
        <v>1</v>
      </c>
      <c r="N5256" s="16" t="n">
        <v>1</v>
      </c>
      <c r="O5256" s="17" t="n">
        <v>100000</v>
      </c>
      <c r="P5256" s="17" t="n">
        <v>100000</v>
      </c>
      <c r="Q5256" s="18" t="n">
        <v>12600</v>
      </c>
      <c r="R5256" s="19" t="n">
        <f aca="false">IF(H5256="F",1,0)</f>
        <v>1</v>
      </c>
      <c r="S5256" s="19" t="n">
        <f aca="false">IF(H5256="M",1,0)</f>
        <v>0</v>
      </c>
      <c r="T5256" s="11" t="s">
        <v>5631</v>
      </c>
      <c r="U5256" s="11" t="s">
        <v>51</v>
      </c>
      <c r="V5256" s="24" t="n">
        <f aca="false">_xlfn.xlookup(D5256,'WRSI Fusion'!$H$4:$H$354,'WRSI Fusion'!$AI$4:$AI$354)</f>
        <v>72.9856478248962</v>
      </c>
      <c r="W5256" s="16" t="n">
        <f aca="false">_xlfn.xlookup(D5256,'WRSI Maïs'!$H$4:$H$346,'WRSI Maïs'!$AG$4:$AG$346)</f>
        <v>79.215693263368</v>
      </c>
      <c r="X5256" s="16" t="n">
        <f aca="false">_xlfn.xlookup(D5256,'WRSI Mil'!$H$5:$H$355,'WRSI Mil'!$AG$5:$AG$355)</f>
        <v>80.9998530511947</v>
      </c>
      <c r="Y5256" s="16" t="n">
        <f aca="false">_xlfn.xlookup(D5256,'WRSI Sorgho'!$H$4:$H$354,'WRSI Sorgho'!$AI$4:$AI$354)</f>
        <v>72.7395958845853</v>
      </c>
      <c r="Z5256" s="16" t="n">
        <f aca="false">Y5256</f>
        <v>72.7395958845853</v>
      </c>
      <c r="AA5256" s="16" t="n">
        <f aca="false">_xlfn.xlookup(D5256,'WRSI Sorgho'!$H$4:$H$354,'WRSI Sorgho'!$AJ$4:$AJ$354)</f>
        <v>67.8876228906364</v>
      </c>
      <c r="AB5256" s="21" t="n">
        <f aca="false">AA5256/Z5256</f>
        <v>0.93329667377246</v>
      </c>
      <c r="AC5256" s="11"/>
      <c r="AD5256" s="11"/>
      <c r="AE5256" s="11"/>
      <c r="AF5256" s="22" t="n">
        <v>2023</v>
      </c>
      <c r="AG5256" s="22" t="s">
        <v>52</v>
      </c>
      <c r="AH5256" s="22" t="s">
        <v>53</v>
      </c>
      <c r="AI5256" s="22"/>
      <c r="AJ5256" s="23" t="n">
        <v>0.7</v>
      </c>
      <c r="AK5256" s="24" t="n">
        <v>100000</v>
      </c>
      <c r="AL5256" s="23" t="n">
        <v>0.8</v>
      </c>
      <c r="AM5256" s="24" t="n">
        <v>25000</v>
      </c>
      <c r="AN5256" s="23" t="n">
        <v>0.9</v>
      </c>
      <c r="AO5256" s="24" t="n">
        <v>10000</v>
      </c>
      <c r="AP5256" s="25" t="n">
        <f aca="false">IF(AB5256&lt;AJ5256,AK5256,IF(AB5256&lt;AL5256,AM5256,IF(AB5256&lt;=AN5256,AO5256,0)))</f>
        <v>0</v>
      </c>
    </row>
    <row r="5257" customFormat="false" ht="15.65" hidden="false" customHeight="false" outlineLevel="0" collapsed="false">
      <c r="A5257" s="11" t="n">
        <f aca="false">A5256+1</f>
        <v>5081</v>
      </c>
      <c r="B5257" s="12" t="s">
        <v>42</v>
      </c>
      <c r="C5257" s="12" t="s">
        <v>43</v>
      </c>
      <c r="D5257" s="12" t="s">
        <v>5423</v>
      </c>
      <c r="E5257" s="12" t="s">
        <v>5525</v>
      </c>
      <c r="F5257" s="12" t="s">
        <v>5526</v>
      </c>
      <c r="G5257" s="13" t="s">
        <v>47</v>
      </c>
      <c r="H5257" s="12" t="s">
        <v>55</v>
      </c>
      <c r="I5257" s="12"/>
      <c r="J5257" s="14"/>
      <c r="K5257" s="15"/>
      <c r="L5257" s="14" t="s">
        <v>49</v>
      </c>
      <c r="M5257" s="16" t="n">
        <v>1</v>
      </c>
      <c r="N5257" s="16" t="n">
        <v>1</v>
      </c>
      <c r="O5257" s="17" t="n">
        <v>100000</v>
      </c>
      <c r="P5257" s="17" t="n">
        <v>100000</v>
      </c>
      <c r="Q5257" s="18" t="n">
        <v>12600</v>
      </c>
      <c r="R5257" s="19" t="n">
        <f aca="false">IF(H5257="F",1,0)</f>
        <v>0</v>
      </c>
      <c r="S5257" s="19" t="n">
        <f aca="false">IF(H5257="M",1,0)</f>
        <v>1</v>
      </c>
      <c r="T5257" s="11" t="s">
        <v>5632</v>
      </c>
      <c r="U5257" s="11" t="s">
        <v>51</v>
      </c>
      <c r="V5257" s="24" t="n">
        <f aca="false">_xlfn.xlookup(D5257,'WRSI Fusion'!$H$4:$H$354,'WRSI Fusion'!$AI$4:$AI$354)</f>
        <v>72.9856478248962</v>
      </c>
      <c r="W5257" s="16" t="n">
        <f aca="false">_xlfn.xlookup(D5257,'WRSI Maïs'!$H$4:$H$346,'WRSI Maïs'!$AG$4:$AG$346)</f>
        <v>79.215693263368</v>
      </c>
      <c r="X5257" s="16" t="n">
        <f aca="false">_xlfn.xlookup(D5257,'WRSI Mil'!$H$5:$H$355,'WRSI Mil'!$AG$5:$AG$355)</f>
        <v>80.9998530511947</v>
      </c>
      <c r="Y5257" s="16" t="n">
        <f aca="false">_xlfn.xlookup(D5257,'WRSI Sorgho'!$H$4:$H$354,'WRSI Sorgho'!$AI$4:$AI$354)</f>
        <v>72.7395958845853</v>
      </c>
      <c r="Z5257" s="16" t="n">
        <f aca="false">Y5257</f>
        <v>72.7395958845853</v>
      </c>
      <c r="AA5257" s="16" t="n">
        <f aca="false">_xlfn.xlookup(D5257,'WRSI Sorgho'!$H$4:$H$354,'WRSI Sorgho'!$AJ$4:$AJ$354)</f>
        <v>67.8876228906364</v>
      </c>
      <c r="AB5257" s="21" t="n">
        <f aca="false">AA5257/Z5257</f>
        <v>0.93329667377246</v>
      </c>
      <c r="AC5257" s="11"/>
      <c r="AD5257" s="11"/>
      <c r="AE5257" s="11"/>
      <c r="AF5257" s="22" t="n">
        <v>2023</v>
      </c>
      <c r="AG5257" s="22" t="s">
        <v>52</v>
      </c>
      <c r="AH5257" s="22" t="s">
        <v>53</v>
      </c>
      <c r="AI5257" s="22"/>
      <c r="AJ5257" s="23" t="n">
        <v>0.7</v>
      </c>
      <c r="AK5257" s="24" t="n">
        <v>100000</v>
      </c>
      <c r="AL5257" s="23" t="n">
        <v>0.8</v>
      </c>
      <c r="AM5257" s="24" t="n">
        <v>25000</v>
      </c>
      <c r="AN5257" s="23" t="n">
        <v>0.9</v>
      </c>
      <c r="AO5257" s="24" t="n">
        <v>10000</v>
      </c>
      <c r="AP5257" s="25" t="n">
        <f aca="false">IF(AB5257&lt;AJ5257,AK5257,IF(AB5257&lt;AL5257,AM5257,IF(AB5257&lt;=AN5257,AO5257,0)))</f>
        <v>0</v>
      </c>
    </row>
    <row r="5258" customFormat="false" ht="15.65" hidden="false" customHeight="false" outlineLevel="0" collapsed="false">
      <c r="A5258" s="11" t="n">
        <f aca="false">A5257+1</f>
        <v>5082</v>
      </c>
      <c r="B5258" s="12" t="s">
        <v>42</v>
      </c>
      <c r="C5258" s="12" t="s">
        <v>43</v>
      </c>
      <c r="D5258" s="12" t="s">
        <v>5423</v>
      </c>
      <c r="E5258" s="12" t="s">
        <v>5525</v>
      </c>
      <c r="F5258" s="12" t="s">
        <v>5526</v>
      </c>
      <c r="G5258" s="13" t="s">
        <v>47</v>
      </c>
      <c r="H5258" s="12" t="s">
        <v>48</v>
      </c>
      <c r="I5258" s="12"/>
      <c r="J5258" s="14"/>
      <c r="K5258" s="15"/>
      <c r="L5258" s="14" t="s">
        <v>49</v>
      </c>
      <c r="M5258" s="16" t="n">
        <v>1</v>
      </c>
      <c r="N5258" s="16" t="n">
        <v>1</v>
      </c>
      <c r="O5258" s="17" t="n">
        <v>100000</v>
      </c>
      <c r="P5258" s="17" t="n">
        <v>100000</v>
      </c>
      <c r="Q5258" s="18" t="n">
        <v>12600</v>
      </c>
      <c r="R5258" s="19" t="n">
        <f aca="false">IF(H5258="F",1,0)</f>
        <v>1</v>
      </c>
      <c r="S5258" s="19" t="n">
        <f aca="false">IF(H5258="M",1,0)</f>
        <v>0</v>
      </c>
      <c r="T5258" s="11" t="s">
        <v>5633</v>
      </c>
      <c r="U5258" s="11" t="s">
        <v>51</v>
      </c>
      <c r="V5258" s="24" t="n">
        <f aca="false">_xlfn.xlookup(D5258,'WRSI Fusion'!$H$4:$H$354,'WRSI Fusion'!$AI$4:$AI$354)</f>
        <v>72.9856478248962</v>
      </c>
      <c r="W5258" s="16" t="n">
        <f aca="false">_xlfn.xlookup(D5258,'WRSI Maïs'!$H$4:$H$346,'WRSI Maïs'!$AG$4:$AG$346)</f>
        <v>79.215693263368</v>
      </c>
      <c r="X5258" s="16" t="n">
        <f aca="false">_xlfn.xlookup(D5258,'WRSI Mil'!$H$5:$H$355,'WRSI Mil'!$AG$5:$AG$355)</f>
        <v>80.9998530511947</v>
      </c>
      <c r="Y5258" s="16" t="n">
        <f aca="false">_xlfn.xlookup(D5258,'WRSI Sorgho'!$H$4:$H$354,'WRSI Sorgho'!$AI$4:$AI$354)</f>
        <v>72.7395958845853</v>
      </c>
      <c r="Z5258" s="16" t="n">
        <f aca="false">Y5258</f>
        <v>72.7395958845853</v>
      </c>
      <c r="AA5258" s="16" t="n">
        <f aca="false">_xlfn.xlookup(D5258,'WRSI Sorgho'!$H$4:$H$354,'WRSI Sorgho'!$AJ$4:$AJ$354)</f>
        <v>67.8876228906364</v>
      </c>
      <c r="AB5258" s="21" t="n">
        <f aca="false">AA5258/Z5258</f>
        <v>0.93329667377246</v>
      </c>
      <c r="AC5258" s="11"/>
      <c r="AD5258" s="11"/>
      <c r="AE5258" s="11"/>
      <c r="AF5258" s="22" t="n">
        <v>2023</v>
      </c>
      <c r="AG5258" s="22" t="s">
        <v>52</v>
      </c>
      <c r="AH5258" s="22" t="s">
        <v>53</v>
      </c>
      <c r="AI5258" s="22"/>
      <c r="AJ5258" s="23" t="n">
        <v>0.7</v>
      </c>
      <c r="AK5258" s="24" t="n">
        <v>100000</v>
      </c>
      <c r="AL5258" s="23" t="n">
        <v>0.8</v>
      </c>
      <c r="AM5258" s="24" t="n">
        <v>25000</v>
      </c>
      <c r="AN5258" s="23" t="n">
        <v>0.9</v>
      </c>
      <c r="AO5258" s="24" t="n">
        <v>10000</v>
      </c>
      <c r="AP5258" s="25" t="n">
        <f aca="false">IF(AB5258&lt;AJ5258,AK5258,IF(AB5258&lt;AL5258,AM5258,IF(AB5258&lt;=AN5258,AO5258,0)))</f>
        <v>0</v>
      </c>
    </row>
    <row r="5259" customFormat="false" ht="15.65" hidden="false" customHeight="false" outlineLevel="0" collapsed="false">
      <c r="A5259" s="11" t="n">
        <f aca="false">A5258+1</f>
        <v>5083</v>
      </c>
      <c r="B5259" s="12" t="s">
        <v>42</v>
      </c>
      <c r="C5259" s="12" t="s">
        <v>43</v>
      </c>
      <c r="D5259" s="12" t="s">
        <v>5423</v>
      </c>
      <c r="E5259" s="12" t="s">
        <v>5525</v>
      </c>
      <c r="F5259" s="12" t="s">
        <v>5526</v>
      </c>
      <c r="G5259" s="13" t="s">
        <v>47</v>
      </c>
      <c r="H5259" s="12" t="s">
        <v>48</v>
      </c>
      <c r="I5259" s="12"/>
      <c r="J5259" s="14"/>
      <c r="K5259" s="15"/>
      <c r="L5259" s="14" t="s">
        <v>49</v>
      </c>
      <c r="M5259" s="16" t="n">
        <v>1</v>
      </c>
      <c r="N5259" s="16" t="n">
        <v>1</v>
      </c>
      <c r="O5259" s="17" t="n">
        <v>100000</v>
      </c>
      <c r="P5259" s="17" t="n">
        <v>100000</v>
      </c>
      <c r="Q5259" s="18" t="n">
        <v>12600</v>
      </c>
      <c r="R5259" s="19" t="n">
        <f aca="false">IF(H5259="F",1,0)</f>
        <v>1</v>
      </c>
      <c r="S5259" s="19" t="n">
        <f aca="false">IF(H5259="M",1,0)</f>
        <v>0</v>
      </c>
      <c r="T5259" s="11" t="s">
        <v>5634</v>
      </c>
      <c r="U5259" s="11" t="s">
        <v>51</v>
      </c>
      <c r="V5259" s="24" t="n">
        <f aca="false">_xlfn.xlookup(D5259,'WRSI Fusion'!$H$4:$H$354,'WRSI Fusion'!$AI$4:$AI$354)</f>
        <v>72.9856478248962</v>
      </c>
      <c r="W5259" s="16" t="n">
        <f aca="false">_xlfn.xlookup(D5259,'WRSI Maïs'!$H$4:$H$346,'WRSI Maïs'!$AG$4:$AG$346)</f>
        <v>79.215693263368</v>
      </c>
      <c r="X5259" s="16" t="n">
        <f aca="false">_xlfn.xlookup(D5259,'WRSI Mil'!$H$5:$H$355,'WRSI Mil'!$AG$5:$AG$355)</f>
        <v>80.9998530511947</v>
      </c>
      <c r="Y5259" s="16" t="n">
        <f aca="false">_xlfn.xlookup(D5259,'WRSI Sorgho'!$H$4:$H$354,'WRSI Sorgho'!$AI$4:$AI$354)</f>
        <v>72.7395958845853</v>
      </c>
      <c r="Z5259" s="16" t="n">
        <f aca="false">Y5259</f>
        <v>72.7395958845853</v>
      </c>
      <c r="AA5259" s="16" t="n">
        <f aca="false">_xlfn.xlookup(D5259,'WRSI Sorgho'!$H$4:$H$354,'WRSI Sorgho'!$AJ$4:$AJ$354)</f>
        <v>67.8876228906364</v>
      </c>
      <c r="AB5259" s="21" t="n">
        <f aca="false">AA5259/Z5259</f>
        <v>0.93329667377246</v>
      </c>
      <c r="AC5259" s="11"/>
      <c r="AD5259" s="11"/>
      <c r="AE5259" s="11"/>
      <c r="AF5259" s="22" t="n">
        <v>2023</v>
      </c>
      <c r="AG5259" s="22" t="s">
        <v>52</v>
      </c>
      <c r="AH5259" s="22" t="s">
        <v>53</v>
      </c>
      <c r="AI5259" s="22"/>
      <c r="AJ5259" s="23" t="n">
        <v>0.7</v>
      </c>
      <c r="AK5259" s="24" t="n">
        <v>100000</v>
      </c>
      <c r="AL5259" s="23" t="n">
        <v>0.8</v>
      </c>
      <c r="AM5259" s="24" t="n">
        <v>25000</v>
      </c>
      <c r="AN5259" s="23" t="n">
        <v>0.9</v>
      </c>
      <c r="AO5259" s="24" t="n">
        <v>10000</v>
      </c>
      <c r="AP5259" s="25" t="n">
        <f aca="false">IF(AB5259&lt;AJ5259,AK5259,IF(AB5259&lt;AL5259,AM5259,IF(AB5259&lt;=AN5259,AO5259,0)))</f>
        <v>0</v>
      </c>
    </row>
    <row r="5260" customFormat="false" ht="15.65" hidden="false" customHeight="false" outlineLevel="0" collapsed="false">
      <c r="A5260" s="11" t="n">
        <f aca="false">A5259+1</f>
        <v>5084</v>
      </c>
      <c r="B5260" s="12" t="s">
        <v>42</v>
      </c>
      <c r="C5260" s="12" t="s">
        <v>43</v>
      </c>
      <c r="D5260" s="12" t="s">
        <v>5423</v>
      </c>
      <c r="E5260" s="12" t="s">
        <v>5525</v>
      </c>
      <c r="F5260" s="12" t="s">
        <v>5526</v>
      </c>
      <c r="G5260" s="13" t="s">
        <v>47</v>
      </c>
      <c r="H5260" s="12" t="s">
        <v>48</v>
      </c>
      <c r="I5260" s="12"/>
      <c r="J5260" s="14"/>
      <c r="K5260" s="15"/>
      <c r="L5260" s="14" t="s">
        <v>49</v>
      </c>
      <c r="M5260" s="16" t="n">
        <v>1</v>
      </c>
      <c r="N5260" s="16" t="n">
        <v>1</v>
      </c>
      <c r="O5260" s="17" t="n">
        <v>100000</v>
      </c>
      <c r="P5260" s="17" t="n">
        <v>100000</v>
      </c>
      <c r="Q5260" s="18" t="n">
        <v>12600</v>
      </c>
      <c r="R5260" s="19" t="n">
        <f aca="false">IF(H5260="F",1,0)</f>
        <v>1</v>
      </c>
      <c r="S5260" s="19" t="n">
        <f aca="false">IF(H5260="M",1,0)</f>
        <v>0</v>
      </c>
      <c r="T5260" s="11" t="s">
        <v>5635</v>
      </c>
      <c r="U5260" s="11" t="s">
        <v>51</v>
      </c>
      <c r="V5260" s="24" t="n">
        <f aca="false">_xlfn.xlookup(D5260,'WRSI Fusion'!$H$4:$H$354,'WRSI Fusion'!$AI$4:$AI$354)</f>
        <v>72.9856478248962</v>
      </c>
      <c r="W5260" s="16" t="n">
        <f aca="false">_xlfn.xlookup(D5260,'WRSI Maïs'!$H$4:$H$346,'WRSI Maïs'!$AG$4:$AG$346)</f>
        <v>79.215693263368</v>
      </c>
      <c r="X5260" s="16" t="n">
        <f aca="false">_xlfn.xlookup(D5260,'WRSI Mil'!$H$5:$H$355,'WRSI Mil'!$AG$5:$AG$355)</f>
        <v>80.9998530511947</v>
      </c>
      <c r="Y5260" s="16" t="n">
        <f aca="false">_xlfn.xlookup(D5260,'WRSI Sorgho'!$H$4:$H$354,'WRSI Sorgho'!$AI$4:$AI$354)</f>
        <v>72.7395958845853</v>
      </c>
      <c r="Z5260" s="16" t="n">
        <f aca="false">Y5260</f>
        <v>72.7395958845853</v>
      </c>
      <c r="AA5260" s="16" t="n">
        <f aca="false">_xlfn.xlookup(D5260,'WRSI Sorgho'!$H$4:$H$354,'WRSI Sorgho'!$AJ$4:$AJ$354)</f>
        <v>67.8876228906364</v>
      </c>
      <c r="AB5260" s="21" t="n">
        <f aca="false">AA5260/Z5260</f>
        <v>0.93329667377246</v>
      </c>
      <c r="AC5260" s="11"/>
      <c r="AD5260" s="11"/>
      <c r="AE5260" s="11"/>
      <c r="AF5260" s="22" t="n">
        <v>2023</v>
      </c>
      <c r="AG5260" s="22" t="s">
        <v>52</v>
      </c>
      <c r="AH5260" s="22" t="s">
        <v>53</v>
      </c>
      <c r="AI5260" s="22"/>
      <c r="AJ5260" s="23" t="n">
        <v>0.7</v>
      </c>
      <c r="AK5260" s="24" t="n">
        <v>100000</v>
      </c>
      <c r="AL5260" s="23" t="n">
        <v>0.8</v>
      </c>
      <c r="AM5260" s="24" t="n">
        <v>25000</v>
      </c>
      <c r="AN5260" s="23" t="n">
        <v>0.9</v>
      </c>
      <c r="AO5260" s="24" t="n">
        <v>10000</v>
      </c>
      <c r="AP5260" s="25" t="n">
        <f aca="false">IF(AB5260&lt;AJ5260,AK5260,IF(AB5260&lt;AL5260,AM5260,IF(AB5260&lt;=AN5260,AO5260,0)))</f>
        <v>0</v>
      </c>
    </row>
    <row r="5261" customFormat="false" ht="15.65" hidden="false" customHeight="false" outlineLevel="0" collapsed="false">
      <c r="A5261" s="11" t="n">
        <f aca="false">A5260+1</f>
        <v>5085</v>
      </c>
      <c r="B5261" s="12" t="s">
        <v>42</v>
      </c>
      <c r="C5261" s="12" t="s">
        <v>43</v>
      </c>
      <c r="D5261" s="12" t="s">
        <v>5423</v>
      </c>
      <c r="E5261" s="12" t="s">
        <v>5525</v>
      </c>
      <c r="F5261" s="12" t="s">
        <v>5526</v>
      </c>
      <c r="G5261" s="13" t="s">
        <v>47</v>
      </c>
      <c r="H5261" s="12" t="s">
        <v>55</v>
      </c>
      <c r="I5261" s="12"/>
      <c r="J5261" s="14"/>
      <c r="K5261" s="15"/>
      <c r="L5261" s="14" t="s">
        <v>49</v>
      </c>
      <c r="M5261" s="16" t="n">
        <v>1</v>
      </c>
      <c r="N5261" s="16" t="n">
        <v>1</v>
      </c>
      <c r="O5261" s="17" t="n">
        <v>100000</v>
      </c>
      <c r="P5261" s="17" t="n">
        <v>100000</v>
      </c>
      <c r="Q5261" s="18" t="n">
        <v>12600</v>
      </c>
      <c r="R5261" s="19" t="n">
        <f aca="false">IF(H5261="F",1,0)</f>
        <v>0</v>
      </c>
      <c r="S5261" s="19" t="n">
        <f aca="false">IF(H5261="M",1,0)</f>
        <v>1</v>
      </c>
      <c r="T5261" s="11" t="s">
        <v>5636</v>
      </c>
      <c r="U5261" s="11" t="s">
        <v>51</v>
      </c>
      <c r="V5261" s="24" t="n">
        <f aca="false">_xlfn.xlookup(D5261,'WRSI Fusion'!$H$4:$H$354,'WRSI Fusion'!$AI$4:$AI$354)</f>
        <v>72.9856478248962</v>
      </c>
      <c r="W5261" s="16" t="n">
        <f aca="false">_xlfn.xlookup(D5261,'WRSI Maïs'!$H$4:$H$346,'WRSI Maïs'!$AG$4:$AG$346)</f>
        <v>79.215693263368</v>
      </c>
      <c r="X5261" s="16" t="n">
        <f aca="false">_xlfn.xlookup(D5261,'WRSI Mil'!$H$5:$H$355,'WRSI Mil'!$AG$5:$AG$355)</f>
        <v>80.9998530511947</v>
      </c>
      <c r="Y5261" s="16" t="n">
        <f aca="false">_xlfn.xlookup(D5261,'WRSI Sorgho'!$H$4:$H$354,'WRSI Sorgho'!$AI$4:$AI$354)</f>
        <v>72.7395958845853</v>
      </c>
      <c r="Z5261" s="16" t="n">
        <f aca="false">Y5261</f>
        <v>72.7395958845853</v>
      </c>
      <c r="AA5261" s="16" t="n">
        <f aca="false">_xlfn.xlookup(D5261,'WRSI Sorgho'!$H$4:$H$354,'WRSI Sorgho'!$AJ$4:$AJ$354)</f>
        <v>67.8876228906364</v>
      </c>
      <c r="AB5261" s="21" t="n">
        <f aca="false">AA5261/Z5261</f>
        <v>0.93329667377246</v>
      </c>
      <c r="AC5261" s="11"/>
      <c r="AD5261" s="11"/>
      <c r="AE5261" s="11"/>
      <c r="AF5261" s="22" t="n">
        <v>2023</v>
      </c>
      <c r="AG5261" s="22" t="s">
        <v>52</v>
      </c>
      <c r="AH5261" s="22" t="s">
        <v>53</v>
      </c>
      <c r="AI5261" s="22"/>
      <c r="AJ5261" s="23" t="n">
        <v>0.7</v>
      </c>
      <c r="AK5261" s="24" t="n">
        <v>100000</v>
      </c>
      <c r="AL5261" s="23" t="n">
        <v>0.8</v>
      </c>
      <c r="AM5261" s="24" t="n">
        <v>25000</v>
      </c>
      <c r="AN5261" s="23" t="n">
        <v>0.9</v>
      </c>
      <c r="AO5261" s="24" t="n">
        <v>10000</v>
      </c>
      <c r="AP5261" s="25" t="n">
        <f aca="false">IF(AB5261&lt;AJ5261,AK5261,IF(AB5261&lt;AL5261,AM5261,IF(AB5261&lt;=AN5261,AO5261,0)))</f>
        <v>0</v>
      </c>
    </row>
    <row r="5262" customFormat="false" ht="15.65" hidden="false" customHeight="false" outlineLevel="0" collapsed="false">
      <c r="A5262" s="11" t="n">
        <f aca="false">A5261+1</f>
        <v>5086</v>
      </c>
      <c r="B5262" s="12" t="s">
        <v>42</v>
      </c>
      <c r="C5262" s="12" t="s">
        <v>43</v>
      </c>
      <c r="D5262" s="12" t="s">
        <v>5423</v>
      </c>
      <c r="E5262" s="12" t="s">
        <v>5525</v>
      </c>
      <c r="F5262" s="12" t="s">
        <v>5526</v>
      </c>
      <c r="G5262" s="13" t="s">
        <v>47</v>
      </c>
      <c r="H5262" s="12" t="s">
        <v>48</v>
      </c>
      <c r="I5262" s="12"/>
      <c r="J5262" s="14"/>
      <c r="K5262" s="15"/>
      <c r="L5262" s="14" t="s">
        <v>49</v>
      </c>
      <c r="M5262" s="16" t="n">
        <v>1</v>
      </c>
      <c r="N5262" s="16" t="n">
        <v>1</v>
      </c>
      <c r="O5262" s="17" t="n">
        <v>100000</v>
      </c>
      <c r="P5262" s="17" t="n">
        <v>100000</v>
      </c>
      <c r="Q5262" s="18" t="n">
        <v>12600</v>
      </c>
      <c r="R5262" s="19" t="n">
        <f aca="false">IF(H5262="F",1,0)</f>
        <v>1</v>
      </c>
      <c r="S5262" s="19" t="n">
        <f aca="false">IF(H5262="M",1,0)</f>
        <v>0</v>
      </c>
      <c r="T5262" s="11" t="s">
        <v>5637</v>
      </c>
      <c r="U5262" s="11" t="s">
        <v>51</v>
      </c>
      <c r="V5262" s="24" t="n">
        <f aca="false">_xlfn.xlookup(D5262,'WRSI Fusion'!$H$4:$H$354,'WRSI Fusion'!$AI$4:$AI$354)</f>
        <v>72.9856478248962</v>
      </c>
      <c r="W5262" s="16" t="n">
        <f aca="false">_xlfn.xlookup(D5262,'WRSI Maïs'!$H$4:$H$346,'WRSI Maïs'!$AG$4:$AG$346)</f>
        <v>79.215693263368</v>
      </c>
      <c r="X5262" s="16" t="n">
        <f aca="false">_xlfn.xlookup(D5262,'WRSI Mil'!$H$5:$H$355,'WRSI Mil'!$AG$5:$AG$355)</f>
        <v>80.9998530511947</v>
      </c>
      <c r="Y5262" s="16" t="n">
        <f aca="false">_xlfn.xlookup(D5262,'WRSI Sorgho'!$H$4:$H$354,'WRSI Sorgho'!$AI$4:$AI$354)</f>
        <v>72.7395958845853</v>
      </c>
      <c r="Z5262" s="16" t="n">
        <f aca="false">Y5262</f>
        <v>72.7395958845853</v>
      </c>
      <c r="AA5262" s="16" t="n">
        <f aca="false">_xlfn.xlookup(D5262,'WRSI Sorgho'!$H$4:$H$354,'WRSI Sorgho'!$AJ$4:$AJ$354)</f>
        <v>67.8876228906364</v>
      </c>
      <c r="AB5262" s="21" t="n">
        <f aca="false">AA5262/Z5262</f>
        <v>0.93329667377246</v>
      </c>
      <c r="AC5262" s="11"/>
      <c r="AD5262" s="11"/>
      <c r="AE5262" s="11"/>
      <c r="AF5262" s="22" t="n">
        <v>2023</v>
      </c>
      <c r="AG5262" s="22" t="s">
        <v>52</v>
      </c>
      <c r="AH5262" s="22" t="s">
        <v>53</v>
      </c>
      <c r="AI5262" s="22"/>
      <c r="AJ5262" s="23" t="n">
        <v>0.7</v>
      </c>
      <c r="AK5262" s="24" t="n">
        <v>100000</v>
      </c>
      <c r="AL5262" s="23" t="n">
        <v>0.8</v>
      </c>
      <c r="AM5262" s="24" t="n">
        <v>25000</v>
      </c>
      <c r="AN5262" s="23" t="n">
        <v>0.9</v>
      </c>
      <c r="AO5262" s="24" t="n">
        <v>10000</v>
      </c>
      <c r="AP5262" s="25" t="n">
        <f aca="false">IF(AB5262&lt;AJ5262,AK5262,IF(AB5262&lt;AL5262,AM5262,IF(AB5262&lt;=AN5262,AO5262,0)))</f>
        <v>0</v>
      </c>
    </row>
    <row r="5263" customFormat="false" ht="15.65" hidden="false" customHeight="false" outlineLevel="0" collapsed="false">
      <c r="A5263" s="11" t="n">
        <f aca="false">A5262+1</f>
        <v>5087</v>
      </c>
      <c r="B5263" s="12" t="s">
        <v>42</v>
      </c>
      <c r="C5263" s="12" t="s">
        <v>43</v>
      </c>
      <c r="D5263" s="12" t="s">
        <v>5423</v>
      </c>
      <c r="E5263" s="12" t="s">
        <v>5525</v>
      </c>
      <c r="F5263" s="12" t="s">
        <v>5526</v>
      </c>
      <c r="G5263" s="13" t="s">
        <v>47</v>
      </c>
      <c r="H5263" s="12" t="s">
        <v>48</v>
      </c>
      <c r="I5263" s="12"/>
      <c r="J5263" s="14"/>
      <c r="K5263" s="15"/>
      <c r="L5263" s="14" t="s">
        <v>49</v>
      </c>
      <c r="M5263" s="16" t="n">
        <v>1</v>
      </c>
      <c r="N5263" s="16" t="n">
        <v>1</v>
      </c>
      <c r="O5263" s="17" t="n">
        <v>100000</v>
      </c>
      <c r="P5263" s="17" t="n">
        <v>100000</v>
      </c>
      <c r="Q5263" s="18" t="n">
        <v>12600</v>
      </c>
      <c r="R5263" s="19" t="n">
        <f aca="false">IF(H5263="F",1,0)</f>
        <v>1</v>
      </c>
      <c r="S5263" s="19" t="n">
        <f aca="false">IF(H5263="M",1,0)</f>
        <v>0</v>
      </c>
      <c r="T5263" s="11" t="s">
        <v>5638</v>
      </c>
      <c r="U5263" s="11" t="s">
        <v>51</v>
      </c>
      <c r="V5263" s="24" t="n">
        <f aca="false">_xlfn.xlookup(D5263,'WRSI Fusion'!$H$4:$H$354,'WRSI Fusion'!$AI$4:$AI$354)</f>
        <v>72.9856478248962</v>
      </c>
      <c r="W5263" s="16" t="n">
        <f aca="false">_xlfn.xlookup(D5263,'WRSI Maïs'!$H$4:$H$346,'WRSI Maïs'!$AG$4:$AG$346)</f>
        <v>79.215693263368</v>
      </c>
      <c r="X5263" s="16" t="n">
        <f aca="false">_xlfn.xlookup(D5263,'WRSI Mil'!$H$5:$H$355,'WRSI Mil'!$AG$5:$AG$355)</f>
        <v>80.9998530511947</v>
      </c>
      <c r="Y5263" s="16" t="n">
        <f aca="false">_xlfn.xlookup(D5263,'WRSI Sorgho'!$H$4:$H$354,'WRSI Sorgho'!$AI$4:$AI$354)</f>
        <v>72.7395958845853</v>
      </c>
      <c r="Z5263" s="16" t="n">
        <f aca="false">Y5263</f>
        <v>72.7395958845853</v>
      </c>
      <c r="AA5263" s="16" t="n">
        <f aca="false">_xlfn.xlookup(D5263,'WRSI Sorgho'!$H$4:$H$354,'WRSI Sorgho'!$AJ$4:$AJ$354)</f>
        <v>67.8876228906364</v>
      </c>
      <c r="AB5263" s="21" t="n">
        <f aca="false">AA5263/Z5263</f>
        <v>0.93329667377246</v>
      </c>
      <c r="AC5263" s="11"/>
      <c r="AD5263" s="11"/>
      <c r="AE5263" s="11"/>
      <c r="AF5263" s="22" t="n">
        <v>2023</v>
      </c>
      <c r="AG5263" s="22" t="s">
        <v>52</v>
      </c>
      <c r="AH5263" s="22" t="s">
        <v>53</v>
      </c>
      <c r="AI5263" s="22"/>
      <c r="AJ5263" s="23" t="n">
        <v>0.7</v>
      </c>
      <c r="AK5263" s="24" t="n">
        <v>100000</v>
      </c>
      <c r="AL5263" s="23" t="n">
        <v>0.8</v>
      </c>
      <c r="AM5263" s="24" t="n">
        <v>25000</v>
      </c>
      <c r="AN5263" s="23" t="n">
        <v>0.9</v>
      </c>
      <c r="AO5263" s="24" t="n">
        <v>10000</v>
      </c>
      <c r="AP5263" s="25" t="n">
        <f aca="false">IF(AB5263&lt;AJ5263,AK5263,IF(AB5263&lt;AL5263,AM5263,IF(AB5263&lt;=AN5263,AO5263,0)))</f>
        <v>0</v>
      </c>
    </row>
    <row r="5264" customFormat="false" ht="15.65" hidden="false" customHeight="false" outlineLevel="0" collapsed="false">
      <c r="A5264" s="11" t="n">
        <f aca="false">A5263+1</f>
        <v>5088</v>
      </c>
      <c r="B5264" s="12" t="s">
        <v>42</v>
      </c>
      <c r="C5264" s="12" t="s">
        <v>43</v>
      </c>
      <c r="D5264" s="12" t="s">
        <v>5423</v>
      </c>
      <c r="E5264" s="12" t="s">
        <v>5525</v>
      </c>
      <c r="F5264" s="12" t="s">
        <v>5526</v>
      </c>
      <c r="G5264" s="13" t="s">
        <v>47</v>
      </c>
      <c r="H5264" s="12" t="s">
        <v>48</v>
      </c>
      <c r="I5264" s="12"/>
      <c r="J5264" s="14"/>
      <c r="K5264" s="15"/>
      <c r="L5264" s="14" t="s">
        <v>49</v>
      </c>
      <c r="M5264" s="16" t="n">
        <v>1</v>
      </c>
      <c r="N5264" s="16" t="n">
        <v>1</v>
      </c>
      <c r="O5264" s="17" t="n">
        <v>100000</v>
      </c>
      <c r="P5264" s="17" t="n">
        <v>100000</v>
      </c>
      <c r="Q5264" s="18" t="n">
        <v>12600</v>
      </c>
      <c r="R5264" s="19" t="n">
        <f aca="false">IF(H5264="F",1,0)</f>
        <v>1</v>
      </c>
      <c r="S5264" s="19" t="n">
        <f aca="false">IF(H5264="M",1,0)</f>
        <v>0</v>
      </c>
      <c r="T5264" s="11" t="s">
        <v>5639</v>
      </c>
      <c r="U5264" s="11" t="s">
        <v>51</v>
      </c>
      <c r="V5264" s="24" t="n">
        <f aca="false">_xlfn.xlookup(D5264,'WRSI Fusion'!$H$4:$H$354,'WRSI Fusion'!$AI$4:$AI$354)</f>
        <v>72.9856478248962</v>
      </c>
      <c r="W5264" s="16" t="n">
        <f aca="false">_xlfn.xlookup(D5264,'WRSI Maïs'!$H$4:$H$346,'WRSI Maïs'!$AG$4:$AG$346)</f>
        <v>79.215693263368</v>
      </c>
      <c r="X5264" s="16" t="n">
        <f aca="false">_xlfn.xlookup(D5264,'WRSI Mil'!$H$5:$H$355,'WRSI Mil'!$AG$5:$AG$355)</f>
        <v>80.9998530511947</v>
      </c>
      <c r="Y5264" s="16" t="n">
        <f aca="false">_xlfn.xlookup(D5264,'WRSI Sorgho'!$H$4:$H$354,'WRSI Sorgho'!$AI$4:$AI$354)</f>
        <v>72.7395958845853</v>
      </c>
      <c r="Z5264" s="16" t="n">
        <f aca="false">Y5264</f>
        <v>72.7395958845853</v>
      </c>
      <c r="AA5264" s="16" t="n">
        <f aca="false">_xlfn.xlookup(D5264,'WRSI Sorgho'!$H$4:$H$354,'WRSI Sorgho'!$AJ$4:$AJ$354)</f>
        <v>67.8876228906364</v>
      </c>
      <c r="AB5264" s="21" t="n">
        <f aca="false">AA5264/Z5264</f>
        <v>0.93329667377246</v>
      </c>
      <c r="AC5264" s="11"/>
      <c r="AD5264" s="11"/>
      <c r="AE5264" s="11"/>
      <c r="AF5264" s="22" t="n">
        <v>2023</v>
      </c>
      <c r="AG5264" s="22" t="s">
        <v>52</v>
      </c>
      <c r="AH5264" s="22" t="s">
        <v>53</v>
      </c>
      <c r="AI5264" s="22"/>
      <c r="AJ5264" s="23" t="n">
        <v>0.7</v>
      </c>
      <c r="AK5264" s="24" t="n">
        <v>100000</v>
      </c>
      <c r="AL5264" s="23" t="n">
        <v>0.8</v>
      </c>
      <c r="AM5264" s="24" t="n">
        <v>25000</v>
      </c>
      <c r="AN5264" s="23" t="n">
        <v>0.9</v>
      </c>
      <c r="AO5264" s="24" t="n">
        <v>10000</v>
      </c>
      <c r="AP5264" s="25" t="n">
        <f aca="false">IF(AB5264&lt;AJ5264,AK5264,IF(AB5264&lt;AL5264,AM5264,IF(AB5264&lt;=AN5264,AO5264,0)))</f>
        <v>0</v>
      </c>
    </row>
    <row r="5265" customFormat="false" ht="15.65" hidden="false" customHeight="false" outlineLevel="0" collapsed="false">
      <c r="A5265" s="11" t="n">
        <f aca="false">A5264+1</f>
        <v>5089</v>
      </c>
      <c r="B5265" s="12" t="s">
        <v>42</v>
      </c>
      <c r="C5265" s="12" t="s">
        <v>43</v>
      </c>
      <c r="D5265" s="12" t="s">
        <v>5423</v>
      </c>
      <c r="E5265" s="12" t="s">
        <v>5525</v>
      </c>
      <c r="F5265" s="12" t="s">
        <v>5526</v>
      </c>
      <c r="G5265" s="13" t="s">
        <v>47</v>
      </c>
      <c r="H5265" s="12" t="s">
        <v>55</v>
      </c>
      <c r="I5265" s="12"/>
      <c r="J5265" s="14"/>
      <c r="K5265" s="15"/>
      <c r="L5265" s="14" t="s">
        <v>49</v>
      </c>
      <c r="M5265" s="16" t="n">
        <v>1</v>
      </c>
      <c r="N5265" s="16" t="n">
        <v>1</v>
      </c>
      <c r="O5265" s="17" t="n">
        <v>100000</v>
      </c>
      <c r="P5265" s="17" t="n">
        <v>100000</v>
      </c>
      <c r="Q5265" s="18" t="n">
        <v>12600</v>
      </c>
      <c r="R5265" s="19" t="n">
        <f aca="false">IF(H5265="F",1,0)</f>
        <v>0</v>
      </c>
      <c r="S5265" s="19" t="n">
        <f aca="false">IF(H5265="M",1,0)</f>
        <v>1</v>
      </c>
      <c r="T5265" s="11" t="s">
        <v>5640</v>
      </c>
      <c r="U5265" s="11" t="s">
        <v>51</v>
      </c>
      <c r="V5265" s="24" t="n">
        <f aca="false">_xlfn.xlookup(D5265,'WRSI Fusion'!$H$4:$H$354,'WRSI Fusion'!$AI$4:$AI$354)</f>
        <v>72.9856478248962</v>
      </c>
      <c r="W5265" s="16" t="n">
        <f aca="false">_xlfn.xlookup(D5265,'WRSI Maïs'!$H$4:$H$346,'WRSI Maïs'!$AG$4:$AG$346)</f>
        <v>79.215693263368</v>
      </c>
      <c r="X5265" s="16" t="n">
        <f aca="false">_xlfn.xlookup(D5265,'WRSI Mil'!$H$5:$H$355,'WRSI Mil'!$AG$5:$AG$355)</f>
        <v>80.9998530511947</v>
      </c>
      <c r="Y5265" s="16" t="n">
        <f aca="false">_xlfn.xlookup(D5265,'WRSI Sorgho'!$H$4:$H$354,'WRSI Sorgho'!$AI$4:$AI$354)</f>
        <v>72.7395958845853</v>
      </c>
      <c r="Z5265" s="16" t="n">
        <f aca="false">Y5265</f>
        <v>72.7395958845853</v>
      </c>
      <c r="AA5265" s="16" t="n">
        <f aca="false">_xlfn.xlookup(D5265,'WRSI Sorgho'!$H$4:$H$354,'WRSI Sorgho'!$AJ$4:$AJ$354)</f>
        <v>67.8876228906364</v>
      </c>
      <c r="AB5265" s="21" t="n">
        <f aca="false">AA5265/Z5265</f>
        <v>0.93329667377246</v>
      </c>
      <c r="AC5265" s="11"/>
      <c r="AD5265" s="11"/>
      <c r="AE5265" s="11"/>
      <c r="AF5265" s="22" t="n">
        <v>2023</v>
      </c>
      <c r="AG5265" s="22" t="s">
        <v>52</v>
      </c>
      <c r="AH5265" s="22" t="s">
        <v>53</v>
      </c>
      <c r="AI5265" s="22"/>
      <c r="AJ5265" s="23" t="n">
        <v>0.7</v>
      </c>
      <c r="AK5265" s="24" t="n">
        <v>100000</v>
      </c>
      <c r="AL5265" s="23" t="n">
        <v>0.8</v>
      </c>
      <c r="AM5265" s="24" t="n">
        <v>25000</v>
      </c>
      <c r="AN5265" s="23" t="n">
        <v>0.9</v>
      </c>
      <c r="AO5265" s="24" t="n">
        <v>10000</v>
      </c>
      <c r="AP5265" s="25" t="n">
        <f aca="false">IF(AB5265&lt;AJ5265,AK5265,IF(AB5265&lt;AL5265,AM5265,IF(AB5265&lt;=AN5265,AO5265,0)))</f>
        <v>0</v>
      </c>
    </row>
    <row r="5266" customFormat="false" ht="15.65" hidden="false" customHeight="false" outlineLevel="0" collapsed="false">
      <c r="A5266" s="11" t="n">
        <f aca="false">A5265+1</f>
        <v>5090</v>
      </c>
      <c r="B5266" s="12" t="s">
        <v>42</v>
      </c>
      <c r="C5266" s="12" t="s">
        <v>43</v>
      </c>
      <c r="D5266" s="12" t="s">
        <v>5423</v>
      </c>
      <c r="E5266" s="12" t="s">
        <v>5525</v>
      </c>
      <c r="F5266" s="12" t="s">
        <v>5526</v>
      </c>
      <c r="G5266" s="13" t="s">
        <v>47</v>
      </c>
      <c r="H5266" s="12" t="s">
        <v>55</v>
      </c>
      <c r="I5266" s="12"/>
      <c r="J5266" s="14"/>
      <c r="K5266" s="15"/>
      <c r="L5266" s="14" t="s">
        <v>49</v>
      </c>
      <c r="M5266" s="16" t="n">
        <v>1</v>
      </c>
      <c r="N5266" s="16" t="n">
        <v>1</v>
      </c>
      <c r="O5266" s="17" t="n">
        <v>100000</v>
      </c>
      <c r="P5266" s="17" t="n">
        <v>100000</v>
      </c>
      <c r="Q5266" s="18" t="n">
        <v>12600</v>
      </c>
      <c r="R5266" s="19" t="n">
        <f aca="false">IF(H5266="F",1,0)</f>
        <v>0</v>
      </c>
      <c r="S5266" s="19" t="n">
        <f aca="false">IF(H5266="M",1,0)</f>
        <v>1</v>
      </c>
      <c r="T5266" s="11" t="s">
        <v>5641</v>
      </c>
      <c r="U5266" s="11" t="s">
        <v>51</v>
      </c>
      <c r="V5266" s="24" t="n">
        <f aca="false">_xlfn.xlookup(D5266,'WRSI Fusion'!$H$4:$H$354,'WRSI Fusion'!$AI$4:$AI$354)</f>
        <v>72.9856478248962</v>
      </c>
      <c r="W5266" s="16" t="n">
        <f aca="false">_xlfn.xlookup(D5266,'WRSI Maïs'!$H$4:$H$346,'WRSI Maïs'!$AG$4:$AG$346)</f>
        <v>79.215693263368</v>
      </c>
      <c r="X5266" s="16" t="n">
        <f aca="false">_xlfn.xlookup(D5266,'WRSI Mil'!$H$5:$H$355,'WRSI Mil'!$AG$5:$AG$355)</f>
        <v>80.9998530511947</v>
      </c>
      <c r="Y5266" s="16" t="n">
        <f aca="false">_xlfn.xlookup(D5266,'WRSI Sorgho'!$H$4:$H$354,'WRSI Sorgho'!$AI$4:$AI$354)</f>
        <v>72.7395958845853</v>
      </c>
      <c r="Z5266" s="16" t="n">
        <f aca="false">Y5266</f>
        <v>72.7395958845853</v>
      </c>
      <c r="AA5266" s="16" t="n">
        <f aca="false">_xlfn.xlookup(D5266,'WRSI Sorgho'!$H$4:$H$354,'WRSI Sorgho'!$AJ$4:$AJ$354)</f>
        <v>67.8876228906364</v>
      </c>
      <c r="AB5266" s="21" t="n">
        <f aca="false">AA5266/Z5266</f>
        <v>0.93329667377246</v>
      </c>
      <c r="AC5266" s="11"/>
      <c r="AD5266" s="11"/>
      <c r="AE5266" s="11"/>
      <c r="AF5266" s="22" t="n">
        <v>2023</v>
      </c>
      <c r="AG5266" s="22" t="s">
        <v>52</v>
      </c>
      <c r="AH5266" s="22" t="s">
        <v>53</v>
      </c>
      <c r="AI5266" s="22"/>
      <c r="AJ5266" s="23" t="n">
        <v>0.7</v>
      </c>
      <c r="AK5266" s="24" t="n">
        <v>100000</v>
      </c>
      <c r="AL5266" s="23" t="n">
        <v>0.8</v>
      </c>
      <c r="AM5266" s="24" t="n">
        <v>25000</v>
      </c>
      <c r="AN5266" s="23" t="n">
        <v>0.9</v>
      </c>
      <c r="AO5266" s="24" t="n">
        <v>10000</v>
      </c>
      <c r="AP5266" s="25" t="n">
        <f aca="false">IF(AB5266&lt;AJ5266,AK5266,IF(AB5266&lt;AL5266,AM5266,IF(AB5266&lt;=AN5266,AO5266,0)))</f>
        <v>0</v>
      </c>
    </row>
    <row r="5267" customFormat="false" ht="15.65" hidden="false" customHeight="false" outlineLevel="0" collapsed="false">
      <c r="A5267" s="11" t="n">
        <f aca="false">A5266+1</f>
        <v>5091</v>
      </c>
      <c r="B5267" s="12" t="s">
        <v>42</v>
      </c>
      <c r="C5267" s="12" t="s">
        <v>43</v>
      </c>
      <c r="D5267" s="12" t="s">
        <v>5423</v>
      </c>
      <c r="E5267" s="12" t="s">
        <v>5525</v>
      </c>
      <c r="F5267" s="12" t="s">
        <v>5526</v>
      </c>
      <c r="G5267" s="13" t="s">
        <v>47</v>
      </c>
      <c r="H5267" s="12" t="s">
        <v>48</v>
      </c>
      <c r="I5267" s="12"/>
      <c r="J5267" s="14"/>
      <c r="K5267" s="15"/>
      <c r="L5267" s="14" t="s">
        <v>49</v>
      </c>
      <c r="M5267" s="16" t="n">
        <v>1</v>
      </c>
      <c r="N5267" s="16" t="n">
        <v>1</v>
      </c>
      <c r="O5267" s="17" t="n">
        <v>100000</v>
      </c>
      <c r="P5267" s="17" t="n">
        <v>100000</v>
      </c>
      <c r="Q5267" s="18" t="n">
        <v>12600</v>
      </c>
      <c r="R5267" s="19" t="n">
        <f aca="false">IF(H5267="F",1,0)</f>
        <v>1</v>
      </c>
      <c r="S5267" s="19" t="n">
        <f aca="false">IF(H5267="M",1,0)</f>
        <v>0</v>
      </c>
      <c r="T5267" s="11" t="s">
        <v>5642</v>
      </c>
      <c r="U5267" s="11" t="s">
        <v>51</v>
      </c>
      <c r="V5267" s="24" t="n">
        <f aca="false">_xlfn.xlookup(D5267,'WRSI Fusion'!$H$4:$H$354,'WRSI Fusion'!$AI$4:$AI$354)</f>
        <v>72.9856478248962</v>
      </c>
      <c r="W5267" s="16" t="n">
        <f aca="false">_xlfn.xlookup(D5267,'WRSI Maïs'!$H$4:$H$346,'WRSI Maïs'!$AG$4:$AG$346)</f>
        <v>79.215693263368</v>
      </c>
      <c r="X5267" s="16" t="n">
        <f aca="false">_xlfn.xlookup(D5267,'WRSI Mil'!$H$5:$H$355,'WRSI Mil'!$AG$5:$AG$355)</f>
        <v>80.9998530511947</v>
      </c>
      <c r="Y5267" s="16" t="n">
        <f aca="false">_xlfn.xlookup(D5267,'WRSI Sorgho'!$H$4:$H$354,'WRSI Sorgho'!$AI$4:$AI$354)</f>
        <v>72.7395958845853</v>
      </c>
      <c r="Z5267" s="16" t="n">
        <f aca="false">Y5267</f>
        <v>72.7395958845853</v>
      </c>
      <c r="AA5267" s="16" t="n">
        <f aca="false">_xlfn.xlookup(D5267,'WRSI Sorgho'!$H$4:$H$354,'WRSI Sorgho'!$AJ$4:$AJ$354)</f>
        <v>67.8876228906364</v>
      </c>
      <c r="AB5267" s="21" t="n">
        <f aca="false">AA5267/Z5267</f>
        <v>0.93329667377246</v>
      </c>
      <c r="AC5267" s="11"/>
      <c r="AD5267" s="11"/>
      <c r="AE5267" s="11"/>
      <c r="AF5267" s="22" t="n">
        <v>2023</v>
      </c>
      <c r="AG5267" s="22" t="s">
        <v>52</v>
      </c>
      <c r="AH5267" s="22" t="s">
        <v>53</v>
      </c>
      <c r="AI5267" s="22"/>
      <c r="AJ5267" s="23" t="n">
        <v>0.7</v>
      </c>
      <c r="AK5267" s="24" t="n">
        <v>100000</v>
      </c>
      <c r="AL5267" s="23" t="n">
        <v>0.8</v>
      </c>
      <c r="AM5267" s="24" t="n">
        <v>25000</v>
      </c>
      <c r="AN5267" s="23" t="n">
        <v>0.9</v>
      </c>
      <c r="AO5267" s="24" t="n">
        <v>10000</v>
      </c>
      <c r="AP5267" s="25" t="n">
        <f aca="false">IF(AB5267&lt;AJ5267,AK5267,IF(AB5267&lt;AL5267,AM5267,IF(AB5267&lt;=AN5267,AO5267,0)))</f>
        <v>0</v>
      </c>
    </row>
    <row r="5268" customFormat="false" ht="15.65" hidden="false" customHeight="false" outlineLevel="0" collapsed="false">
      <c r="A5268" s="11" t="n">
        <f aca="false">A5267+1</f>
        <v>5092</v>
      </c>
      <c r="B5268" s="12" t="s">
        <v>42</v>
      </c>
      <c r="C5268" s="12" t="s">
        <v>43</v>
      </c>
      <c r="D5268" s="12" t="s">
        <v>5423</v>
      </c>
      <c r="E5268" s="12" t="s">
        <v>5525</v>
      </c>
      <c r="F5268" s="12" t="s">
        <v>5526</v>
      </c>
      <c r="G5268" s="13" t="s">
        <v>47</v>
      </c>
      <c r="H5268" s="12" t="s">
        <v>48</v>
      </c>
      <c r="I5268" s="12"/>
      <c r="J5268" s="14"/>
      <c r="K5268" s="15"/>
      <c r="L5268" s="14" t="s">
        <v>49</v>
      </c>
      <c r="M5268" s="16" t="n">
        <v>1</v>
      </c>
      <c r="N5268" s="16" t="n">
        <v>1</v>
      </c>
      <c r="O5268" s="17" t="n">
        <v>100000</v>
      </c>
      <c r="P5268" s="17" t="n">
        <v>100000</v>
      </c>
      <c r="Q5268" s="18" t="n">
        <v>12600</v>
      </c>
      <c r="R5268" s="19" t="n">
        <f aca="false">IF(H5268="F",1,0)</f>
        <v>1</v>
      </c>
      <c r="S5268" s="19" t="n">
        <f aca="false">IF(H5268="M",1,0)</f>
        <v>0</v>
      </c>
      <c r="T5268" s="11" t="s">
        <v>5643</v>
      </c>
      <c r="U5268" s="11" t="s">
        <v>51</v>
      </c>
      <c r="V5268" s="24" t="n">
        <f aca="false">_xlfn.xlookup(D5268,'WRSI Fusion'!$H$4:$H$354,'WRSI Fusion'!$AI$4:$AI$354)</f>
        <v>72.9856478248962</v>
      </c>
      <c r="W5268" s="16" t="n">
        <f aca="false">_xlfn.xlookup(D5268,'WRSI Maïs'!$H$4:$H$346,'WRSI Maïs'!$AG$4:$AG$346)</f>
        <v>79.215693263368</v>
      </c>
      <c r="X5268" s="16" t="n">
        <f aca="false">_xlfn.xlookup(D5268,'WRSI Mil'!$H$5:$H$355,'WRSI Mil'!$AG$5:$AG$355)</f>
        <v>80.9998530511947</v>
      </c>
      <c r="Y5268" s="16" t="n">
        <f aca="false">_xlfn.xlookup(D5268,'WRSI Sorgho'!$H$4:$H$354,'WRSI Sorgho'!$AI$4:$AI$354)</f>
        <v>72.7395958845853</v>
      </c>
      <c r="Z5268" s="16" t="n">
        <f aca="false">Y5268</f>
        <v>72.7395958845853</v>
      </c>
      <c r="AA5268" s="16" t="n">
        <f aca="false">_xlfn.xlookup(D5268,'WRSI Sorgho'!$H$4:$H$354,'WRSI Sorgho'!$AJ$4:$AJ$354)</f>
        <v>67.8876228906364</v>
      </c>
      <c r="AB5268" s="21" t="n">
        <f aca="false">AA5268/Z5268</f>
        <v>0.93329667377246</v>
      </c>
      <c r="AC5268" s="11"/>
      <c r="AD5268" s="11"/>
      <c r="AE5268" s="11"/>
      <c r="AF5268" s="22" t="n">
        <v>2023</v>
      </c>
      <c r="AG5268" s="22" t="s">
        <v>52</v>
      </c>
      <c r="AH5268" s="22" t="s">
        <v>53</v>
      </c>
      <c r="AI5268" s="22"/>
      <c r="AJ5268" s="23" t="n">
        <v>0.7</v>
      </c>
      <c r="AK5268" s="24" t="n">
        <v>100000</v>
      </c>
      <c r="AL5268" s="23" t="n">
        <v>0.8</v>
      </c>
      <c r="AM5268" s="24" t="n">
        <v>25000</v>
      </c>
      <c r="AN5268" s="23" t="n">
        <v>0.9</v>
      </c>
      <c r="AO5268" s="24" t="n">
        <v>10000</v>
      </c>
      <c r="AP5268" s="25" t="n">
        <f aca="false">IF(AB5268&lt;AJ5268,AK5268,IF(AB5268&lt;AL5268,AM5268,IF(AB5268&lt;=AN5268,AO5268,0)))</f>
        <v>0</v>
      </c>
    </row>
    <row r="5269" customFormat="false" ht="15.65" hidden="false" customHeight="false" outlineLevel="0" collapsed="false">
      <c r="A5269" s="11" t="n">
        <f aca="false">A5268+1</f>
        <v>5093</v>
      </c>
      <c r="B5269" s="12" t="s">
        <v>42</v>
      </c>
      <c r="C5269" s="12" t="s">
        <v>43</v>
      </c>
      <c r="D5269" s="12" t="s">
        <v>5423</v>
      </c>
      <c r="E5269" s="12" t="s">
        <v>5525</v>
      </c>
      <c r="F5269" s="12" t="s">
        <v>5526</v>
      </c>
      <c r="G5269" s="13" t="s">
        <v>47</v>
      </c>
      <c r="H5269" s="12" t="s">
        <v>55</v>
      </c>
      <c r="I5269" s="12"/>
      <c r="J5269" s="14"/>
      <c r="K5269" s="15"/>
      <c r="L5269" s="14" t="s">
        <v>49</v>
      </c>
      <c r="M5269" s="16" t="n">
        <v>1</v>
      </c>
      <c r="N5269" s="16" t="n">
        <v>1</v>
      </c>
      <c r="O5269" s="17" t="n">
        <v>100000</v>
      </c>
      <c r="P5269" s="17" t="n">
        <v>100000</v>
      </c>
      <c r="Q5269" s="18" t="n">
        <v>12600</v>
      </c>
      <c r="R5269" s="19" t="n">
        <f aca="false">IF(H5269="F",1,0)</f>
        <v>0</v>
      </c>
      <c r="S5269" s="19" t="n">
        <f aca="false">IF(H5269="M",1,0)</f>
        <v>1</v>
      </c>
      <c r="T5269" s="11" t="s">
        <v>5644</v>
      </c>
      <c r="U5269" s="11" t="s">
        <v>51</v>
      </c>
      <c r="V5269" s="24" t="n">
        <f aca="false">_xlfn.xlookup(D5269,'WRSI Fusion'!$H$4:$H$354,'WRSI Fusion'!$AI$4:$AI$354)</f>
        <v>72.9856478248962</v>
      </c>
      <c r="W5269" s="16" t="n">
        <f aca="false">_xlfn.xlookup(D5269,'WRSI Maïs'!$H$4:$H$346,'WRSI Maïs'!$AG$4:$AG$346)</f>
        <v>79.215693263368</v>
      </c>
      <c r="X5269" s="16" t="n">
        <f aca="false">_xlfn.xlookup(D5269,'WRSI Mil'!$H$5:$H$355,'WRSI Mil'!$AG$5:$AG$355)</f>
        <v>80.9998530511947</v>
      </c>
      <c r="Y5269" s="16" t="n">
        <f aca="false">_xlfn.xlookup(D5269,'WRSI Sorgho'!$H$4:$H$354,'WRSI Sorgho'!$AI$4:$AI$354)</f>
        <v>72.7395958845853</v>
      </c>
      <c r="Z5269" s="16" t="n">
        <f aca="false">Y5269</f>
        <v>72.7395958845853</v>
      </c>
      <c r="AA5269" s="16" t="n">
        <f aca="false">_xlfn.xlookup(D5269,'WRSI Sorgho'!$H$4:$H$354,'WRSI Sorgho'!$AJ$4:$AJ$354)</f>
        <v>67.8876228906364</v>
      </c>
      <c r="AB5269" s="21" t="n">
        <f aca="false">AA5269/Z5269</f>
        <v>0.93329667377246</v>
      </c>
      <c r="AC5269" s="11"/>
      <c r="AD5269" s="11"/>
      <c r="AE5269" s="11"/>
      <c r="AF5269" s="22" t="n">
        <v>2023</v>
      </c>
      <c r="AG5269" s="22" t="s">
        <v>52</v>
      </c>
      <c r="AH5269" s="22" t="s">
        <v>53</v>
      </c>
      <c r="AI5269" s="22"/>
      <c r="AJ5269" s="23" t="n">
        <v>0.7</v>
      </c>
      <c r="AK5269" s="24" t="n">
        <v>100000</v>
      </c>
      <c r="AL5269" s="23" t="n">
        <v>0.8</v>
      </c>
      <c r="AM5269" s="24" t="n">
        <v>25000</v>
      </c>
      <c r="AN5269" s="23" t="n">
        <v>0.9</v>
      </c>
      <c r="AO5269" s="24" t="n">
        <v>10000</v>
      </c>
      <c r="AP5269" s="25" t="n">
        <f aca="false">IF(AB5269&lt;AJ5269,AK5269,IF(AB5269&lt;AL5269,AM5269,IF(AB5269&lt;=AN5269,AO5269,0)))</f>
        <v>0</v>
      </c>
    </row>
    <row r="5270" customFormat="false" ht="15.65" hidden="false" customHeight="false" outlineLevel="0" collapsed="false">
      <c r="A5270" s="11" t="n">
        <f aca="false">A5269+1</f>
        <v>5094</v>
      </c>
      <c r="B5270" s="12" t="s">
        <v>42</v>
      </c>
      <c r="C5270" s="12" t="s">
        <v>43</v>
      </c>
      <c r="D5270" s="12" t="s">
        <v>5423</v>
      </c>
      <c r="E5270" s="12" t="s">
        <v>5525</v>
      </c>
      <c r="F5270" s="12" t="s">
        <v>5526</v>
      </c>
      <c r="G5270" s="13" t="s">
        <v>47</v>
      </c>
      <c r="H5270" s="12" t="s">
        <v>48</v>
      </c>
      <c r="I5270" s="12"/>
      <c r="J5270" s="14"/>
      <c r="K5270" s="15"/>
      <c r="L5270" s="14" t="s">
        <v>49</v>
      </c>
      <c r="M5270" s="16" t="n">
        <v>1</v>
      </c>
      <c r="N5270" s="16" t="n">
        <v>1</v>
      </c>
      <c r="O5270" s="17" t="n">
        <v>100000</v>
      </c>
      <c r="P5270" s="17" t="n">
        <v>100000</v>
      </c>
      <c r="Q5270" s="18" t="n">
        <v>12600</v>
      </c>
      <c r="R5270" s="19" t="n">
        <f aca="false">IF(H5270="F",1,0)</f>
        <v>1</v>
      </c>
      <c r="S5270" s="19" t="n">
        <f aca="false">IF(H5270="M",1,0)</f>
        <v>0</v>
      </c>
      <c r="T5270" s="11" t="s">
        <v>5645</v>
      </c>
      <c r="U5270" s="11" t="s">
        <v>51</v>
      </c>
      <c r="V5270" s="24" t="n">
        <f aca="false">_xlfn.xlookup(D5270,'WRSI Fusion'!$H$4:$H$354,'WRSI Fusion'!$AI$4:$AI$354)</f>
        <v>72.9856478248962</v>
      </c>
      <c r="W5270" s="16" t="n">
        <f aca="false">_xlfn.xlookup(D5270,'WRSI Maïs'!$H$4:$H$346,'WRSI Maïs'!$AG$4:$AG$346)</f>
        <v>79.215693263368</v>
      </c>
      <c r="X5270" s="16" t="n">
        <f aca="false">_xlfn.xlookup(D5270,'WRSI Mil'!$H$5:$H$355,'WRSI Mil'!$AG$5:$AG$355)</f>
        <v>80.9998530511947</v>
      </c>
      <c r="Y5270" s="16" t="n">
        <f aca="false">_xlfn.xlookup(D5270,'WRSI Sorgho'!$H$4:$H$354,'WRSI Sorgho'!$AI$4:$AI$354)</f>
        <v>72.7395958845853</v>
      </c>
      <c r="Z5270" s="16" t="n">
        <f aca="false">Y5270</f>
        <v>72.7395958845853</v>
      </c>
      <c r="AA5270" s="16" t="n">
        <f aca="false">_xlfn.xlookup(D5270,'WRSI Sorgho'!$H$4:$H$354,'WRSI Sorgho'!$AJ$4:$AJ$354)</f>
        <v>67.8876228906364</v>
      </c>
      <c r="AB5270" s="21" t="n">
        <f aca="false">AA5270/Z5270</f>
        <v>0.93329667377246</v>
      </c>
      <c r="AC5270" s="11"/>
      <c r="AD5270" s="11"/>
      <c r="AE5270" s="11"/>
      <c r="AF5270" s="22" t="n">
        <v>2023</v>
      </c>
      <c r="AG5270" s="22" t="s">
        <v>52</v>
      </c>
      <c r="AH5270" s="22" t="s">
        <v>53</v>
      </c>
      <c r="AI5270" s="22"/>
      <c r="AJ5270" s="23" t="n">
        <v>0.7</v>
      </c>
      <c r="AK5270" s="24" t="n">
        <v>100000</v>
      </c>
      <c r="AL5270" s="23" t="n">
        <v>0.8</v>
      </c>
      <c r="AM5270" s="24" t="n">
        <v>25000</v>
      </c>
      <c r="AN5270" s="23" t="n">
        <v>0.9</v>
      </c>
      <c r="AO5270" s="24" t="n">
        <v>10000</v>
      </c>
      <c r="AP5270" s="25" t="n">
        <f aca="false">IF(AB5270&lt;AJ5270,AK5270,IF(AB5270&lt;AL5270,AM5270,IF(AB5270&lt;=AN5270,AO5270,0)))</f>
        <v>0</v>
      </c>
    </row>
    <row r="5271" customFormat="false" ht="15.65" hidden="false" customHeight="false" outlineLevel="0" collapsed="false">
      <c r="A5271" s="11" t="n">
        <f aca="false">A5270+1</f>
        <v>5095</v>
      </c>
      <c r="B5271" s="12" t="s">
        <v>42</v>
      </c>
      <c r="C5271" s="12" t="s">
        <v>43</v>
      </c>
      <c r="D5271" s="12" t="s">
        <v>5423</v>
      </c>
      <c r="E5271" s="12" t="s">
        <v>5525</v>
      </c>
      <c r="F5271" s="12" t="s">
        <v>5526</v>
      </c>
      <c r="G5271" s="13" t="s">
        <v>47</v>
      </c>
      <c r="H5271" s="12" t="s">
        <v>48</v>
      </c>
      <c r="I5271" s="12"/>
      <c r="J5271" s="14"/>
      <c r="K5271" s="15"/>
      <c r="L5271" s="14" t="s">
        <v>49</v>
      </c>
      <c r="M5271" s="16" t="n">
        <v>1</v>
      </c>
      <c r="N5271" s="16" t="n">
        <v>1</v>
      </c>
      <c r="O5271" s="17" t="n">
        <v>100000</v>
      </c>
      <c r="P5271" s="17" t="n">
        <v>100000</v>
      </c>
      <c r="Q5271" s="18" t="n">
        <v>12600</v>
      </c>
      <c r="R5271" s="19" t="n">
        <f aca="false">IF(H5271="F",1,0)</f>
        <v>1</v>
      </c>
      <c r="S5271" s="19" t="n">
        <f aca="false">IF(H5271="M",1,0)</f>
        <v>0</v>
      </c>
      <c r="T5271" s="11" t="s">
        <v>5646</v>
      </c>
      <c r="U5271" s="11" t="s">
        <v>51</v>
      </c>
      <c r="V5271" s="24" t="n">
        <f aca="false">_xlfn.xlookup(D5271,'WRSI Fusion'!$H$4:$H$354,'WRSI Fusion'!$AI$4:$AI$354)</f>
        <v>72.9856478248962</v>
      </c>
      <c r="W5271" s="16" t="n">
        <f aca="false">_xlfn.xlookup(D5271,'WRSI Maïs'!$H$4:$H$346,'WRSI Maïs'!$AG$4:$AG$346)</f>
        <v>79.215693263368</v>
      </c>
      <c r="X5271" s="16" t="n">
        <f aca="false">_xlfn.xlookup(D5271,'WRSI Mil'!$H$5:$H$355,'WRSI Mil'!$AG$5:$AG$355)</f>
        <v>80.9998530511947</v>
      </c>
      <c r="Y5271" s="16" t="n">
        <f aca="false">_xlfn.xlookup(D5271,'WRSI Sorgho'!$H$4:$H$354,'WRSI Sorgho'!$AI$4:$AI$354)</f>
        <v>72.7395958845853</v>
      </c>
      <c r="Z5271" s="16" t="n">
        <f aca="false">Y5271</f>
        <v>72.7395958845853</v>
      </c>
      <c r="AA5271" s="16" t="n">
        <f aca="false">_xlfn.xlookup(D5271,'WRSI Sorgho'!$H$4:$H$354,'WRSI Sorgho'!$AJ$4:$AJ$354)</f>
        <v>67.8876228906364</v>
      </c>
      <c r="AB5271" s="21" t="n">
        <f aca="false">AA5271/Z5271</f>
        <v>0.93329667377246</v>
      </c>
      <c r="AC5271" s="11"/>
      <c r="AD5271" s="11"/>
      <c r="AE5271" s="11"/>
      <c r="AF5271" s="22" t="n">
        <v>2023</v>
      </c>
      <c r="AG5271" s="22" t="s">
        <v>52</v>
      </c>
      <c r="AH5271" s="22" t="s">
        <v>53</v>
      </c>
      <c r="AI5271" s="22"/>
      <c r="AJ5271" s="23" t="n">
        <v>0.7</v>
      </c>
      <c r="AK5271" s="24" t="n">
        <v>100000</v>
      </c>
      <c r="AL5271" s="23" t="n">
        <v>0.8</v>
      </c>
      <c r="AM5271" s="24" t="n">
        <v>25000</v>
      </c>
      <c r="AN5271" s="23" t="n">
        <v>0.9</v>
      </c>
      <c r="AO5271" s="24" t="n">
        <v>10000</v>
      </c>
      <c r="AP5271" s="25" t="n">
        <f aca="false">IF(AB5271&lt;AJ5271,AK5271,IF(AB5271&lt;AL5271,AM5271,IF(AB5271&lt;=AN5271,AO5271,0)))</f>
        <v>0</v>
      </c>
    </row>
    <row r="5272" customFormat="false" ht="15.65" hidden="false" customHeight="false" outlineLevel="0" collapsed="false">
      <c r="A5272" s="11" t="n">
        <f aca="false">A5271+1</f>
        <v>5096</v>
      </c>
      <c r="B5272" s="12" t="s">
        <v>42</v>
      </c>
      <c r="C5272" s="12" t="s">
        <v>43</v>
      </c>
      <c r="D5272" s="12" t="s">
        <v>5423</v>
      </c>
      <c r="E5272" s="12" t="s">
        <v>5525</v>
      </c>
      <c r="F5272" s="12" t="s">
        <v>5526</v>
      </c>
      <c r="G5272" s="13" t="s">
        <v>47</v>
      </c>
      <c r="H5272" s="12" t="s">
        <v>48</v>
      </c>
      <c r="I5272" s="12"/>
      <c r="J5272" s="14"/>
      <c r="K5272" s="15"/>
      <c r="L5272" s="14" t="s">
        <v>49</v>
      </c>
      <c r="M5272" s="16" t="n">
        <v>1</v>
      </c>
      <c r="N5272" s="16" t="n">
        <v>1</v>
      </c>
      <c r="O5272" s="17" t="n">
        <v>100000</v>
      </c>
      <c r="P5272" s="17" t="n">
        <v>100000</v>
      </c>
      <c r="Q5272" s="18" t="n">
        <v>12600</v>
      </c>
      <c r="R5272" s="19" t="n">
        <f aca="false">IF(H5272="F",1,0)</f>
        <v>1</v>
      </c>
      <c r="S5272" s="19" t="n">
        <f aca="false">IF(H5272="M",1,0)</f>
        <v>0</v>
      </c>
      <c r="T5272" s="11" t="s">
        <v>5647</v>
      </c>
      <c r="U5272" s="11" t="s">
        <v>51</v>
      </c>
      <c r="V5272" s="24" t="n">
        <f aca="false">_xlfn.xlookup(D5272,'WRSI Fusion'!$H$4:$H$354,'WRSI Fusion'!$AI$4:$AI$354)</f>
        <v>72.9856478248962</v>
      </c>
      <c r="W5272" s="16" t="n">
        <f aca="false">_xlfn.xlookup(D5272,'WRSI Maïs'!$H$4:$H$346,'WRSI Maïs'!$AG$4:$AG$346)</f>
        <v>79.215693263368</v>
      </c>
      <c r="X5272" s="16" t="n">
        <f aca="false">_xlfn.xlookup(D5272,'WRSI Mil'!$H$5:$H$355,'WRSI Mil'!$AG$5:$AG$355)</f>
        <v>80.9998530511947</v>
      </c>
      <c r="Y5272" s="16" t="n">
        <f aca="false">_xlfn.xlookup(D5272,'WRSI Sorgho'!$H$4:$H$354,'WRSI Sorgho'!$AI$4:$AI$354)</f>
        <v>72.7395958845853</v>
      </c>
      <c r="Z5272" s="16" t="n">
        <f aca="false">Y5272</f>
        <v>72.7395958845853</v>
      </c>
      <c r="AA5272" s="16" t="n">
        <f aca="false">_xlfn.xlookup(D5272,'WRSI Sorgho'!$H$4:$H$354,'WRSI Sorgho'!$AJ$4:$AJ$354)</f>
        <v>67.8876228906364</v>
      </c>
      <c r="AB5272" s="21" t="n">
        <f aca="false">AA5272/Z5272</f>
        <v>0.93329667377246</v>
      </c>
      <c r="AC5272" s="11"/>
      <c r="AD5272" s="11"/>
      <c r="AE5272" s="11"/>
      <c r="AF5272" s="22" t="n">
        <v>2023</v>
      </c>
      <c r="AG5272" s="22" t="s">
        <v>52</v>
      </c>
      <c r="AH5272" s="22" t="s">
        <v>53</v>
      </c>
      <c r="AI5272" s="22"/>
      <c r="AJ5272" s="23" t="n">
        <v>0.7</v>
      </c>
      <c r="AK5272" s="24" t="n">
        <v>100000</v>
      </c>
      <c r="AL5272" s="23" t="n">
        <v>0.8</v>
      </c>
      <c r="AM5272" s="24" t="n">
        <v>25000</v>
      </c>
      <c r="AN5272" s="23" t="n">
        <v>0.9</v>
      </c>
      <c r="AO5272" s="24" t="n">
        <v>10000</v>
      </c>
      <c r="AP5272" s="25" t="n">
        <f aca="false">IF(AB5272&lt;AJ5272,AK5272,IF(AB5272&lt;AL5272,AM5272,IF(AB5272&lt;=AN5272,AO5272,0)))</f>
        <v>0</v>
      </c>
    </row>
    <row r="5273" customFormat="false" ht="15.65" hidden="false" customHeight="false" outlineLevel="0" collapsed="false">
      <c r="A5273" s="11" t="n">
        <f aca="false">A5272+1</f>
        <v>5097</v>
      </c>
      <c r="B5273" s="12" t="s">
        <v>42</v>
      </c>
      <c r="C5273" s="12" t="s">
        <v>43</v>
      </c>
      <c r="D5273" s="12" t="s">
        <v>5423</v>
      </c>
      <c r="E5273" s="12" t="s">
        <v>5525</v>
      </c>
      <c r="F5273" s="12" t="s">
        <v>5526</v>
      </c>
      <c r="G5273" s="13" t="s">
        <v>47</v>
      </c>
      <c r="H5273" s="12" t="s">
        <v>48</v>
      </c>
      <c r="I5273" s="12"/>
      <c r="J5273" s="14"/>
      <c r="K5273" s="15"/>
      <c r="L5273" s="14" t="s">
        <v>49</v>
      </c>
      <c r="M5273" s="16" t="n">
        <v>1</v>
      </c>
      <c r="N5273" s="16" t="n">
        <v>1</v>
      </c>
      <c r="O5273" s="17" t="n">
        <v>100000</v>
      </c>
      <c r="P5273" s="17" t="n">
        <v>100000</v>
      </c>
      <c r="Q5273" s="18" t="n">
        <v>12600</v>
      </c>
      <c r="R5273" s="19" t="n">
        <f aca="false">IF(H5273="F",1,0)</f>
        <v>1</v>
      </c>
      <c r="S5273" s="19" t="n">
        <f aca="false">IF(H5273="M",1,0)</f>
        <v>0</v>
      </c>
      <c r="T5273" s="11" t="s">
        <v>5648</v>
      </c>
      <c r="U5273" s="11" t="s">
        <v>51</v>
      </c>
      <c r="V5273" s="24" t="n">
        <f aca="false">_xlfn.xlookup(D5273,'WRSI Fusion'!$H$4:$H$354,'WRSI Fusion'!$AI$4:$AI$354)</f>
        <v>72.9856478248962</v>
      </c>
      <c r="W5273" s="16" t="n">
        <f aca="false">_xlfn.xlookup(D5273,'WRSI Maïs'!$H$4:$H$346,'WRSI Maïs'!$AG$4:$AG$346)</f>
        <v>79.215693263368</v>
      </c>
      <c r="X5273" s="16" t="n">
        <f aca="false">_xlfn.xlookup(D5273,'WRSI Mil'!$H$5:$H$355,'WRSI Mil'!$AG$5:$AG$355)</f>
        <v>80.9998530511947</v>
      </c>
      <c r="Y5273" s="16" t="n">
        <f aca="false">_xlfn.xlookup(D5273,'WRSI Sorgho'!$H$4:$H$354,'WRSI Sorgho'!$AI$4:$AI$354)</f>
        <v>72.7395958845853</v>
      </c>
      <c r="Z5273" s="16" t="n">
        <f aca="false">Y5273</f>
        <v>72.7395958845853</v>
      </c>
      <c r="AA5273" s="16" t="n">
        <f aca="false">_xlfn.xlookup(D5273,'WRSI Sorgho'!$H$4:$H$354,'WRSI Sorgho'!$AJ$4:$AJ$354)</f>
        <v>67.8876228906364</v>
      </c>
      <c r="AB5273" s="21" t="n">
        <f aca="false">AA5273/Z5273</f>
        <v>0.93329667377246</v>
      </c>
      <c r="AC5273" s="11"/>
      <c r="AD5273" s="11"/>
      <c r="AE5273" s="11"/>
      <c r="AF5273" s="22" t="n">
        <v>2023</v>
      </c>
      <c r="AG5273" s="22" t="s">
        <v>52</v>
      </c>
      <c r="AH5273" s="22" t="s">
        <v>53</v>
      </c>
      <c r="AI5273" s="22"/>
      <c r="AJ5273" s="23" t="n">
        <v>0.7</v>
      </c>
      <c r="AK5273" s="24" t="n">
        <v>100000</v>
      </c>
      <c r="AL5273" s="23" t="n">
        <v>0.8</v>
      </c>
      <c r="AM5273" s="24" t="n">
        <v>25000</v>
      </c>
      <c r="AN5273" s="23" t="n">
        <v>0.9</v>
      </c>
      <c r="AO5273" s="24" t="n">
        <v>10000</v>
      </c>
      <c r="AP5273" s="25" t="n">
        <f aca="false">IF(AB5273&lt;AJ5273,AK5273,IF(AB5273&lt;AL5273,AM5273,IF(AB5273&lt;=AN5273,AO5273,0)))</f>
        <v>0</v>
      </c>
    </row>
    <row r="5274" customFormat="false" ht="15.65" hidden="false" customHeight="false" outlineLevel="0" collapsed="false">
      <c r="A5274" s="11" t="n">
        <f aca="false">A5273+1</f>
        <v>5098</v>
      </c>
      <c r="B5274" s="12" t="s">
        <v>42</v>
      </c>
      <c r="C5274" s="12" t="s">
        <v>43</v>
      </c>
      <c r="D5274" s="12" t="s">
        <v>5423</v>
      </c>
      <c r="E5274" s="12" t="s">
        <v>5525</v>
      </c>
      <c r="F5274" s="12" t="s">
        <v>5526</v>
      </c>
      <c r="G5274" s="13" t="s">
        <v>47</v>
      </c>
      <c r="H5274" s="12" t="s">
        <v>48</v>
      </c>
      <c r="I5274" s="12"/>
      <c r="J5274" s="14"/>
      <c r="K5274" s="15"/>
      <c r="L5274" s="14" t="s">
        <v>49</v>
      </c>
      <c r="M5274" s="16" t="n">
        <v>1</v>
      </c>
      <c r="N5274" s="16" t="n">
        <v>1</v>
      </c>
      <c r="O5274" s="17" t="n">
        <v>100000</v>
      </c>
      <c r="P5274" s="17" t="n">
        <v>100000</v>
      </c>
      <c r="Q5274" s="18" t="n">
        <v>12600</v>
      </c>
      <c r="R5274" s="19" t="n">
        <f aca="false">IF(H5274="F",1,0)</f>
        <v>1</v>
      </c>
      <c r="S5274" s="19" t="n">
        <f aca="false">IF(H5274="M",1,0)</f>
        <v>0</v>
      </c>
      <c r="T5274" s="11" t="s">
        <v>5649</v>
      </c>
      <c r="U5274" s="11" t="s">
        <v>51</v>
      </c>
      <c r="V5274" s="24" t="n">
        <f aca="false">_xlfn.xlookup(D5274,'WRSI Fusion'!$H$4:$H$354,'WRSI Fusion'!$AI$4:$AI$354)</f>
        <v>72.9856478248962</v>
      </c>
      <c r="W5274" s="16" t="n">
        <f aca="false">_xlfn.xlookup(D5274,'WRSI Maïs'!$H$4:$H$346,'WRSI Maïs'!$AG$4:$AG$346)</f>
        <v>79.215693263368</v>
      </c>
      <c r="X5274" s="16" t="n">
        <f aca="false">_xlfn.xlookup(D5274,'WRSI Mil'!$H$5:$H$355,'WRSI Mil'!$AG$5:$AG$355)</f>
        <v>80.9998530511947</v>
      </c>
      <c r="Y5274" s="16" t="n">
        <f aca="false">_xlfn.xlookup(D5274,'WRSI Sorgho'!$H$4:$H$354,'WRSI Sorgho'!$AI$4:$AI$354)</f>
        <v>72.7395958845853</v>
      </c>
      <c r="Z5274" s="16" t="n">
        <f aca="false">Y5274</f>
        <v>72.7395958845853</v>
      </c>
      <c r="AA5274" s="16" t="n">
        <f aca="false">_xlfn.xlookup(D5274,'WRSI Sorgho'!$H$4:$H$354,'WRSI Sorgho'!$AJ$4:$AJ$354)</f>
        <v>67.8876228906364</v>
      </c>
      <c r="AB5274" s="21" t="n">
        <f aca="false">AA5274/Z5274</f>
        <v>0.93329667377246</v>
      </c>
      <c r="AC5274" s="11"/>
      <c r="AD5274" s="11"/>
      <c r="AE5274" s="11"/>
      <c r="AF5274" s="22" t="n">
        <v>2023</v>
      </c>
      <c r="AG5274" s="22" t="s">
        <v>52</v>
      </c>
      <c r="AH5274" s="22" t="s">
        <v>53</v>
      </c>
      <c r="AI5274" s="22"/>
      <c r="AJ5274" s="23" t="n">
        <v>0.7</v>
      </c>
      <c r="AK5274" s="24" t="n">
        <v>100000</v>
      </c>
      <c r="AL5274" s="23" t="n">
        <v>0.8</v>
      </c>
      <c r="AM5274" s="24" t="n">
        <v>25000</v>
      </c>
      <c r="AN5274" s="23" t="n">
        <v>0.9</v>
      </c>
      <c r="AO5274" s="24" t="n">
        <v>10000</v>
      </c>
      <c r="AP5274" s="25" t="n">
        <f aca="false">IF(AB5274&lt;AJ5274,AK5274,IF(AB5274&lt;AL5274,AM5274,IF(AB5274&lt;=AN5274,AO5274,0)))</f>
        <v>0</v>
      </c>
    </row>
    <row r="5275" customFormat="false" ht="15.65" hidden="false" customHeight="false" outlineLevel="0" collapsed="false">
      <c r="A5275" s="11" t="n">
        <f aca="false">A5274+1</f>
        <v>5099</v>
      </c>
      <c r="B5275" s="12" t="s">
        <v>42</v>
      </c>
      <c r="C5275" s="12" t="s">
        <v>43</v>
      </c>
      <c r="D5275" s="12" t="s">
        <v>5423</v>
      </c>
      <c r="E5275" s="12" t="s">
        <v>5525</v>
      </c>
      <c r="F5275" s="12" t="s">
        <v>5526</v>
      </c>
      <c r="G5275" s="13" t="s">
        <v>47</v>
      </c>
      <c r="H5275" s="12" t="s">
        <v>48</v>
      </c>
      <c r="I5275" s="12"/>
      <c r="J5275" s="14"/>
      <c r="K5275" s="15"/>
      <c r="L5275" s="14" t="s">
        <v>49</v>
      </c>
      <c r="M5275" s="16" t="n">
        <v>1</v>
      </c>
      <c r="N5275" s="16" t="n">
        <v>1</v>
      </c>
      <c r="O5275" s="17" t="n">
        <v>100000</v>
      </c>
      <c r="P5275" s="17" t="n">
        <v>100000</v>
      </c>
      <c r="Q5275" s="18" t="n">
        <v>12600</v>
      </c>
      <c r="R5275" s="19" t="n">
        <f aca="false">IF(H5275="F",1,0)</f>
        <v>1</v>
      </c>
      <c r="S5275" s="19" t="n">
        <f aca="false">IF(H5275="M",1,0)</f>
        <v>0</v>
      </c>
      <c r="T5275" s="11" t="s">
        <v>5650</v>
      </c>
      <c r="U5275" s="11" t="s">
        <v>51</v>
      </c>
      <c r="V5275" s="24" t="n">
        <f aca="false">_xlfn.xlookup(D5275,'WRSI Fusion'!$H$4:$H$354,'WRSI Fusion'!$AI$4:$AI$354)</f>
        <v>72.9856478248962</v>
      </c>
      <c r="W5275" s="16" t="n">
        <f aca="false">_xlfn.xlookup(D5275,'WRSI Maïs'!$H$4:$H$346,'WRSI Maïs'!$AG$4:$AG$346)</f>
        <v>79.215693263368</v>
      </c>
      <c r="X5275" s="16" t="n">
        <f aca="false">_xlfn.xlookup(D5275,'WRSI Mil'!$H$5:$H$355,'WRSI Mil'!$AG$5:$AG$355)</f>
        <v>80.9998530511947</v>
      </c>
      <c r="Y5275" s="16" t="n">
        <f aca="false">_xlfn.xlookup(D5275,'WRSI Sorgho'!$H$4:$H$354,'WRSI Sorgho'!$AI$4:$AI$354)</f>
        <v>72.7395958845853</v>
      </c>
      <c r="Z5275" s="16" t="n">
        <f aca="false">Y5275</f>
        <v>72.7395958845853</v>
      </c>
      <c r="AA5275" s="16" t="n">
        <f aca="false">_xlfn.xlookup(D5275,'WRSI Sorgho'!$H$4:$H$354,'WRSI Sorgho'!$AJ$4:$AJ$354)</f>
        <v>67.8876228906364</v>
      </c>
      <c r="AB5275" s="21" t="n">
        <f aca="false">AA5275/Z5275</f>
        <v>0.93329667377246</v>
      </c>
      <c r="AC5275" s="11"/>
      <c r="AD5275" s="11"/>
      <c r="AE5275" s="11"/>
      <c r="AF5275" s="22" t="n">
        <v>2023</v>
      </c>
      <c r="AG5275" s="22" t="s">
        <v>52</v>
      </c>
      <c r="AH5275" s="22" t="s">
        <v>53</v>
      </c>
      <c r="AI5275" s="22"/>
      <c r="AJ5275" s="23" t="n">
        <v>0.7</v>
      </c>
      <c r="AK5275" s="24" t="n">
        <v>100000</v>
      </c>
      <c r="AL5275" s="23" t="n">
        <v>0.8</v>
      </c>
      <c r="AM5275" s="24" t="n">
        <v>25000</v>
      </c>
      <c r="AN5275" s="23" t="n">
        <v>0.9</v>
      </c>
      <c r="AO5275" s="24" t="n">
        <v>10000</v>
      </c>
      <c r="AP5275" s="25" t="n">
        <f aca="false">IF(AB5275&lt;AJ5275,AK5275,IF(AB5275&lt;AL5275,AM5275,IF(AB5275&lt;=AN5275,AO5275,0)))</f>
        <v>0</v>
      </c>
    </row>
    <row r="5276" customFormat="false" ht="15.65" hidden="false" customHeight="false" outlineLevel="0" collapsed="false">
      <c r="A5276" s="11" t="n">
        <f aca="false">A5275+1</f>
        <v>5100</v>
      </c>
      <c r="B5276" s="12" t="s">
        <v>42</v>
      </c>
      <c r="C5276" s="12" t="s">
        <v>43</v>
      </c>
      <c r="D5276" s="12" t="s">
        <v>5423</v>
      </c>
      <c r="E5276" s="12" t="s">
        <v>5525</v>
      </c>
      <c r="F5276" s="12" t="s">
        <v>5526</v>
      </c>
      <c r="G5276" s="13" t="s">
        <v>47</v>
      </c>
      <c r="H5276" s="12" t="s">
        <v>55</v>
      </c>
      <c r="I5276" s="12"/>
      <c r="J5276" s="14"/>
      <c r="K5276" s="15"/>
      <c r="L5276" s="14" t="s">
        <v>49</v>
      </c>
      <c r="M5276" s="16" t="n">
        <v>1</v>
      </c>
      <c r="N5276" s="16" t="n">
        <v>1</v>
      </c>
      <c r="O5276" s="17" t="n">
        <v>100000</v>
      </c>
      <c r="P5276" s="17" t="n">
        <v>100000</v>
      </c>
      <c r="Q5276" s="18" t="n">
        <v>12600</v>
      </c>
      <c r="R5276" s="19" t="n">
        <f aca="false">IF(H5276="F",1,0)</f>
        <v>0</v>
      </c>
      <c r="S5276" s="19" t="n">
        <f aca="false">IF(H5276="M",1,0)</f>
        <v>1</v>
      </c>
      <c r="T5276" s="11" t="s">
        <v>5651</v>
      </c>
      <c r="U5276" s="11" t="s">
        <v>51</v>
      </c>
      <c r="V5276" s="24" t="n">
        <f aca="false">_xlfn.xlookup(D5276,'WRSI Fusion'!$H$4:$H$354,'WRSI Fusion'!$AI$4:$AI$354)</f>
        <v>72.9856478248962</v>
      </c>
      <c r="W5276" s="16" t="n">
        <f aca="false">_xlfn.xlookup(D5276,'WRSI Maïs'!$H$4:$H$346,'WRSI Maïs'!$AG$4:$AG$346)</f>
        <v>79.215693263368</v>
      </c>
      <c r="X5276" s="16" t="n">
        <f aca="false">_xlfn.xlookup(D5276,'WRSI Mil'!$H$5:$H$355,'WRSI Mil'!$AG$5:$AG$355)</f>
        <v>80.9998530511947</v>
      </c>
      <c r="Y5276" s="16" t="n">
        <f aca="false">_xlfn.xlookup(D5276,'WRSI Sorgho'!$H$4:$H$354,'WRSI Sorgho'!$AI$4:$AI$354)</f>
        <v>72.7395958845853</v>
      </c>
      <c r="Z5276" s="16" t="n">
        <f aca="false">Y5276</f>
        <v>72.7395958845853</v>
      </c>
      <c r="AA5276" s="16" t="n">
        <f aca="false">_xlfn.xlookup(D5276,'WRSI Sorgho'!$H$4:$H$354,'WRSI Sorgho'!$AJ$4:$AJ$354)</f>
        <v>67.8876228906364</v>
      </c>
      <c r="AB5276" s="21" t="n">
        <f aca="false">AA5276/Z5276</f>
        <v>0.93329667377246</v>
      </c>
      <c r="AC5276" s="11"/>
      <c r="AD5276" s="11"/>
      <c r="AE5276" s="11"/>
      <c r="AF5276" s="22" t="n">
        <v>2023</v>
      </c>
      <c r="AG5276" s="22" t="s">
        <v>52</v>
      </c>
      <c r="AH5276" s="22" t="s">
        <v>53</v>
      </c>
      <c r="AI5276" s="22"/>
      <c r="AJ5276" s="23" t="n">
        <v>0.7</v>
      </c>
      <c r="AK5276" s="24" t="n">
        <v>100000</v>
      </c>
      <c r="AL5276" s="23" t="n">
        <v>0.8</v>
      </c>
      <c r="AM5276" s="24" t="n">
        <v>25000</v>
      </c>
      <c r="AN5276" s="23" t="n">
        <v>0.9</v>
      </c>
      <c r="AO5276" s="24" t="n">
        <v>10000</v>
      </c>
      <c r="AP5276" s="25" t="n">
        <f aca="false">IF(AB5276&lt;AJ5276,AK5276,IF(AB5276&lt;AL5276,AM5276,IF(AB5276&lt;=AN5276,AO5276,0)))</f>
        <v>0</v>
      </c>
    </row>
    <row r="5277" customFormat="false" ht="15.65" hidden="false" customHeight="false" outlineLevel="0" collapsed="false">
      <c r="A5277" s="11" t="n">
        <f aca="false">A5276+1</f>
        <v>5101</v>
      </c>
      <c r="B5277" s="12" t="s">
        <v>42</v>
      </c>
      <c r="C5277" s="12" t="s">
        <v>43</v>
      </c>
      <c r="D5277" s="12" t="s">
        <v>5423</v>
      </c>
      <c r="E5277" s="12" t="s">
        <v>5525</v>
      </c>
      <c r="F5277" s="12" t="s">
        <v>5526</v>
      </c>
      <c r="G5277" s="13" t="s">
        <v>47</v>
      </c>
      <c r="H5277" s="12" t="s">
        <v>55</v>
      </c>
      <c r="I5277" s="12"/>
      <c r="J5277" s="14"/>
      <c r="K5277" s="15"/>
      <c r="L5277" s="14" t="s">
        <v>49</v>
      </c>
      <c r="M5277" s="16" t="n">
        <v>1</v>
      </c>
      <c r="N5277" s="16" t="n">
        <v>1</v>
      </c>
      <c r="O5277" s="17" t="n">
        <v>100000</v>
      </c>
      <c r="P5277" s="17" t="n">
        <v>100000</v>
      </c>
      <c r="Q5277" s="18" t="n">
        <v>12600</v>
      </c>
      <c r="R5277" s="19" t="n">
        <f aca="false">IF(H5277="F",1,0)</f>
        <v>0</v>
      </c>
      <c r="S5277" s="19" t="n">
        <f aca="false">IF(H5277="M",1,0)</f>
        <v>1</v>
      </c>
      <c r="T5277" s="11" t="s">
        <v>5652</v>
      </c>
      <c r="U5277" s="11" t="s">
        <v>51</v>
      </c>
      <c r="V5277" s="24" t="n">
        <f aca="false">_xlfn.xlookup(D5277,'WRSI Fusion'!$H$4:$H$354,'WRSI Fusion'!$AI$4:$AI$354)</f>
        <v>72.9856478248962</v>
      </c>
      <c r="W5277" s="16" t="n">
        <f aca="false">_xlfn.xlookup(D5277,'WRSI Maïs'!$H$4:$H$346,'WRSI Maïs'!$AG$4:$AG$346)</f>
        <v>79.215693263368</v>
      </c>
      <c r="X5277" s="16" t="n">
        <f aca="false">_xlfn.xlookup(D5277,'WRSI Mil'!$H$5:$H$355,'WRSI Mil'!$AG$5:$AG$355)</f>
        <v>80.9998530511947</v>
      </c>
      <c r="Y5277" s="16" t="n">
        <f aca="false">_xlfn.xlookup(D5277,'WRSI Sorgho'!$H$4:$H$354,'WRSI Sorgho'!$AI$4:$AI$354)</f>
        <v>72.7395958845853</v>
      </c>
      <c r="Z5277" s="16" t="n">
        <f aca="false">Y5277</f>
        <v>72.7395958845853</v>
      </c>
      <c r="AA5277" s="16" t="n">
        <f aca="false">_xlfn.xlookup(D5277,'WRSI Sorgho'!$H$4:$H$354,'WRSI Sorgho'!$AJ$4:$AJ$354)</f>
        <v>67.8876228906364</v>
      </c>
      <c r="AB5277" s="21" t="n">
        <f aca="false">AA5277/Z5277</f>
        <v>0.93329667377246</v>
      </c>
      <c r="AC5277" s="11"/>
      <c r="AD5277" s="11"/>
      <c r="AE5277" s="11"/>
      <c r="AF5277" s="22" t="n">
        <v>2023</v>
      </c>
      <c r="AG5277" s="22" t="s">
        <v>52</v>
      </c>
      <c r="AH5277" s="22" t="s">
        <v>53</v>
      </c>
      <c r="AI5277" s="22"/>
      <c r="AJ5277" s="23" t="n">
        <v>0.7</v>
      </c>
      <c r="AK5277" s="24" t="n">
        <v>100000</v>
      </c>
      <c r="AL5277" s="23" t="n">
        <v>0.8</v>
      </c>
      <c r="AM5277" s="24" t="n">
        <v>25000</v>
      </c>
      <c r="AN5277" s="23" t="n">
        <v>0.9</v>
      </c>
      <c r="AO5277" s="24" t="n">
        <v>10000</v>
      </c>
      <c r="AP5277" s="25" t="n">
        <f aca="false">IF(AB5277&lt;AJ5277,AK5277,IF(AB5277&lt;AL5277,AM5277,IF(AB5277&lt;=AN5277,AO5277,0)))</f>
        <v>0</v>
      </c>
    </row>
    <row r="5278" customFormat="false" ht="15.65" hidden="false" customHeight="false" outlineLevel="0" collapsed="false">
      <c r="A5278" s="11" t="n">
        <f aca="false">A5277+1</f>
        <v>5102</v>
      </c>
      <c r="B5278" s="12" t="s">
        <v>42</v>
      </c>
      <c r="C5278" s="12" t="s">
        <v>43</v>
      </c>
      <c r="D5278" s="12" t="s">
        <v>5423</v>
      </c>
      <c r="E5278" s="12" t="s">
        <v>5525</v>
      </c>
      <c r="F5278" s="12" t="s">
        <v>5526</v>
      </c>
      <c r="G5278" s="13" t="s">
        <v>47</v>
      </c>
      <c r="H5278" s="12" t="s">
        <v>48</v>
      </c>
      <c r="I5278" s="12"/>
      <c r="J5278" s="14"/>
      <c r="K5278" s="15"/>
      <c r="L5278" s="14" t="s">
        <v>49</v>
      </c>
      <c r="M5278" s="16" t="n">
        <v>1</v>
      </c>
      <c r="N5278" s="16" t="n">
        <v>1</v>
      </c>
      <c r="O5278" s="17" t="n">
        <v>100000</v>
      </c>
      <c r="P5278" s="17" t="n">
        <v>100000</v>
      </c>
      <c r="Q5278" s="18" t="n">
        <v>12600</v>
      </c>
      <c r="R5278" s="19" t="n">
        <f aca="false">IF(H5278="F",1,0)</f>
        <v>1</v>
      </c>
      <c r="S5278" s="19" t="n">
        <f aca="false">IF(H5278="M",1,0)</f>
        <v>0</v>
      </c>
      <c r="T5278" s="11" t="s">
        <v>5653</v>
      </c>
      <c r="U5278" s="11" t="s">
        <v>51</v>
      </c>
      <c r="V5278" s="24" t="n">
        <f aca="false">_xlfn.xlookup(D5278,'WRSI Fusion'!$H$4:$H$354,'WRSI Fusion'!$AI$4:$AI$354)</f>
        <v>72.9856478248962</v>
      </c>
      <c r="W5278" s="16" t="n">
        <f aca="false">_xlfn.xlookup(D5278,'WRSI Maïs'!$H$4:$H$346,'WRSI Maïs'!$AG$4:$AG$346)</f>
        <v>79.215693263368</v>
      </c>
      <c r="X5278" s="16" t="n">
        <f aca="false">_xlfn.xlookup(D5278,'WRSI Mil'!$H$5:$H$355,'WRSI Mil'!$AG$5:$AG$355)</f>
        <v>80.9998530511947</v>
      </c>
      <c r="Y5278" s="16" t="n">
        <f aca="false">_xlfn.xlookup(D5278,'WRSI Sorgho'!$H$4:$H$354,'WRSI Sorgho'!$AI$4:$AI$354)</f>
        <v>72.7395958845853</v>
      </c>
      <c r="Z5278" s="16" t="n">
        <f aca="false">Y5278</f>
        <v>72.7395958845853</v>
      </c>
      <c r="AA5278" s="16" t="n">
        <f aca="false">_xlfn.xlookup(D5278,'WRSI Sorgho'!$H$4:$H$354,'WRSI Sorgho'!$AJ$4:$AJ$354)</f>
        <v>67.8876228906364</v>
      </c>
      <c r="AB5278" s="21" t="n">
        <f aca="false">AA5278/Z5278</f>
        <v>0.93329667377246</v>
      </c>
      <c r="AC5278" s="11"/>
      <c r="AD5278" s="11"/>
      <c r="AE5278" s="11"/>
      <c r="AF5278" s="22" t="n">
        <v>2023</v>
      </c>
      <c r="AG5278" s="22" t="s">
        <v>52</v>
      </c>
      <c r="AH5278" s="22" t="s">
        <v>53</v>
      </c>
      <c r="AI5278" s="22"/>
      <c r="AJ5278" s="23" t="n">
        <v>0.7</v>
      </c>
      <c r="AK5278" s="24" t="n">
        <v>100000</v>
      </c>
      <c r="AL5278" s="23" t="n">
        <v>0.8</v>
      </c>
      <c r="AM5278" s="24" t="n">
        <v>25000</v>
      </c>
      <c r="AN5278" s="23" t="n">
        <v>0.9</v>
      </c>
      <c r="AO5278" s="24" t="n">
        <v>10000</v>
      </c>
      <c r="AP5278" s="25" t="n">
        <f aca="false">IF(AB5278&lt;AJ5278,AK5278,IF(AB5278&lt;AL5278,AM5278,IF(AB5278&lt;=AN5278,AO5278,0)))</f>
        <v>0</v>
      </c>
    </row>
    <row r="5279" customFormat="false" ht="15.65" hidden="false" customHeight="false" outlineLevel="0" collapsed="false">
      <c r="A5279" s="11" t="n">
        <f aca="false">A5278+1</f>
        <v>5103</v>
      </c>
      <c r="B5279" s="12" t="s">
        <v>42</v>
      </c>
      <c r="C5279" s="12" t="s">
        <v>43</v>
      </c>
      <c r="D5279" s="12" t="s">
        <v>5423</v>
      </c>
      <c r="E5279" s="12" t="s">
        <v>5525</v>
      </c>
      <c r="F5279" s="12" t="s">
        <v>5526</v>
      </c>
      <c r="G5279" s="13" t="s">
        <v>47</v>
      </c>
      <c r="H5279" s="12" t="s">
        <v>55</v>
      </c>
      <c r="I5279" s="12"/>
      <c r="J5279" s="14"/>
      <c r="K5279" s="15"/>
      <c r="L5279" s="14" t="s">
        <v>49</v>
      </c>
      <c r="M5279" s="16" t="n">
        <v>1</v>
      </c>
      <c r="N5279" s="16" t="n">
        <v>1</v>
      </c>
      <c r="O5279" s="17" t="n">
        <v>100000</v>
      </c>
      <c r="P5279" s="17" t="n">
        <v>100000</v>
      </c>
      <c r="Q5279" s="18" t="n">
        <v>12600</v>
      </c>
      <c r="R5279" s="19" t="n">
        <f aca="false">IF(H5279="F",1,0)</f>
        <v>0</v>
      </c>
      <c r="S5279" s="19" t="n">
        <f aca="false">IF(H5279="M",1,0)</f>
        <v>1</v>
      </c>
      <c r="T5279" s="11" t="s">
        <v>5654</v>
      </c>
      <c r="U5279" s="11" t="s">
        <v>51</v>
      </c>
      <c r="V5279" s="24" t="n">
        <f aca="false">_xlfn.xlookup(D5279,'WRSI Fusion'!$H$4:$H$354,'WRSI Fusion'!$AI$4:$AI$354)</f>
        <v>72.9856478248962</v>
      </c>
      <c r="W5279" s="16" t="n">
        <f aca="false">_xlfn.xlookup(D5279,'WRSI Maïs'!$H$4:$H$346,'WRSI Maïs'!$AG$4:$AG$346)</f>
        <v>79.215693263368</v>
      </c>
      <c r="X5279" s="16" t="n">
        <f aca="false">_xlfn.xlookup(D5279,'WRSI Mil'!$H$5:$H$355,'WRSI Mil'!$AG$5:$AG$355)</f>
        <v>80.9998530511947</v>
      </c>
      <c r="Y5279" s="16" t="n">
        <f aca="false">_xlfn.xlookup(D5279,'WRSI Sorgho'!$H$4:$H$354,'WRSI Sorgho'!$AI$4:$AI$354)</f>
        <v>72.7395958845853</v>
      </c>
      <c r="Z5279" s="16" t="n">
        <f aca="false">Y5279</f>
        <v>72.7395958845853</v>
      </c>
      <c r="AA5279" s="16" t="n">
        <f aca="false">_xlfn.xlookup(D5279,'WRSI Sorgho'!$H$4:$H$354,'WRSI Sorgho'!$AJ$4:$AJ$354)</f>
        <v>67.8876228906364</v>
      </c>
      <c r="AB5279" s="21" t="n">
        <f aca="false">AA5279/Z5279</f>
        <v>0.93329667377246</v>
      </c>
      <c r="AC5279" s="11"/>
      <c r="AD5279" s="11"/>
      <c r="AE5279" s="11"/>
      <c r="AF5279" s="22" t="n">
        <v>2023</v>
      </c>
      <c r="AG5279" s="22" t="s">
        <v>52</v>
      </c>
      <c r="AH5279" s="22" t="s">
        <v>53</v>
      </c>
      <c r="AI5279" s="22"/>
      <c r="AJ5279" s="23" t="n">
        <v>0.7</v>
      </c>
      <c r="AK5279" s="24" t="n">
        <v>100000</v>
      </c>
      <c r="AL5279" s="23" t="n">
        <v>0.8</v>
      </c>
      <c r="AM5279" s="24" t="n">
        <v>25000</v>
      </c>
      <c r="AN5279" s="23" t="n">
        <v>0.9</v>
      </c>
      <c r="AO5279" s="24" t="n">
        <v>10000</v>
      </c>
      <c r="AP5279" s="25" t="n">
        <f aca="false">IF(AB5279&lt;AJ5279,AK5279,IF(AB5279&lt;AL5279,AM5279,IF(AB5279&lt;=AN5279,AO5279,0)))</f>
        <v>0</v>
      </c>
    </row>
    <row r="5280" customFormat="false" ht="15.65" hidden="false" customHeight="false" outlineLevel="0" collapsed="false">
      <c r="A5280" s="11" t="n">
        <f aca="false">A5279+1</f>
        <v>5104</v>
      </c>
      <c r="B5280" s="12" t="s">
        <v>42</v>
      </c>
      <c r="C5280" s="12" t="s">
        <v>43</v>
      </c>
      <c r="D5280" s="12" t="s">
        <v>5423</v>
      </c>
      <c r="E5280" s="12" t="s">
        <v>5525</v>
      </c>
      <c r="F5280" s="12" t="s">
        <v>5526</v>
      </c>
      <c r="G5280" s="13" t="s">
        <v>47</v>
      </c>
      <c r="H5280" s="12" t="s">
        <v>48</v>
      </c>
      <c r="I5280" s="12"/>
      <c r="J5280" s="14"/>
      <c r="K5280" s="15"/>
      <c r="L5280" s="14" t="s">
        <v>49</v>
      </c>
      <c r="M5280" s="16" t="n">
        <v>1</v>
      </c>
      <c r="N5280" s="16" t="n">
        <v>1</v>
      </c>
      <c r="O5280" s="17" t="n">
        <v>100000</v>
      </c>
      <c r="P5280" s="17" t="n">
        <v>100000</v>
      </c>
      <c r="Q5280" s="18" t="n">
        <v>12600</v>
      </c>
      <c r="R5280" s="19" t="n">
        <f aca="false">IF(H5280="F",1,0)</f>
        <v>1</v>
      </c>
      <c r="S5280" s="19" t="n">
        <f aca="false">IF(H5280="M",1,0)</f>
        <v>0</v>
      </c>
      <c r="T5280" s="11" t="s">
        <v>5655</v>
      </c>
      <c r="U5280" s="11" t="s">
        <v>51</v>
      </c>
      <c r="V5280" s="24" t="n">
        <f aca="false">_xlfn.xlookup(D5280,'WRSI Fusion'!$H$4:$H$354,'WRSI Fusion'!$AI$4:$AI$354)</f>
        <v>72.9856478248962</v>
      </c>
      <c r="W5280" s="16" t="n">
        <f aca="false">_xlfn.xlookup(D5280,'WRSI Maïs'!$H$4:$H$346,'WRSI Maïs'!$AG$4:$AG$346)</f>
        <v>79.215693263368</v>
      </c>
      <c r="X5280" s="16" t="n">
        <f aca="false">_xlfn.xlookup(D5280,'WRSI Mil'!$H$5:$H$355,'WRSI Mil'!$AG$5:$AG$355)</f>
        <v>80.9998530511947</v>
      </c>
      <c r="Y5280" s="16" t="n">
        <f aca="false">_xlfn.xlookup(D5280,'WRSI Sorgho'!$H$4:$H$354,'WRSI Sorgho'!$AI$4:$AI$354)</f>
        <v>72.7395958845853</v>
      </c>
      <c r="Z5280" s="16" t="n">
        <f aca="false">Y5280</f>
        <v>72.7395958845853</v>
      </c>
      <c r="AA5280" s="16" t="n">
        <f aca="false">_xlfn.xlookup(D5280,'WRSI Sorgho'!$H$4:$H$354,'WRSI Sorgho'!$AJ$4:$AJ$354)</f>
        <v>67.8876228906364</v>
      </c>
      <c r="AB5280" s="21" t="n">
        <f aca="false">AA5280/Z5280</f>
        <v>0.93329667377246</v>
      </c>
      <c r="AC5280" s="11"/>
      <c r="AD5280" s="11"/>
      <c r="AE5280" s="11"/>
      <c r="AF5280" s="22" t="n">
        <v>2023</v>
      </c>
      <c r="AG5280" s="22" t="s">
        <v>52</v>
      </c>
      <c r="AH5280" s="22" t="s">
        <v>53</v>
      </c>
      <c r="AI5280" s="22"/>
      <c r="AJ5280" s="23" t="n">
        <v>0.7</v>
      </c>
      <c r="AK5280" s="24" t="n">
        <v>100000</v>
      </c>
      <c r="AL5280" s="23" t="n">
        <v>0.8</v>
      </c>
      <c r="AM5280" s="24" t="n">
        <v>25000</v>
      </c>
      <c r="AN5280" s="23" t="n">
        <v>0.9</v>
      </c>
      <c r="AO5280" s="24" t="n">
        <v>10000</v>
      </c>
      <c r="AP5280" s="25" t="n">
        <f aca="false">IF(AB5280&lt;AJ5280,AK5280,IF(AB5280&lt;AL5280,AM5280,IF(AB5280&lt;=AN5280,AO5280,0)))</f>
        <v>0</v>
      </c>
    </row>
    <row r="5281" customFormat="false" ht="15.65" hidden="false" customHeight="false" outlineLevel="0" collapsed="false">
      <c r="A5281" s="11" t="n">
        <f aca="false">A5280+1</f>
        <v>5105</v>
      </c>
      <c r="B5281" s="12" t="s">
        <v>42</v>
      </c>
      <c r="C5281" s="12" t="s">
        <v>43</v>
      </c>
      <c r="D5281" s="12" t="s">
        <v>5423</v>
      </c>
      <c r="E5281" s="12" t="s">
        <v>5525</v>
      </c>
      <c r="F5281" s="12" t="s">
        <v>5526</v>
      </c>
      <c r="G5281" s="13" t="s">
        <v>47</v>
      </c>
      <c r="H5281" s="12" t="s">
        <v>48</v>
      </c>
      <c r="I5281" s="12"/>
      <c r="J5281" s="14"/>
      <c r="K5281" s="15"/>
      <c r="L5281" s="14" t="s">
        <v>49</v>
      </c>
      <c r="M5281" s="16" t="n">
        <v>1</v>
      </c>
      <c r="N5281" s="16" t="n">
        <v>1</v>
      </c>
      <c r="O5281" s="17" t="n">
        <v>100000</v>
      </c>
      <c r="P5281" s="17" t="n">
        <v>100000</v>
      </c>
      <c r="Q5281" s="18" t="n">
        <v>12600</v>
      </c>
      <c r="R5281" s="19" t="n">
        <f aca="false">IF(H5281="F",1,0)</f>
        <v>1</v>
      </c>
      <c r="S5281" s="19" t="n">
        <f aca="false">IF(H5281="M",1,0)</f>
        <v>0</v>
      </c>
      <c r="T5281" s="11" t="s">
        <v>5656</v>
      </c>
      <c r="U5281" s="11" t="s">
        <v>51</v>
      </c>
      <c r="V5281" s="24" t="n">
        <f aca="false">_xlfn.xlookup(D5281,'WRSI Fusion'!$H$4:$H$354,'WRSI Fusion'!$AI$4:$AI$354)</f>
        <v>72.9856478248962</v>
      </c>
      <c r="W5281" s="16" t="n">
        <f aca="false">_xlfn.xlookup(D5281,'WRSI Maïs'!$H$4:$H$346,'WRSI Maïs'!$AG$4:$AG$346)</f>
        <v>79.215693263368</v>
      </c>
      <c r="X5281" s="16" t="n">
        <f aca="false">_xlfn.xlookup(D5281,'WRSI Mil'!$H$5:$H$355,'WRSI Mil'!$AG$5:$AG$355)</f>
        <v>80.9998530511947</v>
      </c>
      <c r="Y5281" s="16" t="n">
        <f aca="false">_xlfn.xlookup(D5281,'WRSI Sorgho'!$H$4:$H$354,'WRSI Sorgho'!$AI$4:$AI$354)</f>
        <v>72.7395958845853</v>
      </c>
      <c r="Z5281" s="16" t="n">
        <f aca="false">Y5281</f>
        <v>72.7395958845853</v>
      </c>
      <c r="AA5281" s="16" t="n">
        <f aca="false">_xlfn.xlookup(D5281,'WRSI Sorgho'!$H$4:$H$354,'WRSI Sorgho'!$AJ$4:$AJ$354)</f>
        <v>67.8876228906364</v>
      </c>
      <c r="AB5281" s="21" t="n">
        <f aca="false">AA5281/Z5281</f>
        <v>0.93329667377246</v>
      </c>
      <c r="AC5281" s="11"/>
      <c r="AD5281" s="11"/>
      <c r="AE5281" s="11"/>
      <c r="AF5281" s="22" t="n">
        <v>2023</v>
      </c>
      <c r="AG5281" s="22" t="s">
        <v>52</v>
      </c>
      <c r="AH5281" s="22" t="s">
        <v>53</v>
      </c>
      <c r="AI5281" s="22"/>
      <c r="AJ5281" s="23" t="n">
        <v>0.7</v>
      </c>
      <c r="AK5281" s="24" t="n">
        <v>100000</v>
      </c>
      <c r="AL5281" s="23" t="n">
        <v>0.8</v>
      </c>
      <c r="AM5281" s="24" t="n">
        <v>25000</v>
      </c>
      <c r="AN5281" s="23" t="n">
        <v>0.9</v>
      </c>
      <c r="AO5281" s="24" t="n">
        <v>10000</v>
      </c>
      <c r="AP5281" s="25" t="n">
        <f aca="false">IF(AB5281&lt;AJ5281,AK5281,IF(AB5281&lt;AL5281,AM5281,IF(AB5281&lt;=AN5281,AO5281,0)))</f>
        <v>0</v>
      </c>
    </row>
    <row r="5282" customFormat="false" ht="15.65" hidden="false" customHeight="false" outlineLevel="0" collapsed="false">
      <c r="A5282" s="11" t="n">
        <f aca="false">A5281+1</f>
        <v>5106</v>
      </c>
      <c r="B5282" s="12" t="s">
        <v>42</v>
      </c>
      <c r="C5282" s="12" t="s">
        <v>43</v>
      </c>
      <c r="D5282" s="12" t="s">
        <v>5423</v>
      </c>
      <c r="E5282" s="12" t="s">
        <v>5525</v>
      </c>
      <c r="F5282" s="12" t="s">
        <v>5526</v>
      </c>
      <c r="G5282" s="13" t="s">
        <v>47</v>
      </c>
      <c r="H5282" s="12" t="s">
        <v>48</v>
      </c>
      <c r="I5282" s="12"/>
      <c r="J5282" s="14"/>
      <c r="K5282" s="15"/>
      <c r="L5282" s="14" t="s">
        <v>49</v>
      </c>
      <c r="M5282" s="16" t="n">
        <v>1</v>
      </c>
      <c r="N5282" s="16" t="n">
        <v>1</v>
      </c>
      <c r="O5282" s="17" t="n">
        <v>100000</v>
      </c>
      <c r="P5282" s="17" t="n">
        <v>100000</v>
      </c>
      <c r="Q5282" s="18" t="n">
        <v>12600</v>
      </c>
      <c r="R5282" s="19" t="n">
        <f aca="false">IF(H5282="F",1,0)</f>
        <v>1</v>
      </c>
      <c r="S5282" s="19" t="n">
        <f aca="false">IF(H5282="M",1,0)</f>
        <v>0</v>
      </c>
      <c r="T5282" s="11" t="s">
        <v>5657</v>
      </c>
      <c r="U5282" s="11" t="s">
        <v>51</v>
      </c>
      <c r="V5282" s="24" t="n">
        <f aca="false">_xlfn.xlookup(D5282,'WRSI Fusion'!$H$4:$H$354,'WRSI Fusion'!$AI$4:$AI$354)</f>
        <v>72.9856478248962</v>
      </c>
      <c r="W5282" s="16" t="n">
        <f aca="false">_xlfn.xlookup(D5282,'WRSI Maïs'!$H$4:$H$346,'WRSI Maïs'!$AG$4:$AG$346)</f>
        <v>79.215693263368</v>
      </c>
      <c r="X5282" s="16" t="n">
        <f aca="false">_xlfn.xlookup(D5282,'WRSI Mil'!$H$5:$H$355,'WRSI Mil'!$AG$5:$AG$355)</f>
        <v>80.9998530511947</v>
      </c>
      <c r="Y5282" s="16" t="n">
        <f aca="false">_xlfn.xlookup(D5282,'WRSI Sorgho'!$H$4:$H$354,'WRSI Sorgho'!$AI$4:$AI$354)</f>
        <v>72.7395958845853</v>
      </c>
      <c r="Z5282" s="16" t="n">
        <f aca="false">Y5282</f>
        <v>72.7395958845853</v>
      </c>
      <c r="AA5282" s="16" t="n">
        <f aca="false">_xlfn.xlookup(D5282,'WRSI Sorgho'!$H$4:$H$354,'WRSI Sorgho'!$AJ$4:$AJ$354)</f>
        <v>67.8876228906364</v>
      </c>
      <c r="AB5282" s="21" t="n">
        <f aca="false">AA5282/Z5282</f>
        <v>0.93329667377246</v>
      </c>
      <c r="AC5282" s="11"/>
      <c r="AD5282" s="11"/>
      <c r="AE5282" s="11"/>
      <c r="AF5282" s="22" t="n">
        <v>2023</v>
      </c>
      <c r="AG5282" s="22" t="s">
        <v>52</v>
      </c>
      <c r="AH5282" s="22" t="s">
        <v>53</v>
      </c>
      <c r="AI5282" s="22"/>
      <c r="AJ5282" s="23" t="n">
        <v>0.7</v>
      </c>
      <c r="AK5282" s="24" t="n">
        <v>100000</v>
      </c>
      <c r="AL5282" s="23" t="n">
        <v>0.8</v>
      </c>
      <c r="AM5282" s="24" t="n">
        <v>25000</v>
      </c>
      <c r="AN5282" s="23" t="n">
        <v>0.9</v>
      </c>
      <c r="AO5282" s="24" t="n">
        <v>10000</v>
      </c>
      <c r="AP5282" s="25" t="n">
        <f aca="false">IF(AB5282&lt;AJ5282,AK5282,IF(AB5282&lt;AL5282,AM5282,IF(AB5282&lt;=AN5282,AO5282,0)))</f>
        <v>0</v>
      </c>
    </row>
    <row r="5283" customFormat="false" ht="15.65" hidden="false" customHeight="false" outlineLevel="0" collapsed="false">
      <c r="A5283" s="11" t="n">
        <f aca="false">A5282+1</f>
        <v>5107</v>
      </c>
      <c r="B5283" s="12" t="s">
        <v>42</v>
      </c>
      <c r="C5283" s="12" t="s">
        <v>43</v>
      </c>
      <c r="D5283" s="12" t="s">
        <v>5423</v>
      </c>
      <c r="E5283" s="12" t="s">
        <v>5525</v>
      </c>
      <c r="F5283" s="12" t="s">
        <v>5526</v>
      </c>
      <c r="G5283" s="13" t="s">
        <v>47</v>
      </c>
      <c r="H5283" s="12" t="s">
        <v>48</v>
      </c>
      <c r="I5283" s="12"/>
      <c r="J5283" s="14"/>
      <c r="K5283" s="15"/>
      <c r="L5283" s="14" t="s">
        <v>49</v>
      </c>
      <c r="M5283" s="16" t="n">
        <v>1</v>
      </c>
      <c r="N5283" s="16" t="n">
        <v>1</v>
      </c>
      <c r="O5283" s="17" t="n">
        <v>100000</v>
      </c>
      <c r="P5283" s="17" t="n">
        <v>100000</v>
      </c>
      <c r="Q5283" s="18" t="n">
        <v>12600</v>
      </c>
      <c r="R5283" s="19" t="n">
        <f aca="false">IF(H5283="F",1,0)</f>
        <v>1</v>
      </c>
      <c r="S5283" s="19" t="n">
        <f aca="false">IF(H5283="M",1,0)</f>
        <v>0</v>
      </c>
      <c r="T5283" s="11" t="s">
        <v>5658</v>
      </c>
      <c r="U5283" s="11" t="s">
        <v>51</v>
      </c>
      <c r="V5283" s="24" t="n">
        <f aca="false">_xlfn.xlookup(D5283,'WRSI Fusion'!$H$4:$H$354,'WRSI Fusion'!$AI$4:$AI$354)</f>
        <v>72.9856478248962</v>
      </c>
      <c r="W5283" s="16" t="n">
        <f aca="false">_xlfn.xlookup(D5283,'WRSI Maïs'!$H$4:$H$346,'WRSI Maïs'!$AG$4:$AG$346)</f>
        <v>79.215693263368</v>
      </c>
      <c r="X5283" s="16" t="n">
        <f aca="false">_xlfn.xlookup(D5283,'WRSI Mil'!$H$5:$H$355,'WRSI Mil'!$AG$5:$AG$355)</f>
        <v>80.9998530511947</v>
      </c>
      <c r="Y5283" s="16" t="n">
        <f aca="false">_xlfn.xlookup(D5283,'WRSI Sorgho'!$H$4:$H$354,'WRSI Sorgho'!$AI$4:$AI$354)</f>
        <v>72.7395958845853</v>
      </c>
      <c r="Z5283" s="16" t="n">
        <f aca="false">Y5283</f>
        <v>72.7395958845853</v>
      </c>
      <c r="AA5283" s="16" t="n">
        <f aca="false">_xlfn.xlookup(D5283,'WRSI Sorgho'!$H$4:$H$354,'WRSI Sorgho'!$AJ$4:$AJ$354)</f>
        <v>67.8876228906364</v>
      </c>
      <c r="AB5283" s="21" t="n">
        <f aca="false">AA5283/Z5283</f>
        <v>0.93329667377246</v>
      </c>
      <c r="AC5283" s="11"/>
      <c r="AD5283" s="11"/>
      <c r="AE5283" s="11"/>
      <c r="AF5283" s="22" t="n">
        <v>2023</v>
      </c>
      <c r="AG5283" s="22" t="s">
        <v>52</v>
      </c>
      <c r="AH5283" s="22" t="s">
        <v>53</v>
      </c>
      <c r="AI5283" s="22"/>
      <c r="AJ5283" s="23" t="n">
        <v>0.7</v>
      </c>
      <c r="AK5283" s="24" t="n">
        <v>100000</v>
      </c>
      <c r="AL5283" s="23" t="n">
        <v>0.8</v>
      </c>
      <c r="AM5283" s="24" t="n">
        <v>25000</v>
      </c>
      <c r="AN5283" s="23" t="n">
        <v>0.9</v>
      </c>
      <c r="AO5283" s="24" t="n">
        <v>10000</v>
      </c>
      <c r="AP5283" s="25" t="n">
        <f aca="false">IF(AB5283&lt;AJ5283,AK5283,IF(AB5283&lt;AL5283,AM5283,IF(AB5283&lt;=AN5283,AO5283,0)))</f>
        <v>0</v>
      </c>
    </row>
    <row r="5284" customFormat="false" ht="15.65" hidden="false" customHeight="false" outlineLevel="0" collapsed="false">
      <c r="A5284" s="11" t="n">
        <f aca="false">A5283+1</f>
        <v>5108</v>
      </c>
      <c r="B5284" s="12" t="s">
        <v>42</v>
      </c>
      <c r="C5284" s="12" t="s">
        <v>43</v>
      </c>
      <c r="D5284" s="12" t="s">
        <v>5423</v>
      </c>
      <c r="E5284" s="12" t="s">
        <v>5525</v>
      </c>
      <c r="F5284" s="12" t="s">
        <v>5526</v>
      </c>
      <c r="G5284" s="13" t="s">
        <v>47</v>
      </c>
      <c r="H5284" s="12" t="s">
        <v>48</v>
      </c>
      <c r="I5284" s="12"/>
      <c r="J5284" s="14"/>
      <c r="K5284" s="15"/>
      <c r="L5284" s="14" t="s">
        <v>49</v>
      </c>
      <c r="M5284" s="16" t="n">
        <v>1</v>
      </c>
      <c r="N5284" s="16" t="n">
        <v>1</v>
      </c>
      <c r="O5284" s="17" t="n">
        <v>100000</v>
      </c>
      <c r="P5284" s="17" t="n">
        <v>100000</v>
      </c>
      <c r="Q5284" s="18" t="n">
        <v>12600</v>
      </c>
      <c r="R5284" s="19" t="n">
        <f aca="false">IF(H5284="F",1,0)</f>
        <v>1</v>
      </c>
      <c r="S5284" s="19" t="n">
        <f aca="false">IF(H5284="M",1,0)</f>
        <v>0</v>
      </c>
      <c r="T5284" s="11" t="s">
        <v>5659</v>
      </c>
      <c r="U5284" s="11" t="s">
        <v>51</v>
      </c>
      <c r="V5284" s="24" t="n">
        <f aca="false">_xlfn.xlookup(D5284,'WRSI Fusion'!$H$4:$H$354,'WRSI Fusion'!$AI$4:$AI$354)</f>
        <v>72.9856478248962</v>
      </c>
      <c r="W5284" s="16" t="n">
        <f aca="false">_xlfn.xlookup(D5284,'WRSI Maïs'!$H$4:$H$346,'WRSI Maïs'!$AG$4:$AG$346)</f>
        <v>79.215693263368</v>
      </c>
      <c r="X5284" s="16" t="n">
        <f aca="false">_xlfn.xlookup(D5284,'WRSI Mil'!$H$5:$H$355,'WRSI Mil'!$AG$5:$AG$355)</f>
        <v>80.9998530511947</v>
      </c>
      <c r="Y5284" s="16" t="n">
        <f aca="false">_xlfn.xlookup(D5284,'WRSI Sorgho'!$H$4:$H$354,'WRSI Sorgho'!$AI$4:$AI$354)</f>
        <v>72.7395958845853</v>
      </c>
      <c r="Z5284" s="16" t="n">
        <f aca="false">Y5284</f>
        <v>72.7395958845853</v>
      </c>
      <c r="AA5284" s="16" t="n">
        <f aca="false">_xlfn.xlookup(D5284,'WRSI Sorgho'!$H$4:$H$354,'WRSI Sorgho'!$AJ$4:$AJ$354)</f>
        <v>67.8876228906364</v>
      </c>
      <c r="AB5284" s="21" t="n">
        <f aca="false">AA5284/Z5284</f>
        <v>0.93329667377246</v>
      </c>
      <c r="AC5284" s="11"/>
      <c r="AD5284" s="11"/>
      <c r="AE5284" s="11"/>
      <c r="AF5284" s="22" t="n">
        <v>2023</v>
      </c>
      <c r="AG5284" s="22" t="s">
        <v>52</v>
      </c>
      <c r="AH5284" s="22" t="s">
        <v>53</v>
      </c>
      <c r="AI5284" s="22"/>
      <c r="AJ5284" s="23" t="n">
        <v>0.7</v>
      </c>
      <c r="AK5284" s="24" t="n">
        <v>100000</v>
      </c>
      <c r="AL5284" s="23" t="n">
        <v>0.8</v>
      </c>
      <c r="AM5284" s="24" t="n">
        <v>25000</v>
      </c>
      <c r="AN5284" s="23" t="n">
        <v>0.9</v>
      </c>
      <c r="AO5284" s="24" t="n">
        <v>10000</v>
      </c>
      <c r="AP5284" s="25" t="n">
        <f aca="false">IF(AB5284&lt;AJ5284,AK5284,IF(AB5284&lt;AL5284,AM5284,IF(AB5284&lt;=AN5284,AO5284,0)))</f>
        <v>0</v>
      </c>
    </row>
    <row r="5285" customFormat="false" ht="15.65" hidden="false" customHeight="false" outlineLevel="0" collapsed="false">
      <c r="A5285" s="11" t="n">
        <f aca="false">A5284+1</f>
        <v>5109</v>
      </c>
      <c r="B5285" s="12" t="s">
        <v>42</v>
      </c>
      <c r="C5285" s="12" t="s">
        <v>43</v>
      </c>
      <c r="D5285" s="12" t="s">
        <v>5423</v>
      </c>
      <c r="E5285" s="12" t="s">
        <v>5525</v>
      </c>
      <c r="F5285" s="12" t="s">
        <v>5526</v>
      </c>
      <c r="G5285" s="13" t="s">
        <v>47</v>
      </c>
      <c r="H5285" s="12" t="s">
        <v>55</v>
      </c>
      <c r="I5285" s="12"/>
      <c r="J5285" s="14"/>
      <c r="K5285" s="15"/>
      <c r="L5285" s="14" t="s">
        <v>49</v>
      </c>
      <c r="M5285" s="16" t="n">
        <v>1</v>
      </c>
      <c r="N5285" s="16" t="n">
        <v>1</v>
      </c>
      <c r="O5285" s="17" t="n">
        <v>100000</v>
      </c>
      <c r="P5285" s="17" t="n">
        <v>100000</v>
      </c>
      <c r="Q5285" s="18" t="n">
        <v>12600</v>
      </c>
      <c r="R5285" s="19" t="n">
        <f aca="false">IF(H5285="F",1,0)</f>
        <v>0</v>
      </c>
      <c r="S5285" s="19" t="n">
        <f aca="false">IF(H5285="M",1,0)</f>
        <v>1</v>
      </c>
      <c r="T5285" s="11" t="s">
        <v>5660</v>
      </c>
      <c r="U5285" s="11" t="s">
        <v>51</v>
      </c>
      <c r="V5285" s="24" t="n">
        <f aca="false">_xlfn.xlookup(D5285,'WRSI Fusion'!$H$4:$H$354,'WRSI Fusion'!$AI$4:$AI$354)</f>
        <v>72.9856478248962</v>
      </c>
      <c r="W5285" s="16" t="n">
        <f aca="false">_xlfn.xlookup(D5285,'WRSI Maïs'!$H$4:$H$346,'WRSI Maïs'!$AG$4:$AG$346)</f>
        <v>79.215693263368</v>
      </c>
      <c r="X5285" s="16" t="n">
        <f aca="false">_xlfn.xlookup(D5285,'WRSI Mil'!$H$5:$H$355,'WRSI Mil'!$AG$5:$AG$355)</f>
        <v>80.9998530511947</v>
      </c>
      <c r="Y5285" s="16" t="n">
        <f aca="false">_xlfn.xlookup(D5285,'WRSI Sorgho'!$H$4:$H$354,'WRSI Sorgho'!$AI$4:$AI$354)</f>
        <v>72.7395958845853</v>
      </c>
      <c r="Z5285" s="16" t="n">
        <f aca="false">Y5285</f>
        <v>72.7395958845853</v>
      </c>
      <c r="AA5285" s="16" t="n">
        <f aca="false">_xlfn.xlookup(D5285,'WRSI Sorgho'!$H$4:$H$354,'WRSI Sorgho'!$AJ$4:$AJ$354)</f>
        <v>67.8876228906364</v>
      </c>
      <c r="AB5285" s="21" t="n">
        <f aca="false">AA5285/Z5285</f>
        <v>0.93329667377246</v>
      </c>
      <c r="AC5285" s="11"/>
      <c r="AD5285" s="11"/>
      <c r="AE5285" s="11"/>
      <c r="AF5285" s="22" t="n">
        <v>2023</v>
      </c>
      <c r="AG5285" s="22" t="s">
        <v>52</v>
      </c>
      <c r="AH5285" s="22" t="s">
        <v>53</v>
      </c>
      <c r="AI5285" s="22"/>
      <c r="AJ5285" s="23" t="n">
        <v>0.7</v>
      </c>
      <c r="AK5285" s="24" t="n">
        <v>100000</v>
      </c>
      <c r="AL5285" s="23" t="n">
        <v>0.8</v>
      </c>
      <c r="AM5285" s="24" t="n">
        <v>25000</v>
      </c>
      <c r="AN5285" s="23" t="n">
        <v>0.9</v>
      </c>
      <c r="AO5285" s="24" t="n">
        <v>10000</v>
      </c>
      <c r="AP5285" s="25" t="n">
        <f aca="false">IF(AB5285&lt;AJ5285,AK5285,IF(AB5285&lt;AL5285,AM5285,IF(AB5285&lt;=AN5285,AO5285,0)))</f>
        <v>0</v>
      </c>
    </row>
    <row r="5286" customFormat="false" ht="15.65" hidden="false" customHeight="false" outlineLevel="0" collapsed="false">
      <c r="A5286" s="11" t="n">
        <f aca="false">A5285+1</f>
        <v>5110</v>
      </c>
      <c r="B5286" s="12" t="s">
        <v>42</v>
      </c>
      <c r="C5286" s="12" t="s">
        <v>43</v>
      </c>
      <c r="D5286" s="12" t="s">
        <v>5423</v>
      </c>
      <c r="E5286" s="12" t="s">
        <v>5525</v>
      </c>
      <c r="F5286" s="12" t="s">
        <v>5526</v>
      </c>
      <c r="G5286" s="13" t="s">
        <v>47</v>
      </c>
      <c r="H5286" s="12" t="s">
        <v>48</v>
      </c>
      <c r="I5286" s="12"/>
      <c r="J5286" s="14"/>
      <c r="K5286" s="15"/>
      <c r="L5286" s="14" t="s">
        <v>49</v>
      </c>
      <c r="M5286" s="16" t="n">
        <v>1</v>
      </c>
      <c r="N5286" s="16" t="n">
        <v>1</v>
      </c>
      <c r="O5286" s="17" t="n">
        <v>100000</v>
      </c>
      <c r="P5286" s="17" t="n">
        <v>100000</v>
      </c>
      <c r="Q5286" s="18" t="n">
        <v>12600</v>
      </c>
      <c r="R5286" s="19" t="n">
        <f aca="false">IF(H5286="F",1,0)</f>
        <v>1</v>
      </c>
      <c r="S5286" s="19" t="n">
        <f aca="false">IF(H5286="M",1,0)</f>
        <v>0</v>
      </c>
      <c r="T5286" s="11" t="s">
        <v>5661</v>
      </c>
      <c r="U5286" s="11" t="s">
        <v>51</v>
      </c>
      <c r="V5286" s="24" t="n">
        <f aca="false">_xlfn.xlookup(D5286,'WRSI Fusion'!$H$4:$H$354,'WRSI Fusion'!$AI$4:$AI$354)</f>
        <v>72.9856478248962</v>
      </c>
      <c r="W5286" s="16" t="n">
        <f aca="false">_xlfn.xlookup(D5286,'WRSI Maïs'!$H$4:$H$346,'WRSI Maïs'!$AG$4:$AG$346)</f>
        <v>79.215693263368</v>
      </c>
      <c r="X5286" s="16" t="n">
        <f aca="false">_xlfn.xlookup(D5286,'WRSI Mil'!$H$5:$H$355,'WRSI Mil'!$AG$5:$AG$355)</f>
        <v>80.9998530511947</v>
      </c>
      <c r="Y5286" s="16" t="n">
        <f aca="false">_xlfn.xlookup(D5286,'WRSI Sorgho'!$H$4:$H$354,'WRSI Sorgho'!$AI$4:$AI$354)</f>
        <v>72.7395958845853</v>
      </c>
      <c r="Z5286" s="16" t="n">
        <f aca="false">Y5286</f>
        <v>72.7395958845853</v>
      </c>
      <c r="AA5286" s="16" t="n">
        <f aca="false">_xlfn.xlookup(D5286,'WRSI Sorgho'!$H$4:$H$354,'WRSI Sorgho'!$AJ$4:$AJ$354)</f>
        <v>67.8876228906364</v>
      </c>
      <c r="AB5286" s="21" t="n">
        <f aca="false">AA5286/Z5286</f>
        <v>0.93329667377246</v>
      </c>
      <c r="AC5286" s="11"/>
      <c r="AD5286" s="11"/>
      <c r="AE5286" s="11"/>
      <c r="AF5286" s="22" t="n">
        <v>2023</v>
      </c>
      <c r="AG5286" s="22" t="s">
        <v>52</v>
      </c>
      <c r="AH5286" s="22" t="s">
        <v>53</v>
      </c>
      <c r="AI5286" s="22"/>
      <c r="AJ5286" s="23" t="n">
        <v>0.7</v>
      </c>
      <c r="AK5286" s="24" t="n">
        <v>100000</v>
      </c>
      <c r="AL5286" s="23" t="n">
        <v>0.8</v>
      </c>
      <c r="AM5286" s="24" t="n">
        <v>25000</v>
      </c>
      <c r="AN5286" s="23" t="n">
        <v>0.9</v>
      </c>
      <c r="AO5286" s="24" t="n">
        <v>10000</v>
      </c>
      <c r="AP5286" s="25" t="n">
        <f aca="false">IF(AB5286&lt;AJ5286,AK5286,IF(AB5286&lt;AL5286,AM5286,IF(AB5286&lt;=AN5286,AO5286,0)))</f>
        <v>0</v>
      </c>
    </row>
    <row r="5287" customFormat="false" ht="15.65" hidden="false" customHeight="false" outlineLevel="0" collapsed="false">
      <c r="A5287" s="11" t="n">
        <f aca="false">A5286+1</f>
        <v>5111</v>
      </c>
      <c r="B5287" s="12" t="s">
        <v>42</v>
      </c>
      <c r="C5287" s="12" t="s">
        <v>43</v>
      </c>
      <c r="D5287" s="12" t="s">
        <v>5423</v>
      </c>
      <c r="E5287" s="12" t="s">
        <v>5525</v>
      </c>
      <c r="F5287" s="12" t="s">
        <v>5526</v>
      </c>
      <c r="G5287" s="13" t="s">
        <v>47</v>
      </c>
      <c r="H5287" s="12" t="s">
        <v>48</v>
      </c>
      <c r="I5287" s="12"/>
      <c r="J5287" s="14"/>
      <c r="K5287" s="15"/>
      <c r="L5287" s="14" t="s">
        <v>49</v>
      </c>
      <c r="M5287" s="16" t="n">
        <v>1</v>
      </c>
      <c r="N5287" s="16" t="n">
        <v>1</v>
      </c>
      <c r="O5287" s="17" t="n">
        <v>100000</v>
      </c>
      <c r="P5287" s="17" t="n">
        <v>100000</v>
      </c>
      <c r="Q5287" s="18" t="n">
        <v>12600</v>
      </c>
      <c r="R5287" s="19" t="n">
        <f aca="false">IF(H5287="F",1,0)</f>
        <v>1</v>
      </c>
      <c r="S5287" s="19" t="n">
        <f aca="false">IF(H5287="M",1,0)</f>
        <v>0</v>
      </c>
      <c r="T5287" s="11" t="s">
        <v>5662</v>
      </c>
      <c r="U5287" s="11" t="s">
        <v>51</v>
      </c>
      <c r="V5287" s="24" t="n">
        <f aca="false">_xlfn.xlookup(D5287,'WRSI Fusion'!$H$4:$H$354,'WRSI Fusion'!$AI$4:$AI$354)</f>
        <v>72.9856478248962</v>
      </c>
      <c r="W5287" s="16" t="n">
        <f aca="false">_xlfn.xlookup(D5287,'WRSI Maïs'!$H$4:$H$346,'WRSI Maïs'!$AG$4:$AG$346)</f>
        <v>79.215693263368</v>
      </c>
      <c r="X5287" s="16" t="n">
        <f aca="false">_xlfn.xlookup(D5287,'WRSI Mil'!$H$5:$H$355,'WRSI Mil'!$AG$5:$AG$355)</f>
        <v>80.9998530511947</v>
      </c>
      <c r="Y5287" s="16" t="n">
        <f aca="false">_xlfn.xlookup(D5287,'WRSI Sorgho'!$H$4:$H$354,'WRSI Sorgho'!$AI$4:$AI$354)</f>
        <v>72.7395958845853</v>
      </c>
      <c r="Z5287" s="16" t="n">
        <f aca="false">Y5287</f>
        <v>72.7395958845853</v>
      </c>
      <c r="AA5287" s="16" t="n">
        <f aca="false">_xlfn.xlookup(D5287,'WRSI Sorgho'!$H$4:$H$354,'WRSI Sorgho'!$AJ$4:$AJ$354)</f>
        <v>67.8876228906364</v>
      </c>
      <c r="AB5287" s="21" t="n">
        <f aca="false">AA5287/Z5287</f>
        <v>0.93329667377246</v>
      </c>
      <c r="AC5287" s="11"/>
      <c r="AD5287" s="11"/>
      <c r="AE5287" s="11"/>
      <c r="AF5287" s="22" t="n">
        <v>2023</v>
      </c>
      <c r="AG5287" s="22" t="s">
        <v>52</v>
      </c>
      <c r="AH5287" s="22" t="s">
        <v>53</v>
      </c>
      <c r="AI5287" s="22"/>
      <c r="AJ5287" s="23" t="n">
        <v>0.7</v>
      </c>
      <c r="AK5287" s="24" t="n">
        <v>100000</v>
      </c>
      <c r="AL5287" s="23" t="n">
        <v>0.8</v>
      </c>
      <c r="AM5287" s="24" t="n">
        <v>25000</v>
      </c>
      <c r="AN5287" s="23" t="n">
        <v>0.9</v>
      </c>
      <c r="AO5287" s="24" t="n">
        <v>10000</v>
      </c>
      <c r="AP5287" s="25" t="n">
        <f aca="false">IF(AB5287&lt;AJ5287,AK5287,IF(AB5287&lt;AL5287,AM5287,IF(AB5287&lt;=AN5287,AO5287,0)))</f>
        <v>0</v>
      </c>
    </row>
    <row r="5288" customFormat="false" ht="15.65" hidden="false" customHeight="false" outlineLevel="0" collapsed="false">
      <c r="A5288" s="11" t="n">
        <f aca="false">A5287+1</f>
        <v>5112</v>
      </c>
      <c r="B5288" s="12" t="s">
        <v>42</v>
      </c>
      <c r="C5288" s="12" t="s">
        <v>43</v>
      </c>
      <c r="D5288" s="12" t="s">
        <v>5423</v>
      </c>
      <c r="E5288" s="12" t="s">
        <v>5525</v>
      </c>
      <c r="F5288" s="12" t="s">
        <v>5526</v>
      </c>
      <c r="G5288" s="13" t="s">
        <v>47</v>
      </c>
      <c r="H5288" s="12" t="s">
        <v>48</v>
      </c>
      <c r="I5288" s="12"/>
      <c r="J5288" s="14"/>
      <c r="K5288" s="15"/>
      <c r="L5288" s="14" t="s">
        <v>49</v>
      </c>
      <c r="M5288" s="16" t="n">
        <v>1</v>
      </c>
      <c r="N5288" s="16" t="n">
        <v>1</v>
      </c>
      <c r="O5288" s="17" t="n">
        <v>100000</v>
      </c>
      <c r="P5288" s="17" t="n">
        <v>100000</v>
      </c>
      <c r="Q5288" s="18" t="n">
        <v>12600</v>
      </c>
      <c r="R5288" s="19" t="n">
        <f aca="false">IF(H5288="F",1,0)</f>
        <v>1</v>
      </c>
      <c r="S5288" s="19" t="n">
        <f aca="false">IF(H5288="M",1,0)</f>
        <v>0</v>
      </c>
      <c r="T5288" s="11" t="s">
        <v>5663</v>
      </c>
      <c r="U5288" s="11" t="s">
        <v>51</v>
      </c>
      <c r="V5288" s="24" t="n">
        <f aca="false">_xlfn.xlookup(D5288,'WRSI Fusion'!$H$4:$H$354,'WRSI Fusion'!$AI$4:$AI$354)</f>
        <v>72.9856478248962</v>
      </c>
      <c r="W5288" s="16" t="n">
        <f aca="false">_xlfn.xlookup(D5288,'WRSI Maïs'!$H$4:$H$346,'WRSI Maïs'!$AG$4:$AG$346)</f>
        <v>79.215693263368</v>
      </c>
      <c r="X5288" s="16" t="n">
        <f aca="false">_xlfn.xlookup(D5288,'WRSI Mil'!$H$5:$H$355,'WRSI Mil'!$AG$5:$AG$355)</f>
        <v>80.9998530511947</v>
      </c>
      <c r="Y5288" s="16" t="n">
        <f aca="false">_xlfn.xlookup(D5288,'WRSI Sorgho'!$H$4:$H$354,'WRSI Sorgho'!$AI$4:$AI$354)</f>
        <v>72.7395958845853</v>
      </c>
      <c r="Z5288" s="16" t="n">
        <f aca="false">Y5288</f>
        <v>72.7395958845853</v>
      </c>
      <c r="AA5288" s="16" t="n">
        <f aca="false">_xlfn.xlookup(D5288,'WRSI Sorgho'!$H$4:$H$354,'WRSI Sorgho'!$AJ$4:$AJ$354)</f>
        <v>67.8876228906364</v>
      </c>
      <c r="AB5288" s="21" t="n">
        <f aca="false">AA5288/Z5288</f>
        <v>0.93329667377246</v>
      </c>
      <c r="AC5288" s="11"/>
      <c r="AD5288" s="11"/>
      <c r="AE5288" s="11"/>
      <c r="AF5288" s="22" t="n">
        <v>2023</v>
      </c>
      <c r="AG5288" s="22" t="s">
        <v>52</v>
      </c>
      <c r="AH5288" s="22" t="s">
        <v>53</v>
      </c>
      <c r="AI5288" s="22"/>
      <c r="AJ5288" s="23" t="n">
        <v>0.7</v>
      </c>
      <c r="AK5288" s="24" t="n">
        <v>100000</v>
      </c>
      <c r="AL5288" s="23" t="n">
        <v>0.8</v>
      </c>
      <c r="AM5288" s="24" t="n">
        <v>25000</v>
      </c>
      <c r="AN5288" s="23" t="n">
        <v>0.9</v>
      </c>
      <c r="AO5288" s="24" t="n">
        <v>10000</v>
      </c>
      <c r="AP5288" s="25" t="n">
        <f aca="false">IF(AB5288&lt;AJ5288,AK5288,IF(AB5288&lt;AL5288,AM5288,IF(AB5288&lt;=AN5288,AO5288,0)))</f>
        <v>0</v>
      </c>
    </row>
    <row r="5289" customFormat="false" ht="15.65" hidden="false" customHeight="false" outlineLevel="0" collapsed="false">
      <c r="A5289" s="11" t="n">
        <f aca="false">A5288+1</f>
        <v>5113</v>
      </c>
      <c r="B5289" s="12" t="s">
        <v>42</v>
      </c>
      <c r="C5289" s="12" t="s">
        <v>43</v>
      </c>
      <c r="D5289" s="12" t="s">
        <v>5423</v>
      </c>
      <c r="E5289" s="12" t="s">
        <v>5525</v>
      </c>
      <c r="F5289" s="12" t="s">
        <v>5526</v>
      </c>
      <c r="G5289" s="13" t="s">
        <v>47</v>
      </c>
      <c r="H5289" s="12" t="s">
        <v>48</v>
      </c>
      <c r="I5289" s="12"/>
      <c r="J5289" s="14"/>
      <c r="K5289" s="15"/>
      <c r="L5289" s="14" t="s">
        <v>49</v>
      </c>
      <c r="M5289" s="16" t="n">
        <v>1</v>
      </c>
      <c r="N5289" s="16" t="n">
        <v>1</v>
      </c>
      <c r="O5289" s="17" t="n">
        <v>100000</v>
      </c>
      <c r="P5289" s="17" t="n">
        <v>100000</v>
      </c>
      <c r="Q5289" s="18" t="n">
        <v>12600</v>
      </c>
      <c r="R5289" s="19" t="n">
        <f aca="false">IF(H5289="F",1,0)</f>
        <v>1</v>
      </c>
      <c r="S5289" s="19" t="n">
        <f aca="false">IF(H5289="M",1,0)</f>
        <v>0</v>
      </c>
      <c r="T5289" s="11" t="s">
        <v>5664</v>
      </c>
      <c r="U5289" s="11" t="s">
        <v>51</v>
      </c>
      <c r="V5289" s="24" t="n">
        <f aca="false">_xlfn.xlookup(D5289,'WRSI Fusion'!$H$4:$H$354,'WRSI Fusion'!$AI$4:$AI$354)</f>
        <v>72.9856478248962</v>
      </c>
      <c r="W5289" s="16" t="n">
        <f aca="false">_xlfn.xlookup(D5289,'WRSI Maïs'!$H$4:$H$346,'WRSI Maïs'!$AG$4:$AG$346)</f>
        <v>79.215693263368</v>
      </c>
      <c r="X5289" s="16" t="n">
        <f aca="false">_xlfn.xlookup(D5289,'WRSI Mil'!$H$5:$H$355,'WRSI Mil'!$AG$5:$AG$355)</f>
        <v>80.9998530511947</v>
      </c>
      <c r="Y5289" s="16" t="n">
        <f aca="false">_xlfn.xlookup(D5289,'WRSI Sorgho'!$H$4:$H$354,'WRSI Sorgho'!$AI$4:$AI$354)</f>
        <v>72.7395958845853</v>
      </c>
      <c r="Z5289" s="16" t="n">
        <f aca="false">Y5289</f>
        <v>72.7395958845853</v>
      </c>
      <c r="AA5289" s="16" t="n">
        <f aca="false">_xlfn.xlookup(D5289,'WRSI Sorgho'!$H$4:$H$354,'WRSI Sorgho'!$AJ$4:$AJ$354)</f>
        <v>67.8876228906364</v>
      </c>
      <c r="AB5289" s="21" t="n">
        <f aca="false">AA5289/Z5289</f>
        <v>0.93329667377246</v>
      </c>
      <c r="AC5289" s="11"/>
      <c r="AD5289" s="11"/>
      <c r="AE5289" s="11"/>
      <c r="AF5289" s="22" t="n">
        <v>2023</v>
      </c>
      <c r="AG5289" s="22" t="s">
        <v>52</v>
      </c>
      <c r="AH5289" s="22" t="s">
        <v>53</v>
      </c>
      <c r="AI5289" s="22"/>
      <c r="AJ5289" s="23" t="n">
        <v>0.7</v>
      </c>
      <c r="AK5289" s="24" t="n">
        <v>100000</v>
      </c>
      <c r="AL5289" s="23" t="n">
        <v>0.8</v>
      </c>
      <c r="AM5289" s="24" t="n">
        <v>25000</v>
      </c>
      <c r="AN5289" s="23" t="n">
        <v>0.9</v>
      </c>
      <c r="AO5289" s="24" t="n">
        <v>10000</v>
      </c>
      <c r="AP5289" s="25" t="n">
        <f aca="false">IF(AB5289&lt;AJ5289,AK5289,IF(AB5289&lt;AL5289,AM5289,IF(AB5289&lt;=AN5289,AO5289,0)))</f>
        <v>0</v>
      </c>
    </row>
    <row r="5290" customFormat="false" ht="15.65" hidden="false" customHeight="false" outlineLevel="0" collapsed="false">
      <c r="A5290" s="11" t="n">
        <f aca="false">A5289+1</f>
        <v>5114</v>
      </c>
      <c r="B5290" s="12" t="s">
        <v>42</v>
      </c>
      <c r="C5290" s="12" t="s">
        <v>43</v>
      </c>
      <c r="D5290" s="12" t="s">
        <v>5423</v>
      </c>
      <c r="E5290" s="12" t="s">
        <v>5525</v>
      </c>
      <c r="F5290" s="12" t="s">
        <v>5526</v>
      </c>
      <c r="G5290" s="13" t="s">
        <v>47</v>
      </c>
      <c r="H5290" s="12" t="s">
        <v>48</v>
      </c>
      <c r="I5290" s="12"/>
      <c r="J5290" s="14"/>
      <c r="K5290" s="15"/>
      <c r="L5290" s="14" t="s">
        <v>49</v>
      </c>
      <c r="M5290" s="16" t="n">
        <v>1</v>
      </c>
      <c r="N5290" s="16" t="n">
        <v>1</v>
      </c>
      <c r="O5290" s="17" t="n">
        <v>100000</v>
      </c>
      <c r="P5290" s="17" t="n">
        <v>100000</v>
      </c>
      <c r="Q5290" s="18" t="n">
        <v>12600</v>
      </c>
      <c r="R5290" s="19" t="n">
        <f aca="false">IF(H5290="F",1,0)</f>
        <v>1</v>
      </c>
      <c r="S5290" s="19" t="n">
        <f aca="false">IF(H5290="M",1,0)</f>
        <v>0</v>
      </c>
      <c r="T5290" s="11" t="s">
        <v>5665</v>
      </c>
      <c r="U5290" s="11" t="s">
        <v>51</v>
      </c>
      <c r="V5290" s="24" t="n">
        <f aca="false">_xlfn.xlookup(D5290,'WRSI Fusion'!$H$4:$H$354,'WRSI Fusion'!$AI$4:$AI$354)</f>
        <v>72.9856478248962</v>
      </c>
      <c r="W5290" s="16" t="n">
        <f aca="false">_xlfn.xlookup(D5290,'WRSI Maïs'!$H$4:$H$346,'WRSI Maïs'!$AG$4:$AG$346)</f>
        <v>79.215693263368</v>
      </c>
      <c r="X5290" s="16" t="n">
        <f aca="false">_xlfn.xlookup(D5290,'WRSI Mil'!$H$5:$H$355,'WRSI Mil'!$AG$5:$AG$355)</f>
        <v>80.9998530511947</v>
      </c>
      <c r="Y5290" s="16" t="n">
        <f aca="false">_xlfn.xlookup(D5290,'WRSI Sorgho'!$H$4:$H$354,'WRSI Sorgho'!$AI$4:$AI$354)</f>
        <v>72.7395958845853</v>
      </c>
      <c r="Z5290" s="16" t="n">
        <f aca="false">Y5290</f>
        <v>72.7395958845853</v>
      </c>
      <c r="AA5290" s="16" t="n">
        <f aca="false">_xlfn.xlookup(D5290,'WRSI Sorgho'!$H$4:$H$354,'WRSI Sorgho'!$AJ$4:$AJ$354)</f>
        <v>67.8876228906364</v>
      </c>
      <c r="AB5290" s="21" t="n">
        <f aca="false">AA5290/Z5290</f>
        <v>0.93329667377246</v>
      </c>
      <c r="AC5290" s="11"/>
      <c r="AD5290" s="11"/>
      <c r="AE5290" s="11"/>
      <c r="AF5290" s="22" t="n">
        <v>2023</v>
      </c>
      <c r="AG5290" s="22" t="s">
        <v>52</v>
      </c>
      <c r="AH5290" s="22" t="s">
        <v>53</v>
      </c>
      <c r="AI5290" s="22"/>
      <c r="AJ5290" s="23" t="n">
        <v>0.7</v>
      </c>
      <c r="AK5290" s="24" t="n">
        <v>100000</v>
      </c>
      <c r="AL5290" s="23" t="n">
        <v>0.8</v>
      </c>
      <c r="AM5290" s="24" t="n">
        <v>25000</v>
      </c>
      <c r="AN5290" s="23" t="n">
        <v>0.9</v>
      </c>
      <c r="AO5290" s="24" t="n">
        <v>10000</v>
      </c>
      <c r="AP5290" s="25" t="n">
        <f aca="false">IF(AB5290&lt;AJ5290,AK5290,IF(AB5290&lt;AL5290,AM5290,IF(AB5290&lt;=AN5290,AO5290,0)))</f>
        <v>0</v>
      </c>
    </row>
    <row r="5291" customFormat="false" ht="15.65" hidden="false" customHeight="false" outlineLevel="0" collapsed="false">
      <c r="A5291" s="11" t="n">
        <f aca="false">A5290+1</f>
        <v>5115</v>
      </c>
      <c r="B5291" s="12" t="s">
        <v>42</v>
      </c>
      <c r="C5291" s="12" t="s">
        <v>43</v>
      </c>
      <c r="D5291" s="12" t="s">
        <v>5423</v>
      </c>
      <c r="E5291" s="12" t="s">
        <v>5423</v>
      </c>
      <c r="F5291" s="12" t="s">
        <v>5666</v>
      </c>
      <c r="G5291" s="13" t="s">
        <v>47</v>
      </c>
      <c r="H5291" s="12" t="s">
        <v>48</v>
      </c>
      <c r="I5291" s="12"/>
      <c r="J5291" s="14"/>
      <c r="K5291" s="15"/>
      <c r="L5291" s="14" t="s">
        <v>49</v>
      </c>
      <c r="M5291" s="16" t="n">
        <v>1</v>
      </c>
      <c r="N5291" s="16" t="n">
        <v>1</v>
      </c>
      <c r="O5291" s="17" t="n">
        <v>100000</v>
      </c>
      <c r="P5291" s="17" t="n">
        <v>100000</v>
      </c>
      <c r="Q5291" s="18" t="n">
        <v>12600</v>
      </c>
      <c r="R5291" s="19" t="n">
        <f aca="false">IF(H5291="F",1,0)</f>
        <v>1</v>
      </c>
      <c r="S5291" s="19" t="n">
        <f aca="false">IF(H5291="M",1,0)</f>
        <v>0</v>
      </c>
      <c r="T5291" s="11" t="s">
        <v>5667</v>
      </c>
      <c r="U5291" s="11" t="s">
        <v>51</v>
      </c>
      <c r="V5291" s="24" t="n">
        <f aca="false">_xlfn.xlookup(D5291,'WRSI Fusion'!$H$4:$H$354,'WRSI Fusion'!$AI$4:$AI$354)</f>
        <v>72.9856478248962</v>
      </c>
      <c r="W5291" s="16" t="n">
        <f aca="false">_xlfn.xlookup(D5291,'WRSI Maïs'!$H$4:$H$346,'WRSI Maïs'!$AG$4:$AG$346)</f>
        <v>79.215693263368</v>
      </c>
      <c r="X5291" s="16" t="n">
        <f aca="false">_xlfn.xlookup(D5291,'WRSI Mil'!$H$5:$H$355,'WRSI Mil'!$AG$5:$AG$355)</f>
        <v>80.9998530511947</v>
      </c>
      <c r="Y5291" s="16" t="n">
        <f aca="false">_xlfn.xlookup(D5291,'WRSI Sorgho'!$H$4:$H$354,'WRSI Sorgho'!$AI$4:$AI$354)</f>
        <v>72.7395958845853</v>
      </c>
      <c r="Z5291" s="16" t="n">
        <f aca="false">Y5291</f>
        <v>72.7395958845853</v>
      </c>
      <c r="AA5291" s="16" t="n">
        <f aca="false">_xlfn.xlookup(D5291,'WRSI Sorgho'!$H$4:$H$354,'WRSI Sorgho'!$AJ$4:$AJ$354)</f>
        <v>67.8876228906364</v>
      </c>
      <c r="AB5291" s="21" t="n">
        <f aca="false">AA5291/Z5291</f>
        <v>0.93329667377246</v>
      </c>
      <c r="AC5291" s="11"/>
      <c r="AD5291" s="11"/>
      <c r="AE5291" s="11"/>
      <c r="AF5291" s="22" t="n">
        <v>2023</v>
      </c>
      <c r="AG5291" s="22" t="s">
        <v>52</v>
      </c>
      <c r="AH5291" s="22" t="s">
        <v>53</v>
      </c>
      <c r="AI5291" s="22"/>
      <c r="AJ5291" s="23" t="n">
        <v>0.7</v>
      </c>
      <c r="AK5291" s="24" t="n">
        <v>100000</v>
      </c>
      <c r="AL5291" s="23" t="n">
        <v>0.8</v>
      </c>
      <c r="AM5291" s="24" t="n">
        <v>25000</v>
      </c>
      <c r="AN5291" s="23" t="n">
        <v>0.9</v>
      </c>
      <c r="AO5291" s="24" t="n">
        <v>10000</v>
      </c>
      <c r="AP5291" s="25" t="n">
        <f aca="false">IF(AB5291&lt;AJ5291,AK5291,IF(AB5291&lt;AL5291,AM5291,IF(AB5291&lt;=AN5291,AO5291,0)))</f>
        <v>0</v>
      </c>
    </row>
    <row r="5292" customFormat="false" ht="15.65" hidden="false" customHeight="false" outlineLevel="0" collapsed="false">
      <c r="A5292" s="11" t="n">
        <f aca="false">A5291+1</f>
        <v>5116</v>
      </c>
      <c r="B5292" s="12" t="s">
        <v>42</v>
      </c>
      <c r="C5292" s="12" t="s">
        <v>43</v>
      </c>
      <c r="D5292" s="12" t="s">
        <v>5423</v>
      </c>
      <c r="E5292" s="12" t="s">
        <v>5423</v>
      </c>
      <c r="F5292" s="12" t="s">
        <v>5666</v>
      </c>
      <c r="G5292" s="13" t="s">
        <v>47</v>
      </c>
      <c r="H5292" s="12" t="s">
        <v>48</v>
      </c>
      <c r="I5292" s="12"/>
      <c r="J5292" s="14"/>
      <c r="K5292" s="15"/>
      <c r="L5292" s="14" t="s">
        <v>49</v>
      </c>
      <c r="M5292" s="16" t="n">
        <v>1</v>
      </c>
      <c r="N5292" s="16" t="n">
        <v>1</v>
      </c>
      <c r="O5292" s="17" t="n">
        <v>100000</v>
      </c>
      <c r="P5292" s="17" t="n">
        <v>100000</v>
      </c>
      <c r="Q5292" s="18" t="n">
        <v>12600</v>
      </c>
      <c r="R5292" s="19" t="n">
        <f aca="false">IF(H5292="F",1,0)</f>
        <v>1</v>
      </c>
      <c r="S5292" s="19" t="n">
        <f aca="false">IF(H5292="M",1,0)</f>
        <v>0</v>
      </c>
      <c r="T5292" s="11" t="s">
        <v>5668</v>
      </c>
      <c r="U5292" s="11" t="s">
        <v>51</v>
      </c>
      <c r="V5292" s="24" t="n">
        <f aca="false">_xlfn.xlookup(D5292,'WRSI Fusion'!$H$4:$H$354,'WRSI Fusion'!$AI$4:$AI$354)</f>
        <v>72.9856478248962</v>
      </c>
      <c r="W5292" s="16" t="n">
        <f aca="false">_xlfn.xlookup(D5292,'WRSI Maïs'!$H$4:$H$346,'WRSI Maïs'!$AG$4:$AG$346)</f>
        <v>79.215693263368</v>
      </c>
      <c r="X5292" s="16" t="n">
        <f aca="false">_xlfn.xlookup(D5292,'WRSI Mil'!$H$5:$H$355,'WRSI Mil'!$AG$5:$AG$355)</f>
        <v>80.9998530511947</v>
      </c>
      <c r="Y5292" s="16" t="n">
        <f aca="false">_xlfn.xlookup(D5292,'WRSI Sorgho'!$H$4:$H$354,'WRSI Sorgho'!$AI$4:$AI$354)</f>
        <v>72.7395958845853</v>
      </c>
      <c r="Z5292" s="16" t="n">
        <f aca="false">Y5292</f>
        <v>72.7395958845853</v>
      </c>
      <c r="AA5292" s="16" t="n">
        <f aca="false">_xlfn.xlookup(D5292,'WRSI Sorgho'!$H$4:$H$354,'WRSI Sorgho'!$AJ$4:$AJ$354)</f>
        <v>67.8876228906364</v>
      </c>
      <c r="AB5292" s="21" t="n">
        <f aca="false">AA5292/Z5292</f>
        <v>0.93329667377246</v>
      </c>
      <c r="AC5292" s="11"/>
      <c r="AD5292" s="11"/>
      <c r="AE5292" s="11"/>
      <c r="AF5292" s="22" t="n">
        <v>2023</v>
      </c>
      <c r="AG5292" s="22" t="s">
        <v>52</v>
      </c>
      <c r="AH5292" s="22" t="s">
        <v>53</v>
      </c>
      <c r="AI5292" s="22"/>
      <c r="AJ5292" s="23" t="n">
        <v>0.7</v>
      </c>
      <c r="AK5292" s="24" t="n">
        <v>100000</v>
      </c>
      <c r="AL5292" s="23" t="n">
        <v>0.8</v>
      </c>
      <c r="AM5292" s="24" t="n">
        <v>25000</v>
      </c>
      <c r="AN5292" s="23" t="n">
        <v>0.9</v>
      </c>
      <c r="AO5292" s="24" t="n">
        <v>10000</v>
      </c>
      <c r="AP5292" s="25" t="n">
        <f aca="false">IF(AB5292&lt;AJ5292,AK5292,IF(AB5292&lt;AL5292,AM5292,IF(AB5292&lt;=AN5292,AO5292,0)))</f>
        <v>0</v>
      </c>
    </row>
    <row r="5293" customFormat="false" ht="15.65" hidden="false" customHeight="false" outlineLevel="0" collapsed="false">
      <c r="A5293" s="11" t="n">
        <f aca="false">A5292+1</f>
        <v>5117</v>
      </c>
      <c r="B5293" s="12" t="s">
        <v>42</v>
      </c>
      <c r="C5293" s="12" t="s">
        <v>43</v>
      </c>
      <c r="D5293" s="12" t="s">
        <v>5423</v>
      </c>
      <c r="E5293" s="12" t="s">
        <v>5423</v>
      </c>
      <c r="F5293" s="12" t="s">
        <v>5666</v>
      </c>
      <c r="G5293" s="13" t="s">
        <v>47</v>
      </c>
      <c r="H5293" s="12" t="s">
        <v>55</v>
      </c>
      <c r="I5293" s="12"/>
      <c r="J5293" s="14"/>
      <c r="K5293" s="15"/>
      <c r="L5293" s="14" t="s">
        <v>49</v>
      </c>
      <c r="M5293" s="16" t="n">
        <v>1</v>
      </c>
      <c r="N5293" s="16" t="n">
        <v>1</v>
      </c>
      <c r="O5293" s="17" t="n">
        <v>100000</v>
      </c>
      <c r="P5293" s="17" t="n">
        <v>100000</v>
      </c>
      <c r="Q5293" s="18" t="n">
        <v>12600</v>
      </c>
      <c r="R5293" s="19" t="n">
        <f aca="false">IF(H5293="F",1,0)</f>
        <v>0</v>
      </c>
      <c r="S5293" s="19" t="n">
        <f aca="false">IF(H5293="M",1,0)</f>
        <v>1</v>
      </c>
      <c r="T5293" s="11" t="s">
        <v>5669</v>
      </c>
      <c r="U5293" s="11" t="s">
        <v>51</v>
      </c>
      <c r="V5293" s="24" t="n">
        <f aca="false">_xlfn.xlookup(D5293,'WRSI Fusion'!$H$4:$H$354,'WRSI Fusion'!$AI$4:$AI$354)</f>
        <v>72.9856478248962</v>
      </c>
      <c r="W5293" s="16" t="n">
        <f aca="false">_xlfn.xlookup(D5293,'WRSI Maïs'!$H$4:$H$346,'WRSI Maïs'!$AG$4:$AG$346)</f>
        <v>79.215693263368</v>
      </c>
      <c r="X5293" s="16" t="n">
        <f aca="false">_xlfn.xlookup(D5293,'WRSI Mil'!$H$5:$H$355,'WRSI Mil'!$AG$5:$AG$355)</f>
        <v>80.9998530511947</v>
      </c>
      <c r="Y5293" s="16" t="n">
        <f aca="false">_xlfn.xlookup(D5293,'WRSI Sorgho'!$H$4:$H$354,'WRSI Sorgho'!$AI$4:$AI$354)</f>
        <v>72.7395958845853</v>
      </c>
      <c r="Z5293" s="16" t="n">
        <f aca="false">Y5293</f>
        <v>72.7395958845853</v>
      </c>
      <c r="AA5293" s="16" t="n">
        <f aca="false">_xlfn.xlookup(D5293,'WRSI Sorgho'!$H$4:$H$354,'WRSI Sorgho'!$AJ$4:$AJ$354)</f>
        <v>67.8876228906364</v>
      </c>
      <c r="AB5293" s="21" t="n">
        <f aca="false">AA5293/Z5293</f>
        <v>0.93329667377246</v>
      </c>
      <c r="AC5293" s="11"/>
      <c r="AD5293" s="11"/>
      <c r="AE5293" s="11"/>
      <c r="AF5293" s="22" t="n">
        <v>2023</v>
      </c>
      <c r="AG5293" s="22" t="s">
        <v>52</v>
      </c>
      <c r="AH5293" s="22" t="s">
        <v>53</v>
      </c>
      <c r="AI5293" s="22"/>
      <c r="AJ5293" s="23" t="n">
        <v>0.7</v>
      </c>
      <c r="AK5293" s="24" t="n">
        <v>100000</v>
      </c>
      <c r="AL5293" s="23" t="n">
        <v>0.8</v>
      </c>
      <c r="AM5293" s="24" t="n">
        <v>25000</v>
      </c>
      <c r="AN5293" s="23" t="n">
        <v>0.9</v>
      </c>
      <c r="AO5293" s="24" t="n">
        <v>10000</v>
      </c>
      <c r="AP5293" s="25" t="n">
        <f aca="false">IF(AB5293&lt;AJ5293,AK5293,IF(AB5293&lt;AL5293,AM5293,IF(AB5293&lt;=AN5293,AO5293,0)))</f>
        <v>0</v>
      </c>
    </row>
    <row r="5294" customFormat="false" ht="15.65" hidden="false" customHeight="false" outlineLevel="0" collapsed="false">
      <c r="A5294" s="11" t="n">
        <f aca="false">A5293+1</f>
        <v>5118</v>
      </c>
      <c r="B5294" s="12" t="s">
        <v>42</v>
      </c>
      <c r="C5294" s="12" t="s">
        <v>43</v>
      </c>
      <c r="D5294" s="12" t="s">
        <v>5423</v>
      </c>
      <c r="E5294" s="12" t="s">
        <v>5423</v>
      </c>
      <c r="F5294" s="12" t="s">
        <v>5666</v>
      </c>
      <c r="G5294" s="13" t="s">
        <v>47</v>
      </c>
      <c r="H5294" s="12" t="s">
        <v>55</v>
      </c>
      <c r="I5294" s="12"/>
      <c r="J5294" s="14"/>
      <c r="K5294" s="15"/>
      <c r="L5294" s="14" t="s">
        <v>49</v>
      </c>
      <c r="M5294" s="16" t="n">
        <v>1</v>
      </c>
      <c r="N5294" s="16" t="n">
        <v>1</v>
      </c>
      <c r="O5294" s="17" t="n">
        <v>100000</v>
      </c>
      <c r="P5294" s="17" t="n">
        <v>100000</v>
      </c>
      <c r="Q5294" s="18" t="n">
        <v>12600</v>
      </c>
      <c r="R5294" s="19" t="n">
        <f aca="false">IF(H5294="F",1,0)</f>
        <v>0</v>
      </c>
      <c r="S5294" s="19" t="n">
        <f aca="false">IF(H5294="M",1,0)</f>
        <v>1</v>
      </c>
      <c r="T5294" s="11" t="s">
        <v>5670</v>
      </c>
      <c r="U5294" s="11" t="s">
        <v>51</v>
      </c>
      <c r="V5294" s="24" t="n">
        <f aca="false">_xlfn.xlookup(D5294,'WRSI Fusion'!$H$4:$H$354,'WRSI Fusion'!$AI$4:$AI$354)</f>
        <v>72.9856478248962</v>
      </c>
      <c r="W5294" s="16" t="n">
        <f aca="false">_xlfn.xlookup(D5294,'WRSI Maïs'!$H$4:$H$346,'WRSI Maïs'!$AG$4:$AG$346)</f>
        <v>79.215693263368</v>
      </c>
      <c r="X5294" s="16" t="n">
        <f aca="false">_xlfn.xlookup(D5294,'WRSI Mil'!$H$5:$H$355,'WRSI Mil'!$AG$5:$AG$355)</f>
        <v>80.9998530511947</v>
      </c>
      <c r="Y5294" s="16" t="n">
        <f aca="false">_xlfn.xlookup(D5294,'WRSI Sorgho'!$H$4:$H$354,'WRSI Sorgho'!$AI$4:$AI$354)</f>
        <v>72.7395958845853</v>
      </c>
      <c r="Z5294" s="16" t="n">
        <f aca="false">Y5294</f>
        <v>72.7395958845853</v>
      </c>
      <c r="AA5294" s="16" t="n">
        <f aca="false">_xlfn.xlookup(D5294,'WRSI Sorgho'!$H$4:$H$354,'WRSI Sorgho'!$AJ$4:$AJ$354)</f>
        <v>67.8876228906364</v>
      </c>
      <c r="AB5294" s="21" t="n">
        <f aca="false">AA5294/Z5294</f>
        <v>0.93329667377246</v>
      </c>
      <c r="AC5294" s="11"/>
      <c r="AD5294" s="11"/>
      <c r="AE5294" s="11"/>
      <c r="AF5294" s="22" t="n">
        <v>2023</v>
      </c>
      <c r="AG5294" s="22" t="s">
        <v>52</v>
      </c>
      <c r="AH5294" s="22" t="s">
        <v>53</v>
      </c>
      <c r="AI5294" s="22"/>
      <c r="AJ5294" s="23" t="n">
        <v>0.7</v>
      </c>
      <c r="AK5294" s="24" t="n">
        <v>100000</v>
      </c>
      <c r="AL5294" s="23" t="n">
        <v>0.8</v>
      </c>
      <c r="AM5294" s="24" t="n">
        <v>25000</v>
      </c>
      <c r="AN5294" s="23" t="n">
        <v>0.9</v>
      </c>
      <c r="AO5294" s="24" t="n">
        <v>10000</v>
      </c>
      <c r="AP5294" s="25" t="n">
        <f aca="false">IF(AB5294&lt;AJ5294,AK5294,IF(AB5294&lt;AL5294,AM5294,IF(AB5294&lt;=AN5294,AO5294,0)))</f>
        <v>0</v>
      </c>
    </row>
    <row r="5295" customFormat="false" ht="15.65" hidden="false" customHeight="false" outlineLevel="0" collapsed="false">
      <c r="A5295" s="11" t="n">
        <f aca="false">A5294+1</f>
        <v>5119</v>
      </c>
      <c r="B5295" s="12" t="s">
        <v>42</v>
      </c>
      <c r="C5295" s="12" t="s">
        <v>43</v>
      </c>
      <c r="D5295" s="12" t="s">
        <v>5423</v>
      </c>
      <c r="E5295" s="12" t="s">
        <v>5423</v>
      </c>
      <c r="F5295" s="12" t="s">
        <v>5666</v>
      </c>
      <c r="G5295" s="13" t="s">
        <v>47</v>
      </c>
      <c r="H5295" s="12" t="s">
        <v>55</v>
      </c>
      <c r="I5295" s="12"/>
      <c r="J5295" s="14"/>
      <c r="K5295" s="15"/>
      <c r="L5295" s="14" t="s">
        <v>49</v>
      </c>
      <c r="M5295" s="16" t="n">
        <v>1</v>
      </c>
      <c r="N5295" s="16" t="n">
        <v>1</v>
      </c>
      <c r="O5295" s="17" t="n">
        <v>100000</v>
      </c>
      <c r="P5295" s="17" t="n">
        <v>100000</v>
      </c>
      <c r="Q5295" s="18" t="n">
        <v>12600</v>
      </c>
      <c r="R5295" s="19" t="n">
        <f aca="false">IF(H5295="F",1,0)</f>
        <v>0</v>
      </c>
      <c r="S5295" s="19" t="n">
        <f aca="false">IF(H5295="M",1,0)</f>
        <v>1</v>
      </c>
      <c r="T5295" s="11" t="s">
        <v>5671</v>
      </c>
      <c r="U5295" s="11" t="s">
        <v>51</v>
      </c>
      <c r="V5295" s="24" t="n">
        <f aca="false">_xlfn.xlookup(D5295,'WRSI Fusion'!$H$4:$H$354,'WRSI Fusion'!$AI$4:$AI$354)</f>
        <v>72.9856478248962</v>
      </c>
      <c r="W5295" s="16" t="n">
        <f aca="false">_xlfn.xlookup(D5295,'WRSI Maïs'!$H$4:$H$346,'WRSI Maïs'!$AG$4:$AG$346)</f>
        <v>79.215693263368</v>
      </c>
      <c r="X5295" s="16" t="n">
        <f aca="false">_xlfn.xlookup(D5295,'WRSI Mil'!$H$5:$H$355,'WRSI Mil'!$AG$5:$AG$355)</f>
        <v>80.9998530511947</v>
      </c>
      <c r="Y5295" s="16" t="n">
        <f aca="false">_xlfn.xlookup(D5295,'WRSI Sorgho'!$H$4:$H$354,'WRSI Sorgho'!$AI$4:$AI$354)</f>
        <v>72.7395958845853</v>
      </c>
      <c r="Z5295" s="16" t="n">
        <f aca="false">Y5295</f>
        <v>72.7395958845853</v>
      </c>
      <c r="AA5295" s="16" t="n">
        <f aca="false">_xlfn.xlookup(D5295,'WRSI Sorgho'!$H$4:$H$354,'WRSI Sorgho'!$AJ$4:$AJ$354)</f>
        <v>67.8876228906364</v>
      </c>
      <c r="AB5295" s="21" t="n">
        <f aca="false">AA5295/Z5295</f>
        <v>0.93329667377246</v>
      </c>
      <c r="AC5295" s="11"/>
      <c r="AD5295" s="11"/>
      <c r="AE5295" s="11"/>
      <c r="AF5295" s="22" t="n">
        <v>2023</v>
      </c>
      <c r="AG5295" s="22" t="s">
        <v>52</v>
      </c>
      <c r="AH5295" s="22" t="s">
        <v>53</v>
      </c>
      <c r="AI5295" s="22"/>
      <c r="AJ5295" s="23" t="n">
        <v>0.7</v>
      </c>
      <c r="AK5295" s="24" t="n">
        <v>100000</v>
      </c>
      <c r="AL5295" s="23" t="n">
        <v>0.8</v>
      </c>
      <c r="AM5295" s="24" t="n">
        <v>25000</v>
      </c>
      <c r="AN5295" s="23" t="n">
        <v>0.9</v>
      </c>
      <c r="AO5295" s="24" t="n">
        <v>10000</v>
      </c>
      <c r="AP5295" s="25" t="n">
        <f aca="false">IF(AB5295&lt;AJ5295,AK5295,IF(AB5295&lt;AL5295,AM5295,IF(AB5295&lt;=AN5295,AO5295,0)))</f>
        <v>0</v>
      </c>
    </row>
    <row r="5296" customFormat="false" ht="15.65" hidden="false" customHeight="false" outlineLevel="0" collapsed="false">
      <c r="A5296" s="11" t="n">
        <f aca="false">A5295+1</f>
        <v>5120</v>
      </c>
      <c r="B5296" s="12" t="s">
        <v>42</v>
      </c>
      <c r="C5296" s="12" t="s">
        <v>43</v>
      </c>
      <c r="D5296" s="12" t="s">
        <v>5423</v>
      </c>
      <c r="E5296" s="12" t="s">
        <v>5423</v>
      </c>
      <c r="F5296" s="12" t="s">
        <v>5666</v>
      </c>
      <c r="G5296" s="13" t="s">
        <v>47</v>
      </c>
      <c r="H5296" s="12" t="s">
        <v>55</v>
      </c>
      <c r="I5296" s="12"/>
      <c r="J5296" s="14"/>
      <c r="K5296" s="15"/>
      <c r="L5296" s="14" t="s">
        <v>49</v>
      </c>
      <c r="M5296" s="16" t="n">
        <v>1</v>
      </c>
      <c r="N5296" s="16" t="n">
        <v>1</v>
      </c>
      <c r="O5296" s="17" t="n">
        <v>100000</v>
      </c>
      <c r="P5296" s="17" t="n">
        <v>100000</v>
      </c>
      <c r="Q5296" s="18" t="n">
        <v>12600</v>
      </c>
      <c r="R5296" s="19" t="n">
        <f aca="false">IF(H5296="F",1,0)</f>
        <v>0</v>
      </c>
      <c r="S5296" s="19" t="n">
        <f aca="false">IF(H5296="M",1,0)</f>
        <v>1</v>
      </c>
      <c r="T5296" s="11" t="s">
        <v>5672</v>
      </c>
      <c r="U5296" s="11" t="s">
        <v>51</v>
      </c>
      <c r="V5296" s="24" t="n">
        <f aca="false">_xlfn.xlookup(D5296,'WRSI Fusion'!$H$4:$H$354,'WRSI Fusion'!$AI$4:$AI$354)</f>
        <v>72.9856478248962</v>
      </c>
      <c r="W5296" s="16" t="n">
        <f aca="false">_xlfn.xlookup(D5296,'WRSI Maïs'!$H$4:$H$346,'WRSI Maïs'!$AG$4:$AG$346)</f>
        <v>79.215693263368</v>
      </c>
      <c r="X5296" s="16" t="n">
        <f aca="false">_xlfn.xlookup(D5296,'WRSI Mil'!$H$5:$H$355,'WRSI Mil'!$AG$5:$AG$355)</f>
        <v>80.9998530511947</v>
      </c>
      <c r="Y5296" s="16" t="n">
        <f aca="false">_xlfn.xlookup(D5296,'WRSI Sorgho'!$H$4:$H$354,'WRSI Sorgho'!$AI$4:$AI$354)</f>
        <v>72.7395958845853</v>
      </c>
      <c r="Z5296" s="16" t="n">
        <f aca="false">Y5296</f>
        <v>72.7395958845853</v>
      </c>
      <c r="AA5296" s="16" t="n">
        <f aca="false">_xlfn.xlookup(D5296,'WRSI Sorgho'!$H$4:$H$354,'WRSI Sorgho'!$AJ$4:$AJ$354)</f>
        <v>67.8876228906364</v>
      </c>
      <c r="AB5296" s="21" t="n">
        <f aca="false">AA5296/Z5296</f>
        <v>0.93329667377246</v>
      </c>
      <c r="AC5296" s="11"/>
      <c r="AD5296" s="11"/>
      <c r="AE5296" s="11"/>
      <c r="AF5296" s="22" t="n">
        <v>2023</v>
      </c>
      <c r="AG5296" s="22" t="s">
        <v>52</v>
      </c>
      <c r="AH5296" s="22" t="s">
        <v>53</v>
      </c>
      <c r="AI5296" s="22"/>
      <c r="AJ5296" s="23" t="n">
        <v>0.7</v>
      </c>
      <c r="AK5296" s="24" t="n">
        <v>100000</v>
      </c>
      <c r="AL5296" s="23" t="n">
        <v>0.8</v>
      </c>
      <c r="AM5296" s="24" t="n">
        <v>25000</v>
      </c>
      <c r="AN5296" s="23" t="n">
        <v>0.9</v>
      </c>
      <c r="AO5296" s="24" t="n">
        <v>10000</v>
      </c>
      <c r="AP5296" s="25" t="n">
        <f aca="false">IF(AB5296&lt;AJ5296,AK5296,IF(AB5296&lt;AL5296,AM5296,IF(AB5296&lt;=AN5296,AO5296,0)))</f>
        <v>0</v>
      </c>
    </row>
    <row r="5297" customFormat="false" ht="15.65" hidden="false" customHeight="false" outlineLevel="0" collapsed="false">
      <c r="A5297" s="11" t="n">
        <f aca="false">A5296+1</f>
        <v>5121</v>
      </c>
      <c r="B5297" s="12" t="s">
        <v>42</v>
      </c>
      <c r="C5297" s="12" t="s">
        <v>43</v>
      </c>
      <c r="D5297" s="12" t="s">
        <v>5423</v>
      </c>
      <c r="E5297" s="12" t="s">
        <v>5423</v>
      </c>
      <c r="F5297" s="12" t="s">
        <v>5666</v>
      </c>
      <c r="G5297" s="13" t="s">
        <v>47</v>
      </c>
      <c r="H5297" s="12" t="s">
        <v>48</v>
      </c>
      <c r="I5297" s="12"/>
      <c r="J5297" s="14"/>
      <c r="K5297" s="15"/>
      <c r="L5297" s="14" t="s">
        <v>49</v>
      </c>
      <c r="M5297" s="16" t="n">
        <v>1</v>
      </c>
      <c r="N5297" s="16" t="n">
        <v>1</v>
      </c>
      <c r="O5297" s="17" t="n">
        <v>100000</v>
      </c>
      <c r="P5297" s="17" t="n">
        <v>100000</v>
      </c>
      <c r="Q5297" s="18" t="n">
        <v>12600</v>
      </c>
      <c r="R5297" s="19" t="n">
        <f aca="false">IF(H5297="F",1,0)</f>
        <v>1</v>
      </c>
      <c r="S5297" s="19" t="n">
        <f aca="false">IF(H5297="M",1,0)</f>
        <v>0</v>
      </c>
      <c r="T5297" s="11" t="s">
        <v>5673</v>
      </c>
      <c r="U5297" s="11" t="s">
        <v>51</v>
      </c>
      <c r="V5297" s="24" t="n">
        <f aca="false">_xlfn.xlookup(D5297,'WRSI Fusion'!$H$4:$H$354,'WRSI Fusion'!$AI$4:$AI$354)</f>
        <v>72.9856478248962</v>
      </c>
      <c r="W5297" s="16" t="n">
        <f aca="false">_xlfn.xlookup(D5297,'WRSI Maïs'!$H$4:$H$346,'WRSI Maïs'!$AG$4:$AG$346)</f>
        <v>79.215693263368</v>
      </c>
      <c r="X5297" s="16" t="n">
        <f aca="false">_xlfn.xlookup(D5297,'WRSI Mil'!$H$5:$H$355,'WRSI Mil'!$AG$5:$AG$355)</f>
        <v>80.9998530511947</v>
      </c>
      <c r="Y5297" s="16" t="n">
        <f aca="false">_xlfn.xlookup(D5297,'WRSI Sorgho'!$H$4:$H$354,'WRSI Sorgho'!$AI$4:$AI$354)</f>
        <v>72.7395958845853</v>
      </c>
      <c r="Z5297" s="16" t="n">
        <f aca="false">Y5297</f>
        <v>72.7395958845853</v>
      </c>
      <c r="AA5297" s="16" t="n">
        <f aca="false">_xlfn.xlookup(D5297,'WRSI Sorgho'!$H$4:$H$354,'WRSI Sorgho'!$AJ$4:$AJ$354)</f>
        <v>67.8876228906364</v>
      </c>
      <c r="AB5297" s="21" t="n">
        <f aca="false">AA5297/Z5297</f>
        <v>0.93329667377246</v>
      </c>
      <c r="AC5297" s="11"/>
      <c r="AD5297" s="11"/>
      <c r="AE5297" s="11"/>
      <c r="AF5297" s="22" t="n">
        <v>2023</v>
      </c>
      <c r="AG5297" s="22" t="s">
        <v>52</v>
      </c>
      <c r="AH5297" s="22" t="s">
        <v>53</v>
      </c>
      <c r="AI5297" s="22"/>
      <c r="AJ5297" s="23" t="n">
        <v>0.7</v>
      </c>
      <c r="AK5297" s="24" t="n">
        <v>100000</v>
      </c>
      <c r="AL5297" s="23" t="n">
        <v>0.8</v>
      </c>
      <c r="AM5297" s="24" t="n">
        <v>25000</v>
      </c>
      <c r="AN5297" s="23" t="n">
        <v>0.9</v>
      </c>
      <c r="AO5297" s="24" t="n">
        <v>10000</v>
      </c>
      <c r="AP5297" s="25" t="n">
        <f aca="false">IF(AB5297&lt;AJ5297,AK5297,IF(AB5297&lt;AL5297,AM5297,IF(AB5297&lt;=AN5297,AO5297,0)))</f>
        <v>0</v>
      </c>
    </row>
    <row r="5298" customFormat="false" ht="15.65" hidden="false" customHeight="false" outlineLevel="0" collapsed="false">
      <c r="A5298" s="11" t="n">
        <f aca="false">A5297+1</f>
        <v>5122</v>
      </c>
      <c r="B5298" s="12" t="s">
        <v>42</v>
      </c>
      <c r="C5298" s="12" t="s">
        <v>43</v>
      </c>
      <c r="D5298" s="12" t="s">
        <v>5423</v>
      </c>
      <c r="E5298" s="12" t="s">
        <v>5423</v>
      </c>
      <c r="F5298" s="12" t="s">
        <v>5666</v>
      </c>
      <c r="G5298" s="13" t="s">
        <v>47</v>
      </c>
      <c r="H5298" s="12" t="s">
        <v>48</v>
      </c>
      <c r="I5298" s="12"/>
      <c r="J5298" s="14"/>
      <c r="K5298" s="15"/>
      <c r="L5298" s="14" t="s">
        <v>49</v>
      </c>
      <c r="M5298" s="16" t="n">
        <v>1</v>
      </c>
      <c r="N5298" s="16" t="n">
        <v>1</v>
      </c>
      <c r="O5298" s="17" t="n">
        <v>100000</v>
      </c>
      <c r="P5298" s="17" t="n">
        <v>100000</v>
      </c>
      <c r="Q5298" s="18" t="n">
        <v>12600</v>
      </c>
      <c r="R5298" s="19" t="n">
        <f aca="false">IF(H5298="F",1,0)</f>
        <v>1</v>
      </c>
      <c r="S5298" s="19" t="n">
        <f aca="false">IF(H5298="M",1,0)</f>
        <v>0</v>
      </c>
      <c r="T5298" s="11" t="s">
        <v>5674</v>
      </c>
      <c r="U5298" s="11" t="s">
        <v>51</v>
      </c>
      <c r="V5298" s="24" t="n">
        <f aca="false">_xlfn.xlookup(D5298,'WRSI Fusion'!$H$4:$H$354,'WRSI Fusion'!$AI$4:$AI$354)</f>
        <v>72.9856478248962</v>
      </c>
      <c r="W5298" s="16" t="n">
        <f aca="false">_xlfn.xlookup(D5298,'WRSI Maïs'!$H$4:$H$346,'WRSI Maïs'!$AG$4:$AG$346)</f>
        <v>79.215693263368</v>
      </c>
      <c r="X5298" s="16" t="n">
        <f aca="false">_xlfn.xlookup(D5298,'WRSI Mil'!$H$5:$H$355,'WRSI Mil'!$AG$5:$AG$355)</f>
        <v>80.9998530511947</v>
      </c>
      <c r="Y5298" s="16" t="n">
        <f aca="false">_xlfn.xlookup(D5298,'WRSI Sorgho'!$H$4:$H$354,'WRSI Sorgho'!$AI$4:$AI$354)</f>
        <v>72.7395958845853</v>
      </c>
      <c r="Z5298" s="16" t="n">
        <f aca="false">Y5298</f>
        <v>72.7395958845853</v>
      </c>
      <c r="AA5298" s="16" t="n">
        <f aca="false">_xlfn.xlookup(D5298,'WRSI Sorgho'!$H$4:$H$354,'WRSI Sorgho'!$AJ$4:$AJ$354)</f>
        <v>67.8876228906364</v>
      </c>
      <c r="AB5298" s="21" t="n">
        <f aca="false">AA5298/Z5298</f>
        <v>0.93329667377246</v>
      </c>
      <c r="AC5298" s="11"/>
      <c r="AD5298" s="11"/>
      <c r="AE5298" s="11"/>
      <c r="AF5298" s="22" t="n">
        <v>2023</v>
      </c>
      <c r="AG5298" s="22" t="s">
        <v>52</v>
      </c>
      <c r="AH5298" s="22" t="s">
        <v>53</v>
      </c>
      <c r="AI5298" s="22"/>
      <c r="AJ5298" s="23" t="n">
        <v>0.7</v>
      </c>
      <c r="AK5298" s="24" t="n">
        <v>100000</v>
      </c>
      <c r="AL5298" s="23" t="n">
        <v>0.8</v>
      </c>
      <c r="AM5298" s="24" t="n">
        <v>25000</v>
      </c>
      <c r="AN5298" s="23" t="n">
        <v>0.9</v>
      </c>
      <c r="AO5298" s="24" t="n">
        <v>10000</v>
      </c>
      <c r="AP5298" s="25" t="n">
        <f aca="false">IF(AB5298&lt;AJ5298,AK5298,IF(AB5298&lt;AL5298,AM5298,IF(AB5298&lt;=AN5298,AO5298,0)))</f>
        <v>0</v>
      </c>
    </row>
    <row r="5299" customFormat="false" ht="15.65" hidden="false" customHeight="false" outlineLevel="0" collapsed="false">
      <c r="A5299" s="11" t="n">
        <f aca="false">A5298+1</f>
        <v>5123</v>
      </c>
      <c r="B5299" s="12" t="s">
        <v>42</v>
      </c>
      <c r="C5299" s="12" t="s">
        <v>43</v>
      </c>
      <c r="D5299" s="12" t="s">
        <v>5423</v>
      </c>
      <c r="E5299" s="12" t="s">
        <v>5423</v>
      </c>
      <c r="F5299" s="12" t="s">
        <v>5666</v>
      </c>
      <c r="G5299" s="13" t="s">
        <v>47</v>
      </c>
      <c r="H5299" s="12" t="s">
        <v>48</v>
      </c>
      <c r="I5299" s="12"/>
      <c r="J5299" s="14"/>
      <c r="K5299" s="15"/>
      <c r="L5299" s="14" t="s">
        <v>49</v>
      </c>
      <c r="M5299" s="16" t="n">
        <v>1</v>
      </c>
      <c r="N5299" s="16" t="n">
        <v>1</v>
      </c>
      <c r="O5299" s="17" t="n">
        <v>100000</v>
      </c>
      <c r="P5299" s="17" t="n">
        <v>100000</v>
      </c>
      <c r="Q5299" s="18" t="n">
        <v>12600</v>
      </c>
      <c r="R5299" s="19" t="n">
        <f aca="false">IF(H5299="F",1,0)</f>
        <v>1</v>
      </c>
      <c r="S5299" s="19" t="n">
        <f aca="false">IF(H5299="M",1,0)</f>
        <v>0</v>
      </c>
      <c r="T5299" s="11" t="s">
        <v>5675</v>
      </c>
      <c r="U5299" s="11" t="s">
        <v>51</v>
      </c>
      <c r="V5299" s="24" t="n">
        <f aca="false">_xlfn.xlookup(D5299,'WRSI Fusion'!$H$4:$H$354,'WRSI Fusion'!$AI$4:$AI$354)</f>
        <v>72.9856478248962</v>
      </c>
      <c r="W5299" s="16" t="n">
        <f aca="false">_xlfn.xlookup(D5299,'WRSI Maïs'!$H$4:$H$346,'WRSI Maïs'!$AG$4:$AG$346)</f>
        <v>79.215693263368</v>
      </c>
      <c r="X5299" s="16" t="n">
        <f aca="false">_xlfn.xlookup(D5299,'WRSI Mil'!$H$5:$H$355,'WRSI Mil'!$AG$5:$AG$355)</f>
        <v>80.9998530511947</v>
      </c>
      <c r="Y5299" s="16" t="n">
        <f aca="false">_xlfn.xlookup(D5299,'WRSI Sorgho'!$H$4:$H$354,'WRSI Sorgho'!$AI$4:$AI$354)</f>
        <v>72.7395958845853</v>
      </c>
      <c r="Z5299" s="16" t="n">
        <f aca="false">Y5299</f>
        <v>72.7395958845853</v>
      </c>
      <c r="AA5299" s="16" t="n">
        <f aca="false">_xlfn.xlookup(D5299,'WRSI Sorgho'!$H$4:$H$354,'WRSI Sorgho'!$AJ$4:$AJ$354)</f>
        <v>67.8876228906364</v>
      </c>
      <c r="AB5299" s="21" t="n">
        <f aca="false">AA5299/Z5299</f>
        <v>0.93329667377246</v>
      </c>
      <c r="AC5299" s="11"/>
      <c r="AD5299" s="11"/>
      <c r="AE5299" s="11"/>
      <c r="AF5299" s="22" t="n">
        <v>2023</v>
      </c>
      <c r="AG5299" s="22" t="s">
        <v>52</v>
      </c>
      <c r="AH5299" s="22" t="s">
        <v>53</v>
      </c>
      <c r="AI5299" s="22"/>
      <c r="AJ5299" s="23" t="n">
        <v>0.7</v>
      </c>
      <c r="AK5299" s="24" t="n">
        <v>100000</v>
      </c>
      <c r="AL5299" s="23" t="n">
        <v>0.8</v>
      </c>
      <c r="AM5299" s="24" t="n">
        <v>25000</v>
      </c>
      <c r="AN5299" s="23" t="n">
        <v>0.9</v>
      </c>
      <c r="AO5299" s="24" t="n">
        <v>10000</v>
      </c>
      <c r="AP5299" s="25" t="n">
        <f aca="false">IF(AB5299&lt;AJ5299,AK5299,IF(AB5299&lt;AL5299,AM5299,IF(AB5299&lt;=AN5299,AO5299,0)))</f>
        <v>0</v>
      </c>
    </row>
    <row r="5300" customFormat="false" ht="15.65" hidden="false" customHeight="false" outlineLevel="0" collapsed="false">
      <c r="A5300" s="11" t="n">
        <f aca="false">A5299+1</f>
        <v>5124</v>
      </c>
      <c r="B5300" s="12" t="s">
        <v>42</v>
      </c>
      <c r="C5300" s="12" t="s">
        <v>43</v>
      </c>
      <c r="D5300" s="12" t="s">
        <v>5423</v>
      </c>
      <c r="E5300" s="12" t="s">
        <v>5423</v>
      </c>
      <c r="F5300" s="12" t="s">
        <v>5666</v>
      </c>
      <c r="G5300" s="13" t="s">
        <v>47</v>
      </c>
      <c r="H5300" s="12" t="s">
        <v>48</v>
      </c>
      <c r="I5300" s="12"/>
      <c r="J5300" s="14"/>
      <c r="K5300" s="15"/>
      <c r="L5300" s="14" t="s">
        <v>49</v>
      </c>
      <c r="M5300" s="16" t="n">
        <v>1</v>
      </c>
      <c r="N5300" s="16" t="n">
        <v>1</v>
      </c>
      <c r="O5300" s="17" t="n">
        <v>100000</v>
      </c>
      <c r="P5300" s="17" t="n">
        <v>100000</v>
      </c>
      <c r="Q5300" s="18" t="n">
        <v>12600</v>
      </c>
      <c r="R5300" s="19" t="n">
        <f aca="false">IF(H5300="F",1,0)</f>
        <v>1</v>
      </c>
      <c r="S5300" s="19" t="n">
        <f aca="false">IF(H5300="M",1,0)</f>
        <v>0</v>
      </c>
      <c r="T5300" s="11" t="s">
        <v>5676</v>
      </c>
      <c r="U5300" s="11" t="s">
        <v>51</v>
      </c>
      <c r="V5300" s="24" t="n">
        <f aca="false">_xlfn.xlookup(D5300,'WRSI Fusion'!$H$4:$H$354,'WRSI Fusion'!$AI$4:$AI$354)</f>
        <v>72.9856478248962</v>
      </c>
      <c r="W5300" s="16" t="n">
        <f aca="false">_xlfn.xlookup(D5300,'WRSI Maïs'!$H$4:$H$346,'WRSI Maïs'!$AG$4:$AG$346)</f>
        <v>79.215693263368</v>
      </c>
      <c r="X5300" s="16" t="n">
        <f aca="false">_xlfn.xlookup(D5300,'WRSI Mil'!$H$5:$H$355,'WRSI Mil'!$AG$5:$AG$355)</f>
        <v>80.9998530511947</v>
      </c>
      <c r="Y5300" s="16" t="n">
        <f aca="false">_xlfn.xlookup(D5300,'WRSI Sorgho'!$H$4:$H$354,'WRSI Sorgho'!$AI$4:$AI$354)</f>
        <v>72.7395958845853</v>
      </c>
      <c r="Z5300" s="16" t="n">
        <f aca="false">Y5300</f>
        <v>72.7395958845853</v>
      </c>
      <c r="AA5300" s="16" t="n">
        <f aca="false">_xlfn.xlookup(D5300,'WRSI Sorgho'!$H$4:$H$354,'WRSI Sorgho'!$AJ$4:$AJ$354)</f>
        <v>67.8876228906364</v>
      </c>
      <c r="AB5300" s="21" t="n">
        <f aca="false">AA5300/Z5300</f>
        <v>0.93329667377246</v>
      </c>
      <c r="AC5300" s="11"/>
      <c r="AD5300" s="11"/>
      <c r="AE5300" s="11"/>
      <c r="AF5300" s="22" t="n">
        <v>2023</v>
      </c>
      <c r="AG5300" s="22" t="s">
        <v>52</v>
      </c>
      <c r="AH5300" s="22" t="s">
        <v>53</v>
      </c>
      <c r="AI5300" s="22"/>
      <c r="AJ5300" s="23" t="n">
        <v>0.7</v>
      </c>
      <c r="AK5300" s="24" t="n">
        <v>100000</v>
      </c>
      <c r="AL5300" s="23" t="n">
        <v>0.8</v>
      </c>
      <c r="AM5300" s="24" t="n">
        <v>25000</v>
      </c>
      <c r="AN5300" s="23" t="n">
        <v>0.9</v>
      </c>
      <c r="AO5300" s="24" t="n">
        <v>10000</v>
      </c>
      <c r="AP5300" s="25" t="n">
        <f aca="false">IF(AB5300&lt;AJ5300,AK5300,IF(AB5300&lt;AL5300,AM5300,IF(AB5300&lt;=AN5300,AO5300,0)))</f>
        <v>0</v>
      </c>
    </row>
    <row r="5301" customFormat="false" ht="15.65" hidden="false" customHeight="false" outlineLevel="0" collapsed="false">
      <c r="A5301" s="11" t="n">
        <f aca="false">A5300+1</f>
        <v>5125</v>
      </c>
      <c r="B5301" s="12" t="s">
        <v>42</v>
      </c>
      <c r="C5301" s="12" t="s">
        <v>43</v>
      </c>
      <c r="D5301" s="12" t="s">
        <v>5423</v>
      </c>
      <c r="E5301" s="12" t="s">
        <v>5423</v>
      </c>
      <c r="F5301" s="12" t="s">
        <v>5666</v>
      </c>
      <c r="G5301" s="13" t="s">
        <v>47</v>
      </c>
      <c r="H5301" s="12" t="s">
        <v>48</v>
      </c>
      <c r="I5301" s="12"/>
      <c r="J5301" s="14"/>
      <c r="K5301" s="15"/>
      <c r="L5301" s="14" t="s">
        <v>49</v>
      </c>
      <c r="M5301" s="16" t="n">
        <v>1</v>
      </c>
      <c r="N5301" s="16" t="n">
        <v>1</v>
      </c>
      <c r="O5301" s="17" t="n">
        <v>100000</v>
      </c>
      <c r="P5301" s="17" t="n">
        <v>100000</v>
      </c>
      <c r="Q5301" s="18" t="n">
        <v>12600</v>
      </c>
      <c r="R5301" s="19" t="n">
        <f aca="false">IF(H5301="F",1,0)</f>
        <v>1</v>
      </c>
      <c r="S5301" s="19" t="n">
        <f aca="false">IF(H5301="M",1,0)</f>
        <v>0</v>
      </c>
      <c r="T5301" s="11" t="s">
        <v>5677</v>
      </c>
      <c r="U5301" s="11" t="s">
        <v>51</v>
      </c>
      <c r="V5301" s="24" t="n">
        <f aca="false">_xlfn.xlookup(D5301,'WRSI Fusion'!$H$4:$H$354,'WRSI Fusion'!$AI$4:$AI$354)</f>
        <v>72.9856478248962</v>
      </c>
      <c r="W5301" s="16" t="n">
        <f aca="false">_xlfn.xlookup(D5301,'WRSI Maïs'!$H$4:$H$346,'WRSI Maïs'!$AG$4:$AG$346)</f>
        <v>79.215693263368</v>
      </c>
      <c r="X5301" s="16" t="n">
        <f aca="false">_xlfn.xlookup(D5301,'WRSI Mil'!$H$5:$H$355,'WRSI Mil'!$AG$5:$AG$355)</f>
        <v>80.9998530511947</v>
      </c>
      <c r="Y5301" s="16" t="n">
        <f aca="false">_xlfn.xlookup(D5301,'WRSI Sorgho'!$H$4:$H$354,'WRSI Sorgho'!$AI$4:$AI$354)</f>
        <v>72.7395958845853</v>
      </c>
      <c r="Z5301" s="16" t="n">
        <f aca="false">Y5301</f>
        <v>72.7395958845853</v>
      </c>
      <c r="AA5301" s="16" t="n">
        <f aca="false">_xlfn.xlookup(D5301,'WRSI Sorgho'!$H$4:$H$354,'WRSI Sorgho'!$AJ$4:$AJ$354)</f>
        <v>67.8876228906364</v>
      </c>
      <c r="AB5301" s="21" t="n">
        <f aca="false">AA5301/Z5301</f>
        <v>0.93329667377246</v>
      </c>
      <c r="AC5301" s="11"/>
      <c r="AD5301" s="11"/>
      <c r="AE5301" s="11"/>
      <c r="AF5301" s="22" t="n">
        <v>2023</v>
      </c>
      <c r="AG5301" s="22" t="s">
        <v>52</v>
      </c>
      <c r="AH5301" s="22" t="s">
        <v>53</v>
      </c>
      <c r="AI5301" s="22"/>
      <c r="AJ5301" s="23" t="n">
        <v>0.7</v>
      </c>
      <c r="AK5301" s="24" t="n">
        <v>100000</v>
      </c>
      <c r="AL5301" s="23" t="n">
        <v>0.8</v>
      </c>
      <c r="AM5301" s="24" t="n">
        <v>25000</v>
      </c>
      <c r="AN5301" s="23" t="n">
        <v>0.9</v>
      </c>
      <c r="AO5301" s="24" t="n">
        <v>10000</v>
      </c>
      <c r="AP5301" s="25" t="n">
        <f aca="false">IF(AB5301&lt;AJ5301,AK5301,IF(AB5301&lt;AL5301,AM5301,IF(AB5301&lt;=AN5301,AO5301,0)))</f>
        <v>0</v>
      </c>
    </row>
    <row r="5302" customFormat="false" ht="15.65" hidden="false" customHeight="false" outlineLevel="0" collapsed="false">
      <c r="A5302" s="11" t="n">
        <f aca="false">A5301+1</f>
        <v>5126</v>
      </c>
      <c r="B5302" s="12" t="s">
        <v>42</v>
      </c>
      <c r="C5302" s="12" t="s">
        <v>43</v>
      </c>
      <c r="D5302" s="12" t="s">
        <v>5423</v>
      </c>
      <c r="E5302" s="12" t="s">
        <v>5423</v>
      </c>
      <c r="F5302" s="12" t="s">
        <v>5666</v>
      </c>
      <c r="G5302" s="13" t="s">
        <v>47</v>
      </c>
      <c r="H5302" s="12" t="s">
        <v>48</v>
      </c>
      <c r="I5302" s="12"/>
      <c r="J5302" s="14"/>
      <c r="K5302" s="15"/>
      <c r="L5302" s="14" t="s">
        <v>49</v>
      </c>
      <c r="M5302" s="16" t="n">
        <v>1</v>
      </c>
      <c r="N5302" s="16" t="n">
        <v>1</v>
      </c>
      <c r="O5302" s="17" t="n">
        <v>100000</v>
      </c>
      <c r="P5302" s="17" t="n">
        <v>100000</v>
      </c>
      <c r="Q5302" s="18" t="n">
        <v>12600</v>
      </c>
      <c r="R5302" s="19" t="n">
        <f aca="false">IF(H5302="F",1,0)</f>
        <v>1</v>
      </c>
      <c r="S5302" s="19" t="n">
        <f aca="false">IF(H5302="M",1,0)</f>
        <v>0</v>
      </c>
      <c r="T5302" s="11" t="s">
        <v>5678</v>
      </c>
      <c r="U5302" s="11" t="s">
        <v>51</v>
      </c>
      <c r="V5302" s="24" t="n">
        <f aca="false">_xlfn.xlookup(D5302,'WRSI Fusion'!$H$4:$H$354,'WRSI Fusion'!$AI$4:$AI$354)</f>
        <v>72.9856478248962</v>
      </c>
      <c r="W5302" s="16" t="n">
        <f aca="false">_xlfn.xlookup(D5302,'WRSI Maïs'!$H$4:$H$346,'WRSI Maïs'!$AG$4:$AG$346)</f>
        <v>79.215693263368</v>
      </c>
      <c r="X5302" s="16" t="n">
        <f aca="false">_xlfn.xlookup(D5302,'WRSI Mil'!$H$5:$H$355,'WRSI Mil'!$AG$5:$AG$355)</f>
        <v>80.9998530511947</v>
      </c>
      <c r="Y5302" s="16" t="n">
        <f aca="false">_xlfn.xlookup(D5302,'WRSI Sorgho'!$H$4:$H$354,'WRSI Sorgho'!$AI$4:$AI$354)</f>
        <v>72.7395958845853</v>
      </c>
      <c r="Z5302" s="16" t="n">
        <f aca="false">Y5302</f>
        <v>72.7395958845853</v>
      </c>
      <c r="AA5302" s="16" t="n">
        <f aca="false">_xlfn.xlookup(D5302,'WRSI Sorgho'!$H$4:$H$354,'WRSI Sorgho'!$AJ$4:$AJ$354)</f>
        <v>67.8876228906364</v>
      </c>
      <c r="AB5302" s="21" t="n">
        <f aca="false">AA5302/Z5302</f>
        <v>0.93329667377246</v>
      </c>
      <c r="AC5302" s="11"/>
      <c r="AD5302" s="11"/>
      <c r="AE5302" s="11"/>
      <c r="AF5302" s="22" t="n">
        <v>2023</v>
      </c>
      <c r="AG5302" s="22" t="s">
        <v>52</v>
      </c>
      <c r="AH5302" s="22" t="s">
        <v>53</v>
      </c>
      <c r="AI5302" s="22"/>
      <c r="AJ5302" s="23" t="n">
        <v>0.7</v>
      </c>
      <c r="AK5302" s="24" t="n">
        <v>100000</v>
      </c>
      <c r="AL5302" s="23" t="n">
        <v>0.8</v>
      </c>
      <c r="AM5302" s="24" t="n">
        <v>25000</v>
      </c>
      <c r="AN5302" s="23" t="n">
        <v>0.9</v>
      </c>
      <c r="AO5302" s="24" t="n">
        <v>10000</v>
      </c>
      <c r="AP5302" s="25" t="n">
        <f aca="false">IF(AB5302&lt;AJ5302,AK5302,IF(AB5302&lt;AL5302,AM5302,IF(AB5302&lt;=AN5302,AO5302,0)))</f>
        <v>0</v>
      </c>
    </row>
    <row r="5303" customFormat="false" ht="15.65" hidden="false" customHeight="false" outlineLevel="0" collapsed="false">
      <c r="A5303" s="11" t="n">
        <f aca="false">A5302+1</f>
        <v>5127</v>
      </c>
      <c r="B5303" s="12" t="s">
        <v>42</v>
      </c>
      <c r="C5303" s="12" t="s">
        <v>43</v>
      </c>
      <c r="D5303" s="12" t="s">
        <v>5423</v>
      </c>
      <c r="E5303" s="12" t="s">
        <v>5423</v>
      </c>
      <c r="F5303" s="12" t="s">
        <v>5666</v>
      </c>
      <c r="G5303" s="13" t="s">
        <v>47</v>
      </c>
      <c r="H5303" s="12" t="s">
        <v>48</v>
      </c>
      <c r="I5303" s="12"/>
      <c r="J5303" s="14"/>
      <c r="K5303" s="15"/>
      <c r="L5303" s="14" t="s">
        <v>49</v>
      </c>
      <c r="M5303" s="16" t="n">
        <v>1</v>
      </c>
      <c r="N5303" s="16" t="n">
        <v>1</v>
      </c>
      <c r="O5303" s="17" t="n">
        <v>100000</v>
      </c>
      <c r="P5303" s="17" t="n">
        <v>100000</v>
      </c>
      <c r="Q5303" s="18" t="n">
        <v>12600</v>
      </c>
      <c r="R5303" s="19" t="n">
        <f aca="false">IF(H5303="F",1,0)</f>
        <v>1</v>
      </c>
      <c r="S5303" s="19" t="n">
        <f aca="false">IF(H5303="M",1,0)</f>
        <v>0</v>
      </c>
      <c r="T5303" s="11" t="s">
        <v>5679</v>
      </c>
      <c r="U5303" s="11" t="s">
        <v>51</v>
      </c>
      <c r="V5303" s="24" t="n">
        <f aca="false">_xlfn.xlookup(D5303,'WRSI Fusion'!$H$4:$H$354,'WRSI Fusion'!$AI$4:$AI$354)</f>
        <v>72.9856478248962</v>
      </c>
      <c r="W5303" s="16" t="n">
        <f aca="false">_xlfn.xlookup(D5303,'WRSI Maïs'!$H$4:$H$346,'WRSI Maïs'!$AG$4:$AG$346)</f>
        <v>79.215693263368</v>
      </c>
      <c r="X5303" s="16" t="n">
        <f aca="false">_xlfn.xlookup(D5303,'WRSI Mil'!$H$5:$H$355,'WRSI Mil'!$AG$5:$AG$355)</f>
        <v>80.9998530511947</v>
      </c>
      <c r="Y5303" s="16" t="n">
        <f aca="false">_xlfn.xlookup(D5303,'WRSI Sorgho'!$H$4:$H$354,'WRSI Sorgho'!$AI$4:$AI$354)</f>
        <v>72.7395958845853</v>
      </c>
      <c r="Z5303" s="16" t="n">
        <f aca="false">Y5303</f>
        <v>72.7395958845853</v>
      </c>
      <c r="AA5303" s="16" t="n">
        <f aca="false">_xlfn.xlookup(D5303,'WRSI Sorgho'!$H$4:$H$354,'WRSI Sorgho'!$AJ$4:$AJ$354)</f>
        <v>67.8876228906364</v>
      </c>
      <c r="AB5303" s="21" t="n">
        <f aca="false">AA5303/Z5303</f>
        <v>0.93329667377246</v>
      </c>
      <c r="AC5303" s="11"/>
      <c r="AD5303" s="11"/>
      <c r="AE5303" s="11"/>
      <c r="AF5303" s="22" t="n">
        <v>2023</v>
      </c>
      <c r="AG5303" s="22" t="s">
        <v>52</v>
      </c>
      <c r="AH5303" s="22" t="s">
        <v>53</v>
      </c>
      <c r="AI5303" s="22"/>
      <c r="AJ5303" s="23" t="n">
        <v>0.7</v>
      </c>
      <c r="AK5303" s="24" t="n">
        <v>100000</v>
      </c>
      <c r="AL5303" s="23" t="n">
        <v>0.8</v>
      </c>
      <c r="AM5303" s="24" t="n">
        <v>25000</v>
      </c>
      <c r="AN5303" s="23" t="n">
        <v>0.9</v>
      </c>
      <c r="AO5303" s="24" t="n">
        <v>10000</v>
      </c>
      <c r="AP5303" s="25" t="n">
        <f aca="false">IF(AB5303&lt;AJ5303,AK5303,IF(AB5303&lt;AL5303,AM5303,IF(AB5303&lt;=AN5303,AO5303,0)))</f>
        <v>0</v>
      </c>
    </row>
    <row r="5304" customFormat="false" ht="15.65" hidden="false" customHeight="false" outlineLevel="0" collapsed="false">
      <c r="A5304" s="11" t="n">
        <f aca="false">A5303+1</f>
        <v>5128</v>
      </c>
      <c r="B5304" s="12" t="s">
        <v>42</v>
      </c>
      <c r="C5304" s="12" t="s">
        <v>43</v>
      </c>
      <c r="D5304" s="12" t="s">
        <v>5423</v>
      </c>
      <c r="E5304" s="12" t="s">
        <v>5423</v>
      </c>
      <c r="F5304" s="12" t="s">
        <v>5666</v>
      </c>
      <c r="G5304" s="13" t="s">
        <v>47</v>
      </c>
      <c r="H5304" s="12" t="s">
        <v>48</v>
      </c>
      <c r="I5304" s="12"/>
      <c r="J5304" s="14"/>
      <c r="K5304" s="15"/>
      <c r="L5304" s="14" t="s">
        <v>49</v>
      </c>
      <c r="M5304" s="16" t="n">
        <v>1</v>
      </c>
      <c r="N5304" s="16" t="n">
        <v>1</v>
      </c>
      <c r="O5304" s="17" t="n">
        <v>100000</v>
      </c>
      <c r="P5304" s="17" t="n">
        <v>100000</v>
      </c>
      <c r="Q5304" s="18" t="n">
        <v>12600</v>
      </c>
      <c r="R5304" s="19" t="n">
        <f aca="false">IF(H5304="F",1,0)</f>
        <v>1</v>
      </c>
      <c r="S5304" s="19" t="n">
        <f aca="false">IF(H5304="M",1,0)</f>
        <v>0</v>
      </c>
      <c r="T5304" s="11" t="s">
        <v>5680</v>
      </c>
      <c r="U5304" s="11" t="s">
        <v>51</v>
      </c>
      <c r="V5304" s="24" t="n">
        <f aca="false">_xlfn.xlookup(D5304,'WRSI Fusion'!$H$4:$H$354,'WRSI Fusion'!$AI$4:$AI$354)</f>
        <v>72.9856478248962</v>
      </c>
      <c r="W5304" s="16" t="n">
        <f aca="false">_xlfn.xlookup(D5304,'WRSI Maïs'!$H$4:$H$346,'WRSI Maïs'!$AG$4:$AG$346)</f>
        <v>79.215693263368</v>
      </c>
      <c r="X5304" s="16" t="n">
        <f aca="false">_xlfn.xlookup(D5304,'WRSI Mil'!$H$5:$H$355,'WRSI Mil'!$AG$5:$AG$355)</f>
        <v>80.9998530511947</v>
      </c>
      <c r="Y5304" s="16" t="n">
        <f aca="false">_xlfn.xlookup(D5304,'WRSI Sorgho'!$H$4:$H$354,'WRSI Sorgho'!$AI$4:$AI$354)</f>
        <v>72.7395958845853</v>
      </c>
      <c r="Z5304" s="16" t="n">
        <f aca="false">Y5304</f>
        <v>72.7395958845853</v>
      </c>
      <c r="AA5304" s="16" t="n">
        <f aca="false">_xlfn.xlookup(D5304,'WRSI Sorgho'!$H$4:$H$354,'WRSI Sorgho'!$AJ$4:$AJ$354)</f>
        <v>67.8876228906364</v>
      </c>
      <c r="AB5304" s="21" t="n">
        <f aca="false">AA5304/Z5304</f>
        <v>0.93329667377246</v>
      </c>
      <c r="AC5304" s="11"/>
      <c r="AD5304" s="11"/>
      <c r="AE5304" s="11"/>
      <c r="AF5304" s="22" t="n">
        <v>2023</v>
      </c>
      <c r="AG5304" s="22" t="s">
        <v>52</v>
      </c>
      <c r="AH5304" s="22" t="s">
        <v>53</v>
      </c>
      <c r="AI5304" s="22"/>
      <c r="AJ5304" s="23" t="n">
        <v>0.7</v>
      </c>
      <c r="AK5304" s="24" t="n">
        <v>100000</v>
      </c>
      <c r="AL5304" s="23" t="n">
        <v>0.8</v>
      </c>
      <c r="AM5304" s="24" t="n">
        <v>25000</v>
      </c>
      <c r="AN5304" s="23" t="n">
        <v>0.9</v>
      </c>
      <c r="AO5304" s="24" t="n">
        <v>10000</v>
      </c>
      <c r="AP5304" s="25" t="n">
        <f aca="false">IF(AB5304&lt;AJ5304,AK5304,IF(AB5304&lt;AL5304,AM5304,IF(AB5304&lt;=AN5304,AO5304,0)))</f>
        <v>0</v>
      </c>
    </row>
    <row r="5305" customFormat="false" ht="15.65" hidden="false" customHeight="false" outlineLevel="0" collapsed="false">
      <c r="A5305" s="11" t="n">
        <f aca="false">A5304+1</f>
        <v>5129</v>
      </c>
      <c r="B5305" s="12" t="s">
        <v>42</v>
      </c>
      <c r="C5305" s="12" t="s">
        <v>43</v>
      </c>
      <c r="D5305" s="12" t="s">
        <v>5423</v>
      </c>
      <c r="E5305" s="12" t="s">
        <v>5423</v>
      </c>
      <c r="F5305" s="12" t="s">
        <v>5666</v>
      </c>
      <c r="G5305" s="13" t="s">
        <v>47</v>
      </c>
      <c r="H5305" s="12" t="s">
        <v>48</v>
      </c>
      <c r="I5305" s="12"/>
      <c r="J5305" s="14"/>
      <c r="K5305" s="15"/>
      <c r="L5305" s="14" t="s">
        <v>49</v>
      </c>
      <c r="M5305" s="16" t="n">
        <v>1</v>
      </c>
      <c r="N5305" s="16" t="n">
        <v>1</v>
      </c>
      <c r="O5305" s="17" t="n">
        <v>100000</v>
      </c>
      <c r="P5305" s="17" t="n">
        <v>100000</v>
      </c>
      <c r="Q5305" s="18" t="n">
        <v>12600</v>
      </c>
      <c r="R5305" s="19" t="n">
        <f aca="false">IF(H5305="F",1,0)</f>
        <v>1</v>
      </c>
      <c r="S5305" s="19" t="n">
        <f aca="false">IF(H5305="M",1,0)</f>
        <v>0</v>
      </c>
      <c r="T5305" s="11" t="s">
        <v>5681</v>
      </c>
      <c r="U5305" s="11" t="s">
        <v>51</v>
      </c>
      <c r="V5305" s="24" t="n">
        <f aca="false">_xlfn.xlookup(D5305,'WRSI Fusion'!$H$4:$H$354,'WRSI Fusion'!$AI$4:$AI$354)</f>
        <v>72.9856478248962</v>
      </c>
      <c r="W5305" s="16" t="n">
        <f aca="false">_xlfn.xlookup(D5305,'WRSI Maïs'!$H$4:$H$346,'WRSI Maïs'!$AG$4:$AG$346)</f>
        <v>79.215693263368</v>
      </c>
      <c r="X5305" s="16" t="n">
        <f aca="false">_xlfn.xlookup(D5305,'WRSI Mil'!$H$5:$H$355,'WRSI Mil'!$AG$5:$AG$355)</f>
        <v>80.9998530511947</v>
      </c>
      <c r="Y5305" s="16" t="n">
        <f aca="false">_xlfn.xlookup(D5305,'WRSI Sorgho'!$H$4:$H$354,'WRSI Sorgho'!$AI$4:$AI$354)</f>
        <v>72.7395958845853</v>
      </c>
      <c r="Z5305" s="16" t="n">
        <f aca="false">Y5305</f>
        <v>72.7395958845853</v>
      </c>
      <c r="AA5305" s="16" t="n">
        <f aca="false">_xlfn.xlookup(D5305,'WRSI Sorgho'!$H$4:$H$354,'WRSI Sorgho'!$AJ$4:$AJ$354)</f>
        <v>67.8876228906364</v>
      </c>
      <c r="AB5305" s="21" t="n">
        <f aca="false">AA5305/Z5305</f>
        <v>0.93329667377246</v>
      </c>
      <c r="AC5305" s="11"/>
      <c r="AD5305" s="11"/>
      <c r="AE5305" s="11"/>
      <c r="AF5305" s="22" t="n">
        <v>2023</v>
      </c>
      <c r="AG5305" s="22" t="s">
        <v>52</v>
      </c>
      <c r="AH5305" s="22" t="s">
        <v>53</v>
      </c>
      <c r="AI5305" s="22"/>
      <c r="AJ5305" s="23" t="n">
        <v>0.7</v>
      </c>
      <c r="AK5305" s="24" t="n">
        <v>100000</v>
      </c>
      <c r="AL5305" s="23" t="n">
        <v>0.8</v>
      </c>
      <c r="AM5305" s="24" t="n">
        <v>25000</v>
      </c>
      <c r="AN5305" s="23" t="n">
        <v>0.9</v>
      </c>
      <c r="AO5305" s="24" t="n">
        <v>10000</v>
      </c>
      <c r="AP5305" s="25" t="n">
        <f aca="false">IF(AB5305&lt;AJ5305,AK5305,IF(AB5305&lt;AL5305,AM5305,IF(AB5305&lt;=AN5305,AO5305,0)))</f>
        <v>0</v>
      </c>
    </row>
    <row r="5306" customFormat="false" ht="15.65" hidden="false" customHeight="false" outlineLevel="0" collapsed="false">
      <c r="A5306" s="11" t="n">
        <f aca="false">A5305+1</f>
        <v>5130</v>
      </c>
      <c r="B5306" s="12" t="s">
        <v>42</v>
      </c>
      <c r="C5306" s="12" t="s">
        <v>43</v>
      </c>
      <c r="D5306" s="12" t="s">
        <v>5423</v>
      </c>
      <c r="E5306" s="12" t="s">
        <v>5423</v>
      </c>
      <c r="F5306" s="12" t="s">
        <v>5666</v>
      </c>
      <c r="G5306" s="13" t="s">
        <v>47</v>
      </c>
      <c r="H5306" s="12" t="s">
        <v>48</v>
      </c>
      <c r="I5306" s="12"/>
      <c r="J5306" s="14"/>
      <c r="K5306" s="15"/>
      <c r="L5306" s="14" t="s">
        <v>49</v>
      </c>
      <c r="M5306" s="16" t="n">
        <v>1</v>
      </c>
      <c r="N5306" s="16" t="n">
        <v>1</v>
      </c>
      <c r="O5306" s="17" t="n">
        <v>100000</v>
      </c>
      <c r="P5306" s="17" t="n">
        <v>100000</v>
      </c>
      <c r="Q5306" s="18" t="n">
        <v>12600</v>
      </c>
      <c r="R5306" s="19" t="n">
        <f aca="false">IF(H5306="F",1,0)</f>
        <v>1</v>
      </c>
      <c r="S5306" s="19" t="n">
        <f aca="false">IF(H5306="M",1,0)</f>
        <v>0</v>
      </c>
      <c r="T5306" s="11" t="s">
        <v>5682</v>
      </c>
      <c r="U5306" s="11" t="s">
        <v>51</v>
      </c>
      <c r="V5306" s="24" t="n">
        <f aca="false">_xlfn.xlookup(D5306,'WRSI Fusion'!$H$4:$H$354,'WRSI Fusion'!$AI$4:$AI$354)</f>
        <v>72.9856478248962</v>
      </c>
      <c r="W5306" s="16" t="n">
        <f aca="false">_xlfn.xlookup(D5306,'WRSI Maïs'!$H$4:$H$346,'WRSI Maïs'!$AG$4:$AG$346)</f>
        <v>79.215693263368</v>
      </c>
      <c r="X5306" s="16" t="n">
        <f aca="false">_xlfn.xlookup(D5306,'WRSI Mil'!$H$5:$H$355,'WRSI Mil'!$AG$5:$AG$355)</f>
        <v>80.9998530511947</v>
      </c>
      <c r="Y5306" s="16" t="n">
        <f aca="false">_xlfn.xlookup(D5306,'WRSI Sorgho'!$H$4:$H$354,'WRSI Sorgho'!$AI$4:$AI$354)</f>
        <v>72.7395958845853</v>
      </c>
      <c r="Z5306" s="16" t="n">
        <f aca="false">Y5306</f>
        <v>72.7395958845853</v>
      </c>
      <c r="AA5306" s="16" t="n">
        <f aca="false">_xlfn.xlookup(D5306,'WRSI Sorgho'!$H$4:$H$354,'WRSI Sorgho'!$AJ$4:$AJ$354)</f>
        <v>67.8876228906364</v>
      </c>
      <c r="AB5306" s="21" t="n">
        <f aca="false">AA5306/Z5306</f>
        <v>0.93329667377246</v>
      </c>
      <c r="AC5306" s="11"/>
      <c r="AD5306" s="11"/>
      <c r="AE5306" s="11"/>
      <c r="AF5306" s="22" t="n">
        <v>2023</v>
      </c>
      <c r="AG5306" s="22" t="s">
        <v>52</v>
      </c>
      <c r="AH5306" s="22" t="s">
        <v>53</v>
      </c>
      <c r="AI5306" s="22"/>
      <c r="AJ5306" s="23" t="n">
        <v>0.7</v>
      </c>
      <c r="AK5306" s="24" t="n">
        <v>100000</v>
      </c>
      <c r="AL5306" s="23" t="n">
        <v>0.8</v>
      </c>
      <c r="AM5306" s="24" t="n">
        <v>25000</v>
      </c>
      <c r="AN5306" s="23" t="n">
        <v>0.9</v>
      </c>
      <c r="AO5306" s="24" t="n">
        <v>10000</v>
      </c>
      <c r="AP5306" s="25" t="n">
        <f aca="false">IF(AB5306&lt;AJ5306,AK5306,IF(AB5306&lt;AL5306,AM5306,IF(AB5306&lt;=AN5306,AO5306,0)))</f>
        <v>0</v>
      </c>
    </row>
    <row r="5307" customFormat="false" ht="15.65" hidden="false" customHeight="false" outlineLevel="0" collapsed="false">
      <c r="A5307" s="11" t="n">
        <f aca="false">A5306+1</f>
        <v>5131</v>
      </c>
      <c r="B5307" s="12" t="s">
        <v>42</v>
      </c>
      <c r="C5307" s="12" t="s">
        <v>43</v>
      </c>
      <c r="D5307" s="12" t="s">
        <v>5423</v>
      </c>
      <c r="E5307" s="12" t="s">
        <v>5423</v>
      </c>
      <c r="F5307" s="12" t="s">
        <v>5666</v>
      </c>
      <c r="G5307" s="13" t="s">
        <v>47</v>
      </c>
      <c r="H5307" s="12" t="s">
        <v>55</v>
      </c>
      <c r="I5307" s="12"/>
      <c r="J5307" s="14"/>
      <c r="K5307" s="15"/>
      <c r="L5307" s="14" t="s">
        <v>49</v>
      </c>
      <c r="M5307" s="16" t="n">
        <v>1</v>
      </c>
      <c r="N5307" s="16" t="n">
        <v>1</v>
      </c>
      <c r="O5307" s="17" t="n">
        <v>100000</v>
      </c>
      <c r="P5307" s="17" t="n">
        <v>100000</v>
      </c>
      <c r="Q5307" s="18" t="n">
        <v>12600</v>
      </c>
      <c r="R5307" s="19" t="n">
        <f aca="false">IF(H5307="F",1,0)</f>
        <v>0</v>
      </c>
      <c r="S5307" s="19" t="n">
        <f aca="false">IF(H5307="M",1,0)</f>
        <v>1</v>
      </c>
      <c r="T5307" s="11" t="s">
        <v>5683</v>
      </c>
      <c r="U5307" s="11" t="s">
        <v>51</v>
      </c>
      <c r="V5307" s="24" t="n">
        <f aca="false">_xlfn.xlookup(D5307,'WRSI Fusion'!$H$4:$H$354,'WRSI Fusion'!$AI$4:$AI$354)</f>
        <v>72.9856478248962</v>
      </c>
      <c r="W5307" s="16" t="n">
        <f aca="false">_xlfn.xlookup(D5307,'WRSI Maïs'!$H$4:$H$346,'WRSI Maïs'!$AG$4:$AG$346)</f>
        <v>79.215693263368</v>
      </c>
      <c r="X5307" s="16" t="n">
        <f aca="false">_xlfn.xlookup(D5307,'WRSI Mil'!$H$5:$H$355,'WRSI Mil'!$AG$5:$AG$355)</f>
        <v>80.9998530511947</v>
      </c>
      <c r="Y5307" s="16" t="n">
        <f aca="false">_xlfn.xlookup(D5307,'WRSI Sorgho'!$H$4:$H$354,'WRSI Sorgho'!$AI$4:$AI$354)</f>
        <v>72.7395958845853</v>
      </c>
      <c r="Z5307" s="16" t="n">
        <f aca="false">Y5307</f>
        <v>72.7395958845853</v>
      </c>
      <c r="AA5307" s="16" t="n">
        <f aca="false">_xlfn.xlookup(D5307,'WRSI Sorgho'!$H$4:$H$354,'WRSI Sorgho'!$AJ$4:$AJ$354)</f>
        <v>67.8876228906364</v>
      </c>
      <c r="AB5307" s="21" t="n">
        <f aca="false">AA5307/Z5307</f>
        <v>0.93329667377246</v>
      </c>
      <c r="AC5307" s="11"/>
      <c r="AD5307" s="11"/>
      <c r="AE5307" s="11"/>
      <c r="AF5307" s="22" t="n">
        <v>2023</v>
      </c>
      <c r="AG5307" s="22" t="s">
        <v>52</v>
      </c>
      <c r="AH5307" s="22" t="s">
        <v>53</v>
      </c>
      <c r="AI5307" s="22"/>
      <c r="AJ5307" s="23" t="n">
        <v>0.7</v>
      </c>
      <c r="AK5307" s="24" t="n">
        <v>100000</v>
      </c>
      <c r="AL5307" s="23" t="n">
        <v>0.8</v>
      </c>
      <c r="AM5307" s="24" t="n">
        <v>25000</v>
      </c>
      <c r="AN5307" s="23" t="n">
        <v>0.9</v>
      </c>
      <c r="AO5307" s="24" t="n">
        <v>10000</v>
      </c>
      <c r="AP5307" s="25" t="n">
        <f aca="false">IF(AB5307&lt;AJ5307,AK5307,IF(AB5307&lt;AL5307,AM5307,IF(AB5307&lt;=AN5307,AO5307,0)))</f>
        <v>0</v>
      </c>
    </row>
    <row r="5308" customFormat="false" ht="15.65" hidden="false" customHeight="false" outlineLevel="0" collapsed="false">
      <c r="A5308" s="11" t="n">
        <f aca="false">A5307+1</f>
        <v>5132</v>
      </c>
      <c r="B5308" s="12" t="s">
        <v>42</v>
      </c>
      <c r="C5308" s="12" t="s">
        <v>43</v>
      </c>
      <c r="D5308" s="12" t="s">
        <v>5423</v>
      </c>
      <c r="E5308" s="12" t="s">
        <v>5423</v>
      </c>
      <c r="F5308" s="12" t="s">
        <v>5666</v>
      </c>
      <c r="G5308" s="13" t="s">
        <v>47</v>
      </c>
      <c r="H5308" s="12" t="s">
        <v>55</v>
      </c>
      <c r="I5308" s="12"/>
      <c r="J5308" s="14"/>
      <c r="K5308" s="15"/>
      <c r="L5308" s="14" t="s">
        <v>49</v>
      </c>
      <c r="M5308" s="16" t="n">
        <v>1</v>
      </c>
      <c r="N5308" s="16" t="n">
        <v>1</v>
      </c>
      <c r="O5308" s="17" t="n">
        <v>100000</v>
      </c>
      <c r="P5308" s="17" t="n">
        <v>100000</v>
      </c>
      <c r="Q5308" s="18" t="n">
        <v>12600</v>
      </c>
      <c r="R5308" s="19" t="n">
        <f aca="false">IF(H5308="F",1,0)</f>
        <v>0</v>
      </c>
      <c r="S5308" s="19" t="n">
        <f aca="false">IF(H5308="M",1,0)</f>
        <v>1</v>
      </c>
      <c r="T5308" s="11" t="s">
        <v>5684</v>
      </c>
      <c r="U5308" s="11" t="s">
        <v>51</v>
      </c>
      <c r="V5308" s="24" t="n">
        <f aca="false">_xlfn.xlookup(D5308,'WRSI Fusion'!$H$4:$H$354,'WRSI Fusion'!$AI$4:$AI$354)</f>
        <v>72.9856478248962</v>
      </c>
      <c r="W5308" s="16" t="n">
        <f aca="false">_xlfn.xlookup(D5308,'WRSI Maïs'!$H$4:$H$346,'WRSI Maïs'!$AG$4:$AG$346)</f>
        <v>79.215693263368</v>
      </c>
      <c r="X5308" s="16" t="n">
        <f aca="false">_xlfn.xlookup(D5308,'WRSI Mil'!$H$5:$H$355,'WRSI Mil'!$AG$5:$AG$355)</f>
        <v>80.9998530511947</v>
      </c>
      <c r="Y5308" s="16" t="n">
        <f aca="false">_xlfn.xlookup(D5308,'WRSI Sorgho'!$H$4:$H$354,'WRSI Sorgho'!$AI$4:$AI$354)</f>
        <v>72.7395958845853</v>
      </c>
      <c r="Z5308" s="16" t="n">
        <f aca="false">Y5308</f>
        <v>72.7395958845853</v>
      </c>
      <c r="AA5308" s="16" t="n">
        <f aca="false">_xlfn.xlookup(D5308,'WRSI Sorgho'!$H$4:$H$354,'WRSI Sorgho'!$AJ$4:$AJ$354)</f>
        <v>67.8876228906364</v>
      </c>
      <c r="AB5308" s="21" t="n">
        <f aca="false">AA5308/Z5308</f>
        <v>0.93329667377246</v>
      </c>
      <c r="AC5308" s="11"/>
      <c r="AD5308" s="11"/>
      <c r="AE5308" s="11"/>
      <c r="AF5308" s="22" t="n">
        <v>2023</v>
      </c>
      <c r="AG5308" s="22" t="s">
        <v>52</v>
      </c>
      <c r="AH5308" s="22" t="s">
        <v>53</v>
      </c>
      <c r="AI5308" s="22"/>
      <c r="AJ5308" s="23" t="n">
        <v>0.7</v>
      </c>
      <c r="AK5308" s="24" t="n">
        <v>100000</v>
      </c>
      <c r="AL5308" s="23" t="n">
        <v>0.8</v>
      </c>
      <c r="AM5308" s="24" t="n">
        <v>25000</v>
      </c>
      <c r="AN5308" s="23" t="n">
        <v>0.9</v>
      </c>
      <c r="AO5308" s="24" t="n">
        <v>10000</v>
      </c>
      <c r="AP5308" s="25" t="n">
        <f aca="false">IF(AB5308&lt;AJ5308,AK5308,IF(AB5308&lt;AL5308,AM5308,IF(AB5308&lt;=AN5308,AO5308,0)))</f>
        <v>0</v>
      </c>
    </row>
    <row r="5309" customFormat="false" ht="15.65" hidden="false" customHeight="false" outlineLevel="0" collapsed="false">
      <c r="A5309" s="11" t="n">
        <f aca="false">A5308+1</f>
        <v>5133</v>
      </c>
      <c r="B5309" s="12" t="s">
        <v>42</v>
      </c>
      <c r="C5309" s="12" t="s">
        <v>43</v>
      </c>
      <c r="D5309" s="12" t="s">
        <v>5423</v>
      </c>
      <c r="E5309" s="12" t="s">
        <v>5423</v>
      </c>
      <c r="F5309" s="12" t="s">
        <v>5666</v>
      </c>
      <c r="G5309" s="13" t="s">
        <v>47</v>
      </c>
      <c r="H5309" s="12" t="s">
        <v>55</v>
      </c>
      <c r="I5309" s="12"/>
      <c r="J5309" s="14"/>
      <c r="K5309" s="15"/>
      <c r="L5309" s="14" t="s">
        <v>49</v>
      </c>
      <c r="M5309" s="16" t="n">
        <v>1</v>
      </c>
      <c r="N5309" s="16" t="n">
        <v>1</v>
      </c>
      <c r="O5309" s="17" t="n">
        <v>100000</v>
      </c>
      <c r="P5309" s="17" t="n">
        <v>100000</v>
      </c>
      <c r="Q5309" s="18" t="n">
        <v>12600</v>
      </c>
      <c r="R5309" s="19" t="n">
        <f aca="false">IF(H5309="F",1,0)</f>
        <v>0</v>
      </c>
      <c r="S5309" s="19" t="n">
        <f aca="false">IF(H5309="M",1,0)</f>
        <v>1</v>
      </c>
      <c r="T5309" s="11" t="s">
        <v>5685</v>
      </c>
      <c r="U5309" s="11" t="s">
        <v>51</v>
      </c>
      <c r="V5309" s="24" t="n">
        <f aca="false">_xlfn.xlookup(D5309,'WRSI Fusion'!$H$4:$H$354,'WRSI Fusion'!$AI$4:$AI$354)</f>
        <v>72.9856478248962</v>
      </c>
      <c r="W5309" s="16" t="n">
        <f aca="false">_xlfn.xlookup(D5309,'WRSI Maïs'!$H$4:$H$346,'WRSI Maïs'!$AG$4:$AG$346)</f>
        <v>79.215693263368</v>
      </c>
      <c r="X5309" s="16" t="n">
        <f aca="false">_xlfn.xlookup(D5309,'WRSI Mil'!$H$5:$H$355,'WRSI Mil'!$AG$5:$AG$355)</f>
        <v>80.9998530511947</v>
      </c>
      <c r="Y5309" s="16" t="n">
        <f aca="false">_xlfn.xlookup(D5309,'WRSI Sorgho'!$H$4:$H$354,'WRSI Sorgho'!$AI$4:$AI$354)</f>
        <v>72.7395958845853</v>
      </c>
      <c r="Z5309" s="16" t="n">
        <f aca="false">Y5309</f>
        <v>72.7395958845853</v>
      </c>
      <c r="AA5309" s="16" t="n">
        <f aca="false">_xlfn.xlookup(D5309,'WRSI Sorgho'!$H$4:$H$354,'WRSI Sorgho'!$AJ$4:$AJ$354)</f>
        <v>67.8876228906364</v>
      </c>
      <c r="AB5309" s="21" t="n">
        <f aca="false">AA5309/Z5309</f>
        <v>0.93329667377246</v>
      </c>
      <c r="AC5309" s="11"/>
      <c r="AD5309" s="11"/>
      <c r="AE5309" s="11"/>
      <c r="AF5309" s="22" t="n">
        <v>2023</v>
      </c>
      <c r="AG5309" s="22" t="s">
        <v>52</v>
      </c>
      <c r="AH5309" s="22" t="s">
        <v>53</v>
      </c>
      <c r="AI5309" s="22"/>
      <c r="AJ5309" s="23" t="n">
        <v>0.7</v>
      </c>
      <c r="AK5309" s="24" t="n">
        <v>100000</v>
      </c>
      <c r="AL5309" s="23" t="n">
        <v>0.8</v>
      </c>
      <c r="AM5309" s="24" t="n">
        <v>25000</v>
      </c>
      <c r="AN5309" s="23" t="n">
        <v>0.9</v>
      </c>
      <c r="AO5309" s="24" t="n">
        <v>10000</v>
      </c>
      <c r="AP5309" s="25" t="n">
        <f aca="false">IF(AB5309&lt;AJ5309,AK5309,IF(AB5309&lt;AL5309,AM5309,IF(AB5309&lt;=AN5309,AO5309,0)))</f>
        <v>0</v>
      </c>
    </row>
    <row r="5310" customFormat="false" ht="15.65" hidden="false" customHeight="false" outlineLevel="0" collapsed="false">
      <c r="A5310" s="11" t="n">
        <f aca="false">A5309+1</f>
        <v>5134</v>
      </c>
      <c r="B5310" s="12" t="s">
        <v>42</v>
      </c>
      <c r="C5310" s="12" t="s">
        <v>43</v>
      </c>
      <c r="D5310" s="12" t="s">
        <v>5423</v>
      </c>
      <c r="E5310" s="12" t="s">
        <v>5423</v>
      </c>
      <c r="F5310" s="12" t="s">
        <v>5666</v>
      </c>
      <c r="G5310" s="13" t="s">
        <v>47</v>
      </c>
      <c r="H5310" s="12" t="s">
        <v>55</v>
      </c>
      <c r="I5310" s="12"/>
      <c r="J5310" s="14"/>
      <c r="K5310" s="15"/>
      <c r="L5310" s="14" t="s">
        <v>49</v>
      </c>
      <c r="M5310" s="16" t="n">
        <v>1</v>
      </c>
      <c r="N5310" s="16" t="n">
        <v>1</v>
      </c>
      <c r="O5310" s="17" t="n">
        <v>100000</v>
      </c>
      <c r="P5310" s="17" t="n">
        <v>100000</v>
      </c>
      <c r="Q5310" s="18" t="n">
        <v>12600</v>
      </c>
      <c r="R5310" s="19" t="n">
        <f aca="false">IF(H5310="F",1,0)</f>
        <v>0</v>
      </c>
      <c r="S5310" s="19" t="n">
        <f aca="false">IF(H5310="M",1,0)</f>
        <v>1</v>
      </c>
      <c r="T5310" s="11" t="s">
        <v>5686</v>
      </c>
      <c r="U5310" s="11" t="s">
        <v>51</v>
      </c>
      <c r="V5310" s="24" t="n">
        <f aca="false">_xlfn.xlookup(D5310,'WRSI Fusion'!$H$4:$H$354,'WRSI Fusion'!$AI$4:$AI$354)</f>
        <v>72.9856478248962</v>
      </c>
      <c r="W5310" s="16" t="n">
        <f aca="false">_xlfn.xlookup(D5310,'WRSI Maïs'!$H$4:$H$346,'WRSI Maïs'!$AG$4:$AG$346)</f>
        <v>79.215693263368</v>
      </c>
      <c r="X5310" s="16" t="n">
        <f aca="false">_xlfn.xlookup(D5310,'WRSI Mil'!$H$5:$H$355,'WRSI Mil'!$AG$5:$AG$355)</f>
        <v>80.9998530511947</v>
      </c>
      <c r="Y5310" s="16" t="n">
        <f aca="false">_xlfn.xlookup(D5310,'WRSI Sorgho'!$H$4:$H$354,'WRSI Sorgho'!$AI$4:$AI$354)</f>
        <v>72.7395958845853</v>
      </c>
      <c r="Z5310" s="16" t="n">
        <f aca="false">Y5310</f>
        <v>72.7395958845853</v>
      </c>
      <c r="AA5310" s="16" t="n">
        <f aca="false">_xlfn.xlookup(D5310,'WRSI Sorgho'!$H$4:$H$354,'WRSI Sorgho'!$AJ$4:$AJ$354)</f>
        <v>67.8876228906364</v>
      </c>
      <c r="AB5310" s="21" t="n">
        <f aca="false">AA5310/Z5310</f>
        <v>0.93329667377246</v>
      </c>
      <c r="AC5310" s="11"/>
      <c r="AD5310" s="11"/>
      <c r="AE5310" s="11"/>
      <c r="AF5310" s="22" t="n">
        <v>2023</v>
      </c>
      <c r="AG5310" s="22" t="s">
        <v>52</v>
      </c>
      <c r="AH5310" s="22" t="s">
        <v>53</v>
      </c>
      <c r="AI5310" s="22"/>
      <c r="AJ5310" s="23" t="n">
        <v>0.7</v>
      </c>
      <c r="AK5310" s="24" t="n">
        <v>100000</v>
      </c>
      <c r="AL5310" s="23" t="n">
        <v>0.8</v>
      </c>
      <c r="AM5310" s="24" t="n">
        <v>25000</v>
      </c>
      <c r="AN5310" s="23" t="n">
        <v>0.9</v>
      </c>
      <c r="AO5310" s="24" t="n">
        <v>10000</v>
      </c>
      <c r="AP5310" s="25" t="n">
        <f aca="false">IF(AB5310&lt;AJ5310,AK5310,IF(AB5310&lt;AL5310,AM5310,IF(AB5310&lt;=AN5310,AO5310,0)))</f>
        <v>0</v>
      </c>
    </row>
    <row r="5311" customFormat="false" ht="15.65" hidden="false" customHeight="false" outlineLevel="0" collapsed="false">
      <c r="A5311" s="11" t="n">
        <f aca="false">A5310+1</f>
        <v>5135</v>
      </c>
      <c r="B5311" s="12" t="s">
        <v>42</v>
      </c>
      <c r="C5311" s="12" t="s">
        <v>43</v>
      </c>
      <c r="D5311" s="12" t="s">
        <v>5423</v>
      </c>
      <c r="E5311" s="12" t="s">
        <v>5423</v>
      </c>
      <c r="F5311" s="12" t="s">
        <v>5666</v>
      </c>
      <c r="G5311" s="13" t="s">
        <v>47</v>
      </c>
      <c r="H5311" s="12" t="s">
        <v>48</v>
      </c>
      <c r="I5311" s="12"/>
      <c r="J5311" s="14"/>
      <c r="K5311" s="15"/>
      <c r="L5311" s="14" t="s">
        <v>49</v>
      </c>
      <c r="M5311" s="16" t="n">
        <v>1</v>
      </c>
      <c r="N5311" s="16" t="n">
        <v>1</v>
      </c>
      <c r="O5311" s="17" t="n">
        <v>100000</v>
      </c>
      <c r="P5311" s="17" t="n">
        <v>100000</v>
      </c>
      <c r="Q5311" s="18" t="n">
        <v>12600</v>
      </c>
      <c r="R5311" s="19" t="n">
        <f aca="false">IF(H5311="F",1,0)</f>
        <v>1</v>
      </c>
      <c r="S5311" s="19" t="n">
        <f aca="false">IF(H5311="M",1,0)</f>
        <v>0</v>
      </c>
      <c r="T5311" s="11" t="s">
        <v>5687</v>
      </c>
      <c r="U5311" s="11" t="s">
        <v>51</v>
      </c>
      <c r="V5311" s="24" t="n">
        <f aca="false">_xlfn.xlookup(D5311,'WRSI Fusion'!$H$4:$H$354,'WRSI Fusion'!$AI$4:$AI$354)</f>
        <v>72.9856478248962</v>
      </c>
      <c r="W5311" s="16" t="n">
        <f aca="false">_xlfn.xlookup(D5311,'WRSI Maïs'!$H$4:$H$346,'WRSI Maïs'!$AG$4:$AG$346)</f>
        <v>79.215693263368</v>
      </c>
      <c r="X5311" s="16" t="n">
        <f aca="false">_xlfn.xlookup(D5311,'WRSI Mil'!$H$5:$H$355,'WRSI Mil'!$AG$5:$AG$355)</f>
        <v>80.9998530511947</v>
      </c>
      <c r="Y5311" s="16" t="n">
        <f aca="false">_xlfn.xlookup(D5311,'WRSI Sorgho'!$H$4:$H$354,'WRSI Sorgho'!$AI$4:$AI$354)</f>
        <v>72.7395958845853</v>
      </c>
      <c r="Z5311" s="16" t="n">
        <f aca="false">Y5311</f>
        <v>72.7395958845853</v>
      </c>
      <c r="AA5311" s="16" t="n">
        <f aca="false">_xlfn.xlookup(D5311,'WRSI Sorgho'!$H$4:$H$354,'WRSI Sorgho'!$AJ$4:$AJ$354)</f>
        <v>67.8876228906364</v>
      </c>
      <c r="AB5311" s="21" t="n">
        <f aca="false">AA5311/Z5311</f>
        <v>0.93329667377246</v>
      </c>
      <c r="AC5311" s="11"/>
      <c r="AD5311" s="11"/>
      <c r="AE5311" s="11"/>
      <c r="AF5311" s="22" t="n">
        <v>2023</v>
      </c>
      <c r="AG5311" s="22" t="s">
        <v>52</v>
      </c>
      <c r="AH5311" s="22" t="s">
        <v>53</v>
      </c>
      <c r="AI5311" s="22"/>
      <c r="AJ5311" s="23" t="n">
        <v>0.7</v>
      </c>
      <c r="AK5311" s="24" t="n">
        <v>100000</v>
      </c>
      <c r="AL5311" s="23" t="n">
        <v>0.8</v>
      </c>
      <c r="AM5311" s="24" t="n">
        <v>25000</v>
      </c>
      <c r="AN5311" s="23" t="n">
        <v>0.9</v>
      </c>
      <c r="AO5311" s="24" t="n">
        <v>10000</v>
      </c>
      <c r="AP5311" s="25" t="n">
        <f aca="false">IF(AB5311&lt;AJ5311,AK5311,IF(AB5311&lt;AL5311,AM5311,IF(AB5311&lt;=AN5311,AO5311,0)))</f>
        <v>0</v>
      </c>
    </row>
    <row r="5312" customFormat="false" ht="15.65" hidden="false" customHeight="false" outlineLevel="0" collapsed="false">
      <c r="A5312" s="11" t="n">
        <f aca="false">A5311+1</f>
        <v>5136</v>
      </c>
      <c r="B5312" s="12" t="s">
        <v>42</v>
      </c>
      <c r="C5312" s="12" t="s">
        <v>43</v>
      </c>
      <c r="D5312" s="12" t="s">
        <v>5423</v>
      </c>
      <c r="E5312" s="12" t="s">
        <v>5423</v>
      </c>
      <c r="F5312" s="12" t="s">
        <v>5666</v>
      </c>
      <c r="G5312" s="13" t="s">
        <v>47</v>
      </c>
      <c r="H5312" s="12" t="s">
        <v>55</v>
      </c>
      <c r="I5312" s="12"/>
      <c r="J5312" s="14"/>
      <c r="K5312" s="15"/>
      <c r="L5312" s="14" t="s">
        <v>49</v>
      </c>
      <c r="M5312" s="16" t="n">
        <v>1</v>
      </c>
      <c r="N5312" s="16" t="n">
        <v>1</v>
      </c>
      <c r="O5312" s="17" t="n">
        <v>100000</v>
      </c>
      <c r="P5312" s="17" t="n">
        <v>100000</v>
      </c>
      <c r="Q5312" s="18" t="n">
        <v>12600</v>
      </c>
      <c r="R5312" s="19" t="n">
        <f aca="false">IF(H5312="F",1,0)</f>
        <v>0</v>
      </c>
      <c r="S5312" s="19" t="n">
        <f aca="false">IF(H5312="M",1,0)</f>
        <v>1</v>
      </c>
      <c r="T5312" s="11" t="s">
        <v>5688</v>
      </c>
      <c r="U5312" s="11" t="s">
        <v>51</v>
      </c>
      <c r="V5312" s="24" t="n">
        <f aca="false">_xlfn.xlookup(D5312,'WRSI Fusion'!$H$4:$H$354,'WRSI Fusion'!$AI$4:$AI$354)</f>
        <v>72.9856478248962</v>
      </c>
      <c r="W5312" s="16" t="n">
        <f aca="false">_xlfn.xlookup(D5312,'WRSI Maïs'!$H$4:$H$346,'WRSI Maïs'!$AG$4:$AG$346)</f>
        <v>79.215693263368</v>
      </c>
      <c r="X5312" s="16" t="n">
        <f aca="false">_xlfn.xlookup(D5312,'WRSI Mil'!$H$5:$H$355,'WRSI Mil'!$AG$5:$AG$355)</f>
        <v>80.9998530511947</v>
      </c>
      <c r="Y5312" s="16" t="n">
        <f aca="false">_xlfn.xlookup(D5312,'WRSI Sorgho'!$H$4:$H$354,'WRSI Sorgho'!$AI$4:$AI$354)</f>
        <v>72.7395958845853</v>
      </c>
      <c r="Z5312" s="16" t="n">
        <f aca="false">Y5312</f>
        <v>72.7395958845853</v>
      </c>
      <c r="AA5312" s="16" t="n">
        <f aca="false">_xlfn.xlookup(D5312,'WRSI Sorgho'!$H$4:$H$354,'WRSI Sorgho'!$AJ$4:$AJ$354)</f>
        <v>67.8876228906364</v>
      </c>
      <c r="AB5312" s="21" t="n">
        <f aca="false">AA5312/Z5312</f>
        <v>0.93329667377246</v>
      </c>
      <c r="AC5312" s="11"/>
      <c r="AD5312" s="11"/>
      <c r="AE5312" s="11"/>
      <c r="AF5312" s="22" t="n">
        <v>2023</v>
      </c>
      <c r="AG5312" s="22" t="s">
        <v>52</v>
      </c>
      <c r="AH5312" s="22" t="s">
        <v>53</v>
      </c>
      <c r="AI5312" s="22"/>
      <c r="AJ5312" s="23" t="n">
        <v>0.7</v>
      </c>
      <c r="AK5312" s="24" t="n">
        <v>100000</v>
      </c>
      <c r="AL5312" s="23" t="n">
        <v>0.8</v>
      </c>
      <c r="AM5312" s="24" t="n">
        <v>25000</v>
      </c>
      <c r="AN5312" s="23" t="n">
        <v>0.9</v>
      </c>
      <c r="AO5312" s="24" t="n">
        <v>10000</v>
      </c>
      <c r="AP5312" s="25" t="n">
        <f aca="false">IF(AB5312&lt;AJ5312,AK5312,IF(AB5312&lt;AL5312,AM5312,IF(AB5312&lt;=AN5312,AO5312,0)))</f>
        <v>0</v>
      </c>
    </row>
    <row r="5313" customFormat="false" ht="15.65" hidden="false" customHeight="false" outlineLevel="0" collapsed="false">
      <c r="A5313" s="11" t="n">
        <f aca="false">A5312+1</f>
        <v>5137</v>
      </c>
      <c r="B5313" s="12" t="s">
        <v>42</v>
      </c>
      <c r="C5313" s="12" t="s">
        <v>43</v>
      </c>
      <c r="D5313" s="12" t="s">
        <v>5423</v>
      </c>
      <c r="E5313" s="12" t="s">
        <v>5423</v>
      </c>
      <c r="F5313" s="12" t="s">
        <v>5666</v>
      </c>
      <c r="G5313" s="13" t="s">
        <v>47</v>
      </c>
      <c r="H5313" s="12" t="s">
        <v>48</v>
      </c>
      <c r="I5313" s="12"/>
      <c r="J5313" s="14"/>
      <c r="K5313" s="15"/>
      <c r="L5313" s="14" t="s">
        <v>49</v>
      </c>
      <c r="M5313" s="16" t="n">
        <v>1</v>
      </c>
      <c r="N5313" s="16" t="n">
        <v>1</v>
      </c>
      <c r="O5313" s="17" t="n">
        <v>100000</v>
      </c>
      <c r="P5313" s="17" t="n">
        <v>100000</v>
      </c>
      <c r="Q5313" s="18" t="n">
        <v>12600</v>
      </c>
      <c r="R5313" s="19" t="n">
        <f aca="false">IF(H5313="F",1,0)</f>
        <v>1</v>
      </c>
      <c r="S5313" s="19" t="n">
        <f aca="false">IF(H5313="M",1,0)</f>
        <v>0</v>
      </c>
      <c r="T5313" s="11" t="s">
        <v>5689</v>
      </c>
      <c r="U5313" s="11" t="s">
        <v>51</v>
      </c>
      <c r="V5313" s="24" t="n">
        <f aca="false">_xlfn.xlookup(D5313,'WRSI Fusion'!$H$4:$H$354,'WRSI Fusion'!$AI$4:$AI$354)</f>
        <v>72.9856478248962</v>
      </c>
      <c r="W5313" s="16" t="n">
        <f aca="false">_xlfn.xlookup(D5313,'WRSI Maïs'!$H$4:$H$346,'WRSI Maïs'!$AG$4:$AG$346)</f>
        <v>79.215693263368</v>
      </c>
      <c r="X5313" s="16" t="n">
        <f aca="false">_xlfn.xlookup(D5313,'WRSI Mil'!$H$5:$H$355,'WRSI Mil'!$AG$5:$AG$355)</f>
        <v>80.9998530511947</v>
      </c>
      <c r="Y5313" s="16" t="n">
        <f aca="false">_xlfn.xlookup(D5313,'WRSI Sorgho'!$H$4:$H$354,'WRSI Sorgho'!$AI$4:$AI$354)</f>
        <v>72.7395958845853</v>
      </c>
      <c r="Z5313" s="16" t="n">
        <f aca="false">Y5313</f>
        <v>72.7395958845853</v>
      </c>
      <c r="AA5313" s="16" t="n">
        <f aca="false">_xlfn.xlookup(D5313,'WRSI Sorgho'!$H$4:$H$354,'WRSI Sorgho'!$AJ$4:$AJ$354)</f>
        <v>67.8876228906364</v>
      </c>
      <c r="AB5313" s="21" t="n">
        <f aca="false">AA5313/Z5313</f>
        <v>0.93329667377246</v>
      </c>
      <c r="AC5313" s="11"/>
      <c r="AD5313" s="11"/>
      <c r="AE5313" s="11"/>
      <c r="AF5313" s="22" t="n">
        <v>2023</v>
      </c>
      <c r="AG5313" s="22" t="s">
        <v>52</v>
      </c>
      <c r="AH5313" s="22" t="s">
        <v>53</v>
      </c>
      <c r="AI5313" s="22"/>
      <c r="AJ5313" s="23" t="n">
        <v>0.7</v>
      </c>
      <c r="AK5313" s="24" t="n">
        <v>100000</v>
      </c>
      <c r="AL5313" s="23" t="n">
        <v>0.8</v>
      </c>
      <c r="AM5313" s="24" t="n">
        <v>25000</v>
      </c>
      <c r="AN5313" s="23" t="n">
        <v>0.9</v>
      </c>
      <c r="AO5313" s="24" t="n">
        <v>10000</v>
      </c>
      <c r="AP5313" s="25" t="n">
        <f aca="false">IF(AB5313&lt;AJ5313,AK5313,IF(AB5313&lt;AL5313,AM5313,IF(AB5313&lt;=AN5313,AO5313,0)))</f>
        <v>0</v>
      </c>
    </row>
    <row r="5314" customFormat="false" ht="15.65" hidden="false" customHeight="false" outlineLevel="0" collapsed="false">
      <c r="A5314" s="11" t="n">
        <f aca="false">A5313+1</f>
        <v>5138</v>
      </c>
      <c r="B5314" s="12" t="s">
        <v>42</v>
      </c>
      <c r="C5314" s="12" t="s">
        <v>43</v>
      </c>
      <c r="D5314" s="12" t="s">
        <v>5423</v>
      </c>
      <c r="E5314" s="12" t="s">
        <v>5423</v>
      </c>
      <c r="F5314" s="12" t="s">
        <v>5666</v>
      </c>
      <c r="G5314" s="13" t="s">
        <v>47</v>
      </c>
      <c r="H5314" s="12" t="s">
        <v>48</v>
      </c>
      <c r="I5314" s="12"/>
      <c r="J5314" s="14"/>
      <c r="K5314" s="15"/>
      <c r="L5314" s="14" t="s">
        <v>49</v>
      </c>
      <c r="M5314" s="16" t="n">
        <v>1</v>
      </c>
      <c r="N5314" s="16" t="n">
        <v>1</v>
      </c>
      <c r="O5314" s="17" t="n">
        <v>100000</v>
      </c>
      <c r="P5314" s="17" t="n">
        <v>100000</v>
      </c>
      <c r="Q5314" s="18" t="n">
        <v>12600</v>
      </c>
      <c r="R5314" s="19" t="n">
        <f aca="false">IF(H5314="F",1,0)</f>
        <v>1</v>
      </c>
      <c r="S5314" s="19" t="n">
        <f aca="false">IF(H5314="M",1,0)</f>
        <v>0</v>
      </c>
      <c r="T5314" s="11" t="s">
        <v>5690</v>
      </c>
      <c r="U5314" s="11" t="s">
        <v>51</v>
      </c>
      <c r="V5314" s="24" t="n">
        <f aca="false">_xlfn.xlookup(D5314,'WRSI Fusion'!$H$4:$H$354,'WRSI Fusion'!$AI$4:$AI$354)</f>
        <v>72.9856478248962</v>
      </c>
      <c r="W5314" s="16" t="n">
        <f aca="false">_xlfn.xlookup(D5314,'WRSI Maïs'!$H$4:$H$346,'WRSI Maïs'!$AG$4:$AG$346)</f>
        <v>79.215693263368</v>
      </c>
      <c r="X5314" s="16" t="n">
        <f aca="false">_xlfn.xlookup(D5314,'WRSI Mil'!$H$5:$H$355,'WRSI Mil'!$AG$5:$AG$355)</f>
        <v>80.9998530511947</v>
      </c>
      <c r="Y5314" s="16" t="n">
        <f aca="false">_xlfn.xlookup(D5314,'WRSI Sorgho'!$H$4:$H$354,'WRSI Sorgho'!$AI$4:$AI$354)</f>
        <v>72.7395958845853</v>
      </c>
      <c r="Z5314" s="16" t="n">
        <f aca="false">Y5314</f>
        <v>72.7395958845853</v>
      </c>
      <c r="AA5314" s="16" t="n">
        <f aca="false">_xlfn.xlookup(D5314,'WRSI Sorgho'!$H$4:$H$354,'WRSI Sorgho'!$AJ$4:$AJ$354)</f>
        <v>67.8876228906364</v>
      </c>
      <c r="AB5314" s="21" t="n">
        <f aca="false">AA5314/Z5314</f>
        <v>0.93329667377246</v>
      </c>
      <c r="AC5314" s="11"/>
      <c r="AD5314" s="11"/>
      <c r="AE5314" s="11"/>
      <c r="AF5314" s="22" t="n">
        <v>2023</v>
      </c>
      <c r="AG5314" s="22" t="s">
        <v>52</v>
      </c>
      <c r="AH5314" s="22" t="s">
        <v>53</v>
      </c>
      <c r="AI5314" s="22"/>
      <c r="AJ5314" s="23" t="n">
        <v>0.7</v>
      </c>
      <c r="AK5314" s="24" t="n">
        <v>100000</v>
      </c>
      <c r="AL5314" s="23" t="n">
        <v>0.8</v>
      </c>
      <c r="AM5314" s="24" t="n">
        <v>25000</v>
      </c>
      <c r="AN5314" s="23" t="n">
        <v>0.9</v>
      </c>
      <c r="AO5314" s="24" t="n">
        <v>10000</v>
      </c>
      <c r="AP5314" s="25" t="n">
        <f aca="false">IF(AB5314&lt;AJ5314,AK5314,IF(AB5314&lt;AL5314,AM5314,IF(AB5314&lt;=AN5314,AO5314,0)))</f>
        <v>0</v>
      </c>
    </row>
    <row r="5315" customFormat="false" ht="15.65" hidden="false" customHeight="false" outlineLevel="0" collapsed="false">
      <c r="A5315" s="11" t="n">
        <f aca="false">A5314+1</f>
        <v>5139</v>
      </c>
      <c r="B5315" s="12" t="s">
        <v>42</v>
      </c>
      <c r="C5315" s="12" t="s">
        <v>43</v>
      </c>
      <c r="D5315" s="12" t="s">
        <v>5423</v>
      </c>
      <c r="E5315" s="12" t="s">
        <v>5423</v>
      </c>
      <c r="F5315" s="12" t="s">
        <v>5666</v>
      </c>
      <c r="G5315" s="13" t="s">
        <v>47</v>
      </c>
      <c r="H5315" s="12" t="s">
        <v>48</v>
      </c>
      <c r="I5315" s="12"/>
      <c r="J5315" s="14"/>
      <c r="K5315" s="15"/>
      <c r="L5315" s="14" t="s">
        <v>49</v>
      </c>
      <c r="M5315" s="16" t="n">
        <v>1</v>
      </c>
      <c r="N5315" s="16" t="n">
        <v>1</v>
      </c>
      <c r="O5315" s="17" t="n">
        <v>100000</v>
      </c>
      <c r="P5315" s="17" t="n">
        <v>100000</v>
      </c>
      <c r="Q5315" s="18" t="n">
        <v>12600</v>
      </c>
      <c r="R5315" s="19" t="n">
        <f aca="false">IF(H5315="F",1,0)</f>
        <v>1</v>
      </c>
      <c r="S5315" s="19" t="n">
        <f aca="false">IF(H5315="M",1,0)</f>
        <v>0</v>
      </c>
      <c r="T5315" s="11" t="s">
        <v>5691</v>
      </c>
      <c r="U5315" s="11" t="s">
        <v>51</v>
      </c>
      <c r="V5315" s="24" t="n">
        <f aca="false">_xlfn.xlookup(D5315,'WRSI Fusion'!$H$4:$H$354,'WRSI Fusion'!$AI$4:$AI$354)</f>
        <v>72.9856478248962</v>
      </c>
      <c r="W5315" s="16" t="n">
        <f aca="false">_xlfn.xlookup(D5315,'WRSI Maïs'!$H$4:$H$346,'WRSI Maïs'!$AG$4:$AG$346)</f>
        <v>79.215693263368</v>
      </c>
      <c r="X5315" s="16" t="n">
        <f aca="false">_xlfn.xlookup(D5315,'WRSI Mil'!$H$5:$H$355,'WRSI Mil'!$AG$5:$AG$355)</f>
        <v>80.9998530511947</v>
      </c>
      <c r="Y5315" s="16" t="n">
        <f aca="false">_xlfn.xlookup(D5315,'WRSI Sorgho'!$H$4:$H$354,'WRSI Sorgho'!$AI$4:$AI$354)</f>
        <v>72.7395958845853</v>
      </c>
      <c r="Z5315" s="16" t="n">
        <f aca="false">Y5315</f>
        <v>72.7395958845853</v>
      </c>
      <c r="AA5315" s="16" t="n">
        <f aca="false">_xlfn.xlookup(D5315,'WRSI Sorgho'!$H$4:$H$354,'WRSI Sorgho'!$AJ$4:$AJ$354)</f>
        <v>67.8876228906364</v>
      </c>
      <c r="AB5315" s="21" t="n">
        <f aca="false">AA5315/Z5315</f>
        <v>0.93329667377246</v>
      </c>
      <c r="AC5315" s="11"/>
      <c r="AD5315" s="11"/>
      <c r="AE5315" s="11"/>
      <c r="AF5315" s="22" t="n">
        <v>2023</v>
      </c>
      <c r="AG5315" s="22" t="s">
        <v>52</v>
      </c>
      <c r="AH5315" s="22" t="s">
        <v>53</v>
      </c>
      <c r="AI5315" s="22"/>
      <c r="AJ5315" s="23" t="n">
        <v>0.7</v>
      </c>
      <c r="AK5315" s="24" t="n">
        <v>100000</v>
      </c>
      <c r="AL5315" s="23" t="n">
        <v>0.8</v>
      </c>
      <c r="AM5315" s="24" t="n">
        <v>25000</v>
      </c>
      <c r="AN5315" s="23" t="n">
        <v>0.9</v>
      </c>
      <c r="AO5315" s="24" t="n">
        <v>10000</v>
      </c>
      <c r="AP5315" s="25" t="n">
        <f aca="false">IF(AB5315&lt;AJ5315,AK5315,IF(AB5315&lt;AL5315,AM5315,IF(AB5315&lt;=AN5315,AO5315,0)))</f>
        <v>0</v>
      </c>
    </row>
    <row r="5316" customFormat="false" ht="15.65" hidden="false" customHeight="false" outlineLevel="0" collapsed="false">
      <c r="A5316" s="11" t="n">
        <f aca="false">A5315+1</f>
        <v>5140</v>
      </c>
      <c r="B5316" s="12" t="s">
        <v>42</v>
      </c>
      <c r="C5316" s="12" t="s">
        <v>43</v>
      </c>
      <c r="D5316" s="12" t="s">
        <v>5423</v>
      </c>
      <c r="E5316" s="12" t="s">
        <v>5423</v>
      </c>
      <c r="F5316" s="12" t="s">
        <v>5666</v>
      </c>
      <c r="G5316" s="13" t="s">
        <v>47</v>
      </c>
      <c r="H5316" s="12" t="s">
        <v>48</v>
      </c>
      <c r="I5316" s="12"/>
      <c r="J5316" s="14"/>
      <c r="K5316" s="15"/>
      <c r="L5316" s="14" t="s">
        <v>49</v>
      </c>
      <c r="M5316" s="16" t="n">
        <v>1</v>
      </c>
      <c r="N5316" s="16" t="n">
        <v>1</v>
      </c>
      <c r="O5316" s="17" t="n">
        <v>100000</v>
      </c>
      <c r="P5316" s="17" t="n">
        <v>100000</v>
      </c>
      <c r="Q5316" s="18" t="n">
        <v>12600</v>
      </c>
      <c r="R5316" s="19" t="n">
        <f aca="false">IF(H5316="F",1,0)</f>
        <v>1</v>
      </c>
      <c r="S5316" s="19" t="n">
        <f aca="false">IF(H5316="M",1,0)</f>
        <v>0</v>
      </c>
      <c r="T5316" s="11" t="s">
        <v>5692</v>
      </c>
      <c r="U5316" s="11" t="s">
        <v>51</v>
      </c>
      <c r="V5316" s="24" t="n">
        <f aca="false">_xlfn.xlookup(D5316,'WRSI Fusion'!$H$4:$H$354,'WRSI Fusion'!$AI$4:$AI$354)</f>
        <v>72.9856478248962</v>
      </c>
      <c r="W5316" s="16" t="n">
        <f aca="false">_xlfn.xlookup(D5316,'WRSI Maïs'!$H$4:$H$346,'WRSI Maïs'!$AG$4:$AG$346)</f>
        <v>79.215693263368</v>
      </c>
      <c r="X5316" s="16" t="n">
        <f aca="false">_xlfn.xlookup(D5316,'WRSI Mil'!$H$5:$H$355,'WRSI Mil'!$AG$5:$AG$355)</f>
        <v>80.9998530511947</v>
      </c>
      <c r="Y5316" s="16" t="n">
        <f aca="false">_xlfn.xlookup(D5316,'WRSI Sorgho'!$H$4:$H$354,'WRSI Sorgho'!$AI$4:$AI$354)</f>
        <v>72.7395958845853</v>
      </c>
      <c r="Z5316" s="16" t="n">
        <f aca="false">Y5316</f>
        <v>72.7395958845853</v>
      </c>
      <c r="AA5316" s="16" t="n">
        <f aca="false">_xlfn.xlookup(D5316,'WRSI Sorgho'!$H$4:$H$354,'WRSI Sorgho'!$AJ$4:$AJ$354)</f>
        <v>67.8876228906364</v>
      </c>
      <c r="AB5316" s="21" t="n">
        <f aca="false">AA5316/Z5316</f>
        <v>0.93329667377246</v>
      </c>
      <c r="AC5316" s="11"/>
      <c r="AD5316" s="11"/>
      <c r="AE5316" s="11"/>
      <c r="AF5316" s="22" t="n">
        <v>2023</v>
      </c>
      <c r="AG5316" s="22" t="s">
        <v>52</v>
      </c>
      <c r="AH5316" s="22" t="s">
        <v>53</v>
      </c>
      <c r="AI5316" s="22"/>
      <c r="AJ5316" s="23" t="n">
        <v>0.7</v>
      </c>
      <c r="AK5316" s="24" t="n">
        <v>100000</v>
      </c>
      <c r="AL5316" s="23" t="n">
        <v>0.8</v>
      </c>
      <c r="AM5316" s="24" t="n">
        <v>25000</v>
      </c>
      <c r="AN5316" s="23" t="n">
        <v>0.9</v>
      </c>
      <c r="AO5316" s="24" t="n">
        <v>10000</v>
      </c>
      <c r="AP5316" s="25" t="n">
        <f aca="false">IF(AB5316&lt;AJ5316,AK5316,IF(AB5316&lt;AL5316,AM5316,IF(AB5316&lt;=AN5316,AO5316,0)))</f>
        <v>0</v>
      </c>
    </row>
    <row r="5317" customFormat="false" ht="15.65" hidden="false" customHeight="false" outlineLevel="0" collapsed="false">
      <c r="A5317" s="11" t="n">
        <f aca="false">A5316+1</f>
        <v>5141</v>
      </c>
      <c r="B5317" s="12" t="s">
        <v>42</v>
      </c>
      <c r="C5317" s="12" t="s">
        <v>43</v>
      </c>
      <c r="D5317" s="12" t="s">
        <v>5423</v>
      </c>
      <c r="E5317" s="12" t="s">
        <v>5423</v>
      </c>
      <c r="F5317" s="12" t="s">
        <v>5666</v>
      </c>
      <c r="G5317" s="13" t="s">
        <v>47</v>
      </c>
      <c r="H5317" s="12" t="s">
        <v>48</v>
      </c>
      <c r="I5317" s="12"/>
      <c r="J5317" s="14"/>
      <c r="K5317" s="15"/>
      <c r="L5317" s="14" t="s">
        <v>49</v>
      </c>
      <c r="M5317" s="16" t="n">
        <v>1</v>
      </c>
      <c r="N5317" s="16" t="n">
        <v>1</v>
      </c>
      <c r="O5317" s="17" t="n">
        <v>100000</v>
      </c>
      <c r="P5317" s="17" t="n">
        <v>100000</v>
      </c>
      <c r="Q5317" s="18" t="n">
        <v>12600</v>
      </c>
      <c r="R5317" s="19" t="n">
        <f aca="false">IF(H5317="F",1,0)</f>
        <v>1</v>
      </c>
      <c r="S5317" s="19" t="n">
        <f aca="false">IF(H5317="M",1,0)</f>
        <v>0</v>
      </c>
      <c r="T5317" s="11" t="s">
        <v>5693</v>
      </c>
      <c r="U5317" s="11" t="s">
        <v>51</v>
      </c>
      <c r="V5317" s="24" t="n">
        <f aca="false">_xlfn.xlookup(D5317,'WRSI Fusion'!$H$4:$H$354,'WRSI Fusion'!$AI$4:$AI$354)</f>
        <v>72.9856478248962</v>
      </c>
      <c r="W5317" s="16" t="n">
        <f aca="false">_xlfn.xlookup(D5317,'WRSI Maïs'!$H$4:$H$346,'WRSI Maïs'!$AG$4:$AG$346)</f>
        <v>79.215693263368</v>
      </c>
      <c r="X5317" s="16" t="n">
        <f aca="false">_xlfn.xlookup(D5317,'WRSI Mil'!$H$5:$H$355,'WRSI Mil'!$AG$5:$AG$355)</f>
        <v>80.9998530511947</v>
      </c>
      <c r="Y5317" s="16" t="n">
        <f aca="false">_xlfn.xlookup(D5317,'WRSI Sorgho'!$H$4:$H$354,'WRSI Sorgho'!$AI$4:$AI$354)</f>
        <v>72.7395958845853</v>
      </c>
      <c r="Z5317" s="16" t="n">
        <f aca="false">Y5317</f>
        <v>72.7395958845853</v>
      </c>
      <c r="AA5317" s="16" t="n">
        <f aca="false">_xlfn.xlookup(D5317,'WRSI Sorgho'!$H$4:$H$354,'WRSI Sorgho'!$AJ$4:$AJ$354)</f>
        <v>67.8876228906364</v>
      </c>
      <c r="AB5317" s="21" t="n">
        <f aca="false">AA5317/Z5317</f>
        <v>0.93329667377246</v>
      </c>
      <c r="AC5317" s="11"/>
      <c r="AD5317" s="11"/>
      <c r="AE5317" s="11"/>
      <c r="AF5317" s="22" t="n">
        <v>2023</v>
      </c>
      <c r="AG5317" s="22" t="s">
        <v>52</v>
      </c>
      <c r="AH5317" s="22" t="s">
        <v>53</v>
      </c>
      <c r="AI5317" s="22"/>
      <c r="AJ5317" s="23" t="n">
        <v>0.7</v>
      </c>
      <c r="AK5317" s="24" t="n">
        <v>100000</v>
      </c>
      <c r="AL5317" s="23" t="n">
        <v>0.8</v>
      </c>
      <c r="AM5317" s="24" t="n">
        <v>25000</v>
      </c>
      <c r="AN5317" s="23" t="n">
        <v>0.9</v>
      </c>
      <c r="AO5317" s="24" t="n">
        <v>10000</v>
      </c>
      <c r="AP5317" s="25" t="n">
        <f aca="false">IF(AB5317&lt;AJ5317,AK5317,IF(AB5317&lt;AL5317,AM5317,IF(AB5317&lt;=AN5317,AO5317,0)))</f>
        <v>0</v>
      </c>
    </row>
    <row r="5318" customFormat="false" ht="15.65" hidden="false" customHeight="false" outlineLevel="0" collapsed="false">
      <c r="A5318" s="11" t="n">
        <f aca="false">A5317+1</f>
        <v>5142</v>
      </c>
      <c r="B5318" s="12" t="s">
        <v>42</v>
      </c>
      <c r="C5318" s="12" t="s">
        <v>43</v>
      </c>
      <c r="D5318" s="12" t="s">
        <v>5423</v>
      </c>
      <c r="E5318" s="12" t="s">
        <v>5423</v>
      </c>
      <c r="F5318" s="12" t="s">
        <v>5666</v>
      </c>
      <c r="G5318" s="13" t="s">
        <v>47</v>
      </c>
      <c r="H5318" s="12" t="s">
        <v>48</v>
      </c>
      <c r="I5318" s="12"/>
      <c r="J5318" s="14"/>
      <c r="K5318" s="15"/>
      <c r="L5318" s="14" t="s">
        <v>49</v>
      </c>
      <c r="M5318" s="16" t="n">
        <v>1</v>
      </c>
      <c r="N5318" s="16" t="n">
        <v>1</v>
      </c>
      <c r="O5318" s="17" t="n">
        <v>100000</v>
      </c>
      <c r="P5318" s="17" t="n">
        <v>100000</v>
      </c>
      <c r="Q5318" s="18" t="n">
        <v>12600</v>
      </c>
      <c r="R5318" s="19" t="n">
        <f aca="false">IF(H5318="F",1,0)</f>
        <v>1</v>
      </c>
      <c r="S5318" s="19" t="n">
        <f aca="false">IF(H5318="M",1,0)</f>
        <v>0</v>
      </c>
      <c r="T5318" s="11" t="s">
        <v>5694</v>
      </c>
      <c r="U5318" s="11" t="s">
        <v>51</v>
      </c>
      <c r="V5318" s="24" t="n">
        <f aca="false">_xlfn.xlookup(D5318,'WRSI Fusion'!$H$4:$H$354,'WRSI Fusion'!$AI$4:$AI$354)</f>
        <v>72.9856478248962</v>
      </c>
      <c r="W5318" s="16" t="n">
        <f aca="false">_xlfn.xlookup(D5318,'WRSI Maïs'!$H$4:$H$346,'WRSI Maïs'!$AG$4:$AG$346)</f>
        <v>79.215693263368</v>
      </c>
      <c r="X5318" s="16" t="n">
        <f aca="false">_xlfn.xlookup(D5318,'WRSI Mil'!$H$5:$H$355,'WRSI Mil'!$AG$5:$AG$355)</f>
        <v>80.9998530511947</v>
      </c>
      <c r="Y5318" s="16" t="n">
        <f aca="false">_xlfn.xlookup(D5318,'WRSI Sorgho'!$H$4:$H$354,'WRSI Sorgho'!$AI$4:$AI$354)</f>
        <v>72.7395958845853</v>
      </c>
      <c r="Z5318" s="16" t="n">
        <f aca="false">Y5318</f>
        <v>72.7395958845853</v>
      </c>
      <c r="AA5318" s="16" t="n">
        <f aca="false">_xlfn.xlookup(D5318,'WRSI Sorgho'!$H$4:$H$354,'WRSI Sorgho'!$AJ$4:$AJ$354)</f>
        <v>67.8876228906364</v>
      </c>
      <c r="AB5318" s="21" t="n">
        <f aca="false">AA5318/Z5318</f>
        <v>0.93329667377246</v>
      </c>
      <c r="AC5318" s="11"/>
      <c r="AD5318" s="11"/>
      <c r="AE5318" s="11"/>
      <c r="AF5318" s="22" t="n">
        <v>2023</v>
      </c>
      <c r="AG5318" s="22" t="s">
        <v>52</v>
      </c>
      <c r="AH5318" s="22" t="s">
        <v>53</v>
      </c>
      <c r="AI5318" s="22"/>
      <c r="AJ5318" s="23" t="n">
        <v>0.7</v>
      </c>
      <c r="AK5318" s="24" t="n">
        <v>100000</v>
      </c>
      <c r="AL5318" s="23" t="n">
        <v>0.8</v>
      </c>
      <c r="AM5318" s="24" t="n">
        <v>25000</v>
      </c>
      <c r="AN5318" s="23" t="n">
        <v>0.9</v>
      </c>
      <c r="AO5318" s="24" t="n">
        <v>10000</v>
      </c>
      <c r="AP5318" s="25" t="n">
        <f aca="false">IF(AB5318&lt;AJ5318,AK5318,IF(AB5318&lt;AL5318,AM5318,IF(AB5318&lt;=AN5318,AO5318,0)))</f>
        <v>0</v>
      </c>
    </row>
    <row r="5319" customFormat="false" ht="15.65" hidden="false" customHeight="false" outlineLevel="0" collapsed="false">
      <c r="A5319" s="11" t="n">
        <f aca="false">A5318+1</f>
        <v>5143</v>
      </c>
      <c r="B5319" s="12" t="s">
        <v>42</v>
      </c>
      <c r="C5319" s="12" t="s">
        <v>43</v>
      </c>
      <c r="D5319" s="12" t="s">
        <v>5423</v>
      </c>
      <c r="E5319" s="12" t="s">
        <v>5423</v>
      </c>
      <c r="F5319" s="12" t="s">
        <v>5666</v>
      </c>
      <c r="G5319" s="13" t="s">
        <v>47</v>
      </c>
      <c r="H5319" s="12" t="s">
        <v>48</v>
      </c>
      <c r="I5319" s="12"/>
      <c r="J5319" s="14"/>
      <c r="K5319" s="15"/>
      <c r="L5319" s="14" t="s">
        <v>49</v>
      </c>
      <c r="M5319" s="16" t="n">
        <v>1</v>
      </c>
      <c r="N5319" s="16" t="n">
        <v>1</v>
      </c>
      <c r="O5319" s="17" t="n">
        <v>100000</v>
      </c>
      <c r="P5319" s="17" t="n">
        <v>100000</v>
      </c>
      <c r="Q5319" s="18" t="n">
        <v>12600</v>
      </c>
      <c r="R5319" s="19" t="n">
        <f aca="false">IF(H5319="F",1,0)</f>
        <v>1</v>
      </c>
      <c r="S5319" s="19" t="n">
        <f aca="false">IF(H5319="M",1,0)</f>
        <v>0</v>
      </c>
      <c r="T5319" s="11" t="s">
        <v>5695</v>
      </c>
      <c r="U5319" s="11" t="s">
        <v>51</v>
      </c>
      <c r="V5319" s="24" t="n">
        <f aca="false">_xlfn.xlookup(D5319,'WRSI Fusion'!$H$4:$H$354,'WRSI Fusion'!$AI$4:$AI$354)</f>
        <v>72.9856478248962</v>
      </c>
      <c r="W5319" s="16" t="n">
        <f aca="false">_xlfn.xlookup(D5319,'WRSI Maïs'!$H$4:$H$346,'WRSI Maïs'!$AG$4:$AG$346)</f>
        <v>79.215693263368</v>
      </c>
      <c r="X5319" s="16" t="n">
        <f aca="false">_xlfn.xlookup(D5319,'WRSI Mil'!$H$5:$H$355,'WRSI Mil'!$AG$5:$AG$355)</f>
        <v>80.9998530511947</v>
      </c>
      <c r="Y5319" s="16" t="n">
        <f aca="false">_xlfn.xlookup(D5319,'WRSI Sorgho'!$H$4:$H$354,'WRSI Sorgho'!$AI$4:$AI$354)</f>
        <v>72.7395958845853</v>
      </c>
      <c r="Z5319" s="16" t="n">
        <f aca="false">Y5319</f>
        <v>72.7395958845853</v>
      </c>
      <c r="AA5319" s="16" t="n">
        <f aca="false">_xlfn.xlookup(D5319,'WRSI Sorgho'!$H$4:$H$354,'WRSI Sorgho'!$AJ$4:$AJ$354)</f>
        <v>67.8876228906364</v>
      </c>
      <c r="AB5319" s="21" t="n">
        <f aca="false">AA5319/Z5319</f>
        <v>0.93329667377246</v>
      </c>
      <c r="AC5319" s="11"/>
      <c r="AD5319" s="11"/>
      <c r="AE5319" s="11"/>
      <c r="AF5319" s="22" t="n">
        <v>2023</v>
      </c>
      <c r="AG5319" s="22" t="s">
        <v>52</v>
      </c>
      <c r="AH5319" s="22" t="s">
        <v>53</v>
      </c>
      <c r="AI5319" s="22"/>
      <c r="AJ5319" s="23" t="n">
        <v>0.7</v>
      </c>
      <c r="AK5319" s="24" t="n">
        <v>100000</v>
      </c>
      <c r="AL5319" s="23" t="n">
        <v>0.8</v>
      </c>
      <c r="AM5319" s="24" t="n">
        <v>25000</v>
      </c>
      <c r="AN5319" s="23" t="n">
        <v>0.9</v>
      </c>
      <c r="AO5319" s="24" t="n">
        <v>10000</v>
      </c>
      <c r="AP5319" s="25" t="n">
        <f aca="false">IF(AB5319&lt;AJ5319,AK5319,IF(AB5319&lt;AL5319,AM5319,IF(AB5319&lt;=AN5319,AO5319,0)))</f>
        <v>0</v>
      </c>
    </row>
    <row r="5320" customFormat="false" ht="15.65" hidden="false" customHeight="false" outlineLevel="0" collapsed="false">
      <c r="A5320" s="11" t="n">
        <f aca="false">A5319+1</f>
        <v>5144</v>
      </c>
      <c r="B5320" s="12" t="s">
        <v>42</v>
      </c>
      <c r="C5320" s="12" t="s">
        <v>43</v>
      </c>
      <c r="D5320" s="12" t="s">
        <v>5423</v>
      </c>
      <c r="E5320" s="12" t="s">
        <v>5423</v>
      </c>
      <c r="F5320" s="12" t="s">
        <v>5666</v>
      </c>
      <c r="G5320" s="13" t="s">
        <v>47</v>
      </c>
      <c r="H5320" s="12" t="s">
        <v>48</v>
      </c>
      <c r="I5320" s="12"/>
      <c r="J5320" s="14"/>
      <c r="K5320" s="15"/>
      <c r="L5320" s="14" t="s">
        <v>49</v>
      </c>
      <c r="M5320" s="16" t="n">
        <v>1</v>
      </c>
      <c r="N5320" s="16" t="n">
        <v>1</v>
      </c>
      <c r="O5320" s="17" t="n">
        <v>100000</v>
      </c>
      <c r="P5320" s="17" t="n">
        <v>100000</v>
      </c>
      <c r="Q5320" s="18" t="n">
        <v>12600</v>
      </c>
      <c r="R5320" s="19" t="n">
        <f aca="false">IF(H5320="F",1,0)</f>
        <v>1</v>
      </c>
      <c r="S5320" s="19" t="n">
        <f aca="false">IF(H5320="M",1,0)</f>
        <v>0</v>
      </c>
      <c r="T5320" s="11" t="s">
        <v>5696</v>
      </c>
      <c r="U5320" s="11" t="s">
        <v>51</v>
      </c>
      <c r="V5320" s="24" t="n">
        <f aca="false">_xlfn.xlookup(D5320,'WRSI Fusion'!$H$4:$H$354,'WRSI Fusion'!$AI$4:$AI$354)</f>
        <v>72.9856478248962</v>
      </c>
      <c r="W5320" s="16" t="n">
        <f aca="false">_xlfn.xlookup(D5320,'WRSI Maïs'!$H$4:$H$346,'WRSI Maïs'!$AG$4:$AG$346)</f>
        <v>79.215693263368</v>
      </c>
      <c r="X5320" s="16" t="n">
        <f aca="false">_xlfn.xlookup(D5320,'WRSI Mil'!$H$5:$H$355,'WRSI Mil'!$AG$5:$AG$355)</f>
        <v>80.9998530511947</v>
      </c>
      <c r="Y5320" s="16" t="n">
        <f aca="false">_xlfn.xlookup(D5320,'WRSI Sorgho'!$H$4:$H$354,'WRSI Sorgho'!$AI$4:$AI$354)</f>
        <v>72.7395958845853</v>
      </c>
      <c r="Z5320" s="16" t="n">
        <f aca="false">Y5320</f>
        <v>72.7395958845853</v>
      </c>
      <c r="AA5320" s="16" t="n">
        <f aca="false">_xlfn.xlookup(D5320,'WRSI Sorgho'!$H$4:$H$354,'WRSI Sorgho'!$AJ$4:$AJ$354)</f>
        <v>67.8876228906364</v>
      </c>
      <c r="AB5320" s="21" t="n">
        <f aca="false">AA5320/Z5320</f>
        <v>0.93329667377246</v>
      </c>
      <c r="AC5320" s="11"/>
      <c r="AD5320" s="11"/>
      <c r="AE5320" s="11"/>
      <c r="AF5320" s="22" t="n">
        <v>2023</v>
      </c>
      <c r="AG5320" s="22" t="s">
        <v>52</v>
      </c>
      <c r="AH5320" s="22" t="s">
        <v>53</v>
      </c>
      <c r="AI5320" s="22"/>
      <c r="AJ5320" s="23" t="n">
        <v>0.7</v>
      </c>
      <c r="AK5320" s="24" t="n">
        <v>100000</v>
      </c>
      <c r="AL5320" s="23" t="n">
        <v>0.8</v>
      </c>
      <c r="AM5320" s="24" t="n">
        <v>25000</v>
      </c>
      <c r="AN5320" s="23" t="n">
        <v>0.9</v>
      </c>
      <c r="AO5320" s="24" t="n">
        <v>10000</v>
      </c>
      <c r="AP5320" s="25" t="n">
        <f aca="false">IF(AB5320&lt;AJ5320,AK5320,IF(AB5320&lt;AL5320,AM5320,IF(AB5320&lt;=AN5320,AO5320,0)))</f>
        <v>0</v>
      </c>
    </row>
    <row r="5321" customFormat="false" ht="15.65" hidden="false" customHeight="false" outlineLevel="0" collapsed="false">
      <c r="A5321" s="11" t="n">
        <f aca="false">A5320+1</f>
        <v>5145</v>
      </c>
      <c r="B5321" s="12" t="s">
        <v>42</v>
      </c>
      <c r="C5321" s="12" t="s">
        <v>43</v>
      </c>
      <c r="D5321" s="12" t="s">
        <v>5423</v>
      </c>
      <c r="E5321" s="12" t="s">
        <v>5423</v>
      </c>
      <c r="F5321" s="12" t="s">
        <v>5666</v>
      </c>
      <c r="G5321" s="13" t="s">
        <v>47</v>
      </c>
      <c r="H5321" s="12" t="s">
        <v>48</v>
      </c>
      <c r="I5321" s="12"/>
      <c r="J5321" s="14"/>
      <c r="K5321" s="15"/>
      <c r="L5321" s="14" t="s">
        <v>49</v>
      </c>
      <c r="M5321" s="16" t="n">
        <v>1</v>
      </c>
      <c r="N5321" s="16" t="n">
        <v>1</v>
      </c>
      <c r="O5321" s="17" t="n">
        <v>100000</v>
      </c>
      <c r="P5321" s="17" t="n">
        <v>100000</v>
      </c>
      <c r="Q5321" s="18" t="n">
        <v>12600</v>
      </c>
      <c r="R5321" s="19" t="n">
        <f aca="false">IF(H5321="F",1,0)</f>
        <v>1</v>
      </c>
      <c r="S5321" s="19" t="n">
        <f aca="false">IF(H5321="M",1,0)</f>
        <v>0</v>
      </c>
      <c r="T5321" s="11" t="s">
        <v>5697</v>
      </c>
      <c r="U5321" s="11" t="s">
        <v>51</v>
      </c>
      <c r="V5321" s="24" t="n">
        <f aca="false">_xlfn.xlookup(D5321,'WRSI Fusion'!$H$4:$H$354,'WRSI Fusion'!$AI$4:$AI$354)</f>
        <v>72.9856478248962</v>
      </c>
      <c r="W5321" s="16" t="n">
        <f aca="false">_xlfn.xlookup(D5321,'WRSI Maïs'!$H$4:$H$346,'WRSI Maïs'!$AG$4:$AG$346)</f>
        <v>79.215693263368</v>
      </c>
      <c r="X5321" s="16" t="n">
        <f aca="false">_xlfn.xlookup(D5321,'WRSI Mil'!$H$5:$H$355,'WRSI Mil'!$AG$5:$AG$355)</f>
        <v>80.9998530511947</v>
      </c>
      <c r="Y5321" s="16" t="n">
        <f aca="false">_xlfn.xlookup(D5321,'WRSI Sorgho'!$H$4:$H$354,'WRSI Sorgho'!$AI$4:$AI$354)</f>
        <v>72.7395958845853</v>
      </c>
      <c r="Z5321" s="16" t="n">
        <f aca="false">Y5321</f>
        <v>72.7395958845853</v>
      </c>
      <c r="AA5321" s="16" t="n">
        <f aca="false">_xlfn.xlookup(D5321,'WRSI Sorgho'!$H$4:$H$354,'WRSI Sorgho'!$AJ$4:$AJ$354)</f>
        <v>67.8876228906364</v>
      </c>
      <c r="AB5321" s="21" t="n">
        <f aca="false">AA5321/Z5321</f>
        <v>0.93329667377246</v>
      </c>
      <c r="AC5321" s="11"/>
      <c r="AD5321" s="11"/>
      <c r="AE5321" s="11"/>
      <c r="AF5321" s="22" t="n">
        <v>2023</v>
      </c>
      <c r="AG5321" s="22" t="s">
        <v>52</v>
      </c>
      <c r="AH5321" s="22" t="s">
        <v>53</v>
      </c>
      <c r="AI5321" s="22"/>
      <c r="AJ5321" s="23" t="n">
        <v>0.7</v>
      </c>
      <c r="AK5321" s="24" t="n">
        <v>100000</v>
      </c>
      <c r="AL5321" s="23" t="n">
        <v>0.8</v>
      </c>
      <c r="AM5321" s="24" t="n">
        <v>25000</v>
      </c>
      <c r="AN5321" s="23" t="n">
        <v>0.9</v>
      </c>
      <c r="AO5321" s="24" t="n">
        <v>10000</v>
      </c>
      <c r="AP5321" s="25" t="n">
        <f aca="false">IF(AB5321&lt;AJ5321,AK5321,IF(AB5321&lt;AL5321,AM5321,IF(AB5321&lt;=AN5321,AO5321,0)))</f>
        <v>0</v>
      </c>
    </row>
    <row r="5322" customFormat="false" ht="15.65" hidden="false" customHeight="false" outlineLevel="0" collapsed="false">
      <c r="A5322" s="11" t="n">
        <f aca="false">A5321+1</f>
        <v>5146</v>
      </c>
      <c r="B5322" s="12" t="s">
        <v>42</v>
      </c>
      <c r="C5322" s="12" t="s">
        <v>43</v>
      </c>
      <c r="D5322" s="12" t="s">
        <v>5423</v>
      </c>
      <c r="E5322" s="12" t="s">
        <v>5423</v>
      </c>
      <c r="F5322" s="12" t="s">
        <v>5666</v>
      </c>
      <c r="G5322" s="13" t="s">
        <v>47</v>
      </c>
      <c r="H5322" s="12" t="s">
        <v>48</v>
      </c>
      <c r="I5322" s="12"/>
      <c r="J5322" s="14"/>
      <c r="K5322" s="15"/>
      <c r="L5322" s="14" t="s">
        <v>49</v>
      </c>
      <c r="M5322" s="16" t="n">
        <v>1</v>
      </c>
      <c r="N5322" s="16" t="n">
        <v>1</v>
      </c>
      <c r="O5322" s="17" t="n">
        <v>100000</v>
      </c>
      <c r="P5322" s="17" t="n">
        <v>100000</v>
      </c>
      <c r="Q5322" s="18" t="n">
        <v>12600</v>
      </c>
      <c r="R5322" s="19" t="n">
        <f aca="false">IF(H5322="F",1,0)</f>
        <v>1</v>
      </c>
      <c r="S5322" s="19" t="n">
        <f aca="false">IF(H5322="M",1,0)</f>
        <v>0</v>
      </c>
      <c r="T5322" s="11" t="s">
        <v>5698</v>
      </c>
      <c r="U5322" s="11" t="s">
        <v>51</v>
      </c>
      <c r="V5322" s="24" t="n">
        <f aca="false">_xlfn.xlookup(D5322,'WRSI Fusion'!$H$4:$H$354,'WRSI Fusion'!$AI$4:$AI$354)</f>
        <v>72.9856478248962</v>
      </c>
      <c r="W5322" s="16" t="n">
        <f aca="false">_xlfn.xlookup(D5322,'WRSI Maïs'!$H$4:$H$346,'WRSI Maïs'!$AG$4:$AG$346)</f>
        <v>79.215693263368</v>
      </c>
      <c r="X5322" s="16" t="n">
        <f aca="false">_xlfn.xlookup(D5322,'WRSI Mil'!$H$5:$H$355,'WRSI Mil'!$AG$5:$AG$355)</f>
        <v>80.9998530511947</v>
      </c>
      <c r="Y5322" s="16" t="n">
        <f aca="false">_xlfn.xlookup(D5322,'WRSI Sorgho'!$H$4:$H$354,'WRSI Sorgho'!$AI$4:$AI$354)</f>
        <v>72.7395958845853</v>
      </c>
      <c r="Z5322" s="16" t="n">
        <f aca="false">Y5322</f>
        <v>72.7395958845853</v>
      </c>
      <c r="AA5322" s="16" t="n">
        <f aca="false">_xlfn.xlookup(D5322,'WRSI Sorgho'!$H$4:$H$354,'WRSI Sorgho'!$AJ$4:$AJ$354)</f>
        <v>67.8876228906364</v>
      </c>
      <c r="AB5322" s="21" t="n">
        <f aca="false">AA5322/Z5322</f>
        <v>0.93329667377246</v>
      </c>
      <c r="AC5322" s="11"/>
      <c r="AD5322" s="11"/>
      <c r="AE5322" s="11"/>
      <c r="AF5322" s="22" t="n">
        <v>2023</v>
      </c>
      <c r="AG5322" s="22" t="s">
        <v>52</v>
      </c>
      <c r="AH5322" s="22" t="s">
        <v>53</v>
      </c>
      <c r="AI5322" s="22"/>
      <c r="AJ5322" s="23" t="n">
        <v>0.7</v>
      </c>
      <c r="AK5322" s="24" t="n">
        <v>100000</v>
      </c>
      <c r="AL5322" s="23" t="n">
        <v>0.8</v>
      </c>
      <c r="AM5322" s="24" t="n">
        <v>25000</v>
      </c>
      <c r="AN5322" s="23" t="n">
        <v>0.9</v>
      </c>
      <c r="AO5322" s="24" t="n">
        <v>10000</v>
      </c>
      <c r="AP5322" s="25" t="n">
        <f aca="false">IF(AB5322&lt;AJ5322,AK5322,IF(AB5322&lt;AL5322,AM5322,IF(AB5322&lt;=AN5322,AO5322,0)))</f>
        <v>0</v>
      </c>
    </row>
    <row r="5323" customFormat="false" ht="15.65" hidden="false" customHeight="false" outlineLevel="0" collapsed="false">
      <c r="A5323" s="11" t="n">
        <f aca="false">A5322+1</f>
        <v>5147</v>
      </c>
      <c r="B5323" s="12" t="s">
        <v>42</v>
      </c>
      <c r="C5323" s="12" t="s">
        <v>43</v>
      </c>
      <c r="D5323" s="12" t="s">
        <v>5423</v>
      </c>
      <c r="E5323" s="12" t="s">
        <v>5423</v>
      </c>
      <c r="F5323" s="12" t="s">
        <v>5666</v>
      </c>
      <c r="G5323" s="13" t="s">
        <v>47</v>
      </c>
      <c r="H5323" s="12" t="s">
        <v>48</v>
      </c>
      <c r="I5323" s="12"/>
      <c r="J5323" s="14"/>
      <c r="K5323" s="15"/>
      <c r="L5323" s="14" t="s">
        <v>49</v>
      </c>
      <c r="M5323" s="16" t="n">
        <v>1</v>
      </c>
      <c r="N5323" s="16" t="n">
        <v>1</v>
      </c>
      <c r="O5323" s="17" t="n">
        <v>100000</v>
      </c>
      <c r="P5323" s="17" t="n">
        <v>100000</v>
      </c>
      <c r="Q5323" s="18" t="n">
        <v>12600</v>
      </c>
      <c r="R5323" s="19" t="n">
        <f aca="false">IF(H5323="F",1,0)</f>
        <v>1</v>
      </c>
      <c r="S5323" s="19" t="n">
        <f aca="false">IF(H5323="M",1,0)</f>
        <v>0</v>
      </c>
      <c r="T5323" s="11" t="s">
        <v>5699</v>
      </c>
      <c r="U5323" s="11" t="s">
        <v>51</v>
      </c>
      <c r="V5323" s="24" t="n">
        <f aca="false">_xlfn.xlookup(D5323,'WRSI Fusion'!$H$4:$H$354,'WRSI Fusion'!$AI$4:$AI$354)</f>
        <v>72.9856478248962</v>
      </c>
      <c r="W5323" s="16" t="n">
        <f aca="false">_xlfn.xlookup(D5323,'WRSI Maïs'!$H$4:$H$346,'WRSI Maïs'!$AG$4:$AG$346)</f>
        <v>79.215693263368</v>
      </c>
      <c r="X5323" s="16" t="n">
        <f aca="false">_xlfn.xlookup(D5323,'WRSI Mil'!$H$5:$H$355,'WRSI Mil'!$AG$5:$AG$355)</f>
        <v>80.9998530511947</v>
      </c>
      <c r="Y5323" s="16" t="n">
        <f aca="false">_xlfn.xlookup(D5323,'WRSI Sorgho'!$H$4:$H$354,'WRSI Sorgho'!$AI$4:$AI$354)</f>
        <v>72.7395958845853</v>
      </c>
      <c r="Z5323" s="16" t="n">
        <f aca="false">Y5323</f>
        <v>72.7395958845853</v>
      </c>
      <c r="AA5323" s="16" t="n">
        <f aca="false">_xlfn.xlookup(D5323,'WRSI Sorgho'!$H$4:$H$354,'WRSI Sorgho'!$AJ$4:$AJ$354)</f>
        <v>67.8876228906364</v>
      </c>
      <c r="AB5323" s="21" t="n">
        <f aca="false">AA5323/Z5323</f>
        <v>0.93329667377246</v>
      </c>
      <c r="AC5323" s="11"/>
      <c r="AD5323" s="11"/>
      <c r="AE5323" s="11"/>
      <c r="AF5323" s="22" t="n">
        <v>2023</v>
      </c>
      <c r="AG5323" s="22" t="s">
        <v>52</v>
      </c>
      <c r="AH5323" s="22" t="s">
        <v>53</v>
      </c>
      <c r="AI5323" s="22"/>
      <c r="AJ5323" s="23" t="n">
        <v>0.7</v>
      </c>
      <c r="AK5323" s="24" t="n">
        <v>100000</v>
      </c>
      <c r="AL5323" s="23" t="n">
        <v>0.8</v>
      </c>
      <c r="AM5323" s="24" t="n">
        <v>25000</v>
      </c>
      <c r="AN5323" s="23" t="n">
        <v>0.9</v>
      </c>
      <c r="AO5323" s="24" t="n">
        <v>10000</v>
      </c>
      <c r="AP5323" s="25" t="n">
        <f aca="false">IF(AB5323&lt;AJ5323,AK5323,IF(AB5323&lt;AL5323,AM5323,IF(AB5323&lt;=AN5323,AO5323,0)))</f>
        <v>0</v>
      </c>
    </row>
    <row r="5324" customFormat="false" ht="15.65" hidden="false" customHeight="false" outlineLevel="0" collapsed="false">
      <c r="A5324" s="11" t="n">
        <f aca="false">A5323+1</f>
        <v>5148</v>
      </c>
      <c r="B5324" s="12" t="s">
        <v>42</v>
      </c>
      <c r="C5324" s="12" t="s">
        <v>43</v>
      </c>
      <c r="D5324" s="12" t="s">
        <v>5423</v>
      </c>
      <c r="E5324" s="12" t="s">
        <v>5423</v>
      </c>
      <c r="F5324" s="12" t="s">
        <v>5666</v>
      </c>
      <c r="G5324" s="13" t="s">
        <v>47</v>
      </c>
      <c r="H5324" s="12" t="s">
        <v>48</v>
      </c>
      <c r="I5324" s="12"/>
      <c r="J5324" s="14"/>
      <c r="K5324" s="15"/>
      <c r="L5324" s="14" t="s">
        <v>49</v>
      </c>
      <c r="M5324" s="16" t="n">
        <v>1</v>
      </c>
      <c r="N5324" s="16" t="n">
        <v>1</v>
      </c>
      <c r="O5324" s="17" t="n">
        <v>100000</v>
      </c>
      <c r="P5324" s="17" t="n">
        <v>100000</v>
      </c>
      <c r="Q5324" s="18" t="n">
        <v>12600</v>
      </c>
      <c r="R5324" s="19" t="n">
        <f aca="false">IF(H5324="F",1,0)</f>
        <v>1</v>
      </c>
      <c r="S5324" s="19" t="n">
        <f aca="false">IF(H5324="M",1,0)</f>
        <v>0</v>
      </c>
      <c r="T5324" s="11" t="s">
        <v>5700</v>
      </c>
      <c r="U5324" s="11" t="s">
        <v>51</v>
      </c>
      <c r="V5324" s="24" t="n">
        <f aca="false">_xlfn.xlookup(D5324,'WRSI Fusion'!$H$4:$H$354,'WRSI Fusion'!$AI$4:$AI$354)</f>
        <v>72.9856478248962</v>
      </c>
      <c r="W5324" s="16" t="n">
        <f aca="false">_xlfn.xlookup(D5324,'WRSI Maïs'!$H$4:$H$346,'WRSI Maïs'!$AG$4:$AG$346)</f>
        <v>79.215693263368</v>
      </c>
      <c r="X5324" s="16" t="n">
        <f aca="false">_xlfn.xlookup(D5324,'WRSI Mil'!$H$5:$H$355,'WRSI Mil'!$AG$5:$AG$355)</f>
        <v>80.9998530511947</v>
      </c>
      <c r="Y5324" s="16" t="n">
        <f aca="false">_xlfn.xlookup(D5324,'WRSI Sorgho'!$H$4:$H$354,'WRSI Sorgho'!$AI$4:$AI$354)</f>
        <v>72.7395958845853</v>
      </c>
      <c r="Z5324" s="16" t="n">
        <f aca="false">Y5324</f>
        <v>72.7395958845853</v>
      </c>
      <c r="AA5324" s="16" t="n">
        <f aca="false">_xlfn.xlookup(D5324,'WRSI Sorgho'!$H$4:$H$354,'WRSI Sorgho'!$AJ$4:$AJ$354)</f>
        <v>67.8876228906364</v>
      </c>
      <c r="AB5324" s="21" t="n">
        <f aca="false">AA5324/Z5324</f>
        <v>0.93329667377246</v>
      </c>
      <c r="AC5324" s="11"/>
      <c r="AD5324" s="11"/>
      <c r="AE5324" s="11"/>
      <c r="AF5324" s="22" t="n">
        <v>2023</v>
      </c>
      <c r="AG5324" s="22" t="s">
        <v>52</v>
      </c>
      <c r="AH5324" s="22" t="s">
        <v>53</v>
      </c>
      <c r="AI5324" s="22"/>
      <c r="AJ5324" s="23" t="n">
        <v>0.7</v>
      </c>
      <c r="AK5324" s="24" t="n">
        <v>100000</v>
      </c>
      <c r="AL5324" s="23" t="n">
        <v>0.8</v>
      </c>
      <c r="AM5324" s="24" t="n">
        <v>25000</v>
      </c>
      <c r="AN5324" s="23" t="n">
        <v>0.9</v>
      </c>
      <c r="AO5324" s="24" t="n">
        <v>10000</v>
      </c>
      <c r="AP5324" s="25" t="n">
        <f aca="false">IF(AB5324&lt;AJ5324,AK5324,IF(AB5324&lt;AL5324,AM5324,IF(AB5324&lt;=AN5324,AO5324,0)))</f>
        <v>0</v>
      </c>
    </row>
    <row r="5325" customFormat="false" ht="15.65" hidden="false" customHeight="false" outlineLevel="0" collapsed="false">
      <c r="A5325" s="11" t="n">
        <f aca="false">A5324+1</f>
        <v>5149</v>
      </c>
      <c r="B5325" s="12" t="s">
        <v>42</v>
      </c>
      <c r="C5325" s="12" t="s">
        <v>43</v>
      </c>
      <c r="D5325" s="12" t="s">
        <v>5423</v>
      </c>
      <c r="E5325" s="12" t="s">
        <v>5423</v>
      </c>
      <c r="F5325" s="12" t="s">
        <v>5666</v>
      </c>
      <c r="G5325" s="13" t="s">
        <v>47</v>
      </c>
      <c r="H5325" s="12" t="s">
        <v>48</v>
      </c>
      <c r="I5325" s="12"/>
      <c r="J5325" s="14"/>
      <c r="K5325" s="15"/>
      <c r="L5325" s="14" t="s">
        <v>49</v>
      </c>
      <c r="M5325" s="16" t="n">
        <v>1</v>
      </c>
      <c r="N5325" s="16" t="n">
        <v>1</v>
      </c>
      <c r="O5325" s="17" t="n">
        <v>100000</v>
      </c>
      <c r="P5325" s="17" t="n">
        <v>100000</v>
      </c>
      <c r="Q5325" s="18" t="n">
        <v>12600</v>
      </c>
      <c r="R5325" s="19" t="n">
        <f aca="false">IF(H5325="F",1,0)</f>
        <v>1</v>
      </c>
      <c r="S5325" s="19" t="n">
        <f aca="false">IF(H5325="M",1,0)</f>
        <v>0</v>
      </c>
      <c r="T5325" s="11" t="s">
        <v>5701</v>
      </c>
      <c r="U5325" s="11" t="s">
        <v>51</v>
      </c>
      <c r="V5325" s="24" t="n">
        <f aca="false">_xlfn.xlookup(D5325,'WRSI Fusion'!$H$4:$H$354,'WRSI Fusion'!$AI$4:$AI$354)</f>
        <v>72.9856478248962</v>
      </c>
      <c r="W5325" s="16" t="n">
        <f aca="false">_xlfn.xlookup(D5325,'WRSI Maïs'!$H$4:$H$346,'WRSI Maïs'!$AG$4:$AG$346)</f>
        <v>79.215693263368</v>
      </c>
      <c r="X5325" s="16" t="n">
        <f aca="false">_xlfn.xlookup(D5325,'WRSI Mil'!$H$5:$H$355,'WRSI Mil'!$AG$5:$AG$355)</f>
        <v>80.9998530511947</v>
      </c>
      <c r="Y5325" s="16" t="n">
        <f aca="false">_xlfn.xlookup(D5325,'WRSI Sorgho'!$H$4:$H$354,'WRSI Sorgho'!$AI$4:$AI$354)</f>
        <v>72.7395958845853</v>
      </c>
      <c r="Z5325" s="16" t="n">
        <f aca="false">Y5325</f>
        <v>72.7395958845853</v>
      </c>
      <c r="AA5325" s="16" t="n">
        <f aca="false">_xlfn.xlookup(D5325,'WRSI Sorgho'!$H$4:$H$354,'WRSI Sorgho'!$AJ$4:$AJ$354)</f>
        <v>67.8876228906364</v>
      </c>
      <c r="AB5325" s="21" t="n">
        <f aca="false">AA5325/Z5325</f>
        <v>0.93329667377246</v>
      </c>
      <c r="AC5325" s="11"/>
      <c r="AD5325" s="11"/>
      <c r="AE5325" s="11"/>
      <c r="AF5325" s="22" t="n">
        <v>2023</v>
      </c>
      <c r="AG5325" s="22" t="s">
        <v>52</v>
      </c>
      <c r="AH5325" s="22" t="s">
        <v>53</v>
      </c>
      <c r="AI5325" s="22"/>
      <c r="AJ5325" s="23" t="n">
        <v>0.7</v>
      </c>
      <c r="AK5325" s="24" t="n">
        <v>100000</v>
      </c>
      <c r="AL5325" s="23" t="n">
        <v>0.8</v>
      </c>
      <c r="AM5325" s="24" t="n">
        <v>25000</v>
      </c>
      <c r="AN5325" s="23" t="n">
        <v>0.9</v>
      </c>
      <c r="AO5325" s="24" t="n">
        <v>10000</v>
      </c>
      <c r="AP5325" s="25" t="n">
        <f aca="false">IF(AB5325&lt;AJ5325,AK5325,IF(AB5325&lt;AL5325,AM5325,IF(AB5325&lt;=AN5325,AO5325,0)))</f>
        <v>0</v>
      </c>
    </row>
    <row r="5326" customFormat="false" ht="15.65" hidden="false" customHeight="false" outlineLevel="0" collapsed="false">
      <c r="A5326" s="11" t="n">
        <f aca="false">A5325+1</f>
        <v>5150</v>
      </c>
      <c r="B5326" s="12" t="s">
        <v>42</v>
      </c>
      <c r="C5326" s="12" t="s">
        <v>43</v>
      </c>
      <c r="D5326" s="12" t="s">
        <v>5423</v>
      </c>
      <c r="E5326" s="12" t="s">
        <v>5423</v>
      </c>
      <c r="F5326" s="12" t="s">
        <v>5666</v>
      </c>
      <c r="G5326" s="13" t="s">
        <v>47</v>
      </c>
      <c r="H5326" s="12" t="s">
        <v>55</v>
      </c>
      <c r="I5326" s="12"/>
      <c r="J5326" s="14"/>
      <c r="K5326" s="15"/>
      <c r="L5326" s="14" t="s">
        <v>49</v>
      </c>
      <c r="M5326" s="16" t="n">
        <v>1</v>
      </c>
      <c r="N5326" s="16" t="n">
        <v>1</v>
      </c>
      <c r="O5326" s="17" t="n">
        <v>100000</v>
      </c>
      <c r="P5326" s="17" t="n">
        <v>100000</v>
      </c>
      <c r="Q5326" s="18" t="n">
        <v>12600</v>
      </c>
      <c r="R5326" s="19" t="n">
        <f aca="false">IF(H5326="F",1,0)</f>
        <v>0</v>
      </c>
      <c r="S5326" s="19" t="n">
        <f aca="false">IF(H5326="M",1,0)</f>
        <v>1</v>
      </c>
      <c r="T5326" s="11" t="s">
        <v>5702</v>
      </c>
      <c r="U5326" s="11" t="s">
        <v>51</v>
      </c>
      <c r="V5326" s="24" t="n">
        <f aca="false">_xlfn.xlookup(D5326,'WRSI Fusion'!$H$4:$H$354,'WRSI Fusion'!$AI$4:$AI$354)</f>
        <v>72.9856478248962</v>
      </c>
      <c r="W5326" s="16" t="n">
        <f aca="false">_xlfn.xlookup(D5326,'WRSI Maïs'!$H$4:$H$346,'WRSI Maïs'!$AG$4:$AG$346)</f>
        <v>79.215693263368</v>
      </c>
      <c r="X5326" s="16" t="n">
        <f aca="false">_xlfn.xlookup(D5326,'WRSI Mil'!$H$5:$H$355,'WRSI Mil'!$AG$5:$AG$355)</f>
        <v>80.9998530511947</v>
      </c>
      <c r="Y5326" s="16" t="n">
        <f aca="false">_xlfn.xlookup(D5326,'WRSI Sorgho'!$H$4:$H$354,'WRSI Sorgho'!$AI$4:$AI$354)</f>
        <v>72.7395958845853</v>
      </c>
      <c r="Z5326" s="16" t="n">
        <f aca="false">Y5326</f>
        <v>72.7395958845853</v>
      </c>
      <c r="AA5326" s="16" t="n">
        <f aca="false">_xlfn.xlookup(D5326,'WRSI Sorgho'!$H$4:$H$354,'WRSI Sorgho'!$AJ$4:$AJ$354)</f>
        <v>67.8876228906364</v>
      </c>
      <c r="AB5326" s="21" t="n">
        <f aca="false">AA5326/Z5326</f>
        <v>0.93329667377246</v>
      </c>
      <c r="AC5326" s="11"/>
      <c r="AD5326" s="11"/>
      <c r="AE5326" s="11"/>
      <c r="AF5326" s="22" t="n">
        <v>2023</v>
      </c>
      <c r="AG5326" s="22" t="s">
        <v>52</v>
      </c>
      <c r="AH5326" s="22" t="s">
        <v>53</v>
      </c>
      <c r="AI5326" s="22"/>
      <c r="AJ5326" s="23" t="n">
        <v>0.7</v>
      </c>
      <c r="AK5326" s="24" t="n">
        <v>100000</v>
      </c>
      <c r="AL5326" s="23" t="n">
        <v>0.8</v>
      </c>
      <c r="AM5326" s="24" t="n">
        <v>25000</v>
      </c>
      <c r="AN5326" s="23" t="n">
        <v>0.9</v>
      </c>
      <c r="AO5326" s="24" t="n">
        <v>10000</v>
      </c>
      <c r="AP5326" s="25" t="n">
        <f aca="false">IF(AB5326&lt;AJ5326,AK5326,IF(AB5326&lt;AL5326,AM5326,IF(AB5326&lt;=AN5326,AO5326,0)))</f>
        <v>0</v>
      </c>
    </row>
    <row r="5327" customFormat="false" ht="15.65" hidden="false" customHeight="false" outlineLevel="0" collapsed="false">
      <c r="A5327" s="11" t="n">
        <f aca="false">A5326+1</f>
        <v>5151</v>
      </c>
      <c r="B5327" s="12" t="s">
        <v>42</v>
      </c>
      <c r="C5327" s="12" t="s">
        <v>43</v>
      </c>
      <c r="D5327" s="12" t="s">
        <v>5423</v>
      </c>
      <c r="E5327" s="12" t="s">
        <v>5423</v>
      </c>
      <c r="F5327" s="12" t="s">
        <v>5666</v>
      </c>
      <c r="G5327" s="13" t="s">
        <v>47</v>
      </c>
      <c r="H5327" s="12" t="s">
        <v>55</v>
      </c>
      <c r="I5327" s="12"/>
      <c r="J5327" s="14"/>
      <c r="K5327" s="15"/>
      <c r="L5327" s="14" t="s">
        <v>49</v>
      </c>
      <c r="M5327" s="16" t="n">
        <v>1</v>
      </c>
      <c r="N5327" s="16" t="n">
        <v>1</v>
      </c>
      <c r="O5327" s="17" t="n">
        <v>100000</v>
      </c>
      <c r="P5327" s="17" t="n">
        <v>100000</v>
      </c>
      <c r="Q5327" s="18" t="n">
        <v>12600</v>
      </c>
      <c r="R5327" s="19" t="n">
        <f aca="false">IF(H5327="F",1,0)</f>
        <v>0</v>
      </c>
      <c r="S5327" s="19" t="n">
        <f aca="false">IF(H5327="M",1,0)</f>
        <v>1</v>
      </c>
      <c r="T5327" s="11" t="s">
        <v>5703</v>
      </c>
      <c r="U5327" s="11" t="s">
        <v>51</v>
      </c>
      <c r="V5327" s="24" t="n">
        <f aca="false">_xlfn.xlookup(D5327,'WRSI Fusion'!$H$4:$H$354,'WRSI Fusion'!$AI$4:$AI$354)</f>
        <v>72.9856478248962</v>
      </c>
      <c r="W5327" s="16" t="n">
        <f aca="false">_xlfn.xlookup(D5327,'WRSI Maïs'!$H$4:$H$346,'WRSI Maïs'!$AG$4:$AG$346)</f>
        <v>79.215693263368</v>
      </c>
      <c r="X5327" s="16" t="n">
        <f aca="false">_xlfn.xlookup(D5327,'WRSI Mil'!$H$5:$H$355,'WRSI Mil'!$AG$5:$AG$355)</f>
        <v>80.9998530511947</v>
      </c>
      <c r="Y5327" s="16" t="n">
        <f aca="false">_xlfn.xlookup(D5327,'WRSI Sorgho'!$H$4:$H$354,'WRSI Sorgho'!$AI$4:$AI$354)</f>
        <v>72.7395958845853</v>
      </c>
      <c r="Z5327" s="16" t="n">
        <f aca="false">Y5327</f>
        <v>72.7395958845853</v>
      </c>
      <c r="AA5327" s="16" t="n">
        <f aca="false">_xlfn.xlookup(D5327,'WRSI Sorgho'!$H$4:$H$354,'WRSI Sorgho'!$AJ$4:$AJ$354)</f>
        <v>67.8876228906364</v>
      </c>
      <c r="AB5327" s="21" t="n">
        <f aca="false">AA5327/Z5327</f>
        <v>0.93329667377246</v>
      </c>
      <c r="AC5327" s="11"/>
      <c r="AD5327" s="11"/>
      <c r="AE5327" s="11"/>
      <c r="AF5327" s="22" t="n">
        <v>2023</v>
      </c>
      <c r="AG5327" s="22" t="s">
        <v>52</v>
      </c>
      <c r="AH5327" s="22" t="s">
        <v>53</v>
      </c>
      <c r="AI5327" s="22"/>
      <c r="AJ5327" s="23" t="n">
        <v>0.7</v>
      </c>
      <c r="AK5327" s="24" t="n">
        <v>100000</v>
      </c>
      <c r="AL5327" s="23" t="n">
        <v>0.8</v>
      </c>
      <c r="AM5327" s="24" t="n">
        <v>25000</v>
      </c>
      <c r="AN5327" s="23" t="n">
        <v>0.9</v>
      </c>
      <c r="AO5327" s="24" t="n">
        <v>10000</v>
      </c>
      <c r="AP5327" s="25" t="n">
        <f aca="false">IF(AB5327&lt;AJ5327,AK5327,IF(AB5327&lt;AL5327,AM5327,IF(AB5327&lt;=AN5327,AO5327,0)))</f>
        <v>0</v>
      </c>
    </row>
    <row r="5328" customFormat="false" ht="15.65" hidden="false" customHeight="false" outlineLevel="0" collapsed="false">
      <c r="A5328" s="11" t="n">
        <f aca="false">A5327+1</f>
        <v>5152</v>
      </c>
      <c r="B5328" s="12" t="s">
        <v>42</v>
      </c>
      <c r="C5328" s="12" t="s">
        <v>43</v>
      </c>
      <c r="D5328" s="12" t="s">
        <v>5423</v>
      </c>
      <c r="E5328" s="12" t="s">
        <v>5423</v>
      </c>
      <c r="F5328" s="12" t="s">
        <v>5666</v>
      </c>
      <c r="G5328" s="13" t="s">
        <v>47</v>
      </c>
      <c r="H5328" s="12" t="s">
        <v>55</v>
      </c>
      <c r="I5328" s="12"/>
      <c r="J5328" s="14"/>
      <c r="K5328" s="15"/>
      <c r="L5328" s="14" t="s">
        <v>49</v>
      </c>
      <c r="M5328" s="16" t="n">
        <v>1</v>
      </c>
      <c r="N5328" s="16" t="n">
        <v>1</v>
      </c>
      <c r="O5328" s="17" t="n">
        <v>100000</v>
      </c>
      <c r="P5328" s="17" t="n">
        <v>100000</v>
      </c>
      <c r="Q5328" s="18" t="n">
        <v>12600</v>
      </c>
      <c r="R5328" s="19" t="n">
        <f aca="false">IF(H5328="F",1,0)</f>
        <v>0</v>
      </c>
      <c r="S5328" s="19" t="n">
        <f aca="false">IF(H5328="M",1,0)</f>
        <v>1</v>
      </c>
      <c r="T5328" s="11" t="s">
        <v>5704</v>
      </c>
      <c r="U5328" s="11" t="s">
        <v>51</v>
      </c>
      <c r="V5328" s="24" t="n">
        <f aca="false">_xlfn.xlookup(D5328,'WRSI Fusion'!$H$4:$H$354,'WRSI Fusion'!$AI$4:$AI$354)</f>
        <v>72.9856478248962</v>
      </c>
      <c r="W5328" s="16" t="n">
        <f aca="false">_xlfn.xlookup(D5328,'WRSI Maïs'!$H$4:$H$346,'WRSI Maïs'!$AG$4:$AG$346)</f>
        <v>79.215693263368</v>
      </c>
      <c r="X5328" s="16" t="n">
        <f aca="false">_xlfn.xlookup(D5328,'WRSI Mil'!$H$5:$H$355,'WRSI Mil'!$AG$5:$AG$355)</f>
        <v>80.9998530511947</v>
      </c>
      <c r="Y5328" s="16" t="n">
        <f aca="false">_xlfn.xlookup(D5328,'WRSI Sorgho'!$H$4:$H$354,'WRSI Sorgho'!$AI$4:$AI$354)</f>
        <v>72.7395958845853</v>
      </c>
      <c r="Z5328" s="16" t="n">
        <f aca="false">Y5328</f>
        <v>72.7395958845853</v>
      </c>
      <c r="AA5328" s="16" t="n">
        <f aca="false">_xlfn.xlookup(D5328,'WRSI Sorgho'!$H$4:$H$354,'WRSI Sorgho'!$AJ$4:$AJ$354)</f>
        <v>67.8876228906364</v>
      </c>
      <c r="AB5328" s="21" t="n">
        <f aca="false">AA5328/Z5328</f>
        <v>0.93329667377246</v>
      </c>
      <c r="AC5328" s="11"/>
      <c r="AD5328" s="11"/>
      <c r="AE5328" s="11"/>
      <c r="AF5328" s="22" t="n">
        <v>2023</v>
      </c>
      <c r="AG5328" s="22" t="s">
        <v>52</v>
      </c>
      <c r="AH5328" s="22" t="s">
        <v>53</v>
      </c>
      <c r="AI5328" s="22"/>
      <c r="AJ5328" s="23" t="n">
        <v>0.7</v>
      </c>
      <c r="AK5328" s="24" t="n">
        <v>100000</v>
      </c>
      <c r="AL5328" s="23" t="n">
        <v>0.8</v>
      </c>
      <c r="AM5328" s="24" t="n">
        <v>25000</v>
      </c>
      <c r="AN5328" s="23" t="n">
        <v>0.9</v>
      </c>
      <c r="AO5328" s="24" t="n">
        <v>10000</v>
      </c>
      <c r="AP5328" s="25" t="n">
        <f aca="false">IF(AB5328&lt;AJ5328,AK5328,IF(AB5328&lt;AL5328,AM5328,IF(AB5328&lt;=AN5328,AO5328,0)))</f>
        <v>0</v>
      </c>
    </row>
    <row r="5329" customFormat="false" ht="15.65" hidden="false" customHeight="false" outlineLevel="0" collapsed="false">
      <c r="A5329" s="11" t="n">
        <f aca="false">A5328+1</f>
        <v>5153</v>
      </c>
      <c r="B5329" s="12" t="s">
        <v>42</v>
      </c>
      <c r="C5329" s="12" t="s">
        <v>43</v>
      </c>
      <c r="D5329" s="12" t="s">
        <v>5423</v>
      </c>
      <c r="E5329" s="12" t="s">
        <v>5423</v>
      </c>
      <c r="F5329" s="12" t="s">
        <v>5666</v>
      </c>
      <c r="G5329" s="13" t="s">
        <v>47</v>
      </c>
      <c r="H5329" s="12" t="s">
        <v>55</v>
      </c>
      <c r="I5329" s="12"/>
      <c r="J5329" s="14"/>
      <c r="K5329" s="15"/>
      <c r="L5329" s="14" t="s">
        <v>49</v>
      </c>
      <c r="M5329" s="16" t="n">
        <v>1</v>
      </c>
      <c r="N5329" s="16" t="n">
        <v>1</v>
      </c>
      <c r="O5329" s="17" t="n">
        <v>100000</v>
      </c>
      <c r="P5329" s="17" t="n">
        <v>100000</v>
      </c>
      <c r="Q5329" s="18" t="n">
        <v>12600</v>
      </c>
      <c r="R5329" s="19" t="n">
        <f aca="false">IF(H5329="F",1,0)</f>
        <v>0</v>
      </c>
      <c r="S5329" s="19" t="n">
        <f aca="false">IF(H5329="M",1,0)</f>
        <v>1</v>
      </c>
      <c r="T5329" s="11" t="s">
        <v>5705</v>
      </c>
      <c r="U5329" s="11" t="s">
        <v>51</v>
      </c>
      <c r="V5329" s="24" t="n">
        <f aca="false">_xlfn.xlookup(D5329,'WRSI Fusion'!$H$4:$H$354,'WRSI Fusion'!$AI$4:$AI$354)</f>
        <v>72.9856478248962</v>
      </c>
      <c r="W5329" s="16" t="n">
        <f aca="false">_xlfn.xlookup(D5329,'WRSI Maïs'!$H$4:$H$346,'WRSI Maïs'!$AG$4:$AG$346)</f>
        <v>79.215693263368</v>
      </c>
      <c r="X5329" s="16" t="n">
        <f aca="false">_xlfn.xlookup(D5329,'WRSI Mil'!$H$5:$H$355,'WRSI Mil'!$AG$5:$AG$355)</f>
        <v>80.9998530511947</v>
      </c>
      <c r="Y5329" s="16" t="n">
        <f aca="false">_xlfn.xlookup(D5329,'WRSI Sorgho'!$H$4:$H$354,'WRSI Sorgho'!$AI$4:$AI$354)</f>
        <v>72.7395958845853</v>
      </c>
      <c r="Z5329" s="16" t="n">
        <f aca="false">Y5329</f>
        <v>72.7395958845853</v>
      </c>
      <c r="AA5329" s="16" t="n">
        <f aca="false">_xlfn.xlookup(D5329,'WRSI Sorgho'!$H$4:$H$354,'WRSI Sorgho'!$AJ$4:$AJ$354)</f>
        <v>67.8876228906364</v>
      </c>
      <c r="AB5329" s="21" t="n">
        <f aca="false">AA5329/Z5329</f>
        <v>0.93329667377246</v>
      </c>
      <c r="AC5329" s="11"/>
      <c r="AD5329" s="11"/>
      <c r="AE5329" s="11"/>
      <c r="AF5329" s="22" t="n">
        <v>2023</v>
      </c>
      <c r="AG5329" s="22" t="s">
        <v>52</v>
      </c>
      <c r="AH5329" s="22" t="s">
        <v>53</v>
      </c>
      <c r="AI5329" s="22"/>
      <c r="AJ5329" s="23" t="n">
        <v>0.7</v>
      </c>
      <c r="AK5329" s="24" t="n">
        <v>100000</v>
      </c>
      <c r="AL5329" s="23" t="n">
        <v>0.8</v>
      </c>
      <c r="AM5329" s="24" t="n">
        <v>25000</v>
      </c>
      <c r="AN5329" s="23" t="n">
        <v>0.9</v>
      </c>
      <c r="AO5329" s="24" t="n">
        <v>10000</v>
      </c>
      <c r="AP5329" s="25" t="n">
        <f aca="false">IF(AB5329&lt;AJ5329,AK5329,IF(AB5329&lt;AL5329,AM5329,IF(AB5329&lt;=AN5329,AO5329,0)))</f>
        <v>0</v>
      </c>
    </row>
    <row r="5330" customFormat="false" ht="15.65" hidden="false" customHeight="false" outlineLevel="0" collapsed="false">
      <c r="A5330" s="11" t="n">
        <f aca="false">A5329+1</f>
        <v>5154</v>
      </c>
      <c r="B5330" s="12" t="s">
        <v>42</v>
      </c>
      <c r="C5330" s="12" t="s">
        <v>43</v>
      </c>
      <c r="D5330" s="12" t="s">
        <v>5423</v>
      </c>
      <c r="E5330" s="12" t="s">
        <v>5423</v>
      </c>
      <c r="F5330" s="12" t="s">
        <v>5666</v>
      </c>
      <c r="G5330" s="13" t="s">
        <v>47</v>
      </c>
      <c r="H5330" s="12" t="s">
        <v>55</v>
      </c>
      <c r="I5330" s="12"/>
      <c r="J5330" s="14"/>
      <c r="K5330" s="15"/>
      <c r="L5330" s="14" t="s">
        <v>49</v>
      </c>
      <c r="M5330" s="16" t="n">
        <v>1</v>
      </c>
      <c r="N5330" s="16" t="n">
        <v>1</v>
      </c>
      <c r="O5330" s="17" t="n">
        <v>100000</v>
      </c>
      <c r="P5330" s="17" t="n">
        <v>100000</v>
      </c>
      <c r="Q5330" s="18" t="n">
        <v>12600</v>
      </c>
      <c r="R5330" s="19" t="n">
        <f aca="false">IF(H5330="F",1,0)</f>
        <v>0</v>
      </c>
      <c r="S5330" s="19" t="n">
        <f aca="false">IF(H5330="M",1,0)</f>
        <v>1</v>
      </c>
      <c r="T5330" s="11" t="s">
        <v>5706</v>
      </c>
      <c r="U5330" s="11" t="s">
        <v>51</v>
      </c>
      <c r="V5330" s="24" t="n">
        <f aca="false">_xlfn.xlookup(D5330,'WRSI Fusion'!$H$4:$H$354,'WRSI Fusion'!$AI$4:$AI$354)</f>
        <v>72.9856478248962</v>
      </c>
      <c r="W5330" s="16" t="n">
        <f aca="false">_xlfn.xlookup(D5330,'WRSI Maïs'!$H$4:$H$346,'WRSI Maïs'!$AG$4:$AG$346)</f>
        <v>79.215693263368</v>
      </c>
      <c r="X5330" s="16" t="n">
        <f aca="false">_xlfn.xlookup(D5330,'WRSI Mil'!$H$5:$H$355,'WRSI Mil'!$AG$5:$AG$355)</f>
        <v>80.9998530511947</v>
      </c>
      <c r="Y5330" s="16" t="n">
        <f aca="false">_xlfn.xlookup(D5330,'WRSI Sorgho'!$H$4:$H$354,'WRSI Sorgho'!$AI$4:$AI$354)</f>
        <v>72.7395958845853</v>
      </c>
      <c r="Z5330" s="16" t="n">
        <f aca="false">Y5330</f>
        <v>72.7395958845853</v>
      </c>
      <c r="AA5330" s="16" t="n">
        <f aca="false">_xlfn.xlookup(D5330,'WRSI Sorgho'!$H$4:$H$354,'WRSI Sorgho'!$AJ$4:$AJ$354)</f>
        <v>67.8876228906364</v>
      </c>
      <c r="AB5330" s="21" t="n">
        <f aca="false">AA5330/Z5330</f>
        <v>0.93329667377246</v>
      </c>
      <c r="AC5330" s="11"/>
      <c r="AD5330" s="11"/>
      <c r="AE5330" s="11"/>
      <c r="AF5330" s="22" t="n">
        <v>2023</v>
      </c>
      <c r="AG5330" s="22" t="s">
        <v>52</v>
      </c>
      <c r="AH5330" s="22" t="s">
        <v>53</v>
      </c>
      <c r="AI5330" s="22"/>
      <c r="AJ5330" s="23" t="n">
        <v>0.7</v>
      </c>
      <c r="AK5330" s="24" t="n">
        <v>100000</v>
      </c>
      <c r="AL5330" s="23" t="n">
        <v>0.8</v>
      </c>
      <c r="AM5330" s="24" t="n">
        <v>25000</v>
      </c>
      <c r="AN5330" s="23" t="n">
        <v>0.9</v>
      </c>
      <c r="AO5330" s="24" t="n">
        <v>10000</v>
      </c>
      <c r="AP5330" s="25" t="n">
        <f aca="false">IF(AB5330&lt;AJ5330,AK5330,IF(AB5330&lt;AL5330,AM5330,IF(AB5330&lt;=AN5330,AO5330,0)))</f>
        <v>0</v>
      </c>
    </row>
    <row r="5331" customFormat="false" ht="15.65" hidden="false" customHeight="false" outlineLevel="0" collapsed="false">
      <c r="A5331" s="11" t="n">
        <f aca="false">A5330+1</f>
        <v>5155</v>
      </c>
      <c r="B5331" s="12" t="s">
        <v>42</v>
      </c>
      <c r="C5331" s="12" t="s">
        <v>43</v>
      </c>
      <c r="D5331" s="12" t="s">
        <v>5423</v>
      </c>
      <c r="E5331" s="12" t="s">
        <v>5423</v>
      </c>
      <c r="F5331" s="12" t="s">
        <v>5666</v>
      </c>
      <c r="G5331" s="13" t="s">
        <v>47</v>
      </c>
      <c r="H5331" s="12" t="s">
        <v>55</v>
      </c>
      <c r="I5331" s="12"/>
      <c r="J5331" s="14"/>
      <c r="K5331" s="15"/>
      <c r="L5331" s="14" t="s">
        <v>49</v>
      </c>
      <c r="M5331" s="16" t="n">
        <v>1</v>
      </c>
      <c r="N5331" s="16" t="n">
        <v>1</v>
      </c>
      <c r="O5331" s="17" t="n">
        <v>100000</v>
      </c>
      <c r="P5331" s="17" t="n">
        <v>100000</v>
      </c>
      <c r="Q5331" s="18" t="n">
        <v>12600</v>
      </c>
      <c r="R5331" s="19" t="n">
        <f aca="false">IF(H5331="F",1,0)</f>
        <v>0</v>
      </c>
      <c r="S5331" s="19" t="n">
        <f aca="false">IF(H5331="M",1,0)</f>
        <v>1</v>
      </c>
      <c r="T5331" s="11" t="s">
        <v>5707</v>
      </c>
      <c r="U5331" s="11" t="s">
        <v>51</v>
      </c>
      <c r="V5331" s="24" t="n">
        <f aca="false">_xlfn.xlookup(D5331,'WRSI Fusion'!$H$4:$H$354,'WRSI Fusion'!$AI$4:$AI$354)</f>
        <v>72.9856478248962</v>
      </c>
      <c r="W5331" s="16" t="n">
        <f aca="false">_xlfn.xlookup(D5331,'WRSI Maïs'!$H$4:$H$346,'WRSI Maïs'!$AG$4:$AG$346)</f>
        <v>79.215693263368</v>
      </c>
      <c r="X5331" s="16" t="n">
        <f aca="false">_xlfn.xlookup(D5331,'WRSI Mil'!$H$5:$H$355,'WRSI Mil'!$AG$5:$AG$355)</f>
        <v>80.9998530511947</v>
      </c>
      <c r="Y5331" s="16" t="n">
        <f aca="false">_xlfn.xlookup(D5331,'WRSI Sorgho'!$H$4:$H$354,'WRSI Sorgho'!$AI$4:$AI$354)</f>
        <v>72.7395958845853</v>
      </c>
      <c r="Z5331" s="16" t="n">
        <f aca="false">Y5331</f>
        <v>72.7395958845853</v>
      </c>
      <c r="AA5331" s="16" t="n">
        <f aca="false">_xlfn.xlookup(D5331,'WRSI Sorgho'!$H$4:$H$354,'WRSI Sorgho'!$AJ$4:$AJ$354)</f>
        <v>67.8876228906364</v>
      </c>
      <c r="AB5331" s="21" t="n">
        <f aca="false">AA5331/Z5331</f>
        <v>0.93329667377246</v>
      </c>
      <c r="AC5331" s="11"/>
      <c r="AD5331" s="11"/>
      <c r="AE5331" s="11"/>
      <c r="AF5331" s="22" t="n">
        <v>2023</v>
      </c>
      <c r="AG5331" s="22" t="s">
        <v>52</v>
      </c>
      <c r="AH5331" s="22" t="s">
        <v>53</v>
      </c>
      <c r="AI5331" s="22"/>
      <c r="AJ5331" s="23" t="n">
        <v>0.7</v>
      </c>
      <c r="AK5331" s="24" t="n">
        <v>100000</v>
      </c>
      <c r="AL5331" s="23" t="n">
        <v>0.8</v>
      </c>
      <c r="AM5331" s="24" t="n">
        <v>25000</v>
      </c>
      <c r="AN5331" s="23" t="n">
        <v>0.9</v>
      </c>
      <c r="AO5331" s="24" t="n">
        <v>10000</v>
      </c>
      <c r="AP5331" s="25" t="n">
        <f aca="false">IF(AB5331&lt;AJ5331,AK5331,IF(AB5331&lt;AL5331,AM5331,IF(AB5331&lt;=AN5331,AO5331,0)))</f>
        <v>0</v>
      </c>
    </row>
    <row r="5332" customFormat="false" ht="15.65" hidden="false" customHeight="false" outlineLevel="0" collapsed="false">
      <c r="A5332" s="11" t="n">
        <f aca="false">A5331+1</f>
        <v>5156</v>
      </c>
      <c r="B5332" s="12" t="s">
        <v>42</v>
      </c>
      <c r="C5332" s="12" t="s">
        <v>43</v>
      </c>
      <c r="D5332" s="12" t="s">
        <v>5423</v>
      </c>
      <c r="E5332" s="12" t="s">
        <v>5423</v>
      </c>
      <c r="F5332" s="12" t="s">
        <v>5666</v>
      </c>
      <c r="G5332" s="13" t="s">
        <v>47</v>
      </c>
      <c r="H5332" s="12" t="s">
        <v>48</v>
      </c>
      <c r="I5332" s="12"/>
      <c r="J5332" s="14"/>
      <c r="K5332" s="15"/>
      <c r="L5332" s="14" t="s">
        <v>49</v>
      </c>
      <c r="M5332" s="16" t="n">
        <v>1</v>
      </c>
      <c r="N5332" s="16" t="n">
        <v>1</v>
      </c>
      <c r="O5332" s="17" t="n">
        <v>100000</v>
      </c>
      <c r="P5332" s="17" t="n">
        <v>100000</v>
      </c>
      <c r="Q5332" s="18" t="n">
        <v>12600</v>
      </c>
      <c r="R5332" s="19" t="n">
        <f aca="false">IF(H5332="F",1,0)</f>
        <v>1</v>
      </c>
      <c r="S5332" s="19" t="n">
        <f aca="false">IF(H5332="M",1,0)</f>
        <v>0</v>
      </c>
      <c r="T5332" s="11" t="s">
        <v>5708</v>
      </c>
      <c r="U5332" s="11" t="s">
        <v>51</v>
      </c>
      <c r="V5332" s="24" t="n">
        <f aca="false">_xlfn.xlookup(D5332,'WRSI Fusion'!$H$4:$H$354,'WRSI Fusion'!$AI$4:$AI$354)</f>
        <v>72.9856478248962</v>
      </c>
      <c r="W5332" s="16" t="n">
        <f aca="false">_xlfn.xlookup(D5332,'WRSI Maïs'!$H$4:$H$346,'WRSI Maïs'!$AG$4:$AG$346)</f>
        <v>79.215693263368</v>
      </c>
      <c r="X5332" s="16" t="n">
        <f aca="false">_xlfn.xlookup(D5332,'WRSI Mil'!$H$5:$H$355,'WRSI Mil'!$AG$5:$AG$355)</f>
        <v>80.9998530511947</v>
      </c>
      <c r="Y5332" s="16" t="n">
        <f aca="false">_xlfn.xlookup(D5332,'WRSI Sorgho'!$H$4:$H$354,'WRSI Sorgho'!$AI$4:$AI$354)</f>
        <v>72.7395958845853</v>
      </c>
      <c r="Z5332" s="16" t="n">
        <f aca="false">Y5332</f>
        <v>72.7395958845853</v>
      </c>
      <c r="AA5332" s="16" t="n">
        <f aca="false">_xlfn.xlookup(D5332,'WRSI Sorgho'!$H$4:$H$354,'WRSI Sorgho'!$AJ$4:$AJ$354)</f>
        <v>67.8876228906364</v>
      </c>
      <c r="AB5332" s="21" t="n">
        <f aca="false">AA5332/Z5332</f>
        <v>0.93329667377246</v>
      </c>
      <c r="AC5332" s="11"/>
      <c r="AD5332" s="11"/>
      <c r="AE5332" s="11"/>
      <c r="AF5332" s="22" t="n">
        <v>2023</v>
      </c>
      <c r="AG5332" s="22" t="s">
        <v>52</v>
      </c>
      <c r="AH5332" s="22" t="s">
        <v>53</v>
      </c>
      <c r="AI5332" s="22"/>
      <c r="AJ5332" s="23" t="n">
        <v>0.7</v>
      </c>
      <c r="AK5332" s="24" t="n">
        <v>100000</v>
      </c>
      <c r="AL5332" s="23" t="n">
        <v>0.8</v>
      </c>
      <c r="AM5332" s="24" t="n">
        <v>25000</v>
      </c>
      <c r="AN5332" s="23" t="n">
        <v>0.9</v>
      </c>
      <c r="AO5332" s="24" t="n">
        <v>10000</v>
      </c>
      <c r="AP5332" s="25" t="n">
        <f aca="false">IF(AB5332&lt;AJ5332,AK5332,IF(AB5332&lt;AL5332,AM5332,IF(AB5332&lt;=AN5332,AO5332,0)))</f>
        <v>0</v>
      </c>
    </row>
    <row r="5333" customFormat="false" ht="15.65" hidden="false" customHeight="false" outlineLevel="0" collapsed="false">
      <c r="A5333" s="11" t="n">
        <f aca="false">A5332+1</f>
        <v>5157</v>
      </c>
      <c r="B5333" s="12" t="s">
        <v>42</v>
      </c>
      <c r="C5333" s="12" t="s">
        <v>43</v>
      </c>
      <c r="D5333" s="12" t="s">
        <v>5423</v>
      </c>
      <c r="E5333" s="12" t="s">
        <v>5423</v>
      </c>
      <c r="F5333" s="12" t="s">
        <v>5666</v>
      </c>
      <c r="G5333" s="13" t="s">
        <v>47</v>
      </c>
      <c r="H5333" s="12" t="s">
        <v>48</v>
      </c>
      <c r="I5333" s="12"/>
      <c r="J5333" s="14"/>
      <c r="K5333" s="15"/>
      <c r="L5333" s="14" t="s">
        <v>49</v>
      </c>
      <c r="M5333" s="16" t="n">
        <v>1</v>
      </c>
      <c r="N5333" s="16" t="n">
        <v>1</v>
      </c>
      <c r="O5333" s="17" t="n">
        <v>100000</v>
      </c>
      <c r="P5333" s="17" t="n">
        <v>100000</v>
      </c>
      <c r="Q5333" s="18" t="n">
        <v>12600</v>
      </c>
      <c r="R5333" s="19" t="n">
        <f aca="false">IF(H5333="F",1,0)</f>
        <v>1</v>
      </c>
      <c r="S5333" s="19" t="n">
        <f aca="false">IF(H5333="M",1,0)</f>
        <v>0</v>
      </c>
      <c r="T5333" s="11" t="s">
        <v>5709</v>
      </c>
      <c r="U5333" s="11" t="s">
        <v>51</v>
      </c>
      <c r="V5333" s="24" t="n">
        <f aca="false">_xlfn.xlookup(D5333,'WRSI Fusion'!$H$4:$H$354,'WRSI Fusion'!$AI$4:$AI$354)</f>
        <v>72.9856478248962</v>
      </c>
      <c r="W5333" s="16" t="n">
        <f aca="false">_xlfn.xlookup(D5333,'WRSI Maïs'!$H$4:$H$346,'WRSI Maïs'!$AG$4:$AG$346)</f>
        <v>79.215693263368</v>
      </c>
      <c r="X5333" s="16" t="n">
        <f aca="false">_xlfn.xlookup(D5333,'WRSI Mil'!$H$5:$H$355,'WRSI Mil'!$AG$5:$AG$355)</f>
        <v>80.9998530511947</v>
      </c>
      <c r="Y5333" s="16" t="n">
        <f aca="false">_xlfn.xlookup(D5333,'WRSI Sorgho'!$H$4:$H$354,'WRSI Sorgho'!$AI$4:$AI$354)</f>
        <v>72.7395958845853</v>
      </c>
      <c r="Z5333" s="16" t="n">
        <f aca="false">Y5333</f>
        <v>72.7395958845853</v>
      </c>
      <c r="AA5333" s="16" t="n">
        <f aca="false">_xlfn.xlookup(D5333,'WRSI Sorgho'!$H$4:$H$354,'WRSI Sorgho'!$AJ$4:$AJ$354)</f>
        <v>67.8876228906364</v>
      </c>
      <c r="AB5333" s="21" t="n">
        <f aca="false">AA5333/Z5333</f>
        <v>0.93329667377246</v>
      </c>
      <c r="AC5333" s="11"/>
      <c r="AD5333" s="11"/>
      <c r="AE5333" s="11"/>
      <c r="AF5333" s="22" t="n">
        <v>2023</v>
      </c>
      <c r="AG5333" s="22" t="s">
        <v>52</v>
      </c>
      <c r="AH5333" s="22" t="s">
        <v>53</v>
      </c>
      <c r="AI5333" s="22"/>
      <c r="AJ5333" s="23" t="n">
        <v>0.7</v>
      </c>
      <c r="AK5333" s="24" t="n">
        <v>100000</v>
      </c>
      <c r="AL5333" s="23" t="n">
        <v>0.8</v>
      </c>
      <c r="AM5333" s="24" t="n">
        <v>25000</v>
      </c>
      <c r="AN5333" s="23" t="n">
        <v>0.9</v>
      </c>
      <c r="AO5333" s="24" t="n">
        <v>10000</v>
      </c>
      <c r="AP5333" s="25" t="n">
        <f aca="false">IF(AB5333&lt;AJ5333,AK5333,IF(AB5333&lt;AL5333,AM5333,IF(AB5333&lt;=AN5333,AO5333,0)))</f>
        <v>0</v>
      </c>
    </row>
    <row r="5334" customFormat="false" ht="15.65" hidden="false" customHeight="false" outlineLevel="0" collapsed="false">
      <c r="A5334" s="11" t="n">
        <f aca="false">A5333+1</f>
        <v>5158</v>
      </c>
      <c r="B5334" s="12" t="s">
        <v>42</v>
      </c>
      <c r="C5334" s="12" t="s">
        <v>43</v>
      </c>
      <c r="D5334" s="12" t="s">
        <v>5423</v>
      </c>
      <c r="E5334" s="12" t="s">
        <v>5423</v>
      </c>
      <c r="F5334" s="12" t="s">
        <v>5666</v>
      </c>
      <c r="G5334" s="13" t="s">
        <v>47</v>
      </c>
      <c r="H5334" s="12" t="s">
        <v>48</v>
      </c>
      <c r="I5334" s="12"/>
      <c r="J5334" s="14"/>
      <c r="K5334" s="15"/>
      <c r="L5334" s="14" t="s">
        <v>49</v>
      </c>
      <c r="M5334" s="16" t="n">
        <v>1</v>
      </c>
      <c r="N5334" s="16" t="n">
        <v>1</v>
      </c>
      <c r="O5334" s="17" t="n">
        <v>100000</v>
      </c>
      <c r="P5334" s="17" t="n">
        <v>100000</v>
      </c>
      <c r="Q5334" s="18" t="n">
        <v>12600</v>
      </c>
      <c r="R5334" s="19" t="n">
        <f aca="false">IF(H5334="F",1,0)</f>
        <v>1</v>
      </c>
      <c r="S5334" s="19" t="n">
        <f aca="false">IF(H5334="M",1,0)</f>
        <v>0</v>
      </c>
      <c r="T5334" s="11" t="s">
        <v>5710</v>
      </c>
      <c r="U5334" s="11" t="s">
        <v>51</v>
      </c>
      <c r="V5334" s="24" t="n">
        <f aca="false">_xlfn.xlookup(D5334,'WRSI Fusion'!$H$4:$H$354,'WRSI Fusion'!$AI$4:$AI$354)</f>
        <v>72.9856478248962</v>
      </c>
      <c r="W5334" s="16" t="n">
        <f aca="false">_xlfn.xlookup(D5334,'WRSI Maïs'!$H$4:$H$346,'WRSI Maïs'!$AG$4:$AG$346)</f>
        <v>79.215693263368</v>
      </c>
      <c r="X5334" s="16" t="n">
        <f aca="false">_xlfn.xlookup(D5334,'WRSI Mil'!$H$5:$H$355,'WRSI Mil'!$AG$5:$AG$355)</f>
        <v>80.9998530511947</v>
      </c>
      <c r="Y5334" s="16" t="n">
        <f aca="false">_xlfn.xlookup(D5334,'WRSI Sorgho'!$H$4:$H$354,'WRSI Sorgho'!$AI$4:$AI$354)</f>
        <v>72.7395958845853</v>
      </c>
      <c r="Z5334" s="16" t="n">
        <f aca="false">Y5334</f>
        <v>72.7395958845853</v>
      </c>
      <c r="AA5334" s="16" t="n">
        <f aca="false">_xlfn.xlookup(D5334,'WRSI Sorgho'!$H$4:$H$354,'WRSI Sorgho'!$AJ$4:$AJ$354)</f>
        <v>67.8876228906364</v>
      </c>
      <c r="AB5334" s="21" t="n">
        <f aca="false">AA5334/Z5334</f>
        <v>0.93329667377246</v>
      </c>
      <c r="AC5334" s="11"/>
      <c r="AD5334" s="11"/>
      <c r="AE5334" s="11"/>
      <c r="AF5334" s="22" t="n">
        <v>2023</v>
      </c>
      <c r="AG5334" s="22" t="s">
        <v>52</v>
      </c>
      <c r="AH5334" s="22" t="s">
        <v>53</v>
      </c>
      <c r="AI5334" s="22"/>
      <c r="AJ5334" s="23" t="n">
        <v>0.7</v>
      </c>
      <c r="AK5334" s="24" t="n">
        <v>100000</v>
      </c>
      <c r="AL5334" s="23" t="n">
        <v>0.8</v>
      </c>
      <c r="AM5334" s="24" t="n">
        <v>25000</v>
      </c>
      <c r="AN5334" s="23" t="n">
        <v>0.9</v>
      </c>
      <c r="AO5334" s="24" t="n">
        <v>10000</v>
      </c>
      <c r="AP5334" s="25" t="n">
        <f aca="false">IF(AB5334&lt;AJ5334,AK5334,IF(AB5334&lt;AL5334,AM5334,IF(AB5334&lt;=AN5334,AO5334,0)))</f>
        <v>0</v>
      </c>
    </row>
    <row r="5335" customFormat="false" ht="15.65" hidden="false" customHeight="false" outlineLevel="0" collapsed="false">
      <c r="A5335" s="11" t="n">
        <f aca="false">A5334+1</f>
        <v>5159</v>
      </c>
      <c r="B5335" s="12" t="s">
        <v>42</v>
      </c>
      <c r="C5335" s="12" t="s">
        <v>43</v>
      </c>
      <c r="D5335" s="12" t="s">
        <v>5423</v>
      </c>
      <c r="E5335" s="12" t="s">
        <v>5423</v>
      </c>
      <c r="F5335" s="12" t="s">
        <v>5666</v>
      </c>
      <c r="G5335" s="13" t="s">
        <v>47</v>
      </c>
      <c r="H5335" s="12" t="s">
        <v>48</v>
      </c>
      <c r="I5335" s="12"/>
      <c r="J5335" s="14"/>
      <c r="K5335" s="15"/>
      <c r="L5335" s="14" t="s">
        <v>49</v>
      </c>
      <c r="M5335" s="16" t="n">
        <v>1</v>
      </c>
      <c r="N5335" s="16" t="n">
        <v>1</v>
      </c>
      <c r="O5335" s="17" t="n">
        <v>100000</v>
      </c>
      <c r="P5335" s="17" t="n">
        <v>100000</v>
      </c>
      <c r="Q5335" s="18" t="n">
        <v>12600</v>
      </c>
      <c r="R5335" s="19" t="n">
        <f aca="false">IF(H5335="F",1,0)</f>
        <v>1</v>
      </c>
      <c r="S5335" s="19" t="n">
        <f aca="false">IF(H5335="M",1,0)</f>
        <v>0</v>
      </c>
      <c r="T5335" s="11" t="s">
        <v>5711</v>
      </c>
      <c r="U5335" s="11" t="s">
        <v>51</v>
      </c>
      <c r="V5335" s="24" t="n">
        <f aca="false">_xlfn.xlookup(D5335,'WRSI Fusion'!$H$4:$H$354,'WRSI Fusion'!$AI$4:$AI$354)</f>
        <v>72.9856478248962</v>
      </c>
      <c r="W5335" s="16" t="n">
        <f aca="false">_xlfn.xlookup(D5335,'WRSI Maïs'!$H$4:$H$346,'WRSI Maïs'!$AG$4:$AG$346)</f>
        <v>79.215693263368</v>
      </c>
      <c r="X5335" s="16" t="n">
        <f aca="false">_xlfn.xlookup(D5335,'WRSI Mil'!$H$5:$H$355,'WRSI Mil'!$AG$5:$AG$355)</f>
        <v>80.9998530511947</v>
      </c>
      <c r="Y5335" s="16" t="n">
        <f aca="false">_xlfn.xlookup(D5335,'WRSI Sorgho'!$H$4:$H$354,'WRSI Sorgho'!$AI$4:$AI$354)</f>
        <v>72.7395958845853</v>
      </c>
      <c r="Z5335" s="16" t="n">
        <f aca="false">Y5335</f>
        <v>72.7395958845853</v>
      </c>
      <c r="AA5335" s="16" t="n">
        <f aca="false">_xlfn.xlookup(D5335,'WRSI Sorgho'!$H$4:$H$354,'WRSI Sorgho'!$AJ$4:$AJ$354)</f>
        <v>67.8876228906364</v>
      </c>
      <c r="AB5335" s="21" t="n">
        <f aca="false">AA5335/Z5335</f>
        <v>0.93329667377246</v>
      </c>
      <c r="AC5335" s="11"/>
      <c r="AD5335" s="11"/>
      <c r="AE5335" s="11"/>
      <c r="AF5335" s="22" t="n">
        <v>2023</v>
      </c>
      <c r="AG5335" s="22" t="s">
        <v>52</v>
      </c>
      <c r="AH5335" s="22" t="s">
        <v>53</v>
      </c>
      <c r="AI5335" s="22"/>
      <c r="AJ5335" s="23" t="n">
        <v>0.7</v>
      </c>
      <c r="AK5335" s="24" t="n">
        <v>100000</v>
      </c>
      <c r="AL5335" s="23" t="n">
        <v>0.8</v>
      </c>
      <c r="AM5335" s="24" t="n">
        <v>25000</v>
      </c>
      <c r="AN5335" s="23" t="n">
        <v>0.9</v>
      </c>
      <c r="AO5335" s="24" t="n">
        <v>10000</v>
      </c>
      <c r="AP5335" s="25" t="n">
        <f aca="false">IF(AB5335&lt;AJ5335,AK5335,IF(AB5335&lt;AL5335,AM5335,IF(AB5335&lt;=AN5335,AO5335,0)))</f>
        <v>0</v>
      </c>
    </row>
    <row r="5336" customFormat="false" ht="15.65" hidden="false" customHeight="false" outlineLevel="0" collapsed="false">
      <c r="A5336" s="11" t="n">
        <f aca="false">A5335+1</f>
        <v>5160</v>
      </c>
      <c r="B5336" s="12" t="s">
        <v>42</v>
      </c>
      <c r="C5336" s="12" t="s">
        <v>43</v>
      </c>
      <c r="D5336" s="12" t="s">
        <v>5423</v>
      </c>
      <c r="E5336" s="12" t="s">
        <v>5423</v>
      </c>
      <c r="F5336" s="12" t="s">
        <v>5666</v>
      </c>
      <c r="G5336" s="13" t="s">
        <v>47</v>
      </c>
      <c r="H5336" s="12" t="s">
        <v>55</v>
      </c>
      <c r="I5336" s="12"/>
      <c r="J5336" s="14"/>
      <c r="K5336" s="15"/>
      <c r="L5336" s="14" t="s">
        <v>49</v>
      </c>
      <c r="M5336" s="16" t="n">
        <v>1</v>
      </c>
      <c r="N5336" s="16" t="n">
        <v>1</v>
      </c>
      <c r="O5336" s="17" t="n">
        <v>100000</v>
      </c>
      <c r="P5336" s="17" t="n">
        <v>100000</v>
      </c>
      <c r="Q5336" s="18" t="n">
        <v>12600</v>
      </c>
      <c r="R5336" s="19" t="n">
        <f aca="false">IF(H5336="F",1,0)</f>
        <v>0</v>
      </c>
      <c r="S5336" s="19" t="n">
        <f aca="false">IF(H5336="M",1,0)</f>
        <v>1</v>
      </c>
      <c r="T5336" s="11" t="s">
        <v>5712</v>
      </c>
      <c r="U5336" s="11" t="s">
        <v>51</v>
      </c>
      <c r="V5336" s="24" t="n">
        <f aca="false">_xlfn.xlookup(D5336,'WRSI Fusion'!$H$4:$H$354,'WRSI Fusion'!$AI$4:$AI$354)</f>
        <v>72.9856478248962</v>
      </c>
      <c r="W5336" s="16" t="n">
        <f aca="false">_xlfn.xlookup(D5336,'WRSI Maïs'!$H$4:$H$346,'WRSI Maïs'!$AG$4:$AG$346)</f>
        <v>79.215693263368</v>
      </c>
      <c r="X5336" s="16" t="n">
        <f aca="false">_xlfn.xlookup(D5336,'WRSI Mil'!$H$5:$H$355,'WRSI Mil'!$AG$5:$AG$355)</f>
        <v>80.9998530511947</v>
      </c>
      <c r="Y5336" s="16" t="n">
        <f aca="false">_xlfn.xlookup(D5336,'WRSI Sorgho'!$H$4:$H$354,'WRSI Sorgho'!$AI$4:$AI$354)</f>
        <v>72.7395958845853</v>
      </c>
      <c r="Z5336" s="16" t="n">
        <f aca="false">Y5336</f>
        <v>72.7395958845853</v>
      </c>
      <c r="AA5336" s="16" t="n">
        <f aca="false">_xlfn.xlookup(D5336,'WRSI Sorgho'!$H$4:$H$354,'WRSI Sorgho'!$AJ$4:$AJ$354)</f>
        <v>67.8876228906364</v>
      </c>
      <c r="AB5336" s="21" t="n">
        <f aca="false">AA5336/Z5336</f>
        <v>0.93329667377246</v>
      </c>
      <c r="AC5336" s="11"/>
      <c r="AD5336" s="11"/>
      <c r="AE5336" s="11"/>
      <c r="AF5336" s="22" t="n">
        <v>2023</v>
      </c>
      <c r="AG5336" s="22" t="s">
        <v>52</v>
      </c>
      <c r="AH5336" s="22" t="s">
        <v>53</v>
      </c>
      <c r="AI5336" s="22"/>
      <c r="AJ5336" s="23" t="n">
        <v>0.7</v>
      </c>
      <c r="AK5336" s="24" t="n">
        <v>100000</v>
      </c>
      <c r="AL5336" s="23" t="n">
        <v>0.8</v>
      </c>
      <c r="AM5336" s="24" t="n">
        <v>25000</v>
      </c>
      <c r="AN5336" s="23" t="n">
        <v>0.9</v>
      </c>
      <c r="AO5336" s="24" t="n">
        <v>10000</v>
      </c>
      <c r="AP5336" s="25" t="n">
        <f aca="false">IF(AB5336&lt;AJ5336,AK5336,IF(AB5336&lt;AL5336,AM5336,IF(AB5336&lt;=AN5336,AO5336,0)))</f>
        <v>0</v>
      </c>
    </row>
    <row r="5337" customFormat="false" ht="15.65" hidden="false" customHeight="false" outlineLevel="0" collapsed="false">
      <c r="A5337" s="11" t="n">
        <f aca="false">A5336+1</f>
        <v>5161</v>
      </c>
      <c r="B5337" s="12" t="s">
        <v>42</v>
      </c>
      <c r="C5337" s="12" t="s">
        <v>43</v>
      </c>
      <c r="D5337" s="12" t="s">
        <v>5423</v>
      </c>
      <c r="E5337" s="12" t="s">
        <v>5423</v>
      </c>
      <c r="F5337" s="12" t="s">
        <v>5666</v>
      </c>
      <c r="G5337" s="13" t="s">
        <v>47</v>
      </c>
      <c r="H5337" s="12" t="s">
        <v>55</v>
      </c>
      <c r="I5337" s="12"/>
      <c r="J5337" s="14"/>
      <c r="K5337" s="15"/>
      <c r="L5337" s="14" t="s">
        <v>49</v>
      </c>
      <c r="M5337" s="16" t="n">
        <v>1</v>
      </c>
      <c r="N5337" s="16" t="n">
        <v>1</v>
      </c>
      <c r="O5337" s="17" t="n">
        <v>100000</v>
      </c>
      <c r="P5337" s="17" t="n">
        <v>100000</v>
      </c>
      <c r="Q5337" s="18" t="n">
        <v>12600</v>
      </c>
      <c r="R5337" s="19" t="n">
        <f aca="false">IF(H5337="F",1,0)</f>
        <v>0</v>
      </c>
      <c r="S5337" s="19" t="n">
        <f aca="false">IF(H5337="M",1,0)</f>
        <v>1</v>
      </c>
      <c r="T5337" s="11" t="s">
        <v>5713</v>
      </c>
      <c r="U5337" s="11" t="s">
        <v>51</v>
      </c>
      <c r="V5337" s="24" t="n">
        <f aca="false">_xlfn.xlookup(D5337,'WRSI Fusion'!$H$4:$H$354,'WRSI Fusion'!$AI$4:$AI$354)</f>
        <v>72.9856478248962</v>
      </c>
      <c r="W5337" s="16" t="n">
        <f aca="false">_xlfn.xlookup(D5337,'WRSI Maïs'!$H$4:$H$346,'WRSI Maïs'!$AG$4:$AG$346)</f>
        <v>79.215693263368</v>
      </c>
      <c r="X5337" s="16" t="n">
        <f aca="false">_xlfn.xlookup(D5337,'WRSI Mil'!$H$5:$H$355,'WRSI Mil'!$AG$5:$AG$355)</f>
        <v>80.9998530511947</v>
      </c>
      <c r="Y5337" s="16" t="n">
        <f aca="false">_xlfn.xlookup(D5337,'WRSI Sorgho'!$H$4:$H$354,'WRSI Sorgho'!$AI$4:$AI$354)</f>
        <v>72.7395958845853</v>
      </c>
      <c r="Z5337" s="16" t="n">
        <f aca="false">Y5337</f>
        <v>72.7395958845853</v>
      </c>
      <c r="AA5337" s="16" t="n">
        <f aca="false">_xlfn.xlookup(D5337,'WRSI Sorgho'!$H$4:$H$354,'WRSI Sorgho'!$AJ$4:$AJ$354)</f>
        <v>67.8876228906364</v>
      </c>
      <c r="AB5337" s="21" t="n">
        <f aca="false">AA5337/Z5337</f>
        <v>0.93329667377246</v>
      </c>
      <c r="AC5337" s="11"/>
      <c r="AD5337" s="11"/>
      <c r="AE5337" s="11"/>
      <c r="AF5337" s="22" t="n">
        <v>2023</v>
      </c>
      <c r="AG5337" s="22" t="s">
        <v>52</v>
      </c>
      <c r="AH5337" s="22" t="s">
        <v>53</v>
      </c>
      <c r="AI5337" s="22"/>
      <c r="AJ5337" s="23" t="n">
        <v>0.7</v>
      </c>
      <c r="AK5337" s="24" t="n">
        <v>100000</v>
      </c>
      <c r="AL5337" s="23" t="n">
        <v>0.8</v>
      </c>
      <c r="AM5337" s="24" t="n">
        <v>25000</v>
      </c>
      <c r="AN5337" s="23" t="n">
        <v>0.9</v>
      </c>
      <c r="AO5337" s="24" t="n">
        <v>10000</v>
      </c>
      <c r="AP5337" s="25" t="n">
        <f aca="false">IF(AB5337&lt;AJ5337,AK5337,IF(AB5337&lt;AL5337,AM5337,IF(AB5337&lt;=AN5337,AO5337,0)))</f>
        <v>0</v>
      </c>
    </row>
    <row r="5338" customFormat="false" ht="15.65" hidden="false" customHeight="false" outlineLevel="0" collapsed="false">
      <c r="A5338" s="11" t="n">
        <f aca="false">A5337+1</f>
        <v>5162</v>
      </c>
      <c r="B5338" s="12" t="s">
        <v>42</v>
      </c>
      <c r="C5338" s="12" t="s">
        <v>43</v>
      </c>
      <c r="D5338" s="12" t="s">
        <v>5423</v>
      </c>
      <c r="E5338" s="12" t="s">
        <v>5423</v>
      </c>
      <c r="F5338" s="12" t="s">
        <v>5666</v>
      </c>
      <c r="G5338" s="13" t="s">
        <v>47</v>
      </c>
      <c r="H5338" s="12" t="s">
        <v>48</v>
      </c>
      <c r="I5338" s="12"/>
      <c r="J5338" s="14"/>
      <c r="K5338" s="15"/>
      <c r="L5338" s="14" t="s">
        <v>49</v>
      </c>
      <c r="M5338" s="16" t="n">
        <v>1</v>
      </c>
      <c r="N5338" s="16" t="n">
        <v>1</v>
      </c>
      <c r="O5338" s="17" t="n">
        <v>100000</v>
      </c>
      <c r="P5338" s="17" t="n">
        <v>100000</v>
      </c>
      <c r="Q5338" s="18" t="n">
        <v>12600</v>
      </c>
      <c r="R5338" s="19" t="n">
        <f aca="false">IF(H5338="F",1,0)</f>
        <v>1</v>
      </c>
      <c r="S5338" s="19" t="n">
        <f aca="false">IF(H5338="M",1,0)</f>
        <v>0</v>
      </c>
      <c r="T5338" s="11" t="s">
        <v>5714</v>
      </c>
      <c r="U5338" s="11" t="s">
        <v>51</v>
      </c>
      <c r="V5338" s="24" t="n">
        <f aca="false">_xlfn.xlookup(D5338,'WRSI Fusion'!$H$4:$H$354,'WRSI Fusion'!$AI$4:$AI$354)</f>
        <v>72.9856478248962</v>
      </c>
      <c r="W5338" s="16" t="n">
        <f aca="false">_xlfn.xlookup(D5338,'WRSI Maïs'!$H$4:$H$346,'WRSI Maïs'!$AG$4:$AG$346)</f>
        <v>79.215693263368</v>
      </c>
      <c r="X5338" s="16" t="n">
        <f aca="false">_xlfn.xlookup(D5338,'WRSI Mil'!$H$5:$H$355,'WRSI Mil'!$AG$5:$AG$355)</f>
        <v>80.9998530511947</v>
      </c>
      <c r="Y5338" s="16" t="n">
        <f aca="false">_xlfn.xlookup(D5338,'WRSI Sorgho'!$H$4:$H$354,'WRSI Sorgho'!$AI$4:$AI$354)</f>
        <v>72.7395958845853</v>
      </c>
      <c r="Z5338" s="16" t="n">
        <f aca="false">Y5338</f>
        <v>72.7395958845853</v>
      </c>
      <c r="AA5338" s="16" t="n">
        <f aca="false">_xlfn.xlookup(D5338,'WRSI Sorgho'!$H$4:$H$354,'WRSI Sorgho'!$AJ$4:$AJ$354)</f>
        <v>67.8876228906364</v>
      </c>
      <c r="AB5338" s="21" t="n">
        <f aca="false">AA5338/Z5338</f>
        <v>0.93329667377246</v>
      </c>
      <c r="AC5338" s="11"/>
      <c r="AD5338" s="11"/>
      <c r="AE5338" s="11"/>
      <c r="AF5338" s="22" t="n">
        <v>2023</v>
      </c>
      <c r="AG5338" s="22" t="s">
        <v>52</v>
      </c>
      <c r="AH5338" s="22" t="s">
        <v>53</v>
      </c>
      <c r="AI5338" s="22"/>
      <c r="AJ5338" s="23" t="n">
        <v>0.7</v>
      </c>
      <c r="AK5338" s="24" t="n">
        <v>100000</v>
      </c>
      <c r="AL5338" s="23" t="n">
        <v>0.8</v>
      </c>
      <c r="AM5338" s="24" t="n">
        <v>25000</v>
      </c>
      <c r="AN5338" s="23" t="n">
        <v>0.9</v>
      </c>
      <c r="AO5338" s="24" t="n">
        <v>10000</v>
      </c>
      <c r="AP5338" s="25" t="n">
        <f aca="false">IF(AB5338&lt;AJ5338,AK5338,IF(AB5338&lt;AL5338,AM5338,IF(AB5338&lt;=AN5338,AO5338,0)))</f>
        <v>0</v>
      </c>
    </row>
    <row r="5339" customFormat="false" ht="15.65" hidden="false" customHeight="false" outlineLevel="0" collapsed="false">
      <c r="A5339" s="11" t="n">
        <f aca="false">A5338+1</f>
        <v>5163</v>
      </c>
      <c r="B5339" s="12" t="s">
        <v>42</v>
      </c>
      <c r="C5339" s="12" t="s">
        <v>43</v>
      </c>
      <c r="D5339" s="12" t="s">
        <v>5423</v>
      </c>
      <c r="E5339" s="12" t="s">
        <v>5423</v>
      </c>
      <c r="F5339" s="12" t="s">
        <v>5666</v>
      </c>
      <c r="G5339" s="13" t="s">
        <v>47</v>
      </c>
      <c r="H5339" s="12" t="s">
        <v>48</v>
      </c>
      <c r="I5339" s="12"/>
      <c r="J5339" s="14"/>
      <c r="K5339" s="15"/>
      <c r="L5339" s="14" t="s">
        <v>49</v>
      </c>
      <c r="M5339" s="16" t="n">
        <v>1</v>
      </c>
      <c r="N5339" s="16" t="n">
        <v>1</v>
      </c>
      <c r="O5339" s="17" t="n">
        <v>100000</v>
      </c>
      <c r="P5339" s="17" t="n">
        <v>100000</v>
      </c>
      <c r="Q5339" s="18" t="n">
        <v>12600</v>
      </c>
      <c r="R5339" s="19" t="n">
        <f aca="false">IF(H5339="F",1,0)</f>
        <v>1</v>
      </c>
      <c r="S5339" s="19" t="n">
        <f aca="false">IF(H5339="M",1,0)</f>
        <v>0</v>
      </c>
      <c r="T5339" s="11" t="s">
        <v>5715</v>
      </c>
      <c r="U5339" s="11" t="s">
        <v>51</v>
      </c>
      <c r="V5339" s="24" t="n">
        <f aca="false">_xlfn.xlookup(D5339,'WRSI Fusion'!$H$4:$H$354,'WRSI Fusion'!$AI$4:$AI$354)</f>
        <v>72.9856478248962</v>
      </c>
      <c r="W5339" s="16" t="n">
        <f aca="false">_xlfn.xlookup(D5339,'WRSI Maïs'!$H$4:$H$346,'WRSI Maïs'!$AG$4:$AG$346)</f>
        <v>79.215693263368</v>
      </c>
      <c r="X5339" s="16" t="n">
        <f aca="false">_xlfn.xlookup(D5339,'WRSI Mil'!$H$5:$H$355,'WRSI Mil'!$AG$5:$AG$355)</f>
        <v>80.9998530511947</v>
      </c>
      <c r="Y5339" s="16" t="n">
        <f aca="false">_xlfn.xlookup(D5339,'WRSI Sorgho'!$H$4:$H$354,'WRSI Sorgho'!$AI$4:$AI$354)</f>
        <v>72.7395958845853</v>
      </c>
      <c r="Z5339" s="16" t="n">
        <f aca="false">Y5339</f>
        <v>72.7395958845853</v>
      </c>
      <c r="AA5339" s="16" t="n">
        <f aca="false">_xlfn.xlookup(D5339,'WRSI Sorgho'!$H$4:$H$354,'WRSI Sorgho'!$AJ$4:$AJ$354)</f>
        <v>67.8876228906364</v>
      </c>
      <c r="AB5339" s="21" t="n">
        <f aca="false">AA5339/Z5339</f>
        <v>0.93329667377246</v>
      </c>
      <c r="AC5339" s="11"/>
      <c r="AD5339" s="11"/>
      <c r="AE5339" s="11"/>
      <c r="AF5339" s="22" t="n">
        <v>2023</v>
      </c>
      <c r="AG5339" s="22" t="s">
        <v>52</v>
      </c>
      <c r="AH5339" s="22" t="s">
        <v>53</v>
      </c>
      <c r="AI5339" s="22"/>
      <c r="AJ5339" s="23" t="n">
        <v>0.7</v>
      </c>
      <c r="AK5339" s="24" t="n">
        <v>100000</v>
      </c>
      <c r="AL5339" s="23" t="n">
        <v>0.8</v>
      </c>
      <c r="AM5339" s="24" t="n">
        <v>25000</v>
      </c>
      <c r="AN5339" s="23" t="n">
        <v>0.9</v>
      </c>
      <c r="AO5339" s="24" t="n">
        <v>10000</v>
      </c>
      <c r="AP5339" s="25" t="n">
        <f aca="false">IF(AB5339&lt;AJ5339,AK5339,IF(AB5339&lt;AL5339,AM5339,IF(AB5339&lt;=AN5339,AO5339,0)))</f>
        <v>0</v>
      </c>
    </row>
    <row r="5340" customFormat="false" ht="15.65" hidden="false" customHeight="false" outlineLevel="0" collapsed="false">
      <c r="A5340" s="11" t="n">
        <f aca="false">A5339+1</f>
        <v>5164</v>
      </c>
      <c r="B5340" s="12" t="s">
        <v>42</v>
      </c>
      <c r="C5340" s="12" t="s">
        <v>43</v>
      </c>
      <c r="D5340" s="12" t="s">
        <v>5423</v>
      </c>
      <c r="E5340" s="12" t="s">
        <v>5423</v>
      </c>
      <c r="F5340" s="12" t="s">
        <v>5666</v>
      </c>
      <c r="G5340" s="13" t="s">
        <v>47</v>
      </c>
      <c r="H5340" s="12" t="s">
        <v>48</v>
      </c>
      <c r="I5340" s="12"/>
      <c r="J5340" s="14"/>
      <c r="K5340" s="15"/>
      <c r="L5340" s="14" t="s">
        <v>49</v>
      </c>
      <c r="M5340" s="16" t="n">
        <v>1</v>
      </c>
      <c r="N5340" s="16" t="n">
        <v>1</v>
      </c>
      <c r="O5340" s="17" t="n">
        <v>100000</v>
      </c>
      <c r="P5340" s="17" t="n">
        <v>100000</v>
      </c>
      <c r="Q5340" s="18" t="n">
        <v>12600</v>
      </c>
      <c r="R5340" s="19" t="n">
        <f aca="false">IF(H5340="F",1,0)</f>
        <v>1</v>
      </c>
      <c r="S5340" s="19" t="n">
        <f aca="false">IF(H5340="M",1,0)</f>
        <v>0</v>
      </c>
      <c r="T5340" s="11" t="s">
        <v>5716</v>
      </c>
      <c r="U5340" s="11" t="s">
        <v>51</v>
      </c>
      <c r="V5340" s="24" t="n">
        <f aca="false">_xlfn.xlookup(D5340,'WRSI Fusion'!$H$4:$H$354,'WRSI Fusion'!$AI$4:$AI$354)</f>
        <v>72.9856478248962</v>
      </c>
      <c r="W5340" s="16" t="n">
        <f aca="false">_xlfn.xlookup(D5340,'WRSI Maïs'!$H$4:$H$346,'WRSI Maïs'!$AG$4:$AG$346)</f>
        <v>79.215693263368</v>
      </c>
      <c r="X5340" s="16" t="n">
        <f aca="false">_xlfn.xlookup(D5340,'WRSI Mil'!$H$5:$H$355,'WRSI Mil'!$AG$5:$AG$355)</f>
        <v>80.9998530511947</v>
      </c>
      <c r="Y5340" s="16" t="n">
        <f aca="false">_xlfn.xlookup(D5340,'WRSI Sorgho'!$H$4:$H$354,'WRSI Sorgho'!$AI$4:$AI$354)</f>
        <v>72.7395958845853</v>
      </c>
      <c r="Z5340" s="16" t="n">
        <f aca="false">Y5340</f>
        <v>72.7395958845853</v>
      </c>
      <c r="AA5340" s="16" t="n">
        <f aca="false">_xlfn.xlookup(D5340,'WRSI Sorgho'!$H$4:$H$354,'WRSI Sorgho'!$AJ$4:$AJ$354)</f>
        <v>67.8876228906364</v>
      </c>
      <c r="AB5340" s="21" t="n">
        <f aca="false">AA5340/Z5340</f>
        <v>0.93329667377246</v>
      </c>
      <c r="AC5340" s="11"/>
      <c r="AD5340" s="11"/>
      <c r="AE5340" s="11"/>
      <c r="AF5340" s="22" t="n">
        <v>2023</v>
      </c>
      <c r="AG5340" s="22" t="s">
        <v>52</v>
      </c>
      <c r="AH5340" s="22" t="s">
        <v>53</v>
      </c>
      <c r="AI5340" s="22"/>
      <c r="AJ5340" s="23" t="n">
        <v>0.7</v>
      </c>
      <c r="AK5340" s="24" t="n">
        <v>100000</v>
      </c>
      <c r="AL5340" s="23" t="n">
        <v>0.8</v>
      </c>
      <c r="AM5340" s="24" t="n">
        <v>25000</v>
      </c>
      <c r="AN5340" s="23" t="n">
        <v>0.9</v>
      </c>
      <c r="AO5340" s="24" t="n">
        <v>10000</v>
      </c>
      <c r="AP5340" s="25" t="n">
        <f aca="false">IF(AB5340&lt;AJ5340,AK5340,IF(AB5340&lt;AL5340,AM5340,IF(AB5340&lt;=AN5340,AO5340,0)))</f>
        <v>0</v>
      </c>
    </row>
    <row r="5341" customFormat="false" ht="15.65" hidden="false" customHeight="false" outlineLevel="0" collapsed="false">
      <c r="A5341" s="11" t="n">
        <f aca="false">A5340+1</f>
        <v>5165</v>
      </c>
      <c r="B5341" s="12" t="s">
        <v>42</v>
      </c>
      <c r="C5341" s="12" t="s">
        <v>43</v>
      </c>
      <c r="D5341" s="12" t="s">
        <v>5423</v>
      </c>
      <c r="E5341" s="12" t="s">
        <v>5423</v>
      </c>
      <c r="F5341" s="12" t="s">
        <v>5666</v>
      </c>
      <c r="G5341" s="13" t="s">
        <v>47</v>
      </c>
      <c r="H5341" s="12" t="s">
        <v>48</v>
      </c>
      <c r="I5341" s="12"/>
      <c r="J5341" s="14"/>
      <c r="K5341" s="15"/>
      <c r="L5341" s="14" t="s">
        <v>49</v>
      </c>
      <c r="M5341" s="16" t="n">
        <v>1</v>
      </c>
      <c r="N5341" s="16" t="n">
        <v>1</v>
      </c>
      <c r="O5341" s="17" t="n">
        <v>100000</v>
      </c>
      <c r="P5341" s="17" t="n">
        <v>100000</v>
      </c>
      <c r="Q5341" s="18" t="n">
        <v>12600</v>
      </c>
      <c r="R5341" s="19" t="n">
        <f aca="false">IF(H5341="F",1,0)</f>
        <v>1</v>
      </c>
      <c r="S5341" s="19" t="n">
        <f aca="false">IF(H5341="M",1,0)</f>
        <v>0</v>
      </c>
      <c r="T5341" s="11" t="s">
        <v>5717</v>
      </c>
      <c r="U5341" s="11" t="s">
        <v>51</v>
      </c>
      <c r="V5341" s="24" t="n">
        <f aca="false">_xlfn.xlookup(D5341,'WRSI Fusion'!$H$4:$H$354,'WRSI Fusion'!$AI$4:$AI$354)</f>
        <v>72.9856478248962</v>
      </c>
      <c r="W5341" s="16" t="n">
        <f aca="false">_xlfn.xlookup(D5341,'WRSI Maïs'!$H$4:$H$346,'WRSI Maïs'!$AG$4:$AG$346)</f>
        <v>79.215693263368</v>
      </c>
      <c r="X5341" s="16" t="n">
        <f aca="false">_xlfn.xlookup(D5341,'WRSI Mil'!$H$5:$H$355,'WRSI Mil'!$AG$5:$AG$355)</f>
        <v>80.9998530511947</v>
      </c>
      <c r="Y5341" s="16" t="n">
        <f aca="false">_xlfn.xlookup(D5341,'WRSI Sorgho'!$H$4:$H$354,'WRSI Sorgho'!$AI$4:$AI$354)</f>
        <v>72.7395958845853</v>
      </c>
      <c r="Z5341" s="16" t="n">
        <f aca="false">Y5341</f>
        <v>72.7395958845853</v>
      </c>
      <c r="AA5341" s="16" t="n">
        <f aca="false">_xlfn.xlookup(D5341,'WRSI Sorgho'!$H$4:$H$354,'WRSI Sorgho'!$AJ$4:$AJ$354)</f>
        <v>67.8876228906364</v>
      </c>
      <c r="AB5341" s="21" t="n">
        <f aca="false">AA5341/Z5341</f>
        <v>0.93329667377246</v>
      </c>
      <c r="AC5341" s="11"/>
      <c r="AD5341" s="11"/>
      <c r="AE5341" s="11"/>
      <c r="AF5341" s="22" t="n">
        <v>2023</v>
      </c>
      <c r="AG5341" s="22" t="s">
        <v>52</v>
      </c>
      <c r="AH5341" s="22" t="s">
        <v>53</v>
      </c>
      <c r="AI5341" s="22"/>
      <c r="AJ5341" s="23" t="n">
        <v>0.7</v>
      </c>
      <c r="AK5341" s="24" t="n">
        <v>100000</v>
      </c>
      <c r="AL5341" s="23" t="n">
        <v>0.8</v>
      </c>
      <c r="AM5341" s="24" t="n">
        <v>25000</v>
      </c>
      <c r="AN5341" s="23" t="n">
        <v>0.9</v>
      </c>
      <c r="AO5341" s="24" t="n">
        <v>10000</v>
      </c>
      <c r="AP5341" s="25" t="n">
        <f aca="false">IF(AB5341&lt;AJ5341,AK5341,IF(AB5341&lt;AL5341,AM5341,IF(AB5341&lt;=AN5341,AO5341,0)))</f>
        <v>0</v>
      </c>
    </row>
    <row r="5342" customFormat="false" ht="15.65" hidden="false" customHeight="false" outlineLevel="0" collapsed="false">
      <c r="A5342" s="11" t="n">
        <f aca="false">A5341+1</f>
        <v>5166</v>
      </c>
      <c r="B5342" s="12" t="s">
        <v>42</v>
      </c>
      <c r="C5342" s="12" t="s">
        <v>43</v>
      </c>
      <c r="D5342" s="12" t="s">
        <v>5423</v>
      </c>
      <c r="E5342" s="12" t="s">
        <v>5423</v>
      </c>
      <c r="F5342" s="12" t="s">
        <v>5666</v>
      </c>
      <c r="G5342" s="13" t="s">
        <v>47</v>
      </c>
      <c r="H5342" s="12" t="s">
        <v>55</v>
      </c>
      <c r="I5342" s="12"/>
      <c r="J5342" s="14"/>
      <c r="K5342" s="15"/>
      <c r="L5342" s="14" t="s">
        <v>49</v>
      </c>
      <c r="M5342" s="16" t="n">
        <v>1</v>
      </c>
      <c r="N5342" s="16" t="n">
        <v>1</v>
      </c>
      <c r="O5342" s="17" t="n">
        <v>100000</v>
      </c>
      <c r="P5342" s="17" t="n">
        <v>100000</v>
      </c>
      <c r="Q5342" s="18" t="n">
        <v>12600</v>
      </c>
      <c r="R5342" s="19" t="n">
        <f aca="false">IF(H5342="F",1,0)</f>
        <v>0</v>
      </c>
      <c r="S5342" s="19" t="n">
        <f aca="false">IF(H5342="M",1,0)</f>
        <v>1</v>
      </c>
      <c r="T5342" s="11" t="s">
        <v>5718</v>
      </c>
      <c r="U5342" s="11" t="s">
        <v>51</v>
      </c>
      <c r="V5342" s="24" t="n">
        <f aca="false">_xlfn.xlookup(D5342,'WRSI Fusion'!$H$4:$H$354,'WRSI Fusion'!$AI$4:$AI$354)</f>
        <v>72.9856478248962</v>
      </c>
      <c r="W5342" s="16" t="n">
        <f aca="false">_xlfn.xlookup(D5342,'WRSI Maïs'!$H$4:$H$346,'WRSI Maïs'!$AG$4:$AG$346)</f>
        <v>79.215693263368</v>
      </c>
      <c r="X5342" s="16" t="n">
        <f aca="false">_xlfn.xlookup(D5342,'WRSI Mil'!$H$5:$H$355,'WRSI Mil'!$AG$5:$AG$355)</f>
        <v>80.9998530511947</v>
      </c>
      <c r="Y5342" s="16" t="n">
        <f aca="false">_xlfn.xlookup(D5342,'WRSI Sorgho'!$H$4:$H$354,'WRSI Sorgho'!$AI$4:$AI$354)</f>
        <v>72.7395958845853</v>
      </c>
      <c r="Z5342" s="16" t="n">
        <f aca="false">Y5342</f>
        <v>72.7395958845853</v>
      </c>
      <c r="AA5342" s="16" t="n">
        <f aca="false">_xlfn.xlookup(D5342,'WRSI Sorgho'!$H$4:$H$354,'WRSI Sorgho'!$AJ$4:$AJ$354)</f>
        <v>67.8876228906364</v>
      </c>
      <c r="AB5342" s="21" t="n">
        <f aca="false">AA5342/Z5342</f>
        <v>0.93329667377246</v>
      </c>
      <c r="AC5342" s="11"/>
      <c r="AD5342" s="11"/>
      <c r="AE5342" s="11"/>
      <c r="AF5342" s="22" t="n">
        <v>2023</v>
      </c>
      <c r="AG5342" s="22" t="s">
        <v>52</v>
      </c>
      <c r="AH5342" s="22" t="s">
        <v>53</v>
      </c>
      <c r="AI5342" s="22"/>
      <c r="AJ5342" s="23" t="n">
        <v>0.7</v>
      </c>
      <c r="AK5342" s="24" t="n">
        <v>100000</v>
      </c>
      <c r="AL5342" s="23" t="n">
        <v>0.8</v>
      </c>
      <c r="AM5342" s="24" t="n">
        <v>25000</v>
      </c>
      <c r="AN5342" s="23" t="n">
        <v>0.9</v>
      </c>
      <c r="AO5342" s="24" t="n">
        <v>10000</v>
      </c>
      <c r="AP5342" s="25" t="n">
        <f aca="false">IF(AB5342&lt;AJ5342,AK5342,IF(AB5342&lt;AL5342,AM5342,IF(AB5342&lt;=AN5342,AO5342,0)))</f>
        <v>0</v>
      </c>
    </row>
    <row r="5343" customFormat="false" ht="15.65" hidden="false" customHeight="false" outlineLevel="0" collapsed="false">
      <c r="A5343" s="11" t="n">
        <f aca="false">A5342+1</f>
        <v>5167</v>
      </c>
      <c r="B5343" s="12" t="s">
        <v>42</v>
      </c>
      <c r="C5343" s="12" t="s">
        <v>43</v>
      </c>
      <c r="D5343" s="12" t="s">
        <v>5423</v>
      </c>
      <c r="E5343" s="12" t="s">
        <v>5423</v>
      </c>
      <c r="F5343" s="12" t="s">
        <v>5666</v>
      </c>
      <c r="G5343" s="13" t="s">
        <v>47</v>
      </c>
      <c r="H5343" s="12" t="s">
        <v>48</v>
      </c>
      <c r="I5343" s="12"/>
      <c r="J5343" s="14"/>
      <c r="K5343" s="15"/>
      <c r="L5343" s="14" t="s">
        <v>49</v>
      </c>
      <c r="M5343" s="16" t="n">
        <v>1</v>
      </c>
      <c r="N5343" s="16" t="n">
        <v>1</v>
      </c>
      <c r="O5343" s="17" t="n">
        <v>100000</v>
      </c>
      <c r="P5343" s="17" t="n">
        <v>100000</v>
      </c>
      <c r="Q5343" s="18" t="n">
        <v>12600</v>
      </c>
      <c r="R5343" s="19" t="n">
        <f aca="false">IF(H5343="F",1,0)</f>
        <v>1</v>
      </c>
      <c r="S5343" s="19" t="n">
        <f aca="false">IF(H5343="M",1,0)</f>
        <v>0</v>
      </c>
      <c r="T5343" s="11" t="s">
        <v>5719</v>
      </c>
      <c r="U5343" s="11" t="s">
        <v>51</v>
      </c>
      <c r="V5343" s="24" t="n">
        <f aca="false">_xlfn.xlookup(D5343,'WRSI Fusion'!$H$4:$H$354,'WRSI Fusion'!$AI$4:$AI$354)</f>
        <v>72.9856478248962</v>
      </c>
      <c r="W5343" s="16" t="n">
        <f aca="false">_xlfn.xlookup(D5343,'WRSI Maïs'!$H$4:$H$346,'WRSI Maïs'!$AG$4:$AG$346)</f>
        <v>79.215693263368</v>
      </c>
      <c r="X5343" s="16" t="n">
        <f aca="false">_xlfn.xlookup(D5343,'WRSI Mil'!$H$5:$H$355,'WRSI Mil'!$AG$5:$AG$355)</f>
        <v>80.9998530511947</v>
      </c>
      <c r="Y5343" s="16" t="n">
        <f aca="false">_xlfn.xlookup(D5343,'WRSI Sorgho'!$H$4:$H$354,'WRSI Sorgho'!$AI$4:$AI$354)</f>
        <v>72.7395958845853</v>
      </c>
      <c r="Z5343" s="16" t="n">
        <f aca="false">Y5343</f>
        <v>72.7395958845853</v>
      </c>
      <c r="AA5343" s="16" t="n">
        <f aca="false">_xlfn.xlookup(D5343,'WRSI Sorgho'!$H$4:$H$354,'WRSI Sorgho'!$AJ$4:$AJ$354)</f>
        <v>67.8876228906364</v>
      </c>
      <c r="AB5343" s="21" t="n">
        <f aca="false">AA5343/Z5343</f>
        <v>0.93329667377246</v>
      </c>
      <c r="AC5343" s="11"/>
      <c r="AD5343" s="11"/>
      <c r="AE5343" s="11"/>
      <c r="AF5343" s="22" t="n">
        <v>2023</v>
      </c>
      <c r="AG5343" s="22" t="s">
        <v>52</v>
      </c>
      <c r="AH5343" s="22" t="s">
        <v>53</v>
      </c>
      <c r="AI5343" s="22"/>
      <c r="AJ5343" s="23" t="n">
        <v>0.7</v>
      </c>
      <c r="AK5343" s="24" t="n">
        <v>100000</v>
      </c>
      <c r="AL5343" s="23" t="n">
        <v>0.8</v>
      </c>
      <c r="AM5343" s="24" t="n">
        <v>25000</v>
      </c>
      <c r="AN5343" s="23" t="n">
        <v>0.9</v>
      </c>
      <c r="AO5343" s="24" t="n">
        <v>10000</v>
      </c>
      <c r="AP5343" s="25" t="n">
        <f aca="false">IF(AB5343&lt;AJ5343,AK5343,IF(AB5343&lt;AL5343,AM5343,IF(AB5343&lt;=AN5343,AO5343,0)))</f>
        <v>0</v>
      </c>
    </row>
    <row r="5344" customFormat="false" ht="15.65" hidden="false" customHeight="false" outlineLevel="0" collapsed="false">
      <c r="A5344" s="11" t="n">
        <f aca="false">A5343+1</f>
        <v>5168</v>
      </c>
      <c r="B5344" s="12" t="s">
        <v>42</v>
      </c>
      <c r="C5344" s="12" t="s">
        <v>43</v>
      </c>
      <c r="D5344" s="12" t="s">
        <v>5423</v>
      </c>
      <c r="E5344" s="12" t="s">
        <v>5423</v>
      </c>
      <c r="F5344" s="12" t="s">
        <v>5666</v>
      </c>
      <c r="G5344" s="13" t="s">
        <v>47</v>
      </c>
      <c r="H5344" s="12" t="s">
        <v>55</v>
      </c>
      <c r="I5344" s="12"/>
      <c r="J5344" s="14"/>
      <c r="K5344" s="15"/>
      <c r="L5344" s="14" t="s">
        <v>49</v>
      </c>
      <c r="M5344" s="16" t="n">
        <v>1</v>
      </c>
      <c r="N5344" s="16" t="n">
        <v>1</v>
      </c>
      <c r="O5344" s="17" t="n">
        <v>100000</v>
      </c>
      <c r="P5344" s="17" t="n">
        <v>100000</v>
      </c>
      <c r="Q5344" s="18" t="n">
        <v>12600</v>
      </c>
      <c r="R5344" s="19" t="n">
        <f aca="false">IF(H5344="F",1,0)</f>
        <v>0</v>
      </c>
      <c r="S5344" s="19" t="n">
        <f aca="false">IF(H5344="M",1,0)</f>
        <v>1</v>
      </c>
      <c r="T5344" s="11" t="s">
        <v>5720</v>
      </c>
      <c r="U5344" s="11" t="s">
        <v>51</v>
      </c>
      <c r="V5344" s="24" t="n">
        <f aca="false">_xlfn.xlookup(D5344,'WRSI Fusion'!$H$4:$H$354,'WRSI Fusion'!$AI$4:$AI$354)</f>
        <v>72.9856478248962</v>
      </c>
      <c r="W5344" s="16" t="n">
        <f aca="false">_xlfn.xlookup(D5344,'WRSI Maïs'!$H$4:$H$346,'WRSI Maïs'!$AG$4:$AG$346)</f>
        <v>79.215693263368</v>
      </c>
      <c r="X5344" s="16" t="n">
        <f aca="false">_xlfn.xlookup(D5344,'WRSI Mil'!$H$5:$H$355,'WRSI Mil'!$AG$5:$AG$355)</f>
        <v>80.9998530511947</v>
      </c>
      <c r="Y5344" s="16" t="n">
        <f aca="false">_xlfn.xlookup(D5344,'WRSI Sorgho'!$H$4:$H$354,'WRSI Sorgho'!$AI$4:$AI$354)</f>
        <v>72.7395958845853</v>
      </c>
      <c r="Z5344" s="16" t="n">
        <f aca="false">Y5344</f>
        <v>72.7395958845853</v>
      </c>
      <c r="AA5344" s="16" t="n">
        <f aca="false">_xlfn.xlookup(D5344,'WRSI Sorgho'!$H$4:$H$354,'WRSI Sorgho'!$AJ$4:$AJ$354)</f>
        <v>67.8876228906364</v>
      </c>
      <c r="AB5344" s="21" t="n">
        <f aca="false">AA5344/Z5344</f>
        <v>0.93329667377246</v>
      </c>
      <c r="AC5344" s="11"/>
      <c r="AD5344" s="11"/>
      <c r="AE5344" s="11"/>
      <c r="AF5344" s="22" t="n">
        <v>2023</v>
      </c>
      <c r="AG5344" s="22" t="s">
        <v>52</v>
      </c>
      <c r="AH5344" s="22" t="s">
        <v>53</v>
      </c>
      <c r="AI5344" s="22"/>
      <c r="AJ5344" s="23" t="n">
        <v>0.7</v>
      </c>
      <c r="AK5344" s="24" t="n">
        <v>100000</v>
      </c>
      <c r="AL5344" s="23" t="n">
        <v>0.8</v>
      </c>
      <c r="AM5344" s="24" t="n">
        <v>25000</v>
      </c>
      <c r="AN5344" s="23" t="n">
        <v>0.9</v>
      </c>
      <c r="AO5344" s="24" t="n">
        <v>10000</v>
      </c>
      <c r="AP5344" s="25" t="n">
        <f aca="false">IF(AB5344&lt;AJ5344,AK5344,IF(AB5344&lt;AL5344,AM5344,IF(AB5344&lt;=AN5344,AO5344,0)))</f>
        <v>0</v>
      </c>
    </row>
    <row r="5345" customFormat="false" ht="15.65" hidden="false" customHeight="false" outlineLevel="0" collapsed="false">
      <c r="A5345" s="11" t="n">
        <f aca="false">A5344+1</f>
        <v>5169</v>
      </c>
      <c r="B5345" s="12" t="s">
        <v>42</v>
      </c>
      <c r="C5345" s="12" t="s">
        <v>43</v>
      </c>
      <c r="D5345" s="12" t="s">
        <v>5423</v>
      </c>
      <c r="E5345" s="12" t="s">
        <v>5423</v>
      </c>
      <c r="F5345" s="12" t="s">
        <v>5666</v>
      </c>
      <c r="G5345" s="13" t="s">
        <v>47</v>
      </c>
      <c r="H5345" s="12" t="s">
        <v>55</v>
      </c>
      <c r="I5345" s="12"/>
      <c r="J5345" s="14"/>
      <c r="K5345" s="15"/>
      <c r="L5345" s="14" t="s">
        <v>49</v>
      </c>
      <c r="M5345" s="16" t="n">
        <v>1</v>
      </c>
      <c r="N5345" s="16" t="n">
        <v>1</v>
      </c>
      <c r="O5345" s="17" t="n">
        <v>100000</v>
      </c>
      <c r="P5345" s="17" t="n">
        <v>100000</v>
      </c>
      <c r="Q5345" s="18" t="n">
        <v>12600</v>
      </c>
      <c r="R5345" s="19" t="n">
        <f aca="false">IF(H5345="F",1,0)</f>
        <v>0</v>
      </c>
      <c r="S5345" s="19" t="n">
        <f aca="false">IF(H5345="M",1,0)</f>
        <v>1</v>
      </c>
      <c r="T5345" s="11" t="s">
        <v>5721</v>
      </c>
      <c r="U5345" s="11" t="s">
        <v>51</v>
      </c>
      <c r="V5345" s="24" t="n">
        <f aca="false">_xlfn.xlookup(D5345,'WRSI Fusion'!$H$4:$H$354,'WRSI Fusion'!$AI$4:$AI$354)</f>
        <v>72.9856478248962</v>
      </c>
      <c r="W5345" s="16" t="n">
        <f aca="false">_xlfn.xlookup(D5345,'WRSI Maïs'!$H$4:$H$346,'WRSI Maïs'!$AG$4:$AG$346)</f>
        <v>79.215693263368</v>
      </c>
      <c r="X5345" s="16" t="n">
        <f aca="false">_xlfn.xlookup(D5345,'WRSI Mil'!$H$5:$H$355,'WRSI Mil'!$AG$5:$AG$355)</f>
        <v>80.9998530511947</v>
      </c>
      <c r="Y5345" s="16" t="n">
        <f aca="false">_xlfn.xlookup(D5345,'WRSI Sorgho'!$H$4:$H$354,'WRSI Sorgho'!$AI$4:$AI$354)</f>
        <v>72.7395958845853</v>
      </c>
      <c r="Z5345" s="16" t="n">
        <f aca="false">Y5345</f>
        <v>72.7395958845853</v>
      </c>
      <c r="AA5345" s="16" t="n">
        <f aca="false">_xlfn.xlookup(D5345,'WRSI Sorgho'!$H$4:$H$354,'WRSI Sorgho'!$AJ$4:$AJ$354)</f>
        <v>67.8876228906364</v>
      </c>
      <c r="AB5345" s="21" t="n">
        <f aca="false">AA5345/Z5345</f>
        <v>0.93329667377246</v>
      </c>
      <c r="AC5345" s="11"/>
      <c r="AD5345" s="11"/>
      <c r="AE5345" s="11"/>
      <c r="AF5345" s="22" t="n">
        <v>2023</v>
      </c>
      <c r="AG5345" s="22" t="s">
        <v>52</v>
      </c>
      <c r="AH5345" s="22" t="s">
        <v>53</v>
      </c>
      <c r="AI5345" s="22"/>
      <c r="AJ5345" s="23" t="n">
        <v>0.7</v>
      </c>
      <c r="AK5345" s="24" t="n">
        <v>100000</v>
      </c>
      <c r="AL5345" s="23" t="n">
        <v>0.8</v>
      </c>
      <c r="AM5345" s="24" t="n">
        <v>25000</v>
      </c>
      <c r="AN5345" s="23" t="n">
        <v>0.9</v>
      </c>
      <c r="AO5345" s="24" t="n">
        <v>10000</v>
      </c>
      <c r="AP5345" s="25" t="n">
        <f aca="false">IF(AB5345&lt;AJ5345,AK5345,IF(AB5345&lt;AL5345,AM5345,IF(AB5345&lt;=AN5345,AO5345,0)))</f>
        <v>0</v>
      </c>
    </row>
    <row r="5346" customFormat="false" ht="15.65" hidden="false" customHeight="false" outlineLevel="0" collapsed="false">
      <c r="A5346" s="11" t="n">
        <f aca="false">A5345+1</f>
        <v>5170</v>
      </c>
      <c r="B5346" s="12" t="s">
        <v>42</v>
      </c>
      <c r="C5346" s="12" t="s">
        <v>43</v>
      </c>
      <c r="D5346" s="12" t="s">
        <v>5423</v>
      </c>
      <c r="E5346" s="12" t="s">
        <v>5423</v>
      </c>
      <c r="F5346" s="12" t="s">
        <v>5666</v>
      </c>
      <c r="G5346" s="13" t="s">
        <v>47</v>
      </c>
      <c r="H5346" s="12" t="s">
        <v>48</v>
      </c>
      <c r="I5346" s="12"/>
      <c r="J5346" s="14"/>
      <c r="K5346" s="15"/>
      <c r="L5346" s="14" t="s">
        <v>49</v>
      </c>
      <c r="M5346" s="16" t="n">
        <v>1</v>
      </c>
      <c r="N5346" s="16" t="n">
        <v>1</v>
      </c>
      <c r="O5346" s="17" t="n">
        <v>100000</v>
      </c>
      <c r="P5346" s="17" t="n">
        <v>100000</v>
      </c>
      <c r="Q5346" s="18" t="n">
        <v>12600</v>
      </c>
      <c r="R5346" s="19" t="n">
        <f aca="false">IF(H5346="F",1,0)</f>
        <v>1</v>
      </c>
      <c r="S5346" s="19" t="n">
        <f aca="false">IF(H5346="M",1,0)</f>
        <v>0</v>
      </c>
      <c r="T5346" s="11" t="s">
        <v>5722</v>
      </c>
      <c r="U5346" s="11" t="s">
        <v>51</v>
      </c>
      <c r="V5346" s="24" t="n">
        <f aca="false">_xlfn.xlookup(D5346,'WRSI Fusion'!$H$4:$H$354,'WRSI Fusion'!$AI$4:$AI$354)</f>
        <v>72.9856478248962</v>
      </c>
      <c r="W5346" s="16" t="n">
        <f aca="false">_xlfn.xlookup(D5346,'WRSI Maïs'!$H$4:$H$346,'WRSI Maïs'!$AG$4:$AG$346)</f>
        <v>79.215693263368</v>
      </c>
      <c r="X5346" s="16" t="n">
        <f aca="false">_xlfn.xlookup(D5346,'WRSI Mil'!$H$5:$H$355,'WRSI Mil'!$AG$5:$AG$355)</f>
        <v>80.9998530511947</v>
      </c>
      <c r="Y5346" s="16" t="n">
        <f aca="false">_xlfn.xlookup(D5346,'WRSI Sorgho'!$H$4:$H$354,'WRSI Sorgho'!$AI$4:$AI$354)</f>
        <v>72.7395958845853</v>
      </c>
      <c r="Z5346" s="16" t="n">
        <f aca="false">Y5346</f>
        <v>72.7395958845853</v>
      </c>
      <c r="AA5346" s="16" t="n">
        <f aca="false">_xlfn.xlookup(D5346,'WRSI Sorgho'!$H$4:$H$354,'WRSI Sorgho'!$AJ$4:$AJ$354)</f>
        <v>67.8876228906364</v>
      </c>
      <c r="AB5346" s="21" t="n">
        <f aca="false">AA5346/Z5346</f>
        <v>0.93329667377246</v>
      </c>
      <c r="AC5346" s="11"/>
      <c r="AD5346" s="11"/>
      <c r="AE5346" s="11"/>
      <c r="AF5346" s="22" t="n">
        <v>2023</v>
      </c>
      <c r="AG5346" s="22" t="s">
        <v>52</v>
      </c>
      <c r="AH5346" s="22" t="s">
        <v>53</v>
      </c>
      <c r="AI5346" s="22"/>
      <c r="AJ5346" s="23" t="n">
        <v>0.7</v>
      </c>
      <c r="AK5346" s="24" t="n">
        <v>100000</v>
      </c>
      <c r="AL5346" s="23" t="n">
        <v>0.8</v>
      </c>
      <c r="AM5346" s="24" t="n">
        <v>25000</v>
      </c>
      <c r="AN5346" s="23" t="n">
        <v>0.9</v>
      </c>
      <c r="AO5346" s="24" t="n">
        <v>10000</v>
      </c>
      <c r="AP5346" s="25" t="n">
        <f aca="false">IF(AB5346&lt;AJ5346,AK5346,IF(AB5346&lt;AL5346,AM5346,IF(AB5346&lt;=AN5346,AO5346,0)))</f>
        <v>0</v>
      </c>
    </row>
    <row r="5347" customFormat="false" ht="15.65" hidden="false" customHeight="false" outlineLevel="0" collapsed="false">
      <c r="A5347" s="11" t="n">
        <f aca="false">A5346+1</f>
        <v>5171</v>
      </c>
      <c r="B5347" s="12" t="s">
        <v>42</v>
      </c>
      <c r="C5347" s="12" t="s">
        <v>43</v>
      </c>
      <c r="D5347" s="12" t="s">
        <v>5423</v>
      </c>
      <c r="E5347" s="12" t="s">
        <v>5423</v>
      </c>
      <c r="F5347" s="12" t="s">
        <v>5666</v>
      </c>
      <c r="G5347" s="13" t="s">
        <v>47</v>
      </c>
      <c r="H5347" s="12" t="s">
        <v>55</v>
      </c>
      <c r="I5347" s="12"/>
      <c r="J5347" s="14"/>
      <c r="K5347" s="15"/>
      <c r="L5347" s="14" t="s">
        <v>49</v>
      </c>
      <c r="M5347" s="16" t="n">
        <v>1</v>
      </c>
      <c r="N5347" s="16" t="n">
        <v>1</v>
      </c>
      <c r="O5347" s="17" t="n">
        <v>100000</v>
      </c>
      <c r="P5347" s="17" t="n">
        <v>100000</v>
      </c>
      <c r="Q5347" s="18" t="n">
        <v>12600</v>
      </c>
      <c r="R5347" s="19" t="n">
        <f aca="false">IF(H5347="F",1,0)</f>
        <v>0</v>
      </c>
      <c r="S5347" s="19" t="n">
        <f aca="false">IF(H5347="M",1,0)</f>
        <v>1</v>
      </c>
      <c r="T5347" s="11" t="s">
        <v>5723</v>
      </c>
      <c r="U5347" s="11" t="s">
        <v>51</v>
      </c>
      <c r="V5347" s="24" t="n">
        <f aca="false">_xlfn.xlookup(D5347,'WRSI Fusion'!$H$4:$H$354,'WRSI Fusion'!$AI$4:$AI$354)</f>
        <v>72.9856478248962</v>
      </c>
      <c r="W5347" s="16" t="n">
        <f aca="false">_xlfn.xlookup(D5347,'WRSI Maïs'!$H$4:$H$346,'WRSI Maïs'!$AG$4:$AG$346)</f>
        <v>79.215693263368</v>
      </c>
      <c r="X5347" s="16" t="n">
        <f aca="false">_xlfn.xlookup(D5347,'WRSI Mil'!$H$5:$H$355,'WRSI Mil'!$AG$5:$AG$355)</f>
        <v>80.9998530511947</v>
      </c>
      <c r="Y5347" s="16" t="n">
        <f aca="false">_xlfn.xlookup(D5347,'WRSI Sorgho'!$H$4:$H$354,'WRSI Sorgho'!$AI$4:$AI$354)</f>
        <v>72.7395958845853</v>
      </c>
      <c r="Z5347" s="16" t="n">
        <f aca="false">Y5347</f>
        <v>72.7395958845853</v>
      </c>
      <c r="AA5347" s="16" t="n">
        <f aca="false">_xlfn.xlookup(D5347,'WRSI Sorgho'!$H$4:$H$354,'WRSI Sorgho'!$AJ$4:$AJ$354)</f>
        <v>67.8876228906364</v>
      </c>
      <c r="AB5347" s="21" t="n">
        <f aca="false">AA5347/Z5347</f>
        <v>0.93329667377246</v>
      </c>
      <c r="AC5347" s="11"/>
      <c r="AD5347" s="11"/>
      <c r="AE5347" s="11"/>
      <c r="AF5347" s="22" t="n">
        <v>2023</v>
      </c>
      <c r="AG5347" s="22" t="s">
        <v>52</v>
      </c>
      <c r="AH5347" s="22" t="s">
        <v>53</v>
      </c>
      <c r="AI5347" s="22"/>
      <c r="AJ5347" s="23" t="n">
        <v>0.7</v>
      </c>
      <c r="AK5347" s="24" t="n">
        <v>100000</v>
      </c>
      <c r="AL5347" s="23" t="n">
        <v>0.8</v>
      </c>
      <c r="AM5347" s="24" t="n">
        <v>25000</v>
      </c>
      <c r="AN5347" s="23" t="n">
        <v>0.9</v>
      </c>
      <c r="AO5347" s="24" t="n">
        <v>10000</v>
      </c>
      <c r="AP5347" s="25" t="n">
        <f aca="false">IF(AB5347&lt;AJ5347,AK5347,IF(AB5347&lt;AL5347,AM5347,IF(AB5347&lt;=AN5347,AO5347,0)))</f>
        <v>0</v>
      </c>
    </row>
    <row r="5348" customFormat="false" ht="15.65" hidden="false" customHeight="false" outlineLevel="0" collapsed="false">
      <c r="A5348" s="11" t="n">
        <f aca="false">A5347+1</f>
        <v>5172</v>
      </c>
      <c r="B5348" s="12" t="s">
        <v>42</v>
      </c>
      <c r="C5348" s="12" t="s">
        <v>43</v>
      </c>
      <c r="D5348" s="12" t="s">
        <v>5423</v>
      </c>
      <c r="E5348" s="12" t="s">
        <v>5423</v>
      </c>
      <c r="F5348" s="12" t="s">
        <v>5666</v>
      </c>
      <c r="G5348" s="13" t="s">
        <v>47</v>
      </c>
      <c r="H5348" s="12" t="s">
        <v>55</v>
      </c>
      <c r="I5348" s="12"/>
      <c r="J5348" s="14"/>
      <c r="K5348" s="15"/>
      <c r="L5348" s="14" t="s">
        <v>49</v>
      </c>
      <c r="M5348" s="16" t="n">
        <v>1</v>
      </c>
      <c r="N5348" s="16" t="n">
        <v>1</v>
      </c>
      <c r="O5348" s="17" t="n">
        <v>100000</v>
      </c>
      <c r="P5348" s="17" t="n">
        <v>100000</v>
      </c>
      <c r="Q5348" s="18" t="n">
        <v>12600</v>
      </c>
      <c r="R5348" s="19" t="n">
        <f aca="false">IF(H5348="F",1,0)</f>
        <v>0</v>
      </c>
      <c r="S5348" s="19" t="n">
        <f aca="false">IF(H5348="M",1,0)</f>
        <v>1</v>
      </c>
      <c r="T5348" s="11" t="s">
        <v>5724</v>
      </c>
      <c r="U5348" s="11" t="s">
        <v>51</v>
      </c>
      <c r="V5348" s="24" t="n">
        <f aca="false">_xlfn.xlookup(D5348,'WRSI Fusion'!$H$4:$H$354,'WRSI Fusion'!$AI$4:$AI$354)</f>
        <v>72.9856478248962</v>
      </c>
      <c r="W5348" s="16" t="n">
        <f aca="false">_xlfn.xlookup(D5348,'WRSI Maïs'!$H$4:$H$346,'WRSI Maïs'!$AG$4:$AG$346)</f>
        <v>79.215693263368</v>
      </c>
      <c r="X5348" s="16" t="n">
        <f aca="false">_xlfn.xlookup(D5348,'WRSI Mil'!$H$5:$H$355,'WRSI Mil'!$AG$5:$AG$355)</f>
        <v>80.9998530511947</v>
      </c>
      <c r="Y5348" s="16" t="n">
        <f aca="false">_xlfn.xlookup(D5348,'WRSI Sorgho'!$H$4:$H$354,'WRSI Sorgho'!$AI$4:$AI$354)</f>
        <v>72.7395958845853</v>
      </c>
      <c r="Z5348" s="16" t="n">
        <f aca="false">Y5348</f>
        <v>72.7395958845853</v>
      </c>
      <c r="AA5348" s="16" t="n">
        <f aca="false">_xlfn.xlookup(D5348,'WRSI Sorgho'!$H$4:$H$354,'WRSI Sorgho'!$AJ$4:$AJ$354)</f>
        <v>67.8876228906364</v>
      </c>
      <c r="AB5348" s="21" t="n">
        <f aca="false">AA5348/Z5348</f>
        <v>0.93329667377246</v>
      </c>
      <c r="AC5348" s="11"/>
      <c r="AD5348" s="11"/>
      <c r="AE5348" s="11"/>
      <c r="AF5348" s="22" t="n">
        <v>2023</v>
      </c>
      <c r="AG5348" s="22" t="s">
        <v>52</v>
      </c>
      <c r="AH5348" s="22" t="s">
        <v>53</v>
      </c>
      <c r="AI5348" s="22"/>
      <c r="AJ5348" s="23" t="n">
        <v>0.7</v>
      </c>
      <c r="AK5348" s="24" t="n">
        <v>100000</v>
      </c>
      <c r="AL5348" s="23" t="n">
        <v>0.8</v>
      </c>
      <c r="AM5348" s="24" t="n">
        <v>25000</v>
      </c>
      <c r="AN5348" s="23" t="n">
        <v>0.9</v>
      </c>
      <c r="AO5348" s="24" t="n">
        <v>10000</v>
      </c>
      <c r="AP5348" s="25" t="n">
        <f aca="false">IF(AB5348&lt;AJ5348,AK5348,IF(AB5348&lt;AL5348,AM5348,IF(AB5348&lt;=AN5348,AO5348,0)))</f>
        <v>0</v>
      </c>
    </row>
    <row r="5349" customFormat="false" ht="15.65" hidden="false" customHeight="false" outlineLevel="0" collapsed="false">
      <c r="A5349" s="11" t="n">
        <f aca="false">A5348+1</f>
        <v>5173</v>
      </c>
      <c r="B5349" s="12" t="s">
        <v>42</v>
      </c>
      <c r="C5349" s="12" t="s">
        <v>43</v>
      </c>
      <c r="D5349" s="12" t="s">
        <v>5423</v>
      </c>
      <c r="E5349" s="12" t="s">
        <v>5423</v>
      </c>
      <c r="F5349" s="12" t="s">
        <v>5666</v>
      </c>
      <c r="G5349" s="13" t="s">
        <v>47</v>
      </c>
      <c r="H5349" s="12" t="s">
        <v>48</v>
      </c>
      <c r="I5349" s="12"/>
      <c r="J5349" s="14"/>
      <c r="K5349" s="15"/>
      <c r="L5349" s="14" t="s">
        <v>49</v>
      </c>
      <c r="M5349" s="16" t="n">
        <v>1</v>
      </c>
      <c r="N5349" s="16" t="n">
        <v>1</v>
      </c>
      <c r="O5349" s="17" t="n">
        <v>100000</v>
      </c>
      <c r="P5349" s="17" t="n">
        <v>100000</v>
      </c>
      <c r="Q5349" s="18" t="n">
        <v>12600</v>
      </c>
      <c r="R5349" s="19" t="n">
        <f aca="false">IF(H5349="F",1,0)</f>
        <v>1</v>
      </c>
      <c r="S5349" s="19" t="n">
        <f aca="false">IF(H5349="M",1,0)</f>
        <v>0</v>
      </c>
      <c r="T5349" s="11" t="s">
        <v>5725</v>
      </c>
      <c r="U5349" s="11" t="s">
        <v>51</v>
      </c>
      <c r="V5349" s="24" t="n">
        <f aca="false">_xlfn.xlookup(D5349,'WRSI Fusion'!$H$4:$H$354,'WRSI Fusion'!$AI$4:$AI$354)</f>
        <v>72.9856478248962</v>
      </c>
      <c r="W5349" s="16" t="n">
        <f aca="false">_xlfn.xlookup(D5349,'WRSI Maïs'!$H$4:$H$346,'WRSI Maïs'!$AG$4:$AG$346)</f>
        <v>79.215693263368</v>
      </c>
      <c r="X5349" s="16" t="n">
        <f aca="false">_xlfn.xlookup(D5349,'WRSI Mil'!$H$5:$H$355,'WRSI Mil'!$AG$5:$AG$355)</f>
        <v>80.9998530511947</v>
      </c>
      <c r="Y5349" s="16" t="n">
        <f aca="false">_xlfn.xlookup(D5349,'WRSI Sorgho'!$H$4:$H$354,'WRSI Sorgho'!$AI$4:$AI$354)</f>
        <v>72.7395958845853</v>
      </c>
      <c r="Z5349" s="16" t="n">
        <f aca="false">Y5349</f>
        <v>72.7395958845853</v>
      </c>
      <c r="AA5349" s="16" t="n">
        <f aca="false">_xlfn.xlookup(D5349,'WRSI Sorgho'!$H$4:$H$354,'WRSI Sorgho'!$AJ$4:$AJ$354)</f>
        <v>67.8876228906364</v>
      </c>
      <c r="AB5349" s="21" t="n">
        <f aca="false">AA5349/Z5349</f>
        <v>0.93329667377246</v>
      </c>
      <c r="AC5349" s="11"/>
      <c r="AD5349" s="11"/>
      <c r="AE5349" s="11"/>
      <c r="AF5349" s="22" t="n">
        <v>2023</v>
      </c>
      <c r="AG5349" s="22" t="s">
        <v>52</v>
      </c>
      <c r="AH5349" s="22" t="s">
        <v>53</v>
      </c>
      <c r="AI5349" s="22"/>
      <c r="AJ5349" s="23" t="n">
        <v>0.7</v>
      </c>
      <c r="AK5349" s="24" t="n">
        <v>100000</v>
      </c>
      <c r="AL5349" s="23" t="n">
        <v>0.8</v>
      </c>
      <c r="AM5349" s="24" t="n">
        <v>25000</v>
      </c>
      <c r="AN5349" s="23" t="n">
        <v>0.9</v>
      </c>
      <c r="AO5349" s="24" t="n">
        <v>10000</v>
      </c>
      <c r="AP5349" s="25" t="n">
        <f aca="false">IF(AB5349&lt;AJ5349,AK5349,IF(AB5349&lt;AL5349,AM5349,IF(AB5349&lt;=AN5349,AO5349,0)))</f>
        <v>0</v>
      </c>
    </row>
    <row r="5350" customFormat="false" ht="15.65" hidden="false" customHeight="false" outlineLevel="0" collapsed="false">
      <c r="A5350" s="11" t="n">
        <f aca="false">A5349+1</f>
        <v>5174</v>
      </c>
      <c r="B5350" s="12" t="s">
        <v>42</v>
      </c>
      <c r="C5350" s="12" t="s">
        <v>43</v>
      </c>
      <c r="D5350" s="12" t="s">
        <v>5423</v>
      </c>
      <c r="E5350" s="12" t="s">
        <v>5423</v>
      </c>
      <c r="F5350" s="12" t="s">
        <v>5666</v>
      </c>
      <c r="G5350" s="13" t="s">
        <v>47</v>
      </c>
      <c r="H5350" s="12" t="s">
        <v>55</v>
      </c>
      <c r="I5350" s="12"/>
      <c r="J5350" s="14"/>
      <c r="K5350" s="15"/>
      <c r="L5350" s="14" t="s">
        <v>49</v>
      </c>
      <c r="M5350" s="16" t="n">
        <v>1</v>
      </c>
      <c r="N5350" s="16" t="n">
        <v>1</v>
      </c>
      <c r="O5350" s="17" t="n">
        <v>100000</v>
      </c>
      <c r="P5350" s="17" t="n">
        <v>100000</v>
      </c>
      <c r="Q5350" s="18" t="n">
        <v>12600</v>
      </c>
      <c r="R5350" s="19" t="n">
        <f aca="false">IF(H5350="F",1,0)</f>
        <v>0</v>
      </c>
      <c r="S5350" s="19" t="n">
        <f aca="false">IF(H5350="M",1,0)</f>
        <v>1</v>
      </c>
      <c r="T5350" s="11" t="s">
        <v>5726</v>
      </c>
      <c r="U5350" s="11" t="s">
        <v>51</v>
      </c>
      <c r="V5350" s="24" t="n">
        <f aca="false">_xlfn.xlookup(D5350,'WRSI Fusion'!$H$4:$H$354,'WRSI Fusion'!$AI$4:$AI$354)</f>
        <v>72.9856478248962</v>
      </c>
      <c r="W5350" s="16" t="n">
        <f aca="false">_xlfn.xlookup(D5350,'WRSI Maïs'!$H$4:$H$346,'WRSI Maïs'!$AG$4:$AG$346)</f>
        <v>79.215693263368</v>
      </c>
      <c r="X5350" s="16" t="n">
        <f aca="false">_xlfn.xlookup(D5350,'WRSI Mil'!$H$5:$H$355,'WRSI Mil'!$AG$5:$AG$355)</f>
        <v>80.9998530511947</v>
      </c>
      <c r="Y5350" s="16" t="n">
        <f aca="false">_xlfn.xlookup(D5350,'WRSI Sorgho'!$H$4:$H$354,'WRSI Sorgho'!$AI$4:$AI$354)</f>
        <v>72.7395958845853</v>
      </c>
      <c r="Z5350" s="16" t="n">
        <f aca="false">Y5350</f>
        <v>72.7395958845853</v>
      </c>
      <c r="AA5350" s="16" t="n">
        <f aca="false">_xlfn.xlookup(D5350,'WRSI Sorgho'!$H$4:$H$354,'WRSI Sorgho'!$AJ$4:$AJ$354)</f>
        <v>67.8876228906364</v>
      </c>
      <c r="AB5350" s="21" t="n">
        <f aca="false">AA5350/Z5350</f>
        <v>0.93329667377246</v>
      </c>
      <c r="AC5350" s="11"/>
      <c r="AD5350" s="11"/>
      <c r="AE5350" s="11"/>
      <c r="AF5350" s="22" t="n">
        <v>2023</v>
      </c>
      <c r="AG5350" s="22" t="s">
        <v>52</v>
      </c>
      <c r="AH5350" s="22" t="s">
        <v>53</v>
      </c>
      <c r="AI5350" s="22"/>
      <c r="AJ5350" s="23" t="n">
        <v>0.7</v>
      </c>
      <c r="AK5350" s="24" t="n">
        <v>100000</v>
      </c>
      <c r="AL5350" s="23" t="n">
        <v>0.8</v>
      </c>
      <c r="AM5350" s="24" t="n">
        <v>25000</v>
      </c>
      <c r="AN5350" s="23" t="n">
        <v>0.9</v>
      </c>
      <c r="AO5350" s="24" t="n">
        <v>10000</v>
      </c>
      <c r="AP5350" s="25" t="n">
        <f aca="false">IF(AB5350&lt;AJ5350,AK5350,IF(AB5350&lt;AL5350,AM5350,IF(AB5350&lt;=AN5350,AO5350,0)))</f>
        <v>0</v>
      </c>
    </row>
    <row r="5351" customFormat="false" ht="15.65" hidden="false" customHeight="false" outlineLevel="0" collapsed="false">
      <c r="A5351" s="11" t="n">
        <f aca="false">A5350+1</f>
        <v>5175</v>
      </c>
      <c r="B5351" s="12" t="s">
        <v>42</v>
      </c>
      <c r="C5351" s="12" t="s">
        <v>43</v>
      </c>
      <c r="D5351" s="12" t="s">
        <v>5423</v>
      </c>
      <c r="E5351" s="12" t="s">
        <v>5423</v>
      </c>
      <c r="F5351" s="12" t="s">
        <v>5666</v>
      </c>
      <c r="G5351" s="13" t="s">
        <v>47</v>
      </c>
      <c r="H5351" s="12" t="s">
        <v>55</v>
      </c>
      <c r="I5351" s="12"/>
      <c r="J5351" s="14"/>
      <c r="K5351" s="15"/>
      <c r="L5351" s="14" t="s">
        <v>49</v>
      </c>
      <c r="M5351" s="16" t="n">
        <v>1</v>
      </c>
      <c r="N5351" s="16" t="n">
        <v>1</v>
      </c>
      <c r="O5351" s="17" t="n">
        <v>100000</v>
      </c>
      <c r="P5351" s="17" t="n">
        <v>100000</v>
      </c>
      <c r="Q5351" s="18" t="n">
        <v>12600</v>
      </c>
      <c r="R5351" s="19" t="n">
        <f aca="false">IF(H5351="F",1,0)</f>
        <v>0</v>
      </c>
      <c r="S5351" s="19" t="n">
        <f aca="false">IF(H5351="M",1,0)</f>
        <v>1</v>
      </c>
      <c r="T5351" s="11" t="s">
        <v>5727</v>
      </c>
      <c r="U5351" s="11" t="s">
        <v>51</v>
      </c>
      <c r="V5351" s="24" t="n">
        <f aca="false">_xlfn.xlookup(D5351,'WRSI Fusion'!$H$4:$H$354,'WRSI Fusion'!$AI$4:$AI$354)</f>
        <v>72.9856478248962</v>
      </c>
      <c r="W5351" s="16" t="n">
        <f aca="false">_xlfn.xlookup(D5351,'WRSI Maïs'!$H$4:$H$346,'WRSI Maïs'!$AG$4:$AG$346)</f>
        <v>79.215693263368</v>
      </c>
      <c r="X5351" s="16" t="n">
        <f aca="false">_xlfn.xlookup(D5351,'WRSI Mil'!$H$5:$H$355,'WRSI Mil'!$AG$5:$AG$355)</f>
        <v>80.9998530511947</v>
      </c>
      <c r="Y5351" s="16" t="n">
        <f aca="false">_xlfn.xlookup(D5351,'WRSI Sorgho'!$H$4:$H$354,'WRSI Sorgho'!$AI$4:$AI$354)</f>
        <v>72.7395958845853</v>
      </c>
      <c r="Z5351" s="16" t="n">
        <f aca="false">Y5351</f>
        <v>72.7395958845853</v>
      </c>
      <c r="AA5351" s="16" t="n">
        <f aca="false">_xlfn.xlookup(D5351,'WRSI Sorgho'!$H$4:$H$354,'WRSI Sorgho'!$AJ$4:$AJ$354)</f>
        <v>67.8876228906364</v>
      </c>
      <c r="AB5351" s="21" t="n">
        <f aca="false">AA5351/Z5351</f>
        <v>0.93329667377246</v>
      </c>
      <c r="AC5351" s="11"/>
      <c r="AD5351" s="11"/>
      <c r="AE5351" s="11"/>
      <c r="AF5351" s="22" t="n">
        <v>2023</v>
      </c>
      <c r="AG5351" s="22" t="s">
        <v>52</v>
      </c>
      <c r="AH5351" s="22" t="s">
        <v>53</v>
      </c>
      <c r="AI5351" s="22"/>
      <c r="AJ5351" s="23" t="n">
        <v>0.7</v>
      </c>
      <c r="AK5351" s="24" t="n">
        <v>100000</v>
      </c>
      <c r="AL5351" s="23" t="n">
        <v>0.8</v>
      </c>
      <c r="AM5351" s="24" t="n">
        <v>25000</v>
      </c>
      <c r="AN5351" s="23" t="n">
        <v>0.9</v>
      </c>
      <c r="AO5351" s="24" t="n">
        <v>10000</v>
      </c>
      <c r="AP5351" s="25" t="n">
        <f aca="false">IF(AB5351&lt;AJ5351,AK5351,IF(AB5351&lt;AL5351,AM5351,IF(AB5351&lt;=AN5351,AO5351,0)))</f>
        <v>0</v>
      </c>
    </row>
    <row r="5352" customFormat="false" ht="15.65" hidden="false" customHeight="false" outlineLevel="0" collapsed="false">
      <c r="A5352" s="11" t="n">
        <f aca="false">A5351+1</f>
        <v>5176</v>
      </c>
      <c r="B5352" s="12" t="s">
        <v>42</v>
      </c>
      <c r="C5352" s="12" t="s">
        <v>43</v>
      </c>
      <c r="D5352" s="12" t="s">
        <v>5423</v>
      </c>
      <c r="E5352" s="12" t="s">
        <v>5423</v>
      </c>
      <c r="F5352" s="12" t="s">
        <v>5666</v>
      </c>
      <c r="G5352" s="13" t="s">
        <v>47</v>
      </c>
      <c r="H5352" s="12" t="s">
        <v>48</v>
      </c>
      <c r="I5352" s="12"/>
      <c r="J5352" s="14"/>
      <c r="K5352" s="15"/>
      <c r="L5352" s="14" t="s">
        <v>49</v>
      </c>
      <c r="M5352" s="16" t="n">
        <v>1</v>
      </c>
      <c r="N5352" s="16" t="n">
        <v>1</v>
      </c>
      <c r="O5352" s="17" t="n">
        <v>100000</v>
      </c>
      <c r="P5352" s="17" t="n">
        <v>100000</v>
      </c>
      <c r="Q5352" s="18" t="n">
        <v>12600</v>
      </c>
      <c r="R5352" s="19" t="n">
        <f aca="false">IF(H5352="F",1,0)</f>
        <v>1</v>
      </c>
      <c r="S5352" s="19" t="n">
        <f aca="false">IF(H5352="M",1,0)</f>
        <v>0</v>
      </c>
      <c r="T5352" s="11" t="s">
        <v>5728</v>
      </c>
      <c r="U5352" s="11" t="s">
        <v>51</v>
      </c>
      <c r="V5352" s="24" t="n">
        <f aca="false">_xlfn.xlookup(D5352,'WRSI Fusion'!$H$4:$H$354,'WRSI Fusion'!$AI$4:$AI$354)</f>
        <v>72.9856478248962</v>
      </c>
      <c r="W5352" s="16" t="n">
        <f aca="false">_xlfn.xlookup(D5352,'WRSI Maïs'!$H$4:$H$346,'WRSI Maïs'!$AG$4:$AG$346)</f>
        <v>79.215693263368</v>
      </c>
      <c r="X5352" s="16" t="n">
        <f aca="false">_xlfn.xlookup(D5352,'WRSI Mil'!$H$5:$H$355,'WRSI Mil'!$AG$5:$AG$355)</f>
        <v>80.9998530511947</v>
      </c>
      <c r="Y5352" s="16" t="n">
        <f aca="false">_xlfn.xlookup(D5352,'WRSI Sorgho'!$H$4:$H$354,'WRSI Sorgho'!$AI$4:$AI$354)</f>
        <v>72.7395958845853</v>
      </c>
      <c r="Z5352" s="16" t="n">
        <f aca="false">Y5352</f>
        <v>72.7395958845853</v>
      </c>
      <c r="AA5352" s="16" t="n">
        <f aca="false">_xlfn.xlookup(D5352,'WRSI Sorgho'!$H$4:$H$354,'WRSI Sorgho'!$AJ$4:$AJ$354)</f>
        <v>67.8876228906364</v>
      </c>
      <c r="AB5352" s="21" t="n">
        <f aca="false">AA5352/Z5352</f>
        <v>0.93329667377246</v>
      </c>
      <c r="AC5352" s="11"/>
      <c r="AD5352" s="11"/>
      <c r="AE5352" s="11"/>
      <c r="AF5352" s="22" t="n">
        <v>2023</v>
      </c>
      <c r="AG5352" s="22" t="s">
        <v>52</v>
      </c>
      <c r="AH5352" s="22" t="s">
        <v>53</v>
      </c>
      <c r="AI5352" s="22"/>
      <c r="AJ5352" s="23" t="n">
        <v>0.7</v>
      </c>
      <c r="AK5352" s="24" t="n">
        <v>100000</v>
      </c>
      <c r="AL5352" s="23" t="n">
        <v>0.8</v>
      </c>
      <c r="AM5352" s="24" t="n">
        <v>25000</v>
      </c>
      <c r="AN5352" s="23" t="n">
        <v>0.9</v>
      </c>
      <c r="AO5352" s="24" t="n">
        <v>10000</v>
      </c>
      <c r="AP5352" s="25" t="n">
        <f aca="false">IF(AB5352&lt;AJ5352,AK5352,IF(AB5352&lt;AL5352,AM5352,IF(AB5352&lt;=AN5352,AO5352,0)))</f>
        <v>0</v>
      </c>
    </row>
    <row r="5353" customFormat="false" ht="15.65" hidden="false" customHeight="false" outlineLevel="0" collapsed="false">
      <c r="A5353" s="11" t="n">
        <f aca="false">A5352+1</f>
        <v>5177</v>
      </c>
      <c r="B5353" s="12" t="s">
        <v>42</v>
      </c>
      <c r="C5353" s="12" t="s">
        <v>43</v>
      </c>
      <c r="D5353" s="12" t="s">
        <v>5423</v>
      </c>
      <c r="E5353" s="12" t="s">
        <v>5423</v>
      </c>
      <c r="F5353" s="12" t="s">
        <v>5666</v>
      </c>
      <c r="G5353" s="13" t="s">
        <v>47</v>
      </c>
      <c r="H5353" s="12" t="s">
        <v>48</v>
      </c>
      <c r="I5353" s="12"/>
      <c r="J5353" s="14"/>
      <c r="K5353" s="15"/>
      <c r="L5353" s="14" t="s">
        <v>49</v>
      </c>
      <c r="M5353" s="16" t="n">
        <v>1</v>
      </c>
      <c r="N5353" s="16" t="n">
        <v>1</v>
      </c>
      <c r="O5353" s="17" t="n">
        <v>100000</v>
      </c>
      <c r="P5353" s="17" t="n">
        <v>100000</v>
      </c>
      <c r="Q5353" s="18" t="n">
        <v>12600</v>
      </c>
      <c r="R5353" s="19" t="n">
        <f aca="false">IF(H5353="F",1,0)</f>
        <v>1</v>
      </c>
      <c r="S5353" s="19" t="n">
        <f aca="false">IF(H5353="M",1,0)</f>
        <v>0</v>
      </c>
      <c r="T5353" s="11" t="s">
        <v>5729</v>
      </c>
      <c r="U5353" s="11" t="s">
        <v>51</v>
      </c>
      <c r="V5353" s="24" t="n">
        <f aca="false">_xlfn.xlookup(D5353,'WRSI Fusion'!$H$4:$H$354,'WRSI Fusion'!$AI$4:$AI$354)</f>
        <v>72.9856478248962</v>
      </c>
      <c r="W5353" s="16" t="n">
        <f aca="false">_xlfn.xlookup(D5353,'WRSI Maïs'!$H$4:$H$346,'WRSI Maïs'!$AG$4:$AG$346)</f>
        <v>79.215693263368</v>
      </c>
      <c r="X5353" s="16" t="n">
        <f aca="false">_xlfn.xlookup(D5353,'WRSI Mil'!$H$5:$H$355,'WRSI Mil'!$AG$5:$AG$355)</f>
        <v>80.9998530511947</v>
      </c>
      <c r="Y5353" s="16" t="n">
        <f aca="false">_xlfn.xlookup(D5353,'WRSI Sorgho'!$H$4:$H$354,'WRSI Sorgho'!$AI$4:$AI$354)</f>
        <v>72.7395958845853</v>
      </c>
      <c r="Z5353" s="16" t="n">
        <f aca="false">Y5353</f>
        <v>72.7395958845853</v>
      </c>
      <c r="AA5353" s="16" t="n">
        <f aca="false">_xlfn.xlookup(D5353,'WRSI Sorgho'!$H$4:$H$354,'WRSI Sorgho'!$AJ$4:$AJ$354)</f>
        <v>67.8876228906364</v>
      </c>
      <c r="AB5353" s="21" t="n">
        <f aca="false">AA5353/Z5353</f>
        <v>0.93329667377246</v>
      </c>
      <c r="AC5353" s="11"/>
      <c r="AD5353" s="11"/>
      <c r="AE5353" s="11"/>
      <c r="AF5353" s="22" t="n">
        <v>2023</v>
      </c>
      <c r="AG5353" s="22" t="s">
        <v>52</v>
      </c>
      <c r="AH5353" s="22" t="s">
        <v>53</v>
      </c>
      <c r="AI5353" s="22"/>
      <c r="AJ5353" s="23" t="n">
        <v>0.7</v>
      </c>
      <c r="AK5353" s="24" t="n">
        <v>100000</v>
      </c>
      <c r="AL5353" s="23" t="n">
        <v>0.8</v>
      </c>
      <c r="AM5353" s="24" t="n">
        <v>25000</v>
      </c>
      <c r="AN5353" s="23" t="n">
        <v>0.9</v>
      </c>
      <c r="AO5353" s="24" t="n">
        <v>10000</v>
      </c>
      <c r="AP5353" s="25" t="n">
        <f aca="false">IF(AB5353&lt;AJ5353,AK5353,IF(AB5353&lt;AL5353,AM5353,IF(AB5353&lt;=AN5353,AO5353,0)))</f>
        <v>0</v>
      </c>
    </row>
    <row r="5354" customFormat="false" ht="15.65" hidden="false" customHeight="false" outlineLevel="0" collapsed="false">
      <c r="A5354" s="11" t="n">
        <f aca="false">A5353+1</f>
        <v>5178</v>
      </c>
      <c r="B5354" s="12" t="s">
        <v>42</v>
      </c>
      <c r="C5354" s="12" t="s">
        <v>43</v>
      </c>
      <c r="D5354" s="12" t="s">
        <v>5423</v>
      </c>
      <c r="E5354" s="12" t="s">
        <v>5423</v>
      </c>
      <c r="F5354" s="12" t="s">
        <v>5666</v>
      </c>
      <c r="G5354" s="13" t="s">
        <v>47</v>
      </c>
      <c r="H5354" s="12" t="s">
        <v>55</v>
      </c>
      <c r="I5354" s="12"/>
      <c r="J5354" s="14"/>
      <c r="K5354" s="15"/>
      <c r="L5354" s="14" t="s">
        <v>49</v>
      </c>
      <c r="M5354" s="16" t="n">
        <v>1</v>
      </c>
      <c r="N5354" s="16" t="n">
        <v>1</v>
      </c>
      <c r="O5354" s="17" t="n">
        <v>100000</v>
      </c>
      <c r="P5354" s="17" t="n">
        <v>100000</v>
      </c>
      <c r="Q5354" s="18" t="n">
        <v>12600</v>
      </c>
      <c r="R5354" s="19" t="n">
        <f aca="false">IF(H5354="F",1,0)</f>
        <v>0</v>
      </c>
      <c r="S5354" s="19" t="n">
        <f aca="false">IF(H5354="M",1,0)</f>
        <v>1</v>
      </c>
      <c r="T5354" s="11" t="s">
        <v>5730</v>
      </c>
      <c r="U5354" s="11" t="s">
        <v>51</v>
      </c>
      <c r="V5354" s="24" t="n">
        <f aca="false">_xlfn.xlookup(D5354,'WRSI Fusion'!$H$4:$H$354,'WRSI Fusion'!$AI$4:$AI$354)</f>
        <v>72.9856478248962</v>
      </c>
      <c r="W5354" s="16" t="n">
        <f aca="false">_xlfn.xlookup(D5354,'WRSI Maïs'!$H$4:$H$346,'WRSI Maïs'!$AG$4:$AG$346)</f>
        <v>79.215693263368</v>
      </c>
      <c r="X5354" s="16" t="n">
        <f aca="false">_xlfn.xlookup(D5354,'WRSI Mil'!$H$5:$H$355,'WRSI Mil'!$AG$5:$AG$355)</f>
        <v>80.9998530511947</v>
      </c>
      <c r="Y5354" s="16" t="n">
        <f aca="false">_xlfn.xlookup(D5354,'WRSI Sorgho'!$H$4:$H$354,'WRSI Sorgho'!$AI$4:$AI$354)</f>
        <v>72.7395958845853</v>
      </c>
      <c r="Z5354" s="16" t="n">
        <f aca="false">Y5354</f>
        <v>72.7395958845853</v>
      </c>
      <c r="AA5354" s="16" t="n">
        <f aca="false">_xlfn.xlookup(D5354,'WRSI Sorgho'!$H$4:$H$354,'WRSI Sorgho'!$AJ$4:$AJ$354)</f>
        <v>67.8876228906364</v>
      </c>
      <c r="AB5354" s="21" t="n">
        <f aca="false">AA5354/Z5354</f>
        <v>0.93329667377246</v>
      </c>
      <c r="AC5354" s="11"/>
      <c r="AD5354" s="11"/>
      <c r="AE5354" s="11"/>
      <c r="AF5354" s="22" t="n">
        <v>2023</v>
      </c>
      <c r="AG5354" s="22" t="s">
        <v>52</v>
      </c>
      <c r="AH5354" s="22" t="s">
        <v>53</v>
      </c>
      <c r="AI5354" s="22"/>
      <c r="AJ5354" s="23" t="n">
        <v>0.7</v>
      </c>
      <c r="AK5354" s="24" t="n">
        <v>100000</v>
      </c>
      <c r="AL5354" s="23" t="n">
        <v>0.8</v>
      </c>
      <c r="AM5354" s="24" t="n">
        <v>25000</v>
      </c>
      <c r="AN5354" s="23" t="n">
        <v>0.9</v>
      </c>
      <c r="AO5354" s="24" t="n">
        <v>10000</v>
      </c>
      <c r="AP5354" s="25" t="n">
        <f aca="false">IF(AB5354&lt;AJ5354,AK5354,IF(AB5354&lt;AL5354,AM5354,IF(AB5354&lt;=AN5354,AO5354,0)))</f>
        <v>0</v>
      </c>
    </row>
    <row r="5355" customFormat="false" ht="15.65" hidden="false" customHeight="false" outlineLevel="0" collapsed="false">
      <c r="A5355" s="11" t="n">
        <f aca="false">A5354+1</f>
        <v>5179</v>
      </c>
      <c r="B5355" s="12" t="s">
        <v>42</v>
      </c>
      <c r="C5355" s="12" t="s">
        <v>43</v>
      </c>
      <c r="D5355" s="12" t="s">
        <v>5423</v>
      </c>
      <c r="E5355" s="12" t="s">
        <v>5423</v>
      </c>
      <c r="F5355" s="12" t="s">
        <v>5666</v>
      </c>
      <c r="G5355" s="13" t="s">
        <v>47</v>
      </c>
      <c r="H5355" s="12" t="s">
        <v>55</v>
      </c>
      <c r="I5355" s="12"/>
      <c r="J5355" s="14"/>
      <c r="K5355" s="15"/>
      <c r="L5355" s="14" t="s">
        <v>49</v>
      </c>
      <c r="M5355" s="16" t="n">
        <v>1</v>
      </c>
      <c r="N5355" s="16" t="n">
        <v>1</v>
      </c>
      <c r="O5355" s="17" t="n">
        <v>100000</v>
      </c>
      <c r="P5355" s="17" t="n">
        <v>100000</v>
      </c>
      <c r="Q5355" s="18" t="n">
        <v>12600</v>
      </c>
      <c r="R5355" s="19" t="n">
        <f aca="false">IF(H5355="F",1,0)</f>
        <v>0</v>
      </c>
      <c r="S5355" s="19" t="n">
        <f aca="false">IF(H5355="M",1,0)</f>
        <v>1</v>
      </c>
      <c r="T5355" s="11" t="s">
        <v>5731</v>
      </c>
      <c r="U5355" s="11" t="s">
        <v>51</v>
      </c>
      <c r="V5355" s="24" t="n">
        <f aca="false">_xlfn.xlookup(D5355,'WRSI Fusion'!$H$4:$H$354,'WRSI Fusion'!$AI$4:$AI$354)</f>
        <v>72.9856478248962</v>
      </c>
      <c r="W5355" s="16" t="n">
        <f aca="false">_xlfn.xlookup(D5355,'WRSI Maïs'!$H$4:$H$346,'WRSI Maïs'!$AG$4:$AG$346)</f>
        <v>79.215693263368</v>
      </c>
      <c r="X5355" s="16" t="n">
        <f aca="false">_xlfn.xlookup(D5355,'WRSI Mil'!$H$5:$H$355,'WRSI Mil'!$AG$5:$AG$355)</f>
        <v>80.9998530511947</v>
      </c>
      <c r="Y5355" s="16" t="n">
        <f aca="false">_xlfn.xlookup(D5355,'WRSI Sorgho'!$H$4:$H$354,'WRSI Sorgho'!$AI$4:$AI$354)</f>
        <v>72.7395958845853</v>
      </c>
      <c r="Z5355" s="16" t="n">
        <f aca="false">Y5355</f>
        <v>72.7395958845853</v>
      </c>
      <c r="AA5355" s="16" t="n">
        <f aca="false">_xlfn.xlookup(D5355,'WRSI Sorgho'!$H$4:$H$354,'WRSI Sorgho'!$AJ$4:$AJ$354)</f>
        <v>67.8876228906364</v>
      </c>
      <c r="AB5355" s="21" t="n">
        <f aca="false">AA5355/Z5355</f>
        <v>0.93329667377246</v>
      </c>
      <c r="AC5355" s="11"/>
      <c r="AD5355" s="11"/>
      <c r="AE5355" s="11"/>
      <c r="AF5355" s="22" t="n">
        <v>2023</v>
      </c>
      <c r="AG5355" s="22" t="s">
        <v>52</v>
      </c>
      <c r="AH5355" s="22" t="s">
        <v>53</v>
      </c>
      <c r="AI5355" s="22"/>
      <c r="AJ5355" s="23" t="n">
        <v>0.7</v>
      </c>
      <c r="AK5355" s="24" t="n">
        <v>100000</v>
      </c>
      <c r="AL5355" s="23" t="n">
        <v>0.8</v>
      </c>
      <c r="AM5355" s="24" t="n">
        <v>25000</v>
      </c>
      <c r="AN5355" s="23" t="n">
        <v>0.9</v>
      </c>
      <c r="AO5355" s="24" t="n">
        <v>10000</v>
      </c>
      <c r="AP5355" s="25" t="n">
        <f aca="false">IF(AB5355&lt;AJ5355,AK5355,IF(AB5355&lt;AL5355,AM5355,IF(AB5355&lt;=AN5355,AO5355,0)))</f>
        <v>0</v>
      </c>
    </row>
    <row r="5356" customFormat="false" ht="15.65" hidden="false" customHeight="false" outlineLevel="0" collapsed="false">
      <c r="A5356" s="11" t="n">
        <f aca="false">A5355+1</f>
        <v>5180</v>
      </c>
      <c r="B5356" s="12" t="s">
        <v>42</v>
      </c>
      <c r="C5356" s="12" t="s">
        <v>43</v>
      </c>
      <c r="D5356" s="12" t="s">
        <v>5423</v>
      </c>
      <c r="E5356" s="12" t="s">
        <v>5423</v>
      </c>
      <c r="F5356" s="12" t="s">
        <v>5666</v>
      </c>
      <c r="G5356" s="13" t="s">
        <v>47</v>
      </c>
      <c r="H5356" s="12" t="s">
        <v>55</v>
      </c>
      <c r="I5356" s="12"/>
      <c r="J5356" s="14"/>
      <c r="K5356" s="15"/>
      <c r="L5356" s="14" t="s">
        <v>49</v>
      </c>
      <c r="M5356" s="16" t="n">
        <v>1</v>
      </c>
      <c r="N5356" s="16" t="n">
        <v>1</v>
      </c>
      <c r="O5356" s="17" t="n">
        <v>100000</v>
      </c>
      <c r="P5356" s="17" t="n">
        <v>100000</v>
      </c>
      <c r="Q5356" s="18" t="n">
        <v>12600</v>
      </c>
      <c r="R5356" s="19" t="n">
        <f aca="false">IF(H5356="F",1,0)</f>
        <v>0</v>
      </c>
      <c r="S5356" s="19" t="n">
        <f aca="false">IF(H5356="M",1,0)</f>
        <v>1</v>
      </c>
      <c r="T5356" s="11" t="s">
        <v>5732</v>
      </c>
      <c r="U5356" s="11" t="s">
        <v>51</v>
      </c>
      <c r="V5356" s="24" t="n">
        <f aca="false">_xlfn.xlookup(D5356,'WRSI Fusion'!$H$4:$H$354,'WRSI Fusion'!$AI$4:$AI$354)</f>
        <v>72.9856478248962</v>
      </c>
      <c r="W5356" s="16" t="n">
        <f aca="false">_xlfn.xlookup(D5356,'WRSI Maïs'!$H$4:$H$346,'WRSI Maïs'!$AG$4:$AG$346)</f>
        <v>79.215693263368</v>
      </c>
      <c r="X5356" s="16" t="n">
        <f aca="false">_xlfn.xlookup(D5356,'WRSI Mil'!$H$5:$H$355,'WRSI Mil'!$AG$5:$AG$355)</f>
        <v>80.9998530511947</v>
      </c>
      <c r="Y5356" s="16" t="n">
        <f aca="false">_xlfn.xlookup(D5356,'WRSI Sorgho'!$H$4:$H$354,'WRSI Sorgho'!$AI$4:$AI$354)</f>
        <v>72.7395958845853</v>
      </c>
      <c r="Z5356" s="16" t="n">
        <f aca="false">Y5356</f>
        <v>72.7395958845853</v>
      </c>
      <c r="AA5356" s="16" t="n">
        <f aca="false">_xlfn.xlookup(D5356,'WRSI Sorgho'!$H$4:$H$354,'WRSI Sorgho'!$AJ$4:$AJ$354)</f>
        <v>67.8876228906364</v>
      </c>
      <c r="AB5356" s="21" t="n">
        <f aca="false">AA5356/Z5356</f>
        <v>0.93329667377246</v>
      </c>
      <c r="AC5356" s="11"/>
      <c r="AD5356" s="11"/>
      <c r="AE5356" s="11"/>
      <c r="AF5356" s="22" t="n">
        <v>2023</v>
      </c>
      <c r="AG5356" s="22" t="s">
        <v>52</v>
      </c>
      <c r="AH5356" s="22" t="s">
        <v>53</v>
      </c>
      <c r="AI5356" s="22"/>
      <c r="AJ5356" s="23" t="n">
        <v>0.7</v>
      </c>
      <c r="AK5356" s="24" t="n">
        <v>100000</v>
      </c>
      <c r="AL5356" s="23" t="n">
        <v>0.8</v>
      </c>
      <c r="AM5356" s="24" t="n">
        <v>25000</v>
      </c>
      <c r="AN5356" s="23" t="n">
        <v>0.9</v>
      </c>
      <c r="AO5356" s="24" t="n">
        <v>10000</v>
      </c>
      <c r="AP5356" s="25" t="n">
        <f aca="false">IF(AB5356&lt;AJ5356,AK5356,IF(AB5356&lt;AL5356,AM5356,IF(AB5356&lt;=AN5356,AO5356,0)))</f>
        <v>0</v>
      </c>
    </row>
    <row r="5357" customFormat="false" ht="15.65" hidden="false" customHeight="false" outlineLevel="0" collapsed="false">
      <c r="A5357" s="11" t="n">
        <f aca="false">A5356+1</f>
        <v>5181</v>
      </c>
      <c r="B5357" s="12" t="s">
        <v>42</v>
      </c>
      <c r="C5357" s="12" t="s">
        <v>43</v>
      </c>
      <c r="D5357" s="12" t="s">
        <v>5423</v>
      </c>
      <c r="E5357" s="12" t="s">
        <v>5423</v>
      </c>
      <c r="F5357" s="12" t="s">
        <v>5666</v>
      </c>
      <c r="G5357" s="13" t="s">
        <v>47</v>
      </c>
      <c r="H5357" s="12" t="s">
        <v>55</v>
      </c>
      <c r="I5357" s="12"/>
      <c r="J5357" s="14"/>
      <c r="K5357" s="15"/>
      <c r="L5357" s="14" t="s">
        <v>49</v>
      </c>
      <c r="M5357" s="16" t="n">
        <v>1</v>
      </c>
      <c r="N5357" s="16" t="n">
        <v>1</v>
      </c>
      <c r="O5357" s="17" t="n">
        <v>100000</v>
      </c>
      <c r="P5357" s="17" t="n">
        <v>100000</v>
      </c>
      <c r="Q5357" s="18" t="n">
        <v>12600</v>
      </c>
      <c r="R5357" s="19" t="n">
        <f aca="false">IF(H5357="F",1,0)</f>
        <v>0</v>
      </c>
      <c r="S5357" s="19" t="n">
        <f aca="false">IF(H5357="M",1,0)</f>
        <v>1</v>
      </c>
      <c r="T5357" s="11" t="s">
        <v>5733</v>
      </c>
      <c r="U5357" s="11" t="s">
        <v>51</v>
      </c>
      <c r="V5357" s="24" t="n">
        <f aca="false">_xlfn.xlookup(D5357,'WRSI Fusion'!$H$4:$H$354,'WRSI Fusion'!$AI$4:$AI$354)</f>
        <v>72.9856478248962</v>
      </c>
      <c r="W5357" s="16" t="n">
        <f aca="false">_xlfn.xlookup(D5357,'WRSI Maïs'!$H$4:$H$346,'WRSI Maïs'!$AG$4:$AG$346)</f>
        <v>79.215693263368</v>
      </c>
      <c r="X5357" s="16" t="n">
        <f aca="false">_xlfn.xlookup(D5357,'WRSI Mil'!$H$5:$H$355,'WRSI Mil'!$AG$5:$AG$355)</f>
        <v>80.9998530511947</v>
      </c>
      <c r="Y5357" s="16" t="n">
        <f aca="false">_xlfn.xlookup(D5357,'WRSI Sorgho'!$H$4:$H$354,'WRSI Sorgho'!$AI$4:$AI$354)</f>
        <v>72.7395958845853</v>
      </c>
      <c r="Z5357" s="16" t="n">
        <f aca="false">Y5357</f>
        <v>72.7395958845853</v>
      </c>
      <c r="AA5357" s="16" t="n">
        <f aca="false">_xlfn.xlookup(D5357,'WRSI Sorgho'!$H$4:$H$354,'WRSI Sorgho'!$AJ$4:$AJ$354)</f>
        <v>67.8876228906364</v>
      </c>
      <c r="AB5357" s="21" t="n">
        <f aca="false">AA5357/Z5357</f>
        <v>0.93329667377246</v>
      </c>
      <c r="AC5357" s="11"/>
      <c r="AD5357" s="11"/>
      <c r="AE5357" s="11"/>
      <c r="AF5357" s="22" t="n">
        <v>2023</v>
      </c>
      <c r="AG5357" s="22" t="s">
        <v>52</v>
      </c>
      <c r="AH5357" s="22" t="s">
        <v>53</v>
      </c>
      <c r="AI5357" s="22"/>
      <c r="AJ5357" s="23" t="n">
        <v>0.7</v>
      </c>
      <c r="AK5357" s="24" t="n">
        <v>100000</v>
      </c>
      <c r="AL5357" s="23" t="n">
        <v>0.8</v>
      </c>
      <c r="AM5357" s="24" t="n">
        <v>25000</v>
      </c>
      <c r="AN5357" s="23" t="n">
        <v>0.9</v>
      </c>
      <c r="AO5357" s="24" t="n">
        <v>10000</v>
      </c>
      <c r="AP5357" s="25" t="n">
        <f aca="false">IF(AB5357&lt;AJ5357,AK5357,IF(AB5357&lt;AL5357,AM5357,IF(AB5357&lt;=AN5357,AO5357,0)))</f>
        <v>0</v>
      </c>
    </row>
    <row r="5358" customFormat="false" ht="15.65" hidden="false" customHeight="false" outlineLevel="0" collapsed="false">
      <c r="A5358" s="11" t="n">
        <f aca="false">A5357+1</f>
        <v>5182</v>
      </c>
      <c r="B5358" s="12" t="s">
        <v>42</v>
      </c>
      <c r="C5358" s="12" t="s">
        <v>43</v>
      </c>
      <c r="D5358" s="12" t="s">
        <v>5423</v>
      </c>
      <c r="E5358" s="12" t="s">
        <v>5423</v>
      </c>
      <c r="F5358" s="12" t="s">
        <v>5666</v>
      </c>
      <c r="G5358" s="13" t="s">
        <v>47</v>
      </c>
      <c r="H5358" s="12" t="s">
        <v>55</v>
      </c>
      <c r="I5358" s="12"/>
      <c r="J5358" s="14"/>
      <c r="K5358" s="15"/>
      <c r="L5358" s="14" t="s">
        <v>49</v>
      </c>
      <c r="M5358" s="16" t="n">
        <v>1</v>
      </c>
      <c r="N5358" s="16" t="n">
        <v>1</v>
      </c>
      <c r="O5358" s="17" t="n">
        <v>100000</v>
      </c>
      <c r="P5358" s="17" t="n">
        <v>100000</v>
      </c>
      <c r="Q5358" s="18" t="n">
        <v>12600</v>
      </c>
      <c r="R5358" s="19" t="n">
        <f aca="false">IF(H5358="F",1,0)</f>
        <v>0</v>
      </c>
      <c r="S5358" s="19" t="n">
        <f aca="false">IF(H5358="M",1,0)</f>
        <v>1</v>
      </c>
      <c r="T5358" s="11" t="s">
        <v>5734</v>
      </c>
      <c r="U5358" s="11" t="s">
        <v>51</v>
      </c>
      <c r="V5358" s="24" t="n">
        <f aca="false">_xlfn.xlookup(D5358,'WRSI Fusion'!$H$4:$H$354,'WRSI Fusion'!$AI$4:$AI$354)</f>
        <v>72.9856478248962</v>
      </c>
      <c r="W5358" s="16" t="n">
        <f aca="false">_xlfn.xlookup(D5358,'WRSI Maïs'!$H$4:$H$346,'WRSI Maïs'!$AG$4:$AG$346)</f>
        <v>79.215693263368</v>
      </c>
      <c r="X5358" s="16" t="n">
        <f aca="false">_xlfn.xlookup(D5358,'WRSI Mil'!$H$5:$H$355,'WRSI Mil'!$AG$5:$AG$355)</f>
        <v>80.9998530511947</v>
      </c>
      <c r="Y5358" s="16" t="n">
        <f aca="false">_xlfn.xlookup(D5358,'WRSI Sorgho'!$H$4:$H$354,'WRSI Sorgho'!$AI$4:$AI$354)</f>
        <v>72.7395958845853</v>
      </c>
      <c r="Z5358" s="16" t="n">
        <f aca="false">Y5358</f>
        <v>72.7395958845853</v>
      </c>
      <c r="AA5358" s="16" t="n">
        <f aca="false">_xlfn.xlookup(D5358,'WRSI Sorgho'!$H$4:$H$354,'WRSI Sorgho'!$AJ$4:$AJ$354)</f>
        <v>67.8876228906364</v>
      </c>
      <c r="AB5358" s="21" t="n">
        <f aca="false">AA5358/Z5358</f>
        <v>0.93329667377246</v>
      </c>
      <c r="AC5358" s="11"/>
      <c r="AD5358" s="11"/>
      <c r="AE5358" s="11"/>
      <c r="AF5358" s="22" t="n">
        <v>2023</v>
      </c>
      <c r="AG5358" s="22" t="s">
        <v>52</v>
      </c>
      <c r="AH5358" s="22" t="s">
        <v>53</v>
      </c>
      <c r="AI5358" s="22"/>
      <c r="AJ5358" s="23" t="n">
        <v>0.7</v>
      </c>
      <c r="AK5358" s="24" t="n">
        <v>100000</v>
      </c>
      <c r="AL5358" s="23" t="n">
        <v>0.8</v>
      </c>
      <c r="AM5358" s="24" t="n">
        <v>25000</v>
      </c>
      <c r="AN5358" s="23" t="n">
        <v>0.9</v>
      </c>
      <c r="AO5358" s="24" t="n">
        <v>10000</v>
      </c>
      <c r="AP5358" s="25" t="n">
        <f aca="false">IF(AB5358&lt;AJ5358,AK5358,IF(AB5358&lt;AL5358,AM5358,IF(AB5358&lt;=AN5358,AO5358,0)))</f>
        <v>0</v>
      </c>
    </row>
    <row r="5359" customFormat="false" ht="15.65" hidden="false" customHeight="false" outlineLevel="0" collapsed="false">
      <c r="A5359" s="11" t="n">
        <f aca="false">A5358+1</f>
        <v>5183</v>
      </c>
      <c r="B5359" s="12" t="s">
        <v>42</v>
      </c>
      <c r="C5359" s="12" t="s">
        <v>43</v>
      </c>
      <c r="D5359" s="12" t="s">
        <v>5423</v>
      </c>
      <c r="E5359" s="12" t="s">
        <v>5423</v>
      </c>
      <c r="F5359" s="12" t="s">
        <v>5666</v>
      </c>
      <c r="G5359" s="13" t="s">
        <v>47</v>
      </c>
      <c r="H5359" s="12" t="s">
        <v>48</v>
      </c>
      <c r="I5359" s="12"/>
      <c r="J5359" s="14"/>
      <c r="K5359" s="15"/>
      <c r="L5359" s="14" t="s">
        <v>49</v>
      </c>
      <c r="M5359" s="16" t="n">
        <v>1</v>
      </c>
      <c r="N5359" s="16" t="n">
        <v>1</v>
      </c>
      <c r="O5359" s="17" t="n">
        <v>100000</v>
      </c>
      <c r="P5359" s="17" t="n">
        <v>100000</v>
      </c>
      <c r="Q5359" s="18" t="n">
        <v>12600</v>
      </c>
      <c r="R5359" s="19" t="n">
        <f aca="false">IF(H5359="F",1,0)</f>
        <v>1</v>
      </c>
      <c r="S5359" s="19" t="n">
        <f aca="false">IF(H5359="M",1,0)</f>
        <v>0</v>
      </c>
      <c r="T5359" s="11" t="s">
        <v>5735</v>
      </c>
      <c r="U5359" s="11" t="s">
        <v>51</v>
      </c>
      <c r="V5359" s="24" t="n">
        <f aca="false">_xlfn.xlookup(D5359,'WRSI Fusion'!$H$4:$H$354,'WRSI Fusion'!$AI$4:$AI$354)</f>
        <v>72.9856478248962</v>
      </c>
      <c r="W5359" s="16" t="n">
        <f aca="false">_xlfn.xlookup(D5359,'WRSI Maïs'!$H$4:$H$346,'WRSI Maïs'!$AG$4:$AG$346)</f>
        <v>79.215693263368</v>
      </c>
      <c r="X5359" s="16" t="n">
        <f aca="false">_xlfn.xlookup(D5359,'WRSI Mil'!$H$5:$H$355,'WRSI Mil'!$AG$5:$AG$355)</f>
        <v>80.9998530511947</v>
      </c>
      <c r="Y5359" s="16" t="n">
        <f aca="false">_xlfn.xlookup(D5359,'WRSI Sorgho'!$H$4:$H$354,'WRSI Sorgho'!$AI$4:$AI$354)</f>
        <v>72.7395958845853</v>
      </c>
      <c r="Z5359" s="16" t="n">
        <f aca="false">Y5359</f>
        <v>72.7395958845853</v>
      </c>
      <c r="AA5359" s="16" t="n">
        <f aca="false">_xlfn.xlookup(D5359,'WRSI Sorgho'!$H$4:$H$354,'WRSI Sorgho'!$AJ$4:$AJ$354)</f>
        <v>67.8876228906364</v>
      </c>
      <c r="AB5359" s="21" t="n">
        <f aca="false">AA5359/Z5359</f>
        <v>0.93329667377246</v>
      </c>
      <c r="AC5359" s="11"/>
      <c r="AD5359" s="11"/>
      <c r="AE5359" s="11"/>
      <c r="AF5359" s="22" t="n">
        <v>2023</v>
      </c>
      <c r="AG5359" s="22" t="s">
        <v>52</v>
      </c>
      <c r="AH5359" s="22" t="s">
        <v>53</v>
      </c>
      <c r="AI5359" s="22"/>
      <c r="AJ5359" s="23" t="n">
        <v>0.7</v>
      </c>
      <c r="AK5359" s="24" t="n">
        <v>100000</v>
      </c>
      <c r="AL5359" s="23" t="n">
        <v>0.8</v>
      </c>
      <c r="AM5359" s="24" t="n">
        <v>25000</v>
      </c>
      <c r="AN5359" s="23" t="n">
        <v>0.9</v>
      </c>
      <c r="AO5359" s="24" t="n">
        <v>10000</v>
      </c>
      <c r="AP5359" s="25" t="n">
        <f aca="false">IF(AB5359&lt;AJ5359,AK5359,IF(AB5359&lt;AL5359,AM5359,IF(AB5359&lt;=AN5359,AO5359,0)))</f>
        <v>0</v>
      </c>
    </row>
    <row r="5360" customFormat="false" ht="15.65" hidden="false" customHeight="false" outlineLevel="0" collapsed="false">
      <c r="A5360" s="11" t="n">
        <f aca="false">A5359+1</f>
        <v>5184</v>
      </c>
      <c r="B5360" s="12" t="s">
        <v>42</v>
      </c>
      <c r="C5360" s="12" t="s">
        <v>43</v>
      </c>
      <c r="D5360" s="12" t="s">
        <v>5423</v>
      </c>
      <c r="E5360" s="12" t="s">
        <v>5423</v>
      </c>
      <c r="F5360" s="12" t="s">
        <v>5666</v>
      </c>
      <c r="G5360" s="13" t="s">
        <v>47</v>
      </c>
      <c r="H5360" s="12" t="s">
        <v>48</v>
      </c>
      <c r="I5360" s="12"/>
      <c r="J5360" s="14"/>
      <c r="K5360" s="15"/>
      <c r="L5360" s="14" t="s">
        <v>49</v>
      </c>
      <c r="M5360" s="16" t="n">
        <v>1</v>
      </c>
      <c r="N5360" s="16" t="n">
        <v>1</v>
      </c>
      <c r="O5360" s="17" t="n">
        <v>100000</v>
      </c>
      <c r="P5360" s="17" t="n">
        <v>100000</v>
      </c>
      <c r="Q5360" s="18" t="n">
        <v>12600</v>
      </c>
      <c r="R5360" s="19" t="n">
        <f aca="false">IF(H5360="F",1,0)</f>
        <v>1</v>
      </c>
      <c r="S5360" s="19" t="n">
        <f aca="false">IF(H5360="M",1,0)</f>
        <v>0</v>
      </c>
      <c r="T5360" s="11" t="s">
        <v>5736</v>
      </c>
      <c r="U5360" s="11" t="s">
        <v>51</v>
      </c>
      <c r="V5360" s="24" t="n">
        <f aca="false">_xlfn.xlookup(D5360,'WRSI Fusion'!$H$4:$H$354,'WRSI Fusion'!$AI$4:$AI$354)</f>
        <v>72.9856478248962</v>
      </c>
      <c r="W5360" s="16" t="n">
        <f aca="false">_xlfn.xlookup(D5360,'WRSI Maïs'!$H$4:$H$346,'WRSI Maïs'!$AG$4:$AG$346)</f>
        <v>79.215693263368</v>
      </c>
      <c r="X5360" s="16" t="n">
        <f aca="false">_xlfn.xlookup(D5360,'WRSI Mil'!$H$5:$H$355,'WRSI Mil'!$AG$5:$AG$355)</f>
        <v>80.9998530511947</v>
      </c>
      <c r="Y5360" s="16" t="n">
        <f aca="false">_xlfn.xlookup(D5360,'WRSI Sorgho'!$H$4:$H$354,'WRSI Sorgho'!$AI$4:$AI$354)</f>
        <v>72.7395958845853</v>
      </c>
      <c r="Z5360" s="16" t="n">
        <f aca="false">Y5360</f>
        <v>72.7395958845853</v>
      </c>
      <c r="AA5360" s="16" t="n">
        <f aca="false">_xlfn.xlookup(D5360,'WRSI Sorgho'!$H$4:$H$354,'WRSI Sorgho'!$AJ$4:$AJ$354)</f>
        <v>67.8876228906364</v>
      </c>
      <c r="AB5360" s="21" t="n">
        <f aca="false">AA5360/Z5360</f>
        <v>0.93329667377246</v>
      </c>
      <c r="AC5360" s="11"/>
      <c r="AD5360" s="11"/>
      <c r="AE5360" s="11"/>
      <c r="AF5360" s="22" t="n">
        <v>2023</v>
      </c>
      <c r="AG5360" s="22" t="s">
        <v>52</v>
      </c>
      <c r="AH5360" s="22" t="s">
        <v>53</v>
      </c>
      <c r="AI5360" s="22"/>
      <c r="AJ5360" s="23" t="n">
        <v>0.7</v>
      </c>
      <c r="AK5360" s="24" t="n">
        <v>100000</v>
      </c>
      <c r="AL5360" s="23" t="n">
        <v>0.8</v>
      </c>
      <c r="AM5360" s="24" t="n">
        <v>25000</v>
      </c>
      <c r="AN5360" s="23" t="n">
        <v>0.9</v>
      </c>
      <c r="AO5360" s="24" t="n">
        <v>10000</v>
      </c>
      <c r="AP5360" s="25" t="n">
        <f aca="false">IF(AB5360&lt;AJ5360,AK5360,IF(AB5360&lt;AL5360,AM5360,IF(AB5360&lt;=AN5360,AO5360,0)))</f>
        <v>0</v>
      </c>
    </row>
    <row r="5361" customFormat="false" ht="15.65" hidden="false" customHeight="false" outlineLevel="0" collapsed="false">
      <c r="A5361" s="11" t="n">
        <f aca="false">A5360+1</f>
        <v>5185</v>
      </c>
      <c r="B5361" s="12" t="s">
        <v>42</v>
      </c>
      <c r="C5361" s="12" t="s">
        <v>43</v>
      </c>
      <c r="D5361" s="12" t="s">
        <v>5423</v>
      </c>
      <c r="E5361" s="12" t="s">
        <v>5423</v>
      </c>
      <c r="F5361" s="12" t="s">
        <v>5666</v>
      </c>
      <c r="G5361" s="13" t="s">
        <v>47</v>
      </c>
      <c r="H5361" s="12" t="s">
        <v>48</v>
      </c>
      <c r="I5361" s="12"/>
      <c r="J5361" s="14"/>
      <c r="K5361" s="15"/>
      <c r="L5361" s="14" t="s">
        <v>49</v>
      </c>
      <c r="M5361" s="16" t="n">
        <v>1</v>
      </c>
      <c r="N5361" s="16" t="n">
        <v>1</v>
      </c>
      <c r="O5361" s="17" t="n">
        <v>100000</v>
      </c>
      <c r="P5361" s="17" t="n">
        <v>100000</v>
      </c>
      <c r="Q5361" s="18" t="n">
        <v>12600</v>
      </c>
      <c r="R5361" s="19" t="n">
        <f aca="false">IF(H5361="F",1,0)</f>
        <v>1</v>
      </c>
      <c r="S5361" s="19" t="n">
        <f aca="false">IF(H5361="M",1,0)</f>
        <v>0</v>
      </c>
      <c r="T5361" s="11" t="s">
        <v>5737</v>
      </c>
      <c r="U5361" s="11" t="s">
        <v>51</v>
      </c>
      <c r="V5361" s="24" t="n">
        <f aca="false">_xlfn.xlookup(D5361,'WRSI Fusion'!$H$4:$H$354,'WRSI Fusion'!$AI$4:$AI$354)</f>
        <v>72.9856478248962</v>
      </c>
      <c r="W5361" s="16" t="n">
        <f aca="false">_xlfn.xlookup(D5361,'WRSI Maïs'!$H$4:$H$346,'WRSI Maïs'!$AG$4:$AG$346)</f>
        <v>79.215693263368</v>
      </c>
      <c r="X5361" s="16" t="n">
        <f aca="false">_xlfn.xlookup(D5361,'WRSI Mil'!$H$5:$H$355,'WRSI Mil'!$AG$5:$AG$355)</f>
        <v>80.9998530511947</v>
      </c>
      <c r="Y5361" s="16" t="n">
        <f aca="false">_xlfn.xlookup(D5361,'WRSI Sorgho'!$H$4:$H$354,'WRSI Sorgho'!$AI$4:$AI$354)</f>
        <v>72.7395958845853</v>
      </c>
      <c r="Z5361" s="16" t="n">
        <f aca="false">Y5361</f>
        <v>72.7395958845853</v>
      </c>
      <c r="AA5361" s="16" t="n">
        <f aca="false">_xlfn.xlookup(D5361,'WRSI Sorgho'!$H$4:$H$354,'WRSI Sorgho'!$AJ$4:$AJ$354)</f>
        <v>67.8876228906364</v>
      </c>
      <c r="AB5361" s="21" t="n">
        <f aca="false">AA5361/Z5361</f>
        <v>0.93329667377246</v>
      </c>
      <c r="AC5361" s="11"/>
      <c r="AD5361" s="11"/>
      <c r="AE5361" s="11"/>
      <c r="AF5361" s="22" t="n">
        <v>2023</v>
      </c>
      <c r="AG5361" s="22" t="s">
        <v>52</v>
      </c>
      <c r="AH5361" s="22" t="s">
        <v>53</v>
      </c>
      <c r="AI5361" s="22"/>
      <c r="AJ5361" s="23" t="n">
        <v>0.7</v>
      </c>
      <c r="AK5361" s="24" t="n">
        <v>100000</v>
      </c>
      <c r="AL5361" s="23" t="n">
        <v>0.8</v>
      </c>
      <c r="AM5361" s="24" t="n">
        <v>25000</v>
      </c>
      <c r="AN5361" s="23" t="n">
        <v>0.9</v>
      </c>
      <c r="AO5361" s="24" t="n">
        <v>10000</v>
      </c>
      <c r="AP5361" s="25" t="n">
        <f aca="false">IF(AB5361&lt;AJ5361,AK5361,IF(AB5361&lt;AL5361,AM5361,IF(AB5361&lt;=AN5361,AO5361,0)))</f>
        <v>0</v>
      </c>
    </row>
    <row r="5362" customFormat="false" ht="15.65" hidden="false" customHeight="false" outlineLevel="0" collapsed="false">
      <c r="A5362" s="11" t="n">
        <f aca="false">A5361+1</f>
        <v>5186</v>
      </c>
      <c r="B5362" s="12" t="s">
        <v>42</v>
      </c>
      <c r="C5362" s="12" t="s">
        <v>43</v>
      </c>
      <c r="D5362" s="12" t="s">
        <v>5423</v>
      </c>
      <c r="E5362" s="12" t="s">
        <v>5423</v>
      </c>
      <c r="F5362" s="12" t="s">
        <v>5666</v>
      </c>
      <c r="G5362" s="13" t="s">
        <v>47</v>
      </c>
      <c r="H5362" s="12" t="s">
        <v>55</v>
      </c>
      <c r="I5362" s="12"/>
      <c r="J5362" s="14"/>
      <c r="K5362" s="15"/>
      <c r="L5362" s="14" t="s">
        <v>49</v>
      </c>
      <c r="M5362" s="16" t="n">
        <v>1</v>
      </c>
      <c r="N5362" s="16" t="n">
        <v>1</v>
      </c>
      <c r="O5362" s="17" t="n">
        <v>100000</v>
      </c>
      <c r="P5362" s="17" t="n">
        <v>100000</v>
      </c>
      <c r="Q5362" s="18" t="n">
        <v>12600</v>
      </c>
      <c r="R5362" s="19" t="n">
        <f aca="false">IF(H5362="F",1,0)</f>
        <v>0</v>
      </c>
      <c r="S5362" s="19" t="n">
        <f aca="false">IF(H5362="M",1,0)</f>
        <v>1</v>
      </c>
      <c r="T5362" s="11" t="s">
        <v>5738</v>
      </c>
      <c r="U5362" s="11" t="s">
        <v>51</v>
      </c>
      <c r="V5362" s="24" t="n">
        <f aca="false">_xlfn.xlookup(D5362,'WRSI Fusion'!$H$4:$H$354,'WRSI Fusion'!$AI$4:$AI$354)</f>
        <v>72.9856478248962</v>
      </c>
      <c r="W5362" s="16" t="n">
        <f aca="false">_xlfn.xlookup(D5362,'WRSI Maïs'!$H$4:$H$346,'WRSI Maïs'!$AG$4:$AG$346)</f>
        <v>79.215693263368</v>
      </c>
      <c r="X5362" s="16" t="n">
        <f aca="false">_xlfn.xlookup(D5362,'WRSI Mil'!$H$5:$H$355,'WRSI Mil'!$AG$5:$AG$355)</f>
        <v>80.9998530511947</v>
      </c>
      <c r="Y5362" s="16" t="n">
        <f aca="false">_xlfn.xlookup(D5362,'WRSI Sorgho'!$H$4:$H$354,'WRSI Sorgho'!$AI$4:$AI$354)</f>
        <v>72.7395958845853</v>
      </c>
      <c r="Z5362" s="16" t="n">
        <f aca="false">Y5362</f>
        <v>72.7395958845853</v>
      </c>
      <c r="AA5362" s="16" t="n">
        <f aca="false">_xlfn.xlookup(D5362,'WRSI Sorgho'!$H$4:$H$354,'WRSI Sorgho'!$AJ$4:$AJ$354)</f>
        <v>67.8876228906364</v>
      </c>
      <c r="AB5362" s="21" t="n">
        <f aca="false">AA5362/Z5362</f>
        <v>0.93329667377246</v>
      </c>
      <c r="AC5362" s="11"/>
      <c r="AD5362" s="11"/>
      <c r="AE5362" s="11"/>
      <c r="AF5362" s="22" t="n">
        <v>2023</v>
      </c>
      <c r="AG5362" s="22" t="s">
        <v>52</v>
      </c>
      <c r="AH5362" s="22" t="s">
        <v>53</v>
      </c>
      <c r="AI5362" s="22"/>
      <c r="AJ5362" s="23" t="n">
        <v>0.7</v>
      </c>
      <c r="AK5362" s="24" t="n">
        <v>100000</v>
      </c>
      <c r="AL5362" s="23" t="n">
        <v>0.8</v>
      </c>
      <c r="AM5362" s="24" t="n">
        <v>25000</v>
      </c>
      <c r="AN5362" s="23" t="n">
        <v>0.9</v>
      </c>
      <c r="AO5362" s="24" t="n">
        <v>10000</v>
      </c>
      <c r="AP5362" s="25" t="n">
        <f aca="false">IF(AB5362&lt;AJ5362,AK5362,IF(AB5362&lt;AL5362,AM5362,IF(AB5362&lt;=AN5362,AO5362,0)))</f>
        <v>0</v>
      </c>
    </row>
    <row r="5363" customFormat="false" ht="15.65" hidden="false" customHeight="false" outlineLevel="0" collapsed="false">
      <c r="A5363" s="11" t="n">
        <f aca="false">A5362+1</f>
        <v>5187</v>
      </c>
      <c r="B5363" s="12" t="s">
        <v>42</v>
      </c>
      <c r="C5363" s="12" t="s">
        <v>43</v>
      </c>
      <c r="D5363" s="12" t="s">
        <v>5423</v>
      </c>
      <c r="E5363" s="12" t="s">
        <v>5423</v>
      </c>
      <c r="F5363" s="12" t="s">
        <v>5666</v>
      </c>
      <c r="G5363" s="13" t="s">
        <v>47</v>
      </c>
      <c r="H5363" s="12" t="s">
        <v>48</v>
      </c>
      <c r="I5363" s="12"/>
      <c r="J5363" s="14"/>
      <c r="K5363" s="15"/>
      <c r="L5363" s="14" t="s">
        <v>49</v>
      </c>
      <c r="M5363" s="16" t="n">
        <v>1</v>
      </c>
      <c r="N5363" s="16" t="n">
        <v>1</v>
      </c>
      <c r="O5363" s="17" t="n">
        <v>100000</v>
      </c>
      <c r="P5363" s="17" t="n">
        <v>100000</v>
      </c>
      <c r="Q5363" s="18" t="n">
        <v>12600</v>
      </c>
      <c r="R5363" s="19" t="n">
        <f aca="false">IF(H5363="F",1,0)</f>
        <v>1</v>
      </c>
      <c r="S5363" s="19" t="n">
        <f aca="false">IF(H5363="M",1,0)</f>
        <v>0</v>
      </c>
      <c r="T5363" s="11" t="s">
        <v>5739</v>
      </c>
      <c r="U5363" s="11" t="s">
        <v>51</v>
      </c>
      <c r="V5363" s="24" t="n">
        <f aca="false">_xlfn.xlookup(D5363,'WRSI Fusion'!$H$4:$H$354,'WRSI Fusion'!$AI$4:$AI$354)</f>
        <v>72.9856478248962</v>
      </c>
      <c r="W5363" s="16" t="n">
        <f aca="false">_xlfn.xlookup(D5363,'WRSI Maïs'!$H$4:$H$346,'WRSI Maïs'!$AG$4:$AG$346)</f>
        <v>79.215693263368</v>
      </c>
      <c r="X5363" s="16" t="n">
        <f aca="false">_xlfn.xlookup(D5363,'WRSI Mil'!$H$5:$H$355,'WRSI Mil'!$AG$5:$AG$355)</f>
        <v>80.9998530511947</v>
      </c>
      <c r="Y5363" s="16" t="n">
        <f aca="false">_xlfn.xlookup(D5363,'WRSI Sorgho'!$H$4:$H$354,'WRSI Sorgho'!$AI$4:$AI$354)</f>
        <v>72.7395958845853</v>
      </c>
      <c r="Z5363" s="16" t="n">
        <f aca="false">Y5363</f>
        <v>72.7395958845853</v>
      </c>
      <c r="AA5363" s="16" t="n">
        <f aca="false">_xlfn.xlookup(D5363,'WRSI Sorgho'!$H$4:$H$354,'WRSI Sorgho'!$AJ$4:$AJ$354)</f>
        <v>67.8876228906364</v>
      </c>
      <c r="AB5363" s="21" t="n">
        <f aca="false">AA5363/Z5363</f>
        <v>0.93329667377246</v>
      </c>
      <c r="AC5363" s="11"/>
      <c r="AD5363" s="11"/>
      <c r="AE5363" s="11"/>
      <c r="AF5363" s="22" t="n">
        <v>2023</v>
      </c>
      <c r="AG5363" s="22" t="s">
        <v>52</v>
      </c>
      <c r="AH5363" s="22" t="s">
        <v>53</v>
      </c>
      <c r="AI5363" s="22"/>
      <c r="AJ5363" s="23" t="n">
        <v>0.7</v>
      </c>
      <c r="AK5363" s="24" t="n">
        <v>100000</v>
      </c>
      <c r="AL5363" s="23" t="n">
        <v>0.8</v>
      </c>
      <c r="AM5363" s="24" t="n">
        <v>25000</v>
      </c>
      <c r="AN5363" s="23" t="n">
        <v>0.9</v>
      </c>
      <c r="AO5363" s="24" t="n">
        <v>10000</v>
      </c>
      <c r="AP5363" s="25" t="n">
        <f aca="false">IF(AB5363&lt;AJ5363,AK5363,IF(AB5363&lt;AL5363,AM5363,IF(AB5363&lt;=AN5363,AO5363,0)))</f>
        <v>0</v>
      </c>
    </row>
    <row r="5364" customFormat="false" ht="15.65" hidden="false" customHeight="false" outlineLevel="0" collapsed="false">
      <c r="A5364" s="11" t="n">
        <f aca="false">A5363+1</f>
        <v>5188</v>
      </c>
      <c r="B5364" s="12" t="s">
        <v>42</v>
      </c>
      <c r="C5364" s="12" t="s">
        <v>43</v>
      </c>
      <c r="D5364" s="12" t="s">
        <v>5423</v>
      </c>
      <c r="E5364" s="12" t="s">
        <v>5423</v>
      </c>
      <c r="F5364" s="12" t="s">
        <v>5666</v>
      </c>
      <c r="G5364" s="13" t="s">
        <v>47</v>
      </c>
      <c r="H5364" s="12" t="s">
        <v>55</v>
      </c>
      <c r="I5364" s="12"/>
      <c r="J5364" s="14"/>
      <c r="K5364" s="15"/>
      <c r="L5364" s="14" t="s">
        <v>49</v>
      </c>
      <c r="M5364" s="16" t="n">
        <v>1</v>
      </c>
      <c r="N5364" s="16" t="n">
        <v>1</v>
      </c>
      <c r="O5364" s="17" t="n">
        <v>100000</v>
      </c>
      <c r="P5364" s="17" t="n">
        <v>100000</v>
      </c>
      <c r="Q5364" s="18" t="n">
        <v>12600</v>
      </c>
      <c r="R5364" s="19" t="n">
        <f aca="false">IF(H5364="F",1,0)</f>
        <v>0</v>
      </c>
      <c r="S5364" s="19" t="n">
        <f aca="false">IF(H5364="M",1,0)</f>
        <v>1</v>
      </c>
      <c r="T5364" s="11" t="s">
        <v>5740</v>
      </c>
      <c r="U5364" s="11" t="s">
        <v>51</v>
      </c>
      <c r="V5364" s="24" t="n">
        <f aca="false">_xlfn.xlookup(D5364,'WRSI Fusion'!$H$4:$H$354,'WRSI Fusion'!$AI$4:$AI$354)</f>
        <v>72.9856478248962</v>
      </c>
      <c r="W5364" s="16" t="n">
        <f aca="false">_xlfn.xlookup(D5364,'WRSI Maïs'!$H$4:$H$346,'WRSI Maïs'!$AG$4:$AG$346)</f>
        <v>79.215693263368</v>
      </c>
      <c r="X5364" s="16" t="n">
        <f aca="false">_xlfn.xlookup(D5364,'WRSI Mil'!$H$5:$H$355,'WRSI Mil'!$AG$5:$AG$355)</f>
        <v>80.9998530511947</v>
      </c>
      <c r="Y5364" s="16" t="n">
        <f aca="false">_xlfn.xlookup(D5364,'WRSI Sorgho'!$H$4:$H$354,'WRSI Sorgho'!$AI$4:$AI$354)</f>
        <v>72.7395958845853</v>
      </c>
      <c r="Z5364" s="16" t="n">
        <f aca="false">Y5364</f>
        <v>72.7395958845853</v>
      </c>
      <c r="AA5364" s="16" t="n">
        <f aca="false">_xlfn.xlookup(D5364,'WRSI Sorgho'!$H$4:$H$354,'WRSI Sorgho'!$AJ$4:$AJ$354)</f>
        <v>67.8876228906364</v>
      </c>
      <c r="AB5364" s="21" t="n">
        <f aca="false">AA5364/Z5364</f>
        <v>0.93329667377246</v>
      </c>
      <c r="AC5364" s="11"/>
      <c r="AD5364" s="11"/>
      <c r="AE5364" s="11"/>
      <c r="AF5364" s="22" t="n">
        <v>2023</v>
      </c>
      <c r="AG5364" s="22" t="s">
        <v>52</v>
      </c>
      <c r="AH5364" s="22" t="s">
        <v>53</v>
      </c>
      <c r="AI5364" s="22"/>
      <c r="AJ5364" s="23" t="n">
        <v>0.7</v>
      </c>
      <c r="AK5364" s="24" t="n">
        <v>100000</v>
      </c>
      <c r="AL5364" s="23" t="n">
        <v>0.8</v>
      </c>
      <c r="AM5364" s="24" t="n">
        <v>25000</v>
      </c>
      <c r="AN5364" s="23" t="n">
        <v>0.9</v>
      </c>
      <c r="AO5364" s="24" t="n">
        <v>10000</v>
      </c>
      <c r="AP5364" s="25" t="n">
        <f aca="false">IF(AB5364&lt;AJ5364,AK5364,IF(AB5364&lt;AL5364,AM5364,IF(AB5364&lt;=AN5364,AO5364,0)))</f>
        <v>0</v>
      </c>
    </row>
    <row r="5365" customFormat="false" ht="15.65" hidden="false" customHeight="false" outlineLevel="0" collapsed="false">
      <c r="A5365" s="11" t="n">
        <f aca="false">A5364+1</f>
        <v>5189</v>
      </c>
      <c r="B5365" s="12" t="s">
        <v>42</v>
      </c>
      <c r="C5365" s="12" t="s">
        <v>43</v>
      </c>
      <c r="D5365" s="12" t="s">
        <v>5423</v>
      </c>
      <c r="E5365" s="12" t="s">
        <v>5423</v>
      </c>
      <c r="F5365" s="12" t="s">
        <v>5666</v>
      </c>
      <c r="G5365" s="13" t="s">
        <v>47</v>
      </c>
      <c r="H5365" s="12" t="s">
        <v>48</v>
      </c>
      <c r="I5365" s="12"/>
      <c r="J5365" s="14"/>
      <c r="K5365" s="15"/>
      <c r="L5365" s="14" t="s">
        <v>49</v>
      </c>
      <c r="M5365" s="16" t="n">
        <v>1</v>
      </c>
      <c r="N5365" s="16" t="n">
        <v>1</v>
      </c>
      <c r="O5365" s="17" t="n">
        <v>100000</v>
      </c>
      <c r="P5365" s="17" t="n">
        <v>100000</v>
      </c>
      <c r="Q5365" s="18" t="n">
        <v>12600</v>
      </c>
      <c r="R5365" s="19" t="n">
        <f aca="false">IF(H5365="F",1,0)</f>
        <v>1</v>
      </c>
      <c r="S5365" s="19" t="n">
        <f aca="false">IF(H5365="M",1,0)</f>
        <v>0</v>
      </c>
      <c r="T5365" s="11" t="s">
        <v>5741</v>
      </c>
      <c r="U5365" s="11" t="s">
        <v>51</v>
      </c>
      <c r="V5365" s="24" t="n">
        <f aca="false">_xlfn.xlookup(D5365,'WRSI Fusion'!$H$4:$H$354,'WRSI Fusion'!$AI$4:$AI$354)</f>
        <v>72.9856478248962</v>
      </c>
      <c r="W5365" s="16" t="n">
        <f aca="false">_xlfn.xlookup(D5365,'WRSI Maïs'!$H$4:$H$346,'WRSI Maïs'!$AG$4:$AG$346)</f>
        <v>79.215693263368</v>
      </c>
      <c r="X5365" s="16" t="n">
        <f aca="false">_xlfn.xlookup(D5365,'WRSI Mil'!$H$5:$H$355,'WRSI Mil'!$AG$5:$AG$355)</f>
        <v>80.9998530511947</v>
      </c>
      <c r="Y5365" s="16" t="n">
        <f aca="false">_xlfn.xlookup(D5365,'WRSI Sorgho'!$H$4:$H$354,'WRSI Sorgho'!$AI$4:$AI$354)</f>
        <v>72.7395958845853</v>
      </c>
      <c r="Z5365" s="16" t="n">
        <f aca="false">Y5365</f>
        <v>72.7395958845853</v>
      </c>
      <c r="AA5365" s="16" t="n">
        <f aca="false">_xlfn.xlookup(D5365,'WRSI Sorgho'!$H$4:$H$354,'WRSI Sorgho'!$AJ$4:$AJ$354)</f>
        <v>67.8876228906364</v>
      </c>
      <c r="AB5365" s="21" t="n">
        <f aca="false">AA5365/Z5365</f>
        <v>0.93329667377246</v>
      </c>
      <c r="AC5365" s="11"/>
      <c r="AD5365" s="11"/>
      <c r="AE5365" s="11"/>
      <c r="AF5365" s="22" t="n">
        <v>2023</v>
      </c>
      <c r="AG5365" s="22" t="s">
        <v>52</v>
      </c>
      <c r="AH5365" s="22" t="s">
        <v>53</v>
      </c>
      <c r="AI5365" s="22"/>
      <c r="AJ5365" s="23" t="n">
        <v>0.7</v>
      </c>
      <c r="AK5365" s="24" t="n">
        <v>100000</v>
      </c>
      <c r="AL5365" s="23" t="n">
        <v>0.8</v>
      </c>
      <c r="AM5365" s="24" t="n">
        <v>25000</v>
      </c>
      <c r="AN5365" s="23" t="n">
        <v>0.9</v>
      </c>
      <c r="AO5365" s="24" t="n">
        <v>10000</v>
      </c>
      <c r="AP5365" s="25" t="n">
        <f aca="false">IF(AB5365&lt;AJ5365,AK5365,IF(AB5365&lt;AL5365,AM5365,IF(AB5365&lt;=AN5365,AO5365,0)))</f>
        <v>0</v>
      </c>
    </row>
    <row r="5366" customFormat="false" ht="15.65" hidden="false" customHeight="false" outlineLevel="0" collapsed="false">
      <c r="A5366" s="11" t="n">
        <f aca="false">A5365+1</f>
        <v>5190</v>
      </c>
      <c r="B5366" s="12" t="s">
        <v>42</v>
      </c>
      <c r="C5366" s="12" t="s">
        <v>43</v>
      </c>
      <c r="D5366" s="12" t="s">
        <v>5423</v>
      </c>
      <c r="E5366" s="12" t="s">
        <v>5423</v>
      </c>
      <c r="F5366" s="12" t="s">
        <v>5666</v>
      </c>
      <c r="G5366" s="13" t="s">
        <v>47</v>
      </c>
      <c r="H5366" s="12" t="s">
        <v>55</v>
      </c>
      <c r="I5366" s="12"/>
      <c r="J5366" s="14"/>
      <c r="K5366" s="15"/>
      <c r="L5366" s="14" t="s">
        <v>49</v>
      </c>
      <c r="M5366" s="16" t="n">
        <v>1</v>
      </c>
      <c r="N5366" s="16" t="n">
        <v>1</v>
      </c>
      <c r="O5366" s="17" t="n">
        <v>100000</v>
      </c>
      <c r="P5366" s="17" t="n">
        <v>100000</v>
      </c>
      <c r="Q5366" s="18" t="n">
        <v>12600</v>
      </c>
      <c r="R5366" s="19" t="n">
        <f aca="false">IF(H5366="F",1,0)</f>
        <v>0</v>
      </c>
      <c r="S5366" s="19" t="n">
        <f aca="false">IF(H5366="M",1,0)</f>
        <v>1</v>
      </c>
      <c r="T5366" s="11" t="s">
        <v>5742</v>
      </c>
      <c r="U5366" s="11" t="s">
        <v>51</v>
      </c>
      <c r="V5366" s="24" t="n">
        <f aca="false">_xlfn.xlookup(D5366,'WRSI Fusion'!$H$4:$H$354,'WRSI Fusion'!$AI$4:$AI$354)</f>
        <v>72.9856478248962</v>
      </c>
      <c r="W5366" s="16" t="n">
        <f aca="false">_xlfn.xlookup(D5366,'WRSI Maïs'!$H$4:$H$346,'WRSI Maïs'!$AG$4:$AG$346)</f>
        <v>79.215693263368</v>
      </c>
      <c r="X5366" s="16" t="n">
        <f aca="false">_xlfn.xlookup(D5366,'WRSI Mil'!$H$5:$H$355,'WRSI Mil'!$AG$5:$AG$355)</f>
        <v>80.9998530511947</v>
      </c>
      <c r="Y5366" s="16" t="n">
        <f aca="false">_xlfn.xlookup(D5366,'WRSI Sorgho'!$H$4:$H$354,'WRSI Sorgho'!$AI$4:$AI$354)</f>
        <v>72.7395958845853</v>
      </c>
      <c r="Z5366" s="16" t="n">
        <f aca="false">Y5366</f>
        <v>72.7395958845853</v>
      </c>
      <c r="AA5366" s="16" t="n">
        <f aca="false">_xlfn.xlookup(D5366,'WRSI Sorgho'!$H$4:$H$354,'WRSI Sorgho'!$AJ$4:$AJ$354)</f>
        <v>67.8876228906364</v>
      </c>
      <c r="AB5366" s="21" t="n">
        <f aca="false">AA5366/Z5366</f>
        <v>0.93329667377246</v>
      </c>
      <c r="AC5366" s="11"/>
      <c r="AD5366" s="11"/>
      <c r="AE5366" s="11"/>
      <c r="AF5366" s="22" t="n">
        <v>2023</v>
      </c>
      <c r="AG5366" s="22" t="s">
        <v>52</v>
      </c>
      <c r="AH5366" s="22" t="s">
        <v>53</v>
      </c>
      <c r="AI5366" s="22"/>
      <c r="AJ5366" s="23" t="n">
        <v>0.7</v>
      </c>
      <c r="AK5366" s="24" t="n">
        <v>100000</v>
      </c>
      <c r="AL5366" s="23" t="n">
        <v>0.8</v>
      </c>
      <c r="AM5366" s="24" t="n">
        <v>25000</v>
      </c>
      <c r="AN5366" s="23" t="n">
        <v>0.9</v>
      </c>
      <c r="AO5366" s="24" t="n">
        <v>10000</v>
      </c>
      <c r="AP5366" s="25" t="n">
        <f aca="false">IF(AB5366&lt;AJ5366,AK5366,IF(AB5366&lt;AL5366,AM5366,IF(AB5366&lt;=AN5366,AO5366,0)))</f>
        <v>0</v>
      </c>
    </row>
    <row r="5367" customFormat="false" ht="15.65" hidden="false" customHeight="false" outlineLevel="0" collapsed="false">
      <c r="A5367" s="11" t="n">
        <f aca="false">A5366+1</f>
        <v>5191</v>
      </c>
      <c r="B5367" s="12" t="s">
        <v>42</v>
      </c>
      <c r="C5367" s="12" t="s">
        <v>43</v>
      </c>
      <c r="D5367" s="12" t="s">
        <v>5423</v>
      </c>
      <c r="E5367" s="12" t="s">
        <v>5423</v>
      </c>
      <c r="F5367" s="12" t="s">
        <v>5666</v>
      </c>
      <c r="G5367" s="13" t="s">
        <v>47</v>
      </c>
      <c r="H5367" s="12" t="s">
        <v>55</v>
      </c>
      <c r="I5367" s="12"/>
      <c r="J5367" s="14"/>
      <c r="K5367" s="15"/>
      <c r="L5367" s="14" t="s">
        <v>49</v>
      </c>
      <c r="M5367" s="16" t="n">
        <v>1</v>
      </c>
      <c r="N5367" s="16" t="n">
        <v>1</v>
      </c>
      <c r="O5367" s="17" t="n">
        <v>100000</v>
      </c>
      <c r="P5367" s="17" t="n">
        <v>100000</v>
      </c>
      <c r="Q5367" s="18" t="n">
        <v>12600</v>
      </c>
      <c r="R5367" s="19" t="n">
        <f aca="false">IF(H5367="F",1,0)</f>
        <v>0</v>
      </c>
      <c r="S5367" s="19" t="n">
        <f aca="false">IF(H5367="M",1,0)</f>
        <v>1</v>
      </c>
      <c r="T5367" s="11" t="s">
        <v>5743</v>
      </c>
      <c r="U5367" s="11" t="s">
        <v>51</v>
      </c>
      <c r="V5367" s="24" t="n">
        <f aca="false">_xlfn.xlookup(D5367,'WRSI Fusion'!$H$4:$H$354,'WRSI Fusion'!$AI$4:$AI$354)</f>
        <v>72.9856478248962</v>
      </c>
      <c r="W5367" s="16" t="n">
        <f aca="false">_xlfn.xlookup(D5367,'WRSI Maïs'!$H$4:$H$346,'WRSI Maïs'!$AG$4:$AG$346)</f>
        <v>79.215693263368</v>
      </c>
      <c r="X5367" s="16" t="n">
        <f aca="false">_xlfn.xlookup(D5367,'WRSI Mil'!$H$5:$H$355,'WRSI Mil'!$AG$5:$AG$355)</f>
        <v>80.9998530511947</v>
      </c>
      <c r="Y5367" s="16" t="n">
        <f aca="false">_xlfn.xlookup(D5367,'WRSI Sorgho'!$H$4:$H$354,'WRSI Sorgho'!$AI$4:$AI$354)</f>
        <v>72.7395958845853</v>
      </c>
      <c r="Z5367" s="16" t="n">
        <f aca="false">Y5367</f>
        <v>72.7395958845853</v>
      </c>
      <c r="AA5367" s="16" t="n">
        <f aca="false">_xlfn.xlookup(D5367,'WRSI Sorgho'!$H$4:$H$354,'WRSI Sorgho'!$AJ$4:$AJ$354)</f>
        <v>67.8876228906364</v>
      </c>
      <c r="AB5367" s="21" t="n">
        <f aca="false">AA5367/Z5367</f>
        <v>0.93329667377246</v>
      </c>
      <c r="AC5367" s="11"/>
      <c r="AD5367" s="11"/>
      <c r="AE5367" s="11"/>
      <c r="AF5367" s="22" t="n">
        <v>2023</v>
      </c>
      <c r="AG5367" s="22" t="s">
        <v>52</v>
      </c>
      <c r="AH5367" s="22" t="s">
        <v>53</v>
      </c>
      <c r="AI5367" s="22"/>
      <c r="AJ5367" s="23" t="n">
        <v>0.7</v>
      </c>
      <c r="AK5367" s="24" t="n">
        <v>100000</v>
      </c>
      <c r="AL5367" s="23" t="n">
        <v>0.8</v>
      </c>
      <c r="AM5367" s="24" t="n">
        <v>25000</v>
      </c>
      <c r="AN5367" s="23" t="n">
        <v>0.9</v>
      </c>
      <c r="AO5367" s="24" t="n">
        <v>10000</v>
      </c>
      <c r="AP5367" s="25" t="n">
        <f aca="false">IF(AB5367&lt;AJ5367,AK5367,IF(AB5367&lt;AL5367,AM5367,IF(AB5367&lt;=AN5367,AO5367,0)))</f>
        <v>0</v>
      </c>
    </row>
    <row r="5368" customFormat="false" ht="15.65" hidden="false" customHeight="false" outlineLevel="0" collapsed="false">
      <c r="A5368" s="11" t="n">
        <f aca="false">A5367+1</f>
        <v>5192</v>
      </c>
      <c r="B5368" s="12" t="s">
        <v>42</v>
      </c>
      <c r="C5368" s="12" t="s">
        <v>43</v>
      </c>
      <c r="D5368" s="12" t="s">
        <v>5423</v>
      </c>
      <c r="E5368" s="12" t="s">
        <v>5423</v>
      </c>
      <c r="F5368" s="12" t="s">
        <v>5666</v>
      </c>
      <c r="G5368" s="13" t="s">
        <v>47</v>
      </c>
      <c r="H5368" s="12" t="s">
        <v>55</v>
      </c>
      <c r="I5368" s="12"/>
      <c r="J5368" s="14"/>
      <c r="K5368" s="15"/>
      <c r="L5368" s="14" t="s">
        <v>49</v>
      </c>
      <c r="M5368" s="16" t="n">
        <v>1</v>
      </c>
      <c r="N5368" s="16" t="n">
        <v>1</v>
      </c>
      <c r="O5368" s="17" t="n">
        <v>100000</v>
      </c>
      <c r="P5368" s="17" t="n">
        <v>100000</v>
      </c>
      <c r="Q5368" s="18" t="n">
        <v>12600</v>
      </c>
      <c r="R5368" s="19" t="n">
        <f aca="false">IF(H5368="F",1,0)</f>
        <v>0</v>
      </c>
      <c r="S5368" s="19" t="n">
        <f aca="false">IF(H5368="M",1,0)</f>
        <v>1</v>
      </c>
      <c r="T5368" s="11" t="s">
        <v>5744</v>
      </c>
      <c r="U5368" s="11" t="s">
        <v>51</v>
      </c>
      <c r="V5368" s="24" t="n">
        <f aca="false">_xlfn.xlookup(D5368,'WRSI Fusion'!$H$4:$H$354,'WRSI Fusion'!$AI$4:$AI$354)</f>
        <v>72.9856478248962</v>
      </c>
      <c r="W5368" s="16" t="n">
        <f aca="false">_xlfn.xlookup(D5368,'WRSI Maïs'!$H$4:$H$346,'WRSI Maïs'!$AG$4:$AG$346)</f>
        <v>79.215693263368</v>
      </c>
      <c r="X5368" s="16" t="n">
        <f aca="false">_xlfn.xlookup(D5368,'WRSI Mil'!$H$5:$H$355,'WRSI Mil'!$AG$5:$AG$355)</f>
        <v>80.9998530511947</v>
      </c>
      <c r="Y5368" s="16" t="n">
        <f aca="false">_xlfn.xlookup(D5368,'WRSI Sorgho'!$H$4:$H$354,'WRSI Sorgho'!$AI$4:$AI$354)</f>
        <v>72.7395958845853</v>
      </c>
      <c r="Z5368" s="16" t="n">
        <f aca="false">Y5368</f>
        <v>72.7395958845853</v>
      </c>
      <c r="AA5368" s="16" t="n">
        <f aca="false">_xlfn.xlookup(D5368,'WRSI Sorgho'!$H$4:$H$354,'WRSI Sorgho'!$AJ$4:$AJ$354)</f>
        <v>67.8876228906364</v>
      </c>
      <c r="AB5368" s="21" t="n">
        <f aca="false">AA5368/Z5368</f>
        <v>0.93329667377246</v>
      </c>
      <c r="AC5368" s="11"/>
      <c r="AD5368" s="11"/>
      <c r="AE5368" s="11"/>
      <c r="AF5368" s="22" t="n">
        <v>2023</v>
      </c>
      <c r="AG5368" s="22" t="s">
        <v>52</v>
      </c>
      <c r="AH5368" s="22" t="s">
        <v>53</v>
      </c>
      <c r="AI5368" s="22"/>
      <c r="AJ5368" s="23" t="n">
        <v>0.7</v>
      </c>
      <c r="AK5368" s="24" t="n">
        <v>100000</v>
      </c>
      <c r="AL5368" s="23" t="n">
        <v>0.8</v>
      </c>
      <c r="AM5368" s="24" t="n">
        <v>25000</v>
      </c>
      <c r="AN5368" s="23" t="n">
        <v>0.9</v>
      </c>
      <c r="AO5368" s="24" t="n">
        <v>10000</v>
      </c>
      <c r="AP5368" s="25" t="n">
        <f aca="false">IF(AB5368&lt;AJ5368,AK5368,IF(AB5368&lt;AL5368,AM5368,IF(AB5368&lt;=AN5368,AO5368,0)))</f>
        <v>0</v>
      </c>
    </row>
    <row r="5369" customFormat="false" ht="15.65" hidden="false" customHeight="false" outlineLevel="0" collapsed="false">
      <c r="A5369" s="11" t="n">
        <f aca="false">A5368+1</f>
        <v>5193</v>
      </c>
      <c r="B5369" s="12" t="s">
        <v>42</v>
      </c>
      <c r="C5369" s="12" t="s">
        <v>43</v>
      </c>
      <c r="D5369" s="12" t="s">
        <v>5423</v>
      </c>
      <c r="E5369" s="12" t="s">
        <v>5423</v>
      </c>
      <c r="F5369" s="12" t="s">
        <v>5666</v>
      </c>
      <c r="G5369" s="13" t="s">
        <v>47</v>
      </c>
      <c r="H5369" s="12" t="s">
        <v>48</v>
      </c>
      <c r="I5369" s="12"/>
      <c r="J5369" s="14"/>
      <c r="K5369" s="15"/>
      <c r="L5369" s="14" t="s">
        <v>49</v>
      </c>
      <c r="M5369" s="16" t="n">
        <v>1</v>
      </c>
      <c r="N5369" s="16" t="n">
        <v>1</v>
      </c>
      <c r="O5369" s="17" t="n">
        <v>100000</v>
      </c>
      <c r="P5369" s="17" t="n">
        <v>100000</v>
      </c>
      <c r="Q5369" s="18" t="n">
        <v>12600</v>
      </c>
      <c r="R5369" s="19" t="n">
        <f aca="false">IF(H5369="F",1,0)</f>
        <v>1</v>
      </c>
      <c r="S5369" s="19" t="n">
        <f aca="false">IF(H5369="M",1,0)</f>
        <v>0</v>
      </c>
      <c r="T5369" s="11" t="s">
        <v>5745</v>
      </c>
      <c r="U5369" s="11" t="s">
        <v>51</v>
      </c>
      <c r="V5369" s="24" t="n">
        <f aca="false">_xlfn.xlookup(D5369,'WRSI Fusion'!$H$4:$H$354,'WRSI Fusion'!$AI$4:$AI$354)</f>
        <v>72.9856478248962</v>
      </c>
      <c r="W5369" s="16" t="n">
        <f aca="false">_xlfn.xlookup(D5369,'WRSI Maïs'!$H$4:$H$346,'WRSI Maïs'!$AG$4:$AG$346)</f>
        <v>79.215693263368</v>
      </c>
      <c r="X5369" s="16" t="n">
        <f aca="false">_xlfn.xlookup(D5369,'WRSI Mil'!$H$5:$H$355,'WRSI Mil'!$AG$5:$AG$355)</f>
        <v>80.9998530511947</v>
      </c>
      <c r="Y5369" s="16" t="n">
        <f aca="false">_xlfn.xlookup(D5369,'WRSI Sorgho'!$H$4:$H$354,'WRSI Sorgho'!$AI$4:$AI$354)</f>
        <v>72.7395958845853</v>
      </c>
      <c r="Z5369" s="16" t="n">
        <f aca="false">Y5369</f>
        <v>72.7395958845853</v>
      </c>
      <c r="AA5369" s="16" t="n">
        <f aca="false">_xlfn.xlookup(D5369,'WRSI Sorgho'!$H$4:$H$354,'WRSI Sorgho'!$AJ$4:$AJ$354)</f>
        <v>67.8876228906364</v>
      </c>
      <c r="AB5369" s="21" t="n">
        <f aca="false">AA5369/Z5369</f>
        <v>0.93329667377246</v>
      </c>
      <c r="AC5369" s="11"/>
      <c r="AD5369" s="11"/>
      <c r="AE5369" s="11"/>
      <c r="AF5369" s="22" t="n">
        <v>2023</v>
      </c>
      <c r="AG5369" s="22" t="s">
        <v>52</v>
      </c>
      <c r="AH5369" s="22" t="s">
        <v>53</v>
      </c>
      <c r="AI5369" s="22"/>
      <c r="AJ5369" s="23" t="n">
        <v>0.7</v>
      </c>
      <c r="AK5369" s="24" t="n">
        <v>100000</v>
      </c>
      <c r="AL5369" s="23" t="n">
        <v>0.8</v>
      </c>
      <c r="AM5369" s="24" t="n">
        <v>25000</v>
      </c>
      <c r="AN5369" s="23" t="n">
        <v>0.9</v>
      </c>
      <c r="AO5369" s="24" t="n">
        <v>10000</v>
      </c>
      <c r="AP5369" s="25" t="n">
        <f aca="false">IF(AB5369&lt;AJ5369,AK5369,IF(AB5369&lt;AL5369,AM5369,IF(AB5369&lt;=AN5369,AO5369,0)))</f>
        <v>0</v>
      </c>
    </row>
    <row r="5370" customFormat="false" ht="15.65" hidden="false" customHeight="false" outlineLevel="0" collapsed="false">
      <c r="A5370" s="11" t="n">
        <f aca="false">A5369+1</f>
        <v>5194</v>
      </c>
      <c r="B5370" s="12" t="s">
        <v>42</v>
      </c>
      <c r="C5370" s="12" t="s">
        <v>43</v>
      </c>
      <c r="D5370" s="12" t="s">
        <v>5423</v>
      </c>
      <c r="E5370" s="12" t="s">
        <v>5423</v>
      </c>
      <c r="F5370" s="12" t="s">
        <v>5666</v>
      </c>
      <c r="G5370" s="13" t="s">
        <v>47</v>
      </c>
      <c r="H5370" s="12" t="s">
        <v>48</v>
      </c>
      <c r="I5370" s="12"/>
      <c r="J5370" s="14"/>
      <c r="K5370" s="15"/>
      <c r="L5370" s="14" t="s">
        <v>49</v>
      </c>
      <c r="M5370" s="16" t="n">
        <v>1</v>
      </c>
      <c r="N5370" s="16" t="n">
        <v>1</v>
      </c>
      <c r="O5370" s="17" t="n">
        <v>100000</v>
      </c>
      <c r="P5370" s="17" t="n">
        <v>100000</v>
      </c>
      <c r="Q5370" s="18" t="n">
        <v>12600</v>
      </c>
      <c r="R5370" s="19" t="n">
        <f aca="false">IF(H5370="F",1,0)</f>
        <v>1</v>
      </c>
      <c r="S5370" s="19" t="n">
        <f aca="false">IF(H5370="M",1,0)</f>
        <v>0</v>
      </c>
      <c r="T5370" s="11" t="s">
        <v>5746</v>
      </c>
      <c r="U5370" s="11" t="s">
        <v>51</v>
      </c>
      <c r="V5370" s="24" t="n">
        <f aca="false">_xlfn.xlookup(D5370,'WRSI Fusion'!$H$4:$H$354,'WRSI Fusion'!$AI$4:$AI$354)</f>
        <v>72.9856478248962</v>
      </c>
      <c r="W5370" s="16" t="n">
        <f aca="false">_xlfn.xlookup(D5370,'WRSI Maïs'!$H$4:$H$346,'WRSI Maïs'!$AG$4:$AG$346)</f>
        <v>79.215693263368</v>
      </c>
      <c r="X5370" s="16" t="n">
        <f aca="false">_xlfn.xlookup(D5370,'WRSI Mil'!$H$5:$H$355,'WRSI Mil'!$AG$5:$AG$355)</f>
        <v>80.9998530511947</v>
      </c>
      <c r="Y5370" s="16" t="n">
        <f aca="false">_xlfn.xlookup(D5370,'WRSI Sorgho'!$H$4:$H$354,'WRSI Sorgho'!$AI$4:$AI$354)</f>
        <v>72.7395958845853</v>
      </c>
      <c r="Z5370" s="16" t="n">
        <f aca="false">Y5370</f>
        <v>72.7395958845853</v>
      </c>
      <c r="AA5370" s="16" t="n">
        <f aca="false">_xlfn.xlookup(D5370,'WRSI Sorgho'!$H$4:$H$354,'WRSI Sorgho'!$AJ$4:$AJ$354)</f>
        <v>67.8876228906364</v>
      </c>
      <c r="AB5370" s="21" t="n">
        <f aca="false">AA5370/Z5370</f>
        <v>0.93329667377246</v>
      </c>
      <c r="AC5370" s="11"/>
      <c r="AD5370" s="11"/>
      <c r="AE5370" s="11"/>
      <c r="AF5370" s="22" t="n">
        <v>2023</v>
      </c>
      <c r="AG5370" s="22" t="s">
        <v>52</v>
      </c>
      <c r="AH5370" s="22" t="s">
        <v>53</v>
      </c>
      <c r="AI5370" s="22"/>
      <c r="AJ5370" s="23" t="n">
        <v>0.7</v>
      </c>
      <c r="AK5370" s="24" t="n">
        <v>100000</v>
      </c>
      <c r="AL5370" s="23" t="n">
        <v>0.8</v>
      </c>
      <c r="AM5370" s="24" t="n">
        <v>25000</v>
      </c>
      <c r="AN5370" s="23" t="n">
        <v>0.9</v>
      </c>
      <c r="AO5370" s="24" t="n">
        <v>10000</v>
      </c>
      <c r="AP5370" s="25" t="n">
        <f aca="false">IF(AB5370&lt;AJ5370,AK5370,IF(AB5370&lt;AL5370,AM5370,IF(AB5370&lt;=AN5370,AO5370,0)))</f>
        <v>0</v>
      </c>
    </row>
    <row r="5371" customFormat="false" ht="15.65" hidden="false" customHeight="false" outlineLevel="0" collapsed="false">
      <c r="A5371" s="11" t="n">
        <f aca="false">A5370+1</f>
        <v>5195</v>
      </c>
      <c r="B5371" s="12" t="s">
        <v>42</v>
      </c>
      <c r="C5371" s="12" t="s">
        <v>43</v>
      </c>
      <c r="D5371" s="12" t="s">
        <v>5423</v>
      </c>
      <c r="E5371" s="12" t="s">
        <v>5423</v>
      </c>
      <c r="F5371" s="12" t="s">
        <v>5666</v>
      </c>
      <c r="G5371" s="13" t="s">
        <v>47</v>
      </c>
      <c r="H5371" s="12" t="s">
        <v>48</v>
      </c>
      <c r="I5371" s="12"/>
      <c r="J5371" s="14"/>
      <c r="K5371" s="15"/>
      <c r="L5371" s="14" t="s">
        <v>49</v>
      </c>
      <c r="M5371" s="16" t="n">
        <v>1</v>
      </c>
      <c r="N5371" s="16" t="n">
        <v>1</v>
      </c>
      <c r="O5371" s="17" t="n">
        <v>100000</v>
      </c>
      <c r="P5371" s="17" t="n">
        <v>100000</v>
      </c>
      <c r="Q5371" s="18" t="n">
        <v>12600</v>
      </c>
      <c r="R5371" s="19" t="n">
        <f aca="false">IF(H5371="F",1,0)</f>
        <v>1</v>
      </c>
      <c r="S5371" s="19" t="n">
        <f aca="false">IF(H5371="M",1,0)</f>
        <v>0</v>
      </c>
      <c r="T5371" s="11" t="s">
        <v>5747</v>
      </c>
      <c r="U5371" s="11" t="s">
        <v>51</v>
      </c>
      <c r="V5371" s="24" t="n">
        <f aca="false">_xlfn.xlookup(D5371,'WRSI Fusion'!$H$4:$H$354,'WRSI Fusion'!$AI$4:$AI$354)</f>
        <v>72.9856478248962</v>
      </c>
      <c r="W5371" s="16" t="n">
        <f aca="false">_xlfn.xlookup(D5371,'WRSI Maïs'!$H$4:$H$346,'WRSI Maïs'!$AG$4:$AG$346)</f>
        <v>79.215693263368</v>
      </c>
      <c r="X5371" s="16" t="n">
        <f aca="false">_xlfn.xlookup(D5371,'WRSI Mil'!$H$5:$H$355,'WRSI Mil'!$AG$5:$AG$355)</f>
        <v>80.9998530511947</v>
      </c>
      <c r="Y5371" s="16" t="n">
        <f aca="false">_xlfn.xlookup(D5371,'WRSI Sorgho'!$H$4:$H$354,'WRSI Sorgho'!$AI$4:$AI$354)</f>
        <v>72.7395958845853</v>
      </c>
      <c r="Z5371" s="16" t="n">
        <f aca="false">Y5371</f>
        <v>72.7395958845853</v>
      </c>
      <c r="AA5371" s="16" t="n">
        <f aca="false">_xlfn.xlookup(D5371,'WRSI Sorgho'!$H$4:$H$354,'WRSI Sorgho'!$AJ$4:$AJ$354)</f>
        <v>67.8876228906364</v>
      </c>
      <c r="AB5371" s="21" t="n">
        <f aca="false">AA5371/Z5371</f>
        <v>0.93329667377246</v>
      </c>
      <c r="AC5371" s="11"/>
      <c r="AD5371" s="11"/>
      <c r="AE5371" s="11"/>
      <c r="AF5371" s="22" t="n">
        <v>2023</v>
      </c>
      <c r="AG5371" s="22" t="s">
        <v>52</v>
      </c>
      <c r="AH5371" s="22" t="s">
        <v>53</v>
      </c>
      <c r="AI5371" s="22"/>
      <c r="AJ5371" s="23" t="n">
        <v>0.7</v>
      </c>
      <c r="AK5371" s="24" t="n">
        <v>100000</v>
      </c>
      <c r="AL5371" s="23" t="n">
        <v>0.8</v>
      </c>
      <c r="AM5371" s="24" t="n">
        <v>25000</v>
      </c>
      <c r="AN5371" s="23" t="n">
        <v>0.9</v>
      </c>
      <c r="AO5371" s="24" t="n">
        <v>10000</v>
      </c>
      <c r="AP5371" s="25" t="n">
        <f aca="false">IF(AB5371&lt;AJ5371,AK5371,IF(AB5371&lt;AL5371,AM5371,IF(AB5371&lt;=AN5371,AO5371,0)))</f>
        <v>0</v>
      </c>
    </row>
    <row r="5372" customFormat="false" ht="15.65" hidden="false" customHeight="false" outlineLevel="0" collapsed="false">
      <c r="A5372" s="11" t="n">
        <f aca="false">A5371+1</f>
        <v>5196</v>
      </c>
      <c r="B5372" s="12" t="s">
        <v>42</v>
      </c>
      <c r="C5372" s="12" t="s">
        <v>43</v>
      </c>
      <c r="D5372" s="12" t="s">
        <v>5423</v>
      </c>
      <c r="E5372" s="12" t="s">
        <v>5423</v>
      </c>
      <c r="F5372" s="12" t="s">
        <v>5666</v>
      </c>
      <c r="G5372" s="13" t="s">
        <v>47</v>
      </c>
      <c r="H5372" s="12" t="s">
        <v>48</v>
      </c>
      <c r="I5372" s="12"/>
      <c r="J5372" s="14"/>
      <c r="K5372" s="15"/>
      <c r="L5372" s="14" t="s">
        <v>49</v>
      </c>
      <c r="M5372" s="16" t="n">
        <v>1</v>
      </c>
      <c r="N5372" s="16" t="n">
        <v>1</v>
      </c>
      <c r="O5372" s="17" t="n">
        <v>100000</v>
      </c>
      <c r="P5372" s="17" t="n">
        <v>100000</v>
      </c>
      <c r="Q5372" s="18" t="n">
        <v>12600</v>
      </c>
      <c r="R5372" s="19" t="n">
        <f aca="false">IF(H5372="F",1,0)</f>
        <v>1</v>
      </c>
      <c r="S5372" s="19" t="n">
        <f aca="false">IF(H5372="M",1,0)</f>
        <v>0</v>
      </c>
      <c r="T5372" s="11" t="s">
        <v>5748</v>
      </c>
      <c r="U5372" s="11" t="s">
        <v>51</v>
      </c>
      <c r="V5372" s="24" t="n">
        <f aca="false">_xlfn.xlookup(D5372,'WRSI Fusion'!$H$4:$H$354,'WRSI Fusion'!$AI$4:$AI$354)</f>
        <v>72.9856478248962</v>
      </c>
      <c r="W5372" s="16" t="n">
        <f aca="false">_xlfn.xlookup(D5372,'WRSI Maïs'!$H$4:$H$346,'WRSI Maïs'!$AG$4:$AG$346)</f>
        <v>79.215693263368</v>
      </c>
      <c r="X5372" s="16" t="n">
        <f aca="false">_xlfn.xlookup(D5372,'WRSI Mil'!$H$5:$H$355,'WRSI Mil'!$AG$5:$AG$355)</f>
        <v>80.9998530511947</v>
      </c>
      <c r="Y5372" s="16" t="n">
        <f aca="false">_xlfn.xlookup(D5372,'WRSI Sorgho'!$H$4:$H$354,'WRSI Sorgho'!$AI$4:$AI$354)</f>
        <v>72.7395958845853</v>
      </c>
      <c r="Z5372" s="16" t="n">
        <f aca="false">Y5372</f>
        <v>72.7395958845853</v>
      </c>
      <c r="AA5372" s="16" t="n">
        <f aca="false">_xlfn.xlookup(D5372,'WRSI Sorgho'!$H$4:$H$354,'WRSI Sorgho'!$AJ$4:$AJ$354)</f>
        <v>67.8876228906364</v>
      </c>
      <c r="AB5372" s="21" t="n">
        <f aca="false">AA5372/Z5372</f>
        <v>0.93329667377246</v>
      </c>
      <c r="AC5372" s="11"/>
      <c r="AD5372" s="11"/>
      <c r="AE5372" s="11"/>
      <c r="AF5372" s="22" t="n">
        <v>2023</v>
      </c>
      <c r="AG5372" s="22" t="s">
        <v>52</v>
      </c>
      <c r="AH5372" s="22" t="s">
        <v>53</v>
      </c>
      <c r="AI5372" s="22"/>
      <c r="AJ5372" s="23" t="n">
        <v>0.7</v>
      </c>
      <c r="AK5372" s="24" t="n">
        <v>100000</v>
      </c>
      <c r="AL5372" s="23" t="n">
        <v>0.8</v>
      </c>
      <c r="AM5372" s="24" t="n">
        <v>25000</v>
      </c>
      <c r="AN5372" s="23" t="n">
        <v>0.9</v>
      </c>
      <c r="AO5372" s="24" t="n">
        <v>10000</v>
      </c>
      <c r="AP5372" s="25" t="n">
        <f aca="false">IF(AB5372&lt;AJ5372,AK5372,IF(AB5372&lt;AL5372,AM5372,IF(AB5372&lt;=AN5372,AO5372,0)))</f>
        <v>0</v>
      </c>
    </row>
    <row r="5373" customFormat="false" ht="15.65" hidden="false" customHeight="false" outlineLevel="0" collapsed="false">
      <c r="A5373" s="11" t="n">
        <f aca="false">A5372+1</f>
        <v>5197</v>
      </c>
      <c r="B5373" s="12" t="s">
        <v>42</v>
      </c>
      <c r="C5373" s="12" t="s">
        <v>43</v>
      </c>
      <c r="D5373" s="12" t="s">
        <v>5423</v>
      </c>
      <c r="E5373" s="12" t="s">
        <v>5423</v>
      </c>
      <c r="F5373" s="12" t="s">
        <v>5666</v>
      </c>
      <c r="G5373" s="13" t="s">
        <v>47</v>
      </c>
      <c r="H5373" s="12" t="s">
        <v>48</v>
      </c>
      <c r="I5373" s="12"/>
      <c r="J5373" s="14"/>
      <c r="K5373" s="15"/>
      <c r="L5373" s="14" t="s">
        <v>49</v>
      </c>
      <c r="M5373" s="16" t="n">
        <v>1</v>
      </c>
      <c r="N5373" s="16" t="n">
        <v>1</v>
      </c>
      <c r="O5373" s="17" t="n">
        <v>100000</v>
      </c>
      <c r="P5373" s="17" t="n">
        <v>100000</v>
      </c>
      <c r="Q5373" s="18" t="n">
        <v>12600</v>
      </c>
      <c r="R5373" s="19" t="n">
        <f aca="false">IF(H5373="F",1,0)</f>
        <v>1</v>
      </c>
      <c r="S5373" s="19" t="n">
        <f aca="false">IF(H5373="M",1,0)</f>
        <v>0</v>
      </c>
      <c r="T5373" s="11" t="s">
        <v>5749</v>
      </c>
      <c r="U5373" s="11" t="s">
        <v>51</v>
      </c>
      <c r="V5373" s="24" t="n">
        <f aca="false">_xlfn.xlookup(D5373,'WRSI Fusion'!$H$4:$H$354,'WRSI Fusion'!$AI$4:$AI$354)</f>
        <v>72.9856478248962</v>
      </c>
      <c r="W5373" s="16" t="n">
        <f aca="false">_xlfn.xlookup(D5373,'WRSI Maïs'!$H$4:$H$346,'WRSI Maïs'!$AG$4:$AG$346)</f>
        <v>79.215693263368</v>
      </c>
      <c r="X5373" s="16" t="n">
        <f aca="false">_xlfn.xlookup(D5373,'WRSI Mil'!$H$5:$H$355,'WRSI Mil'!$AG$5:$AG$355)</f>
        <v>80.9998530511947</v>
      </c>
      <c r="Y5373" s="16" t="n">
        <f aca="false">_xlfn.xlookup(D5373,'WRSI Sorgho'!$H$4:$H$354,'WRSI Sorgho'!$AI$4:$AI$354)</f>
        <v>72.7395958845853</v>
      </c>
      <c r="Z5373" s="16" t="n">
        <f aca="false">Y5373</f>
        <v>72.7395958845853</v>
      </c>
      <c r="AA5373" s="16" t="n">
        <f aca="false">_xlfn.xlookup(D5373,'WRSI Sorgho'!$H$4:$H$354,'WRSI Sorgho'!$AJ$4:$AJ$354)</f>
        <v>67.8876228906364</v>
      </c>
      <c r="AB5373" s="21" t="n">
        <f aca="false">AA5373/Z5373</f>
        <v>0.93329667377246</v>
      </c>
      <c r="AC5373" s="11"/>
      <c r="AD5373" s="11"/>
      <c r="AE5373" s="11"/>
      <c r="AF5373" s="22" t="n">
        <v>2023</v>
      </c>
      <c r="AG5373" s="22" t="s">
        <v>52</v>
      </c>
      <c r="AH5373" s="22" t="s">
        <v>53</v>
      </c>
      <c r="AI5373" s="22"/>
      <c r="AJ5373" s="23" t="n">
        <v>0.7</v>
      </c>
      <c r="AK5373" s="24" t="n">
        <v>100000</v>
      </c>
      <c r="AL5373" s="23" t="n">
        <v>0.8</v>
      </c>
      <c r="AM5373" s="24" t="n">
        <v>25000</v>
      </c>
      <c r="AN5373" s="23" t="n">
        <v>0.9</v>
      </c>
      <c r="AO5373" s="24" t="n">
        <v>10000</v>
      </c>
      <c r="AP5373" s="25" t="n">
        <f aca="false">IF(AB5373&lt;AJ5373,AK5373,IF(AB5373&lt;AL5373,AM5373,IF(AB5373&lt;=AN5373,AO5373,0)))</f>
        <v>0</v>
      </c>
    </row>
    <row r="5374" customFormat="false" ht="15.65" hidden="false" customHeight="false" outlineLevel="0" collapsed="false">
      <c r="A5374" s="11" t="n">
        <f aca="false">A5373+1</f>
        <v>5198</v>
      </c>
      <c r="B5374" s="12" t="s">
        <v>42</v>
      </c>
      <c r="C5374" s="12" t="s">
        <v>43</v>
      </c>
      <c r="D5374" s="12" t="s">
        <v>5423</v>
      </c>
      <c r="E5374" s="12" t="s">
        <v>5423</v>
      </c>
      <c r="F5374" s="12" t="s">
        <v>5666</v>
      </c>
      <c r="G5374" s="13" t="s">
        <v>47</v>
      </c>
      <c r="H5374" s="12" t="s">
        <v>48</v>
      </c>
      <c r="I5374" s="12"/>
      <c r="J5374" s="14"/>
      <c r="K5374" s="15"/>
      <c r="L5374" s="14" t="s">
        <v>49</v>
      </c>
      <c r="M5374" s="16" t="n">
        <v>1</v>
      </c>
      <c r="N5374" s="16" t="n">
        <v>1</v>
      </c>
      <c r="O5374" s="17" t="n">
        <v>100000</v>
      </c>
      <c r="P5374" s="17" t="n">
        <v>100000</v>
      </c>
      <c r="Q5374" s="18" t="n">
        <v>12600</v>
      </c>
      <c r="R5374" s="19" t="n">
        <f aca="false">IF(H5374="F",1,0)</f>
        <v>1</v>
      </c>
      <c r="S5374" s="19" t="n">
        <f aca="false">IF(H5374="M",1,0)</f>
        <v>0</v>
      </c>
      <c r="T5374" s="11" t="s">
        <v>5750</v>
      </c>
      <c r="U5374" s="11" t="s">
        <v>51</v>
      </c>
      <c r="V5374" s="24" t="n">
        <f aca="false">_xlfn.xlookup(D5374,'WRSI Fusion'!$H$4:$H$354,'WRSI Fusion'!$AI$4:$AI$354)</f>
        <v>72.9856478248962</v>
      </c>
      <c r="W5374" s="16" t="n">
        <f aca="false">_xlfn.xlookup(D5374,'WRSI Maïs'!$H$4:$H$346,'WRSI Maïs'!$AG$4:$AG$346)</f>
        <v>79.215693263368</v>
      </c>
      <c r="X5374" s="16" t="n">
        <f aca="false">_xlfn.xlookup(D5374,'WRSI Mil'!$H$5:$H$355,'WRSI Mil'!$AG$5:$AG$355)</f>
        <v>80.9998530511947</v>
      </c>
      <c r="Y5374" s="16" t="n">
        <f aca="false">_xlfn.xlookup(D5374,'WRSI Sorgho'!$H$4:$H$354,'WRSI Sorgho'!$AI$4:$AI$354)</f>
        <v>72.7395958845853</v>
      </c>
      <c r="Z5374" s="16" t="n">
        <f aca="false">Y5374</f>
        <v>72.7395958845853</v>
      </c>
      <c r="AA5374" s="16" t="n">
        <f aca="false">_xlfn.xlookup(D5374,'WRSI Sorgho'!$H$4:$H$354,'WRSI Sorgho'!$AJ$4:$AJ$354)</f>
        <v>67.8876228906364</v>
      </c>
      <c r="AB5374" s="21" t="n">
        <f aca="false">AA5374/Z5374</f>
        <v>0.93329667377246</v>
      </c>
      <c r="AC5374" s="11"/>
      <c r="AD5374" s="11"/>
      <c r="AE5374" s="11"/>
      <c r="AF5374" s="22" t="n">
        <v>2023</v>
      </c>
      <c r="AG5374" s="22" t="s">
        <v>52</v>
      </c>
      <c r="AH5374" s="22" t="s">
        <v>53</v>
      </c>
      <c r="AI5374" s="22"/>
      <c r="AJ5374" s="23" t="n">
        <v>0.7</v>
      </c>
      <c r="AK5374" s="24" t="n">
        <v>100000</v>
      </c>
      <c r="AL5374" s="23" t="n">
        <v>0.8</v>
      </c>
      <c r="AM5374" s="24" t="n">
        <v>25000</v>
      </c>
      <c r="AN5374" s="23" t="n">
        <v>0.9</v>
      </c>
      <c r="AO5374" s="24" t="n">
        <v>10000</v>
      </c>
      <c r="AP5374" s="25" t="n">
        <f aca="false">IF(AB5374&lt;AJ5374,AK5374,IF(AB5374&lt;AL5374,AM5374,IF(AB5374&lt;=AN5374,AO5374,0)))</f>
        <v>0</v>
      </c>
    </row>
    <row r="5375" customFormat="false" ht="15.65" hidden="false" customHeight="false" outlineLevel="0" collapsed="false">
      <c r="A5375" s="11" t="n">
        <f aca="false">A5374+1</f>
        <v>5199</v>
      </c>
      <c r="B5375" s="12" t="s">
        <v>42</v>
      </c>
      <c r="C5375" s="12" t="s">
        <v>43</v>
      </c>
      <c r="D5375" s="12" t="s">
        <v>5423</v>
      </c>
      <c r="E5375" s="12" t="s">
        <v>5423</v>
      </c>
      <c r="F5375" s="12" t="s">
        <v>5666</v>
      </c>
      <c r="G5375" s="13" t="s">
        <v>47</v>
      </c>
      <c r="H5375" s="12" t="s">
        <v>48</v>
      </c>
      <c r="I5375" s="12"/>
      <c r="J5375" s="14"/>
      <c r="K5375" s="15"/>
      <c r="L5375" s="14" t="s">
        <v>49</v>
      </c>
      <c r="M5375" s="16" t="n">
        <v>1</v>
      </c>
      <c r="N5375" s="16" t="n">
        <v>1</v>
      </c>
      <c r="O5375" s="17" t="n">
        <v>100000</v>
      </c>
      <c r="P5375" s="17" t="n">
        <v>100000</v>
      </c>
      <c r="Q5375" s="18" t="n">
        <v>12600</v>
      </c>
      <c r="R5375" s="19" t="n">
        <f aca="false">IF(H5375="F",1,0)</f>
        <v>1</v>
      </c>
      <c r="S5375" s="19" t="n">
        <f aca="false">IF(H5375="M",1,0)</f>
        <v>0</v>
      </c>
      <c r="T5375" s="11" t="s">
        <v>5751</v>
      </c>
      <c r="U5375" s="11" t="s">
        <v>51</v>
      </c>
      <c r="V5375" s="24" t="n">
        <f aca="false">_xlfn.xlookup(D5375,'WRSI Fusion'!$H$4:$H$354,'WRSI Fusion'!$AI$4:$AI$354)</f>
        <v>72.9856478248962</v>
      </c>
      <c r="W5375" s="16" t="n">
        <f aca="false">_xlfn.xlookup(D5375,'WRSI Maïs'!$H$4:$H$346,'WRSI Maïs'!$AG$4:$AG$346)</f>
        <v>79.215693263368</v>
      </c>
      <c r="X5375" s="16" t="n">
        <f aca="false">_xlfn.xlookup(D5375,'WRSI Mil'!$H$5:$H$355,'WRSI Mil'!$AG$5:$AG$355)</f>
        <v>80.9998530511947</v>
      </c>
      <c r="Y5375" s="16" t="n">
        <f aca="false">_xlfn.xlookup(D5375,'WRSI Sorgho'!$H$4:$H$354,'WRSI Sorgho'!$AI$4:$AI$354)</f>
        <v>72.7395958845853</v>
      </c>
      <c r="Z5375" s="16" t="n">
        <f aca="false">Y5375</f>
        <v>72.7395958845853</v>
      </c>
      <c r="AA5375" s="16" t="n">
        <f aca="false">_xlfn.xlookup(D5375,'WRSI Sorgho'!$H$4:$H$354,'WRSI Sorgho'!$AJ$4:$AJ$354)</f>
        <v>67.8876228906364</v>
      </c>
      <c r="AB5375" s="21" t="n">
        <f aca="false">AA5375/Z5375</f>
        <v>0.93329667377246</v>
      </c>
      <c r="AC5375" s="11"/>
      <c r="AD5375" s="11"/>
      <c r="AE5375" s="11"/>
      <c r="AF5375" s="22" t="n">
        <v>2023</v>
      </c>
      <c r="AG5375" s="22" t="s">
        <v>52</v>
      </c>
      <c r="AH5375" s="22" t="s">
        <v>53</v>
      </c>
      <c r="AI5375" s="22"/>
      <c r="AJ5375" s="23" t="n">
        <v>0.7</v>
      </c>
      <c r="AK5375" s="24" t="n">
        <v>100000</v>
      </c>
      <c r="AL5375" s="23" t="n">
        <v>0.8</v>
      </c>
      <c r="AM5375" s="24" t="n">
        <v>25000</v>
      </c>
      <c r="AN5375" s="23" t="n">
        <v>0.9</v>
      </c>
      <c r="AO5375" s="24" t="n">
        <v>10000</v>
      </c>
      <c r="AP5375" s="25" t="n">
        <f aca="false">IF(AB5375&lt;AJ5375,AK5375,IF(AB5375&lt;AL5375,AM5375,IF(AB5375&lt;=AN5375,AO5375,0)))</f>
        <v>0</v>
      </c>
    </row>
    <row r="5376" customFormat="false" ht="15.65" hidden="false" customHeight="false" outlineLevel="0" collapsed="false">
      <c r="A5376" s="11" t="n">
        <f aca="false">A5375+1</f>
        <v>5200</v>
      </c>
      <c r="B5376" s="12" t="s">
        <v>42</v>
      </c>
      <c r="C5376" s="12" t="s">
        <v>43</v>
      </c>
      <c r="D5376" s="12" t="s">
        <v>5423</v>
      </c>
      <c r="E5376" s="12" t="s">
        <v>5423</v>
      </c>
      <c r="F5376" s="12" t="s">
        <v>5666</v>
      </c>
      <c r="G5376" s="13" t="s">
        <v>47</v>
      </c>
      <c r="H5376" s="12" t="s">
        <v>48</v>
      </c>
      <c r="I5376" s="12"/>
      <c r="J5376" s="14"/>
      <c r="K5376" s="15"/>
      <c r="L5376" s="14" t="s">
        <v>49</v>
      </c>
      <c r="M5376" s="16" t="n">
        <v>1</v>
      </c>
      <c r="N5376" s="16" t="n">
        <v>1</v>
      </c>
      <c r="O5376" s="17" t="n">
        <v>100000</v>
      </c>
      <c r="P5376" s="17" t="n">
        <v>100000</v>
      </c>
      <c r="Q5376" s="18" t="n">
        <v>12600</v>
      </c>
      <c r="R5376" s="19" t="n">
        <f aca="false">IF(H5376="F",1,0)</f>
        <v>1</v>
      </c>
      <c r="S5376" s="19" t="n">
        <f aca="false">IF(H5376="M",1,0)</f>
        <v>0</v>
      </c>
      <c r="T5376" s="11" t="s">
        <v>5752</v>
      </c>
      <c r="U5376" s="11" t="s">
        <v>51</v>
      </c>
      <c r="V5376" s="24" t="n">
        <f aca="false">_xlfn.xlookup(D5376,'WRSI Fusion'!$H$4:$H$354,'WRSI Fusion'!$AI$4:$AI$354)</f>
        <v>72.9856478248962</v>
      </c>
      <c r="W5376" s="16" t="n">
        <f aca="false">_xlfn.xlookup(D5376,'WRSI Maïs'!$H$4:$H$346,'WRSI Maïs'!$AG$4:$AG$346)</f>
        <v>79.215693263368</v>
      </c>
      <c r="X5376" s="16" t="n">
        <f aca="false">_xlfn.xlookup(D5376,'WRSI Mil'!$H$5:$H$355,'WRSI Mil'!$AG$5:$AG$355)</f>
        <v>80.9998530511947</v>
      </c>
      <c r="Y5376" s="16" t="n">
        <f aca="false">_xlfn.xlookup(D5376,'WRSI Sorgho'!$H$4:$H$354,'WRSI Sorgho'!$AI$4:$AI$354)</f>
        <v>72.7395958845853</v>
      </c>
      <c r="Z5376" s="16" t="n">
        <f aca="false">Y5376</f>
        <v>72.7395958845853</v>
      </c>
      <c r="AA5376" s="16" t="n">
        <f aca="false">_xlfn.xlookup(D5376,'WRSI Sorgho'!$H$4:$H$354,'WRSI Sorgho'!$AJ$4:$AJ$354)</f>
        <v>67.8876228906364</v>
      </c>
      <c r="AB5376" s="21" t="n">
        <f aca="false">AA5376/Z5376</f>
        <v>0.93329667377246</v>
      </c>
      <c r="AC5376" s="11"/>
      <c r="AD5376" s="11"/>
      <c r="AE5376" s="11"/>
      <c r="AF5376" s="22" t="n">
        <v>2023</v>
      </c>
      <c r="AG5376" s="22" t="s">
        <v>52</v>
      </c>
      <c r="AH5376" s="22" t="s">
        <v>53</v>
      </c>
      <c r="AI5376" s="22"/>
      <c r="AJ5376" s="23" t="n">
        <v>0.7</v>
      </c>
      <c r="AK5376" s="24" t="n">
        <v>100000</v>
      </c>
      <c r="AL5376" s="23" t="n">
        <v>0.8</v>
      </c>
      <c r="AM5376" s="24" t="n">
        <v>25000</v>
      </c>
      <c r="AN5376" s="23" t="n">
        <v>0.9</v>
      </c>
      <c r="AO5376" s="24" t="n">
        <v>10000</v>
      </c>
      <c r="AP5376" s="25" t="n">
        <f aca="false">IF(AB5376&lt;AJ5376,AK5376,IF(AB5376&lt;AL5376,AM5376,IF(AB5376&lt;=AN5376,AO5376,0)))</f>
        <v>0</v>
      </c>
    </row>
    <row r="5377" customFormat="false" ht="15.65" hidden="false" customHeight="false" outlineLevel="0" collapsed="false">
      <c r="A5377" s="11" t="n">
        <f aca="false">A5376+1</f>
        <v>5201</v>
      </c>
      <c r="B5377" s="12" t="s">
        <v>42</v>
      </c>
      <c r="C5377" s="12" t="s">
        <v>43</v>
      </c>
      <c r="D5377" s="12" t="s">
        <v>5423</v>
      </c>
      <c r="E5377" s="12" t="s">
        <v>5423</v>
      </c>
      <c r="F5377" s="12" t="s">
        <v>5666</v>
      </c>
      <c r="G5377" s="13" t="s">
        <v>47</v>
      </c>
      <c r="H5377" s="12" t="s">
        <v>48</v>
      </c>
      <c r="I5377" s="12"/>
      <c r="J5377" s="14"/>
      <c r="K5377" s="15"/>
      <c r="L5377" s="14" t="s">
        <v>49</v>
      </c>
      <c r="M5377" s="16" t="n">
        <v>1</v>
      </c>
      <c r="N5377" s="16" t="n">
        <v>1</v>
      </c>
      <c r="O5377" s="17" t="n">
        <v>100000</v>
      </c>
      <c r="P5377" s="17" t="n">
        <v>100000</v>
      </c>
      <c r="Q5377" s="18" t="n">
        <v>12600</v>
      </c>
      <c r="R5377" s="19" t="n">
        <f aca="false">IF(H5377="F",1,0)</f>
        <v>1</v>
      </c>
      <c r="S5377" s="19" t="n">
        <f aca="false">IF(H5377="M",1,0)</f>
        <v>0</v>
      </c>
      <c r="T5377" s="11" t="s">
        <v>5753</v>
      </c>
      <c r="U5377" s="11" t="s">
        <v>51</v>
      </c>
      <c r="V5377" s="24" t="n">
        <f aca="false">_xlfn.xlookup(D5377,'WRSI Fusion'!$H$4:$H$354,'WRSI Fusion'!$AI$4:$AI$354)</f>
        <v>72.9856478248962</v>
      </c>
      <c r="W5377" s="16" t="n">
        <f aca="false">_xlfn.xlookup(D5377,'WRSI Maïs'!$H$4:$H$346,'WRSI Maïs'!$AG$4:$AG$346)</f>
        <v>79.215693263368</v>
      </c>
      <c r="X5377" s="16" t="n">
        <f aca="false">_xlfn.xlookup(D5377,'WRSI Mil'!$H$5:$H$355,'WRSI Mil'!$AG$5:$AG$355)</f>
        <v>80.9998530511947</v>
      </c>
      <c r="Y5377" s="16" t="n">
        <f aca="false">_xlfn.xlookup(D5377,'WRSI Sorgho'!$H$4:$H$354,'WRSI Sorgho'!$AI$4:$AI$354)</f>
        <v>72.7395958845853</v>
      </c>
      <c r="Z5377" s="16" t="n">
        <f aca="false">Y5377</f>
        <v>72.7395958845853</v>
      </c>
      <c r="AA5377" s="16" t="n">
        <f aca="false">_xlfn.xlookup(D5377,'WRSI Sorgho'!$H$4:$H$354,'WRSI Sorgho'!$AJ$4:$AJ$354)</f>
        <v>67.8876228906364</v>
      </c>
      <c r="AB5377" s="21" t="n">
        <f aca="false">AA5377/Z5377</f>
        <v>0.93329667377246</v>
      </c>
      <c r="AC5377" s="11"/>
      <c r="AD5377" s="11"/>
      <c r="AE5377" s="11"/>
      <c r="AF5377" s="22" t="n">
        <v>2023</v>
      </c>
      <c r="AG5377" s="22" t="s">
        <v>52</v>
      </c>
      <c r="AH5377" s="22" t="s">
        <v>53</v>
      </c>
      <c r="AI5377" s="22"/>
      <c r="AJ5377" s="23" t="n">
        <v>0.7</v>
      </c>
      <c r="AK5377" s="24" t="n">
        <v>100000</v>
      </c>
      <c r="AL5377" s="23" t="n">
        <v>0.8</v>
      </c>
      <c r="AM5377" s="24" t="n">
        <v>25000</v>
      </c>
      <c r="AN5377" s="23" t="n">
        <v>0.9</v>
      </c>
      <c r="AO5377" s="24" t="n">
        <v>10000</v>
      </c>
      <c r="AP5377" s="25" t="n">
        <f aca="false">IF(AB5377&lt;AJ5377,AK5377,IF(AB5377&lt;AL5377,AM5377,IF(AB5377&lt;=AN5377,AO5377,0)))</f>
        <v>0</v>
      </c>
    </row>
    <row r="5378" customFormat="false" ht="15.65" hidden="false" customHeight="false" outlineLevel="0" collapsed="false">
      <c r="A5378" s="11" t="n">
        <f aca="false">A5377+1</f>
        <v>5202</v>
      </c>
      <c r="B5378" s="12" t="s">
        <v>42</v>
      </c>
      <c r="C5378" s="12" t="s">
        <v>43</v>
      </c>
      <c r="D5378" s="12" t="s">
        <v>5423</v>
      </c>
      <c r="E5378" s="12" t="s">
        <v>5423</v>
      </c>
      <c r="F5378" s="12" t="s">
        <v>5666</v>
      </c>
      <c r="G5378" s="13" t="s">
        <v>47</v>
      </c>
      <c r="H5378" s="12" t="s">
        <v>48</v>
      </c>
      <c r="I5378" s="12"/>
      <c r="J5378" s="14"/>
      <c r="K5378" s="15"/>
      <c r="L5378" s="14" t="s">
        <v>49</v>
      </c>
      <c r="M5378" s="16" t="n">
        <v>1</v>
      </c>
      <c r="N5378" s="16" t="n">
        <v>1</v>
      </c>
      <c r="O5378" s="17" t="n">
        <v>100000</v>
      </c>
      <c r="P5378" s="17" t="n">
        <v>100000</v>
      </c>
      <c r="Q5378" s="18" t="n">
        <v>12600</v>
      </c>
      <c r="R5378" s="19" t="n">
        <f aca="false">IF(H5378="F",1,0)</f>
        <v>1</v>
      </c>
      <c r="S5378" s="19" t="n">
        <f aca="false">IF(H5378="M",1,0)</f>
        <v>0</v>
      </c>
      <c r="T5378" s="11" t="s">
        <v>5754</v>
      </c>
      <c r="U5378" s="11" t="s">
        <v>51</v>
      </c>
      <c r="V5378" s="24" t="n">
        <f aca="false">_xlfn.xlookup(D5378,'WRSI Fusion'!$H$4:$H$354,'WRSI Fusion'!$AI$4:$AI$354)</f>
        <v>72.9856478248962</v>
      </c>
      <c r="W5378" s="16" t="n">
        <f aca="false">_xlfn.xlookup(D5378,'WRSI Maïs'!$H$4:$H$346,'WRSI Maïs'!$AG$4:$AG$346)</f>
        <v>79.215693263368</v>
      </c>
      <c r="X5378" s="16" t="n">
        <f aca="false">_xlfn.xlookup(D5378,'WRSI Mil'!$H$5:$H$355,'WRSI Mil'!$AG$5:$AG$355)</f>
        <v>80.9998530511947</v>
      </c>
      <c r="Y5378" s="16" t="n">
        <f aca="false">_xlfn.xlookup(D5378,'WRSI Sorgho'!$H$4:$H$354,'WRSI Sorgho'!$AI$4:$AI$354)</f>
        <v>72.7395958845853</v>
      </c>
      <c r="Z5378" s="16" t="n">
        <f aca="false">Y5378</f>
        <v>72.7395958845853</v>
      </c>
      <c r="AA5378" s="16" t="n">
        <f aca="false">_xlfn.xlookup(D5378,'WRSI Sorgho'!$H$4:$H$354,'WRSI Sorgho'!$AJ$4:$AJ$354)</f>
        <v>67.8876228906364</v>
      </c>
      <c r="AB5378" s="21" t="n">
        <f aca="false">AA5378/Z5378</f>
        <v>0.93329667377246</v>
      </c>
      <c r="AC5378" s="11"/>
      <c r="AD5378" s="11"/>
      <c r="AE5378" s="11"/>
      <c r="AF5378" s="22" t="n">
        <v>2023</v>
      </c>
      <c r="AG5378" s="22" t="s">
        <v>52</v>
      </c>
      <c r="AH5378" s="22" t="s">
        <v>53</v>
      </c>
      <c r="AI5378" s="22"/>
      <c r="AJ5378" s="23" t="n">
        <v>0.7</v>
      </c>
      <c r="AK5378" s="24" t="n">
        <v>100000</v>
      </c>
      <c r="AL5378" s="23" t="n">
        <v>0.8</v>
      </c>
      <c r="AM5378" s="24" t="n">
        <v>25000</v>
      </c>
      <c r="AN5378" s="23" t="n">
        <v>0.9</v>
      </c>
      <c r="AO5378" s="24" t="n">
        <v>10000</v>
      </c>
      <c r="AP5378" s="25" t="n">
        <f aca="false">IF(AB5378&lt;AJ5378,AK5378,IF(AB5378&lt;AL5378,AM5378,IF(AB5378&lt;=AN5378,AO5378,0)))</f>
        <v>0</v>
      </c>
    </row>
    <row r="5379" customFormat="false" ht="15.65" hidden="false" customHeight="false" outlineLevel="0" collapsed="false">
      <c r="A5379" s="11" t="n">
        <f aca="false">A5378+1</f>
        <v>5203</v>
      </c>
      <c r="B5379" s="12" t="s">
        <v>42</v>
      </c>
      <c r="C5379" s="12" t="s">
        <v>43</v>
      </c>
      <c r="D5379" s="12" t="s">
        <v>5423</v>
      </c>
      <c r="E5379" s="12" t="s">
        <v>5423</v>
      </c>
      <c r="F5379" s="12" t="s">
        <v>5666</v>
      </c>
      <c r="G5379" s="13" t="s">
        <v>47</v>
      </c>
      <c r="H5379" s="12" t="s">
        <v>48</v>
      </c>
      <c r="I5379" s="12"/>
      <c r="J5379" s="14"/>
      <c r="K5379" s="15"/>
      <c r="L5379" s="14" t="s">
        <v>49</v>
      </c>
      <c r="M5379" s="16" t="n">
        <v>1</v>
      </c>
      <c r="N5379" s="16" t="n">
        <v>1</v>
      </c>
      <c r="O5379" s="17" t="n">
        <v>100000</v>
      </c>
      <c r="P5379" s="17" t="n">
        <v>100000</v>
      </c>
      <c r="Q5379" s="18" t="n">
        <v>12600</v>
      </c>
      <c r="R5379" s="19" t="n">
        <f aca="false">IF(H5379="F",1,0)</f>
        <v>1</v>
      </c>
      <c r="S5379" s="19" t="n">
        <f aca="false">IF(H5379="M",1,0)</f>
        <v>0</v>
      </c>
      <c r="T5379" s="11" t="s">
        <v>5755</v>
      </c>
      <c r="U5379" s="11" t="s">
        <v>51</v>
      </c>
      <c r="V5379" s="24" t="n">
        <f aca="false">_xlfn.xlookup(D5379,'WRSI Fusion'!$H$4:$H$354,'WRSI Fusion'!$AI$4:$AI$354)</f>
        <v>72.9856478248962</v>
      </c>
      <c r="W5379" s="16" t="n">
        <f aca="false">_xlfn.xlookup(D5379,'WRSI Maïs'!$H$4:$H$346,'WRSI Maïs'!$AG$4:$AG$346)</f>
        <v>79.215693263368</v>
      </c>
      <c r="X5379" s="16" t="n">
        <f aca="false">_xlfn.xlookup(D5379,'WRSI Mil'!$H$5:$H$355,'WRSI Mil'!$AG$5:$AG$355)</f>
        <v>80.9998530511947</v>
      </c>
      <c r="Y5379" s="16" t="n">
        <f aca="false">_xlfn.xlookup(D5379,'WRSI Sorgho'!$H$4:$H$354,'WRSI Sorgho'!$AI$4:$AI$354)</f>
        <v>72.7395958845853</v>
      </c>
      <c r="Z5379" s="16" t="n">
        <f aca="false">Y5379</f>
        <v>72.7395958845853</v>
      </c>
      <c r="AA5379" s="16" t="n">
        <f aca="false">_xlfn.xlookup(D5379,'WRSI Sorgho'!$H$4:$H$354,'WRSI Sorgho'!$AJ$4:$AJ$354)</f>
        <v>67.8876228906364</v>
      </c>
      <c r="AB5379" s="21" t="n">
        <f aca="false">AA5379/Z5379</f>
        <v>0.93329667377246</v>
      </c>
      <c r="AC5379" s="11"/>
      <c r="AD5379" s="11"/>
      <c r="AE5379" s="11"/>
      <c r="AF5379" s="22" t="n">
        <v>2023</v>
      </c>
      <c r="AG5379" s="22" t="s">
        <v>52</v>
      </c>
      <c r="AH5379" s="22" t="s">
        <v>53</v>
      </c>
      <c r="AI5379" s="22"/>
      <c r="AJ5379" s="23" t="n">
        <v>0.7</v>
      </c>
      <c r="AK5379" s="24" t="n">
        <v>100000</v>
      </c>
      <c r="AL5379" s="23" t="n">
        <v>0.8</v>
      </c>
      <c r="AM5379" s="24" t="n">
        <v>25000</v>
      </c>
      <c r="AN5379" s="23" t="n">
        <v>0.9</v>
      </c>
      <c r="AO5379" s="24" t="n">
        <v>10000</v>
      </c>
      <c r="AP5379" s="25" t="n">
        <f aca="false">IF(AB5379&lt;AJ5379,AK5379,IF(AB5379&lt;AL5379,AM5379,IF(AB5379&lt;=AN5379,AO5379,0)))</f>
        <v>0</v>
      </c>
    </row>
    <row r="5380" customFormat="false" ht="15.65" hidden="false" customHeight="false" outlineLevel="0" collapsed="false">
      <c r="A5380" s="11" t="n">
        <f aca="false">A5379+1</f>
        <v>5204</v>
      </c>
      <c r="B5380" s="12" t="s">
        <v>42</v>
      </c>
      <c r="C5380" s="12" t="s">
        <v>43</v>
      </c>
      <c r="D5380" s="12" t="s">
        <v>5423</v>
      </c>
      <c r="E5380" s="12" t="s">
        <v>5423</v>
      </c>
      <c r="F5380" s="12" t="s">
        <v>5666</v>
      </c>
      <c r="G5380" s="13" t="s">
        <v>47</v>
      </c>
      <c r="H5380" s="12" t="s">
        <v>48</v>
      </c>
      <c r="I5380" s="12"/>
      <c r="J5380" s="14"/>
      <c r="K5380" s="15"/>
      <c r="L5380" s="14" t="s">
        <v>49</v>
      </c>
      <c r="M5380" s="16" t="n">
        <v>1</v>
      </c>
      <c r="N5380" s="16" t="n">
        <v>1</v>
      </c>
      <c r="O5380" s="17" t="n">
        <v>100000</v>
      </c>
      <c r="P5380" s="17" t="n">
        <v>100000</v>
      </c>
      <c r="Q5380" s="18" t="n">
        <v>12600</v>
      </c>
      <c r="R5380" s="19" t="n">
        <f aca="false">IF(H5380="F",1,0)</f>
        <v>1</v>
      </c>
      <c r="S5380" s="19" t="n">
        <f aca="false">IF(H5380="M",1,0)</f>
        <v>0</v>
      </c>
      <c r="T5380" s="11" t="s">
        <v>5756</v>
      </c>
      <c r="U5380" s="11" t="s">
        <v>51</v>
      </c>
      <c r="V5380" s="24" t="n">
        <f aca="false">_xlfn.xlookup(D5380,'WRSI Fusion'!$H$4:$H$354,'WRSI Fusion'!$AI$4:$AI$354)</f>
        <v>72.9856478248962</v>
      </c>
      <c r="W5380" s="16" t="n">
        <f aca="false">_xlfn.xlookup(D5380,'WRSI Maïs'!$H$4:$H$346,'WRSI Maïs'!$AG$4:$AG$346)</f>
        <v>79.215693263368</v>
      </c>
      <c r="X5380" s="16" t="n">
        <f aca="false">_xlfn.xlookup(D5380,'WRSI Mil'!$H$5:$H$355,'WRSI Mil'!$AG$5:$AG$355)</f>
        <v>80.9998530511947</v>
      </c>
      <c r="Y5380" s="16" t="n">
        <f aca="false">_xlfn.xlookup(D5380,'WRSI Sorgho'!$H$4:$H$354,'WRSI Sorgho'!$AI$4:$AI$354)</f>
        <v>72.7395958845853</v>
      </c>
      <c r="Z5380" s="16" t="n">
        <f aca="false">Y5380</f>
        <v>72.7395958845853</v>
      </c>
      <c r="AA5380" s="16" t="n">
        <f aca="false">_xlfn.xlookup(D5380,'WRSI Sorgho'!$H$4:$H$354,'WRSI Sorgho'!$AJ$4:$AJ$354)</f>
        <v>67.8876228906364</v>
      </c>
      <c r="AB5380" s="21" t="n">
        <f aca="false">AA5380/Z5380</f>
        <v>0.93329667377246</v>
      </c>
      <c r="AC5380" s="11"/>
      <c r="AD5380" s="11"/>
      <c r="AE5380" s="11"/>
      <c r="AF5380" s="22" t="n">
        <v>2023</v>
      </c>
      <c r="AG5380" s="22" t="s">
        <v>52</v>
      </c>
      <c r="AH5380" s="22" t="s">
        <v>53</v>
      </c>
      <c r="AI5380" s="22"/>
      <c r="AJ5380" s="23" t="n">
        <v>0.7</v>
      </c>
      <c r="AK5380" s="24" t="n">
        <v>100000</v>
      </c>
      <c r="AL5380" s="23" t="n">
        <v>0.8</v>
      </c>
      <c r="AM5380" s="24" t="n">
        <v>25000</v>
      </c>
      <c r="AN5380" s="23" t="n">
        <v>0.9</v>
      </c>
      <c r="AO5380" s="24" t="n">
        <v>10000</v>
      </c>
      <c r="AP5380" s="25" t="n">
        <f aca="false">IF(AB5380&lt;AJ5380,AK5380,IF(AB5380&lt;AL5380,AM5380,IF(AB5380&lt;=AN5380,AO5380,0)))</f>
        <v>0</v>
      </c>
    </row>
    <row r="5381" customFormat="false" ht="15.65" hidden="false" customHeight="false" outlineLevel="0" collapsed="false">
      <c r="A5381" s="11" t="n">
        <f aca="false">A5380+1</f>
        <v>5205</v>
      </c>
      <c r="B5381" s="12" t="s">
        <v>42</v>
      </c>
      <c r="C5381" s="12" t="s">
        <v>43</v>
      </c>
      <c r="D5381" s="12" t="s">
        <v>5423</v>
      </c>
      <c r="E5381" s="12" t="s">
        <v>5423</v>
      </c>
      <c r="F5381" s="12" t="s">
        <v>5666</v>
      </c>
      <c r="G5381" s="13" t="s">
        <v>47</v>
      </c>
      <c r="H5381" s="12" t="s">
        <v>48</v>
      </c>
      <c r="I5381" s="12"/>
      <c r="J5381" s="14"/>
      <c r="K5381" s="15"/>
      <c r="L5381" s="14" t="s">
        <v>49</v>
      </c>
      <c r="M5381" s="16" t="n">
        <v>1</v>
      </c>
      <c r="N5381" s="16" t="n">
        <v>1</v>
      </c>
      <c r="O5381" s="17" t="n">
        <v>100000</v>
      </c>
      <c r="P5381" s="17" t="n">
        <v>100000</v>
      </c>
      <c r="Q5381" s="18" t="n">
        <v>12600</v>
      </c>
      <c r="R5381" s="19" t="n">
        <f aca="false">IF(H5381="F",1,0)</f>
        <v>1</v>
      </c>
      <c r="S5381" s="19" t="n">
        <f aca="false">IF(H5381="M",1,0)</f>
        <v>0</v>
      </c>
      <c r="T5381" s="11" t="s">
        <v>5757</v>
      </c>
      <c r="U5381" s="11" t="s">
        <v>51</v>
      </c>
      <c r="V5381" s="24" t="n">
        <f aca="false">_xlfn.xlookup(D5381,'WRSI Fusion'!$H$4:$H$354,'WRSI Fusion'!$AI$4:$AI$354)</f>
        <v>72.9856478248962</v>
      </c>
      <c r="W5381" s="16" t="n">
        <f aca="false">_xlfn.xlookup(D5381,'WRSI Maïs'!$H$4:$H$346,'WRSI Maïs'!$AG$4:$AG$346)</f>
        <v>79.215693263368</v>
      </c>
      <c r="X5381" s="16" t="n">
        <f aca="false">_xlfn.xlookup(D5381,'WRSI Mil'!$H$5:$H$355,'WRSI Mil'!$AG$5:$AG$355)</f>
        <v>80.9998530511947</v>
      </c>
      <c r="Y5381" s="16" t="n">
        <f aca="false">_xlfn.xlookup(D5381,'WRSI Sorgho'!$H$4:$H$354,'WRSI Sorgho'!$AI$4:$AI$354)</f>
        <v>72.7395958845853</v>
      </c>
      <c r="Z5381" s="16" t="n">
        <f aca="false">Y5381</f>
        <v>72.7395958845853</v>
      </c>
      <c r="AA5381" s="16" t="n">
        <f aca="false">_xlfn.xlookup(D5381,'WRSI Sorgho'!$H$4:$H$354,'WRSI Sorgho'!$AJ$4:$AJ$354)</f>
        <v>67.8876228906364</v>
      </c>
      <c r="AB5381" s="21" t="n">
        <f aca="false">AA5381/Z5381</f>
        <v>0.93329667377246</v>
      </c>
      <c r="AC5381" s="11"/>
      <c r="AD5381" s="11"/>
      <c r="AE5381" s="11"/>
      <c r="AF5381" s="22" t="n">
        <v>2023</v>
      </c>
      <c r="AG5381" s="22" t="s">
        <v>52</v>
      </c>
      <c r="AH5381" s="22" t="s">
        <v>53</v>
      </c>
      <c r="AI5381" s="22"/>
      <c r="AJ5381" s="23" t="n">
        <v>0.7</v>
      </c>
      <c r="AK5381" s="24" t="n">
        <v>100000</v>
      </c>
      <c r="AL5381" s="23" t="n">
        <v>0.8</v>
      </c>
      <c r="AM5381" s="24" t="n">
        <v>25000</v>
      </c>
      <c r="AN5381" s="23" t="n">
        <v>0.9</v>
      </c>
      <c r="AO5381" s="24" t="n">
        <v>10000</v>
      </c>
      <c r="AP5381" s="25" t="n">
        <f aca="false">IF(AB5381&lt;AJ5381,AK5381,IF(AB5381&lt;AL5381,AM5381,IF(AB5381&lt;=AN5381,AO5381,0)))</f>
        <v>0</v>
      </c>
    </row>
    <row r="5382" customFormat="false" ht="15.65" hidden="false" customHeight="false" outlineLevel="0" collapsed="false">
      <c r="A5382" s="11" t="n">
        <f aca="false">A5381+1</f>
        <v>5206</v>
      </c>
      <c r="B5382" s="12" t="s">
        <v>42</v>
      </c>
      <c r="C5382" s="12" t="s">
        <v>43</v>
      </c>
      <c r="D5382" s="12" t="s">
        <v>5423</v>
      </c>
      <c r="E5382" s="12" t="s">
        <v>5423</v>
      </c>
      <c r="F5382" s="12" t="s">
        <v>5666</v>
      </c>
      <c r="G5382" s="13" t="s">
        <v>47</v>
      </c>
      <c r="H5382" s="12" t="s">
        <v>55</v>
      </c>
      <c r="I5382" s="12"/>
      <c r="J5382" s="14"/>
      <c r="K5382" s="15"/>
      <c r="L5382" s="14" t="s">
        <v>49</v>
      </c>
      <c r="M5382" s="16" t="n">
        <v>1</v>
      </c>
      <c r="N5382" s="16" t="n">
        <v>1</v>
      </c>
      <c r="O5382" s="17" t="n">
        <v>100000</v>
      </c>
      <c r="P5382" s="17" t="n">
        <v>100000</v>
      </c>
      <c r="Q5382" s="18" t="n">
        <v>12600</v>
      </c>
      <c r="R5382" s="19" t="n">
        <f aca="false">IF(H5382="F",1,0)</f>
        <v>0</v>
      </c>
      <c r="S5382" s="19" t="n">
        <f aca="false">IF(H5382="M",1,0)</f>
        <v>1</v>
      </c>
      <c r="T5382" s="11" t="s">
        <v>5758</v>
      </c>
      <c r="U5382" s="11" t="s">
        <v>51</v>
      </c>
      <c r="V5382" s="24" t="n">
        <f aca="false">_xlfn.xlookup(D5382,'WRSI Fusion'!$H$4:$H$354,'WRSI Fusion'!$AI$4:$AI$354)</f>
        <v>72.9856478248962</v>
      </c>
      <c r="W5382" s="16" t="n">
        <f aca="false">_xlfn.xlookup(D5382,'WRSI Maïs'!$H$4:$H$346,'WRSI Maïs'!$AG$4:$AG$346)</f>
        <v>79.215693263368</v>
      </c>
      <c r="X5382" s="16" t="n">
        <f aca="false">_xlfn.xlookup(D5382,'WRSI Mil'!$H$5:$H$355,'WRSI Mil'!$AG$5:$AG$355)</f>
        <v>80.9998530511947</v>
      </c>
      <c r="Y5382" s="16" t="n">
        <f aca="false">_xlfn.xlookup(D5382,'WRSI Sorgho'!$H$4:$H$354,'WRSI Sorgho'!$AI$4:$AI$354)</f>
        <v>72.7395958845853</v>
      </c>
      <c r="Z5382" s="16" t="n">
        <f aca="false">Y5382</f>
        <v>72.7395958845853</v>
      </c>
      <c r="AA5382" s="16" t="n">
        <f aca="false">_xlfn.xlookup(D5382,'WRSI Sorgho'!$H$4:$H$354,'WRSI Sorgho'!$AJ$4:$AJ$354)</f>
        <v>67.8876228906364</v>
      </c>
      <c r="AB5382" s="21" t="n">
        <f aca="false">AA5382/Z5382</f>
        <v>0.93329667377246</v>
      </c>
      <c r="AC5382" s="11"/>
      <c r="AD5382" s="11"/>
      <c r="AE5382" s="11"/>
      <c r="AF5382" s="22" t="n">
        <v>2023</v>
      </c>
      <c r="AG5382" s="22" t="s">
        <v>52</v>
      </c>
      <c r="AH5382" s="22" t="s">
        <v>53</v>
      </c>
      <c r="AI5382" s="22"/>
      <c r="AJ5382" s="23" t="n">
        <v>0.7</v>
      </c>
      <c r="AK5382" s="24" t="n">
        <v>100000</v>
      </c>
      <c r="AL5382" s="23" t="n">
        <v>0.8</v>
      </c>
      <c r="AM5382" s="24" t="n">
        <v>25000</v>
      </c>
      <c r="AN5382" s="23" t="n">
        <v>0.9</v>
      </c>
      <c r="AO5382" s="24" t="n">
        <v>10000</v>
      </c>
      <c r="AP5382" s="25" t="n">
        <f aca="false">IF(AB5382&lt;AJ5382,AK5382,IF(AB5382&lt;AL5382,AM5382,IF(AB5382&lt;=AN5382,AO5382,0)))</f>
        <v>0</v>
      </c>
    </row>
    <row r="5383" customFormat="false" ht="15.65" hidden="false" customHeight="false" outlineLevel="0" collapsed="false">
      <c r="A5383" s="11" t="n">
        <f aca="false">A5382+1</f>
        <v>5207</v>
      </c>
      <c r="B5383" s="12" t="s">
        <v>42</v>
      </c>
      <c r="C5383" s="12" t="s">
        <v>43</v>
      </c>
      <c r="D5383" s="12" t="s">
        <v>5423</v>
      </c>
      <c r="E5383" s="12" t="s">
        <v>5423</v>
      </c>
      <c r="F5383" s="12" t="s">
        <v>5666</v>
      </c>
      <c r="G5383" s="13" t="s">
        <v>47</v>
      </c>
      <c r="H5383" s="12" t="s">
        <v>48</v>
      </c>
      <c r="I5383" s="12"/>
      <c r="J5383" s="14"/>
      <c r="K5383" s="15"/>
      <c r="L5383" s="14" t="s">
        <v>49</v>
      </c>
      <c r="M5383" s="16" t="n">
        <v>1</v>
      </c>
      <c r="N5383" s="16" t="n">
        <v>1</v>
      </c>
      <c r="O5383" s="17" t="n">
        <v>100000</v>
      </c>
      <c r="P5383" s="17" t="n">
        <v>100000</v>
      </c>
      <c r="Q5383" s="18" t="n">
        <v>12600</v>
      </c>
      <c r="R5383" s="19" t="n">
        <f aca="false">IF(H5383="F",1,0)</f>
        <v>1</v>
      </c>
      <c r="S5383" s="19" t="n">
        <f aca="false">IF(H5383="M",1,0)</f>
        <v>0</v>
      </c>
      <c r="T5383" s="11" t="s">
        <v>5759</v>
      </c>
      <c r="U5383" s="11" t="s">
        <v>51</v>
      </c>
      <c r="V5383" s="24" t="n">
        <f aca="false">_xlfn.xlookup(D5383,'WRSI Fusion'!$H$4:$H$354,'WRSI Fusion'!$AI$4:$AI$354)</f>
        <v>72.9856478248962</v>
      </c>
      <c r="W5383" s="16" t="n">
        <f aca="false">_xlfn.xlookup(D5383,'WRSI Maïs'!$H$4:$H$346,'WRSI Maïs'!$AG$4:$AG$346)</f>
        <v>79.215693263368</v>
      </c>
      <c r="X5383" s="16" t="n">
        <f aca="false">_xlfn.xlookup(D5383,'WRSI Mil'!$H$5:$H$355,'WRSI Mil'!$AG$5:$AG$355)</f>
        <v>80.9998530511947</v>
      </c>
      <c r="Y5383" s="16" t="n">
        <f aca="false">_xlfn.xlookup(D5383,'WRSI Sorgho'!$H$4:$H$354,'WRSI Sorgho'!$AI$4:$AI$354)</f>
        <v>72.7395958845853</v>
      </c>
      <c r="Z5383" s="16" t="n">
        <f aca="false">Y5383</f>
        <v>72.7395958845853</v>
      </c>
      <c r="AA5383" s="16" t="n">
        <f aca="false">_xlfn.xlookup(D5383,'WRSI Sorgho'!$H$4:$H$354,'WRSI Sorgho'!$AJ$4:$AJ$354)</f>
        <v>67.8876228906364</v>
      </c>
      <c r="AB5383" s="21" t="n">
        <f aca="false">AA5383/Z5383</f>
        <v>0.93329667377246</v>
      </c>
      <c r="AC5383" s="11"/>
      <c r="AD5383" s="11"/>
      <c r="AE5383" s="11"/>
      <c r="AF5383" s="22" t="n">
        <v>2023</v>
      </c>
      <c r="AG5383" s="22" t="s">
        <v>52</v>
      </c>
      <c r="AH5383" s="22" t="s">
        <v>53</v>
      </c>
      <c r="AI5383" s="22"/>
      <c r="AJ5383" s="23" t="n">
        <v>0.7</v>
      </c>
      <c r="AK5383" s="24" t="n">
        <v>100000</v>
      </c>
      <c r="AL5383" s="23" t="n">
        <v>0.8</v>
      </c>
      <c r="AM5383" s="24" t="n">
        <v>25000</v>
      </c>
      <c r="AN5383" s="23" t="n">
        <v>0.9</v>
      </c>
      <c r="AO5383" s="24" t="n">
        <v>10000</v>
      </c>
      <c r="AP5383" s="25" t="n">
        <f aca="false">IF(AB5383&lt;AJ5383,AK5383,IF(AB5383&lt;AL5383,AM5383,IF(AB5383&lt;=AN5383,AO5383,0)))</f>
        <v>0</v>
      </c>
    </row>
    <row r="5384" customFormat="false" ht="15.65" hidden="false" customHeight="false" outlineLevel="0" collapsed="false">
      <c r="A5384" s="11" t="n">
        <f aca="false">A5383+1</f>
        <v>5208</v>
      </c>
      <c r="B5384" s="12" t="s">
        <v>42</v>
      </c>
      <c r="C5384" s="12" t="s">
        <v>43</v>
      </c>
      <c r="D5384" s="12" t="s">
        <v>5423</v>
      </c>
      <c r="E5384" s="12" t="s">
        <v>5423</v>
      </c>
      <c r="F5384" s="12" t="s">
        <v>5666</v>
      </c>
      <c r="G5384" s="13" t="s">
        <v>47</v>
      </c>
      <c r="H5384" s="12" t="s">
        <v>48</v>
      </c>
      <c r="I5384" s="12"/>
      <c r="J5384" s="14"/>
      <c r="K5384" s="15"/>
      <c r="L5384" s="14" t="s">
        <v>49</v>
      </c>
      <c r="M5384" s="16" t="n">
        <v>1</v>
      </c>
      <c r="N5384" s="16" t="n">
        <v>1</v>
      </c>
      <c r="O5384" s="17" t="n">
        <v>100000</v>
      </c>
      <c r="P5384" s="17" t="n">
        <v>100000</v>
      </c>
      <c r="Q5384" s="18" t="n">
        <v>12600</v>
      </c>
      <c r="R5384" s="19" t="n">
        <f aca="false">IF(H5384="F",1,0)</f>
        <v>1</v>
      </c>
      <c r="S5384" s="19" t="n">
        <f aca="false">IF(H5384="M",1,0)</f>
        <v>0</v>
      </c>
      <c r="T5384" s="11" t="s">
        <v>5760</v>
      </c>
      <c r="U5384" s="11" t="s">
        <v>51</v>
      </c>
      <c r="V5384" s="24" t="n">
        <f aca="false">_xlfn.xlookup(D5384,'WRSI Fusion'!$H$4:$H$354,'WRSI Fusion'!$AI$4:$AI$354)</f>
        <v>72.9856478248962</v>
      </c>
      <c r="W5384" s="16" t="n">
        <f aca="false">_xlfn.xlookup(D5384,'WRSI Maïs'!$H$4:$H$346,'WRSI Maïs'!$AG$4:$AG$346)</f>
        <v>79.215693263368</v>
      </c>
      <c r="X5384" s="16" t="n">
        <f aca="false">_xlfn.xlookup(D5384,'WRSI Mil'!$H$5:$H$355,'WRSI Mil'!$AG$5:$AG$355)</f>
        <v>80.9998530511947</v>
      </c>
      <c r="Y5384" s="16" t="n">
        <f aca="false">_xlfn.xlookup(D5384,'WRSI Sorgho'!$H$4:$H$354,'WRSI Sorgho'!$AI$4:$AI$354)</f>
        <v>72.7395958845853</v>
      </c>
      <c r="Z5384" s="16" t="n">
        <f aca="false">Y5384</f>
        <v>72.7395958845853</v>
      </c>
      <c r="AA5384" s="16" t="n">
        <f aca="false">_xlfn.xlookup(D5384,'WRSI Sorgho'!$H$4:$H$354,'WRSI Sorgho'!$AJ$4:$AJ$354)</f>
        <v>67.8876228906364</v>
      </c>
      <c r="AB5384" s="21" t="n">
        <f aca="false">AA5384/Z5384</f>
        <v>0.93329667377246</v>
      </c>
      <c r="AC5384" s="11"/>
      <c r="AD5384" s="11"/>
      <c r="AE5384" s="11"/>
      <c r="AF5384" s="22" t="n">
        <v>2023</v>
      </c>
      <c r="AG5384" s="22" t="s">
        <v>52</v>
      </c>
      <c r="AH5384" s="22" t="s">
        <v>53</v>
      </c>
      <c r="AI5384" s="22"/>
      <c r="AJ5384" s="23" t="n">
        <v>0.7</v>
      </c>
      <c r="AK5384" s="24" t="n">
        <v>100000</v>
      </c>
      <c r="AL5384" s="23" t="n">
        <v>0.8</v>
      </c>
      <c r="AM5384" s="24" t="n">
        <v>25000</v>
      </c>
      <c r="AN5384" s="23" t="n">
        <v>0.9</v>
      </c>
      <c r="AO5384" s="24" t="n">
        <v>10000</v>
      </c>
      <c r="AP5384" s="25" t="n">
        <f aca="false">IF(AB5384&lt;AJ5384,AK5384,IF(AB5384&lt;AL5384,AM5384,IF(AB5384&lt;=AN5384,AO5384,0)))</f>
        <v>0</v>
      </c>
    </row>
    <row r="5385" customFormat="false" ht="15.65" hidden="false" customHeight="false" outlineLevel="0" collapsed="false">
      <c r="A5385" s="11" t="n">
        <f aca="false">A5384+1</f>
        <v>5209</v>
      </c>
      <c r="B5385" s="12" t="s">
        <v>42</v>
      </c>
      <c r="C5385" s="12" t="s">
        <v>43</v>
      </c>
      <c r="D5385" s="12" t="s">
        <v>5423</v>
      </c>
      <c r="E5385" s="12" t="s">
        <v>5423</v>
      </c>
      <c r="F5385" s="12" t="s">
        <v>5666</v>
      </c>
      <c r="G5385" s="13" t="s">
        <v>47</v>
      </c>
      <c r="H5385" s="12" t="s">
        <v>48</v>
      </c>
      <c r="I5385" s="12"/>
      <c r="J5385" s="14"/>
      <c r="K5385" s="15"/>
      <c r="L5385" s="14" t="s">
        <v>49</v>
      </c>
      <c r="M5385" s="16" t="n">
        <v>1</v>
      </c>
      <c r="N5385" s="16" t="n">
        <v>1</v>
      </c>
      <c r="O5385" s="17" t="n">
        <v>100000</v>
      </c>
      <c r="P5385" s="17" t="n">
        <v>100000</v>
      </c>
      <c r="Q5385" s="18" t="n">
        <v>12600</v>
      </c>
      <c r="R5385" s="19" t="n">
        <f aca="false">IF(H5385="F",1,0)</f>
        <v>1</v>
      </c>
      <c r="S5385" s="19" t="n">
        <f aca="false">IF(H5385="M",1,0)</f>
        <v>0</v>
      </c>
      <c r="T5385" s="11" t="s">
        <v>5761</v>
      </c>
      <c r="U5385" s="11" t="s">
        <v>51</v>
      </c>
      <c r="V5385" s="24" t="n">
        <f aca="false">_xlfn.xlookup(D5385,'WRSI Fusion'!$H$4:$H$354,'WRSI Fusion'!$AI$4:$AI$354)</f>
        <v>72.9856478248962</v>
      </c>
      <c r="W5385" s="16" t="n">
        <f aca="false">_xlfn.xlookup(D5385,'WRSI Maïs'!$H$4:$H$346,'WRSI Maïs'!$AG$4:$AG$346)</f>
        <v>79.215693263368</v>
      </c>
      <c r="X5385" s="16" t="n">
        <f aca="false">_xlfn.xlookup(D5385,'WRSI Mil'!$H$5:$H$355,'WRSI Mil'!$AG$5:$AG$355)</f>
        <v>80.9998530511947</v>
      </c>
      <c r="Y5385" s="16" t="n">
        <f aca="false">_xlfn.xlookup(D5385,'WRSI Sorgho'!$H$4:$H$354,'WRSI Sorgho'!$AI$4:$AI$354)</f>
        <v>72.7395958845853</v>
      </c>
      <c r="Z5385" s="16" t="n">
        <f aca="false">Y5385</f>
        <v>72.7395958845853</v>
      </c>
      <c r="AA5385" s="16" t="n">
        <f aca="false">_xlfn.xlookup(D5385,'WRSI Sorgho'!$H$4:$H$354,'WRSI Sorgho'!$AJ$4:$AJ$354)</f>
        <v>67.8876228906364</v>
      </c>
      <c r="AB5385" s="21" t="n">
        <f aca="false">AA5385/Z5385</f>
        <v>0.93329667377246</v>
      </c>
      <c r="AC5385" s="11"/>
      <c r="AD5385" s="11"/>
      <c r="AE5385" s="11"/>
      <c r="AF5385" s="22" t="n">
        <v>2023</v>
      </c>
      <c r="AG5385" s="22" t="s">
        <v>52</v>
      </c>
      <c r="AH5385" s="22" t="s">
        <v>53</v>
      </c>
      <c r="AI5385" s="22"/>
      <c r="AJ5385" s="23" t="n">
        <v>0.7</v>
      </c>
      <c r="AK5385" s="24" t="n">
        <v>100000</v>
      </c>
      <c r="AL5385" s="23" t="n">
        <v>0.8</v>
      </c>
      <c r="AM5385" s="24" t="n">
        <v>25000</v>
      </c>
      <c r="AN5385" s="23" t="n">
        <v>0.9</v>
      </c>
      <c r="AO5385" s="24" t="n">
        <v>10000</v>
      </c>
      <c r="AP5385" s="25" t="n">
        <f aca="false">IF(AB5385&lt;AJ5385,AK5385,IF(AB5385&lt;AL5385,AM5385,IF(AB5385&lt;=AN5385,AO5385,0)))</f>
        <v>0</v>
      </c>
    </row>
    <row r="5386" customFormat="false" ht="15.65" hidden="false" customHeight="false" outlineLevel="0" collapsed="false">
      <c r="A5386" s="11" t="n">
        <f aca="false">A5385+1</f>
        <v>5210</v>
      </c>
      <c r="B5386" s="12" t="s">
        <v>42</v>
      </c>
      <c r="C5386" s="12" t="s">
        <v>43</v>
      </c>
      <c r="D5386" s="12" t="s">
        <v>5423</v>
      </c>
      <c r="E5386" s="12" t="s">
        <v>5423</v>
      </c>
      <c r="F5386" s="12" t="s">
        <v>5666</v>
      </c>
      <c r="G5386" s="13" t="s">
        <v>47</v>
      </c>
      <c r="H5386" s="12" t="s">
        <v>48</v>
      </c>
      <c r="I5386" s="12"/>
      <c r="J5386" s="14"/>
      <c r="K5386" s="15"/>
      <c r="L5386" s="14" t="s">
        <v>49</v>
      </c>
      <c r="M5386" s="16" t="n">
        <v>1</v>
      </c>
      <c r="N5386" s="16" t="n">
        <v>1</v>
      </c>
      <c r="O5386" s="17" t="n">
        <v>100000</v>
      </c>
      <c r="P5386" s="17" t="n">
        <v>100000</v>
      </c>
      <c r="Q5386" s="18" t="n">
        <v>12600</v>
      </c>
      <c r="R5386" s="19" t="n">
        <f aca="false">IF(H5386="F",1,0)</f>
        <v>1</v>
      </c>
      <c r="S5386" s="19" t="n">
        <f aca="false">IF(H5386="M",1,0)</f>
        <v>0</v>
      </c>
      <c r="T5386" s="11" t="s">
        <v>5762</v>
      </c>
      <c r="U5386" s="11" t="s">
        <v>51</v>
      </c>
      <c r="V5386" s="24" t="n">
        <f aca="false">_xlfn.xlookup(D5386,'WRSI Fusion'!$H$4:$H$354,'WRSI Fusion'!$AI$4:$AI$354)</f>
        <v>72.9856478248962</v>
      </c>
      <c r="W5386" s="16" t="n">
        <f aca="false">_xlfn.xlookup(D5386,'WRSI Maïs'!$H$4:$H$346,'WRSI Maïs'!$AG$4:$AG$346)</f>
        <v>79.215693263368</v>
      </c>
      <c r="X5386" s="16" t="n">
        <f aca="false">_xlfn.xlookup(D5386,'WRSI Mil'!$H$5:$H$355,'WRSI Mil'!$AG$5:$AG$355)</f>
        <v>80.9998530511947</v>
      </c>
      <c r="Y5386" s="16" t="n">
        <f aca="false">_xlfn.xlookup(D5386,'WRSI Sorgho'!$H$4:$H$354,'WRSI Sorgho'!$AI$4:$AI$354)</f>
        <v>72.7395958845853</v>
      </c>
      <c r="Z5386" s="16" t="n">
        <f aca="false">Y5386</f>
        <v>72.7395958845853</v>
      </c>
      <c r="AA5386" s="16" t="n">
        <f aca="false">_xlfn.xlookup(D5386,'WRSI Sorgho'!$H$4:$H$354,'WRSI Sorgho'!$AJ$4:$AJ$354)</f>
        <v>67.8876228906364</v>
      </c>
      <c r="AB5386" s="21" t="n">
        <f aca="false">AA5386/Z5386</f>
        <v>0.93329667377246</v>
      </c>
      <c r="AC5386" s="11"/>
      <c r="AD5386" s="11"/>
      <c r="AE5386" s="11"/>
      <c r="AF5386" s="22" t="n">
        <v>2023</v>
      </c>
      <c r="AG5386" s="22" t="s">
        <v>52</v>
      </c>
      <c r="AH5386" s="22" t="s">
        <v>53</v>
      </c>
      <c r="AI5386" s="22"/>
      <c r="AJ5386" s="23" t="n">
        <v>0.7</v>
      </c>
      <c r="AK5386" s="24" t="n">
        <v>100000</v>
      </c>
      <c r="AL5386" s="23" t="n">
        <v>0.8</v>
      </c>
      <c r="AM5386" s="24" t="n">
        <v>25000</v>
      </c>
      <c r="AN5386" s="23" t="n">
        <v>0.9</v>
      </c>
      <c r="AO5386" s="24" t="n">
        <v>10000</v>
      </c>
      <c r="AP5386" s="25" t="n">
        <f aca="false">IF(AB5386&lt;AJ5386,AK5386,IF(AB5386&lt;AL5386,AM5386,IF(AB5386&lt;=AN5386,AO5386,0)))</f>
        <v>0</v>
      </c>
    </row>
    <row r="5387" customFormat="false" ht="15.65" hidden="false" customHeight="false" outlineLevel="0" collapsed="false">
      <c r="A5387" s="11" t="n">
        <f aca="false">A5386+1</f>
        <v>5211</v>
      </c>
      <c r="B5387" s="12" t="s">
        <v>42</v>
      </c>
      <c r="C5387" s="12" t="s">
        <v>43</v>
      </c>
      <c r="D5387" s="12" t="s">
        <v>5423</v>
      </c>
      <c r="E5387" s="12" t="s">
        <v>5423</v>
      </c>
      <c r="F5387" s="12" t="s">
        <v>5666</v>
      </c>
      <c r="G5387" s="13" t="s">
        <v>47</v>
      </c>
      <c r="H5387" s="12" t="s">
        <v>55</v>
      </c>
      <c r="I5387" s="12"/>
      <c r="J5387" s="14"/>
      <c r="K5387" s="15"/>
      <c r="L5387" s="14" t="s">
        <v>49</v>
      </c>
      <c r="M5387" s="16" t="n">
        <v>1</v>
      </c>
      <c r="N5387" s="16" t="n">
        <v>1</v>
      </c>
      <c r="O5387" s="17" t="n">
        <v>100000</v>
      </c>
      <c r="P5387" s="17" t="n">
        <v>100000</v>
      </c>
      <c r="Q5387" s="18" t="n">
        <v>12600</v>
      </c>
      <c r="R5387" s="19" t="n">
        <f aca="false">IF(H5387="F",1,0)</f>
        <v>0</v>
      </c>
      <c r="S5387" s="19" t="n">
        <f aca="false">IF(H5387="M",1,0)</f>
        <v>1</v>
      </c>
      <c r="T5387" s="11" t="s">
        <v>5763</v>
      </c>
      <c r="U5387" s="11" t="s">
        <v>51</v>
      </c>
      <c r="V5387" s="24" t="n">
        <f aca="false">_xlfn.xlookup(D5387,'WRSI Fusion'!$H$4:$H$354,'WRSI Fusion'!$AI$4:$AI$354)</f>
        <v>72.9856478248962</v>
      </c>
      <c r="W5387" s="16" t="n">
        <f aca="false">_xlfn.xlookup(D5387,'WRSI Maïs'!$H$4:$H$346,'WRSI Maïs'!$AG$4:$AG$346)</f>
        <v>79.215693263368</v>
      </c>
      <c r="X5387" s="16" t="n">
        <f aca="false">_xlfn.xlookup(D5387,'WRSI Mil'!$H$5:$H$355,'WRSI Mil'!$AG$5:$AG$355)</f>
        <v>80.9998530511947</v>
      </c>
      <c r="Y5387" s="16" t="n">
        <f aca="false">_xlfn.xlookup(D5387,'WRSI Sorgho'!$H$4:$H$354,'WRSI Sorgho'!$AI$4:$AI$354)</f>
        <v>72.7395958845853</v>
      </c>
      <c r="Z5387" s="16" t="n">
        <f aca="false">Y5387</f>
        <v>72.7395958845853</v>
      </c>
      <c r="AA5387" s="16" t="n">
        <f aca="false">_xlfn.xlookup(D5387,'WRSI Sorgho'!$H$4:$H$354,'WRSI Sorgho'!$AJ$4:$AJ$354)</f>
        <v>67.8876228906364</v>
      </c>
      <c r="AB5387" s="21" t="n">
        <f aca="false">AA5387/Z5387</f>
        <v>0.93329667377246</v>
      </c>
      <c r="AC5387" s="11"/>
      <c r="AD5387" s="11"/>
      <c r="AE5387" s="11"/>
      <c r="AF5387" s="22" t="n">
        <v>2023</v>
      </c>
      <c r="AG5387" s="22" t="s">
        <v>52</v>
      </c>
      <c r="AH5387" s="22" t="s">
        <v>53</v>
      </c>
      <c r="AI5387" s="22"/>
      <c r="AJ5387" s="23" t="n">
        <v>0.7</v>
      </c>
      <c r="AK5387" s="24" t="n">
        <v>100000</v>
      </c>
      <c r="AL5387" s="23" t="n">
        <v>0.8</v>
      </c>
      <c r="AM5387" s="24" t="n">
        <v>25000</v>
      </c>
      <c r="AN5387" s="23" t="n">
        <v>0.9</v>
      </c>
      <c r="AO5387" s="24" t="n">
        <v>10000</v>
      </c>
      <c r="AP5387" s="25" t="n">
        <f aca="false">IF(AB5387&lt;AJ5387,AK5387,IF(AB5387&lt;AL5387,AM5387,IF(AB5387&lt;=AN5387,AO5387,0)))</f>
        <v>0</v>
      </c>
    </row>
    <row r="5388" customFormat="false" ht="15.65" hidden="false" customHeight="false" outlineLevel="0" collapsed="false">
      <c r="A5388" s="11" t="n">
        <f aca="false">A5387+1</f>
        <v>5212</v>
      </c>
      <c r="B5388" s="12" t="s">
        <v>42</v>
      </c>
      <c r="C5388" s="12" t="s">
        <v>43</v>
      </c>
      <c r="D5388" s="12" t="s">
        <v>5423</v>
      </c>
      <c r="E5388" s="12" t="s">
        <v>5423</v>
      </c>
      <c r="F5388" s="12" t="s">
        <v>5666</v>
      </c>
      <c r="G5388" s="13" t="s">
        <v>47</v>
      </c>
      <c r="H5388" s="12" t="s">
        <v>48</v>
      </c>
      <c r="I5388" s="12"/>
      <c r="J5388" s="14"/>
      <c r="K5388" s="15"/>
      <c r="L5388" s="14" t="s">
        <v>49</v>
      </c>
      <c r="M5388" s="16" t="n">
        <v>1</v>
      </c>
      <c r="N5388" s="16" t="n">
        <v>1</v>
      </c>
      <c r="O5388" s="17" t="n">
        <v>100000</v>
      </c>
      <c r="P5388" s="17" t="n">
        <v>100000</v>
      </c>
      <c r="Q5388" s="18" t="n">
        <v>12600</v>
      </c>
      <c r="R5388" s="19" t="n">
        <f aca="false">IF(H5388="F",1,0)</f>
        <v>1</v>
      </c>
      <c r="S5388" s="19" t="n">
        <f aca="false">IF(H5388="M",1,0)</f>
        <v>0</v>
      </c>
      <c r="T5388" s="11" t="s">
        <v>5764</v>
      </c>
      <c r="U5388" s="11" t="s">
        <v>51</v>
      </c>
      <c r="V5388" s="24" t="n">
        <f aca="false">_xlfn.xlookup(D5388,'WRSI Fusion'!$H$4:$H$354,'WRSI Fusion'!$AI$4:$AI$354)</f>
        <v>72.9856478248962</v>
      </c>
      <c r="W5388" s="16" t="n">
        <f aca="false">_xlfn.xlookup(D5388,'WRSI Maïs'!$H$4:$H$346,'WRSI Maïs'!$AG$4:$AG$346)</f>
        <v>79.215693263368</v>
      </c>
      <c r="X5388" s="16" t="n">
        <f aca="false">_xlfn.xlookup(D5388,'WRSI Mil'!$H$5:$H$355,'WRSI Mil'!$AG$5:$AG$355)</f>
        <v>80.9998530511947</v>
      </c>
      <c r="Y5388" s="16" t="n">
        <f aca="false">_xlfn.xlookup(D5388,'WRSI Sorgho'!$H$4:$H$354,'WRSI Sorgho'!$AI$4:$AI$354)</f>
        <v>72.7395958845853</v>
      </c>
      <c r="Z5388" s="16" t="n">
        <f aca="false">Y5388</f>
        <v>72.7395958845853</v>
      </c>
      <c r="AA5388" s="16" t="n">
        <f aca="false">_xlfn.xlookup(D5388,'WRSI Sorgho'!$H$4:$H$354,'WRSI Sorgho'!$AJ$4:$AJ$354)</f>
        <v>67.8876228906364</v>
      </c>
      <c r="AB5388" s="21" t="n">
        <f aca="false">AA5388/Z5388</f>
        <v>0.93329667377246</v>
      </c>
      <c r="AC5388" s="11"/>
      <c r="AD5388" s="11"/>
      <c r="AE5388" s="11"/>
      <c r="AF5388" s="22" t="n">
        <v>2023</v>
      </c>
      <c r="AG5388" s="22" t="s">
        <v>52</v>
      </c>
      <c r="AH5388" s="22" t="s">
        <v>53</v>
      </c>
      <c r="AI5388" s="22"/>
      <c r="AJ5388" s="23" t="n">
        <v>0.7</v>
      </c>
      <c r="AK5388" s="24" t="n">
        <v>100000</v>
      </c>
      <c r="AL5388" s="23" t="n">
        <v>0.8</v>
      </c>
      <c r="AM5388" s="24" t="n">
        <v>25000</v>
      </c>
      <c r="AN5388" s="23" t="n">
        <v>0.9</v>
      </c>
      <c r="AO5388" s="24" t="n">
        <v>10000</v>
      </c>
      <c r="AP5388" s="25" t="n">
        <f aca="false">IF(AB5388&lt;AJ5388,AK5388,IF(AB5388&lt;AL5388,AM5388,IF(AB5388&lt;=AN5388,AO5388,0)))</f>
        <v>0</v>
      </c>
    </row>
    <row r="5389" customFormat="false" ht="15.65" hidden="false" customHeight="false" outlineLevel="0" collapsed="false">
      <c r="A5389" s="11" t="n">
        <f aca="false">A5388+1</f>
        <v>5213</v>
      </c>
      <c r="B5389" s="12" t="s">
        <v>42</v>
      </c>
      <c r="C5389" s="12" t="s">
        <v>43</v>
      </c>
      <c r="D5389" s="12" t="s">
        <v>5423</v>
      </c>
      <c r="E5389" s="12" t="s">
        <v>5423</v>
      </c>
      <c r="F5389" s="12" t="s">
        <v>5666</v>
      </c>
      <c r="G5389" s="13" t="s">
        <v>47</v>
      </c>
      <c r="H5389" s="12" t="s">
        <v>48</v>
      </c>
      <c r="I5389" s="12"/>
      <c r="J5389" s="14"/>
      <c r="K5389" s="15"/>
      <c r="L5389" s="14" t="s">
        <v>49</v>
      </c>
      <c r="M5389" s="16" t="n">
        <v>1</v>
      </c>
      <c r="N5389" s="16" t="n">
        <v>1</v>
      </c>
      <c r="O5389" s="17" t="n">
        <v>100000</v>
      </c>
      <c r="P5389" s="17" t="n">
        <v>100000</v>
      </c>
      <c r="Q5389" s="18" t="n">
        <v>12600</v>
      </c>
      <c r="R5389" s="19" t="n">
        <f aca="false">IF(H5389="F",1,0)</f>
        <v>1</v>
      </c>
      <c r="S5389" s="19" t="n">
        <f aca="false">IF(H5389="M",1,0)</f>
        <v>0</v>
      </c>
      <c r="T5389" s="11" t="s">
        <v>5765</v>
      </c>
      <c r="U5389" s="11" t="s">
        <v>51</v>
      </c>
      <c r="V5389" s="24" t="n">
        <f aca="false">_xlfn.xlookup(D5389,'WRSI Fusion'!$H$4:$H$354,'WRSI Fusion'!$AI$4:$AI$354)</f>
        <v>72.9856478248962</v>
      </c>
      <c r="W5389" s="16" t="n">
        <f aca="false">_xlfn.xlookup(D5389,'WRSI Maïs'!$H$4:$H$346,'WRSI Maïs'!$AG$4:$AG$346)</f>
        <v>79.215693263368</v>
      </c>
      <c r="X5389" s="16" t="n">
        <f aca="false">_xlfn.xlookup(D5389,'WRSI Mil'!$H$5:$H$355,'WRSI Mil'!$AG$5:$AG$355)</f>
        <v>80.9998530511947</v>
      </c>
      <c r="Y5389" s="16" t="n">
        <f aca="false">_xlfn.xlookup(D5389,'WRSI Sorgho'!$H$4:$H$354,'WRSI Sorgho'!$AI$4:$AI$354)</f>
        <v>72.7395958845853</v>
      </c>
      <c r="Z5389" s="16" t="n">
        <f aca="false">Y5389</f>
        <v>72.7395958845853</v>
      </c>
      <c r="AA5389" s="16" t="n">
        <f aca="false">_xlfn.xlookup(D5389,'WRSI Sorgho'!$H$4:$H$354,'WRSI Sorgho'!$AJ$4:$AJ$354)</f>
        <v>67.8876228906364</v>
      </c>
      <c r="AB5389" s="21" t="n">
        <f aca="false">AA5389/Z5389</f>
        <v>0.93329667377246</v>
      </c>
      <c r="AC5389" s="11"/>
      <c r="AD5389" s="11"/>
      <c r="AE5389" s="11"/>
      <c r="AF5389" s="22" t="n">
        <v>2023</v>
      </c>
      <c r="AG5389" s="22" t="s">
        <v>52</v>
      </c>
      <c r="AH5389" s="22" t="s">
        <v>53</v>
      </c>
      <c r="AI5389" s="22"/>
      <c r="AJ5389" s="23" t="n">
        <v>0.7</v>
      </c>
      <c r="AK5389" s="24" t="n">
        <v>100000</v>
      </c>
      <c r="AL5389" s="23" t="n">
        <v>0.8</v>
      </c>
      <c r="AM5389" s="24" t="n">
        <v>25000</v>
      </c>
      <c r="AN5389" s="23" t="n">
        <v>0.9</v>
      </c>
      <c r="AO5389" s="24" t="n">
        <v>10000</v>
      </c>
      <c r="AP5389" s="25" t="n">
        <f aca="false">IF(AB5389&lt;AJ5389,AK5389,IF(AB5389&lt;AL5389,AM5389,IF(AB5389&lt;=AN5389,AO5389,0)))</f>
        <v>0</v>
      </c>
    </row>
    <row r="5390" customFormat="false" ht="15.65" hidden="false" customHeight="false" outlineLevel="0" collapsed="false">
      <c r="A5390" s="11" t="n">
        <f aca="false">A5389+1</f>
        <v>5214</v>
      </c>
      <c r="B5390" s="12" t="s">
        <v>42</v>
      </c>
      <c r="C5390" s="12" t="s">
        <v>43</v>
      </c>
      <c r="D5390" s="12" t="s">
        <v>5423</v>
      </c>
      <c r="E5390" s="12" t="s">
        <v>5423</v>
      </c>
      <c r="F5390" s="12" t="s">
        <v>5666</v>
      </c>
      <c r="G5390" s="13" t="s">
        <v>47</v>
      </c>
      <c r="H5390" s="12" t="s">
        <v>48</v>
      </c>
      <c r="I5390" s="12"/>
      <c r="J5390" s="14"/>
      <c r="K5390" s="15"/>
      <c r="L5390" s="14" t="s">
        <v>49</v>
      </c>
      <c r="M5390" s="16" t="n">
        <v>1</v>
      </c>
      <c r="N5390" s="16" t="n">
        <v>1</v>
      </c>
      <c r="O5390" s="17" t="n">
        <v>100000</v>
      </c>
      <c r="P5390" s="17" t="n">
        <v>100000</v>
      </c>
      <c r="Q5390" s="18" t="n">
        <v>12600</v>
      </c>
      <c r="R5390" s="19" t="n">
        <f aca="false">IF(H5390="F",1,0)</f>
        <v>1</v>
      </c>
      <c r="S5390" s="19" t="n">
        <f aca="false">IF(H5390="M",1,0)</f>
        <v>0</v>
      </c>
      <c r="T5390" s="11" t="s">
        <v>5766</v>
      </c>
      <c r="U5390" s="11" t="s">
        <v>51</v>
      </c>
      <c r="V5390" s="24" t="n">
        <f aca="false">_xlfn.xlookup(D5390,'WRSI Fusion'!$H$4:$H$354,'WRSI Fusion'!$AI$4:$AI$354)</f>
        <v>72.9856478248962</v>
      </c>
      <c r="W5390" s="16" t="n">
        <f aca="false">_xlfn.xlookup(D5390,'WRSI Maïs'!$H$4:$H$346,'WRSI Maïs'!$AG$4:$AG$346)</f>
        <v>79.215693263368</v>
      </c>
      <c r="X5390" s="16" t="n">
        <f aca="false">_xlfn.xlookup(D5390,'WRSI Mil'!$H$5:$H$355,'WRSI Mil'!$AG$5:$AG$355)</f>
        <v>80.9998530511947</v>
      </c>
      <c r="Y5390" s="16" t="n">
        <f aca="false">_xlfn.xlookup(D5390,'WRSI Sorgho'!$H$4:$H$354,'WRSI Sorgho'!$AI$4:$AI$354)</f>
        <v>72.7395958845853</v>
      </c>
      <c r="Z5390" s="16" t="n">
        <f aca="false">Y5390</f>
        <v>72.7395958845853</v>
      </c>
      <c r="AA5390" s="16" t="n">
        <f aca="false">_xlfn.xlookup(D5390,'WRSI Sorgho'!$H$4:$H$354,'WRSI Sorgho'!$AJ$4:$AJ$354)</f>
        <v>67.8876228906364</v>
      </c>
      <c r="AB5390" s="21" t="n">
        <f aca="false">AA5390/Z5390</f>
        <v>0.93329667377246</v>
      </c>
      <c r="AC5390" s="11"/>
      <c r="AD5390" s="11"/>
      <c r="AE5390" s="11"/>
      <c r="AF5390" s="22" t="n">
        <v>2023</v>
      </c>
      <c r="AG5390" s="22" t="s">
        <v>52</v>
      </c>
      <c r="AH5390" s="22" t="s">
        <v>53</v>
      </c>
      <c r="AI5390" s="22"/>
      <c r="AJ5390" s="23" t="n">
        <v>0.7</v>
      </c>
      <c r="AK5390" s="24" t="n">
        <v>100000</v>
      </c>
      <c r="AL5390" s="23" t="n">
        <v>0.8</v>
      </c>
      <c r="AM5390" s="24" t="n">
        <v>25000</v>
      </c>
      <c r="AN5390" s="23" t="n">
        <v>0.9</v>
      </c>
      <c r="AO5390" s="24" t="n">
        <v>10000</v>
      </c>
      <c r="AP5390" s="25" t="n">
        <f aca="false">IF(AB5390&lt;AJ5390,AK5390,IF(AB5390&lt;AL5390,AM5390,IF(AB5390&lt;=AN5390,AO5390,0)))</f>
        <v>0</v>
      </c>
    </row>
    <row r="5391" customFormat="false" ht="15.65" hidden="false" customHeight="false" outlineLevel="0" collapsed="false">
      <c r="A5391" s="11" t="n">
        <f aca="false">A5390+1</f>
        <v>5215</v>
      </c>
      <c r="B5391" s="12" t="s">
        <v>42</v>
      </c>
      <c r="C5391" s="12" t="s">
        <v>43</v>
      </c>
      <c r="D5391" s="12" t="s">
        <v>5423</v>
      </c>
      <c r="E5391" s="12" t="s">
        <v>5423</v>
      </c>
      <c r="F5391" s="12" t="s">
        <v>5666</v>
      </c>
      <c r="G5391" s="13" t="s">
        <v>47</v>
      </c>
      <c r="H5391" s="12" t="s">
        <v>48</v>
      </c>
      <c r="I5391" s="12"/>
      <c r="J5391" s="14"/>
      <c r="K5391" s="15"/>
      <c r="L5391" s="14" t="s">
        <v>49</v>
      </c>
      <c r="M5391" s="16" t="n">
        <v>1</v>
      </c>
      <c r="N5391" s="16" t="n">
        <v>1</v>
      </c>
      <c r="O5391" s="17" t="n">
        <v>100000</v>
      </c>
      <c r="P5391" s="17" t="n">
        <v>100000</v>
      </c>
      <c r="Q5391" s="18" t="n">
        <v>12600</v>
      </c>
      <c r="R5391" s="19" t="n">
        <f aca="false">IF(H5391="F",1,0)</f>
        <v>1</v>
      </c>
      <c r="S5391" s="19" t="n">
        <f aca="false">IF(H5391="M",1,0)</f>
        <v>0</v>
      </c>
      <c r="T5391" s="11" t="s">
        <v>5767</v>
      </c>
      <c r="U5391" s="11" t="s">
        <v>51</v>
      </c>
      <c r="V5391" s="24" t="n">
        <f aca="false">_xlfn.xlookup(D5391,'WRSI Fusion'!$H$4:$H$354,'WRSI Fusion'!$AI$4:$AI$354)</f>
        <v>72.9856478248962</v>
      </c>
      <c r="W5391" s="16" t="n">
        <f aca="false">_xlfn.xlookup(D5391,'WRSI Maïs'!$H$4:$H$346,'WRSI Maïs'!$AG$4:$AG$346)</f>
        <v>79.215693263368</v>
      </c>
      <c r="X5391" s="16" t="n">
        <f aca="false">_xlfn.xlookup(D5391,'WRSI Mil'!$H$5:$H$355,'WRSI Mil'!$AG$5:$AG$355)</f>
        <v>80.9998530511947</v>
      </c>
      <c r="Y5391" s="16" t="n">
        <f aca="false">_xlfn.xlookup(D5391,'WRSI Sorgho'!$H$4:$H$354,'WRSI Sorgho'!$AI$4:$AI$354)</f>
        <v>72.7395958845853</v>
      </c>
      <c r="Z5391" s="16" t="n">
        <f aca="false">Y5391</f>
        <v>72.7395958845853</v>
      </c>
      <c r="AA5391" s="16" t="n">
        <f aca="false">_xlfn.xlookup(D5391,'WRSI Sorgho'!$H$4:$H$354,'WRSI Sorgho'!$AJ$4:$AJ$354)</f>
        <v>67.8876228906364</v>
      </c>
      <c r="AB5391" s="21" t="n">
        <f aca="false">AA5391/Z5391</f>
        <v>0.93329667377246</v>
      </c>
      <c r="AC5391" s="11"/>
      <c r="AD5391" s="11"/>
      <c r="AE5391" s="11"/>
      <c r="AF5391" s="22" t="n">
        <v>2023</v>
      </c>
      <c r="AG5391" s="22" t="s">
        <v>52</v>
      </c>
      <c r="AH5391" s="22" t="s">
        <v>53</v>
      </c>
      <c r="AI5391" s="22"/>
      <c r="AJ5391" s="23" t="n">
        <v>0.7</v>
      </c>
      <c r="AK5391" s="24" t="n">
        <v>100000</v>
      </c>
      <c r="AL5391" s="23" t="n">
        <v>0.8</v>
      </c>
      <c r="AM5391" s="24" t="n">
        <v>25000</v>
      </c>
      <c r="AN5391" s="23" t="n">
        <v>0.9</v>
      </c>
      <c r="AO5391" s="24" t="n">
        <v>10000</v>
      </c>
      <c r="AP5391" s="25" t="n">
        <f aca="false">IF(AB5391&lt;AJ5391,AK5391,IF(AB5391&lt;AL5391,AM5391,IF(AB5391&lt;=AN5391,AO5391,0)))</f>
        <v>0</v>
      </c>
    </row>
    <row r="5392" customFormat="false" ht="15.65" hidden="false" customHeight="false" outlineLevel="0" collapsed="false">
      <c r="A5392" s="11" t="n">
        <f aca="false">A5391+1</f>
        <v>5216</v>
      </c>
      <c r="B5392" s="12" t="s">
        <v>42</v>
      </c>
      <c r="C5392" s="12" t="s">
        <v>43</v>
      </c>
      <c r="D5392" s="12" t="s">
        <v>5423</v>
      </c>
      <c r="E5392" s="12" t="s">
        <v>5423</v>
      </c>
      <c r="F5392" s="12" t="s">
        <v>5666</v>
      </c>
      <c r="G5392" s="13" t="s">
        <v>47</v>
      </c>
      <c r="H5392" s="12" t="s">
        <v>48</v>
      </c>
      <c r="I5392" s="12"/>
      <c r="J5392" s="14"/>
      <c r="K5392" s="15"/>
      <c r="L5392" s="14" t="s">
        <v>49</v>
      </c>
      <c r="M5392" s="16" t="n">
        <v>1</v>
      </c>
      <c r="N5392" s="16" t="n">
        <v>1</v>
      </c>
      <c r="O5392" s="17" t="n">
        <v>100000</v>
      </c>
      <c r="P5392" s="17" t="n">
        <v>100000</v>
      </c>
      <c r="Q5392" s="18" t="n">
        <v>12600</v>
      </c>
      <c r="R5392" s="19" t="n">
        <f aca="false">IF(H5392="F",1,0)</f>
        <v>1</v>
      </c>
      <c r="S5392" s="19" t="n">
        <f aca="false">IF(H5392="M",1,0)</f>
        <v>0</v>
      </c>
      <c r="T5392" s="11" t="s">
        <v>5768</v>
      </c>
      <c r="U5392" s="11" t="s">
        <v>51</v>
      </c>
      <c r="V5392" s="24" t="n">
        <f aca="false">_xlfn.xlookup(D5392,'WRSI Fusion'!$H$4:$H$354,'WRSI Fusion'!$AI$4:$AI$354)</f>
        <v>72.9856478248962</v>
      </c>
      <c r="W5392" s="16" t="n">
        <f aca="false">_xlfn.xlookup(D5392,'WRSI Maïs'!$H$4:$H$346,'WRSI Maïs'!$AG$4:$AG$346)</f>
        <v>79.215693263368</v>
      </c>
      <c r="X5392" s="16" t="n">
        <f aca="false">_xlfn.xlookup(D5392,'WRSI Mil'!$H$5:$H$355,'WRSI Mil'!$AG$5:$AG$355)</f>
        <v>80.9998530511947</v>
      </c>
      <c r="Y5392" s="16" t="n">
        <f aca="false">_xlfn.xlookup(D5392,'WRSI Sorgho'!$H$4:$H$354,'WRSI Sorgho'!$AI$4:$AI$354)</f>
        <v>72.7395958845853</v>
      </c>
      <c r="Z5392" s="16" t="n">
        <f aca="false">Y5392</f>
        <v>72.7395958845853</v>
      </c>
      <c r="AA5392" s="16" t="n">
        <f aca="false">_xlfn.xlookup(D5392,'WRSI Sorgho'!$H$4:$H$354,'WRSI Sorgho'!$AJ$4:$AJ$354)</f>
        <v>67.8876228906364</v>
      </c>
      <c r="AB5392" s="21" t="n">
        <f aca="false">AA5392/Z5392</f>
        <v>0.93329667377246</v>
      </c>
      <c r="AC5392" s="11"/>
      <c r="AD5392" s="11"/>
      <c r="AE5392" s="11"/>
      <c r="AF5392" s="22" t="n">
        <v>2023</v>
      </c>
      <c r="AG5392" s="22" t="s">
        <v>52</v>
      </c>
      <c r="AH5392" s="22" t="s">
        <v>53</v>
      </c>
      <c r="AI5392" s="22"/>
      <c r="AJ5392" s="23" t="n">
        <v>0.7</v>
      </c>
      <c r="AK5392" s="24" t="n">
        <v>100000</v>
      </c>
      <c r="AL5392" s="23" t="n">
        <v>0.8</v>
      </c>
      <c r="AM5392" s="24" t="n">
        <v>25000</v>
      </c>
      <c r="AN5392" s="23" t="n">
        <v>0.9</v>
      </c>
      <c r="AO5392" s="24" t="n">
        <v>10000</v>
      </c>
      <c r="AP5392" s="25" t="n">
        <f aca="false">IF(AB5392&lt;AJ5392,AK5392,IF(AB5392&lt;AL5392,AM5392,IF(AB5392&lt;=AN5392,AO5392,0)))</f>
        <v>0</v>
      </c>
    </row>
    <row r="5393" customFormat="false" ht="15.65" hidden="false" customHeight="false" outlineLevel="0" collapsed="false">
      <c r="A5393" s="11" t="n">
        <f aca="false">A5392+1</f>
        <v>5217</v>
      </c>
      <c r="B5393" s="12" t="s">
        <v>42</v>
      </c>
      <c r="C5393" s="12" t="s">
        <v>43</v>
      </c>
      <c r="D5393" s="12" t="s">
        <v>5423</v>
      </c>
      <c r="E5393" s="12" t="s">
        <v>5423</v>
      </c>
      <c r="F5393" s="12" t="s">
        <v>5666</v>
      </c>
      <c r="G5393" s="13" t="s">
        <v>47</v>
      </c>
      <c r="H5393" s="12" t="s">
        <v>48</v>
      </c>
      <c r="I5393" s="12"/>
      <c r="J5393" s="14"/>
      <c r="K5393" s="15"/>
      <c r="L5393" s="14" t="s">
        <v>49</v>
      </c>
      <c r="M5393" s="16" t="n">
        <v>1</v>
      </c>
      <c r="N5393" s="16" t="n">
        <v>1</v>
      </c>
      <c r="O5393" s="17" t="n">
        <v>100000</v>
      </c>
      <c r="P5393" s="17" t="n">
        <v>100000</v>
      </c>
      <c r="Q5393" s="18" t="n">
        <v>12600</v>
      </c>
      <c r="R5393" s="19" t="n">
        <f aca="false">IF(H5393="F",1,0)</f>
        <v>1</v>
      </c>
      <c r="S5393" s="19" t="n">
        <f aca="false">IF(H5393="M",1,0)</f>
        <v>0</v>
      </c>
      <c r="T5393" s="11" t="s">
        <v>5769</v>
      </c>
      <c r="U5393" s="11" t="s">
        <v>51</v>
      </c>
      <c r="V5393" s="24" t="n">
        <f aca="false">_xlfn.xlookup(D5393,'WRSI Fusion'!$H$4:$H$354,'WRSI Fusion'!$AI$4:$AI$354)</f>
        <v>72.9856478248962</v>
      </c>
      <c r="W5393" s="16" t="n">
        <f aca="false">_xlfn.xlookup(D5393,'WRSI Maïs'!$H$4:$H$346,'WRSI Maïs'!$AG$4:$AG$346)</f>
        <v>79.215693263368</v>
      </c>
      <c r="X5393" s="16" t="n">
        <f aca="false">_xlfn.xlookup(D5393,'WRSI Mil'!$H$5:$H$355,'WRSI Mil'!$AG$5:$AG$355)</f>
        <v>80.9998530511947</v>
      </c>
      <c r="Y5393" s="16" t="n">
        <f aca="false">_xlfn.xlookup(D5393,'WRSI Sorgho'!$H$4:$H$354,'WRSI Sorgho'!$AI$4:$AI$354)</f>
        <v>72.7395958845853</v>
      </c>
      <c r="Z5393" s="16" t="n">
        <f aca="false">Y5393</f>
        <v>72.7395958845853</v>
      </c>
      <c r="AA5393" s="16" t="n">
        <f aca="false">_xlfn.xlookup(D5393,'WRSI Sorgho'!$H$4:$H$354,'WRSI Sorgho'!$AJ$4:$AJ$354)</f>
        <v>67.8876228906364</v>
      </c>
      <c r="AB5393" s="21" t="n">
        <f aca="false">AA5393/Z5393</f>
        <v>0.93329667377246</v>
      </c>
      <c r="AC5393" s="11"/>
      <c r="AD5393" s="11"/>
      <c r="AE5393" s="11"/>
      <c r="AF5393" s="22" t="n">
        <v>2023</v>
      </c>
      <c r="AG5393" s="22" t="s">
        <v>52</v>
      </c>
      <c r="AH5393" s="22" t="s">
        <v>53</v>
      </c>
      <c r="AI5393" s="22"/>
      <c r="AJ5393" s="23" t="n">
        <v>0.7</v>
      </c>
      <c r="AK5393" s="24" t="n">
        <v>100000</v>
      </c>
      <c r="AL5393" s="23" t="n">
        <v>0.8</v>
      </c>
      <c r="AM5393" s="24" t="n">
        <v>25000</v>
      </c>
      <c r="AN5393" s="23" t="n">
        <v>0.9</v>
      </c>
      <c r="AO5393" s="24" t="n">
        <v>10000</v>
      </c>
      <c r="AP5393" s="25" t="n">
        <f aca="false">IF(AB5393&lt;AJ5393,AK5393,IF(AB5393&lt;AL5393,AM5393,IF(AB5393&lt;=AN5393,AO5393,0)))</f>
        <v>0</v>
      </c>
    </row>
    <row r="5394" customFormat="false" ht="15.65" hidden="false" customHeight="false" outlineLevel="0" collapsed="false">
      <c r="A5394" s="11" t="n">
        <f aca="false">A5393+1</f>
        <v>5218</v>
      </c>
      <c r="B5394" s="12" t="s">
        <v>42</v>
      </c>
      <c r="C5394" s="12" t="s">
        <v>43</v>
      </c>
      <c r="D5394" s="12" t="s">
        <v>5423</v>
      </c>
      <c r="E5394" s="12" t="s">
        <v>5423</v>
      </c>
      <c r="F5394" s="12" t="s">
        <v>5666</v>
      </c>
      <c r="G5394" s="13" t="s">
        <v>47</v>
      </c>
      <c r="H5394" s="12" t="s">
        <v>48</v>
      </c>
      <c r="I5394" s="12"/>
      <c r="J5394" s="14"/>
      <c r="K5394" s="15"/>
      <c r="L5394" s="14" t="s">
        <v>49</v>
      </c>
      <c r="M5394" s="16" t="n">
        <v>1</v>
      </c>
      <c r="N5394" s="16" t="n">
        <v>1</v>
      </c>
      <c r="O5394" s="17" t="n">
        <v>100000</v>
      </c>
      <c r="P5394" s="17" t="n">
        <v>100000</v>
      </c>
      <c r="Q5394" s="18" t="n">
        <v>12600</v>
      </c>
      <c r="R5394" s="19" t="n">
        <f aca="false">IF(H5394="F",1,0)</f>
        <v>1</v>
      </c>
      <c r="S5394" s="19" t="n">
        <f aca="false">IF(H5394="M",1,0)</f>
        <v>0</v>
      </c>
      <c r="T5394" s="11" t="s">
        <v>5770</v>
      </c>
      <c r="U5394" s="11" t="s">
        <v>51</v>
      </c>
      <c r="V5394" s="24" t="n">
        <f aca="false">_xlfn.xlookup(D5394,'WRSI Fusion'!$H$4:$H$354,'WRSI Fusion'!$AI$4:$AI$354)</f>
        <v>72.9856478248962</v>
      </c>
      <c r="W5394" s="16" t="n">
        <f aca="false">_xlfn.xlookup(D5394,'WRSI Maïs'!$H$4:$H$346,'WRSI Maïs'!$AG$4:$AG$346)</f>
        <v>79.215693263368</v>
      </c>
      <c r="X5394" s="16" t="n">
        <f aca="false">_xlfn.xlookup(D5394,'WRSI Mil'!$H$5:$H$355,'WRSI Mil'!$AG$5:$AG$355)</f>
        <v>80.9998530511947</v>
      </c>
      <c r="Y5394" s="16" t="n">
        <f aca="false">_xlfn.xlookup(D5394,'WRSI Sorgho'!$H$4:$H$354,'WRSI Sorgho'!$AI$4:$AI$354)</f>
        <v>72.7395958845853</v>
      </c>
      <c r="Z5394" s="16" t="n">
        <f aca="false">Y5394</f>
        <v>72.7395958845853</v>
      </c>
      <c r="AA5394" s="16" t="n">
        <f aca="false">_xlfn.xlookup(D5394,'WRSI Sorgho'!$H$4:$H$354,'WRSI Sorgho'!$AJ$4:$AJ$354)</f>
        <v>67.8876228906364</v>
      </c>
      <c r="AB5394" s="21" t="n">
        <f aca="false">AA5394/Z5394</f>
        <v>0.93329667377246</v>
      </c>
      <c r="AC5394" s="11"/>
      <c r="AD5394" s="11"/>
      <c r="AE5394" s="11"/>
      <c r="AF5394" s="22" t="n">
        <v>2023</v>
      </c>
      <c r="AG5394" s="22" t="s">
        <v>52</v>
      </c>
      <c r="AH5394" s="22" t="s">
        <v>53</v>
      </c>
      <c r="AI5394" s="22"/>
      <c r="AJ5394" s="23" t="n">
        <v>0.7</v>
      </c>
      <c r="AK5394" s="24" t="n">
        <v>100000</v>
      </c>
      <c r="AL5394" s="23" t="n">
        <v>0.8</v>
      </c>
      <c r="AM5394" s="24" t="n">
        <v>25000</v>
      </c>
      <c r="AN5394" s="23" t="n">
        <v>0.9</v>
      </c>
      <c r="AO5394" s="24" t="n">
        <v>10000</v>
      </c>
      <c r="AP5394" s="25" t="n">
        <f aca="false">IF(AB5394&lt;AJ5394,AK5394,IF(AB5394&lt;AL5394,AM5394,IF(AB5394&lt;=AN5394,AO5394,0)))</f>
        <v>0</v>
      </c>
    </row>
    <row r="5395" customFormat="false" ht="15.65" hidden="false" customHeight="false" outlineLevel="0" collapsed="false">
      <c r="A5395" s="11" t="n">
        <f aca="false">A5394+1</f>
        <v>5219</v>
      </c>
      <c r="B5395" s="12" t="s">
        <v>42</v>
      </c>
      <c r="C5395" s="12" t="s">
        <v>43</v>
      </c>
      <c r="D5395" s="12" t="s">
        <v>5423</v>
      </c>
      <c r="E5395" s="12" t="s">
        <v>5423</v>
      </c>
      <c r="F5395" s="12" t="s">
        <v>5666</v>
      </c>
      <c r="G5395" s="13" t="s">
        <v>47</v>
      </c>
      <c r="H5395" s="12" t="s">
        <v>48</v>
      </c>
      <c r="I5395" s="12"/>
      <c r="J5395" s="14"/>
      <c r="K5395" s="15"/>
      <c r="L5395" s="14" t="s">
        <v>49</v>
      </c>
      <c r="M5395" s="16" t="n">
        <v>1</v>
      </c>
      <c r="N5395" s="16" t="n">
        <v>1</v>
      </c>
      <c r="O5395" s="17" t="n">
        <v>100000</v>
      </c>
      <c r="P5395" s="17" t="n">
        <v>100000</v>
      </c>
      <c r="Q5395" s="18" t="n">
        <v>12600</v>
      </c>
      <c r="R5395" s="19" t="n">
        <f aca="false">IF(H5395="F",1,0)</f>
        <v>1</v>
      </c>
      <c r="S5395" s="19" t="n">
        <f aca="false">IF(H5395="M",1,0)</f>
        <v>0</v>
      </c>
      <c r="T5395" s="11" t="s">
        <v>5771</v>
      </c>
      <c r="U5395" s="11" t="s">
        <v>51</v>
      </c>
      <c r="V5395" s="24" t="n">
        <f aca="false">_xlfn.xlookup(D5395,'WRSI Fusion'!$H$4:$H$354,'WRSI Fusion'!$AI$4:$AI$354)</f>
        <v>72.9856478248962</v>
      </c>
      <c r="W5395" s="16" t="n">
        <f aca="false">_xlfn.xlookup(D5395,'WRSI Maïs'!$H$4:$H$346,'WRSI Maïs'!$AG$4:$AG$346)</f>
        <v>79.215693263368</v>
      </c>
      <c r="X5395" s="16" t="n">
        <f aca="false">_xlfn.xlookup(D5395,'WRSI Mil'!$H$5:$H$355,'WRSI Mil'!$AG$5:$AG$355)</f>
        <v>80.9998530511947</v>
      </c>
      <c r="Y5395" s="16" t="n">
        <f aca="false">_xlfn.xlookup(D5395,'WRSI Sorgho'!$H$4:$H$354,'WRSI Sorgho'!$AI$4:$AI$354)</f>
        <v>72.7395958845853</v>
      </c>
      <c r="Z5395" s="16" t="n">
        <f aca="false">Y5395</f>
        <v>72.7395958845853</v>
      </c>
      <c r="AA5395" s="16" t="n">
        <f aca="false">_xlfn.xlookup(D5395,'WRSI Sorgho'!$H$4:$H$354,'WRSI Sorgho'!$AJ$4:$AJ$354)</f>
        <v>67.8876228906364</v>
      </c>
      <c r="AB5395" s="21" t="n">
        <f aca="false">AA5395/Z5395</f>
        <v>0.93329667377246</v>
      </c>
      <c r="AC5395" s="11"/>
      <c r="AD5395" s="11"/>
      <c r="AE5395" s="11"/>
      <c r="AF5395" s="22" t="n">
        <v>2023</v>
      </c>
      <c r="AG5395" s="22" t="s">
        <v>52</v>
      </c>
      <c r="AH5395" s="22" t="s">
        <v>53</v>
      </c>
      <c r="AI5395" s="22"/>
      <c r="AJ5395" s="23" t="n">
        <v>0.7</v>
      </c>
      <c r="AK5395" s="24" t="n">
        <v>100000</v>
      </c>
      <c r="AL5395" s="23" t="n">
        <v>0.8</v>
      </c>
      <c r="AM5395" s="24" t="n">
        <v>25000</v>
      </c>
      <c r="AN5395" s="23" t="n">
        <v>0.9</v>
      </c>
      <c r="AO5395" s="24" t="n">
        <v>10000</v>
      </c>
      <c r="AP5395" s="25" t="n">
        <f aca="false">IF(AB5395&lt;AJ5395,AK5395,IF(AB5395&lt;AL5395,AM5395,IF(AB5395&lt;=AN5395,AO5395,0)))</f>
        <v>0</v>
      </c>
    </row>
    <row r="5396" customFormat="false" ht="15.65" hidden="false" customHeight="false" outlineLevel="0" collapsed="false">
      <c r="A5396" s="11" t="n">
        <f aca="false">A5395+1</f>
        <v>5220</v>
      </c>
      <c r="B5396" s="12" t="s">
        <v>42</v>
      </c>
      <c r="C5396" s="12" t="s">
        <v>43</v>
      </c>
      <c r="D5396" s="12" t="s">
        <v>5423</v>
      </c>
      <c r="E5396" s="12" t="s">
        <v>5423</v>
      </c>
      <c r="F5396" s="12" t="s">
        <v>5666</v>
      </c>
      <c r="G5396" s="13" t="s">
        <v>47</v>
      </c>
      <c r="H5396" s="12" t="s">
        <v>48</v>
      </c>
      <c r="I5396" s="12"/>
      <c r="J5396" s="14"/>
      <c r="K5396" s="15"/>
      <c r="L5396" s="14" t="s">
        <v>49</v>
      </c>
      <c r="M5396" s="16" t="n">
        <v>1</v>
      </c>
      <c r="N5396" s="16" t="n">
        <v>1</v>
      </c>
      <c r="O5396" s="17" t="n">
        <v>100000</v>
      </c>
      <c r="P5396" s="17" t="n">
        <v>100000</v>
      </c>
      <c r="Q5396" s="18" t="n">
        <v>12600</v>
      </c>
      <c r="R5396" s="19" t="n">
        <f aca="false">IF(H5396="F",1,0)</f>
        <v>1</v>
      </c>
      <c r="S5396" s="19" t="n">
        <f aca="false">IF(H5396="M",1,0)</f>
        <v>0</v>
      </c>
      <c r="T5396" s="11" t="s">
        <v>5772</v>
      </c>
      <c r="U5396" s="11" t="s">
        <v>51</v>
      </c>
      <c r="V5396" s="24" t="n">
        <f aca="false">_xlfn.xlookup(D5396,'WRSI Fusion'!$H$4:$H$354,'WRSI Fusion'!$AI$4:$AI$354)</f>
        <v>72.9856478248962</v>
      </c>
      <c r="W5396" s="16" t="n">
        <f aca="false">_xlfn.xlookup(D5396,'WRSI Maïs'!$H$4:$H$346,'WRSI Maïs'!$AG$4:$AG$346)</f>
        <v>79.215693263368</v>
      </c>
      <c r="X5396" s="16" t="n">
        <f aca="false">_xlfn.xlookup(D5396,'WRSI Mil'!$H$5:$H$355,'WRSI Mil'!$AG$5:$AG$355)</f>
        <v>80.9998530511947</v>
      </c>
      <c r="Y5396" s="16" t="n">
        <f aca="false">_xlfn.xlookup(D5396,'WRSI Sorgho'!$H$4:$H$354,'WRSI Sorgho'!$AI$4:$AI$354)</f>
        <v>72.7395958845853</v>
      </c>
      <c r="Z5396" s="16" t="n">
        <f aca="false">Y5396</f>
        <v>72.7395958845853</v>
      </c>
      <c r="AA5396" s="16" t="n">
        <f aca="false">_xlfn.xlookup(D5396,'WRSI Sorgho'!$H$4:$H$354,'WRSI Sorgho'!$AJ$4:$AJ$354)</f>
        <v>67.8876228906364</v>
      </c>
      <c r="AB5396" s="21" t="n">
        <f aca="false">AA5396/Z5396</f>
        <v>0.93329667377246</v>
      </c>
      <c r="AC5396" s="11"/>
      <c r="AD5396" s="11"/>
      <c r="AE5396" s="11"/>
      <c r="AF5396" s="22" t="n">
        <v>2023</v>
      </c>
      <c r="AG5396" s="22" t="s">
        <v>52</v>
      </c>
      <c r="AH5396" s="22" t="s">
        <v>53</v>
      </c>
      <c r="AI5396" s="22"/>
      <c r="AJ5396" s="23" t="n">
        <v>0.7</v>
      </c>
      <c r="AK5396" s="24" t="n">
        <v>100000</v>
      </c>
      <c r="AL5396" s="23" t="n">
        <v>0.8</v>
      </c>
      <c r="AM5396" s="24" t="n">
        <v>25000</v>
      </c>
      <c r="AN5396" s="23" t="n">
        <v>0.9</v>
      </c>
      <c r="AO5396" s="24" t="n">
        <v>10000</v>
      </c>
      <c r="AP5396" s="25" t="n">
        <f aca="false">IF(AB5396&lt;AJ5396,AK5396,IF(AB5396&lt;AL5396,AM5396,IF(AB5396&lt;=AN5396,AO5396,0)))</f>
        <v>0</v>
      </c>
    </row>
    <row r="5397" customFormat="false" ht="15.65" hidden="false" customHeight="false" outlineLevel="0" collapsed="false">
      <c r="A5397" s="11" t="n">
        <f aca="false">A5396+1</f>
        <v>5221</v>
      </c>
      <c r="B5397" s="12" t="s">
        <v>42</v>
      </c>
      <c r="C5397" s="12" t="s">
        <v>43</v>
      </c>
      <c r="D5397" s="12" t="s">
        <v>5423</v>
      </c>
      <c r="E5397" s="12" t="s">
        <v>5423</v>
      </c>
      <c r="F5397" s="12" t="s">
        <v>5666</v>
      </c>
      <c r="G5397" s="13" t="s">
        <v>47</v>
      </c>
      <c r="H5397" s="12" t="s">
        <v>48</v>
      </c>
      <c r="I5397" s="12"/>
      <c r="J5397" s="14"/>
      <c r="K5397" s="15"/>
      <c r="L5397" s="14" t="s">
        <v>49</v>
      </c>
      <c r="M5397" s="16" t="n">
        <v>1</v>
      </c>
      <c r="N5397" s="16" t="n">
        <v>1</v>
      </c>
      <c r="O5397" s="17" t="n">
        <v>100000</v>
      </c>
      <c r="P5397" s="17" t="n">
        <v>100000</v>
      </c>
      <c r="Q5397" s="18" t="n">
        <v>12600</v>
      </c>
      <c r="R5397" s="19" t="n">
        <f aca="false">IF(H5397="F",1,0)</f>
        <v>1</v>
      </c>
      <c r="S5397" s="19" t="n">
        <f aca="false">IF(H5397="M",1,0)</f>
        <v>0</v>
      </c>
      <c r="T5397" s="11" t="s">
        <v>5773</v>
      </c>
      <c r="U5397" s="11" t="s">
        <v>51</v>
      </c>
      <c r="V5397" s="24" t="n">
        <f aca="false">_xlfn.xlookup(D5397,'WRSI Fusion'!$H$4:$H$354,'WRSI Fusion'!$AI$4:$AI$354)</f>
        <v>72.9856478248962</v>
      </c>
      <c r="W5397" s="16" t="n">
        <f aca="false">_xlfn.xlookup(D5397,'WRSI Maïs'!$H$4:$H$346,'WRSI Maïs'!$AG$4:$AG$346)</f>
        <v>79.215693263368</v>
      </c>
      <c r="X5397" s="16" t="n">
        <f aca="false">_xlfn.xlookup(D5397,'WRSI Mil'!$H$5:$H$355,'WRSI Mil'!$AG$5:$AG$355)</f>
        <v>80.9998530511947</v>
      </c>
      <c r="Y5397" s="16" t="n">
        <f aca="false">_xlfn.xlookup(D5397,'WRSI Sorgho'!$H$4:$H$354,'WRSI Sorgho'!$AI$4:$AI$354)</f>
        <v>72.7395958845853</v>
      </c>
      <c r="Z5397" s="16" t="n">
        <f aca="false">Y5397</f>
        <v>72.7395958845853</v>
      </c>
      <c r="AA5397" s="16" t="n">
        <f aca="false">_xlfn.xlookup(D5397,'WRSI Sorgho'!$H$4:$H$354,'WRSI Sorgho'!$AJ$4:$AJ$354)</f>
        <v>67.8876228906364</v>
      </c>
      <c r="AB5397" s="21" t="n">
        <f aca="false">AA5397/Z5397</f>
        <v>0.93329667377246</v>
      </c>
      <c r="AC5397" s="11"/>
      <c r="AD5397" s="11"/>
      <c r="AE5397" s="11"/>
      <c r="AF5397" s="22" t="n">
        <v>2023</v>
      </c>
      <c r="AG5397" s="22" t="s">
        <v>52</v>
      </c>
      <c r="AH5397" s="22" t="s">
        <v>53</v>
      </c>
      <c r="AI5397" s="22"/>
      <c r="AJ5397" s="23" t="n">
        <v>0.7</v>
      </c>
      <c r="AK5397" s="24" t="n">
        <v>100000</v>
      </c>
      <c r="AL5397" s="23" t="n">
        <v>0.8</v>
      </c>
      <c r="AM5397" s="24" t="n">
        <v>25000</v>
      </c>
      <c r="AN5397" s="23" t="n">
        <v>0.9</v>
      </c>
      <c r="AO5397" s="24" t="n">
        <v>10000</v>
      </c>
      <c r="AP5397" s="25" t="n">
        <f aca="false">IF(AB5397&lt;AJ5397,AK5397,IF(AB5397&lt;AL5397,AM5397,IF(AB5397&lt;=AN5397,AO5397,0)))</f>
        <v>0</v>
      </c>
    </row>
    <row r="5398" customFormat="false" ht="15.65" hidden="false" customHeight="false" outlineLevel="0" collapsed="false">
      <c r="A5398" s="11" t="n">
        <f aca="false">A5397+1</f>
        <v>5222</v>
      </c>
      <c r="B5398" s="12" t="s">
        <v>42</v>
      </c>
      <c r="C5398" s="12" t="s">
        <v>43</v>
      </c>
      <c r="D5398" s="12" t="s">
        <v>5423</v>
      </c>
      <c r="E5398" s="12" t="s">
        <v>5423</v>
      </c>
      <c r="F5398" s="12" t="s">
        <v>5666</v>
      </c>
      <c r="G5398" s="13" t="s">
        <v>47</v>
      </c>
      <c r="H5398" s="12" t="s">
        <v>48</v>
      </c>
      <c r="I5398" s="12"/>
      <c r="J5398" s="14"/>
      <c r="K5398" s="15"/>
      <c r="L5398" s="14" t="s">
        <v>49</v>
      </c>
      <c r="M5398" s="16" t="n">
        <v>1</v>
      </c>
      <c r="N5398" s="16" t="n">
        <v>1</v>
      </c>
      <c r="O5398" s="17" t="n">
        <v>100000</v>
      </c>
      <c r="P5398" s="17" t="n">
        <v>100000</v>
      </c>
      <c r="Q5398" s="18" t="n">
        <v>12600</v>
      </c>
      <c r="R5398" s="19" t="n">
        <f aca="false">IF(H5398="F",1,0)</f>
        <v>1</v>
      </c>
      <c r="S5398" s="19" t="n">
        <f aca="false">IF(H5398="M",1,0)</f>
        <v>0</v>
      </c>
      <c r="T5398" s="11" t="s">
        <v>5774</v>
      </c>
      <c r="U5398" s="11" t="s">
        <v>51</v>
      </c>
      <c r="V5398" s="24" t="n">
        <f aca="false">_xlfn.xlookup(D5398,'WRSI Fusion'!$H$4:$H$354,'WRSI Fusion'!$AI$4:$AI$354)</f>
        <v>72.9856478248962</v>
      </c>
      <c r="W5398" s="16" t="n">
        <f aca="false">_xlfn.xlookup(D5398,'WRSI Maïs'!$H$4:$H$346,'WRSI Maïs'!$AG$4:$AG$346)</f>
        <v>79.215693263368</v>
      </c>
      <c r="X5398" s="16" t="n">
        <f aca="false">_xlfn.xlookup(D5398,'WRSI Mil'!$H$5:$H$355,'WRSI Mil'!$AG$5:$AG$355)</f>
        <v>80.9998530511947</v>
      </c>
      <c r="Y5398" s="16" t="n">
        <f aca="false">_xlfn.xlookup(D5398,'WRSI Sorgho'!$H$4:$H$354,'WRSI Sorgho'!$AI$4:$AI$354)</f>
        <v>72.7395958845853</v>
      </c>
      <c r="Z5398" s="16" t="n">
        <f aca="false">Y5398</f>
        <v>72.7395958845853</v>
      </c>
      <c r="AA5398" s="16" t="n">
        <f aca="false">_xlfn.xlookup(D5398,'WRSI Sorgho'!$H$4:$H$354,'WRSI Sorgho'!$AJ$4:$AJ$354)</f>
        <v>67.8876228906364</v>
      </c>
      <c r="AB5398" s="21" t="n">
        <f aca="false">AA5398/Z5398</f>
        <v>0.93329667377246</v>
      </c>
      <c r="AC5398" s="11"/>
      <c r="AD5398" s="11"/>
      <c r="AE5398" s="11"/>
      <c r="AF5398" s="22" t="n">
        <v>2023</v>
      </c>
      <c r="AG5398" s="22" t="s">
        <v>52</v>
      </c>
      <c r="AH5398" s="22" t="s">
        <v>53</v>
      </c>
      <c r="AI5398" s="22"/>
      <c r="AJ5398" s="23" t="n">
        <v>0.7</v>
      </c>
      <c r="AK5398" s="24" t="n">
        <v>100000</v>
      </c>
      <c r="AL5398" s="23" t="n">
        <v>0.8</v>
      </c>
      <c r="AM5398" s="24" t="n">
        <v>25000</v>
      </c>
      <c r="AN5398" s="23" t="n">
        <v>0.9</v>
      </c>
      <c r="AO5398" s="24" t="n">
        <v>10000</v>
      </c>
      <c r="AP5398" s="25" t="n">
        <f aca="false">IF(AB5398&lt;AJ5398,AK5398,IF(AB5398&lt;AL5398,AM5398,IF(AB5398&lt;=AN5398,AO5398,0)))</f>
        <v>0</v>
      </c>
    </row>
    <row r="5399" customFormat="false" ht="15.65" hidden="false" customHeight="false" outlineLevel="0" collapsed="false">
      <c r="A5399" s="11" t="n">
        <f aca="false">A5398+1</f>
        <v>5223</v>
      </c>
      <c r="B5399" s="12" t="s">
        <v>42</v>
      </c>
      <c r="C5399" s="12" t="s">
        <v>43</v>
      </c>
      <c r="D5399" s="12" t="s">
        <v>5423</v>
      </c>
      <c r="E5399" s="12" t="s">
        <v>5423</v>
      </c>
      <c r="F5399" s="12" t="s">
        <v>5666</v>
      </c>
      <c r="G5399" s="13" t="s">
        <v>47</v>
      </c>
      <c r="H5399" s="12" t="s">
        <v>48</v>
      </c>
      <c r="I5399" s="12"/>
      <c r="J5399" s="14"/>
      <c r="K5399" s="15"/>
      <c r="L5399" s="14" t="s">
        <v>49</v>
      </c>
      <c r="M5399" s="16" t="n">
        <v>1</v>
      </c>
      <c r="N5399" s="16" t="n">
        <v>1</v>
      </c>
      <c r="O5399" s="17" t="n">
        <v>100000</v>
      </c>
      <c r="P5399" s="17" t="n">
        <v>100000</v>
      </c>
      <c r="Q5399" s="18" t="n">
        <v>12600</v>
      </c>
      <c r="R5399" s="19" t="n">
        <f aca="false">IF(H5399="F",1,0)</f>
        <v>1</v>
      </c>
      <c r="S5399" s="19" t="n">
        <f aca="false">IF(H5399="M",1,0)</f>
        <v>0</v>
      </c>
      <c r="T5399" s="11" t="s">
        <v>5775</v>
      </c>
      <c r="U5399" s="11" t="s">
        <v>51</v>
      </c>
      <c r="V5399" s="24" t="n">
        <f aca="false">_xlfn.xlookup(D5399,'WRSI Fusion'!$H$4:$H$354,'WRSI Fusion'!$AI$4:$AI$354)</f>
        <v>72.9856478248962</v>
      </c>
      <c r="W5399" s="16" t="n">
        <f aca="false">_xlfn.xlookup(D5399,'WRSI Maïs'!$H$4:$H$346,'WRSI Maïs'!$AG$4:$AG$346)</f>
        <v>79.215693263368</v>
      </c>
      <c r="X5399" s="16" t="n">
        <f aca="false">_xlfn.xlookup(D5399,'WRSI Mil'!$H$5:$H$355,'WRSI Mil'!$AG$5:$AG$355)</f>
        <v>80.9998530511947</v>
      </c>
      <c r="Y5399" s="16" t="n">
        <f aca="false">_xlfn.xlookup(D5399,'WRSI Sorgho'!$H$4:$H$354,'WRSI Sorgho'!$AI$4:$AI$354)</f>
        <v>72.7395958845853</v>
      </c>
      <c r="Z5399" s="16" t="n">
        <f aca="false">Y5399</f>
        <v>72.7395958845853</v>
      </c>
      <c r="AA5399" s="16" t="n">
        <f aca="false">_xlfn.xlookup(D5399,'WRSI Sorgho'!$H$4:$H$354,'WRSI Sorgho'!$AJ$4:$AJ$354)</f>
        <v>67.8876228906364</v>
      </c>
      <c r="AB5399" s="21" t="n">
        <f aca="false">AA5399/Z5399</f>
        <v>0.93329667377246</v>
      </c>
      <c r="AC5399" s="11"/>
      <c r="AD5399" s="11"/>
      <c r="AE5399" s="11"/>
      <c r="AF5399" s="22" t="n">
        <v>2023</v>
      </c>
      <c r="AG5399" s="22" t="s">
        <v>52</v>
      </c>
      <c r="AH5399" s="22" t="s">
        <v>53</v>
      </c>
      <c r="AI5399" s="22"/>
      <c r="AJ5399" s="23" t="n">
        <v>0.7</v>
      </c>
      <c r="AK5399" s="24" t="n">
        <v>100000</v>
      </c>
      <c r="AL5399" s="23" t="n">
        <v>0.8</v>
      </c>
      <c r="AM5399" s="24" t="n">
        <v>25000</v>
      </c>
      <c r="AN5399" s="23" t="n">
        <v>0.9</v>
      </c>
      <c r="AO5399" s="24" t="n">
        <v>10000</v>
      </c>
      <c r="AP5399" s="25" t="n">
        <f aca="false">IF(AB5399&lt;AJ5399,AK5399,IF(AB5399&lt;AL5399,AM5399,IF(AB5399&lt;=AN5399,AO5399,0)))</f>
        <v>0</v>
      </c>
    </row>
    <row r="5400" customFormat="false" ht="15.65" hidden="false" customHeight="false" outlineLevel="0" collapsed="false">
      <c r="A5400" s="11" t="n">
        <f aca="false">A5399+1</f>
        <v>5224</v>
      </c>
      <c r="B5400" s="12" t="s">
        <v>42</v>
      </c>
      <c r="C5400" s="12" t="s">
        <v>43</v>
      </c>
      <c r="D5400" s="12" t="s">
        <v>5423</v>
      </c>
      <c r="E5400" s="12" t="s">
        <v>5423</v>
      </c>
      <c r="F5400" s="12" t="s">
        <v>5666</v>
      </c>
      <c r="G5400" s="13" t="s">
        <v>47</v>
      </c>
      <c r="H5400" s="12" t="s">
        <v>48</v>
      </c>
      <c r="I5400" s="12"/>
      <c r="J5400" s="14"/>
      <c r="K5400" s="15"/>
      <c r="L5400" s="14" t="s">
        <v>49</v>
      </c>
      <c r="M5400" s="16" t="n">
        <v>1</v>
      </c>
      <c r="N5400" s="16" t="n">
        <v>1</v>
      </c>
      <c r="O5400" s="17" t="n">
        <v>100000</v>
      </c>
      <c r="P5400" s="17" t="n">
        <v>100000</v>
      </c>
      <c r="Q5400" s="18" t="n">
        <v>12600</v>
      </c>
      <c r="R5400" s="19" t="n">
        <f aca="false">IF(H5400="F",1,0)</f>
        <v>1</v>
      </c>
      <c r="S5400" s="19" t="n">
        <f aca="false">IF(H5400="M",1,0)</f>
        <v>0</v>
      </c>
      <c r="T5400" s="11" t="s">
        <v>5776</v>
      </c>
      <c r="U5400" s="11" t="s">
        <v>51</v>
      </c>
      <c r="V5400" s="24" t="n">
        <f aca="false">_xlfn.xlookup(D5400,'WRSI Fusion'!$H$4:$H$354,'WRSI Fusion'!$AI$4:$AI$354)</f>
        <v>72.9856478248962</v>
      </c>
      <c r="W5400" s="16" t="n">
        <f aca="false">_xlfn.xlookup(D5400,'WRSI Maïs'!$H$4:$H$346,'WRSI Maïs'!$AG$4:$AG$346)</f>
        <v>79.215693263368</v>
      </c>
      <c r="X5400" s="16" t="n">
        <f aca="false">_xlfn.xlookup(D5400,'WRSI Mil'!$H$5:$H$355,'WRSI Mil'!$AG$5:$AG$355)</f>
        <v>80.9998530511947</v>
      </c>
      <c r="Y5400" s="16" t="n">
        <f aca="false">_xlfn.xlookup(D5400,'WRSI Sorgho'!$H$4:$H$354,'WRSI Sorgho'!$AI$4:$AI$354)</f>
        <v>72.7395958845853</v>
      </c>
      <c r="Z5400" s="16" t="n">
        <f aca="false">Y5400</f>
        <v>72.7395958845853</v>
      </c>
      <c r="AA5400" s="16" t="n">
        <f aca="false">_xlfn.xlookup(D5400,'WRSI Sorgho'!$H$4:$H$354,'WRSI Sorgho'!$AJ$4:$AJ$354)</f>
        <v>67.8876228906364</v>
      </c>
      <c r="AB5400" s="21" t="n">
        <f aca="false">AA5400/Z5400</f>
        <v>0.93329667377246</v>
      </c>
      <c r="AC5400" s="11"/>
      <c r="AD5400" s="11"/>
      <c r="AE5400" s="11"/>
      <c r="AF5400" s="22" t="n">
        <v>2023</v>
      </c>
      <c r="AG5400" s="22" t="s">
        <v>52</v>
      </c>
      <c r="AH5400" s="22" t="s">
        <v>53</v>
      </c>
      <c r="AI5400" s="22"/>
      <c r="AJ5400" s="23" t="n">
        <v>0.7</v>
      </c>
      <c r="AK5400" s="24" t="n">
        <v>100000</v>
      </c>
      <c r="AL5400" s="23" t="n">
        <v>0.8</v>
      </c>
      <c r="AM5400" s="24" t="n">
        <v>25000</v>
      </c>
      <c r="AN5400" s="23" t="n">
        <v>0.9</v>
      </c>
      <c r="AO5400" s="24" t="n">
        <v>10000</v>
      </c>
      <c r="AP5400" s="25" t="n">
        <f aca="false">IF(AB5400&lt;AJ5400,AK5400,IF(AB5400&lt;AL5400,AM5400,IF(AB5400&lt;=AN5400,AO5400,0)))</f>
        <v>0</v>
      </c>
    </row>
    <row r="5401" customFormat="false" ht="15.65" hidden="false" customHeight="false" outlineLevel="0" collapsed="false">
      <c r="A5401" s="11" t="n">
        <f aca="false">A5400+1</f>
        <v>5225</v>
      </c>
      <c r="B5401" s="12" t="s">
        <v>42</v>
      </c>
      <c r="C5401" s="12" t="s">
        <v>43</v>
      </c>
      <c r="D5401" s="12" t="s">
        <v>5423</v>
      </c>
      <c r="E5401" s="12" t="s">
        <v>5423</v>
      </c>
      <c r="F5401" s="12" t="s">
        <v>5666</v>
      </c>
      <c r="G5401" s="13" t="s">
        <v>47</v>
      </c>
      <c r="H5401" s="12" t="s">
        <v>48</v>
      </c>
      <c r="I5401" s="12"/>
      <c r="J5401" s="14"/>
      <c r="K5401" s="15"/>
      <c r="L5401" s="14" t="s">
        <v>49</v>
      </c>
      <c r="M5401" s="16" t="n">
        <v>1</v>
      </c>
      <c r="N5401" s="16" t="n">
        <v>1</v>
      </c>
      <c r="O5401" s="17" t="n">
        <v>100000</v>
      </c>
      <c r="P5401" s="17" t="n">
        <v>100000</v>
      </c>
      <c r="Q5401" s="18" t="n">
        <v>12600</v>
      </c>
      <c r="R5401" s="19" t="n">
        <f aca="false">IF(H5401="F",1,0)</f>
        <v>1</v>
      </c>
      <c r="S5401" s="19" t="n">
        <f aca="false">IF(H5401="M",1,0)</f>
        <v>0</v>
      </c>
      <c r="T5401" s="11" t="s">
        <v>5777</v>
      </c>
      <c r="U5401" s="11" t="s">
        <v>51</v>
      </c>
      <c r="V5401" s="24" t="n">
        <f aca="false">_xlfn.xlookup(D5401,'WRSI Fusion'!$H$4:$H$354,'WRSI Fusion'!$AI$4:$AI$354)</f>
        <v>72.9856478248962</v>
      </c>
      <c r="W5401" s="16" t="n">
        <f aca="false">_xlfn.xlookup(D5401,'WRSI Maïs'!$H$4:$H$346,'WRSI Maïs'!$AG$4:$AG$346)</f>
        <v>79.215693263368</v>
      </c>
      <c r="X5401" s="16" t="n">
        <f aca="false">_xlfn.xlookup(D5401,'WRSI Mil'!$H$5:$H$355,'WRSI Mil'!$AG$5:$AG$355)</f>
        <v>80.9998530511947</v>
      </c>
      <c r="Y5401" s="16" t="n">
        <f aca="false">_xlfn.xlookup(D5401,'WRSI Sorgho'!$H$4:$H$354,'WRSI Sorgho'!$AI$4:$AI$354)</f>
        <v>72.7395958845853</v>
      </c>
      <c r="Z5401" s="16" t="n">
        <f aca="false">Y5401</f>
        <v>72.7395958845853</v>
      </c>
      <c r="AA5401" s="16" t="n">
        <f aca="false">_xlfn.xlookup(D5401,'WRSI Sorgho'!$H$4:$H$354,'WRSI Sorgho'!$AJ$4:$AJ$354)</f>
        <v>67.8876228906364</v>
      </c>
      <c r="AB5401" s="21" t="n">
        <f aca="false">AA5401/Z5401</f>
        <v>0.93329667377246</v>
      </c>
      <c r="AC5401" s="11"/>
      <c r="AD5401" s="11"/>
      <c r="AE5401" s="11"/>
      <c r="AF5401" s="22" t="n">
        <v>2023</v>
      </c>
      <c r="AG5401" s="22" t="s">
        <v>52</v>
      </c>
      <c r="AH5401" s="22" t="s">
        <v>53</v>
      </c>
      <c r="AI5401" s="22"/>
      <c r="AJ5401" s="23" t="n">
        <v>0.7</v>
      </c>
      <c r="AK5401" s="24" t="n">
        <v>100000</v>
      </c>
      <c r="AL5401" s="23" t="n">
        <v>0.8</v>
      </c>
      <c r="AM5401" s="24" t="n">
        <v>25000</v>
      </c>
      <c r="AN5401" s="23" t="n">
        <v>0.9</v>
      </c>
      <c r="AO5401" s="24" t="n">
        <v>10000</v>
      </c>
      <c r="AP5401" s="25" t="n">
        <f aca="false">IF(AB5401&lt;AJ5401,AK5401,IF(AB5401&lt;AL5401,AM5401,IF(AB5401&lt;=AN5401,AO5401,0)))</f>
        <v>0</v>
      </c>
    </row>
    <row r="5402" customFormat="false" ht="15.65" hidden="false" customHeight="false" outlineLevel="0" collapsed="false">
      <c r="A5402" s="11" t="n">
        <f aca="false">A5401+1</f>
        <v>5401</v>
      </c>
      <c r="B5402" s="12" t="s">
        <v>42</v>
      </c>
      <c r="C5402" s="12" t="s">
        <v>43</v>
      </c>
      <c r="D5402" s="12" t="s">
        <v>5423</v>
      </c>
      <c r="E5402" s="12" t="s">
        <v>5525</v>
      </c>
      <c r="F5402" s="12" t="s">
        <v>5778</v>
      </c>
      <c r="G5402" s="13" t="s">
        <v>47</v>
      </c>
      <c r="H5402" s="12" t="s">
        <v>55</v>
      </c>
      <c r="I5402" s="12"/>
      <c r="J5402" s="14"/>
      <c r="K5402" s="15"/>
      <c r="L5402" s="14" t="s">
        <v>49</v>
      </c>
      <c r="M5402" s="16" t="n">
        <v>1</v>
      </c>
      <c r="N5402" s="16" t="n">
        <v>1</v>
      </c>
      <c r="O5402" s="17" t="n">
        <v>100000</v>
      </c>
      <c r="P5402" s="17" t="n">
        <v>100000</v>
      </c>
      <c r="Q5402" s="18" t="n">
        <v>12600</v>
      </c>
      <c r="R5402" s="19" t="n">
        <f aca="false">IF(H5402="F",1,0)</f>
        <v>0</v>
      </c>
      <c r="S5402" s="19" t="n">
        <f aca="false">IF(H5402="M",1,0)</f>
        <v>1</v>
      </c>
      <c r="T5402" s="11" t="s">
        <v>5779</v>
      </c>
      <c r="U5402" s="11" t="s">
        <v>51</v>
      </c>
      <c r="V5402" s="24" t="n">
        <f aca="false">_xlfn.xlookup(D5402,'WRSI Fusion'!$H$4:$H$354,'WRSI Fusion'!$AI$4:$AI$354)</f>
        <v>72.9856478248962</v>
      </c>
      <c r="W5402" s="16" t="n">
        <f aca="false">_xlfn.xlookup(D5402,'WRSI Maïs'!$H$4:$H$346,'WRSI Maïs'!$AG$4:$AG$346)</f>
        <v>79.215693263368</v>
      </c>
      <c r="X5402" s="16" t="n">
        <f aca="false">_xlfn.xlookup(D5402,'WRSI Mil'!$H$5:$H$355,'WRSI Mil'!$AG$5:$AG$355)</f>
        <v>80.9998530511947</v>
      </c>
      <c r="Y5402" s="16" t="n">
        <f aca="false">_xlfn.xlookup(D5402,'WRSI Sorgho'!$H$4:$H$354,'WRSI Sorgho'!$AI$4:$AI$354)</f>
        <v>72.7395958845853</v>
      </c>
      <c r="Z5402" s="16" t="n">
        <f aca="false">Y5402</f>
        <v>72.7395958845853</v>
      </c>
      <c r="AA5402" s="16" t="n">
        <f aca="false">_xlfn.xlookup(D5402,'WRSI Sorgho'!$H$4:$H$354,'WRSI Sorgho'!$AJ$4:$AJ$354)</f>
        <v>67.8876228906364</v>
      </c>
      <c r="AB5402" s="21" t="n">
        <f aca="false">AA5402/Z5402</f>
        <v>0.93329667377246</v>
      </c>
      <c r="AC5402" s="11"/>
      <c r="AD5402" s="11"/>
      <c r="AE5402" s="11"/>
      <c r="AF5402" s="22" t="n">
        <v>2023</v>
      </c>
      <c r="AG5402" s="22" t="s">
        <v>52</v>
      </c>
      <c r="AH5402" s="22" t="s">
        <v>53</v>
      </c>
      <c r="AI5402" s="22"/>
      <c r="AJ5402" s="23" t="n">
        <v>0.7</v>
      </c>
      <c r="AK5402" s="24" t="n">
        <v>100000</v>
      </c>
      <c r="AL5402" s="23" t="n">
        <v>0.8</v>
      </c>
      <c r="AM5402" s="24" t="n">
        <v>25000</v>
      </c>
      <c r="AN5402" s="23" t="n">
        <v>0.9</v>
      </c>
      <c r="AO5402" s="24" t="n">
        <v>10000</v>
      </c>
      <c r="AP5402" s="25" t="n">
        <f aca="false">IF(AB5402&lt;AJ5402,AK5402,IF(AB5402&lt;AL5402,AM5402,IF(AB5402&lt;=AN5402,AO5402,0)))</f>
        <v>0</v>
      </c>
    </row>
    <row r="5403" customFormat="false" ht="15.65" hidden="false" customHeight="false" outlineLevel="0" collapsed="false">
      <c r="A5403" s="11" t="n">
        <f aca="false">A5402+1</f>
        <v>5402</v>
      </c>
      <c r="B5403" s="12" t="s">
        <v>42</v>
      </c>
      <c r="C5403" s="12" t="s">
        <v>43</v>
      </c>
      <c r="D5403" s="12" t="s">
        <v>5423</v>
      </c>
      <c r="E5403" s="12" t="s">
        <v>5525</v>
      </c>
      <c r="F5403" s="12" t="s">
        <v>5778</v>
      </c>
      <c r="G5403" s="13" t="s">
        <v>47</v>
      </c>
      <c r="H5403" s="12" t="s">
        <v>55</v>
      </c>
      <c r="I5403" s="12"/>
      <c r="J5403" s="14"/>
      <c r="K5403" s="15"/>
      <c r="L5403" s="14" t="s">
        <v>49</v>
      </c>
      <c r="M5403" s="16" t="n">
        <v>1</v>
      </c>
      <c r="N5403" s="16" t="n">
        <v>1</v>
      </c>
      <c r="O5403" s="17" t="n">
        <v>100000</v>
      </c>
      <c r="P5403" s="17" t="n">
        <v>100000</v>
      </c>
      <c r="Q5403" s="18" t="n">
        <v>12600</v>
      </c>
      <c r="R5403" s="19" t="n">
        <f aca="false">IF(H5403="F",1,0)</f>
        <v>0</v>
      </c>
      <c r="S5403" s="19" t="n">
        <f aca="false">IF(H5403="M",1,0)</f>
        <v>1</v>
      </c>
      <c r="T5403" s="11" t="s">
        <v>5780</v>
      </c>
      <c r="U5403" s="11" t="s">
        <v>51</v>
      </c>
      <c r="V5403" s="24" t="n">
        <f aca="false">_xlfn.xlookup(D5403,'WRSI Fusion'!$H$4:$H$354,'WRSI Fusion'!$AI$4:$AI$354)</f>
        <v>72.9856478248962</v>
      </c>
      <c r="W5403" s="16" t="n">
        <f aca="false">_xlfn.xlookup(D5403,'WRSI Maïs'!$H$4:$H$346,'WRSI Maïs'!$AG$4:$AG$346)</f>
        <v>79.215693263368</v>
      </c>
      <c r="X5403" s="16" t="n">
        <f aca="false">_xlfn.xlookup(D5403,'WRSI Mil'!$H$5:$H$355,'WRSI Mil'!$AG$5:$AG$355)</f>
        <v>80.9998530511947</v>
      </c>
      <c r="Y5403" s="16" t="n">
        <f aca="false">_xlfn.xlookup(D5403,'WRSI Sorgho'!$H$4:$H$354,'WRSI Sorgho'!$AI$4:$AI$354)</f>
        <v>72.7395958845853</v>
      </c>
      <c r="Z5403" s="16" t="n">
        <f aca="false">Y5403</f>
        <v>72.7395958845853</v>
      </c>
      <c r="AA5403" s="16" t="n">
        <f aca="false">_xlfn.xlookup(D5403,'WRSI Sorgho'!$H$4:$H$354,'WRSI Sorgho'!$AJ$4:$AJ$354)</f>
        <v>67.8876228906364</v>
      </c>
      <c r="AB5403" s="21" t="n">
        <f aca="false">AA5403/Z5403</f>
        <v>0.93329667377246</v>
      </c>
      <c r="AC5403" s="11"/>
      <c r="AD5403" s="11"/>
      <c r="AE5403" s="11"/>
      <c r="AF5403" s="22" t="n">
        <v>2023</v>
      </c>
      <c r="AG5403" s="22" t="s">
        <v>52</v>
      </c>
      <c r="AH5403" s="22" t="s">
        <v>53</v>
      </c>
      <c r="AI5403" s="22"/>
      <c r="AJ5403" s="23" t="n">
        <v>0.7</v>
      </c>
      <c r="AK5403" s="24" t="n">
        <v>100000</v>
      </c>
      <c r="AL5403" s="23" t="n">
        <v>0.8</v>
      </c>
      <c r="AM5403" s="24" t="n">
        <v>25000</v>
      </c>
      <c r="AN5403" s="23" t="n">
        <v>0.9</v>
      </c>
      <c r="AO5403" s="24" t="n">
        <v>10000</v>
      </c>
      <c r="AP5403" s="25" t="n">
        <f aca="false">IF(AB5403&lt;AJ5403,AK5403,IF(AB5403&lt;AL5403,AM5403,IF(AB5403&lt;=AN5403,AO5403,0)))</f>
        <v>0</v>
      </c>
    </row>
    <row r="5404" customFormat="false" ht="15.65" hidden="false" customHeight="false" outlineLevel="0" collapsed="false">
      <c r="A5404" s="11" t="n">
        <f aca="false">A5403+1</f>
        <v>5403</v>
      </c>
      <c r="B5404" s="12" t="s">
        <v>42</v>
      </c>
      <c r="C5404" s="12" t="s">
        <v>43</v>
      </c>
      <c r="D5404" s="12" t="s">
        <v>5423</v>
      </c>
      <c r="E5404" s="12" t="s">
        <v>5525</v>
      </c>
      <c r="F5404" s="12" t="s">
        <v>5778</v>
      </c>
      <c r="G5404" s="13" t="s">
        <v>47</v>
      </c>
      <c r="H5404" s="12" t="s">
        <v>55</v>
      </c>
      <c r="I5404" s="12"/>
      <c r="J5404" s="14"/>
      <c r="K5404" s="15"/>
      <c r="L5404" s="14" t="s">
        <v>49</v>
      </c>
      <c r="M5404" s="16" t="n">
        <v>1</v>
      </c>
      <c r="N5404" s="16" t="n">
        <v>1</v>
      </c>
      <c r="O5404" s="17" t="n">
        <v>100000</v>
      </c>
      <c r="P5404" s="17" t="n">
        <v>100000</v>
      </c>
      <c r="Q5404" s="18" t="n">
        <v>12600</v>
      </c>
      <c r="R5404" s="19" t="n">
        <f aca="false">IF(H5404="F",1,0)</f>
        <v>0</v>
      </c>
      <c r="S5404" s="19" t="n">
        <f aca="false">IF(H5404="M",1,0)</f>
        <v>1</v>
      </c>
      <c r="T5404" s="11" t="s">
        <v>5781</v>
      </c>
      <c r="U5404" s="11" t="s">
        <v>51</v>
      </c>
      <c r="V5404" s="24" t="n">
        <f aca="false">_xlfn.xlookup(D5404,'WRSI Fusion'!$H$4:$H$354,'WRSI Fusion'!$AI$4:$AI$354)</f>
        <v>72.9856478248962</v>
      </c>
      <c r="W5404" s="16" t="n">
        <f aca="false">_xlfn.xlookup(D5404,'WRSI Maïs'!$H$4:$H$346,'WRSI Maïs'!$AG$4:$AG$346)</f>
        <v>79.215693263368</v>
      </c>
      <c r="X5404" s="16" t="n">
        <f aca="false">_xlfn.xlookup(D5404,'WRSI Mil'!$H$5:$H$355,'WRSI Mil'!$AG$5:$AG$355)</f>
        <v>80.9998530511947</v>
      </c>
      <c r="Y5404" s="16" t="n">
        <f aca="false">_xlfn.xlookup(D5404,'WRSI Sorgho'!$H$4:$H$354,'WRSI Sorgho'!$AI$4:$AI$354)</f>
        <v>72.7395958845853</v>
      </c>
      <c r="Z5404" s="16" t="n">
        <f aca="false">Y5404</f>
        <v>72.7395958845853</v>
      </c>
      <c r="AA5404" s="16" t="n">
        <f aca="false">_xlfn.xlookup(D5404,'WRSI Sorgho'!$H$4:$H$354,'WRSI Sorgho'!$AJ$4:$AJ$354)</f>
        <v>67.8876228906364</v>
      </c>
      <c r="AB5404" s="21" t="n">
        <f aca="false">AA5404/Z5404</f>
        <v>0.93329667377246</v>
      </c>
      <c r="AC5404" s="11"/>
      <c r="AD5404" s="11"/>
      <c r="AE5404" s="11"/>
      <c r="AF5404" s="22" t="n">
        <v>2023</v>
      </c>
      <c r="AG5404" s="22" t="s">
        <v>52</v>
      </c>
      <c r="AH5404" s="22" t="s">
        <v>53</v>
      </c>
      <c r="AI5404" s="22"/>
      <c r="AJ5404" s="23" t="n">
        <v>0.7</v>
      </c>
      <c r="AK5404" s="24" t="n">
        <v>100000</v>
      </c>
      <c r="AL5404" s="23" t="n">
        <v>0.8</v>
      </c>
      <c r="AM5404" s="24" t="n">
        <v>25000</v>
      </c>
      <c r="AN5404" s="23" t="n">
        <v>0.9</v>
      </c>
      <c r="AO5404" s="24" t="n">
        <v>10000</v>
      </c>
      <c r="AP5404" s="25" t="n">
        <f aca="false">IF(AB5404&lt;AJ5404,AK5404,IF(AB5404&lt;AL5404,AM5404,IF(AB5404&lt;=AN5404,AO5404,0)))</f>
        <v>0</v>
      </c>
    </row>
    <row r="5405" customFormat="false" ht="15.65" hidden="false" customHeight="false" outlineLevel="0" collapsed="false">
      <c r="A5405" s="11" t="n">
        <f aca="false">A5404+1</f>
        <v>5404</v>
      </c>
      <c r="B5405" s="12" t="s">
        <v>42</v>
      </c>
      <c r="C5405" s="12" t="s">
        <v>43</v>
      </c>
      <c r="D5405" s="12" t="s">
        <v>5423</v>
      </c>
      <c r="E5405" s="12" t="s">
        <v>5525</v>
      </c>
      <c r="F5405" s="12" t="s">
        <v>5778</v>
      </c>
      <c r="G5405" s="13" t="s">
        <v>47</v>
      </c>
      <c r="H5405" s="12" t="s">
        <v>55</v>
      </c>
      <c r="I5405" s="12"/>
      <c r="J5405" s="14"/>
      <c r="K5405" s="15"/>
      <c r="L5405" s="14" t="s">
        <v>49</v>
      </c>
      <c r="M5405" s="16" t="n">
        <v>1</v>
      </c>
      <c r="N5405" s="16" t="n">
        <v>1</v>
      </c>
      <c r="O5405" s="17" t="n">
        <v>100000</v>
      </c>
      <c r="P5405" s="17" t="n">
        <v>100000</v>
      </c>
      <c r="Q5405" s="18" t="n">
        <v>12600</v>
      </c>
      <c r="R5405" s="19" t="n">
        <f aca="false">IF(H5405="F",1,0)</f>
        <v>0</v>
      </c>
      <c r="S5405" s="19" t="n">
        <f aca="false">IF(H5405="M",1,0)</f>
        <v>1</v>
      </c>
      <c r="T5405" s="11" t="s">
        <v>5782</v>
      </c>
      <c r="U5405" s="11" t="s">
        <v>51</v>
      </c>
      <c r="V5405" s="24" t="n">
        <f aca="false">_xlfn.xlookup(D5405,'WRSI Fusion'!$H$4:$H$354,'WRSI Fusion'!$AI$4:$AI$354)</f>
        <v>72.9856478248962</v>
      </c>
      <c r="W5405" s="16" t="n">
        <f aca="false">_xlfn.xlookup(D5405,'WRSI Maïs'!$H$4:$H$346,'WRSI Maïs'!$AG$4:$AG$346)</f>
        <v>79.215693263368</v>
      </c>
      <c r="X5405" s="16" t="n">
        <f aca="false">_xlfn.xlookup(D5405,'WRSI Mil'!$H$5:$H$355,'WRSI Mil'!$AG$5:$AG$355)</f>
        <v>80.9998530511947</v>
      </c>
      <c r="Y5405" s="16" t="n">
        <f aca="false">_xlfn.xlookup(D5405,'WRSI Sorgho'!$H$4:$H$354,'WRSI Sorgho'!$AI$4:$AI$354)</f>
        <v>72.7395958845853</v>
      </c>
      <c r="Z5405" s="16" t="n">
        <f aca="false">Y5405</f>
        <v>72.7395958845853</v>
      </c>
      <c r="AA5405" s="16" t="n">
        <f aca="false">_xlfn.xlookup(D5405,'WRSI Sorgho'!$H$4:$H$354,'WRSI Sorgho'!$AJ$4:$AJ$354)</f>
        <v>67.8876228906364</v>
      </c>
      <c r="AB5405" s="21" t="n">
        <f aca="false">AA5405/Z5405</f>
        <v>0.93329667377246</v>
      </c>
      <c r="AC5405" s="11"/>
      <c r="AD5405" s="11"/>
      <c r="AE5405" s="11"/>
      <c r="AF5405" s="22" t="n">
        <v>2023</v>
      </c>
      <c r="AG5405" s="22" t="s">
        <v>52</v>
      </c>
      <c r="AH5405" s="22" t="s">
        <v>53</v>
      </c>
      <c r="AI5405" s="22"/>
      <c r="AJ5405" s="23" t="n">
        <v>0.7</v>
      </c>
      <c r="AK5405" s="24" t="n">
        <v>100000</v>
      </c>
      <c r="AL5405" s="23" t="n">
        <v>0.8</v>
      </c>
      <c r="AM5405" s="24" t="n">
        <v>25000</v>
      </c>
      <c r="AN5405" s="23" t="n">
        <v>0.9</v>
      </c>
      <c r="AO5405" s="24" t="n">
        <v>10000</v>
      </c>
      <c r="AP5405" s="25" t="n">
        <f aca="false">IF(AB5405&lt;AJ5405,AK5405,IF(AB5405&lt;AL5405,AM5405,IF(AB5405&lt;=AN5405,AO5405,0)))</f>
        <v>0</v>
      </c>
    </row>
    <row r="5406" customFormat="false" ht="15.65" hidden="false" customHeight="false" outlineLevel="0" collapsed="false">
      <c r="A5406" s="11" t="n">
        <f aca="false">A5405+1</f>
        <v>5405</v>
      </c>
      <c r="B5406" s="12" t="s">
        <v>42</v>
      </c>
      <c r="C5406" s="12" t="s">
        <v>43</v>
      </c>
      <c r="D5406" s="12" t="s">
        <v>5423</v>
      </c>
      <c r="E5406" s="12" t="s">
        <v>5525</v>
      </c>
      <c r="F5406" s="12" t="s">
        <v>5778</v>
      </c>
      <c r="G5406" s="13" t="s">
        <v>47</v>
      </c>
      <c r="H5406" s="12" t="s">
        <v>48</v>
      </c>
      <c r="I5406" s="12"/>
      <c r="J5406" s="14"/>
      <c r="K5406" s="15"/>
      <c r="L5406" s="14" t="s">
        <v>49</v>
      </c>
      <c r="M5406" s="16" t="n">
        <v>1</v>
      </c>
      <c r="N5406" s="16" t="n">
        <v>1</v>
      </c>
      <c r="O5406" s="17" t="n">
        <v>100000</v>
      </c>
      <c r="P5406" s="17" t="n">
        <v>100000</v>
      </c>
      <c r="Q5406" s="18" t="n">
        <v>12600</v>
      </c>
      <c r="R5406" s="19" t="n">
        <f aca="false">IF(H5406="F",1,0)</f>
        <v>1</v>
      </c>
      <c r="S5406" s="19" t="n">
        <f aca="false">IF(H5406="M",1,0)</f>
        <v>0</v>
      </c>
      <c r="T5406" s="11" t="s">
        <v>5783</v>
      </c>
      <c r="U5406" s="11" t="s">
        <v>51</v>
      </c>
      <c r="V5406" s="24" t="n">
        <f aca="false">_xlfn.xlookup(D5406,'WRSI Fusion'!$H$4:$H$354,'WRSI Fusion'!$AI$4:$AI$354)</f>
        <v>72.9856478248962</v>
      </c>
      <c r="W5406" s="16" t="n">
        <f aca="false">_xlfn.xlookup(D5406,'WRSI Maïs'!$H$4:$H$346,'WRSI Maïs'!$AG$4:$AG$346)</f>
        <v>79.215693263368</v>
      </c>
      <c r="X5406" s="16" t="n">
        <f aca="false">_xlfn.xlookup(D5406,'WRSI Mil'!$H$5:$H$355,'WRSI Mil'!$AG$5:$AG$355)</f>
        <v>80.9998530511947</v>
      </c>
      <c r="Y5406" s="16" t="n">
        <f aca="false">_xlfn.xlookup(D5406,'WRSI Sorgho'!$H$4:$H$354,'WRSI Sorgho'!$AI$4:$AI$354)</f>
        <v>72.7395958845853</v>
      </c>
      <c r="Z5406" s="16" t="n">
        <f aca="false">Y5406</f>
        <v>72.7395958845853</v>
      </c>
      <c r="AA5406" s="16" t="n">
        <f aca="false">_xlfn.xlookup(D5406,'WRSI Sorgho'!$H$4:$H$354,'WRSI Sorgho'!$AJ$4:$AJ$354)</f>
        <v>67.8876228906364</v>
      </c>
      <c r="AB5406" s="21" t="n">
        <f aca="false">AA5406/Z5406</f>
        <v>0.93329667377246</v>
      </c>
      <c r="AC5406" s="11"/>
      <c r="AD5406" s="11"/>
      <c r="AE5406" s="11"/>
      <c r="AF5406" s="22" t="n">
        <v>2023</v>
      </c>
      <c r="AG5406" s="22" t="s">
        <v>52</v>
      </c>
      <c r="AH5406" s="22" t="s">
        <v>53</v>
      </c>
      <c r="AI5406" s="22"/>
      <c r="AJ5406" s="23" t="n">
        <v>0.7</v>
      </c>
      <c r="AK5406" s="24" t="n">
        <v>100000</v>
      </c>
      <c r="AL5406" s="23" t="n">
        <v>0.8</v>
      </c>
      <c r="AM5406" s="24" t="n">
        <v>25000</v>
      </c>
      <c r="AN5406" s="23" t="n">
        <v>0.9</v>
      </c>
      <c r="AO5406" s="24" t="n">
        <v>10000</v>
      </c>
      <c r="AP5406" s="25" t="n">
        <f aca="false">IF(AB5406&lt;AJ5406,AK5406,IF(AB5406&lt;AL5406,AM5406,IF(AB5406&lt;=AN5406,AO5406,0)))</f>
        <v>0</v>
      </c>
    </row>
    <row r="5407" customFormat="false" ht="15.65" hidden="false" customHeight="false" outlineLevel="0" collapsed="false">
      <c r="A5407" s="11" t="n">
        <f aca="false">A5406+1</f>
        <v>5406</v>
      </c>
      <c r="B5407" s="12" t="s">
        <v>42</v>
      </c>
      <c r="C5407" s="12" t="s">
        <v>43</v>
      </c>
      <c r="D5407" s="12" t="s">
        <v>5423</v>
      </c>
      <c r="E5407" s="12" t="s">
        <v>5525</v>
      </c>
      <c r="F5407" s="12" t="s">
        <v>5778</v>
      </c>
      <c r="G5407" s="13" t="s">
        <v>47</v>
      </c>
      <c r="H5407" s="12" t="s">
        <v>48</v>
      </c>
      <c r="I5407" s="12"/>
      <c r="J5407" s="14"/>
      <c r="K5407" s="15"/>
      <c r="L5407" s="14" t="s">
        <v>49</v>
      </c>
      <c r="M5407" s="16" t="n">
        <v>1</v>
      </c>
      <c r="N5407" s="16" t="n">
        <v>1</v>
      </c>
      <c r="O5407" s="17" t="n">
        <v>100000</v>
      </c>
      <c r="P5407" s="17" t="n">
        <v>100000</v>
      </c>
      <c r="Q5407" s="18" t="n">
        <v>12600</v>
      </c>
      <c r="R5407" s="19" t="n">
        <f aca="false">IF(H5407="F",1,0)</f>
        <v>1</v>
      </c>
      <c r="S5407" s="19" t="n">
        <f aca="false">IF(H5407="M",1,0)</f>
        <v>0</v>
      </c>
      <c r="T5407" s="11" t="s">
        <v>5784</v>
      </c>
      <c r="U5407" s="11" t="s">
        <v>51</v>
      </c>
      <c r="V5407" s="24" t="n">
        <f aca="false">_xlfn.xlookup(D5407,'WRSI Fusion'!$H$4:$H$354,'WRSI Fusion'!$AI$4:$AI$354)</f>
        <v>72.9856478248962</v>
      </c>
      <c r="W5407" s="16" t="n">
        <f aca="false">_xlfn.xlookup(D5407,'WRSI Maïs'!$H$4:$H$346,'WRSI Maïs'!$AG$4:$AG$346)</f>
        <v>79.215693263368</v>
      </c>
      <c r="X5407" s="16" t="n">
        <f aca="false">_xlfn.xlookup(D5407,'WRSI Mil'!$H$5:$H$355,'WRSI Mil'!$AG$5:$AG$355)</f>
        <v>80.9998530511947</v>
      </c>
      <c r="Y5407" s="16" t="n">
        <f aca="false">_xlfn.xlookup(D5407,'WRSI Sorgho'!$H$4:$H$354,'WRSI Sorgho'!$AI$4:$AI$354)</f>
        <v>72.7395958845853</v>
      </c>
      <c r="Z5407" s="16" t="n">
        <f aca="false">Y5407</f>
        <v>72.7395958845853</v>
      </c>
      <c r="AA5407" s="16" t="n">
        <f aca="false">_xlfn.xlookup(D5407,'WRSI Sorgho'!$H$4:$H$354,'WRSI Sorgho'!$AJ$4:$AJ$354)</f>
        <v>67.8876228906364</v>
      </c>
      <c r="AB5407" s="21" t="n">
        <f aca="false">AA5407/Z5407</f>
        <v>0.93329667377246</v>
      </c>
      <c r="AC5407" s="11"/>
      <c r="AD5407" s="11"/>
      <c r="AE5407" s="11"/>
      <c r="AF5407" s="22" t="n">
        <v>2023</v>
      </c>
      <c r="AG5407" s="22" t="s">
        <v>52</v>
      </c>
      <c r="AH5407" s="22" t="s">
        <v>53</v>
      </c>
      <c r="AI5407" s="22"/>
      <c r="AJ5407" s="23" t="n">
        <v>0.7</v>
      </c>
      <c r="AK5407" s="24" t="n">
        <v>100000</v>
      </c>
      <c r="AL5407" s="23" t="n">
        <v>0.8</v>
      </c>
      <c r="AM5407" s="24" t="n">
        <v>25000</v>
      </c>
      <c r="AN5407" s="23" t="n">
        <v>0.9</v>
      </c>
      <c r="AO5407" s="24" t="n">
        <v>10000</v>
      </c>
      <c r="AP5407" s="25" t="n">
        <f aca="false">IF(AB5407&lt;AJ5407,AK5407,IF(AB5407&lt;AL5407,AM5407,IF(AB5407&lt;=AN5407,AO5407,0)))</f>
        <v>0</v>
      </c>
    </row>
    <row r="5408" customFormat="false" ht="15.65" hidden="false" customHeight="false" outlineLevel="0" collapsed="false">
      <c r="A5408" s="11" t="n">
        <f aca="false">A5407+1</f>
        <v>5407</v>
      </c>
      <c r="B5408" s="12" t="s">
        <v>42</v>
      </c>
      <c r="C5408" s="12" t="s">
        <v>43</v>
      </c>
      <c r="D5408" s="12" t="s">
        <v>5423</v>
      </c>
      <c r="E5408" s="12" t="s">
        <v>5525</v>
      </c>
      <c r="F5408" s="12" t="s">
        <v>5778</v>
      </c>
      <c r="G5408" s="13" t="s">
        <v>47</v>
      </c>
      <c r="H5408" s="12" t="s">
        <v>48</v>
      </c>
      <c r="I5408" s="12"/>
      <c r="J5408" s="14"/>
      <c r="K5408" s="15"/>
      <c r="L5408" s="14" t="s">
        <v>49</v>
      </c>
      <c r="M5408" s="16" t="n">
        <v>1</v>
      </c>
      <c r="N5408" s="16" t="n">
        <v>1</v>
      </c>
      <c r="O5408" s="17" t="n">
        <v>100000</v>
      </c>
      <c r="P5408" s="17" t="n">
        <v>100000</v>
      </c>
      <c r="Q5408" s="18" t="n">
        <v>12600</v>
      </c>
      <c r="R5408" s="19" t="n">
        <f aca="false">IF(H5408="F",1,0)</f>
        <v>1</v>
      </c>
      <c r="S5408" s="19" t="n">
        <f aca="false">IF(H5408="M",1,0)</f>
        <v>0</v>
      </c>
      <c r="T5408" s="11" t="s">
        <v>5785</v>
      </c>
      <c r="U5408" s="11" t="s">
        <v>51</v>
      </c>
      <c r="V5408" s="24" t="n">
        <f aca="false">_xlfn.xlookup(D5408,'WRSI Fusion'!$H$4:$H$354,'WRSI Fusion'!$AI$4:$AI$354)</f>
        <v>72.9856478248962</v>
      </c>
      <c r="W5408" s="16" t="n">
        <f aca="false">_xlfn.xlookup(D5408,'WRSI Maïs'!$H$4:$H$346,'WRSI Maïs'!$AG$4:$AG$346)</f>
        <v>79.215693263368</v>
      </c>
      <c r="X5408" s="16" t="n">
        <f aca="false">_xlfn.xlookup(D5408,'WRSI Mil'!$H$5:$H$355,'WRSI Mil'!$AG$5:$AG$355)</f>
        <v>80.9998530511947</v>
      </c>
      <c r="Y5408" s="16" t="n">
        <f aca="false">_xlfn.xlookup(D5408,'WRSI Sorgho'!$H$4:$H$354,'WRSI Sorgho'!$AI$4:$AI$354)</f>
        <v>72.7395958845853</v>
      </c>
      <c r="Z5408" s="16" t="n">
        <f aca="false">Y5408</f>
        <v>72.7395958845853</v>
      </c>
      <c r="AA5408" s="16" t="n">
        <f aca="false">_xlfn.xlookup(D5408,'WRSI Sorgho'!$H$4:$H$354,'WRSI Sorgho'!$AJ$4:$AJ$354)</f>
        <v>67.8876228906364</v>
      </c>
      <c r="AB5408" s="21" t="n">
        <f aca="false">AA5408/Z5408</f>
        <v>0.93329667377246</v>
      </c>
      <c r="AC5408" s="11"/>
      <c r="AD5408" s="11"/>
      <c r="AE5408" s="11"/>
      <c r="AF5408" s="22" t="n">
        <v>2023</v>
      </c>
      <c r="AG5408" s="22" t="s">
        <v>52</v>
      </c>
      <c r="AH5408" s="22" t="s">
        <v>53</v>
      </c>
      <c r="AI5408" s="22"/>
      <c r="AJ5408" s="23" t="n">
        <v>0.7</v>
      </c>
      <c r="AK5408" s="24" t="n">
        <v>100000</v>
      </c>
      <c r="AL5408" s="23" t="n">
        <v>0.8</v>
      </c>
      <c r="AM5408" s="24" t="n">
        <v>25000</v>
      </c>
      <c r="AN5408" s="23" t="n">
        <v>0.9</v>
      </c>
      <c r="AO5408" s="24" t="n">
        <v>10000</v>
      </c>
      <c r="AP5408" s="25" t="n">
        <f aca="false">IF(AB5408&lt;AJ5408,AK5408,IF(AB5408&lt;AL5408,AM5408,IF(AB5408&lt;=AN5408,AO5408,0)))</f>
        <v>0</v>
      </c>
    </row>
    <row r="5409" customFormat="false" ht="15.65" hidden="false" customHeight="false" outlineLevel="0" collapsed="false">
      <c r="A5409" s="11" t="n">
        <f aca="false">A5408+1</f>
        <v>5408</v>
      </c>
      <c r="B5409" s="12" t="s">
        <v>42</v>
      </c>
      <c r="C5409" s="12" t="s">
        <v>43</v>
      </c>
      <c r="D5409" s="12" t="s">
        <v>5423</v>
      </c>
      <c r="E5409" s="12" t="s">
        <v>5525</v>
      </c>
      <c r="F5409" s="12" t="s">
        <v>5778</v>
      </c>
      <c r="G5409" s="13" t="s">
        <v>47</v>
      </c>
      <c r="H5409" s="12" t="s">
        <v>55</v>
      </c>
      <c r="I5409" s="12"/>
      <c r="J5409" s="14"/>
      <c r="K5409" s="15"/>
      <c r="L5409" s="14" t="s">
        <v>49</v>
      </c>
      <c r="M5409" s="16" t="n">
        <v>1</v>
      </c>
      <c r="N5409" s="16" t="n">
        <v>1</v>
      </c>
      <c r="O5409" s="17" t="n">
        <v>100000</v>
      </c>
      <c r="P5409" s="17" t="n">
        <v>100000</v>
      </c>
      <c r="Q5409" s="18" t="n">
        <v>12600</v>
      </c>
      <c r="R5409" s="19" t="n">
        <f aca="false">IF(H5409="F",1,0)</f>
        <v>0</v>
      </c>
      <c r="S5409" s="19" t="n">
        <f aca="false">IF(H5409="M",1,0)</f>
        <v>1</v>
      </c>
      <c r="T5409" s="11" t="s">
        <v>5786</v>
      </c>
      <c r="U5409" s="11" t="s">
        <v>51</v>
      </c>
      <c r="V5409" s="24" t="n">
        <f aca="false">_xlfn.xlookup(D5409,'WRSI Fusion'!$H$4:$H$354,'WRSI Fusion'!$AI$4:$AI$354)</f>
        <v>72.9856478248962</v>
      </c>
      <c r="W5409" s="16" t="n">
        <f aca="false">_xlfn.xlookup(D5409,'WRSI Maïs'!$H$4:$H$346,'WRSI Maïs'!$AG$4:$AG$346)</f>
        <v>79.215693263368</v>
      </c>
      <c r="X5409" s="16" t="n">
        <f aca="false">_xlfn.xlookup(D5409,'WRSI Mil'!$H$5:$H$355,'WRSI Mil'!$AG$5:$AG$355)</f>
        <v>80.9998530511947</v>
      </c>
      <c r="Y5409" s="16" t="n">
        <f aca="false">_xlfn.xlookup(D5409,'WRSI Sorgho'!$H$4:$H$354,'WRSI Sorgho'!$AI$4:$AI$354)</f>
        <v>72.7395958845853</v>
      </c>
      <c r="Z5409" s="16" t="n">
        <f aca="false">Y5409</f>
        <v>72.7395958845853</v>
      </c>
      <c r="AA5409" s="16" t="n">
        <f aca="false">_xlfn.xlookup(D5409,'WRSI Sorgho'!$H$4:$H$354,'WRSI Sorgho'!$AJ$4:$AJ$354)</f>
        <v>67.8876228906364</v>
      </c>
      <c r="AB5409" s="21" t="n">
        <f aca="false">AA5409/Z5409</f>
        <v>0.93329667377246</v>
      </c>
      <c r="AC5409" s="11"/>
      <c r="AD5409" s="11"/>
      <c r="AE5409" s="11"/>
      <c r="AF5409" s="22" t="n">
        <v>2023</v>
      </c>
      <c r="AG5409" s="22" t="s">
        <v>52</v>
      </c>
      <c r="AH5409" s="22" t="s">
        <v>53</v>
      </c>
      <c r="AI5409" s="22"/>
      <c r="AJ5409" s="23" t="n">
        <v>0.7</v>
      </c>
      <c r="AK5409" s="24" t="n">
        <v>100000</v>
      </c>
      <c r="AL5409" s="23" t="n">
        <v>0.8</v>
      </c>
      <c r="AM5409" s="24" t="n">
        <v>25000</v>
      </c>
      <c r="AN5409" s="23" t="n">
        <v>0.9</v>
      </c>
      <c r="AO5409" s="24" t="n">
        <v>10000</v>
      </c>
      <c r="AP5409" s="25" t="n">
        <f aca="false">IF(AB5409&lt;AJ5409,AK5409,IF(AB5409&lt;AL5409,AM5409,IF(AB5409&lt;=AN5409,AO5409,0)))</f>
        <v>0</v>
      </c>
    </row>
    <row r="5410" customFormat="false" ht="15.65" hidden="false" customHeight="false" outlineLevel="0" collapsed="false">
      <c r="A5410" s="11" t="n">
        <f aca="false">A5409+1</f>
        <v>5409</v>
      </c>
      <c r="B5410" s="12" t="s">
        <v>42</v>
      </c>
      <c r="C5410" s="12" t="s">
        <v>43</v>
      </c>
      <c r="D5410" s="12" t="s">
        <v>5423</v>
      </c>
      <c r="E5410" s="12" t="s">
        <v>5525</v>
      </c>
      <c r="F5410" s="12" t="s">
        <v>5778</v>
      </c>
      <c r="G5410" s="13" t="s">
        <v>47</v>
      </c>
      <c r="H5410" s="12" t="s">
        <v>48</v>
      </c>
      <c r="I5410" s="12"/>
      <c r="J5410" s="14"/>
      <c r="K5410" s="15"/>
      <c r="L5410" s="14" t="s">
        <v>49</v>
      </c>
      <c r="M5410" s="16" t="n">
        <v>1</v>
      </c>
      <c r="N5410" s="16" t="n">
        <v>1</v>
      </c>
      <c r="O5410" s="17" t="n">
        <v>100000</v>
      </c>
      <c r="P5410" s="17" t="n">
        <v>100000</v>
      </c>
      <c r="Q5410" s="18" t="n">
        <v>12600</v>
      </c>
      <c r="R5410" s="19" t="n">
        <f aca="false">IF(H5410="F",1,0)</f>
        <v>1</v>
      </c>
      <c r="S5410" s="19" t="n">
        <f aca="false">IF(H5410="M",1,0)</f>
        <v>0</v>
      </c>
      <c r="T5410" s="11" t="s">
        <v>5787</v>
      </c>
      <c r="U5410" s="11" t="s">
        <v>51</v>
      </c>
      <c r="V5410" s="24" t="n">
        <f aca="false">_xlfn.xlookup(D5410,'WRSI Fusion'!$H$4:$H$354,'WRSI Fusion'!$AI$4:$AI$354)</f>
        <v>72.9856478248962</v>
      </c>
      <c r="W5410" s="16" t="n">
        <f aca="false">_xlfn.xlookup(D5410,'WRSI Maïs'!$H$4:$H$346,'WRSI Maïs'!$AG$4:$AG$346)</f>
        <v>79.215693263368</v>
      </c>
      <c r="X5410" s="16" t="n">
        <f aca="false">_xlfn.xlookup(D5410,'WRSI Mil'!$H$5:$H$355,'WRSI Mil'!$AG$5:$AG$355)</f>
        <v>80.9998530511947</v>
      </c>
      <c r="Y5410" s="16" t="n">
        <f aca="false">_xlfn.xlookup(D5410,'WRSI Sorgho'!$H$4:$H$354,'WRSI Sorgho'!$AI$4:$AI$354)</f>
        <v>72.7395958845853</v>
      </c>
      <c r="Z5410" s="16" t="n">
        <f aca="false">Y5410</f>
        <v>72.7395958845853</v>
      </c>
      <c r="AA5410" s="16" t="n">
        <f aca="false">_xlfn.xlookup(D5410,'WRSI Sorgho'!$H$4:$H$354,'WRSI Sorgho'!$AJ$4:$AJ$354)</f>
        <v>67.8876228906364</v>
      </c>
      <c r="AB5410" s="21" t="n">
        <f aca="false">AA5410/Z5410</f>
        <v>0.93329667377246</v>
      </c>
      <c r="AC5410" s="11"/>
      <c r="AD5410" s="11"/>
      <c r="AE5410" s="11"/>
      <c r="AF5410" s="22" t="n">
        <v>2023</v>
      </c>
      <c r="AG5410" s="22" t="s">
        <v>52</v>
      </c>
      <c r="AH5410" s="22" t="s">
        <v>53</v>
      </c>
      <c r="AI5410" s="22"/>
      <c r="AJ5410" s="23" t="n">
        <v>0.7</v>
      </c>
      <c r="AK5410" s="24" t="n">
        <v>100000</v>
      </c>
      <c r="AL5410" s="23" t="n">
        <v>0.8</v>
      </c>
      <c r="AM5410" s="24" t="n">
        <v>25000</v>
      </c>
      <c r="AN5410" s="23" t="n">
        <v>0.9</v>
      </c>
      <c r="AO5410" s="24" t="n">
        <v>10000</v>
      </c>
      <c r="AP5410" s="25" t="n">
        <f aca="false">IF(AB5410&lt;AJ5410,AK5410,IF(AB5410&lt;AL5410,AM5410,IF(AB5410&lt;=AN5410,AO5410,0)))</f>
        <v>0</v>
      </c>
    </row>
    <row r="5411" customFormat="false" ht="15.65" hidden="false" customHeight="false" outlineLevel="0" collapsed="false">
      <c r="A5411" s="11" t="n">
        <f aca="false">A5410+1</f>
        <v>5410</v>
      </c>
      <c r="B5411" s="12" t="s">
        <v>42</v>
      </c>
      <c r="C5411" s="12" t="s">
        <v>43</v>
      </c>
      <c r="D5411" s="12" t="s">
        <v>5423</v>
      </c>
      <c r="E5411" s="12" t="s">
        <v>5525</v>
      </c>
      <c r="F5411" s="12" t="s">
        <v>5778</v>
      </c>
      <c r="G5411" s="13" t="s">
        <v>47</v>
      </c>
      <c r="H5411" s="12" t="s">
        <v>48</v>
      </c>
      <c r="I5411" s="12"/>
      <c r="J5411" s="14"/>
      <c r="K5411" s="15"/>
      <c r="L5411" s="14" t="s">
        <v>49</v>
      </c>
      <c r="M5411" s="16" t="n">
        <v>1</v>
      </c>
      <c r="N5411" s="16" t="n">
        <v>1</v>
      </c>
      <c r="O5411" s="17" t="n">
        <v>100000</v>
      </c>
      <c r="P5411" s="17" t="n">
        <v>100000</v>
      </c>
      <c r="Q5411" s="18" t="n">
        <v>12600</v>
      </c>
      <c r="R5411" s="19" t="n">
        <f aca="false">IF(H5411="F",1,0)</f>
        <v>1</v>
      </c>
      <c r="S5411" s="19" t="n">
        <f aca="false">IF(H5411="M",1,0)</f>
        <v>0</v>
      </c>
      <c r="T5411" s="11" t="s">
        <v>5788</v>
      </c>
      <c r="U5411" s="11" t="s">
        <v>51</v>
      </c>
      <c r="V5411" s="24" t="n">
        <f aca="false">_xlfn.xlookup(D5411,'WRSI Fusion'!$H$4:$H$354,'WRSI Fusion'!$AI$4:$AI$354)</f>
        <v>72.9856478248962</v>
      </c>
      <c r="W5411" s="16" t="n">
        <f aca="false">_xlfn.xlookup(D5411,'WRSI Maïs'!$H$4:$H$346,'WRSI Maïs'!$AG$4:$AG$346)</f>
        <v>79.215693263368</v>
      </c>
      <c r="X5411" s="16" t="n">
        <f aca="false">_xlfn.xlookup(D5411,'WRSI Mil'!$H$5:$H$355,'WRSI Mil'!$AG$5:$AG$355)</f>
        <v>80.9998530511947</v>
      </c>
      <c r="Y5411" s="16" t="n">
        <f aca="false">_xlfn.xlookup(D5411,'WRSI Sorgho'!$H$4:$H$354,'WRSI Sorgho'!$AI$4:$AI$354)</f>
        <v>72.7395958845853</v>
      </c>
      <c r="Z5411" s="16" t="n">
        <f aca="false">Y5411</f>
        <v>72.7395958845853</v>
      </c>
      <c r="AA5411" s="16" t="n">
        <f aca="false">_xlfn.xlookup(D5411,'WRSI Sorgho'!$H$4:$H$354,'WRSI Sorgho'!$AJ$4:$AJ$354)</f>
        <v>67.8876228906364</v>
      </c>
      <c r="AB5411" s="21" t="n">
        <f aca="false">AA5411/Z5411</f>
        <v>0.93329667377246</v>
      </c>
      <c r="AC5411" s="11"/>
      <c r="AD5411" s="11"/>
      <c r="AE5411" s="11"/>
      <c r="AF5411" s="22" t="n">
        <v>2023</v>
      </c>
      <c r="AG5411" s="22" t="s">
        <v>52</v>
      </c>
      <c r="AH5411" s="22" t="s">
        <v>53</v>
      </c>
      <c r="AI5411" s="22"/>
      <c r="AJ5411" s="23" t="n">
        <v>0.7</v>
      </c>
      <c r="AK5411" s="24" t="n">
        <v>100000</v>
      </c>
      <c r="AL5411" s="23" t="n">
        <v>0.8</v>
      </c>
      <c r="AM5411" s="24" t="n">
        <v>25000</v>
      </c>
      <c r="AN5411" s="23" t="n">
        <v>0.9</v>
      </c>
      <c r="AO5411" s="24" t="n">
        <v>10000</v>
      </c>
      <c r="AP5411" s="25" t="n">
        <f aca="false">IF(AB5411&lt;AJ5411,AK5411,IF(AB5411&lt;AL5411,AM5411,IF(AB5411&lt;=AN5411,AO5411,0)))</f>
        <v>0</v>
      </c>
    </row>
    <row r="5412" customFormat="false" ht="15.65" hidden="false" customHeight="false" outlineLevel="0" collapsed="false">
      <c r="A5412" s="11" t="n">
        <f aca="false">A5411+1</f>
        <v>5411</v>
      </c>
      <c r="B5412" s="12" t="s">
        <v>42</v>
      </c>
      <c r="C5412" s="12" t="s">
        <v>43</v>
      </c>
      <c r="D5412" s="12" t="s">
        <v>5423</v>
      </c>
      <c r="E5412" s="12" t="s">
        <v>5525</v>
      </c>
      <c r="F5412" s="12" t="s">
        <v>5778</v>
      </c>
      <c r="G5412" s="13" t="s">
        <v>47</v>
      </c>
      <c r="H5412" s="12" t="s">
        <v>48</v>
      </c>
      <c r="I5412" s="12"/>
      <c r="J5412" s="14"/>
      <c r="K5412" s="15"/>
      <c r="L5412" s="14" t="s">
        <v>49</v>
      </c>
      <c r="M5412" s="16" t="n">
        <v>1</v>
      </c>
      <c r="N5412" s="16" t="n">
        <v>1</v>
      </c>
      <c r="O5412" s="17" t="n">
        <v>100000</v>
      </c>
      <c r="P5412" s="17" t="n">
        <v>100000</v>
      </c>
      <c r="Q5412" s="18" t="n">
        <v>12600</v>
      </c>
      <c r="R5412" s="19" t="n">
        <f aca="false">IF(H5412="F",1,0)</f>
        <v>1</v>
      </c>
      <c r="S5412" s="19" t="n">
        <f aca="false">IF(H5412="M",1,0)</f>
        <v>0</v>
      </c>
      <c r="T5412" s="11" t="s">
        <v>5789</v>
      </c>
      <c r="U5412" s="11" t="s">
        <v>51</v>
      </c>
      <c r="V5412" s="24" t="n">
        <f aca="false">_xlfn.xlookup(D5412,'WRSI Fusion'!$H$4:$H$354,'WRSI Fusion'!$AI$4:$AI$354)</f>
        <v>72.9856478248962</v>
      </c>
      <c r="W5412" s="16" t="n">
        <f aca="false">_xlfn.xlookup(D5412,'WRSI Maïs'!$H$4:$H$346,'WRSI Maïs'!$AG$4:$AG$346)</f>
        <v>79.215693263368</v>
      </c>
      <c r="X5412" s="16" t="n">
        <f aca="false">_xlfn.xlookup(D5412,'WRSI Mil'!$H$5:$H$355,'WRSI Mil'!$AG$5:$AG$355)</f>
        <v>80.9998530511947</v>
      </c>
      <c r="Y5412" s="16" t="n">
        <f aca="false">_xlfn.xlookup(D5412,'WRSI Sorgho'!$H$4:$H$354,'WRSI Sorgho'!$AI$4:$AI$354)</f>
        <v>72.7395958845853</v>
      </c>
      <c r="Z5412" s="16" t="n">
        <f aca="false">Y5412</f>
        <v>72.7395958845853</v>
      </c>
      <c r="AA5412" s="16" t="n">
        <f aca="false">_xlfn.xlookup(D5412,'WRSI Sorgho'!$H$4:$H$354,'WRSI Sorgho'!$AJ$4:$AJ$354)</f>
        <v>67.8876228906364</v>
      </c>
      <c r="AB5412" s="21" t="n">
        <f aca="false">AA5412/Z5412</f>
        <v>0.93329667377246</v>
      </c>
      <c r="AC5412" s="11"/>
      <c r="AD5412" s="11"/>
      <c r="AE5412" s="11"/>
      <c r="AF5412" s="22" t="n">
        <v>2023</v>
      </c>
      <c r="AG5412" s="22" t="s">
        <v>52</v>
      </c>
      <c r="AH5412" s="22" t="s">
        <v>53</v>
      </c>
      <c r="AI5412" s="22"/>
      <c r="AJ5412" s="23" t="n">
        <v>0.7</v>
      </c>
      <c r="AK5412" s="24" t="n">
        <v>100000</v>
      </c>
      <c r="AL5412" s="23" t="n">
        <v>0.8</v>
      </c>
      <c r="AM5412" s="24" t="n">
        <v>25000</v>
      </c>
      <c r="AN5412" s="23" t="n">
        <v>0.9</v>
      </c>
      <c r="AO5412" s="24" t="n">
        <v>10000</v>
      </c>
      <c r="AP5412" s="25" t="n">
        <f aca="false">IF(AB5412&lt;AJ5412,AK5412,IF(AB5412&lt;AL5412,AM5412,IF(AB5412&lt;=AN5412,AO5412,0)))</f>
        <v>0</v>
      </c>
    </row>
    <row r="5413" customFormat="false" ht="15.65" hidden="false" customHeight="false" outlineLevel="0" collapsed="false">
      <c r="A5413" s="11" t="n">
        <f aca="false">A5412+1</f>
        <v>5412</v>
      </c>
      <c r="B5413" s="12" t="s">
        <v>42</v>
      </c>
      <c r="C5413" s="12" t="s">
        <v>43</v>
      </c>
      <c r="D5413" s="12" t="s">
        <v>5423</v>
      </c>
      <c r="E5413" s="12" t="s">
        <v>5525</v>
      </c>
      <c r="F5413" s="12" t="s">
        <v>5778</v>
      </c>
      <c r="G5413" s="13" t="s">
        <v>47</v>
      </c>
      <c r="H5413" s="12" t="s">
        <v>48</v>
      </c>
      <c r="I5413" s="12"/>
      <c r="J5413" s="14"/>
      <c r="K5413" s="15"/>
      <c r="L5413" s="14" t="s">
        <v>49</v>
      </c>
      <c r="M5413" s="16" t="n">
        <v>1</v>
      </c>
      <c r="N5413" s="16" t="n">
        <v>1</v>
      </c>
      <c r="O5413" s="17" t="n">
        <v>100000</v>
      </c>
      <c r="P5413" s="17" t="n">
        <v>100000</v>
      </c>
      <c r="Q5413" s="18" t="n">
        <v>12600</v>
      </c>
      <c r="R5413" s="19" t="n">
        <f aca="false">IF(H5413="F",1,0)</f>
        <v>1</v>
      </c>
      <c r="S5413" s="19" t="n">
        <f aca="false">IF(H5413="M",1,0)</f>
        <v>0</v>
      </c>
      <c r="T5413" s="11" t="s">
        <v>5790</v>
      </c>
      <c r="U5413" s="11" t="s">
        <v>51</v>
      </c>
      <c r="V5413" s="24" t="n">
        <f aca="false">_xlfn.xlookup(D5413,'WRSI Fusion'!$H$4:$H$354,'WRSI Fusion'!$AI$4:$AI$354)</f>
        <v>72.9856478248962</v>
      </c>
      <c r="W5413" s="16" t="n">
        <f aca="false">_xlfn.xlookup(D5413,'WRSI Maïs'!$H$4:$H$346,'WRSI Maïs'!$AG$4:$AG$346)</f>
        <v>79.215693263368</v>
      </c>
      <c r="X5413" s="16" t="n">
        <f aca="false">_xlfn.xlookup(D5413,'WRSI Mil'!$H$5:$H$355,'WRSI Mil'!$AG$5:$AG$355)</f>
        <v>80.9998530511947</v>
      </c>
      <c r="Y5413" s="16" t="n">
        <f aca="false">_xlfn.xlookup(D5413,'WRSI Sorgho'!$H$4:$H$354,'WRSI Sorgho'!$AI$4:$AI$354)</f>
        <v>72.7395958845853</v>
      </c>
      <c r="Z5413" s="16" t="n">
        <f aca="false">Y5413</f>
        <v>72.7395958845853</v>
      </c>
      <c r="AA5413" s="16" t="n">
        <f aca="false">_xlfn.xlookup(D5413,'WRSI Sorgho'!$H$4:$H$354,'WRSI Sorgho'!$AJ$4:$AJ$354)</f>
        <v>67.8876228906364</v>
      </c>
      <c r="AB5413" s="21" t="n">
        <f aca="false">AA5413/Z5413</f>
        <v>0.93329667377246</v>
      </c>
      <c r="AC5413" s="11"/>
      <c r="AD5413" s="11"/>
      <c r="AE5413" s="11"/>
      <c r="AF5413" s="22" t="n">
        <v>2023</v>
      </c>
      <c r="AG5413" s="22" t="s">
        <v>52</v>
      </c>
      <c r="AH5413" s="22" t="s">
        <v>53</v>
      </c>
      <c r="AI5413" s="22"/>
      <c r="AJ5413" s="23" t="n">
        <v>0.7</v>
      </c>
      <c r="AK5413" s="24" t="n">
        <v>100000</v>
      </c>
      <c r="AL5413" s="23" t="n">
        <v>0.8</v>
      </c>
      <c r="AM5413" s="24" t="n">
        <v>25000</v>
      </c>
      <c r="AN5413" s="23" t="n">
        <v>0.9</v>
      </c>
      <c r="AO5413" s="24" t="n">
        <v>10000</v>
      </c>
      <c r="AP5413" s="25" t="n">
        <f aca="false">IF(AB5413&lt;AJ5413,AK5413,IF(AB5413&lt;AL5413,AM5413,IF(AB5413&lt;=AN5413,AO5413,0)))</f>
        <v>0</v>
      </c>
    </row>
    <row r="5414" customFormat="false" ht="15.65" hidden="false" customHeight="false" outlineLevel="0" collapsed="false">
      <c r="A5414" s="11" t="n">
        <f aca="false">A5413+1</f>
        <v>5413</v>
      </c>
      <c r="B5414" s="12" t="s">
        <v>42</v>
      </c>
      <c r="C5414" s="12" t="s">
        <v>43</v>
      </c>
      <c r="D5414" s="12" t="s">
        <v>5423</v>
      </c>
      <c r="E5414" s="12" t="s">
        <v>5525</v>
      </c>
      <c r="F5414" s="12" t="s">
        <v>5778</v>
      </c>
      <c r="G5414" s="13" t="s">
        <v>47</v>
      </c>
      <c r="H5414" s="12" t="s">
        <v>48</v>
      </c>
      <c r="I5414" s="12"/>
      <c r="J5414" s="14"/>
      <c r="K5414" s="15"/>
      <c r="L5414" s="14" t="s">
        <v>49</v>
      </c>
      <c r="M5414" s="16" t="n">
        <v>1</v>
      </c>
      <c r="N5414" s="16" t="n">
        <v>1</v>
      </c>
      <c r="O5414" s="17" t="n">
        <v>100000</v>
      </c>
      <c r="P5414" s="17" t="n">
        <v>100000</v>
      </c>
      <c r="Q5414" s="18" t="n">
        <v>12600</v>
      </c>
      <c r="R5414" s="19" t="n">
        <f aca="false">IF(H5414="F",1,0)</f>
        <v>1</v>
      </c>
      <c r="S5414" s="19" t="n">
        <f aca="false">IF(H5414="M",1,0)</f>
        <v>0</v>
      </c>
      <c r="T5414" s="11" t="s">
        <v>5791</v>
      </c>
      <c r="U5414" s="11" t="s">
        <v>51</v>
      </c>
      <c r="V5414" s="24" t="n">
        <f aca="false">_xlfn.xlookup(D5414,'WRSI Fusion'!$H$4:$H$354,'WRSI Fusion'!$AI$4:$AI$354)</f>
        <v>72.9856478248962</v>
      </c>
      <c r="W5414" s="16" t="n">
        <f aca="false">_xlfn.xlookup(D5414,'WRSI Maïs'!$H$4:$H$346,'WRSI Maïs'!$AG$4:$AG$346)</f>
        <v>79.215693263368</v>
      </c>
      <c r="X5414" s="16" t="n">
        <f aca="false">_xlfn.xlookup(D5414,'WRSI Mil'!$H$5:$H$355,'WRSI Mil'!$AG$5:$AG$355)</f>
        <v>80.9998530511947</v>
      </c>
      <c r="Y5414" s="16" t="n">
        <f aca="false">_xlfn.xlookup(D5414,'WRSI Sorgho'!$H$4:$H$354,'WRSI Sorgho'!$AI$4:$AI$354)</f>
        <v>72.7395958845853</v>
      </c>
      <c r="Z5414" s="16" t="n">
        <f aca="false">Y5414</f>
        <v>72.7395958845853</v>
      </c>
      <c r="AA5414" s="16" t="n">
        <f aca="false">_xlfn.xlookup(D5414,'WRSI Sorgho'!$H$4:$H$354,'WRSI Sorgho'!$AJ$4:$AJ$354)</f>
        <v>67.8876228906364</v>
      </c>
      <c r="AB5414" s="21" t="n">
        <f aca="false">AA5414/Z5414</f>
        <v>0.93329667377246</v>
      </c>
      <c r="AC5414" s="11"/>
      <c r="AD5414" s="11"/>
      <c r="AE5414" s="11"/>
      <c r="AF5414" s="22" t="n">
        <v>2023</v>
      </c>
      <c r="AG5414" s="22" t="s">
        <v>52</v>
      </c>
      <c r="AH5414" s="22" t="s">
        <v>53</v>
      </c>
      <c r="AI5414" s="22"/>
      <c r="AJ5414" s="23" t="n">
        <v>0.7</v>
      </c>
      <c r="AK5414" s="24" t="n">
        <v>100000</v>
      </c>
      <c r="AL5414" s="23" t="n">
        <v>0.8</v>
      </c>
      <c r="AM5414" s="24" t="n">
        <v>25000</v>
      </c>
      <c r="AN5414" s="23" t="n">
        <v>0.9</v>
      </c>
      <c r="AO5414" s="24" t="n">
        <v>10000</v>
      </c>
      <c r="AP5414" s="25" t="n">
        <f aca="false">IF(AB5414&lt;AJ5414,AK5414,IF(AB5414&lt;AL5414,AM5414,IF(AB5414&lt;=AN5414,AO5414,0)))</f>
        <v>0</v>
      </c>
    </row>
    <row r="5415" customFormat="false" ht="15.65" hidden="false" customHeight="false" outlineLevel="0" collapsed="false">
      <c r="A5415" s="11" t="n">
        <f aca="false">A5414+1</f>
        <v>5414</v>
      </c>
      <c r="B5415" s="12" t="s">
        <v>42</v>
      </c>
      <c r="C5415" s="12" t="s">
        <v>43</v>
      </c>
      <c r="D5415" s="12" t="s">
        <v>5423</v>
      </c>
      <c r="E5415" s="12" t="s">
        <v>5525</v>
      </c>
      <c r="F5415" s="12" t="s">
        <v>5778</v>
      </c>
      <c r="G5415" s="13" t="s">
        <v>47</v>
      </c>
      <c r="H5415" s="12" t="s">
        <v>48</v>
      </c>
      <c r="I5415" s="12"/>
      <c r="J5415" s="14"/>
      <c r="K5415" s="15"/>
      <c r="L5415" s="14" t="s">
        <v>49</v>
      </c>
      <c r="M5415" s="16" t="n">
        <v>1</v>
      </c>
      <c r="N5415" s="16" t="n">
        <v>1</v>
      </c>
      <c r="O5415" s="17" t="n">
        <v>100000</v>
      </c>
      <c r="P5415" s="17" t="n">
        <v>100000</v>
      </c>
      <c r="Q5415" s="18" t="n">
        <v>12600</v>
      </c>
      <c r="R5415" s="19" t="n">
        <f aca="false">IF(H5415="F",1,0)</f>
        <v>1</v>
      </c>
      <c r="S5415" s="19" t="n">
        <f aca="false">IF(H5415="M",1,0)</f>
        <v>0</v>
      </c>
      <c r="T5415" s="11" t="s">
        <v>5792</v>
      </c>
      <c r="U5415" s="11" t="s">
        <v>51</v>
      </c>
      <c r="V5415" s="24" t="n">
        <f aca="false">_xlfn.xlookup(D5415,'WRSI Fusion'!$H$4:$H$354,'WRSI Fusion'!$AI$4:$AI$354)</f>
        <v>72.9856478248962</v>
      </c>
      <c r="W5415" s="16" t="n">
        <f aca="false">_xlfn.xlookup(D5415,'WRSI Maïs'!$H$4:$H$346,'WRSI Maïs'!$AG$4:$AG$346)</f>
        <v>79.215693263368</v>
      </c>
      <c r="X5415" s="16" t="n">
        <f aca="false">_xlfn.xlookup(D5415,'WRSI Mil'!$H$5:$H$355,'WRSI Mil'!$AG$5:$AG$355)</f>
        <v>80.9998530511947</v>
      </c>
      <c r="Y5415" s="16" t="n">
        <f aca="false">_xlfn.xlookup(D5415,'WRSI Sorgho'!$H$4:$H$354,'WRSI Sorgho'!$AI$4:$AI$354)</f>
        <v>72.7395958845853</v>
      </c>
      <c r="Z5415" s="16" t="n">
        <f aca="false">Y5415</f>
        <v>72.7395958845853</v>
      </c>
      <c r="AA5415" s="16" t="n">
        <f aca="false">_xlfn.xlookup(D5415,'WRSI Sorgho'!$H$4:$H$354,'WRSI Sorgho'!$AJ$4:$AJ$354)</f>
        <v>67.8876228906364</v>
      </c>
      <c r="AB5415" s="21" t="n">
        <f aca="false">AA5415/Z5415</f>
        <v>0.93329667377246</v>
      </c>
      <c r="AC5415" s="11"/>
      <c r="AD5415" s="11"/>
      <c r="AE5415" s="11"/>
      <c r="AF5415" s="22" t="n">
        <v>2023</v>
      </c>
      <c r="AG5415" s="22" t="s">
        <v>52</v>
      </c>
      <c r="AH5415" s="22" t="s">
        <v>53</v>
      </c>
      <c r="AI5415" s="22"/>
      <c r="AJ5415" s="23" t="n">
        <v>0.7</v>
      </c>
      <c r="AK5415" s="24" t="n">
        <v>100000</v>
      </c>
      <c r="AL5415" s="23" t="n">
        <v>0.8</v>
      </c>
      <c r="AM5415" s="24" t="n">
        <v>25000</v>
      </c>
      <c r="AN5415" s="23" t="n">
        <v>0.9</v>
      </c>
      <c r="AO5415" s="24" t="n">
        <v>10000</v>
      </c>
      <c r="AP5415" s="25" t="n">
        <f aca="false">IF(AB5415&lt;AJ5415,AK5415,IF(AB5415&lt;AL5415,AM5415,IF(AB5415&lt;=AN5415,AO5415,0)))</f>
        <v>0</v>
      </c>
    </row>
    <row r="5416" customFormat="false" ht="15.65" hidden="false" customHeight="false" outlineLevel="0" collapsed="false">
      <c r="A5416" s="11" t="n">
        <f aca="false">A5415+1</f>
        <v>5415</v>
      </c>
      <c r="B5416" s="12" t="s">
        <v>42</v>
      </c>
      <c r="C5416" s="12" t="s">
        <v>43</v>
      </c>
      <c r="D5416" s="12" t="s">
        <v>5423</v>
      </c>
      <c r="E5416" s="12" t="s">
        <v>5525</v>
      </c>
      <c r="F5416" s="12" t="s">
        <v>5778</v>
      </c>
      <c r="G5416" s="13" t="s">
        <v>47</v>
      </c>
      <c r="H5416" s="12" t="s">
        <v>48</v>
      </c>
      <c r="I5416" s="12"/>
      <c r="J5416" s="14"/>
      <c r="K5416" s="15"/>
      <c r="L5416" s="14" t="s">
        <v>49</v>
      </c>
      <c r="M5416" s="16" t="n">
        <v>1</v>
      </c>
      <c r="N5416" s="16" t="n">
        <v>1</v>
      </c>
      <c r="O5416" s="17" t="n">
        <v>100000</v>
      </c>
      <c r="P5416" s="17" t="n">
        <v>100000</v>
      </c>
      <c r="Q5416" s="18" t="n">
        <v>12600</v>
      </c>
      <c r="R5416" s="19" t="n">
        <f aca="false">IF(H5416="F",1,0)</f>
        <v>1</v>
      </c>
      <c r="S5416" s="19" t="n">
        <f aca="false">IF(H5416="M",1,0)</f>
        <v>0</v>
      </c>
      <c r="T5416" s="11" t="s">
        <v>5793</v>
      </c>
      <c r="U5416" s="11" t="s">
        <v>51</v>
      </c>
      <c r="V5416" s="24" t="n">
        <f aca="false">_xlfn.xlookup(D5416,'WRSI Fusion'!$H$4:$H$354,'WRSI Fusion'!$AI$4:$AI$354)</f>
        <v>72.9856478248962</v>
      </c>
      <c r="W5416" s="16" t="n">
        <f aca="false">_xlfn.xlookup(D5416,'WRSI Maïs'!$H$4:$H$346,'WRSI Maïs'!$AG$4:$AG$346)</f>
        <v>79.215693263368</v>
      </c>
      <c r="X5416" s="16" t="n">
        <f aca="false">_xlfn.xlookup(D5416,'WRSI Mil'!$H$5:$H$355,'WRSI Mil'!$AG$5:$AG$355)</f>
        <v>80.9998530511947</v>
      </c>
      <c r="Y5416" s="16" t="n">
        <f aca="false">_xlfn.xlookup(D5416,'WRSI Sorgho'!$H$4:$H$354,'WRSI Sorgho'!$AI$4:$AI$354)</f>
        <v>72.7395958845853</v>
      </c>
      <c r="Z5416" s="16" t="n">
        <f aca="false">Y5416</f>
        <v>72.7395958845853</v>
      </c>
      <c r="AA5416" s="16" t="n">
        <f aca="false">_xlfn.xlookup(D5416,'WRSI Sorgho'!$H$4:$H$354,'WRSI Sorgho'!$AJ$4:$AJ$354)</f>
        <v>67.8876228906364</v>
      </c>
      <c r="AB5416" s="21" t="n">
        <f aca="false">AA5416/Z5416</f>
        <v>0.93329667377246</v>
      </c>
      <c r="AC5416" s="11"/>
      <c r="AD5416" s="11"/>
      <c r="AE5416" s="11"/>
      <c r="AF5416" s="22" t="n">
        <v>2023</v>
      </c>
      <c r="AG5416" s="22" t="s">
        <v>52</v>
      </c>
      <c r="AH5416" s="22" t="s">
        <v>53</v>
      </c>
      <c r="AI5416" s="22"/>
      <c r="AJ5416" s="23" t="n">
        <v>0.7</v>
      </c>
      <c r="AK5416" s="24" t="n">
        <v>100000</v>
      </c>
      <c r="AL5416" s="23" t="n">
        <v>0.8</v>
      </c>
      <c r="AM5416" s="24" t="n">
        <v>25000</v>
      </c>
      <c r="AN5416" s="23" t="n">
        <v>0.9</v>
      </c>
      <c r="AO5416" s="24" t="n">
        <v>10000</v>
      </c>
      <c r="AP5416" s="25" t="n">
        <f aca="false">IF(AB5416&lt;AJ5416,AK5416,IF(AB5416&lt;AL5416,AM5416,IF(AB5416&lt;=AN5416,AO5416,0)))</f>
        <v>0</v>
      </c>
    </row>
    <row r="5417" customFormat="false" ht="15.65" hidden="false" customHeight="false" outlineLevel="0" collapsed="false">
      <c r="A5417" s="11" t="n">
        <f aca="false">A5416+1</f>
        <v>5416</v>
      </c>
      <c r="B5417" s="12" t="s">
        <v>42</v>
      </c>
      <c r="C5417" s="12" t="s">
        <v>43</v>
      </c>
      <c r="D5417" s="12" t="s">
        <v>5423</v>
      </c>
      <c r="E5417" s="12" t="s">
        <v>5525</v>
      </c>
      <c r="F5417" s="12" t="s">
        <v>5778</v>
      </c>
      <c r="G5417" s="13" t="s">
        <v>47</v>
      </c>
      <c r="H5417" s="12" t="s">
        <v>48</v>
      </c>
      <c r="I5417" s="12"/>
      <c r="J5417" s="14"/>
      <c r="K5417" s="15"/>
      <c r="L5417" s="14" t="s">
        <v>49</v>
      </c>
      <c r="M5417" s="16" t="n">
        <v>1</v>
      </c>
      <c r="N5417" s="16" t="n">
        <v>1</v>
      </c>
      <c r="O5417" s="17" t="n">
        <v>100000</v>
      </c>
      <c r="P5417" s="17" t="n">
        <v>100000</v>
      </c>
      <c r="Q5417" s="18" t="n">
        <v>12600</v>
      </c>
      <c r="R5417" s="19" t="n">
        <f aca="false">IF(H5417="F",1,0)</f>
        <v>1</v>
      </c>
      <c r="S5417" s="19" t="n">
        <f aca="false">IF(H5417="M",1,0)</f>
        <v>0</v>
      </c>
      <c r="T5417" s="11" t="s">
        <v>5794</v>
      </c>
      <c r="U5417" s="11" t="s">
        <v>51</v>
      </c>
      <c r="V5417" s="24" t="n">
        <f aca="false">_xlfn.xlookup(D5417,'WRSI Fusion'!$H$4:$H$354,'WRSI Fusion'!$AI$4:$AI$354)</f>
        <v>72.9856478248962</v>
      </c>
      <c r="W5417" s="16" t="n">
        <f aca="false">_xlfn.xlookup(D5417,'WRSI Maïs'!$H$4:$H$346,'WRSI Maïs'!$AG$4:$AG$346)</f>
        <v>79.215693263368</v>
      </c>
      <c r="X5417" s="16" t="n">
        <f aca="false">_xlfn.xlookup(D5417,'WRSI Mil'!$H$5:$H$355,'WRSI Mil'!$AG$5:$AG$355)</f>
        <v>80.9998530511947</v>
      </c>
      <c r="Y5417" s="16" t="n">
        <f aca="false">_xlfn.xlookup(D5417,'WRSI Sorgho'!$H$4:$H$354,'WRSI Sorgho'!$AI$4:$AI$354)</f>
        <v>72.7395958845853</v>
      </c>
      <c r="Z5417" s="16" t="n">
        <f aca="false">Y5417</f>
        <v>72.7395958845853</v>
      </c>
      <c r="AA5417" s="16" t="n">
        <f aca="false">_xlfn.xlookup(D5417,'WRSI Sorgho'!$H$4:$H$354,'WRSI Sorgho'!$AJ$4:$AJ$354)</f>
        <v>67.8876228906364</v>
      </c>
      <c r="AB5417" s="21" t="n">
        <f aca="false">AA5417/Z5417</f>
        <v>0.93329667377246</v>
      </c>
      <c r="AC5417" s="11"/>
      <c r="AD5417" s="11"/>
      <c r="AE5417" s="11"/>
      <c r="AF5417" s="22" t="n">
        <v>2023</v>
      </c>
      <c r="AG5417" s="22" t="s">
        <v>52</v>
      </c>
      <c r="AH5417" s="22" t="s">
        <v>53</v>
      </c>
      <c r="AI5417" s="22"/>
      <c r="AJ5417" s="23" t="n">
        <v>0.7</v>
      </c>
      <c r="AK5417" s="24" t="n">
        <v>100000</v>
      </c>
      <c r="AL5417" s="23" t="n">
        <v>0.8</v>
      </c>
      <c r="AM5417" s="24" t="n">
        <v>25000</v>
      </c>
      <c r="AN5417" s="23" t="n">
        <v>0.9</v>
      </c>
      <c r="AO5417" s="24" t="n">
        <v>10000</v>
      </c>
      <c r="AP5417" s="25" t="n">
        <f aca="false">IF(AB5417&lt;AJ5417,AK5417,IF(AB5417&lt;AL5417,AM5417,IF(AB5417&lt;=AN5417,AO5417,0)))</f>
        <v>0</v>
      </c>
    </row>
    <row r="5418" customFormat="false" ht="15.65" hidden="false" customHeight="false" outlineLevel="0" collapsed="false">
      <c r="A5418" s="11" t="n">
        <f aca="false">A5417+1</f>
        <v>5417</v>
      </c>
      <c r="B5418" s="12" t="s">
        <v>42</v>
      </c>
      <c r="C5418" s="12" t="s">
        <v>43</v>
      </c>
      <c r="D5418" s="12" t="s">
        <v>5423</v>
      </c>
      <c r="E5418" s="12" t="s">
        <v>5525</v>
      </c>
      <c r="F5418" s="12" t="s">
        <v>5778</v>
      </c>
      <c r="G5418" s="13" t="s">
        <v>47</v>
      </c>
      <c r="H5418" s="12" t="s">
        <v>55</v>
      </c>
      <c r="I5418" s="12"/>
      <c r="J5418" s="14"/>
      <c r="K5418" s="15"/>
      <c r="L5418" s="14" t="s">
        <v>49</v>
      </c>
      <c r="M5418" s="16" t="n">
        <v>1</v>
      </c>
      <c r="N5418" s="16" t="n">
        <v>1</v>
      </c>
      <c r="O5418" s="17" t="n">
        <v>100000</v>
      </c>
      <c r="P5418" s="17" t="n">
        <v>100000</v>
      </c>
      <c r="Q5418" s="18" t="n">
        <v>12600</v>
      </c>
      <c r="R5418" s="19" t="n">
        <f aca="false">IF(H5418="F",1,0)</f>
        <v>0</v>
      </c>
      <c r="S5418" s="19" t="n">
        <f aca="false">IF(H5418="M",1,0)</f>
        <v>1</v>
      </c>
      <c r="T5418" s="11" t="s">
        <v>5795</v>
      </c>
      <c r="U5418" s="11" t="s">
        <v>51</v>
      </c>
      <c r="V5418" s="24" t="n">
        <f aca="false">_xlfn.xlookup(D5418,'WRSI Fusion'!$H$4:$H$354,'WRSI Fusion'!$AI$4:$AI$354)</f>
        <v>72.9856478248962</v>
      </c>
      <c r="W5418" s="16" t="n">
        <f aca="false">_xlfn.xlookup(D5418,'WRSI Maïs'!$H$4:$H$346,'WRSI Maïs'!$AG$4:$AG$346)</f>
        <v>79.215693263368</v>
      </c>
      <c r="X5418" s="16" t="n">
        <f aca="false">_xlfn.xlookup(D5418,'WRSI Mil'!$H$5:$H$355,'WRSI Mil'!$AG$5:$AG$355)</f>
        <v>80.9998530511947</v>
      </c>
      <c r="Y5418" s="16" t="n">
        <f aca="false">_xlfn.xlookup(D5418,'WRSI Sorgho'!$H$4:$H$354,'WRSI Sorgho'!$AI$4:$AI$354)</f>
        <v>72.7395958845853</v>
      </c>
      <c r="Z5418" s="16" t="n">
        <f aca="false">Y5418</f>
        <v>72.7395958845853</v>
      </c>
      <c r="AA5418" s="16" t="n">
        <f aca="false">_xlfn.xlookup(D5418,'WRSI Sorgho'!$H$4:$H$354,'WRSI Sorgho'!$AJ$4:$AJ$354)</f>
        <v>67.8876228906364</v>
      </c>
      <c r="AB5418" s="21" t="n">
        <f aca="false">AA5418/Z5418</f>
        <v>0.93329667377246</v>
      </c>
      <c r="AC5418" s="11"/>
      <c r="AD5418" s="11"/>
      <c r="AE5418" s="11"/>
      <c r="AF5418" s="22" t="n">
        <v>2023</v>
      </c>
      <c r="AG5418" s="22" t="s">
        <v>52</v>
      </c>
      <c r="AH5418" s="22" t="s">
        <v>53</v>
      </c>
      <c r="AI5418" s="22"/>
      <c r="AJ5418" s="23" t="n">
        <v>0.7</v>
      </c>
      <c r="AK5418" s="24" t="n">
        <v>100000</v>
      </c>
      <c r="AL5418" s="23" t="n">
        <v>0.8</v>
      </c>
      <c r="AM5418" s="24" t="n">
        <v>25000</v>
      </c>
      <c r="AN5418" s="23" t="n">
        <v>0.9</v>
      </c>
      <c r="AO5418" s="24" t="n">
        <v>10000</v>
      </c>
      <c r="AP5418" s="25" t="n">
        <f aca="false">IF(AB5418&lt;AJ5418,AK5418,IF(AB5418&lt;AL5418,AM5418,IF(AB5418&lt;=AN5418,AO5418,0)))</f>
        <v>0</v>
      </c>
    </row>
    <row r="5419" customFormat="false" ht="15.65" hidden="false" customHeight="false" outlineLevel="0" collapsed="false">
      <c r="A5419" s="11" t="n">
        <f aca="false">A5418+1</f>
        <v>5418</v>
      </c>
      <c r="B5419" s="12" t="s">
        <v>42</v>
      </c>
      <c r="C5419" s="12" t="s">
        <v>43</v>
      </c>
      <c r="D5419" s="12" t="s">
        <v>5423</v>
      </c>
      <c r="E5419" s="12" t="s">
        <v>5525</v>
      </c>
      <c r="F5419" s="12" t="s">
        <v>5778</v>
      </c>
      <c r="G5419" s="13" t="s">
        <v>47</v>
      </c>
      <c r="H5419" s="12" t="s">
        <v>48</v>
      </c>
      <c r="I5419" s="12"/>
      <c r="J5419" s="14"/>
      <c r="K5419" s="15"/>
      <c r="L5419" s="14" t="s">
        <v>49</v>
      </c>
      <c r="M5419" s="16" t="n">
        <v>1</v>
      </c>
      <c r="N5419" s="16" t="n">
        <v>1</v>
      </c>
      <c r="O5419" s="17" t="n">
        <v>100000</v>
      </c>
      <c r="P5419" s="17" t="n">
        <v>100000</v>
      </c>
      <c r="Q5419" s="18" t="n">
        <v>12600</v>
      </c>
      <c r="R5419" s="19" t="n">
        <f aca="false">IF(H5419="F",1,0)</f>
        <v>1</v>
      </c>
      <c r="S5419" s="19" t="n">
        <f aca="false">IF(H5419="M",1,0)</f>
        <v>0</v>
      </c>
      <c r="T5419" s="11" t="s">
        <v>5796</v>
      </c>
      <c r="U5419" s="11" t="s">
        <v>51</v>
      </c>
      <c r="V5419" s="24" t="n">
        <f aca="false">_xlfn.xlookup(D5419,'WRSI Fusion'!$H$4:$H$354,'WRSI Fusion'!$AI$4:$AI$354)</f>
        <v>72.9856478248962</v>
      </c>
      <c r="W5419" s="16" t="n">
        <f aca="false">_xlfn.xlookup(D5419,'WRSI Maïs'!$H$4:$H$346,'WRSI Maïs'!$AG$4:$AG$346)</f>
        <v>79.215693263368</v>
      </c>
      <c r="X5419" s="16" t="n">
        <f aca="false">_xlfn.xlookup(D5419,'WRSI Mil'!$H$5:$H$355,'WRSI Mil'!$AG$5:$AG$355)</f>
        <v>80.9998530511947</v>
      </c>
      <c r="Y5419" s="16" t="n">
        <f aca="false">_xlfn.xlookup(D5419,'WRSI Sorgho'!$H$4:$H$354,'WRSI Sorgho'!$AI$4:$AI$354)</f>
        <v>72.7395958845853</v>
      </c>
      <c r="Z5419" s="16" t="n">
        <f aca="false">Y5419</f>
        <v>72.7395958845853</v>
      </c>
      <c r="AA5419" s="16" t="n">
        <f aca="false">_xlfn.xlookup(D5419,'WRSI Sorgho'!$H$4:$H$354,'WRSI Sorgho'!$AJ$4:$AJ$354)</f>
        <v>67.8876228906364</v>
      </c>
      <c r="AB5419" s="21" t="n">
        <f aca="false">AA5419/Z5419</f>
        <v>0.93329667377246</v>
      </c>
      <c r="AC5419" s="11"/>
      <c r="AD5419" s="11"/>
      <c r="AE5419" s="11"/>
      <c r="AF5419" s="22" t="n">
        <v>2023</v>
      </c>
      <c r="AG5419" s="22" t="s">
        <v>52</v>
      </c>
      <c r="AH5419" s="22" t="s">
        <v>53</v>
      </c>
      <c r="AI5419" s="22"/>
      <c r="AJ5419" s="23" t="n">
        <v>0.7</v>
      </c>
      <c r="AK5419" s="24" t="n">
        <v>100000</v>
      </c>
      <c r="AL5419" s="23" t="n">
        <v>0.8</v>
      </c>
      <c r="AM5419" s="24" t="n">
        <v>25000</v>
      </c>
      <c r="AN5419" s="23" t="n">
        <v>0.9</v>
      </c>
      <c r="AO5419" s="24" t="n">
        <v>10000</v>
      </c>
      <c r="AP5419" s="25" t="n">
        <f aca="false">IF(AB5419&lt;AJ5419,AK5419,IF(AB5419&lt;AL5419,AM5419,IF(AB5419&lt;=AN5419,AO5419,0)))</f>
        <v>0</v>
      </c>
    </row>
    <row r="5420" customFormat="false" ht="15.65" hidden="false" customHeight="false" outlineLevel="0" collapsed="false">
      <c r="A5420" s="11" t="n">
        <f aca="false">A5419+1</f>
        <v>5419</v>
      </c>
      <c r="B5420" s="12" t="s">
        <v>42</v>
      </c>
      <c r="C5420" s="12" t="s">
        <v>43</v>
      </c>
      <c r="D5420" s="12" t="s">
        <v>5423</v>
      </c>
      <c r="E5420" s="12" t="s">
        <v>5525</v>
      </c>
      <c r="F5420" s="12" t="s">
        <v>5778</v>
      </c>
      <c r="G5420" s="13" t="s">
        <v>47</v>
      </c>
      <c r="H5420" s="12" t="s">
        <v>48</v>
      </c>
      <c r="I5420" s="12"/>
      <c r="J5420" s="14"/>
      <c r="K5420" s="15"/>
      <c r="L5420" s="14" t="s">
        <v>49</v>
      </c>
      <c r="M5420" s="16" t="n">
        <v>1</v>
      </c>
      <c r="N5420" s="16" t="n">
        <v>1</v>
      </c>
      <c r="O5420" s="17" t="n">
        <v>100000</v>
      </c>
      <c r="P5420" s="17" t="n">
        <v>100000</v>
      </c>
      <c r="Q5420" s="18" t="n">
        <v>12600</v>
      </c>
      <c r="R5420" s="19" t="n">
        <f aca="false">IF(H5420="F",1,0)</f>
        <v>1</v>
      </c>
      <c r="S5420" s="19" t="n">
        <f aca="false">IF(H5420="M",1,0)</f>
        <v>0</v>
      </c>
      <c r="T5420" s="11" t="s">
        <v>5797</v>
      </c>
      <c r="U5420" s="11" t="s">
        <v>51</v>
      </c>
      <c r="V5420" s="24" t="n">
        <f aca="false">_xlfn.xlookup(D5420,'WRSI Fusion'!$H$4:$H$354,'WRSI Fusion'!$AI$4:$AI$354)</f>
        <v>72.9856478248962</v>
      </c>
      <c r="W5420" s="16" t="n">
        <f aca="false">_xlfn.xlookup(D5420,'WRSI Maïs'!$H$4:$H$346,'WRSI Maïs'!$AG$4:$AG$346)</f>
        <v>79.215693263368</v>
      </c>
      <c r="X5420" s="16" t="n">
        <f aca="false">_xlfn.xlookup(D5420,'WRSI Mil'!$H$5:$H$355,'WRSI Mil'!$AG$5:$AG$355)</f>
        <v>80.9998530511947</v>
      </c>
      <c r="Y5420" s="16" t="n">
        <f aca="false">_xlfn.xlookup(D5420,'WRSI Sorgho'!$H$4:$H$354,'WRSI Sorgho'!$AI$4:$AI$354)</f>
        <v>72.7395958845853</v>
      </c>
      <c r="Z5420" s="16" t="n">
        <f aca="false">Y5420</f>
        <v>72.7395958845853</v>
      </c>
      <c r="AA5420" s="16" t="n">
        <f aca="false">_xlfn.xlookup(D5420,'WRSI Sorgho'!$H$4:$H$354,'WRSI Sorgho'!$AJ$4:$AJ$354)</f>
        <v>67.8876228906364</v>
      </c>
      <c r="AB5420" s="21" t="n">
        <f aca="false">AA5420/Z5420</f>
        <v>0.93329667377246</v>
      </c>
      <c r="AC5420" s="11"/>
      <c r="AD5420" s="11"/>
      <c r="AE5420" s="11"/>
      <c r="AF5420" s="22" t="n">
        <v>2023</v>
      </c>
      <c r="AG5420" s="22" t="s">
        <v>52</v>
      </c>
      <c r="AH5420" s="22" t="s">
        <v>53</v>
      </c>
      <c r="AI5420" s="22"/>
      <c r="AJ5420" s="23" t="n">
        <v>0.7</v>
      </c>
      <c r="AK5420" s="24" t="n">
        <v>100000</v>
      </c>
      <c r="AL5420" s="23" t="n">
        <v>0.8</v>
      </c>
      <c r="AM5420" s="24" t="n">
        <v>25000</v>
      </c>
      <c r="AN5420" s="23" t="n">
        <v>0.9</v>
      </c>
      <c r="AO5420" s="24" t="n">
        <v>10000</v>
      </c>
      <c r="AP5420" s="25" t="n">
        <f aca="false">IF(AB5420&lt;AJ5420,AK5420,IF(AB5420&lt;AL5420,AM5420,IF(AB5420&lt;=AN5420,AO5420,0)))</f>
        <v>0</v>
      </c>
    </row>
    <row r="5421" customFormat="false" ht="15.65" hidden="false" customHeight="false" outlineLevel="0" collapsed="false">
      <c r="A5421" s="11" t="n">
        <f aca="false">A5420+1</f>
        <v>5420</v>
      </c>
      <c r="B5421" s="12" t="s">
        <v>42</v>
      </c>
      <c r="C5421" s="12" t="s">
        <v>43</v>
      </c>
      <c r="D5421" s="12" t="s">
        <v>5423</v>
      </c>
      <c r="E5421" s="12" t="s">
        <v>5525</v>
      </c>
      <c r="F5421" s="12" t="s">
        <v>5778</v>
      </c>
      <c r="G5421" s="13" t="s">
        <v>47</v>
      </c>
      <c r="H5421" s="12" t="s">
        <v>48</v>
      </c>
      <c r="I5421" s="12"/>
      <c r="J5421" s="14"/>
      <c r="K5421" s="15"/>
      <c r="L5421" s="14" t="s">
        <v>49</v>
      </c>
      <c r="M5421" s="16" t="n">
        <v>1</v>
      </c>
      <c r="N5421" s="16" t="n">
        <v>1</v>
      </c>
      <c r="O5421" s="17" t="n">
        <v>100000</v>
      </c>
      <c r="P5421" s="17" t="n">
        <v>100000</v>
      </c>
      <c r="Q5421" s="18" t="n">
        <v>12600</v>
      </c>
      <c r="R5421" s="19" t="n">
        <f aca="false">IF(H5421="F",1,0)</f>
        <v>1</v>
      </c>
      <c r="S5421" s="19" t="n">
        <f aca="false">IF(H5421="M",1,0)</f>
        <v>0</v>
      </c>
      <c r="T5421" s="11" t="s">
        <v>5798</v>
      </c>
      <c r="U5421" s="11" t="s">
        <v>51</v>
      </c>
      <c r="V5421" s="24" t="n">
        <f aca="false">_xlfn.xlookup(D5421,'WRSI Fusion'!$H$4:$H$354,'WRSI Fusion'!$AI$4:$AI$354)</f>
        <v>72.9856478248962</v>
      </c>
      <c r="W5421" s="16" t="n">
        <f aca="false">_xlfn.xlookup(D5421,'WRSI Maïs'!$H$4:$H$346,'WRSI Maïs'!$AG$4:$AG$346)</f>
        <v>79.215693263368</v>
      </c>
      <c r="X5421" s="16" t="n">
        <f aca="false">_xlfn.xlookup(D5421,'WRSI Mil'!$H$5:$H$355,'WRSI Mil'!$AG$5:$AG$355)</f>
        <v>80.9998530511947</v>
      </c>
      <c r="Y5421" s="16" t="n">
        <f aca="false">_xlfn.xlookup(D5421,'WRSI Sorgho'!$H$4:$H$354,'WRSI Sorgho'!$AI$4:$AI$354)</f>
        <v>72.7395958845853</v>
      </c>
      <c r="Z5421" s="16" t="n">
        <f aca="false">Y5421</f>
        <v>72.7395958845853</v>
      </c>
      <c r="AA5421" s="16" t="n">
        <f aca="false">_xlfn.xlookup(D5421,'WRSI Sorgho'!$H$4:$H$354,'WRSI Sorgho'!$AJ$4:$AJ$354)</f>
        <v>67.8876228906364</v>
      </c>
      <c r="AB5421" s="21" t="n">
        <f aca="false">AA5421/Z5421</f>
        <v>0.93329667377246</v>
      </c>
      <c r="AC5421" s="11"/>
      <c r="AD5421" s="11"/>
      <c r="AE5421" s="11"/>
      <c r="AF5421" s="22" t="n">
        <v>2023</v>
      </c>
      <c r="AG5421" s="22" t="s">
        <v>52</v>
      </c>
      <c r="AH5421" s="22" t="s">
        <v>53</v>
      </c>
      <c r="AI5421" s="22"/>
      <c r="AJ5421" s="23" t="n">
        <v>0.7</v>
      </c>
      <c r="AK5421" s="24" t="n">
        <v>100000</v>
      </c>
      <c r="AL5421" s="23" t="n">
        <v>0.8</v>
      </c>
      <c r="AM5421" s="24" t="n">
        <v>25000</v>
      </c>
      <c r="AN5421" s="23" t="n">
        <v>0.9</v>
      </c>
      <c r="AO5421" s="24" t="n">
        <v>10000</v>
      </c>
      <c r="AP5421" s="25" t="n">
        <f aca="false">IF(AB5421&lt;AJ5421,AK5421,IF(AB5421&lt;AL5421,AM5421,IF(AB5421&lt;=AN5421,AO5421,0)))</f>
        <v>0</v>
      </c>
    </row>
    <row r="5422" customFormat="false" ht="15.65" hidden="false" customHeight="false" outlineLevel="0" collapsed="false">
      <c r="A5422" s="11" t="n">
        <f aca="false">A5421+1</f>
        <v>5421</v>
      </c>
      <c r="B5422" s="12" t="s">
        <v>42</v>
      </c>
      <c r="C5422" s="12" t="s">
        <v>43</v>
      </c>
      <c r="D5422" s="12" t="s">
        <v>5423</v>
      </c>
      <c r="E5422" s="12" t="s">
        <v>5525</v>
      </c>
      <c r="F5422" s="12" t="s">
        <v>5778</v>
      </c>
      <c r="G5422" s="13" t="s">
        <v>47</v>
      </c>
      <c r="H5422" s="12" t="s">
        <v>48</v>
      </c>
      <c r="I5422" s="12"/>
      <c r="J5422" s="14"/>
      <c r="K5422" s="15"/>
      <c r="L5422" s="14" t="s">
        <v>49</v>
      </c>
      <c r="M5422" s="16" t="n">
        <v>1</v>
      </c>
      <c r="N5422" s="16" t="n">
        <v>1</v>
      </c>
      <c r="O5422" s="17" t="n">
        <v>100000</v>
      </c>
      <c r="P5422" s="17" t="n">
        <v>100000</v>
      </c>
      <c r="Q5422" s="18" t="n">
        <v>12600</v>
      </c>
      <c r="R5422" s="19" t="n">
        <f aca="false">IF(H5422="F",1,0)</f>
        <v>1</v>
      </c>
      <c r="S5422" s="19" t="n">
        <f aca="false">IF(H5422="M",1,0)</f>
        <v>0</v>
      </c>
      <c r="T5422" s="11" t="s">
        <v>5799</v>
      </c>
      <c r="U5422" s="11" t="s">
        <v>51</v>
      </c>
      <c r="V5422" s="24" t="n">
        <f aca="false">_xlfn.xlookup(D5422,'WRSI Fusion'!$H$4:$H$354,'WRSI Fusion'!$AI$4:$AI$354)</f>
        <v>72.9856478248962</v>
      </c>
      <c r="W5422" s="16" t="n">
        <f aca="false">_xlfn.xlookup(D5422,'WRSI Maïs'!$H$4:$H$346,'WRSI Maïs'!$AG$4:$AG$346)</f>
        <v>79.215693263368</v>
      </c>
      <c r="X5422" s="16" t="n">
        <f aca="false">_xlfn.xlookup(D5422,'WRSI Mil'!$H$5:$H$355,'WRSI Mil'!$AG$5:$AG$355)</f>
        <v>80.9998530511947</v>
      </c>
      <c r="Y5422" s="16" t="n">
        <f aca="false">_xlfn.xlookup(D5422,'WRSI Sorgho'!$H$4:$H$354,'WRSI Sorgho'!$AI$4:$AI$354)</f>
        <v>72.7395958845853</v>
      </c>
      <c r="Z5422" s="16" t="n">
        <f aca="false">Y5422</f>
        <v>72.7395958845853</v>
      </c>
      <c r="AA5422" s="16" t="n">
        <f aca="false">_xlfn.xlookup(D5422,'WRSI Sorgho'!$H$4:$H$354,'WRSI Sorgho'!$AJ$4:$AJ$354)</f>
        <v>67.8876228906364</v>
      </c>
      <c r="AB5422" s="21" t="n">
        <f aca="false">AA5422/Z5422</f>
        <v>0.93329667377246</v>
      </c>
      <c r="AC5422" s="11"/>
      <c r="AD5422" s="11"/>
      <c r="AE5422" s="11"/>
      <c r="AF5422" s="22" t="n">
        <v>2023</v>
      </c>
      <c r="AG5422" s="22" t="s">
        <v>52</v>
      </c>
      <c r="AH5422" s="22" t="s">
        <v>53</v>
      </c>
      <c r="AI5422" s="22"/>
      <c r="AJ5422" s="23" t="n">
        <v>0.7</v>
      </c>
      <c r="AK5422" s="24" t="n">
        <v>100000</v>
      </c>
      <c r="AL5422" s="23" t="n">
        <v>0.8</v>
      </c>
      <c r="AM5422" s="24" t="n">
        <v>25000</v>
      </c>
      <c r="AN5422" s="23" t="n">
        <v>0.9</v>
      </c>
      <c r="AO5422" s="24" t="n">
        <v>10000</v>
      </c>
      <c r="AP5422" s="25" t="n">
        <f aca="false">IF(AB5422&lt;AJ5422,AK5422,IF(AB5422&lt;AL5422,AM5422,IF(AB5422&lt;=AN5422,AO5422,0)))</f>
        <v>0</v>
      </c>
    </row>
    <row r="5423" customFormat="false" ht="15.65" hidden="false" customHeight="false" outlineLevel="0" collapsed="false">
      <c r="A5423" s="11" t="n">
        <f aca="false">A5422+1</f>
        <v>5422</v>
      </c>
      <c r="B5423" s="12" t="s">
        <v>42</v>
      </c>
      <c r="C5423" s="12" t="s">
        <v>43</v>
      </c>
      <c r="D5423" s="12" t="s">
        <v>5423</v>
      </c>
      <c r="E5423" s="12" t="s">
        <v>5525</v>
      </c>
      <c r="F5423" s="12" t="s">
        <v>5778</v>
      </c>
      <c r="G5423" s="13" t="s">
        <v>47</v>
      </c>
      <c r="H5423" s="12" t="s">
        <v>48</v>
      </c>
      <c r="I5423" s="12"/>
      <c r="J5423" s="14"/>
      <c r="K5423" s="15"/>
      <c r="L5423" s="14" t="s">
        <v>49</v>
      </c>
      <c r="M5423" s="16" t="n">
        <v>1</v>
      </c>
      <c r="N5423" s="16" t="n">
        <v>1</v>
      </c>
      <c r="O5423" s="17" t="n">
        <v>100000</v>
      </c>
      <c r="P5423" s="17" t="n">
        <v>100000</v>
      </c>
      <c r="Q5423" s="18" t="n">
        <v>12600</v>
      </c>
      <c r="R5423" s="19" t="n">
        <f aca="false">IF(H5423="F",1,0)</f>
        <v>1</v>
      </c>
      <c r="S5423" s="19" t="n">
        <f aca="false">IF(H5423="M",1,0)</f>
        <v>0</v>
      </c>
      <c r="T5423" s="11" t="s">
        <v>5800</v>
      </c>
      <c r="U5423" s="11" t="s">
        <v>51</v>
      </c>
      <c r="V5423" s="24" t="n">
        <f aca="false">_xlfn.xlookup(D5423,'WRSI Fusion'!$H$4:$H$354,'WRSI Fusion'!$AI$4:$AI$354)</f>
        <v>72.9856478248962</v>
      </c>
      <c r="W5423" s="16" t="n">
        <f aca="false">_xlfn.xlookup(D5423,'WRSI Maïs'!$H$4:$H$346,'WRSI Maïs'!$AG$4:$AG$346)</f>
        <v>79.215693263368</v>
      </c>
      <c r="X5423" s="16" t="n">
        <f aca="false">_xlfn.xlookup(D5423,'WRSI Mil'!$H$5:$H$355,'WRSI Mil'!$AG$5:$AG$355)</f>
        <v>80.9998530511947</v>
      </c>
      <c r="Y5423" s="16" t="n">
        <f aca="false">_xlfn.xlookup(D5423,'WRSI Sorgho'!$H$4:$H$354,'WRSI Sorgho'!$AI$4:$AI$354)</f>
        <v>72.7395958845853</v>
      </c>
      <c r="Z5423" s="16" t="n">
        <f aca="false">Y5423</f>
        <v>72.7395958845853</v>
      </c>
      <c r="AA5423" s="16" t="n">
        <f aca="false">_xlfn.xlookup(D5423,'WRSI Sorgho'!$H$4:$H$354,'WRSI Sorgho'!$AJ$4:$AJ$354)</f>
        <v>67.8876228906364</v>
      </c>
      <c r="AB5423" s="21" t="n">
        <f aca="false">AA5423/Z5423</f>
        <v>0.93329667377246</v>
      </c>
      <c r="AC5423" s="11"/>
      <c r="AD5423" s="11"/>
      <c r="AE5423" s="11"/>
      <c r="AF5423" s="22" t="n">
        <v>2023</v>
      </c>
      <c r="AG5423" s="22" t="s">
        <v>52</v>
      </c>
      <c r="AH5423" s="22" t="s">
        <v>53</v>
      </c>
      <c r="AI5423" s="22"/>
      <c r="AJ5423" s="23" t="n">
        <v>0.7</v>
      </c>
      <c r="AK5423" s="24" t="n">
        <v>100000</v>
      </c>
      <c r="AL5423" s="23" t="n">
        <v>0.8</v>
      </c>
      <c r="AM5423" s="24" t="n">
        <v>25000</v>
      </c>
      <c r="AN5423" s="23" t="n">
        <v>0.9</v>
      </c>
      <c r="AO5423" s="24" t="n">
        <v>10000</v>
      </c>
      <c r="AP5423" s="25" t="n">
        <f aca="false">IF(AB5423&lt;AJ5423,AK5423,IF(AB5423&lt;AL5423,AM5423,IF(AB5423&lt;=AN5423,AO5423,0)))</f>
        <v>0</v>
      </c>
    </row>
    <row r="5424" customFormat="false" ht="15.65" hidden="false" customHeight="false" outlineLevel="0" collapsed="false">
      <c r="A5424" s="11" t="n">
        <f aca="false">A5423+1</f>
        <v>5423</v>
      </c>
      <c r="B5424" s="12" t="s">
        <v>42</v>
      </c>
      <c r="C5424" s="12" t="s">
        <v>43</v>
      </c>
      <c r="D5424" s="12" t="s">
        <v>5423</v>
      </c>
      <c r="E5424" s="12" t="s">
        <v>5525</v>
      </c>
      <c r="F5424" s="12" t="s">
        <v>5778</v>
      </c>
      <c r="G5424" s="13" t="s">
        <v>47</v>
      </c>
      <c r="H5424" s="12" t="s">
        <v>55</v>
      </c>
      <c r="I5424" s="12"/>
      <c r="J5424" s="14"/>
      <c r="K5424" s="15"/>
      <c r="L5424" s="14" t="s">
        <v>49</v>
      </c>
      <c r="M5424" s="16" t="n">
        <v>1</v>
      </c>
      <c r="N5424" s="16" t="n">
        <v>1</v>
      </c>
      <c r="O5424" s="17" t="n">
        <v>100000</v>
      </c>
      <c r="P5424" s="17" t="n">
        <v>100000</v>
      </c>
      <c r="Q5424" s="18" t="n">
        <v>12600</v>
      </c>
      <c r="R5424" s="19" t="n">
        <f aca="false">IF(H5424="F",1,0)</f>
        <v>0</v>
      </c>
      <c r="S5424" s="19" t="n">
        <f aca="false">IF(H5424="M",1,0)</f>
        <v>1</v>
      </c>
      <c r="T5424" s="11" t="s">
        <v>5801</v>
      </c>
      <c r="U5424" s="11" t="s">
        <v>51</v>
      </c>
      <c r="V5424" s="24" t="n">
        <f aca="false">_xlfn.xlookup(D5424,'WRSI Fusion'!$H$4:$H$354,'WRSI Fusion'!$AI$4:$AI$354)</f>
        <v>72.9856478248962</v>
      </c>
      <c r="W5424" s="16" t="n">
        <f aca="false">_xlfn.xlookup(D5424,'WRSI Maïs'!$H$4:$H$346,'WRSI Maïs'!$AG$4:$AG$346)</f>
        <v>79.215693263368</v>
      </c>
      <c r="X5424" s="16" t="n">
        <f aca="false">_xlfn.xlookup(D5424,'WRSI Mil'!$H$5:$H$355,'WRSI Mil'!$AG$5:$AG$355)</f>
        <v>80.9998530511947</v>
      </c>
      <c r="Y5424" s="16" t="n">
        <f aca="false">_xlfn.xlookup(D5424,'WRSI Sorgho'!$H$4:$H$354,'WRSI Sorgho'!$AI$4:$AI$354)</f>
        <v>72.7395958845853</v>
      </c>
      <c r="Z5424" s="16" t="n">
        <f aca="false">Y5424</f>
        <v>72.7395958845853</v>
      </c>
      <c r="AA5424" s="16" t="n">
        <f aca="false">_xlfn.xlookup(D5424,'WRSI Sorgho'!$H$4:$H$354,'WRSI Sorgho'!$AJ$4:$AJ$354)</f>
        <v>67.8876228906364</v>
      </c>
      <c r="AB5424" s="21" t="n">
        <f aca="false">AA5424/Z5424</f>
        <v>0.93329667377246</v>
      </c>
      <c r="AC5424" s="11"/>
      <c r="AD5424" s="11"/>
      <c r="AE5424" s="11"/>
      <c r="AF5424" s="22" t="n">
        <v>2023</v>
      </c>
      <c r="AG5424" s="22" t="s">
        <v>52</v>
      </c>
      <c r="AH5424" s="22" t="s">
        <v>53</v>
      </c>
      <c r="AI5424" s="22"/>
      <c r="AJ5424" s="23" t="n">
        <v>0.7</v>
      </c>
      <c r="AK5424" s="24" t="n">
        <v>100000</v>
      </c>
      <c r="AL5424" s="23" t="n">
        <v>0.8</v>
      </c>
      <c r="AM5424" s="24" t="n">
        <v>25000</v>
      </c>
      <c r="AN5424" s="23" t="n">
        <v>0.9</v>
      </c>
      <c r="AO5424" s="24" t="n">
        <v>10000</v>
      </c>
      <c r="AP5424" s="25" t="n">
        <f aca="false">IF(AB5424&lt;AJ5424,AK5424,IF(AB5424&lt;AL5424,AM5424,IF(AB5424&lt;=AN5424,AO5424,0)))</f>
        <v>0</v>
      </c>
    </row>
    <row r="5425" customFormat="false" ht="15.65" hidden="false" customHeight="false" outlineLevel="0" collapsed="false">
      <c r="A5425" s="11" t="n">
        <f aca="false">A5424+1</f>
        <v>5424</v>
      </c>
      <c r="B5425" s="12" t="s">
        <v>42</v>
      </c>
      <c r="C5425" s="12" t="s">
        <v>43</v>
      </c>
      <c r="D5425" s="12" t="s">
        <v>5423</v>
      </c>
      <c r="E5425" s="12" t="s">
        <v>5525</v>
      </c>
      <c r="F5425" s="12" t="s">
        <v>5778</v>
      </c>
      <c r="G5425" s="13" t="s">
        <v>47</v>
      </c>
      <c r="H5425" s="12" t="s">
        <v>48</v>
      </c>
      <c r="I5425" s="12"/>
      <c r="J5425" s="14"/>
      <c r="K5425" s="15"/>
      <c r="L5425" s="14" t="s">
        <v>49</v>
      </c>
      <c r="M5425" s="16" t="n">
        <v>1</v>
      </c>
      <c r="N5425" s="16" t="n">
        <v>1</v>
      </c>
      <c r="O5425" s="17" t="n">
        <v>100000</v>
      </c>
      <c r="P5425" s="17" t="n">
        <v>100000</v>
      </c>
      <c r="Q5425" s="18" t="n">
        <v>12600</v>
      </c>
      <c r="R5425" s="19" t="n">
        <f aca="false">IF(H5425="F",1,0)</f>
        <v>1</v>
      </c>
      <c r="S5425" s="19" t="n">
        <f aca="false">IF(H5425="M",1,0)</f>
        <v>0</v>
      </c>
      <c r="T5425" s="11" t="s">
        <v>5802</v>
      </c>
      <c r="U5425" s="11" t="s">
        <v>51</v>
      </c>
      <c r="V5425" s="24" t="n">
        <f aca="false">_xlfn.xlookup(D5425,'WRSI Fusion'!$H$4:$H$354,'WRSI Fusion'!$AI$4:$AI$354)</f>
        <v>72.9856478248962</v>
      </c>
      <c r="W5425" s="16" t="n">
        <f aca="false">_xlfn.xlookup(D5425,'WRSI Maïs'!$H$4:$H$346,'WRSI Maïs'!$AG$4:$AG$346)</f>
        <v>79.215693263368</v>
      </c>
      <c r="X5425" s="16" t="n">
        <f aca="false">_xlfn.xlookup(D5425,'WRSI Mil'!$H$5:$H$355,'WRSI Mil'!$AG$5:$AG$355)</f>
        <v>80.9998530511947</v>
      </c>
      <c r="Y5425" s="16" t="n">
        <f aca="false">_xlfn.xlookup(D5425,'WRSI Sorgho'!$H$4:$H$354,'WRSI Sorgho'!$AI$4:$AI$354)</f>
        <v>72.7395958845853</v>
      </c>
      <c r="Z5425" s="16" t="n">
        <f aca="false">Y5425</f>
        <v>72.7395958845853</v>
      </c>
      <c r="AA5425" s="16" t="n">
        <f aca="false">_xlfn.xlookup(D5425,'WRSI Sorgho'!$H$4:$H$354,'WRSI Sorgho'!$AJ$4:$AJ$354)</f>
        <v>67.8876228906364</v>
      </c>
      <c r="AB5425" s="21" t="n">
        <f aca="false">AA5425/Z5425</f>
        <v>0.93329667377246</v>
      </c>
      <c r="AC5425" s="11"/>
      <c r="AD5425" s="11"/>
      <c r="AE5425" s="11"/>
      <c r="AF5425" s="22" t="n">
        <v>2023</v>
      </c>
      <c r="AG5425" s="22" t="s">
        <v>52</v>
      </c>
      <c r="AH5425" s="22" t="s">
        <v>53</v>
      </c>
      <c r="AI5425" s="22"/>
      <c r="AJ5425" s="23" t="n">
        <v>0.7</v>
      </c>
      <c r="AK5425" s="24" t="n">
        <v>100000</v>
      </c>
      <c r="AL5425" s="23" t="n">
        <v>0.8</v>
      </c>
      <c r="AM5425" s="24" t="n">
        <v>25000</v>
      </c>
      <c r="AN5425" s="23" t="n">
        <v>0.9</v>
      </c>
      <c r="AO5425" s="24" t="n">
        <v>10000</v>
      </c>
      <c r="AP5425" s="25" t="n">
        <f aca="false">IF(AB5425&lt;AJ5425,AK5425,IF(AB5425&lt;AL5425,AM5425,IF(AB5425&lt;=AN5425,AO5425,0)))</f>
        <v>0</v>
      </c>
    </row>
    <row r="5426" customFormat="false" ht="15.65" hidden="false" customHeight="false" outlineLevel="0" collapsed="false">
      <c r="A5426" s="11" t="n">
        <f aca="false">A5425+1</f>
        <v>5425</v>
      </c>
      <c r="B5426" s="12" t="s">
        <v>42</v>
      </c>
      <c r="C5426" s="12" t="s">
        <v>43</v>
      </c>
      <c r="D5426" s="12" t="s">
        <v>5423</v>
      </c>
      <c r="E5426" s="12" t="s">
        <v>5525</v>
      </c>
      <c r="F5426" s="12" t="s">
        <v>5778</v>
      </c>
      <c r="G5426" s="13" t="s">
        <v>47</v>
      </c>
      <c r="H5426" s="12" t="s">
        <v>48</v>
      </c>
      <c r="I5426" s="12"/>
      <c r="J5426" s="14"/>
      <c r="K5426" s="15"/>
      <c r="L5426" s="14" t="s">
        <v>49</v>
      </c>
      <c r="M5426" s="16" t="n">
        <v>1</v>
      </c>
      <c r="N5426" s="16" t="n">
        <v>1</v>
      </c>
      <c r="O5426" s="17" t="n">
        <v>100000</v>
      </c>
      <c r="P5426" s="17" t="n">
        <v>100000</v>
      </c>
      <c r="Q5426" s="18" t="n">
        <v>12600</v>
      </c>
      <c r="R5426" s="19" t="n">
        <f aca="false">IF(H5426="F",1,0)</f>
        <v>1</v>
      </c>
      <c r="S5426" s="19" t="n">
        <f aca="false">IF(H5426="M",1,0)</f>
        <v>0</v>
      </c>
      <c r="T5426" s="11" t="s">
        <v>5803</v>
      </c>
      <c r="U5426" s="11" t="s">
        <v>51</v>
      </c>
      <c r="V5426" s="24" t="n">
        <f aca="false">_xlfn.xlookup(D5426,'WRSI Fusion'!$H$4:$H$354,'WRSI Fusion'!$AI$4:$AI$354)</f>
        <v>72.9856478248962</v>
      </c>
      <c r="W5426" s="16" t="n">
        <f aca="false">_xlfn.xlookup(D5426,'WRSI Maïs'!$H$4:$H$346,'WRSI Maïs'!$AG$4:$AG$346)</f>
        <v>79.215693263368</v>
      </c>
      <c r="X5426" s="16" t="n">
        <f aca="false">_xlfn.xlookup(D5426,'WRSI Mil'!$H$5:$H$355,'WRSI Mil'!$AG$5:$AG$355)</f>
        <v>80.9998530511947</v>
      </c>
      <c r="Y5426" s="16" t="n">
        <f aca="false">_xlfn.xlookup(D5426,'WRSI Sorgho'!$H$4:$H$354,'WRSI Sorgho'!$AI$4:$AI$354)</f>
        <v>72.7395958845853</v>
      </c>
      <c r="Z5426" s="16" t="n">
        <f aca="false">Y5426</f>
        <v>72.7395958845853</v>
      </c>
      <c r="AA5426" s="16" t="n">
        <f aca="false">_xlfn.xlookup(D5426,'WRSI Sorgho'!$H$4:$H$354,'WRSI Sorgho'!$AJ$4:$AJ$354)</f>
        <v>67.8876228906364</v>
      </c>
      <c r="AB5426" s="21" t="n">
        <f aca="false">AA5426/Z5426</f>
        <v>0.93329667377246</v>
      </c>
      <c r="AC5426" s="11"/>
      <c r="AD5426" s="11"/>
      <c r="AE5426" s="11"/>
      <c r="AF5426" s="22" t="n">
        <v>2023</v>
      </c>
      <c r="AG5426" s="22" t="s">
        <v>52</v>
      </c>
      <c r="AH5426" s="22" t="s">
        <v>53</v>
      </c>
      <c r="AI5426" s="22"/>
      <c r="AJ5426" s="23" t="n">
        <v>0.7</v>
      </c>
      <c r="AK5426" s="24" t="n">
        <v>100000</v>
      </c>
      <c r="AL5426" s="23" t="n">
        <v>0.8</v>
      </c>
      <c r="AM5426" s="24" t="n">
        <v>25000</v>
      </c>
      <c r="AN5426" s="23" t="n">
        <v>0.9</v>
      </c>
      <c r="AO5426" s="24" t="n">
        <v>10000</v>
      </c>
      <c r="AP5426" s="25" t="n">
        <f aca="false">IF(AB5426&lt;AJ5426,AK5426,IF(AB5426&lt;AL5426,AM5426,IF(AB5426&lt;=AN5426,AO5426,0)))</f>
        <v>0</v>
      </c>
    </row>
    <row r="5427" customFormat="false" ht="15.65" hidden="false" customHeight="false" outlineLevel="0" collapsed="false">
      <c r="A5427" s="11" t="n">
        <f aca="false">A5426+1</f>
        <v>5426</v>
      </c>
      <c r="B5427" s="12" t="s">
        <v>42</v>
      </c>
      <c r="C5427" s="12" t="s">
        <v>43</v>
      </c>
      <c r="D5427" s="12" t="s">
        <v>5423</v>
      </c>
      <c r="E5427" s="12" t="s">
        <v>5525</v>
      </c>
      <c r="F5427" s="12" t="s">
        <v>5778</v>
      </c>
      <c r="G5427" s="13" t="s">
        <v>47</v>
      </c>
      <c r="H5427" s="12" t="s">
        <v>48</v>
      </c>
      <c r="I5427" s="12"/>
      <c r="J5427" s="14"/>
      <c r="K5427" s="15"/>
      <c r="L5427" s="14" t="s">
        <v>49</v>
      </c>
      <c r="M5427" s="16" t="n">
        <v>1</v>
      </c>
      <c r="N5427" s="16" t="n">
        <v>1</v>
      </c>
      <c r="O5427" s="17" t="n">
        <v>100000</v>
      </c>
      <c r="P5427" s="17" t="n">
        <v>100000</v>
      </c>
      <c r="Q5427" s="18" t="n">
        <v>12600</v>
      </c>
      <c r="R5427" s="19" t="n">
        <f aca="false">IF(H5427="F",1,0)</f>
        <v>1</v>
      </c>
      <c r="S5427" s="19" t="n">
        <f aca="false">IF(H5427="M",1,0)</f>
        <v>0</v>
      </c>
      <c r="T5427" s="11" t="s">
        <v>5804</v>
      </c>
      <c r="U5427" s="11" t="s">
        <v>51</v>
      </c>
      <c r="V5427" s="24" t="n">
        <f aca="false">_xlfn.xlookup(D5427,'WRSI Fusion'!$H$4:$H$354,'WRSI Fusion'!$AI$4:$AI$354)</f>
        <v>72.9856478248962</v>
      </c>
      <c r="W5427" s="16" t="n">
        <f aca="false">_xlfn.xlookup(D5427,'WRSI Maïs'!$H$4:$H$346,'WRSI Maïs'!$AG$4:$AG$346)</f>
        <v>79.215693263368</v>
      </c>
      <c r="X5427" s="16" t="n">
        <f aca="false">_xlfn.xlookup(D5427,'WRSI Mil'!$H$5:$H$355,'WRSI Mil'!$AG$5:$AG$355)</f>
        <v>80.9998530511947</v>
      </c>
      <c r="Y5427" s="16" t="n">
        <f aca="false">_xlfn.xlookup(D5427,'WRSI Sorgho'!$H$4:$H$354,'WRSI Sorgho'!$AI$4:$AI$354)</f>
        <v>72.7395958845853</v>
      </c>
      <c r="Z5427" s="16" t="n">
        <f aca="false">Y5427</f>
        <v>72.7395958845853</v>
      </c>
      <c r="AA5427" s="16" t="n">
        <f aca="false">_xlfn.xlookup(D5427,'WRSI Sorgho'!$H$4:$H$354,'WRSI Sorgho'!$AJ$4:$AJ$354)</f>
        <v>67.8876228906364</v>
      </c>
      <c r="AB5427" s="21" t="n">
        <f aca="false">AA5427/Z5427</f>
        <v>0.93329667377246</v>
      </c>
      <c r="AC5427" s="11"/>
      <c r="AD5427" s="11"/>
      <c r="AE5427" s="11"/>
      <c r="AF5427" s="22" t="n">
        <v>2023</v>
      </c>
      <c r="AG5427" s="22" t="s">
        <v>52</v>
      </c>
      <c r="AH5427" s="22" t="s">
        <v>53</v>
      </c>
      <c r="AI5427" s="22"/>
      <c r="AJ5427" s="23" t="n">
        <v>0.7</v>
      </c>
      <c r="AK5427" s="24" t="n">
        <v>100000</v>
      </c>
      <c r="AL5427" s="23" t="n">
        <v>0.8</v>
      </c>
      <c r="AM5427" s="24" t="n">
        <v>25000</v>
      </c>
      <c r="AN5427" s="23" t="n">
        <v>0.9</v>
      </c>
      <c r="AO5427" s="24" t="n">
        <v>10000</v>
      </c>
      <c r="AP5427" s="25" t="n">
        <f aca="false">IF(AB5427&lt;AJ5427,AK5427,IF(AB5427&lt;AL5427,AM5427,IF(AB5427&lt;=AN5427,AO5427,0)))</f>
        <v>0</v>
      </c>
    </row>
    <row r="5428" customFormat="false" ht="15.65" hidden="false" customHeight="false" outlineLevel="0" collapsed="false">
      <c r="A5428" s="11" t="n">
        <f aca="false">A5427+1</f>
        <v>5427</v>
      </c>
      <c r="B5428" s="12" t="s">
        <v>42</v>
      </c>
      <c r="C5428" s="12" t="s">
        <v>43</v>
      </c>
      <c r="D5428" s="12" t="s">
        <v>5423</v>
      </c>
      <c r="E5428" s="12" t="s">
        <v>5525</v>
      </c>
      <c r="F5428" s="12" t="s">
        <v>5778</v>
      </c>
      <c r="G5428" s="13" t="s">
        <v>47</v>
      </c>
      <c r="H5428" s="12" t="s">
        <v>48</v>
      </c>
      <c r="I5428" s="12"/>
      <c r="J5428" s="14"/>
      <c r="K5428" s="15"/>
      <c r="L5428" s="14" t="s">
        <v>49</v>
      </c>
      <c r="M5428" s="16" t="n">
        <v>1</v>
      </c>
      <c r="N5428" s="16" t="n">
        <v>1</v>
      </c>
      <c r="O5428" s="17" t="n">
        <v>100000</v>
      </c>
      <c r="P5428" s="17" t="n">
        <v>100000</v>
      </c>
      <c r="Q5428" s="18" t="n">
        <v>12600</v>
      </c>
      <c r="R5428" s="19" t="n">
        <f aca="false">IF(H5428="F",1,0)</f>
        <v>1</v>
      </c>
      <c r="S5428" s="19" t="n">
        <f aca="false">IF(H5428="M",1,0)</f>
        <v>0</v>
      </c>
      <c r="T5428" s="11" t="s">
        <v>5805</v>
      </c>
      <c r="U5428" s="11" t="s">
        <v>51</v>
      </c>
      <c r="V5428" s="24" t="n">
        <f aca="false">_xlfn.xlookup(D5428,'WRSI Fusion'!$H$4:$H$354,'WRSI Fusion'!$AI$4:$AI$354)</f>
        <v>72.9856478248962</v>
      </c>
      <c r="W5428" s="16" t="n">
        <f aca="false">_xlfn.xlookup(D5428,'WRSI Maïs'!$H$4:$H$346,'WRSI Maïs'!$AG$4:$AG$346)</f>
        <v>79.215693263368</v>
      </c>
      <c r="X5428" s="16" t="n">
        <f aca="false">_xlfn.xlookup(D5428,'WRSI Mil'!$H$5:$H$355,'WRSI Mil'!$AG$5:$AG$355)</f>
        <v>80.9998530511947</v>
      </c>
      <c r="Y5428" s="16" t="n">
        <f aca="false">_xlfn.xlookup(D5428,'WRSI Sorgho'!$H$4:$H$354,'WRSI Sorgho'!$AI$4:$AI$354)</f>
        <v>72.7395958845853</v>
      </c>
      <c r="Z5428" s="16" t="n">
        <f aca="false">Y5428</f>
        <v>72.7395958845853</v>
      </c>
      <c r="AA5428" s="16" t="n">
        <f aca="false">_xlfn.xlookup(D5428,'WRSI Sorgho'!$H$4:$H$354,'WRSI Sorgho'!$AJ$4:$AJ$354)</f>
        <v>67.8876228906364</v>
      </c>
      <c r="AB5428" s="21" t="n">
        <f aca="false">AA5428/Z5428</f>
        <v>0.93329667377246</v>
      </c>
      <c r="AC5428" s="11"/>
      <c r="AD5428" s="11"/>
      <c r="AE5428" s="11"/>
      <c r="AF5428" s="22" t="n">
        <v>2023</v>
      </c>
      <c r="AG5428" s="22" t="s">
        <v>52</v>
      </c>
      <c r="AH5428" s="22" t="s">
        <v>53</v>
      </c>
      <c r="AI5428" s="22"/>
      <c r="AJ5428" s="23" t="n">
        <v>0.7</v>
      </c>
      <c r="AK5428" s="24" t="n">
        <v>100000</v>
      </c>
      <c r="AL5428" s="23" t="n">
        <v>0.8</v>
      </c>
      <c r="AM5428" s="24" t="n">
        <v>25000</v>
      </c>
      <c r="AN5428" s="23" t="n">
        <v>0.9</v>
      </c>
      <c r="AO5428" s="24" t="n">
        <v>10000</v>
      </c>
      <c r="AP5428" s="25" t="n">
        <f aca="false">IF(AB5428&lt;AJ5428,AK5428,IF(AB5428&lt;AL5428,AM5428,IF(AB5428&lt;=AN5428,AO5428,0)))</f>
        <v>0</v>
      </c>
    </row>
    <row r="5429" customFormat="false" ht="15.65" hidden="false" customHeight="false" outlineLevel="0" collapsed="false">
      <c r="A5429" s="11" t="n">
        <f aca="false">A5428+1</f>
        <v>5428</v>
      </c>
      <c r="B5429" s="12" t="s">
        <v>42</v>
      </c>
      <c r="C5429" s="12" t="s">
        <v>43</v>
      </c>
      <c r="D5429" s="12" t="s">
        <v>5423</v>
      </c>
      <c r="E5429" s="12" t="s">
        <v>5525</v>
      </c>
      <c r="F5429" s="12" t="s">
        <v>5778</v>
      </c>
      <c r="G5429" s="13" t="s">
        <v>47</v>
      </c>
      <c r="H5429" s="12" t="s">
        <v>48</v>
      </c>
      <c r="I5429" s="12"/>
      <c r="J5429" s="14"/>
      <c r="K5429" s="15"/>
      <c r="L5429" s="14" t="s">
        <v>49</v>
      </c>
      <c r="M5429" s="16" t="n">
        <v>1</v>
      </c>
      <c r="N5429" s="16" t="n">
        <v>1</v>
      </c>
      <c r="O5429" s="17" t="n">
        <v>100000</v>
      </c>
      <c r="P5429" s="17" t="n">
        <v>100000</v>
      </c>
      <c r="Q5429" s="18" t="n">
        <v>12600</v>
      </c>
      <c r="R5429" s="19" t="n">
        <f aca="false">IF(H5429="F",1,0)</f>
        <v>1</v>
      </c>
      <c r="S5429" s="19" t="n">
        <f aca="false">IF(H5429="M",1,0)</f>
        <v>0</v>
      </c>
      <c r="T5429" s="11" t="s">
        <v>5806</v>
      </c>
      <c r="U5429" s="11" t="s">
        <v>51</v>
      </c>
      <c r="V5429" s="24" t="n">
        <f aca="false">_xlfn.xlookup(D5429,'WRSI Fusion'!$H$4:$H$354,'WRSI Fusion'!$AI$4:$AI$354)</f>
        <v>72.9856478248962</v>
      </c>
      <c r="W5429" s="16" t="n">
        <f aca="false">_xlfn.xlookup(D5429,'WRSI Maïs'!$H$4:$H$346,'WRSI Maïs'!$AG$4:$AG$346)</f>
        <v>79.215693263368</v>
      </c>
      <c r="X5429" s="16" t="n">
        <f aca="false">_xlfn.xlookup(D5429,'WRSI Mil'!$H$5:$H$355,'WRSI Mil'!$AG$5:$AG$355)</f>
        <v>80.9998530511947</v>
      </c>
      <c r="Y5429" s="16" t="n">
        <f aca="false">_xlfn.xlookup(D5429,'WRSI Sorgho'!$H$4:$H$354,'WRSI Sorgho'!$AI$4:$AI$354)</f>
        <v>72.7395958845853</v>
      </c>
      <c r="Z5429" s="16" t="n">
        <f aca="false">Y5429</f>
        <v>72.7395958845853</v>
      </c>
      <c r="AA5429" s="16" t="n">
        <f aca="false">_xlfn.xlookup(D5429,'WRSI Sorgho'!$H$4:$H$354,'WRSI Sorgho'!$AJ$4:$AJ$354)</f>
        <v>67.8876228906364</v>
      </c>
      <c r="AB5429" s="21" t="n">
        <f aca="false">AA5429/Z5429</f>
        <v>0.93329667377246</v>
      </c>
      <c r="AC5429" s="11"/>
      <c r="AD5429" s="11"/>
      <c r="AE5429" s="11"/>
      <c r="AF5429" s="22" t="n">
        <v>2023</v>
      </c>
      <c r="AG5429" s="22" t="s">
        <v>52</v>
      </c>
      <c r="AH5429" s="22" t="s">
        <v>53</v>
      </c>
      <c r="AI5429" s="22"/>
      <c r="AJ5429" s="23" t="n">
        <v>0.7</v>
      </c>
      <c r="AK5429" s="24" t="n">
        <v>100000</v>
      </c>
      <c r="AL5429" s="23" t="n">
        <v>0.8</v>
      </c>
      <c r="AM5429" s="24" t="n">
        <v>25000</v>
      </c>
      <c r="AN5429" s="23" t="n">
        <v>0.9</v>
      </c>
      <c r="AO5429" s="24" t="n">
        <v>10000</v>
      </c>
      <c r="AP5429" s="25" t="n">
        <f aca="false">IF(AB5429&lt;AJ5429,AK5429,IF(AB5429&lt;AL5429,AM5429,IF(AB5429&lt;=AN5429,AO5429,0)))</f>
        <v>0</v>
      </c>
    </row>
    <row r="5430" customFormat="false" ht="15.65" hidden="false" customHeight="false" outlineLevel="0" collapsed="false">
      <c r="A5430" s="11" t="n">
        <f aca="false">A5429+1</f>
        <v>5429</v>
      </c>
      <c r="B5430" s="12" t="s">
        <v>42</v>
      </c>
      <c r="C5430" s="12" t="s">
        <v>43</v>
      </c>
      <c r="D5430" s="12" t="s">
        <v>5423</v>
      </c>
      <c r="E5430" s="12" t="s">
        <v>5525</v>
      </c>
      <c r="F5430" s="12" t="s">
        <v>5778</v>
      </c>
      <c r="G5430" s="13" t="s">
        <v>47</v>
      </c>
      <c r="H5430" s="12" t="s">
        <v>55</v>
      </c>
      <c r="I5430" s="12"/>
      <c r="J5430" s="14"/>
      <c r="K5430" s="15"/>
      <c r="L5430" s="14" t="s">
        <v>49</v>
      </c>
      <c r="M5430" s="16" t="n">
        <v>1</v>
      </c>
      <c r="N5430" s="16" t="n">
        <v>1</v>
      </c>
      <c r="O5430" s="17" t="n">
        <v>100000</v>
      </c>
      <c r="P5430" s="17" t="n">
        <v>100000</v>
      </c>
      <c r="Q5430" s="18" t="n">
        <v>12600</v>
      </c>
      <c r="R5430" s="19" t="n">
        <f aca="false">IF(H5430="F",1,0)</f>
        <v>0</v>
      </c>
      <c r="S5430" s="19" t="n">
        <f aca="false">IF(H5430="M",1,0)</f>
        <v>1</v>
      </c>
      <c r="T5430" s="11" t="s">
        <v>5807</v>
      </c>
      <c r="U5430" s="11" t="s">
        <v>51</v>
      </c>
      <c r="V5430" s="24" t="n">
        <f aca="false">_xlfn.xlookup(D5430,'WRSI Fusion'!$H$4:$H$354,'WRSI Fusion'!$AI$4:$AI$354)</f>
        <v>72.9856478248962</v>
      </c>
      <c r="W5430" s="16" t="n">
        <f aca="false">_xlfn.xlookup(D5430,'WRSI Maïs'!$H$4:$H$346,'WRSI Maïs'!$AG$4:$AG$346)</f>
        <v>79.215693263368</v>
      </c>
      <c r="X5430" s="16" t="n">
        <f aca="false">_xlfn.xlookup(D5430,'WRSI Mil'!$H$5:$H$355,'WRSI Mil'!$AG$5:$AG$355)</f>
        <v>80.9998530511947</v>
      </c>
      <c r="Y5430" s="16" t="n">
        <f aca="false">_xlfn.xlookup(D5430,'WRSI Sorgho'!$H$4:$H$354,'WRSI Sorgho'!$AI$4:$AI$354)</f>
        <v>72.7395958845853</v>
      </c>
      <c r="Z5430" s="16" t="n">
        <f aca="false">Y5430</f>
        <v>72.7395958845853</v>
      </c>
      <c r="AA5430" s="16" t="n">
        <f aca="false">_xlfn.xlookup(D5430,'WRSI Sorgho'!$H$4:$H$354,'WRSI Sorgho'!$AJ$4:$AJ$354)</f>
        <v>67.8876228906364</v>
      </c>
      <c r="AB5430" s="21" t="n">
        <f aca="false">AA5430/Z5430</f>
        <v>0.93329667377246</v>
      </c>
      <c r="AC5430" s="11"/>
      <c r="AD5430" s="11"/>
      <c r="AE5430" s="11"/>
      <c r="AF5430" s="22" t="n">
        <v>2023</v>
      </c>
      <c r="AG5430" s="22" t="s">
        <v>52</v>
      </c>
      <c r="AH5430" s="22" t="s">
        <v>53</v>
      </c>
      <c r="AI5430" s="22"/>
      <c r="AJ5430" s="23" t="n">
        <v>0.7</v>
      </c>
      <c r="AK5430" s="24" t="n">
        <v>100000</v>
      </c>
      <c r="AL5430" s="23" t="n">
        <v>0.8</v>
      </c>
      <c r="AM5430" s="24" t="n">
        <v>25000</v>
      </c>
      <c r="AN5430" s="23" t="n">
        <v>0.9</v>
      </c>
      <c r="AO5430" s="24" t="n">
        <v>10000</v>
      </c>
      <c r="AP5430" s="25" t="n">
        <f aca="false">IF(AB5430&lt;AJ5430,AK5430,IF(AB5430&lt;AL5430,AM5430,IF(AB5430&lt;=AN5430,AO5430,0)))</f>
        <v>0</v>
      </c>
    </row>
    <row r="5431" customFormat="false" ht="15.65" hidden="false" customHeight="false" outlineLevel="0" collapsed="false">
      <c r="A5431" s="11" t="n">
        <f aca="false">A5430+1</f>
        <v>5430</v>
      </c>
      <c r="B5431" s="12" t="s">
        <v>42</v>
      </c>
      <c r="C5431" s="12" t="s">
        <v>43</v>
      </c>
      <c r="D5431" s="12" t="s">
        <v>5423</v>
      </c>
      <c r="E5431" s="12" t="s">
        <v>5525</v>
      </c>
      <c r="F5431" s="12" t="s">
        <v>5778</v>
      </c>
      <c r="G5431" s="13" t="s">
        <v>47</v>
      </c>
      <c r="H5431" s="12" t="s">
        <v>48</v>
      </c>
      <c r="I5431" s="12"/>
      <c r="J5431" s="14"/>
      <c r="K5431" s="15"/>
      <c r="L5431" s="14" t="s">
        <v>49</v>
      </c>
      <c r="M5431" s="16" t="n">
        <v>1</v>
      </c>
      <c r="N5431" s="16" t="n">
        <v>1</v>
      </c>
      <c r="O5431" s="17" t="n">
        <v>100000</v>
      </c>
      <c r="P5431" s="17" t="n">
        <v>100000</v>
      </c>
      <c r="Q5431" s="18" t="n">
        <v>12600</v>
      </c>
      <c r="R5431" s="19" t="n">
        <f aca="false">IF(H5431="F",1,0)</f>
        <v>1</v>
      </c>
      <c r="S5431" s="19" t="n">
        <f aca="false">IF(H5431="M",1,0)</f>
        <v>0</v>
      </c>
      <c r="T5431" s="11" t="s">
        <v>5808</v>
      </c>
      <c r="U5431" s="11" t="s">
        <v>51</v>
      </c>
      <c r="V5431" s="24" t="n">
        <f aca="false">_xlfn.xlookup(D5431,'WRSI Fusion'!$H$4:$H$354,'WRSI Fusion'!$AI$4:$AI$354)</f>
        <v>72.9856478248962</v>
      </c>
      <c r="W5431" s="16" t="n">
        <f aca="false">_xlfn.xlookup(D5431,'WRSI Maïs'!$H$4:$H$346,'WRSI Maïs'!$AG$4:$AG$346)</f>
        <v>79.215693263368</v>
      </c>
      <c r="X5431" s="16" t="n">
        <f aca="false">_xlfn.xlookup(D5431,'WRSI Mil'!$H$5:$H$355,'WRSI Mil'!$AG$5:$AG$355)</f>
        <v>80.9998530511947</v>
      </c>
      <c r="Y5431" s="16" t="n">
        <f aca="false">_xlfn.xlookup(D5431,'WRSI Sorgho'!$H$4:$H$354,'WRSI Sorgho'!$AI$4:$AI$354)</f>
        <v>72.7395958845853</v>
      </c>
      <c r="Z5431" s="16" t="n">
        <f aca="false">Y5431</f>
        <v>72.7395958845853</v>
      </c>
      <c r="AA5431" s="16" t="n">
        <f aca="false">_xlfn.xlookup(D5431,'WRSI Sorgho'!$H$4:$H$354,'WRSI Sorgho'!$AJ$4:$AJ$354)</f>
        <v>67.8876228906364</v>
      </c>
      <c r="AB5431" s="21" t="n">
        <f aca="false">AA5431/Z5431</f>
        <v>0.93329667377246</v>
      </c>
      <c r="AC5431" s="11"/>
      <c r="AD5431" s="11"/>
      <c r="AE5431" s="11"/>
      <c r="AF5431" s="22" t="n">
        <v>2023</v>
      </c>
      <c r="AG5431" s="22" t="s">
        <v>52</v>
      </c>
      <c r="AH5431" s="22" t="s">
        <v>53</v>
      </c>
      <c r="AI5431" s="22"/>
      <c r="AJ5431" s="23" t="n">
        <v>0.7</v>
      </c>
      <c r="AK5431" s="24" t="n">
        <v>100000</v>
      </c>
      <c r="AL5431" s="23" t="n">
        <v>0.8</v>
      </c>
      <c r="AM5431" s="24" t="n">
        <v>25000</v>
      </c>
      <c r="AN5431" s="23" t="n">
        <v>0.9</v>
      </c>
      <c r="AO5431" s="24" t="n">
        <v>10000</v>
      </c>
      <c r="AP5431" s="25" t="n">
        <f aca="false">IF(AB5431&lt;AJ5431,AK5431,IF(AB5431&lt;AL5431,AM5431,IF(AB5431&lt;=AN5431,AO5431,0)))</f>
        <v>0</v>
      </c>
    </row>
    <row r="5432" customFormat="false" ht="15.65" hidden="false" customHeight="false" outlineLevel="0" collapsed="false">
      <c r="A5432" s="11" t="n">
        <f aca="false">A5431+1</f>
        <v>5431</v>
      </c>
      <c r="B5432" s="12" t="s">
        <v>42</v>
      </c>
      <c r="C5432" s="12" t="s">
        <v>43</v>
      </c>
      <c r="D5432" s="12" t="s">
        <v>5423</v>
      </c>
      <c r="E5432" s="12" t="s">
        <v>5525</v>
      </c>
      <c r="F5432" s="12" t="s">
        <v>5778</v>
      </c>
      <c r="G5432" s="13" t="s">
        <v>47</v>
      </c>
      <c r="H5432" s="12" t="s">
        <v>48</v>
      </c>
      <c r="I5432" s="12"/>
      <c r="J5432" s="14"/>
      <c r="K5432" s="15"/>
      <c r="L5432" s="14" t="s">
        <v>49</v>
      </c>
      <c r="M5432" s="16" t="n">
        <v>1</v>
      </c>
      <c r="N5432" s="16" t="n">
        <v>1</v>
      </c>
      <c r="O5432" s="17" t="n">
        <v>100000</v>
      </c>
      <c r="P5432" s="17" t="n">
        <v>100000</v>
      </c>
      <c r="Q5432" s="18" t="n">
        <v>12600</v>
      </c>
      <c r="R5432" s="19" t="n">
        <f aca="false">IF(H5432="F",1,0)</f>
        <v>1</v>
      </c>
      <c r="S5432" s="19" t="n">
        <f aca="false">IF(H5432="M",1,0)</f>
        <v>0</v>
      </c>
      <c r="T5432" s="11" t="s">
        <v>5809</v>
      </c>
      <c r="U5432" s="11" t="s">
        <v>51</v>
      </c>
      <c r="V5432" s="24" t="n">
        <f aca="false">_xlfn.xlookup(D5432,'WRSI Fusion'!$H$4:$H$354,'WRSI Fusion'!$AI$4:$AI$354)</f>
        <v>72.9856478248962</v>
      </c>
      <c r="W5432" s="16" t="n">
        <f aca="false">_xlfn.xlookup(D5432,'WRSI Maïs'!$H$4:$H$346,'WRSI Maïs'!$AG$4:$AG$346)</f>
        <v>79.215693263368</v>
      </c>
      <c r="X5432" s="16" t="n">
        <f aca="false">_xlfn.xlookup(D5432,'WRSI Mil'!$H$5:$H$355,'WRSI Mil'!$AG$5:$AG$355)</f>
        <v>80.9998530511947</v>
      </c>
      <c r="Y5432" s="16" t="n">
        <f aca="false">_xlfn.xlookup(D5432,'WRSI Sorgho'!$H$4:$H$354,'WRSI Sorgho'!$AI$4:$AI$354)</f>
        <v>72.7395958845853</v>
      </c>
      <c r="Z5432" s="16" t="n">
        <f aca="false">Y5432</f>
        <v>72.7395958845853</v>
      </c>
      <c r="AA5432" s="16" t="n">
        <f aca="false">_xlfn.xlookup(D5432,'WRSI Sorgho'!$H$4:$H$354,'WRSI Sorgho'!$AJ$4:$AJ$354)</f>
        <v>67.8876228906364</v>
      </c>
      <c r="AB5432" s="21" t="n">
        <f aca="false">AA5432/Z5432</f>
        <v>0.93329667377246</v>
      </c>
      <c r="AC5432" s="11"/>
      <c r="AD5432" s="11"/>
      <c r="AE5432" s="11"/>
      <c r="AF5432" s="22" t="n">
        <v>2023</v>
      </c>
      <c r="AG5432" s="22" t="s">
        <v>52</v>
      </c>
      <c r="AH5432" s="22" t="s">
        <v>53</v>
      </c>
      <c r="AI5432" s="22"/>
      <c r="AJ5432" s="23" t="n">
        <v>0.7</v>
      </c>
      <c r="AK5432" s="24" t="n">
        <v>100000</v>
      </c>
      <c r="AL5432" s="23" t="n">
        <v>0.8</v>
      </c>
      <c r="AM5432" s="24" t="n">
        <v>25000</v>
      </c>
      <c r="AN5432" s="23" t="n">
        <v>0.9</v>
      </c>
      <c r="AO5432" s="24" t="n">
        <v>10000</v>
      </c>
      <c r="AP5432" s="25" t="n">
        <f aca="false">IF(AB5432&lt;AJ5432,AK5432,IF(AB5432&lt;AL5432,AM5432,IF(AB5432&lt;=AN5432,AO5432,0)))</f>
        <v>0</v>
      </c>
    </row>
    <row r="5433" customFormat="false" ht="15.65" hidden="false" customHeight="false" outlineLevel="0" collapsed="false">
      <c r="A5433" s="11" t="n">
        <f aca="false">A5432+1</f>
        <v>5432</v>
      </c>
      <c r="B5433" s="12" t="s">
        <v>42</v>
      </c>
      <c r="C5433" s="12" t="s">
        <v>43</v>
      </c>
      <c r="D5433" s="12" t="s">
        <v>5423</v>
      </c>
      <c r="E5433" s="12" t="s">
        <v>5525</v>
      </c>
      <c r="F5433" s="12" t="s">
        <v>5778</v>
      </c>
      <c r="G5433" s="13" t="s">
        <v>47</v>
      </c>
      <c r="H5433" s="12" t="s">
        <v>48</v>
      </c>
      <c r="I5433" s="12"/>
      <c r="J5433" s="14"/>
      <c r="K5433" s="15"/>
      <c r="L5433" s="14" t="s">
        <v>49</v>
      </c>
      <c r="M5433" s="16" t="n">
        <v>1</v>
      </c>
      <c r="N5433" s="16" t="n">
        <v>1</v>
      </c>
      <c r="O5433" s="17" t="n">
        <v>100000</v>
      </c>
      <c r="P5433" s="17" t="n">
        <v>100000</v>
      </c>
      <c r="Q5433" s="18" t="n">
        <v>12600</v>
      </c>
      <c r="R5433" s="19" t="n">
        <f aca="false">IF(H5433="F",1,0)</f>
        <v>1</v>
      </c>
      <c r="S5433" s="19" t="n">
        <f aca="false">IF(H5433="M",1,0)</f>
        <v>0</v>
      </c>
      <c r="T5433" s="11" t="s">
        <v>5810</v>
      </c>
      <c r="U5433" s="11" t="s">
        <v>51</v>
      </c>
      <c r="V5433" s="24" t="n">
        <f aca="false">_xlfn.xlookup(D5433,'WRSI Fusion'!$H$4:$H$354,'WRSI Fusion'!$AI$4:$AI$354)</f>
        <v>72.9856478248962</v>
      </c>
      <c r="W5433" s="16" t="n">
        <f aca="false">_xlfn.xlookup(D5433,'WRSI Maïs'!$H$4:$H$346,'WRSI Maïs'!$AG$4:$AG$346)</f>
        <v>79.215693263368</v>
      </c>
      <c r="X5433" s="16" t="n">
        <f aca="false">_xlfn.xlookup(D5433,'WRSI Mil'!$H$5:$H$355,'WRSI Mil'!$AG$5:$AG$355)</f>
        <v>80.9998530511947</v>
      </c>
      <c r="Y5433" s="16" t="n">
        <f aca="false">_xlfn.xlookup(D5433,'WRSI Sorgho'!$H$4:$H$354,'WRSI Sorgho'!$AI$4:$AI$354)</f>
        <v>72.7395958845853</v>
      </c>
      <c r="Z5433" s="16" t="n">
        <f aca="false">Y5433</f>
        <v>72.7395958845853</v>
      </c>
      <c r="AA5433" s="16" t="n">
        <f aca="false">_xlfn.xlookup(D5433,'WRSI Sorgho'!$H$4:$H$354,'WRSI Sorgho'!$AJ$4:$AJ$354)</f>
        <v>67.8876228906364</v>
      </c>
      <c r="AB5433" s="21" t="n">
        <f aca="false">AA5433/Z5433</f>
        <v>0.93329667377246</v>
      </c>
      <c r="AC5433" s="11"/>
      <c r="AD5433" s="11"/>
      <c r="AE5433" s="11"/>
      <c r="AF5433" s="22" t="n">
        <v>2023</v>
      </c>
      <c r="AG5433" s="22" t="s">
        <v>52</v>
      </c>
      <c r="AH5433" s="22" t="s">
        <v>53</v>
      </c>
      <c r="AI5433" s="22"/>
      <c r="AJ5433" s="23" t="n">
        <v>0.7</v>
      </c>
      <c r="AK5433" s="24" t="n">
        <v>100000</v>
      </c>
      <c r="AL5433" s="23" t="n">
        <v>0.8</v>
      </c>
      <c r="AM5433" s="24" t="n">
        <v>25000</v>
      </c>
      <c r="AN5433" s="23" t="n">
        <v>0.9</v>
      </c>
      <c r="AO5433" s="24" t="n">
        <v>10000</v>
      </c>
      <c r="AP5433" s="25" t="n">
        <f aca="false">IF(AB5433&lt;AJ5433,AK5433,IF(AB5433&lt;AL5433,AM5433,IF(AB5433&lt;=AN5433,AO5433,0)))</f>
        <v>0</v>
      </c>
    </row>
    <row r="5434" customFormat="false" ht="15.65" hidden="false" customHeight="false" outlineLevel="0" collapsed="false">
      <c r="A5434" s="11" t="n">
        <f aca="false">A5433+1</f>
        <v>5433</v>
      </c>
      <c r="B5434" s="12" t="s">
        <v>42</v>
      </c>
      <c r="C5434" s="12" t="s">
        <v>43</v>
      </c>
      <c r="D5434" s="12" t="s">
        <v>5423</v>
      </c>
      <c r="E5434" s="12" t="s">
        <v>5525</v>
      </c>
      <c r="F5434" s="12" t="s">
        <v>5778</v>
      </c>
      <c r="G5434" s="13" t="s">
        <v>47</v>
      </c>
      <c r="H5434" s="12" t="s">
        <v>48</v>
      </c>
      <c r="I5434" s="12"/>
      <c r="J5434" s="14"/>
      <c r="K5434" s="15"/>
      <c r="L5434" s="14" t="s">
        <v>49</v>
      </c>
      <c r="M5434" s="16" t="n">
        <v>1</v>
      </c>
      <c r="N5434" s="16" t="n">
        <v>1</v>
      </c>
      <c r="O5434" s="17" t="n">
        <v>100000</v>
      </c>
      <c r="P5434" s="17" t="n">
        <v>100000</v>
      </c>
      <c r="Q5434" s="18" t="n">
        <v>12600</v>
      </c>
      <c r="R5434" s="19" t="n">
        <f aca="false">IF(H5434="F",1,0)</f>
        <v>1</v>
      </c>
      <c r="S5434" s="19" t="n">
        <f aca="false">IF(H5434="M",1,0)</f>
        <v>0</v>
      </c>
      <c r="T5434" s="11" t="s">
        <v>5811</v>
      </c>
      <c r="U5434" s="11" t="s">
        <v>51</v>
      </c>
      <c r="V5434" s="24" t="n">
        <f aca="false">_xlfn.xlookup(D5434,'WRSI Fusion'!$H$4:$H$354,'WRSI Fusion'!$AI$4:$AI$354)</f>
        <v>72.9856478248962</v>
      </c>
      <c r="W5434" s="16" t="n">
        <f aca="false">_xlfn.xlookup(D5434,'WRSI Maïs'!$H$4:$H$346,'WRSI Maïs'!$AG$4:$AG$346)</f>
        <v>79.215693263368</v>
      </c>
      <c r="X5434" s="16" t="n">
        <f aca="false">_xlfn.xlookup(D5434,'WRSI Mil'!$H$5:$H$355,'WRSI Mil'!$AG$5:$AG$355)</f>
        <v>80.9998530511947</v>
      </c>
      <c r="Y5434" s="16" t="n">
        <f aca="false">_xlfn.xlookup(D5434,'WRSI Sorgho'!$H$4:$H$354,'WRSI Sorgho'!$AI$4:$AI$354)</f>
        <v>72.7395958845853</v>
      </c>
      <c r="Z5434" s="16" t="n">
        <f aca="false">Y5434</f>
        <v>72.7395958845853</v>
      </c>
      <c r="AA5434" s="16" t="n">
        <f aca="false">_xlfn.xlookup(D5434,'WRSI Sorgho'!$H$4:$H$354,'WRSI Sorgho'!$AJ$4:$AJ$354)</f>
        <v>67.8876228906364</v>
      </c>
      <c r="AB5434" s="21" t="n">
        <f aca="false">AA5434/Z5434</f>
        <v>0.93329667377246</v>
      </c>
      <c r="AC5434" s="11"/>
      <c r="AD5434" s="11"/>
      <c r="AE5434" s="11"/>
      <c r="AF5434" s="22" t="n">
        <v>2023</v>
      </c>
      <c r="AG5434" s="22" t="s">
        <v>52</v>
      </c>
      <c r="AH5434" s="22" t="s">
        <v>53</v>
      </c>
      <c r="AI5434" s="22"/>
      <c r="AJ5434" s="23" t="n">
        <v>0.7</v>
      </c>
      <c r="AK5434" s="24" t="n">
        <v>100000</v>
      </c>
      <c r="AL5434" s="23" t="n">
        <v>0.8</v>
      </c>
      <c r="AM5434" s="24" t="n">
        <v>25000</v>
      </c>
      <c r="AN5434" s="23" t="n">
        <v>0.9</v>
      </c>
      <c r="AO5434" s="24" t="n">
        <v>10000</v>
      </c>
      <c r="AP5434" s="25" t="n">
        <f aca="false">IF(AB5434&lt;AJ5434,AK5434,IF(AB5434&lt;AL5434,AM5434,IF(AB5434&lt;=AN5434,AO5434,0)))</f>
        <v>0</v>
      </c>
    </row>
    <row r="5435" customFormat="false" ht="15.65" hidden="false" customHeight="false" outlineLevel="0" collapsed="false">
      <c r="A5435" s="11" t="n">
        <f aca="false">A5434+1</f>
        <v>5434</v>
      </c>
      <c r="B5435" s="12" t="s">
        <v>42</v>
      </c>
      <c r="C5435" s="12" t="s">
        <v>43</v>
      </c>
      <c r="D5435" s="12" t="s">
        <v>5423</v>
      </c>
      <c r="E5435" s="12" t="s">
        <v>5525</v>
      </c>
      <c r="F5435" s="12" t="s">
        <v>5778</v>
      </c>
      <c r="G5435" s="13" t="s">
        <v>47</v>
      </c>
      <c r="H5435" s="12" t="s">
        <v>48</v>
      </c>
      <c r="I5435" s="12"/>
      <c r="J5435" s="14"/>
      <c r="K5435" s="15"/>
      <c r="L5435" s="14" t="s">
        <v>49</v>
      </c>
      <c r="M5435" s="16" t="n">
        <v>1</v>
      </c>
      <c r="N5435" s="16" t="n">
        <v>1</v>
      </c>
      <c r="O5435" s="17" t="n">
        <v>100000</v>
      </c>
      <c r="P5435" s="17" t="n">
        <v>100000</v>
      </c>
      <c r="Q5435" s="18" t="n">
        <v>12600</v>
      </c>
      <c r="R5435" s="19" t="n">
        <f aca="false">IF(H5435="F",1,0)</f>
        <v>1</v>
      </c>
      <c r="S5435" s="19" t="n">
        <f aca="false">IF(H5435="M",1,0)</f>
        <v>0</v>
      </c>
      <c r="T5435" s="11" t="s">
        <v>5812</v>
      </c>
      <c r="U5435" s="11" t="s">
        <v>51</v>
      </c>
      <c r="V5435" s="24" t="n">
        <f aca="false">_xlfn.xlookup(D5435,'WRSI Fusion'!$H$4:$H$354,'WRSI Fusion'!$AI$4:$AI$354)</f>
        <v>72.9856478248962</v>
      </c>
      <c r="W5435" s="16" t="n">
        <f aca="false">_xlfn.xlookup(D5435,'WRSI Maïs'!$H$4:$H$346,'WRSI Maïs'!$AG$4:$AG$346)</f>
        <v>79.215693263368</v>
      </c>
      <c r="X5435" s="16" t="n">
        <f aca="false">_xlfn.xlookup(D5435,'WRSI Mil'!$H$5:$H$355,'WRSI Mil'!$AG$5:$AG$355)</f>
        <v>80.9998530511947</v>
      </c>
      <c r="Y5435" s="16" t="n">
        <f aca="false">_xlfn.xlookup(D5435,'WRSI Sorgho'!$H$4:$H$354,'WRSI Sorgho'!$AI$4:$AI$354)</f>
        <v>72.7395958845853</v>
      </c>
      <c r="Z5435" s="16" t="n">
        <f aca="false">Y5435</f>
        <v>72.7395958845853</v>
      </c>
      <c r="AA5435" s="16" t="n">
        <f aca="false">_xlfn.xlookup(D5435,'WRSI Sorgho'!$H$4:$H$354,'WRSI Sorgho'!$AJ$4:$AJ$354)</f>
        <v>67.8876228906364</v>
      </c>
      <c r="AB5435" s="21" t="n">
        <f aca="false">AA5435/Z5435</f>
        <v>0.93329667377246</v>
      </c>
      <c r="AC5435" s="11"/>
      <c r="AD5435" s="11"/>
      <c r="AE5435" s="11"/>
      <c r="AF5435" s="22" t="n">
        <v>2023</v>
      </c>
      <c r="AG5435" s="22" t="s">
        <v>52</v>
      </c>
      <c r="AH5435" s="22" t="s">
        <v>53</v>
      </c>
      <c r="AI5435" s="22"/>
      <c r="AJ5435" s="23" t="n">
        <v>0.7</v>
      </c>
      <c r="AK5435" s="24" t="n">
        <v>100000</v>
      </c>
      <c r="AL5435" s="23" t="n">
        <v>0.8</v>
      </c>
      <c r="AM5435" s="24" t="n">
        <v>25000</v>
      </c>
      <c r="AN5435" s="23" t="n">
        <v>0.9</v>
      </c>
      <c r="AO5435" s="24" t="n">
        <v>10000</v>
      </c>
      <c r="AP5435" s="25" t="n">
        <f aca="false">IF(AB5435&lt;AJ5435,AK5435,IF(AB5435&lt;AL5435,AM5435,IF(AB5435&lt;=AN5435,AO5435,0)))</f>
        <v>0</v>
      </c>
    </row>
    <row r="5436" customFormat="false" ht="15.65" hidden="false" customHeight="false" outlineLevel="0" collapsed="false">
      <c r="A5436" s="11" t="n">
        <f aca="false">A5435+1</f>
        <v>5435</v>
      </c>
      <c r="B5436" s="12" t="s">
        <v>42</v>
      </c>
      <c r="C5436" s="12" t="s">
        <v>43</v>
      </c>
      <c r="D5436" s="12" t="s">
        <v>5423</v>
      </c>
      <c r="E5436" s="12" t="s">
        <v>5525</v>
      </c>
      <c r="F5436" s="12" t="s">
        <v>5778</v>
      </c>
      <c r="G5436" s="13" t="s">
        <v>47</v>
      </c>
      <c r="H5436" s="12" t="s">
        <v>55</v>
      </c>
      <c r="I5436" s="12"/>
      <c r="J5436" s="14"/>
      <c r="K5436" s="15"/>
      <c r="L5436" s="14" t="s">
        <v>49</v>
      </c>
      <c r="M5436" s="16" t="n">
        <v>1</v>
      </c>
      <c r="N5436" s="16" t="n">
        <v>1</v>
      </c>
      <c r="O5436" s="17" t="n">
        <v>100000</v>
      </c>
      <c r="P5436" s="17" t="n">
        <v>100000</v>
      </c>
      <c r="Q5436" s="18" t="n">
        <v>12600</v>
      </c>
      <c r="R5436" s="19" t="n">
        <f aca="false">IF(H5436="F",1,0)</f>
        <v>0</v>
      </c>
      <c r="S5436" s="19" t="n">
        <f aca="false">IF(H5436="M",1,0)</f>
        <v>1</v>
      </c>
      <c r="T5436" s="11" t="s">
        <v>5813</v>
      </c>
      <c r="U5436" s="11" t="s">
        <v>51</v>
      </c>
      <c r="V5436" s="24" t="n">
        <f aca="false">_xlfn.xlookup(D5436,'WRSI Fusion'!$H$4:$H$354,'WRSI Fusion'!$AI$4:$AI$354)</f>
        <v>72.9856478248962</v>
      </c>
      <c r="W5436" s="16" t="n">
        <f aca="false">_xlfn.xlookup(D5436,'WRSI Maïs'!$H$4:$H$346,'WRSI Maïs'!$AG$4:$AG$346)</f>
        <v>79.215693263368</v>
      </c>
      <c r="X5436" s="16" t="n">
        <f aca="false">_xlfn.xlookup(D5436,'WRSI Mil'!$H$5:$H$355,'WRSI Mil'!$AG$5:$AG$355)</f>
        <v>80.9998530511947</v>
      </c>
      <c r="Y5436" s="16" t="n">
        <f aca="false">_xlfn.xlookup(D5436,'WRSI Sorgho'!$H$4:$H$354,'WRSI Sorgho'!$AI$4:$AI$354)</f>
        <v>72.7395958845853</v>
      </c>
      <c r="Z5436" s="16" t="n">
        <f aca="false">Y5436</f>
        <v>72.7395958845853</v>
      </c>
      <c r="AA5436" s="16" t="n">
        <f aca="false">_xlfn.xlookup(D5436,'WRSI Sorgho'!$H$4:$H$354,'WRSI Sorgho'!$AJ$4:$AJ$354)</f>
        <v>67.8876228906364</v>
      </c>
      <c r="AB5436" s="21" t="n">
        <f aca="false">AA5436/Z5436</f>
        <v>0.93329667377246</v>
      </c>
      <c r="AC5436" s="11"/>
      <c r="AD5436" s="11"/>
      <c r="AE5436" s="11"/>
      <c r="AF5436" s="22" t="n">
        <v>2023</v>
      </c>
      <c r="AG5436" s="22" t="s">
        <v>52</v>
      </c>
      <c r="AH5436" s="22" t="s">
        <v>53</v>
      </c>
      <c r="AI5436" s="22"/>
      <c r="AJ5436" s="23" t="n">
        <v>0.7</v>
      </c>
      <c r="AK5436" s="24" t="n">
        <v>100000</v>
      </c>
      <c r="AL5436" s="23" t="n">
        <v>0.8</v>
      </c>
      <c r="AM5436" s="24" t="n">
        <v>25000</v>
      </c>
      <c r="AN5436" s="23" t="n">
        <v>0.9</v>
      </c>
      <c r="AO5436" s="24" t="n">
        <v>10000</v>
      </c>
      <c r="AP5436" s="25" t="n">
        <f aca="false">IF(AB5436&lt;AJ5436,AK5436,IF(AB5436&lt;AL5436,AM5436,IF(AB5436&lt;=AN5436,AO5436,0)))</f>
        <v>0</v>
      </c>
    </row>
    <row r="5437" customFormat="false" ht="15.65" hidden="false" customHeight="false" outlineLevel="0" collapsed="false">
      <c r="A5437" s="11" t="n">
        <f aca="false">A5436+1</f>
        <v>5436</v>
      </c>
      <c r="B5437" s="12" t="s">
        <v>42</v>
      </c>
      <c r="C5437" s="12" t="s">
        <v>43</v>
      </c>
      <c r="D5437" s="12" t="s">
        <v>5423</v>
      </c>
      <c r="E5437" s="12" t="s">
        <v>5525</v>
      </c>
      <c r="F5437" s="12" t="s">
        <v>5778</v>
      </c>
      <c r="G5437" s="13" t="s">
        <v>47</v>
      </c>
      <c r="H5437" s="12" t="s">
        <v>48</v>
      </c>
      <c r="I5437" s="12"/>
      <c r="J5437" s="14"/>
      <c r="K5437" s="15"/>
      <c r="L5437" s="14" t="s">
        <v>49</v>
      </c>
      <c r="M5437" s="16" t="n">
        <v>1</v>
      </c>
      <c r="N5437" s="16" t="n">
        <v>1</v>
      </c>
      <c r="O5437" s="17" t="n">
        <v>100000</v>
      </c>
      <c r="P5437" s="17" t="n">
        <v>100000</v>
      </c>
      <c r="Q5437" s="18" t="n">
        <v>12600</v>
      </c>
      <c r="R5437" s="19" t="n">
        <f aca="false">IF(H5437="F",1,0)</f>
        <v>1</v>
      </c>
      <c r="S5437" s="19" t="n">
        <f aca="false">IF(H5437="M",1,0)</f>
        <v>0</v>
      </c>
      <c r="T5437" s="11" t="s">
        <v>5814</v>
      </c>
      <c r="U5437" s="11" t="s">
        <v>51</v>
      </c>
      <c r="V5437" s="24" t="n">
        <f aca="false">_xlfn.xlookup(D5437,'WRSI Fusion'!$H$4:$H$354,'WRSI Fusion'!$AI$4:$AI$354)</f>
        <v>72.9856478248962</v>
      </c>
      <c r="W5437" s="16" t="n">
        <f aca="false">_xlfn.xlookup(D5437,'WRSI Maïs'!$H$4:$H$346,'WRSI Maïs'!$AG$4:$AG$346)</f>
        <v>79.215693263368</v>
      </c>
      <c r="X5437" s="16" t="n">
        <f aca="false">_xlfn.xlookup(D5437,'WRSI Mil'!$H$5:$H$355,'WRSI Mil'!$AG$5:$AG$355)</f>
        <v>80.9998530511947</v>
      </c>
      <c r="Y5437" s="16" t="n">
        <f aca="false">_xlfn.xlookup(D5437,'WRSI Sorgho'!$H$4:$H$354,'WRSI Sorgho'!$AI$4:$AI$354)</f>
        <v>72.7395958845853</v>
      </c>
      <c r="Z5437" s="16" t="n">
        <f aca="false">Y5437</f>
        <v>72.7395958845853</v>
      </c>
      <c r="AA5437" s="16" t="n">
        <f aca="false">_xlfn.xlookup(D5437,'WRSI Sorgho'!$H$4:$H$354,'WRSI Sorgho'!$AJ$4:$AJ$354)</f>
        <v>67.8876228906364</v>
      </c>
      <c r="AB5437" s="21" t="n">
        <f aca="false">AA5437/Z5437</f>
        <v>0.93329667377246</v>
      </c>
      <c r="AC5437" s="11"/>
      <c r="AD5437" s="11"/>
      <c r="AE5437" s="11"/>
      <c r="AF5437" s="22" t="n">
        <v>2023</v>
      </c>
      <c r="AG5437" s="22" t="s">
        <v>52</v>
      </c>
      <c r="AH5437" s="22" t="s">
        <v>53</v>
      </c>
      <c r="AI5437" s="22"/>
      <c r="AJ5437" s="23" t="n">
        <v>0.7</v>
      </c>
      <c r="AK5437" s="24" t="n">
        <v>100000</v>
      </c>
      <c r="AL5437" s="23" t="n">
        <v>0.8</v>
      </c>
      <c r="AM5437" s="24" t="n">
        <v>25000</v>
      </c>
      <c r="AN5437" s="23" t="n">
        <v>0.9</v>
      </c>
      <c r="AO5437" s="24" t="n">
        <v>10000</v>
      </c>
      <c r="AP5437" s="25" t="n">
        <f aca="false">IF(AB5437&lt;AJ5437,AK5437,IF(AB5437&lt;AL5437,AM5437,IF(AB5437&lt;=AN5437,AO5437,0)))</f>
        <v>0</v>
      </c>
    </row>
    <row r="5438" customFormat="false" ht="15.65" hidden="false" customHeight="false" outlineLevel="0" collapsed="false">
      <c r="A5438" s="11" t="n">
        <f aca="false">A5437+1</f>
        <v>5437</v>
      </c>
      <c r="B5438" s="12" t="s">
        <v>42</v>
      </c>
      <c r="C5438" s="12" t="s">
        <v>43</v>
      </c>
      <c r="D5438" s="12" t="s">
        <v>5423</v>
      </c>
      <c r="E5438" s="12" t="s">
        <v>5525</v>
      </c>
      <c r="F5438" s="12" t="s">
        <v>5778</v>
      </c>
      <c r="G5438" s="13" t="s">
        <v>47</v>
      </c>
      <c r="H5438" s="12" t="s">
        <v>55</v>
      </c>
      <c r="I5438" s="12"/>
      <c r="J5438" s="14"/>
      <c r="K5438" s="15"/>
      <c r="L5438" s="14" t="s">
        <v>49</v>
      </c>
      <c r="M5438" s="16" t="n">
        <v>1</v>
      </c>
      <c r="N5438" s="16" t="n">
        <v>1</v>
      </c>
      <c r="O5438" s="17" t="n">
        <v>100000</v>
      </c>
      <c r="P5438" s="17" t="n">
        <v>100000</v>
      </c>
      <c r="Q5438" s="18" t="n">
        <v>12600</v>
      </c>
      <c r="R5438" s="19" t="n">
        <f aca="false">IF(H5438="F",1,0)</f>
        <v>0</v>
      </c>
      <c r="S5438" s="19" t="n">
        <f aca="false">IF(H5438="M",1,0)</f>
        <v>1</v>
      </c>
      <c r="T5438" s="11" t="s">
        <v>5815</v>
      </c>
      <c r="U5438" s="11" t="s">
        <v>51</v>
      </c>
      <c r="V5438" s="24" t="n">
        <f aca="false">_xlfn.xlookup(D5438,'WRSI Fusion'!$H$4:$H$354,'WRSI Fusion'!$AI$4:$AI$354)</f>
        <v>72.9856478248962</v>
      </c>
      <c r="W5438" s="16" t="n">
        <f aca="false">_xlfn.xlookup(D5438,'WRSI Maïs'!$H$4:$H$346,'WRSI Maïs'!$AG$4:$AG$346)</f>
        <v>79.215693263368</v>
      </c>
      <c r="X5438" s="16" t="n">
        <f aca="false">_xlfn.xlookup(D5438,'WRSI Mil'!$H$5:$H$355,'WRSI Mil'!$AG$5:$AG$355)</f>
        <v>80.9998530511947</v>
      </c>
      <c r="Y5438" s="16" t="n">
        <f aca="false">_xlfn.xlookup(D5438,'WRSI Sorgho'!$H$4:$H$354,'WRSI Sorgho'!$AI$4:$AI$354)</f>
        <v>72.7395958845853</v>
      </c>
      <c r="Z5438" s="16" t="n">
        <f aca="false">Y5438</f>
        <v>72.7395958845853</v>
      </c>
      <c r="AA5438" s="16" t="n">
        <f aca="false">_xlfn.xlookup(D5438,'WRSI Sorgho'!$H$4:$H$354,'WRSI Sorgho'!$AJ$4:$AJ$354)</f>
        <v>67.8876228906364</v>
      </c>
      <c r="AB5438" s="21" t="n">
        <f aca="false">AA5438/Z5438</f>
        <v>0.93329667377246</v>
      </c>
      <c r="AC5438" s="11"/>
      <c r="AD5438" s="11"/>
      <c r="AE5438" s="11"/>
      <c r="AF5438" s="22" t="n">
        <v>2023</v>
      </c>
      <c r="AG5438" s="22" t="s">
        <v>52</v>
      </c>
      <c r="AH5438" s="22" t="s">
        <v>53</v>
      </c>
      <c r="AI5438" s="22"/>
      <c r="AJ5438" s="23" t="n">
        <v>0.7</v>
      </c>
      <c r="AK5438" s="24" t="n">
        <v>100000</v>
      </c>
      <c r="AL5438" s="23" t="n">
        <v>0.8</v>
      </c>
      <c r="AM5438" s="24" t="n">
        <v>25000</v>
      </c>
      <c r="AN5438" s="23" t="n">
        <v>0.9</v>
      </c>
      <c r="AO5438" s="24" t="n">
        <v>10000</v>
      </c>
      <c r="AP5438" s="25" t="n">
        <f aca="false">IF(AB5438&lt;AJ5438,AK5438,IF(AB5438&lt;AL5438,AM5438,IF(AB5438&lt;=AN5438,AO5438,0)))</f>
        <v>0</v>
      </c>
    </row>
    <row r="5439" customFormat="false" ht="15.65" hidden="false" customHeight="false" outlineLevel="0" collapsed="false">
      <c r="A5439" s="11" t="n">
        <f aca="false">A5438+1</f>
        <v>5438</v>
      </c>
      <c r="B5439" s="12" t="s">
        <v>42</v>
      </c>
      <c r="C5439" s="12" t="s">
        <v>43</v>
      </c>
      <c r="D5439" s="12" t="s">
        <v>5423</v>
      </c>
      <c r="E5439" s="12" t="s">
        <v>5525</v>
      </c>
      <c r="F5439" s="12" t="s">
        <v>5778</v>
      </c>
      <c r="G5439" s="13" t="s">
        <v>47</v>
      </c>
      <c r="H5439" s="12" t="s">
        <v>55</v>
      </c>
      <c r="I5439" s="12"/>
      <c r="J5439" s="14"/>
      <c r="K5439" s="15"/>
      <c r="L5439" s="14" t="s">
        <v>49</v>
      </c>
      <c r="M5439" s="16" t="n">
        <v>1</v>
      </c>
      <c r="N5439" s="16" t="n">
        <v>1</v>
      </c>
      <c r="O5439" s="17" t="n">
        <v>100000</v>
      </c>
      <c r="P5439" s="17" t="n">
        <v>100000</v>
      </c>
      <c r="Q5439" s="18" t="n">
        <v>12600</v>
      </c>
      <c r="R5439" s="19" t="n">
        <f aca="false">IF(H5439="F",1,0)</f>
        <v>0</v>
      </c>
      <c r="S5439" s="19" t="n">
        <f aca="false">IF(H5439="M",1,0)</f>
        <v>1</v>
      </c>
      <c r="T5439" s="11" t="s">
        <v>5816</v>
      </c>
      <c r="U5439" s="11" t="s">
        <v>51</v>
      </c>
      <c r="V5439" s="24" t="n">
        <f aca="false">_xlfn.xlookup(D5439,'WRSI Fusion'!$H$4:$H$354,'WRSI Fusion'!$AI$4:$AI$354)</f>
        <v>72.9856478248962</v>
      </c>
      <c r="W5439" s="16" t="n">
        <f aca="false">_xlfn.xlookup(D5439,'WRSI Maïs'!$H$4:$H$346,'WRSI Maïs'!$AG$4:$AG$346)</f>
        <v>79.215693263368</v>
      </c>
      <c r="X5439" s="16" t="n">
        <f aca="false">_xlfn.xlookup(D5439,'WRSI Mil'!$H$5:$H$355,'WRSI Mil'!$AG$5:$AG$355)</f>
        <v>80.9998530511947</v>
      </c>
      <c r="Y5439" s="16" t="n">
        <f aca="false">_xlfn.xlookup(D5439,'WRSI Sorgho'!$H$4:$H$354,'WRSI Sorgho'!$AI$4:$AI$354)</f>
        <v>72.7395958845853</v>
      </c>
      <c r="Z5439" s="16" t="n">
        <f aca="false">Y5439</f>
        <v>72.7395958845853</v>
      </c>
      <c r="AA5439" s="16" t="n">
        <f aca="false">_xlfn.xlookup(D5439,'WRSI Sorgho'!$H$4:$H$354,'WRSI Sorgho'!$AJ$4:$AJ$354)</f>
        <v>67.8876228906364</v>
      </c>
      <c r="AB5439" s="21" t="n">
        <f aca="false">AA5439/Z5439</f>
        <v>0.93329667377246</v>
      </c>
      <c r="AC5439" s="11"/>
      <c r="AD5439" s="11"/>
      <c r="AE5439" s="11"/>
      <c r="AF5439" s="22" t="n">
        <v>2023</v>
      </c>
      <c r="AG5439" s="22" t="s">
        <v>52</v>
      </c>
      <c r="AH5439" s="22" t="s">
        <v>53</v>
      </c>
      <c r="AI5439" s="22"/>
      <c r="AJ5439" s="23" t="n">
        <v>0.7</v>
      </c>
      <c r="AK5439" s="24" t="n">
        <v>100000</v>
      </c>
      <c r="AL5439" s="23" t="n">
        <v>0.8</v>
      </c>
      <c r="AM5439" s="24" t="n">
        <v>25000</v>
      </c>
      <c r="AN5439" s="23" t="n">
        <v>0.9</v>
      </c>
      <c r="AO5439" s="24" t="n">
        <v>10000</v>
      </c>
      <c r="AP5439" s="25" t="n">
        <f aca="false">IF(AB5439&lt;AJ5439,AK5439,IF(AB5439&lt;AL5439,AM5439,IF(AB5439&lt;=AN5439,AO5439,0)))</f>
        <v>0</v>
      </c>
    </row>
    <row r="5440" customFormat="false" ht="15.65" hidden="false" customHeight="false" outlineLevel="0" collapsed="false">
      <c r="A5440" s="11" t="n">
        <f aca="false">A5439+1</f>
        <v>5439</v>
      </c>
      <c r="B5440" s="12" t="s">
        <v>42</v>
      </c>
      <c r="C5440" s="12" t="s">
        <v>43</v>
      </c>
      <c r="D5440" s="12" t="s">
        <v>5423</v>
      </c>
      <c r="E5440" s="12" t="s">
        <v>5525</v>
      </c>
      <c r="F5440" s="12" t="s">
        <v>5778</v>
      </c>
      <c r="G5440" s="13" t="s">
        <v>47</v>
      </c>
      <c r="H5440" s="12" t="s">
        <v>48</v>
      </c>
      <c r="I5440" s="12"/>
      <c r="J5440" s="14"/>
      <c r="K5440" s="15"/>
      <c r="L5440" s="14" t="s">
        <v>49</v>
      </c>
      <c r="M5440" s="16" t="n">
        <v>1</v>
      </c>
      <c r="N5440" s="16" t="n">
        <v>1</v>
      </c>
      <c r="O5440" s="17" t="n">
        <v>100000</v>
      </c>
      <c r="P5440" s="17" t="n">
        <v>100000</v>
      </c>
      <c r="Q5440" s="18" t="n">
        <v>12600</v>
      </c>
      <c r="R5440" s="19" t="n">
        <f aca="false">IF(H5440="F",1,0)</f>
        <v>1</v>
      </c>
      <c r="S5440" s="19" t="n">
        <f aca="false">IF(H5440="M",1,0)</f>
        <v>0</v>
      </c>
      <c r="T5440" s="11" t="s">
        <v>5817</v>
      </c>
      <c r="U5440" s="11" t="s">
        <v>51</v>
      </c>
      <c r="V5440" s="24" t="n">
        <f aca="false">_xlfn.xlookup(D5440,'WRSI Fusion'!$H$4:$H$354,'WRSI Fusion'!$AI$4:$AI$354)</f>
        <v>72.9856478248962</v>
      </c>
      <c r="W5440" s="16" t="n">
        <f aca="false">_xlfn.xlookup(D5440,'WRSI Maïs'!$H$4:$H$346,'WRSI Maïs'!$AG$4:$AG$346)</f>
        <v>79.215693263368</v>
      </c>
      <c r="X5440" s="16" t="n">
        <f aca="false">_xlfn.xlookup(D5440,'WRSI Mil'!$H$5:$H$355,'WRSI Mil'!$AG$5:$AG$355)</f>
        <v>80.9998530511947</v>
      </c>
      <c r="Y5440" s="16" t="n">
        <f aca="false">_xlfn.xlookup(D5440,'WRSI Sorgho'!$H$4:$H$354,'WRSI Sorgho'!$AI$4:$AI$354)</f>
        <v>72.7395958845853</v>
      </c>
      <c r="Z5440" s="16" t="n">
        <f aca="false">Y5440</f>
        <v>72.7395958845853</v>
      </c>
      <c r="AA5440" s="16" t="n">
        <f aca="false">_xlfn.xlookup(D5440,'WRSI Sorgho'!$H$4:$H$354,'WRSI Sorgho'!$AJ$4:$AJ$354)</f>
        <v>67.8876228906364</v>
      </c>
      <c r="AB5440" s="21" t="n">
        <f aca="false">AA5440/Z5440</f>
        <v>0.93329667377246</v>
      </c>
      <c r="AC5440" s="11"/>
      <c r="AD5440" s="11"/>
      <c r="AE5440" s="11"/>
      <c r="AF5440" s="22" t="n">
        <v>2023</v>
      </c>
      <c r="AG5440" s="22" t="s">
        <v>52</v>
      </c>
      <c r="AH5440" s="22" t="s">
        <v>53</v>
      </c>
      <c r="AI5440" s="22"/>
      <c r="AJ5440" s="23" t="n">
        <v>0.7</v>
      </c>
      <c r="AK5440" s="24" t="n">
        <v>100000</v>
      </c>
      <c r="AL5440" s="23" t="n">
        <v>0.8</v>
      </c>
      <c r="AM5440" s="24" t="n">
        <v>25000</v>
      </c>
      <c r="AN5440" s="23" t="n">
        <v>0.9</v>
      </c>
      <c r="AO5440" s="24" t="n">
        <v>10000</v>
      </c>
      <c r="AP5440" s="25" t="n">
        <f aca="false">IF(AB5440&lt;AJ5440,AK5440,IF(AB5440&lt;AL5440,AM5440,IF(AB5440&lt;=AN5440,AO5440,0)))</f>
        <v>0</v>
      </c>
    </row>
    <row r="5441" customFormat="false" ht="15.65" hidden="false" customHeight="false" outlineLevel="0" collapsed="false">
      <c r="A5441" s="11" t="n">
        <f aca="false">A5440+1</f>
        <v>5440</v>
      </c>
      <c r="B5441" s="12" t="s">
        <v>42</v>
      </c>
      <c r="C5441" s="12" t="s">
        <v>43</v>
      </c>
      <c r="D5441" s="12" t="s">
        <v>5423</v>
      </c>
      <c r="E5441" s="12" t="s">
        <v>5525</v>
      </c>
      <c r="F5441" s="12" t="s">
        <v>5778</v>
      </c>
      <c r="G5441" s="13" t="s">
        <v>47</v>
      </c>
      <c r="H5441" s="12" t="s">
        <v>48</v>
      </c>
      <c r="I5441" s="12"/>
      <c r="J5441" s="14"/>
      <c r="K5441" s="15"/>
      <c r="L5441" s="14" t="s">
        <v>49</v>
      </c>
      <c r="M5441" s="16" t="n">
        <v>1</v>
      </c>
      <c r="N5441" s="16" t="n">
        <v>1</v>
      </c>
      <c r="O5441" s="17" t="n">
        <v>100000</v>
      </c>
      <c r="P5441" s="17" t="n">
        <v>100000</v>
      </c>
      <c r="Q5441" s="18" t="n">
        <v>12600</v>
      </c>
      <c r="R5441" s="19" t="n">
        <f aca="false">IF(H5441="F",1,0)</f>
        <v>1</v>
      </c>
      <c r="S5441" s="19" t="n">
        <f aca="false">IF(H5441="M",1,0)</f>
        <v>0</v>
      </c>
      <c r="T5441" s="11" t="s">
        <v>5818</v>
      </c>
      <c r="U5441" s="11" t="s">
        <v>51</v>
      </c>
      <c r="V5441" s="24" t="n">
        <f aca="false">_xlfn.xlookup(D5441,'WRSI Fusion'!$H$4:$H$354,'WRSI Fusion'!$AI$4:$AI$354)</f>
        <v>72.9856478248962</v>
      </c>
      <c r="W5441" s="16" t="n">
        <f aca="false">_xlfn.xlookup(D5441,'WRSI Maïs'!$H$4:$H$346,'WRSI Maïs'!$AG$4:$AG$346)</f>
        <v>79.215693263368</v>
      </c>
      <c r="X5441" s="16" t="n">
        <f aca="false">_xlfn.xlookup(D5441,'WRSI Mil'!$H$5:$H$355,'WRSI Mil'!$AG$5:$AG$355)</f>
        <v>80.9998530511947</v>
      </c>
      <c r="Y5441" s="16" t="n">
        <f aca="false">_xlfn.xlookup(D5441,'WRSI Sorgho'!$H$4:$H$354,'WRSI Sorgho'!$AI$4:$AI$354)</f>
        <v>72.7395958845853</v>
      </c>
      <c r="Z5441" s="16" t="n">
        <f aca="false">Y5441</f>
        <v>72.7395958845853</v>
      </c>
      <c r="AA5441" s="16" t="n">
        <f aca="false">_xlfn.xlookup(D5441,'WRSI Sorgho'!$H$4:$H$354,'WRSI Sorgho'!$AJ$4:$AJ$354)</f>
        <v>67.8876228906364</v>
      </c>
      <c r="AB5441" s="21" t="n">
        <f aca="false">AA5441/Z5441</f>
        <v>0.93329667377246</v>
      </c>
      <c r="AC5441" s="11"/>
      <c r="AD5441" s="11"/>
      <c r="AE5441" s="11"/>
      <c r="AF5441" s="22" t="n">
        <v>2023</v>
      </c>
      <c r="AG5441" s="22" t="s">
        <v>52</v>
      </c>
      <c r="AH5441" s="22" t="s">
        <v>53</v>
      </c>
      <c r="AI5441" s="22"/>
      <c r="AJ5441" s="23" t="n">
        <v>0.7</v>
      </c>
      <c r="AK5441" s="24" t="n">
        <v>100000</v>
      </c>
      <c r="AL5441" s="23" t="n">
        <v>0.8</v>
      </c>
      <c r="AM5441" s="24" t="n">
        <v>25000</v>
      </c>
      <c r="AN5441" s="23" t="n">
        <v>0.9</v>
      </c>
      <c r="AO5441" s="24" t="n">
        <v>10000</v>
      </c>
      <c r="AP5441" s="25" t="n">
        <f aca="false">IF(AB5441&lt;AJ5441,AK5441,IF(AB5441&lt;AL5441,AM5441,IF(AB5441&lt;=AN5441,AO5441,0)))</f>
        <v>0</v>
      </c>
    </row>
    <row r="5442" customFormat="false" ht="15.65" hidden="false" customHeight="false" outlineLevel="0" collapsed="false">
      <c r="A5442" s="11" t="n">
        <f aca="false">A5441+1</f>
        <v>5441</v>
      </c>
      <c r="B5442" s="12" t="s">
        <v>42</v>
      </c>
      <c r="C5442" s="12" t="s">
        <v>43</v>
      </c>
      <c r="D5442" s="12" t="s">
        <v>5423</v>
      </c>
      <c r="E5442" s="12" t="s">
        <v>5525</v>
      </c>
      <c r="F5442" s="12" t="s">
        <v>5778</v>
      </c>
      <c r="G5442" s="13" t="s">
        <v>47</v>
      </c>
      <c r="H5442" s="12" t="s">
        <v>48</v>
      </c>
      <c r="I5442" s="12"/>
      <c r="J5442" s="14"/>
      <c r="K5442" s="15"/>
      <c r="L5442" s="14" t="s">
        <v>49</v>
      </c>
      <c r="M5442" s="16" t="n">
        <v>1</v>
      </c>
      <c r="N5442" s="16" t="n">
        <v>1</v>
      </c>
      <c r="O5442" s="17" t="n">
        <v>100000</v>
      </c>
      <c r="P5442" s="17" t="n">
        <v>100000</v>
      </c>
      <c r="Q5442" s="18" t="n">
        <v>12600</v>
      </c>
      <c r="R5442" s="19" t="n">
        <f aca="false">IF(H5442="F",1,0)</f>
        <v>1</v>
      </c>
      <c r="S5442" s="19" t="n">
        <f aca="false">IF(H5442="M",1,0)</f>
        <v>0</v>
      </c>
      <c r="T5442" s="11" t="s">
        <v>5819</v>
      </c>
      <c r="U5442" s="11" t="s">
        <v>51</v>
      </c>
      <c r="V5442" s="24" t="n">
        <f aca="false">_xlfn.xlookup(D5442,'WRSI Fusion'!$H$4:$H$354,'WRSI Fusion'!$AI$4:$AI$354)</f>
        <v>72.9856478248962</v>
      </c>
      <c r="W5442" s="16" t="n">
        <f aca="false">_xlfn.xlookup(D5442,'WRSI Maïs'!$H$4:$H$346,'WRSI Maïs'!$AG$4:$AG$346)</f>
        <v>79.215693263368</v>
      </c>
      <c r="X5442" s="16" t="n">
        <f aca="false">_xlfn.xlookup(D5442,'WRSI Mil'!$H$5:$H$355,'WRSI Mil'!$AG$5:$AG$355)</f>
        <v>80.9998530511947</v>
      </c>
      <c r="Y5442" s="16" t="n">
        <f aca="false">_xlfn.xlookup(D5442,'WRSI Sorgho'!$H$4:$H$354,'WRSI Sorgho'!$AI$4:$AI$354)</f>
        <v>72.7395958845853</v>
      </c>
      <c r="Z5442" s="16" t="n">
        <f aca="false">Y5442</f>
        <v>72.7395958845853</v>
      </c>
      <c r="AA5442" s="16" t="n">
        <f aca="false">_xlfn.xlookup(D5442,'WRSI Sorgho'!$H$4:$H$354,'WRSI Sorgho'!$AJ$4:$AJ$354)</f>
        <v>67.8876228906364</v>
      </c>
      <c r="AB5442" s="21" t="n">
        <f aca="false">AA5442/Z5442</f>
        <v>0.93329667377246</v>
      </c>
      <c r="AC5442" s="11"/>
      <c r="AD5442" s="11"/>
      <c r="AE5442" s="11"/>
      <c r="AF5442" s="22" t="n">
        <v>2023</v>
      </c>
      <c r="AG5442" s="22" t="s">
        <v>52</v>
      </c>
      <c r="AH5442" s="22" t="s">
        <v>53</v>
      </c>
      <c r="AI5442" s="22"/>
      <c r="AJ5442" s="23" t="n">
        <v>0.7</v>
      </c>
      <c r="AK5442" s="24" t="n">
        <v>100000</v>
      </c>
      <c r="AL5442" s="23" t="n">
        <v>0.8</v>
      </c>
      <c r="AM5442" s="24" t="n">
        <v>25000</v>
      </c>
      <c r="AN5442" s="23" t="n">
        <v>0.9</v>
      </c>
      <c r="AO5442" s="24" t="n">
        <v>10000</v>
      </c>
      <c r="AP5442" s="25" t="n">
        <f aca="false">IF(AB5442&lt;AJ5442,AK5442,IF(AB5442&lt;AL5442,AM5442,IF(AB5442&lt;=AN5442,AO5442,0)))</f>
        <v>0</v>
      </c>
    </row>
    <row r="5443" customFormat="false" ht="15.65" hidden="false" customHeight="false" outlineLevel="0" collapsed="false">
      <c r="A5443" s="11" t="n">
        <f aca="false">A5442+1</f>
        <v>5442</v>
      </c>
      <c r="B5443" s="12" t="s">
        <v>42</v>
      </c>
      <c r="C5443" s="12" t="s">
        <v>43</v>
      </c>
      <c r="D5443" s="12" t="s">
        <v>5423</v>
      </c>
      <c r="E5443" s="12" t="s">
        <v>5525</v>
      </c>
      <c r="F5443" s="12" t="s">
        <v>5778</v>
      </c>
      <c r="G5443" s="13" t="s">
        <v>47</v>
      </c>
      <c r="H5443" s="12" t="s">
        <v>48</v>
      </c>
      <c r="I5443" s="12"/>
      <c r="J5443" s="14"/>
      <c r="K5443" s="15"/>
      <c r="L5443" s="14" t="s">
        <v>49</v>
      </c>
      <c r="M5443" s="16" t="n">
        <v>1</v>
      </c>
      <c r="N5443" s="16" t="n">
        <v>1</v>
      </c>
      <c r="O5443" s="17" t="n">
        <v>100000</v>
      </c>
      <c r="P5443" s="17" t="n">
        <v>100000</v>
      </c>
      <c r="Q5443" s="18" t="n">
        <v>12600</v>
      </c>
      <c r="R5443" s="19" t="n">
        <f aca="false">IF(H5443="F",1,0)</f>
        <v>1</v>
      </c>
      <c r="S5443" s="19" t="n">
        <f aca="false">IF(H5443="M",1,0)</f>
        <v>0</v>
      </c>
      <c r="T5443" s="11" t="s">
        <v>5820</v>
      </c>
      <c r="U5443" s="11" t="s">
        <v>51</v>
      </c>
      <c r="V5443" s="24" t="n">
        <f aca="false">_xlfn.xlookup(D5443,'WRSI Fusion'!$H$4:$H$354,'WRSI Fusion'!$AI$4:$AI$354)</f>
        <v>72.9856478248962</v>
      </c>
      <c r="W5443" s="16" t="n">
        <f aca="false">_xlfn.xlookup(D5443,'WRSI Maïs'!$H$4:$H$346,'WRSI Maïs'!$AG$4:$AG$346)</f>
        <v>79.215693263368</v>
      </c>
      <c r="X5443" s="16" t="n">
        <f aca="false">_xlfn.xlookup(D5443,'WRSI Mil'!$H$5:$H$355,'WRSI Mil'!$AG$5:$AG$355)</f>
        <v>80.9998530511947</v>
      </c>
      <c r="Y5443" s="16" t="n">
        <f aca="false">_xlfn.xlookup(D5443,'WRSI Sorgho'!$H$4:$H$354,'WRSI Sorgho'!$AI$4:$AI$354)</f>
        <v>72.7395958845853</v>
      </c>
      <c r="Z5443" s="16" t="n">
        <f aca="false">Y5443</f>
        <v>72.7395958845853</v>
      </c>
      <c r="AA5443" s="16" t="n">
        <f aca="false">_xlfn.xlookup(D5443,'WRSI Sorgho'!$H$4:$H$354,'WRSI Sorgho'!$AJ$4:$AJ$354)</f>
        <v>67.8876228906364</v>
      </c>
      <c r="AB5443" s="21" t="n">
        <f aca="false">AA5443/Z5443</f>
        <v>0.93329667377246</v>
      </c>
      <c r="AC5443" s="11"/>
      <c r="AD5443" s="11"/>
      <c r="AE5443" s="11"/>
      <c r="AF5443" s="22" t="n">
        <v>2023</v>
      </c>
      <c r="AG5443" s="22" t="s">
        <v>52</v>
      </c>
      <c r="AH5443" s="22" t="s">
        <v>53</v>
      </c>
      <c r="AI5443" s="22"/>
      <c r="AJ5443" s="23" t="n">
        <v>0.7</v>
      </c>
      <c r="AK5443" s="24" t="n">
        <v>100000</v>
      </c>
      <c r="AL5443" s="23" t="n">
        <v>0.8</v>
      </c>
      <c r="AM5443" s="24" t="n">
        <v>25000</v>
      </c>
      <c r="AN5443" s="23" t="n">
        <v>0.9</v>
      </c>
      <c r="AO5443" s="24" t="n">
        <v>10000</v>
      </c>
      <c r="AP5443" s="25" t="n">
        <f aca="false">IF(AB5443&lt;AJ5443,AK5443,IF(AB5443&lt;AL5443,AM5443,IF(AB5443&lt;=AN5443,AO5443,0)))</f>
        <v>0</v>
      </c>
    </row>
    <row r="5444" customFormat="false" ht="15.65" hidden="false" customHeight="false" outlineLevel="0" collapsed="false">
      <c r="A5444" s="11" t="n">
        <f aca="false">A5443+1</f>
        <v>5443</v>
      </c>
      <c r="B5444" s="12" t="s">
        <v>42</v>
      </c>
      <c r="C5444" s="12" t="s">
        <v>43</v>
      </c>
      <c r="D5444" s="12" t="s">
        <v>5423</v>
      </c>
      <c r="E5444" s="12" t="s">
        <v>5525</v>
      </c>
      <c r="F5444" s="12" t="s">
        <v>5778</v>
      </c>
      <c r="G5444" s="13" t="s">
        <v>47</v>
      </c>
      <c r="H5444" s="12" t="s">
        <v>48</v>
      </c>
      <c r="I5444" s="12"/>
      <c r="J5444" s="14"/>
      <c r="K5444" s="15"/>
      <c r="L5444" s="14" t="s">
        <v>49</v>
      </c>
      <c r="M5444" s="16" t="n">
        <v>1</v>
      </c>
      <c r="N5444" s="16" t="n">
        <v>1</v>
      </c>
      <c r="O5444" s="17" t="n">
        <v>100000</v>
      </c>
      <c r="P5444" s="17" t="n">
        <v>100000</v>
      </c>
      <c r="Q5444" s="18" t="n">
        <v>12600</v>
      </c>
      <c r="R5444" s="19" t="n">
        <f aca="false">IF(H5444="F",1,0)</f>
        <v>1</v>
      </c>
      <c r="S5444" s="19" t="n">
        <f aca="false">IF(H5444="M",1,0)</f>
        <v>0</v>
      </c>
      <c r="T5444" s="11" t="s">
        <v>5821</v>
      </c>
      <c r="U5444" s="11" t="s">
        <v>51</v>
      </c>
      <c r="V5444" s="24" t="n">
        <f aca="false">_xlfn.xlookup(D5444,'WRSI Fusion'!$H$4:$H$354,'WRSI Fusion'!$AI$4:$AI$354)</f>
        <v>72.9856478248962</v>
      </c>
      <c r="W5444" s="16" t="n">
        <f aca="false">_xlfn.xlookup(D5444,'WRSI Maïs'!$H$4:$H$346,'WRSI Maïs'!$AG$4:$AG$346)</f>
        <v>79.215693263368</v>
      </c>
      <c r="X5444" s="16" t="n">
        <f aca="false">_xlfn.xlookup(D5444,'WRSI Mil'!$H$5:$H$355,'WRSI Mil'!$AG$5:$AG$355)</f>
        <v>80.9998530511947</v>
      </c>
      <c r="Y5444" s="16" t="n">
        <f aca="false">_xlfn.xlookup(D5444,'WRSI Sorgho'!$H$4:$H$354,'WRSI Sorgho'!$AI$4:$AI$354)</f>
        <v>72.7395958845853</v>
      </c>
      <c r="Z5444" s="16" t="n">
        <f aca="false">Y5444</f>
        <v>72.7395958845853</v>
      </c>
      <c r="AA5444" s="16" t="n">
        <f aca="false">_xlfn.xlookup(D5444,'WRSI Sorgho'!$H$4:$H$354,'WRSI Sorgho'!$AJ$4:$AJ$354)</f>
        <v>67.8876228906364</v>
      </c>
      <c r="AB5444" s="21" t="n">
        <f aca="false">AA5444/Z5444</f>
        <v>0.93329667377246</v>
      </c>
      <c r="AC5444" s="11"/>
      <c r="AD5444" s="11"/>
      <c r="AE5444" s="11"/>
      <c r="AF5444" s="22" t="n">
        <v>2023</v>
      </c>
      <c r="AG5444" s="22" t="s">
        <v>52</v>
      </c>
      <c r="AH5444" s="22" t="s">
        <v>53</v>
      </c>
      <c r="AI5444" s="22"/>
      <c r="AJ5444" s="23" t="n">
        <v>0.7</v>
      </c>
      <c r="AK5444" s="24" t="n">
        <v>100000</v>
      </c>
      <c r="AL5444" s="23" t="n">
        <v>0.8</v>
      </c>
      <c r="AM5444" s="24" t="n">
        <v>25000</v>
      </c>
      <c r="AN5444" s="23" t="n">
        <v>0.9</v>
      </c>
      <c r="AO5444" s="24" t="n">
        <v>10000</v>
      </c>
      <c r="AP5444" s="25" t="n">
        <f aca="false">IF(AB5444&lt;AJ5444,AK5444,IF(AB5444&lt;AL5444,AM5444,IF(AB5444&lt;=AN5444,AO5444,0)))</f>
        <v>0</v>
      </c>
    </row>
    <row r="5445" customFormat="false" ht="15.65" hidden="false" customHeight="false" outlineLevel="0" collapsed="false">
      <c r="A5445" s="11" t="n">
        <f aca="false">A5444+1</f>
        <v>5444</v>
      </c>
      <c r="B5445" s="12" t="s">
        <v>42</v>
      </c>
      <c r="C5445" s="12" t="s">
        <v>43</v>
      </c>
      <c r="D5445" s="12" t="s">
        <v>5423</v>
      </c>
      <c r="E5445" s="12" t="s">
        <v>5525</v>
      </c>
      <c r="F5445" s="12" t="s">
        <v>5778</v>
      </c>
      <c r="G5445" s="13" t="s">
        <v>47</v>
      </c>
      <c r="H5445" s="12" t="s">
        <v>55</v>
      </c>
      <c r="I5445" s="12"/>
      <c r="J5445" s="14"/>
      <c r="K5445" s="15"/>
      <c r="L5445" s="14" t="s">
        <v>49</v>
      </c>
      <c r="M5445" s="16" t="n">
        <v>1</v>
      </c>
      <c r="N5445" s="16" t="n">
        <v>1</v>
      </c>
      <c r="O5445" s="17" t="n">
        <v>100000</v>
      </c>
      <c r="P5445" s="17" t="n">
        <v>100000</v>
      </c>
      <c r="Q5445" s="18" t="n">
        <v>12600</v>
      </c>
      <c r="R5445" s="19" t="n">
        <f aca="false">IF(H5445="F",1,0)</f>
        <v>0</v>
      </c>
      <c r="S5445" s="19" t="n">
        <f aca="false">IF(H5445="M",1,0)</f>
        <v>1</v>
      </c>
      <c r="T5445" s="11" t="s">
        <v>5822</v>
      </c>
      <c r="U5445" s="11" t="s">
        <v>51</v>
      </c>
      <c r="V5445" s="24" t="n">
        <f aca="false">_xlfn.xlookup(D5445,'WRSI Fusion'!$H$4:$H$354,'WRSI Fusion'!$AI$4:$AI$354)</f>
        <v>72.9856478248962</v>
      </c>
      <c r="W5445" s="16" t="n">
        <f aca="false">_xlfn.xlookup(D5445,'WRSI Maïs'!$H$4:$H$346,'WRSI Maïs'!$AG$4:$AG$346)</f>
        <v>79.215693263368</v>
      </c>
      <c r="X5445" s="16" t="n">
        <f aca="false">_xlfn.xlookup(D5445,'WRSI Mil'!$H$5:$H$355,'WRSI Mil'!$AG$5:$AG$355)</f>
        <v>80.9998530511947</v>
      </c>
      <c r="Y5445" s="16" t="n">
        <f aca="false">_xlfn.xlookup(D5445,'WRSI Sorgho'!$H$4:$H$354,'WRSI Sorgho'!$AI$4:$AI$354)</f>
        <v>72.7395958845853</v>
      </c>
      <c r="Z5445" s="16" t="n">
        <f aca="false">Y5445</f>
        <v>72.7395958845853</v>
      </c>
      <c r="AA5445" s="16" t="n">
        <f aca="false">_xlfn.xlookup(D5445,'WRSI Sorgho'!$H$4:$H$354,'WRSI Sorgho'!$AJ$4:$AJ$354)</f>
        <v>67.8876228906364</v>
      </c>
      <c r="AB5445" s="21" t="n">
        <f aca="false">AA5445/Z5445</f>
        <v>0.93329667377246</v>
      </c>
      <c r="AC5445" s="11"/>
      <c r="AD5445" s="11"/>
      <c r="AE5445" s="11"/>
      <c r="AF5445" s="22" t="n">
        <v>2023</v>
      </c>
      <c r="AG5445" s="22" t="s">
        <v>52</v>
      </c>
      <c r="AH5445" s="22" t="s">
        <v>53</v>
      </c>
      <c r="AI5445" s="22"/>
      <c r="AJ5445" s="23" t="n">
        <v>0.7</v>
      </c>
      <c r="AK5445" s="24" t="n">
        <v>100000</v>
      </c>
      <c r="AL5445" s="23" t="n">
        <v>0.8</v>
      </c>
      <c r="AM5445" s="24" t="n">
        <v>25000</v>
      </c>
      <c r="AN5445" s="23" t="n">
        <v>0.9</v>
      </c>
      <c r="AO5445" s="24" t="n">
        <v>10000</v>
      </c>
      <c r="AP5445" s="25" t="n">
        <f aca="false">IF(AB5445&lt;AJ5445,AK5445,IF(AB5445&lt;AL5445,AM5445,IF(AB5445&lt;=AN5445,AO5445,0)))</f>
        <v>0</v>
      </c>
    </row>
    <row r="5446" customFormat="false" ht="15.65" hidden="false" customHeight="false" outlineLevel="0" collapsed="false">
      <c r="A5446" s="11" t="n">
        <f aca="false">A5445+1</f>
        <v>5445</v>
      </c>
      <c r="B5446" s="12" t="s">
        <v>42</v>
      </c>
      <c r="C5446" s="12" t="s">
        <v>43</v>
      </c>
      <c r="D5446" s="12" t="s">
        <v>5423</v>
      </c>
      <c r="E5446" s="12" t="s">
        <v>5525</v>
      </c>
      <c r="F5446" s="12" t="s">
        <v>5778</v>
      </c>
      <c r="G5446" s="13" t="s">
        <v>47</v>
      </c>
      <c r="H5446" s="12" t="s">
        <v>55</v>
      </c>
      <c r="I5446" s="12"/>
      <c r="J5446" s="14"/>
      <c r="K5446" s="15"/>
      <c r="L5446" s="14" t="s">
        <v>49</v>
      </c>
      <c r="M5446" s="16" t="n">
        <v>1</v>
      </c>
      <c r="N5446" s="16" t="n">
        <v>1</v>
      </c>
      <c r="O5446" s="17" t="n">
        <v>100000</v>
      </c>
      <c r="P5446" s="17" t="n">
        <v>100000</v>
      </c>
      <c r="Q5446" s="18" t="n">
        <v>12600</v>
      </c>
      <c r="R5446" s="19" t="n">
        <f aca="false">IF(H5446="F",1,0)</f>
        <v>0</v>
      </c>
      <c r="S5446" s="19" t="n">
        <f aca="false">IF(H5446="M",1,0)</f>
        <v>1</v>
      </c>
      <c r="T5446" s="11" t="s">
        <v>5823</v>
      </c>
      <c r="U5446" s="11" t="s">
        <v>51</v>
      </c>
      <c r="V5446" s="24" t="n">
        <f aca="false">_xlfn.xlookup(D5446,'WRSI Fusion'!$H$4:$H$354,'WRSI Fusion'!$AI$4:$AI$354)</f>
        <v>72.9856478248962</v>
      </c>
      <c r="W5446" s="16" t="n">
        <f aca="false">_xlfn.xlookup(D5446,'WRSI Maïs'!$H$4:$H$346,'WRSI Maïs'!$AG$4:$AG$346)</f>
        <v>79.215693263368</v>
      </c>
      <c r="X5446" s="16" t="n">
        <f aca="false">_xlfn.xlookup(D5446,'WRSI Mil'!$H$5:$H$355,'WRSI Mil'!$AG$5:$AG$355)</f>
        <v>80.9998530511947</v>
      </c>
      <c r="Y5446" s="16" t="n">
        <f aca="false">_xlfn.xlookup(D5446,'WRSI Sorgho'!$H$4:$H$354,'WRSI Sorgho'!$AI$4:$AI$354)</f>
        <v>72.7395958845853</v>
      </c>
      <c r="Z5446" s="16" t="n">
        <f aca="false">Y5446</f>
        <v>72.7395958845853</v>
      </c>
      <c r="AA5446" s="16" t="n">
        <f aca="false">_xlfn.xlookup(D5446,'WRSI Sorgho'!$H$4:$H$354,'WRSI Sorgho'!$AJ$4:$AJ$354)</f>
        <v>67.8876228906364</v>
      </c>
      <c r="AB5446" s="21" t="n">
        <f aca="false">AA5446/Z5446</f>
        <v>0.93329667377246</v>
      </c>
      <c r="AC5446" s="11"/>
      <c r="AD5446" s="11"/>
      <c r="AE5446" s="11"/>
      <c r="AF5446" s="22" t="n">
        <v>2023</v>
      </c>
      <c r="AG5446" s="22" t="s">
        <v>52</v>
      </c>
      <c r="AH5446" s="22" t="s">
        <v>53</v>
      </c>
      <c r="AI5446" s="22"/>
      <c r="AJ5446" s="23" t="n">
        <v>0.7</v>
      </c>
      <c r="AK5446" s="24" t="n">
        <v>100000</v>
      </c>
      <c r="AL5446" s="23" t="n">
        <v>0.8</v>
      </c>
      <c r="AM5446" s="24" t="n">
        <v>25000</v>
      </c>
      <c r="AN5446" s="23" t="n">
        <v>0.9</v>
      </c>
      <c r="AO5446" s="24" t="n">
        <v>10000</v>
      </c>
      <c r="AP5446" s="25" t="n">
        <f aca="false">IF(AB5446&lt;AJ5446,AK5446,IF(AB5446&lt;AL5446,AM5446,IF(AB5446&lt;=AN5446,AO5446,0)))</f>
        <v>0</v>
      </c>
    </row>
    <row r="5447" customFormat="false" ht="15.65" hidden="false" customHeight="false" outlineLevel="0" collapsed="false">
      <c r="A5447" s="11" t="n">
        <f aca="false">A5446+1</f>
        <v>5446</v>
      </c>
      <c r="B5447" s="12" t="s">
        <v>42</v>
      </c>
      <c r="C5447" s="12" t="s">
        <v>43</v>
      </c>
      <c r="D5447" s="12" t="s">
        <v>5423</v>
      </c>
      <c r="E5447" s="12" t="s">
        <v>5525</v>
      </c>
      <c r="F5447" s="12" t="s">
        <v>5778</v>
      </c>
      <c r="G5447" s="13" t="s">
        <v>47</v>
      </c>
      <c r="H5447" s="12" t="s">
        <v>48</v>
      </c>
      <c r="I5447" s="12"/>
      <c r="J5447" s="14"/>
      <c r="K5447" s="15"/>
      <c r="L5447" s="14" t="s">
        <v>49</v>
      </c>
      <c r="M5447" s="16" t="n">
        <v>1</v>
      </c>
      <c r="N5447" s="16" t="n">
        <v>1</v>
      </c>
      <c r="O5447" s="17" t="n">
        <v>100000</v>
      </c>
      <c r="P5447" s="17" t="n">
        <v>100000</v>
      </c>
      <c r="Q5447" s="18" t="n">
        <v>12600</v>
      </c>
      <c r="R5447" s="19" t="n">
        <f aca="false">IF(H5447="F",1,0)</f>
        <v>1</v>
      </c>
      <c r="S5447" s="19" t="n">
        <f aca="false">IF(H5447="M",1,0)</f>
        <v>0</v>
      </c>
      <c r="T5447" s="11" t="s">
        <v>5824</v>
      </c>
      <c r="U5447" s="11" t="s">
        <v>51</v>
      </c>
      <c r="V5447" s="24" t="n">
        <f aca="false">_xlfn.xlookup(D5447,'WRSI Fusion'!$H$4:$H$354,'WRSI Fusion'!$AI$4:$AI$354)</f>
        <v>72.9856478248962</v>
      </c>
      <c r="W5447" s="16" t="n">
        <f aca="false">_xlfn.xlookup(D5447,'WRSI Maïs'!$H$4:$H$346,'WRSI Maïs'!$AG$4:$AG$346)</f>
        <v>79.215693263368</v>
      </c>
      <c r="X5447" s="16" t="n">
        <f aca="false">_xlfn.xlookup(D5447,'WRSI Mil'!$H$5:$H$355,'WRSI Mil'!$AG$5:$AG$355)</f>
        <v>80.9998530511947</v>
      </c>
      <c r="Y5447" s="16" t="n">
        <f aca="false">_xlfn.xlookup(D5447,'WRSI Sorgho'!$H$4:$H$354,'WRSI Sorgho'!$AI$4:$AI$354)</f>
        <v>72.7395958845853</v>
      </c>
      <c r="Z5447" s="16" t="n">
        <f aca="false">Y5447</f>
        <v>72.7395958845853</v>
      </c>
      <c r="AA5447" s="16" t="n">
        <f aca="false">_xlfn.xlookup(D5447,'WRSI Sorgho'!$H$4:$H$354,'WRSI Sorgho'!$AJ$4:$AJ$354)</f>
        <v>67.8876228906364</v>
      </c>
      <c r="AB5447" s="21" t="n">
        <f aca="false">AA5447/Z5447</f>
        <v>0.93329667377246</v>
      </c>
      <c r="AC5447" s="11"/>
      <c r="AD5447" s="11"/>
      <c r="AE5447" s="11"/>
      <c r="AF5447" s="22" t="n">
        <v>2023</v>
      </c>
      <c r="AG5447" s="22" t="s">
        <v>52</v>
      </c>
      <c r="AH5447" s="22" t="s">
        <v>53</v>
      </c>
      <c r="AI5447" s="22"/>
      <c r="AJ5447" s="23" t="n">
        <v>0.7</v>
      </c>
      <c r="AK5447" s="24" t="n">
        <v>100000</v>
      </c>
      <c r="AL5447" s="23" t="n">
        <v>0.8</v>
      </c>
      <c r="AM5447" s="24" t="n">
        <v>25000</v>
      </c>
      <c r="AN5447" s="23" t="n">
        <v>0.9</v>
      </c>
      <c r="AO5447" s="24" t="n">
        <v>10000</v>
      </c>
      <c r="AP5447" s="25" t="n">
        <f aca="false">IF(AB5447&lt;AJ5447,AK5447,IF(AB5447&lt;AL5447,AM5447,IF(AB5447&lt;=AN5447,AO5447,0)))</f>
        <v>0</v>
      </c>
    </row>
    <row r="5448" customFormat="false" ht="15.65" hidden="false" customHeight="false" outlineLevel="0" collapsed="false">
      <c r="A5448" s="11" t="n">
        <f aca="false">A5447+1</f>
        <v>5447</v>
      </c>
      <c r="B5448" s="12" t="s">
        <v>42</v>
      </c>
      <c r="C5448" s="12" t="s">
        <v>43</v>
      </c>
      <c r="D5448" s="12" t="s">
        <v>5423</v>
      </c>
      <c r="E5448" s="12" t="s">
        <v>5525</v>
      </c>
      <c r="F5448" s="12" t="s">
        <v>5778</v>
      </c>
      <c r="G5448" s="13" t="s">
        <v>47</v>
      </c>
      <c r="H5448" s="12" t="s">
        <v>48</v>
      </c>
      <c r="I5448" s="12"/>
      <c r="J5448" s="14"/>
      <c r="K5448" s="15"/>
      <c r="L5448" s="14" t="s">
        <v>49</v>
      </c>
      <c r="M5448" s="16" t="n">
        <v>1</v>
      </c>
      <c r="N5448" s="16" t="n">
        <v>1</v>
      </c>
      <c r="O5448" s="17" t="n">
        <v>100000</v>
      </c>
      <c r="P5448" s="17" t="n">
        <v>100000</v>
      </c>
      <c r="Q5448" s="18" t="n">
        <v>12600</v>
      </c>
      <c r="R5448" s="19" t="n">
        <f aca="false">IF(H5448="F",1,0)</f>
        <v>1</v>
      </c>
      <c r="S5448" s="19" t="n">
        <f aca="false">IF(H5448="M",1,0)</f>
        <v>0</v>
      </c>
      <c r="T5448" s="11" t="s">
        <v>5825</v>
      </c>
      <c r="U5448" s="11" t="s">
        <v>51</v>
      </c>
      <c r="V5448" s="24" t="n">
        <f aca="false">_xlfn.xlookup(D5448,'WRSI Fusion'!$H$4:$H$354,'WRSI Fusion'!$AI$4:$AI$354)</f>
        <v>72.9856478248962</v>
      </c>
      <c r="W5448" s="16" t="n">
        <f aca="false">_xlfn.xlookup(D5448,'WRSI Maïs'!$H$4:$H$346,'WRSI Maïs'!$AG$4:$AG$346)</f>
        <v>79.215693263368</v>
      </c>
      <c r="X5448" s="16" t="n">
        <f aca="false">_xlfn.xlookup(D5448,'WRSI Mil'!$H$5:$H$355,'WRSI Mil'!$AG$5:$AG$355)</f>
        <v>80.9998530511947</v>
      </c>
      <c r="Y5448" s="16" t="n">
        <f aca="false">_xlfn.xlookup(D5448,'WRSI Sorgho'!$H$4:$H$354,'WRSI Sorgho'!$AI$4:$AI$354)</f>
        <v>72.7395958845853</v>
      </c>
      <c r="Z5448" s="16" t="n">
        <f aca="false">Y5448</f>
        <v>72.7395958845853</v>
      </c>
      <c r="AA5448" s="16" t="n">
        <f aca="false">_xlfn.xlookup(D5448,'WRSI Sorgho'!$H$4:$H$354,'WRSI Sorgho'!$AJ$4:$AJ$354)</f>
        <v>67.8876228906364</v>
      </c>
      <c r="AB5448" s="21" t="n">
        <f aca="false">AA5448/Z5448</f>
        <v>0.93329667377246</v>
      </c>
      <c r="AC5448" s="11"/>
      <c r="AD5448" s="11"/>
      <c r="AE5448" s="11"/>
      <c r="AF5448" s="22" t="n">
        <v>2023</v>
      </c>
      <c r="AG5448" s="22" t="s">
        <v>52</v>
      </c>
      <c r="AH5448" s="22" t="s">
        <v>53</v>
      </c>
      <c r="AI5448" s="22"/>
      <c r="AJ5448" s="23" t="n">
        <v>0.7</v>
      </c>
      <c r="AK5448" s="24" t="n">
        <v>100000</v>
      </c>
      <c r="AL5448" s="23" t="n">
        <v>0.8</v>
      </c>
      <c r="AM5448" s="24" t="n">
        <v>25000</v>
      </c>
      <c r="AN5448" s="23" t="n">
        <v>0.9</v>
      </c>
      <c r="AO5448" s="24" t="n">
        <v>10000</v>
      </c>
      <c r="AP5448" s="25" t="n">
        <f aca="false">IF(AB5448&lt;AJ5448,AK5448,IF(AB5448&lt;AL5448,AM5448,IF(AB5448&lt;=AN5448,AO5448,0)))</f>
        <v>0</v>
      </c>
    </row>
    <row r="5449" customFormat="false" ht="15.65" hidden="false" customHeight="false" outlineLevel="0" collapsed="false">
      <c r="A5449" s="11" t="n">
        <f aca="false">A5448+1</f>
        <v>5448</v>
      </c>
      <c r="B5449" s="12" t="s">
        <v>42</v>
      </c>
      <c r="C5449" s="12" t="s">
        <v>43</v>
      </c>
      <c r="D5449" s="12" t="s">
        <v>5423</v>
      </c>
      <c r="E5449" s="12" t="s">
        <v>5525</v>
      </c>
      <c r="F5449" s="12" t="s">
        <v>5778</v>
      </c>
      <c r="G5449" s="13" t="s">
        <v>47</v>
      </c>
      <c r="H5449" s="12" t="s">
        <v>55</v>
      </c>
      <c r="I5449" s="12"/>
      <c r="J5449" s="14"/>
      <c r="K5449" s="15"/>
      <c r="L5449" s="14" t="s">
        <v>49</v>
      </c>
      <c r="M5449" s="16" t="n">
        <v>1</v>
      </c>
      <c r="N5449" s="16" t="n">
        <v>1</v>
      </c>
      <c r="O5449" s="17" t="n">
        <v>100000</v>
      </c>
      <c r="P5449" s="17" t="n">
        <v>100000</v>
      </c>
      <c r="Q5449" s="18" t="n">
        <v>12600</v>
      </c>
      <c r="R5449" s="19" t="n">
        <f aca="false">IF(H5449="F",1,0)</f>
        <v>0</v>
      </c>
      <c r="S5449" s="19" t="n">
        <f aca="false">IF(H5449="M",1,0)</f>
        <v>1</v>
      </c>
      <c r="T5449" s="11" t="s">
        <v>5826</v>
      </c>
      <c r="U5449" s="11" t="s">
        <v>51</v>
      </c>
      <c r="V5449" s="24" t="n">
        <f aca="false">_xlfn.xlookup(D5449,'WRSI Fusion'!$H$4:$H$354,'WRSI Fusion'!$AI$4:$AI$354)</f>
        <v>72.9856478248962</v>
      </c>
      <c r="W5449" s="16" t="n">
        <f aca="false">_xlfn.xlookup(D5449,'WRSI Maïs'!$H$4:$H$346,'WRSI Maïs'!$AG$4:$AG$346)</f>
        <v>79.215693263368</v>
      </c>
      <c r="X5449" s="16" t="n">
        <f aca="false">_xlfn.xlookup(D5449,'WRSI Mil'!$H$5:$H$355,'WRSI Mil'!$AG$5:$AG$355)</f>
        <v>80.9998530511947</v>
      </c>
      <c r="Y5449" s="16" t="n">
        <f aca="false">_xlfn.xlookup(D5449,'WRSI Sorgho'!$H$4:$H$354,'WRSI Sorgho'!$AI$4:$AI$354)</f>
        <v>72.7395958845853</v>
      </c>
      <c r="Z5449" s="16" t="n">
        <f aca="false">Y5449</f>
        <v>72.7395958845853</v>
      </c>
      <c r="AA5449" s="16" t="n">
        <f aca="false">_xlfn.xlookup(D5449,'WRSI Sorgho'!$H$4:$H$354,'WRSI Sorgho'!$AJ$4:$AJ$354)</f>
        <v>67.8876228906364</v>
      </c>
      <c r="AB5449" s="21" t="n">
        <f aca="false">AA5449/Z5449</f>
        <v>0.93329667377246</v>
      </c>
      <c r="AC5449" s="11"/>
      <c r="AD5449" s="11"/>
      <c r="AE5449" s="11"/>
      <c r="AF5449" s="22" t="n">
        <v>2023</v>
      </c>
      <c r="AG5449" s="22" t="s">
        <v>52</v>
      </c>
      <c r="AH5449" s="22" t="s">
        <v>53</v>
      </c>
      <c r="AI5449" s="22"/>
      <c r="AJ5449" s="23" t="n">
        <v>0.7</v>
      </c>
      <c r="AK5449" s="24" t="n">
        <v>100000</v>
      </c>
      <c r="AL5449" s="23" t="n">
        <v>0.8</v>
      </c>
      <c r="AM5449" s="24" t="n">
        <v>25000</v>
      </c>
      <c r="AN5449" s="23" t="n">
        <v>0.9</v>
      </c>
      <c r="AO5449" s="24" t="n">
        <v>10000</v>
      </c>
      <c r="AP5449" s="25" t="n">
        <f aca="false">IF(AB5449&lt;AJ5449,AK5449,IF(AB5449&lt;AL5449,AM5449,IF(AB5449&lt;=AN5449,AO5449,0)))</f>
        <v>0</v>
      </c>
    </row>
    <row r="5450" customFormat="false" ht="15.65" hidden="false" customHeight="false" outlineLevel="0" collapsed="false">
      <c r="A5450" s="11" t="n">
        <f aca="false">A5449+1</f>
        <v>5449</v>
      </c>
      <c r="B5450" s="12" t="s">
        <v>42</v>
      </c>
      <c r="C5450" s="12" t="s">
        <v>43</v>
      </c>
      <c r="D5450" s="12" t="s">
        <v>5423</v>
      </c>
      <c r="E5450" s="12" t="s">
        <v>5525</v>
      </c>
      <c r="F5450" s="12" t="s">
        <v>5778</v>
      </c>
      <c r="G5450" s="13" t="s">
        <v>47</v>
      </c>
      <c r="H5450" s="12" t="s">
        <v>55</v>
      </c>
      <c r="I5450" s="12"/>
      <c r="J5450" s="14"/>
      <c r="K5450" s="15"/>
      <c r="L5450" s="14" t="s">
        <v>49</v>
      </c>
      <c r="M5450" s="16" t="n">
        <v>1</v>
      </c>
      <c r="N5450" s="16" t="n">
        <v>1</v>
      </c>
      <c r="O5450" s="17" t="n">
        <v>100000</v>
      </c>
      <c r="P5450" s="17" t="n">
        <v>100000</v>
      </c>
      <c r="Q5450" s="18" t="n">
        <v>12600</v>
      </c>
      <c r="R5450" s="19" t="n">
        <f aca="false">IF(H5450="F",1,0)</f>
        <v>0</v>
      </c>
      <c r="S5450" s="19" t="n">
        <f aca="false">IF(H5450="M",1,0)</f>
        <v>1</v>
      </c>
      <c r="T5450" s="11" t="s">
        <v>5827</v>
      </c>
      <c r="U5450" s="11" t="s">
        <v>51</v>
      </c>
      <c r="V5450" s="24" t="n">
        <f aca="false">_xlfn.xlookup(D5450,'WRSI Fusion'!$H$4:$H$354,'WRSI Fusion'!$AI$4:$AI$354)</f>
        <v>72.9856478248962</v>
      </c>
      <c r="W5450" s="16" t="n">
        <f aca="false">_xlfn.xlookup(D5450,'WRSI Maïs'!$H$4:$H$346,'WRSI Maïs'!$AG$4:$AG$346)</f>
        <v>79.215693263368</v>
      </c>
      <c r="X5450" s="16" t="n">
        <f aca="false">_xlfn.xlookup(D5450,'WRSI Mil'!$H$5:$H$355,'WRSI Mil'!$AG$5:$AG$355)</f>
        <v>80.9998530511947</v>
      </c>
      <c r="Y5450" s="16" t="n">
        <f aca="false">_xlfn.xlookup(D5450,'WRSI Sorgho'!$H$4:$H$354,'WRSI Sorgho'!$AI$4:$AI$354)</f>
        <v>72.7395958845853</v>
      </c>
      <c r="Z5450" s="16" t="n">
        <f aca="false">Y5450</f>
        <v>72.7395958845853</v>
      </c>
      <c r="AA5450" s="16" t="n">
        <f aca="false">_xlfn.xlookup(D5450,'WRSI Sorgho'!$H$4:$H$354,'WRSI Sorgho'!$AJ$4:$AJ$354)</f>
        <v>67.8876228906364</v>
      </c>
      <c r="AB5450" s="21" t="n">
        <f aca="false">AA5450/Z5450</f>
        <v>0.93329667377246</v>
      </c>
      <c r="AC5450" s="11"/>
      <c r="AD5450" s="11"/>
      <c r="AE5450" s="11"/>
      <c r="AF5450" s="22" t="n">
        <v>2023</v>
      </c>
      <c r="AG5450" s="22" t="s">
        <v>52</v>
      </c>
      <c r="AH5450" s="22" t="s">
        <v>53</v>
      </c>
      <c r="AI5450" s="22"/>
      <c r="AJ5450" s="23" t="n">
        <v>0.7</v>
      </c>
      <c r="AK5450" s="24" t="n">
        <v>100000</v>
      </c>
      <c r="AL5450" s="23" t="n">
        <v>0.8</v>
      </c>
      <c r="AM5450" s="24" t="n">
        <v>25000</v>
      </c>
      <c r="AN5450" s="23" t="n">
        <v>0.9</v>
      </c>
      <c r="AO5450" s="24" t="n">
        <v>10000</v>
      </c>
      <c r="AP5450" s="25" t="n">
        <f aca="false">IF(AB5450&lt;AJ5450,AK5450,IF(AB5450&lt;AL5450,AM5450,IF(AB5450&lt;=AN5450,AO5450,0)))</f>
        <v>0</v>
      </c>
    </row>
    <row r="5451" customFormat="false" ht="15.65" hidden="false" customHeight="false" outlineLevel="0" collapsed="false">
      <c r="A5451" s="11" t="n">
        <f aca="false">A5450+1</f>
        <v>5450</v>
      </c>
      <c r="B5451" s="12" t="s">
        <v>42</v>
      </c>
      <c r="C5451" s="12" t="s">
        <v>43</v>
      </c>
      <c r="D5451" s="12" t="s">
        <v>5423</v>
      </c>
      <c r="E5451" s="12" t="s">
        <v>5525</v>
      </c>
      <c r="F5451" s="12" t="s">
        <v>5778</v>
      </c>
      <c r="G5451" s="13" t="s">
        <v>47</v>
      </c>
      <c r="H5451" s="12" t="s">
        <v>48</v>
      </c>
      <c r="I5451" s="12"/>
      <c r="J5451" s="14"/>
      <c r="K5451" s="15"/>
      <c r="L5451" s="14" t="s">
        <v>49</v>
      </c>
      <c r="M5451" s="16" t="n">
        <v>1</v>
      </c>
      <c r="N5451" s="16" t="n">
        <v>1</v>
      </c>
      <c r="O5451" s="17" t="n">
        <v>100000</v>
      </c>
      <c r="P5451" s="17" t="n">
        <v>100000</v>
      </c>
      <c r="Q5451" s="18" t="n">
        <v>12600</v>
      </c>
      <c r="R5451" s="19" t="n">
        <f aca="false">IF(H5451="F",1,0)</f>
        <v>1</v>
      </c>
      <c r="S5451" s="19" t="n">
        <f aca="false">IF(H5451="M",1,0)</f>
        <v>0</v>
      </c>
      <c r="T5451" s="11" t="s">
        <v>5828</v>
      </c>
      <c r="U5451" s="11" t="s">
        <v>51</v>
      </c>
      <c r="V5451" s="24" t="n">
        <f aca="false">_xlfn.xlookup(D5451,'WRSI Fusion'!$H$4:$H$354,'WRSI Fusion'!$AI$4:$AI$354)</f>
        <v>72.9856478248962</v>
      </c>
      <c r="W5451" s="16" t="n">
        <f aca="false">_xlfn.xlookup(D5451,'WRSI Maïs'!$H$4:$H$346,'WRSI Maïs'!$AG$4:$AG$346)</f>
        <v>79.215693263368</v>
      </c>
      <c r="X5451" s="16" t="n">
        <f aca="false">_xlfn.xlookup(D5451,'WRSI Mil'!$H$5:$H$355,'WRSI Mil'!$AG$5:$AG$355)</f>
        <v>80.9998530511947</v>
      </c>
      <c r="Y5451" s="16" t="n">
        <f aca="false">_xlfn.xlookup(D5451,'WRSI Sorgho'!$H$4:$H$354,'WRSI Sorgho'!$AI$4:$AI$354)</f>
        <v>72.7395958845853</v>
      </c>
      <c r="Z5451" s="16" t="n">
        <f aca="false">Y5451</f>
        <v>72.7395958845853</v>
      </c>
      <c r="AA5451" s="16" t="n">
        <f aca="false">_xlfn.xlookup(D5451,'WRSI Sorgho'!$H$4:$H$354,'WRSI Sorgho'!$AJ$4:$AJ$354)</f>
        <v>67.8876228906364</v>
      </c>
      <c r="AB5451" s="21" t="n">
        <f aca="false">AA5451/Z5451</f>
        <v>0.93329667377246</v>
      </c>
      <c r="AC5451" s="11"/>
      <c r="AD5451" s="11"/>
      <c r="AE5451" s="11"/>
      <c r="AF5451" s="22" t="n">
        <v>2023</v>
      </c>
      <c r="AG5451" s="22" t="s">
        <v>52</v>
      </c>
      <c r="AH5451" s="22" t="s">
        <v>53</v>
      </c>
      <c r="AI5451" s="22"/>
      <c r="AJ5451" s="23" t="n">
        <v>0.7</v>
      </c>
      <c r="AK5451" s="24" t="n">
        <v>100000</v>
      </c>
      <c r="AL5451" s="23" t="n">
        <v>0.8</v>
      </c>
      <c r="AM5451" s="24" t="n">
        <v>25000</v>
      </c>
      <c r="AN5451" s="23" t="n">
        <v>0.9</v>
      </c>
      <c r="AO5451" s="24" t="n">
        <v>10000</v>
      </c>
      <c r="AP5451" s="25" t="n">
        <f aca="false">IF(AB5451&lt;AJ5451,AK5451,IF(AB5451&lt;AL5451,AM5451,IF(AB5451&lt;=AN5451,AO5451,0)))</f>
        <v>0</v>
      </c>
    </row>
    <row r="5452" customFormat="false" ht="15.65" hidden="false" customHeight="false" outlineLevel="0" collapsed="false">
      <c r="A5452" s="11" t="n">
        <f aca="false">A5451+1</f>
        <v>5451</v>
      </c>
      <c r="B5452" s="12" t="s">
        <v>42</v>
      </c>
      <c r="C5452" s="12" t="s">
        <v>43</v>
      </c>
      <c r="D5452" s="12" t="s">
        <v>5423</v>
      </c>
      <c r="E5452" s="12" t="s">
        <v>5525</v>
      </c>
      <c r="F5452" s="12" t="s">
        <v>5778</v>
      </c>
      <c r="G5452" s="13" t="s">
        <v>47</v>
      </c>
      <c r="H5452" s="12" t="s">
        <v>48</v>
      </c>
      <c r="I5452" s="12"/>
      <c r="J5452" s="14"/>
      <c r="K5452" s="15"/>
      <c r="L5452" s="14" t="s">
        <v>49</v>
      </c>
      <c r="M5452" s="16" t="n">
        <v>1</v>
      </c>
      <c r="N5452" s="16" t="n">
        <v>1</v>
      </c>
      <c r="O5452" s="17" t="n">
        <v>100000</v>
      </c>
      <c r="P5452" s="17" t="n">
        <v>100000</v>
      </c>
      <c r="Q5452" s="18" t="n">
        <v>12600</v>
      </c>
      <c r="R5452" s="19" t="n">
        <f aca="false">IF(H5452="F",1,0)</f>
        <v>1</v>
      </c>
      <c r="S5452" s="19" t="n">
        <f aca="false">IF(H5452="M",1,0)</f>
        <v>0</v>
      </c>
      <c r="T5452" s="11" t="s">
        <v>5829</v>
      </c>
      <c r="U5452" s="11" t="s">
        <v>51</v>
      </c>
      <c r="V5452" s="24" t="n">
        <f aca="false">_xlfn.xlookup(D5452,'WRSI Fusion'!$H$4:$H$354,'WRSI Fusion'!$AI$4:$AI$354)</f>
        <v>72.9856478248962</v>
      </c>
      <c r="W5452" s="16" t="n">
        <f aca="false">_xlfn.xlookup(D5452,'WRSI Maïs'!$H$4:$H$346,'WRSI Maïs'!$AG$4:$AG$346)</f>
        <v>79.215693263368</v>
      </c>
      <c r="X5452" s="16" t="n">
        <f aca="false">_xlfn.xlookup(D5452,'WRSI Mil'!$H$5:$H$355,'WRSI Mil'!$AG$5:$AG$355)</f>
        <v>80.9998530511947</v>
      </c>
      <c r="Y5452" s="16" t="n">
        <f aca="false">_xlfn.xlookup(D5452,'WRSI Sorgho'!$H$4:$H$354,'WRSI Sorgho'!$AI$4:$AI$354)</f>
        <v>72.7395958845853</v>
      </c>
      <c r="Z5452" s="16" t="n">
        <f aca="false">Y5452</f>
        <v>72.7395958845853</v>
      </c>
      <c r="AA5452" s="16" t="n">
        <f aca="false">_xlfn.xlookup(D5452,'WRSI Sorgho'!$H$4:$H$354,'WRSI Sorgho'!$AJ$4:$AJ$354)</f>
        <v>67.8876228906364</v>
      </c>
      <c r="AB5452" s="21" t="n">
        <f aca="false">AA5452/Z5452</f>
        <v>0.93329667377246</v>
      </c>
      <c r="AC5452" s="11"/>
      <c r="AD5452" s="11"/>
      <c r="AE5452" s="11"/>
      <c r="AF5452" s="22" t="n">
        <v>2023</v>
      </c>
      <c r="AG5452" s="22" t="s">
        <v>52</v>
      </c>
      <c r="AH5452" s="22" t="s">
        <v>53</v>
      </c>
      <c r="AI5452" s="22"/>
      <c r="AJ5452" s="23" t="n">
        <v>0.7</v>
      </c>
      <c r="AK5452" s="24" t="n">
        <v>100000</v>
      </c>
      <c r="AL5452" s="23" t="n">
        <v>0.8</v>
      </c>
      <c r="AM5452" s="24" t="n">
        <v>25000</v>
      </c>
      <c r="AN5452" s="23" t="n">
        <v>0.9</v>
      </c>
      <c r="AO5452" s="24" t="n">
        <v>10000</v>
      </c>
      <c r="AP5452" s="25" t="n">
        <f aca="false">IF(AB5452&lt;AJ5452,AK5452,IF(AB5452&lt;AL5452,AM5452,IF(AB5452&lt;=AN5452,AO5452,0)))</f>
        <v>0</v>
      </c>
    </row>
    <row r="5453" customFormat="false" ht="15.65" hidden="false" customHeight="false" outlineLevel="0" collapsed="false">
      <c r="A5453" s="11" t="n">
        <f aca="false">A5452+1</f>
        <v>5452</v>
      </c>
      <c r="B5453" s="12" t="s">
        <v>42</v>
      </c>
      <c r="C5453" s="12" t="s">
        <v>43</v>
      </c>
      <c r="D5453" s="12" t="s">
        <v>5423</v>
      </c>
      <c r="E5453" s="12" t="s">
        <v>5525</v>
      </c>
      <c r="F5453" s="12" t="s">
        <v>5778</v>
      </c>
      <c r="G5453" s="13" t="s">
        <v>47</v>
      </c>
      <c r="H5453" s="12" t="s">
        <v>48</v>
      </c>
      <c r="I5453" s="12"/>
      <c r="J5453" s="14"/>
      <c r="K5453" s="15"/>
      <c r="L5453" s="14" t="s">
        <v>49</v>
      </c>
      <c r="M5453" s="16" t="n">
        <v>1</v>
      </c>
      <c r="N5453" s="16" t="n">
        <v>1</v>
      </c>
      <c r="O5453" s="17" t="n">
        <v>100000</v>
      </c>
      <c r="P5453" s="17" t="n">
        <v>100000</v>
      </c>
      <c r="Q5453" s="18" t="n">
        <v>12600</v>
      </c>
      <c r="R5453" s="19" t="n">
        <f aca="false">IF(H5453="F",1,0)</f>
        <v>1</v>
      </c>
      <c r="S5453" s="19" t="n">
        <f aca="false">IF(H5453="M",1,0)</f>
        <v>0</v>
      </c>
      <c r="T5453" s="11" t="s">
        <v>5830</v>
      </c>
      <c r="U5453" s="11" t="s">
        <v>51</v>
      </c>
      <c r="V5453" s="24" t="n">
        <f aca="false">_xlfn.xlookup(D5453,'WRSI Fusion'!$H$4:$H$354,'WRSI Fusion'!$AI$4:$AI$354)</f>
        <v>72.9856478248962</v>
      </c>
      <c r="W5453" s="16" t="n">
        <f aca="false">_xlfn.xlookup(D5453,'WRSI Maïs'!$H$4:$H$346,'WRSI Maïs'!$AG$4:$AG$346)</f>
        <v>79.215693263368</v>
      </c>
      <c r="X5453" s="16" t="n">
        <f aca="false">_xlfn.xlookup(D5453,'WRSI Mil'!$H$5:$H$355,'WRSI Mil'!$AG$5:$AG$355)</f>
        <v>80.9998530511947</v>
      </c>
      <c r="Y5453" s="16" t="n">
        <f aca="false">_xlfn.xlookup(D5453,'WRSI Sorgho'!$H$4:$H$354,'WRSI Sorgho'!$AI$4:$AI$354)</f>
        <v>72.7395958845853</v>
      </c>
      <c r="Z5453" s="16" t="n">
        <f aca="false">Y5453</f>
        <v>72.7395958845853</v>
      </c>
      <c r="AA5453" s="16" t="n">
        <f aca="false">_xlfn.xlookup(D5453,'WRSI Sorgho'!$H$4:$H$354,'WRSI Sorgho'!$AJ$4:$AJ$354)</f>
        <v>67.8876228906364</v>
      </c>
      <c r="AB5453" s="21" t="n">
        <f aca="false">AA5453/Z5453</f>
        <v>0.93329667377246</v>
      </c>
      <c r="AC5453" s="11"/>
      <c r="AD5453" s="11"/>
      <c r="AE5453" s="11"/>
      <c r="AF5453" s="22" t="n">
        <v>2023</v>
      </c>
      <c r="AG5453" s="22" t="s">
        <v>52</v>
      </c>
      <c r="AH5453" s="22" t="s">
        <v>53</v>
      </c>
      <c r="AI5453" s="22"/>
      <c r="AJ5453" s="23" t="n">
        <v>0.7</v>
      </c>
      <c r="AK5453" s="24" t="n">
        <v>100000</v>
      </c>
      <c r="AL5453" s="23" t="n">
        <v>0.8</v>
      </c>
      <c r="AM5453" s="24" t="n">
        <v>25000</v>
      </c>
      <c r="AN5453" s="23" t="n">
        <v>0.9</v>
      </c>
      <c r="AO5453" s="24" t="n">
        <v>10000</v>
      </c>
      <c r="AP5453" s="25" t="n">
        <f aca="false">IF(AB5453&lt;AJ5453,AK5453,IF(AB5453&lt;AL5453,AM5453,IF(AB5453&lt;=AN5453,AO5453,0)))</f>
        <v>0</v>
      </c>
    </row>
    <row r="5454" customFormat="false" ht="15.65" hidden="false" customHeight="false" outlineLevel="0" collapsed="false">
      <c r="A5454" s="11" t="n">
        <f aca="false">A5453+1</f>
        <v>5453</v>
      </c>
      <c r="B5454" s="12" t="s">
        <v>42</v>
      </c>
      <c r="C5454" s="12" t="s">
        <v>43</v>
      </c>
      <c r="D5454" s="12" t="s">
        <v>5423</v>
      </c>
      <c r="E5454" s="12" t="s">
        <v>5525</v>
      </c>
      <c r="F5454" s="12" t="s">
        <v>5778</v>
      </c>
      <c r="G5454" s="13" t="s">
        <v>47</v>
      </c>
      <c r="H5454" s="12" t="s">
        <v>48</v>
      </c>
      <c r="I5454" s="12"/>
      <c r="J5454" s="14"/>
      <c r="K5454" s="15"/>
      <c r="L5454" s="14" t="s">
        <v>49</v>
      </c>
      <c r="M5454" s="16" t="n">
        <v>1</v>
      </c>
      <c r="N5454" s="16" t="n">
        <v>1</v>
      </c>
      <c r="O5454" s="17" t="n">
        <v>100000</v>
      </c>
      <c r="P5454" s="17" t="n">
        <v>100000</v>
      </c>
      <c r="Q5454" s="18" t="n">
        <v>12600</v>
      </c>
      <c r="R5454" s="19" t="n">
        <f aca="false">IF(H5454="F",1,0)</f>
        <v>1</v>
      </c>
      <c r="S5454" s="19" t="n">
        <f aca="false">IF(H5454="M",1,0)</f>
        <v>0</v>
      </c>
      <c r="T5454" s="11" t="s">
        <v>5831</v>
      </c>
      <c r="U5454" s="11" t="s">
        <v>51</v>
      </c>
      <c r="V5454" s="24" t="n">
        <f aca="false">_xlfn.xlookup(D5454,'WRSI Fusion'!$H$4:$H$354,'WRSI Fusion'!$AI$4:$AI$354)</f>
        <v>72.9856478248962</v>
      </c>
      <c r="W5454" s="16" t="n">
        <f aca="false">_xlfn.xlookup(D5454,'WRSI Maïs'!$H$4:$H$346,'WRSI Maïs'!$AG$4:$AG$346)</f>
        <v>79.215693263368</v>
      </c>
      <c r="X5454" s="16" t="n">
        <f aca="false">_xlfn.xlookup(D5454,'WRSI Mil'!$H$5:$H$355,'WRSI Mil'!$AG$5:$AG$355)</f>
        <v>80.9998530511947</v>
      </c>
      <c r="Y5454" s="16" t="n">
        <f aca="false">_xlfn.xlookup(D5454,'WRSI Sorgho'!$H$4:$H$354,'WRSI Sorgho'!$AI$4:$AI$354)</f>
        <v>72.7395958845853</v>
      </c>
      <c r="Z5454" s="16" t="n">
        <f aca="false">Y5454</f>
        <v>72.7395958845853</v>
      </c>
      <c r="AA5454" s="16" t="n">
        <f aca="false">_xlfn.xlookup(D5454,'WRSI Sorgho'!$H$4:$H$354,'WRSI Sorgho'!$AJ$4:$AJ$354)</f>
        <v>67.8876228906364</v>
      </c>
      <c r="AB5454" s="21" t="n">
        <f aca="false">AA5454/Z5454</f>
        <v>0.93329667377246</v>
      </c>
      <c r="AC5454" s="11"/>
      <c r="AD5454" s="11"/>
      <c r="AE5454" s="11"/>
      <c r="AF5454" s="22" t="n">
        <v>2023</v>
      </c>
      <c r="AG5454" s="22" t="s">
        <v>52</v>
      </c>
      <c r="AH5454" s="22" t="s">
        <v>53</v>
      </c>
      <c r="AI5454" s="22"/>
      <c r="AJ5454" s="23" t="n">
        <v>0.7</v>
      </c>
      <c r="AK5454" s="24" t="n">
        <v>100000</v>
      </c>
      <c r="AL5454" s="23" t="n">
        <v>0.8</v>
      </c>
      <c r="AM5454" s="24" t="n">
        <v>25000</v>
      </c>
      <c r="AN5454" s="23" t="n">
        <v>0.9</v>
      </c>
      <c r="AO5454" s="24" t="n">
        <v>10000</v>
      </c>
      <c r="AP5454" s="25" t="n">
        <f aca="false">IF(AB5454&lt;AJ5454,AK5454,IF(AB5454&lt;AL5454,AM5454,IF(AB5454&lt;=AN5454,AO5454,0)))</f>
        <v>0</v>
      </c>
    </row>
    <row r="5455" customFormat="false" ht="15.65" hidden="false" customHeight="false" outlineLevel="0" collapsed="false">
      <c r="A5455" s="11" t="n">
        <f aca="false">A5454+1</f>
        <v>5454</v>
      </c>
      <c r="B5455" s="12" t="s">
        <v>42</v>
      </c>
      <c r="C5455" s="12" t="s">
        <v>43</v>
      </c>
      <c r="D5455" s="12" t="s">
        <v>5423</v>
      </c>
      <c r="E5455" s="12" t="s">
        <v>5525</v>
      </c>
      <c r="F5455" s="12" t="s">
        <v>5778</v>
      </c>
      <c r="G5455" s="13" t="s">
        <v>47</v>
      </c>
      <c r="H5455" s="12" t="s">
        <v>55</v>
      </c>
      <c r="I5455" s="12"/>
      <c r="J5455" s="14"/>
      <c r="K5455" s="15"/>
      <c r="L5455" s="14" t="s">
        <v>49</v>
      </c>
      <c r="M5455" s="16" t="n">
        <v>1</v>
      </c>
      <c r="N5455" s="16" t="n">
        <v>1</v>
      </c>
      <c r="O5455" s="17" t="n">
        <v>100000</v>
      </c>
      <c r="P5455" s="17" t="n">
        <v>100000</v>
      </c>
      <c r="Q5455" s="18" t="n">
        <v>12600</v>
      </c>
      <c r="R5455" s="19" t="n">
        <f aca="false">IF(H5455="F",1,0)</f>
        <v>0</v>
      </c>
      <c r="S5455" s="19" t="n">
        <f aca="false">IF(H5455="M",1,0)</f>
        <v>1</v>
      </c>
      <c r="T5455" s="11" t="s">
        <v>5832</v>
      </c>
      <c r="U5455" s="11" t="s">
        <v>51</v>
      </c>
      <c r="V5455" s="24" t="n">
        <f aca="false">_xlfn.xlookup(D5455,'WRSI Fusion'!$H$4:$H$354,'WRSI Fusion'!$AI$4:$AI$354)</f>
        <v>72.9856478248962</v>
      </c>
      <c r="W5455" s="16" t="n">
        <f aca="false">_xlfn.xlookup(D5455,'WRSI Maïs'!$H$4:$H$346,'WRSI Maïs'!$AG$4:$AG$346)</f>
        <v>79.215693263368</v>
      </c>
      <c r="X5455" s="16" t="n">
        <f aca="false">_xlfn.xlookup(D5455,'WRSI Mil'!$H$5:$H$355,'WRSI Mil'!$AG$5:$AG$355)</f>
        <v>80.9998530511947</v>
      </c>
      <c r="Y5455" s="16" t="n">
        <f aca="false">_xlfn.xlookup(D5455,'WRSI Sorgho'!$H$4:$H$354,'WRSI Sorgho'!$AI$4:$AI$354)</f>
        <v>72.7395958845853</v>
      </c>
      <c r="Z5455" s="16" t="n">
        <f aca="false">Y5455</f>
        <v>72.7395958845853</v>
      </c>
      <c r="AA5455" s="16" t="n">
        <f aca="false">_xlfn.xlookup(D5455,'WRSI Sorgho'!$H$4:$H$354,'WRSI Sorgho'!$AJ$4:$AJ$354)</f>
        <v>67.8876228906364</v>
      </c>
      <c r="AB5455" s="21" t="n">
        <f aca="false">AA5455/Z5455</f>
        <v>0.93329667377246</v>
      </c>
      <c r="AC5455" s="11"/>
      <c r="AD5455" s="11"/>
      <c r="AE5455" s="11"/>
      <c r="AF5455" s="22" t="n">
        <v>2023</v>
      </c>
      <c r="AG5455" s="22" t="s">
        <v>52</v>
      </c>
      <c r="AH5455" s="22" t="s">
        <v>53</v>
      </c>
      <c r="AI5455" s="22"/>
      <c r="AJ5455" s="23" t="n">
        <v>0.7</v>
      </c>
      <c r="AK5455" s="24" t="n">
        <v>100000</v>
      </c>
      <c r="AL5455" s="23" t="n">
        <v>0.8</v>
      </c>
      <c r="AM5455" s="24" t="n">
        <v>25000</v>
      </c>
      <c r="AN5455" s="23" t="n">
        <v>0.9</v>
      </c>
      <c r="AO5455" s="24" t="n">
        <v>10000</v>
      </c>
      <c r="AP5455" s="25" t="n">
        <f aca="false">IF(AB5455&lt;AJ5455,AK5455,IF(AB5455&lt;AL5455,AM5455,IF(AB5455&lt;=AN5455,AO5455,0)))</f>
        <v>0</v>
      </c>
    </row>
    <row r="5456" customFormat="false" ht="15.65" hidden="false" customHeight="false" outlineLevel="0" collapsed="false">
      <c r="A5456" s="11" t="n">
        <f aca="false">A5455+1</f>
        <v>5455</v>
      </c>
      <c r="B5456" s="12" t="s">
        <v>42</v>
      </c>
      <c r="C5456" s="12" t="s">
        <v>43</v>
      </c>
      <c r="D5456" s="12" t="s">
        <v>5423</v>
      </c>
      <c r="E5456" s="12" t="s">
        <v>5525</v>
      </c>
      <c r="F5456" s="12" t="s">
        <v>5778</v>
      </c>
      <c r="G5456" s="13" t="s">
        <v>47</v>
      </c>
      <c r="H5456" s="12" t="s">
        <v>48</v>
      </c>
      <c r="I5456" s="12"/>
      <c r="J5456" s="14"/>
      <c r="K5456" s="15"/>
      <c r="L5456" s="14" t="s">
        <v>49</v>
      </c>
      <c r="M5456" s="16" t="n">
        <v>1</v>
      </c>
      <c r="N5456" s="16" t="n">
        <v>1</v>
      </c>
      <c r="O5456" s="17" t="n">
        <v>100000</v>
      </c>
      <c r="P5456" s="17" t="n">
        <v>100000</v>
      </c>
      <c r="Q5456" s="18" t="n">
        <v>12600</v>
      </c>
      <c r="R5456" s="19" t="n">
        <f aca="false">IF(H5456="F",1,0)</f>
        <v>1</v>
      </c>
      <c r="S5456" s="19" t="n">
        <f aca="false">IF(H5456="M",1,0)</f>
        <v>0</v>
      </c>
      <c r="T5456" s="11" t="s">
        <v>5833</v>
      </c>
      <c r="U5456" s="11" t="s">
        <v>51</v>
      </c>
      <c r="V5456" s="24" t="n">
        <f aca="false">_xlfn.xlookup(D5456,'WRSI Fusion'!$H$4:$H$354,'WRSI Fusion'!$AI$4:$AI$354)</f>
        <v>72.9856478248962</v>
      </c>
      <c r="W5456" s="16" t="n">
        <f aca="false">_xlfn.xlookup(D5456,'WRSI Maïs'!$H$4:$H$346,'WRSI Maïs'!$AG$4:$AG$346)</f>
        <v>79.215693263368</v>
      </c>
      <c r="X5456" s="16" t="n">
        <f aca="false">_xlfn.xlookup(D5456,'WRSI Mil'!$H$5:$H$355,'WRSI Mil'!$AG$5:$AG$355)</f>
        <v>80.9998530511947</v>
      </c>
      <c r="Y5456" s="16" t="n">
        <f aca="false">_xlfn.xlookup(D5456,'WRSI Sorgho'!$H$4:$H$354,'WRSI Sorgho'!$AI$4:$AI$354)</f>
        <v>72.7395958845853</v>
      </c>
      <c r="Z5456" s="16" t="n">
        <f aca="false">Y5456</f>
        <v>72.7395958845853</v>
      </c>
      <c r="AA5456" s="16" t="n">
        <f aca="false">_xlfn.xlookup(D5456,'WRSI Sorgho'!$H$4:$H$354,'WRSI Sorgho'!$AJ$4:$AJ$354)</f>
        <v>67.8876228906364</v>
      </c>
      <c r="AB5456" s="21" t="n">
        <f aca="false">AA5456/Z5456</f>
        <v>0.93329667377246</v>
      </c>
      <c r="AC5456" s="11"/>
      <c r="AD5456" s="11"/>
      <c r="AE5456" s="11"/>
      <c r="AF5456" s="22" t="n">
        <v>2023</v>
      </c>
      <c r="AG5456" s="22" t="s">
        <v>52</v>
      </c>
      <c r="AH5456" s="22" t="s">
        <v>53</v>
      </c>
      <c r="AI5456" s="22"/>
      <c r="AJ5456" s="23" t="n">
        <v>0.7</v>
      </c>
      <c r="AK5456" s="24" t="n">
        <v>100000</v>
      </c>
      <c r="AL5456" s="23" t="n">
        <v>0.8</v>
      </c>
      <c r="AM5456" s="24" t="n">
        <v>25000</v>
      </c>
      <c r="AN5456" s="23" t="n">
        <v>0.9</v>
      </c>
      <c r="AO5456" s="24" t="n">
        <v>10000</v>
      </c>
      <c r="AP5456" s="25" t="n">
        <f aca="false">IF(AB5456&lt;AJ5456,AK5456,IF(AB5456&lt;AL5456,AM5456,IF(AB5456&lt;=AN5456,AO5456,0)))</f>
        <v>0</v>
      </c>
    </row>
    <row r="5457" customFormat="false" ht="15.65" hidden="false" customHeight="false" outlineLevel="0" collapsed="false">
      <c r="A5457" s="11" t="n">
        <f aca="false">A5456+1</f>
        <v>5456</v>
      </c>
      <c r="B5457" s="12" t="s">
        <v>42</v>
      </c>
      <c r="C5457" s="12" t="s">
        <v>43</v>
      </c>
      <c r="D5457" s="12" t="s">
        <v>5423</v>
      </c>
      <c r="E5457" s="12" t="s">
        <v>5525</v>
      </c>
      <c r="F5457" s="12" t="s">
        <v>5778</v>
      </c>
      <c r="G5457" s="13" t="s">
        <v>47</v>
      </c>
      <c r="H5457" s="12" t="s">
        <v>48</v>
      </c>
      <c r="I5457" s="12"/>
      <c r="J5457" s="14"/>
      <c r="K5457" s="15"/>
      <c r="L5457" s="14" t="s">
        <v>49</v>
      </c>
      <c r="M5457" s="16" t="n">
        <v>1</v>
      </c>
      <c r="N5457" s="16" t="n">
        <v>1</v>
      </c>
      <c r="O5457" s="17" t="n">
        <v>100000</v>
      </c>
      <c r="P5457" s="17" t="n">
        <v>100000</v>
      </c>
      <c r="Q5457" s="18" t="n">
        <v>12600</v>
      </c>
      <c r="R5457" s="19" t="n">
        <f aca="false">IF(H5457="F",1,0)</f>
        <v>1</v>
      </c>
      <c r="S5457" s="19" t="n">
        <f aca="false">IF(H5457="M",1,0)</f>
        <v>0</v>
      </c>
      <c r="T5457" s="11" t="s">
        <v>5834</v>
      </c>
      <c r="U5457" s="11" t="s">
        <v>51</v>
      </c>
      <c r="V5457" s="24" t="n">
        <f aca="false">_xlfn.xlookup(D5457,'WRSI Fusion'!$H$4:$H$354,'WRSI Fusion'!$AI$4:$AI$354)</f>
        <v>72.9856478248962</v>
      </c>
      <c r="W5457" s="16" t="n">
        <f aca="false">_xlfn.xlookup(D5457,'WRSI Maïs'!$H$4:$H$346,'WRSI Maïs'!$AG$4:$AG$346)</f>
        <v>79.215693263368</v>
      </c>
      <c r="X5457" s="16" t="n">
        <f aca="false">_xlfn.xlookup(D5457,'WRSI Mil'!$H$5:$H$355,'WRSI Mil'!$AG$5:$AG$355)</f>
        <v>80.9998530511947</v>
      </c>
      <c r="Y5457" s="16" t="n">
        <f aca="false">_xlfn.xlookup(D5457,'WRSI Sorgho'!$H$4:$H$354,'WRSI Sorgho'!$AI$4:$AI$354)</f>
        <v>72.7395958845853</v>
      </c>
      <c r="Z5457" s="16" t="n">
        <f aca="false">Y5457</f>
        <v>72.7395958845853</v>
      </c>
      <c r="AA5457" s="16" t="n">
        <f aca="false">_xlfn.xlookup(D5457,'WRSI Sorgho'!$H$4:$H$354,'WRSI Sorgho'!$AJ$4:$AJ$354)</f>
        <v>67.8876228906364</v>
      </c>
      <c r="AB5457" s="21" t="n">
        <f aca="false">AA5457/Z5457</f>
        <v>0.93329667377246</v>
      </c>
      <c r="AC5457" s="11"/>
      <c r="AD5457" s="11"/>
      <c r="AE5457" s="11"/>
      <c r="AF5457" s="22" t="n">
        <v>2023</v>
      </c>
      <c r="AG5457" s="22" t="s">
        <v>52</v>
      </c>
      <c r="AH5457" s="22" t="s">
        <v>53</v>
      </c>
      <c r="AI5457" s="22"/>
      <c r="AJ5457" s="23" t="n">
        <v>0.7</v>
      </c>
      <c r="AK5457" s="24" t="n">
        <v>100000</v>
      </c>
      <c r="AL5457" s="23" t="n">
        <v>0.8</v>
      </c>
      <c r="AM5457" s="24" t="n">
        <v>25000</v>
      </c>
      <c r="AN5457" s="23" t="n">
        <v>0.9</v>
      </c>
      <c r="AO5457" s="24" t="n">
        <v>10000</v>
      </c>
      <c r="AP5457" s="25" t="n">
        <f aca="false">IF(AB5457&lt;AJ5457,AK5457,IF(AB5457&lt;AL5457,AM5457,IF(AB5457&lt;=AN5457,AO5457,0)))</f>
        <v>0</v>
      </c>
    </row>
    <row r="5458" customFormat="false" ht="15.65" hidden="false" customHeight="false" outlineLevel="0" collapsed="false">
      <c r="A5458" s="11" t="n">
        <f aca="false">A5457+1</f>
        <v>5457</v>
      </c>
      <c r="B5458" s="12" t="s">
        <v>42</v>
      </c>
      <c r="C5458" s="12" t="s">
        <v>43</v>
      </c>
      <c r="D5458" s="12" t="s">
        <v>5423</v>
      </c>
      <c r="E5458" s="12" t="s">
        <v>5525</v>
      </c>
      <c r="F5458" s="12" t="s">
        <v>5778</v>
      </c>
      <c r="G5458" s="13" t="s">
        <v>47</v>
      </c>
      <c r="H5458" s="12" t="s">
        <v>55</v>
      </c>
      <c r="I5458" s="12"/>
      <c r="J5458" s="14"/>
      <c r="K5458" s="15"/>
      <c r="L5458" s="14" t="s">
        <v>49</v>
      </c>
      <c r="M5458" s="16" t="n">
        <v>1</v>
      </c>
      <c r="N5458" s="16" t="n">
        <v>1</v>
      </c>
      <c r="O5458" s="17" t="n">
        <v>100000</v>
      </c>
      <c r="P5458" s="17" t="n">
        <v>100000</v>
      </c>
      <c r="Q5458" s="18" t="n">
        <v>12600</v>
      </c>
      <c r="R5458" s="19" t="n">
        <f aca="false">IF(H5458="F",1,0)</f>
        <v>0</v>
      </c>
      <c r="S5458" s="19" t="n">
        <f aca="false">IF(H5458="M",1,0)</f>
        <v>1</v>
      </c>
      <c r="T5458" s="11" t="s">
        <v>5835</v>
      </c>
      <c r="U5458" s="11" t="s">
        <v>51</v>
      </c>
      <c r="V5458" s="24" t="n">
        <f aca="false">_xlfn.xlookup(D5458,'WRSI Fusion'!$H$4:$H$354,'WRSI Fusion'!$AI$4:$AI$354)</f>
        <v>72.9856478248962</v>
      </c>
      <c r="W5458" s="16" t="n">
        <f aca="false">_xlfn.xlookup(D5458,'WRSI Maïs'!$H$4:$H$346,'WRSI Maïs'!$AG$4:$AG$346)</f>
        <v>79.215693263368</v>
      </c>
      <c r="X5458" s="16" t="n">
        <f aca="false">_xlfn.xlookup(D5458,'WRSI Mil'!$H$5:$H$355,'WRSI Mil'!$AG$5:$AG$355)</f>
        <v>80.9998530511947</v>
      </c>
      <c r="Y5458" s="16" t="n">
        <f aca="false">_xlfn.xlookup(D5458,'WRSI Sorgho'!$H$4:$H$354,'WRSI Sorgho'!$AI$4:$AI$354)</f>
        <v>72.7395958845853</v>
      </c>
      <c r="Z5458" s="16" t="n">
        <f aca="false">Y5458</f>
        <v>72.7395958845853</v>
      </c>
      <c r="AA5458" s="16" t="n">
        <f aca="false">_xlfn.xlookup(D5458,'WRSI Sorgho'!$H$4:$H$354,'WRSI Sorgho'!$AJ$4:$AJ$354)</f>
        <v>67.8876228906364</v>
      </c>
      <c r="AB5458" s="21" t="n">
        <f aca="false">AA5458/Z5458</f>
        <v>0.93329667377246</v>
      </c>
      <c r="AC5458" s="11"/>
      <c r="AD5458" s="11"/>
      <c r="AE5458" s="11"/>
      <c r="AF5458" s="22" t="n">
        <v>2023</v>
      </c>
      <c r="AG5458" s="22" t="s">
        <v>52</v>
      </c>
      <c r="AH5458" s="22" t="s">
        <v>53</v>
      </c>
      <c r="AI5458" s="22"/>
      <c r="AJ5458" s="23" t="n">
        <v>0.7</v>
      </c>
      <c r="AK5458" s="24" t="n">
        <v>100000</v>
      </c>
      <c r="AL5458" s="23" t="n">
        <v>0.8</v>
      </c>
      <c r="AM5458" s="24" t="n">
        <v>25000</v>
      </c>
      <c r="AN5458" s="23" t="n">
        <v>0.9</v>
      </c>
      <c r="AO5458" s="24" t="n">
        <v>10000</v>
      </c>
      <c r="AP5458" s="25" t="n">
        <f aca="false">IF(AB5458&lt;AJ5458,AK5458,IF(AB5458&lt;AL5458,AM5458,IF(AB5458&lt;=AN5458,AO5458,0)))</f>
        <v>0</v>
      </c>
    </row>
    <row r="5459" customFormat="false" ht="15.65" hidden="false" customHeight="false" outlineLevel="0" collapsed="false">
      <c r="A5459" s="11" t="n">
        <f aca="false">A5458+1</f>
        <v>5458</v>
      </c>
      <c r="B5459" s="12" t="s">
        <v>42</v>
      </c>
      <c r="C5459" s="12" t="s">
        <v>43</v>
      </c>
      <c r="D5459" s="12" t="s">
        <v>5423</v>
      </c>
      <c r="E5459" s="12" t="s">
        <v>5525</v>
      </c>
      <c r="F5459" s="12" t="s">
        <v>5778</v>
      </c>
      <c r="G5459" s="13" t="s">
        <v>47</v>
      </c>
      <c r="H5459" s="12" t="s">
        <v>48</v>
      </c>
      <c r="I5459" s="12"/>
      <c r="J5459" s="14"/>
      <c r="K5459" s="15"/>
      <c r="L5459" s="14" t="s">
        <v>49</v>
      </c>
      <c r="M5459" s="16" t="n">
        <v>1</v>
      </c>
      <c r="N5459" s="16" t="n">
        <v>1</v>
      </c>
      <c r="O5459" s="17" t="n">
        <v>100000</v>
      </c>
      <c r="P5459" s="17" t="n">
        <v>100000</v>
      </c>
      <c r="Q5459" s="18" t="n">
        <v>12600</v>
      </c>
      <c r="R5459" s="19" t="n">
        <f aca="false">IF(H5459="F",1,0)</f>
        <v>1</v>
      </c>
      <c r="S5459" s="19" t="n">
        <f aca="false">IF(H5459="M",1,0)</f>
        <v>0</v>
      </c>
      <c r="T5459" s="11" t="s">
        <v>5836</v>
      </c>
      <c r="U5459" s="11" t="s">
        <v>51</v>
      </c>
      <c r="V5459" s="24" t="n">
        <f aca="false">_xlfn.xlookup(D5459,'WRSI Fusion'!$H$4:$H$354,'WRSI Fusion'!$AI$4:$AI$354)</f>
        <v>72.9856478248962</v>
      </c>
      <c r="W5459" s="16" t="n">
        <f aca="false">_xlfn.xlookup(D5459,'WRSI Maïs'!$H$4:$H$346,'WRSI Maïs'!$AG$4:$AG$346)</f>
        <v>79.215693263368</v>
      </c>
      <c r="X5459" s="16" t="n">
        <f aca="false">_xlfn.xlookup(D5459,'WRSI Mil'!$H$5:$H$355,'WRSI Mil'!$AG$5:$AG$355)</f>
        <v>80.9998530511947</v>
      </c>
      <c r="Y5459" s="16" t="n">
        <f aca="false">_xlfn.xlookup(D5459,'WRSI Sorgho'!$H$4:$H$354,'WRSI Sorgho'!$AI$4:$AI$354)</f>
        <v>72.7395958845853</v>
      </c>
      <c r="Z5459" s="16" t="n">
        <f aca="false">Y5459</f>
        <v>72.7395958845853</v>
      </c>
      <c r="AA5459" s="16" t="n">
        <f aca="false">_xlfn.xlookup(D5459,'WRSI Sorgho'!$H$4:$H$354,'WRSI Sorgho'!$AJ$4:$AJ$354)</f>
        <v>67.8876228906364</v>
      </c>
      <c r="AB5459" s="21" t="n">
        <f aca="false">AA5459/Z5459</f>
        <v>0.93329667377246</v>
      </c>
      <c r="AC5459" s="11"/>
      <c r="AD5459" s="11"/>
      <c r="AE5459" s="11"/>
      <c r="AF5459" s="22" t="n">
        <v>2023</v>
      </c>
      <c r="AG5459" s="22" t="s">
        <v>52</v>
      </c>
      <c r="AH5459" s="22" t="s">
        <v>53</v>
      </c>
      <c r="AI5459" s="22"/>
      <c r="AJ5459" s="23" t="n">
        <v>0.7</v>
      </c>
      <c r="AK5459" s="24" t="n">
        <v>100000</v>
      </c>
      <c r="AL5459" s="23" t="n">
        <v>0.8</v>
      </c>
      <c r="AM5459" s="24" t="n">
        <v>25000</v>
      </c>
      <c r="AN5459" s="23" t="n">
        <v>0.9</v>
      </c>
      <c r="AO5459" s="24" t="n">
        <v>10000</v>
      </c>
      <c r="AP5459" s="25" t="n">
        <f aca="false">IF(AB5459&lt;AJ5459,AK5459,IF(AB5459&lt;AL5459,AM5459,IF(AB5459&lt;=AN5459,AO5459,0)))</f>
        <v>0</v>
      </c>
    </row>
    <row r="5460" customFormat="false" ht="15.65" hidden="false" customHeight="false" outlineLevel="0" collapsed="false">
      <c r="A5460" s="11" t="n">
        <f aca="false">A5459+1</f>
        <v>5459</v>
      </c>
      <c r="B5460" s="12" t="s">
        <v>42</v>
      </c>
      <c r="C5460" s="12" t="s">
        <v>43</v>
      </c>
      <c r="D5460" s="12" t="s">
        <v>5423</v>
      </c>
      <c r="E5460" s="12" t="s">
        <v>5525</v>
      </c>
      <c r="F5460" s="12" t="s">
        <v>5778</v>
      </c>
      <c r="G5460" s="13" t="s">
        <v>47</v>
      </c>
      <c r="H5460" s="12" t="s">
        <v>55</v>
      </c>
      <c r="I5460" s="12"/>
      <c r="J5460" s="14"/>
      <c r="K5460" s="15"/>
      <c r="L5460" s="14" t="s">
        <v>49</v>
      </c>
      <c r="M5460" s="16" t="n">
        <v>1</v>
      </c>
      <c r="N5460" s="16" t="n">
        <v>1</v>
      </c>
      <c r="O5460" s="17" t="n">
        <v>100000</v>
      </c>
      <c r="P5460" s="17" t="n">
        <v>100000</v>
      </c>
      <c r="Q5460" s="18" t="n">
        <v>12600</v>
      </c>
      <c r="R5460" s="19" t="n">
        <f aca="false">IF(H5460="F",1,0)</f>
        <v>0</v>
      </c>
      <c r="S5460" s="19" t="n">
        <f aca="false">IF(H5460="M",1,0)</f>
        <v>1</v>
      </c>
      <c r="T5460" s="11" t="s">
        <v>5837</v>
      </c>
      <c r="U5460" s="11" t="s">
        <v>51</v>
      </c>
      <c r="V5460" s="24" t="n">
        <f aca="false">_xlfn.xlookup(D5460,'WRSI Fusion'!$H$4:$H$354,'WRSI Fusion'!$AI$4:$AI$354)</f>
        <v>72.9856478248962</v>
      </c>
      <c r="W5460" s="16" t="n">
        <f aca="false">_xlfn.xlookup(D5460,'WRSI Maïs'!$H$4:$H$346,'WRSI Maïs'!$AG$4:$AG$346)</f>
        <v>79.215693263368</v>
      </c>
      <c r="X5460" s="16" t="n">
        <f aca="false">_xlfn.xlookup(D5460,'WRSI Mil'!$H$5:$H$355,'WRSI Mil'!$AG$5:$AG$355)</f>
        <v>80.9998530511947</v>
      </c>
      <c r="Y5460" s="16" t="n">
        <f aca="false">_xlfn.xlookup(D5460,'WRSI Sorgho'!$H$4:$H$354,'WRSI Sorgho'!$AI$4:$AI$354)</f>
        <v>72.7395958845853</v>
      </c>
      <c r="Z5460" s="16" t="n">
        <f aca="false">Y5460</f>
        <v>72.7395958845853</v>
      </c>
      <c r="AA5460" s="16" t="n">
        <f aca="false">_xlfn.xlookup(D5460,'WRSI Sorgho'!$H$4:$H$354,'WRSI Sorgho'!$AJ$4:$AJ$354)</f>
        <v>67.8876228906364</v>
      </c>
      <c r="AB5460" s="21" t="n">
        <f aca="false">AA5460/Z5460</f>
        <v>0.93329667377246</v>
      </c>
      <c r="AC5460" s="11"/>
      <c r="AD5460" s="11"/>
      <c r="AE5460" s="11"/>
      <c r="AF5460" s="22" t="n">
        <v>2023</v>
      </c>
      <c r="AG5460" s="22" t="s">
        <v>52</v>
      </c>
      <c r="AH5460" s="22" t="s">
        <v>53</v>
      </c>
      <c r="AI5460" s="22"/>
      <c r="AJ5460" s="23" t="n">
        <v>0.7</v>
      </c>
      <c r="AK5460" s="24" t="n">
        <v>100000</v>
      </c>
      <c r="AL5460" s="23" t="n">
        <v>0.8</v>
      </c>
      <c r="AM5460" s="24" t="n">
        <v>25000</v>
      </c>
      <c r="AN5460" s="23" t="n">
        <v>0.9</v>
      </c>
      <c r="AO5460" s="24" t="n">
        <v>10000</v>
      </c>
      <c r="AP5460" s="25" t="n">
        <f aca="false">IF(AB5460&lt;AJ5460,AK5460,IF(AB5460&lt;AL5460,AM5460,IF(AB5460&lt;=AN5460,AO5460,0)))</f>
        <v>0</v>
      </c>
    </row>
    <row r="5461" customFormat="false" ht="15.65" hidden="false" customHeight="false" outlineLevel="0" collapsed="false">
      <c r="A5461" s="11" t="n">
        <f aca="false">A5460+1</f>
        <v>5460</v>
      </c>
      <c r="B5461" s="12" t="s">
        <v>42</v>
      </c>
      <c r="C5461" s="12" t="s">
        <v>43</v>
      </c>
      <c r="D5461" s="12" t="s">
        <v>5423</v>
      </c>
      <c r="E5461" s="12" t="s">
        <v>5525</v>
      </c>
      <c r="F5461" s="12" t="s">
        <v>5778</v>
      </c>
      <c r="G5461" s="13" t="s">
        <v>47</v>
      </c>
      <c r="H5461" s="12" t="s">
        <v>48</v>
      </c>
      <c r="I5461" s="12"/>
      <c r="J5461" s="14"/>
      <c r="K5461" s="15"/>
      <c r="L5461" s="14" t="s">
        <v>49</v>
      </c>
      <c r="M5461" s="16" t="n">
        <v>1</v>
      </c>
      <c r="N5461" s="16" t="n">
        <v>1</v>
      </c>
      <c r="O5461" s="17" t="n">
        <v>100000</v>
      </c>
      <c r="P5461" s="17" t="n">
        <v>100000</v>
      </c>
      <c r="Q5461" s="18" t="n">
        <v>12600</v>
      </c>
      <c r="R5461" s="19" t="n">
        <f aca="false">IF(H5461="F",1,0)</f>
        <v>1</v>
      </c>
      <c r="S5461" s="19" t="n">
        <f aca="false">IF(H5461="M",1,0)</f>
        <v>0</v>
      </c>
      <c r="T5461" s="11" t="s">
        <v>5838</v>
      </c>
      <c r="U5461" s="11" t="s">
        <v>51</v>
      </c>
      <c r="V5461" s="24" t="n">
        <f aca="false">_xlfn.xlookup(D5461,'WRSI Fusion'!$H$4:$H$354,'WRSI Fusion'!$AI$4:$AI$354)</f>
        <v>72.9856478248962</v>
      </c>
      <c r="W5461" s="16" t="n">
        <f aca="false">_xlfn.xlookup(D5461,'WRSI Maïs'!$H$4:$H$346,'WRSI Maïs'!$AG$4:$AG$346)</f>
        <v>79.215693263368</v>
      </c>
      <c r="X5461" s="16" t="n">
        <f aca="false">_xlfn.xlookup(D5461,'WRSI Mil'!$H$5:$H$355,'WRSI Mil'!$AG$5:$AG$355)</f>
        <v>80.9998530511947</v>
      </c>
      <c r="Y5461" s="16" t="n">
        <f aca="false">_xlfn.xlookup(D5461,'WRSI Sorgho'!$H$4:$H$354,'WRSI Sorgho'!$AI$4:$AI$354)</f>
        <v>72.7395958845853</v>
      </c>
      <c r="Z5461" s="16" t="n">
        <f aca="false">Y5461</f>
        <v>72.7395958845853</v>
      </c>
      <c r="AA5461" s="16" t="n">
        <f aca="false">_xlfn.xlookup(D5461,'WRSI Sorgho'!$H$4:$H$354,'WRSI Sorgho'!$AJ$4:$AJ$354)</f>
        <v>67.8876228906364</v>
      </c>
      <c r="AB5461" s="21" t="n">
        <f aca="false">AA5461/Z5461</f>
        <v>0.93329667377246</v>
      </c>
      <c r="AC5461" s="11"/>
      <c r="AD5461" s="11"/>
      <c r="AE5461" s="11"/>
      <c r="AF5461" s="22" t="n">
        <v>2023</v>
      </c>
      <c r="AG5461" s="22" t="s">
        <v>52</v>
      </c>
      <c r="AH5461" s="22" t="s">
        <v>53</v>
      </c>
      <c r="AI5461" s="22"/>
      <c r="AJ5461" s="23" t="n">
        <v>0.7</v>
      </c>
      <c r="AK5461" s="24" t="n">
        <v>100000</v>
      </c>
      <c r="AL5461" s="23" t="n">
        <v>0.8</v>
      </c>
      <c r="AM5461" s="24" t="n">
        <v>25000</v>
      </c>
      <c r="AN5461" s="23" t="n">
        <v>0.9</v>
      </c>
      <c r="AO5461" s="24" t="n">
        <v>10000</v>
      </c>
      <c r="AP5461" s="25" t="n">
        <f aca="false">IF(AB5461&lt;AJ5461,AK5461,IF(AB5461&lt;AL5461,AM5461,IF(AB5461&lt;=AN5461,AO5461,0)))</f>
        <v>0</v>
      </c>
    </row>
    <row r="5462" customFormat="false" ht="15.65" hidden="false" customHeight="false" outlineLevel="0" collapsed="false">
      <c r="A5462" s="11" t="n">
        <f aca="false">A5461+1</f>
        <v>5461</v>
      </c>
      <c r="B5462" s="12" t="s">
        <v>42</v>
      </c>
      <c r="C5462" s="12" t="s">
        <v>43</v>
      </c>
      <c r="D5462" s="12" t="s">
        <v>5423</v>
      </c>
      <c r="E5462" s="12" t="s">
        <v>5525</v>
      </c>
      <c r="F5462" s="12" t="s">
        <v>5778</v>
      </c>
      <c r="G5462" s="13" t="s">
        <v>47</v>
      </c>
      <c r="H5462" s="12" t="s">
        <v>48</v>
      </c>
      <c r="I5462" s="12"/>
      <c r="J5462" s="14"/>
      <c r="K5462" s="15"/>
      <c r="L5462" s="14" t="s">
        <v>49</v>
      </c>
      <c r="M5462" s="16" t="n">
        <v>1</v>
      </c>
      <c r="N5462" s="16" t="n">
        <v>1</v>
      </c>
      <c r="O5462" s="17" t="n">
        <v>100000</v>
      </c>
      <c r="P5462" s="17" t="n">
        <v>100000</v>
      </c>
      <c r="Q5462" s="18" t="n">
        <v>12600</v>
      </c>
      <c r="R5462" s="19" t="n">
        <f aca="false">IF(H5462="F",1,0)</f>
        <v>1</v>
      </c>
      <c r="S5462" s="19" t="n">
        <f aca="false">IF(H5462="M",1,0)</f>
        <v>0</v>
      </c>
      <c r="T5462" s="11" t="s">
        <v>5839</v>
      </c>
      <c r="U5462" s="11" t="s">
        <v>51</v>
      </c>
      <c r="V5462" s="24" t="n">
        <f aca="false">_xlfn.xlookup(D5462,'WRSI Fusion'!$H$4:$H$354,'WRSI Fusion'!$AI$4:$AI$354)</f>
        <v>72.9856478248962</v>
      </c>
      <c r="W5462" s="16" t="n">
        <f aca="false">_xlfn.xlookup(D5462,'WRSI Maïs'!$H$4:$H$346,'WRSI Maïs'!$AG$4:$AG$346)</f>
        <v>79.215693263368</v>
      </c>
      <c r="X5462" s="16" t="n">
        <f aca="false">_xlfn.xlookup(D5462,'WRSI Mil'!$H$5:$H$355,'WRSI Mil'!$AG$5:$AG$355)</f>
        <v>80.9998530511947</v>
      </c>
      <c r="Y5462" s="16" t="n">
        <f aca="false">_xlfn.xlookup(D5462,'WRSI Sorgho'!$H$4:$H$354,'WRSI Sorgho'!$AI$4:$AI$354)</f>
        <v>72.7395958845853</v>
      </c>
      <c r="Z5462" s="16" t="n">
        <f aca="false">Y5462</f>
        <v>72.7395958845853</v>
      </c>
      <c r="AA5462" s="16" t="n">
        <f aca="false">_xlfn.xlookup(D5462,'WRSI Sorgho'!$H$4:$H$354,'WRSI Sorgho'!$AJ$4:$AJ$354)</f>
        <v>67.8876228906364</v>
      </c>
      <c r="AB5462" s="21" t="n">
        <f aca="false">AA5462/Z5462</f>
        <v>0.93329667377246</v>
      </c>
      <c r="AC5462" s="11"/>
      <c r="AD5462" s="11"/>
      <c r="AE5462" s="11"/>
      <c r="AF5462" s="22" t="n">
        <v>2023</v>
      </c>
      <c r="AG5462" s="22" t="s">
        <v>52</v>
      </c>
      <c r="AH5462" s="22" t="s">
        <v>53</v>
      </c>
      <c r="AI5462" s="22"/>
      <c r="AJ5462" s="23" t="n">
        <v>0.7</v>
      </c>
      <c r="AK5462" s="24" t="n">
        <v>100000</v>
      </c>
      <c r="AL5462" s="23" t="n">
        <v>0.8</v>
      </c>
      <c r="AM5462" s="24" t="n">
        <v>25000</v>
      </c>
      <c r="AN5462" s="23" t="n">
        <v>0.9</v>
      </c>
      <c r="AO5462" s="24" t="n">
        <v>10000</v>
      </c>
      <c r="AP5462" s="25" t="n">
        <f aca="false">IF(AB5462&lt;AJ5462,AK5462,IF(AB5462&lt;AL5462,AM5462,IF(AB5462&lt;=AN5462,AO5462,0)))</f>
        <v>0</v>
      </c>
    </row>
    <row r="5463" customFormat="false" ht="15.65" hidden="false" customHeight="false" outlineLevel="0" collapsed="false">
      <c r="A5463" s="11" t="n">
        <f aca="false">A5462+1</f>
        <v>5462</v>
      </c>
      <c r="B5463" s="12" t="s">
        <v>42</v>
      </c>
      <c r="C5463" s="12" t="s">
        <v>43</v>
      </c>
      <c r="D5463" s="12" t="s">
        <v>5423</v>
      </c>
      <c r="E5463" s="12" t="s">
        <v>5525</v>
      </c>
      <c r="F5463" s="12" t="s">
        <v>5778</v>
      </c>
      <c r="G5463" s="13" t="s">
        <v>47</v>
      </c>
      <c r="H5463" s="12" t="s">
        <v>48</v>
      </c>
      <c r="I5463" s="12"/>
      <c r="J5463" s="14"/>
      <c r="K5463" s="15"/>
      <c r="L5463" s="14" t="s">
        <v>49</v>
      </c>
      <c r="M5463" s="16" t="n">
        <v>1</v>
      </c>
      <c r="N5463" s="16" t="n">
        <v>1</v>
      </c>
      <c r="O5463" s="17" t="n">
        <v>100000</v>
      </c>
      <c r="P5463" s="17" t="n">
        <v>100000</v>
      </c>
      <c r="Q5463" s="18" t="n">
        <v>12600</v>
      </c>
      <c r="R5463" s="19" t="n">
        <f aca="false">IF(H5463="F",1,0)</f>
        <v>1</v>
      </c>
      <c r="S5463" s="19" t="n">
        <f aca="false">IF(H5463="M",1,0)</f>
        <v>0</v>
      </c>
      <c r="T5463" s="11" t="s">
        <v>5840</v>
      </c>
      <c r="U5463" s="11" t="s">
        <v>51</v>
      </c>
      <c r="V5463" s="24" t="n">
        <f aca="false">_xlfn.xlookup(D5463,'WRSI Fusion'!$H$4:$H$354,'WRSI Fusion'!$AI$4:$AI$354)</f>
        <v>72.9856478248962</v>
      </c>
      <c r="W5463" s="16" t="n">
        <f aca="false">_xlfn.xlookup(D5463,'WRSI Maïs'!$H$4:$H$346,'WRSI Maïs'!$AG$4:$AG$346)</f>
        <v>79.215693263368</v>
      </c>
      <c r="X5463" s="16" t="n">
        <f aca="false">_xlfn.xlookup(D5463,'WRSI Mil'!$H$5:$H$355,'WRSI Mil'!$AG$5:$AG$355)</f>
        <v>80.9998530511947</v>
      </c>
      <c r="Y5463" s="16" t="n">
        <f aca="false">_xlfn.xlookup(D5463,'WRSI Sorgho'!$H$4:$H$354,'WRSI Sorgho'!$AI$4:$AI$354)</f>
        <v>72.7395958845853</v>
      </c>
      <c r="Z5463" s="16" t="n">
        <f aca="false">Y5463</f>
        <v>72.7395958845853</v>
      </c>
      <c r="AA5463" s="16" t="n">
        <f aca="false">_xlfn.xlookup(D5463,'WRSI Sorgho'!$H$4:$H$354,'WRSI Sorgho'!$AJ$4:$AJ$354)</f>
        <v>67.8876228906364</v>
      </c>
      <c r="AB5463" s="21" t="n">
        <f aca="false">AA5463/Z5463</f>
        <v>0.93329667377246</v>
      </c>
      <c r="AC5463" s="11"/>
      <c r="AD5463" s="11"/>
      <c r="AE5463" s="11"/>
      <c r="AF5463" s="22" t="n">
        <v>2023</v>
      </c>
      <c r="AG5463" s="22" t="s">
        <v>52</v>
      </c>
      <c r="AH5463" s="22" t="s">
        <v>53</v>
      </c>
      <c r="AI5463" s="22"/>
      <c r="AJ5463" s="23" t="n">
        <v>0.7</v>
      </c>
      <c r="AK5463" s="24" t="n">
        <v>100000</v>
      </c>
      <c r="AL5463" s="23" t="n">
        <v>0.8</v>
      </c>
      <c r="AM5463" s="24" t="n">
        <v>25000</v>
      </c>
      <c r="AN5463" s="23" t="n">
        <v>0.9</v>
      </c>
      <c r="AO5463" s="24" t="n">
        <v>10000</v>
      </c>
      <c r="AP5463" s="25" t="n">
        <f aca="false">IF(AB5463&lt;AJ5463,AK5463,IF(AB5463&lt;AL5463,AM5463,IF(AB5463&lt;=AN5463,AO5463,0)))</f>
        <v>0</v>
      </c>
    </row>
    <row r="5464" customFormat="false" ht="15.65" hidden="false" customHeight="false" outlineLevel="0" collapsed="false">
      <c r="A5464" s="11" t="n">
        <f aca="false">A5463+1</f>
        <v>5463</v>
      </c>
      <c r="B5464" s="12" t="s">
        <v>42</v>
      </c>
      <c r="C5464" s="12" t="s">
        <v>43</v>
      </c>
      <c r="D5464" s="12" t="s">
        <v>5423</v>
      </c>
      <c r="E5464" s="12" t="s">
        <v>5525</v>
      </c>
      <c r="F5464" s="12" t="s">
        <v>5778</v>
      </c>
      <c r="G5464" s="13" t="s">
        <v>47</v>
      </c>
      <c r="H5464" s="12" t="s">
        <v>48</v>
      </c>
      <c r="I5464" s="12"/>
      <c r="J5464" s="14"/>
      <c r="K5464" s="15"/>
      <c r="L5464" s="14" t="s">
        <v>49</v>
      </c>
      <c r="M5464" s="16" t="n">
        <v>1</v>
      </c>
      <c r="N5464" s="16" t="n">
        <v>1</v>
      </c>
      <c r="O5464" s="17" t="n">
        <v>100000</v>
      </c>
      <c r="P5464" s="17" t="n">
        <v>100000</v>
      </c>
      <c r="Q5464" s="18" t="n">
        <v>12600</v>
      </c>
      <c r="R5464" s="19" t="n">
        <f aca="false">IF(H5464="F",1,0)</f>
        <v>1</v>
      </c>
      <c r="S5464" s="19" t="n">
        <f aca="false">IF(H5464="M",1,0)</f>
        <v>0</v>
      </c>
      <c r="T5464" s="11" t="s">
        <v>5841</v>
      </c>
      <c r="U5464" s="11" t="s">
        <v>51</v>
      </c>
      <c r="V5464" s="24" t="n">
        <f aca="false">_xlfn.xlookup(D5464,'WRSI Fusion'!$H$4:$H$354,'WRSI Fusion'!$AI$4:$AI$354)</f>
        <v>72.9856478248962</v>
      </c>
      <c r="W5464" s="16" t="n">
        <f aca="false">_xlfn.xlookup(D5464,'WRSI Maïs'!$H$4:$H$346,'WRSI Maïs'!$AG$4:$AG$346)</f>
        <v>79.215693263368</v>
      </c>
      <c r="X5464" s="16" t="n">
        <f aca="false">_xlfn.xlookup(D5464,'WRSI Mil'!$H$5:$H$355,'WRSI Mil'!$AG$5:$AG$355)</f>
        <v>80.9998530511947</v>
      </c>
      <c r="Y5464" s="16" t="n">
        <f aca="false">_xlfn.xlookup(D5464,'WRSI Sorgho'!$H$4:$H$354,'WRSI Sorgho'!$AI$4:$AI$354)</f>
        <v>72.7395958845853</v>
      </c>
      <c r="Z5464" s="16" t="n">
        <f aca="false">Y5464</f>
        <v>72.7395958845853</v>
      </c>
      <c r="AA5464" s="16" t="n">
        <f aca="false">_xlfn.xlookup(D5464,'WRSI Sorgho'!$H$4:$H$354,'WRSI Sorgho'!$AJ$4:$AJ$354)</f>
        <v>67.8876228906364</v>
      </c>
      <c r="AB5464" s="21" t="n">
        <f aca="false">AA5464/Z5464</f>
        <v>0.93329667377246</v>
      </c>
      <c r="AC5464" s="11"/>
      <c r="AD5464" s="11"/>
      <c r="AE5464" s="11"/>
      <c r="AF5464" s="22" t="n">
        <v>2023</v>
      </c>
      <c r="AG5464" s="22" t="s">
        <v>52</v>
      </c>
      <c r="AH5464" s="22" t="s">
        <v>53</v>
      </c>
      <c r="AI5464" s="22"/>
      <c r="AJ5464" s="23" t="n">
        <v>0.7</v>
      </c>
      <c r="AK5464" s="24" t="n">
        <v>100000</v>
      </c>
      <c r="AL5464" s="23" t="n">
        <v>0.8</v>
      </c>
      <c r="AM5464" s="24" t="n">
        <v>25000</v>
      </c>
      <c r="AN5464" s="23" t="n">
        <v>0.9</v>
      </c>
      <c r="AO5464" s="24" t="n">
        <v>10000</v>
      </c>
      <c r="AP5464" s="25" t="n">
        <f aca="false">IF(AB5464&lt;AJ5464,AK5464,IF(AB5464&lt;AL5464,AM5464,IF(AB5464&lt;=AN5464,AO5464,0)))</f>
        <v>0</v>
      </c>
    </row>
    <row r="5465" customFormat="false" ht="15.65" hidden="false" customHeight="false" outlineLevel="0" collapsed="false">
      <c r="A5465" s="11" t="n">
        <f aca="false">A5464+1</f>
        <v>5464</v>
      </c>
      <c r="B5465" s="12" t="s">
        <v>42</v>
      </c>
      <c r="C5465" s="12" t="s">
        <v>43</v>
      </c>
      <c r="D5465" s="12" t="s">
        <v>5423</v>
      </c>
      <c r="E5465" s="12" t="s">
        <v>5525</v>
      </c>
      <c r="F5465" s="12" t="s">
        <v>5778</v>
      </c>
      <c r="G5465" s="13" t="s">
        <v>47</v>
      </c>
      <c r="H5465" s="12" t="s">
        <v>48</v>
      </c>
      <c r="I5465" s="12"/>
      <c r="J5465" s="14"/>
      <c r="K5465" s="15"/>
      <c r="L5465" s="14" t="s">
        <v>49</v>
      </c>
      <c r="M5465" s="16" t="n">
        <v>1</v>
      </c>
      <c r="N5465" s="16" t="n">
        <v>1</v>
      </c>
      <c r="O5465" s="17" t="n">
        <v>100000</v>
      </c>
      <c r="P5465" s="17" t="n">
        <v>100000</v>
      </c>
      <c r="Q5465" s="18" t="n">
        <v>12600</v>
      </c>
      <c r="R5465" s="19" t="n">
        <f aca="false">IF(H5465="F",1,0)</f>
        <v>1</v>
      </c>
      <c r="S5465" s="19" t="n">
        <f aca="false">IF(H5465="M",1,0)</f>
        <v>0</v>
      </c>
      <c r="T5465" s="11" t="s">
        <v>5842</v>
      </c>
      <c r="U5465" s="11" t="s">
        <v>51</v>
      </c>
      <c r="V5465" s="24" t="n">
        <f aca="false">_xlfn.xlookup(D5465,'WRSI Fusion'!$H$4:$H$354,'WRSI Fusion'!$AI$4:$AI$354)</f>
        <v>72.9856478248962</v>
      </c>
      <c r="W5465" s="16" t="n">
        <f aca="false">_xlfn.xlookup(D5465,'WRSI Maïs'!$H$4:$H$346,'WRSI Maïs'!$AG$4:$AG$346)</f>
        <v>79.215693263368</v>
      </c>
      <c r="X5465" s="16" t="n">
        <f aca="false">_xlfn.xlookup(D5465,'WRSI Mil'!$H$5:$H$355,'WRSI Mil'!$AG$5:$AG$355)</f>
        <v>80.9998530511947</v>
      </c>
      <c r="Y5465" s="16" t="n">
        <f aca="false">_xlfn.xlookup(D5465,'WRSI Sorgho'!$H$4:$H$354,'WRSI Sorgho'!$AI$4:$AI$354)</f>
        <v>72.7395958845853</v>
      </c>
      <c r="Z5465" s="16" t="n">
        <f aca="false">Y5465</f>
        <v>72.7395958845853</v>
      </c>
      <c r="AA5465" s="16" t="n">
        <f aca="false">_xlfn.xlookup(D5465,'WRSI Sorgho'!$H$4:$H$354,'WRSI Sorgho'!$AJ$4:$AJ$354)</f>
        <v>67.8876228906364</v>
      </c>
      <c r="AB5465" s="21" t="n">
        <f aca="false">AA5465/Z5465</f>
        <v>0.93329667377246</v>
      </c>
      <c r="AC5465" s="11"/>
      <c r="AD5465" s="11"/>
      <c r="AE5465" s="11"/>
      <c r="AF5465" s="22" t="n">
        <v>2023</v>
      </c>
      <c r="AG5465" s="22" t="s">
        <v>52</v>
      </c>
      <c r="AH5465" s="22" t="s">
        <v>53</v>
      </c>
      <c r="AI5465" s="22"/>
      <c r="AJ5465" s="23" t="n">
        <v>0.7</v>
      </c>
      <c r="AK5465" s="24" t="n">
        <v>100000</v>
      </c>
      <c r="AL5465" s="23" t="n">
        <v>0.8</v>
      </c>
      <c r="AM5465" s="24" t="n">
        <v>25000</v>
      </c>
      <c r="AN5465" s="23" t="n">
        <v>0.9</v>
      </c>
      <c r="AO5465" s="24" t="n">
        <v>10000</v>
      </c>
      <c r="AP5465" s="25" t="n">
        <f aca="false">IF(AB5465&lt;AJ5465,AK5465,IF(AB5465&lt;AL5465,AM5465,IF(AB5465&lt;=AN5465,AO5465,0)))</f>
        <v>0</v>
      </c>
    </row>
    <row r="5466" customFormat="false" ht="15.65" hidden="false" customHeight="false" outlineLevel="0" collapsed="false">
      <c r="A5466" s="11" t="n">
        <f aca="false">A5465+1</f>
        <v>5465</v>
      </c>
      <c r="B5466" s="12" t="s">
        <v>42</v>
      </c>
      <c r="C5466" s="12" t="s">
        <v>43</v>
      </c>
      <c r="D5466" s="12" t="s">
        <v>5423</v>
      </c>
      <c r="E5466" s="12" t="s">
        <v>5525</v>
      </c>
      <c r="F5466" s="12" t="s">
        <v>5778</v>
      </c>
      <c r="G5466" s="13" t="s">
        <v>47</v>
      </c>
      <c r="H5466" s="12" t="s">
        <v>48</v>
      </c>
      <c r="I5466" s="12"/>
      <c r="J5466" s="14"/>
      <c r="K5466" s="15"/>
      <c r="L5466" s="14" t="s">
        <v>49</v>
      </c>
      <c r="M5466" s="16" t="n">
        <v>1</v>
      </c>
      <c r="N5466" s="16" t="n">
        <v>1</v>
      </c>
      <c r="O5466" s="17" t="n">
        <v>100000</v>
      </c>
      <c r="P5466" s="17" t="n">
        <v>100000</v>
      </c>
      <c r="Q5466" s="18" t="n">
        <v>12600</v>
      </c>
      <c r="R5466" s="19" t="n">
        <f aca="false">IF(H5466="F",1,0)</f>
        <v>1</v>
      </c>
      <c r="S5466" s="19" t="n">
        <f aca="false">IF(H5466="M",1,0)</f>
        <v>0</v>
      </c>
      <c r="T5466" s="11" t="s">
        <v>5843</v>
      </c>
      <c r="U5466" s="11" t="s">
        <v>51</v>
      </c>
      <c r="V5466" s="24" t="n">
        <f aca="false">_xlfn.xlookup(D5466,'WRSI Fusion'!$H$4:$H$354,'WRSI Fusion'!$AI$4:$AI$354)</f>
        <v>72.9856478248962</v>
      </c>
      <c r="W5466" s="16" t="n">
        <f aca="false">_xlfn.xlookup(D5466,'WRSI Maïs'!$H$4:$H$346,'WRSI Maïs'!$AG$4:$AG$346)</f>
        <v>79.215693263368</v>
      </c>
      <c r="X5466" s="16" t="n">
        <f aca="false">_xlfn.xlookup(D5466,'WRSI Mil'!$H$5:$H$355,'WRSI Mil'!$AG$5:$AG$355)</f>
        <v>80.9998530511947</v>
      </c>
      <c r="Y5466" s="16" t="n">
        <f aca="false">_xlfn.xlookup(D5466,'WRSI Sorgho'!$H$4:$H$354,'WRSI Sorgho'!$AI$4:$AI$354)</f>
        <v>72.7395958845853</v>
      </c>
      <c r="Z5466" s="16" t="n">
        <f aca="false">Y5466</f>
        <v>72.7395958845853</v>
      </c>
      <c r="AA5466" s="16" t="n">
        <f aca="false">_xlfn.xlookup(D5466,'WRSI Sorgho'!$H$4:$H$354,'WRSI Sorgho'!$AJ$4:$AJ$354)</f>
        <v>67.8876228906364</v>
      </c>
      <c r="AB5466" s="21" t="n">
        <f aca="false">AA5466/Z5466</f>
        <v>0.93329667377246</v>
      </c>
      <c r="AC5466" s="11"/>
      <c r="AD5466" s="11"/>
      <c r="AE5466" s="11"/>
      <c r="AF5466" s="22" t="n">
        <v>2023</v>
      </c>
      <c r="AG5466" s="22" t="s">
        <v>52</v>
      </c>
      <c r="AH5466" s="22" t="s">
        <v>53</v>
      </c>
      <c r="AI5466" s="22"/>
      <c r="AJ5466" s="23" t="n">
        <v>0.7</v>
      </c>
      <c r="AK5466" s="24" t="n">
        <v>100000</v>
      </c>
      <c r="AL5466" s="23" t="n">
        <v>0.8</v>
      </c>
      <c r="AM5466" s="24" t="n">
        <v>25000</v>
      </c>
      <c r="AN5466" s="23" t="n">
        <v>0.9</v>
      </c>
      <c r="AO5466" s="24" t="n">
        <v>10000</v>
      </c>
      <c r="AP5466" s="25" t="n">
        <f aca="false">IF(AB5466&lt;AJ5466,AK5466,IF(AB5466&lt;AL5466,AM5466,IF(AB5466&lt;=AN5466,AO5466,0)))</f>
        <v>0</v>
      </c>
    </row>
    <row r="5467" customFormat="false" ht="15.65" hidden="false" customHeight="false" outlineLevel="0" collapsed="false">
      <c r="A5467" s="11" t="n">
        <f aca="false">A5466+1</f>
        <v>5466</v>
      </c>
      <c r="B5467" s="12" t="s">
        <v>42</v>
      </c>
      <c r="C5467" s="12" t="s">
        <v>43</v>
      </c>
      <c r="D5467" s="12" t="s">
        <v>5423</v>
      </c>
      <c r="E5467" s="12" t="s">
        <v>5525</v>
      </c>
      <c r="F5467" s="12" t="s">
        <v>5778</v>
      </c>
      <c r="G5467" s="13" t="s">
        <v>47</v>
      </c>
      <c r="H5467" s="12" t="s">
        <v>48</v>
      </c>
      <c r="I5467" s="12"/>
      <c r="J5467" s="14"/>
      <c r="K5467" s="15"/>
      <c r="L5467" s="14" t="s">
        <v>49</v>
      </c>
      <c r="M5467" s="16" t="n">
        <v>1</v>
      </c>
      <c r="N5467" s="16" t="n">
        <v>1</v>
      </c>
      <c r="O5467" s="17" t="n">
        <v>100000</v>
      </c>
      <c r="P5467" s="17" t="n">
        <v>100000</v>
      </c>
      <c r="Q5467" s="18" t="n">
        <v>12600</v>
      </c>
      <c r="R5467" s="19" t="n">
        <f aca="false">IF(H5467="F",1,0)</f>
        <v>1</v>
      </c>
      <c r="S5467" s="19" t="n">
        <f aca="false">IF(H5467="M",1,0)</f>
        <v>0</v>
      </c>
      <c r="T5467" s="11" t="s">
        <v>5844</v>
      </c>
      <c r="U5467" s="11" t="s">
        <v>51</v>
      </c>
      <c r="V5467" s="24" t="n">
        <f aca="false">_xlfn.xlookup(D5467,'WRSI Fusion'!$H$4:$H$354,'WRSI Fusion'!$AI$4:$AI$354)</f>
        <v>72.9856478248962</v>
      </c>
      <c r="W5467" s="16" t="n">
        <f aca="false">_xlfn.xlookup(D5467,'WRSI Maïs'!$H$4:$H$346,'WRSI Maïs'!$AG$4:$AG$346)</f>
        <v>79.215693263368</v>
      </c>
      <c r="X5467" s="16" t="n">
        <f aca="false">_xlfn.xlookup(D5467,'WRSI Mil'!$H$5:$H$355,'WRSI Mil'!$AG$5:$AG$355)</f>
        <v>80.9998530511947</v>
      </c>
      <c r="Y5467" s="16" t="n">
        <f aca="false">_xlfn.xlookup(D5467,'WRSI Sorgho'!$H$4:$H$354,'WRSI Sorgho'!$AI$4:$AI$354)</f>
        <v>72.7395958845853</v>
      </c>
      <c r="Z5467" s="16" t="n">
        <f aca="false">Y5467</f>
        <v>72.7395958845853</v>
      </c>
      <c r="AA5467" s="16" t="n">
        <f aca="false">_xlfn.xlookup(D5467,'WRSI Sorgho'!$H$4:$H$354,'WRSI Sorgho'!$AJ$4:$AJ$354)</f>
        <v>67.8876228906364</v>
      </c>
      <c r="AB5467" s="21" t="n">
        <f aca="false">AA5467/Z5467</f>
        <v>0.93329667377246</v>
      </c>
      <c r="AC5467" s="11"/>
      <c r="AD5467" s="11"/>
      <c r="AE5467" s="11"/>
      <c r="AF5467" s="22" t="n">
        <v>2023</v>
      </c>
      <c r="AG5467" s="22" t="s">
        <v>52</v>
      </c>
      <c r="AH5467" s="22" t="s">
        <v>53</v>
      </c>
      <c r="AI5467" s="22"/>
      <c r="AJ5467" s="23" t="n">
        <v>0.7</v>
      </c>
      <c r="AK5467" s="24" t="n">
        <v>100000</v>
      </c>
      <c r="AL5467" s="23" t="n">
        <v>0.8</v>
      </c>
      <c r="AM5467" s="24" t="n">
        <v>25000</v>
      </c>
      <c r="AN5467" s="23" t="n">
        <v>0.9</v>
      </c>
      <c r="AO5467" s="24" t="n">
        <v>10000</v>
      </c>
      <c r="AP5467" s="25" t="n">
        <f aca="false">IF(AB5467&lt;AJ5467,AK5467,IF(AB5467&lt;AL5467,AM5467,IF(AB5467&lt;=AN5467,AO5467,0)))</f>
        <v>0</v>
      </c>
    </row>
    <row r="5468" customFormat="false" ht="15.65" hidden="false" customHeight="false" outlineLevel="0" collapsed="false">
      <c r="A5468" s="11" t="n">
        <f aca="false">A5467+1</f>
        <v>5467</v>
      </c>
      <c r="B5468" s="12" t="s">
        <v>42</v>
      </c>
      <c r="C5468" s="12" t="s">
        <v>43</v>
      </c>
      <c r="D5468" s="12" t="s">
        <v>5423</v>
      </c>
      <c r="E5468" s="12" t="s">
        <v>5525</v>
      </c>
      <c r="F5468" s="12" t="s">
        <v>5778</v>
      </c>
      <c r="G5468" s="13" t="s">
        <v>47</v>
      </c>
      <c r="H5468" s="12" t="s">
        <v>48</v>
      </c>
      <c r="I5468" s="12"/>
      <c r="J5468" s="14"/>
      <c r="K5468" s="15"/>
      <c r="L5468" s="14" t="s">
        <v>49</v>
      </c>
      <c r="M5468" s="16" t="n">
        <v>1</v>
      </c>
      <c r="N5468" s="16" t="n">
        <v>1</v>
      </c>
      <c r="O5468" s="17" t="n">
        <v>100000</v>
      </c>
      <c r="P5468" s="17" t="n">
        <v>100000</v>
      </c>
      <c r="Q5468" s="18" t="n">
        <v>12600</v>
      </c>
      <c r="R5468" s="19" t="n">
        <f aca="false">IF(H5468="F",1,0)</f>
        <v>1</v>
      </c>
      <c r="S5468" s="19" t="n">
        <f aca="false">IF(H5468="M",1,0)</f>
        <v>0</v>
      </c>
      <c r="T5468" s="11" t="s">
        <v>5845</v>
      </c>
      <c r="U5468" s="11" t="s">
        <v>51</v>
      </c>
      <c r="V5468" s="24" t="n">
        <f aca="false">_xlfn.xlookup(D5468,'WRSI Fusion'!$H$4:$H$354,'WRSI Fusion'!$AI$4:$AI$354)</f>
        <v>72.9856478248962</v>
      </c>
      <c r="W5468" s="16" t="n">
        <f aca="false">_xlfn.xlookup(D5468,'WRSI Maïs'!$H$4:$H$346,'WRSI Maïs'!$AG$4:$AG$346)</f>
        <v>79.215693263368</v>
      </c>
      <c r="X5468" s="16" t="n">
        <f aca="false">_xlfn.xlookup(D5468,'WRSI Mil'!$H$5:$H$355,'WRSI Mil'!$AG$5:$AG$355)</f>
        <v>80.9998530511947</v>
      </c>
      <c r="Y5468" s="16" t="n">
        <f aca="false">_xlfn.xlookup(D5468,'WRSI Sorgho'!$H$4:$H$354,'WRSI Sorgho'!$AI$4:$AI$354)</f>
        <v>72.7395958845853</v>
      </c>
      <c r="Z5468" s="16" t="n">
        <f aca="false">Y5468</f>
        <v>72.7395958845853</v>
      </c>
      <c r="AA5468" s="16" t="n">
        <f aca="false">_xlfn.xlookup(D5468,'WRSI Sorgho'!$H$4:$H$354,'WRSI Sorgho'!$AJ$4:$AJ$354)</f>
        <v>67.8876228906364</v>
      </c>
      <c r="AB5468" s="21" t="n">
        <f aca="false">AA5468/Z5468</f>
        <v>0.93329667377246</v>
      </c>
      <c r="AC5468" s="11"/>
      <c r="AD5468" s="11"/>
      <c r="AE5468" s="11"/>
      <c r="AF5468" s="22" t="n">
        <v>2023</v>
      </c>
      <c r="AG5468" s="22" t="s">
        <v>52</v>
      </c>
      <c r="AH5468" s="22" t="s">
        <v>53</v>
      </c>
      <c r="AI5468" s="22"/>
      <c r="AJ5468" s="23" t="n">
        <v>0.7</v>
      </c>
      <c r="AK5468" s="24" t="n">
        <v>100000</v>
      </c>
      <c r="AL5468" s="23" t="n">
        <v>0.8</v>
      </c>
      <c r="AM5468" s="24" t="n">
        <v>25000</v>
      </c>
      <c r="AN5468" s="23" t="n">
        <v>0.9</v>
      </c>
      <c r="AO5468" s="24" t="n">
        <v>10000</v>
      </c>
      <c r="AP5468" s="25" t="n">
        <f aca="false">IF(AB5468&lt;AJ5468,AK5468,IF(AB5468&lt;AL5468,AM5468,IF(AB5468&lt;=AN5468,AO5468,0)))</f>
        <v>0</v>
      </c>
    </row>
    <row r="5469" customFormat="false" ht="15.65" hidden="false" customHeight="false" outlineLevel="0" collapsed="false">
      <c r="A5469" s="11" t="n">
        <f aca="false">A5468+1</f>
        <v>5468</v>
      </c>
      <c r="B5469" s="12" t="s">
        <v>42</v>
      </c>
      <c r="C5469" s="12" t="s">
        <v>43</v>
      </c>
      <c r="D5469" s="12" t="s">
        <v>5423</v>
      </c>
      <c r="E5469" s="12" t="s">
        <v>5525</v>
      </c>
      <c r="F5469" s="12" t="s">
        <v>5778</v>
      </c>
      <c r="G5469" s="13" t="s">
        <v>47</v>
      </c>
      <c r="H5469" s="12" t="s">
        <v>48</v>
      </c>
      <c r="I5469" s="12"/>
      <c r="J5469" s="14"/>
      <c r="K5469" s="15"/>
      <c r="L5469" s="14" t="s">
        <v>49</v>
      </c>
      <c r="M5469" s="16" t="n">
        <v>1</v>
      </c>
      <c r="N5469" s="16" t="n">
        <v>1</v>
      </c>
      <c r="O5469" s="17" t="n">
        <v>100000</v>
      </c>
      <c r="P5469" s="17" t="n">
        <v>100000</v>
      </c>
      <c r="Q5469" s="18" t="n">
        <v>12600</v>
      </c>
      <c r="R5469" s="19" t="n">
        <f aca="false">IF(H5469="F",1,0)</f>
        <v>1</v>
      </c>
      <c r="S5469" s="19" t="n">
        <f aca="false">IF(H5469="M",1,0)</f>
        <v>0</v>
      </c>
      <c r="T5469" s="11" t="s">
        <v>5846</v>
      </c>
      <c r="U5469" s="11" t="s">
        <v>51</v>
      </c>
      <c r="V5469" s="24" t="n">
        <f aca="false">_xlfn.xlookup(D5469,'WRSI Fusion'!$H$4:$H$354,'WRSI Fusion'!$AI$4:$AI$354)</f>
        <v>72.9856478248962</v>
      </c>
      <c r="W5469" s="16" t="n">
        <f aca="false">_xlfn.xlookup(D5469,'WRSI Maïs'!$H$4:$H$346,'WRSI Maïs'!$AG$4:$AG$346)</f>
        <v>79.215693263368</v>
      </c>
      <c r="X5469" s="16" t="n">
        <f aca="false">_xlfn.xlookup(D5469,'WRSI Mil'!$H$5:$H$355,'WRSI Mil'!$AG$5:$AG$355)</f>
        <v>80.9998530511947</v>
      </c>
      <c r="Y5469" s="16" t="n">
        <f aca="false">_xlfn.xlookup(D5469,'WRSI Sorgho'!$H$4:$H$354,'WRSI Sorgho'!$AI$4:$AI$354)</f>
        <v>72.7395958845853</v>
      </c>
      <c r="Z5469" s="16" t="n">
        <f aca="false">Y5469</f>
        <v>72.7395958845853</v>
      </c>
      <c r="AA5469" s="16" t="n">
        <f aca="false">_xlfn.xlookup(D5469,'WRSI Sorgho'!$H$4:$H$354,'WRSI Sorgho'!$AJ$4:$AJ$354)</f>
        <v>67.8876228906364</v>
      </c>
      <c r="AB5469" s="21" t="n">
        <f aca="false">AA5469/Z5469</f>
        <v>0.93329667377246</v>
      </c>
      <c r="AC5469" s="11"/>
      <c r="AD5469" s="11"/>
      <c r="AE5469" s="11"/>
      <c r="AF5469" s="22" t="n">
        <v>2023</v>
      </c>
      <c r="AG5469" s="22" t="s">
        <v>52</v>
      </c>
      <c r="AH5469" s="22" t="s">
        <v>53</v>
      </c>
      <c r="AI5469" s="22"/>
      <c r="AJ5469" s="23" t="n">
        <v>0.7</v>
      </c>
      <c r="AK5469" s="24" t="n">
        <v>100000</v>
      </c>
      <c r="AL5469" s="23" t="n">
        <v>0.8</v>
      </c>
      <c r="AM5469" s="24" t="n">
        <v>25000</v>
      </c>
      <c r="AN5469" s="23" t="n">
        <v>0.9</v>
      </c>
      <c r="AO5469" s="24" t="n">
        <v>10000</v>
      </c>
      <c r="AP5469" s="25" t="n">
        <f aca="false">IF(AB5469&lt;AJ5469,AK5469,IF(AB5469&lt;AL5469,AM5469,IF(AB5469&lt;=AN5469,AO5469,0)))</f>
        <v>0</v>
      </c>
    </row>
    <row r="5470" customFormat="false" ht="15.65" hidden="false" customHeight="false" outlineLevel="0" collapsed="false">
      <c r="A5470" s="11" t="n">
        <f aca="false">A5469+1</f>
        <v>5469</v>
      </c>
      <c r="B5470" s="12" t="s">
        <v>42</v>
      </c>
      <c r="C5470" s="12" t="s">
        <v>43</v>
      </c>
      <c r="D5470" s="12" t="s">
        <v>5423</v>
      </c>
      <c r="E5470" s="12" t="s">
        <v>5525</v>
      </c>
      <c r="F5470" s="12" t="s">
        <v>5778</v>
      </c>
      <c r="G5470" s="13" t="s">
        <v>47</v>
      </c>
      <c r="H5470" s="12" t="s">
        <v>48</v>
      </c>
      <c r="I5470" s="12"/>
      <c r="J5470" s="14"/>
      <c r="K5470" s="15"/>
      <c r="L5470" s="14" t="s">
        <v>49</v>
      </c>
      <c r="M5470" s="16" t="n">
        <v>1</v>
      </c>
      <c r="N5470" s="16" t="n">
        <v>1</v>
      </c>
      <c r="O5470" s="17" t="n">
        <v>100000</v>
      </c>
      <c r="P5470" s="17" t="n">
        <v>100000</v>
      </c>
      <c r="Q5470" s="18" t="n">
        <v>12600</v>
      </c>
      <c r="R5470" s="19" t="n">
        <f aca="false">IF(H5470="F",1,0)</f>
        <v>1</v>
      </c>
      <c r="S5470" s="19" t="n">
        <f aca="false">IF(H5470="M",1,0)</f>
        <v>0</v>
      </c>
      <c r="T5470" s="11" t="s">
        <v>5847</v>
      </c>
      <c r="U5470" s="11" t="s">
        <v>51</v>
      </c>
      <c r="V5470" s="24" t="n">
        <f aca="false">_xlfn.xlookup(D5470,'WRSI Fusion'!$H$4:$H$354,'WRSI Fusion'!$AI$4:$AI$354)</f>
        <v>72.9856478248962</v>
      </c>
      <c r="W5470" s="16" t="n">
        <f aca="false">_xlfn.xlookup(D5470,'WRSI Maïs'!$H$4:$H$346,'WRSI Maïs'!$AG$4:$AG$346)</f>
        <v>79.215693263368</v>
      </c>
      <c r="X5470" s="16" t="n">
        <f aca="false">_xlfn.xlookup(D5470,'WRSI Mil'!$H$5:$H$355,'WRSI Mil'!$AG$5:$AG$355)</f>
        <v>80.9998530511947</v>
      </c>
      <c r="Y5470" s="16" t="n">
        <f aca="false">_xlfn.xlookup(D5470,'WRSI Sorgho'!$H$4:$H$354,'WRSI Sorgho'!$AI$4:$AI$354)</f>
        <v>72.7395958845853</v>
      </c>
      <c r="Z5470" s="16" t="n">
        <f aca="false">Y5470</f>
        <v>72.7395958845853</v>
      </c>
      <c r="AA5470" s="16" t="n">
        <f aca="false">_xlfn.xlookup(D5470,'WRSI Sorgho'!$H$4:$H$354,'WRSI Sorgho'!$AJ$4:$AJ$354)</f>
        <v>67.8876228906364</v>
      </c>
      <c r="AB5470" s="21" t="n">
        <f aca="false">AA5470/Z5470</f>
        <v>0.93329667377246</v>
      </c>
      <c r="AC5470" s="11"/>
      <c r="AD5470" s="11"/>
      <c r="AE5470" s="11"/>
      <c r="AF5470" s="22" t="n">
        <v>2023</v>
      </c>
      <c r="AG5470" s="22" t="s">
        <v>52</v>
      </c>
      <c r="AH5470" s="22" t="s">
        <v>53</v>
      </c>
      <c r="AI5470" s="22"/>
      <c r="AJ5470" s="23" t="n">
        <v>0.7</v>
      </c>
      <c r="AK5470" s="24" t="n">
        <v>100000</v>
      </c>
      <c r="AL5470" s="23" t="n">
        <v>0.8</v>
      </c>
      <c r="AM5470" s="24" t="n">
        <v>25000</v>
      </c>
      <c r="AN5470" s="23" t="n">
        <v>0.9</v>
      </c>
      <c r="AO5470" s="24" t="n">
        <v>10000</v>
      </c>
      <c r="AP5470" s="25" t="n">
        <f aca="false">IF(AB5470&lt;AJ5470,AK5470,IF(AB5470&lt;AL5470,AM5470,IF(AB5470&lt;=AN5470,AO5470,0)))</f>
        <v>0</v>
      </c>
    </row>
    <row r="5471" customFormat="false" ht="15.65" hidden="false" customHeight="false" outlineLevel="0" collapsed="false">
      <c r="A5471" s="11" t="n">
        <f aca="false">A5470+1</f>
        <v>5470</v>
      </c>
      <c r="B5471" s="12" t="s">
        <v>42</v>
      </c>
      <c r="C5471" s="12" t="s">
        <v>43</v>
      </c>
      <c r="D5471" s="12" t="s">
        <v>5423</v>
      </c>
      <c r="E5471" s="12" t="s">
        <v>5525</v>
      </c>
      <c r="F5471" s="12" t="s">
        <v>5778</v>
      </c>
      <c r="G5471" s="13" t="s">
        <v>47</v>
      </c>
      <c r="H5471" s="12" t="s">
        <v>55</v>
      </c>
      <c r="I5471" s="12"/>
      <c r="J5471" s="14"/>
      <c r="K5471" s="15"/>
      <c r="L5471" s="14" t="s">
        <v>49</v>
      </c>
      <c r="M5471" s="16" t="n">
        <v>1</v>
      </c>
      <c r="N5471" s="16" t="n">
        <v>1</v>
      </c>
      <c r="O5471" s="17" t="n">
        <v>100000</v>
      </c>
      <c r="P5471" s="17" t="n">
        <v>100000</v>
      </c>
      <c r="Q5471" s="18" t="n">
        <v>12600</v>
      </c>
      <c r="R5471" s="19" t="n">
        <f aca="false">IF(H5471="F",1,0)</f>
        <v>0</v>
      </c>
      <c r="S5471" s="19" t="n">
        <f aca="false">IF(H5471="M",1,0)</f>
        <v>1</v>
      </c>
      <c r="T5471" s="11" t="s">
        <v>5848</v>
      </c>
      <c r="U5471" s="11" t="s">
        <v>51</v>
      </c>
      <c r="V5471" s="24" t="n">
        <f aca="false">_xlfn.xlookup(D5471,'WRSI Fusion'!$H$4:$H$354,'WRSI Fusion'!$AI$4:$AI$354)</f>
        <v>72.9856478248962</v>
      </c>
      <c r="W5471" s="16" t="n">
        <f aca="false">_xlfn.xlookup(D5471,'WRSI Maïs'!$H$4:$H$346,'WRSI Maïs'!$AG$4:$AG$346)</f>
        <v>79.215693263368</v>
      </c>
      <c r="X5471" s="16" t="n">
        <f aca="false">_xlfn.xlookup(D5471,'WRSI Mil'!$H$5:$H$355,'WRSI Mil'!$AG$5:$AG$355)</f>
        <v>80.9998530511947</v>
      </c>
      <c r="Y5471" s="16" t="n">
        <f aca="false">_xlfn.xlookup(D5471,'WRSI Sorgho'!$H$4:$H$354,'WRSI Sorgho'!$AI$4:$AI$354)</f>
        <v>72.7395958845853</v>
      </c>
      <c r="Z5471" s="16" t="n">
        <f aca="false">Y5471</f>
        <v>72.7395958845853</v>
      </c>
      <c r="AA5471" s="16" t="n">
        <f aca="false">_xlfn.xlookup(D5471,'WRSI Sorgho'!$H$4:$H$354,'WRSI Sorgho'!$AJ$4:$AJ$354)</f>
        <v>67.8876228906364</v>
      </c>
      <c r="AB5471" s="21" t="n">
        <f aca="false">AA5471/Z5471</f>
        <v>0.93329667377246</v>
      </c>
      <c r="AC5471" s="11"/>
      <c r="AD5471" s="11"/>
      <c r="AE5471" s="11"/>
      <c r="AF5471" s="22" t="n">
        <v>2023</v>
      </c>
      <c r="AG5471" s="22" t="s">
        <v>52</v>
      </c>
      <c r="AH5471" s="22" t="s">
        <v>53</v>
      </c>
      <c r="AI5471" s="22"/>
      <c r="AJ5471" s="23" t="n">
        <v>0.7</v>
      </c>
      <c r="AK5471" s="24" t="n">
        <v>100000</v>
      </c>
      <c r="AL5471" s="23" t="n">
        <v>0.8</v>
      </c>
      <c r="AM5471" s="24" t="n">
        <v>25000</v>
      </c>
      <c r="AN5471" s="23" t="n">
        <v>0.9</v>
      </c>
      <c r="AO5471" s="24" t="n">
        <v>10000</v>
      </c>
      <c r="AP5471" s="25" t="n">
        <f aca="false">IF(AB5471&lt;AJ5471,AK5471,IF(AB5471&lt;AL5471,AM5471,IF(AB5471&lt;=AN5471,AO5471,0)))</f>
        <v>0</v>
      </c>
    </row>
    <row r="5472" customFormat="false" ht="15.65" hidden="false" customHeight="false" outlineLevel="0" collapsed="false">
      <c r="A5472" s="11" t="n">
        <f aca="false">A5471+1</f>
        <v>5471</v>
      </c>
      <c r="B5472" s="12" t="s">
        <v>42</v>
      </c>
      <c r="C5472" s="12" t="s">
        <v>43</v>
      </c>
      <c r="D5472" s="12" t="s">
        <v>5423</v>
      </c>
      <c r="E5472" s="12" t="s">
        <v>5525</v>
      </c>
      <c r="F5472" s="12" t="s">
        <v>5778</v>
      </c>
      <c r="G5472" s="13" t="s">
        <v>47</v>
      </c>
      <c r="H5472" s="12" t="s">
        <v>48</v>
      </c>
      <c r="I5472" s="12"/>
      <c r="J5472" s="14"/>
      <c r="K5472" s="15"/>
      <c r="L5472" s="14" t="s">
        <v>49</v>
      </c>
      <c r="M5472" s="16" t="n">
        <v>1</v>
      </c>
      <c r="N5472" s="16" t="n">
        <v>1</v>
      </c>
      <c r="O5472" s="17" t="n">
        <v>100000</v>
      </c>
      <c r="P5472" s="17" t="n">
        <v>100000</v>
      </c>
      <c r="Q5472" s="18" t="n">
        <v>12600</v>
      </c>
      <c r="R5472" s="19" t="n">
        <f aca="false">IF(H5472="F",1,0)</f>
        <v>1</v>
      </c>
      <c r="S5472" s="19" t="n">
        <f aca="false">IF(H5472="M",1,0)</f>
        <v>0</v>
      </c>
      <c r="T5472" s="11" t="s">
        <v>5849</v>
      </c>
      <c r="U5472" s="11" t="s">
        <v>51</v>
      </c>
      <c r="V5472" s="24" t="n">
        <f aca="false">_xlfn.xlookup(D5472,'WRSI Fusion'!$H$4:$H$354,'WRSI Fusion'!$AI$4:$AI$354)</f>
        <v>72.9856478248962</v>
      </c>
      <c r="W5472" s="16" t="n">
        <f aca="false">_xlfn.xlookup(D5472,'WRSI Maïs'!$H$4:$H$346,'WRSI Maïs'!$AG$4:$AG$346)</f>
        <v>79.215693263368</v>
      </c>
      <c r="X5472" s="16" t="n">
        <f aca="false">_xlfn.xlookup(D5472,'WRSI Mil'!$H$5:$H$355,'WRSI Mil'!$AG$5:$AG$355)</f>
        <v>80.9998530511947</v>
      </c>
      <c r="Y5472" s="16" t="n">
        <f aca="false">_xlfn.xlookup(D5472,'WRSI Sorgho'!$H$4:$H$354,'WRSI Sorgho'!$AI$4:$AI$354)</f>
        <v>72.7395958845853</v>
      </c>
      <c r="Z5472" s="16" t="n">
        <f aca="false">Y5472</f>
        <v>72.7395958845853</v>
      </c>
      <c r="AA5472" s="16" t="n">
        <f aca="false">_xlfn.xlookup(D5472,'WRSI Sorgho'!$H$4:$H$354,'WRSI Sorgho'!$AJ$4:$AJ$354)</f>
        <v>67.8876228906364</v>
      </c>
      <c r="AB5472" s="21" t="n">
        <f aca="false">AA5472/Z5472</f>
        <v>0.93329667377246</v>
      </c>
      <c r="AC5472" s="11"/>
      <c r="AD5472" s="11"/>
      <c r="AE5472" s="11"/>
      <c r="AF5472" s="22" t="n">
        <v>2023</v>
      </c>
      <c r="AG5472" s="22" t="s">
        <v>52</v>
      </c>
      <c r="AH5472" s="22" t="s">
        <v>53</v>
      </c>
      <c r="AI5472" s="22"/>
      <c r="AJ5472" s="23" t="n">
        <v>0.7</v>
      </c>
      <c r="AK5472" s="24" t="n">
        <v>100000</v>
      </c>
      <c r="AL5472" s="23" t="n">
        <v>0.8</v>
      </c>
      <c r="AM5472" s="24" t="n">
        <v>25000</v>
      </c>
      <c r="AN5472" s="23" t="n">
        <v>0.9</v>
      </c>
      <c r="AO5472" s="24" t="n">
        <v>10000</v>
      </c>
      <c r="AP5472" s="25" t="n">
        <f aca="false">IF(AB5472&lt;AJ5472,AK5472,IF(AB5472&lt;AL5472,AM5472,IF(AB5472&lt;=AN5472,AO5472,0)))</f>
        <v>0</v>
      </c>
    </row>
    <row r="5473" customFormat="false" ht="15.65" hidden="false" customHeight="false" outlineLevel="0" collapsed="false">
      <c r="A5473" s="11" t="n">
        <f aca="false">A5472+1</f>
        <v>5472</v>
      </c>
      <c r="B5473" s="12" t="s">
        <v>42</v>
      </c>
      <c r="C5473" s="12" t="s">
        <v>43</v>
      </c>
      <c r="D5473" s="12" t="s">
        <v>5423</v>
      </c>
      <c r="E5473" s="12" t="s">
        <v>5525</v>
      </c>
      <c r="F5473" s="12" t="s">
        <v>5778</v>
      </c>
      <c r="G5473" s="13" t="s">
        <v>47</v>
      </c>
      <c r="H5473" s="12" t="s">
        <v>48</v>
      </c>
      <c r="I5473" s="12"/>
      <c r="J5473" s="14"/>
      <c r="K5473" s="15"/>
      <c r="L5473" s="14" t="s">
        <v>49</v>
      </c>
      <c r="M5473" s="16" t="n">
        <v>1</v>
      </c>
      <c r="N5473" s="16" t="n">
        <v>1</v>
      </c>
      <c r="O5473" s="17" t="n">
        <v>100000</v>
      </c>
      <c r="P5473" s="17" t="n">
        <v>100000</v>
      </c>
      <c r="Q5473" s="18" t="n">
        <v>12600</v>
      </c>
      <c r="R5473" s="19" t="n">
        <f aca="false">IF(H5473="F",1,0)</f>
        <v>1</v>
      </c>
      <c r="S5473" s="19" t="n">
        <f aca="false">IF(H5473="M",1,0)</f>
        <v>0</v>
      </c>
      <c r="T5473" s="11" t="s">
        <v>5850</v>
      </c>
      <c r="U5473" s="11" t="s">
        <v>51</v>
      </c>
      <c r="V5473" s="24" t="n">
        <f aca="false">_xlfn.xlookup(D5473,'WRSI Fusion'!$H$4:$H$354,'WRSI Fusion'!$AI$4:$AI$354)</f>
        <v>72.9856478248962</v>
      </c>
      <c r="W5473" s="16" t="n">
        <f aca="false">_xlfn.xlookup(D5473,'WRSI Maïs'!$H$4:$H$346,'WRSI Maïs'!$AG$4:$AG$346)</f>
        <v>79.215693263368</v>
      </c>
      <c r="X5473" s="16" t="n">
        <f aca="false">_xlfn.xlookup(D5473,'WRSI Mil'!$H$5:$H$355,'WRSI Mil'!$AG$5:$AG$355)</f>
        <v>80.9998530511947</v>
      </c>
      <c r="Y5473" s="16" t="n">
        <f aca="false">_xlfn.xlookup(D5473,'WRSI Sorgho'!$H$4:$H$354,'WRSI Sorgho'!$AI$4:$AI$354)</f>
        <v>72.7395958845853</v>
      </c>
      <c r="Z5473" s="16" t="n">
        <f aca="false">Y5473</f>
        <v>72.7395958845853</v>
      </c>
      <c r="AA5473" s="16" t="n">
        <f aca="false">_xlfn.xlookup(D5473,'WRSI Sorgho'!$H$4:$H$354,'WRSI Sorgho'!$AJ$4:$AJ$354)</f>
        <v>67.8876228906364</v>
      </c>
      <c r="AB5473" s="21" t="n">
        <f aca="false">AA5473/Z5473</f>
        <v>0.93329667377246</v>
      </c>
      <c r="AC5473" s="11"/>
      <c r="AD5473" s="11"/>
      <c r="AE5473" s="11"/>
      <c r="AF5473" s="22" t="n">
        <v>2023</v>
      </c>
      <c r="AG5473" s="22" t="s">
        <v>52</v>
      </c>
      <c r="AH5473" s="22" t="s">
        <v>53</v>
      </c>
      <c r="AI5473" s="22"/>
      <c r="AJ5473" s="23" t="n">
        <v>0.7</v>
      </c>
      <c r="AK5473" s="24" t="n">
        <v>100000</v>
      </c>
      <c r="AL5473" s="23" t="n">
        <v>0.8</v>
      </c>
      <c r="AM5473" s="24" t="n">
        <v>25000</v>
      </c>
      <c r="AN5473" s="23" t="n">
        <v>0.9</v>
      </c>
      <c r="AO5473" s="24" t="n">
        <v>10000</v>
      </c>
      <c r="AP5473" s="25" t="n">
        <f aca="false">IF(AB5473&lt;AJ5473,AK5473,IF(AB5473&lt;AL5473,AM5473,IF(AB5473&lt;=AN5473,AO5473,0)))</f>
        <v>0</v>
      </c>
    </row>
    <row r="5474" customFormat="false" ht="15.65" hidden="false" customHeight="false" outlineLevel="0" collapsed="false">
      <c r="A5474" s="11" t="n">
        <f aca="false">A5473+1</f>
        <v>5473</v>
      </c>
      <c r="B5474" s="12" t="s">
        <v>42</v>
      </c>
      <c r="C5474" s="12" t="s">
        <v>43</v>
      </c>
      <c r="D5474" s="12" t="s">
        <v>5423</v>
      </c>
      <c r="E5474" s="12" t="s">
        <v>5525</v>
      </c>
      <c r="F5474" s="12" t="s">
        <v>5778</v>
      </c>
      <c r="G5474" s="13" t="s">
        <v>47</v>
      </c>
      <c r="H5474" s="12" t="s">
        <v>48</v>
      </c>
      <c r="I5474" s="12"/>
      <c r="J5474" s="14"/>
      <c r="K5474" s="15"/>
      <c r="L5474" s="14" t="s">
        <v>49</v>
      </c>
      <c r="M5474" s="16" t="n">
        <v>1</v>
      </c>
      <c r="N5474" s="16" t="n">
        <v>1</v>
      </c>
      <c r="O5474" s="17" t="n">
        <v>100000</v>
      </c>
      <c r="P5474" s="17" t="n">
        <v>100000</v>
      </c>
      <c r="Q5474" s="18" t="n">
        <v>12600</v>
      </c>
      <c r="R5474" s="19" t="n">
        <f aca="false">IF(H5474="F",1,0)</f>
        <v>1</v>
      </c>
      <c r="S5474" s="19" t="n">
        <f aca="false">IF(H5474="M",1,0)</f>
        <v>0</v>
      </c>
      <c r="T5474" s="11" t="s">
        <v>5851</v>
      </c>
      <c r="U5474" s="11" t="s">
        <v>51</v>
      </c>
      <c r="V5474" s="24" t="n">
        <f aca="false">_xlfn.xlookup(D5474,'WRSI Fusion'!$H$4:$H$354,'WRSI Fusion'!$AI$4:$AI$354)</f>
        <v>72.9856478248962</v>
      </c>
      <c r="W5474" s="16" t="n">
        <f aca="false">_xlfn.xlookup(D5474,'WRSI Maïs'!$H$4:$H$346,'WRSI Maïs'!$AG$4:$AG$346)</f>
        <v>79.215693263368</v>
      </c>
      <c r="X5474" s="16" t="n">
        <f aca="false">_xlfn.xlookup(D5474,'WRSI Mil'!$H$5:$H$355,'WRSI Mil'!$AG$5:$AG$355)</f>
        <v>80.9998530511947</v>
      </c>
      <c r="Y5474" s="16" t="n">
        <f aca="false">_xlfn.xlookup(D5474,'WRSI Sorgho'!$H$4:$H$354,'WRSI Sorgho'!$AI$4:$AI$354)</f>
        <v>72.7395958845853</v>
      </c>
      <c r="Z5474" s="16" t="n">
        <f aca="false">Y5474</f>
        <v>72.7395958845853</v>
      </c>
      <c r="AA5474" s="16" t="n">
        <f aca="false">_xlfn.xlookup(D5474,'WRSI Sorgho'!$H$4:$H$354,'WRSI Sorgho'!$AJ$4:$AJ$354)</f>
        <v>67.8876228906364</v>
      </c>
      <c r="AB5474" s="21" t="n">
        <f aca="false">AA5474/Z5474</f>
        <v>0.93329667377246</v>
      </c>
      <c r="AC5474" s="11"/>
      <c r="AD5474" s="11"/>
      <c r="AE5474" s="11"/>
      <c r="AF5474" s="22" t="n">
        <v>2023</v>
      </c>
      <c r="AG5474" s="22" t="s">
        <v>52</v>
      </c>
      <c r="AH5474" s="22" t="s">
        <v>53</v>
      </c>
      <c r="AI5474" s="22"/>
      <c r="AJ5474" s="23" t="n">
        <v>0.7</v>
      </c>
      <c r="AK5474" s="24" t="n">
        <v>100000</v>
      </c>
      <c r="AL5474" s="23" t="n">
        <v>0.8</v>
      </c>
      <c r="AM5474" s="24" t="n">
        <v>25000</v>
      </c>
      <c r="AN5474" s="23" t="n">
        <v>0.9</v>
      </c>
      <c r="AO5474" s="24" t="n">
        <v>10000</v>
      </c>
      <c r="AP5474" s="25" t="n">
        <f aca="false">IF(AB5474&lt;AJ5474,AK5474,IF(AB5474&lt;AL5474,AM5474,IF(AB5474&lt;=AN5474,AO5474,0)))</f>
        <v>0</v>
      </c>
    </row>
    <row r="5475" customFormat="false" ht="15.65" hidden="false" customHeight="false" outlineLevel="0" collapsed="false">
      <c r="A5475" s="11" t="n">
        <f aca="false">A5474+1</f>
        <v>5474</v>
      </c>
      <c r="B5475" s="12" t="s">
        <v>42</v>
      </c>
      <c r="C5475" s="12" t="s">
        <v>43</v>
      </c>
      <c r="D5475" s="12" t="s">
        <v>5423</v>
      </c>
      <c r="E5475" s="12" t="s">
        <v>5525</v>
      </c>
      <c r="F5475" s="12" t="s">
        <v>5778</v>
      </c>
      <c r="G5475" s="13" t="s">
        <v>47</v>
      </c>
      <c r="H5475" s="12" t="s">
        <v>55</v>
      </c>
      <c r="I5475" s="12"/>
      <c r="J5475" s="14"/>
      <c r="K5475" s="15"/>
      <c r="L5475" s="14" t="s">
        <v>49</v>
      </c>
      <c r="M5475" s="16" t="n">
        <v>1</v>
      </c>
      <c r="N5475" s="16" t="n">
        <v>1</v>
      </c>
      <c r="O5475" s="17" t="n">
        <v>100000</v>
      </c>
      <c r="P5475" s="17" t="n">
        <v>100000</v>
      </c>
      <c r="Q5475" s="18" t="n">
        <v>12600</v>
      </c>
      <c r="R5475" s="19" t="n">
        <f aca="false">IF(H5475="F",1,0)</f>
        <v>0</v>
      </c>
      <c r="S5475" s="19" t="n">
        <f aca="false">IF(H5475="M",1,0)</f>
        <v>1</v>
      </c>
      <c r="T5475" s="11" t="s">
        <v>5852</v>
      </c>
      <c r="U5475" s="11" t="s">
        <v>51</v>
      </c>
      <c r="V5475" s="24" t="n">
        <f aca="false">_xlfn.xlookup(D5475,'WRSI Fusion'!$H$4:$H$354,'WRSI Fusion'!$AI$4:$AI$354)</f>
        <v>72.9856478248962</v>
      </c>
      <c r="W5475" s="16" t="n">
        <f aca="false">_xlfn.xlookup(D5475,'WRSI Maïs'!$H$4:$H$346,'WRSI Maïs'!$AG$4:$AG$346)</f>
        <v>79.215693263368</v>
      </c>
      <c r="X5475" s="16" t="n">
        <f aca="false">_xlfn.xlookup(D5475,'WRSI Mil'!$H$5:$H$355,'WRSI Mil'!$AG$5:$AG$355)</f>
        <v>80.9998530511947</v>
      </c>
      <c r="Y5475" s="16" t="n">
        <f aca="false">_xlfn.xlookup(D5475,'WRSI Sorgho'!$H$4:$H$354,'WRSI Sorgho'!$AI$4:$AI$354)</f>
        <v>72.7395958845853</v>
      </c>
      <c r="Z5475" s="16" t="n">
        <f aca="false">Y5475</f>
        <v>72.7395958845853</v>
      </c>
      <c r="AA5475" s="16" t="n">
        <f aca="false">_xlfn.xlookup(D5475,'WRSI Sorgho'!$H$4:$H$354,'WRSI Sorgho'!$AJ$4:$AJ$354)</f>
        <v>67.8876228906364</v>
      </c>
      <c r="AB5475" s="21" t="n">
        <f aca="false">AA5475/Z5475</f>
        <v>0.93329667377246</v>
      </c>
      <c r="AC5475" s="11"/>
      <c r="AD5475" s="11"/>
      <c r="AE5475" s="11"/>
      <c r="AF5475" s="22" t="n">
        <v>2023</v>
      </c>
      <c r="AG5475" s="22" t="s">
        <v>52</v>
      </c>
      <c r="AH5475" s="22" t="s">
        <v>53</v>
      </c>
      <c r="AI5475" s="22"/>
      <c r="AJ5475" s="23" t="n">
        <v>0.7</v>
      </c>
      <c r="AK5475" s="24" t="n">
        <v>100000</v>
      </c>
      <c r="AL5475" s="23" t="n">
        <v>0.8</v>
      </c>
      <c r="AM5475" s="24" t="n">
        <v>25000</v>
      </c>
      <c r="AN5475" s="23" t="n">
        <v>0.9</v>
      </c>
      <c r="AO5475" s="24" t="n">
        <v>10000</v>
      </c>
      <c r="AP5475" s="25" t="n">
        <f aca="false">IF(AB5475&lt;AJ5475,AK5475,IF(AB5475&lt;AL5475,AM5475,IF(AB5475&lt;=AN5475,AO5475,0)))</f>
        <v>0</v>
      </c>
    </row>
    <row r="5476" customFormat="false" ht="15.65" hidden="false" customHeight="false" outlineLevel="0" collapsed="false">
      <c r="A5476" s="11" t="n">
        <f aca="false">A5475+1</f>
        <v>5475</v>
      </c>
      <c r="B5476" s="12" t="s">
        <v>42</v>
      </c>
      <c r="C5476" s="12" t="s">
        <v>43</v>
      </c>
      <c r="D5476" s="12" t="s">
        <v>5423</v>
      </c>
      <c r="E5476" s="12" t="s">
        <v>5525</v>
      </c>
      <c r="F5476" s="12" t="s">
        <v>5778</v>
      </c>
      <c r="G5476" s="13" t="s">
        <v>47</v>
      </c>
      <c r="H5476" s="12" t="s">
        <v>55</v>
      </c>
      <c r="I5476" s="12"/>
      <c r="J5476" s="14"/>
      <c r="K5476" s="15"/>
      <c r="L5476" s="14" t="s">
        <v>49</v>
      </c>
      <c r="M5476" s="16" t="n">
        <v>1</v>
      </c>
      <c r="N5476" s="16" t="n">
        <v>1</v>
      </c>
      <c r="O5476" s="17" t="n">
        <v>100000</v>
      </c>
      <c r="P5476" s="17" t="n">
        <v>100000</v>
      </c>
      <c r="Q5476" s="18" t="n">
        <v>12600</v>
      </c>
      <c r="R5476" s="19" t="n">
        <f aca="false">IF(H5476="F",1,0)</f>
        <v>0</v>
      </c>
      <c r="S5476" s="19" t="n">
        <f aca="false">IF(H5476="M",1,0)</f>
        <v>1</v>
      </c>
      <c r="T5476" s="11" t="s">
        <v>5853</v>
      </c>
      <c r="U5476" s="11" t="s">
        <v>51</v>
      </c>
      <c r="V5476" s="24" t="n">
        <f aca="false">_xlfn.xlookup(D5476,'WRSI Fusion'!$H$4:$H$354,'WRSI Fusion'!$AI$4:$AI$354)</f>
        <v>72.9856478248962</v>
      </c>
      <c r="W5476" s="16" t="n">
        <f aca="false">_xlfn.xlookup(D5476,'WRSI Maïs'!$H$4:$H$346,'WRSI Maïs'!$AG$4:$AG$346)</f>
        <v>79.215693263368</v>
      </c>
      <c r="X5476" s="16" t="n">
        <f aca="false">_xlfn.xlookup(D5476,'WRSI Mil'!$H$5:$H$355,'WRSI Mil'!$AG$5:$AG$355)</f>
        <v>80.9998530511947</v>
      </c>
      <c r="Y5476" s="16" t="n">
        <f aca="false">_xlfn.xlookup(D5476,'WRSI Sorgho'!$H$4:$H$354,'WRSI Sorgho'!$AI$4:$AI$354)</f>
        <v>72.7395958845853</v>
      </c>
      <c r="Z5476" s="16" t="n">
        <f aca="false">Y5476</f>
        <v>72.7395958845853</v>
      </c>
      <c r="AA5476" s="16" t="n">
        <f aca="false">_xlfn.xlookup(D5476,'WRSI Sorgho'!$H$4:$H$354,'WRSI Sorgho'!$AJ$4:$AJ$354)</f>
        <v>67.8876228906364</v>
      </c>
      <c r="AB5476" s="21" t="n">
        <f aca="false">AA5476/Z5476</f>
        <v>0.93329667377246</v>
      </c>
      <c r="AC5476" s="11"/>
      <c r="AD5476" s="11"/>
      <c r="AE5476" s="11"/>
      <c r="AF5476" s="22" t="n">
        <v>2023</v>
      </c>
      <c r="AG5476" s="22" t="s">
        <v>52</v>
      </c>
      <c r="AH5476" s="22" t="s">
        <v>53</v>
      </c>
      <c r="AI5476" s="22"/>
      <c r="AJ5476" s="23" t="n">
        <v>0.7</v>
      </c>
      <c r="AK5476" s="24" t="n">
        <v>100000</v>
      </c>
      <c r="AL5476" s="23" t="n">
        <v>0.8</v>
      </c>
      <c r="AM5476" s="24" t="n">
        <v>25000</v>
      </c>
      <c r="AN5476" s="23" t="n">
        <v>0.9</v>
      </c>
      <c r="AO5476" s="24" t="n">
        <v>10000</v>
      </c>
      <c r="AP5476" s="25" t="n">
        <f aca="false">IF(AB5476&lt;AJ5476,AK5476,IF(AB5476&lt;AL5476,AM5476,IF(AB5476&lt;=AN5476,AO5476,0)))</f>
        <v>0</v>
      </c>
    </row>
    <row r="5477" customFormat="false" ht="15.65" hidden="false" customHeight="false" outlineLevel="0" collapsed="false">
      <c r="A5477" s="11" t="n">
        <f aca="false">A5476+1</f>
        <v>5476</v>
      </c>
      <c r="B5477" s="12" t="s">
        <v>42</v>
      </c>
      <c r="C5477" s="12" t="s">
        <v>43</v>
      </c>
      <c r="D5477" s="12" t="s">
        <v>5423</v>
      </c>
      <c r="E5477" s="12" t="s">
        <v>5525</v>
      </c>
      <c r="F5477" s="12" t="s">
        <v>5778</v>
      </c>
      <c r="G5477" s="13" t="s">
        <v>47</v>
      </c>
      <c r="H5477" s="12" t="s">
        <v>55</v>
      </c>
      <c r="I5477" s="12"/>
      <c r="J5477" s="14"/>
      <c r="K5477" s="15"/>
      <c r="L5477" s="14" t="s">
        <v>49</v>
      </c>
      <c r="M5477" s="16" t="n">
        <v>1</v>
      </c>
      <c r="N5477" s="16" t="n">
        <v>1</v>
      </c>
      <c r="O5477" s="17" t="n">
        <v>100000</v>
      </c>
      <c r="P5477" s="17" t="n">
        <v>100000</v>
      </c>
      <c r="Q5477" s="18" t="n">
        <v>12600</v>
      </c>
      <c r="R5477" s="19" t="n">
        <f aca="false">IF(H5477="F",1,0)</f>
        <v>0</v>
      </c>
      <c r="S5477" s="19" t="n">
        <f aca="false">IF(H5477="M",1,0)</f>
        <v>1</v>
      </c>
      <c r="T5477" s="11" t="s">
        <v>5854</v>
      </c>
      <c r="U5477" s="11" t="s">
        <v>51</v>
      </c>
      <c r="V5477" s="24" t="n">
        <f aca="false">_xlfn.xlookup(D5477,'WRSI Fusion'!$H$4:$H$354,'WRSI Fusion'!$AI$4:$AI$354)</f>
        <v>72.9856478248962</v>
      </c>
      <c r="W5477" s="16" t="n">
        <f aca="false">_xlfn.xlookup(D5477,'WRSI Maïs'!$H$4:$H$346,'WRSI Maïs'!$AG$4:$AG$346)</f>
        <v>79.215693263368</v>
      </c>
      <c r="X5477" s="16" t="n">
        <f aca="false">_xlfn.xlookup(D5477,'WRSI Mil'!$H$5:$H$355,'WRSI Mil'!$AG$5:$AG$355)</f>
        <v>80.9998530511947</v>
      </c>
      <c r="Y5477" s="16" t="n">
        <f aca="false">_xlfn.xlookup(D5477,'WRSI Sorgho'!$H$4:$H$354,'WRSI Sorgho'!$AI$4:$AI$354)</f>
        <v>72.7395958845853</v>
      </c>
      <c r="Z5477" s="16" t="n">
        <f aca="false">Y5477</f>
        <v>72.7395958845853</v>
      </c>
      <c r="AA5477" s="16" t="n">
        <f aca="false">_xlfn.xlookup(D5477,'WRSI Sorgho'!$H$4:$H$354,'WRSI Sorgho'!$AJ$4:$AJ$354)</f>
        <v>67.8876228906364</v>
      </c>
      <c r="AB5477" s="21" t="n">
        <f aca="false">AA5477/Z5477</f>
        <v>0.93329667377246</v>
      </c>
      <c r="AC5477" s="11"/>
      <c r="AD5477" s="11"/>
      <c r="AE5477" s="11"/>
      <c r="AF5477" s="22" t="n">
        <v>2023</v>
      </c>
      <c r="AG5477" s="22" t="s">
        <v>52</v>
      </c>
      <c r="AH5477" s="22" t="s">
        <v>53</v>
      </c>
      <c r="AI5477" s="22"/>
      <c r="AJ5477" s="23" t="n">
        <v>0.7</v>
      </c>
      <c r="AK5477" s="24" t="n">
        <v>100000</v>
      </c>
      <c r="AL5477" s="23" t="n">
        <v>0.8</v>
      </c>
      <c r="AM5477" s="24" t="n">
        <v>25000</v>
      </c>
      <c r="AN5477" s="23" t="n">
        <v>0.9</v>
      </c>
      <c r="AO5477" s="24" t="n">
        <v>10000</v>
      </c>
      <c r="AP5477" s="25" t="n">
        <f aca="false">IF(AB5477&lt;AJ5477,AK5477,IF(AB5477&lt;AL5477,AM5477,IF(AB5477&lt;=AN5477,AO5477,0)))</f>
        <v>0</v>
      </c>
    </row>
    <row r="5478" customFormat="false" ht="15.65" hidden="false" customHeight="false" outlineLevel="0" collapsed="false">
      <c r="A5478" s="11" t="n">
        <f aca="false">A5477+1</f>
        <v>5477</v>
      </c>
      <c r="B5478" s="12" t="s">
        <v>42</v>
      </c>
      <c r="C5478" s="12" t="s">
        <v>43</v>
      </c>
      <c r="D5478" s="12" t="s">
        <v>5423</v>
      </c>
      <c r="E5478" s="12" t="s">
        <v>5525</v>
      </c>
      <c r="F5478" s="12" t="s">
        <v>5778</v>
      </c>
      <c r="G5478" s="13" t="s">
        <v>47</v>
      </c>
      <c r="H5478" s="12" t="s">
        <v>48</v>
      </c>
      <c r="I5478" s="12"/>
      <c r="J5478" s="14"/>
      <c r="K5478" s="15"/>
      <c r="L5478" s="14" t="s">
        <v>49</v>
      </c>
      <c r="M5478" s="16" t="n">
        <v>1</v>
      </c>
      <c r="N5478" s="16" t="n">
        <v>1</v>
      </c>
      <c r="O5478" s="17" t="n">
        <v>100000</v>
      </c>
      <c r="P5478" s="17" t="n">
        <v>100000</v>
      </c>
      <c r="Q5478" s="18" t="n">
        <v>12600</v>
      </c>
      <c r="R5478" s="19" t="n">
        <f aca="false">IF(H5478="F",1,0)</f>
        <v>1</v>
      </c>
      <c r="S5478" s="19" t="n">
        <f aca="false">IF(H5478="M",1,0)</f>
        <v>0</v>
      </c>
      <c r="T5478" s="11" t="s">
        <v>5855</v>
      </c>
      <c r="U5478" s="11" t="s">
        <v>51</v>
      </c>
      <c r="V5478" s="24" t="n">
        <f aca="false">_xlfn.xlookup(D5478,'WRSI Fusion'!$H$4:$H$354,'WRSI Fusion'!$AI$4:$AI$354)</f>
        <v>72.9856478248962</v>
      </c>
      <c r="W5478" s="16" t="n">
        <f aca="false">_xlfn.xlookup(D5478,'WRSI Maïs'!$H$4:$H$346,'WRSI Maïs'!$AG$4:$AG$346)</f>
        <v>79.215693263368</v>
      </c>
      <c r="X5478" s="16" t="n">
        <f aca="false">_xlfn.xlookup(D5478,'WRSI Mil'!$H$5:$H$355,'WRSI Mil'!$AG$5:$AG$355)</f>
        <v>80.9998530511947</v>
      </c>
      <c r="Y5478" s="16" t="n">
        <f aca="false">_xlfn.xlookup(D5478,'WRSI Sorgho'!$H$4:$H$354,'WRSI Sorgho'!$AI$4:$AI$354)</f>
        <v>72.7395958845853</v>
      </c>
      <c r="Z5478" s="16" t="n">
        <f aca="false">Y5478</f>
        <v>72.7395958845853</v>
      </c>
      <c r="AA5478" s="16" t="n">
        <f aca="false">_xlfn.xlookup(D5478,'WRSI Sorgho'!$H$4:$H$354,'WRSI Sorgho'!$AJ$4:$AJ$354)</f>
        <v>67.8876228906364</v>
      </c>
      <c r="AB5478" s="21" t="n">
        <f aca="false">AA5478/Z5478</f>
        <v>0.93329667377246</v>
      </c>
      <c r="AC5478" s="11"/>
      <c r="AD5478" s="11"/>
      <c r="AE5478" s="11"/>
      <c r="AF5478" s="22" t="n">
        <v>2023</v>
      </c>
      <c r="AG5478" s="22" t="s">
        <v>52</v>
      </c>
      <c r="AH5478" s="22" t="s">
        <v>53</v>
      </c>
      <c r="AI5478" s="22"/>
      <c r="AJ5478" s="23" t="n">
        <v>0.7</v>
      </c>
      <c r="AK5478" s="24" t="n">
        <v>100000</v>
      </c>
      <c r="AL5478" s="23" t="n">
        <v>0.8</v>
      </c>
      <c r="AM5478" s="24" t="n">
        <v>25000</v>
      </c>
      <c r="AN5478" s="23" t="n">
        <v>0.9</v>
      </c>
      <c r="AO5478" s="24" t="n">
        <v>10000</v>
      </c>
      <c r="AP5478" s="25" t="n">
        <f aca="false">IF(AB5478&lt;AJ5478,AK5478,IF(AB5478&lt;AL5478,AM5478,IF(AB5478&lt;=AN5478,AO5478,0)))</f>
        <v>0</v>
      </c>
    </row>
    <row r="5479" customFormat="false" ht="15.65" hidden="false" customHeight="false" outlineLevel="0" collapsed="false">
      <c r="A5479" s="11" t="n">
        <f aca="false">A5478+1</f>
        <v>5478</v>
      </c>
      <c r="B5479" s="12" t="s">
        <v>42</v>
      </c>
      <c r="C5479" s="12" t="s">
        <v>43</v>
      </c>
      <c r="D5479" s="12" t="s">
        <v>5423</v>
      </c>
      <c r="E5479" s="12" t="s">
        <v>5525</v>
      </c>
      <c r="F5479" s="12" t="s">
        <v>5778</v>
      </c>
      <c r="G5479" s="13" t="s">
        <v>47</v>
      </c>
      <c r="H5479" s="12" t="s">
        <v>48</v>
      </c>
      <c r="I5479" s="12"/>
      <c r="J5479" s="14"/>
      <c r="K5479" s="15"/>
      <c r="L5479" s="14" t="s">
        <v>49</v>
      </c>
      <c r="M5479" s="16" t="n">
        <v>1</v>
      </c>
      <c r="N5479" s="16" t="n">
        <v>1</v>
      </c>
      <c r="O5479" s="17" t="n">
        <v>100000</v>
      </c>
      <c r="P5479" s="17" t="n">
        <v>100000</v>
      </c>
      <c r="Q5479" s="18" t="n">
        <v>12600</v>
      </c>
      <c r="R5479" s="19" t="n">
        <f aca="false">IF(H5479="F",1,0)</f>
        <v>1</v>
      </c>
      <c r="S5479" s="19" t="n">
        <f aca="false">IF(H5479="M",1,0)</f>
        <v>0</v>
      </c>
      <c r="T5479" s="11" t="s">
        <v>5856</v>
      </c>
      <c r="U5479" s="11" t="s">
        <v>51</v>
      </c>
      <c r="V5479" s="24" t="n">
        <f aca="false">_xlfn.xlookup(D5479,'WRSI Fusion'!$H$4:$H$354,'WRSI Fusion'!$AI$4:$AI$354)</f>
        <v>72.9856478248962</v>
      </c>
      <c r="W5479" s="16" t="n">
        <f aca="false">_xlfn.xlookup(D5479,'WRSI Maïs'!$H$4:$H$346,'WRSI Maïs'!$AG$4:$AG$346)</f>
        <v>79.215693263368</v>
      </c>
      <c r="X5479" s="16" t="n">
        <f aca="false">_xlfn.xlookup(D5479,'WRSI Mil'!$H$5:$H$355,'WRSI Mil'!$AG$5:$AG$355)</f>
        <v>80.9998530511947</v>
      </c>
      <c r="Y5479" s="16" t="n">
        <f aca="false">_xlfn.xlookup(D5479,'WRSI Sorgho'!$H$4:$H$354,'WRSI Sorgho'!$AI$4:$AI$354)</f>
        <v>72.7395958845853</v>
      </c>
      <c r="Z5479" s="16" t="n">
        <f aca="false">Y5479</f>
        <v>72.7395958845853</v>
      </c>
      <c r="AA5479" s="16" t="n">
        <f aca="false">_xlfn.xlookup(D5479,'WRSI Sorgho'!$H$4:$H$354,'WRSI Sorgho'!$AJ$4:$AJ$354)</f>
        <v>67.8876228906364</v>
      </c>
      <c r="AB5479" s="21" t="n">
        <f aca="false">AA5479/Z5479</f>
        <v>0.93329667377246</v>
      </c>
      <c r="AC5479" s="11"/>
      <c r="AD5479" s="11"/>
      <c r="AE5479" s="11"/>
      <c r="AF5479" s="22" t="n">
        <v>2023</v>
      </c>
      <c r="AG5479" s="22" t="s">
        <v>52</v>
      </c>
      <c r="AH5479" s="22" t="s">
        <v>53</v>
      </c>
      <c r="AI5479" s="22"/>
      <c r="AJ5479" s="23" t="n">
        <v>0.7</v>
      </c>
      <c r="AK5479" s="24" t="n">
        <v>100000</v>
      </c>
      <c r="AL5479" s="23" t="n">
        <v>0.8</v>
      </c>
      <c r="AM5479" s="24" t="n">
        <v>25000</v>
      </c>
      <c r="AN5479" s="23" t="n">
        <v>0.9</v>
      </c>
      <c r="AO5479" s="24" t="n">
        <v>10000</v>
      </c>
      <c r="AP5479" s="25" t="n">
        <f aca="false">IF(AB5479&lt;AJ5479,AK5479,IF(AB5479&lt;AL5479,AM5479,IF(AB5479&lt;=AN5479,AO5479,0)))</f>
        <v>0</v>
      </c>
    </row>
    <row r="5480" customFormat="false" ht="15.65" hidden="false" customHeight="false" outlineLevel="0" collapsed="false">
      <c r="A5480" s="11" t="n">
        <f aca="false">A5479+1</f>
        <v>5479</v>
      </c>
      <c r="B5480" s="12" t="s">
        <v>42</v>
      </c>
      <c r="C5480" s="12" t="s">
        <v>43</v>
      </c>
      <c r="D5480" s="12" t="s">
        <v>5423</v>
      </c>
      <c r="E5480" s="12" t="s">
        <v>5525</v>
      </c>
      <c r="F5480" s="12" t="s">
        <v>5778</v>
      </c>
      <c r="G5480" s="13" t="s">
        <v>47</v>
      </c>
      <c r="H5480" s="12" t="s">
        <v>48</v>
      </c>
      <c r="I5480" s="12"/>
      <c r="J5480" s="14"/>
      <c r="K5480" s="15"/>
      <c r="L5480" s="14" t="s">
        <v>49</v>
      </c>
      <c r="M5480" s="16" t="n">
        <v>1</v>
      </c>
      <c r="N5480" s="16" t="n">
        <v>1</v>
      </c>
      <c r="O5480" s="17" t="n">
        <v>100000</v>
      </c>
      <c r="P5480" s="17" t="n">
        <v>100000</v>
      </c>
      <c r="Q5480" s="18" t="n">
        <v>12600</v>
      </c>
      <c r="R5480" s="19" t="n">
        <f aca="false">IF(H5480="F",1,0)</f>
        <v>1</v>
      </c>
      <c r="S5480" s="19" t="n">
        <f aca="false">IF(H5480="M",1,0)</f>
        <v>0</v>
      </c>
      <c r="T5480" s="11" t="s">
        <v>5857</v>
      </c>
      <c r="U5480" s="11" t="s">
        <v>51</v>
      </c>
      <c r="V5480" s="24" t="n">
        <f aca="false">_xlfn.xlookup(D5480,'WRSI Fusion'!$H$4:$H$354,'WRSI Fusion'!$AI$4:$AI$354)</f>
        <v>72.9856478248962</v>
      </c>
      <c r="W5480" s="16" t="n">
        <f aca="false">_xlfn.xlookup(D5480,'WRSI Maïs'!$H$4:$H$346,'WRSI Maïs'!$AG$4:$AG$346)</f>
        <v>79.215693263368</v>
      </c>
      <c r="X5480" s="16" t="n">
        <f aca="false">_xlfn.xlookup(D5480,'WRSI Mil'!$H$5:$H$355,'WRSI Mil'!$AG$5:$AG$355)</f>
        <v>80.9998530511947</v>
      </c>
      <c r="Y5480" s="16" t="n">
        <f aca="false">_xlfn.xlookup(D5480,'WRSI Sorgho'!$H$4:$H$354,'WRSI Sorgho'!$AI$4:$AI$354)</f>
        <v>72.7395958845853</v>
      </c>
      <c r="Z5480" s="16" t="n">
        <f aca="false">Y5480</f>
        <v>72.7395958845853</v>
      </c>
      <c r="AA5480" s="16" t="n">
        <f aca="false">_xlfn.xlookup(D5480,'WRSI Sorgho'!$H$4:$H$354,'WRSI Sorgho'!$AJ$4:$AJ$354)</f>
        <v>67.8876228906364</v>
      </c>
      <c r="AB5480" s="21" t="n">
        <f aca="false">AA5480/Z5480</f>
        <v>0.93329667377246</v>
      </c>
      <c r="AC5480" s="11"/>
      <c r="AD5480" s="11"/>
      <c r="AE5480" s="11"/>
      <c r="AF5480" s="22" t="n">
        <v>2023</v>
      </c>
      <c r="AG5480" s="22" t="s">
        <v>52</v>
      </c>
      <c r="AH5480" s="22" t="s">
        <v>53</v>
      </c>
      <c r="AI5480" s="22"/>
      <c r="AJ5480" s="23" t="n">
        <v>0.7</v>
      </c>
      <c r="AK5480" s="24" t="n">
        <v>100000</v>
      </c>
      <c r="AL5480" s="23" t="n">
        <v>0.8</v>
      </c>
      <c r="AM5480" s="24" t="n">
        <v>25000</v>
      </c>
      <c r="AN5480" s="23" t="n">
        <v>0.9</v>
      </c>
      <c r="AO5480" s="24" t="n">
        <v>10000</v>
      </c>
      <c r="AP5480" s="25" t="n">
        <f aca="false">IF(AB5480&lt;AJ5480,AK5480,IF(AB5480&lt;AL5480,AM5480,IF(AB5480&lt;=AN5480,AO5480,0)))</f>
        <v>0</v>
      </c>
    </row>
    <row r="5481" customFormat="false" ht="15.65" hidden="false" customHeight="false" outlineLevel="0" collapsed="false">
      <c r="A5481" s="11" t="n">
        <f aca="false">A5480+1</f>
        <v>5480</v>
      </c>
      <c r="B5481" s="12" t="s">
        <v>42</v>
      </c>
      <c r="C5481" s="12" t="s">
        <v>43</v>
      </c>
      <c r="D5481" s="12" t="s">
        <v>5423</v>
      </c>
      <c r="E5481" s="12" t="s">
        <v>5525</v>
      </c>
      <c r="F5481" s="12" t="s">
        <v>5778</v>
      </c>
      <c r="G5481" s="13" t="s">
        <v>47</v>
      </c>
      <c r="H5481" s="12" t="s">
        <v>48</v>
      </c>
      <c r="I5481" s="12"/>
      <c r="J5481" s="14"/>
      <c r="K5481" s="15"/>
      <c r="L5481" s="14" t="s">
        <v>49</v>
      </c>
      <c r="M5481" s="16" t="n">
        <v>1</v>
      </c>
      <c r="N5481" s="16" t="n">
        <v>1</v>
      </c>
      <c r="O5481" s="17" t="n">
        <v>100000</v>
      </c>
      <c r="P5481" s="17" t="n">
        <v>100000</v>
      </c>
      <c r="Q5481" s="18" t="n">
        <v>12600</v>
      </c>
      <c r="R5481" s="19" t="n">
        <f aca="false">IF(H5481="F",1,0)</f>
        <v>1</v>
      </c>
      <c r="S5481" s="19" t="n">
        <f aca="false">IF(H5481="M",1,0)</f>
        <v>0</v>
      </c>
      <c r="T5481" s="11" t="s">
        <v>5858</v>
      </c>
      <c r="U5481" s="11" t="s">
        <v>51</v>
      </c>
      <c r="V5481" s="24" t="n">
        <f aca="false">_xlfn.xlookup(D5481,'WRSI Fusion'!$H$4:$H$354,'WRSI Fusion'!$AI$4:$AI$354)</f>
        <v>72.9856478248962</v>
      </c>
      <c r="W5481" s="16" t="n">
        <f aca="false">_xlfn.xlookup(D5481,'WRSI Maïs'!$H$4:$H$346,'WRSI Maïs'!$AG$4:$AG$346)</f>
        <v>79.215693263368</v>
      </c>
      <c r="X5481" s="16" t="n">
        <f aca="false">_xlfn.xlookup(D5481,'WRSI Mil'!$H$5:$H$355,'WRSI Mil'!$AG$5:$AG$355)</f>
        <v>80.9998530511947</v>
      </c>
      <c r="Y5481" s="16" t="n">
        <f aca="false">_xlfn.xlookup(D5481,'WRSI Sorgho'!$H$4:$H$354,'WRSI Sorgho'!$AI$4:$AI$354)</f>
        <v>72.7395958845853</v>
      </c>
      <c r="Z5481" s="16" t="n">
        <f aca="false">Y5481</f>
        <v>72.7395958845853</v>
      </c>
      <c r="AA5481" s="16" t="n">
        <f aca="false">_xlfn.xlookup(D5481,'WRSI Sorgho'!$H$4:$H$354,'WRSI Sorgho'!$AJ$4:$AJ$354)</f>
        <v>67.8876228906364</v>
      </c>
      <c r="AB5481" s="21" t="n">
        <f aca="false">AA5481/Z5481</f>
        <v>0.93329667377246</v>
      </c>
      <c r="AC5481" s="11"/>
      <c r="AD5481" s="11"/>
      <c r="AE5481" s="11"/>
      <c r="AF5481" s="22" t="n">
        <v>2023</v>
      </c>
      <c r="AG5481" s="22" t="s">
        <v>52</v>
      </c>
      <c r="AH5481" s="22" t="s">
        <v>53</v>
      </c>
      <c r="AI5481" s="22"/>
      <c r="AJ5481" s="23" t="n">
        <v>0.7</v>
      </c>
      <c r="AK5481" s="24" t="n">
        <v>100000</v>
      </c>
      <c r="AL5481" s="23" t="n">
        <v>0.8</v>
      </c>
      <c r="AM5481" s="24" t="n">
        <v>25000</v>
      </c>
      <c r="AN5481" s="23" t="n">
        <v>0.9</v>
      </c>
      <c r="AO5481" s="24" t="n">
        <v>10000</v>
      </c>
      <c r="AP5481" s="25" t="n">
        <f aca="false">IF(AB5481&lt;AJ5481,AK5481,IF(AB5481&lt;AL5481,AM5481,IF(AB5481&lt;=AN5481,AO5481,0)))</f>
        <v>0</v>
      </c>
    </row>
    <row r="5482" customFormat="false" ht="15.65" hidden="false" customHeight="false" outlineLevel="0" collapsed="false">
      <c r="A5482" s="11" t="n">
        <f aca="false">A5481+1</f>
        <v>5481</v>
      </c>
      <c r="B5482" s="12" t="s">
        <v>42</v>
      </c>
      <c r="C5482" s="12" t="s">
        <v>43</v>
      </c>
      <c r="D5482" s="12" t="s">
        <v>5423</v>
      </c>
      <c r="E5482" s="12" t="s">
        <v>5525</v>
      </c>
      <c r="F5482" s="12" t="s">
        <v>5778</v>
      </c>
      <c r="G5482" s="13" t="s">
        <v>47</v>
      </c>
      <c r="H5482" s="12" t="s">
        <v>48</v>
      </c>
      <c r="I5482" s="12"/>
      <c r="J5482" s="14"/>
      <c r="K5482" s="15"/>
      <c r="L5482" s="14" t="s">
        <v>49</v>
      </c>
      <c r="M5482" s="16" t="n">
        <v>1</v>
      </c>
      <c r="N5482" s="16" t="n">
        <v>1</v>
      </c>
      <c r="O5482" s="17" t="n">
        <v>100000</v>
      </c>
      <c r="P5482" s="17" t="n">
        <v>100000</v>
      </c>
      <c r="Q5482" s="18" t="n">
        <v>12600</v>
      </c>
      <c r="R5482" s="19" t="n">
        <f aca="false">IF(H5482="F",1,0)</f>
        <v>1</v>
      </c>
      <c r="S5482" s="19" t="n">
        <f aca="false">IF(H5482="M",1,0)</f>
        <v>0</v>
      </c>
      <c r="T5482" s="11" t="s">
        <v>5859</v>
      </c>
      <c r="U5482" s="11" t="s">
        <v>51</v>
      </c>
      <c r="V5482" s="24" t="n">
        <f aca="false">_xlfn.xlookup(D5482,'WRSI Fusion'!$H$4:$H$354,'WRSI Fusion'!$AI$4:$AI$354)</f>
        <v>72.9856478248962</v>
      </c>
      <c r="W5482" s="16" t="n">
        <f aca="false">_xlfn.xlookup(D5482,'WRSI Maïs'!$H$4:$H$346,'WRSI Maïs'!$AG$4:$AG$346)</f>
        <v>79.215693263368</v>
      </c>
      <c r="X5482" s="16" t="n">
        <f aca="false">_xlfn.xlookup(D5482,'WRSI Mil'!$H$5:$H$355,'WRSI Mil'!$AG$5:$AG$355)</f>
        <v>80.9998530511947</v>
      </c>
      <c r="Y5482" s="16" t="n">
        <f aca="false">_xlfn.xlookup(D5482,'WRSI Sorgho'!$H$4:$H$354,'WRSI Sorgho'!$AI$4:$AI$354)</f>
        <v>72.7395958845853</v>
      </c>
      <c r="Z5482" s="16" t="n">
        <f aca="false">Y5482</f>
        <v>72.7395958845853</v>
      </c>
      <c r="AA5482" s="16" t="n">
        <f aca="false">_xlfn.xlookup(D5482,'WRSI Sorgho'!$H$4:$H$354,'WRSI Sorgho'!$AJ$4:$AJ$354)</f>
        <v>67.8876228906364</v>
      </c>
      <c r="AB5482" s="21" t="n">
        <f aca="false">AA5482/Z5482</f>
        <v>0.93329667377246</v>
      </c>
      <c r="AC5482" s="11"/>
      <c r="AD5482" s="11"/>
      <c r="AE5482" s="11"/>
      <c r="AF5482" s="22" t="n">
        <v>2023</v>
      </c>
      <c r="AG5482" s="22" t="s">
        <v>52</v>
      </c>
      <c r="AH5482" s="22" t="s">
        <v>53</v>
      </c>
      <c r="AI5482" s="22"/>
      <c r="AJ5482" s="23" t="n">
        <v>0.7</v>
      </c>
      <c r="AK5482" s="24" t="n">
        <v>100000</v>
      </c>
      <c r="AL5482" s="23" t="n">
        <v>0.8</v>
      </c>
      <c r="AM5482" s="24" t="n">
        <v>25000</v>
      </c>
      <c r="AN5482" s="23" t="n">
        <v>0.9</v>
      </c>
      <c r="AO5482" s="24" t="n">
        <v>10000</v>
      </c>
      <c r="AP5482" s="25" t="n">
        <f aca="false">IF(AB5482&lt;AJ5482,AK5482,IF(AB5482&lt;AL5482,AM5482,IF(AB5482&lt;=AN5482,AO5482,0)))</f>
        <v>0</v>
      </c>
    </row>
    <row r="5483" customFormat="false" ht="15.65" hidden="false" customHeight="false" outlineLevel="0" collapsed="false">
      <c r="A5483" s="11" t="n">
        <f aca="false">A5482+1</f>
        <v>5482</v>
      </c>
      <c r="B5483" s="12" t="s">
        <v>42</v>
      </c>
      <c r="C5483" s="12" t="s">
        <v>43</v>
      </c>
      <c r="D5483" s="12" t="s">
        <v>5423</v>
      </c>
      <c r="E5483" s="12" t="s">
        <v>5525</v>
      </c>
      <c r="F5483" s="12" t="s">
        <v>5778</v>
      </c>
      <c r="G5483" s="13" t="s">
        <v>47</v>
      </c>
      <c r="H5483" s="12" t="s">
        <v>48</v>
      </c>
      <c r="I5483" s="12"/>
      <c r="J5483" s="14"/>
      <c r="K5483" s="15"/>
      <c r="L5483" s="14" t="s">
        <v>49</v>
      </c>
      <c r="M5483" s="16" t="n">
        <v>1</v>
      </c>
      <c r="N5483" s="16" t="n">
        <v>1</v>
      </c>
      <c r="O5483" s="17" t="n">
        <v>100000</v>
      </c>
      <c r="P5483" s="17" t="n">
        <v>100000</v>
      </c>
      <c r="Q5483" s="18" t="n">
        <v>12600</v>
      </c>
      <c r="R5483" s="19" t="n">
        <f aca="false">IF(H5483="F",1,0)</f>
        <v>1</v>
      </c>
      <c r="S5483" s="19" t="n">
        <f aca="false">IF(H5483="M",1,0)</f>
        <v>0</v>
      </c>
      <c r="T5483" s="11" t="s">
        <v>5860</v>
      </c>
      <c r="U5483" s="11" t="s">
        <v>51</v>
      </c>
      <c r="V5483" s="24" t="n">
        <f aca="false">_xlfn.xlookup(D5483,'WRSI Fusion'!$H$4:$H$354,'WRSI Fusion'!$AI$4:$AI$354)</f>
        <v>72.9856478248962</v>
      </c>
      <c r="W5483" s="16" t="n">
        <f aca="false">_xlfn.xlookup(D5483,'WRSI Maïs'!$H$4:$H$346,'WRSI Maïs'!$AG$4:$AG$346)</f>
        <v>79.215693263368</v>
      </c>
      <c r="X5483" s="16" t="n">
        <f aca="false">_xlfn.xlookup(D5483,'WRSI Mil'!$H$5:$H$355,'WRSI Mil'!$AG$5:$AG$355)</f>
        <v>80.9998530511947</v>
      </c>
      <c r="Y5483" s="16" t="n">
        <f aca="false">_xlfn.xlookup(D5483,'WRSI Sorgho'!$H$4:$H$354,'WRSI Sorgho'!$AI$4:$AI$354)</f>
        <v>72.7395958845853</v>
      </c>
      <c r="Z5483" s="16" t="n">
        <f aca="false">Y5483</f>
        <v>72.7395958845853</v>
      </c>
      <c r="AA5483" s="16" t="n">
        <f aca="false">_xlfn.xlookup(D5483,'WRSI Sorgho'!$H$4:$H$354,'WRSI Sorgho'!$AJ$4:$AJ$354)</f>
        <v>67.8876228906364</v>
      </c>
      <c r="AB5483" s="21" t="n">
        <f aca="false">AA5483/Z5483</f>
        <v>0.93329667377246</v>
      </c>
      <c r="AC5483" s="11"/>
      <c r="AD5483" s="11"/>
      <c r="AE5483" s="11"/>
      <c r="AF5483" s="22" t="n">
        <v>2023</v>
      </c>
      <c r="AG5483" s="22" t="s">
        <v>52</v>
      </c>
      <c r="AH5483" s="22" t="s">
        <v>53</v>
      </c>
      <c r="AI5483" s="22"/>
      <c r="AJ5483" s="23" t="n">
        <v>0.7</v>
      </c>
      <c r="AK5483" s="24" t="n">
        <v>100000</v>
      </c>
      <c r="AL5483" s="23" t="n">
        <v>0.8</v>
      </c>
      <c r="AM5483" s="24" t="n">
        <v>25000</v>
      </c>
      <c r="AN5483" s="23" t="n">
        <v>0.9</v>
      </c>
      <c r="AO5483" s="24" t="n">
        <v>10000</v>
      </c>
      <c r="AP5483" s="25" t="n">
        <f aca="false">IF(AB5483&lt;AJ5483,AK5483,IF(AB5483&lt;AL5483,AM5483,IF(AB5483&lt;=AN5483,AO5483,0)))</f>
        <v>0</v>
      </c>
    </row>
    <row r="5484" customFormat="false" ht="15.65" hidden="false" customHeight="false" outlineLevel="0" collapsed="false">
      <c r="A5484" s="11" t="n">
        <f aca="false">A5483+1</f>
        <v>5483</v>
      </c>
      <c r="B5484" s="12" t="s">
        <v>42</v>
      </c>
      <c r="C5484" s="12" t="s">
        <v>43</v>
      </c>
      <c r="D5484" s="12" t="s">
        <v>5423</v>
      </c>
      <c r="E5484" s="12" t="s">
        <v>5525</v>
      </c>
      <c r="F5484" s="12" t="s">
        <v>5778</v>
      </c>
      <c r="G5484" s="13" t="s">
        <v>47</v>
      </c>
      <c r="H5484" s="12" t="s">
        <v>55</v>
      </c>
      <c r="I5484" s="12"/>
      <c r="J5484" s="14"/>
      <c r="K5484" s="15"/>
      <c r="L5484" s="14" t="s">
        <v>49</v>
      </c>
      <c r="M5484" s="16" t="n">
        <v>1</v>
      </c>
      <c r="N5484" s="16" t="n">
        <v>1</v>
      </c>
      <c r="O5484" s="17" t="n">
        <v>100000</v>
      </c>
      <c r="P5484" s="17" t="n">
        <v>100000</v>
      </c>
      <c r="Q5484" s="18" t="n">
        <v>12600</v>
      </c>
      <c r="R5484" s="19" t="n">
        <f aca="false">IF(H5484="F",1,0)</f>
        <v>0</v>
      </c>
      <c r="S5484" s="19" t="n">
        <f aca="false">IF(H5484="M",1,0)</f>
        <v>1</v>
      </c>
      <c r="T5484" s="11" t="s">
        <v>5861</v>
      </c>
      <c r="U5484" s="11" t="s">
        <v>51</v>
      </c>
      <c r="V5484" s="24" t="n">
        <f aca="false">_xlfn.xlookup(D5484,'WRSI Fusion'!$H$4:$H$354,'WRSI Fusion'!$AI$4:$AI$354)</f>
        <v>72.9856478248962</v>
      </c>
      <c r="W5484" s="16" t="n">
        <f aca="false">_xlfn.xlookup(D5484,'WRSI Maïs'!$H$4:$H$346,'WRSI Maïs'!$AG$4:$AG$346)</f>
        <v>79.215693263368</v>
      </c>
      <c r="X5484" s="16" t="n">
        <f aca="false">_xlfn.xlookup(D5484,'WRSI Mil'!$H$5:$H$355,'WRSI Mil'!$AG$5:$AG$355)</f>
        <v>80.9998530511947</v>
      </c>
      <c r="Y5484" s="16" t="n">
        <f aca="false">_xlfn.xlookup(D5484,'WRSI Sorgho'!$H$4:$H$354,'WRSI Sorgho'!$AI$4:$AI$354)</f>
        <v>72.7395958845853</v>
      </c>
      <c r="Z5484" s="16" t="n">
        <f aca="false">Y5484</f>
        <v>72.7395958845853</v>
      </c>
      <c r="AA5484" s="16" t="n">
        <f aca="false">_xlfn.xlookup(D5484,'WRSI Sorgho'!$H$4:$H$354,'WRSI Sorgho'!$AJ$4:$AJ$354)</f>
        <v>67.8876228906364</v>
      </c>
      <c r="AB5484" s="21" t="n">
        <f aca="false">AA5484/Z5484</f>
        <v>0.93329667377246</v>
      </c>
      <c r="AC5484" s="11"/>
      <c r="AD5484" s="11"/>
      <c r="AE5484" s="11"/>
      <c r="AF5484" s="22" t="n">
        <v>2023</v>
      </c>
      <c r="AG5484" s="22" t="s">
        <v>52</v>
      </c>
      <c r="AH5484" s="22" t="s">
        <v>53</v>
      </c>
      <c r="AI5484" s="22"/>
      <c r="AJ5484" s="23" t="n">
        <v>0.7</v>
      </c>
      <c r="AK5484" s="24" t="n">
        <v>100000</v>
      </c>
      <c r="AL5484" s="23" t="n">
        <v>0.8</v>
      </c>
      <c r="AM5484" s="24" t="n">
        <v>25000</v>
      </c>
      <c r="AN5484" s="23" t="n">
        <v>0.9</v>
      </c>
      <c r="AO5484" s="24" t="n">
        <v>10000</v>
      </c>
      <c r="AP5484" s="25" t="n">
        <f aca="false">IF(AB5484&lt;AJ5484,AK5484,IF(AB5484&lt;AL5484,AM5484,IF(AB5484&lt;=AN5484,AO5484,0)))</f>
        <v>0</v>
      </c>
    </row>
    <row r="5485" customFormat="false" ht="15.65" hidden="false" customHeight="false" outlineLevel="0" collapsed="false">
      <c r="A5485" s="11" t="n">
        <f aca="false">A5484+1</f>
        <v>5484</v>
      </c>
      <c r="B5485" s="12" t="s">
        <v>42</v>
      </c>
      <c r="C5485" s="12" t="s">
        <v>43</v>
      </c>
      <c r="D5485" s="12" t="s">
        <v>5423</v>
      </c>
      <c r="E5485" s="12" t="s">
        <v>5525</v>
      </c>
      <c r="F5485" s="12" t="s">
        <v>5778</v>
      </c>
      <c r="G5485" s="13" t="s">
        <v>47</v>
      </c>
      <c r="H5485" s="12" t="s">
        <v>55</v>
      </c>
      <c r="I5485" s="12"/>
      <c r="J5485" s="14"/>
      <c r="K5485" s="15"/>
      <c r="L5485" s="14" t="s">
        <v>49</v>
      </c>
      <c r="M5485" s="16" t="n">
        <v>1</v>
      </c>
      <c r="N5485" s="16" t="n">
        <v>1</v>
      </c>
      <c r="O5485" s="17" t="n">
        <v>100000</v>
      </c>
      <c r="P5485" s="17" t="n">
        <v>100000</v>
      </c>
      <c r="Q5485" s="18" t="n">
        <v>12600</v>
      </c>
      <c r="R5485" s="19" t="n">
        <f aca="false">IF(H5485="F",1,0)</f>
        <v>0</v>
      </c>
      <c r="S5485" s="19" t="n">
        <f aca="false">IF(H5485="M",1,0)</f>
        <v>1</v>
      </c>
      <c r="T5485" s="11" t="s">
        <v>5862</v>
      </c>
      <c r="U5485" s="11" t="s">
        <v>51</v>
      </c>
      <c r="V5485" s="24" t="n">
        <f aca="false">_xlfn.xlookup(D5485,'WRSI Fusion'!$H$4:$H$354,'WRSI Fusion'!$AI$4:$AI$354)</f>
        <v>72.9856478248962</v>
      </c>
      <c r="W5485" s="16" t="n">
        <f aca="false">_xlfn.xlookup(D5485,'WRSI Maïs'!$H$4:$H$346,'WRSI Maïs'!$AG$4:$AG$346)</f>
        <v>79.215693263368</v>
      </c>
      <c r="X5485" s="16" t="n">
        <f aca="false">_xlfn.xlookup(D5485,'WRSI Mil'!$H$5:$H$355,'WRSI Mil'!$AG$5:$AG$355)</f>
        <v>80.9998530511947</v>
      </c>
      <c r="Y5485" s="16" t="n">
        <f aca="false">_xlfn.xlookup(D5485,'WRSI Sorgho'!$H$4:$H$354,'WRSI Sorgho'!$AI$4:$AI$354)</f>
        <v>72.7395958845853</v>
      </c>
      <c r="Z5485" s="16" t="n">
        <f aca="false">Y5485</f>
        <v>72.7395958845853</v>
      </c>
      <c r="AA5485" s="16" t="n">
        <f aca="false">_xlfn.xlookup(D5485,'WRSI Sorgho'!$H$4:$H$354,'WRSI Sorgho'!$AJ$4:$AJ$354)</f>
        <v>67.8876228906364</v>
      </c>
      <c r="AB5485" s="21" t="n">
        <f aca="false">AA5485/Z5485</f>
        <v>0.93329667377246</v>
      </c>
      <c r="AC5485" s="11"/>
      <c r="AD5485" s="11"/>
      <c r="AE5485" s="11"/>
      <c r="AF5485" s="22" t="n">
        <v>2023</v>
      </c>
      <c r="AG5485" s="22" t="s">
        <v>52</v>
      </c>
      <c r="AH5485" s="22" t="s">
        <v>53</v>
      </c>
      <c r="AI5485" s="22"/>
      <c r="AJ5485" s="23" t="n">
        <v>0.7</v>
      </c>
      <c r="AK5485" s="24" t="n">
        <v>100000</v>
      </c>
      <c r="AL5485" s="23" t="n">
        <v>0.8</v>
      </c>
      <c r="AM5485" s="24" t="n">
        <v>25000</v>
      </c>
      <c r="AN5485" s="23" t="n">
        <v>0.9</v>
      </c>
      <c r="AO5485" s="24" t="n">
        <v>10000</v>
      </c>
      <c r="AP5485" s="25" t="n">
        <f aca="false">IF(AB5485&lt;AJ5485,AK5485,IF(AB5485&lt;AL5485,AM5485,IF(AB5485&lt;=AN5485,AO5485,0)))</f>
        <v>0</v>
      </c>
    </row>
    <row r="5486" customFormat="false" ht="15.65" hidden="false" customHeight="false" outlineLevel="0" collapsed="false">
      <c r="A5486" s="11" t="n">
        <f aca="false">A5485+1</f>
        <v>5485</v>
      </c>
      <c r="B5486" s="12" t="s">
        <v>42</v>
      </c>
      <c r="C5486" s="12" t="s">
        <v>43</v>
      </c>
      <c r="D5486" s="12" t="s">
        <v>5423</v>
      </c>
      <c r="E5486" s="12" t="s">
        <v>5525</v>
      </c>
      <c r="F5486" s="12" t="s">
        <v>5778</v>
      </c>
      <c r="G5486" s="13" t="s">
        <v>47</v>
      </c>
      <c r="H5486" s="12" t="s">
        <v>48</v>
      </c>
      <c r="I5486" s="12"/>
      <c r="J5486" s="14"/>
      <c r="K5486" s="15"/>
      <c r="L5486" s="14" t="s">
        <v>49</v>
      </c>
      <c r="M5486" s="16" t="n">
        <v>1</v>
      </c>
      <c r="N5486" s="16" t="n">
        <v>1</v>
      </c>
      <c r="O5486" s="17" t="n">
        <v>100000</v>
      </c>
      <c r="P5486" s="17" t="n">
        <v>100000</v>
      </c>
      <c r="Q5486" s="18" t="n">
        <v>12600</v>
      </c>
      <c r="R5486" s="19" t="n">
        <f aca="false">IF(H5486="F",1,0)</f>
        <v>1</v>
      </c>
      <c r="S5486" s="19" t="n">
        <f aca="false">IF(H5486="M",1,0)</f>
        <v>0</v>
      </c>
      <c r="T5486" s="11" t="s">
        <v>5863</v>
      </c>
      <c r="U5486" s="11" t="s">
        <v>51</v>
      </c>
      <c r="V5486" s="24" t="n">
        <f aca="false">_xlfn.xlookup(D5486,'WRSI Fusion'!$H$4:$H$354,'WRSI Fusion'!$AI$4:$AI$354)</f>
        <v>72.9856478248962</v>
      </c>
      <c r="W5486" s="16" t="n">
        <f aca="false">_xlfn.xlookup(D5486,'WRSI Maïs'!$H$4:$H$346,'WRSI Maïs'!$AG$4:$AG$346)</f>
        <v>79.215693263368</v>
      </c>
      <c r="X5486" s="16" t="n">
        <f aca="false">_xlfn.xlookup(D5486,'WRSI Mil'!$H$5:$H$355,'WRSI Mil'!$AG$5:$AG$355)</f>
        <v>80.9998530511947</v>
      </c>
      <c r="Y5486" s="16" t="n">
        <f aca="false">_xlfn.xlookup(D5486,'WRSI Sorgho'!$H$4:$H$354,'WRSI Sorgho'!$AI$4:$AI$354)</f>
        <v>72.7395958845853</v>
      </c>
      <c r="Z5486" s="16" t="n">
        <f aca="false">Y5486</f>
        <v>72.7395958845853</v>
      </c>
      <c r="AA5486" s="16" t="n">
        <f aca="false">_xlfn.xlookup(D5486,'WRSI Sorgho'!$H$4:$H$354,'WRSI Sorgho'!$AJ$4:$AJ$354)</f>
        <v>67.8876228906364</v>
      </c>
      <c r="AB5486" s="21" t="n">
        <f aca="false">AA5486/Z5486</f>
        <v>0.93329667377246</v>
      </c>
      <c r="AC5486" s="11"/>
      <c r="AD5486" s="11"/>
      <c r="AE5486" s="11"/>
      <c r="AF5486" s="22" t="n">
        <v>2023</v>
      </c>
      <c r="AG5486" s="22" t="s">
        <v>52</v>
      </c>
      <c r="AH5486" s="22" t="s">
        <v>53</v>
      </c>
      <c r="AI5486" s="22"/>
      <c r="AJ5486" s="23" t="n">
        <v>0.7</v>
      </c>
      <c r="AK5486" s="24" t="n">
        <v>100000</v>
      </c>
      <c r="AL5486" s="23" t="n">
        <v>0.8</v>
      </c>
      <c r="AM5486" s="24" t="n">
        <v>25000</v>
      </c>
      <c r="AN5486" s="23" t="n">
        <v>0.9</v>
      </c>
      <c r="AO5486" s="24" t="n">
        <v>10000</v>
      </c>
      <c r="AP5486" s="25" t="n">
        <f aca="false">IF(AB5486&lt;AJ5486,AK5486,IF(AB5486&lt;AL5486,AM5486,IF(AB5486&lt;=AN5486,AO5486,0)))</f>
        <v>0</v>
      </c>
    </row>
    <row r="5487" customFormat="false" ht="15.65" hidden="false" customHeight="false" outlineLevel="0" collapsed="false">
      <c r="A5487" s="11" t="n">
        <f aca="false">A5486+1</f>
        <v>5486</v>
      </c>
      <c r="B5487" s="12" t="s">
        <v>42</v>
      </c>
      <c r="C5487" s="12" t="s">
        <v>43</v>
      </c>
      <c r="D5487" s="12" t="s">
        <v>5423</v>
      </c>
      <c r="E5487" s="12" t="s">
        <v>5525</v>
      </c>
      <c r="F5487" s="12" t="s">
        <v>5778</v>
      </c>
      <c r="G5487" s="13" t="s">
        <v>47</v>
      </c>
      <c r="H5487" s="12" t="s">
        <v>55</v>
      </c>
      <c r="I5487" s="12"/>
      <c r="J5487" s="14"/>
      <c r="K5487" s="15"/>
      <c r="L5487" s="14" t="s">
        <v>49</v>
      </c>
      <c r="M5487" s="16" t="n">
        <v>1</v>
      </c>
      <c r="N5487" s="16" t="n">
        <v>1</v>
      </c>
      <c r="O5487" s="17" t="n">
        <v>100000</v>
      </c>
      <c r="P5487" s="17" t="n">
        <v>100000</v>
      </c>
      <c r="Q5487" s="18" t="n">
        <v>12600</v>
      </c>
      <c r="R5487" s="19" t="n">
        <f aca="false">IF(H5487="F",1,0)</f>
        <v>0</v>
      </c>
      <c r="S5487" s="19" t="n">
        <f aca="false">IF(H5487="M",1,0)</f>
        <v>1</v>
      </c>
      <c r="T5487" s="11" t="s">
        <v>5864</v>
      </c>
      <c r="U5487" s="11" t="s">
        <v>51</v>
      </c>
      <c r="V5487" s="24" t="n">
        <f aca="false">_xlfn.xlookup(D5487,'WRSI Fusion'!$H$4:$H$354,'WRSI Fusion'!$AI$4:$AI$354)</f>
        <v>72.9856478248962</v>
      </c>
      <c r="W5487" s="16" t="n">
        <f aca="false">_xlfn.xlookup(D5487,'WRSI Maïs'!$H$4:$H$346,'WRSI Maïs'!$AG$4:$AG$346)</f>
        <v>79.215693263368</v>
      </c>
      <c r="X5487" s="16" t="n">
        <f aca="false">_xlfn.xlookup(D5487,'WRSI Mil'!$H$5:$H$355,'WRSI Mil'!$AG$5:$AG$355)</f>
        <v>80.9998530511947</v>
      </c>
      <c r="Y5487" s="16" t="n">
        <f aca="false">_xlfn.xlookup(D5487,'WRSI Sorgho'!$H$4:$H$354,'WRSI Sorgho'!$AI$4:$AI$354)</f>
        <v>72.7395958845853</v>
      </c>
      <c r="Z5487" s="16" t="n">
        <f aca="false">Y5487</f>
        <v>72.7395958845853</v>
      </c>
      <c r="AA5487" s="16" t="n">
        <f aca="false">_xlfn.xlookup(D5487,'WRSI Sorgho'!$H$4:$H$354,'WRSI Sorgho'!$AJ$4:$AJ$354)</f>
        <v>67.8876228906364</v>
      </c>
      <c r="AB5487" s="21" t="n">
        <f aca="false">AA5487/Z5487</f>
        <v>0.93329667377246</v>
      </c>
      <c r="AC5487" s="11"/>
      <c r="AD5487" s="11"/>
      <c r="AE5487" s="11"/>
      <c r="AF5487" s="22" t="n">
        <v>2023</v>
      </c>
      <c r="AG5487" s="22" t="s">
        <v>52</v>
      </c>
      <c r="AH5487" s="22" t="s">
        <v>53</v>
      </c>
      <c r="AI5487" s="22"/>
      <c r="AJ5487" s="23" t="n">
        <v>0.7</v>
      </c>
      <c r="AK5487" s="24" t="n">
        <v>100000</v>
      </c>
      <c r="AL5487" s="23" t="n">
        <v>0.8</v>
      </c>
      <c r="AM5487" s="24" t="n">
        <v>25000</v>
      </c>
      <c r="AN5487" s="23" t="n">
        <v>0.9</v>
      </c>
      <c r="AO5487" s="24" t="n">
        <v>10000</v>
      </c>
      <c r="AP5487" s="25" t="n">
        <f aca="false">IF(AB5487&lt;AJ5487,AK5487,IF(AB5487&lt;AL5487,AM5487,IF(AB5487&lt;=AN5487,AO5487,0)))</f>
        <v>0</v>
      </c>
    </row>
    <row r="5488" customFormat="false" ht="15.65" hidden="false" customHeight="false" outlineLevel="0" collapsed="false">
      <c r="A5488" s="11" t="n">
        <f aca="false">A5487+1</f>
        <v>5487</v>
      </c>
      <c r="B5488" s="12" t="s">
        <v>42</v>
      </c>
      <c r="C5488" s="12" t="s">
        <v>43</v>
      </c>
      <c r="D5488" s="12" t="s">
        <v>5423</v>
      </c>
      <c r="E5488" s="12" t="s">
        <v>5525</v>
      </c>
      <c r="F5488" s="12" t="s">
        <v>5778</v>
      </c>
      <c r="G5488" s="13" t="s">
        <v>47</v>
      </c>
      <c r="H5488" s="12" t="s">
        <v>48</v>
      </c>
      <c r="I5488" s="12"/>
      <c r="J5488" s="14"/>
      <c r="K5488" s="15"/>
      <c r="L5488" s="14" t="s">
        <v>49</v>
      </c>
      <c r="M5488" s="16" t="n">
        <v>1</v>
      </c>
      <c r="N5488" s="16" t="n">
        <v>1</v>
      </c>
      <c r="O5488" s="17" t="n">
        <v>100000</v>
      </c>
      <c r="P5488" s="17" t="n">
        <v>100000</v>
      </c>
      <c r="Q5488" s="18" t="n">
        <v>12600</v>
      </c>
      <c r="R5488" s="19" t="n">
        <f aca="false">IF(H5488="F",1,0)</f>
        <v>1</v>
      </c>
      <c r="S5488" s="19" t="n">
        <f aca="false">IF(H5488="M",1,0)</f>
        <v>0</v>
      </c>
      <c r="T5488" s="11" t="s">
        <v>5865</v>
      </c>
      <c r="U5488" s="11" t="s">
        <v>51</v>
      </c>
      <c r="V5488" s="24" t="n">
        <f aca="false">_xlfn.xlookup(D5488,'WRSI Fusion'!$H$4:$H$354,'WRSI Fusion'!$AI$4:$AI$354)</f>
        <v>72.9856478248962</v>
      </c>
      <c r="W5488" s="16" t="n">
        <f aca="false">_xlfn.xlookup(D5488,'WRSI Maïs'!$H$4:$H$346,'WRSI Maïs'!$AG$4:$AG$346)</f>
        <v>79.215693263368</v>
      </c>
      <c r="X5488" s="16" t="n">
        <f aca="false">_xlfn.xlookup(D5488,'WRSI Mil'!$H$5:$H$355,'WRSI Mil'!$AG$5:$AG$355)</f>
        <v>80.9998530511947</v>
      </c>
      <c r="Y5488" s="16" t="n">
        <f aca="false">_xlfn.xlookup(D5488,'WRSI Sorgho'!$H$4:$H$354,'WRSI Sorgho'!$AI$4:$AI$354)</f>
        <v>72.7395958845853</v>
      </c>
      <c r="Z5488" s="16" t="n">
        <f aca="false">Y5488</f>
        <v>72.7395958845853</v>
      </c>
      <c r="AA5488" s="16" t="n">
        <f aca="false">_xlfn.xlookup(D5488,'WRSI Sorgho'!$H$4:$H$354,'WRSI Sorgho'!$AJ$4:$AJ$354)</f>
        <v>67.8876228906364</v>
      </c>
      <c r="AB5488" s="21" t="n">
        <f aca="false">AA5488/Z5488</f>
        <v>0.93329667377246</v>
      </c>
      <c r="AC5488" s="11"/>
      <c r="AD5488" s="11"/>
      <c r="AE5488" s="11"/>
      <c r="AF5488" s="22" t="n">
        <v>2023</v>
      </c>
      <c r="AG5488" s="22" t="s">
        <v>52</v>
      </c>
      <c r="AH5488" s="22" t="s">
        <v>53</v>
      </c>
      <c r="AI5488" s="22"/>
      <c r="AJ5488" s="23" t="n">
        <v>0.7</v>
      </c>
      <c r="AK5488" s="24" t="n">
        <v>100000</v>
      </c>
      <c r="AL5488" s="23" t="n">
        <v>0.8</v>
      </c>
      <c r="AM5488" s="24" t="n">
        <v>25000</v>
      </c>
      <c r="AN5488" s="23" t="n">
        <v>0.9</v>
      </c>
      <c r="AO5488" s="24" t="n">
        <v>10000</v>
      </c>
      <c r="AP5488" s="25" t="n">
        <f aca="false">IF(AB5488&lt;AJ5488,AK5488,IF(AB5488&lt;AL5488,AM5488,IF(AB5488&lt;=AN5488,AO5488,0)))</f>
        <v>0</v>
      </c>
    </row>
    <row r="5489" customFormat="false" ht="15.65" hidden="false" customHeight="false" outlineLevel="0" collapsed="false">
      <c r="A5489" s="11" t="n">
        <f aca="false">A5488+1</f>
        <v>5488</v>
      </c>
      <c r="B5489" s="12" t="s">
        <v>42</v>
      </c>
      <c r="C5489" s="12" t="s">
        <v>43</v>
      </c>
      <c r="D5489" s="12" t="s">
        <v>5423</v>
      </c>
      <c r="E5489" s="12" t="s">
        <v>5525</v>
      </c>
      <c r="F5489" s="12" t="s">
        <v>5778</v>
      </c>
      <c r="G5489" s="13" t="s">
        <v>47</v>
      </c>
      <c r="H5489" s="12" t="s">
        <v>55</v>
      </c>
      <c r="I5489" s="12"/>
      <c r="J5489" s="14"/>
      <c r="K5489" s="15"/>
      <c r="L5489" s="14" t="s">
        <v>49</v>
      </c>
      <c r="M5489" s="16" t="n">
        <v>1</v>
      </c>
      <c r="N5489" s="16" t="n">
        <v>1</v>
      </c>
      <c r="O5489" s="17" t="n">
        <v>100000</v>
      </c>
      <c r="P5489" s="17" t="n">
        <v>100000</v>
      </c>
      <c r="Q5489" s="18" t="n">
        <v>12600</v>
      </c>
      <c r="R5489" s="19" t="n">
        <f aca="false">IF(H5489="F",1,0)</f>
        <v>0</v>
      </c>
      <c r="S5489" s="19" t="n">
        <f aca="false">IF(H5489="M",1,0)</f>
        <v>1</v>
      </c>
      <c r="T5489" s="11" t="s">
        <v>5866</v>
      </c>
      <c r="U5489" s="11" t="s">
        <v>51</v>
      </c>
      <c r="V5489" s="24" t="n">
        <f aca="false">_xlfn.xlookup(D5489,'WRSI Fusion'!$H$4:$H$354,'WRSI Fusion'!$AI$4:$AI$354)</f>
        <v>72.9856478248962</v>
      </c>
      <c r="W5489" s="16" t="n">
        <f aca="false">_xlfn.xlookup(D5489,'WRSI Maïs'!$H$4:$H$346,'WRSI Maïs'!$AG$4:$AG$346)</f>
        <v>79.215693263368</v>
      </c>
      <c r="X5489" s="16" t="n">
        <f aca="false">_xlfn.xlookup(D5489,'WRSI Mil'!$H$5:$H$355,'WRSI Mil'!$AG$5:$AG$355)</f>
        <v>80.9998530511947</v>
      </c>
      <c r="Y5489" s="16" t="n">
        <f aca="false">_xlfn.xlookup(D5489,'WRSI Sorgho'!$H$4:$H$354,'WRSI Sorgho'!$AI$4:$AI$354)</f>
        <v>72.7395958845853</v>
      </c>
      <c r="Z5489" s="16" t="n">
        <f aca="false">Y5489</f>
        <v>72.7395958845853</v>
      </c>
      <c r="AA5489" s="16" t="n">
        <f aca="false">_xlfn.xlookup(D5489,'WRSI Sorgho'!$H$4:$H$354,'WRSI Sorgho'!$AJ$4:$AJ$354)</f>
        <v>67.8876228906364</v>
      </c>
      <c r="AB5489" s="21" t="n">
        <f aca="false">AA5489/Z5489</f>
        <v>0.93329667377246</v>
      </c>
      <c r="AC5489" s="11"/>
      <c r="AD5489" s="11"/>
      <c r="AE5489" s="11"/>
      <c r="AF5489" s="22" t="n">
        <v>2023</v>
      </c>
      <c r="AG5489" s="22" t="s">
        <v>52</v>
      </c>
      <c r="AH5489" s="22" t="s">
        <v>53</v>
      </c>
      <c r="AI5489" s="22"/>
      <c r="AJ5489" s="23" t="n">
        <v>0.7</v>
      </c>
      <c r="AK5489" s="24" t="n">
        <v>100000</v>
      </c>
      <c r="AL5489" s="23" t="n">
        <v>0.8</v>
      </c>
      <c r="AM5489" s="24" t="n">
        <v>25000</v>
      </c>
      <c r="AN5489" s="23" t="n">
        <v>0.9</v>
      </c>
      <c r="AO5489" s="24" t="n">
        <v>10000</v>
      </c>
      <c r="AP5489" s="25" t="n">
        <f aca="false">IF(AB5489&lt;AJ5489,AK5489,IF(AB5489&lt;AL5489,AM5489,IF(AB5489&lt;=AN5489,AO5489,0)))</f>
        <v>0</v>
      </c>
    </row>
    <row r="5490" customFormat="false" ht="15.65" hidden="false" customHeight="false" outlineLevel="0" collapsed="false">
      <c r="A5490" s="11" t="n">
        <f aca="false">A5489+1</f>
        <v>5489</v>
      </c>
      <c r="B5490" s="12" t="s">
        <v>42</v>
      </c>
      <c r="C5490" s="12" t="s">
        <v>43</v>
      </c>
      <c r="D5490" s="12" t="s">
        <v>5423</v>
      </c>
      <c r="E5490" s="12" t="s">
        <v>5525</v>
      </c>
      <c r="F5490" s="12" t="s">
        <v>5778</v>
      </c>
      <c r="G5490" s="13" t="s">
        <v>47</v>
      </c>
      <c r="H5490" s="12" t="s">
        <v>48</v>
      </c>
      <c r="I5490" s="12"/>
      <c r="J5490" s="14"/>
      <c r="K5490" s="15"/>
      <c r="L5490" s="14" t="s">
        <v>49</v>
      </c>
      <c r="M5490" s="16" t="n">
        <v>1</v>
      </c>
      <c r="N5490" s="16" t="n">
        <v>1</v>
      </c>
      <c r="O5490" s="17" t="n">
        <v>100000</v>
      </c>
      <c r="P5490" s="17" t="n">
        <v>100000</v>
      </c>
      <c r="Q5490" s="18" t="n">
        <v>12600</v>
      </c>
      <c r="R5490" s="19" t="n">
        <f aca="false">IF(H5490="F",1,0)</f>
        <v>1</v>
      </c>
      <c r="S5490" s="19" t="n">
        <f aca="false">IF(H5490="M",1,0)</f>
        <v>0</v>
      </c>
      <c r="T5490" s="11" t="s">
        <v>5867</v>
      </c>
      <c r="U5490" s="11" t="s">
        <v>51</v>
      </c>
      <c r="V5490" s="24" t="n">
        <f aca="false">_xlfn.xlookup(D5490,'WRSI Fusion'!$H$4:$H$354,'WRSI Fusion'!$AI$4:$AI$354)</f>
        <v>72.9856478248962</v>
      </c>
      <c r="W5490" s="16" t="n">
        <f aca="false">_xlfn.xlookup(D5490,'WRSI Maïs'!$H$4:$H$346,'WRSI Maïs'!$AG$4:$AG$346)</f>
        <v>79.215693263368</v>
      </c>
      <c r="X5490" s="16" t="n">
        <f aca="false">_xlfn.xlookup(D5490,'WRSI Mil'!$H$5:$H$355,'WRSI Mil'!$AG$5:$AG$355)</f>
        <v>80.9998530511947</v>
      </c>
      <c r="Y5490" s="16" t="n">
        <f aca="false">_xlfn.xlookup(D5490,'WRSI Sorgho'!$H$4:$H$354,'WRSI Sorgho'!$AI$4:$AI$354)</f>
        <v>72.7395958845853</v>
      </c>
      <c r="Z5490" s="16" t="n">
        <f aca="false">Y5490</f>
        <v>72.7395958845853</v>
      </c>
      <c r="AA5490" s="16" t="n">
        <f aca="false">_xlfn.xlookup(D5490,'WRSI Sorgho'!$H$4:$H$354,'WRSI Sorgho'!$AJ$4:$AJ$354)</f>
        <v>67.8876228906364</v>
      </c>
      <c r="AB5490" s="21" t="n">
        <f aca="false">AA5490/Z5490</f>
        <v>0.93329667377246</v>
      </c>
      <c r="AC5490" s="11"/>
      <c r="AD5490" s="11"/>
      <c r="AE5490" s="11"/>
      <c r="AF5490" s="22" t="n">
        <v>2023</v>
      </c>
      <c r="AG5490" s="22" t="s">
        <v>52</v>
      </c>
      <c r="AH5490" s="22" t="s">
        <v>53</v>
      </c>
      <c r="AI5490" s="22"/>
      <c r="AJ5490" s="23" t="n">
        <v>0.7</v>
      </c>
      <c r="AK5490" s="24" t="n">
        <v>100000</v>
      </c>
      <c r="AL5490" s="23" t="n">
        <v>0.8</v>
      </c>
      <c r="AM5490" s="24" t="n">
        <v>25000</v>
      </c>
      <c r="AN5490" s="23" t="n">
        <v>0.9</v>
      </c>
      <c r="AO5490" s="24" t="n">
        <v>10000</v>
      </c>
      <c r="AP5490" s="25" t="n">
        <f aca="false">IF(AB5490&lt;AJ5490,AK5490,IF(AB5490&lt;AL5490,AM5490,IF(AB5490&lt;=AN5490,AO5490,0)))</f>
        <v>0</v>
      </c>
    </row>
    <row r="5491" customFormat="false" ht="15.65" hidden="false" customHeight="false" outlineLevel="0" collapsed="false">
      <c r="A5491" s="11" t="n">
        <f aca="false">A5490+1</f>
        <v>5490</v>
      </c>
      <c r="B5491" s="12" t="s">
        <v>42</v>
      </c>
      <c r="C5491" s="12" t="s">
        <v>43</v>
      </c>
      <c r="D5491" s="12" t="s">
        <v>5423</v>
      </c>
      <c r="E5491" s="12" t="s">
        <v>5525</v>
      </c>
      <c r="F5491" s="12" t="s">
        <v>5778</v>
      </c>
      <c r="G5491" s="13" t="s">
        <v>47</v>
      </c>
      <c r="H5491" s="12" t="s">
        <v>48</v>
      </c>
      <c r="I5491" s="12"/>
      <c r="J5491" s="14"/>
      <c r="K5491" s="15"/>
      <c r="L5491" s="14" t="s">
        <v>49</v>
      </c>
      <c r="M5491" s="16" t="n">
        <v>1</v>
      </c>
      <c r="N5491" s="16" t="n">
        <v>1</v>
      </c>
      <c r="O5491" s="17" t="n">
        <v>100000</v>
      </c>
      <c r="P5491" s="17" t="n">
        <v>100000</v>
      </c>
      <c r="Q5491" s="18" t="n">
        <v>12600</v>
      </c>
      <c r="R5491" s="19" t="n">
        <f aca="false">IF(H5491="F",1,0)</f>
        <v>1</v>
      </c>
      <c r="S5491" s="19" t="n">
        <f aca="false">IF(H5491="M",1,0)</f>
        <v>0</v>
      </c>
      <c r="T5491" s="11" t="s">
        <v>5868</v>
      </c>
      <c r="U5491" s="11" t="s">
        <v>51</v>
      </c>
      <c r="V5491" s="24" t="n">
        <f aca="false">_xlfn.xlookup(D5491,'WRSI Fusion'!$H$4:$H$354,'WRSI Fusion'!$AI$4:$AI$354)</f>
        <v>72.9856478248962</v>
      </c>
      <c r="W5491" s="16" t="n">
        <f aca="false">_xlfn.xlookup(D5491,'WRSI Maïs'!$H$4:$H$346,'WRSI Maïs'!$AG$4:$AG$346)</f>
        <v>79.215693263368</v>
      </c>
      <c r="X5491" s="16" t="n">
        <f aca="false">_xlfn.xlookup(D5491,'WRSI Mil'!$H$5:$H$355,'WRSI Mil'!$AG$5:$AG$355)</f>
        <v>80.9998530511947</v>
      </c>
      <c r="Y5491" s="16" t="n">
        <f aca="false">_xlfn.xlookup(D5491,'WRSI Sorgho'!$H$4:$H$354,'WRSI Sorgho'!$AI$4:$AI$354)</f>
        <v>72.7395958845853</v>
      </c>
      <c r="Z5491" s="16" t="n">
        <f aca="false">Y5491</f>
        <v>72.7395958845853</v>
      </c>
      <c r="AA5491" s="16" t="n">
        <f aca="false">_xlfn.xlookup(D5491,'WRSI Sorgho'!$H$4:$H$354,'WRSI Sorgho'!$AJ$4:$AJ$354)</f>
        <v>67.8876228906364</v>
      </c>
      <c r="AB5491" s="21" t="n">
        <f aca="false">AA5491/Z5491</f>
        <v>0.93329667377246</v>
      </c>
      <c r="AC5491" s="11"/>
      <c r="AD5491" s="11"/>
      <c r="AE5491" s="11"/>
      <c r="AF5491" s="22" t="n">
        <v>2023</v>
      </c>
      <c r="AG5491" s="22" t="s">
        <v>52</v>
      </c>
      <c r="AH5491" s="22" t="s">
        <v>53</v>
      </c>
      <c r="AI5491" s="22"/>
      <c r="AJ5491" s="23" t="n">
        <v>0.7</v>
      </c>
      <c r="AK5491" s="24" t="n">
        <v>100000</v>
      </c>
      <c r="AL5491" s="23" t="n">
        <v>0.8</v>
      </c>
      <c r="AM5491" s="24" t="n">
        <v>25000</v>
      </c>
      <c r="AN5491" s="23" t="n">
        <v>0.9</v>
      </c>
      <c r="AO5491" s="24" t="n">
        <v>10000</v>
      </c>
      <c r="AP5491" s="25" t="n">
        <f aca="false">IF(AB5491&lt;AJ5491,AK5491,IF(AB5491&lt;AL5491,AM5491,IF(AB5491&lt;=AN5491,AO5491,0)))</f>
        <v>0</v>
      </c>
    </row>
    <row r="5492" customFormat="false" ht="15.65" hidden="false" customHeight="false" outlineLevel="0" collapsed="false">
      <c r="A5492" s="11" t="n">
        <f aca="false">A5491+1</f>
        <v>5491</v>
      </c>
      <c r="B5492" s="12" t="s">
        <v>42</v>
      </c>
      <c r="C5492" s="12" t="s">
        <v>43</v>
      </c>
      <c r="D5492" s="12" t="s">
        <v>5423</v>
      </c>
      <c r="E5492" s="12" t="s">
        <v>5525</v>
      </c>
      <c r="F5492" s="12" t="s">
        <v>5778</v>
      </c>
      <c r="G5492" s="13" t="s">
        <v>47</v>
      </c>
      <c r="H5492" s="12" t="s">
        <v>55</v>
      </c>
      <c r="I5492" s="12"/>
      <c r="J5492" s="14"/>
      <c r="K5492" s="15"/>
      <c r="L5492" s="14" t="s">
        <v>49</v>
      </c>
      <c r="M5492" s="16" t="n">
        <v>1</v>
      </c>
      <c r="N5492" s="16" t="n">
        <v>1</v>
      </c>
      <c r="O5492" s="17" t="n">
        <v>100000</v>
      </c>
      <c r="P5492" s="17" t="n">
        <v>100000</v>
      </c>
      <c r="Q5492" s="18" t="n">
        <v>12600</v>
      </c>
      <c r="R5492" s="19" t="n">
        <f aca="false">IF(H5492="F",1,0)</f>
        <v>0</v>
      </c>
      <c r="S5492" s="19" t="n">
        <f aca="false">IF(H5492="M",1,0)</f>
        <v>1</v>
      </c>
      <c r="T5492" s="11" t="s">
        <v>5869</v>
      </c>
      <c r="U5492" s="11" t="s">
        <v>51</v>
      </c>
      <c r="V5492" s="24" t="n">
        <f aca="false">_xlfn.xlookup(D5492,'WRSI Fusion'!$H$4:$H$354,'WRSI Fusion'!$AI$4:$AI$354)</f>
        <v>72.9856478248962</v>
      </c>
      <c r="W5492" s="16" t="n">
        <f aca="false">_xlfn.xlookup(D5492,'WRSI Maïs'!$H$4:$H$346,'WRSI Maïs'!$AG$4:$AG$346)</f>
        <v>79.215693263368</v>
      </c>
      <c r="X5492" s="16" t="n">
        <f aca="false">_xlfn.xlookup(D5492,'WRSI Mil'!$H$5:$H$355,'WRSI Mil'!$AG$5:$AG$355)</f>
        <v>80.9998530511947</v>
      </c>
      <c r="Y5492" s="16" t="n">
        <f aca="false">_xlfn.xlookup(D5492,'WRSI Sorgho'!$H$4:$H$354,'WRSI Sorgho'!$AI$4:$AI$354)</f>
        <v>72.7395958845853</v>
      </c>
      <c r="Z5492" s="16" t="n">
        <f aca="false">Y5492</f>
        <v>72.7395958845853</v>
      </c>
      <c r="AA5492" s="16" t="n">
        <f aca="false">_xlfn.xlookup(D5492,'WRSI Sorgho'!$H$4:$H$354,'WRSI Sorgho'!$AJ$4:$AJ$354)</f>
        <v>67.8876228906364</v>
      </c>
      <c r="AB5492" s="21" t="n">
        <f aca="false">AA5492/Z5492</f>
        <v>0.93329667377246</v>
      </c>
      <c r="AC5492" s="11"/>
      <c r="AD5492" s="11"/>
      <c r="AE5492" s="11"/>
      <c r="AF5492" s="22" t="n">
        <v>2023</v>
      </c>
      <c r="AG5492" s="22" t="s">
        <v>52</v>
      </c>
      <c r="AH5492" s="22" t="s">
        <v>53</v>
      </c>
      <c r="AI5492" s="22"/>
      <c r="AJ5492" s="23" t="n">
        <v>0.7</v>
      </c>
      <c r="AK5492" s="24" t="n">
        <v>100000</v>
      </c>
      <c r="AL5492" s="23" t="n">
        <v>0.8</v>
      </c>
      <c r="AM5492" s="24" t="n">
        <v>25000</v>
      </c>
      <c r="AN5492" s="23" t="n">
        <v>0.9</v>
      </c>
      <c r="AO5492" s="24" t="n">
        <v>10000</v>
      </c>
      <c r="AP5492" s="25" t="n">
        <f aca="false">IF(AB5492&lt;AJ5492,AK5492,IF(AB5492&lt;AL5492,AM5492,IF(AB5492&lt;=AN5492,AO5492,0)))</f>
        <v>0</v>
      </c>
    </row>
    <row r="5493" customFormat="false" ht="15.65" hidden="false" customHeight="false" outlineLevel="0" collapsed="false">
      <c r="A5493" s="11" t="n">
        <f aca="false">A5492+1</f>
        <v>5492</v>
      </c>
      <c r="B5493" s="12" t="s">
        <v>42</v>
      </c>
      <c r="C5493" s="12" t="s">
        <v>43</v>
      </c>
      <c r="D5493" s="12" t="s">
        <v>5423</v>
      </c>
      <c r="E5493" s="12" t="s">
        <v>5525</v>
      </c>
      <c r="F5493" s="12" t="s">
        <v>5778</v>
      </c>
      <c r="G5493" s="13" t="s">
        <v>47</v>
      </c>
      <c r="H5493" s="12" t="s">
        <v>55</v>
      </c>
      <c r="I5493" s="12"/>
      <c r="J5493" s="14"/>
      <c r="K5493" s="15"/>
      <c r="L5493" s="14" t="s">
        <v>49</v>
      </c>
      <c r="M5493" s="16" t="n">
        <v>1</v>
      </c>
      <c r="N5493" s="16" t="n">
        <v>1</v>
      </c>
      <c r="O5493" s="17" t="n">
        <v>100000</v>
      </c>
      <c r="P5493" s="17" t="n">
        <v>100000</v>
      </c>
      <c r="Q5493" s="18" t="n">
        <v>12600</v>
      </c>
      <c r="R5493" s="19" t="n">
        <f aca="false">IF(H5493="F",1,0)</f>
        <v>0</v>
      </c>
      <c r="S5493" s="19" t="n">
        <f aca="false">IF(H5493="M",1,0)</f>
        <v>1</v>
      </c>
      <c r="T5493" s="11" t="s">
        <v>5870</v>
      </c>
      <c r="U5493" s="11" t="s">
        <v>51</v>
      </c>
      <c r="V5493" s="24" t="n">
        <f aca="false">_xlfn.xlookup(D5493,'WRSI Fusion'!$H$4:$H$354,'WRSI Fusion'!$AI$4:$AI$354)</f>
        <v>72.9856478248962</v>
      </c>
      <c r="W5493" s="16" t="n">
        <f aca="false">_xlfn.xlookup(D5493,'WRSI Maïs'!$H$4:$H$346,'WRSI Maïs'!$AG$4:$AG$346)</f>
        <v>79.215693263368</v>
      </c>
      <c r="X5493" s="16" t="n">
        <f aca="false">_xlfn.xlookup(D5493,'WRSI Mil'!$H$5:$H$355,'WRSI Mil'!$AG$5:$AG$355)</f>
        <v>80.9998530511947</v>
      </c>
      <c r="Y5493" s="16" t="n">
        <f aca="false">_xlfn.xlookup(D5493,'WRSI Sorgho'!$H$4:$H$354,'WRSI Sorgho'!$AI$4:$AI$354)</f>
        <v>72.7395958845853</v>
      </c>
      <c r="Z5493" s="16" t="n">
        <f aca="false">Y5493</f>
        <v>72.7395958845853</v>
      </c>
      <c r="AA5493" s="16" t="n">
        <f aca="false">_xlfn.xlookup(D5493,'WRSI Sorgho'!$H$4:$H$354,'WRSI Sorgho'!$AJ$4:$AJ$354)</f>
        <v>67.8876228906364</v>
      </c>
      <c r="AB5493" s="21" t="n">
        <f aca="false">AA5493/Z5493</f>
        <v>0.93329667377246</v>
      </c>
      <c r="AC5493" s="11"/>
      <c r="AD5493" s="11"/>
      <c r="AE5493" s="11"/>
      <c r="AF5493" s="22" t="n">
        <v>2023</v>
      </c>
      <c r="AG5493" s="22" t="s">
        <v>52</v>
      </c>
      <c r="AH5493" s="22" t="s">
        <v>53</v>
      </c>
      <c r="AI5493" s="22"/>
      <c r="AJ5493" s="23" t="n">
        <v>0.7</v>
      </c>
      <c r="AK5493" s="24" t="n">
        <v>100000</v>
      </c>
      <c r="AL5493" s="23" t="n">
        <v>0.8</v>
      </c>
      <c r="AM5493" s="24" t="n">
        <v>25000</v>
      </c>
      <c r="AN5493" s="23" t="n">
        <v>0.9</v>
      </c>
      <c r="AO5493" s="24" t="n">
        <v>10000</v>
      </c>
      <c r="AP5493" s="25" t="n">
        <f aca="false">IF(AB5493&lt;AJ5493,AK5493,IF(AB5493&lt;AL5493,AM5493,IF(AB5493&lt;=AN5493,AO5493,0)))</f>
        <v>0</v>
      </c>
    </row>
    <row r="5494" customFormat="false" ht="15.65" hidden="false" customHeight="false" outlineLevel="0" collapsed="false">
      <c r="A5494" s="11" t="n">
        <f aca="false">A5493+1</f>
        <v>5493</v>
      </c>
      <c r="B5494" s="12" t="s">
        <v>42</v>
      </c>
      <c r="C5494" s="12" t="s">
        <v>43</v>
      </c>
      <c r="D5494" s="12" t="s">
        <v>5423</v>
      </c>
      <c r="E5494" s="12" t="s">
        <v>5525</v>
      </c>
      <c r="F5494" s="12" t="s">
        <v>5778</v>
      </c>
      <c r="G5494" s="13" t="s">
        <v>47</v>
      </c>
      <c r="H5494" s="12" t="s">
        <v>55</v>
      </c>
      <c r="I5494" s="12"/>
      <c r="J5494" s="14"/>
      <c r="K5494" s="15"/>
      <c r="L5494" s="14" t="s">
        <v>49</v>
      </c>
      <c r="M5494" s="16" t="n">
        <v>1</v>
      </c>
      <c r="N5494" s="16" t="n">
        <v>1</v>
      </c>
      <c r="O5494" s="17" t="n">
        <v>100000</v>
      </c>
      <c r="P5494" s="17" t="n">
        <v>100000</v>
      </c>
      <c r="Q5494" s="18" t="n">
        <v>12600</v>
      </c>
      <c r="R5494" s="19" t="n">
        <f aca="false">IF(H5494="F",1,0)</f>
        <v>0</v>
      </c>
      <c r="S5494" s="19" t="n">
        <f aca="false">IF(H5494="M",1,0)</f>
        <v>1</v>
      </c>
      <c r="T5494" s="11" t="s">
        <v>5871</v>
      </c>
      <c r="U5494" s="11" t="s">
        <v>51</v>
      </c>
      <c r="V5494" s="24" t="n">
        <f aca="false">_xlfn.xlookup(D5494,'WRSI Fusion'!$H$4:$H$354,'WRSI Fusion'!$AI$4:$AI$354)</f>
        <v>72.9856478248962</v>
      </c>
      <c r="W5494" s="16" t="n">
        <f aca="false">_xlfn.xlookup(D5494,'WRSI Maïs'!$H$4:$H$346,'WRSI Maïs'!$AG$4:$AG$346)</f>
        <v>79.215693263368</v>
      </c>
      <c r="X5494" s="16" t="n">
        <f aca="false">_xlfn.xlookup(D5494,'WRSI Mil'!$H$5:$H$355,'WRSI Mil'!$AG$5:$AG$355)</f>
        <v>80.9998530511947</v>
      </c>
      <c r="Y5494" s="16" t="n">
        <f aca="false">_xlfn.xlookup(D5494,'WRSI Sorgho'!$H$4:$H$354,'WRSI Sorgho'!$AI$4:$AI$354)</f>
        <v>72.7395958845853</v>
      </c>
      <c r="Z5494" s="16" t="n">
        <f aca="false">Y5494</f>
        <v>72.7395958845853</v>
      </c>
      <c r="AA5494" s="16" t="n">
        <f aca="false">_xlfn.xlookup(D5494,'WRSI Sorgho'!$H$4:$H$354,'WRSI Sorgho'!$AJ$4:$AJ$354)</f>
        <v>67.8876228906364</v>
      </c>
      <c r="AB5494" s="21" t="n">
        <f aca="false">AA5494/Z5494</f>
        <v>0.93329667377246</v>
      </c>
      <c r="AC5494" s="11"/>
      <c r="AD5494" s="11"/>
      <c r="AE5494" s="11"/>
      <c r="AF5494" s="22" t="n">
        <v>2023</v>
      </c>
      <c r="AG5494" s="22" t="s">
        <v>52</v>
      </c>
      <c r="AH5494" s="22" t="s">
        <v>53</v>
      </c>
      <c r="AI5494" s="22"/>
      <c r="AJ5494" s="23" t="n">
        <v>0.7</v>
      </c>
      <c r="AK5494" s="24" t="n">
        <v>100000</v>
      </c>
      <c r="AL5494" s="23" t="n">
        <v>0.8</v>
      </c>
      <c r="AM5494" s="24" t="n">
        <v>25000</v>
      </c>
      <c r="AN5494" s="23" t="n">
        <v>0.9</v>
      </c>
      <c r="AO5494" s="24" t="n">
        <v>10000</v>
      </c>
      <c r="AP5494" s="25" t="n">
        <f aca="false">IF(AB5494&lt;AJ5494,AK5494,IF(AB5494&lt;AL5494,AM5494,IF(AB5494&lt;=AN5494,AO5494,0)))</f>
        <v>0</v>
      </c>
    </row>
    <row r="5495" customFormat="false" ht="15.65" hidden="false" customHeight="false" outlineLevel="0" collapsed="false">
      <c r="A5495" s="11" t="n">
        <f aca="false">A5494+1</f>
        <v>5494</v>
      </c>
      <c r="B5495" s="12" t="s">
        <v>42</v>
      </c>
      <c r="C5495" s="12" t="s">
        <v>43</v>
      </c>
      <c r="D5495" s="12" t="s">
        <v>5423</v>
      </c>
      <c r="E5495" s="12" t="s">
        <v>5525</v>
      </c>
      <c r="F5495" s="12" t="s">
        <v>5778</v>
      </c>
      <c r="G5495" s="13" t="s">
        <v>47</v>
      </c>
      <c r="H5495" s="12" t="s">
        <v>48</v>
      </c>
      <c r="I5495" s="12"/>
      <c r="J5495" s="14"/>
      <c r="K5495" s="15"/>
      <c r="L5495" s="14" t="s">
        <v>49</v>
      </c>
      <c r="M5495" s="16" t="n">
        <v>1</v>
      </c>
      <c r="N5495" s="16" t="n">
        <v>1</v>
      </c>
      <c r="O5495" s="17" t="n">
        <v>100000</v>
      </c>
      <c r="P5495" s="17" t="n">
        <v>100000</v>
      </c>
      <c r="Q5495" s="18" t="n">
        <v>12600</v>
      </c>
      <c r="R5495" s="19" t="n">
        <f aca="false">IF(H5495="F",1,0)</f>
        <v>1</v>
      </c>
      <c r="S5495" s="19" t="n">
        <f aca="false">IF(H5495="M",1,0)</f>
        <v>0</v>
      </c>
      <c r="T5495" s="11" t="s">
        <v>5872</v>
      </c>
      <c r="U5495" s="11" t="s">
        <v>51</v>
      </c>
      <c r="V5495" s="24" t="n">
        <f aca="false">_xlfn.xlookup(D5495,'WRSI Fusion'!$H$4:$H$354,'WRSI Fusion'!$AI$4:$AI$354)</f>
        <v>72.9856478248962</v>
      </c>
      <c r="W5495" s="16" t="n">
        <f aca="false">_xlfn.xlookup(D5495,'WRSI Maïs'!$H$4:$H$346,'WRSI Maïs'!$AG$4:$AG$346)</f>
        <v>79.215693263368</v>
      </c>
      <c r="X5495" s="16" t="n">
        <f aca="false">_xlfn.xlookup(D5495,'WRSI Mil'!$H$5:$H$355,'WRSI Mil'!$AG$5:$AG$355)</f>
        <v>80.9998530511947</v>
      </c>
      <c r="Y5495" s="16" t="n">
        <f aca="false">_xlfn.xlookup(D5495,'WRSI Sorgho'!$H$4:$H$354,'WRSI Sorgho'!$AI$4:$AI$354)</f>
        <v>72.7395958845853</v>
      </c>
      <c r="Z5495" s="16" t="n">
        <f aca="false">Y5495</f>
        <v>72.7395958845853</v>
      </c>
      <c r="AA5495" s="16" t="n">
        <f aca="false">_xlfn.xlookup(D5495,'WRSI Sorgho'!$H$4:$H$354,'WRSI Sorgho'!$AJ$4:$AJ$354)</f>
        <v>67.8876228906364</v>
      </c>
      <c r="AB5495" s="21" t="n">
        <f aca="false">AA5495/Z5495</f>
        <v>0.93329667377246</v>
      </c>
      <c r="AC5495" s="11"/>
      <c r="AD5495" s="11"/>
      <c r="AE5495" s="11"/>
      <c r="AF5495" s="22" t="n">
        <v>2023</v>
      </c>
      <c r="AG5495" s="22" t="s">
        <v>52</v>
      </c>
      <c r="AH5495" s="22" t="s">
        <v>53</v>
      </c>
      <c r="AI5495" s="22"/>
      <c r="AJ5495" s="23" t="n">
        <v>0.7</v>
      </c>
      <c r="AK5495" s="24" t="n">
        <v>100000</v>
      </c>
      <c r="AL5495" s="23" t="n">
        <v>0.8</v>
      </c>
      <c r="AM5495" s="24" t="n">
        <v>25000</v>
      </c>
      <c r="AN5495" s="23" t="n">
        <v>0.9</v>
      </c>
      <c r="AO5495" s="24" t="n">
        <v>10000</v>
      </c>
      <c r="AP5495" s="25" t="n">
        <f aca="false">IF(AB5495&lt;AJ5495,AK5495,IF(AB5495&lt;AL5495,AM5495,IF(AB5495&lt;=AN5495,AO5495,0)))</f>
        <v>0</v>
      </c>
    </row>
    <row r="5496" customFormat="false" ht="15.65" hidden="false" customHeight="false" outlineLevel="0" collapsed="false">
      <c r="A5496" s="11" t="n">
        <f aca="false">A5495+1</f>
        <v>5495</v>
      </c>
      <c r="B5496" s="12" t="s">
        <v>42</v>
      </c>
      <c r="C5496" s="12" t="s">
        <v>43</v>
      </c>
      <c r="D5496" s="12" t="s">
        <v>5423</v>
      </c>
      <c r="E5496" s="12" t="s">
        <v>5525</v>
      </c>
      <c r="F5496" s="12" t="s">
        <v>5778</v>
      </c>
      <c r="G5496" s="13" t="s">
        <v>47</v>
      </c>
      <c r="H5496" s="12" t="s">
        <v>55</v>
      </c>
      <c r="I5496" s="12"/>
      <c r="J5496" s="14"/>
      <c r="K5496" s="15"/>
      <c r="L5496" s="14" t="s">
        <v>49</v>
      </c>
      <c r="M5496" s="16" t="n">
        <v>1</v>
      </c>
      <c r="N5496" s="16" t="n">
        <v>1</v>
      </c>
      <c r="O5496" s="17" t="n">
        <v>100000</v>
      </c>
      <c r="P5496" s="17" t="n">
        <v>100000</v>
      </c>
      <c r="Q5496" s="18" t="n">
        <v>12600</v>
      </c>
      <c r="R5496" s="19" t="n">
        <f aca="false">IF(H5496="F",1,0)</f>
        <v>0</v>
      </c>
      <c r="S5496" s="19" t="n">
        <f aca="false">IF(H5496="M",1,0)</f>
        <v>1</v>
      </c>
      <c r="T5496" s="11" t="s">
        <v>5873</v>
      </c>
      <c r="U5496" s="11" t="s">
        <v>51</v>
      </c>
      <c r="V5496" s="24" t="n">
        <f aca="false">_xlfn.xlookup(D5496,'WRSI Fusion'!$H$4:$H$354,'WRSI Fusion'!$AI$4:$AI$354)</f>
        <v>72.9856478248962</v>
      </c>
      <c r="W5496" s="16" t="n">
        <f aca="false">_xlfn.xlookup(D5496,'WRSI Maïs'!$H$4:$H$346,'WRSI Maïs'!$AG$4:$AG$346)</f>
        <v>79.215693263368</v>
      </c>
      <c r="X5496" s="16" t="n">
        <f aca="false">_xlfn.xlookup(D5496,'WRSI Mil'!$H$5:$H$355,'WRSI Mil'!$AG$5:$AG$355)</f>
        <v>80.9998530511947</v>
      </c>
      <c r="Y5496" s="16" t="n">
        <f aca="false">_xlfn.xlookup(D5496,'WRSI Sorgho'!$H$4:$H$354,'WRSI Sorgho'!$AI$4:$AI$354)</f>
        <v>72.7395958845853</v>
      </c>
      <c r="Z5496" s="16" t="n">
        <f aca="false">Y5496</f>
        <v>72.7395958845853</v>
      </c>
      <c r="AA5496" s="16" t="n">
        <f aca="false">_xlfn.xlookup(D5496,'WRSI Sorgho'!$H$4:$H$354,'WRSI Sorgho'!$AJ$4:$AJ$354)</f>
        <v>67.8876228906364</v>
      </c>
      <c r="AB5496" s="21" t="n">
        <f aca="false">AA5496/Z5496</f>
        <v>0.93329667377246</v>
      </c>
      <c r="AC5496" s="11"/>
      <c r="AD5496" s="11"/>
      <c r="AE5496" s="11"/>
      <c r="AF5496" s="22" t="n">
        <v>2023</v>
      </c>
      <c r="AG5496" s="22" t="s">
        <v>52</v>
      </c>
      <c r="AH5496" s="22" t="s">
        <v>53</v>
      </c>
      <c r="AI5496" s="22"/>
      <c r="AJ5496" s="23" t="n">
        <v>0.7</v>
      </c>
      <c r="AK5496" s="24" t="n">
        <v>100000</v>
      </c>
      <c r="AL5496" s="23" t="n">
        <v>0.8</v>
      </c>
      <c r="AM5496" s="24" t="n">
        <v>25000</v>
      </c>
      <c r="AN5496" s="23" t="n">
        <v>0.9</v>
      </c>
      <c r="AO5496" s="24" t="n">
        <v>10000</v>
      </c>
      <c r="AP5496" s="25" t="n">
        <f aca="false">IF(AB5496&lt;AJ5496,AK5496,IF(AB5496&lt;AL5496,AM5496,IF(AB5496&lt;=AN5496,AO5496,0)))</f>
        <v>0</v>
      </c>
    </row>
    <row r="5497" customFormat="false" ht="15.65" hidden="false" customHeight="false" outlineLevel="0" collapsed="false">
      <c r="A5497" s="11" t="n">
        <f aca="false">A5496+1</f>
        <v>5496</v>
      </c>
      <c r="B5497" s="12" t="s">
        <v>42</v>
      </c>
      <c r="C5497" s="12" t="s">
        <v>43</v>
      </c>
      <c r="D5497" s="12" t="s">
        <v>5423</v>
      </c>
      <c r="E5497" s="12" t="s">
        <v>5525</v>
      </c>
      <c r="F5497" s="12" t="s">
        <v>5778</v>
      </c>
      <c r="G5497" s="13" t="s">
        <v>47</v>
      </c>
      <c r="H5497" s="12" t="s">
        <v>48</v>
      </c>
      <c r="I5497" s="12"/>
      <c r="J5497" s="14"/>
      <c r="K5497" s="15"/>
      <c r="L5497" s="14" t="s">
        <v>49</v>
      </c>
      <c r="M5497" s="16" t="n">
        <v>1</v>
      </c>
      <c r="N5497" s="16" t="n">
        <v>1</v>
      </c>
      <c r="O5497" s="17" t="n">
        <v>100000</v>
      </c>
      <c r="P5497" s="17" t="n">
        <v>100000</v>
      </c>
      <c r="Q5497" s="18" t="n">
        <v>12600</v>
      </c>
      <c r="R5497" s="19" t="n">
        <f aca="false">IF(H5497="F",1,0)</f>
        <v>1</v>
      </c>
      <c r="S5497" s="19" t="n">
        <f aca="false">IF(H5497="M",1,0)</f>
        <v>0</v>
      </c>
      <c r="T5497" s="11" t="s">
        <v>5874</v>
      </c>
      <c r="U5497" s="11" t="s">
        <v>51</v>
      </c>
      <c r="V5497" s="24" t="n">
        <f aca="false">_xlfn.xlookup(D5497,'WRSI Fusion'!$H$4:$H$354,'WRSI Fusion'!$AI$4:$AI$354)</f>
        <v>72.9856478248962</v>
      </c>
      <c r="W5497" s="16" t="n">
        <f aca="false">_xlfn.xlookup(D5497,'WRSI Maïs'!$H$4:$H$346,'WRSI Maïs'!$AG$4:$AG$346)</f>
        <v>79.215693263368</v>
      </c>
      <c r="X5497" s="16" t="n">
        <f aca="false">_xlfn.xlookup(D5497,'WRSI Mil'!$H$5:$H$355,'WRSI Mil'!$AG$5:$AG$355)</f>
        <v>80.9998530511947</v>
      </c>
      <c r="Y5497" s="16" t="n">
        <f aca="false">_xlfn.xlookup(D5497,'WRSI Sorgho'!$H$4:$H$354,'WRSI Sorgho'!$AI$4:$AI$354)</f>
        <v>72.7395958845853</v>
      </c>
      <c r="Z5497" s="16" t="n">
        <f aca="false">Y5497</f>
        <v>72.7395958845853</v>
      </c>
      <c r="AA5497" s="16" t="n">
        <f aca="false">_xlfn.xlookup(D5497,'WRSI Sorgho'!$H$4:$H$354,'WRSI Sorgho'!$AJ$4:$AJ$354)</f>
        <v>67.8876228906364</v>
      </c>
      <c r="AB5497" s="21" t="n">
        <f aca="false">AA5497/Z5497</f>
        <v>0.93329667377246</v>
      </c>
      <c r="AC5497" s="11"/>
      <c r="AD5497" s="11"/>
      <c r="AE5497" s="11"/>
      <c r="AF5497" s="22" t="n">
        <v>2023</v>
      </c>
      <c r="AG5497" s="22" t="s">
        <v>52</v>
      </c>
      <c r="AH5497" s="22" t="s">
        <v>53</v>
      </c>
      <c r="AI5497" s="22"/>
      <c r="AJ5497" s="23" t="n">
        <v>0.7</v>
      </c>
      <c r="AK5497" s="24" t="n">
        <v>100000</v>
      </c>
      <c r="AL5497" s="23" t="n">
        <v>0.8</v>
      </c>
      <c r="AM5497" s="24" t="n">
        <v>25000</v>
      </c>
      <c r="AN5497" s="23" t="n">
        <v>0.9</v>
      </c>
      <c r="AO5497" s="24" t="n">
        <v>10000</v>
      </c>
      <c r="AP5497" s="25" t="n">
        <f aca="false">IF(AB5497&lt;AJ5497,AK5497,IF(AB5497&lt;AL5497,AM5497,IF(AB5497&lt;=AN5497,AO5497,0)))</f>
        <v>0</v>
      </c>
    </row>
    <row r="5498" customFormat="false" ht="15.65" hidden="false" customHeight="false" outlineLevel="0" collapsed="false">
      <c r="A5498" s="11" t="n">
        <f aca="false">A5497+1</f>
        <v>5497</v>
      </c>
      <c r="B5498" s="12" t="s">
        <v>42</v>
      </c>
      <c r="C5498" s="12" t="s">
        <v>43</v>
      </c>
      <c r="D5498" s="12" t="s">
        <v>5423</v>
      </c>
      <c r="E5498" s="12" t="s">
        <v>5525</v>
      </c>
      <c r="F5498" s="12" t="s">
        <v>5778</v>
      </c>
      <c r="G5498" s="13" t="s">
        <v>47</v>
      </c>
      <c r="H5498" s="12" t="s">
        <v>48</v>
      </c>
      <c r="I5498" s="12"/>
      <c r="J5498" s="14"/>
      <c r="K5498" s="15"/>
      <c r="L5498" s="14" t="s">
        <v>49</v>
      </c>
      <c r="M5498" s="16" t="n">
        <v>1</v>
      </c>
      <c r="N5498" s="16" t="n">
        <v>1</v>
      </c>
      <c r="O5498" s="17" t="n">
        <v>100000</v>
      </c>
      <c r="P5498" s="17" t="n">
        <v>100000</v>
      </c>
      <c r="Q5498" s="18" t="n">
        <v>12600</v>
      </c>
      <c r="R5498" s="19" t="n">
        <f aca="false">IF(H5498="F",1,0)</f>
        <v>1</v>
      </c>
      <c r="S5498" s="19" t="n">
        <f aca="false">IF(H5498="M",1,0)</f>
        <v>0</v>
      </c>
      <c r="T5498" s="11" t="s">
        <v>5875</v>
      </c>
      <c r="U5498" s="11" t="s">
        <v>51</v>
      </c>
      <c r="V5498" s="24" t="n">
        <f aca="false">_xlfn.xlookup(D5498,'WRSI Fusion'!$H$4:$H$354,'WRSI Fusion'!$AI$4:$AI$354)</f>
        <v>72.9856478248962</v>
      </c>
      <c r="W5498" s="16" t="n">
        <f aca="false">_xlfn.xlookup(D5498,'WRSI Maïs'!$H$4:$H$346,'WRSI Maïs'!$AG$4:$AG$346)</f>
        <v>79.215693263368</v>
      </c>
      <c r="X5498" s="16" t="n">
        <f aca="false">_xlfn.xlookup(D5498,'WRSI Mil'!$H$5:$H$355,'WRSI Mil'!$AG$5:$AG$355)</f>
        <v>80.9998530511947</v>
      </c>
      <c r="Y5498" s="16" t="n">
        <f aca="false">_xlfn.xlookup(D5498,'WRSI Sorgho'!$H$4:$H$354,'WRSI Sorgho'!$AI$4:$AI$354)</f>
        <v>72.7395958845853</v>
      </c>
      <c r="Z5498" s="16" t="n">
        <f aca="false">Y5498</f>
        <v>72.7395958845853</v>
      </c>
      <c r="AA5498" s="16" t="n">
        <f aca="false">_xlfn.xlookup(D5498,'WRSI Sorgho'!$H$4:$H$354,'WRSI Sorgho'!$AJ$4:$AJ$354)</f>
        <v>67.8876228906364</v>
      </c>
      <c r="AB5498" s="21" t="n">
        <f aca="false">AA5498/Z5498</f>
        <v>0.93329667377246</v>
      </c>
      <c r="AC5498" s="11"/>
      <c r="AD5498" s="11"/>
      <c r="AE5498" s="11"/>
      <c r="AF5498" s="22" t="n">
        <v>2023</v>
      </c>
      <c r="AG5498" s="22" t="s">
        <v>52</v>
      </c>
      <c r="AH5498" s="22" t="s">
        <v>53</v>
      </c>
      <c r="AI5498" s="22"/>
      <c r="AJ5498" s="23" t="n">
        <v>0.7</v>
      </c>
      <c r="AK5498" s="24" t="n">
        <v>100000</v>
      </c>
      <c r="AL5498" s="23" t="n">
        <v>0.8</v>
      </c>
      <c r="AM5498" s="24" t="n">
        <v>25000</v>
      </c>
      <c r="AN5498" s="23" t="n">
        <v>0.9</v>
      </c>
      <c r="AO5498" s="24" t="n">
        <v>10000</v>
      </c>
      <c r="AP5498" s="25" t="n">
        <f aca="false">IF(AB5498&lt;AJ5498,AK5498,IF(AB5498&lt;AL5498,AM5498,IF(AB5498&lt;=AN5498,AO5498,0)))</f>
        <v>0</v>
      </c>
    </row>
    <row r="5499" customFormat="false" ht="15.65" hidden="false" customHeight="false" outlineLevel="0" collapsed="false">
      <c r="A5499" s="11" t="n">
        <f aca="false">A5498+1</f>
        <v>5498</v>
      </c>
      <c r="B5499" s="12" t="s">
        <v>42</v>
      </c>
      <c r="C5499" s="12" t="s">
        <v>43</v>
      </c>
      <c r="D5499" s="12" t="s">
        <v>5423</v>
      </c>
      <c r="E5499" s="12" t="s">
        <v>5525</v>
      </c>
      <c r="F5499" s="12" t="s">
        <v>5778</v>
      </c>
      <c r="G5499" s="13" t="s">
        <v>47</v>
      </c>
      <c r="H5499" s="12" t="s">
        <v>48</v>
      </c>
      <c r="I5499" s="12"/>
      <c r="J5499" s="14"/>
      <c r="K5499" s="15"/>
      <c r="L5499" s="14" t="s">
        <v>49</v>
      </c>
      <c r="M5499" s="16" t="n">
        <v>1</v>
      </c>
      <c r="N5499" s="16" t="n">
        <v>1</v>
      </c>
      <c r="O5499" s="17" t="n">
        <v>100000</v>
      </c>
      <c r="P5499" s="17" t="n">
        <v>100000</v>
      </c>
      <c r="Q5499" s="18" t="n">
        <v>12600</v>
      </c>
      <c r="R5499" s="19" t="n">
        <f aca="false">IF(H5499="F",1,0)</f>
        <v>1</v>
      </c>
      <c r="S5499" s="19" t="n">
        <f aca="false">IF(H5499="M",1,0)</f>
        <v>0</v>
      </c>
      <c r="T5499" s="11" t="s">
        <v>5876</v>
      </c>
      <c r="U5499" s="11" t="s">
        <v>51</v>
      </c>
      <c r="V5499" s="24" t="n">
        <f aca="false">_xlfn.xlookup(D5499,'WRSI Fusion'!$H$4:$H$354,'WRSI Fusion'!$AI$4:$AI$354)</f>
        <v>72.9856478248962</v>
      </c>
      <c r="W5499" s="16" t="n">
        <f aca="false">_xlfn.xlookup(D5499,'WRSI Maïs'!$H$4:$H$346,'WRSI Maïs'!$AG$4:$AG$346)</f>
        <v>79.215693263368</v>
      </c>
      <c r="X5499" s="16" t="n">
        <f aca="false">_xlfn.xlookup(D5499,'WRSI Mil'!$H$5:$H$355,'WRSI Mil'!$AG$5:$AG$355)</f>
        <v>80.9998530511947</v>
      </c>
      <c r="Y5499" s="16" t="n">
        <f aca="false">_xlfn.xlookup(D5499,'WRSI Sorgho'!$H$4:$H$354,'WRSI Sorgho'!$AI$4:$AI$354)</f>
        <v>72.7395958845853</v>
      </c>
      <c r="Z5499" s="16" t="n">
        <f aca="false">Y5499</f>
        <v>72.7395958845853</v>
      </c>
      <c r="AA5499" s="16" t="n">
        <f aca="false">_xlfn.xlookup(D5499,'WRSI Sorgho'!$H$4:$H$354,'WRSI Sorgho'!$AJ$4:$AJ$354)</f>
        <v>67.8876228906364</v>
      </c>
      <c r="AB5499" s="21" t="n">
        <f aca="false">AA5499/Z5499</f>
        <v>0.93329667377246</v>
      </c>
      <c r="AC5499" s="11"/>
      <c r="AD5499" s="11"/>
      <c r="AE5499" s="11"/>
      <c r="AF5499" s="22" t="n">
        <v>2023</v>
      </c>
      <c r="AG5499" s="22" t="s">
        <v>52</v>
      </c>
      <c r="AH5499" s="22" t="s">
        <v>53</v>
      </c>
      <c r="AI5499" s="22"/>
      <c r="AJ5499" s="23" t="n">
        <v>0.7</v>
      </c>
      <c r="AK5499" s="24" t="n">
        <v>100000</v>
      </c>
      <c r="AL5499" s="23" t="n">
        <v>0.8</v>
      </c>
      <c r="AM5499" s="24" t="n">
        <v>25000</v>
      </c>
      <c r="AN5499" s="23" t="n">
        <v>0.9</v>
      </c>
      <c r="AO5499" s="24" t="n">
        <v>10000</v>
      </c>
      <c r="AP5499" s="25" t="n">
        <f aca="false">IF(AB5499&lt;AJ5499,AK5499,IF(AB5499&lt;AL5499,AM5499,IF(AB5499&lt;=AN5499,AO5499,0)))</f>
        <v>0</v>
      </c>
    </row>
    <row r="5500" customFormat="false" ht="15.65" hidden="false" customHeight="false" outlineLevel="0" collapsed="false">
      <c r="A5500" s="11" t="n">
        <f aca="false">A5499+1</f>
        <v>5499</v>
      </c>
      <c r="B5500" s="12" t="s">
        <v>42</v>
      </c>
      <c r="C5500" s="12" t="s">
        <v>43</v>
      </c>
      <c r="D5500" s="12" t="s">
        <v>5423</v>
      </c>
      <c r="E5500" s="12" t="s">
        <v>5525</v>
      </c>
      <c r="F5500" s="12" t="s">
        <v>5778</v>
      </c>
      <c r="G5500" s="13" t="s">
        <v>47</v>
      </c>
      <c r="H5500" s="12" t="s">
        <v>48</v>
      </c>
      <c r="I5500" s="12"/>
      <c r="J5500" s="14"/>
      <c r="K5500" s="15"/>
      <c r="L5500" s="14" t="s">
        <v>49</v>
      </c>
      <c r="M5500" s="16" t="n">
        <v>1</v>
      </c>
      <c r="N5500" s="16" t="n">
        <v>1</v>
      </c>
      <c r="O5500" s="17" t="n">
        <v>100000</v>
      </c>
      <c r="P5500" s="17" t="n">
        <v>100000</v>
      </c>
      <c r="Q5500" s="18" t="n">
        <v>12600</v>
      </c>
      <c r="R5500" s="19" t="n">
        <f aca="false">IF(H5500="F",1,0)</f>
        <v>1</v>
      </c>
      <c r="S5500" s="19" t="n">
        <f aca="false">IF(H5500="M",1,0)</f>
        <v>0</v>
      </c>
      <c r="T5500" s="11" t="s">
        <v>5877</v>
      </c>
      <c r="U5500" s="11" t="s">
        <v>51</v>
      </c>
      <c r="V5500" s="24" t="n">
        <f aca="false">_xlfn.xlookup(D5500,'WRSI Fusion'!$H$4:$H$354,'WRSI Fusion'!$AI$4:$AI$354)</f>
        <v>72.9856478248962</v>
      </c>
      <c r="W5500" s="16" t="n">
        <f aca="false">_xlfn.xlookup(D5500,'WRSI Maïs'!$H$4:$H$346,'WRSI Maïs'!$AG$4:$AG$346)</f>
        <v>79.215693263368</v>
      </c>
      <c r="X5500" s="16" t="n">
        <f aca="false">_xlfn.xlookup(D5500,'WRSI Mil'!$H$5:$H$355,'WRSI Mil'!$AG$5:$AG$355)</f>
        <v>80.9998530511947</v>
      </c>
      <c r="Y5500" s="16" t="n">
        <f aca="false">_xlfn.xlookup(D5500,'WRSI Sorgho'!$H$4:$H$354,'WRSI Sorgho'!$AI$4:$AI$354)</f>
        <v>72.7395958845853</v>
      </c>
      <c r="Z5500" s="16" t="n">
        <f aca="false">Y5500</f>
        <v>72.7395958845853</v>
      </c>
      <c r="AA5500" s="16" t="n">
        <f aca="false">_xlfn.xlookup(D5500,'WRSI Sorgho'!$H$4:$H$354,'WRSI Sorgho'!$AJ$4:$AJ$354)</f>
        <v>67.8876228906364</v>
      </c>
      <c r="AB5500" s="21" t="n">
        <f aca="false">AA5500/Z5500</f>
        <v>0.93329667377246</v>
      </c>
      <c r="AC5500" s="11"/>
      <c r="AD5500" s="11"/>
      <c r="AE5500" s="11"/>
      <c r="AF5500" s="22" t="n">
        <v>2023</v>
      </c>
      <c r="AG5500" s="22" t="s">
        <v>52</v>
      </c>
      <c r="AH5500" s="22" t="s">
        <v>53</v>
      </c>
      <c r="AI5500" s="22"/>
      <c r="AJ5500" s="23" t="n">
        <v>0.7</v>
      </c>
      <c r="AK5500" s="24" t="n">
        <v>100000</v>
      </c>
      <c r="AL5500" s="23" t="n">
        <v>0.8</v>
      </c>
      <c r="AM5500" s="24" t="n">
        <v>25000</v>
      </c>
      <c r="AN5500" s="23" t="n">
        <v>0.9</v>
      </c>
      <c r="AO5500" s="24" t="n">
        <v>10000</v>
      </c>
      <c r="AP5500" s="25" t="n">
        <f aca="false">IF(AB5500&lt;AJ5500,AK5500,IF(AB5500&lt;AL5500,AM5500,IF(AB5500&lt;=AN5500,AO5500,0)))</f>
        <v>0</v>
      </c>
    </row>
    <row r="5501" customFormat="false" ht="15.65" hidden="false" customHeight="false" outlineLevel="0" collapsed="false">
      <c r="A5501" s="11" t="n">
        <f aca="false">A5500+1</f>
        <v>5500</v>
      </c>
      <c r="B5501" s="12" t="s">
        <v>42</v>
      </c>
      <c r="C5501" s="12" t="s">
        <v>43</v>
      </c>
      <c r="D5501" s="12" t="s">
        <v>5423</v>
      </c>
      <c r="E5501" s="12" t="s">
        <v>5525</v>
      </c>
      <c r="F5501" s="12" t="s">
        <v>5778</v>
      </c>
      <c r="G5501" s="13" t="s">
        <v>47</v>
      </c>
      <c r="H5501" s="12" t="s">
        <v>48</v>
      </c>
      <c r="I5501" s="12"/>
      <c r="J5501" s="14"/>
      <c r="K5501" s="15"/>
      <c r="L5501" s="14" t="s">
        <v>49</v>
      </c>
      <c r="M5501" s="16" t="n">
        <v>1</v>
      </c>
      <c r="N5501" s="16" t="n">
        <v>1</v>
      </c>
      <c r="O5501" s="17" t="n">
        <v>100000</v>
      </c>
      <c r="P5501" s="17" t="n">
        <v>100000</v>
      </c>
      <c r="Q5501" s="18" t="n">
        <v>12600</v>
      </c>
      <c r="R5501" s="19" t="n">
        <f aca="false">IF(H5501="F",1,0)</f>
        <v>1</v>
      </c>
      <c r="S5501" s="19" t="n">
        <f aca="false">IF(H5501="M",1,0)</f>
        <v>0</v>
      </c>
      <c r="T5501" s="11" t="s">
        <v>5878</v>
      </c>
      <c r="U5501" s="11" t="s">
        <v>51</v>
      </c>
      <c r="V5501" s="24" t="n">
        <f aca="false">_xlfn.xlookup(D5501,'WRSI Fusion'!$H$4:$H$354,'WRSI Fusion'!$AI$4:$AI$354)</f>
        <v>72.9856478248962</v>
      </c>
      <c r="W5501" s="16" t="n">
        <f aca="false">_xlfn.xlookup(D5501,'WRSI Maïs'!$H$4:$H$346,'WRSI Maïs'!$AG$4:$AG$346)</f>
        <v>79.215693263368</v>
      </c>
      <c r="X5501" s="16" t="n">
        <f aca="false">_xlfn.xlookup(D5501,'WRSI Mil'!$H$5:$H$355,'WRSI Mil'!$AG$5:$AG$355)</f>
        <v>80.9998530511947</v>
      </c>
      <c r="Y5501" s="16" t="n">
        <f aca="false">_xlfn.xlookup(D5501,'WRSI Sorgho'!$H$4:$H$354,'WRSI Sorgho'!$AI$4:$AI$354)</f>
        <v>72.7395958845853</v>
      </c>
      <c r="Z5501" s="16" t="n">
        <f aca="false">Y5501</f>
        <v>72.7395958845853</v>
      </c>
      <c r="AA5501" s="16" t="n">
        <f aca="false">_xlfn.xlookup(D5501,'WRSI Sorgho'!$H$4:$H$354,'WRSI Sorgho'!$AJ$4:$AJ$354)</f>
        <v>67.8876228906364</v>
      </c>
      <c r="AB5501" s="21" t="n">
        <f aca="false">AA5501/Z5501</f>
        <v>0.93329667377246</v>
      </c>
      <c r="AC5501" s="11"/>
      <c r="AD5501" s="11"/>
      <c r="AE5501" s="11"/>
      <c r="AF5501" s="22" t="n">
        <v>2023</v>
      </c>
      <c r="AG5501" s="22" t="s">
        <v>52</v>
      </c>
      <c r="AH5501" s="22" t="s">
        <v>53</v>
      </c>
      <c r="AI5501" s="22"/>
      <c r="AJ5501" s="23" t="n">
        <v>0.7</v>
      </c>
      <c r="AK5501" s="24" t="n">
        <v>100000</v>
      </c>
      <c r="AL5501" s="23" t="n">
        <v>0.8</v>
      </c>
      <c r="AM5501" s="24" t="n">
        <v>25000</v>
      </c>
      <c r="AN5501" s="23" t="n">
        <v>0.9</v>
      </c>
      <c r="AO5501" s="24" t="n">
        <v>10000</v>
      </c>
      <c r="AP5501" s="25" t="n">
        <f aca="false">IF(AB5501&lt;AJ5501,AK5501,IF(AB5501&lt;AL5501,AM5501,IF(AB5501&lt;=AN5501,AO5501,0)))</f>
        <v>0</v>
      </c>
    </row>
  </sheetData>
  <autoFilter ref="A1:AP5501"/>
  <conditionalFormatting sqref="AP2:AP5501">
    <cfRule type="colorScale" priority="2">
      <colorScale>
        <cfvo type="num" val="0"/>
        <cfvo type="num" val="2"/>
        <cfvo type="num" val="3"/>
        <color rgb="FFF2F2F2"/>
        <color rgb="FFFFD966"/>
        <color rgb="FFFF0000"/>
      </colorScale>
    </cfRule>
  </conditionalFormatting>
  <dataValidations count="1">
    <dataValidation allowBlank="true" errorStyle="stop" operator="equal" prompt="Veuillez saisir tout en MAJUSCULE" promptTitle="CNI ou Extrait" showDropDown="false" showErrorMessage="true" showInputMessage="true" sqref="H4010:J4010" type="none">
      <formula1>0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C2:AH346"/>
  <sheetViews>
    <sheetView showFormulas="false" showGridLines="fals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AG4" activeCellId="0" sqref="AG4"/>
    </sheetView>
  </sheetViews>
  <sheetFormatPr defaultColWidth="10.72265625" defaultRowHeight="13.8" zeroHeight="false" outlineLevelRow="0" outlineLevelCol="1"/>
  <cols>
    <col collapsed="false" customWidth="true" hidden="false" outlineLevel="1" max="32" min="11" style="0" width="10.84"/>
    <col collapsed="false" customWidth="true" hidden="false" outlineLevel="1" max="33" min="33" style="0" width="12.83"/>
    <col collapsed="false" customWidth="true" hidden="false" outlineLevel="0" max="34" min="34" style="0" width="12.17"/>
  </cols>
  <sheetData>
    <row r="2" customFormat="false" ht="17.35" hidden="false" customHeight="false" outlineLevel="0" collapsed="false">
      <c r="C2" s="30" t="s">
        <v>5879</v>
      </c>
    </row>
    <row r="3" customFormat="false" ht="13.8" hidden="false" customHeight="false" outlineLevel="0" collapsed="false">
      <c r="D3" s="0" t="s">
        <v>5880</v>
      </c>
      <c r="E3" s="0" t="s">
        <v>5881</v>
      </c>
      <c r="F3" s="0" t="s">
        <v>5882</v>
      </c>
      <c r="G3" s="0" t="s">
        <v>5883</v>
      </c>
      <c r="H3" s="0" t="s">
        <v>5884</v>
      </c>
      <c r="I3" s="0" t="s">
        <v>5885</v>
      </c>
      <c r="J3" s="0" t="s">
        <v>5886</v>
      </c>
      <c r="K3" s="0" t="s">
        <v>5887</v>
      </c>
      <c r="L3" s="0" t="s">
        <v>5888</v>
      </c>
      <c r="M3" s="0" t="s">
        <v>5889</v>
      </c>
      <c r="N3" s="0" t="s">
        <v>5890</v>
      </c>
      <c r="O3" s="0" t="s">
        <v>5891</v>
      </c>
      <c r="P3" s="0" t="s">
        <v>5892</v>
      </c>
      <c r="Q3" s="0" t="s">
        <v>5893</v>
      </c>
      <c r="R3" s="0" t="s">
        <v>5894</v>
      </c>
      <c r="S3" s="0" t="s">
        <v>5895</v>
      </c>
      <c r="T3" s="0" t="s">
        <v>5896</v>
      </c>
      <c r="U3" s="0" t="s">
        <v>5897</v>
      </c>
      <c r="V3" s="0" t="s">
        <v>5898</v>
      </c>
      <c r="W3" s="0" t="s">
        <v>5899</v>
      </c>
      <c r="X3" s="0" t="s">
        <v>5900</v>
      </c>
      <c r="Y3" s="0" t="s">
        <v>5901</v>
      </c>
      <c r="Z3" s="0" t="s">
        <v>5902</v>
      </c>
      <c r="AA3" s="0" t="s">
        <v>5903</v>
      </c>
      <c r="AB3" s="0" t="s">
        <v>5904</v>
      </c>
      <c r="AC3" s="0" t="s">
        <v>5905</v>
      </c>
      <c r="AD3" s="0" t="s">
        <v>5906</v>
      </c>
      <c r="AE3" s="0" t="s">
        <v>5907</v>
      </c>
      <c r="AF3" s="0" t="s">
        <v>5908</v>
      </c>
      <c r="AG3" s="31" t="s">
        <v>5909</v>
      </c>
      <c r="AH3" s="31" t="s">
        <v>5910</v>
      </c>
    </row>
    <row r="4" customFormat="false" ht="13.8" hidden="false" customHeight="false" outlineLevel="0" collapsed="false">
      <c r="D4" s="0" t="s">
        <v>5911</v>
      </c>
      <c r="E4" s="0" t="s">
        <v>5912</v>
      </c>
      <c r="F4" s="0" t="s">
        <v>5913</v>
      </c>
      <c r="G4" s="0" t="s">
        <v>5914</v>
      </c>
      <c r="H4" s="0" t="s">
        <v>5915</v>
      </c>
      <c r="J4" s="0" t="s">
        <v>5916</v>
      </c>
      <c r="K4" s="0" t="n">
        <v>75.130902974749</v>
      </c>
      <c r="L4" s="0" t="n">
        <v>78.7953775797515</v>
      </c>
      <c r="M4" s="0" t="n">
        <v>89.4971605443262</v>
      </c>
      <c r="N4" s="0" t="n">
        <v>65.515682275827</v>
      </c>
      <c r="O4" s="0" t="n">
        <v>77.0929302245354</v>
      </c>
      <c r="P4" s="0" t="n">
        <v>91.5094749687611</v>
      </c>
      <c r="Q4" s="0" t="n">
        <v>79.3036801709498</v>
      </c>
      <c r="R4" s="0" t="n">
        <v>88.1676504997088</v>
      </c>
      <c r="S4" s="0" t="n">
        <v>83.7801614869603</v>
      </c>
      <c r="T4" s="0" t="n">
        <v>95.7356603224414</v>
      </c>
      <c r="U4" s="0" t="n">
        <v>68.010064069199</v>
      </c>
      <c r="V4" s="0" t="n">
        <v>86.4402675927677</v>
      </c>
      <c r="W4" s="0" t="n">
        <v>87.1341513202609</v>
      </c>
      <c r="X4" s="0" t="n">
        <v>88.7062307536901</v>
      </c>
      <c r="Y4" s="0" t="n">
        <v>99.0214826922144</v>
      </c>
      <c r="Z4" s="0" t="n">
        <v>86.4519661823954</v>
      </c>
      <c r="AA4" s="0" t="n">
        <v>74.6179508582917</v>
      </c>
      <c r="AB4" s="0" t="n">
        <v>99.1758027988356</v>
      </c>
      <c r="AC4" s="0" t="n">
        <v>99.0996677707197</v>
      </c>
      <c r="AD4" s="0" t="n">
        <v>97.6683454983727</v>
      </c>
      <c r="AE4" s="0" t="n">
        <v>89.5510537794269</v>
      </c>
      <c r="AF4" s="0" t="n">
        <v>97.2386317927184</v>
      </c>
      <c r="AG4" s="0" t="n">
        <f aca="false">MEDIAN(AB4:AF4)</f>
        <v>97.6683454983727</v>
      </c>
      <c r="AH4" s="0" t="n">
        <v>94.8249649676018</v>
      </c>
    </row>
    <row r="5" customFormat="false" ht="13.8" hidden="false" customHeight="false" outlineLevel="0" collapsed="false">
      <c r="D5" s="0" t="s">
        <v>5911</v>
      </c>
      <c r="E5" s="0" t="s">
        <v>5912</v>
      </c>
      <c r="F5" s="0" t="s">
        <v>5913</v>
      </c>
      <c r="G5" s="0" t="s">
        <v>5914</v>
      </c>
      <c r="H5" s="0" t="s">
        <v>5917</v>
      </c>
      <c r="K5" s="0" t="n">
        <v>73.4734660168851</v>
      </c>
      <c r="L5" s="0" t="n">
        <v>81.9832768694834</v>
      </c>
      <c r="M5" s="0" t="n">
        <v>81.2336275291522</v>
      </c>
      <c r="N5" s="0" t="n">
        <v>68.4078297052882</v>
      </c>
      <c r="O5" s="0" t="n">
        <v>76.8991697996585</v>
      </c>
      <c r="P5" s="0" t="n">
        <v>87.4106937862095</v>
      </c>
      <c r="Q5" s="0" t="n">
        <v>77.3884830421377</v>
      </c>
      <c r="R5" s="0" t="n">
        <v>84.42844344295</v>
      </c>
      <c r="S5" s="0" t="n">
        <v>82.1712366243369</v>
      </c>
      <c r="T5" s="0" t="n">
        <v>96.3416044716254</v>
      </c>
      <c r="U5" s="0" t="n">
        <v>67.8127477686977</v>
      </c>
      <c r="V5" s="0" t="n">
        <v>85.3226578922554</v>
      </c>
      <c r="W5" s="0" t="n">
        <v>84.9468205018869</v>
      </c>
      <c r="X5" s="0" t="n">
        <v>87.4717553219196</v>
      </c>
      <c r="Y5" s="0" t="n">
        <v>98.1765063283898</v>
      </c>
      <c r="Z5" s="0" t="n">
        <v>85.9837752478821</v>
      </c>
      <c r="AA5" s="0" t="n">
        <v>75.30623078428</v>
      </c>
      <c r="AB5" s="0" t="n">
        <v>98.8872613917266</v>
      </c>
      <c r="AC5" s="0" t="n">
        <v>97.6173168821171</v>
      </c>
      <c r="AD5" s="0" t="n">
        <v>97.2753576080346</v>
      </c>
      <c r="AE5" s="0" t="n">
        <v>87.2602661928272</v>
      </c>
      <c r="AF5" s="0" t="n">
        <v>97.1394751594742</v>
      </c>
      <c r="AG5" s="0" t="n">
        <f aca="false">MEDIAN(AB5:AF5)</f>
        <v>97.2753576080346</v>
      </c>
      <c r="AH5" s="0" t="n">
        <v>93.5016017508493</v>
      </c>
    </row>
    <row r="6" customFormat="false" ht="13.8" hidden="false" customHeight="false" outlineLevel="0" collapsed="false">
      <c r="D6" s="0" t="s">
        <v>5911</v>
      </c>
      <c r="E6" s="0" t="s">
        <v>5912</v>
      </c>
      <c r="F6" s="0" t="s">
        <v>5913</v>
      </c>
      <c r="G6" s="0" t="s">
        <v>5914</v>
      </c>
      <c r="H6" s="0" t="s">
        <v>5918</v>
      </c>
      <c r="K6" s="0" t="n">
        <v>78.0865289871197</v>
      </c>
      <c r="L6" s="0" t="n">
        <v>79.2862194864633</v>
      </c>
      <c r="M6" s="0" t="n">
        <v>89.9433277175835</v>
      </c>
      <c r="N6" s="0" t="n">
        <v>61.2131354775592</v>
      </c>
      <c r="O6" s="0" t="n">
        <v>78.8298436167117</v>
      </c>
      <c r="P6" s="0" t="n">
        <v>93.1571692688053</v>
      </c>
      <c r="Q6" s="0" t="n">
        <v>78.9400085844821</v>
      </c>
      <c r="R6" s="0" t="n">
        <v>93.3039183079935</v>
      </c>
      <c r="S6" s="0" t="n">
        <v>85.9933597653817</v>
      </c>
      <c r="T6" s="0" t="n">
        <v>96.4229980425155</v>
      </c>
      <c r="U6" s="0" t="n">
        <v>69.8261654124152</v>
      </c>
      <c r="V6" s="0" t="n">
        <v>88.3946067387058</v>
      </c>
      <c r="W6" s="0" t="n">
        <v>87.1649892630489</v>
      </c>
      <c r="X6" s="0" t="n">
        <v>90.4024415423888</v>
      </c>
      <c r="Y6" s="0" t="n">
        <v>98.8585085422752</v>
      </c>
      <c r="Z6" s="0" t="n">
        <v>89.9606989529239</v>
      </c>
      <c r="AA6" s="0" t="n">
        <v>74.7824517943147</v>
      </c>
      <c r="AB6" s="0" t="n">
        <v>99.0242110602751</v>
      </c>
      <c r="AC6" s="0" t="n">
        <v>99.1463367337057</v>
      </c>
      <c r="AD6" s="0" t="n">
        <v>98.7471684926723</v>
      </c>
      <c r="AE6" s="0" t="n">
        <v>93.1623570510771</v>
      </c>
      <c r="AF6" s="0" t="n">
        <v>98.1293887435402</v>
      </c>
      <c r="AG6" s="0" t="n">
        <f aca="false">MEDIAN(AB6:AF6)</f>
        <v>98.7471684926723</v>
      </c>
      <c r="AH6" s="0" t="n">
        <v>95.0905607047219</v>
      </c>
    </row>
    <row r="7" customFormat="false" ht="13.8" hidden="false" customHeight="false" outlineLevel="0" collapsed="false">
      <c r="D7" s="0" t="s">
        <v>5911</v>
      </c>
      <c r="E7" s="0" t="s">
        <v>5912</v>
      </c>
      <c r="F7" s="0" t="s">
        <v>5913</v>
      </c>
      <c r="G7" s="0" t="s">
        <v>5914</v>
      </c>
      <c r="H7" s="0" t="s">
        <v>5919</v>
      </c>
      <c r="J7" s="0" t="s">
        <v>5920</v>
      </c>
      <c r="K7" s="0" t="n">
        <v>96.0522031961535</v>
      </c>
      <c r="L7" s="0" t="n">
        <v>87.6726655855589</v>
      </c>
      <c r="M7" s="0" t="n">
        <v>98.5381120962762</v>
      </c>
      <c r="N7" s="0" t="n">
        <v>90.2478938966193</v>
      </c>
      <c r="O7" s="0" t="n">
        <v>89.4350825500148</v>
      </c>
      <c r="P7" s="0" t="n">
        <v>97.4652272400191</v>
      </c>
      <c r="Q7" s="0" t="n">
        <v>95.2112552706677</v>
      </c>
      <c r="R7" s="0" t="n">
        <v>100</v>
      </c>
      <c r="S7" s="0" t="n">
        <v>95.8277856853521</v>
      </c>
      <c r="T7" s="0" t="n">
        <v>99.8760849301136</v>
      </c>
      <c r="U7" s="0" t="n">
        <v>86.3873180256309</v>
      </c>
      <c r="V7" s="0" t="n">
        <v>92.4851507037945</v>
      </c>
      <c r="W7" s="0" t="n">
        <v>97.460662794896</v>
      </c>
      <c r="X7" s="0" t="n">
        <v>99.0058469124348</v>
      </c>
      <c r="Y7" s="0" t="n">
        <v>97.9777169320545</v>
      </c>
      <c r="Z7" s="0" t="n">
        <v>98.8563432126735</v>
      </c>
      <c r="AA7" s="0" t="n">
        <v>81.4120073281042</v>
      </c>
      <c r="AB7" s="0" t="n">
        <v>99.8375101143168</v>
      </c>
      <c r="AC7" s="0" t="n">
        <v>99.9436688179839</v>
      </c>
      <c r="AD7" s="0" t="n">
        <v>99.8899849853653</v>
      </c>
      <c r="AE7" s="0" t="n">
        <v>98.9956091984142</v>
      </c>
      <c r="AF7" s="0" t="n">
        <v>99.9867603096011</v>
      </c>
      <c r="AG7" s="0" t="n">
        <f aca="false">MEDIAN(AB7:AF7)</f>
        <v>99.8899849853653</v>
      </c>
      <c r="AH7" s="0" t="n">
        <v>99.3961400963155</v>
      </c>
    </row>
    <row r="8" customFormat="false" ht="13.8" hidden="false" customHeight="false" outlineLevel="0" collapsed="false">
      <c r="D8" s="0" t="s">
        <v>5911</v>
      </c>
      <c r="E8" s="0" t="s">
        <v>5912</v>
      </c>
      <c r="F8" s="0" t="s">
        <v>5913</v>
      </c>
      <c r="G8" s="0" t="s">
        <v>5914</v>
      </c>
      <c r="H8" s="0" t="s">
        <v>5921</v>
      </c>
      <c r="K8" s="0" t="n">
        <v>95.0019121670015</v>
      </c>
      <c r="L8" s="0" t="n">
        <v>97.0971838114363</v>
      </c>
      <c r="M8" s="0" t="n">
        <v>99.1842762530795</v>
      </c>
      <c r="N8" s="0" t="n">
        <v>91.0140150461988</v>
      </c>
      <c r="O8" s="0" t="n">
        <v>95.3813455115506</v>
      </c>
      <c r="P8" s="0" t="n">
        <v>98.7998235586322</v>
      </c>
      <c r="Q8" s="0" t="n">
        <v>90.0723732718669</v>
      </c>
      <c r="R8" s="0" t="n">
        <v>100</v>
      </c>
      <c r="S8" s="0" t="n">
        <v>97.7780665603642</v>
      </c>
      <c r="T8" s="0" t="n">
        <v>99.9523853315523</v>
      </c>
      <c r="U8" s="0" t="n">
        <v>91.9510589383206</v>
      </c>
      <c r="V8" s="0" t="n">
        <v>97.960536696178</v>
      </c>
      <c r="W8" s="0" t="n">
        <v>97.3639929165094</v>
      </c>
      <c r="X8" s="0" t="n">
        <v>99.0165007585134</v>
      </c>
      <c r="Y8" s="0" t="n">
        <v>98.9141485801428</v>
      </c>
      <c r="Z8" s="0" t="n">
        <v>99.0632716757426</v>
      </c>
      <c r="AA8" s="0" t="n">
        <v>92.2319541630793</v>
      </c>
      <c r="AB8" s="0" t="n">
        <v>99.9565456378925</v>
      </c>
      <c r="AC8" s="0" t="n">
        <v>99.9030365616148</v>
      </c>
      <c r="AD8" s="0" t="n">
        <v>99.9081201977185</v>
      </c>
      <c r="AE8" s="0" t="n">
        <v>98.5403147387002</v>
      </c>
      <c r="AF8" s="0" t="n">
        <v>99.9695326996778</v>
      </c>
      <c r="AG8" s="0" t="n">
        <f aca="false">MEDIAN(AB8:AF8)</f>
        <v>99.9081201977185</v>
      </c>
      <c r="AH8" s="0" t="n">
        <v>99.4535601670308</v>
      </c>
    </row>
    <row r="9" customFormat="false" ht="13.8" hidden="false" customHeight="false" outlineLevel="0" collapsed="false">
      <c r="D9" s="0" t="s">
        <v>5911</v>
      </c>
      <c r="E9" s="0" t="s">
        <v>5912</v>
      </c>
      <c r="F9" s="0" t="s">
        <v>5913</v>
      </c>
      <c r="G9" s="0" t="s">
        <v>5922</v>
      </c>
      <c r="H9" s="0" t="s">
        <v>5923</v>
      </c>
      <c r="K9" s="0" t="n">
        <v>70.2255068110695</v>
      </c>
      <c r="L9" s="0" t="n">
        <v>66.8024955464996</v>
      </c>
      <c r="M9" s="0" t="n">
        <v>80.3813943409384</v>
      </c>
      <c r="N9" s="0" t="n">
        <v>58.9580700999409</v>
      </c>
      <c r="O9" s="0" t="n">
        <v>67.3328276216125</v>
      </c>
      <c r="P9" s="0" t="n">
        <v>81.0202257760323</v>
      </c>
      <c r="Q9" s="0" t="n">
        <v>76.7472126527908</v>
      </c>
      <c r="R9" s="0" t="n">
        <v>86.7430923421762</v>
      </c>
      <c r="S9" s="0" t="n">
        <v>75.2524936023206</v>
      </c>
      <c r="T9" s="0" t="n">
        <v>86.4396032962602</v>
      </c>
      <c r="U9" s="0" t="n">
        <v>58.1092977350261</v>
      </c>
      <c r="V9" s="0" t="n">
        <v>71.2960371757897</v>
      </c>
      <c r="W9" s="0" t="n">
        <v>79.1678275344718</v>
      </c>
      <c r="X9" s="0" t="n">
        <v>80.2431420402885</v>
      </c>
      <c r="Y9" s="0" t="n">
        <v>97.7584601948503</v>
      </c>
      <c r="Z9" s="0" t="n">
        <v>75.1497589456958</v>
      </c>
      <c r="AA9" s="0" t="n">
        <v>68.3396585878788</v>
      </c>
      <c r="AB9" s="0" t="n">
        <v>95.9371698806997</v>
      </c>
      <c r="AC9" s="0" t="n">
        <v>96.2163824810363</v>
      </c>
      <c r="AD9" s="0" t="n">
        <v>90.7279459559694</v>
      </c>
      <c r="AE9" s="0" t="n">
        <v>85.4986448595463</v>
      </c>
      <c r="AF9" s="0" t="n">
        <v>95.2362352043713</v>
      </c>
      <c r="AG9" s="0" t="n">
        <f aca="false">MEDIAN(AB9:AF9)</f>
        <v>95.2362352043713</v>
      </c>
      <c r="AH9" s="0" t="n">
        <v>87.9500272037862</v>
      </c>
    </row>
    <row r="10" customFormat="false" ht="13.8" hidden="false" customHeight="false" outlineLevel="0" collapsed="false">
      <c r="D10" s="0" t="s">
        <v>5911</v>
      </c>
      <c r="E10" s="0" t="s">
        <v>5912</v>
      </c>
      <c r="F10" s="0" t="s">
        <v>5913</v>
      </c>
      <c r="G10" s="0" t="s">
        <v>5914</v>
      </c>
      <c r="H10" s="0" t="s">
        <v>5924</v>
      </c>
      <c r="J10" s="0" t="s">
        <v>5925</v>
      </c>
      <c r="K10" s="0" t="n">
        <v>81.3434235772061</v>
      </c>
      <c r="L10" s="0" t="n">
        <v>85.9316793445225</v>
      </c>
      <c r="M10" s="0" t="n">
        <v>88.806751909164</v>
      </c>
      <c r="N10" s="0" t="n">
        <v>73.2018948670496</v>
      </c>
      <c r="O10" s="0" t="n">
        <v>81.0190670325477</v>
      </c>
      <c r="P10" s="0" t="n">
        <v>93.1827128100311</v>
      </c>
      <c r="Q10" s="0" t="n">
        <v>80.4356402362738</v>
      </c>
      <c r="R10" s="0" t="n">
        <v>90.9539002313151</v>
      </c>
      <c r="S10" s="0" t="n">
        <v>86.5601373543079</v>
      </c>
      <c r="T10" s="0" t="n">
        <v>97.4135691679494</v>
      </c>
      <c r="U10" s="0" t="n">
        <v>74.6454424516592</v>
      </c>
      <c r="V10" s="0" t="n">
        <v>87.3318414699606</v>
      </c>
      <c r="W10" s="0" t="n">
        <v>88.7832703249105</v>
      </c>
      <c r="X10" s="0" t="n">
        <v>91.3101756818007</v>
      </c>
      <c r="Y10" s="0" t="n">
        <v>98.6795871623066</v>
      </c>
      <c r="Z10" s="0" t="n">
        <v>90.7406505303818</v>
      </c>
      <c r="AA10" s="0" t="n">
        <v>80.9256820519691</v>
      </c>
      <c r="AB10" s="0" t="n">
        <v>99.0004656686494</v>
      </c>
      <c r="AC10" s="0" t="n">
        <v>98.9154754908454</v>
      </c>
      <c r="AD10" s="0" t="n">
        <v>98.6386942873347</v>
      </c>
      <c r="AE10" s="0" t="n">
        <v>92.9997170131994</v>
      </c>
      <c r="AF10" s="0" t="n">
        <v>98.4193929715174</v>
      </c>
      <c r="AG10" s="0" t="n">
        <f aca="false">MEDIAN(AB10:AF10)</f>
        <v>98.6386942873347</v>
      </c>
      <c r="AH10" s="0" t="n">
        <v>94.6105626269571</v>
      </c>
    </row>
    <row r="11" customFormat="false" ht="13.8" hidden="false" customHeight="false" outlineLevel="0" collapsed="false">
      <c r="D11" s="0" t="s">
        <v>5911</v>
      </c>
      <c r="E11" s="0" t="s">
        <v>5912</v>
      </c>
      <c r="F11" s="0" t="s">
        <v>5913</v>
      </c>
      <c r="G11" s="0" t="s">
        <v>5914</v>
      </c>
      <c r="H11" s="0" t="s">
        <v>5926</v>
      </c>
      <c r="K11" s="0" t="n">
        <v>86.0741143262062</v>
      </c>
      <c r="L11" s="0" t="n">
        <v>88.5648299145666</v>
      </c>
      <c r="M11" s="0" t="n">
        <v>94.2000893479838</v>
      </c>
      <c r="N11" s="0" t="n">
        <v>75.6637464509985</v>
      </c>
      <c r="O11" s="0" t="n">
        <v>86.92926587349</v>
      </c>
      <c r="P11" s="0" t="n">
        <v>96.4825571093051</v>
      </c>
      <c r="Q11" s="0" t="n">
        <v>81.9728809242154</v>
      </c>
      <c r="R11" s="0" t="n">
        <v>96.2630299952178</v>
      </c>
      <c r="S11" s="0" t="n">
        <v>91.8029133945057</v>
      </c>
      <c r="T11" s="0" t="n">
        <v>98.227932973639</v>
      </c>
      <c r="U11" s="0" t="n">
        <v>78.8196659559588</v>
      </c>
      <c r="V11" s="0" t="n">
        <v>92.2607765122399</v>
      </c>
      <c r="W11" s="0" t="n">
        <v>91.8916103236846</v>
      </c>
      <c r="X11" s="0" t="n">
        <v>94.1815235551662</v>
      </c>
      <c r="Y11" s="0" t="n">
        <v>99.3555147783995</v>
      </c>
      <c r="Z11" s="0" t="n">
        <v>94.196081684004</v>
      </c>
      <c r="AA11" s="0" t="n">
        <v>83.5335661816637</v>
      </c>
      <c r="AB11" s="0" t="n">
        <v>99.5532369373666</v>
      </c>
      <c r="AC11" s="0" t="n">
        <v>99.6926212689187</v>
      </c>
      <c r="AD11" s="0" t="n">
        <v>99.5139926063945</v>
      </c>
      <c r="AE11" s="0" t="n">
        <v>94.9007209333044</v>
      </c>
      <c r="AF11" s="0" t="n">
        <v>98.9728331907836</v>
      </c>
      <c r="AG11" s="0" t="n">
        <f aca="false">MEDIAN(AB11:AF11)</f>
        <v>99.5139926063945</v>
      </c>
      <c r="AH11" s="0" t="n">
        <v>97.1452165069724</v>
      </c>
    </row>
    <row r="12" customFormat="false" ht="13.8" hidden="false" customHeight="false" outlineLevel="0" collapsed="false">
      <c r="D12" s="0" t="s">
        <v>5911</v>
      </c>
      <c r="E12" s="0" t="s">
        <v>5912</v>
      </c>
      <c r="F12" s="0" t="s">
        <v>5913</v>
      </c>
      <c r="G12" s="0" t="s">
        <v>5914</v>
      </c>
      <c r="H12" s="0" t="s">
        <v>5927</v>
      </c>
      <c r="J12" s="0" t="s">
        <v>5928</v>
      </c>
      <c r="K12" s="0" t="n">
        <v>96.157701181547</v>
      </c>
      <c r="L12" s="0" t="n">
        <v>95.758769427223</v>
      </c>
      <c r="M12" s="0" t="n">
        <v>99.8869724293291</v>
      </c>
      <c r="N12" s="0" t="n">
        <v>92.7544758325283</v>
      </c>
      <c r="O12" s="0" t="n">
        <v>91.0209523654037</v>
      </c>
      <c r="P12" s="0" t="n">
        <v>97.774911041965</v>
      </c>
      <c r="Q12" s="0" t="n">
        <v>91.6654250118332</v>
      </c>
      <c r="R12" s="0" t="n">
        <v>100</v>
      </c>
      <c r="S12" s="0" t="n">
        <v>93.5283390789277</v>
      </c>
      <c r="T12" s="0" t="n">
        <v>100</v>
      </c>
      <c r="U12" s="0" t="n">
        <v>88.6865924535784</v>
      </c>
      <c r="V12" s="0" t="n">
        <v>96.6066417609656</v>
      </c>
      <c r="W12" s="0" t="n">
        <v>97.3634225956009</v>
      </c>
      <c r="X12" s="0" t="n">
        <v>98.1651769793078</v>
      </c>
      <c r="Y12" s="0" t="n">
        <v>99.7292547215557</v>
      </c>
      <c r="Z12" s="0" t="n">
        <v>98.8635682161443</v>
      </c>
      <c r="AA12" s="0" t="n">
        <v>84.7105564978027</v>
      </c>
      <c r="AB12" s="0" t="n">
        <v>99.9235670588102</v>
      </c>
      <c r="AC12" s="0" t="n">
        <v>99.8468905585982</v>
      </c>
      <c r="AD12" s="0" t="n">
        <v>99.9775739838809</v>
      </c>
      <c r="AE12" s="0" t="n">
        <v>99.0224466550559</v>
      </c>
      <c r="AF12" s="0" t="n">
        <v>99.9144507073542</v>
      </c>
      <c r="AG12" s="0" t="n">
        <f aca="false">MEDIAN(AB12:AF12)</f>
        <v>99.9144507073542</v>
      </c>
      <c r="AH12" s="0" t="n">
        <v>99.6774085058472</v>
      </c>
    </row>
    <row r="13" customFormat="false" ht="13.8" hidden="false" customHeight="false" outlineLevel="0" collapsed="false">
      <c r="D13" s="0" t="s">
        <v>5911</v>
      </c>
      <c r="E13" s="0" t="s">
        <v>5912</v>
      </c>
      <c r="F13" s="0" t="s">
        <v>5913</v>
      </c>
      <c r="G13" s="0" t="s">
        <v>5914</v>
      </c>
      <c r="H13" s="0" t="s">
        <v>5929</v>
      </c>
      <c r="K13" s="0" t="n">
        <v>97.0334949102842</v>
      </c>
      <c r="L13" s="0" t="n">
        <v>95.1785533057018</v>
      </c>
      <c r="M13" s="0" t="n">
        <v>99.3064437206058</v>
      </c>
      <c r="N13" s="0" t="n">
        <v>92.7999613840608</v>
      </c>
      <c r="O13" s="0" t="n">
        <v>89.984086490722</v>
      </c>
      <c r="P13" s="0" t="n">
        <v>97.9210137780327</v>
      </c>
      <c r="Q13" s="0" t="n">
        <v>91.3361796935237</v>
      </c>
      <c r="R13" s="0" t="n">
        <v>100</v>
      </c>
      <c r="S13" s="0" t="n">
        <v>96.398567543095</v>
      </c>
      <c r="T13" s="0" t="n">
        <v>100</v>
      </c>
      <c r="U13" s="0" t="n">
        <v>88.5335731422891</v>
      </c>
      <c r="V13" s="0" t="n">
        <v>95.2032292823167</v>
      </c>
      <c r="W13" s="0" t="n">
        <v>97.7883188283104</v>
      </c>
      <c r="X13" s="0" t="n">
        <v>98.3219418691016</v>
      </c>
      <c r="Y13" s="0" t="n">
        <v>99.7522337804875</v>
      </c>
      <c r="Z13" s="0" t="n">
        <v>98.9631711400901</v>
      </c>
      <c r="AA13" s="0" t="n">
        <v>83.8138455868441</v>
      </c>
      <c r="AB13" s="0" t="n">
        <v>100</v>
      </c>
      <c r="AC13" s="0" t="n">
        <v>100</v>
      </c>
      <c r="AD13" s="0" t="n">
        <v>100</v>
      </c>
      <c r="AE13" s="0" t="n">
        <v>99.0972893366125</v>
      </c>
      <c r="AF13" s="0" t="n">
        <v>100</v>
      </c>
      <c r="AG13" s="0" t="n">
        <f aca="false">MEDIAN(AB13:AF13)</f>
        <v>100</v>
      </c>
      <c r="AH13" s="0" t="n">
        <v>100</v>
      </c>
    </row>
    <row r="14" customFormat="false" ht="13.8" hidden="false" customHeight="false" outlineLevel="0" collapsed="false">
      <c r="D14" s="0" t="s">
        <v>5911</v>
      </c>
      <c r="E14" s="0" t="s">
        <v>5912</v>
      </c>
      <c r="F14" s="0" t="s">
        <v>5913</v>
      </c>
      <c r="G14" s="0" t="s">
        <v>5914</v>
      </c>
      <c r="H14" s="0" t="s">
        <v>5930</v>
      </c>
      <c r="K14" s="0" t="n">
        <v>75.2758441317659</v>
      </c>
      <c r="L14" s="0" t="n">
        <v>76.3445275006179</v>
      </c>
      <c r="M14" s="0" t="n">
        <v>88.4125510524889</v>
      </c>
      <c r="N14" s="0" t="n">
        <v>65.5589912852623</v>
      </c>
      <c r="O14" s="0" t="n">
        <v>75.2467185063349</v>
      </c>
      <c r="P14" s="0" t="n">
        <v>90.1756922216953</v>
      </c>
      <c r="Q14" s="0" t="n">
        <v>76.919471803429</v>
      </c>
      <c r="R14" s="0" t="n">
        <v>86.9439544116345</v>
      </c>
      <c r="S14" s="0" t="n">
        <v>81.7968827924429</v>
      </c>
      <c r="T14" s="0" t="n">
        <v>94.4804162553584</v>
      </c>
      <c r="U14" s="0" t="n">
        <v>68.6981156589318</v>
      </c>
      <c r="V14" s="0" t="n">
        <v>86.2747626003387</v>
      </c>
      <c r="W14" s="0" t="n">
        <v>85.1331515229137</v>
      </c>
      <c r="X14" s="0" t="n">
        <v>86.4397062651667</v>
      </c>
      <c r="Y14" s="0" t="n">
        <v>98.4552946896323</v>
      </c>
      <c r="Z14" s="0" t="n">
        <v>83.8058599842263</v>
      </c>
      <c r="AA14" s="0" t="n">
        <v>72.3741009894593</v>
      </c>
      <c r="AB14" s="0" t="n">
        <v>98.5173275019689</v>
      </c>
      <c r="AC14" s="0" t="n">
        <v>98.9691096004532</v>
      </c>
      <c r="AD14" s="0" t="n">
        <v>96.5686674021227</v>
      </c>
      <c r="AE14" s="0" t="n">
        <v>87.924674667331</v>
      </c>
      <c r="AF14" s="0" t="n">
        <v>96.3174596727961</v>
      </c>
      <c r="AG14" s="0" t="n">
        <f aca="false">MEDIAN(AB14:AF14)</f>
        <v>96.5686674021227</v>
      </c>
      <c r="AH14" s="0" t="n">
        <v>93.5478207736471</v>
      </c>
    </row>
    <row r="15" customFormat="false" ht="13.8" hidden="false" customHeight="false" outlineLevel="0" collapsed="false">
      <c r="D15" s="0" t="s">
        <v>5911</v>
      </c>
      <c r="E15" s="0" t="s">
        <v>5912</v>
      </c>
      <c r="F15" s="0" t="s">
        <v>5913</v>
      </c>
      <c r="G15" s="0" t="s">
        <v>5931</v>
      </c>
      <c r="H15" s="0" t="s">
        <v>5932</v>
      </c>
      <c r="K15" s="0" t="n">
        <v>87.7008587140192</v>
      </c>
      <c r="L15" s="0" t="n">
        <v>82.3921272527246</v>
      </c>
      <c r="M15" s="0" t="n">
        <v>94.8257192610169</v>
      </c>
      <c r="N15" s="0" t="n">
        <v>77.039783342628</v>
      </c>
      <c r="O15" s="0" t="n">
        <v>82.7150962596418</v>
      </c>
      <c r="P15" s="0" t="n">
        <v>90.9364119356758</v>
      </c>
      <c r="Q15" s="0" t="n">
        <v>88.1148528789683</v>
      </c>
      <c r="R15" s="0" t="n">
        <v>99.4598063479826</v>
      </c>
      <c r="S15" s="0" t="n">
        <v>89.9620996082609</v>
      </c>
      <c r="T15" s="0" t="n">
        <v>92.5138180174389</v>
      </c>
      <c r="U15" s="0" t="n">
        <v>76.9073648567096</v>
      </c>
      <c r="V15" s="0" t="n">
        <v>89.4154291970607</v>
      </c>
      <c r="W15" s="0" t="n">
        <v>93.0900178803896</v>
      </c>
      <c r="X15" s="0" t="n">
        <v>96.0304037052275</v>
      </c>
      <c r="Y15" s="0" t="n">
        <v>91.3885740424043</v>
      </c>
      <c r="Z15" s="0" t="n">
        <v>96.5126505453902</v>
      </c>
      <c r="AA15" s="0" t="n">
        <v>74.8290505484622</v>
      </c>
      <c r="AB15" s="0" t="n">
        <v>98.4397313344905</v>
      </c>
      <c r="AC15" s="0" t="n">
        <v>99.9423624087352</v>
      </c>
      <c r="AD15" s="0" t="n">
        <v>99.449813585034</v>
      </c>
      <c r="AE15" s="0" t="n">
        <v>96.7904897156191</v>
      </c>
      <c r="AF15" s="0" t="n">
        <v>98.9877017633358</v>
      </c>
      <c r="AG15" s="0" t="n">
        <f aca="false">MEDIAN(AB15:AF15)</f>
        <v>98.9877017633358</v>
      </c>
      <c r="AH15" s="0" t="n">
        <v>97.4798570619542</v>
      </c>
    </row>
    <row r="16" customFormat="false" ht="13.8" hidden="false" customHeight="false" outlineLevel="0" collapsed="false">
      <c r="D16" s="0" t="s">
        <v>5911</v>
      </c>
      <c r="E16" s="0" t="s">
        <v>5912</v>
      </c>
      <c r="F16" s="0" t="s">
        <v>5913</v>
      </c>
      <c r="G16" s="0" t="s">
        <v>5931</v>
      </c>
      <c r="H16" s="0" t="s">
        <v>5933</v>
      </c>
      <c r="J16" s="0" t="s">
        <v>5934</v>
      </c>
      <c r="K16" s="0" t="n">
        <v>66.9527788336338</v>
      </c>
      <c r="L16" s="0" t="n">
        <v>63.6663819219079</v>
      </c>
      <c r="M16" s="0" t="n">
        <v>77.4639692141061</v>
      </c>
      <c r="N16" s="0" t="n">
        <v>58.5100269786094</v>
      </c>
      <c r="O16" s="0" t="n">
        <v>65.0885934270429</v>
      </c>
      <c r="P16" s="0" t="n">
        <v>77.4254111190308</v>
      </c>
      <c r="Q16" s="0" t="n">
        <v>69.1084417318515</v>
      </c>
      <c r="R16" s="0" t="n">
        <v>79.0238164722663</v>
      </c>
      <c r="S16" s="0" t="n">
        <v>71.591690890089</v>
      </c>
      <c r="T16" s="0" t="n">
        <v>85.8747021823018</v>
      </c>
      <c r="U16" s="0" t="n">
        <v>55.2693236908104</v>
      </c>
      <c r="V16" s="0" t="n">
        <v>77.8762609989141</v>
      </c>
      <c r="W16" s="0" t="n">
        <v>75.8241425557389</v>
      </c>
      <c r="X16" s="0" t="n">
        <v>76.0294978068297</v>
      </c>
      <c r="Y16" s="0" t="n">
        <v>93.3241328039947</v>
      </c>
      <c r="Z16" s="0" t="n">
        <v>72.3080780616977</v>
      </c>
      <c r="AA16" s="0" t="n">
        <v>65.9514252443733</v>
      </c>
      <c r="AB16" s="0" t="n">
        <v>93.8642288900102</v>
      </c>
      <c r="AC16" s="0" t="n">
        <v>89.1246432355877</v>
      </c>
      <c r="AD16" s="0" t="n">
        <v>86.2957538315046</v>
      </c>
      <c r="AE16" s="0" t="n">
        <v>82.4518548644797</v>
      </c>
      <c r="AF16" s="0" t="n">
        <v>91.9254720546279</v>
      </c>
      <c r="AG16" s="0" t="n">
        <f aca="false">MEDIAN(AB16:AF16)</f>
        <v>89.1246432355877</v>
      </c>
      <c r="AH16" s="0" t="n">
        <v>84.2947248996415</v>
      </c>
    </row>
    <row r="17" customFormat="false" ht="13.8" hidden="false" customHeight="false" outlineLevel="0" collapsed="false">
      <c r="D17" s="0" t="s">
        <v>5911</v>
      </c>
      <c r="E17" s="0" t="s">
        <v>5912</v>
      </c>
      <c r="F17" s="0" t="s">
        <v>5913</v>
      </c>
      <c r="G17" s="0" t="s">
        <v>5931</v>
      </c>
      <c r="H17" s="0" t="s">
        <v>5935</v>
      </c>
      <c r="K17" s="0" t="n">
        <v>82.0962757746519</v>
      </c>
      <c r="L17" s="0" t="n">
        <v>80.5943776465899</v>
      </c>
      <c r="M17" s="0" t="n">
        <v>86.9962292129335</v>
      </c>
      <c r="N17" s="0" t="n">
        <v>65.7418270497948</v>
      </c>
      <c r="O17" s="0" t="n">
        <v>78.1086035191337</v>
      </c>
      <c r="P17" s="0" t="n">
        <v>88.3822705146292</v>
      </c>
      <c r="Q17" s="0" t="n">
        <v>83.7105957360142</v>
      </c>
      <c r="R17" s="0" t="n">
        <v>98.6570535863893</v>
      </c>
      <c r="S17" s="0" t="n">
        <v>85.4023217963596</v>
      </c>
      <c r="T17" s="0" t="n">
        <v>88.7857312829352</v>
      </c>
      <c r="U17" s="0" t="n">
        <v>66.6784728404561</v>
      </c>
      <c r="V17" s="0" t="n">
        <v>81.2346565254834</v>
      </c>
      <c r="W17" s="0" t="n">
        <v>88.6905515042286</v>
      </c>
      <c r="X17" s="0" t="n">
        <v>91.3604436982715</v>
      </c>
      <c r="Y17" s="0" t="n">
        <v>97.2090476417163</v>
      </c>
      <c r="Z17" s="0" t="n">
        <v>92.5717424759756</v>
      </c>
      <c r="AA17" s="0" t="n">
        <v>73.0486973177768</v>
      </c>
      <c r="AB17" s="0" t="n">
        <v>99.0601527536616</v>
      </c>
      <c r="AC17" s="0" t="n">
        <v>99.3805057408387</v>
      </c>
      <c r="AD17" s="0" t="n">
        <v>98.0253398505414</v>
      </c>
      <c r="AE17" s="0" t="n">
        <v>94.4051479577925</v>
      </c>
      <c r="AF17" s="0" t="n">
        <v>97.8223418378713</v>
      </c>
      <c r="AG17" s="0" t="n">
        <f aca="false">MEDIAN(AB17:AF17)</f>
        <v>98.0253398505414</v>
      </c>
      <c r="AH17" s="0" t="n">
        <v>96.1183316882308</v>
      </c>
    </row>
    <row r="18" customFormat="false" ht="13.8" hidden="false" customHeight="false" outlineLevel="0" collapsed="false">
      <c r="D18" s="0" t="s">
        <v>5911</v>
      </c>
      <c r="E18" s="0" t="s">
        <v>5912</v>
      </c>
      <c r="F18" s="0" t="s">
        <v>5913</v>
      </c>
      <c r="G18" s="0" t="s">
        <v>5931</v>
      </c>
      <c r="H18" s="0" t="s">
        <v>5936</v>
      </c>
      <c r="K18" s="0" t="n">
        <v>73.2559137152818</v>
      </c>
      <c r="L18" s="0" t="n">
        <v>72.0385983607264</v>
      </c>
      <c r="M18" s="0" t="n">
        <v>82.2750057424657</v>
      </c>
      <c r="N18" s="0" t="n">
        <v>58.4168366060563</v>
      </c>
      <c r="O18" s="0" t="n">
        <v>73.4139145519528</v>
      </c>
      <c r="P18" s="0" t="n">
        <v>83.776040732161</v>
      </c>
      <c r="Q18" s="0" t="n">
        <v>75.7477976914401</v>
      </c>
      <c r="R18" s="0" t="n">
        <v>88.7533694335181</v>
      </c>
      <c r="S18" s="0" t="n">
        <v>79.7271276233808</v>
      </c>
      <c r="T18" s="0" t="n">
        <v>93.1050626257947</v>
      </c>
      <c r="U18" s="0" t="n">
        <v>63.247712960965</v>
      </c>
      <c r="V18" s="0" t="n">
        <v>83.9251351009676</v>
      </c>
      <c r="W18" s="0" t="n">
        <v>82.6568301925397</v>
      </c>
      <c r="X18" s="0" t="n">
        <v>86.5517319121427</v>
      </c>
      <c r="Y18" s="0" t="n">
        <v>98.74941836253</v>
      </c>
      <c r="Z18" s="0" t="n">
        <v>84.5238393413996</v>
      </c>
      <c r="AA18" s="0" t="n">
        <v>69.9178609889983</v>
      </c>
      <c r="AB18" s="0" t="n">
        <v>98.2884563939366</v>
      </c>
      <c r="AC18" s="0" t="n">
        <v>95.5949582024252</v>
      </c>
      <c r="AD18" s="0" t="n">
        <v>92.3688835973364</v>
      </c>
      <c r="AE18" s="0" t="n">
        <v>89.3326316106577</v>
      </c>
      <c r="AF18" s="0" t="n">
        <v>96.4113393601311</v>
      </c>
      <c r="AG18" s="0" t="n">
        <f aca="false">MEDIAN(AB18:AF18)</f>
        <v>95.5949582024252</v>
      </c>
      <c r="AH18" s="0" t="n">
        <v>91.5401267389474</v>
      </c>
    </row>
    <row r="19" customFormat="false" ht="13.8" hidden="false" customHeight="false" outlineLevel="0" collapsed="false">
      <c r="D19" s="0" t="s">
        <v>5911</v>
      </c>
      <c r="E19" s="0" t="s">
        <v>5912</v>
      </c>
      <c r="F19" s="0" t="s">
        <v>5913</v>
      </c>
      <c r="G19" s="0" t="s">
        <v>5931</v>
      </c>
      <c r="H19" s="0" t="s">
        <v>5937</v>
      </c>
      <c r="J19" s="0" t="s">
        <v>5938</v>
      </c>
      <c r="K19" s="0" t="n">
        <v>84.0174699541978</v>
      </c>
      <c r="L19" s="0" t="n">
        <v>84.3550807424898</v>
      </c>
      <c r="M19" s="0" t="n">
        <v>92.8309376492154</v>
      </c>
      <c r="N19" s="0" t="n">
        <v>74.5503562569056</v>
      </c>
      <c r="O19" s="0" t="n">
        <v>79.2544595269647</v>
      </c>
      <c r="P19" s="0" t="n">
        <v>90.9803957274721</v>
      </c>
      <c r="Q19" s="0" t="n">
        <v>84.9528373784361</v>
      </c>
      <c r="R19" s="0" t="n">
        <v>99.0039168796141</v>
      </c>
      <c r="S19" s="0" t="n">
        <v>87.1741494000797</v>
      </c>
      <c r="T19" s="0" t="n">
        <v>88.1366902116384</v>
      </c>
      <c r="U19" s="0" t="n">
        <v>72.7661253378325</v>
      </c>
      <c r="V19" s="0" t="n">
        <v>88.5294257620893</v>
      </c>
      <c r="W19" s="0" t="n">
        <v>90.3557851326652</v>
      </c>
      <c r="X19" s="0" t="n">
        <v>93.7441982318815</v>
      </c>
      <c r="Y19" s="0" t="n">
        <v>93.47632655222</v>
      </c>
      <c r="Z19" s="0" t="n">
        <v>93.934952696902</v>
      </c>
      <c r="AA19" s="0" t="n">
        <v>73.6125247277276</v>
      </c>
      <c r="AB19" s="0" t="n">
        <v>99.7161207469085</v>
      </c>
      <c r="AC19" s="0" t="n">
        <v>99.9976833043774</v>
      </c>
      <c r="AD19" s="0" t="n">
        <v>99.2916231970929</v>
      </c>
      <c r="AE19" s="0" t="n">
        <v>98.0437449036979</v>
      </c>
      <c r="AF19" s="0" t="n">
        <v>98.4689551047759</v>
      </c>
      <c r="AG19" s="0" t="n">
        <f aca="false">MEDIAN(AB19:AF19)</f>
        <v>99.2916231970929</v>
      </c>
      <c r="AH19" s="0" t="n">
        <v>97.4161176011462</v>
      </c>
    </row>
    <row r="20" customFormat="false" ht="13.8" hidden="false" customHeight="false" outlineLevel="0" collapsed="false">
      <c r="D20" s="0" t="s">
        <v>5911</v>
      </c>
      <c r="E20" s="0" t="s">
        <v>5912</v>
      </c>
      <c r="F20" s="0" t="s">
        <v>5913</v>
      </c>
      <c r="G20" s="0" t="s">
        <v>5914</v>
      </c>
      <c r="H20" s="0" t="s">
        <v>5939</v>
      </c>
      <c r="J20" s="0" t="s">
        <v>5939</v>
      </c>
      <c r="K20" s="0" t="n">
        <v>96.4356119404781</v>
      </c>
      <c r="L20" s="0" t="n">
        <v>97.2456825187201</v>
      </c>
      <c r="M20" s="0" t="n">
        <v>99.9190926751378</v>
      </c>
      <c r="N20" s="0" t="n">
        <v>92.4304759208655</v>
      </c>
      <c r="O20" s="0" t="n">
        <v>93.4542193991546</v>
      </c>
      <c r="P20" s="0" t="n">
        <v>98.279189808286</v>
      </c>
      <c r="Q20" s="0" t="n">
        <v>91.2909338683125</v>
      </c>
      <c r="R20" s="0" t="n">
        <v>100</v>
      </c>
      <c r="S20" s="0" t="n">
        <v>94.8928047989751</v>
      </c>
      <c r="T20" s="0" t="n">
        <v>99.984193389356</v>
      </c>
      <c r="U20" s="0" t="n">
        <v>90.0501042887562</v>
      </c>
      <c r="V20" s="0" t="n">
        <v>97.3926140389562</v>
      </c>
      <c r="W20" s="0" t="n">
        <v>97.7719832384513</v>
      </c>
      <c r="X20" s="0" t="n">
        <v>98.0318177700106</v>
      </c>
      <c r="Y20" s="0" t="n">
        <v>99.1549589217682</v>
      </c>
      <c r="Z20" s="0" t="n">
        <v>98.8828007828989</v>
      </c>
      <c r="AA20" s="0" t="n">
        <v>87.2988073103464</v>
      </c>
      <c r="AB20" s="0" t="n">
        <v>99.9361353324675</v>
      </c>
      <c r="AC20" s="0" t="n">
        <v>99.7759729939335</v>
      </c>
      <c r="AD20" s="0" t="n">
        <v>99.9033555368257</v>
      </c>
      <c r="AE20" s="0" t="n">
        <v>98.8920431617908</v>
      </c>
      <c r="AF20" s="0" t="n">
        <v>99.9358434792046</v>
      </c>
      <c r="AG20" s="0" t="n">
        <f aca="false">MEDIAN(AB20:AF20)</f>
        <v>99.9033555368257</v>
      </c>
      <c r="AH20" s="0" t="n">
        <v>99.6882718302605</v>
      </c>
    </row>
    <row r="21" customFormat="false" ht="13.8" hidden="false" customHeight="false" outlineLevel="0" collapsed="false">
      <c r="D21" s="0" t="s">
        <v>5911</v>
      </c>
      <c r="E21" s="0" t="s">
        <v>5912</v>
      </c>
      <c r="F21" s="0" t="s">
        <v>5913</v>
      </c>
      <c r="G21" s="0" t="s">
        <v>5914</v>
      </c>
      <c r="H21" s="0" t="s">
        <v>5940</v>
      </c>
      <c r="K21" s="0" t="n">
        <v>94.3477300056617</v>
      </c>
      <c r="L21" s="0" t="n">
        <v>92.5597013400911</v>
      </c>
      <c r="M21" s="0" t="n">
        <v>98.1359832342832</v>
      </c>
      <c r="N21" s="0" t="n">
        <v>86.2417468553876</v>
      </c>
      <c r="O21" s="0" t="n">
        <v>91.9885887378924</v>
      </c>
      <c r="P21" s="0" t="n">
        <v>97.8638172480887</v>
      </c>
      <c r="Q21" s="0" t="n">
        <v>88.9228332473198</v>
      </c>
      <c r="R21" s="0" t="n">
        <v>99.9929641554114</v>
      </c>
      <c r="S21" s="0" t="n">
        <v>96.8359818751842</v>
      </c>
      <c r="T21" s="0" t="n">
        <v>99.8142029088001</v>
      </c>
      <c r="U21" s="0" t="n">
        <v>86.7425553957347</v>
      </c>
      <c r="V21" s="0" t="n">
        <v>94.6827663459425</v>
      </c>
      <c r="W21" s="0" t="n">
        <v>96.5981178687793</v>
      </c>
      <c r="X21" s="0" t="n">
        <v>98.5969109279768</v>
      </c>
      <c r="Y21" s="0" t="n">
        <v>99.3730579948279</v>
      </c>
      <c r="Z21" s="0" t="n">
        <v>98.5210863567154</v>
      </c>
      <c r="AA21" s="0" t="n">
        <v>85.4442788532743</v>
      </c>
      <c r="AB21" s="0" t="n">
        <v>100</v>
      </c>
      <c r="AC21" s="0" t="n">
        <v>100</v>
      </c>
      <c r="AD21" s="0" t="n">
        <v>100</v>
      </c>
      <c r="AE21" s="0" t="n">
        <v>98.730668522323</v>
      </c>
      <c r="AF21" s="0" t="n">
        <v>99.9669997985999</v>
      </c>
      <c r="AG21" s="0" t="n">
        <f aca="false">MEDIAN(AB21:AF21)</f>
        <v>100</v>
      </c>
      <c r="AH21" s="0" t="n">
        <v>99.5479006059433</v>
      </c>
    </row>
    <row r="22" customFormat="false" ht="13.8" hidden="false" customHeight="false" outlineLevel="0" collapsed="false">
      <c r="D22" s="0" t="s">
        <v>5911</v>
      </c>
      <c r="E22" s="0" t="s">
        <v>5912</v>
      </c>
      <c r="F22" s="0" t="s">
        <v>5913</v>
      </c>
      <c r="G22" s="0" t="s">
        <v>5914</v>
      </c>
      <c r="H22" s="0" t="s">
        <v>5941</v>
      </c>
      <c r="K22" s="0" t="n">
        <v>89.450615351704</v>
      </c>
      <c r="L22" s="0" t="n">
        <v>87.694953168003</v>
      </c>
      <c r="M22" s="0" t="n">
        <v>95.5802616593339</v>
      </c>
      <c r="N22" s="0" t="n">
        <v>77.4897461191995</v>
      </c>
      <c r="O22" s="0" t="n">
        <v>89.5701467584967</v>
      </c>
      <c r="P22" s="0" t="n">
        <v>97.20360706866</v>
      </c>
      <c r="Q22" s="0" t="n">
        <v>82.4512457272518</v>
      </c>
      <c r="R22" s="0" t="n">
        <v>99.0277835538633</v>
      </c>
      <c r="S22" s="0" t="n">
        <v>93.0424348591613</v>
      </c>
      <c r="T22" s="0" t="n">
        <v>98.2917279109714</v>
      </c>
      <c r="U22" s="0" t="n">
        <v>81.1575186861468</v>
      </c>
      <c r="V22" s="0" t="n">
        <v>91.4042784848538</v>
      </c>
      <c r="W22" s="0" t="n">
        <v>93.5224268797564</v>
      </c>
      <c r="X22" s="0" t="n">
        <v>94.5974460466956</v>
      </c>
      <c r="Y22" s="0" t="n">
        <v>99.4163699394537</v>
      </c>
      <c r="Z22" s="0" t="n">
        <v>96.1613365581158</v>
      </c>
      <c r="AA22" s="0" t="n">
        <v>80.7977627395251</v>
      </c>
      <c r="AB22" s="0" t="n">
        <v>99.8191802063197</v>
      </c>
      <c r="AC22" s="0" t="n">
        <v>100</v>
      </c>
      <c r="AD22" s="0" t="n">
        <v>99.8212788048157</v>
      </c>
      <c r="AE22" s="0" t="n">
        <v>95.3170018626612</v>
      </c>
      <c r="AF22" s="0" t="n">
        <v>98.9785372901537</v>
      </c>
      <c r="AG22" s="0" t="n">
        <f aca="false">MEDIAN(AB22:AF22)</f>
        <v>99.8191802063197</v>
      </c>
      <c r="AH22" s="0" t="n">
        <v>97.5549039790669</v>
      </c>
    </row>
    <row r="23" customFormat="false" ht="13.8" hidden="false" customHeight="false" outlineLevel="0" collapsed="false">
      <c r="D23" s="0" t="s">
        <v>5911</v>
      </c>
      <c r="E23" s="0" t="s">
        <v>5912</v>
      </c>
      <c r="F23" s="0" t="s">
        <v>5913</v>
      </c>
      <c r="G23" s="0" t="s">
        <v>5931</v>
      </c>
      <c r="H23" s="0" t="s">
        <v>5942</v>
      </c>
      <c r="K23" s="0" t="n">
        <v>92.6409899916969</v>
      </c>
      <c r="L23" s="0" t="n">
        <v>87.0896217201063</v>
      </c>
      <c r="M23" s="0" t="n">
        <v>97.2590186066344</v>
      </c>
      <c r="N23" s="0" t="n">
        <v>89.168087602027</v>
      </c>
      <c r="O23" s="0" t="n">
        <v>88.6997353781344</v>
      </c>
      <c r="P23" s="0" t="n">
        <v>95.1038718971592</v>
      </c>
      <c r="Q23" s="0" t="n">
        <v>95.2984667192507</v>
      </c>
      <c r="R23" s="0" t="n">
        <v>99.967843045745</v>
      </c>
      <c r="S23" s="0" t="n">
        <v>95.3312294626431</v>
      </c>
      <c r="T23" s="0" t="n">
        <v>97.5294622668297</v>
      </c>
      <c r="U23" s="0" t="n">
        <v>85.0824963598835</v>
      </c>
      <c r="V23" s="0" t="n">
        <v>90.0367559135051</v>
      </c>
      <c r="W23" s="0" t="n">
        <v>95.0088451982525</v>
      </c>
      <c r="X23" s="0" t="n">
        <v>97.1237880532387</v>
      </c>
      <c r="Y23" s="0" t="n">
        <v>95.7374885844355</v>
      </c>
      <c r="Z23" s="0" t="n">
        <v>97.8660898357876</v>
      </c>
      <c r="AA23" s="0" t="n">
        <v>78.3683615941186</v>
      </c>
      <c r="AB23" s="0" t="n">
        <v>99.2916375443726</v>
      </c>
      <c r="AC23" s="0" t="n">
        <v>99.5682185626734</v>
      </c>
      <c r="AD23" s="0" t="n">
        <v>99.0546826989471</v>
      </c>
      <c r="AE23" s="0" t="n">
        <v>95.9224354159012</v>
      </c>
      <c r="AF23" s="0" t="n">
        <v>99.2271204329319</v>
      </c>
      <c r="AG23" s="0" t="n">
        <f aca="false">MEDIAN(AB23:AF23)</f>
        <v>99.2271204329319</v>
      </c>
      <c r="AH23" s="0" t="n">
        <v>96.9254033983246</v>
      </c>
    </row>
    <row r="24" customFormat="false" ht="13.8" hidden="false" customHeight="false" outlineLevel="0" collapsed="false">
      <c r="D24" s="0" t="s">
        <v>5911</v>
      </c>
      <c r="E24" s="0" t="s">
        <v>5912</v>
      </c>
      <c r="F24" s="0" t="s">
        <v>5913</v>
      </c>
      <c r="G24" s="0" t="s">
        <v>5931</v>
      </c>
      <c r="H24" s="0" t="s">
        <v>5943</v>
      </c>
      <c r="K24" s="0" t="n">
        <v>72.5645679971999</v>
      </c>
      <c r="L24" s="0" t="n">
        <v>68.3222698954728</v>
      </c>
      <c r="M24" s="0" t="n">
        <v>80.726627963842</v>
      </c>
      <c r="N24" s="0" t="n">
        <v>61.0414107802051</v>
      </c>
      <c r="O24" s="0" t="n">
        <v>67.6046876634884</v>
      </c>
      <c r="P24" s="0" t="n">
        <v>81.15315781956</v>
      </c>
      <c r="Q24" s="0" t="n">
        <v>76.2327709152518</v>
      </c>
      <c r="R24" s="0" t="n">
        <v>88.1010043989422</v>
      </c>
      <c r="S24" s="0" t="n">
        <v>76.8787688945182</v>
      </c>
      <c r="T24" s="0" t="n">
        <v>86.7745558474281</v>
      </c>
      <c r="U24" s="0" t="n">
        <v>60.3821688758035</v>
      </c>
      <c r="V24" s="0" t="n">
        <v>79.8537212096275</v>
      </c>
      <c r="W24" s="0" t="n">
        <v>80.467309435524</v>
      </c>
      <c r="X24" s="0" t="n">
        <v>83.1733389017852</v>
      </c>
      <c r="Y24" s="0" t="n">
        <v>96.5072635050909</v>
      </c>
      <c r="Z24" s="0" t="n">
        <v>78.8626915844019</v>
      </c>
      <c r="AA24" s="0" t="n">
        <v>68.5926222285864</v>
      </c>
      <c r="AB24" s="0" t="n">
        <v>96.1724824663857</v>
      </c>
      <c r="AC24" s="0" t="n">
        <v>93.771304767553</v>
      </c>
      <c r="AD24" s="0" t="n">
        <v>91.1052968454192</v>
      </c>
      <c r="AE24" s="0" t="n">
        <v>86.0381260090584</v>
      </c>
      <c r="AF24" s="0" t="n">
        <v>94.4949898300466</v>
      </c>
      <c r="AG24" s="0" t="n">
        <f aca="false">MEDIAN(AB24:AF24)</f>
        <v>93.771304767553</v>
      </c>
      <c r="AH24" s="0" t="n">
        <v>88.9994699508555</v>
      </c>
    </row>
    <row r="25" customFormat="false" ht="13.8" hidden="false" customHeight="false" outlineLevel="0" collapsed="false">
      <c r="D25" s="0" t="s">
        <v>5911</v>
      </c>
      <c r="E25" s="0" t="s">
        <v>5912</v>
      </c>
      <c r="F25" s="0" t="s">
        <v>5913</v>
      </c>
      <c r="G25" s="0" t="s">
        <v>5922</v>
      </c>
      <c r="H25" s="0" t="s">
        <v>5944</v>
      </c>
      <c r="K25" s="0" t="n">
        <v>72.0605779864016</v>
      </c>
      <c r="L25" s="0" t="n">
        <v>65.9017453809095</v>
      </c>
      <c r="M25" s="0" t="n">
        <v>78.5109813320106</v>
      </c>
      <c r="N25" s="0" t="n">
        <v>53.966737509175</v>
      </c>
      <c r="O25" s="0" t="n">
        <v>66.2337406706611</v>
      </c>
      <c r="P25" s="0" t="n">
        <v>79.3113772974288</v>
      </c>
      <c r="Q25" s="0" t="n">
        <v>76.2028159676522</v>
      </c>
      <c r="R25" s="0" t="n">
        <v>86.3067596971016</v>
      </c>
      <c r="S25" s="0" t="n">
        <v>74.4697835991362</v>
      </c>
      <c r="T25" s="0" t="n">
        <v>84.6188340836497</v>
      </c>
      <c r="U25" s="0" t="n">
        <v>59.4143193221086</v>
      </c>
      <c r="V25" s="0" t="n">
        <v>68.1931203649785</v>
      </c>
      <c r="W25" s="0" t="n">
        <v>77.7218863363532</v>
      </c>
      <c r="X25" s="0" t="n">
        <v>78.0702029564355</v>
      </c>
      <c r="Y25" s="0" t="n">
        <v>96.1036747061547</v>
      </c>
      <c r="Z25" s="0" t="n">
        <v>74.4277131797304</v>
      </c>
      <c r="AA25" s="0" t="n">
        <v>67.1676341011786</v>
      </c>
      <c r="AB25" s="0" t="n">
        <v>94.9494369586554</v>
      </c>
      <c r="AC25" s="0" t="n">
        <v>94.8334299087293</v>
      </c>
      <c r="AD25" s="0" t="n">
        <v>90.3746561557261</v>
      </c>
      <c r="AE25" s="0" t="n">
        <v>84.3178120071574</v>
      </c>
      <c r="AF25" s="0" t="n">
        <v>92.2592326867759</v>
      </c>
      <c r="AG25" s="0" t="n">
        <f aca="false">MEDIAN(AB25:AF25)</f>
        <v>92.2592326867759</v>
      </c>
      <c r="AH25" s="0" t="n">
        <v>86.3755071876291</v>
      </c>
    </row>
    <row r="26" customFormat="false" ht="13.8" hidden="false" customHeight="false" outlineLevel="0" collapsed="false">
      <c r="D26" s="0" t="s">
        <v>5911</v>
      </c>
      <c r="E26" s="0" t="s">
        <v>5912</v>
      </c>
      <c r="F26" s="0" t="s">
        <v>4373</v>
      </c>
      <c r="G26" s="0" t="s">
        <v>5945</v>
      </c>
      <c r="H26" s="0" t="s">
        <v>5946</v>
      </c>
      <c r="J26" s="0" t="s">
        <v>5946</v>
      </c>
      <c r="K26" s="0" t="n">
        <v>71.7779081269952</v>
      </c>
      <c r="L26" s="0" t="n">
        <v>65.5555322611333</v>
      </c>
      <c r="M26" s="0" t="n">
        <v>87.5768996501117</v>
      </c>
      <c r="N26" s="0" t="n">
        <v>68.5236500453559</v>
      </c>
      <c r="O26" s="0" t="n">
        <v>76.7743603409719</v>
      </c>
      <c r="P26" s="0" t="n">
        <v>69.82126035957</v>
      </c>
      <c r="Q26" s="0" t="n">
        <v>14.6187015291211</v>
      </c>
      <c r="R26" s="0" t="n">
        <v>84.7864469825345</v>
      </c>
      <c r="S26" s="0" t="n">
        <v>82.6257399441744</v>
      </c>
      <c r="T26" s="0" t="n">
        <v>79.7672595368079</v>
      </c>
      <c r="U26" s="0" t="n">
        <v>62.861167227977</v>
      </c>
      <c r="V26" s="0" t="n">
        <v>91.1024509315854</v>
      </c>
      <c r="W26" s="0" t="n">
        <v>77.0583368176917</v>
      </c>
      <c r="X26" s="0" t="n">
        <v>72.5205465303257</v>
      </c>
      <c r="Y26" s="0" t="n">
        <v>82.8727926208616</v>
      </c>
      <c r="Z26" s="0" t="n">
        <v>93.619734911478</v>
      </c>
      <c r="AA26" s="0" t="n">
        <v>65.9994178826215</v>
      </c>
      <c r="AB26" s="0" t="n">
        <v>67.6911926144509</v>
      </c>
      <c r="AC26" s="0" t="n">
        <v>77.062001354486</v>
      </c>
      <c r="AD26" s="0" t="n">
        <v>94.714069743152</v>
      </c>
      <c r="AE26" s="0" t="n">
        <v>77.5967290779684</v>
      </c>
      <c r="AF26" s="0" t="n">
        <v>97.8007809416246</v>
      </c>
      <c r="AG26" s="0" t="n">
        <f aca="false">MEDIAN(AB26:AF26)</f>
        <v>77.5967290779684</v>
      </c>
      <c r="AH26" s="0" t="n">
        <v>78.1645914489688</v>
      </c>
    </row>
    <row r="27" customFormat="false" ht="13.8" hidden="false" customHeight="false" outlineLevel="0" collapsed="false">
      <c r="D27" s="0" t="s">
        <v>5911</v>
      </c>
      <c r="E27" s="0" t="s">
        <v>5912</v>
      </c>
      <c r="F27" s="0" t="s">
        <v>4373</v>
      </c>
      <c r="G27" s="0" t="s">
        <v>5945</v>
      </c>
      <c r="H27" s="0" t="s">
        <v>5947</v>
      </c>
      <c r="J27" s="0" t="s">
        <v>5948</v>
      </c>
      <c r="K27" s="0" t="n">
        <v>73.2660565538583</v>
      </c>
      <c r="L27" s="0" t="n">
        <v>61.2419215190713</v>
      </c>
      <c r="M27" s="0" t="n">
        <v>88.8103188462687</v>
      </c>
      <c r="N27" s="0" t="n">
        <v>67.2420989249697</v>
      </c>
      <c r="O27" s="0" t="n">
        <v>67.2709709309645</v>
      </c>
      <c r="P27" s="0" t="n">
        <v>68.6996992054496</v>
      </c>
      <c r="Q27" s="0" t="n">
        <v>77.8562850878749</v>
      </c>
      <c r="R27" s="0" t="n">
        <v>85.1590346567656</v>
      </c>
      <c r="S27" s="0" t="n">
        <v>84.7307003963565</v>
      </c>
      <c r="T27" s="0" t="n">
        <v>79.979706545492</v>
      </c>
      <c r="U27" s="0" t="n">
        <v>62.4873867219432</v>
      </c>
      <c r="V27" s="0" t="n">
        <v>92.6816661418751</v>
      </c>
      <c r="W27" s="0" t="n">
        <v>77.3808432950813</v>
      </c>
      <c r="X27" s="0" t="n">
        <v>74.700990778513</v>
      </c>
      <c r="Y27" s="0" t="n">
        <v>90.6689146957714</v>
      </c>
      <c r="Z27" s="0" t="n">
        <v>89.9888079381653</v>
      </c>
      <c r="AA27" s="0" t="n">
        <v>67.5862277733008</v>
      </c>
      <c r="AB27" s="0" t="n">
        <v>82.2669982314208</v>
      </c>
      <c r="AC27" s="0" t="n">
        <v>83.0268615508662</v>
      </c>
      <c r="AD27" s="0" t="n">
        <v>91.1960466522953</v>
      </c>
      <c r="AE27" s="0" t="n">
        <v>77.6851415208807</v>
      </c>
      <c r="AF27" s="0" t="n">
        <v>98.9406407072668</v>
      </c>
      <c r="AG27" s="0" t="n">
        <f aca="false">MEDIAN(AB27:AF27)</f>
        <v>83.0268615508662</v>
      </c>
      <c r="AH27" s="0" t="n">
        <v>81.6383242037881</v>
      </c>
    </row>
    <row r="28" customFormat="false" ht="13.8" hidden="false" customHeight="false" outlineLevel="0" collapsed="false">
      <c r="D28" s="0" t="s">
        <v>5911</v>
      </c>
      <c r="E28" s="0" t="s">
        <v>5912</v>
      </c>
      <c r="F28" s="0" t="s">
        <v>4373</v>
      </c>
      <c r="G28" s="0" t="s">
        <v>5945</v>
      </c>
      <c r="H28" s="0" t="s">
        <v>5949</v>
      </c>
      <c r="K28" s="0" t="n">
        <v>68.1596629912931</v>
      </c>
      <c r="L28" s="0" t="n">
        <v>62.805994276967</v>
      </c>
      <c r="M28" s="0" t="n">
        <v>87.1332825381516</v>
      </c>
      <c r="N28" s="0" t="n">
        <v>60.6858119204655</v>
      </c>
      <c r="O28" s="0" t="n">
        <v>71.175781621018</v>
      </c>
      <c r="P28" s="0" t="n">
        <v>69.9267704370707</v>
      </c>
      <c r="Q28" s="0" t="n">
        <v>62.5129069372774</v>
      </c>
      <c r="R28" s="0" t="n">
        <v>87.9465665999557</v>
      </c>
      <c r="S28" s="0" t="n">
        <v>79.410921164061</v>
      </c>
      <c r="T28" s="0" t="n">
        <v>78.7056654103488</v>
      </c>
      <c r="U28" s="0" t="n">
        <v>63.9559446895908</v>
      </c>
      <c r="V28" s="0" t="n">
        <v>92.9425675794503</v>
      </c>
      <c r="W28" s="0" t="n">
        <v>73.70345642455</v>
      </c>
      <c r="X28" s="0" t="n">
        <v>69.7572255290688</v>
      </c>
      <c r="Y28" s="0" t="n">
        <v>80.643159331092</v>
      </c>
      <c r="Z28" s="0" t="n">
        <v>83.2986071928207</v>
      </c>
      <c r="AA28" s="0" t="n">
        <v>63.6338826270318</v>
      </c>
      <c r="AB28" s="0" t="n">
        <v>0</v>
      </c>
      <c r="AC28" s="0" t="n">
        <v>76.0535444337008</v>
      </c>
      <c r="AD28" s="0" t="n">
        <v>92.2429709841777</v>
      </c>
      <c r="AE28" s="0" t="n">
        <v>67.4179719565331</v>
      </c>
      <c r="AF28" s="0" t="n">
        <v>95.4011033781166</v>
      </c>
      <c r="AG28" s="0" t="n">
        <f aca="false">MEDIAN(AB28:AF28)</f>
        <v>76.0535444337008</v>
      </c>
      <c r="AH28" s="0" t="n">
        <v>75.2178874104645</v>
      </c>
    </row>
    <row r="29" customFormat="false" ht="13.8" hidden="false" customHeight="false" outlineLevel="0" collapsed="false">
      <c r="D29" s="0" t="s">
        <v>5911</v>
      </c>
      <c r="E29" s="0" t="s">
        <v>5912</v>
      </c>
      <c r="F29" s="0" t="s">
        <v>4373</v>
      </c>
      <c r="G29" s="0" t="s">
        <v>5945</v>
      </c>
      <c r="H29" s="0" t="s">
        <v>5950</v>
      </c>
      <c r="J29" s="0" t="s">
        <v>5951</v>
      </c>
      <c r="K29" s="0" t="n">
        <v>67.9421757296022</v>
      </c>
      <c r="L29" s="0" t="n">
        <v>59.9259616436126</v>
      </c>
      <c r="M29" s="0" t="n">
        <v>83.728130203362</v>
      </c>
      <c r="N29" s="0" t="n">
        <v>61.7443433596139</v>
      </c>
      <c r="O29" s="0" t="n">
        <v>68.2463567525582</v>
      </c>
      <c r="P29" s="0" t="n">
        <v>66.8029744263552</v>
      </c>
      <c r="Q29" s="0" t="n">
        <v>74.4346961064533</v>
      </c>
      <c r="R29" s="0" t="n">
        <v>86.7048851984241</v>
      </c>
      <c r="S29" s="0" t="n">
        <v>77.3815539332832</v>
      </c>
      <c r="T29" s="0" t="n">
        <v>77.2865204843532</v>
      </c>
      <c r="U29" s="0" t="n">
        <v>60.4061402641272</v>
      </c>
      <c r="V29" s="0" t="n">
        <v>92.2336744882605</v>
      </c>
      <c r="W29" s="0" t="n">
        <v>72.2418823987069</v>
      </c>
      <c r="X29" s="0" t="n">
        <v>71.348629924299</v>
      </c>
      <c r="Y29" s="0" t="n">
        <v>83.040704164032</v>
      </c>
      <c r="Z29" s="0" t="n">
        <v>82.3972618971275</v>
      </c>
      <c r="AA29" s="0" t="n">
        <v>64.4061850923162</v>
      </c>
      <c r="AB29" s="0" t="n">
        <v>70.0472625101967</v>
      </c>
      <c r="AC29" s="0" t="n">
        <v>75.2249475904439</v>
      </c>
      <c r="AD29" s="0" t="n">
        <v>91.6528978800836</v>
      </c>
      <c r="AE29" s="0" t="n">
        <v>68.2134011683784</v>
      </c>
      <c r="AF29" s="0" t="n">
        <v>97.0766664517634</v>
      </c>
      <c r="AG29" s="0" t="n">
        <f aca="false">MEDIAN(AB29:AF29)</f>
        <v>75.2249475904439</v>
      </c>
      <c r="AH29" s="0" t="n">
        <v>77.7578751851618</v>
      </c>
    </row>
    <row r="30" customFormat="false" ht="13.8" hidden="false" customHeight="false" outlineLevel="0" collapsed="false">
      <c r="D30" s="0" t="s">
        <v>5911</v>
      </c>
      <c r="E30" s="0" t="s">
        <v>5912</v>
      </c>
      <c r="F30" s="0" t="s">
        <v>4373</v>
      </c>
      <c r="G30" s="0" t="s">
        <v>5945</v>
      </c>
      <c r="H30" s="0" t="s">
        <v>5952</v>
      </c>
      <c r="K30" s="0" t="n">
        <v>68.0389107977825</v>
      </c>
      <c r="L30" s="0" t="n">
        <v>63.0377286115277</v>
      </c>
      <c r="M30" s="0" t="n">
        <v>87.8448216720024</v>
      </c>
      <c r="N30" s="0" t="n">
        <v>59.294876528784</v>
      </c>
      <c r="O30" s="0" t="n">
        <v>71.8954897133065</v>
      </c>
      <c r="P30" s="0" t="n">
        <v>68.9864227346832</v>
      </c>
      <c r="Q30" s="0" t="n">
        <v>37.5939199265121</v>
      </c>
      <c r="R30" s="0" t="n">
        <v>87.0950747277016</v>
      </c>
      <c r="S30" s="0" t="n">
        <v>82.0998793767373</v>
      </c>
      <c r="T30" s="0" t="n">
        <v>77.9171625265658</v>
      </c>
      <c r="U30" s="0" t="n">
        <v>65.1328593186742</v>
      </c>
      <c r="V30" s="0" t="n">
        <v>94.0820699510103</v>
      </c>
      <c r="W30" s="0" t="n">
        <v>72.4997527051946</v>
      </c>
      <c r="X30" s="0" t="n">
        <v>67.2971658400894</v>
      </c>
      <c r="Y30" s="0" t="n">
        <v>77.3781258577879</v>
      </c>
      <c r="Z30" s="0" t="n">
        <v>84.4923578723819</v>
      </c>
      <c r="AA30" s="0" t="n">
        <v>62.4902047355553</v>
      </c>
      <c r="AB30" s="0" t="n">
        <v>28.6755348533565</v>
      </c>
      <c r="AC30" s="0" t="n">
        <v>75.9994798314583</v>
      </c>
      <c r="AD30" s="0" t="n">
        <v>92.5969007640461</v>
      </c>
      <c r="AE30" s="0" t="n">
        <v>66.7725403850283</v>
      </c>
      <c r="AF30" s="0" t="n">
        <v>92.6714551771165</v>
      </c>
      <c r="AG30" s="0" t="n">
        <f aca="false">MEDIAN(AB30:AF30)</f>
        <v>75.9994798314583</v>
      </c>
      <c r="AH30" s="0" t="n">
        <v>73.1734464987643</v>
      </c>
    </row>
    <row r="31" customFormat="false" ht="13.8" hidden="false" customHeight="false" outlineLevel="0" collapsed="false">
      <c r="D31" s="0" t="s">
        <v>5911</v>
      </c>
      <c r="E31" s="0" t="s">
        <v>5912</v>
      </c>
      <c r="F31" s="0" t="s">
        <v>4373</v>
      </c>
      <c r="G31" s="0" t="s">
        <v>4374</v>
      </c>
      <c r="H31" s="0" t="s">
        <v>5953</v>
      </c>
      <c r="K31" s="0" t="n">
        <v>70.6978969520812</v>
      </c>
      <c r="L31" s="0" t="n">
        <v>60.6768857020584</v>
      </c>
      <c r="M31" s="0" t="n">
        <v>88.1234654260137</v>
      </c>
      <c r="N31" s="0" t="n">
        <v>63.8435013092994</v>
      </c>
      <c r="O31" s="0" t="n">
        <v>69.9419110988477</v>
      </c>
      <c r="P31" s="0" t="n">
        <v>71.0928646430755</v>
      </c>
      <c r="Q31" s="0" t="n">
        <v>78.5179812888303</v>
      </c>
      <c r="R31" s="0" t="n">
        <v>90.8574086960634</v>
      </c>
      <c r="S31" s="0" t="n">
        <v>82.7763292414588</v>
      </c>
      <c r="T31" s="0" t="n">
        <v>83.3836496292152</v>
      </c>
      <c r="U31" s="0" t="n">
        <v>64.3260332039104</v>
      </c>
      <c r="V31" s="0" t="n">
        <v>94.4067994725811</v>
      </c>
      <c r="W31" s="0" t="n">
        <v>75.0664609286019</v>
      </c>
      <c r="X31" s="0" t="n">
        <v>69.7831711441444</v>
      </c>
      <c r="Y31" s="0" t="n">
        <v>82.8168646953785</v>
      </c>
      <c r="Z31" s="0" t="n">
        <v>84.349192735437</v>
      </c>
      <c r="AA31" s="0" t="n">
        <v>66.7050010927004</v>
      </c>
      <c r="AB31" s="0" t="n">
        <v>81.55604780169</v>
      </c>
      <c r="AC31" s="0" t="n">
        <v>77.8747625948015</v>
      </c>
      <c r="AD31" s="0" t="n">
        <v>93.7187234553008</v>
      </c>
      <c r="AE31" s="0" t="n">
        <v>64.5159154855445</v>
      </c>
      <c r="AF31" s="0" t="n">
        <v>96.1995151122809</v>
      </c>
      <c r="AG31" s="0" t="n">
        <f aca="false">MEDIAN(AB31:AF31)</f>
        <v>81.55604780169</v>
      </c>
      <c r="AH31" s="0" t="n">
        <v>81.8451441610018</v>
      </c>
    </row>
    <row r="32" customFormat="false" ht="13.8" hidden="false" customHeight="false" outlineLevel="0" collapsed="false">
      <c r="D32" s="0" t="s">
        <v>5911</v>
      </c>
      <c r="E32" s="0" t="s">
        <v>5912</v>
      </c>
      <c r="F32" s="0" t="s">
        <v>4373</v>
      </c>
      <c r="G32" s="0" t="s">
        <v>4374</v>
      </c>
      <c r="H32" s="0" t="s">
        <v>5954</v>
      </c>
      <c r="J32" s="0" t="s">
        <v>5955</v>
      </c>
      <c r="K32" s="0" t="n">
        <v>52.3633663301029</v>
      </c>
      <c r="L32" s="0" t="n">
        <v>49.8683216088752</v>
      </c>
      <c r="M32" s="0" t="n">
        <v>59.7836880053405</v>
      </c>
      <c r="N32" s="0" t="n">
        <v>41.8339107214733</v>
      </c>
      <c r="O32" s="0" t="n">
        <v>50.4322783979236</v>
      </c>
      <c r="P32" s="0" t="n">
        <v>54.2679652071638</v>
      </c>
      <c r="Q32" s="0" t="n">
        <v>67.7524910905677</v>
      </c>
      <c r="R32" s="0" t="n">
        <v>67.095586816481</v>
      </c>
      <c r="S32" s="0" t="n">
        <v>66.3856332533552</v>
      </c>
      <c r="T32" s="0" t="n">
        <v>68.265348939627</v>
      </c>
      <c r="U32" s="0" t="n">
        <v>52.3859167679116</v>
      </c>
      <c r="V32" s="0" t="n">
        <v>75.9452697007071</v>
      </c>
      <c r="W32" s="0" t="n">
        <v>53.8878257115509</v>
      </c>
      <c r="X32" s="0" t="n">
        <v>57.1089548839879</v>
      </c>
      <c r="Y32" s="0" t="n">
        <v>74.2770831139561</v>
      </c>
      <c r="Z32" s="0" t="n">
        <v>69.795771940386</v>
      </c>
      <c r="AA32" s="0" t="n">
        <v>52.9286976959094</v>
      </c>
      <c r="AB32" s="0" t="n">
        <v>62.5111306089322</v>
      </c>
      <c r="AC32" s="0" t="n">
        <v>57.8257329610221</v>
      </c>
      <c r="AD32" s="0" t="n">
        <v>69.2671938848827</v>
      </c>
      <c r="AE32" s="0" t="n">
        <v>55.9150710800433</v>
      </c>
      <c r="AF32" s="0" t="n">
        <v>66.0336015981093</v>
      </c>
      <c r="AG32" s="0" t="n">
        <f aca="false">MEDIAN(AB32:AF32)</f>
        <v>62.5111306089322</v>
      </c>
      <c r="AH32" s="0" t="n">
        <v>65.2059366710549</v>
      </c>
    </row>
    <row r="33" customFormat="false" ht="13.8" hidden="false" customHeight="false" outlineLevel="0" collapsed="false">
      <c r="D33" s="0" t="s">
        <v>5911</v>
      </c>
      <c r="E33" s="0" t="s">
        <v>5912</v>
      </c>
      <c r="F33" s="0" t="s">
        <v>4373</v>
      </c>
      <c r="G33" s="0" t="s">
        <v>4374</v>
      </c>
      <c r="H33" s="0" t="s">
        <v>5956</v>
      </c>
      <c r="K33" s="0" t="n">
        <v>53.6574521410347</v>
      </c>
      <c r="L33" s="0" t="n">
        <v>49.918704639938</v>
      </c>
      <c r="M33" s="0" t="n">
        <v>63.4349777070423</v>
      </c>
      <c r="N33" s="0" t="n">
        <v>51.9260913418105</v>
      </c>
      <c r="O33" s="0" t="n">
        <v>56.2272090608425</v>
      </c>
      <c r="P33" s="0" t="n">
        <v>58.641138780498</v>
      </c>
      <c r="Q33" s="0" t="n">
        <v>71.4707464540024</v>
      </c>
      <c r="R33" s="0" t="n">
        <v>76.0855843364857</v>
      </c>
      <c r="S33" s="0" t="n">
        <v>76.929222908964</v>
      </c>
      <c r="T33" s="0" t="n">
        <v>74.2610661030145</v>
      </c>
      <c r="U33" s="0" t="n">
        <v>52.9419841967248</v>
      </c>
      <c r="V33" s="0" t="n">
        <v>81.1020509166611</v>
      </c>
      <c r="W33" s="0" t="n">
        <v>53.8770880891531</v>
      </c>
      <c r="X33" s="0" t="n">
        <v>58.4036175063035</v>
      </c>
      <c r="Y33" s="0" t="n">
        <v>78.9928851131832</v>
      </c>
      <c r="Z33" s="0" t="n">
        <v>72.6202340491559</v>
      </c>
      <c r="AA33" s="0" t="n">
        <v>58.1313267493569</v>
      </c>
      <c r="AB33" s="0" t="n">
        <v>79.127882188031</v>
      </c>
      <c r="AC33" s="0" t="n">
        <v>64.3275921228335</v>
      </c>
      <c r="AD33" s="0" t="n">
        <v>73.2000821213695</v>
      </c>
      <c r="AE33" s="0" t="n">
        <v>52.2935368905195</v>
      </c>
      <c r="AF33" s="0" t="n">
        <v>70.3836334254355</v>
      </c>
      <c r="AG33" s="0" t="n">
        <f aca="false">MEDIAN(AB33:AF33)</f>
        <v>70.3836334254355</v>
      </c>
      <c r="AH33" s="0" t="n">
        <v>76.3057711603232</v>
      </c>
    </row>
    <row r="34" customFormat="false" ht="13.8" hidden="false" customHeight="false" outlineLevel="0" collapsed="false">
      <c r="D34" s="0" t="s">
        <v>5911</v>
      </c>
      <c r="E34" s="0" t="s">
        <v>5912</v>
      </c>
      <c r="F34" s="0" t="s">
        <v>4373</v>
      </c>
      <c r="G34" s="0" t="s">
        <v>5945</v>
      </c>
      <c r="H34" s="0" t="s">
        <v>5957</v>
      </c>
      <c r="K34" s="0" t="n">
        <v>70.5382818094693</v>
      </c>
      <c r="L34" s="0" t="n">
        <v>60.327408024502</v>
      </c>
      <c r="M34" s="0" t="n">
        <v>85.1930825064891</v>
      </c>
      <c r="N34" s="0" t="n">
        <v>65.3143091395799</v>
      </c>
      <c r="O34" s="0" t="n">
        <v>68.0951722941584</v>
      </c>
      <c r="P34" s="0" t="n">
        <v>66.3712904647617</v>
      </c>
      <c r="Q34" s="0" t="n">
        <v>74.9152925885879</v>
      </c>
      <c r="R34" s="0" t="n">
        <v>84.6412216896899</v>
      </c>
      <c r="S34" s="0" t="n">
        <v>80.0314996944156</v>
      </c>
      <c r="T34" s="0" t="n">
        <v>76.6557894061329</v>
      </c>
      <c r="U34" s="0" t="n">
        <v>61.6335752778759</v>
      </c>
      <c r="V34" s="0" t="n">
        <v>91.843866706536</v>
      </c>
      <c r="W34" s="0" t="n">
        <v>74.8008270450761</v>
      </c>
      <c r="X34" s="0" t="n">
        <v>71.4646731107271</v>
      </c>
      <c r="Y34" s="0" t="n">
        <v>85.54081351985</v>
      </c>
      <c r="Z34" s="0" t="n">
        <v>87.9083961923009</v>
      </c>
      <c r="AA34" s="0" t="n">
        <v>66.6078712166705</v>
      </c>
      <c r="AB34" s="0" t="n">
        <v>78.0592568670503</v>
      </c>
      <c r="AC34" s="0" t="n">
        <v>76.3846104066643</v>
      </c>
      <c r="AD34" s="0" t="n">
        <v>90.524345922287</v>
      </c>
      <c r="AE34" s="0" t="n">
        <v>73.7760775501919</v>
      </c>
      <c r="AF34" s="0" t="n">
        <v>98.3257133034722</v>
      </c>
      <c r="AG34" s="0" t="n">
        <f aca="false">MEDIAN(AB34:AF34)</f>
        <v>78.0592568670503</v>
      </c>
      <c r="AH34" s="0" t="n">
        <v>78.4388342923315</v>
      </c>
    </row>
    <row r="35" customFormat="false" ht="13.8" hidden="false" customHeight="false" outlineLevel="0" collapsed="false">
      <c r="D35" s="0" t="s">
        <v>5911</v>
      </c>
      <c r="E35" s="0" t="s">
        <v>5912</v>
      </c>
      <c r="F35" s="0" t="s">
        <v>4373</v>
      </c>
      <c r="G35" s="0" t="s">
        <v>5945</v>
      </c>
      <c r="H35" s="0" t="s">
        <v>5958</v>
      </c>
      <c r="K35" s="0" t="n">
        <v>71.248451947883</v>
      </c>
      <c r="L35" s="0" t="n">
        <v>61.9900049911671</v>
      </c>
      <c r="M35" s="0" t="n">
        <v>84.763970893935</v>
      </c>
      <c r="N35" s="0" t="n">
        <v>66.8805093226807</v>
      </c>
      <c r="O35" s="0" t="n">
        <v>70.9076594825441</v>
      </c>
      <c r="P35" s="0" t="n">
        <v>68.6179413179502</v>
      </c>
      <c r="Q35" s="0" t="n">
        <v>75.7794823675776</v>
      </c>
      <c r="R35" s="0" t="n">
        <v>82.237863690368</v>
      </c>
      <c r="S35" s="0" t="n">
        <v>81.4676138094427</v>
      </c>
      <c r="T35" s="0" t="n">
        <v>75.7375237392344</v>
      </c>
      <c r="U35" s="0" t="n">
        <v>59.9578438951363</v>
      </c>
      <c r="V35" s="0" t="n">
        <v>92.9126304373838</v>
      </c>
      <c r="W35" s="0" t="n">
        <v>76.9255280317508</v>
      </c>
      <c r="X35" s="0" t="n">
        <v>73.4721421741762</v>
      </c>
      <c r="Y35" s="0" t="n">
        <v>85.6642669740704</v>
      </c>
      <c r="Z35" s="0" t="n">
        <v>90.7197623021702</v>
      </c>
      <c r="AA35" s="0" t="n">
        <v>67.0595022783718</v>
      </c>
      <c r="AB35" s="0" t="n">
        <v>83.3575019152133</v>
      </c>
      <c r="AC35" s="0" t="n">
        <v>79.6221647228808</v>
      </c>
      <c r="AD35" s="0" t="n">
        <v>89.8376004560564</v>
      </c>
      <c r="AE35" s="0" t="n">
        <v>78.0433555668814</v>
      </c>
      <c r="AF35" s="0" t="n">
        <v>97.9335496526753</v>
      </c>
      <c r="AG35" s="0" t="n">
        <f aca="false">MEDIAN(AB35:AF35)</f>
        <v>83.3575019152133</v>
      </c>
      <c r="AH35" s="0" t="n">
        <v>77.1196219873243</v>
      </c>
    </row>
    <row r="36" customFormat="false" ht="13.8" hidden="false" customHeight="false" outlineLevel="0" collapsed="false">
      <c r="D36" s="0" t="s">
        <v>5911</v>
      </c>
      <c r="E36" s="0" t="s">
        <v>5912</v>
      </c>
      <c r="F36" s="0" t="s">
        <v>4373</v>
      </c>
      <c r="G36" s="0" t="s">
        <v>5945</v>
      </c>
      <c r="H36" s="0" t="s">
        <v>5959</v>
      </c>
      <c r="K36" s="0" t="n">
        <v>73.7624873433337</v>
      </c>
      <c r="L36" s="0" t="n">
        <v>60.543088278838</v>
      </c>
      <c r="M36" s="0" t="n">
        <v>92.6173650531843</v>
      </c>
      <c r="N36" s="0" t="n">
        <v>66.6954086720812</v>
      </c>
      <c r="O36" s="0" t="n">
        <v>67.4187359781639</v>
      </c>
      <c r="P36" s="0" t="n">
        <v>72.6470285287891</v>
      </c>
      <c r="Q36" s="0" t="n">
        <v>81.6075377263217</v>
      </c>
      <c r="R36" s="0" t="n">
        <v>87.2454704188296</v>
      </c>
      <c r="S36" s="0" t="n">
        <v>84.5627123125786</v>
      </c>
      <c r="T36" s="0" t="n">
        <v>84.0385503339661</v>
      </c>
      <c r="U36" s="0" t="n">
        <v>63.9675587050653</v>
      </c>
      <c r="V36" s="0" t="n">
        <v>94.2772790847351</v>
      </c>
      <c r="W36" s="0" t="n">
        <v>82.0624659368902</v>
      </c>
      <c r="X36" s="0" t="n">
        <v>74.961170332288</v>
      </c>
      <c r="Y36" s="0" t="n">
        <v>93.074753004343</v>
      </c>
      <c r="Z36" s="0" t="n">
        <v>87.6372283241003</v>
      </c>
      <c r="AA36" s="0" t="n">
        <v>68.4099783577704</v>
      </c>
      <c r="AB36" s="0" t="n">
        <v>83.2054728367646</v>
      </c>
      <c r="AC36" s="0" t="n">
        <v>88.5491002763799</v>
      </c>
      <c r="AD36" s="0" t="n">
        <v>92.8270170156603</v>
      </c>
      <c r="AE36" s="0" t="n">
        <v>76.1178405095125</v>
      </c>
      <c r="AF36" s="0" t="n">
        <v>98.6804453036535</v>
      </c>
      <c r="AG36" s="0" t="n">
        <f aca="false">MEDIAN(AB36:AF36)</f>
        <v>88.5491002763799</v>
      </c>
      <c r="AH36" s="0" t="n">
        <v>83.6288627453204</v>
      </c>
    </row>
    <row r="37" customFormat="false" ht="13.8" hidden="false" customHeight="false" outlineLevel="0" collapsed="false">
      <c r="D37" s="0" t="s">
        <v>5911</v>
      </c>
      <c r="E37" s="0" t="s">
        <v>5912</v>
      </c>
      <c r="F37" s="0" t="s">
        <v>5913</v>
      </c>
      <c r="G37" s="0" t="s">
        <v>5922</v>
      </c>
      <c r="H37" s="0" t="s">
        <v>5960</v>
      </c>
      <c r="K37" s="0" t="n">
        <v>80.0353195881179</v>
      </c>
      <c r="L37" s="0" t="n">
        <v>82.2691974411947</v>
      </c>
      <c r="M37" s="0" t="n">
        <v>89.8831643868413</v>
      </c>
      <c r="N37" s="0" t="n">
        <v>65.9093659177496</v>
      </c>
      <c r="O37" s="0" t="n">
        <v>76.3318045218467</v>
      </c>
      <c r="P37" s="0" t="n">
        <v>91.637734881996</v>
      </c>
      <c r="Q37" s="0" t="n">
        <v>80.9132205690829</v>
      </c>
      <c r="R37" s="0" t="n">
        <v>97.3133951001754</v>
      </c>
      <c r="S37" s="0" t="n">
        <v>84.1529219141757</v>
      </c>
      <c r="T37" s="0" t="n">
        <v>92.24117786838</v>
      </c>
      <c r="U37" s="0" t="n">
        <v>68.7233533924817</v>
      </c>
      <c r="V37" s="0" t="n">
        <v>76.8219243723392</v>
      </c>
      <c r="W37" s="0" t="n">
        <v>89.4635543449297</v>
      </c>
      <c r="X37" s="0" t="n">
        <v>92.2366580702593</v>
      </c>
      <c r="Y37" s="0" t="n">
        <v>98.9470599667749</v>
      </c>
      <c r="Z37" s="0" t="n">
        <v>90.6595754229667</v>
      </c>
      <c r="AA37" s="0" t="n">
        <v>72.2680306549361</v>
      </c>
      <c r="AB37" s="0" t="n">
        <v>99.0432142083348</v>
      </c>
      <c r="AC37" s="0" t="n">
        <v>99.8685579773807</v>
      </c>
      <c r="AD37" s="0" t="n">
        <v>98.4426026590957</v>
      </c>
      <c r="AE37" s="0" t="n">
        <v>95.7372921932314</v>
      </c>
      <c r="AF37" s="0" t="n">
        <v>98.1939464970881</v>
      </c>
      <c r="AG37" s="0" t="n">
        <f aca="false">MEDIAN(AB37:AF37)</f>
        <v>98.4426026590957</v>
      </c>
      <c r="AH37" s="0" t="n">
        <v>96.5769542523459</v>
      </c>
    </row>
    <row r="38" customFormat="false" ht="13.8" hidden="false" customHeight="false" outlineLevel="0" collapsed="false">
      <c r="D38" s="0" t="s">
        <v>5911</v>
      </c>
      <c r="E38" s="0" t="s">
        <v>5912</v>
      </c>
      <c r="F38" s="0" t="s">
        <v>5913</v>
      </c>
      <c r="G38" s="0" t="s">
        <v>5922</v>
      </c>
      <c r="H38" s="0" t="s">
        <v>5961</v>
      </c>
      <c r="K38" s="0" t="n">
        <v>75.1766622141874</v>
      </c>
      <c r="L38" s="0" t="n">
        <v>71.8237090345889</v>
      </c>
      <c r="M38" s="0" t="n">
        <v>92.1482469882722</v>
      </c>
      <c r="N38" s="0" t="n">
        <v>66.8953686712952</v>
      </c>
      <c r="O38" s="0" t="n">
        <v>75.1821877410888</v>
      </c>
      <c r="P38" s="0" t="n">
        <v>86.9675670775405</v>
      </c>
      <c r="Q38" s="0" t="n">
        <v>59.7713945171384</v>
      </c>
      <c r="R38" s="0" t="n">
        <v>92.1407540116991</v>
      </c>
      <c r="S38" s="0" t="n">
        <v>83.5713032099324</v>
      </c>
      <c r="T38" s="0" t="n">
        <v>89.4664287606613</v>
      </c>
      <c r="U38" s="0" t="n">
        <v>69.4859553093537</v>
      </c>
      <c r="V38" s="0" t="n">
        <v>78.1207367637679</v>
      </c>
      <c r="W38" s="0" t="n">
        <v>80.6370783783886</v>
      </c>
      <c r="X38" s="0" t="n">
        <v>88.6263875964339</v>
      </c>
      <c r="Y38" s="0" t="n">
        <v>94.0452377333394</v>
      </c>
      <c r="Z38" s="0" t="n">
        <v>82.2018240909514</v>
      </c>
      <c r="AA38" s="0" t="n">
        <v>64.2187854890984</v>
      </c>
      <c r="AB38" s="0" t="n">
        <v>93.9359964132698</v>
      </c>
      <c r="AC38" s="0" t="n">
        <v>97.9292258032933</v>
      </c>
      <c r="AD38" s="0" t="n">
        <v>92.0560887229403</v>
      </c>
      <c r="AE38" s="0" t="n">
        <v>88.8191536590996</v>
      </c>
      <c r="AF38" s="0" t="n">
        <v>97.2882737062966</v>
      </c>
      <c r="AG38" s="0" t="n">
        <f aca="false">MEDIAN(AB38:AF38)</f>
        <v>93.9359964132698</v>
      </c>
      <c r="AH38" s="0" t="n">
        <v>90.2171428573679</v>
      </c>
    </row>
    <row r="39" customFormat="false" ht="13.8" hidden="false" customHeight="false" outlineLevel="0" collapsed="false">
      <c r="D39" s="0" t="s">
        <v>5911</v>
      </c>
      <c r="E39" s="0" t="s">
        <v>5912</v>
      </c>
      <c r="F39" s="0" t="s">
        <v>5913</v>
      </c>
      <c r="G39" s="0" t="s">
        <v>5922</v>
      </c>
      <c r="H39" s="0" t="s">
        <v>5962</v>
      </c>
      <c r="K39" s="0" t="n">
        <v>77.1593391897035</v>
      </c>
      <c r="L39" s="0" t="n">
        <v>74.4167510759093</v>
      </c>
      <c r="M39" s="0" t="n">
        <v>84.7754664170271</v>
      </c>
      <c r="N39" s="0" t="n">
        <v>58.2214280512163</v>
      </c>
      <c r="O39" s="0" t="n">
        <v>71.6050560157069</v>
      </c>
      <c r="P39" s="0" t="n">
        <v>85.8002118180362</v>
      </c>
      <c r="Q39" s="0" t="n">
        <v>79.3964301567471</v>
      </c>
      <c r="R39" s="0" t="n">
        <v>92.4732383315081</v>
      </c>
      <c r="S39" s="0" t="n">
        <v>80.4782674134841</v>
      </c>
      <c r="T39" s="0" t="n">
        <v>89.2482756475332</v>
      </c>
      <c r="U39" s="0" t="n">
        <v>65.190435007389</v>
      </c>
      <c r="V39" s="0" t="n">
        <v>71.9614132411143</v>
      </c>
      <c r="W39" s="0" t="n">
        <v>84.4067693555309</v>
      </c>
      <c r="X39" s="0" t="n">
        <v>85.9791745838142</v>
      </c>
      <c r="Y39" s="0" t="n">
        <v>97.7330880003817</v>
      </c>
      <c r="Z39" s="0" t="n">
        <v>83.8340702197193</v>
      </c>
      <c r="AA39" s="0" t="n">
        <v>70.0190086027632</v>
      </c>
      <c r="AB39" s="0" t="n">
        <v>96.6181190643555</v>
      </c>
      <c r="AC39" s="0" t="n">
        <v>97.6798500836047</v>
      </c>
      <c r="AD39" s="0" t="n">
        <v>94.7388208493975</v>
      </c>
      <c r="AE39" s="0" t="n">
        <v>89.1616329780673</v>
      </c>
      <c r="AF39" s="0" t="n">
        <v>94.6511133366311</v>
      </c>
      <c r="AG39" s="0" t="n">
        <f aca="false">MEDIAN(AB39:AF39)</f>
        <v>94.7388208493975</v>
      </c>
      <c r="AH39" s="0" t="n">
        <v>91.5936813742956</v>
      </c>
    </row>
    <row r="40" customFormat="false" ht="13.8" hidden="false" customHeight="false" outlineLevel="0" collapsed="false">
      <c r="D40" s="0" t="s">
        <v>5911</v>
      </c>
      <c r="E40" s="0" t="s">
        <v>5912</v>
      </c>
      <c r="F40" s="0" t="s">
        <v>5913</v>
      </c>
      <c r="G40" s="0" t="s">
        <v>5922</v>
      </c>
      <c r="H40" s="0" t="s">
        <v>5963</v>
      </c>
      <c r="K40" s="0" t="n">
        <v>77.896471926013</v>
      </c>
      <c r="L40" s="0" t="n">
        <v>77.4812349844738</v>
      </c>
      <c r="M40" s="0" t="n">
        <v>88.4673608047614</v>
      </c>
      <c r="N40" s="0" t="n">
        <v>64.5338930414161</v>
      </c>
      <c r="O40" s="0" t="n">
        <v>74.7296949304071</v>
      </c>
      <c r="P40" s="0" t="n">
        <v>88.4192557446972</v>
      </c>
      <c r="Q40" s="0" t="n">
        <v>76.6884088035844</v>
      </c>
      <c r="R40" s="0" t="n">
        <v>94.8770570683922</v>
      </c>
      <c r="S40" s="0" t="n">
        <v>85.3822258555905</v>
      </c>
      <c r="T40" s="0" t="n">
        <v>91.2149300390835</v>
      </c>
      <c r="U40" s="0" t="n">
        <v>69.812039965946</v>
      </c>
      <c r="V40" s="0" t="n">
        <v>72.8852620959532</v>
      </c>
      <c r="W40" s="0" t="n">
        <v>81.6635335743674</v>
      </c>
      <c r="X40" s="0" t="n">
        <v>89.1785062206649</v>
      </c>
      <c r="Y40" s="0" t="n">
        <v>98.04294856849</v>
      </c>
      <c r="Z40" s="0" t="n">
        <v>87.7565298802091</v>
      </c>
      <c r="AA40" s="0" t="n">
        <v>67.8938650876219</v>
      </c>
      <c r="AB40" s="0" t="n">
        <v>96.6781395386803</v>
      </c>
      <c r="AC40" s="0" t="n">
        <v>99.5951549404908</v>
      </c>
      <c r="AD40" s="0" t="n">
        <v>96.6475449358115</v>
      </c>
      <c r="AE40" s="0" t="n">
        <v>92.8187155080059</v>
      </c>
      <c r="AF40" s="0" t="n">
        <v>97.8632103194901</v>
      </c>
      <c r="AG40" s="0" t="n">
        <f aca="false">MEDIAN(AB40:AF40)</f>
        <v>96.6781395386803</v>
      </c>
      <c r="AH40" s="0" t="n">
        <v>94.2366961766377</v>
      </c>
    </row>
    <row r="41" customFormat="false" ht="13.8" hidden="false" customHeight="false" outlineLevel="0" collapsed="false">
      <c r="D41" s="0" t="s">
        <v>5911</v>
      </c>
      <c r="E41" s="0" t="s">
        <v>5912</v>
      </c>
      <c r="F41" s="0" t="s">
        <v>5913</v>
      </c>
      <c r="G41" s="0" t="s">
        <v>5922</v>
      </c>
      <c r="H41" s="0" t="s">
        <v>5964</v>
      </c>
      <c r="K41" s="0" t="n">
        <v>79.7277004333919</v>
      </c>
      <c r="L41" s="0" t="n">
        <v>76.3049540452041</v>
      </c>
      <c r="M41" s="0" t="n">
        <v>86.10739318936</v>
      </c>
      <c r="N41" s="0" t="n">
        <v>60.1870184303387</v>
      </c>
      <c r="O41" s="0" t="n">
        <v>73.1345649517697</v>
      </c>
      <c r="P41" s="0" t="n">
        <v>86.5669617278053</v>
      </c>
      <c r="Q41" s="0" t="n">
        <v>78.3797980227492</v>
      </c>
      <c r="R41" s="0" t="n">
        <v>93.8657315005918</v>
      </c>
      <c r="S41" s="0" t="n">
        <v>82.2773615815794</v>
      </c>
      <c r="T41" s="0" t="n">
        <v>90.9488925095837</v>
      </c>
      <c r="U41" s="0" t="n">
        <v>68.0490730455511</v>
      </c>
      <c r="V41" s="0" t="n">
        <v>72.966046751912</v>
      </c>
      <c r="W41" s="0" t="n">
        <v>83.9621328501142</v>
      </c>
      <c r="X41" s="0" t="n">
        <v>86.688321683125</v>
      </c>
      <c r="Y41" s="0" t="n">
        <v>98.1112500960745</v>
      </c>
      <c r="Z41" s="0" t="n">
        <v>83.4032683279372</v>
      </c>
      <c r="AA41" s="0" t="n">
        <v>68.3299783512101</v>
      </c>
      <c r="AB41" s="0" t="n">
        <v>95.8304520580688</v>
      </c>
      <c r="AC41" s="0" t="n">
        <v>97.5318607583317</v>
      </c>
      <c r="AD41" s="0" t="n">
        <v>95.0964473207256</v>
      </c>
      <c r="AE41" s="0" t="n">
        <v>87.7608208636415</v>
      </c>
      <c r="AF41" s="0" t="n">
        <v>95.4696437446938</v>
      </c>
      <c r="AG41" s="0" t="n">
        <f aca="false">MEDIAN(AB41:AF41)</f>
        <v>95.4696437446938</v>
      </c>
      <c r="AH41" s="0" t="n">
        <v>89.1696494463543</v>
      </c>
    </row>
    <row r="42" customFormat="false" ht="13.8" hidden="false" customHeight="false" outlineLevel="0" collapsed="false">
      <c r="D42" s="0" t="s">
        <v>5911</v>
      </c>
      <c r="E42" s="0" t="s">
        <v>5912</v>
      </c>
      <c r="F42" s="0" t="s">
        <v>4373</v>
      </c>
      <c r="G42" s="0" t="s">
        <v>5945</v>
      </c>
      <c r="H42" s="0" t="s">
        <v>5965</v>
      </c>
      <c r="J42" s="0" t="s">
        <v>5966</v>
      </c>
      <c r="K42" s="0" t="n">
        <v>72.0253243410256</v>
      </c>
      <c r="L42" s="0" t="n">
        <v>65.6245812084742</v>
      </c>
      <c r="M42" s="0" t="n">
        <v>90.4929335146338</v>
      </c>
      <c r="N42" s="0" t="n">
        <v>64.3623505152931</v>
      </c>
      <c r="O42" s="0" t="n">
        <v>76.6662387931743</v>
      </c>
      <c r="P42" s="0" t="n">
        <v>71.0263477525151</v>
      </c>
      <c r="Q42" s="0" t="n">
        <v>28.3382946723625</v>
      </c>
      <c r="R42" s="0" t="n">
        <v>87.8558094696481</v>
      </c>
      <c r="S42" s="0" t="n">
        <v>81.8870121448453</v>
      </c>
      <c r="T42" s="0" t="n">
        <v>80.9685155448729</v>
      </c>
      <c r="U42" s="0" t="n">
        <v>66.0928640999614</v>
      </c>
      <c r="V42" s="0" t="n">
        <v>93.0599302546644</v>
      </c>
      <c r="W42" s="0" t="n">
        <v>75.7322703129401</v>
      </c>
      <c r="X42" s="0" t="n">
        <v>72.2774617076057</v>
      </c>
      <c r="Y42" s="0" t="n">
        <v>83.0996892536119</v>
      </c>
      <c r="Z42" s="0" t="n">
        <v>90.7135381108677</v>
      </c>
      <c r="AA42" s="0" t="n">
        <v>66.1464302305329</v>
      </c>
      <c r="AB42" s="0" t="n">
        <v>46.3485626684407</v>
      </c>
      <c r="AC42" s="0" t="n">
        <v>75.7864586164165</v>
      </c>
      <c r="AD42" s="0" t="n">
        <v>95.7087630602544</v>
      </c>
      <c r="AE42" s="0" t="n">
        <v>74.5807070824811</v>
      </c>
      <c r="AF42" s="0" t="n">
        <v>97.1864218887536</v>
      </c>
      <c r="AG42" s="0" t="n">
        <f aca="false">MEDIAN(AB42:AF42)</f>
        <v>75.7864586164165</v>
      </c>
      <c r="AH42" s="0" t="n">
        <v>76.2668428665555</v>
      </c>
    </row>
    <row r="43" customFormat="false" ht="13.8" hidden="false" customHeight="false" outlineLevel="0" collapsed="false">
      <c r="D43" s="0" t="s">
        <v>5911</v>
      </c>
      <c r="E43" s="0" t="s">
        <v>5912</v>
      </c>
      <c r="F43" s="0" t="s">
        <v>4373</v>
      </c>
      <c r="G43" s="0" t="s">
        <v>5967</v>
      </c>
      <c r="H43" s="0" t="s">
        <v>5968</v>
      </c>
      <c r="K43" s="0" t="n">
        <v>49.7463355604077</v>
      </c>
      <c r="L43" s="0" t="n">
        <v>15.0141198577878</v>
      </c>
      <c r="M43" s="0" t="n">
        <v>58.444398483194</v>
      </c>
      <c r="N43" s="0" t="n">
        <v>46.7932223035127</v>
      </c>
      <c r="O43" s="0" t="n">
        <v>53.2098423277194</v>
      </c>
      <c r="P43" s="0" t="n">
        <v>51.5466505011459</v>
      </c>
      <c r="Q43" s="0" t="n">
        <v>61.197887870145</v>
      </c>
      <c r="R43" s="0" t="n">
        <v>66.2229260475575</v>
      </c>
      <c r="S43" s="0" t="n">
        <v>71.4289666996067</v>
      </c>
      <c r="T43" s="0" t="n">
        <v>61.3401016480559</v>
      </c>
      <c r="U43" s="0" t="n">
        <v>48.1949131345719</v>
      </c>
      <c r="V43" s="0" t="n">
        <v>75.0076236518112</v>
      </c>
      <c r="W43" s="0" t="n">
        <v>47.3076211152871</v>
      </c>
      <c r="X43" s="0" t="n">
        <v>52.7760537886566</v>
      </c>
      <c r="Y43" s="0" t="n">
        <v>65.8078445387013</v>
      </c>
      <c r="Z43" s="0" t="n">
        <v>63.6740110510044</v>
      </c>
      <c r="AA43" s="0" t="n">
        <v>54.6106559090842</v>
      </c>
      <c r="AB43" s="0" t="n">
        <v>70.6501120922172</v>
      </c>
      <c r="AC43" s="0" t="n">
        <v>56.8291177711325</v>
      </c>
      <c r="AD43" s="0" t="n">
        <v>58.6580384698437</v>
      </c>
      <c r="AE43" s="0" t="n">
        <v>43.7367856603121</v>
      </c>
      <c r="AF43" s="0" t="n">
        <v>67.7663012484918</v>
      </c>
      <c r="AG43" s="0" t="n">
        <f aca="false">MEDIAN(AB43:AF43)</f>
        <v>58.6580384698437</v>
      </c>
      <c r="AH43" s="0" t="n">
        <v>67.7096301578703</v>
      </c>
    </row>
    <row r="44" customFormat="false" ht="13.8" hidden="false" customHeight="false" outlineLevel="0" collapsed="false">
      <c r="D44" s="0" t="s">
        <v>5911</v>
      </c>
      <c r="E44" s="0" t="s">
        <v>5912</v>
      </c>
      <c r="F44" s="0" t="s">
        <v>4373</v>
      </c>
      <c r="G44" s="0" t="s">
        <v>5967</v>
      </c>
      <c r="H44" s="0" t="s">
        <v>5969</v>
      </c>
      <c r="J44" s="0" t="s">
        <v>5970</v>
      </c>
      <c r="K44" s="0" t="n">
        <v>48.2814073036585</v>
      </c>
      <c r="L44" s="0" t="n">
        <v>38.5445687376882</v>
      </c>
      <c r="M44" s="0" t="n">
        <v>57.1128313172259</v>
      </c>
      <c r="N44" s="0" t="n">
        <v>42.7651467717512</v>
      </c>
      <c r="O44" s="0" t="n">
        <v>49.8142422723889</v>
      </c>
      <c r="P44" s="0" t="n">
        <v>54.0917946231884</v>
      </c>
      <c r="Q44" s="0" t="n">
        <v>59.4089366185063</v>
      </c>
      <c r="R44" s="0" t="n">
        <v>60.1894728455004</v>
      </c>
      <c r="S44" s="0" t="n">
        <v>68.7773273758175</v>
      </c>
      <c r="T44" s="0" t="n">
        <v>55.6793313571382</v>
      </c>
      <c r="U44" s="0" t="n">
        <v>47.0626229938172</v>
      </c>
      <c r="V44" s="0" t="n">
        <v>70.4807032216504</v>
      </c>
      <c r="W44" s="0" t="n">
        <v>47.5330813124375</v>
      </c>
      <c r="X44" s="0" t="n">
        <v>54.3535433241084</v>
      </c>
      <c r="Y44" s="0" t="n">
        <v>65.2780297111533</v>
      </c>
      <c r="Z44" s="0" t="n">
        <v>60.1880638459973</v>
      </c>
      <c r="AA44" s="0" t="n">
        <v>52.0876957869236</v>
      </c>
      <c r="AB44" s="0" t="n">
        <v>66.9144265727139</v>
      </c>
      <c r="AC44" s="0" t="n">
        <v>49.5711361468737</v>
      </c>
      <c r="AD44" s="0" t="n">
        <v>68.3131821286507</v>
      </c>
      <c r="AE44" s="0" t="n">
        <v>46.3539421177317</v>
      </c>
      <c r="AF44" s="0" t="n">
        <v>67.1471736015695</v>
      </c>
      <c r="AG44" s="0" t="n">
        <f aca="false">MEDIAN(AB44:AF44)</f>
        <v>66.9144265727139</v>
      </c>
      <c r="AH44" s="0" t="n">
        <v>64.2119552552856</v>
      </c>
    </row>
    <row r="45" customFormat="false" ht="13.8" hidden="false" customHeight="false" outlineLevel="0" collapsed="false">
      <c r="D45" s="0" t="s">
        <v>5911</v>
      </c>
      <c r="E45" s="0" t="s">
        <v>5912</v>
      </c>
      <c r="F45" s="0" t="s">
        <v>4373</v>
      </c>
      <c r="G45" s="0" t="s">
        <v>5967</v>
      </c>
      <c r="H45" s="0" t="s">
        <v>5971</v>
      </c>
      <c r="J45" s="0" t="s">
        <v>5972</v>
      </c>
      <c r="K45" s="0" t="n">
        <v>49.968174978126</v>
      </c>
      <c r="L45" s="0" t="n">
        <v>0</v>
      </c>
      <c r="M45" s="0" t="n">
        <v>58.5552202180496</v>
      </c>
      <c r="N45" s="0" t="n">
        <v>46.8963166404086</v>
      </c>
      <c r="O45" s="0" t="n">
        <v>53.6184469171582</v>
      </c>
      <c r="P45" s="0" t="n">
        <v>47.0037452164342</v>
      </c>
      <c r="Q45" s="0" t="n">
        <v>57.6614819185888</v>
      </c>
      <c r="R45" s="0" t="n">
        <v>67.4566275840097</v>
      </c>
      <c r="S45" s="0" t="n">
        <v>68.779696673271</v>
      </c>
      <c r="T45" s="0" t="n">
        <v>59.9557519723677</v>
      </c>
      <c r="U45" s="0" t="n">
        <v>48.1935743436089</v>
      </c>
      <c r="V45" s="0" t="n">
        <v>75.929334567782</v>
      </c>
      <c r="W45" s="0" t="n">
        <v>45.7165370228164</v>
      </c>
      <c r="X45" s="0" t="n">
        <v>50.7104829663094</v>
      </c>
      <c r="Y45" s="0" t="n">
        <v>60.3321662029257</v>
      </c>
      <c r="Z45" s="0" t="n">
        <v>63.445975320779</v>
      </c>
      <c r="AA45" s="0" t="n">
        <v>54.8937516469187</v>
      </c>
      <c r="AB45" s="0" t="n">
        <v>67.8472373722663</v>
      </c>
      <c r="AC45" s="0" t="n">
        <v>57.4054060561764</v>
      </c>
      <c r="AD45" s="0" t="n">
        <v>61.9127712883381</v>
      </c>
      <c r="AE45" s="0" t="n">
        <v>41.209477586021</v>
      </c>
      <c r="AF45" s="0" t="n">
        <v>65.9647465221818</v>
      </c>
      <c r="AG45" s="0" t="n">
        <f aca="false">MEDIAN(AB45:AF45)</f>
        <v>61.9127712883381</v>
      </c>
      <c r="AH45" s="0" t="n">
        <v>65.141675950693</v>
      </c>
    </row>
    <row r="46" customFormat="false" ht="13.8" hidden="false" customHeight="false" outlineLevel="0" collapsed="false">
      <c r="D46" s="0" t="s">
        <v>5911</v>
      </c>
      <c r="E46" s="0" t="s">
        <v>5912</v>
      </c>
      <c r="F46" s="0" t="s">
        <v>4373</v>
      </c>
      <c r="G46" s="0" t="s">
        <v>5967</v>
      </c>
      <c r="H46" s="0" t="s">
        <v>5973</v>
      </c>
      <c r="K46" s="0" t="n">
        <v>47.5986915350374</v>
      </c>
      <c r="L46" s="0" t="n">
        <v>41.895864894257</v>
      </c>
      <c r="M46" s="0" t="n">
        <v>56.5026334503723</v>
      </c>
      <c r="N46" s="0" t="n">
        <v>43.5826591051252</v>
      </c>
      <c r="O46" s="0" t="n">
        <v>48.6795449597967</v>
      </c>
      <c r="P46" s="0" t="n">
        <v>53.6485678944347</v>
      </c>
      <c r="Q46" s="0" t="n">
        <v>62.124821598259</v>
      </c>
      <c r="R46" s="0" t="n">
        <v>62.8697142794952</v>
      </c>
      <c r="S46" s="0" t="n">
        <v>67.9307900325558</v>
      </c>
      <c r="T46" s="0" t="n">
        <v>62.5336315584353</v>
      </c>
      <c r="U46" s="0" t="n">
        <v>48.5868300460492</v>
      </c>
      <c r="V46" s="0" t="n">
        <v>72.5407569320923</v>
      </c>
      <c r="W46" s="0" t="n">
        <v>49.3236720261087</v>
      </c>
      <c r="X46" s="0" t="n">
        <v>55.4348367918275</v>
      </c>
      <c r="Y46" s="0" t="n">
        <v>70.2976227409284</v>
      </c>
      <c r="Z46" s="0" t="n">
        <v>64.1394744548902</v>
      </c>
      <c r="AA46" s="0" t="n">
        <v>51.4934281321483</v>
      </c>
      <c r="AB46" s="0" t="n">
        <v>61.9940120862286</v>
      </c>
      <c r="AC46" s="0" t="n">
        <v>50.3029311658698</v>
      </c>
      <c r="AD46" s="0" t="n">
        <v>67.7675583032467</v>
      </c>
      <c r="AE46" s="0" t="n">
        <v>50.4935222134523</v>
      </c>
      <c r="AF46" s="0" t="n">
        <v>67.9070257046145</v>
      </c>
      <c r="AG46" s="0" t="n">
        <f aca="false">MEDIAN(AB46:AF46)</f>
        <v>61.9940120862286</v>
      </c>
      <c r="AH46" s="0" t="n">
        <v>62.8735358506071</v>
      </c>
    </row>
    <row r="47" customFormat="false" ht="13.8" hidden="false" customHeight="false" outlineLevel="0" collapsed="false">
      <c r="D47" s="0" t="s">
        <v>5911</v>
      </c>
      <c r="E47" s="0" t="s">
        <v>5912</v>
      </c>
      <c r="F47" s="0" t="s">
        <v>5913</v>
      </c>
      <c r="G47" s="0" t="s">
        <v>5931</v>
      </c>
      <c r="H47" s="0" t="s">
        <v>5974</v>
      </c>
      <c r="K47" s="0" t="n">
        <v>91.5639911483711</v>
      </c>
      <c r="L47" s="0" t="n">
        <v>82.4145926658079</v>
      </c>
      <c r="M47" s="0" t="n">
        <v>94.5597378316001</v>
      </c>
      <c r="N47" s="0" t="n">
        <v>77.4221757172192</v>
      </c>
      <c r="O47" s="0" t="n">
        <v>87.3352826845977</v>
      </c>
      <c r="P47" s="0" t="n">
        <v>93.5956913825958</v>
      </c>
      <c r="Q47" s="0" t="n">
        <v>88.0962718507543</v>
      </c>
      <c r="R47" s="0" t="n">
        <v>99.3821028631256</v>
      </c>
      <c r="S47" s="0" t="n">
        <v>93.9019769183472</v>
      </c>
      <c r="T47" s="0" t="n">
        <v>98.195262158567</v>
      </c>
      <c r="U47" s="0" t="n">
        <v>80.3532189783723</v>
      </c>
      <c r="V47" s="0" t="n">
        <v>91.184840082816</v>
      </c>
      <c r="W47" s="0" t="n">
        <v>92.32249299608</v>
      </c>
      <c r="X47" s="0" t="n">
        <v>96.5325124566584</v>
      </c>
      <c r="Y47" s="0" t="n">
        <v>98.9060126280017</v>
      </c>
      <c r="Z47" s="0" t="n">
        <v>95.485697591394</v>
      </c>
      <c r="AA47" s="0" t="n">
        <v>79.0533946040844</v>
      </c>
      <c r="AB47" s="0" t="n">
        <v>98.7445716644245</v>
      </c>
      <c r="AC47" s="0" t="n">
        <v>99.2360178506028</v>
      </c>
      <c r="AD47" s="0" t="n">
        <v>98.5733446510943</v>
      </c>
      <c r="AE47" s="0" t="n">
        <v>95.0418917381963</v>
      </c>
      <c r="AF47" s="0" t="n">
        <v>99.1688228306325</v>
      </c>
      <c r="AG47" s="0" t="n">
        <f aca="false">MEDIAN(AB47:AF47)</f>
        <v>98.7445716644245</v>
      </c>
      <c r="AH47" s="0" t="n">
        <v>95.8989392671568</v>
      </c>
    </row>
    <row r="48" customFormat="false" ht="13.8" hidden="false" customHeight="false" outlineLevel="0" collapsed="false">
      <c r="D48" s="0" t="s">
        <v>5911</v>
      </c>
      <c r="E48" s="0" t="s">
        <v>5912</v>
      </c>
      <c r="F48" s="0" t="s">
        <v>1141</v>
      </c>
      <c r="G48" s="0" t="s">
        <v>1040</v>
      </c>
      <c r="H48" s="0" t="s">
        <v>5975</v>
      </c>
      <c r="J48" s="0" t="s">
        <v>5976</v>
      </c>
      <c r="K48" s="0" t="n">
        <v>60.7666771201949</v>
      </c>
      <c r="L48" s="0" t="n">
        <v>61.4571399992112</v>
      </c>
      <c r="M48" s="0" t="n">
        <v>85.8147416464633</v>
      </c>
      <c r="N48" s="0" t="n">
        <v>54.2017391963586</v>
      </c>
      <c r="O48" s="0" t="n">
        <v>71.2114114471397</v>
      </c>
      <c r="P48" s="0" t="n">
        <v>60.1784657446138</v>
      </c>
      <c r="Q48" s="0" t="n">
        <v>0</v>
      </c>
      <c r="R48" s="0" t="n">
        <v>78.0587006896943</v>
      </c>
      <c r="S48" s="0" t="n">
        <v>67.6542662557592</v>
      </c>
      <c r="T48" s="0" t="n">
        <v>67.5704611031427</v>
      </c>
      <c r="U48" s="0" t="n">
        <v>57.4142014133529</v>
      </c>
      <c r="V48" s="0" t="n">
        <v>77.0406936171802</v>
      </c>
      <c r="W48" s="0" t="n">
        <v>59.818298336528</v>
      </c>
      <c r="X48" s="0" t="n">
        <v>62.9038356050997</v>
      </c>
      <c r="Y48" s="0" t="n">
        <v>78.1933679720517</v>
      </c>
      <c r="Z48" s="0" t="n">
        <v>59.5053838829335</v>
      </c>
      <c r="AA48" s="0" t="n">
        <v>51.2735116871264</v>
      </c>
      <c r="AB48" s="0" t="n">
        <v>59.8413699603575</v>
      </c>
      <c r="AC48" s="0" t="n">
        <v>70.8647327709017</v>
      </c>
      <c r="AD48" s="0" t="n">
        <v>69.9666070557755</v>
      </c>
      <c r="AE48" s="0" t="n">
        <v>56.1825372667821</v>
      </c>
      <c r="AF48" s="0" t="n">
        <v>69.678643747424</v>
      </c>
      <c r="AG48" s="0" t="n">
        <f aca="false">MEDIAN(AB48:AF48)</f>
        <v>69.678643747424</v>
      </c>
      <c r="AH48" s="0" t="n">
        <v>4.25600082468435</v>
      </c>
    </row>
    <row r="49" customFormat="false" ht="13.8" hidden="false" customHeight="false" outlineLevel="0" collapsed="false">
      <c r="D49" s="0" t="s">
        <v>5911</v>
      </c>
      <c r="E49" s="0" t="s">
        <v>5912</v>
      </c>
      <c r="F49" s="0" t="s">
        <v>1141</v>
      </c>
      <c r="G49" s="0" t="s">
        <v>1040</v>
      </c>
      <c r="H49" s="0" t="s">
        <v>5977</v>
      </c>
      <c r="K49" s="0" t="n">
        <v>64.5622608018357</v>
      </c>
      <c r="L49" s="0" t="n">
        <v>74.6986093739388</v>
      </c>
      <c r="M49" s="0" t="n">
        <v>86.0529478359062</v>
      </c>
      <c r="N49" s="0" t="n">
        <v>61.4571671096245</v>
      </c>
      <c r="O49" s="0" t="n">
        <v>80.9281135244357</v>
      </c>
      <c r="P49" s="0" t="n">
        <v>64.8983986112696</v>
      </c>
      <c r="Q49" s="0" t="n">
        <v>22.1948274128594</v>
      </c>
      <c r="R49" s="0" t="n">
        <v>86.5679788036697</v>
      </c>
      <c r="S49" s="0" t="n">
        <v>74.876385748744</v>
      </c>
      <c r="T49" s="0" t="n">
        <v>76.2469950540015</v>
      </c>
      <c r="U49" s="0" t="n">
        <v>61.1116769400505</v>
      </c>
      <c r="V49" s="0" t="n">
        <v>83.5324336291873</v>
      </c>
      <c r="W49" s="0" t="n">
        <v>75.8264940012695</v>
      </c>
      <c r="X49" s="0" t="n">
        <v>71.7319711306644</v>
      </c>
      <c r="Y49" s="0" t="n">
        <v>92.1627702808196</v>
      </c>
      <c r="Z49" s="0" t="n">
        <v>60.5482209464356</v>
      </c>
      <c r="AA49" s="0" t="n">
        <v>60.1419122105022</v>
      </c>
      <c r="AB49" s="0" t="n">
        <v>63.3288780086048</v>
      </c>
      <c r="AC49" s="0" t="n">
        <v>78.1078429804841</v>
      </c>
      <c r="AD49" s="0" t="n">
        <v>85.8538033244838</v>
      </c>
      <c r="AE49" s="0" t="n">
        <v>81.3410590473647</v>
      </c>
      <c r="AF49" s="0" t="n">
        <v>55.188989086556</v>
      </c>
      <c r="AG49" s="0" t="n">
        <f aca="false">MEDIAN(AB49:AF49)</f>
        <v>78.1078429804841</v>
      </c>
      <c r="AH49" s="0" t="n">
        <v>65.3347004728754</v>
      </c>
    </row>
    <row r="50" customFormat="false" ht="13.8" hidden="false" customHeight="false" outlineLevel="0" collapsed="false">
      <c r="D50" s="0" t="s">
        <v>5911</v>
      </c>
      <c r="E50" s="0" t="s">
        <v>5912</v>
      </c>
      <c r="F50" s="0" t="s">
        <v>1141</v>
      </c>
      <c r="G50" s="0" t="s">
        <v>1040</v>
      </c>
      <c r="H50" s="0" t="s">
        <v>5978</v>
      </c>
      <c r="K50" s="0" t="n">
        <v>59.1573418609775</v>
      </c>
      <c r="L50" s="0" t="n">
        <v>62.7166608164412</v>
      </c>
      <c r="M50" s="0" t="n">
        <v>87.3767153294332</v>
      </c>
      <c r="N50" s="0" t="n">
        <v>55.1317775811419</v>
      </c>
      <c r="O50" s="0" t="n">
        <v>71.5541861785077</v>
      </c>
      <c r="P50" s="0" t="n">
        <v>59.7348247894641</v>
      </c>
      <c r="Q50" s="0" t="n">
        <v>0</v>
      </c>
      <c r="R50" s="0" t="n">
        <v>80.4488311659333</v>
      </c>
      <c r="S50" s="0" t="n">
        <v>69.0873367858945</v>
      </c>
      <c r="T50" s="0" t="n">
        <v>69.2051830826033</v>
      </c>
      <c r="U50" s="0" t="n">
        <v>57.5534603378374</v>
      </c>
      <c r="V50" s="0" t="n">
        <v>77.92228843185</v>
      </c>
      <c r="W50" s="0" t="n">
        <v>62.6851227100105</v>
      </c>
      <c r="X50" s="0" t="n">
        <v>62.4470818243485</v>
      </c>
      <c r="Y50" s="0" t="n">
        <v>68.4847771010082</v>
      </c>
      <c r="Z50" s="0" t="n">
        <v>35.4514600331232</v>
      </c>
      <c r="AA50" s="0" t="n">
        <v>52.8485562127408</v>
      </c>
      <c r="AB50" s="0" t="n">
        <v>63.3981801865986</v>
      </c>
      <c r="AC50" s="0" t="n">
        <v>73.0825865465476</v>
      </c>
      <c r="AD50" s="0" t="n">
        <v>73.3276114663852</v>
      </c>
      <c r="AE50" s="0" t="n">
        <v>63.3589988314116</v>
      </c>
      <c r="AF50" s="0" t="n">
        <v>74.1945827237908</v>
      </c>
      <c r="AG50" s="0" t="n">
        <f aca="false">MEDIAN(AB50:AF50)</f>
        <v>73.0825865465476</v>
      </c>
      <c r="AH50" s="0" t="n">
        <v>37.0526900644815</v>
      </c>
    </row>
    <row r="51" customFormat="false" ht="13.8" hidden="false" customHeight="false" outlineLevel="0" collapsed="false">
      <c r="D51" s="0" t="s">
        <v>5911</v>
      </c>
      <c r="E51" s="0" t="s">
        <v>5912</v>
      </c>
      <c r="F51" s="0" t="s">
        <v>1141</v>
      </c>
      <c r="G51" s="0" t="s">
        <v>1040</v>
      </c>
      <c r="H51" s="0" t="s">
        <v>5979</v>
      </c>
      <c r="K51" s="0" t="n">
        <v>64.3099406315479</v>
      </c>
      <c r="L51" s="0" t="n">
        <v>70.7981618231752</v>
      </c>
      <c r="M51" s="0" t="n">
        <v>82.9338117741303</v>
      </c>
      <c r="N51" s="0" t="n">
        <v>60.9628940050164</v>
      </c>
      <c r="O51" s="0" t="n">
        <v>78.6881584347721</v>
      </c>
      <c r="P51" s="0" t="n">
        <v>65.1712040821963</v>
      </c>
      <c r="Q51" s="0" t="n">
        <v>9.21077381522232</v>
      </c>
      <c r="R51" s="0" t="n">
        <v>83.7126516410422</v>
      </c>
      <c r="S51" s="0" t="n">
        <v>78.6354337972399</v>
      </c>
      <c r="T51" s="0" t="n">
        <v>69.5490750494461</v>
      </c>
      <c r="U51" s="0" t="n">
        <v>60.987995182169</v>
      </c>
      <c r="V51" s="0" t="n">
        <v>83.503938692875</v>
      </c>
      <c r="W51" s="0" t="n">
        <v>70.6264241882994</v>
      </c>
      <c r="X51" s="0" t="n">
        <v>67.4002254455363</v>
      </c>
      <c r="Y51" s="0" t="n">
        <v>84.0306923328767</v>
      </c>
      <c r="Z51" s="0" t="n">
        <v>79.0799795481288</v>
      </c>
      <c r="AA51" s="0" t="n">
        <v>57.3071501346763</v>
      </c>
      <c r="AB51" s="0" t="n">
        <v>57.5472194864637</v>
      </c>
      <c r="AC51" s="0" t="n">
        <v>77.3845485069332</v>
      </c>
      <c r="AD51" s="0" t="n">
        <v>59.9637145910621</v>
      </c>
      <c r="AE51" s="0" t="n">
        <v>77.1022568776267</v>
      </c>
      <c r="AF51" s="0" t="n">
        <v>61.9272255355558</v>
      </c>
      <c r="AG51" s="0" t="n">
        <f aca="false">MEDIAN(AB51:AF51)</f>
        <v>61.9272255355558</v>
      </c>
      <c r="AH51" s="0" t="n">
        <v>65.024946407229</v>
      </c>
    </row>
    <row r="52" customFormat="false" ht="13.8" hidden="false" customHeight="false" outlineLevel="0" collapsed="false">
      <c r="D52" s="0" t="s">
        <v>5911</v>
      </c>
      <c r="E52" s="0" t="s">
        <v>5912</v>
      </c>
      <c r="F52" s="0" t="s">
        <v>1141</v>
      </c>
      <c r="G52" s="0" t="s">
        <v>1040</v>
      </c>
      <c r="H52" s="0" t="s">
        <v>5980</v>
      </c>
      <c r="K52" s="0" t="n">
        <v>75.1741363284532</v>
      </c>
      <c r="L52" s="0" t="n">
        <v>80.0615686412219</v>
      </c>
      <c r="M52" s="0" t="n">
        <v>84.634719930353</v>
      </c>
      <c r="N52" s="0" t="n">
        <v>74.616169864514</v>
      </c>
      <c r="O52" s="0" t="n">
        <v>85.2494368843233</v>
      </c>
      <c r="P52" s="0" t="n">
        <v>77.1222984710167</v>
      </c>
      <c r="Q52" s="0" t="n">
        <v>75.363901050975</v>
      </c>
      <c r="R52" s="0" t="n">
        <v>94.0961504983792</v>
      </c>
      <c r="S52" s="0" t="n">
        <v>92.6268562186045</v>
      </c>
      <c r="T52" s="0" t="n">
        <v>79.2433983774027</v>
      </c>
      <c r="U52" s="0" t="n">
        <v>71.9508061190795</v>
      </c>
      <c r="V52" s="0" t="n">
        <v>93.1564788728543</v>
      </c>
      <c r="W52" s="0" t="n">
        <v>79.2574186340495</v>
      </c>
      <c r="X52" s="0" t="n">
        <v>78.8207991928112</v>
      </c>
      <c r="Y52" s="0" t="n">
        <v>97.1809391742855</v>
      </c>
      <c r="Z52" s="0" t="n">
        <v>92.450809973886</v>
      </c>
      <c r="AA52" s="0" t="n">
        <v>70.1998482005084</v>
      </c>
      <c r="AB52" s="0" t="n">
        <v>31.9903689538747</v>
      </c>
      <c r="AC52" s="0" t="n">
        <v>88.6790150179035</v>
      </c>
      <c r="AD52" s="0" t="n">
        <v>87.5489718682031</v>
      </c>
      <c r="AE52" s="0" t="n">
        <v>86.370736923651</v>
      </c>
      <c r="AF52" s="0" t="n">
        <v>81.9148465240953</v>
      </c>
      <c r="AG52" s="0" t="n">
        <f aca="false">MEDIAN(AB52:AF52)</f>
        <v>86.370736923651</v>
      </c>
      <c r="AH52" s="0" t="n">
        <v>73.8038603695809</v>
      </c>
    </row>
    <row r="53" customFormat="false" ht="13.8" hidden="false" customHeight="false" outlineLevel="0" collapsed="false">
      <c r="D53" s="0" t="s">
        <v>5911</v>
      </c>
      <c r="E53" s="0" t="s">
        <v>5912</v>
      </c>
      <c r="F53" s="0" t="s">
        <v>1141</v>
      </c>
      <c r="G53" s="0" t="s">
        <v>5981</v>
      </c>
      <c r="H53" s="0" t="s">
        <v>5982</v>
      </c>
      <c r="J53" s="0" t="s">
        <v>5983</v>
      </c>
      <c r="K53" s="0" t="n">
        <v>78.016501095318</v>
      </c>
      <c r="L53" s="0" t="n">
        <v>78.3578568370946</v>
      </c>
      <c r="M53" s="0" t="n">
        <v>91.9998453792306</v>
      </c>
      <c r="N53" s="0" t="n">
        <v>86.4257757994094</v>
      </c>
      <c r="O53" s="0" t="n">
        <v>85.3380219923571</v>
      </c>
      <c r="P53" s="0" t="n">
        <v>86.2134996304818</v>
      </c>
      <c r="Q53" s="0" t="n">
        <v>87.2057953489762</v>
      </c>
      <c r="R53" s="0" t="n">
        <v>93.1339883244134</v>
      </c>
      <c r="S53" s="0" t="n">
        <v>90.1809048720625</v>
      </c>
      <c r="T53" s="0" t="n">
        <v>86.8170101055636</v>
      </c>
      <c r="U53" s="0" t="n">
        <v>81.9175736144067</v>
      </c>
      <c r="V53" s="0" t="n">
        <v>84.9194811434947</v>
      </c>
      <c r="W53" s="0" t="n">
        <v>81.9732802082955</v>
      </c>
      <c r="X53" s="0" t="n">
        <v>80.9572059020557</v>
      </c>
      <c r="Y53" s="0" t="n">
        <v>96.3089581115879</v>
      </c>
      <c r="Z53" s="0" t="n">
        <v>88.2431220994802</v>
      </c>
      <c r="AA53" s="0" t="n">
        <v>72.7328405987334</v>
      </c>
      <c r="AB53" s="0" t="n">
        <v>0</v>
      </c>
      <c r="AC53" s="0" t="n">
        <v>89.8918021398695</v>
      </c>
      <c r="AD53" s="0" t="n">
        <v>96.5838113876782</v>
      </c>
      <c r="AE53" s="0" t="n">
        <v>92.4215243142342</v>
      </c>
      <c r="AF53" s="0" t="n">
        <v>97.3142973911507</v>
      </c>
      <c r="AG53" s="0" t="n">
        <f aca="false">MEDIAN(AB53:AF53)</f>
        <v>92.4215243142342</v>
      </c>
      <c r="AH53" s="0" t="n">
        <v>79.0874220628806</v>
      </c>
    </row>
    <row r="54" customFormat="false" ht="13.8" hidden="false" customHeight="false" outlineLevel="0" collapsed="false">
      <c r="D54" s="0" t="s">
        <v>5911</v>
      </c>
      <c r="E54" s="0" t="s">
        <v>5912</v>
      </c>
      <c r="F54" s="0" t="s">
        <v>1141</v>
      </c>
      <c r="G54" s="0" t="s">
        <v>5981</v>
      </c>
      <c r="H54" s="0" t="s">
        <v>5984</v>
      </c>
      <c r="K54" s="0" t="n">
        <v>89.2238715163445</v>
      </c>
      <c r="L54" s="0" t="n">
        <v>86.7129387417592</v>
      </c>
      <c r="M54" s="0" t="n">
        <v>98.4610641428604</v>
      </c>
      <c r="N54" s="0" t="n">
        <v>91.5584329495577</v>
      </c>
      <c r="O54" s="0" t="n">
        <v>91.4813967244442</v>
      </c>
      <c r="P54" s="0" t="n">
        <v>92.3788595570735</v>
      </c>
      <c r="Q54" s="0" t="n">
        <v>88.0875443202424</v>
      </c>
      <c r="R54" s="0" t="n">
        <v>99.8422599994536</v>
      </c>
      <c r="S54" s="0" t="n">
        <v>98.7337249128326</v>
      </c>
      <c r="T54" s="0" t="n">
        <v>97.0573337404725</v>
      </c>
      <c r="U54" s="0" t="n">
        <v>86.7633294578437</v>
      </c>
      <c r="V54" s="0" t="n">
        <v>97.2798316562699</v>
      </c>
      <c r="W54" s="0" t="n">
        <v>89.3155405237472</v>
      </c>
      <c r="X54" s="0" t="n">
        <v>83.1430364519755</v>
      </c>
      <c r="Y54" s="0" t="n">
        <v>100</v>
      </c>
      <c r="Z54" s="0" t="n">
        <v>96.8596452227569</v>
      </c>
      <c r="AA54" s="0" t="n">
        <v>76.3361466445903</v>
      </c>
      <c r="AB54" s="0" t="n">
        <v>0</v>
      </c>
      <c r="AC54" s="0" t="n">
        <v>94.2897745923071</v>
      </c>
      <c r="AD54" s="0" t="n">
        <v>93.490645839924</v>
      </c>
      <c r="AE54" s="0" t="n">
        <v>97.4874450078831</v>
      </c>
      <c r="AF54" s="0" t="n">
        <v>95.2922158257745</v>
      </c>
      <c r="AG54" s="0" t="n">
        <f aca="false">MEDIAN(AB54:AF54)</f>
        <v>94.2897745923071</v>
      </c>
      <c r="AH54" s="0" t="n">
        <v>54.6928825612682</v>
      </c>
    </row>
    <row r="55" customFormat="false" ht="13.8" hidden="false" customHeight="false" outlineLevel="0" collapsed="false">
      <c r="D55" s="0" t="s">
        <v>5911</v>
      </c>
      <c r="E55" s="0" t="s">
        <v>5912</v>
      </c>
      <c r="F55" s="0" t="s">
        <v>1141</v>
      </c>
      <c r="G55" s="0" t="s">
        <v>5981</v>
      </c>
      <c r="H55" s="0" t="s">
        <v>5985</v>
      </c>
      <c r="K55" s="0" t="n">
        <v>83.7913804195168</v>
      </c>
      <c r="L55" s="0" t="n">
        <v>79.2441995837149</v>
      </c>
      <c r="M55" s="0" t="n">
        <v>95.7858280483768</v>
      </c>
      <c r="N55" s="0" t="n">
        <v>87.7302942084033</v>
      </c>
      <c r="O55" s="0" t="n">
        <v>89.6133671197067</v>
      </c>
      <c r="P55" s="0" t="n">
        <v>89.6071288989726</v>
      </c>
      <c r="Q55" s="0" t="n">
        <v>89.1028660624489</v>
      </c>
      <c r="R55" s="0" t="n">
        <v>98.8971079634651</v>
      </c>
      <c r="S55" s="0" t="n">
        <v>97.4084868549777</v>
      </c>
      <c r="T55" s="0" t="n">
        <v>98.4327735785787</v>
      </c>
      <c r="U55" s="0" t="n">
        <v>87.929204660317</v>
      </c>
      <c r="V55" s="0" t="n">
        <v>96.2342887708735</v>
      </c>
      <c r="W55" s="0" t="n">
        <v>84.3795542671796</v>
      </c>
      <c r="X55" s="0" t="n">
        <v>80.6860917014938</v>
      </c>
      <c r="Y55" s="0" t="n">
        <v>94.7570616272084</v>
      </c>
      <c r="Z55" s="0" t="n">
        <v>95.0196074311216</v>
      </c>
      <c r="AA55" s="0" t="n">
        <v>71.9525342739742</v>
      </c>
      <c r="AB55" s="0" t="n">
        <v>0</v>
      </c>
      <c r="AC55" s="0" t="n">
        <v>94.5212436984779</v>
      </c>
      <c r="AD55" s="0" t="n">
        <v>94.4614547280647</v>
      </c>
      <c r="AE55" s="0" t="n">
        <v>94.6359137304751</v>
      </c>
      <c r="AF55" s="0" t="n">
        <v>95.4627429463329</v>
      </c>
      <c r="AG55" s="0" t="n">
        <f aca="false">MEDIAN(AB55:AF55)</f>
        <v>94.5212436984779</v>
      </c>
      <c r="AH55" s="0" t="n">
        <v>91.003709899685</v>
      </c>
    </row>
    <row r="56" customFormat="false" ht="13.8" hidden="false" customHeight="false" outlineLevel="0" collapsed="false">
      <c r="D56" s="0" t="s">
        <v>5911</v>
      </c>
      <c r="E56" s="0" t="s">
        <v>5912</v>
      </c>
      <c r="F56" s="0" t="s">
        <v>1141</v>
      </c>
      <c r="G56" s="0" t="s">
        <v>1040</v>
      </c>
      <c r="H56" s="0" t="s">
        <v>1042</v>
      </c>
      <c r="K56" s="0" t="n">
        <v>62.9881898892696</v>
      </c>
      <c r="L56" s="0" t="n">
        <v>62.0898572525054</v>
      </c>
      <c r="M56" s="0" t="n">
        <v>83.2702406832096</v>
      </c>
      <c r="N56" s="0" t="n">
        <v>55.5385533917845</v>
      </c>
      <c r="O56" s="0" t="n">
        <v>75.3484938074318</v>
      </c>
      <c r="P56" s="0" t="n">
        <v>65.5103556426475</v>
      </c>
      <c r="Q56" s="0" t="n">
        <v>0</v>
      </c>
      <c r="R56" s="0" t="n">
        <v>78.7585844805555</v>
      </c>
      <c r="S56" s="0" t="n">
        <v>76.6713937485629</v>
      </c>
      <c r="T56" s="0" t="n">
        <v>70.7407474928959</v>
      </c>
      <c r="U56" s="0" t="n">
        <v>60.5742659518315</v>
      </c>
      <c r="V56" s="0" t="n">
        <v>80.9751381054982</v>
      </c>
      <c r="W56" s="0" t="n">
        <v>64.3343168345073</v>
      </c>
      <c r="X56" s="0" t="n">
        <v>66.9993160835599</v>
      </c>
      <c r="Y56" s="0" t="n">
        <v>80.1778878343199</v>
      </c>
      <c r="Z56" s="0" t="n">
        <v>78.8424872131224</v>
      </c>
      <c r="AA56" s="0" t="n">
        <v>52.4401179912892</v>
      </c>
      <c r="AB56" s="0" t="n">
        <v>67.8527864499369</v>
      </c>
      <c r="AC56" s="0" t="n">
        <v>72.7934556170864</v>
      </c>
      <c r="AD56" s="0" t="n">
        <v>7.65181729512688</v>
      </c>
      <c r="AE56" s="0" t="n">
        <v>71.7845657352728</v>
      </c>
      <c r="AF56" s="0" t="n">
        <v>76.5090964853036</v>
      </c>
      <c r="AG56" s="0" t="n">
        <f aca="false">MEDIAN(AB56:AF56)</f>
        <v>71.7845657352728</v>
      </c>
      <c r="AH56" s="0" t="n">
        <v>17.0150042572429</v>
      </c>
    </row>
    <row r="57" customFormat="false" ht="13.8" hidden="false" customHeight="false" outlineLevel="0" collapsed="false">
      <c r="D57" s="0" t="s">
        <v>5911</v>
      </c>
      <c r="E57" s="0" t="s">
        <v>5912</v>
      </c>
      <c r="F57" s="0" t="s">
        <v>1141</v>
      </c>
      <c r="G57" s="0" t="s">
        <v>1040</v>
      </c>
      <c r="H57" s="0" t="s">
        <v>5986</v>
      </c>
      <c r="K57" s="0" t="n">
        <v>65.6195524512261</v>
      </c>
      <c r="L57" s="0" t="n">
        <v>72.6899789076998</v>
      </c>
      <c r="M57" s="0" t="n">
        <v>79.7220809812875</v>
      </c>
      <c r="N57" s="0" t="n">
        <v>65.3186692829598</v>
      </c>
      <c r="O57" s="0" t="n">
        <v>78.4098163383138</v>
      </c>
      <c r="P57" s="0" t="n">
        <v>67.6919936833262</v>
      </c>
      <c r="Q57" s="0" t="n">
        <v>42.5001656679899</v>
      </c>
      <c r="R57" s="0" t="n">
        <v>86.9811982154696</v>
      </c>
      <c r="S57" s="0" t="n">
        <v>84.7373352505991</v>
      </c>
      <c r="T57" s="0" t="n">
        <v>39.3036950707536</v>
      </c>
      <c r="U57" s="0" t="n">
        <v>66.4124901001682</v>
      </c>
      <c r="V57" s="0" t="n">
        <v>90.6845716648264</v>
      </c>
      <c r="W57" s="0" t="n">
        <v>73.0582892160474</v>
      </c>
      <c r="X57" s="0" t="n">
        <v>69.5864978188811</v>
      </c>
      <c r="Y57" s="0" t="n">
        <v>86.171169361455</v>
      </c>
      <c r="Z57" s="0" t="n">
        <v>84.5727561790615</v>
      </c>
      <c r="AA57" s="0" t="n">
        <v>62.2697681630025</v>
      </c>
      <c r="AB57" s="0" t="n">
        <v>21.783060336708</v>
      </c>
      <c r="AC57" s="0" t="n">
        <v>82.543317086679</v>
      </c>
      <c r="AD57" s="0" t="n">
        <v>81.6355269796337</v>
      </c>
      <c r="AE57" s="0" t="n">
        <v>80.9300466882145</v>
      </c>
      <c r="AF57" s="0" t="n">
        <v>82.7997978609669</v>
      </c>
      <c r="AG57" s="0" t="n">
        <f aca="false">MEDIAN(AB57:AF57)</f>
        <v>81.6355269796337</v>
      </c>
      <c r="AH57" s="0" t="n">
        <v>69.3921029268695</v>
      </c>
    </row>
    <row r="58" customFormat="false" ht="13.8" hidden="false" customHeight="false" outlineLevel="0" collapsed="false">
      <c r="D58" s="0" t="s">
        <v>5911</v>
      </c>
      <c r="E58" s="0" t="s">
        <v>5912</v>
      </c>
      <c r="F58" s="0" t="s">
        <v>5987</v>
      </c>
      <c r="G58" s="0" t="s">
        <v>5988</v>
      </c>
      <c r="H58" s="0" t="s">
        <v>5989</v>
      </c>
      <c r="J58" s="0" t="s">
        <v>5990</v>
      </c>
      <c r="K58" s="0" t="n">
        <v>84.7437029469837</v>
      </c>
      <c r="L58" s="0" t="n">
        <v>83.3508641062544</v>
      </c>
      <c r="M58" s="0" t="n">
        <v>93.3797153636052</v>
      </c>
      <c r="N58" s="0" t="n">
        <v>83.9313083673039</v>
      </c>
      <c r="O58" s="0" t="n">
        <v>93.3054614202543</v>
      </c>
      <c r="P58" s="0" t="n">
        <v>83.1203835924008</v>
      </c>
      <c r="Q58" s="0" t="n">
        <v>48.4836645555295</v>
      </c>
      <c r="R58" s="0" t="n">
        <v>97.0028456396688</v>
      </c>
      <c r="S58" s="0" t="n">
        <v>93.0330741164939</v>
      </c>
      <c r="T58" s="0" t="n">
        <v>91.9523302467353</v>
      </c>
      <c r="U58" s="0" t="n">
        <v>74.8194247152961</v>
      </c>
      <c r="V58" s="0" t="n">
        <v>99.9045927930157</v>
      </c>
      <c r="W58" s="0" t="n">
        <v>97.7144442191853</v>
      </c>
      <c r="X58" s="0" t="n">
        <v>87.0494855859409</v>
      </c>
      <c r="Y58" s="0" t="n">
        <v>98.6063844455763</v>
      </c>
      <c r="Z58" s="0" t="n">
        <v>99.5672067707949</v>
      </c>
      <c r="AA58" s="0" t="n">
        <v>80.5749582135768</v>
      </c>
      <c r="AB58" s="0" t="n">
        <v>91.6293073682682</v>
      </c>
      <c r="AC58" s="0" t="n">
        <v>90.4211766356751</v>
      </c>
      <c r="AD58" s="0" t="n">
        <v>100</v>
      </c>
      <c r="AE58" s="0" t="n">
        <v>97.1895077537226</v>
      </c>
      <c r="AF58" s="0" t="n">
        <v>100</v>
      </c>
      <c r="AG58" s="0" t="n">
        <f aca="false">MEDIAN(AB58:AF58)</f>
        <v>97.1895077537226</v>
      </c>
      <c r="AH58" s="0" t="n">
        <v>92.8631545349449</v>
      </c>
    </row>
    <row r="59" customFormat="false" ht="13.8" hidden="false" customHeight="false" outlineLevel="0" collapsed="false">
      <c r="D59" s="0" t="s">
        <v>5911</v>
      </c>
      <c r="E59" s="0" t="s">
        <v>5912</v>
      </c>
      <c r="F59" s="0" t="s">
        <v>5987</v>
      </c>
      <c r="G59" s="0" t="s">
        <v>5988</v>
      </c>
      <c r="H59" s="0" t="s">
        <v>5991</v>
      </c>
      <c r="J59" s="0" t="s">
        <v>5992</v>
      </c>
      <c r="K59" s="0" t="n">
        <v>87.3998578679602</v>
      </c>
      <c r="L59" s="0" t="n">
        <v>81.4234824343469</v>
      </c>
      <c r="M59" s="0" t="n">
        <v>87.924151130778</v>
      </c>
      <c r="N59" s="0" t="n">
        <v>79.4393445954553</v>
      </c>
      <c r="O59" s="0" t="n">
        <v>89.8343706981953</v>
      </c>
      <c r="P59" s="0" t="n">
        <v>83.4569036688145</v>
      </c>
      <c r="Q59" s="0" t="n">
        <v>38.3998172454129</v>
      </c>
      <c r="R59" s="0" t="n">
        <v>96.1436100320897</v>
      </c>
      <c r="S59" s="0" t="n">
        <v>93.2104665195928</v>
      </c>
      <c r="T59" s="0" t="n">
        <v>91.0690610466734</v>
      </c>
      <c r="U59" s="0" t="n">
        <v>75.6435585561251</v>
      </c>
      <c r="V59" s="0" t="n">
        <v>99.758352491577</v>
      </c>
      <c r="W59" s="0" t="n">
        <v>95.260298552569</v>
      </c>
      <c r="X59" s="0" t="n">
        <v>87.5790793861106</v>
      </c>
      <c r="Y59" s="0" t="n">
        <v>97.5561484923414</v>
      </c>
      <c r="Z59" s="0" t="n">
        <v>97.2640749735458</v>
      </c>
      <c r="AA59" s="0" t="n">
        <v>74.8188094466257</v>
      </c>
      <c r="AB59" s="0" t="n">
        <v>82.6370163901577</v>
      </c>
      <c r="AC59" s="0" t="n">
        <v>85.4961670485242</v>
      </c>
      <c r="AD59" s="0" t="n">
        <v>99.2706048589471</v>
      </c>
      <c r="AE59" s="0" t="n">
        <v>93.5121500258351</v>
      </c>
      <c r="AF59" s="0" t="n">
        <v>99.9695384574206</v>
      </c>
      <c r="AG59" s="0" t="n">
        <f aca="false">MEDIAN(AB59:AF59)</f>
        <v>93.5121500258351</v>
      </c>
      <c r="AH59" s="0" t="n">
        <v>88.9951959422265</v>
      </c>
    </row>
    <row r="60" customFormat="false" ht="13.8" hidden="false" customHeight="false" outlineLevel="0" collapsed="false">
      <c r="D60" s="0" t="s">
        <v>5911</v>
      </c>
      <c r="E60" s="0" t="s">
        <v>5912</v>
      </c>
      <c r="F60" s="0" t="s">
        <v>5993</v>
      </c>
      <c r="G60" s="0" t="s">
        <v>5994</v>
      </c>
      <c r="H60" s="0" t="s">
        <v>5995</v>
      </c>
      <c r="K60" s="0" t="n">
        <v>74.8658189196679</v>
      </c>
      <c r="L60" s="0" t="n">
        <v>76.7837679631222</v>
      </c>
      <c r="M60" s="0" t="n">
        <v>86.8572197698896</v>
      </c>
      <c r="N60" s="0" t="n">
        <v>76.9374647127966</v>
      </c>
      <c r="O60" s="0" t="n">
        <v>73.3614398572509</v>
      </c>
      <c r="P60" s="0" t="n">
        <v>78.9259900368809</v>
      </c>
      <c r="Q60" s="0" t="n">
        <v>20.9380758793467</v>
      </c>
      <c r="R60" s="0" t="n">
        <v>81.5207657355331</v>
      </c>
      <c r="S60" s="0" t="n">
        <v>89.9264780321867</v>
      </c>
      <c r="T60" s="0" t="n">
        <v>86.1311473389794</v>
      </c>
      <c r="U60" s="0" t="n">
        <v>74.1277902508464</v>
      </c>
      <c r="V60" s="0" t="n">
        <v>92.7277096148728</v>
      </c>
      <c r="W60" s="0" t="n">
        <v>71.6618076163857</v>
      </c>
      <c r="X60" s="0" t="n">
        <v>83.5532162208686</v>
      </c>
      <c r="Y60" s="0" t="n">
        <v>91.1693553748799</v>
      </c>
      <c r="Z60" s="0" t="n">
        <v>84.4812657757825</v>
      </c>
      <c r="AA60" s="0" t="n">
        <v>60.133204285311</v>
      </c>
      <c r="AB60" s="0" t="n">
        <v>79.8569101218269</v>
      </c>
      <c r="AC60" s="0" t="n">
        <v>87.4608831006726</v>
      </c>
      <c r="AD60" s="0" t="n">
        <v>89.986448970869</v>
      </c>
      <c r="AE60" s="0" t="n">
        <v>84.7722783204592</v>
      </c>
      <c r="AF60" s="0" t="n">
        <v>92.5068236464777</v>
      </c>
      <c r="AG60" s="0" t="n">
        <f aca="false">MEDIAN(AB60:AF60)</f>
        <v>87.4608831006726</v>
      </c>
      <c r="AH60" s="0" t="n">
        <v>80.6000445300152</v>
      </c>
    </row>
    <row r="61" customFormat="false" ht="13.8" hidden="false" customHeight="false" outlineLevel="0" collapsed="false">
      <c r="D61" s="0" t="s">
        <v>5911</v>
      </c>
      <c r="E61" s="0" t="s">
        <v>5912</v>
      </c>
      <c r="F61" s="0" t="s">
        <v>5993</v>
      </c>
      <c r="G61" s="0" t="s">
        <v>5994</v>
      </c>
      <c r="H61" s="0" t="s">
        <v>5996</v>
      </c>
      <c r="K61" s="0" t="n">
        <v>69.5678972647267</v>
      </c>
      <c r="L61" s="0" t="n">
        <v>72.4127079018808</v>
      </c>
      <c r="M61" s="0" t="n">
        <v>86.7589769602084</v>
      </c>
      <c r="N61" s="0" t="n">
        <v>73.3684438091259</v>
      </c>
      <c r="O61" s="0" t="n">
        <v>71.2998348607446</v>
      </c>
      <c r="P61" s="0" t="n">
        <v>74.2189852020236</v>
      </c>
      <c r="Q61" s="0" t="n">
        <v>61.6395616636756</v>
      </c>
      <c r="R61" s="0" t="n">
        <v>79.7755189422042</v>
      </c>
      <c r="S61" s="0" t="n">
        <v>86.9858219505997</v>
      </c>
      <c r="T61" s="0" t="n">
        <v>85.7741930999895</v>
      </c>
      <c r="U61" s="0" t="n">
        <v>74.8850352183463</v>
      </c>
      <c r="V61" s="0" t="n">
        <v>91.6513579786705</v>
      </c>
      <c r="W61" s="0" t="n">
        <v>72.1477605287205</v>
      </c>
      <c r="X61" s="0" t="n">
        <v>80.0446768823206</v>
      </c>
      <c r="Y61" s="0" t="n">
        <v>89.7099315790296</v>
      </c>
      <c r="Z61" s="0" t="n">
        <v>81.5925985396462</v>
      </c>
      <c r="AA61" s="0" t="n">
        <v>56.089390389169</v>
      </c>
      <c r="AB61" s="0" t="n">
        <v>75.4578249930472</v>
      </c>
      <c r="AC61" s="0" t="n">
        <v>82.3488754575741</v>
      </c>
      <c r="AD61" s="0" t="n">
        <v>86.93046711325</v>
      </c>
      <c r="AE61" s="0" t="n">
        <v>79.8222507239626</v>
      </c>
      <c r="AF61" s="0" t="n">
        <v>90.634778498321</v>
      </c>
      <c r="AG61" s="0" t="n">
        <f aca="false">MEDIAN(AB61:AF61)</f>
        <v>82.3488754575741</v>
      </c>
      <c r="AH61" s="0" t="n">
        <v>76.2714939849097</v>
      </c>
    </row>
    <row r="62" customFormat="false" ht="13.8" hidden="false" customHeight="false" outlineLevel="0" collapsed="false">
      <c r="D62" s="0" t="s">
        <v>5911</v>
      </c>
      <c r="E62" s="0" t="s">
        <v>5912</v>
      </c>
      <c r="F62" s="0" t="s">
        <v>5993</v>
      </c>
      <c r="G62" s="0" t="s">
        <v>5994</v>
      </c>
      <c r="H62" s="0" t="s">
        <v>5997</v>
      </c>
      <c r="K62" s="0" t="n">
        <v>73.3505139324563</v>
      </c>
      <c r="L62" s="0" t="n">
        <v>75.2230390670222</v>
      </c>
      <c r="M62" s="0" t="n">
        <v>86.7540397194027</v>
      </c>
      <c r="N62" s="0" t="n">
        <v>75.4622145230492</v>
      </c>
      <c r="O62" s="0" t="n">
        <v>72.8612733109023</v>
      </c>
      <c r="P62" s="0" t="n">
        <v>77.084919389856</v>
      </c>
      <c r="Q62" s="0" t="n">
        <v>34.5032362139516</v>
      </c>
      <c r="R62" s="0" t="n">
        <v>81.2444802739375</v>
      </c>
      <c r="S62" s="0" t="n">
        <v>89.4338917743026</v>
      </c>
      <c r="T62" s="0" t="n">
        <v>86.4983704466115</v>
      </c>
      <c r="U62" s="0" t="n">
        <v>74.2422151772016</v>
      </c>
      <c r="V62" s="0" t="n">
        <v>92.608990533143</v>
      </c>
      <c r="W62" s="0" t="n">
        <v>72.9538695762479</v>
      </c>
      <c r="X62" s="0" t="n">
        <v>82.545001325279</v>
      </c>
      <c r="Y62" s="0" t="n">
        <v>91.5602793522854</v>
      </c>
      <c r="Z62" s="0" t="n">
        <v>84.9688587972884</v>
      </c>
      <c r="AA62" s="0" t="n">
        <v>58.2110662870365</v>
      </c>
      <c r="AB62" s="0" t="n">
        <v>77.3639282311257</v>
      </c>
      <c r="AC62" s="0" t="n">
        <v>84.1325895938021</v>
      </c>
      <c r="AD62" s="0" t="n">
        <v>89.5930630172839</v>
      </c>
      <c r="AE62" s="0" t="n">
        <v>82.284059023446</v>
      </c>
      <c r="AF62" s="0" t="n">
        <v>92.229227150277</v>
      </c>
      <c r="AG62" s="0" t="n">
        <f aca="false">MEDIAN(AB62:AF62)</f>
        <v>84.1325895938021</v>
      </c>
      <c r="AH62" s="0" t="n">
        <v>78.682350477357</v>
      </c>
    </row>
    <row r="63" customFormat="false" ht="13.8" hidden="false" customHeight="false" outlineLevel="0" collapsed="false">
      <c r="D63" s="0" t="s">
        <v>5911</v>
      </c>
      <c r="E63" s="0" t="s">
        <v>5912</v>
      </c>
      <c r="F63" s="0" t="s">
        <v>5993</v>
      </c>
      <c r="G63" s="0" t="s">
        <v>5994</v>
      </c>
      <c r="H63" s="0" t="s">
        <v>5998</v>
      </c>
      <c r="J63" s="0" t="s">
        <v>5998</v>
      </c>
      <c r="K63" s="0" t="n">
        <v>69.5663160000885</v>
      </c>
      <c r="L63" s="0" t="n">
        <v>69.2456885732516</v>
      </c>
      <c r="M63" s="0" t="n">
        <v>84.5080641214599</v>
      </c>
      <c r="N63" s="0" t="n">
        <v>74.2529019471946</v>
      </c>
      <c r="O63" s="0" t="n">
        <v>75.8719583147173</v>
      </c>
      <c r="P63" s="0" t="n">
        <v>78.2363698233841</v>
      </c>
      <c r="Q63" s="0" t="n">
        <v>72.2322324438752</v>
      </c>
      <c r="R63" s="0" t="n">
        <v>84.20117689844</v>
      </c>
      <c r="S63" s="0" t="n">
        <v>87.7760279589141</v>
      </c>
      <c r="T63" s="0" t="n">
        <v>88.7539756648717</v>
      </c>
      <c r="U63" s="0" t="n">
        <v>78.9940368382966</v>
      </c>
      <c r="V63" s="0" t="n">
        <v>86.3721203071863</v>
      </c>
      <c r="W63" s="0" t="n">
        <v>65.7481999159664</v>
      </c>
      <c r="X63" s="0" t="n">
        <v>69.068058582995</v>
      </c>
      <c r="Y63" s="0" t="n">
        <v>88.2938959391979</v>
      </c>
      <c r="Z63" s="0" t="n">
        <v>80.7967274059465</v>
      </c>
      <c r="AA63" s="0" t="n">
        <v>65.1477176226443</v>
      </c>
      <c r="AB63" s="0" t="n">
        <v>79.1696332553584</v>
      </c>
      <c r="AC63" s="0" t="n">
        <v>91.165049942009</v>
      </c>
      <c r="AD63" s="0" t="n">
        <v>88.9241819488953</v>
      </c>
      <c r="AE63" s="0" t="n">
        <v>86.5182191531402</v>
      </c>
      <c r="AF63" s="0" t="n">
        <v>92.387380087757</v>
      </c>
      <c r="AG63" s="0" t="n">
        <f aca="false">MEDIAN(AB63:AF63)</f>
        <v>88.9241819488953</v>
      </c>
      <c r="AH63" s="0" t="n">
        <v>84.4764916412053</v>
      </c>
    </row>
    <row r="64" customFormat="false" ht="13.8" hidden="false" customHeight="false" outlineLevel="0" collapsed="false">
      <c r="D64" s="0" t="s">
        <v>5911</v>
      </c>
      <c r="E64" s="0" t="s">
        <v>5912</v>
      </c>
      <c r="F64" s="0" t="s">
        <v>5987</v>
      </c>
      <c r="G64" s="0" t="s">
        <v>5988</v>
      </c>
      <c r="H64" s="0" t="s">
        <v>5999</v>
      </c>
      <c r="K64" s="0" t="n">
        <v>77.1190045213293</v>
      </c>
      <c r="L64" s="0" t="n">
        <v>80.9922640589629</v>
      </c>
      <c r="M64" s="0" t="n">
        <v>86.715534186588</v>
      </c>
      <c r="N64" s="0" t="n">
        <v>79.1815276881556</v>
      </c>
      <c r="O64" s="0" t="n">
        <v>86.9606888794855</v>
      </c>
      <c r="P64" s="0" t="n">
        <v>77.2557601377309</v>
      </c>
      <c r="Q64" s="0" t="n">
        <v>0</v>
      </c>
      <c r="R64" s="0" t="n">
        <v>91.1971765180596</v>
      </c>
      <c r="S64" s="0" t="n">
        <v>96.2280757997883</v>
      </c>
      <c r="T64" s="0" t="n">
        <v>91.8039045965919</v>
      </c>
      <c r="U64" s="0" t="n">
        <v>74.4491780630456</v>
      </c>
      <c r="V64" s="0" t="n">
        <v>98.9150675622521</v>
      </c>
      <c r="W64" s="0" t="n">
        <v>87.7078901856315</v>
      </c>
      <c r="X64" s="0" t="n">
        <v>85.3706077247863</v>
      </c>
      <c r="Y64" s="0" t="n">
        <v>96.4104328602475</v>
      </c>
      <c r="Z64" s="0" t="n">
        <v>95.4179227454233</v>
      </c>
      <c r="AA64" s="0" t="n">
        <v>68.0880165592863</v>
      </c>
      <c r="AB64" s="0" t="n">
        <v>9.96032914633341</v>
      </c>
      <c r="AC64" s="0" t="n">
        <v>83.6069142649059</v>
      </c>
      <c r="AD64" s="0" t="n">
        <v>99.2280186659002</v>
      </c>
      <c r="AE64" s="0" t="n">
        <v>91.6703817174295</v>
      </c>
      <c r="AF64" s="0" t="n">
        <v>98.7297798038217</v>
      </c>
      <c r="AG64" s="0" t="n">
        <f aca="false">MEDIAN(AB64:AF64)</f>
        <v>91.6703817174295</v>
      </c>
      <c r="AH64" s="0" t="n">
        <v>86.5874939444098</v>
      </c>
    </row>
    <row r="65" customFormat="false" ht="13.8" hidden="false" customHeight="false" outlineLevel="0" collapsed="false">
      <c r="D65" s="0" t="s">
        <v>5911</v>
      </c>
      <c r="E65" s="0" t="s">
        <v>5912</v>
      </c>
      <c r="F65" s="0" t="s">
        <v>5987</v>
      </c>
      <c r="G65" s="0" t="s">
        <v>5988</v>
      </c>
      <c r="H65" s="0" t="s">
        <v>6000</v>
      </c>
      <c r="K65" s="0" t="n">
        <v>77.886244984286</v>
      </c>
      <c r="L65" s="0" t="n">
        <v>79.6109277487137</v>
      </c>
      <c r="M65" s="0" t="n">
        <v>90.6865359729704</v>
      </c>
      <c r="N65" s="0" t="n">
        <v>76.4279990579787</v>
      </c>
      <c r="O65" s="0" t="n">
        <v>87.108570077523</v>
      </c>
      <c r="P65" s="0" t="n">
        <v>76.109610279372</v>
      </c>
      <c r="Q65" s="0" t="n">
        <v>19.3631216579615</v>
      </c>
      <c r="R65" s="0" t="n">
        <v>91.9308149783453</v>
      </c>
      <c r="S65" s="0" t="n">
        <v>87.8039758265521</v>
      </c>
      <c r="T65" s="0" t="n">
        <v>87.410152371224</v>
      </c>
      <c r="U65" s="0" t="n">
        <v>71.2223190055292</v>
      </c>
      <c r="V65" s="0" t="n">
        <v>98.5610353584058</v>
      </c>
      <c r="W65" s="0" t="n">
        <v>84.0114602941034</v>
      </c>
      <c r="X65" s="0" t="n">
        <v>77.54026100614</v>
      </c>
      <c r="Y65" s="0" t="n">
        <v>90.5943789312716</v>
      </c>
      <c r="Z65" s="0" t="n">
        <v>96.7384799016483</v>
      </c>
      <c r="AA65" s="0" t="n">
        <v>70.4685467032505</v>
      </c>
      <c r="AB65" s="0" t="n">
        <v>82.576487025961</v>
      </c>
      <c r="AC65" s="0" t="n">
        <v>83.5500824815282</v>
      </c>
      <c r="AD65" s="0" t="n">
        <v>99.5835663988613</v>
      </c>
      <c r="AE65" s="0" t="n">
        <v>86.9264567222032</v>
      </c>
      <c r="AF65" s="0" t="n">
        <v>97.9560828338257</v>
      </c>
      <c r="AG65" s="0" t="n">
        <f aca="false">MEDIAN(AB65:AF65)</f>
        <v>86.9264567222032</v>
      </c>
      <c r="AH65" s="0" t="n">
        <v>86.0661085943374</v>
      </c>
    </row>
    <row r="66" customFormat="false" ht="13.8" hidden="false" customHeight="false" outlineLevel="0" collapsed="false">
      <c r="D66" s="0" t="s">
        <v>5911</v>
      </c>
      <c r="E66" s="0" t="s">
        <v>5912</v>
      </c>
      <c r="F66" s="0" t="s">
        <v>5987</v>
      </c>
      <c r="G66" s="0" t="s">
        <v>5988</v>
      </c>
      <c r="H66" s="0" t="s">
        <v>6001</v>
      </c>
      <c r="J66" s="0" t="s">
        <v>6001</v>
      </c>
      <c r="K66" s="0" t="n">
        <v>82.1430093108776</v>
      </c>
      <c r="L66" s="0" t="n">
        <v>83.8672507014068</v>
      </c>
      <c r="M66" s="0" t="n">
        <v>91.522407999335</v>
      </c>
      <c r="N66" s="0" t="n">
        <v>81.41816164263</v>
      </c>
      <c r="O66" s="0" t="n">
        <v>89.2820530782194</v>
      </c>
      <c r="P66" s="0" t="n">
        <v>81.3523712636293</v>
      </c>
      <c r="Q66" s="0" t="n">
        <v>55.9157095526815</v>
      </c>
      <c r="R66" s="0" t="n">
        <v>94.2462958823634</v>
      </c>
      <c r="S66" s="0" t="n">
        <v>92.7497376405127</v>
      </c>
      <c r="T66" s="0" t="n">
        <v>91.4340722911662</v>
      </c>
      <c r="U66" s="0" t="n">
        <v>75.9316841678395</v>
      </c>
      <c r="V66" s="0" t="n">
        <v>99.9689398071939</v>
      </c>
      <c r="W66" s="0" t="n">
        <v>93.4990055424697</v>
      </c>
      <c r="X66" s="0" t="n">
        <v>85.5615222582362</v>
      </c>
      <c r="Y66" s="0" t="n">
        <v>97.671053937495</v>
      </c>
      <c r="Z66" s="0" t="n">
        <v>97.1371405194556</v>
      </c>
      <c r="AA66" s="0" t="n">
        <v>75.487293286078</v>
      </c>
      <c r="AB66" s="0" t="n">
        <v>77.8778673881337</v>
      </c>
      <c r="AC66" s="0" t="n">
        <v>85.996022796545</v>
      </c>
      <c r="AD66" s="0" t="n">
        <v>99.5017497695907</v>
      </c>
      <c r="AE66" s="0" t="n">
        <v>93.8292884353183</v>
      </c>
      <c r="AF66" s="0" t="n">
        <v>99.6421970042388</v>
      </c>
      <c r="AG66" s="0" t="n">
        <f aca="false">MEDIAN(AB66:AF66)</f>
        <v>93.8292884353183</v>
      </c>
      <c r="AH66" s="0" t="n">
        <v>89.4948243285642</v>
      </c>
    </row>
    <row r="67" customFormat="false" ht="13.8" hidden="false" customHeight="false" outlineLevel="0" collapsed="false">
      <c r="D67" s="0" t="s">
        <v>5911</v>
      </c>
      <c r="E67" s="0" t="s">
        <v>5912</v>
      </c>
      <c r="F67" s="0" t="s">
        <v>5987</v>
      </c>
      <c r="G67" s="0" t="s">
        <v>5988</v>
      </c>
      <c r="H67" s="0" t="s">
        <v>6002</v>
      </c>
      <c r="K67" s="0" t="n">
        <v>74.2188131809348</v>
      </c>
      <c r="L67" s="0" t="n">
        <v>78.8510892359491</v>
      </c>
      <c r="M67" s="0" t="n">
        <v>77.6864901443756</v>
      </c>
      <c r="N67" s="0" t="n">
        <v>80.7382738648964</v>
      </c>
      <c r="O67" s="0" t="n">
        <v>84.8502189618409</v>
      </c>
      <c r="P67" s="0" t="n">
        <v>77.044800378113</v>
      </c>
      <c r="Q67" s="0" t="n">
        <v>0</v>
      </c>
      <c r="R67" s="0" t="n">
        <v>90.8527858457846</v>
      </c>
      <c r="S67" s="0" t="n">
        <v>96.8542972384132</v>
      </c>
      <c r="T67" s="0" t="n">
        <v>93.5992937283616</v>
      </c>
      <c r="U67" s="0" t="n">
        <v>74.6272877216761</v>
      </c>
      <c r="V67" s="0" t="n">
        <v>99.4040278865346</v>
      </c>
      <c r="W67" s="0" t="n">
        <v>85.6240155825087</v>
      </c>
      <c r="X67" s="0" t="n">
        <v>89.1943612799746</v>
      </c>
      <c r="Y67" s="0" t="n">
        <v>97.6342954343992</v>
      </c>
      <c r="Z67" s="0" t="n">
        <v>94.8809430386778</v>
      </c>
      <c r="AA67" s="0" t="n">
        <v>65.7685678028218</v>
      </c>
      <c r="AB67" s="0" t="n">
        <v>49.3998183158641</v>
      </c>
      <c r="AC67" s="0" t="n">
        <v>81.0712884607985</v>
      </c>
      <c r="AD67" s="0" t="n">
        <v>97.3418951534151</v>
      </c>
      <c r="AE67" s="0" t="n">
        <v>91.4619818735554</v>
      </c>
      <c r="AF67" s="0" t="n">
        <v>99.2548250639537</v>
      </c>
      <c r="AG67" s="0" t="n">
        <f aca="false">MEDIAN(AB67:AF67)</f>
        <v>91.4619818735554</v>
      </c>
      <c r="AH67" s="0" t="n">
        <v>84.572696481681</v>
      </c>
    </row>
    <row r="68" customFormat="false" ht="13.8" hidden="false" customHeight="false" outlineLevel="0" collapsed="false">
      <c r="D68" s="0" t="s">
        <v>5911</v>
      </c>
      <c r="E68" s="0" t="s">
        <v>5912</v>
      </c>
      <c r="F68" s="0" t="s">
        <v>5987</v>
      </c>
      <c r="G68" s="0" t="s">
        <v>5988</v>
      </c>
      <c r="H68" s="0" t="s">
        <v>6003</v>
      </c>
      <c r="K68" s="0" t="n">
        <v>84.8930881815035</v>
      </c>
      <c r="L68" s="0" t="n">
        <v>82.6109019364865</v>
      </c>
      <c r="M68" s="0" t="n">
        <v>85.8181757075351</v>
      </c>
      <c r="N68" s="0" t="n">
        <v>80.9588862820726</v>
      </c>
      <c r="O68" s="0" t="n">
        <v>89.7399633822164</v>
      </c>
      <c r="P68" s="0" t="n">
        <v>81.7491610523374</v>
      </c>
      <c r="Q68" s="0" t="n">
        <v>17.0280094175196</v>
      </c>
      <c r="R68" s="0" t="n">
        <v>94.6545500004199</v>
      </c>
      <c r="S68" s="0" t="n">
        <v>93.262433803123</v>
      </c>
      <c r="T68" s="0" t="n">
        <v>91.036364058981</v>
      </c>
      <c r="U68" s="0" t="n">
        <v>77.9124041581477</v>
      </c>
      <c r="V68" s="0" t="n">
        <v>99.8998212252432</v>
      </c>
      <c r="W68" s="0" t="n">
        <v>94.7038886607923</v>
      </c>
      <c r="X68" s="0" t="n">
        <v>89.6238670518792</v>
      </c>
      <c r="Y68" s="0" t="n">
        <v>98.6860219293267</v>
      </c>
      <c r="Z68" s="0" t="n">
        <v>97.4326933487144</v>
      </c>
      <c r="AA68" s="0" t="n">
        <v>74.3310651747372</v>
      </c>
      <c r="AB68" s="0" t="n">
        <v>75.0221418661574</v>
      </c>
      <c r="AC68" s="0" t="n">
        <v>84.3641750949754</v>
      </c>
      <c r="AD68" s="0" t="n">
        <v>98.956092257318</v>
      </c>
      <c r="AE68" s="0" t="n">
        <v>93.5081699940399</v>
      </c>
      <c r="AF68" s="0" t="n">
        <v>99.8547497202659</v>
      </c>
      <c r="AG68" s="0" t="n">
        <f aca="false">MEDIAN(AB68:AF68)</f>
        <v>93.5081699940399</v>
      </c>
      <c r="AH68" s="0" t="n">
        <v>88.0802756586879</v>
      </c>
    </row>
    <row r="69" customFormat="false" ht="13.8" hidden="false" customHeight="false" outlineLevel="0" collapsed="false">
      <c r="D69" s="0" t="s">
        <v>5911</v>
      </c>
      <c r="E69" s="0" t="s">
        <v>5912</v>
      </c>
      <c r="F69" s="0" t="s">
        <v>1141</v>
      </c>
      <c r="G69" s="0" t="s">
        <v>5981</v>
      </c>
      <c r="H69" s="0" t="s">
        <v>6004</v>
      </c>
      <c r="J69" s="0" t="s">
        <v>6005</v>
      </c>
      <c r="K69" s="0" t="n">
        <v>70.254166587538</v>
      </c>
      <c r="L69" s="0" t="n">
        <v>75.5427300409833</v>
      </c>
      <c r="M69" s="0" t="n">
        <v>86.7150038932571</v>
      </c>
      <c r="N69" s="0" t="n">
        <v>75.6160608430052</v>
      </c>
      <c r="O69" s="0" t="n">
        <v>84.8084841735377</v>
      </c>
      <c r="P69" s="0" t="n">
        <v>77.4745009464454</v>
      </c>
      <c r="Q69" s="0" t="n">
        <v>81.6000205218091</v>
      </c>
      <c r="R69" s="0" t="n">
        <v>88.6094869836172</v>
      </c>
      <c r="S69" s="0" t="n">
        <v>81.4621665822556</v>
      </c>
      <c r="T69" s="0" t="n">
        <v>74.0985247448516</v>
      </c>
      <c r="U69" s="0" t="n">
        <v>72.1065393085647</v>
      </c>
      <c r="V69" s="0" t="n">
        <v>82.5177355506293</v>
      </c>
      <c r="W69" s="0" t="n">
        <v>75.5807734143785</v>
      </c>
      <c r="X69" s="0" t="n">
        <v>76.7438286576809</v>
      </c>
      <c r="Y69" s="0" t="n">
        <v>88.5900271262115</v>
      </c>
      <c r="Z69" s="0" t="n">
        <v>82.0421002290451</v>
      </c>
      <c r="AA69" s="0" t="n">
        <v>73.7869993919502</v>
      </c>
      <c r="AB69" s="0" t="n">
        <v>3.10450039767145</v>
      </c>
      <c r="AC69" s="0" t="n">
        <v>82.4605299736073</v>
      </c>
      <c r="AD69" s="0" t="n">
        <v>95.7068950896351</v>
      </c>
      <c r="AE69" s="0" t="n">
        <v>87.1454613165395</v>
      </c>
      <c r="AF69" s="0" t="n">
        <v>86.7108351664336</v>
      </c>
      <c r="AG69" s="0" t="n">
        <f aca="false">MEDIAN(AB69:AF69)</f>
        <v>86.7108351664336</v>
      </c>
      <c r="AH69" s="0" t="n">
        <v>74.5033916077125</v>
      </c>
    </row>
    <row r="70" customFormat="false" ht="13.8" hidden="false" customHeight="false" outlineLevel="0" collapsed="false">
      <c r="D70" s="0" t="s">
        <v>5911</v>
      </c>
      <c r="E70" s="0" t="s">
        <v>5912</v>
      </c>
      <c r="F70" s="0" t="s">
        <v>1141</v>
      </c>
      <c r="G70" s="0" t="s">
        <v>6006</v>
      </c>
      <c r="H70" s="0" t="s">
        <v>6007</v>
      </c>
      <c r="K70" s="0" t="n">
        <v>73.8079505042913</v>
      </c>
      <c r="L70" s="0" t="n">
        <v>81.2424589136785</v>
      </c>
      <c r="M70" s="0" t="n">
        <v>82.0641508681998</v>
      </c>
      <c r="N70" s="0" t="n">
        <v>69.6267577880797</v>
      </c>
      <c r="O70" s="0" t="n">
        <v>83.2883964645643</v>
      </c>
      <c r="P70" s="0" t="n">
        <v>73.4746990795276</v>
      </c>
      <c r="Q70" s="0" t="n">
        <v>77.8531725426766</v>
      </c>
      <c r="R70" s="0" t="n">
        <v>87.5442204306084</v>
      </c>
      <c r="S70" s="0" t="n">
        <v>84.5220446057158</v>
      </c>
      <c r="T70" s="0" t="n">
        <v>81.9091911494421</v>
      </c>
      <c r="U70" s="0" t="n">
        <v>64.9296884380762</v>
      </c>
      <c r="V70" s="0" t="n">
        <v>80.823669782977</v>
      </c>
      <c r="W70" s="0" t="n">
        <v>71.0002485164019</v>
      </c>
      <c r="X70" s="0" t="n">
        <v>73.4261037247988</v>
      </c>
      <c r="Y70" s="0" t="n">
        <v>76.1289408583285</v>
      </c>
      <c r="Z70" s="0" t="n">
        <v>74.8250466586724</v>
      </c>
      <c r="AA70" s="0" t="n">
        <v>78.1055189819271</v>
      </c>
      <c r="AB70" s="0" t="n">
        <v>81.9194750713719</v>
      </c>
      <c r="AC70" s="0" t="n">
        <v>89.1959625585881</v>
      </c>
      <c r="AD70" s="0" t="n">
        <v>92.1996556848247</v>
      </c>
      <c r="AE70" s="0" t="n">
        <v>83.3790277714851</v>
      </c>
      <c r="AF70" s="0" t="n">
        <v>99.9433495557686</v>
      </c>
      <c r="AG70" s="0" t="n">
        <f aca="false">MEDIAN(AB70:AF70)</f>
        <v>89.1959625585881</v>
      </c>
      <c r="AH70" s="0" t="n">
        <v>80.4120115897716</v>
      </c>
    </row>
    <row r="71" customFormat="false" ht="13.8" hidden="false" customHeight="false" outlineLevel="0" collapsed="false">
      <c r="D71" s="0" t="s">
        <v>5911</v>
      </c>
      <c r="E71" s="0" t="s">
        <v>5912</v>
      </c>
      <c r="F71" s="0" t="s">
        <v>1141</v>
      </c>
      <c r="G71" s="0" t="s">
        <v>6006</v>
      </c>
      <c r="H71" s="0" t="s">
        <v>6008</v>
      </c>
      <c r="J71" s="0" t="s">
        <v>6009</v>
      </c>
      <c r="K71" s="0" t="n">
        <v>75.914661483601</v>
      </c>
      <c r="L71" s="0" t="n">
        <v>77.6858219302224</v>
      </c>
      <c r="M71" s="0" t="n">
        <v>82.4566907137652</v>
      </c>
      <c r="N71" s="0" t="n">
        <v>73.1142731405599</v>
      </c>
      <c r="O71" s="0" t="n">
        <v>80.503474098138</v>
      </c>
      <c r="P71" s="0" t="n">
        <v>73.639904317033</v>
      </c>
      <c r="Q71" s="0" t="n">
        <v>77.2256975441036</v>
      </c>
      <c r="R71" s="0" t="n">
        <v>86.9154432928075</v>
      </c>
      <c r="S71" s="0" t="n">
        <v>82.3039293090526</v>
      </c>
      <c r="T71" s="0" t="n">
        <v>78.9841140413854</v>
      </c>
      <c r="U71" s="0" t="n">
        <v>69.1707295800397</v>
      </c>
      <c r="V71" s="0" t="n">
        <v>75.6063451705275</v>
      </c>
      <c r="W71" s="0" t="n">
        <v>68.6049883332617</v>
      </c>
      <c r="X71" s="0" t="n">
        <v>68.8766298370901</v>
      </c>
      <c r="Y71" s="0" t="n">
        <v>77.5266967055992</v>
      </c>
      <c r="Z71" s="0" t="n">
        <v>74.4888006484019</v>
      </c>
      <c r="AA71" s="0" t="n">
        <v>71.8593938190202</v>
      </c>
      <c r="AB71" s="0" t="n">
        <v>76.4752594624707</v>
      </c>
      <c r="AC71" s="0" t="n">
        <v>87.8398835615836</v>
      </c>
      <c r="AD71" s="0" t="n">
        <v>93.342500814131</v>
      </c>
      <c r="AE71" s="0" t="n">
        <v>82.1769478145173</v>
      </c>
      <c r="AF71" s="0" t="n">
        <v>98.884933857503</v>
      </c>
      <c r="AG71" s="0" t="n">
        <f aca="false">MEDIAN(AB71:AF71)</f>
        <v>87.8398835615836</v>
      </c>
      <c r="AH71" s="0" t="n">
        <v>77.9013615136313</v>
      </c>
    </row>
    <row r="72" customFormat="false" ht="13.8" hidden="false" customHeight="false" outlineLevel="0" collapsed="false">
      <c r="D72" s="0" t="s">
        <v>5911</v>
      </c>
      <c r="E72" s="0" t="s">
        <v>5912</v>
      </c>
      <c r="F72" s="0" t="s">
        <v>1141</v>
      </c>
      <c r="G72" s="0" t="s">
        <v>6006</v>
      </c>
      <c r="H72" s="0" t="s">
        <v>6010</v>
      </c>
      <c r="K72" s="0" t="n">
        <v>67.5579433705272</v>
      </c>
      <c r="L72" s="0" t="n">
        <v>73.6730951684658</v>
      </c>
      <c r="M72" s="0" t="n">
        <v>76.0697706898833</v>
      </c>
      <c r="N72" s="0" t="n">
        <v>67.4037794234258</v>
      </c>
      <c r="O72" s="0" t="n">
        <v>80.6007948943429</v>
      </c>
      <c r="P72" s="0" t="n">
        <v>70.7070234120307</v>
      </c>
      <c r="Q72" s="0" t="n">
        <v>74.7257970109574</v>
      </c>
      <c r="R72" s="0" t="n">
        <v>80.5809881993758</v>
      </c>
      <c r="S72" s="0" t="n">
        <v>76.9938177978752</v>
      </c>
      <c r="T72" s="0" t="n">
        <v>73.43457813115</v>
      </c>
      <c r="U72" s="0" t="n">
        <v>67.2230974757745</v>
      </c>
      <c r="V72" s="0" t="n">
        <v>72.7286076421853</v>
      </c>
      <c r="W72" s="0" t="n">
        <v>68.3085087975851</v>
      </c>
      <c r="X72" s="0" t="n">
        <v>66.2162536448803</v>
      </c>
      <c r="Y72" s="0" t="n">
        <v>78.5005254140654</v>
      </c>
      <c r="Z72" s="0" t="n">
        <v>70.5039064931503</v>
      </c>
      <c r="AA72" s="0" t="n">
        <v>67.4917734651344</v>
      </c>
      <c r="AB72" s="0" t="n">
        <v>49.5097271488778</v>
      </c>
      <c r="AC72" s="0" t="n">
        <v>80.1246380486012</v>
      </c>
      <c r="AD72" s="0" t="n">
        <v>91.5512724462207</v>
      </c>
      <c r="AE72" s="0" t="n">
        <v>79.1677024520329</v>
      </c>
      <c r="AF72" s="0" t="n">
        <v>97.7181812387506</v>
      </c>
      <c r="AG72" s="0" t="n">
        <f aca="false">MEDIAN(AB72:AF72)</f>
        <v>80.1246380486012</v>
      </c>
      <c r="AH72" s="0" t="n">
        <v>69.3812811350213</v>
      </c>
    </row>
    <row r="73" customFormat="false" ht="13.8" hidden="false" customHeight="false" outlineLevel="0" collapsed="false">
      <c r="D73" s="0" t="s">
        <v>5911</v>
      </c>
      <c r="E73" s="0" t="s">
        <v>5912</v>
      </c>
      <c r="F73" s="0" t="s">
        <v>1141</v>
      </c>
      <c r="G73" s="0" t="s">
        <v>6006</v>
      </c>
      <c r="H73" s="0" t="s">
        <v>6011</v>
      </c>
      <c r="K73" s="0" t="n">
        <v>69.4247632785072</v>
      </c>
      <c r="L73" s="0" t="n">
        <v>74.3408110397318</v>
      </c>
      <c r="M73" s="0" t="n">
        <v>76.6963574983993</v>
      </c>
      <c r="N73" s="0" t="n">
        <v>70.1751115863256</v>
      </c>
      <c r="O73" s="0" t="n">
        <v>77.639409380973</v>
      </c>
      <c r="P73" s="0" t="n">
        <v>69.273317241976</v>
      </c>
      <c r="Q73" s="0" t="n">
        <v>75.8428190589807</v>
      </c>
      <c r="R73" s="0" t="n">
        <v>84.1710440300695</v>
      </c>
      <c r="S73" s="0" t="n">
        <v>78.9566933031049</v>
      </c>
      <c r="T73" s="0" t="n">
        <v>77.7337631171229</v>
      </c>
      <c r="U73" s="0" t="n">
        <v>65.1767810302887</v>
      </c>
      <c r="V73" s="0" t="n">
        <v>72.8561498538721</v>
      </c>
      <c r="W73" s="0" t="n">
        <v>67.0970204121595</v>
      </c>
      <c r="X73" s="0" t="n">
        <v>68.3164230134499</v>
      </c>
      <c r="Y73" s="0" t="n">
        <v>71.5626151575331</v>
      </c>
      <c r="Z73" s="0" t="n">
        <v>72.1530823670678</v>
      </c>
      <c r="AA73" s="0" t="n">
        <v>71.4302879072315</v>
      </c>
      <c r="AB73" s="0" t="n">
        <v>73.4226051127153</v>
      </c>
      <c r="AC73" s="0" t="n">
        <v>86.2635693740474</v>
      </c>
      <c r="AD73" s="0" t="n">
        <v>92.4574223232862</v>
      </c>
      <c r="AE73" s="0" t="n">
        <v>82.0301767980102</v>
      </c>
      <c r="AF73" s="0" t="n">
        <v>100</v>
      </c>
      <c r="AG73" s="0" t="n">
        <f aca="false">MEDIAN(AB73:AF73)</f>
        <v>86.2635693740474</v>
      </c>
      <c r="AH73" s="0" t="n">
        <v>78.4117386760528</v>
      </c>
    </row>
    <row r="74" customFormat="false" ht="13.8" hidden="false" customHeight="false" outlineLevel="0" collapsed="false">
      <c r="D74" s="0" t="s">
        <v>5911</v>
      </c>
      <c r="E74" s="0" t="s">
        <v>5912</v>
      </c>
      <c r="F74" s="0" t="s">
        <v>1141</v>
      </c>
      <c r="G74" s="0" t="s">
        <v>6006</v>
      </c>
      <c r="H74" s="0" t="s">
        <v>6012</v>
      </c>
      <c r="K74" s="0" t="n">
        <v>79.3656157735606</v>
      </c>
      <c r="L74" s="0" t="n">
        <v>85.2049287520668</v>
      </c>
      <c r="M74" s="0" t="n">
        <v>86.9922331950967</v>
      </c>
      <c r="N74" s="0" t="n">
        <v>77.0738050951506</v>
      </c>
      <c r="O74" s="0" t="n">
        <v>83.830092133029</v>
      </c>
      <c r="P74" s="0" t="n">
        <v>75.9071119130083</v>
      </c>
      <c r="Q74" s="0" t="n">
        <v>80.2055009746063</v>
      </c>
      <c r="R74" s="0" t="n">
        <v>90.0704159573051</v>
      </c>
      <c r="S74" s="0" t="n">
        <v>86.6547095378773</v>
      </c>
      <c r="T74" s="0" t="n">
        <v>85.3557329452709</v>
      </c>
      <c r="U74" s="0" t="n">
        <v>71.0936760129462</v>
      </c>
      <c r="V74" s="0" t="n">
        <v>78.5366502684232</v>
      </c>
      <c r="W74" s="0" t="n">
        <v>72.4939591122689</v>
      </c>
      <c r="X74" s="0" t="n">
        <v>72.3347212056736</v>
      </c>
      <c r="Y74" s="0" t="n">
        <v>79.4477923433845</v>
      </c>
      <c r="Z74" s="0" t="n">
        <v>78.2382840156758</v>
      </c>
      <c r="AA74" s="0" t="n">
        <v>78.4472131536939</v>
      </c>
      <c r="AB74" s="0" t="n">
        <v>81.1537789788483</v>
      </c>
      <c r="AC74" s="0" t="n">
        <v>92.8872539666831</v>
      </c>
      <c r="AD74" s="0" t="n">
        <v>94.3226911118083</v>
      </c>
      <c r="AE74" s="0" t="n">
        <v>85.9100119423195</v>
      </c>
      <c r="AF74" s="0" t="n">
        <v>99.2115590543754</v>
      </c>
      <c r="AG74" s="0" t="n">
        <f aca="false">MEDIAN(AB74:AF74)</f>
        <v>92.8872539666831</v>
      </c>
      <c r="AH74" s="0" t="n">
        <v>84.1585642239822</v>
      </c>
    </row>
    <row r="75" customFormat="false" ht="13.8" hidden="false" customHeight="false" outlineLevel="0" collapsed="false">
      <c r="D75" s="0" t="s">
        <v>5911</v>
      </c>
      <c r="E75" s="0" t="s">
        <v>5912</v>
      </c>
      <c r="F75" s="0" t="s">
        <v>5913</v>
      </c>
      <c r="G75" s="0" t="s">
        <v>5931</v>
      </c>
      <c r="H75" s="0" t="s">
        <v>6013</v>
      </c>
      <c r="K75" s="0" t="n">
        <v>75.613970046707</v>
      </c>
      <c r="L75" s="0" t="n">
        <v>70.8032440427059</v>
      </c>
      <c r="M75" s="0" t="n">
        <v>86.5280750996801</v>
      </c>
      <c r="N75" s="0" t="n">
        <v>64.237035024619</v>
      </c>
      <c r="O75" s="0" t="n">
        <v>75.0930558043112</v>
      </c>
      <c r="P75" s="0" t="n">
        <v>85.5365192489643</v>
      </c>
      <c r="Q75" s="0" t="n">
        <v>77.0974209281474</v>
      </c>
      <c r="R75" s="0" t="n">
        <v>88.2705504944794</v>
      </c>
      <c r="S75" s="0" t="n">
        <v>82.5577159536127</v>
      </c>
      <c r="T75" s="0" t="n">
        <v>95.207111069913</v>
      </c>
      <c r="U75" s="0" t="n">
        <v>66.9679392127586</v>
      </c>
      <c r="V75" s="0" t="n">
        <v>88.201001226807</v>
      </c>
      <c r="W75" s="0" t="n">
        <v>82.4468760562904</v>
      </c>
      <c r="X75" s="0" t="n">
        <v>82.8780552512846</v>
      </c>
      <c r="Y75" s="0" t="n">
        <v>98.1357364993305</v>
      </c>
      <c r="Z75" s="0" t="n">
        <v>79.9850435070179</v>
      </c>
      <c r="AA75" s="0" t="n">
        <v>71.3217378631274</v>
      </c>
      <c r="AB75" s="0" t="n">
        <v>98.5986739694153</v>
      </c>
      <c r="AC75" s="0" t="n">
        <v>96.0339018101891</v>
      </c>
      <c r="AD75" s="0" t="n">
        <v>92.6931546321497</v>
      </c>
      <c r="AE75" s="0" t="n">
        <v>88.2625984148769</v>
      </c>
      <c r="AF75" s="0" t="n">
        <v>96.7371183482224</v>
      </c>
      <c r="AG75" s="0" t="n">
        <f aca="false">MEDIAN(AB75:AF75)</f>
        <v>96.0339018101891</v>
      </c>
      <c r="AH75" s="0" t="n">
        <v>90.6677034581006</v>
      </c>
    </row>
    <row r="76" customFormat="false" ht="13.8" hidden="false" customHeight="false" outlineLevel="0" collapsed="false">
      <c r="D76" s="0" t="s">
        <v>5911</v>
      </c>
      <c r="E76" s="0" t="s">
        <v>5912</v>
      </c>
      <c r="F76" s="0" t="s">
        <v>5913</v>
      </c>
      <c r="G76" s="0" t="s">
        <v>5931</v>
      </c>
      <c r="H76" s="0" t="s">
        <v>6014</v>
      </c>
      <c r="K76" s="0" t="n">
        <v>74.5312224345435</v>
      </c>
      <c r="L76" s="0" t="n">
        <v>68.4964414265905</v>
      </c>
      <c r="M76" s="0" t="n">
        <v>89.41552102448</v>
      </c>
      <c r="N76" s="0" t="n">
        <v>65.7614685317682</v>
      </c>
      <c r="O76" s="0" t="n">
        <v>74.0765671767029</v>
      </c>
      <c r="P76" s="0" t="n">
        <v>84.8514344038219</v>
      </c>
      <c r="Q76" s="0" t="n">
        <v>76.3471061008773</v>
      </c>
      <c r="R76" s="0" t="n">
        <v>85.3071322075283</v>
      </c>
      <c r="S76" s="0" t="n">
        <v>82.6551819100198</v>
      </c>
      <c r="T76" s="0" t="n">
        <v>94.5599888063456</v>
      </c>
      <c r="U76" s="0" t="n">
        <v>65.0297317444021</v>
      </c>
      <c r="V76" s="0" t="n">
        <v>87.2853227232877</v>
      </c>
      <c r="W76" s="0" t="n">
        <v>81.4149413410646</v>
      </c>
      <c r="X76" s="0" t="n">
        <v>81.394143466176</v>
      </c>
      <c r="Y76" s="0" t="n">
        <v>97.2993071989961</v>
      </c>
      <c r="Z76" s="0" t="n">
        <v>79.1724088704269</v>
      </c>
      <c r="AA76" s="0" t="n">
        <v>73.4348854697686</v>
      </c>
      <c r="AB76" s="0" t="n">
        <v>97.8645827924688</v>
      </c>
      <c r="AC76" s="0" t="n">
        <v>96.2834382547522</v>
      </c>
      <c r="AD76" s="0" t="n">
        <v>92.8938524730489</v>
      </c>
      <c r="AE76" s="0" t="n">
        <v>85.8464028529001</v>
      </c>
      <c r="AF76" s="0" t="n">
        <v>96.0544936550578</v>
      </c>
      <c r="AG76" s="0" t="n">
        <f aca="false">MEDIAN(AB76:AF76)</f>
        <v>96.0544936550578</v>
      </c>
      <c r="AH76" s="0" t="n">
        <v>90.3055158244787</v>
      </c>
    </row>
    <row r="77" customFormat="false" ht="13.8" hidden="false" customHeight="false" outlineLevel="0" collapsed="false">
      <c r="D77" s="0" t="s">
        <v>5911</v>
      </c>
      <c r="E77" s="0" t="s">
        <v>5912</v>
      </c>
      <c r="F77" s="0" t="s">
        <v>5913</v>
      </c>
      <c r="G77" s="0" t="s">
        <v>5931</v>
      </c>
      <c r="H77" s="0" t="s">
        <v>6015</v>
      </c>
      <c r="K77" s="0" t="n">
        <v>72.9653616206089</v>
      </c>
      <c r="L77" s="0" t="n">
        <v>73.9784842158009</v>
      </c>
      <c r="M77" s="0" t="n">
        <v>83.367642905841</v>
      </c>
      <c r="N77" s="0" t="n">
        <v>57.3979933530176</v>
      </c>
      <c r="O77" s="0" t="n">
        <v>72.909730878399</v>
      </c>
      <c r="P77" s="0" t="n">
        <v>85.4616416364205</v>
      </c>
      <c r="Q77" s="0" t="n">
        <v>75.9552906956412</v>
      </c>
      <c r="R77" s="0" t="n">
        <v>90.989751940314</v>
      </c>
      <c r="S77" s="0" t="n">
        <v>80.9617330748299</v>
      </c>
      <c r="T77" s="0" t="n">
        <v>91.9365156781948</v>
      </c>
      <c r="U77" s="0" t="n">
        <v>62.8415236926259</v>
      </c>
      <c r="V77" s="0" t="n">
        <v>83.9671952211774</v>
      </c>
      <c r="W77" s="0" t="n">
        <v>83.9223220021714</v>
      </c>
      <c r="X77" s="0" t="n">
        <v>86.486166138648</v>
      </c>
      <c r="Y77" s="0" t="n">
        <v>98.5989151635074</v>
      </c>
      <c r="Z77" s="0" t="n">
        <v>85.634483778852</v>
      </c>
      <c r="AA77" s="0" t="n">
        <v>70.403822027638</v>
      </c>
      <c r="AB77" s="0" t="n">
        <v>98.0876820047004</v>
      </c>
      <c r="AC77" s="0" t="n">
        <v>96.4260193895988</v>
      </c>
      <c r="AD77" s="0" t="n">
        <v>92.9808082738224</v>
      </c>
      <c r="AE77" s="0" t="n">
        <v>89.7888260284932</v>
      </c>
      <c r="AF77" s="0" t="n">
        <v>95.911278236406</v>
      </c>
      <c r="AG77" s="0" t="n">
        <f aca="false">MEDIAN(AB77:AF77)</f>
        <v>95.911278236406</v>
      </c>
      <c r="AH77" s="0" t="n">
        <v>90.8544268562606</v>
      </c>
    </row>
    <row r="78" customFormat="false" ht="13.8" hidden="false" customHeight="false" outlineLevel="0" collapsed="false">
      <c r="D78" s="0" t="s">
        <v>5911</v>
      </c>
      <c r="E78" s="0" t="s">
        <v>5912</v>
      </c>
      <c r="F78" s="0" t="s">
        <v>5913</v>
      </c>
      <c r="G78" s="0" t="s">
        <v>5931</v>
      </c>
      <c r="H78" s="0" t="s">
        <v>6016</v>
      </c>
      <c r="J78" s="0" t="s">
        <v>6017</v>
      </c>
      <c r="K78" s="0" t="n">
        <v>86.9883296444492</v>
      </c>
      <c r="L78" s="0" t="n">
        <v>78.3022372302376</v>
      </c>
      <c r="M78" s="0" t="n">
        <v>90.1014999643428</v>
      </c>
      <c r="N78" s="0" t="n">
        <v>70.8554858854001</v>
      </c>
      <c r="O78" s="0" t="n">
        <v>81.6870217575882</v>
      </c>
      <c r="P78" s="0" t="n">
        <v>91.1102655642702</v>
      </c>
      <c r="Q78" s="0" t="n">
        <v>90.3443204223188</v>
      </c>
      <c r="R78" s="0" t="n">
        <v>99.5913368880397</v>
      </c>
      <c r="S78" s="0" t="n">
        <v>90.2263085262942</v>
      </c>
      <c r="T78" s="0" t="n">
        <v>91.722317895662</v>
      </c>
      <c r="U78" s="0" t="n">
        <v>73.0068102337821</v>
      </c>
      <c r="V78" s="0" t="n">
        <v>88.7444951984763</v>
      </c>
      <c r="W78" s="0" t="n">
        <v>91.4698883462596</v>
      </c>
      <c r="X78" s="0" t="n">
        <v>95.9046291384267</v>
      </c>
      <c r="Y78" s="0" t="n">
        <v>96.7907424711328</v>
      </c>
      <c r="Z78" s="0" t="n">
        <v>94.8757237034239</v>
      </c>
      <c r="AA78" s="0" t="n">
        <v>75.0245075715247</v>
      </c>
      <c r="AB78" s="0" t="n">
        <v>99.4415121408701</v>
      </c>
      <c r="AC78" s="0" t="n">
        <v>99.8633681046544</v>
      </c>
      <c r="AD78" s="0" t="n">
        <v>99.4957649407319</v>
      </c>
      <c r="AE78" s="0" t="n">
        <v>95.5610499213928</v>
      </c>
      <c r="AF78" s="0" t="n">
        <v>99.0072429069133</v>
      </c>
      <c r="AG78" s="0" t="n">
        <f aca="false">MEDIAN(AB78:AF78)</f>
        <v>99.4415121408701</v>
      </c>
      <c r="AH78" s="0" t="n">
        <v>96.6934665682039</v>
      </c>
    </row>
    <row r="79" customFormat="false" ht="13.8" hidden="false" customHeight="false" outlineLevel="0" collapsed="false">
      <c r="D79" s="0" t="s">
        <v>5911</v>
      </c>
      <c r="E79" s="0" t="s">
        <v>5912</v>
      </c>
      <c r="F79" s="0" t="s">
        <v>5913</v>
      </c>
      <c r="G79" s="0" t="s">
        <v>5931</v>
      </c>
      <c r="H79" s="0" t="s">
        <v>6018</v>
      </c>
      <c r="K79" s="0" t="n">
        <v>79.9023354546432</v>
      </c>
      <c r="L79" s="0" t="n">
        <v>72.971468705632</v>
      </c>
      <c r="M79" s="0" t="n">
        <v>86.1206011197546</v>
      </c>
      <c r="N79" s="0" t="n">
        <v>63.9323539803895</v>
      </c>
      <c r="O79" s="0" t="n">
        <v>75.1892203114742</v>
      </c>
      <c r="P79" s="0" t="n">
        <v>86.9225733100455</v>
      </c>
      <c r="Q79" s="0" t="n">
        <v>79.9614348597097</v>
      </c>
      <c r="R79" s="0" t="n">
        <v>95.4344296831611</v>
      </c>
      <c r="S79" s="0" t="n">
        <v>83.7681875295994</v>
      </c>
      <c r="T79" s="0" t="n">
        <v>91.1095996508122</v>
      </c>
      <c r="U79" s="0" t="n">
        <v>68.0843515216225</v>
      </c>
      <c r="V79" s="0" t="n">
        <v>87.2389495295366</v>
      </c>
      <c r="W79" s="0" t="n">
        <v>86.4677891039592</v>
      </c>
      <c r="X79" s="0" t="n">
        <v>89.5875876234163</v>
      </c>
      <c r="Y79" s="0" t="n">
        <v>97.7911352807151</v>
      </c>
      <c r="Z79" s="0" t="n">
        <v>88.580383735963</v>
      </c>
      <c r="AA79" s="0" t="n">
        <v>72.221786838514</v>
      </c>
      <c r="AB79" s="0" t="n">
        <v>98.3540153541215</v>
      </c>
      <c r="AC79" s="0" t="n">
        <v>97.9258429661938</v>
      </c>
      <c r="AD79" s="0" t="n">
        <v>95.6288336854608</v>
      </c>
      <c r="AE79" s="0" t="n">
        <v>90.5689101945129</v>
      </c>
      <c r="AF79" s="0" t="n">
        <v>96.9258603142662</v>
      </c>
      <c r="AG79" s="0" t="n">
        <f aca="false">MEDIAN(AB79:AF79)</f>
        <v>96.9258603142662</v>
      </c>
      <c r="AH79" s="0" t="n">
        <v>93.3252374097008</v>
      </c>
    </row>
    <row r="80" customFormat="false" ht="13.8" hidden="false" customHeight="false" outlineLevel="0" collapsed="false">
      <c r="D80" s="0" t="s">
        <v>5911</v>
      </c>
      <c r="E80" s="0" t="s">
        <v>5912</v>
      </c>
      <c r="F80" s="0" t="s">
        <v>1141</v>
      </c>
      <c r="G80" s="0" t="s">
        <v>6006</v>
      </c>
      <c r="H80" s="0" t="s">
        <v>6019</v>
      </c>
      <c r="K80" s="0" t="n">
        <v>60.3479539015705</v>
      </c>
      <c r="L80" s="0" t="n">
        <v>69.7137815809688</v>
      </c>
      <c r="M80" s="0" t="n">
        <v>71.7350398110931</v>
      </c>
      <c r="N80" s="0" t="n">
        <v>66.255352373355</v>
      </c>
      <c r="O80" s="0" t="n">
        <v>76.2727378569054</v>
      </c>
      <c r="P80" s="0" t="n">
        <v>64.2396513177686</v>
      </c>
      <c r="Q80" s="0" t="n">
        <v>71.5500246869399</v>
      </c>
      <c r="R80" s="0" t="n">
        <v>75.2622915551536</v>
      </c>
      <c r="S80" s="0" t="n">
        <v>67.6919581355692</v>
      </c>
      <c r="T80" s="0" t="n">
        <v>69.8024938618881</v>
      </c>
      <c r="U80" s="0" t="n">
        <v>61.4837370627119</v>
      </c>
      <c r="V80" s="0" t="n">
        <v>71.7426803845291</v>
      </c>
      <c r="W80" s="0" t="n">
        <v>66.1023712601982</v>
      </c>
      <c r="X80" s="0" t="n">
        <v>65.0571938744156</v>
      </c>
      <c r="Y80" s="0" t="n">
        <v>76.0983642506834</v>
      </c>
      <c r="Z80" s="0" t="n">
        <v>68.7195721015455</v>
      </c>
      <c r="AA80" s="0" t="n">
        <v>63.480597456703</v>
      </c>
      <c r="AB80" s="0" t="n">
        <v>10.5212463251908</v>
      </c>
      <c r="AC80" s="0" t="n">
        <v>70.1641875770122</v>
      </c>
      <c r="AD80" s="0" t="n">
        <v>92.7367855167937</v>
      </c>
      <c r="AE80" s="0" t="n">
        <v>76.1587492160801</v>
      </c>
      <c r="AF80" s="0" t="n">
        <v>97.3560637272116</v>
      </c>
      <c r="AG80" s="0" t="n">
        <f aca="false">MEDIAN(AB80:AF80)</f>
        <v>76.1587492160801</v>
      </c>
      <c r="AH80" s="0" t="n">
        <v>64.0842333895758</v>
      </c>
    </row>
    <row r="81" customFormat="false" ht="13.8" hidden="false" customHeight="false" outlineLevel="0" collapsed="false">
      <c r="D81" s="0" t="s">
        <v>5911</v>
      </c>
      <c r="E81" s="0" t="s">
        <v>5912</v>
      </c>
      <c r="F81" s="0" t="s">
        <v>1141</v>
      </c>
      <c r="G81" s="0" t="s">
        <v>6020</v>
      </c>
      <c r="H81" s="0" t="s">
        <v>6021</v>
      </c>
      <c r="K81" s="0" t="n">
        <v>66.3937649481167</v>
      </c>
      <c r="L81" s="0" t="n">
        <v>73.2410214491519</v>
      </c>
      <c r="M81" s="0" t="n">
        <v>81.5289106546725</v>
      </c>
      <c r="N81" s="0" t="n">
        <v>66.881745456431</v>
      </c>
      <c r="O81" s="0" t="n">
        <v>79.4622849656946</v>
      </c>
      <c r="P81" s="0" t="n">
        <v>69.131167897596</v>
      </c>
      <c r="Q81" s="0" t="n">
        <v>65.2123184776413</v>
      </c>
      <c r="R81" s="0" t="n">
        <v>83.8198576543382</v>
      </c>
      <c r="S81" s="0" t="n">
        <v>81.0391842462044</v>
      </c>
      <c r="T81" s="0" t="n">
        <v>73.2077568818251</v>
      </c>
      <c r="U81" s="0" t="n">
        <v>66.7459580982451</v>
      </c>
      <c r="V81" s="0" t="n">
        <v>85.2174579075573</v>
      </c>
      <c r="W81" s="0" t="n">
        <v>76.8765664757003</v>
      </c>
      <c r="X81" s="0" t="n">
        <v>76.6006299486528</v>
      </c>
      <c r="Y81" s="0" t="n">
        <v>92.296826078063</v>
      </c>
      <c r="Z81" s="0" t="n">
        <v>81.2945986860998</v>
      </c>
      <c r="AA81" s="0" t="n">
        <v>67.4535503188671</v>
      </c>
      <c r="AB81" s="0" t="n">
        <v>42.2868371019361</v>
      </c>
      <c r="AC81" s="0" t="n">
        <v>77.8401312609099</v>
      </c>
      <c r="AD81" s="0" t="n">
        <v>88.3308599328774</v>
      </c>
      <c r="AE81" s="0" t="n">
        <v>81.1588280634483</v>
      </c>
      <c r="AF81" s="0" t="n">
        <v>29.4543073053121</v>
      </c>
      <c r="AG81" s="0" t="n">
        <f aca="false">MEDIAN(AB81:AF81)</f>
        <v>77.8401312609099</v>
      </c>
      <c r="AH81" s="0" t="n">
        <v>66.5324115105643</v>
      </c>
    </row>
    <row r="82" customFormat="false" ht="13.8" hidden="false" customHeight="false" outlineLevel="0" collapsed="false">
      <c r="D82" s="0" t="s">
        <v>5911</v>
      </c>
      <c r="E82" s="0" t="s">
        <v>5912</v>
      </c>
      <c r="F82" s="0" t="s">
        <v>1141</v>
      </c>
      <c r="G82" s="0" t="s">
        <v>6020</v>
      </c>
      <c r="H82" s="0" t="s">
        <v>6022</v>
      </c>
      <c r="K82" s="0" t="n">
        <v>66.493460216437</v>
      </c>
      <c r="L82" s="0" t="n">
        <v>69.721279167525</v>
      </c>
      <c r="M82" s="0" t="n">
        <v>79.2777107148328</v>
      </c>
      <c r="N82" s="0" t="n">
        <v>65.7753077302704</v>
      </c>
      <c r="O82" s="0" t="n">
        <v>77.6708983183624</v>
      </c>
      <c r="P82" s="0" t="n">
        <v>64.5777888138385</v>
      </c>
      <c r="Q82" s="0" t="n">
        <v>74.2110684687111</v>
      </c>
      <c r="R82" s="0" t="n">
        <v>83.2462404793334</v>
      </c>
      <c r="S82" s="0" t="n">
        <v>76.6922066070567</v>
      </c>
      <c r="T82" s="0" t="n">
        <v>76.6345333186289</v>
      </c>
      <c r="U82" s="0" t="n">
        <v>62.1871576229745</v>
      </c>
      <c r="V82" s="0" t="n">
        <v>81.3120177219843</v>
      </c>
      <c r="W82" s="0" t="n">
        <v>72.7329202252242</v>
      </c>
      <c r="X82" s="0" t="n">
        <v>68.5639817647824</v>
      </c>
      <c r="Y82" s="0" t="n">
        <v>87.0131389262526</v>
      </c>
      <c r="Z82" s="0" t="n">
        <v>74.2062983397437</v>
      </c>
      <c r="AA82" s="0" t="n">
        <v>66.6117199003759</v>
      </c>
      <c r="AB82" s="0" t="n">
        <v>21.5905986898305</v>
      </c>
      <c r="AC82" s="0" t="n">
        <v>73.9629014456775</v>
      </c>
      <c r="AD82" s="0" t="n">
        <v>85.6718955897282</v>
      </c>
      <c r="AE82" s="0" t="n">
        <v>78.6213791915372</v>
      </c>
      <c r="AF82" s="0" t="n">
        <v>60.9578068423147</v>
      </c>
      <c r="AG82" s="0" t="n">
        <f aca="false">MEDIAN(AB82:AF82)</f>
        <v>73.9629014456775</v>
      </c>
      <c r="AH82" s="0" t="n">
        <v>60.7664516943519</v>
      </c>
    </row>
    <row r="83" customFormat="false" ht="13.8" hidden="false" customHeight="false" outlineLevel="0" collapsed="false">
      <c r="D83" s="0" t="s">
        <v>5911</v>
      </c>
      <c r="E83" s="0" t="s">
        <v>5912</v>
      </c>
      <c r="F83" s="0" t="s">
        <v>1141</v>
      </c>
      <c r="G83" s="0" t="s">
        <v>6020</v>
      </c>
      <c r="H83" s="0" t="s">
        <v>6023</v>
      </c>
      <c r="K83" s="0" t="n">
        <v>62.8882092828997</v>
      </c>
      <c r="L83" s="0" t="n">
        <v>68.7126152002543</v>
      </c>
      <c r="M83" s="0" t="n">
        <v>80.1725181300827</v>
      </c>
      <c r="N83" s="0" t="n">
        <v>62.3324979363149</v>
      </c>
      <c r="O83" s="0" t="n">
        <v>77.4973890633458</v>
      </c>
      <c r="P83" s="0" t="n">
        <v>64.0383545602065</v>
      </c>
      <c r="Q83" s="0" t="n">
        <v>67.3918751242811</v>
      </c>
      <c r="R83" s="0" t="n">
        <v>84.5621924359413</v>
      </c>
      <c r="S83" s="0" t="n">
        <v>76.2174279782336</v>
      </c>
      <c r="T83" s="0" t="n">
        <v>76.8951446282585</v>
      </c>
      <c r="U83" s="0" t="n">
        <v>64.0263491748803</v>
      </c>
      <c r="V83" s="0" t="n">
        <v>82.7584272562632</v>
      </c>
      <c r="W83" s="0" t="n">
        <v>72.6721551485647</v>
      </c>
      <c r="X83" s="0" t="n">
        <v>65.9469051016747</v>
      </c>
      <c r="Y83" s="0" t="n">
        <v>87.4231431777092</v>
      </c>
      <c r="Z83" s="0" t="n">
        <v>71.3090977310748</v>
      </c>
      <c r="AA83" s="0" t="n">
        <v>65.0497972989946</v>
      </c>
      <c r="AB83" s="0" t="n">
        <v>59.4354460164193</v>
      </c>
      <c r="AC83" s="0" t="n">
        <v>73.5416684148446</v>
      </c>
      <c r="AD83" s="0" t="n">
        <v>82.9390598455488</v>
      </c>
      <c r="AE83" s="0" t="n">
        <v>78.7066284556456</v>
      </c>
      <c r="AF83" s="0" t="n">
        <v>13.3522847362635</v>
      </c>
      <c r="AG83" s="0" t="n">
        <f aca="false">MEDIAN(AB83:AF83)</f>
        <v>73.5416684148446</v>
      </c>
      <c r="AH83" s="0" t="n">
        <v>61.3858030593944</v>
      </c>
    </row>
    <row r="84" customFormat="false" ht="13.8" hidden="false" customHeight="false" outlineLevel="0" collapsed="false">
      <c r="D84" s="0" t="s">
        <v>5911</v>
      </c>
      <c r="E84" s="0" t="s">
        <v>5912</v>
      </c>
      <c r="F84" s="0" t="s">
        <v>1141</v>
      </c>
      <c r="G84" s="0" t="s">
        <v>5981</v>
      </c>
      <c r="H84" s="0" t="s">
        <v>6024</v>
      </c>
      <c r="K84" s="0" t="n">
        <v>78.0060908021254</v>
      </c>
      <c r="L84" s="0" t="n">
        <v>81.1165620387477</v>
      </c>
      <c r="M84" s="0" t="n">
        <v>89.6359660958373</v>
      </c>
      <c r="N84" s="0" t="n">
        <v>81.2354660592796</v>
      </c>
      <c r="O84" s="0" t="n">
        <v>84.7045660128355</v>
      </c>
      <c r="P84" s="0" t="n">
        <v>81.2015132526568</v>
      </c>
      <c r="Q84" s="0" t="n">
        <v>78.4857881094082</v>
      </c>
      <c r="R84" s="0" t="n">
        <v>93.6483498844789</v>
      </c>
      <c r="S84" s="0" t="n">
        <v>90.953296334525</v>
      </c>
      <c r="T84" s="0" t="n">
        <v>73.2991312537227</v>
      </c>
      <c r="U84" s="0" t="n">
        <v>76.5851015206565</v>
      </c>
      <c r="V84" s="0" t="n">
        <v>90.1454721950476</v>
      </c>
      <c r="W84" s="0" t="n">
        <v>81.2144658702213</v>
      </c>
      <c r="X84" s="0" t="n">
        <v>81.4708783919623</v>
      </c>
      <c r="Y84" s="0" t="n">
        <v>97.6941180493253</v>
      </c>
      <c r="Z84" s="0" t="n">
        <v>90.7002667951026</v>
      </c>
      <c r="AA84" s="0" t="n">
        <v>72.6842198582513</v>
      </c>
      <c r="AB84" s="0" t="n">
        <v>3.65705845435049</v>
      </c>
      <c r="AC84" s="0" t="n">
        <v>85.7887423778005</v>
      </c>
      <c r="AD84" s="0" t="n">
        <v>94.0551629141351</v>
      </c>
      <c r="AE84" s="0" t="n">
        <v>91.3493766037254</v>
      </c>
      <c r="AF84" s="0" t="n">
        <v>88.0117169057772</v>
      </c>
      <c r="AG84" s="0" t="n">
        <f aca="false">MEDIAN(AB84:AF84)</f>
        <v>88.0117169057772</v>
      </c>
      <c r="AH84" s="0" t="n">
        <v>43.9051886949207</v>
      </c>
    </row>
    <row r="85" customFormat="false" ht="13.8" hidden="false" customHeight="false" outlineLevel="0" collapsed="false">
      <c r="D85" s="0" t="s">
        <v>5911</v>
      </c>
      <c r="E85" s="0" t="s">
        <v>5912</v>
      </c>
      <c r="F85" s="0" t="s">
        <v>1141</v>
      </c>
      <c r="G85" s="0" t="s">
        <v>5981</v>
      </c>
      <c r="H85" s="0" t="s">
        <v>6025</v>
      </c>
      <c r="J85" s="0" t="s">
        <v>6025</v>
      </c>
      <c r="K85" s="0" t="n">
        <v>85.9072530501471</v>
      </c>
      <c r="L85" s="0" t="n">
        <v>87.1761865177847</v>
      </c>
      <c r="M85" s="0" t="n">
        <v>95.4461776263352</v>
      </c>
      <c r="N85" s="0" t="n">
        <v>85.321110693728</v>
      </c>
      <c r="O85" s="0" t="n">
        <v>90.4856348600452</v>
      </c>
      <c r="P85" s="0" t="n">
        <v>87.2043741779149</v>
      </c>
      <c r="Q85" s="0" t="n">
        <v>84.5158685920045</v>
      </c>
      <c r="R85" s="0" t="n">
        <v>99.4932473002498</v>
      </c>
      <c r="S85" s="0" t="n">
        <v>97.6280601302897</v>
      </c>
      <c r="T85" s="0" t="n">
        <v>93.4748567986617</v>
      </c>
      <c r="U85" s="0" t="n">
        <v>82.8644779792426</v>
      </c>
      <c r="V85" s="0" t="n">
        <v>97.9652420046809</v>
      </c>
      <c r="W85" s="0" t="n">
        <v>86.1915854207642</v>
      </c>
      <c r="X85" s="0" t="n">
        <v>83.6093605629597</v>
      </c>
      <c r="Y85" s="0" t="n">
        <v>99.9429482038923</v>
      </c>
      <c r="Z85" s="0" t="n">
        <v>94.6850081792443</v>
      </c>
      <c r="AA85" s="0" t="n">
        <v>74.7459228631478</v>
      </c>
      <c r="AB85" s="0" t="n">
        <v>0</v>
      </c>
      <c r="AC85" s="0" t="n">
        <v>91.1997461118795</v>
      </c>
      <c r="AD85" s="0" t="n">
        <v>92.3126292538261</v>
      </c>
      <c r="AE85" s="0" t="n">
        <v>94.1323936949373</v>
      </c>
      <c r="AF85" s="0" t="n">
        <v>94.7400548728985</v>
      </c>
      <c r="AG85" s="0" t="n">
        <f aca="false">MEDIAN(AB85:AF85)</f>
        <v>92.3126292538261</v>
      </c>
      <c r="AH85" s="0" t="n">
        <v>67.224870004141</v>
      </c>
    </row>
    <row r="86" customFormat="false" ht="13.8" hidden="false" customHeight="false" outlineLevel="0" collapsed="false">
      <c r="D86" s="0" t="s">
        <v>5911</v>
      </c>
      <c r="E86" s="0" t="s">
        <v>5912</v>
      </c>
      <c r="F86" s="0" t="s">
        <v>1141</v>
      </c>
      <c r="G86" s="0" t="s">
        <v>6006</v>
      </c>
      <c r="H86" s="0" t="s">
        <v>6026</v>
      </c>
      <c r="K86" s="0" t="n">
        <v>72.3960186758486</v>
      </c>
      <c r="L86" s="0" t="n">
        <v>79.6549232600075</v>
      </c>
      <c r="M86" s="0" t="n">
        <v>81.6026663678885</v>
      </c>
      <c r="N86" s="0" t="n">
        <v>70.2465235050857</v>
      </c>
      <c r="O86" s="0" t="n">
        <v>84.2529263915883</v>
      </c>
      <c r="P86" s="0" t="n">
        <v>72.9377841608523</v>
      </c>
      <c r="Q86" s="0" t="n">
        <v>77.8887709193966</v>
      </c>
      <c r="R86" s="0" t="n">
        <v>87.0322738479168</v>
      </c>
      <c r="S86" s="0" t="n">
        <v>79.5018894336744</v>
      </c>
      <c r="T86" s="0" t="n">
        <v>79.2928375899218</v>
      </c>
      <c r="U86" s="0" t="n">
        <v>62.9100957158728</v>
      </c>
      <c r="V86" s="0" t="n">
        <v>81.4695973550631</v>
      </c>
      <c r="W86" s="0" t="n">
        <v>70.8082965498759</v>
      </c>
      <c r="X86" s="0" t="n">
        <v>70.9871863712955</v>
      </c>
      <c r="Y86" s="0" t="n">
        <v>76.4359333329279</v>
      </c>
      <c r="Z86" s="0" t="n">
        <v>71.4501937402115</v>
      </c>
      <c r="AA86" s="0" t="n">
        <v>77.8237908911838</v>
      </c>
      <c r="AB86" s="0" t="n">
        <v>80.1446819618586</v>
      </c>
      <c r="AC86" s="0" t="n">
        <v>85.7301444225788</v>
      </c>
      <c r="AD86" s="0" t="n">
        <v>91.8985857130175</v>
      </c>
      <c r="AE86" s="0" t="n">
        <v>83.591759206298</v>
      </c>
      <c r="AF86" s="0" t="n">
        <v>99.7921150623769</v>
      </c>
      <c r="AG86" s="0" t="n">
        <f aca="false">MEDIAN(AB86:AF86)</f>
        <v>85.7301444225788</v>
      </c>
      <c r="AH86" s="0" t="n">
        <v>77.2895216477288</v>
      </c>
    </row>
    <row r="87" customFormat="false" ht="13.8" hidden="false" customHeight="false" outlineLevel="0" collapsed="false">
      <c r="D87" s="0" t="s">
        <v>5911</v>
      </c>
      <c r="E87" s="0" t="s">
        <v>5912</v>
      </c>
      <c r="F87" s="0" t="s">
        <v>1141</v>
      </c>
      <c r="G87" s="0" t="s">
        <v>6006</v>
      </c>
      <c r="H87" s="0" t="s">
        <v>6027</v>
      </c>
      <c r="J87" s="0" t="s">
        <v>6027</v>
      </c>
      <c r="K87" s="0" t="n">
        <v>63.3330998217925</v>
      </c>
      <c r="L87" s="0" t="n">
        <v>71.4494477756889</v>
      </c>
      <c r="M87" s="0" t="n">
        <v>72.693726226162</v>
      </c>
      <c r="N87" s="0" t="n">
        <v>64.7463494285904</v>
      </c>
      <c r="O87" s="0" t="n">
        <v>75.8942310729713</v>
      </c>
      <c r="P87" s="0" t="n">
        <v>64.5893107405938</v>
      </c>
      <c r="Q87" s="0" t="n">
        <v>72.3625514989627</v>
      </c>
      <c r="R87" s="0" t="n">
        <v>75.1793267273947</v>
      </c>
      <c r="S87" s="0" t="n">
        <v>66.5857683824414</v>
      </c>
      <c r="T87" s="0" t="n">
        <v>71.2164557638043</v>
      </c>
      <c r="U87" s="0" t="n">
        <v>55.6073379060991</v>
      </c>
      <c r="V87" s="0" t="n">
        <v>70.8592983733285</v>
      </c>
      <c r="W87" s="0" t="n">
        <v>63.0457595570149</v>
      </c>
      <c r="X87" s="0" t="n">
        <v>65.5077624121157</v>
      </c>
      <c r="Y87" s="0" t="n">
        <v>72.1804514916564</v>
      </c>
      <c r="Z87" s="0" t="n">
        <v>66.3379507343355</v>
      </c>
      <c r="AA87" s="0" t="n">
        <v>63.4056314174194</v>
      </c>
      <c r="AB87" s="0" t="n">
        <v>68.1347535394393</v>
      </c>
      <c r="AC87" s="0" t="n">
        <v>70.1846458087723</v>
      </c>
      <c r="AD87" s="0" t="n">
        <v>90.0686868595194</v>
      </c>
      <c r="AE87" s="0" t="n">
        <v>78.1171370434879</v>
      </c>
      <c r="AF87" s="0" t="n">
        <v>96.8067449798139</v>
      </c>
      <c r="AG87" s="0" t="n">
        <f aca="false">MEDIAN(AB87:AF87)</f>
        <v>78.1171370434879</v>
      </c>
      <c r="AH87" s="0" t="n">
        <v>67.5673199221281</v>
      </c>
    </row>
    <row r="88" customFormat="false" ht="13.8" hidden="false" customHeight="false" outlineLevel="0" collapsed="false">
      <c r="D88" s="0" t="s">
        <v>5911</v>
      </c>
      <c r="E88" s="0" t="s">
        <v>5912</v>
      </c>
      <c r="F88" s="0" t="s">
        <v>1141</v>
      </c>
      <c r="G88" s="0" t="s">
        <v>6028</v>
      </c>
      <c r="H88" s="0" t="s">
        <v>6029</v>
      </c>
      <c r="K88" s="0" t="n">
        <v>79.0799677993399</v>
      </c>
      <c r="L88" s="0" t="n">
        <v>62.3515005943324</v>
      </c>
      <c r="M88" s="0" t="n">
        <v>84.7578653367096</v>
      </c>
      <c r="N88" s="0" t="n">
        <v>76.9183260473999</v>
      </c>
      <c r="O88" s="0" t="n">
        <v>80.5980480836004</v>
      </c>
      <c r="P88" s="0" t="n">
        <v>76.8665131830443</v>
      </c>
      <c r="Q88" s="0" t="n">
        <v>78.8363285772131</v>
      </c>
      <c r="R88" s="0" t="n">
        <v>84.904385021193</v>
      </c>
      <c r="S88" s="0" t="n">
        <v>86.979238027317</v>
      </c>
      <c r="T88" s="0" t="n">
        <v>81.9574922222753</v>
      </c>
      <c r="U88" s="0" t="n">
        <v>76.4776668203872</v>
      </c>
      <c r="V88" s="0" t="n">
        <v>75.0751282054489</v>
      </c>
      <c r="W88" s="0" t="n">
        <v>69.6190877497737</v>
      </c>
      <c r="X88" s="0" t="n">
        <v>72.3068909203567</v>
      </c>
      <c r="Y88" s="0" t="n">
        <v>81.5368348048336</v>
      </c>
      <c r="Z88" s="0" t="n">
        <v>76.5745027845874</v>
      </c>
      <c r="AA88" s="0" t="n">
        <v>68.3263434471992</v>
      </c>
      <c r="AB88" s="0" t="n">
        <v>43.5219506842777</v>
      </c>
      <c r="AC88" s="0" t="n">
        <v>89.3276839769786</v>
      </c>
      <c r="AD88" s="0" t="n">
        <v>94.749731933472</v>
      </c>
      <c r="AE88" s="0" t="n">
        <v>82.0815685601649</v>
      </c>
      <c r="AF88" s="0" t="n">
        <v>96.9693800824312</v>
      </c>
      <c r="AG88" s="0" t="n">
        <f aca="false">MEDIAN(AB88:AF88)</f>
        <v>89.3276839769786</v>
      </c>
      <c r="AH88" s="0" t="n">
        <v>79.4037357842854</v>
      </c>
    </row>
    <row r="89" customFormat="false" ht="13.8" hidden="false" customHeight="false" outlineLevel="0" collapsed="false">
      <c r="D89" s="0" t="s">
        <v>5911</v>
      </c>
      <c r="E89" s="0" t="s">
        <v>5912</v>
      </c>
      <c r="F89" s="0" t="s">
        <v>1141</v>
      </c>
      <c r="G89" s="0" t="s">
        <v>6028</v>
      </c>
      <c r="H89" s="0" t="s">
        <v>6030</v>
      </c>
      <c r="K89" s="0" t="n">
        <v>82.9480245623373</v>
      </c>
      <c r="L89" s="0" t="n">
        <v>83.1210465192538</v>
      </c>
      <c r="M89" s="0" t="n">
        <v>88.1569222781094</v>
      </c>
      <c r="N89" s="0" t="n">
        <v>80.4150880946252</v>
      </c>
      <c r="O89" s="0" t="n">
        <v>83.983367988743</v>
      </c>
      <c r="P89" s="0" t="n">
        <v>79.2500320738954</v>
      </c>
      <c r="Q89" s="0" t="n">
        <v>80.4423189296448</v>
      </c>
      <c r="R89" s="0" t="n">
        <v>89.9521981344719</v>
      </c>
      <c r="S89" s="0" t="n">
        <v>89.587641481723</v>
      </c>
      <c r="T89" s="0" t="n">
        <v>87.0506380830868</v>
      </c>
      <c r="U89" s="0" t="n">
        <v>77.6431183896403</v>
      </c>
      <c r="V89" s="0" t="n">
        <v>77.4142265598863</v>
      </c>
      <c r="W89" s="0" t="n">
        <v>71.0237769549851</v>
      </c>
      <c r="X89" s="0" t="n">
        <v>74.864574377955</v>
      </c>
      <c r="Y89" s="0" t="n">
        <v>82.9878373024195</v>
      </c>
      <c r="Z89" s="0" t="n">
        <v>80.3208738427383</v>
      </c>
      <c r="AA89" s="0" t="n">
        <v>72.8180835529676</v>
      </c>
      <c r="AB89" s="0" t="n">
        <v>80.3466060745391</v>
      </c>
      <c r="AC89" s="0" t="n">
        <v>95.7086020257335</v>
      </c>
      <c r="AD89" s="0" t="n">
        <v>95.3346542133827</v>
      </c>
      <c r="AE89" s="0" t="n">
        <v>86.0228799434536</v>
      </c>
      <c r="AF89" s="0" t="n">
        <v>96.6902540014443</v>
      </c>
      <c r="AG89" s="0" t="n">
        <f aca="false">MEDIAN(AB89:AF89)</f>
        <v>95.3346542133827</v>
      </c>
      <c r="AH89" s="0" t="n">
        <v>83.6462240186357</v>
      </c>
    </row>
    <row r="90" customFormat="false" ht="13.8" hidden="false" customHeight="false" outlineLevel="0" collapsed="false">
      <c r="D90" s="0" t="s">
        <v>5911</v>
      </c>
      <c r="E90" s="0" t="s">
        <v>5912</v>
      </c>
      <c r="F90" s="0" t="s">
        <v>1141</v>
      </c>
      <c r="G90" s="0" t="s">
        <v>6028</v>
      </c>
      <c r="H90" s="0" t="s">
        <v>6028</v>
      </c>
      <c r="K90" s="0" t="n">
        <v>84.9526031820489</v>
      </c>
      <c r="L90" s="0" t="n">
        <v>77.5405611928142</v>
      </c>
      <c r="M90" s="0" t="n">
        <v>89.8110564825346</v>
      </c>
      <c r="N90" s="0" t="n">
        <v>80.2026183281647</v>
      </c>
      <c r="O90" s="0" t="n">
        <v>81.795290934045</v>
      </c>
      <c r="P90" s="0" t="n">
        <v>74.7158694138846</v>
      </c>
      <c r="Q90" s="0" t="n">
        <v>83.4933950166314</v>
      </c>
      <c r="R90" s="0" t="n">
        <v>92.9894489471303</v>
      </c>
      <c r="S90" s="0" t="n">
        <v>93.378855622251</v>
      </c>
      <c r="T90" s="0" t="n">
        <v>91.4185020481646</v>
      </c>
      <c r="U90" s="0" t="n">
        <v>85.2967780185653</v>
      </c>
      <c r="V90" s="0" t="n">
        <v>80.1144275731076</v>
      </c>
      <c r="W90" s="0" t="n">
        <v>70.6092150795772</v>
      </c>
      <c r="X90" s="0" t="n">
        <v>75.6564268838279</v>
      </c>
      <c r="Y90" s="0" t="n">
        <v>91.2858719508089</v>
      </c>
      <c r="Z90" s="0" t="n">
        <v>79.5717571464662</v>
      </c>
      <c r="AA90" s="0" t="n">
        <v>73.7967025875385</v>
      </c>
      <c r="AB90" s="0" t="n">
        <v>87.3805322454205</v>
      </c>
      <c r="AC90" s="0" t="n">
        <v>89.3057363057591</v>
      </c>
      <c r="AD90" s="0" t="n">
        <v>94.7262610404818</v>
      </c>
      <c r="AE90" s="0" t="n">
        <v>90.5349469415196</v>
      </c>
      <c r="AF90" s="0" t="n">
        <v>96.0207602791491</v>
      </c>
      <c r="AG90" s="0" t="n">
        <f aca="false">MEDIAN(AB90:AF90)</f>
        <v>90.5349469415196</v>
      </c>
      <c r="AH90" s="0" t="n">
        <v>94.6429039652257</v>
      </c>
    </row>
    <row r="91" customFormat="false" ht="13.8" hidden="false" customHeight="false" outlineLevel="0" collapsed="false">
      <c r="D91" s="0" t="s">
        <v>5911</v>
      </c>
      <c r="E91" s="0" t="s">
        <v>5912</v>
      </c>
      <c r="F91" s="0" t="s">
        <v>4373</v>
      </c>
      <c r="G91" s="0" t="s">
        <v>4374</v>
      </c>
      <c r="H91" s="0" t="s">
        <v>4451</v>
      </c>
      <c r="K91" s="0" t="n">
        <v>70.3544967205691</v>
      </c>
      <c r="L91" s="0" t="n">
        <v>59.7196507817474</v>
      </c>
      <c r="M91" s="0" t="n">
        <v>87.2635043419353</v>
      </c>
      <c r="N91" s="0" t="n">
        <v>63.7129800249569</v>
      </c>
      <c r="O91" s="0" t="n">
        <v>71.6058085597143</v>
      </c>
      <c r="P91" s="0" t="n">
        <v>69.2763522715193</v>
      </c>
      <c r="Q91" s="0" t="n">
        <v>76.2112660768037</v>
      </c>
      <c r="R91" s="0" t="n">
        <v>90.6034431616703</v>
      </c>
      <c r="S91" s="0" t="n">
        <v>81.8466711102051</v>
      </c>
      <c r="T91" s="0" t="n">
        <v>82.6866433845704</v>
      </c>
      <c r="U91" s="0" t="n">
        <v>67.3132729643587</v>
      </c>
      <c r="V91" s="0" t="n">
        <v>97.9635146700161</v>
      </c>
      <c r="W91" s="0" t="n">
        <v>70.9126709647685</v>
      </c>
      <c r="X91" s="0" t="n">
        <v>66.9559629858776</v>
      </c>
      <c r="Y91" s="0" t="n">
        <v>79.25052874726</v>
      </c>
      <c r="Z91" s="0" t="n">
        <v>88.5714531837624</v>
      </c>
      <c r="AA91" s="0" t="n">
        <v>68.7816832022399</v>
      </c>
      <c r="AB91" s="0" t="n">
        <v>85.7345353164811</v>
      </c>
      <c r="AC91" s="0" t="n">
        <v>76.0042482649776</v>
      </c>
      <c r="AD91" s="0" t="n">
        <v>96.0720933362087</v>
      </c>
      <c r="AE91" s="0" t="n">
        <v>60.3160012067779</v>
      </c>
      <c r="AF91" s="0" t="n">
        <v>98.8262147949007</v>
      </c>
      <c r="AG91" s="0" t="n">
        <f aca="false">MEDIAN(AB91:AF91)</f>
        <v>85.7345353164811</v>
      </c>
      <c r="AH91" s="0" t="n">
        <v>82.7089996700948</v>
      </c>
    </row>
    <row r="92" customFormat="false" ht="13.8" hidden="false" customHeight="false" outlineLevel="0" collapsed="false">
      <c r="D92" s="0" t="s">
        <v>5911</v>
      </c>
      <c r="E92" s="0" t="s">
        <v>5912</v>
      </c>
      <c r="F92" s="0" t="s">
        <v>6031</v>
      </c>
      <c r="G92" s="0" t="s">
        <v>6032</v>
      </c>
      <c r="H92" s="0" t="s">
        <v>6033</v>
      </c>
      <c r="K92" s="0" t="n">
        <v>88.7958637779202</v>
      </c>
      <c r="L92" s="0" t="n">
        <v>86.9037595018472</v>
      </c>
      <c r="M92" s="0" t="n">
        <v>95.1503106951073</v>
      </c>
      <c r="N92" s="0" t="n">
        <v>75.8461532295303</v>
      </c>
      <c r="O92" s="0" t="n">
        <v>79.7625969551924</v>
      </c>
      <c r="P92" s="0" t="n">
        <v>94.184401937375</v>
      </c>
      <c r="Q92" s="0" t="n">
        <v>82.9697880995828</v>
      </c>
      <c r="R92" s="0" t="n">
        <v>98.1589437832624</v>
      </c>
      <c r="S92" s="0" t="n">
        <v>86.5978813768083</v>
      </c>
      <c r="T92" s="0" t="n">
        <v>93.5783455485651</v>
      </c>
      <c r="U92" s="0" t="n">
        <v>75.1069904074679</v>
      </c>
      <c r="V92" s="0" t="n">
        <v>84.1784394849993</v>
      </c>
      <c r="W92" s="0" t="n">
        <v>90.7690900852205</v>
      </c>
      <c r="X92" s="0" t="n">
        <v>92.4968451957468</v>
      </c>
      <c r="Y92" s="0" t="n">
        <v>98.3128272773681</v>
      </c>
      <c r="Z92" s="0" t="n">
        <v>92.1433446478326</v>
      </c>
      <c r="AA92" s="0" t="n">
        <v>74.9162553119172</v>
      </c>
      <c r="AB92" s="0" t="n">
        <v>99.5138494769974</v>
      </c>
      <c r="AC92" s="0" t="n">
        <v>99.9553698556085</v>
      </c>
      <c r="AD92" s="0" t="n">
        <v>99.7601634058325</v>
      </c>
      <c r="AE92" s="0" t="n">
        <v>98.2611817118773</v>
      </c>
      <c r="AF92" s="0" t="n">
        <v>99.3249032867199</v>
      </c>
      <c r="AG92" s="0" t="n">
        <f aca="false">MEDIAN(AB92:AF92)</f>
        <v>99.5138494769974</v>
      </c>
      <c r="AH92" s="0" t="n">
        <v>97.6577773808119</v>
      </c>
    </row>
    <row r="93" customFormat="false" ht="13.8" hidden="false" customHeight="false" outlineLevel="0" collapsed="false">
      <c r="D93" s="0" t="s">
        <v>5911</v>
      </c>
      <c r="E93" s="0" t="s">
        <v>5912</v>
      </c>
      <c r="F93" s="0" t="s">
        <v>6034</v>
      </c>
      <c r="G93" s="0" t="s">
        <v>6035</v>
      </c>
      <c r="H93" s="0" t="s">
        <v>6036</v>
      </c>
      <c r="K93" s="0" t="n">
        <v>44.0055955973666</v>
      </c>
      <c r="L93" s="0" t="n">
        <v>32.5080827667928</v>
      </c>
      <c r="M93" s="0" t="n">
        <v>66.8936057602435</v>
      </c>
      <c r="N93" s="0" t="n">
        <v>40.000409063774</v>
      </c>
      <c r="O93" s="0" t="n">
        <v>52.3189064112869</v>
      </c>
      <c r="P93" s="0" t="n">
        <v>42.9656059514442</v>
      </c>
      <c r="Q93" s="0" t="n">
        <v>0</v>
      </c>
      <c r="R93" s="0" t="n">
        <v>61.7503988799776</v>
      </c>
      <c r="S93" s="0" t="n">
        <v>38.6000009424098</v>
      </c>
      <c r="T93" s="0" t="n">
        <v>53.7841510635299</v>
      </c>
      <c r="U93" s="0" t="n">
        <v>41.7798676828937</v>
      </c>
      <c r="V93" s="0" t="n">
        <v>63.8144166220024</v>
      </c>
      <c r="W93" s="0" t="n">
        <v>52.097409076842</v>
      </c>
      <c r="X93" s="0" t="n">
        <v>43.9423872628354</v>
      </c>
      <c r="Y93" s="0" t="n">
        <v>63.6221625319184</v>
      </c>
      <c r="Z93" s="0" t="n">
        <v>46.1653325345094</v>
      </c>
      <c r="AA93" s="0" t="n">
        <v>42.9490073287229</v>
      </c>
      <c r="AB93" s="0" t="n">
        <v>50.0915887636748</v>
      </c>
      <c r="AC93" s="0" t="n">
        <v>60.8954486271638</v>
      </c>
      <c r="AD93" s="0" t="n">
        <v>62.5648615584698</v>
      </c>
      <c r="AE93" s="0" t="n">
        <v>30.3708039225238</v>
      </c>
      <c r="AF93" s="0" t="n">
        <v>58.1177194449452</v>
      </c>
      <c r="AG93" s="0" t="n">
        <f aca="false">MEDIAN(AB93:AF93)</f>
        <v>58.1177194449452</v>
      </c>
      <c r="AH93" s="0" t="n">
        <v>47.0534388236998</v>
      </c>
    </row>
    <row r="94" customFormat="false" ht="13.8" hidden="false" customHeight="false" outlineLevel="0" collapsed="false">
      <c r="D94" s="0" t="s">
        <v>5911</v>
      </c>
      <c r="E94" s="0" t="s">
        <v>5912</v>
      </c>
      <c r="F94" s="0" t="s">
        <v>6034</v>
      </c>
      <c r="G94" s="0" t="s">
        <v>6035</v>
      </c>
      <c r="H94" s="0" t="s">
        <v>6037</v>
      </c>
      <c r="K94" s="0" t="n">
        <v>52.6444277589843</v>
      </c>
      <c r="L94" s="0" t="n">
        <v>51.0090871312999</v>
      </c>
      <c r="M94" s="0" t="n">
        <v>77.8720816438624</v>
      </c>
      <c r="N94" s="0" t="n">
        <v>49.5645601278793</v>
      </c>
      <c r="O94" s="0" t="n">
        <v>62.4228602772927</v>
      </c>
      <c r="P94" s="0" t="n">
        <v>48.3097066637567</v>
      </c>
      <c r="Q94" s="0" t="n">
        <v>0</v>
      </c>
      <c r="R94" s="0" t="n">
        <v>68.7751633379735</v>
      </c>
      <c r="S94" s="0" t="n">
        <v>56.3543830041662</v>
      </c>
      <c r="T94" s="0" t="n">
        <v>63.6798552340916</v>
      </c>
      <c r="U94" s="0" t="n">
        <v>42.9940479350546</v>
      </c>
      <c r="V94" s="0" t="n">
        <v>75.7623169525752</v>
      </c>
      <c r="W94" s="0" t="n">
        <v>61.3374731070167</v>
      </c>
      <c r="X94" s="0" t="n">
        <v>54.2832819835221</v>
      </c>
      <c r="Y94" s="0" t="n">
        <v>73.8991859827202</v>
      </c>
      <c r="Z94" s="0" t="n">
        <v>60.0817338891279</v>
      </c>
      <c r="AA94" s="0" t="n">
        <v>50.517370965309</v>
      </c>
      <c r="AB94" s="0" t="n">
        <v>51.5506844903662</v>
      </c>
      <c r="AC94" s="0" t="n">
        <v>65.620505557607</v>
      </c>
      <c r="AD94" s="0" t="n">
        <v>31.8305271044792</v>
      </c>
      <c r="AE94" s="0" t="n">
        <v>54.400245590203</v>
      </c>
      <c r="AF94" s="0" t="n">
        <v>77.6045382172366</v>
      </c>
      <c r="AG94" s="0" t="n">
        <f aca="false">MEDIAN(AB94:AF94)</f>
        <v>54.400245590203</v>
      </c>
      <c r="AH94" s="0" t="n">
        <v>56.6009594229045</v>
      </c>
    </row>
    <row r="95" customFormat="false" ht="13.8" hidden="false" customHeight="false" outlineLevel="0" collapsed="false">
      <c r="D95" s="0" t="s">
        <v>5911</v>
      </c>
      <c r="E95" s="0" t="s">
        <v>5912</v>
      </c>
      <c r="F95" s="0" t="s">
        <v>6034</v>
      </c>
      <c r="G95" s="0" t="s">
        <v>6035</v>
      </c>
      <c r="H95" s="0" t="s">
        <v>6038</v>
      </c>
      <c r="K95" s="0" t="n">
        <v>54.3251552965409</v>
      </c>
      <c r="L95" s="0" t="n">
        <v>56.926696498984</v>
      </c>
      <c r="M95" s="0" t="n">
        <v>83.4954373206368</v>
      </c>
      <c r="N95" s="0" t="n">
        <v>51.2487993973386</v>
      </c>
      <c r="O95" s="0" t="n">
        <v>67.5287796378244</v>
      </c>
      <c r="P95" s="0" t="n">
        <v>54.9924169567709</v>
      </c>
      <c r="Q95" s="0" t="n">
        <v>0</v>
      </c>
      <c r="R95" s="0" t="n">
        <v>77.0930575736987</v>
      </c>
      <c r="S95" s="0" t="n">
        <v>61.3679006083177</v>
      </c>
      <c r="T95" s="0" t="n">
        <v>67.1466750474486</v>
      </c>
      <c r="U95" s="0" t="n">
        <v>53.8379194315516</v>
      </c>
      <c r="V95" s="0" t="n">
        <v>77.2215353974345</v>
      </c>
      <c r="W95" s="0" t="n">
        <v>64.9549115267001</v>
      </c>
      <c r="X95" s="0" t="n">
        <v>57.657650624621</v>
      </c>
      <c r="Y95" s="0" t="n">
        <v>81.577360179562</v>
      </c>
      <c r="Z95" s="0" t="n">
        <v>51.6757075346956</v>
      </c>
      <c r="AA95" s="0" t="n">
        <v>51.0521281077806</v>
      </c>
      <c r="AB95" s="0" t="n">
        <v>59.7588042561185</v>
      </c>
      <c r="AC95" s="0" t="n">
        <v>71.7691611173002</v>
      </c>
      <c r="AD95" s="0" t="n">
        <v>81.5743560303184</v>
      </c>
      <c r="AE95" s="0" t="n">
        <v>68.1029767896647</v>
      </c>
      <c r="AF95" s="0" t="n">
        <v>79.6677539899458</v>
      </c>
      <c r="AG95" s="0" t="n">
        <f aca="false">MEDIAN(AB95:AF95)</f>
        <v>71.7691611173002</v>
      </c>
      <c r="AH95" s="0" t="n">
        <v>57.7581620432127</v>
      </c>
    </row>
    <row r="96" customFormat="false" ht="13.8" hidden="false" customHeight="false" outlineLevel="0" collapsed="false">
      <c r="D96" s="0" t="s">
        <v>5911</v>
      </c>
      <c r="E96" s="0" t="s">
        <v>5912</v>
      </c>
      <c r="F96" s="0" t="s">
        <v>6034</v>
      </c>
      <c r="G96" s="0" t="s">
        <v>6035</v>
      </c>
      <c r="H96" s="0" t="s">
        <v>6039</v>
      </c>
      <c r="K96" s="0" t="n">
        <v>57.1430667113237</v>
      </c>
      <c r="L96" s="0" t="n">
        <v>56.2479964349838</v>
      </c>
      <c r="M96" s="0" t="n">
        <v>83.897085080194</v>
      </c>
      <c r="N96" s="0" t="n">
        <v>53.4559056288146</v>
      </c>
      <c r="O96" s="0" t="n">
        <v>68.8875103480664</v>
      </c>
      <c r="P96" s="0" t="n">
        <v>55.0908131617777</v>
      </c>
      <c r="Q96" s="0" t="n">
        <v>0</v>
      </c>
      <c r="R96" s="0" t="n">
        <v>76.7359633861307</v>
      </c>
      <c r="S96" s="0" t="n">
        <v>63.7567131219212</v>
      </c>
      <c r="T96" s="0" t="n">
        <v>68.1546792669315</v>
      </c>
      <c r="U96" s="0" t="n">
        <v>53.2707402773463</v>
      </c>
      <c r="V96" s="0" t="n">
        <v>79.3069053009554</v>
      </c>
      <c r="W96" s="0" t="n">
        <v>67.8837999431189</v>
      </c>
      <c r="X96" s="0" t="n">
        <v>60.7443425383542</v>
      </c>
      <c r="Y96" s="0" t="n">
        <v>80.3903081162263</v>
      </c>
      <c r="Z96" s="0" t="n">
        <v>64.9206268105997</v>
      </c>
      <c r="AA96" s="0" t="n">
        <v>52.5536465027326</v>
      </c>
      <c r="AB96" s="0" t="n">
        <v>58.0984330476093</v>
      </c>
      <c r="AC96" s="0" t="n">
        <v>68.2174901411697</v>
      </c>
      <c r="AD96" s="0" t="n">
        <v>81.0101593051662</v>
      </c>
      <c r="AE96" s="0" t="n">
        <v>68.8112533231084</v>
      </c>
      <c r="AF96" s="0" t="n">
        <v>87.5076351731866</v>
      </c>
      <c r="AG96" s="0" t="n">
        <f aca="false">MEDIAN(AB96:AF96)</f>
        <v>68.8112533231084</v>
      </c>
      <c r="AH96" s="0" t="n">
        <v>59.8803275223681</v>
      </c>
    </row>
    <row r="97" customFormat="false" ht="13.8" hidden="false" customHeight="false" outlineLevel="0" collapsed="false">
      <c r="D97" s="0" t="s">
        <v>5911</v>
      </c>
      <c r="E97" s="0" t="s">
        <v>5912</v>
      </c>
      <c r="F97" s="0" t="s">
        <v>6031</v>
      </c>
      <c r="G97" s="0" t="s">
        <v>6032</v>
      </c>
      <c r="H97" s="0" t="s">
        <v>6040</v>
      </c>
      <c r="K97" s="0" t="n">
        <v>85.5389184910742</v>
      </c>
      <c r="L97" s="0" t="n">
        <v>80.6887645896606</v>
      </c>
      <c r="M97" s="0" t="n">
        <v>96.0136561546866</v>
      </c>
      <c r="N97" s="0" t="n">
        <v>76.1514962638025</v>
      </c>
      <c r="O97" s="0" t="n">
        <v>79.2492234167825</v>
      </c>
      <c r="P97" s="0" t="n">
        <v>92.8763096832434</v>
      </c>
      <c r="Q97" s="0" t="n">
        <v>33.8642607320782</v>
      </c>
      <c r="R97" s="0" t="n">
        <v>98.2846775160531</v>
      </c>
      <c r="S97" s="0" t="n">
        <v>85.7283584069528</v>
      </c>
      <c r="T97" s="0" t="n">
        <v>95.9361908250947</v>
      </c>
      <c r="U97" s="0" t="n">
        <v>74.7665027888558</v>
      </c>
      <c r="V97" s="0" t="n">
        <v>87.3064521702391</v>
      </c>
      <c r="W97" s="0" t="n">
        <v>81.6511071286837</v>
      </c>
      <c r="X97" s="0" t="n">
        <v>85.7098847874616</v>
      </c>
      <c r="Y97" s="0" t="n">
        <v>98.4536717621461</v>
      </c>
      <c r="Z97" s="0" t="n">
        <v>89.837633577073</v>
      </c>
      <c r="AA97" s="0" t="n">
        <v>73.2193166691098</v>
      </c>
      <c r="AB97" s="0" t="n">
        <v>99.5553789862307</v>
      </c>
      <c r="AC97" s="0" t="n">
        <v>99.9332242009651</v>
      </c>
      <c r="AD97" s="0" t="n">
        <v>99.1923352596035</v>
      </c>
      <c r="AE97" s="0" t="n">
        <v>99.3353676079766</v>
      </c>
      <c r="AF97" s="0" t="n">
        <v>99.0264370161576</v>
      </c>
      <c r="AG97" s="0" t="n">
        <f aca="false">MEDIAN(AB97:AF97)</f>
        <v>99.3353676079766</v>
      </c>
      <c r="AH97" s="0" t="n">
        <v>96.7954715656367</v>
      </c>
    </row>
    <row r="98" customFormat="false" ht="13.8" hidden="false" customHeight="false" outlineLevel="0" collapsed="false">
      <c r="D98" s="0" t="s">
        <v>5911</v>
      </c>
      <c r="E98" s="0" t="s">
        <v>5912</v>
      </c>
      <c r="F98" s="0" t="s">
        <v>6031</v>
      </c>
      <c r="G98" s="0" t="s">
        <v>6032</v>
      </c>
      <c r="H98" s="0" t="s">
        <v>6041</v>
      </c>
      <c r="K98" s="0" t="n">
        <v>89.746429254887</v>
      </c>
      <c r="L98" s="0" t="n">
        <v>87.550390279821</v>
      </c>
      <c r="M98" s="0" t="n">
        <v>97.8948769245045</v>
      </c>
      <c r="N98" s="0" t="n">
        <v>80.7711100275216</v>
      </c>
      <c r="O98" s="0" t="n">
        <v>80.6854614064593</v>
      </c>
      <c r="P98" s="0" t="n">
        <v>95.444391106485</v>
      </c>
      <c r="Q98" s="0" t="n">
        <v>70.7837075932846</v>
      </c>
      <c r="R98" s="0" t="n">
        <v>99.4536717228588</v>
      </c>
      <c r="S98" s="0" t="n">
        <v>88.3861535394869</v>
      </c>
      <c r="T98" s="0" t="n">
        <v>96.5592162612583</v>
      </c>
      <c r="U98" s="0" t="n">
        <v>78.2161617181792</v>
      </c>
      <c r="V98" s="0" t="n">
        <v>88.0701472342519</v>
      </c>
      <c r="W98" s="0" t="n">
        <v>90.1355700248496</v>
      </c>
      <c r="X98" s="0" t="n">
        <v>92.9958151788332</v>
      </c>
      <c r="Y98" s="0" t="n">
        <v>98.2659641397036</v>
      </c>
      <c r="Z98" s="0" t="n">
        <v>92.9287825567705</v>
      </c>
      <c r="AA98" s="0" t="n">
        <v>77.4088333981677</v>
      </c>
      <c r="AB98" s="0" t="n">
        <v>100</v>
      </c>
      <c r="AC98" s="0" t="n">
        <v>100</v>
      </c>
      <c r="AD98" s="0" t="n">
        <v>99.8825756446779</v>
      </c>
      <c r="AE98" s="0" t="n">
        <v>99.9919332705609</v>
      </c>
      <c r="AF98" s="0" t="n">
        <v>99.8948731696753</v>
      </c>
      <c r="AG98" s="0" t="n">
        <f aca="false">MEDIAN(AB98:AF98)</f>
        <v>99.9919332705609</v>
      </c>
      <c r="AH98" s="0" t="n">
        <v>98.5152802442886</v>
      </c>
    </row>
    <row r="99" customFormat="false" ht="13.8" hidden="false" customHeight="false" outlineLevel="0" collapsed="false">
      <c r="D99" s="0" t="s">
        <v>5911</v>
      </c>
      <c r="E99" s="0" t="s">
        <v>5912</v>
      </c>
      <c r="F99" s="0" t="s">
        <v>6031</v>
      </c>
      <c r="G99" s="0" t="s">
        <v>6032</v>
      </c>
      <c r="H99" s="0" t="s">
        <v>6042</v>
      </c>
      <c r="K99" s="0" t="n">
        <v>82.2649827113691</v>
      </c>
      <c r="L99" s="0" t="n">
        <v>79.7988207128408</v>
      </c>
      <c r="M99" s="0" t="n">
        <v>90.5335005751775</v>
      </c>
      <c r="N99" s="0" t="n">
        <v>69.8742846240872</v>
      </c>
      <c r="O99" s="0" t="n">
        <v>74.9566550506753</v>
      </c>
      <c r="P99" s="0" t="n">
        <v>85.855588273782</v>
      </c>
      <c r="Q99" s="0" t="n">
        <v>78.4606982321033</v>
      </c>
      <c r="R99" s="0" t="n">
        <v>95.9962853439184</v>
      </c>
      <c r="S99" s="0" t="n">
        <v>81.7240939739013</v>
      </c>
      <c r="T99" s="0" t="n">
        <v>88.8241127108515</v>
      </c>
      <c r="U99" s="0" t="n">
        <v>71.8461379324521</v>
      </c>
      <c r="V99" s="0" t="n">
        <v>83.3146853942051</v>
      </c>
      <c r="W99" s="0" t="n">
        <v>85.1304879792024</v>
      </c>
      <c r="X99" s="0" t="n">
        <v>90.4324944964295</v>
      </c>
      <c r="Y99" s="0" t="n">
        <v>98.3152478250381</v>
      </c>
      <c r="Z99" s="0" t="n">
        <v>88.6254091108564</v>
      </c>
      <c r="AA99" s="0" t="n">
        <v>66.9647971284136</v>
      </c>
      <c r="AB99" s="0" t="n">
        <v>97.7898067728408</v>
      </c>
      <c r="AC99" s="0" t="n">
        <v>97.4148072282202</v>
      </c>
      <c r="AD99" s="0" t="n">
        <v>96.9574125626499</v>
      </c>
      <c r="AE99" s="0" t="n">
        <v>95.3063802707141</v>
      </c>
      <c r="AF99" s="0" t="n">
        <v>98.3992273509069</v>
      </c>
      <c r="AG99" s="0" t="n">
        <f aca="false">MEDIAN(AB99:AF99)</f>
        <v>97.4148072282202</v>
      </c>
      <c r="AH99" s="0" t="n">
        <v>96.6005299072433</v>
      </c>
    </row>
    <row r="100" customFormat="false" ht="13.8" hidden="false" customHeight="false" outlineLevel="0" collapsed="false">
      <c r="D100" s="0" t="s">
        <v>5911</v>
      </c>
      <c r="E100" s="0" t="s">
        <v>5912</v>
      </c>
      <c r="F100" s="0" t="s">
        <v>6031</v>
      </c>
      <c r="G100" s="0" t="s">
        <v>6032</v>
      </c>
      <c r="H100" s="0" t="s">
        <v>6043</v>
      </c>
      <c r="K100" s="0" t="n">
        <v>86.3460166433752</v>
      </c>
      <c r="L100" s="0" t="n">
        <v>84.3121224064802</v>
      </c>
      <c r="M100" s="0" t="n">
        <v>94.0911435005237</v>
      </c>
      <c r="N100" s="0" t="n">
        <v>74.3795572044205</v>
      </c>
      <c r="O100" s="0" t="n">
        <v>79.5192224616456</v>
      </c>
      <c r="P100" s="0" t="n">
        <v>93.225226302837</v>
      </c>
      <c r="Q100" s="0" t="n">
        <v>80.5605616436816</v>
      </c>
      <c r="R100" s="0" t="n">
        <v>97.335902106485</v>
      </c>
      <c r="S100" s="0" t="n">
        <v>85.5907812121962</v>
      </c>
      <c r="T100" s="0" t="n">
        <v>94.3160927793883</v>
      </c>
      <c r="U100" s="0" t="n">
        <v>74.9340286776313</v>
      </c>
      <c r="V100" s="0" t="n">
        <v>81.8142438500384</v>
      </c>
      <c r="W100" s="0" t="n">
        <v>87.2447063829715</v>
      </c>
      <c r="X100" s="0" t="n">
        <v>88.9539163258234</v>
      </c>
      <c r="Y100" s="0" t="n">
        <v>99.962115090385</v>
      </c>
      <c r="Z100" s="0" t="n">
        <v>90.0183462879862</v>
      </c>
      <c r="AA100" s="0" t="n">
        <v>73.1814706768554</v>
      </c>
      <c r="AB100" s="0" t="n">
        <v>98.9686597531471</v>
      </c>
      <c r="AC100" s="0" t="n">
        <v>100</v>
      </c>
      <c r="AD100" s="0" t="n">
        <v>99.7387548549393</v>
      </c>
      <c r="AE100" s="0" t="n">
        <v>98.607372573991</v>
      </c>
      <c r="AF100" s="0" t="n">
        <v>99.3327973096678</v>
      </c>
      <c r="AG100" s="0" t="n">
        <f aca="false">MEDIAN(AB100:AF100)</f>
        <v>99.3327973096678</v>
      </c>
      <c r="AH100" s="0" t="n">
        <v>96.3999995815577</v>
      </c>
    </row>
    <row r="101" customFormat="false" ht="13.8" hidden="false" customHeight="false" outlineLevel="0" collapsed="false">
      <c r="D101" s="0" t="s">
        <v>5911</v>
      </c>
      <c r="E101" s="0" t="s">
        <v>5912</v>
      </c>
      <c r="F101" s="0" t="s">
        <v>6031</v>
      </c>
      <c r="G101" s="0" t="s">
        <v>6032</v>
      </c>
      <c r="H101" s="0" t="s">
        <v>6044</v>
      </c>
      <c r="K101" s="0" t="n">
        <v>83.7951948977493</v>
      </c>
      <c r="L101" s="0" t="n">
        <v>81.0407664765266</v>
      </c>
      <c r="M101" s="0" t="n">
        <v>91.8900619130447</v>
      </c>
      <c r="N101" s="0" t="n">
        <v>73.2107942954582</v>
      </c>
      <c r="O101" s="0" t="n">
        <v>77.7529894136255</v>
      </c>
      <c r="P101" s="0" t="n">
        <v>89.2508731565442</v>
      </c>
      <c r="Q101" s="0" t="n">
        <v>79.6495796203775</v>
      </c>
      <c r="R101" s="0" t="n">
        <v>96.0108313243741</v>
      </c>
      <c r="S101" s="0" t="n">
        <v>82.0672604661645</v>
      </c>
      <c r="T101" s="0" t="n">
        <v>92.2920405127319</v>
      </c>
      <c r="U101" s="0" t="n">
        <v>73.8809353561488</v>
      </c>
      <c r="V101" s="0" t="n">
        <v>82.9534115659124</v>
      </c>
      <c r="W101" s="0" t="n">
        <v>84.0764072231576</v>
      </c>
      <c r="X101" s="0" t="n">
        <v>86.5571342271696</v>
      </c>
      <c r="Y101" s="0" t="n">
        <v>98.4863226370133</v>
      </c>
      <c r="Z101" s="0" t="n">
        <v>86.7134258186568</v>
      </c>
      <c r="AA101" s="0" t="n">
        <v>69.4254975706655</v>
      </c>
      <c r="AB101" s="0" t="n">
        <v>98.1255232598592</v>
      </c>
      <c r="AC101" s="0" t="n">
        <v>99.4887833553078</v>
      </c>
      <c r="AD101" s="0" t="n">
        <v>98.6606363888064</v>
      </c>
      <c r="AE101" s="0" t="n">
        <v>97.4412375059166</v>
      </c>
      <c r="AF101" s="0" t="n">
        <v>98.4028100879405</v>
      </c>
      <c r="AG101" s="0" t="n">
        <f aca="false">MEDIAN(AB101:AF101)</f>
        <v>98.4028100879405</v>
      </c>
      <c r="AH101" s="0" t="n">
        <v>95.6084285922633</v>
      </c>
    </row>
    <row r="102" customFormat="false" ht="13.8" hidden="false" customHeight="false" outlineLevel="0" collapsed="false">
      <c r="D102" s="0" t="s">
        <v>5911</v>
      </c>
      <c r="E102" s="0" t="s">
        <v>5912</v>
      </c>
      <c r="F102" s="0" t="s">
        <v>6034</v>
      </c>
      <c r="G102" s="0" t="s">
        <v>6035</v>
      </c>
      <c r="H102" s="0" t="s">
        <v>6045</v>
      </c>
      <c r="K102" s="0" t="n">
        <v>61.7974029337692</v>
      </c>
      <c r="L102" s="0" t="n">
        <v>67.031791989244</v>
      </c>
      <c r="M102" s="0" t="n">
        <v>82.5856340624164</v>
      </c>
      <c r="N102" s="0" t="n">
        <v>59.1575094402962</v>
      </c>
      <c r="O102" s="0" t="n">
        <v>75.6309768310077</v>
      </c>
      <c r="P102" s="0" t="n">
        <v>59.3244486013529</v>
      </c>
      <c r="Q102" s="0" t="n">
        <v>11.955200980702</v>
      </c>
      <c r="R102" s="0" t="n">
        <v>83.6463148465809</v>
      </c>
      <c r="S102" s="0" t="n">
        <v>71.7200730401662</v>
      </c>
      <c r="T102" s="0" t="n">
        <v>75.0902174227188</v>
      </c>
      <c r="U102" s="0" t="n">
        <v>61.3616500071673</v>
      </c>
      <c r="V102" s="0" t="n">
        <v>82.8214719901829</v>
      </c>
      <c r="W102" s="0" t="n">
        <v>72.6346841904738</v>
      </c>
      <c r="X102" s="0" t="n">
        <v>66.6879190771111</v>
      </c>
      <c r="Y102" s="0" t="n">
        <v>86.4877986176767</v>
      </c>
      <c r="Z102" s="0" t="n">
        <v>62.2580363923606</v>
      </c>
      <c r="AA102" s="0" t="n">
        <v>61.2282524816286</v>
      </c>
      <c r="AB102" s="0" t="n">
        <v>66.2089961349452</v>
      </c>
      <c r="AC102" s="0" t="n">
        <v>71.3524791137594</v>
      </c>
      <c r="AD102" s="0" t="n">
        <v>84.061116162117</v>
      </c>
      <c r="AE102" s="0" t="n">
        <v>76.960448063192</v>
      </c>
      <c r="AF102" s="0" t="n">
        <v>94.2478605324574</v>
      </c>
      <c r="AG102" s="0" t="n">
        <f aca="false">MEDIAN(AB102:AF102)</f>
        <v>76.960448063192</v>
      </c>
      <c r="AH102" s="0" t="n">
        <v>62.7395228761539</v>
      </c>
    </row>
    <row r="103" customFormat="false" ht="13.8" hidden="false" customHeight="false" outlineLevel="0" collapsed="false">
      <c r="D103" s="0" t="s">
        <v>5911</v>
      </c>
      <c r="E103" s="0" t="s">
        <v>5912</v>
      </c>
      <c r="F103" s="0" t="s">
        <v>6034</v>
      </c>
      <c r="G103" s="0" t="s">
        <v>6046</v>
      </c>
      <c r="H103" s="0" t="s">
        <v>6047</v>
      </c>
      <c r="K103" s="0" t="n">
        <v>51.1064594587955</v>
      </c>
      <c r="L103" s="0" t="n">
        <v>36.2320705517463</v>
      </c>
      <c r="M103" s="0" t="n">
        <v>61.2993205255718</v>
      </c>
      <c r="N103" s="0" t="n">
        <v>42.323797865059</v>
      </c>
      <c r="O103" s="0" t="n">
        <v>52.276821914242</v>
      </c>
      <c r="P103" s="0" t="n">
        <v>48.8932348991517</v>
      </c>
      <c r="Q103" s="0" t="n">
        <v>49.0077458537932</v>
      </c>
      <c r="R103" s="0" t="n">
        <v>55.6631367809591</v>
      </c>
      <c r="S103" s="0" t="n">
        <v>54.7571789095553</v>
      </c>
      <c r="T103" s="0" t="n">
        <v>54.4373285778717</v>
      </c>
      <c r="U103" s="0" t="n">
        <v>46.7372590085511</v>
      </c>
      <c r="V103" s="0" t="n">
        <v>64.2912503430102</v>
      </c>
      <c r="W103" s="0" t="n">
        <v>43.5480335405649</v>
      </c>
      <c r="X103" s="0" t="n">
        <v>41.5915709217782</v>
      </c>
      <c r="Y103" s="0" t="n">
        <v>55.983860969293</v>
      </c>
      <c r="Z103" s="0" t="n">
        <v>13.1832507676882</v>
      </c>
      <c r="AA103" s="0" t="n">
        <v>47.0876240173131</v>
      </c>
      <c r="AB103" s="0" t="n">
        <v>57.7828991401746</v>
      </c>
      <c r="AC103" s="0" t="n">
        <v>49.5934649809012</v>
      </c>
      <c r="AD103" s="0" t="n">
        <v>0</v>
      </c>
      <c r="AE103" s="0" t="n">
        <v>42.5921693208045</v>
      </c>
      <c r="AF103" s="0" t="n">
        <v>56.4486994888192</v>
      </c>
      <c r="AG103" s="0" t="n">
        <f aca="false">MEDIAN(AB103:AF103)</f>
        <v>49.5934649809012</v>
      </c>
      <c r="AH103" s="0" t="n">
        <v>30.1513841275535</v>
      </c>
    </row>
    <row r="104" customFormat="false" ht="13.8" hidden="false" customHeight="false" outlineLevel="0" collapsed="false">
      <c r="D104" s="0" t="s">
        <v>5911</v>
      </c>
      <c r="E104" s="0" t="s">
        <v>5912</v>
      </c>
      <c r="F104" s="0" t="s">
        <v>6034</v>
      </c>
      <c r="G104" s="0" t="s">
        <v>6046</v>
      </c>
      <c r="H104" s="0" t="s">
        <v>6048</v>
      </c>
      <c r="K104" s="0" t="n">
        <v>42.3251783497921</v>
      </c>
      <c r="L104" s="0" t="n">
        <v>0</v>
      </c>
      <c r="M104" s="0" t="n">
        <v>54.5983278432859</v>
      </c>
      <c r="N104" s="0" t="n">
        <v>38.2749499863068</v>
      </c>
      <c r="O104" s="0" t="n">
        <v>48.1566867788126</v>
      </c>
      <c r="P104" s="0" t="n">
        <v>0</v>
      </c>
      <c r="Q104" s="0" t="n">
        <v>50.1545949490955</v>
      </c>
      <c r="R104" s="0" t="n">
        <v>46.974409713756</v>
      </c>
      <c r="S104" s="0" t="n">
        <v>44.5176904753329</v>
      </c>
      <c r="T104" s="0" t="n">
        <v>3.25317128016566</v>
      </c>
      <c r="U104" s="0" t="n">
        <v>46.1142373977135</v>
      </c>
      <c r="V104" s="0" t="n">
        <v>63.6243537729559</v>
      </c>
      <c r="W104" s="0" t="n">
        <v>42.921748854387</v>
      </c>
      <c r="X104" s="0" t="n">
        <v>21.3983218734447</v>
      </c>
      <c r="Y104" s="0" t="n">
        <v>53.9330414696451</v>
      </c>
      <c r="Z104" s="0" t="n">
        <v>1.71971066960421</v>
      </c>
      <c r="AA104" s="0" t="n">
        <v>47.3518746259414</v>
      </c>
      <c r="AB104" s="0" t="n">
        <v>41.6129798779706</v>
      </c>
      <c r="AC104" s="0" t="n">
        <v>50.805591032281</v>
      </c>
      <c r="AD104" s="0" t="n">
        <v>9.6695614400773</v>
      </c>
      <c r="AE104" s="0" t="n">
        <v>39.7052286272639</v>
      </c>
      <c r="AF104" s="0" t="n">
        <v>58.0854615992181</v>
      </c>
      <c r="AG104" s="0" t="n">
        <f aca="false">MEDIAN(AB104:AF104)</f>
        <v>41.6129798779706</v>
      </c>
      <c r="AH104" s="0" t="n">
        <v>53.8657022999593</v>
      </c>
    </row>
    <row r="105" customFormat="false" ht="13.8" hidden="false" customHeight="false" outlineLevel="0" collapsed="false">
      <c r="D105" s="0" t="s">
        <v>5911</v>
      </c>
      <c r="E105" s="0" t="s">
        <v>5912</v>
      </c>
      <c r="F105" s="0" t="s">
        <v>6034</v>
      </c>
      <c r="G105" s="0" t="s">
        <v>6046</v>
      </c>
      <c r="H105" s="0" t="s">
        <v>6049</v>
      </c>
      <c r="J105" s="0" t="s">
        <v>6049</v>
      </c>
      <c r="K105" s="0" t="n">
        <v>42.8411361737148</v>
      </c>
      <c r="L105" s="0" t="n">
        <v>0</v>
      </c>
      <c r="M105" s="0" t="n">
        <v>57.0857527185985</v>
      </c>
      <c r="N105" s="0" t="n">
        <v>39.2189746801154</v>
      </c>
      <c r="O105" s="0" t="n">
        <v>47.1844866357428</v>
      </c>
      <c r="P105" s="0" t="n">
        <v>0</v>
      </c>
      <c r="Q105" s="0" t="n">
        <v>49.6464092829017</v>
      </c>
      <c r="R105" s="0" t="n">
        <v>49.4486025500246</v>
      </c>
      <c r="S105" s="0" t="n">
        <v>56.0133860615704</v>
      </c>
      <c r="T105" s="0" t="n">
        <v>46.4124685084466</v>
      </c>
      <c r="U105" s="0" t="n">
        <v>46.3503806690158</v>
      </c>
      <c r="V105" s="0" t="n">
        <v>65.0176883598637</v>
      </c>
      <c r="W105" s="0" t="n">
        <v>45.7591571596653</v>
      </c>
      <c r="X105" s="0" t="n">
        <v>48.7857661840419</v>
      </c>
      <c r="Y105" s="0" t="n">
        <v>54.0820709646867</v>
      </c>
      <c r="Z105" s="0" t="n">
        <v>32.8492246956463</v>
      </c>
      <c r="AA105" s="0" t="n">
        <v>48.9342015500687</v>
      </c>
      <c r="AB105" s="0" t="n">
        <v>9.99954199955843</v>
      </c>
      <c r="AC105" s="0" t="n">
        <v>40.6449582956954</v>
      </c>
      <c r="AD105" s="0" t="n">
        <v>61.7863717923894</v>
      </c>
      <c r="AE105" s="0" t="n">
        <v>42.3098205009416</v>
      </c>
      <c r="AF105" s="0" t="n">
        <v>60.5245553707219</v>
      </c>
      <c r="AG105" s="0" t="n">
        <f aca="false">MEDIAN(AB105:AF105)</f>
        <v>42.3098205009416</v>
      </c>
      <c r="AH105" s="0" t="n">
        <v>60.0499535219397</v>
      </c>
    </row>
    <row r="106" customFormat="false" ht="13.8" hidden="false" customHeight="false" outlineLevel="0" collapsed="false">
      <c r="D106" s="0" t="s">
        <v>5911</v>
      </c>
      <c r="E106" s="0" t="s">
        <v>5912</v>
      </c>
      <c r="F106" s="0" t="s">
        <v>6034</v>
      </c>
      <c r="G106" s="0" t="s">
        <v>6046</v>
      </c>
      <c r="H106" s="0" t="s">
        <v>6050</v>
      </c>
      <c r="K106" s="0" t="n">
        <v>43.1245052981818</v>
      </c>
      <c r="L106" s="0" t="n">
        <v>1.38003741497158</v>
      </c>
      <c r="M106" s="0" t="n">
        <v>54.7404394276931</v>
      </c>
      <c r="N106" s="0" t="n">
        <v>38.1388188131229</v>
      </c>
      <c r="O106" s="0" t="n">
        <v>47.8202066627799</v>
      </c>
      <c r="P106" s="0" t="n">
        <v>20.8050164297613</v>
      </c>
      <c r="Q106" s="0" t="n">
        <v>51.2797447044187</v>
      </c>
      <c r="R106" s="0" t="n">
        <v>51.4010523431353</v>
      </c>
      <c r="S106" s="0" t="n">
        <v>59.3245330617339</v>
      </c>
      <c r="T106" s="0" t="n">
        <v>14.3403451345269</v>
      </c>
      <c r="U106" s="0" t="n">
        <v>44.2997625771376</v>
      </c>
      <c r="V106" s="0" t="n">
        <v>65.6419307935875</v>
      </c>
      <c r="W106" s="0" t="n">
        <v>43.751811101002</v>
      </c>
      <c r="X106" s="0" t="n">
        <v>47.8465605341332</v>
      </c>
      <c r="Y106" s="0" t="n">
        <v>55.1304964566624</v>
      </c>
      <c r="Z106" s="0" t="n">
        <v>29.6186041336629</v>
      </c>
      <c r="AA106" s="0" t="n">
        <v>49.5145040984179</v>
      </c>
      <c r="AB106" s="0" t="n">
        <v>47.907100189267</v>
      </c>
      <c r="AC106" s="0" t="n">
        <v>47.7913870454518</v>
      </c>
      <c r="AD106" s="0" t="n">
        <v>31.6101761404555</v>
      </c>
      <c r="AE106" s="0" t="n">
        <v>41.0710069130966</v>
      </c>
      <c r="AF106" s="0" t="n">
        <v>60.6995654019274</v>
      </c>
      <c r="AG106" s="0" t="n">
        <f aca="false">MEDIAN(AB106:AF106)</f>
        <v>47.7913870454518</v>
      </c>
      <c r="AH106" s="0" t="n">
        <v>60.400376493167</v>
      </c>
    </row>
    <row r="107" customFormat="false" ht="13.8" hidden="false" customHeight="false" outlineLevel="0" collapsed="false">
      <c r="D107" s="0" t="s">
        <v>5911</v>
      </c>
      <c r="E107" s="0" t="s">
        <v>5912</v>
      </c>
      <c r="F107" s="0" t="s">
        <v>6034</v>
      </c>
      <c r="G107" s="0" t="s">
        <v>6046</v>
      </c>
      <c r="H107" s="0" t="s">
        <v>6051</v>
      </c>
      <c r="J107" s="0" t="s">
        <v>6051</v>
      </c>
      <c r="K107" s="0" t="n">
        <v>42.7106049554736</v>
      </c>
      <c r="L107" s="0" t="n">
        <v>6.31543341357776</v>
      </c>
      <c r="M107" s="0" t="n">
        <v>60.0270232512361</v>
      </c>
      <c r="N107" s="0" t="n">
        <v>35.6477226065824</v>
      </c>
      <c r="O107" s="0" t="n">
        <v>49.8040299269475</v>
      </c>
      <c r="P107" s="0" t="n">
        <v>12.6173176255531</v>
      </c>
      <c r="Q107" s="0" t="n">
        <v>41.329913674485</v>
      </c>
      <c r="R107" s="0" t="n">
        <v>28.2395518055594</v>
      </c>
      <c r="S107" s="0" t="n">
        <v>10.4302270642051</v>
      </c>
      <c r="T107" s="0" t="n">
        <v>11.4698307616984</v>
      </c>
      <c r="U107" s="0" t="n">
        <v>45.3915073749748</v>
      </c>
      <c r="V107" s="0" t="n">
        <v>59.7831675242292</v>
      </c>
      <c r="W107" s="0" t="n">
        <v>39.5177147231084</v>
      </c>
      <c r="X107" s="0" t="n">
        <v>9.24911596769067</v>
      </c>
      <c r="Y107" s="0" t="n">
        <v>10.2844032285825</v>
      </c>
      <c r="Z107" s="0" t="n">
        <v>0</v>
      </c>
      <c r="AA107" s="0" t="n">
        <v>44.0558065958955</v>
      </c>
      <c r="AB107" s="0" t="n">
        <v>50.2590936986224</v>
      </c>
      <c r="AC107" s="0" t="n">
        <v>44.2712383001481</v>
      </c>
      <c r="AD107" s="0" t="n">
        <v>13.8328534341501</v>
      </c>
      <c r="AE107" s="0" t="n">
        <v>37.3172551857734</v>
      </c>
      <c r="AF107" s="0" t="n">
        <v>42.5900986072098</v>
      </c>
      <c r="AG107" s="0" t="n">
        <f aca="false">MEDIAN(AB107:AF107)</f>
        <v>42.5900986072098</v>
      </c>
      <c r="AH107" s="0" t="n">
        <v>2.03989385040073</v>
      </c>
    </row>
    <row r="108" customFormat="false" ht="13.8" hidden="false" customHeight="false" outlineLevel="0" collapsed="false">
      <c r="D108" s="0" t="s">
        <v>5911</v>
      </c>
      <c r="E108" s="0" t="s">
        <v>5912</v>
      </c>
      <c r="F108" s="0" t="s">
        <v>6034</v>
      </c>
      <c r="G108" s="0" t="s">
        <v>6035</v>
      </c>
      <c r="H108" s="0" t="s">
        <v>6052</v>
      </c>
      <c r="K108" s="0" t="n">
        <v>56.9733309494494</v>
      </c>
      <c r="L108" s="0" t="n">
        <v>55.1547447558655</v>
      </c>
      <c r="M108" s="0" t="n">
        <v>82.9947074399887</v>
      </c>
      <c r="N108" s="0" t="n">
        <v>60.765870656024</v>
      </c>
      <c r="O108" s="0" t="n">
        <v>69.3209711202099</v>
      </c>
      <c r="P108" s="0" t="n">
        <v>54.011482528028</v>
      </c>
      <c r="Q108" s="0" t="n">
        <v>0</v>
      </c>
      <c r="R108" s="0" t="n">
        <v>72.9173681228126</v>
      </c>
      <c r="S108" s="0" t="n">
        <v>64.1151028744798</v>
      </c>
      <c r="T108" s="0" t="n">
        <v>69.6949570568561</v>
      </c>
      <c r="U108" s="0" t="n">
        <v>37.4567249211668</v>
      </c>
      <c r="V108" s="0" t="n">
        <v>81.2993848424747</v>
      </c>
      <c r="W108" s="0" t="n">
        <v>65.051917453586</v>
      </c>
      <c r="X108" s="0" t="n">
        <v>57.9317754603506</v>
      </c>
      <c r="Y108" s="0" t="n">
        <v>78.8424104584212</v>
      </c>
      <c r="Z108" s="0" t="n">
        <v>56.0459422090141</v>
      </c>
      <c r="AA108" s="0" t="n">
        <v>53.8632139334635</v>
      </c>
      <c r="AB108" s="0" t="n">
        <v>18.4435733356503</v>
      </c>
      <c r="AC108" s="0" t="n">
        <v>61.3053396596295</v>
      </c>
      <c r="AD108" s="0" t="n">
        <v>52.012538164346</v>
      </c>
      <c r="AE108" s="0" t="n">
        <v>45.4191888190444</v>
      </c>
      <c r="AF108" s="0" t="n">
        <v>89.7600949844658</v>
      </c>
      <c r="AG108" s="0" t="n">
        <f aca="false">MEDIAN(AB108:AF108)</f>
        <v>52.012538164346</v>
      </c>
      <c r="AH108" s="0" t="n">
        <v>58.4026038958185</v>
      </c>
    </row>
    <row r="109" customFormat="false" ht="13.8" hidden="false" customHeight="false" outlineLevel="0" collapsed="false">
      <c r="D109" s="0" t="s">
        <v>5911</v>
      </c>
      <c r="E109" s="0" t="s">
        <v>5912</v>
      </c>
      <c r="F109" s="0" t="s">
        <v>6034</v>
      </c>
      <c r="G109" s="0" t="s">
        <v>6046</v>
      </c>
      <c r="H109" s="0" t="s">
        <v>6053</v>
      </c>
      <c r="K109" s="0" t="n">
        <v>45.073517999036</v>
      </c>
      <c r="L109" s="0" t="n">
        <v>7.2672382143609</v>
      </c>
      <c r="M109" s="0" t="n">
        <v>58.4328997317626</v>
      </c>
      <c r="N109" s="0" t="n">
        <v>38.5145885764308</v>
      </c>
      <c r="O109" s="0" t="n">
        <v>51.1789034518159</v>
      </c>
      <c r="P109" s="0" t="n">
        <v>5.43546523273836</v>
      </c>
      <c r="Q109" s="0" t="n">
        <v>49.9356738393975</v>
      </c>
      <c r="R109" s="0" t="n">
        <v>40.929322511736</v>
      </c>
      <c r="S109" s="0" t="n">
        <v>31.7991794930194</v>
      </c>
      <c r="T109" s="0" t="n">
        <v>15.8326499563497</v>
      </c>
      <c r="U109" s="0" t="n">
        <v>47.2341016513199</v>
      </c>
      <c r="V109" s="0" t="n">
        <v>62.8302262270141</v>
      </c>
      <c r="W109" s="0" t="n">
        <v>42.4868785834727</v>
      </c>
      <c r="X109" s="0" t="n">
        <v>12.9544023890013</v>
      </c>
      <c r="Y109" s="0" t="n">
        <v>43.6906683612691</v>
      </c>
      <c r="Z109" s="0" t="n">
        <v>6.11518684695875</v>
      </c>
      <c r="AA109" s="0" t="n">
        <v>45.4806052615817</v>
      </c>
      <c r="AB109" s="0" t="n">
        <v>52.3939691927754</v>
      </c>
      <c r="AC109" s="0" t="n">
        <v>40.3468735593533</v>
      </c>
      <c r="AD109" s="0" t="n">
        <v>0</v>
      </c>
      <c r="AE109" s="0" t="n">
        <v>37.0477679575344</v>
      </c>
      <c r="AF109" s="0" t="n">
        <v>54.8088275941205</v>
      </c>
      <c r="AG109" s="0" t="n">
        <f aca="false">MEDIAN(AB109:AF109)</f>
        <v>40.3468735593533</v>
      </c>
      <c r="AH109" s="0" t="n">
        <v>35.7221340436585</v>
      </c>
    </row>
    <row r="110" customFormat="false" ht="13.8" hidden="false" customHeight="false" outlineLevel="0" collapsed="false">
      <c r="D110" s="0" t="s">
        <v>5911</v>
      </c>
      <c r="E110" s="0" t="s">
        <v>5912</v>
      </c>
      <c r="F110" s="0" t="s">
        <v>6034</v>
      </c>
      <c r="G110" s="0" t="s">
        <v>6046</v>
      </c>
      <c r="H110" s="0" t="s">
        <v>6054</v>
      </c>
      <c r="J110" s="0" t="s">
        <v>6055</v>
      </c>
      <c r="K110" s="0" t="n">
        <v>46.1587020718329</v>
      </c>
      <c r="L110" s="0" t="n">
        <v>0</v>
      </c>
      <c r="M110" s="0" t="n">
        <v>53.1226662013627</v>
      </c>
      <c r="N110" s="0" t="n">
        <v>41.7871350242564</v>
      </c>
      <c r="O110" s="0" t="n">
        <v>50.4745083265267</v>
      </c>
      <c r="P110" s="0" t="n">
        <v>0</v>
      </c>
      <c r="Q110" s="0" t="n">
        <v>53.1292568729012</v>
      </c>
      <c r="R110" s="0" t="n">
        <v>54.34085722793</v>
      </c>
      <c r="S110" s="0" t="n">
        <v>60.1369156895836</v>
      </c>
      <c r="T110" s="0" t="n">
        <v>53.1597867191606</v>
      </c>
      <c r="U110" s="0" t="n">
        <v>43.7027343123215</v>
      </c>
      <c r="V110" s="0" t="n">
        <v>68.0654843332203</v>
      </c>
      <c r="W110" s="0" t="n">
        <v>43.0630701872647</v>
      </c>
      <c r="X110" s="0" t="n">
        <v>43.6125822587069</v>
      </c>
      <c r="Y110" s="0" t="n">
        <v>55.6323239835074</v>
      </c>
      <c r="Z110" s="0" t="n">
        <v>49.5503852020522</v>
      </c>
      <c r="AA110" s="0" t="n">
        <v>49.2802024898396</v>
      </c>
      <c r="AB110" s="0" t="n">
        <v>53.519733673356</v>
      </c>
      <c r="AC110" s="0" t="n">
        <v>53.3581826125702</v>
      </c>
      <c r="AD110" s="0" t="n">
        <v>3.47790128246789</v>
      </c>
      <c r="AE110" s="0" t="n">
        <v>39.0702624156798</v>
      </c>
      <c r="AF110" s="0" t="n">
        <v>58.601637129717</v>
      </c>
      <c r="AG110" s="0" t="n">
        <f aca="false">MEDIAN(AB110:AF110)</f>
        <v>53.3581826125702</v>
      </c>
      <c r="AH110" s="0" t="n">
        <v>54.5006095784332</v>
      </c>
    </row>
    <row r="111" customFormat="false" ht="13.8" hidden="false" customHeight="false" outlineLevel="0" collapsed="false">
      <c r="D111" s="0" t="s">
        <v>5911</v>
      </c>
      <c r="E111" s="0" t="s">
        <v>5912</v>
      </c>
      <c r="F111" s="0" t="s">
        <v>6034</v>
      </c>
      <c r="G111" s="0" t="s">
        <v>6046</v>
      </c>
      <c r="H111" s="0" t="s">
        <v>6056</v>
      </c>
      <c r="J111" s="0" t="s">
        <v>6057</v>
      </c>
      <c r="K111" s="0" t="n">
        <v>36.0246231880614</v>
      </c>
      <c r="L111" s="0" t="n">
        <v>0</v>
      </c>
      <c r="M111" s="0" t="n">
        <v>51.1520058669463</v>
      </c>
      <c r="N111" s="0" t="n">
        <v>33.0464365445538</v>
      </c>
      <c r="O111" s="0" t="n">
        <v>46.4395718269982</v>
      </c>
      <c r="P111" s="0" t="n">
        <v>0</v>
      </c>
      <c r="Q111" s="0" t="n">
        <v>44.129699208304</v>
      </c>
      <c r="R111" s="0" t="n">
        <v>14.5365773130498</v>
      </c>
      <c r="S111" s="0" t="n">
        <v>7.80189059545028</v>
      </c>
      <c r="T111" s="0" t="n">
        <v>18.7754646993444</v>
      </c>
      <c r="U111" s="0" t="n">
        <v>46.8103458546877</v>
      </c>
      <c r="V111" s="0" t="n">
        <v>59.2143914109888</v>
      </c>
      <c r="W111" s="0" t="n">
        <v>38.455423048885</v>
      </c>
      <c r="X111" s="0" t="n">
        <v>8.13561693431101</v>
      </c>
      <c r="Y111" s="0" t="n">
        <v>20.3199374526069</v>
      </c>
      <c r="Z111" s="0" t="n">
        <v>0.631219721624284</v>
      </c>
      <c r="AA111" s="0" t="n">
        <v>41.0605466324356</v>
      </c>
      <c r="AB111" s="0" t="n">
        <v>17.8491111178989</v>
      </c>
      <c r="AC111" s="0" t="n">
        <v>6.32117769663213</v>
      </c>
      <c r="AD111" s="0" t="n">
        <v>16.6604929537269</v>
      </c>
      <c r="AE111" s="0" t="n">
        <v>30.0482630856711</v>
      </c>
      <c r="AF111" s="0" t="n">
        <v>48.0736785680132</v>
      </c>
      <c r="AG111" s="0" t="n">
        <f aca="false">MEDIAN(AB111:AF111)</f>
        <v>17.8491111178989</v>
      </c>
      <c r="AH111" s="0" t="n">
        <v>44.4519928325728</v>
      </c>
    </row>
    <row r="112" customFormat="false" ht="13.8" hidden="false" customHeight="false" outlineLevel="0" collapsed="false">
      <c r="D112" s="0" t="s">
        <v>5911</v>
      </c>
      <c r="E112" s="0" t="s">
        <v>5912</v>
      </c>
      <c r="F112" s="0" t="s">
        <v>6034</v>
      </c>
      <c r="G112" s="0" t="s">
        <v>6046</v>
      </c>
      <c r="H112" s="0" t="s">
        <v>6058</v>
      </c>
      <c r="K112" s="0" t="n">
        <v>37.8109008004052</v>
      </c>
      <c r="L112" s="0" t="n">
        <v>0</v>
      </c>
      <c r="M112" s="0" t="n">
        <v>52.4752286265848</v>
      </c>
      <c r="N112" s="0" t="n">
        <v>31.3478852977314</v>
      </c>
      <c r="O112" s="0" t="n">
        <v>44.8828187478484</v>
      </c>
      <c r="P112" s="0" t="n">
        <v>0</v>
      </c>
      <c r="Q112" s="0" t="n">
        <v>40.5489666108419</v>
      </c>
      <c r="R112" s="0" t="n">
        <v>0</v>
      </c>
      <c r="S112" s="0" t="n">
        <v>1.1380200812051</v>
      </c>
      <c r="T112" s="0" t="n">
        <v>38.7710508770855</v>
      </c>
      <c r="U112" s="0" t="n">
        <v>45.9379677929967</v>
      </c>
      <c r="V112" s="0" t="n">
        <v>60.8192931395815</v>
      </c>
      <c r="W112" s="0" t="n">
        <v>34.5070190711435</v>
      </c>
      <c r="X112" s="0" t="n">
        <v>6.74878056663689</v>
      </c>
      <c r="Y112" s="0" t="n">
        <v>0</v>
      </c>
      <c r="Z112" s="0" t="n">
        <v>0</v>
      </c>
      <c r="AA112" s="0" t="n">
        <v>38.1770381369064</v>
      </c>
      <c r="AB112" s="0" t="n">
        <v>29.9884190647203</v>
      </c>
      <c r="AC112" s="0" t="n">
        <v>3.04904298757967</v>
      </c>
      <c r="AD112" s="0" t="n">
        <v>1.32184289718889</v>
      </c>
      <c r="AE112" s="0" t="n">
        <v>7.43749715831119</v>
      </c>
      <c r="AF112" s="0" t="n">
        <v>41.9929049566716</v>
      </c>
      <c r="AG112" s="0" t="n">
        <f aca="false">MEDIAN(AB112:AF112)</f>
        <v>7.43749715831119</v>
      </c>
      <c r="AH112" s="0" t="n">
        <v>33.5814735300497</v>
      </c>
    </row>
    <row r="113" customFormat="false" ht="13.8" hidden="false" customHeight="false" outlineLevel="0" collapsed="false">
      <c r="D113" s="0" t="s">
        <v>5911</v>
      </c>
      <c r="E113" s="0" t="s">
        <v>5912</v>
      </c>
      <c r="F113" s="0" t="s">
        <v>6031</v>
      </c>
      <c r="G113" s="0" t="s">
        <v>6059</v>
      </c>
      <c r="H113" s="0" t="s">
        <v>6060</v>
      </c>
      <c r="K113" s="0" t="n">
        <v>77.9118365501916</v>
      </c>
      <c r="L113" s="0" t="n">
        <v>77.820501993504</v>
      </c>
      <c r="M113" s="0" t="n">
        <v>90.8858409812942</v>
      </c>
      <c r="N113" s="0" t="n">
        <v>71.3796140185298</v>
      </c>
      <c r="O113" s="0" t="n">
        <v>75.6587616811579</v>
      </c>
      <c r="P113" s="0" t="n">
        <v>83.7856193538777</v>
      </c>
      <c r="Q113" s="0" t="n">
        <v>78.8830136137413</v>
      </c>
      <c r="R113" s="0" t="n">
        <v>93.1141938520446</v>
      </c>
      <c r="S113" s="0" t="n">
        <v>79.847176094679</v>
      </c>
      <c r="T113" s="0" t="n">
        <v>87.3347568172603</v>
      </c>
      <c r="U113" s="0" t="n">
        <v>70.7365423134949</v>
      </c>
      <c r="V113" s="0" t="n">
        <v>84.0282284872088</v>
      </c>
      <c r="W113" s="0" t="n">
        <v>81.7985560437777</v>
      </c>
      <c r="X113" s="0" t="n">
        <v>87.1672296765772</v>
      </c>
      <c r="Y113" s="0" t="n">
        <v>93.5724493204554</v>
      </c>
      <c r="Z113" s="0" t="n">
        <v>83.3367377831028</v>
      </c>
      <c r="AA113" s="0" t="n">
        <v>62.1239065970841</v>
      </c>
      <c r="AB113" s="0" t="n">
        <v>94.9575202870222</v>
      </c>
      <c r="AC113" s="0" t="n">
        <v>94.755312688654</v>
      </c>
      <c r="AD113" s="0" t="n">
        <v>94.2366126016359</v>
      </c>
      <c r="AE113" s="0" t="n">
        <v>92.8312779615996</v>
      </c>
      <c r="AF113" s="0" t="n">
        <v>97.48222202646</v>
      </c>
      <c r="AG113" s="0" t="n">
        <f aca="false">MEDIAN(AB113:AF113)</f>
        <v>94.755312688654</v>
      </c>
      <c r="AH113" s="0" t="n">
        <v>94.1126999618562</v>
      </c>
    </row>
    <row r="114" customFormat="false" ht="13.8" hidden="false" customHeight="false" outlineLevel="0" collapsed="false">
      <c r="D114" s="0" t="s">
        <v>5911</v>
      </c>
      <c r="E114" s="0" t="s">
        <v>5912</v>
      </c>
      <c r="F114" s="0" t="s">
        <v>6031</v>
      </c>
      <c r="G114" s="0" t="s">
        <v>6061</v>
      </c>
      <c r="H114" s="0" t="s">
        <v>6062</v>
      </c>
      <c r="K114" s="0" t="n">
        <v>90.3363877799546</v>
      </c>
      <c r="L114" s="0" t="n">
        <v>88.5458573488416</v>
      </c>
      <c r="M114" s="0" t="n">
        <v>99.3656925264824</v>
      </c>
      <c r="N114" s="0" t="n">
        <v>83.8764664283288</v>
      </c>
      <c r="O114" s="0" t="n">
        <v>88.314591397649</v>
      </c>
      <c r="P114" s="0" t="n">
        <v>93.9324363594179</v>
      </c>
      <c r="Q114" s="0" t="n">
        <v>0</v>
      </c>
      <c r="R114" s="0" t="n">
        <v>98.7541843014337</v>
      </c>
      <c r="S114" s="0" t="n">
        <v>97.9425327687578</v>
      </c>
      <c r="T114" s="0" t="n">
        <v>96.3727269562828</v>
      </c>
      <c r="U114" s="0" t="n">
        <v>87.5744314478809</v>
      </c>
      <c r="V114" s="0" t="n">
        <v>94.3046337797848</v>
      </c>
      <c r="W114" s="0" t="n">
        <v>77.5267560280778</v>
      </c>
      <c r="X114" s="0" t="n">
        <v>81.991718654535</v>
      </c>
      <c r="Y114" s="0" t="n">
        <v>95.4072389254125</v>
      </c>
      <c r="Z114" s="0" t="n">
        <v>86.7877184110514</v>
      </c>
      <c r="AA114" s="0" t="n">
        <v>70.7936958850925</v>
      </c>
      <c r="AB114" s="0" t="n">
        <v>97.3781125052707</v>
      </c>
      <c r="AC114" s="0" t="n">
        <v>100</v>
      </c>
      <c r="AD114" s="0" t="n">
        <v>95.4266759615914</v>
      </c>
      <c r="AE114" s="0" t="n">
        <v>99.7420114829769</v>
      </c>
      <c r="AF114" s="0" t="n">
        <v>99.8927323368319</v>
      </c>
      <c r="AG114" s="0" t="n">
        <f aca="false">MEDIAN(AB114:AF114)</f>
        <v>99.7420114829769</v>
      </c>
      <c r="AH114" s="0" t="n">
        <v>97.6997061248696</v>
      </c>
    </row>
    <row r="115" customFormat="false" ht="13.8" hidden="false" customHeight="false" outlineLevel="0" collapsed="false">
      <c r="D115" s="0" t="s">
        <v>5911</v>
      </c>
      <c r="E115" s="0" t="s">
        <v>5912</v>
      </c>
      <c r="F115" s="0" t="s">
        <v>6031</v>
      </c>
      <c r="G115" s="0" t="s">
        <v>6061</v>
      </c>
      <c r="H115" s="0" t="s">
        <v>6063</v>
      </c>
      <c r="K115" s="0" t="n">
        <v>95.2861124873827</v>
      </c>
      <c r="L115" s="0" t="n">
        <v>93.332452735069</v>
      </c>
      <c r="M115" s="0" t="n">
        <v>100</v>
      </c>
      <c r="N115" s="0" t="n">
        <v>84.4106584070338</v>
      </c>
      <c r="O115" s="0" t="n">
        <v>91.4954411445104</v>
      </c>
      <c r="P115" s="0" t="n">
        <v>97.9662938575267</v>
      </c>
      <c r="Q115" s="0" t="n">
        <v>0</v>
      </c>
      <c r="R115" s="0" t="n">
        <v>99.9420754246613</v>
      </c>
      <c r="S115" s="0" t="n">
        <v>99.525445753119</v>
      </c>
      <c r="T115" s="0" t="n">
        <v>98.9031897388052</v>
      </c>
      <c r="U115" s="0" t="n">
        <v>87.3078612084931</v>
      </c>
      <c r="V115" s="0" t="n">
        <v>94.9454595981165</v>
      </c>
      <c r="W115" s="0" t="n">
        <v>88.8183191790938</v>
      </c>
      <c r="X115" s="0" t="n">
        <v>90.844363050567</v>
      </c>
      <c r="Y115" s="0" t="n">
        <v>99.3170342621687</v>
      </c>
      <c r="Z115" s="0" t="n">
        <v>92.4590678812007</v>
      </c>
      <c r="AA115" s="0" t="n">
        <v>77.7534314691556</v>
      </c>
      <c r="AB115" s="0" t="n">
        <v>99.4823376146967</v>
      </c>
      <c r="AC115" s="0" t="n">
        <v>100</v>
      </c>
      <c r="AD115" s="0" t="n">
        <v>99.1575014042587</v>
      </c>
      <c r="AE115" s="0" t="n">
        <v>100</v>
      </c>
      <c r="AF115" s="0" t="n">
        <v>99.9340665473047</v>
      </c>
      <c r="AG115" s="0" t="n">
        <f aca="false">MEDIAN(AB115:AF115)</f>
        <v>99.9340665473047</v>
      </c>
      <c r="AH115" s="0" t="n">
        <v>99.8421760614966</v>
      </c>
    </row>
    <row r="116" customFormat="false" ht="13.8" hidden="false" customHeight="false" outlineLevel="0" collapsed="false">
      <c r="D116" s="0" t="s">
        <v>5911</v>
      </c>
      <c r="E116" s="0" t="s">
        <v>5912</v>
      </c>
      <c r="F116" s="0" t="s">
        <v>6031</v>
      </c>
      <c r="G116" s="0" t="s">
        <v>6061</v>
      </c>
      <c r="H116" s="0" t="s">
        <v>6064</v>
      </c>
      <c r="J116" s="0" t="s">
        <v>6065</v>
      </c>
      <c r="K116" s="0" t="n">
        <v>96.4718054193458</v>
      </c>
      <c r="L116" s="0" t="n">
        <v>96.5212779269219</v>
      </c>
      <c r="M116" s="0" t="n">
        <v>100</v>
      </c>
      <c r="N116" s="0" t="n">
        <v>88.4448609526691</v>
      </c>
      <c r="O116" s="0" t="n">
        <v>80.9731313470152</v>
      </c>
      <c r="P116" s="0" t="n">
        <v>97.9749474832792</v>
      </c>
      <c r="Q116" s="0" t="n">
        <v>0</v>
      </c>
      <c r="R116" s="0" t="n">
        <v>100</v>
      </c>
      <c r="S116" s="0" t="n">
        <v>98.0895075837589</v>
      </c>
      <c r="T116" s="0" t="n">
        <v>100</v>
      </c>
      <c r="U116" s="0" t="n">
        <v>92.8509732429615</v>
      </c>
      <c r="V116" s="0" t="n">
        <v>94.9306441102527</v>
      </c>
      <c r="W116" s="0" t="n">
        <v>94.9510185962911</v>
      </c>
      <c r="X116" s="0" t="n">
        <v>95.7747514706322</v>
      </c>
      <c r="Y116" s="0" t="n">
        <v>98.6890683474197</v>
      </c>
      <c r="Z116" s="0" t="n">
        <v>95.7671527138196</v>
      </c>
      <c r="AA116" s="0" t="n">
        <v>77.8940846518588</v>
      </c>
      <c r="AB116" s="0" t="n">
        <v>99.1591887579095</v>
      </c>
      <c r="AC116" s="0" t="n">
        <v>100</v>
      </c>
      <c r="AD116" s="0" t="n">
        <v>97.2760014487014</v>
      </c>
      <c r="AE116" s="0" t="n">
        <v>100</v>
      </c>
      <c r="AF116" s="0" t="n">
        <v>100</v>
      </c>
      <c r="AG116" s="0" t="n">
        <f aca="false">MEDIAN(AB116:AF116)</f>
        <v>100</v>
      </c>
      <c r="AH116" s="0" t="n">
        <v>100</v>
      </c>
    </row>
    <row r="117" customFormat="false" ht="13.8" hidden="false" customHeight="false" outlineLevel="0" collapsed="false">
      <c r="D117" s="0" t="s">
        <v>5911</v>
      </c>
      <c r="E117" s="0" t="s">
        <v>5912</v>
      </c>
      <c r="F117" s="0" t="s">
        <v>6031</v>
      </c>
      <c r="G117" s="0" t="s">
        <v>6061</v>
      </c>
      <c r="H117" s="0" t="s">
        <v>6066</v>
      </c>
      <c r="K117" s="0" t="n">
        <v>88.8669361032885</v>
      </c>
      <c r="L117" s="0" t="n">
        <v>82.6293681085433</v>
      </c>
      <c r="M117" s="0" t="n">
        <v>97.9884198714009</v>
      </c>
      <c r="N117" s="0" t="n">
        <v>76.7286943641513</v>
      </c>
      <c r="O117" s="0" t="n">
        <v>84.3414061789863</v>
      </c>
      <c r="P117" s="0" t="n">
        <v>92.2936677771304</v>
      </c>
      <c r="Q117" s="0" t="n">
        <v>21.2950950426901</v>
      </c>
      <c r="R117" s="0" t="n">
        <v>95.2640593539032</v>
      </c>
      <c r="S117" s="0" t="n">
        <v>95.4895720505248</v>
      </c>
      <c r="T117" s="0" t="n">
        <v>91.1314843750986</v>
      </c>
      <c r="U117" s="0" t="n">
        <v>79.4496725583657</v>
      </c>
      <c r="V117" s="0" t="n">
        <v>88.7245618548381</v>
      </c>
      <c r="W117" s="0" t="n">
        <v>72.5482230949008</v>
      </c>
      <c r="X117" s="0" t="n">
        <v>79.5176794698495</v>
      </c>
      <c r="Y117" s="0" t="n">
        <v>89.6659755953599</v>
      </c>
      <c r="Z117" s="0" t="n">
        <v>83.3674283791403</v>
      </c>
      <c r="AA117" s="0" t="n">
        <v>68.1393389444176</v>
      </c>
      <c r="AB117" s="0" t="n">
        <v>95.1510650519591</v>
      </c>
      <c r="AC117" s="0" t="n">
        <v>99.8544547360464</v>
      </c>
      <c r="AD117" s="0" t="n">
        <v>92.5137532538274</v>
      </c>
      <c r="AE117" s="0" t="n">
        <v>98.37325989236</v>
      </c>
      <c r="AF117" s="0" t="n">
        <v>98.2696381009885</v>
      </c>
      <c r="AG117" s="0" t="n">
        <f aca="false">MEDIAN(AB117:AF117)</f>
        <v>98.2696381009885</v>
      </c>
      <c r="AH117" s="0" t="n">
        <v>96.7804350459937</v>
      </c>
    </row>
    <row r="118" customFormat="false" ht="13.8" hidden="false" customHeight="false" outlineLevel="0" collapsed="false">
      <c r="D118" s="0" t="s">
        <v>5911</v>
      </c>
      <c r="E118" s="0" t="s">
        <v>5912</v>
      </c>
      <c r="F118" s="0" t="s">
        <v>6031</v>
      </c>
      <c r="G118" s="0" t="s">
        <v>6061</v>
      </c>
      <c r="H118" s="0" t="s">
        <v>6067</v>
      </c>
      <c r="J118" s="0" t="s">
        <v>6068</v>
      </c>
      <c r="K118" s="0" t="n">
        <v>91.164460652654</v>
      </c>
      <c r="L118" s="0" t="n">
        <v>86.966625265439</v>
      </c>
      <c r="M118" s="0" t="n">
        <v>99.5561138444346</v>
      </c>
      <c r="N118" s="0" t="n">
        <v>82.0025444359582</v>
      </c>
      <c r="O118" s="0" t="n">
        <v>85.2204350773261</v>
      </c>
      <c r="P118" s="0" t="n">
        <v>96.9550911775032</v>
      </c>
      <c r="Q118" s="0" t="n">
        <v>22.8409272567296</v>
      </c>
      <c r="R118" s="0" t="n">
        <v>99.8510493105923</v>
      </c>
      <c r="S118" s="0" t="n">
        <v>90.7100466182399</v>
      </c>
      <c r="T118" s="0" t="n">
        <v>99.0455009701716</v>
      </c>
      <c r="U118" s="0" t="n">
        <v>81.4599280132332</v>
      </c>
      <c r="V118" s="0" t="n">
        <v>93.121786956241</v>
      </c>
      <c r="W118" s="0" t="n">
        <v>83.6617635995368</v>
      </c>
      <c r="X118" s="0" t="n">
        <v>92.2229614897226</v>
      </c>
      <c r="Y118" s="0" t="n">
        <v>98.9416915808623</v>
      </c>
      <c r="Z118" s="0" t="n">
        <v>93.4856549731524</v>
      </c>
      <c r="AA118" s="0" t="n">
        <v>78.9595844833127</v>
      </c>
      <c r="AB118" s="0" t="n">
        <v>99.7624820780902</v>
      </c>
      <c r="AC118" s="0" t="n">
        <v>100</v>
      </c>
      <c r="AD118" s="0" t="n">
        <v>98.3358121543356</v>
      </c>
      <c r="AE118" s="0" t="n">
        <v>100</v>
      </c>
      <c r="AF118" s="0" t="n">
        <v>98.8149893452984</v>
      </c>
      <c r="AG118" s="0" t="n">
        <f aca="false">MEDIAN(AB118:AF118)</f>
        <v>99.7624820780902</v>
      </c>
      <c r="AH118" s="0" t="n">
        <v>98.9196852513541</v>
      </c>
    </row>
    <row r="119" customFormat="false" ht="13.8" hidden="false" customHeight="false" outlineLevel="0" collapsed="false">
      <c r="D119" s="0" t="s">
        <v>5911</v>
      </c>
      <c r="E119" s="0" t="s">
        <v>5912</v>
      </c>
      <c r="F119" s="0" t="s">
        <v>6031</v>
      </c>
      <c r="G119" s="0" t="s">
        <v>6061</v>
      </c>
      <c r="H119" s="0" t="s">
        <v>6069</v>
      </c>
      <c r="K119" s="0" t="n">
        <v>96.0278423132954</v>
      </c>
      <c r="L119" s="0" t="n">
        <v>95.5577887466358</v>
      </c>
      <c r="M119" s="0" t="n">
        <v>100</v>
      </c>
      <c r="N119" s="0" t="n">
        <v>88.1055789547505</v>
      </c>
      <c r="O119" s="0" t="n">
        <v>90.7794915806948</v>
      </c>
      <c r="P119" s="0" t="n">
        <v>96.8401078867302</v>
      </c>
      <c r="Q119" s="0" t="n">
        <v>0</v>
      </c>
      <c r="R119" s="0" t="n">
        <v>100</v>
      </c>
      <c r="S119" s="0" t="n">
        <v>99.0218405569655</v>
      </c>
      <c r="T119" s="0" t="n">
        <v>100</v>
      </c>
      <c r="U119" s="0" t="n">
        <v>90.4596413267736</v>
      </c>
      <c r="V119" s="0" t="n">
        <v>96.3411618895997</v>
      </c>
      <c r="W119" s="0" t="n">
        <v>86.9191262778891</v>
      </c>
      <c r="X119" s="0" t="n">
        <v>91.296860806252</v>
      </c>
      <c r="Y119" s="0" t="n">
        <v>98.0905371279867</v>
      </c>
      <c r="Z119" s="0" t="n">
        <v>97.8631527304506</v>
      </c>
      <c r="AA119" s="0" t="n">
        <v>78.9164324499207</v>
      </c>
      <c r="AB119" s="0" t="n">
        <v>99.9364600260549</v>
      </c>
      <c r="AC119" s="0" t="n">
        <v>100</v>
      </c>
      <c r="AD119" s="0" t="n">
        <v>97.9324241611955</v>
      </c>
      <c r="AE119" s="0" t="n">
        <v>100</v>
      </c>
      <c r="AF119" s="0" t="n">
        <v>100</v>
      </c>
      <c r="AG119" s="0" t="n">
        <f aca="false">MEDIAN(AB119:AF119)</f>
        <v>100</v>
      </c>
      <c r="AH119" s="0" t="n">
        <v>99.8115634743129</v>
      </c>
    </row>
    <row r="120" customFormat="false" ht="13.8" hidden="false" customHeight="false" outlineLevel="0" collapsed="false">
      <c r="D120" s="0" t="s">
        <v>5911</v>
      </c>
      <c r="E120" s="0" t="s">
        <v>5912</v>
      </c>
      <c r="F120" s="0" t="s">
        <v>6031</v>
      </c>
      <c r="G120" s="0" t="s">
        <v>6061</v>
      </c>
      <c r="H120" s="0" t="s">
        <v>6070</v>
      </c>
      <c r="K120" s="0" t="n">
        <v>86.3896577848138</v>
      </c>
      <c r="L120" s="0" t="n">
        <v>80.1126171321379</v>
      </c>
      <c r="M120" s="0" t="n">
        <v>96.9552444708343</v>
      </c>
      <c r="N120" s="0" t="n">
        <v>74.9139715328449</v>
      </c>
      <c r="O120" s="0" t="n">
        <v>80.8475198976777</v>
      </c>
      <c r="P120" s="0" t="n">
        <v>93.5746577759264</v>
      </c>
      <c r="Q120" s="0" t="n">
        <v>36.6007787229155</v>
      </c>
      <c r="R120" s="0" t="n">
        <v>96.412678864539</v>
      </c>
      <c r="S120" s="0" t="n">
        <v>86.7129531277518</v>
      </c>
      <c r="T120" s="0" t="n">
        <v>93.7590540347049</v>
      </c>
      <c r="U120" s="0" t="n">
        <v>76.9674811235211</v>
      </c>
      <c r="V120" s="0" t="n">
        <v>86.685972770567</v>
      </c>
      <c r="W120" s="0" t="n">
        <v>78.0451417848544</v>
      </c>
      <c r="X120" s="0" t="n">
        <v>84.5990091629926</v>
      </c>
      <c r="Y120" s="0" t="n">
        <v>98.1267230829185</v>
      </c>
      <c r="Z120" s="0" t="n">
        <v>85.5455717775759</v>
      </c>
      <c r="AA120" s="0" t="n">
        <v>72.0684805704077</v>
      </c>
      <c r="AB120" s="0" t="n">
        <v>98.3795382948788</v>
      </c>
      <c r="AC120" s="0" t="n">
        <v>99.9964882577468</v>
      </c>
      <c r="AD120" s="0" t="n">
        <v>97.8925725807377</v>
      </c>
      <c r="AE120" s="0" t="n">
        <v>98.4887866549529</v>
      </c>
      <c r="AF120" s="0" t="n">
        <v>97.4747431050827</v>
      </c>
      <c r="AG120" s="0" t="n">
        <f aca="false">MEDIAN(AB120:AF120)</f>
        <v>98.3795382948788</v>
      </c>
      <c r="AH120" s="0" t="n">
        <v>96.7724092103645</v>
      </c>
    </row>
    <row r="121" customFormat="false" ht="13.8" hidden="false" customHeight="false" outlineLevel="0" collapsed="false">
      <c r="D121" s="0" t="s">
        <v>5911</v>
      </c>
      <c r="E121" s="0" t="s">
        <v>5912</v>
      </c>
      <c r="F121" s="0" t="s">
        <v>6031</v>
      </c>
      <c r="G121" s="0" t="s">
        <v>6061</v>
      </c>
      <c r="H121" s="0" t="s">
        <v>6071</v>
      </c>
      <c r="K121" s="0" t="n">
        <v>89.7280951142476</v>
      </c>
      <c r="L121" s="0" t="n">
        <v>84.3428156148782</v>
      </c>
      <c r="M121" s="0" t="n">
        <v>99.6272404102984</v>
      </c>
      <c r="N121" s="0" t="n">
        <v>76.5438003001246</v>
      </c>
      <c r="O121" s="0" t="n">
        <v>85.1318788800057</v>
      </c>
      <c r="P121" s="0" t="n">
        <v>95.159197465524</v>
      </c>
      <c r="Q121" s="0" t="n">
        <v>47.4021991787138</v>
      </c>
      <c r="R121" s="0" t="n">
        <v>97.1462339974928</v>
      </c>
      <c r="S121" s="0" t="n">
        <v>94.9899374096815</v>
      </c>
      <c r="T121" s="0" t="n">
        <v>93.0784490611267</v>
      </c>
      <c r="U121" s="0" t="n">
        <v>80.4754154131062</v>
      </c>
      <c r="V121" s="0" t="n">
        <v>88.0536502621147</v>
      </c>
      <c r="W121" s="0" t="n">
        <v>83.8223930557245</v>
      </c>
      <c r="X121" s="0" t="n">
        <v>84.6227915454162</v>
      </c>
      <c r="Y121" s="0" t="n">
        <v>96.6512145907052</v>
      </c>
      <c r="Z121" s="0" t="n">
        <v>83.0499237476551</v>
      </c>
      <c r="AA121" s="0" t="n">
        <v>71.6759476465819</v>
      </c>
      <c r="AB121" s="0" t="n">
        <v>97.3896048663513</v>
      </c>
      <c r="AC121" s="0" t="n">
        <v>100</v>
      </c>
      <c r="AD121" s="0" t="n">
        <v>97.245557025095</v>
      </c>
      <c r="AE121" s="0" t="n">
        <v>99.1504966145568</v>
      </c>
      <c r="AF121" s="0" t="n">
        <v>98.2389475115197</v>
      </c>
      <c r="AG121" s="0" t="n">
        <f aca="false">MEDIAN(AB121:AF121)</f>
        <v>98.2389475115197</v>
      </c>
      <c r="AH121" s="0" t="n">
        <v>97.6431782915238</v>
      </c>
    </row>
    <row r="122" customFormat="false" ht="13.8" hidden="false" customHeight="false" outlineLevel="0" collapsed="false">
      <c r="D122" s="0" t="s">
        <v>5911</v>
      </c>
      <c r="E122" s="0" t="s">
        <v>5912</v>
      </c>
      <c r="F122" s="0" t="s">
        <v>6031</v>
      </c>
      <c r="G122" s="0" t="s">
        <v>6061</v>
      </c>
      <c r="H122" s="0" t="s">
        <v>6072</v>
      </c>
      <c r="K122" s="0" t="n">
        <v>94.8741289698405</v>
      </c>
      <c r="L122" s="0" t="n">
        <v>93.880800508551</v>
      </c>
      <c r="M122" s="0" t="n">
        <v>99.6483288576567</v>
      </c>
      <c r="N122" s="0" t="n">
        <v>86.5735108521828</v>
      </c>
      <c r="O122" s="0" t="n">
        <v>88.0804057781227</v>
      </c>
      <c r="P122" s="0" t="n">
        <v>97.9541732748648</v>
      </c>
      <c r="Q122" s="0" t="n">
        <v>7.40777542324414</v>
      </c>
      <c r="R122" s="0" t="n">
        <v>99.963350290061</v>
      </c>
      <c r="S122" s="0" t="n">
        <v>95.2116218594698</v>
      </c>
      <c r="T122" s="0" t="n">
        <v>99.42412257267</v>
      </c>
      <c r="U122" s="0" t="n">
        <v>88.3252840111388</v>
      </c>
      <c r="V122" s="0" t="n">
        <v>94.263489539046</v>
      </c>
      <c r="W122" s="0" t="n">
        <v>92.6839932284035</v>
      </c>
      <c r="X122" s="0" t="n">
        <v>97.1858988402323</v>
      </c>
      <c r="Y122" s="0" t="n">
        <v>98.3270861963729</v>
      </c>
      <c r="Z122" s="0" t="n">
        <v>95.8707290343565</v>
      </c>
      <c r="AA122" s="0" t="n">
        <v>80.165072167048</v>
      </c>
      <c r="AB122" s="0" t="n">
        <v>99.9465851356879</v>
      </c>
      <c r="AC122" s="0" t="n">
        <v>100</v>
      </c>
      <c r="AD122" s="0" t="n">
        <v>97.9163051792722</v>
      </c>
      <c r="AE122" s="0" t="n">
        <v>100</v>
      </c>
      <c r="AF122" s="0" t="n">
        <v>99.9396156924111</v>
      </c>
      <c r="AG122" s="0" t="n">
        <f aca="false">MEDIAN(AB122:AF122)</f>
        <v>99.9465851356879</v>
      </c>
      <c r="AH122" s="0" t="n">
        <v>99.7432367738157</v>
      </c>
    </row>
    <row r="123" customFormat="false" ht="13.8" hidden="false" customHeight="false" outlineLevel="0" collapsed="false">
      <c r="D123" s="0" t="s">
        <v>5911</v>
      </c>
      <c r="E123" s="0" t="s">
        <v>5912</v>
      </c>
      <c r="F123" s="0" t="s">
        <v>6031</v>
      </c>
      <c r="G123" s="0" t="s">
        <v>6061</v>
      </c>
      <c r="H123" s="0" t="s">
        <v>6073</v>
      </c>
      <c r="K123" s="0" t="n">
        <v>94.7541190174827</v>
      </c>
      <c r="L123" s="0" t="n">
        <v>95.9385389458784</v>
      </c>
      <c r="M123" s="0" t="n">
        <v>100</v>
      </c>
      <c r="N123" s="0" t="n">
        <v>90.0703881238182</v>
      </c>
      <c r="O123" s="0" t="n">
        <v>87.6273603938321</v>
      </c>
      <c r="P123" s="0" t="n">
        <v>97.6751547949353</v>
      </c>
      <c r="Q123" s="0" t="n">
        <v>0</v>
      </c>
      <c r="R123" s="0" t="n">
        <v>100</v>
      </c>
      <c r="S123" s="0" t="n">
        <v>98.5410833302941</v>
      </c>
      <c r="T123" s="0" t="n">
        <v>100</v>
      </c>
      <c r="U123" s="0" t="n">
        <v>93.3144805611468</v>
      </c>
      <c r="V123" s="0" t="n">
        <v>96.8744938808766</v>
      </c>
      <c r="W123" s="0" t="n">
        <v>87.6019201177584</v>
      </c>
      <c r="X123" s="0" t="n">
        <v>92.5144756845698</v>
      </c>
      <c r="Y123" s="0" t="n">
        <v>98.6006034174056</v>
      </c>
      <c r="Z123" s="0" t="n">
        <v>96.8851064715225</v>
      </c>
      <c r="AA123" s="0" t="n">
        <v>78.8465995644814</v>
      </c>
      <c r="AB123" s="0" t="n">
        <v>98.7110400273871</v>
      </c>
      <c r="AC123" s="0" t="n">
        <v>100</v>
      </c>
      <c r="AD123" s="0" t="n">
        <v>97.0239315259894</v>
      </c>
      <c r="AE123" s="0" t="n">
        <v>100</v>
      </c>
      <c r="AF123" s="0" t="n">
        <v>100</v>
      </c>
      <c r="AG123" s="0" t="n">
        <f aca="false">MEDIAN(AB123:AF123)</f>
        <v>100</v>
      </c>
      <c r="AH123" s="0" t="n">
        <v>99.5412344428156</v>
      </c>
    </row>
    <row r="124" customFormat="false" ht="13.8" hidden="false" customHeight="false" outlineLevel="0" collapsed="false">
      <c r="D124" s="0" t="s">
        <v>5911</v>
      </c>
      <c r="E124" s="0" t="s">
        <v>5912</v>
      </c>
      <c r="F124" s="0" t="s">
        <v>6031</v>
      </c>
      <c r="G124" s="0" t="s">
        <v>6074</v>
      </c>
      <c r="H124" s="0" t="s">
        <v>6075</v>
      </c>
      <c r="K124" s="0" t="n">
        <v>90.9320614875654</v>
      </c>
      <c r="L124" s="0" t="n">
        <v>94.0281458315578</v>
      </c>
      <c r="M124" s="0" t="n">
        <v>100</v>
      </c>
      <c r="N124" s="0" t="n">
        <v>91.898667673598</v>
      </c>
      <c r="O124" s="0" t="n">
        <v>88.4384426441684</v>
      </c>
      <c r="P124" s="0" t="n">
        <v>97.1635671966886</v>
      </c>
      <c r="Q124" s="0" t="n">
        <v>0</v>
      </c>
      <c r="R124" s="0" t="n">
        <v>100</v>
      </c>
      <c r="S124" s="0" t="n">
        <v>99.1893856845266</v>
      </c>
      <c r="T124" s="0" t="n">
        <v>99.5507599705964</v>
      </c>
      <c r="U124" s="0" t="n">
        <v>93.9632685931761</v>
      </c>
      <c r="V124" s="0" t="n">
        <v>96.9584741924416</v>
      </c>
      <c r="W124" s="0" t="n">
        <v>79.1497106328613</v>
      </c>
      <c r="X124" s="0" t="n">
        <v>85.9626321889178</v>
      </c>
      <c r="Y124" s="0" t="n">
        <v>96.9862718866476</v>
      </c>
      <c r="Z124" s="0" t="n">
        <v>94.0470608723026</v>
      </c>
      <c r="AA124" s="0" t="n">
        <v>72.2515864330936</v>
      </c>
      <c r="AB124" s="0" t="n">
        <v>96.9671566671831</v>
      </c>
      <c r="AC124" s="0" t="n">
        <v>100</v>
      </c>
      <c r="AD124" s="0" t="n">
        <v>97.1102477011319</v>
      </c>
      <c r="AE124" s="0" t="n">
        <v>100</v>
      </c>
      <c r="AF124" s="0" t="n">
        <v>99.9862122047063</v>
      </c>
      <c r="AG124" s="0" t="n">
        <f aca="false">MEDIAN(AB124:AF124)</f>
        <v>99.9862122047063</v>
      </c>
      <c r="AH124" s="0" t="n">
        <v>98.4218291856049</v>
      </c>
    </row>
    <row r="125" customFormat="false" ht="13.8" hidden="false" customHeight="false" outlineLevel="0" collapsed="false">
      <c r="D125" s="0" t="s">
        <v>5911</v>
      </c>
      <c r="E125" s="0" t="s">
        <v>5912</v>
      </c>
      <c r="F125" s="0" t="s">
        <v>6031</v>
      </c>
      <c r="G125" s="0" t="s">
        <v>6059</v>
      </c>
      <c r="H125" s="0" t="s">
        <v>6076</v>
      </c>
      <c r="K125" s="0" t="n">
        <v>71.2765210385678</v>
      </c>
      <c r="L125" s="0" t="n">
        <v>77.1954436541693</v>
      </c>
      <c r="M125" s="0" t="n">
        <v>90.7595058662245</v>
      </c>
      <c r="N125" s="0" t="n">
        <v>73.817839333843</v>
      </c>
      <c r="O125" s="0" t="n">
        <v>74.6706425034634</v>
      </c>
      <c r="P125" s="0" t="n">
        <v>83.1977571243818</v>
      </c>
      <c r="Q125" s="0" t="n">
        <v>47.6275544070425</v>
      </c>
      <c r="R125" s="0" t="n">
        <v>87.7264328457914</v>
      </c>
      <c r="S125" s="0" t="n">
        <v>75.2431546181117</v>
      </c>
      <c r="T125" s="0" t="n">
        <v>85.2477268508996</v>
      </c>
      <c r="U125" s="0" t="n">
        <v>68.8392909183995</v>
      </c>
      <c r="V125" s="0" t="n">
        <v>83.4227116374388</v>
      </c>
      <c r="W125" s="0" t="n">
        <v>76.6283684512446</v>
      </c>
      <c r="X125" s="0" t="n">
        <v>80.7353888123311</v>
      </c>
      <c r="Y125" s="0" t="n">
        <v>91.4237826095441</v>
      </c>
      <c r="Z125" s="0" t="n">
        <v>80.9818805608749</v>
      </c>
      <c r="AA125" s="0" t="n">
        <v>59.9212348591945</v>
      </c>
      <c r="AB125" s="0" t="n">
        <v>90.3738294042494</v>
      </c>
      <c r="AC125" s="0" t="n">
        <v>94.820852644538</v>
      </c>
      <c r="AD125" s="0" t="n">
        <v>92.9051821368124</v>
      </c>
      <c r="AE125" s="0" t="n">
        <v>94.2603735487181</v>
      </c>
      <c r="AF125" s="0" t="n">
        <v>96.9405962735932</v>
      </c>
      <c r="AG125" s="0" t="n">
        <f aca="false">MEDIAN(AB125:AF125)</f>
        <v>94.2603735487181</v>
      </c>
      <c r="AH125" s="0" t="n">
        <v>91.1728761406385</v>
      </c>
    </row>
    <row r="126" customFormat="false" ht="13.8" hidden="false" customHeight="false" outlineLevel="0" collapsed="false">
      <c r="D126" s="0" t="s">
        <v>5911</v>
      </c>
      <c r="E126" s="0" t="s">
        <v>5912</v>
      </c>
      <c r="F126" s="0" t="s">
        <v>6031</v>
      </c>
      <c r="G126" s="0" t="s">
        <v>6059</v>
      </c>
      <c r="H126" s="0" t="s">
        <v>6077</v>
      </c>
      <c r="K126" s="0" t="n">
        <v>79.9634033834561</v>
      </c>
      <c r="L126" s="0" t="n">
        <v>77.1903441152238</v>
      </c>
      <c r="M126" s="0" t="n">
        <v>88.8976628704568</v>
      </c>
      <c r="N126" s="0" t="n">
        <v>68.4375709581614</v>
      </c>
      <c r="O126" s="0" t="n">
        <v>75.162500232196</v>
      </c>
      <c r="P126" s="0" t="n">
        <v>85.2130456610512</v>
      </c>
      <c r="Q126" s="0" t="n">
        <v>64.8400245850247</v>
      </c>
      <c r="R126" s="0" t="n">
        <v>95.0480137275421</v>
      </c>
      <c r="S126" s="0" t="n">
        <v>84.7469939142619</v>
      </c>
      <c r="T126" s="0" t="n">
        <v>87.3442302678456</v>
      </c>
      <c r="U126" s="0" t="n">
        <v>71.9300396505981</v>
      </c>
      <c r="V126" s="0" t="n">
        <v>83.1517980577091</v>
      </c>
      <c r="W126" s="0" t="n">
        <v>83.6701952358569</v>
      </c>
      <c r="X126" s="0" t="n">
        <v>90.7123079899314</v>
      </c>
      <c r="Y126" s="0" t="n">
        <v>96.0048785600725</v>
      </c>
      <c r="Z126" s="0" t="n">
        <v>87.1257563019517</v>
      </c>
      <c r="AA126" s="0" t="n">
        <v>65.4425830124602</v>
      </c>
      <c r="AB126" s="0" t="n">
        <v>96.6018491537821</v>
      </c>
      <c r="AC126" s="0" t="n">
        <v>96.0991902877828</v>
      </c>
      <c r="AD126" s="0" t="n">
        <v>96.0522535687687</v>
      </c>
      <c r="AE126" s="0" t="n">
        <v>93.1473544737038</v>
      </c>
      <c r="AF126" s="0" t="n">
        <v>97.8993873771949</v>
      </c>
      <c r="AG126" s="0" t="n">
        <f aca="false">MEDIAN(AB126:AF126)</f>
        <v>96.0991902877828</v>
      </c>
      <c r="AH126" s="0" t="n">
        <v>95.1463201357287</v>
      </c>
    </row>
    <row r="127" customFormat="false" ht="13.8" hidden="false" customHeight="false" outlineLevel="0" collapsed="false">
      <c r="D127" s="0" t="s">
        <v>5911</v>
      </c>
      <c r="E127" s="0" t="s">
        <v>5912</v>
      </c>
      <c r="F127" s="0" t="s">
        <v>6031</v>
      </c>
      <c r="G127" s="0" t="s">
        <v>6059</v>
      </c>
      <c r="H127" s="0" t="s">
        <v>6078</v>
      </c>
      <c r="K127" s="0" t="n">
        <v>71.9773300401548</v>
      </c>
      <c r="L127" s="0" t="n">
        <v>76.4567754013475</v>
      </c>
      <c r="M127" s="0" t="n">
        <v>91.045240386038</v>
      </c>
      <c r="N127" s="0" t="n">
        <v>74.3373381287676</v>
      </c>
      <c r="O127" s="0" t="n">
        <v>73.7955919389276</v>
      </c>
      <c r="P127" s="0" t="n">
        <v>84.2886903153043</v>
      </c>
      <c r="Q127" s="0" t="n">
        <v>11.4762329263031</v>
      </c>
      <c r="R127" s="0" t="n">
        <v>88.1626945382499</v>
      </c>
      <c r="S127" s="0" t="n">
        <v>76.1008487864182</v>
      </c>
      <c r="T127" s="0" t="n">
        <v>88.0717285625895</v>
      </c>
      <c r="U127" s="0" t="n">
        <v>68.9928388021272</v>
      </c>
      <c r="V127" s="0" t="n">
        <v>84.7866037943313</v>
      </c>
      <c r="W127" s="0" t="n">
        <v>77.9376766524003</v>
      </c>
      <c r="X127" s="0" t="n">
        <v>81.6004568086169</v>
      </c>
      <c r="Y127" s="0" t="n">
        <v>92.2258933440488</v>
      </c>
      <c r="Z127" s="0" t="n">
        <v>79.8338655420005</v>
      </c>
      <c r="AA127" s="0" t="n">
        <v>60.753396514831</v>
      </c>
      <c r="AB127" s="0" t="n">
        <v>90.5169844628749</v>
      </c>
      <c r="AC127" s="0" t="n">
        <v>96.0939671171429</v>
      </c>
      <c r="AD127" s="0" t="n">
        <v>92.8195371550247</v>
      </c>
      <c r="AE127" s="0" t="n">
        <v>93.7782159927157</v>
      </c>
      <c r="AF127" s="0" t="n">
        <v>97.2978782217674</v>
      </c>
      <c r="AG127" s="0" t="n">
        <f aca="false">MEDIAN(AB127:AF127)</f>
        <v>93.7782159927157</v>
      </c>
      <c r="AH127" s="0" t="n">
        <v>89.1276872040515</v>
      </c>
    </row>
    <row r="128" customFormat="false" ht="13.8" hidden="false" customHeight="false" outlineLevel="0" collapsed="false">
      <c r="D128" s="0" t="s">
        <v>5911</v>
      </c>
      <c r="E128" s="0" t="s">
        <v>5912</v>
      </c>
      <c r="F128" s="0" t="s">
        <v>6031</v>
      </c>
      <c r="G128" s="0" t="s">
        <v>6059</v>
      </c>
      <c r="H128" s="0" t="s">
        <v>6079</v>
      </c>
      <c r="K128" s="0" t="n">
        <v>73.6197222552846</v>
      </c>
      <c r="L128" s="0" t="n">
        <v>77.2630472565275</v>
      </c>
      <c r="M128" s="0" t="n">
        <v>91.4176754737663</v>
      </c>
      <c r="N128" s="0" t="n">
        <v>72.0678228387284</v>
      </c>
      <c r="O128" s="0" t="n">
        <v>75.4420812751815</v>
      </c>
      <c r="P128" s="0" t="n">
        <v>82.0198779181711</v>
      </c>
      <c r="Q128" s="0" t="n">
        <v>72.651425324776</v>
      </c>
      <c r="R128" s="0" t="n">
        <v>91.0200589796983</v>
      </c>
      <c r="S128" s="0" t="n">
        <v>77.8099093764779</v>
      </c>
      <c r="T128" s="0" t="n">
        <v>86.090683878602</v>
      </c>
      <c r="U128" s="0" t="n">
        <v>69.9593977100012</v>
      </c>
      <c r="V128" s="0" t="n">
        <v>82.7968349245597</v>
      </c>
      <c r="W128" s="0" t="n">
        <v>79.4820671985674</v>
      </c>
      <c r="X128" s="0" t="n">
        <v>84.33705898857</v>
      </c>
      <c r="Y128" s="0" t="n">
        <v>93.1217128367195</v>
      </c>
      <c r="Z128" s="0" t="n">
        <v>82.4730004999823</v>
      </c>
      <c r="AA128" s="0" t="n">
        <v>60.2580267989327</v>
      </c>
      <c r="AB128" s="0" t="n">
        <v>93.9418606639799</v>
      </c>
      <c r="AC128" s="0" t="n">
        <v>95.2824983643927</v>
      </c>
      <c r="AD128" s="0" t="n">
        <v>94.0493491127671</v>
      </c>
      <c r="AE128" s="0" t="n">
        <v>93.0366477852804</v>
      </c>
      <c r="AF128" s="0" t="n">
        <v>97.267948899006</v>
      </c>
      <c r="AG128" s="0" t="n">
        <f aca="false">MEDIAN(AB128:AF128)</f>
        <v>94.0493491127671</v>
      </c>
      <c r="AH128" s="0" t="n">
        <v>92.3295113181832</v>
      </c>
    </row>
    <row r="129" customFormat="false" ht="13.8" hidden="false" customHeight="false" outlineLevel="0" collapsed="false">
      <c r="D129" s="0" t="s">
        <v>5911</v>
      </c>
      <c r="E129" s="0" t="s">
        <v>5912</v>
      </c>
      <c r="F129" s="0" t="s">
        <v>6031</v>
      </c>
      <c r="G129" s="0" t="s">
        <v>6059</v>
      </c>
      <c r="H129" s="0" t="s">
        <v>6080</v>
      </c>
      <c r="K129" s="0" t="n">
        <v>79.8923501838362</v>
      </c>
      <c r="L129" s="0" t="n">
        <v>78.7390554050594</v>
      </c>
      <c r="M129" s="0" t="n">
        <v>91.020090264176</v>
      </c>
      <c r="N129" s="0" t="n">
        <v>74.8825924959322</v>
      </c>
      <c r="O129" s="0" t="n">
        <v>77.3608963292038</v>
      </c>
      <c r="P129" s="0" t="n">
        <v>83.5432884777413</v>
      </c>
      <c r="Q129" s="0" t="n">
        <v>77.6811883593986</v>
      </c>
      <c r="R129" s="0" t="n">
        <v>92.5904895209206</v>
      </c>
      <c r="S129" s="0" t="n">
        <v>76.8147436935671</v>
      </c>
      <c r="T129" s="0" t="n">
        <v>87.4472098807027</v>
      </c>
      <c r="U129" s="0" t="n">
        <v>70.9401586022974</v>
      </c>
      <c r="V129" s="0" t="n">
        <v>83.9533133978915</v>
      </c>
      <c r="W129" s="0" t="n">
        <v>77.5940770963093</v>
      </c>
      <c r="X129" s="0" t="n">
        <v>83.5051016611483</v>
      </c>
      <c r="Y129" s="0" t="n">
        <v>93.3004411800381</v>
      </c>
      <c r="Z129" s="0" t="n">
        <v>82.0461828471483</v>
      </c>
      <c r="AA129" s="0" t="n">
        <v>65.4512851380968</v>
      </c>
      <c r="AB129" s="0" t="n">
        <v>95.1131689175133</v>
      </c>
      <c r="AC129" s="0" t="n">
        <v>97.3947174550015</v>
      </c>
      <c r="AD129" s="0" t="n">
        <v>96.681877032597</v>
      </c>
      <c r="AE129" s="0" t="n">
        <v>95.9577760066162</v>
      </c>
      <c r="AF129" s="0" t="n">
        <v>96.8761712712253</v>
      </c>
      <c r="AG129" s="0" t="n">
        <f aca="false">MEDIAN(AB129:AF129)</f>
        <v>96.681877032597</v>
      </c>
      <c r="AH129" s="0" t="n">
        <v>94.3322369482387</v>
      </c>
    </row>
    <row r="130" customFormat="false" ht="13.8" hidden="false" customHeight="false" outlineLevel="0" collapsed="false">
      <c r="D130" s="0" t="s">
        <v>5911</v>
      </c>
      <c r="E130" s="0" t="s">
        <v>5912</v>
      </c>
      <c r="F130" s="0" t="s">
        <v>6031</v>
      </c>
      <c r="G130" s="0" t="s">
        <v>6074</v>
      </c>
      <c r="H130" s="0" t="s">
        <v>6081</v>
      </c>
      <c r="K130" s="0" t="n">
        <v>88.5655624130234</v>
      </c>
      <c r="L130" s="0" t="n">
        <v>86.5441251679223</v>
      </c>
      <c r="M130" s="0" t="n">
        <v>98.840941500157</v>
      </c>
      <c r="N130" s="0" t="n">
        <v>86.3401569647473</v>
      </c>
      <c r="O130" s="0" t="n">
        <v>86.9722376299619</v>
      </c>
      <c r="P130" s="0" t="n">
        <v>93.5993022151625</v>
      </c>
      <c r="Q130" s="0" t="n">
        <v>0</v>
      </c>
      <c r="R130" s="0" t="n">
        <v>99.5674500671669</v>
      </c>
      <c r="S130" s="0" t="n">
        <v>97.6647835660562</v>
      </c>
      <c r="T130" s="0" t="n">
        <v>97.2218859025028</v>
      </c>
      <c r="U130" s="0" t="n">
        <v>88.1394326262355</v>
      </c>
      <c r="V130" s="0" t="n">
        <v>93.9053244171661</v>
      </c>
      <c r="W130" s="0" t="n">
        <v>71.6563108541896</v>
      </c>
      <c r="X130" s="0" t="n">
        <v>75.2967315145142</v>
      </c>
      <c r="Y130" s="0" t="n">
        <v>93.3025897038289</v>
      </c>
      <c r="Z130" s="0" t="n">
        <v>84.2429982226</v>
      </c>
      <c r="AA130" s="0" t="n">
        <v>68.5151951785826</v>
      </c>
      <c r="AB130" s="0" t="n">
        <v>99.4091057504098</v>
      </c>
      <c r="AC130" s="0" t="n">
        <v>100</v>
      </c>
      <c r="AD130" s="0" t="n">
        <v>94.2291546922367</v>
      </c>
      <c r="AE130" s="0" t="n">
        <v>99.9626488343831</v>
      </c>
      <c r="AF130" s="0" t="n">
        <v>100</v>
      </c>
      <c r="AG130" s="0" t="n">
        <f aca="false">MEDIAN(AB130:AF130)</f>
        <v>99.9626488343831</v>
      </c>
      <c r="AH130" s="0" t="n">
        <v>96.6631714055913</v>
      </c>
    </row>
    <row r="131" customFormat="false" ht="13.8" hidden="false" customHeight="false" outlineLevel="0" collapsed="false">
      <c r="D131" s="0" t="s">
        <v>5911</v>
      </c>
      <c r="E131" s="0" t="s">
        <v>5912</v>
      </c>
      <c r="F131" s="0" t="s">
        <v>6031</v>
      </c>
      <c r="G131" s="0" t="s">
        <v>6074</v>
      </c>
      <c r="H131" s="0" t="s">
        <v>6082</v>
      </c>
      <c r="J131" s="0" t="s">
        <v>6083</v>
      </c>
      <c r="K131" s="0" t="n">
        <v>82.8721722515547</v>
      </c>
      <c r="L131" s="0" t="n">
        <v>92.0450464800006</v>
      </c>
      <c r="M131" s="0" t="n">
        <v>95.7985627875572</v>
      </c>
      <c r="N131" s="0" t="n">
        <v>89.7505982054749</v>
      </c>
      <c r="O131" s="0" t="n">
        <v>85.3935957055986</v>
      </c>
      <c r="P131" s="0" t="n">
        <v>86.4499368327676</v>
      </c>
      <c r="Q131" s="0" t="n">
        <v>0</v>
      </c>
      <c r="R131" s="0" t="n">
        <v>99.4344557759905</v>
      </c>
      <c r="S131" s="0" t="n">
        <v>97.0313721689252</v>
      </c>
      <c r="T131" s="0" t="n">
        <v>98.1140131731401</v>
      </c>
      <c r="U131" s="0" t="n">
        <v>92.9684453969485</v>
      </c>
      <c r="V131" s="0" t="n">
        <v>86.3923638840314</v>
      </c>
      <c r="W131" s="0" t="n">
        <v>25.8263153821923</v>
      </c>
      <c r="X131" s="0" t="n">
        <v>72.3492619279656</v>
      </c>
      <c r="Y131" s="0" t="n">
        <v>83.626333687064</v>
      </c>
      <c r="Z131" s="0" t="n">
        <v>88.9577081585183</v>
      </c>
      <c r="AA131" s="0" t="n">
        <v>62.313401748771</v>
      </c>
      <c r="AB131" s="0" t="n">
        <v>99.2775333177142</v>
      </c>
      <c r="AC131" s="0" t="n">
        <v>98.3012770449373</v>
      </c>
      <c r="AD131" s="0" t="n">
        <v>92.505032519372</v>
      </c>
      <c r="AE131" s="0" t="n">
        <v>99.8129954883368</v>
      </c>
      <c r="AF131" s="0" t="n">
        <v>99.370401974358</v>
      </c>
      <c r="AG131" s="0" t="n">
        <f aca="false">MEDIAN(AB131:AF131)</f>
        <v>99.2775333177142</v>
      </c>
      <c r="AH131" s="0" t="n">
        <v>95.9449698169538</v>
      </c>
    </row>
    <row r="132" customFormat="false" ht="13.8" hidden="false" customHeight="false" outlineLevel="0" collapsed="false">
      <c r="D132" s="0" t="s">
        <v>5911</v>
      </c>
      <c r="E132" s="0" t="s">
        <v>5912</v>
      </c>
      <c r="F132" s="0" t="s">
        <v>6031</v>
      </c>
      <c r="G132" s="0" t="s">
        <v>6074</v>
      </c>
      <c r="H132" s="0" t="s">
        <v>6084</v>
      </c>
      <c r="K132" s="0" t="n">
        <v>88.7754572122079</v>
      </c>
      <c r="L132" s="0" t="n">
        <v>95.4309893677174</v>
      </c>
      <c r="M132" s="0" t="n">
        <v>99.2443715946288</v>
      </c>
      <c r="N132" s="0" t="n">
        <v>94.024706124214</v>
      </c>
      <c r="O132" s="0" t="n">
        <v>85.6456659313965</v>
      </c>
      <c r="P132" s="0" t="n">
        <v>96.3583269455758</v>
      </c>
      <c r="Q132" s="0" t="n">
        <v>0</v>
      </c>
      <c r="R132" s="0" t="n">
        <v>100</v>
      </c>
      <c r="S132" s="0" t="n">
        <v>98.5338876730608</v>
      </c>
      <c r="T132" s="0" t="n">
        <v>100</v>
      </c>
      <c r="U132" s="0" t="n">
        <v>93.5253252521737</v>
      </c>
      <c r="V132" s="0" t="n">
        <v>95.4884498233492</v>
      </c>
      <c r="W132" s="0" t="n">
        <v>65.5307838208538</v>
      </c>
      <c r="X132" s="0" t="n">
        <v>79.0772030024251</v>
      </c>
      <c r="Y132" s="0" t="n">
        <v>94.3991833424186</v>
      </c>
      <c r="Z132" s="0" t="n">
        <v>99.1546863945476</v>
      </c>
      <c r="AA132" s="0" t="n">
        <v>69.743620013684</v>
      </c>
      <c r="AB132" s="0" t="n">
        <v>94.5298804023103</v>
      </c>
      <c r="AC132" s="0" t="n">
        <v>100</v>
      </c>
      <c r="AD132" s="0" t="n">
        <v>96.4649446911948</v>
      </c>
      <c r="AE132" s="0" t="n">
        <v>100</v>
      </c>
      <c r="AF132" s="0" t="n">
        <v>100</v>
      </c>
      <c r="AG132" s="0" t="n">
        <f aca="false">MEDIAN(AB132:AF132)</f>
        <v>100</v>
      </c>
      <c r="AH132" s="0" t="n">
        <v>98.0031745586676</v>
      </c>
    </row>
    <row r="133" customFormat="false" ht="13.8" hidden="false" customHeight="false" outlineLevel="0" collapsed="false">
      <c r="D133" s="0" t="s">
        <v>5911</v>
      </c>
      <c r="E133" s="0" t="s">
        <v>5912</v>
      </c>
      <c r="F133" s="0" t="s">
        <v>6031</v>
      </c>
      <c r="G133" s="0" t="s">
        <v>6074</v>
      </c>
      <c r="H133" s="0" t="s">
        <v>6085</v>
      </c>
      <c r="J133" s="0" t="s">
        <v>6086</v>
      </c>
      <c r="K133" s="0" t="n">
        <v>85.0571370765105</v>
      </c>
      <c r="L133" s="0" t="n">
        <v>93.5195393264381</v>
      </c>
      <c r="M133" s="0" t="n">
        <v>98.4457846883762</v>
      </c>
      <c r="N133" s="0" t="n">
        <v>90.1325297979014</v>
      </c>
      <c r="O133" s="0" t="n">
        <v>87.501984298371</v>
      </c>
      <c r="P133" s="0" t="n">
        <v>93.4030423451424</v>
      </c>
      <c r="Q133" s="0" t="n">
        <v>0</v>
      </c>
      <c r="R133" s="0" t="n">
        <v>99.6852077464584</v>
      </c>
      <c r="S133" s="0" t="n">
        <v>98.5802555169339</v>
      </c>
      <c r="T133" s="0" t="n">
        <v>96.6973590911708</v>
      </c>
      <c r="U133" s="0" t="n">
        <v>94.2304119700124</v>
      </c>
      <c r="V133" s="0" t="n">
        <v>92.6415773895337</v>
      </c>
      <c r="W133" s="0" t="n">
        <v>67.8450664072401</v>
      </c>
      <c r="X133" s="0" t="n">
        <v>73.5369900041957</v>
      </c>
      <c r="Y133" s="0" t="n">
        <v>90.4597282346656</v>
      </c>
      <c r="Z133" s="0" t="n">
        <v>90.8291651959768</v>
      </c>
      <c r="AA133" s="0" t="n">
        <v>66.0878062823776</v>
      </c>
      <c r="AB133" s="0" t="n">
        <v>99.1950425940569</v>
      </c>
      <c r="AC133" s="0" t="n">
        <v>100</v>
      </c>
      <c r="AD133" s="0" t="n">
        <v>95.4882876672916</v>
      </c>
      <c r="AE133" s="0" t="n">
        <v>99.8508511624487</v>
      </c>
      <c r="AF133" s="0" t="n">
        <v>99.8595685487984</v>
      </c>
      <c r="AG133" s="0" t="n">
        <f aca="false">MEDIAN(AB133:AF133)</f>
        <v>99.8508511624487</v>
      </c>
      <c r="AH133" s="0" t="n">
        <v>97.1084732691784</v>
      </c>
    </row>
    <row r="134" customFormat="false" ht="13.8" hidden="false" customHeight="false" outlineLevel="0" collapsed="false">
      <c r="D134" s="0" t="s">
        <v>5911</v>
      </c>
      <c r="E134" s="0" t="s">
        <v>5912</v>
      </c>
      <c r="F134" s="0" t="s">
        <v>6031</v>
      </c>
      <c r="G134" s="0" t="s">
        <v>6059</v>
      </c>
      <c r="H134" s="0" t="s">
        <v>6087</v>
      </c>
      <c r="K134" s="0" t="n">
        <v>79.9707754722418</v>
      </c>
      <c r="L134" s="0" t="n">
        <v>78.0594308659762</v>
      </c>
      <c r="M134" s="0" t="n">
        <v>90.1743504625388</v>
      </c>
      <c r="N134" s="0" t="n">
        <v>72.9738050992285</v>
      </c>
      <c r="O134" s="0" t="n">
        <v>77.6428236624463</v>
      </c>
      <c r="P134" s="0" t="n">
        <v>85.2733075427951</v>
      </c>
      <c r="Q134" s="0" t="n">
        <v>52.997233225263</v>
      </c>
      <c r="R134" s="0" t="n">
        <v>93.7574700094622</v>
      </c>
      <c r="S134" s="0" t="n">
        <v>79.0565557671262</v>
      </c>
      <c r="T134" s="0" t="n">
        <v>88.104722709445</v>
      </c>
      <c r="U134" s="0" t="n">
        <v>71.0593305573902</v>
      </c>
      <c r="V134" s="0" t="n">
        <v>83.9066869394578</v>
      </c>
      <c r="W134" s="0" t="n">
        <v>76.3208737315163</v>
      </c>
      <c r="X134" s="0" t="n">
        <v>82.0970972259318</v>
      </c>
      <c r="Y134" s="0" t="n">
        <v>89.1030938830238</v>
      </c>
      <c r="Z134" s="0" t="n">
        <v>83.4604139248164</v>
      </c>
      <c r="AA134" s="0" t="n">
        <v>66.334764291191</v>
      </c>
      <c r="AB134" s="0" t="n">
        <v>96.4805449646895</v>
      </c>
      <c r="AC134" s="0" t="n">
        <v>98.3257436677837</v>
      </c>
      <c r="AD134" s="0" t="n">
        <v>96.6986563250034</v>
      </c>
      <c r="AE134" s="0" t="n">
        <v>96.2291797671623</v>
      </c>
      <c r="AF134" s="0" t="n">
        <v>95.8845126907668</v>
      </c>
      <c r="AG134" s="0" t="n">
        <f aca="false">MEDIAN(AB134:AF134)</f>
        <v>96.4805449646895</v>
      </c>
      <c r="AH134" s="0" t="n">
        <v>94.2048492275925</v>
      </c>
    </row>
    <row r="135" customFormat="false" ht="13.8" hidden="false" customHeight="false" outlineLevel="0" collapsed="false">
      <c r="D135" s="0" t="s">
        <v>5911</v>
      </c>
      <c r="E135" s="0" t="s">
        <v>5912</v>
      </c>
      <c r="F135" s="0" t="s">
        <v>6088</v>
      </c>
      <c r="G135" s="0" t="s">
        <v>318</v>
      </c>
      <c r="H135" s="0" t="s">
        <v>6089</v>
      </c>
      <c r="K135" s="0" t="n">
        <v>63.3355812378527</v>
      </c>
      <c r="L135" s="0" t="n">
        <v>64.3505464679438</v>
      </c>
      <c r="M135" s="0" t="n">
        <v>80.8311844673522</v>
      </c>
      <c r="N135" s="0" t="n">
        <v>61.8726527882174</v>
      </c>
      <c r="O135" s="0" t="n">
        <v>82.9995004351177</v>
      </c>
      <c r="P135" s="0" t="n">
        <v>71.3812010829335</v>
      </c>
      <c r="Q135" s="0" t="n">
        <v>25.0867676022402</v>
      </c>
      <c r="R135" s="0" t="n">
        <v>87.3540560368821</v>
      </c>
      <c r="S135" s="0" t="n">
        <v>93.4618033634828</v>
      </c>
      <c r="T135" s="0" t="n">
        <v>82.9326951710612</v>
      </c>
      <c r="U135" s="0" t="n">
        <v>68.4431144908808</v>
      </c>
      <c r="V135" s="0" t="n">
        <v>95.632610977415</v>
      </c>
      <c r="W135" s="0" t="n">
        <v>73.1914043166083</v>
      </c>
      <c r="X135" s="0" t="n">
        <v>68.9634123988318</v>
      </c>
      <c r="Y135" s="0" t="n">
        <v>83.7484766259168</v>
      </c>
      <c r="Z135" s="0" t="n">
        <v>94.2850778535111</v>
      </c>
      <c r="AA135" s="0" t="n">
        <v>53.9740518829016</v>
      </c>
      <c r="AB135" s="0" t="n">
        <v>0</v>
      </c>
      <c r="AC135" s="0" t="n">
        <v>75.9611849393455</v>
      </c>
      <c r="AD135" s="0" t="n">
        <v>92.2880946754518</v>
      </c>
      <c r="AE135" s="0" t="n">
        <v>83.5585632672081</v>
      </c>
      <c r="AF135" s="0" t="n">
        <v>90.2248838081217</v>
      </c>
      <c r="AG135" s="0" t="n">
        <f aca="false">MEDIAN(AB135:AF135)</f>
        <v>83.5585632672081</v>
      </c>
      <c r="AH135" s="0" t="n">
        <v>79.8539683887016</v>
      </c>
    </row>
    <row r="136" customFormat="false" ht="13.8" hidden="false" customHeight="false" outlineLevel="0" collapsed="false">
      <c r="D136" s="0" t="s">
        <v>5911</v>
      </c>
      <c r="E136" s="0" t="s">
        <v>5912</v>
      </c>
      <c r="F136" s="0" t="s">
        <v>6088</v>
      </c>
      <c r="G136" s="0" t="s">
        <v>318</v>
      </c>
      <c r="H136" s="0" t="s">
        <v>6090</v>
      </c>
      <c r="K136" s="0" t="n">
        <v>73.9620330262477</v>
      </c>
      <c r="L136" s="0" t="n">
        <v>75.7220506968181</v>
      </c>
      <c r="M136" s="0" t="n">
        <v>78.3510588922432</v>
      </c>
      <c r="N136" s="0" t="n">
        <v>70.4694183052572</v>
      </c>
      <c r="O136" s="0" t="n">
        <v>82.2882828276766</v>
      </c>
      <c r="P136" s="0" t="n">
        <v>74.825256375496</v>
      </c>
      <c r="Q136" s="0" t="n">
        <v>69.0071883549984</v>
      </c>
      <c r="R136" s="0" t="n">
        <v>93.3025567279503</v>
      </c>
      <c r="S136" s="0" t="n">
        <v>96.3863671257199</v>
      </c>
      <c r="T136" s="0" t="n">
        <v>96.2077916498222</v>
      </c>
      <c r="U136" s="0" t="n">
        <v>79.8768018763754</v>
      </c>
      <c r="V136" s="0" t="n">
        <v>96.864718768381</v>
      </c>
      <c r="W136" s="0" t="n">
        <v>82.7181637451829</v>
      </c>
      <c r="X136" s="0" t="n">
        <v>83.8207043525098</v>
      </c>
      <c r="Y136" s="0" t="n">
        <v>94.7686392015429</v>
      </c>
      <c r="Z136" s="0" t="n">
        <v>91.5078118358199</v>
      </c>
      <c r="AA136" s="0" t="n">
        <v>60.1258452419177</v>
      </c>
      <c r="AB136" s="0" t="n">
        <v>73.8298808134266</v>
      </c>
      <c r="AC136" s="0" t="n">
        <v>83.6856673167995</v>
      </c>
      <c r="AD136" s="0" t="n">
        <v>96.595566006513</v>
      </c>
      <c r="AE136" s="0" t="n">
        <v>89.0378382966093</v>
      </c>
      <c r="AF136" s="0" t="n">
        <v>97.4560167470253</v>
      </c>
      <c r="AG136" s="0" t="n">
        <f aca="false">MEDIAN(AB136:AF136)</f>
        <v>89.0378382966093</v>
      </c>
      <c r="AH136" s="0" t="n">
        <v>81.6740475529379</v>
      </c>
    </row>
    <row r="137" customFormat="false" ht="13.8" hidden="false" customHeight="false" outlineLevel="0" collapsed="false">
      <c r="D137" s="0" t="s">
        <v>5911</v>
      </c>
      <c r="E137" s="0" t="s">
        <v>5912</v>
      </c>
      <c r="F137" s="0" t="s">
        <v>4373</v>
      </c>
      <c r="G137" s="0" t="s">
        <v>4938</v>
      </c>
      <c r="H137" s="0" t="s">
        <v>6091</v>
      </c>
      <c r="K137" s="0" t="n">
        <v>73.4088799215392</v>
      </c>
      <c r="L137" s="0" t="n">
        <v>60.1864777255649</v>
      </c>
      <c r="M137" s="0" t="n">
        <v>86.5779104785916</v>
      </c>
      <c r="N137" s="0" t="n">
        <v>66.5862892515902</v>
      </c>
      <c r="O137" s="0" t="n">
        <v>67.8075227306693</v>
      </c>
      <c r="P137" s="0" t="n">
        <v>70.9381739172738</v>
      </c>
      <c r="Q137" s="0" t="n">
        <v>78.4425816652235</v>
      </c>
      <c r="R137" s="0" t="n">
        <v>90.0877695302926</v>
      </c>
      <c r="S137" s="0" t="n">
        <v>81.1331410678836</v>
      </c>
      <c r="T137" s="0" t="n">
        <v>82.544114543518</v>
      </c>
      <c r="U137" s="0" t="n">
        <v>64.524124647365</v>
      </c>
      <c r="V137" s="0" t="n">
        <v>94.6121856472662</v>
      </c>
      <c r="W137" s="0" t="n">
        <v>76.9851030159046</v>
      </c>
      <c r="X137" s="0" t="n">
        <v>73.5152871441582</v>
      </c>
      <c r="Y137" s="0" t="n">
        <v>84.6390568110834</v>
      </c>
      <c r="Z137" s="0" t="n">
        <v>85.9741807612549</v>
      </c>
      <c r="AA137" s="0" t="n">
        <v>66.3851895912475</v>
      </c>
      <c r="AB137" s="0" t="n">
        <v>86.4485784279829</v>
      </c>
      <c r="AC137" s="0" t="n">
        <v>77.9221697265436</v>
      </c>
      <c r="AD137" s="0" t="n">
        <v>93.4477114419737</v>
      </c>
      <c r="AE137" s="0" t="n">
        <v>64.1203800188747</v>
      </c>
      <c r="AF137" s="0" t="n">
        <v>97.6731584662532</v>
      </c>
      <c r="AG137" s="0" t="n">
        <f aca="false">MEDIAN(AB137:AF137)</f>
        <v>86.4485784279829</v>
      </c>
      <c r="AH137" s="0" t="n">
        <v>84.8930291012366</v>
      </c>
    </row>
    <row r="138" customFormat="false" ht="13.8" hidden="false" customHeight="false" outlineLevel="0" collapsed="false">
      <c r="D138" s="0" t="s">
        <v>5911</v>
      </c>
      <c r="E138" s="0" t="s">
        <v>5912</v>
      </c>
      <c r="F138" s="0" t="s">
        <v>4373</v>
      </c>
      <c r="G138" s="0" t="s">
        <v>4938</v>
      </c>
      <c r="H138" s="0" t="s">
        <v>6092</v>
      </c>
      <c r="K138" s="0" t="n">
        <v>72.6348618932151</v>
      </c>
      <c r="L138" s="0" t="n">
        <v>61.1364928156433</v>
      </c>
      <c r="M138" s="0" t="n">
        <v>85.5739199540944</v>
      </c>
      <c r="N138" s="0" t="n">
        <v>70.9128143095089</v>
      </c>
      <c r="O138" s="0" t="n">
        <v>64.4842486893406</v>
      </c>
      <c r="P138" s="0" t="n">
        <v>73.7739150645473</v>
      </c>
      <c r="Q138" s="0" t="n">
        <v>85.7110460924575</v>
      </c>
      <c r="R138" s="0" t="n">
        <v>91.4325768004962</v>
      </c>
      <c r="S138" s="0" t="n">
        <v>83.4896281509442</v>
      </c>
      <c r="T138" s="0" t="n">
        <v>85.0948893195933</v>
      </c>
      <c r="U138" s="0" t="n">
        <v>67.0519767208962</v>
      </c>
      <c r="V138" s="0" t="n">
        <v>97.4156236404521</v>
      </c>
      <c r="W138" s="0" t="n">
        <v>74.4346499469224</v>
      </c>
      <c r="X138" s="0" t="n">
        <v>69.3790221425561</v>
      </c>
      <c r="Y138" s="0" t="n">
        <v>89.3580879823335</v>
      </c>
      <c r="Z138" s="0" t="n">
        <v>90.5595933868332</v>
      </c>
      <c r="AA138" s="0" t="n">
        <v>72.2967663714898</v>
      </c>
      <c r="AB138" s="0" t="n">
        <v>89.8219757480492</v>
      </c>
      <c r="AC138" s="0" t="n">
        <v>84.581105113264</v>
      </c>
      <c r="AD138" s="0" t="n">
        <v>94.3518125528214</v>
      </c>
      <c r="AE138" s="0" t="n">
        <v>63.3380322007581</v>
      </c>
      <c r="AF138" s="0" t="n">
        <v>96.7281533391094</v>
      </c>
      <c r="AG138" s="0" t="n">
        <f aca="false">MEDIAN(AB138:AF138)</f>
        <v>89.8219757480492</v>
      </c>
      <c r="AH138" s="0" t="n">
        <v>88.7586382612932</v>
      </c>
    </row>
    <row r="139" customFormat="false" ht="13.8" hidden="false" customHeight="false" outlineLevel="0" collapsed="false">
      <c r="D139" s="0" t="s">
        <v>5911</v>
      </c>
      <c r="E139" s="0" t="s">
        <v>5912</v>
      </c>
      <c r="F139" s="0" t="s">
        <v>4373</v>
      </c>
      <c r="G139" s="0" t="s">
        <v>4938</v>
      </c>
      <c r="H139" s="0" t="s">
        <v>6093</v>
      </c>
      <c r="K139" s="0" t="n">
        <v>72.7103635050393</v>
      </c>
      <c r="L139" s="0" t="n">
        <v>58.4802430822595</v>
      </c>
      <c r="M139" s="0" t="n">
        <v>84.8703094004997</v>
      </c>
      <c r="N139" s="0" t="n">
        <v>67.6561084753251</v>
      </c>
      <c r="O139" s="0" t="n">
        <v>64.0591573431093</v>
      </c>
      <c r="P139" s="0" t="n">
        <v>70.0390498263034</v>
      </c>
      <c r="Q139" s="0" t="n">
        <v>78.8855021510044</v>
      </c>
      <c r="R139" s="0" t="n">
        <v>87.9309511187357</v>
      </c>
      <c r="S139" s="0" t="n">
        <v>81.6285386873686</v>
      </c>
      <c r="T139" s="0" t="n">
        <v>81.2485702711757</v>
      </c>
      <c r="U139" s="0" t="n">
        <v>63.7266696146337</v>
      </c>
      <c r="V139" s="0" t="n">
        <v>94.9511394302353</v>
      </c>
      <c r="W139" s="0" t="n">
        <v>76.0879576260224</v>
      </c>
      <c r="X139" s="0" t="n">
        <v>69.3127008247185</v>
      </c>
      <c r="Y139" s="0" t="n">
        <v>87.8248908737653</v>
      </c>
      <c r="Z139" s="0" t="n">
        <v>84.3137343340161</v>
      </c>
      <c r="AA139" s="0" t="n">
        <v>66.0279515210989</v>
      </c>
      <c r="AB139" s="0" t="n">
        <v>83.0426090635692</v>
      </c>
      <c r="AC139" s="0" t="n">
        <v>79.6249063617847</v>
      </c>
      <c r="AD139" s="0" t="n">
        <v>90.9772217880266</v>
      </c>
      <c r="AE139" s="0" t="n">
        <v>65.3360557561076</v>
      </c>
      <c r="AF139" s="0" t="n">
        <v>96.7090908126286</v>
      </c>
      <c r="AG139" s="0" t="n">
        <f aca="false">MEDIAN(AB139:AF139)</f>
        <v>83.0426090635692</v>
      </c>
      <c r="AH139" s="0" t="n">
        <v>84.1641575463561</v>
      </c>
    </row>
    <row r="140" customFormat="false" ht="13.8" hidden="false" customHeight="false" outlineLevel="0" collapsed="false">
      <c r="D140" s="0" t="s">
        <v>5911</v>
      </c>
      <c r="E140" s="0" t="s">
        <v>5912</v>
      </c>
      <c r="F140" s="0" t="s">
        <v>6088</v>
      </c>
      <c r="G140" s="0" t="s">
        <v>318</v>
      </c>
      <c r="H140" s="0" t="s">
        <v>320</v>
      </c>
      <c r="K140" s="0" t="n">
        <v>74.6060380146364</v>
      </c>
      <c r="L140" s="0" t="n">
        <v>75.3127362569522</v>
      </c>
      <c r="M140" s="0" t="n">
        <v>81.3890087065787</v>
      </c>
      <c r="N140" s="0" t="n">
        <v>72.4097255488209</v>
      </c>
      <c r="O140" s="0" t="n">
        <v>90.2568917577246</v>
      </c>
      <c r="P140" s="0" t="n">
        <v>73.561890358258</v>
      </c>
      <c r="Q140" s="0" t="n">
        <v>50.2277206490021</v>
      </c>
      <c r="R140" s="0" t="n">
        <v>99.172810612323</v>
      </c>
      <c r="S140" s="0" t="n">
        <v>99.40383229538</v>
      </c>
      <c r="T140" s="0" t="n">
        <v>99.1958450137895</v>
      </c>
      <c r="U140" s="0" t="n">
        <v>77.8581889281502</v>
      </c>
      <c r="V140" s="0" t="n">
        <v>99.4825864651723</v>
      </c>
      <c r="W140" s="0" t="n">
        <v>80.4185214045186</v>
      </c>
      <c r="X140" s="0" t="n">
        <v>82.7349072809311</v>
      </c>
      <c r="Y140" s="0" t="n">
        <v>89.8665412999263</v>
      </c>
      <c r="Z140" s="0" t="n">
        <v>96.3196362500685</v>
      </c>
      <c r="AA140" s="0" t="n">
        <v>63.6669928750213</v>
      </c>
      <c r="AB140" s="0" t="n">
        <v>0</v>
      </c>
      <c r="AC140" s="0" t="n">
        <v>87.7749226142368</v>
      </c>
      <c r="AD140" s="0" t="n">
        <v>87.1543147247808</v>
      </c>
      <c r="AE140" s="0" t="n">
        <v>92.4216399826047</v>
      </c>
      <c r="AF140" s="0" t="n">
        <v>96.0965465194164</v>
      </c>
      <c r="AG140" s="0" t="n">
        <f aca="false">MEDIAN(AB140:AF140)</f>
        <v>87.7749226142368</v>
      </c>
      <c r="AH140" s="0" t="n">
        <v>84.7427369477986</v>
      </c>
    </row>
    <row r="141" customFormat="false" ht="13.8" hidden="false" customHeight="false" outlineLevel="0" collapsed="false">
      <c r="D141" s="0" t="s">
        <v>5911</v>
      </c>
      <c r="E141" s="0" t="s">
        <v>5912</v>
      </c>
      <c r="F141" s="0" t="s">
        <v>6088</v>
      </c>
      <c r="G141" s="0" t="s">
        <v>318</v>
      </c>
      <c r="H141" s="0" t="s">
        <v>6094</v>
      </c>
      <c r="K141" s="0" t="n">
        <v>71.535785311805</v>
      </c>
      <c r="L141" s="0" t="n">
        <v>74.2716770537276</v>
      </c>
      <c r="M141" s="0" t="n">
        <v>80.63443191633</v>
      </c>
      <c r="N141" s="0" t="n">
        <v>69.9530222183606</v>
      </c>
      <c r="O141" s="0" t="n">
        <v>82.4097673839599</v>
      </c>
      <c r="P141" s="0" t="n">
        <v>74.6854269130929</v>
      </c>
      <c r="Q141" s="0" t="n">
        <v>0</v>
      </c>
      <c r="R141" s="0" t="n">
        <v>89.8182684541347</v>
      </c>
      <c r="S141" s="0" t="n">
        <v>94.7692897489324</v>
      </c>
      <c r="T141" s="0" t="n">
        <v>85.3060009176539</v>
      </c>
      <c r="U141" s="0" t="n">
        <v>71.7806858013058</v>
      </c>
      <c r="V141" s="0" t="n">
        <v>97.2545865737486</v>
      </c>
      <c r="W141" s="0" t="n">
        <v>78.9049240581663</v>
      </c>
      <c r="X141" s="0" t="n">
        <v>81.4149689492257</v>
      </c>
      <c r="Y141" s="0" t="n">
        <v>92.7260762224039</v>
      </c>
      <c r="Z141" s="0" t="n">
        <v>89.7088415854312</v>
      </c>
      <c r="AA141" s="0" t="n">
        <v>57.1902477935928</v>
      </c>
      <c r="AB141" s="0" t="n">
        <v>0</v>
      </c>
      <c r="AC141" s="0" t="n">
        <v>77.7242748147903</v>
      </c>
      <c r="AD141" s="0" t="n">
        <v>93.0326634663021</v>
      </c>
      <c r="AE141" s="0" t="n">
        <v>86.9231302909549</v>
      </c>
      <c r="AF141" s="0" t="n">
        <v>95.4158167780541</v>
      </c>
      <c r="AG141" s="0" t="n">
        <f aca="false">MEDIAN(AB141:AF141)</f>
        <v>86.9231302909549</v>
      </c>
      <c r="AH141" s="0" t="n">
        <v>80.6601874434447</v>
      </c>
    </row>
    <row r="142" customFormat="false" ht="13.8" hidden="false" customHeight="false" outlineLevel="0" collapsed="false">
      <c r="D142" s="0" t="s">
        <v>5911</v>
      </c>
      <c r="E142" s="0" t="s">
        <v>5912</v>
      </c>
      <c r="F142" s="0" t="s">
        <v>6088</v>
      </c>
      <c r="G142" s="0" t="s">
        <v>318</v>
      </c>
      <c r="H142" s="0" t="s">
        <v>6095</v>
      </c>
      <c r="K142" s="0" t="n">
        <v>69.6529566037853</v>
      </c>
      <c r="L142" s="0" t="n">
        <v>69.8949094129627</v>
      </c>
      <c r="M142" s="0" t="n">
        <v>82.0356813912651</v>
      </c>
      <c r="N142" s="0" t="n">
        <v>66.3146520350212</v>
      </c>
      <c r="O142" s="0" t="n">
        <v>87.3913306409899</v>
      </c>
      <c r="P142" s="0" t="n">
        <v>73.5152472711508</v>
      </c>
      <c r="Q142" s="0" t="n">
        <v>27.9953730577024</v>
      </c>
      <c r="R142" s="0" t="n">
        <v>93.9267570241393</v>
      </c>
      <c r="S142" s="0" t="n">
        <v>96.1244936281417</v>
      </c>
      <c r="T142" s="0" t="n">
        <v>66.7007486808791</v>
      </c>
      <c r="U142" s="0" t="n">
        <v>70.6089872319448</v>
      </c>
      <c r="V142" s="0" t="n">
        <v>98.1113956066887</v>
      </c>
      <c r="W142" s="0" t="n">
        <v>74.9387800113805</v>
      </c>
      <c r="X142" s="0" t="n">
        <v>76.3569567208443</v>
      </c>
      <c r="Y142" s="0" t="n">
        <v>91.5806731525358</v>
      </c>
      <c r="Z142" s="0" t="n">
        <v>95.5848247595573</v>
      </c>
      <c r="AA142" s="0" t="n">
        <v>60.3580136998361</v>
      </c>
      <c r="AB142" s="0" t="n">
        <v>0</v>
      </c>
      <c r="AC142" s="0" t="n">
        <v>82.4694590804547</v>
      </c>
      <c r="AD142" s="0" t="n">
        <v>82.7233825930588</v>
      </c>
      <c r="AE142" s="0" t="n">
        <v>88.9839315043926</v>
      </c>
      <c r="AF142" s="0" t="n">
        <v>92.3256168670987</v>
      </c>
      <c r="AG142" s="0" t="n">
        <f aca="false">MEDIAN(AB142:AF142)</f>
        <v>82.7233825930588</v>
      </c>
      <c r="AH142" s="0" t="n">
        <v>82.2134602467376</v>
      </c>
    </row>
    <row r="143" customFormat="false" ht="13.8" hidden="false" customHeight="false" outlineLevel="0" collapsed="false">
      <c r="D143" s="0" t="s">
        <v>5911</v>
      </c>
      <c r="E143" s="0" t="s">
        <v>5912</v>
      </c>
      <c r="F143" s="0" t="s">
        <v>6088</v>
      </c>
      <c r="G143" s="0" t="s">
        <v>318</v>
      </c>
      <c r="H143" s="0" t="s">
        <v>6096</v>
      </c>
      <c r="K143" s="0" t="n">
        <v>69.9842414342486</v>
      </c>
      <c r="L143" s="0" t="n">
        <v>75.2533926262759</v>
      </c>
      <c r="M143" s="0" t="n">
        <v>74.7363854013205</v>
      </c>
      <c r="N143" s="0" t="n">
        <v>71.2713972473853</v>
      </c>
      <c r="O143" s="0" t="n">
        <v>82.6569421591599</v>
      </c>
      <c r="P143" s="0" t="n">
        <v>73.3248915833504</v>
      </c>
      <c r="Q143" s="0" t="n">
        <v>0</v>
      </c>
      <c r="R143" s="0" t="n">
        <v>89.2432136249804</v>
      </c>
      <c r="S143" s="0" t="n">
        <v>95.7445977936335</v>
      </c>
      <c r="T143" s="0" t="n">
        <v>96.436790840685</v>
      </c>
      <c r="U143" s="0" t="n">
        <v>74.8847320542102</v>
      </c>
      <c r="V143" s="0" t="n">
        <v>97.4882776314264</v>
      </c>
      <c r="W143" s="0" t="n">
        <v>82.4186101632248</v>
      </c>
      <c r="X143" s="0" t="n">
        <v>85.665123418212</v>
      </c>
      <c r="Y143" s="0" t="n">
        <v>95.1005548606413</v>
      </c>
      <c r="Z143" s="0" t="n">
        <v>90.3080514543278</v>
      </c>
      <c r="AA143" s="0" t="n">
        <v>58.8134107089396</v>
      </c>
      <c r="AB143" s="0" t="n">
        <v>54.0262407368922</v>
      </c>
      <c r="AC143" s="0" t="n">
        <v>80.824396871646</v>
      </c>
      <c r="AD143" s="0" t="n">
        <v>94.9581378646785</v>
      </c>
      <c r="AE143" s="0" t="n">
        <v>88.1495102455701</v>
      </c>
      <c r="AF143" s="0" t="n">
        <v>97.3532605803402</v>
      </c>
      <c r="AG143" s="0" t="n">
        <f aca="false">MEDIAN(AB143:AF143)</f>
        <v>88.1495102455701</v>
      </c>
      <c r="AH143" s="0" t="n">
        <v>81.5406063684442</v>
      </c>
    </row>
    <row r="144" customFormat="false" ht="13.8" hidden="false" customHeight="false" outlineLevel="0" collapsed="false">
      <c r="D144" s="0" t="s">
        <v>5911</v>
      </c>
      <c r="E144" s="0" t="s">
        <v>5912</v>
      </c>
      <c r="F144" s="0" t="s">
        <v>6088</v>
      </c>
      <c r="G144" s="0" t="s">
        <v>318</v>
      </c>
      <c r="H144" s="0" t="s">
        <v>6097</v>
      </c>
      <c r="J144" s="0" t="s">
        <v>6098</v>
      </c>
      <c r="K144" s="0" t="n">
        <v>73.6703084186918</v>
      </c>
      <c r="L144" s="0" t="n">
        <v>74.0583346885842</v>
      </c>
      <c r="M144" s="0" t="n">
        <v>82.342829784151</v>
      </c>
      <c r="N144" s="0" t="n">
        <v>69.6690937002497</v>
      </c>
      <c r="O144" s="0" t="n">
        <v>90.4344275251138</v>
      </c>
      <c r="P144" s="0" t="n">
        <v>76.1303728502518</v>
      </c>
      <c r="Q144" s="0" t="n">
        <v>8.34019279832241</v>
      </c>
      <c r="R144" s="0" t="n">
        <v>96.629537447707</v>
      </c>
      <c r="S144" s="0" t="n">
        <v>99.2021298958872</v>
      </c>
      <c r="T144" s="0" t="n">
        <v>86.4329382240348</v>
      </c>
      <c r="U144" s="0" t="n">
        <v>74.3610457003721</v>
      </c>
      <c r="V144" s="0" t="n">
        <v>99.7864097117465</v>
      </c>
      <c r="W144" s="0" t="n">
        <v>78.9282082418237</v>
      </c>
      <c r="X144" s="0" t="n">
        <v>81.6980342578637</v>
      </c>
      <c r="Y144" s="0" t="n">
        <v>97.7512731065529</v>
      </c>
      <c r="Z144" s="0" t="n">
        <v>94.5201945255192</v>
      </c>
      <c r="AA144" s="0" t="n">
        <v>61.8591688814744</v>
      </c>
      <c r="AB144" s="0" t="n">
        <v>0</v>
      </c>
      <c r="AC144" s="0" t="n">
        <v>84.4251808805871</v>
      </c>
      <c r="AD144" s="0" t="n">
        <v>72.5147584778154</v>
      </c>
      <c r="AE144" s="0" t="n">
        <v>90.7951064163581</v>
      </c>
      <c r="AF144" s="0" t="n">
        <v>94.4477191370781</v>
      </c>
      <c r="AG144" s="0" t="n">
        <f aca="false">MEDIAN(AB144:AF144)</f>
        <v>84.4251808805871</v>
      </c>
      <c r="AH144" s="0" t="n">
        <v>83.5258148206017</v>
      </c>
    </row>
    <row r="145" customFormat="false" ht="13.8" hidden="false" customHeight="false" outlineLevel="0" collapsed="false">
      <c r="D145" s="0" t="s">
        <v>5911</v>
      </c>
      <c r="E145" s="0" t="s">
        <v>5912</v>
      </c>
      <c r="F145" s="0" t="s">
        <v>4373</v>
      </c>
      <c r="G145" s="0" t="s">
        <v>4938</v>
      </c>
      <c r="H145" s="0" t="s">
        <v>6099</v>
      </c>
      <c r="K145" s="0" t="n">
        <v>72.5041404041075</v>
      </c>
      <c r="L145" s="0" t="n">
        <v>59.1588450672194</v>
      </c>
      <c r="M145" s="0" t="n">
        <v>89.1086547465152</v>
      </c>
      <c r="N145" s="0" t="n">
        <v>67.4480498296078</v>
      </c>
      <c r="O145" s="0" t="n">
        <v>65.9812862090295</v>
      </c>
      <c r="P145" s="0" t="n">
        <v>70.1405370912123</v>
      </c>
      <c r="Q145" s="0" t="n">
        <v>79.6708831487292</v>
      </c>
      <c r="R145" s="0" t="n">
        <v>88.2706816873929</v>
      </c>
      <c r="S145" s="0" t="n">
        <v>83.7905198370747</v>
      </c>
      <c r="T145" s="0" t="n">
        <v>82.6737354845991</v>
      </c>
      <c r="U145" s="0" t="n">
        <v>63.6323925469825</v>
      </c>
      <c r="V145" s="0" t="n">
        <v>94.7580314019621</v>
      </c>
      <c r="W145" s="0" t="n">
        <v>81.8838176905611</v>
      </c>
      <c r="X145" s="0" t="n">
        <v>73.3728068970129</v>
      </c>
      <c r="Y145" s="0" t="n">
        <v>93.8741273839209</v>
      </c>
      <c r="Z145" s="0" t="n">
        <v>86.0094278120466</v>
      </c>
      <c r="AA145" s="0" t="n">
        <v>66.7507477128259</v>
      </c>
      <c r="AB145" s="0" t="n">
        <v>83.7847016617046</v>
      </c>
      <c r="AC145" s="0" t="n">
        <v>81.3673397202426</v>
      </c>
      <c r="AD145" s="0" t="n">
        <v>90.3031763866654</v>
      </c>
      <c r="AE145" s="0" t="n">
        <v>73.3276501714962</v>
      </c>
      <c r="AF145" s="0" t="n">
        <v>98.5045264401647</v>
      </c>
      <c r="AG145" s="0" t="n">
        <f aca="false">MEDIAN(AB145:AF145)</f>
        <v>83.7847016617046</v>
      </c>
      <c r="AH145" s="0" t="n">
        <v>83.4909541073719</v>
      </c>
    </row>
    <row r="146" customFormat="false" ht="13.8" hidden="false" customHeight="false" outlineLevel="0" collapsed="false">
      <c r="D146" s="0" t="s">
        <v>5911</v>
      </c>
      <c r="E146" s="0" t="s">
        <v>5912</v>
      </c>
      <c r="F146" s="0" t="s">
        <v>4373</v>
      </c>
      <c r="G146" s="0" t="s">
        <v>4374</v>
      </c>
      <c r="H146" s="0" t="s">
        <v>6100</v>
      </c>
      <c r="K146" s="0" t="n">
        <v>72.944912253154</v>
      </c>
      <c r="L146" s="0" t="n">
        <v>62.2519159773212</v>
      </c>
      <c r="M146" s="0" t="n">
        <v>92.0955005109701</v>
      </c>
      <c r="N146" s="0" t="n">
        <v>64.1782837817951</v>
      </c>
      <c r="O146" s="0" t="n">
        <v>72.7488803210894</v>
      </c>
      <c r="P146" s="0" t="n">
        <v>70.4466107195442</v>
      </c>
      <c r="Q146" s="0" t="n">
        <v>77.4327699985012</v>
      </c>
      <c r="R146" s="0" t="n">
        <v>91.3888486291351</v>
      </c>
      <c r="S146" s="0" t="n">
        <v>84.686731532154</v>
      </c>
      <c r="T146" s="0" t="n">
        <v>85.1587815586857</v>
      </c>
      <c r="U146" s="0" t="n">
        <v>67.9152499266221</v>
      </c>
      <c r="V146" s="0" t="n">
        <v>96.4978900101038</v>
      </c>
      <c r="W146" s="0" t="n">
        <v>72.5069709435793</v>
      </c>
      <c r="X146" s="0" t="n">
        <v>67.949875316565</v>
      </c>
      <c r="Y146" s="0" t="n">
        <v>79.0727669006738</v>
      </c>
      <c r="Z146" s="0" t="n">
        <v>86.1962615787093</v>
      </c>
      <c r="AA146" s="0" t="n">
        <v>67.5128111297954</v>
      </c>
      <c r="AB146" s="0" t="n">
        <v>85.6794223380497</v>
      </c>
      <c r="AC146" s="0" t="n">
        <v>77.7497748702093</v>
      </c>
      <c r="AD146" s="0" t="n">
        <v>95.0876172769507</v>
      </c>
      <c r="AE146" s="0" t="n">
        <v>62.7649567863806</v>
      </c>
      <c r="AF146" s="0" t="n">
        <v>96.2214309131581</v>
      </c>
      <c r="AG146" s="0" t="n">
        <f aca="false">MEDIAN(AB146:AF146)</f>
        <v>85.6794223380497</v>
      </c>
      <c r="AH146" s="0" t="n">
        <v>79.2595251674757</v>
      </c>
    </row>
    <row r="147" customFormat="false" ht="13.8" hidden="false" customHeight="false" outlineLevel="0" collapsed="false">
      <c r="D147" s="0" t="s">
        <v>5911</v>
      </c>
      <c r="E147" s="0" t="s">
        <v>5912</v>
      </c>
      <c r="F147" s="0" t="s">
        <v>4373</v>
      </c>
      <c r="G147" s="0" t="s">
        <v>4374</v>
      </c>
      <c r="H147" s="0" t="s">
        <v>6101</v>
      </c>
      <c r="K147" s="0" t="n">
        <v>67.2594611726129</v>
      </c>
      <c r="L147" s="0" t="n">
        <v>59.6276492979397</v>
      </c>
      <c r="M147" s="0" t="n">
        <v>80.9053506785411</v>
      </c>
      <c r="N147" s="0" t="n">
        <v>65.8260778899209</v>
      </c>
      <c r="O147" s="0" t="n">
        <v>64.6034611828116</v>
      </c>
      <c r="P147" s="0" t="n">
        <v>69.3403664531259</v>
      </c>
      <c r="Q147" s="0" t="n">
        <v>82.1321655329922</v>
      </c>
      <c r="R147" s="0" t="n">
        <v>88.9487431110334</v>
      </c>
      <c r="S147" s="0" t="n">
        <v>83.5894595679584</v>
      </c>
      <c r="T147" s="0" t="n">
        <v>80.6457982058926</v>
      </c>
      <c r="U147" s="0" t="n">
        <v>64.2551670081724</v>
      </c>
      <c r="V147" s="0" t="n">
        <v>95.2260903772178</v>
      </c>
      <c r="W147" s="0" t="n">
        <v>68.2760722876086</v>
      </c>
      <c r="X147" s="0" t="n">
        <v>67.9337509362341</v>
      </c>
      <c r="Y147" s="0" t="n">
        <v>84.0464008175943</v>
      </c>
      <c r="Z147" s="0" t="n">
        <v>88.3501560207667</v>
      </c>
      <c r="AA147" s="0" t="n">
        <v>70.6551633333374</v>
      </c>
      <c r="AB147" s="0" t="n">
        <v>88.611697754049</v>
      </c>
      <c r="AC147" s="0" t="n">
        <v>76.5083792373398</v>
      </c>
      <c r="AD147" s="0" t="n">
        <v>92.4946627964079</v>
      </c>
      <c r="AE147" s="0" t="n">
        <v>59.790865470448</v>
      </c>
      <c r="AF147" s="0" t="n">
        <v>93.0914019814186</v>
      </c>
      <c r="AG147" s="0" t="n">
        <f aca="false">MEDIAN(AB147:AF147)</f>
        <v>88.611697754049</v>
      </c>
      <c r="AH147" s="0" t="n">
        <v>87.43472083599</v>
      </c>
    </row>
    <row r="148" customFormat="false" ht="13.8" hidden="false" customHeight="false" outlineLevel="0" collapsed="false">
      <c r="D148" s="0" t="s">
        <v>5911</v>
      </c>
      <c r="E148" s="0" t="s">
        <v>5912</v>
      </c>
      <c r="F148" s="0" t="s">
        <v>4373</v>
      </c>
      <c r="G148" s="0" t="s">
        <v>4374</v>
      </c>
      <c r="H148" s="0" t="s">
        <v>6102</v>
      </c>
      <c r="K148" s="0" t="n">
        <v>60.7920546115257</v>
      </c>
      <c r="L148" s="0" t="n">
        <v>54.435997341376</v>
      </c>
      <c r="M148" s="0" t="n">
        <v>72.9644170704621</v>
      </c>
      <c r="N148" s="0" t="n">
        <v>59.8971176703834</v>
      </c>
      <c r="O148" s="0" t="n">
        <v>58.8076565739858</v>
      </c>
      <c r="P148" s="0" t="n">
        <v>62.2016039594023</v>
      </c>
      <c r="Q148" s="0" t="n">
        <v>78.8265432307286</v>
      </c>
      <c r="R148" s="0" t="n">
        <v>81.9145278328391</v>
      </c>
      <c r="S148" s="0" t="n">
        <v>79.4455271235552</v>
      </c>
      <c r="T148" s="0" t="n">
        <v>80.6069401412008</v>
      </c>
      <c r="U148" s="0" t="n">
        <v>57.0235798724747</v>
      </c>
      <c r="V148" s="0" t="n">
        <v>87.3771755332516</v>
      </c>
      <c r="W148" s="0" t="n">
        <v>63.6354543915315</v>
      </c>
      <c r="X148" s="0" t="n">
        <v>60.3054109021513</v>
      </c>
      <c r="Y148" s="0" t="n">
        <v>83.6967979987439</v>
      </c>
      <c r="Z148" s="0" t="n">
        <v>80.6765377515236</v>
      </c>
      <c r="AA148" s="0" t="n">
        <v>66.0276970681498</v>
      </c>
      <c r="AB148" s="0" t="n">
        <v>85.983028362142</v>
      </c>
      <c r="AC148" s="0" t="n">
        <v>74.3319820209073</v>
      </c>
      <c r="AD148" s="0" t="n">
        <v>81.3443776069444</v>
      </c>
      <c r="AE148" s="0" t="n">
        <v>58.9368728866777</v>
      </c>
      <c r="AF148" s="0" t="n">
        <v>79.7035661299393</v>
      </c>
      <c r="AG148" s="0" t="n">
        <f aca="false">MEDIAN(AB148:AF148)</f>
        <v>79.7035661299393</v>
      </c>
      <c r="AH148" s="0" t="n">
        <v>82.3058799293299</v>
      </c>
    </row>
    <row r="149" customFormat="false" ht="13.8" hidden="false" customHeight="false" outlineLevel="0" collapsed="false">
      <c r="D149" s="0" t="s">
        <v>5911</v>
      </c>
      <c r="E149" s="0" t="s">
        <v>5912</v>
      </c>
      <c r="F149" s="0" t="s">
        <v>4373</v>
      </c>
      <c r="G149" s="0" t="s">
        <v>4374</v>
      </c>
      <c r="H149" s="0" t="s">
        <v>6103</v>
      </c>
      <c r="K149" s="0" t="n">
        <v>54.5595687202098</v>
      </c>
      <c r="L149" s="0" t="n">
        <v>42.8071916023169</v>
      </c>
      <c r="M149" s="0" t="n">
        <v>64.9024253632499</v>
      </c>
      <c r="N149" s="0" t="n">
        <v>53.8974622333772</v>
      </c>
      <c r="O149" s="0" t="n">
        <v>55.7036003921437</v>
      </c>
      <c r="P149" s="0" t="n">
        <v>56.250105624881</v>
      </c>
      <c r="Q149" s="0" t="n">
        <v>70.0294649210214</v>
      </c>
      <c r="R149" s="0" t="n">
        <v>77.2078072283323</v>
      </c>
      <c r="S149" s="0" t="n">
        <v>74.0564489437858</v>
      </c>
      <c r="T149" s="0" t="n">
        <v>72.1634678264573</v>
      </c>
      <c r="U149" s="0" t="n">
        <v>51.0474174245455</v>
      </c>
      <c r="V149" s="0" t="n">
        <v>79.9125009992365</v>
      </c>
      <c r="W149" s="0" t="n">
        <v>54.1189901650986</v>
      </c>
      <c r="X149" s="0" t="n">
        <v>55.534814960582</v>
      </c>
      <c r="Y149" s="0" t="n">
        <v>74.2909223878844</v>
      </c>
      <c r="Z149" s="0" t="n">
        <v>72.8514210478961</v>
      </c>
      <c r="AA149" s="0" t="n">
        <v>60.8381931930806</v>
      </c>
      <c r="AB149" s="0" t="n">
        <v>79.2833497776429</v>
      </c>
      <c r="AC149" s="0" t="n">
        <v>65.743456066189</v>
      </c>
      <c r="AD149" s="0" t="n">
        <v>76.3740227111988</v>
      </c>
      <c r="AE149" s="0" t="n">
        <v>50.7195096954576</v>
      </c>
      <c r="AF149" s="0" t="n">
        <v>73.7617836914975</v>
      </c>
      <c r="AG149" s="0" t="n">
        <f aca="false">MEDIAN(AB149:AF149)</f>
        <v>73.7617836914975</v>
      </c>
      <c r="AH149" s="0" t="n">
        <v>76.2204615405037</v>
      </c>
    </row>
    <row r="150" customFormat="false" ht="13.8" hidden="false" customHeight="false" outlineLevel="0" collapsed="false">
      <c r="D150" s="0" t="s">
        <v>5911</v>
      </c>
      <c r="E150" s="0" t="s">
        <v>5912</v>
      </c>
      <c r="F150" s="0" t="s">
        <v>4373</v>
      </c>
      <c r="G150" s="0" t="s">
        <v>4374</v>
      </c>
      <c r="H150" s="0" t="s">
        <v>6104</v>
      </c>
      <c r="K150" s="0" t="n">
        <v>51.3226271883589</v>
      </c>
      <c r="L150" s="0" t="n">
        <v>50.1886895410944</v>
      </c>
      <c r="M150" s="0" t="n">
        <v>61.6111506544923</v>
      </c>
      <c r="N150" s="0" t="n">
        <v>48.1703878096424</v>
      </c>
      <c r="O150" s="0" t="n">
        <v>53.8700778898953</v>
      </c>
      <c r="P150" s="0" t="n">
        <v>57.9422191082308</v>
      </c>
      <c r="Q150" s="0" t="n">
        <v>69.4120318708515</v>
      </c>
      <c r="R150" s="0" t="n">
        <v>71.008629424151</v>
      </c>
      <c r="S150" s="0" t="n">
        <v>73.1138642043236</v>
      </c>
      <c r="T150" s="0" t="n">
        <v>70.7257853884857</v>
      </c>
      <c r="U150" s="0" t="n">
        <v>53.0951245281262</v>
      </c>
      <c r="V150" s="0" t="n">
        <v>78.3207693358458</v>
      </c>
      <c r="W150" s="0" t="n">
        <v>51.8337280197969</v>
      </c>
      <c r="X150" s="0" t="n">
        <v>58.0325899172096</v>
      </c>
      <c r="Y150" s="0" t="n">
        <v>76.0183065679872</v>
      </c>
      <c r="Z150" s="0" t="n">
        <v>70.2545882494338</v>
      </c>
      <c r="AA150" s="0" t="n">
        <v>55.0839542471947</v>
      </c>
      <c r="AB150" s="0" t="n">
        <v>74.2399549873229</v>
      </c>
      <c r="AC150" s="0" t="n">
        <v>62.125565959186</v>
      </c>
      <c r="AD150" s="0" t="n">
        <v>71.9221805991391</v>
      </c>
      <c r="AE150" s="0" t="n">
        <v>53.0544339337469</v>
      </c>
      <c r="AF150" s="0" t="n">
        <v>69.9839342194486</v>
      </c>
      <c r="AG150" s="0" t="n">
        <f aca="false">MEDIAN(AB150:AF150)</f>
        <v>69.9839342194486</v>
      </c>
      <c r="AH150" s="0" t="n">
        <v>72.4253090832829</v>
      </c>
    </row>
    <row r="151" customFormat="false" ht="13.8" hidden="false" customHeight="false" outlineLevel="0" collapsed="false">
      <c r="D151" s="0" t="s">
        <v>5911</v>
      </c>
      <c r="E151" s="0" t="s">
        <v>5912</v>
      </c>
      <c r="F151" s="0" t="s">
        <v>4373</v>
      </c>
      <c r="G151" s="0" t="s">
        <v>4938</v>
      </c>
      <c r="H151" s="0" t="s">
        <v>4940</v>
      </c>
      <c r="K151" s="0" t="n">
        <v>74.4803654283024</v>
      </c>
      <c r="L151" s="0" t="n">
        <v>62.163101414006</v>
      </c>
      <c r="M151" s="0" t="n">
        <v>86.7034732651829</v>
      </c>
      <c r="N151" s="0" t="n">
        <v>70.0037295380941</v>
      </c>
      <c r="O151" s="0" t="n">
        <v>67.1350214170402</v>
      </c>
      <c r="P151" s="0" t="n">
        <v>72.2163528043544</v>
      </c>
      <c r="Q151" s="0" t="n">
        <v>82.8178364725262</v>
      </c>
      <c r="R151" s="0" t="n">
        <v>90.1657077298082</v>
      </c>
      <c r="S151" s="0" t="n">
        <v>85.6485600981794</v>
      </c>
      <c r="T151" s="0" t="n">
        <v>83.3452249259848</v>
      </c>
      <c r="U151" s="0" t="n">
        <v>66.6979260234781</v>
      </c>
      <c r="V151" s="0" t="n">
        <v>96.6911636550997</v>
      </c>
      <c r="W151" s="0" t="n">
        <v>73.6580891232312</v>
      </c>
      <c r="X151" s="0" t="n">
        <v>73.4133284026078</v>
      </c>
      <c r="Y151" s="0" t="n">
        <v>85.5014947810591</v>
      </c>
      <c r="Z151" s="0" t="n">
        <v>90.1684107545308</v>
      </c>
      <c r="AA151" s="0" t="n">
        <v>71.0343236925624</v>
      </c>
      <c r="AB151" s="0" t="n">
        <v>88.169922330779</v>
      </c>
      <c r="AC151" s="0" t="n">
        <v>80.596939437047</v>
      </c>
      <c r="AD151" s="0" t="n">
        <v>96.0503369592085</v>
      </c>
      <c r="AE151" s="0" t="n">
        <v>63.2439699791377</v>
      </c>
      <c r="AF151" s="0" t="n">
        <v>97.4699523399808</v>
      </c>
      <c r="AG151" s="0" t="n">
        <f aca="false">MEDIAN(AB151:AF151)</f>
        <v>88.169922330779</v>
      </c>
      <c r="AH151" s="0" t="n">
        <v>89.2334191519699</v>
      </c>
    </row>
    <row r="152" customFormat="false" ht="13.8" hidden="false" customHeight="false" outlineLevel="0" collapsed="false">
      <c r="D152" s="0" t="s">
        <v>5911</v>
      </c>
      <c r="E152" s="0" t="s">
        <v>5912</v>
      </c>
      <c r="F152" s="0" t="s">
        <v>4373</v>
      </c>
      <c r="G152" s="0" t="s">
        <v>4374</v>
      </c>
      <c r="H152" s="0" t="s">
        <v>6105</v>
      </c>
      <c r="K152" s="0" t="n">
        <v>71.1831676849055</v>
      </c>
      <c r="L152" s="0" t="n">
        <v>59.7568432048116</v>
      </c>
      <c r="M152" s="0" t="n">
        <v>86.2108322548674</v>
      </c>
      <c r="N152" s="0" t="n">
        <v>68.5957759135913</v>
      </c>
      <c r="O152" s="0" t="n">
        <v>64.0136050734728</v>
      </c>
      <c r="P152" s="0" t="n">
        <v>72.4221505843234</v>
      </c>
      <c r="Q152" s="0" t="n">
        <v>86.2235800182222</v>
      </c>
      <c r="R152" s="0" t="n">
        <v>88.241122203375</v>
      </c>
      <c r="S152" s="0" t="n">
        <v>82.6969443692027</v>
      </c>
      <c r="T152" s="0" t="n">
        <v>86.104667370564</v>
      </c>
      <c r="U152" s="0" t="n">
        <v>68.9949502404898</v>
      </c>
      <c r="V152" s="0" t="n">
        <v>96.7126240343806</v>
      </c>
      <c r="W152" s="0" t="n">
        <v>76.8424586483747</v>
      </c>
      <c r="X152" s="0" t="n">
        <v>67.3554987005943</v>
      </c>
      <c r="Y152" s="0" t="n">
        <v>90.669386079911</v>
      </c>
      <c r="Z152" s="0" t="n">
        <v>88.372915689847</v>
      </c>
      <c r="AA152" s="0" t="n">
        <v>71.092773625572</v>
      </c>
      <c r="AB152" s="0" t="n">
        <v>88.2946301018273</v>
      </c>
      <c r="AC152" s="0" t="n">
        <v>84.1790418134661</v>
      </c>
      <c r="AD152" s="0" t="n">
        <v>88.2145055932488</v>
      </c>
      <c r="AE152" s="0" t="n">
        <v>67.2667090375889</v>
      </c>
      <c r="AF152" s="0" t="n">
        <v>94.6362440445605</v>
      </c>
      <c r="AG152" s="0" t="n">
        <f aca="false">MEDIAN(AB152:AF152)</f>
        <v>88.2145055932488</v>
      </c>
      <c r="AH152" s="0" t="n">
        <v>89.3852058461944</v>
      </c>
    </row>
    <row r="153" customFormat="false" ht="13.8" hidden="false" customHeight="false" outlineLevel="0" collapsed="false">
      <c r="D153" s="0" t="s">
        <v>5911</v>
      </c>
      <c r="E153" s="0" t="s">
        <v>5912</v>
      </c>
      <c r="F153" s="0" t="s">
        <v>4373</v>
      </c>
      <c r="G153" s="0" t="s">
        <v>4374</v>
      </c>
      <c r="H153" s="0" t="s">
        <v>6106</v>
      </c>
      <c r="J153" s="0" t="s">
        <v>6107</v>
      </c>
      <c r="K153" s="0" t="n">
        <v>55.9002953825977</v>
      </c>
      <c r="L153" s="0" t="n">
        <v>52.8322362390018</v>
      </c>
      <c r="M153" s="0" t="n">
        <v>66.1839009012223</v>
      </c>
      <c r="N153" s="0" t="n">
        <v>48.5830375718974</v>
      </c>
      <c r="O153" s="0" t="n">
        <v>53.6514292046582</v>
      </c>
      <c r="P153" s="0" t="n">
        <v>57.2555542761773</v>
      </c>
      <c r="Q153" s="0" t="n">
        <v>72.9685846093682</v>
      </c>
      <c r="R153" s="0" t="n">
        <v>72.8545335709825</v>
      </c>
      <c r="S153" s="0" t="n">
        <v>70.2005047480016</v>
      </c>
      <c r="T153" s="0" t="n">
        <v>71.7451861422631</v>
      </c>
      <c r="U153" s="0" t="n">
        <v>54.7796327167869</v>
      </c>
      <c r="V153" s="0" t="n">
        <v>80.2104107845148</v>
      </c>
      <c r="W153" s="0" t="n">
        <v>57.8553492547625</v>
      </c>
      <c r="X153" s="0" t="n">
        <v>57.8777360569853</v>
      </c>
      <c r="Y153" s="0" t="n">
        <v>80.8644054484041</v>
      </c>
      <c r="Z153" s="0" t="n">
        <v>76.3070595415121</v>
      </c>
      <c r="AA153" s="0" t="n">
        <v>56.8275732672178</v>
      </c>
      <c r="AB153" s="0" t="n">
        <v>75.8504978632</v>
      </c>
      <c r="AC153" s="0" t="n">
        <v>65.7504075324442</v>
      </c>
      <c r="AD153" s="0" t="n">
        <v>73.3152037732277</v>
      </c>
      <c r="AE153" s="0" t="n">
        <v>59.494628774627</v>
      </c>
      <c r="AF153" s="0" t="n">
        <v>71.149159524506</v>
      </c>
      <c r="AG153" s="0" t="n">
        <f aca="false">MEDIAN(AB153:AF153)</f>
        <v>71.149159524506</v>
      </c>
      <c r="AH153" s="0" t="n">
        <v>72.8302196092918</v>
      </c>
    </row>
    <row r="154" customFormat="false" ht="13.8" hidden="false" customHeight="false" outlineLevel="0" collapsed="false">
      <c r="D154" s="0" t="s">
        <v>5911</v>
      </c>
      <c r="E154" s="0" t="s">
        <v>5912</v>
      </c>
      <c r="F154" s="0" t="s">
        <v>4373</v>
      </c>
      <c r="G154" s="0" t="s">
        <v>4374</v>
      </c>
      <c r="H154" s="0" t="s">
        <v>6108</v>
      </c>
      <c r="K154" s="0" t="n">
        <v>60.5209970895267</v>
      </c>
      <c r="L154" s="0" t="n">
        <v>55.0076250782452</v>
      </c>
      <c r="M154" s="0" t="n">
        <v>72.7832623042738</v>
      </c>
      <c r="N154" s="0" t="n">
        <v>55.2964921161571</v>
      </c>
      <c r="O154" s="0" t="n">
        <v>57.3883827120851</v>
      </c>
      <c r="P154" s="0" t="n">
        <v>60.5329949558908</v>
      </c>
      <c r="Q154" s="0" t="n">
        <v>76.184446778557</v>
      </c>
      <c r="R154" s="0" t="n">
        <v>76.6067846999828</v>
      </c>
      <c r="S154" s="0" t="n">
        <v>74.3403966499798</v>
      </c>
      <c r="T154" s="0" t="n">
        <v>77.3751591183885</v>
      </c>
      <c r="U154" s="0" t="n">
        <v>58.2523647823097</v>
      </c>
      <c r="V154" s="0" t="n">
        <v>87.3710572886713</v>
      </c>
      <c r="W154" s="0" t="n">
        <v>64.2656057747376</v>
      </c>
      <c r="X154" s="0" t="n">
        <v>58.2415309520129</v>
      </c>
      <c r="Y154" s="0" t="n">
        <v>84.4436936118424</v>
      </c>
      <c r="Z154" s="0" t="n">
        <v>81.4613581750805</v>
      </c>
      <c r="AA154" s="0" t="n">
        <v>62.5271511846982</v>
      </c>
      <c r="AB154" s="0" t="n">
        <v>82.3527283579456</v>
      </c>
      <c r="AC154" s="0" t="n">
        <v>71.8764721852819</v>
      </c>
      <c r="AD154" s="0" t="n">
        <v>76.4374778073116</v>
      </c>
      <c r="AE154" s="0" t="n">
        <v>61.7038011800327</v>
      </c>
      <c r="AF154" s="0" t="n">
        <v>78.26826069688</v>
      </c>
      <c r="AG154" s="0" t="n">
        <f aca="false">MEDIAN(AB154:AF154)</f>
        <v>76.4374778073116</v>
      </c>
      <c r="AH154" s="0" t="n">
        <v>80.3542152130595</v>
      </c>
    </row>
    <row r="155" customFormat="false" ht="13.8" hidden="false" customHeight="false" outlineLevel="0" collapsed="false">
      <c r="D155" s="0" t="s">
        <v>5911</v>
      </c>
      <c r="E155" s="0" t="s">
        <v>5912</v>
      </c>
      <c r="F155" s="0" t="s">
        <v>4373</v>
      </c>
      <c r="G155" s="0" t="s">
        <v>4374</v>
      </c>
      <c r="H155" s="0" t="s">
        <v>6109</v>
      </c>
      <c r="J155" s="0" t="s">
        <v>6109</v>
      </c>
      <c r="K155" s="0" t="n">
        <v>63.8970854440025</v>
      </c>
      <c r="L155" s="0" t="n">
        <v>46.4506647909935</v>
      </c>
      <c r="M155" s="0" t="n">
        <v>77.7199427866568</v>
      </c>
      <c r="N155" s="0" t="n">
        <v>60.2411455238521</v>
      </c>
      <c r="O155" s="0" t="n">
        <v>64.8204998873763</v>
      </c>
      <c r="P155" s="0" t="n">
        <v>65.7629253329899</v>
      </c>
      <c r="Q155" s="0" t="n">
        <v>73.8235059675612</v>
      </c>
      <c r="R155" s="0" t="n">
        <v>85.9507596958816</v>
      </c>
      <c r="S155" s="0" t="n">
        <v>79.6665830653773</v>
      </c>
      <c r="T155" s="0" t="n">
        <v>76.5382079631584</v>
      </c>
      <c r="U155" s="0" t="n">
        <v>61.7109111863781</v>
      </c>
      <c r="V155" s="0" t="n">
        <v>92.4184895259385</v>
      </c>
      <c r="W155" s="0" t="n">
        <v>63.837677007821</v>
      </c>
      <c r="X155" s="0" t="n">
        <v>65.7721026580552</v>
      </c>
      <c r="Y155" s="0" t="n">
        <v>77.2573650684004</v>
      </c>
      <c r="Z155" s="0" t="n">
        <v>84.4834575448811</v>
      </c>
      <c r="AA155" s="0" t="n">
        <v>66.1238972938516</v>
      </c>
      <c r="AB155" s="0" t="n">
        <v>82.4582357151302</v>
      </c>
      <c r="AC155" s="0" t="n">
        <v>71.1352484734484</v>
      </c>
      <c r="AD155" s="0" t="n">
        <v>89.6502963205296</v>
      </c>
      <c r="AE155" s="0" t="n">
        <v>56.1998797637773</v>
      </c>
      <c r="AF155" s="0" t="n">
        <v>89.7807547767732</v>
      </c>
      <c r="AG155" s="0" t="n">
        <f aca="false">MEDIAN(AB155:AF155)</f>
        <v>82.4582357151302</v>
      </c>
      <c r="AH155" s="0" t="n">
        <v>81.0717434494381</v>
      </c>
    </row>
    <row r="156" customFormat="false" ht="13.8" hidden="false" customHeight="false" outlineLevel="0" collapsed="false">
      <c r="D156" s="0" t="s">
        <v>5911</v>
      </c>
      <c r="E156" s="0" t="s">
        <v>5912</v>
      </c>
      <c r="F156" s="0" t="s">
        <v>6088</v>
      </c>
      <c r="G156" s="0" t="s">
        <v>318</v>
      </c>
      <c r="H156" s="0" t="s">
        <v>6110</v>
      </c>
      <c r="K156" s="0" t="n">
        <v>72.3414463803664</v>
      </c>
      <c r="L156" s="0" t="n">
        <v>75.0100956111218</v>
      </c>
      <c r="M156" s="0" t="n">
        <v>76.6412932932258</v>
      </c>
      <c r="N156" s="0" t="n">
        <v>68.9149153842955</v>
      </c>
      <c r="O156" s="0" t="n">
        <v>81.2716596567697</v>
      </c>
      <c r="P156" s="0" t="n">
        <v>72.7562948290536</v>
      </c>
      <c r="Q156" s="0" t="n">
        <v>84.9854854023105</v>
      </c>
      <c r="R156" s="0" t="n">
        <v>95.103348663133</v>
      </c>
      <c r="S156" s="0" t="n">
        <v>95.4968884054216</v>
      </c>
      <c r="T156" s="0" t="n">
        <v>92.2294591194191</v>
      </c>
      <c r="U156" s="0" t="n">
        <v>78.2455134896269</v>
      </c>
      <c r="V156" s="0" t="n">
        <v>94.3615312381707</v>
      </c>
      <c r="W156" s="0" t="n">
        <v>79.6619305002222</v>
      </c>
      <c r="X156" s="0" t="n">
        <v>78.1305909576007</v>
      </c>
      <c r="Y156" s="0" t="n">
        <v>94.6139335784589</v>
      </c>
      <c r="Z156" s="0" t="n">
        <v>92.0146296931681</v>
      </c>
      <c r="AA156" s="0" t="n">
        <v>59.0831703828824</v>
      </c>
      <c r="AB156" s="0" t="n">
        <v>44.806845008081</v>
      </c>
      <c r="AC156" s="0" t="n">
        <v>82.0714147870955</v>
      </c>
      <c r="AD156" s="0" t="n">
        <v>85.3318157007028</v>
      </c>
      <c r="AE156" s="0" t="n">
        <v>88.3118807970672</v>
      </c>
      <c r="AF156" s="0" t="n">
        <v>96.0635982909199</v>
      </c>
      <c r="AG156" s="0" t="n">
        <f aca="false">MEDIAN(AB156:AF156)</f>
        <v>85.3318157007028</v>
      </c>
      <c r="AH156" s="0" t="n">
        <v>77.0310570358807</v>
      </c>
    </row>
    <row r="157" customFormat="false" ht="13.8" hidden="false" customHeight="false" outlineLevel="0" collapsed="false">
      <c r="D157" s="0" t="s">
        <v>5911</v>
      </c>
      <c r="E157" s="0" t="s">
        <v>5912</v>
      </c>
      <c r="F157" s="0" t="s">
        <v>6034</v>
      </c>
      <c r="G157" s="0" t="s">
        <v>6111</v>
      </c>
      <c r="H157" s="0" t="s">
        <v>6112</v>
      </c>
      <c r="K157" s="0" t="n">
        <v>39.3006694461262</v>
      </c>
      <c r="L157" s="0" t="n">
        <v>0</v>
      </c>
      <c r="M157" s="0" t="n">
        <v>56.0729361676414</v>
      </c>
      <c r="N157" s="0" t="n">
        <v>29.8533931369612</v>
      </c>
      <c r="O157" s="0" t="n">
        <v>46.5461343565119</v>
      </c>
      <c r="P157" s="0" t="n">
        <v>0</v>
      </c>
      <c r="Q157" s="0" t="n">
        <v>0</v>
      </c>
      <c r="R157" s="0" t="n">
        <v>0</v>
      </c>
      <c r="S157" s="0" t="n">
        <v>0</v>
      </c>
      <c r="T157" s="0" t="n">
        <v>42.983930238468</v>
      </c>
      <c r="U157" s="0" t="n">
        <v>41.1399838255178</v>
      </c>
      <c r="V157" s="0" t="n">
        <v>57.9229991473912</v>
      </c>
      <c r="W157" s="0" t="n">
        <v>32.9205771038061</v>
      </c>
      <c r="X157" s="0" t="n">
        <v>35.9967943817736</v>
      </c>
      <c r="Y157" s="0" t="n">
        <v>0</v>
      </c>
      <c r="Z157" s="0" t="n">
        <v>0</v>
      </c>
      <c r="AA157" s="0" t="n">
        <v>38.9638151264481</v>
      </c>
      <c r="AB157" s="0" t="n">
        <v>42.2774706697264</v>
      </c>
      <c r="AC157" s="0" t="n">
        <v>0</v>
      </c>
      <c r="AD157" s="0" t="n">
        <v>54.1955587847447</v>
      </c>
      <c r="AE157" s="0" t="n">
        <v>32.9206863543818</v>
      </c>
      <c r="AF157" s="0" t="n">
        <v>0</v>
      </c>
      <c r="AG157" s="0" t="n">
        <f aca="false">MEDIAN(AB157:AF157)</f>
        <v>32.9206863543818</v>
      </c>
      <c r="AH157" s="0" t="n">
        <v>0</v>
      </c>
    </row>
    <row r="158" customFormat="false" ht="13.8" hidden="false" customHeight="false" outlineLevel="0" collapsed="false">
      <c r="D158" s="0" t="s">
        <v>5911</v>
      </c>
      <c r="E158" s="0" t="s">
        <v>5912</v>
      </c>
      <c r="F158" s="0" t="s">
        <v>6088</v>
      </c>
      <c r="G158" s="0" t="s">
        <v>3901</v>
      </c>
      <c r="H158" s="0" t="s">
        <v>6113</v>
      </c>
      <c r="K158" s="0" t="n">
        <v>69.5129230709679</v>
      </c>
      <c r="L158" s="0" t="n">
        <v>67.2707693802696</v>
      </c>
      <c r="M158" s="0" t="n">
        <v>87.4233063202682</v>
      </c>
      <c r="N158" s="0" t="n">
        <v>61.5252549764495</v>
      </c>
      <c r="O158" s="0" t="n">
        <v>81.4081067381318</v>
      </c>
      <c r="P158" s="0" t="n">
        <v>70.7006165842086</v>
      </c>
      <c r="Q158" s="0" t="n">
        <v>0</v>
      </c>
      <c r="R158" s="0" t="n">
        <v>85.7265121094106</v>
      </c>
      <c r="S158" s="0" t="n">
        <v>88.8319060853355</v>
      </c>
      <c r="T158" s="0" t="n">
        <v>85.7748061261128</v>
      </c>
      <c r="U158" s="0" t="n">
        <v>67.6239840033238</v>
      </c>
      <c r="V158" s="0" t="n">
        <v>94.1689741703956</v>
      </c>
      <c r="W158" s="0" t="n">
        <v>70.9708565910563</v>
      </c>
      <c r="X158" s="0" t="n">
        <v>67.710261703407</v>
      </c>
      <c r="Y158" s="0" t="n">
        <v>83.3697177844123</v>
      </c>
      <c r="Z158" s="0" t="n">
        <v>89.007885106787</v>
      </c>
      <c r="AA158" s="0" t="n">
        <v>59.3144617361883</v>
      </c>
      <c r="AB158" s="0" t="n">
        <v>47.3879557780167</v>
      </c>
      <c r="AC158" s="0" t="n">
        <v>77.6385144327402</v>
      </c>
      <c r="AD158" s="0" t="n">
        <v>97.2155588178617</v>
      </c>
      <c r="AE158" s="0" t="n">
        <v>82.9965665409137</v>
      </c>
      <c r="AF158" s="0" t="n">
        <v>91.555943812186</v>
      </c>
      <c r="AG158" s="0" t="n">
        <f aca="false">MEDIAN(AB158:AF158)</f>
        <v>82.9965665409137</v>
      </c>
      <c r="AH158" s="0" t="n">
        <v>79.4658710635723</v>
      </c>
    </row>
    <row r="159" customFormat="false" ht="13.8" hidden="false" customHeight="false" outlineLevel="0" collapsed="false">
      <c r="D159" s="0" t="s">
        <v>5911</v>
      </c>
      <c r="E159" s="0" t="s">
        <v>5912</v>
      </c>
      <c r="F159" s="0" t="s">
        <v>6034</v>
      </c>
      <c r="G159" s="0" t="s">
        <v>6114</v>
      </c>
      <c r="H159" s="0" t="s">
        <v>6115</v>
      </c>
      <c r="K159" s="0" t="n">
        <v>44.4145792561992</v>
      </c>
      <c r="L159" s="0" t="n">
        <v>44.7725064437895</v>
      </c>
      <c r="M159" s="0" t="n">
        <v>70.4550501894381</v>
      </c>
      <c r="N159" s="0" t="n">
        <v>39.8998570870354</v>
      </c>
      <c r="O159" s="0" t="n">
        <v>57.5730591307441</v>
      </c>
      <c r="P159" s="0" t="n">
        <v>42.804484182524</v>
      </c>
      <c r="Q159" s="0" t="n">
        <v>0</v>
      </c>
      <c r="R159" s="0" t="n">
        <v>55.701568634025</v>
      </c>
      <c r="S159" s="0" t="n">
        <v>0</v>
      </c>
      <c r="T159" s="0" t="n">
        <v>52.624998279008</v>
      </c>
      <c r="U159" s="0" t="n">
        <v>49.9763739824081</v>
      </c>
      <c r="V159" s="0" t="n">
        <v>69.5186142136388</v>
      </c>
      <c r="W159" s="0" t="n">
        <v>45.5895727249178</v>
      </c>
      <c r="X159" s="0" t="n">
        <v>0</v>
      </c>
      <c r="Y159" s="0" t="n">
        <v>61.485398114466</v>
      </c>
      <c r="Z159" s="0" t="n">
        <v>0</v>
      </c>
      <c r="AA159" s="0" t="n">
        <v>44.6340492909926</v>
      </c>
      <c r="AB159" s="0" t="n">
        <v>55.4615787462115</v>
      </c>
      <c r="AC159" s="0" t="n">
        <v>54.0327491546825</v>
      </c>
      <c r="AD159" s="0" t="n">
        <v>81.8026735828376</v>
      </c>
      <c r="AE159" s="0" t="n">
        <v>52.2306179967162</v>
      </c>
      <c r="AF159" s="0" t="n">
        <v>55.9889417852158</v>
      </c>
      <c r="AG159" s="0" t="n">
        <f aca="false">MEDIAN(AB159:AF159)</f>
        <v>55.4615787462115</v>
      </c>
      <c r="AH159" s="0" t="n">
        <v>0</v>
      </c>
    </row>
    <row r="160" customFormat="false" ht="13.8" hidden="false" customHeight="false" outlineLevel="0" collapsed="false">
      <c r="D160" s="0" t="s">
        <v>5911</v>
      </c>
      <c r="E160" s="0" t="s">
        <v>5912</v>
      </c>
      <c r="F160" s="0" t="s">
        <v>6034</v>
      </c>
      <c r="G160" s="0" t="s">
        <v>6114</v>
      </c>
      <c r="H160" s="0" t="s">
        <v>6116</v>
      </c>
      <c r="K160" s="0" t="n">
        <v>44.1356759164799</v>
      </c>
      <c r="L160" s="0" t="n">
        <v>44.8647574872863</v>
      </c>
      <c r="M160" s="0" t="n">
        <v>72.4513052070828</v>
      </c>
      <c r="N160" s="0" t="n">
        <v>41.3741442592765</v>
      </c>
      <c r="O160" s="0" t="n">
        <v>57.4845619807064</v>
      </c>
      <c r="P160" s="0" t="n">
        <v>44.8313718267364</v>
      </c>
      <c r="Q160" s="0" t="n">
        <v>12.9549064284164</v>
      </c>
      <c r="R160" s="0" t="n">
        <v>62.600262021976</v>
      </c>
      <c r="S160" s="0" t="n">
        <v>37.3935742333611</v>
      </c>
      <c r="T160" s="0" t="n">
        <v>55.6713563218767</v>
      </c>
      <c r="U160" s="0" t="n">
        <v>48.7297977606246</v>
      </c>
      <c r="V160" s="0" t="n">
        <v>65.8901463078153</v>
      </c>
      <c r="W160" s="0" t="n">
        <v>49.0835854048254</v>
      </c>
      <c r="X160" s="0" t="n">
        <v>46.8113728476986</v>
      </c>
      <c r="Y160" s="0" t="n">
        <v>64.8196024801762</v>
      </c>
      <c r="Z160" s="0" t="n">
        <v>0</v>
      </c>
      <c r="AA160" s="0" t="n">
        <v>45.4351567046738</v>
      </c>
      <c r="AB160" s="0" t="n">
        <v>56.2496206227128</v>
      </c>
      <c r="AC160" s="0" t="n">
        <v>60.7539226631401</v>
      </c>
      <c r="AD160" s="0" t="n">
        <v>60.4312492268533</v>
      </c>
      <c r="AE160" s="0" t="n">
        <v>55.1947218787858</v>
      </c>
      <c r="AF160" s="0" t="n">
        <v>58.1760098237008</v>
      </c>
      <c r="AG160" s="0" t="n">
        <f aca="false">MEDIAN(AB160:AF160)</f>
        <v>58.1760098237008</v>
      </c>
      <c r="AH160" s="0" t="n">
        <v>24.3081669477945</v>
      </c>
    </row>
    <row r="161" customFormat="false" ht="13.8" hidden="false" customHeight="false" outlineLevel="0" collapsed="false">
      <c r="D161" s="0" t="s">
        <v>5911</v>
      </c>
      <c r="E161" s="0" t="s">
        <v>5912</v>
      </c>
      <c r="F161" s="0" t="s">
        <v>6088</v>
      </c>
      <c r="G161" s="0" t="s">
        <v>3901</v>
      </c>
      <c r="H161" s="0" t="s">
        <v>6117</v>
      </c>
      <c r="K161" s="0" t="n">
        <v>71.1403680055497</v>
      </c>
      <c r="L161" s="0" t="n">
        <v>68.360666181543</v>
      </c>
      <c r="M161" s="0" t="n">
        <v>85.0869081036111</v>
      </c>
      <c r="N161" s="0" t="n">
        <v>65.5534283583497</v>
      </c>
      <c r="O161" s="0" t="n">
        <v>81.3566810805622</v>
      </c>
      <c r="P161" s="0" t="n">
        <v>69.4904536759557</v>
      </c>
      <c r="Q161" s="0" t="n">
        <v>0</v>
      </c>
      <c r="R161" s="0" t="n">
        <v>84.864786354728</v>
      </c>
      <c r="S161" s="0" t="n">
        <v>88.0202894814862</v>
      </c>
      <c r="T161" s="0" t="n">
        <v>85.4455050794621</v>
      </c>
      <c r="U161" s="0" t="n">
        <v>66.1751273088609</v>
      </c>
      <c r="V161" s="0" t="n">
        <v>93.9658655376142</v>
      </c>
      <c r="W161" s="0" t="n">
        <v>72.0205499994212</v>
      </c>
      <c r="X161" s="0" t="n">
        <v>68.9586165595818</v>
      </c>
      <c r="Y161" s="0" t="n">
        <v>85.7720857001624</v>
      </c>
      <c r="Z161" s="0" t="n">
        <v>88.9862906585343</v>
      </c>
      <c r="AA161" s="0" t="n">
        <v>59.6688051000796</v>
      </c>
      <c r="AB161" s="0" t="n">
        <v>27.134642881708</v>
      </c>
      <c r="AC161" s="0" t="n">
        <v>77.9333686038128</v>
      </c>
      <c r="AD161" s="0" t="n">
        <v>96.1579566485481</v>
      </c>
      <c r="AE161" s="0" t="n">
        <v>78.6006613491452</v>
      </c>
      <c r="AF161" s="0" t="n">
        <v>92.8171024832927</v>
      </c>
      <c r="AG161" s="0" t="n">
        <f aca="false">MEDIAN(AB161:AF161)</f>
        <v>78.6006613491452</v>
      </c>
      <c r="AH161" s="0" t="n">
        <v>79.3739095404238</v>
      </c>
    </row>
    <row r="162" customFormat="false" ht="13.8" hidden="false" customHeight="false" outlineLevel="0" collapsed="false">
      <c r="D162" s="0" t="s">
        <v>5911</v>
      </c>
      <c r="E162" s="0" t="s">
        <v>5912</v>
      </c>
      <c r="F162" s="0" t="s">
        <v>6088</v>
      </c>
      <c r="G162" s="0" t="s">
        <v>6118</v>
      </c>
      <c r="H162" s="0" t="s">
        <v>6119</v>
      </c>
      <c r="J162" s="0" t="s">
        <v>6120</v>
      </c>
      <c r="K162" s="0" t="n">
        <v>72.9647219476504</v>
      </c>
      <c r="L162" s="0" t="n">
        <v>71.1775962060108</v>
      </c>
      <c r="M162" s="0" t="n">
        <v>89.4801563872656</v>
      </c>
      <c r="N162" s="0" t="n">
        <v>62.0390448657989</v>
      </c>
      <c r="O162" s="0" t="n">
        <v>79.9444453173439</v>
      </c>
      <c r="P162" s="0" t="n">
        <v>72.8679463831978</v>
      </c>
      <c r="Q162" s="0" t="n">
        <v>0</v>
      </c>
      <c r="R162" s="0" t="n">
        <v>88.0167343816574</v>
      </c>
      <c r="S162" s="0" t="n">
        <v>87.5183340538126</v>
      </c>
      <c r="T162" s="0" t="n">
        <v>81.0811460945551</v>
      </c>
      <c r="U162" s="0" t="n">
        <v>70.1809912610994</v>
      </c>
      <c r="V162" s="0" t="n">
        <v>96.1786334275816</v>
      </c>
      <c r="W162" s="0" t="n">
        <v>76.1280749977645</v>
      </c>
      <c r="X162" s="0" t="n">
        <v>70.6910592735778</v>
      </c>
      <c r="Y162" s="0" t="n">
        <v>82.8906042545944</v>
      </c>
      <c r="Z162" s="0" t="n">
        <v>91.4495789724451</v>
      </c>
      <c r="AA162" s="0" t="n">
        <v>65.6121702010609</v>
      </c>
      <c r="AB162" s="0" t="n">
        <v>41.5041079086154</v>
      </c>
      <c r="AC162" s="0" t="n">
        <v>75.8602794398372</v>
      </c>
      <c r="AD162" s="0" t="n">
        <v>97.3738498933859</v>
      </c>
      <c r="AE162" s="0" t="n">
        <v>79.2541597762596</v>
      </c>
      <c r="AF162" s="0" t="n">
        <v>96.0706391540293</v>
      </c>
      <c r="AG162" s="0" t="n">
        <f aca="false">MEDIAN(AB162:AF162)</f>
        <v>79.2541597762596</v>
      </c>
      <c r="AH162" s="0" t="n">
        <v>77.4181421031228</v>
      </c>
    </row>
    <row r="163" customFormat="false" ht="13.8" hidden="false" customHeight="false" outlineLevel="0" collapsed="false">
      <c r="D163" s="0" t="s">
        <v>5911</v>
      </c>
      <c r="E163" s="0" t="s">
        <v>5912</v>
      </c>
      <c r="F163" s="0" t="s">
        <v>6088</v>
      </c>
      <c r="G163" s="0" t="s">
        <v>6118</v>
      </c>
      <c r="H163" s="0" t="s">
        <v>6121</v>
      </c>
      <c r="K163" s="0" t="n">
        <v>80.1481428239044</v>
      </c>
      <c r="L163" s="0" t="n">
        <v>82.0602991036253</v>
      </c>
      <c r="M163" s="0" t="n">
        <v>95.367664268972</v>
      </c>
      <c r="N163" s="0" t="n">
        <v>77.078514920851</v>
      </c>
      <c r="O163" s="0" t="n">
        <v>90.2350085469743</v>
      </c>
      <c r="P163" s="0" t="n">
        <v>82.662911135152</v>
      </c>
      <c r="Q163" s="0" t="n">
        <v>57.2162566317123</v>
      </c>
      <c r="R163" s="0" t="n">
        <v>93.8883602081415</v>
      </c>
      <c r="S163" s="0" t="n">
        <v>91.6082290250834</v>
      </c>
      <c r="T163" s="0" t="n">
        <v>88.9866421352181</v>
      </c>
      <c r="U163" s="0" t="n">
        <v>74.2210896053685</v>
      </c>
      <c r="V163" s="0" t="n">
        <v>97.7450751044357</v>
      </c>
      <c r="W163" s="0" t="n">
        <v>91.3640916320249</v>
      </c>
      <c r="X163" s="0" t="n">
        <v>82.9358043309444</v>
      </c>
      <c r="Y163" s="0" t="n">
        <v>94.2466769789875</v>
      </c>
      <c r="Z163" s="0" t="n">
        <v>99.0793011136071</v>
      </c>
      <c r="AA163" s="0" t="n">
        <v>79.6716118798232</v>
      </c>
      <c r="AB163" s="0" t="n">
        <v>89.8030960942544</v>
      </c>
      <c r="AC163" s="0" t="n">
        <v>87.3585835398103</v>
      </c>
      <c r="AD163" s="0" t="n">
        <v>99.2703431692828</v>
      </c>
      <c r="AE163" s="0" t="n">
        <v>95.4355812887758</v>
      </c>
      <c r="AF163" s="0" t="n">
        <v>99.9036019585956</v>
      </c>
      <c r="AG163" s="0" t="n">
        <f aca="false">MEDIAN(AB163:AF163)</f>
        <v>95.4355812887758</v>
      </c>
      <c r="AH163" s="0" t="n">
        <v>90.5661832786457</v>
      </c>
    </row>
    <row r="164" customFormat="false" ht="13.8" hidden="false" customHeight="false" outlineLevel="0" collapsed="false">
      <c r="D164" s="0" t="s">
        <v>5911</v>
      </c>
      <c r="E164" s="0" t="s">
        <v>5912</v>
      </c>
      <c r="F164" s="0" t="s">
        <v>6088</v>
      </c>
      <c r="G164" s="0" t="s">
        <v>6118</v>
      </c>
      <c r="H164" s="0" t="s">
        <v>6122</v>
      </c>
      <c r="K164" s="0" t="n">
        <v>72.4594726062995</v>
      </c>
      <c r="L164" s="0" t="n">
        <v>69.5041973483024</v>
      </c>
      <c r="M164" s="0" t="n">
        <v>92.664339784215</v>
      </c>
      <c r="N164" s="0" t="n">
        <v>62.1055666471271</v>
      </c>
      <c r="O164" s="0" t="n">
        <v>78.2699972170104</v>
      </c>
      <c r="P164" s="0" t="n">
        <v>71.9141579255984</v>
      </c>
      <c r="Q164" s="0" t="n">
        <v>0</v>
      </c>
      <c r="R164" s="0" t="n">
        <v>88.0388867641661</v>
      </c>
      <c r="S164" s="0" t="n">
        <v>83.8089554902703</v>
      </c>
      <c r="T164" s="0" t="n">
        <v>82.1091558389271</v>
      </c>
      <c r="U164" s="0" t="n">
        <v>68.5076643457551</v>
      </c>
      <c r="V164" s="0" t="n">
        <v>95.3387502918894</v>
      </c>
      <c r="W164" s="0" t="n">
        <v>76.1775570094627</v>
      </c>
      <c r="X164" s="0" t="n">
        <v>70.7432842691354</v>
      </c>
      <c r="Y164" s="0" t="n">
        <v>81.6738916692859</v>
      </c>
      <c r="Z164" s="0" t="n">
        <v>91.9028040968425</v>
      </c>
      <c r="AA164" s="0" t="n">
        <v>65.9834556577093</v>
      </c>
      <c r="AB164" s="0" t="n">
        <v>27.7255087051205</v>
      </c>
      <c r="AC164" s="0" t="n">
        <v>76.4698993999311</v>
      </c>
      <c r="AD164" s="0" t="n">
        <v>97.7556397758072</v>
      </c>
      <c r="AE164" s="0" t="n">
        <v>77.1814391097346</v>
      </c>
      <c r="AF164" s="0" t="n">
        <v>96.5301819603063</v>
      </c>
      <c r="AG164" s="0" t="n">
        <f aca="false">MEDIAN(AB164:AF164)</f>
        <v>77.1814391097346</v>
      </c>
      <c r="AH164" s="0" t="n">
        <v>77.6936898914134</v>
      </c>
    </row>
    <row r="165" customFormat="false" ht="13.8" hidden="false" customHeight="false" outlineLevel="0" collapsed="false">
      <c r="D165" s="0" t="s">
        <v>5911</v>
      </c>
      <c r="E165" s="0" t="s">
        <v>5912</v>
      </c>
      <c r="F165" s="0" t="s">
        <v>6088</v>
      </c>
      <c r="G165" s="0" t="s">
        <v>6118</v>
      </c>
      <c r="H165" s="0" t="s">
        <v>6123</v>
      </c>
      <c r="K165" s="0" t="n">
        <v>73.7824759906269</v>
      </c>
      <c r="L165" s="0" t="n">
        <v>75.643451330873</v>
      </c>
      <c r="M165" s="0" t="n">
        <v>88.3647971295032</v>
      </c>
      <c r="N165" s="0" t="n">
        <v>72.1042756414732</v>
      </c>
      <c r="O165" s="0" t="n">
        <v>83.6115943534719</v>
      </c>
      <c r="P165" s="0" t="n">
        <v>73.7007198523864</v>
      </c>
      <c r="Q165" s="0" t="n">
        <v>76.1997390462155</v>
      </c>
      <c r="R165" s="0" t="n">
        <v>88.2459254544035</v>
      </c>
      <c r="S165" s="0" t="n">
        <v>85.3283833470793</v>
      </c>
      <c r="T165" s="0" t="n">
        <v>84.4887321794855</v>
      </c>
      <c r="U165" s="0" t="n">
        <v>68.9744692465756</v>
      </c>
      <c r="V165" s="0" t="n">
        <v>98.2983703661788</v>
      </c>
      <c r="W165" s="0" t="n">
        <v>81.8432473489129</v>
      </c>
      <c r="X165" s="0" t="n">
        <v>74.5890303108863</v>
      </c>
      <c r="Y165" s="0" t="n">
        <v>87.9929417518619</v>
      </c>
      <c r="Z165" s="0" t="n">
        <v>97.1457608936859</v>
      </c>
      <c r="AA165" s="0" t="n">
        <v>69.9568332462052</v>
      </c>
      <c r="AB165" s="0" t="n">
        <v>87.0891541141817</v>
      </c>
      <c r="AC165" s="0" t="n">
        <v>81.2828892344333</v>
      </c>
      <c r="AD165" s="0" t="n">
        <v>99.6443523039106</v>
      </c>
      <c r="AE165" s="0" t="n">
        <v>84.2778322789794</v>
      </c>
      <c r="AF165" s="0" t="n">
        <v>97.3635647212036</v>
      </c>
      <c r="AG165" s="0" t="n">
        <f aca="false">MEDIAN(AB165:AF165)</f>
        <v>87.0891541141817</v>
      </c>
      <c r="AH165" s="0" t="n">
        <v>83.77760685246</v>
      </c>
    </row>
    <row r="166" customFormat="false" ht="13.8" hidden="false" customHeight="false" outlineLevel="0" collapsed="false">
      <c r="D166" s="0" t="s">
        <v>5911</v>
      </c>
      <c r="E166" s="0" t="s">
        <v>5912</v>
      </c>
      <c r="F166" s="0" t="s">
        <v>6088</v>
      </c>
      <c r="G166" s="0" t="s">
        <v>6118</v>
      </c>
      <c r="H166" s="0" t="s">
        <v>6124</v>
      </c>
      <c r="K166" s="0" t="n">
        <v>73.7690783659883</v>
      </c>
      <c r="L166" s="0" t="n">
        <v>73.9420488553087</v>
      </c>
      <c r="M166" s="0" t="n">
        <v>89.5144211612107</v>
      </c>
      <c r="N166" s="0" t="n">
        <v>66.0140301384064</v>
      </c>
      <c r="O166" s="0" t="n">
        <v>81.263724591606</v>
      </c>
      <c r="P166" s="0" t="n">
        <v>72.9217169585522</v>
      </c>
      <c r="Q166" s="0" t="n">
        <v>0</v>
      </c>
      <c r="R166" s="0" t="n">
        <v>87.0285518158887</v>
      </c>
      <c r="S166" s="0" t="n">
        <v>83.9549257496044</v>
      </c>
      <c r="T166" s="0" t="n">
        <v>82.2102001329333</v>
      </c>
      <c r="U166" s="0" t="n">
        <v>69.3780825034214</v>
      </c>
      <c r="V166" s="0" t="n">
        <v>96.5890509568127</v>
      </c>
      <c r="W166" s="0" t="n">
        <v>77.4934692580632</v>
      </c>
      <c r="X166" s="0" t="n">
        <v>71.0294045022344</v>
      </c>
      <c r="Y166" s="0" t="n">
        <v>84.5133391176444</v>
      </c>
      <c r="Z166" s="0" t="n">
        <v>92.789952299309</v>
      </c>
      <c r="AA166" s="0" t="n">
        <v>66.6592220293547</v>
      </c>
      <c r="AB166" s="0" t="n">
        <v>68.3506338345241</v>
      </c>
      <c r="AC166" s="0" t="n">
        <v>77.5043180492802</v>
      </c>
      <c r="AD166" s="0" t="n">
        <v>98.7646651437954</v>
      </c>
      <c r="AE166" s="0" t="n">
        <v>81.7444079176718</v>
      </c>
      <c r="AF166" s="0" t="n">
        <v>96.8599339271998</v>
      </c>
      <c r="AG166" s="0" t="n">
        <f aca="false">MEDIAN(AB166:AF166)</f>
        <v>81.7444079176718</v>
      </c>
      <c r="AH166" s="0" t="n">
        <v>79.2092800387064</v>
      </c>
    </row>
    <row r="167" customFormat="false" ht="13.8" hidden="false" customHeight="false" outlineLevel="0" collapsed="false">
      <c r="D167" s="0" t="s">
        <v>5911</v>
      </c>
      <c r="E167" s="0" t="s">
        <v>5912</v>
      </c>
      <c r="F167" s="0" t="s">
        <v>6088</v>
      </c>
      <c r="G167" s="0" t="s">
        <v>3901</v>
      </c>
      <c r="H167" s="0" t="s">
        <v>6125</v>
      </c>
      <c r="K167" s="0" t="n">
        <v>71.9111259223918</v>
      </c>
      <c r="L167" s="0" t="n">
        <v>67.2649983915614</v>
      </c>
      <c r="M167" s="0" t="n">
        <v>90.5054349093304</v>
      </c>
      <c r="N167" s="0" t="n">
        <v>62.119650998464</v>
      </c>
      <c r="O167" s="0" t="n">
        <v>80.4034293541449</v>
      </c>
      <c r="P167" s="0" t="n">
        <v>70.9990099299432</v>
      </c>
      <c r="Q167" s="0" t="n">
        <v>0</v>
      </c>
      <c r="R167" s="0" t="n">
        <v>88.6530605159771</v>
      </c>
      <c r="S167" s="0" t="n">
        <v>88.4020701079804</v>
      </c>
      <c r="T167" s="0" t="n">
        <v>83.5697723136668</v>
      </c>
      <c r="U167" s="0" t="n">
        <v>68.5402286464271</v>
      </c>
      <c r="V167" s="0" t="n">
        <v>96.6387015617615</v>
      </c>
      <c r="W167" s="0" t="n">
        <v>73.7682077266155</v>
      </c>
      <c r="X167" s="0" t="n">
        <v>71.0296277699854</v>
      </c>
      <c r="Y167" s="0" t="n">
        <v>80.6593618071343</v>
      </c>
      <c r="Z167" s="0" t="n">
        <v>89.3939491804183</v>
      </c>
      <c r="AA167" s="0" t="n">
        <v>64.6610176879579</v>
      </c>
      <c r="AB167" s="0" t="n">
        <v>38.9375660225873</v>
      </c>
      <c r="AC167" s="0" t="n">
        <v>78.7671510017156</v>
      </c>
      <c r="AD167" s="0" t="n">
        <v>97.1704425446226</v>
      </c>
      <c r="AE167" s="0" t="n">
        <v>81.1901981813122</v>
      </c>
      <c r="AF167" s="0" t="n">
        <v>93.8366810193393</v>
      </c>
      <c r="AG167" s="0" t="n">
        <f aca="false">MEDIAN(AB167:AF167)</f>
        <v>81.1901981813122</v>
      </c>
      <c r="AH167" s="0" t="n">
        <v>76.7828557390251</v>
      </c>
    </row>
    <row r="168" customFormat="false" ht="13.8" hidden="false" customHeight="false" outlineLevel="0" collapsed="false">
      <c r="D168" s="0" t="s">
        <v>5911</v>
      </c>
      <c r="E168" s="0" t="s">
        <v>5912</v>
      </c>
      <c r="F168" s="0" t="s">
        <v>6088</v>
      </c>
      <c r="G168" s="0" t="s">
        <v>3901</v>
      </c>
      <c r="H168" s="0" t="s">
        <v>6126</v>
      </c>
      <c r="K168" s="0" t="n">
        <v>73.728522432657</v>
      </c>
      <c r="L168" s="0" t="n">
        <v>75.5031154769011</v>
      </c>
      <c r="M168" s="0" t="n">
        <v>83.2812706574794</v>
      </c>
      <c r="N168" s="0" t="n">
        <v>74.0103735867267</v>
      </c>
      <c r="O168" s="0" t="n">
        <v>81.1736267653137</v>
      </c>
      <c r="P168" s="0" t="n">
        <v>74.8348552218091</v>
      </c>
      <c r="Q168" s="0" t="n">
        <v>0</v>
      </c>
      <c r="R168" s="0" t="n">
        <v>87.5854871064925</v>
      </c>
      <c r="S168" s="0" t="n">
        <v>94.2272640085906</v>
      </c>
      <c r="T168" s="0" t="n">
        <v>90.549885534244</v>
      </c>
      <c r="U168" s="0" t="n">
        <v>72.7661119793116</v>
      </c>
      <c r="V168" s="0" t="n">
        <v>97.5456676937903</v>
      </c>
      <c r="W168" s="0" t="n">
        <v>80.6605100423112</v>
      </c>
      <c r="X168" s="0" t="n">
        <v>81.6505989111366</v>
      </c>
      <c r="Y168" s="0" t="n">
        <v>91.949641210099</v>
      </c>
      <c r="Z168" s="0" t="n">
        <v>92.3607205638887</v>
      </c>
      <c r="AA168" s="0" t="n">
        <v>60.8714709321906</v>
      </c>
      <c r="AB168" s="0" t="n">
        <v>9.202396540079</v>
      </c>
      <c r="AC168" s="0" t="n">
        <v>80.4412736417576</v>
      </c>
      <c r="AD168" s="0" t="n">
        <v>95.0480332454759</v>
      </c>
      <c r="AE168" s="0" t="n">
        <v>87.9484858277148</v>
      </c>
      <c r="AF168" s="0" t="n">
        <v>97.3509808395347</v>
      </c>
      <c r="AG168" s="0" t="n">
        <f aca="false">MEDIAN(AB168:AF168)</f>
        <v>87.9484858277148</v>
      </c>
      <c r="AH168" s="0" t="n">
        <v>83.4974368789764</v>
      </c>
    </row>
    <row r="169" customFormat="false" ht="13.8" hidden="false" customHeight="false" outlineLevel="0" collapsed="false">
      <c r="D169" s="0" t="s">
        <v>5911</v>
      </c>
      <c r="E169" s="0" t="s">
        <v>5912</v>
      </c>
      <c r="F169" s="0" t="s">
        <v>6088</v>
      </c>
      <c r="G169" s="0" t="s">
        <v>3901</v>
      </c>
      <c r="H169" s="0" t="s">
        <v>6127</v>
      </c>
      <c r="K169" s="0" t="n">
        <v>73.3429119389207</v>
      </c>
      <c r="L169" s="0" t="n">
        <v>72.0246126107284</v>
      </c>
      <c r="M169" s="0" t="n">
        <v>85.4621664968035</v>
      </c>
      <c r="N169" s="0" t="n">
        <v>68.9097180406858</v>
      </c>
      <c r="O169" s="0" t="n">
        <v>81.9859213558268</v>
      </c>
      <c r="P169" s="0" t="n">
        <v>70.8791350429488</v>
      </c>
      <c r="Q169" s="0" t="n">
        <v>12.1397891393351</v>
      </c>
      <c r="R169" s="0" t="n">
        <v>87.1967119337004</v>
      </c>
      <c r="S169" s="0" t="n">
        <v>89.0987539513759</v>
      </c>
      <c r="T169" s="0" t="n">
        <v>84.4986969271692</v>
      </c>
      <c r="U169" s="0" t="n">
        <v>66.7646993847857</v>
      </c>
      <c r="V169" s="0" t="n">
        <v>95.2300745402554</v>
      </c>
      <c r="W169" s="0" t="n">
        <v>77.3286773233442</v>
      </c>
      <c r="X169" s="0" t="n">
        <v>72.6807935109683</v>
      </c>
      <c r="Y169" s="0" t="n">
        <v>86.9082154117823</v>
      </c>
      <c r="Z169" s="0" t="n">
        <v>92.9212803318125</v>
      </c>
      <c r="AA169" s="0" t="n">
        <v>62.7928442000202</v>
      </c>
      <c r="AB169" s="0" t="n">
        <v>35.0820987487728</v>
      </c>
      <c r="AC169" s="0" t="n">
        <v>79.0249489912714</v>
      </c>
      <c r="AD169" s="0" t="n">
        <v>98.2275031657209</v>
      </c>
      <c r="AE169" s="0" t="n">
        <v>84.6479367533267</v>
      </c>
      <c r="AF169" s="0" t="n">
        <v>95.5798764994526</v>
      </c>
      <c r="AG169" s="0" t="n">
        <f aca="false">MEDIAN(AB169:AF169)</f>
        <v>84.6479367533267</v>
      </c>
      <c r="AH169" s="0" t="n">
        <v>81.5682564364841</v>
      </c>
    </row>
    <row r="170" customFormat="false" ht="13.8" hidden="false" customHeight="false" outlineLevel="0" collapsed="false">
      <c r="D170" s="0" t="s">
        <v>5911</v>
      </c>
      <c r="E170" s="0" t="s">
        <v>5912</v>
      </c>
      <c r="F170" s="0" t="s">
        <v>6088</v>
      </c>
      <c r="G170" s="0" t="s">
        <v>3901</v>
      </c>
      <c r="H170" s="0" t="s">
        <v>6128</v>
      </c>
      <c r="J170" s="0" t="s">
        <v>6129</v>
      </c>
      <c r="K170" s="0" t="n">
        <v>73.7314422130037</v>
      </c>
      <c r="L170" s="0" t="n">
        <v>70.6951832750773</v>
      </c>
      <c r="M170" s="0" t="n">
        <v>89.3746577603484</v>
      </c>
      <c r="N170" s="0" t="n">
        <v>64.843939266274</v>
      </c>
      <c r="O170" s="0" t="n">
        <v>82.0921430063361</v>
      </c>
      <c r="P170" s="0" t="n">
        <v>71.3955576932723</v>
      </c>
      <c r="Q170" s="0" t="n">
        <v>0</v>
      </c>
      <c r="R170" s="0" t="n">
        <v>87.8471281948074</v>
      </c>
      <c r="S170" s="0" t="n">
        <v>86.1609475045808</v>
      </c>
      <c r="T170" s="0" t="n">
        <v>82.0468573749262</v>
      </c>
      <c r="U170" s="0" t="n">
        <v>68.0669512758748</v>
      </c>
      <c r="V170" s="0" t="n">
        <v>96.30622395053</v>
      </c>
      <c r="W170" s="0" t="n">
        <v>76.6997220162454</v>
      </c>
      <c r="X170" s="0" t="n">
        <v>71.3980416644088</v>
      </c>
      <c r="Y170" s="0" t="n">
        <v>82.6040314631794</v>
      </c>
      <c r="Z170" s="0" t="n">
        <v>90.9440002487233</v>
      </c>
      <c r="AA170" s="0" t="n">
        <v>64.5216972988368</v>
      </c>
      <c r="AB170" s="0" t="n">
        <v>52.7146939727753</v>
      </c>
      <c r="AC170" s="0" t="n">
        <v>77.9603734494658</v>
      </c>
      <c r="AD170" s="0" t="n">
        <v>96.8232056675611</v>
      </c>
      <c r="AE170" s="0" t="n">
        <v>80.2849736897289</v>
      </c>
      <c r="AF170" s="0" t="n">
        <v>95.3941424131385</v>
      </c>
      <c r="AG170" s="0" t="n">
        <f aca="false">MEDIAN(AB170:AF170)</f>
        <v>80.2849736897289</v>
      </c>
      <c r="AH170" s="0" t="n">
        <v>78.4327609998051</v>
      </c>
    </row>
    <row r="171" customFormat="false" ht="13.8" hidden="false" customHeight="false" outlineLevel="0" collapsed="false">
      <c r="D171" s="0" t="s">
        <v>5911</v>
      </c>
      <c r="E171" s="0" t="s">
        <v>5912</v>
      </c>
      <c r="F171" s="0" t="s">
        <v>6088</v>
      </c>
      <c r="G171" s="0" t="s">
        <v>3901</v>
      </c>
      <c r="H171" s="0" t="s">
        <v>6130</v>
      </c>
      <c r="K171" s="0" t="n">
        <v>63.7501570024623</v>
      </c>
      <c r="L171" s="0" t="n">
        <v>66.2599003998616</v>
      </c>
      <c r="M171" s="0" t="n">
        <v>76.0606046585096</v>
      </c>
      <c r="N171" s="0" t="n">
        <v>60.1748983686152</v>
      </c>
      <c r="O171" s="0" t="n">
        <v>74.7150860495598</v>
      </c>
      <c r="P171" s="0" t="n">
        <v>69.3160591412174</v>
      </c>
      <c r="Q171" s="0" t="n">
        <v>11.2222463356767</v>
      </c>
      <c r="R171" s="0" t="n">
        <v>78.3926817864353</v>
      </c>
      <c r="S171" s="0" t="n">
        <v>84.375837592733</v>
      </c>
      <c r="T171" s="0" t="n">
        <v>80.6248543590394</v>
      </c>
      <c r="U171" s="0" t="n">
        <v>63.9845775453358</v>
      </c>
      <c r="V171" s="0" t="n">
        <v>88.3167266187287</v>
      </c>
      <c r="W171" s="0" t="n">
        <v>70.5822074854537</v>
      </c>
      <c r="X171" s="0" t="n">
        <v>67.9713686572997</v>
      </c>
      <c r="Y171" s="0" t="n">
        <v>82.0175710330386</v>
      </c>
      <c r="Z171" s="0" t="n">
        <v>82.9480240023731</v>
      </c>
      <c r="AA171" s="0" t="n">
        <v>52.867711129589</v>
      </c>
      <c r="AB171" s="0" t="n">
        <v>0</v>
      </c>
      <c r="AC171" s="0" t="n">
        <v>71.0854259205127</v>
      </c>
      <c r="AD171" s="0" t="n">
        <v>88.8846547840446</v>
      </c>
      <c r="AE171" s="0" t="n">
        <v>79.4809879492652</v>
      </c>
      <c r="AF171" s="0" t="n">
        <v>89.4770544268305</v>
      </c>
      <c r="AG171" s="0" t="n">
        <f aca="false">MEDIAN(AB171:AF171)</f>
        <v>79.4809879492652</v>
      </c>
      <c r="AH171" s="0" t="n">
        <v>75.8184162780716</v>
      </c>
    </row>
    <row r="172" customFormat="false" ht="13.8" hidden="false" customHeight="false" outlineLevel="0" collapsed="false">
      <c r="D172" s="0" t="s">
        <v>5911</v>
      </c>
      <c r="E172" s="0" t="s">
        <v>5912</v>
      </c>
      <c r="F172" s="0" t="s">
        <v>6131</v>
      </c>
      <c r="G172" s="0" t="s">
        <v>6132</v>
      </c>
      <c r="H172" s="0" t="s">
        <v>6133</v>
      </c>
      <c r="K172" s="0" t="n">
        <v>97.5876983787939</v>
      </c>
      <c r="L172" s="0" t="n">
        <v>98.0997238057579</v>
      </c>
      <c r="M172" s="0" t="n">
        <v>99.9318217756725</v>
      </c>
      <c r="N172" s="0" t="n">
        <v>95.015887810849</v>
      </c>
      <c r="O172" s="0" t="n">
        <v>94.3182623247662</v>
      </c>
      <c r="P172" s="0" t="n">
        <v>94.8255134935961</v>
      </c>
      <c r="Q172" s="0" t="n">
        <v>90.8508113199734</v>
      </c>
      <c r="R172" s="0" t="n">
        <v>99.9497728584708</v>
      </c>
      <c r="S172" s="0" t="n">
        <v>88.3144719455176</v>
      </c>
      <c r="T172" s="0" t="n">
        <v>99.3624530794056</v>
      </c>
      <c r="U172" s="0" t="n">
        <v>89.5202005545333</v>
      </c>
      <c r="V172" s="0" t="n">
        <v>97.3405412217057</v>
      </c>
      <c r="W172" s="0" t="n">
        <v>92.8181751407448</v>
      </c>
      <c r="X172" s="0" t="n">
        <v>97.2793690951773</v>
      </c>
      <c r="Y172" s="0" t="n">
        <v>99.319990863205</v>
      </c>
      <c r="Z172" s="0" t="n">
        <v>97.371950739916</v>
      </c>
      <c r="AA172" s="0" t="n">
        <v>87.0339856725296</v>
      </c>
      <c r="AB172" s="0" t="n">
        <v>99.568064685646</v>
      </c>
      <c r="AC172" s="0" t="n">
        <v>97.0935586566484</v>
      </c>
      <c r="AD172" s="0" t="n">
        <v>98.9612141509202</v>
      </c>
      <c r="AE172" s="0" t="n">
        <v>96.7062114963924</v>
      </c>
      <c r="AF172" s="0" t="n">
        <v>99.7021706257489</v>
      </c>
      <c r="AG172" s="0" t="n">
        <f aca="false">MEDIAN(AB172:AF172)</f>
        <v>98.9612141509202</v>
      </c>
      <c r="AH172" s="0" t="n">
        <v>97.1586134545517</v>
      </c>
    </row>
    <row r="173" customFormat="false" ht="13.8" hidden="false" customHeight="false" outlineLevel="0" collapsed="false">
      <c r="D173" s="0" t="s">
        <v>5911</v>
      </c>
      <c r="E173" s="0" t="s">
        <v>5912</v>
      </c>
      <c r="F173" s="0" t="s">
        <v>6131</v>
      </c>
      <c r="G173" s="0" t="s">
        <v>6132</v>
      </c>
      <c r="H173" s="0" t="s">
        <v>6134</v>
      </c>
      <c r="K173" s="0" t="n">
        <v>97.2562575670422</v>
      </c>
      <c r="L173" s="0" t="n">
        <v>97.554383329039</v>
      </c>
      <c r="M173" s="0" t="n">
        <v>100</v>
      </c>
      <c r="N173" s="0" t="n">
        <v>94.7994092549525</v>
      </c>
      <c r="O173" s="0" t="n">
        <v>93.7739146211049</v>
      </c>
      <c r="P173" s="0" t="n">
        <v>95.0233686294056</v>
      </c>
      <c r="Q173" s="0" t="n">
        <v>92.4711302164542</v>
      </c>
      <c r="R173" s="0" t="n">
        <v>100</v>
      </c>
      <c r="S173" s="0" t="n">
        <v>89.8337824568269</v>
      </c>
      <c r="T173" s="0" t="n">
        <v>99.4311386399172</v>
      </c>
      <c r="U173" s="0" t="n">
        <v>88.3985965896064</v>
      </c>
      <c r="V173" s="0" t="n">
        <v>97.6588559745348</v>
      </c>
      <c r="W173" s="0" t="n">
        <v>93.8198313394744</v>
      </c>
      <c r="X173" s="0" t="n">
        <v>97.0976136782814</v>
      </c>
      <c r="Y173" s="0" t="n">
        <v>100</v>
      </c>
      <c r="Z173" s="0" t="n">
        <v>97.8744785390958</v>
      </c>
      <c r="AA173" s="0" t="n">
        <v>84.7766570152003</v>
      </c>
      <c r="AB173" s="0" t="n">
        <v>99.2537547784187</v>
      </c>
      <c r="AC173" s="0" t="n">
        <v>97.7024267111621</v>
      </c>
      <c r="AD173" s="0" t="n">
        <v>99.1837916942786</v>
      </c>
      <c r="AE173" s="0" t="n">
        <v>96.6044090727981</v>
      </c>
      <c r="AF173" s="0" t="n">
        <v>99.3220979933515</v>
      </c>
      <c r="AG173" s="0" t="n">
        <f aca="false">MEDIAN(AB173:AF173)</f>
        <v>99.1837916942786</v>
      </c>
      <c r="AH173" s="0" t="n">
        <v>97.1222734489496</v>
      </c>
    </row>
    <row r="174" customFormat="false" ht="13.8" hidden="false" customHeight="false" outlineLevel="0" collapsed="false">
      <c r="D174" s="0" t="s">
        <v>5911</v>
      </c>
      <c r="E174" s="0" t="s">
        <v>5912</v>
      </c>
      <c r="F174" s="0" t="s">
        <v>6131</v>
      </c>
      <c r="G174" s="0" t="s">
        <v>6132</v>
      </c>
      <c r="H174" s="0" t="s">
        <v>6135</v>
      </c>
      <c r="K174" s="0" t="n">
        <v>94.796888708939</v>
      </c>
      <c r="L174" s="0" t="n">
        <v>93.735686562669</v>
      </c>
      <c r="M174" s="0" t="n">
        <v>98.2581132620315</v>
      </c>
      <c r="N174" s="0" t="n">
        <v>92.5088043353225</v>
      </c>
      <c r="O174" s="0" t="n">
        <v>91.8340331847026</v>
      </c>
      <c r="P174" s="0" t="n">
        <v>93.7640723396792</v>
      </c>
      <c r="Q174" s="0" t="n">
        <v>91.2293310814928</v>
      </c>
      <c r="R174" s="0" t="n">
        <v>99.9173864669727</v>
      </c>
      <c r="S174" s="0" t="n">
        <v>89.4974767691492</v>
      </c>
      <c r="T174" s="0" t="n">
        <v>98.3084824401865</v>
      </c>
      <c r="U174" s="0" t="n">
        <v>84.6042054350312</v>
      </c>
      <c r="V174" s="0" t="n">
        <v>90.96059060771</v>
      </c>
      <c r="W174" s="0" t="n">
        <v>92.0480620254474</v>
      </c>
      <c r="X174" s="0" t="n">
        <v>96.0327960867079</v>
      </c>
      <c r="Y174" s="0" t="n">
        <v>95.6479366619314</v>
      </c>
      <c r="Z174" s="0" t="n">
        <v>97.0754973632565</v>
      </c>
      <c r="AA174" s="0" t="n">
        <v>80.9980288003651</v>
      </c>
      <c r="AB174" s="0" t="n">
        <v>98.9980367259532</v>
      </c>
      <c r="AC174" s="0" t="n">
        <v>96.7552886884262</v>
      </c>
      <c r="AD174" s="0" t="n">
        <v>98.8756167728991</v>
      </c>
      <c r="AE174" s="0" t="n">
        <v>94.8022525986493</v>
      </c>
      <c r="AF174" s="0" t="n">
        <v>98.0068479141283</v>
      </c>
      <c r="AG174" s="0" t="n">
        <f aca="false">MEDIAN(AB174:AF174)</f>
        <v>98.0068479141283</v>
      </c>
      <c r="AH174" s="0" t="n">
        <v>94.9096077173448</v>
      </c>
    </row>
    <row r="175" customFormat="false" ht="13.8" hidden="false" customHeight="false" outlineLevel="0" collapsed="false">
      <c r="D175" s="0" t="s">
        <v>5911</v>
      </c>
      <c r="E175" s="0" t="s">
        <v>5912</v>
      </c>
      <c r="F175" s="0" t="s">
        <v>6131</v>
      </c>
      <c r="G175" s="0" t="s">
        <v>6132</v>
      </c>
      <c r="H175" s="0" t="s">
        <v>6136</v>
      </c>
      <c r="K175" s="0" t="n">
        <v>97.6299948168843</v>
      </c>
      <c r="L175" s="0" t="n">
        <v>96.6844257174596</v>
      </c>
      <c r="M175" s="0" t="n">
        <v>99.1628833358149</v>
      </c>
      <c r="N175" s="0" t="n">
        <v>93.6979514161334</v>
      </c>
      <c r="O175" s="0" t="n">
        <v>89.5597163419356</v>
      </c>
      <c r="P175" s="0" t="n">
        <v>93.6538244766416</v>
      </c>
      <c r="Q175" s="0" t="n">
        <v>91.9662576769312</v>
      </c>
      <c r="R175" s="0" t="n">
        <v>99.7164013115132</v>
      </c>
      <c r="S175" s="0" t="n">
        <v>91.1040682872163</v>
      </c>
      <c r="T175" s="0" t="n">
        <v>98.345257692635</v>
      </c>
      <c r="U175" s="0" t="n">
        <v>87.9016520491449</v>
      </c>
      <c r="V175" s="0" t="n">
        <v>96.9367815263694</v>
      </c>
      <c r="W175" s="0" t="n">
        <v>94.9501337159389</v>
      </c>
      <c r="X175" s="0" t="n">
        <v>97.8965564643011</v>
      </c>
      <c r="Y175" s="0" t="n">
        <v>92.2755684633629</v>
      </c>
      <c r="Z175" s="0" t="n">
        <v>96.934612038815</v>
      </c>
      <c r="AA175" s="0" t="n">
        <v>81.9625416263121</v>
      </c>
      <c r="AB175" s="0" t="n">
        <v>99.432151849075</v>
      </c>
      <c r="AC175" s="0" t="n">
        <v>97.2351732561486</v>
      </c>
      <c r="AD175" s="0" t="n">
        <v>97.4505523872547</v>
      </c>
      <c r="AE175" s="0" t="n">
        <v>97.255040343841</v>
      </c>
      <c r="AF175" s="0" t="n">
        <v>99.6481581779655</v>
      </c>
      <c r="AG175" s="0" t="n">
        <f aca="false">MEDIAN(AB175:AF175)</f>
        <v>97.4505523872547</v>
      </c>
      <c r="AH175" s="0" t="n">
        <v>97.683950385722</v>
      </c>
    </row>
    <row r="176" customFormat="false" ht="13.8" hidden="false" customHeight="false" outlineLevel="0" collapsed="false">
      <c r="D176" s="0" t="s">
        <v>5911</v>
      </c>
      <c r="E176" s="0" t="s">
        <v>5912</v>
      </c>
      <c r="F176" s="0" t="s">
        <v>6131</v>
      </c>
      <c r="G176" s="0" t="s">
        <v>6137</v>
      </c>
      <c r="H176" s="0" t="s">
        <v>6138</v>
      </c>
      <c r="J176" s="0" t="s">
        <v>6139</v>
      </c>
      <c r="K176" s="0" t="n">
        <v>90.0895384317318</v>
      </c>
      <c r="L176" s="0" t="n">
        <v>89.6124158930225</v>
      </c>
      <c r="M176" s="0" t="n">
        <v>97.1803943820213</v>
      </c>
      <c r="N176" s="0" t="n">
        <v>86.9798026575801</v>
      </c>
      <c r="O176" s="0" t="n">
        <v>86.4343079199304</v>
      </c>
      <c r="P176" s="0" t="n">
        <v>96.4902430149589</v>
      </c>
      <c r="Q176" s="0" t="n">
        <v>91.1817268565182</v>
      </c>
      <c r="R176" s="0" t="n">
        <v>99.9461932515176</v>
      </c>
      <c r="S176" s="0" t="n">
        <v>90.1261356637137</v>
      </c>
      <c r="T176" s="0" t="n">
        <v>98.5390924149552</v>
      </c>
      <c r="U176" s="0" t="n">
        <v>82.6588247619902</v>
      </c>
      <c r="V176" s="0" t="n">
        <v>86.704733807067</v>
      </c>
      <c r="W176" s="0" t="n">
        <v>98.0749673488442</v>
      </c>
      <c r="X176" s="0" t="n">
        <v>95.0727385024649</v>
      </c>
      <c r="Y176" s="0" t="n">
        <v>96.4030504152905</v>
      </c>
      <c r="Z176" s="0" t="n">
        <v>97.6922532910641</v>
      </c>
      <c r="AA176" s="0" t="n">
        <v>78.1429911986728</v>
      </c>
      <c r="AB176" s="0" t="n">
        <v>99.7344641821542</v>
      </c>
      <c r="AC176" s="0" t="n">
        <v>99.9597778302165</v>
      </c>
      <c r="AD176" s="0" t="n">
        <v>99.9343305376619</v>
      </c>
      <c r="AE176" s="0" t="n">
        <v>99.0579308032998</v>
      </c>
      <c r="AF176" s="0" t="n">
        <v>99.6718755496138</v>
      </c>
      <c r="AG176" s="0" t="n">
        <f aca="false">MEDIAN(AB176:AF176)</f>
        <v>99.7344641821542</v>
      </c>
      <c r="AH176" s="0" t="n">
        <v>97.9706278684909</v>
      </c>
    </row>
    <row r="177" customFormat="false" ht="13.8" hidden="false" customHeight="false" outlineLevel="0" collapsed="false">
      <c r="D177" s="0" t="s">
        <v>5911</v>
      </c>
      <c r="E177" s="0" t="s">
        <v>5912</v>
      </c>
      <c r="F177" s="0" t="s">
        <v>6140</v>
      </c>
      <c r="G177" s="0" t="s">
        <v>6141</v>
      </c>
      <c r="H177" s="0" t="s">
        <v>6142</v>
      </c>
      <c r="K177" s="0" t="n">
        <v>68.6337685367414</v>
      </c>
      <c r="L177" s="0" t="n">
        <v>68.4342636010721</v>
      </c>
      <c r="M177" s="0" t="n">
        <v>83.3936741392448</v>
      </c>
      <c r="N177" s="0" t="n">
        <v>75.33633714385</v>
      </c>
      <c r="O177" s="0" t="n">
        <v>77.6988286616956</v>
      </c>
      <c r="P177" s="0" t="n">
        <v>79.9188196707826</v>
      </c>
      <c r="Q177" s="0" t="n">
        <v>73.9186216581376</v>
      </c>
      <c r="R177" s="0" t="n">
        <v>86.9100820020734</v>
      </c>
      <c r="S177" s="0" t="n">
        <v>88.2293312523918</v>
      </c>
      <c r="T177" s="0" t="n">
        <v>89.6049982171528</v>
      </c>
      <c r="U177" s="0" t="n">
        <v>82.3111294953231</v>
      </c>
      <c r="V177" s="0" t="n">
        <v>89.7759510123891</v>
      </c>
      <c r="W177" s="0" t="n">
        <v>74.1983992370508</v>
      </c>
      <c r="X177" s="0" t="n">
        <v>79.0415675865752</v>
      </c>
      <c r="Y177" s="0" t="n">
        <v>90.8384363481342</v>
      </c>
      <c r="Z177" s="0" t="n">
        <v>81.4402860158667</v>
      </c>
      <c r="AA177" s="0" t="n">
        <v>60.2270346334721</v>
      </c>
      <c r="AB177" s="0" t="n">
        <v>31.4121593729764</v>
      </c>
      <c r="AC177" s="0" t="n">
        <v>87.238114039125</v>
      </c>
      <c r="AD177" s="0" t="n">
        <v>88.6452319914938</v>
      </c>
      <c r="AE177" s="0" t="n">
        <v>85.2162160015555</v>
      </c>
      <c r="AF177" s="0" t="n">
        <v>93.1128560122665</v>
      </c>
      <c r="AG177" s="0" t="n">
        <f aca="false">MEDIAN(AB177:AF177)</f>
        <v>87.238114039125</v>
      </c>
      <c r="AH177" s="0" t="n">
        <v>83.6742181462329</v>
      </c>
    </row>
    <row r="178" customFormat="false" ht="13.8" hidden="false" customHeight="false" outlineLevel="0" collapsed="false">
      <c r="D178" s="0" t="s">
        <v>5911</v>
      </c>
      <c r="E178" s="0" t="s">
        <v>5912</v>
      </c>
      <c r="F178" s="0" t="s">
        <v>6131</v>
      </c>
      <c r="G178" s="0" t="s">
        <v>6132</v>
      </c>
      <c r="H178" s="0" t="s">
        <v>6143</v>
      </c>
      <c r="J178" s="0" t="s">
        <v>6144</v>
      </c>
      <c r="K178" s="0" t="n">
        <v>95.499189362147</v>
      </c>
      <c r="L178" s="0" t="n">
        <v>94.0054710683801</v>
      </c>
      <c r="M178" s="0" t="n">
        <v>98.3723043576207</v>
      </c>
      <c r="N178" s="0" t="n">
        <v>93.2602299170856</v>
      </c>
      <c r="O178" s="0" t="n">
        <v>92.1665728157802</v>
      </c>
      <c r="P178" s="0" t="n">
        <v>94.6968565835172</v>
      </c>
      <c r="Q178" s="0" t="n">
        <v>94.8757100533438</v>
      </c>
      <c r="R178" s="0" t="n">
        <v>99.614254701215</v>
      </c>
      <c r="S178" s="0" t="n">
        <v>91.3267518030816</v>
      </c>
      <c r="T178" s="0" t="n">
        <v>98.4406874639775</v>
      </c>
      <c r="U178" s="0" t="n">
        <v>86.1977758249954</v>
      </c>
      <c r="V178" s="0" t="n">
        <v>93.5791482606294</v>
      </c>
      <c r="W178" s="0" t="n">
        <v>94.0378993436839</v>
      </c>
      <c r="X178" s="0" t="n">
        <v>97.1217280562204</v>
      </c>
      <c r="Y178" s="0" t="n">
        <v>91.9250742266981</v>
      </c>
      <c r="Z178" s="0" t="n">
        <v>97.7397007975438</v>
      </c>
      <c r="AA178" s="0" t="n">
        <v>81.3313710806088</v>
      </c>
      <c r="AB178" s="0" t="n">
        <v>99.2282471360215</v>
      </c>
      <c r="AC178" s="0" t="n">
        <v>97.8975429721583</v>
      </c>
      <c r="AD178" s="0" t="n">
        <v>99.4810781730977</v>
      </c>
      <c r="AE178" s="0" t="n">
        <v>95.221199606716</v>
      </c>
      <c r="AF178" s="0" t="n">
        <v>98.1645031541529</v>
      </c>
      <c r="AG178" s="0" t="n">
        <f aca="false">MEDIAN(AB178:AF178)</f>
        <v>98.1645031541529</v>
      </c>
      <c r="AH178" s="0" t="n">
        <v>96.375796525778</v>
      </c>
    </row>
    <row r="179" customFormat="false" ht="13.8" hidden="false" customHeight="false" outlineLevel="0" collapsed="false">
      <c r="D179" s="0" t="s">
        <v>5911</v>
      </c>
      <c r="E179" s="0" t="s">
        <v>5912</v>
      </c>
      <c r="F179" s="0" t="s">
        <v>6131</v>
      </c>
      <c r="G179" s="0" t="s">
        <v>6132</v>
      </c>
      <c r="H179" s="0" t="s">
        <v>6145</v>
      </c>
      <c r="K179" s="0" t="n">
        <v>95.5814053998313</v>
      </c>
      <c r="L179" s="0" t="n">
        <v>95.3908146120072</v>
      </c>
      <c r="M179" s="0" t="n">
        <v>99.1005123251852</v>
      </c>
      <c r="N179" s="0" t="n">
        <v>93.3220949099844</v>
      </c>
      <c r="O179" s="0" t="n">
        <v>91.4633715863329</v>
      </c>
      <c r="P179" s="0" t="n">
        <v>93.868741767526</v>
      </c>
      <c r="Q179" s="0" t="n">
        <v>91.5597752177567</v>
      </c>
      <c r="R179" s="0" t="n">
        <v>99.9404628574419</v>
      </c>
      <c r="S179" s="0" t="n">
        <v>87.1454607316938</v>
      </c>
      <c r="T179" s="0" t="n">
        <v>98.638359538453</v>
      </c>
      <c r="U179" s="0" t="n">
        <v>85.4646088600147</v>
      </c>
      <c r="V179" s="0" t="n">
        <v>93.7107784126829</v>
      </c>
      <c r="W179" s="0" t="n">
        <v>92.0883019431566</v>
      </c>
      <c r="X179" s="0" t="n">
        <v>96.0571753051488</v>
      </c>
      <c r="Y179" s="0" t="n">
        <v>98.6022799608418</v>
      </c>
      <c r="Z179" s="0" t="n">
        <v>96.8507098656098</v>
      </c>
      <c r="AA179" s="0" t="n">
        <v>81.1796755921121</v>
      </c>
      <c r="AB179" s="0" t="n">
        <v>99.1410972122589</v>
      </c>
      <c r="AC179" s="0" t="n">
        <v>96.8545194265859</v>
      </c>
      <c r="AD179" s="0" t="n">
        <v>98.8328896779844</v>
      </c>
      <c r="AE179" s="0" t="n">
        <v>94.9220807890427</v>
      </c>
      <c r="AF179" s="0" t="n">
        <v>98.4611756700994</v>
      </c>
      <c r="AG179" s="0" t="n">
        <f aca="false">MEDIAN(AB179:AF179)</f>
        <v>98.4611756700994</v>
      </c>
      <c r="AH179" s="0" t="n">
        <v>94.9686134132768</v>
      </c>
    </row>
    <row r="180" customFormat="false" ht="13.8" hidden="false" customHeight="false" outlineLevel="0" collapsed="false">
      <c r="D180" s="0" t="s">
        <v>5911</v>
      </c>
      <c r="E180" s="0" t="s">
        <v>5912</v>
      </c>
      <c r="F180" s="0" t="s">
        <v>6131</v>
      </c>
      <c r="G180" s="0" t="s">
        <v>6132</v>
      </c>
      <c r="H180" s="0" t="s">
        <v>6146</v>
      </c>
      <c r="J180" s="0" t="s">
        <v>6146</v>
      </c>
      <c r="K180" s="0" t="n">
        <v>97.759615919361</v>
      </c>
      <c r="L180" s="0" t="n">
        <v>98.3421893440991</v>
      </c>
      <c r="M180" s="0" t="n">
        <v>100</v>
      </c>
      <c r="N180" s="0" t="n">
        <v>95.1815599961067</v>
      </c>
      <c r="O180" s="0" t="n">
        <v>96.3041083409218</v>
      </c>
      <c r="P180" s="0" t="n">
        <v>94.8964838216896</v>
      </c>
      <c r="Q180" s="0" t="n">
        <v>92.9699744115904</v>
      </c>
      <c r="R180" s="0" t="n">
        <v>100</v>
      </c>
      <c r="S180" s="0" t="n">
        <v>94.2706319979522</v>
      </c>
      <c r="T180" s="0" t="n">
        <v>99.6840604532878</v>
      </c>
      <c r="U180" s="0" t="n">
        <v>91.4693926110669</v>
      </c>
      <c r="V180" s="0" t="n">
        <v>98.436184727293</v>
      </c>
      <c r="W180" s="0" t="n">
        <v>94.1499796961394</v>
      </c>
      <c r="X180" s="0" t="n">
        <v>97.5115680970823</v>
      </c>
      <c r="Y180" s="0" t="n">
        <v>100</v>
      </c>
      <c r="Z180" s="0" t="n">
        <v>98.1509404325353</v>
      </c>
      <c r="AA180" s="0" t="n">
        <v>87.1136074748305</v>
      </c>
      <c r="AB180" s="0" t="n">
        <v>99.1566886112907</v>
      </c>
      <c r="AC180" s="0" t="n">
        <v>97.487531594555</v>
      </c>
      <c r="AD180" s="0" t="n">
        <v>98.667335638008</v>
      </c>
      <c r="AE180" s="0" t="n">
        <v>96.9902164008618</v>
      </c>
      <c r="AF180" s="0" t="n">
        <v>99.6652019580977</v>
      </c>
      <c r="AG180" s="0" t="n">
        <f aca="false">MEDIAN(AB180:AF180)</f>
        <v>98.667335638008</v>
      </c>
      <c r="AH180" s="0" t="n">
        <v>96.6757009154523</v>
      </c>
    </row>
    <row r="181" customFormat="false" ht="13.8" hidden="false" customHeight="false" outlineLevel="0" collapsed="false">
      <c r="D181" s="0" t="s">
        <v>5911</v>
      </c>
      <c r="E181" s="0" t="s">
        <v>5912</v>
      </c>
      <c r="F181" s="0" t="s">
        <v>6131</v>
      </c>
      <c r="G181" s="0" t="s">
        <v>6132</v>
      </c>
      <c r="H181" s="0" t="s">
        <v>6147</v>
      </c>
      <c r="K181" s="0" t="n">
        <v>96.1376979388063</v>
      </c>
      <c r="L181" s="0" t="n">
        <v>96.6313990833007</v>
      </c>
      <c r="M181" s="0" t="n">
        <v>99.394655914077</v>
      </c>
      <c r="N181" s="0" t="n">
        <v>93.7178788745375</v>
      </c>
      <c r="O181" s="0" t="n">
        <v>89.2829610100685</v>
      </c>
      <c r="P181" s="0" t="n">
        <v>93.1430440300924</v>
      </c>
      <c r="Q181" s="0" t="n">
        <v>88.7848533577695</v>
      </c>
      <c r="R181" s="0" t="n">
        <v>99.9868872233964</v>
      </c>
      <c r="S181" s="0" t="n">
        <v>87.0973650018756</v>
      </c>
      <c r="T181" s="0" t="n">
        <v>97.9206640083379</v>
      </c>
      <c r="U181" s="0" t="n">
        <v>88.7593775139327</v>
      </c>
      <c r="V181" s="0" t="n">
        <v>95.7906071220326</v>
      </c>
      <c r="W181" s="0" t="n">
        <v>93.473977149293</v>
      </c>
      <c r="X181" s="0" t="n">
        <v>96.6354035259665</v>
      </c>
      <c r="Y181" s="0" t="n">
        <v>95.4375751850864</v>
      </c>
      <c r="Z181" s="0" t="n">
        <v>95.0557113432584</v>
      </c>
      <c r="AA181" s="0" t="n">
        <v>80.852658386454</v>
      </c>
      <c r="AB181" s="0" t="n">
        <v>98.4740240281895</v>
      </c>
      <c r="AC181" s="0" t="n">
        <v>95.8433287681761</v>
      </c>
      <c r="AD181" s="0" t="n">
        <v>96.0997142422775</v>
      </c>
      <c r="AE181" s="0" t="n">
        <v>96.4416797063071</v>
      </c>
      <c r="AF181" s="0" t="n">
        <v>99.6691685912505</v>
      </c>
      <c r="AG181" s="0" t="n">
        <f aca="false">MEDIAN(AB181:AF181)</f>
        <v>96.4416797063071</v>
      </c>
      <c r="AH181" s="0" t="n">
        <v>97.2747133980944</v>
      </c>
    </row>
    <row r="182" customFormat="false" ht="13.8" hidden="false" customHeight="false" outlineLevel="0" collapsed="false">
      <c r="D182" s="0" t="s">
        <v>5911</v>
      </c>
      <c r="E182" s="0" t="s">
        <v>5912</v>
      </c>
      <c r="F182" s="0" t="s">
        <v>6131</v>
      </c>
      <c r="G182" s="0" t="s">
        <v>6137</v>
      </c>
      <c r="H182" s="0" t="s">
        <v>6148</v>
      </c>
      <c r="K182" s="0" t="n">
        <v>96.5939217763859</v>
      </c>
      <c r="L182" s="0" t="n">
        <v>95.3887545530246</v>
      </c>
      <c r="M182" s="0" t="n">
        <v>99.6096618340315</v>
      </c>
      <c r="N182" s="0" t="n">
        <v>95.0159047370659</v>
      </c>
      <c r="O182" s="0" t="n">
        <v>89.8664433022006</v>
      </c>
      <c r="P182" s="0" t="n">
        <v>96.8779545329196</v>
      </c>
      <c r="Q182" s="0" t="n">
        <v>95.2521854687523</v>
      </c>
      <c r="R182" s="0" t="n">
        <v>99.9681594172236</v>
      </c>
      <c r="S182" s="0" t="n">
        <v>93.4801813171233</v>
      </c>
      <c r="T182" s="0" t="n">
        <v>99.3893451862527</v>
      </c>
      <c r="U182" s="0" t="n">
        <v>87.039425410109</v>
      </c>
      <c r="V182" s="0" t="n">
        <v>95.3480288333141</v>
      </c>
      <c r="W182" s="0" t="n">
        <v>97.7207412713755</v>
      </c>
      <c r="X182" s="0" t="n">
        <v>97.4346012554247</v>
      </c>
      <c r="Y182" s="0" t="n">
        <v>98.2979166244143</v>
      </c>
      <c r="Z182" s="0" t="n">
        <v>98.4594465828712</v>
      </c>
      <c r="AA182" s="0" t="n">
        <v>83.3689332003986</v>
      </c>
      <c r="AB182" s="0" t="n">
        <v>99.8069825923461</v>
      </c>
      <c r="AC182" s="0" t="n">
        <v>99.6457749197497</v>
      </c>
      <c r="AD182" s="0" t="n">
        <v>99.6441435825443</v>
      </c>
      <c r="AE182" s="0" t="n">
        <v>99.1202915779334</v>
      </c>
      <c r="AF182" s="0" t="n">
        <v>99.9024064646895</v>
      </c>
      <c r="AG182" s="0" t="n">
        <f aca="false">MEDIAN(AB182:AF182)</f>
        <v>99.6457749197497</v>
      </c>
      <c r="AH182" s="0" t="n">
        <v>98.4373271823765</v>
      </c>
    </row>
    <row r="183" customFormat="false" ht="13.8" hidden="false" customHeight="false" outlineLevel="0" collapsed="false">
      <c r="D183" s="0" t="s">
        <v>5911</v>
      </c>
      <c r="E183" s="0" t="s">
        <v>5912</v>
      </c>
      <c r="F183" s="0" t="s">
        <v>6131</v>
      </c>
      <c r="G183" s="0" t="s">
        <v>6137</v>
      </c>
      <c r="H183" s="0" t="s">
        <v>6149</v>
      </c>
      <c r="K183" s="0" t="n">
        <v>90.0325947413357</v>
      </c>
      <c r="L183" s="0" t="n">
        <v>89.589021470435</v>
      </c>
      <c r="M183" s="0" t="n">
        <v>97.2125979603974</v>
      </c>
      <c r="N183" s="0" t="n">
        <v>88.6520080406803</v>
      </c>
      <c r="O183" s="0" t="n">
        <v>89.2823466078482</v>
      </c>
      <c r="P183" s="0" t="n">
        <v>97.8168307472107</v>
      </c>
      <c r="Q183" s="0" t="n">
        <v>92.6381524117974</v>
      </c>
      <c r="R183" s="0" t="n">
        <v>100</v>
      </c>
      <c r="S183" s="0" t="n">
        <v>90.03007151392</v>
      </c>
      <c r="T183" s="0" t="n">
        <v>99.4584761579405</v>
      </c>
      <c r="U183" s="0" t="n">
        <v>82.3690630477321</v>
      </c>
      <c r="V183" s="0" t="n">
        <v>90.9997479747234</v>
      </c>
      <c r="W183" s="0" t="n">
        <v>98.029371064262</v>
      </c>
      <c r="X183" s="0" t="n">
        <v>95.9043726255827</v>
      </c>
      <c r="Y183" s="0" t="n">
        <v>96.074617013905</v>
      </c>
      <c r="Z183" s="0" t="n">
        <v>97.6358436863227</v>
      </c>
      <c r="AA183" s="0" t="n">
        <v>77.8940468821909</v>
      </c>
      <c r="AB183" s="0" t="n">
        <v>99.7656961636592</v>
      </c>
      <c r="AC183" s="0" t="n">
        <v>99.7979181673057</v>
      </c>
      <c r="AD183" s="0" t="n">
        <v>99.8844823753037</v>
      </c>
      <c r="AE183" s="0" t="n">
        <v>98.2579634573413</v>
      </c>
      <c r="AF183" s="0" t="n">
        <v>99.5332378486518</v>
      </c>
      <c r="AG183" s="0" t="n">
        <f aca="false">MEDIAN(AB183:AF183)</f>
        <v>99.7656961636592</v>
      </c>
      <c r="AH183" s="0" t="n">
        <v>97.172306742325</v>
      </c>
    </row>
    <row r="184" customFormat="false" ht="13.8" hidden="false" customHeight="false" outlineLevel="0" collapsed="false">
      <c r="D184" s="0" t="s">
        <v>5911</v>
      </c>
      <c r="E184" s="0" t="s">
        <v>5912</v>
      </c>
      <c r="F184" s="0" t="s">
        <v>6131</v>
      </c>
      <c r="G184" s="0" t="s">
        <v>6137</v>
      </c>
      <c r="H184" s="0" t="s">
        <v>6150</v>
      </c>
      <c r="K184" s="0" t="n">
        <v>91.3510624961733</v>
      </c>
      <c r="L184" s="0" t="n">
        <v>91.0733841234206</v>
      </c>
      <c r="M184" s="0" t="n">
        <v>97.0132686364459</v>
      </c>
      <c r="N184" s="0" t="n">
        <v>91.1986123063927</v>
      </c>
      <c r="O184" s="0" t="n">
        <v>89.098366300647</v>
      </c>
      <c r="P184" s="0" t="n">
        <v>97.4060358107696</v>
      </c>
      <c r="Q184" s="0" t="n">
        <v>91.1238101388068</v>
      </c>
      <c r="R184" s="0" t="n">
        <v>99.8823940191504</v>
      </c>
      <c r="S184" s="0" t="n">
        <v>90.0232791359229</v>
      </c>
      <c r="T184" s="0" t="n">
        <v>99.4229774698602</v>
      </c>
      <c r="U184" s="0" t="n">
        <v>83.3653078141254</v>
      </c>
      <c r="V184" s="0" t="n">
        <v>89.8585393323784</v>
      </c>
      <c r="W184" s="0" t="n">
        <v>97.3969018301175</v>
      </c>
      <c r="X184" s="0" t="n">
        <v>95.4512740114771</v>
      </c>
      <c r="Y184" s="0" t="n">
        <v>98.1200258889358</v>
      </c>
      <c r="Z184" s="0" t="n">
        <v>97.4609263227718</v>
      </c>
      <c r="AA184" s="0" t="n">
        <v>80.6820780172815</v>
      </c>
      <c r="AB184" s="0" t="n">
        <v>99.9165290448411</v>
      </c>
      <c r="AC184" s="0" t="n">
        <v>99.9529267236138</v>
      </c>
      <c r="AD184" s="0" t="n">
        <v>99.9511686886637</v>
      </c>
      <c r="AE184" s="0" t="n">
        <v>98.2925648776715</v>
      </c>
      <c r="AF184" s="0" t="n">
        <v>99.2846886944099</v>
      </c>
      <c r="AG184" s="0" t="n">
        <f aca="false">MEDIAN(AB184:AF184)</f>
        <v>99.9165290448411</v>
      </c>
      <c r="AH184" s="0" t="n">
        <v>98.1685372910167</v>
      </c>
    </row>
    <row r="185" customFormat="false" ht="13.8" hidden="false" customHeight="false" outlineLevel="0" collapsed="false">
      <c r="D185" s="0" t="s">
        <v>5911</v>
      </c>
      <c r="E185" s="0" t="s">
        <v>5912</v>
      </c>
      <c r="F185" s="0" t="s">
        <v>6151</v>
      </c>
      <c r="G185" s="0" t="s">
        <v>6152</v>
      </c>
      <c r="H185" s="0" t="s">
        <v>6153</v>
      </c>
      <c r="K185" s="0" t="n">
        <v>68.3295108919981</v>
      </c>
      <c r="L185" s="0" t="n">
        <v>57.0813263043218</v>
      </c>
      <c r="M185" s="0" t="n">
        <v>88.806521740652</v>
      </c>
      <c r="N185" s="0" t="n">
        <v>62.5744002652453</v>
      </c>
      <c r="O185" s="0" t="n">
        <v>60.5862811096955</v>
      </c>
      <c r="P185" s="0" t="n">
        <v>71.6240537346335</v>
      </c>
      <c r="Q185" s="0" t="n">
        <v>81.0166110598037</v>
      </c>
      <c r="R185" s="0" t="n">
        <v>84.3123702584429</v>
      </c>
      <c r="S185" s="0" t="n">
        <v>76.9642468245386</v>
      </c>
      <c r="T185" s="0" t="n">
        <v>84.240116689639</v>
      </c>
      <c r="U185" s="0" t="n">
        <v>62.8551347419415</v>
      </c>
      <c r="V185" s="0" t="n">
        <v>92.006408383353</v>
      </c>
      <c r="W185" s="0" t="n">
        <v>81.2930692574068</v>
      </c>
      <c r="X185" s="0" t="n">
        <v>71.1601115123123</v>
      </c>
      <c r="Y185" s="0" t="n">
        <v>93.6296500277239</v>
      </c>
      <c r="Z185" s="0" t="n">
        <v>82.1026243000659</v>
      </c>
      <c r="AA185" s="0" t="n">
        <v>64.3668317876988</v>
      </c>
      <c r="AB185" s="0" t="n">
        <v>83.526424797304</v>
      </c>
      <c r="AC185" s="0" t="n">
        <v>83.8307501047302</v>
      </c>
      <c r="AD185" s="0" t="n">
        <v>85.9506665682379</v>
      </c>
      <c r="AE185" s="0" t="n">
        <v>76.6623684001307</v>
      </c>
      <c r="AF185" s="0" t="n">
        <v>95.0720477492496</v>
      </c>
      <c r="AG185" s="0" t="n">
        <f aca="false">MEDIAN(AB185:AF185)</f>
        <v>83.8307501047302</v>
      </c>
      <c r="AH185" s="0" t="n">
        <v>83.5638443591887</v>
      </c>
    </row>
    <row r="186" customFormat="false" ht="13.8" hidden="false" customHeight="false" outlineLevel="0" collapsed="false">
      <c r="D186" s="0" t="s">
        <v>5911</v>
      </c>
      <c r="E186" s="0" t="s">
        <v>5912</v>
      </c>
      <c r="F186" s="0" t="s">
        <v>6151</v>
      </c>
      <c r="G186" s="0" t="s">
        <v>6152</v>
      </c>
      <c r="H186" s="0" t="s">
        <v>6154</v>
      </c>
      <c r="K186" s="0" t="n">
        <v>59.6027673167338</v>
      </c>
      <c r="L186" s="0" t="n">
        <v>52.1765537703562</v>
      </c>
      <c r="M186" s="0" t="n">
        <v>71.9393895360443</v>
      </c>
      <c r="N186" s="0" t="n">
        <v>51.8563241847934</v>
      </c>
      <c r="O186" s="0" t="n">
        <v>55.649612757735</v>
      </c>
      <c r="P186" s="0" t="n">
        <v>65.2809204339821</v>
      </c>
      <c r="Q186" s="0" t="n">
        <v>74.8314131118457</v>
      </c>
      <c r="R186" s="0" t="n">
        <v>72.435233122903</v>
      </c>
      <c r="S186" s="0" t="n">
        <v>70.157197685314</v>
      </c>
      <c r="T186" s="0" t="n">
        <v>79.6474420513736</v>
      </c>
      <c r="U186" s="0" t="n">
        <v>54.3564983466811</v>
      </c>
      <c r="V186" s="0" t="n">
        <v>81.4248429872189</v>
      </c>
      <c r="W186" s="0" t="n">
        <v>69.2913912358671</v>
      </c>
      <c r="X186" s="0" t="n">
        <v>59.7131014421436</v>
      </c>
      <c r="Y186" s="0" t="n">
        <v>84.1657016506172</v>
      </c>
      <c r="Z186" s="0" t="n">
        <v>71.9501810288617</v>
      </c>
      <c r="AA186" s="0" t="n">
        <v>57.7359723659111</v>
      </c>
      <c r="AB186" s="0" t="n">
        <v>73.9113794868017</v>
      </c>
      <c r="AC186" s="0" t="n">
        <v>69.7857171397452</v>
      </c>
      <c r="AD186" s="0" t="n">
        <v>78.5453240253874</v>
      </c>
      <c r="AE186" s="0" t="n">
        <v>67.6715324208346</v>
      </c>
      <c r="AF186" s="0" t="n">
        <v>80.1347887775241</v>
      </c>
      <c r="AG186" s="0" t="n">
        <f aca="false">MEDIAN(AB186:AF186)</f>
        <v>73.9113794868017</v>
      </c>
      <c r="AH186" s="0" t="n">
        <v>74.5890531741081</v>
      </c>
    </row>
    <row r="187" customFormat="false" ht="13.8" hidden="false" customHeight="false" outlineLevel="0" collapsed="false">
      <c r="D187" s="0" t="s">
        <v>5911</v>
      </c>
      <c r="E187" s="0" t="s">
        <v>5912</v>
      </c>
      <c r="F187" s="0" t="s">
        <v>6151</v>
      </c>
      <c r="G187" s="0" t="s">
        <v>6152</v>
      </c>
      <c r="H187" s="0" t="s">
        <v>6155</v>
      </c>
      <c r="J187" s="0" t="s">
        <v>6156</v>
      </c>
      <c r="K187" s="0" t="n">
        <v>72.8734816522106</v>
      </c>
      <c r="L187" s="0" t="n">
        <v>59.5672615789401</v>
      </c>
      <c r="M187" s="0" t="n">
        <v>87.8627036917409</v>
      </c>
      <c r="N187" s="0" t="n">
        <v>67.1129132168825</v>
      </c>
      <c r="O187" s="0" t="n">
        <v>63.7103868576133</v>
      </c>
      <c r="P187" s="0" t="n">
        <v>71.4693092764664</v>
      </c>
      <c r="Q187" s="0" t="n">
        <v>80.7387661279646</v>
      </c>
      <c r="R187" s="0" t="n">
        <v>89.6928941302255</v>
      </c>
      <c r="S187" s="0" t="n">
        <v>82.4295971096852</v>
      </c>
      <c r="T187" s="0" t="n">
        <v>85.250537072032</v>
      </c>
      <c r="U187" s="0" t="n">
        <v>64.95074211245</v>
      </c>
      <c r="V187" s="0" t="n">
        <v>95.69483767988</v>
      </c>
      <c r="W187" s="0" t="n">
        <v>79.8329476362144</v>
      </c>
      <c r="X187" s="0" t="n">
        <v>69.5660267361079</v>
      </c>
      <c r="Y187" s="0" t="n">
        <v>93.6031267720524</v>
      </c>
      <c r="Z187" s="0" t="n">
        <v>85.9933186661209</v>
      </c>
      <c r="AA187" s="0" t="n">
        <v>69.3859120662274</v>
      </c>
      <c r="AB187" s="0" t="n">
        <v>84.3876280254781</v>
      </c>
      <c r="AC187" s="0" t="n">
        <v>83.3486909332385</v>
      </c>
      <c r="AD187" s="0" t="n">
        <v>90.1694901127714</v>
      </c>
      <c r="AE187" s="0" t="n">
        <v>68.5045790866213</v>
      </c>
      <c r="AF187" s="0" t="n">
        <v>98.0769767015323</v>
      </c>
      <c r="AG187" s="0" t="n">
        <f aca="false">MEDIAN(AB187:AF187)</f>
        <v>84.3876280254781</v>
      </c>
      <c r="AH187" s="0" t="n">
        <v>85.750439878758</v>
      </c>
    </row>
    <row r="188" customFormat="false" ht="13.8" hidden="false" customHeight="false" outlineLevel="0" collapsed="false">
      <c r="D188" s="0" t="s">
        <v>5911</v>
      </c>
      <c r="E188" s="0" t="s">
        <v>5912</v>
      </c>
      <c r="F188" s="0" t="s">
        <v>6131</v>
      </c>
      <c r="G188" s="0" t="s">
        <v>6137</v>
      </c>
      <c r="H188" s="0" t="s">
        <v>6157</v>
      </c>
      <c r="J188" s="0" t="s">
        <v>6158</v>
      </c>
      <c r="K188" s="0" t="n">
        <v>90.8371952895399</v>
      </c>
      <c r="L188" s="0" t="n">
        <v>91.5842695395126</v>
      </c>
      <c r="M188" s="0" t="n">
        <v>99.0225872261284</v>
      </c>
      <c r="N188" s="0" t="n">
        <v>84.7691678768499</v>
      </c>
      <c r="O188" s="0" t="n">
        <v>84.6673679824554</v>
      </c>
      <c r="P188" s="0" t="n">
        <v>97.5809236071045</v>
      </c>
      <c r="Q188" s="0" t="n">
        <v>87.1217200725969</v>
      </c>
      <c r="R188" s="0" t="n">
        <v>99.9845182307074</v>
      </c>
      <c r="S188" s="0" t="n">
        <v>90.7652774868921</v>
      </c>
      <c r="T188" s="0" t="n">
        <v>97.9726867387131</v>
      </c>
      <c r="U188" s="0" t="n">
        <v>85.252089767165</v>
      </c>
      <c r="V188" s="0" t="n">
        <v>90.8230933929336</v>
      </c>
      <c r="W188" s="0" t="n">
        <v>97.0174721952749</v>
      </c>
      <c r="X188" s="0" t="n">
        <v>97.4057426491568</v>
      </c>
      <c r="Y188" s="0" t="n">
        <v>96.7266946138403</v>
      </c>
      <c r="Z188" s="0" t="n">
        <v>98.09820734595</v>
      </c>
      <c r="AA188" s="0" t="n">
        <v>76.7380755957178</v>
      </c>
      <c r="AB188" s="0" t="n">
        <v>99.6757495097599</v>
      </c>
      <c r="AC188" s="0" t="n">
        <v>99.9985541295493</v>
      </c>
      <c r="AD188" s="0" t="n">
        <v>99.5004192452809</v>
      </c>
      <c r="AE188" s="0" t="n">
        <v>99.812095335571</v>
      </c>
      <c r="AF188" s="0" t="n">
        <v>99.9585467695809</v>
      </c>
      <c r="AG188" s="0" t="n">
        <f aca="false">MEDIAN(AB188:AF188)</f>
        <v>99.812095335571</v>
      </c>
      <c r="AH188" s="0" t="n">
        <v>99.1292130460332</v>
      </c>
    </row>
    <row r="189" customFormat="false" ht="13.8" hidden="false" customHeight="false" outlineLevel="0" collapsed="false">
      <c r="D189" s="0" t="s">
        <v>5911</v>
      </c>
      <c r="E189" s="0" t="s">
        <v>5912</v>
      </c>
      <c r="F189" s="0" t="s">
        <v>6131</v>
      </c>
      <c r="G189" s="0" t="s">
        <v>6137</v>
      </c>
      <c r="H189" s="0" t="s">
        <v>6159</v>
      </c>
      <c r="K189" s="0" t="n">
        <v>95.3552665045598</v>
      </c>
      <c r="L189" s="0" t="n">
        <v>94.9878438972043</v>
      </c>
      <c r="M189" s="0" t="n">
        <v>99.5710438579603</v>
      </c>
      <c r="N189" s="0" t="n">
        <v>87.578878479658</v>
      </c>
      <c r="O189" s="0" t="n">
        <v>84.0293842048994</v>
      </c>
      <c r="P189" s="0" t="n">
        <v>98.0322689879669</v>
      </c>
      <c r="Q189" s="0" t="n">
        <v>35.4434613469757</v>
      </c>
      <c r="R189" s="0" t="n">
        <v>99.9720227999456</v>
      </c>
      <c r="S189" s="0" t="n">
        <v>96.4196293119372</v>
      </c>
      <c r="T189" s="0" t="n">
        <v>98.9274036132637</v>
      </c>
      <c r="U189" s="0" t="n">
        <v>90.3576609595295</v>
      </c>
      <c r="V189" s="0" t="n">
        <v>93.0366351203949</v>
      </c>
      <c r="W189" s="0" t="n">
        <v>95.7647582511252</v>
      </c>
      <c r="X189" s="0" t="n">
        <v>97.1025714044166</v>
      </c>
      <c r="Y189" s="0" t="n">
        <v>97.7270220148037</v>
      </c>
      <c r="Z189" s="0" t="n">
        <v>95.6734159062247</v>
      </c>
      <c r="AA189" s="0" t="n">
        <v>76.863161097647</v>
      </c>
      <c r="AB189" s="0" t="n">
        <v>99.5896489496102</v>
      </c>
      <c r="AC189" s="0" t="n">
        <v>99.9709888702105</v>
      </c>
      <c r="AD189" s="0" t="n">
        <v>97.8485419853842</v>
      </c>
      <c r="AE189" s="0" t="n">
        <v>99.9773272026707</v>
      </c>
      <c r="AF189" s="0" t="n">
        <v>99.8736932286367</v>
      </c>
      <c r="AG189" s="0" t="n">
        <f aca="false">MEDIAN(AB189:AF189)</f>
        <v>99.8736932286367</v>
      </c>
      <c r="AH189" s="0" t="n">
        <v>99.9064313143761</v>
      </c>
    </row>
    <row r="190" customFormat="false" ht="13.8" hidden="false" customHeight="false" outlineLevel="0" collapsed="false">
      <c r="D190" s="0" t="s">
        <v>5911</v>
      </c>
      <c r="E190" s="0" t="s">
        <v>5912</v>
      </c>
      <c r="F190" s="0" t="s">
        <v>6131</v>
      </c>
      <c r="G190" s="0" t="s">
        <v>6137</v>
      </c>
      <c r="H190" s="0" t="s">
        <v>6160</v>
      </c>
      <c r="J190" s="0" t="s">
        <v>6161</v>
      </c>
      <c r="K190" s="0" t="n">
        <v>95.0467792572455</v>
      </c>
      <c r="L190" s="0" t="n">
        <v>89.7731499310193</v>
      </c>
      <c r="M190" s="0" t="n">
        <v>98.8788693461409</v>
      </c>
      <c r="N190" s="0" t="n">
        <v>88.7286944485366</v>
      </c>
      <c r="O190" s="0" t="n">
        <v>86.8820364183016</v>
      </c>
      <c r="P190" s="0" t="n">
        <v>91.8598974133869</v>
      </c>
      <c r="Q190" s="0" t="n">
        <v>97.1210903349472</v>
      </c>
      <c r="R190" s="0" t="n">
        <v>100</v>
      </c>
      <c r="S190" s="0" t="n">
        <v>86.0826961241945</v>
      </c>
      <c r="T190" s="0" t="n">
        <v>98.8439888784234</v>
      </c>
      <c r="U190" s="0" t="n">
        <v>90.7316865717636</v>
      </c>
      <c r="V190" s="0" t="n">
        <v>87.6414448874769</v>
      </c>
      <c r="W190" s="0" t="n">
        <v>93.3882021926038</v>
      </c>
      <c r="X190" s="0" t="n">
        <v>91.6950073221184</v>
      </c>
      <c r="Y190" s="0" t="n">
        <v>98.6089574610676</v>
      </c>
      <c r="Z190" s="0" t="n">
        <v>93.1663572356536</v>
      </c>
      <c r="AA190" s="0" t="n">
        <v>75.7745479073383</v>
      </c>
      <c r="AB190" s="0" t="n">
        <v>98.8936479384032</v>
      </c>
      <c r="AC190" s="0" t="n">
        <v>99.4835794469089</v>
      </c>
      <c r="AD190" s="0" t="n">
        <v>95.6025235041737</v>
      </c>
      <c r="AE190" s="0" t="n">
        <v>99.6525250642767</v>
      </c>
      <c r="AF190" s="0" t="n">
        <v>99.7251113960575</v>
      </c>
      <c r="AG190" s="0" t="n">
        <f aca="false">MEDIAN(AB190:AF190)</f>
        <v>99.4835794469089</v>
      </c>
      <c r="AH190" s="0" t="n">
        <v>98.9546954761792</v>
      </c>
    </row>
    <row r="191" customFormat="false" ht="13.8" hidden="false" customHeight="false" outlineLevel="0" collapsed="false">
      <c r="D191" s="0" t="s">
        <v>5911</v>
      </c>
      <c r="E191" s="0" t="s">
        <v>5912</v>
      </c>
      <c r="F191" s="0" t="s">
        <v>6131</v>
      </c>
      <c r="G191" s="0" t="s">
        <v>6137</v>
      </c>
      <c r="H191" s="0" t="s">
        <v>6162</v>
      </c>
      <c r="K191" s="0" t="n">
        <v>93.0705886667698</v>
      </c>
      <c r="L191" s="0" t="n">
        <v>90.6195127747487</v>
      </c>
      <c r="M191" s="0" t="n">
        <v>98.746815980656</v>
      </c>
      <c r="N191" s="0" t="n">
        <v>91.1966936485862</v>
      </c>
      <c r="O191" s="0" t="n">
        <v>90.5448669492958</v>
      </c>
      <c r="P191" s="0" t="n">
        <v>97.4794454336436</v>
      </c>
      <c r="Q191" s="0" t="n">
        <v>94.6718735570994</v>
      </c>
      <c r="R191" s="0" t="n">
        <v>100</v>
      </c>
      <c r="S191" s="0" t="n">
        <v>90.5202787620794</v>
      </c>
      <c r="T191" s="0" t="n">
        <v>99.7000430276904</v>
      </c>
      <c r="U191" s="0" t="n">
        <v>85.6577479815929</v>
      </c>
      <c r="V191" s="0" t="n">
        <v>92.6510095067655</v>
      </c>
      <c r="W191" s="0" t="n">
        <v>97.530238908486</v>
      </c>
      <c r="X191" s="0" t="n">
        <v>97.6574416715648</v>
      </c>
      <c r="Y191" s="0" t="n">
        <v>97.4475693523416</v>
      </c>
      <c r="Z191" s="0" t="n">
        <v>98.1131791634853</v>
      </c>
      <c r="AA191" s="0" t="n">
        <v>80.7820740558592</v>
      </c>
      <c r="AB191" s="0" t="n">
        <v>99.7830501716779</v>
      </c>
      <c r="AC191" s="0" t="n">
        <v>99.6060348979482</v>
      </c>
      <c r="AD191" s="0" t="n">
        <v>99.9331511210356</v>
      </c>
      <c r="AE191" s="0" t="n">
        <v>98.1288011083099</v>
      </c>
      <c r="AF191" s="0" t="n">
        <v>99.750265096555</v>
      </c>
      <c r="AG191" s="0" t="n">
        <f aca="false">MEDIAN(AB191:AF191)</f>
        <v>99.750265096555</v>
      </c>
      <c r="AH191" s="0" t="n">
        <v>98.944194949904</v>
      </c>
    </row>
    <row r="192" customFormat="false" ht="13.8" hidden="false" customHeight="false" outlineLevel="0" collapsed="false">
      <c r="D192" s="0" t="s">
        <v>5911</v>
      </c>
      <c r="E192" s="0" t="s">
        <v>5912</v>
      </c>
      <c r="F192" s="0" t="s">
        <v>6131</v>
      </c>
      <c r="G192" s="0" t="s">
        <v>6137</v>
      </c>
      <c r="H192" s="0" t="s">
        <v>6163</v>
      </c>
      <c r="K192" s="0" t="n">
        <v>97.5623514327951</v>
      </c>
      <c r="L192" s="0" t="n">
        <v>96.0620772049561</v>
      </c>
      <c r="M192" s="0" t="n">
        <v>99.6984037299348</v>
      </c>
      <c r="N192" s="0" t="n">
        <v>92.4990481288795</v>
      </c>
      <c r="O192" s="0" t="n">
        <v>85.8345448306461</v>
      </c>
      <c r="P192" s="0" t="n">
        <v>94.1585173996089</v>
      </c>
      <c r="Q192" s="0" t="n">
        <v>75.6760493327767</v>
      </c>
      <c r="R192" s="0" t="n">
        <v>99.9836811596654</v>
      </c>
      <c r="S192" s="0" t="n">
        <v>94.0295116832995</v>
      </c>
      <c r="T192" s="0" t="n">
        <v>99.2954825348181</v>
      </c>
      <c r="U192" s="0" t="n">
        <v>94.1715450622659</v>
      </c>
      <c r="V192" s="0" t="n">
        <v>88.4556618703016</v>
      </c>
      <c r="W192" s="0" t="n">
        <v>93.3370347686442</v>
      </c>
      <c r="X192" s="0" t="n">
        <v>93.2717339147674</v>
      </c>
      <c r="Y192" s="0" t="n">
        <v>98.2697326653085</v>
      </c>
      <c r="Z192" s="0" t="n">
        <v>93.3448070269123</v>
      </c>
      <c r="AA192" s="0" t="n">
        <v>76.5341356595865</v>
      </c>
      <c r="AB192" s="0" t="n">
        <v>99.1689291728313</v>
      </c>
      <c r="AC192" s="0" t="n">
        <v>99.4249186504563</v>
      </c>
      <c r="AD192" s="0" t="n">
        <v>94.9689082730067</v>
      </c>
      <c r="AE192" s="0" t="n">
        <v>99.9674500215896</v>
      </c>
      <c r="AF192" s="0" t="n">
        <v>99.821802460361</v>
      </c>
      <c r="AG192" s="0" t="n">
        <f aca="false">MEDIAN(AB192:AF192)</f>
        <v>99.4249186504563</v>
      </c>
      <c r="AH192" s="0" t="n">
        <v>99.6352999232212</v>
      </c>
    </row>
    <row r="193" customFormat="false" ht="13.8" hidden="false" customHeight="false" outlineLevel="0" collapsed="false">
      <c r="D193" s="0" t="s">
        <v>5911</v>
      </c>
      <c r="E193" s="0" t="s">
        <v>5912</v>
      </c>
      <c r="F193" s="0" t="s">
        <v>6140</v>
      </c>
      <c r="G193" s="0" t="s">
        <v>6141</v>
      </c>
      <c r="H193" s="0" t="s">
        <v>6164</v>
      </c>
      <c r="K193" s="0" t="n">
        <v>68.4025839222051</v>
      </c>
      <c r="L193" s="0" t="n">
        <v>66.2964597275313</v>
      </c>
      <c r="M193" s="0" t="n">
        <v>82.8627293859637</v>
      </c>
      <c r="N193" s="0" t="n">
        <v>75.4734646146699</v>
      </c>
      <c r="O193" s="0" t="n">
        <v>77.046302260818</v>
      </c>
      <c r="P193" s="0" t="n">
        <v>78.5805500176443</v>
      </c>
      <c r="Q193" s="0" t="n">
        <v>75.1702207470531</v>
      </c>
      <c r="R193" s="0" t="n">
        <v>86.4807679353586</v>
      </c>
      <c r="S193" s="0" t="n">
        <v>87.4507847937062</v>
      </c>
      <c r="T193" s="0" t="n">
        <v>87.0631548102692</v>
      </c>
      <c r="U193" s="0" t="n">
        <v>80.1709007835175</v>
      </c>
      <c r="V193" s="0" t="n">
        <v>87.1402360079532</v>
      </c>
      <c r="W193" s="0" t="n">
        <v>73.9452187746075</v>
      </c>
      <c r="X193" s="0" t="n">
        <v>73.9155695118565</v>
      </c>
      <c r="Y193" s="0" t="n">
        <v>85.655840971996</v>
      </c>
      <c r="Z193" s="0" t="n">
        <v>74.3360408343225</v>
      </c>
      <c r="AA193" s="0" t="n">
        <v>61.4494227063293</v>
      </c>
      <c r="AB193" s="0" t="n">
        <v>0</v>
      </c>
      <c r="AC193" s="0" t="n">
        <v>87.7296680110393</v>
      </c>
      <c r="AD193" s="0" t="n">
        <v>71.2171409037776</v>
      </c>
      <c r="AE193" s="0" t="n">
        <v>82.7307377668348</v>
      </c>
      <c r="AF193" s="0" t="n">
        <v>93.0596935173871</v>
      </c>
      <c r="AG193" s="0" t="n">
        <f aca="false">MEDIAN(AB193:AF193)</f>
        <v>82.7307377668348</v>
      </c>
      <c r="AH193" s="0" t="n">
        <v>82.7306334521536</v>
      </c>
    </row>
    <row r="194" customFormat="false" ht="13.8" hidden="false" customHeight="false" outlineLevel="0" collapsed="false">
      <c r="D194" s="0" t="s">
        <v>5911</v>
      </c>
      <c r="E194" s="0" t="s">
        <v>5912</v>
      </c>
      <c r="F194" s="0" t="s">
        <v>6140</v>
      </c>
      <c r="G194" s="0" t="s">
        <v>6165</v>
      </c>
      <c r="H194" s="0" t="s">
        <v>6166</v>
      </c>
      <c r="K194" s="0" t="n">
        <v>82.5749959633793</v>
      </c>
      <c r="L194" s="0" t="n">
        <v>69.6526808748706</v>
      </c>
      <c r="M194" s="0" t="n">
        <v>90.4901522292552</v>
      </c>
      <c r="N194" s="0" t="n">
        <v>83.0436097489407</v>
      </c>
      <c r="O194" s="0" t="n">
        <v>84.7257068439931</v>
      </c>
      <c r="P194" s="0" t="n">
        <v>82.1356954596525</v>
      </c>
      <c r="Q194" s="0" t="n">
        <v>80.9746617020149</v>
      </c>
      <c r="R194" s="0" t="n">
        <v>91.8913816566992</v>
      </c>
      <c r="S194" s="0" t="n">
        <v>94.374606555161</v>
      </c>
      <c r="T194" s="0" t="n">
        <v>93.4213973843579</v>
      </c>
      <c r="U194" s="0" t="n">
        <v>87.7484871818167</v>
      </c>
      <c r="V194" s="0" t="n">
        <v>87.2334059363294</v>
      </c>
      <c r="W194" s="0" t="n">
        <v>73.9774413386738</v>
      </c>
      <c r="X194" s="0" t="n">
        <v>69.3600165039967</v>
      </c>
      <c r="Y194" s="0" t="n">
        <v>86.5563366323075</v>
      </c>
      <c r="Z194" s="0" t="n">
        <v>76.2787743832021</v>
      </c>
      <c r="AA194" s="0" t="n">
        <v>72.4300685785077</v>
      </c>
      <c r="AB194" s="0" t="n">
        <v>88.9028869431001</v>
      </c>
      <c r="AC194" s="0" t="n">
        <v>91.3195612746796</v>
      </c>
      <c r="AD194" s="0" t="n">
        <v>96.4071921083099</v>
      </c>
      <c r="AE194" s="0" t="n">
        <v>89.4408609247115</v>
      </c>
      <c r="AF194" s="0" t="n">
        <v>97.1918380606348</v>
      </c>
      <c r="AG194" s="0" t="n">
        <f aca="false">MEDIAN(AB194:AF194)</f>
        <v>91.3195612746796</v>
      </c>
      <c r="AH194" s="0" t="n">
        <v>92.388983901233</v>
      </c>
    </row>
    <row r="195" customFormat="false" ht="13.8" hidden="false" customHeight="false" outlineLevel="0" collapsed="false">
      <c r="D195" s="0" t="s">
        <v>5911</v>
      </c>
      <c r="E195" s="0" t="s">
        <v>5912</v>
      </c>
      <c r="F195" s="0" t="s">
        <v>6140</v>
      </c>
      <c r="G195" s="0" t="s">
        <v>6165</v>
      </c>
      <c r="H195" s="0" t="s">
        <v>6167</v>
      </c>
      <c r="K195" s="0" t="n">
        <v>71.0324577866311</v>
      </c>
      <c r="L195" s="0" t="n">
        <v>59.8960806872923</v>
      </c>
      <c r="M195" s="0" t="n">
        <v>81.7118445972055</v>
      </c>
      <c r="N195" s="0" t="n">
        <v>79.2023619990418</v>
      </c>
      <c r="O195" s="0" t="n">
        <v>79.0243318930163</v>
      </c>
      <c r="P195" s="0" t="n">
        <v>81.9354835573503</v>
      </c>
      <c r="Q195" s="0" t="n">
        <v>78.0450379068355</v>
      </c>
      <c r="R195" s="0" t="n">
        <v>86.6920903209804</v>
      </c>
      <c r="S195" s="0" t="n">
        <v>89.776406550221</v>
      </c>
      <c r="T195" s="0" t="n">
        <v>85.553561382151</v>
      </c>
      <c r="U195" s="0" t="n">
        <v>79.0677455368961</v>
      </c>
      <c r="V195" s="0" t="n">
        <v>83.8320144403953</v>
      </c>
      <c r="W195" s="0" t="n">
        <v>75.3220054690382</v>
      </c>
      <c r="X195" s="0" t="n">
        <v>72.6086294230794</v>
      </c>
      <c r="Y195" s="0" t="n">
        <v>82.9673514962914</v>
      </c>
      <c r="Z195" s="0" t="n">
        <v>75.0435616180607</v>
      </c>
      <c r="AA195" s="0" t="n">
        <v>65.6617747496307</v>
      </c>
      <c r="AB195" s="0" t="n">
        <v>0</v>
      </c>
      <c r="AC195" s="0" t="n">
        <v>90.8386992781701</v>
      </c>
      <c r="AD195" s="0" t="n">
        <v>73.613593434354</v>
      </c>
      <c r="AE195" s="0" t="n">
        <v>83.6708367067104</v>
      </c>
      <c r="AF195" s="0" t="n">
        <v>94.3940440739148</v>
      </c>
      <c r="AG195" s="0" t="n">
        <f aca="false">MEDIAN(AB195:AF195)</f>
        <v>83.6708367067104</v>
      </c>
      <c r="AH195" s="0" t="n">
        <v>85.006588761476</v>
      </c>
    </row>
    <row r="196" customFormat="false" ht="13.8" hidden="false" customHeight="false" outlineLevel="0" collapsed="false">
      <c r="D196" s="0" t="s">
        <v>5911</v>
      </c>
      <c r="E196" s="0" t="s">
        <v>5912</v>
      </c>
      <c r="F196" s="0" t="s">
        <v>6140</v>
      </c>
      <c r="G196" s="0" t="s">
        <v>6165</v>
      </c>
      <c r="H196" s="0" t="s">
        <v>6168</v>
      </c>
      <c r="K196" s="0" t="n">
        <v>67.0237993828928</v>
      </c>
      <c r="L196" s="0" t="n">
        <v>61.0403428969914</v>
      </c>
      <c r="M196" s="0" t="n">
        <v>79.7907863628775</v>
      </c>
      <c r="N196" s="0" t="n">
        <v>75.8582801196272</v>
      </c>
      <c r="O196" s="0" t="n">
        <v>75.6463650282936</v>
      </c>
      <c r="P196" s="0" t="n">
        <v>78.2939535920548</v>
      </c>
      <c r="Q196" s="0" t="n">
        <v>76.025944572972</v>
      </c>
      <c r="R196" s="0" t="n">
        <v>85.3453543739339</v>
      </c>
      <c r="S196" s="0" t="n">
        <v>86.7774272612471</v>
      </c>
      <c r="T196" s="0" t="n">
        <v>83.8186333588354</v>
      </c>
      <c r="U196" s="0" t="n">
        <v>78.2955674609537</v>
      </c>
      <c r="V196" s="0" t="n">
        <v>84.7170913621761</v>
      </c>
      <c r="W196" s="0" t="n">
        <v>74.2828710596275</v>
      </c>
      <c r="X196" s="0" t="n">
        <v>72.8485771483588</v>
      </c>
      <c r="Y196" s="0" t="n">
        <v>83.2602102826851</v>
      </c>
      <c r="Z196" s="0" t="n">
        <v>73.5998233328896</v>
      </c>
      <c r="AA196" s="0" t="n">
        <v>62.3350420355294</v>
      </c>
      <c r="AB196" s="0" t="n">
        <v>0</v>
      </c>
      <c r="AC196" s="0" t="n">
        <v>88.947130863613</v>
      </c>
      <c r="AD196" s="0" t="n">
        <v>90.9893905851845</v>
      </c>
      <c r="AE196" s="0" t="n">
        <v>80.9023087937335</v>
      </c>
      <c r="AF196" s="0" t="n">
        <v>91.8016800632968</v>
      </c>
      <c r="AG196" s="0" t="n">
        <f aca="false">MEDIAN(AB196:AF196)</f>
        <v>88.947130863613</v>
      </c>
      <c r="AH196" s="0" t="n">
        <v>82.9891430698693</v>
      </c>
    </row>
    <row r="197" customFormat="false" ht="13.8" hidden="false" customHeight="false" outlineLevel="0" collapsed="false">
      <c r="D197" s="0" t="s">
        <v>5911</v>
      </c>
      <c r="E197" s="0" t="s">
        <v>5912</v>
      </c>
      <c r="F197" s="0" t="s">
        <v>6140</v>
      </c>
      <c r="G197" s="0" t="s">
        <v>6165</v>
      </c>
      <c r="H197" s="0" t="s">
        <v>6169</v>
      </c>
      <c r="K197" s="0" t="n">
        <v>69.3131288957953</v>
      </c>
      <c r="L197" s="0" t="n">
        <v>65.6054412700103</v>
      </c>
      <c r="M197" s="0" t="n">
        <v>78.3899087941399</v>
      </c>
      <c r="N197" s="0" t="n">
        <v>77.9023732381565</v>
      </c>
      <c r="O197" s="0" t="n">
        <v>79.7486413610661</v>
      </c>
      <c r="P197" s="0" t="n">
        <v>77.6951166663687</v>
      </c>
      <c r="Q197" s="0" t="n">
        <v>77.5963781098243</v>
      </c>
      <c r="R197" s="0" t="n">
        <v>85.7011673770644</v>
      </c>
      <c r="S197" s="0" t="n">
        <v>87.4969282864058</v>
      </c>
      <c r="T197" s="0" t="n">
        <v>84.2707334528451</v>
      </c>
      <c r="U197" s="0" t="n">
        <v>79.0432598288213</v>
      </c>
      <c r="V197" s="0" t="n">
        <v>83.4387943416552</v>
      </c>
      <c r="W197" s="0" t="n">
        <v>74.3939636841551</v>
      </c>
      <c r="X197" s="0" t="n">
        <v>71.7407563839219</v>
      </c>
      <c r="Y197" s="0" t="n">
        <v>83.2463730735025</v>
      </c>
      <c r="Z197" s="0" t="n">
        <v>75.8823359790528</v>
      </c>
      <c r="AA197" s="0" t="n">
        <v>62.93609556926</v>
      </c>
      <c r="AB197" s="0" t="n">
        <v>0</v>
      </c>
      <c r="AC197" s="0" t="n">
        <v>89.4548967934482</v>
      </c>
      <c r="AD197" s="0" t="n">
        <v>77.7445943270737</v>
      </c>
      <c r="AE197" s="0" t="n">
        <v>81.7714973717641</v>
      </c>
      <c r="AF197" s="0" t="n">
        <v>90.6704521158229</v>
      </c>
      <c r="AG197" s="0" t="n">
        <f aca="false">MEDIAN(AB197:AF197)</f>
        <v>81.7714973717641</v>
      </c>
      <c r="AH197" s="0" t="n">
        <v>78.48227840459</v>
      </c>
    </row>
    <row r="198" customFormat="false" ht="13.8" hidden="false" customHeight="false" outlineLevel="0" collapsed="false">
      <c r="D198" s="0" t="s">
        <v>5911</v>
      </c>
      <c r="E198" s="0" t="s">
        <v>5912</v>
      </c>
      <c r="F198" s="0" t="s">
        <v>6140</v>
      </c>
      <c r="G198" s="0" t="s">
        <v>6165</v>
      </c>
      <c r="H198" s="0" t="s">
        <v>6170</v>
      </c>
      <c r="J198" s="0" t="s">
        <v>6171</v>
      </c>
      <c r="K198" s="0" t="n">
        <v>71.6990666955642</v>
      </c>
      <c r="L198" s="0" t="n">
        <v>69.3440453497065</v>
      </c>
      <c r="M198" s="0" t="n">
        <v>80.7506435087871</v>
      </c>
      <c r="N198" s="0" t="n">
        <v>78.5546650110474</v>
      </c>
      <c r="O198" s="0" t="n">
        <v>80.0392939021195</v>
      </c>
      <c r="P198" s="0" t="n">
        <v>79.1293392237167</v>
      </c>
      <c r="Q198" s="0" t="n">
        <v>76.4173743949575</v>
      </c>
      <c r="R198" s="0" t="n">
        <v>85.1211299334749</v>
      </c>
      <c r="S198" s="0" t="n">
        <v>88.2070866442995</v>
      </c>
      <c r="T198" s="0" t="n">
        <v>82.7399940244967</v>
      </c>
      <c r="U198" s="0" t="n">
        <v>79.074933391294</v>
      </c>
      <c r="V198" s="0" t="n">
        <v>81.2546970747421</v>
      </c>
      <c r="W198" s="0" t="n">
        <v>73.5539110069421</v>
      </c>
      <c r="X198" s="0" t="n">
        <v>74.7970905995592</v>
      </c>
      <c r="Y198" s="0" t="n">
        <v>83.0923963149766</v>
      </c>
      <c r="Z198" s="0" t="n">
        <v>73.7838579082803</v>
      </c>
      <c r="AA198" s="0" t="n">
        <v>60.8842057189212</v>
      </c>
      <c r="AB198" s="0" t="n">
        <v>0</v>
      </c>
      <c r="AC198" s="0" t="n">
        <v>87.0016951791272</v>
      </c>
      <c r="AD198" s="0" t="n">
        <v>96.6162562022653</v>
      </c>
      <c r="AE198" s="0" t="n">
        <v>78.810730055898</v>
      </c>
      <c r="AF198" s="0" t="n">
        <v>93.8545588501759</v>
      </c>
      <c r="AG198" s="0" t="n">
        <f aca="false">MEDIAN(AB198:AF198)</f>
        <v>87.0016951791272</v>
      </c>
      <c r="AH198" s="0" t="n">
        <v>73.1644757616783</v>
      </c>
    </row>
    <row r="199" customFormat="false" ht="13.8" hidden="false" customHeight="false" outlineLevel="0" collapsed="false">
      <c r="D199" s="0" t="s">
        <v>5911</v>
      </c>
      <c r="E199" s="0" t="s">
        <v>5912</v>
      </c>
      <c r="F199" s="0" t="s">
        <v>6140</v>
      </c>
      <c r="G199" s="0" t="s">
        <v>6172</v>
      </c>
      <c r="H199" s="0" t="s">
        <v>6173</v>
      </c>
      <c r="K199" s="0" t="n">
        <v>83.5617189650962</v>
      </c>
      <c r="L199" s="0" t="n">
        <v>77.3243981143665</v>
      </c>
      <c r="M199" s="0" t="n">
        <v>91.9175388330185</v>
      </c>
      <c r="N199" s="0" t="n">
        <v>79.073911182719</v>
      </c>
      <c r="O199" s="0" t="n">
        <v>93.1645497706572</v>
      </c>
      <c r="P199" s="0" t="n">
        <v>80.7699455380889</v>
      </c>
      <c r="Q199" s="0" t="n">
        <v>87.9305563097167</v>
      </c>
      <c r="R199" s="0" t="n">
        <v>100</v>
      </c>
      <c r="S199" s="0" t="n">
        <v>99.2667839991288</v>
      </c>
      <c r="T199" s="0" t="n">
        <v>97.5153479487646</v>
      </c>
      <c r="U199" s="0" t="n">
        <v>84.0775989924481</v>
      </c>
      <c r="V199" s="0" t="n">
        <v>99.1191083846196</v>
      </c>
      <c r="W199" s="0" t="n">
        <v>85.9881264455669</v>
      </c>
      <c r="X199" s="0" t="n">
        <v>82.0765477078544</v>
      </c>
      <c r="Y199" s="0" t="n">
        <v>100</v>
      </c>
      <c r="Z199" s="0" t="n">
        <v>96.2783065267008</v>
      </c>
      <c r="AA199" s="0" t="n">
        <v>71.5044394717605</v>
      </c>
      <c r="AB199" s="0" t="n">
        <v>77.9725461901481</v>
      </c>
      <c r="AC199" s="0" t="n">
        <v>93.9993492838945</v>
      </c>
      <c r="AD199" s="0" t="n">
        <v>92.3391181514575</v>
      </c>
      <c r="AE199" s="0" t="n">
        <v>95.2551720796297</v>
      </c>
      <c r="AF199" s="0" t="n">
        <v>95.9900657092416</v>
      </c>
      <c r="AG199" s="0" t="n">
        <f aca="false">MEDIAN(AB199:AF199)</f>
        <v>93.9993492838945</v>
      </c>
      <c r="AH199" s="0" t="n">
        <v>44.5069883410259</v>
      </c>
    </row>
    <row r="200" customFormat="false" ht="13.8" hidden="false" customHeight="false" outlineLevel="0" collapsed="false">
      <c r="D200" s="0" t="s">
        <v>5911</v>
      </c>
      <c r="E200" s="0" t="s">
        <v>5912</v>
      </c>
      <c r="F200" s="0" t="s">
        <v>6140</v>
      </c>
      <c r="G200" s="0" t="s">
        <v>6172</v>
      </c>
      <c r="H200" s="0" t="s">
        <v>6174</v>
      </c>
      <c r="K200" s="0" t="n">
        <v>78.7583759019922</v>
      </c>
      <c r="L200" s="0" t="n">
        <v>81.2172860164063</v>
      </c>
      <c r="M200" s="0" t="n">
        <v>86.9191836449085</v>
      </c>
      <c r="N200" s="0" t="n">
        <v>77.1864696515954</v>
      </c>
      <c r="O200" s="0" t="n">
        <v>93.6930513361446</v>
      </c>
      <c r="P200" s="0" t="n">
        <v>81.0619778366949</v>
      </c>
      <c r="Q200" s="0" t="n">
        <v>60.6113313195164</v>
      </c>
      <c r="R200" s="0" t="n">
        <v>99.6882879202949</v>
      </c>
      <c r="S200" s="0" t="n">
        <v>98.7010269505781</v>
      </c>
      <c r="T200" s="0" t="n">
        <v>86.8368452783854</v>
      </c>
      <c r="U200" s="0" t="n">
        <v>76.5210972432132</v>
      </c>
      <c r="V200" s="0" t="n">
        <v>99.2424371083196</v>
      </c>
      <c r="W200" s="0" t="n">
        <v>83.6346234678795</v>
      </c>
      <c r="X200" s="0" t="n">
        <v>81.9695611460473</v>
      </c>
      <c r="Y200" s="0" t="n">
        <v>99.8707912066186</v>
      </c>
      <c r="Z200" s="0" t="n">
        <v>98.4362222246432</v>
      </c>
      <c r="AA200" s="0" t="n">
        <v>71.4845367759966</v>
      </c>
      <c r="AB200" s="0" t="n">
        <v>49.7590685234833</v>
      </c>
      <c r="AC200" s="0" t="n">
        <v>94.7745991069952</v>
      </c>
      <c r="AD200" s="0" t="n">
        <v>91.1910642303551</v>
      </c>
      <c r="AE200" s="0" t="n">
        <v>95.7181965620287</v>
      </c>
      <c r="AF200" s="0" t="n">
        <v>94.848829239465</v>
      </c>
      <c r="AG200" s="0" t="n">
        <f aca="false">MEDIAN(AB200:AF200)</f>
        <v>94.7745991069952</v>
      </c>
      <c r="AH200" s="0" t="n">
        <v>83.4018023734569</v>
      </c>
    </row>
    <row r="201" customFormat="false" ht="13.8" hidden="false" customHeight="false" outlineLevel="0" collapsed="false">
      <c r="D201" s="0" t="s">
        <v>5911</v>
      </c>
      <c r="E201" s="0" t="s">
        <v>5912</v>
      </c>
      <c r="F201" s="0" t="s">
        <v>6140</v>
      </c>
      <c r="G201" s="0" t="s">
        <v>6165</v>
      </c>
      <c r="H201" s="0" t="s">
        <v>6175</v>
      </c>
      <c r="K201" s="0" t="n">
        <v>77.7979669931514</v>
      </c>
      <c r="L201" s="0" t="n">
        <v>70.0029990125585</v>
      </c>
      <c r="M201" s="0" t="n">
        <v>85.4838673873997</v>
      </c>
      <c r="N201" s="0" t="n">
        <v>82.8404838048051</v>
      </c>
      <c r="O201" s="0" t="n">
        <v>83.4225452460378</v>
      </c>
      <c r="P201" s="0" t="n">
        <v>85.0126251601921</v>
      </c>
      <c r="Q201" s="0" t="n">
        <v>81.7360940877757</v>
      </c>
      <c r="R201" s="0" t="n">
        <v>89.0902324264827</v>
      </c>
      <c r="S201" s="0" t="n">
        <v>91.9800887778715</v>
      </c>
      <c r="T201" s="0" t="n">
        <v>87.694200404589</v>
      </c>
      <c r="U201" s="0" t="n">
        <v>82.7464852109677</v>
      </c>
      <c r="V201" s="0" t="n">
        <v>83.7422977005612</v>
      </c>
      <c r="W201" s="0" t="n">
        <v>76.5883656557293</v>
      </c>
      <c r="X201" s="0" t="n">
        <v>72.5517733699775</v>
      </c>
      <c r="Y201" s="0" t="n">
        <v>84.1613227809289</v>
      </c>
      <c r="Z201" s="0" t="n">
        <v>78.0826220297932</v>
      </c>
      <c r="AA201" s="0" t="n">
        <v>67.1339751762331</v>
      </c>
      <c r="AB201" s="0" t="n">
        <v>4.80235558378148</v>
      </c>
      <c r="AC201" s="0" t="n">
        <v>92.0796341302383</v>
      </c>
      <c r="AD201" s="0" t="n">
        <v>96.3940297913294</v>
      </c>
      <c r="AE201" s="0" t="n">
        <v>85.0140064863509</v>
      </c>
      <c r="AF201" s="0" t="n">
        <v>95.8091520656505</v>
      </c>
      <c r="AG201" s="0" t="n">
        <f aca="false">MEDIAN(AB201:AF201)</f>
        <v>92.0796341302383</v>
      </c>
      <c r="AH201" s="0" t="n">
        <v>88.5442169805883</v>
      </c>
    </row>
    <row r="202" customFormat="false" ht="13.8" hidden="false" customHeight="false" outlineLevel="0" collapsed="false">
      <c r="D202" s="0" t="s">
        <v>5911</v>
      </c>
      <c r="E202" s="0" t="s">
        <v>5912</v>
      </c>
      <c r="F202" s="0" t="s">
        <v>6140</v>
      </c>
      <c r="G202" s="0" t="s">
        <v>6165</v>
      </c>
      <c r="H202" s="0" t="s">
        <v>6176</v>
      </c>
      <c r="K202" s="0" t="n">
        <v>77.2301242492549</v>
      </c>
      <c r="L202" s="0" t="n">
        <v>66.2705249964532</v>
      </c>
      <c r="M202" s="0" t="n">
        <v>88.8467516381783</v>
      </c>
      <c r="N202" s="0" t="n">
        <v>80.8361301723925</v>
      </c>
      <c r="O202" s="0" t="n">
        <v>80.5183751004985</v>
      </c>
      <c r="P202" s="0" t="n">
        <v>82.592783443141</v>
      </c>
      <c r="Q202" s="0" t="n">
        <v>78.4941395627353</v>
      </c>
      <c r="R202" s="0" t="n">
        <v>88.4001380059801</v>
      </c>
      <c r="S202" s="0" t="n">
        <v>92.9072286036794</v>
      </c>
      <c r="T202" s="0" t="n">
        <v>89.8822091751109</v>
      </c>
      <c r="U202" s="0" t="n">
        <v>82.7669368515828</v>
      </c>
      <c r="V202" s="0" t="n">
        <v>86.3283859462043</v>
      </c>
      <c r="W202" s="0" t="n">
        <v>74.2404622616587</v>
      </c>
      <c r="X202" s="0" t="n">
        <v>71.7052778819599</v>
      </c>
      <c r="Y202" s="0" t="n">
        <v>84.7646801355825</v>
      </c>
      <c r="Z202" s="0" t="n">
        <v>74.6594086522969</v>
      </c>
      <c r="AA202" s="0" t="n">
        <v>68.7559113145322</v>
      </c>
      <c r="AB202" s="0" t="n">
        <v>69.0152504260897</v>
      </c>
      <c r="AC202" s="0" t="n">
        <v>90.798746244717</v>
      </c>
      <c r="AD202" s="0" t="n">
        <v>94.4646942182869</v>
      </c>
      <c r="AE202" s="0" t="n">
        <v>86.9888031245747</v>
      </c>
      <c r="AF202" s="0" t="n">
        <v>95.0402433190728</v>
      </c>
      <c r="AG202" s="0" t="n">
        <f aca="false">MEDIAN(AB202:AF202)</f>
        <v>90.798746244717</v>
      </c>
      <c r="AH202" s="0" t="n">
        <v>92.2740074178</v>
      </c>
    </row>
    <row r="203" customFormat="false" ht="13.8" hidden="false" customHeight="false" outlineLevel="0" collapsed="false">
      <c r="D203" s="0" t="s">
        <v>5911</v>
      </c>
      <c r="E203" s="0" t="s">
        <v>5912</v>
      </c>
      <c r="F203" s="0" t="s">
        <v>6140</v>
      </c>
      <c r="G203" s="0" t="s">
        <v>6165</v>
      </c>
      <c r="H203" s="0" t="s">
        <v>6177</v>
      </c>
      <c r="K203" s="0" t="n">
        <v>79.1052069945534</v>
      </c>
      <c r="L203" s="0" t="n">
        <v>69.9865075201795</v>
      </c>
      <c r="M203" s="0" t="n">
        <v>82.7222522693068</v>
      </c>
      <c r="N203" s="0" t="n">
        <v>79.3346435650401</v>
      </c>
      <c r="O203" s="0" t="n">
        <v>80.5665833039646</v>
      </c>
      <c r="P203" s="0" t="n">
        <v>80.0476636325282</v>
      </c>
      <c r="Q203" s="0" t="n">
        <v>79.6113069660156</v>
      </c>
      <c r="R203" s="0" t="n">
        <v>85.8361777262641</v>
      </c>
      <c r="S203" s="0" t="n">
        <v>90.7551481593605</v>
      </c>
      <c r="T203" s="0" t="n">
        <v>87.1240071201025</v>
      </c>
      <c r="U203" s="0" t="n">
        <v>83.0004067542706</v>
      </c>
      <c r="V203" s="0" t="n">
        <v>77.2517616289493</v>
      </c>
      <c r="W203" s="0" t="n">
        <v>71.5490231307285</v>
      </c>
      <c r="X203" s="0" t="n">
        <v>71.9763425475327</v>
      </c>
      <c r="Y203" s="0" t="n">
        <v>83.678771932883</v>
      </c>
      <c r="Z203" s="0" t="n">
        <v>74.4917014992418</v>
      </c>
      <c r="AA203" s="0" t="n">
        <v>65.5538334525695</v>
      </c>
      <c r="AB203" s="0" t="n">
        <v>67.0447655804882</v>
      </c>
      <c r="AC203" s="0" t="n">
        <v>87.2982930030431</v>
      </c>
      <c r="AD203" s="0" t="n">
        <v>94.5940579241784</v>
      </c>
      <c r="AE203" s="0" t="n">
        <v>83.20783903519</v>
      </c>
      <c r="AF203" s="0" t="n">
        <v>95.907482830529</v>
      </c>
      <c r="AG203" s="0" t="n">
        <f aca="false">MEDIAN(AB203:AF203)</f>
        <v>87.2982930030431</v>
      </c>
      <c r="AH203" s="0" t="n">
        <v>84.9993844381259</v>
      </c>
    </row>
    <row r="204" customFormat="false" ht="13.8" hidden="false" customHeight="false" outlineLevel="0" collapsed="false">
      <c r="D204" s="0" t="s">
        <v>5911</v>
      </c>
      <c r="E204" s="0" t="s">
        <v>5912</v>
      </c>
      <c r="F204" s="0" t="s">
        <v>6140</v>
      </c>
      <c r="G204" s="0" t="s">
        <v>6141</v>
      </c>
      <c r="H204" s="0" t="s">
        <v>6178</v>
      </c>
      <c r="K204" s="0" t="n">
        <v>68.9339273294051</v>
      </c>
      <c r="L204" s="0" t="n">
        <v>66.684730955254</v>
      </c>
      <c r="M204" s="0" t="n">
        <v>82.192250950329</v>
      </c>
      <c r="N204" s="0" t="n">
        <v>74.0182378036027</v>
      </c>
      <c r="O204" s="0" t="n">
        <v>75.1818642795167</v>
      </c>
      <c r="P204" s="0" t="n">
        <v>76.4578467919973</v>
      </c>
      <c r="Q204" s="0" t="n">
        <v>70.8581692975041</v>
      </c>
      <c r="R204" s="0" t="n">
        <v>80.3011404935121</v>
      </c>
      <c r="S204" s="0" t="n">
        <v>85.3460110400871</v>
      </c>
      <c r="T204" s="0" t="n">
        <v>85.8099149537575</v>
      </c>
      <c r="U204" s="0" t="n">
        <v>76.3767747765046</v>
      </c>
      <c r="V204" s="0" t="n">
        <v>81.3384011665691</v>
      </c>
      <c r="W204" s="0" t="n">
        <v>67.7377474711533</v>
      </c>
      <c r="X204" s="0" t="n">
        <v>66.0640842865252</v>
      </c>
      <c r="Y204" s="0" t="n">
        <v>85.4855298896838</v>
      </c>
      <c r="Z204" s="0" t="n">
        <v>75.2320204152815</v>
      </c>
      <c r="AA204" s="0" t="n">
        <v>63.461855038674</v>
      </c>
      <c r="AB204" s="0" t="n">
        <v>74.3225268505307</v>
      </c>
      <c r="AC204" s="0" t="n">
        <v>87.1418006350081</v>
      </c>
      <c r="AD204" s="0" t="n">
        <v>88.9414647753016</v>
      </c>
      <c r="AE204" s="0" t="n">
        <v>84.5705963753393</v>
      </c>
      <c r="AF204" s="0" t="n">
        <v>91.5049689484648</v>
      </c>
      <c r="AG204" s="0" t="n">
        <f aca="false">MEDIAN(AB204:AF204)</f>
        <v>87.1418006350081</v>
      </c>
      <c r="AH204" s="0" t="n">
        <v>82.8315164426317</v>
      </c>
    </row>
    <row r="205" customFormat="false" ht="13.8" hidden="false" customHeight="false" outlineLevel="0" collapsed="false">
      <c r="D205" s="0" t="s">
        <v>5911</v>
      </c>
      <c r="E205" s="0" t="s">
        <v>5912</v>
      </c>
      <c r="F205" s="0" t="s">
        <v>6140</v>
      </c>
      <c r="G205" s="0" t="s">
        <v>6141</v>
      </c>
      <c r="H205" s="0" t="s">
        <v>6179</v>
      </c>
      <c r="K205" s="0" t="n">
        <v>67.2633011941339</v>
      </c>
      <c r="L205" s="0" t="n">
        <v>68.6699390758617</v>
      </c>
      <c r="M205" s="0" t="n">
        <v>80.6567221180117</v>
      </c>
      <c r="N205" s="0" t="n">
        <v>69.8009093383844</v>
      </c>
      <c r="O205" s="0" t="n">
        <v>77.990857767879</v>
      </c>
      <c r="P205" s="0" t="n">
        <v>74.3008002682342</v>
      </c>
      <c r="Q205" s="0" t="n">
        <v>72.3318862681158</v>
      </c>
      <c r="R205" s="0" t="n">
        <v>86.0632547735631</v>
      </c>
      <c r="S205" s="0" t="n">
        <v>89.7616501349017</v>
      </c>
      <c r="T205" s="0" t="n">
        <v>88.7481360905902</v>
      </c>
      <c r="U205" s="0" t="n">
        <v>78.1182395502879</v>
      </c>
      <c r="V205" s="0" t="n">
        <v>88.6119506943287</v>
      </c>
      <c r="W205" s="0" t="n">
        <v>73.9764880135585</v>
      </c>
      <c r="X205" s="0" t="n">
        <v>77.6936978922334</v>
      </c>
      <c r="Y205" s="0" t="n">
        <v>89.8524175196732</v>
      </c>
      <c r="Z205" s="0" t="n">
        <v>81.8189707395362</v>
      </c>
      <c r="AA205" s="0" t="n">
        <v>58.1107351395895</v>
      </c>
      <c r="AB205" s="0" t="n">
        <v>75.9003057177845</v>
      </c>
      <c r="AC205" s="0" t="n">
        <v>84.319139561689</v>
      </c>
      <c r="AD205" s="0" t="n">
        <v>86.4076755636241</v>
      </c>
      <c r="AE205" s="0" t="n">
        <v>83.2854460145445</v>
      </c>
      <c r="AF205" s="0" t="n">
        <v>92.932562051851</v>
      </c>
      <c r="AG205" s="0" t="n">
        <f aca="false">MEDIAN(AB205:AF205)</f>
        <v>84.319139561689</v>
      </c>
      <c r="AH205" s="0" t="n">
        <v>76.2827195405871</v>
      </c>
    </row>
    <row r="206" customFormat="false" ht="13.8" hidden="false" customHeight="false" outlineLevel="0" collapsed="false">
      <c r="D206" s="0" t="s">
        <v>5911</v>
      </c>
      <c r="E206" s="0" t="s">
        <v>5912</v>
      </c>
      <c r="F206" s="0" t="s">
        <v>6140</v>
      </c>
      <c r="G206" s="0" t="s">
        <v>6141</v>
      </c>
      <c r="H206" s="0" t="s">
        <v>6180</v>
      </c>
      <c r="K206" s="0" t="n">
        <v>66.5792944318763</v>
      </c>
      <c r="L206" s="0" t="n">
        <v>67.0061211456059</v>
      </c>
      <c r="M206" s="0" t="n">
        <v>82.4101812871685</v>
      </c>
      <c r="N206" s="0" t="n">
        <v>73.6329429553448</v>
      </c>
      <c r="O206" s="0" t="n">
        <v>74.7741188068293</v>
      </c>
      <c r="P206" s="0" t="n">
        <v>74.5847302402203</v>
      </c>
      <c r="Q206" s="0" t="n">
        <v>70.6860810701961</v>
      </c>
      <c r="R206" s="0" t="n">
        <v>83.2156589340982</v>
      </c>
      <c r="S206" s="0" t="n">
        <v>88.035332748478</v>
      </c>
      <c r="T206" s="0" t="n">
        <v>88.7181351416595</v>
      </c>
      <c r="U206" s="0" t="n">
        <v>78.7805606900167</v>
      </c>
      <c r="V206" s="0" t="n">
        <v>90.7849273001767</v>
      </c>
      <c r="W206" s="0" t="n">
        <v>74.2911154177149</v>
      </c>
      <c r="X206" s="0" t="n">
        <v>81.1872975768937</v>
      </c>
      <c r="Y206" s="0" t="n">
        <v>91.7520506846365</v>
      </c>
      <c r="Z206" s="0" t="n">
        <v>85.8794484125389</v>
      </c>
      <c r="AA206" s="0" t="n">
        <v>58.7586883197061</v>
      </c>
      <c r="AB206" s="0" t="n">
        <v>79.5082553010783</v>
      </c>
      <c r="AC206" s="0" t="n">
        <v>85.8855288769357</v>
      </c>
      <c r="AD206" s="0" t="n">
        <v>87.9555214885339</v>
      </c>
      <c r="AE206" s="0" t="n">
        <v>81.3787702314505</v>
      </c>
      <c r="AF206" s="0" t="n">
        <v>91.4963749940011</v>
      </c>
      <c r="AG206" s="0" t="n">
        <f aca="false">MEDIAN(AB206:AF206)</f>
        <v>85.8855288769357</v>
      </c>
      <c r="AH206" s="0" t="n">
        <v>78.7635689715277</v>
      </c>
    </row>
    <row r="207" customFormat="false" ht="13.8" hidden="false" customHeight="false" outlineLevel="0" collapsed="false">
      <c r="D207" s="0" t="s">
        <v>5911</v>
      </c>
      <c r="E207" s="0" t="s">
        <v>5912</v>
      </c>
      <c r="F207" s="0" t="s">
        <v>6140</v>
      </c>
      <c r="G207" s="0" t="s">
        <v>6141</v>
      </c>
      <c r="H207" s="0" t="s">
        <v>6181</v>
      </c>
      <c r="K207" s="0" t="n">
        <v>70.8201207357372</v>
      </c>
      <c r="L207" s="0" t="n">
        <v>65.4029815602456</v>
      </c>
      <c r="M207" s="0" t="n">
        <v>83.7463604825024</v>
      </c>
      <c r="N207" s="0" t="n">
        <v>76.8608615267869</v>
      </c>
      <c r="O207" s="0" t="n">
        <v>74.7227060244996</v>
      </c>
      <c r="P207" s="0" t="n">
        <v>78.1052656099611</v>
      </c>
      <c r="Q207" s="0" t="n">
        <v>72.4325820782338</v>
      </c>
      <c r="R207" s="0" t="n">
        <v>85.3971294386341</v>
      </c>
      <c r="S207" s="0" t="n">
        <v>88.760731166518</v>
      </c>
      <c r="T207" s="0" t="n">
        <v>87.1062098895435</v>
      </c>
      <c r="U207" s="0" t="n">
        <v>78.1918423287297</v>
      </c>
      <c r="V207" s="0" t="n">
        <v>83.2398193899644</v>
      </c>
      <c r="W207" s="0" t="n">
        <v>71.9589385981339</v>
      </c>
      <c r="X207" s="0" t="n">
        <v>72.4396803350108</v>
      </c>
      <c r="Y207" s="0" t="n">
        <v>86.4063238800955</v>
      </c>
      <c r="Z207" s="0" t="n">
        <v>70.9175312569817</v>
      </c>
      <c r="AA207" s="0" t="n">
        <v>62.8092813161757</v>
      </c>
      <c r="AB207" s="0" t="n">
        <v>32.1824069351789</v>
      </c>
      <c r="AC207" s="0" t="n">
        <v>88.4753254445328</v>
      </c>
      <c r="AD207" s="0" t="n">
        <v>93.1413281705831</v>
      </c>
      <c r="AE207" s="0" t="n">
        <v>83.9755806362615</v>
      </c>
      <c r="AF207" s="0" t="n">
        <v>93.1633815634331</v>
      </c>
      <c r="AG207" s="0" t="n">
        <f aca="false">MEDIAN(AB207:AF207)</f>
        <v>88.4753254445328</v>
      </c>
      <c r="AH207" s="0" t="n">
        <v>85.0859227913875</v>
      </c>
    </row>
    <row r="208" customFormat="false" ht="13.8" hidden="false" customHeight="false" outlineLevel="0" collapsed="false">
      <c r="D208" s="0" t="s">
        <v>5911</v>
      </c>
      <c r="E208" s="0" t="s">
        <v>5912</v>
      </c>
      <c r="F208" s="0" t="s">
        <v>6140</v>
      </c>
      <c r="G208" s="0" t="s">
        <v>6141</v>
      </c>
      <c r="H208" s="0" t="s">
        <v>136</v>
      </c>
      <c r="K208" s="0" t="n">
        <v>68.8166322068517</v>
      </c>
      <c r="L208" s="0" t="n">
        <v>68.0689716019774</v>
      </c>
      <c r="M208" s="0" t="n">
        <v>82.3508110249575</v>
      </c>
      <c r="N208" s="0" t="n">
        <v>75.7710084740457</v>
      </c>
      <c r="O208" s="0" t="n">
        <v>81.1358856686664</v>
      </c>
      <c r="P208" s="0" t="n">
        <v>78.15395242588</v>
      </c>
      <c r="Q208" s="0" t="n">
        <v>76.3466610725722</v>
      </c>
      <c r="R208" s="0" t="n">
        <v>90.3812416853255</v>
      </c>
      <c r="S208" s="0" t="n">
        <v>88.3712945888347</v>
      </c>
      <c r="T208" s="0" t="n">
        <v>87.5064713426994</v>
      </c>
      <c r="U208" s="0" t="n">
        <v>80.1283163654398</v>
      </c>
      <c r="V208" s="0" t="n">
        <v>86.6632947724332</v>
      </c>
      <c r="W208" s="0" t="n">
        <v>73.6373653935063</v>
      </c>
      <c r="X208" s="0" t="n">
        <v>73.5836905131165</v>
      </c>
      <c r="Y208" s="0" t="n">
        <v>86.6165398041496</v>
      </c>
      <c r="Z208" s="0" t="n">
        <v>79.0753752967462</v>
      </c>
      <c r="AA208" s="0" t="n">
        <v>61.396833746025</v>
      </c>
      <c r="AB208" s="0" t="n">
        <v>0</v>
      </c>
      <c r="AC208" s="0" t="n">
        <v>87.2987907481635</v>
      </c>
      <c r="AD208" s="0" t="n">
        <v>92.7708700069038</v>
      </c>
      <c r="AE208" s="0" t="n">
        <v>81.904348254265</v>
      </c>
      <c r="AF208" s="0" t="n">
        <v>92.1733946318528</v>
      </c>
      <c r="AG208" s="0" t="n">
        <f aca="false">MEDIAN(AB208:AF208)</f>
        <v>87.2987907481635</v>
      </c>
      <c r="AH208" s="0" t="n">
        <v>74.6877597943211</v>
      </c>
    </row>
    <row r="209" customFormat="false" ht="13.8" hidden="false" customHeight="false" outlineLevel="0" collapsed="false">
      <c r="D209" s="0" t="s">
        <v>5911</v>
      </c>
      <c r="E209" s="0" t="s">
        <v>5912</v>
      </c>
      <c r="F209" s="0" t="s">
        <v>6140</v>
      </c>
      <c r="G209" s="0" t="s">
        <v>6141</v>
      </c>
      <c r="H209" s="0" t="s">
        <v>6182</v>
      </c>
      <c r="K209" s="0" t="n">
        <v>64.27852800336</v>
      </c>
      <c r="L209" s="0" t="n">
        <v>67.3071770080551</v>
      </c>
      <c r="M209" s="0" t="n">
        <v>78.9538090340671</v>
      </c>
      <c r="N209" s="0" t="n">
        <v>68.4291727782928</v>
      </c>
      <c r="O209" s="0" t="n">
        <v>70.0299570337458</v>
      </c>
      <c r="P209" s="0" t="n">
        <v>69.3627171226157</v>
      </c>
      <c r="Q209" s="0" t="n">
        <v>66.9782657655117</v>
      </c>
      <c r="R209" s="0" t="n">
        <v>77.2021851243269</v>
      </c>
      <c r="S209" s="0" t="n">
        <v>83.4555844916448</v>
      </c>
      <c r="T209" s="0" t="n">
        <v>83.8880810087128</v>
      </c>
      <c r="U209" s="0" t="n">
        <v>73.7916632259217</v>
      </c>
      <c r="V209" s="0" t="n">
        <v>83.8459321144629</v>
      </c>
      <c r="W209" s="0" t="n">
        <v>68.9673899909477</v>
      </c>
      <c r="X209" s="0" t="n">
        <v>76.4752998445419</v>
      </c>
      <c r="Y209" s="0" t="n">
        <v>87.8171574845413</v>
      </c>
      <c r="Z209" s="0" t="n">
        <v>79.4159314053731</v>
      </c>
      <c r="AA209" s="0" t="n">
        <v>53.9293774098503</v>
      </c>
      <c r="AB209" s="0" t="n">
        <v>73.6506725094739</v>
      </c>
      <c r="AC209" s="0" t="n">
        <v>81.0635874060298</v>
      </c>
      <c r="AD209" s="0" t="n">
        <v>82.6660250218535</v>
      </c>
      <c r="AE209" s="0" t="n">
        <v>73.5276220600512</v>
      </c>
      <c r="AF209" s="0" t="n">
        <v>89.2979708781213</v>
      </c>
      <c r="AG209" s="0" t="n">
        <f aca="false">MEDIAN(AB209:AF209)</f>
        <v>81.0635874060298</v>
      </c>
      <c r="AH209" s="0" t="n">
        <v>74.3103267750445</v>
      </c>
    </row>
    <row r="210" customFormat="false" ht="13.8" hidden="false" customHeight="false" outlineLevel="0" collapsed="false">
      <c r="D210" s="0" t="s">
        <v>5911</v>
      </c>
      <c r="E210" s="0" t="s">
        <v>5912</v>
      </c>
      <c r="F210" s="0" t="s">
        <v>6140</v>
      </c>
      <c r="G210" s="0" t="s">
        <v>6141</v>
      </c>
      <c r="H210" s="0" t="s">
        <v>6183</v>
      </c>
      <c r="K210" s="0" t="n">
        <v>70.9656949254956</v>
      </c>
      <c r="L210" s="0" t="n">
        <v>65.7827764797262</v>
      </c>
      <c r="M210" s="0" t="n">
        <v>87.7947983506166</v>
      </c>
      <c r="N210" s="0" t="n">
        <v>72.6837658936792</v>
      </c>
      <c r="O210" s="0" t="n">
        <v>72.3162882314651</v>
      </c>
      <c r="P210" s="0" t="n">
        <v>77.13806795846</v>
      </c>
      <c r="Q210" s="0" t="n">
        <v>73.0963480372126</v>
      </c>
      <c r="R210" s="0" t="n">
        <v>79.712451661986</v>
      </c>
      <c r="S210" s="0" t="n">
        <v>86.3589402068786</v>
      </c>
      <c r="T210" s="0" t="n">
        <v>87.6424127696267</v>
      </c>
      <c r="U210" s="0" t="n">
        <v>77.3276523674217</v>
      </c>
      <c r="V210" s="0" t="n">
        <v>81.3623304681785</v>
      </c>
      <c r="W210" s="0" t="n">
        <v>64.8367604775397</v>
      </c>
      <c r="X210" s="0" t="n">
        <v>67.3386864902015</v>
      </c>
      <c r="Y210" s="0" t="n">
        <v>83.7766181165738</v>
      </c>
      <c r="Z210" s="0" t="n">
        <v>68.6523750991634</v>
      </c>
      <c r="AA210" s="0" t="n">
        <v>63.4306724609181</v>
      </c>
      <c r="AB210" s="0" t="n">
        <v>78.922457950547</v>
      </c>
      <c r="AC210" s="0" t="n">
        <v>89.1227139760222</v>
      </c>
      <c r="AD210" s="0" t="n">
        <v>92.8732752179362</v>
      </c>
      <c r="AE210" s="0" t="n">
        <v>83.1864319590708</v>
      </c>
      <c r="AF210" s="0" t="n">
        <v>90.1278157974417</v>
      </c>
      <c r="AG210" s="0" t="n">
        <f aca="false">MEDIAN(AB210:AF210)</f>
        <v>89.1227139760222</v>
      </c>
      <c r="AH210" s="0" t="n">
        <v>85.2462153807642</v>
      </c>
    </row>
    <row r="211" customFormat="false" ht="13.8" hidden="false" customHeight="false" outlineLevel="0" collapsed="false">
      <c r="D211" s="0" t="s">
        <v>5911</v>
      </c>
      <c r="E211" s="0" t="s">
        <v>5912</v>
      </c>
      <c r="F211" s="0" t="s">
        <v>6140</v>
      </c>
      <c r="G211" s="0" t="s">
        <v>6141</v>
      </c>
      <c r="H211" s="0" t="s">
        <v>6184</v>
      </c>
      <c r="K211" s="0" t="n">
        <v>69.0194026791297</v>
      </c>
      <c r="L211" s="0" t="n">
        <v>65.4456519716548</v>
      </c>
      <c r="M211" s="0" t="n">
        <v>85.4944900323241</v>
      </c>
      <c r="N211" s="0" t="n">
        <v>73.1110015089987</v>
      </c>
      <c r="O211" s="0" t="n">
        <v>72.7874828826974</v>
      </c>
      <c r="P211" s="0" t="n">
        <v>76.007381049249</v>
      </c>
      <c r="Q211" s="0" t="n">
        <v>72.1775419120474</v>
      </c>
      <c r="R211" s="0" t="n">
        <v>79.7525044574282</v>
      </c>
      <c r="S211" s="0" t="n">
        <v>85.667238966946</v>
      </c>
      <c r="T211" s="0" t="n">
        <v>87.1644097151889</v>
      </c>
      <c r="U211" s="0" t="n">
        <v>76.9577511479515</v>
      </c>
      <c r="V211" s="0" t="n">
        <v>80.2364640135683</v>
      </c>
      <c r="W211" s="0" t="n">
        <v>65.9250976934027</v>
      </c>
      <c r="X211" s="0" t="n">
        <v>65.5210087222488</v>
      </c>
      <c r="Y211" s="0" t="n">
        <v>82.6995474375371</v>
      </c>
      <c r="Z211" s="0" t="n">
        <v>70.6160446664626</v>
      </c>
      <c r="AA211" s="0" t="n">
        <v>61.4363090801146</v>
      </c>
      <c r="AB211" s="0" t="n">
        <v>62.9798435250644</v>
      </c>
      <c r="AC211" s="0" t="n">
        <v>87.1200935207538</v>
      </c>
      <c r="AD211" s="0" t="n">
        <v>90.8005124566067</v>
      </c>
      <c r="AE211" s="0" t="n">
        <v>82.5103768360228</v>
      </c>
      <c r="AF211" s="0" t="n">
        <v>89.0281643392948</v>
      </c>
      <c r="AG211" s="0" t="n">
        <f aca="false">MEDIAN(AB211:AF211)</f>
        <v>87.1200935207538</v>
      </c>
      <c r="AH211" s="0" t="n">
        <v>80.8985778122019</v>
      </c>
    </row>
    <row r="212" customFormat="false" ht="13.8" hidden="false" customHeight="false" outlineLevel="0" collapsed="false">
      <c r="D212" s="0" t="s">
        <v>5911</v>
      </c>
      <c r="E212" s="0" t="s">
        <v>5912</v>
      </c>
      <c r="F212" s="0" t="s">
        <v>6140</v>
      </c>
      <c r="G212" s="0" t="s">
        <v>6141</v>
      </c>
      <c r="H212" s="0" t="s">
        <v>6185</v>
      </c>
      <c r="K212" s="0" t="n">
        <v>69.2979015110277</v>
      </c>
      <c r="L212" s="0" t="n">
        <v>67.7324543123164</v>
      </c>
      <c r="M212" s="0" t="n">
        <v>85.0081269014954</v>
      </c>
      <c r="N212" s="0" t="n">
        <v>75.5305213566068</v>
      </c>
      <c r="O212" s="0" t="n">
        <v>81.4627527878779</v>
      </c>
      <c r="P212" s="0" t="n">
        <v>79.7959236232235</v>
      </c>
      <c r="Q212" s="0" t="n">
        <v>76.8665314185169</v>
      </c>
      <c r="R212" s="0" t="n">
        <v>91.9550492614705</v>
      </c>
      <c r="S212" s="0" t="n">
        <v>90.1574516335619</v>
      </c>
      <c r="T212" s="0" t="n">
        <v>90.5004413378028</v>
      </c>
      <c r="U212" s="0" t="n">
        <v>81.7188442303911</v>
      </c>
      <c r="V212" s="0" t="n">
        <v>91.2913532906936</v>
      </c>
      <c r="W212" s="0" t="n">
        <v>76.1292901439662</v>
      </c>
      <c r="X212" s="0" t="n">
        <v>77.9208912740981</v>
      </c>
      <c r="Y212" s="0" t="n">
        <v>90.2739687723657</v>
      </c>
      <c r="Z212" s="0" t="n">
        <v>82.1324332375962</v>
      </c>
      <c r="AA212" s="0" t="n">
        <v>62.2161434310324</v>
      </c>
      <c r="AB212" s="0" t="n">
        <v>10.4951225179089</v>
      </c>
      <c r="AC212" s="0" t="n">
        <v>89.2283057199986</v>
      </c>
      <c r="AD212" s="0" t="n">
        <v>86.9233241471665</v>
      </c>
      <c r="AE212" s="0" t="n">
        <v>86.1542225588367</v>
      </c>
      <c r="AF212" s="0" t="n">
        <v>93.4062682503843</v>
      </c>
      <c r="AG212" s="0" t="n">
        <f aca="false">MEDIAN(AB212:AF212)</f>
        <v>86.9233241471665</v>
      </c>
      <c r="AH212" s="0" t="n">
        <v>81.4228215596213</v>
      </c>
    </row>
    <row r="213" customFormat="false" ht="13.8" hidden="false" customHeight="false" outlineLevel="0" collapsed="false">
      <c r="D213" s="0" t="s">
        <v>5911</v>
      </c>
      <c r="E213" s="0" t="s">
        <v>5912</v>
      </c>
      <c r="F213" s="0" t="s">
        <v>6140</v>
      </c>
      <c r="G213" s="0" t="s">
        <v>6141</v>
      </c>
      <c r="H213" s="0" t="s">
        <v>6186</v>
      </c>
      <c r="J213" s="0" t="s">
        <v>6187</v>
      </c>
      <c r="K213" s="0" t="n">
        <v>66.1291282922148</v>
      </c>
      <c r="L213" s="0" t="n">
        <v>65.0981954851735</v>
      </c>
      <c r="M213" s="0" t="n">
        <v>81.1517727383882</v>
      </c>
      <c r="N213" s="0" t="n">
        <v>70.1478817466434</v>
      </c>
      <c r="O213" s="0" t="n">
        <v>70.0130143156916</v>
      </c>
      <c r="P213" s="0" t="n">
        <v>70.6608868803723</v>
      </c>
      <c r="Q213" s="0" t="n">
        <v>68.5797039426916</v>
      </c>
      <c r="R213" s="0" t="n">
        <v>79.1549077911719</v>
      </c>
      <c r="S213" s="0" t="n">
        <v>86.1046616995254</v>
      </c>
      <c r="T213" s="0" t="n">
        <v>84.9959675645409</v>
      </c>
      <c r="U213" s="0" t="n">
        <v>74.7102105191288</v>
      </c>
      <c r="V213" s="0" t="n">
        <v>88.2190587169487</v>
      </c>
      <c r="W213" s="0" t="n">
        <v>70.9059245329175</v>
      </c>
      <c r="X213" s="0" t="n">
        <v>77.3039611321028</v>
      </c>
      <c r="Y213" s="0" t="n">
        <v>89.1042524343832</v>
      </c>
      <c r="Z213" s="0" t="n">
        <v>76.1341485169618</v>
      </c>
      <c r="AA213" s="0" t="n">
        <v>55.3522017818571</v>
      </c>
      <c r="AB213" s="0" t="n">
        <v>73.2180636888792</v>
      </c>
      <c r="AC213" s="0" t="n">
        <v>81.8896589499187</v>
      </c>
      <c r="AD213" s="0" t="n">
        <v>86.5945254023471</v>
      </c>
      <c r="AE213" s="0" t="n">
        <v>76.2000260235129</v>
      </c>
      <c r="AF213" s="0" t="n">
        <v>89.748924358927</v>
      </c>
      <c r="AG213" s="0" t="n">
        <f aca="false">MEDIAN(AB213:AF213)</f>
        <v>81.8896589499187</v>
      </c>
      <c r="AH213" s="0" t="n">
        <v>72.0170639981923</v>
      </c>
    </row>
    <row r="214" customFormat="false" ht="13.8" hidden="false" customHeight="false" outlineLevel="0" collapsed="false">
      <c r="D214" s="0" t="s">
        <v>5911</v>
      </c>
      <c r="E214" s="0" t="s">
        <v>5912</v>
      </c>
      <c r="F214" s="0" t="s">
        <v>6140</v>
      </c>
      <c r="G214" s="0" t="s">
        <v>6141</v>
      </c>
      <c r="H214" s="0" t="s">
        <v>6188</v>
      </c>
      <c r="K214" s="0" t="n">
        <v>65.9106803853323</v>
      </c>
      <c r="L214" s="0" t="n">
        <v>68.9892329092078</v>
      </c>
      <c r="M214" s="0" t="n">
        <v>77.9342063075591</v>
      </c>
      <c r="N214" s="0" t="n">
        <v>68.1165142523579</v>
      </c>
      <c r="O214" s="0" t="n">
        <v>75.1693164787216</v>
      </c>
      <c r="P214" s="0" t="n">
        <v>71.7771814339604</v>
      </c>
      <c r="Q214" s="0" t="n">
        <v>70.482354954554</v>
      </c>
      <c r="R214" s="0" t="n">
        <v>81.9428332961311</v>
      </c>
      <c r="S214" s="0" t="n">
        <v>88.0037883391167</v>
      </c>
      <c r="T214" s="0" t="n">
        <v>85.2202588081156</v>
      </c>
      <c r="U214" s="0" t="n">
        <v>76.0207399179575</v>
      </c>
      <c r="V214" s="0" t="n">
        <v>86.4285104561412</v>
      </c>
      <c r="W214" s="0" t="n">
        <v>70.9322713495375</v>
      </c>
      <c r="X214" s="0" t="n">
        <v>77.1580536616287</v>
      </c>
      <c r="Y214" s="0" t="n">
        <v>89.6911337821374</v>
      </c>
      <c r="Z214" s="0" t="n">
        <v>82.5024085053562</v>
      </c>
      <c r="AA214" s="0" t="n">
        <v>56.5503110617959</v>
      </c>
      <c r="AB214" s="0" t="n">
        <v>74.3252779568843</v>
      </c>
      <c r="AC214" s="0" t="n">
        <v>81.6607195752581</v>
      </c>
      <c r="AD214" s="0" t="n">
        <v>83.3572977248432</v>
      </c>
      <c r="AE214" s="0" t="n">
        <v>79.9698843519429</v>
      </c>
      <c r="AF214" s="0" t="n">
        <v>92.5670412191125</v>
      </c>
      <c r="AG214" s="0" t="n">
        <f aca="false">MEDIAN(AB214:AF214)</f>
        <v>81.6607195752581</v>
      </c>
      <c r="AH214" s="0" t="n">
        <v>73.3218488754432</v>
      </c>
    </row>
    <row r="215" customFormat="false" ht="13.8" hidden="false" customHeight="false" outlineLevel="0" collapsed="false">
      <c r="D215" s="0" t="s">
        <v>5911</v>
      </c>
      <c r="E215" s="0" t="s">
        <v>5912</v>
      </c>
      <c r="F215" s="0" t="s">
        <v>6151</v>
      </c>
      <c r="G215" s="0" t="s">
        <v>6152</v>
      </c>
      <c r="H215" s="0" t="s">
        <v>6189</v>
      </c>
      <c r="J215" s="0" t="s">
        <v>6190</v>
      </c>
      <c r="K215" s="0" t="n">
        <v>61.7460816423627</v>
      </c>
      <c r="L215" s="0" t="n">
        <v>54.2596048819615</v>
      </c>
      <c r="M215" s="0" t="n">
        <v>80.8535343026038</v>
      </c>
      <c r="N215" s="0" t="n">
        <v>58.5716612291001</v>
      </c>
      <c r="O215" s="0" t="n">
        <v>55.9226722304394</v>
      </c>
      <c r="P215" s="0" t="n">
        <v>65.507960247012</v>
      </c>
      <c r="Q215" s="0" t="n">
        <v>71.3693917337486</v>
      </c>
      <c r="R215" s="0" t="n">
        <v>74.9041311639404</v>
      </c>
      <c r="S215" s="0" t="n">
        <v>63.9379151521629</v>
      </c>
      <c r="T215" s="0" t="n">
        <v>78.7403040870641</v>
      </c>
      <c r="U215" s="0" t="n">
        <v>53.5407604016155</v>
      </c>
      <c r="V215" s="0" t="n">
        <v>81.3759852779335</v>
      </c>
      <c r="W215" s="0" t="n">
        <v>70.1985651008432</v>
      </c>
      <c r="X215" s="0" t="n">
        <v>60.4787769144406</v>
      </c>
      <c r="Y215" s="0" t="n">
        <v>85.6475745499041</v>
      </c>
      <c r="Z215" s="0" t="n">
        <v>65.0119901077725</v>
      </c>
      <c r="AA215" s="0" t="n">
        <v>54.7561875797243</v>
      </c>
      <c r="AB215" s="0" t="n">
        <v>73.9891890164415</v>
      </c>
      <c r="AC215" s="0" t="n">
        <v>76.7898402384533</v>
      </c>
      <c r="AD215" s="0" t="n">
        <v>72.1093760716686</v>
      </c>
      <c r="AE215" s="0" t="n">
        <v>65.476102236436</v>
      </c>
      <c r="AF215" s="0" t="n">
        <v>85.2124028961957</v>
      </c>
      <c r="AG215" s="0" t="n">
        <f aca="false">MEDIAN(AB215:AF215)</f>
        <v>73.9891890164415</v>
      </c>
      <c r="AH215" s="0" t="n">
        <v>74.9864880982555</v>
      </c>
    </row>
    <row r="216" customFormat="false" ht="13.8" hidden="false" customHeight="false" outlineLevel="0" collapsed="false">
      <c r="D216" s="0" t="s">
        <v>5911</v>
      </c>
      <c r="E216" s="0" t="s">
        <v>5912</v>
      </c>
      <c r="F216" s="0" t="s">
        <v>6151</v>
      </c>
      <c r="G216" s="0" t="s">
        <v>6191</v>
      </c>
      <c r="H216" s="0" t="s">
        <v>6192</v>
      </c>
      <c r="K216" s="0" t="n">
        <v>67.9846361601932</v>
      </c>
      <c r="L216" s="0" t="n">
        <v>60.5179709920644</v>
      </c>
      <c r="M216" s="0" t="n">
        <v>86.4347805550206</v>
      </c>
      <c r="N216" s="0" t="n">
        <v>66.285243975253</v>
      </c>
      <c r="O216" s="0" t="n">
        <v>64.9783195392104</v>
      </c>
      <c r="P216" s="0" t="n">
        <v>78.0025931852352</v>
      </c>
      <c r="Q216" s="0" t="n">
        <v>74.4290329973473</v>
      </c>
      <c r="R216" s="0" t="n">
        <v>77.8562425927628</v>
      </c>
      <c r="S216" s="0" t="n">
        <v>77.2571483895215</v>
      </c>
      <c r="T216" s="0" t="n">
        <v>89.2507789991897</v>
      </c>
      <c r="U216" s="0" t="n">
        <v>60.777917146298</v>
      </c>
      <c r="V216" s="0" t="n">
        <v>84.6963717891935</v>
      </c>
      <c r="W216" s="0" t="n">
        <v>68.2615230783069</v>
      </c>
      <c r="X216" s="0" t="n">
        <v>71.8409381747456</v>
      </c>
      <c r="Y216" s="0" t="n">
        <v>93.0136099593998</v>
      </c>
      <c r="Z216" s="0" t="n">
        <v>70.3177924240694</v>
      </c>
      <c r="AA216" s="0" t="n">
        <v>63.8422266893364</v>
      </c>
      <c r="AB216" s="0" t="n">
        <v>90.8114607336689</v>
      </c>
      <c r="AC216" s="0" t="n">
        <v>92.9720981383677</v>
      </c>
      <c r="AD216" s="0" t="n">
        <v>88.1935624007213</v>
      </c>
      <c r="AE216" s="0" t="n">
        <v>73.730061301264</v>
      </c>
      <c r="AF216" s="0" t="n">
        <v>90.0166167856531</v>
      </c>
      <c r="AG216" s="0" t="n">
        <f aca="false">MEDIAN(AB216:AF216)</f>
        <v>90.0166167856531</v>
      </c>
      <c r="AH216" s="0" t="n">
        <v>81.5421433797657</v>
      </c>
    </row>
    <row r="217" customFormat="false" ht="13.8" hidden="false" customHeight="false" outlineLevel="0" collapsed="false">
      <c r="D217" s="0" t="s">
        <v>5911</v>
      </c>
      <c r="E217" s="0" t="s">
        <v>5912</v>
      </c>
      <c r="F217" s="0" t="s">
        <v>6151</v>
      </c>
      <c r="G217" s="0" t="s">
        <v>6191</v>
      </c>
      <c r="H217" s="0" t="s">
        <v>6193</v>
      </c>
      <c r="K217" s="0" t="n">
        <v>69.9593607695092</v>
      </c>
      <c r="L217" s="0" t="n">
        <v>56.8169295942398</v>
      </c>
      <c r="M217" s="0" t="n">
        <v>82.2771059049552</v>
      </c>
      <c r="N217" s="0" t="n">
        <v>59.476762214096</v>
      </c>
      <c r="O217" s="0" t="n">
        <v>65.7049580705342</v>
      </c>
      <c r="P217" s="0" t="n">
        <v>81.9209933060682</v>
      </c>
      <c r="Q217" s="0" t="n">
        <v>70.5116246553731</v>
      </c>
      <c r="R217" s="0" t="n">
        <v>75.7419964221022</v>
      </c>
      <c r="S217" s="0" t="n">
        <v>71.6792726377746</v>
      </c>
      <c r="T217" s="0" t="n">
        <v>89.1560488967956</v>
      </c>
      <c r="U217" s="0" t="n">
        <v>57.1449186205579</v>
      </c>
      <c r="V217" s="0" t="n">
        <v>79.1980541213648</v>
      </c>
      <c r="W217" s="0" t="n">
        <v>71.5338506361975</v>
      </c>
      <c r="X217" s="0" t="n">
        <v>69.4510965506852</v>
      </c>
      <c r="Y217" s="0" t="n">
        <v>91.869579764534</v>
      </c>
      <c r="Z217" s="0" t="n">
        <v>67.4345031231178</v>
      </c>
      <c r="AA217" s="0" t="n">
        <v>67.7835624434228</v>
      </c>
      <c r="AB217" s="0" t="n">
        <v>91.9971614454794</v>
      </c>
      <c r="AC217" s="0" t="n">
        <v>92.9180024367918</v>
      </c>
      <c r="AD217" s="0" t="n">
        <v>89.192703815373</v>
      </c>
      <c r="AE217" s="0" t="n">
        <v>79.9116893536163</v>
      </c>
      <c r="AF217" s="0" t="n">
        <v>91.300627051662</v>
      </c>
      <c r="AG217" s="0" t="n">
        <f aca="false">MEDIAN(AB217:AF217)</f>
        <v>91.300627051662</v>
      </c>
      <c r="AH217" s="0" t="n">
        <v>83.5741178433453</v>
      </c>
    </row>
    <row r="218" customFormat="false" ht="13.8" hidden="false" customHeight="false" outlineLevel="0" collapsed="false">
      <c r="D218" s="0" t="s">
        <v>5911</v>
      </c>
      <c r="E218" s="0" t="s">
        <v>5912</v>
      </c>
      <c r="F218" s="0" t="s">
        <v>6151</v>
      </c>
      <c r="G218" s="0" t="s">
        <v>6191</v>
      </c>
      <c r="H218" s="0" t="s">
        <v>6194</v>
      </c>
      <c r="K218" s="0" t="n">
        <v>60.6836452235209</v>
      </c>
      <c r="L218" s="0" t="n">
        <v>53.7488486447042</v>
      </c>
      <c r="M218" s="0" t="n">
        <v>77.5031093322155</v>
      </c>
      <c r="N218" s="0" t="n">
        <v>57.2866935721159</v>
      </c>
      <c r="O218" s="0" t="n">
        <v>57.5772679432132</v>
      </c>
      <c r="P218" s="0" t="n">
        <v>74.1174159366441</v>
      </c>
      <c r="Q218" s="0" t="n">
        <v>64.6794923491342</v>
      </c>
      <c r="R218" s="0" t="n">
        <v>68.0751294918253</v>
      </c>
      <c r="S218" s="0" t="n">
        <v>66.7896861447996</v>
      </c>
      <c r="T218" s="0" t="n">
        <v>82.8546258730164</v>
      </c>
      <c r="U218" s="0" t="n">
        <v>54.0700816084584</v>
      </c>
      <c r="V218" s="0" t="n">
        <v>71.2130211453035</v>
      </c>
      <c r="W218" s="0" t="n">
        <v>61.6642523624961</v>
      </c>
      <c r="X218" s="0" t="n">
        <v>62.2729304984737</v>
      </c>
      <c r="Y218" s="0" t="n">
        <v>84.3650576341907</v>
      </c>
      <c r="Z218" s="0" t="n">
        <v>63.5597540206074</v>
      </c>
      <c r="AA218" s="0" t="n">
        <v>61.2596158911174</v>
      </c>
      <c r="AB218" s="0" t="n">
        <v>82.4798554361879</v>
      </c>
      <c r="AC218" s="0" t="n">
        <v>85.1497785422734</v>
      </c>
      <c r="AD218" s="0" t="n">
        <v>84.4630530166957</v>
      </c>
      <c r="AE218" s="0" t="n">
        <v>72.6428174098509</v>
      </c>
      <c r="AF218" s="0" t="n">
        <v>82.8446168858901</v>
      </c>
      <c r="AG218" s="0" t="n">
        <f aca="false">MEDIAN(AB218:AF218)</f>
        <v>82.8446168858901</v>
      </c>
      <c r="AH218" s="0" t="n">
        <v>74.2915051388817</v>
      </c>
    </row>
    <row r="219" customFormat="false" ht="13.8" hidden="false" customHeight="false" outlineLevel="0" collapsed="false">
      <c r="D219" s="0" t="s">
        <v>5911</v>
      </c>
      <c r="E219" s="0" t="s">
        <v>5912</v>
      </c>
      <c r="F219" s="0" t="s">
        <v>6151</v>
      </c>
      <c r="G219" s="0" t="s">
        <v>6191</v>
      </c>
      <c r="H219" s="0" t="s">
        <v>6195</v>
      </c>
      <c r="K219" s="0" t="n">
        <v>71.5010277509575</v>
      </c>
      <c r="L219" s="0" t="n">
        <v>64.1651757729506</v>
      </c>
      <c r="M219" s="0" t="n">
        <v>88.38061501803</v>
      </c>
      <c r="N219" s="0" t="n">
        <v>64.4883958576556</v>
      </c>
      <c r="O219" s="0" t="n">
        <v>71.8748909803849</v>
      </c>
      <c r="P219" s="0" t="n">
        <v>85.4148035912386</v>
      </c>
      <c r="Q219" s="0" t="n">
        <v>75.6113361018376</v>
      </c>
      <c r="R219" s="0" t="n">
        <v>81.4006236432555</v>
      </c>
      <c r="S219" s="0" t="n">
        <v>79.6455906569278</v>
      </c>
      <c r="T219" s="0" t="n">
        <v>93.5084262281887</v>
      </c>
      <c r="U219" s="0" t="n">
        <v>60.4132097084086</v>
      </c>
      <c r="V219" s="0" t="n">
        <v>84.7764838511841</v>
      </c>
      <c r="W219" s="0" t="n">
        <v>75.7160096518979</v>
      </c>
      <c r="X219" s="0" t="n">
        <v>76.9871276426386</v>
      </c>
      <c r="Y219" s="0" t="n">
        <v>95.2006149588946</v>
      </c>
      <c r="Z219" s="0" t="n">
        <v>72.4559646028842</v>
      </c>
      <c r="AA219" s="0" t="n">
        <v>72.4062628912693</v>
      </c>
      <c r="AB219" s="0" t="n">
        <v>95.831093576045</v>
      </c>
      <c r="AC219" s="0" t="n">
        <v>95.4677045300312</v>
      </c>
      <c r="AD219" s="0" t="n">
        <v>92.1386004738774</v>
      </c>
      <c r="AE219" s="0" t="n">
        <v>82.7278160161147</v>
      </c>
      <c r="AF219" s="0" t="n">
        <v>94.4343936076635</v>
      </c>
      <c r="AG219" s="0" t="n">
        <f aca="false">MEDIAN(AB219:AF219)</f>
        <v>94.4343936076635</v>
      </c>
      <c r="AH219" s="0" t="n">
        <v>89.2690837678194</v>
      </c>
    </row>
    <row r="220" customFormat="false" ht="13.8" hidden="false" customHeight="false" outlineLevel="0" collapsed="false">
      <c r="D220" s="0" t="s">
        <v>5911</v>
      </c>
      <c r="E220" s="0" t="s">
        <v>5912</v>
      </c>
      <c r="F220" s="0" t="s">
        <v>6151</v>
      </c>
      <c r="G220" s="0" t="s">
        <v>6191</v>
      </c>
      <c r="H220" s="0" t="s">
        <v>6196</v>
      </c>
      <c r="K220" s="0" t="n">
        <v>70.7280149815037</v>
      </c>
      <c r="L220" s="0" t="n">
        <v>64.3867699678595</v>
      </c>
      <c r="M220" s="0" t="n">
        <v>82.7573044052735</v>
      </c>
      <c r="N220" s="0" t="n">
        <v>59.7777176187203</v>
      </c>
      <c r="O220" s="0" t="n">
        <v>69.9721677285971</v>
      </c>
      <c r="P220" s="0" t="n">
        <v>83.9654355175172</v>
      </c>
      <c r="Q220" s="0" t="n">
        <v>73.5210610324762</v>
      </c>
      <c r="R220" s="0" t="n">
        <v>81.9589891967442</v>
      </c>
      <c r="S220" s="0" t="n">
        <v>74.3257375187039</v>
      </c>
      <c r="T220" s="0" t="n">
        <v>91.9001996182337</v>
      </c>
      <c r="U220" s="0" t="n">
        <v>57.8168770914449</v>
      </c>
      <c r="V220" s="0" t="n">
        <v>80.0078089772854</v>
      </c>
      <c r="W220" s="0" t="n">
        <v>78.0303966991838</v>
      </c>
      <c r="X220" s="0" t="n">
        <v>76.2601921824563</v>
      </c>
      <c r="Y220" s="0" t="n">
        <v>95.0159640982029</v>
      </c>
      <c r="Z220" s="0" t="n">
        <v>73.5202824026528</v>
      </c>
      <c r="AA220" s="0" t="n">
        <v>67.8415920051222</v>
      </c>
      <c r="AB220" s="0" t="n">
        <v>96.0602003251557</v>
      </c>
      <c r="AC220" s="0" t="n">
        <v>94.6963653033093</v>
      </c>
      <c r="AD220" s="0" t="n">
        <v>91.4336479060521</v>
      </c>
      <c r="AE220" s="0" t="n">
        <v>85.0741120736062</v>
      </c>
      <c r="AF220" s="0" t="n">
        <v>95.0798090082226</v>
      </c>
      <c r="AG220" s="0" t="n">
        <f aca="false">MEDIAN(AB220:AF220)</f>
        <v>94.6963653033093</v>
      </c>
      <c r="AH220" s="0" t="n">
        <v>87.9435598496003</v>
      </c>
    </row>
    <row r="221" customFormat="false" ht="13.8" hidden="false" customHeight="false" outlineLevel="0" collapsed="false">
      <c r="D221" s="0" t="s">
        <v>5911</v>
      </c>
      <c r="E221" s="0" t="s">
        <v>5912</v>
      </c>
      <c r="F221" s="0" t="s">
        <v>6151</v>
      </c>
      <c r="G221" s="0" t="s">
        <v>6197</v>
      </c>
      <c r="H221" s="0" t="s">
        <v>6198</v>
      </c>
      <c r="J221" s="0" t="s">
        <v>6199</v>
      </c>
      <c r="K221" s="0" t="n">
        <v>77.1137639062002</v>
      </c>
      <c r="L221" s="0" t="n">
        <v>60.6341642377629</v>
      </c>
      <c r="M221" s="0" t="n">
        <v>92.7084169347716</v>
      </c>
      <c r="N221" s="0" t="n">
        <v>71.2766369779992</v>
      </c>
      <c r="O221" s="0" t="n">
        <v>71.1443875233407</v>
      </c>
      <c r="P221" s="0" t="n">
        <v>82.2414499491352</v>
      </c>
      <c r="Q221" s="0" t="n">
        <v>84.8208965080743</v>
      </c>
      <c r="R221" s="0" t="n">
        <v>87.020035939682</v>
      </c>
      <c r="S221" s="0" t="n">
        <v>81.7122971284485</v>
      </c>
      <c r="T221" s="0" t="n">
        <v>92.794334025742</v>
      </c>
      <c r="U221" s="0" t="n">
        <v>64.7414590103305</v>
      </c>
      <c r="V221" s="0" t="n">
        <v>91.6033410531647</v>
      </c>
      <c r="W221" s="0" t="n">
        <v>74.7834917062861</v>
      </c>
      <c r="X221" s="0" t="n">
        <v>75.0409923709121</v>
      </c>
      <c r="Y221" s="0" t="n">
        <v>96.1767791118273</v>
      </c>
      <c r="Z221" s="0" t="n">
        <v>79.015836462311</v>
      </c>
      <c r="AA221" s="0" t="n">
        <v>72.7204430407194</v>
      </c>
      <c r="AB221" s="0" t="n">
        <v>95.0117820675681</v>
      </c>
      <c r="AC221" s="0" t="n">
        <v>96.6762302451246</v>
      </c>
      <c r="AD221" s="0" t="n">
        <v>96.0546201009414</v>
      </c>
      <c r="AE221" s="0" t="n">
        <v>82.8783225677868</v>
      </c>
      <c r="AF221" s="0" t="n">
        <v>98.0282338245016</v>
      </c>
      <c r="AG221" s="0" t="n">
        <f aca="false">MEDIAN(AB221:AF221)</f>
        <v>96.0546201009414</v>
      </c>
      <c r="AH221" s="0" t="n">
        <v>87.9074423526686</v>
      </c>
    </row>
    <row r="222" customFormat="false" ht="13.8" hidden="false" customHeight="false" outlineLevel="0" collapsed="false">
      <c r="D222" s="0" t="s">
        <v>5911</v>
      </c>
      <c r="E222" s="0" t="s">
        <v>5912</v>
      </c>
      <c r="F222" s="0" t="s">
        <v>6151</v>
      </c>
      <c r="G222" s="0" t="s">
        <v>6197</v>
      </c>
      <c r="H222" s="0" t="s">
        <v>6200</v>
      </c>
      <c r="K222" s="0" t="n">
        <v>76.8815016603233</v>
      </c>
      <c r="L222" s="0" t="n">
        <v>62.5876848157965</v>
      </c>
      <c r="M222" s="0" t="n">
        <v>93.175261633687</v>
      </c>
      <c r="N222" s="0" t="n">
        <v>75.6805274490285</v>
      </c>
      <c r="O222" s="0" t="n">
        <v>70.1641898337201</v>
      </c>
      <c r="P222" s="0" t="n">
        <v>83.6590711249564</v>
      </c>
      <c r="Q222" s="0" t="n">
        <v>80.6032064518359</v>
      </c>
      <c r="R222" s="0" t="n">
        <v>90.9388016733905</v>
      </c>
      <c r="S222" s="0" t="n">
        <v>88.5632189366914</v>
      </c>
      <c r="T222" s="0" t="n">
        <v>90.0789453048456</v>
      </c>
      <c r="U222" s="0" t="n">
        <v>70.6321988823518</v>
      </c>
      <c r="V222" s="0" t="n">
        <v>96.0098054586021</v>
      </c>
      <c r="W222" s="0" t="n">
        <v>82.6480532047263</v>
      </c>
      <c r="X222" s="0" t="n">
        <v>83.1390173616068</v>
      </c>
      <c r="Y222" s="0" t="n">
        <v>98.0736295472102</v>
      </c>
      <c r="Z222" s="0" t="n">
        <v>86.1490943781153</v>
      </c>
      <c r="AA222" s="0" t="n">
        <v>73.9205073156198</v>
      </c>
      <c r="AB222" s="0" t="n">
        <v>87.1670653894463</v>
      </c>
      <c r="AC222" s="0" t="n">
        <v>88.3546582888148</v>
      </c>
      <c r="AD222" s="0" t="n">
        <v>99.2360001493937</v>
      </c>
      <c r="AE222" s="0" t="n">
        <v>84.5938062461415</v>
      </c>
      <c r="AF222" s="0" t="n">
        <v>96.8448706244557</v>
      </c>
      <c r="AG222" s="0" t="n">
        <f aca="false">MEDIAN(AB222:AF222)</f>
        <v>88.3546582888148</v>
      </c>
      <c r="AH222" s="0" t="n">
        <v>86.3215899447288</v>
      </c>
    </row>
    <row r="223" customFormat="false" ht="13.8" hidden="false" customHeight="false" outlineLevel="0" collapsed="false">
      <c r="D223" s="0" t="s">
        <v>5911</v>
      </c>
      <c r="E223" s="0" t="s">
        <v>5912</v>
      </c>
      <c r="F223" s="0" t="s">
        <v>6151</v>
      </c>
      <c r="G223" s="0" t="s">
        <v>6197</v>
      </c>
      <c r="H223" s="0" t="s">
        <v>6201</v>
      </c>
      <c r="K223" s="0" t="n">
        <v>67.41392311778</v>
      </c>
      <c r="L223" s="0" t="n">
        <v>60.2376383887927</v>
      </c>
      <c r="M223" s="0" t="n">
        <v>87.5709974216828</v>
      </c>
      <c r="N223" s="0" t="n">
        <v>65.5079037363965</v>
      </c>
      <c r="O223" s="0" t="n">
        <v>64.3468157603136</v>
      </c>
      <c r="P223" s="0" t="n">
        <v>77.1066326040361</v>
      </c>
      <c r="Q223" s="0" t="n">
        <v>75.4158338234613</v>
      </c>
      <c r="R223" s="0" t="n">
        <v>83.8951268677863</v>
      </c>
      <c r="S223" s="0" t="n">
        <v>74.449658894811</v>
      </c>
      <c r="T223" s="0" t="n">
        <v>85.0187691862045</v>
      </c>
      <c r="U223" s="0" t="n">
        <v>60.1717400812794</v>
      </c>
      <c r="V223" s="0" t="n">
        <v>82.7782483443337</v>
      </c>
      <c r="W223" s="0" t="n">
        <v>69.5417372825848</v>
      </c>
      <c r="X223" s="0" t="n">
        <v>70.3693530082396</v>
      </c>
      <c r="Y223" s="0" t="n">
        <v>93.8373985780663</v>
      </c>
      <c r="Z223" s="0" t="n">
        <v>77.4124254264702</v>
      </c>
      <c r="AA223" s="0" t="n">
        <v>61.7991224973756</v>
      </c>
      <c r="AB223" s="0" t="n">
        <v>86.8470002167412</v>
      </c>
      <c r="AC223" s="0" t="n">
        <v>86.0667493839149</v>
      </c>
      <c r="AD223" s="0" t="n">
        <v>83.9999496613844</v>
      </c>
      <c r="AE223" s="0" t="n">
        <v>73.9235256630559</v>
      </c>
      <c r="AF223" s="0" t="n">
        <v>89.4927195825537</v>
      </c>
      <c r="AG223" s="0" t="n">
        <f aca="false">MEDIAN(AB223:AF223)</f>
        <v>86.0667493839149</v>
      </c>
      <c r="AH223" s="0" t="n">
        <v>77.8640372039774</v>
      </c>
    </row>
    <row r="224" customFormat="false" ht="13.8" hidden="false" customHeight="false" outlineLevel="0" collapsed="false">
      <c r="D224" s="0" t="s">
        <v>5911</v>
      </c>
      <c r="E224" s="0" t="s">
        <v>5912</v>
      </c>
      <c r="F224" s="0" t="s">
        <v>6151</v>
      </c>
      <c r="G224" s="0" t="s">
        <v>6197</v>
      </c>
      <c r="H224" s="0" t="s">
        <v>6202</v>
      </c>
      <c r="J224" s="0" t="s">
        <v>6203</v>
      </c>
      <c r="K224" s="0" t="n">
        <v>80.8953694985415</v>
      </c>
      <c r="L224" s="0" t="n">
        <v>66.6844751346996</v>
      </c>
      <c r="M224" s="0" t="n">
        <v>98.4931237907572</v>
      </c>
      <c r="N224" s="0" t="n">
        <v>75.075363985045</v>
      </c>
      <c r="O224" s="0" t="n">
        <v>69.610788179637</v>
      </c>
      <c r="P224" s="0" t="n">
        <v>85.861785901001</v>
      </c>
      <c r="Q224" s="0" t="n">
        <v>84.719105189324</v>
      </c>
      <c r="R224" s="0" t="n">
        <v>94.3490574526398</v>
      </c>
      <c r="S224" s="0" t="n">
        <v>85.4753027124484</v>
      </c>
      <c r="T224" s="0" t="n">
        <v>91.8093438539403</v>
      </c>
      <c r="U224" s="0" t="n">
        <v>70.9546987270826</v>
      </c>
      <c r="V224" s="0" t="n">
        <v>96.5612347192971</v>
      </c>
      <c r="W224" s="0" t="n">
        <v>83.2209248296816</v>
      </c>
      <c r="X224" s="0" t="n">
        <v>83.6003770420095</v>
      </c>
      <c r="Y224" s="0" t="n">
        <v>98.0891699348974</v>
      </c>
      <c r="Z224" s="0" t="n">
        <v>86.2557184524684</v>
      </c>
      <c r="AA224" s="0" t="n">
        <v>76.1834188017036</v>
      </c>
      <c r="AB224" s="0" t="n">
        <v>90.7464836019651</v>
      </c>
      <c r="AC224" s="0" t="n">
        <v>92.881875331795</v>
      </c>
      <c r="AD224" s="0" t="n">
        <v>99.4588107047034</v>
      </c>
      <c r="AE224" s="0" t="n">
        <v>85.6673809774618</v>
      </c>
      <c r="AF224" s="0" t="n">
        <v>99.5631962815113</v>
      </c>
      <c r="AG224" s="0" t="n">
        <f aca="false">MEDIAN(AB224:AF224)</f>
        <v>92.881875331795</v>
      </c>
      <c r="AH224" s="0" t="n">
        <v>90.0491775500864</v>
      </c>
    </row>
    <row r="225" customFormat="false" ht="13.8" hidden="false" customHeight="false" outlineLevel="0" collapsed="false">
      <c r="D225" s="0" t="s">
        <v>5911</v>
      </c>
      <c r="E225" s="0" t="s">
        <v>5912</v>
      </c>
      <c r="F225" s="0" t="s">
        <v>6151</v>
      </c>
      <c r="G225" s="0" t="s">
        <v>6197</v>
      </c>
      <c r="H225" s="0" t="s">
        <v>6204</v>
      </c>
      <c r="K225" s="0" t="n">
        <v>74.357842951252</v>
      </c>
      <c r="L225" s="0" t="n">
        <v>62.1125476616376</v>
      </c>
      <c r="M225" s="0" t="n">
        <v>91.9725905364764</v>
      </c>
      <c r="N225" s="0" t="n">
        <v>68.4180878109984</v>
      </c>
      <c r="O225" s="0" t="n">
        <v>66.1485576489804</v>
      </c>
      <c r="P225" s="0" t="n">
        <v>81.667018233611</v>
      </c>
      <c r="Q225" s="0" t="n">
        <v>78.2504155874663</v>
      </c>
      <c r="R225" s="0" t="n">
        <v>86.010192806352</v>
      </c>
      <c r="S225" s="0" t="n">
        <v>82.2384140589945</v>
      </c>
      <c r="T225" s="0" t="n">
        <v>88.2197579930533</v>
      </c>
      <c r="U225" s="0" t="n">
        <v>68.1784613032892</v>
      </c>
      <c r="V225" s="0" t="n">
        <v>91.4344548371124</v>
      </c>
      <c r="W225" s="0" t="n">
        <v>81.6587659048268</v>
      </c>
      <c r="X225" s="0" t="n">
        <v>75.7277276347784</v>
      </c>
      <c r="Y225" s="0" t="n">
        <v>95.5015136760201</v>
      </c>
      <c r="Z225" s="0" t="n">
        <v>79.7416599830834</v>
      </c>
      <c r="AA225" s="0" t="n">
        <v>67.742917208783</v>
      </c>
      <c r="AB225" s="0" t="n">
        <v>85.8477137842058</v>
      </c>
      <c r="AC225" s="0" t="n">
        <v>87.2587417780926</v>
      </c>
      <c r="AD225" s="0" t="n">
        <v>91.3144024180362</v>
      </c>
      <c r="AE225" s="0" t="n">
        <v>80.0796243802861</v>
      </c>
      <c r="AF225" s="0" t="n">
        <v>93.5340179608582</v>
      </c>
      <c r="AG225" s="0" t="n">
        <f aca="false">MEDIAN(AB225:AF225)</f>
        <v>87.2587417780926</v>
      </c>
      <c r="AH225" s="0" t="n">
        <v>84.0601691931827</v>
      </c>
    </row>
    <row r="226" customFormat="false" ht="13.8" hidden="false" customHeight="false" outlineLevel="0" collapsed="false">
      <c r="D226" s="0" t="s">
        <v>5911</v>
      </c>
      <c r="E226" s="0" t="s">
        <v>5912</v>
      </c>
      <c r="F226" s="0" t="s">
        <v>6151</v>
      </c>
      <c r="G226" s="0" t="s">
        <v>6191</v>
      </c>
      <c r="H226" s="0" t="s">
        <v>6205</v>
      </c>
      <c r="J226" s="0" t="s">
        <v>6206</v>
      </c>
      <c r="K226" s="0" t="n">
        <v>70.2544944765515</v>
      </c>
      <c r="L226" s="0" t="n">
        <v>55.2564871091077</v>
      </c>
      <c r="M226" s="0" t="n">
        <v>86.2559047225635</v>
      </c>
      <c r="N226" s="0" t="n">
        <v>63.4267265753085</v>
      </c>
      <c r="O226" s="0" t="n">
        <v>64.4887313738295</v>
      </c>
      <c r="P226" s="0" t="n">
        <v>80.8458797463365</v>
      </c>
      <c r="Q226" s="0" t="n">
        <v>73.3269892003516</v>
      </c>
      <c r="R226" s="0" t="n">
        <v>76.2229753515546</v>
      </c>
      <c r="S226" s="0" t="n">
        <v>74.2814273516287</v>
      </c>
      <c r="T226" s="0" t="n">
        <v>91.8095499526219</v>
      </c>
      <c r="U226" s="0" t="n">
        <v>58.4663110902284</v>
      </c>
      <c r="V226" s="0" t="n">
        <v>84.34087090901</v>
      </c>
      <c r="W226" s="0" t="n">
        <v>67.6591457977918</v>
      </c>
      <c r="X226" s="0" t="n">
        <v>69.4489878134194</v>
      </c>
      <c r="Y226" s="0" t="n">
        <v>93.420141101219</v>
      </c>
      <c r="Z226" s="0" t="n">
        <v>68.7855660594084</v>
      </c>
      <c r="AA226" s="0" t="n">
        <v>68.751795039647</v>
      </c>
      <c r="AB226" s="0" t="n">
        <v>91.7186472202525</v>
      </c>
      <c r="AC226" s="0" t="n">
        <v>94.2756223673248</v>
      </c>
      <c r="AD226" s="0" t="n">
        <v>90.1723518548281</v>
      </c>
      <c r="AE226" s="0" t="n">
        <v>79.8567123125608</v>
      </c>
      <c r="AF226" s="0" t="n">
        <v>92.8876741518715</v>
      </c>
      <c r="AG226" s="0" t="n">
        <f aca="false">MEDIAN(AB226:AF226)</f>
        <v>91.7186472202525</v>
      </c>
      <c r="AH226" s="0" t="n">
        <v>84.2038018021345</v>
      </c>
    </row>
    <row r="227" customFormat="false" ht="13.8" hidden="false" customHeight="false" outlineLevel="0" collapsed="false">
      <c r="D227" s="0" t="s">
        <v>5911</v>
      </c>
      <c r="E227" s="0" t="s">
        <v>5912</v>
      </c>
      <c r="F227" s="0" t="s">
        <v>6151</v>
      </c>
      <c r="G227" s="0" t="s">
        <v>6207</v>
      </c>
      <c r="H227" s="0" t="s">
        <v>6208</v>
      </c>
      <c r="J227" s="0" t="s">
        <v>6209</v>
      </c>
      <c r="K227" s="0" t="n">
        <v>65.3902679642241</v>
      </c>
      <c r="L227" s="0" t="n">
        <v>65.8473528592708</v>
      </c>
      <c r="M227" s="0" t="n">
        <v>82.0444710779223</v>
      </c>
      <c r="N227" s="0" t="n">
        <v>60.3820197846525</v>
      </c>
      <c r="O227" s="0" t="n">
        <v>72.3668246368359</v>
      </c>
      <c r="P227" s="0" t="n">
        <v>80.6061221587615</v>
      </c>
      <c r="Q227" s="0" t="n">
        <v>73.7160204633313</v>
      </c>
      <c r="R227" s="0" t="n">
        <v>78.9718021221253</v>
      </c>
      <c r="S227" s="0" t="n">
        <v>79.6731665361191</v>
      </c>
      <c r="T227" s="0" t="n">
        <v>84.0259239764783</v>
      </c>
      <c r="U227" s="0" t="n">
        <v>61.8062798646318</v>
      </c>
      <c r="V227" s="0" t="n">
        <v>71.6147967716559</v>
      </c>
      <c r="W227" s="0" t="n">
        <v>78.3348351764316</v>
      </c>
      <c r="X227" s="0" t="n">
        <v>76.4219026380595</v>
      </c>
      <c r="Y227" s="0" t="n">
        <v>91.3886968202273</v>
      </c>
      <c r="Z227" s="0" t="n">
        <v>74.5997220810792</v>
      </c>
      <c r="AA227" s="0" t="n">
        <v>68.0515351453206</v>
      </c>
      <c r="AB227" s="0" t="n">
        <v>85.2916046891417</v>
      </c>
      <c r="AC227" s="0" t="n">
        <v>89.3544681008434</v>
      </c>
      <c r="AD227" s="0" t="n">
        <v>85.56875619784</v>
      </c>
      <c r="AE227" s="0" t="n">
        <v>77.8560021075141</v>
      </c>
      <c r="AF227" s="0" t="n">
        <v>93.9574628309887</v>
      </c>
      <c r="AG227" s="0" t="n">
        <f aca="false">MEDIAN(AB227:AF227)</f>
        <v>85.56875619784</v>
      </c>
      <c r="AH227" s="0" t="n">
        <v>77.8082526086443</v>
      </c>
    </row>
    <row r="228" customFormat="false" ht="13.8" hidden="false" customHeight="false" outlineLevel="0" collapsed="false">
      <c r="D228" s="0" t="s">
        <v>5911</v>
      </c>
      <c r="E228" s="0" t="s">
        <v>5912</v>
      </c>
      <c r="F228" s="0" t="s">
        <v>6151</v>
      </c>
      <c r="G228" s="0" t="s">
        <v>6207</v>
      </c>
      <c r="H228" s="0" t="s">
        <v>6210</v>
      </c>
      <c r="K228" s="0" t="n">
        <v>68.8358376487236</v>
      </c>
      <c r="L228" s="0" t="n">
        <v>69.3596639712799</v>
      </c>
      <c r="M228" s="0" t="n">
        <v>88.0261099054715</v>
      </c>
      <c r="N228" s="0" t="n">
        <v>66.2734536498316</v>
      </c>
      <c r="O228" s="0" t="n">
        <v>73.3027902251442</v>
      </c>
      <c r="P228" s="0" t="n">
        <v>82.1935712733601</v>
      </c>
      <c r="Q228" s="0" t="n">
        <v>0</v>
      </c>
      <c r="R228" s="0" t="n">
        <v>82.573226082702</v>
      </c>
      <c r="S228" s="0" t="n">
        <v>81.1592499432342</v>
      </c>
      <c r="T228" s="0" t="n">
        <v>85.0899277374235</v>
      </c>
      <c r="U228" s="0" t="n">
        <v>62.193261545469</v>
      </c>
      <c r="V228" s="0" t="n">
        <v>78.0622734226551</v>
      </c>
      <c r="W228" s="0" t="n">
        <v>77.2452970478051</v>
      </c>
      <c r="X228" s="0" t="n">
        <v>82.4101720885252</v>
      </c>
      <c r="Y228" s="0" t="n">
        <v>87.5386251751654</v>
      </c>
      <c r="Z228" s="0" t="n">
        <v>75.9447841482559</v>
      </c>
      <c r="AA228" s="0" t="n">
        <v>62.3074228131523</v>
      </c>
      <c r="AB228" s="0" t="n">
        <v>87.9013367204814</v>
      </c>
      <c r="AC228" s="0" t="n">
        <v>91.7912357015606</v>
      </c>
      <c r="AD228" s="0" t="n">
        <v>84.5276153146784</v>
      </c>
      <c r="AE228" s="0" t="n">
        <v>85.674602839964</v>
      </c>
      <c r="AF228" s="0" t="n">
        <v>95.4107142984734</v>
      </c>
      <c r="AG228" s="0" t="n">
        <f aca="false">MEDIAN(AB228:AF228)</f>
        <v>87.9013367204814</v>
      </c>
      <c r="AH228" s="0" t="n">
        <v>84.7418278907354</v>
      </c>
    </row>
    <row r="229" customFormat="false" ht="13.8" hidden="false" customHeight="false" outlineLevel="0" collapsed="false">
      <c r="D229" s="0" t="s">
        <v>5911</v>
      </c>
      <c r="E229" s="0" t="s">
        <v>5912</v>
      </c>
      <c r="F229" s="0" t="s">
        <v>6151</v>
      </c>
      <c r="G229" s="0" t="s">
        <v>6207</v>
      </c>
      <c r="H229" s="0" t="s">
        <v>6211</v>
      </c>
      <c r="K229" s="0" t="n">
        <v>73.793510440966</v>
      </c>
      <c r="L229" s="0" t="n">
        <v>69.0894431216334</v>
      </c>
      <c r="M229" s="0" t="n">
        <v>89.920966842668</v>
      </c>
      <c r="N229" s="0" t="n">
        <v>65.8574608585681</v>
      </c>
      <c r="O229" s="0" t="n">
        <v>74.3493188938685</v>
      </c>
      <c r="P229" s="0" t="n">
        <v>84.0758237679788</v>
      </c>
      <c r="Q229" s="0" t="n">
        <v>73.4695113561142</v>
      </c>
      <c r="R229" s="0" t="n">
        <v>86.4272925270753</v>
      </c>
      <c r="S229" s="0" t="n">
        <v>84.8516342760731</v>
      </c>
      <c r="T229" s="0" t="n">
        <v>88.6817572365929</v>
      </c>
      <c r="U229" s="0" t="n">
        <v>66.7346483424473</v>
      </c>
      <c r="V229" s="0" t="n">
        <v>69.4132288202504</v>
      </c>
      <c r="W229" s="0" t="n">
        <v>83.56993146047</v>
      </c>
      <c r="X229" s="0" t="n">
        <v>86.7606500671418</v>
      </c>
      <c r="Y229" s="0" t="n">
        <v>94.9497814828822</v>
      </c>
      <c r="Z229" s="0" t="n">
        <v>79.8049157061643</v>
      </c>
      <c r="AA229" s="0" t="n">
        <v>66.0186662295954</v>
      </c>
      <c r="AB229" s="0" t="n">
        <v>91.0889313162754</v>
      </c>
      <c r="AC229" s="0" t="n">
        <v>94.4456710367887</v>
      </c>
      <c r="AD229" s="0" t="n">
        <v>86.7601124804034</v>
      </c>
      <c r="AE229" s="0" t="n">
        <v>82.9058002770279</v>
      </c>
      <c r="AF229" s="0" t="n">
        <v>94.6650992838909</v>
      </c>
      <c r="AG229" s="0" t="n">
        <f aca="false">MEDIAN(AB229:AF229)</f>
        <v>91.0889313162754</v>
      </c>
      <c r="AH229" s="0" t="n">
        <v>81.4521171514335</v>
      </c>
    </row>
    <row r="230" customFormat="false" ht="13.8" hidden="false" customHeight="false" outlineLevel="0" collapsed="false">
      <c r="D230" s="0" t="s">
        <v>5911</v>
      </c>
      <c r="E230" s="0" t="s">
        <v>5912</v>
      </c>
      <c r="F230" s="0" t="s">
        <v>6151</v>
      </c>
      <c r="G230" s="0" t="s">
        <v>6207</v>
      </c>
      <c r="H230" s="0" t="s">
        <v>6212</v>
      </c>
      <c r="K230" s="0" t="n">
        <v>66.9663478500139</v>
      </c>
      <c r="L230" s="0" t="n">
        <v>66.7151237446563</v>
      </c>
      <c r="M230" s="0" t="n">
        <v>79.8444850611606</v>
      </c>
      <c r="N230" s="0" t="n">
        <v>56.3770858569295</v>
      </c>
      <c r="O230" s="0" t="n">
        <v>72.9545389840806</v>
      </c>
      <c r="P230" s="0" t="n">
        <v>84.1060409089206</v>
      </c>
      <c r="Q230" s="0" t="n">
        <v>76.3875773806858</v>
      </c>
      <c r="R230" s="0" t="n">
        <v>83.2917737849845</v>
      </c>
      <c r="S230" s="0" t="n">
        <v>77.2582324759654</v>
      </c>
      <c r="T230" s="0" t="n">
        <v>85.7726744404128</v>
      </c>
      <c r="U230" s="0" t="n">
        <v>63.3580167085579</v>
      </c>
      <c r="V230" s="0" t="n">
        <v>68.632883294892</v>
      </c>
      <c r="W230" s="0" t="n">
        <v>77.6501070888882</v>
      </c>
      <c r="X230" s="0" t="n">
        <v>75.6430229707923</v>
      </c>
      <c r="Y230" s="0" t="n">
        <v>97.1679171772998</v>
      </c>
      <c r="Z230" s="0" t="n">
        <v>71.5874372373767</v>
      </c>
      <c r="AA230" s="0" t="n">
        <v>65.6670424621056</v>
      </c>
      <c r="AB230" s="0" t="n">
        <v>92.1169030895082</v>
      </c>
      <c r="AC230" s="0" t="n">
        <v>95.4273633263131</v>
      </c>
      <c r="AD230" s="0" t="n">
        <v>85.8996014431684</v>
      </c>
      <c r="AE230" s="0" t="n">
        <v>79.813830249775</v>
      </c>
      <c r="AF230" s="0" t="n">
        <v>94.3288986102393</v>
      </c>
      <c r="AG230" s="0" t="n">
        <f aca="false">MEDIAN(AB230:AF230)</f>
        <v>92.1169030895082</v>
      </c>
      <c r="AH230" s="0" t="n">
        <v>79.4007074308812</v>
      </c>
    </row>
    <row r="231" customFormat="false" ht="13.8" hidden="false" customHeight="false" outlineLevel="0" collapsed="false">
      <c r="D231" s="0" t="s">
        <v>5911</v>
      </c>
      <c r="E231" s="0" t="s">
        <v>5912</v>
      </c>
      <c r="F231" s="0" t="s">
        <v>6151</v>
      </c>
      <c r="G231" s="0" t="s">
        <v>6207</v>
      </c>
      <c r="H231" s="0" t="s">
        <v>6213</v>
      </c>
      <c r="K231" s="0" t="n">
        <v>73.8099095825361</v>
      </c>
      <c r="L231" s="0" t="n">
        <v>70.5394643040829</v>
      </c>
      <c r="M231" s="0" t="n">
        <v>84.5287034578946</v>
      </c>
      <c r="N231" s="0" t="n">
        <v>60.7414381310249</v>
      </c>
      <c r="O231" s="0" t="n">
        <v>74.4820253162162</v>
      </c>
      <c r="P231" s="0" t="n">
        <v>86.8087154516469</v>
      </c>
      <c r="Q231" s="0" t="n">
        <v>78.5480275187623</v>
      </c>
      <c r="R231" s="0" t="n">
        <v>86.9592933682677</v>
      </c>
      <c r="S231" s="0" t="n">
        <v>81.3939964631056</v>
      </c>
      <c r="T231" s="0" t="n">
        <v>87.9244722804246</v>
      </c>
      <c r="U231" s="0" t="n">
        <v>65.1930202737923</v>
      </c>
      <c r="V231" s="0" t="n">
        <v>67.0085658379684</v>
      </c>
      <c r="W231" s="0" t="n">
        <v>82.5929439764441</v>
      </c>
      <c r="X231" s="0" t="n">
        <v>82.0352476513422</v>
      </c>
      <c r="Y231" s="0" t="n">
        <v>97.1426345855536</v>
      </c>
      <c r="Z231" s="0" t="n">
        <v>77.0665051938877</v>
      </c>
      <c r="AA231" s="0" t="n">
        <v>66.6308270533148</v>
      </c>
      <c r="AB231" s="0" t="n">
        <v>94.0843913021382</v>
      </c>
      <c r="AC231" s="0" t="n">
        <v>96.1077622504095</v>
      </c>
      <c r="AD231" s="0" t="n">
        <v>88.741123510805</v>
      </c>
      <c r="AE231" s="0" t="n">
        <v>82.0494681690498</v>
      </c>
      <c r="AF231" s="0" t="n">
        <v>93.4595211006265</v>
      </c>
      <c r="AG231" s="0" t="n">
        <f aca="false">MEDIAN(AB231:AF231)</f>
        <v>93.4595211006265</v>
      </c>
      <c r="AH231" s="0" t="n">
        <v>82.4817071651363</v>
      </c>
    </row>
    <row r="232" customFormat="false" ht="13.8" hidden="false" customHeight="false" outlineLevel="0" collapsed="false">
      <c r="D232" s="0" t="s">
        <v>5911</v>
      </c>
      <c r="E232" s="0" t="s">
        <v>5912</v>
      </c>
      <c r="F232" s="0" t="s">
        <v>6151</v>
      </c>
      <c r="G232" s="0" t="s">
        <v>6207</v>
      </c>
      <c r="H232" s="0" t="s">
        <v>6214</v>
      </c>
      <c r="K232" s="0" t="n">
        <v>70.6705816305926</v>
      </c>
      <c r="L232" s="0" t="n">
        <v>67.8089251744644</v>
      </c>
      <c r="M232" s="0" t="n">
        <v>78.398377091087</v>
      </c>
      <c r="N232" s="0" t="n">
        <v>55.2167669832274</v>
      </c>
      <c r="O232" s="0" t="n">
        <v>70.6471582667781</v>
      </c>
      <c r="P232" s="0" t="n">
        <v>82.4871671633725</v>
      </c>
      <c r="Q232" s="0" t="n">
        <v>77.3899794679909</v>
      </c>
      <c r="R232" s="0" t="n">
        <v>82.747013053515</v>
      </c>
      <c r="S232" s="0" t="n">
        <v>75.4011169775465</v>
      </c>
      <c r="T232" s="0" t="n">
        <v>84.283647248672</v>
      </c>
      <c r="U232" s="0" t="n">
        <v>61.3631561636559</v>
      </c>
      <c r="V232" s="0" t="n">
        <v>67.4627182976895</v>
      </c>
      <c r="W232" s="0" t="n">
        <v>76.9751542855918</v>
      </c>
      <c r="X232" s="0" t="n">
        <v>77.2416945661502</v>
      </c>
      <c r="Y232" s="0" t="n">
        <v>96.3301773430241</v>
      </c>
      <c r="Z232" s="0" t="n">
        <v>72.2730296563473</v>
      </c>
      <c r="AA232" s="0" t="n">
        <v>66.9250927094087</v>
      </c>
      <c r="AB232" s="0" t="n">
        <v>94.0069116588176</v>
      </c>
      <c r="AC232" s="0" t="n">
        <v>95.1731514784294</v>
      </c>
      <c r="AD232" s="0" t="n">
        <v>87.9581264237229</v>
      </c>
      <c r="AE232" s="0" t="n">
        <v>81.3613854846297</v>
      </c>
      <c r="AF232" s="0" t="n">
        <v>91.8482653919098</v>
      </c>
      <c r="AG232" s="0" t="n">
        <f aca="false">MEDIAN(AB232:AF232)</f>
        <v>91.8482653919098</v>
      </c>
      <c r="AH232" s="0" t="n">
        <v>82.9753302765371</v>
      </c>
    </row>
    <row r="233" customFormat="false" ht="13.8" hidden="false" customHeight="false" outlineLevel="0" collapsed="false">
      <c r="D233" s="0" t="s">
        <v>5911</v>
      </c>
      <c r="E233" s="0" t="s">
        <v>5912</v>
      </c>
      <c r="F233" s="0" t="s">
        <v>6151</v>
      </c>
      <c r="G233" s="0" t="s">
        <v>6207</v>
      </c>
      <c r="H233" s="0" t="s">
        <v>6215</v>
      </c>
      <c r="K233" s="0" t="n">
        <v>72.8762608827628</v>
      </c>
      <c r="L233" s="0" t="n">
        <v>69.1935955205235</v>
      </c>
      <c r="M233" s="0" t="n">
        <v>88.0394281451545</v>
      </c>
      <c r="N233" s="0" t="n">
        <v>68.8471972879532</v>
      </c>
      <c r="O233" s="0" t="n">
        <v>76.6723319832782</v>
      </c>
      <c r="P233" s="0" t="n">
        <v>83.4875686934372</v>
      </c>
      <c r="Q233" s="0" t="n">
        <v>83.3236998025202</v>
      </c>
      <c r="R233" s="0" t="n">
        <v>86.0853794152561</v>
      </c>
      <c r="S233" s="0" t="n">
        <v>85.7777480036741</v>
      </c>
      <c r="T233" s="0" t="n">
        <v>86.5707511619117</v>
      </c>
      <c r="U233" s="0" t="n">
        <v>66.9047475167678</v>
      </c>
      <c r="V233" s="0" t="n">
        <v>71.6832956514159</v>
      </c>
      <c r="W233" s="0" t="n">
        <v>85.4700082005467</v>
      </c>
      <c r="X233" s="0" t="n">
        <v>83.6193893237059</v>
      </c>
      <c r="Y233" s="0" t="n">
        <v>94.1996255168993</v>
      </c>
      <c r="Z233" s="0" t="n">
        <v>84.3478992683013</v>
      </c>
      <c r="AA233" s="0" t="n">
        <v>71.3807850342975</v>
      </c>
      <c r="AB233" s="0" t="n">
        <v>90.5889305877319</v>
      </c>
      <c r="AC233" s="0" t="n">
        <v>93.2900783593915</v>
      </c>
      <c r="AD233" s="0" t="n">
        <v>86.0254188542674</v>
      </c>
      <c r="AE233" s="0" t="n">
        <v>83.1913832068205</v>
      </c>
      <c r="AF233" s="0" t="n">
        <v>93.7431941814374</v>
      </c>
      <c r="AG233" s="0" t="n">
        <f aca="false">MEDIAN(AB233:AF233)</f>
        <v>90.5889305877319</v>
      </c>
      <c r="AH233" s="0" t="n">
        <v>81.9511733257875</v>
      </c>
    </row>
    <row r="234" customFormat="false" ht="13.8" hidden="false" customHeight="false" outlineLevel="0" collapsed="false">
      <c r="D234" s="0" t="s">
        <v>5911</v>
      </c>
      <c r="E234" s="0" t="s">
        <v>5912</v>
      </c>
      <c r="F234" s="0" t="s">
        <v>6151</v>
      </c>
      <c r="G234" s="0" t="s">
        <v>6207</v>
      </c>
      <c r="H234" s="0" t="s">
        <v>6216</v>
      </c>
      <c r="K234" s="0" t="n">
        <v>70.2723705336623</v>
      </c>
      <c r="L234" s="0" t="n">
        <v>66.8843745672454</v>
      </c>
      <c r="M234" s="0" t="n">
        <v>86.5432761023695</v>
      </c>
      <c r="N234" s="0" t="n">
        <v>68.875309497926</v>
      </c>
      <c r="O234" s="0" t="n">
        <v>73.0429895554216</v>
      </c>
      <c r="P234" s="0" t="n">
        <v>77.3080062927345</v>
      </c>
      <c r="Q234" s="0" t="n">
        <v>18.6746175598035</v>
      </c>
      <c r="R234" s="0" t="n">
        <v>81.7110651582484</v>
      </c>
      <c r="S234" s="0" t="n">
        <v>83.8303853524257</v>
      </c>
      <c r="T234" s="0" t="n">
        <v>84.952515904462</v>
      </c>
      <c r="U234" s="0" t="n">
        <v>62.9623206378906</v>
      </c>
      <c r="V234" s="0" t="n">
        <v>76.8517407453056</v>
      </c>
      <c r="W234" s="0" t="n">
        <v>79.7331421456087</v>
      </c>
      <c r="X234" s="0" t="n">
        <v>83.1781178922457</v>
      </c>
      <c r="Y234" s="0" t="n">
        <v>89.711908412711</v>
      </c>
      <c r="Z234" s="0" t="n">
        <v>79.5988794836207</v>
      </c>
      <c r="AA234" s="0" t="n">
        <v>65.7437997392423</v>
      </c>
      <c r="AB234" s="0" t="n">
        <v>84.5634246331702</v>
      </c>
      <c r="AC234" s="0" t="n">
        <v>89.2897624200536</v>
      </c>
      <c r="AD234" s="0" t="n">
        <v>81.3298539324697</v>
      </c>
      <c r="AE234" s="0" t="n">
        <v>81.4002204803728</v>
      </c>
      <c r="AF234" s="0" t="n">
        <v>92.9114751742003</v>
      </c>
      <c r="AG234" s="0" t="n">
        <f aca="false">MEDIAN(AB234:AF234)</f>
        <v>84.5634246331702</v>
      </c>
      <c r="AH234" s="0" t="n">
        <v>79.313844177453</v>
      </c>
    </row>
    <row r="235" customFormat="false" ht="13.8" hidden="false" customHeight="false" outlineLevel="0" collapsed="false">
      <c r="D235" s="0" t="s">
        <v>5911</v>
      </c>
      <c r="E235" s="0" t="s">
        <v>5912</v>
      </c>
      <c r="F235" s="0" t="s">
        <v>6151</v>
      </c>
      <c r="G235" s="0" t="s">
        <v>6207</v>
      </c>
      <c r="H235" s="0" t="s">
        <v>6217</v>
      </c>
      <c r="K235" s="0" t="n">
        <v>70.3470607423985</v>
      </c>
      <c r="L235" s="0" t="n">
        <v>67.1056127935284</v>
      </c>
      <c r="M235" s="0" t="n">
        <v>84.881783421519</v>
      </c>
      <c r="N235" s="0" t="n">
        <v>58.3040566436293</v>
      </c>
      <c r="O235" s="0" t="n">
        <v>73.5678473450557</v>
      </c>
      <c r="P235" s="0" t="n">
        <v>86.1089531112496</v>
      </c>
      <c r="Q235" s="0" t="n">
        <v>73.3359107266076</v>
      </c>
      <c r="R235" s="0" t="n">
        <v>83.5614407313353</v>
      </c>
      <c r="S235" s="0" t="n">
        <v>79.0456756396973</v>
      </c>
      <c r="T235" s="0" t="n">
        <v>86.4030457788521</v>
      </c>
      <c r="U235" s="0" t="n">
        <v>63.7950480444456</v>
      </c>
      <c r="V235" s="0" t="n">
        <v>70.0833702141601</v>
      </c>
      <c r="W235" s="0" t="n">
        <v>80.4174885212543</v>
      </c>
      <c r="X235" s="0" t="n">
        <v>79.224943070276</v>
      </c>
      <c r="Y235" s="0" t="n">
        <v>97.3631366049434</v>
      </c>
      <c r="Z235" s="0" t="n">
        <v>72.8731761930259</v>
      </c>
      <c r="AA235" s="0" t="n">
        <v>67.0553446236951</v>
      </c>
      <c r="AB235" s="0" t="n">
        <v>91.8333605491843</v>
      </c>
      <c r="AC235" s="0" t="n">
        <v>95.3937355234533</v>
      </c>
      <c r="AD235" s="0" t="n">
        <v>86.8875676343075</v>
      </c>
      <c r="AE235" s="0" t="n">
        <v>80.8356573806948</v>
      </c>
      <c r="AF235" s="0" t="n">
        <v>94.3124393970067</v>
      </c>
      <c r="AG235" s="0" t="n">
        <f aca="false">MEDIAN(AB235:AF235)</f>
        <v>91.8333605491843</v>
      </c>
      <c r="AH235" s="0" t="n">
        <v>81.032841962704</v>
      </c>
    </row>
    <row r="236" customFormat="false" ht="13.8" hidden="false" customHeight="false" outlineLevel="0" collapsed="false">
      <c r="D236" s="0" t="s">
        <v>5911</v>
      </c>
      <c r="E236" s="0" t="s">
        <v>5912</v>
      </c>
      <c r="F236" s="0" t="s">
        <v>6151</v>
      </c>
      <c r="G236" s="0" t="s">
        <v>6207</v>
      </c>
      <c r="H236" s="0" t="s">
        <v>6218</v>
      </c>
      <c r="K236" s="0" t="n">
        <v>77.9858142236313</v>
      </c>
      <c r="L236" s="0" t="n">
        <v>74.6632912370216</v>
      </c>
      <c r="M236" s="0" t="n">
        <v>86.9973060646061</v>
      </c>
      <c r="N236" s="0" t="n">
        <v>61.9858628952891</v>
      </c>
      <c r="O236" s="0" t="n">
        <v>75.3053640665792</v>
      </c>
      <c r="P236" s="0" t="n">
        <v>88.0299630362598</v>
      </c>
      <c r="Q236" s="0" t="n">
        <v>79.0721724236503</v>
      </c>
      <c r="R236" s="0" t="n">
        <v>92.7759902447548</v>
      </c>
      <c r="S236" s="0" t="n">
        <v>84.8268891725988</v>
      </c>
      <c r="T236" s="0" t="n">
        <v>90.935208668842</v>
      </c>
      <c r="U236" s="0" t="n">
        <v>68.9662360211652</v>
      </c>
      <c r="V236" s="0" t="n">
        <v>72.6412394214108</v>
      </c>
      <c r="W236" s="0" t="n">
        <v>85.4324311482433</v>
      </c>
      <c r="X236" s="0" t="n">
        <v>87.6364567176645</v>
      </c>
      <c r="Y236" s="0" t="n">
        <v>98.9706599027208</v>
      </c>
      <c r="Z236" s="0" t="n">
        <v>84.5017272858807</v>
      </c>
      <c r="AA236" s="0" t="n">
        <v>66.3992421396331</v>
      </c>
      <c r="AB236" s="0" t="n">
        <v>95.3515089371332</v>
      </c>
      <c r="AC236" s="0" t="n">
        <v>97.6022203818217</v>
      </c>
      <c r="AD236" s="0" t="n">
        <v>94.3986223646431</v>
      </c>
      <c r="AE236" s="0" t="n">
        <v>86.2691145959732</v>
      </c>
      <c r="AF236" s="0" t="n">
        <v>95.1400884190668</v>
      </c>
      <c r="AG236" s="0" t="n">
        <f aca="false">MEDIAN(AB236:AF236)</f>
        <v>95.1400884190668</v>
      </c>
      <c r="AH236" s="0" t="n">
        <v>82.7909874593463</v>
      </c>
    </row>
    <row r="237" customFormat="false" ht="13.8" hidden="false" customHeight="false" outlineLevel="0" collapsed="false">
      <c r="D237" s="0" t="s">
        <v>5911</v>
      </c>
      <c r="E237" s="0" t="s">
        <v>5912</v>
      </c>
      <c r="F237" s="0" t="s">
        <v>6151</v>
      </c>
      <c r="G237" s="0" t="s">
        <v>6197</v>
      </c>
      <c r="H237" s="0" t="s">
        <v>6219</v>
      </c>
      <c r="J237" s="0" t="s">
        <v>6219</v>
      </c>
      <c r="K237" s="0" t="n">
        <v>81.4570483664494</v>
      </c>
      <c r="L237" s="0" t="n">
        <v>64.6021923802313</v>
      </c>
      <c r="M237" s="0" t="n">
        <v>97.2556698138429</v>
      </c>
      <c r="N237" s="0" t="n">
        <v>78.4468654635961</v>
      </c>
      <c r="O237" s="0" t="n">
        <v>75.5995781486572</v>
      </c>
      <c r="P237" s="0" t="n">
        <v>86.3143866931311</v>
      </c>
      <c r="Q237" s="0" t="n">
        <v>87.7943994113235</v>
      </c>
      <c r="R237" s="0" t="n">
        <v>93.0267079598488</v>
      </c>
      <c r="S237" s="0" t="n">
        <v>88.2364836871998</v>
      </c>
      <c r="T237" s="0" t="n">
        <v>92.8120478123338</v>
      </c>
      <c r="U237" s="0" t="n">
        <v>71.7703964882166</v>
      </c>
      <c r="V237" s="0" t="n">
        <v>96.5180436019519</v>
      </c>
      <c r="W237" s="0" t="n">
        <v>81.2052829260417</v>
      </c>
      <c r="X237" s="0" t="n">
        <v>83.4673472781433</v>
      </c>
      <c r="Y237" s="0" t="n">
        <v>98.3984121568732</v>
      </c>
      <c r="Z237" s="0" t="n">
        <v>84.7429734829293</v>
      </c>
      <c r="AA237" s="0" t="n">
        <v>77.7306380238257</v>
      </c>
      <c r="AB237" s="0" t="n">
        <v>93.6856231523497</v>
      </c>
      <c r="AC237" s="0" t="n">
        <v>95.8423037314649</v>
      </c>
      <c r="AD237" s="0" t="n">
        <v>98.4484155830458</v>
      </c>
      <c r="AE237" s="0" t="n">
        <v>84.2695262805761</v>
      </c>
      <c r="AF237" s="0" t="n">
        <v>99.1767987576765</v>
      </c>
      <c r="AG237" s="0" t="n">
        <f aca="false">MEDIAN(AB237:AF237)</f>
        <v>95.8423037314649</v>
      </c>
      <c r="AH237" s="0" t="n">
        <v>89.2026812873246</v>
      </c>
    </row>
    <row r="238" customFormat="false" ht="13.8" hidden="false" customHeight="false" outlineLevel="0" collapsed="false">
      <c r="D238" s="0" t="s">
        <v>5911</v>
      </c>
      <c r="E238" s="0" t="s">
        <v>5912</v>
      </c>
      <c r="F238" s="0" t="s">
        <v>6151</v>
      </c>
      <c r="G238" s="0" t="s">
        <v>6220</v>
      </c>
      <c r="H238" s="0" t="s">
        <v>6221</v>
      </c>
      <c r="K238" s="0" t="n">
        <v>72.0073071268094</v>
      </c>
      <c r="L238" s="0" t="n">
        <v>60.3106662810341</v>
      </c>
      <c r="M238" s="0" t="n">
        <v>88.9061502268177</v>
      </c>
      <c r="N238" s="0" t="n">
        <v>64.6602213108528</v>
      </c>
      <c r="O238" s="0" t="n">
        <v>65.50505280639</v>
      </c>
      <c r="P238" s="0" t="n">
        <v>72.7987877242467</v>
      </c>
      <c r="Q238" s="0" t="n">
        <v>81.9402061196004</v>
      </c>
      <c r="R238" s="0" t="n">
        <v>85.0774358841801</v>
      </c>
      <c r="S238" s="0" t="n">
        <v>75.2441964111668</v>
      </c>
      <c r="T238" s="0" t="n">
        <v>77.787806463429</v>
      </c>
      <c r="U238" s="0" t="n">
        <v>63.2594338272371</v>
      </c>
      <c r="V238" s="0" t="n">
        <v>93.3254242876361</v>
      </c>
      <c r="W238" s="0" t="n">
        <v>81.3417816730303</v>
      </c>
      <c r="X238" s="0" t="n">
        <v>72.8574652620233</v>
      </c>
      <c r="Y238" s="0" t="n">
        <v>94.9394352189515</v>
      </c>
      <c r="Z238" s="0" t="n">
        <v>83.5368047135494</v>
      </c>
      <c r="AA238" s="0" t="n">
        <v>66.9368105004927</v>
      </c>
      <c r="AB238" s="0" t="n">
        <v>78.1353581789864</v>
      </c>
      <c r="AC238" s="0" t="n">
        <v>88.6480865137909</v>
      </c>
      <c r="AD238" s="0" t="n">
        <v>81.8595022986684</v>
      </c>
      <c r="AE238" s="0" t="n">
        <v>78.1303930827729</v>
      </c>
      <c r="AF238" s="0" t="n">
        <v>97.8530559473601</v>
      </c>
      <c r="AG238" s="0" t="n">
        <f aca="false">MEDIAN(AB238:AF238)</f>
        <v>81.8595022986684</v>
      </c>
      <c r="AH238" s="0" t="n">
        <v>80.6463910701259</v>
      </c>
    </row>
    <row r="239" customFormat="false" ht="13.8" hidden="false" customHeight="false" outlineLevel="0" collapsed="false">
      <c r="D239" s="0" t="s">
        <v>5911</v>
      </c>
      <c r="E239" s="0" t="s">
        <v>5912</v>
      </c>
      <c r="F239" s="0" t="s">
        <v>6151</v>
      </c>
      <c r="G239" s="0" t="s">
        <v>6220</v>
      </c>
      <c r="H239" s="0" t="s">
        <v>6222</v>
      </c>
      <c r="K239" s="0" t="n">
        <v>72.5251235029362</v>
      </c>
      <c r="L239" s="0" t="n">
        <v>62.5163864517198</v>
      </c>
      <c r="M239" s="0" t="n">
        <v>86.7811827447796</v>
      </c>
      <c r="N239" s="0" t="n">
        <v>65.3613085456617</v>
      </c>
      <c r="O239" s="0" t="n">
        <v>66.3121912964431</v>
      </c>
      <c r="P239" s="0" t="n">
        <v>72.7101272748475</v>
      </c>
      <c r="Q239" s="0" t="n">
        <v>82.1667081178377</v>
      </c>
      <c r="R239" s="0" t="n">
        <v>85.2954695861578</v>
      </c>
      <c r="S239" s="0" t="n">
        <v>74.5010470248194</v>
      </c>
      <c r="T239" s="0" t="n">
        <v>75.2844220859432</v>
      </c>
      <c r="U239" s="0" t="n">
        <v>63.1466360768324</v>
      </c>
      <c r="V239" s="0" t="n">
        <v>93.0066753847997</v>
      </c>
      <c r="W239" s="0" t="n">
        <v>76.5928419577835</v>
      </c>
      <c r="X239" s="0" t="n">
        <v>72.3868153383612</v>
      </c>
      <c r="Y239" s="0" t="n">
        <v>95.2036598704796</v>
      </c>
      <c r="Z239" s="0" t="n">
        <v>84.0487754349999</v>
      </c>
      <c r="AA239" s="0" t="n">
        <v>67.84820556059</v>
      </c>
      <c r="AB239" s="0" t="n">
        <v>76.5552598099809</v>
      </c>
      <c r="AC239" s="0" t="n">
        <v>87.1417045800445</v>
      </c>
      <c r="AD239" s="0" t="n">
        <v>83.353962933155</v>
      </c>
      <c r="AE239" s="0" t="n">
        <v>77.523059468016</v>
      </c>
      <c r="AF239" s="0" t="n">
        <v>97.37768058099</v>
      </c>
      <c r="AG239" s="0" t="n">
        <f aca="false">MEDIAN(AB239:AF239)</f>
        <v>83.353962933155</v>
      </c>
      <c r="AH239" s="0" t="n">
        <v>79.8523581882836</v>
      </c>
    </row>
    <row r="240" customFormat="false" ht="13.8" hidden="false" customHeight="false" outlineLevel="0" collapsed="false">
      <c r="D240" s="0" t="s">
        <v>5911</v>
      </c>
      <c r="E240" s="0" t="s">
        <v>5912</v>
      </c>
      <c r="F240" s="0" t="s">
        <v>6151</v>
      </c>
      <c r="G240" s="0" t="s">
        <v>6220</v>
      </c>
      <c r="H240" s="0" t="s">
        <v>6223</v>
      </c>
      <c r="K240" s="0" t="n">
        <v>71.8681052731293</v>
      </c>
      <c r="L240" s="0" t="n">
        <v>64.4018222858464</v>
      </c>
      <c r="M240" s="0" t="n">
        <v>86.8645533410281</v>
      </c>
      <c r="N240" s="0" t="n">
        <v>65.2748342580145</v>
      </c>
      <c r="O240" s="0" t="n">
        <v>65.0523830799795</v>
      </c>
      <c r="P240" s="0" t="n">
        <v>71.0407293661814</v>
      </c>
      <c r="Q240" s="0" t="n">
        <v>80.6896782080177</v>
      </c>
      <c r="R240" s="0" t="n">
        <v>86.1732472218873</v>
      </c>
      <c r="S240" s="0" t="n">
        <v>73.4506747230396</v>
      </c>
      <c r="T240" s="0" t="n">
        <v>76.1032676385252</v>
      </c>
      <c r="U240" s="0" t="n">
        <v>63.688461016948</v>
      </c>
      <c r="V240" s="0" t="n">
        <v>92.4992421616126</v>
      </c>
      <c r="W240" s="0" t="n">
        <v>77.1149756660735</v>
      </c>
      <c r="X240" s="0" t="n">
        <v>71.0370438084512</v>
      </c>
      <c r="Y240" s="0" t="n">
        <v>95.4816174214151</v>
      </c>
      <c r="Z240" s="0" t="n">
        <v>81.2178845653949</v>
      </c>
      <c r="AA240" s="0" t="n">
        <v>64.1862016593725</v>
      </c>
      <c r="AB240" s="0" t="n">
        <v>76.8264965375258</v>
      </c>
      <c r="AC240" s="0" t="n">
        <v>86.9362842997311</v>
      </c>
      <c r="AD240" s="0" t="n">
        <v>78.4855117225245</v>
      </c>
      <c r="AE240" s="0" t="n">
        <v>73.8228840054869</v>
      </c>
      <c r="AF240" s="0" t="n">
        <v>94.8230050800145</v>
      </c>
      <c r="AG240" s="0" t="n">
        <f aca="false">MEDIAN(AB240:AF240)</f>
        <v>78.4855117225245</v>
      </c>
      <c r="AH240" s="0" t="n">
        <v>77.5411961320893</v>
      </c>
    </row>
    <row r="241" customFormat="false" ht="13.8" hidden="false" customHeight="false" outlineLevel="0" collapsed="false">
      <c r="D241" s="0" t="s">
        <v>5911</v>
      </c>
      <c r="E241" s="0" t="s">
        <v>5912</v>
      </c>
      <c r="F241" s="0" t="s">
        <v>6151</v>
      </c>
      <c r="G241" s="0" t="s">
        <v>6220</v>
      </c>
      <c r="H241" s="0" t="s">
        <v>6224</v>
      </c>
      <c r="K241" s="0" t="n">
        <v>73.6766675091406</v>
      </c>
      <c r="L241" s="0" t="n">
        <v>64.5925902154556</v>
      </c>
      <c r="M241" s="0" t="n">
        <v>85.9539898268322</v>
      </c>
      <c r="N241" s="0" t="n">
        <v>66.8376995048784</v>
      </c>
      <c r="O241" s="0" t="n">
        <v>70.6844077300111</v>
      </c>
      <c r="P241" s="0" t="n">
        <v>75.2643149788327</v>
      </c>
      <c r="Q241" s="0" t="n">
        <v>49.7693415280245</v>
      </c>
      <c r="R241" s="0" t="n">
        <v>87.36769516496</v>
      </c>
      <c r="S241" s="0" t="n">
        <v>77.6942570862014</v>
      </c>
      <c r="T241" s="0" t="n">
        <v>79.3025052773713</v>
      </c>
      <c r="U241" s="0" t="n">
        <v>63.7649396738783</v>
      </c>
      <c r="V241" s="0" t="n">
        <v>93.0879589645309</v>
      </c>
      <c r="W241" s="0" t="n">
        <v>78.7176425078545</v>
      </c>
      <c r="X241" s="0" t="n">
        <v>74.1325106390204</v>
      </c>
      <c r="Y241" s="0" t="n">
        <v>96.8335036482076</v>
      </c>
      <c r="Z241" s="0" t="n">
        <v>86.0837750606069</v>
      </c>
      <c r="AA241" s="0" t="n">
        <v>71.1492319944447</v>
      </c>
      <c r="AB241" s="0" t="n">
        <v>79.0565292471664</v>
      </c>
      <c r="AC241" s="0" t="n">
        <v>86.6124678033258</v>
      </c>
      <c r="AD241" s="0" t="n">
        <v>86.3884489446229</v>
      </c>
      <c r="AE241" s="0" t="n">
        <v>78.9074246818778</v>
      </c>
      <c r="AF241" s="0" t="n">
        <v>96.7081984165479</v>
      </c>
      <c r="AG241" s="0" t="n">
        <f aca="false">MEDIAN(AB241:AF241)</f>
        <v>86.3884489446229</v>
      </c>
      <c r="AH241" s="0" t="n">
        <v>78.8883715404677</v>
      </c>
    </row>
    <row r="242" customFormat="false" ht="13.8" hidden="false" customHeight="false" outlineLevel="0" collapsed="false">
      <c r="D242" s="0" t="s">
        <v>5911</v>
      </c>
      <c r="E242" s="0" t="s">
        <v>5912</v>
      </c>
      <c r="F242" s="0" t="s">
        <v>6151</v>
      </c>
      <c r="G242" s="0" t="s">
        <v>6220</v>
      </c>
      <c r="H242" s="0" t="s">
        <v>6225</v>
      </c>
      <c r="J242" s="0" t="s">
        <v>6225</v>
      </c>
      <c r="K242" s="0" t="n">
        <v>67.3365060110396</v>
      </c>
      <c r="L242" s="0" t="n">
        <v>60.1723632991029</v>
      </c>
      <c r="M242" s="0" t="n">
        <v>86.1576929734595</v>
      </c>
      <c r="N242" s="0" t="n">
        <v>63.4000495613023</v>
      </c>
      <c r="O242" s="0" t="n">
        <v>61.5490608137161</v>
      </c>
      <c r="P242" s="0" t="n">
        <v>69.8973641473427</v>
      </c>
      <c r="Q242" s="0" t="n">
        <v>75.4970226905073</v>
      </c>
      <c r="R242" s="0" t="n">
        <v>81.6382931268636</v>
      </c>
      <c r="S242" s="0" t="n">
        <v>68.3636805888807</v>
      </c>
      <c r="T242" s="0" t="n">
        <v>77.4481097207973</v>
      </c>
      <c r="U242" s="0" t="n">
        <v>60.3074149820371</v>
      </c>
      <c r="V242" s="0" t="n">
        <v>88.4862218450174</v>
      </c>
      <c r="W242" s="0" t="n">
        <v>76.0741647667199</v>
      </c>
      <c r="X242" s="0" t="n">
        <v>66.9160617291436</v>
      </c>
      <c r="Y242" s="0" t="n">
        <v>94.0823909845821</v>
      </c>
      <c r="Z242" s="0" t="n">
        <v>74.9542189196064</v>
      </c>
      <c r="AA242" s="0" t="n">
        <v>60.4374798829468</v>
      </c>
      <c r="AB242" s="0" t="n">
        <v>76.614344654433</v>
      </c>
      <c r="AC242" s="0" t="n">
        <v>85.3922788611652</v>
      </c>
      <c r="AD242" s="0" t="n">
        <v>77.1549371677697</v>
      </c>
      <c r="AE242" s="0" t="n">
        <v>71.2017191668676</v>
      </c>
      <c r="AF242" s="0" t="n">
        <v>92.9579500689175</v>
      </c>
      <c r="AG242" s="0" t="n">
        <f aca="false">MEDIAN(AB242:AF242)</f>
        <v>77.1549371677697</v>
      </c>
      <c r="AH242" s="0" t="n">
        <v>77.3857065859816</v>
      </c>
    </row>
    <row r="243" customFormat="false" ht="13.8" hidden="false" customHeight="false" outlineLevel="0" collapsed="false">
      <c r="D243" s="0" t="s">
        <v>5911</v>
      </c>
      <c r="E243" s="0" t="s">
        <v>5912</v>
      </c>
      <c r="F243" s="0" t="s">
        <v>6151</v>
      </c>
      <c r="G243" s="0" t="s">
        <v>6152</v>
      </c>
      <c r="H243" s="0" t="s">
        <v>6226</v>
      </c>
      <c r="K243" s="0" t="n">
        <v>69.0156291967535</v>
      </c>
      <c r="L243" s="0" t="n">
        <v>58.4945340239256</v>
      </c>
      <c r="M243" s="0" t="n">
        <v>86.5037323467571</v>
      </c>
      <c r="N243" s="0" t="n">
        <v>62.8766010279335</v>
      </c>
      <c r="O243" s="0" t="n">
        <v>61.5753413242999</v>
      </c>
      <c r="P243" s="0" t="n">
        <v>68.8018649934397</v>
      </c>
      <c r="Q243" s="0" t="n">
        <v>80.9138670612146</v>
      </c>
      <c r="R243" s="0" t="n">
        <v>85.49776173828</v>
      </c>
      <c r="S243" s="0" t="n">
        <v>79.3528228640706</v>
      </c>
      <c r="T243" s="0" t="n">
        <v>84.4933943140586</v>
      </c>
      <c r="U243" s="0" t="n">
        <v>63.97426358754</v>
      </c>
      <c r="V243" s="0" t="n">
        <v>95.1232780333646</v>
      </c>
      <c r="W243" s="0" t="n">
        <v>78.6421927036501</v>
      </c>
      <c r="X243" s="0" t="n">
        <v>67.6675737254922</v>
      </c>
      <c r="Y243" s="0" t="n">
        <v>91.563206949239</v>
      </c>
      <c r="Z243" s="0" t="n">
        <v>86.4610741750601</v>
      </c>
      <c r="AA243" s="0" t="n">
        <v>67.8544506180295</v>
      </c>
      <c r="AB243" s="0" t="n">
        <v>84.0269070635878</v>
      </c>
      <c r="AC243" s="0" t="n">
        <v>82.8146344350862</v>
      </c>
      <c r="AD243" s="0" t="n">
        <v>89.701040670567</v>
      </c>
      <c r="AE243" s="0" t="n">
        <v>70.6286269672748</v>
      </c>
      <c r="AF243" s="0" t="n">
        <v>95.6597872883999</v>
      </c>
      <c r="AG243" s="0" t="n">
        <f aca="false">MEDIAN(AB243:AF243)</f>
        <v>84.0269070635878</v>
      </c>
      <c r="AH243" s="0" t="n">
        <v>85.9179144412362</v>
      </c>
    </row>
    <row r="244" customFormat="false" ht="13.8" hidden="false" customHeight="false" outlineLevel="0" collapsed="false">
      <c r="D244" s="0" t="s">
        <v>5911</v>
      </c>
      <c r="E244" s="0" t="s">
        <v>5912</v>
      </c>
      <c r="F244" s="0" t="s">
        <v>6151</v>
      </c>
      <c r="G244" s="0" t="s">
        <v>6152</v>
      </c>
      <c r="H244" s="0" t="s">
        <v>6227</v>
      </c>
      <c r="K244" s="0" t="n">
        <v>65.7513910343162</v>
      </c>
      <c r="L244" s="0" t="n">
        <v>57.4362315041551</v>
      </c>
      <c r="M244" s="0" t="n">
        <v>85.7849500867952</v>
      </c>
      <c r="N244" s="0" t="n">
        <v>61.4626369704289</v>
      </c>
      <c r="O244" s="0" t="n">
        <v>59.8619580205208</v>
      </c>
      <c r="P244" s="0" t="n">
        <v>73.4568236845406</v>
      </c>
      <c r="Q244" s="0" t="n">
        <v>78.386612748397</v>
      </c>
      <c r="R244" s="0" t="n">
        <v>81.1014168146163</v>
      </c>
      <c r="S244" s="0" t="n">
        <v>74.4856720892604</v>
      </c>
      <c r="T244" s="0" t="n">
        <v>89.3099848294154</v>
      </c>
      <c r="U244" s="0" t="n">
        <v>59.9149485898609</v>
      </c>
      <c r="V244" s="0" t="n">
        <v>89.0112976879966</v>
      </c>
      <c r="W244" s="0" t="n">
        <v>78.6253806456917</v>
      </c>
      <c r="X244" s="0" t="n">
        <v>69.4493565248014</v>
      </c>
      <c r="Y244" s="0" t="n">
        <v>92.1020171763914</v>
      </c>
      <c r="Z244" s="0" t="n">
        <v>74.3360648337726</v>
      </c>
      <c r="AA244" s="0" t="n">
        <v>60.1208909686123</v>
      </c>
      <c r="AB244" s="0" t="n">
        <v>83.9022521916997</v>
      </c>
      <c r="AC244" s="0" t="n">
        <v>82.5823090315553</v>
      </c>
      <c r="AD244" s="0" t="n">
        <v>84.1989446336392</v>
      </c>
      <c r="AE244" s="0" t="n">
        <v>75.4780586908588</v>
      </c>
      <c r="AF244" s="0" t="n">
        <v>93.7966295458009</v>
      </c>
      <c r="AG244" s="0" t="n">
        <f aca="false">MEDIAN(AB244:AF244)</f>
        <v>83.9022521916997</v>
      </c>
      <c r="AH244" s="0" t="n">
        <v>82.7090553757122</v>
      </c>
    </row>
    <row r="245" customFormat="false" ht="13.8" hidden="false" customHeight="false" outlineLevel="0" collapsed="false">
      <c r="D245" s="0" t="s">
        <v>5911</v>
      </c>
      <c r="E245" s="0" t="s">
        <v>5912</v>
      </c>
      <c r="F245" s="0" t="s">
        <v>6151</v>
      </c>
      <c r="G245" s="0" t="s">
        <v>6152</v>
      </c>
      <c r="H245" s="0" t="s">
        <v>6228</v>
      </c>
      <c r="K245" s="0" t="n">
        <v>67.4290397055154</v>
      </c>
      <c r="L245" s="0" t="n">
        <v>58.1289255396931</v>
      </c>
      <c r="M245" s="0" t="n">
        <v>81.2760451952646</v>
      </c>
      <c r="N245" s="0" t="n">
        <v>57.9175347754965</v>
      </c>
      <c r="O245" s="0" t="n">
        <v>60.8569720521465</v>
      </c>
      <c r="P245" s="0" t="n">
        <v>65.953237049524</v>
      </c>
      <c r="Q245" s="0" t="n">
        <v>81.0315895042075</v>
      </c>
      <c r="R245" s="0" t="n">
        <v>81.7001385840801</v>
      </c>
      <c r="S245" s="0" t="n">
        <v>75.896324870503</v>
      </c>
      <c r="T245" s="0" t="n">
        <v>81.7606934146211</v>
      </c>
      <c r="U245" s="0" t="n">
        <v>62.738159420064</v>
      </c>
      <c r="V245" s="0" t="n">
        <v>92.8277511876277</v>
      </c>
      <c r="W245" s="0" t="n">
        <v>74.2211969051122</v>
      </c>
      <c r="X245" s="0" t="n">
        <v>64.7885854337947</v>
      </c>
      <c r="Y245" s="0" t="n">
        <v>89.298879603943</v>
      </c>
      <c r="Z245" s="0" t="n">
        <v>84.1127378638363</v>
      </c>
      <c r="AA245" s="0" t="n">
        <v>64.4770171363374</v>
      </c>
      <c r="AB245" s="0" t="n">
        <v>81.2001133156289</v>
      </c>
      <c r="AC245" s="0" t="n">
        <v>77.4075045854851</v>
      </c>
      <c r="AD245" s="0" t="n">
        <v>86.9503906774801</v>
      </c>
      <c r="AE245" s="0" t="n">
        <v>70.5451541694544</v>
      </c>
      <c r="AF245" s="0" t="n">
        <v>88.3052651266981</v>
      </c>
      <c r="AG245" s="0" t="n">
        <f aca="false">MEDIAN(AB245:AF245)</f>
        <v>81.2001133156289</v>
      </c>
      <c r="AH245" s="0" t="n">
        <v>83.5022986392278</v>
      </c>
    </row>
    <row r="246" customFormat="false" ht="13.8" hidden="false" customHeight="false" outlineLevel="0" collapsed="false">
      <c r="D246" s="0" t="s">
        <v>5911</v>
      </c>
      <c r="E246" s="0" t="s">
        <v>5912</v>
      </c>
      <c r="F246" s="0" t="s">
        <v>6151</v>
      </c>
      <c r="G246" s="0" t="s">
        <v>6152</v>
      </c>
      <c r="H246" s="0" t="s">
        <v>6229</v>
      </c>
      <c r="K246" s="0" t="n">
        <v>67.0391035440422</v>
      </c>
      <c r="L246" s="0" t="n">
        <v>59.6245369579772</v>
      </c>
      <c r="M246" s="0" t="n">
        <v>85.3791597096759</v>
      </c>
      <c r="N246" s="0" t="n">
        <v>63.1962001024745</v>
      </c>
      <c r="O246" s="0" t="n">
        <v>63.5604630160415</v>
      </c>
      <c r="P246" s="0" t="n">
        <v>76.6591428861298</v>
      </c>
      <c r="Q246" s="0" t="n">
        <v>81.1308954209316</v>
      </c>
      <c r="R246" s="0" t="n">
        <v>79.5695969165382</v>
      </c>
      <c r="S246" s="0" t="n">
        <v>77.0427496655</v>
      </c>
      <c r="T246" s="0" t="n">
        <v>90.2372720982622</v>
      </c>
      <c r="U246" s="0" t="n">
        <v>61.4397809328417</v>
      </c>
      <c r="V246" s="0" t="n">
        <v>88.64913946201</v>
      </c>
      <c r="W246" s="0" t="n">
        <v>78.7463450507235</v>
      </c>
      <c r="X246" s="0" t="n">
        <v>70.3564512288223</v>
      </c>
      <c r="Y246" s="0" t="n">
        <v>93.8126302582132</v>
      </c>
      <c r="Z246" s="0" t="n">
        <v>73.2592463166107</v>
      </c>
      <c r="AA246" s="0" t="n">
        <v>62.5545961422959</v>
      </c>
      <c r="AB246" s="0" t="n">
        <v>84.4742947990922</v>
      </c>
      <c r="AC246" s="0" t="n">
        <v>79.7780477179034</v>
      </c>
      <c r="AD246" s="0" t="n">
        <v>86.8520477068305</v>
      </c>
      <c r="AE246" s="0" t="n">
        <v>76.5372947885185</v>
      </c>
      <c r="AF246" s="0" t="n">
        <v>94.6097536246692</v>
      </c>
      <c r="AG246" s="0" t="n">
        <f aca="false">MEDIAN(AB246:AF246)</f>
        <v>84.4742947990922</v>
      </c>
      <c r="AH246" s="0" t="n">
        <v>83.9245357374875</v>
      </c>
    </row>
    <row r="247" customFormat="false" ht="13.8" hidden="false" customHeight="false" outlineLevel="0" collapsed="false">
      <c r="D247" s="0" t="s">
        <v>5911</v>
      </c>
      <c r="E247" s="0" t="s">
        <v>5912</v>
      </c>
      <c r="F247" s="0" t="s">
        <v>6151</v>
      </c>
      <c r="G247" s="0" t="s">
        <v>6220</v>
      </c>
      <c r="H247" s="0" t="s">
        <v>6230</v>
      </c>
      <c r="K247" s="0" t="n">
        <v>70.3167714226212</v>
      </c>
      <c r="L247" s="0" t="n">
        <v>66.302063140999</v>
      </c>
      <c r="M247" s="0" t="n">
        <v>86.3085946335411</v>
      </c>
      <c r="N247" s="0" t="n">
        <v>66.2169967335105</v>
      </c>
      <c r="O247" s="0" t="n">
        <v>66.0055222966052</v>
      </c>
      <c r="P247" s="0" t="n">
        <v>72.3620805921208</v>
      </c>
      <c r="Q247" s="0" t="n">
        <v>75.6969913022905</v>
      </c>
      <c r="R247" s="0" t="n">
        <v>84.6890085969156</v>
      </c>
      <c r="S247" s="0" t="n">
        <v>76.2793604226568</v>
      </c>
      <c r="T247" s="0" t="n">
        <v>76.229877942113</v>
      </c>
      <c r="U247" s="0" t="n">
        <v>63.7177942881631</v>
      </c>
      <c r="V247" s="0" t="n">
        <v>90.0222237100993</v>
      </c>
      <c r="W247" s="0" t="n">
        <v>78.1197345335814</v>
      </c>
      <c r="X247" s="0" t="n">
        <v>73.2064184982458</v>
      </c>
      <c r="Y247" s="0" t="n">
        <v>95.9274132084073</v>
      </c>
      <c r="Z247" s="0" t="n">
        <v>81.6915646961382</v>
      </c>
      <c r="AA247" s="0" t="n">
        <v>67.6033483766054</v>
      </c>
      <c r="AB247" s="0" t="n">
        <v>79.657669699125</v>
      </c>
      <c r="AC247" s="0" t="n">
        <v>88.3264619497175</v>
      </c>
      <c r="AD247" s="0" t="n">
        <v>82.1627843501808</v>
      </c>
      <c r="AE247" s="0" t="n">
        <v>73.6650794653089</v>
      </c>
      <c r="AF247" s="0" t="n">
        <v>94.9560572451573</v>
      </c>
      <c r="AG247" s="0" t="n">
        <f aca="false">MEDIAN(AB247:AF247)</f>
        <v>82.1627843501808</v>
      </c>
      <c r="AH247" s="0" t="n">
        <v>75.6708727047257</v>
      </c>
    </row>
    <row r="248" customFormat="false" ht="13.8" hidden="false" customHeight="false" outlineLevel="0" collapsed="false">
      <c r="D248" s="0" t="s">
        <v>5911</v>
      </c>
      <c r="E248" s="0" t="s">
        <v>5912</v>
      </c>
      <c r="F248" s="0" t="s">
        <v>6151</v>
      </c>
      <c r="G248" s="0" t="s">
        <v>6231</v>
      </c>
      <c r="H248" s="0" t="s">
        <v>6232</v>
      </c>
      <c r="J248" s="0" t="s">
        <v>6233</v>
      </c>
      <c r="K248" s="0" t="n">
        <v>59.762190925189</v>
      </c>
      <c r="L248" s="0" t="n">
        <v>62.9444665373983</v>
      </c>
      <c r="M248" s="0" t="n">
        <v>79.5232563622536</v>
      </c>
      <c r="N248" s="0" t="n">
        <v>60.4372314880577</v>
      </c>
      <c r="O248" s="0" t="n">
        <v>63.9656372745418</v>
      </c>
      <c r="P248" s="0" t="n">
        <v>73.1840055019368</v>
      </c>
      <c r="Q248" s="0" t="n">
        <v>47.6200568604108</v>
      </c>
      <c r="R248" s="0" t="n">
        <v>71.7444902826641</v>
      </c>
      <c r="S248" s="0" t="n">
        <v>77.0139834570114</v>
      </c>
      <c r="T248" s="0" t="n">
        <v>76.5344080789737</v>
      </c>
      <c r="U248" s="0" t="n">
        <v>58.411033954567</v>
      </c>
      <c r="V248" s="0" t="n">
        <v>74.562818681481</v>
      </c>
      <c r="W248" s="0" t="n">
        <v>71.0307834988463</v>
      </c>
      <c r="X248" s="0" t="n">
        <v>71.8695938466759</v>
      </c>
      <c r="Y248" s="0" t="n">
        <v>87.5453782070902</v>
      </c>
      <c r="Z248" s="0" t="n">
        <v>73.9010849971026</v>
      </c>
      <c r="AA248" s="0" t="n">
        <v>65.5837447208756</v>
      </c>
      <c r="AB248" s="0" t="n">
        <v>78.9467095157486</v>
      </c>
      <c r="AC248" s="0" t="n">
        <v>84.5712019217086</v>
      </c>
      <c r="AD248" s="0" t="n">
        <v>78.723183655525</v>
      </c>
      <c r="AE248" s="0" t="n">
        <v>73.1576242432516</v>
      </c>
      <c r="AF248" s="0" t="n">
        <v>91.2487134599412</v>
      </c>
      <c r="AG248" s="0" t="n">
        <f aca="false">MEDIAN(AB248:AF248)</f>
        <v>78.9467095157486</v>
      </c>
      <c r="AH248" s="0" t="n">
        <v>72.7576667359847</v>
      </c>
    </row>
    <row r="249" customFormat="false" ht="13.8" hidden="false" customHeight="false" outlineLevel="0" collapsed="false">
      <c r="D249" s="0" t="s">
        <v>5911</v>
      </c>
      <c r="E249" s="0" t="s">
        <v>5912</v>
      </c>
      <c r="F249" s="0" t="s">
        <v>6151</v>
      </c>
      <c r="G249" s="0" t="s">
        <v>6231</v>
      </c>
      <c r="H249" s="0" t="s">
        <v>6234</v>
      </c>
      <c r="J249" s="0" t="s">
        <v>6235</v>
      </c>
      <c r="K249" s="0" t="n">
        <v>67.9945471313681</v>
      </c>
      <c r="L249" s="0" t="n">
        <v>63.0666016856154</v>
      </c>
      <c r="M249" s="0" t="n">
        <v>77.2928931483311</v>
      </c>
      <c r="N249" s="0" t="n">
        <v>58.5893193038295</v>
      </c>
      <c r="O249" s="0" t="n">
        <v>67.5741617723665</v>
      </c>
      <c r="P249" s="0" t="n">
        <v>78.837971171631</v>
      </c>
      <c r="Q249" s="0" t="n">
        <v>73.8595919612988</v>
      </c>
      <c r="R249" s="0" t="n">
        <v>80.292048842776</v>
      </c>
      <c r="S249" s="0" t="n">
        <v>73.86356692348</v>
      </c>
      <c r="T249" s="0" t="n">
        <v>84.5857229165344</v>
      </c>
      <c r="U249" s="0" t="n">
        <v>58.5465785513578</v>
      </c>
      <c r="V249" s="0" t="n">
        <v>69.2631918449804</v>
      </c>
      <c r="W249" s="0" t="n">
        <v>75.0509215841589</v>
      </c>
      <c r="X249" s="0" t="n">
        <v>73.13069040293</v>
      </c>
      <c r="Y249" s="0" t="n">
        <v>95.6121376479539</v>
      </c>
      <c r="Z249" s="0" t="n">
        <v>71.9089244858154</v>
      </c>
      <c r="AA249" s="0" t="n">
        <v>66.795518295593</v>
      </c>
      <c r="AB249" s="0" t="n">
        <v>94.6006420296722</v>
      </c>
      <c r="AC249" s="0" t="n">
        <v>95.204885434577</v>
      </c>
      <c r="AD249" s="0" t="n">
        <v>88.5566853180027</v>
      </c>
      <c r="AE249" s="0" t="n">
        <v>83.076013801407</v>
      </c>
      <c r="AF249" s="0" t="n">
        <v>93.3023299814953</v>
      </c>
      <c r="AG249" s="0" t="n">
        <f aca="false">MEDIAN(AB249:AF249)</f>
        <v>93.3023299814953</v>
      </c>
      <c r="AH249" s="0" t="n">
        <v>84.9280283055992</v>
      </c>
    </row>
    <row r="250" customFormat="false" ht="13.8" hidden="false" customHeight="false" outlineLevel="0" collapsed="false">
      <c r="D250" s="0" t="s">
        <v>5911</v>
      </c>
      <c r="E250" s="0" t="s">
        <v>5912</v>
      </c>
      <c r="F250" s="0" t="s">
        <v>6151</v>
      </c>
      <c r="G250" s="0" t="s">
        <v>6197</v>
      </c>
      <c r="H250" s="0" t="s">
        <v>6236</v>
      </c>
      <c r="K250" s="0" t="n">
        <v>61.186688165058</v>
      </c>
      <c r="L250" s="0" t="n">
        <v>54.6935503266202</v>
      </c>
      <c r="M250" s="0" t="n">
        <v>83.0491943972533</v>
      </c>
      <c r="N250" s="0" t="n">
        <v>59.9563125947499</v>
      </c>
      <c r="O250" s="0" t="n">
        <v>57.0964095185123</v>
      </c>
      <c r="P250" s="0" t="n">
        <v>69.1531986512769</v>
      </c>
      <c r="Q250" s="0" t="n">
        <v>70.1824889281055</v>
      </c>
      <c r="R250" s="0" t="n">
        <v>76.0175310229737</v>
      </c>
      <c r="S250" s="0" t="n">
        <v>65.5448617075499</v>
      </c>
      <c r="T250" s="0" t="n">
        <v>81.071618198175</v>
      </c>
      <c r="U250" s="0" t="n">
        <v>56.6389523148365</v>
      </c>
      <c r="V250" s="0" t="n">
        <v>80.6062398652541</v>
      </c>
      <c r="W250" s="0" t="n">
        <v>69.8598965446019</v>
      </c>
      <c r="X250" s="0" t="n">
        <v>63.2214098558391</v>
      </c>
      <c r="Y250" s="0" t="n">
        <v>87.2373035148576</v>
      </c>
      <c r="Z250" s="0" t="n">
        <v>67.8938473687999</v>
      </c>
      <c r="AA250" s="0" t="n">
        <v>56.4897698274359</v>
      </c>
      <c r="AB250" s="0" t="n">
        <v>78.6102766301578</v>
      </c>
      <c r="AC250" s="0" t="n">
        <v>79.8217703100099</v>
      </c>
      <c r="AD250" s="0" t="n">
        <v>75.9846980191627</v>
      </c>
      <c r="AE250" s="0" t="n">
        <v>67.1898933544299</v>
      </c>
      <c r="AF250" s="0" t="n">
        <v>84.6421842159125</v>
      </c>
      <c r="AG250" s="0" t="n">
        <f aca="false">MEDIAN(AB250:AF250)</f>
        <v>78.6102766301578</v>
      </c>
      <c r="AH250" s="0" t="n">
        <v>75.195017255997</v>
      </c>
    </row>
    <row r="251" customFormat="false" ht="13.8" hidden="false" customHeight="false" outlineLevel="0" collapsed="false">
      <c r="D251" s="0" t="s">
        <v>5911</v>
      </c>
      <c r="E251" s="0" t="s">
        <v>5912</v>
      </c>
      <c r="F251" s="0" t="s">
        <v>6151</v>
      </c>
      <c r="G251" s="0" t="s">
        <v>6197</v>
      </c>
      <c r="H251" s="0" t="s">
        <v>6237</v>
      </c>
      <c r="K251" s="0" t="n">
        <v>74.2796234012336</v>
      </c>
      <c r="L251" s="0" t="n">
        <v>64.5571635082742</v>
      </c>
      <c r="M251" s="0" t="n">
        <v>93.107136553362</v>
      </c>
      <c r="N251" s="0" t="n">
        <v>69.9469192370284</v>
      </c>
      <c r="O251" s="0" t="n">
        <v>68.6174714773108</v>
      </c>
      <c r="P251" s="0" t="n">
        <v>81.5645526193459</v>
      </c>
      <c r="Q251" s="0" t="n">
        <v>80.8727134138539</v>
      </c>
      <c r="R251" s="0" t="n">
        <v>87.3209010018685</v>
      </c>
      <c r="S251" s="0" t="n">
        <v>79.3046423457359</v>
      </c>
      <c r="T251" s="0" t="n">
        <v>89.1322732222205</v>
      </c>
      <c r="U251" s="0" t="n">
        <v>66.3208213105361</v>
      </c>
      <c r="V251" s="0" t="n">
        <v>90.4926693962887</v>
      </c>
      <c r="W251" s="0" t="n">
        <v>77.4375713481063</v>
      </c>
      <c r="X251" s="0" t="n">
        <v>75.1277037935632</v>
      </c>
      <c r="Y251" s="0" t="n">
        <v>96.3734858349345</v>
      </c>
      <c r="Z251" s="0" t="n">
        <v>80.7357545225628</v>
      </c>
      <c r="AA251" s="0" t="n">
        <v>68.5787115841085</v>
      </c>
      <c r="AB251" s="0" t="n">
        <v>90.2452165451826</v>
      </c>
      <c r="AC251" s="0" t="n">
        <v>91.7511832913108</v>
      </c>
      <c r="AD251" s="0" t="n">
        <v>90.4994453398254</v>
      </c>
      <c r="AE251" s="0" t="n">
        <v>77.9549929063935</v>
      </c>
      <c r="AF251" s="0" t="n">
        <v>95.407253365126</v>
      </c>
      <c r="AG251" s="0" t="n">
        <f aca="false">MEDIAN(AB251:AF251)</f>
        <v>90.4994453398254</v>
      </c>
      <c r="AH251" s="0" t="n">
        <v>84.4990128632392</v>
      </c>
    </row>
    <row r="252" customFormat="false" ht="13.8" hidden="false" customHeight="false" outlineLevel="0" collapsed="false">
      <c r="D252" s="0" t="s">
        <v>5911</v>
      </c>
      <c r="E252" s="0" t="s">
        <v>5912</v>
      </c>
      <c r="F252" s="0" t="s">
        <v>6151</v>
      </c>
      <c r="G252" s="0" t="s">
        <v>6197</v>
      </c>
      <c r="H252" s="0" t="s">
        <v>6238</v>
      </c>
      <c r="K252" s="0" t="n">
        <v>77.5736915693381</v>
      </c>
      <c r="L252" s="0" t="n">
        <v>63.1838391480453</v>
      </c>
      <c r="M252" s="0" t="n">
        <v>92.7777070556686</v>
      </c>
      <c r="N252" s="0" t="n">
        <v>79.3750916469385</v>
      </c>
      <c r="O252" s="0" t="n">
        <v>70.7153307225455</v>
      </c>
      <c r="P252" s="0" t="n">
        <v>87.6978863578263</v>
      </c>
      <c r="Q252" s="0" t="n">
        <v>82.7714808187286</v>
      </c>
      <c r="R252" s="0" t="n">
        <v>88.8215183455839</v>
      </c>
      <c r="S252" s="0" t="n">
        <v>88.5046499429038</v>
      </c>
      <c r="T252" s="0" t="n">
        <v>90.882102519437</v>
      </c>
      <c r="U252" s="0" t="n">
        <v>69.8592803659756</v>
      </c>
      <c r="V252" s="0" t="n">
        <v>97.4406553097028</v>
      </c>
      <c r="W252" s="0" t="n">
        <v>81.4258090534015</v>
      </c>
      <c r="X252" s="0" t="n">
        <v>87.0639355414055</v>
      </c>
      <c r="Y252" s="0" t="n">
        <v>99.2905627105499</v>
      </c>
      <c r="Z252" s="0" t="n">
        <v>86.2322372114072</v>
      </c>
      <c r="AA252" s="0" t="n">
        <v>76.3411056311399</v>
      </c>
      <c r="AB252" s="0" t="n">
        <v>90.3030804262231</v>
      </c>
      <c r="AC252" s="0" t="n">
        <v>90.3521516423593</v>
      </c>
      <c r="AD252" s="0" t="n">
        <v>100</v>
      </c>
      <c r="AE252" s="0" t="n">
        <v>84.6467533241961</v>
      </c>
      <c r="AF252" s="0" t="n">
        <v>97.7386098195924</v>
      </c>
      <c r="AG252" s="0" t="n">
        <f aca="false">MEDIAN(AB252:AF252)</f>
        <v>90.3521516423593</v>
      </c>
      <c r="AH252" s="0" t="n">
        <v>87.0896820009475</v>
      </c>
    </row>
    <row r="253" customFormat="false" ht="13.8" hidden="false" customHeight="false" outlineLevel="0" collapsed="false">
      <c r="D253" s="0" t="s">
        <v>5911</v>
      </c>
      <c r="E253" s="0" t="s">
        <v>5912</v>
      </c>
      <c r="F253" s="0" t="s">
        <v>6151</v>
      </c>
      <c r="G253" s="0" t="s">
        <v>6197</v>
      </c>
      <c r="H253" s="0" t="s">
        <v>6239</v>
      </c>
      <c r="K253" s="0" t="n">
        <v>77.3577835554301</v>
      </c>
      <c r="L253" s="0" t="n">
        <v>65.8096983899796</v>
      </c>
      <c r="M253" s="0" t="n">
        <v>89.4929279047671</v>
      </c>
      <c r="N253" s="0" t="n">
        <v>71.6424541478139</v>
      </c>
      <c r="O253" s="0" t="n">
        <v>67.1832603933963</v>
      </c>
      <c r="P253" s="0" t="n">
        <v>82.8926516864934</v>
      </c>
      <c r="Q253" s="0" t="n">
        <v>74.8713709076424</v>
      </c>
      <c r="R253" s="0" t="n">
        <v>88.161593381193</v>
      </c>
      <c r="S253" s="0" t="n">
        <v>87.8995860020743</v>
      </c>
      <c r="T253" s="0" t="n">
        <v>86.4421155953322</v>
      </c>
      <c r="U253" s="0" t="n">
        <v>67.2751662607032</v>
      </c>
      <c r="V253" s="0" t="n">
        <v>96.2152825554226</v>
      </c>
      <c r="W253" s="0" t="n">
        <v>82.7669978632083</v>
      </c>
      <c r="X253" s="0" t="n">
        <v>75.6984718901009</v>
      </c>
      <c r="Y253" s="0" t="n">
        <v>98.1988446507097</v>
      </c>
      <c r="Z253" s="0" t="n">
        <v>80.8876038941574</v>
      </c>
      <c r="AA253" s="0" t="n">
        <v>68.006552293332</v>
      </c>
      <c r="AB253" s="0" t="n">
        <v>82.8164328164964</v>
      </c>
      <c r="AC253" s="0" t="n">
        <v>83.1627843720793</v>
      </c>
      <c r="AD253" s="0" t="n">
        <v>99.2649921657202</v>
      </c>
      <c r="AE253" s="0" t="n">
        <v>79.0872707198566</v>
      </c>
      <c r="AF253" s="0" t="n">
        <v>93.8715397958982</v>
      </c>
      <c r="AG253" s="0" t="n">
        <f aca="false">MEDIAN(AB253:AF253)</f>
        <v>83.1627843720793</v>
      </c>
      <c r="AH253" s="0" t="n">
        <v>80.8133429785766</v>
      </c>
    </row>
    <row r="254" customFormat="false" ht="13.8" hidden="false" customHeight="false" outlineLevel="0" collapsed="false">
      <c r="D254" s="0" t="s">
        <v>5911</v>
      </c>
      <c r="E254" s="0" t="s">
        <v>5912</v>
      </c>
      <c r="F254" s="0" t="s">
        <v>6151</v>
      </c>
      <c r="G254" s="0" t="s">
        <v>6231</v>
      </c>
      <c r="H254" s="0" t="s">
        <v>6240</v>
      </c>
      <c r="K254" s="0" t="n">
        <v>61.6527316919384</v>
      </c>
      <c r="L254" s="0" t="n">
        <v>64.6833171597017</v>
      </c>
      <c r="M254" s="0" t="n">
        <v>79.5446553902674</v>
      </c>
      <c r="N254" s="0" t="n">
        <v>59.2706878100658</v>
      </c>
      <c r="O254" s="0" t="n">
        <v>68.6648098285029</v>
      </c>
      <c r="P254" s="0" t="n">
        <v>79.4744822849178</v>
      </c>
      <c r="Q254" s="0" t="n">
        <v>69.9163081689167</v>
      </c>
      <c r="R254" s="0" t="n">
        <v>78.2752300392016</v>
      </c>
      <c r="S254" s="0" t="n">
        <v>75.08771724738</v>
      </c>
      <c r="T254" s="0" t="n">
        <v>81.8005445492646</v>
      </c>
      <c r="U254" s="0" t="n">
        <v>60.7131987721628</v>
      </c>
      <c r="V254" s="0" t="n">
        <v>70.0498837253228</v>
      </c>
      <c r="W254" s="0" t="n">
        <v>73.6215679124796</v>
      </c>
      <c r="X254" s="0" t="n">
        <v>73.6583471127052</v>
      </c>
      <c r="Y254" s="0" t="n">
        <v>92.9923793357649</v>
      </c>
      <c r="Z254" s="0" t="n">
        <v>71.8137594732512</v>
      </c>
      <c r="AA254" s="0" t="n">
        <v>65.5517977567609</v>
      </c>
      <c r="AB254" s="0" t="n">
        <v>85.3089018707418</v>
      </c>
      <c r="AC254" s="0" t="n">
        <v>89.6549467051914</v>
      </c>
      <c r="AD254" s="0" t="n">
        <v>83.8906413873483</v>
      </c>
      <c r="AE254" s="0" t="n">
        <v>76.6226215483235</v>
      </c>
      <c r="AF254" s="0" t="n">
        <v>92.1619585976573</v>
      </c>
      <c r="AG254" s="0" t="n">
        <f aca="false">MEDIAN(AB254:AF254)</f>
        <v>85.3089018707418</v>
      </c>
      <c r="AH254" s="0" t="n">
        <v>72.6233412526033</v>
      </c>
    </row>
    <row r="255" customFormat="false" ht="13.8" hidden="false" customHeight="false" outlineLevel="0" collapsed="false">
      <c r="D255" s="0" t="s">
        <v>5911</v>
      </c>
      <c r="E255" s="0" t="s">
        <v>5912</v>
      </c>
      <c r="F255" s="0" t="s">
        <v>6151</v>
      </c>
      <c r="G255" s="0" t="s">
        <v>6231</v>
      </c>
      <c r="H255" s="0" t="s">
        <v>6241</v>
      </c>
      <c r="K255" s="0" t="n">
        <v>64.9729760087403</v>
      </c>
      <c r="L255" s="0" t="n">
        <v>59.1137192568035</v>
      </c>
      <c r="M255" s="0" t="n">
        <v>77.6525860884154</v>
      </c>
      <c r="N255" s="0" t="n">
        <v>60.1726411607149</v>
      </c>
      <c r="O255" s="0" t="n">
        <v>65.2510897082709</v>
      </c>
      <c r="P255" s="0" t="n">
        <v>77.717698766269</v>
      </c>
      <c r="Q255" s="0" t="n">
        <v>68.3080904262765</v>
      </c>
      <c r="R255" s="0" t="n">
        <v>74.5580454521296</v>
      </c>
      <c r="S255" s="0" t="n">
        <v>71.4950466881944</v>
      </c>
      <c r="T255" s="0" t="n">
        <v>84.8169179909636</v>
      </c>
      <c r="U255" s="0" t="n">
        <v>58.4201358156945</v>
      </c>
      <c r="V255" s="0" t="n">
        <v>76.0278863510894</v>
      </c>
      <c r="W255" s="0" t="n">
        <v>72.8782570728989</v>
      </c>
      <c r="X255" s="0" t="n">
        <v>68.0198635845562</v>
      </c>
      <c r="Y255" s="0" t="n">
        <v>92.2703664344854</v>
      </c>
      <c r="Z255" s="0" t="n">
        <v>67.3473933976526</v>
      </c>
      <c r="AA255" s="0" t="n">
        <v>66.837558528263</v>
      </c>
      <c r="AB255" s="0" t="n">
        <v>90.1242321068764</v>
      </c>
      <c r="AC255" s="0" t="n">
        <v>92.6865789559231</v>
      </c>
      <c r="AD255" s="0" t="n">
        <v>88.2142189211777</v>
      </c>
      <c r="AE255" s="0" t="n">
        <v>82.0098956922183</v>
      </c>
      <c r="AF255" s="0" t="n">
        <v>93.1012714039598</v>
      </c>
      <c r="AG255" s="0" t="n">
        <f aca="false">MEDIAN(AB255:AF255)</f>
        <v>90.1242321068764</v>
      </c>
      <c r="AH255" s="0" t="n">
        <v>79.1648866107149</v>
      </c>
    </row>
    <row r="256" customFormat="false" ht="13.8" hidden="false" customHeight="false" outlineLevel="0" collapsed="false">
      <c r="D256" s="0" t="s">
        <v>5911</v>
      </c>
      <c r="E256" s="0" t="s">
        <v>5912</v>
      </c>
      <c r="F256" s="0" t="s">
        <v>6151</v>
      </c>
      <c r="G256" s="0" t="s">
        <v>6231</v>
      </c>
      <c r="H256" s="0" t="s">
        <v>6242</v>
      </c>
      <c r="K256" s="0" t="n">
        <v>60.5238050964798</v>
      </c>
      <c r="L256" s="0" t="n">
        <v>62.4678354031977</v>
      </c>
      <c r="M256" s="0" t="n">
        <v>79.4505266529298</v>
      </c>
      <c r="N256" s="0" t="n">
        <v>60.275186406274</v>
      </c>
      <c r="O256" s="0" t="n">
        <v>67.825109557547</v>
      </c>
      <c r="P256" s="0" t="n">
        <v>78.8328150696465</v>
      </c>
      <c r="Q256" s="0" t="n">
        <v>68.2739908400548</v>
      </c>
      <c r="R256" s="0" t="n">
        <v>78.7915660988862</v>
      </c>
      <c r="S256" s="0" t="n">
        <v>72.7369298014042</v>
      </c>
      <c r="T256" s="0" t="n">
        <v>84.3472325651101</v>
      </c>
      <c r="U256" s="0" t="n">
        <v>60.7900954109533</v>
      </c>
      <c r="V256" s="0" t="n">
        <v>70.1136312431534</v>
      </c>
      <c r="W256" s="0" t="n">
        <v>74.3871704210899</v>
      </c>
      <c r="X256" s="0" t="n">
        <v>71.8249295492257</v>
      </c>
      <c r="Y256" s="0" t="n">
        <v>94.6735495915096</v>
      </c>
      <c r="Z256" s="0" t="n">
        <v>70.2532533431658</v>
      </c>
      <c r="AA256" s="0" t="n">
        <v>65.3357695665399</v>
      </c>
      <c r="AB256" s="0" t="n">
        <v>89.4050512338779</v>
      </c>
      <c r="AC256" s="0" t="n">
        <v>92.4653363014146</v>
      </c>
      <c r="AD256" s="0" t="n">
        <v>86.4537265578743</v>
      </c>
      <c r="AE256" s="0" t="n">
        <v>78.5528457639401</v>
      </c>
      <c r="AF256" s="0" t="n">
        <v>92.8880473691601</v>
      </c>
      <c r="AG256" s="0" t="n">
        <f aca="false">MEDIAN(AB256:AF256)</f>
        <v>89.4050512338779</v>
      </c>
      <c r="AH256" s="0" t="n">
        <v>75.6428367267632</v>
      </c>
    </row>
    <row r="257" customFormat="false" ht="13.8" hidden="false" customHeight="false" outlineLevel="0" collapsed="false">
      <c r="D257" s="0" t="s">
        <v>5911</v>
      </c>
      <c r="E257" s="0" t="s">
        <v>5912</v>
      </c>
      <c r="F257" s="0" t="s">
        <v>6151</v>
      </c>
      <c r="G257" s="0" t="s">
        <v>6231</v>
      </c>
      <c r="H257" s="0" t="s">
        <v>6243</v>
      </c>
      <c r="K257" s="0" t="n">
        <v>59.0130054853777</v>
      </c>
      <c r="L257" s="0" t="n">
        <v>60.5421999595957</v>
      </c>
      <c r="M257" s="0" t="n">
        <v>81.3287888106007</v>
      </c>
      <c r="N257" s="0" t="n">
        <v>59.3030523341592</v>
      </c>
      <c r="O257" s="0" t="n">
        <v>57.1993593880394</v>
      </c>
      <c r="P257" s="0" t="n">
        <v>71.2454163618149</v>
      </c>
      <c r="Q257" s="0" t="n">
        <v>63.5692744877945</v>
      </c>
      <c r="R257" s="0" t="n">
        <v>71.5743553704887</v>
      </c>
      <c r="S257" s="0" t="n">
        <v>68.661794553484</v>
      </c>
      <c r="T257" s="0" t="n">
        <v>77.4282769168665</v>
      </c>
      <c r="U257" s="0" t="n">
        <v>56.7817990873239</v>
      </c>
      <c r="V257" s="0" t="n">
        <v>73.17612667856</v>
      </c>
      <c r="W257" s="0" t="n">
        <v>68.2621522163251</v>
      </c>
      <c r="X257" s="0" t="n">
        <v>65.7984793856009</v>
      </c>
      <c r="Y257" s="0" t="n">
        <v>84.6642500097037</v>
      </c>
      <c r="Z257" s="0" t="n">
        <v>68.3184353611718</v>
      </c>
      <c r="AA257" s="0" t="n">
        <v>59.009605143221</v>
      </c>
      <c r="AB257" s="0" t="n">
        <v>78.301262107079</v>
      </c>
      <c r="AC257" s="0" t="n">
        <v>83.3232370776842</v>
      </c>
      <c r="AD257" s="0" t="n">
        <v>78.8792681808133</v>
      </c>
      <c r="AE257" s="0" t="n">
        <v>66.602407647854</v>
      </c>
      <c r="AF257" s="0" t="n">
        <v>84.0631155965585</v>
      </c>
      <c r="AG257" s="0" t="n">
        <f aca="false">MEDIAN(AB257:AF257)</f>
        <v>78.8792681808133</v>
      </c>
      <c r="AH257" s="0" t="n">
        <v>69.6050696817054</v>
      </c>
    </row>
    <row r="258" customFormat="false" ht="13.8" hidden="false" customHeight="false" outlineLevel="0" collapsed="false">
      <c r="D258" s="0" t="s">
        <v>5911</v>
      </c>
      <c r="E258" s="0" t="s">
        <v>5912</v>
      </c>
      <c r="F258" s="0" t="s">
        <v>6151</v>
      </c>
      <c r="G258" s="0" t="s">
        <v>6231</v>
      </c>
      <c r="H258" s="0" t="s">
        <v>6244</v>
      </c>
      <c r="K258" s="0" t="n">
        <v>57.275821525016</v>
      </c>
      <c r="L258" s="0" t="n">
        <v>59.5906442422837</v>
      </c>
      <c r="M258" s="0" t="n">
        <v>78.5179681969661</v>
      </c>
      <c r="N258" s="0" t="n">
        <v>59.5828473043967</v>
      </c>
      <c r="O258" s="0" t="n">
        <v>58.0935735641122</v>
      </c>
      <c r="P258" s="0" t="n">
        <v>73.4007262481643</v>
      </c>
      <c r="Q258" s="0" t="n">
        <v>62.6692246439593</v>
      </c>
      <c r="R258" s="0" t="n">
        <v>70.0222708139933</v>
      </c>
      <c r="S258" s="0" t="n">
        <v>66.7425658203669</v>
      </c>
      <c r="T258" s="0" t="n">
        <v>80.7300012176784</v>
      </c>
      <c r="U258" s="0" t="n">
        <v>56.5452062898756</v>
      </c>
      <c r="V258" s="0" t="n">
        <v>70.5144035440916</v>
      </c>
      <c r="W258" s="0" t="n">
        <v>66.8754227363975</v>
      </c>
      <c r="X258" s="0" t="n">
        <v>64.519454340424</v>
      </c>
      <c r="Y258" s="0" t="n">
        <v>84.6467369741134</v>
      </c>
      <c r="Z258" s="0" t="n">
        <v>65.644597165356</v>
      </c>
      <c r="AA258" s="0" t="n">
        <v>58.9751427894974</v>
      </c>
      <c r="AB258" s="0" t="n">
        <v>81.4217700793477</v>
      </c>
      <c r="AC258" s="0" t="n">
        <v>85.5381946409102</v>
      </c>
      <c r="AD258" s="0" t="n">
        <v>82.740198103771</v>
      </c>
      <c r="AE258" s="0" t="n">
        <v>71.4966536040597</v>
      </c>
      <c r="AF258" s="0" t="n">
        <v>84.5368260087707</v>
      </c>
      <c r="AG258" s="0" t="n">
        <f aca="false">MEDIAN(AB258:AF258)</f>
        <v>82.740198103771</v>
      </c>
      <c r="AH258" s="0" t="n">
        <v>70.8330007932984</v>
      </c>
    </row>
    <row r="259" customFormat="false" ht="13.8" hidden="false" customHeight="false" outlineLevel="0" collapsed="false">
      <c r="D259" s="0" t="s">
        <v>5911</v>
      </c>
      <c r="E259" s="0" t="s">
        <v>5912</v>
      </c>
      <c r="F259" s="0" t="s">
        <v>6140</v>
      </c>
      <c r="G259" s="0" t="s">
        <v>6172</v>
      </c>
      <c r="H259" s="0" t="s">
        <v>6245</v>
      </c>
      <c r="K259" s="0" t="n">
        <v>80.7083899408255</v>
      </c>
      <c r="L259" s="0" t="n">
        <v>74.5643622534563</v>
      </c>
      <c r="M259" s="0" t="n">
        <v>87.3649430759181</v>
      </c>
      <c r="N259" s="0" t="n">
        <v>77.8162634486769</v>
      </c>
      <c r="O259" s="0" t="n">
        <v>84.8486522654849</v>
      </c>
      <c r="P259" s="0" t="n">
        <v>83.5126139424192</v>
      </c>
      <c r="Q259" s="0" t="n">
        <v>91.4586778087166</v>
      </c>
      <c r="R259" s="0" t="n">
        <v>97.7522315479595</v>
      </c>
      <c r="S259" s="0" t="n">
        <v>96.5330938654677</v>
      </c>
      <c r="T259" s="0" t="n">
        <v>97.0676657413665</v>
      </c>
      <c r="U259" s="0" t="n">
        <v>83.896819075756</v>
      </c>
      <c r="V259" s="0" t="n">
        <v>97.1139075067451</v>
      </c>
      <c r="W259" s="0" t="n">
        <v>81.4986475198452</v>
      </c>
      <c r="X259" s="0" t="n">
        <v>78.038288780593</v>
      </c>
      <c r="Y259" s="0" t="n">
        <v>93.6358850496884</v>
      </c>
      <c r="Z259" s="0" t="n">
        <v>92.8882554590489</v>
      </c>
      <c r="AA259" s="0" t="n">
        <v>64.4154485611839</v>
      </c>
      <c r="AB259" s="0" t="n">
        <v>35.0214190958509</v>
      </c>
      <c r="AC259" s="0" t="n">
        <v>87.6293258586137</v>
      </c>
      <c r="AD259" s="0" t="n">
        <v>55.245213840667</v>
      </c>
      <c r="AE259" s="0" t="n">
        <v>92.7354638208128</v>
      </c>
      <c r="AF259" s="0" t="n">
        <v>96.4252900797555</v>
      </c>
      <c r="AG259" s="0" t="n">
        <f aca="false">MEDIAN(AB259:AF259)</f>
        <v>87.6293258586137</v>
      </c>
      <c r="AH259" s="0" t="n">
        <v>87.6855110585024</v>
      </c>
    </row>
    <row r="260" customFormat="false" ht="13.8" hidden="false" customHeight="false" outlineLevel="0" collapsed="false">
      <c r="D260" s="0" t="s">
        <v>5911</v>
      </c>
      <c r="E260" s="0" t="s">
        <v>5912</v>
      </c>
      <c r="F260" s="0" t="s">
        <v>6246</v>
      </c>
      <c r="G260" s="0" t="s">
        <v>6247</v>
      </c>
      <c r="H260" s="0" t="s">
        <v>6248</v>
      </c>
      <c r="K260" s="0" t="n">
        <v>85.6883792502165</v>
      </c>
      <c r="L260" s="0" t="n">
        <v>83.306762299807</v>
      </c>
      <c r="M260" s="0" t="n">
        <v>93.9300888522744</v>
      </c>
      <c r="N260" s="0" t="n">
        <v>78.6147435858409</v>
      </c>
      <c r="O260" s="0" t="n">
        <v>79.0727603495029</v>
      </c>
      <c r="P260" s="0" t="n">
        <v>84.2319277673482</v>
      </c>
      <c r="Q260" s="0" t="n">
        <v>46.7744957012394</v>
      </c>
      <c r="R260" s="0" t="n">
        <v>90.1095446678716</v>
      </c>
      <c r="S260" s="0" t="n">
        <v>92.6605421165341</v>
      </c>
      <c r="T260" s="0" t="n">
        <v>90.2615575430371</v>
      </c>
      <c r="U260" s="0" t="n">
        <v>75.6441615819097</v>
      </c>
      <c r="V260" s="0" t="n">
        <v>95.4187554479674</v>
      </c>
      <c r="W260" s="0" t="n">
        <v>71.8836438428029</v>
      </c>
      <c r="X260" s="0" t="n">
        <v>83.3941660708862</v>
      </c>
      <c r="Y260" s="0" t="n">
        <v>91.6892665925837</v>
      </c>
      <c r="Z260" s="0" t="n">
        <v>91.2008594773607</v>
      </c>
      <c r="AA260" s="0" t="n">
        <v>75.4776328276897</v>
      </c>
      <c r="AB260" s="0" t="n">
        <v>92.8057425787459</v>
      </c>
      <c r="AC260" s="0" t="n">
        <v>99.5591474246687</v>
      </c>
      <c r="AD260" s="0" t="n">
        <v>98.9970772078647</v>
      </c>
      <c r="AE260" s="0" t="n">
        <v>93.5446427157874</v>
      </c>
      <c r="AF260" s="0" t="n">
        <v>98.3324497566973</v>
      </c>
      <c r="AG260" s="0" t="n">
        <f aca="false">MEDIAN(AB260:AF260)</f>
        <v>98.3324497566973</v>
      </c>
      <c r="AH260" s="0" t="n">
        <v>94.4657896989654</v>
      </c>
    </row>
    <row r="261" customFormat="false" ht="13.8" hidden="false" customHeight="false" outlineLevel="0" collapsed="false">
      <c r="D261" s="0" t="s">
        <v>5911</v>
      </c>
      <c r="E261" s="0" t="s">
        <v>5912</v>
      </c>
      <c r="F261" s="0" t="s">
        <v>6246</v>
      </c>
      <c r="G261" s="0" t="s">
        <v>6249</v>
      </c>
      <c r="H261" s="0" t="s">
        <v>6250</v>
      </c>
      <c r="K261" s="0" t="n">
        <v>79.3366048708766</v>
      </c>
      <c r="L261" s="0" t="n">
        <v>69.3845232808591</v>
      </c>
      <c r="M261" s="0" t="n">
        <v>92.4018197700258</v>
      </c>
      <c r="N261" s="0" t="n">
        <v>79.3708742472805</v>
      </c>
      <c r="O261" s="0" t="n">
        <v>82.2901934020061</v>
      </c>
      <c r="P261" s="0" t="n">
        <v>81.2439537918895</v>
      </c>
      <c r="Q261" s="0" t="n">
        <v>13.1894820605477</v>
      </c>
      <c r="R261" s="0" t="n">
        <v>94.6398079811245</v>
      </c>
      <c r="S261" s="0" t="n">
        <v>89.6120043623</v>
      </c>
      <c r="T261" s="0" t="n">
        <v>86.2856676928042</v>
      </c>
      <c r="U261" s="0" t="n">
        <v>71.295786413038</v>
      </c>
      <c r="V261" s="0" t="n">
        <v>89.1766586751513</v>
      </c>
      <c r="W261" s="0" t="n">
        <v>88.718843413767</v>
      </c>
      <c r="X261" s="0" t="n">
        <v>89.1627116467725</v>
      </c>
      <c r="Y261" s="0" t="n">
        <v>94.0236165401949</v>
      </c>
      <c r="Z261" s="0" t="n">
        <v>92.6994171139281</v>
      </c>
      <c r="AA261" s="0" t="n">
        <v>75.554999741755</v>
      </c>
      <c r="AB261" s="0" t="n">
        <v>89.8842584623725</v>
      </c>
      <c r="AC261" s="0" t="n">
        <v>96.5363238084764</v>
      </c>
      <c r="AD261" s="0" t="n">
        <v>86.580987714072</v>
      </c>
      <c r="AE261" s="0" t="n">
        <v>87.8987097254921</v>
      </c>
      <c r="AF261" s="0" t="n">
        <v>96.5473122253127</v>
      </c>
      <c r="AG261" s="0" t="n">
        <f aca="false">MEDIAN(AB261:AF261)</f>
        <v>89.8842584623725</v>
      </c>
      <c r="AH261" s="0" t="n">
        <v>84.0277305896283</v>
      </c>
    </row>
    <row r="262" customFormat="false" ht="13.8" hidden="false" customHeight="false" outlineLevel="0" collapsed="false">
      <c r="D262" s="0" t="s">
        <v>5911</v>
      </c>
      <c r="E262" s="0" t="s">
        <v>5912</v>
      </c>
      <c r="F262" s="0" t="s">
        <v>6246</v>
      </c>
      <c r="G262" s="0" t="s">
        <v>6249</v>
      </c>
      <c r="H262" s="0" t="s">
        <v>6251</v>
      </c>
      <c r="K262" s="0" t="n">
        <v>74.4145275685684</v>
      </c>
      <c r="L262" s="0" t="n">
        <v>66.9368946322083</v>
      </c>
      <c r="M262" s="0" t="n">
        <v>88.1975571332354</v>
      </c>
      <c r="N262" s="0" t="n">
        <v>73.6967174872993</v>
      </c>
      <c r="O262" s="0" t="n">
        <v>79.7269264611799</v>
      </c>
      <c r="P262" s="0" t="n">
        <v>79.216920654935</v>
      </c>
      <c r="Q262" s="0" t="n">
        <v>37.4300821332365</v>
      </c>
      <c r="R262" s="0" t="n">
        <v>90.2847110332304</v>
      </c>
      <c r="S262" s="0" t="n">
        <v>85.7155692584831</v>
      </c>
      <c r="T262" s="0" t="n">
        <v>83.4121298698271</v>
      </c>
      <c r="U262" s="0" t="n">
        <v>67.6443868131152</v>
      </c>
      <c r="V262" s="0" t="n">
        <v>83.4014636484198</v>
      </c>
      <c r="W262" s="0" t="n">
        <v>90.6474711119667</v>
      </c>
      <c r="X262" s="0" t="n">
        <v>81.8955262371374</v>
      </c>
      <c r="Y262" s="0" t="n">
        <v>93.5193606052485</v>
      </c>
      <c r="Z262" s="0" t="n">
        <v>90.3041480401709</v>
      </c>
      <c r="AA262" s="0" t="n">
        <v>74.5606740118118</v>
      </c>
      <c r="AB262" s="0" t="n">
        <v>90.9424031695325</v>
      </c>
      <c r="AC262" s="0" t="n">
        <v>94.6481657858496</v>
      </c>
      <c r="AD262" s="0" t="n">
        <v>84.8186939077269</v>
      </c>
      <c r="AE262" s="0" t="n">
        <v>83.8665452942239</v>
      </c>
      <c r="AF262" s="0" t="n">
        <v>94.3571051411717</v>
      </c>
      <c r="AG262" s="0" t="n">
        <f aca="false">MEDIAN(AB262:AF262)</f>
        <v>90.9424031695325</v>
      </c>
      <c r="AH262" s="0" t="n">
        <v>82.9933115445422</v>
      </c>
    </row>
    <row r="263" customFormat="false" ht="13.8" hidden="false" customHeight="false" outlineLevel="0" collapsed="false">
      <c r="D263" s="0" t="s">
        <v>5911</v>
      </c>
      <c r="E263" s="0" t="s">
        <v>5912</v>
      </c>
      <c r="F263" s="0" t="s">
        <v>6246</v>
      </c>
      <c r="G263" s="0" t="s">
        <v>6249</v>
      </c>
      <c r="H263" s="0" t="s">
        <v>6252</v>
      </c>
      <c r="K263" s="0" t="n">
        <v>73.7312096827259</v>
      </c>
      <c r="L263" s="0" t="n">
        <v>67.103906018047</v>
      </c>
      <c r="M263" s="0" t="n">
        <v>87.6479931121257</v>
      </c>
      <c r="N263" s="0" t="n">
        <v>72.8703223610421</v>
      </c>
      <c r="O263" s="0" t="n">
        <v>78.5564145896492</v>
      </c>
      <c r="P263" s="0" t="n">
        <v>79.2190674589824</v>
      </c>
      <c r="Q263" s="0" t="n">
        <v>52.4704412462798</v>
      </c>
      <c r="R263" s="0" t="n">
        <v>90.7853276733556</v>
      </c>
      <c r="S263" s="0" t="n">
        <v>83.1770331532335</v>
      </c>
      <c r="T263" s="0" t="n">
        <v>79.4078737191096</v>
      </c>
      <c r="U263" s="0" t="n">
        <v>66.8444433756111</v>
      </c>
      <c r="V263" s="0" t="n">
        <v>86.4639950707028</v>
      </c>
      <c r="W263" s="0" t="n">
        <v>87.3929624855574</v>
      </c>
      <c r="X263" s="0" t="n">
        <v>78.9751303052546</v>
      </c>
      <c r="Y263" s="0" t="n">
        <v>94.3229270776814</v>
      </c>
      <c r="Z263" s="0" t="n">
        <v>89.5225785754004</v>
      </c>
      <c r="AA263" s="0" t="n">
        <v>73.5185981611774</v>
      </c>
      <c r="AB263" s="0" t="n">
        <v>90.3048468145069</v>
      </c>
      <c r="AC263" s="0" t="n">
        <v>90.5409970714706</v>
      </c>
      <c r="AD263" s="0" t="n">
        <v>85.3559889514899</v>
      </c>
      <c r="AE263" s="0" t="n">
        <v>85.2088369083745</v>
      </c>
      <c r="AF263" s="0" t="n">
        <v>94.6874640451649</v>
      </c>
      <c r="AG263" s="0" t="n">
        <f aca="false">MEDIAN(AB263:AF263)</f>
        <v>90.3048468145069</v>
      </c>
      <c r="AH263" s="0" t="n">
        <v>80.0077360838907</v>
      </c>
    </row>
    <row r="264" customFormat="false" ht="13.8" hidden="false" customHeight="false" outlineLevel="0" collapsed="false">
      <c r="D264" s="0" t="s">
        <v>5911</v>
      </c>
      <c r="E264" s="0" t="s">
        <v>5912</v>
      </c>
      <c r="F264" s="0" t="s">
        <v>6246</v>
      </c>
      <c r="G264" s="0" t="s">
        <v>6249</v>
      </c>
      <c r="H264" s="0" t="s">
        <v>6253</v>
      </c>
      <c r="K264" s="0" t="n">
        <v>76.5563778020993</v>
      </c>
      <c r="L264" s="0" t="n">
        <v>70.5035997883076</v>
      </c>
      <c r="M264" s="0" t="n">
        <v>90.9848464047718</v>
      </c>
      <c r="N264" s="0" t="n">
        <v>75.056651367351</v>
      </c>
      <c r="O264" s="0" t="n">
        <v>81.1947452693533</v>
      </c>
      <c r="P264" s="0" t="n">
        <v>80.2358538555913</v>
      </c>
      <c r="Q264" s="0" t="n">
        <v>77.4203846556579</v>
      </c>
      <c r="R264" s="0" t="n">
        <v>95.6307780766574</v>
      </c>
      <c r="S264" s="0" t="n">
        <v>84.9420635169977</v>
      </c>
      <c r="T264" s="0" t="n">
        <v>83.3954750040493</v>
      </c>
      <c r="U264" s="0" t="n">
        <v>70.2711134795997</v>
      </c>
      <c r="V264" s="0" t="n">
        <v>90.0486281121391</v>
      </c>
      <c r="W264" s="0" t="n">
        <v>89.414275849829</v>
      </c>
      <c r="X264" s="0" t="n">
        <v>81.2187324836365</v>
      </c>
      <c r="Y264" s="0" t="n">
        <v>94.8890324929134</v>
      </c>
      <c r="Z264" s="0" t="n">
        <v>95.4389786299767</v>
      </c>
      <c r="AA264" s="0" t="n">
        <v>75.2874865978352</v>
      </c>
      <c r="AB264" s="0" t="n">
        <v>91.6280992086876</v>
      </c>
      <c r="AC264" s="0" t="n">
        <v>91.8850721881322</v>
      </c>
      <c r="AD264" s="0" t="n">
        <v>95.9814161392608</v>
      </c>
      <c r="AE264" s="0" t="n">
        <v>92.3367244693202</v>
      </c>
      <c r="AF264" s="0" t="n">
        <v>97.655117959326</v>
      </c>
      <c r="AG264" s="0" t="n">
        <f aca="false">MEDIAN(AB264:AF264)</f>
        <v>92.3367244693202</v>
      </c>
      <c r="AH264" s="0" t="n">
        <v>86.301308713269</v>
      </c>
    </row>
    <row r="265" customFormat="false" ht="13.8" hidden="false" customHeight="false" outlineLevel="0" collapsed="false">
      <c r="D265" s="0" t="s">
        <v>5911</v>
      </c>
      <c r="E265" s="0" t="s">
        <v>5912</v>
      </c>
      <c r="F265" s="0" t="s">
        <v>6246</v>
      </c>
      <c r="G265" s="0" t="s">
        <v>6247</v>
      </c>
      <c r="H265" s="0" t="s">
        <v>6254</v>
      </c>
      <c r="K265" s="0" t="n">
        <v>75.6158384290347</v>
      </c>
      <c r="L265" s="0" t="n">
        <v>72.0762714799138</v>
      </c>
      <c r="M265" s="0" t="n">
        <v>92.196181091986</v>
      </c>
      <c r="N265" s="0" t="n">
        <v>75.5517259984083</v>
      </c>
      <c r="O265" s="0" t="n">
        <v>81.0059786264504</v>
      </c>
      <c r="P265" s="0" t="n">
        <v>82.8982423381344</v>
      </c>
      <c r="Q265" s="0" t="n">
        <v>20.0481439496619</v>
      </c>
      <c r="R265" s="0" t="n">
        <v>87.1553800181699</v>
      </c>
      <c r="S265" s="0" t="n">
        <v>92.6250590229777</v>
      </c>
      <c r="T265" s="0" t="n">
        <v>86.2037387772016</v>
      </c>
      <c r="U265" s="0" t="n">
        <v>68.7364849213039</v>
      </c>
      <c r="V265" s="0" t="n">
        <v>87.1556794784624</v>
      </c>
      <c r="W265" s="0" t="n">
        <v>83.8942840948157</v>
      </c>
      <c r="X265" s="0" t="n">
        <v>90.5629591458733</v>
      </c>
      <c r="Y265" s="0" t="n">
        <v>93.6132693361957</v>
      </c>
      <c r="Z265" s="0" t="n">
        <v>85.8346851341943</v>
      </c>
      <c r="AA265" s="0" t="n">
        <v>73.0351964449302</v>
      </c>
      <c r="AB265" s="0" t="n">
        <v>89.1125236698509</v>
      </c>
      <c r="AC265" s="0" t="n">
        <v>95.5262898914925</v>
      </c>
      <c r="AD265" s="0" t="n">
        <v>86.2888553408616</v>
      </c>
      <c r="AE265" s="0" t="n">
        <v>87.6575177228244</v>
      </c>
      <c r="AF265" s="0" t="n">
        <v>97.1123854511902</v>
      </c>
      <c r="AG265" s="0" t="n">
        <f aca="false">MEDIAN(AB265:AF265)</f>
        <v>89.1125236698509</v>
      </c>
      <c r="AH265" s="0" t="n">
        <v>85.9813171628457</v>
      </c>
    </row>
    <row r="266" customFormat="false" ht="13.8" hidden="false" customHeight="false" outlineLevel="0" collapsed="false">
      <c r="D266" s="0" t="s">
        <v>5911</v>
      </c>
      <c r="E266" s="0" t="s">
        <v>5912</v>
      </c>
      <c r="F266" s="0" t="s">
        <v>6246</v>
      </c>
      <c r="G266" s="0" t="s">
        <v>6247</v>
      </c>
      <c r="H266" s="0" t="s">
        <v>6255</v>
      </c>
      <c r="J266" s="0" t="s">
        <v>6255</v>
      </c>
      <c r="K266" s="0" t="n">
        <v>72.9235276820965</v>
      </c>
      <c r="L266" s="0" t="n">
        <v>75.5852501692912</v>
      </c>
      <c r="M266" s="0" t="n">
        <v>94.1365121657264</v>
      </c>
      <c r="N266" s="0" t="n">
        <v>75.5770172657513</v>
      </c>
      <c r="O266" s="0" t="n">
        <v>76.3705262951563</v>
      </c>
      <c r="P266" s="0" t="n">
        <v>85.6136549539215</v>
      </c>
      <c r="Q266" s="0" t="n">
        <v>0</v>
      </c>
      <c r="R266" s="0" t="n">
        <v>89.0791344056334</v>
      </c>
      <c r="S266" s="0" t="n">
        <v>82.6467956528373</v>
      </c>
      <c r="T266" s="0" t="n">
        <v>90.3311323984519</v>
      </c>
      <c r="U266" s="0" t="n">
        <v>66.8762754146083</v>
      </c>
      <c r="V266" s="0" t="n">
        <v>85.3729597259945</v>
      </c>
      <c r="W266" s="0" t="n">
        <v>80.9823350902608</v>
      </c>
      <c r="X266" s="0" t="n">
        <v>84.2847150162034</v>
      </c>
      <c r="Y266" s="0" t="n">
        <v>92.7367549992276</v>
      </c>
      <c r="Z266" s="0" t="n">
        <v>81.6417622378898</v>
      </c>
      <c r="AA266" s="0" t="n">
        <v>64.9715230923577</v>
      </c>
      <c r="AB266" s="0" t="n">
        <v>92.6397813015182</v>
      </c>
      <c r="AC266" s="0" t="n">
        <v>98.8150740681988</v>
      </c>
      <c r="AD266" s="0" t="n">
        <v>93.0113640659332</v>
      </c>
      <c r="AE266" s="0" t="n">
        <v>93.2906682908585</v>
      </c>
      <c r="AF266" s="0" t="n">
        <v>98.2535059822755</v>
      </c>
      <c r="AG266" s="0" t="n">
        <f aca="false">MEDIAN(AB266:AF266)</f>
        <v>93.2906682908585</v>
      </c>
      <c r="AH266" s="0" t="n">
        <v>90.8266145403835</v>
      </c>
    </row>
    <row r="267" customFormat="false" ht="13.8" hidden="false" customHeight="false" outlineLevel="0" collapsed="false">
      <c r="D267" s="0" t="s">
        <v>5911</v>
      </c>
      <c r="E267" s="0" t="s">
        <v>5912</v>
      </c>
      <c r="F267" s="0" t="s">
        <v>6246</v>
      </c>
      <c r="G267" s="0" t="s">
        <v>6247</v>
      </c>
      <c r="H267" s="0" t="s">
        <v>6256</v>
      </c>
      <c r="K267" s="0" t="n">
        <v>73.9835203391821</v>
      </c>
      <c r="L267" s="0" t="n">
        <v>69.8996241209685</v>
      </c>
      <c r="M267" s="0" t="n">
        <v>87.9476828703347</v>
      </c>
      <c r="N267" s="0" t="n">
        <v>67.5626908300893</v>
      </c>
      <c r="O267" s="0" t="n">
        <v>77.7508273181552</v>
      </c>
      <c r="P267" s="0" t="n">
        <v>78.4401962323317</v>
      </c>
      <c r="Q267" s="0" t="n">
        <v>24.2291753395074</v>
      </c>
      <c r="R267" s="0" t="n">
        <v>81.6967866386661</v>
      </c>
      <c r="S267" s="0" t="n">
        <v>93.2505769240484</v>
      </c>
      <c r="T267" s="0" t="n">
        <v>84.5361430005825</v>
      </c>
      <c r="U267" s="0" t="n">
        <v>66.9018520607528</v>
      </c>
      <c r="V267" s="0" t="n">
        <v>77.0865384365965</v>
      </c>
      <c r="W267" s="0" t="n">
        <v>79.4012374372022</v>
      </c>
      <c r="X267" s="0" t="n">
        <v>88.7070293425792</v>
      </c>
      <c r="Y267" s="0" t="n">
        <v>86.7223849738615</v>
      </c>
      <c r="Z267" s="0" t="n">
        <v>83.7732274860975</v>
      </c>
      <c r="AA267" s="0" t="n">
        <v>71.2491831493092</v>
      </c>
      <c r="AB267" s="0" t="n">
        <v>85.3114373190393</v>
      </c>
      <c r="AC267" s="0" t="n">
        <v>89.9046633220411</v>
      </c>
      <c r="AD267" s="0" t="n">
        <v>82.4509606455815</v>
      </c>
      <c r="AE267" s="0" t="n">
        <v>82.1257097658596</v>
      </c>
      <c r="AF267" s="0" t="n">
        <v>95.8549030717733</v>
      </c>
      <c r="AG267" s="0" t="n">
        <f aca="false">MEDIAN(AB267:AF267)</f>
        <v>85.3114373190393</v>
      </c>
      <c r="AH267" s="0" t="n">
        <v>81.8769335249941</v>
      </c>
    </row>
    <row r="268" customFormat="false" ht="13.8" hidden="false" customHeight="false" outlineLevel="0" collapsed="false">
      <c r="D268" s="0" t="s">
        <v>5911</v>
      </c>
      <c r="E268" s="0" t="s">
        <v>5912</v>
      </c>
      <c r="F268" s="0" t="s">
        <v>6246</v>
      </c>
      <c r="G268" s="0" t="s">
        <v>6247</v>
      </c>
      <c r="H268" s="0" t="s">
        <v>6257</v>
      </c>
      <c r="K268" s="0" t="n">
        <v>84.6050248124337</v>
      </c>
      <c r="L268" s="0" t="n">
        <v>82.3863772952312</v>
      </c>
      <c r="M268" s="0" t="n">
        <v>95.4579178496119</v>
      </c>
      <c r="N268" s="0" t="n">
        <v>78.3211861193477</v>
      </c>
      <c r="O268" s="0" t="n">
        <v>78.1934462094863</v>
      </c>
      <c r="P268" s="0" t="n">
        <v>86.8990235889002</v>
      </c>
      <c r="Q268" s="0" t="n">
        <v>36.6788964062263</v>
      </c>
      <c r="R268" s="0" t="n">
        <v>87.3093479505534</v>
      </c>
      <c r="S268" s="0" t="n">
        <v>84.9550873320536</v>
      </c>
      <c r="T268" s="0" t="n">
        <v>88.1917113153489</v>
      </c>
      <c r="U268" s="0" t="n">
        <v>73.1535415440491</v>
      </c>
      <c r="V268" s="0" t="n">
        <v>92.5395298771451</v>
      </c>
      <c r="W268" s="0" t="n">
        <v>73.128412800535</v>
      </c>
      <c r="X268" s="0" t="n">
        <v>84.3000226667422</v>
      </c>
      <c r="Y268" s="0" t="n">
        <v>94.246196044195</v>
      </c>
      <c r="Z268" s="0" t="n">
        <v>87.0997453456944</v>
      </c>
      <c r="AA268" s="0" t="n">
        <v>70.8419436092794</v>
      </c>
      <c r="AB268" s="0" t="n">
        <v>92.9713699187121</v>
      </c>
      <c r="AC268" s="0" t="n">
        <v>99.8590728890375</v>
      </c>
      <c r="AD268" s="0" t="n">
        <v>98.0927817311048</v>
      </c>
      <c r="AE268" s="0" t="n">
        <v>93.2474344001639</v>
      </c>
      <c r="AF268" s="0" t="n">
        <v>97.7649923478782</v>
      </c>
      <c r="AG268" s="0" t="n">
        <f aca="false">MEDIAN(AB268:AF268)</f>
        <v>97.7649923478782</v>
      </c>
      <c r="AH268" s="0" t="n">
        <v>91.9696782190706</v>
      </c>
    </row>
    <row r="269" customFormat="false" ht="13.8" hidden="false" customHeight="false" outlineLevel="0" collapsed="false">
      <c r="D269" s="0" t="s">
        <v>5911</v>
      </c>
      <c r="E269" s="0" t="s">
        <v>5912</v>
      </c>
      <c r="F269" s="0" t="s">
        <v>6246</v>
      </c>
      <c r="G269" s="0" t="s">
        <v>6247</v>
      </c>
      <c r="H269" s="0" t="s">
        <v>6258</v>
      </c>
      <c r="K269" s="0" t="n">
        <v>79.2665780968372</v>
      </c>
      <c r="L269" s="0" t="n">
        <v>79.2294573595522</v>
      </c>
      <c r="M269" s="0" t="n">
        <v>94.7257398907428</v>
      </c>
      <c r="N269" s="0" t="n">
        <v>78.8291250517</v>
      </c>
      <c r="O269" s="0" t="n">
        <v>76.7083104400913</v>
      </c>
      <c r="P269" s="0" t="n">
        <v>86.0759049741964</v>
      </c>
      <c r="Q269" s="0" t="n">
        <v>2.22461303386522</v>
      </c>
      <c r="R269" s="0" t="n">
        <v>90.4816013411016</v>
      </c>
      <c r="S269" s="0" t="n">
        <v>81.127298934273</v>
      </c>
      <c r="T269" s="0" t="n">
        <v>89.7648044025115</v>
      </c>
      <c r="U269" s="0" t="n">
        <v>70.4198990904091</v>
      </c>
      <c r="V269" s="0" t="n">
        <v>89.1932319478304</v>
      </c>
      <c r="W269" s="0" t="n">
        <v>76.6892497782084</v>
      </c>
      <c r="X269" s="0" t="n">
        <v>82.9301880273967</v>
      </c>
      <c r="Y269" s="0" t="n">
        <v>93.7820608609683</v>
      </c>
      <c r="Z269" s="0" t="n">
        <v>84.0308696354985</v>
      </c>
      <c r="AA269" s="0" t="n">
        <v>66.7782020874144</v>
      </c>
      <c r="AB269" s="0" t="n">
        <v>93.9198240410151</v>
      </c>
      <c r="AC269" s="0" t="n">
        <v>99.3786712398848</v>
      </c>
      <c r="AD269" s="0" t="n">
        <v>96.2655839779708</v>
      </c>
      <c r="AE269" s="0" t="n">
        <v>94.6033648752142</v>
      </c>
      <c r="AF269" s="0" t="n">
        <v>98.3187732291031</v>
      </c>
      <c r="AG269" s="0" t="n">
        <f aca="false">MEDIAN(AB269:AF269)</f>
        <v>96.2655839779708</v>
      </c>
      <c r="AH269" s="0" t="n">
        <v>92.7596284191695</v>
      </c>
    </row>
    <row r="270" customFormat="false" ht="13.8" hidden="false" customHeight="false" outlineLevel="0" collapsed="false">
      <c r="D270" s="0" t="s">
        <v>5911</v>
      </c>
      <c r="E270" s="0" t="s">
        <v>5912</v>
      </c>
      <c r="F270" s="0" t="s">
        <v>6246</v>
      </c>
      <c r="G270" s="0" t="s">
        <v>6249</v>
      </c>
      <c r="H270" s="0" t="s">
        <v>6259</v>
      </c>
      <c r="K270" s="0" t="n">
        <v>77.8306032812087</v>
      </c>
      <c r="L270" s="0" t="n">
        <v>71.0181762964756</v>
      </c>
      <c r="M270" s="0" t="n">
        <v>92.6737287081976</v>
      </c>
      <c r="N270" s="0" t="n">
        <v>75.8143087842894</v>
      </c>
      <c r="O270" s="0" t="n">
        <v>83.906028644223</v>
      </c>
      <c r="P270" s="0" t="n">
        <v>81.2682853404686</v>
      </c>
      <c r="Q270" s="0" t="n">
        <v>4.137901283943</v>
      </c>
      <c r="R270" s="0" t="n">
        <v>93.5928529847303</v>
      </c>
      <c r="S270" s="0" t="n">
        <v>91.8551873210831</v>
      </c>
      <c r="T270" s="0" t="n">
        <v>86.5073450690234</v>
      </c>
      <c r="U270" s="0" t="n">
        <v>72.1709616108485</v>
      </c>
      <c r="V270" s="0" t="n">
        <v>86.912791997607</v>
      </c>
      <c r="W270" s="0" t="n">
        <v>92.3918241937347</v>
      </c>
      <c r="X270" s="0" t="n">
        <v>85.8689274071221</v>
      </c>
      <c r="Y270" s="0" t="n">
        <v>91.1937410319582</v>
      </c>
      <c r="Z270" s="0" t="n">
        <v>92.4494936369932</v>
      </c>
      <c r="AA270" s="0" t="n">
        <v>75.6507825212406</v>
      </c>
      <c r="AB270" s="0" t="n">
        <v>84.2375426240361</v>
      </c>
      <c r="AC270" s="0" t="n">
        <v>94.6727351959854</v>
      </c>
      <c r="AD270" s="0" t="n">
        <v>86.731056822923</v>
      </c>
      <c r="AE270" s="0" t="n">
        <v>86.4476147627765</v>
      </c>
      <c r="AF270" s="0" t="n">
        <v>96.1431391372799</v>
      </c>
      <c r="AG270" s="0" t="n">
        <f aca="false">MEDIAN(AB270:AF270)</f>
        <v>86.731056822923</v>
      </c>
      <c r="AH270" s="0" t="n">
        <v>83.782308832368</v>
      </c>
    </row>
    <row r="271" customFormat="false" ht="13.8" hidden="false" customHeight="false" outlineLevel="0" collapsed="false">
      <c r="D271" s="0" t="s">
        <v>5911</v>
      </c>
      <c r="E271" s="0" t="s">
        <v>5912</v>
      </c>
      <c r="F271" s="0" t="s">
        <v>6246</v>
      </c>
      <c r="G271" s="0" t="s">
        <v>6260</v>
      </c>
      <c r="H271" s="0" t="s">
        <v>6107</v>
      </c>
      <c r="J271" s="0" t="s">
        <v>6107</v>
      </c>
      <c r="K271" s="0" t="n">
        <v>89.6083601780536</v>
      </c>
      <c r="L271" s="0" t="n">
        <v>78.5352502734129</v>
      </c>
      <c r="M271" s="0" t="n">
        <v>96.8120236230052</v>
      </c>
      <c r="N271" s="0" t="n">
        <v>79.599753989519</v>
      </c>
      <c r="O271" s="0" t="n">
        <v>87.9342533176837</v>
      </c>
      <c r="P271" s="0" t="n">
        <v>84.5907007972216</v>
      </c>
      <c r="Q271" s="0" t="n">
        <v>0</v>
      </c>
      <c r="R271" s="0" t="n">
        <v>97.3327981776697</v>
      </c>
      <c r="S271" s="0" t="n">
        <v>94.9170438139198</v>
      </c>
      <c r="T271" s="0" t="n">
        <v>95.3088840236277</v>
      </c>
      <c r="U271" s="0" t="n">
        <v>75.7817002171466</v>
      </c>
      <c r="V271" s="0" t="n">
        <v>97.8685696709674</v>
      </c>
      <c r="W271" s="0" t="n">
        <v>96.3584907957656</v>
      </c>
      <c r="X271" s="0" t="n">
        <v>92.4477460291758</v>
      </c>
      <c r="Y271" s="0" t="n">
        <v>94.0057483429131</v>
      </c>
      <c r="Z271" s="0" t="n">
        <v>97.1331701412356</v>
      </c>
      <c r="AA271" s="0" t="n">
        <v>77.5387227743533</v>
      </c>
      <c r="AB271" s="0" t="n">
        <v>54.6349481564241</v>
      </c>
      <c r="AC271" s="0" t="n">
        <v>92.7223656133823</v>
      </c>
      <c r="AD271" s="0" t="n">
        <v>96.885714512402</v>
      </c>
      <c r="AE271" s="0" t="n">
        <v>94.9060617991232</v>
      </c>
      <c r="AF271" s="0" t="n">
        <v>99.6706164503617</v>
      </c>
      <c r="AG271" s="0" t="n">
        <f aca="false">MEDIAN(AB271:AF271)</f>
        <v>94.9060617991232</v>
      </c>
      <c r="AH271" s="0" t="n">
        <v>92.1375746856093</v>
      </c>
    </row>
    <row r="272" customFormat="false" ht="13.8" hidden="false" customHeight="false" outlineLevel="0" collapsed="false">
      <c r="D272" s="0" t="s">
        <v>5911</v>
      </c>
      <c r="E272" s="0" t="s">
        <v>5912</v>
      </c>
      <c r="F272" s="0" t="s">
        <v>6246</v>
      </c>
      <c r="G272" s="0" t="s">
        <v>6260</v>
      </c>
      <c r="H272" s="0" t="s">
        <v>6261</v>
      </c>
      <c r="K272" s="0" t="n">
        <v>82.3360075804188</v>
      </c>
      <c r="L272" s="0" t="n">
        <v>76.4420284493723</v>
      </c>
      <c r="M272" s="0" t="n">
        <v>97.1470652355349</v>
      </c>
      <c r="N272" s="0" t="n">
        <v>79.2175949288035</v>
      </c>
      <c r="O272" s="0" t="n">
        <v>87.9111847303422</v>
      </c>
      <c r="P272" s="0" t="n">
        <v>84.6383580954652</v>
      </c>
      <c r="Q272" s="0" t="n">
        <v>0</v>
      </c>
      <c r="R272" s="0" t="n">
        <v>98.3484429923761</v>
      </c>
      <c r="S272" s="0" t="n">
        <v>93.4470141172883</v>
      </c>
      <c r="T272" s="0" t="n">
        <v>92.9123456389105</v>
      </c>
      <c r="U272" s="0" t="n">
        <v>75.2017137518772</v>
      </c>
      <c r="V272" s="0" t="n">
        <v>93.8575418540397</v>
      </c>
      <c r="W272" s="0" t="n">
        <v>97.4543042384225</v>
      </c>
      <c r="X272" s="0" t="n">
        <v>90.3631748016024</v>
      </c>
      <c r="Y272" s="0" t="n">
        <v>95.1482981856245</v>
      </c>
      <c r="Z272" s="0" t="n">
        <v>98.1254870080303</v>
      </c>
      <c r="AA272" s="0" t="n">
        <v>78.963810185371</v>
      </c>
      <c r="AB272" s="0" t="n">
        <v>95.2459292055815</v>
      </c>
      <c r="AC272" s="0" t="n">
        <v>95.1616544445569</v>
      </c>
      <c r="AD272" s="0" t="n">
        <v>95.5243212138589</v>
      </c>
      <c r="AE272" s="0" t="n">
        <v>94.1263508335873</v>
      </c>
      <c r="AF272" s="0" t="n">
        <v>99.7949435519276</v>
      </c>
      <c r="AG272" s="0" t="n">
        <f aca="false">MEDIAN(AB272:AF272)</f>
        <v>95.2459292055815</v>
      </c>
      <c r="AH272" s="0" t="n">
        <v>91.8774066162641</v>
      </c>
    </row>
    <row r="273" customFormat="false" ht="13.8" hidden="false" customHeight="false" outlineLevel="0" collapsed="false">
      <c r="D273" s="0" t="s">
        <v>5911</v>
      </c>
      <c r="E273" s="0" t="s">
        <v>5912</v>
      </c>
      <c r="F273" s="0" t="s">
        <v>6246</v>
      </c>
      <c r="G273" s="0" t="s">
        <v>6260</v>
      </c>
      <c r="H273" s="0" t="s">
        <v>6262</v>
      </c>
      <c r="K273" s="0" t="n">
        <v>73.3744149449463</v>
      </c>
      <c r="L273" s="0" t="n">
        <v>69.0867758875214</v>
      </c>
      <c r="M273" s="0" t="n">
        <v>92.4523100713196</v>
      </c>
      <c r="N273" s="0" t="n">
        <v>72.3208394868251</v>
      </c>
      <c r="O273" s="0" t="n">
        <v>81.693537440837</v>
      </c>
      <c r="P273" s="0" t="n">
        <v>74.0292180230782</v>
      </c>
      <c r="Q273" s="0" t="n">
        <v>0</v>
      </c>
      <c r="R273" s="0" t="n">
        <v>88.2802030790221</v>
      </c>
      <c r="S273" s="0" t="n">
        <v>85.1596476332355</v>
      </c>
      <c r="T273" s="0" t="n">
        <v>83.0869263280426</v>
      </c>
      <c r="U273" s="0" t="n">
        <v>67.5212939461674</v>
      </c>
      <c r="V273" s="0" t="n">
        <v>93.7411916061909</v>
      </c>
      <c r="W273" s="0" t="n">
        <v>85.2416292372216</v>
      </c>
      <c r="X273" s="0" t="n">
        <v>74.7802087912242</v>
      </c>
      <c r="Y273" s="0" t="n">
        <v>86.0393514066296</v>
      </c>
      <c r="Z273" s="0" t="n">
        <v>96.6822118172655</v>
      </c>
      <c r="AA273" s="0" t="n">
        <v>74.0771891176255</v>
      </c>
      <c r="AB273" s="0" t="n">
        <v>87.3390214538866</v>
      </c>
      <c r="AC273" s="0" t="n">
        <v>83.7810787242082</v>
      </c>
      <c r="AD273" s="0" t="n">
        <v>98.1464070728495</v>
      </c>
      <c r="AE273" s="0" t="n">
        <v>87.7836756636848</v>
      </c>
      <c r="AF273" s="0" t="n">
        <v>98.7216750775298</v>
      </c>
      <c r="AG273" s="0" t="n">
        <f aca="false">MEDIAN(AB273:AF273)</f>
        <v>87.7836756636848</v>
      </c>
      <c r="AH273" s="0" t="n">
        <v>82.9098200936743</v>
      </c>
    </row>
    <row r="274" customFormat="false" ht="13.8" hidden="false" customHeight="false" outlineLevel="0" collapsed="false">
      <c r="D274" s="0" t="s">
        <v>5911</v>
      </c>
      <c r="E274" s="0" t="s">
        <v>5912</v>
      </c>
      <c r="F274" s="0" t="s">
        <v>6246</v>
      </c>
      <c r="G274" s="0" t="s">
        <v>6260</v>
      </c>
      <c r="H274" s="0" t="s">
        <v>6263</v>
      </c>
      <c r="K274" s="0" t="n">
        <v>73.9454322719395</v>
      </c>
      <c r="L274" s="0" t="n">
        <v>75.1355464684347</v>
      </c>
      <c r="M274" s="0" t="n">
        <v>89.3858363642336</v>
      </c>
      <c r="N274" s="0" t="n">
        <v>69.8786858857946</v>
      </c>
      <c r="O274" s="0" t="n">
        <v>80.9284354681857</v>
      </c>
      <c r="P274" s="0" t="n">
        <v>75.6084233883936</v>
      </c>
      <c r="Q274" s="0" t="n">
        <v>31.8021269753423</v>
      </c>
      <c r="R274" s="0" t="n">
        <v>87.364244512377</v>
      </c>
      <c r="S274" s="0" t="n">
        <v>84.2725531068314</v>
      </c>
      <c r="T274" s="0" t="n">
        <v>82.5879759438238</v>
      </c>
      <c r="U274" s="0" t="n">
        <v>69.1432814772208</v>
      </c>
      <c r="V274" s="0" t="n">
        <v>95.5646563541498</v>
      </c>
      <c r="W274" s="0" t="n">
        <v>83.1939113201727</v>
      </c>
      <c r="X274" s="0" t="n">
        <v>74.2208153985626</v>
      </c>
      <c r="Y274" s="0" t="n">
        <v>85.1776708336786</v>
      </c>
      <c r="Z274" s="0" t="n">
        <v>95.7923847196177</v>
      </c>
      <c r="AA274" s="0" t="n">
        <v>70.8877672009203</v>
      </c>
      <c r="AB274" s="0" t="n">
        <v>85.4842427273438</v>
      </c>
      <c r="AC274" s="0" t="n">
        <v>79.2065747824862</v>
      </c>
      <c r="AD274" s="0" t="n">
        <v>98.5513926872219</v>
      </c>
      <c r="AE274" s="0" t="n">
        <v>83.0484255229733</v>
      </c>
      <c r="AF274" s="0" t="n">
        <v>98.2421756490273</v>
      </c>
      <c r="AG274" s="0" t="n">
        <f aca="false">MEDIAN(AB274:AF274)</f>
        <v>85.4842427273438</v>
      </c>
      <c r="AH274" s="0" t="n">
        <v>81.2736020162267</v>
      </c>
    </row>
    <row r="275" customFormat="false" ht="13.8" hidden="false" customHeight="false" outlineLevel="0" collapsed="false">
      <c r="D275" s="0" t="s">
        <v>5911</v>
      </c>
      <c r="E275" s="0" t="s">
        <v>5912</v>
      </c>
      <c r="F275" s="0" t="s">
        <v>6246</v>
      </c>
      <c r="G275" s="0" t="s">
        <v>6260</v>
      </c>
      <c r="H275" s="0" t="s">
        <v>6264</v>
      </c>
      <c r="K275" s="0" t="n">
        <v>87.2205866151505</v>
      </c>
      <c r="L275" s="0" t="n">
        <v>77.4032687363858</v>
      </c>
      <c r="M275" s="0" t="n">
        <v>97.2257807160962</v>
      </c>
      <c r="N275" s="0" t="n">
        <v>80.5876125490433</v>
      </c>
      <c r="O275" s="0" t="n">
        <v>88.3729185296276</v>
      </c>
      <c r="P275" s="0" t="n">
        <v>83.5974807924619</v>
      </c>
      <c r="Q275" s="0" t="n">
        <v>19.2545402162177</v>
      </c>
      <c r="R275" s="0" t="n">
        <v>98.2453903374178</v>
      </c>
      <c r="S275" s="0" t="n">
        <v>94.6057567472051</v>
      </c>
      <c r="T275" s="0" t="n">
        <v>94.2138186305654</v>
      </c>
      <c r="U275" s="0" t="n">
        <v>73.5325151248395</v>
      </c>
      <c r="V275" s="0" t="n">
        <v>98.1009696629581</v>
      </c>
      <c r="W275" s="0" t="n">
        <v>98.6071596533511</v>
      </c>
      <c r="X275" s="0" t="n">
        <v>92.1794999939723</v>
      </c>
      <c r="Y275" s="0" t="n">
        <v>94.6993927506178</v>
      </c>
      <c r="Z275" s="0" t="n">
        <v>98.6214359869398</v>
      </c>
      <c r="AA275" s="0" t="n">
        <v>79.2090872884254</v>
      </c>
      <c r="AB275" s="0" t="n">
        <v>93.7714063845661</v>
      </c>
      <c r="AC275" s="0" t="n">
        <v>93.7260239916543</v>
      </c>
      <c r="AD275" s="0" t="n">
        <v>98.8722311680797</v>
      </c>
      <c r="AE275" s="0" t="n">
        <v>96.5897715623616</v>
      </c>
      <c r="AF275" s="0" t="n">
        <v>100</v>
      </c>
      <c r="AG275" s="0" t="n">
        <f aca="false">MEDIAN(AB275:AF275)</f>
        <v>96.5897715623616</v>
      </c>
      <c r="AH275" s="0" t="n">
        <v>92.741262357907</v>
      </c>
    </row>
    <row r="276" customFormat="false" ht="13.8" hidden="false" customHeight="false" outlineLevel="0" collapsed="false">
      <c r="D276" s="0" t="s">
        <v>5911</v>
      </c>
      <c r="E276" s="0" t="s">
        <v>5912</v>
      </c>
      <c r="F276" s="0" t="s">
        <v>6246</v>
      </c>
      <c r="G276" s="0" t="s">
        <v>6249</v>
      </c>
      <c r="H276" s="0" t="s">
        <v>6265</v>
      </c>
      <c r="J276" s="0" t="s">
        <v>6266</v>
      </c>
      <c r="K276" s="0" t="n">
        <v>74.4108727948529</v>
      </c>
      <c r="L276" s="0" t="n">
        <v>66.4900581267016</v>
      </c>
      <c r="M276" s="0" t="n">
        <v>87.0955725441144</v>
      </c>
      <c r="N276" s="0" t="n">
        <v>71.4120467196372</v>
      </c>
      <c r="O276" s="0" t="n">
        <v>78.0465709167071</v>
      </c>
      <c r="P276" s="0" t="n">
        <v>79.4880639086471</v>
      </c>
      <c r="Q276" s="0" t="n">
        <v>78.4097480117442</v>
      </c>
      <c r="R276" s="0" t="n">
        <v>90.3326200409954</v>
      </c>
      <c r="S276" s="0" t="n">
        <v>78.7770453819992</v>
      </c>
      <c r="T276" s="0" t="n">
        <v>78.4096185357959</v>
      </c>
      <c r="U276" s="0" t="n">
        <v>65.7680235121279</v>
      </c>
      <c r="V276" s="0" t="n">
        <v>87.395990160614</v>
      </c>
      <c r="W276" s="0" t="n">
        <v>85.9376802061565</v>
      </c>
      <c r="X276" s="0" t="n">
        <v>77.5823081219612</v>
      </c>
      <c r="Y276" s="0" t="n">
        <v>95.1636739569165</v>
      </c>
      <c r="Z276" s="0" t="n">
        <v>89.6662885091143</v>
      </c>
      <c r="AA276" s="0" t="n">
        <v>73.4133652832842</v>
      </c>
      <c r="AB276" s="0" t="n">
        <v>91.3366803448986</v>
      </c>
      <c r="AC276" s="0" t="n">
        <v>89.08864530225</v>
      </c>
      <c r="AD276" s="0" t="n">
        <v>86.7437390449611</v>
      </c>
      <c r="AE276" s="0" t="n">
        <v>85.674554172529</v>
      </c>
      <c r="AF276" s="0" t="n">
        <v>95.3498819718372</v>
      </c>
      <c r="AG276" s="0" t="n">
        <f aca="false">MEDIAN(AB276:AF276)</f>
        <v>89.08864530225</v>
      </c>
      <c r="AH276" s="0" t="n">
        <v>81.000909441545</v>
      </c>
    </row>
    <row r="277" customFormat="false" ht="13.8" hidden="false" customHeight="false" outlineLevel="0" collapsed="false">
      <c r="D277" s="0" t="s">
        <v>5911</v>
      </c>
      <c r="E277" s="0" t="s">
        <v>5912</v>
      </c>
      <c r="F277" s="0" t="s">
        <v>6246</v>
      </c>
      <c r="G277" s="0" t="s">
        <v>6249</v>
      </c>
      <c r="H277" s="0" t="s">
        <v>6267</v>
      </c>
      <c r="K277" s="0" t="n">
        <v>70.3189474928956</v>
      </c>
      <c r="L277" s="0" t="n">
        <v>64.4094483206385</v>
      </c>
      <c r="M277" s="0" t="n">
        <v>83.5058198579047</v>
      </c>
      <c r="N277" s="0" t="n">
        <v>67.5700811609694</v>
      </c>
      <c r="O277" s="0" t="n">
        <v>74.3358100359655</v>
      </c>
      <c r="P277" s="0" t="n">
        <v>71.5974325716716</v>
      </c>
      <c r="Q277" s="0" t="n">
        <v>67.6108335890635</v>
      </c>
      <c r="R277" s="0" t="n">
        <v>82.337452408961</v>
      </c>
      <c r="S277" s="0" t="n">
        <v>77.8235497679468</v>
      </c>
      <c r="T277" s="0" t="n">
        <v>74.562912630377</v>
      </c>
      <c r="U277" s="0" t="n">
        <v>62.5378272506376</v>
      </c>
      <c r="V277" s="0" t="n">
        <v>88.892207678209</v>
      </c>
      <c r="W277" s="0" t="n">
        <v>80.0713790447081</v>
      </c>
      <c r="X277" s="0" t="n">
        <v>72.2875987540479</v>
      </c>
      <c r="Y277" s="0" t="n">
        <v>85.7056781233518</v>
      </c>
      <c r="Z277" s="0" t="n">
        <v>91.3138820253384</v>
      </c>
      <c r="AA277" s="0" t="n">
        <v>67.6962896659541</v>
      </c>
      <c r="AB277" s="0" t="n">
        <v>82.6862471942683</v>
      </c>
      <c r="AC277" s="0" t="n">
        <v>79.594673269343</v>
      </c>
      <c r="AD277" s="0" t="n">
        <v>83.6384697305407</v>
      </c>
      <c r="AE277" s="0" t="n">
        <v>81.0665371047266</v>
      </c>
      <c r="AF277" s="0" t="n">
        <v>95.1598050309151</v>
      </c>
      <c r="AG277" s="0" t="n">
        <f aca="false">MEDIAN(AB277:AF277)</f>
        <v>82.6862471942683</v>
      </c>
      <c r="AH277" s="0" t="n">
        <v>77.8168893663727</v>
      </c>
    </row>
    <row r="278" customFormat="false" ht="13.8" hidden="false" customHeight="false" outlineLevel="0" collapsed="false">
      <c r="D278" s="0" t="s">
        <v>5911</v>
      </c>
      <c r="E278" s="0" t="s">
        <v>5912</v>
      </c>
      <c r="F278" s="0" t="s">
        <v>6246</v>
      </c>
      <c r="G278" s="0" t="s">
        <v>6249</v>
      </c>
      <c r="H278" s="0" t="s">
        <v>6268</v>
      </c>
      <c r="J278" s="0" t="s">
        <v>6269</v>
      </c>
      <c r="K278" s="0" t="n">
        <v>73.7702788858416</v>
      </c>
      <c r="L278" s="0" t="n">
        <v>61.2151952807266</v>
      </c>
      <c r="M278" s="0" t="n">
        <v>86.768485624718</v>
      </c>
      <c r="N278" s="0" t="n">
        <v>65.9652839954604</v>
      </c>
      <c r="O278" s="0" t="n">
        <v>67.4220210429554</v>
      </c>
      <c r="P278" s="0" t="n">
        <v>70.6763378744797</v>
      </c>
      <c r="Q278" s="0" t="n">
        <v>80.296682349668</v>
      </c>
      <c r="R278" s="0" t="n">
        <v>85.3669677585704</v>
      </c>
      <c r="S278" s="0" t="n">
        <v>79.4459823124854</v>
      </c>
      <c r="T278" s="0" t="n">
        <v>75.6273602950673</v>
      </c>
      <c r="U278" s="0" t="n">
        <v>62.0881775897764</v>
      </c>
      <c r="V278" s="0" t="n">
        <v>92.1641530498508</v>
      </c>
      <c r="W278" s="0" t="n">
        <v>78.0008832189697</v>
      </c>
      <c r="X278" s="0" t="n">
        <v>72.6691620646106</v>
      </c>
      <c r="Y278" s="0" t="n">
        <v>91.6496323977472</v>
      </c>
      <c r="Z278" s="0" t="n">
        <v>86.9840061978115</v>
      </c>
      <c r="AA278" s="0" t="n">
        <v>67.8980011308424</v>
      </c>
      <c r="AB278" s="0" t="n">
        <v>81.8585708025942</v>
      </c>
      <c r="AC278" s="0" t="n">
        <v>84.233617705197</v>
      </c>
      <c r="AD278" s="0" t="n">
        <v>85.2884799420052</v>
      </c>
      <c r="AE278" s="0" t="n">
        <v>77.8216280545757</v>
      </c>
      <c r="AF278" s="0" t="n">
        <v>97.5926247769386</v>
      </c>
      <c r="AG278" s="0" t="n">
        <f aca="false">MEDIAN(AB278:AF278)</f>
        <v>84.233617705197</v>
      </c>
      <c r="AH278" s="0" t="n">
        <v>77.6813860334372</v>
      </c>
    </row>
    <row r="279" customFormat="false" ht="13.8" hidden="false" customHeight="false" outlineLevel="0" collapsed="false">
      <c r="D279" s="0" t="s">
        <v>5911</v>
      </c>
      <c r="E279" s="0" t="s">
        <v>5912</v>
      </c>
      <c r="F279" s="0" t="s">
        <v>6246</v>
      </c>
      <c r="G279" s="0" t="s">
        <v>6249</v>
      </c>
      <c r="H279" s="0" t="s">
        <v>6270</v>
      </c>
      <c r="J279" s="0" t="s">
        <v>6270</v>
      </c>
      <c r="K279" s="0" t="n">
        <v>73.1155686341794</v>
      </c>
      <c r="L279" s="0" t="n">
        <v>61.7921502421482</v>
      </c>
      <c r="M279" s="0" t="n">
        <v>84.7377429174485</v>
      </c>
      <c r="N279" s="0" t="n">
        <v>67.5672414310006</v>
      </c>
      <c r="O279" s="0" t="n">
        <v>71.7062843234507</v>
      </c>
      <c r="P279" s="0" t="n">
        <v>72.6183579348269</v>
      </c>
      <c r="Q279" s="0" t="n">
        <v>59.524770986316</v>
      </c>
      <c r="R279" s="0" t="n">
        <v>86.6020240179642</v>
      </c>
      <c r="S279" s="0" t="n">
        <v>77.3305280592759</v>
      </c>
      <c r="T279" s="0" t="n">
        <v>74.2091085802265</v>
      </c>
      <c r="U279" s="0" t="n">
        <v>63.1986363054699</v>
      </c>
      <c r="V279" s="0" t="n">
        <v>91.3674718197675</v>
      </c>
      <c r="W279" s="0" t="n">
        <v>79.7212888228617</v>
      </c>
      <c r="X279" s="0" t="n">
        <v>72.4190394528432</v>
      </c>
      <c r="Y279" s="0" t="n">
        <v>93.5416301083358</v>
      </c>
      <c r="Z279" s="0" t="n">
        <v>89.1612995345589</v>
      </c>
      <c r="AA279" s="0" t="n">
        <v>69.5582910774084</v>
      </c>
      <c r="AB279" s="0" t="n">
        <v>84.8440583713589</v>
      </c>
      <c r="AC279" s="0" t="n">
        <v>83.9634996144391</v>
      </c>
      <c r="AD279" s="0" t="n">
        <v>86.8226454563319</v>
      </c>
      <c r="AE279" s="0" t="n">
        <v>80.4887274150216</v>
      </c>
      <c r="AF279" s="0" t="n">
        <v>95.4521486127095</v>
      </c>
      <c r="AG279" s="0" t="n">
        <f aca="false">MEDIAN(AB279:AF279)</f>
        <v>84.8440583713589</v>
      </c>
      <c r="AH279" s="0" t="n">
        <v>79.0017825855271</v>
      </c>
    </row>
    <row r="280" customFormat="false" ht="13.8" hidden="false" customHeight="false" outlineLevel="0" collapsed="false">
      <c r="D280" s="0" t="s">
        <v>5911</v>
      </c>
      <c r="E280" s="0" t="s">
        <v>5912</v>
      </c>
      <c r="F280" s="0" t="s">
        <v>6246</v>
      </c>
      <c r="G280" s="0" t="s">
        <v>6249</v>
      </c>
      <c r="H280" s="0" t="s">
        <v>6271</v>
      </c>
      <c r="K280" s="0" t="n">
        <v>74.4826140187448</v>
      </c>
      <c r="L280" s="0" t="n">
        <v>65.2345192577521</v>
      </c>
      <c r="M280" s="0" t="n">
        <v>87.0601043317602</v>
      </c>
      <c r="N280" s="0" t="n">
        <v>70.1894704105374</v>
      </c>
      <c r="O280" s="0" t="n">
        <v>75.6462717013346</v>
      </c>
      <c r="P280" s="0" t="n">
        <v>77.6778556486765</v>
      </c>
      <c r="Q280" s="0" t="n">
        <v>35.9747798523054</v>
      </c>
      <c r="R280" s="0" t="n">
        <v>90.3636697897884</v>
      </c>
      <c r="S280" s="0" t="n">
        <v>77.7645738084227</v>
      </c>
      <c r="T280" s="0" t="n">
        <v>77.5417032058111</v>
      </c>
      <c r="U280" s="0" t="n">
        <v>65.2998115536572</v>
      </c>
      <c r="V280" s="0" t="n">
        <v>91.8716600485612</v>
      </c>
      <c r="W280" s="0" t="n">
        <v>82.8112731622252</v>
      </c>
      <c r="X280" s="0" t="n">
        <v>74.2283177284881</v>
      </c>
      <c r="Y280" s="0" t="n">
        <v>96.9218841855887</v>
      </c>
      <c r="Z280" s="0" t="n">
        <v>87.5172526147502</v>
      </c>
      <c r="AA280" s="0" t="n">
        <v>72.3727961618237</v>
      </c>
      <c r="AB280" s="0" t="n">
        <v>85.9723407363968</v>
      </c>
      <c r="AC280" s="0" t="n">
        <v>88.4196032572595</v>
      </c>
      <c r="AD280" s="0" t="n">
        <v>89.9214811077988</v>
      </c>
      <c r="AE280" s="0" t="n">
        <v>84.6034231147438</v>
      </c>
      <c r="AF280" s="0" t="n">
        <v>95.1190153101624</v>
      </c>
      <c r="AG280" s="0" t="n">
        <f aca="false">MEDIAN(AB280:AF280)</f>
        <v>88.4196032572595</v>
      </c>
      <c r="AH280" s="0" t="n">
        <v>79.5412370583344</v>
      </c>
    </row>
    <row r="281" customFormat="false" ht="13.8" hidden="false" customHeight="false" outlineLevel="0" collapsed="false">
      <c r="D281" s="0" t="s">
        <v>5911</v>
      </c>
      <c r="E281" s="0" t="s">
        <v>5912</v>
      </c>
      <c r="F281" s="0" t="s">
        <v>6246</v>
      </c>
      <c r="G281" s="0" t="s">
        <v>6247</v>
      </c>
      <c r="H281" s="0" t="s">
        <v>6272</v>
      </c>
      <c r="J281" s="0" t="s">
        <v>6273</v>
      </c>
      <c r="K281" s="0" t="n">
        <v>77.0464218717199</v>
      </c>
      <c r="L281" s="0" t="n">
        <v>77.0297149815329</v>
      </c>
      <c r="M281" s="0" t="n">
        <v>92.9821373273551</v>
      </c>
      <c r="N281" s="0" t="n">
        <v>78.3025012306596</v>
      </c>
      <c r="O281" s="0" t="n">
        <v>79.2438578633355</v>
      </c>
      <c r="P281" s="0" t="n">
        <v>83.5503335591208</v>
      </c>
      <c r="Q281" s="0" t="n">
        <v>23.2564857645426</v>
      </c>
      <c r="R281" s="0" t="n">
        <v>87.8446825689093</v>
      </c>
      <c r="S281" s="0" t="n">
        <v>88.661037535867</v>
      </c>
      <c r="T281" s="0" t="n">
        <v>87.2946072007005</v>
      </c>
      <c r="U281" s="0" t="n">
        <v>68.6713203215659</v>
      </c>
      <c r="V281" s="0" t="n">
        <v>92.1395381830684</v>
      </c>
      <c r="W281" s="0" t="n">
        <v>79.2323494849546</v>
      </c>
      <c r="X281" s="0" t="n">
        <v>86.7797844424177</v>
      </c>
      <c r="Y281" s="0" t="n">
        <v>94.2258254899922</v>
      </c>
      <c r="Z281" s="0" t="n">
        <v>86.8203026197664</v>
      </c>
      <c r="AA281" s="0" t="n">
        <v>74.3354709898379</v>
      </c>
      <c r="AB281" s="0" t="n">
        <v>91.8512785525139</v>
      </c>
      <c r="AC281" s="0" t="n">
        <v>99.4271142429957</v>
      </c>
      <c r="AD281" s="0" t="n">
        <v>94.6938942450471</v>
      </c>
      <c r="AE281" s="0" t="n">
        <v>91.8401190045457</v>
      </c>
      <c r="AF281" s="0" t="n">
        <v>97.5505514964481</v>
      </c>
      <c r="AG281" s="0" t="n">
        <f aca="false">MEDIAN(AB281:AF281)</f>
        <v>94.6938942450471</v>
      </c>
      <c r="AH281" s="0" t="n">
        <v>91.7431888422723</v>
      </c>
    </row>
    <row r="282" customFormat="false" ht="13.8" hidden="false" customHeight="false" outlineLevel="0" collapsed="false">
      <c r="D282" s="0" t="s">
        <v>5911</v>
      </c>
      <c r="E282" s="0" t="s">
        <v>5912</v>
      </c>
      <c r="F282" s="0" t="s">
        <v>5993</v>
      </c>
      <c r="G282" s="0" t="s">
        <v>6274</v>
      </c>
      <c r="H282" s="0" t="s">
        <v>6275</v>
      </c>
      <c r="K282" s="0" t="n">
        <v>72.6547704469741</v>
      </c>
      <c r="L282" s="0" t="n">
        <v>71.1549229481626</v>
      </c>
      <c r="M282" s="0" t="n">
        <v>90.0042314863499</v>
      </c>
      <c r="N282" s="0" t="n">
        <v>75.3310479730102</v>
      </c>
      <c r="O282" s="0" t="n">
        <v>76.0377347022673</v>
      </c>
      <c r="P282" s="0" t="n">
        <v>79.5984048283176</v>
      </c>
      <c r="Q282" s="0" t="n">
        <v>69.1418242064952</v>
      </c>
      <c r="R282" s="0" t="n">
        <v>80.0078022845556</v>
      </c>
      <c r="S282" s="0" t="n">
        <v>88.4531680476076</v>
      </c>
      <c r="T282" s="0" t="n">
        <v>90.1602828386821</v>
      </c>
      <c r="U282" s="0" t="n">
        <v>80.2903373799115</v>
      </c>
      <c r="V282" s="0" t="n">
        <v>88.3506152953553</v>
      </c>
      <c r="W282" s="0" t="n">
        <v>67.0474957822755</v>
      </c>
      <c r="X282" s="0" t="n">
        <v>74.5564006416389</v>
      </c>
      <c r="Y282" s="0" t="n">
        <v>83.4885864005236</v>
      </c>
      <c r="Z282" s="0" t="n">
        <v>82.2062169950931</v>
      </c>
      <c r="AA282" s="0" t="n">
        <v>66.2176991317884</v>
      </c>
      <c r="AB282" s="0" t="n">
        <v>83.3183678782741</v>
      </c>
      <c r="AC282" s="0" t="n">
        <v>91.3350155750537</v>
      </c>
      <c r="AD282" s="0" t="n">
        <v>92.3801039797963</v>
      </c>
      <c r="AE282" s="0" t="n">
        <v>85.3957921750755</v>
      </c>
      <c r="AF282" s="0" t="n">
        <v>92.3340350228714</v>
      </c>
      <c r="AG282" s="0" t="n">
        <f aca="false">MEDIAN(AB282:AF282)</f>
        <v>91.3350155750537</v>
      </c>
      <c r="AH282" s="0" t="n">
        <v>84.3921327408179</v>
      </c>
    </row>
    <row r="283" customFormat="false" ht="13.8" hidden="false" customHeight="false" outlineLevel="0" collapsed="false">
      <c r="D283" s="0" t="s">
        <v>5911</v>
      </c>
      <c r="E283" s="0" t="s">
        <v>5912</v>
      </c>
      <c r="F283" s="0" t="s">
        <v>5993</v>
      </c>
      <c r="G283" s="0" t="s">
        <v>6274</v>
      </c>
      <c r="H283" s="0" t="s">
        <v>6276</v>
      </c>
      <c r="J283" s="0" t="s">
        <v>6277</v>
      </c>
      <c r="K283" s="0" t="n">
        <v>77.75633480035</v>
      </c>
      <c r="L283" s="0" t="n">
        <v>76.8691799305427</v>
      </c>
      <c r="M283" s="0" t="n">
        <v>93.5514807685466</v>
      </c>
      <c r="N283" s="0" t="n">
        <v>77.0307930331402</v>
      </c>
      <c r="O283" s="0" t="n">
        <v>77.5043236598857</v>
      </c>
      <c r="P283" s="0" t="n">
        <v>82.2322306377591</v>
      </c>
      <c r="Q283" s="0" t="n">
        <v>57.6293759492667</v>
      </c>
      <c r="R283" s="0" t="n">
        <v>86.0496962869717</v>
      </c>
      <c r="S283" s="0" t="n">
        <v>91.8017143624175</v>
      </c>
      <c r="T283" s="0" t="n">
        <v>92.7255035802976</v>
      </c>
      <c r="U283" s="0" t="n">
        <v>81.7556032261989</v>
      </c>
      <c r="V283" s="0" t="n">
        <v>93.9691846769924</v>
      </c>
      <c r="W283" s="0" t="n">
        <v>70.0391365206354</v>
      </c>
      <c r="X283" s="0" t="n">
        <v>78.7353364465744</v>
      </c>
      <c r="Y283" s="0" t="n">
        <v>87.8912358403653</v>
      </c>
      <c r="Z283" s="0" t="n">
        <v>88.3936875879451</v>
      </c>
      <c r="AA283" s="0" t="n">
        <v>71.3250835169756</v>
      </c>
      <c r="AB283" s="0" t="n">
        <v>88.6275264464299</v>
      </c>
      <c r="AC283" s="0" t="n">
        <v>96.1199143837182</v>
      </c>
      <c r="AD283" s="0" t="n">
        <v>96.5808046091949</v>
      </c>
      <c r="AE283" s="0" t="n">
        <v>90.8049301813282</v>
      </c>
      <c r="AF283" s="0" t="n">
        <v>96.3823063823778</v>
      </c>
      <c r="AG283" s="0" t="n">
        <f aca="false">MEDIAN(AB283:AF283)</f>
        <v>96.1199143837182</v>
      </c>
      <c r="AH283" s="0" t="n">
        <v>89.9100796898033</v>
      </c>
    </row>
    <row r="284" customFormat="false" ht="13.8" hidden="false" customHeight="false" outlineLevel="0" collapsed="false">
      <c r="D284" s="0" t="s">
        <v>5911</v>
      </c>
      <c r="E284" s="0" t="s">
        <v>5912</v>
      </c>
      <c r="F284" s="0" t="s">
        <v>5993</v>
      </c>
      <c r="G284" s="0" t="s">
        <v>6274</v>
      </c>
      <c r="H284" s="0" t="s">
        <v>6278</v>
      </c>
      <c r="J284" s="0" t="s">
        <v>6278</v>
      </c>
      <c r="K284" s="0" t="n">
        <v>79.1308814903826</v>
      </c>
      <c r="L284" s="0" t="n">
        <v>79.1341572856517</v>
      </c>
      <c r="M284" s="0" t="n">
        <v>91.0722744353192</v>
      </c>
      <c r="N284" s="0" t="n">
        <v>77.8472028286825</v>
      </c>
      <c r="O284" s="0" t="n">
        <v>76.1827798092629</v>
      </c>
      <c r="P284" s="0" t="n">
        <v>82.3330955675769</v>
      </c>
      <c r="Q284" s="0" t="n">
        <v>23.5062391574646</v>
      </c>
      <c r="R284" s="0" t="n">
        <v>84.8374717270989</v>
      </c>
      <c r="S284" s="0" t="n">
        <v>90.7777882165151</v>
      </c>
      <c r="T284" s="0" t="n">
        <v>88.0344646463165</v>
      </c>
      <c r="U284" s="0" t="n">
        <v>76.0950982751155</v>
      </c>
      <c r="V284" s="0" t="n">
        <v>94.4650565404226</v>
      </c>
      <c r="W284" s="0" t="n">
        <v>70.9554629317373</v>
      </c>
      <c r="X284" s="0" t="n">
        <v>81.6680639496854</v>
      </c>
      <c r="Y284" s="0" t="n">
        <v>89.9746172074089</v>
      </c>
      <c r="Z284" s="0" t="n">
        <v>87.1241192565788</v>
      </c>
      <c r="AA284" s="0" t="n">
        <v>70.4777278779184</v>
      </c>
      <c r="AB284" s="0" t="n">
        <v>88.2537087284043</v>
      </c>
      <c r="AC284" s="0" t="n">
        <v>96.4748192756956</v>
      </c>
      <c r="AD284" s="0" t="n">
        <v>94.8872345943629</v>
      </c>
      <c r="AE284" s="0" t="n">
        <v>89.4599591480048</v>
      </c>
      <c r="AF284" s="0" t="n">
        <v>96.4196159563993</v>
      </c>
      <c r="AG284" s="0" t="n">
        <f aca="false">MEDIAN(AB284:AF284)</f>
        <v>94.8872345943629</v>
      </c>
      <c r="AH284" s="0" t="n">
        <v>90.5289966073487</v>
      </c>
    </row>
    <row r="285" customFormat="false" ht="13.8" hidden="false" customHeight="false" outlineLevel="0" collapsed="false">
      <c r="D285" s="0" t="s">
        <v>5911</v>
      </c>
      <c r="E285" s="0" t="s">
        <v>5912</v>
      </c>
      <c r="F285" s="0" t="s">
        <v>5993</v>
      </c>
      <c r="G285" s="0" t="s">
        <v>6279</v>
      </c>
      <c r="H285" s="0" t="s">
        <v>6280</v>
      </c>
      <c r="K285" s="0" t="n">
        <v>84.3868541485704</v>
      </c>
      <c r="L285" s="0" t="n">
        <v>83.0400682924478</v>
      </c>
      <c r="M285" s="0" t="n">
        <v>91.4444372841758</v>
      </c>
      <c r="N285" s="0" t="n">
        <v>81.5438118300992</v>
      </c>
      <c r="O285" s="0" t="n">
        <v>83.3355369547788</v>
      </c>
      <c r="P285" s="0" t="n">
        <v>82.1372943729778</v>
      </c>
      <c r="Q285" s="0" t="n">
        <v>16.3916809572227</v>
      </c>
      <c r="R285" s="0" t="n">
        <v>94.5869558184508</v>
      </c>
      <c r="S285" s="0" t="n">
        <v>97.4522314194154</v>
      </c>
      <c r="T285" s="0" t="n">
        <v>95.7280073653542</v>
      </c>
      <c r="U285" s="0" t="n">
        <v>80.7380707053601</v>
      </c>
      <c r="V285" s="0" t="n">
        <v>98.3082474563844</v>
      </c>
      <c r="W285" s="0" t="n">
        <v>84.3728470412009</v>
      </c>
      <c r="X285" s="0" t="n">
        <v>91.6548670552067</v>
      </c>
      <c r="Y285" s="0" t="n">
        <v>96.0968216962135</v>
      </c>
      <c r="Z285" s="0" t="n">
        <v>95.4973862592169</v>
      </c>
      <c r="AA285" s="0" t="n">
        <v>67.2287179585455</v>
      </c>
      <c r="AB285" s="0" t="n">
        <v>85.8756465246717</v>
      </c>
      <c r="AC285" s="0" t="n">
        <v>88.6774171060241</v>
      </c>
      <c r="AD285" s="0" t="n">
        <v>87.1623030225471</v>
      </c>
      <c r="AE285" s="0" t="n">
        <v>92.8291280126766</v>
      </c>
      <c r="AF285" s="0" t="n">
        <v>98.1202076485565</v>
      </c>
      <c r="AG285" s="0" t="n">
        <f aca="false">MEDIAN(AB285:AF285)</f>
        <v>88.6774171060241</v>
      </c>
      <c r="AH285" s="0" t="n">
        <v>87.5255010386865</v>
      </c>
    </row>
    <row r="286" customFormat="false" ht="13.8" hidden="false" customHeight="false" outlineLevel="0" collapsed="false">
      <c r="D286" s="0" t="s">
        <v>5911</v>
      </c>
      <c r="E286" s="0" t="s">
        <v>5912</v>
      </c>
      <c r="F286" s="0" t="s">
        <v>5993</v>
      </c>
      <c r="G286" s="0" t="s">
        <v>6279</v>
      </c>
      <c r="H286" s="0" t="s">
        <v>6281</v>
      </c>
      <c r="K286" s="0" t="n">
        <v>86.3849598153469</v>
      </c>
      <c r="L286" s="0" t="n">
        <v>80.9158762025079</v>
      </c>
      <c r="M286" s="0" t="n">
        <v>82.6157408240063</v>
      </c>
      <c r="N286" s="0" t="n">
        <v>80.9712941204691</v>
      </c>
      <c r="O286" s="0" t="n">
        <v>88.2260205804283</v>
      </c>
      <c r="P286" s="0" t="n">
        <v>83.0650107726082</v>
      </c>
      <c r="Q286" s="0" t="n">
        <v>4.24541550553825</v>
      </c>
      <c r="R286" s="0" t="n">
        <v>94.4512453173475</v>
      </c>
      <c r="S286" s="0" t="n">
        <v>96.2889860767546</v>
      </c>
      <c r="T286" s="0" t="n">
        <v>93.1223132157871</v>
      </c>
      <c r="U286" s="0" t="n">
        <v>80.3911750691072</v>
      </c>
      <c r="V286" s="0" t="n">
        <v>99.721048843134</v>
      </c>
      <c r="W286" s="0" t="n">
        <v>91.1880403196468</v>
      </c>
      <c r="X286" s="0" t="n">
        <v>92.7115586678086</v>
      </c>
      <c r="Y286" s="0" t="n">
        <v>97.6441398964665</v>
      </c>
      <c r="Z286" s="0" t="n">
        <v>96.6977434795087</v>
      </c>
      <c r="AA286" s="0" t="n">
        <v>71.8009262654402</v>
      </c>
      <c r="AB286" s="0" t="n">
        <v>81.8106443139398</v>
      </c>
      <c r="AC286" s="0" t="n">
        <v>84.7366301521591</v>
      </c>
      <c r="AD286" s="0" t="n">
        <v>96.8093789287852</v>
      </c>
      <c r="AE286" s="0" t="n">
        <v>92.2286914760656</v>
      </c>
      <c r="AF286" s="0" t="n">
        <v>99.5261623176455</v>
      </c>
      <c r="AG286" s="0" t="n">
        <f aca="false">MEDIAN(AB286:AF286)</f>
        <v>92.2286914760656</v>
      </c>
      <c r="AH286" s="0" t="n">
        <v>86.8365783959078</v>
      </c>
    </row>
    <row r="287" customFormat="false" ht="13.8" hidden="false" customHeight="false" outlineLevel="0" collapsed="false">
      <c r="D287" s="0" t="s">
        <v>5911</v>
      </c>
      <c r="E287" s="0" t="s">
        <v>5912</v>
      </c>
      <c r="F287" s="0" t="s">
        <v>5993</v>
      </c>
      <c r="G287" s="0" t="s">
        <v>5994</v>
      </c>
      <c r="H287" s="0" t="s">
        <v>6282</v>
      </c>
      <c r="K287" s="0" t="n">
        <v>72.0159542504151</v>
      </c>
      <c r="L287" s="0" t="n">
        <v>72.0085096806088</v>
      </c>
      <c r="M287" s="0" t="n">
        <v>87.7817535696653</v>
      </c>
      <c r="N287" s="0" t="n">
        <v>75.6996206893333</v>
      </c>
      <c r="O287" s="0" t="n">
        <v>74.9767303260114</v>
      </c>
      <c r="P287" s="0" t="n">
        <v>78.6782242927518</v>
      </c>
      <c r="Q287" s="0" t="n">
        <v>69.487942435587</v>
      </c>
      <c r="R287" s="0" t="n">
        <v>82.8114457863585</v>
      </c>
      <c r="S287" s="0" t="n">
        <v>88.0757059179359</v>
      </c>
      <c r="T287" s="0" t="n">
        <v>87.9101585620395</v>
      </c>
      <c r="U287" s="0" t="n">
        <v>77.9940246537734</v>
      </c>
      <c r="V287" s="0" t="n">
        <v>90.6399119672613</v>
      </c>
      <c r="W287" s="0" t="n">
        <v>70.8967953091005</v>
      </c>
      <c r="X287" s="0" t="n">
        <v>77.0597760327623</v>
      </c>
      <c r="Y287" s="0" t="n">
        <v>89.4664506169915</v>
      </c>
      <c r="Z287" s="0" t="n">
        <v>83.9028392717124</v>
      </c>
      <c r="AA287" s="0" t="n">
        <v>63.321267957058</v>
      </c>
      <c r="AB287" s="0" t="n">
        <v>83.199073306188</v>
      </c>
      <c r="AC287" s="0" t="n">
        <v>91.4169616595262</v>
      </c>
      <c r="AD287" s="0" t="n">
        <v>90.1208088350211</v>
      </c>
      <c r="AE287" s="0" t="n">
        <v>84.6231875805211</v>
      </c>
      <c r="AF287" s="0" t="n">
        <v>92.5829269810241</v>
      </c>
      <c r="AG287" s="0" t="n">
        <f aca="false">MEDIAN(AB287:AF287)</f>
        <v>90.1208088350211</v>
      </c>
      <c r="AH287" s="0" t="n">
        <v>82.3016437984331</v>
      </c>
    </row>
    <row r="288" customFormat="false" ht="13.8" hidden="false" customHeight="false" outlineLevel="0" collapsed="false">
      <c r="D288" s="0" t="s">
        <v>5911</v>
      </c>
      <c r="E288" s="0" t="s">
        <v>5912</v>
      </c>
      <c r="F288" s="0" t="s">
        <v>5993</v>
      </c>
      <c r="G288" s="0" t="s">
        <v>5994</v>
      </c>
      <c r="H288" s="0" t="s">
        <v>6283</v>
      </c>
      <c r="K288" s="0" t="n">
        <v>65.7255464822555</v>
      </c>
      <c r="L288" s="0" t="n">
        <v>69.2600256476883</v>
      </c>
      <c r="M288" s="0" t="n">
        <v>79.843772675018</v>
      </c>
      <c r="N288" s="0" t="n">
        <v>67.4698701368294</v>
      </c>
      <c r="O288" s="0" t="n">
        <v>67.1983844650334</v>
      </c>
      <c r="P288" s="0" t="n">
        <v>69.8872497127083</v>
      </c>
      <c r="Q288" s="0" t="n">
        <v>67.4360207413987</v>
      </c>
      <c r="R288" s="0" t="n">
        <v>77.1399954891311</v>
      </c>
      <c r="S288" s="0" t="n">
        <v>84.6317730403485</v>
      </c>
      <c r="T288" s="0" t="n">
        <v>82.5385373116704</v>
      </c>
      <c r="U288" s="0" t="n">
        <v>72.8989877731969</v>
      </c>
      <c r="V288" s="0" t="n">
        <v>87.0976078185274</v>
      </c>
      <c r="W288" s="0" t="n">
        <v>69.5413948306112</v>
      </c>
      <c r="X288" s="0" t="n">
        <v>79.8841382504375</v>
      </c>
      <c r="Y288" s="0" t="n">
        <v>87.3260132419798</v>
      </c>
      <c r="Z288" s="0" t="n">
        <v>79.1633673960309</v>
      </c>
      <c r="AA288" s="0" t="n">
        <v>53.8466494198369</v>
      </c>
      <c r="AB288" s="0" t="n">
        <v>71.4178650775859</v>
      </c>
      <c r="AC288" s="0" t="n">
        <v>79.0409735526672</v>
      </c>
      <c r="AD288" s="0" t="n">
        <v>87.8896711747847</v>
      </c>
      <c r="AE288" s="0" t="n">
        <v>76.5389388318667</v>
      </c>
      <c r="AF288" s="0" t="n">
        <v>90.84383118124</v>
      </c>
      <c r="AG288" s="0" t="n">
        <f aca="false">MEDIAN(AB288:AF288)</f>
        <v>79.0409735526672</v>
      </c>
      <c r="AH288" s="0" t="n">
        <v>71.5201176304726</v>
      </c>
    </row>
    <row r="289" customFormat="false" ht="13.8" hidden="false" customHeight="false" outlineLevel="0" collapsed="false">
      <c r="D289" s="0" t="s">
        <v>5911</v>
      </c>
      <c r="E289" s="0" t="s">
        <v>5912</v>
      </c>
      <c r="F289" s="0" t="s">
        <v>5993</v>
      </c>
      <c r="G289" s="0" t="s">
        <v>5994</v>
      </c>
      <c r="H289" s="0" t="s">
        <v>6284</v>
      </c>
      <c r="K289" s="0" t="n">
        <v>66.6023997935438</v>
      </c>
      <c r="L289" s="0" t="n">
        <v>72.0481889945279</v>
      </c>
      <c r="M289" s="0" t="n">
        <v>79.6470079103572</v>
      </c>
      <c r="N289" s="0" t="n">
        <v>60.5219365163594</v>
      </c>
      <c r="O289" s="0" t="n">
        <v>69.4558676039972</v>
      </c>
      <c r="P289" s="0" t="n">
        <v>68.5149519366047</v>
      </c>
      <c r="Q289" s="0" t="n">
        <v>34.3701351517321</v>
      </c>
      <c r="R289" s="0" t="n">
        <v>76.8012544042164</v>
      </c>
      <c r="S289" s="0" t="n">
        <v>86.6220120982537</v>
      </c>
      <c r="T289" s="0" t="n">
        <v>83.6734652117921</v>
      </c>
      <c r="U289" s="0" t="n">
        <v>71.4763006882687</v>
      </c>
      <c r="V289" s="0" t="n">
        <v>86.1345059800711</v>
      </c>
      <c r="W289" s="0" t="n">
        <v>69.7979958879441</v>
      </c>
      <c r="X289" s="0" t="n">
        <v>82.22430496631</v>
      </c>
      <c r="Y289" s="0" t="n">
        <v>85.854760229224</v>
      </c>
      <c r="Z289" s="0" t="n">
        <v>80.2858261094514</v>
      </c>
      <c r="AA289" s="0" t="n">
        <v>54.9432658093461</v>
      </c>
      <c r="AB289" s="0" t="n">
        <v>71.0367848256459</v>
      </c>
      <c r="AC289" s="0" t="n">
        <v>79.2023999162562</v>
      </c>
      <c r="AD289" s="0" t="n">
        <v>89.4321893567106</v>
      </c>
      <c r="AE289" s="0" t="n">
        <v>78.7677167176261</v>
      </c>
      <c r="AF289" s="0" t="n">
        <v>92.0999884181136</v>
      </c>
      <c r="AG289" s="0" t="n">
        <f aca="false">MEDIAN(AB289:AF289)</f>
        <v>79.2023999162562</v>
      </c>
      <c r="AH289" s="0" t="n">
        <v>71.6792720202218</v>
      </c>
    </row>
    <row r="290" customFormat="false" ht="13.8" hidden="false" customHeight="false" outlineLevel="0" collapsed="false">
      <c r="D290" s="0" t="s">
        <v>5911</v>
      </c>
      <c r="E290" s="0" t="s">
        <v>5912</v>
      </c>
      <c r="F290" s="0" t="s">
        <v>5993</v>
      </c>
      <c r="G290" s="0" t="s">
        <v>6274</v>
      </c>
      <c r="H290" s="0" t="s">
        <v>6285</v>
      </c>
      <c r="J290" s="0" t="s">
        <v>6285</v>
      </c>
      <c r="K290" s="0" t="n">
        <v>70.18977844731</v>
      </c>
      <c r="L290" s="0" t="n">
        <v>67.0983783729418</v>
      </c>
      <c r="M290" s="0" t="n">
        <v>86.247000470197</v>
      </c>
      <c r="N290" s="0" t="n">
        <v>73.4197057365744</v>
      </c>
      <c r="O290" s="0" t="n">
        <v>72.7188062736688</v>
      </c>
      <c r="P290" s="0" t="n">
        <v>76.8775482006102</v>
      </c>
      <c r="Q290" s="0" t="n">
        <v>66.2429187442099</v>
      </c>
      <c r="R290" s="0" t="n">
        <v>77.2861506208956</v>
      </c>
      <c r="S290" s="0" t="n">
        <v>86.0673738141702</v>
      </c>
      <c r="T290" s="0" t="n">
        <v>86.7716935604773</v>
      </c>
      <c r="U290" s="0" t="n">
        <v>77.1714693899752</v>
      </c>
      <c r="V290" s="0" t="n">
        <v>81.1430350185434</v>
      </c>
      <c r="W290" s="0" t="n">
        <v>63.5024207953285</v>
      </c>
      <c r="X290" s="0" t="n">
        <v>69.7282366623642</v>
      </c>
      <c r="Y290" s="0" t="n">
        <v>81.5968934741266</v>
      </c>
      <c r="Z290" s="0" t="n">
        <v>70.3678834701635</v>
      </c>
      <c r="AA290" s="0" t="n">
        <v>63.0523930780587</v>
      </c>
      <c r="AB290" s="0" t="n">
        <v>79.9624140616324</v>
      </c>
      <c r="AC290" s="0" t="n">
        <v>87.4810216842206</v>
      </c>
      <c r="AD290" s="0" t="n">
        <v>91.6980570052802</v>
      </c>
      <c r="AE290" s="0" t="n">
        <v>81.8904910561443</v>
      </c>
      <c r="AF290" s="0" t="n">
        <v>89.3039945073238</v>
      </c>
      <c r="AG290" s="0" t="n">
        <f aca="false">MEDIAN(AB290:AF290)</f>
        <v>87.4810216842206</v>
      </c>
      <c r="AH290" s="0" t="n">
        <v>83.0743558209715</v>
      </c>
    </row>
    <row r="291" customFormat="false" ht="13.8" hidden="false" customHeight="false" outlineLevel="0" collapsed="false">
      <c r="D291" s="0" t="s">
        <v>5911</v>
      </c>
      <c r="E291" s="0" t="s">
        <v>5912</v>
      </c>
      <c r="F291" s="0" t="s">
        <v>5993</v>
      </c>
      <c r="G291" s="0" t="s">
        <v>6274</v>
      </c>
      <c r="H291" s="0" t="s">
        <v>6286</v>
      </c>
      <c r="K291" s="0" t="n">
        <v>72.0946400241264</v>
      </c>
      <c r="L291" s="0" t="n">
        <v>70.6953131406578</v>
      </c>
      <c r="M291" s="0" t="n">
        <v>91.110361632143</v>
      </c>
      <c r="N291" s="0" t="n">
        <v>74.8159419479252</v>
      </c>
      <c r="O291" s="0" t="n">
        <v>74.6588952001819</v>
      </c>
      <c r="P291" s="0" t="n">
        <v>79.9192547001562</v>
      </c>
      <c r="Q291" s="0" t="n">
        <v>69.0934440884167</v>
      </c>
      <c r="R291" s="0" t="n">
        <v>79.9601978321474</v>
      </c>
      <c r="S291" s="0" t="n">
        <v>90.4961409428316</v>
      </c>
      <c r="T291" s="0" t="n">
        <v>91.7756441486287</v>
      </c>
      <c r="U291" s="0" t="n">
        <v>79.3909232652915</v>
      </c>
      <c r="V291" s="0" t="n">
        <v>84.7055383734348</v>
      </c>
      <c r="W291" s="0" t="n">
        <v>64.7076140662332</v>
      </c>
      <c r="X291" s="0" t="n">
        <v>70.9715073225699</v>
      </c>
      <c r="Y291" s="0" t="n">
        <v>83.7714477138335</v>
      </c>
      <c r="Z291" s="0" t="n">
        <v>76.1181522521577</v>
      </c>
      <c r="AA291" s="0" t="n">
        <v>65.596686243534</v>
      </c>
      <c r="AB291" s="0" t="n">
        <v>82.3789379383954</v>
      </c>
      <c r="AC291" s="0" t="n">
        <v>90.041316420082</v>
      </c>
      <c r="AD291" s="0" t="n">
        <v>92.0224623646334</v>
      </c>
      <c r="AE291" s="0" t="n">
        <v>85.1666145588674</v>
      </c>
      <c r="AF291" s="0" t="n">
        <v>91.7907341328688</v>
      </c>
      <c r="AG291" s="0" t="n">
        <f aca="false">MEDIAN(AB291:AF291)</f>
        <v>90.041316420082</v>
      </c>
      <c r="AH291" s="0" t="n">
        <v>84.5697174571674</v>
      </c>
    </row>
    <row r="292" customFormat="false" ht="13.8" hidden="false" customHeight="false" outlineLevel="0" collapsed="false">
      <c r="D292" s="0" t="s">
        <v>5911</v>
      </c>
      <c r="E292" s="0" t="s">
        <v>5912</v>
      </c>
      <c r="F292" s="0" t="s">
        <v>5993</v>
      </c>
      <c r="G292" s="0" t="s">
        <v>6279</v>
      </c>
      <c r="H292" s="0" t="s">
        <v>6287</v>
      </c>
      <c r="K292" s="0" t="n">
        <v>82.8959966067664</v>
      </c>
      <c r="L292" s="0" t="n">
        <v>82.4154756819643</v>
      </c>
      <c r="M292" s="0" t="n">
        <v>86.7890109025203</v>
      </c>
      <c r="N292" s="0" t="n">
        <v>85.3742429050129</v>
      </c>
      <c r="O292" s="0" t="n">
        <v>89.1667203276621</v>
      </c>
      <c r="P292" s="0" t="n">
        <v>80.3901463884525</v>
      </c>
      <c r="Q292" s="0" t="n">
        <v>0</v>
      </c>
      <c r="R292" s="0" t="n">
        <v>97.7904292039663</v>
      </c>
      <c r="S292" s="0" t="n">
        <v>99.2052703193988</v>
      </c>
      <c r="T292" s="0" t="n">
        <v>98.7418422917902</v>
      </c>
      <c r="U292" s="0" t="n">
        <v>84.0723380620188</v>
      </c>
      <c r="V292" s="0" t="n">
        <v>99.9557645652891</v>
      </c>
      <c r="W292" s="0" t="n">
        <v>89.105332939915</v>
      </c>
      <c r="X292" s="0" t="n">
        <v>93.7536921161032</v>
      </c>
      <c r="Y292" s="0" t="n">
        <v>99.08203279898</v>
      </c>
      <c r="Z292" s="0" t="n">
        <v>97.8326145291342</v>
      </c>
      <c r="AA292" s="0" t="n">
        <v>71.4118790164331</v>
      </c>
      <c r="AB292" s="0" t="n">
        <v>75.6104675752938</v>
      </c>
      <c r="AC292" s="0" t="n">
        <v>88.2722870148322</v>
      </c>
      <c r="AD292" s="0" t="n">
        <v>97.8031298889105</v>
      </c>
      <c r="AE292" s="0" t="n">
        <v>94.0153021773061</v>
      </c>
      <c r="AF292" s="0" t="n">
        <v>99.7582993068352</v>
      </c>
      <c r="AG292" s="0" t="n">
        <f aca="false">MEDIAN(AB292:AF292)</f>
        <v>94.0153021773061</v>
      </c>
      <c r="AH292" s="0" t="n">
        <v>89.3027539417233</v>
      </c>
    </row>
    <row r="293" customFormat="false" ht="13.8" hidden="false" customHeight="false" outlineLevel="0" collapsed="false">
      <c r="D293" s="0" t="s">
        <v>5911</v>
      </c>
      <c r="E293" s="0" t="s">
        <v>5912</v>
      </c>
      <c r="F293" s="0" t="s">
        <v>6246</v>
      </c>
      <c r="G293" s="0" t="s">
        <v>6288</v>
      </c>
      <c r="H293" s="0" t="s">
        <v>6289</v>
      </c>
      <c r="K293" s="0" t="n">
        <v>77.2516107454622</v>
      </c>
      <c r="L293" s="0" t="n">
        <v>73.2769405188227</v>
      </c>
      <c r="M293" s="0" t="n">
        <v>89.3374120925011</v>
      </c>
      <c r="N293" s="0" t="n">
        <v>74.4863101125099</v>
      </c>
      <c r="O293" s="0" t="n">
        <v>79.7075346062418</v>
      </c>
      <c r="P293" s="0" t="n">
        <v>78.5122787220294</v>
      </c>
      <c r="Q293" s="0" t="n">
        <v>29.0742967229191</v>
      </c>
      <c r="R293" s="0" t="n">
        <v>84.8450936496766</v>
      </c>
      <c r="S293" s="0" t="n">
        <v>93.7570701038975</v>
      </c>
      <c r="T293" s="0" t="n">
        <v>84.7422861601907</v>
      </c>
      <c r="U293" s="0" t="n">
        <v>70.1013046458476</v>
      </c>
      <c r="V293" s="0" t="n">
        <v>87.5331511925585</v>
      </c>
      <c r="W293" s="0" t="n">
        <v>81.355512418869</v>
      </c>
      <c r="X293" s="0" t="n">
        <v>91.0482277383195</v>
      </c>
      <c r="Y293" s="0" t="n">
        <v>93.5982549881771</v>
      </c>
      <c r="Z293" s="0" t="n">
        <v>87.0549126876378</v>
      </c>
      <c r="AA293" s="0" t="n">
        <v>72.7830186558747</v>
      </c>
      <c r="AB293" s="0" t="n">
        <v>86.0474429356444</v>
      </c>
      <c r="AC293" s="0" t="n">
        <v>92.0178986156044</v>
      </c>
      <c r="AD293" s="0" t="n">
        <v>86.1138407269255</v>
      </c>
      <c r="AE293" s="0" t="n">
        <v>88.0895523375697</v>
      </c>
      <c r="AF293" s="0" t="n">
        <v>96.7424808895421</v>
      </c>
      <c r="AG293" s="0" t="n">
        <f aca="false">MEDIAN(AB293:AF293)</f>
        <v>88.0895523375697</v>
      </c>
      <c r="AH293" s="0" t="n">
        <v>85.1068979834571</v>
      </c>
    </row>
    <row r="294" customFormat="false" ht="13.8" hidden="false" customHeight="false" outlineLevel="0" collapsed="false">
      <c r="D294" s="0" t="s">
        <v>5911</v>
      </c>
      <c r="E294" s="0" t="s">
        <v>5912</v>
      </c>
      <c r="F294" s="0" t="s">
        <v>6246</v>
      </c>
      <c r="G294" s="0" t="s">
        <v>6288</v>
      </c>
      <c r="H294" s="0" t="s">
        <v>6290</v>
      </c>
      <c r="K294" s="0" t="n">
        <v>79.1642285262013</v>
      </c>
      <c r="L294" s="0" t="n">
        <v>73.0435283342462</v>
      </c>
      <c r="M294" s="0" t="n">
        <v>86.8313814267699</v>
      </c>
      <c r="N294" s="0" t="n">
        <v>67.3982429228092</v>
      </c>
      <c r="O294" s="0" t="n">
        <v>79.1137335528826</v>
      </c>
      <c r="P294" s="0" t="n">
        <v>77.2071240113429</v>
      </c>
      <c r="Q294" s="0" t="n">
        <v>46.3290839485734</v>
      </c>
      <c r="R294" s="0" t="n">
        <v>82.4084649358964</v>
      </c>
      <c r="S294" s="0" t="n">
        <v>93.840388302358</v>
      </c>
      <c r="T294" s="0" t="n">
        <v>84.4804322128618</v>
      </c>
      <c r="U294" s="0" t="n">
        <v>68.3192410466525</v>
      </c>
      <c r="V294" s="0" t="n">
        <v>81.6998648400379</v>
      </c>
      <c r="W294" s="0" t="n">
        <v>83.5088152461942</v>
      </c>
      <c r="X294" s="0" t="n">
        <v>89.8790510461404</v>
      </c>
      <c r="Y294" s="0" t="n">
        <v>89.6353375376819</v>
      </c>
      <c r="Z294" s="0" t="n">
        <v>84.9265986427439</v>
      </c>
      <c r="AA294" s="0" t="n">
        <v>71.9228291499467</v>
      </c>
      <c r="AB294" s="0" t="n">
        <v>87.1591897211825</v>
      </c>
      <c r="AC294" s="0" t="n">
        <v>89.4919705560754</v>
      </c>
      <c r="AD294" s="0" t="n">
        <v>85.4659217773342</v>
      </c>
      <c r="AE294" s="0" t="n">
        <v>87.6834282400163</v>
      </c>
      <c r="AF294" s="0" t="n">
        <v>96.7860868820061</v>
      </c>
      <c r="AG294" s="0" t="n">
        <f aca="false">MEDIAN(AB294:AF294)</f>
        <v>87.6834282400163</v>
      </c>
      <c r="AH294" s="0" t="n">
        <v>82.7174908157354</v>
      </c>
    </row>
    <row r="295" customFormat="false" ht="13.8" hidden="false" customHeight="false" outlineLevel="0" collapsed="false">
      <c r="D295" s="0" t="s">
        <v>5911</v>
      </c>
      <c r="E295" s="0" t="s">
        <v>5912</v>
      </c>
      <c r="F295" s="0" t="s">
        <v>6246</v>
      </c>
      <c r="G295" s="0" t="s">
        <v>6288</v>
      </c>
      <c r="H295" s="0" t="s">
        <v>6291</v>
      </c>
      <c r="J295" s="0" t="s">
        <v>6292</v>
      </c>
      <c r="K295" s="0" t="n">
        <v>81.2938979876498</v>
      </c>
      <c r="L295" s="0" t="n">
        <v>77.3899129154095</v>
      </c>
      <c r="M295" s="0" t="n">
        <v>90.3245863311213</v>
      </c>
      <c r="N295" s="0" t="n">
        <v>77.3623032265445</v>
      </c>
      <c r="O295" s="0" t="n">
        <v>82.2712697758411</v>
      </c>
      <c r="P295" s="0" t="n">
        <v>81.1756718476667</v>
      </c>
      <c r="Q295" s="0" t="n">
        <v>35.568032568377</v>
      </c>
      <c r="R295" s="0" t="n">
        <v>87.5041132059401</v>
      </c>
      <c r="S295" s="0" t="n">
        <v>94.434240760549</v>
      </c>
      <c r="T295" s="0" t="n">
        <v>88.3627856728052</v>
      </c>
      <c r="U295" s="0" t="n">
        <v>73.0632362162896</v>
      </c>
      <c r="V295" s="0" t="n">
        <v>92.4852546403906</v>
      </c>
      <c r="W295" s="0" t="n">
        <v>80.8691885725139</v>
      </c>
      <c r="X295" s="0" t="n">
        <v>90.8094553601627</v>
      </c>
      <c r="Y295" s="0" t="n">
        <v>95.2891619236915</v>
      </c>
      <c r="Z295" s="0" t="n">
        <v>88.0836454767138</v>
      </c>
      <c r="AA295" s="0" t="n">
        <v>73.3463977306152</v>
      </c>
      <c r="AB295" s="0" t="n">
        <v>89.7358963541853</v>
      </c>
      <c r="AC295" s="0" t="n">
        <v>96.8165222434884</v>
      </c>
      <c r="AD295" s="0" t="n">
        <v>94.8865648558822</v>
      </c>
      <c r="AE295" s="0" t="n">
        <v>91.4383505714755</v>
      </c>
      <c r="AF295" s="0" t="n">
        <v>97.6972010428661</v>
      </c>
      <c r="AG295" s="0" t="n">
        <f aca="false">MEDIAN(AB295:AF295)</f>
        <v>94.8865648558822</v>
      </c>
      <c r="AH295" s="0" t="n">
        <v>87.7247807093102</v>
      </c>
    </row>
    <row r="296" customFormat="false" ht="13.8" hidden="false" customHeight="false" outlineLevel="0" collapsed="false">
      <c r="D296" s="0" t="s">
        <v>5911</v>
      </c>
      <c r="E296" s="0" t="s">
        <v>5912</v>
      </c>
      <c r="F296" s="0" t="s">
        <v>6246</v>
      </c>
      <c r="G296" s="0" t="s">
        <v>6288</v>
      </c>
      <c r="H296" s="0" t="s">
        <v>6293</v>
      </c>
      <c r="K296" s="0" t="n">
        <v>80.3564962375501</v>
      </c>
      <c r="L296" s="0" t="n">
        <v>73.3157159905914</v>
      </c>
      <c r="M296" s="0" t="n">
        <v>84.5469599956558</v>
      </c>
      <c r="N296" s="0" t="n">
        <v>65.6868054116691</v>
      </c>
      <c r="O296" s="0" t="n">
        <v>78.6458762974747</v>
      </c>
      <c r="P296" s="0" t="n">
        <v>77.1181784976584</v>
      </c>
      <c r="Q296" s="0" t="n">
        <v>36.8319769752516</v>
      </c>
      <c r="R296" s="0" t="n">
        <v>82.1429021074915</v>
      </c>
      <c r="S296" s="0" t="n">
        <v>93.88846390285</v>
      </c>
      <c r="T296" s="0" t="n">
        <v>84.4534062312944</v>
      </c>
      <c r="U296" s="0" t="n">
        <v>69.1584757484354</v>
      </c>
      <c r="V296" s="0" t="n">
        <v>83.0370262910719</v>
      </c>
      <c r="W296" s="0" t="n">
        <v>82.5393318566045</v>
      </c>
      <c r="X296" s="0" t="n">
        <v>88.5756449832196</v>
      </c>
      <c r="Y296" s="0" t="n">
        <v>87.0590830947588</v>
      </c>
      <c r="Z296" s="0" t="n">
        <v>82.8457440118637</v>
      </c>
      <c r="AA296" s="0" t="n">
        <v>70.26416579227</v>
      </c>
      <c r="AB296" s="0" t="n">
        <v>76.6976920664055</v>
      </c>
      <c r="AC296" s="0" t="n">
        <v>88.6315870208918</v>
      </c>
      <c r="AD296" s="0" t="n">
        <v>87.0342272235216</v>
      </c>
      <c r="AE296" s="0" t="n">
        <v>83.6946745763044</v>
      </c>
      <c r="AF296" s="0" t="n">
        <v>96.6441365182203</v>
      </c>
      <c r="AG296" s="0" t="n">
        <f aca="false">MEDIAN(AB296:AF296)</f>
        <v>87.0342272235216</v>
      </c>
      <c r="AH296" s="0" t="n">
        <v>78.6063824231153</v>
      </c>
    </row>
    <row r="297" customFormat="false" ht="13.8" hidden="false" customHeight="false" outlineLevel="0" collapsed="false">
      <c r="D297" s="0" t="s">
        <v>5911</v>
      </c>
      <c r="E297" s="0" t="s">
        <v>5912</v>
      </c>
      <c r="F297" s="0" t="s">
        <v>6246</v>
      </c>
      <c r="G297" s="0" t="s">
        <v>6288</v>
      </c>
      <c r="H297" s="0" t="s">
        <v>6294</v>
      </c>
      <c r="K297" s="0" t="n">
        <v>79.108683964498</v>
      </c>
      <c r="L297" s="0" t="n">
        <v>76.2628509319855</v>
      </c>
      <c r="M297" s="0" t="n">
        <v>82.7138403366599</v>
      </c>
      <c r="N297" s="0" t="n">
        <v>70.0978987028722</v>
      </c>
      <c r="O297" s="0" t="n">
        <v>78.4559497527402</v>
      </c>
      <c r="P297" s="0" t="n">
        <v>77.6339957107395</v>
      </c>
      <c r="Q297" s="0" t="n">
        <v>7.21168998045609</v>
      </c>
      <c r="R297" s="0" t="n">
        <v>82.600956702265</v>
      </c>
      <c r="S297" s="0" t="n">
        <v>93.9045593171085</v>
      </c>
      <c r="T297" s="0" t="n">
        <v>86.1708105949876</v>
      </c>
      <c r="U297" s="0" t="n">
        <v>73.3104782857617</v>
      </c>
      <c r="V297" s="0" t="n">
        <v>88.2628676789301</v>
      </c>
      <c r="W297" s="0" t="n">
        <v>79.1039667620067</v>
      </c>
      <c r="X297" s="0" t="n">
        <v>89.1342047360667</v>
      </c>
      <c r="Y297" s="0" t="n">
        <v>90.2806752781574</v>
      </c>
      <c r="Z297" s="0" t="n">
        <v>83.7950793213671</v>
      </c>
      <c r="AA297" s="0" t="n">
        <v>68.558424547818</v>
      </c>
      <c r="AB297" s="0" t="n">
        <v>84.1436242992491</v>
      </c>
      <c r="AC297" s="0" t="n">
        <v>87.7802696145307</v>
      </c>
      <c r="AD297" s="0" t="n">
        <v>89.8020171741492</v>
      </c>
      <c r="AE297" s="0" t="n">
        <v>83.8384617481013</v>
      </c>
      <c r="AF297" s="0" t="n">
        <v>96.6899037627505</v>
      </c>
      <c r="AG297" s="0" t="n">
        <f aca="false">MEDIAN(AB297:AF297)</f>
        <v>87.7802696145307</v>
      </c>
      <c r="AH297" s="0" t="n">
        <v>79.2647191053223</v>
      </c>
    </row>
    <row r="298" customFormat="false" ht="13.8" hidden="false" customHeight="false" outlineLevel="0" collapsed="false">
      <c r="D298" s="0" t="s">
        <v>5911</v>
      </c>
      <c r="E298" s="0" t="s">
        <v>5912</v>
      </c>
      <c r="F298" s="0" t="s">
        <v>5993</v>
      </c>
      <c r="G298" s="0" t="s">
        <v>6279</v>
      </c>
      <c r="H298" s="0" t="s">
        <v>6295</v>
      </c>
      <c r="K298" s="0" t="n">
        <v>89.3944620296906</v>
      </c>
      <c r="L298" s="0" t="n">
        <v>80.465128119741</v>
      </c>
      <c r="M298" s="0" t="n">
        <v>86.5925881665605</v>
      </c>
      <c r="N298" s="0" t="n">
        <v>78.2140741416806</v>
      </c>
      <c r="O298" s="0" t="n">
        <v>85.4311196080371</v>
      </c>
      <c r="P298" s="0" t="n">
        <v>81.7598043082228</v>
      </c>
      <c r="Q298" s="0" t="n">
        <v>31.4957489011262</v>
      </c>
      <c r="R298" s="0" t="n">
        <v>93.7427360882303</v>
      </c>
      <c r="S298" s="0" t="n">
        <v>93.589164604821</v>
      </c>
      <c r="T298" s="0" t="n">
        <v>89.3913986782575</v>
      </c>
      <c r="U298" s="0" t="n">
        <v>76.0823922005093</v>
      </c>
      <c r="V298" s="0" t="n">
        <v>97.3139164015169</v>
      </c>
      <c r="W298" s="0" t="n">
        <v>91.8002894513557</v>
      </c>
      <c r="X298" s="0" t="n">
        <v>91.3906591979142</v>
      </c>
      <c r="Y298" s="0" t="n">
        <v>93.2491946305528</v>
      </c>
      <c r="Z298" s="0" t="n">
        <v>95.4736979271795</v>
      </c>
      <c r="AA298" s="0" t="n">
        <v>72.7001849623467</v>
      </c>
      <c r="AB298" s="0" t="n">
        <v>70.5157768978565</v>
      </c>
      <c r="AC298" s="0" t="n">
        <v>86.4347110740554</v>
      </c>
      <c r="AD298" s="0" t="n">
        <v>96.0360631283357</v>
      </c>
      <c r="AE298" s="0" t="n">
        <v>90.3468596125903</v>
      </c>
      <c r="AF298" s="0" t="n">
        <v>98.7943542294945</v>
      </c>
      <c r="AG298" s="0" t="n">
        <f aca="false">MEDIAN(AB298:AF298)</f>
        <v>90.3468596125903</v>
      </c>
      <c r="AH298" s="0" t="n">
        <v>87.1132374842285</v>
      </c>
    </row>
    <row r="299" customFormat="false" ht="13.8" hidden="false" customHeight="false" outlineLevel="0" collapsed="false">
      <c r="D299" s="0" t="s">
        <v>5911</v>
      </c>
      <c r="E299" s="0" t="s">
        <v>5912</v>
      </c>
      <c r="F299" s="0" t="s">
        <v>5993</v>
      </c>
      <c r="G299" s="0" t="s">
        <v>6279</v>
      </c>
      <c r="H299" s="0" t="s">
        <v>6296</v>
      </c>
      <c r="K299" s="0" t="n">
        <v>87.5954554446887</v>
      </c>
      <c r="L299" s="0" t="n">
        <v>81.9608899515533</v>
      </c>
      <c r="M299" s="0" t="n">
        <v>87.5561019015415</v>
      </c>
      <c r="N299" s="0" t="n">
        <v>80.4744733544351</v>
      </c>
      <c r="O299" s="0" t="n">
        <v>85.9058863836015</v>
      </c>
      <c r="P299" s="0" t="n">
        <v>84.314220099673</v>
      </c>
      <c r="Q299" s="0" t="n">
        <v>0</v>
      </c>
      <c r="R299" s="0" t="n">
        <v>92.8713939397349</v>
      </c>
      <c r="S299" s="0" t="n">
        <v>96.8513159097983</v>
      </c>
      <c r="T299" s="0" t="n">
        <v>94.2175821667629</v>
      </c>
      <c r="U299" s="0" t="n">
        <v>82.5177506844428</v>
      </c>
      <c r="V299" s="0" t="n">
        <v>97.6083482227993</v>
      </c>
      <c r="W299" s="0" t="n">
        <v>87.2134796691091</v>
      </c>
      <c r="X299" s="0" t="n">
        <v>93.8891864240942</v>
      </c>
      <c r="Y299" s="0" t="n">
        <v>96.716643948899</v>
      </c>
      <c r="Z299" s="0" t="n">
        <v>94.6262068825319</v>
      </c>
      <c r="AA299" s="0" t="n">
        <v>70.4565166648998</v>
      </c>
      <c r="AB299" s="0" t="n">
        <v>86.8380890573608</v>
      </c>
      <c r="AC299" s="0" t="n">
        <v>86.0786723272102</v>
      </c>
      <c r="AD299" s="0" t="n">
        <v>97.1068944346455</v>
      </c>
      <c r="AE299" s="0" t="n">
        <v>91.4893393739926</v>
      </c>
      <c r="AF299" s="0" t="n">
        <v>99.2708929776447</v>
      </c>
      <c r="AG299" s="0" t="n">
        <f aca="false">MEDIAN(AB299:AF299)</f>
        <v>91.4893393739926</v>
      </c>
      <c r="AH299" s="0" t="n">
        <v>85.2599310756569</v>
      </c>
    </row>
    <row r="300" customFormat="false" ht="13.8" hidden="false" customHeight="false" outlineLevel="0" collapsed="false">
      <c r="D300" s="0" t="s">
        <v>5911</v>
      </c>
      <c r="E300" s="0" t="s">
        <v>5912</v>
      </c>
      <c r="F300" s="0" t="s">
        <v>5993</v>
      </c>
      <c r="G300" s="0" t="s">
        <v>6279</v>
      </c>
      <c r="H300" s="0" t="s">
        <v>6297</v>
      </c>
      <c r="K300" s="0" t="n">
        <v>71.8312981252657</v>
      </c>
      <c r="L300" s="0" t="n">
        <v>77.8184676057082</v>
      </c>
      <c r="M300" s="0" t="n">
        <v>79.5740099354017</v>
      </c>
      <c r="N300" s="0" t="n">
        <v>74.1594151885825</v>
      </c>
      <c r="O300" s="0" t="n">
        <v>82.7201677127887</v>
      </c>
      <c r="P300" s="0" t="n">
        <v>74.4917002406888</v>
      </c>
      <c r="Q300" s="0" t="n">
        <v>14.8077480303977</v>
      </c>
      <c r="R300" s="0" t="n">
        <v>88.8669242102166</v>
      </c>
      <c r="S300" s="0" t="n">
        <v>95.6881635821584</v>
      </c>
      <c r="T300" s="0" t="n">
        <v>95.0634164074665</v>
      </c>
      <c r="U300" s="0" t="n">
        <v>77.0824329025118</v>
      </c>
      <c r="V300" s="0" t="n">
        <v>97.6647245953366</v>
      </c>
      <c r="W300" s="0" t="n">
        <v>82.6369689332777</v>
      </c>
      <c r="X300" s="0" t="n">
        <v>88.3845774313821</v>
      </c>
      <c r="Y300" s="0" t="n">
        <v>95.0403416482846</v>
      </c>
      <c r="Z300" s="0" t="n">
        <v>92.3534608643109</v>
      </c>
      <c r="AA300" s="0" t="n">
        <v>60.6900177967284</v>
      </c>
      <c r="AB300" s="0" t="n">
        <v>72.4099525819597</v>
      </c>
      <c r="AC300" s="0" t="n">
        <v>82.3641192920479</v>
      </c>
      <c r="AD300" s="0" t="n">
        <v>95.091541805217</v>
      </c>
      <c r="AE300" s="0" t="n">
        <v>87.9422241394499</v>
      </c>
      <c r="AF300" s="0" t="n">
        <v>97.4323423078617</v>
      </c>
      <c r="AG300" s="0" t="n">
        <f aca="false">MEDIAN(AB300:AF300)</f>
        <v>87.9422241394499</v>
      </c>
      <c r="AH300" s="0" t="n">
        <v>80.340227092751</v>
      </c>
    </row>
    <row r="301" customFormat="false" ht="13.8" hidden="false" customHeight="false" outlineLevel="0" collapsed="false">
      <c r="D301" s="0" t="s">
        <v>5911</v>
      </c>
      <c r="E301" s="0" t="s">
        <v>5912</v>
      </c>
      <c r="F301" s="0" t="s">
        <v>5993</v>
      </c>
      <c r="G301" s="0" t="s">
        <v>6279</v>
      </c>
      <c r="H301" s="0" t="s">
        <v>6298</v>
      </c>
      <c r="K301" s="0" t="n">
        <v>88.8298747359295</v>
      </c>
      <c r="L301" s="0" t="n">
        <v>82.2723402116959</v>
      </c>
      <c r="M301" s="0" t="n">
        <v>89.1041653094343</v>
      </c>
      <c r="N301" s="0" t="n">
        <v>85.3148498951111</v>
      </c>
      <c r="O301" s="0" t="n">
        <v>88.4676123855502</v>
      </c>
      <c r="P301" s="0" t="n">
        <v>84.4952130265467</v>
      </c>
      <c r="Q301" s="0" t="n">
        <v>0</v>
      </c>
      <c r="R301" s="0" t="n">
        <v>97.0931369976681</v>
      </c>
      <c r="S301" s="0" t="n">
        <v>99.0046069184713</v>
      </c>
      <c r="T301" s="0" t="n">
        <v>97.6669633319808</v>
      </c>
      <c r="U301" s="0" t="n">
        <v>84.6200105122059</v>
      </c>
      <c r="V301" s="0" t="n">
        <v>99.408656630162</v>
      </c>
      <c r="W301" s="0" t="n">
        <v>90.0893881641082</v>
      </c>
      <c r="X301" s="0" t="n">
        <v>94.8216136528628</v>
      </c>
      <c r="Y301" s="0" t="n">
        <v>98.8015428645352</v>
      </c>
      <c r="Z301" s="0" t="n">
        <v>97.6531322550397</v>
      </c>
      <c r="AA301" s="0" t="n">
        <v>73.9119528094412</v>
      </c>
      <c r="AB301" s="0" t="n">
        <v>79.4185148513039</v>
      </c>
      <c r="AC301" s="0" t="n">
        <v>90.430620184149</v>
      </c>
      <c r="AD301" s="0" t="n">
        <v>98.2302657086148</v>
      </c>
      <c r="AE301" s="0" t="n">
        <v>95.0356236617799</v>
      </c>
      <c r="AF301" s="0" t="n">
        <v>99.6395197859494</v>
      </c>
      <c r="AG301" s="0" t="n">
        <f aca="false">MEDIAN(AB301:AF301)</f>
        <v>95.0356236617799</v>
      </c>
      <c r="AH301" s="0" t="n">
        <v>89.9334410998932</v>
      </c>
    </row>
    <row r="302" customFormat="false" ht="13.8" hidden="false" customHeight="false" outlineLevel="0" collapsed="false">
      <c r="D302" s="0" t="s">
        <v>5911</v>
      </c>
      <c r="E302" s="0" t="s">
        <v>5912</v>
      </c>
      <c r="F302" s="0" t="s">
        <v>6246</v>
      </c>
      <c r="G302" s="0" t="s">
        <v>6288</v>
      </c>
      <c r="H302" s="0" t="s">
        <v>6299</v>
      </c>
      <c r="K302" s="0" t="n">
        <v>79.7311343652055</v>
      </c>
      <c r="L302" s="0" t="n">
        <v>77.350910658727</v>
      </c>
      <c r="M302" s="0" t="n">
        <v>85.2387121964295</v>
      </c>
      <c r="N302" s="0" t="n">
        <v>77.2431701419597</v>
      </c>
      <c r="O302" s="0" t="n">
        <v>78.5800445847885</v>
      </c>
      <c r="P302" s="0" t="n">
        <v>80.9586327920429</v>
      </c>
      <c r="Q302" s="0" t="n">
        <v>36.3241325897607</v>
      </c>
      <c r="R302" s="0" t="n">
        <v>83.6689585351247</v>
      </c>
      <c r="S302" s="0" t="n">
        <v>94.4969044662888</v>
      </c>
      <c r="T302" s="0" t="n">
        <v>87.7216143213075</v>
      </c>
      <c r="U302" s="0" t="n">
        <v>74.3545791030476</v>
      </c>
      <c r="V302" s="0" t="n">
        <v>92.8173080378621</v>
      </c>
      <c r="W302" s="0" t="n">
        <v>75.0278485831204</v>
      </c>
      <c r="X302" s="0" t="n">
        <v>89.0284079105807</v>
      </c>
      <c r="Y302" s="0" t="n">
        <v>93.0839696896013</v>
      </c>
      <c r="Z302" s="0" t="n">
        <v>87.03776383909</v>
      </c>
      <c r="AA302" s="0" t="n">
        <v>68.6518837476606</v>
      </c>
      <c r="AB302" s="0" t="n">
        <v>86.7455701718089</v>
      </c>
      <c r="AC302" s="0" t="n">
        <v>91.8409614898988</v>
      </c>
      <c r="AD302" s="0" t="n">
        <v>92.4336299256663</v>
      </c>
      <c r="AE302" s="0" t="n">
        <v>89.0232194193866</v>
      </c>
      <c r="AF302" s="0" t="n">
        <v>96.8347826555987</v>
      </c>
      <c r="AG302" s="0" t="n">
        <f aca="false">MEDIAN(AB302:AF302)</f>
        <v>91.8409614898988</v>
      </c>
      <c r="AH302" s="0" t="n">
        <v>83.8795210516743</v>
      </c>
    </row>
    <row r="303" customFormat="false" ht="13.8" hidden="false" customHeight="false" outlineLevel="0" collapsed="false">
      <c r="D303" s="0" t="s">
        <v>5911</v>
      </c>
      <c r="E303" s="0" t="s">
        <v>5912</v>
      </c>
      <c r="F303" s="0" t="s">
        <v>6246</v>
      </c>
      <c r="G303" s="0" t="s">
        <v>6260</v>
      </c>
      <c r="H303" s="0" t="s">
        <v>6300</v>
      </c>
      <c r="K303" s="0" t="n">
        <v>83.8909067190894</v>
      </c>
      <c r="L303" s="0" t="n">
        <v>75.3311543059887</v>
      </c>
      <c r="M303" s="0" t="n">
        <v>98.4341444298109</v>
      </c>
      <c r="N303" s="0" t="n">
        <v>80.7107297863721</v>
      </c>
      <c r="O303" s="0" t="n">
        <v>87.8451156263838</v>
      </c>
      <c r="P303" s="0" t="n">
        <v>82.2863685276133</v>
      </c>
      <c r="Q303" s="0" t="n">
        <v>50.3396424539442</v>
      </c>
      <c r="R303" s="0" t="n">
        <v>98.7786047208582</v>
      </c>
      <c r="S303" s="0" t="n">
        <v>93.00252597415</v>
      </c>
      <c r="T303" s="0" t="n">
        <v>96.2107009508295</v>
      </c>
      <c r="U303" s="0" t="n">
        <v>75.1140285312017</v>
      </c>
      <c r="V303" s="0" t="n">
        <v>97.0772574081938</v>
      </c>
      <c r="W303" s="0" t="n">
        <v>96.930294008597</v>
      </c>
      <c r="X303" s="0" t="n">
        <v>90.2191753331084</v>
      </c>
      <c r="Y303" s="0" t="n">
        <v>93.771621168769</v>
      </c>
      <c r="Z303" s="0" t="n">
        <v>99.003169531329</v>
      </c>
      <c r="AA303" s="0" t="n">
        <v>79.3372559353698</v>
      </c>
      <c r="AB303" s="0" t="n">
        <v>95.5226544723504</v>
      </c>
      <c r="AC303" s="0" t="n">
        <v>93.8269711906915</v>
      </c>
      <c r="AD303" s="0" t="n">
        <v>99.0075611265023</v>
      </c>
      <c r="AE303" s="0" t="n">
        <v>97.2175183160233</v>
      </c>
      <c r="AF303" s="0" t="n">
        <v>99.9383555731746</v>
      </c>
      <c r="AG303" s="0" t="n">
        <f aca="false">MEDIAN(AB303:AF303)</f>
        <v>97.2175183160233</v>
      </c>
      <c r="AH303" s="0" t="n">
        <v>91.7334958663513</v>
      </c>
    </row>
    <row r="304" customFormat="false" ht="13.8" hidden="false" customHeight="false" outlineLevel="0" collapsed="false">
      <c r="D304" s="0" t="s">
        <v>5911</v>
      </c>
      <c r="E304" s="0" t="s">
        <v>5912</v>
      </c>
      <c r="F304" s="0" t="s">
        <v>6301</v>
      </c>
      <c r="G304" s="0" t="s">
        <v>6302</v>
      </c>
      <c r="H304" s="0" t="s">
        <v>6303</v>
      </c>
      <c r="K304" s="0" t="n">
        <v>66.961934963885</v>
      </c>
      <c r="L304" s="0" t="n">
        <v>64.4710120927136</v>
      </c>
      <c r="M304" s="0" t="n">
        <v>85.3462574021201</v>
      </c>
      <c r="N304" s="0" t="n">
        <v>59.5291182111738</v>
      </c>
      <c r="O304" s="0" t="n">
        <v>80.9330423665748</v>
      </c>
      <c r="P304" s="0" t="n">
        <v>70.2676896676632</v>
      </c>
      <c r="Q304" s="0" t="n">
        <v>50.2106458074423</v>
      </c>
      <c r="R304" s="0" t="n">
        <v>80.5986480136495</v>
      </c>
      <c r="S304" s="0" t="n">
        <v>89.3081606365952</v>
      </c>
      <c r="T304" s="0" t="n">
        <v>78.6480680929342</v>
      </c>
      <c r="U304" s="0" t="n">
        <v>68.8577359729035</v>
      </c>
      <c r="V304" s="0" t="n">
        <v>90.1331080344245</v>
      </c>
      <c r="W304" s="0" t="n">
        <v>66.5038270323781</v>
      </c>
      <c r="X304" s="0" t="n">
        <v>67.5646661138486</v>
      </c>
      <c r="Y304" s="0" t="n">
        <v>79.8168182302309</v>
      </c>
      <c r="Z304" s="0" t="n">
        <v>87.9393145176827</v>
      </c>
      <c r="AA304" s="0" t="n">
        <v>54.5633724600572</v>
      </c>
      <c r="AB304" s="0" t="n">
        <v>63.2293011918975</v>
      </c>
      <c r="AC304" s="0" t="n">
        <v>75.0753823898631</v>
      </c>
      <c r="AD304" s="0" t="n">
        <v>65.7062247589989</v>
      </c>
      <c r="AE304" s="0" t="n">
        <v>76.3899284494948</v>
      </c>
      <c r="AF304" s="0" t="n">
        <v>86.483804555191</v>
      </c>
      <c r="AG304" s="0" t="n">
        <f aca="false">MEDIAN(AB304:AF304)</f>
        <v>75.0753823898631</v>
      </c>
      <c r="AH304" s="0" t="n">
        <v>70.1591385832866</v>
      </c>
    </row>
    <row r="305" customFormat="false" ht="13.8" hidden="false" customHeight="false" outlineLevel="0" collapsed="false">
      <c r="D305" s="0" t="s">
        <v>5911</v>
      </c>
      <c r="E305" s="0" t="s">
        <v>5912</v>
      </c>
      <c r="F305" s="0" t="s">
        <v>6301</v>
      </c>
      <c r="G305" s="0" t="s">
        <v>6304</v>
      </c>
      <c r="H305" s="0" t="s">
        <v>6305</v>
      </c>
      <c r="K305" s="0" t="n">
        <v>58.6980295181764</v>
      </c>
      <c r="L305" s="0" t="n">
        <v>52.1364590090333</v>
      </c>
      <c r="M305" s="0" t="n">
        <v>74.5027665868651</v>
      </c>
      <c r="N305" s="0" t="n">
        <v>53.384397801858</v>
      </c>
      <c r="O305" s="0" t="n">
        <v>64.3377877682461</v>
      </c>
      <c r="P305" s="0" t="n">
        <v>58.0940515349365</v>
      </c>
      <c r="Q305" s="0" t="n">
        <v>60.2259374351276</v>
      </c>
      <c r="R305" s="0" t="n">
        <v>79.201892587224</v>
      </c>
      <c r="S305" s="0" t="n">
        <v>77.5678143074825</v>
      </c>
      <c r="T305" s="0" t="n">
        <v>70.8680453708863</v>
      </c>
      <c r="U305" s="0" t="n">
        <v>58.8892338373724</v>
      </c>
      <c r="V305" s="0" t="n">
        <v>85.401288818059</v>
      </c>
      <c r="W305" s="0" t="n">
        <v>56.1167976456924</v>
      </c>
      <c r="X305" s="0" t="n">
        <v>54.8776082586547</v>
      </c>
      <c r="Y305" s="0" t="n">
        <v>63.4164953420864</v>
      </c>
      <c r="Z305" s="0" t="n">
        <v>72.8640474426679</v>
      </c>
      <c r="AA305" s="0" t="n">
        <v>57.3560345804472</v>
      </c>
      <c r="AB305" s="0" t="n">
        <v>70.0687443841562</v>
      </c>
      <c r="AC305" s="0" t="n">
        <v>66.7913473994273</v>
      </c>
      <c r="AD305" s="0" t="n">
        <v>82.8483963745103</v>
      </c>
      <c r="AE305" s="0" t="n">
        <v>52.0920724303772</v>
      </c>
      <c r="AF305" s="0" t="n">
        <v>78.9584264227314</v>
      </c>
      <c r="AG305" s="0" t="n">
        <f aca="false">MEDIAN(AB305:AF305)</f>
        <v>70.0687443841562</v>
      </c>
      <c r="AH305" s="0" t="n">
        <v>55.0750143546583</v>
      </c>
    </row>
    <row r="306" customFormat="false" ht="13.8" hidden="false" customHeight="false" outlineLevel="0" collapsed="false">
      <c r="D306" s="0" t="s">
        <v>5911</v>
      </c>
      <c r="E306" s="0" t="s">
        <v>5912</v>
      </c>
      <c r="F306" s="0" t="s">
        <v>6301</v>
      </c>
      <c r="G306" s="0" t="s">
        <v>6304</v>
      </c>
      <c r="H306" s="0" t="s">
        <v>6306</v>
      </c>
      <c r="K306" s="0" t="n">
        <v>69.3517769115</v>
      </c>
      <c r="L306" s="0" t="n">
        <v>58.9437273698481</v>
      </c>
      <c r="M306" s="0" t="n">
        <v>87.9688652776531</v>
      </c>
      <c r="N306" s="0" t="n">
        <v>62.9352722718339</v>
      </c>
      <c r="O306" s="0" t="n">
        <v>71.5707017082391</v>
      </c>
      <c r="P306" s="0" t="n">
        <v>68.4355403250806</v>
      </c>
      <c r="Q306" s="0" t="n">
        <v>74.89208763549</v>
      </c>
      <c r="R306" s="0" t="n">
        <v>89.8543561572425</v>
      </c>
      <c r="S306" s="0" t="n">
        <v>81.5772876785433</v>
      </c>
      <c r="T306" s="0" t="n">
        <v>81.1588808302467</v>
      </c>
      <c r="U306" s="0" t="n">
        <v>68.6248033683219</v>
      </c>
      <c r="V306" s="0" t="n">
        <v>97.1484207732673</v>
      </c>
      <c r="W306" s="0" t="n">
        <v>67.0939494704437</v>
      </c>
      <c r="X306" s="0" t="n">
        <v>66.3373000401588</v>
      </c>
      <c r="Y306" s="0" t="n">
        <v>75.1874008252905</v>
      </c>
      <c r="Z306" s="0" t="n">
        <v>86.946257994154</v>
      </c>
      <c r="AA306" s="0" t="n">
        <v>67.9477685869302</v>
      </c>
      <c r="AB306" s="0" t="n">
        <v>82.4903416484711</v>
      </c>
      <c r="AC306" s="0" t="n">
        <v>75.2094711909837</v>
      </c>
      <c r="AD306" s="0" t="n">
        <v>95.0516337574322</v>
      </c>
      <c r="AE306" s="0" t="n">
        <v>59.0818198844601</v>
      </c>
      <c r="AF306" s="0" t="n">
        <v>95.65111924965</v>
      </c>
      <c r="AG306" s="0" t="n">
        <f aca="false">MEDIAN(AB306:AF306)</f>
        <v>82.4903416484711</v>
      </c>
      <c r="AH306" s="0" t="n">
        <v>76.3872132658752</v>
      </c>
    </row>
    <row r="307" customFormat="false" ht="13.8" hidden="false" customHeight="false" outlineLevel="0" collapsed="false">
      <c r="D307" s="0" t="s">
        <v>5911</v>
      </c>
      <c r="E307" s="0" t="s">
        <v>5912</v>
      </c>
      <c r="F307" s="0" t="s">
        <v>6301</v>
      </c>
      <c r="G307" s="0" t="s">
        <v>6304</v>
      </c>
      <c r="H307" s="0" t="s">
        <v>6307</v>
      </c>
      <c r="K307" s="0" t="n">
        <v>63.009581879945</v>
      </c>
      <c r="L307" s="0" t="n">
        <v>58.2376675470096</v>
      </c>
      <c r="M307" s="0" t="n">
        <v>91.115285231043</v>
      </c>
      <c r="N307" s="0" t="n">
        <v>58.0424061252485</v>
      </c>
      <c r="O307" s="0" t="n">
        <v>74.3782683917959</v>
      </c>
      <c r="P307" s="0" t="n">
        <v>64.7175213320241</v>
      </c>
      <c r="Q307" s="0" t="n">
        <v>44.5564540031297</v>
      </c>
      <c r="R307" s="0" t="n">
        <v>87.772134470091</v>
      </c>
      <c r="S307" s="0" t="n">
        <v>85.1805685405722</v>
      </c>
      <c r="T307" s="0" t="n">
        <v>78.7837237552451</v>
      </c>
      <c r="U307" s="0" t="n">
        <v>66.3928670739885</v>
      </c>
      <c r="V307" s="0" t="n">
        <v>93.9280613484606</v>
      </c>
      <c r="W307" s="0" t="n">
        <v>61.0039061720455</v>
      </c>
      <c r="X307" s="0" t="n">
        <v>62.1523883935021</v>
      </c>
      <c r="Y307" s="0" t="n">
        <v>69.2616857381474</v>
      </c>
      <c r="Z307" s="0" t="n">
        <v>85.2359560018515</v>
      </c>
      <c r="AA307" s="0" t="n">
        <v>59.4589847384044</v>
      </c>
      <c r="AB307" s="0" t="n">
        <v>76.2316373386515</v>
      </c>
      <c r="AC307" s="0" t="n">
        <v>74.2892792795934</v>
      </c>
      <c r="AD307" s="0" t="n">
        <v>92.3497107686975</v>
      </c>
      <c r="AE307" s="0" t="n">
        <v>62.476826789299</v>
      </c>
      <c r="AF307" s="0" t="n">
        <v>88.7051926716478</v>
      </c>
      <c r="AG307" s="0" t="n">
        <f aca="false">MEDIAN(AB307:AF307)</f>
        <v>76.2316373386515</v>
      </c>
      <c r="AH307" s="0" t="n">
        <v>14.7156348784756</v>
      </c>
    </row>
    <row r="308" customFormat="false" ht="13.8" hidden="false" customHeight="false" outlineLevel="0" collapsed="false">
      <c r="D308" s="0" t="s">
        <v>5911</v>
      </c>
      <c r="E308" s="0" t="s">
        <v>5912</v>
      </c>
      <c r="F308" s="0" t="s">
        <v>6301</v>
      </c>
      <c r="G308" s="0" t="s">
        <v>6304</v>
      </c>
      <c r="H308" s="0" t="s">
        <v>6308</v>
      </c>
      <c r="K308" s="0" t="n">
        <v>69.8643078395966</v>
      </c>
      <c r="L308" s="0" t="n">
        <v>59.3901037644777</v>
      </c>
      <c r="M308" s="0" t="n">
        <v>90.7652948974668</v>
      </c>
      <c r="N308" s="0" t="n">
        <v>62.0925343323003</v>
      </c>
      <c r="O308" s="0" t="n">
        <v>74.2170629804149</v>
      </c>
      <c r="P308" s="0" t="n">
        <v>68.1779715638104</v>
      </c>
      <c r="Q308" s="0" t="n">
        <v>71.8558685719249</v>
      </c>
      <c r="R308" s="0" t="n">
        <v>89.6001316896467</v>
      </c>
      <c r="S308" s="0" t="n">
        <v>85.1561663351732</v>
      </c>
      <c r="T308" s="0" t="n">
        <v>82.4286170343893</v>
      </c>
      <c r="U308" s="0" t="n">
        <v>67.9959504247919</v>
      </c>
      <c r="V308" s="0" t="n">
        <v>96.3103496220891</v>
      </c>
      <c r="W308" s="0" t="n">
        <v>66.549913038186</v>
      </c>
      <c r="X308" s="0" t="n">
        <v>64.5170517936764</v>
      </c>
      <c r="Y308" s="0" t="n">
        <v>73.2364157233352</v>
      </c>
      <c r="Z308" s="0" t="n">
        <v>87.3066046869482</v>
      </c>
      <c r="AA308" s="0" t="n">
        <v>64.1939570934195</v>
      </c>
      <c r="AB308" s="0" t="n">
        <v>80.8283695708853</v>
      </c>
      <c r="AC308" s="0" t="n">
        <v>74.9466256578549</v>
      </c>
      <c r="AD308" s="0" t="n">
        <v>94.4322064198204</v>
      </c>
      <c r="AE308" s="0" t="n">
        <v>60.5902933940874</v>
      </c>
      <c r="AF308" s="0" t="n">
        <v>91.5854942616679</v>
      </c>
      <c r="AG308" s="0" t="n">
        <f aca="false">MEDIAN(AB308:AF308)</f>
        <v>80.8283695708853</v>
      </c>
      <c r="AH308" s="0" t="n">
        <v>71.0245506411429</v>
      </c>
    </row>
    <row r="309" customFormat="false" ht="13.8" hidden="false" customHeight="false" outlineLevel="0" collapsed="false">
      <c r="D309" s="0" t="s">
        <v>5911</v>
      </c>
      <c r="E309" s="0" t="s">
        <v>5912</v>
      </c>
      <c r="F309" s="0" t="s">
        <v>6301</v>
      </c>
      <c r="G309" s="0" t="s">
        <v>6302</v>
      </c>
      <c r="H309" s="0" t="s">
        <v>6309</v>
      </c>
      <c r="K309" s="0" t="n">
        <v>62.7151572628174</v>
      </c>
      <c r="L309" s="0" t="n">
        <v>61.1977872394271</v>
      </c>
      <c r="M309" s="0" t="n">
        <v>85.6746863858834</v>
      </c>
      <c r="N309" s="0" t="n">
        <v>54.911999827151</v>
      </c>
      <c r="O309" s="0" t="n">
        <v>73.9419342922908</v>
      </c>
      <c r="P309" s="0" t="n">
        <v>65.373219432763</v>
      </c>
      <c r="Q309" s="0" t="n">
        <v>36.2405484108871</v>
      </c>
      <c r="R309" s="0" t="n">
        <v>78.2612769056676</v>
      </c>
      <c r="S309" s="0" t="n">
        <v>75.6440254081241</v>
      </c>
      <c r="T309" s="0" t="n">
        <v>71.2656917018304</v>
      </c>
      <c r="U309" s="0" t="n">
        <v>64.0903856308757</v>
      </c>
      <c r="V309" s="0" t="n">
        <v>82.8566688039265</v>
      </c>
      <c r="W309" s="0" t="n">
        <v>60.6150413681713</v>
      </c>
      <c r="X309" s="0" t="n">
        <v>64.3460294335447</v>
      </c>
      <c r="Y309" s="0" t="n">
        <v>71.8328951715204</v>
      </c>
      <c r="Z309" s="0" t="n">
        <v>79.232183069636</v>
      </c>
      <c r="AA309" s="0" t="n">
        <v>52.5820051096166</v>
      </c>
      <c r="AB309" s="0" t="n">
        <v>68.782547259979</v>
      </c>
      <c r="AC309" s="0" t="n">
        <v>74.6949679071154</v>
      </c>
      <c r="AD309" s="0" t="n">
        <v>71.0170122544305</v>
      </c>
      <c r="AE309" s="0" t="n">
        <v>71.9095468301364</v>
      </c>
      <c r="AF309" s="0" t="n">
        <v>76.5364724568287</v>
      </c>
      <c r="AG309" s="0" t="n">
        <f aca="false">MEDIAN(AB309:AF309)</f>
        <v>71.9095468301364</v>
      </c>
      <c r="AH309" s="0" t="n">
        <v>15.9506083935981</v>
      </c>
    </row>
    <row r="310" customFormat="false" ht="13.8" hidden="false" customHeight="false" outlineLevel="0" collapsed="false">
      <c r="D310" s="0" t="s">
        <v>5911</v>
      </c>
      <c r="E310" s="0" t="s">
        <v>5912</v>
      </c>
      <c r="F310" s="0" t="s">
        <v>6301</v>
      </c>
      <c r="G310" s="0" t="s">
        <v>6302</v>
      </c>
      <c r="H310" s="0" t="s">
        <v>6310</v>
      </c>
      <c r="K310" s="0" t="n">
        <v>47.9920641557169</v>
      </c>
      <c r="L310" s="0" t="n">
        <v>50.4546694646127</v>
      </c>
      <c r="M310" s="0" t="n">
        <v>75.6945375808529</v>
      </c>
      <c r="N310" s="0" t="n">
        <v>44.387004823761</v>
      </c>
      <c r="O310" s="0" t="n">
        <v>59.7770181387105</v>
      </c>
      <c r="P310" s="0" t="n">
        <v>49.1564100968431</v>
      </c>
      <c r="Q310" s="0" t="n">
        <v>54.7954654311254</v>
      </c>
      <c r="R310" s="0" t="n">
        <v>65.7415478651203</v>
      </c>
      <c r="S310" s="0" t="n">
        <v>27.0258995131719</v>
      </c>
      <c r="T310" s="0" t="n">
        <v>59.3752869204008</v>
      </c>
      <c r="U310" s="0" t="n">
        <v>52.5143224644493</v>
      </c>
      <c r="V310" s="0" t="n">
        <v>69.156038193033</v>
      </c>
      <c r="W310" s="0" t="n">
        <v>46.2008040187855</v>
      </c>
      <c r="X310" s="0" t="n">
        <v>49.2742883249874</v>
      </c>
      <c r="Y310" s="0" t="n">
        <v>24.8143536938314</v>
      </c>
      <c r="Z310" s="0" t="n">
        <v>13.6768339139083</v>
      </c>
      <c r="AA310" s="0" t="n">
        <v>46.4387874512545</v>
      </c>
      <c r="AB310" s="0" t="n">
        <v>60.4648244568047</v>
      </c>
      <c r="AC310" s="0" t="n">
        <v>61.2458401198466</v>
      </c>
      <c r="AD310" s="0" t="n">
        <v>33.3367437815033</v>
      </c>
      <c r="AE310" s="0" t="n">
        <v>55.9863829119567</v>
      </c>
      <c r="AF310" s="0" t="n">
        <v>59.0740183464163</v>
      </c>
      <c r="AG310" s="0" t="n">
        <f aca="false">MEDIAN(AB310:AF310)</f>
        <v>59.0740183464163</v>
      </c>
      <c r="AH310" s="0" t="n">
        <v>0</v>
      </c>
    </row>
    <row r="311" customFormat="false" ht="13.8" hidden="false" customHeight="false" outlineLevel="0" collapsed="false">
      <c r="D311" s="0" t="s">
        <v>5911</v>
      </c>
      <c r="E311" s="0" t="s">
        <v>5912</v>
      </c>
      <c r="F311" s="0" t="s">
        <v>6301</v>
      </c>
      <c r="G311" s="0" t="s">
        <v>6302</v>
      </c>
      <c r="H311" s="0" t="s">
        <v>6311</v>
      </c>
      <c r="K311" s="0" t="n">
        <v>65.3229114139513</v>
      </c>
      <c r="L311" s="0" t="n">
        <v>67.5296338893172</v>
      </c>
      <c r="M311" s="0" t="n">
        <v>80.0985634112564</v>
      </c>
      <c r="N311" s="0" t="n">
        <v>65.3175517789302</v>
      </c>
      <c r="O311" s="0" t="n">
        <v>82.588082612774</v>
      </c>
      <c r="P311" s="0" t="n">
        <v>70.3197307247427</v>
      </c>
      <c r="Q311" s="0" t="n">
        <v>8.03708898098471</v>
      </c>
      <c r="R311" s="0" t="n">
        <v>89.7716439578769</v>
      </c>
      <c r="S311" s="0" t="n">
        <v>88.0562158538785</v>
      </c>
      <c r="T311" s="0" t="n">
        <v>69.2419804187815</v>
      </c>
      <c r="U311" s="0" t="n">
        <v>64.8974257440204</v>
      </c>
      <c r="V311" s="0" t="n">
        <v>92.181929393275</v>
      </c>
      <c r="W311" s="0" t="n">
        <v>74.4566468085001</v>
      </c>
      <c r="X311" s="0" t="n">
        <v>70.2476036430751</v>
      </c>
      <c r="Y311" s="0" t="n">
        <v>85.1068382514582</v>
      </c>
      <c r="Z311" s="0" t="n">
        <v>89.8717562966681</v>
      </c>
      <c r="AA311" s="0" t="n">
        <v>59.9689727188167</v>
      </c>
      <c r="AB311" s="0" t="n">
        <v>56.675126995782</v>
      </c>
      <c r="AC311" s="0" t="n">
        <v>79.492034300575</v>
      </c>
      <c r="AD311" s="0" t="n">
        <v>79.5414094071445</v>
      </c>
      <c r="AE311" s="0" t="n">
        <v>83.8271092999117</v>
      </c>
      <c r="AF311" s="0" t="n">
        <v>87.3601643902474</v>
      </c>
      <c r="AG311" s="0" t="n">
        <f aca="false">MEDIAN(AB311:AF311)</f>
        <v>79.5414094071445</v>
      </c>
      <c r="AH311" s="0" t="n">
        <v>79.2221543229316</v>
      </c>
    </row>
    <row r="312" customFormat="false" ht="13.8" hidden="false" customHeight="false" outlineLevel="0" collapsed="false">
      <c r="D312" s="0" t="s">
        <v>5911</v>
      </c>
      <c r="E312" s="0" t="s">
        <v>5912</v>
      </c>
      <c r="F312" s="0" t="s">
        <v>6301</v>
      </c>
      <c r="G312" s="0" t="s">
        <v>6302</v>
      </c>
      <c r="H312" s="0" t="s">
        <v>6312</v>
      </c>
      <c r="K312" s="0" t="n">
        <v>47.5989955300373</v>
      </c>
      <c r="L312" s="0" t="n">
        <v>50.4544437113959</v>
      </c>
      <c r="M312" s="0" t="n">
        <v>73.6599219758751</v>
      </c>
      <c r="N312" s="0" t="n">
        <v>44.2544256249158</v>
      </c>
      <c r="O312" s="0" t="n">
        <v>58.9652818030054</v>
      </c>
      <c r="P312" s="0" t="n">
        <v>47.4488557329124</v>
      </c>
      <c r="Q312" s="0" t="n">
        <v>53.2964319725732</v>
      </c>
      <c r="R312" s="0" t="n">
        <v>60.7832585975606</v>
      </c>
      <c r="S312" s="0" t="n">
        <v>40.5802513709794</v>
      </c>
      <c r="T312" s="0" t="n">
        <v>57.3991355301019</v>
      </c>
      <c r="U312" s="0" t="n">
        <v>51.7990611736443</v>
      </c>
      <c r="V312" s="0" t="n">
        <v>68.1812861545101</v>
      </c>
      <c r="W312" s="0" t="n">
        <v>45.9714144073903</v>
      </c>
      <c r="X312" s="0" t="n">
        <v>40.5464195325484</v>
      </c>
      <c r="Y312" s="0" t="n">
        <v>30.0555034382424</v>
      </c>
      <c r="Z312" s="0" t="n">
        <v>18.3418605212086</v>
      </c>
      <c r="AA312" s="0" t="n">
        <v>46.1929583986537</v>
      </c>
      <c r="AB312" s="0" t="n">
        <v>59.5427290671367</v>
      </c>
      <c r="AC312" s="0" t="n">
        <v>60.0671908519313</v>
      </c>
      <c r="AD312" s="0" t="n">
        <v>27.4486920578151</v>
      </c>
      <c r="AE312" s="0" t="n">
        <v>53.5308365716598</v>
      </c>
      <c r="AF312" s="0" t="n">
        <v>57.7878278631581</v>
      </c>
      <c r="AG312" s="0" t="n">
        <f aca="false">MEDIAN(AB312:AF312)</f>
        <v>57.7878278631581</v>
      </c>
      <c r="AH312" s="0" t="n">
        <v>1.12577600465724</v>
      </c>
    </row>
    <row r="313" customFormat="false" ht="13.8" hidden="false" customHeight="false" outlineLevel="0" collapsed="false">
      <c r="D313" s="0" t="s">
        <v>5911</v>
      </c>
      <c r="E313" s="0" t="s">
        <v>5912</v>
      </c>
      <c r="F313" s="0" t="s">
        <v>6301</v>
      </c>
      <c r="G313" s="0" t="s">
        <v>6302</v>
      </c>
      <c r="H313" s="0" t="s">
        <v>6313</v>
      </c>
      <c r="K313" s="0" t="n">
        <v>64.6857555832345</v>
      </c>
      <c r="L313" s="0" t="n">
        <v>66.0162026673725</v>
      </c>
      <c r="M313" s="0" t="n">
        <v>78.7278240808807</v>
      </c>
      <c r="N313" s="0" t="n">
        <v>63.5900718081375</v>
      </c>
      <c r="O313" s="0" t="n">
        <v>82.488277049825</v>
      </c>
      <c r="P313" s="0" t="n">
        <v>70.0963068878687</v>
      </c>
      <c r="Q313" s="0" t="n">
        <v>7.79154352280893</v>
      </c>
      <c r="R313" s="0" t="n">
        <v>87.775993524231</v>
      </c>
      <c r="S313" s="0" t="n">
        <v>90.7241140176357</v>
      </c>
      <c r="T313" s="0" t="n">
        <v>73.2569189859523</v>
      </c>
      <c r="U313" s="0" t="n">
        <v>67.5801852716543</v>
      </c>
      <c r="V313" s="0" t="n">
        <v>93.4502812385587</v>
      </c>
      <c r="W313" s="0" t="n">
        <v>72.8266172760457</v>
      </c>
      <c r="X313" s="0" t="n">
        <v>70.7954179492251</v>
      </c>
      <c r="Y313" s="0" t="n">
        <v>86.3372311977361</v>
      </c>
      <c r="Z313" s="0" t="n">
        <v>92.7940988459051</v>
      </c>
      <c r="AA313" s="0" t="n">
        <v>57.6598638939233</v>
      </c>
      <c r="AB313" s="0" t="n">
        <v>16.8804584194359</v>
      </c>
      <c r="AC313" s="0" t="n">
        <v>76.8114686017515</v>
      </c>
      <c r="AD313" s="0" t="n">
        <v>77.153836958413</v>
      </c>
      <c r="AE313" s="0" t="n">
        <v>84.808477583789</v>
      </c>
      <c r="AF313" s="0" t="n">
        <v>89.083375835712</v>
      </c>
      <c r="AG313" s="0" t="n">
        <f aca="false">MEDIAN(AB313:AF313)</f>
        <v>77.153836958413</v>
      </c>
      <c r="AH313" s="0" t="n">
        <v>80.8857725975956</v>
      </c>
    </row>
    <row r="314" customFormat="false" ht="13.8" hidden="false" customHeight="false" outlineLevel="0" collapsed="false">
      <c r="D314" s="0" t="s">
        <v>5911</v>
      </c>
      <c r="E314" s="0" t="s">
        <v>5912</v>
      </c>
      <c r="F314" s="0" t="s">
        <v>6301</v>
      </c>
      <c r="G314" s="0" t="s">
        <v>6304</v>
      </c>
      <c r="H314" s="0" t="s">
        <v>6314</v>
      </c>
      <c r="K314" s="0" t="n">
        <v>53.9200264845841</v>
      </c>
      <c r="L314" s="0" t="n">
        <v>24.4385238771971</v>
      </c>
      <c r="M314" s="0" t="n">
        <v>64.2179980736137</v>
      </c>
      <c r="N314" s="0" t="n">
        <v>47.8328998471457</v>
      </c>
      <c r="O314" s="0" t="n">
        <v>55.5384417635674</v>
      </c>
      <c r="P314" s="0" t="n">
        <v>53.4417416989938</v>
      </c>
      <c r="Q314" s="0" t="n">
        <v>57.9641670652144</v>
      </c>
      <c r="R314" s="0" t="n">
        <v>73.8503544620728</v>
      </c>
      <c r="S314" s="0" t="n">
        <v>70.4687859967318</v>
      </c>
      <c r="T314" s="0" t="n">
        <v>63.635628553042</v>
      </c>
      <c r="U314" s="0" t="n">
        <v>51.30379219893</v>
      </c>
      <c r="V314" s="0" t="n">
        <v>77.8327834573782</v>
      </c>
      <c r="W314" s="0" t="n">
        <v>49.3597511416624</v>
      </c>
      <c r="X314" s="0" t="n">
        <v>51.4799429684988</v>
      </c>
      <c r="Y314" s="0" t="n">
        <v>60.0241525866443</v>
      </c>
      <c r="Z314" s="0" t="n">
        <v>68.3978873745418</v>
      </c>
      <c r="AA314" s="0" t="n">
        <v>56.5867122739615</v>
      </c>
      <c r="AB314" s="0" t="n">
        <v>68.4680238781358</v>
      </c>
      <c r="AC314" s="0" t="n">
        <v>59.90799003436</v>
      </c>
      <c r="AD314" s="0" t="n">
        <v>70.3263395553299</v>
      </c>
      <c r="AE314" s="0" t="n">
        <v>41.8618809011579</v>
      </c>
      <c r="AF314" s="0" t="n">
        <v>71.5464325731576</v>
      </c>
      <c r="AG314" s="0" t="n">
        <f aca="false">MEDIAN(AB314:AF314)</f>
        <v>68.4680238781358</v>
      </c>
      <c r="AH314" s="0" t="n">
        <v>66.1311000118357</v>
      </c>
    </row>
    <row r="315" customFormat="false" ht="13.8" hidden="false" customHeight="false" outlineLevel="0" collapsed="false">
      <c r="D315" s="0" t="s">
        <v>5911</v>
      </c>
      <c r="E315" s="0" t="s">
        <v>5912</v>
      </c>
      <c r="F315" s="0" t="s">
        <v>6140</v>
      </c>
      <c r="G315" s="0" t="s">
        <v>6172</v>
      </c>
      <c r="H315" s="0" t="s">
        <v>6315</v>
      </c>
      <c r="J315" s="0" t="s">
        <v>6316</v>
      </c>
      <c r="K315" s="0" t="n">
        <v>82.2671740901236</v>
      </c>
      <c r="L315" s="0" t="n">
        <v>74.3488437402627</v>
      </c>
      <c r="M315" s="0" t="n">
        <v>89.9423402944711</v>
      </c>
      <c r="N315" s="0" t="n">
        <v>78.1955378744314</v>
      </c>
      <c r="O315" s="0" t="n">
        <v>86.6835913637764</v>
      </c>
      <c r="P315" s="0" t="n">
        <v>86.7700251701336</v>
      </c>
      <c r="Q315" s="0" t="n">
        <v>91.7198309627627</v>
      </c>
      <c r="R315" s="0" t="n">
        <v>99.1605093173032</v>
      </c>
      <c r="S315" s="0" t="n">
        <v>97.6697277519735</v>
      </c>
      <c r="T315" s="0" t="n">
        <v>98.018268424623</v>
      </c>
      <c r="U315" s="0" t="n">
        <v>85.0946385129663</v>
      </c>
      <c r="V315" s="0" t="n">
        <v>98.5421579014537</v>
      </c>
      <c r="W315" s="0" t="n">
        <v>83.3669739172983</v>
      </c>
      <c r="X315" s="0" t="n">
        <v>77.1691376664648</v>
      </c>
      <c r="Y315" s="0" t="n">
        <v>97.6165384298083</v>
      </c>
      <c r="Z315" s="0" t="n">
        <v>93.2794921111014</v>
      </c>
      <c r="AA315" s="0" t="n">
        <v>67.1687484220092</v>
      </c>
      <c r="AB315" s="0" t="n">
        <v>0</v>
      </c>
      <c r="AC315" s="0" t="n">
        <v>90.6138103780563</v>
      </c>
      <c r="AD315" s="0" t="n">
        <v>91.0279147893091</v>
      </c>
      <c r="AE315" s="0" t="n">
        <v>93.876425684631</v>
      </c>
      <c r="AF315" s="0" t="n">
        <v>95.8978263872717</v>
      </c>
      <c r="AG315" s="0" t="n">
        <f aca="false">MEDIAN(AB315:AF315)</f>
        <v>91.0279147893091</v>
      </c>
      <c r="AH315" s="0" t="n">
        <v>88.125062460856</v>
      </c>
    </row>
    <row r="316" customFormat="false" ht="13.8" hidden="false" customHeight="false" outlineLevel="0" collapsed="false">
      <c r="D316" s="0" t="s">
        <v>5911</v>
      </c>
      <c r="E316" s="0" t="s">
        <v>5912</v>
      </c>
      <c r="F316" s="0" t="s">
        <v>6140</v>
      </c>
      <c r="G316" s="0" t="s">
        <v>6172</v>
      </c>
      <c r="H316" s="0" t="s">
        <v>6317</v>
      </c>
      <c r="K316" s="0" t="n">
        <v>75.6342163261715</v>
      </c>
      <c r="L316" s="0" t="n">
        <v>76.7583137115834</v>
      </c>
      <c r="M316" s="0" t="n">
        <v>82.5353596582234</v>
      </c>
      <c r="N316" s="0" t="n">
        <v>74.3743063225924</v>
      </c>
      <c r="O316" s="0" t="n">
        <v>89.1412374995662</v>
      </c>
      <c r="P316" s="0" t="n">
        <v>76.79197765843</v>
      </c>
      <c r="Q316" s="0" t="n">
        <v>52.5797121571307</v>
      </c>
      <c r="R316" s="0" t="n">
        <v>99.8878464825027</v>
      </c>
      <c r="S316" s="0" t="n">
        <v>98.3407106042595</v>
      </c>
      <c r="T316" s="0" t="n">
        <v>94.7157143530255</v>
      </c>
      <c r="U316" s="0" t="n">
        <v>78.4507292988449</v>
      </c>
      <c r="V316" s="0" t="n">
        <v>98.7968837784521</v>
      </c>
      <c r="W316" s="0" t="n">
        <v>80.7769163796231</v>
      </c>
      <c r="X316" s="0" t="n">
        <v>81.0283906394182</v>
      </c>
      <c r="Y316" s="0" t="n">
        <v>79.5209085573963</v>
      </c>
      <c r="Z316" s="0" t="n">
        <v>96.1250848835864</v>
      </c>
      <c r="AA316" s="0" t="n">
        <v>67.2425706426585</v>
      </c>
      <c r="AB316" s="0" t="n">
        <v>15.9704617268924</v>
      </c>
      <c r="AC316" s="0" t="n">
        <v>90.8702334459141</v>
      </c>
      <c r="AD316" s="0" t="n">
        <v>90.4406220889241</v>
      </c>
      <c r="AE316" s="0" t="n">
        <v>95.0484508550597</v>
      </c>
      <c r="AF316" s="0" t="n">
        <v>97.107757767315</v>
      </c>
      <c r="AG316" s="0" t="n">
        <f aca="false">MEDIAN(AB316:AF316)</f>
        <v>90.8702334459141</v>
      </c>
      <c r="AH316" s="0" t="n">
        <v>83.8906367055362</v>
      </c>
    </row>
    <row r="317" customFormat="false" ht="13.8" hidden="false" customHeight="false" outlineLevel="0" collapsed="false">
      <c r="D317" s="0" t="s">
        <v>5911</v>
      </c>
      <c r="E317" s="0" t="s">
        <v>5912</v>
      </c>
      <c r="F317" s="0" t="s">
        <v>6140</v>
      </c>
      <c r="G317" s="0" t="s">
        <v>6172</v>
      </c>
      <c r="H317" s="0" t="s">
        <v>6318</v>
      </c>
      <c r="K317" s="0" t="n">
        <v>78.1255497997118</v>
      </c>
      <c r="L317" s="0" t="n">
        <v>79.0747088236371</v>
      </c>
      <c r="M317" s="0" t="n">
        <v>85.4897769236322</v>
      </c>
      <c r="N317" s="0" t="n">
        <v>76.5711517382057</v>
      </c>
      <c r="O317" s="0" t="n">
        <v>89.7560830134258</v>
      </c>
      <c r="P317" s="0" t="n">
        <v>79.4392826387904</v>
      </c>
      <c r="Q317" s="0" t="n">
        <v>88.7762124447811</v>
      </c>
      <c r="R317" s="0" t="n">
        <v>99.826789688665</v>
      </c>
      <c r="S317" s="0" t="n">
        <v>98.3879397089622</v>
      </c>
      <c r="T317" s="0" t="n">
        <v>86.9493324216445</v>
      </c>
      <c r="U317" s="0" t="n">
        <v>80.5521116186348</v>
      </c>
      <c r="V317" s="0" t="n">
        <v>99.1384177155119</v>
      </c>
      <c r="W317" s="0" t="n">
        <v>83.8320598096957</v>
      </c>
      <c r="X317" s="0" t="n">
        <v>79.9485867040312</v>
      </c>
      <c r="Y317" s="0" t="n">
        <v>82.5715759900822</v>
      </c>
      <c r="Z317" s="0" t="n">
        <v>95.2164005811586</v>
      </c>
      <c r="AA317" s="0" t="n">
        <v>68.6081110437981</v>
      </c>
      <c r="AB317" s="0" t="n">
        <v>71.2555283891324</v>
      </c>
      <c r="AC317" s="0" t="n">
        <v>91.5800862538336</v>
      </c>
      <c r="AD317" s="0" t="n">
        <v>89.6495820628685</v>
      </c>
      <c r="AE317" s="0" t="n">
        <v>94.1860585372956</v>
      </c>
      <c r="AF317" s="0" t="n">
        <v>96.2111833403818</v>
      </c>
      <c r="AG317" s="0" t="n">
        <f aca="false">MEDIAN(AB317:AF317)</f>
        <v>91.5800862538336</v>
      </c>
      <c r="AH317" s="0" t="n">
        <v>56.5878358147573</v>
      </c>
    </row>
    <row r="318" customFormat="false" ht="13.8" hidden="false" customHeight="false" outlineLevel="0" collapsed="false">
      <c r="D318" s="0" t="s">
        <v>5911</v>
      </c>
      <c r="E318" s="0" t="s">
        <v>5912</v>
      </c>
      <c r="F318" s="0" t="s">
        <v>6140</v>
      </c>
      <c r="G318" s="0" t="s">
        <v>6172</v>
      </c>
      <c r="H318" s="0" t="s">
        <v>6319</v>
      </c>
      <c r="K318" s="0" t="n">
        <v>73.8004142707296</v>
      </c>
      <c r="L318" s="0" t="n">
        <v>74.9413488505759</v>
      </c>
      <c r="M318" s="0" t="n">
        <v>79.4483870358501</v>
      </c>
      <c r="N318" s="0" t="n">
        <v>71.7426323393287</v>
      </c>
      <c r="O318" s="0" t="n">
        <v>89.3767560538924</v>
      </c>
      <c r="P318" s="0" t="n">
        <v>76.2235733098768</v>
      </c>
      <c r="Q318" s="0" t="n">
        <v>6.69518832047846</v>
      </c>
      <c r="R318" s="0" t="n">
        <v>98.8932911893705</v>
      </c>
      <c r="S318" s="0" t="n">
        <v>98.2270268427715</v>
      </c>
      <c r="T318" s="0" t="n">
        <v>69.3120738693444</v>
      </c>
      <c r="U318" s="0" t="n">
        <v>74.4301400622608</v>
      </c>
      <c r="V318" s="0" t="n">
        <v>99.4406115635746</v>
      </c>
      <c r="W318" s="0" t="n">
        <v>78.6935947909304</v>
      </c>
      <c r="X318" s="0" t="n">
        <v>81.8011116401283</v>
      </c>
      <c r="Y318" s="0" t="n">
        <v>97.2339237989738</v>
      </c>
      <c r="Z318" s="0" t="n">
        <v>97.4092871944524</v>
      </c>
      <c r="AA318" s="0" t="n">
        <v>66.1051878495037</v>
      </c>
      <c r="AB318" s="0" t="n">
        <v>25.0904907182599</v>
      </c>
      <c r="AC318" s="0" t="n">
        <v>88.6409301126492</v>
      </c>
      <c r="AD318" s="0" t="n">
        <v>90.2264119660654</v>
      </c>
      <c r="AE318" s="0" t="n">
        <v>94.8185340118937</v>
      </c>
      <c r="AF318" s="0" t="n">
        <v>94.587230797456</v>
      </c>
      <c r="AG318" s="0" t="n">
        <f aca="false">MEDIAN(AB318:AF318)</f>
        <v>90.2264119660654</v>
      </c>
      <c r="AH318" s="0" t="n">
        <v>86.9118382598388</v>
      </c>
    </row>
    <row r="319" customFormat="false" ht="13.8" hidden="false" customHeight="false" outlineLevel="0" collapsed="false">
      <c r="D319" s="0" t="s">
        <v>5911</v>
      </c>
      <c r="E319" s="0" t="s">
        <v>5912</v>
      </c>
      <c r="F319" s="0" t="s">
        <v>6140</v>
      </c>
      <c r="G319" s="0" t="s">
        <v>6172</v>
      </c>
      <c r="H319" s="0" t="s">
        <v>6320</v>
      </c>
      <c r="J319" s="0" t="s">
        <v>6321</v>
      </c>
      <c r="K319" s="0" t="n">
        <v>83.9811869841382</v>
      </c>
      <c r="L319" s="0" t="n">
        <v>78.5658116774797</v>
      </c>
      <c r="M319" s="0" t="n">
        <v>96.8623315021601</v>
      </c>
      <c r="N319" s="0" t="n">
        <v>81.2878066489992</v>
      </c>
      <c r="O319" s="0" t="n">
        <v>92.0393108068962</v>
      </c>
      <c r="P319" s="0" t="n">
        <v>84.0461908002076</v>
      </c>
      <c r="Q319" s="0" t="n">
        <v>88.5610927408625</v>
      </c>
      <c r="R319" s="0" t="n">
        <v>100</v>
      </c>
      <c r="S319" s="0" t="n">
        <v>99.031154796948</v>
      </c>
      <c r="T319" s="0" t="n">
        <v>99.6618910413564</v>
      </c>
      <c r="U319" s="0" t="n">
        <v>83.1836233261973</v>
      </c>
      <c r="V319" s="0" t="n">
        <v>99.7552235290558</v>
      </c>
      <c r="W319" s="0" t="n">
        <v>85.8718884688067</v>
      </c>
      <c r="X319" s="0" t="n">
        <v>81.5572075935617</v>
      </c>
      <c r="Y319" s="0" t="n">
        <v>100</v>
      </c>
      <c r="Z319" s="0" t="n">
        <v>95.3589071296398</v>
      </c>
      <c r="AA319" s="0" t="n">
        <v>75.1978890158202</v>
      </c>
      <c r="AB319" s="0" t="n">
        <v>6.18875635512636</v>
      </c>
      <c r="AC319" s="0" t="n">
        <v>96.7080779425906</v>
      </c>
      <c r="AD319" s="0" t="n">
        <v>84.7827019481135</v>
      </c>
      <c r="AE319" s="0" t="n">
        <v>96.210264478685</v>
      </c>
      <c r="AF319" s="0" t="n">
        <v>96.1165435408772</v>
      </c>
      <c r="AG319" s="0" t="n">
        <f aca="false">MEDIAN(AB319:AF319)</f>
        <v>96.1165435408772</v>
      </c>
      <c r="AH319" s="0" t="n">
        <v>70.0668981671711</v>
      </c>
    </row>
    <row r="320" customFormat="false" ht="13.8" hidden="false" customHeight="false" outlineLevel="0" collapsed="false">
      <c r="D320" s="0" t="s">
        <v>5911</v>
      </c>
      <c r="E320" s="0" t="s">
        <v>5912</v>
      </c>
      <c r="F320" s="0" t="s">
        <v>6301</v>
      </c>
      <c r="G320" s="0" t="s">
        <v>6304</v>
      </c>
      <c r="H320" s="0" t="s">
        <v>6322</v>
      </c>
      <c r="K320" s="0" t="n">
        <v>60.1224638502176</v>
      </c>
      <c r="L320" s="0" t="n">
        <v>57.9795576306861</v>
      </c>
      <c r="M320" s="0" t="n">
        <v>86.1193127561508</v>
      </c>
      <c r="N320" s="0" t="n">
        <v>56.5175927808162</v>
      </c>
      <c r="O320" s="0" t="n">
        <v>72.7435200230167</v>
      </c>
      <c r="P320" s="0" t="n">
        <v>62.8203396499732</v>
      </c>
      <c r="Q320" s="0" t="n">
        <v>62.8134065733014</v>
      </c>
      <c r="R320" s="0" t="n">
        <v>86.4719953170707</v>
      </c>
      <c r="S320" s="0" t="n">
        <v>84.4862610684777</v>
      </c>
      <c r="T320" s="0" t="n">
        <v>75.2205784043229</v>
      </c>
      <c r="U320" s="0" t="n">
        <v>64.7220373087641</v>
      </c>
      <c r="V320" s="0" t="n">
        <v>92.4368869838278</v>
      </c>
      <c r="W320" s="0" t="n">
        <v>58.5118561331667</v>
      </c>
      <c r="X320" s="0" t="n">
        <v>61.291029319125</v>
      </c>
      <c r="Y320" s="0" t="n">
        <v>68.0427608260841</v>
      </c>
      <c r="Z320" s="0" t="n">
        <v>81.7923282213538</v>
      </c>
      <c r="AA320" s="0" t="n">
        <v>58.8020567102131</v>
      </c>
      <c r="AB320" s="0" t="n">
        <v>74.1300984291342</v>
      </c>
      <c r="AC320" s="0" t="n">
        <v>71.9076532445198</v>
      </c>
      <c r="AD320" s="0" t="n">
        <v>90.7246435989331</v>
      </c>
      <c r="AE320" s="0" t="n">
        <v>62.5689181277816</v>
      </c>
      <c r="AF320" s="0" t="n">
        <v>87.1883140694516</v>
      </c>
      <c r="AG320" s="0" t="n">
        <f aca="false">MEDIAN(AB320:AF320)</f>
        <v>74.1300984291342</v>
      </c>
      <c r="AH320" s="0" t="n">
        <v>17.0005525416985</v>
      </c>
    </row>
    <row r="321" customFormat="false" ht="13.8" hidden="false" customHeight="false" outlineLevel="0" collapsed="false">
      <c r="D321" s="0" t="s">
        <v>5911</v>
      </c>
      <c r="E321" s="0" t="s">
        <v>5912</v>
      </c>
      <c r="F321" s="0" t="s">
        <v>6301</v>
      </c>
      <c r="G321" s="0" t="s">
        <v>6304</v>
      </c>
      <c r="H321" s="0" t="s">
        <v>6323</v>
      </c>
      <c r="K321" s="0" t="n">
        <v>65.44273911156</v>
      </c>
      <c r="L321" s="0" t="n">
        <v>56.2552480806868</v>
      </c>
      <c r="M321" s="0" t="n">
        <v>83.7841464908495</v>
      </c>
      <c r="N321" s="0" t="n">
        <v>57.9927925518651</v>
      </c>
      <c r="O321" s="0" t="n">
        <v>70.0291728997451</v>
      </c>
      <c r="P321" s="0" t="n">
        <v>63.8336800095276</v>
      </c>
      <c r="Q321" s="0" t="n">
        <v>67.4360206859189</v>
      </c>
      <c r="R321" s="0" t="n">
        <v>85.6837228729267</v>
      </c>
      <c r="S321" s="0" t="n">
        <v>82.2287449726715</v>
      </c>
      <c r="T321" s="0" t="n">
        <v>77.3778144812765</v>
      </c>
      <c r="U321" s="0" t="n">
        <v>66.1455948143017</v>
      </c>
      <c r="V321" s="0" t="n">
        <v>94.4878082208502</v>
      </c>
      <c r="W321" s="0" t="n">
        <v>62.3432516203156</v>
      </c>
      <c r="X321" s="0" t="n">
        <v>60.868207425869</v>
      </c>
      <c r="Y321" s="0" t="n">
        <v>68.9059580613811</v>
      </c>
      <c r="Z321" s="0" t="n">
        <v>82.8697569279053</v>
      </c>
      <c r="AA321" s="0" t="n">
        <v>63.3457757572107</v>
      </c>
      <c r="AB321" s="0" t="n">
        <v>76.7532187191773</v>
      </c>
      <c r="AC321" s="0" t="n">
        <v>71.964469909481</v>
      </c>
      <c r="AD321" s="0" t="n">
        <v>92.8607817264801</v>
      </c>
      <c r="AE321" s="0" t="n">
        <v>55.3682484889561</v>
      </c>
      <c r="AF321" s="0" t="n">
        <v>89.5993134030164</v>
      </c>
      <c r="AG321" s="0" t="n">
        <f aca="false">MEDIAN(AB321:AF321)</f>
        <v>76.7532187191773</v>
      </c>
      <c r="AH321" s="0" t="n">
        <v>65.489209951545</v>
      </c>
    </row>
    <row r="322" customFormat="false" ht="13.8" hidden="false" customHeight="false" outlineLevel="0" collapsed="false">
      <c r="D322" s="0" t="s">
        <v>5911</v>
      </c>
      <c r="E322" s="0" t="s">
        <v>5912</v>
      </c>
      <c r="F322" s="0" t="s">
        <v>6301</v>
      </c>
      <c r="G322" s="0" t="s">
        <v>6304</v>
      </c>
      <c r="H322" s="0" t="s">
        <v>6324</v>
      </c>
      <c r="K322" s="0" t="n">
        <v>67.4594082645741</v>
      </c>
      <c r="L322" s="0" t="n">
        <v>59.8597480644514</v>
      </c>
      <c r="M322" s="0" t="n">
        <v>91.3001003568402</v>
      </c>
      <c r="N322" s="0" t="n">
        <v>59.5437595682707</v>
      </c>
      <c r="O322" s="0" t="n">
        <v>73.2493055086248</v>
      </c>
      <c r="P322" s="0" t="n">
        <v>67.089662431264</v>
      </c>
      <c r="Q322" s="0" t="n">
        <v>23.8953321807347</v>
      </c>
      <c r="R322" s="0" t="n">
        <v>88.8498110107689</v>
      </c>
      <c r="S322" s="0" t="n">
        <v>84.6820502749364</v>
      </c>
      <c r="T322" s="0" t="n">
        <v>78.4872304049046</v>
      </c>
      <c r="U322" s="0" t="n">
        <v>66.6618943689888</v>
      </c>
      <c r="V322" s="0" t="n">
        <v>95.7878637346844</v>
      </c>
      <c r="W322" s="0" t="n">
        <v>69.1346173444112</v>
      </c>
      <c r="X322" s="0" t="n">
        <v>64.5423444465963</v>
      </c>
      <c r="Y322" s="0" t="n">
        <v>74.0720430539767</v>
      </c>
      <c r="Z322" s="0" t="n">
        <v>86.3283347000028</v>
      </c>
      <c r="AA322" s="0" t="n">
        <v>62.0178642846547</v>
      </c>
      <c r="AB322" s="0" t="n">
        <v>53.7903439605354</v>
      </c>
      <c r="AC322" s="0" t="n">
        <v>76.1086562437438</v>
      </c>
      <c r="AD322" s="0" t="n">
        <v>93.7054829936339</v>
      </c>
      <c r="AE322" s="0" t="n">
        <v>64.2056608275093</v>
      </c>
      <c r="AF322" s="0" t="n">
        <v>91.9019427906942</v>
      </c>
      <c r="AG322" s="0" t="n">
        <f aca="false">MEDIAN(AB322:AF322)</f>
        <v>76.1086562437438</v>
      </c>
      <c r="AH322" s="0" t="n">
        <v>71.4802851449834</v>
      </c>
    </row>
    <row r="323" customFormat="false" ht="13.8" hidden="false" customHeight="false" outlineLevel="0" collapsed="false">
      <c r="D323" s="0" t="s">
        <v>5911</v>
      </c>
      <c r="E323" s="0" t="s">
        <v>5912</v>
      </c>
      <c r="F323" s="0" t="s">
        <v>6301</v>
      </c>
      <c r="G323" s="0" t="s">
        <v>6304</v>
      </c>
      <c r="H323" s="0" t="s">
        <v>6325</v>
      </c>
      <c r="K323" s="0" t="n">
        <v>51.9679716301351</v>
      </c>
      <c r="L323" s="0" t="n">
        <v>30.4463455481231</v>
      </c>
      <c r="M323" s="0" t="n">
        <v>57.1789409270492</v>
      </c>
      <c r="N323" s="0" t="n">
        <v>44.4112996703855</v>
      </c>
      <c r="O323" s="0" t="n">
        <v>52.0935369176944</v>
      </c>
      <c r="P323" s="0" t="n">
        <v>46.4158865083094</v>
      </c>
      <c r="Q323" s="0" t="n">
        <v>52.6370620321987</v>
      </c>
      <c r="R323" s="0" t="n">
        <v>63.4042206170566</v>
      </c>
      <c r="S323" s="0" t="n">
        <v>64.2599301286201</v>
      </c>
      <c r="T323" s="0" t="n">
        <v>57.9580500952998</v>
      </c>
      <c r="U323" s="0" t="n">
        <v>46.9569997383302</v>
      </c>
      <c r="V323" s="0" t="n">
        <v>71.6172483805148</v>
      </c>
      <c r="W323" s="0" t="n">
        <v>45.2649796976794</v>
      </c>
      <c r="X323" s="0" t="n">
        <v>47.3753229456772</v>
      </c>
      <c r="Y323" s="0" t="n">
        <v>57.3990063837726</v>
      </c>
      <c r="Z323" s="0" t="n">
        <v>58.3390457167706</v>
      </c>
      <c r="AA323" s="0" t="n">
        <v>51.8465853178709</v>
      </c>
      <c r="AB323" s="0" t="n">
        <v>61.4106092999356</v>
      </c>
      <c r="AC323" s="0" t="n">
        <v>54.1182407290821</v>
      </c>
      <c r="AD323" s="0" t="n">
        <v>15.3657525964549</v>
      </c>
      <c r="AE323" s="0" t="n">
        <v>41.7798684487041</v>
      </c>
      <c r="AF323" s="0" t="n">
        <v>61.4004000088845</v>
      </c>
      <c r="AG323" s="0" t="n">
        <f aca="false">MEDIAN(AB323:AF323)</f>
        <v>54.1182407290821</v>
      </c>
      <c r="AH323" s="0" t="n">
        <v>44.5066901266117</v>
      </c>
    </row>
    <row r="324" customFormat="false" ht="13.8" hidden="false" customHeight="false" outlineLevel="0" collapsed="false">
      <c r="D324" s="0" t="s">
        <v>5911</v>
      </c>
      <c r="E324" s="0" t="s">
        <v>5912</v>
      </c>
      <c r="F324" s="0" t="s">
        <v>6140</v>
      </c>
      <c r="G324" s="0" t="s">
        <v>6172</v>
      </c>
      <c r="H324" s="0" t="s">
        <v>6326</v>
      </c>
      <c r="K324" s="0" t="n">
        <v>80.5082530200305</v>
      </c>
      <c r="L324" s="0" t="n">
        <v>76.6795570401396</v>
      </c>
      <c r="M324" s="0" t="n">
        <v>88.6948349406182</v>
      </c>
      <c r="N324" s="0" t="n">
        <v>78.1191651428489</v>
      </c>
      <c r="O324" s="0" t="n">
        <v>88.0559269929134</v>
      </c>
      <c r="P324" s="0" t="n">
        <v>84.4229698305964</v>
      </c>
      <c r="Q324" s="0" t="n">
        <v>89.0057141737766</v>
      </c>
      <c r="R324" s="0" t="n">
        <v>100</v>
      </c>
      <c r="S324" s="0" t="n">
        <v>97.848222801075</v>
      </c>
      <c r="T324" s="0" t="n">
        <v>95.5926789761288</v>
      </c>
      <c r="U324" s="0" t="n">
        <v>82.7467925270978</v>
      </c>
      <c r="V324" s="0" t="n">
        <v>99.6460193686093</v>
      </c>
      <c r="W324" s="0" t="n">
        <v>86.7563151068653</v>
      </c>
      <c r="X324" s="0" t="n">
        <v>79.2170498839119</v>
      </c>
      <c r="Y324" s="0" t="n">
        <v>100</v>
      </c>
      <c r="Z324" s="0" t="n">
        <v>93.7662216560912</v>
      </c>
      <c r="AA324" s="0" t="n">
        <v>69.5447232258247</v>
      </c>
      <c r="AB324" s="0" t="n">
        <v>25.5647692426715</v>
      </c>
      <c r="AC324" s="0" t="n">
        <v>92.9559417811503</v>
      </c>
      <c r="AD324" s="0" t="n">
        <v>92.1089974166049</v>
      </c>
      <c r="AE324" s="0" t="n">
        <v>95.3724312969742</v>
      </c>
      <c r="AF324" s="0" t="n">
        <v>96.930627488698</v>
      </c>
      <c r="AG324" s="0" t="n">
        <f aca="false">MEDIAN(AB324:AF324)</f>
        <v>92.9559417811503</v>
      </c>
      <c r="AH324" s="0" t="n">
        <v>88.033274780047</v>
      </c>
    </row>
    <row r="325" customFormat="false" ht="13.8" hidden="false" customHeight="false" outlineLevel="0" collapsed="false">
      <c r="D325" s="0" t="s">
        <v>5911</v>
      </c>
      <c r="E325" s="0" t="s">
        <v>5912</v>
      </c>
      <c r="F325" s="0" t="s">
        <v>6301</v>
      </c>
      <c r="G325" s="0" t="s">
        <v>6302</v>
      </c>
      <c r="H325" s="0" t="s">
        <v>6327</v>
      </c>
      <c r="J325" s="0" t="s">
        <v>6328</v>
      </c>
      <c r="K325" s="0" t="n">
        <v>51.6328969912161</v>
      </c>
      <c r="L325" s="0" t="n">
        <v>54.0895987111247</v>
      </c>
      <c r="M325" s="0" t="n">
        <v>82.6088046293693</v>
      </c>
      <c r="N325" s="0" t="n">
        <v>47.8662480378679</v>
      </c>
      <c r="O325" s="0" t="n">
        <v>65.4223829325272</v>
      </c>
      <c r="P325" s="0" t="n">
        <v>53.7051712740937</v>
      </c>
      <c r="Q325" s="0" t="n">
        <v>0</v>
      </c>
      <c r="R325" s="0" t="n">
        <v>71.6402364744419</v>
      </c>
      <c r="S325" s="0" t="n">
        <v>48.9444438898423</v>
      </c>
      <c r="T325" s="0" t="n">
        <v>62.5762454147332</v>
      </c>
      <c r="U325" s="0" t="n">
        <v>55.3634644534643</v>
      </c>
      <c r="V325" s="0" t="n">
        <v>72.4900824203488</v>
      </c>
      <c r="W325" s="0" t="n">
        <v>50.8139230036798</v>
      </c>
      <c r="X325" s="0" t="n">
        <v>52.836069182963</v>
      </c>
      <c r="Y325" s="0" t="n">
        <v>28.7555335948841</v>
      </c>
      <c r="Z325" s="0" t="n">
        <v>10.6875139735873</v>
      </c>
      <c r="AA325" s="0" t="n">
        <v>48.9208007760117</v>
      </c>
      <c r="AB325" s="0" t="n">
        <v>60.7511324324835</v>
      </c>
      <c r="AC325" s="0" t="n">
        <v>65.4357461214931</v>
      </c>
      <c r="AD325" s="0" t="n">
        <v>27.4539364353623</v>
      </c>
      <c r="AE325" s="0" t="n">
        <v>62.4539385923595</v>
      </c>
      <c r="AF325" s="0" t="n">
        <v>63.9361667951909</v>
      </c>
      <c r="AG325" s="0" t="n">
        <f aca="false">MEDIAN(AB325:AF325)</f>
        <v>62.4539385923595</v>
      </c>
      <c r="AH325" s="0" t="n">
        <v>0</v>
      </c>
    </row>
    <row r="326" customFormat="false" ht="13.8" hidden="false" customHeight="false" outlineLevel="0" collapsed="false">
      <c r="D326" s="0" t="s">
        <v>5911</v>
      </c>
      <c r="E326" s="0" t="s">
        <v>5912</v>
      </c>
      <c r="F326" s="0" t="s">
        <v>6246</v>
      </c>
      <c r="G326" s="0" t="s">
        <v>6260</v>
      </c>
      <c r="H326" s="0" t="s">
        <v>6329</v>
      </c>
      <c r="K326" s="0" t="n">
        <v>87.96088757488</v>
      </c>
      <c r="L326" s="0" t="n">
        <v>78.958387965421</v>
      </c>
      <c r="M326" s="0" t="n">
        <v>93.2886492276518</v>
      </c>
      <c r="N326" s="0" t="n">
        <v>80.796210214644</v>
      </c>
      <c r="O326" s="0" t="n">
        <v>89.4219552688234</v>
      </c>
      <c r="P326" s="0" t="n">
        <v>82.5866874969523</v>
      </c>
      <c r="Q326" s="0" t="n">
        <v>68.2114558374112</v>
      </c>
      <c r="R326" s="0" t="n">
        <v>96.934872695525</v>
      </c>
      <c r="S326" s="0" t="n">
        <v>93.5075158601163</v>
      </c>
      <c r="T326" s="0" t="n">
        <v>92.579879445755</v>
      </c>
      <c r="U326" s="0" t="n">
        <v>73.2641683679764</v>
      </c>
      <c r="V326" s="0" t="n">
        <v>99.9339118605796</v>
      </c>
      <c r="W326" s="0" t="n">
        <v>98.3358599409296</v>
      </c>
      <c r="X326" s="0" t="n">
        <v>88.4605842463043</v>
      </c>
      <c r="Y326" s="0" t="n">
        <v>93.8014062007163</v>
      </c>
      <c r="Z326" s="0" t="n">
        <v>98.8494231887972</v>
      </c>
      <c r="AA326" s="0" t="n">
        <v>77.4798879708588</v>
      </c>
      <c r="AB326" s="0" t="n">
        <v>88.120168128898</v>
      </c>
      <c r="AC326" s="0" t="n">
        <v>87.5486573406869</v>
      </c>
      <c r="AD326" s="0" t="n">
        <v>99.8976432539475</v>
      </c>
      <c r="AE326" s="0" t="n">
        <v>96.0925470367493</v>
      </c>
      <c r="AF326" s="0" t="n">
        <v>100</v>
      </c>
      <c r="AG326" s="0" t="n">
        <f aca="false">MEDIAN(AB326:AF326)</f>
        <v>96.0925470367493</v>
      </c>
      <c r="AH326" s="0" t="n">
        <v>89.9640363676088</v>
      </c>
    </row>
    <row r="327" customFormat="false" ht="13.8" hidden="false" customHeight="false" outlineLevel="0" collapsed="false">
      <c r="D327" s="0" t="s">
        <v>5911</v>
      </c>
      <c r="E327" s="0" t="s">
        <v>5912</v>
      </c>
      <c r="F327" s="0" t="s">
        <v>6246</v>
      </c>
      <c r="G327" s="0" t="s">
        <v>6260</v>
      </c>
      <c r="H327" s="0" t="s">
        <v>6330</v>
      </c>
      <c r="K327" s="0" t="n">
        <v>78.0992073847196</v>
      </c>
      <c r="L327" s="0" t="n">
        <v>76.2608479121434</v>
      </c>
      <c r="M327" s="0" t="n">
        <v>96.4137245763415</v>
      </c>
      <c r="N327" s="0" t="n">
        <v>75.7857999638156</v>
      </c>
      <c r="O327" s="0" t="n">
        <v>87.9447415837839</v>
      </c>
      <c r="P327" s="0" t="n">
        <v>79.4643722126334</v>
      </c>
      <c r="Q327" s="0" t="n">
        <v>10.8938963915698</v>
      </c>
      <c r="R327" s="0" t="n">
        <v>93.4814207337796</v>
      </c>
      <c r="S327" s="0" t="n">
        <v>90.0219659290605</v>
      </c>
      <c r="T327" s="0" t="n">
        <v>88.8435511512836</v>
      </c>
      <c r="U327" s="0" t="n">
        <v>73.1577843805479</v>
      </c>
      <c r="V327" s="0" t="n">
        <v>97.0917577339103</v>
      </c>
      <c r="W327" s="0" t="n">
        <v>90.1128204291017</v>
      </c>
      <c r="X327" s="0" t="n">
        <v>80.4743880984755</v>
      </c>
      <c r="Y327" s="0" t="n">
        <v>92.0300442430071</v>
      </c>
      <c r="Z327" s="0" t="n">
        <v>99.0601508141351</v>
      </c>
      <c r="AA327" s="0" t="n">
        <v>80.4381249755266</v>
      </c>
      <c r="AB327" s="0" t="n">
        <v>91.5386093658566</v>
      </c>
      <c r="AC327" s="0" t="n">
        <v>86.3029714684637</v>
      </c>
      <c r="AD327" s="0" t="n">
        <v>99.995810602405</v>
      </c>
      <c r="AE327" s="0" t="n">
        <v>94.1239201885764</v>
      </c>
      <c r="AF327" s="0" t="n">
        <v>99.6495175113664</v>
      </c>
      <c r="AG327" s="0" t="n">
        <f aca="false">MEDIAN(AB327:AF327)</f>
        <v>94.1239201885764</v>
      </c>
      <c r="AH327" s="0" t="n">
        <v>87.2879793075186</v>
      </c>
    </row>
    <row r="328" customFormat="false" ht="13.8" hidden="false" customHeight="false" outlineLevel="0" collapsed="false">
      <c r="D328" s="0" t="s">
        <v>5911</v>
      </c>
      <c r="E328" s="0" t="s">
        <v>5912</v>
      </c>
      <c r="F328" s="0" t="s">
        <v>6246</v>
      </c>
      <c r="G328" s="0" t="s">
        <v>6260</v>
      </c>
      <c r="H328" s="0" t="s">
        <v>6331</v>
      </c>
      <c r="J328" s="0" t="s">
        <v>6331</v>
      </c>
      <c r="K328" s="0" t="n">
        <v>76.1518791462929</v>
      </c>
      <c r="L328" s="0" t="n">
        <v>73.4378405811119</v>
      </c>
      <c r="M328" s="0" t="n">
        <v>96.3712314181357</v>
      </c>
      <c r="N328" s="0" t="n">
        <v>76.3936892401858</v>
      </c>
      <c r="O328" s="0" t="n">
        <v>85.4421520073234</v>
      </c>
      <c r="P328" s="0" t="n">
        <v>80.4813252505998</v>
      </c>
      <c r="Q328" s="0" t="n">
        <v>48.8168195906396</v>
      </c>
      <c r="R328" s="0" t="n">
        <v>94.3561864617489</v>
      </c>
      <c r="S328" s="0" t="n">
        <v>87.8877456069997</v>
      </c>
      <c r="T328" s="0" t="n">
        <v>88.0338963993671</v>
      </c>
      <c r="U328" s="0" t="n">
        <v>72.0404398808924</v>
      </c>
      <c r="V328" s="0" t="n">
        <v>95.3234337353254</v>
      </c>
      <c r="W328" s="0" t="n">
        <v>89.6116135370405</v>
      </c>
      <c r="X328" s="0" t="n">
        <v>79.5861727337534</v>
      </c>
      <c r="Y328" s="0" t="n">
        <v>91.8293814283687</v>
      </c>
      <c r="Z328" s="0" t="n">
        <v>98.0816343522813</v>
      </c>
      <c r="AA328" s="0" t="n">
        <v>78.7787644949418</v>
      </c>
      <c r="AB328" s="0" t="n">
        <v>93.339603522014</v>
      </c>
      <c r="AC328" s="0" t="n">
        <v>88.8435599781296</v>
      </c>
      <c r="AD328" s="0" t="n">
        <v>98.1686205386997</v>
      </c>
      <c r="AE328" s="0" t="n">
        <v>94.7295970898676</v>
      </c>
      <c r="AF328" s="0" t="n">
        <v>99.7919675723467</v>
      </c>
      <c r="AG328" s="0" t="n">
        <f aca="false">MEDIAN(AB328:AF328)</f>
        <v>94.7295970898676</v>
      </c>
      <c r="AH328" s="0" t="n">
        <v>88.5889327502077</v>
      </c>
    </row>
    <row r="329" customFormat="false" ht="13.8" hidden="false" customHeight="false" outlineLevel="0" collapsed="false">
      <c r="D329" s="0" t="s">
        <v>5911</v>
      </c>
      <c r="E329" s="0" t="s">
        <v>5912</v>
      </c>
      <c r="F329" s="0" t="s">
        <v>6246</v>
      </c>
      <c r="G329" s="0" t="s">
        <v>6260</v>
      </c>
      <c r="H329" s="0" t="s">
        <v>6332</v>
      </c>
      <c r="K329" s="0" t="n">
        <v>83.8715008106407</v>
      </c>
      <c r="L329" s="0" t="n">
        <v>80.6542611948323</v>
      </c>
      <c r="M329" s="0" t="n">
        <v>95.1978959817342</v>
      </c>
      <c r="N329" s="0" t="n">
        <v>79.3085550713968</v>
      </c>
      <c r="O329" s="0" t="n">
        <v>91.6298971428404</v>
      </c>
      <c r="P329" s="0" t="n">
        <v>84.4549804181193</v>
      </c>
      <c r="Q329" s="0" t="n">
        <v>55.5909124687461</v>
      </c>
      <c r="R329" s="0" t="n">
        <v>95.6476685172704</v>
      </c>
      <c r="S329" s="0" t="n">
        <v>92.9107445926581</v>
      </c>
      <c r="T329" s="0" t="n">
        <v>90.785654880173</v>
      </c>
      <c r="U329" s="0" t="n">
        <v>73.4786007793682</v>
      </c>
      <c r="V329" s="0" t="n">
        <v>98.9033492401979</v>
      </c>
      <c r="W329" s="0" t="n">
        <v>97.1427548788095</v>
      </c>
      <c r="X329" s="0" t="n">
        <v>87.3284711201108</v>
      </c>
      <c r="Y329" s="0" t="n">
        <v>96.6802978763047</v>
      </c>
      <c r="Z329" s="0" t="n">
        <v>99.5024601216612</v>
      </c>
      <c r="AA329" s="0" t="n">
        <v>80.1174029175476</v>
      </c>
      <c r="AB329" s="0" t="n">
        <v>89.823111704572</v>
      </c>
      <c r="AC329" s="0" t="n">
        <v>88.6857629431081</v>
      </c>
      <c r="AD329" s="0" t="n">
        <v>100</v>
      </c>
      <c r="AE329" s="0" t="n">
        <v>96.8207827257712</v>
      </c>
      <c r="AF329" s="0" t="n">
        <v>100</v>
      </c>
      <c r="AG329" s="0" t="n">
        <f aca="false">MEDIAN(AB329:AF329)</f>
        <v>96.8207827257712</v>
      </c>
      <c r="AH329" s="0" t="n">
        <v>93.1752038042002</v>
      </c>
    </row>
    <row r="330" customFormat="false" ht="13.8" hidden="false" customHeight="false" outlineLevel="0" collapsed="false">
      <c r="D330" s="0" t="s">
        <v>5911</v>
      </c>
      <c r="E330" s="0" t="s">
        <v>5912</v>
      </c>
      <c r="F330" s="0" t="s">
        <v>6301</v>
      </c>
      <c r="G330" s="0" t="s">
        <v>43</v>
      </c>
      <c r="H330" s="0" t="s">
        <v>6333</v>
      </c>
      <c r="K330" s="0" t="n">
        <v>62.9217615179552</v>
      </c>
      <c r="L330" s="0" t="n">
        <v>64.7680365191416</v>
      </c>
      <c r="M330" s="0" t="n">
        <v>80.0528704879146</v>
      </c>
      <c r="N330" s="0" t="n">
        <v>60.6096184660664</v>
      </c>
      <c r="O330" s="0" t="n">
        <v>79.7229713339835</v>
      </c>
      <c r="P330" s="0" t="n">
        <v>71.5488675968943</v>
      </c>
      <c r="Q330" s="0" t="n">
        <v>54.1439986153734</v>
      </c>
      <c r="R330" s="0" t="n">
        <v>82.4006835328353</v>
      </c>
      <c r="S330" s="0" t="n">
        <v>88.8113177420701</v>
      </c>
      <c r="T330" s="0" t="n">
        <v>79.5813331064329</v>
      </c>
      <c r="U330" s="0" t="n">
        <v>68.1329877778998</v>
      </c>
      <c r="V330" s="0" t="n">
        <v>89.7516386155385</v>
      </c>
      <c r="W330" s="0" t="n">
        <v>71.2215251281832</v>
      </c>
      <c r="X330" s="0" t="n">
        <v>67.1351988979153</v>
      </c>
      <c r="Y330" s="0" t="n">
        <v>83.2523185135757</v>
      </c>
      <c r="Z330" s="0" t="n">
        <v>87.218150264677</v>
      </c>
      <c r="AA330" s="0" t="n">
        <v>54.4994531294264</v>
      </c>
      <c r="AB330" s="0" t="n">
        <v>11.9906806865328</v>
      </c>
      <c r="AC330" s="0" t="n">
        <v>74.2006210816944</v>
      </c>
      <c r="AD330" s="0" t="n">
        <v>93.1463185765257</v>
      </c>
      <c r="AE330" s="0" t="n">
        <v>79.9447330781857</v>
      </c>
      <c r="AF330" s="0" t="n">
        <v>90.1371336260749</v>
      </c>
      <c r="AG330" s="0" t="n">
        <f aca="false">MEDIAN(AB330:AF330)</f>
        <v>79.9447330781857</v>
      </c>
      <c r="AH330" s="0" t="n">
        <v>74.70585701125</v>
      </c>
    </row>
    <row r="331" customFormat="false" ht="13.8" hidden="false" customHeight="false" outlineLevel="0" collapsed="false">
      <c r="D331" s="0" t="s">
        <v>5911</v>
      </c>
      <c r="E331" s="0" t="s">
        <v>5912</v>
      </c>
      <c r="F331" s="0" t="s">
        <v>6246</v>
      </c>
      <c r="G331" s="0" t="s">
        <v>6260</v>
      </c>
      <c r="H331" s="0" t="s">
        <v>6334</v>
      </c>
      <c r="K331" s="0" t="n">
        <v>84.9225863742856</v>
      </c>
      <c r="L331" s="0" t="n">
        <v>76.7599112976458</v>
      </c>
      <c r="M331" s="0" t="n">
        <v>98.1939758655908</v>
      </c>
      <c r="N331" s="0" t="n">
        <v>81.1383118576686</v>
      </c>
      <c r="O331" s="0" t="n">
        <v>88.6039764969533</v>
      </c>
      <c r="P331" s="0" t="n">
        <v>81.9197866779983</v>
      </c>
      <c r="Q331" s="0" t="n">
        <v>88.0334394222542</v>
      </c>
      <c r="R331" s="0" t="n">
        <v>97.7336639317403</v>
      </c>
      <c r="S331" s="0" t="n">
        <v>93.3144065781736</v>
      </c>
      <c r="T331" s="0" t="n">
        <v>94.2991965086781</v>
      </c>
      <c r="U331" s="0" t="n">
        <v>72.5477200610213</v>
      </c>
      <c r="V331" s="0" t="n">
        <v>99.6781520745644</v>
      </c>
      <c r="W331" s="0" t="n">
        <v>99.1594004326116</v>
      </c>
      <c r="X331" s="0" t="n">
        <v>89.2464898511171</v>
      </c>
      <c r="Y331" s="0" t="n">
        <v>93.6164370544069</v>
      </c>
      <c r="Z331" s="0" t="n">
        <v>99.2987937530991</v>
      </c>
      <c r="AA331" s="0" t="n">
        <v>79.6443055981339</v>
      </c>
      <c r="AB331" s="0" t="n">
        <v>92.0251113798447</v>
      </c>
      <c r="AC331" s="0" t="n">
        <v>92.9821106660696</v>
      </c>
      <c r="AD331" s="0" t="n">
        <v>100</v>
      </c>
      <c r="AE331" s="0" t="n">
        <v>98.0368280378242</v>
      </c>
      <c r="AF331" s="0" t="n">
        <v>100</v>
      </c>
      <c r="AG331" s="0" t="n">
        <f aca="false">MEDIAN(AB331:AF331)</f>
        <v>98.0368280378242</v>
      </c>
      <c r="AH331" s="0" t="n">
        <v>91.291071987464</v>
      </c>
    </row>
    <row r="332" customFormat="false" ht="13.8" hidden="false" customHeight="false" outlineLevel="0" collapsed="false">
      <c r="D332" s="0" t="s">
        <v>5911</v>
      </c>
      <c r="E332" s="0" t="s">
        <v>5912</v>
      </c>
      <c r="F332" s="0" t="s">
        <v>6246</v>
      </c>
      <c r="G332" s="0" t="s">
        <v>6260</v>
      </c>
      <c r="H332" s="0" t="s">
        <v>6335</v>
      </c>
      <c r="K332" s="0" t="n">
        <v>72.5905391210014</v>
      </c>
      <c r="L332" s="0" t="n">
        <v>70.3480353675281</v>
      </c>
      <c r="M332" s="0" t="n">
        <v>90.8367082083682</v>
      </c>
      <c r="N332" s="0" t="n">
        <v>70.2473020499228</v>
      </c>
      <c r="O332" s="0" t="n">
        <v>79.7230113200971</v>
      </c>
      <c r="P332" s="0" t="n">
        <v>72.6164550711357</v>
      </c>
      <c r="Q332" s="0" t="n">
        <v>29.2665239776229</v>
      </c>
      <c r="R332" s="0" t="n">
        <v>88.0169295134992</v>
      </c>
      <c r="S332" s="0" t="n">
        <v>84.1601073317726</v>
      </c>
      <c r="T332" s="0" t="n">
        <v>83.6292483658246</v>
      </c>
      <c r="U332" s="0" t="n">
        <v>67.7486583169556</v>
      </c>
      <c r="V332" s="0" t="n">
        <v>95.2689271050184</v>
      </c>
      <c r="W332" s="0" t="n">
        <v>82.2687926495178</v>
      </c>
      <c r="X332" s="0" t="n">
        <v>72.0212459915871</v>
      </c>
      <c r="Y332" s="0" t="n">
        <v>85.2095397036191</v>
      </c>
      <c r="Z332" s="0" t="n">
        <v>96.8611541827926</v>
      </c>
      <c r="AA332" s="0" t="n">
        <v>71.7656745077807</v>
      </c>
      <c r="AB332" s="0" t="n">
        <v>85.6995903014084</v>
      </c>
      <c r="AC332" s="0" t="n">
        <v>80.1391033263924</v>
      </c>
      <c r="AD332" s="0" t="n">
        <v>100</v>
      </c>
      <c r="AE332" s="0" t="n">
        <v>82.8849812389311</v>
      </c>
      <c r="AF332" s="0" t="n">
        <v>98.2064192576138</v>
      </c>
      <c r="AG332" s="0" t="n">
        <f aca="false">MEDIAN(AB332:AF332)</f>
        <v>85.6995903014084</v>
      </c>
      <c r="AH332" s="0" t="n">
        <v>80.7449916386129</v>
      </c>
    </row>
    <row r="333" customFormat="false" ht="13.8" hidden="false" customHeight="false" outlineLevel="0" collapsed="false">
      <c r="D333" s="0" t="s">
        <v>5911</v>
      </c>
      <c r="E333" s="0" t="s">
        <v>5912</v>
      </c>
      <c r="F333" s="0" t="s">
        <v>6246</v>
      </c>
      <c r="G333" s="0" t="s">
        <v>6260</v>
      </c>
      <c r="H333" s="0" t="s">
        <v>6336</v>
      </c>
      <c r="K333" s="0" t="n">
        <v>71.3082063072108</v>
      </c>
      <c r="L333" s="0" t="n">
        <v>66.9033715780241</v>
      </c>
      <c r="M333" s="0" t="n">
        <v>86.1075697234942</v>
      </c>
      <c r="N333" s="0" t="n">
        <v>67.6039520358004</v>
      </c>
      <c r="O333" s="0" t="n">
        <v>76.9027323925518</v>
      </c>
      <c r="P333" s="0" t="n">
        <v>70.4670722144131</v>
      </c>
      <c r="Q333" s="0" t="n">
        <v>12.2550535727194</v>
      </c>
      <c r="R333" s="0" t="n">
        <v>84.0416779149042</v>
      </c>
      <c r="S333" s="0" t="n">
        <v>83.1480159359196</v>
      </c>
      <c r="T333" s="0" t="n">
        <v>79.8765921927666</v>
      </c>
      <c r="U333" s="0" t="n">
        <v>63.1328533935321</v>
      </c>
      <c r="V333" s="0" t="n">
        <v>93.0751747171269</v>
      </c>
      <c r="W333" s="0" t="n">
        <v>79.3248976713962</v>
      </c>
      <c r="X333" s="0" t="n">
        <v>71.486113869899</v>
      </c>
      <c r="Y333" s="0" t="n">
        <v>82.6335096967654</v>
      </c>
      <c r="Z333" s="0" t="n">
        <v>94.497227217583</v>
      </c>
      <c r="AA333" s="0" t="n">
        <v>67.4238661251962</v>
      </c>
      <c r="AB333" s="0" t="n">
        <v>85.3264085293574</v>
      </c>
      <c r="AC333" s="0" t="n">
        <v>79.1988976861271</v>
      </c>
      <c r="AD333" s="0" t="n">
        <v>97.1789918081385</v>
      </c>
      <c r="AE333" s="0" t="n">
        <v>79.6693427122812</v>
      </c>
      <c r="AF333" s="0" t="n">
        <v>97.6557085568835</v>
      </c>
      <c r="AG333" s="0" t="n">
        <f aca="false">MEDIAN(AB333:AF333)</f>
        <v>85.3264085293574</v>
      </c>
      <c r="AH333" s="0" t="n">
        <v>78.8834901828309</v>
      </c>
    </row>
    <row r="334" customFormat="false" ht="13.8" hidden="false" customHeight="false" outlineLevel="0" collapsed="false">
      <c r="D334" s="0" t="s">
        <v>5911</v>
      </c>
      <c r="E334" s="0" t="s">
        <v>5912</v>
      </c>
      <c r="F334" s="0" t="s">
        <v>6246</v>
      </c>
      <c r="G334" s="0" t="s">
        <v>6260</v>
      </c>
      <c r="H334" s="0" t="s">
        <v>6337</v>
      </c>
      <c r="K334" s="0" t="n">
        <v>80.7144488817755</v>
      </c>
      <c r="L334" s="0" t="n">
        <v>76.5043069213402</v>
      </c>
      <c r="M334" s="0" t="n">
        <v>98.8296124567403</v>
      </c>
      <c r="N334" s="0" t="n">
        <v>79.6397691610304</v>
      </c>
      <c r="O334" s="0" t="n">
        <v>88.8838449294938</v>
      </c>
      <c r="P334" s="0" t="n">
        <v>81.7623942964996</v>
      </c>
      <c r="Q334" s="0" t="n">
        <v>33.6506752255314</v>
      </c>
      <c r="R334" s="0" t="n">
        <v>96.2321890855741</v>
      </c>
      <c r="S334" s="0" t="n">
        <v>91.0394893385207</v>
      </c>
      <c r="T334" s="0" t="n">
        <v>92.506114696395</v>
      </c>
      <c r="U334" s="0" t="n">
        <v>75.1853500764286</v>
      </c>
      <c r="V334" s="0" t="n">
        <v>96.9083121388551</v>
      </c>
      <c r="W334" s="0" t="n">
        <v>95.451994087434</v>
      </c>
      <c r="X334" s="0" t="n">
        <v>85.6716235266044</v>
      </c>
      <c r="Y334" s="0" t="n">
        <v>94.223766286935</v>
      </c>
      <c r="Z334" s="0" t="n">
        <v>99.7881504720469</v>
      </c>
      <c r="AA334" s="0" t="n">
        <v>81.9191830652663</v>
      </c>
      <c r="AB334" s="0" t="n">
        <v>93.256713950638</v>
      </c>
      <c r="AC334" s="0" t="n">
        <v>91.7514185363328</v>
      </c>
      <c r="AD334" s="0" t="n">
        <v>99.9148760176647</v>
      </c>
      <c r="AE334" s="0" t="n">
        <v>98.2856566976276</v>
      </c>
      <c r="AF334" s="0" t="n">
        <v>100</v>
      </c>
      <c r="AG334" s="0" t="n">
        <f aca="false">MEDIAN(AB334:AF334)</f>
        <v>98.2856566976276</v>
      </c>
      <c r="AH334" s="0" t="n">
        <v>91.9805375714724</v>
      </c>
    </row>
    <row r="335" customFormat="false" ht="13.8" hidden="false" customHeight="false" outlineLevel="0" collapsed="false">
      <c r="D335" s="0" t="s">
        <v>5911</v>
      </c>
      <c r="E335" s="0" t="s">
        <v>5912</v>
      </c>
      <c r="F335" s="0" t="s">
        <v>6246</v>
      </c>
      <c r="G335" s="0" t="s">
        <v>6260</v>
      </c>
      <c r="H335" s="0" t="s">
        <v>6338</v>
      </c>
      <c r="K335" s="0" t="n">
        <v>80.9590594462007</v>
      </c>
      <c r="L335" s="0" t="n">
        <v>75.4029377711838</v>
      </c>
      <c r="M335" s="0" t="n">
        <v>98.597149981134</v>
      </c>
      <c r="N335" s="0" t="n">
        <v>80.3360035463802</v>
      </c>
      <c r="O335" s="0" t="n">
        <v>87.2382629297044</v>
      </c>
      <c r="P335" s="0" t="n">
        <v>82.271571923618</v>
      </c>
      <c r="Q335" s="0" t="n">
        <v>83.2386012617398</v>
      </c>
      <c r="R335" s="0" t="n">
        <v>98.7652972988113</v>
      </c>
      <c r="S335" s="0" t="n">
        <v>91.3598395016966</v>
      </c>
      <c r="T335" s="0" t="n">
        <v>94.2398016803108</v>
      </c>
      <c r="U335" s="0" t="n">
        <v>75.6184492884886</v>
      </c>
      <c r="V335" s="0" t="n">
        <v>95.8858066317067</v>
      </c>
      <c r="W335" s="0" t="n">
        <v>95.8986822425767</v>
      </c>
      <c r="X335" s="0" t="n">
        <v>86.6674583040341</v>
      </c>
      <c r="Y335" s="0" t="n">
        <v>95.4730390944787</v>
      </c>
      <c r="Z335" s="0" t="n">
        <v>99.6782698219492</v>
      </c>
      <c r="AA335" s="0" t="n">
        <v>80.624195336221</v>
      </c>
      <c r="AB335" s="0" t="n">
        <v>96.6918406675231</v>
      </c>
      <c r="AC335" s="0" t="n">
        <v>94.7359764780138</v>
      </c>
      <c r="AD335" s="0" t="n">
        <v>99.8882997371883</v>
      </c>
      <c r="AE335" s="0" t="n">
        <v>98.100407453624</v>
      </c>
      <c r="AF335" s="0" t="n">
        <v>99.8982135289432</v>
      </c>
      <c r="AG335" s="0" t="n">
        <f aca="false">MEDIAN(AB335:AF335)</f>
        <v>98.100407453624</v>
      </c>
      <c r="AH335" s="0" t="n">
        <v>92.5518808045996</v>
      </c>
    </row>
    <row r="336" customFormat="false" ht="13.8" hidden="false" customHeight="false" outlineLevel="0" collapsed="false">
      <c r="D336" s="0" t="s">
        <v>5911</v>
      </c>
      <c r="E336" s="0" t="s">
        <v>5912</v>
      </c>
      <c r="F336" s="0" t="s">
        <v>6301</v>
      </c>
      <c r="G336" s="0" t="s">
        <v>43</v>
      </c>
      <c r="H336" s="0" t="s">
        <v>6339</v>
      </c>
      <c r="K336" s="0" t="n">
        <v>61.7235122011578</v>
      </c>
      <c r="L336" s="0" t="n">
        <v>61.2100656083031</v>
      </c>
      <c r="M336" s="0" t="n">
        <v>87.3643168566119</v>
      </c>
      <c r="N336" s="0" t="n">
        <v>56.8141501580146</v>
      </c>
      <c r="O336" s="0" t="n">
        <v>74.1429117135994</v>
      </c>
      <c r="P336" s="0" t="n">
        <v>63.8816394593846</v>
      </c>
      <c r="Q336" s="0" t="n">
        <v>55.0291301555475</v>
      </c>
      <c r="R336" s="0" t="n">
        <v>79.411274292751</v>
      </c>
      <c r="S336" s="0" t="n">
        <v>79.3485356391182</v>
      </c>
      <c r="T336" s="0" t="n">
        <v>73.5958184802724</v>
      </c>
      <c r="U336" s="0" t="n">
        <v>65.3503211101579</v>
      </c>
      <c r="V336" s="0" t="n">
        <v>85.9432959850209</v>
      </c>
      <c r="W336" s="0" t="n">
        <v>57.9224246848427</v>
      </c>
      <c r="X336" s="0" t="n">
        <v>62.3969797308572</v>
      </c>
      <c r="Y336" s="0" t="n">
        <v>75.2665919294384</v>
      </c>
      <c r="Z336" s="0" t="n">
        <v>79.9293446488156</v>
      </c>
      <c r="AA336" s="0" t="n">
        <v>53.927104275782</v>
      </c>
      <c r="AB336" s="0" t="n">
        <v>68.0605436493496</v>
      </c>
      <c r="AC336" s="0" t="n">
        <v>75.6423296500167</v>
      </c>
      <c r="AD336" s="0" t="n">
        <v>79.8947970308727</v>
      </c>
      <c r="AE336" s="0" t="n">
        <v>68.0501007136322</v>
      </c>
      <c r="AF336" s="0" t="n">
        <v>80.8875888897204</v>
      </c>
      <c r="AG336" s="0" t="n">
        <f aca="false">MEDIAN(AB336:AF336)</f>
        <v>75.6423296500167</v>
      </c>
      <c r="AH336" s="0" t="n">
        <v>25.8367426716473</v>
      </c>
    </row>
    <row r="337" customFormat="false" ht="13.8" hidden="false" customHeight="false" outlineLevel="0" collapsed="false">
      <c r="D337" s="0" t="s">
        <v>5911</v>
      </c>
      <c r="E337" s="0" t="s">
        <v>5912</v>
      </c>
      <c r="F337" s="0" t="s">
        <v>6301</v>
      </c>
      <c r="G337" s="0" t="s">
        <v>43</v>
      </c>
      <c r="H337" s="0" t="s">
        <v>45</v>
      </c>
      <c r="K337" s="0" t="n">
        <v>61.5267906560289</v>
      </c>
      <c r="L337" s="0" t="n">
        <v>60.8313759579782</v>
      </c>
      <c r="M337" s="0" t="n">
        <v>88.3392611946116</v>
      </c>
      <c r="N337" s="0" t="n">
        <v>57.1859350251521</v>
      </c>
      <c r="O337" s="0" t="n">
        <v>75.8196019686278</v>
      </c>
      <c r="P337" s="0" t="n">
        <v>64.3083553250829</v>
      </c>
      <c r="Q337" s="0" t="n">
        <v>44.1340165137007</v>
      </c>
      <c r="R337" s="0" t="n">
        <v>84.6822765286726</v>
      </c>
      <c r="S337" s="0" t="n">
        <v>85.4276764624321</v>
      </c>
      <c r="T337" s="0" t="n">
        <v>76.05722309242</v>
      </c>
      <c r="U337" s="0" t="n">
        <v>66.6319955941481</v>
      </c>
      <c r="V337" s="0" t="n">
        <v>90.3515985321831</v>
      </c>
      <c r="W337" s="0" t="n">
        <v>58.4912640732278</v>
      </c>
      <c r="X337" s="0" t="n">
        <v>63.2334880551193</v>
      </c>
      <c r="Y337" s="0" t="n">
        <v>74.6652019652594</v>
      </c>
      <c r="Z337" s="0" t="n">
        <v>82.636599880022</v>
      </c>
      <c r="AA337" s="0" t="n">
        <v>55.3439688359387</v>
      </c>
      <c r="AB337" s="0" t="n">
        <v>66.1412249100809</v>
      </c>
      <c r="AC337" s="0" t="n">
        <v>77.2528785124302</v>
      </c>
      <c r="AD337" s="0" t="n">
        <v>93.1570407221013</v>
      </c>
      <c r="AE337" s="0" t="n">
        <v>66.7528210431096</v>
      </c>
      <c r="AF337" s="0" t="n">
        <v>84.0255935798739</v>
      </c>
      <c r="AG337" s="0" t="n">
        <f aca="false">MEDIAN(AB337:AF337)</f>
        <v>77.2528785124302</v>
      </c>
      <c r="AH337" s="0" t="n">
        <v>12.6507935281853</v>
      </c>
    </row>
    <row r="338" customFormat="false" ht="13.8" hidden="false" customHeight="false" outlineLevel="0" collapsed="false">
      <c r="D338" s="0" t="s">
        <v>5911</v>
      </c>
      <c r="E338" s="0" t="s">
        <v>5912</v>
      </c>
      <c r="F338" s="0" t="s">
        <v>6301</v>
      </c>
      <c r="G338" s="0" t="s">
        <v>43</v>
      </c>
      <c r="H338" s="0" t="s">
        <v>6340</v>
      </c>
      <c r="K338" s="0" t="n">
        <v>51.9315476674888</v>
      </c>
      <c r="L338" s="0" t="n">
        <v>46.766323886496</v>
      </c>
      <c r="M338" s="0" t="n">
        <v>63.7716342971002</v>
      </c>
      <c r="N338" s="0" t="n">
        <v>44.9130513720153</v>
      </c>
      <c r="O338" s="0" t="n">
        <v>53.7372645547345</v>
      </c>
      <c r="P338" s="0" t="n">
        <v>49.7705376458647</v>
      </c>
      <c r="Q338" s="0" t="n">
        <v>50.0425725087693</v>
      </c>
      <c r="R338" s="0" t="n">
        <v>64.0565263599864</v>
      </c>
      <c r="S338" s="0" t="n">
        <v>61.7841440190259</v>
      </c>
      <c r="T338" s="0" t="n">
        <v>58.172908095084</v>
      </c>
      <c r="U338" s="0" t="n">
        <v>47.3161860017113</v>
      </c>
      <c r="V338" s="0" t="n">
        <v>67.9823132584627</v>
      </c>
      <c r="W338" s="0" t="n">
        <v>44.2211397596123</v>
      </c>
      <c r="X338" s="0" t="n">
        <v>45.1054403547752</v>
      </c>
      <c r="Y338" s="0" t="n">
        <v>53.3036876035801</v>
      </c>
      <c r="Z338" s="0" t="n">
        <v>50.6543659602947</v>
      </c>
      <c r="AA338" s="0" t="n">
        <v>47.9079408571604</v>
      </c>
      <c r="AB338" s="0" t="n">
        <v>58.6880500296873</v>
      </c>
      <c r="AC338" s="0" t="n">
        <v>52.9912378489541</v>
      </c>
      <c r="AD338" s="0" t="n">
        <v>26.651445225943</v>
      </c>
      <c r="AE338" s="0" t="n">
        <v>44.9824828233833</v>
      </c>
      <c r="AF338" s="0" t="n">
        <v>56.022996508873</v>
      </c>
      <c r="AG338" s="0" t="n">
        <f aca="false">MEDIAN(AB338:AF338)</f>
        <v>52.9912378489541</v>
      </c>
      <c r="AH338" s="0" t="n">
        <v>8.6805383148903</v>
      </c>
    </row>
    <row r="339" customFormat="false" ht="13.8" hidden="false" customHeight="false" outlineLevel="0" collapsed="false">
      <c r="D339" s="0" t="s">
        <v>5911</v>
      </c>
      <c r="E339" s="0" t="s">
        <v>5912</v>
      </c>
      <c r="F339" s="0" t="s">
        <v>6301</v>
      </c>
      <c r="G339" s="0" t="s">
        <v>43</v>
      </c>
      <c r="H339" s="0" t="s">
        <v>6180</v>
      </c>
      <c r="K339" s="0" t="n">
        <v>65.1422272434914</v>
      </c>
      <c r="L339" s="0" t="n">
        <v>64.4874392233641</v>
      </c>
      <c r="M339" s="0" t="n">
        <v>85.8289420290608</v>
      </c>
      <c r="N339" s="0" t="n">
        <v>59.6373420070615</v>
      </c>
      <c r="O339" s="0" t="n">
        <v>78.7702462328719</v>
      </c>
      <c r="P339" s="0" t="n">
        <v>68.9314047367901</v>
      </c>
      <c r="Q339" s="0" t="n">
        <v>10.7824856905782</v>
      </c>
      <c r="R339" s="0" t="n">
        <v>85.9360125590094</v>
      </c>
      <c r="S339" s="0" t="n">
        <v>89.53369492397</v>
      </c>
      <c r="T339" s="0" t="n">
        <v>79.3156687494412</v>
      </c>
      <c r="U339" s="0" t="n">
        <v>70.1439347431824</v>
      </c>
      <c r="V339" s="0" t="n">
        <v>91.7250298505101</v>
      </c>
      <c r="W339" s="0" t="n">
        <v>65.9792116871578</v>
      </c>
      <c r="X339" s="0" t="n">
        <v>66.9867898812481</v>
      </c>
      <c r="Y339" s="0" t="n">
        <v>84.0856986443964</v>
      </c>
      <c r="Z339" s="0" t="n">
        <v>87.7095315950865</v>
      </c>
      <c r="AA339" s="0" t="n">
        <v>55.9622555261376</v>
      </c>
      <c r="AB339" s="0" t="n">
        <v>77.6172217429459</v>
      </c>
      <c r="AC339" s="0" t="n">
        <v>78.9375834959183</v>
      </c>
      <c r="AD339" s="0" t="n">
        <v>95.1300824986955</v>
      </c>
      <c r="AE339" s="0" t="n">
        <v>74.1140016308644</v>
      </c>
      <c r="AF339" s="0" t="n">
        <v>88.3087816039792</v>
      </c>
      <c r="AG339" s="0" t="n">
        <f aca="false">MEDIAN(AB339:AF339)</f>
        <v>78.9375834959183</v>
      </c>
      <c r="AH339" s="0" t="n">
        <v>60.7374721373538</v>
      </c>
    </row>
    <row r="340" customFormat="false" ht="13.8" hidden="false" customHeight="false" outlineLevel="0" collapsed="false">
      <c r="D340" s="0" t="s">
        <v>5911</v>
      </c>
      <c r="E340" s="0" t="s">
        <v>5912</v>
      </c>
      <c r="F340" s="0" t="s">
        <v>6301</v>
      </c>
      <c r="G340" s="0" t="s">
        <v>43</v>
      </c>
      <c r="H340" s="0" t="s">
        <v>6341</v>
      </c>
      <c r="J340" s="0" t="s">
        <v>6342</v>
      </c>
      <c r="K340" s="0" t="n">
        <v>53.055523282384</v>
      </c>
      <c r="L340" s="0" t="n">
        <v>54.1870590576769</v>
      </c>
      <c r="M340" s="0" t="n">
        <v>75.6287149429044</v>
      </c>
      <c r="N340" s="0" t="n">
        <v>51.3315460460043</v>
      </c>
      <c r="O340" s="0" t="n">
        <v>61.7088577382164</v>
      </c>
      <c r="P340" s="0" t="n">
        <v>54.563340337612</v>
      </c>
      <c r="Q340" s="0" t="n">
        <v>52.3157314717026</v>
      </c>
      <c r="R340" s="0" t="n">
        <v>72.4936159301921</v>
      </c>
      <c r="S340" s="0" t="n">
        <v>68.7685203455583</v>
      </c>
      <c r="T340" s="0" t="n">
        <v>64.5463086632894</v>
      </c>
      <c r="U340" s="0" t="n">
        <v>55.9222714050404</v>
      </c>
      <c r="V340" s="0" t="n">
        <v>76.4661758342399</v>
      </c>
      <c r="W340" s="0" t="n">
        <v>49.1164595398209</v>
      </c>
      <c r="X340" s="0" t="n">
        <v>51.5207994712601</v>
      </c>
      <c r="Y340" s="0" t="n">
        <v>46.4900336624982</v>
      </c>
      <c r="Z340" s="0" t="n">
        <v>61.673338196373</v>
      </c>
      <c r="AA340" s="0" t="n">
        <v>49.4759738926168</v>
      </c>
      <c r="AB340" s="0" t="n">
        <v>64.5028415030399</v>
      </c>
      <c r="AC340" s="0" t="n">
        <v>63.7648927274051</v>
      </c>
      <c r="AD340" s="0" t="n">
        <v>62.1765567703935</v>
      </c>
      <c r="AE340" s="0" t="n">
        <v>54.4573046115603</v>
      </c>
      <c r="AF340" s="0" t="n">
        <v>67.7822997792164</v>
      </c>
      <c r="AG340" s="0" t="n">
        <f aca="false">MEDIAN(AB340:AF340)</f>
        <v>63.7648927274051</v>
      </c>
      <c r="AH340" s="0" t="n">
        <v>0</v>
      </c>
    </row>
    <row r="341" customFormat="false" ht="13.8" hidden="false" customHeight="false" outlineLevel="0" collapsed="false">
      <c r="D341" s="0" t="s">
        <v>5911</v>
      </c>
      <c r="E341" s="0" t="s">
        <v>5912</v>
      </c>
      <c r="F341" s="0" t="s">
        <v>6301</v>
      </c>
      <c r="G341" s="0" t="s">
        <v>6302</v>
      </c>
      <c r="H341" s="0" t="s">
        <v>6343</v>
      </c>
      <c r="J341" s="0" t="s">
        <v>6344</v>
      </c>
      <c r="K341" s="0" t="n">
        <v>65.2785214217298</v>
      </c>
      <c r="L341" s="0" t="n">
        <v>62.8212233180717</v>
      </c>
      <c r="M341" s="0" t="n">
        <v>80.5925398740702</v>
      </c>
      <c r="N341" s="0" t="n">
        <v>59.0069062036235</v>
      </c>
      <c r="O341" s="0" t="n">
        <v>78.2759239856498</v>
      </c>
      <c r="P341" s="0" t="n">
        <v>68.6346536445206</v>
      </c>
      <c r="Q341" s="0" t="n">
        <v>16.7709417244338</v>
      </c>
      <c r="R341" s="0" t="n">
        <v>81.970253827328</v>
      </c>
      <c r="S341" s="0" t="n">
        <v>84.6448885739272</v>
      </c>
      <c r="T341" s="0" t="n">
        <v>74.9332404713475</v>
      </c>
      <c r="U341" s="0" t="n">
        <v>63.9042102491428</v>
      </c>
      <c r="V341" s="0" t="n">
        <v>85.849727734173</v>
      </c>
      <c r="W341" s="0" t="n">
        <v>67.4659222987936</v>
      </c>
      <c r="X341" s="0" t="n">
        <v>65.7049246368272</v>
      </c>
      <c r="Y341" s="0" t="n">
        <v>82.3023196168</v>
      </c>
      <c r="Z341" s="0" t="n">
        <v>84.282759111707</v>
      </c>
      <c r="AA341" s="0" t="n">
        <v>52.8626001906106</v>
      </c>
      <c r="AB341" s="0" t="n">
        <v>71.6098537578249</v>
      </c>
      <c r="AC341" s="0" t="n">
        <v>71.0242643777881</v>
      </c>
      <c r="AD341" s="0" t="n">
        <v>19.5350428657394</v>
      </c>
      <c r="AE341" s="0" t="n">
        <v>75.122834417754</v>
      </c>
      <c r="AF341" s="0" t="n">
        <v>82.7625411279071</v>
      </c>
      <c r="AG341" s="0" t="n">
        <f aca="false">MEDIAN(AB341:AF341)</f>
        <v>71.6098537578249</v>
      </c>
      <c r="AH341" s="0" t="n">
        <v>73.9393178155732</v>
      </c>
    </row>
    <row r="342" customFormat="false" ht="13.8" hidden="false" customHeight="false" outlineLevel="0" collapsed="false">
      <c r="D342" s="0" t="s">
        <v>5911</v>
      </c>
      <c r="E342" s="0" t="s">
        <v>5912</v>
      </c>
      <c r="F342" s="0" t="s">
        <v>6301</v>
      </c>
      <c r="G342" s="0" t="s">
        <v>43</v>
      </c>
      <c r="H342" s="0" t="s">
        <v>6345</v>
      </c>
      <c r="K342" s="0" t="n">
        <v>63.0773107034372</v>
      </c>
      <c r="L342" s="0" t="n">
        <v>64.4381578314128</v>
      </c>
      <c r="M342" s="0" t="n">
        <v>82.0270009308456</v>
      </c>
      <c r="N342" s="0" t="n">
        <v>61.7711738444181</v>
      </c>
      <c r="O342" s="0" t="n">
        <v>81.2954737132665</v>
      </c>
      <c r="P342" s="0" t="n">
        <v>71.9515075832008</v>
      </c>
      <c r="Q342" s="0" t="n">
        <v>63.4479978839498</v>
      </c>
      <c r="R342" s="0" t="n">
        <v>83.8438251351658</v>
      </c>
      <c r="S342" s="0" t="n">
        <v>90.7116963632756</v>
      </c>
      <c r="T342" s="0" t="n">
        <v>79.5144784663388</v>
      </c>
      <c r="U342" s="0" t="n">
        <v>69.7403631904124</v>
      </c>
      <c r="V342" s="0" t="n">
        <v>90.8349431221738</v>
      </c>
      <c r="W342" s="0" t="n">
        <v>69.1513401932449</v>
      </c>
      <c r="X342" s="0" t="n">
        <v>67.1157732329933</v>
      </c>
      <c r="Y342" s="0" t="n">
        <v>78.740814746725</v>
      </c>
      <c r="Z342" s="0" t="n">
        <v>87.5997455672156</v>
      </c>
      <c r="AA342" s="0" t="n">
        <v>54.5543147719293</v>
      </c>
      <c r="AB342" s="0" t="n">
        <v>42.5942604606521</v>
      </c>
      <c r="AC342" s="0" t="n">
        <v>73.8863000808848</v>
      </c>
      <c r="AD342" s="0" t="n">
        <v>89.0842241178297</v>
      </c>
      <c r="AE342" s="0" t="n">
        <v>80.0706048267065</v>
      </c>
      <c r="AF342" s="0" t="n">
        <v>89.5119827369498</v>
      </c>
      <c r="AG342" s="0" t="n">
        <f aca="false">MEDIAN(AB342:AF342)</f>
        <v>80.0706048267065</v>
      </c>
      <c r="AH342" s="0" t="n">
        <v>78.4706359882046</v>
      </c>
    </row>
    <row r="343" customFormat="false" ht="13.8" hidden="false" customHeight="false" outlineLevel="0" collapsed="false">
      <c r="D343" s="0" t="s">
        <v>5911</v>
      </c>
      <c r="E343" s="0" t="s">
        <v>5912</v>
      </c>
      <c r="F343" s="0" t="s">
        <v>6301</v>
      </c>
      <c r="G343" s="0" t="s">
        <v>43</v>
      </c>
      <c r="H343" s="0" t="s">
        <v>6346</v>
      </c>
      <c r="K343" s="0" t="n">
        <v>48.0414845322788</v>
      </c>
      <c r="L343" s="0" t="n">
        <v>50.2787935169688</v>
      </c>
      <c r="M343" s="0" t="n">
        <v>71.3018419945978</v>
      </c>
      <c r="N343" s="0" t="n">
        <v>45.8330960801452</v>
      </c>
      <c r="O343" s="0" t="n">
        <v>57.1565171084143</v>
      </c>
      <c r="P343" s="0" t="n">
        <v>49.01980056355</v>
      </c>
      <c r="Q343" s="0" t="n">
        <v>51.8182087949018</v>
      </c>
      <c r="R343" s="0" t="n">
        <v>61.592599164785</v>
      </c>
      <c r="S343" s="0" t="n">
        <v>55.3067108553564</v>
      </c>
      <c r="T343" s="0" t="n">
        <v>58.3962706292391</v>
      </c>
      <c r="U343" s="0" t="n">
        <v>50.4800823419509</v>
      </c>
      <c r="V343" s="0" t="n">
        <v>67.9918409710033</v>
      </c>
      <c r="W343" s="0" t="n">
        <v>44.1332781116254</v>
      </c>
      <c r="X343" s="0" t="n">
        <v>43.5474309194988</v>
      </c>
      <c r="Y343" s="0" t="n">
        <v>30.7276952616221</v>
      </c>
      <c r="Z343" s="0" t="n">
        <v>36.5287346534592</v>
      </c>
      <c r="AA343" s="0" t="n">
        <v>45.2636996589492</v>
      </c>
      <c r="AB343" s="0" t="n">
        <v>57.8855518382143</v>
      </c>
      <c r="AC343" s="0" t="n">
        <v>57.646265723091</v>
      </c>
      <c r="AD343" s="0" t="n">
        <v>32.8972770822915</v>
      </c>
      <c r="AE343" s="0" t="n">
        <v>50.4964136873723</v>
      </c>
      <c r="AF343" s="0" t="n">
        <v>57.2034490501013</v>
      </c>
      <c r="AG343" s="0" t="n">
        <f aca="false">MEDIAN(AB343:AF343)</f>
        <v>57.2034490501013</v>
      </c>
      <c r="AH343" s="0" t="n">
        <v>0</v>
      </c>
    </row>
    <row r="344" customFormat="false" ht="13.8" hidden="false" customHeight="false" outlineLevel="0" collapsed="false">
      <c r="D344" s="0" t="s">
        <v>5911</v>
      </c>
      <c r="E344" s="0" t="s">
        <v>5912</v>
      </c>
      <c r="F344" s="0" t="s">
        <v>6301</v>
      </c>
      <c r="G344" s="0" t="s">
        <v>43</v>
      </c>
      <c r="H344" s="0" t="s">
        <v>6103</v>
      </c>
      <c r="K344" s="0" t="n">
        <v>56.8507661522692</v>
      </c>
      <c r="L344" s="0" t="n">
        <v>54.1818693703922</v>
      </c>
      <c r="M344" s="0" t="n">
        <v>76.601249525843</v>
      </c>
      <c r="N344" s="0" t="n">
        <v>53.7934664408692</v>
      </c>
      <c r="O344" s="0" t="n">
        <v>64.7453907961632</v>
      </c>
      <c r="P344" s="0" t="n">
        <v>57.420188595709</v>
      </c>
      <c r="Q344" s="0" t="n">
        <v>53.4277259877441</v>
      </c>
      <c r="R344" s="0" t="n">
        <v>78.8732646141513</v>
      </c>
      <c r="S344" s="0" t="n">
        <v>77.8795272365197</v>
      </c>
      <c r="T344" s="0" t="n">
        <v>69.621009136974</v>
      </c>
      <c r="U344" s="0" t="n">
        <v>58.0472913391527</v>
      </c>
      <c r="V344" s="0" t="n">
        <v>84.1076866377101</v>
      </c>
      <c r="W344" s="0" t="n">
        <v>53.3420137327241</v>
      </c>
      <c r="X344" s="0" t="n">
        <v>54.0983118877121</v>
      </c>
      <c r="Y344" s="0" t="n">
        <v>62.4555434814692</v>
      </c>
      <c r="Z344" s="0" t="n">
        <v>71.3109415695712</v>
      </c>
      <c r="AA344" s="0" t="n">
        <v>53.2834275019375</v>
      </c>
      <c r="AB344" s="0" t="n">
        <v>61.1421961729382</v>
      </c>
      <c r="AC344" s="0" t="n">
        <v>64.4748415410555</v>
      </c>
      <c r="AD344" s="0" t="n">
        <v>80.2733815566878</v>
      </c>
      <c r="AE344" s="0" t="n">
        <v>54.2427190796576</v>
      </c>
      <c r="AF344" s="0" t="n">
        <v>74.1698342615912</v>
      </c>
      <c r="AG344" s="0" t="n">
        <f aca="false">MEDIAN(AB344:AF344)</f>
        <v>64.4748415410555</v>
      </c>
      <c r="AH344" s="0" t="n">
        <v>13.7193175197962</v>
      </c>
    </row>
    <row r="345" customFormat="false" ht="13.8" hidden="false" customHeight="false" outlineLevel="0" collapsed="false">
      <c r="D345" s="0" t="s">
        <v>5911</v>
      </c>
      <c r="E345" s="0" t="s">
        <v>5912</v>
      </c>
      <c r="F345" s="0" t="s">
        <v>6301</v>
      </c>
      <c r="G345" s="0" t="s">
        <v>43</v>
      </c>
      <c r="H345" s="0" t="s">
        <v>6347</v>
      </c>
      <c r="K345" s="0" t="n">
        <v>65.0032353135559</v>
      </c>
      <c r="L345" s="0" t="n">
        <v>60.2152767893061</v>
      </c>
      <c r="M345" s="0" t="n">
        <v>90.6345243333624</v>
      </c>
      <c r="N345" s="0" t="n">
        <v>58.030405647302</v>
      </c>
      <c r="O345" s="0" t="n">
        <v>75.7707256361211</v>
      </c>
      <c r="P345" s="0" t="n">
        <v>65.9921603007801</v>
      </c>
      <c r="Q345" s="0" t="n">
        <v>47.7148841647766</v>
      </c>
      <c r="R345" s="0" t="n">
        <v>87.264981065638</v>
      </c>
      <c r="S345" s="0" t="n">
        <v>87.3771892395445</v>
      </c>
      <c r="T345" s="0" t="n">
        <v>78.4478263422863</v>
      </c>
      <c r="U345" s="0" t="n">
        <v>66.8972146796404</v>
      </c>
      <c r="V345" s="0" t="n">
        <v>94.4279949518136</v>
      </c>
      <c r="W345" s="0" t="n">
        <v>65.269741980604</v>
      </c>
      <c r="X345" s="0" t="n">
        <v>64.4563125604741</v>
      </c>
      <c r="Y345" s="0" t="n">
        <v>75.6676275531063</v>
      </c>
      <c r="Z345" s="0" t="n">
        <v>86.5947045752109</v>
      </c>
      <c r="AA345" s="0" t="n">
        <v>59.0367182362927</v>
      </c>
      <c r="AB345" s="0" t="n">
        <v>61.8579280809144</v>
      </c>
      <c r="AC345" s="0" t="n">
        <v>77.2193638184746</v>
      </c>
      <c r="AD345" s="0" t="n">
        <v>95.1245529518865</v>
      </c>
      <c r="AE345" s="0" t="n">
        <v>71.3627262961969</v>
      </c>
      <c r="AF345" s="0" t="n">
        <v>89.6713835921314</v>
      </c>
      <c r="AG345" s="0" t="n">
        <f aca="false">MEDIAN(AB345:AF345)</f>
        <v>77.2193638184746</v>
      </c>
      <c r="AH345" s="0" t="n">
        <v>52.6104185410555</v>
      </c>
    </row>
    <row r="346" customFormat="false" ht="13.8" hidden="false" customHeight="false" outlineLevel="0" collapsed="false">
      <c r="D346" s="0" t="s">
        <v>5911</v>
      </c>
      <c r="E346" s="0" t="s">
        <v>5912</v>
      </c>
      <c r="F346" s="0" t="s">
        <v>6301</v>
      </c>
      <c r="G346" s="0" t="s">
        <v>43</v>
      </c>
      <c r="H346" s="0" t="s">
        <v>5525</v>
      </c>
      <c r="K346" s="0" t="n">
        <v>65.7210086014203</v>
      </c>
      <c r="L346" s="0" t="n">
        <v>63.9742834466271</v>
      </c>
      <c r="M346" s="0" t="n">
        <v>84.2243254566293</v>
      </c>
      <c r="N346" s="0" t="n">
        <v>60.5991777071781</v>
      </c>
      <c r="O346" s="0" t="n">
        <v>78.087541183562</v>
      </c>
      <c r="P346" s="0" t="n">
        <v>69.5745107883101</v>
      </c>
      <c r="Q346" s="0" t="n">
        <v>0</v>
      </c>
      <c r="R346" s="0" t="n">
        <v>84.3967417653804</v>
      </c>
      <c r="S346" s="0" t="n">
        <v>88.95634891255</v>
      </c>
      <c r="T346" s="0" t="n">
        <v>81.1047396332014</v>
      </c>
      <c r="U346" s="0" t="n">
        <v>68.3922707295724</v>
      </c>
      <c r="V346" s="0" t="n">
        <v>92.5667256084513</v>
      </c>
      <c r="W346" s="0" t="n">
        <v>68.0392419258714</v>
      </c>
      <c r="X346" s="0" t="n">
        <v>65.7217487903384</v>
      </c>
      <c r="Y346" s="0" t="n">
        <v>84.3283953838685</v>
      </c>
      <c r="Z346" s="0" t="n">
        <v>88.594464489184</v>
      </c>
      <c r="AA346" s="0" t="n">
        <v>56.6172875708234</v>
      </c>
      <c r="AB346" s="0" t="n">
        <v>57.3788735413872</v>
      </c>
      <c r="AC346" s="0" t="n">
        <v>77.4209316948269</v>
      </c>
      <c r="AD346" s="0" t="n">
        <v>95.8986921341676</v>
      </c>
      <c r="AE346" s="0" t="n">
        <v>79.215693263368</v>
      </c>
      <c r="AF346" s="0" t="n">
        <v>90.2768712714798</v>
      </c>
      <c r="AG346" s="0" t="n">
        <f aca="false">MEDIAN(AB346:AF346)</f>
        <v>79.215693263368</v>
      </c>
      <c r="AH346" s="0" t="n">
        <v>78.9062262583998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C3:AH355"/>
  <sheetViews>
    <sheetView showFormulas="false" showGridLines="fals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AH4" activeCellId="0" sqref="AH4"/>
    </sheetView>
  </sheetViews>
  <sheetFormatPr defaultColWidth="10.72265625" defaultRowHeight="13.8" zeroHeight="false" outlineLevelRow="0" outlineLevelCol="1"/>
  <cols>
    <col collapsed="false" customWidth="true" hidden="false" outlineLevel="1" max="33" min="11" style="0" width="10.84"/>
  </cols>
  <sheetData>
    <row r="3" customFormat="false" ht="17.35" hidden="false" customHeight="false" outlineLevel="0" collapsed="false">
      <c r="C3" s="30" t="s">
        <v>5879</v>
      </c>
    </row>
    <row r="4" customFormat="false" ht="13.8" hidden="false" customHeight="false" outlineLevel="0" collapsed="false">
      <c r="D4" s="0" t="s">
        <v>5880</v>
      </c>
      <c r="E4" s="0" t="s">
        <v>5881</v>
      </c>
      <c r="F4" s="0" t="s">
        <v>5882</v>
      </c>
      <c r="G4" s="0" t="s">
        <v>5883</v>
      </c>
      <c r="H4" s="0" t="s">
        <v>5884</v>
      </c>
      <c r="I4" s="0" t="s">
        <v>5885</v>
      </c>
      <c r="J4" s="0" t="s">
        <v>5886</v>
      </c>
      <c r="K4" s="0" t="s">
        <v>5887</v>
      </c>
      <c r="L4" s="0" t="s">
        <v>5888</v>
      </c>
      <c r="M4" s="0" t="s">
        <v>5889</v>
      </c>
      <c r="N4" s="0" t="s">
        <v>5890</v>
      </c>
      <c r="O4" s="0" t="s">
        <v>5891</v>
      </c>
      <c r="P4" s="0" t="s">
        <v>5892</v>
      </c>
      <c r="Q4" s="0" t="s">
        <v>5893</v>
      </c>
      <c r="R4" s="0" t="s">
        <v>5894</v>
      </c>
      <c r="S4" s="0" t="s">
        <v>5895</v>
      </c>
      <c r="T4" s="0" t="s">
        <v>5896</v>
      </c>
      <c r="U4" s="0" t="s">
        <v>5897</v>
      </c>
      <c r="V4" s="0" t="s">
        <v>5898</v>
      </c>
      <c r="W4" s="0" t="s">
        <v>5899</v>
      </c>
      <c r="X4" s="0" t="s">
        <v>5900</v>
      </c>
      <c r="Y4" s="0" t="s">
        <v>5901</v>
      </c>
      <c r="Z4" s="0" t="s">
        <v>5902</v>
      </c>
      <c r="AA4" s="0" t="s">
        <v>5903</v>
      </c>
      <c r="AB4" s="0" t="s">
        <v>5904</v>
      </c>
      <c r="AC4" s="0" t="s">
        <v>5905</v>
      </c>
      <c r="AD4" s="0" t="s">
        <v>5906</v>
      </c>
      <c r="AE4" s="0" t="s">
        <v>5907</v>
      </c>
      <c r="AF4" s="0" t="s">
        <v>5908</v>
      </c>
      <c r="AG4" s="31" t="s">
        <v>5909</v>
      </c>
      <c r="AH4" s="31" t="s">
        <v>5910</v>
      </c>
    </row>
    <row r="5" customFormat="false" ht="13.8" hidden="false" customHeight="false" outlineLevel="0" collapsed="false">
      <c r="D5" s="0" t="s">
        <v>5911</v>
      </c>
      <c r="E5" s="0" t="s">
        <v>5912</v>
      </c>
      <c r="F5" s="0" t="s">
        <v>5913</v>
      </c>
      <c r="G5" s="0" t="s">
        <v>5914</v>
      </c>
      <c r="H5" s="0" t="s">
        <v>5929</v>
      </c>
      <c r="K5" s="0" t="n">
        <v>96.1170462760696</v>
      </c>
      <c r="L5" s="0" t="n">
        <v>97.7510017324004</v>
      </c>
      <c r="M5" s="0" t="n">
        <v>99.0092620137029</v>
      </c>
      <c r="N5" s="0" t="n">
        <v>92.1160596942511</v>
      </c>
      <c r="O5" s="0" t="n">
        <v>96.8401050520001</v>
      </c>
      <c r="P5" s="0" t="n">
        <v>95.1163781707655</v>
      </c>
      <c r="Q5" s="0" t="n">
        <v>93.6961698591885</v>
      </c>
      <c r="R5" s="0" t="n">
        <v>97.9507545462705</v>
      </c>
      <c r="S5" s="0" t="n">
        <v>97.5648992324608</v>
      </c>
      <c r="T5" s="0" t="n">
        <v>98.4630236229799</v>
      </c>
      <c r="U5" s="0" t="n">
        <v>94.5992579836532</v>
      </c>
      <c r="V5" s="0" t="n">
        <v>96.9959577609069</v>
      </c>
      <c r="W5" s="0" t="n">
        <v>97.428621566494</v>
      </c>
      <c r="X5" s="0" t="n">
        <v>98.9121541947551</v>
      </c>
      <c r="Y5" s="0" t="n">
        <v>100</v>
      </c>
      <c r="Z5" s="0" t="n">
        <v>98.683439291557</v>
      </c>
      <c r="AA5" s="0" t="n">
        <v>94.7768316538321</v>
      </c>
      <c r="AB5" s="0" t="n">
        <v>99.5743651450465</v>
      </c>
      <c r="AC5" s="0" t="n">
        <v>97.1398811641578</v>
      </c>
      <c r="AD5" s="0" t="n">
        <v>99.2235308744962</v>
      </c>
      <c r="AE5" s="0" t="n">
        <v>98.5168804045343</v>
      </c>
      <c r="AF5" s="0" t="n">
        <v>99.5347590952325</v>
      </c>
      <c r="AG5" s="0" t="n">
        <f aca="false">MEDIAN(AB5:AF5)</f>
        <v>99.2235308744962</v>
      </c>
      <c r="AH5" s="0" t="n">
        <v>97.9706888644866</v>
      </c>
    </row>
    <row r="6" customFormat="false" ht="13.8" hidden="false" customHeight="false" outlineLevel="0" collapsed="false">
      <c r="D6" s="0" t="s">
        <v>5911</v>
      </c>
      <c r="E6" s="0" t="s">
        <v>5912</v>
      </c>
      <c r="F6" s="0" t="s">
        <v>5913</v>
      </c>
      <c r="G6" s="0" t="s">
        <v>5914</v>
      </c>
      <c r="H6" s="0" t="s">
        <v>5915</v>
      </c>
      <c r="J6" s="0" t="s">
        <v>5916</v>
      </c>
      <c r="K6" s="0" t="n">
        <v>82.4073507698046</v>
      </c>
      <c r="L6" s="0" t="n">
        <v>87.2763352209534</v>
      </c>
      <c r="M6" s="0" t="n">
        <v>91.5506952061133</v>
      </c>
      <c r="N6" s="0" t="n">
        <v>77.1803633273054</v>
      </c>
      <c r="O6" s="0" t="n">
        <v>87.9096453749112</v>
      </c>
      <c r="P6" s="0" t="n">
        <v>93.7407499540313</v>
      </c>
      <c r="Q6" s="0" t="n">
        <v>85.5355949354561</v>
      </c>
      <c r="R6" s="0" t="n">
        <v>90.761128968752</v>
      </c>
      <c r="S6" s="0" t="n">
        <v>93.0163410255003</v>
      </c>
      <c r="T6" s="0" t="n">
        <v>94.5216784070471</v>
      </c>
      <c r="U6" s="0" t="n">
        <v>78.2107804579478</v>
      </c>
      <c r="V6" s="0" t="n">
        <v>90.8458954644698</v>
      </c>
      <c r="W6" s="0" t="n">
        <v>88.8156119895757</v>
      </c>
      <c r="X6" s="0" t="n">
        <v>95.2601619758994</v>
      </c>
      <c r="Y6" s="0" t="n">
        <v>98.3105097947902</v>
      </c>
      <c r="Z6" s="0" t="n">
        <v>90.7000461474968</v>
      </c>
      <c r="AA6" s="0" t="n">
        <v>83.5499032846217</v>
      </c>
      <c r="AB6" s="0" t="n">
        <v>98.9239361922856</v>
      </c>
      <c r="AC6" s="0" t="n">
        <v>94.8658245958242</v>
      </c>
      <c r="AD6" s="0" t="n">
        <v>95.6499247406367</v>
      </c>
      <c r="AE6" s="0" t="n">
        <v>91.4325354611221</v>
      </c>
      <c r="AF6" s="0" t="n">
        <v>95.1520789175641</v>
      </c>
      <c r="AG6" s="0" t="n">
        <f aca="false">MEDIAN(AB6:AF6)</f>
        <v>95.1520789175641</v>
      </c>
      <c r="AH6" s="0" t="n">
        <v>94.9725446658676</v>
      </c>
    </row>
    <row r="7" customFormat="false" ht="13.8" hidden="false" customHeight="false" outlineLevel="0" collapsed="false">
      <c r="D7" s="0" t="s">
        <v>5911</v>
      </c>
      <c r="E7" s="0" t="s">
        <v>5912</v>
      </c>
      <c r="F7" s="0" t="s">
        <v>5913</v>
      </c>
      <c r="G7" s="0" t="s">
        <v>5914</v>
      </c>
      <c r="H7" s="0" t="s">
        <v>5917</v>
      </c>
      <c r="K7" s="0" t="n">
        <v>80.4067224915024</v>
      </c>
      <c r="L7" s="0" t="n">
        <v>88.5527031334011</v>
      </c>
      <c r="M7" s="0" t="n">
        <v>89.1215252494643</v>
      </c>
      <c r="N7" s="0" t="n">
        <v>78.5224252641316</v>
      </c>
      <c r="O7" s="0" t="n">
        <v>87.2969109815091</v>
      </c>
      <c r="P7" s="0" t="n">
        <v>91.9507610210203</v>
      </c>
      <c r="Q7" s="0" t="n">
        <v>84.1230016236839</v>
      </c>
      <c r="R7" s="0" t="n">
        <v>88.6682973592461</v>
      </c>
      <c r="S7" s="0" t="n">
        <v>89.9064565740602</v>
      </c>
      <c r="T7" s="0" t="n">
        <v>95.2296680084051</v>
      </c>
      <c r="U7" s="0" t="n">
        <v>76.5665996760557</v>
      </c>
      <c r="V7" s="0" t="n">
        <v>90.7854842371183</v>
      </c>
      <c r="W7" s="0" t="n">
        <v>87.0570433978957</v>
      </c>
      <c r="X7" s="0" t="n">
        <v>94.7515788156299</v>
      </c>
      <c r="Y7" s="0" t="n">
        <v>97.5226897797126</v>
      </c>
      <c r="Z7" s="0" t="n">
        <v>89.473111016698</v>
      </c>
      <c r="AA7" s="0" t="n">
        <v>84.1432738776139</v>
      </c>
      <c r="AB7" s="0" t="n">
        <v>98.3628590529891</v>
      </c>
      <c r="AC7" s="0" t="n">
        <v>93.8863148177025</v>
      </c>
      <c r="AD7" s="0" t="n">
        <v>95.5267881108658</v>
      </c>
      <c r="AE7" s="0" t="n">
        <v>89.7236945599809</v>
      </c>
      <c r="AF7" s="0" t="n">
        <v>95.2325988197437</v>
      </c>
      <c r="AG7" s="0" t="n">
        <f aca="false">MEDIAN(AB7:AF7)</f>
        <v>95.2325988197437</v>
      </c>
      <c r="AH7" s="0" t="n">
        <v>93.9209707876705</v>
      </c>
    </row>
    <row r="8" customFormat="false" ht="13.8" hidden="false" customHeight="false" outlineLevel="0" collapsed="false">
      <c r="D8" s="0" t="s">
        <v>5911</v>
      </c>
      <c r="E8" s="0" t="s">
        <v>5912</v>
      </c>
      <c r="F8" s="0" t="s">
        <v>5913</v>
      </c>
      <c r="G8" s="0" t="s">
        <v>5914</v>
      </c>
      <c r="H8" s="0" t="s">
        <v>5918</v>
      </c>
      <c r="K8" s="0" t="n">
        <v>86.8218820480997</v>
      </c>
      <c r="L8" s="0" t="n">
        <v>86.7724198104037</v>
      </c>
      <c r="M8" s="0" t="n">
        <v>91.1429927587951</v>
      </c>
      <c r="N8" s="0" t="n">
        <v>70.6715796343369</v>
      </c>
      <c r="O8" s="0" t="n">
        <v>89.2862257208037</v>
      </c>
      <c r="P8" s="0" t="n">
        <v>91.6662529052067</v>
      </c>
      <c r="Q8" s="0" t="n">
        <v>85.5061467807507</v>
      </c>
      <c r="R8" s="0" t="n">
        <v>92.4046400850483</v>
      </c>
      <c r="S8" s="0" t="n">
        <v>93.68229768135</v>
      </c>
      <c r="T8" s="0" t="n">
        <v>95.4039957370664</v>
      </c>
      <c r="U8" s="0" t="n">
        <v>80.6253249836074</v>
      </c>
      <c r="V8" s="0" t="n">
        <v>91.4016366357846</v>
      </c>
      <c r="W8" s="0" t="n">
        <v>89.6697958893243</v>
      </c>
      <c r="X8" s="0" t="n">
        <v>94.6111837145769</v>
      </c>
      <c r="Y8" s="0" t="n">
        <v>98.9490313184558</v>
      </c>
      <c r="Z8" s="0" t="n">
        <v>92.4132162929634</v>
      </c>
      <c r="AA8" s="0" t="n">
        <v>84.5829424267045</v>
      </c>
      <c r="AB8" s="0" t="n">
        <v>98.9563680627784</v>
      </c>
      <c r="AC8" s="0" t="n">
        <v>95.5469766597008</v>
      </c>
      <c r="AD8" s="0" t="n">
        <v>97.1525747404969</v>
      </c>
      <c r="AE8" s="0" t="n">
        <v>94.7473586826617</v>
      </c>
      <c r="AF8" s="0" t="n">
        <v>96.6370180755656</v>
      </c>
      <c r="AG8" s="0" t="n">
        <f aca="false">MEDIAN(AB8:AF8)</f>
        <v>96.6370180755656</v>
      </c>
      <c r="AH8" s="0" t="n">
        <v>95.5359481266311</v>
      </c>
    </row>
    <row r="9" customFormat="false" ht="13.8" hidden="false" customHeight="false" outlineLevel="0" collapsed="false">
      <c r="D9" s="0" t="s">
        <v>5911</v>
      </c>
      <c r="E9" s="0" t="s">
        <v>5912</v>
      </c>
      <c r="F9" s="0" t="s">
        <v>5913</v>
      </c>
      <c r="G9" s="0" t="s">
        <v>5914</v>
      </c>
      <c r="H9" s="0" t="s">
        <v>5919</v>
      </c>
      <c r="J9" s="0" t="s">
        <v>5920</v>
      </c>
      <c r="K9" s="0" t="n">
        <v>96.2604420097974</v>
      </c>
      <c r="L9" s="0" t="n">
        <v>94.6705980322902</v>
      </c>
      <c r="M9" s="0" t="n">
        <v>98.405917745193</v>
      </c>
      <c r="N9" s="0" t="n">
        <v>91.3271816842925</v>
      </c>
      <c r="O9" s="0" t="n">
        <v>96.331000272261</v>
      </c>
      <c r="P9" s="0" t="n">
        <v>95.0680301930952</v>
      </c>
      <c r="Q9" s="0" t="n">
        <v>93.0023540513233</v>
      </c>
      <c r="R9" s="0" t="n">
        <v>97.848091031827</v>
      </c>
      <c r="S9" s="0" t="n">
        <v>97.5927864528966</v>
      </c>
      <c r="T9" s="0" t="n">
        <v>97.6506714954419</v>
      </c>
      <c r="U9" s="0" t="n">
        <v>94.3978168835692</v>
      </c>
      <c r="V9" s="0" t="n">
        <v>95.5899683673881</v>
      </c>
      <c r="W9" s="0" t="n">
        <v>97.4519674364874</v>
      </c>
      <c r="X9" s="0" t="n">
        <v>99.6749776866329</v>
      </c>
      <c r="Y9" s="0" t="n">
        <v>99.6627653975362</v>
      </c>
      <c r="Z9" s="0" t="n">
        <v>97.5582004874172</v>
      </c>
      <c r="AA9" s="0" t="n">
        <v>91.5559171191954</v>
      </c>
      <c r="AB9" s="0" t="n">
        <v>99.5754064222429</v>
      </c>
      <c r="AC9" s="0" t="n">
        <v>97.5628628885967</v>
      </c>
      <c r="AD9" s="0" t="n">
        <v>98.934456827523</v>
      </c>
      <c r="AE9" s="0" t="n">
        <v>98.3181451886292</v>
      </c>
      <c r="AF9" s="0" t="n">
        <v>99.0078027574725</v>
      </c>
      <c r="AG9" s="0" t="n">
        <f aca="false">MEDIAN(AB9:AF9)</f>
        <v>98.934456827523</v>
      </c>
      <c r="AH9" s="0" t="n">
        <v>97.7253387228521</v>
      </c>
    </row>
    <row r="10" customFormat="false" ht="13.8" hidden="false" customHeight="false" outlineLevel="0" collapsed="false">
      <c r="D10" s="0" t="s">
        <v>5911</v>
      </c>
      <c r="E10" s="0" t="s">
        <v>5912</v>
      </c>
      <c r="F10" s="0" t="s">
        <v>5913</v>
      </c>
      <c r="G10" s="0" t="s">
        <v>5922</v>
      </c>
      <c r="H10" s="0" t="s">
        <v>5944</v>
      </c>
      <c r="K10" s="0" t="n">
        <v>81.4766794912745</v>
      </c>
      <c r="L10" s="0" t="n">
        <v>75.0605460471044</v>
      </c>
      <c r="M10" s="0" t="n">
        <v>80.4485744632613</v>
      </c>
      <c r="N10" s="0" t="n">
        <v>62.8887800995875</v>
      </c>
      <c r="O10" s="0" t="n">
        <v>77.4498384871093</v>
      </c>
      <c r="P10" s="0" t="n">
        <v>85.4184089356564</v>
      </c>
      <c r="Q10" s="0" t="n">
        <v>77.2148060849232</v>
      </c>
      <c r="R10" s="0" t="n">
        <v>89.9191017290144</v>
      </c>
      <c r="S10" s="0" t="n">
        <v>85.66110399688</v>
      </c>
      <c r="T10" s="0" t="n">
        <v>88.0849852177126</v>
      </c>
      <c r="U10" s="0" t="n">
        <v>68.9439535838148</v>
      </c>
      <c r="V10" s="0" t="n">
        <v>76.3926881493126</v>
      </c>
      <c r="W10" s="0" t="n">
        <v>83.4708439251576</v>
      </c>
      <c r="X10" s="0" t="n">
        <v>86.807244414333</v>
      </c>
      <c r="Y10" s="0" t="n">
        <v>97.128022084187</v>
      </c>
      <c r="Z10" s="0" t="n">
        <v>82.3719072065443</v>
      </c>
      <c r="AA10" s="0" t="n">
        <v>76.6751310880501</v>
      </c>
      <c r="AB10" s="0" t="n">
        <v>94.9334676759009</v>
      </c>
      <c r="AC10" s="0" t="n">
        <v>96.2427015334751</v>
      </c>
      <c r="AD10" s="0" t="n">
        <v>89.3441968220832</v>
      </c>
      <c r="AE10" s="0" t="n">
        <v>88.7437688768718</v>
      </c>
      <c r="AF10" s="0" t="n">
        <v>92.2188446728825</v>
      </c>
      <c r="AG10" s="0" t="n">
        <f aca="false">MEDIAN(AB10:AF10)</f>
        <v>92.2188446728825</v>
      </c>
      <c r="AH10" s="0" t="n">
        <v>88.2916093769532</v>
      </c>
    </row>
    <row r="11" customFormat="false" ht="13.8" hidden="false" customHeight="false" outlineLevel="0" collapsed="false">
      <c r="D11" s="0" t="s">
        <v>5911</v>
      </c>
      <c r="E11" s="0" t="s">
        <v>5912</v>
      </c>
      <c r="F11" s="0" t="s">
        <v>5913</v>
      </c>
      <c r="G11" s="0" t="s">
        <v>5922</v>
      </c>
      <c r="H11" s="0" t="s">
        <v>5923</v>
      </c>
      <c r="K11" s="0" t="n">
        <v>81.0355235721489</v>
      </c>
      <c r="L11" s="0" t="n">
        <v>76.7350260827581</v>
      </c>
      <c r="M11" s="0" t="n">
        <v>82.8916405744326</v>
      </c>
      <c r="N11" s="0" t="n">
        <v>68.9188123044095</v>
      </c>
      <c r="O11" s="0" t="n">
        <v>78.6593229873685</v>
      </c>
      <c r="P11" s="0" t="n">
        <v>86.8542510210655</v>
      </c>
      <c r="Q11" s="0" t="n">
        <v>78.6496197351389</v>
      </c>
      <c r="R11" s="0" t="n">
        <v>91.8311040483433</v>
      </c>
      <c r="S11" s="0" t="n">
        <v>86.4489154994642</v>
      </c>
      <c r="T11" s="0" t="n">
        <v>89.3614567020634</v>
      </c>
      <c r="U11" s="0" t="n">
        <v>68.2493468404014</v>
      </c>
      <c r="V11" s="0" t="n">
        <v>78.6375596714707</v>
      </c>
      <c r="W11" s="0" t="n">
        <v>85.4727049181514</v>
      </c>
      <c r="X11" s="0" t="n">
        <v>89.5328530570346</v>
      </c>
      <c r="Y11" s="0" t="n">
        <v>98.1720008298734</v>
      </c>
      <c r="Z11" s="0" t="n">
        <v>84.1147930407272</v>
      </c>
      <c r="AA11" s="0" t="n">
        <v>78.1988277564845</v>
      </c>
      <c r="AB11" s="0" t="n">
        <v>96.0913540078457</v>
      </c>
      <c r="AC11" s="0" t="n">
        <v>96.80480462686</v>
      </c>
      <c r="AD11" s="0" t="n">
        <v>91.040822498065</v>
      </c>
      <c r="AE11" s="0" t="n">
        <v>89.9829152271934</v>
      </c>
      <c r="AF11" s="0" t="n">
        <v>94.0259924827517</v>
      </c>
      <c r="AG11" s="0" t="n">
        <f aca="false">MEDIAN(AB11:AF11)</f>
        <v>94.0259924827517</v>
      </c>
      <c r="AH11" s="0" t="n">
        <v>92.109713468436</v>
      </c>
    </row>
    <row r="12" customFormat="false" ht="13.8" hidden="false" customHeight="false" outlineLevel="0" collapsed="false">
      <c r="D12" s="0" t="s">
        <v>5911</v>
      </c>
      <c r="E12" s="0" t="s">
        <v>5912</v>
      </c>
      <c r="F12" s="0" t="s">
        <v>5913</v>
      </c>
      <c r="G12" s="0" t="s">
        <v>5914</v>
      </c>
      <c r="H12" s="0" t="s">
        <v>5924</v>
      </c>
      <c r="J12" s="0" t="s">
        <v>5925</v>
      </c>
      <c r="K12" s="0" t="n">
        <v>86.9099431952538</v>
      </c>
      <c r="L12" s="0" t="n">
        <v>90.4147551358051</v>
      </c>
      <c r="M12" s="0" t="n">
        <v>91.9135647127477</v>
      </c>
      <c r="N12" s="0" t="n">
        <v>80.4075387794998</v>
      </c>
      <c r="O12" s="0" t="n">
        <v>89.9085472603342</v>
      </c>
      <c r="P12" s="0" t="n">
        <v>94.5514155860142</v>
      </c>
      <c r="Q12" s="0" t="n">
        <v>85.5915976160264</v>
      </c>
      <c r="R12" s="0" t="n">
        <v>91.9976684954868</v>
      </c>
      <c r="S12" s="0" t="n">
        <v>92.2536706434596</v>
      </c>
      <c r="T12" s="0" t="n">
        <v>96.4247657788112</v>
      </c>
      <c r="U12" s="0" t="n">
        <v>83.0667056432998</v>
      </c>
      <c r="V12" s="0" t="n">
        <v>92.4207379384554</v>
      </c>
      <c r="W12" s="0" t="n">
        <v>90.8516048585059</v>
      </c>
      <c r="X12" s="0" t="n">
        <v>94.8412542017596</v>
      </c>
      <c r="Y12" s="0" t="n">
        <v>98.4162440839424</v>
      </c>
      <c r="Z12" s="0" t="n">
        <v>92.053786027176</v>
      </c>
      <c r="AA12" s="0" t="n">
        <v>88.8908458504272</v>
      </c>
      <c r="AB12" s="0" t="n">
        <v>98.0157856775383</v>
      </c>
      <c r="AC12" s="0" t="n">
        <v>96.1137643560183</v>
      </c>
      <c r="AD12" s="0" t="n">
        <v>97.3513359168878</v>
      </c>
      <c r="AE12" s="0" t="n">
        <v>94.3381727178009</v>
      </c>
      <c r="AF12" s="0" t="n">
        <v>96.7650558059928</v>
      </c>
      <c r="AG12" s="0" t="n">
        <f aca="false">MEDIAN(AB12:AF12)</f>
        <v>96.7650558059928</v>
      </c>
      <c r="AH12" s="0" t="n">
        <v>95.83119219866</v>
      </c>
    </row>
    <row r="13" customFormat="false" ht="13.8" hidden="false" customHeight="false" outlineLevel="0" collapsed="false">
      <c r="D13" s="0" t="s">
        <v>5911</v>
      </c>
      <c r="E13" s="0" t="s">
        <v>5912</v>
      </c>
      <c r="F13" s="0" t="s">
        <v>5913</v>
      </c>
      <c r="G13" s="0" t="s">
        <v>5914</v>
      </c>
      <c r="H13" s="0" t="s">
        <v>5926</v>
      </c>
      <c r="K13" s="0" t="n">
        <v>91.2838600237089</v>
      </c>
      <c r="L13" s="0" t="n">
        <v>91.9767478920915</v>
      </c>
      <c r="M13" s="0" t="n">
        <v>94.4284585609719</v>
      </c>
      <c r="N13" s="0" t="n">
        <v>83.029521110527</v>
      </c>
      <c r="O13" s="0" t="n">
        <v>93.7459169372712</v>
      </c>
      <c r="P13" s="0" t="n">
        <v>94.9498277513936</v>
      </c>
      <c r="Q13" s="0" t="n">
        <v>87.4141228891833</v>
      </c>
      <c r="R13" s="0" t="n">
        <v>94.6290641350469</v>
      </c>
      <c r="S13" s="0" t="n">
        <v>94.6825360231448</v>
      </c>
      <c r="T13" s="0" t="n">
        <v>97.1735329392748</v>
      </c>
      <c r="U13" s="0" t="n">
        <v>87.8745917448864</v>
      </c>
      <c r="V13" s="0" t="n">
        <v>94.5731909970395</v>
      </c>
      <c r="W13" s="0" t="n">
        <v>93.3555850043494</v>
      </c>
      <c r="X13" s="0" t="n">
        <v>96.0317005189601</v>
      </c>
      <c r="Y13" s="0" t="n">
        <v>99.3248726572667</v>
      </c>
      <c r="Z13" s="0" t="n">
        <v>94.854111077144</v>
      </c>
      <c r="AA13" s="0" t="n">
        <v>91.8305438880962</v>
      </c>
      <c r="AB13" s="0" t="n">
        <v>98.9077170332851</v>
      </c>
      <c r="AC13" s="0" t="n">
        <v>96.9596901517404</v>
      </c>
      <c r="AD13" s="0" t="n">
        <v>98.5456982824235</v>
      </c>
      <c r="AE13" s="0" t="n">
        <v>96.5419282556871</v>
      </c>
      <c r="AF13" s="0" t="n">
        <v>97.6121262649333</v>
      </c>
      <c r="AG13" s="0" t="n">
        <f aca="false">MEDIAN(AB13:AF13)</f>
        <v>97.6121262649333</v>
      </c>
      <c r="AH13" s="0" t="n">
        <v>96.9202283309698</v>
      </c>
    </row>
    <row r="14" customFormat="false" ht="13.8" hidden="false" customHeight="false" outlineLevel="0" collapsed="false">
      <c r="D14" s="0" t="s">
        <v>5911</v>
      </c>
      <c r="E14" s="0" t="s">
        <v>5912</v>
      </c>
      <c r="F14" s="0" t="s">
        <v>5913</v>
      </c>
      <c r="G14" s="0" t="s">
        <v>5914</v>
      </c>
      <c r="H14" s="0" t="s">
        <v>5927</v>
      </c>
      <c r="J14" s="0" t="s">
        <v>5928</v>
      </c>
      <c r="K14" s="0" t="n">
        <v>95.8570508627148</v>
      </c>
      <c r="L14" s="0" t="n">
        <v>98.2371575014536</v>
      </c>
      <c r="M14" s="0" t="n">
        <v>99.4138148103652</v>
      </c>
      <c r="N14" s="0" t="n">
        <v>91.6725505139652</v>
      </c>
      <c r="O14" s="0" t="n">
        <v>97.1490225975492</v>
      </c>
      <c r="P14" s="0" t="n">
        <v>95.4213447998875</v>
      </c>
      <c r="Q14" s="0" t="n">
        <v>93.4382832424602</v>
      </c>
      <c r="R14" s="0" t="n">
        <v>97.621715619546</v>
      </c>
      <c r="S14" s="0" t="n">
        <v>97.2933294325078</v>
      </c>
      <c r="T14" s="0" t="n">
        <v>98.8690263132213</v>
      </c>
      <c r="U14" s="0" t="n">
        <v>93.4164321655528</v>
      </c>
      <c r="V14" s="0" t="n">
        <v>97.0875976208719</v>
      </c>
      <c r="W14" s="0" t="n">
        <v>97.3195978267121</v>
      </c>
      <c r="X14" s="0" t="n">
        <v>97.2108661710319</v>
      </c>
      <c r="Y14" s="0" t="n">
        <v>99.8756000490635</v>
      </c>
      <c r="Z14" s="0" t="n">
        <v>98.6113348083005</v>
      </c>
      <c r="AA14" s="0" t="n">
        <v>93.165788757961</v>
      </c>
      <c r="AB14" s="0" t="n">
        <v>99.6145126698751</v>
      </c>
      <c r="AC14" s="0" t="n">
        <v>97.2162319191073</v>
      </c>
      <c r="AD14" s="0" t="n">
        <v>99.1438280477483</v>
      </c>
      <c r="AE14" s="0" t="n">
        <v>98.4018484401875</v>
      </c>
      <c r="AF14" s="0" t="n">
        <v>99.2417644078947</v>
      </c>
      <c r="AG14" s="0" t="n">
        <f aca="false">MEDIAN(AB14:AF14)</f>
        <v>99.1438280477483</v>
      </c>
      <c r="AH14" s="0" t="n">
        <v>98.0958740421906</v>
      </c>
    </row>
    <row r="15" customFormat="false" ht="13.8" hidden="false" customHeight="false" outlineLevel="0" collapsed="false">
      <c r="D15" s="0" t="s">
        <v>5911</v>
      </c>
      <c r="E15" s="0" t="s">
        <v>5912</v>
      </c>
      <c r="F15" s="0" t="s">
        <v>5913</v>
      </c>
      <c r="G15" s="0" t="s">
        <v>5914</v>
      </c>
      <c r="H15" s="0" t="s">
        <v>5921</v>
      </c>
      <c r="K15" s="0" t="n">
        <v>94.808574455964</v>
      </c>
      <c r="L15" s="0" t="n">
        <v>97.5136277231701</v>
      </c>
      <c r="M15" s="0" t="n">
        <v>98.9719846200961</v>
      </c>
      <c r="N15" s="0" t="n">
        <v>91.9060761159334</v>
      </c>
      <c r="O15" s="0" t="n">
        <v>97.797208446228</v>
      </c>
      <c r="P15" s="0" t="n">
        <v>96.8097812460289</v>
      </c>
      <c r="Q15" s="0" t="n">
        <v>92.1101915648604</v>
      </c>
      <c r="R15" s="0" t="n">
        <v>97.7134798548775</v>
      </c>
      <c r="S15" s="0" t="n">
        <v>97.663108032291</v>
      </c>
      <c r="T15" s="0" t="n">
        <v>99.7383388878186</v>
      </c>
      <c r="U15" s="0" t="n">
        <v>95.0103849979877</v>
      </c>
      <c r="V15" s="0" t="n">
        <v>98.0892372985438</v>
      </c>
      <c r="W15" s="0" t="n">
        <v>97.2161027237352</v>
      </c>
      <c r="X15" s="0" t="n">
        <v>98.6002024179577</v>
      </c>
      <c r="Y15" s="0" t="n">
        <v>99.7105797246707</v>
      </c>
      <c r="Z15" s="0" t="n">
        <v>98.2682951669927</v>
      </c>
      <c r="AA15" s="0" t="n">
        <v>97.0198252354405</v>
      </c>
      <c r="AB15" s="0" t="n">
        <v>99.8149234383093</v>
      </c>
      <c r="AC15" s="0" t="n">
        <v>97.8549608609876</v>
      </c>
      <c r="AD15" s="0" t="n">
        <v>98.9718235272691</v>
      </c>
      <c r="AE15" s="0" t="n">
        <v>99.5324091600651</v>
      </c>
      <c r="AF15" s="0" t="n">
        <v>99.3389378054631</v>
      </c>
      <c r="AG15" s="0" t="n">
        <f aca="false">MEDIAN(AB15:AF15)</f>
        <v>99.3389378054631</v>
      </c>
      <c r="AH15" s="0" t="n">
        <v>98.7431730232165</v>
      </c>
    </row>
    <row r="16" customFormat="false" ht="13.8" hidden="false" customHeight="false" outlineLevel="0" collapsed="false">
      <c r="D16" s="0" t="s">
        <v>5911</v>
      </c>
      <c r="E16" s="0" t="s">
        <v>5912</v>
      </c>
      <c r="F16" s="0" t="s">
        <v>5913</v>
      </c>
      <c r="G16" s="0" t="s">
        <v>5931</v>
      </c>
      <c r="H16" s="0" t="s">
        <v>5943</v>
      </c>
      <c r="K16" s="0" t="n">
        <v>81.5590784798702</v>
      </c>
      <c r="L16" s="0" t="n">
        <v>77.5822457652828</v>
      </c>
      <c r="M16" s="0" t="n">
        <v>84.2447362568388</v>
      </c>
      <c r="N16" s="0" t="n">
        <v>70.1438691585341</v>
      </c>
      <c r="O16" s="0" t="n">
        <v>79.2402751161327</v>
      </c>
      <c r="P16" s="0" t="n">
        <v>86.6199028963439</v>
      </c>
      <c r="Q16" s="0" t="n">
        <v>78.3325175930475</v>
      </c>
      <c r="R16" s="0" t="n">
        <v>90.9705683363682</v>
      </c>
      <c r="S16" s="0" t="n">
        <v>86.2558519986608</v>
      </c>
      <c r="T16" s="0" t="n">
        <v>86.9949903169082</v>
      </c>
      <c r="U16" s="0" t="n">
        <v>70.8668704000342</v>
      </c>
      <c r="V16" s="0" t="n">
        <v>81.5421700248653</v>
      </c>
      <c r="W16" s="0" t="n">
        <v>85.1590062136108</v>
      </c>
      <c r="X16" s="0" t="n">
        <v>89.7949643817473</v>
      </c>
      <c r="Y16" s="0" t="n">
        <v>96.9114565408254</v>
      </c>
      <c r="Z16" s="0" t="n">
        <v>84.5967128136002</v>
      </c>
      <c r="AA16" s="0" t="n">
        <v>76.4497242749508</v>
      </c>
      <c r="AB16" s="0" t="n">
        <v>96.3595115518351</v>
      </c>
      <c r="AC16" s="0" t="n">
        <v>93.9657766922141</v>
      </c>
      <c r="AD16" s="0" t="n">
        <v>91.0160394107483</v>
      </c>
      <c r="AE16" s="0" t="n">
        <v>90.2208769465816</v>
      </c>
      <c r="AF16" s="0" t="n">
        <v>94.2818319842987</v>
      </c>
      <c r="AG16" s="0" t="n">
        <f aca="false">MEDIAN(AB16:AF16)</f>
        <v>93.9657766922141</v>
      </c>
      <c r="AH16" s="0" t="n">
        <v>92.0828056816507</v>
      </c>
    </row>
    <row r="17" customFormat="false" ht="13.8" hidden="false" customHeight="false" outlineLevel="0" collapsed="false">
      <c r="D17" s="0" t="s">
        <v>5911</v>
      </c>
      <c r="E17" s="0" t="s">
        <v>5912</v>
      </c>
      <c r="F17" s="0" t="s">
        <v>5913</v>
      </c>
      <c r="G17" s="0" t="s">
        <v>5931</v>
      </c>
      <c r="H17" s="0" t="s">
        <v>5932</v>
      </c>
      <c r="K17" s="0" t="n">
        <v>95.3575317973046</v>
      </c>
      <c r="L17" s="0" t="n">
        <v>91.1104220871029</v>
      </c>
      <c r="M17" s="0" t="n">
        <v>95.7315960741451</v>
      </c>
      <c r="N17" s="0" t="n">
        <v>86.37819288629</v>
      </c>
      <c r="O17" s="0" t="n">
        <v>91.7574271638812</v>
      </c>
      <c r="P17" s="0" t="n">
        <v>93.6432131168706</v>
      </c>
      <c r="Q17" s="0" t="n">
        <v>88.5375285259516</v>
      </c>
      <c r="R17" s="0" t="n">
        <v>96.9845279337612</v>
      </c>
      <c r="S17" s="0" t="n">
        <v>94.1317755457662</v>
      </c>
      <c r="T17" s="0" t="n">
        <v>92.5997139864656</v>
      </c>
      <c r="U17" s="0" t="n">
        <v>87.1803829638333</v>
      </c>
      <c r="V17" s="0" t="n">
        <v>91.6886712974407</v>
      </c>
      <c r="W17" s="0" t="n">
        <v>96.6727709658277</v>
      </c>
      <c r="X17" s="0" t="n">
        <v>97.2366439754555</v>
      </c>
      <c r="Y17" s="0" t="n">
        <v>95.4867640383545</v>
      </c>
      <c r="Z17" s="0" t="n">
        <v>96.4486917712429</v>
      </c>
      <c r="AA17" s="0" t="n">
        <v>84.1500260311995</v>
      </c>
      <c r="AB17" s="0" t="n">
        <v>99.4361974124156</v>
      </c>
      <c r="AC17" s="0" t="n">
        <v>98.8386492465569</v>
      </c>
      <c r="AD17" s="0" t="n">
        <v>98.7905790702408</v>
      </c>
      <c r="AE17" s="0" t="n">
        <v>98.2336934720913</v>
      </c>
      <c r="AF17" s="0" t="n">
        <v>98.625136992036</v>
      </c>
      <c r="AG17" s="0" t="n">
        <f aca="false">MEDIAN(AB17:AF17)</f>
        <v>98.7905790702408</v>
      </c>
      <c r="AH17" s="0" t="n">
        <v>98.203859572001</v>
      </c>
    </row>
    <row r="18" customFormat="false" ht="13.8" hidden="false" customHeight="false" outlineLevel="0" collapsed="false">
      <c r="D18" s="0" t="s">
        <v>5911</v>
      </c>
      <c r="E18" s="0" t="s">
        <v>5912</v>
      </c>
      <c r="F18" s="0" t="s">
        <v>5913</v>
      </c>
      <c r="G18" s="0" t="s">
        <v>5931</v>
      </c>
      <c r="H18" s="0" t="s">
        <v>5933</v>
      </c>
      <c r="J18" s="0" t="s">
        <v>5934</v>
      </c>
      <c r="K18" s="0" t="n">
        <v>75.723037465228</v>
      </c>
      <c r="L18" s="0" t="n">
        <v>71.2390592998387</v>
      </c>
      <c r="M18" s="0" t="n">
        <v>80.8949774594802</v>
      </c>
      <c r="N18" s="0" t="n">
        <v>67.0165501559546</v>
      </c>
      <c r="O18" s="0" t="n">
        <v>76.2265745496049</v>
      </c>
      <c r="P18" s="0" t="n">
        <v>84.4061213098999</v>
      </c>
      <c r="Q18" s="0" t="n">
        <v>74.7337153714297</v>
      </c>
      <c r="R18" s="0" t="n">
        <v>86.0901393123425</v>
      </c>
      <c r="S18" s="0" t="n">
        <v>80.8569717053736</v>
      </c>
      <c r="T18" s="0" t="n">
        <v>87.0332466672826</v>
      </c>
      <c r="U18" s="0" t="n">
        <v>64.2111198380234</v>
      </c>
      <c r="V18" s="0" t="n">
        <v>79.3356721126996</v>
      </c>
      <c r="W18" s="0" t="n">
        <v>80.281671725872</v>
      </c>
      <c r="X18" s="0" t="n">
        <v>83.7723586211683</v>
      </c>
      <c r="Y18" s="0" t="n">
        <v>94.6437030878887</v>
      </c>
      <c r="Z18" s="0" t="n">
        <v>79.0912442063249</v>
      </c>
      <c r="AA18" s="0" t="n">
        <v>73.2011974603961</v>
      </c>
      <c r="AB18" s="0" t="n">
        <v>94.66463070686</v>
      </c>
      <c r="AC18" s="0" t="n">
        <v>90.5409636365158</v>
      </c>
      <c r="AD18" s="0" t="n">
        <v>87.1804637199385</v>
      </c>
      <c r="AE18" s="0" t="n">
        <v>86.2289297047101</v>
      </c>
      <c r="AF18" s="0" t="n">
        <v>91.4490471697025</v>
      </c>
      <c r="AG18" s="0" t="n">
        <f aca="false">MEDIAN(AB18:AF18)</f>
        <v>90.5409636365158</v>
      </c>
      <c r="AH18" s="0" t="n">
        <v>88.1317595832592</v>
      </c>
    </row>
    <row r="19" customFormat="false" ht="13.8" hidden="false" customHeight="false" outlineLevel="0" collapsed="false">
      <c r="D19" s="0" t="s">
        <v>5911</v>
      </c>
      <c r="E19" s="0" t="s">
        <v>5912</v>
      </c>
      <c r="F19" s="0" t="s">
        <v>5913</v>
      </c>
      <c r="G19" s="0" t="s">
        <v>5931</v>
      </c>
      <c r="H19" s="0" t="s">
        <v>5935</v>
      </c>
      <c r="K19" s="0" t="n">
        <v>88.3613882902542</v>
      </c>
      <c r="L19" s="0" t="n">
        <v>89.4279037946244</v>
      </c>
      <c r="M19" s="0" t="n">
        <v>89.4228512829901</v>
      </c>
      <c r="N19" s="0" t="n">
        <v>74.5151650071252</v>
      </c>
      <c r="O19" s="0" t="n">
        <v>87.8503990455395</v>
      </c>
      <c r="P19" s="0" t="n">
        <v>92.9258036539087</v>
      </c>
      <c r="Q19" s="0" t="n">
        <v>85.0808958667649</v>
      </c>
      <c r="R19" s="0" t="n">
        <v>96.1182514567911</v>
      </c>
      <c r="S19" s="0" t="n">
        <v>93.9959382654702</v>
      </c>
      <c r="T19" s="0" t="n">
        <v>90.5259292326223</v>
      </c>
      <c r="U19" s="0" t="n">
        <v>78.7399142802749</v>
      </c>
      <c r="V19" s="0" t="n">
        <v>85.5120057690167</v>
      </c>
      <c r="W19" s="0" t="n">
        <v>91.8376604634035</v>
      </c>
      <c r="X19" s="0" t="n">
        <v>95.4622054664698</v>
      </c>
      <c r="Y19" s="0" t="n">
        <v>97.6869196708279</v>
      </c>
      <c r="Z19" s="0" t="n">
        <v>92.5440793727063</v>
      </c>
      <c r="AA19" s="0" t="n">
        <v>82.0185375014855</v>
      </c>
      <c r="AB19" s="0" t="n">
        <v>98.7389020229411</v>
      </c>
      <c r="AC19" s="0" t="n">
        <v>97.7056205916756</v>
      </c>
      <c r="AD19" s="0" t="n">
        <v>96.2275720104321</v>
      </c>
      <c r="AE19" s="0" t="n">
        <v>96.8435142274874</v>
      </c>
      <c r="AF19" s="0" t="n">
        <v>97.2778636416433</v>
      </c>
      <c r="AG19" s="0" t="n">
        <f aca="false">MEDIAN(AB19:AF19)</f>
        <v>97.2778636416433</v>
      </c>
      <c r="AH19" s="0" t="n">
        <v>96.6347512397084</v>
      </c>
    </row>
    <row r="20" customFormat="false" ht="13.8" hidden="false" customHeight="false" outlineLevel="0" collapsed="false">
      <c r="D20" s="0" t="s">
        <v>5911</v>
      </c>
      <c r="E20" s="0" t="s">
        <v>5912</v>
      </c>
      <c r="F20" s="0" t="s">
        <v>5913</v>
      </c>
      <c r="G20" s="0" t="s">
        <v>5931</v>
      </c>
      <c r="H20" s="0" t="s">
        <v>5936</v>
      </c>
      <c r="K20" s="0" t="n">
        <v>83.9069628496532</v>
      </c>
      <c r="L20" s="0" t="n">
        <v>81.4434294583435</v>
      </c>
      <c r="M20" s="0" t="n">
        <v>86.5344796751668</v>
      </c>
      <c r="N20" s="0" t="n">
        <v>69.6970395351023</v>
      </c>
      <c r="O20" s="0" t="n">
        <v>85.3568428924998</v>
      </c>
      <c r="P20" s="0" t="n">
        <v>87.9431953350556</v>
      </c>
      <c r="Q20" s="0" t="n">
        <v>82.3691210057095</v>
      </c>
      <c r="R20" s="0" t="n">
        <v>92.9729631045115</v>
      </c>
      <c r="S20" s="0" t="n">
        <v>89.9698498071206</v>
      </c>
      <c r="T20" s="0" t="n">
        <v>93.277845553506</v>
      </c>
      <c r="U20" s="0" t="n">
        <v>74.0770820064059</v>
      </c>
      <c r="V20" s="0" t="n">
        <v>86.6931783863697</v>
      </c>
      <c r="W20" s="0" t="n">
        <v>87.3293913390503</v>
      </c>
      <c r="X20" s="0" t="n">
        <v>92.7118570040849</v>
      </c>
      <c r="Y20" s="0" t="n">
        <v>98.2591596111623</v>
      </c>
      <c r="Z20" s="0" t="n">
        <v>90.5701845852407</v>
      </c>
      <c r="AA20" s="0" t="n">
        <v>78.5017644790913</v>
      </c>
      <c r="AB20" s="0" t="n">
        <v>98.2813464360595</v>
      </c>
      <c r="AC20" s="0" t="n">
        <v>94.4263909355325</v>
      </c>
      <c r="AD20" s="0" t="n">
        <v>94.0753240198131</v>
      </c>
      <c r="AE20" s="0" t="n">
        <v>92.5515818934035</v>
      </c>
      <c r="AF20" s="0" t="n">
        <v>95.3382445617481</v>
      </c>
      <c r="AG20" s="0" t="n">
        <f aca="false">MEDIAN(AB20:AF20)</f>
        <v>94.4263909355325</v>
      </c>
      <c r="AH20" s="0" t="n">
        <v>94.0465537924551</v>
      </c>
    </row>
    <row r="21" customFormat="false" ht="13.8" hidden="false" customHeight="false" outlineLevel="0" collapsed="false">
      <c r="D21" s="0" t="s">
        <v>5911</v>
      </c>
      <c r="E21" s="0" t="s">
        <v>5912</v>
      </c>
      <c r="F21" s="0" t="s">
        <v>5913</v>
      </c>
      <c r="G21" s="0" t="s">
        <v>5914</v>
      </c>
      <c r="H21" s="0" t="s">
        <v>5930</v>
      </c>
      <c r="K21" s="0" t="n">
        <v>83.0516331787209</v>
      </c>
      <c r="L21" s="0" t="n">
        <v>83.7717023685613</v>
      </c>
      <c r="M21" s="0" t="n">
        <v>90.1054579419614</v>
      </c>
      <c r="N21" s="0" t="n">
        <v>75.8646668551881</v>
      </c>
      <c r="O21" s="0" t="n">
        <v>85.7623687044786</v>
      </c>
      <c r="P21" s="0" t="n">
        <v>91.5892492105335</v>
      </c>
      <c r="Q21" s="0" t="n">
        <v>82.9437504350914</v>
      </c>
      <c r="R21" s="0" t="n">
        <v>89.8637773082577</v>
      </c>
      <c r="S21" s="0" t="n">
        <v>92.3776206137687</v>
      </c>
      <c r="T21" s="0" t="n">
        <v>93.8483500182777</v>
      </c>
      <c r="U21" s="0" t="n">
        <v>77.7950204933301</v>
      </c>
      <c r="V21" s="0" t="n">
        <v>89.5131621340828</v>
      </c>
      <c r="W21" s="0" t="n">
        <v>87.4276486972693</v>
      </c>
      <c r="X21" s="0" t="n">
        <v>92.5314713976914</v>
      </c>
      <c r="Y21" s="0" t="n">
        <v>97.1806331730718</v>
      </c>
      <c r="Z21" s="0" t="n">
        <v>88.605853984667</v>
      </c>
      <c r="AA21" s="0" t="n">
        <v>80.2106623869503</v>
      </c>
      <c r="AB21" s="0" t="n">
        <v>98.3312608761712</v>
      </c>
      <c r="AC21" s="0" t="n">
        <v>94.211896886807</v>
      </c>
      <c r="AD21" s="0" t="n">
        <v>94.5977191019637</v>
      </c>
      <c r="AE21" s="0" t="n">
        <v>88.7710953028157</v>
      </c>
      <c r="AF21" s="0" t="n">
        <v>93.8543156051726</v>
      </c>
      <c r="AG21" s="0" t="n">
        <f aca="false">MEDIAN(AB21:AF21)</f>
        <v>94.211896886807</v>
      </c>
      <c r="AH21" s="0" t="n">
        <v>93.8603944418108</v>
      </c>
    </row>
    <row r="22" customFormat="false" ht="13.8" hidden="false" customHeight="false" outlineLevel="0" collapsed="false">
      <c r="D22" s="0" t="s">
        <v>5911</v>
      </c>
      <c r="E22" s="0" t="s">
        <v>5912</v>
      </c>
      <c r="F22" s="0" t="s">
        <v>5913</v>
      </c>
      <c r="G22" s="0" t="s">
        <v>5914</v>
      </c>
      <c r="H22" s="0" t="s">
        <v>5939</v>
      </c>
      <c r="J22" s="0" t="s">
        <v>5939</v>
      </c>
      <c r="K22" s="0" t="n">
        <v>95.7522701328713</v>
      </c>
      <c r="L22" s="0" t="n">
        <v>97.9576755133899</v>
      </c>
      <c r="M22" s="0" t="n">
        <v>99.7074039438465</v>
      </c>
      <c r="N22" s="0" t="n">
        <v>91.8975303792605</v>
      </c>
      <c r="O22" s="0" t="n">
        <v>97.7944134408811</v>
      </c>
      <c r="P22" s="0" t="n">
        <v>96.1000995013248</v>
      </c>
      <c r="Q22" s="0" t="n">
        <v>93.0017801737343</v>
      </c>
      <c r="R22" s="0" t="n">
        <v>97.6979460444179</v>
      </c>
      <c r="S22" s="0" t="n">
        <v>97.2935332635759</v>
      </c>
      <c r="T22" s="0" t="n">
        <v>99.3366911305309</v>
      </c>
      <c r="U22" s="0" t="n">
        <v>94.1835609020034</v>
      </c>
      <c r="V22" s="0" t="n">
        <v>97.5186795060337</v>
      </c>
      <c r="W22" s="0" t="n">
        <v>97.599063520526</v>
      </c>
      <c r="X22" s="0" t="n">
        <v>96.7688517729491</v>
      </c>
      <c r="Y22" s="0" t="n">
        <v>99.5728211394471</v>
      </c>
      <c r="Z22" s="0" t="n">
        <v>98.514818998926</v>
      </c>
      <c r="AA22" s="0" t="n">
        <v>94.934944694189</v>
      </c>
      <c r="AB22" s="0" t="n">
        <v>99.8274147746699</v>
      </c>
      <c r="AC22" s="0" t="n">
        <v>97.3967186264088</v>
      </c>
      <c r="AD22" s="0" t="n">
        <v>98.7503056935167</v>
      </c>
      <c r="AE22" s="0" t="n">
        <v>98.9200453264222</v>
      </c>
      <c r="AF22" s="0" t="n">
        <v>99.1786589933197</v>
      </c>
      <c r="AG22" s="0" t="n">
        <f aca="false">MEDIAN(AB22:AF22)</f>
        <v>98.9200453264222</v>
      </c>
      <c r="AH22" s="0" t="n">
        <v>98.3948706427819</v>
      </c>
    </row>
    <row r="23" customFormat="false" ht="13.8" hidden="false" customHeight="false" outlineLevel="0" collapsed="false">
      <c r="D23" s="0" t="s">
        <v>5911</v>
      </c>
      <c r="E23" s="0" t="s">
        <v>5912</v>
      </c>
      <c r="F23" s="0" t="s">
        <v>5913</v>
      </c>
      <c r="G23" s="0" t="s">
        <v>5914</v>
      </c>
      <c r="H23" s="0" t="s">
        <v>5940</v>
      </c>
      <c r="K23" s="0" t="n">
        <v>94.6999870956796</v>
      </c>
      <c r="L23" s="0" t="n">
        <v>95.8876349048741</v>
      </c>
      <c r="M23" s="0" t="n">
        <v>97.9133081539517</v>
      </c>
      <c r="N23" s="0" t="n">
        <v>89.2945228293264</v>
      </c>
      <c r="O23" s="0" t="n">
        <v>97.0208120787082</v>
      </c>
      <c r="P23" s="0" t="n">
        <v>95.0504976323863</v>
      </c>
      <c r="Q23" s="0" t="n">
        <v>92.6437537839121</v>
      </c>
      <c r="R23" s="0" t="n">
        <v>97.6526296458633</v>
      </c>
      <c r="S23" s="0" t="n">
        <v>97.2124572606124</v>
      </c>
      <c r="T23" s="0" t="n">
        <v>98.2987816889722</v>
      </c>
      <c r="U23" s="0" t="n">
        <v>94.3273104748577</v>
      </c>
      <c r="V23" s="0" t="n">
        <v>96.3081826503067</v>
      </c>
      <c r="W23" s="0" t="n">
        <v>96.6255891765771</v>
      </c>
      <c r="X23" s="0" t="n">
        <v>99.1419406229684</v>
      </c>
      <c r="Y23" s="0" t="n">
        <v>99.9952322581779</v>
      </c>
      <c r="Z23" s="0" t="n">
        <v>97.6804376494505</v>
      </c>
      <c r="AA23" s="0" t="n">
        <v>95.7442104509117</v>
      </c>
      <c r="AB23" s="0" t="n">
        <v>99.362191796239</v>
      </c>
      <c r="AC23" s="0" t="n">
        <v>97.5469997212515</v>
      </c>
      <c r="AD23" s="0" t="n">
        <v>99.6775020081644</v>
      </c>
      <c r="AE23" s="0" t="n">
        <v>99.0401873709607</v>
      </c>
      <c r="AF23" s="0" t="n">
        <v>99.2744057851099</v>
      </c>
      <c r="AG23" s="0" t="n">
        <f aca="false">MEDIAN(AB23:AF23)</f>
        <v>99.2744057851099</v>
      </c>
      <c r="AH23" s="0" t="n">
        <v>98.1560264933396</v>
      </c>
    </row>
    <row r="24" customFormat="false" ht="13.8" hidden="false" customHeight="false" outlineLevel="0" collapsed="false">
      <c r="D24" s="0" t="s">
        <v>5911</v>
      </c>
      <c r="E24" s="0" t="s">
        <v>5912</v>
      </c>
      <c r="F24" s="0" t="s">
        <v>5913</v>
      </c>
      <c r="G24" s="0" t="s">
        <v>5914</v>
      </c>
      <c r="H24" s="0" t="s">
        <v>5941</v>
      </c>
      <c r="K24" s="0" t="n">
        <v>92.484474519647</v>
      </c>
      <c r="L24" s="0" t="n">
        <v>91.546690660836</v>
      </c>
      <c r="M24" s="0" t="n">
        <v>95.0576216664925</v>
      </c>
      <c r="N24" s="0" t="n">
        <v>83.3109403119076</v>
      </c>
      <c r="O24" s="0" t="n">
        <v>95.1223766968638</v>
      </c>
      <c r="P24" s="0" t="n">
        <v>94.8353622799658</v>
      </c>
      <c r="Q24" s="0" t="n">
        <v>88.3412194431285</v>
      </c>
      <c r="R24" s="0" t="n">
        <v>95.9534589233934</v>
      </c>
      <c r="S24" s="0" t="n">
        <v>95.482690922064</v>
      </c>
      <c r="T24" s="0" t="n">
        <v>96.4185491295622</v>
      </c>
      <c r="U24" s="0" t="n">
        <v>90.9225671012825</v>
      </c>
      <c r="V24" s="0" t="n">
        <v>93.4682865047806</v>
      </c>
      <c r="W24" s="0" t="n">
        <v>94.0957369411181</v>
      </c>
      <c r="X24" s="0" t="n">
        <v>96.0121846494766</v>
      </c>
      <c r="Y24" s="0" t="n">
        <v>99.6570211072659</v>
      </c>
      <c r="Z24" s="0" t="n">
        <v>95.9669478466651</v>
      </c>
      <c r="AA24" s="0" t="n">
        <v>91.6756171503135</v>
      </c>
      <c r="AB24" s="0" t="n">
        <v>99.305563781547</v>
      </c>
      <c r="AC24" s="0" t="n">
        <v>97.4274209373322</v>
      </c>
      <c r="AD24" s="0" t="n">
        <v>98.5633868135481</v>
      </c>
      <c r="AE24" s="0" t="n">
        <v>97.1560136882692</v>
      </c>
      <c r="AF24" s="0" t="n">
        <v>97.5441853800805</v>
      </c>
      <c r="AG24" s="0" t="n">
        <f aca="false">MEDIAN(AB24:AF24)</f>
        <v>97.5441853800805</v>
      </c>
      <c r="AH24" s="0" t="n">
        <v>97.1733143877782</v>
      </c>
    </row>
    <row r="25" customFormat="false" ht="13.8" hidden="false" customHeight="false" outlineLevel="0" collapsed="false">
      <c r="D25" s="0" t="s">
        <v>5911</v>
      </c>
      <c r="E25" s="0" t="s">
        <v>5912</v>
      </c>
      <c r="F25" s="0" t="s">
        <v>5913</v>
      </c>
      <c r="G25" s="0" t="s">
        <v>5931</v>
      </c>
      <c r="H25" s="0" t="s">
        <v>5942</v>
      </c>
      <c r="K25" s="0" t="n">
        <v>97.7183895992741</v>
      </c>
      <c r="L25" s="0" t="n">
        <v>93.8843525142003</v>
      </c>
      <c r="M25" s="0" t="n">
        <v>97.7203366363752</v>
      </c>
      <c r="N25" s="0" t="n">
        <v>90.4118253881103</v>
      </c>
      <c r="O25" s="0" t="n">
        <v>95.147138641436</v>
      </c>
      <c r="P25" s="0" t="n">
        <v>95.8684661844404</v>
      </c>
      <c r="Q25" s="0" t="n">
        <v>91.022964828287</v>
      </c>
      <c r="R25" s="0" t="n">
        <v>98.1604696435165</v>
      </c>
      <c r="S25" s="0" t="n">
        <v>96.9839835530645</v>
      </c>
      <c r="T25" s="0" t="n">
        <v>97.1515691704358</v>
      </c>
      <c r="U25" s="0" t="n">
        <v>92.8233020258165</v>
      </c>
      <c r="V25" s="0" t="n">
        <v>93.2306445922351</v>
      </c>
      <c r="W25" s="0" t="n">
        <v>97.6964408793526</v>
      </c>
      <c r="X25" s="0" t="n">
        <v>98.6483396137944</v>
      </c>
      <c r="Y25" s="0" t="n">
        <v>98.2534167832759</v>
      </c>
      <c r="Z25" s="0" t="n">
        <v>97.5955803153971</v>
      </c>
      <c r="AA25" s="0" t="n">
        <v>88.1228200633109</v>
      </c>
      <c r="AB25" s="0" t="n">
        <v>99.7705741739502</v>
      </c>
      <c r="AC25" s="0" t="n">
        <v>98.359345753585</v>
      </c>
      <c r="AD25" s="0" t="n">
        <v>98.960057219766</v>
      </c>
      <c r="AE25" s="0" t="n">
        <v>97.8992399029631</v>
      </c>
      <c r="AF25" s="0" t="n">
        <v>98.4072643938686</v>
      </c>
      <c r="AG25" s="0" t="n">
        <f aca="false">MEDIAN(AB25:AF25)</f>
        <v>98.4072643938686</v>
      </c>
      <c r="AH25" s="0" t="n">
        <v>97.7827168003649</v>
      </c>
    </row>
    <row r="26" customFormat="false" ht="13.8" hidden="false" customHeight="false" outlineLevel="0" collapsed="false">
      <c r="D26" s="0" t="s">
        <v>5911</v>
      </c>
      <c r="E26" s="0" t="s">
        <v>5912</v>
      </c>
      <c r="F26" s="0" t="s">
        <v>5913</v>
      </c>
      <c r="G26" s="0" t="s">
        <v>5922</v>
      </c>
      <c r="H26" s="0" t="s">
        <v>5964</v>
      </c>
      <c r="K26" s="0" t="n">
        <v>88.0027508802391</v>
      </c>
      <c r="L26" s="0" t="n">
        <v>87.032898345291</v>
      </c>
      <c r="M26" s="0" t="n">
        <v>88.6428578364778</v>
      </c>
      <c r="N26" s="0" t="n">
        <v>70.6489879426024</v>
      </c>
      <c r="O26" s="0" t="n">
        <v>84.0707351752905</v>
      </c>
      <c r="P26" s="0" t="n">
        <v>88.4561417679137</v>
      </c>
      <c r="Q26" s="0" t="n">
        <v>78.2996750713597</v>
      </c>
      <c r="R26" s="0" t="n">
        <v>94.0521153148435</v>
      </c>
      <c r="S26" s="0" t="n">
        <v>92.7825108854027</v>
      </c>
      <c r="T26" s="0" t="n">
        <v>93.9847851213851</v>
      </c>
      <c r="U26" s="0" t="n">
        <v>78.6742218453436</v>
      </c>
      <c r="V26" s="0" t="n">
        <v>83.2519921593786</v>
      </c>
      <c r="W26" s="0" t="n">
        <v>89.7655922476994</v>
      </c>
      <c r="X26" s="0" t="n">
        <v>92.1544955375977</v>
      </c>
      <c r="Y26" s="0" t="n">
        <v>97.6135862237855</v>
      </c>
      <c r="Z26" s="0" t="n">
        <v>90.0993670102187</v>
      </c>
      <c r="AA26" s="0" t="n">
        <v>77.9988936469123</v>
      </c>
      <c r="AB26" s="0" t="n">
        <v>96.6226900947587</v>
      </c>
      <c r="AC26" s="0" t="n">
        <v>97.5541838673165</v>
      </c>
      <c r="AD26" s="0" t="n">
        <v>95.1038625737745</v>
      </c>
      <c r="AE26" s="0" t="n">
        <v>92.599776203693</v>
      </c>
      <c r="AF26" s="0" t="n">
        <v>95.5681847255053</v>
      </c>
      <c r="AG26" s="0" t="n">
        <f aca="false">MEDIAN(AB26:AF26)</f>
        <v>95.5681847255053</v>
      </c>
      <c r="AH26" s="0" t="n">
        <v>88.3373716653912</v>
      </c>
    </row>
    <row r="27" customFormat="false" ht="13.8" hidden="false" customHeight="false" outlineLevel="0" collapsed="false">
      <c r="D27" s="0" t="s">
        <v>5911</v>
      </c>
      <c r="E27" s="0" t="s">
        <v>5912</v>
      </c>
      <c r="F27" s="0" t="s">
        <v>4373</v>
      </c>
      <c r="G27" s="0" t="s">
        <v>5945</v>
      </c>
      <c r="H27" s="0" t="s">
        <v>5958</v>
      </c>
      <c r="K27" s="0" t="n">
        <v>71.6925826091425</v>
      </c>
      <c r="L27" s="0" t="n">
        <v>68.6520300221499</v>
      </c>
      <c r="M27" s="0" t="n">
        <v>84.3556077048551</v>
      </c>
      <c r="N27" s="0" t="n">
        <v>68.1003927649537</v>
      </c>
      <c r="O27" s="0" t="n">
        <v>70.7937224136863</v>
      </c>
      <c r="P27" s="0" t="n">
        <v>73.5996832082018</v>
      </c>
      <c r="Q27" s="0" t="n">
        <v>75.1494098989532</v>
      </c>
      <c r="R27" s="0" t="n">
        <v>79.8692734772274</v>
      </c>
      <c r="S27" s="0" t="n">
        <v>86.9899340472033</v>
      </c>
      <c r="T27" s="0" t="n">
        <v>82.0164334358755</v>
      </c>
      <c r="U27" s="0" t="n">
        <v>63.0786540917978</v>
      </c>
      <c r="V27" s="0" t="n">
        <v>84.77869963293</v>
      </c>
      <c r="W27" s="0" t="n">
        <v>81.3076821708795</v>
      </c>
      <c r="X27" s="0" t="n">
        <v>80.2208323618037</v>
      </c>
      <c r="Y27" s="0" t="n">
        <v>88.5248362140005</v>
      </c>
      <c r="Z27" s="0" t="n">
        <v>85.6508291132851</v>
      </c>
      <c r="AA27" s="0" t="n">
        <v>75.0137244892454</v>
      </c>
      <c r="AB27" s="0" t="n">
        <v>82.5823964155724</v>
      </c>
      <c r="AC27" s="0" t="n">
        <v>84.6321014036993</v>
      </c>
      <c r="AD27" s="0" t="n">
        <v>80.8602142709861</v>
      </c>
      <c r="AE27" s="0" t="n">
        <v>78.3834973854095</v>
      </c>
      <c r="AF27" s="0" t="n">
        <v>95.7618510073067</v>
      </c>
      <c r="AG27" s="0" t="n">
        <f aca="false">MEDIAN(AB27:AF27)</f>
        <v>82.5823964155724</v>
      </c>
      <c r="AH27" s="0" t="n">
        <v>79.7518548027078</v>
      </c>
    </row>
    <row r="28" customFormat="false" ht="13.8" hidden="false" customHeight="false" outlineLevel="0" collapsed="false">
      <c r="D28" s="0" t="s">
        <v>5911</v>
      </c>
      <c r="E28" s="0" t="s">
        <v>5912</v>
      </c>
      <c r="F28" s="0" t="s">
        <v>4373</v>
      </c>
      <c r="G28" s="0" t="s">
        <v>5945</v>
      </c>
      <c r="H28" s="0" t="s">
        <v>5946</v>
      </c>
      <c r="J28" s="0" t="s">
        <v>5946</v>
      </c>
      <c r="K28" s="0" t="n">
        <v>73.2436663579571</v>
      </c>
      <c r="L28" s="0" t="n">
        <v>73.7017815326107</v>
      </c>
      <c r="M28" s="0" t="n">
        <v>84.6333752857397</v>
      </c>
      <c r="N28" s="0" t="n">
        <v>70.8758044259403</v>
      </c>
      <c r="O28" s="0" t="n">
        <v>75.3714026482779</v>
      </c>
      <c r="P28" s="0" t="n">
        <v>75.0148471092905</v>
      </c>
      <c r="Q28" s="0" t="n">
        <v>55.9863892703793</v>
      </c>
      <c r="R28" s="0" t="n">
        <v>84.0953278126259</v>
      </c>
      <c r="S28" s="0" t="n">
        <v>90.2127550412363</v>
      </c>
      <c r="T28" s="0" t="n">
        <v>85.2138087699048</v>
      </c>
      <c r="U28" s="0" t="n">
        <v>66.9422019594996</v>
      </c>
      <c r="V28" s="0" t="n">
        <v>82.6270113747206</v>
      </c>
      <c r="W28" s="0" t="n">
        <v>79.4538146477286</v>
      </c>
      <c r="X28" s="0" t="n">
        <v>80.7163285898168</v>
      </c>
      <c r="Y28" s="0" t="n">
        <v>88.2007317253434</v>
      </c>
      <c r="Z28" s="0" t="n">
        <v>84.8412587125366</v>
      </c>
      <c r="AA28" s="0" t="n">
        <v>74.8245711093238</v>
      </c>
      <c r="AB28" s="0" t="n">
        <v>84.5296231764618</v>
      </c>
      <c r="AC28" s="0" t="n">
        <v>83.4401166048137</v>
      </c>
      <c r="AD28" s="0" t="n">
        <v>82.5426382347998</v>
      </c>
      <c r="AE28" s="0" t="n">
        <v>78.7409954701326</v>
      </c>
      <c r="AF28" s="0" t="n">
        <v>96.9126836892533</v>
      </c>
      <c r="AG28" s="0" t="n">
        <f aca="false">MEDIAN(AB28:AF28)</f>
        <v>83.4401166048137</v>
      </c>
      <c r="AH28" s="0" t="n">
        <v>80.9687795379326</v>
      </c>
    </row>
    <row r="29" customFormat="false" ht="13.8" hidden="false" customHeight="false" outlineLevel="0" collapsed="false">
      <c r="D29" s="0" t="s">
        <v>5911</v>
      </c>
      <c r="E29" s="0" t="s">
        <v>5912</v>
      </c>
      <c r="F29" s="0" t="s">
        <v>4373</v>
      </c>
      <c r="G29" s="0" t="s">
        <v>5945</v>
      </c>
      <c r="H29" s="0" t="s">
        <v>5947</v>
      </c>
      <c r="J29" s="0" t="s">
        <v>5948</v>
      </c>
      <c r="K29" s="0" t="n">
        <v>71.9938698589105</v>
      </c>
      <c r="L29" s="0" t="n">
        <v>67.8750248756209</v>
      </c>
      <c r="M29" s="0" t="n">
        <v>85.8632474955102</v>
      </c>
      <c r="N29" s="0" t="n">
        <v>68.4790919254347</v>
      </c>
      <c r="O29" s="0" t="n">
        <v>67.8397979694068</v>
      </c>
      <c r="P29" s="0" t="n">
        <v>72.9426197878956</v>
      </c>
      <c r="Q29" s="0" t="n">
        <v>79.9463151526751</v>
      </c>
      <c r="R29" s="0" t="n">
        <v>81.2597336446872</v>
      </c>
      <c r="S29" s="0" t="n">
        <v>87.3805358742952</v>
      </c>
      <c r="T29" s="0" t="n">
        <v>85.2665952957187</v>
      </c>
      <c r="U29" s="0" t="n">
        <v>66.7511188817735</v>
      </c>
      <c r="V29" s="0" t="n">
        <v>83.973936825775</v>
      </c>
      <c r="W29" s="0" t="n">
        <v>81.7620567199467</v>
      </c>
      <c r="X29" s="0" t="n">
        <v>80.8087415247499</v>
      </c>
      <c r="Y29" s="0" t="n">
        <v>89.3582190353201</v>
      </c>
      <c r="Z29" s="0" t="n">
        <v>81.0529550154504</v>
      </c>
      <c r="AA29" s="0" t="n">
        <v>74.7788437268165</v>
      </c>
      <c r="AB29" s="0" t="n">
        <v>85.9582292863473</v>
      </c>
      <c r="AC29" s="0" t="n">
        <v>86.4324022767244</v>
      </c>
      <c r="AD29" s="0" t="n">
        <v>81.2501448252986</v>
      </c>
      <c r="AE29" s="0" t="n">
        <v>76.6955692201954</v>
      </c>
      <c r="AF29" s="0" t="n">
        <v>95.154128935129</v>
      </c>
      <c r="AG29" s="0" t="n">
        <f aca="false">MEDIAN(AB29:AF29)</f>
        <v>85.9582292863473</v>
      </c>
      <c r="AH29" s="0" t="n">
        <v>82.7319427975533</v>
      </c>
    </row>
    <row r="30" customFormat="false" ht="13.8" hidden="false" customHeight="false" outlineLevel="0" collapsed="false">
      <c r="D30" s="0" t="s">
        <v>5911</v>
      </c>
      <c r="E30" s="0" t="s">
        <v>5912</v>
      </c>
      <c r="F30" s="0" t="s">
        <v>4373</v>
      </c>
      <c r="G30" s="0" t="s">
        <v>5945</v>
      </c>
      <c r="H30" s="0" t="s">
        <v>5949</v>
      </c>
      <c r="K30" s="0" t="n">
        <v>69.0984051533706</v>
      </c>
      <c r="L30" s="0" t="n">
        <v>70.2726783783289</v>
      </c>
      <c r="M30" s="0" t="n">
        <v>82.6028450223054</v>
      </c>
      <c r="N30" s="0" t="n">
        <v>62.9856989230027</v>
      </c>
      <c r="O30" s="0" t="n">
        <v>71.0752033053145</v>
      </c>
      <c r="P30" s="0" t="n">
        <v>73.0344462856473</v>
      </c>
      <c r="Q30" s="0" t="n">
        <v>72.4600539122131</v>
      </c>
      <c r="R30" s="0" t="n">
        <v>83.6308759664089</v>
      </c>
      <c r="S30" s="0" t="n">
        <v>88.628143693295</v>
      </c>
      <c r="T30" s="0" t="n">
        <v>85.2281085043546</v>
      </c>
      <c r="U30" s="0" t="n">
        <v>67.7818092819988</v>
      </c>
      <c r="V30" s="0" t="n">
        <v>84.8148899957684</v>
      </c>
      <c r="W30" s="0" t="n">
        <v>76.8081232345277</v>
      </c>
      <c r="X30" s="0" t="n">
        <v>78.0093738099697</v>
      </c>
      <c r="Y30" s="0" t="n">
        <v>85.2105670648929</v>
      </c>
      <c r="Z30" s="0" t="n">
        <v>70.2062102600372</v>
      </c>
      <c r="AA30" s="0" t="n">
        <v>72.2941371367582</v>
      </c>
      <c r="AB30" s="0" t="n">
        <v>76.5839477718274</v>
      </c>
      <c r="AC30" s="0" t="n">
        <v>81.6877418797048</v>
      </c>
      <c r="AD30" s="0" t="n">
        <v>78.0740864140594</v>
      </c>
      <c r="AE30" s="0" t="n">
        <v>69.1684515005994</v>
      </c>
      <c r="AF30" s="0" t="n">
        <v>93.398706151103</v>
      </c>
      <c r="AG30" s="0" t="n">
        <f aca="false">MEDIAN(AB30:AF30)</f>
        <v>78.0740864140594</v>
      </c>
      <c r="AH30" s="0" t="n">
        <v>77.7793433202687</v>
      </c>
    </row>
    <row r="31" customFormat="false" ht="13.8" hidden="false" customHeight="false" outlineLevel="0" collapsed="false">
      <c r="D31" s="0" t="s">
        <v>5911</v>
      </c>
      <c r="E31" s="0" t="s">
        <v>5912</v>
      </c>
      <c r="F31" s="0" t="s">
        <v>4373</v>
      </c>
      <c r="G31" s="0" t="s">
        <v>5945</v>
      </c>
      <c r="H31" s="0" t="s">
        <v>5950</v>
      </c>
      <c r="J31" s="0" t="s">
        <v>5951</v>
      </c>
      <c r="K31" s="0" t="n">
        <v>68.2251589689376</v>
      </c>
      <c r="L31" s="0" t="n">
        <v>67.6178545570606</v>
      </c>
      <c r="M31" s="0" t="n">
        <v>81.4462388773299</v>
      </c>
      <c r="N31" s="0" t="n">
        <v>64.2990988350223</v>
      </c>
      <c r="O31" s="0" t="n">
        <v>68.0961531476338</v>
      </c>
      <c r="P31" s="0" t="n">
        <v>69.7225034361948</v>
      </c>
      <c r="Q31" s="0" t="n">
        <v>73.4986646877963</v>
      </c>
      <c r="R31" s="0" t="n">
        <v>82.6149404556091</v>
      </c>
      <c r="S31" s="0" t="n">
        <v>86.4293432327807</v>
      </c>
      <c r="T31" s="0" t="n">
        <v>85.4716360065342</v>
      </c>
      <c r="U31" s="0" t="n">
        <v>64.9099226359393</v>
      </c>
      <c r="V31" s="0" t="n">
        <v>84.4284340842018</v>
      </c>
      <c r="W31" s="0" t="n">
        <v>78.0409418072342</v>
      </c>
      <c r="X31" s="0" t="n">
        <v>77.5285286870329</v>
      </c>
      <c r="Y31" s="0" t="n">
        <v>85.7674086589916</v>
      </c>
      <c r="Z31" s="0" t="n">
        <v>70.9344600965988</v>
      </c>
      <c r="AA31" s="0" t="n">
        <v>72.6363105974418</v>
      </c>
      <c r="AB31" s="0" t="n">
        <v>83.052403215515</v>
      </c>
      <c r="AC31" s="0" t="n">
        <v>81.5517756570235</v>
      </c>
      <c r="AD31" s="0" t="n">
        <v>81.2216209262687</v>
      </c>
      <c r="AE31" s="0" t="n">
        <v>70.7448050387426</v>
      </c>
      <c r="AF31" s="0" t="n">
        <v>93.5039394962127</v>
      </c>
      <c r="AG31" s="0" t="n">
        <f aca="false">MEDIAN(AB31:AF31)</f>
        <v>81.5517756570235</v>
      </c>
      <c r="AH31" s="0" t="n">
        <v>79.8874846964409</v>
      </c>
    </row>
    <row r="32" customFormat="false" ht="13.8" hidden="false" customHeight="false" outlineLevel="0" collapsed="false">
      <c r="D32" s="0" t="s">
        <v>5911</v>
      </c>
      <c r="E32" s="0" t="s">
        <v>5912</v>
      </c>
      <c r="F32" s="0" t="s">
        <v>4373</v>
      </c>
      <c r="G32" s="0" t="s">
        <v>4374</v>
      </c>
      <c r="H32" s="0" t="s">
        <v>4451</v>
      </c>
      <c r="K32" s="0" t="n">
        <v>72.2432416763128</v>
      </c>
      <c r="L32" s="0" t="n">
        <v>67.8867445722072</v>
      </c>
      <c r="M32" s="0" t="n">
        <v>83.5065397520353</v>
      </c>
      <c r="N32" s="0" t="n">
        <v>65.3689089505592</v>
      </c>
      <c r="O32" s="0" t="n">
        <v>71.0897681111584</v>
      </c>
      <c r="P32" s="0" t="n">
        <v>74.547642719257</v>
      </c>
      <c r="Q32" s="0" t="n">
        <v>75.9996934378057</v>
      </c>
      <c r="R32" s="0" t="n">
        <v>84.5299204862335</v>
      </c>
      <c r="S32" s="0" t="n">
        <v>90.316200003506</v>
      </c>
      <c r="T32" s="0" t="n">
        <v>89.0191150600291</v>
      </c>
      <c r="U32" s="0" t="n">
        <v>72.0339908784311</v>
      </c>
      <c r="V32" s="0" t="n">
        <v>92.4949254094511</v>
      </c>
      <c r="W32" s="0" t="n">
        <v>76.9470593199904</v>
      </c>
      <c r="X32" s="0" t="n">
        <v>77.0563107503946</v>
      </c>
      <c r="Y32" s="0" t="n">
        <v>85.7113295835512</v>
      </c>
      <c r="Z32" s="0" t="n">
        <v>76.0398903306048</v>
      </c>
      <c r="AA32" s="0" t="n">
        <v>74.741824675974</v>
      </c>
      <c r="AB32" s="0" t="n">
        <v>88.8577968173311</v>
      </c>
      <c r="AC32" s="0" t="n">
        <v>82.6293869994044</v>
      </c>
      <c r="AD32" s="0" t="n">
        <v>82.5356108722028</v>
      </c>
      <c r="AE32" s="0" t="n">
        <v>65.2957575808817</v>
      </c>
      <c r="AF32" s="0" t="n">
        <v>91.5405452391076</v>
      </c>
      <c r="AG32" s="0" t="n">
        <f aca="false">MEDIAN(AB32:AF32)</f>
        <v>82.6293869994044</v>
      </c>
      <c r="AH32" s="0" t="n">
        <v>83.7989566656671</v>
      </c>
    </row>
    <row r="33" customFormat="false" ht="13.8" hidden="false" customHeight="false" outlineLevel="0" collapsed="false">
      <c r="D33" s="0" t="s">
        <v>5911</v>
      </c>
      <c r="E33" s="0" t="s">
        <v>5912</v>
      </c>
      <c r="F33" s="0" t="s">
        <v>4373</v>
      </c>
      <c r="G33" s="0" t="s">
        <v>4374</v>
      </c>
      <c r="H33" s="0" t="s">
        <v>5953</v>
      </c>
      <c r="K33" s="0" t="n">
        <v>71.2761696594523</v>
      </c>
      <c r="L33" s="0" t="n">
        <v>69.0137145157355</v>
      </c>
      <c r="M33" s="0" t="n">
        <v>80.0018707607162</v>
      </c>
      <c r="N33" s="0" t="n">
        <v>65.088903485347</v>
      </c>
      <c r="O33" s="0" t="n">
        <v>69.8096601696073</v>
      </c>
      <c r="P33" s="0" t="n">
        <v>74.9018355376066</v>
      </c>
      <c r="Q33" s="0" t="n">
        <v>76.3644691984516</v>
      </c>
      <c r="R33" s="0" t="n">
        <v>83.438169285163</v>
      </c>
      <c r="S33" s="0" t="n">
        <v>89.4871112833477</v>
      </c>
      <c r="T33" s="0" t="n">
        <v>88.4637837888603</v>
      </c>
      <c r="U33" s="0" t="n">
        <v>68.4894522259481</v>
      </c>
      <c r="V33" s="0" t="n">
        <v>88.6719108144527</v>
      </c>
      <c r="W33" s="0" t="n">
        <v>78.3992199159956</v>
      </c>
      <c r="X33" s="0" t="n">
        <v>77.8886614756204</v>
      </c>
      <c r="Y33" s="0" t="n">
        <v>87.4611016032225</v>
      </c>
      <c r="Z33" s="0" t="n">
        <v>71.6423416103356</v>
      </c>
      <c r="AA33" s="0" t="n">
        <v>75.3264236505729</v>
      </c>
      <c r="AB33" s="0" t="n">
        <v>86.0166335550891</v>
      </c>
      <c r="AC33" s="0" t="n">
        <v>83.1219958488962</v>
      </c>
      <c r="AD33" s="0" t="n">
        <v>80.39152465565</v>
      </c>
      <c r="AE33" s="0" t="n">
        <v>69.8732653525804</v>
      </c>
      <c r="AF33" s="0" t="n">
        <v>93.0372688752895</v>
      </c>
      <c r="AG33" s="0" t="n">
        <f aca="false">MEDIAN(AB33:AF33)</f>
        <v>83.1219958488962</v>
      </c>
      <c r="AH33" s="0" t="n">
        <v>81.6580909407555</v>
      </c>
    </row>
    <row r="34" customFormat="false" ht="13.8" hidden="false" customHeight="false" outlineLevel="0" collapsed="false">
      <c r="D34" s="0" t="s">
        <v>5911</v>
      </c>
      <c r="E34" s="0" t="s">
        <v>5912</v>
      </c>
      <c r="F34" s="0" t="s">
        <v>4373</v>
      </c>
      <c r="G34" s="0" t="s">
        <v>4374</v>
      </c>
      <c r="H34" s="0" t="s">
        <v>5954</v>
      </c>
      <c r="J34" s="0" t="s">
        <v>5955</v>
      </c>
      <c r="K34" s="0" t="n">
        <v>56.2854364591079</v>
      </c>
      <c r="L34" s="0" t="n">
        <v>57.207298134324</v>
      </c>
      <c r="M34" s="0" t="n">
        <v>63.7465729376679</v>
      </c>
      <c r="N34" s="0" t="n">
        <v>47.5498056541896</v>
      </c>
      <c r="O34" s="0" t="n">
        <v>54.7461278759945</v>
      </c>
      <c r="P34" s="0" t="n">
        <v>59.2467034644015</v>
      </c>
      <c r="Q34" s="0" t="n">
        <v>69.7427804048536</v>
      </c>
      <c r="R34" s="0" t="n">
        <v>70.5243551550526</v>
      </c>
      <c r="S34" s="0" t="n">
        <v>70.9043615467206</v>
      </c>
      <c r="T34" s="0" t="n">
        <v>76.0844434565927</v>
      </c>
      <c r="U34" s="0" t="n">
        <v>57.6709038321769</v>
      </c>
      <c r="V34" s="0" t="n">
        <v>81.8276284341205</v>
      </c>
      <c r="W34" s="0" t="n">
        <v>62.0542191265443</v>
      </c>
      <c r="X34" s="0" t="n">
        <v>65.5442941611524</v>
      </c>
      <c r="Y34" s="0" t="n">
        <v>78.9595279135481</v>
      </c>
      <c r="Z34" s="0" t="n">
        <v>71.8052422851848</v>
      </c>
      <c r="AA34" s="0" t="n">
        <v>56.8914400359268</v>
      </c>
      <c r="AB34" s="0" t="n">
        <v>79.2750970702021</v>
      </c>
      <c r="AC34" s="0" t="n">
        <v>63.769466567852</v>
      </c>
      <c r="AD34" s="0" t="n">
        <v>72.7859338251145</v>
      </c>
      <c r="AE34" s="0" t="n">
        <v>61.6931551713127</v>
      </c>
      <c r="AF34" s="0" t="n">
        <v>71.6551623058111</v>
      </c>
      <c r="AG34" s="0" t="n">
        <f aca="false">MEDIAN(AB34:AF34)</f>
        <v>71.6551623058111</v>
      </c>
      <c r="AH34" s="0" t="n">
        <v>72.6068913824006</v>
      </c>
    </row>
    <row r="35" customFormat="false" ht="13.8" hidden="false" customHeight="false" outlineLevel="0" collapsed="false">
      <c r="D35" s="0" t="s">
        <v>5911</v>
      </c>
      <c r="E35" s="0" t="s">
        <v>5912</v>
      </c>
      <c r="F35" s="0" t="s">
        <v>4373</v>
      </c>
      <c r="G35" s="0" t="s">
        <v>4374</v>
      </c>
      <c r="H35" s="0" t="s">
        <v>5956</v>
      </c>
      <c r="K35" s="0" t="n">
        <v>56.5571887903363</v>
      </c>
      <c r="L35" s="0" t="n">
        <v>55.4888456675138</v>
      </c>
      <c r="M35" s="0" t="n">
        <v>69.2935500397011</v>
      </c>
      <c r="N35" s="0" t="n">
        <v>54.4012502946053</v>
      </c>
      <c r="O35" s="0" t="n">
        <v>59.2420069813744</v>
      </c>
      <c r="P35" s="0" t="n">
        <v>64.141628248205</v>
      </c>
      <c r="Q35" s="0" t="n">
        <v>70.5378008168326</v>
      </c>
      <c r="R35" s="0" t="n">
        <v>77.237082087217</v>
      </c>
      <c r="S35" s="0" t="n">
        <v>81.8199453595993</v>
      </c>
      <c r="T35" s="0" t="n">
        <v>83.5884177633271</v>
      </c>
      <c r="U35" s="0" t="n">
        <v>59.00649991773</v>
      </c>
      <c r="V35" s="0" t="n">
        <v>85.2036956168507</v>
      </c>
      <c r="W35" s="0" t="n">
        <v>60.5324943563521</v>
      </c>
      <c r="X35" s="0" t="n">
        <v>64.7906721037607</v>
      </c>
      <c r="Y35" s="0" t="n">
        <v>81.3463211038927</v>
      </c>
      <c r="Z35" s="0" t="n">
        <v>71.9081500011176</v>
      </c>
      <c r="AA35" s="0" t="n">
        <v>62.1512543599085</v>
      </c>
      <c r="AB35" s="0" t="n">
        <v>85.9959602071903</v>
      </c>
      <c r="AC35" s="0" t="n">
        <v>71.4997793638928</v>
      </c>
      <c r="AD35" s="0" t="n">
        <v>74.8623421610164</v>
      </c>
      <c r="AE35" s="0" t="n">
        <v>57.2344920393833</v>
      </c>
      <c r="AF35" s="0" t="n">
        <v>75.5062461843515</v>
      </c>
      <c r="AG35" s="0" t="n">
        <f aca="false">MEDIAN(AB35:AF35)</f>
        <v>74.8623421610164</v>
      </c>
      <c r="AH35" s="0" t="n">
        <v>79.122462477992</v>
      </c>
    </row>
    <row r="36" customFormat="false" ht="13.8" hidden="false" customHeight="false" outlineLevel="0" collapsed="false">
      <c r="D36" s="0" t="s">
        <v>5911</v>
      </c>
      <c r="E36" s="0" t="s">
        <v>5912</v>
      </c>
      <c r="F36" s="0" t="s">
        <v>4373</v>
      </c>
      <c r="G36" s="0" t="s">
        <v>5945</v>
      </c>
      <c r="H36" s="0" t="s">
        <v>5957</v>
      </c>
      <c r="K36" s="0" t="n">
        <v>69.7837143255157</v>
      </c>
      <c r="L36" s="0" t="n">
        <v>66.9671442883297</v>
      </c>
      <c r="M36" s="0" t="n">
        <v>83.3128744177041</v>
      </c>
      <c r="N36" s="0" t="n">
        <v>67.2151429678495</v>
      </c>
      <c r="O36" s="0" t="n">
        <v>67.33630389053</v>
      </c>
      <c r="P36" s="0" t="n">
        <v>69.419569520763</v>
      </c>
      <c r="Q36" s="0" t="n">
        <v>75.5871025106734</v>
      </c>
      <c r="R36" s="0" t="n">
        <v>81.9435132706759</v>
      </c>
      <c r="S36" s="0" t="n">
        <v>87.0145815128221</v>
      </c>
      <c r="T36" s="0" t="n">
        <v>83.8809411664899</v>
      </c>
      <c r="U36" s="0" t="n">
        <v>65.7726715929655</v>
      </c>
      <c r="V36" s="0" t="n">
        <v>83.2932644663657</v>
      </c>
      <c r="W36" s="0" t="n">
        <v>78.3559899835264</v>
      </c>
      <c r="X36" s="0" t="n">
        <v>77.760825871258</v>
      </c>
      <c r="Y36" s="0" t="n">
        <v>86.0365741796091</v>
      </c>
      <c r="Z36" s="0" t="n">
        <v>78.4953989739373</v>
      </c>
      <c r="AA36" s="0" t="n">
        <v>73.7287818902581</v>
      </c>
      <c r="AB36" s="0" t="n">
        <v>83.1001693086742</v>
      </c>
      <c r="AC36" s="0" t="n">
        <v>81.7087776870219</v>
      </c>
      <c r="AD36" s="0" t="n">
        <v>80.8559415229622</v>
      </c>
      <c r="AE36" s="0" t="n">
        <v>74.1698248905518</v>
      </c>
      <c r="AF36" s="0" t="n">
        <v>93.8850984110446</v>
      </c>
      <c r="AG36" s="0" t="n">
        <f aca="false">MEDIAN(AB36:AF36)</f>
        <v>81.7087776870219</v>
      </c>
      <c r="AH36" s="0" t="n">
        <v>80.0355458324669</v>
      </c>
    </row>
    <row r="37" customFormat="false" ht="13.8" hidden="false" customHeight="false" outlineLevel="0" collapsed="false">
      <c r="D37" s="0" t="s">
        <v>5911</v>
      </c>
      <c r="E37" s="0" t="s">
        <v>5912</v>
      </c>
      <c r="F37" s="0" t="s">
        <v>4373</v>
      </c>
      <c r="G37" s="0" t="s">
        <v>5945</v>
      </c>
      <c r="H37" s="0" t="s">
        <v>5952</v>
      </c>
      <c r="K37" s="0" t="n">
        <v>70.1134674391663</v>
      </c>
      <c r="L37" s="0" t="n">
        <v>70.8357330791366</v>
      </c>
      <c r="M37" s="0" t="n">
        <v>84.6243021361291</v>
      </c>
      <c r="N37" s="0" t="n">
        <v>61.7744968033081</v>
      </c>
      <c r="O37" s="0" t="n">
        <v>72.1355272400813</v>
      </c>
      <c r="P37" s="0" t="n">
        <v>73.0358405988506</v>
      </c>
      <c r="Q37" s="0" t="n">
        <v>57.1934608545283</v>
      </c>
      <c r="R37" s="0" t="n">
        <v>85.1656486874328</v>
      </c>
      <c r="S37" s="0" t="n">
        <v>89.0022596623648</v>
      </c>
      <c r="T37" s="0" t="n">
        <v>84.8208874024875</v>
      </c>
      <c r="U37" s="0" t="n">
        <v>69.4907326294216</v>
      </c>
      <c r="V37" s="0" t="n">
        <v>86.3842321056423</v>
      </c>
      <c r="W37" s="0" t="n">
        <v>75.6466283113876</v>
      </c>
      <c r="X37" s="0" t="n">
        <v>77.5712131298598</v>
      </c>
      <c r="Y37" s="0" t="n">
        <v>84.522698973427</v>
      </c>
      <c r="Z37" s="0" t="n">
        <v>72.5342939883824</v>
      </c>
      <c r="AA37" s="0" t="n">
        <v>70.6329292120389</v>
      </c>
      <c r="AB37" s="0" t="n">
        <v>78.0746749512905</v>
      </c>
      <c r="AC37" s="0" t="n">
        <v>81.798136802915</v>
      </c>
      <c r="AD37" s="0" t="n">
        <v>79.2823694410629</v>
      </c>
      <c r="AE37" s="0" t="n">
        <v>68.7609804252901</v>
      </c>
      <c r="AF37" s="0" t="n">
        <v>92.9617310423905</v>
      </c>
      <c r="AG37" s="0" t="n">
        <f aca="false">MEDIAN(AB37:AF37)</f>
        <v>79.2823694410629</v>
      </c>
      <c r="AH37" s="0" t="n">
        <v>75.7254697013773</v>
      </c>
    </row>
    <row r="38" customFormat="false" ht="13.8" hidden="false" customHeight="false" outlineLevel="0" collapsed="false">
      <c r="D38" s="0" t="s">
        <v>5911</v>
      </c>
      <c r="E38" s="0" t="s">
        <v>5912</v>
      </c>
      <c r="F38" s="0" t="s">
        <v>4373</v>
      </c>
      <c r="G38" s="0" t="s">
        <v>5967</v>
      </c>
      <c r="H38" s="0" t="s">
        <v>5973</v>
      </c>
      <c r="K38" s="0" t="n">
        <v>51.1750342940663</v>
      </c>
      <c r="L38" s="0" t="n">
        <v>51.0212405771834</v>
      </c>
      <c r="M38" s="0" t="n">
        <v>60.4076715952728</v>
      </c>
      <c r="N38" s="0" t="n">
        <v>45.5799479933399</v>
      </c>
      <c r="O38" s="0" t="n">
        <v>52.7006344142109</v>
      </c>
      <c r="P38" s="0" t="n">
        <v>59.3471341332181</v>
      </c>
      <c r="Q38" s="0" t="n">
        <v>65.13247843313</v>
      </c>
      <c r="R38" s="0" t="n">
        <v>67.9304314765038</v>
      </c>
      <c r="S38" s="0" t="n">
        <v>73.2228865048656</v>
      </c>
      <c r="T38" s="0" t="n">
        <v>69.9953920128275</v>
      </c>
      <c r="U38" s="0" t="n">
        <v>52.2372539223921</v>
      </c>
      <c r="V38" s="0" t="n">
        <v>79.619768018057</v>
      </c>
      <c r="W38" s="0" t="n">
        <v>56.0650957088799</v>
      </c>
      <c r="X38" s="0" t="n">
        <v>63.9027001900288</v>
      </c>
      <c r="Y38" s="0" t="n">
        <v>76.9521684775843</v>
      </c>
      <c r="Z38" s="0" t="n">
        <v>67.3952751571126</v>
      </c>
      <c r="AA38" s="0" t="n">
        <v>56.2336526995166</v>
      </c>
      <c r="AB38" s="0" t="n">
        <v>76.6610462238822</v>
      </c>
      <c r="AC38" s="0" t="n">
        <v>57.1366530453998</v>
      </c>
      <c r="AD38" s="0" t="n">
        <v>71.8093935842904</v>
      </c>
      <c r="AE38" s="0" t="n">
        <v>55.6902165363171</v>
      </c>
      <c r="AF38" s="0" t="n">
        <v>74.4241096301962</v>
      </c>
      <c r="AG38" s="0" t="n">
        <f aca="false">MEDIAN(AB38:AF38)</f>
        <v>71.8093935842904</v>
      </c>
      <c r="AH38" s="0" t="n">
        <v>69.8308735372031</v>
      </c>
    </row>
    <row r="39" customFormat="false" ht="13.8" hidden="false" customHeight="false" outlineLevel="0" collapsed="false">
      <c r="D39" s="0" t="s">
        <v>5911</v>
      </c>
      <c r="E39" s="0" t="s">
        <v>5912</v>
      </c>
      <c r="F39" s="0" t="s">
        <v>5913</v>
      </c>
      <c r="G39" s="0" t="s">
        <v>5922</v>
      </c>
      <c r="H39" s="0" t="s">
        <v>5960</v>
      </c>
      <c r="K39" s="0" t="n">
        <v>88.2617810156993</v>
      </c>
      <c r="L39" s="0" t="n">
        <v>90.5593957604986</v>
      </c>
      <c r="M39" s="0" t="n">
        <v>91.1697992795611</v>
      </c>
      <c r="N39" s="0" t="n">
        <v>75.675379802489</v>
      </c>
      <c r="O39" s="0" t="n">
        <v>86.0238848883919</v>
      </c>
      <c r="P39" s="0" t="n">
        <v>92.0761507723913</v>
      </c>
      <c r="Q39" s="0" t="n">
        <v>81.4734012994339</v>
      </c>
      <c r="R39" s="0" t="n">
        <v>95.6679804860712</v>
      </c>
      <c r="S39" s="0" t="n">
        <v>94.163248400727</v>
      </c>
      <c r="T39" s="0" t="n">
        <v>92.6342717766942</v>
      </c>
      <c r="U39" s="0" t="n">
        <v>79.5951064208422</v>
      </c>
      <c r="V39" s="0" t="n">
        <v>85.6784622267769</v>
      </c>
      <c r="W39" s="0" t="n">
        <v>91.8469770751209</v>
      </c>
      <c r="X39" s="0" t="n">
        <v>95.8385789136557</v>
      </c>
      <c r="Y39" s="0" t="n">
        <v>98.7013143298718</v>
      </c>
      <c r="Z39" s="0" t="n">
        <v>92.7563305140189</v>
      </c>
      <c r="AA39" s="0" t="n">
        <v>82.4907757650316</v>
      </c>
      <c r="AB39" s="0" t="n">
        <v>98.7975800398019</v>
      </c>
      <c r="AC39" s="0" t="n">
        <v>99.3682823246618</v>
      </c>
      <c r="AD39" s="0" t="n">
        <v>97.1974352699976</v>
      </c>
      <c r="AE39" s="0" t="n">
        <v>97.5029050397549</v>
      </c>
      <c r="AF39" s="0" t="n">
        <v>96.8055793019079</v>
      </c>
      <c r="AG39" s="0" t="n">
        <f aca="false">MEDIAN(AB39:AF39)</f>
        <v>97.5029050397549</v>
      </c>
      <c r="AH39" s="0" t="n">
        <v>94.3996307341084</v>
      </c>
    </row>
    <row r="40" customFormat="false" ht="13.8" hidden="false" customHeight="false" outlineLevel="0" collapsed="false">
      <c r="D40" s="0" t="s">
        <v>5911</v>
      </c>
      <c r="E40" s="0" t="s">
        <v>5912</v>
      </c>
      <c r="F40" s="0" t="s">
        <v>5913</v>
      </c>
      <c r="G40" s="0" t="s">
        <v>5922</v>
      </c>
      <c r="H40" s="0" t="s">
        <v>5961</v>
      </c>
      <c r="K40" s="0" t="n">
        <v>83.7136662748661</v>
      </c>
      <c r="L40" s="0" t="n">
        <v>81.0772885330542</v>
      </c>
      <c r="M40" s="0" t="n">
        <v>92.7763431188527</v>
      </c>
      <c r="N40" s="0" t="n">
        <v>74.2864462138825</v>
      </c>
      <c r="O40" s="0" t="n">
        <v>84.8149567210399</v>
      </c>
      <c r="P40" s="0" t="n">
        <v>92.9872835946755</v>
      </c>
      <c r="Q40" s="0" t="n">
        <v>71.9307930166445</v>
      </c>
      <c r="R40" s="0" t="n">
        <v>91.5200923097843</v>
      </c>
      <c r="S40" s="0" t="n">
        <v>92.3554425607633</v>
      </c>
      <c r="T40" s="0" t="n">
        <v>91.8130358870097</v>
      </c>
      <c r="U40" s="0" t="n">
        <v>79.3393043078842</v>
      </c>
      <c r="V40" s="0" t="n">
        <v>84.8014447215787</v>
      </c>
      <c r="W40" s="0" t="n">
        <v>85.9702551009137</v>
      </c>
      <c r="X40" s="0" t="n">
        <v>92.4786682972356</v>
      </c>
      <c r="Y40" s="0" t="n">
        <v>95.7775356977179</v>
      </c>
      <c r="Z40" s="0" t="n">
        <v>86.6162661110148</v>
      </c>
      <c r="AA40" s="0" t="n">
        <v>72.8877302729627</v>
      </c>
      <c r="AB40" s="0" t="n">
        <v>93.8171079268027</v>
      </c>
      <c r="AC40" s="0" t="n">
        <v>96.8700667274297</v>
      </c>
      <c r="AD40" s="0" t="n">
        <v>90.6404774012973</v>
      </c>
      <c r="AE40" s="0" t="n">
        <v>90.6628067882396</v>
      </c>
      <c r="AF40" s="0" t="n">
        <v>95.0546499992472</v>
      </c>
      <c r="AG40" s="0" t="n">
        <f aca="false">MEDIAN(AB40:AF40)</f>
        <v>93.8171079268027</v>
      </c>
      <c r="AH40" s="0" t="n">
        <v>89.0072350052838</v>
      </c>
    </row>
    <row r="41" customFormat="false" ht="13.8" hidden="false" customHeight="false" outlineLevel="0" collapsed="false">
      <c r="D41" s="0" t="s">
        <v>5911</v>
      </c>
      <c r="E41" s="0" t="s">
        <v>5912</v>
      </c>
      <c r="F41" s="0" t="s">
        <v>5913</v>
      </c>
      <c r="G41" s="0" t="s">
        <v>5922</v>
      </c>
      <c r="H41" s="0" t="s">
        <v>5962</v>
      </c>
      <c r="K41" s="0" t="n">
        <v>85.2559216476799</v>
      </c>
      <c r="L41" s="0" t="n">
        <v>83.8101223570943</v>
      </c>
      <c r="M41" s="0" t="n">
        <v>86.856937098073</v>
      </c>
      <c r="N41" s="0" t="n">
        <v>67.5823803403329</v>
      </c>
      <c r="O41" s="0" t="n">
        <v>81.9150423945524</v>
      </c>
      <c r="P41" s="0" t="n">
        <v>88.2967139162241</v>
      </c>
      <c r="Q41" s="0" t="n">
        <v>79.5495417292516</v>
      </c>
      <c r="R41" s="0" t="n">
        <v>92.5983869815255</v>
      </c>
      <c r="S41" s="0" t="n">
        <v>90.5252500773185</v>
      </c>
      <c r="T41" s="0" t="n">
        <v>91.7048738197589</v>
      </c>
      <c r="U41" s="0" t="n">
        <v>75.3572930389521</v>
      </c>
      <c r="V41" s="0" t="n">
        <v>80.3585415742944</v>
      </c>
      <c r="W41" s="0" t="n">
        <v>88.2598180640005</v>
      </c>
      <c r="X41" s="0" t="n">
        <v>91.0153468122781</v>
      </c>
      <c r="Y41" s="0" t="n">
        <v>97.304263615176</v>
      </c>
      <c r="Z41" s="0" t="n">
        <v>88.2030118598832</v>
      </c>
      <c r="AA41" s="0" t="n">
        <v>79.2963469966849</v>
      </c>
      <c r="AB41" s="0" t="n">
        <v>96.6700455102045</v>
      </c>
      <c r="AC41" s="0" t="n">
        <v>97.5672989058143</v>
      </c>
      <c r="AD41" s="0" t="n">
        <v>93.6946656997548</v>
      </c>
      <c r="AE41" s="0" t="n">
        <v>92.7780566010857</v>
      </c>
      <c r="AF41" s="0" t="n">
        <v>94.2947372127643</v>
      </c>
      <c r="AG41" s="0" t="n">
        <f aca="false">MEDIAN(AB41:AF41)</f>
        <v>94.2947372127643</v>
      </c>
      <c r="AH41" s="0" t="n">
        <v>90.548901323229</v>
      </c>
    </row>
    <row r="42" customFormat="false" ht="13.8" hidden="false" customHeight="false" outlineLevel="0" collapsed="false">
      <c r="D42" s="0" t="s">
        <v>5911</v>
      </c>
      <c r="E42" s="0" t="s">
        <v>5912</v>
      </c>
      <c r="F42" s="0" t="s">
        <v>5913</v>
      </c>
      <c r="G42" s="0" t="s">
        <v>5922</v>
      </c>
      <c r="H42" s="0" t="s">
        <v>5963</v>
      </c>
      <c r="K42" s="0" t="n">
        <v>87.2610300670172</v>
      </c>
      <c r="L42" s="0" t="n">
        <v>87.3045212652398</v>
      </c>
      <c r="M42" s="0" t="n">
        <v>89.890027651706</v>
      </c>
      <c r="N42" s="0" t="n">
        <v>73.6505864521088</v>
      </c>
      <c r="O42" s="0" t="n">
        <v>84.8765074748996</v>
      </c>
      <c r="P42" s="0" t="n">
        <v>91.1059269367743</v>
      </c>
      <c r="Q42" s="0" t="n">
        <v>75.4236311546163</v>
      </c>
      <c r="R42" s="0" t="n">
        <v>93.3677703866479</v>
      </c>
      <c r="S42" s="0" t="n">
        <v>93.5375704945811</v>
      </c>
      <c r="T42" s="0" t="n">
        <v>93.3304253987237</v>
      </c>
      <c r="U42" s="0" t="n">
        <v>80.2014155601572</v>
      </c>
      <c r="V42" s="0" t="n">
        <v>83.1546233204204</v>
      </c>
      <c r="W42" s="0" t="n">
        <v>88.261753796597</v>
      </c>
      <c r="X42" s="0" t="n">
        <v>92.5855949960479</v>
      </c>
      <c r="Y42" s="0" t="n">
        <v>97.8792931662121</v>
      </c>
      <c r="Z42" s="0" t="n">
        <v>90.8045389810635</v>
      </c>
      <c r="AA42" s="0" t="n">
        <v>77.2277267191721</v>
      </c>
      <c r="AB42" s="0" t="n">
        <v>96.7416763683986</v>
      </c>
      <c r="AC42" s="0" t="n">
        <v>98.1845367521479</v>
      </c>
      <c r="AD42" s="0" t="n">
        <v>95.706795160134</v>
      </c>
      <c r="AE42" s="0" t="n">
        <v>93.7646698269235</v>
      </c>
      <c r="AF42" s="0" t="n">
        <v>96.3118690871171</v>
      </c>
      <c r="AG42" s="0" t="n">
        <f aca="false">MEDIAN(AB42:AF42)</f>
        <v>96.3118690871171</v>
      </c>
      <c r="AH42" s="0" t="n">
        <v>91.3724869008017</v>
      </c>
    </row>
    <row r="43" customFormat="false" ht="13.8" hidden="false" customHeight="false" outlineLevel="0" collapsed="false">
      <c r="D43" s="0" t="s">
        <v>5911</v>
      </c>
      <c r="E43" s="0" t="s">
        <v>5912</v>
      </c>
      <c r="F43" s="0" t="s">
        <v>4373</v>
      </c>
      <c r="G43" s="0" t="s">
        <v>5945</v>
      </c>
      <c r="H43" s="0" t="s">
        <v>5959</v>
      </c>
      <c r="K43" s="0" t="n">
        <v>72.0141563819638</v>
      </c>
      <c r="L43" s="0" t="n">
        <v>66.7811137575868</v>
      </c>
      <c r="M43" s="0" t="n">
        <v>90.2790061890036</v>
      </c>
      <c r="N43" s="0" t="n">
        <v>68.6079504228235</v>
      </c>
      <c r="O43" s="0" t="n">
        <v>68.4083385152386</v>
      </c>
      <c r="P43" s="0" t="n">
        <v>77.7642634327924</v>
      </c>
      <c r="Q43" s="0" t="n">
        <v>82.5302359780839</v>
      </c>
      <c r="R43" s="0" t="n">
        <v>81.136633377832</v>
      </c>
      <c r="S43" s="0" t="n">
        <v>87.6584777200645</v>
      </c>
      <c r="T43" s="0" t="n">
        <v>87.2668540404212</v>
      </c>
      <c r="U43" s="0" t="n">
        <v>68.2191686222792</v>
      </c>
      <c r="V43" s="0" t="n">
        <v>86.2663893086883</v>
      </c>
      <c r="W43" s="0" t="n">
        <v>84.191300390779</v>
      </c>
      <c r="X43" s="0" t="n">
        <v>79.644495396976</v>
      </c>
      <c r="Y43" s="0" t="n">
        <v>92.2656962948392</v>
      </c>
      <c r="Z43" s="0" t="n">
        <v>80.5128576243464</v>
      </c>
      <c r="AA43" s="0" t="n">
        <v>73.5403846994556</v>
      </c>
      <c r="AB43" s="0" t="n">
        <v>86.1591302907018</v>
      </c>
      <c r="AC43" s="0" t="n">
        <v>90.3235310796327</v>
      </c>
      <c r="AD43" s="0" t="n">
        <v>82.0408993905119</v>
      </c>
      <c r="AE43" s="0" t="n">
        <v>77.2879946885327</v>
      </c>
      <c r="AF43" s="0" t="n">
        <v>95.3515192196205</v>
      </c>
      <c r="AG43" s="0" t="n">
        <f aca="false">MEDIAN(AB43:AF43)</f>
        <v>86.1591302907018</v>
      </c>
      <c r="AH43" s="0" t="n">
        <v>83.507224135904</v>
      </c>
    </row>
    <row r="44" customFormat="false" ht="13.8" hidden="false" customHeight="false" outlineLevel="0" collapsed="false">
      <c r="D44" s="0" t="s">
        <v>5911</v>
      </c>
      <c r="E44" s="0" t="s">
        <v>5912</v>
      </c>
      <c r="F44" s="0" t="s">
        <v>4373</v>
      </c>
      <c r="G44" s="0" t="s">
        <v>5945</v>
      </c>
      <c r="H44" s="0" t="s">
        <v>5965</v>
      </c>
      <c r="J44" s="0" t="s">
        <v>5966</v>
      </c>
      <c r="K44" s="0" t="n">
        <v>73.347758956655</v>
      </c>
      <c r="L44" s="0" t="n">
        <v>73.5919303354722</v>
      </c>
      <c r="M44" s="0" t="n">
        <v>86.353457196795</v>
      </c>
      <c r="N44" s="0" t="n">
        <v>67.0736135042079</v>
      </c>
      <c r="O44" s="0" t="n">
        <v>76.8085970195643</v>
      </c>
      <c r="P44" s="0" t="n">
        <v>75.6052387117612</v>
      </c>
      <c r="Q44" s="0" t="n">
        <v>71.2204965794116</v>
      </c>
      <c r="R44" s="0" t="n">
        <v>86.0600017544131</v>
      </c>
      <c r="S44" s="0" t="n">
        <v>91.3531513592959</v>
      </c>
      <c r="T44" s="0" t="n">
        <v>86.3787970931343</v>
      </c>
      <c r="U44" s="0" t="n">
        <v>70.6728635747442</v>
      </c>
      <c r="V44" s="0" t="n">
        <v>84.5654106903093</v>
      </c>
      <c r="W44" s="0" t="n">
        <v>78.392130296564</v>
      </c>
      <c r="X44" s="0" t="n">
        <v>80.6195226600622</v>
      </c>
      <c r="Y44" s="0" t="n">
        <v>88.8026698808945</v>
      </c>
      <c r="Z44" s="0" t="n">
        <v>82.6432073179464</v>
      </c>
      <c r="AA44" s="0" t="n">
        <v>74.3859153272975</v>
      </c>
      <c r="AB44" s="0" t="n">
        <v>80.0131256514414</v>
      </c>
      <c r="AC44" s="0" t="n">
        <v>81.9492368049381</v>
      </c>
      <c r="AD44" s="0" t="n">
        <v>81.8428264997753</v>
      </c>
      <c r="AE44" s="0" t="n">
        <v>75.6692583263729</v>
      </c>
      <c r="AF44" s="0" t="n">
        <v>96.0905898066001</v>
      </c>
      <c r="AG44" s="0" t="n">
        <f aca="false">MEDIAN(AB44:AF44)</f>
        <v>81.8428264997753</v>
      </c>
      <c r="AH44" s="0" t="n">
        <v>79.6702147696088</v>
      </c>
    </row>
    <row r="45" customFormat="false" ht="13.8" hidden="false" customHeight="false" outlineLevel="0" collapsed="false">
      <c r="D45" s="0" t="s">
        <v>5911</v>
      </c>
      <c r="E45" s="0" t="s">
        <v>5912</v>
      </c>
      <c r="F45" s="0" t="s">
        <v>4373</v>
      </c>
      <c r="G45" s="0" t="s">
        <v>5967</v>
      </c>
      <c r="H45" s="0" t="s">
        <v>5968</v>
      </c>
      <c r="K45" s="0" t="n">
        <v>53.2599073229118</v>
      </c>
      <c r="L45" s="0" t="n">
        <v>47.3823113152872</v>
      </c>
      <c r="M45" s="0" t="n">
        <v>64.3634026212412</v>
      </c>
      <c r="N45" s="0" t="n">
        <v>48.8878993594578</v>
      </c>
      <c r="O45" s="0" t="n">
        <v>57.6084305049565</v>
      </c>
      <c r="P45" s="0" t="n">
        <v>58.7267434799211</v>
      </c>
      <c r="Q45" s="0" t="n">
        <v>64.3015586708407</v>
      </c>
      <c r="R45" s="0" t="n">
        <v>70.3783482734723</v>
      </c>
      <c r="S45" s="0" t="n">
        <v>77.3873317668213</v>
      </c>
      <c r="T45" s="0" t="n">
        <v>69.8581572580142</v>
      </c>
      <c r="U45" s="0" t="n">
        <v>53.061550770607</v>
      </c>
      <c r="V45" s="0" t="n">
        <v>81.5223929135533</v>
      </c>
      <c r="W45" s="0" t="n">
        <v>52.5971837372437</v>
      </c>
      <c r="X45" s="0" t="n">
        <v>59.4864224103506</v>
      </c>
      <c r="Y45" s="0" t="n">
        <v>73.7761299152894</v>
      </c>
      <c r="Z45" s="0" t="n">
        <v>66.615310132769</v>
      </c>
      <c r="AA45" s="0" t="n">
        <v>59.3229389559897</v>
      </c>
      <c r="AB45" s="0" t="n">
        <v>78.873809447693</v>
      </c>
      <c r="AC45" s="0" t="n">
        <v>63.6382646658385</v>
      </c>
      <c r="AD45" s="0" t="n">
        <v>71.6938877399953</v>
      </c>
      <c r="AE45" s="0" t="n">
        <v>47.8743336852263</v>
      </c>
      <c r="AF45" s="0" t="n">
        <v>73.9524297805227</v>
      </c>
      <c r="AG45" s="0" t="n">
        <f aca="false">MEDIAN(AB45:AF45)</f>
        <v>71.6938877399953</v>
      </c>
      <c r="AH45" s="0" t="n">
        <v>74.4703612058483</v>
      </c>
    </row>
    <row r="46" customFormat="false" ht="13.8" hidden="false" customHeight="false" outlineLevel="0" collapsed="false">
      <c r="D46" s="0" t="s">
        <v>5911</v>
      </c>
      <c r="E46" s="0" t="s">
        <v>5912</v>
      </c>
      <c r="F46" s="0" t="s">
        <v>4373</v>
      </c>
      <c r="G46" s="0" t="s">
        <v>5967</v>
      </c>
      <c r="H46" s="0" t="s">
        <v>5969</v>
      </c>
      <c r="J46" s="0" t="s">
        <v>5970</v>
      </c>
      <c r="K46" s="0" t="n">
        <v>51.8263927186622</v>
      </c>
      <c r="L46" s="0" t="n">
        <v>47.276857015648</v>
      </c>
      <c r="M46" s="0" t="n">
        <v>61.153743591909</v>
      </c>
      <c r="N46" s="0" t="n">
        <v>44.6321514890647</v>
      </c>
      <c r="O46" s="0" t="n">
        <v>54.4729310007792</v>
      </c>
      <c r="P46" s="0" t="n">
        <v>59.643537528277</v>
      </c>
      <c r="Q46" s="0" t="n">
        <v>62.557655345238</v>
      </c>
      <c r="R46" s="0" t="n">
        <v>66.0348132165937</v>
      </c>
      <c r="S46" s="0" t="n">
        <v>74.2451361578164</v>
      </c>
      <c r="T46" s="0" t="n">
        <v>62.8027995629604</v>
      </c>
      <c r="U46" s="0" t="n">
        <v>50.341187452898</v>
      </c>
      <c r="V46" s="0" t="n">
        <v>78.8424418263082</v>
      </c>
      <c r="W46" s="0" t="n">
        <v>52.5569702235125</v>
      </c>
      <c r="X46" s="0" t="n">
        <v>61.5134661855615</v>
      </c>
      <c r="Y46" s="0" t="n">
        <v>74.9351432156123</v>
      </c>
      <c r="Z46" s="0" t="n">
        <v>65.2820527258584</v>
      </c>
      <c r="AA46" s="0" t="n">
        <v>56.8737432115337</v>
      </c>
      <c r="AB46" s="0" t="n">
        <v>75.9937559716425</v>
      </c>
      <c r="AC46" s="0" t="n">
        <v>56.848514227046</v>
      </c>
      <c r="AD46" s="0" t="n">
        <v>71.7053183989815</v>
      </c>
      <c r="AE46" s="0" t="n">
        <v>50.8998348746683</v>
      </c>
      <c r="AF46" s="0" t="n">
        <v>74.2105416855268</v>
      </c>
      <c r="AG46" s="0" t="n">
        <f aca="false">MEDIAN(AB46:AF46)</f>
        <v>71.7053183989815</v>
      </c>
      <c r="AH46" s="0" t="n">
        <v>71.4969143539511</v>
      </c>
    </row>
    <row r="47" customFormat="false" ht="13.8" hidden="false" customHeight="false" outlineLevel="0" collapsed="false">
      <c r="D47" s="0" t="s">
        <v>5911</v>
      </c>
      <c r="E47" s="0" t="s">
        <v>5912</v>
      </c>
      <c r="F47" s="0" t="s">
        <v>4373</v>
      </c>
      <c r="G47" s="0" t="s">
        <v>5967</v>
      </c>
      <c r="H47" s="0" t="s">
        <v>5971</v>
      </c>
      <c r="J47" s="0" t="s">
        <v>5972</v>
      </c>
      <c r="K47" s="0" t="n">
        <v>53.5628516050172</v>
      </c>
      <c r="L47" s="0" t="n">
        <v>46.2025933707401</v>
      </c>
      <c r="M47" s="0" t="n">
        <v>62.6127457731521</v>
      </c>
      <c r="N47" s="0" t="n">
        <v>48.9598286163285</v>
      </c>
      <c r="O47" s="0" t="n">
        <v>57.1192251847507</v>
      </c>
      <c r="P47" s="0" t="n">
        <v>56.398972733026</v>
      </c>
      <c r="Q47" s="0" t="n">
        <v>61.6387385883409</v>
      </c>
      <c r="R47" s="0" t="n">
        <v>70.8282699565971</v>
      </c>
      <c r="S47" s="0" t="n">
        <v>75.5054023548308</v>
      </c>
      <c r="T47" s="0" t="n">
        <v>68.8318888970998</v>
      </c>
      <c r="U47" s="0" t="n">
        <v>53.0449598316635</v>
      </c>
      <c r="V47" s="0" t="n">
        <v>80.8190429096775</v>
      </c>
      <c r="W47" s="0" t="n">
        <v>50.974948011036</v>
      </c>
      <c r="X47" s="0" t="n">
        <v>57.7078724412714</v>
      </c>
      <c r="Y47" s="0" t="n">
        <v>69.0409902668642</v>
      </c>
      <c r="Z47" s="0" t="n">
        <v>65.8020688468708</v>
      </c>
      <c r="AA47" s="0" t="n">
        <v>59.7327324311847</v>
      </c>
      <c r="AB47" s="0" t="n">
        <v>76.0053961060419</v>
      </c>
      <c r="AC47" s="0" t="n">
        <v>65.117945909809</v>
      </c>
      <c r="AD47" s="0" t="n">
        <v>71.8543499097413</v>
      </c>
      <c r="AE47" s="0" t="n">
        <v>44.679030800738</v>
      </c>
      <c r="AF47" s="0" t="n">
        <v>71.4103251849415</v>
      </c>
      <c r="AG47" s="0" t="n">
        <f aca="false">MEDIAN(AB47:AF47)</f>
        <v>71.4103251849415</v>
      </c>
      <c r="AH47" s="0" t="n">
        <v>71.0699210125401</v>
      </c>
    </row>
    <row r="48" customFormat="false" ht="13.8" hidden="false" customHeight="false" outlineLevel="0" collapsed="false">
      <c r="D48" s="0" t="s">
        <v>5911</v>
      </c>
      <c r="E48" s="0" t="s">
        <v>5912</v>
      </c>
      <c r="F48" s="0" t="s">
        <v>5913</v>
      </c>
      <c r="G48" s="0" t="s">
        <v>5931</v>
      </c>
      <c r="H48" s="0" t="s">
        <v>5937</v>
      </c>
      <c r="J48" s="0" t="s">
        <v>5938</v>
      </c>
      <c r="K48" s="0" t="n">
        <v>91.5163503580936</v>
      </c>
      <c r="L48" s="0" t="n">
        <v>91.0475652718359</v>
      </c>
      <c r="M48" s="0" t="n">
        <v>93.898589551104</v>
      </c>
      <c r="N48" s="0" t="n">
        <v>83.6447516465556</v>
      </c>
      <c r="O48" s="0" t="n">
        <v>88.0881794317036</v>
      </c>
      <c r="P48" s="0" t="n">
        <v>95.0704561444981</v>
      </c>
      <c r="Q48" s="0" t="n">
        <v>83.7783663500433</v>
      </c>
      <c r="R48" s="0" t="n">
        <v>95.6914851676579</v>
      </c>
      <c r="S48" s="0" t="n">
        <v>92.3792215818962</v>
      </c>
      <c r="T48" s="0" t="n">
        <v>89.7347938284311</v>
      </c>
      <c r="U48" s="0" t="n">
        <v>82.9181566459161</v>
      </c>
      <c r="V48" s="0" t="n">
        <v>90.2786496475946</v>
      </c>
      <c r="W48" s="0" t="n">
        <v>94.046310905067</v>
      </c>
      <c r="X48" s="0" t="n">
        <v>97.294252118051</v>
      </c>
      <c r="Y48" s="0" t="n">
        <v>96.1231202698984</v>
      </c>
      <c r="Z48" s="0" t="n">
        <v>95.2510948483802</v>
      </c>
      <c r="AA48" s="0" t="n">
        <v>83.1797520483394</v>
      </c>
      <c r="AB48" s="0" t="n">
        <v>99.3969466620213</v>
      </c>
      <c r="AC48" s="0" t="n">
        <v>99.0360654582677</v>
      </c>
      <c r="AD48" s="0" t="n">
        <v>97.6845324959069</v>
      </c>
      <c r="AE48" s="0" t="n">
        <v>99.0617400823468</v>
      </c>
      <c r="AF48" s="0" t="n">
        <v>98.0273859966006</v>
      </c>
      <c r="AG48" s="0" t="n">
        <f aca="false">MEDIAN(AB48:AF48)</f>
        <v>99.0360654582677</v>
      </c>
      <c r="AH48" s="0" t="n">
        <v>97.7533678683582</v>
      </c>
    </row>
    <row r="49" customFormat="false" ht="13.8" hidden="false" customHeight="false" outlineLevel="0" collapsed="false">
      <c r="D49" s="0" t="s">
        <v>5911</v>
      </c>
      <c r="E49" s="0" t="s">
        <v>5912</v>
      </c>
      <c r="F49" s="0" t="s">
        <v>1141</v>
      </c>
      <c r="G49" s="0" t="s">
        <v>1040</v>
      </c>
      <c r="H49" s="0" t="s">
        <v>5986</v>
      </c>
      <c r="K49" s="0" t="n">
        <v>71.4919973366719</v>
      </c>
      <c r="L49" s="0" t="n">
        <v>81.8939444687834</v>
      </c>
      <c r="M49" s="0" t="n">
        <v>84.1091626220174</v>
      </c>
      <c r="N49" s="0" t="n">
        <v>69.4676105240525</v>
      </c>
      <c r="O49" s="0" t="n">
        <v>84.7209089625099</v>
      </c>
      <c r="P49" s="0" t="n">
        <v>75.3628962890375</v>
      </c>
      <c r="Q49" s="0" t="n">
        <v>70.9368226239869</v>
      </c>
      <c r="R49" s="0" t="n">
        <v>89.5864669478168</v>
      </c>
      <c r="S49" s="0" t="n">
        <v>91.9915026644263</v>
      </c>
      <c r="T49" s="0" t="n">
        <v>79.1003779574192</v>
      </c>
      <c r="U49" s="0" t="n">
        <v>72.9684100441119</v>
      </c>
      <c r="V49" s="0" t="n">
        <v>91.0000353798191</v>
      </c>
      <c r="W49" s="0" t="n">
        <v>76.1916015349387</v>
      </c>
      <c r="X49" s="0" t="n">
        <v>78.3975693524496</v>
      </c>
      <c r="Y49" s="0" t="n">
        <v>88.2552181081296</v>
      </c>
      <c r="Z49" s="0" t="n">
        <v>84.0087126290929</v>
      </c>
      <c r="AA49" s="0" t="n">
        <v>69.5363898184074</v>
      </c>
      <c r="AB49" s="0" t="n">
        <v>75.5207780569639</v>
      </c>
      <c r="AC49" s="0" t="n">
        <v>84.3009240993523</v>
      </c>
      <c r="AD49" s="0" t="n">
        <v>86.408878458706</v>
      </c>
      <c r="AE49" s="0" t="n">
        <v>83.5971812641227</v>
      </c>
      <c r="AF49" s="0" t="n">
        <v>89.2064097130636</v>
      </c>
      <c r="AG49" s="0" t="n">
        <f aca="false">MEDIAN(AB49:AF49)</f>
        <v>84.3009240993523</v>
      </c>
      <c r="AH49" s="0" t="n">
        <v>71.481291685281</v>
      </c>
    </row>
    <row r="50" customFormat="false" ht="13.8" hidden="false" customHeight="false" outlineLevel="0" collapsed="false">
      <c r="D50" s="0" t="s">
        <v>5911</v>
      </c>
      <c r="E50" s="0" t="s">
        <v>5912</v>
      </c>
      <c r="F50" s="0" t="s">
        <v>1141</v>
      </c>
      <c r="G50" s="0" t="s">
        <v>1040</v>
      </c>
      <c r="H50" s="0" t="s">
        <v>5975</v>
      </c>
      <c r="J50" s="0" t="s">
        <v>5976</v>
      </c>
      <c r="K50" s="0" t="n">
        <v>67.7524579418901</v>
      </c>
      <c r="L50" s="0" t="n">
        <v>69.8601183509545</v>
      </c>
      <c r="M50" s="0" t="n">
        <v>88.5680839834012</v>
      </c>
      <c r="N50" s="0" t="n">
        <v>57.0799504892482</v>
      </c>
      <c r="O50" s="0" t="n">
        <v>77.2811311987962</v>
      </c>
      <c r="P50" s="0" t="n">
        <v>66.5895205185041</v>
      </c>
      <c r="Q50" s="0" t="n">
        <v>64.9927088192833</v>
      </c>
      <c r="R50" s="0" t="n">
        <v>81.9065157415806</v>
      </c>
      <c r="S50" s="0" t="n">
        <v>71.8117160036806</v>
      </c>
      <c r="T50" s="0" t="n">
        <v>73.1717903713393</v>
      </c>
      <c r="U50" s="0" t="n">
        <v>62.975683556124</v>
      </c>
      <c r="V50" s="0" t="n">
        <v>77.8874677882765</v>
      </c>
      <c r="W50" s="0" t="n">
        <v>64.8891326738829</v>
      </c>
      <c r="X50" s="0" t="n">
        <v>68.4111776749026</v>
      </c>
      <c r="Y50" s="0" t="n">
        <v>79.0290680239139</v>
      </c>
      <c r="Z50" s="0" t="n">
        <v>71.9507629665946</v>
      </c>
      <c r="AA50" s="0" t="n">
        <v>57.7337388822417</v>
      </c>
      <c r="AB50" s="0" t="n">
        <v>67.1411525239787</v>
      </c>
      <c r="AC50" s="0" t="n">
        <v>72.670422633757</v>
      </c>
      <c r="AD50" s="0" t="n">
        <v>81.0514998328776</v>
      </c>
      <c r="AE50" s="0" t="n">
        <v>64.2964596000455</v>
      </c>
      <c r="AF50" s="0" t="n">
        <v>77.0876266959565</v>
      </c>
      <c r="AG50" s="0" t="n">
        <f aca="false">MEDIAN(AB50:AF50)</f>
        <v>72.670422633757</v>
      </c>
      <c r="AH50" s="0" t="n">
        <v>60.0863296396225</v>
      </c>
    </row>
    <row r="51" customFormat="false" ht="13.8" hidden="false" customHeight="false" outlineLevel="0" collapsed="false">
      <c r="D51" s="0" t="s">
        <v>5911</v>
      </c>
      <c r="E51" s="0" t="s">
        <v>5912</v>
      </c>
      <c r="F51" s="0" t="s">
        <v>1141</v>
      </c>
      <c r="G51" s="0" t="s">
        <v>1040</v>
      </c>
      <c r="H51" s="0" t="s">
        <v>5977</v>
      </c>
      <c r="K51" s="0" t="n">
        <v>72.9721089843992</v>
      </c>
      <c r="L51" s="0" t="n">
        <v>83.8229360538135</v>
      </c>
      <c r="M51" s="0" t="n">
        <v>88.9853410813688</v>
      </c>
      <c r="N51" s="0" t="n">
        <v>65.2387659220721</v>
      </c>
      <c r="O51" s="0" t="n">
        <v>88.0132772792061</v>
      </c>
      <c r="P51" s="0" t="n">
        <v>71.6009410006755</v>
      </c>
      <c r="Q51" s="0" t="n">
        <v>74.8441041786593</v>
      </c>
      <c r="R51" s="0" t="n">
        <v>88.9132609267578</v>
      </c>
      <c r="S51" s="0" t="n">
        <v>81.6358893546414</v>
      </c>
      <c r="T51" s="0" t="n">
        <v>79.3254228757287</v>
      </c>
      <c r="U51" s="0" t="n">
        <v>66.8695506521487</v>
      </c>
      <c r="V51" s="0" t="n">
        <v>85.6833119954073</v>
      </c>
      <c r="W51" s="0" t="n">
        <v>78.1455316773701</v>
      </c>
      <c r="X51" s="0" t="n">
        <v>78.0994257234346</v>
      </c>
      <c r="Y51" s="0" t="n">
        <v>90.112033631632</v>
      </c>
      <c r="Z51" s="0" t="n">
        <v>79.8563125652844</v>
      </c>
      <c r="AA51" s="0" t="n">
        <v>67.1122305131586</v>
      </c>
      <c r="AB51" s="0" t="n">
        <v>71.8647650313898</v>
      </c>
      <c r="AC51" s="0" t="n">
        <v>77.7992862500373</v>
      </c>
      <c r="AD51" s="0" t="n">
        <v>86.1826220435473</v>
      </c>
      <c r="AE51" s="0" t="n">
        <v>74.8535051571466</v>
      </c>
      <c r="AF51" s="0" t="n">
        <v>86.6690239585373</v>
      </c>
      <c r="AG51" s="0" t="n">
        <f aca="false">MEDIAN(AB51:AF51)</f>
        <v>77.7992862500373</v>
      </c>
      <c r="AH51" s="0" t="n">
        <v>68.4916159195995</v>
      </c>
    </row>
    <row r="52" customFormat="false" ht="13.8" hidden="false" customHeight="false" outlineLevel="0" collapsed="false">
      <c r="D52" s="0" t="s">
        <v>5911</v>
      </c>
      <c r="E52" s="0" t="s">
        <v>5912</v>
      </c>
      <c r="F52" s="0" t="s">
        <v>1141</v>
      </c>
      <c r="G52" s="0" t="s">
        <v>1040</v>
      </c>
      <c r="H52" s="0" t="s">
        <v>5978</v>
      </c>
      <c r="K52" s="0" t="n">
        <v>66.0417478121861</v>
      </c>
      <c r="L52" s="0" t="n">
        <v>70.7103848761714</v>
      </c>
      <c r="M52" s="0" t="n">
        <v>89.09343261238</v>
      </c>
      <c r="N52" s="0" t="n">
        <v>57.9673143800049</v>
      </c>
      <c r="O52" s="0" t="n">
        <v>77.9210216557194</v>
      </c>
      <c r="P52" s="0" t="n">
        <v>65.5998562879058</v>
      </c>
      <c r="Q52" s="0" t="n">
        <v>66.465419795434</v>
      </c>
      <c r="R52" s="0" t="n">
        <v>84.9524418029528</v>
      </c>
      <c r="S52" s="0" t="n">
        <v>74.14631887805</v>
      </c>
      <c r="T52" s="0" t="n">
        <v>73.8418692337472</v>
      </c>
      <c r="U52" s="0" t="n">
        <v>62.7739576823791</v>
      </c>
      <c r="V52" s="0" t="n">
        <v>79.2576436512756</v>
      </c>
      <c r="W52" s="0" t="n">
        <v>67.107473698754</v>
      </c>
      <c r="X52" s="0" t="n">
        <v>67.6030357551852</v>
      </c>
      <c r="Y52" s="0" t="n">
        <v>80.7603055726553</v>
      </c>
      <c r="Z52" s="0" t="n">
        <v>72.06114379635</v>
      </c>
      <c r="AA52" s="0" t="n">
        <v>59.0769030161438</v>
      </c>
      <c r="AB52" s="0" t="n">
        <v>68.8287614836762</v>
      </c>
      <c r="AC52" s="0" t="n">
        <v>74.3813444050499</v>
      </c>
      <c r="AD52" s="0" t="n">
        <v>83.425269530022</v>
      </c>
      <c r="AE52" s="0" t="n">
        <v>67.8415572051107</v>
      </c>
      <c r="AF52" s="0" t="n">
        <v>78.3077005227651</v>
      </c>
      <c r="AG52" s="0" t="n">
        <f aca="false">MEDIAN(AB52:AF52)</f>
        <v>74.3813444050499</v>
      </c>
      <c r="AH52" s="0" t="n">
        <v>61.3434147338422</v>
      </c>
    </row>
    <row r="53" customFormat="false" ht="13.8" hidden="false" customHeight="false" outlineLevel="0" collapsed="false">
      <c r="D53" s="0" t="s">
        <v>5911</v>
      </c>
      <c r="E53" s="0" t="s">
        <v>5912</v>
      </c>
      <c r="F53" s="0" t="s">
        <v>1141</v>
      </c>
      <c r="G53" s="0" t="s">
        <v>1040</v>
      </c>
      <c r="H53" s="0" t="s">
        <v>5979</v>
      </c>
      <c r="K53" s="0" t="n">
        <v>70.9161541485934</v>
      </c>
      <c r="L53" s="0" t="n">
        <v>79.1347304114472</v>
      </c>
      <c r="M53" s="0" t="n">
        <v>86.4911985526906</v>
      </c>
      <c r="N53" s="0" t="n">
        <v>64.3767995515104</v>
      </c>
      <c r="O53" s="0" t="n">
        <v>84.6490014516909</v>
      </c>
      <c r="P53" s="0" t="n">
        <v>72.1061677020747</v>
      </c>
      <c r="Q53" s="0" t="n">
        <v>70.6789805796522</v>
      </c>
      <c r="R53" s="0" t="n">
        <v>87.023280688508</v>
      </c>
      <c r="S53" s="0" t="n">
        <v>84.7412112411506</v>
      </c>
      <c r="T53" s="0" t="n">
        <v>75.8067663219278</v>
      </c>
      <c r="U53" s="0" t="n">
        <v>66.6249795660266</v>
      </c>
      <c r="V53" s="0" t="n">
        <v>85.6485669966894</v>
      </c>
      <c r="W53" s="0" t="n">
        <v>74.2495267345176</v>
      </c>
      <c r="X53" s="0" t="n">
        <v>73.0960530777696</v>
      </c>
      <c r="Y53" s="0" t="n">
        <v>85.7008059881747</v>
      </c>
      <c r="Z53" s="0" t="n">
        <v>79.602363792123</v>
      </c>
      <c r="AA53" s="0" t="n">
        <v>63.7450715310389</v>
      </c>
      <c r="AB53" s="0" t="n">
        <v>71.4849013787161</v>
      </c>
      <c r="AC53" s="0" t="n">
        <v>78.3671041659015</v>
      </c>
      <c r="AD53" s="0" t="n">
        <v>83.8944894328314</v>
      </c>
      <c r="AE53" s="0" t="n">
        <v>75.9811472684306</v>
      </c>
      <c r="AF53" s="0" t="n">
        <v>83.8998011689737</v>
      </c>
      <c r="AG53" s="0" t="n">
        <f aca="false">MEDIAN(AB53:AF53)</f>
        <v>78.3671041659015</v>
      </c>
      <c r="AH53" s="0" t="n">
        <v>68.6940155460725</v>
      </c>
    </row>
    <row r="54" customFormat="false" ht="13.8" hidden="false" customHeight="false" outlineLevel="0" collapsed="false">
      <c r="D54" s="0" t="s">
        <v>5911</v>
      </c>
      <c r="E54" s="0" t="s">
        <v>5912</v>
      </c>
      <c r="F54" s="0" t="s">
        <v>1141</v>
      </c>
      <c r="G54" s="0" t="s">
        <v>5981</v>
      </c>
      <c r="H54" s="0" t="s">
        <v>6004</v>
      </c>
      <c r="J54" s="0" t="s">
        <v>6005</v>
      </c>
      <c r="K54" s="0" t="n">
        <v>75.3087535641892</v>
      </c>
      <c r="L54" s="0" t="n">
        <v>81.8058875925121</v>
      </c>
      <c r="M54" s="0" t="n">
        <v>84.1054122492737</v>
      </c>
      <c r="N54" s="0" t="n">
        <v>78.8370363115398</v>
      </c>
      <c r="O54" s="0" t="n">
        <v>89.0493588754334</v>
      </c>
      <c r="P54" s="0" t="n">
        <v>81.7592195311947</v>
      </c>
      <c r="Q54" s="0" t="n">
        <v>77.4027598776016</v>
      </c>
      <c r="R54" s="0" t="n">
        <v>86.1449046104072</v>
      </c>
      <c r="S54" s="0" t="n">
        <v>88.0891670397032</v>
      </c>
      <c r="T54" s="0" t="n">
        <v>76.4580652940214</v>
      </c>
      <c r="U54" s="0" t="n">
        <v>77.2859248657944</v>
      </c>
      <c r="V54" s="0" t="n">
        <v>85.5354064338111</v>
      </c>
      <c r="W54" s="0" t="n">
        <v>77.1702723337851</v>
      </c>
      <c r="X54" s="0" t="n">
        <v>78.7150730159453</v>
      </c>
      <c r="Y54" s="0" t="n">
        <v>83.7037424374058</v>
      </c>
      <c r="Z54" s="0" t="n">
        <v>81.1198719944679</v>
      </c>
      <c r="AA54" s="0" t="n">
        <v>79.9149022008823</v>
      </c>
      <c r="AB54" s="0" t="n">
        <v>69.2555107540093</v>
      </c>
      <c r="AC54" s="0" t="n">
        <v>87.4432044856513</v>
      </c>
      <c r="AD54" s="0" t="n">
        <v>93.3298362031291</v>
      </c>
      <c r="AE54" s="0" t="n">
        <v>82.0476233780695</v>
      </c>
      <c r="AF54" s="0" t="n">
        <v>92.3114880673418</v>
      </c>
      <c r="AG54" s="0" t="n">
        <f aca="false">MEDIAN(AB54:AF54)</f>
        <v>87.4432044856513</v>
      </c>
      <c r="AH54" s="0" t="n">
        <v>74.3767778602978</v>
      </c>
    </row>
    <row r="55" customFormat="false" ht="13.8" hidden="false" customHeight="false" outlineLevel="0" collapsed="false">
      <c r="D55" s="0" t="s">
        <v>5911</v>
      </c>
      <c r="E55" s="0" t="s">
        <v>5912</v>
      </c>
      <c r="F55" s="0" t="s">
        <v>1141</v>
      </c>
      <c r="G55" s="0" t="s">
        <v>5981</v>
      </c>
      <c r="H55" s="0" t="s">
        <v>5982</v>
      </c>
      <c r="J55" s="0" t="s">
        <v>5983</v>
      </c>
      <c r="K55" s="0" t="n">
        <v>83.2529517119465</v>
      </c>
      <c r="L55" s="0" t="n">
        <v>86.0200499238509</v>
      </c>
      <c r="M55" s="0" t="n">
        <v>88.1428455261091</v>
      </c>
      <c r="N55" s="0" t="n">
        <v>88.0763851131831</v>
      </c>
      <c r="O55" s="0" t="n">
        <v>88.9418445591959</v>
      </c>
      <c r="P55" s="0" t="n">
        <v>90.3207705120091</v>
      </c>
      <c r="Q55" s="0" t="n">
        <v>84.0509489355503</v>
      </c>
      <c r="R55" s="0" t="n">
        <v>90.274210663786</v>
      </c>
      <c r="S55" s="0" t="n">
        <v>93.1729331578299</v>
      </c>
      <c r="T55" s="0" t="n">
        <v>84.5382173374838</v>
      </c>
      <c r="U55" s="0" t="n">
        <v>84.4289794150525</v>
      </c>
      <c r="V55" s="0" t="n">
        <v>89.9671257562909</v>
      </c>
      <c r="W55" s="0" t="n">
        <v>82.9239494600261</v>
      </c>
      <c r="X55" s="0" t="n">
        <v>84.4503537659099</v>
      </c>
      <c r="Y55" s="0" t="n">
        <v>88.1403985908931</v>
      </c>
      <c r="Z55" s="0" t="n">
        <v>84.2603103302504</v>
      </c>
      <c r="AA55" s="0" t="n">
        <v>78.4895193261996</v>
      </c>
      <c r="AB55" s="0" t="n">
        <v>72.5809678787002</v>
      </c>
      <c r="AC55" s="0" t="n">
        <v>93.6810712558284</v>
      </c>
      <c r="AD55" s="0" t="n">
        <v>94.5901766193333</v>
      </c>
      <c r="AE55" s="0" t="n">
        <v>85.7186140791646</v>
      </c>
      <c r="AF55" s="0" t="n">
        <v>94.0044269085388</v>
      </c>
      <c r="AG55" s="0" t="n">
        <f aca="false">MEDIAN(AB55:AF55)</f>
        <v>93.6810712558284</v>
      </c>
      <c r="AH55" s="0" t="n">
        <v>77.2649937922194</v>
      </c>
    </row>
    <row r="56" customFormat="false" ht="13.8" hidden="false" customHeight="false" outlineLevel="0" collapsed="false">
      <c r="D56" s="0" t="s">
        <v>5911</v>
      </c>
      <c r="E56" s="0" t="s">
        <v>5912</v>
      </c>
      <c r="F56" s="0" t="s">
        <v>1141</v>
      </c>
      <c r="G56" s="0" t="s">
        <v>5981</v>
      </c>
      <c r="H56" s="0" t="s">
        <v>5984</v>
      </c>
      <c r="K56" s="0" t="n">
        <v>90.0056367671832</v>
      </c>
      <c r="L56" s="0" t="n">
        <v>95.313152688902</v>
      </c>
      <c r="M56" s="0" t="n">
        <v>94.7967416194796</v>
      </c>
      <c r="N56" s="0" t="n">
        <v>94.2792799085021</v>
      </c>
      <c r="O56" s="0" t="n">
        <v>93.7340883800855</v>
      </c>
      <c r="P56" s="0" t="n">
        <v>96.7307883000707</v>
      </c>
      <c r="Q56" s="0" t="n">
        <v>88.0033811176666</v>
      </c>
      <c r="R56" s="0" t="n">
        <v>98.4852320300021</v>
      </c>
      <c r="S56" s="0" t="n">
        <v>99.3707428351011</v>
      </c>
      <c r="T56" s="0" t="n">
        <v>94.2529779221076</v>
      </c>
      <c r="U56" s="0" t="n">
        <v>90.8165084713858</v>
      </c>
      <c r="V56" s="0" t="n">
        <v>97.5144793670435</v>
      </c>
      <c r="W56" s="0" t="n">
        <v>88.7032125453461</v>
      </c>
      <c r="X56" s="0" t="n">
        <v>92.6652419722835</v>
      </c>
      <c r="Y56" s="0" t="n">
        <v>97.9218722068888</v>
      </c>
      <c r="Z56" s="0" t="n">
        <v>92.5059969300895</v>
      </c>
      <c r="AA56" s="0" t="n">
        <v>83.6834279460691</v>
      </c>
      <c r="AB56" s="0" t="n">
        <v>79.4425428089235</v>
      </c>
      <c r="AC56" s="0" t="n">
        <v>95.5834236093354</v>
      </c>
      <c r="AD56" s="0" t="n">
        <v>93.0245260899793</v>
      </c>
      <c r="AE56" s="0" t="n">
        <v>92.00466970414</v>
      </c>
      <c r="AF56" s="0" t="n">
        <v>98.3666815355072</v>
      </c>
      <c r="AG56" s="0" t="n">
        <f aca="false">MEDIAN(AB56:AF56)</f>
        <v>93.0245260899793</v>
      </c>
      <c r="AH56" s="0" t="n">
        <v>80.3838047256865</v>
      </c>
    </row>
    <row r="57" customFormat="false" ht="13.8" hidden="false" customHeight="false" outlineLevel="0" collapsed="false">
      <c r="D57" s="0" t="s">
        <v>5911</v>
      </c>
      <c r="E57" s="0" t="s">
        <v>5912</v>
      </c>
      <c r="F57" s="0" t="s">
        <v>1141</v>
      </c>
      <c r="G57" s="0" t="s">
        <v>5981</v>
      </c>
      <c r="H57" s="0" t="s">
        <v>5985</v>
      </c>
      <c r="K57" s="0" t="n">
        <v>87.704757483235</v>
      </c>
      <c r="L57" s="0" t="n">
        <v>90.5129007777116</v>
      </c>
      <c r="M57" s="0" t="n">
        <v>94.5795915694971</v>
      </c>
      <c r="N57" s="0" t="n">
        <v>90.0734155445801</v>
      </c>
      <c r="O57" s="0" t="n">
        <v>94.3164779139667</v>
      </c>
      <c r="P57" s="0" t="n">
        <v>97.2417954332753</v>
      </c>
      <c r="Q57" s="0" t="n">
        <v>85.7943316667723</v>
      </c>
      <c r="R57" s="0" t="n">
        <v>98.1020585619078</v>
      </c>
      <c r="S57" s="0" t="n">
        <v>97.4220676555394</v>
      </c>
      <c r="T57" s="0" t="n">
        <v>96.411360615214</v>
      </c>
      <c r="U57" s="0" t="n">
        <v>92.0660248454341</v>
      </c>
      <c r="V57" s="0" t="n">
        <v>98.0299682168486</v>
      </c>
      <c r="W57" s="0" t="n">
        <v>87.660644710944</v>
      </c>
      <c r="X57" s="0" t="n">
        <v>90.9495010207224</v>
      </c>
      <c r="Y57" s="0" t="n">
        <v>97.8392234072551</v>
      </c>
      <c r="Z57" s="0" t="n">
        <v>90.4545892722447</v>
      </c>
      <c r="AA57" s="0" t="n">
        <v>79.9499924722359</v>
      </c>
      <c r="AB57" s="0" t="n">
        <v>82.1063708569606</v>
      </c>
      <c r="AC57" s="0" t="n">
        <v>96.2211479759516</v>
      </c>
      <c r="AD57" s="0" t="n">
        <v>94.7497763623839</v>
      </c>
      <c r="AE57" s="0" t="n">
        <v>90.966583739902</v>
      </c>
      <c r="AF57" s="0" t="n">
        <v>96.9295007373817</v>
      </c>
      <c r="AG57" s="0" t="n">
        <f aca="false">MEDIAN(AB57:AF57)</f>
        <v>94.7497763623839</v>
      </c>
      <c r="AH57" s="0" t="n">
        <v>86.9553969955981</v>
      </c>
    </row>
    <row r="58" customFormat="false" ht="13.8" hidden="false" customHeight="false" outlineLevel="0" collapsed="false">
      <c r="D58" s="0" t="s">
        <v>5911</v>
      </c>
      <c r="E58" s="0" t="s">
        <v>5912</v>
      </c>
      <c r="F58" s="0" t="s">
        <v>1141</v>
      </c>
      <c r="G58" s="0" t="s">
        <v>1040</v>
      </c>
      <c r="H58" s="0" t="s">
        <v>1042</v>
      </c>
      <c r="K58" s="0" t="n">
        <v>69.2742092552293</v>
      </c>
      <c r="L58" s="0" t="n">
        <v>70.3605906970178</v>
      </c>
      <c r="M58" s="0" t="n">
        <v>85.8709210896824</v>
      </c>
      <c r="N58" s="0" t="n">
        <v>58.4510893287302</v>
      </c>
      <c r="O58" s="0" t="n">
        <v>80.4072851979805</v>
      </c>
      <c r="P58" s="0" t="n">
        <v>71.646783239332</v>
      </c>
      <c r="Q58" s="0" t="n">
        <v>66.9216878793314</v>
      </c>
      <c r="R58" s="0" t="n">
        <v>83.3404610356724</v>
      </c>
      <c r="S58" s="0" t="n">
        <v>81.6258456005543</v>
      </c>
      <c r="T58" s="0" t="n">
        <v>75.7506292790732</v>
      </c>
      <c r="U58" s="0" t="n">
        <v>66.1026096992203</v>
      </c>
      <c r="V58" s="0" t="n">
        <v>81.845518229973</v>
      </c>
      <c r="W58" s="0" t="n">
        <v>69.9698902249012</v>
      </c>
      <c r="X58" s="0" t="n">
        <v>73.836168089631</v>
      </c>
      <c r="Y58" s="0" t="n">
        <v>82.3956674688534</v>
      </c>
      <c r="Z58" s="0" t="n">
        <v>76.0354206552363</v>
      </c>
      <c r="AA58" s="0" t="n">
        <v>59.0969203869135</v>
      </c>
      <c r="AB58" s="0" t="n">
        <v>71.0277930433094</v>
      </c>
      <c r="AC58" s="0" t="n">
        <v>75.2112747254168</v>
      </c>
      <c r="AD58" s="0" t="n">
        <v>79.0051659324184</v>
      </c>
      <c r="AE58" s="0" t="n">
        <v>70.3434445641959</v>
      </c>
      <c r="AF58" s="0" t="n">
        <v>82.4487841941767</v>
      </c>
      <c r="AG58" s="0" t="n">
        <f aca="false">MEDIAN(AB58:AF58)</f>
        <v>75.2112747254168</v>
      </c>
      <c r="AH58" s="0" t="n">
        <v>65.1863764356946</v>
      </c>
    </row>
    <row r="59" customFormat="false" ht="13.8" hidden="false" customHeight="false" outlineLevel="0" collapsed="false">
      <c r="D59" s="0" t="s">
        <v>5911</v>
      </c>
      <c r="E59" s="0" t="s">
        <v>5912</v>
      </c>
      <c r="F59" s="0" t="s">
        <v>1141</v>
      </c>
      <c r="G59" s="0" t="s">
        <v>1040</v>
      </c>
      <c r="H59" s="0" t="s">
        <v>5980</v>
      </c>
      <c r="K59" s="0" t="n">
        <v>79.2244732021518</v>
      </c>
      <c r="L59" s="0" t="n">
        <v>87.8112006939055</v>
      </c>
      <c r="M59" s="0" t="n">
        <v>88.0042095011875</v>
      </c>
      <c r="N59" s="0" t="n">
        <v>77.523828631576</v>
      </c>
      <c r="O59" s="0" t="n">
        <v>89.9275340167432</v>
      </c>
      <c r="P59" s="0" t="n">
        <v>83.9046545525414</v>
      </c>
      <c r="Q59" s="0" t="n">
        <v>75.2534905963062</v>
      </c>
      <c r="R59" s="0" t="n">
        <v>92.6145518750616</v>
      </c>
      <c r="S59" s="0" t="n">
        <v>94.7039239796709</v>
      </c>
      <c r="T59" s="0" t="n">
        <v>86.17249214701</v>
      </c>
      <c r="U59" s="0" t="n">
        <v>77.059434361585</v>
      </c>
      <c r="V59" s="0" t="n">
        <v>92.1532169057741</v>
      </c>
      <c r="W59" s="0" t="n">
        <v>78.9341953642903</v>
      </c>
      <c r="X59" s="0" t="n">
        <v>88.6065952700968</v>
      </c>
      <c r="Y59" s="0" t="n">
        <v>90.3672334276048</v>
      </c>
      <c r="Z59" s="0" t="n">
        <v>85.9332281157576</v>
      </c>
      <c r="AA59" s="0" t="n">
        <v>78.4044860810963</v>
      </c>
      <c r="AB59" s="0" t="n">
        <v>76.3369878387831</v>
      </c>
      <c r="AC59" s="0" t="n">
        <v>89.4632256684552</v>
      </c>
      <c r="AD59" s="0" t="n">
        <v>87.4646398323423</v>
      </c>
      <c r="AE59" s="0" t="n">
        <v>85.7934383229051</v>
      </c>
      <c r="AF59" s="0" t="n">
        <v>92.2482841986229</v>
      </c>
      <c r="AG59" s="0" t="n">
        <f aca="false">MEDIAN(AB59:AF59)</f>
        <v>87.4646398323423</v>
      </c>
      <c r="AH59" s="0" t="n">
        <v>72.1478279266807</v>
      </c>
    </row>
    <row r="60" customFormat="false" ht="13.8" hidden="false" customHeight="false" outlineLevel="0" collapsed="false">
      <c r="D60" s="0" t="s">
        <v>5911</v>
      </c>
      <c r="E60" s="0" t="s">
        <v>5912</v>
      </c>
      <c r="F60" s="0" t="s">
        <v>5987</v>
      </c>
      <c r="G60" s="0" t="s">
        <v>5988</v>
      </c>
      <c r="H60" s="0" t="s">
        <v>6003</v>
      </c>
      <c r="K60" s="0" t="n">
        <v>84.132427323767</v>
      </c>
      <c r="L60" s="0" t="n">
        <v>89.4482051136656</v>
      </c>
      <c r="M60" s="0" t="n">
        <v>88.5494624218431</v>
      </c>
      <c r="N60" s="0" t="n">
        <v>79.9662489856707</v>
      </c>
      <c r="O60" s="0" t="n">
        <v>89.9965080615884</v>
      </c>
      <c r="P60" s="0" t="n">
        <v>85.004364470024</v>
      </c>
      <c r="Q60" s="0" t="n">
        <v>76.0724752216715</v>
      </c>
      <c r="R60" s="0" t="n">
        <v>90.8446149754113</v>
      </c>
      <c r="S60" s="0" t="n">
        <v>96.9809153625783</v>
      </c>
      <c r="T60" s="0" t="n">
        <v>87.815603582003</v>
      </c>
      <c r="U60" s="0" t="n">
        <v>81.3712061030981</v>
      </c>
      <c r="V60" s="0" t="n">
        <v>95.3385584953839</v>
      </c>
      <c r="W60" s="0" t="n">
        <v>86.8002136144173</v>
      </c>
      <c r="X60" s="0" t="n">
        <v>93.7785455733215</v>
      </c>
      <c r="Y60" s="0" t="n">
        <v>97.125217747576</v>
      </c>
      <c r="Z60" s="0" t="n">
        <v>89.9112612680064</v>
      </c>
      <c r="AA60" s="0" t="n">
        <v>82.8425101481104</v>
      </c>
      <c r="AB60" s="0" t="n">
        <v>87.4694295663867</v>
      </c>
      <c r="AC60" s="0" t="n">
        <v>91.4883824897574</v>
      </c>
      <c r="AD60" s="0" t="n">
        <v>90.0785339011061</v>
      </c>
      <c r="AE60" s="0" t="n">
        <v>85.2973048488541</v>
      </c>
      <c r="AF60" s="0" t="n">
        <v>97.3437886544963</v>
      </c>
      <c r="AG60" s="0" t="n">
        <f aca="false">MEDIAN(AB60:AF60)</f>
        <v>90.0785339011061</v>
      </c>
      <c r="AH60" s="0" t="n">
        <v>84.2798520789117</v>
      </c>
    </row>
    <row r="61" customFormat="false" ht="13.8" hidden="false" customHeight="false" outlineLevel="0" collapsed="false">
      <c r="D61" s="0" t="s">
        <v>5911</v>
      </c>
      <c r="E61" s="0" t="s">
        <v>5912</v>
      </c>
      <c r="F61" s="0" t="s">
        <v>5987</v>
      </c>
      <c r="G61" s="0" t="s">
        <v>5988</v>
      </c>
      <c r="H61" s="0" t="s">
        <v>5991</v>
      </c>
      <c r="J61" s="0" t="s">
        <v>5992</v>
      </c>
      <c r="K61" s="0" t="n">
        <v>83.5854587627521</v>
      </c>
      <c r="L61" s="0" t="n">
        <v>88.975750418562</v>
      </c>
      <c r="M61" s="0" t="n">
        <v>90.048170264338</v>
      </c>
      <c r="N61" s="0" t="n">
        <v>78.2621772048235</v>
      </c>
      <c r="O61" s="0" t="n">
        <v>90.8645062316036</v>
      </c>
      <c r="P61" s="0" t="n">
        <v>85.5919111553416</v>
      </c>
      <c r="Q61" s="0" t="n">
        <v>76.5799882958249</v>
      </c>
      <c r="R61" s="0" t="n">
        <v>91.0458223695878</v>
      </c>
      <c r="S61" s="0" t="n">
        <v>96.7223941864297</v>
      </c>
      <c r="T61" s="0" t="n">
        <v>86.8271757144469</v>
      </c>
      <c r="U61" s="0" t="n">
        <v>79.051035961672</v>
      </c>
      <c r="V61" s="0" t="n">
        <v>95.1089831039567</v>
      </c>
      <c r="W61" s="0" t="n">
        <v>86.2790085152654</v>
      </c>
      <c r="X61" s="0" t="n">
        <v>93.7898304590008</v>
      </c>
      <c r="Y61" s="0" t="n">
        <v>96.2844615501562</v>
      </c>
      <c r="Z61" s="0" t="n">
        <v>89.4961800804606</v>
      </c>
      <c r="AA61" s="0" t="n">
        <v>83.2762169211979</v>
      </c>
      <c r="AB61" s="0" t="n">
        <v>87.5371412321309</v>
      </c>
      <c r="AC61" s="0" t="n">
        <v>92.4452493825041</v>
      </c>
      <c r="AD61" s="0" t="n">
        <v>90.475214966263</v>
      </c>
      <c r="AE61" s="0" t="n">
        <v>84.7271620315348</v>
      </c>
      <c r="AF61" s="0" t="n">
        <v>97.310659621625</v>
      </c>
      <c r="AG61" s="0" t="n">
        <f aca="false">MEDIAN(AB61:AF61)</f>
        <v>90.475214966263</v>
      </c>
      <c r="AH61" s="0" t="n">
        <v>84.5452861269069</v>
      </c>
    </row>
    <row r="62" customFormat="false" ht="13.8" hidden="false" customHeight="false" outlineLevel="0" collapsed="false">
      <c r="D62" s="0" t="s">
        <v>5911</v>
      </c>
      <c r="E62" s="0" t="s">
        <v>5912</v>
      </c>
      <c r="F62" s="0" t="s">
        <v>5993</v>
      </c>
      <c r="G62" s="0" t="s">
        <v>5994</v>
      </c>
      <c r="H62" s="0" t="s">
        <v>5995</v>
      </c>
      <c r="K62" s="0" t="n">
        <v>87.0164158562956</v>
      </c>
      <c r="L62" s="0" t="n">
        <v>92.5980545473484</v>
      </c>
      <c r="M62" s="0" t="n">
        <v>92.110849188215</v>
      </c>
      <c r="N62" s="0" t="n">
        <v>89.7887726335839</v>
      </c>
      <c r="O62" s="0" t="n">
        <v>86.3523727787463</v>
      </c>
      <c r="P62" s="0" t="n">
        <v>93.3041908176365</v>
      </c>
      <c r="Q62" s="0" t="n">
        <v>75.0310961760521</v>
      </c>
      <c r="R62" s="0" t="n">
        <v>91.4666387119461</v>
      </c>
      <c r="S62" s="0" t="n">
        <v>95.3542869108149</v>
      </c>
      <c r="T62" s="0" t="n">
        <v>91.7536395991662</v>
      </c>
      <c r="U62" s="0" t="n">
        <v>87.8366643571679</v>
      </c>
      <c r="V62" s="0" t="n">
        <v>95.6801688088651</v>
      </c>
      <c r="W62" s="0" t="n">
        <v>81.6177431968817</v>
      </c>
      <c r="X62" s="0" t="n">
        <v>91.7761919801206</v>
      </c>
      <c r="Y62" s="0" t="n">
        <v>96.0692196808942</v>
      </c>
      <c r="Z62" s="0" t="n">
        <v>91.3447970094729</v>
      </c>
      <c r="AA62" s="0" t="n">
        <v>75.0115013571948</v>
      </c>
      <c r="AB62" s="0" t="n">
        <v>87.5161512592504</v>
      </c>
      <c r="AC62" s="0" t="n">
        <v>93.507668504126</v>
      </c>
      <c r="AD62" s="0" t="n">
        <v>91.3555455001502</v>
      </c>
      <c r="AE62" s="0" t="n">
        <v>88.8809827341662</v>
      </c>
      <c r="AF62" s="0" t="n">
        <v>96.3099777219903</v>
      </c>
      <c r="AG62" s="0" t="n">
        <f aca="false">MEDIAN(AB62:AF62)</f>
        <v>91.3555455001502</v>
      </c>
      <c r="AH62" s="0" t="n">
        <v>89.1005100524115</v>
      </c>
    </row>
    <row r="63" customFormat="false" ht="13.8" hidden="false" customHeight="false" outlineLevel="0" collapsed="false">
      <c r="D63" s="0" t="s">
        <v>5911</v>
      </c>
      <c r="E63" s="0" t="s">
        <v>5912</v>
      </c>
      <c r="F63" s="0" t="s">
        <v>5993</v>
      </c>
      <c r="G63" s="0" t="s">
        <v>5994</v>
      </c>
      <c r="H63" s="0" t="s">
        <v>5996</v>
      </c>
      <c r="K63" s="0" t="n">
        <v>82.401130457113</v>
      </c>
      <c r="L63" s="0" t="n">
        <v>87.5513594269276</v>
      </c>
      <c r="M63" s="0" t="n">
        <v>91.3548066251935</v>
      </c>
      <c r="N63" s="0" t="n">
        <v>85.6117283842452</v>
      </c>
      <c r="O63" s="0" t="n">
        <v>84.2197091886436</v>
      </c>
      <c r="P63" s="0" t="n">
        <v>88.7408234304701</v>
      </c>
      <c r="Q63" s="0" t="n">
        <v>77.1186752887584</v>
      </c>
      <c r="R63" s="0" t="n">
        <v>89.9276832396021</v>
      </c>
      <c r="S63" s="0" t="n">
        <v>95.3679475303409</v>
      </c>
      <c r="T63" s="0" t="n">
        <v>91.5704525383567</v>
      </c>
      <c r="U63" s="0" t="n">
        <v>87.3203350749668</v>
      </c>
      <c r="V63" s="0" t="n">
        <v>95.9420207392878</v>
      </c>
      <c r="W63" s="0" t="n">
        <v>81.6559724530168</v>
      </c>
      <c r="X63" s="0" t="n">
        <v>89.4743257789952</v>
      </c>
      <c r="Y63" s="0" t="n">
        <v>94.9642113230772</v>
      </c>
      <c r="Z63" s="0" t="n">
        <v>89.3012591054274</v>
      </c>
      <c r="AA63" s="0" t="n">
        <v>70.1340616666901</v>
      </c>
      <c r="AB63" s="0" t="n">
        <v>84.4687747142226</v>
      </c>
      <c r="AC63" s="0" t="n">
        <v>89.6349216552307</v>
      </c>
      <c r="AD63" s="0" t="n">
        <v>89.7044860307977</v>
      </c>
      <c r="AE63" s="0" t="n">
        <v>86.2657830529719</v>
      </c>
      <c r="AF63" s="0" t="n">
        <v>95.9685977146629</v>
      </c>
      <c r="AG63" s="0" t="n">
        <f aca="false">MEDIAN(AB63:AF63)</f>
        <v>89.6349216552307</v>
      </c>
      <c r="AH63" s="0" t="n">
        <v>84.9857869110829</v>
      </c>
    </row>
    <row r="64" customFormat="false" ht="13.8" hidden="false" customHeight="false" outlineLevel="0" collapsed="false">
      <c r="D64" s="0" t="s">
        <v>5911</v>
      </c>
      <c r="E64" s="0" t="s">
        <v>5912</v>
      </c>
      <c r="F64" s="0" t="s">
        <v>5993</v>
      </c>
      <c r="G64" s="0" t="s">
        <v>5994</v>
      </c>
      <c r="H64" s="0" t="s">
        <v>5997</v>
      </c>
      <c r="K64" s="0" t="n">
        <v>85.8089258887631</v>
      </c>
      <c r="L64" s="0" t="n">
        <v>91.3797426869362</v>
      </c>
      <c r="M64" s="0" t="n">
        <v>91.655533589858</v>
      </c>
      <c r="N64" s="0" t="n">
        <v>88.5262530166963</v>
      </c>
      <c r="O64" s="0" t="n">
        <v>85.8179967264221</v>
      </c>
      <c r="P64" s="0" t="n">
        <v>91.8771625654122</v>
      </c>
      <c r="Q64" s="0" t="n">
        <v>76.7003421080025</v>
      </c>
      <c r="R64" s="0" t="n">
        <v>91.4933174166277</v>
      </c>
      <c r="S64" s="0" t="n">
        <v>94.5781352667521</v>
      </c>
      <c r="T64" s="0" t="n">
        <v>92.674115362867</v>
      </c>
      <c r="U64" s="0" t="n">
        <v>87.9443956129962</v>
      </c>
      <c r="V64" s="0" t="n">
        <v>96.4643676655748</v>
      </c>
      <c r="W64" s="0" t="n">
        <v>82.5578236114795</v>
      </c>
      <c r="X64" s="0" t="n">
        <v>90.9403340662458</v>
      </c>
      <c r="Y64" s="0" t="n">
        <v>96.4294384665221</v>
      </c>
      <c r="Z64" s="0" t="n">
        <v>91.5212024235497</v>
      </c>
      <c r="AA64" s="0" t="n">
        <v>72.8705698589708</v>
      </c>
      <c r="AB64" s="0" t="n">
        <v>85.9914222286365</v>
      </c>
      <c r="AC64" s="0" t="n">
        <v>91.4131064561555</v>
      </c>
      <c r="AD64" s="0" t="n">
        <v>90.6806482207522</v>
      </c>
      <c r="AE64" s="0" t="n">
        <v>87.9096393141576</v>
      </c>
      <c r="AF64" s="0" t="n">
        <v>95.6160679011919</v>
      </c>
      <c r="AG64" s="0" t="n">
        <f aca="false">MEDIAN(AB64:AF64)</f>
        <v>90.6806482207522</v>
      </c>
      <c r="AH64" s="0" t="n">
        <v>87.7344794379276</v>
      </c>
    </row>
    <row r="65" customFormat="false" ht="13.8" hidden="false" customHeight="false" outlineLevel="0" collapsed="false">
      <c r="D65" s="0" t="s">
        <v>5911</v>
      </c>
      <c r="E65" s="0" t="s">
        <v>5912</v>
      </c>
      <c r="F65" s="0" t="s">
        <v>5987</v>
      </c>
      <c r="G65" s="0" t="s">
        <v>5988</v>
      </c>
      <c r="H65" s="0" t="s">
        <v>5989</v>
      </c>
      <c r="J65" s="0" t="s">
        <v>5990</v>
      </c>
      <c r="K65" s="0" t="n">
        <v>86.023424705983</v>
      </c>
      <c r="L65" s="0" t="n">
        <v>91.3693434146246</v>
      </c>
      <c r="M65" s="0" t="n">
        <v>94.0532198550415</v>
      </c>
      <c r="N65" s="0" t="n">
        <v>83.8013462642431</v>
      </c>
      <c r="O65" s="0" t="n">
        <v>92.5432386263213</v>
      </c>
      <c r="P65" s="0" t="n">
        <v>87.840966163163</v>
      </c>
      <c r="Q65" s="0" t="n">
        <v>81.9069024595309</v>
      </c>
      <c r="R65" s="0" t="n">
        <v>93.787480354727</v>
      </c>
      <c r="S65" s="0" t="n">
        <v>98.3668838012728</v>
      </c>
      <c r="T65" s="0" t="n">
        <v>89.2646216319131</v>
      </c>
      <c r="U65" s="0" t="n">
        <v>78.880080369848</v>
      </c>
      <c r="V65" s="0" t="n">
        <v>96.9711137576696</v>
      </c>
      <c r="W65" s="0" t="n">
        <v>90.821478732677</v>
      </c>
      <c r="X65" s="0" t="n">
        <v>94.3178748928789</v>
      </c>
      <c r="Y65" s="0" t="n">
        <v>97.5578438254626</v>
      </c>
      <c r="Z65" s="0" t="n">
        <v>93.3471110311546</v>
      </c>
      <c r="AA65" s="0" t="n">
        <v>89.3771989413089</v>
      </c>
      <c r="AB65" s="0" t="n">
        <v>92.4169189993118</v>
      </c>
      <c r="AC65" s="0" t="n">
        <v>95.8670375572649</v>
      </c>
      <c r="AD65" s="0" t="n">
        <v>94.2466680544714</v>
      </c>
      <c r="AE65" s="0" t="n">
        <v>90.2652643211887</v>
      </c>
      <c r="AF65" s="0" t="n">
        <v>98.2451111145499</v>
      </c>
      <c r="AG65" s="0" t="n">
        <f aca="false">MEDIAN(AB65:AF65)</f>
        <v>94.2466680544714</v>
      </c>
      <c r="AH65" s="0" t="n">
        <v>88.6862893785926</v>
      </c>
    </row>
    <row r="66" customFormat="false" ht="13.8" hidden="false" customHeight="false" outlineLevel="0" collapsed="false">
      <c r="D66" s="0" t="s">
        <v>5911</v>
      </c>
      <c r="E66" s="0" t="s">
        <v>5912</v>
      </c>
      <c r="F66" s="0" t="s">
        <v>5987</v>
      </c>
      <c r="G66" s="0" t="s">
        <v>5988</v>
      </c>
      <c r="H66" s="0" t="s">
        <v>5999</v>
      </c>
      <c r="K66" s="0" t="n">
        <v>77.0979497254814</v>
      </c>
      <c r="L66" s="0" t="n">
        <v>85.9400920505912</v>
      </c>
      <c r="M66" s="0" t="n">
        <v>88.1965236457871</v>
      </c>
      <c r="N66" s="0" t="n">
        <v>78.8998649290251</v>
      </c>
      <c r="O66" s="0" t="n">
        <v>85.0920830112357</v>
      </c>
      <c r="P66" s="0" t="n">
        <v>81.2652546212495</v>
      </c>
      <c r="Q66" s="0" t="n">
        <v>74.3314176198623</v>
      </c>
      <c r="R66" s="0" t="n">
        <v>89.6893200543194</v>
      </c>
      <c r="S66" s="0" t="n">
        <v>96.3039783332314</v>
      </c>
      <c r="T66" s="0" t="n">
        <v>87.9671557061607</v>
      </c>
      <c r="U66" s="0" t="n">
        <v>78.4589180101266</v>
      </c>
      <c r="V66" s="0" t="n">
        <v>95.3078155412605</v>
      </c>
      <c r="W66" s="0" t="n">
        <v>84.6149238082709</v>
      </c>
      <c r="X66" s="0" t="n">
        <v>91.5663019426595</v>
      </c>
      <c r="Y66" s="0" t="n">
        <v>96.5820902471609</v>
      </c>
      <c r="Z66" s="0" t="n">
        <v>86.143106721023</v>
      </c>
      <c r="AA66" s="0" t="n">
        <v>76.274382589309</v>
      </c>
      <c r="AB66" s="0" t="n">
        <v>76.1470818057524</v>
      </c>
      <c r="AC66" s="0" t="n">
        <v>89.5925185202753</v>
      </c>
      <c r="AD66" s="0" t="n">
        <v>89.9434019925758</v>
      </c>
      <c r="AE66" s="0" t="n">
        <v>88.117537972148</v>
      </c>
      <c r="AF66" s="0" t="n">
        <v>96.7794027632672</v>
      </c>
      <c r="AG66" s="0" t="n">
        <f aca="false">MEDIAN(AB66:AF66)</f>
        <v>89.5925185202753</v>
      </c>
      <c r="AH66" s="0" t="n">
        <v>82.717613925849</v>
      </c>
    </row>
    <row r="67" customFormat="false" ht="13.8" hidden="false" customHeight="false" outlineLevel="0" collapsed="false">
      <c r="D67" s="0" t="s">
        <v>5911</v>
      </c>
      <c r="E67" s="0" t="s">
        <v>5912</v>
      </c>
      <c r="F67" s="0" t="s">
        <v>5987</v>
      </c>
      <c r="G67" s="0" t="s">
        <v>5988</v>
      </c>
      <c r="H67" s="0" t="s">
        <v>6000</v>
      </c>
      <c r="K67" s="0" t="n">
        <v>81.5139834706904</v>
      </c>
      <c r="L67" s="0" t="n">
        <v>86.8675771897847</v>
      </c>
      <c r="M67" s="0" t="n">
        <v>92.9281422850777</v>
      </c>
      <c r="N67" s="0" t="n">
        <v>76.8488492746682</v>
      </c>
      <c r="O67" s="0" t="n">
        <v>86.0094182583753</v>
      </c>
      <c r="P67" s="0" t="n">
        <v>81.3427600919145</v>
      </c>
      <c r="Q67" s="0" t="n">
        <v>76.3494257870097</v>
      </c>
      <c r="R67" s="0" t="n">
        <v>90.6822898410949</v>
      </c>
      <c r="S67" s="0" t="n">
        <v>96.2475530391369</v>
      </c>
      <c r="T67" s="0" t="n">
        <v>87.041096561557</v>
      </c>
      <c r="U67" s="0" t="n">
        <v>75.3895576022456</v>
      </c>
      <c r="V67" s="0" t="n">
        <v>94.5853415526051</v>
      </c>
      <c r="W67" s="0" t="n">
        <v>85.9592945319023</v>
      </c>
      <c r="X67" s="0" t="n">
        <v>88.3565566928558</v>
      </c>
      <c r="Y67" s="0" t="n">
        <v>94.7586460666306</v>
      </c>
      <c r="Z67" s="0" t="n">
        <v>90.1291919131478</v>
      </c>
      <c r="AA67" s="0" t="n">
        <v>78.9476073302327</v>
      </c>
      <c r="AB67" s="0" t="n">
        <v>87.4762113429339</v>
      </c>
      <c r="AC67" s="0" t="n">
        <v>89.4389020399291</v>
      </c>
      <c r="AD67" s="0" t="n">
        <v>90.9966144729201</v>
      </c>
      <c r="AE67" s="0" t="n">
        <v>85.2873315263759</v>
      </c>
      <c r="AF67" s="0" t="n">
        <v>96.6143098664906</v>
      </c>
      <c r="AG67" s="0" t="n">
        <f aca="false">MEDIAN(AB67:AF67)</f>
        <v>89.4389020399291</v>
      </c>
      <c r="AH67" s="0" t="n">
        <v>85.4966779495321</v>
      </c>
    </row>
    <row r="68" customFormat="false" ht="13.8" hidden="false" customHeight="false" outlineLevel="0" collapsed="false">
      <c r="D68" s="0" t="s">
        <v>5911</v>
      </c>
      <c r="E68" s="0" t="s">
        <v>5912</v>
      </c>
      <c r="F68" s="0" t="s">
        <v>5987</v>
      </c>
      <c r="G68" s="0" t="s">
        <v>5988</v>
      </c>
      <c r="H68" s="0" t="s">
        <v>6001</v>
      </c>
      <c r="J68" s="0" t="s">
        <v>6001</v>
      </c>
      <c r="K68" s="0" t="n">
        <v>83.4398544155604</v>
      </c>
      <c r="L68" s="0" t="n">
        <v>89.7365694334705</v>
      </c>
      <c r="M68" s="0" t="n">
        <v>92.4065299676419</v>
      </c>
      <c r="N68" s="0" t="n">
        <v>81.2094733149386</v>
      </c>
      <c r="O68" s="0" t="n">
        <v>87.47068011003</v>
      </c>
      <c r="P68" s="0" t="n">
        <v>84.4909436465768</v>
      </c>
      <c r="Q68" s="0" t="n">
        <v>80.0957034612217</v>
      </c>
      <c r="R68" s="0" t="n">
        <v>91.7698576601835</v>
      </c>
      <c r="S68" s="0" t="n">
        <v>97.1303322635473</v>
      </c>
      <c r="T68" s="0" t="n">
        <v>87.02027806633</v>
      </c>
      <c r="U68" s="0" t="n">
        <v>79.0485789876321</v>
      </c>
      <c r="V68" s="0" t="n">
        <v>96.6418789905543</v>
      </c>
      <c r="W68" s="0" t="n">
        <v>87.2557210221195</v>
      </c>
      <c r="X68" s="0" t="n">
        <v>91.9955975772181</v>
      </c>
      <c r="Y68" s="0" t="n">
        <v>97.3981692604307</v>
      </c>
      <c r="Z68" s="0" t="n">
        <v>88.4698714247441</v>
      </c>
      <c r="AA68" s="0" t="n">
        <v>84.0105881669864</v>
      </c>
      <c r="AB68" s="0" t="n">
        <v>87.0158802675363</v>
      </c>
      <c r="AC68" s="0" t="n">
        <v>91.8809014732908</v>
      </c>
      <c r="AD68" s="0" t="n">
        <v>91.1566292529828</v>
      </c>
      <c r="AE68" s="0" t="n">
        <v>87.1839812834036</v>
      </c>
      <c r="AF68" s="0" t="n">
        <v>97.2041088600406</v>
      </c>
      <c r="AG68" s="0" t="n">
        <f aca="false">MEDIAN(AB68:AF68)</f>
        <v>91.1566292529828</v>
      </c>
      <c r="AH68" s="0" t="n">
        <v>85.2949052646852</v>
      </c>
    </row>
    <row r="69" customFormat="false" ht="13.8" hidden="false" customHeight="false" outlineLevel="0" collapsed="false">
      <c r="D69" s="0" t="s">
        <v>5911</v>
      </c>
      <c r="E69" s="0" t="s">
        <v>5912</v>
      </c>
      <c r="F69" s="0" t="s">
        <v>5987</v>
      </c>
      <c r="G69" s="0" t="s">
        <v>5988</v>
      </c>
      <c r="H69" s="0" t="s">
        <v>6002</v>
      </c>
      <c r="K69" s="0" t="n">
        <v>73.5469612265868</v>
      </c>
      <c r="L69" s="0" t="n">
        <v>85.0309479063591</v>
      </c>
      <c r="M69" s="0" t="n">
        <v>80.3080993494391</v>
      </c>
      <c r="N69" s="0" t="n">
        <v>79.3454743494454</v>
      </c>
      <c r="O69" s="0" t="n">
        <v>82.6855269160092</v>
      </c>
      <c r="P69" s="0" t="n">
        <v>80.5554591582492</v>
      </c>
      <c r="Q69" s="0" t="n">
        <v>71.7827794867376</v>
      </c>
      <c r="R69" s="0" t="n">
        <v>88.4575245588114</v>
      </c>
      <c r="S69" s="0" t="n">
        <v>94.099804889509</v>
      </c>
      <c r="T69" s="0" t="n">
        <v>89.2393288107805</v>
      </c>
      <c r="U69" s="0" t="n">
        <v>78.7178682319741</v>
      </c>
      <c r="V69" s="0" t="n">
        <v>93.1500187700661</v>
      </c>
      <c r="W69" s="0" t="n">
        <v>82.0558339901959</v>
      </c>
      <c r="X69" s="0" t="n">
        <v>92.2514648143378</v>
      </c>
      <c r="Y69" s="0" t="n">
        <v>95.0380526604822</v>
      </c>
      <c r="Z69" s="0" t="n">
        <v>84.5709266147212</v>
      </c>
      <c r="AA69" s="0" t="n">
        <v>73.2969736525307</v>
      </c>
      <c r="AB69" s="0" t="n">
        <v>76.2045728227606</v>
      </c>
      <c r="AC69" s="0" t="n">
        <v>87.0042231970978</v>
      </c>
      <c r="AD69" s="0" t="n">
        <v>89.6251877324476</v>
      </c>
      <c r="AE69" s="0" t="n">
        <v>87.7827910102676</v>
      </c>
      <c r="AF69" s="0" t="n">
        <v>96.3345776442776</v>
      </c>
      <c r="AG69" s="0" t="n">
        <f aca="false">MEDIAN(AB69:AF69)</f>
        <v>87.7827910102676</v>
      </c>
      <c r="AH69" s="0" t="n">
        <v>81.0658201339756</v>
      </c>
    </row>
    <row r="70" customFormat="false" ht="13.8" hidden="false" customHeight="false" outlineLevel="0" collapsed="false">
      <c r="D70" s="0" t="s">
        <v>5911</v>
      </c>
      <c r="E70" s="0" t="s">
        <v>5912</v>
      </c>
      <c r="F70" s="0" t="s">
        <v>1141</v>
      </c>
      <c r="G70" s="0" t="s">
        <v>5981</v>
      </c>
      <c r="H70" s="0" t="s">
        <v>6025</v>
      </c>
      <c r="J70" s="0" t="s">
        <v>6025</v>
      </c>
      <c r="K70" s="0" t="n">
        <v>86.4274418807086</v>
      </c>
      <c r="L70" s="0" t="n">
        <v>92.8527846982726</v>
      </c>
      <c r="M70" s="0" t="n">
        <v>93.8175380591934</v>
      </c>
      <c r="N70" s="0" t="n">
        <v>88.2791151881649</v>
      </c>
      <c r="O70" s="0" t="n">
        <v>92.1959037943387</v>
      </c>
      <c r="P70" s="0" t="n">
        <v>92.3400019825978</v>
      </c>
      <c r="Q70" s="0" t="n">
        <v>81.2409445314309</v>
      </c>
      <c r="R70" s="0" t="n">
        <v>96.2288650466077</v>
      </c>
      <c r="S70" s="0" t="n">
        <v>96.3668563339208</v>
      </c>
      <c r="T70" s="0" t="n">
        <v>92.5088121797763</v>
      </c>
      <c r="U70" s="0" t="n">
        <v>85.553332485057</v>
      </c>
      <c r="V70" s="0" t="n">
        <v>95.1908572646439</v>
      </c>
      <c r="W70" s="0" t="n">
        <v>83.158197237967</v>
      </c>
      <c r="X70" s="0" t="n">
        <v>92.9953721380694</v>
      </c>
      <c r="Y70" s="0" t="n">
        <v>92.1087921869919</v>
      </c>
      <c r="Z70" s="0" t="n">
        <v>88.0740025810423</v>
      </c>
      <c r="AA70" s="0" t="n">
        <v>83.351496484056</v>
      </c>
      <c r="AB70" s="0" t="n">
        <v>78.5925356814176</v>
      </c>
      <c r="AC70" s="0" t="n">
        <v>92.6045555667252</v>
      </c>
      <c r="AD70" s="0" t="n">
        <v>89.3778197264488</v>
      </c>
      <c r="AE70" s="0" t="n">
        <v>91.361526283794</v>
      </c>
      <c r="AF70" s="0" t="n">
        <v>96.6930004547486</v>
      </c>
      <c r="AG70" s="0" t="n">
        <f aca="false">MEDIAN(AB70:AF70)</f>
        <v>91.361526283794</v>
      </c>
      <c r="AH70" s="0" t="n">
        <v>75.0387408367773</v>
      </c>
    </row>
    <row r="71" customFormat="false" ht="13.8" hidden="false" customHeight="false" outlineLevel="0" collapsed="false">
      <c r="D71" s="0" t="s">
        <v>5911</v>
      </c>
      <c r="E71" s="0" t="s">
        <v>5912</v>
      </c>
      <c r="F71" s="0" t="s">
        <v>5913</v>
      </c>
      <c r="G71" s="0" t="s">
        <v>5931</v>
      </c>
      <c r="H71" s="0" t="s">
        <v>6018</v>
      </c>
      <c r="K71" s="0" t="n">
        <v>87.4365035535638</v>
      </c>
      <c r="L71" s="0" t="n">
        <v>82.6857135206522</v>
      </c>
      <c r="M71" s="0" t="n">
        <v>88.2543751409699</v>
      </c>
      <c r="N71" s="0" t="n">
        <v>72.8222195267621</v>
      </c>
      <c r="O71" s="0" t="n">
        <v>85.6921980461782</v>
      </c>
      <c r="P71" s="0" t="n">
        <v>89.2182257997387</v>
      </c>
      <c r="Q71" s="0" t="n">
        <v>82.4775816515268</v>
      </c>
      <c r="R71" s="0" t="n">
        <v>92.9048202253836</v>
      </c>
      <c r="S71" s="0" t="n">
        <v>90.6677622006716</v>
      </c>
      <c r="T71" s="0" t="n">
        <v>91.8706214644023</v>
      </c>
      <c r="U71" s="0" t="n">
        <v>79.2510091492088</v>
      </c>
      <c r="V71" s="0" t="n">
        <v>88.9492501288129</v>
      </c>
      <c r="W71" s="0" t="n">
        <v>90.986030009805</v>
      </c>
      <c r="X71" s="0" t="n">
        <v>93.7885995332852</v>
      </c>
      <c r="Y71" s="0" t="n">
        <v>98.1483120582905</v>
      </c>
      <c r="Z71" s="0" t="n">
        <v>91.1367465854339</v>
      </c>
      <c r="AA71" s="0" t="n">
        <v>80.257593449951</v>
      </c>
      <c r="AB71" s="0" t="n">
        <v>98.192638088597</v>
      </c>
      <c r="AC71" s="0" t="n">
        <v>97.0662536745405</v>
      </c>
      <c r="AD71" s="0" t="n">
        <v>94.9415370242191</v>
      </c>
      <c r="AE71" s="0" t="n">
        <v>93.9435257731267</v>
      </c>
      <c r="AF71" s="0" t="n">
        <v>95.8774271867504</v>
      </c>
      <c r="AG71" s="0" t="n">
        <f aca="false">MEDIAN(AB71:AF71)</f>
        <v>95.8774271867504</v>
      </c>
      <c r="AH71" s="0" t="n">
        <v>94.795960384769</v>
      </c>
    </row>
    <row r="72" customFormat="false" ht="13.8" hidden="false" customHeight="false" outlineLevel="0" collapsed="false">
      <c r="D72" s="0" t="s">
        <v>5911</v>
      </c>
      <c r="E72" s="0" t="s">
        <v>5912</v>
      </c>
      <c r="F72" s="0" t="s">
        <v>1141</v>
      </c>
      <c r="G72" s="0" t="s">
        <v>6006</v>
      </c>
      <c r="H72" s="0" t="s">
        <v>6007</v>
      </c>
      <c r="K72" s="0" t="n">
        <v>87.096359036945</v>
      </c>
      <c r="L72" s="0" t="n">
        <v>91.7494631684647</v>
      </c>
      <c r="M72" s="0" t="n">
        <v>91.7150960387766</v>
      </c>
      <c r="N72" s="0" t="n">
        <v>83.5409313260756</v>
      </c>
      <c r="O72" s="0" t="n">
        <v>92.711048637619</v>
      </c>
      <c r="P72" s="0" t="n">
        <v>86.6482984965594</v>
      </c>
      <c r="Q72" s="0" t="n">
        <v>82.2063669726803</v>
      </c>
      <c r="R72" s="0" t="n">
        <v>93.1210650669738</v>
      </c>
      <c r="S72" s="0" t="n">
        <v>94.5939326507155</v>
      </c>
      <c r="T72" s="0" t="n">
        <v>92.7136635036726</v>
      </c>
      <c r="U72" s="0" t="n">
        <v>76.8942017279448</v>
      </c>
      <c r="V72" s="0" t="n">
        <v>93.4799456116686</v>
      </c>
      <c r="W72" s="0" t="n">
        <v>79.8692215892119</v>
      </c>
      <c r="X72" s="0" t="n">
        <v>88.8985284264654</v>
      </c>
      <c r="Y72" s="0" t="n">
        <v>86.8569518332863</v>
      </c>
      <c r="Z72" s="0" t="n">
        <v>87.2835660017835</v>
      </c>
      <c r="AA72" s="0" t="n">
        <v>88.8581106027373</v>
      </c>
      <c r="AB72" s="0" t="n">
        <v>90.8535719002092</v>
      </c>
      <c r="AC72" s="0" t="n">
        <v>96.5922962310382</v>
      </c>
      <c r="AD72" s="0" t="n">
        <v>96.0073196496721</v>
      </c>
      <c r="AE72" s="0" t="n">
        <v>91.7607518449051</v>
      </c>
      <c r="AF72" s="0" t="n">
        <v>97.1880727661033</v>
      </c>
      <c r="AG72" s="0" t="n">
        <f aca="false">MEDIAN(AB72:AF72)</f>
        <v>96.0073196496721</v>
      </c>
      <c r="AH72" s="0" t="n">
        <v>91.2123475761689</v>
      </c>
    </row>
    <row r="73" customFormat="false" ht="13.8" hidden="false" customHeight="false" outlineLevel="0" collapsed="false">
      <c r="D73" s="0" t="s">
        <v>5911</v>
      </c>
      <c r="E73" s="0" t="s">
        <v>5912</v>
      </c>
      <c r="F73" s="0" t="s">
        <v>1141</v>
      </c>
      <c r="G73" s="0" t="s">
        <v>6006</v>
      </c>
      <c r="H73" s="0" t="s">
        <v>6008</v>
      </c>
      <c r="J73" s="0" t="s">
        <v>6009</v>
      </c>
      <c r="K73" s="0" t="n">
        <v>89.2479385752935</v>
      </c>
      <c r="L73" s="0" t="n">
        <v>89.2230914192804</v>
      </c>
      <c r="M73" s="0" t="n">
        <v>91.5595314765797</v>
      </c>
      <c r="N73" s="0" t="n">
        <v>87.3466475330618</v>
      </c>
      <c r="O73" s="0" t="n">
        <v>92.4131423192807</v>
      </c>
      <c r="P73" s="0" t="n">
        <v>88.982743956516</v>
      </c>
      <c r="Q73" s="0" t="n">
        <v>82.037392899662</v>
      </c>
      <c r="R73" s="0" t="n">
        <v>94.703315059745</v>
      </c>
      <c r="S73" s="0" t="n">
        <v>94.0245683829704</v>
      </c>
      <c r="T73" s="0" t="n">
        <v>89.7650135236172</v>
      </c>
      <c r="U73" s="0" t="n">
        <v>82.4502940153634</v>
      </c>
      <c r="V73" s="0" t="n">
        <v>91.1771643080642</v>
      </c>
      <c r="W73" s="0" t="n">
        <v>81.6770616793232</v>
      </c>
      <c r="X73" s="0" t="n">
        <v>84.0184080775896</v>
      </c>
      <c r="Y73" s="0" t="n">
        <v>87.7455348764273</v>
      </c>
      <c r="Z73" s="0" t="n">
        <v>88.1910516201417</v>
      </c>
      <c r="AA73" s="0" t="n">
        <v>85.0513056729301</v>
      </c>
      <c r="AB73" s="0" t="n">
        <v>89.5235256709669</v>
      </c>
      <c r="AC73" s="0" t="n">
        <v>97.5931215833597</v>
      </c>
      <c r="AD73" s="0" t="n">
        <v>96.7614786373313</v>
      </c>
      <c r="AE73" s="0" t="n">
        <v>90.1606635704118</v>
      </c>
      <c r="AF73" s="0" t="n">
        <v>97.7395985957162</v>
      </c>
      <c r="AG73" s="0" t="n">
        <f aca="false">MEDIAN(AB73:AF73)</f>
        <v>96.7614786373313</v>
      </c>
      <c r="AH73" s="0" t="n">
        <v>87.9689365329952</v>
      </c>
    </row>
    <row r="74" customFormat="false" ht="13.8" hidden="false" customHeight="false" outlineLevel="0" collapsed="false">
      <c r="D74" s="0" t="s">
        <v>5911</v>
      </c>
      <c r="E74" s="0" t="s">
        <v>5912</v>
      </c>
      <c r="F74" s="0" t="s">
        <v>1141</v>
      </c>
      <c r="G74" s="0" t="s">
        <v>6006</v>
      </c>
      <c r="H74" s="0" t="s">
        <v>6010</v>
      </c>
      <c r="K74" s="0" t="n">
        <v>79.6395336532787</v>
      </c>
      <c r="L74" s="0" t="n">
        <v>83.8935743386785</v>
      </c>
      <c r="M74" s="0" t="n">
        <v>86.5038655136454</v>
      </c>
      <c r="N74" s="0" t="n">
        <v>80.4945761954119</v>
      </c>
      <c r="O74" s="0" t="n">
        <v>91.1197085399252</v>
      </c>
      <c r="P74" s="0" t="n">
        <v>84.4139560743692</v>
      </c>
      <c r="Q74" s="0" t="n">
        <v>80.3750954916502</v>
      </c>
      <c r="R74" s="0" t="n">
        <v>89.5733855147294</v>
      </c>
      <c r="S74" s="0" t="n">
        <v>91.2879565320208</v>
      </c>
      <c r="T74" s="0" t="n">
        <v>85.1131507365264</v>
      </c>
      <c r="U74" s="0" t="n">
        <v>79.3389461369594</v>
      </c>
      <c r="V74" s="0" t="n">
        <v>87.2762874621599</v>
      </c>
      <c r="W74" s="0" t="n">
        <v>79.0269009258028</v>
      </c>
      <c r="X74" s="0" t="n">
        <v>79.8994403787525</v>
      </c>
      <c r="Y74" s="0" t="n">
        <v>83.884063604636</v>
      </c>
      <c r="Z74" s="0" t="n">
        <v>82.2091076998766</v>
      </c>
      <c r="AA74" s="0" t="n">
        <v>80.0845038786622</v>
      </c>
      <c r="AB74" s="0" t="n">
        <v>80.9065562712614</v>
      </c>
      <c r="AC74" s="0" t="n">
        <v>91.9324618347311</v>
      </c>
      <c r="AD74" s="0" t="n">
        <v>95.1300423836722</v>
      </c>
      <c r="AE74" s="0" t="n">
        <v>87.1065263598836</v>
      </c>
      <c r="AF74" s="0" t="n">
        <v>95.6240050573026</v>
      </c>
      <c r="AG74" s="0" t="n">
        <f aca="false">MEDIAN(AB74:AF74)</f>
        <v>91.9324618347311</v>
      </c>
      <c r="AH74" s="0" t="n">
        <v>79.9037242297523</v>
      </c>
    </row>
    <row r="75" customFormat="false" ht="13.8" hidden="false" customHeight="false" outlineLevel="0" collapsed="false">
      <c r="D75" s="0" t="s">
        <v>5911</v>
      </c>
      <c r="E75" s="0" t="s">
        <v>5912</v>
      </c>
      <c r="F75" s="0" t="s">
        <v>1141</v>
      </c>
      <c r="G75" s="0" t="s">
        <v>6006</v>
      </c>
      <c r="H75" s="0" t="s">
        <v>6011</v>
      </c>
      <c r="K75" s="0" t="n">
        <v>82.1697699913207</v>
      </c>
      <c r="L75" s="0" t="n">
        <v>86.0331344410229</v>
      </c>
      <c r="M75" s="0" t="n">
        <v>89.9254296778811</v>
      </c>
      <c r="N75" s="0" t="n">
        <v>82.8989691974115</v>
      </c>
      <c r="O75" s="0" t="n">
        <v>90.0736413275683</v>
      </c>
      <c r="P75" s="0" t="n">
        <v>84.4219005081927</v>
      </c>
      <c r="Q75" s="0" t="n">
        <v>82.4137867987534</v>
      </c>
      <c r="R75" s="0" t="n">
        <v>93.1020585337753</v>
      </c>
      <c r="S75" s="0" t="n">
        <v>91.0762463224991</v>
      </c>
      <c r="T75" s="0" t="n">
        <v>90.5295817780856</v>
      </c>
      <c r="U75" s="0" t="n">
        <v>77.9160424416635</v>
      </c>
      <c r="V75" s="0" t="n">
        <v>88.1119145341526</v>
      </c>
      <c r="W75" s="0" t="n">
        <v>79.2882891184322</v>
      </c>
      <c r="X75" s="0" t="n">
        <v>82.9356325722375</v>
      </c>
      <c r="Y75" s="0" t="n">
        <v>84.3656482547911</v>
      </c>
      <c r="Z75" s="0" t="n">
        <v>86.5320914453672</v>
      </c>
      <c r="AA75" s="0" t="n">
        <v>84.3283772012234</v>
      </c>
      <c r="AB75" s="0" t="n">
        <v>88.0266797417838</v>
      </c>
      <c r="AC75" s="0" t="n">
        <v>96.6039313151611</v>
      </c>
      <c r="AD75" s="0" t="n">
        <v>96.3326511420203</v>
      </c>
      <c r="AE75" s="0" t="n">
        <v>89.9440946935825</v>
      </c>
      <c r="AF75" s="0" t="n">
        <v>96.8977812130145</v>
      </c>
      <c r="AG75" s="0" t="n">
        <f aca="false">MEDIAN(AB75:AF75)</f>
        <v>96.3326511420203</v>
      </c>
      <c r="AH75" s="0" t="n">
        <v>90.5175361468214</v>
      </c>
    </row>
    <row r="76" customFormat="false" ht="13.8" hidden="false" customHeight="false" outlineLevel="0" collapsed="false">
      <c r="D76" s="0" t="s">
        <v>5911</v>
      </c>
      <c r="E76" s="0" t="s">
        <v>5912</v>
      </c>
      <c r="F76" s="0" t="s">
        <v>5913</v>
      </c>
      <c r="G76" s="0" t="s">
        <v>5931</v>
      </c>
      <c r="H76" s="0" t="s">
        <v>5974</v>
      </c>
      <c r="K76" s="0" t="n">
        <v>93.0789226436098</v>
      </c>
      <c r="L76" s="0" t="n">
        <v>90.6106175533709</v>
      </c>
      <c r="M76" s="0" t="n">
        <v>94.8119593561902</v>
      </c>
      <c r="N76" s="0" t="n">
        <v>84.3116819879623</v>
      </c>
      <c r="O76" s="0" t="n">
        <v>94.560884992244</v>
      </c>
      <c r="P76" s="0" t="n">
        <v>94.1179218182672</v>
      </c>
      <c r="Q76" s="0" t="n">
        <v>89.3579459773896</v>
      </c>
      <c r="R76" s="0" t="n">
        <v>96.285528088195</v>
      </c>
      <c r="S76" s="0" t="n">
        <v>96.3619693000477</v>
      </c>
      <c r="T76" s="0" t="n">
        <v>96.5879799250124</v>
      </c>
      <c r="U76" s="0" t="n">
        <v>90.455329331237</v>
      </c>
      <c r="V76" s="0" t="n">
        <v>93.2634714641014</v>
      </c>
      <c r="W76" s="0" t="n">
        <v>95.1455098603965</v>
      </c>
      <c r="X76" s="0" t="n">
        <v>97.5104999190239</v>
      </c>
      <c r="Y76" s="0" t="n">
        <v>99.6970806803704</v>
      </c>
      <c r="Z76" s="0" t="n">
        <v>96.1025145759019</v>
      </c>
      <c r="AA76" s="0" t="n">
        <v>89.4445063504377</v>
      </c>
      <c r="AB76" s="0" t="n">
        <v>99.2951807162206</v>
      </c>
      <c r="AC76" s="0" t="n">
        <v>97.9560477807743</v>
      </c>
      <c r="AD76" s="0" t="n">
        <v>97.7729827337016</v>
      </c>
      <c r="AE76" s="0" t="n">
        <v>97.2917197756454</v>
      </c>
      <c r="AF76" s="0" t="n">
        <v>97.8353717219618</v>
      </c>
      <c r="AG76" s="0" t="n">
        <f aca="false">MEDIAN(AB76:AF76)</f>
        <v>97.8353717219618</v>
      </c>
      <c r="AH76" s="0" t="n">
        <v>97.176093681815</v>
      </c>
    </row>
    <row r="77" customFormat="false" ht="13.8" hidden="false" customHeight="false" outlineLevel="0" collapsed="false">
      <c r="D77" s="0" t="s">
        <v>5911</v>
      </c>
      <c r="E77" s="0" t="s">
        <v>5912</v>
      </c>
      <c r="F77" s="0" t="s">
        <v>5913</v>
      </c>
      <c r="G77" s="0" t="s">
        <v>5931</v>
      </c>
      <c r="H77" s="0" t="s">
        <v>6013</v>
      </c>
      <c r="K77" s="0" t="n">
        <v>84.3082168572513</v>
      </c>
      <c r="L77" s="0" t="n">
        <v>80.0877539094124</v>
      </c>
      <c r="M77" s="0" t="n">
        <v>89.9946455264172</v>
      </c>
      <c r="N77" s="0" t="n">
        <v>75.5867241064193</v>
      </c>
      <c r="O77" s="0" t="n">
        <v>86.9008933056054</v>
      </c>
      <c r="P77" s="0" t="n">
        <v>92.4527870585119</v>
      </c>
      <c r="Q77" s="0" t="n">
        <v>83.4413778406757</v>
      </c>
      <c r="R77" s="0" t="n">
        <v>92.4344157408445</v>
      </c>
      <c r="S77" s="0" t="n">
        <v>92.8885414233617</v>
      </c>
      <c r="T77" s="0" t="n">
        <v>94.3281567112997</v>
      </c>
      <c r="U77" s="0" t="n">
        <v>78.0285607140365</v>
      </c>
      <c r="V77" s="0" t="n">
        <v>88.9397467605122</v>
      </c>
      <c r="W77" s="0" t="n">
        <v>87.3465541621657</v>
      </c>
      <c r="X77" s="0" t="n">
        <v>92.002020307522</v>
      </c>
      <c r="Y77" s="0" t="n">
        <v>97.7215729620909</v>
      </c>
      <c r="Z77" s="0" t="n">
        <v>87.5064673435881</v>
      </c>
      <c r="AA77" s="0" t="n">
        <v>80.3771391122537</v>
      </c>
      <c r="AB77" s="0" t="n">
        <v>98.31549093235</v>
      </c>
      <c r="AC77" s="0" t="n">
        <v>94.302510158234</v>
      </c>
      <c r="AD77" s="0" t="n">
        <v>94.0934431607968</v>
      </c>
      <c r="AE77" s="0" t="n">
        <v>89.9945117258657</v>
      </c>
      <c r="AF77" s="0" t="n">
        <v>94.5816205516749</v>
      </c>
      <c r="AG77" s="0" t="n">
        <f aca="false">MEDIAN(AB77:AF77)</f>
        <v>94.302510158234</v>
      </c>
      <c r="AH77" s="0" t="n">
        <v>93.2274558340328</v>
      </c>
    </row>
    <row r="78" customFormat="false" ht="13.8" hidden="false" customHeight="false" outlineLevel="0" collapsed="false">
      <c r="D78" s="0" t="s">
        <v>5911</v>
      </c>
      <c r="E78" s="0" t="s">
        <v>5912</v>
      </c>
      <c r="F78" s="0" t="s">
        <v>5913</v>
      </c>
      <c r="G78" s="0" t="s">
        <v>5931</v>
      </c>
      <c r="H78" s="0" t="s">
        <v>6014</v>
      </c>
      <c r="K78" s="0" t="n">
        <v>81.7179514832535</v>
      </c>
      <c r="L78" s="0" t="n">
        <v>76.8797257766067</v>
      </c>
      <c r="M78" s="0" t="n">
        <v>90.9866975191765</v>
      </c>
      <c r="N78" s="0" t="n">
        <v>75.9150325864684</v>
      </c>
      <c r="O78" s="0" t="n">
        <v>85.3772538982185</v>
      </c>
      <c r="P78" s="0" t="n">
        <v>92.0629371958049</v>
      </c>
      <c r="Q78" s="0" t="n">
        <v>82.2825953665433</v>
      </c>
      <c r="R78" s="0" t="n">
        <v>89.9564996759997</v>
      </c>
      <c r="S78" s="0" t="n">
        <v>91.4530271249037</v>
      </c>
      <c r="T78" s="0" t="n">
        <v>93.3380973281445</v>
      </c>
      <c r="U78" s="0" t="n">
        <v>75.1751236293239</v>
      </c>
      <c r="V78" s="0" t="n">
        <v>88.5177159136402</v>
      </c>
      <c r="W78" s="0" t="n">
        <v>86.2863361003775</v>
      </c>
      <c r="X78" s="0" t="n">
        <v>90.4258667038216</v>
      </c>
      <c r="Y78" s="0" t="n">
        <v>97.0051444780517</v>
      </c>
      <c r="Z78" s="0" t="n">
        <v>85.3259139368205</v>
      </c>
      <c r="AA78" s="0" t="n">
        <v>80.9693023224085</v>
      </c>
      <c r="AB78" s="0" t="n">
        <v>98.0272773102401</v>
      </c>
      <c r="AC78" s="0" t="n">
        <v>94.0456793017221</v>
      </c>
      <c r="AD78" s="0" t="n">
        <v>93.391727542235</v>
      </c>
      <c r="AE78" s="0" t="n">
        <v>87.6909622981106</v>
      </c>
      <c r="AF78" s="0" t="n">
        <v>93.4571074805665</v>
      </c>
      <c r="AG78" s="0" t="n">
        <f aca="false">MEDIAN(AB78:AF78)</f>
        <v>93.4571074805665</v>
      </c>
      <c r="AH78" s="0" t="n">
        <v>92.7406138665421</v>
      </c>
    </row>
    <row r="79" customFormat="false" ht="13.8" hidden="false" customHeight="false" outlineLevel="0" collapsed="false">
      <c r="D79" s="0" t="s">
        <v>5911</v>
      </c>
      <c r="E79" s="0" t="s">
        <v>5912</v>
      </c>
      <c r="F79" s="0" t="s">
        <v>5913</v>
      </c>
      <c r="G79" s="0" t="s">
        <v>5931</v>
      </c>
      <c r="H79" s="0" t="s">
        <v>6015</v>
      </c>
      <c r="K79" s="0" t="n">
        <v>84.0117347719471</v>
      </c>
      <c r="L79" s="0" t="n">
        <v>83.5704455662583</v>
      </c>
      <c r="M79" s="0" t="n">
        <v>87.2185133904964</v>
      </c>
      <c r="N79" s="0" t="n">
        <v>68.5835115779914</v>
      </c>
      <c r="O79" s="0" t="n">
        <v>84.8333071951051</v>
      </c>
      <c r="P79" s="0" t="n">
        <v>88.4630947416178</v>
      </c>
      <c r="Q79" s="0" t="n">
        <v>82.4999543652838</v>
      </c>
      <c r="R79" s="0" t="n">
        <v>92.3389141022673</v>
      </c>
      <c r="S79" s="0" t="n">
        <v>89.9950341905708</v>
      </c>
      <c r="T79" s="0" t="n">
        <v>93.0493898603293</v>
      </c>
      <c r="U79" s="0" t="n">
        <v>73.3247986584602</v>
      </c>
      <c r="V79" s="0" t="n">
        <v>86.9279030251955</v>
      </c>
      <c r="W79" s="0" t="n">
        <v>88.4729280310686</v>
      </c>
      <c r="X79" s="0" t="n">
        <v>93.0596146940392</v>
      </c>
      <c r="Y79" s="0" t="n">
        <v>98.6348134245769</v>
      </c>
      <c r="Z79" s="0" t="n">
        <v>90.776565404981</v>
      </c>
      <c r="AA79" s="0" t="n">
        <v>77.9887960962513</v>
      </c>
      <c r="AB79" s="0" t="n">
        <v>98.0553396340137</v>
      </c>
      <c r="AC79" s="0" t="n">
        <v>95.206897626677</v>
      </c>
      <c r="AD79" s="0" t="n">
        <v>94.4350998356207</v>
      </c>
      <c r="AE79" s="0" t="n">
        <v>92.5904909343839</v>
      </c>
      <c r="AF79" s="0" t="n">
        <v>95.9535991705802</v>
      </c>
      <c r="AG79" s="0" t="n">
        <f aca="false">MEDIAN(AB79:AF79)</f>
        <v>95.206897626677</v>
      </c>
      <c r="AH79" s="0" t="n">
        <v>93.713102450068</v>
      </c>
    </row>
    <row r="80" customFormat="false" ht="13.8" hidden="false" customHeight="false" outlineLevel="0" collapsed="false">
      <c r="D80" s="0" t="s">
        <v>5911</v>
      </c>
      <c r="E80" s="0" t="s">
        <v>5912</v>
      </c>
      <c r="F80" s="0" t="s">
        <v>5913</v>
      </c>
      <c r="G80" s="0" t="s">
        <v>5931</v>
      </c>
      <c r="H80" s="0" t="s">
        <v>6016</v>
      </c>
      <c r="J80" s="0" t="s">
        <v>6017</v>
      </c>
      <c r="K80" s="0" t="n">
        <v>91.9099579971067</v>
      </c>
      <c r="L80" s="0" t="n">
        <v>88.8644383173243</v>
      </c>
      <c r="M80" s="0" t="n">
        <v>92.5887178121463</v>
      </c>
      <c r="N80" s="0" t="n">
        <v>80.9249971542942</v>
      </c>
      <c r="O80" s="0" t="n">
        <v>91.1802862501977</v>
      </c>
      <c r="P80" s="0" t="n">
        <v>92.8579089212065</v>
      </c>
      <c r="Q80" s="0" t="n">
        <v>88.2047830528803</v>
      </c>
      <c r="R80" s="0" t="n">
        <v>95.9442412054912</v>
      </c>
      <c r="S80" s="0" t="n">
        <v>95.3126047085592</v>
      </c>
      <c r="T80" s="0" t="n">
        <v>92.1758607393655</v>
      </c>
      <c r="U80" s="0" t="n">
        <v>85.0268772901643</v>
      </c>
      <c r="V80" s="0" t="n">
        <v>90.9834163481833</v>
      </c>
      <c r="W80" s="0" t="n">
        <v>94.4927930723736</v>
      </c>
      <c r="X80" s="0" t="n">
        <v>97.3872288169062</v>
      </c>
      <c r="Y80" s="0" t="n">
        <v>98.4266806608446</v>
      </c>
      <c r="Z80" s="0" t="n">
        <v>94.8963646067642</v>
      </c>
      <c r="AA80" s="0" t="n">
        <v>84.7836938110725</v>
      </c>
      <c r="AB80" s="0" t="n">
        <v>99.5553491704224</v>
      </c>
      <c r="AC80" s="0" t="n">
        <v>98.4615566944232</v>
      </c>
      <c r="AD80" s="0" t="n">
        <v>98.1989743443191</v>
      </c>
      <c r="AE80" s="0" t="n">
        <v>97.5336471744059</v>
      </c>
      <c r="AF80" s="0" t="n">
        <v>98.1988195167534</v>
      </c>
      <c r="AG80" s="0" t="n">
        <f aca="false">MEDIAN(AB80:AF80)</f>
        <v>98.1989743443191</v>
      </c>
      <c r="AH80" s="0" t="n">
        <v>97.6260408784653</v>
      </c>
    </row>
    <row r="81" customFormat="false" ht="13.8" hidden="false" customHeight="false" outlineLevel="0" collapsed="false">
      <c r="D81" s="0" t="s">
        <v>5911</v>
      </c>
      <c r="E81" s="0" t="s">
        <v>5912</v>
      </c>
      <c r="F81" s="0" t="s">
        <v>1141</v>
      </c>
      <c r="G81" s="0" t="s">
        <v>6006</v>
      </c>
      <c r="H81" s="0" t="s">
        <v>6012</v>
      </c>
      <c r="K81" s="0" t="n">
        <v>91.0155019053227</v>
      </c>
      <c r="L81" s="0" t="n">
        <v>94.4835638829222</v>
      </c>
      <c r="M81" s="0" t="n">
        <v>94.3020462355447</v>
      </c>
      <c r="N81" s="0" t="n">
        <v>90.1065381814516</v>
      </c>
      <c r="O81" s="0" t="n">
        <v>92.6658856310103</v>
      </c>
      <c r="P81" s="0" t="n">
        <v>90.2436552000975</v>
      </c>
      <c r="Q81" s="0" t="n">
        <v>84.5588571162416</v>
      </c>
      <c r="R81" s="0" t="n">
        <v>95.2765489364924</v>
      </c>
      <c r="S81" s="0" t="n">
        <v>93.4965113722875</v>
      </c>
      <c r="T81" s="0" t="n">
        <v>94.0533989112501</v>
      </c>
      <c r="U81" s="0" t="n">
        <v>84.1235978308194</v>
      </c>
      <c r="V81" s="0" t="n">
        <v>92.3937701831183</v>
      </c>
      <c r="W81" s="0" t="n">
        <v>84.3047710892251</v>
      </c>
      <c r="X81" s="0" t="n">
        <v>84.7195892029959</v>
      </c>
      <c r="Y81" s="0" t="n">
        <v>90.482641607406</v>
      </c>
      <c r="Z81" s="0" t="n">
        <v>90.8132066417376</v>
      </c>
      <c r="AA81" s="0" t="n">
        <v>90.5548854869523</v>
      </c>
      <c r="AB81" s="0" t="n">
        <v>91.5413045152311</v>
      </c>
      <c r="AC81" s="0" t="n">
        <v>98.0162803302401</v>
      </c>
      <c r="AD81" s="0" t="n">
        <v>97.311521889437</v>
      </c>
      <c r="AE81" s="0" t="n">
        <v>92.937720546149</v>
      </c>
      <c r="AF81" s="0" t="n">
        <v>98.7030215760352</v>
      </c>
      <c r="AG81" s="0" t="n">
        <f aca="false">MEDIAN(AB81:AF81)</f>
        <v>97.311521889437</v>
      </c>
      <c r="AH81" s="0" t="n">
        <v>92.3831020117592</v>
      </c>
    </row>
    <row r="82" customFormat="false" ht="13.8" hidden="false" customHeight="false" outlineLevel="0" collapsed="false">
      <c r="D82" s="0" t="s">
        <v>5911</v>
      </c>
      <c r="E82" s="0" t="s">
        <v>5912</v>
      </c>
      <c r="F82" s="0" t="s">
        <v>1141</v>
      </c>
      <c r="G82" s="0" t="s">
        <v>6028</v>
      </c>
      <c r="H82" s="0" t="s">
        <v>6028</v>
      </c>
      <c r="K82" s="0" t="n">
        <v>93.2611729375152</v>
      </c>
      <c r="L82" s="0" t="n">
        <v>91.8438541074666</v>
      </c>
      <c r="M82" s="0" t="n">
        <v>93.0175523061642</v>
      </c>
      <c r="N82" s="0" t="n">
        <v>91.2521842807651</v>
      </c>
      <c r="O82" s="0" t="n">
        <v>92.403993963671</v>
      </c>
      <c r="P82" s="0" t="n">
        <v>83.4617649860867</v>
      </c>
      <c r="Q82" s="0" t="n">
        <v>90.5444831041442</v>
      </c>
      <c r="R82" s="0" t="n">
        <v>97.4236340842541</v>
      </c>
      <c r="S82" s="0" t="n">
        <v>96.6516460080714</v>
      </c>
      <c r="T82" s="0" t="n">
        <v>95.7725800258704</v>
      </c>
      <c r="U82" s="0" t="n">
        <v>91.9012519035828</v>
      </c>
      <c r="V82" s="0" t="n">
        <v>91.3847071263577</v>
      </c>
      <c r="W82" s="0" t="n">
        <v>83.6985402884871</v>
      </c>
      <c r="X82" s="0" t="n">
        <v>87.9087284706446</v>
      </c>
      <c r="Y82" s="0" t="n">
        <v>95.7559665524644</v>
      </c>
      <c r="Z82" s="0" t="n">
        <v>91.7388141994187</v>
      </c>
      <c r="AA82" s="0" t="n">
        <v>85.8889543486676</v>
      </c>
      <c r="AB82" s="0" t="n">
        <v>88.4928215406248</v>
      </c>
      <c r="AC82" s="0" t="n">
        <v>98.5802542564497</v>
      </c>
      <c r="AD82" s="0" t="n">
        <v>98.7154078123593</v>
      </c>
      <c r="AE82" s="0" t="n">
        <v>94.8057475177481</v>
      </c>
      <c r="AF82" s="0" t="n">
        <v>99.0609805649928</v>
      </c>
      <c r="AG82" s="0" t="n">
        <f aca="false">MEDIAN(AB82:AF82)</f>
        <v>98.5802542564497</v>
      </c>
      <c r="AH82" s="0" t="n">
        <v>97.7603858340517</v>
      </c>
    </row>
    <row r="83" customFormat="false" ht="13.8" hidden="false" customHeight="false" outlineLevel="0" collapsed="false">
      <c r="D83" s="0" t="s">
        <v>5911</v>
      </c>
      <c r="E83" s="0" t="s">
        <v>5912</v>
      </c>
      <c r="F83" s="0" t="s">
        <v>1141</v>
      </c>
      <c r="G83" s="0" t="s">
        <v>6020</v>
      </c>
      <c r="H83" s="0" t="s">
        <v>6021</v>
      </c>
      <c r="K83" s="0" t="n">
        <v>72.55906493555</v>
      </c>
      <c r="L83" s="0" t="n">
        <v>81.2342736171675</v>
      </c>
      <c r="M83" s="0" t="n">
        <v>84.4698291884579</v>
      </c>
      <c r="N83" s="0" t="n">
        <v>70.0090207289329</v>
      </c>
      <c r="O83" s="0" t="n">
        <v>85.0804115217237</v>
      </c>
      <c r="P83" s="0" t="n">
        <v>74.1361220272533</v>
      </c>
      <c r="Q83" s="0" t="n">
        <v>71.6006026937009</v>
      </c>
      <c r="R83" s="0" t="n">
        <v>84.4164662984039</v>
      </c>
      <c r="S83" s="0" t="n">
        <v>85.8383703761298</v>
      </c>
      <c r="T83" s="0" t="n">
        <v>77.4850271282585</v>
      </c>
      <c r="U83" s="0" t="n">
        <v>71.6342605266712</v>
      </c>
      <c r="V83" s="0" t="n">
        <v>84.4380107802272</v>
      </c>
      <c r="W83" s="0" t="n">
        <v>74.8537576678454</v>
      </c>
      <c r="X83" s="0" t="n">
        <v>81.0478840958491</v>
      </c>
      <c r="Y83" s="0" t="n">
        <v>86.7989826446365</v>
      </c>
      <c r="Z83" s="0" t="n">
        <v>80.3095408858861</v>
      </c>
      <c r="AA83" s="0" t="n">
        <v>74.6727944601156</v>
      </c>
      <c r="AB83" s="0" t="n">
        <v>68.6782814776408</v>
      </c>
      <c r="AC83" s="0" t="n">
        <v>78.9085590782857</v>
      </c>
      <c r="AD83" s="0" t="n">
        <v>86.4753262048279</v>
      </c>
      <c r="AE83" s="0" t="n">
        <v>77.7428602868256</v>
      </c>
      <c r="AF83" s="0" t="n">
        <v>80.7584505569026</v>
      </c>
      <c r="AG83" s="0" t="n">
        <f aca="false">MEDIAN(AB83:AF83)</f>
        <v>78.9085590782857</v>
      </c>
      <c r="AH83" s="0" t="n">
        <v>66.3800622930314</v>
      </c>
    </row>
    <row r="84" customFormat="false" ht="13.8" hidden="false" customHeight="false" outlineLevel="0" collapsed="false">
      <c r="D84" s="0" t="s">
        <v>5911</v>
      </c>
      <c r="E84" s="0" t="s">
        <v>5912</v>
      </c>
      <c r="F84" s="0" t="s">
        <v>1141</v>
      </c>
      <c r="G84" s="0" t="s">
        <v>6020</v>
      </c>
      <c r="H84" s="0" t="s">
        <v>6022</v>
      </c>
      <c r="K84" s="0" t="n">
        <v>71.7660044459761</v>
      </c>
      <c r="L84" s="0" t="n">
        <v>76.8626447143585</v>
      </c>
      <c r="M84" s="0" t="n">
        <v>82.3740641291735</v>
      </c>
      <c r="N84" s="0" t="n">
        <v>68.8208302205409</v>
      </c>
      <c r="O84" s="0" t="n">
        <v>83.0453028558719</v>
      </c>
      <c r="P84" s="0" t="n">
        <v>70.2774242831615</v>
      </c>
      <c r="Q84" s="0" t="n">
        <v>75.0727275345517</v>
      </c>
      <c r="R84" s="0" t="n">
        <v>86.5917860781969</v>
      </c>
      <c r="S84" s="0" t="n">
        <v>83.7279327969856</v>
      </c>
      <c r="T84" s="0" t="n">
        <v>79.3059116803754</v>
      </c>
      <c r="U84" s="0" t="n">
        <v>67.523870999466</v>
      </c>
      <c r="V84" s="0" t="n">
        <v>82.2519242804875</v>
      </c>
      <c r="W84" s="0" t="n">
        <v>74.9088919141325</v>
      </c>
      <c r="X84" s="0" t="n">
        <v>75.4803798721199</v>
      </c>
      <c r="Y84" s="0" t="n">
        <v>86.0656113346995</v>
      </c>
      <c r="Z84" s="0" t="n">
        <v>78.5118481416645</v>
      </c>
      <c r="AA84" s="0" t="n">
        <v>72.6220112809866</v>
      </c>
      <c r="AB84" s="0" t="n">
        <v>66.100286853453</v>
      </c>
      <c r="AC84" s="0" t="n">
        <v>76.4847842302481</v>
      </c>
      <c r="AD84" s="0" t="n">
        <v>87.491183572251</v>
      </c>
      <c r="AE84" s="0" t="n">
        <v>76.0245828162569</v>
      </c>
      <c r="AF84" s="0" t="n">
        <v>85.0852344195966</v>
      </c>
      <c r="AG84" s="0" t="n">
        <f aca="false">MEDIAN(AB84:AF84)</f>
        <v>76.4847842302481</v>
      </c>
      <c r="AH84" s="0" t="n">
        <v>64.509849167706</v>
      </c>
    </row>
    <row r="85" customFormat="false" ht="13.8" hidden="false" customHeight="false" outlineLevel="0" collapsed="false">
      <c r="D85" s="0" t="s">
        <v>5911</v>
      </c>
      <c r="E85" s="0" t="s">
        <v>5912</v>
      </c>
      <c r="F85" s="0" t="s">
        <v>1141</v>
      </c>
      <c r="G85" s="0" t="s">
        <v>6020</v>
      </c>
      <c r="H85" s="0" t="s">
        <v>6023</v>
      </c>
      <c r="K85" s="0" t="n">
        <v>69.9551287654245</v>
      </c>
      <c r="L85" s="0" t="n">
        <v>76.8674232322913</v>
      </c>
      <c r="M85" s="0" t="n">
        <v>83.9366400543013</v>
      </c>
      <c r="N85" s="0" t="n">
        <v>66.2806243189064</v>
      </c>
      <c r="O85" s="0" t="n">
        <v>83.6712870840919</v>
      </c>
      <c r="P85" s="0" t="n">
        <v>70.2916200996761</v>
      </c>
      <c r="Q85" s="0" t="n">
        <v>74.1134954217834</v>
      </c>
      <c r="R85" s="0" t="n">
        <v>87.2988206516391</v>
      </c>
      <c r="S85" s="0" t="n">
        <v>82.4759554462853</v>
      </c>
      <c r="T85" s="0" t="n">
        <v>80.340385316193</v>
      </c>
      <c r="U85" s="0" t="n">
        <v>70.2068593909261</v>
      </c>
      <c r="V85" s="0" t="n">
        <v>81.4466633259436</v>
      </c>
      <c r="W85" s="0" t="n">
        <v>75.0640077516116</v>
      </c>
      <c r="X85" s="0" t="n">
        <v>72.5877555108914</v>
      </c>
      <c r="Y85" s="0" t="n">
        <v>86.9497521715638</v>
      </c>
      <c r="Z85" s="0" t="n">
        <v>75.8208840426813</v>
      </c>
      <c r="AA85" s="0" t="n">
        <v>71.9730726147431</v>
      </c>
      <c r="AB85" s="0" t="n">
        <v>66.9627320904752</v>
      </c>
      <c r="AC85" s="0" t="n">
        <v>75.4117240744324</v>
      </c>
      <c r="AD85" s="0" t="n">
        <v>86.062765777997</v>
      </c>
      <c r="AE85" s="0" t="n">
        <v>75.2168721877203</v>
      </c>
      <c r="AF85" s="0" t="n">
        <v>79.4629151018525</v>
      </c>
      <c r="AG85" s="0" t="n">
        <f aca="false">MEDIAN(AB85:AF85)</f>
        <v>75.4117240744324</v>
      </c>
      <c r="AH85" s="0" t="n">
        <v>64.6995293861166</v>
      </c>
    </row>
    <row r="86" customFormat="false" ht="13.8" hidden="false" customHeight="false" outlineLevel="0" collapsed="false">
      <c r="D86" s="0" t="s">
        <v>5911</v>
      </c>
      <c r="E86" s="0" t="s">
        <v>5912</v>
      </c>
      <c r="F86" s="0" t="s">
        <v>1141</v>
      </c>
      <c r="G86" s="0" t="s">
        <v>5981</v>
      </c>
      <c r="H86" s="0" t="s">
        <v>6024</v>
      </c>
      <c r="K86" s="0" t="n">
        <v>82.0743136756887</v>
      </c>
      <c r="L86" s="0" t="n">
        <v>87.7430891919613</v>
      </c>
      <c r="M86" s="0" t="n">
        <v>89.2379456319667</v>
      </c>
      <c r="N86" s="0" t="n">
        <v>85.624393710898</v>
      </c>
      <c r="O86" s="0" t="n">
        <v>89.4989817349982</v>
      </c>
      <c r="P86" s="0" t="n">
        <v>85.5821177078213</v>
      </c>
      <c r="Q86" s="0" t="n">
        <v>78.9661366891149</v>
      </c>
      <c r="R86" s="0" t="n">
        <v>92.3943219510042</v>
      </c>
      <c r="S86" s="0" t="n">
        <v>92.9919117363196</v>
      </c>
      <c r="T86" s="0" t="n">
        <v>80.8408438786441</v>
      </c>
      <c r="U86" s="0" t="n">
        <v>81.5458051299236</v>
      </c>
      <c r="V86" s="0" t="n">
        <v>91.1977029323386</v>
      </c>
      <c r="W86" s="0" t="n">
        <v>80.9947482224506</v>
      </c>
      <c r="X86" s="0" t="n">
        <v>87.0655509765144</v>
      </c>
      <c r="Y86" s="0" t="n">
        <v>87.4009375652221</v>
      </c>
      <c r="Z86" s="0" t="n">
        <v>84.219073683892</v>
      </c>
      <c r="AA86" s="0" t="n">
        <v>80.487187675745</v>
      </c>
      <c r="AB86" s="0" t="n">
        <v>69.4609305410909</v>
      </c>
      <c r="AC86" s="0" t="n">
        <v>89.9265724768097</v>
      </c>
      <c r="AD86" s="0" t="n">
        <v>91.5324730556069</v>
      </c>
      <c r="AE86" s="0" t="n">
        <v>86.3946984649409</v>
      </c>
      <c r="AF86" s="0" t="n">
        <v>93.1193183787575</v>
      </c>
      <c r="AG86" s="0" t="n">
        <f aca="false">MEDIAN(AB86:AF86)</f>
        <v>89.9265724768097</v>
      </c>
      <c r="AH86" s="0" t="n">
        <v>70.1599252722426</v>
      </c>
    </row>
    <row r="87" customFormat="false" ht="13.8" hidden="false" customHeight="false" outlineLevel="0" collapsed="false">
      <c r="D87" s="0" t="s">
        <v>5911</v>
      </c>
      <c r="E87" s="0" t="s">
        <v>5912</v>
      </c>
      <c r="F87" s="0" t="s">
        <v>1141</v>
      </c>
      <c r="G87" s="0" t="s">
        <v>6006</v>
      </c>
      <c r="H87" s="0" t="s">
        <v>6019</v>
      </c>
      <c r="K87" s="0" t="n">
        <v>71.6309446465266</v>
      </c>
      <c r="L87" s="0" t="n">
        <v>82.3321794441822</v>
      </c>
      <c r="M87" s="0" t="n">
        <v>83.6330349896911</v>
      </c>
      <c r="N87" s="0" t="n">
        <v>79.458871755479</v>
      </c>
      <c r="O87" s="0" t="n">
        <v>89.0779485391601</v>
      </c>
      <c r="P87" s="0" t="n">
        <v>77.7054460777976</v>
      </c>
      <c r="Q87" s="0" t="n">
        <v>78.5455721922805</v>
      </c>
      <c r="R87" s="0" t="n">
        <v>85.3204104759819</v>
      </c>
      <c r="S87" s="0" t="n">
        <v>85.1927934258116</v>
      </c>
      <c r="T87" s="0" t="n">
        <v>81.2687938636679</v>
      </c>
      <c r="U87" s="0" t="n">
        <v>72.8352509742363</v>
      </c>
      <c r="V87" s="0" t="n">
        <v>84.7457494943977</v>
      </c>
      <c r="W87" s="0" t="n">
        <v>76.766188475632</v>
      </c>
      <c r="X87" s="0" t="n">
        <v>79.8516491430353</v>
      </c>
      <c r="Y87" s="0" t="n">
        <v>84.4377136186568</v>
      </c>
      <c r="Z87" s="0" t="n">
        <v>81.0988654955731</v>
      </c>
      <c r="AA87" s="0" t="n">
        <v>76.0272211141305</v>
      </c>
      <c r="AB87" s="0" t="n">
        <v>73.3081590635539</v>
      </c>
      <c r="AC87" s="0" t="n">
        <v>82.2764085814633</v>
      </c>
      <c r="AD87" s="0" t="n">
        <v>92.0129649778352</v>
      </c>
      <c r="AE87" s="0" t="n">
        <v>81.604584888968</v>
      </c>
      <c r="AF87" s="0" t="n">
        <v>91.4197728482216</v>
      </c>
      <c r="AG87" s="0" t="n">
        <f aca="false">MEDIAN(AB87:AF87)</f>
        <v>82.2764085814633</v>
      </c>
      <c r="AH87" s="0" t="n">
        <v>75.4575326336695</v>
      </c>
    </row>
    <row r="88" customFormat="false" ht="13.8" hidden="false" customHeight="false" outlineLevel="0" collapsed="false">
      <c r="D88" s="0" t="s">
        <v>5911</v>
      </c>
      <c r="E88" s="0" t="s">
        <v>5912</v>
      </c>
      <c r="F88" s="0" t="s">
        <v>1141</v>
      </c>
      <c r="G88" s="0" t="s">
        <v>6006</v>
      </c>
      <c r="H88" s="0" t="s">
        <v>6026</v>
      </c>
      <c r="K88" s="0" t="n">
        <v>85.5188332787433</v>
      </c>
      <c r="L88" s="0" t="n">
        <v>90.0950789765812</v>
      </c>
      <c r="M88" s="0" t="n">
        <v>91.1605406564343</v>
      </c>
      <c r="N88" s="0" t="n">
        <v>84.6042429254624</v>
      </c>
      <c r="O88" s="0" t="n">
        <v>94.0922291697514</v>
      </c>
      <c r="P88" s="0" t="n">
        <v>85.8658175167055</v>
      </c>
      <c r="Q88" s="0" t="n">
        <v>83.1854532719761</v>
      </c>
      <c r="R88" s="0" t="n">
        <v>91.8739433927102</v>
      </c>
      <c r="S88" s="0" t="n">
        <v>93.8082091886202</v>
      </c>
      <c r="T88" s="0" t="n">
        <v>90.8429150951598</v>
      </c>
      <c r="U88" s="0" t="n">
        <v>75.6673945232673</v>
      </c>
      <c r="V88" s="0" t="n">
        <v>93.3781582048374</v>
      </c>
      <c r="W88" s="0" t="n">
        <v>80.5675363674921</v>
      </c>
      <c r="X88" s="0" t="n">
        <v>86.494797098027</v>
      </c>
      <c r="Y88" s="0" t="n">
        <v>86.7309899874802</v>
      </c>
      <c r="Z88" s="0" t="n">
        <v>86.2143331097267</v>
      </c>
      <c r="AA88" s="0" t="n">
        <v>89.4174977689124</v>
      </c>
      <c r="AB88" s="0" t="n">
        <v>89.7099661348368</v>
      </c>
      <c r="AC88" s="0" t="n">
        <v>95.0079253078471</v>
      </c>
      <c r="AD88" s="0" t="n">
        <v>95.5700182816163</v>
      </c>
      <c r="AE88" s="0" t="n">
        <v>90.0135029038429</v>
      </c>
      <c r="AF88" s="0" t="n">
        <v>97.0431433797833</v>
      </c>
      <c r="AG88" s="0" t="n">
        <f aca="false">MEDIAN(AB88:AF88)</f>
        <v>95.0079253078471</v>
      </c>
      <c r="AH88" s="0" t="n">
        <v>89.3154021597103</v>
      </c>
    </row>
    <row r="89" customFormat="false" ht="13.8" hidden="false" customHeight="false" outlineLevel="0" collapsed="false">
      <c r="D89" s="0" t="s">
        <v>5911</v>
      </c>
      <c r="E89" s="0" t="s">
        <v>5912</v>
      </c>
      <c r="F89" s="0" t="s">
        <v>1141</v>
      </c>
      <c r="G89" s="0" t="s">
        <v>6006</v>
      </c>
      <c r="H89" s="0" t="s">
        <v>6027</v>
      </c>
      <c r="J89" s="0" t="s">
        <v>6027</v>
      </c>
      <c r="K89" s="0" t="n">
        <v>76.1392576836044</v>
      </c>
      <c r="L89" s="0" t="n">
        <v>85.7149682675916</v>
      </c>
      <c r="M89" s="0" t="n">
        <v>86.2259805843195</v>
      </c>
      <c r="N89" s="0" t="n">
        <v>79.4433394720647</v>
      </c>
      <c r="O89" s="0" t="n">
        <v>89.981004684416</v>
      </c>
      <c r="P89" s="0" t="n">
        <v>77.2917633477922</v>
      </c>
      <c r="Q89" s="0" t="n">
        <v>80.0371801449996</v>
      </c>
      <c r="R89" s="0" t="n">
        <v>86.815156375263</v>
      </c>
      <c r="S89" s="0" t="n">
        <v>85.321044095339</v>
      </c>
      <c r="T89" s="0" t="n">
        <v>84.642043120487</v>
      </c>
      <c r="U89" s="0" t="n">
        <v>68.6631629850652</v>
      </c>
      <c r="V89" s="0" t="n">
        <v>84.7402136262751</v>
      </c>
      <c r="W89" s="0" t="n">
        <v>74.4842108706936</v>
      </c>
      <c r="X89" s="0" t="n">
        <v>79.7805510614415</v>
      </c>
      <c r="Y89" s="0" t="n">
        <v>85.4687335619624</v>
      </c>
      <c r="Z89" s="0" t="n">
        <v>79.8899905950129</v>
      </c>
      <c r="AA89" s="0" t="n">
        <v>76.6611831609371</v>
      </c>
      <c r="AB89" s="0" t="n">
        <v>80.7150115353037</v>
      </c>
      <c r="AC89" s="0" t="n">
        <v>83.1410773119803</v>
      </c>
      <c r="AD89" s="0" t="n">
        <v>94.0573477034694</v>
      </c>
      <c r="AE89" s="0" t="n">
        <v>79.3316957569609</v>
      </c>
      <c r="AF89" s="0" t="n">
        <v>94.7277690913414</v>
      </c>
      <c r="AG89" s="0" t="n">
        <f aca="false">MEDIAN(AB89:AF89)</f>
        <v>83.1410773119803</v>
      </c>
      <c r="AH89" s="0" t="n">
        <v>79.7961696142337</v>
      </c>
    </row>
    <row r="90" customFormat="false" ht="13.8" hidden="false" customHeight="false" outlineLevel="0" collapsed="false">
      <c r="D90" s="0" t="s">
        <v>5911</v>
      </c>
      <c r="E90" s="0" t="s">
        <v>5912</v>
      </c>
      <c r="F90" s="0" t="s">
        <v>1141</v>
      </c>
      <c r="G90" s="0" t="s">
        <v>6028</v>
      </c>
      <c r="H90" s="0" t="s">
        <v>6029</v>
      </c>
      <c r="K90" s="0" t="n">
        <v>89.3486494225034</v>
      </c>
      <c r="L90" s="0" t="n">
        <v>86.0366348688493</v>
      </c>
      <c r="M90" s="0" t="n">
        <v>88.746210632884</v>
      </c>
      <c r="N90" s="0" t="n">
        <v>89.1417931352929</v>
      </c>
      <c r="O90" s="0" t="n">
        <v>89.6981027098414</v>
      </c>
      <c r="P90" s="0" t="n">
        <v>87.9296054321023</v>
      </c>
      <c r="Q90" s="0" t="n">
        <v>83.1451290405944</v>
      </c>
      <c r="R90" s="0" t="n">
        <v>91.5081114245757</v>
      </c>
      <c r="S90" s="0" t="n">
        <v>93.5016829996465</v>
      </c>
      <c r="T90" s="0" t="n">
        <v>88.0229414548148</v>
      </c>
      <c r="U90" s="0" t="n">
        <v>83.1009926339764</v>
      </c>
      <c r="V90" s="0" t="n">
        <v>89.0811511789016</v>
      </c>
      <c r="W90" s="0" t="n">
        <v>81.6716425623272</v>
      </c>
      <c r="X90" s="0" t="n">
        <v>86.1990495803898</v>
      </c>
      <c r="Y90" s="0" t="n">
        <v>89.2647929198311</v>
      </c>
      <c r="Z90" s="0" t="n">
        <v>87.6589888619836</v>
      </c>
      <c r="AA90" s="0" t="n">
        <v>81.0705423900292</v>
      </c>
      <c r="AB90" s="0" t="n">
        <v>79.8214301876419</v>
      </c>
      <c r="AC90" s="0" t="n">
        <v>96.4635485498893</v>
      </c>
      <c r="AD90" s="0" t="n">
        <v>96.4112767084637</v>
      </c>
      <c r="AE90" s="0" t="n">
        <v>88.6537012778796</v>
      </c>
      <c r="AF90" s="0" t="n">
        <v>96.6902947755602</v>
      </c>
      <c r="AG90" s="0" t="n">
        <f aca="false">MEDIAN(AB90:AF90)</f>
        <v>96.4112767084637</v>
      </c>
      <c r="AH90" s="0" t="n">
        <v>86.6073838045864</v>
      </c>
    </row>
    <row r="91" customFormat="false" ht="13.8" hidden="false" customHeight="false" outlineLevel="0" collapsed="false">
      <c r="D91" s="0" t="s">
        <v>5911</v>
      </c>
      <c r="E91" s="0" t="s">
        <v>5912</v>
      </c>
      <c r="F91" s="0" t="s">
        <v>1141</v>
      </c>
      <c r="G91" s="0" t="s">
        <v>6028</v>
      </c>
      <c r="H91" s="0" t="s">
        <v>6030</v>
      </c>
      <c r="K91" s="0" t="n">
        <v>92.7437884265459</v>
      </c>
      <c r="L91" s="0" t="n">
        <v>93.1523307612248</v>
      </c>
      <c r="M91" s="0" t="n">
        <v>91.8556067510959</v>
      </c>
      <c r="N91" s="0" t="n">
        <v>91.9733852236686</v>
      </c>
      <c r="O91" s="0" t="n">
        <v>92.0841938461556</v>
      </c>
      <c r="P91" s="0" t="n">
        <v>90.4877440362956</v>
      </c>
      <c r="Q91" s="0" t="n">
        <v>87.1382698943928</v>
      </c>
      <c r="R91" s="0" t="n">
        <v>95.3483620403574</v>
      </c>
      <c r="S91" s="0" t="n">
        <v>95.502280042226</v>
      </c>
      <c r="T91" s="0" t="n">
        <v>93.7836462312438</v>
      </c>
      <c r="U91" s="0" t="n">
        <v>85.3209489075438</v>
      </c>
      <c r="V91" s="0" t="n">
        <v>92.1885633524929</v>
      </c>
      <c r="W91" s="0" t="n">
        <v>84.4843159780691</v>
      </c>
      <c r="X91" s="0" t="n">
        <v>88.5995591743667</v>
      </c>
      <c r="Y91" s="0" t="n">
        <v>92.5312874216828</v>
      </c>
      <c r="Z91" s="0" t="n">
        <v>92.0508095795944</v>
      </c>
      <c r="AA91" s="0" t="n">
        <v>86.6116268443774</v>
      </c>
      <c r="AB91" s="0" t="n">
        <v>87.32243312458</v>
      </c>
      <c r="AC91" s="0" t="n">
        <v>97.8783384485916</v>
      </c>
      <c r="AD91" s="0" t="n">
        <v>98.3513387206998</v>
      </c>
      <c r="AE91" s="0" t="n">
        <v>92.5609352895012</v>
      </c>
      <c r="AF91" s="0" t="n">
        <v>98.8758003369965</v>
      </c>
      <c r="AG91" s="0" t="n">
        <f aca="false">MEDIAN(AB91:AF91)</f>
        <v>97.8783384485916</v>
      </c>
      <c r="AH91" s="0" t="n">
        <v>91.8798451133422</v>
      </c>
    </row>
    <row r="92" customFormat="false" ht="13.8" hidden="false" customHeight="false" outlineLevel="0" collapsed="false">
      <c r="D92" s="0" t="s">
        <v>5911</v>
      </c>
      <c r="E92" s="0" t="s">
        <v>5912</v>
      </c>
      <c r="F92" s="0" t="s">
        <v>4373</v>
      </c>
      <c r="G92" s="0" t="s">
        <v>4374</v>
      </c>
      <c r="H92" s="0" t="s">
        <v>6104</v>
      </c>
      <c r="K92" s="0" t="n">
        <v>54.742272741229</v>
      </c>
      <c r="L92" s="0" t="n">
        <v>56.1424211871582</v>
      </c>
      <c r="M92" s="0" t="n">
        <v>66.6118386930681</v>
      </c>
      <c r="N92" s="0" t="n">
        <v>50.4453716785913</v>
      </c>
      <c r="O92" s="0" t="n">
        <v>57.7029975530216</v>
      </c>
      <c r="P92" s="0" t="n">
        <v>63.2597651368604</v>
      </c>
      <c r="Q92" s="0" t="n">
        <v>70.3453642688006</v>
      </c>
      <c r="R92" s="0" t="n">
        <v>74.0585232515205</v>
      </c>
      <c r="S92" s="0" t="n">
        <v>78.0582004604765</v>
      </c>
      <c r="T92" s="0" t="n">
        <v>79.25556609931</v>
      </c>
      <c r="U92" s="0" t="n">
        <v>58.8707344669842</v>
      </c>
      <c r="V92" s="0" t="n">
        <v>83.9895155220567</v>
      </c>
      <c r="W92" s="0" t="n">
        <v>58.3530050040145</v>
      </c>
      <c r="X92" s="0" t="n">
        <v>64.8793050190763</v>
      </c>
      <c r="Y92" s="0" t="n">
        <v>80.4036174000951</v>
      </c>
      <c r="Z92" s="0" t="n">
        <v>71.1937133964241</v>
      </c>
      <c r="AA92" s="0" t="n">
        <v>59.4810291870757</v>
      </c>
      <c r="AB92" s="0" t="n">
        <v>82.6249397160826</v>
      </c>
      <c r="AC92" s="0" t="n">
        <v>69.2908350382718</v>
      </c>
      <c r="AD92" s="0" t="n">
        <v>74.657790751246</v>
      </c>
      <c r="AE92" s="0" t="n">
        <v>58.1131133177525</v>
      </c>
      <c r="AF92" s="0" t="n">
        <v>75.5526693023704</v>
      </c>
      <c r="AG92" s="0" t="n">
        <f aca="false">MEDIAN(AB92:AF92)</f>
        <v>74.657790751246</v>
      </c>
      <c r="AH92" s="0" t="n">
        <v>78.1969724967922</v>
      </c>
    </row>
    <row r="93" customFormat="false" ht="13.8" hidden="false" customHeight="false" outlineLevel="0" collapsed="false">
      <c r="D93" s="0" t="s">
        <v>5911</v>
      </c>
      <c r="E93" s="0" t="s">
        <v>5912</v>
      </c>
      <c r="F93" s="0" t="s">
        <v>6031</v>
      </c>
      <c r="G93" s="0" t="s">
        <v>6032</v>
      </c>
      <c r="H93" s="0" t="s">
        <v>6033</v>
      </c>
      <c r="K93" s="0" t="n">
        <v>91.342197071397</v>
      </c>
      <c r="L93" s="0" t="n">
        <v>93.8151033736404</v>
      </c>
      <c r="M93" s="0" t="n">
        <v>95.6002481744339</v>
      </c>
      <c r="N93" s="0" t="n">
        <v>83.357555811556</v>
      </c>
      <c r="O93" s="0" t="n">
        <v>89.6457670005567</v>
      </c>
      <c r="P93" s="0" t="n">
        <v>94.8936762691872</v>
      </c>
      <c r="Q93" s="0" t="n">
        <v>82.6427852962923</v>
      </c>
      <c r="R93" s="0" t="n">
        <v>95.3733737618153</v>
      </c>
      <c r="S93" s="0" t="n">
        <v>92.9814263995985</v>
      </c>
      <c r="T93" s="0" t="n">
        <v>90.9325941444527</v>
      </c>
      <c r="U93" s="0" t="n">
        <v>85.2195736316855</v>
      </c>
      <c r="V93" s="0" t="n">
        <v>90.8312472054861</v>
      </c>
      <c r="W93" s="0" t="n">
        <v>92.3650613133196</v>
      </c>
      <c r="X93" s="0" t="n">
        <v>96.5720494441008</v>
      </c>
      <c r="Y93" s="0" t="n">
        <v>97.0220567679042</v>
      </c>
      <c r="Z93" s="0" t="n">
        <v>94.6688131060778</v>
      </c>
      <c r="AA93" s="0" t="n">
        <v>84.8446974334698</v>
      </c>
      <c r="AB93" s="0" t="n">
        <v>98.465859124563</v>
      </c>
      <c r="AC93" s="0" t="n">
        <v>98.8649925328991</v>
      </c>
      <c r="AD93" s="0" t="n">
        <v>96.5185862980734</v>
      </c>
      <c r="AE93" s="0" t="n">
        <v>98.1736511327075</v>
      </c>
      <c r="AF93" s="0" t="n">
        <v>98.0366090869172</v>
      </c>
      <c r="AG93" s="0" t="n">
        <f aca="false">MEDIAN(AB93:AF93)</f>
        <v>98.1736511327075</v>
      </c>
      <c r="AH93" s="0" t="n">
        <v>96.8836751905845</v>
      </c>
    </row>
    <row r="94" customFormat="false" ht="13.8" hidden="false" customHeight="false" outlineLevel="0" collapsed="false">
      <c r="D94" s="0" t="s">
        <v>5911</v>
      </c>
      <c r="E94" s="0" t="s">
        <v>5912</v>
      </c>
      <c r="F94" s="0" t="s">
        <v>6034</v>
      </c>
      <c r="G94" s="0" t="s">
        <v>6035</v>
      </c>
      <c r="H94" s="0" t="s">
        <v>6036</v>
      </c>
      <c r="K94" s="0" t="n">
        <v>51.3329301218722</v>
      </c>
      <c r="L94" s="0" t="n">
        <v>34.9603389928769</v>
      </c>
      <c r="M94" s="0" t="n">
        <v>73.9967796960906</v>
      </c>
      <c r="N94" s="0" t="n">
        <v>45.300289011496</v>
      </c>
      <c r="O94" s="0" t="n">
        <v>60.8102539094558</v>
      </c>
      <c r="P94" s="0" t="n">
        <v>49.2128686583039</v>
      </c>
      <c r="Q94" s="0" t="n">
        <v>57.7073470246232</v>
      </c>
      <c r="R94" s="0" t="n">
        <v>71.5843785288789</v>
      </c>
      <c r="S94" s="0" t="n">
        <v>39.3802950160144</v>
      </c>
      <c r="T94" s="0" t="n">
        <v>62.0260174679614</v>
      </c>
      <c r="U94" s="0" t="n">
        <v>48.59143298648</v>
      </c>
      <c r="V94" s="0" t="n">
        <v>73.6083537913712</v>
      </c>
      <c r="W94" s="0" t="n">
        <v>60.5180269673624</v>
      </c>
      <c r="X94" s="0" t="n">
        <v>51.4278835493263</v>
      </c>
      <c r="Y94" s="0" t="n">
        <v>71.5354279922772</v>
      </c>
      <c r="Z94" s="0" t="n">
        <v>59.9926137670225</v>
      </c>
      <c r="AA94" s="0" t="n">
        <v>50.5873200705782</v>
      </c>
      <c r="AB94" s="0" t="n">
        <v>58.5532578161511</v>
      </c>
      <c r="AC94" s="0" t="n">
        <v>71.0901168676144</v>
      </c>
      <c r="AD94" s="0" t="n">
        <v>86.4703996006477</v>
      </c>
      <c r="AE94" s="0" t="n">
        <v>58.9244334287557</v>
      </c>
      <c r="AF94" s="0" t="n">
        <v>66.1526393884726</v>
      </c>
      <c r="AG94" s="0" t="n">
        <f aca="false">MEDIAN(AB94:AF94)</f>
        <v>66.1526393884726</v>
      </c>
      <c r="AH94" s="0" t="n">
        <v>53.3021761433508</v>
      </c>
    </row>
    <row r="95" customFormat="false" ht="13.8" hidden="false" customHeight="false" outlineLevel="0" collapsed="false">
      <c r="D95" s="0" t="s">
        <v>5911</v>
      </c>
      <c r="E95" s="0" t="s">
        <v>5912</v>
      </c>
      <c r="F95" s="0" t="s">
        <v>6034</v>
      </c>
      <c r="G95" s="0" t="s">
        <v>6035</v>
      </c>
      <c r="H95" s="0" t="s">
        <v>6037</v>
      </c>
      <c r="K95" s="0" t="n">
        <v>62.081043854016</v>
      </c>
      <c r="L95" s="0" t="n">
        <v>60.2141803024154</v>
      </c>
      <c r="M95" s="0" t="n">
        <v>83.3515453501232</v>
      </c>
      <c r="N95" s="0" t="n">
        <v>57.212737204133</v>
      </c>
      <c r="O95" s="0" t="n">
        <v>73.5318545639417</v>
      </c>
      <c r="P95" s="0" t="n">
        <v>56.4299025139245</v>
      </c>
      <c r="Q95" s="0" t="n">
        <v>67.0361476025419</v>
      </c>
      <c r="R95" s="0" t="n">
        <v>79.8238701564134</v>
      </c>
      <c r="S95" s="0" t="n">
        <v>66.4133097791041</v>
      </c>
      <c r="T95" s="0" t="n">
        <v>74.4954415510711</v>
      </c>
      <c r="U95" s="0" t="n">
        <v>50.5937515025878</v>
      </c>
      <c r="V95" s="0" t="n">
        <v>85.225263397629</v>
      </c>
      <c r="W95" s="0" t="n">
        <v>71.4458558734144</v>
      </c>
      <c r="X95" s="0" t="n">
        <v>63.402629689207</v>
      </c>
      <c r="Y95" s="0" t="n">
        <v>82.5978388969721</v>
      </c>
      <c r="Z95" s="0" t="n">
        <v>69.6993090503554</v>
      </c>
      <c r="AA95" s="0" t="n">
        <v>59.5526623075062</v>
      </c>
      <c r="AB95" s="0" t="n">
        <v>63.5516731489909</v>
      </c>
      <c r="AC95" s="0" t="n">
        <v>76.5521416215875</v>
      </c>
      <c r="AD95" s="0" t="n">
        <v>90.4895984631964</v>
      </c>
      <c r="AE95" s="0" t="n">
        <v>73.4489778331524</v>
      </c>
      <c r="AF95" s="0" t="n">
        <v>85.383884485069</v>
      </c>
      <c r="AG95" s="0" t="n">
        <f aca="false">MEDIAN(AB95:AF95)</f>
        <v>76.5521416215875</v>
      </c>
      <c r="AH95" s="0" t="n">
        <v>65.399077299218</v>
      </c>
    </row>
    <row r="96" customFormat="false" ht="13.8" hidden="false" customHeight="false" outlineLevel="0" collapsed="false">
      <c r="D96" s="0" t="s">
        <v>5911</v>
      </c>
      <c r="E96" s="0" t="s">
        <v>5912</v>
      </c>
      <c r="F96" s="0" t="s">
        <v>6034</v>
      </c>
      <c r="G96" s="0" t="s">
        <v>6035</v>
      </c>
      <c r="H96" s="0" t="s">
        <v>6038</v>
      </c>
      <c r="K96" s="0" t="n">
        <v>63.6923482409122</v>
      </c>
      <c r="L96" s="0" t="n">
        <v>66.8284871903131</v>
      </c>
      <c r="M96" s="0" t="n">
        <v>89.150079881143</v>
      </c>
      <c r="N96" s="0" t="n">
        <v>58.7592031755802</v>
      </c>
      <c r="O96" s="0" t="n">
        <v>78.3547362678906</v>
      </c>
      <c r="P96" s="0" t="n">
        <v>63.9418324840648</v>
      </c>
      <c r="Q96" s="0" t="n">
        <v>72.9547984158439</v>
      </c>
      <c r="R96" s="0" t="n">
        <v>86.9986259838946</v>
      </c>
      <c r="S96" s="0" t="n">
        <v>70.5298227349192</v>
      </c>
      <c r="T96" s="0" t="n">
        <v>77.9747973530813</v>
      </c>
      <c r="U96" s="0" t="n">
        <v>62.2252735641787</v>
      </c>
      <c r="V96" s="0" t="n">
        <v>84.9072425624573</v>
      </c>
      <c r="W96" s="0" t="n">
        <v>74.9219737984023</v>
      </c>
      <c r="X96" s="0" t="n">
        <v>66.4596442384542</v>
      </c>
      <c r="Y96" s="0" t="n">
        <v>86.4513256586353</v>
      </c>
      <c r="Z96" s="0" t="n">
        <v>75.2745442934547</v>
      </c>
      <c r="AA96" s="0" t="n">
        <v>59.9010625094436</v>
      </c>
      <c r="AB96" s="0" t="n">
        <v>69.0801649699196</v>
      </c>
      <c r="AC96" s="0" t="n">
        <v>79.7308163635254</v>
      </c>
      <c r="AD96" s="0" t="n">
        <v>88.3067783661284</v>
      </c>
      <c r="AE96" s="0" t="n">
        <v>74.4571897511405</v>
      </c>
      <c r="AF96" s="0" t="n">
        <v>86.6718768711221</v>
      </c>
      <c r="AG96" s="0" t="n">
        <f aca="false">MEDIAN(AB96:AF96)</f>
        <v>79.7308163635254</v>
      </c>
      <c r="AH96" s="0" t="n">
        <v>65.8950746977069</v>
      </c>
    </row>
    <row r="97" customFormat="false" ht="13.8" hidden="false" customHeight="false" outlineLevel="0" collapsed="false">
      <c r="D97" s="0" t="s">
        <v>5911</v>
      </c>
      <c r="E97" s="0" t="s">
        <v>5912</v>
      </c>
      <c r="F97" s="0" t="s">
        <v>6034</v>
      </c>
      <c r="G97" s="0" t="s">
        <v>6035</v>
      </c>
      <c r="H97" s="0" t="s">
        <v>6039</v>
      </c>
      <c r="K97" s="0" t="n">
        <v>67.3748000626969</v>
      </c>
      <c r="L97" s="0" t="n">
        <v>66.4078960239959</v>
      </c>
      <c r="M97" s="0" t="n">
        <v>89.385325630793</v>
      </c>
      <c r="N97" s="0" t="n">
        <v>61.8093001059045</v>
      </c>
      <c r="O97" s="0" t="n">
        <v>80.6129234118035</v>
      </c>
      <c r="P97" s="0" t="n">
        <v>64.5300603442193</v>
      </c>
      <c r="Q97" s="0" t="n">
        <v>74.0528579360367</v>
      </c>
      <c r="R97" s="0" t="n">
        <v>87.5368584726242</v>
      </c>
      <c r="S97" s="0" t="n">
        <v>74.5963027436129</v>
      </c>
      <c r="T97" s="0" t="n">
        <v>78.6319344285193</v>
      </c>
      <c r="U97" s="0" t="n">
        <v>61.913848811266</v>
      </c>
      <c r="V97" s="0" t="n">
        <v>88.1871095431444</v>
      </c>
      <c r="W97" s="0" t="n">
        <v>78.0458943103182</v>
      </c>
      <c r="X97" s="0" t="n">
        <v>69.8140114608732</v>
      </c>
      <c r="Y97" s="0" t="n">
        <v>86.9682574380632</v>
      </c>
      <c r="Z97" s="0" t="n">
        <v>74.8100211799032</v>
      </c>
      <c r="AA97" s="0" t="n">
        <v>61.9634715221327</v>
      </c>
      <c r="AB97" s="0" t="n">
        <v>69.8459680958741</v>
      </c>
      <c r="AC97" s="0" t="n">
        <v>77.9045434998768</v>
      </c>
      <c r="AD97" s="0" t="n">
        <v>88.5202567494714</v>
      </c>
      <c r="AE97" s="0" t="n">
        <v>77.1838966182761</v>
      </c>
      <c r="AF97" s="0" t="n">
        <v>91.028304929411</v>
      </c>
      <c r="AG97" s="0" t="n">
        <f aca="false">MEDIAN(AB97:AF97)</f>
        <v>77.9045434998768</v>
      </c>
      <c r="AH97" s="0" t="n">
        <v>69.2026406165191</v>
      </c>
    </row>
    <row r="98" customFormat="false" ht="13.8" hidden="false" customHeight="false" outlineLevel="0" collapsed="false">
      <c r="D98" s="0" t="s">
        <v>5911</v>
      </c>
      <c r="E98" s="0" t="s">
        <v>5912</v>
      </c>
      <c r="F98" s="0" t="s">
        <v>6031</v>
      </c>
      <c r="G98" s="0" t="s">
        <v>6032</v>
      </c>
      <c r="H98" s="0" t="s">
        <v>6040</v>
      </c>
      <c r="K98" s="0" t="n">
        <v>87.0161938905495</v>
      </c>
      <c r="L98" s="0" t="n">
        <v>91.1078442316427</v>
      </c>
      <c r="M98" s="0" t="n">
        <v>96.4964276619332</v>
      </c>
      <c r="N98" s="0" t="n">
        <v>84.3007017546926</v>
      </c>
      <c r="O98" s="0" t="n">
        <v>89.3701405803757</v>
      </c>
      <c r="P98" s="0" t="n">
        <v>96.1613363777546</v>
      </c>
      <c r="Q98" s="0" t="n">
        <v>80.0874934899829</v>
      </c>
      <c r="R98" s="0" t="n">
        <v>96.7226536900692</v>
      </c>
      <c r="S98" s="0" t="n">
        <v>95.758793104638</v>
      </c>
      <c r="T98" s="0" t="n">
        <v>92.8200090192236</v>
      </c>
      <c r="U98" s="0" t="n">
        <v>85.2140877921078</v>
      </c>
      <c r="V98" s="0" t="n">
        <v>93.1400819857186</v>
      </c>
      <c r="W98" s="0" t="n">
        <v>87.0763898126386</v>
      </c>
      <c r="X98" s="0" t="n">
        <v>93.0605285622557</v>
      </c>
      <c r="Y98" s="0" t="n">
        <v>92.7457515507609</v>
      </c>
      <c r="Z98" s="0" t="n">
        <v>93.9567779035176</v>
      </c>
      <c r="AA98" s="0" t="n">
        <v>82.8026976335643</v>
      </c>
      <c r="AB98" s="0" t="n">
        <v>99.4486126762479</v>
      </c>
      <c r="AC98" s="0" t="n">
        <v>98.4299176980387</v>
      </c>
      <c r="AD98" s="0" t="n">
        <v>94.059855852308</v>
      </c>
      <c r="AE98" s="0" t="n">
        <v>99.0103695897584</v>
      </c>
      <c r="AF98" s="0" t="n">
        <v>97.2544660165179</v>
      </c>
      <c r="AG98" s="0" t="n">
        <f aca="false">MEDIAN(AB98:AF98)</f>
        <v>98.4299176980387</v>
      </c>
      <c r="AH98" s="0" t="n">
        <v>96.8975894906213</v>
      </c>
    </row>
    <row r="99" customFormat="false" ht="13.8" hidden="false" customHeight="false" outlineLevel="0" collapsed="false">
      <c r="D99" s="0" t="s">
        <v>5911</v>
      </c>
      <c r="E99" s="0" t="s">
        <v>5912</v>
      </c>
      <c r="F99" s="0" t="s">
        <v>6031</v>
      </c>
      <c r="G99" s="0" t="s">
        <v>6032</v>
      </c>
      <c r="H99" s="0" t="s">
        <v>6041</v>
      </c>
      <c r="K99" s="0" t="n">
        <v>89.73307597814</v>
      </c>
      <c r="L99" s="0" t="n">
        <v>94.6386477830635</v>
      </c>
      <c r="M99" s="0" t="n">
        <v>97.979349533314</v>
      </c>
      <c r="N99" s="0" t="n">
        <v>88.4783333231854</v>
      </c>
      <c r="O99" s="0" t="n">
        <v>91.6282218516553</v>
      </c>
      <c r="P99" s="0" t="n">
        <v>96.6263726552945</v>
      </c>
      <c r="Q99" s="0" t="n">
        <v>86.3720187802707</v>
      </c>
      <c r="R99" s="0" t="n">
        <v>98.040299007437</v>
      </c>
      <c r="S99" s="0" t="n">
        <v>95.7981202002913</v>
      </c>
      <c r="T99" s="0" t="n">
        <v>93.2837653555264</v>
      </c>
      <c r="U99" s="0" t="n">
        <v>88.8562315056849</v>
      </c>
      <c r="V99" s="0" t="n">
        <v>93.5419602446056</v>
      </c>
      <c r="W99" s="0" t="n">
        <v>92.0631784502561</v>
      </c>
      <c r="X99" s="0" t="n">
        <v>96.2321970362875</v>
      </c>
      <c r="Y99" s="0" t="n">
        <v>95.2494033158266</v>
      </c>
      <c r="Z99" s="0" t="n">
        <v>95.8591604376891</v>
      </c>
      <c r="AA99" s="0" t="n">
        <v>86.7396377143106</v>
      </c>
      <c r="AB99" s="0" t="n">
        <v>99.9983806568524</v>
      </c>
      <c r="AC99" s="0" t="n">
        <v>99.203973778158</v>
      </c>
      <c r="AD99" s="0" t="n">
        <v>96.2185514110944</v>
      </c>
      <c r="AE99" s="0" t="n">
        <v>99.5531989121619</v>
      </c>
      <c r="AF99" s="0" t="n">
        <v>98.5159932565655</v>
      </c>
      <c r="AG99" s="0" t="n">
        <f aca="false">MEDIAN(AB99:AF99)</f>
        <v>99.203973778158</v>
      </c>
      <c r="AH99" s="0" t="n">
        <v>98.5698792605536</v>
      </c>
    </row>
    <row r="100" customFormat="false" ht="13.8" hidden="false" customHeight="false" outlineLevel="0" collapsed="false">
      <c r="D100" s="0" t="s">
        <v>5911</v>
      </c>
      <c r="E100" s="0" t="s">
        <v>5912</v>
      </c>
      <c r="F100" s="0" t="s">
        <v>6031</v>
      </c>
      <c r="G100" s="0" t="s">
        <v>6032</v>
      </c>
      <c r="H100" s="0" t="s">
        <v>6042</v>
      </c>
      <c r="K100" s="0" t="n">
        <v>89.1900019049807</v>
      </c>
      <c r="L100" s="0" t="n">
        <v>89.8083849131045</v>
      </c>
      <c r="M100" s="0" t="n">
        <v>93.2145999269989</v>
      </c>
      <c r="N100" s="0" t="n">
        <v>77.3063010510914</v>
      </c>
      <c r="O100" s="0" t="n">
        <v>86.0879276499382</v>
      </c>
      <c r="P100" s="0" t="n">
        <v>91.4964494673882</v>
      </c>
      <c r="Q100" s="0" t="n">
        <v>78.7210529594886</v>
      </c>
      <c r="R100" s="0" t="n">
        <v>92.5815136712445</v>
      </c>
      <c r="S100" s="0" t="n">
        <v>91.6586795795343</v>
      </c>
      <c r="T100" s="0" t="n">
        <v>89.7210401176664</v>
      </c>
      <c r="U100" s="0" t="n">
        <v>82.6235225450495</v>
      </c>
      <c r="V100" s="0" t="n">
        <v>87.1056141271984</v>
      </c>
      <c r="W100" s="0" t="n">
        <v>89.1896220487203</v>
      </c>
      <c r="X100" s="0" t="n">
        <v>94.1894142693927</v>
      </c>
      <c r="Y100" s="0" t="n">
        <v>99.6840015875406</v>
      </c>
      <c r="Z100" s="0" t="n">
        <v>91.4927039168644</v>
      </c>
      <c r="AA100" s="0" t="n">
        <v>76.793400100073</v>
      </c>
      <c r="AB100" s="0" t="n">
        <v>97.8706388862565</v>
      </c>
      <c r="AC100" s="0" t="n">
        <v>96.8342245333551</v>
      </c>
      <c r="AD100" s="0" t="n">
        <v>93.9230313629681</v>
      </c>
      <c r="AE100" s="0" t="n">
        <v>96.7076096236255</v>
      </c>
      <c r="AF100" s="0" t="n">
        <v>96.8586408884442</v>
      </c>
      <c r="AG100" s="0" t="n">
        <f aca="false">MEDIAN(AB100:AF100)</f>
        <v>96.8342245333551</v>
      </c>
      <c r="AH100" s="0" t="n">
        <v>93.1637229659776</v>
      </c>
    </row>
    <row r="101" customFormat="false" ht="13.8" hidden="false" customHeight="false" outlineLevel="0" collapsed="false">
      <c r="D101" s="0" t="s">
        <v>5911</v>
      </c>
      <c r="E101" s="0" t="s">
        <v>5912</v>
      </c>
      <c r="F101" s="0" t="s">
        <v>6031</v>
      </c>
      <c r="G101" s="0" t="s">
        <v>6032</v>
      </c>
      <c r="H101" s="0" t="s">
        <v>6043</v>
      </c>
      <c r="K101" s="0" t="n">
        <v>88.8307888096782</v>
      </c>
      <c r="L101" s="0" t="n">
        <v>92.4214681860427</v>
      </c>
      <c r="M101" s="0" t="n">
        <v>95.3436892002478</v>
      </c>
      <c r="N101" s="0" t="n">
        <v>82.9275741859297</v>
      </c>
      <c r="O101" s="0" t="n">
        <v>90.2381277862386</v>
      </c>
      <c r="P101" s="0" t="n">
        <v>94.9918244298275</v>
      </c>
      <c r="Q101" s="0" t="n">
        <v>82.6117040261936</v>
      </c>
      <c r="R101" s="0" t="n">
        <v>96.3244930225923</v>
      </c>
      <c r="S101" s="0" t="n">
        <v>95.2479139653289</v>
      </c>
      <c r="T101" s="0" t="n">
        <v>92.0388825004647</v>
      </c>
      <c r="U101" s="0" t="n">
        <v>85.1038099932206</v>
      </c>
      <c r="V101" s="0" t="n">
        <v>89.5020758901233</v>
      </c>
      <c r="W101" s="0" t="n">
        <v>88.9732767434048</v>
      </c>
      <c r="X101" s="0" t="n">
        <v>94.6292238060726</v>
      </c>
      <c r="Y101" s="0" t="n">
        <v>93.6427911573633</v>
      </c>
      <c r="Z101" s="0" t="n">
        <v>93.70245022277</v>
      </c>
      <c r="AA101" s="0" t="n">
        <v>83.1368897354444</v>
      </c>
      <c r="AB101" s="0" t="n">
        <v>99.0595164886002</v>
      </c>
      <c r="AC101" s="0" t="n">
        <v>98.7283243187793</v>
      </c>
      <c r="AD101" s="0" t="n">
        <v>95.2949129101638</v>
      </c>
      <c r="AE101" s="0" t="n">
        <v>99.2073183119372</v>
      </c>
      <c r="AF101" s="0" t="n">
        <v>97.9801641857999</v>
      </c>
      <c r="AG101" s="0" t="n">
        <f aca="false">MEDIAN(AB101:AF101)</f>
        <v>98.7283243187793</v>
      </c>
      <c r="AH101" s="0" t="n">
        <v>96.3821187440159</v>
      </c>
    </row>
    <row r="102" customFormat="false" ht="13.8" hidden="false" customHeight="false" outlineLevel="0" collapsed="false">
      <c r="D102" s="0" t="s">
        <v>5911</v>
      </c>
      <c r="E102" s="0" t="s">
        <v>5912</v>
      </c>
      <c r="F102" s="0" t="s">
        <v>6031</v>
      </c>
      <c r="G102" s="0" t="s">
        <v>6032</v>
      </c>
      <c r="H102" s="0" t="s">
        <v>6044</v>
      </c>
      <c r="K102" s="0" t="n">
        <v>87.9045486491441</v>
      </c>
      <c r="L102" s="0" t="n">
        <v>90.4259200881174</v>
      </c>
      <c r="M102" s="0" t="n">
        <v>93.6153851811815</v>
      </c>
      <c r="N102" s="0" t="n">
        <v>81.1944707353538</v>
      </c>
      <c r="O102" s="0" t="n">
        <v>88.2141999763418</v>
      </c>
      <c r="P102" s="0" t="n">
        <v>92.6264225264739</v>
      </c>
      <c r="Q102" s="0" t="n">
        <v>80.900868354128</v>
      </c>
      <c r="R102" s="0" t="n">
        <v>94.3160804649368</v>
      </c>
      <c r="S102" s="0" t="n">
        <v>92.0058960577304</v>
      </c>
      <c r="T102" s="0" t="n">
        <v>90.528195224704</v>
      </c>
      <c r="U102" s="0" t="n">
        <v>84.4500636714285</v>
      </c>
      <c r="V102" s="0" t="n">
        <v>89.2485791460541</v>
      </c>
      <c r="W102" s="0" t="n">
        <v>87.5432021460329</v>
      </c>
      <c r="X102" s="0" t="n">
        <v>93.2739108667355</v>
      </c>
      <c r="Y102" s="0" t="n">
        <v>96.355552264956</v>
      </c>
      <c r="Z102" s="0" t="n">
        <v>91.9383482021057</v>
      </c>
      <c r="AA102" s="0" t="n">
        <v>78.9551868549537</v>
      </c>
      <c r="AB102" s="0" t="n">
        <v>98.2127624213238</v>
      </c>
      <c r="AC102" s="0" t="n">
        <v>97.9179570113983</v>
      </c>
      <c r="AD102" s="0" t="n">
        <v>94.4195006121843</v>
      </c>
      <c r="AE102" s="0" t="n">
        <v>97.8971277645895</v>
      </c>
      <c r="AF102" s="0" t="n">
        <v>96.9624729923549</v>
      </c>
      <c r="AG102" s="0" t="n">
        <f aca="false">MEDIAN(AB102:AF102)</f>
        <v>97.8971277645895</v>
      </c>
      <c r="AH102" s="0" t="n">
        <v>94.6718886794589</v>
      </c>
    </row>
    <row r="103" customFormat="false" ht="13.8" hidden="false" customHeight="false" outlineLevel="0" collapsed="false">
      <c r="D103" s="0" t="s">
        <v>5911</v>
      </c>
      <c r="E103" s="0" t="s">
        <v>5912</v>
      </c>
      <c r="F103" s="0" t="s">
        <v>6034</v>
      </c>
      <c r="G103" s="0" t="s">
        <v>6035</v>
      </c>
      <c r="H103" s="0" t="s">
        <v>6045</v>
      </c>
      <c r="K103" s="0" t="n">
        <v>72.5370511791681</v>
      </c>
      <c r="L103" s="0" t="n">
        <v>79.2736051070875</v>
      </c>
      <c r="M103" s="0" t="n">
        <v>89.4926918802554</v>
      </c>
      <c r="N103" s="0" t="n">
        <v>67.9824269215649</v>
      </c>
      <c r="O103" s="0" t="n">
        <v>86.7935920626791</v>
      </c>
      <c r="P103" s="0" t="n">
        <v>68.9108077039861</v>
      </c>
      <c r="Q103" s="0" t="n">
        <v>78.4254977906945</v>
      </c>
      <c r="R103" s="0" t="n">
        <v>91.2343115353774</v>
      </c>
      <c r="S103" s="0" t="n">
        <v>82.7270030061406</v>
      </c>
      <c r="T103" s="0" t="n">
        <v>80.6494348952078</v>
      </c>
      <c r="U103" s="0" t="n">
        <v>71.6462625727287</v>
      </c>
      <c r="V103" s="0" t="n">
        <v>88.1043170629198</v>
      </c>
      <c r="W103" s="0" t="n">
        <v>80.5153450917566</v>
      </c>
      <c r="X103" s="0" t="n">
        <v>76.1324416713865</v>
      </c>
      <c r="Y103" s="0" t="n">
        <v>91.076095161421</v>
      </c>
      <c r="Z103" s="0" t="n">
        <v>78.5601322140412</v>
      </c>
      <c r="AA103" s="0" t="n">
        <v>71.5489835253968</v>
      </c>
      <c r="AB103" s="0" t="n">
        <v>73.2841939554881</v>
      </c>
      <c r="AC103" s="0" t="n">
        <v>78.3778788302632</v>
      </c>
      <c r="AD103" s="0" t="n">
        <v>88.6660023041932</v>
      </c>
      <c r="AE103" s="0" t="n">
        <v>78.6013419784161</v>
      </c>
      <c r="AF103" s="0" t="n">
        <v>93.9433326091496</v>
      </c>
      <c r="AG103" s="0" t="n">
        <f aca="false">MEDIAN(AB103:AF103)</f>
        <v>78.6013419784161</v>
      </c>
      <c r="AH103" s="0" t="n">
        <v>71.6511570952733</v>
      </c>
    </row>
    <row r="104" customFormat="false" ht="13.8" hidden="false" customHeight="false" outlineLevel="0" collapsed="false">
      <c r="D104" s="0" t="s">
        <v>5911</v>
      </c>
      <c r="E104" s="0" t="s">
        <v>5912</v>
      </c>
      <c r="F104" s="0" t="s">
        <v>6034</v>
      </c>
      <c r="G104" s="0" t="s">
        <v>6046</v>
      </c>
      <c r="H104" s="0" t="s">
        <v>6047</v>
      </c>
      <c r="K104" s="0" t="n">
        <v>59.5708777798358</v>
      </c>
      <c r="L104" s="0" t="n">
        <v>53.1753783067731</v>
      </c>
      <c r="M104" s="0" t="n">
        <v>71.8240478325562</v>
      </c>
      <c r="N104" s="0" t="n">
        <v>48.4041954598416</v>
      </c>
      <c r="O104" s="0" t="n">
        <v>61.4516715010168</v>
      </c>
      <c r="P104" s="0" t="n">
        <v>57.1894702932943</v>
      </c>
      <c r="Q104" s="0" t="n">
        <v>56.2943784214411</v>
      </c>
      <c r="R104" s="0" t="n">
        <v>65.7241969025269</v>
      </c>
      <c r="S104" s="0" t="n">
        <v>64.1579862210602</v>
      </c>
      <c r="T104" s="0" t="n">
        <v>64.3683189308034</v>
      </c>
      <c r="U104" s="0" t="n">
        <v>53.9136725942266</v>
      </c>
      <c r="V104" s="0" t="n">
        <v>75.5804238793504</v>
      </c>
      <c r="W104" s="0" t="n">
        <v>51.3119332100605</v>
      </c>
      <c r="X104" s="0" t="n">
        <v>48.9956137985612</v>
      </c>
      <c r="Y104" s="0" t="n">
        <v>65.5118791386688</v>
      </c>
      <c r="Z104" s="0" t="n">
        <v>57.1858366309645</v>
      </c>
      <c r="AA104" s="0" t="n">
        <v>54.533209793007</v>
      </c>
      <c r="AB104" s="0" t="n">
        <v>68.6980812366449</v>
      </c>
      <c r="AC104" s="0" t="n">
        <v>58.4317544036383</v>
      </c>
      <c r="AD104" s="0" t="n">
        <v>72.946032900159</v>
      </c>
      <c r="AE104" s="0" t="n">
        <v>48.6944119236381</v>
      </c>
      <c r="AF104" s="0" t="n">
        <v>66.0665116961538</v>
      </c>
      <c r="AG104" s="0" t="n">
        <f aca="false">MEDIAN(AB104:AF104)</f>
        <v>66.0665116961538</v>
      </c>
      <c r="AH104" s="0" t="n">
        <v>39.272627062331</v>
      </c>
    </row>
    <row r="105" customFormat="false" ht="13.8" hidden="false" customHeight="false" outlineLevel="0" collapsed="false">
      <c r="D105" s="0" t="s">
        <v>5911</v>
      </c>
      <c r="E105" s="0" t="s">
        <v>5912</v>
      </c>
      <c r="F105" s="0" t="s">
        <v>6034</v>
      </c>
      <c r="G105" s="0" t="s">
        <v>6046</v>
      </c>
      <c r="H105" s="0" t="s">
        <v>6048</v>
      </c>
      <c r="K105" s="0" t="n">
        <v>48.7265774318715</v>
      </c>
      <c r="L105" s="0" t="n">
        <v>42.390802118449</v>
      </c>
      <c r="M105" s="0" t="n">
        <v>64.429600726059</v>
      </c>
      <c r="N105" s="0" t="n">
        <v>43.5679103879353</v>
      </c>
      <c r="O105" s="0" t="n">
        <v>56.3468922472025</v>
      </c>
      <c r="P105" s="0" t="n">
        <v>55.385470660363</v>
      </c>
      <c r="Q105" s="0" t="n">
        <v>57.5967813950589</v>
      </c>
      <c r="R105" s="0" t="n">
        <v>54.8286546500968</v>
      </c>
      <c r="S105" s="0" t="n">
        <v>57.5239134329115</v>
      </c>
      <c r="T105" s="0" t="n">
        <v>3.83901665228424</v>
      </c>
      <c r="U105" s="0" t="n">
        <v>53.1710312078137</v>
      </c>
      <c r="V105" s="0" t="n">
        <v>75.0579340752377</v>
      </c>
      <c r="W105" s="0" t="n">
        <v>50.613116064827</v>
      </c>
      <c r="X105" s="0" t="n">
        <v>25.2217458310629</v>
      </c>
      <c r="Y105" s="0" t="n">
        <v>64.0798116189176</v>
      </c>
      <c r="Z105" s="0" t="n">
        <v>55.1478609807602</v>
      </c>
      <c r="AA105" s="0" t="n">
        <v>54.914115473624</v>
      </c>
      <c r="AB105" s="0" t="n">
        <v>71.0559093576689</v>
      </c>
      <c r="AC105" s="0" t="n">
        <v>60.0382893094578</v>
      </c>
      <c r="AD105" s="0" t="n">
        <v>67.5776267167221</v>
      </c>
      <c r="AE105" s="0" t="n">
        <v>46.8818686161857</v>
      </c>
      <c r="AF105" s="0" t="n">
        <v>68.0254258473854</v>
      </c>
      <c r="AG105" s="0" t="n">
        <f aca="false">MEDIAN(AB105:AF105)</f>
        <v>67.5776267167221</v>
      </c>
      <c r="AH105" s="0" t="n">
        <v>67.0356086501739</v>
      </c>
    </row>
    <row r="106" customFormat="false" ht="13.8" hidden="false" customHeight="false" outlineLevel="0" collapsed="false">
      <c r="D106" s="0" t="s">
        <v>5911</v>
      </c>
      <c r="E106" s="0" t="s">
        <v>5912</v>
      </c>
      <c r="F106" s="0" t="s">
        <v>6034</v>
      </c>
      <c r="G106" s="0" t="s">
        <v>6046</v>
      </c>
      <c r="H106" s="0" t="s">
        <v>6049</v>
      </c>
      <c r="J106" s="0" t="s">
        <v>6049</v>
      </c>
      <c r="K106" s="0" t="n">
        <v>49.2310824968561</v>
      </c>
      <c r="L106" s="0" t="n">
        <v>44.5920481582953</v>
      </c>
      <c r="M106" s="0" t="n">
        <v>67.2778957857776</v>
      </c>
      <c r="N106" s="0" t="n">
        <v>44.7586429739865</v>
      </c>
      <c r="O106" s="0" t="n">
        <v>55.3521385762382</v>
      </c>
      <c r="P106" s="0" t="n">
        <v>56.7972538438707</v>
      </c>
      <c r="Q106" s="0" t="n">
        <v>57.0777227508996</v>
      </c>
      <c r="R106" s="0" t="n">
        <v>57.11120919897</v>
      </c>
      <c r="S106" s="0" t="n">
        <v>65.1779244243444</v>
      </c>
      <c r="T106" s="0" t="n">
        <v>54.7706296818381</v>
      </c>
      <c r="U106" s="0" t="n">
        <v>53.4818593552485</v>
      </c>
      <c r="V106" s="0" t="n">
        <v>76.2512872223545</v>
      </c>
      <c r="W106" s="0" t="n">
        <v>53.9804151340164</v>
      </c>
      <c r="X106" s="0" t="n">
        <v>57.6005741851912</v>
      </c>
      <c r="Y106" s="0" t="n">
        <v>64.1880102154747</v>
      </c>
      <c r="Z106" s="0" t="n">
        <v>56.9085762505514</v>
      </c>
      <c r="AA106" s="0" t="n">
        <v>57.1430462077202</v>
      </c>
      <c r="AB106" s="0" t="n">
        <v>77.9553848465499</v>
      </c>
      <c r="AC106" s="0" t="n">
        <v>48.0767565792781</v>
      </c>
      <c r="AD106" s="0" t="n">
        <v>71.7211340231203</v>
      </c>
      <c r="AE106" s="0" t="n">
        <v>49.9578831068253</v>
      </c>
      <c r="AF106" s="0" t="n">
        <v>70.4735647866011</v>
      </c>
      <c r="AG106" s="0" t="n">
        <f aca="false">MEDIAN(AB106:AF106)</f>
        <v>70.4735647866011</v>
      </c>
      <c r="AH106" s="0" t="n">
        <v>70.6141740322844</v>
      </c>
    </row>
    <row r="107" customFormat="false" ht="13.8" hidden="false" customHeight="false" outlineLevel="0" collapsed="false">
      <c r="D107" s="0" t="s">
        <v>5911</v>
      </c>
      <c r="E107" s="0" t="s">
        <v>5912</v>
      </c>
      <c r="F107" s="0" t="s">
        <v>6034</v>
      </c>
      <c r="G107" s="0" t="s">
        <v>6046</v>
      </c>
      <c r="H107" s="0" t="s">
        <v>6050</v>
      </c>
      <c r="K107" s="0" t="n">
        <v>49.7846253468719</v>
      </c>
      <c r="L107" s="0" t="n">
        <v>43.066137157325</v>
      </c>
      <c r="M107" s="0" t="n">
        <v>64.2405824186034</v>
      </c>
      <c r="N107" s="0" t="n">
        <v>43.4148532290579</v>
      </c>
      <c r="O107" s="0" t="n">
        <v>56.0458644349584</v>
      </c>
      <c r="P107" s="0" t="n">
        <v>56.9967197480939</v>
      </c>
      <c r="Q107" s="0" t="n">
        <v>58.9621870294153</v>
      </c>
      <c r="R107" s="0" t="n">
        <v>60.3089621176953</v>
      </c>
      <c r="S107" s="0" t="n">
        <v>69.2071351608844</v>
      </c>
      <c r="T107" s="0" t="n">
        <v>16.9228174694044</v>
      </c>
      <c r="U107" s="0" t="n">
        <v>50.9902550386707</v>
      </c>
      <c r="V107" s="0" t="n">
        <v>77.6954340826872</v>
      </c>
      <c r="W107" s="0" t="n">
        <v>51.5991003713122</v>
      </c>
      <c r="X107" s="0" t="n">
        <v>56.5170345293658</v>
      </c>
      <c r="Y107" s="0" t="n">
        <v>65.5279325120886</v>
      </c>
      <c r="Z107" s="0" t="n">
        <v>59.798183406786</v>
      </c>
      <c r="AA107" s="0" t="n">
        <v>57.5098213892829</v>
      </c>
      <c r="AB107" s="0" t="n">
        <v>73.4351488885544</v>
      </c>
      <c r="AC107" s="0" t="n">
        <v>56.4941633982082</v>
      </c>
      <c r="AD107" s="0" t="n">
        <v>70.6954051074388</v>
      </c>
      <c r="AE107" s="0" t="n">
        <v>48.4951374917421</v>
      </c>
      <c r="AF107" s="0" t="n">
        <v>71.1281519061661</v>
      </c>
      <c r="AG107" s="0" t="n">
        <f aca="false">MEDIAN(AB107:AF107)</f>
        <v>70.6954051074388</v>
      </c>
      <c r="AH107" s="0" t="n">
        <v>71.1019799432657</v>
      </c>
    </row>
    <row r="108" customFormat="false" ht="13.8" hidden="false" customHeight="false" outlineLevel="0" collapsed="false">
      <c r="D108" s="0" t="s">
        <v>5911</v>
      </c>
      <c r="E108" s="0" t="s">
        <v>5912</v>
      </c>
      <c r="F108" s="0" t="s">
        <v>6034</v>
      </c>
      <c r="G108" s="0" t="s">
        <v>6046</v>
      </c>
      <c r="H108" s="0" t="s">
        <v>6051</v>
      </c>
      <c r="J108" s="0" t="s">
        <v>6051</v>
      </c>
      <c r="K108" s="0" t="n">
        <v>49.2413030410929</v>
      </c>
      <c r="L108" s="0" t="n">
        <v>48.4350490457296</v>
      </c>
      <c r="M108" s="0" t="n">
        <v>70.4237339101771</v>
      </c>
      <c r="N108" s="0" t="n">
        <v>41.1775462440638</v>
      </c>
      <c r="O108" s="0" t="n">
        <v>58.5099882175468</v>
      </c>
      <c r="P108" s="0" t="n">
        <v>14.9423177812515</v>
      </c>
      <c r="Q108" s="0" t="n">
        <v>53.0175938594368</v>
      </c>
      <c r="R108" s="0" t="n">
        <v>33.6711235385319</v>
      </c>
      <c r="S108" s="0" t="n">
        <v>12.5993187442649</v>
      </c>
      <c r="T108" s="0" t="n">
        <v>13.8577009107865</v>
      </c>
      <c r="U108" s="0" t="n">
        <v>52.2042855772385</v>
      </c>
      <c r="V108" s="0" t="n">
        <v>70.4744553494443</v>
      </c>
      <c r="W108" s="0" t="n">
        <v>46.5229089614542</v>
      </c>
      <c r="X108" s="0" t="n">
        <v>11.2143355069827</v>
      </c>
      <c r="Y108" s="0" t="n">
        <v>63.3265561259955</v>
      </c>
      <c r="Z108" s="0" t="n">
        <v>51.9701534801599</v>
      </c>
      <c r="AA108" s="0" t="n">
        <v>50.8112021648718</v>
      </c>
      <c r="AB108" s="0" t="n">
        <v>62.9535811933843</v>
      </c>
      <c r="AC108" s="0" t="n">
        <v>52.2881723665564</v>
      </c>
      <c r="AD108" s="0" t="n">
        <v>69.2768878627051</v>
      </c>
      <c r="AE108" s="0" t="n">
        <v>43.253230531159</v>
      </c>
      <c r="AF108" s="0" t="n">
        <v>58.4200492145722</v>
      </c>
      <c r="AG108" s="0" t="n">
        <f aca="false">MEDIAN(AB108:AF108)</f>
        <v>58.4200492145722</v>
      </c>
      <c r="AH108" s="0" t="n">
        <v>3.00574606411322</v>
      </c>
    </row>
    <row r="109" customFormat="false" ht="13.8" hidden="false" customHeight="false" outlineLevel="0" collapsed="false">
      <c r="D109" s="0" t="s">
        <v>5911</v>
      </c>
      <c r="E109" s="0" t="s">
        <v>5912</v>
      </c>
      <c r="F109" s="0" t="s">
        <v>6034</v>
      </c>
      <c r="G109" s="0" t="s">
        <v>6035</v>
      </c>
      <c r="H109" s="0" t="s">
        <v>6052</v>
      </c>
      <c r="K109" s="0" t="n">
        <v>67.1151380829567</v>
      </c>
      <c r="L109" s="0" t="n">
        <v>65.1501196724419</v>
      </c>
      <c r="M109" s="0" t="n">
        <v>89.3930898503897</v>
      </c>
      <c r="N109" s="0" t="n">
        <v>70.0922295328934</v>
      </c>
      <c r="O109" s="0" t="n">
        <v>81.0969140042348</v>
      </c>
      <c r="P109" s="0" t="n">
        <v>62.8856208569259</v>
      </c>
      <c r="Q109" s="0" t="n">
        <v>73.8219899719081</v>
      </c>
      <c r="R109" s="0" t="n">
        <v>83.6219441281694</v>
      </c>
      <c r="S109" s="0" t="n">
        <v>74.8038708834468</v>
      </c>
      <c r="T109" s="0" t="n">
        <v>80.4583902899675</v>
      </c>
      <c r="U109" s="0" t="n">
        <v>52.7950835054309</v>
      </c>
      <c r="V109" s="0" t="n">
        <v>92.025314941732</v>
      </c>
      <c r="W109" s="0" t="n">
        <v>75.334002929164</v>
      </c>
      <c r="X109" s="0" t="n">
        <v>67.251418535382</v>
      </c>
      <c r="Y109" s="0" t="n">
        <v>85.4266338794084</v>
      </c>
      <c r="Z109" s="0" t="n">
        <v>70.6818570406353</v>
      </c>
      <c r="AA109" s="0" t="n">
        <v>63.5116483109411</v>
      </c>
      <c r="AB109" s="0" t="n">
        <v>65.3583316015618</v>
      </c>
      <c r="AC109" s="0" t="n">
        <v>72.2292894703787</v>
      </c>
      <c r="AD109" s="0" t="n">
        <v>88.9279086789444</v>
      </c>
      <c r="AE109" s="0" t="n">
        <v>73.6253100194319</v>
      </c>
      <c r="AF109" s="0" t="n">
        <v>91.8112801121018</v>
      </c>
      <c r="AG109" s="0" t="n">
        <f aca="false">MEDIAN(AB109:AF109)</f>
        <v>73.6253100194319</v>
      </c>
      <c r="AH109" s="0" t="n">
        <v>67.3474024746092</v>
      </c>
    </row>
    <row r="110" customFormat="false" ht="13.8" hidden="false" customHeight="false" outlineLevel="0" collapsed="false">
      <c r="D110" s="0" t="s">
        <v>5911</v>
      </c>
      <c r="E110" s="0" t="s">
        <v>5912</v>
      </c>
      <c r="F110" s="0" t="s">
        <v>6034</v>
      </c>
      <c r="G110" s="0" t="s">
        <v>6046</v>
      </c>
      <c r="H110" s="0" t="s">
        <v>6053</v>
      </c>
      <c r="K110" s="0" t="n">
        <v>52.1528208825747</v>
      </c>
      <c r="L110" s="0" t="n">
        <v>47.1136331065806</v>
      </c>
      <c r="M110" s="0" t="n">
        <v>68.8783925931146</v>
      </c>
      <c r="N110" s="0" t="n">
        <v>43.9575277304904</v>
      </c>
      <c r="O110" s="0" t="n">
        <v>60.0536781450861</v>
      </c>
      <c r="P110" s="0" t="n">
        <v>33.9722701507745</v>
      </c>
      <c r="Q110" s="0" t="n">
        <v>57.3512847702967</v>
      </c>
      <c r="R110" s="0" t="n">
        <v>48.0005850348548</v>
      </c>
      <c r="S110" s="0" t="n">
        <v>37.0127212592556</v>
      </c>
      <c r="T110" s="0" t="n">
        <v>18.7184925991656</v>
      </c>
      <c r="U110" s="0" t="n">
        <v>54.5068978696607</v>
      </c>
      <c r="V110" s="0" t="n">
        <v>74.0661692253872</v>
      </c>
      <c r="W110" s="0" t="n">
        <v>50.0998213883212</v>
      </c>
      <c r="X110" s="0" t="n">
        <v>15.239300058706</v>
      </c>
      <c r="Y110" s="0" t="n">
        <v>63.703989521007</v>
      </c>
      <c r="Z110" s="0" t="n">
        <v>54.3326412570907</v>
      </c>
      <c r="AA110" s="0" t="n">
        <v>52.6196845500625</v>
      </c>
      <c r="AB110" s="0" t="n">
        <v>67.5703375190207</v>
      </c>
      <c r="AC110" s="0" t="n">
        <v>47.6215696415878</v>
      </c>
      <c r="AD110" s="0" t="n">
        <v>64.7603083560444</v>
      </c>
      <c r="AE110" s="0" t="n">
        <v>43.4475560778913</v>
      </c>
      <c r="AF110" s="0" t="n">
        <v>63.9616525404872</v>
      </c>
      <c r="AG110" s="0" t="n">
        <f aca="false">MEDIAN(AB110:AF110)</f>
        <v>63.9616525404872</v>
      </c>
      <c r="AH110" s="0" t="n">
        <v>43.2550938970614</v>
      </c>
    </row>
    <row r="111" customFormat="false" ht="13.8" hidden="false" customHeight="false" outlineLevel="0" collapsed="false">
      <c r="D111" s="0" t="s">
        <v>5911</v>
      </c>
      <c r="E111" s="0" t="s">
        <v>5912</v>
      </c>
      <c r="F111" s="0" t="s">
        <v>6034</v>
      </c>
      <c r="G111" s="0" t="s">
        <v>6046</v>
      </c>
      <c r="H111" s="0" t="s">
        <v>6054</v>
      </c>
      <c r="J111" s="0" t="s">
        <v>6055</v>
      </c>
      <c r="K111" s="0" t="n">
        <v>53.5661453367826</v>
      </c>
      <c r="L111" s="0" t="n">
        <v>43.300625979946</v>
      </c>
      <c r="M111" s="0" t="n">
        <v>65.7181489588657</v>
      </c>
      <c r="N111" s="0" t="n">
        <v>47.586279199752</v>
      </c>
      <c r="O111" s="0" t="n">
        <v>59.0096449362536</v>
      </c>
      <c r="P111" s="0" t="n">
        <v>54.9057001826415</v>
      </c>
      <c r="Q111" s="0" t="n">
        <v>61.2981172314016</v>
      </c>
      <c r="R111" s="0" t="n">
        <v>64.0449357855959</v>
      </c>
      <c r="S111" s="0" t="n">
        <v>70.121711314797</v>
      </c>
      <c r="T111" s="0" t="n">
        <v>62.5737280277367</v>
      </c>
      <c r="U111" s="0" t="n">
        <v>50.3968644260044</v>
      </c>
      <c r="V111" s="0" t="n">
        <v>80.3237793075176</v>
      </c>
      <c r="W111" s="0" t="n">
        <v>50.7868274472104</v>
      </c>
      <c r="X111" s="0" t="n">
        <v>51.6618321375354</v>
      </c>
      <c r="Y111" s="0" t="n">
        <v>65.8934322852575</v>
      </c>
      <c r="Z111" s="0" t="n">
        <v>63.6482192833825</v>
      </c>
      <c r="AA111" s="0" t="n">
        <v>57.1564532463816</v>
      </c>
      <c r="AB111" s="0" t="n">
        <v>72.1612785287349</v>
      </c>
      <c r="AC111" s="0" t="n">
        <v>63.0302240572462</v>
      </c>
      <c r="AD111" s="0" t="n">
        <v>71.455746058504</v>
      </c>
      <c r="AE111" s="0" t="n">
        <v>46.1327318245673</v>
      </c>
      <c r="AF111" s="0" t="n">
        <v>68.826861261013</v>
      </c>
      <c r="AG111" s="0" t="n">
        <f aca="false">MEDIAN(AB111:AF111)</f>
        <v>68.826861261013</v>
      </c>
      <c r="AH111" s="0" t="n">
        <v>66.3653248384831</v>
      </c>
    </row>
    <row r="112" customFormat="false" ht="13.8" hidden="false" customHeight="false" outlineLevel="0" collapsed="false">
      <c r="D112" s="0" t="s">
        <v>5911</v>
      </c>
      <c r="E112" s="0" t="s">
        <v>5912</v>
      </c>
      <c r="F112" s="0" t="s">
        <v>6034</v>
      </c>
      <c r="G112" s="0" t="s">
        <v>6046</v>
      </c>
      <c r="H112" s="0" t="s">
        <v>6056</v>
      </c>
      <c r="J112" s="0" t="s">
        <v>6057</v>
      </c>
      <c r="K112" s="0" t="n">
        <v>41.0048510691193</v>
      </c>
      <c r="L112" s="0" t="n">
        <v>41.6776906464524</v>
      </c>
      <c r="M112" s="0" t="n">
        <v>60.3662724930731</v>
      </c>
      <c r="N112" s="0" t="n">
        <v>37.8397848809548</v>
      </c>
      <c r="O112" s="0" t="n">
        <v>54.3835403337697</v>
      </c>
      <c r="P112" s="0" t="n">
        <v>22.1421021245894</v>
      </c>
      <c r="Q112" s="0" t="n">
        <v>50.5118750930108</v>
      </c>
      <c r="R112" s="0" t="n">
        <v>16.6726289013438</v>
      </c>
      <c r="S112" s="0" t="n">
        <v>21.8673832244932</v>
      </c>
      <c r="T112" s="0" t="n">
        <v>22.1801920608874</v>
      </c>
      <c r="U112" s="0" t="n">
        <v>53.9445365367774</v>
      </c>
      <c r="V112" s="0" t="n">
        <v>69.8041553145186</v>
      </c>
      <c r="W112" s="0" t="n">
        <v>45.353443757036</v>
      </c>
      <c r="X112" s="0" t="n">
        <v>9.58770602434763</v>
      </c>
      <c r="Y112" s="0" t="n">
        <v>56.0687455732769</v>
      </c>
      <c r="Z112" s="0" t="n">
        <v>46.4891276909515</v>
      </c>
      <c r="AA112" s="0" t="n">
        <v>47.242318104775</v>
      </c>
      <c r="AB112" s="0" t="n">
        <v>60.0686977361983</v>
      </c>
      <c r="AC112" s="0" t="n">
        <v>7.4753961083952</v>
      </c>
      <c r="AD112" s="0" t="n">
        <v>58.990250690734</v>
      </c>
      <c r="AE112" s="0" t="n">
        <v>35.4441345207979</v>
      </c>
      <c r="AF112" s="0" t="n">
        <v>55.6491456257178</v>
      </c>
      <c r="AG112" s="0" t="n">
        <f aca="false">MEDIAN(AB112:AF112)</f>
        <v>55.6491456257178</v>
      </c>
      <c r="AH112" s="0" t="n">
        <v>53.0794380864436</v>
      </c>
    </row>
    <row r="113" customFormat="false" ht="13.8" hidden="false" customHeight="false" outlineLevel="0" collapsed="false">
      <c r="D113" s="0" t="s">
        <v>5911</v>
      </c>
      <c r="E113" s="0" t="s">
        <v>5912</v>
      </c>
      <c r="F113" s="0" t="s">
        <v>6034</v>
      </c>
      <c r="G113" s="0" t="s">
        <v>6046</v>
      </c>
      <c r="H113" s="0" t="s">
        <v>6058</v>
      </c>
      <c r="K113" s="0" t="n">
        <v>43.0151929223834</v>
      </c>
      <c r="L113" s="0" t="n">
        <v>43.8088673446679</v>
      </c>
      <c r="M113" s="0" t="n">
        <v>61.308194734956</v>
      </c>
      <c r="N113" s="0" t="n">
        <v>36.3176083524229</v>
      </c>
      <c r="O113" s="0" t="n">
        <v>52.2709176220189</v>
      </c>
      <c r="P113" s="0" t="n">
        <v>0</v>
      </c>
      <c r="Q113" s="0" t="n">
        <v>47.0336191236313</v>
      </c>
      <c r="R113" s="0" t="n">
        <v>0</v>
      </c>
      <c r="S113" s="0" t="n">
        <v>1.13687557405839</v>
      </c>
      <c r="T113" s="0" t="n">
        <v>46.2171202202345</v>
      </c>
      <c r="U113" s="0" t="n">
        <v>52.6888397668161</v>
      </c>
      <c r="V113" s="0" t="n">
        <v>71.7197958529488</v>
      </c>
      <c r="W113" s="0" t="n">
        <v>40.4210008553408</v>
      </c>
      <c r="X113" s="0" t="n">
        <v>8.83701316110232</v>
      </c>
      <c r="Y113" s="0" t="n">
        <v>54.7408619837783</v>
      </c>
      <c r="Z113" s="0" t="n">
        <v>44.3685104352954</v>
      </c>
      <c r="AA113" s="0" t="n">
        <v>43.2612293159311</v>
      </c>
      <c r="AB113" s="0" t="n">
        <v>55.3881702661617</v>
      </c>
      <c r="AC113" s="0" t="n">
        <v>3.20790685324036</v>
      </c>
      <c r="AD113" s="0" t="n">
        <v>44.5336121727929</v>
      </c>
      <c r="AE113" s="0" t="n">
        <v>10.6069742551178</v>
      </c>
      <c r="AF113" s="0" t="n">
        <v>51.3836274930619</v>
      </c>
      <c r="AG113" s="0" t="n">
        <f aca="false">MEDIAN(AB113:AF113)</f>
        <v>44.5336121727929</v>
      </c>
      <c r="AH113" s="0" t="n">
        <v>40.0987630946625</v>
      </c>
    </row>
    <row r="114" customFormat="false" ht="13.8" hidden="false" customHeight="false" outlineLevel="0" collapsed="false">
      <c r="D114" s="0" t="s">
        <v>5911</v>
      </c>
      <c r="E114" s="0" t="s">
        <v>5912</v>
      </c>
      <c r="F114" s="0" t="s">
        <v>6031</v>
      </c>
      <c r="G114" s="0" t="s">
        <v>6059</v>
      </c>
      <c r="H114" s="0" t="s">
        <v>6060</v>
      </c>
      <c r="K114" s="0" t="n">
        <v>85.1567584867104</v>
      </c>
      <c r="L114" s="0" t="n">
        <v>86.6337235814202</v>
      </c>
      <c r="M114" s="0" t="n">
        <v>93.1626164100216</v>
      </c>
      <c r="N114" s="0" t="n">
        <v>78.4157885560229</v>
      </c>
      <c r="O114" s="0" t="n">
        <v>85.2630913743928</v>
      </c>
      <c r="P114" s="0" t="n">
        <v>90.734229480467</v>
      </c>
      <c r="Q114" s="0" t="n">
        <v>75.977819899208</v>
      </c>
      <c r="R114" s="0" t="n">
        <v>90.7696184450486</v>
      </c>
      <c r="S114" s="0" t="n">
        <v>89.7298822405186</v>
      </c>
      <c r="T114" s="0" t="n">
        <v>88.6753221059965</v>
      </c>
      <c r="U114" s="0" t="n">
        <v>80.9070330067722</v>
      </c>
      <c r="V114" s="0" t="n">
        <v>86.6374459353479</v>
      </c>
      <c r="W114" s="0" t="n">
        <v>85.7946950521006</v>
      </c>
      <c r="X114" s="0" t="n">
        <v>91.7840322604894</v>
      </c>
      <c r="Y114" s="0" t="n">
        <v>98.1689439024389</v>
      </c>
      <c r="Z114" s="0" t="n">
        <v>88.1145755143211</v>
      </c>
      <c r="AA114" s="0" t="n">
        <v>71.3827418873494</v>
      </c>
      <c r="AB114" s="0" t="n">
        <v>94.9624140956977</v>
      </c>
      <c r="AC114" s="0" t="n">
        <v>96.0965305185687</v>
      </c>
      <c r="AD114" s="0" t="n">
        <v>90.7974650736577</v>
      </c>
      <c r="AE114" s="0" t="n">
        <v>94.3493666707131</v>
      </c>
      <c r="AF114" s="0" t="n">
        <v>95.0950084829933</v>
      </c>
      <c r="AG114" s="0" t="n">
        <f aca="false">MEDIAN(AB114:AF114)</f>
        <v>94.9624140956977</v>
      </c>
      <c r="AH114" s="0" t="n">
        <v>91.7090576261266</v>
      </c>
    </row>
    <row r="115" customFormat="false" ht="13.8" hidden="false" customHeight="false" outlineLevel="0" collapsed="false">
      <c r="D115" s="0" t="s">
        <v>5911</v>
      </c>
      <c r="E115" s="0" t="s">
        <v>5912</v>
      </c>
      <c r="F115" s="0" t="s">
        <v>6031</v>
      </c>
      <c r="G115" s="0" t="s">
        <v>6061</v>
      </c>
      <c r="H115" s="0" t="s">
        <v>6062</v>
      </c>
      <c r="K115" s="0" t="n">
        <v>86.0033559437223</v>
      </c>
      <c r="L115" s="0" t="n">
        <v>88.6878502600141</v>
      </c>
      <c r="M115" s="0" t="n">
        <v>96.902317384322</v>
      </c>
      <c r="N115" s="0" t="n">
        <v>87.698044446259</v>
      </c>
      <c r="O115" s="0" t="n">
        <v>85.838462206827</v>
      </c>
      <c r="P115" s="0" t="n">
        <v>93.0059930727902</v>
      </c>
      <c r="Q115" s="0" t="n">
        <v>79.6278556521014</v>
      </c>
      <c r="R115" s="0" t="n">
        <v>93.7832911168656</v>
      </c>
      <c r="S115" s="0" t="n">
        <v>92.7476172440059</v>
      </c>
      <c r="T115" s="0" t="n">
        <v>91.1990716047367</v>
      </c>
      <c r="U115" s="0" t="n">
        <v>88.728758751421</v>
      </c>
      <c r="V115" s="0" t="n">
        <v>96.1833185146142</v>
      </c>
      <c r="W115" s="0" t="n">
        <v>82.4065166495993</v>
      </c>
      <c r="X115" s="0" t="n">
        <v>86.1904391817875</v>
      </c>
      <c r="Y115" s="0" t="n">
        <v>88.2389927285964</v>
      </c>
      <c r="Z115" s="0" t="n">
        <v>89.053578487559</v>
      </c>
      <c r="AA115" s="0" t="n">
        <v>77.0693583011432</v>
      </c>
      <c r="AB115" s="0" t="n">
        <v>94.4377109698066</v>
      </c>
      <c r="AC115" s="0" t="n">
        <v>96.8725862711079</v>
      </c>
      <c r="AD115" s="0" t="n">
        <v>93.8611180077685</v>
      </c>
      <c r="AE115" s="0" t="n">
        <v>96.653098384255</v>
      </c>
      <c r="AF115" s="0" t="n">
        <v>94.0195467544955</v>
      </c>
      <c r="AG115" s="0" t="n">
        <f aca="false">MEDIAN(AB115:AF115)</f>
        <v>94.4377109698066</v>
      </c>
      <c r="AH115" s="0" t="n">
        <v>92.7480946271785</v>
      </c>
    </row>
    <row r="116" customFormat="false" ht="13.8" hidden="false" customHeight="false" outlineLevel="0" collapsed="false">
      <c r="D116" s="0" t="s">
        <v>5911</v>
      </c>
      <c r="E116" s="0" t="s">
        <v>5912</v>
      </c>
      <c r="F116" s="0" t="s">
        <v>6031</v>
      </c>
      <c r="G116" s="0" t="s">
        <v>6061</v>
      </c>
      <c r="H116" s="0" t="s">
        <v>6063</v>
      </c>
      <c r="K116" s="0" t="n">
        <v>90.6254355451231</v>
      </c>
      <c r="L116" s="0" t="n">
        <v>90.2768976369237</v>
      </c>
      <c r="M116" s="0" t="n">
        <v>97.2732919788975</v>
      </c>
      <c r="N116" s="0" t="n">
        <v>87.5682754592013</v>
      </c>
      <c r="O116" s="0" t="n">
        <v>88.9723239598095</v>
      </c>
      <c r="P116" s="0" t="n">
        <v>95.198961816014</v>
      </c>
      <c r="Q116" s="0" t="n">
        <v>79.3176464066901</v>
      </c>
      <c r="R116" s="0" t="n">
        <v>95.8281712284492</v>
      </c>
      <c r="S116" s="0" t="n">
        <v>94.1085375704019</v>
      </c>
      <c r="T116" s="0" t="n">
        <v>93.9142625016485</v>
      </c>
      <c r="U116" s="0" t="n">
        <v>90.2087539661792</v>
      </c>
      <c r="V116" s="0" t="n">
        <v>97.0777316413839</v>
      </c>
      <c r="W116" s="0" t="n">
        <v>87.913647811178</v>
      </c>
      <c r="X116" s="0" t="n">
        <v>91.8436539653871</v>
      </c>
      <c r="Y116" s="0" t="n">
        <v>91.7101346026351</v>
      </c>
      <c r="Z116" s="0" t="n">
        <v>92.9208410313226</v>
      </c>
      <c r="AA116" s="0" t="n">
        <v>84.0985123934749</v>
      </c>
      <c r="AB116" s="0" t="n">
        <v>97.8584436151663</v>
      </c>
      <c r="AC116" s="0" t="n">
        <v>98.7134794020636</v>
      </c>
      <c r="AD116" s="0" t="n">
        <v>94.7529339380706</v>
      </c>
      <c r="AE116" s="0" t="n">
        <v>97.5423899053012</v>
      </c>
      <c r="AF116" s="0" t="n">
        <v>95.8980725186653</v>
      </c>
      <c r="AG116" s="0" t="n">
        <f aca="false">MEDIAN(AB116:AF116)</f>
        <v>97.5423899053012</v>
      </c>
      <c r="AH116" s="0" t="n">
        <v>94.7455809950703</v>
      </c>
    </row>
    <row r="117" customFormat="false" ht="13.8" hidden="false" customHeight="false" outlineLevel="0" collapsed="false">
      <c r="D117" s="0" t="s">
        <v>5911</v>
      </c>
      <c r="E117" s="0" t="s">
        <v>5912</v>
      </c>
      <c r="F117" s="0" t="s">
        <v>6031</v>
      </c>
      <c r="G117" s="0" t="s">
        <v>6061</v>
      </c>
      <c r="H117" s="0" t="s">
        <v>6064</v>
      </c>
      <c r="J117" s="0" t="s">
        <v>6065</v>
      </c>
      <c r="K117" s="0" t="n">
        <v>93.0196246993288</v>
      </c>
      <c r="L117" s="0" t="n">
        <v>94.6215621247987</v>
      </c>
      <c r="M117" s="0" t="n">
        <v>97.9064155715992</v>
      </c>
      <c r="N117" s="0" t="n">
        <v>92.1856791385688</v>
      </c>
      <c r="O117" s="0" t="n">
        <v>88.3044164002897</v>
      </c>
      <c r="P117" s="0" t="n">
        <v>97.0176859675881</v>
      </c>
      <c r="Q117" s="0" t="n">
        <v>86.2387852422695</v>
      </c>
      <c r="R117" s="0" t="n">
        <v>97.7655336929342</v>
      </c>
      <c r="S117" s="0" t="n">
        <v>94.5819447429974</v>
      </c>
      <c r="T117" s="0" t="n">
        <v>96.4280814933194</v>
      </c>
      <c r="U117" s="0" t="n">
        <v>94.089591765812</v>
      </c>
      <c r="V117" s="0" t="n">
        <v>97.7439900849993</v>
      </c>
      <c r="W117" s="0" t="n">
        <v>95.1380445350476</v>
      </c>
      <c r="X117" s="0" t="n">
        <v>94.2489490905385</v>
      </c>
      <c r="Y117" s="0" t="n">
        <v>92.1494166964505</v>
      </c>
      <c r="Z117" s="0" t="n">
        <v>94.0648405677321</v>
      </c>
      <c r="AA117" s="0" t="n">
        <v>82.8353500226283</v>
      </c>
      <c r="AB117" s="0" t="n">
        <v>99.5846429003706</v>
      </c>
      <c r="AC117" s="0" t="n">
        <v>97.8983301256945</v>
      </c>
      <c r="AD117" s="0" t="n">
        <v>96.2001223249429</v>
      </c>
      <c r="AE117" s="0" t="n">
        <v>99.7316233224547</v>
      </c>
      <c r="AF117" s="0" t="n">
        <v>98.1198000639405</v>
      </c>
      <c r="AG117" s="0" t="n">
        <f aca="false">MEDIAN(AB117:AF117)</f>
        <v>98.1198000639405</v>
      </c>
      <c r="AH117" s="0" t="n">
        <v>98.5833076175966</v>
      </c>
    </row>
    <row r="118" customFormat="false" ht="13.8" hidden="false" customHeight="false" outlineLevel="0" collapsed="false">
      <c r="D118" s="0" t="s">
        <v>5911</v>
      </c>
      <c r="E118" s="0" t="s">
        <v>5912</v>
      </c>
      <c r="F118" s="0" t="s">
        <v>6031</v>
      </c>
      <c r="G118" s="0" t="s">
        <v>6061</v>
      </c>
      <c r="H118" s="0" t="s">
        <v>6066</v>
      </c>
      <c r="K118" s="0" t="n">
        <v>87.7892092473007</v>
      </c>
      <c r="L118" s="0" t="n">
        <v>84.0425289587723</v>
      </c>
      <c r="M118" s="0" t="n">
        <v>93.0225912726038</v>
      </c>
      <c r="N118" s="0" t="n">
        <v>78.9893495829018</v>
      </c>
      <c r="O118" s="0" t="n">
        <v>82.796075778743</v>
      </c>
      <c r="P118" s="0" t="n">
        <v>92.3775185470561</v>
      </c>
      <c r="Q118" s="0" t="n">
        <v>73.9342779565844</v>
      </c>
      <c r="R118" s="0" t="n">
        <v>89.241987164649</v>
      </c>
      <c r="S118" s="0" t="n">
        <v>92.6295936116159</v>
      </c>
      <c r="T118" s="0" t="n">
        <v>86.1729382476472</v>
      </c>
      <c r="U118" s="0" t="n">
        <v>82.1064521227059</v>
      </c>
      <c r="V118" s="0" t="n">
        <v>91.0750500388651</v>
      </c>
      <c r="W118" s="0" t="n">
        <v>78.6799626565005</v>
      </c>
      <c r="X118" s="0" t="n">
        <v>80.3217725842527</v>
      </c>
      <c r="Y118" s="0" t="n">
        <v>82.9379349934641</v>
      </c>
      <c r="Z118" s="0" t="n">
        <v>85.3194262272396</v>
      </c>
      <c r="AA118" s="0" t="n">
        <v>74.4180975950733</v>
      </c>
      <c r="AB118" s="0" t="n">
        <v>91.6750140002518</v>
      </c>
      <c r="AC118" s="0" t="n">
        <v>95.8278597688047</v>
      </c>
      <c r="AD118" s="0" t="n">
        <v>89.1848716945108</v>
      </c>
      <c r="AE118" s="0" t="n">
        <v>94.2209755846889</v>
      </c>
      <c r="AF118" s="0" t="n">
        <v>91.4516484819346</v>
      </c>
      <c r="AG118" s="0" t="n">
        <f aca="false">MEDIAN(AB118:AF118)</f>
        <v>91.6750140002518</v>
      </c>
      <c r="AH118" s="0" t="n">
        <v>89.3692666552289</v>
      </c>
    </row>
    <row r="119" customFormat="false" ht="13.8" hidden="false" customHeight="false" outlineLevel="0" collapsed="false">
      <c r="D119" s="0" t="s">
        <v>5911</v>
      </c>
      <c r="E119" s="0" t="s">
        <v>5912</v>
      </c>
      <c r="F119" s="0" t="s">
        <v>6031</v>
      </c>
      <c r="G119" s="0" t="s">
        <v>6061</v>
      </c>
      <c r="H119" s="0" t="s">
        <v>6067</v>
      </c>
      <c r="J119" s="0" t="s">
        <v>6068</v>
      </c>
      <c r="K119" s="0" t="n">
        <v>86.96823692442</v>
      </c>
      <c r="L119" s="0" t="n">
        <v>87.4642421033136</v>
      </c>
      <c r="M119" s="0" t="n">
        <v>97.1366696192009</v>
      </c>
      <c r="N119" s="0" t="n">
        <v>85.7374581514726</v>
      </c>
      <c r="O119" s="0" t="n">
        <v>87.0403282862699</v>
      </c>
      <c r="P119" s="0" t="n">
        <v>95.5137522873786</v>
      </c>
      <c r="Q119" s="0" t="n">
        <v>78.7069179286746</v>
      </c>
      <c r="R119" s="0" t="n">
        <v>95.556017421415</v>
      </c>
      <c r="S119" s="0" t="n">
        <v>98.1971790974438</v>
      </c>
      <c r="T119" s="0" t="n">
        <v>92.6502525687635</v>
      </c>
      <c r="U119" s="0" t="n">
        <v>86.7365457019387</v>
      </c>
      <c r="V119" s="0" t="n">
        <v>94.7128403844733</v>
      </c>
      <c r="W119" s="0" t="n">
        <v>88.0452427789613</v>
      </c>
      <c r="X119" s="0" t="n">
        <v>92.0588764693047</v>
      </c>
      <c r="Y119" s="0" t="n">
        <v>89.5553332755935</v>
      </c>
      <c r="Z119" s="0" t="n">
        <v>92.4741789759204</v>
      </c>
      <c r="AA119" s="0" t="n">
        <v>84.3022922320303</v>
      </c>
      <c r="AB119" s="0" t="n">
        <v>99.0144560761231</v>
      </c>
      <c r="AC119" s="0" t="n">
        <v>98.3165787975434</v>
      </c>
      <c r="AD119" s="0" t="n">
        <v>93.551207735581</v>
      </c>
      <c r="AE119" s="0" t="n">
        <v>97.4479400699196</v>
      </c>
      <c r="AF119" s="0" t="n">
        <v>95.8379166391613</v>
      </c>
      <c r="AG119" s="0" t="n">
        <f aca="false">MEDIAN(AB119:AF119)</f>
        <v>97.4479400699196</v>
      </c>
      <c r="AH119" s="0" t="n">
        <v>97.1409133252966</v>
      </c>
    </row>
    <row r="120" customFormat="false" ht="13.8" hidden="false" customHeight="false" outlineLevel="0" collapsed="false">
      <c r="D120" s="0" t="s">
        <v>5911</v>
      </c>
      <c r="E120" s="0" t="s">
        <v>5912</v>
      </c>
      <c r="F120" s="0" t="s">
        <v>6031</v>
      </c>
      <c r="G120" s="0" t="s">
        <v>6061</v>
      </c>
      <c r="H120" s="0" t="s">
        <v>6069</v>
      </c>
      <c r="K120" s="0" t="n">
        <v>90.05809730632</v>
      </c>
      <c r="L120" s="0" t="n">
        <v>90.9441676697412</v>
      </c>
      <c r="M120" s="0" t="n">
        <v>97.9561569607043</v>
      </c>
      <c r="N120" s="0" t="n">
        <v>90.7186960226618</v>
      </c>
      <c r="O120" s="0" t="n">
        <v>88.0681559145743</v>
      </c>
      <c r="P120" s="0" t="n">
        <v>94.5746988101342</v>
      </c>
      <c r="Q120" s="0" t="n">
        <v>82.695695704273</v>
      </c>
      <c r="R120" s="0" t="n">
        <v>96.1932494524958</v>
      </c>
      <c r="S120" s="0" t="n">
        <v>91.7172086986044</v>
      </c>
      <c r="T120" s="0" t="n">
        <v>95.8361204743348</v>
      </c>
      <c r="U120" s="0" t="n">
        <v>92.9456677558983</v>
      </c>
      <c r="V120" s="0" t="n">
        <v>98.3030641993785</v>
      </c>
      <c r="W120" s="0" t="n">
        <v>88.9584723263998</v>
      </c>
      <c r="X120" s="0" t="n">
        <v>91.5951015137746</v>
      </c>
      <c r="Y120" s="0" t="n">
        <v>93.6090977840515</v>
      </c>
      <c r="Z120" s="0" t="n">
        <v>94.0382781579844</v>
      </c>
      <c r="AA120" s="0" t="n">
        <v>83.965803353271</v>
      </c>
      <c r="AB120" s="0" t="n">
        <v>98.1625686277261</v>
      </c>
      <c r="AC120" s="0" t="n">
        <v>98.6051650567995</v>
      </c>
      <c r="AD120" s="0" t="n">
        <v>95.0161204665324</v>
      </c>
      <c r="AE120" s="0" t="n">
        <v>98.1176575206176</v>
      </c>
      <c r="AF120" s="0" t="n">
        <v>96.5509706887569</v>
      </c>
      <c r="AG120" s="0" t="n">
        <f aca="false">MEDIAN(AB120:AF120)</f>
        <v>98.1176575206176</v>
      </c>
      <c r="AH120" s="0" t="n">
        <v>95.8253224865602</v>
      </c>
    </row>
    <row r="121" customFormat="false" ht="13.8" hidden="false" customHeight="false" outlineLevel="0" collapsed="false">
      <c r="D121" s="0" t="s">
        <v>5911</v>
      </c>
      <c r="E121" s="0" t="s">
        <v>5912</v>
      </c>
      <c r="F121" s="0" t="s">
        <v>6031</v>
      </c>
      <c r="G121" s="0" t="s">
        <v>6061</v>
      </c>
      <c r="H121" s="0" t="s">
        <v>6070</v>
      </c>
      <c r="K121" s="0" t="n">
        <v>83.8721661729916</v>
      </c>
      <c r="L121" s="0" t="n">
        <v>83.528173236309</v>
      </c>
      <c r="M121" s="0" t="n">
        <v>93.6962992077336</v>
      </c>
      <c r="N121" s="0" t="n">
        <v>78.5038593853227</v>
      </c>
      <c r="O121" s="0" t="n">
        <v>83.3528761158508</v>
      </c>
      <c r="P121" s="0" t="n">
        <v>95.0062308402688</v>
      </c>
      <c r="Q121" s="0" t="n">
        <v>72.9125623609879</v>
      </c>
      <c r="R121" s="0" t="n">
        <v>91.0859607743482</v>
      </c>
      <c r="S121" s="0" t="n">
        <v>94.2891233175572</v>
      </c>
      <c r="T121" s="0" t="n">
        <v>88.3386559144007</v>
      </c>
      <c r="U121" s="0" t="n">
        <v>80.5564910182993</v>
      </c>
      <c r="V121" s="0" t="n">
        <v>90.1297386965349</v>
      </c>
      <c r="W121" s="0" t="n">
        <v>81.6290681991604</v>
      </c>
      <c r="X121" s="0" t="n">
        <v>86.4888142839104</v>
      </c>
      <c r="Y121" s="0" t="n">
        <v>84.6026213039154</v>
      </c>
      <c r="Z121" s="0" t="n">
        <v>87.6610500323943</v>
      </c>
      <c r="AA121" s="0" t="n">
        <v>77.5318080407837</v>
      </c>
      <c r="AB121" s="0" t="n">
        <v>96.4972329445631</v>
      </c>
      <c r="AC121" s="0" t="n">
        <v>95.9132645270569</v>
      </c>
      <c r="AD121" s="0" t="n">
        <v>90.8483724172904</v>
      </c>
      <c r="AE121" s="0" t="n">
        <v>94.2804471879845</v>
      </c>
      <c r="AF121" s="0" t="n">
        <v>92.7124821804369</v>
      </c>
      <c r="AG121" s="0" t="n">
        <f aca="false">MEDIAN(AB121:AF121)</f>
        <v>94.2804471879845</v>
      </c>
      <c r="AH121" s="0" t="n">
        <v>92.221058582135</v>
      </c>
    </row>
    <row r="122" customFormat="false" ht="13.8" hidden="false" customHeight="false" outlineLevel="0" collapsed="false">
      <c r="D122" s="0" t="s">
        <v>5911</v>
      </c>
      <c r="E122" s="0" t="s">
        <v>5912</v>
      </c>
      <c r="F122" s="0" t="s">
        <v>6031</v>
      </c>
      <c r="G122" s="0" t="s">
        <v>6061</v>
      </c>
      <c r="H122" s="0" t="s">
        <v>6071</v>
      </c>
      <c r="K122" s="0" t="n">
        <v>88.0516147348149</v>
      </c>
      <c r="L122" s="0" t="n">
        <v>84.7712341224421</v>
      </c>
      <c r="M122" s="0" t="n">
        <v>94.8539679898556</v>
      </c>
      <c r="N122" s="0" t="n">
        <v>79.6165684017339</v>
      </c>
      <c r="O122" s="0" t="n">
        <v>85.1318240999209</v>
      </c>
      <c r="P122" s="0" t="n">
        <v>94.2035370298134</v>
      </c>
      <c r="Q122" s="0" t="n">
        <v>75.9365685446857</v>
      </c>
      <c r="R122" s="0" t="n">
        <v>90.7122977581877</v>
      </c>
      <c r="S122" s="0" t="n">
        <v>96.7084937113394</v>
      </c>
      <c r="T122" s="0" t="n">
        <v>87.7008360359422</v>
      </c>
      <c r="U122" s="0" t="n">
        <v>82.5675068474284</v>
      </c>
      <c r="V122" s="0" t="n">
        <v>91.5951142123441</v>
      </c>
      <c r="W122" s="0" t="n">
        <v>82.080949187067</v>
      </c>
      <c r="X122" s="0" t="n">
        <v>84.5842204713583</v>
      </c>
      <c r="Y122" s="0" t="n">
        <v>84.3305970707075</v>
      </c>
      <c r="Z122" s="0" t="n">
        <v>86.7445744282747</v>
      </c>
      <c r="AA122" s="0" t="n">
        <v>77.7570827788556</v>
      </c>
      <c r="AB122" s="0" t="n">
        <v>94.9681371751542</v>
      </c>
      <c r="AC122" s="0" t="n">
        <v>96.7343228958913</v>
      </c>
      <c r="AD122" s="0" t="n">
        <v>91.4035023383785</v>
      </c>
      <c r="AE122" s="0" t="n">
        <v>95.1277323551847</v>
      </c>
      <c r="AF122" s="0" t="n">
        <v>93.2446733638344</v>
      </c>
      <c r="AG122" s="0" t="n">
        <f aca="false">MEDIAN(AB122:AF122)</f>
        <v>94.9681371751542</v>
      </c>
      <c r="AH122" s="0" t="n">
        <v>91.4551476329253</v>
      </c>
    </row>
    <row r="123" customFormat="false" ht="13.8" hidden="false" customHeight="false" outlineLevel="0" collapsed="false">
      <c r="D123" s="0" t="s">
        <v>5911</v>
      </c>
      <c r="E123" s="0" t="s">
        <v>5912</v>
      </c>
      <c r="F123" s="0" t="s">
        <v>6031</v>
      </c>
      <c r="G123" s="0" t="s">
        <v>6061</v>
      </c>
      <c r="H123" s="0" t="s">
        <v>6072</v>
      </c>
      <c r="K123" s="0" t="n">
        <v>89.8352034683021</v>
      </c>
      <c r="L123" s="0" t="n">
        <v>91.0901239704231</v>
      </c>
      <c r="M123" s="0" t="n">
        <v>97.6073201830546</v>
      </c>
      <c r="N123" s="0" t="n">
        <v>89.902170608431</v>
      </c>
      <c r="O123" s="0" t="n">
        <v>91.2307688826354</v>
      </c>
      <c r="P123" s="0" t="n">
        <v>95.7176714781487</v>
      </c>
      <c r="Q123" s="0" t="n">
        <v>81.089521097335</v>
      </c>
      <c r="R123" s="0" t="n">
        <v>97.1731126347806</v>
      </c>
      <c r="S123" s="0" t="n">
        <v>95.7199125534648</v>
      </c>
      <c r="T123" s="0" t="n">
        <v>94.3497860712785</v>
      </c>
      <c r="U123" s="0" t="n">
        <v>91.8895405559438</v>
      </c>
      <c r="V123" s="0" t="n">
        <v>95.6073791790728</v>
      </c>
      <c r="W123" s="0" t="n">
        <v>93.0511178542165</v>
      </c>
      <c r="X123" s="0" t="n">
        <v>95.2777964158806</v>
      </c>
      <c r="Y123" s="0" t="n">
        <v>93.0347660605012</v>
      </c>
      <c r="Z123" s="0" t="n">
        <v>94.0061380040098</v>
      </c>
      <c r="AA123" s="0" t="n">
        <v>85.7562604167279</v>
      </c>
      <c r="AB123" s="0" t="n">
        <v>99.0268869181587</v>
      </c>
      <c r="AC123" s="0" t="n">
        <v>98.8823740705404</v>
      </c>
      <c r="AD123" s="0" t="n">
        <v>94.525866672409</v>
      </c>
      <c r="AE123" s="0" t="n">
        <v>98.9963738970114</v>
      </c>
      <c r="AF123" s="0" t="n">
        <v>96.8045717808624</v>
      </c>
      <c r="AG123" s="0" t="n">
        <f aca="false">MEDIAN(AB123:AF123)</f>
        <v>98.8823740705404</v>
      </c>
      <c r="AH123" s="0" t="n">
        <v>97.2364195879234</v>
      </c>
    </row>
    <row r="124" customFormat="false" ht="13.8" hidden="false" customHeight="false" outlineLevel="0" collapsed="false">
      <c r="D124" s="0" t="s">
        <v>5911</v>
      </c>
      <c r="E124" s="0" t="s">
        <v>5912</v>
      </c>
      <c r="F124" s="0" t="s">
        <v>6031</v>
      </c>
      <c r="G124" s="0" t="s">
        <v>6061</v>
      </c>
      <c r="H124" s="0" t="s">
        <v>6073</v>
      </c>
      <c r="K124" s="0" t="n">
        <v>90.2517781375392</v>
      </c>
      <c r="L124" s="0" t="n">
        <v>91.3774495985519</v>
      </c>
      <c r="M124" s="0" t="n">
        <v>98.33504701477</v>
      </c>
      <c r="N124" s="0" t="n">
        <v>92.4304613567126</v>
      </c>
      <c r="O124" s="0" t="n">
        <v>89.2903831934482</v>
      </c>
      <c r="P124" s="0" t="n">
        <v>96.1484310082886</v>
      </c>
      <c r="Q124" s="0" t="n">
        <v>84.9964662336857</v>
      </c>
      <c r="R124" s="0" t="n">
        <v>97.5310231943262</v>
      </c>
      <c r="S124" s="0" t="n">
        <v>92.9723313006513</v>
      </c>
      <c r="T124" s="0" t="n">
        <v>96.8000131398157</v>
      </c>
      <c r="U124" s="0" t="n">
        <v>94.426084473132</v>
      </c>
      <c r="V124" s="0" t="n">
        <v>98.4863053589765</v>
      </c>
      <c r="W124" s="0" t="n">
        <v>90.9670047996932</v>
      </c>
      <c r="X124" s="0" t="n">
        <v>92.5709733687134</v>
      </c>
      <c r="Y124" s="0" t="n">
        <v>93.0892051646326</v>
      </c>
      <c r="Z124" s="0" t="n">
        <v>93.8916458131048</v>
      </c>
      <c r="AA124" s="0" t="n">
        <v>83.2072987755124</v>
      </c>
      <c r="AB124" s="0" t="n">
        <v>96.6807792905687</v>
      </c>
      <c r="AC124" s="0" t="n">
        <v>97.9721799665478</v>
      </c>
      <c r="AD124" s="0" t="n">
        <v>95.3605628966458</v>
      </c>
      <c r="AE124" s="0" t="n">
        <v>99.0041202087913</v>
      </c>
      <c r="AF124" s="0" t="n">
        <v>97.6361606408182</v>
      </c>
      <c r="AG124" s="0" t="n">
        <f aca="false">MEDIAN(AB124:AF124)</f>
        <v>97.6361606408182</v>
      </c>
      <c r="AH124" s="0" t="n">
        <v>96.9893545371714</v>
      </c>
    </row>
    <row r="125" customFormat="false" ht="13.8" hidden="false" customHeight="false" outlineLevel="0" collapsed="false">
      <c r="D125" s="0" t="s">
        <v>5911</v>
      </c>
      <c r="E125" s="0" t="s">
        <v>5912</v>
      </c>
      <c r="F125" s="0" t="s">
        <v>6031</v>
      </c>
      <c r="G125" s="0" t="s">
        <v>6074</v>
      </c>
      <c r="H125" s="0" t="s">
        <v>6075</v>
      </c>
      <c r="K125" s="0" t="n">
        <v>85.0138215129134</v>
      </c>
      <c r="L125" s="0" t="n">
        <v>90.7307795461854</v>
      </c>
      <c r="M125" s="0" t="n">
        <v>98.7879100159913</v>
      </c>
      <c r="N125" s="0" t="n">
        <v>94.2003843814517</v>
      </c>
      <c r="O125" s="0" t="n">
        <v>86.9310491602648</v>
      </c>
      <c r="P125" s="0" t="n">
        <v>94.2548605042452</v>
      </c>
      <c r="Q125" s="0" t="n">
        <v>83.1647974478558</v>
      </c>
      <c r="R125" s="0" t="n">
        <v>96.1457968060527</v>
      </c>
      <c r="S125" s="0" t="n">
        <v>92.5184247259216</v>
      </c>
      <c r="T125" s="0" t="n">
        <v>94.6479491260784</v>
      </c>
      <c r="U125" s="0" t="n">
        <v>93.0426431847726</v>
      </c>
      <c r="V125" s="0" t="n">
        <v>97.9812940645491</v>
      </c>
      <c r="W125" s="0" t="n">
        <v>86.2096852606754</v>
      </c>
      <c r="X125" s="0" t="n">
        <v>91.0888040507966</v>
      </c>
      <c r="Y125" s="0" t="n">
        <v>90.6662763119847</v>
      </c>
      <c r="Z125" s="0" t="n">
        <v>91.8735600287661</v>
      </c>
      <c r="AA125" s="0" t="n">
        <v>77.1926645233594</v>
      </c>
      <c r="AB125" s="0" t="n">
        <v>93.1232095775378</v>
      </c>
      <c r="AC125" s="0" t="n">
        <v>97.4210656342724</v>
      </c>
      <c r="AD125" s="0" t="n">
        <v>95.3264243113782</v>
      </c>
      <c r="AE125" s="0" t="n">
        <v>97.8373027774428</v>
      </c>
      <c r="AF125" s="0" t="n">
        <v>96.7140789997777</v>
      </c>
      <c r="AG125" s="0" t="n">
        <f aca="false">MEDIAN(AB125:AF125)</f>
        <v>96.7140789997777</v>
      </c>
      <c r="AH125" s="0" t="n">
        <v>95.844173303005</v>
      </c>
    </row>
    <row r="126" customFormat="false" ht="13.8" hidden="false" customHeight="false" outlineLevel="0" collapsed="false">
      <c r="D126" s="0" t="s">
        <v>5911</v>
      </c>
      <c r="E126" s="0" t="s">
        <v>5912</v>
      </c>
      <c r="F126" s="0" t="s">
        <v>6031</v>
      </c>
      <c r="G126" s="0" t="s">
        <v>6059</v>
      </c>
      <c r="H126" s="0" t="s">
        <v>6076</v>
      </c>
      <c r="K126" s="0" t="n">
        <v>80.9807403114649</v>
      </c>
      <c r="L126" s="0" t="n">
        <v>86.1598010895354</v>
      </c>
      <c r="M126" s="0" t="n">
        <v>93.427193759887</v>
      </c>
      <c r="N126" s="0" t="n">
        <v>82.3491121583664</v>
      </c>
      <c r="O126" s="0" t="n">
        <v>83.4990980572932</v>
      </c>
      <c r="P126" s="0" t="n">
        <v>93.0274590869973</v>
      </c>
      <c r="Q126" s="0" t="n">
        <v>71.5943208842492</v>
      </c>
      <c r="R126" s="0" t="n">
        <v>90.1372953425839</v>
      </c>
      <c r="S126" s="0" t="n">
        <v>87.8513687123149</v>
      </c>
      <c r="T126" s="0" t="n">
        <v>87.4461583685214</v>
      </c>
      <c r="U126" s="0" t="n">
        <v>79.0293084350994</v>
      </c>
      <c r="V126" s="0" t="n">
        <v>87.5010691202337</v>
      </c>
      <c r="W126" s="0" t="n">
        <v>81.5020450390589</v>
      </c>
      <c r="X126" s="0" t="n">
        <v>88.1212306675525</v>
      </c>
      <c r="Y126" s="0" t="n">
        <v>97.2696490254047</v>
      </c>
      <c r="Z126" s="0" t="n">
        <v>86.8882355109666</v>
      </c>
      <c r="AA126" s="0" t="n">
        <v>70.2355617427363</v>
      </c>
      <c r="AB126" s="0" t="n">
        <v>92.2419696857849</v>
      </c>
      <c r="AC126" s="0" t="n">
        <v>97.867391313266</v>
      </c>
      <c r="AD126" s="0" t="n">
        <v>90.3985260235283</v>
      </c>
      <c r="AE126" s="0" t="n">
        <v>95.3253153043302</v>
      </c>
      <c r="AF126" s="0" t="n">
        <v>95.2348469676493</v>
      </c>
      <c r="AG126" s="0" t="n">
        <f aca="false">MEDIAN(AB126:AF126)</f>
        <v>95.2348469676493</v>
      </c>
      <c r="AH126" s="0" t="n">
        <v>92.5870470456003</v>
      </c>
    </row>
    <row r="127" customFormat="false" ht="13.8" hidden="false" customHeight="false" outlineLevel="0" collapsed="false">
      <c r="D127" s="0" t="s">
        <v>5911</v>
      </c>
      <c r="E127" s="0" t="s">
        <v>5912</v>
      </c>
      <c r="F127" s="0" t="s">
        <v>6031</v>
      </c>
      <c r="G127" s="0" t="s">
        <v>6059</v>
      </c>
      <c r="H127" s="0" t="s">
        <v>6077</v>
      </c>
      <c r="K127" s="0" t="n">
        <v>87.0909782740183</v>
      </c>
      <c r="L127" s="0" t="n">
        <v>86.3970482297671</v>
      </c>
      <c r="M127" s="0" t="n">
        <v>91.9139624440743</v>
      </c>
      <c r="N127" s="0" t="n">
        <v>74.6582620066651</v>
      </c>
      <c r="O127" s="0" t="n">
        <v>85.0329347011862</v>
      </c>
      <c r="P127" s="0" t="n">
        <v>91.3652294561046</v>
      </c>
      <c r="Q127" s="0" t="n">
        <v>73.5606221078425</v>
      </c>
      <c r="R127" s="0" t="n">
        <v>92.4880680728579</v>
      </c>
      <c r="S127" s="0" t="n">
        <v>93.8531846659515</v>
      </c>
      <c r="T127" s="0" t="n">
        <v>88.6434448360679</v>
      </c>
      <c r="U127" s="0" t="n">
        <v>82.27745415082</v>
      </c>
      <c r="V127" s="0" t="n">
        <v>85.4450219961875</v>
      </c>
      <c r="W127" s="0" t="n">
        <v>88.362775308586</v>
      </c>
      <c r="X127" s="0" t="n">
        <v>93.1508948519227</v>
      </c>
      <c r="Y127" s="0" t="n">
        <v>99.2779287879</v>
      </c>
      <c r="Z127" s="0" t="n">
        <v>89.3698256296102</v>
      </c>
      <c r="AA127" s="0" t="n">
        <v>74.7626389882041</v>
      </c>
      <c r="AB127" s="0" t="n">
        <v>96.6735638695535</v>
      </c>
      <c r="AC127" s="0" t="n">
        <v>96.8907413767847</v>
      </c>
      <c r="AD127" s="0" t="n">
        <v>91.9804950140196</v>
      </c>
      <c r="AE127" s="0" t="n">
        <v>94.548103692361</v>
      </c>
      <c r="AF127" s="0" t="n">
        <v>95.7684621240981</v>
      </c>
      <c r="AG127" s="0" t="n">
        <f aca="false">MEDIAN(AB127:AF127)</f>
        <v>95.7684621240981</v>
      </c>
      <c r="AH127" s="0" t="n">
        <v>91.2782954248641</v>
      </c>
    </row>
    <row r="128" customFormat="false" ht="13.8" hidden="false" customHeight="false" outlineLevel="0" collapsed="false">
      <c r="D128" s="0" t="s">
        <v>5911</v>
      </c>
      <c r="E128" s="0" t="s">
        <v>5912</v>
      </c>
      <c r="F128" s="0" t="s">
        <v>6031</v>
      </c>
      <c r="G128" s="0" t="s">
        <v>6059</v>
      </c>
      <c r="H128" s="0" t="s">
        <v>6078</v>
      </c>
      <c r="K128" s="0" t="n">
        <v>83.0325409832343</v>
      </c>
      <c r="L128" s="0" t="n">
        <v>87.1392217482311</v>
      </c>
      <c r="M128" s="0" t="n">
        <v>94.1692480303592</v>
      </c>
      <c r="N128" s="0" t="n">
        <v>84.8853068616245</v>
      </c>
      <c r="O128" s="0" t="n">
        <v>84.6831622755359</v>
      </c>
      <c r="P128" s="0" t="n">
        <v>94.2377998241373</v>
      </c>
      <c r="Q128" s="0" t="n">
        <v>70.6244191713608</v>
      </c>
      <c r="R128" s="0" t="n">
        <v>93.2118168441296</v>
      </c>
      <c r="S128" s="0" t="n">
        <v>91.8309154356622</v>
      </c>
      <c r="T128" s="0" t="n">
        <v>89.9630696915797</v>
      </c>
      <c r="U128" s="0" t="n">
        <v>80.4156155073286</v>
      </c>
      <c r="V128" s="0" t="n">
        <v>90.8790170446952</v>
      </c>
      <c r="W128" s="0" t="n">
        <v>85.6423919743073</v>
      </c>
      <c r="X128" s="0" t="n">
        <v>91.2194639158925</v>
      </c>
      <c r="Y128" s="0" t="n">
        <v>97.7818876795603</v>
      </c>
      <c r="Z128" s="0" t="n">
        <v>89.5606486665272</v>
      </c>
      <c r="AA128" s="0" t="n">
        <v>72.4367851084939</v>
      </c>
      <c r="AB128" s="0" t="n">
        <v>92.90307443929</v>
      </c>
      <c r="AC128" s="0" t="n">
        <v>98.181430310151</v>
      </c>
      <c r="AD128" s="0" t="n">
        <v>91.8299943994665</v>
      </c>
      <c r="AE128" s="0" t="n">
        <v>96.4639052461742</v>
      </c>
      <c r="AF128" s="0" t="n">
        <v>97.2062532070979</v>
      </c>
      <c r="AG128" s="0" t="n">
        <f aca="false">MEDIAN(AB128:AF128)</f>
        <v>96.4639052461742</v>
      </c>
      <c r="AH128" s="0" t="n">
        <v>93.6886986105698</v>
      </c>
    </row>
    <row r="129" customFormat="false" ht="13.8" hidden="false" customHeight="false" outlineLevel="0" collapsed="false">
      <c r="D129" s="0" t="s">
        <v>5911</v>
      </c>
      <c r="E129" s="0" t="s">
        <v>5912</v>
      </c>
      <c r="F129" s="0" t="s">
        <v>6031</v>
      </c>
      <c r="G129" s="0" t="s">
        <v>6059</v>
      </c>
      <c r="H129" s="0" t="s">
        <v>6079</v>
      </c>
      <c r="K129" s="0" t="n">
        <v>82.6225531479286</v>
      </c>
      <c r="L129" s="0" t="n">
        <v>86.4923628613799</v>
      </c>
      <c r="M129" s="0" t="n">
        <v>94.610904263999</v>
      </c>
      <c r="N129" s="0" t="n">
        <v>80.4369569887378</v>
      </c>
      <c r="O129" s="0" t="n">
        <v>85.394191842321</v>
      </c>
      <c r="P129" s="0" t="n">
        <v>91.0206754923652</v>
      </c>
      <c r="Q129" s="0" t="n">
        <v>75.2834445252021</v>
      </c>
      <c r="R129" s="0" t="n">
        <v>90.8996456362297</v>
      </c>
      <c r="S129" s="0" t="n">
        <v>89.3391027774847</v>
      </c>
      <c r="T129" s="0" t="n">
        <v>87.8467833145123</v>
      </c>
      <c r="U129" s="0" t="n">
        <v>80.4552174213707</v>
      </c>
      <c r="V129" s="0" t="n">
        <v>87.0220647885247</v>
      </c>
      <c r="W129" s="0" t="n">
        <v>84.3789359470845</v>
      </c>
      <c r="X129" s="0" t="n">
        <v>91.0263410570119</v>
      </c>
      <c r="Y129" s="0" t="n">
        <v>98.1865951618246</v>
      </c>
      <c r="Z129" s="0" t="n">
        <v>87.9063582251069</v>
      </c>
      <c r="AA129" s="0" t="n">
        <v>70.267761303702</v>
      </c>
      <c r="AB129" s="0" t="n">
        <v>95.0901626880553</v>
      </c>
      <c r="AC129" s="0" t="n">
        <v>97.3580895401954</v>
      </c>
      <c r="AD129" s="0" t="n">
        <v>91.1111206559506</v>
      </c>
      <c r="AE129" s="0" t="n">
        <v>94.908300651721</v>
      </c>
      <c r="AF129" s="0" t="n">
        <v>95.5419413939425</v>
      </c>
      <c r="AG129" s="0" t="n">
        <f aca="false">MEDIAN(AB129:AF129)</f>
        <v>95.0901626880553</v>
      </c>
      <c r="AH129" s="0" t="n">
        <v>92.3299294049406</v>
      </c>
    </row>
    <row r="130" customFormat="false" ht="13.8" hidden="false" customHeight="false" outlineLevel="0" collapsed="false">
      <c r="D130" s="0" t="s">
        <v>5911</v>
      </c>
      <c r="E130" s="0" t="s">
        <v>5912</v>
      </c>
      <c r="F130" s="0" t="s">
        <v>6031</v>
      </c>
      <c r="G130" s="0" t="s">
        <v>6059</v>
      </c>
      <c r="H130" s="0" t="s">
        <v>6080</v>
      </c>
      <c r="K130" s="0" t="n">
        <v>86.1953956078745</v>
      </c>
      <c r="L130" s="0" t="n">
        <v>87.671927422735</v>
      </c>
      <c r="M130" s="0" t="n">
        <v>93.7281553095449</v>
      </c>
      <c r="N130" s="0" t="n">
        <v>82.4737850025674</v>
      </c>
      <c r="O130" s="0" t="n">
        <v>87.6085277112708</v>
      </c>
      <c r="P130" s="0" t="n">
        <v>93.0231822474401</v>
      </c>
      <c r="Q130" s="0" t="n">
        <v>78.3568344536396</v>
      </c>
      <c r="R130" s="0" t="n">
        <v>91.7150744057552</v>
      </c>
      <c r="S130" s="0" t="n">
        <v>88.8123360927428</v>
      </c>
      <c r="T130" s="0" t="n">
        <v>89.5993367401268</v>
      </c>
      <c r="U130" s="0" t="n">
        <v>81.5379840095321</v>
      </c>
      <c r="V130" s="0" t="n">
        <v>88.6460013082179</v>
      </c>
      <c r="W130" s="0" t="n">
        <v>83.2064700623328</v>
      </c>
      <c r="X130" s="0" t="n">
        <v>90.8597834816967</v>
      </c>
      <c r="Y130" s="0" t="n">
        <v>97.5114468099677</v>
      </c>
      <c r="Z130" s="0" t="n">
        <v>88.7669864033671</v>
      </c>
      <c r="AA130" s="0" t="n">
        <v>75.1467500005938</v>
      </c>
      <c r="AB130" s="0" t="n">
        <v>95.8618318923975</v>
      </c>
      <c r="AC130" s="0" t="n">
        <v>97.3138466236375</v>
      </c>
      <c r="AD130" s="0" t="n">
        <v>93.0513062634004</v>
      </c>
      <c r="AE130" s="0" t="n">
        <v>96.7784137966589</v>
      </c>
      <c r="AF130" s="0" t="n">
        <v>95.7955065689157</v>
      </c>
      <c r="AG130" s="0" t="n">
        <f aca="false">MEDIAN(AB130:AF130)</f>
        <v>95.8618318923975</v>
      </c>
      <c r="AH130" s="0" t="n">
        <v>93.9714741606187</v>
      </c>
    </row>
    <row r="131" customFormat="false" ht="13.8" hidden="false" customHeight="false" outlineLevel="0" collapsed="false">
      <c r="D131" s="0" t="s">
        <v>5911</v>
      </c>
      <c r="E131" s="0" t="s">
        <v>5912</v>
      </c>
      <c r="F131" s="0" t="s">
        <v>6031</v>
      </c>
      <c r="G131" s="0" t="s">
        <v>6074</v>
      </c>
      <c r="H131" s="0" t="s">
        <v>6081</v>
      </c>
      <c r="K131" s="0" t="n">
        <v>85.5441479605294</v>
      </c>
      <c r="L131" s="0" t="n">
        <v>88.1462126204225</v>
      </c>
      <c r="M131" s="0" t="n">
        <v>97.4022292688789</v>
      </c>
      <c r="N131" s="0" t="n">
        <v>90.2553398675697</v>
      </c>
      <c r="O131" s="0" t="n">
        <v>85.0505357706457</v>
      </c>
      <c r="P131" s="0" t="n">
        <v>93.2978425853778</v>
      </c>
      <c r="Q131" s="0" t="n">
        <v>81.0725863698673</v>
      </c>
      <c r="R131" s="0" t="n">
        <v>94.2705823120756</v>
      </c>
      <c r="S131" s="0" t="n">
        <v>95.4189622000107</v>
      </c>
      <c r="T131" s="0" t="n">
        <v>90.9777549173963</v>
      </c>
      <c r="U131" s="0" t="n">
        <v>90.3110945308435</v>
      </c>
      <c r="V131" s="0" t="n">
        <v>96.2418985604233</v>
      </c>
      <c r="W131" s="0" t="n">
        <v>77.7049497500576</v>
      </c>
      <c r="X131" s="0" t="n">
        <v>81.6087709930531</v>
      </c>
      <c r="Y131" s="0" t="n">
        <v>87.8243917380535</v>
      </c>
      <c r="Z131" s="0" t="n">
        <v>88.4875275226854</v>
      </c>
      <c r="AA131" s="0" t="n">
        <v>74.9947205943267</v>
      </c>
      <c r="AB131" s="0" t="n">
        <v>94.300873972296</v>
      </c>
      <c r="AC131" s="0" t="n">
        <v>96.5971654702182</v>
      </c>
      <c r="AD131" s="0" t="n">
        <v>93.8990750312961</v>
      </c>
      <c r="AE131" s="0" t="n">
        <v>96.9594511323917</v>
      </c>
      <c r="AF131" s="0" t="n">
        <v>94.2244407136528</v>
      </c>
      <c r="AG131" s="0" t="n">
        <f aca="false">MEDIAN(AB131:AF131)</f>
        <v>94.300873972296</v>
      </c>
      <c r="AH131" s="0" t="n">
        <v>95.7947886635858</v>
      </c>
    </row>
    <row r="132" customFormat="false" ht="13.8" hidden="false" customHeight="false" outlineLevel="0" collapsed="false">
      <c r="D132" s="0" t="s">
        <v>5911</v>
      </c>
      <c r="E132" s="0" t="s">
        <v>5912</v>
      </c>
      <c r="F132" s="0" t="s">
        <v>6031</v>
      </c>
      <c r="G132" s="0" t="s">
        <v>6074</v>
      </c>
      <c r="H132" s="0" t="s">
        <v>6082</v>
      </c>
      <c r="J132" s="0" t="s">
        <v>6083</v>
      </c>
      <c r="K132" s="0" t="n">
        <v>84.3428612122806</v>
      </c>
      <c r="L132" s="0" t="n">
        <v>91.1214056836181</v>
      </c>
      <c r="M132" s="0" t="n">
        <v>97.0800789839168</v>
      </c>
      <c r="N132" s="0" t="n">
        <v>92.2206546467452</v>
      </c>
      <c r="O132" s="0" t="n">
        <v>85.3747102613652</v>
      </c>
      <c r="P132" s="0" t="n">
        <v>92.1104605164645</v>
      </c>
      <c r="Q132" s="0" t="n">
        <v>80.1283706306335</v>
      </c>
      <c r="R132" s="0" t="n">
        <v>96.0300980686063</v>
      </c>
      <c r="S132" s="0" t="n">
        <v>94.125458646034</v>
      </c>
      <c r="T132" s="0" t="n">
        <v>94.5683814768093</v>
      </c>
      <c r="U132" s="0" t="n">
        <v>92.9777824828214</v>
      </c>
      <c r="V132" s="0" t="n">
        <v>93.3984747045612</v>
      </c>
      <c r="W132" s="0" t="n">
        <v>65.3901729511183</v>
      </c>
      <c r="X132" s="0" t="n">
        <v>78.641384949011</v>
      </c>
      <c r="Y132" s="0" t="n">
        <v>88.3218811113133</v>
      </c>
      <c r="Z132" s="0" t="n">
        <v>89.5379944276189</v>
      </c>
      <c r="AA132" s="0" t="n">
        <v>71.1367251571832</v>
      </c>
      <c r="AB132" s="0" t="n">
        <v>89.9154374267138</v>
      </c>
      <c r="AC132" s="0" t="n">
        <v>96.4856497856249</v>
      </c>
      <c r="AD132" s="0" t="n">
        <v>94.4904200312146</v>
      </c>
      <c r="AE132" s="0" t="n">
        <v>97.1602394670383</v>
      </c>
      <c r="AF132" s="0" t="n">
        <v>96.9371851759927</v>
      </c>
      <c r="AG132" s="0" t="n">
        <f aca="false">MEDIAN(AB132:AF132)</f>
        <v>96.4856497856249</v>
      </c>
      <c r="AH132" s="0" t="n">
        <v>97.3914651936292</v>
      </c>
    </row>
    <row r="133" customFormat="false" ht="13.8" hidden="false" customHeight="false" outlineLevel="0" collapsed="false">
      <c r="D133" s="0" t="s">
        <v>5911</v>
      </c>
      <c r="E133" s="0" t="s">
        <v>5912</v>
      </c>
      <c r="F133" s="0" t="s">
        <v>6031</v>
      </c>
      <c r="G133" s="0" t="s">
        <v>6074</v>
      </c>
      <c r="H133" s="0" t="s">
        <v>6084</v>
      </c>
      <c r="K133" s="0" t="n">
        <v>85.5100798347496</v>
      </c>
      <c r="L133" s="0" t="n">
        <v>92.1895682613186</v>
      </c>
      <c r="M133" s="0" t="n">
        <v>99.5453672727116</v>
      </c>
      <c r="N133" s="0" t="n">
        <v>95.1978604679153</v>
      </c>
      <c r="O133" s="0" t="n">
        <v>85.8314629854767</v>
      </c>
      <c r="P133" s="0" t="n">
        <v>94.8945739604298</v>
      </c>
      <c r="Q133" s="0" t="n">
        <v>83.6447966708998</v>
      </c>
      <c r="R133" s="0" t="n">
        <v>96.8585880303424</v>
      </c>
      <c r="S133" s="0" t="n">
        <v>93.209440109923</v>
      </c>
      <c r="T133" s="0" t="n">
        <v>92.9552495663714</v>
      </c>
      <c r="U133" s="0" t="n">
        <v>93.6224660900222</v>
      </c>
      <c r="V133" s="0" t="n">
        <v>96.942407436045</v>
      </c>
      <c r="W133" s="0" t="n">
        <v>72.8670519270929</v>
      </c>
      <c r="X133" s="0" t="n">
        <v>86.8817168572259</v>
      </c>
      <c r="Y133" s="0" t="n">
        <v>90.2289875307793</v>
      </c>
      <c r="Z133" s="0" t="n">
        <v>91.9507272580113</v>
      </c>
      <c r="AA133" s="0" t="n">
        <v>76.8234240149374</v>
      </c>
      <c r="AB133" s="0" t="n">
        <v>90.8571206614772</v>
      </c>
      <c r="AC133" s="0" t="n">
        <v>98.0387322783886</v>
      </c>
      <c r="AD133" s="0" t="n">
        <v>95.8408852677326</v>
      </c>
      <c r="AE133" s="0" t="n">
        <v>98.3422688576846</v>
      </c>
      <c r="AF133" s="0" t="n">
        <v>97.7224659876671</v>
      </c>
      <c r="AG133" s="0" t="n">
        <f aca="false">MEDIAN(AB133:AF133)</f>
        <v>97.7224659876671</v>
      </c>
      <c r="AH133" s="0" t="n">
        <v>97.7928707660089</v>
      </c>
    </row>
    <row r="134" customFormat="false" ht="13.8" hidden="false" customHeight="false" outlineLevel="0" collapsed="false">
      <c r="D134" s="0" t="s">
        <v>5911</v>
      </c>
      <c r="E134" s="0" t="s">
        <v>5912</v>
      </c>
      <c r="F134" s="0" t="s">
        <v>6031</v>
      </c>
      <c r="G134" s="0" t="s">
        <v>6074</v>
      </c>
      <c r="H134" s="0" t="s">
        <v>6085</v>
      </c>
      <c r="J134" s="0" t="s">
        <v>6086</v>
      </c>
      <c r="K134" s="0" t="n">
        <v>83.4379170339655</v>
      </c>
      <c r="L134" s="0" t="n">
        <v>91.0078811397746</v>
      </c>
      <c r="M134" s="0" t="n">
        <v>99.1418079153553</v>
      </c>
      <c r="N134" s="0" t="n">
        <v>92.4192154006699</v>
      </c>
      <c r="O134" s="0" t="n">
        <v>86.0410766902157</v>
      </c>
      <c r="P134" s="0" t="n">
        <v>94.7341614783155</v>
      </c>
      <c r="Q134" s="0" t="n">
        <v>79.1635202829145</v>
      </c>
      <c r="R134" s="0" t="n">
        <v>94.7426579408651</v>
      </c>
      <c r="S134" s="0" t="n">
        <v>93.5234319955507</v>
      </c>
      <c r="T134" s="0" t="n">
        <v>92.3046321210921</v>
      </c>
      <c r="U134" s="0" t="n">
        <v>93.4338249407441</v>
      </c>
      <c r="V134" s="0" t="n">
        <v>95.902584826638</v>
      </c>
      <c r="W134" s="0" t="n">
        <v>73.0167804405051</v>
      </c>
      <c r="X134" s="0" t="n">
        <v>81.1524880374343</v>
      </c>
      <c r="Y134" s="0" t="n">
        <v>87.4709937600173</v>
      </c>
      <c r="Z134" s="0" t="n">
        <v>89.5930523397168</v>
      </c>
      <c r="AA134" s="0" t="n">
        <v>73.6644980163664</v>
      </c>
      <c r="AB134" s="0" t="n">
        <v>88.710157258978</v>
      </c>
      <c r="AC134" s="0" t="n">
        <v>97.4228106868068</v>
      </c>
      <c r="AD134" s="0" t="n">
        <v>95.5189508234679</v>
      </c>
      <c r="AE134" s="0" t="n">
        <v>97.1071000000939</v>
      </c>
      <c r="AF134" s="0" t="n">
        <v>95.0511596682807</v>
      </c>
      <c r="AG134" s="0" t="n">
        <f aca="false">MEDIAN(AB134:AF134)</f>
        <v>95.5189508234679</v>
      </c>
      <c r="AH134" s="0" t="n">
        <v>96.2315282940763</v>
      </c>
    </row>
    <row r="135" customFormat="false" ht="13.8" hidden="false" customHeight="false" outlineLevel="0" collapsed="false">
      <c r="D135" s="0" t="s">
        <v>5911</v>
      </c>
      <c r="E135" s="0" t="s">
        <v>5912</v>
      </c>
      <c r="F135" s="0" t="s">
        <v>6031</v>
      </c>
      <c r="G135" s="0" t="s">
        <v>6059</v>
      </c>
      <c r="H135" s="0" t="s">
        <v>6087</v>
      </c>
      <c r="K135" s="0" t="n">
        <v>85.4190286457449</v>
      </c>
      <c r="L135" s="0" t="n">
        <v>86.8154672092559</v>
      </c>
      <c r="M135" s="0" t="n">
        <v>93.8438363106851</v>
      </c>
      <c r="N135" s="0" t="n">
        <v>80.7620837736459</v>
      </c>
      <c r="O135" s="0" t="n">
        <v>87.8251851096192</v>
      </c>
      <c r="P135" s="0" t="n">
        <v>93.9500005841064</v>
      </c>
      <c r="Q135" s="0" t="n">
        <v>75.5051151645015</v>
      </c>
      <c r="R135" s="0" t="n">
        <v>92.8750086401076</v>
      </c>
      <c r="S135" s="0" t="n">
        <v>90.9539683569428</v>
      </c>
      <c r="T135" s="0" t="n">
        <v>89.7785548173256</v>
      </c>
      <c r="U135" s="0" t="n">
        <v>81.5903107139027</v>
      </c>
      <c r="V135" s="0" t="n">
        <v>89.7572066444254</v>
      </c>
      <c r="W135" s="0" t="n">
        <v>82.2979929864729</v>
      </c>
      <c r="X135" s="0" t="n">
        <v>91.1318469942204</v>
      </c>
      <c r="Y135" s="0" t="n">
        <v>92.1099809956891</v>
      </c>
      <c r="Z135" s="0" t="n">
        <v>90.6355626923654</v>
      </c>
      <c r="AA135" s="0" t="n">
        <v>75.9162670154497</v>
      </c>
      <c r="AB135" s="0" t="n">
        <v>97.2305784603921</v>
      </c>
      <c r="AC135" s="0" t="n">
        <v>97.5684410931956</v>
      </c>
      <c r="AD135" s="0" t="n">
        <v>93.1654453359872</v>
      </c>
      <c r="AE135" s="0" t="n">
        <v>97.1127481934418</v>
      </c>
      <c r="AF135" s="0" t="n">
        <v>95.3394435460233</v>
      </c>
      <c r="AG135" s="0" t="n">
        <f aca="false">MEDIAN(AB135:AF135)</f>
        <v>97.1127481934418</v>
      </c>
      <c r="AH135" s="0" t="n">
        <v>93.5465005232798</v>
      </c>
    </row>
    <row r="136" customFormat="false" ht="13.8" hidden="false" customHeight="false" outlineLevel="0" collapsed="false">
      <c r="D136" s="0" t="s">
        <v>5911</v>
      </c>
      <c r="E136" s="0" t="s">
        <v>5912</v>
      </c>
      <c r="F136" s="0" t="s">
        <v>6034</v>
      </c>
      <c r="G136" s="0" t="s">
        <v>6114</v>
      </c>
      <c r="H136" s="0" t="s">
        <v>6348</v>
      </c>
      <c r="K136" s="0" t="n">
        <v>45.6622918583149</v>
      </c>
      <c r="L136" s="0" t="n">
        <v>0</v>
      </c>
      <c r="M136" s="0" t="n">
        <v>67.9698786890881</v>
      </c>
      <c r="N136" s="0" t="n">
        <v>38.4197247819575</v>
      </c>
      <c r="O136" s="0" t="n">
        <v>56.7342185224311</v>
      </c>
      <c r="P136" s="0" t="n">
        <v>24.5522725744519</v>
      </c>
      <c r="Q136" s="0" t="n">
        <v>50.3909236361482</v>
      </c>
      <c r="R136" s="0" t="n">
        <v>58.340007082357</v>
      </c>
      <c r="S136" s="0" t="n">
        <v>0</v>
      </c>
      <c r="T136" s="0" t="n">
        <v>42.6904296707311</v>
      </c>
      <c r="U136" s="0" t="n">
        <v>44.9111203692717</v>
      </c>
      <c r="V136" s="0" t="n">
        <v>68.9340471269734</v>
      </c>
      <c r="W136" s="0" t="n">
        <v>48.3649036534188</v>
      </c>
      <c r="X136" s="0" t="n">
        <v>49.0906727009283</v>
      </c>
      <c r="Y136" s="0" t="n">
        <v>64.6974959678578</v>
      </c>
      <c r="Z136" s="0" t="n">
        <v>51.290242989056</v>
      </c>
      <c r="AA136" s="0" t="n">
        <v>48.6597287053103</v>
      </c>
      <c r="AB136" s="0" t="n">
        <v>55.8123635879835</v>
      </c>
      <c r="AC136" s="0" t="n">
        <v>63.4907079665524</v>
      </c>
      <c r="AD136" s="0" t="n">
        <v>80.2891183652835</v>
      </c>
      <c r="AE136" s="0" t="n">
        <v>47.8122832759579</v>
      </c>
      <c r="AF136" s="0" t="n">
        <v>59.1454023278447</v>
      </c>
      <c r="AG136" s="0" t="n">
        <f aca="false">MEDIAN(AB136:AF136)</f>
        <v>59.1454023278447</v>
      </c>
      <c r="AH136" s="0" t="n">
        <v>46.5658409891334</v>
      </c>
    </row>
    <row r="137" customFormat="false" ht="13.8" hidden="false" customHeight="false" outlineLevel="0" collapsed="false">
      <c r="D137" s="0" t="s">
        <v>5911</v>
      </c>
      <c r="E137" s="0" t="s">
        <v>5912</v>
      </c>
      <c r="F137" s="0" t="s">
        <v>6088</v>
      </c>
      <c r="G137" s="0" t="s">
        <v>318</v>
      </c>
      <c r="H137" s="0" t="s">
        <v>6097</v>
      </c>
      <c r="J137" s="0" t="s">
        <v>6098</v>
      </c>
      <c r="K137" s="0" t="n">
        <v>77.4986756217736</v>
      </c>
      <c r="L137" s="0" t="n">
        <v>85.7361011446519</v>
      </c>
      <c r="M137" s="0" t="n">
        <v>85.3056478426723</v>
      </c>
      <c r="N137" s="0" t="n">
        <v>73.3113690550548</v>
      </c>
      <c r="O137" s="0" t="n">
        <v>90.0326438581993</v>
      </c>
      <c r="P137" s="0" t="n">
        <v>81.9661839648446</v>
      </c>
      <c r="Q137" s="0" t="n">
        <v>76.1450032431259</v>
      </c>
      <c r="R137" s="0" t="n">
        <v>93.1610802905162</v>
      </c>
      <c r="S137" s="0" t="n">
        <v>96.6560856026744</v>
      </c>
      <c r="T137" s="0" t="n">
        <v>91.0145008597089</v>
      </c>
      <c r="U137" s="0" t="n">
        <v>78.9773755957229</v>
      </c>
      <c r="V137" s="0" t="n">
        <v>96.0227231607624</v>
      </c>
      <c r="W137" s="0" t="n">
        <v>79.8842616586363</v>
      </c>
      <c r="X137" s="0" t="n">
        <v>91.5406320941999</v>
      </c>
      <c r="Y137" s="0" t="n">
        <v>95.1549034051194</v>
      </c>
      <c r="Z137" s="0" t="n">
        <v>82.5192038233876</v>
      </c>
      <c r="AA137" s="0" t="n">
        <v>70.2610758946671</v>
      </c>
      <c r="AB137" s="0" t="n">
        <v>73.531421737249</v>
      </c>
      <c r="AC137" s="0" t="n">
        <v>89.4451292057741</v>
      </c>
      <c r="AD137" s="0" t="n">
        <v>89.7063221405788</v>
      </c>
      <c r="AE137" s="0" t="n">
        <v>88.9643811951615</v>
      </c>
      <c r="AF137" s="0" t="n">
        <v>97.0607093450427</v>
      </c>
      <c r="AG137" s="0" t="n">
        <f aca="false">MEDIAN(AB137:AF137)</f>
        <v>89.4451292057741</v>
      </c>
      <c r="AH137" s="0" t="n">
        <v>77.2550998560598</v>
      </c>
    </row>
    <row r="138" customFormat="false" ht="13.8" hidden="false" customHeight="false" outlineLevel="0" collapsed="false">
      <c r="D138" s="0" t="s">
        <v>5911</v>
      </c>
      <c r="E138" s="0" t="s">
        <v>5912</v>
      </c>
      <c r="F138" s="0" t="s">
        <v>6088</v>
      </c>
      <c r="G138" s="0" t="s">
        <v>318</v>
      </c>
      <c r="H138" s="0" t="s">
        <v>6089</v>
      </c>
      <c r="K138" s="0" t="n">
        <v>68.9692806758912</v>
      </c>
      <c r="L138" s="0" t="n">
        <v>74.9592156376118</v>
      </c>
      <c r="M138" s="0" t="n">
        <v>83.6608864927477</v>
      </c>
      <c r="N138" s="0" t="n">
        <v>64.9007272863127</v>
      </c>
      <c r="O138" s="0" t="n">
        <v>83.9132424383353</v>
      </c>
      <c r="P138" s="0" t="n">
        <v>78.1934173897805</v>
      </c>
      <c r="Q138" s="0" t="n">
        <v>72.7721849630862</v>
      </c>
      <c r="R138" s="0" t="n">
        <v>88.9882122107512</v>
      </c>
      <c r="S138" s="0" t="n">
        <v>95.7745501301745</v>
      </c>
      <c r="T138" s="0" t="n">
        <v>86.8380149095596</v>
      </c>
      <c r="U138" s="0" t="n">
        <v>73.1993022602683</v>
      </c>
      <c r="V138" s="0" t="n">
        <v>94.4432902184776</v>
      </c>
      <c r="W138" s="0" t="n">
        <v>76.6145409923134</v>
      </c>
      <c r="X138" s="0" t="n">
        <v>79.6118301938389</v>
      </c>
      <c r="Y138" s="0" t="n">
        <v>91.978008367393</v>
      </c>
      <c r="Z138" s="0" t="n">
        <v>84.4388426328604</v>
      </c>
      <c r="AA138" s="0" t="n">
        <v>61.3353503833998</v>
      </c>
      <c r="AB138" s="0" t="n">
        <v>78.7593531733959</v>
      </c>
      <c r="AC138" s="0" t="n">
        <v>82.4088697104183</v>
      </c>
      <c r="AD138" s="0" t="n">
        <v>89.2952048646564</v>
      </c>
      <c r="AE138" s="0" t="n">
        <v>84.4702228987078</v>
      </c>
      <c r="AF138" s="0" t="n">
        <v>93.0604786083769</v>
      </c>
      <c r="AG138" s="0" t="n">
        <f aca="false">MEDIAN(AB138:AF138)</f>
        <v>84.4702228987078</v>
      </c>
      <c r="AH138" s="0" t="n">
        <v>77.3761909235205</v>
      </c>
    </row>
    <row r="139" customFormat="false" ht="13.8" hidden="false" customHeight="false" outlineLevel="0" collapsed="false">
      <c r="D139" s="0" t="s">
        <v>5911</v>
      </c>
      <c r="E139" s="0" t="s">
        <v>5912</v>
      </c>
      <c r="F139" s="0" t="s">
        <v>6088</v>
      </c>
      <c r="G139" s="0" t="s">
        <v>318</v>
      </c>
      <c r="H139" s="0" t="s">
        <v>6090</v>
      </c>
      <c r="K139" s="0" t="n">
        <v>75.2407342795609</v>
      </c>
      <c r="L139" s="0" t="n">
        <v>82.9992833493408</v>
      </c>
      <c r="M139" s="0" t="n">
        <v>83.7373422077171</v>
      </c>
      <c r="N139" s="0" t="n">
        <v>72.1150512169996</v>
      </c>
      <c r="O139" s="0" t="n">
        <v>82.9092028856168</v>
      </c>
      <c r="P139" s="0" t="n">
        <v>79.0952925101069</v>
      </c>
      <c r="Q139" s="0" t="n">
        <v>65.4839499981634</v>
      </c>
      <c r="R139" s="0" t="n">
        <v>87.9363333575244</v>
      </c>
      <c r="S139" s="0" t="n">
        <v>94.5229602266751</v>
      </c>
      <c r="T139" s="0" t="n">
        <v>91.0594965572278</v>
      </c>
      <c r="U139" s="0" t="n">
        <v>81.1408659307838</v>
      </c>
      <c r="V139" s="0" t="n">
        <v>92.9507487491303</v>
      </c>
      <c r="W139" s="0" t="n">
        <v>76.3879351398631</v>
      </c>
      <c r="X139" s="0" t="n">
        <v>87.1196089688474</v>
      </c>
      <c r="Y139" s="0" t="n">
        <v>91.8844960280054</v>
      </c>
      <c r="Z139" s="0" t="n">
        <v>81.7041975407653</v>
      </c>
      <c r="AA139" s="0" t="n">
        <v>67.7881557563414</v>
      </c>
      <c r="AB139" s="0" t="n">
        <v>77.3136381369463</v>
      </c>
      <c r="AC139" s="0" t="n">
        <v>86.5950592367656</v>
      </c>
      <c r="AD139" s="0" t="n">
        <v>87.5472321257804</v>
      </c>
      <c r="AE139" s="0" t="n">
        <v>85.8693241058473</v>
      </c>
      <c r="AF139" s="0" t="n">
        <v>94.8293934379718</v>
      </c>
      <c r="AG139" s="0" t="n">
        <f aca="false">MEDIAN(AB139:AF139)</f>
        <v>86.5950592367656</v>
      </c>
      <c r="AH139" s="0" t="n">
        <v>75.7695138060973</v>
      </c>
    </row>
    <row r="140" customFormat="false" ht="13.8" hidden="false" customHeight="false" outlineLevel="0" collapsed="false">
      <c r="D140" s="0" t="s">
        <v>5911</v>
      </c>
      <c r="E140" s="0" t="s">
        <v>5912</v>
      </c>
      <c r="F140" s="0" t="s">
        <v>4373</v>
      </c>
      <c r="G140" s="0" t="s">
        <v>4938</v>
      </c>
      <c r="H140" s="0" t="s">
        <v>6091</v>
      </c>
      <c r="K140" s="0" t="n">
        <v>71.591026594127</v>
      </c>
      <c r="L140" s="0" t="n">
        <v>67.5730137872301</v>
      </c>
      <c r="M140" s="0" t="n">
        <v>81.3458888952836</v>
      </c>
      <c r="N140" s="0" t="n">
        <v>67.1047076740802</v>
      </c>
      <c r="O140" s="0" t="n">
        <v>67.2970396446328</v>
      </c>
      <c r="P140" s="0" t="n">
        <v>74.0016758028886</v>
      </c>
      <c r="Q140" s="0" t="n">
        <v>76.0106357086472</v>
      </c>
      <c r="R140" s="0" t="n">
        <v>83.2459487459275</v>
      </c>
      <c r="S140" s="0" t="n">
        <v>88.5494187663443</v>
      </c>
      <c r="T140" s="0" t="n">
        <v>88.7834262996082</v>
      </c>
      <c r="U140" s="0" t="n">
        <v>68.1941180044514</v>
      </c>
      <c r="V140" s="0" t="n">
        <v>88.2823524195013</v>
      </c>
      <c r="W140" s="0" t="n">
        <v>79.3323818949866</v>
      </c>
      <c r="X140" s="0" t="n">
        <v>77.536084272234</v>
      </c>
      <c r="Y140" s="0" t="n">
        <v>87.5973907229073</v>
      </c>
      <c r="Z140" s="0" t="n">
        <v>76.5463472774793</v>
      </c>
      <c r="AA140" s="0" t="n">
        <v>72.8206555376367</v>
      </c>
      <c r="AB140" s="0" t="n">
        <v>87.4903644147041</v>
      </c>
      <c r="AC140" s="0" t="n">
        <v>82.6629923633333</v>
      </c>
      <c r="AD140" s="0" t="n">
        <v>80.3195768978097</v>
      </c>
      <c r="AE140" s="0" t="n">
        <v>69.0067685368159</v>
      </c>
      <c r="AF140" s="0" t="n">
        <v>91.901417455359</v>
      </c>
      <c r="AG140" s="0" t="n">
        <f aca="false">MEDIAN(AB140:AF140)</f>
        <v>82.6629923633333</v>
      </c>
      <c r="AH140" s="0" t="n">
        <v>82.7572799425783</v>
      </c>
    </row>
    <row r="141" customFormat="false" ht="13.8" hidden="false" customHeight="false" outlineLevel="0" collapsed="false">
      <c r="D141" s="0" t="s">
        <v>5911</v>
      </c>
      <c r="E141" s="0" t="s">
        <v>5912</v>
      </c>
      <c r="F141" s="0" t="s">
        <v>4373</v>
      </c>
      <c r="G141" s="0" t="s">
        <v>4938</v>
      </c>
      <c r="H141" s="0" t="s">
        <v>6092</v>
      </c>
      <c r="K141" s="0" t="n">
        <v>70.1765674317038</v>
      </c>
      <c r="L141" s="0" t="n">
        <v>66.0729040968525</v>
      </c>
      <c r="M141" s="0" t="n">
        <v>84.5830314088732</v>
      </c>
      <c r="N141" s="0" t="n">
        <v>72.5785555755227</v>
      </c>
      <c r="O141" s="0" t="n">
        <v>64.9491049700555</v>
      </c>
      <c r="P141" s="0" t="n">
        <v>76.5881074458557</v>
      </c>
      <c r="Q141" s="0" t="n">
        <v>82.3194053395657</v>
      </c>
      <c r="R141" s="0" t="n">
        <v>82.2251353697381</v>
      </c>
      <c r="S141" s="0" t="n">
        <v>89.3768866739336</v>
      </c>
      <c r="T141" s="0" t="n">
        <v>91.7733239229574</v>
      </c>
      <c r="U141" s="0" t="n">
        <v>71.133359723191</v>
      </c>
      <c r="V141" s="0" t="n">
        <v>91.9611712136311</v>
      </c>
      <c r="W141" s="0" t="n">
        <v>79.0466364447302</v>
      </c>
      <c r="X141" s="0" t="n">
        <v>75.7907350621499</v>
      </c>
      <c r="Y141" s="0" t="n">
        <v>89.8086123318918</v>
      </c>
      <c r="Z141" s="0" t="n">
        <v>79.5070347912423</v>
      </c>
      <c r="AA141" s="0" t="n">
        <v>75.7689031928881</v>
      </c>
      <c r="AB141" s="0" t="n">
        <v>91.2888888673803</v>
      </c>
      <c r="AC141" s="0" t="n">
        <v>86.5905604092374</v>
      </c>
      <c r="AD141" s="0" t="n">
        <v>81.2640155720502</v>
      </c>
      <c r="AE141" s="0" t="n">
        <v>70.1726080849446</v>
      </c>
      <c r="AF141" s="0" t="n">
        <v>92.4490772747857</v>
      </c>
      <c r="AG141" s="0" t="n">
        <f aca="false">MEDIAN(AB141:AF141)</f>
        <v>86.5905604092374</v>
      </c>
      <c r="AH141" s="0" t="n">
        <v>86.1130837924974</v>
      </c>
    </row>
    <row r="142" customFormat="false" ht="13.8" hidden="false" customHeight="false" outlineLevel="0" collapsed="false">
      <c r="D142" s="0" t="s">
        <v>5911</v>
      </c>
      <c r="E142" s="0" t="s">
        <v>5912</v>
      </c>
      <c r="F142" s="0" t="s">
        <v>6088</v>
      </c>
      <c r="G142" s="0" t="s">
        <v>318</v>
      </c>
      <c r="H142" s="0" t="s">
        <v>6110</v>
      </c>
      <c r="K142" s="0" t="n">
        <v>75.4198341679322</v>
      </c>
      <c r="L142" s="0" t="n">
        <v>83.4018187604187</v>
      </c>
      <c r="M142" s="0" t="n">
        <v>84.4631672691838</v>
      </c>
      <c r="N142" s="0" t="n">
        <v>73.3768267505478</v>
      </c>
      <c r="O142" s="0" t="n">
        <v>84.135802078515</v>
      </c>
      <c r="P142" s="0" t="n">
        <v>79.9695099649245</v>
      </c>
      <c r="Q142" s="0" t="n">
        <v>76.0177584048587</v>
      </c>
      <c r="R142" s="0" t="n">
        <v>90.6383388918036</v>
      </c>
      <c r="S142" s="0" t="n">
        <v>96.7642145329704</v>
      </c>
      <c r="T142" s="0" t="n">
        <v>91.8228276067059</v>
      </c>
      <c r="U142" s="0" t="n">
        <v>81.0951305561071</v>
      </c>
      <c r="V142" s="0" t="n">
        <v>93.2283994294298</v>
      </c>
      <c r="W142" s="0" t="n">
        <v>77.7685907945009</v>
      </c>
      <c r="X142" s="0" t="n">
        <v>88.6055499245845</v>
      </c>
      <c r="Y142" s="0" t="n">
        <v>88.8579556641879</v>
      </c>
      <c r="Z142" s="0" t="n">
        <v>89.6057463654947</v>
      </c>
      <c r="AA142" s="0" t="n">
        <v>68.0012612796065</v>
      </c>
      <c r="AB142" s="0" t="n">
        <v>75.2901295830919</v>
      </c>
      <c r="AC142" s="0" t="n">
        <v>86.818402448781</v>
      </c>
      <c r="AD142" s="0" t="n">
        <v>87.9801548014082</v>
      </c>
      <c r="AE142" s="0" t="n">
        <v>86.3137816282125</v>
      </c>
      <c r="AF142" s="0" t="n">
        <v>95.612338634728</v>
      </c>
      <c r="AG142" s="0" t="n">
        <f aca="false">MEDIAN(AB142:AF142)</f>
        <v>86.818402448781</v>
      </c>
      <c r="AH142" s="0" t="n">
        <v>71.8737975341991</v>
      </c>
    </row>
    <row r="143" customFormat="false" ht="13.8" hidden="false" customHeight="false" outlineLevel="0" collapsed="false">
      <c r="D143" s="0" t="s">
        <v>5911</v>
      </c>
      <c r="E143" s="0" t="s">
        <v>5912</v>
      </c>
      <c r="F143" s="0" t="s">
        <v>6088</v>
      </c>
      <c r="G143" s="0" t="s">
        <v>318</v>
      </c>
      <c r="H143" s="0" t="s">
        <v>320</v>
      </c>
      <c r="K143" s="0" t="n">
        <v>78.5314756607328</v>
      </c>
      <c r="L143" s="0" t="n">
        <v>86.5131936057529</v>
      </c>
      <c r="M143" s="0" t="n">
        <v>86.0744237180167</v>
      </c>
      <c r="N143" s="0" t="n">
        <v>76.371460935546</v>
      </c>
      <c r="O143" s="0" t="n">
        <v>91.2220019388681</v>
      </c>
      <c r="P143" s="0" t="n">
        <v>80.7150425217211</v>
      </c>
      <c r="Q143" s="0" t="n">
        <v>80.3028311879006</v>
      </c>
      <c r="R143" s="0" t="n">
        <v>94.5416991033095</v>
      </c>
      <c r="S143" s="0" t="n">
        <v>99.4699767115876</v>
      </c>
      <c r="T143" s="0" t="n">
        <v>91.8880261152572</v>
      </c>
      <c r="U143" s="0" t="n">
        <v>82.8914639743067</v>
      </c>
      <c r="V143" s="0" t="n">
        <v>96.7848779798867</v>
      </c>
      <c r="W143" s="0" t="n">
        <v>81.2378254733756</v>
      </c>
      <c r="X143" s="0" t="n">
        <v>92.086846927319</v>
      </c>
      <c r="Y143" s="0" t="n">
        <v>95.3878328402472</v>
      </c>
      <c r="Z143" s="0" t="n">
        <v>86.4192484406486</v>
      </c>
      <c r="AA143" s="0" t="n">
        <v>71.9147691694707</v>
      </c>
      <c r="AB143" s="0" t="n">
        <v>75.1135179335122</v>
      </c>
      <c r="AC143" s="0" t="n">
        <v>92.1304230396682</v>
      </c>
      <c r="AD143" s="0" t="n">
        <v>91.7988582593603</v>
      </c>
      <c r="AE143" s="0" t="n">
        <v>90.3642081751902</v>
      </c>
      <c r="AF143" s="0" t="n">
        <v>98.1710939932844</v>
      </c>
      <c r="AG143" s="0" t="n">
        <f aca="false">MEDIAN(AB143:AF143)</f>
        <v>91.7988582593603</v>
      </c>
      <c r="AH143" s="0" t="n">
        <v>77.0752632087311</v>
      </c>
    </row>
    <row r="144" customFormat="false" ht="13.8" hidden="false" customHeight="false" outlineLevel="0" collapsed="false">
      <c r="D144" s="0" t="s">
        <v>5911</v>
      </c>
      <c r="E144" s="0" t="s">
        <v>5912</v>
      </c>
      <c r="F144" s="0" t="s">
        <v>6088</v>
      </c>
      <c r="G144" s="0" t="s">
        <v>318</v>
      </c>
      <c r="H144" s="0" t="s">
        <v>6094</v>
      </c>
      <c r="K144" s="0" t="n">
        <v>71.2820480903288</v>
      </c>
      <c r="L144" s="0" t="n">
        <v>84.0072312584026</v>
      </c>
      <c r="M144" s="0" t="n">
        <v>83.3681575681416</v>
      </c>
      <c r="N144" s="0" t="n">
        <v>70.9716317134522</v>
      </c>
      <c r="O144" s="0" t="n">
        <v>79.8844953976704</v>
      </c>
      <c r="P144" s="0" t="n">
        <v>79.1668881538653</v>
      </c>
      <c r="Q144" s="0" t="n">
        <v>70.4534276427813</v>
      </c>
      <c r="R144" s="0" t="n">
        <v>87.8050015373042</v>
      </c>
      <c r="S144" s="0" t="n">
        <v>94.53194997717</v>
      </c>
      <c r="T144" s="0" t="n">
        <v>88.6076478542297</v>
      </c>
      <c r="U144" s="0" t="n">
        <v>76.1722581556702</v>
      </c>
      <c r="V144" s="0" t="n">
        <v>92.5503970008873</v>
      </c>
      <c r="W144" s="0" t="n">
        <v>77.711603068369</v>
      </c>
      <c r="X144" s="0" t="n">
        <v>88.5409153686006</v>
      </c>
      <c r="Y144" s="0" t="n">
        <v>91.7807209031549</v>
      </c>
      <c r="Z144" s="0" t="n">
        <v>77.6404618857723</v>
      </c>
      <c r="AA144" s="0" t="n">
        <v>65.7292193874054</v>
      </c>
      <c r="AB144" s="0" t="n">
        <v>71.2792008995822</v>
      </c>
      <c r="AC144" s="0" t="n">
        <v>83.0150404482826</v>
      </c>
      <c r="AD144" s="0" t="n">
        <v>89.8793929149713</v>
      </c>
      <c r="AE144" s="0" t="n">
        <v>85.448661952835</v>
      </c>
      <c r="AF144" s="0" t="n">
        <v>94.0475844460867</v>
      </c>
      <c r="AG144" s="0" t="n">
        <f aca="false">MEDIAN(AB144:AF144)</f>
        <v>85.448661952835</v>
      </c>
      <c r="AH144" s="0" t="n">
        <v>76.8673452086978</v>
      </c>
    </row>
    <row r="145" customFormat="false" ht="13.8" hidden="false" customHeight="false" outlineLevel="0" collapsed="false">
      <c r="D145" s="0" t="s">
        <v>5911</v>
      </c>
      <c r="E145" s="0" t="s">
        <v>5912</v>
      </c>
      <c r="F145" s="0" t="s">
        <v>6088</v>
      </c>
      <c r="G145" s="0" t="s">
        <v>318</v>
      </c>
      <c r="H145" s="0" t="s">
        <v>6095</v>
      </c>
      <c r="K145" s="0" t="n">
        <v>74.7409446540039</v>
      </c>
      <c r="L145" s="0" t="n">
        <v>81.1249642267103</v>
      </c>
      <c r="M145" s="0" t="n">
        <v>84.8295647709253</v>
      </c>
      <c r="N145" s="0" t="n">
        <v>70.099210503764</v>
      </c>
      <c r="O145" s="0" t="n">
        <v>88.3396430479257</v>
      </c>
      <c r="P145" s="0" t="n">
        <v>80.4850876025281</v>
      </c>
      <c r="Q145" s="0" t="n">
        <v>76.4802234944343</v>
      </c>
      <c r="R145" s="0" t="n">
        <v>92.798872495791</v>
      </c>
      <c r="S145" s="0" t="n">
        <v>97.5130055849567</v>
      </c>
      <c r="T145" s="0" t="n">
        <v>89.4082953712111</v>
      </c>
      <c r="U145" s="0" t="n">
        <v>76.3043216881994</v>
      </c>
      <c r="V145" s="0" t="n">
        <v>95.9121923796144</v>
      </c>
      <c r="W145" s="0" t="n">
        <v>78.7463723753806</v>
      </c>
      <c r="X145" s="0" t="n">
        <v>87.7803361072159</v>
      </c>
      <c r="Y145" s="0" t="n">
        <v>94.8363079031004</v>
      </c>
      <c r="Z145" s="0" t="n">
        <v>84.9318914514892</v>
      </c>
      <c r="AA145" s="0" t="n">
        <v>68.684978056438</v>
      </c>
      <c r="AB145" s="0" t="n">
        <v>78.4550754511991</v>
      </c>
      <c r="AC145" s="0" t="n">
        <v>88.1217938974534</v>
      </c>
      <c r="AD145" s="0" t="n">
        <v>89.5345310489068</v>
      </c>
      <c r="AE145" s="0" t="n">
        <v>87.219009613294</v>
      </c>
      <c r="AF145" s="0" t="n">
        <v>95.8279205545623</v>
      </c>
      <c r="AG145" s="0" t="n">
        <f aca="false">MEDIAN(AB145:AF145)</f>
        <v>88.1217938974534</v>
      </c>
      <c r="AH145" s="0" t="n">
        <v>78.7286837020218</v>
      </c>
    </row>
    <row r="146" customFormat="false" ht="13.8" hidden="false" customHeight="false" outlineLevel="0" collapsed="false">
      <c r="D146" s="0" t="s">
        <v>5911</v>
      </c>
      <c r="E146" s="0" t="s">
        <v>5912</v>
      </c>
      <c r="F146" s="0" t="s">
        <v>6088</v>
      </c>
      <c r="G146" s="0" t="s">
        <v>318</v>
      </c>
      <c r="H146" s="0" t="s">
        <v>6096</v>
      </c>
      <c r="K146" s="0" t="n">
        <v>69.7930570084653</v>
      </c>
      <c r="L146" s="0" t="n">
        <v>82.251568338689</v>
      </c>
      <c r="M146" s="0" t="n">
        <v>79.6899904757861</v>
      </c>
      <c r="N146" s="0" t="n">
        <v>70.6419669768364</v>
      </c>
      <c r="O146" s="0" t="n">
        <v>79.5283203929409</v>
      </c>
      <c r="P146" s="0" t="n">
        <v>76.6339036105932</v>
      </c>
      <c r="Q146" s="0" t="n">
        <v>61.1184566597239</v>
      </c>
      <c r="R146" s="0" t="n">
        <v>84.6323158359338</v>
      </c>
      <c r="S146" s="0" t="n">
        <v>91.2732987000478</v>
      </c>
      <c r="T146" s="0" t="n">
        <v>87.7480029245376</v>
      </c>
      <c r="U146" s="0" t="n">
        <v>78.0128317863411</v>
      </c>
      <c r="V146" s="0" t="n">
        <v>90.9265417091239</v>
      </c>
      <c r="W146" s="0" t="n">
        <v>75.594601104747</v>
      </c>
      <c r="X146" s="0" t="n">
        <v>90.0791597180946</v>
      </c>
      <c r="Y146" s="0" t="n">
        <v>91.5834071530662</v>
      </c>
      <c r="Z146" s="0" t="n">
        <v>78.515596466448</v>
      </c>
      <c r="AA146" s="0" t="n">
        <v>65.952413281802</v>
      </c>
      <c r="AB146" s="0" t="n">
        <v>75.1772565749192</v>
      </c>
      <c r="AC146" s="0" t="n">
        <v>85.2255975730883</v>
      </c>
      <c r="AD146" s="0" t="n">
        <v>87.7937273992416</v>
      </c>
      <c r="AE146" s="0" t="n">
        <v>84.8640519376493</v>
      </c>
      <c r="AF146" s="0" t="n">
        <v>93.3732249263698</v>
      </c>
      <c r="AG146" s="0" t="n">
        <f aca="false">MEDIAN(AB146:AF146)</f>
        <v>85.2255975730883</v>
      </c>
      <c r="AH146" s="0" t="n">
        <v>77.2059991532822</v>
      </c>
    </row>
    <row r="147" customFormat="false" ht="13.8" hidden="false" customHeight="false" outlineLevel="0" collapsed="false">
      <c r="D147" s="0" t="s">
        <v>5911</v>
      </c>
      <c r="E147" s="0" t="s">
        <v>5912</v>
      </c>
      <c r="F147" s="0" t="s">
        <v>4373</v>
      </c>
      <c r="G147" s="0" t="s">
        <v>4938</v>
      </c>
      <c r="H147" s="0" t="s">
        <v>6093</v>
      </c>
      <c r="K147" s="0" t="n">
        <v>70.0340470691016</v>
      </c>
      <c r="L147" s="0" t="n">
        <v>64.2434607995987</v>
      </c>
      <c r="M147" s="0" t="n">
        <v>83.5520315472082</v>
      </c>
      <c r="N147" s="0" t="n">
        <v>69.5503298278012</v>
      </c>
      <c r="O147" s="0" t="n">
        <v>64.6461143366984</v>
      </c>
      <c r="P147" s="0" t="n">
        <v>73.6386703888384</v>
      </c>
      <c r="Q147" s="0" t="n">
        <v>78.5854173126771</v>
      </c>
      <c r="R147" s="0" t="n">
        <v>82.6534708402153</v>
      </c>
      <c r="S147" s="0" t="n">
        <v>87.0925235739395</v>
      </c>
      <c r="T147" s="0" t="n">
        <v>89.5853168867032</v>
      </c>
      <c r="U147" s="0" t="n">
        <v>67.7182511071682</v>
      </c>
      <c r="V147" s="0" t="n">
        <v>88.8475050968197</v>
      </c>
      <c r="W147" s="0" t="n">
        <v>80.5632454436359</v>
      </c>
      <c r="X147" s="0" t="n">
        <v>74.3325389309647</v>
      </c>
      <c r="Y147" s="0" t="n">
        <v>87.6292919040899</v>
      </c>
      <c r="Z147" s="0" t="n">
        <v>76.2012793357964</v>
      </c>
      <c r="AA147" s="0" t="n">
        <v>70.5576895904231</v>
      </c>
      <c r="AB147" s="0" t="n">
        <v>86.3202589127721</v>
      </c>
      <c r="AC147" s="0" t="n">
        <v>84.1205718021231</v>
      </c>
      <c r="AD147" s="0" t="n">
        <v>80.2240217827218</v>
      </c>
      <c r="AE147" s="0" t="n">
        <v>70.6432572819476</v>
      </c>
      <c r="AF147" s="0" t="n">
        <v>92.1278103400591</v>
      </c>
      <c r="AG147" s="0" t="n">
        <f aca="false">MEDIAN(AB147:AF147)</f>
        <v>84.1205718021231</v>
      </c>
      <c r="AH147" s="0" t="n">
        <v>82.5542981900555</v>
      </c>
    </row>
    <row r="148" customFormat="false" ht="13.8" hidden="false" customHeight="false" outlineLevel="0" collapsed="false">
      <c r="D148" s="0" t="s">
        <v>5911</v>
      </c>
      <c r="E148" s="0" t="s">
        <v>5912</v>
      </c>
      <c r="F148" s="0" t="s">
        <v>4373</v>
      </c>
      <c r="G148" s="0" t="s">
        <v>4374</v>
      </c>
      <c r="H148" s="0" t="s">
        <v>6109</v>
      </c>
      <c r="J148" s="0" t="s">
        <v>6109</v>
      </c>
      <c r="K148" s="0" t="n">
        <v>65.5333814916965</v>
      </c>
      <c r="L148" s="0" t="n">
        <v>62.5964249086605</v>
      </c>
      <c r="M148" s="0" t="n">
        <v>78.565817461364</v>
      </c>
      <c r="N148" s="0" t="n">
        <v>60.7575872464741</v>
      </c>
      <c r="O148" s="0" t="n">
        <v>65.0137997371871</v>
      </c>
      <c r="P148" s="0" t="n">
        <v>69.4800790195497</v>
      </c>
      <c r="Q148" s="0" t="n">
        <v>74.4824808809154</v>
      </c>
      <c r="R148" s="0" t="n">
        <v>80.5740319032176</v>
      </c>
      <c r="S148" s="0" t="n">
        <v>87.1765786522028</v>
      </c>
      <c r="T148" s="0" t="n">
        <v>83.8523945650582</v>
      </c>
      <c r="U148" s="0" t="n">
        <v>65.8235231011963</v>
      </c>
      <c r="V148" s="0" t="n">
        <v>89.4943625924009</v>
      </c>
      <c r="W148" s="0" t="n">
        <v>68.4904884106157</v>
      </c>
      <c r="X148" s="0" t="n">
        <v>72.8625908086699</v>
      </c>
      <c r="Y148" s="0" t="n">
        <v>82.340631870949</v>
      </c>
      <c r="Z148" s="0" t="n">
        <v>76.5637987624579</v>
      </c>
      <c r="AA148" s="0" t="n">
        <v>71.1095182673191</v>
      </c>
      <c r="AB148" s="0" t="n">
        <v>85.7666562345927</v>
      </c>
      <c r="AC148" s="0" t="n">
        <v>77.2826521954786</v>
      </c>
      <c r="AD148" s="0" t="n">
        <v>79.824652535589</v>
      </c>
      <c r="AE148" s="0" t="n">
        <v>61.4669903689438</v>
      </c>
      <c r="AF148" s="0" t="n">
        <v>87.1350957566827</v>
      </c>
      <c r="AG148" s="0" t="n">
        <f aca="false">MEDIAN(AB148:AF148)</f>
        <v>79.824652535589</v>
      </c>
      <c r="AH148" s="0" t="n">
        <v>81.3503871522797</v>
      </c>
    </row>
    <row r="149" customFormat="false" ht="13.8" hidden="false" customHeight="false" outlineLevel="0" collapsed="false">
      <c r="D149" s="0" t="s">
        <v>5911</v>
      </c>
      <c r="E149" s="0" t="s">
        <v>5912</v>
      </c>
      <c r="F149" s="0" t="s">
        <v>4373</v>
      </c>
      <c r="G149" s="0" t="s">
        <v>4374</v>
      </c>
      <c r="H149" s="0" t="s">
        <v>6100</v>
      </c>
      <c r="K149" s="0" t="n">
        <v>74.4883303999277</v>
      </c>
      <c r="L149" s="0" t="n">
        <v>70.6739933694611</v>
      </c>
      <c r="M149" s="0" t="n">
        <v>84.1276662629237</v>
      </c>
      <c r="N149" s="0" t="n">
        <v>65.7929594715006</v>
      </c>
      <c r="O149" s="0" t="n">
        <v>72.5014233360234</v>
      </c>
      <c r="P149" s="0" t="n">
        <v>75.0781785807891</v>
      </c>
      <c r="Q149" s="0" t="n">
        <v>79.4785477753157</v>
      </c>
      <c r="R149" s="0" t="n">
        <v>85.7672760928324</v>
      </c>
      <c r="S149" s="0" t="n">
        <v>91.1457110402052</v>
      </c>
      <c r="T149" s="0" t="n">
        <v>89.5361717438593</v>
      </c>
      <c r="U149" s="0" t="n">
        <v>72.4277666568669</v>
      </c>
      <c r="V149" s="0" t="n">
        <v>90.0718909189522</v>
      </c>
      <c r="W149" s="0" t="n">
        <v>77.0159638670094</v>
      </c>
      <c r="X149" s="0" t="n">
        <v>77.4987794649061</v>
      </c>
      <c r="Y149" s="0" t="n">
        <v>85.7563721729122</v>
      </c>
      <c r="Z149" s="0" t="n">
        <v>73.0334685330472</v>
      </c>
      <c r="AA149" s="0" t="n">
        <v>75.2750708057119</v>
      </c>
      <c r="AB149" s="0" t="n">
        <v>86.2795221929122</v>
      </c>
      <c r="AC149" s="0" t="n">
        <v>84.3544968685869</v>
      </c>
      <c r="AD149" s="0" t="n">
        <v>81.5887459557385</v>
      </c>
      <c r="AE149" s="0" t="n">
        <v>66.2098296171504</v>
      </c>
      <c r="AF149" s="0" t="n">
        <v>93.9861513119581</v>
      </c>
      <c r="AG149" s="0" t="n">
        <f aca="false">MEDIAN(AB149:AF149)</f>
        <v>84.3544968685869</v>
      </c>
      <c r="AH149" s="0" t="n">
        <v>80.5202062833239</v>
      </c>
    </row>
    <row r="150" customFormat="false" ht="13.8" hidden="false" customHeight="false" outlineLevel="0" collapsed="false">
      <c r="D150" s="0" t="s">
        <v>5911</v>
      </c>
      <c r="E150" s="0" t="s">
        <v>5912</v>
      </c>
      <c r="F150" s="0" t="s">
        <v>4373</v>
      </c>
      <c r="G150" s="0" t="s">
        <v>4374</v>
      </c>
      <c r="H150" s="0" t="s">
        <v>6101</v>
      </c>
      <c r="K150" s="0" t="n">
        <v>67.0490928896879</v>
      </c>
      <c r="L150" s="0" t="n">
        <v>64.8989100213349</v>
      </c>
      <c r="M150" s="0" t="n">
        <v>81.2082460122214</v>
      </c>
      <c r="N150" s="0" t="n">
        <v>66.1604495052693</v>
      </c>
      <c r="O150" s="0" t="n">
        <v>65.2776131468447</v>
      </c>
      <c r="P150" s="0" t="n">
        <v>72.0788751964073</v>
      </c>
      <c r="Q150" s="0" t="n">
        <v>80.5236112541538</v>
      </c>
      <c r="R150" s="0" t="n">
        <v>81.7690297903406</v>
      </c>
      <c r="S150" s="0" t="n">
        <v>90.0639692748053</v>
      </c>
      <c r="T150" s="0" t="n">
        <v>88.0190939788975</v>
      </c>
      <c r="U150" s="0" t="n">
        <v>68.5051374443378</v>
      </c>
      <c r="V150" s="0" t="n">
        <v>91.3731291353026</v>
      </c>
      <c r="W150" s="0" t="n">
        <v>72.7409090198534</v>
      </c>
      <c r="X150" s="0" t="n">
        <v>74.4853743554476</v>
      </c>
      <c r="Y150" s="0" t="n">
        <v>87.1859236606372</v>
      </c>
      <c r="Z150" s="0" t="n">
        <v>78.5401264526273</v>
      </c>
      <c r="AA150" s="0" t="n">
        <v>74.6701442529034</v>
      </c>
      <c r="AB150" s="0" t="n">
        <v>90.2893051460296</v>
      </c>
      <c r="AC150" s="0" t="n">
        <v>81.7154666509284</v>
      </c>
      <c r="AD150" s="0" t="n">
        <v>80.1841941621206</v>
      </c>
      <c r="AE150" s="0" t="n">
        <v>65.9106990363966</v>
      </c>
      <c r="AF150" s="0" t="n">
        <v>89.1774782049491</v>
      </c>
      <c r="AG150" s="0" t="n">
        <f aca="false">MEDIAN(AB150:AF150)</f>
        <v>81.7154666509284</v>
      </c>
      <c r="AH150" s="0" t="n">
        <v>85.6301194008641</v>
      </c>
    </row>
    <row r="151" customFormat="false" ht="13.8" hidden="false" customHeight="false" outlineLevel="0" collapsed="false">
      <c r="D151" s="0" t="s">
        <v>5911</v>
      </c>
      <c r="E151" s="0" t="s">
        <v>5912</v>
      </c>
      <c r="F151" s="0" t="s">
        <v>4373</v>
      </c>
      <c r="G151" s="0" t="s">
        <v>4374</v>
      </c>
      <c r="H151" s="0" t="s">
        <v>6102</v>
      </c>
      <c r="K151" s="0" t="n">
        <v>62.0029338578308</v>
      </c>
      <c r="L151" s="0" t="n">
        <v>60.0026102057587</v>
      </c>
      <c r="M151" s="0" t="n">
        <v>76.628012378888</v>
      </c>
      <c r="N151" s="0" t="n">
        <v>62.0550339893706</v>
      </c>
      <c r="O151" s="0" t="n">
        <v>61.325008276629</v>
      </c>
      <c r="P151" s="0" t="n">
        <v>67.4861164299548</v>
      </c>
      <c r="Q151" s="0" t="n">
        <v>77.5570515209718</v>
      </c>
      <c r="R151" s="0" t="n">
        <v>79.4032203214598</v>
      </c>
      <c r="S151" s="0" t="n">
        <v>87.265458889325</v>
      </c>
      <c r="T151" s="0" t="n">
        <v>89.2387052678376</v>
      </c>
      <c r="U151" s="0" t="n">
        <v>62.4285913893502</v>
      </c>
      <c r="V151" s="0" t="n">
        <v>88.9095487355278</v>
      </c>
      <c r="W151" s="0" t="n">
        <v>70.0055536955791</v>
      </c>
      <c r="X151" s="0" t="n">
        <v>67.5716587359565</v>
      </c>
      <c r="Y151" s="0" t="n">
        <v>85.91083039756</v>
      </c>
      <c r="Z151" s="0" t="n">
        <v>75.4947109768399</v>
      </c>
      <c r="AA151" s="0" t="n">
        <v>70.1184598272653</v>
      </c>
      <c r="AB151" s="0" t="n">
        <v>89.5385468180704</v>
      </c>
      <c r="AC151" s="0" t="n">
        <v>80.5389729032855</v>
      </c>
      <c r="AD151" s="0" t="n">
        <v>78.0038470686324</v>
      </c>
      <c r="AE151" s="0" t="n">
        <v>65.0658182711147</v>
      </c>
      <c r="AF151" s="0" t="n">
        <v>82.6494431621407</v>
      </c>
      <c r="AG151" s="0" t="n">
        <f aca="false">MEDIAN(AB151:AF151)</f>
        <v>80.5389729032855</v>
      </c>
      <c r="AH151" s="0" t="n">
        <v>83.7949713108658</v>
      </c>
    </row>
    <row r="152" customFormat="false" ht="13.8" hidden="false" customHeight="false" outlineLevel="0" collapsed="false">
      <c r="D152" s="0" t="s">
        <v>5911</v>
      </c>
      <c r="E152" s="0" t="s">
        <v>5912</v>
      </c>
      <c r="F152" s="0" t="s">
        <v>4373</v>
      </c>
      <c r="G152" s="0" t="s">
        <v>4374</v>
      </c>
      <c r="H152" s="0" t="s">
        <v>6103</v>
      </c>
      <c r="K152" s="0" t="n">
        <v>57.3147883896192</v>
      </c>
      <c r="L152" s="0" t="n">
        <v>54.7804644352916</v>
      </c>
      <c r="M152" s="0" t="n">
        <v>69.7240184155465</v>
      </c>
      <c r="N152" s="0" t="n">
        <v>56.0826714727657</v>
      </c>
      <c r="O152" s="0" t="n">
        <v>58.5597785728437</v>
      </c>
      <c r="P152" s="0" t="n">
        <v>61.6494496016244</v>
      </c>
      <c r="Q152" s="0" t="n">
        <v>72.6890850003039</v>
      </c>
      <c r="R152" s="0" t="n">
        <v>77.5894794632053</v>
      </c>
      <c r="S152" s="0" t="n">
        <v>82.6634367787819</v>
      </c>
      <c r="T152" s="0" t="n">
        <v>81.1277537626082</v>
      </c>
      <c r="U152" s="0" t="n">
        <v>56.2498268034491</v>
      </c>
      <c r="V152" s="0" t="n">
        <v>83.9866784383902</v>
      </c>
      <c r="W152" s="0" t="n">
        <v>60.6386642672129</v>
      </c>
      <c r="X152" s="0" t="n">
        <v>62.8197596379138</v>
      </c>
      <c r="Y152" s="0" t="n">
        <v>79.0877783949211</v>
      </c>
      <c r="Z152" s="0" t="n">
        <v>72.0246918666849</v>
      </c>
      <c r="AA152" s="0" t="n">
        <v>65.4196514760702</v>
      </c>
      <c r="AB152" s="0" t="n">
        <v>84.8893851938899</v>
      </c>
      <c r="AC152" s="0" t="n">
        <v>72.8947111291812</v>
      </c>
      <c r="AD152" s="0" t="n">
        <v>76.6370488674642</v>
      </c>
      <c r="AE152" s="0" t="n">
        <v>55.8712578370026</v>
      </c>
      <c r="AF152" s="0" t="n">
        <v>78.4424425020745</v>
      </c>
      <c r="AG152" s="0" t="n">
        <f aca="false">MEDIAN(AB152:AF152)</f>
        <v>76.6370488674642</v>
      </c>
      <c r="AH152" s="0" t="n">
        <v>79.9087601821054</v>
      </c>
    </row>
    <row r="153" customFormat="false" ht="13.8" hidden="false" customHeight="false" outlineLevel="0" collapsed="false">
      <c r="D153" s="0" t="s">
        <v>5911</v>
      </c>
      <c r="E153" s="0" t="s">
        <v>5912</v>
      </c>
      <c r="F153" s="0" t="s">
        <v>4373</v>
      </c>
      <c r="G153" s="0" t="s">
        <v>4938</v>
      </c>
      <c r="H153" s="0" t="s">
        <v>6099</v>
      </c>
      <c r="K153" s="0" t="n">
        <v>69.8571129196193</v>
      </c>
      <c r="L153" s="0" t="n">
        <v>64.0849132902355</v>
      </c>
      <c r="M153" s="0" t="n">
        <v>87.4559336868128</v>
      </c>
      <c r="N153" s="0" t="n">
        <v>68.9749953119213</v>
      </c>
      <c r="O153" s="0" t="n">
        <v>65.6284131431792</v>
      </c>
      <c r="P153" s="0" t="n">
        <v>73.9496480847277</v>
      </c>
      <c r="Q153" s="0" t="n">
        <v>80.4410600201285</v>
      </c>
      <c r="R153" s="0" t="n">
        <v>81.494564043219</v>
      </c>
      <c r="S153" s="0" t="n">
        <v>89.0530380751931</v>
      </c>
      <c r="T153" s="0" t="n">
        <v>89.9693096834092</v>
      </c>
      <c r="U153" s="0" t="n">
        <v>67.3083144449375</v>
      </c>
      <c r="V153" s="0" t="n">
        <v>88.0095054577671</v>
      </c>
      <c r="W153" s="0" t="n">
        <v>83.606310566116</v>
      </c>
      <c r="X153" s="0" t="n">
        <v>75.9485213480209</v>
      </c>
      <c r="Y153" s="0" t="n">
        <v>89.7864902217802</v>
      </c>
      <c r="Z153" s="0" t="n">
        <v>77.7581780547138</v>
      </c>
      <c r="AA153" s="0" t="n">
        <v>71.5413674215743</v>
      </c>
      <c r="AB153" s="0" t="n">
        <v>85.7700283437531</v>
      </c>
      <c r="AC153" s="0" t="n">
        <v>85.456875466023</v>
      </c>
      <c r="AD153" s="0" t="n">
        <v>78.9227700295412</v>
      </c>
      <c r="AE153" s="0" t="n">
        <v>74.3303841719125</v>
      </c>
      <c r="AF153" s="0" t="n">
        <v>93.5200246333595</v>
      </c>
      <c r="AG153" s="0" t="n">
        <f aca="false">MEDIAN(AB153:AF153)</f>
        <v>85.456875466023</v>
      </c>
      <c r="AH153" s="0" t="n">
        <v>82.1122548050776</v>
      </c>
    </row>
    <row r="154" customFormat="false" ht="13.8" hidden="false" customHeight="false" outlineLevel="0" collapsed="false">
      <c r="D154" s="0" t="s">
        <v>5911</v>
      </c>
      <c r="E154" s="0" t="s">
        <v>5912</v>
      </c>
      <c r="F154" s="0" t="s">
        <v>4373</v>
      </c>
      <c r="G154" s="0" t="s">
        <v>4938</v>
      </c>
      <c r="H154" s="0" t="s">
        <v>4940</v>
      </c>
      <c r="K154" s="0" t="n">
        <v>72.2447874219504</v>
      </c>
      <c r="L154" s="0" t="n">
        <v>68.1017601857169</v>
      </c>
      <c r="M154" s="0" t="n">
        <v>85.0057515381817</v>
      </c>
      <c r="N154" s="0" t="n">
        <v>70.485646087353</v>
      </c>
      <c r="O154" s="0" t="n">
        <v>67.1578547349574</v>
      </c>
      <c r="P154" s="0" t="n">
        <v>75.5271237254702</v>
      </c>
      <c r="Q154" s="0" t="n">
        <v>82.3141954871352</v>
      </c>
      <c r="R154" s="0" t="n">
        <v>84.3077201366639</v>
      </c>
      <c r="S154" s="0" t="n">
        <v>91.3177542609919</v>
      </c>
      <c r="T154" s="0" t="n">
        <v>91.3172547093128</v>
      </c>
      <c r="U154" s="0" t="n">
        <v>70.537836619433</v>
      </c>
      <c r="V154" s="0" t="n">
        <v>91.5122054269707</v>
      </c>
      <c r="W154" s="0" t="n">
        <v>79.4497150556839</v>
      </c>
      <c r="X154" s="0" t="n">
        <v>78.5264425414356</v>
      </c>
      <c r="Y154" s="0" t="n">
        <v>89.538278262137</v>
      </c>
      <c r="Z154" s="0" t="n">
        <v>80.1786920481446</v>
      </c>
      <c r="AA154" s="0" t="n">
        <v>76.2690149928517</v>
      </c>
      <c r="AB154" s="0" t="n">
        <v>90.9040499486327</v>
      </c>
      <c r="AC154" s="0" t="n">
        <v>84.9736065183319</v>
      </c>
      <c r="AD154" s="0" t="n">
        <v>82.5295896155427</v>
      </c>
      <c r="AE154" s="0" t="n">
        <v>69.819041419502</v>
      </c>
      <c r="AF154" s="0" t="n">
        <v>93.0071083356091</v>
      </c>
      <c r="AG154" s="0" t="n">
        <f aca="false">MEDIAN(AB154:AF154)</f>
        <v>84.9736065183319</v>
      </c>
      <c r="AH154" s="0" t="n">
        <v>85.5086956461128</v>
      </c>
    </row>
    <row r="155" customFormat="false" ht="13.8" hidden="false" customHeight="false" outlineLevel="0" collapsed="false">
      <c r="D155" s="0" t="s">
        <v>5911</v>
      </c>
      <c r="E155" s="0" t="s">
        <v>5912</v>
      </c>
      <c r="F155" s="0" t="s">
        <v>4373</v>
      </c>
      <c r="G155" s="0" t="s">
        <v>4374</v>
      </c>
      <c r="H155" s="0" t="s">
        <v>6105</v>
      </c>
      <c r="K155" s="0" t="n">
        <v>68.1827320751772</v>
      </c>
      <c r="L155" s="0" t="n">
        <v>64.4353821798446</v>
      </c>
      <c r="M155" s="0" t="n">
        <v>86.8268412828988</v>
      </c>
      <c r="N155" s="0" t="n">
        <v>69.845177267795</v>
      </c>
      <c r="O155" s="0" t="n">
        <v>65.4761620766215</v>
      </c>
      <c r="P155" s="0" t="n">
        <v>76.3430252883738</v>
      </c>
      <c r="Q155" s="0" t="n">
        <v>82.3864831096223</v>
      </c>
      <c r="R155" s="0" t="n">
        <v>81.5258478080032</v>
      </c>
      <c r="S155" s="0" t="n">
        <v>88.154222879161</v>
      </c>
      <c r="T155" s="0" t="n">
        <v>92.6954789703238</v>
      </c>
      <c r="U155" s="0" t="n">
        <v>72.2035294249775</v>
      </c>
      <c r="V155" s="0" t="n">
        <v>90.8601442587098</v>
      </c>
      <c r="W155" s="0" t="n">
        <v>81.5094986267262</v>
      </c>
      <c r="X155" s="0" t="n">
        <v>72.1102146621271</v>
      </c>
      <c r="Y155" s="0" t="n">
        <v>90.667406841622</v>
      </c>
      <c r="Z155" s="0" t="n">
        <v>78.5716005910205</v>
      </c>
      <c r="AA155" s="0" t="n">
        <v>74.0344549617442</v>
      </c>
      <c r="AB155" s="0" t="n">
        <v>90.7388789013402</v>
      </c>
      <c r="AC155" s="0" t="n">
        <v>87.6082004009552</v>
      </c>
      <c r="AD155" s="0" t="n">
        <v>79.5210230989008</v>
      </c>
      <c r="AE155" s="0" t="n">
        <v>73.3725528900917</v>
      </c>
      <c r="AF155" s="0" t="n">
        <v>88.5666462943211</v>
      </c>
      <c r="AG155" s="0" t="n">
        <f aca="false">MEDIAN(AB155:AF155)</f>
        <v>87.6082004009552</v>
      </c>
      <c r="AH155" s="0" t="n">
        <v>85.4260312039607</v>
      </c>
    </row>
    <row r="156" customFormat="false" ht="13.8" hidden="false" customHeight="false" outlineLevel="0" collapsed="false">
      <c r="D156" s="0" t="s">
        <v>5911</v>
      </c>
      <c r="E156" s="0" t="s">
        <v>5912</v>
      </c>
      <c r="F156" s="0" t="s">
        <v>4373</v>
      </c>
      <c r="G156" s="0" t="s">
        <v>4374</v>
      </c>
      <c r="H156" s="0" t="s">
        <v>6106</v>
      </c>
      <c r="J156" s="0" t="s">
        <v>6107</v>
      </c>
      <c r="K156" s="0" t="n">
        <v>58.6226960346083</v>
      </c>
      <c r="L156" s="0" t="n">
        <v>59.2176659260841</v>
      </c>
      <c r="M156" s="0" t="n">
        <v>70.4098672809834</v>
      </c>
      <c r="N156" s="0" t="n">
        <v>51.0014371626454</v>
      </c>
      <c r="O156" s="0" t="n">
        <v>58.0667133862646</v>
      </c>
      <c r="P156" s="0" t="n">
        <v>62.5262265597204</v>
      </c>
      <c r="Q156" s="0" t="n">
        <v>73.1163115256265</v>
      </c>
      <c r="R156" s="0" t="n">
        <v>74.5611063482685</v>
      </c>
      <c r="S156" s="0" t="n">
        <v>75.5648535041538</v>
      </c>
      <c r="T156" s="0" t="n">
        <v>80.7045223776206</v>
      </c>
      <c r="U156" s="0" t="n">
        <v>60.9983456123549</v>
      </c>
      <c r="V156" s="0" t="n">
        <v>85.0172433613049</v>
      </c>
      <c r="W156" s="0" t="n">
        <v>65.791021195361</v>
      </c>
      <c r="X156" s="0" t="n">
        <v>65.6178334268065</v>
      </c>
      <c r="Y156" s="0" t="n">
        <v>84.6599562594078</v>
      </c>
      <c r="Z156" s="0" t="n">
        <v>75.5417482320527</v>
      </c>
      <c r="AA156" s="0" t="n">
        <v>60.8762409301748</v>
      </c>
      <c r="AB156" s="0" t="n">
        <v>83.740871006599</v>
      </c>
      <c r="AC156" s="0" t="n">
        <v>72.7214461395399</v>
      </c>
      <c r="AD156" s="0" t="n">
        <v>75.6250974244545</v>
      </c>
      <c r="AE156" s="0" t="n">
        <v>65.5623988676337</v>
      </c>
      <c r="AF156" s="0" t="n">
        <v>75.6985844295293</v>
      </c>
      <c r="AG156" s="0" t="n">
        <f aca="false">MEDIAN(AB156:AF156)</f>
        <v>75.6250974244545</v>
      </c>
      <c r="AH156" s="0" t="n">
        <v>80.0206267088749</v>
      </c>
    </row>
    <row r="157" customFormat="false" ht="13.8" hidden="false" customHeight="false" outlineLevel="0" collapsed="false">
      <c r="D157" s="0" t="s">
        <v>5911</v>
      </c>
      <c r="E157" s="0" t="s">
        <v>5912</v>
      </c>
      <c r="F157" s="0" t="s">
        <v>4373</v>
      </c>
      <c r="G157" s="0" t="s">
        <v>4374</v>
      </c>
      <c r="H157" s="0" t="s">
        <v>6108</v>
      </c>
      <c r="K157" s="0" t="n">
        <v>61.3606751432755</v>
      </c>
      <c r="L157" s="0" t="n">
        <v>60.7709010588228</v>
      </c>
      <c r="M157" s="0" t="n">
        <v>76.6626182756028</v>
      </c>
      <c r="N157" s="0" t="n">
        <v>57.6502704062347</v>
      </c>
      <c r="O157" s="0" t="n">
        <v>60.5791686713663</v>
      </c>
      <c r="P157" s="0" t="n">
        <v>65.6677042049922</v>
      </c>
      <c r="Q157" s="0" t="n">
        <v>75.8802927100831</v>
      </c>
      <c r="R157" s="0" t="n">
        <v>76.1367347686364</v>
      </c>
      <c r="S157" s="0" t="n">
        <v>80.3506186325626</v>
      </c>
      <c r="T157" s="0" t="n">
        <v>86.105288521163</v>
      </c>
      <c r="U157" s="0" t="n">
        <v>63.8741018419066</v>
      </c>
      <c r="V157" s="0" t="n">
        <v>88.132928985439</v>
      </c>
      <c r="W157" s="0" t="n">
        <v>72.1101188109817</v>
      </c>
      <c r="X157" s="0" t="n">
        <v>64.8354614660289</v>
      </c>
      <c r="Y157" s="0" t="n">
        <v>86.8075060950998</v>
      </c>
      <c r="Z157" s="0" t="n">
        <v>75.947367406324</v>
      </c>
      <c r="AA157" s="0" t="n">
        <v>66.449737243504</v>
      </c>
      <c r="AB157" s="0" t="n">
        <v>87.6680743925094</v>
      </c>
      <c r="AC157" s="0" t="n">
        <v>78.4801114830568</v>
      </c>
      <c r="AD157" s="0" t="n">
        <v>75.9573097194191</v>
      </c>
      <c r="AE157" s="0" t="n">
        <v>68.0884782515823</v>
      </c>
      <c r="AF157" s="0" t="n">
        <v>80.539856764427</v>
      </c>
      <c r="AG157" s="0" t="n">
        <f aca="false">MEDIAN(AB157:AF157)</f>
        <v>78.4801114830568</v>
      </c>
      <c r="AH157" s="0" t="n">
        <v>84.508540127686</v>
      </c>
    </row>
    <row r="158" customFormat="false" ht="13.8" hidden="false" customHeight="false" outlineLevel="0" collapsed="false">
      <c r="D158" s="0" t="s">
        <v>5911</v>
      </c>
      <c r="E158" s="0" t="s">
        <v>5912</v>
      </c>
      <c r="F158" s="0" t="s">
        <v>6088</v>
      </c>
      <c r="G158" s="0" t="s">
        <v>6118</v>
      </c>
      <c r="H158" s="0" t="s">
        <v>6124</v>
      </c>
      <c r="K158" s="0" t="n">
        <v>76.9904025769412</v>
      </c>
      <c r="L158" s="0" t="n">
        <v>81.0004882436237</v>
      </c>
      <c r="M158" s="0" t="n">
        <v>90.2061147432062</v>
      </c>
      <c r="N158" s="0" t="n">
        <v>66.8601309805882</v>
      </c>
      <c r="O158" s="0" t="n">
        <v>81.16698582116</v>
      </c>
      <c r="P158" s="0" t="n">
        <v>77.7971917453611</v>
      </c>
      <c r="Q158" s="0" t="n">
        <v>71.2941040823422</v>
      </c>
      <c r="R158" s="0" t="n">
        <v>87.0690994260825</v>
      </c>
      <c r="S158" s="0" t="n">
        <v>94.0559086729084</v>
      </c>
      <c r="T158" s="0" t="n">
        <v>85.0604238683387</v>
      </c>
      <c r="U158" s="0" t="n">
        <v>74.0921362615165</v>
      </c>
      <c r="V158" s="0" t="n">
        <v>89.3094578598486</v>
      </c>
      <c r="W158" s="0" t="n">
        <v>80.3514610666097</v>
      </c>
      <c r="X158" s="0" t="n">
        <v>82.2600001595841</v>
      </c>
      <c r="Y158" s="0" t="n">
        <v>90.1589884962471</v>
      </c>
      <c r="Z158" s="0" t="n">
        <v>88.144353113866</v>
      </c>
      <c r="AA158" s="0" t="n">
        <v>74.9479802594936</v>
      </c>
      <c r="AB158" s="0" t="n">
        <v>82.2490029794131</v>
      </c>
      <c r="AC158" s="0" t="n">
        <v>83.1719297204052</v>
      </c>
      <c r="AD158" s="0" t="n">
        <v>86.7925696801711</v>
      </c>
      <c r="AE158" s="0" t="n">
        <v>80.9018258235954</v>
      </c>
      <c r="AF158" s="0" t="n">
        <v>95.3558717884434</v>
      </c>
      <c r="AG158" s="0" t="n">
        <f aca="false">MEDIAN(AB158:AF158)</f>
        <v>83.1719297204052</v>
      </c>
      <c r="AH158" s="0" t="n">
        <v>81.0369263630893</v>
      </c>
    </row>
    <row r="159" customFormat="false" ht="13.8" hidden="false" customHeight="false" outlineLevel="0" collapsed="false">
      <c r="D159" s="0" t="s">
        <v>5911</v>
      </c>
      <c r="E159" s="0" t="s">
        <v>5912</v>
      </c>
      <c r="F159" s="0" t="s">
        <v>6034</v>
      </c>
      <c r="G159" s="0" t="s">
        <v>6111</v>
      </c>
      <c r="H159" s="0" t="s">
        <v>6349</v>
      </c>
      <c r="J159" s="0" t="s">
        <v>6350</v>
      </c>
      <c r="K159" s="0" t="n">
        <v>41.6415074321784</v>
      </c>
      <c r="L159" s="0" t="n">
        <v>19.5344257731738</v>
      </c>
      <c r="M159" s="0" t="n">
        <v>53.6926255612227</v>
      </c>
      <c r="N159" s="0" t="n">
        <v>28.4728097514819</v>
      </c>
      <c r="O159" s="0" t="n">
        <v>48.0237529727798</v>
      </c>
      <c r="P159" s="0" t="n">
        <v>0</v>
      </c>
      <c r="Q159" s="0" t="n">
        <v>23.8043504261281</v>
      </c>
      <c r="R159" s="0" t="n">
        <v>1.94948849202115</v>
      </c>
      <c r="S159" s="0" t="n">
        <v>0</v>
      </c>
      <c r="T159" s="0" t="n">
        <v>51.6042910838567</v>
      </c>
      <c r="U159" s="0" t="n">
        <v>46.7233245146951</v>
      </c>
      <c r="V159" s="0" t="n">
        <v>67.7897758835724</v>
      </c>
      <c r="W159" s="0" t="n">
        <v>38.4900531566448</v>
      </c>
      <c r="X159" s="0" t="n">
        <v>25.8276376585529</v>
      </c>
      <c r="Y159" s="0" t="n">
        <v>47.0081137980073</v>
      </c>
      <c r="Z159" s="0" t="n">
        <v>43.2720846442895</v>
      </c>
      <c r="AA159" s="0" t="n">
        <v>41.4775421396586</v>
      </c>
      <c r="AB159" s="0" t="n">
        <v>49.0541511916356</v>
      </c>
      <c r="AC159" s="0" t="n">
        <v>1.90166710485838</v>
      </c>
      <c r="AD159" s="0" t="n">
        <v>60.1687188248317</v>
      </c>
      <c r="AE159" s="0" t="n">
        <v>32.9513651627174</v>
      </c>
      <c r="AF159" s="0" t="n">
        <v>47.0630021526356</v>
      </c>
      <c r="AG159" s="0" t="n">
        <f aca="false">MEDIAN(AB159:AF159)</f>
        <v>47.0630021526356</v>
      </c>
      <c r="AH159" s="0" t="n">
        <v>40.5576151811911</v>
      </c>
    </row>
    <row r="160" customFormat="false" ht="13.8" hidden="false" customHeight="false" outlineLevel="0" collapsed="false">
      <c r="D160" s="0" t="s">
        <v>5911</v>
      </c>
      <c r="E160" s="0" t="s">
        <v>5912</v>
      </c>
      <c r="F160" s="0" t="s">
        <v>6034</v>
      </c>
      <c r="G160" s="0" t="s">
        <v>6111</v>
      </c>
      <c r="H160" s="0" t="s">
        <v>6351</v>
      </c>
      <c r="K160" s="0" t="n">
        <v>44.2187918286114</v>
      </c>
      <c r="L160" s="0" t="n">
        <v>39.3808590502751</v>
      </c>
      <c r="M160" s="0" t="n">
        <v>58.7922810561969</v>
      </c>
      <c r="N160" s="0" t="n">
        <v>29.4555449721195</v>
      </c>
      <c r="O160" s="0" t="n">
        <v>49.6929611563974</v>
      </c>
      <c r="P160" s="0" t="n">
        <v>0</v>
      </c>
      <c r="Q160" s="0" t="n">
        <v>40.3642656097705</v>
      </c>
      <c r="R160" s="0" t="n">
        <v>0</v>
      </c>
      <c r="S160" s="0" t="n">
        <v>0</v>
      </c>
      <c r="T160" s="0" t="n">
        <v>50.246950131288</v>
      </c>
      <c r="U160" s="0" t="n">
        <v>47.9924063665445</v>
      </c>
      <c r="V160" s="0" t="n">
        <v>68.4014375833374</v>
      </c>
      <c r="W160" s="0" t="n">
        <v>39.7075499743111</v>
      </c>
      <c r="X160" s="0" t="n">
        <v>22.2326229820248</v>
      </c>
      <c r="Y160" s="0" t="n">
        <v>50.1923045267861</v>
      </c>
      <c r="Z160" s="0" t="n">
        <v>43.6567075685711</v>
      </c>
      <c r="AA160" s="0" t="n">
        <v>41.7859263563488</v>
      </c>
      <c r="AB160" s="0" t="n">
        <v>51.4672902749832</v>
      </c>
      <c r="AC160" s="0" t="n">
        <v>2.16672327704507</v>
      </c>
      <c r="AD160" s="0" t="n">
        <v>61.442949457633</v>
      </c>
      <c r="AE160" s="0" t="n">
        <v>35.7601203684578</v>
      </c>
      <c r="AF160" s="0" t="n">
        <v>44.0545568796678</v>
      </c>
      <c r="AG160" s="0" t="n">
        <f aca="false">MEDIAN(AB160:AF160)</f>
        <v>44.0545568796678</v>
      </c>
      <c r="AH160" s="0" t="n">
        <v>42.7254121589813</v>
      </c>
    </row>
    <row r="161" customFormat="false" ht="13.8" hidden="false" customHeight="false" outlineLevel="0" collapsed="false">
      <c r="D161" s="0" t="s">
        <v>5911</v>
      </c>
      <c r="E161" s="0" t="s">
        <v>5912</v>
      </c>
      <c r="F161" s="0" t="s">
        <v>6034</v>
      </c>
      <c r="G161" s="0" t="s">
        <v>6111</v>
      </c>
      <c r="H161" s="0" t="s">
        <v>6352</v>
      </c>
      <c r="K161" s="0" t="n">
        <v>42.6123726831775</v>
      </c>
      <c r="L161" s="0" t="n">
        <v>6.41587523612169</v>
      </c>
      <c r="M161" s="0" t="n">
        <v>52.9251594816523</v>
      </c>
      <c r="N161" s="0" t="n">
        <v>28.775093042103</v>
      </c>
      <c r="O161" s="0" t="n">
        <v>43.7347535200737</v>
      </c>
      <c r="P161" s="0" t="n">
        <v>0</v>
      </c>
      <c r="Q161" s="0" t="n">
        <v>39.0787634563607</v>
      </c>
      <c r="R161" s="0" t="n">
        <v>29.6075154484913</v>
      </c>
      <c r="S161" s="0" t="n">
        <v>0</v>
      </c>
      <c r="T161" s="0" t="n">
        <v>46.8641470803221</v>
      </c>
      <c r="U161" s="0" t="n">
        <v>40.047703968537</v>
      </c>
      <c r="V161" s="0" t="n">
        <v>57.7841918229155</v>
      </c>
      <c r="W161" s="0" t="n">
        <v>39.8787080094031</v>
      </c>
      <c r="X161" s="0" t="n">
        <v>31.6791611036186</v>
      </c>
      <c r="Y161" s="0" t="n">
        <v>46.9320649199407</v>
      </c>
      <c r="Z161" s="0" t="n">
        <v>42.1181089551167</v>
      </c>
      <c r="AA161" s="0" t="n">
        <v>35.9711648000289</v>
      </c>
      <c r="AB161" s="0" t="n">
        <v>45.4813109868622</v>
      </c>
      <c r="AC161" s="0" t="n">
        <v>27.2831340865825</v>
      </c>
      <c r="AD161" s="0" t="n">
        <v>61.0785458195155</v>
      </c>
      <c r="AE161" s="0" t="n">
        <v>33.8597969642298</v>
      </c>
      <c r="AF161" s="0" t="n">
        <v>43.321264934834</v>
      </c>
      <c r="AG161" s="0" t="n">
        <f aca="false">MEDIAN(AB161:AF161)</f>
        <v>43.321264934834</v>
      </c>
      <c r="AH161" s="0" t="n">
        <v>38.8611473935664</v>
      </c>
    </row>
    <row r="162" customFormat="false" ht="13.8" hidden="false" customHeight="false" outlineLevel="0" collapsed="false">
      <c r="D162" s="0" t="s">
        <v>5911</v>
      </c>
      <c r="E162" s="0" t="s">
        <v>5912</v>
      </c>
      <c r="F162" s="0" t="s">
        <v>6034</v>
      </c>
      <c r="G162" s="0" t="s">
        <v>6111</v>
      </c>
      <c r="H162" s="0" t="s">
        <v>6353</v>
      </c>
      <c r="J162" s="0" t="s">
        <v>6354</v>
      </c>
      <c r="K162" s="0" t="n">
        <v>45.391756240361</v>
      </c>
      <c r="L162" s="0" t="n">
        <v>22.871640117257</v>
      </c>
      <c r="M162" s="0" t="n">
        <v>67.2106991632682</v>
      </c>
      <c r="N162" s="0" t="n">
        <v>33.2505101005047</v>
      </c>
      <c r="O162" s="0" t="n">
        <v>52.6014419493388</v>
      </c>
      <c r="P162" s="0" t="n">
        <v>0</v>
      </c>
      <c r="Q162" s="0" t="n">
        <v>44.430223238661</v>
      </c>
      <c r="R162" s="0" t="n">
        <v>23.1562687066097</v>
      </c>
      <c r="S162" s="0" t="n">
        <v>26.5068160882895</v>
      </c>
      <c r="T162" s="0" t="n">
        <v>45.4219724019648</v>
      </c>
      <c r="U162" s="0" t="n">
        <v>47.9799330283664</v>
      </c>
      <c r="V162" s="0" t="n">
        <v>67.3155729336475</v>
      </c>
      <c r="W162" s="0" t="n">
        <v>44.1070253726455</v>
      </c>
      <c r="X162" s="0" t="n">
        <v>19.4905511660223</v>
      </c>
      <c r="Y162" s="0" t="n">
        <v>57.7674830477081</v>
      </c>
      <c r="Z162" s="0" t="n">
        <v>48.4449099089363</v>
      </c>
      <c r="AA162" s="0" t="n">
        <v>45.6073207210707</v>
      </c>
      <c r="AB162" s="0" t="n">
        <v>54.2768254881099</v>
      </c>
      <c r="AC162" s="0" t="n">
        <v>47.6478218500296</v>
      </c>
      <c r="AD162" s="0" t="n">
        <v>71.818418607218</v>
      </c>
      <c r="AE162" s="0" t="n">
        <v>42.8007225943776</v>
      </c>
      <c r="AF162" s="0" t="n">
        <v>49.961269097645</v>
      </c>
      <c r="AG162" s="0" t="n">
        <f aca="false">MEDIAN(AB162:AF162)</f>
        <v>49.961269097645</v>
      </c>
      <c r="AH162" s="0" t="n">
        <v>43.7824557951745</v>
      </c>
    </row>
    <row r="163" customFormat="false" ht="13.8" hidden="false" customHeight="false" outlineLevel="0" collapsed="false">
      <c r="D163" s="0" t="s">
        <v>5911</v>
      </c>
      <c r="E163" s="0" t="s">
        <v>5912</v>
      </c>
      <c r="F163" s="0" t="s">
        <v>6034</v>
      </c>
      <c r="G163" s="0" t="s">
        <v>6111</v>
      </c>
      <c r="H163" s="0" t="s">
        <v>6112</v>
      </c>
      <c r="K163" s="0" t="n">
        <v>43.0398007946492</v>
      </c>
      <c r="L163" s="0" t="n">
        <v>41.6129160270935</v>
      </c>
      <c r="M163" s="0" t="n">
        <v>58.8266096633768</v>
      </c>
      <c r="N163" s="0" t="n">
        <v>32.208182643498</v>
      </c>
      <c r="O163" s="0" t="n">
        <v>51.3391442682578</v>
      </c>
      <c r="P163" s="0" t="n">
        <v>0</v>
      </c>
      <c r="Q163" s="0" t="n">
        <v>34.3267269018932</v>
      </c>
      <c r="R163" s="0" t="n">
        <v>0</v>
      </c>
      <c r="S163" s="0" t="n">
        <v>3.68686131958511</v>
      </c>
      <c r="T163" s="0" t="n">
        <v>50.4381892573962</v>
      </c>
      <c r="U163" s="0" t="n">
        <v>50.4720760742852</v>
      </c>
      <c r="V163" s="0" t="n">
        <v>70.1082879336449</v>
      </c>
      <c r="W163" s="0" t="n">
        <v>38.34641588287</v>
      </c>
      <c r="X163" s="0" t="n">
        <v>32.0250326895326</v>
      </c>
      <c r="Y163" s="0" t="n">
        <v>52.1492317712656</v>
      </c>
      <c r="Z163" s="0" t="n">
        <v>41.5531075577632</v>
      </c>
      <c r="AA163" s="0" t="n">
        <v>41.5822589871858</v>
      </c>
      <c r="AB163" s="0" t="n">
        <v>50.9930246866864</v>
      </c>
      <c r="AC163" s="0" t="n">
        <v>2.50777279692297</v>
      </c>
      <c r="AD163" s="0" t="n">
        <v>54.8230553985976</v>
      </c>
      <c r="AE163" s="0" t="n">
        <v>29.1022408010028</v>
      </c>
      <c r="AF163" s="0" t="n">
        <v>46.2186052688643</v>
      </c>
      <c r="AG163" s="0" t="n">
        <f aca="false">MEDIAN(AB163:AF163)</f>
        <v>46.2186052688643</v>
      </c>
      <c r="AH163" s="0" t="n">
        <v>39.2736499582024</v>
      </c>
    </row>
    <row r="164" customFormat="false" ht="13.8" hidden="false" customHeight="false" outlineLevel="0" collapsed="false">
      <c r="D164" s="0" t="s">
        <v>5911</v>
      </c>
      <c r="E164" s="0" t="s">
        <v>5912</v>
      </c>
      <c r="F164" s="0" t="s">
        <v>6034</v>
      </c>
      <c r="G164" s="0" t="s">
        <v>6114</v>
      </c>
      <c r="H164" s="0" t="s">
        <v>6355</v>
      </c>
      <c r="K164" s="0" t="n">
        <v>49.9126727135403</v>
      </c>
      <c r="L164" s="0" t="n">
        <v>23.9263365620632</v>
      </c>
      <c r="M164" s="0" t="n">
        <v>75.4186080234176</v>
      </c>
      <c r="N164" s="0" t="n">
        <v>43.740506334455</v>
      </c>
      <c r="O164" s="0" t="n">
        <v>59.608849774935</v>
      </c>
      <c r="P164" s="0" t="n">
        <v>46.1722413076346</v>
      </c>
      <c r="Q164" s="0" t="n">
        <v>55.1431261018968</v>
      </c>
      <c r="R164" s="0" t="n">
        <v>69.0479663288828</v>
      </c>
      <c r="S164" s="0" t="n">
        <v>3.45487954882644</v>
      </c>
      <c r="T164" s="0" t="n">
        <v>59.2310905255306</v>
      </c>
      <c r="U164" s="0" t="n">
        <v>51.1109578510497</v>
      </c>
      <c r="V164" s="0" t="n">
        <v>72.9494338460059</v>
      </c>
      <c r="W164" s="0" t="n">
        <v>57.8170771504653</v>
      </c>
      <c r="X164" s="0" t="n">
        <v>53.3729885083905</v>
      </c>
      <c r="Y164" s="0" t="n">
        <v>72.2586263111252</v>
      </c>
      <c r="Z164" s="0" t="n">
        <v>55.8296837728619</v>
      </c>
      <c r="AA164" s="0" t="n">
        <v>51.8536957606553</v>
      </c>
      <c r="AB164" s="0" t="n">
        <v>61.5045525545846</v>
      </c>
      <c r="AC164" s="0" t="n">
        <v>70.7093834067034</v>
      </c>
      <c r="AD164" s="0" t="n">
        <v>84.2448572196603</v>
      </c>
      <c r="AE164" s="0" t="n">
        <v>57.1227451929996</v>
      </c>
      <c r="AF164" s="0" t="n">
        <v>62.9179184877554</v>
      </c>
      <c r="AG164" s="0" t="n">
        <f aca="false">MEDIAN(AB164:AF164)</f>
        <v>62.9179184877554</v>
      </c>
      <c r="AH164" s="0" t="n">
        <v>52.4598123574079</v>
      </c>
    </row>
    <row r="165" customFormat="false" ht="13.8" hidden="false" customHeight="false" outlineLevel="0" collapsed="false">
      <c r="D165" s="0" t="s">
        <v>5911</v>
      </c>
      <c r="E165" s="0" t="s">
        <v>5912</v>
      </c>
      <c r="F165" s="0" t="s">
        <v>6034</v>
      </c>
      <c r="G165" s="0" t="s">
        <v>6114</v>
      </c>
      <c r="H165" s="0" t="s">
        <v>6115</v>
      </c>
      <c r="K165" s="0" t="n">
        <v>46.7249898435126</v>
      </c>
      <c r="L165" s="0" t="n">
        <v>47.7375934133767</v>
      </c>
      <c r="M165" s="0" t="n">
        <v>77.129913014321</v>
      </c>
      <c r="N165" s="0" t="n">
        <v>39.9190473869056</v>
      </c>
      <c r="O165" s="0" t="n">
        <v>62.1590098802894</v>
      </c>
      <c r="P165" s="0" t="n">
        <v>12.8525468289443</v>
      </c>
      <c r="Q165" s="0" t="n">
        <v>51.9266414041162</v>
      </c>
      <c r="R165" s="0" t="n">
        <v>54.0740088506865</v>
      </c>
      <c r="S165" s="0" t="n">
        <v>12.3907722953368</v>
      </c>
      <c r="T165" s="0" t="n">
        <v>36.7620861260212</v>
      </c>
      <c r="U165" s="0" t="n">
        <v>52.1291151928825</v>
      </c>
      <c r="V165" s="0" t="n">
        <v>72.8478777606266</v>
      </c>
      <c r="W165" s="0" t="n">
        <v>50.0473764358628</v>
      </c>
      <c r="X165" s="0" t="n">
        <v>14.3400057818741</v>
      </c>
      <c r="Y165" s="0" t="n">
        <v>64.8528048544245</v>
      </c>
      <c r="Z165" s="0" t="n">
        <v>52.4156329853704</v>
      </c>
      <c r="AA165" s="0" t="n">
        <v>50.4175676993106</v>
      </c>
      <c r="AB165" s="0" t="n">
        <v>62.876479120263</v>
      </c>
      <c r="AC165" s="0" t="n">
        <v>61.4360553532098</v>
      </c>
      <c r="AD165" s="0" t="n">
        <v>82.3792001570608</v>
      </c>
      <c r="AE165" s="0" t="n">
        <v>52.6203300492878</v>
      </c>
      <c r="AF165" s="0" t="n">
        <v>56.9710471979661</v>
      </c>
      <c r="AG165" s="0" t="n">
        <f aca="false">MEDIAN(AB165:AF165)</f>
        <v>61.4360553532098</v>
      </c>
      <c r="AH165" s="0" t="n">
        <v>16.7095099496665</v>
      </c>
    </row>
    <row r="166" customFormat="false" ht="13.8" hidden="false" customHeight="false" outlineLevel="0" collapsed="false">
      <c r="D166" s="0" t="s">
        <v>5911</v>
      </c>
      <c r="E166" s="0" t="s">
        <v>5912</v>
      </c>
      <c r="F166" s="0" t="s">
        <v>6034</v>
      </c>
      <c r="G166" s="0" t="s">
        <v>6114</v>
      </c>
      <c r="H166" s="0" t="s">
        <v>6356</v>
      </c>
      <c r="J166" s="0" t="s">
        <v>6356</v>
      </c>
      <c r="K166" s="0" t="n">
        <v>47.1822566565734</v>
      </c>
      <c r="L166" s="0" t="n">
        <v>0</v>
      </c>
      <c r="M166" s="0" t="n">
        <v>65.7618570012798</v>
      </c>
      <c r="N166" s="0" t="n">
        <v>36.1425709195302</v>
      </c>
      <c r="O166" s="0" t="n">
        <v>53.899673932057</v>
      </c>
      <c r="P166" s="0" t="n">
        <v>0</v>
      </c>
      <c r="Q166" s="0" t="n">
        <v>48.9393028503173</v>
      </c>
      <c r="R166" s="0" t="n">
        <v>50.7842497820692</v>
      </c>
      <c r="S166" s="0" t="n">
        <v>2.77733472267114</v>
      </c>
      <c r="T166" s="0" t="n">
        <v>37.959838694114</v>
      </c>
      <c r="U166" s="0" t="n">
        <v>45.2263018485201</v>
      </c>
      <c r="V166" s="0" t="n">
        <v>67.9843979814264</v>
      </c>
      <c r="W166" s="0" t="n">
        <v>43.7831773139898</v>
      </c>
      <c r="X166" s="0" t="n">
        <v>47.4924993406773</v>
      </c>
      <c r="Y166" s="0" t="n">
        <v>59.8636250264972</v>
      </c>
      <c r="Z166" s="0" t="n">
        <v>52.9673560032824</v>
      </c>
      <c r="AA166" s="0" t="n">
        <v>49.9894115579586</v>
      </c>
      <c r="AB166" s="0" t="n">
        <v>55.3045092237214</v>
      </c>
      <c r="AC166" s="0" t="n">
        <v>62.5111014564394</v>
      </c>
      <c r="AD166" s="0" t="n">
        <v>79.1285631167768</v>
      </c>
      <c r="AE166" s="0" t="n">
        <v>45.3781931077169</v>
      </c>
      <c r="AF166" s="0" t="n">
        <v>57.5565500903215</v>
      </c>
      <c r="AG166" s="0" t="n">
        <f aca="false">MEDIAN(AB166:AF166)</f>
        <v>57.5565500903215</v>
      </c>
      <c r="AH166" s="0" t="n">
        <v>46.3762169852532</v>
      </c>
    </row>
    <row r="167" customFormat="false" ht="13.8" hidden="false" customHeight="false" outlineLevel="0" collapsed="false">
      <c r="D167" s="0" t="s">
        <v>5911</v>
      </c>
      <c r="E167" s="0" t="s">
        <v>5912</v>
      </c>
      <c r="F167" s="0" t="s">
        <v>6034</v>
      </c>
      <c r="G167" s="0" t="s">
        <v>6114</v>
      </c>
      <c r="H167" s="0" t="s">
        <v>6357</v>
      </c>
      <c r="K167" s="0" t="n">
        <v>49.3797041577693</v>
      </c>
      <c r="L167" s="0" t="n">
        <v>34.9528032119559</v>
      </c>
      <c r="M167" s="0" t="n">
        <v>78.4542056487184</v>
      </c>
      <c r="N167" s="0" t="n">
        <v>40.1698202370799</v>
      </c>
      <c r="O167" s="0" t="n">
        <v>62.4791420105999</v>
      </c>
      <c r="P167" s="0" t="n">
        <v>20.202833777767</v>
      </c>
      <c r="Q167" s="0" t="n">
        <v>55.7985350462345</v>
      </c>
      <c r="R167" s="0" t="n">
        <v>60.2624398153597</v>
      </c>
      <c r="S167" s="0" t="n">
        <v>22.4085209143112</v>
      </c>
      <c r="T167" s="0" t="n">
        <v>54.3708563481627</v>
      </c>
      <c r="U167" s="0" t="n">
        <v>54.0045186082938</v>
      </c>
      <c r="V167" s="0" t="n">
        <v>75.3981551124704</v>
      </c>
      <c r="W167" s="0" t="n">
        <v>56.1463787618531</v>
      </c>
      <c r="X167" s="0" t="n">
        <v>50.2070619546383</v>
      </c>
      <c r="Y167" s="0" t="n">
        <v>69.1056236475405</v>
      </c>
      <c r="Z167" s="0" t="n">
        <v>55.3275076381361</v>
      </c>
      <c r="AA167" s="0" t="n">
        <v>53.0175102996941</v>
      </c>
      <c r="AB167" s="0" t="n">
        <v>63.9902214905846</v>
      </c>
      <c r="AC167" s="0" t="n">
        <v>68.4130696113185</v>
      </c>
      <c r="AD167" s="0" t="n">
        <v>84.9225786974727</v>
      </c>
      <c r="AE167" s="0" t="n">
        <v>56.4736252819138</v>
      </c>
      <c r="AF167" s="0" t="n">
        <v>62.5900393692461</v>
      </c>
      <c r="AG167" s="0" t="n">
        <f aca="false">MEDIAN(AB167:AF167)</f>
        <v>63.9902214905846</v>
      </c>
      <c r="AH167" s="0" t="n">
        <v>51.9042527289586</v>
      </c>
    </row>
    <row r="168" customFormat="false" ht="13.8" hidden="false" customHeight="false" outlineLevel="0" collapsed="false">
      <c r="D168" s="0" t="s">
        <v>5911</v>
      </c>
      <c r="E168" s="0" t="s">
        <v>5912</v>
      </c>
      <c r="F168" s="0" t="s">
        <v>6034</v>
      </c>
      <c r="G168" s="0" t="s">
        <v>6114</v>
      </c>
      <c r="H168" s="0" t="s">
        <v>6116</v>
      </c>
      <c r="K168" s="0" t="n">
        <v>50.7274421974337</v>
      </c>
      <c r="L168" s="0" t="n">
        <v>51.2088992352246</v>
      </c>
      <c r="M168" s="0" t="n">
        <v>82.0279799297296</v>
      </c>
      <c r="N168" s="0" t="n">
        <v>45.1869889851518</v>
      </c>
      <c r="O168" s="0" t="n">
        <v>64.6590226654242</v>
      </c>
      <c r="P168" s="0" t="n">
        <v>49.642113235833</v>
      </c>
      <c r="Q168" s="0" t="n">
        <v>58.0602734723006</v>
      </c>
      <c r="R168" s="0" t="n">
        <v>70.2317437949523</v>
      </c>
      <c r="S168" s="0" t="n">
        <v>10.8975145475857</v>
      </c>
      <c r="T168" s="0" t="n">
        <v>62.4991705698233</v>
      </c>
      <c r="U168" s="0" t="n">
        <v>56.3130376700732</v>
      </c>
      <c r="V168" s="0" t="n">
        <v>73.3411022568022</v>
      </c>
      <c r="W168" s="0" t="n">
        <v>54.5867430509835</v>
      </c>
      <c r="X168" s="0" t="n">
        <v>53.7568173394436</v>
      </c>
      <c r="Y168" s="0" t="n">
        <v>69.4607647996494</v>
      </c>
      <c r="Z168" s="0" t="n">
        <v>57.8695061947917</v>
      </c>
      <c r="AA168" s="0" t="n">
        <v>51.2329740740679</v>
      </c>
      <c r="AB168" s="0" t="n">
        <v>65.3467260803887</v>
      </c>
      <c r="AC168" s="0" t="n">
        <v>67.5017504666218</v>
      </c>
      <c r="AD168" s="0" t="n">
        <v>83.8036527675608</v>
      </c>
      <c r="AE168" s="0" t="n">
        <v>62.0630938784985</v>
      </c>
      <c r="AF168" s="0" t="n">
        <v>63.4281637724918</v>
      </c>
      <c r="AG168" s="0" t="n">
        <f aca="false">MEDIAN(AB168:AF168)</f>
        <v>65.3467260803887</v>
      </c>
      <c r="AH168" s="0" t="n">
        <v>51.2649762475269</v>
      </c>
    </row>
    <row r="169" customFormat="false" ht="13.8" hidden="false" customHeight="false" outlineLevel="0" collapsed="false">
      <c r="D169" s="0" t="s">
        <v>5911</v>
      </c>
      <c r="E169" s="0" t="s">
        <v>5912</v>
      </c>
      <c r="F169" s="0" t="s">
        <v>6088</v>
      </c>
      <c r="G169" s="0" t="s">
        <v>3901</v>
      </c>
      <c r="H169" s="0" t="s">
        <v>6113</v>
      </c>
      <c r="K169" s="0" t="n">
        <v>73.2647194248104</v>
      </c>
      <c r="L169" s="0" t="n">
        <v>74.37166456068</v>
      </c>
      <c r="M169" s="0" t="n">
        <v>90.880903019813</v>
      </c>
      <c r="N169" s="0" t="n">
        <v>64.0378150153308</v>
      </c>
      <c r="O169" s="0" t="n">
        <v>80.9672159900683</v>
      </c>
      <c r="P169" s="0" t="n">
        <v>75.9870807163705</v>
      </c>
      <c r="Q169" s="0" t="n">
        <v>67.995840529612</v>
      </c>
      <c r="R169" s="0" t="n">
        <v>85.2265946180008</v>
      </c>
      <c r="S169" s="0" t="n">
        <v>94.5434947172134</v>
      </c>
      <c r="T169" s="0" t="n">
        <v>83.9157091809228</v>
      </c>
      <c r="U169" s="0" t="n">
        <v>71.8532467981938</v>
      </c>
      <c r="V169" s="0" t="n">
        <v>89.167539311073</v>
      </c>
      <c r="W169" s="0" t="n">
        <v>74.7181894918111</v>
      </c>
      <c r="X169" s="0" t="n">
        <v>78.6150943258875</v>
      </c>
      <c r="Y169" s="0" t="n">
        <v>90.4602766024276</v>
      </c>
      <c r="Z169" s="0" t="n">
        <v>79.068847847582</v>
      </c>
      <c r="AA169" s="0" t="n">
        <v>67.607766233603</v>
      </c>
      <c r="AB169" s="0" t="n">
        <v>80.051757750168</v>
      </c>
      <c r="AC169" s="0" t="n">
        <v>82.8788764696573</v>
      </c>
      <c r="AD169" s="0" t="n">
        <v>85.0035001252636</v>
      </c>
      <c r="AE169" s="0" t="n">
        <v>75.9296178874851</v>
      </c>
      <c r="AF169" s="0" t="n">
        <v>93.2286270519264</v>
      </c>
      <c r="AG169" s="0" t="n">
        <f aca="false">MEDIAN(AB169:AF169)</f>
        <v>82.8788764696573</v>
      </c>
      <c r="AH169" s="0" t="n">
        <v>78.4606624774619</v>
      </c>
    </row>
    <row r="170" customFormat="false" ht="13.8" hidden="false" customHeight="false" outlineLevel="0" collapsed="false">
      <c r="D170" s="0" t="s">
        <v>5911</v>
      </c>
      <c r="E170" s="0" t="s">
        <v>5912</v>
      </c>
      <c r="F170" s="0" t="s">
        <v>6088</v>
      </c>
      <c r="G170" s="0" t="s">
        <v>3901</v>
      </c>
      <c r="H170" s="0" t="s">
        <v>6130</v>
      </c>
      <c r="K170" s="0" t="n">
        <v>66.2987154816376</v>
      </c>
      <c r="L170" s="0" t="n">
        <v>73.727587562968</v>
      </c>
      <c r="M170" s="0" t="n">
        <v>79.3545020397365</v>
      </c>
      <c r="N170" s="0" t="n">
        <v>61.2683625316723</v>
      </c>
      <c r="O170" s="0" t="n">
        <v>73.0114222323356</v>
      </c>
      <c r="P170" s="0" t="n">
        <v>73.1482902619755</v>
      </c>
      <c r="Q170" s="0" t="n">
        <v>64.7893028077823</v>
      </c>
      <c r="R170" s="0" t="n">
        <v>78.2473966287715</v>
      </c>
      <c r="S170" s="0" t="n">
        <v>89.7224892073812</v>
      </c>
      <c r="T170" s="0" t="n">
        <v>83.0100339884191</v>
      </c>
      <c r="U170" s="0" t="n">
        <v>68.3295727055028</v>
      </c>
      <c r="V170" s="0" t="n">
        <v>86.9555909870889</v>
      </c>
      <c r="W170" s="0" t="n">
        <v>73.0145608236475</v>
      </c>
      <c r="X170" s="0" t="n">
        <v>77.9366837485312</v>
      </c>
      <c r="Y170" s="0" t="n">
        <v>86.6529933167782</v>
      </c>
      <c r="Z170" s="0" t="n">
        <v>74.4091768575737</v>
      </c>
      <c r="AA170" s="0" t="n">
        <v>60.3815334356936</v>
      </c>
      <c r="AB170" s="0" t="n">
        <v>72.7500960608284</v>
      </c>
      <c r="AC170" s="0" t="n">
        <v>76.648054374907</v>
      </c>
      <c r="AD170" s="0" t="n">
        <v>82.9485602576113</v>
      </c>
      <c r="AE170" s="0" t="n">
        <v>74.3861237239249</v>
      </c>
      <c r="AF170" s="0" t="n">
        <v>91.2757084670015</v>
      </c>
      <c r="AG170" s="0" t="n">
        <f aca="false">MEDIAN(AB170:AF170)</f>
        <v>76.648054374907</v>
      </c>
      <c r="AH170" s="0" t="n">
        <v>72.7508397612275</v>
      </c>
    </row>
    <row r="171" customFormat="false" ht="13.8" hidden="false" customHeight="false" outlineLevel="0" collapsed="false">
      <c r="D171" s="0" t="s">
        <v>5911</v>
      </c>
      <c r="E171" s="0" t="s">
        <v>5912</v>
      </c>
      <c r="F171" s="0" t="s">
        <v>6088</v>
      </c>
      <c r="G171" s="0" t="s">
        <v>6118</v>
      </c>
      <c r="H171" s="0" t="s">
        <v>6119</v>
      </c>
      <c r="J171" s="0" t="s">
        <v>6120</v>
      </c>
      <c r="K171" s="0" t="n">
        <v>75.4538384188621</v>
      </c>
      <c r="L171" s="0" t="n">
        <v>78.2311944298427</v>
      </c>
      <c r="M171" s="0" t="n">
        <v>89.4501775651018</v>
      </c>
      <c r="N171" s="0" t="n">
        <v>63.4386881923303</v>
      </c>
      <c r="O171" s="0" t="n">
        <v>79.6811790438412</v>
      </c>
      <c r="P171" s="0" t="n">
        <v>77.0381240965201</v>
      </c>
      <c r="Q171" s="0" t="n">
        <v>70.3574192346521</v>
      </c>
      <c r="R171" s="0" t="n">
        <v>87.5001956106991</v>
      </c>
      <c r="S171" s="0" t="n">
        <v>94.4923827688587</v>
      </c>
      <c r="T171" s="0" t="n">
        <v>85.4540848773874</v>
      </c>
      <c r="U171" s="0" t="n">
        <v>75.0605338556718</v>
      </c>
      <c r="V171" s="0" t="n">
        <v>88.8061363941843</v>
      </c>
      <c r="W171" s="0" t="n">
        <v>78.9661273611548</v>
      </c>
      <c r="X171" s="0" t="n">
        <v>81.6991395181518</v>
      </c>
      <c r="Y171" s="0" t="n">
        <v>90.1339986159869</v>
      </c>
      <c r="Z171" s="0" t="n">
        <v>85.8331491624852</v>
      </c>
      <c r="AA171" s="0" t="n">
        <v>74.0610663174145</v>
      </c>
      <c r="AB171" s="0" t="n">
        <v>79.9575980009423</v>
      </c>
      <c r="AC171" s="0" t="n">
        <v>81.8161337020484</v>
      </c>
      <c r="AD171" s="0" t="n">
        <v>84.9586268868818</v>
      </c>
      <c r="AE171" s="0" t="n">
        <v>78.340272055095</v>
      </c>
      <c r="AF171" s="0" t="n">
        <v>94.5413380161543</v>
      </c>
      <c r="AG171" s="0" t="n">
        <f aca="false">MEDIAN(AB171:AF171)</f>
        <v>81.8161337020484</v>
      </c>
      <c r="AH171" s="0" t="n">
        <v>78.4616444618697</v>
      </c>
    </row>
    <row r="172" customFormat="false" ht="13.8" hidden="false" customHeight="false" outlineLevel="0" collapsed="false">
      <c r="D172" s="0" t="s">
        <v>5911</v>
      </c>
      <c r="E172" s="0" t="s">
        <v>5912</v>
      </c>
      <c r="F172" s="0" t="s">
        <v>6088</v>
      </c>
      <c r="G172" s="0" t="s">
        <v>6118</v>
      </c>
      <c r="H172" s="0" t="s">
        <v>6121</v>
      </c>
      <c r="K172" s="0" t="n">
        <v>82.362107517473</v>
      </c>
      <c r="L172" s="0" t="n">
        <v>89.7188953867218</v>
      </c>
      <c r="M172" s="0" t="n">
        <v>92.9320395954532</v>
      </c>
      <c r="N172" s="0" t="n">
        <v>77.1606059984718</v>
      </c>
      <c r="O172" s="0" t="n">
        <v>89.8346763309483</v>
      </c>
      <c r="P172" s="0" t="n">
        <v>86.3345131142054</v>
      </c>
      <c r="Q172" s="0" t="n">
        <v>78.8345305279917</v>
      </c>
      <c r="R172" s="0" t="n">
        <v>91.1610572813148</v>
      </c>
      <c r="S172" s="0" t="n">
        <v>97.6042502372562</v>
      </c>
      <c r="T172" s="0" t="n">
        <v>88.6611462394327</v>
      </c>
      <c r="U172" s="0" t="n">
        <v>77.2232701058612</v>
      </c>
      <c r="V172" s="0" t="n">
        <v>91.4814393452758</v>
      </c>
      <c r="W172" s="0" t="n">
        <v>87.3815305092239</v>
      </c>
      <c r="X172" s="0" t="n">
        <v>90.8416932148278</v>
      </c>
      <c r="Y172" s="0" t="n">
        <v>93.8679544567783</v>
      </c>
      <c r="Z172" s="0" t="n">
        <v>92.5235625153707</v>
      </c>
      <c r="AA172" s="0" t="n">
        <v>87.8984899654026</v>
      </c>
      <c r="AB172" s="0" t="n">
        <v>89.4303260110065</v>
      </c>
      <c r="AC172" s="0" t="n">
        <v>92.0930632302952</v>
      </c>
      <c r="AD172" s="0" t="n">
        <v>89.9625510831473</v>
      </c>
      <c r="AE172" s="0" t="n">
        <v>88.1996274604684</v>
      </c>
      <c r="AF172" s="0" t="n">
        <v>97.8356938657473</v>
      </c>
      <c r="AG172" s="0" t="n">
        <f aca="false">MEDIAN(AB172:AF172)</f>
        <v>89.9625510831473</v>
      </c>
      <c r="AH172" s="0" t="n">
        <v>87.9200552100093</v>
      </c>
    </row>
    <row r="173" customFormat="false" ht="13.8" hidden="false" customHeight="false" outlineLevel="0" collapsed="false">
      <c r="D173" s="0" t="s">
        <v>5911</v>
      </c>
      <c r="E173" s="0" t="s">
        <v>5912</v>
      </c>
      <c r="F173" s="0" t="s">
        <v>6088</v>
      </c>
      <c r="G173" s="0" t="s">
        <v>6118</v>
      </c>
      <c r="H173" s="0" t="s">
        <v>6122</v>
      </c>
      <c r="K173" s="0" t="n">
        <v>75.1599324877469</v>
      </c>
      <c r="L173" s="0" t="n">
        <v>77.7987715519339</v>
      </c>
      <c r="M173" s="0" t="n">
        <v>89.6379627645213</v>
      </c>
      <c r="N173" s="0" t="n">
        <v>63.9342508657134</v>
      </c>
      <c r="O173" s="0" t="n">
        <v>78.47913958346</v>
      </c>
      <c r="P173" s="0" t="n">
        <v>77.1456490873167</v>
      </c>
      <c r="Q173" s="0" t="n">
        <v>69.9238975632476</v>
      </c>
      <c r="R173" s="0" t="n">
        <v>88.0266348195677</v>
      </c>
      <c r="S173" s="0" t="n">
        <v>93.1934435871333</v>
      </c>
      <c r="T173" s="0" t="n">
        <v>86.8202369349029</v>
      </c>
      <c r="U173" s="0" t="n">
        <v>73.3344347253181</v>
      </c>
      <c r="V173" s="0" t="n">
        <v>87.2775260752306</v>
      </c>
      <c r="W173" s="0" t="n">
        <v>79.2585426892108</v>
      </c>
      <c r="X173" s="0" t="n">
        <v>81.1947928837744</v>
      </c>
      <c r="Y173" s="0" t="n">
        <v>89.7680973976477</v>
      </c>
      <c r="Z173" s="0" t="n">
        <v>86.4945368942887</v>
      </c>
      <c r="AA173" s="0" t="n">
        <v>73.9359200115058</v>
      </c>
      <c r="AB173" s="0" t="n">
        <v>79.057780240431</v>
      </c>
      <c r="AC173" s="0" t="n">
        <v>82.6895519896154</v>
      </c>
      <c r="AD173" s="0" t="n">
        <v>84.826551399272</v>
      </c>
      <c r="AE173" s="0" t="n">
        <v>77.8416455157219</v>
      </c>
      <c r="AF173" s="0" t="n">
        <v>95.2894643905477</v>
      </c>
      <c r="AG173" s="0" t="n">
        <f aca="false">MEDIAN(AB173:AF173)</f>
        <v>82.6895519896154</v>
      </c>
      <c r="AH173" s="0" t="n">
        <v>80.5186079305187</v>
      </c>
    </row>
    <row r="174" customFormat="false" ht="13.8" hidden="false" customHeight="false" outlineLevel="0" collapsed="false">
      <c r="D174" s="0" t="s">
        <v>5911</v>
      </c>
      <c r="E174" s="0" t="s">
        <v>5912</v>
      </c>
      <c r="F174" s="0" t="s">
        <v>6088</v>
      </c>
      <c r="G174" s="0" t="s">
        <v>6118</v>
      </c>
      <c r="H174" s="0" t="s">
        <v>6123</v>
      </c>
      <c r="K174" s="0" t="n">
        <v>78.1388646465349</v>
      </c>
      <c r="L174" s="0" t="n">
        <v>83.5296154656119</v>
      </c>
      <c r="M174" s="0" t="n">
        <v>90.5396224380346</v>
      </c>
      <c r="N174" s="0" t="n">
        <v>72.842272946869</v>
      </c>
      <c r="O174" s="0" t="n">
        <v>83.654910542087</v>
      </c>
      <c r="P174" s="0" t="n">
        <v>79.7500483847055</v>
      </c>
      <c r="Q174" s="0" t="n">
        <v>77.0321037690197</v>
      </c>
      <c r="R174" s="0" t="n">
        <v>88.3368692831092</v>
      </c>
      <c r="S174" s="0" t="n">
        <v>95.7153707494026</v>
      </c>
      <c r="T174" s="0" t="n">
        <v>86.3974618486657</v>
      </c>
      <c r="U174" s="0" t="n">
        <v>73.5262300018902</v>
      </c>
      <c r="V174" s="0" t="n">
        <v>93.7205226438914</v>
      </c>
      <c r="W174" s="0" t="n">
        <v>84.877926894108</v>
      </c>
      <c r="X174" s="0" t="n">
        <v>86.4886132234352</v>
      </c>
      <c r="Y174" s="0" t="n">
        <v>92.9019012649247</v>
      </c>
      <c r="Z174" s="0" t="n">
        <v>91.2531297731576</v>
      </c>
      <c r="AA174" s="0" t="n">
        <v>78.162573582591</v>
      </c>
      <c r="AB174" s="0" t="n">
        <v>86.0349899918337</v>
      </c>
      <c r="AC174" s="0" t="n">
        <v>87.1175897804335</v>
      </c>
      <c r="AD174" s="0" t="n">
        <v>89.7388841277952</v>
      </c>
      <c r="AE174" s="0" t="n">
        <v>84.036003738567</v>
      </c>
      <c r="AF174" s="0" t="n">
        <v>96.1762639426896</v>
      </c>
      <c r="AG174" s="0" t="n">
        <f aca="false">MEDIAN(AB174:AF174)</f>
        <v>87.1175897804335</v>
      </c>
      <c r="AH174" s="0" t="n">
        <v>84.0835560617639</v>
      </c>
    </row>
    <row r="175" customFormat="false" ht="13.8" hidden="false" customHeight="false" outlineLevel="0" collapsed="false">
      <c r="D175" s="0" t="s">
        <v>5911</v>
      </c>
      <c r="E175" s="0" t="s">
        <v>5912</v>
      </c>
      <c r="F175" s="0" t="s">
        <v>6088</v>
      </c>
      <c r="G175" s="0" t="s">
        <v>3901</v>
      </c>
      <c r="H175" s="0" t="s">
        <v>6117</v>
      </c>
      <c r="K175" s="0" t="n">
        <v>74.9228413994818</v>
      </c>
      <c r="L175" s="0" t="n">
        <v>76.0507385367654</v>
      </c>
      <c r="M175" s="0" t="n">
        <v>87.9192476575682</v>
      </c>
      <c r="N175" s="0" t="n">
        <v>67.7065274275563</v>
      </c>
      <c r="O175" s="0" t="n">
        <v>80.3635881506246</v>
      </c>
      <c r="P175" s="0" t="n">
        <v>75.4178905399956</v>
      </c>
      <c r="Q175" s="0" t="n">
        <v>69.4455586375619</v>
      </c>
      <c r="R175" s="0" t="n">
        <v>84.7649919406334</v>
      </c>
      <c r="S175" s="0" t="n">
        <v>94.8901737741262</v>
      </c>
      <c r="T175" s="0" t="n">
        <v>85.372546497227</v>
      </c>
      <c r="U175" s="0" t="n">
        <v>71.1696344141672</v>
      </c>
      <c r="V175" s="0" t="n">
        <v>90.3628733343214</v>
      </c>
      <c r="W175" s="0" t="n">
        <v>76.6333582935866</v>
      </c>
      <c r="X175" s="0" t="n">
        <v>79.8514121164773</v>
      </c>
      <c r="Y175" s="0" t="n">
        <v>91.6274584591907</v>
      </c>
      <c r="Z175" s="0" t="n">
        <v>81.8732843816985</v>
      </c>
      <c r="AA175" s="0" t="n">
        <v>68.1084458525767</v>
      </c>
      <c r="AB175" s="0" t="n">
        <v>79.4597964773787</v>
      </c>
      <c r="AC175" s="0" t="n">
        <v>84.3683866493694</v>
      </c>
      <c r="AD175" s="0" t="n">
        <v>86.9551889467624</v>
      </c>
      <c r="AE175" s="0" t="n">
        <v>79.1656150461818</v>
      </c>
      <c r="AF175" s="0" t="n">
        <v>94.8923433434677</v>
      </c>
      <c r="AG175" s="0" t="n">
        <f aca="false">MEDIAN(AB175:AF175)</f>
        <v>84.3683866493694</v>
      </c>
      <c r="AH175" s="0" t="n">
        <v>79.2075141155519</v>
      </c>
    </row>
    <row r="176" customFormat="false" ht="13.8" hidden="false" customHeight="false" outlineLevel="0" collapsed="false">
      <c r="D176" s="0" t="s">
        <v>5911</v>
      </c>
      <c r="E176" s="0" t="s">
        <v>5912</v>
      </c>
      <c r="F176" s="0" t="s">
        <v>6088</v>
      </c>
      <c r="G176" s="0" t="s">
        <v>3901</v>
      </c>
      <c r="H176" s="0" t="s">
        <v>6125</v>
      </c>
      <c r="K176" s="0" t="n">
        <v>75.1702768484391</v>
      </c>
      <c r="L176" s="0" t="n">
        <v>74.2106811507987</v>
      </c>
      <c r="M176" s="0" t="n">
        <v>92.4546733338688</v>
      </c>
      <c r="N176" s="0" t="n">
        <v>64.1979090065837</v>
      </c>
      <c r="O176" s="0" t="n">
        <v>80.3954507284692</v>
      </c>
      <c r="P176" s="0" t="n">
        <v>76.2629096587785</v>
      </c>
      <c r="Q176" s="0" t="n">
        <v>69.9611229660705</v>
      </c>
      <c r="R176" s="0" t="n">
        <v>87.5248025877975</v>
      </c>
      <c r="S176" s="0" t="n">
        <v>94.883836227016</v>
      </c>
      <c r="T176" s="0" t="n">
        <v>84.0504363395711</v>
      </c>
      <c r="U176" s="0" t="n">
        <v>72.819326746172</v>
      </c>
      <c r="V176" s="0" t="n">
        <v>90.7029848410046</v>
      </c>
      <c r="W176" s="0" t="n">
        <v>77.0956020840043</v>
      </c>
      <c r="X176" s="0" t="n">
        <v>82.2715200068339</v>
      </c>
      <c r="Y176" s="0" t="n">
        <v>90.0486237067659</v>
      </c>
      <c r="Z176" s="0" t="n">
        <v>80.4404077534401</v>
      </c>
      <c r="AA176" s="0" t="n">
        <v>73.4862047734238</v>
      </c>
      <c r="AB176" s="0" t="n">
        <v>80.2731108236686</v>
      </c>
      <c r="AC176" s="0" t="n">
        <v>84.6809841250352</v>
      </c>
      <c r="AD176" s="0" t="n">
        <v>85.2461966643453</v>
      </c>
      <c r="AE176" s="0" t="n">
        <v>75.367077992558</v>
      </c>
      <c r="AF176" s="0" t="n">
        <v>93.1072765113291</v>
      </c>
      <c r="AG176" s="0" t="n">
        <f aca="false">MEDIAN(AB176:AF176)</f>
        <v>84.6809841250352</v>
      </c>
      <c r="AH176" s="0" t="n">
        <v>77.3194143325321</v>
      </c>
    </row>
    <row r="177" customFormat="false" ht="13.8" hidden="false" customHeight="false" outlineLevel="0" collapsed="false">
      <c r="D177" s="0" t="s">
        <v>5911</v>
      </c>
      <c r="E177" s="0" t="s">
        <v>5912</v>
      </c>
      <c r="F177" s="0" t="s">
        <v>6088</v>
      </c>
      <c r="G177" s="0" t="s">
        <v>3901</v>
      </c>
      <c r="H177" s="0" t="s">
        <v>6126</v>
      </c>
      <c r="K177" s="0" t="n">
        <v>73.9881518549044</v>
      </c>
      <c r="L177" s="0" t="n">
        <v>84.1792460621108</v>
      </c>
      <c r="M177" s="0" t="n">
        <v>85.4529956606556</v>
      </c>
      <c r="N177" s="0" t="n">
        <v>74.189592427379</v>
      </c>
      <c r="O177" s="0" t="n">
        <v>77.9198559629368</v>
      </c>
      <c r="P177" s="0" t="n">
        <v>79.4248624103481</v>
      </c>
      <c r="Q177" s="0" t="n">
        <v>72.4186468563171</v>
      </c>
      <c r="R177" s="0" t="n">
        <v>87.1675273541324</v>
      </c>
      <c r="S177" s="0" t="n">
        <v>94.6866545305754</v>
      </c>
      <c r="T177" s="0" t="n">
        <v>88.0350579532921</v>
      </c>
      <c r="U177" s="0" t="n">
        <v>77.8108103834695</v>
      </c>
      <c r="V177" s="0" t="n">
        <v>93.2576060938946</v>
      </c>
      <c r="W177" s="0" t="n">
        <v>82.2241267966773</v>
      </c>
      <c r="X177" s="0" t="n">
        <v>88.3150795139917</v>
      </c>
      <c r="Y177" s="0" t="n">
        <v>94.5545539710752</v>
      </c>
      <c r="Z177" s="0" t="n">
        <v>82.3471197526689</v>
      </c>
      <c r="AA177" s="0" t="n">
        <v>68.9053940714174</v>
      </c>
      <c r="AB177" s="0" t="n">
        <v>75.4106201995282</v>
      </c>
      <c r="AC177" s="0" t="n">
        <v>86.55333235398</v>
      </c>
      <c r="AD177" s="0" t="n">
        <v>89.767550929388</v>
      </c>
      <c r="AE177" s="0" t="n">
        <v>86.7733334852895</v>
      </c>
      <c r="AF177" s="0" t="n">
        <v>96.284070697969</v>
      </c>
      <c r="AG177" s="0" t="n">
        <f aca="false">MEDIAN(AB177:AF177)</f>
        <v>86.7733334852895</v>
      </c>
      <c r="AH177" s="0" t="n">
        <v>81.051552192996</v>
      </c>
    </row>
    <row r="178" customFormat="false" ht="13.8" hidden="false" customHeight="false" outlineLevel="0" collapsed="false">
      <c r="D178" s="0" t="s">
        <v>5911</v>
      </c>
      <c r="E178" s="0" t="s">
        <v>5912</v>
      </c>
      <c r="F178" s="0" t="s">
        <v>6088</v>
      </c>
      <c r="G178" s="0" t="s">
        <v>3901</v>
      </c>
      <c r="H178" s="0" t="s">
        <v>6127</v>
      </c>
      <c r="K178" s="0" t="n">
        <v>76.8676929758848</v>
      </c>
      <c r="L178" s="0" t="n">
        <v>78.5949359133123</v>
      </c>
      <c r="M178" s="0" t="n">
        <v>88.292234023267</v>
      </c>
      <c r="N178" s="0" t="n">
        <v>69.5708513346163</v>
      </c>
      <c r="O178" s="0" t="n">
        <v>81.3757366139402</v>
      </c>
      <c r="P178" s="0" t="n">
        <v>76.2303132796927</v>
      </c>
      <c r="Q178" s="0" t="n">
        <v>71.6523715082472</v>
      </c>
      <c r="R178" s="0" t="n">
        <v>86.295475898435</v>
      </c>
      <c r="S178" s="0" t="n">
        <v>95.29163286778</v>
      </c>
      <c r="T178" s="0" t="n">
        <v>84.2642687602817</v>
      </c>
      <c r="U178" s="0" t="n">
        <v>71.1631442168076</v>
      </c>
      <c r="V178" s="0" t="n">
        <v>91.1747800195456</v>
      </c>
      <c r="W178" s="0" t="n">
        <v>78.5119969926204</v>
      </c>
      <c r="X178" s="0" t="n">
        <v>83.1744595604176</v>
      </c>
      <c r="Y178" s="0" t="n">
        <v>92.6893261449034</v>
      </c>
      <c r="Z178" s="0" t="n">
        <v>86.1305870854189</v>
      </c>
      <c r="AA178" s="0" t="n">
        <v>71.6686377628959</v>
      </c>
      <c r="AB178" s="0" t="n">
        <v>78.7987566135587</v>
      </c>
      <c r="AC178" s="0" t="n">
        <v>84.9876716731955</v>
      </c>
      <c r="AD178" s="0" t="n">
        <v>86.6003426825948</v>
      </c>
      <c r="AE178" s="0" t="n">
        <v>82.6529514855231</v>
      </c>
      <c r="AF178" s="0" t="n">
        <v>96.022099261419</v>
      </c>
      <c r="AG178" s="0" t="n">
        <f aca="false">MEDIAN(AB178:AF178)</f>
        <v>84.9876716731955</v>
      </c>
      <c r="AH178" s="0" t="n">
        <v>80.8463225808809</v>
      </c>
    </row>
    <row r="179" customFormat="false" ht="13.8" hidden="false" customHeight="false" outlineLevel="0" collapsed="false">
      <c r="D179" s="0" t="s">
        <v>5911</v>
      </c>
      <c r="E179" s="0" t="s">
        <v>5912</v>
      </c>
      <c r="F179" s="0" t="s">
        <v>6088</v>
      </c>
      <c r="G179" s="0" t="s">
        <v>3901</v>
      </c>
      <c r="H179" s="0" t="s">
        <v>6128</v>
      </c>
      <c r="J179" s="0" t="s">
        <v>6129</v>
      </c>
      <c r="K179" s="0" t="n">
        <v>76.5167352604707</v>
      </c>
      <c r="L179" s="0" t="n">
        <v>77.6265294729794</v>
      </c>
      <c r="M179" s="0" t="n">
        <v>90.4708572739706</v>
      </c>
      <c r="N179" s="0" t="n">
        <v>65.9951798061984</v>
      </c>
      <c r="O179" s="0" t="n">
        <v>81.0973802249533</v>
      </c>
      <c r="P179" s="0" t="n">
        <v>76.2103827326478</v>
      </c>
      <c r="Q179" s="0" t="n">
        <v>69.9967135873268</v>
      </c>
      <c r="R179" s="0" t="n">
        <v>86.6422414255552</v>
      </c>
      <c r="S179" s="0" t="n">
        <v>94.0685204036537</v>
      </c>
      <c r="T179" s="0" t="n">
        <v>83.5065212517305</v>
      </c>
      <c r="U179" s="0" t="n">
        <v>72.3811022061929</v>
      </c>
      <c r="V179" s="0" t="n">
        <v>89.5605797076936</v>
      </c>
      <c r="W179" s="0" t="n">
        <v>79.1005359015065</v>
      </c>
      <c r="X179" s="0" t="n">
        <v>82.4027456643037</v>
      </c>
      <c r="Y179" s="0" t="n">
        <v>89.9082223703261</v>
      </c>
      <c r="Z179" s="0" t="n">
        <v>80.3600880124629</v>
      </c>
      <c r="AA179" s="0" t="n">
        <v>72.9666166465938</v>
      </c>
      <c r="AB179" s="0" t="n">
        <v>81.0469020653863</v>
      </c>
      <c r="AC179" s="0" t="n">
        <v>83.405832273793</v>
      </c>
      <c r="AD179" s="0" t="n">
        <v>85.1236331522677</v>
      </c>
      <c r="AE179" s="0" t="n">
        <v>78.8170188574436</v>
      </c>
      <c r="AF179" s="0" t="n">
        <v>94.1982426168391</v>
      </c>
      <c r="AG179" s="0" t="n">
        <f aca="false">MEDIAN(AB179:AF179)</f>
        <v>83.405832273793</v>
      </c>
      <c r="AH179" s="0" t="n">
        <v>78.6695422661384</v>
      </c>
    </row>
    <row r="180" customFormat="false" ht="13.8" hidden="false" customHeight="false" outlineLevel="0" collapsed="false">
      <c r="D180" s="0" t="s">
        <v>5911</v>
      </c>
      <c r="E180" s="0" t="s">
        <v>5912</v>
      </c>
      <c r="F180" s="0" t="s">
        <v>5993</v>
      </c>
      <c r="G180" s="0" t="s">
        <v>5994</v>
      </c>
      <c r="H180" s="0" t="s">
        <v>5998</v>
      </c>
      <c r="J180" s="0" t="s">
        <v>5998</v>
      </c>
      <c r="K180" s="0" t="n">
        <v>82.8899153021373</v>
      </c>
      <c r="L180" s="0" t="n">
        <v>84.2762417224031</v>
      </c>
      <c r="M180" s="0" t="n">
        <v>92.116804014353</v>
      </c>
      <c r="N180" s="0" t="n">
        <v>86.8190577979345</v>
      </c>
      <c r="O180" s="0" t="n">
        <v>87.9342794176471</v>
      </c>
      <c r="P180" s="0" t="n">
        <v>92.4929235268534</v>
      </c>
      <c r="Q180" s="0" t="n">
        <v>81.5194156923463</v>
      </c>
      <c r="R180" s="0" t="n">
        <v>93.9528388119416</v>
      </c>
      <c r="S180" s="0" t="n">
        <v>94.2342619282582</v>
      </c>
      <c r="T180" s="0" t="n">
        <v>93.2663233775851</v>
      </c>
      <c r="U180" s="0" t="n">
        <v>91.1840342599437</v>
      </c>
      <c r="V180" s="0" t="n">
        <v>97.1468830639091</v>
      </c>
      <c r="W180" s="0" t="n">
        <v>83.1686819970033</v>
      </c>
      <c r="X180" s="0" t="n">
        <v>85.8944193838182</v>
      </c>
      <c r="Y180" s="0" t="n">
        <v>94.4502390948006</v>
      </c>
      <c r="Z180" s="0" t="n">
        <v>90.567370163034</v>
      </c>
      <c r="AA180" s="0" t="n">
        <v>78.9881958924893</v>
      </c>
      <c r="AB180" s="0" t="n">
        <v>87.0527209308196</v>
      </c>
      <c r="AC180" s="0" t="n">
        <v>97.7062263130663</v>
      </c>
      <c r="AD180" s="0" t="n">
        <v>92.8592261587572</v>
      </c>
      <c r="AE180" s="0" t="n">
        <v>93.50348261005</v>
      </c>
      <c r="AF180" s="0" t="n">
        <v>96.2603042550542</v>
      </c>
      <c r="AG180" s="0" t="n">
        <f aca="false">MEDIAN(AB180:AF180)</f>
        <v>93.50348261005</v>
      </c>
      <c r="AH180" s="0" t="n">
        <v>94.259033283079</v>
      </c>
    </row>
    <row r="181" customFormat="false" ht="13.8" hidden="false" customHeight="false" outlineLevel="0" collapsed="false">
      <c r="D181" s="0" t="s">
        <v>5911</v>
      </c>
      <c r="E181" s="0" t="s">
        <v>5912</v>
      </c>
      <c r="F181" s="0" t="s">
        <v>6131</v>
      </c>
      <c r="G181" s="0" t="s">
        <v>6132</v>
      </c>
      <c r="H181" s="0" t="s">
        <v>6133</v>
      </c>
      <c r="K181" s="0" t="n">
        <v>94.5426660956359</v>
      </c>
      <c r="L181" s="0" t="n">
        <v>97.970412372693</v>
      </c>
      <c r="M181" s="0" t="n">
        <v>98.7020201154783</v>
      </c>
      <c r="N181" s="0" t="n">
        <v>91.1351810444082</v>
      </c>
      <c r="O181" s="0" t="n">
        <v>95.7226335077956</v>
      </c>
      <c r="P181" s="0" t="n">
        <v>96.2947329703446</v>
      </c>
      <c r="Q181" s="0" t="n">
        <v>87.1081028470816</v>
      </c>
      <c r="R181" s="0" t="n">
        <v>95.5997595140081</v>
      </c>
      <c r="S181" s="0" t="n">
        <v>94.8601483756863</v>
      </c>
      <c r="T181" s="0" t="n">
        <v>98.0255460105927</v>
      </c>
      <c r="U181" s="0" t="n">
        <v>90.8887800406474</v>
      </c>
      <c r="V181" s="0" t="n">
        <v>96.8823595633615</v>
      </c>
      <c r="W181" s="0" t="n">
        <v>94.1911996369386</v>
      </c>
      <c r="X181" s="0" t="n">
        <v>95.9747955332055</v>
      </c>
      <c r="Y181" s="0" t="n">
        <v>96.7789976094275</v>
      </c>
      <c r="Z181" s="0" t="n">
        <v>96.1535996948458</v>
      </c>
      <c r="AA181" s="0" t="n">
        <v>91.0813579478068</v>
      </c>
      <c r="AB181" s="0" t="n">
        <v>98.9156665009812</v>
      </c>
      <c r="AC181" s="0" t="n">
        <v>97.3882126902938</v>
      </c>
      <c r="AD181" s="0" t="n">
        <v>97.0401334014515</v>
      </c>
      <c r="AE181" s="0" t="n">
        <v>97.9111432611376</v>
      </c>
      <c r="AF181" s="0" t="n">
        <v>96.6275605053296</v>
      </c>
      <c r="AG181" s="0" t="n">
        <f aca="false">MEDIAN(AB181:AF181)</f>
        <v>97.3882126902938</v>
      </c>
      <c r="AH181" s="0" t="n">
        <v>96.9136218339817</v>
      </c>
    </row>
    <row r="182" customFormat="false" ht="13.8" hidden="false" customHeight="false" outlineLevel="0" collapsed="false">
      <c r="D182" s="0" t="s">
        <v>5911</v>
      </c>
      <c r="E182" s="0" t="s">
        <v>5912</v>
      </c>
      <c r="F182" s="0" t="s">
        <v>6131</v>
      </c>
      <c r="G182" s="0" t="s">
        <v>6132</v>
      </c>
      <c r="H182" s="0" t="s">
        <v>6134</v>
      </c>
      <c r="K182" s="0" t="n">
        <v>95.2275130901872</v>
      </c>
      <c r="L182" s="0" t="n">
        <v>98.1100562257243</v>
      </c>
      <c r="M182" s="0" t="n">
        <v>99.3411568869583</v>
      </c>
      <c r="N182" s="0" t="n">
        <v>90.9776481263609</v>
      </c>
      <c r="O182" s="0" t="n">
        <v>96.5966894468468</v>
      </c>
      <c r="P182" s="0" t="n">
        <v>95.705888093741</v>
      </c>
      <c r="Q182" s="0" t="n">
        <v>90.4698071735714</v>
      </c>
      <c r="R182" s="0" t="n">
        <v>96.2675550899926</v>
      </c>
      <c r="S182" s="0" t="n">
        <v>96.8473557724257</v>
      </c>
      <c r="T182" s="0" t="n">
        <v>98.8680318522641</v>
      </c>
      <c r="U182" s="0" t="n">
        <v>91.5390998034723</v>
      </c>
      <c r="V182" s="0" t="n">
        <v>97.1530887785155</v>
      </c>
      <c r="W182" s="0" t="n">
        <v>95.0845659300429</v>
      </c>
      <c r="X182" s="0" t="n">
        <v>96.2679711652143</v>
      </c>
      <c r="Y182" s="0" t="n">
        <v>98.820521872196</v>
      </c>
      <c r="Z182" s="0" t="n">
        <v>97.4717083021122</v>
      </c>
      <c r="AA182" s="0" t="n">
        <v>91.0939413282567</v>
      </c>
      <c r="AB182" s="0" t="n">
        <v>99.420263356842</v>
      </c>
      <c r="AC182" s="0" t="n">
        <v>97.9767271334871</v>
      </c>
      <c r="AD182" s="0" t="n">
        <v>98.016329268015</v>
      </c>
      <c r="AE182" s="0" t="n">
        <v>97.9848985543369</v>
      </c>
      <c r="AF182" s="0" t="n">
        <v>97.5431721573474</v>
      </c>
      <c r="AG182" s="0" t="n">
        <f aca="false">MEDIAN(AB182:AF182)</f>
        <v>97.9848985543369</v>
      </c>
      <c r="AH182" s="0" t="n">
        <v>97.5276058324403</v>
      </c>
    </row>
    <row r="183" customFormat="false" ht="13.8" hidden="false" customHeight="false" outlineLevel="0" collapsed="false">
      <c r="D183" s="0" t="s">
        <v>5911</v>
      </c>
      <c r="E183" s="0" t="s">
        <v>5912</v>
      </c>
      <c r="F183" s="0" t="s">
        <v>6131</v>
      </c>
      <c r="G183" s="0" t="s">
        <v>6132</v>
      </c>
      <c r="H183" s="0" t="s">
        <v>6135</v>
      </c>
      <c r="K183" s="0" t="n">
        <v>94.321481342983</v>
      </c>
      <c r="L183" s="0" t="n">
        <v>95.5718524750066</v>
      </c>
      <c r="M183" s="0" t="n">
        <v>96.864696038043</v>
      </c>
      <c r="N183" s="0" t="n">
        <v>88.7479311470462</v>
      </c>
      <c r="O183" s="0" t="n">
        <v>93.6586475227983</v>
      </c>
      <c r="P183" s="0" t="n">
        <v>95.2647053415271</v>
      </c>
      <c r="Q183" s="0" t="n">
        <v>86.619861359993</v>
      </c>
      <c r="R183" s="0" t="n">
        <v>96.6187768669144</v>
      </c>
      <c r="S183" s="0" t="n">
        <v>94.8029726652912</v>
      </c>
      <c r="T183" s="0" t="n">
        <v>97.341104484976</v>
      </c>
      <c r="U183" s="0" t="n">
        <v>90.029430833566</v>
      </c>
      <c r="V183" s="0" t="n">
        <v>93.9193949859017</v>
      </c>
      <c r="W183" s="0" t="n">
        <v>92.8832914848984</v>
      </c>
      <c r="X183" s="0" t="n">
        <v>95.7944527676324</v>
      </c>
      <c r="Y183" s="0" t="n">
        <v>96.0366133717491</v>
      </c>
      <c r="Z183" s="0" t="n">
        <v>95.397557073993</v>
      </c>
      <c r="AA183" s="0" t="n">
        <v>86.948179207324</v>
      </c>
      <c r="AB183" s="0" t="n">
        <v>99.2624374018799</v>
      </c>
      <c r="AC183" s="0" t="n">
        <v>97.5240599764959</v>
      </c>
      <c r="AD183" s="0" t="n">
        <v>96.5565538956006</v>
      </c>
      <c r="AE183" s="0" t="n">
        <v>96.6123575011687</v>
      </c>
      <c r="AF183" s="0" t="n">
        <v>96.1487245412227</v>
      </c>
      <c r="AG183" s="0" t="n">
        <f aca="false">MEDIAN(AB183:AF183)</f>
        <v>96.6123575011687</v>
      </c>
      <c r="AH183" s="0" t="n">
        <v>95.6199866684812</v>
      </c>
    </row>
    <row r="184" customFormat="false" ht="13.8" hidden="false" customHeight="false" outlineLevel="0" collapsed="false">
      <c r="D184" s="0" t="s">
        <v>5911</v>
      </c>
      <c r="E184" s="0" t="s">
        <v>5912</v>
      </c>
      <c r="F184" s="0" t="s">
        <v>6131</v>
      </c>
      <c r="G184" s="0" t="s">
        <v>6132</v>
      </c>
      <c r="H184" s="0" t="s">
        <v>6136</v>
      </c>
      <c r="K184" s="0" t="n">
        <v>95.3663423986829</v>
      </c>
      <c r="L184" s="0" t="n">
        <v>98.0581771703068</v>
      </c>
      <c r="M184" s="0" t="n">
        <v>98.3911212280089</v>
      </c>
      <c r="N184" s="0" t="n">
        <v>92.7916818928512</v>
      </c>
      <c r="O184" s="0" t="n">
        <v>94.9501184117315</v>
      </c>
      <c r="P184" s="0" t="n">
        <v>95.5866159267394</v>
      </c>
      <c r="Q184" s="0" t="n">
        <v>89.7746487160296</v>
      </c>
      <c r="R184" s="0" t="n">
        <v>97.5033552448858</v>
      </c>
      <c r="S184" s="0" t="n">
        <v>93.1449081526589</v>
      </c>
      <c r="T184" s="0" t="n">
        <v>97.8786664196962</v>
      </c>
      <c r="U184" s="0" t="n">
        <v>93.9280010391758</v>
      </c>
      <c r="V184" s="0" t="n">
        <v>97.6061608612765</v>
      </c>
      <c r="W184" s="0" t="n">
        <v>95.2579209227513</v>
      </c>
      <c r="X184" s="0" t="n">
        <v>98.0428208898288</v>
      </c>
      <c r="Y184" s="0" t="n">
        <v>95.7600399730899</v>
      </c>
      <c r="Z184" s="0" t="n">
        <v>96.5947166595747</v>
      </c>
      <c r="AA184" s="0" t="n">
        <v>88.5084968927428</v>
      </c>
      <c r="AB184" s="0" t="n">
        <v>99.3100713381274</v>
      </c>
      <c r="AC184" s="0" t="n">
        <v>97.8314927423629</v>
      </c>
      <c r="AD184" s="0" t="n">
        <v>96.8511222797776</v>
      </c>
      <c r="AE184" s="0" t="n">
        <v>98.6377654587868</v>
      </c>
      <c r="AF184" s="0" t="n">
        <v>97.2314258389232</v>
      </c>
      <c r="AG184" s="0" t="n">
        <f aca="false">MEDIAN(AB184:AF184)</f>
        <v>97.8314927423629</v>
      </c>
      <c r="AH184" s="0" t="n">
        <v>97.7959565680737</v>
      </c>
    </row>
    <row r="185" customFormat="false" ht="13.8" hidden="false" customHeight="false" outlineLevel="0" collapsed="false">
      <c r="D185" s="0" t="s">
        <v>5911</v>
      </c>
      <c r="E185" s="0" t="s">
        <v>5912</v>
      </c>
      <c r="F185" s="0" t="s">
        <v>6131</v>
      </c>
      <c r="G185" s="0" t="s">
        <v>6137</v>
      </c>
      <c r="H185" s="0" t="s">
        <v>6138</v>
      </c>
      <c r="J185" s="0" t="s">
        <v>6139</v>
      </c>
      <c r="K185" s="0" t="n">
        <v>92.8538884955921</v>
      </c>
      <c r="L185" s="0" t="n">
        <v>90.8361471799649</v>
      </c>
      <c r="M185" s="0" t="n">
        <v>92.6576137104361</v>
      </c>
      <c r="N185" s="0" t="n">
        <v>87.7976212209065</v>
      </c>
      <c r="O185" s="0" t="n">
        <v>91.5091030006541</v>
      </c>
      <c r="P185" s="0" t="n">
        <v>95.60338878101</v>
      </c>
      <c r="Q185" s="0" t="n">
        <v>84.9122707440077</v>
      </c>
      <c r="R185" s="0" t="n">
        <v>96.30372802719</v>
      </c>
      <c r="S185" s="0" t="n">
        <v>93.1148369828505</v>
      </c>
      <c r="T185" s="0" t="n">
        <v>95.7572795194527</v>
      </c>
      <c r="U185" s="0" t="n">
        <v>88.2461399725425</v>
      </c>
      <c r="V185" s="0" t="n">
        <v>89.6919072763316</v>
      </c>
      <c r="W185" s="0" t="n">
        <v>96.1917002543506</v>
      </c>
      <c r="X185" s="0" t="n">
        <v>95.3710401111961</v>
      </c>
      <c r="Y185" s="0" t="n">
        <v>94.9698468957325</v>
      </c>
      <c r="Z185" s="0" t="n">
        <v>95.1392860637499</v>
      </c>
      <c r="AA185" s="0" t="n">
        <v>81.5738836918691</v>
      </c>
      <c r="AB185" s="0" t="n">
        <v>98.3912557248682</v>
      </c>
      <c r="AC185" s="0" t="n">
        <v>98.3419198845586</v>
      </c>
      <c r="AD185" s="0" t="n">
        <v>98.0734083404317</v>
      </c>
      <c r="AE185" s="0" t="n">
        <v>96.2724041918198</v>
      </c>
      <c r="AF185" s="0" t="n">
        <v>95.6853609368044</v>
      </c>
      <c r="AG185" s="0" t="n">
        <f aca="false">MEDIAN(AB185:AF185)</f>
        <v>98.0734083404317</v>
      </c>
      <c r="AH185" s="0" t="n">
        <v>95.9688515513833</v>
      </c>
    </row>
    <row r="186" customFormat="false" ht="13.8" hidden="false" customHeight="false" outlineLevel="0" collapsed="false">
      <c r="D186" s="0" t="s">
        <v>5911</v>
      </c>
      <c r="E186" s="0" t="s">
        <v>5912</v>
      </c>
      <c r="F186" s="0" t="s">
        <v>6140</v>
      </c>
      <c r="G186" s="0" t="s">
        <v>6141</v>
      </c>
      <c r="H186" s="0" t="s">
        <v>6142</v>
      </c>
      <c r="K186" s="0" t="n">
        <v>81.905819548354</v>
      </c>
      <c r="L186" s="0" t="n">
        <v>83.9349800442074</v>
      </c>
      <c r="M186" s="0" t="n">
        <v>90.5843682615064</v>
      </c>
      <c r="N186" s="0" t="n">
        <v>87.1586043708661</v>
      </c>
      <c r="O186" s="0" t="n">
        <v>89.5629729712859</v>
      </c>
      <c r="P186" s="0" t="n">
        <v>94.543151345089</v>
      </c>
      <c r="Q186" s="0" t="n">
        <v>82.1685998910886</v>
      </c>
      <c r="R186" s="0" t="n">
        <v>94.4855789062932</v>
      </c>
      <c r="S186" s="0" t="n">
        <v>93.5024892583181</v>
      </c>
      <c r="T186" s="0" t="n">
        <v>94.1594212533449</v>
      </c>
      <c r="U186" s="0" t="n">
        <v>92.0067025878069</v>
      </c>
      <c r="V186" s="0" t="n">
        <v>97.3962667686164</v>
      </c>
      <c r="W186" s="0" t="n">
        <v>85.1142230749547</v>
      </c>
      <c r="X186" s="0" t="n">
        <v>90.8468991933631</v>
      </c>
      <c r="Y186" s="0" t="n">
        <v>95.0097561160239</v>
      </c>
      <c r="Z186" s="0" t="n">
        <v>91.4702697442649</v>
      </c>
      <c r="AA186" s="0" t="n">
        <v>75.6369739427076</v>
      </c>
      <c r="AB186" s="0" t="n">
        <v>79.6874556316895</v>
      </c>
      <c r="AC186" s="0" t="n">
        <v>96.3157543498521</v>
      </c>
      <c r="AD186" s="0" t="n">
        <v>88.4010419565362</v>
      </c>
      <c r="AE186" s="0" t="n">
        <v>91.0519986040305</v>
      </c>
      <c r="AF186" s="0" t="n">
        <v>96.8296334417341</v>
      </c>
      <c r="AG186" s="0" t="n">
        <f aca="false">MEDIAN(AB186:AF186)</f>
        <v>91.0519986040305</v>
      </c>
      <c r="AH186" s="0" t="n">
        <v>93.1462577740285</v>
      </c>
    </row>
    <row r="187" customFormat="false" ht="13.8" hidden="false" customHeight="false" outlineLevel="0" collapsed="false">
      <c r="D187" s="0" t="s">
        <v>5911</v>
      </c>
      <c r="E187" s="0" t="s">
        <v>5912</v>
      </c>
      <c r="F187" s="0" t="s">
        <v>6131</v>
      </c>
      <c r="G187" s="0" t="s">
        <v>6132</v>
      </c>
      <c r="H187" s="0" t="s">
        <v>6143</v>
      </c>
      <c r="J187" s="0" t="s">
        <v>6144</v>
      </c>
      <c r="K187" s="0" t="n">
        <v>95.5794654830245</v>
      </c>
      <c r="L187" s="0" t="n">
        <v>95.9728552943822</v>
      </c>
      <c r="M187" s="0" t="n">
        <v>96.6331400089547</v>
      </c>
      <c r="N187" s="0" t="n">
        <v>89.5443400971071</v>
      </c>
      <c r="O187" s="0" t="n">
        <v>94.4247408613169</v>
      </c>
      <c r="P187" s="0" t="n">
        <v>96.3025509691395</v>
      </c>
      <c r="Q187" s="0" t="n">
        <v>87.9642545696618</v>
      </c>
      <c r="R187" s="0" t="n">
        <v>97.6121508751907</v>
      </c>
      <c r="S187" s="0" t="n">
        <v>96.2931727502763</v>
      </c>
      <c r="T187" s="0" t="n">
        <v>97.6583141566413</v>
      </c>
      <c r="U187" s="0" t="n">
        <v>92.2438903085549</v>
      </c>
      <c r="V187" s="0" t="n">
        <v>94.8865659838781</v>
      </c>
      <c r="W187" s="0" t="n">
        <v>94.863682460973</v>
      </c>
      <c r="X187" s="0" t="n">
        <v>97.2031903989704</v>
      </c>
      <c r="Y187" s="0" t="n">
        <v>96.3693810409026</v>
      </c>
      <c r="Z187" s="0" t="n">
        <v>96.3175839869553</v>
      </c>
      <c r="AA187" s="0" t="n">
        <v>87.4221287722052</v>
      </c>
      <c r="AB187" s="0" t="n">
        <v>99.5154452287023</v>
      </c>
      <c r="AC187" s="0" t="n">
        <v>98.3836958639575</v>
      </c>
      <c r="AD187" s="0" t="n">
        <v>97.7002212570363</v>
      </c>
      <c r="AE187" s="0" t="n">
        <v>96.7595635582618</v>
      </c>
      <c r="AF187" s="0" t="n">
        <v>96.7055798459976</v>
      </c>
      <c r="AG187" s="0" t="n">
        <f aca="false">MEDIAN(AB187:AF187)</f>
        <v>97.7002212570363</v>
      </c>
      <c r="AH187" s="0" t="n">
        <v>97.0082216647066</v>
      </c>
    </row>
    <row r="188" customFormat="false" ht="13.8" hidden="false" customHeight="false" outlineLevel="0" collapsed="false">
      <c r="D188" s="0" t="s">
        <v>5911</v>
      </c>
      <c r="E188" s="0" t="s">
        <v>5912</v>
      </c>
      <c r="F188" s="0" t="s">
        <v>6131</v>
      </c>
      <c r="G188" s="0" t="s">
        <v>6132</v>
      </c>
      <c r="H188" s="0" t="s">
        <v>6145</v>
      </c>
      <c r="K188" s="0" t="n">
        <v>93.6596850006145</v>
      </c>
      <c r="L188" s="0" t="n">
        <v>97.0071586570077</v>
      </c>
      <c r="M188" s="0" t="n">
        <v>98.1237359814508</v>
      </c>
      <c r="N188" s="0" t="n">
        <v>89.6331308024595</v>
      </c>
      <c r="O188" s="0" t="n">
        <v>94.4501133433007</v>
      </c>
      <c r="P188" s="0" t="n">
        <v>95.3942559484583</v>
      </c>
      <c r="Q188" s="0" t="n">
        <v>88.1158210487623</v>
      </c>
      <c r="R188" s="0" t="n">
        <v>96.1652058956513</v>
      </c>
      <c r="S188" s="0" t="n">
        <v>94.9726124735261</v>
      </c>
      <c r="T188" s="0" t="n">
        <v>97.7085473219265</v>
      </c>
      <c r="U188" s="0" t="n">
        <v>90.1609769260386</v>
      </c>
      <c r="V188" s="0" t="n">
        <v>95.2118541567087</v>
      </c>
      <c r="W188" s="0" t="n">
        <v>93.2866639953272</v>
      </c>
      <c r="X188" s="0" t="n">
        <v>96.1532130828354</v>
      </c>
      <c r="Y188" s="0" t="n">
        <v>97.3934993576337</v>
      </c>
      <c r="Z188" s="0" t="n">
        <v>95.6794454186866</v>
      </c>
      <c r="AA188" s="0" t="n">
        <v>87.5302191069968</v>
      </c>
      <c r="AB188" s="0" t="n">
        <v>98.9241046744914</v>
      </c>
      <c r="AC188" s="0" t="n">
        <v>97.5336784257565</v>
      </c>
      <c r="AD188" s="0" t="n">
        <v>97.0738006942642</v>
      </c>
      <c r="AE188" s="0" t="n">
        <v>96.5465231213117</v>
      </c>
      <c r="AF188" s="0" t="n">
        <v>96.6772626814091</v>
      </c>
      <c r="AG188" s="0" t="n">
        <f aca="false">MEDIAN(AB188:AF188)</f>
        <v>97.0738006942642</v>
      </c>
      <c r="AH188" s="0" t="n">
        <v>96.0487231236627</v>
      </c>
    </row>
    <row r="189" customFormat="false" ht="13.8" hidden="false" customHeight="false" outlineLevel="0" collapsed="false">
      <c r="D189" s="0" t="s">
        <v>5911</v>
      </c>
      <c r="E189" s="0" t="s">
        <v>5912</v>
      </c>
      <c r="F189" s="0" t="s">
        <v>6131</v>
      </c>
      <c r="G189" s="0" t="s">
        <v>6132</v>
      </c>
      <c r="H189" s="0" t="s">
        <v>6146</v>
      </c>
      <c r="J189" s="0" t="s">
        <v>6146</v>
      </c>
      <c r="K189" s="0" t="n">
        <v>94.459421994967</v>
      </c>
      <c r="L189" s="0" t="n">
        <v>97.4044280829835</v>
      </c>
      <c r="M189" s="0" t="n">
        <v>99.4008160730958</v>
      </c>
      <c r="N189" s="0" t="n">
        <v>92.1035455949391</v>
      </c>
      <c r="O189" s="0" t="n">
        <v>96.9579396689405</v>
      </c>
      <c r="P189" s="0" t="n">
        <v>96.5218803866573</v>
      </c>
      <c r="Q189" s="0" t="n">
        <v>89.8143403416875</v>
      </c>
      <c r="R189" s="0" t="n">
        <v>96.2432887228175</v>
      </c>
      <c r="S189" s="0" t="n">
        <v>97.7356151384873</v>
      </c>
      <c r="T189" s="0" t="n">
        <v>99.1481539490711</v>
      </c>
      <c r="U189" s="0" t="n">
        <v>92.8652265018548</v>
      </c>
      <c r="V189" s="0" t="n">
        <v>96.9827451767626</v>
      </c>
      <c r="W189" s="0" t="n">
        <v>95.8217635845161</v>
      </c>
      <c r="X189" s="0" t="n">
        <v>96.8463782566442</v>
      </c>
      <c r="Y189" s="0" t="n">
        <v>98.6038354292592</v>
      </c>
      <c r="Z189" s="0" t="n">
        <v>97.560484066796</v>
      </c>
      <c r="AA189" s="0" t="n">
        <v>92.2963278622945</v>
      </c>
      <c r="AB189" s="0" t="n">
        <v>99.8879752822612</v>
      </c>
      <c r="AC189" s="0" t="n">
        <v>98.3724822702281</v>
      </c>
      <c r="AD189" s="0" t="n">
        <v>98.0509802767032</v>
      </c>
      <c r="AE189" s="0" t="n">
        <v>98.8338969970946</v>
      </c>
      <c r="AF189" s="0" t="n">
        <v>97.7844974019752</v>
      </c>
      <c r="AG189" s="0" t="n">
        <f aca="false">MEDIAN(AB189:AF189)</f>
        <v>98.3724822702281</v>
      </c>
      <c r="AH189" s="0" t="n">
        <v>97.906949259127</v>
      </c>
    </row>
    <row r="190" customFormat="false" ht="13.8" hidden="false" customHeight="false" outlineLevel="0" collapsed="false">
      <c r="D190" s="0" t="s">
        <v>5911</v>
      </c>
      <c r="E190" s="0" t="s">
        <v>5912</v>
      </c>
      <c r="F190" s="0" t="s">
        <v>6131</v>
      </c>
      <c r="G190" s="0" t="s">
        <v>6132</v>
      </c>
      <c r="H190" s="0" t="s">
        <v>6147</v>
      </c>
      <c r="K190" s="0" t="n">
        <v>93.0983585947841</v>
      </c>
      <c r="L190" s="0" t="n">
        <v>97.0679122517524</v>
      </c>
      <c r="M190" s="0" t="n">
        <v>97.6648958418649</v>
      </c>
      <c r="N190" s="0" t="n">
        <v>90.2584577596466</v>
      </c>
      <c r="O190" s="0" t="n">
        <v>93.610846677793</v>
      </c>
      <c r="P190" s="0" t="n">
        <v>95.5103938631368</v>
      </c>
      <c r="Q190" s="0" t="n">
        <v>85.9067621918816</v>
      </c>
      <c r="R190" s="0" t="n">
        <v>96.212027621366</v>
      </c>
      <c r="S190" s="0" t="n">
        <v>91.8124227422733</v>
      </c>
      <c r="T190" s="0" t="n">
        <v>96.8248508260564</v>
      </c>
      <c r="U190" s="0" t="n">
        <v>91.6919054105452</v>
      </c>
      <c r="V190" s="0" t="n">
        <v>96.2577163353098</v>
      </c>
      <c r="W190" s="0" t="n">
        <v>93.9073304406674</v>
      </c>
      <c r="X190" s="0" t="n">
        <v>95.3252851425042</v>
      </c>
      <c r="Y190" s="0" t="n">
        <v>95.2277401808089</v>
      </c>
      <c r="Z190" s="0" t="n">
        <v>94.5634918555075</v>
      </c>
      <c r="AA190" s="0" t="n">
        <v>86.7350278234044</v>
      </c>
      <c r="AB190" s="0" t="n">
        <v>97.9592363161852</v>
      </c>
      <c r="AC190" s="0" t="n">
        <v>95.937976249772</v>
      </c>
      <c r="AD190" s="0" t="n">
        <v>94.9655435437623</v>
      </c>
      <c r="AE190" s="0" t="n">
        <v>97.2441961044875</v>
      </c>
      <c r="AF190" s="0" t="n">
        <v>96.3602951734747</v>
      </c>
      <c r="AG190" s="0" t="n">
        <f aca="false">MEDIAN(AB190:AF190)</f>
        <v>96.3602951734747</v>
      </c>
      <c r="AH190" s="0" t="n">
        <v>95.9032030919109</v>
      </c>
    </row>
    <row r="191" customFormat="false" ht="13.8" hidden="false" customHeight="false" outlineLevel="0" collapsed="false">
      <c r="D191" s="0" t="s">
        <v>5911</v>
      </c>
      <c r="E191" s="0" t="s">
        <v>5912</v>
      </c>
      <c r="F191" s="0" t="s">
        <v>6131</v>
      </c>
      <c r="G191" s="0" t="s">
        <v>6137</v>
      </c>
      <c r="H191" s="0" t="s">
        <v>6148</v>
      </c>
      <c r="K191" s="0" t="n">
        <v>96.7900672766094</v>
      </c>
      <c r="L191" s="0" t="n">
        <v>96.5747366348646</v>
      </c>
      <c r="M191" s="0" t="n">
        <v>96.3058920329152</v>
      </c>
      <c r="N191" s="0" t="n">
        <v>94.33575328079</v>
      </c>
      <c r="O191" s="0" t="n">
        <v>94.0576670184739</v>
      </c>
      <c r="P191" s="0" t="n">
        <v>96.1958509982132</v>
      </c>
      <c r="Q191" s="0" t="n">
        <v>90.4154317894149</v>
      </c>
      <c r="R191" s="0" t="n">
        <v>97.860850873935</v>
      </c>
      <c r="S191" s="0" t="n">
        <v>93.1844781193548</v>
      </c>
      <c r="T191" s="0" t="n">
        <v>97.5141874534293</v>
      </c>
      <c r="U191" s="0" t="n">
        <v>92.6589096365776</v>
      </c>
      <c r="V191" s="0" t="n">
        <v>96.9571155030578</v>
      </c>
      <c r="W191" s="0" t="n">
        <v>96.339964441856</v>
      </c>
      <c r="X191" s="0" t="n">
        <v>98.3058321201316</v>
      </c>
      <c r="Y191" s="0" t="n">
        <v>95.5128667730673</v>
      </c>
      <c r="Z191" s="0" t="n">
        <v>96.6662506248816</v>
      </c>
      <c r="AA191" s="0" t="n">
        <v>88.0285341242405</v>
      </c>
      <c r="AB191" s="0" t="n">
        <v>99.5003936673511</v>
      </c>
      <c r="AC191" s="0" t="n">
        <v>98.3805379303391</v>
      </c>
      <c r="AD191" s="0" t="n">
        <v>97.3938216359117</v>
      </c>
      <c r="AE191" s="0" t="n">
        <v>98.5091495343834</v>
      </c>
      <c r="AF191" s="0" t="n">
        <v>96.9585315733074</v>
      </c>
      <c r="AG191" s="0" t="n">
        <f aca="false">MEDIAN(AB191:AF191)</f>
        <v>98.3805379303391</v>
      </c>
      <c r="AH191" s="0" t="n">
        <v>98.0909164296999</v>
      </c>
    </row>
    <row r="192" customFormat="false" ht="13.8" hidden="false" customHeight="false" outlineLevel="0" collapsed="false">
      <c r="D192" s="0" t="s">
        <v>5911</v>
      </c>
      <c r="E192" s="0" t="s">
        <v>5912</v>
      </c>
      <c r="F192" s="0" t="s">
        <v>6131</v>
      </c>
      <c r="G192" s="0" t="s">
        <v>6137</v>
      </c>
      <c r="H192" s="0" t="s">
        <v>6149</v>
      </c>
      <c r="K192" s="0" t="n">
        <v>92.3327141982887</v>
      </c>
      <c r="L192" s="0" t="n">
        <v>91.7845739736567</v>
      </c>
      <c r="M192" s="0" t="n">
        <v>93.6958122827164</v>
      </c>
      <c r="N192" s="0" t="n">
        <v>86.8064871259841</v>
      </c>
      <c r="O192" s="0" t="n">
        <v>91.7046053920209</v>
      </c>
      <c r="P192" s="0" t="n">
        <v>96.6692034189247</v>
      </c>
      <c r="Q192" s="0" t="n">
        <v>84.6418555916361</v>
      </c>
      <c r="R192" s="0" t="n">
        <v>97.0339493430018</v>
      </c>
      <c r="S192" s="0" t="n">
        <v>95.5216328513834</v>
      </c>
      <c r="T192" s="0" t="n">
        <v>96.9593856005358</v>
      </c>
      <c r="U192" s="0" t="n">
        <v>89.3101462322379</v>
      </c>
      <c r="V192" s="0" t="n">
        <v>91.710078743972</v>
      </c>
      <c r="W192" s="0" t="n">
        <v>96.091981172081</v>
      </c>
      <c r="X192" s="0" t="n">
        <v>96.29343941927</v>
      </c>
      <c r="Y192" s="0" t="n">
        <v>96.629157247158</v>
      </c>
      <c r="Z192" s="0" t="n">
        <v>95.4417062501031</v>
      </c>
      <c r="AA192" s="0" t="n">
        <v>83.1652904193738</v>
      </c>
      <c r="AB192" s="0" t="n">
        <v>99.0001059311797</v>
      </c>
      <c r="AC192" s="0" t="n">
        <v>98.6532691058314</v>
      </c>
      <c r="AD192" s="0" t="n">
        <v>98.2862575304001</v>
      </c>
      <c r="AE192" s="0" t="n">
        <v>96.5208884457755</v>
      </c>
      <c r="AF192" s="0" t="n">
        <v>96.0698181176561</v>
      </c>
      <c r="AG192" s="0" t="n">
        <f aca="false">MEDIAN(AB192:AF192)</f>
        <v>98.2862575304001</v>
      </c>
      <c r="AH192" s="0" t="n">
        <v>96.1537733765916</v>
      </c>
    </row>
    <row r="193" customFormat="false" ht="13.8" hidden="false" customHeight="false" outlineLevel="0" collapsed="false">
      <c r="D193" s="0" t="s">
        <v>5911</v>
      </c>
      <c r="E193" s="0" t="s">
        <v>5912</v>
      </c>
      <c r="F193" s="0" t="s">
        <v>6131</v>
      </c>
      <c r="G193" s="0" t="s">
        <v>6137</v>
      </c>
      <c r="H193" s="0" t="s">
        <v>6150</v>
      </c>
      <c r="K193" s="0" t="n">
        <v>94.0892339759742</v>
      </c>
      <c r="L193" s="0" t="n">
        <v>92.5090786399305</v>
      </c>
      <c r="M193" s="0" t="n">
        <v>93.0067414929052</v>
      </c>
      <c r="N193" s="0" t="n">
        <v>89.5457590083755</v>
      </c>
      <c r="O193" s="0" t="n">
        <v>91.4944290000723</v>
      </c>
      <c r="P193" s="0" t="n">
        <v>95.9130355486238</v>
      </c>
      <c r="Q193" s="0" t="n">
        <v>84.3290949012435</v>
      </c>
      <c r="R193" s="0" t="n">
        <v>96.93814853745</v>
      </c>
      <c r="S193" s="0" t="n">
        <v>94.0983081469206</v>
      </c>
      <c r="T193" s="0" t="n">
        <v>96.6432233827512</v>
      </c>
      <c r="U193" s="0" t="n">
        <v>89.2794746433002</v>
      </c>
      <c r="V193" s="0" t="n">
        <v>92.0765258922999</v>
      </c>
      <c r="W193" s="0" t="n">
        <v>95.2511791846615</v>
      </c>
      <c r="X193" s="0" t="n">
        <v>95.6159326828457</v>
      </c>
      <c r="Y193" s="0" t="n">
        <v>94.9908900173406</v>
      </c>
      <c r="Z193" s="0" t="n">
        <v>94.9839946833183</v>
      </c>
      <c r="AA193" s="0" t="n">
        <v>85.00039872238</v>
      </c>
      <c r="AB193" s="0" t="n">
        <v>98.7685962005601</v>
      </c>
      <c r="AC193" s="0" t="n">
        <v>97.8191323449463</v>
      </c>
      <c r="AD193" s="0" t="n">
        <v>97.4763223204729</v>
      </c>
      <c r="AE193" s="0" t="n">
        <v>95.9427275960242</v>
      </c>
      <c r="AF193" s="0" t="n">
        <v>95.5528038605388</v>
      </c>
      <c r="AG193" s="0" t="n">
        <f aca="false">MEDIAN(AB193:AF193)</f>
        <v>97.4763223204729</v>
      </c>
      <c r="AH193" s="0" t="n">
        <v>96.4514613202434</v>
      </c>
    </row>
    <row r="194" customFormat="false" ht="13.8" hidden="false" customHeight="false" outlineLevel="0" collapsed="false">
      <c r="D194" s="0" t="s">
        <v>5911</v>
      </c>
      <c r="E194" s="0" t="s">
        <v>5912</v>
      </c>
      <c r="F194" s="0" t="s">
        <v>6151</v>
      </c>
      <c r="G194" s="0" t="s">
        <v>6152</v>
      </c>
      <c r="H194" s="0" t="s">
        <v>6153</v>
      </c>
      <c r="K194" s="0" t="n">
        <v>66.3656728515669</v>
      </c>
      <c r="L194" s="0" t="n">
        <v>61.6913123152432</v>
      </c>
      <c r="M194" s="0" t="n">
        <v>87.6471982578741</v>
      </c>
      <c r="N194" s="0" t="n">
        <v>64.7228701134604</v>
      </c>
      <c r="O194" s="0" t="n">
        <v>61.5720345024191</v>
      </c>
      <c r="P194" s="0" t="n">
        <v>75.9432855157691</v>
      </c>
      <c r="Q194" s="0" t="n">
        <v>74.2475011588737</v>
      </c>
      <c r="R194" s="0" t="n">
        <v>76.952459338019</v>
      </c>
      <c r="S194" s="0" t="n">
        <v>79.8475939165943</v>
      </c>
      <c r="T194" s="0" t="n">
        <v>89.9163098712017</v>
      </c>
      <c r="U194" s="0" t="n">
        <v>66.6265652226404</v>
      </c>
      <c r="V194" s="0" t="n">
        <v>84.6550661020834</v>
      </c>
      <c r="W194" s="0" t="n">
        <v>79.956120974629</v>
      </c>
      <c r="X194" s="0" t="n">
        <v>72.4376400171036</v>
      </c>
      <c r="Y194" s="0" t="n">
        <v>88.3701352611127</v>
      </c>
      <c r="Z194" s="0" t="n">
        <v>77.052647649906</v>
      </c>
      <c r="AA194" s="0" t="n">
        <v>65.9413727959745</v>
      </c>
      <c r="AB194" s="0" t="n">
        <v>84.8696215485219</v>
      </c>
      <c r="AC194" s="0" t="n">
        <v>86.6631443508879</v>
      </c>
      <c r="AD194" s="0" t="n">
        <v>76.0345849410616</v>
      </c>
      <c r="AE194" s="0" t="n">
        <v>79.483346581661</v>
      </c>
      <c r="AF194" s="0" t="n">
        <v>89.5315835845564</v>
      </c>
      <c r="AG194" s="0" t="n">
        <f aca="false">MEDIAN(AB194:AF194)</f>
        <v>84.8696215485219</v>
      </c>
      <c r="AH194" s="0" t="n">
        <v>81.4869979512353</v>
      </c>
    </row>
    <row r="195" customFormat="false" ht="13.8" hidden="false" customHeight="false" outlineLevel="0" collapsed="false">
      <c r="D195" s="0" t="s">
        <v>5911</v>
      </c>
      <c r="E195" s="0" t="s">
        <v>5912</v>
      </c>
      <c r="F195" s="0" t="s">
        <v>6151</v>
      </c>
      <c r="G195" s="0" t="s">
        <v>6152</v>
      </c>
      <c r="H195" s="0" t="s">
        <v>6154</v>
      </c>
      <c r="K195" s="0" t="n">
        <v>60.4572143736764</v>
      </c>
      <c r="L195" s="0" t="n">
        <v>57.7226956740076</v>
      </c>
      <c r="M195" s="0" t="n">
        <v>74.6739542025883</v>
      </c>
      <c r="N195" s="0" t="n">
        <v>53.8932658584023</v>
      </c>
      <c r="O195" s="0" t="n">
        <v>57.4779166520157</v>
      </c>
      <c r="P195" s="0" t="n">
        <v>68.8203921777793</v>
      </c>
      <c r="Q195" s="0" t="n">
        <v>70.662614834673</v>
      </c>
      <c r="R195" s="0" t="n">
        <v>71.531523176302</v>
      </c>
      <c r="S195" s="0" t="n">
        <v>72.6816994951206</v>
      </c>
      <c r="T195" s="0" t="n">
        <v>85.9118614080497</v>
      </c>
      <c r="U195" s="0" t="n">
        <v>57.3332618690439</v>
      </c>
      <c r="V195" s="0" t="n">
        <v>80.8489164331261</v>
      </c>
      <c r="W195" s="0" t="n">
        <v>73.4577000708308</v>
      </c>
      <c r="X195" s="0" t="n">
        <v>65.4210162624387</v>
      </c>
      <c r="Y195" s="0" t="n">
        <v>82.6096873405506</v>
      </c>
      <c r="Z195" s="0" t="n">
        <v>71.614989140189</v>
      </c>
      <c r="AA195" s="0" t="n">
        <v>58.7923303142591</v>
      </c>
      <c r="AB195" s="0" t="n">
        <v>78.9166552773548</v>
      </c>
      <c r="AC195" s="0" t="n">
        <v>76.384459521579</v>
      </c>
      <c r="AD195" s="0" t="n">
        <v>72.4286168210345</v>
      </c>
      <c r="AE195" s="0" t="n">
        <v>73.3218249537953</v>
      </c>
      <c r="AF195" s="0" t="n">
        <v>80.3910563896037</v>
      </c>
      <c r="AG195" s="0" t="n">
        <f aca="false">MEDIAN(AB195:AF195)</f>
        <v>76.384459521579</v>
      </c>
      <c r="AH195" s="0" t="n">
        <v>81.9350481359329</v>
      </c>
    </row>
    <row r="196" customFormat="false" ht="13.8" hidden="false" customHeight="false" outlineLevel="0" collapsed="false">
      <c r="D196" s="0" t="s">
        <v>5911</v>
      </c>
      <c r="E196" s="0" t="s">
        <v>5912</v>
      </c>
      <c r="F196" s="0" t="s">
        <v>6151</v>
      </c>
      <c r="G196" s="0" t="s">
        <v>6152</v>
      </c>
      <c r="H196" s="0" t="s">
        <v>6155</v>
      </c>
      <c r="J196" s="0" t="s">
        <v>6156</v>
      </c>
      <c r="K196" s="0" t="n">
        <v>69.570709282086</v>
      </c>
      <c r="L196" s="0" t="n">
        <v>65.0334216888862</v>
      </c>
      <c r="M196" s="0" t="n">
        <v>87.5361701964131</v>
      </c>
      <c r="N196" s="0" t="n">
        <v>69.4394663730036</v>
      </c>
      <c r="O196" s="0" t="n">
        <v>64.3765206833224</v>
      </c>
      <c r="P196" s="0" t="n">
        <v>75.7967216674005</v>
      </c>
      <c r="Q196" s="0" t="n">
        <v>81.1783557552292</v>
      </c>
      <c r="R196" s="0" t="n">
        <v>82.5247419818431</v>
      </c>
      <c r="S196" s="0" t="n">
        <v>87.8289239710941</v>
      </c>
      <c r="T196" s="0" t="n">
        <v>93.0579447165717</v>
      </c>
      <c r="U196" s="0" t="n">
        <v>68.9764271441153</v>
      </c>
      <c r="V196" s="0" t="n">
        <v>89.781866517593</v>
      </c>
      <c r="W196" s="0" t="n">
        <v>82.9206232604177</v>
      </c>
      <c r="X196" s="0" t="n">
        <v>74.0126093876416</v>
      </c>
      <c r="Y196" s="0" t="n">
        <v>91.0302871373676</v>
      </c>
      <c r="Z196" s="0" t="n">
        <v>76.6635810641478</v>
      </c>
      <c r="AA196" s="0" t="n">
        <v>72.8130321782242</v>
      </c>
      <c r="AB196" s="0" t="n">
        <v>88.0743339465348</v>
      </c>
      <c r="AC196" s="0" t="n">
        <v>87.5800839984388</v>
      </c>
      <c r="AD196" s="0" t="n">
        <v>79.5766883717711</v>
      </c>
      <c r="AE196" s="0" t="n">
        <v>74.5683647651371</v>
      </c>
      <c r="AF196" s="0" t="n">
        <v>93.2228889283073</v>
      </c>
      <c r="AG196" s="0" t="n">
        <f aca="false">MEDIAN(AB196:AF196)</f>
        <v>87.5800839984388</v>
      </c>
      <c r="AH196" s="0" t="n">
        <v>83.7642427686891</v>
      </c>
    </row>
    <row r="197" customFormat="false" ht="13.8" hidden="false" customHeight="false" outlineLevel="0" collapsed="false">
      <c r="D197" s="0" t="s">
        <v>5911</v>
      </c>
      <c r="E197" s="0" t="s">
        <v>5912</v>
      </c>
      <c r="F197" s="0" t="s">
        <v>6131</v>
      </c>
      <c r="G197" s="0" t="s">
        <v>6137</v>
      </c>
      <c r="H197" s="0" t="s">
        <v>6157</v>
      </c>
      <c r="J197" s="0" t="s">
        <v>6158</v>
      </c>
      <c r="K197" s="0" t="n">
        <v>93.9100070466223</v>
      </c>
      <c r="L197" s="0" t="n">
        <v>93.0516596602978</v>
      </c>
      <c r="M197" s="0" t="n">
        <v>95.368514629538</v>
      </c>
      <c r="N197" s="0" t="n">
        <v>89.6855378061878</v>
      </c>
      <c r="O197" s="0" t="n">
        <v>92.6317418720859</v>
      </c>
      <c r="P197" s="0" t="n">
        <v>97.7065832043924</v>
      </c>
      <c r="Q197" s="0" t="n">
        <v>87.6406179660406</v>
      </c>
      <c r="R197" s="0" t="n">
        <v>97.698509176961</v>
      </c>
      <c r="S197" s="0" t="n">
        <v>92.1641965508823</v>
      </c>
      <c r="T197" s="0" t="n">
        <v>96.0528562642339</v>
      </c>
      <c r="U197" s="0" t="n">
        <v>90.4649640973957</v>
      </c>
      <c r="V197" s="0" t="n">
        <v>93.6452070454602</v>
      </c>
      <c r="W197" s="0" t="n">
        <v>97.0506375381484</v>
      </c>
      <c r="X197" s="0" t="n">
        <v>97.3845496870174</v>
      </c>
      <c r="Y197" s="0" t="n">
        <v>96.1207554928121</v>
      </c>
      <c r="Z197" s="0" t="n">
        <v>96.2706757946036</v>
      </c>
      <c r="AA197" s="0" t="n">
        <v>82.1248523868801</v>
      </c>
      <c r="AB197" s="0" t="n">
        <v>99.3176513953042</v>
      </c>
      <c r="AC197" s="0" t="n">
        <v>99.6241730399366</v>
      </c>
      <c r="AD197" s="0" t="n">
        <v>97.9918482316868</v>
      </c>
      <c r="AE197" s="0" t="n">
        <v>98.7224614789541</v>
      </c>
      <c r="AF197" s="0" t="n">
        <v>97.6670978078554</v>
      </c>
      <c r="AG197" s="0" t="n">
        <f aca="false">MEDIAN(AB197:AF197)</f>
        <v>98.7224614789541</v>
      </c>
      <c r="AH197" s="0" t="n">
        <v>97.949723245857</v>
      </c>
    </row>
    <row r="198" customFormat="false" ht="13.8" hidden="false" customHeight="false" outlineLevel="0" collapsed="false">
      <c r="D198" s="0" t="s">
        <v>5911</v>
      </c>
      <c r="E198" s="0" t="s">
        <v>5912</v>
      </c>
      <c r="F198" s="0" t="s">
        <v>6131</v>
      </c>
      <c r="G198" s="0" t="s">
        <v>6137</v>
      </c>
      <c r="H198" s="0" t="s">
        <v>6159</v>
      </c>
      <c r="K198" s="0" t="n">
        <v>94.2624432516984</v>
      </c>
      <c r="L198" s="0" t="n">
        <v>94.127359214168</v>
      </c>
      <c r="M198" s="0" t="n">
        <v>97.0624234344309</v>
      </c>
      <c r="N198" s="0" t="n">
        <v>91.818448669316</v>
      </c>
      <c r="O198" s="0" t="n">
        <v>92.2674357019534</v>
      </c>
      <c r="P198" s="0" t="n">
        <v>98.2540773190135</v>
      </c>
      <c r="Q198" s="0" t="n">
        <v>85.6445502018095</v>
      </c>
      <c r="R198" s="0" t="n">
        <v>97.6834750959227</v>
      </c>
      <c r="S198" s="0" t="n">
        <v>94.5241988698384</v>
      </c>
      <c r="T198" s="0" t="n">
        <v>96.3057536523421</v>
      </c>
      <c r="U198" s="0" t="n">
        <v>92.8159017495463</v>
      </c>
      <c r="V198" s="0" t="n">
        <v>95.5256989843178</v>
      </c>
      <c r="W198" s="0" t="n">
        <v>96.4524673663025</v>
      </c>
      <c r="X198" s="0" t="n">
        <v>97.1575913442332</v>
      </c>
      <c r="Y198" s="0" t="n">
        <v>94.7798874025618</v>
      </c>
      <c r="Z198" s="0" t="n">
        <v>95.5615431294222</v>
      </c>
      <c r="AA198" s="0" t="n">
        <v>83.2089924421921</v>
      </c>
      <c r="AB198" s="0" t="n">
        <v>99.4059613489407</v>
      </c>
      <c r="AC198" s="0" t="n">
        <v>99.3145015439193</v>
      </c>
      <c r="AD198" s="0" t="n">
        <v>96.0239446712548</v>
      </c>
      <c r="AE198" s="0" t="n">
        <v>99.3920177262771</v>
      </c>
      <c r="AF198" s="0" t="n">
        <v>97.5730581444643</v>
      </c>
      <c r="AG198" s="0" t="n">
        <f aca="false">MEDIAN(AB198:AF198)</f>
        <v>99.3145015439193</v>
      </c>
      <c r="AH198" s="0" t="n">
        <v>98.1632331284961</v>
      </c>
    </row>
    <row r="199" customFormat="false" ht="13.8" hidden="false" customHeight="false" outlineLevel="0" collapsed="false">
      <c r="D199" s="0" t="s">
        <v>5911</v>
      </c>
      <c r="E199" s="0" t="s">
        <v>5912</v>
      </c>
      <c r="F199" s="0" t="s">
        <v>6131</v>
      </c>
      <c r="G199" s="0" t="s">
        <v>6137</v>
      </c>
      <c r="H199" s="0" t="s">
        <v>6160</v>
      </c>
      <c r="J199" s="0" t="s">
        <v>6161</v>
      </c>
      <c r="K199" s="0" t="n">
        <v>96.5138863264975</v>
      </c>
      <c r="L199" s="0" t="n">
        <v>91.746808424517</v>
      </c>
      <c r="M199" s="0" t="n">
        <v>94.560553523264</v>
      </c>
      <c r="N199" s="0" t="n">
        <v>92.0903612033444</v>
      </c>
      <c r="O199" s="0" t="n">
        <v>93.5980215667138</v>
      </c>
      <c r="P199" s="0" t="n">
        <v>94.6222959754714</v>
      </c>
      <c r="Q199" s="0" t="n">
        <v>89.365588920819</v>
      </c>
      <c r="R199" s="0" t="n">
        <v>96.3796216891364</v>
      </c>
      <c r="S199" s="0" t="n">
        <v>90.1524349421152</v>
      </c>
      <c r="T199" s="0" t="n">
        <v>98.1037075563056</v>
      </c>
      <c r="U199" s="0" t="n">
        <v>92.0736010197075</v>
      </c>
      <c r="V199" s="0" t="n">
        <v>93.393234385312</v>
      </c>
      <c r="W199" s="0" t="n">
        <v>96.2892399239734</v>
      </c>
      <c r="X199" s="0" t="n">
        <v>96.3071798734454</v>
      </c>
      <c r="Y199" s="0" t="n">
        <v>93.0281106970815</v>
      </c>
      <c r="Z199" s="0" t="n">
        <v>93.3885558360723</v>
      </c>
      <c r="AA199" s="0" t="n">
        <v>79.8207075375952</v>
      </c>
      <c r="AB199" s="0" t="n">
        <v>98.808346814033</v>
      </c>
      <c r="AC199" s="0" t="n">
        <v>96.7991041891527</v>
      </c>
      <c r="AD199" s="0" t="n">
        <v>93.1956906996839</v>
      </c>
      <c r="AE199" s="0" t="n">
        <v>97.7503772935081</v>
      </c>
      <c r="AF199" s="0" t="n">
        <v>96.3613570076971</v>
      </c>
      <c r="AG199" s="0" t="n">
        <f aca="false">MEDIAN(AB199:AF199)</f>
        <v>96.7991041891527</v>
      </c>
      <c r="AH199" s="0" t="n">
        <v>96.6379922965944</v>
      </c>
    </row>
    <row r="200" customFormat="false" ht="13.8" hidden="false" customHeight="false" outlineLevel="0" collapsed="false">
      <c r="D200" s="0" t="s">
        <v>5911</v>
      </c>
      <c r="E200" s="0" t="s">
        <v>5912</v>
      </c>
      <c r="F200" s="0" t="s">
        <v>6131</v>
      </c>
      <c r="G200" s="0" t="s">
        <v>6137</v>
      </c>
      <c r="H200" s="0" t="s">
        <v>6162</v>
      </c>
      <c r="K200" s="0" t="n">
        <v>94.6307972317854</v>
      </c>
      <c r="L200" s="0" t="n">
        <v>93.6672501287725</v>
      </c>
      <c r="M200" s="0" t="n">
        <v>96.4117550341305</v>
      </c>
      <c r="N200" s="0" t="n">
        <v>88.0004966291283</v>
      </c>
      <c r="O200" s="0" t="n">
        <v>93.9740235623006</v>
      </c>
      <c r="P200" s="0" t="n">
        <v>96.5061831292681</v>
      </c>
      <c r="Q200" s="0" t="n">
        <v>87.5696928001605</v>
      </c>
      <c r="R200" s="0" t="n">
        <v>97.2283769622539</v>
      </c>
      <c r="S200" s="0" t="n">
        <v>96.3771690742939</v>
      </c>
      <c r="T200" s="0" t="n">
        <v>97.3275870974632</v>
      </c>
      <c r="U200" s="0" t="n">
        <v>91.6536953901833</v>
      </c>
      <c r="V200" s="0" t="n">
        <v>94.0955624040297</v>
      </c>
      <c r="W200" s="0" t="n">
        <v>95.968324289804</v>
      </c>
      <c r="X200" s="0" t="n">
        <v>97.599949792164</v>
      </c>
      <c r="Y200" s="0" t="n">
        <v>97.3735790187668</v>
      </c>
      <c r="Z200" s="0" t="n">
        <v>96.0008364132167</v>
      </c>
      <c r="AA200" s="0" t="n">
        <v>85.8761352603034</v>
      </c>
      <c r="AB200" s="0" t="n">
        <v>99.1506916892873</v>
      </c>
      <c r="AC200" s="0" t="n">
        <v>98.3993594826023</v>
      </c>
      <c r="AD200" s="0" t="n">
        <v>98.5608049299376</v>
      </c>
      <c r="AE200" s="0" t="n">
        <v>97.2255918860695</v>
      </c>
      <c r="AF200" s="0" t="n">
        <v>96.6560459431942</v>
      </c>
      <c r="AG200" s="0" t="n">
        <f aca="false">MEDIAN(AB200:AF200)</f>
        <v>98.3993594826023</v>
      </c>
      <c r="AH200" s="0" t="n">
        <v>96.7922259249735</v>
      </c>
    </row>
    <row r="201" customFormat="false" ht="13.8" hidden="false" customHeight="false" outlineLevel="0" collapsed="false">
      <c r="D201" s="0" t="s">
        <v>5911</v>
      </c>
      <c r="E201" s="0" t="s">
        <v>5912</v>
      </c>
      <c r="F201" s="0" t="s">
        <v>6131</v>
      </c>
      <c r="G201" s="0" t="s">
        <v>6137</v>
      </c>
      <c r="H201" s="0" t="s">
        <v>6163</v>
      </c>
      <c r="K201" s="0" t="n">
        <v>96.9979867814862</v>
      </c>
      <c r="L201" s="0" t="n">
        <v>94.5919961999155</v>
      </c>
      <c r="M201" s="0" t="n">
        <v>97.0333609977566</v>
      </c>
      <c r="N201" s="0" t="n">
        <v>93.6637277736998</v>
      </c>
      <c r="O201" s="0" t="n">
        <v>93.7910577426825</v>
      </c>
      <c r="P201" s="0" t="n">
        <v>95.9630683611106</v>
      </c>
      <c r="Q201" s="0" t="n">
        <v>90.8947716841459</v>
      </c>
      <c r="R201" s="0" t="n">
        <v>97.3375732956029</v>
      </c>
      <c r="S201" s="0" t="n">
        <v>92.2093159650235</v>
      </c>
      <c r="T201" s="0" t="n">
        <v>98.2657037349346</v>
      </c>
      <c r="U201" s="0" t="n">
        <v>94.6706353975155</v>
      </c>
      <c r="V201" s="0" t="n">
        <v>94.1160735801742</v>
      </c>
      <c r="W201" s="0" t="n">
        <v>96.8148423180069</v>
      </c>
      <c r="X201" s="0" t="n">
        <v>94.3560094104944</v>
      </c>
      <c r="Y201" s="0" t="n">
        <v>91.5632429051524</v>
      </c>
      <c r="Z201" s="0" t="n">
        <v>94.1017723664812</v>
      </c>
      <c r="AA201" s="0" t="n">
        <v>82.4514384034631</v>
      </c>
      <c r="AB201" s="0" t="n">
        <v>99.3812266112017</v>
      </c>
      <c r="AC201" s="0" t="n">
        <v>97.6989652846562</v>
      </c>
      <c r="AD201" s="0" t="n">
        <v>93.536956498573</v>
      </c>
      <c r="AE201" s="0" t="n">
        <v>99.1216595882532</v>
      </c>
      <c r="AF201" s="0" t="n">
        <v>97.2966993724942</v>
      </c>
      <c r="AG201" s="0" t="n">
        <f aca="false">MEDIAN(AB201:AF201)</f>
        <v>97.6989652846562</v>
      </c>
      <c r="AH201" s="0" t="n">
        <v>97.532632751007</v>
      </c>
    </row>
    <row r="202" customFormat="false" ht="13.8" hidden="false" customHeight="false" outlineLevel="0" collapsed="false">
      <c r="D202" s="0" t="s">
        <v>5911</v>
      </c>
      <c r="E202" s="0" t="s">
        <v>5912</v>
      </c>
      <c r="F202" s="0" t="s">
        <v>6140</v>
      </c>
      <c r="G202" s="0" t="s">
        <v>6141</v>
      </c>
      <c r="H202" s="0" t="s">
        <v>6164</v>
      </c>
      <c r="K202" s="0" t="n">
        <v>80.9935492104594</v>
      </c>
      <c r="L202" s="0" t="n">
        <v>82.7274355681047</v>
      </c>
      <c r="M202" s="0" t="n">
        <v>92.4119999185411</v>
      </c>
      <c r="N202" s="0" t="n">
        <v>86.1512820495642</v>
      </c>
      <c r="O202" s="0" t="n">
        <v>88.0421091301236</v>
      </c>
      <c r="P202" s="0" t="n">
        <v>91.9503808856723</v>
      </c>
      <c r="Q202" s="0" t="n">
        <v>79.8740630506915</v>
      </c>
      <c r="R202" s="0" t="n">
        <v>93.7394302351616</v>
      </c>
      <c r="S202" s="0" t="n">
        <v>92.4539926723737</v>
      </c>
      <c r="T202" s="0" t="n">
        <v>91.4813257582294</v>
      </c>
      <c r="U202" s="0" t="n">
        <v>88.4788916476434</v>
      </c>
      <c r="V202" s="0" t="n">
        <v>95.8465572308045</v>
      </c>
      <c r="W202" s="0" t="n">
        <v>83.3826270254791</v>
      </c>
      <c r="X202" s="0" t="n">
        <v>86.4263510653647</v>
      </c>
      <c r="Y202" s="0" t="n">
        <v>91.5378563273043</v>
      </c>
      <c r="Z202" s="0" t="n">
        <v>88.3566791798685</v>
      </c>
      <c r="AA202" s="0" t="n">
        <v>74.6279280184616</v>
      </c>
      <c r="AB202" s="0" t="n">
        <v>75.1876016272255</v>
      </c>
      <c r="AC202" s="0" t="n">
        <v>95.9727030761221</v>
      </c>
      <c r="AD202" s="0" t="n">
        <v>89.7293626499679</v>
      </c>
      <c r="AE202" s="0" t="n">
        <v>89.0670328307865</v>
      </c>
      <c r="AF202" s="0" t="n">
        <v>97.1869348137752</v>
      </c>
      <c r="AG202" s="0" t="n">
        <f aca="false">MEDIAN(AB202:AF202)</f>
        <v>89.7293626499679</v>
      </c>
      <c r="AH202" s="0" t="n">
        <v>92.2167547015869</v>
      </c>
    </row>
    <row r="203" customFormat="false" ht="13.8" hidden="false" customHeight="false" outlineLevel="0" collapsed="false">
      <c r="D203" s="0" t="s">
        <v>5911</v>
      </c>
      <c r="E203" s="0" t="s">
        <v>5912</v>
      </c>
      <c r="F203" s="0" t="s">
        <v>6140</v>
      </c>
      <c r="G203" s="0" t="s">
        <v>6165</v>
      </c>
      <c r="H203" s="0" t="s">
        <v>6166</v>
      </c>
      <c r="K203" s="0" t="n">
        <v>93.8797008893926</v>
      </c>
      <c r="L203" s="0" t="n">
        <v>87.3059533561276</v>
      </c>
      <c r="M203" s="0" t="n">
        <v>96.6570829407375</v>
      </c>
      <c r="N203" s="0" t="n">
        <v>92.8644742684705</v>
      </c>
      <c r="O203" s="0" t="n">
        <v>94.3801467181463</v>
      </c>
      <c r="P203" s="0" t="n">
        <v>90.5615513417741</v>
      </c>
      <c r="Q203" s="0" t="n">
        <v>85.6105486126998</v>
      </c>
      <c r="R203" s="0" t="n">
        <v>95.6138858138339</v>
      </c>
      <c r="S203" s="0" t="n">
        <v>97.3071385559142</v>
      </c>
      <c r="T203" s="0" t="n">
        <v>97.0142939113207</v>
      </c>
      <c r="U203" s="0" t="n">
        <v>92.7058240990488</v>
      </c>
      <c r="V203" s="0" t="n">
        <v>98.1322962232828</v>
      </c>
      <c r="W203" s="0" t="n">
        <v>87.4458480874132</v>
      </c>
      <c r="X203" s="0" t="n">
        <v>84.5487122816932</v>
      </c>
      <c r="Y203" s="0" t="n">
        <v>92.6332643740208</v>
      </c>
      <c r="Z203" s="0" t="n">
        <v>89.0624395300597</v>
      </c>
      <c r="AA203" s="0" t="n">
        <v>86.6225650482676</v>
      </c>
      <c r="AB203" s="0" t="n">
        <v>90.8741971111273</v>
      </c>
      <c r="AC203" s="0" t="n">
        <v>98.9275077839812</v>
      </c>
      <c r="AD203" s="0" t="n">
        <v>98.4743265879868</v>
      </c>
      <c r="AE203" s="0" t="n">
        <v>94.1525877963242</v>
      </c>
      <c r="AF203" s="0" t="n">
        <v>99.4708412836266</v>
      </c>
      <c r="AG203" s="0" t="n">
        <f aca="false">MEDIAN(AB203:AF203)</f>
        <v>98.4743265879868</v>
      </c>
      <c r="AH203" s="0" t="n">
        <v>97.6271680707803</v>
      </c>
    </row>
    <row r="204" customFormat="false" ht="13.8" hidden="false" customHeight="false" outlineLevel="0" collapsed="false">
      <c r="D204" s="0" t="s">
        <v>5911</v>
      </c>
      <c r="E204" s="0" t="s">
        <v>5912</v>
      </c>
      <c r="F204" s="0" t="s">
        <v>6140</v>
      </c>
      <c r="G204" s="0" t="s">
        <v>6165</v>
      </c>
      <c r="H204" s="0" t="s">
        <v>6167</v>
      </c>
      <c r="K204" s="0" t="n">
        <v>84.5024851149402</v>
      </c>
      <c r="L204" s="0" t="n">
        <v>76.0690751070229</v>
      </c>
      <c r="M204" s="0" t="n">
        <v>92.7399892671315</v>
      </c>
      <c r="N204" s="0" t="n">
        <v>89.3793258789729</v>
      </c>
      <c r="O204" s="0" t="n">
        <v>88.9770924656829</v>
      </c>
      <c r="P204" s="0" t="n">
        <v>93.8508840265649</v>
      </c>
      <c r="Q204" s="0" t="n">
        <v>83.520352060749</v>
      </c>
      <c r="R204" s="0" t="n">
        <v>92.9289380488802</v>
      </c>
      <c r="S204" s="0" t="n">
        <v>94.5997345495958</v>
      </c>
      <c r="T204" s="0" t="n">
        <v>90.70692137641</v>
      </c>
      <c r="U204" s="0" t="n">
        <v>87.0274520478604</v>
      </c>
      <c r="V204" s="0" t="n">
        <v>94.8678519827781</v>
      </c>
      <c r="W204" s="0" t="n">
        <v>85.6332772116052</v>
      </c>
      <c r="X204" s="0" t="n">
        <v>87.4305437292627</v>
      </c>
      <c r="Y204" s="0" t="n">
        <v>90.1722942977824</v>
      </c>
      <c r="Z204" s="0" t="n">
        <v>88.4568121052908</v>
      </c>
      <c r="AA204" s="0" t="n">
        <v>78.5121933095753</v>
      </c>
      <c r="AB204" s="0" t="n">
        <v>76.258010842076</v>
      </c>
      <c r="AC204" s="0" t="n">
        <v>96.9857412953162</v>
      </c>
      <c r="AD204" s="0" t="n">
        <v>94.460568269177</v>
      </c>
      <c r="AE204" s="0" t="n">
        <v>89.649697987998</v>
      </c>
      <c r="AF204" s="0" t="n">
        <v>97.7833269184101</v>
      </c>
      <c r="AG204" s="0" t="n">
        <f aca="false">MEDIAN(AB204:AF204)</f>
        <v>94.460568269177</v>
      </c>
      <c r="AH204" s="0" t="n">
        <v>93.6678609796577</v>
      </c>
    </row>
    <row r="205" customFormat="false" ht="13.8" hidden="false" customHeight="false" outlineLevel="0" collapsed="false">
      <c r="D205" s="0" t="s">
        <v>5911</v>
      </c>
      <c r="E205" s="0" t="s">
        <v>5912</v>
      </c>
      <c r="F205" s="0" t="s">
        <v>6140</v>
      </c>
      <c r="G205" s="0" t="s">
        <v>6165</v>
      </c>
      <c r="H205" s="0" t="s">
        <v>6168</v>
      </c>
      <c r="K205" s="0" t="n">
        <v>79.8231138030917</v>
      </c>
      <c r="L205" s="0" t="n">
        <v>80.9472361191945</v>
      </c>
      <c r="M205" s="0" t="n">
        <v>90.9590076263578</v>
      </c>
      <c r="N205" s="0" t="n">
        <v>86.5375517199823</v>
      </c>
      <c r="O205" s="0" t="n">
        <v>85.989869922054</v>
      </c>
      <c r="P205" s="0" t="n">
        <v>91.6416861249373</v>
      </c>
      <c r="Q205" s="0" t="n">
        <v>82.6806260714775</v>
      </c>
      <c r="R205" s="0" t="n">
        <v>92.1711885727953</v>
      </c>
      <c r="S205" s="0" t="n">
        <v>94.3323947355921</v>
      </c>
      <c r="T205" s="0" t="n">
        <v>88.275968535982</v>
      </c>
      <c r="U205" s="0" t="n">
        <v>84.4825871158856</v>
      </c>
      <c r="V205" s="0" t="n">
        <v>93.9177556904153</v>
      </c>
      <c r="W205" s="0" t="n">
        <v>83.8007546622148</v>
      </c>
      <c r="X205" s="0" t="n">
        <v>85.7481124771835</v>
      </c>
      <c r="Y205" s="0" t="n">
        <v>89.5850103520247</v>
      </c>
      <c r="Z205" s="0" t="n">
        <v>87.1264514910434</v>
      </c>
      <c r="AA205" s="0" t="n">
        <v>75.5484628965143</v>
      </c>
      <c r="AB205" s="0" t="n">
        <v>74.6682212046321</v>
      </c>
      <c r="AC205" s="0" t="n">
        <v>95.7351868330934</v>
      </c>
      <c r="AD205" s="0" t="n">
        <v>93.1190022582339</v>
      </c>
      <c r="AE205" s="0" t="n">
        <v>87.7758954593399</v>
      </c>
      <c r="AF205" s="0" t="n">
        <v>96.2997944905068</v>
      </c>
      <c r="AG205" s="0" t="n">
        <f aca="false">MEDIAN(AB205:AF205)</f>
        <v>93.1190022582339</v>
      </c>
      <c r="AH205" s="0" t="n">
        <v>91.9940435146153</v>
      </c>
    </row>
    <row r="206" customFormat="false" ht="13.8" hidden="false" customHeight="false" outlineLevel="0" collapsed="false">
      <c r="D206" s="0" t="s">
        <v>5911</v>
      </c>
      <c r="E206" s="0" t="s">
        <v>5912</v>
      </c>
      <c r="F206" s="0" t="s">
        <v>6140</v>
      </c>
      <c r="G206" s="0" t="s">
        <v>6165</v>
      </c>
      <c r="H206" s="0" t="s">
        <v>6169</v>
      </c>
      <c r="K206" s="0" t="n">
        <v>82.9435815249824</v>
      </c>
      <c r="L206" s="0" t="n">
        <v>83.0491612310795</v>
      </c>
      <c r="M206" s="0" t="n">
        <v>91.9462087335846</v>
      </c>
      <c r="N206" s="0" t="n">
        <v>88.662334353715</v>
      </c>
      <c r="O206" s="0" t="n">
        <v>89.7874424701453</v>
      </c>
      <c r="P206" s="0" t="n">
        <v>92.4710603076228</v>
      </c>
      <c r="Q206" s="0" t="n">
        <v>83.5561285532757</v>
      </c>
      <c r="R206" s="0" t="n">
        <v>92.0911900149409</v>
      </c>
      <c r="S206" s="0" t="n">
        <v>94.235040268135</v>
      </c>
      <c r="T206" s="0" t="n">
        <v>88.9264872070567</v>
      </c>
      <c r="U206" s="0" t="n">
        <v>86.7686451470546</v>
      </c>
      <c r="V206" s="0" t="n">
        <v>94.3316929472184</v>
      </c>
      <c r="W206" s="0" t="n">
        <v>84.4322786413975</v>
      </c>
      <c r="X206" s="0" t="n">
        <v>87.1666470397722</v>
      </c>
      <c r="Y206" s="0" t="n">
        <v>89.6629639275376</v>
      </c>
      <c r="Z206" s="0" t="n">
        <v>89.0211999767684</v>
      </c>
      <c r="AA206" s="0" t="n">
        <v>75.1346641607291</v>
      </c>
      <c r="AB206" s="0" t="n">
        <v>73.0201369231883</v>
      </c>
      <c r="AC206" s="0" t="n">
        <v>94.7360161919048</v>
      </c>
      <c r="AD206" s="0" t="n">
        <v>92.2837438839766</v>
      </c>
      <c r="AE206" s="0" t="n">
        <v>88.2534822917779</v>
      </c>
      <c r="AF206" s="0" t="n">
        <v>94.432316196167</v>
      </c>
      <c r="AG206" s="0" t="n">
        <f aca="false">MEDIAN(AB206:AF206)</f>
        <v>92.2837438839766</v>
      </c>
      <c r="AH206" s="0" t="n">
        <v>88.6005398033052</v>
      </c>
    </row>
    <row r="207" customFormat="false" ht="13.8" hidden="false" customHeight="false" outlineLevel="0" collapsed="false">
      <c r="D207" s="0" t="s">
        <v>5911</v>
      </c>
      <c r="E207" s="0" t="s">
        <v>5912</v>
      </c>
      <c r="F207" s="0" t="s">
        <v>6140</v>
      </c>
      <c r="G207" s="0" t="s">
        <v>6165</v>
      </c>
      <c r="H207" s="0" t="s">
        <v>6170</v>
      </c>
      <c r="J207" s="0" t="s">
        <v>6171</v>
      </c>
      <c r="K207" s="0" t="n">
        <v>85.4339737043958</v>
      </c>
      <c r="L207" s="0" t="n">
        <v>85.9105388421353</v>
      </c>
      <c r="M207" s="0" t="n">
        <v>92.2871268093468</v>
      </c>
      <c r="N207" s="0" t="n">
        <v>89.2643060100883</v>
      </c>
      <c r="O207" s="0" t="n">
        <v>90.5866231401463</v>
      </c>
      <c r="P207" s="0" t="n">
        <v>92.9896733303524</v>
      </c>
      <c r="Q207" s="0" t="n">
        <v>83.0129676934758</v>
      </c>
      <c r="R207" s="0" t="n">
        <v>92.9173872553119</v>
      </c>
      <c r="S207" s="0" t="n">
        <v>94.1878722550629</v>
      </c>
      <c r="T207" s="0" t="n">
        <v>88.5068401009237</v>
      </c>
      <c r="U207" s="0" t="n">
        <v>86.9683395144043</v>
      </c>
      <c r="V207" s="0" t="n">
        <v>92.9919843814719</v>
      </c>
      <c r="W207" s="0" t="n">
        <v>83.5074148844693</v>
      </c>
      <c r="X207" s="0" t="n">
        <v>88.7835669878977</v>
      </c>
      <c r="Y207" s="0" t="n">
        <v>91.0830870047543</v>
      </c>
      <c r="Z207" s="0" t="n">
        <v>86.5697611125506</v>
      </c>
      <c r="AA207" s="0" t="n">
        <v>73.7138120971587</v>
      </c>
      <c r="AB207" s="0" t="n">
        <v>74.147162760146</v>
      </c>
      <c r="AC207" s="0" t="n">
        <v>94.5562674077274</v>
      </c>
      <c r="AD207" s="0" t="n">
        <v>94.4589295121218</v>
      </c>
      <c r="AE207" s="0" t="n">
        <v>87.2252933059914</v>
      </c>
      <c r="AF207" s="0" t="n">
        <v>92.7104710989961</v>
      </c>
      <c r="AG207" s="0" t="n">
        <f aca="false">MEDIAN(AB207:AF207)</f>
        <v>92.7104710989961</v>
      </c>
      <c r="AH207" s="0" t="n">
        <v>83.1108779482068</v>
      </c>
    </row>
    <row r="208" customFormat="false" ht="13.8" hidden="false" customHeight="false" outlineLevel="0" collapsed="false">
      <c r="D208" s="0" t="s">
        <v>5911</v>
      </c>
      <c r="E208" s="0" t="s">
        <v>5912</v>
      </c>
      <c r="F208" s="0" t="s">
        <v>6140</v>
      </c>
      <c r="G208" s="0" t="s">
        <v>6172</v>
      </c>
      <c r="H208" s="0" t="s">
        <v>6173</v>
      </c>
      <c r="K208" s="0" t="n">
        <v>81.2914365462813</v>
      </c>
      <c r="L208" s="0" t="n">
        <v>87.8094602568645</v>
      </c>
      <c r="M208" s="0" t="n">
        <v>94.9550804097864</v>
      </c>
      <c r="N208" s="0" t="n">
        <v>85.6469264587694</v>
      </c>
      <c r="O208" s="0" t="n">
        <v>94.2521282005418</v>
      </c>
      <c r="P208" s="0" t="n">
        <v>89.0811597253834</v>
      </c>
      <c r="Q208" s="0" t="n">
        <v>78.8880993396026</v>
      </c>
      <c r="R208" s="0" t="n">
        <v>97.0965346579514</v>
      </c>
      <c r="S208" s="0" t="n">
        <v>100</v>
      </c>
      <c r="T208" s="0" t="n">
        <v>93.3417281206113</v>
      </c>
      <c r="U208" s="0" t="n">
        <v>86.6303419185623</v>
      </c>
      <c r="V208" s="0" t="n">
        <v>96.8199574823839</v>
      </c>
      <c r="W208" s="0" t="n">
        <v>86.5581136256679</v>
      </c>
      <c r="X208" s="0" t="n">
        <v>93.0557688792732</v>
      </c>
      <c r="Y208" s="0" t="n">
        <v>96.3194610774975</v>
      </c>
      <c r="Z208" s="0" t="n">
        <v>95.6493286407902</v>
      </c>
      <c r="AA208" s="0" t="n">
        <v>79.8051608019128</v>
      </c>
      <c r="AB208" s="0" t="n">
        <v>86.8566440677908</v>
      </c>
      <c r="AC208" s="0" t="n">
        <v>94.3160699557031</v>
      </c>
      <c r="AD208" s="0" t="n">
        <v>91.351944128056</v>
      </c>
      <c r="AE208" s="0" t="n">
        <v>91.1651918313653</v>
      </c>
      <c r="AF208" s="0" t="n">
        <v>98.7383425556727</v>
      </c>
      <c r="AG208" s="0" t="n">
        <f aca="false">MEDIAN(AB208:AF208)</f>
        <v>91.351944128056</v>
      </c>
      <c r="AH208" s="0" t="n">
        <v>78.0114356762685</v>
      </c>
    </row>
    <row r="209" customFormat="false" ht="13.8" hidden="false" customHeight="false" outlineLevel="0" collapsed="false">
      <c r="D209" s="0" t="s">
        <v>5911</v>
      </c>
      <c r="E209" s="0" t="s">
        <v>5912</v>
      </c>
      <c r="F209" s="0" t="s">
        <v>6140</v>
      </c>
      <c r="G209" s="0" t="s">
        <v>6172</v>
      </c>
      <c r="H209" s="0" t="s">
        <v>6174</v>
      </c>
      <c r="K209" s="0" t="n">
        <v>79.4195889950891</v>
      </c>
      <c r="L209" s="0" t="n">
        <v>90.857496086749</v>
      </c>
      <c r="M209" s="0" t="n">
        <v>90.1568450229032</v>
      </c>
      <c r="N209" s="0" t="n">
        <v>81.487406733993</v>
      </c>
      <c r="O209" s="0" t="n">
        <v>93.1581908859442</v>
      </c>
      <c r="P209" s="0" t="n">
        <v>87.726562867728</v>
      </c>
      <c r="Q209" s="0" t="n">
        <v>79.5137121212006</v>
      </c>
      <c r="R209" s="0" t="n">
        <v>96.4034776080875</v>
      </c>
      <c r="S209" s="0" t="n">
        <v>97.1184677355498</v>
      </c>
      <c r="T209" s="0" t="n">
        <v>90.2649865904811</v>
      </c>
      <c r="U209" s="0" t="n">
        <v>81.9469229552376</v>
      </c>
      <c r="V209" s="0" t="n">
        <v>96.494026839483</v>
      </c>
      <c r="W209" s="0" t="n">
        <v>84.6456992456493</v>
      </c>
      <c r="X209" s="0" t="n">
        <v>91.9050309494603</v>
      </c>
      <c r="Y209" s="0" t="n">
        <v>95.6368278684893</v>
      </c>
      <c r="Z209" s="0" t="n">
        <v>91.1710873201254</v>
      </c>
      <c r="AA209" s="0" t="n">
        <v>80.1113587205411</v>
      </c>
      <c r="AB209" s="0" t="n">
        <v>87.3120874212581</v>
      </c>
      <c r="AC209" s="0" t="n">
        <v>94.0579424671348</v>
      </c>
      <c r="AD209" s="0" t="n">
        <v>90.1258683093608</v>
      </c>
      <c r="AE209" s="0" t="n">
        <v>95.8070949587614</v>
      </c>
      <c r="AF209" s="0" t="n">
        <v>98.4291176772529</v>
      </c>
      <c r="AG209" s="0" t="n">
        <f aca="false">MEDIAN(AB209:AF209)</f>
        <v>94.0579424671348</v>
      </c>
      <c r="AH209" s="0" t="n">
        <v>79.0211749633053</v>
      </c>
    </row>
    <row r="210" customFormat="false" ht="13.8" hidden="false" customHeight="false" outlineLevel="0" collapsed="false">
      <c r="D210" s="0" t="s">
        <v>5911</v>
      </c>
      <c r="E210" s="0" t="s">
        <v>5912</v>
      </c>
      <c r="F210" s="0" t="s">
        <v>6140</v>
      </c>
      <c r="G210" s="0" t="s">
        <v>6165</v>
      </c>
      <c r="H210" s="0" t="s">
        <v>6175</v>
      </c>
      <c r="K210" s="0" t="n">
        <v>91.4007518904616</v>
      </c>
      <c r="L210" s="0" t="n">
        <v>88.60301950741</v>
      </c>
      <c r="M210" s="0" t="n">
        <v>95.3171112038777</v>
      </c>
      <c r="N210" s="0" t="n">
        <v>92.6033795673719</v>
      </c>
      <c r="O210" s="0" t="n">
        <v>93.2432903532626</v>
      </c>
      <c r="P210" s="0" t="n">
        <v>96.2561319087045</v>
      </c>
      <c r="Q210" s="0" t="n">
        <v>86.7509820032311</v>
      </c>
      <c r="R210" s="0" t="n">
        <v>94.7610128185333</v>
      </c>
      <c r="S210" s="0" t="n">
        <v>95.634951200424</v>
      </c>
      <c r="T210" s="0" t="n">
        <v>93.1102392845139</v>
      </c>
      <c r="U210" s="0" t="n">
        <v>90.4590335076088</v>
      </c>
      <c r="V210" s="0" t="n">
        <v>96.5725516460269</v>
      </c>
      <c r="W210" s="0" t="n">
        <v>87.7251290617686</v>
      </c>
      <c r="X210" s="0" t="n">
        <v>86.2416665017936</v>
      </c>
      <c r="Y210" s="0" t="n">
        <v>90.6923930174682</v>
      </c>
      <c r="Z210" s="0" t="n">
        <v>90.402061485169</v>
      </c>
      <c r="AA210" s="0" t="n">
        <v>80.7910004792518</v>
      </c>
      <c r="AB210" s="0" t="n">
        <v>78.95559782389</v>
      </c>
      <c r="AC210" s="0" t="n">
        <v>98.4571904920705</v>
      </c>
      <c r="AD210" s="0" t="n">
        <v>96.4306538543778</v>
      </c>
      <c r="AE210" s="0" t="n">
        <v>90.8266034296126</v>
      </c>
      <c r="AF210" s="0" t="n">
        <v>97.6504968228553</v>
      </c>
      <c r="AG210" s="0" t="n">
        <f aca="false">MEDIAN(AB210:AF210)</f>
        <v>96.4306538543778</v>
      </c>
      <c r="AH210" s="0" t="n">
        <v>95.6424879564191</v>
      </c>
    </row>
    <row r="211" customFormat="false" ht="13.8" hidden="false" customHeight="false" outlineLevel="0" collapsed="false">
      <c r="D211" s="0" t="s">
        <v>5911</v>
      </c>
      <c r="E211" s="0" t="s">
        <v>5912</v>
      </c>
      <c r="F211" s="0" t="s">
        <v>6140</v>
      </c>
      <c r="G211" s="0" t="s">
        <v>6165</v>
      </c>
      <c r="H211" s="0" t="s">
        <v>6176</v>
      </c>
      <c r="K211" s="0" t="n">
        <v>89.2884710006617</v>
      </c>
      <c r="L211" s="0" t="n">
        <v>83.4154122155356</v>
      </c>
      <c r="M211" s="0" t="n">
        <v>94.8116686367025</v>
      </c>
      <c r="N211" s="0" t="n">
        <v>90.6128172746548</v>
      </c>
      <c r="O211" s="0" t="n">
        <v>90.5011566219075</v>
      </c>
      <c r="P211" s="0" t="n">
        <v>92.8876342350458</v>
      </c>
      <c r="Q211" s="0" t="n">
        <v>82.5735332558386</v>
      </c>
      <c r="R211" s="0" t="n">
        <v>93.8019805166162</v>
      </c>
      <c r="S211" s="0" t="n">
        <v>96.9463184534587</v>
      </c>
      <c r="T211" s="0" t="n">
        <v>95.5126148644353</v>
      </c>
      <c r="U211" s="0" t="n">
        <v>89.0297040604204</v>
      </c>
      <c r="V211" s="0" t="n">
        <v>96.7217442898908</v>
      </c>
      <c r="W211" s="0" t="n">
        <v>85.6421271545531</v>
      </c>
      <c r="X211" s="0" t="n">
        <v>86.5195750949232</v>
      </c>
      <c r="Y211" s="0" t="n">
        <v>90.7308894101558</v>
      </c>
      <c r="Z211" s="0" t="n">
        <v>88.0204122760056</v>
      </c>
      <c r="AA211" s="0" t="n">
        <v>81.8724771469862</v>
      </c>
      <c r="AB211" s="0" t="n">
        <v>85.6788738775887</v>
      </c>
      <c r="AC211" s="0" t="n">
        <v>98.7389114940616</v>
      </c>
      <c r="AD211" s="0" t="n">
        <v>96.1289545193614</v>
      </c>
      <c r="AE211" s="0" t="n">
        <v>92.1806199963935</v>
      </c>
      <c r="AF211" s="0" t="n">
        <v>98.7157963981237</v>
      </c>
      <c r="AG211" s="0" t="n">
        <f aca="false">MEDIAN(AB211:AF211)</f>
        <v>96.1289545193614</v>
      </c>
      <c r="AH211" s="0" t="n">
        <v>96.3574528925916</v>
      </c>
    </row>
    <row r="212" customFormat="false" ht="13.8" hidden="false" customHeight="false" outlineLevel="0" collapsed="false">
      <c r="D212" s="0" t="s">
        <v>5911</v>
      </c>
      <c r="E212" s="0" t="s">
        <v>5912</v>
      </c>
      <c r="F212" s="0" t="s">
        <v>6140</v>
      </c>
      <c r="G212" s="0" t="s">
        <v>6165</v>
      </c>
      <c r="H212" s="0" t="s">
        <v>6177</v>
      </c>
      <c r="K212" s="0" t="n">
        <v>91.0121039195243</v>
      </c>
      <c r="L212" s="0" t="n">
        <v>87.3854100240312</v>
      </c>
      <c r="M212" s="0" t="n">
        <v>92.1702452158642</v>
      </c>
      <c r="N212" s="0" t="n">
        <v>89.3800760984959</v>
      </c>
      <c r="O212" s="0" t="n">
        <v>90.5524410381064</v>
      </c>
      <c r="P212" s="0" t="n">
        <v>88.1001910806866</v>
      </c>
      <c r="Q212" s="0" t="n">
        <v>83.6811499853624</v>
      </c>
      <c r="R212" s="0" t="n">
        <v>93.3943191391625</v>
      </c>
      <c r="S212" s="0" t="n">
        <v>95.2552023463626</v>
      </c>
      <c r="T212" s="0" t="n">
        <v>93.1206552543249</v>
      </c>
      <c r="U212" s="0" t="n">
        <v>88.9226283189545</v>
      </c>
      <c r="V212" s="0" t="n">
        <v>91.152246700828</v>
      </c>
      <c r="W212" s="0" t="n">
        <v>83.6262200710924</v>
      </c>
      <c r="X212" s="0" t="n">
        <v>85.2783504411818</v>
      </c>
      <c r="Y212" s="0" t="n">
        <v>90.5731937068533</v>
      </c>
      <c r="Z212" s="0" t="n">
        <v>87.0116153882418</v>
      </c>
      <c r="AA212" s="0" t="n">
        <v>78.0523535286956</v>
      </c>
      <c r="AB212" s="0" t="n">
        <v>84.2691046673005</v>
      </c>
      <c r="AC212" s="0" t="n">
        <v>96.8858362197406</v>
      </c>
      <c r="AD212" s="0" t="n">
        <v>96.7440343797123</v>
      </c>
      <c r="AE212" s="0" t="n">
        <v>89.4132355974518</v>
      </c>
      <c r="AF212" s="0" t="n">
        <v>97.033790764497</v>
      </c>
      <c r="AG212" s="0" t="n">
        <f aca="false">MEDIAN(AB212:AF212)</f>
        <v>96.7440343797123</v>
      </c>
      <c r="AH212" s="0" t="n">
        <v>93.194413107025</v>
      </c>
    </row>
    <row r="213" customFormat="false" ht="13.8" hidden="false" customHeight="false" outlineLevel="0" collapsed="false">
      <c r="D213" s="0" t="s">
        <v>5911</v>
      </c>
      <c r="E213" s="0" t="s">
        <v>5912</v>
      </c>
      <c r="F213" s="0" t="s">
        <v>6140</v>
      </c>
      <c r="G213" s="0" t="s">
        <v>6141</v>
      </c>
      <c r="H213" s="0" t="s">
        <v>6178</v>
      </c>
      <c r="K213" s="0" t="n">
        <v>81.4989196635125</v>
      </c>
      <c r="L213" s="0" t="n">
        <v>80.1688931599011</v>
      </c>
      <c r="M213" s="0" t="n">
        <v>92.5699058364747</v>
      </c>
      <c r="N213" s="0" t="n">
        <v>85.9323330756109</v>
      </c>
      <c r="O213" s="0" t="n">
        <v>87.2736088883255</v>
      </c>
      <c r="P213" s="0" t="n">
        <v>89.5986186071684</v>
      </c>
      <c r="Q213" s="0" t="n">
        <v>78.1813777993444</v>
      </c>
      <c r="R213" s="0" t="n">
        <v>89.6119791600284</v>
      </c>
      <c r="S213" s="0" t="n">
        <v>91.376924638149</v>
      </c>
      <c r="T213" s="0" t="n">
        <v>91.8043283081645</v>
      </c>
      <c r="U213" s="0" t="n">
        <v>88.5701392337348</v>
      </c>
      <c r="V213" s="0" t="n">
        <v>95.0699863480124</v>
      </c>
      <c r="W213" s="0" t="n">
        <v>80.1764991037539</v>
      </c>
      <c r="X213" s="0" t="n">
        <v>79.9791367196616</v>
      </c>
      <c r="Y213" s="0" t="n">
        <v>91.6393780284069</v>
      </c>
      <c r="Z213" s="0" t="n">
        <v>88.3659060364071</v>
      </c>
      <c r="AA213" s="0" t="n">
        <v>78.6156181605143</v>
      </c>
      <c r="AB213" s="0" t="n">
        <v>83.4528547328509</v>
      </c>
      <c r="AC213" s="0" t="n">
        <v>96.7729131337846</v>
      </c>
      <c r="AD213" s="0" t="n">
        <v>90.0124692996104</v>
      </c>
      <c r="AE213" s="0" t="n">
        <v>92.1759778664378</v>
      </c>
      <c r="AF213" s="0" t="n">
        <v>95.6981017612389</v>
      </c>
      <c r="AG213" s="0" t="n">
        <f aca="false">MEDIAN(AB213:AF213)</f>
        <v>92.1759778664378</v>
      </c>
      <c r="AH213" s="0" t="n">
        <v>93.467307722921</v>
      </c>
    </row>
    <row r="214" customFormat="false" ht="13.8" hidden="false" customHeight="false" outlineLevel="0" collapsed="false">
      <c r="D214" s="0" t="s">
        <v>5911</v>
      </c>
      <c r="E214" s="0" t="s">
        <v>5912</v>
      </c>
      <c r="F214" s="0" t="s">
        <v>6140</v>
      </c>
      <c r="G214" s="0" t="s">
        <v>6141</v>
      </c>
      <c r="H214" s="0" t="s">
        <v>6179</v>
      </c>
      <c r="K214" s="0" t="n">
        <v>80.9187728504977</v>
      </c>
      <c r="L214" s="0" t="n">
        <v>83.8478365196067</v>
      </c>
      <c r="M214" s="0" t="n">
        <v>88.1551314505711</v>
      </c>
      <c r="N214" s="0" t="n">
        <v>83.2453653473269</v>
      </c>
      <c r="O214" s="0" t="n">
        <v>90.0964270964607</v>
      </c>
      <c r="P214" s="0" t="n">
        <v>90.0904680228704</v>
      </c>
      <c r="Q214" s="0" t="n">
        <v>81.987882744016</v>
      </c>
      <c r="R214" s="0" t="n">
        <v>94.4936155426719</v>
      </c>
      <c r="S214" s="0" t="n">
        <v>97.2140539096317</v>
      </c>
      <c r="T214" s="0" t="n">
        <v>96.3522678011251</v>
      </c>
      <c r="U214" s="0" t="n">
        <v>88.0426917636094</v>
      </c>
      <c r="V214" s="0" t="n">
        <v>96.8775715467879</v>
      </c>
      <c r="W214" s="0" t="n">
        <v>85.4854357762573</v>
      </c>
      <c r="X214" s="0" t="n">
        <v>88.9389592934449</v>
      </c>
      <c r="Y214" s="0" t="n">
        <v>95.7326258415054</v>
      </c>
      <c r="Z214" s="0" t="n">
        <v>89.6022155215955</v>
      </c>
      <c r="AA214" s="0" t="n">
        <v>73.1228565972453</v>
      </c>
      <c r="AB214" s="0" t="n">
        <v>79.6435116135836</v>
      </c>
      <c r="AC214" s="0" t="n">
        <v>92.5291908343308</v>
      </c>
      <c r="AD214" s="0" t="n">
        <v>89.9439814278048</v>
      </c>
      <c r="AE214" s="0" t="n">
        <v>88.8993646040623</v>
      </c>
      <c r="AF214" s="0" t="n">
        <v>96.7553562867494</v>
      </c>
      <c r="AG214" s="0" t="n">
        <f aca="false">MEDIAN(AB214:AF214)</f>
        <v>89.9439814278048</v>
      </c>
      <c r="AH214" s="0" t="n">
        <v>87.2356004358184</v>
      </c>
    </row>
    <row r="215" customFormat="false" ht="13.8" hidden="false" customHeight="false" outlineLevel="0" collapsed="false">
      <c r="D215" s="0" t="s">
        <v>5911</v>
      </c>
      <c r="E215" s="0" t="s">
        <v>5912</v>
      </c>
      <c r="F215" s="0" t="s">
        <v>6140</v>
      </c>
      <c r="G215" s="0" t="s">
        <v>6141</v>
      </c>
      <c r="H215" s="0" t="s">
        <v>6180</v>
      </c>
      <c r="K215" s="0" t="n">
        <v>80.2073003063155</v>
      </c>
      <c r="L215" s="0" t="n">
        <v>81.2397991235244</v>
      </c>
      <c r="M215" s="0" t="n">
        <v>89.4456591235462</v>
      </c>
      <c r="N215" s="0" t="n">
        <v>85.2500851480377</v>
      </c>
      <c r="O215" s="0" t="n">
        <v>86.664502435663</v>
      </c>
      <c r="P215" s="0" t="n">
        <v>89.6132957321395</v>
      </c>
      <c r="Q215" s="0" t="n">
        <v>79.7269953829746</v>
      </c>
      <c r="R215" s="0" t="n">
        <v>93.0123250377917</v>
      </c>
      <c r="S215" s="0" t="n">
        <v>95.9629700263216</v>
      </c>
      <c r="T215" s="0" t="n">
        <v>94.4299086871236</v>
      </c>
      <c r="U215" s="0" t="n">
        <v>89.9246083170113</v>
      </c>
      <c r="V215" s="0" t="n">
        <v>96.7852080994627</v>
      </c>
      <c r="W215" s="0" t="n">
        <v>84.6331024921722</v>
      </c>
      <c r="X215" s="0" t="n">
        <v>91.1279631631811</v>
      </c>
      <c r="Y215" s="0" t="n">
        <v>96.7618499474162</v>
      </c>
      <c r="Z215" s="0" t="n">
        <v>91.664423734293</v>
      </c>
      <c r="AA215" s="0" t="n">
        <v>73.3268475222223</v>
      </c>
      <c r="AB215" s="0" t="n">
        <v>82.3753702811488</v>
      </c>
      <c r="AC215" s="0" t="n">
        <v>93.5946664741116</v>
      </c>
      <c r="AD215" s="0" t="n">
        <v>88.3380168535406</v>
      </c>
      <c r="AE215" s="0" t="n">
        <v>87.6543866342194</v>
      </c>
      <c r="AF215" s="0" t="n">
        <v>95.299011513003</v>
      </c>
      <c r="AG215" s="0" t="n">
        <f aca="false">MEDIAN(AB215:AF215)</f>
        <v>88.3380168535406</v>
      </c>
      <c r="AH215" s="0" t="n">
        <v>89.2136966605834</v>
      </c>
    </row>
    <row r="216" customFormat="false" ht="13.8" hidden="false" customHeight="false" outlineLevel="0" collapsed="false">
      <c r="D216" s="0" t="s">
        <v>5911</v>
      </c>
      <c r="E216" s="0" t="s">
        <v>5912</v>
      </c>
      <c r="F216" s="0" t="s">
        <v>6140</v>
      </c>
      <c r="G216" s="0" t="s">
        <v>6141</v>
      </c>
      <c r="H216" s="0" t="s">
        <v>6181</v>
      </c>
      <c r="K216" s="0" t="n">
        <v>83.1547923317893</v>
      </c>
      <c r="L216" s="0" t="n">
        <v>80.600279026647</v>
      </c>
      <c r="M216" s="0" t="n">
        <v>93.0806561672735</v>
      </c>
      <c r="N216" s="0" t="n">
        <v>87.2307508912911</v>
      </c>
      <c r="O216" s="0" t="n">
        <v>86.4605008645313</v>
      </c>
      <c r="P216" s="0" t="n">
        <v>89.3579117465727</v>
      </c>
      <c r="Q216" s="0" t="n">
        <v>77.8488667290195</v>
      </c>
      <c r="R216" s="0" t="n">
        <v>92.8742649359983</v>
      </c>
      <c r="S216" s="0" t="n">
        <v>94.5249463406909</v>
      </c>
      <c r="T216" s="0" t="n">
        <v>92.594730323917</v>
      </c>
      <c r="U216" s="0" t="n">
        <v>87.3232957208846</v>
      </c>
      <c r="V216" s="0" t="n">
        <v>94.6764174494075</v>
      </c>
      <c r="W216" s="0" t="n">
        <v>82.4227156448348</v>
      </c>
      <c r="X216" s="0" t="n">
        <v>85.9534074996664</v>
      </c>
      <c r="Y216" s="0" t="n">
        <v>90.3240791667004</v>
      </c>
      <c r="Z216" s="0" t="n">
        <v>85.8961960118642</v>
      </c>
      <c r="AA216" s="0" t="n">
        <v>75.7643109724184</v>
      </c>
      <c r="AB216" s="0" t="n">
        <v>80.3316819594951</v>
      </c>
      <c r="AC216" s="0" t="n">
        <v>97.3055291122025</v>
      </c>
      <c r="AD216" s="0" t="n">
        <v>94.046069732773</v>
      </c>
      <c r="AE216" s="0" t="n">
        <v>90.2959128730551</v>
      </c>
      <c r="AF216" s="0" t="n">
        <v>97.3279670722616</v>
      </c>
      <c r="AG216" s="0" t="n">
        <f aca="false">MEDIAN(AB216:AF216)</f>
        <v>94.046069732773</v>
      </c>
      <c r="AH216" s="0" t="n">
        <v>94.0698308294475</v>
      </c>
    </row>
    <row r="217" customFormat="false" ht="13.8" hidden="false" customHeight="false" outlineLevel="0" collapsed="false">
      <c r="D217" s="0" t="s">
        <v>5911</v>
      </c>
      <c r="E217" s="0" t="s">
        <v>5912</v>
      </c>
      <c r="F217" s="0" t="s">
        <v>6140</v>
      </c>
      <c r="G217" s="0" t="s">
        <v>6141</v>
      </c>
      <c r="H217" s="0" t="s">
        <v>136</v>
      </c>
      <c r="K217" s="0" t="n">
        <v>83.8896709074413</v>
      </c>
      <c r="L217" s="0" t="n">
        <v>85.2675251358456</v>
      </c>
      <c r="M217" s="0" t="n">
        <v>93.0923577531022</v>
      </c>
      <c r="N217" s="0" t="n">
        <v>87.7723526487657</v>
      </c>
      <c r="O217" s="0" t="n">
        <v>93.0237453237162</v>
      </c>
      <c r="P217" s="0" t="n">
        <v>94.004975237465</v>
      </c>
      <c r="Q217" s="0" t="n">
        <v>85.1132030087492</v>
      </c>
      <c r="R217" s="0" t="n">
        <v>95.7356685110649</v>
      </c>
      <c r="S217" s="0" t="n">
        <v>95.8435652106023</v>
      </c>
      <c r="T217" s="0" t="n">
        <v>93.677088928798</v>
      </c>
      <c r="U217" s="0" t="n">
        <v>87.7720534885252</v>
      </c>
      <c r="V217" s="0" t="n">
        <v>96.7855526447294</v>
      </c>
      <c r="W217" s="0" t="n">
        <v>85.3468884121785</v>
      </c>
      <c r="X217" s="0" t="n">
        <v>87.4898321344941</v>
      </c>
      <c r="Y217" s="0" t="n">
        <v>94.6210989448665</v>
      </c>
      <c r="Z217" s="0" t="n">
        <v>88.7925422415519</v>
      </c>
      <c r="AA217" s="0" t="n">
        <v>76.7900054302049</v>
      </c>
      <c r="AB217" s="0" t="n">
        <v>80.1187826187105</v>
      </c>
      <c r="AC217" s="0" t="n">
        <v>95.554763521081</v>
      </c>
      <c r="AD217" s="0" t="n">
        <v>92.4613322130096</v>
      </c>
      <c r="AE217" s="0" t="n">
        <v>89.1464596122069</v>
      </c>
      <c r="AF217" s="0" t="n">
        <v>94.2768052281112</v>
      </c>
      <c r="AG217" s="0" t="n">
        <f aca="false">MEDIAN(AB217:AF217)</f>
        <v>92.4613322130096</v>
      </c>
      <c r="AH217" s="0" t="n">
        <v>86.7051313749008</v>
      </c>
    </row>
    <row r="218" customFormat="false" ht="13.8" hidden="false" customHeight="false" outlineLevel="0" collapsed="false">
      <c r="D218" s="0" t="s">
        <v>5911</v>
      </c>
      <c r="E218" s="0" t="s">
        <v>5912</v>
      </c>
      <c r="F218" s="0" t="s">
        <v>6140</v>
      </c>
      <c r="G218" s="0" t="s">
        <v>6141</v>
      </c>
      <c r="H218" s="0" t="s">
        <v>6182</v>
      </c>
      <c r="K218" s="0" t="n">
        <v>76.0321491247216</v>
      </c>
      <c r="L218" s="0" t="n">
        <v>79.1576957400005</v>
      </c>
      <c r="M218" s="0" t="n">
        <v>85.3860700332408</v>
      </c>
      <c r="N218" s="0" t="n">
        <v>79.3148901815167</v>
      </c>
      <c r="O218" s="0" t="n">
        <v>81.6509995601465</v>
      </c>
      <c r="P218" s="0" t="n">
        <v>83.2801115728424</v>
      </c>
      <c r="Q218" s="0" t="n">
        <v>74.9029687830902</v>
      </c>
      <c r="R218" s="0" t="n">
        <v>87.5924125399357</v>
      </c>
      <c r="S218" s="0" t="n">
        <v>92.1969992055458</v>
      </c>
      <c r="T218" s="0" t="n">
        <v>91.1723695954777</v>
      </c>
      <c r="U218" s="0" t="n">
        <v>82.4573802496375</v>
      </c>
      <c r="V218" s="0" t="n">
        <v>94.0819697960884</v>
      </c>
      <c r="W218" s="0" t="n">
        <v>77.7050660243712</v>
      </c>
      <c r="X218" s="0" t="n">
        <v>85.0125740060423</v>
      </c>
      <c r="Y218" s="0" t="n">
        <v>92.476184888402</v>
      </c>
      <c r="Z218" s="0" t="n">
        <v>86.8357858857716</v>
      </c>
      <c r="AA218" s="0" t="n">
        <v>67.7180916948711</v>
      </c>
      <c r="AB218" s="0" t="n">
        <v>77.675859030495</v>
      </c>
      <c r="AC218" s="0" t="n">
        <v>88.1699001780786</v>
      </c>
      <c r="AD218" s="0" t="n">
        <v>86.9075857067853</v>
      </c>
      <c r="AE218" s="0" t="n">
        <v>82.4721432084822</v>
      </c>
      <c r="AF218" s="0" t="n">
        <v>93.2027835067998</v>
      </c>
      <c r="AG218" s="0" t="n">
        <f aca="false">MEDIAN(AB218:AF218)</f>
        <v>86.9075857067853</v>
      </c>
      <c r="AH218" s="0" t="n">
        <v>82.6249146977057</v>
      </c>
    </row>
    <row r="219" customFormat="false" ht="13.8" hidden="false" customHeight="false" outlineLevel="0" collapsed="false">
      <c r="D219" s="0" t="s">
        <v>5911</v>
      </c>
      <c r="E219" s="0" t="s">
        <v>5912</v>
      </c>
      <c r="F219" s="0" t="s">
        <v>6140</v>
      </c>
      <c r="G219" s="0" t="s">
        <v>6141</v>
      </c>
      <c r="H219" s="0" t="s">
        <v>6183</v>
      </c>
      <c r="K219" s="0" t="n">
        <v>82.6110084979912</v>
      </c>
      <c r="L219" s="0" t="n">
        <v>77.9391108933155</v>
      </c>
      <c r="M219" s="0" t="n">
        <v>93.7328768469493</v>
      </c>
      <c r="N219" s="0" t="n">
        <v>85.1221167994462</v>
      </c>
      <c r="O219" s="0" t="n">
        <v>86.0643217951215</v>
      </c>
      <c r="P219" s="0" t="n">
        <v>87.806654515206</v>
      </c>
      <c r="Q219" s="0" t="n">
        <v>77.4778777354468</v>
      </c>
      <c r="R219" s="0" t="n">
        <v>88.6877154378295</v>
      </c>
      <c r="S219" s="0" t="n">
        <v>92.2443643285239</v>
      </c>
      <c r="T219" s="0" t="n">
        <v>93.9517470060386</v>
      </c>
      <c r="U219" s="0" t="n">
        <v>86.3631893863766</v>
      </c>
      <c r="V219" s="0" t="n">
        <v>94.2457598050942</v>
      </c>
      <c r="W219" s="0" t="n">
        <v>78.070938131893</v>
      </c>
      <c r="X219" s="0" t="n">
        <v>79.2705408280398</v>
      </c>
      <c r="Y219" s="0" t="n">
        <v>89.7329593619067</v>
      </c>
      <c r="Z219" s="0" t="n">
        <v>83.2463593803866</v>
      </c>
      <c r="AA219" s="0" t="n">
        <v>77.2430207098175</v>
      </c>
      <c r="AB219" s="0" t="n">
        <v>88.1797764500278</v>
      </c>
      <c r="AC219" s="0" t="n">
        <v>97.6452218564855</v>
      </c>
      <c r="AD219" s="0" t="n">
        <v>98.258531569285</v>
      </c>
      <c r="AE219" s="0" t="n">
        <v>91.4287183313066</v>
      </c>
      <c r="AF219" s="0" t="n">
        <v>93.9367886926509</v>
      </c>
      <c r="AG219" s="0" t="n">
        <f aca="false">MEDIAN(AB219:AF219)</f>
        <v>93.9367886926509</v>
      </c>
      <c r="AH219" s="0" t="n">
        <v>93.495847716393</v>
      </c>
    </row>
    <row r="220" customFormat="false" ht="13.8" hidden="false" customHeight="false" outlineLevel="0" collapsed="false">
      <c r="D220" s="0" t="s">
        <v>5911</v>
      </c>
      <c r="E220" s="0" t="s">
        <v>5912</v>
      </c>
      <c r="F220" s="0" t="s">
        <v>6140</v>
      </c>
      <c r="G220" s="0" t="s">
        <v>6141</v>
      </c>
      <c r="H220" s="0" t="s">
        <v>6184</v>
      </c>
      <c r="K220" s="0" t="n">
        <v>80.9548459038072</v>
      </c>
      <c r="L220" s="0" t="n">
        <v>78.4079707065784</v>
      </c>
      <c r="M220" s="0" t="n">
        <v>92.9708321505084</v>
      </c>
      <c r="N220" s="0" t="n">
        <v>85.3684812281994</v>
      </c>
      <c r="O220" s="0" t="n">
        <v>85.9479007668603</v>
      </c>
      <c r="P220" s="0" t="n">
        <v>87.9452443430353</v>
      </c>
      <c r="Q220" s="0" t="n">
        <v>76.6309832730655</v>
      </c>
      <c r="R220" s="0" t="n">
        <v>89.2586977933989</v>
      </c>
      <c r="S220" s="0" t="n">
        <v>92.3797313476766</v>
      </c>
      <c r="T220" s="0" t="n">
        <v>92.9384145903407</v>
      </c>
      <c r="U220" s="0" t="n">
        <v>86.4068013756076</v>
      </c>
      <c r="V220" s="0" t="n">
        <v>93.4127836623937</v>
      </c>
      <c r="W220" s="0" t="n">
        <v>77.9847742920202</v>
      </c>
      <c r="X220" s="0" t="n">
        <v>78.8592675320244</v>
      </c>
      <c r="Y220" s="0" t="n">
        <v>88.9346247909429</v>
      </c>
      <c r="Z220" s="0" t="n">
        <v>83.9293522643011</v>
      </c>
      <c r="AA220" s="0" t="n">
        <v>75.6842569745928</v>
      </c>
      <c r="AB220" s="0" t="n">
        <v>84.810869149389</v>
      </c>
      <c r="AC220" s="0" t="n">
        <v>96.4563464768363</v>
      </c>
      <c r="AD220" s="0" t="n">
        <v>94.1737946875074</v>
      </c>
      <c r="AE220" s="0" t="n">
        <v>90.2561514901599</v>
      </c>
      <c r="AF220" s="0" t="n">
        <v>93.5925963402732</v>
      </c>
      <c r="AG220" s="0" t="n">
        <f aca="false">MEDIAN(AB220:AF220)</f>
        <v>93.5925963402732</v>
      </c>
      <c r="AH220" s="0" t="n">
        <v>91.731749108872</v>
      </c>
    </row>
    <row r="221" customFormat="false" ht="13.8" hidden="false" customHeight="false" outlineLevel="0" collapsed="false">
      <c r="D221" s="0" t="s">
        <v>5911</v>
      </c>
      <c r="E221" s="0" t="s">
        <v>5912</v>
      </c>
      <c r="F221" s="0" t="s">
        <v>6140</v>
      </c>
      <c r="G221" s="0" t="s">
        <v>6141</v>
      </c>
      <c r="H221" s="0" t="s">
        <v>6185</v>
      </c>
      <c r="K221" s="0" t="n">
        <v>83.8415769283537</v>
      </c>
      <c r="L221" s="0" t="n">
        <v>84.7349510686527</v>
      </c>
      <c r="M221" s="0" t="n">
        <v>92.9719303652404</v>
      </c>
      <c r="N221" s="0" t="n">
        <v>87.7725184866846</v>
      </c>
      <c r="O221" s="0" t="n">
        <v>92.7811477276159</v>
      </c>
      <c r="P221" s="0" t="n">
        <v>95.6226095058416</v>
      </c>
      <c r="Q221" s="0" t="n">
        <v>85.517189146346</v>
      </c>
      <c r="R221" s="0" t="n">
        <v>96.6346847836102</v>
      </c>
      <c r="S221" s="0" t="n">
        <v>95.1266909160379</v>
      </c>
      <c r="T221" s="0" t="n">
        <v>95.6760655044943</v>
      </c>
      <c r="U221" s="0" t="n">
        <v>90.3923201981147</v>
      </c>
      <c r="V221" s="0" t="n">
        <v>98.2853107916983</v>
      </c>
      <c r="W221" s="0" t="n">
        <v>88.7739809033645</v>
      </c>
      <c r="X221" s="0" t="n">
        <v>90.9150720036043</v>
      </c>
      <c r="Y221" s="0" t="n">
        <v>96.1814569814803</v>
      </c>
      <c r="Z221" s="0" t="n">
        <v>91.3482644127211</v>
      </c>
      <c r="AA221" s="0" t="n">
        <v>77.8554740339523</v>
      </c>
      <c r="AB221" s="0" t="n">
        <v>80.6847952703246</v>
      </c>
      <c r="AC221" s="0" t="n">
        <v>96.5110623760673</v>
      </c>
      <c r="AD221" s="0" t="n">
        <v>90.8211997003572</v>
      </c>
      <c r="AE221" s="0" t="n">
        <v>91.5823656781273</v>
      </c>
      <c r="AF221" s="0" t="n">
        <v>97.766564933278</v>
      </c>
      <c r="AG221" s="0" t="n">
        <f aca="false">MEDIAN(AB221:AF221)</f>
        <v>91.5823656781273</v>
      </c>
      <c r="AH221" s="0" t="n">
        <v>92.1956207879272</v>
      </c>
    </row>
    <row r="222" customFormat="false" ht="13.8" hidden="false" customHeight="false" outlineLevel="0" collapsed="false">
      <c r="D222" s="0" t="s">
        <v>5911</v>
      </c>
      <c r="E222" s="0" t="s">
        <v>5912</v>
      </c>
      <c r="F222" s="0" t="s">
        <v>6140</v>
      </c>
      <c r="G222" s="0" t="s">
        <v>6141</v>
      </c>
      <c r="H222" s="0" t="s">
        <v>6186</v>
      </c>
      <c r="J222" s="0" t="s">
        <v>6187</v>
      </c>
      <c r="K222" s="0" t="n">
        <v>79.0616652210278</v>
      </c>
      <c r="L222" s="0" t="n">
        <v>79.2768520343412</v>
      </c>
      <c r="M222" s="0" t="n">
        <v>87.8635513140036</v>
      </c>
      <c r="N222" s="0" t="n">
        <v>81.7924654871981</v>
      </c>
      <c r="O222" s="0" t="n">
        <v>82.5198489304177</v>
      </c>
      <c r="P222" s="0" t="n">
        <v>85.200474848167</v>
      </c>
      <c r="Q222" s="0" t="n">
        <v>77.039845311333</v>
      </c>
      <c r="R222" s="0" t="n">
        <v>90.1700736176054</v>
      </c>
      <c r="S222" s="0" t="n">
        <v>95.1372507763379</v>
      </c>
      <c r="T222" s="0" t="n">
        <v>91.8157903517089</v>
      </c>
      <c r="U222" s="0" t="n">
        <v>85.4947795171569</v>
      </c>
      <c r="V222" s="0" t="n">
        <v>95.8096121051301</v>
      </c>
      <c r="W222" s="0" t="n">
        <v>80.3011133767866</v>
      </c>
      <c r="X222" s="0" t="n">
        <v>87.6412894715541</v>
      </c>
      <c r="Y222" s="0" t="n">
        <v>93.6540758376474</v>
      </c>
      <c r="Z222" s="0" t="n">
        <v>85.1550730992808</v>
      </c>
      <c r="AA222" s="0" t="n">
        <v>69.5481604105969</v>
      </c>
      <c r="AB222" s="0" t="n">
        <v>81.6928332044353</v>
      </c>
      <c r="AC222" s="0" t="n">
        <v>88.879461519189</v>
      </c>
      <c r="AD222" s="0" t="n">
        <v>87.4888607808246</v>
      </c>
      <c r="AE222" s="0" t="n">
        <v>84.1187149632847</v>
      </c>
      <c r="AF222" s="0" t="n">
        <v>94.4418021612489</v>
      </c>
      <c r="AG222" s="0" t="n">
        <f aca="false">MEDIAN(AB222:AF222)</f>
        <v>87.4888607808246</v>
      </c>
      <c r="AH222" s="0" t="n">
        <v>82.5682049455929</v>
      </c>
    </row>
    <row r="223" customFormat="false" ht="13.8" hidden="false" customHeight="false" outlineLevel="0" collapsed="false">
      <c r="D223" s="0" t="s">
        <v>5911</v>
      </c>
      <c r="E223" s="0" t="s">
        <v>5912</v>
      </c>
      <c r="F223" s="0" t="s">
        <v>6140</v>
      </c>
      <c r="G223" s="0" t="s">
        <v>6141</v>
      </c>
      <c r="H223" s="0" t="s">
        <v>6188</v>
      </c>
      <c r="K223" s="0" t="n">
        <v>78.9796073468194</v>
      </c>
      <c r="L223" s="0" t="n">
        <v>82.6522663446732</v>
      </c>
      <c r="M223" s="0" t="n">
        <v>87.7754031445902</v>
      </c>
      <c r="N223" s="0" t="n">
        <v>80.963990760879</v>
      </c>
      <c r="O223" s="0" t="n">
        <v>87.4985914113399</v>
      </c>
      <c r="P223" s="0" t="n">
        <v>86.7557169681289</v>
      </c>
      <c r="Q223" s="0" t="n">
        <v>79.5592714695483</v>
      </c>
      <c r="R223" s="0" t="n">
        <v>91.46756149409</v>
      </c>
      <c r="S223" s="0" t="n">
        <v>95.5152389395388</v>
      </c>
      <c r="T223" s="0" t="n">
        <v>95.7673882473527</v>
      </c>
      <c r="U223" s="0" t="n">
        <v>85.5188348850869</v>
      </c>
      <c r="V223" s="0" t="n">
        <v>96.3470401856954</v>
      </c>
      <c r="W223" s="0" t="n">
        <v>80.4073849997311</v>
      </c>
      <c r="X223" s="0" t="n">
        <v>85.3912709563047</v>
      </c>
      <c r="Y223" s="0" t="n">
        <v>95.406310270518</v>
      </c>
      <c r="Z223" s="0" t="n">
        <v>87.2023866282813</v>
      </c>
      <c r="AA223" s="0" t="n">
        <v>71.583347309442</v>
      </c>
      <c r="AB223" s="0" t="n">
        <v>79.3115084165244</v>
      </c>
      <c r="AC223" s="0" t="n">
        <v>90.6655166584073</v>
      </c>
      <c r="AD223" s="0" t="n">
        <v>90.0053107562072</v>
      </c>
      <c r="AE223" s="0" t="n">
        <v>87.2317588904494</v>
      </c>
      <c r="AF223" s="0" t="n">
        <v>95.5305518890143</v>
      </c>
      <c r="AG223" s="0" t="n">
        <f aca="false">MEDIAN(AB223:AF223)</f>
        <v>90.0053107562072</v>
      </c>
      <c r="AH223" s="0" t="n">
        <v>84.3496426719442</v>
      </c>
    </row>
    <row r="224" customFormat="false" ht="13.8" hidden="false" customHeight="false" outlineLevel="0" collapsed="false">
      <c r="D224" s="0" t="s">
        <v>5911</v>
      </c>
      <c r="E224" s="0" t="s">
        <v>5912</v>
      </c>
      <c r="F224" s="0" t="s">
        <v>6151</v>
      </c>
      <c r="G224" s="0" t="s">
        <v>6152</v>
      </c>
      <c r="H224" s="0" t="s">
        <v>6189</v>
      </c>
      <c r="J224" s="0" t="s">
        <v>6190</v>
      </c>
      <c r="K224" s="0" t="n">
        <v>60.4952519412371</v>
      </c>
      <c r="L224" s="0" t="n">
        <v>60.2016361266264</v>
      </c>
      <c r="M224" s="0" t="n">
        <v>82.0898002331259</v>
      </c>
      <c r="N224" s="0" t="n">
        <v>60.4387143321676</v>
      </c>
      <c r="O224" s="0" t="n">
        <v>56.1081336963883</v>
      </c>
      <c r="P224" s="0" t="n">
        <v>70.9562404970728</v>
      </c>
      <c r="Q224" s="0" t="n">
        <v>67.9137061930942</v>
      </c>
      <c r="R224" s="0" t="n">
        <v>68.4395087139412</v>
      </c>
      <c r="S224" s="0" t="n">
        <v>65.0581680020739</v>
      </c>
      <c r="T224" s="0" t="n">
        <v>84.3279368587766</v>
      </c>
      <c r="U224" s="0" t="n">
        <v>56.3987344116293</v>
      </c>
      <c r="V224" s="0" t="n">
        <v>73.5786370027117</v>
      </c>
      <c r="W224" s="0" t="n">
        <v>71.3991380675719</v>
      </c>
      <c r="X224" s="0" t="n">
        <v>63.7890373433972</v>
      </c>
      <c r="Y224" s="0" t="n">
        <v>79.0731328881692</v>
      </c>
      <c r="Z224" s="0" t="n">
        <v>62.2513213775449</v>
      </c>
      <c r="AA224" s="0" t="n">
        <v>53.1027690531881</v>
      </c>
      <c r="AB224" s="0" t="n">
        <v>74.4444566028123</v>
      </c>
      <c r="AC224" s="0" t="n">
        <v>78.7595686742001</v>
      </c>
      <c r="AD224" s="0" t="n">
        <v>68.8212718144591</v>
      </c>
      <c r="AE224" s="0" t="n">
        <v>69.0328075796623</v>
      </c>
      <c r="AF224" s="0" t="n">
        <v>81.7590884374419</v>
      </c>
      <c r="AG224" s="0" t="n">
        <f aca="false">MEDIAN(AB224:AF224)</f>
        <v>74.4444566028123</v>
      </c>
      <c r="AH224" s="0" t="n">
        <v>80.9764729215073</v>
      </c>
    </row>
    <row r="225" customFormat="false" ht="13.8" hidden="false" customHeight="false" outlineLevel="0" collapsed="false">
      <c r="D225" s="0" t="s">
        <v>5911</v>
      </c>
      <c r="E225" s="0" t="s">
        <v>5912</v>
      </c>
      <c r="F225" s="0" t="s">
        <v>6151</v>
      </c>
      <c r="G225" s="0" t="s">
        <v>6191</v>
      </c>
      <c r="H225" s="0" t="s">
        <v>6192</v>
      </c>
      <c r="K225" s="0" t="n">
        <v>76.0321846076856</v>
      </c>
      <c r="L225" s="0" t="n">
        <v>70.1701186245339</v>
      </c>
      <c r="M225" s="0" t="n">
        <v>87.5285057037475</v>
      </c>
      <c r="N225" s="0" t="n">
        <v>75.3603339931704</v>
      </c>
      <c r="O225" s="0" t="n">
        <v>74.186928151231</v>
      </c>
      <c r="P225" s="0" t="n">
        <v>87.3454253935807</v>
      </c>
      <c r="Q225" s="0" t="n">
        <v>81.6177068291516</v>
      </c>
      <c r="R225" s="0" t="n">
        <v>84.4815995576708</v>
      </c>
      <c r="S225" s="0" t="n">
        <v>85.5272701840193</v>
      </c>
      <c r="T225" s="0" t="n">
        <v>91.5181265641856</v>
      </c>
      <c r="U225" s="0" t="n">
        <v>69.6144904818676</v>
      </c>
      <c r="V225" s="0" t="n">
        <v>88.4104111553422</v>
      </c>
      <c r="W225" s="0" t="n">
        <v>74.7976467966088</v>
      </c>
      <c r="X225" s="0" t="n">
        <v>81.9899703631492</v>
      </c>
      <c r="Y225" s="0" t="n">
        <v>91.9072037310115</v>
      </c>
      <c r="Z225" s="0" t="n">
        <v>77.7194349753848</v>
      </c>
      <c r="AA225" s="0" t="n">
        <v>69.7185051437737</v>
      </c>
      <c r="AB225" s="0" t="n">
        <v>93.8807599900163</v>
      </c>
      <c r="AC225" s="0" t="n">
        <v>92.0293239282693</v>
      </c>
      <c r="AD225" s="0" t="n">
        <v>86.8846010931714</v>
      </c>
      <c r="AE225" s="0" t="n">
        <v>77.569829459298</v>
      </c>
      <c r="AF225" s="0" t="n">
        <v>89.8133777371406</v>
      </c>
      <c r="AG225" s="0" t="n">
        <f aca="false">MEDIAN(AB225:AF225)</f>
        <v>89.8133777371406</v>
      </c>
      <c r="AH225" s="0" t="n">
        <v>85.9906819308495</v>
      </c>
    </row>
    <row r="226" customFormat="false" ht="13.8" hidden="false" customHeight="false" outlineLevel="0" collapsed="false">
      <c r="D226" s="0" t="s">
        <v>5911</v>
      </c>
      <c r="E226" s="0" t="s">
        <v>5912</v>
      </c>
      <c r="F226" s="0" t="s">
        <v>6151</v>
      </c>
      <c r="G226" s="0" t="s">
        <v>6191</v>
      </c>
      <c r="H226" s="0" t="s">
        <v>6193</v>
      </c>
      <c r="K226" s="0" t="n">
        <v>77.7115401351552</v>
      </c>
      <c r="L226" s="0" t="n">
        <v>65.4932010293546</v>
      </c>
      <c r="M226" s="0" t="n">
        <v>84.3178860855877</v>
      </c>
      <c r="N226" s="0" t="n">
        <v>68.3493671803115</v>
      </c>
      <c r="O226" s="0" t="n">
        <v>76.4839192786887</v>
      </c>
      <c r="P226" s="0" t="n">
        <v>86.5974785254623</v>
      </c>
      <c r="Q226" s="0" t="n">
        <v>76.3124327477359</v>
      </c>
      <c r="R226" s="0" t="n">
        <v>81.8800866247429</v>
      </c>
      <c r="S226" s="0" t="n">
        <v>82.5977050812276</v>
      </c>
      <c r="T226" s="0" t="n">
        <v>91.2504957006416</v>
      </c>
      <c r="U226" s="0" t="n">
        <v>65.9426764286045</v>
      </c>
      <c r="V226" s="0" t="n">
        <v>83.1086572348169</v>
      </c>
      <c r="W226" s="0" t="n">
        <v>79.4345862931883</v>
      </c>
      <c r="X226" s="0" t="n">
        <v>79.8009869927626</v>
      </c>
      <c r="Y226" s="0" t="n">
        <v>93.0172984490172</v>
      </c>
      <c r="Z226" s="0" t="n">
        <v>74.2333530794068</v>
      </c>
      <c r="AA226" s="0" t="n">
        <v>75.2597897469952</v>
      </c>
      <c r="AB226" s="0" t="n">
        <v>93.4305632966479</v>
      </c>
      <c r="AC226" s="0" t="n">
        <v>93.0348407019763</v>
      </c>
      <c r="AD226" s="0" t="n">
        <v>88.0237456648633</v>
      </c>
      <c r="AE226" s="0" t="n">
        <v>83.3909796670621</v>
      </c>
      <c r="AF226" s="0" t="n">
        <v>90.5369200599294</v>
      </c>
      <c r="AG226" s="0" t="n">
        <f aca="false">MEDIAN(AB226:AF226)</f>
        <v>90.5369200599294</v>
      </c>
      <c r="AH226" s="0" t="n">
        <v>86.4421021668738</v>
      </c>
    </row>
    <row r="227" customFormat="false" ht="13.8" hidden="false" customHeight="false" outlineLevel="0" collapsed="false">
      <c r="D227" s="0" t="s">
        <v>5911</v>
      </c>
      <c r="E227" s="0" t="s">
        <v>5912</v>
      </c>
      <c r="F227" s="0" t="s">
        <v>6151</v>
      </c>
      <c r="G227" s="0" t="s">
        <v>6191</v>
      </c>
      <c r="H227" s="0" t="s">
        <v>6194</v>
      </c>
      <c r="K227" s="0" t="n">
        <v>66.9117978599276</v>
      </c>
      <c r="L227" s="0" t="n">
        <v>62.2665886193126</v>
      </c>
      <c r="M227" s="0" t="n">
        <v>81.2352803488508</v>
      </c>
      <c r="N227" s="0" t="n">
        <v>64.461177407812</v>
      </c>
      <c r="O227" s="0" t="n">
        <v>66.3041712962805</v>
      </c>
      <c r="P227" s="0" t="n">
        <v>79.7211551121887</v>
      </c>
      <c r="Q227" s="0" t="n">
        <v>69.2419287044505</v>
      </c>
      <c r="R227" s="0" t="n">
        <v>70.3764107173623</v>
      </c>
      <c r="S227" s="0" t="n">
        <v>76.9264159510846</v>
      </c>
      <c r="T227" s="0" t="n">
        <v>86.3690318160404</v>
      </c>
      <c r="U227" s="0" t="n">
        <v>61.3146357149202</v>
      </c>
      <c r="V227" s="0" t="n">
        <v>76.417096522569</v>
      </c>
      <c r="W227" s="0" t="n">
        <v>69.223079635221</v>
      </c>
      <c r="X227" s="0" t="n">
        <v>70.901542721616</v>
      </c>
      <c r="Y227" s="0" t="n">
        <v>85.7076585595358</v>
      </c>
      <c r="Z227" s="0" t="n">
        <v>69.0104228476428</v>
      </c>
      <c r="AA227" s="0" t="n">
        <v>66.1933160634597</v>
      </c>
      <c r="AB227" s="0" t="n">
        <v>84.9356577455989</v>
      </c>
      <c r="AC227" s="0" t="n">
        <v>87.4224591602442</v>
      </c>
      <c r="AD227" s="0" t="n">
        <v>80.9784644861782</v>
      </c>
      <c r="AE227" s="0" t="n">
        <v>76.0177439321892</v>
      </c>
      <c r="AF227" s="0" t="n">
        <v>86.6544509515223</v>
      </c>
      <c r="AG227" s="0" t="n">
        <f aca="false">MEDIAN(AB227:AF227)</f>
        <v>84.9356577455989</v>
      </c>
      <c r="AH227" s="0" t="n">
        <v>78.9693952151904</v>
      </c>
    </row>
    <row r="228" customFormat="false" ht="13.8" hidden="false" customHeight="false" outlineLevel="0" collapsed="false">
      <c r="D228" s="0" t="s">
        <v>5911</v>
      </c>
      <c r="E228" s="0" t="s">
        <v>5912</v>
      </c>
      <c r="F228" s="0" t="s">
        <v>6151</v>
      </c>
      <c r="G228" s="0" t="s">
        <v>6191</v>
      </c>
      <c r="H228" s="0" t="s">
        <v>6195</v>
      </c>
      <c r="K228" s="0" t="n">
        <v>79.6097791113353</v>
      </c>
      <c r="L228" s="0" t="n">
        <v>73.5617729154271</v>
      </c>
      <c r="M228" s="0" t="n">
        <v>89.0556199862391</v>
      </c>
      <c r="N228" s="0" t="n">
        <v>74.6276699847828</v>
      </c>
      <c r="O228" s="0" t="n">
        <v>83.3188219573566</v>
      </c>
      <c r="P228" s="0" t="n">
        <v>90.3933195417138</v>
      </c>
      <c r="Q228" s="0" t="n">
        <v>81.7147006855176</v>
      </c>
      <c r="R228" s="0" t="n">
        <v>86.5349605212787</v>
      </c>
      <c r="S228" s="0" t="n">
        <v>88.8988152246523</v>
      </c>
      <c r="T228" s="0" t="n">
        <v>93.8099772538421</v>
      </c>
      <c r="U228" s="0" t="n">
        <v>70.6389840195971</v>
      </c>
      <c r="V228" s="0" t="n">
        <v>88.4672552373537</v>
      </c>
      <c r="W228" s="0" t="n">
        <v>82.6418624938079</v>
      </c>
      <c r="X228" s="0" t="n">
        <v>87.4708470413185</v>
      </c>
      <c r="Y228" s="0" t="n">
        <v>94.9272165480122</v>
      </c>
      <c r="Z228" s="0" t="n">
        <v>79.1496851811618</v>
      </c>
      <c r="AA228" s="0" t="n">
        <v>79.002551240312</v>
      </c>
      <c r="AB228" s="0" t="n">
        <v>96.512423417287</v>
      </c>
      <c r="AC228" s="0" t="n">
        <v>93.536461209023</v>
      </c>
      <c r="AD228" s="0" t="n">
        <v>91.8674386832595</v>
      </c>
      <c r="AE228" s="0" t="n">
        <v>84.6401942447085</v>
      </c>
      <c r="AF228" s="0" t="n">
        <v>92.5776540998403</v>
      </c>
      <c r="AG228" s="0" t="n">
        <f aca="false">MEDIAN(AB228:AF228)</f>
        <v>92.5776540998403</v>
      </c>
      <c r="AH228" s="0" t="n">
        <v>91.0699488874221</v>
      </c>
    </row>
    <row r="229" customFormat="false" ht="13.8" hidden="false" customHeight="false" outlineLevel="0" collapsed="false">
      <c r="D229" s="0" t="s">
        <v>5911</v>
      </c>
      <c r="E229" s="0" t="s">
        <v>5912</v>
      </c>
      <c r="F229" s="0" t="s">
        <v>6151</v>
      </c>
      <c r="G229" s="0" t="s">
        <v>6191</v>
      </c>
      <c r="H229" s="0" t="s">
        <v>6196</v>
      </c>
      <c r="K229" s="0" t="n">
        <v>80.7538912132109</v>
      </c>
      <c r="L229" s="0" t="n">
        <v>73.4857161199691</v>
      </c>
      <c r="M229" s="0" t="n">
        <v>85.1345539865026</v>
      </c>
      <c r="N229" s="0" t="n">
        <v>70.2700469060554</v>
      </c>
      <c r="O229" s="0" t="n">
        <v>82.1053994634239</v>
      </c>
      <c r="P229" s="0" t="n">
        <v>88.6099759187846</v>
      </c>
      <c r="Q229" s="0" t="n">
        <v>79.7770048061002</v>
      </c>
      <c r="R229" s="0" t="n">
        <v>89.4047857797271</v>
      </c>
      <c r="S229" s="0" t="n">
        <v>86.0113656889038</v>
      </c>
      <c r="T229" s="0" t="n">
        <v>92.9462927187688</v>
      </c>
      <c r="U229" s="0" t="n">
        <v>68.5838021791149</v>
      </c>
      <c r="V229" s="0" t="n">
        <v>85.4661862160285</v>
      </c>
      <c r="W229" s="0" t="n">
        <v>85.4998581435607</v>
      </c>
      <c r="X229" s="0" t="n">
        <v>86.921236453133</v>
      </c>
      <c r="Y229" s="0" t="n">
        <v>95.8352731778348</v>
      </c>
      <c r="Z229" s="0" t="n">
        <v>82.0134702014087</v>
      </c>
      <c r="AA229" s="0" t="n">
        <v>77.1618650870268</v>
      </c>
      <c r="AB229" s="0" t="n">
        <v>96.831277732293</v>
      </c>
      <c r="AC229" s="0" t="n">
        <v>94.5778244996683</v>
      </c>
      <c r="AD229" s="0" t="n">
        <v>90.7765199652631</v>
      </c>
      <c r="AE229" s="0" t="n">
        <v>89.4749349827741</v>
      </c>
      <c r="AF229" s="0" t="n">
        <v>93.6120586797275</v>
      </c>
      <c r="AG229" s="0" t="n">
        <f aca="false">MEDIAN(AB229:AF229)</f>
        <v>93.6120586797275</v>
      </c>
      <c r="AH229" s="0" t="n">
        <v>90.8314959005288</v>
      </c>
    </row>
    <row r="230" customFormat="false" ht="13.8" hidden="false" customHeight="false" outlineLevel="0" collapsed="false">
      <c r="D230" s="0" t="s">
        <v>5911</v>
      </c>
      <c r="E230" s="0" t="s">
        <v>5912</v>
      </c>
      <c r="F230" s="0" t="s">
        <v>6151</v>
      </c>
      <c r="G230" s="0" t="s">
        <v>6197</v>
      </c>
      <c r="H230" s="0" t="s">
        <v>6198</v>
      </c>
      <c r="J230" s="0" t="s">
        <v>6199</v>
      </c>
      <c r="K230" s="0" t="n">
        <v>72.6767735150984</v>
      </c>
      <c r="L230" s="0" t="n">
        <v>66.8469579076305</v>
      </c>
      <c r="M230" s="0" t="n">
        <v>86.0976989062122</v>
      </c>
      <c r="N230" s="0" t="n">
        <v>69.420655842016</v>
      </c>
      <c r="O230" s="0" t="n">
        <v>70.5905476713259</v>
      </c>
      <c r="P230" s="0" t="n">
        <v>88.6436656457543</v>
      </c>
      <c r="Q230" s="0" t="n">
        <v>78.8794270806507</v>
      </c>
      <c r="R230" s="0" t="n">
        <v>79.731153727075</v>
      </c>
      <c r="S230" s="0" t="n">
        <v>84.8581246248257</v>
      </c>
      <c r="T230" s="0" t="n">
        <v>91.8970491596552</v>
      </c>
      <c r="U230" s="0" t="n">
        <v>68.4297547185256</v>
      </c>
      <c r="V230" s="0" t="n">
        <v>81.536430152129</v>
      </c>
      <c r="W230" s="0" t="n">
        <v>75.6558411104496</v>
      </c>
      <c r="X230" s="0" t="n">
        <v>78.0662410419204</v>
      </c>
      <c r="Y230" s="0" t="n">
        <v>90.8053367232285</v>
      </c>
      <c r="Z230" s="0" t="n">
        <v>75.6191953893711</v>
      </c>
      <c r="AA230" s="0" t="n">
        <v>68.2171628769546</v>
      </c>
      <c r="AB230" s="0" t="n">
        <v>91.2507260712761</v>
      </c>
      <c r="AC230" s="0" t="n">
        <v>92.6247371615419</v>
      </c>
      <c r="AD230" s="0" t="n">
        <v>82.7298036951914</v>
      </c>
      <c r="AE230" s="0" t="n">
        <v>75.303470878043</v>
      </c>
      <c r="AF230" s="0" t="n">
        <v>90.4821556492903</v>
      </c>
      <c r="AG230" s="0" t="n">
        <f aca="false">MEDIAN(AB230:AF230)</f>
        <v>90.4821556492903</v>
      </c>
      <c r="AH230" s="0" t="n">
        <v>82.558821513514</v>
      </c>
    </row>
    <row r="231" customFormat="false" ht="13.8" hidden="false" customHeight="false" outlineLevel="0" collapsed="false">
      <c r="D231" s="0" t="s">
        <v>5911</v>
      </c>
      <c r="E231" s="0" t="s">
        <v>5912</v>
      </c>
      <c r="F231" s="0" t="s">
        <v>6151</v>
      </c>
      <c r="G231" s="0" t="s">
        <v>6197</v>
      </c>
      <c r="H231" s="0" t="s">
        <v>6200</v>
      </c>
      <c r="K231" s="0" t="n">
        <v>74.0050445027719</v>
      </c>
      <c r="L231" s="0" t="n">
        <v>69.2086819279385</v>
      </c>
      <c r="M231" s="0" t="n">
        <v>86.4261965707476</v>
      </c>
      <c r="N231" s="0" t="n">
        <v>73.1851413986882</v>
      </c>
      <c r="O231" s="0" t="n">
        <v>71.041630180851</v>
      </c>
      <c r="P231" s="0" t="n">
        <v>86.4116525048259</v>
      </c>
      <c r="Q231" s="0" t="n">
        <v>73.628103684305</v>
      </c>
      <c r="R231" s="0" t="n">
        <v>85.2919163733486</v>
      </c>
      <c r="S231" s="0" t="n">
        <v>86.0959631287876</v>
      </c>
      <c r="T231" s="0" t="n">
        <v>91.4385895404457</v>
      </c>
      <c r="U231" s="0" t="n">
        <v>74.0172996118027</v>
      </c>
      <c r="V231" s="0" t="n">
        <v>86.6254748277591</v>
      </c>
      <c r="W231" s="0" t="n">
        <v>78.2907562025338</v>
      </c>
      <c r="X231" s="0" t="n">
        <v>78.5460967779584</v>
      </c>
      <c r="Y231" s="0" t="n">
        <v>87.9682562250807</v>
      </c>
      <c r="Z231" s="0" t="n">
        <v>80.7641931287096</v>
      </c>
      <c r="AA231" s="0" t="n">
        <v>66.020253217379</v>
      </c>
      <c r="AB231" s="0" t="n">
        <v>86.2796598400804</v>
      </c>
      <c r="AC231" s="0" t="n">
        <v>92.5450413767967</v>
      </c>
      <c r="AD231" s="0" t="n">
        <v>82.1147787174234</v>
      </c>
      <c r="AE231" s="0" t="n">
        <v>77.9015332149726</v>
      </c>
      <c r="AF231" s="0" t="n">
        <v>91.4035174425893</v>
      </c>
      <c r="AG231" s="0" t="n">
        <f aca="false">MEDIAN(AB231:AF231)</f>
        <v>86.2796598400804</v>
      </c>
      <c r="AH231" s="0" t="n">
        <v>86.7570875225264</v>
      </c>
    </row>
    <row r="232" customFormat="false" ht="13.8" hidden="false" customHeight="false" outlineLevel="0" collapsed="false">
      <c r="D232" s="0" t="s">
        <v>5911</v>
      </c>
      <c r="E232" s="0" t="s">
        <v>5912</v>
      </c>
      <c r="F232" s="0" t="s">
        <v>6151</v>
      </c>
      <c r="G232" s="0" t="s">
        <v>6197</v>
      </c>
      <c r="H232" s="0" t="s">
        <v>6201</v>
      </c>
      <c r="K232" s="0" t="n">
        <v>62.9673733965437</v>
      </c>
      <c r="L232" s="0" t="n">
        <v>63.6670603387744</v>
      </c>
      <c r="M232" s="0" t="n">
        <v>79.906002531203</v>
      </c>
      <c r="N232" s="0" t="n">
        <v>61.9337134549151</v>
      </c>
      <c r="O232" s="0" t="n">
        <v>64.2635726893829</v>
      </c>
      <c r="P232" s="0" t="n">
        <v>78.9758078901725</v>
      </c>
      <c r="Q232" s="0" t="n">
        <v>65.262046860782</v>
      </c>
      <c r="R232" s="0" t="n">
        <v>68.2300189258118</v>
      </c>
      <c r="S232" s="0" t="n">
        <v>75.9244530773829</v>
      </c>
      <c r="T232" s="0" t="n">
        <v>84.0531531516986</v>
      </c>
      <c r="U232" s="0" t="n">
        <v>60.5098863543877</v>
      </c>
      <c r="V232" s="0" t="n">
        <v>71.4242788178313</v>
      </c>
      <c r="W232" s="0" t="n">
        <v>67.8039632830392</v>
      </c>
      <c r="X232" s="0" t="n">
        <v>69.6886466031537</v>
      </c>
      <c r="Y232" s="0" t="n">
        <v>81.5160293263793</v>
      </c>
      <c r="Z232" s="0" t="n">
        <v>69.4547207486835</v>
      </c>
      <c r="AA232" s="0" t="n">
        <v>57.7311182176128</v>
      </c>
      <c r="AB232" s="0" t="n">
        <v>78.5494763010851</v>
      </c>
      <c r="AC232" s="0" t="n">
        <v>82.5009562049749</v>
      </c>
      <c r="AD232" s="0" t="n">
        <v>70.3546947539826</v>
      </c>
      <c r="AE232" s="0" t="n">
        <v>67.1192950201502</v>
      </c>
      <c r="AF232" s="0" t="n">
        <v>81.9092227155714</v>
      </c>
      <c r="AG232" s="0" t="n">
        <f aca="false">MEDIAN(AB232:AF232)</f>
        <v>78.5494763010851</v>
      </c>
      <c r="AH232" s="0" t="n">
        <v>74.0752301393567</v>
      </c>
    </row>
    <row r="233" customFormat="false" ht="13.8" hidden="false" customHeight="false" outlineLevel="0" collapsed="false">
      <c r="D233" s="0" t="s">
        <v>5911</v>
      </c>
      <c r="E233" s="0" t="s">
        <v>5912</v>
      </c>
      <c r="F233" s="0" t="s">
        <v>6151</v>
      </c>
      <c r="G233" s="0" t="s">
        <v>6197</v>
      </c>
      <c r="H233" s="0" t="s">
        <v>6202</v>
      </c>
      <c r="J233" s="0" t="s">
        <v>6203</v>
      </c>
      <c r="K233" s="0" t="n">
        <v>74.4389090494385</v>
      </c>
      <c r="L233" s="0" t="n">
        <v>73.9083524044708</v>
      </c>
      <c r="M233" s="0" t="n">
        <v>87.3404105881004</v>
      </c>
      <c r="N233" s="0" t="n">
        <v>72.18283938918</v>
      </c>
      <c r="O233" s="0" t="n">
        <v>72.4394296323945</v>
      </c>
      <c r="P233" s="0" t="n">
        <v>87.1125335588885</v>
      </c>
      <c r="Q233" s="0" t="n">
        <v>74.4394023656295</v>
      </c>
      <c r="R233" s="0" t="n">
        <v>83.1068693624931</v>
      </c>
      <c r="S233" s="0" t="n">
        <v>84.3965549430762</v>
      </c>
      <c r="T233" s="0" t="n">
        <v>91.8248878664536</v>
      </c>
      <c r="U233" s="0" t="n">
        <v>75.8754784131341</v>
      </c>
      <c r="V233" s="0" t="n">
        <v>85.9301677398406</v>
      </c>
      <c r="W233" s="0" t="n">
        <v>81.5248130576417</v>
      </c>
      <c r="X233" s="0" t="n">
        <v>79.0649124324247</v>
      </c>
      <c r="Y233" s="0" t="n">
        <v>91.232872160094</v>
      </c>
      <c r="Z233" s="0" t="n">
        <v>82.4546681112824</v>
      </c>
      <c r="AA233" s="0" t="n">
        <v>69.7331752637476</v>
      </c>
      <c r="AB233" s="0" t="n">
        <v>87.3553217052318</v>
      </c>
      <c r="AC233" s="0" t="n">
        <v>92.5878480244285</v>
      </c>
      <c r="AD233" s="0" t="n">
        <v>80.2503797200373</v>
      </c>
      <c r="AE233" s="0" t="n">
        <v>77.8643745872163</v>
      </c>
      <c r="AF233" s="0" t="n">
        <v>91.6072906462538</v>
      </c>
      <c r="AG233" s="0" t="n">
        <f aca="false">MEDIAN(AB233:AF233)</f>
        <v>87.3553217052318</v>
      </c>
      <c r="AH233" s="0" t="n">
        <v>86.3439909348033</v>
      </c>
    </row>
    <row r="234" customFormat="false" ht="13.8" hidden="false" customHeight="false" outlineLevel="0" collapsed="false">
      <c r="D234" s="0" t="s">
        <v>5911</v>
      </c>
      <c r="E234" s="0" t="s">
        <v>5912</v>
      </c>
      <c r="F234" s="0" t="s">
        <v>6151</v>
      </c>
      <c r="G234" s="0" t="s">
        <v>6197</v>
      </c>
      <c r="H234" s="0" t="s">
        <v>6204</v>
      </c>
      <c r="K234" s="0" t="n">
        <v>68.7779750256249</v>
      </c>
      <c r="L234" s="0" t="n">
        <v>68.1095191724476</v>
      </c>
      <c r="M234" s="0" t="n">
        <v>82.6557673086912</v>
      </c>
      <c r="N234" s="0" t="n">
        <v>65.340225760821</v>
      </c>
      <c r="O234" s="0" t="n">
        <v>66.422475619815</v>
      </c>
      <c r="P234" s="0" t="n">
        <v>81.4436018990961</v>
      </c>
      <c r="Q234" s="0" t="n">
        <v>67.5172234774612</v>
      </c>
      <c r="R234" s="0" t="n">
        <v>76.1244837507326</v>
      </c>
      <c r="S234" s="0" t="n">
        <v>77.8029985910812</v>
      </c>
      <c r="T234" s="0" t="n">
        <v>86.6311385016419</v>
      </c>
      <c r="U234" s="0" t="n">
        <v>70.7024230549867</v>
      </c>
      <c r="V234" s="0" t="n">
        <v>80.5492262973472</v>
      </c>
      <c r="W234" s="0" t="n">
        <v>77.9552391468724</v>
      </c>
      <c r="X234" s="0" t="n">
        <v>71.616982456124</v>
      </c>
      <c r="Y234" s="0" t="n">
        <v>82.4617885713124</v>
      </c>
      <c r="Z234" s="0" t="n">
        <v>73.4263226057212</v>
      </c>
      <c r="AA234" s="0" t="n">
        <v>62.1471197352945</v>
      </c>
      <c r="AB234" s="0" t="n">
        <v>81.3601805438939</v>
      </c>
      <c r="AC234" s="0" t="n">
        <v>86.4670544084626</v>
      </c>
      <c r="AD234" s="0" t="n">
        <v>73.2120147707669</v>
      </c>
      <c r="AE234" s="0" t="n">
        <v>72.5766573956726</v>
      </c>
      <c r="AF234" s="0" t="n">
        <v>86.5620048277635</v>
      </c>
      <c r="AG234" s="0" t="n">
        <f aca="false">MEDIAN(AB234:AF234)</f>
        <v>81.3601805438939</v>
      </c>
      <c r="AH234" s="0" t="n">
        <v>80.8437575098701</v>
      </c>
    </row>
    <row r="235" customFormat="false" ht="13.8" hidden="false" customHeight="false" outlineLevel="0" collapsed="false">
      <c r="D235" s="0" t="s">
        <v>5911</v>
      </c>
      <c r="E235" s="0" t="s">
        <v>5912</v>
      </c>
      <c r="F235" s="0" t="s">
        <v>6151</v>
      </c>
      <c r="G235" s="0" t="s">
        <v>6191</v>
      </c>
      <c r="H235" s="0" t="s">
        <v>6205</v>
      </c>
      <c r="J235" s="0" t="s">
        <v>6206</v>
      </c>
      <c r="K235" s="0" t="n">
        <v>77.6691099004361</v>
      </c>
      <c r="L235" s="0" t="n">
        <v>65.2082929109998</v>
      </c>
      <c r="M235" s="0" t="n">
        <v>87.1869545733759</v>
      </c>
      <c r="N235" s="0" t="n">
        <v>72.6551408125522</v>
      </c>
      <c r="O235" s="0" t="n">
        <v>73.8493805646477</v>
      </c>
      <c r="P235" s="0" t="n">
        <v>88.0043200221378</v>
      </c>
      <c r="Q235" s="0" t="n">
        <v>79.7689035162113</v>
      </c>
      <c r="R235" s="0" t="n">
        <v>82.3620442825498</v>
      </c>
      <c r="S235" s="0" t="n">
        <v>84.9525071489684</v>
      </c>
      <c r="T235" s="0" t="n">
        <v>92.8292017132914</v>
      </c>
      <c r="U235" s="0" t="n">
        <v>67.5876983684224</v>
      </c>
      <c r="V235" s="0" t="n">
        <v>87.2884775079416</v>
      </c>
      <c r="W235" s="0" t="n">
        <v>75.9764595071295</v>
      </c>
      <c r="X235" s="0" t="n">
        <v>80.5842429202393</v>
      </c>
      <c r="Y235" s="0" t="n">
        <v>92.5951413563125</v>
      </c>
      <c r="Z235" s="0" t="n">
        <v>75.8361981477786</v>
      </c>
      <c r="AA235" s="0" t="n">
        <v>74.9118127473406</v>
      </c>
      <c r="AB235" s="0" t="n">
        <v>94.152397058521</v>
      </c>
      <c r="AC235" s="0" t="n">
        <v>93.0547994050953</v>
      </c>
      <c r="AD235" s="0" t="n">
        <v>88.7529564626814</v>
      </c>
      <c r="AE235" s="0" t="n">
        <v>82.4823984278139</v>
      </c>
      <c r="AF235" s="0" t="n">
        <v>91.6350372811446</v>
      </c>
      <c r="AG235" s="0" t="n">
        <f aca="false">MEDIAN(AB235:AF235)</f>
        <v>91.6350372811446</v>
      </c>
      <c r="AH235" s="0" t="n">
        <v>86.8951550738754</v>
      </c>
    </row>
    <row r="236" customFormat="false" ht="13.8" hidden="false" customHeight="false" outlineLevel="0" collapsed="false">
      <c r="D236" s="0" t="s">
        <v>5911</v>
      </c>
      <c r="E236" s="0" t="s">
        <v>5912</v>
      </c>
      <c r="F236" s="0" t="s">
        <v>6151</v>
      </c>
      <c r="G236" s="0" t="s">
        <v>6207</v>
      </c>
      <c r="H236" s="0" t="s">
        <v>6208</v>
      </c>
      <c r="J236" s="0" t="s">
        <v>6209</v>
      </c>
      <c r="K236" s="0" t="n">
        <v>76.5458437408191</v>
      </c>
      <c r="L236" s="0" t="n">
        <v>76.542563573022</v>
      </c>
      <c r="M236" s="0" t="n">
        <v>87.7026340462028</v>
      </c>
      <c r="N236" s="0" t="n">
        <v>71.7682185053632</v>
      </c>
      <c r="O236" s="0" t="n">
        <v>85.5644483002401</v>
      </c>
      <c r="P236" s="0" t="n">
        <v>90.4578617747069</v>
      </c>
      <c r="Q236" s="0" t="n">
        <v>76.8755299107874</v>
      </c>
      <c r="R236" s="0" t="n">
        <v>86.4643317235263</v>
      </c>
      <c r="S236" s="0" t="n">
        <v>90.7643938671</v>
      </c>
      <c r="T236" s="0" t="n">
        <v>90.0530046174699</v>
      </c>
      <c r="U236" s="0" t="n">
        <v>73.0515843545085</v>
      </c>
      <c r="V236" s="0" t="n">
        <v>82.5263505250642</v>
      </c>
      <c r="W236" s="0" t="n">
        <v>86.8752264788506</v>
      </c>
      <c r="X236" s="0" t="n">
        <v>86.2453181523448</v>
      </c>
      <c r="Y236" s="0" t="n">
        <v>96.6280451461485</v>
      </c>
      <c r="Z236" s="0" t="n">
        <v>84.7541108361518</v>
      </c>
      <c r="AA236" s="0" t="n">
        <v>78.4503716612477</v>
      </c>
      <c r="AB236" s="0" t="n">
        <v>89.7241110211473</v>
      </c>
      <c r="AC236" s="0" t="n">
        <v>93.7681404126436</v>
      </c>
      <c r="AD236" s="0" t="n">
        <v>88.0088444077085</v>
      </c>
      <c r="AE236" s="0" t="n">
        <v>85.9472936808495</v>
      </c>
      <c r="AF236" s="0" t="n">
        <v>95.7922720055803</v>
      </c>
      <c r="AG236" s="0" t="n">
        <f aca="false">MEDIAN(AB236:AF236)</f>
        <v>89.7241110211473</v>
      </c>
      <c r="AH236" s="0" t="n">
        <v>85.6649909475332</v>
      </c>
    </row>
    <row r="237" customFormat="false" ht="13.8" hidden="false" customHeight="false" outlineLevel="0" collapsed="false">
      <c r="D237" s="0" t="s">
        <v>5911</v>
      </c>
      <c r="E237" s="0" t="s">
        <v>5912</v>
      </c>
      <c r="F237" s="0" t="s">
        <v>6151</v>
      </c>
      <c r="G237" s="0" t="s">
        <v>6207</v>
      </c>
      <c r="H237" s="0" t="s">
        <v>6210</v>
      </c>
      <c r="K237" s="0" t="n">
        <v>83.111883429729</v>
      </c>
      <c r="L237" s="0" t="n">
        <v>80.5058403367804</v>
      </c>
      <c r="M237" s="0" t="n">
        <v>93.5263709735806</v>
      </c>
      <c r="N237" s="0" t="n">
        <v>78.0591043869181</v>
      </c>
      <c r="O237" s="0" t="n">
        <v>87.0964123448875</v>
      </c>
      <c r="P237" s="0" t="n">
        <v>91.6893983913258</v>
      </c>
      <c r="Q237" s="0" t="n">
        <v>64.3761053655853</v>
      </c>
      <c r="R237" s="0" t="n">
        <v>91.0479935389911</v>
      </c>
      <c r="S237" s="0" t="n">
        <v>95.5084506602102</v>
      </c>
      <c r="T237" s="0" t="n">
        <v>91.1007548211625</v>
      </c>
      <c r="U237" s="0" t="n">
        <v>74.844302523694</v>
      </c>
      <c r="V237" s="0" t="n">
        <v>88.4787655422074</v>
      </c>
      <c r="W237" s="0" t="n">
        <v>86.6757619433566</v>
      </c>
      <c r="X237" s="0" t="n">
        <v>91.5571528168314</v>
      </c>
      <c r="Y237" s="0" t="n">
        <v>96.2318113455515</v>
      </c>
      <c r="Z237" s="0" t="n">
        <v>86.7990951744496</v>
      </c>
      <c r="AA237" s="0" t="n">
        <v>75.5092910013628</v>
      </c>
      <c r="AB237" s="0" t="n">
        <v>92.7335145936092</v>
      </c>
      <c r="AC237" s="0" t="n">
        <v>96.1543156432185</v>
      </c>
      <c r="AD237" s="0" t="n">
        <v>89.0272400154404</v>
      </c>
      <c r="AE237" s="0" t="n">
        <v>91.2118988082966</v>
      </c>
      <c r="AF237" s="0" t="n">
        <v>97.1560168123118</v>
      </c>
      <c r="AG237" s="0" t="n">
        <f aca="false">MEDIAN(AB237:AF237)</f>
        <v>92.7335145936092</v>
      </c>
      <c r="AH237" s="0" t="n">
        <v>89.6121252220249</v>
      </c>
    </row>
    <row r="238" customFormat="false" ht="13.8" hidden="false" customHeight="false" outlineLevel="0" collapsed="false">
      <c r="D238" s="0" t="s">
        <v>5911</v>
      </c>
      <c r="E238" s="0" t="s">
        <v>5912</v>
      </c>
      <c r="F238" s="0" t="s">
        <v>6151</v>
      </c>
      <c r="G238" s="0" t="s">
        <v>6207</v>
      </c>
      <c r="H238" s="0" t="s">
        <v>6211</v>
      </c>
      <c r="K238" s="0" t="n">
        <v>86.6676608460954</v>
      </c>
      <c r="L238" s="0" t="n">
        <v>81.5050961932385</v>
      </c>
      <c r="M238" s="0" t="n">
        <v>93.6205607812197</v>
      </c>
      <c r="N238" s="0" t="n">
        <v>79.0719090871075</v>
      </c>
      <c r="O238" s="0" t="n">
        <v>88.9732070682548</v>
      </c>
      <c r="P238" s="0" t="n">
        <v>93.6647804753104</v>
      </c>
      <c r="Q238" s="0" t="n">
        <v>80.305029631327</v>
      </c>
      <c r="R238" s="0" t="n">
        <v>93.2208917408267</v>
      </c>
      <c r="S238" s="0" t="n">
        <v>95.3838785912685</v>
      </c>
      <c r="T238" s="0" t="n">
        <v>95.2014694941026</v>
      </c>
      <c r="U238" s="0" t="n">
        <v>79.5207903179755</v>
      </c>
      <c r="V238" s="0" t="n">
        <v>84.8634559221927</v>
      </c>
      <c r="W238" s="0" t="n">
        <v>90.6265259761002</v>
      </c>
      <c r="X238" s="0" t="n">
        <v>95.0293935918414</v>
      </c>
      <c r="Y238" s="0" t="n">
        <v>98.8125909888711</v>
      </c>
      <c r="Z238" s="0" t="n">
        <v>90.3894687354717</v>
      </c>
      <c r="AA238" s="0" t="n">
        <v>77.594766555577</v>
      </c>
      <c r="AB238" s="0" t="n">
        <v>94.7058769287882</v>
      </c>
      <c r="AC238" s="0" t="n">
        <v>95.9502639570629</v>
      </c>
      <c r="AD238" s="0" t="n">
        <v>91.9728618148999</v>
      </c>
      <c r="AE238" s="0" t="n">
        <v>90.9037218600282</v>
      </c>
      <c r="AF238" s="0" t="n">
        <v>97.582355714545</v>
      </c>
      <c r="AG238" s="0" t="n">
        <f aca="false">MEDIAN(AB238:AF238)</f>
        <v>94.7058769287882</v>
      </c>
      <c r="AH238" s="0" t="n">
        <v>90.7870254700136</v>
      </c>
    </row>
    <row r="239" customFormat="false" ht="13.8" hidden="false" customHeight="false" outlineLevel="0" collapsed="false">
      <c r="D239" s="0" t="s">
        <v>5911</v>
      </c>
      <c r="E239" s="0" t="s">
        <v>5912</v>
      </c>
      <c r="F239" s="0" t="s">
        <v>6151</v>
      </c>
      <c r="G239" s="0" t="s">
        <v>6207</v>
      </c>
      <c r="H239" s="0" t="s">
        <v>6212</v>
      </c>
      <c r="K239" s="0" t="n">
        <v>77.7686247818855</v>
      </c>
      <c r="L239" s="0" t="n">
        <v>76.7030586234181</v>
      </c>
      <c r="M239" s="0" t="n">
        <v>83.969978605977</v>
      </c>
      <c r="N239" s="0" t="n">
        <v>66.892105222636</v>
      </c>
      <c r="O239" s="0" t="n">
        <v>84.7074961782753</v>
      </c>
      <c r="P239" s="0" t="n">
        <v>88.1132967734888</v>
      </c>
      <c r="Q239" s="0" t="n">
        <v>80.2855251558717</v>
      </c>
      <c r="R239" s="0" t="n">
        <v>89.0378836989937</v>
      </c>
      <c r="S239" s="0" t="n">
        <v>88.1565934998852</v>
      </c>
      <c r="T239" s="0" t="n">
        <v>90.0098201645914</v>
      </c>
      <c r="U239" s="0" t="n">
        <v>73.4361326311164</v>
      </c>
      <c r="V239" s="0" t="n">
        <v>79.7530823380644</v>
      </c>
      <c r="W239" s="0" t="n">
        <v>87.0093104320222</v>
      </c>
      <c r="X239" s="0" t="n">
        <v>86.8141207211888</v>
      </c>
      <c r="Y239" s="0" t="n">
        <v>97.6020071333376</v>
      </c>
      <c r="Z239" s="0" t="n">
        <v>81.4783819935958</v>
      </c>
      <c r="AA239" s="0" t="n">
        <v>75.1335886296543</v>
      </c>
      <c r="AB239" s="0" t="n">
        <v>94.5669048325479</v>
      </c>
      <c r="AC239" s="0" t="n">
        <v>95.0987409024743</v>
      </c>
      <c r="AD239" s="0" t="n">
        <v>88.6738926688083</v>
      </c>
      <c r="AE239" s="0" t="n">
        <v>86.4544353833061</v>
      </c>
      <c r="AF239" s="0" t="n">
        <v>94.9123045427442</v>
      </c>
      <c r="AG239" s="0" t="n">
        <f aca="false">MEDIAN(AB239:AF239)</f>
        <v>94.5669048325479</v>
      </c>
      <c r="AH239" s="0" t="n">
        <v>85.7201907816367</v>
      </c>
    </row>
    <row r="240" customFormat="false" ht="13.8" hidden="false" customHeight="false" outlineLevel="0" collapsed="false">
      <c r="D240" s="0" t="s">
        <v>5911</v>
      </c>
      <c r="E240" s="0" t="s">
        <v>5912</v>
      </c>
      <c r="F240" s="0" t="s">
        <v>6151</v>
      </c>
      <c r="G240" s="0" t="s">
        <v>6207</v>
      </c>
      <c r="H240" s="0" t="s">
        <v>6213</v>
      </c>
      <c r="K240" s="0" t="n">
        <v>86.3354883396457</v>
      </c>
      <c r="L240" s="0" t="n">
        <v>83.0125084640375</v>
      </c>
      <c r="M240" s="0" t="n">
        <v>89.6180931807104</v>
      </c>
      <c r="N240" s="0" t="n">
        <v>74.6321166786518</v>
      </c>
      <c r="O240" s="0" t="n">
        <v>88.4701998798495</v>
      </c>
      <c r="P240" s="0" t="n">
        <v>90.7741889240132</v>
      </c>
      <c r="Q240" s="0" t="n">
        <v>82.7572691358661</v>
      </c>
      <c r="R240" s="0" t="n">
        <v>93.409071289164</v>
      </c>
      <c r="S240" s="0" t="n">
        <v>92.5907025064989</v>
      </c>
      <c r="T240" s="0" t="n">
        <v>93.8603427488036</v>
      </c>
      <c r="U240" s="0" t="n">
        <v>77.169784681929</v>
      </c>
      <c r="V240" s="0" t="n">
        <v>82.3887407001479</v>
      </c>
      <c r="W240" s="0" t="n">
        <v>91.8166793175874</v>
      </c>
      <c r="X240" s="0" t="n">
        <v>92.9568912358226</v>
      </c>
      <c r="Y240" s="0" t="n">
        <v>98.8271368311405</v>
      </c>
      <c r="Z240" s="0" t="n">
        <v>89.0737337110512</v>
      </c>
      <c r="AA240" s="0" t="n">
        <v>77.7795976394951</v>
      </c>
      <c r="AB240" s="0" t="n">
        <v>95.7465788402344</v>
      </c>
      <c r="AC240" s="0" t="n">
        <v>96.0592400866152</v>
      </c>
      <c r="AD240" s="0" t="n">
        <v>91.8430744256425</v>
      </c>
      <c r="AE240" s="0" t="n">
        <v>91.6491945609165</v>
      </c>
      <c r="AF240" s="0" t="n">
        <v>96.9731286846415</v>
      </c>
      <c r="AG240" s="0" t="n">
        <f aca="false">MEDIAN(AB240:AF240)</f>
        <v>95.7465788402344</v>
      </c>
      <c r="AH240" s="0" t="n">
        <v>87.412965237336</v>
      </c>
    </row>
    <row r="241" customFormat="false" ht="13.8" hidden="false" customHeight="false" outlineLevel="0" collapsed="false">
      <c r="D241" s="0" t="s">
        <v>5911</v>
      </c>
      <c r="E241" s="0" t="s">
        <v>5912</v>
      </c>
      <c r="F241" s="0" t="s">
        <v>6151</v>
      </c>
      <c r="G241" s="0" t="s">
        <v>6207</v>
      </c>
      <c r="H241" s="0" t="s">
        <v>6214</v>
      </c>
      <c r="K241" s="0" t="n">
        <v>82.1282721585238</v>
      </c>
      <c r="L241" s="0" t="n">
        <v>78.7968116228793</v>
      </c>
      <c r="M241" s="0" t="n">
        <v>83.6837695252684</v>
      </c>
      <c r="N241" s="0" t="n">
        <v>66.6981558500521</v>
      </c>
      <c r="O241" s="0" t="n">
        <v>84.0011766742274</v>
      </c>
      <c r="P241" s="0" t="n">
        <v>87.8750867083304</v>
      </c>
      <c r="Q241" s="0" t="n">
        <v>82.1143165601098</v>
      </c>
      <c r="R241" s="0" t="n">
        <v>90.0597927577097</v>
      </c>
      <c r="S241" s="0" t="n">
        <v>87.1417373690204</v>
      </c>
      <c r="T241" s="0" t="n">
        <v>89.7805687721481</v>
      </c>
      <c r="U241" s="0" t="n">
        <v>71.9506978188207</v>
      </c>
      <c r="V241" s="0" t="n">
        <v>79.6536236255137</v>
      </c>
      <c r="W241" s="0" t="n">
        <v>87.3205430835764</v>
      </c>
      <c r="X241" s="0" t="n">
        <v>89.122910580728</v>
      </c>
      <c r="Y241" s="0" t="n">
        <v>97.8419542837325</v>
      </c>
      <c r="Z241" s="0" t="n">
        <v>83.7176265979602</v>
      </c>
      <c r="AA241" s="0" t="n">
        <v>77.5672426385183</v>
      </c>
      <c r="AB241" s="0" t="n">
        <v>96.4934751661122</v>
      </c>
      <c r="AC241" s="0" t="n">
        <v>96.1291295065891</v>
      </c>
      <c r="AD241" s="0" t="n">
        <v>90.4276677469952</v>
      </c>
      <c r="AE241" s="0" t="n">
        <v>89.9229253239999</v>
      </c>
      <c r="AF241" s="0" t="n">
        <v>94.9202497433225</v>
      </c>
      <c r="AG241" s="0" t="n">
        <f aca="false">MEDIAN(AB241:AF241)</f>
        <v>94.9202497433225</v>
      </c>
      <c r="AH241" s="0" t="n">
        <v>87.6085583300494</v>
      </c>
    </row>
    <row r="242" customFormat="false" ht="13.8" hidden="false" customHeight="false" outlineLevel="0" collapsed="false">
      <c r="D242" s="0" t="s">
        <v>5911</v>
      </c>
      <c r="E242" s="0" t="s">
        <v>5912</v>
      </c>
      <c r="F242" s="0" t="s">
        <v>6151</v>
      </c>
      <c r="G242" s="0" t="s">
        <v>6207</v>
      </c>
      <c r="H242" s="0" t="s">
        <v>6215</v>
      </c>
      <c r="K242" s="0" t="n">
        <v>82.3363324214395</v>
      </c>
      <c r="L242" s="0" t="n">
        <v>80.2892844611028</v>
      </c>
      <c r="M242" s="0" t="n">
        <v>90.9032936118452</v>
      </c>
      <c r="N242" s="0" t="n">
        <v>76.3176741808485</v>
      </c>
      <c r="O242" s="0" t="n">
        <v>88.6099755223721</v>
      </c>
      <c r="P242" s="0" t="n">
        <v>92.3932445734125</v>
      </c>
      <c r="Q242" s="0" t="n">
        <v>80.1110440115099</v>
      </c>
      <c r="R242" s="0" t="n">
        <v>89.4081828594231</v>
      </c>
      <c r="S242" s="0" t="n">
        <v>94.3599670175933</v>
      </c>
      <c r="T242" s="0" t="n">
        <v>93.0584653409357</v>
      </c>
      <c r="U242" s="0" t="n">
        <v>77.38795918209</v>
      </c>
      <c r="V242" s="0" t="n">
        <v>81.8214600151713</v>
      </c>
      <c r="W242" s="0" t="n">
        <v>90.1290713135921</v>
      </c>
      <c r="X242" s="0" t="n">
        <v>91.4474002137188</v>
      </c>
      <c r="Y242" s="0" t="n">
        <v>98.3925709436363</v>
      </c>
      <c r="Z242" s="0" t="n">
        <v>89.4157321559244</v>
      </c>
      <c r="AA242" s="0" t="n">
        <v>80.8745341846468</v>
      </c>
      <c r="AB242" s="0" t="n">
        <v>92.6200056760191</v>
      </c>
      <c r="AC242" s="0" t="n">
        <v>95.7403271169176</v>
      </c>
      <c r="AD242" s="0" t="n">
        <v>89.7373533960039</v>
      </c>
      <c r="AE242" s="0" t="n">
        <v>90.440108401397</v>
      </c>
      <c r="AF242" s="0" t="n">
        <v>97.0243084036096</v>
      </c>
      <c r="AG242" s="0" t="n">
        <f aca="false">MEDIAN(AB242:AF242)</f>
        <v>92.6200056760191</v>
      </c>
      <c r="AH242" s="0" t="n">
        <v>88.3695124013555</v>
      </c>
    </row>
    <row r="243" customFormat="false" ht="13.8" hidden="false" customHeight="false" outlineLevel="0" collapsed="false">
      <c r="D243" s="0" t="s">
        <v>5911</v>
      </c>
      <c r="E243" s="0" t="s">
        <v>5912</v>
      </c>
      <c r="F243" s="0" t="s">
        <v>6151</v>
      </c>
      <c r="G243" s="0" t="s">
        <v>6207</v>
      </c>
      <c r="H243" s="0" t="s">
        <v>6216</v>
      </c>
      <c r="K243" s="0" t="n">
        <v>81.1020863013042</v>
      </c>
      <c r="L243" s="0" t="n">
        <v>77.7528925074543</v>
      </c>
      <c r="M243" s="0" t="n">
        <v>90.7933885092946</v>
      </c>
      <c r="N243" s="0" t="n">
        <v>77.3985207759511</v>
      </c>
      <c r="O243" s="0" t="n">
        <v>85.2549657197581</v>
      </c>
      <c r="P243" s="0" t="n">
        <v>88.5795966990142</v>
      </c>
      <c r="Q243" s="0" t="n">
        <v>65.7209617609918</v>
      </c>
      <c r="R243" s="0" t="n">
        <v>87.2589475794007</v>
      </c>
      <c r="S243" s="0" t="n">
        <v>96.3932887141904</v>
      </c>
      <c r="T243" s="0" t="n">
        <v>89.7144253596322</v>
      </c>
      <c r="U243" s="0" t="n">
        <v>73.0592927662659</v>
      </c>
      <c r="V243" s="0" t="n">
        <v>85.4932858887454</v>
      </c>
      <c r="W243" s="0" t="n">
        <v>85.4774507317623</v>
      </c>
      <c r="X243" s="0" t="n">
        <v>91.21034693655</v>
      </c>
      <c r="Y243" s="0" t="n">
        <v>96.3309748859608</v>
      </c>
      <c r="Z243" s="0" t="n">
        <v>85.1650870018187</v>
      </c>
      <c r="AA243" s="0" t="n">
        <v>75.5423674690113</v>
      </c>
      <c r="AB243" s="0" t="n">
        <v>89.5496268297472</v>
      </c>
      <c r="AC243" s="0" t="n">
        <v>92.5774788616551</v>
      </c>
      <c r="AD243" s="0" t="n">
        <v>85.1184920036094</v>
      </c>
      <c r="AE243" s="0" t="n">
        <v>84.5436743930109</v>
      </c>
      <c r="AF243" s="0" t="n">
        <v>95.5358663174983</v>
      </c>
      <c r="AG243" s="0" t="n">
        <f aca="false">MEDIAN(AB243:AF243)</f>
        <v>89.5496268297472</v>
      </c>
      <c r="AH243" s="0" t="n">
        <v>87.062805192988</v>
      </c>
    </row>
    <row r="244" customFormat="false" ht="13.8" hidden="false" customHeight="false" outlineLevel="0" collapsed="false">
      <c r="D244" s="0" t="s">
        <v>5911</v>
      </c>
      <c r="E244" s="0" t="s">
        <v>5912</v>
      </c>
      <c r="F244" s="0" t="s">
        <v>6151</v>
      </c>
      <c r="G244" s="0" t="s">
        <v>6207</v>
      </c>
      <c r="H244" s="0" t="s">
        <v>6217</v>
      </c>
      <c r="K244" s="0" t="n">
        <v>82.9379182584116</v>
      </c>
      <c r="L244" s="0" t="n">
        <v>78.6078138741953</v>
      </c>
      <c r="M244" s="0" t="n">
        <v>90.190600014785</v>
      </c>
      <c r="N244" s="0" t="n">
        <v>71.4617307374006</v>
      </c>
      <c r="O244" s="0" t="n">
        <v>87.6815747313499</v>
      </c>
      <c r="P244" s="0" t="n">
        <v>89.2655119438695</v>
      </c>
      <c r="Q244" s="0" t="n">
        <v>79.0953883350182</v>
      </c>
      <c r="R244" s="0" t="n">
        <v>91.9461144110618</v>
      </c>
      <c r="S244" s="0" t="n">
        <v>90.8943503232182</v>
      </c>
      <c r="T244" s="0" t="n">
        <v>92.7864073991403</v>
      </c>
      <c r="U244" s="0" t="n">
        <v>75.4700617433446</v>
      </c>
      <c r="V244" s="0" t="n">
        <v>82.6007659348355</v>
      </c>
      <c r="W244" s="0" t="n">
        <v>90.5771953529193</v>
      </c>
      <c r="X244" s="0" t="n">
        <v>91.0140534850849</v>
      </c>
      <c r="Y244" s="0" t="n">
        <v>98.7026644869584</v>
      </c>
      <c r="Z244" s="0" t="n">
        <v>84.5169150679164</v>
      </c>
      <c r="AA244" s="0" t="n">
        <v>78.0189784525915</v>
      </c>
      <c r="AB244" s="0" t="n">
        <v>95.5249744909572</v>
      </c>
      <c r="AC244" s="0" t="n">
        <v>95.6749741140215</v>
      </c>
      <c r="AD244" s="0" t="n">
        <v>89.9405170755798</v>
      </c>
      <c r="AE244" s="0" t="n">
        <v>90.3436057728182</v>
      </c>
      <c r="AF244" s="0" t="n">
        <v>96.9015549693353</v>
      </c>
      <c r="AG244" s="0" t="n">
        <f aca="false">MEDIAN(AB244:AF244)</f>
        <v>95.5249744909572</v>
      </c>
      <c r="AH244" s="0" t="n">
        <v>88.0500285978693</v>
      </c>
    </row>
    <row r="245" customFormat="false" ht="13.8" hidden="false" customHeight="false" outlineLevel="0" collapsed="false">
      <c r="D245" s="0" t="s">
        <v>5911</v>
      </c>
      <c r="E245" s="0" t="s">
        <v>5912</v>
      </c>
      <c r="F245" s="0" t="s">
        <v>6151</v>
      </c>
      <c r="G245" s="0" t="s">
        <v>6207</v>
      </c>
      <c r="H245" s="0" t="s">
        <v>6218</v>
      </c>
      <c r="K245" s="0" t="n">
        <v>91.3341540828752</v>
      </c>
      <c r="L245" s="0" t="n">
        <v>88.1373895843221</v>
      </c>
      <c r="M245" s="0" t="n">
        <v>91.0783797212705</v>
      </c>
      <c r="N245" s="0" t="n">
        <v>76.6688689403832</v>
      </c>
      <c r="O245" s="0" t="n">
        <v>90.0152911111192</v>
      </c>
      <c r="P245" s="0" t="n">
        <v>90.5385497056215</v>
      </c>
      <c r="Q245" s="0" t="n">
        <v>85.0792393872156</v>
      </c>
      <c r="R245" s="0" t="n">
        <v>96.7434737065672</v>
      </c>
      <c r="S245" s="0" t="n">
        <v>95.2235533624513</v>
      </c>
      <c r="T245" s="0" t="n">
        <v>96.3836193154481</v>
      </c>
      <c r="U245" s="0" t="n">
        <v>81.8413042356318</v>
      </c>
      <c r="V245" s="0" t="n">
        <v>86.9197422020028</v>
      </c>
      <c r="W245" s="0" t="n">
        <v>93.3831421664823</v>
      </c>
      <c r="X245" s="0" t="n">
        <v>95.4141858314462</v>
      </c>
      <c r="Y245" s="0" t="n">
        <v>99.6194391705512</v>
      </c>
      <c r="Z245" s="0" t="n">
        <v>94.4092617535987</v>
      </c>
      <c r="AA245" s="0" t="n">
        <v>77.9242033762399</v>
      </c>
      <c r="AB245" s="0" t="n">
        <v>97.0628390184676</v>
      </c>
      <c r="AC245" s="0" t="n">
        <v>96.4062729450654</v>
      </c>
      <c r="AD245" s="0" t="n">
        <v>95.8702822223417</v>
      </c>
      <c r="AE245" s="0" t="n">
        <v>93.852569967085</v>
      </c>
      <c r="AF245" s="0" t="n">
        <v>98.0307807905469</v>
      </c>
      <c r="AG245" s="0" t="n">
        <f aca="false">MEDIAN(AB245:AF245)</f>
        <v>96.4062729450654</v>
      </c>
      <c r="AH245" s="0" t="n">
        <v>87.5885903380244</v>
      </c>
    </row>
    <row r="246" customFormat="false" ht="13.8" hidden="false" customHeight="false" outlineLevel="0" collapsed="false">
      <c r="D246" s="0" t="s">
        <v>5911</v>
      </c>
      <c r="E246" s="0" t="s">
        <v>5912</v>
      </c>
      <c r="F246" s="0" t="s">
        <v>6151</v>
      </c>
      <c r="G246" s="0" t="s">
        <v>6197</v>
      </c>
      <c r="H246" s="0" t="s">
        <v>6219</v>
      </c>
      <c r="J246" s="0" t="s">
        <v>6219</v>
      </c>
      <c r="K246" s="0" t="n">
        <v>77.6191272601607</v>
      </c>
      <c r="L246" s="0" t="n">
        <v>71.5460701217467</v>
      </c>
      <c r="M246" s="0" t="n">
        <v>88.995185037645</v>
      </c>
      <c r="N246" s="0" t="n">
        <v>77.5108263806738</v>
      </c>
      <c r="O246" s="0" t="n">
        <v>75.5193812512868</v>
      </c>
      <c r="P246" s="0" t="n">
        <v>91.1854957036334</v>
      </c>
      <c r="Q246" s="0" t="n">
        <v>80.2703673536754</v>
      </c>
      <c r="R246" s="0" t="n">
        <v>87.3701898327319</v>
      </c>
      <c r="S246" s="0" t="n">
        <v>87.1130483378723</v>
      </c>
      <c r="T246" s="0" t="n">
        <v>93.428161524557</v>
      </c>
      <c r="U246" s="0" t="n">
        <v>76.4654899367196</v>
      </c>
      <c r="V246" s="0" t="n">
        <v>87.6826019191854</v>
      </c>
      <c r="W246" s="0" t="n">
        <v>80.3420215425068</v>
      </c>
      <c r="X246" s="0" t="n">
        <v>79.996389335657</v>
      </c>
      <c r="Y246" s="0" t="n">
        <v>92.0209522216395</v>
      </c>
      <c r="Z246" s="0" t="n">
        <v>80.4682290437614</v>
      </c>
      <c r="AA246" s="0" t="n">
        <v>71.1693075601864</v>
      </c>
      <c r="AB246" s="0" t="n">
        <v>91.8979640367501</v>
      </c>
      <c r="AC246" s="0" t="n">
        <v>94.4342746595597</v>
      </c>
      <c r="AD246" s="0" t="n">
        <v>83.3481404989177</v>
      </c>
      <c r="AE246" s="0" t="n">
        <v>75.2392238186684</v>
      </c>
      <c r="AF246" s="0" t="n">
        <v>92.5927916265521</v>
      </c>
      <c r="AG246" s="0" t="n">
        <f aca="false">MEDIAN(AB246:AF246)</f>
        <v>91.8979640367501</v>
      </c>
      <c r="AH246" s="0" t="n">
        <v>86.3918036495435</v>
      </c>
    </row>
    <row r="247" customFormat="false" ht="13.8" hidden="false" customHeight="false" outlineLevel="0" collapsed="false">
      <c r="D247" s="0" t="s">
        <v>5911</v>
      </c>
      <c r="E247" s="0" t="s">
        <v>5912</v>
      </c>
      <c r="F247" s="0" t="s">
        <v>6151</v>
      </c>
      <c r="G247" s="0" t="s">
        <v>6220</v>
      </c>
      <c r="H247" s="0" t="s">
        <v>6221</v>
      </c>
      <c r="K247" s="0" t="n">
        <v>70.3479709867087</v>
      </c>
      <c r="L247" s="0" t="n">
        <v>65.4483709058313</v>
      </c>
      <c r="M247" s="0" t="n">
        <v>90.419099170894</v>
      </c>
      <c r="N247" s="0" t="n">
        <v>68.4416165417696</v>
      </c>
      <c r="O247" s="0" t="n">
        <v>66.7723430132777</v>
      </c>
      <c r="P247" s="0" t="n">
        <v>79.3502086320466</v>
      </c>
      <c r="Q247" s="0" t="n">
        <v>77.059687174204</v>
      </c>
      <c r="R247" s="0" t="n">
        <v>77.8348627449676</v>
      </c>
      <c r="S247" s="0" t="n">
        <v>83.1722060851889</v>
      </c>
      <c r="T247" s="0" t="n">
        <v>87.0096718589179</v>
      </c>
      <c r="U247" s="0" t="n">
        <v>67.1474816860259</v>
      </c>
      <c r="V247" s="0" t="n">
        <v>84.9156260223163</v>
      </c>
      <c r="W247" s="0" t="n">
        <v>81.7828406513493</v>
      </c>
      <c r="X247" s="0" t="n">
        <v>76.6425724513279</v>
      </c>
      <c r="Y247" s="0" t="n">
        <v>90.8966183885188</v>
      </c>
      <c r="Z247" s="0" t="n">
        <v>77.7487577592492</v>
      </c>
      <c r="AA247" s="0" t="n">
        <v>71.0429813997741</v>
      </c>
      <c r="AB247" s="0" t="n">
        <v>83.592019644815</v>
      </c>
      <c r="AC247" s="0" t="n">
        <v>89.4214386053913</v>
      </c>
      <c r="AD247" s="0" t="n">
        <v>80.880244688842</v>
      </c>
      <c r="AE247" s="0" t="n">
        <v>76.1756581881697</v>
      </c>
      <c r="AF247" s="0" t="n">
        <v>92.2626358754658</v>
      </c>
      <c r="AG247" s="0" t="n">
        <f aca="false">MEDIAN(AB247:AF247)</f>
        <v>83.592019644815</v>
      </c>
      <c r="AH247" s="0" t="n">
        <v>82.4732158690687</v>
      </c>
    </row>
    <row r="248" customFormat="false" ht="13.8" hidden="false" customHeight="false" outlineLevel="0" collapsed="false">
      <c r="D248" s="0" t="s">
        <v>5911</v>
      </c>
      <c r="E248" s="0" t="s">
        <v>5912</v>
      </c>
      <c r="F248" s="0" t="s">
        <v>6151</v>
      </c>
      <c r="G248" s="0" t="s">
        <v>6220</v>
      </c>
      <c r="H248" s="0" t="s">
        <v>6222</v>
      </c>
      <c r="K248" s="0" t="n">
        <v>71.6742398149726</v>
      </c>
      <c r="L248" s="0" t="n">
        <v>69.5064857087705</v>
      </c>
      <c r="M248" s="0" t="n">
        <v>89.8634081311808</v>
      </c>
      <c r="N248" s="0" t="n">
        <v>68.9892094283606</v>
      </c>
      <c r="O248" s="0" t="n">
        <v>68.0600632128156</v>
      </c>
      <c r="P248" s="0" t="n">
        <v>79.1377905633203</v>
      </c>
      <c r="Q248" s="0" t="n">
        <v>75.9471047846821</v>
      </c>
      <c r="R248" s="0" t="n">
        <v>78.6679525184918</v>
      </c>
      <c r="S248" s="0" t="n">
        <v>83.773225253256</v>
      </c>
      <c r="T248" s="0" t="n">
        <v>84.6251266518861</v>
      </c>
      <c r="U248" s="0" t="n">
        <v>66.9011949524997</v>
      </c>
      <c r="V248" s="0" t="n">
        <v>85.0578313117521</v>
      </c>
      <c r="W248" s="0" t="n">
        <v>78.175389743386</v>
      </c>
      <c r="X248" s="0" t="n">
        <v>76.5226881142899</v>
      </c>
      <c r="Y248" s="0" t="n">
        <v>92.4232502782712</v>
      </c>
      <c r="Z248" s="0" t="n">
        <v>78.9129318190827</v>
      </c>
      <c r="AA248" s="0" t="n">
        <v>71.3492424601702</v>
      </c>
      <c r="AB248" s="0" t="n">
        <v>82.4645616088754</v>
      </c>
      <c r="AC248" s="0" t="n">
        <v>89.3059475756129</v>
      </c>
      <c r="AD248" s="0" t="n">
        <v>78.097723152029</v>
      </c>
      <c r="AE248" s="0" t="n">
        <v>75.3990307031433</v>
      </c>
      <c r="AF248" s="0" t="n">
        <v>92.3375691024529</v>
      </c>
      <c r="AG248" s="0" t="n">
        <f aca="false">MEDIAN(AB248:AF248)</f>
        <v>82.4645616088754</v>
      </c>
      <c r="AH248" s="0" t="n">
        <v>82.6135033930079</v>
      </c>
    </row>
    <row r="249" customFormat="false" ht="13.8" hidden="false" customHeight="false" outlineLevel="0" collapsed="false">
      <c r="D249" s="0" t="s">
        <v>5911</v>
      </c>
      <c r="E249" s="0" t="s">
        <v>5912</v>
      </c>
      <c r="F249" s="0" t="s">
        <v>6151</v>
      </c>
      <c r="G249" s="0" t="s">
        <v>6220</v>
      </c>
      <c r="H249" s="0" t="s">
        <v>6223</v>
      </c>
      <c r="K249" s="0" t="n">
        <v>69.9023720592491</v>
      </c>
      <c r="L249" s="0" t="n">
        <v>70.0993484306391</v>
      </c>
      <c r="M249" s="0" t="n">
        <v>88.1715046651743</v>
      </c>
      <c r="N249" s="0" t="n">
        <v>70.1055328311711</v>
      </c>
      <c r="O249" s="0" t="n">
        <v>66.5542963846778</v>
      </c>
      <c r="P249" s="0" t="n">
        <v>79.0207053999591</v>
      </c>
      <c r="Q249" s="0" t="n">
        <v>72.9862700166555</v>
      </c>
      <c r="R249" s="0" t="n">
        <v>75.8868224906926</v>
      </c>
      <c r="S249" s="0" t="n">
        <v>81.6876560745359</v>
      </c>
      <c r="T249" s="0" t="n">
        <v>85.2572547738452</v>
      </c>
      <c r="U249" s="0" t="n">
        <v>67.5011495301737</v>
      </c>
      <c r="V249" s="0" t="n">
        <v>84.6422243031321</v>
      </c>
      <c r="W249" s="0" t="n">
        <v>77.9378144479369</v>
      </c>
      <c r="X249" s="0" t="n">
        <v>73.5886076720124</v>
      </c>
      <c r="Y249" s="0" t="n">
        <v>90.5270744125989</v>
      </c>
      <c r="Z249" s="0" t="n">
        <v>77.3103484936761</v>
      </c>
      <c r="AA249" s="0" t="n">
        <v>67.6204934178248</v>
      </c>
      <c r="AB249" s="0" t="n">
        <v>82.9952455874345</v>
      </c>
      <c r="AC249" s="0" t="n">
        <v>86.9121369726242</v>
      </c>
      <c r="AD249" s="0" t="n">
        <v>77.2270991063618</v>
      </c>
      <c r="AE249" s="0" t="n">
        <v>75.6398256899441</v>
      </c>
      <c r="AF249" s="0" t="n">
        <v>89.6538452966818</v>
      </c>
      <c r="AG249" s="0" t="n">
        <f aca="false">MEDIAN(AB249:AF249)</f>
        <v>82.9952455874345</v>
      </c>
      <c r="AH249" s="0" t="n">
        <v>80.2902402959164</v>
      </c>
    </row>
    <row r="250" customFormat="false" ht="13.8" hidden="false" customHeight="false" outlineLevel="0" collapsed="false">
      <c r="D250" s="0" t="s">
        <v>5911</v>
      </c>
      <c r="E250" s="0" t="s">
        <v>5912</v>
      </c>
      <c r="F250" s="0" t="s">
        <v>6151</v>
      </c>
      <c r="G250" s="0" t="s">
        <v>6220</v>
      </c>
      <c r="H250" s="0" t="s">
        <v>6224</v>
      </c>
      <c r="K250" s="0" t="n">
        <v>73.1287520600087</v>
      </c>
      <c r="L250" s="0" t="n">
        <v>72.4883045162542</v>
      </c>
      <c r="M250" s="0" t="n">
        <v>87.5698253279989</v>
      </c>
      <c r="N250" s="0" t="n">
        <v>70.572344214871</v>
      </c>
      <c r="O250" s="0" t="n">
        <v>72.613861268765</v>
      </c>
      <c r="P250" s="0" t="n">
        <v>81.3013755779274</v>
      </c>
      <c r="Q250" s="0" t="n">
        <v>70.5017873874598</v>
      </c>
      <c r="R250" s="0" t="n">
        <v>79.5841510658648</v>
      </c>
      <c r="S250" s="0" t="n">
        <v>87.1889308977461</v>
      </c>
      <c r="T250" s="0" t="n">
        <v>86.7699990118138</v>
      </c>
      <c r="U250" s="0" t="n">
        <v>66.8178318438529</v>
      </c>
      <c r="V250" s="0" t="n">
        <v>84.4810447775015</v>
      </c>
      <c r="W250" s="0" t="n">
        <v>78.9972685997552</v>
      </c>
      <c r="X250" s="0" t="n">
        <v>77.9226803227872</v>
      </c>
      <c r="Y250" s="0" t="n">
        <v>94.7930308855961</v>
      </c>
      <c r="Z250" s="0" t="n">
        <v>82.7986712443973</v>
      </c>
      <c r="AA250" s="0" t="n">
        <v>76.2559752834292</v>
      </c>
      <c r="AB250" s="0" t="n">
        <v>82.9994234746503</v>
      </c>
      <c r="AC250" s="0" t="n">
        <v>89.8644913839016</v>
      </c>
      <c r="AD250" s="0" t="n">
        <v>77.2068696178311</v>
      </c>
      <c r="AE250" s="0" t="n">
        <v>80.8968404383478</v>
      </c>
      <c r="AF250" s="0" t="n">
        <v>93.3862461349688</v>
      </c>
      <c r="AG250" s="0" t="n">
        <f aca="false">MEDIAN(AB250:AF250)</f>
        <v>82.9994234746503</v>
      </c>
      <c r="AH250" s="0" t="n">
        <v>82.0883577622223</v>
      </c>
    </row>
    <row r="251" customFormat="false" ht="13.8" hidden="false" customHeight="false" outlineLevel="0" collapsed="false">
      <c r="D251" s="0" t="s">
        <v>5911</v>
      </c>
      <c r="E251" s="0" t="s">
        <v>5912</v>
      </c>
      <c r="F251" s="0" t="s">
        <v>6151</v>
      </c>
      <c r="G251" s="0" t="s">
        <v>6220</v>
      </c>
      <c r="H251" s="0" t="s">
        <v>6225</v>
      </c>
      <c r="J251" s="0" t="s">
        <v>6225</v>
      </c>
      <c r="K251" s="0" t="n">
        <v>66.4166160005619</v>
      </c>
      <c r="L251" s="0" t="n">
        <v>65.9511704190542</v>
      </c>
      <c r="M251" s="0" t="n">
        <v>87.3220515058334</v>
      </c>
      <c r="N251" s="0" t="n">
        <v>68.4204133584678</v>
      </c>
      <c r="O251" s="0" t="n">
        <v>62.9429719734378</v>
      </c>
      <c r="P251" s="0" t="n">
        <v>77.4853148185274</v>
      </c>
      <c r="Q251" s="0" t="n">
        <v>68.7704108216993</v>
      </c>
      <c r="R251" s="0" t="n">
        <v>73.184941692649</v>
      </c>
      <c r="S251" s="0" t="n">
        <v>75.4782671429034</v>
      </c>
      <c r="T251" s="0" t="n">
        <v>85.3119130964149</v>
      </c>
      <c r="U251" s="0" t="n">
        <v>64.4483608582282</v>
      </c>
      <c r="V251" s="0" t="n">
        <v>81.670952717269</v>
      </c>
      <c r="W251" s="0" t="n">
        <v>77.0276356822538</v>
      </c>
      <c r="X251" s="0" t="n">
        <v>69.6710961634444</v>
      </c>
      <c r="Y251" s="0" t="n">
        <v>87.979994788165</v>
      </c>
      <c r="Z251" s="0" t="n">
        <v>72.7994650997062</v>
      </c>
      <c r="AA251" s="0" t="n">
        <v>62.598140700516</v>
      </c>
      <c r="AB251" s="0" t="n">
        <v>81.8225140170369</v>
      </c>
      <c r="AC251" s="0" t="n">
        <v>86.683976972515</v>
      </c>
      <c r="AD251" s="0" t="n">
        <v>77.6510335403956</v>
      </c>
      <c r="AE251" s="0" t="n">
        <v>73.5982558834925</v>
      </c>
      <c r="AF251" s="0" t="n">
        <v>85.9740092338706</v>
      </c>
      <c r="AG251" s="0" t="n">
        <f aca="false">MEDIAN(AB251:AF251)</f>
        <v>81.8225140170369</v>
      </c>
      <c r="AH251" s="0" t="n">
        <v>80.5488585917721</v>
      </c>
    </row>
    <row r="252" customFormat="false" ht="13.8" hidden="false" customHeight="false" outlineLevel="0" collapsed="false">
      <c r="D252" s="0" t="s">
        <v>5911</v>
      </c>
      <c r="E252" s="0" t="s">
        <v>5912</v>
      </c>
      <c r="F252" s="0" t="s">
        <v>6151</v>
      </c>
      <c r="G252" s="0" t="s">
        <v>6152</v>
      </c>
      <c r="H252" s="0" t="s">
        <v>6226</v>
      </c>
      <c r="K252" s="0" t="n">
        <v>67.8936494038428</v>
      </c>
      <c r="L252" s="0" t="n">
        <v>64.2319586779709</v>
      </c>
      <c r="M252" s="0" t="n">
        <v>88.3390766060608</v>
      </c>
      <c r="N252" s="0" t="n">
        <v>65.9006520820977</v>
      </c>
      <c r="O252" s="0" t="n">
        <v>63.7594841904166</v>
      </c>
      <c r="P252" s="0" t="n">
        <v>74.4394228758839</v>
      </c>
      <c r="Q252" s="0" t="n">
        <v>78.8425279666231</v>
      </c>
      <c r="R252" s="0" t="n">
        <v>81.5831166371511</v>
      </c>
      <c r="S252" s="0" t="n">
        <v>85.2873657318026</v>
      </c>
      <c r="T252" s="0" t="n">
        <v>92.3796132944531</v>
      </c>
      <c r="U252" s="0" t="n">
        <v>68.5898024307162</v>
      </c>
      <c r="V252" s="0" t="n">
        <v>90.3839540128847</v>
      </c>
      <c r="W252" s="0" t="n">
        <v>82.8079350980765</v>
      </c>
      <c r="X252" s="0" t="n">
        <v>73.1963314516501</v>
      </c>
      <c r="Y252" s="0" t="n">
        <v>92.553249062692</v>
      </c>
      <c r="Z252" s="0" t="n">
        <v>79.3095607857605</v>
      </c>
      <c r="AA252" s="0" t="n">
        <v>71.3931857202717</v>
      </c>
      <c r="AB252" s="0" t="n">
        <v>89.856398119048</v>
      </c>
      <c r="AC252" s="0" t="n">
        <v>89.2899884354913</v>
      </c>
      <c r="AD252" s="0" t="n">
        <v>80.3213766733312</v>
      </c>
      <c r="AE252" s="0" t="n">
        <v>76.5776321930633</v>
      </c>
      <c r="AF252" s="0" t="n">
        <v>92.2381818417891</v>
      </c>
      <c r="AG252" s="0" t="n">
        <f aca="false">MEDIAN(AB252:AF252)</f>
        <v>89.2899884354913</v>
      </c>
      <c r="AH252" s="0" t="n">
        <v>84.4148986644825</v>
      </c>
    </row>
    <row r="253" customFormat="false" ht="13.8" hidden="false" customHeight="false" outlineLevel="0" collapsed="false">
      <c r="D253" s="0" t="s">
        <v>5911</v>
      </c>
      <c r="E253" s="0" t="s">
        <v>5912</v>
      </c>
      <c r="F253" s="0" t="s">
        <v>6151</v>
      </c>
      <c r="G253" s="0" t="s">
        <v>6152</v>
      </c>
      <c r="H253" s="0" t="s">
        <v>6227</v>
      </c>
      <c r="K253" s="0" t="n">
        <v>64.179025181182</v>
      </c>
      <c r="L253" s="0" t="n">
        <v>62.605225949544</v>
      </c>
      <c r="M253" s="0" t="n">
        <v>85.2728829897316</v>
      </c>
      <c r="N253" s="0" t="n">
        <v>62.9767536637726</v>
      </c>
      <c r="O253" s="0" t="n">
        <v>59.7457918902338</v>
      </c>
      <c r="P253" s="0" t="n">
        <v>77.2346288697371</v>
      </c>
      <c r="Q253" s="0" t="n">
        <v>70.8639943148775</v>
      </c>
      <c r="R253" s="0" t="n">
        <v>73.6887942914483</v>
      </c>
      <c r="S253" s="0" t="n">
        <v>74.3726923390323</v>
      </c>
      <c r="T253" s="0" t="n">
        <v>89.6928122992996</v>
      </c>
      <c r="U253" s="0" t="n">
        <v>63.9237267054392</v>
      </c>
      <c r="V253" s="0" t="n">
        <v>81.9353876952033</v>
      </c>
      <c r="W253" s="0" t="n">
        <v>77.3689739336204</v>
      </c>
      <c r="X253" s="0" t="n">
        <v>69.6367726600159</v>
      </c>
      <c r="Y253" s="0" t="n">
        <v>82.7520504402319</v>
      </c>
      <c r="Z253" s="0" t="n">
        <v>71.779690305313</v>
      </c>
      <c r="AA253" s="0" t="n">
        <v>59.9901406300954</v>
      </c>
      <c r="AB253" s="0" t="n">
        <v>81.591047892542</v>
      </c>
      <c r="AC253" s="0" t="n">
        <v>84.2184414699123</v>
      </c>
      <c r="AD253" s="0" t="n">
        <v>72.6722980481575</v>
      </c>
      <c r="AE253" s="0" t="n">
        <v>78.3037720728476</v>
      </c>
      <c r="AF253" s="0" t="n">
        <v>86.8348954512261</v>
      </c>
      <c r="AG253" s="0" t="n">
        <f aca="false">MEDIAN(AB253:AF253)</f>
        <v>81.591047892542</v>
      </c>
      <c r="AH253" s="0" t="n">
        <v>84.2257644011151</v>
      </c>
    </row>
    <row r="254" customFormat="false" ht="13.8" hidden="false" customHeight="false" outlineLevel="0" collapsed="false">
      <c r="D254" s="0" t="s">
        <v>5911</v>
      </c>
      <c r="E254" s="0" t="s">
        <v>5912</v>
      </c>
      <c r="F254" s="0" t="s">
        <v>6151</v>
      </c>
      <c r="G254" s="0" t="s">
        <v>6152</v>
      </c>
      <c r="H254" s="0" t="s">
        <v>6228</v>
      </c>
      <c r="K254" s="0" t="n">
        <v>66.7321992054072</v>
      </c>
      <c r="L254" s="0" t="n">
        <v>63.7612765095994</v>
      </c>
      <c r="M254" s="0" t="n">
        <v>83.6205493355105</v>
      </c>
      <c r="N254" s="0" t="n">
        <v>60.815982710775</v>
      </c>
      <c r="O254" s="0" t="n">
        <v>63.6366637551998</v>
      </c>
      <c r="P254" s="0" t="n">
        <v>70.8616175862675</v>
      </c>
      <c r="Q254" s="0" t="n">
        <v>76.8152813007159</v>
      </c>
      <c r="R254" s="0" t="n">
        <v>80.1074539737672</v>
      </c>
      <c r="S254" s="0" t="n">
        <v>81.3329471641112</v>
      </c>
      <c r="T254" s="0" t="n">
        <v>89.6379418430959</v>
      </c>
      <c r="U254" s="0" t="n">
        <v>67.2940842916571</v>
      </c>
      <c r="V254" s="0" t="n">
        <v>90.1339132573616</v>
      </c>
      <c r="W254" s="0" t="n">
        <v>80.9752712589647</v>
      </c>
      <c r="X254" s="0" t="n">
        <v>71.4829494110589</v>
      </c>
      <c r="Y254" s="0" t="n">
        <v>91.3028438878241</v>
      </c>
      <c r="Z254" s="0" t="n">
        <v>80.3098722291887</v>
      </c>
      <c r="AA254" s="0" t="n">
        <v>67.6793650170715</v>
      </c>
      <c r="AB254" s="0" t="n">
        <v>87.9352509127574</v>
      </c>
      <c r="AC254" s="0" t="n">
        <v>85.1129959077613</v>
      </c>
      <c r="AD254" s="0" t="n">
        <v>79.8256641291254</v>
      </c>
      <c r="AE254" s="0" t="n">
        <v>76.8367263218905</v>
      </c>
      <c r="AF254" s="0" t="n">
        <v>87.2772831040497</v>
      </c>
      <c r="AG254" s="0" t="n">
        <f aca="false">MEDIAN(AB254:AF254)</f>
        <v>85.1129959077613</v>
      </c>
      <c r="AH254" s="0" t="n">
        <v>86.5475093367446</v>
      </c>
    </row>
    <row r="255" customFormat="false" ht="13.8" hidden="false" customHeight="false" outlineLevel="0" collapsed="false">
      <c r="D255" s="0" t="s">
        <v>5911</v>
      </c>
      <c r="E255" s="0" t="s">
        <v>5912</v>
      </c>
      <c r="F255" s="0" t="s">
        <v>6151</v>
      </c>
      <c r="G255" s="0" t="s">
        <v>6152</v>
      </c>
      <c r="H255" s="0" t="s">
        <v>6229</v>
      </c>
      <c r="K255" s="0" t="n">
        <v>65.2118666897729</v>
      </c>
      <c r="L255" s="0" t="n">
        <v>65.6488548024822</v>
      </c>
      <c r="M255" s="0" t="n">
        <v>83.5963682165656</v>
      </c>
      <c r="N255" s="0" t="n">
        <v>63.5953898179781</v>
      </c>
      <c r="O255" s="0" t="n">
        <v>63.3506684034789</v>
      </c>
      <c r="P255" s="0" t="n">
        <v>79.1792353970346</v>
      </c>
      <c r="Q255" s="0" t="n">
        <v>71.8537026724551</v>
      </c>
      <c r="R255" s="0" t="n">
        <v>73.5387150253485</v>
      </c>
      <c r="S255" s="0" t="n">
        <v>75.0622251045648</v>
      </c>
      <c r="T255" s="0" t="n">
        <v>88.9488707686822</v>
      </c>
      <c r="U255" s="0" t="n">
        <v>65.3993569863412</v>
      </c>
      <c r="V255" s="0" t="n">
        <v>81.3387618176205</v>
      </c>
      <c r="W255" s="0" t="n">
        <v>77.4654608740798</v>
      </c>
      <c r="X255" s="0" t="n">
        <v>69.9042259609982</v>
      </c>
      <c r="Y255" s="0" t="n">
        <v>82.9010879140015</v>
      </c>
      <c r="Z255" s="0" t="n">
        <v>70.5570351571555</v>
      </c>
      <c r="AA255" s="0" t="n">
        <v>60.691240781281</v>
      </c>
      <c r="AB255" s="0" t="n">
        <v>82.5436378281529</v>
      </c>
      <c r="AC255" s="0" t="n">
        <v>85.8110308666541</v>
      </c>
      <c r="AD255" s="0" t="n">
        <v>71.9788963018549</v>
      </c>
      <c r="AE255" s="0" t="n">
        <v>77.634661367517</v>
      </c>
      <c r="AF255" s="0" t="n">
        <v>87.369152216377</v>
      </c>
      <c r="AG255" s="0" t="n">
        <f aca="false">MEDIAN(AB255:AF255)</f>
        <v>82.5436378281529</v>
      </c>
      <c r="AH255" s="0" t="n">
        <v>86.2542648246891</v>
      </c>
    </row>
    <row r="256" customFormat="false" ht="13.8" hidden="false" customHeight="false" outlineLevel="0" collapsed="false">
      <c r="D256" s="0" t="s">
        <v>5911</v>
      </c>
      <c r="E256" s="0" t="s">
        <v>5912</v>
      </c>
      <c r="F256" s="0" t="s">
        <v>6151</v>
      </c>
      <c r="G256" s="0" t="s">
        <v>6220</v>
      </c>
      <c r="H256" s="0" t="s">
        <v>6230</v>
      </c>
      <c r="K256" s="0" t="n">
        <v>70.3933541803226</v>
      </c>
      <c r="L256" s="0" t="n">
        <v>73.7135882905243</v>
      </c>
      <c r="M256" s="0" t="n">
        <v>87.468936130754</v>
      </c>
      <c r="N256" s="0" t="n">
        <v>70.765900350998</v>
      </c>
      <c r="O256" s="0" t="n">
        <v>70.1793303938919</v>
      </c>
      <c r="P256" s="0" t="n">
        <v>81.3028382579354</v>
      </c>
      <c r="Q256" s="0" t="n">
        <v>72.498441059051</v>
      </c>
      <c r="R256" s="0" t="n">
        <v>76.6516401196458</v>
      </c>
      <c r="S256" s="0" t="n">
        <v>85.0385421772446</v>
      </c>
      <c r="T256" s="0" t="n">
        <v>84.5216563462426</v>
      </c>
      <c r="U256" s="0" t="n">
        <v>67.8850010272763</v>
      </c>
      <c r="V256" s="0" t="n">
        <v>83.0467288053011</v>
      </c>
      <c r="W256" s="0" t="n">
        <v>78.2286065224185</v>
      </c>
      <c r="X256" s="0" t="n">
        <v>77.1015110649144</v>
      </c>
      <c r="Y256" s="0" t="n">
        <v>93.5748161214343</v>
      </c>
      <c r="Z256" s="0" t="n">
        <v>79.5817554184226</v>
      </c>
      <c r="AA256" s="0" t="n">
        <v>71.0295167494653</v>
      </c>
      <c r="AB256" s="0" t="n">
        <v>84.3614600624705</v>
      </c>
      <c r="AC256" s="0" t="n">
        <v>89.5051896398917</v>
      </c>
      <c r="AD256" s="0" t="n">
        <v>77.7572118958262</v>
      </c>
      <c r="AE256" s="0" t="n">
        <v>78.1402993227192</v>
      </c>
      <c r="AF256" s="0" t="n">
        <v>90.7939670092049</v>
      </c>
      <c r="AG256" s="0" t="n">
        <f aca="false">MEDIAN(AB256:AF256)</f>
        <v>84.3614600624705</v>
      </c>
      <c r="AH256" s="0" t="n">
        <v>79.5527440403177</v>
      </c>
    </row>
    <row r="257" customFormat="false" ht="13.8" hidden="false" customHeight="false" outlineLevel="0" collapsed="false">
      <c r="D257" s="0" t="s">
        <v>5911</v>
      </c>
      <c r="E257" s="0" t="s">
        <v>5912</v>
      </c>
      <c r="F257" s="0" t="s">
        <v>6151</v>
      </c>
      <c r="G257" s="0" t="s">
        <v>6231</v>
      </c>
      <c r="H257" s="0" t="s">
        <v>6232</v>
      </c>
      <c r="J257" s="0" t="s">
        <v>6233</v>
      </c>
      <c r="K257" s="0" t="n">
        <v>67.0805796894189</v>
      </c>
      <c r="L257" s="0" t="n">
        <v>72.4156587663757</v>
      </c>
      <c r="M257" s="0" t="n">
        <v>82.7919081619298</v>
      </c>
      <c r="N257" s="0" t="n">
        <v>68.0929099458194</v>
      </c>
      <c r="O257" s="0" t="n">
        <v>75.4383307119903</v>
      </c>
      <c r="P257" s="0" t="n">
        <v>82.4682353767627</v>
      </c>
      <c r="Q257" s="0" t="n">
        <v>66.9753711213359</v>
      </c>
      <c r="R257" s="0" t="n">
        <v>74.4344916389715</v>
      </c>
      <c r="S257" s="0" t="n">
        <v>86.6000343777682</v>
      </c>
      <c r="T257" s="0" t="n">
        <v>81.1820034743805</v>
      </c>
      <c r="U257" s="0" t="n">
        <v>66.9395308982941</v>
      </c>
      <c r="V257" s="0" t="n">
        <v>80.719222737735</v>
      </c>
      <c r="W257" s="0" t="n">
        <v>77.7927360926963</v>
      </c>
      <c r="X257" s="0" t="n">
        <v>78.7583847203503</v>
      </c>
      <c r="Y257" s="0" t="n">
        <v>91.9556875472311</v>
      </c>
      <c r="Z257" s="0" t="n">
        <v>79.5131501892892</v>
      </c>
      <c r="AA257" s="0" t="n">
        <v>73.344454863188</v>
      </c>
      <c r="AB257" s="0" t="n">
        <v>82.402722408239</v>
      </c>
      <c r="AC257" s="0" t="n">
        <v>88.5970633189866</v>
      </c>
      <c r="AD257" s="0" t="n">
        <v>78.4826566249206</v>
      </c>
      <c r="AE257" s="0" t="n">
        <v>78.2256848307607</v>
      </c>
      <c r="AF257" s="0" t="n">
        <v>90.7501410440388</v>
      </c>
      <c r="AG257" s="0" t="n">
        <f aca="false">MEDIAN(AB257:AF257)</f>
        <v>82.402722408239</v>
      </c>
      <c r="AH257" s="0" t="n">
        <v>78.5683589032621</v>
      </c>
    </row>
    <row r="258" customFormat="false" ht="13.8" hidden="false" customHeight="false" outlineLevel="0" collapsed="false">
      <c r="D258" s="0" t="s">
        <v>5911</v>
      </c>
      <c r="E258" s="0" t="s">
        <v>5912</v>
      </c>
      <c r="F258" s="0" t="s">
        <v>6151</v>
      </c>
      <c r="G258" s="0" t="s">
        <v>6231</v>
      </c>
      <c r="H258" s="0" t="s">
        <v>6234</v>
      </c>
      <c r="J258" s="0" t="s">
        <v>6235</v>
      </c>
      <c r="K258" s="0" t="n">
        <v>77.3598172870669</v>
      </c>
      <c r="L258" s="0" t="n">
        <v>72.0279298643683</v>
      </c>
      <c r="M258" s="0" t="n">
        <v>80.7092820590539</v>
      </c>
      <c r="N258" s="0" t="n">
        <v>67.6588678098171</v>
      </c>
      <c r="O258" s="0" t="n">
        <v>78.6306787240352</v>
      </c>
      <c r="P258" s="0" t="n">
        <v>85.193128424832</v>
      </c>
      <c r="Q258" s="0" t="n">
        <v>76.7842095763905</v>
      </c>
      <c r="R258" s="0" t="n">
        <v>85.5811695345452</v>
      </c>
      <c r="S258" s="0" t="n">
        <v>84.1215197514975</v>
      </c>
      <c r="T258" s="0" t="n">
        <v>87.02581392446</v>
      </c>
      <c r="U258" s="0" t="n">
        <v>67.7028149819345</v>
      </c>
      <c r="V258" s="0" t="n">
        <v>77.1429051734319</v>
      </c>
      <c r="W258" s="0" t="n">
        <v>82.1351471364246</v>
      </c>
      <c r="X258" s="0" t="n">
        <v>83.3129908416556</v>
      </c>
      <c r="Y258" s="0" t="n">
        <v>95.8890816615038</v>
      </c>
      <c r="Z258" s="0" t="n">
        <v>79.9708835323183</v>
      </c>
      <c r="AA258" s="0" t="n">
        <v>75.8856114687324</v>
      </c>
      <c r="AB258" s="0" t="n">
        <v>94.792773278948</v>
      </c>
      <c r="AC258" s="0" t="n">
        <v>95.682709829181</v>
      </c>
      <c r="AD258" s="0" t="n">
        <v>88.80484935642</v>
      </c>
      <c r="AE258" s="0" t="n">
        <v>87.100891134194</v>
      </c>
      <c r="AF258" s="0" t="n">
        <v>92.1914942146276</v>
      </c>
      <c r="AG258" s="0" t="n">
        <f aca="false">MEDIAN(AB258:AF258)</f>
        <v>92.1914942146276</v>
      </c>
      <c r="AH258" s="0" t="n">
        <v>86.9819868751309</v>
      </c>
    </row>
    <row r="259" customFormat="false" ht="13.8" hidden="false" customHeight="false" outlineLevel="0" collapsed="false">
      <c r="D259" s="0" t="s">
        <v>5911</v>
      </c>
      <c r="E259" s="0" t="s">
        <v>5912</v>
      </c>
      <c r="F259" s="0" t="s">
        <v>6151</v>
      </c>
      <c r="G259" s="0" t="s">
        <v>6197</v>
      </c>
      <c r="H259" s="0" t="s">
        <v>6236</v>
      </c>
      <c r="K259" s="0" t="n">
        <v>55.9016784567128</v>
      </c>
      <c r="L259" s="0" t="n">
        <v>59.2491960795073</v>
      </c>
      <c r="M259" s="0" t="n">
        <v>76.6914440641862</v>
      </c>
      <c r="N259" s="0" t="n">
        <v>56.820611777329</v>
      </c>
      <c r="O259" s="0" t="n">
        <v>58.7303570038764</v>
      </c>
      <c r="P259" s="0" t="n">
        <v>68.9953695702191</v>
      </c>
      <c r="Q259" s="0" t="n">
        <v>58.7053532981759</v>
      </c>
      <c r="R259" s="0" t="n">
        <v>61.5727524949232</v>
      </c>
      <c r="S259" s="0" t="n">
        <v>63.8525460664741</v>
      </c>
      <c r="T259" s="0" t="n">
        <v>78.9617206905552</v>
      </c>
      <c r="U259" s="0" t="n">
        <v>56.3400794778274</v>
      </c>
      <c r="V259" s="0" t="n">
        <v>69.5012215637572</v>
      </c>
      <c r="W259" s="0" t="n">
        <v>66.6895848561996</v>
      </c>
      <c r="X259" s="0" t="n">
        <v>58.9329702332562</v>
      </c>
      <c r="Y259" s="0" t="n">
        <v>74.5911430868157</v>
      </c>
      <c r="Z259" s="0" t="n">
        <v>59.6771579249606</v>
      </c>
      <c r="AA259" s="0" t="n">
        <v>51.5756409310161</v>
      </c>
      <c r="AB259" s="0" t="n">
        <v>71.2817437526365</v>
      </c>
      <c r="AC259" s="0" t="n">
        <v>75.9324717877568</v>
      </c>
      <c r="AD259" s="0" t="n">
        <v>63.6749205837457</v>
      </c>
      <c r="AE259" s="0" t="n">
        <v>61.8359476915058</v>
      </c>
      <c r="AF259" s="0" t="n">
        <v>76.6808595638409</v>
      </c>
      <c r="AG259" s="0" t="n">
        <f aca="false">MEDIAN(AB259:AF259)</f>
        <v>71.2817437526365</v>
      </c>
      <c r="AH259" s="0" t="n">
        <v>71.0227622288178</v>
      </c>
    </row>
    <row r="260" customFormat="false" ht="13.8" hidden="false" customHeight="false" outlineLevel="0" collapsed="false">
      <c r="D260" s="0" t="s">
        <v>5911</v>
      </c>
      <c r="E260" s="0" t="s">
        <v>5912</v>
      </c>
      <c r="F260" s="0" t="s">
        <v>6151</v>
      </c>
      <c r="G260" s="0" t="s">
        <v>6197</v>
      </c>
      <c r="H260" s="0" t="s">
        <v>6237</v>
      </c>
      <c r="K260" s="0" t="n">
        <v>66.5530032353369</v>
      </c>
      <c r="L260" s="0" t="n">
        <v>68.8722587745598</v>
      </c>
      <c r="M260" s="0" t="n">
        <v>82.7459371094694</v>
      </c>
      <c r="N260" s="0" t="n">
        <v>65.4651337628965</v>
      </c>
      <c r="O260" s="0" t="n">
        <v>68.1408339461336</v>
      </c>
      <c r="P260" s="0" t="n">
        <v>82.9014344929424</v>
      </c>
      <c r="Q260" s="0" t="n">
        <v>69.1499002897259</v>
      </c>
      <c r="R260" s="0" t="n">
        <v>74.0559284114931</v>
      </c>
      <c r="S260" s="0" t="n">
        <v>77.8599675410903</v>
      </c>
      <c r="T260" s="0" t="n">
        <v>87.1545994784783</v>
      </c>
      <c r="U260" s="0" t="n">
        <v>67.2917443879563</v>
      </c>
      <c r="V260" s="0" t="n">
        <v>77.7217071278516</v>
      </c>
      <c r="W260" s="0" t="n">
        <v>74.0288611553465</v>
      </c>
      <c r="X260" s="0" t="n">
        <v>71.3300058739669</v>
      </c>
      <c r="Y260" s="0" t="n">
        <v>82.9560689090382</v>
      </c>
      <c r="Z260" s="0" t="n">
        <v>73.4221391550622</v>
      </c>
      <c r="AA260" s="0" t="n">
        <v>62.3310389547292</v>
      </c>
      <c r="AB260" s="0" t="n">
        <v>82.8004138328794</v>
      </c>
      <c r="AC260" s="0" t="n">
        <v>86.450701441079</v>
      </c>
      <c r="AD260" s="0" t="n">
        <v>73.8126593132546</v>
      </c>
      <c r="AE260" s="0" t="n">
        <v>69.0079925363803</v>
      </c>
      <c r="AF260" s="0" t="n">
        <v>86.003755962614</v>
      </c>
      <c r="AG260" s="0" t="n">
        <f aca="false">MEDIAN(AB260:AF260)</f>
        <v>82.8004138328794</v>
      </c>
      <c r="AH260" s="0" t="n">
        <v>79.0523024907878</v>
      </c>
    </row>
    <row r="261" customFormat="false" ht="13.8" hidden="false" customHeight="false" outlineLevel="0" collapsed="false">
      <c r="D261" s="0" t="s">
        <v>5911</v>
      </c>
      <c r="E261" s="0" t="s">
        <v>5912</v>
      </c>
      <c r="F261" s="0" t="s">
        <v>6151</v>
      </c>
      <c r="G261" s="0" t="s">
        <v>6197</v>
      </c>
      <c r="H261" s="0" t="s">
        <v>6238</v>
      </c>
      <c r="K261" s="0" t="n">
        <v>74.0187526664314</v>
      </c>
      <c r="L261" s="0" t="n">
        <v>68.5127173849675</v>
      </c>
      <c r="M261" s="0" t="n">
        <v>86.7335496377796</v>
      </c>
      <c r="N261" s="0" t="n">
        <v>74.4895693756596</v>
      </c>
      <c r="O261" s="0" t="n">
        <v>71.0583879054764</v>
      </c>
      <c r="P261" s="0" t="n">
        <v>90.220097027495</v>
      </c>
      <c r="Q261" s="0" t="n">
        <v>74.9505683546753</v>
      </c>
      <c r="R261" s="0" t="n">
        <v>89.3714737923149</v>
      </c>
      <c r="S261" s="0" t="n">
        <v>85.980475517874</v>
      </c>
      <c r="T261" s="0" t="n">
        <v>92.623013713334</v>
      </c>
      <c r="U261" s="0" t="n">
        <v>74.0996213288767</v>
      </c>
      <c r="V261" s="0" t="n">
        <v>87.4500566325625</v>
      </c>
      <c r="W261" s="0" t="n">
        <v>77.8056864001669</v>
      </c>
      <c r="X261" s="0" t="n">
        <v>78.2756370555881</v>
      </c>
      <c r="Y261" s="0" t="n">
        <v>86.2275593915978</v>
      </c>
      <c r="Z261" s="0" t="n">
        <v>79.539192876373</v>
      </c>
      <c r="AA261" s="0" t="n">
        <v>66.0712672670416</v>
      </c>
      <c r="AB261" s="0" t="n">
        <v>87.7796218161582</v>
      </c>
      <c r="AC261" s="0" t="n">
        <v>93.3380595283671</v>
      </c>
      <c r="AD261" s="0" t="n">
        <v>82.5638159071725</v>
      </c>
      <c r="AE261" s="0" t="n">
        <v>75.5111953677273</v>
      </c>
      <c r="AF261" s="0" t="n">
        <v>91.4857654870341</v>
      </c>
      <c r="AG261" s="0" t="n">
        <f aca="false">MEDIAN(AB261:AF261)</f>
        <v>87.7796218161582</v>
      </c>
      <c r="AH261" s="0" t="n">
        <v>87.286448446297</v>
      </c>
    </row>
    <row r="262" customFormat="false" ht="13.8" hidden="false" customHeight="false" outlineLevel="0" collapsed="false">
      <c r="D262" s="0" t="s">
        <v>5911</v>
      </c>
      <c r="E262" s="0" t="s">
        <v>5912</v>
      </c>
      <c r="F262" s="0" t="s">
        <v>6151</v>
      </c>
      <c r="G262" s="0" t="s">
        <v>6197</v>
      </c>
      <c r="H262" s="0" t="s">
        <v>6239</v>
      </c>
      <c r="K262" s="0" t="n">
        <v>78.490497287206</v>
      </c>
      <c r="L262" s="0" t="n">
        <v>73.4469128038579</v>
      </c>
      <c r="M262" s="0" t="n">
        <v>88.3200975294084</v>
      </c>
      <c r="N262" s="0" t="n">
        <v>72.7443575914581</v>
      </c>
      <c r="O262" s="0" t="n">
        <v>70.1238138013006</v>
      </c>
      <c r="P262" s="0" t="n">
        <v>87.4723921715694</v>
      </c>
      <c r="Q262" s="0" t="n">
        <v>74.0395671500039</v>
      </c>
      <c r="R262" s="0" t="n">
        <v>86.6102577175728</v>
      </c>
      <c r="S262" s="0" t="n">
        <v>89.389612526547</v>
      </c>
      <c r="T262" s="0" t="n">
        <v>92.3944997604565</v>
      </c>
      <c r="U262" s="0" t="n">
        <v>75.046729822884</v>
      </c>
      <c r="V262" s="0" t="n">
        <v>89.2364827341239</v>
      </c>
      <c r="W262" s="0" t="n">
        <v>86.0936067265583</v>
      </c>
      <c r="X262" s="0" t="n">
        <v>79.7878926595869</v>
      </c>
      <c r="Y262" s="0" t="n">
        <v>92.621152647064</v>
      </c>
      <c r="Z262" s="0" t="n">
        <v>82.4277324122045</v>
      </c>
      <c r="AA262" s="0" t="n">
        <v>66.0179450153345</v>
      </c>
      <c r="AB262" s="0" t="n">
        <v>87.3514071516148</v>
      </c>
      <c r="AC262" s="0" t="n">
        <v>90.7028245049519</v>
      </c>
      <c r="AD262" s="0" t="n">
        <v>86.1247280134585</v>
      </c>
      <c r="AE262" s="0" t="n">
        <v>79.3472659479681</v>
      </c>
      <c r="AF262" s="0" t="n">
        <v>93.6677336212316</v>
      </c>
      <c r="AG262" s="0" t="n">
        <f aca="false">MEDIAN(AB262:AF262)</f>
        <v>87.3514071516148</v>
      </c>
      <c r="AH262" s="0" t="n">
        <v>84.8893534776557</v>
      </c>
    </row>
    <row r="263" customFormat="false" ht="13.8" hidden="false" customHeight="false" outlineLevel="0" collapsed="false">
      <c r="D263" s="0" t="s">
        <v>5911</v>
      </c>
      <c r="E263" s="0" t="s">
        <v>5912</v>
      </c>
      <c r="F263" s="0" t="s">
        <v>6151</v>
      </c>
      <c r="G263" s="0" t="s">
        <v>6231</v>
      </c>
      <c r="H263" s="0" t="s">
        <v>6240</v>
      </c>
      <c r="K263" s="0" t="n">
        <v>70.1532201594378</v>
      </c>
      <c r="L263" s="0" t="n">
        <v>73.0983599139097</v>
      </c>
      <c r="M263" s="0" t="n">
        <v>83.1979132515844</v>
      </c>
      <c r="N263" s="0" t="n">
        <v>67.4275124219895</v>
      </c>
      <c r="O263" s="0" t="n">
        <v>79.6545436348588</v>
      </c>
      <c r="P263" s="0" t="n">
        <v>86.0684983242458</v>
      </c>
      <c r="Q263" s="0" t="n">
        <v>71.4692229371366</v>
      </c>
      <c r="R263" s="0" t="n">
        <v>80.1815461530472</v>
      </c>
      <c r="S263" s="0" t="n">
        <v>84.9866344046849</v>
      </c>
      <c r="T263" s="0" t="n">
        <v>85.1932138450792</v>
      </c>
      <c r="U263" s="0" t="n">
        <v>69.4268766199187</v>
      </c>
      <c r="V263" s="0" t="n">
        <v>77.895279717329</v>
      </c>
      <c r="W263" s="0" t="n">
        <v>81.5169634411681</v>
      </c>
      <c r="X263" s="0" t="n">
        <v>81.4051731584494</v>
      </c>
      <c r="Y263" s="0" t="n">
        <v>94.6378618344516</v>
      </c>
      <c r="Z263" s="0" t="n">
        <v>78.7738612929319</v>
      </c>
      <c r="AA263" s="0" t="n">
        <v>72.9755617146494</v>
      </c>
      <c r="AB263" s="0" t="n">
        <v>88.9125364706978</v>
      </c>
      <c r="AC263" s="0" t="n">
        <v>93.3978451184521</v>
      </c>
      <c r="AD263" s="0" t="n">
        <v>83.1942248400006</v>
      </c>
      <c r="AE263" s="0" t="n">
        <v>81.1805449191771</v>
      </c>
      <c r="AF263" s="0" t="n">
        <v>92.2445586525746</v>
      </c>
      <c r="AG263" s="0" t="n">
        <f aca="false">MEDIAN(AB263:AF263)</f>
        <v>88.9125364706978</v>
      </c>
      <c r="AH263" s="0" t="n">
        <v>80.4279685976714</v>
      </c>
    </row>
    <row r="264" customFormat="false" ht="13.8" hidden="false" customHeight="false" outlineLevel="0" collapsed="false">
      <c r="D264" s="0" t="s">
        <v>5911</v>
      </c>
      <c r="E264" s="0" t="s">
        <v>5912</v>
      </c>
      <c r="F264" s="0" t="s">
        <v>6151</v>
      </c>
      <c r="G264" s="0" t="s">
        <v>6231</v>
      </c>
      <c r="H264" s="0" t="s">
        <v>6241</v>
      </c>
      <c r="K264" s="0" t="n">
        <v>72.7971658525856</v>
      </c>
      <c r="L264" s="0" t="n">
        <v>67.6699959643281</v>
      </c>
      <c r="M264" s="0" t="n">
        <v>81.7657421289909</v>
      </c>
      <c r="N264" s="0" t="n">
        <v>68.3731285374977</v>
      </c>
      <c r="O264" s="0" t="n">
        <v>74.5579339772114</v>
      </c>
      <c r="P264" s="0" t="n">
        <v>83.6799417842632</v>
      </c>
      <c r="Q264" s="0" t="n">
        <v>72.9767754347909</v>
      </c>
      <c r="R264" s="0" t="n">
        <v>79.725373426188</v>
      </c>
      <c r="S264" s="0" t="n">
        <v>81.1325940990081</v>
      </c>
      <c r="T264" s="0" t="n">
        <v>86.0095835125827</v>
      </c>
      <c r="U264" s="0" t="n">
        <v>66.6657950000437</v>
      </c>
      <c r="V264" s="0" t="n">
        <v>81.1760383128224</v>
      </c>
      <c r="W264" s="0" t="n">
        <v>80.4101565277919</v>
      </c>
      <c r="X264" s="0" t="n">
        <v>77.9221691747214</v>
      </c>
      <c r="Y264" s="0" t="n">
        <v>93.5561715206855</v>
      </c>
      <c r="Z264" s="0" t="n">
        <v>74.7108270978406</v>
      </c>
      <c r="AA264" s="0" t="n">
        <v>73.7136495260411</v>
      </c>
      <c r="AB264" s="0" t="n">
        <v>91.9491956537934</v>
      </c>
      <c r="AC264" s="0" t="n">
        <v>94.014390786708</v>
      </c>
      <c r="AD264" s="0" t="n">
        <v>87.2720720500326</v>
      </c>
      <c r="AE264" s="0" t="n">
        <v>85.4295787891611</v>
      </c>
      <c r="AF264" s="0" t="n">
        <v>91.5931528816436</v>
      </c>
      <c r="AG264" s="0" t="n">
        <f aca="false">MEDIAN(AB264:AF264)</f>
        <v>91.5931528816436</v>
      </c>
      <c r="AH264" s="0" t="n">
        <v>83.896276773711</v>
      </c>
    </row>
    <row r="265" customFormat="false" ht="13.8" hidden="false" customHeight="false" outlineLevel="0" collapsed="false">
      <c r="D265" s="0" t="s">
        <v>5911</v>
      </c>
      <c r="E265" s="0" t="s">
        <v>5912</v>
      </c>
      <c r="F265" s="0" t="s">
        <v>6151</v>
      </c>
      <c r="G265" s="0" t="s">
        <v>6231</v>
      </c>
      <c r="H265" s="0" t="s">
        <v>6242</v>
      </c>
      <c r="K265" s="0" t="n">
        <v>69.2383159758017</v>
      </c>
      <c r="L265" s="0" t="n">
        <v>70.6230407546774</v>
      </c>
      <c r="M265" s="0" t="n">
        <v>83.0635052516251</v>
      </c>
      <c r="N265" s="0" t="n">
        <v>68.4694890576192</v>
      </c>
      <c r="O265" s="0" t="n">
        <v>77.1128808433079</v>
      </c>
      <c r="P265" s="0" t="n">
        <v>84.6170030483028</v>
      </c>
      <c r="Q265" s="0" t="n">
        <v>70.3456236814717</v>
      </c>
      <c r="R265" s="0" t="n">
        <v>81.0280317595736</v>
      </c>
      <c r="S265" s="0" t="n">
        <v>82.3205781878702</v>
      </c>
      <c r="T265" s="0" t="n">
        <v>87.4103334906932</v>
      </c>
      <c r="U265" s="0" t="n">
        <v>69.1593983231078</v>
      </c>
      <c r="V265" s="0" t="n">
        <v>77.7700589726434</v>
      </c>
      <c r="W265" s="0" t="n">
        <v>82.1436155304398</v>
      </c>
      <c r="X265" s="0" t="n">
        <v>80.8553673943596</v>
      </c>
      <c r="Y265" s="0" t="n">
        <v>95.3364272739771</v>
      </c>
      <c r="Z265" s="0" t="n">
        <v>77.6272220820376</v>
      </c>
      <c r="AA265" s="0" t="n">
        <v>72.1241131371328</v>
      </c>
      <c r="AB265" s="0" t="n">
        <v>91.7504403114196</v>
      </c>
      <c r="AC265" s="0" t="n">
        <v>94.6771251427392</v>
      </c>
      <c r="AD265" s="0" t="n">
        <v>86.2698532546621</v>
      </c>
      <c r="AE265" s="0" t="n">
        <v>81.9874835096883</v>
      </c>
      <c r="AF265" s="0" t="n">
        <v>92.0157332821518</v>
      </c>
      <c r="AG265" s="0" t="n">
        <f aca="false">MEDIAN(AB265:AF265)</f>
        <v>91.7504403114196</v>
      </c>
      <c r="AH265" s="0" t="n">
        <v>81.2388806861181</v>
      </c>
    </row>
    <row r="266" customFormat="false" ht="13.8" hidden="false" customHeight="false" outlineLevel="0" collapsed="false">
      <c r="D266" s="0" t="s">
        <v>5911</v>
      </c>
      <c r="E266" s="0" t="s">
        <v>5912</v>
      </c>
      <c r="F266" s="0" t="s">
        <v>6151</v>
      </c>
      <c r="G266" s="0" t="s">
        <v>6231</v>
      </c>
      <c r="H266" s="0" t="s">
        <v>6243</v>
      </c>
      <c r="K266" s="0" t="n">
        <v>66.2563422987662</v>
      </c>
      <c r="L266" s="0" t="n">
        <v>69.6442161320199</v>
      </c>
      <c r="M266" s="0" t="n">
        <v>83.8609698414937</v>
      </c>
      <c r="N266" s="0" t="n">
        <v>67.2273447904558</v>
      </c>
      <c r="O266" s="0" t="n">
        <v>70.2590336380591</v>
      </c>
      <c r="P266" s="0" t="n">
        <v>80.2667214396786</v>
      </c>
      <c r="Q266" s="0" t="n">
        <v>69.6881022758152</v>
      </c>
      <c r="R266" s="0" t="n">
        <v>69.9813542659744</v>
      </c>
      <c r="S266" s="0" t="n">
        <v>78.88903514994</v>
      </c>
      <c r="T266" s="0" t="n">
        <v>82.3723007464713</v>
      </c>
      <c r="U266" s="0" t="n">
        <v>64.7698510578644</v>
      </c>
      <c r="V266" s="0" t="n">
        <v>77.1961725656984</v>
      </c>
      <c r="W266" s="0" t="n">
        <v>75.0631854611592</v>
      </c>
      <c r="X266" s="0" t="n">
        <v>73.7278167203448</v>
      </c>
      <c r="Y266" s="0" t="n">
        <v>88.6857361617865</v>
      </c>
      <c r="Z266" s="0" t="n">
        <v>73.9230043077256</v>
      </c>
      <c r="AA266" s="0" t="n">
        <v>64.9657716721296</v>
      </c>
      <c r="AB266" s="0" t="n">
        <v>82.5329540777369</v>
      </c>
      <c r="AC266" s="0" t="n">
        <v>87.3312006535959</v>
      </c>
      <c r="AD266" s="0" t="n">
        <v>77.4763948365949</v>
      </c>
      <c r="AE266" s="0" t="n">
        <v>74.3113051924486</v>
      </c>
      <c r="AF266" s="0" t="n">
        <v>85.6181478291653</v>
      </c>
      <c r="AG266" s="0" t="n">
        <f aca="false">MEDIAN(AB266:AF266)</f>
        <v>82.5329540777369</v>
      </c>
      <c r="AH266" s="0" t="n">
        <v>76.8469110080396</v>
      </c>
    </row>
    <row r="267" customFormat="false" ht="13.8" hidden="false" customHeight="false" outlineLevel="0" collapsed="false">
      <c r="D267" s="0" t="s">
        <v>5911</v>
      </c>
      <c r="E267" s="0" t="s">
        <v>5912</v>
      </c>
      <c r="F267" s="0" t="s">
        <v>6151</v>
      </c>
      <c r="G267" s="0" t="s">
        <v>6231</v>
      </c>
      <c r="H267" s="0" t="s">
        <v>6244</v>
      </c>
      <c r="K267" s="0" t="n">
        <v>64.2834364437614</v>
      </c>
      <c r="L267" s="0" t="n">
        <v>68.16045015193</v>
      </c>
      <c r="M267" s="0" t="n">
        <v>82.1349578214819</v>
      </c>
      <c r="N267" s="0" t="n">
        <v>67.1067195282806</v>
      </c>
      <c r="O267" s="0" t="n">
        <v>70.2852181819373</v>
      </c>
      <c r="P267" s="0" t="n">
        <v>79.8573631442594</v>
      </c>
      <c r="Q267" s="0" t="n">
        <v>67.9623433173342</v>
      </c>
      <c r="R267" s="0" t="n">
        <v>71.1645209960894</v>
      </c>
      <c r="S267" s="0" t="n">
        <v>76.3597481712404</v>
      </c>
      <c r="T267" s="0" t="n">
        <v>84.8295875746443</v>
      </c>
      <c r="U267" s="0" t="n">
        <v>64.1055849463316</v>
      </c>
      <c r="V267" s="0" t="n">
        <v>75.9460910714567</v>
      </c>
      <c r="W267" s="0" t="n">
        <v>74.4214669533251</v>
      </c>
      <c r="X267" s="0" t="n">
        <v>73.2902665492391</v>
      </c>
      <c r="Y267" s="0" t="n">
        <v>87.8574330689611</v>
      </c>
      <c r="Z267" s="0" t="n">
        <v>71.2583326429254</v>
      </c>
      <c r="AA267" s="0" t="n">
        <v>64.1055058147532</v>
      </c>
      <c r="AB267" s="0" t="n">
        <v>84.7061570572704</v>
      </c>
      <c r="AC267" s="0" t="n">
        <v>88.2710900471023</v>
      </c>
      <c r="AD267" s="0" t="n">
        <v>80.7005357298102</v>
      </c>
      <c r="AE267" s="0" t="n">
        <v>75.7992749185414</v>
      </c>
      <c r="AF267" s="0" t="n">
        <v>86.3977465035401</v>
      </c>
      <c r="AG267" s="0" t="n">
        <f aca="false">MEDIAN(AB267:AF267)</f>
        <v>84.7061570572704</v>
      </c>
      <c r="AH267" s="0" t="n">
        <v>78.0346664267505</v>
      </c>
    </row>
    <row r="268" customFormat="false" ht="13.8" hidden="false" customHeight="false" outlineLevel="0" collapsed="false">
      <c r="D268" s="0" t="s">
        <v>5911</v>
      </c>
      <c r="E268" s="0" t="s">
        <v>5912</v>
      </c>
      <c r="F268" s="0" t="s">
        <v>6140</v>
      </c>
      <c r="G268" s="0" t="s">
        <v>6172</v>
      </c>
      <c r="H268" s="0" t="s">
        <v>6245</v>
      </c>
      <c r="K268" s="0" t="n">
        <v>83.895959496675</v>
      </c>
      <c r="L268" s="0" t="n">
        <v>84.9488880275267</v>
      </c>
      <c r="M268" s="0" t="n">
        <v>91.5357454033442</v>
      </c>
      <c r="N268" s="0" t="n">
        <v>83.2233912397903</v>
      </c>
      <c r="O268" s="0" t="n">
        <v>91.005216602875</v>
      </c>
      <c r="P268" s="0" t="n">
        <v>91.2726784240244</v>
      </c>
      <c r="Q268" s="0" t="n">
        <v>81.2282319240918</v>
      </c>
      <c r="R268" s="0" t="n">
        <v>95.2647271991113</v>
      </c>
      <c r="S268" s="0" t="n">
        <v>98.1564413592509</v>
      </c>
      <c r="T268" s="0" t="n">
        <v>95.5891073460654</v>
      </c>
      <c r="U268" s="0" t="n">
        <v>86.380227870254</v>
      </c>
      <c r="V268" s="0" t="n">
        <v>96.2875785254938</v>
      </c>
      <c r="W268" s="0" t="n">
        <v>84.5258510489442</v>
      </c>
      <c r="X268" s="0" t="n">
        <v>88.8528823254175</v>
      </c>
      <c r="Y268" s="0" t="n">
        <v>94.607709982769</v>
      </c>
      <c r="Z268" s="0" t="n">
        <v>91.5718132899647</v>
      </c>
      <c r="AA268" s="0" t="n">
        <v>73.5269382837623</v>
      </c>
      <c r="AB268" s="0" t="n">
        <v>82.3026627439704</v>
      </c>
      <c r="AC268" s="0" t="n">
        <v>92.7641594255506</v>
      </c>
      <c r="AD268" s="0" t="n">
        <v>89.518299111871</v>
      </c>
      <c r="AE268" s="0" t="n">
        <v>90.4590982519656</v>
      </c>
      <c r="AF268" s="0" t="n">
        <v>96.8885986260127</v>
      </c>
      <c r="AG268" s="0" t="n">
        <f aca="false">MEDIAN(AB268:AF268)</f>
        <v>90.4590982519656</v>
      </c>
      <c r="AH268" s="0" t="n">
        <v>84.0931042718988</v>
      </c>
    </row>
    <row r="269" customFormat="false" ht="13.8" hidden="false" customHeight="false" outlineLevel="0" collapsed="false">
      <c r="D269" s="0" t="s">
        <v>5911</v>
      </c>
      <c r="E269" s="0" t="s">
        <v>5912</v>
      </c>
      <c r="F269" s="0" t="s">
        <v>6246</v>
      </c>
      <c r="G269" s="0" t="s">
        <v>6247</v>
      </c>
      <c r="H269" s="0" t="s">
        <v>6248</v>
      </c>
      <c r="K269" s="0" t="n">
        <v>91.3064105842519</v>
      </c>
      <c r="L269" s="0" t="n">
        <v>95.3954844566636</v>
      </c>
      <c r="M269" s="0" t="n">
        <v>96.3051304180831</v>
      </c>
      <c r="N269" s="0" t="n">
        <v>91.678580912512</v>
      </c>
      <c r="O269" s="0" t="n">
        <v>92.0546959246243</v>
      </c>
      <c r="P269" s="0" t="n">
        <v>96.0471872134129</v>
      </c>
      <c r="Q269" s="0" t="n">
        <v>85.7047108992655</v>
      </c>
      <c r="R269" s="0" t="n">
        <v>97.8272063759163</v>
      </c>
      <c r="S269" s="0" t="n">
        <v>94.3928286616494</v>
      </c>
      <c r="T269" s="0" t="n">
        <v>91.1684819731198</v>
      </c>
      <c r="U269" s="0" t="n">
        <v>87.7982780191917</v>
      </c>
      <c r="V269" s="0" t="n">
        <v>95.0257790472946</v>
      </c>
      <c r="W269" s="0" t="n">
        <v>86.6193005943169</v>
      </c>
      <c r="X269" s="0" t="n">
        <v>94.6350764402075</v>
      </c>
      <c r="Y269" s="0" t="n">
        <v>97.2689422165093</v>
      </c>
      <c r="Z269" s="0" t="n">
        <v>94.9975632730987</v>
      </c>
      <c r="AA269" s="0" t="n">
        <v>91.0536791695956</v>
      </c>
      <c r="AB269" s="0" t="n">
        <v>96.6592248403457</v>
      </c>
      <c r="AC269" s="0" t="n">
        <v>99.3163475524794</v>
      </c>
      <c r="AD269" s="0" t="n">
        <v>95.2035999139609</v>
      </c>
      <c r="AE269" s="0" t="n">
        <v>95.9954399545839</v>
      </c>
      <c r="AF269" s="0" t="n">
        <v>99.4943448107843</v>
      </c>
      <c r="AG269" s="0" t="n">
        <f aca="false">MEDIAN(AB269:AF269)</f>
        <v>96.6592248403457</v>
      </c>
      <c r="AH269" s="0" t="n">
        <v>96.6393389098516</v>
      </c>
    </row>
    <row r="270" customFormat="false" ht="13.8" hidden="false" customHeight="false" outlineLevel="0" collapsed="false">
      <c r="D270" s="0" t="s">
        <v>5911</v>
      </c>
      <c r="E270" s="0" t="s">
        <v>5912</v>
      </c>
      <c r="F270" s="0" t="s">
        <v>6246</v>
      </c>
      <c r="G270" s="0" t="s">
        <v>6249</v>
      </c>
      <c r="H270" s="0" t="s">
        <v>6250</v>
      </c>
      <c r="K270" s="0" t="n">
        <v>84.3288704755114</v>
      </c>
      <c r="L270" s="0" t="n">
        <v>78.9410045851666</v>
      </c>
      <c r="M270" s="0" t="n">
        <v>91.9672451928057</v>
      </c>
      <c r="N270" s="0" t="n">
        <v>80.708612680338</v>
      </c>
      <c r="O270" s="0" t="n">
        <v>89.5399799704914</v>
      </c>
      <c r="P270" s="0" t="n">
        <v>90.7745491096276</v>
      </c>
      <c r="Q270" s="0" t="n">
        <v>69.0357298129908</v>
      </c>
      <c r="R270" s="0" t="n">
        <v>89.1790093414</v>
      </c>
      <c r="S270" s="0" t="n">
        <v>95.6605645001129</v>
      </c>
      <c r="T270" s="0" t="n">
        <v>90.8959960283997</v>
      </c>
      <c r="U270" s="0" t="n">
        <v>76.6898375273987</v>
      </c>
      <c r="V270" s="0" t="n">
        <v>86.9747932950796</v>
      </c>
      <c r="W270" s="0" t="n">
        <v>87.9099718743597</v>
      </c>
      <c r="X270" s="0" t="n">
        <v>94.2940390059134</v>
      </c>
      <c r="Y270" s="0" t="n">
        <v>97.3158829025098</v>
      </c>
      <c r="Z270" s="0" t="n">
        <v>88.6745511785012</v>
      </c>
      <c r="AA270" s="0" t="n">
        <v>82.1786028460555</v>
      </c>
      <c r="AB270" s="0" t="n">
        <v>90.3184204860511</v>
      </c>
      <c r="AC270" s="0" t="n">
        <v>94.0263694781938</v>
      </c>
      <c r="AD270" s="0" t="n">
        <v>89.0810428920693</v>
      </c>
      <c r="AE270" s="0" t="n">
        <v>85.3288151921604</v>
      </c>
      <c r="AF270" s="0" t="n">
        <v>97.2783428645498</v>
      </c>
      <c r="AG270" s="0" t="n">
        <f aca="false">MEDIAN(AB270:AF270)</f>
        <v>90.3184204860511</v>
      </c>
      <c r="AH270" s="0" t="n">
        <v>88.2916980426131</v>
      </c>
    </row>
    <row r="271" customFormat="false" ht="13.8" hidden="false" customHeight="false" outlineLevel="0" collapsed="false">
      <c r="D271" s="0" t="s">
        <v>5911</v>
      </c>
      <c r="E271" s="0" t="s">
        <v>5912</v>
      </c>
      <c r="F271" s="0" t="s">
        <v>6246</v>
      </c>
      <c r="G271" s="0" t="s">
        <v>6249</v>
      </c>
      <c r="H271" s="0" t="s">
        <v>6251</v>
      </c>
      <c r="K271" s="0" t="n">
        <v>78.2441262508887</v>
      </c>
      <c r="L271" s="0" t="n">
        <v>74.9802038167906</v>
      </c>
      <c r="M271" s="0" t="n">
        <v>88.4853440724675</v>
      </c>
      <c r="N271" s="0" t="n">
        <v>73.9171143416605</v>
      </c>
      <c r="O271" s="0" t="n">
        <v>84.3409159478649</v>
      </c>
      <c r="P271" s="0" t="n">
        <v>86.7986353391925</v>
      </c>
      <c r="Q271" s="0" t="n">
        <v>70.0466463638805</v>
      </c>
      <c r="R271" s="0" t="n">
        <v>83.5685048175929</v>
      </c>
      <c r="S271" s="0" t="n">
        <v>93.5979994979093</v>
      </c>
      <c r="T271" s="0" t="n">
        <v>88.9393778947091</v>
      </c>
      <c r="U271" s="0" t="n">
        <v>72.8802333992076</v>
      </c>
      <c r="V271" s="0" t="n">
        <v>82.0491750158309</v>
      </c>
      <c r="W271" s="0" t="n">
        <v>85.150726726263</v>
      </c>
      <c r="X271" s="0" t="n">
        <v>87.5068736305159</v>
      </c>
      <c r="Y271" s="0" t="n">
        <v>94.1378527512924</v>
      </c>
      <c r="Z271" s="0" t="n">
        <v>86.594247210001</v>
      </c>
      <c r="AA271" s="0" t="n">
        <v>80.4694594826755</v>
      </c>
      <c r="AB271" s="0" t="n">
        <v>85.4188352581949</v>
      </c>
      <c r="AC271" s="0" t="n">
        <v>91.0484034410984</v>
      </c>
      <c r="AD271" s="0" t="n">
        <v>86.7472400613061</v>
      </c>
      <c r="AE271" s="0" t="n">
        <v>83.8031909995312</v>
      </c>
      <c r="AF271" s="0" t="n">
        <v>96.2054889257488</v>
      </c>
      <c r="AG271" s="0" t="n">
        <f aca="false">MEDIAN(AB271:AF271)</f>
        <v>86.7472400613061</v>
      </c>
      <c r="AH271" s="0" t="n">
        <v>86.0342898752706</v>
      </c>
    </row>
    <row r="272" customFormat="false" ht="13.8" hidden="false" customHeight="false" outlineLevel="0" collapsed="false">
      <c r="D272" s="0" t="s">
        <v>5911</v>
      </c>
      <c r="E272" s="0" t="s">
        <v>5912</v>
      </c>
      <c r="F272" s="0" t="s">
        <v>6246</v>
      </c>
      <c r="G272" s="0" t="s">
        <v>6249</v>
      </c>
      <c r="H272" s="0" t="s">
        <v>6252</v>
      </c>
      <c r="K272" s="0" t="n">
        <v>76.4511414553095</v>
      </c>
      <c r="L272" s="0" t="n">
        <v>74.8159585896483</v>
      </c>
      <c r="M272" s="0" t="n">
        <v>88.3255977853271</v>
      </c>
      <c r="N272" s="0" t="n">
        <v>73.2658741289439</v>
      </c>
      <c r="O272" s="0" t="n">
        <v>80.8197793482376</v>
      </c>
      <c r="P272" s="0" t="n">
        <v>84.2987269382227</v>
      </c>
      <c r="Q272" s="0" t="n">
        <v>69.1055950201903</v>
      </c>
      <c r="R272" s="0" t="n">
        <v>82.9729930269539</v>
      </c>
      <c r="S272" s="0" t="n">
        <v>92.2991204161596</v>
      </c>
      <c r="T272" s="0" t="n">
        <v>87.7210291653557</v>
      </c>
      <c r="U272" s="0" t="n">
        <v>70.329104659863</v>
      </c>
      <c r="V272" s="0" t="n">
        <v>82.0751692930423</v>
      </c>
      <c r="W272" s="0" t="n">
        <v>84.8753348539306</v>
      </c>
      <c r="X272" s="0" t="n">
        <v>83.260090297259</v>
      </c>
      <c r="Y272" s="0" t="n">
        <v>93.8571298624801</v>
      </c>
      <c r="Z272" s="0" t="n">
        <v>86.6339338976766</v>
      </c>
      <c r="AA272" s="0" t="n">
        <v>80.6729140189135</v>
      </c>
      <c r="AB272" s="0" t="n">
        <v>81.2328522965767</v>
      </c>
      <c r="AC272" s="0" t="n">
        <v>89.2727605030372</v>
      </c>
      <c r="AD272" s="0" t="n">
        <v>83.0970649692322</v>
      </c>
      <c r="AE272" s="0" t="n">
        <v>82.0984550132518</v>
      </c>
      <c r="AF272" s="0" t="n">
        <v>95.8132013561253</v>
      </c>
      <c r="AG272" s="0" t="n">
        <f aca="false">MEDIAN(AB272:AF272)</f>
        <v>83.0970649692322</v>
      </c>
      <c r="AH272" s="0" t="n">
        <v>84.9132143765137</v>
      </c>
    </row>
    <row r="273" customFormat="false" ht="13.8" hidden="false" customHeight="false" outlineLevel="0" collapsed="false">
      <c r="D273" s="0" t="s">
        <v>5911</v>
      </c>
      <c r="E273" s="0" t="s">
        <v>5912</v>
      </c>
      <c r="F273" s="0" t="s">
        <v>6246</v>
      </c>
      <c r="G273" s="0" t="s">
        <v>6249</v>
      </c>
      <c r="H273" s="0" t="s">
        <v>6253</v>
      </c>
      <c r="K273" s="0" t="n">
        <v>79.6451792385139</v>
      </c>
      <c r="L273" s="0" t="n">
        <v>78.9273109284015</v>
      </c>
      <c r="M273" s="0" t="n">
        <v>90.5445711403183</v>
      </c>
      <c r="N273" s="0" t="n">
        <v>75.6919784048426</v>
      </c>
      <c r="O273" s="0" t="n">
        <v>81.6685872567902</v>
      </c>
      <c r="P273" s="0" t="n">
        <v>85.5403941510345</v>
      </c>
      <c r="Q273" s="0" t="n">
        <v>75.4035395812561</v>
      </c>
      <c r="R273" s="0" t="n">
        <v>88.4574095093728</v>
      </c>
      <c r="S273" s="0" t="n">
        <v>94.2782165129531</v>
      </c>
      <c r="T273" s="0" t="n">
        <v>89.2565674524679</v>
      </c>
      <c r="U273" s="0" t="n">
        <v>73.6144239592891</v>
      </c>
      <c r="V273" s="0" t="n">
        <v>82.0482717123204</v>
      </c>
      <c r="W273" s="0" t="n">
        <v>86.1750070313905</v>
      </c>
      <c r="X273" s="0" t="n">
        <v>85.3853065325244</v>
      </c>
      <c r="Y273" s="0" t="n">
        <v>95.8838681141454</v>
      </c>
      <c r="Z273" s="0" t="n">
        <v>91.0068022954906</v>
      </c>
      <c r="AA273" s="0" t="n">
        <v>83.7233068682658</v>
      </c>
      <c r="AB273" s="0" t="n">
        <v>84.6752227869785</v>
      </c>
      <c r="AC273" s="0" t="n">
        <v>91.2539685980481</v>
      </c>
      <c r="AD273" s="0" t="n">
        <v>85.3279770050391</v>
      </c>
      <c r="AE273" s="0" t="n">
        <v>84.997435256221</v>
      </c>
      <c r="AF273" s="0" t="n">
        <v>97.764481771236</v>
      </c>
      <c r="AG273" s="0" t="n">
        <f aca="false">MEDIAN(AB273:AF273)</f>
        <v>85.3279770050391</v>
      </c>
      <c r="AH273" s="0" t="n">
        <v>88.25029637496</v>
      </c>
    </row>
    <row r="274" customFormat="false" ht="13.8" hidden="false" customHeight="false" outlineLevel="0" collapsed="false">
      <c r="D274" s="0" t="s">
        <v>5911</v>
      </c>
      <c r="E274" s="0" t="s">
        <v>5912</v>
      </c>
      <c r="F274" s="0" t="s">
        <v>6246</v>
      </c>
      <c r="G274" s="0" t="s">
        <v>6247</v>
      </c>
      <c r="H274" s="0" t="s">
        <v>6254</v>
      </c>
      <c r="K274" s="0" t="n">
        <v>86.6457990933788</v>
      </c>
      <c r="L274" s="0" t="n">
        <v>85.5278958453779</v>
      </c>
      <c r="M274" s="0" t="n">
        <v>93.0874063202233</v>
      </c>
      <c r="N274" s="0" t="n">
        <v>86.0849685777731</v>
      </c>
      <c r="O274" s="0" t="n">
        <v>95.0919736780123</v>
      </c>
      <c r="P274" s="0" t="n">
        <v>93.4539939044008</v>
      </c>
      <c r="Q274" s="0" t="n">
        <v>60.6653153668079</v>
      </c>
      <c r="R274" s="0" t="n">
        <v>94.821170114838</v>
      </c>
      <c r="S274" s="0" t="n">
        <v>98.7094524949177</v>
      </c>
      <c r="T274" s="0" t="n">
        <v>91.3810255725089</v>
      </c>
      <c r="U274" s="0" t="n">
        <v>83.2215905779979</v>
      </c>
      <c r="V274" s="0" t="n">
        <v>92.0684145456738</v>
      </c>
      <c r="W274" s="0" t="n">
        <v>93.7912562122477</v>
      </c>
      <c r="X274" s="0" t="n">
        <v>97.017799535006</v>
      </c>
      <c r="Y274" s="0" t="n">
        <v>99.3315846974469</v>
      </c>
      <c r="Z274" s="0" t="n">
        <v>92.6415813440246</v>
      </c>
      <c r="AA274" s="0" t="n">
        <v>86.1226657790555</v>
      </c>
      <c r="AB274" s="0" t="n">
        <v>92.8748983108494</v>
      </c>
      <c r="AC274" s="0" t="n">
        <v>97.2160247578663</v>
      </c>
      <c r="AD274" s="0" t="n">
        <v>87.8058032205269</v>
      </c>
      <c r="AE274" s="0" t="n">
        <v>88.8319655556649</v>
      </c>
      <c r="AF274" s="0" t="n">
        <v>98.4376357113462</v>
      </c>
      <c r="AG274" s="0" t="n">
        <f aca="false">MEDIAN(AB274:AF274)</f>
        <v>92.8748983108494</v>
      </c>
      <c r="AH274" s="0" t="n">
        <v>91.1276996703966</v>
      </c>
    </row>
    <row r="275" customFormat="false" ht="13.8" hidden="false" customHeight="false" outlineLevel="0" collapsed="false">
      <c r="D275" s="0" t="s">
        <v>5911</v>
      </c>
      <c r="E275" s="0" t="s">
        <v>5912</v>
      </c>
      <c r="F275" s="0" t="s">
        <v>6246</v>
      </c>
      <c r="G275" s="0" t="s">
        <v>6247</v>
      </c>
      <c r="H275" s="0" t="s">
        <v>6255</v>
      </c>
      <c r="J275" s="0" t="s">
        <v>6255</v>
      </c>
      <c r="K275" s="0" t="n">
        <v>85.822524223711</v>
      </c>
      <c r="L275" s="0" t="n">
        <v>88.1447073760383</v>
      </c>
      <c r="M275" s="0" t="n">
        <v>95.763720565473</v>
      </c>
      <c r="N275" s="0" t="n">
        <v>85.9556959430641</v>
      </c>
      <c r="O275" s="0" t="n">
        <v>89.5303914387033</v>
      </c>
      <c r="P275" s="0" t="n">
        <v>95.1402788657791</v>
      </c>
      <c r="Q275" s="0" t="n">
        <v>73.2474737457827</v>
      </c>
      <c r="R275" s="0" t="n">
        <v>96.1234454103298</v>
      </c>
      <c r="S275" s="0" t="n">
        <v>94.5708549571681</v>
      </c>
      <c r="T275" s="0" t="n">
        <v>91.0514635376024</v>
      </c>
      <c r="U275" s="0" t="n">
        <v>79.4405711852393</v>
      </c>
      <c r="V275" s="0" t="n">
        <v>91.9957091105651</v>
      </c>
      <c r="W275" s="0" t="n">
        <v>91.3954178497408</v>
      </c>
      <c r="X275" s="0" t="n">
        <v>94.7903362714575</v>
      </c>
      <c r="Y275" s="0" t="n">
        <v>98.8381006955742</v>
      </c>
      <c r="Z275" s="0" t="n">
        <v>92.3441107525064</v>
      </c>
      <c r="AA275" s="0" t="n">
        <v>77.9590604621389</v>
      </c>
      <c r="AB275" s="0" t="n">
        <v>94.7431805834575</v>
      </c>
      <c r="AC275" s="0" t="n">
        <v>98.6725522753226</v>
      </c>
      <c r="AD275" s="0" t="n">
        <v>92.8754759032534</v>
      </c>
      <c r="AE275" s="0" t="n">
        <v>97.6331968524113</v>
      </c>
      <c r="AF275" s="0" t="n">
        <v>99.4656110003341</v>
      </c>
      <c r="AG275" s="0" t="n">
        <f aca="false">MEDIAN(AB275:AF275)</f>
        <v>97.6331968524113</v>
      </c>
      <c r="AH275" s="0" t="n">
        <v>93.2315839876913</v>
      </c>
    </row>
    <row r="276" customFormat="false" ht="13.8" hidden="false" customHeight="false" outlineLevel="0" collapsed="false">
      <c r="D276" s="0" t="s">
        <v>5911</v>
      </c>
      <c r="E276" s="0" t="s">
        <v>5912</v>
      </c>
      <c r="F276" s="0" t="s">
        <v>6246</v>
      </c>
      <c r="G276" s="0" t="s">
        <v>6247</v>
      </c>
      <c r="H276" s="0" t="s">
        <v>6256</v>
      </c>
      <c r="K276" s="0" t="n">
        <v>85.9991221717482</v>
      </c>
      <c r="L276" s="0" t="n">
        <v>84.0135171527593</v>
      </c>
      <c r="M276" s="0" t="n">
        <v>91.2007729004525</v>
      </c>
      <c r="N276" s="0" t="n">
        <v>81.290577011892</v>
      </c>
      <c r="O276" s="0" t="n">
        <v>93.0276153575491</v>
      </c>
      <c r="P276" s="0" t="n">
        <v>89.8179690899136</v>
      </c>
      <c r="Q276" s="0" t="n">
        <v>71.8507642540025</v>
      </c>
      <c r="R276" s="0" t="n">
        <v>90.9813701130112</v>
      </c>
      <c r="S276" s="0" t="n">
        <v>97.080963195122</v>
      </c>
      <c r="T276" s="0" t="n">
        <v>90.3696215254425</v>
      </c>
      <c r="U276" s="0" t="n">
        <v>80.6453301005011</v>
      </c>
      <c r="V276" s="0" t="n">
        <v>84.952763990453</v>
      </c>
      <c r="W276" s="0" t="n">
        <v>90.0354965106967</v>
      </c>
      <c r="X276" s="0" t="n">
        <v>95.6342665223144</v>
      </c>
      <c r="Y276" s="0" t="n">
        <v>97.1272917582857</v>
      </c>
      <c r="Z276" s="0" t="n">
        <v>90.6288038260262</v>
      </c>
      <c r="AA276" s="0" t="n">
        <v>85.7209864434928</v>
      </c>
      <c r="AB276" s="0" t="n">
        <v>90.5185168709052</v>
      </c>
      <c r="AC276" s="0" t="n">
        <v>93.9139345457568</v>
      </c>
      <c r="AD276" s="0" t="n">
        <v>87.7486100144704</v>
      </c>
      <c r="AE276" s="0" t="n">
        <v>83.2268854268446</v>
      </c>
      <c r="AF276" s="0" t="n">
        <v>97.5143710439756</v>
      </c>
      <c r="AG276" s="0" t="n">
        <f aca="false">MEDIAN(AB276:AF276)</f>
        <v>90.5185168709052</v>
      </c>
      <c r="AH276" s="0" t="n">
        <v>88.2378155760954</v>
      </c>
    </row>
    <row r="277" customFormat="false" ht="13.8" hidden="false" customHeight="false" outlineLevel="0" collapsed="false">
      <c r="D277" s="0" t="s">
        <v>5911</v>
      </c>
      <c r="E277" s="0" t="s">
        <v>5912</v>
      </c>
      <c r="F277" s="0" t="s">
        <v>6246</v>
      </c>
      <c r="G277" s="0" t="s">
        <v>6247</v>
      </c>
      <c r="H277" s="0" t="s">
        <v>6257</v>
      </c>
      <c r="K277" s="0" t="n">
        <v>91.8474373894118</v>
      </c>
      <c r="L277" s="0" t="n">
        <v>94.916147455463</v>
      </c>
      <c r="M277" s="0" t="n">
        <v>95.6728217498409</v>
      </c>
      <c r="N277" s="0" t="n">
        <v>91.7043094348428</v>
      </c>
      <c r="O277" s="0" t="n">
        <v>92.3226129076655</v>
      </c>
      <c r="P277" s="0" t="n">
        <v>96.7170923790012</v>
      </c>
      <c r="Q277" s="0" t="n">
        <v>80.2654544597259</v>
      </c>
      <c r="R277" s="0" t="n">
        <v>95.192943485033</v>
      </c>
      <c r="S277" s="0" t="n">
        <v>91.3219953246183</v>
      </c>
      <c r="T277" s="0" t="n">
        <v>89.7787026394911</v>
      </c>
      <c r="U277" s="0" t="n">
        <v>85.761907147668</v>
      </c>
      <c r="V277" s="0" t="n">
        <v>94.1444029529031</v>
      </c>
      <c r="W277" s="0" t="n">
        <v>84.4314199881248</v>
      </c>
      <c r="X277" s="0" t="n">
        <v>93.6838095235179</v>
      </c>
      <c r="Y277" s="0" t="n">
        <v>98.0627051582528</v>
      </c>
      <c r="Z277" s="0" t="n">
        <v>93.1275416065056</v>
      </c>
      <c r="AA277" s="0" t="n">
        <v>85.6985752318443</v>
      </c>
      <c r="AB277" s="0" t="n">
        <v>95.4614262801013</v>
      </c>
      <c r="AC277" s="0" t="n">
        <v>98.5682288627704</v>
      </c>
      <c r="AD277" s="0" t="n">
        <v>95.3639248480621</v>
      </c>
      <c r="AE277" s="0" t="n">
        <v>96.5807651719531</v>
      </c>
      <c r="AF277" s="0" t="n">
        <v>99.0640772409763</v>
      </c>
      <c r="AG277" s="0" t="n">
        <f aca="false">MEDIAN(AB277:AF277)</f>
        <v>96.5807651719531</v>
      </c>
      <c r="AH277" s="0" t="n">
        <v>97.6556992866529</v>
      </c>
    </row>
    <row r="278" customFormat="false" ht="13.8" hidden="false" customHeight="false" outlineLevel="0" collapsed="false">
      <c r="D278" s="0" t="s">
        <v>5911</v>
      </c>
      <c r="E278" s="0" t="s">
        <v>5912</v>
      </c>
      <c r="F278" s="0" t="s">
        <v>6246</v>
      </c>
      <c r="G278" s="0" t="s">
        <v>6247</v>
      </c>
      <c r="H278" s="0" t="s">
        <v>6258</v>
      </c>
      <c r="K278" s="0" t="n">
        <v>89.4904766235882</v>
      </c>
      <c r="L278" s="0" t="n">
        <v>91.9173314149008</v>
      </c>
      <c r="M278" s="0" t="n">
        <v>95.7039077947288</v>
      </c>
      <c r="N278" s="0" t="n">
        <v>89.9237402874337</v>
      </c>
      <c r="O278" s="0" t="n">
        <v>90.2061274417494</v>
      </c>
      <c r="P278" s="0" t="n">
        <v>96.0791980564316</v>
      </c>
      <c r="Q278" s="0" t="n">
        <v>76.5182023338061</v>
      </c>
      <c r="R278" s="0" t="n">
        <v>97.1316655506637</v>
      </c>
      <c r="S278" s="0" t="n">
        <v>93.3562433171705</v>
      </c>
      <c r="T278" s="0" t="n">
        <v>91.0638645246803</v>
      </c>
      <c r="U278" s="0" t="n">
        <v>82.936547941864</v>
      </c>
      <c r="V278" s="0" t="n">
        <v>93.3866617010863</v>
      </c>
      <c r="W278" s="0" t="n">
        <v>89.5536809048931</v>
      </c>
      <c r="X278" s="0" t="n">
        <v>93.7179565091213</v>
      </c>
      <c r="Y278" s="0" t="n">
        <v>98.5012989817585</v>
      </c>
      <c r="Z278" s="0" t="n">
        <v>94.4001787577173</v>
      </c>
      <c r="AA278" s="0" t="n">
        <v>79.9814619197923</v>
      </c>
      <c r="AB278" s="0" t="n">
        <v>96.0888347178199</v>
      </c>
      <c r="AC278" s="0" t="n">
        <v>98.6664380983305</v>
      </c>
      <c r="AD278" s="0" t="n">
        <v>94.8082929266618</v>
      </c>
      <c r="AE278" s="0" t="n">
        <v>97.6982567453956</v>
      </c>
      <c r="AF278" s="0" t="n">
        <v>99.5564562050887</v>
      </c>
      <c r="AG278" s="0" t="n">
        <f aca="false">MEDIAN(AB278:AF278)</f>
        <v>97.6982567453956</v>
      </c>
      <c r="AH278" s="0" t="n">
        <v>96.0634942739827</v>
      </c>
    </row>
    <row r="279" customFormat="false" ht="13.8" hidden="false" customHeight="false" outlineLevel="0" collapsed="false">
      <c r="D279" s="0" t="s">
        <v>5911</v>
      </c>
      <c r="E279" s="0" t="s">
        <v>5912</v>
      </c>
      <c r="F279" s="0" t="s">
        <v>6246</v>
      </c>
      <c r="G279" s="0" t="s">
        <v>6249</v>
      </c>
      <c r="H279" s="0" t="s">
        <v>6259</v>
      </c>
      <c r="K279" s="0" t="n">
        <v>83.80964560781</v>
      </c>
      <c r="L279" s="0" t="n">
        <v>79.7178657491414</v>
      </c>
      <c r="M279" s="0" t="n">
        <v>92.5011231153019</v>
      </c>
      <c r="N279" s="0" t="n">
        <v>77.849316482439</v>
      </c>
      <c r="O279" s="0" t="n">
        <v>90.1455168834738</v>
      </c>
      <c r="P279" s="0" t="n">
        <v>88.5642323770273</v>
      </c>
      <c r="Q279" s="0" t="n">
        <v>67.9787031959755</v>
      </c>
      <c r="R279" s="0" t="n">
        <v>88.9778512851828</v>
      </c>
      <c r="S279" s="0" t="n">
        <v>96.626929139899</v>
      </c>
      <c r="T279" s="0" t="n">
        <v>90.3007467064841</v>
      </c>
      <c r="U279" s="0" t="n">
        <v>77.5061435497259</v>
      </c>
      <c r="V279" s="0" t="n">
        <v>84.6569650972473</v>
      </c>
      <c r="W279" s="0" t="n">
        <v>88.3627851754047</v>
      </c>
      <c r="X279" s="0" t="n">
        <v>91.8491622521044</v>
      </c>
      <c r="Y279" s="0" t="n">
        <v>95.0539955850804</v>
      </c>
      <c r="Z279" s="0" t="n">
        <v>89.1326638135775</v>
      </c>
      <c r="AA279" s="0" t="n">
        <v>81.4155745870666</v>
      </c>
      <c r="AB279" s="0" t="n">
        <v>86.6900304419626</v>
      </c>
      <c r="AC279" s="0" t="n">
        <v>92.7104494358013</v>
      </c>
      <c r="AD279" s="0" t="n">
        <v>87.8706697900428</v>
      </c>
      <c r="AE279" s="0" t="n">
        <v>85.6289444874556</v>
      </c>
      <c r="AF279" s="0" t="n">
        <v>97.454561409025</v>
      </c>
      <c r="AG279" s="0" t="n">
        <f aca="false">MEDIAN(AB279:AF279)</f>
        <v>87.8706697900428</v>
      </c>
      <c r="AH279" s="0" t="n">
        <v>87.0618581235551</v>
      </c>
    </row>
    <row r="280" customFormat="false" ht="13.8" hidden="false" customHeight="false" outlineLevel="0" collapsed="false">
      <c r="D280" s="0" t="s">
        <v>5911</v>
      </c>
      <c r="E280" s="0" t="s">
        <v>5912</v>
      </c>
      <c r="F280" s="0" t="s">
        <v>6246</v>
      </c>
      <c r="G280" s="0" t="s">
        <v>6260</v>
      </c>
      <c r="H280" s="0" t="s">
        <v>6107</v>
      </c>
      <c r="J280" s="0" t="s">
        <v>6107</v>
      </c>
      <c r="K280" s="0" t="n">
        <v>89.770918066273</v>
      </c>
      <c r="L280" s="0" t="n">
        <v>88.2772473851954</v>
      </c>
      <c r="M280" s="0" t="n">
        <v>96.0861014834024</v>
      </c>
      <c r="N280" s="0" t="n">
        <v>80.6474466872586</v>
      </c>
      <c r="O280" s="0" t="n">
        <v>93.2640252495302</v>
      </c>
      <c r="P280" s="0" t="n">
        <v>90.9580563751093</v>
      </c>
      <c r="Q280" s="0" t="n">
        <v>74.5698539793773</v>
      </c>
      <c r="R280" s="0" t="n">
        <v>93.2724469492733</v>
      </c>
      <c r="S280" s="0" t="n">
        <v>98.3893206623468</v>
      </c>
      <c r="T280" s="0" t="n">
        <v>91.3384165263947</v>
      </c>
      <c r="U280" s="0" t="n">
        <v>81.5098191605563</v>
      </c>
      <c r="V280" s="0" t="n">
        <v>94.8027001755006</v>
      </c>
      <c r="W280" s="0" t="n">
        <v>92.2955356010402</v>
      </c>
      <c r="X280" s="0" t="n">
        <v>94.3993198293158</v>
      </c>
      <c r="Y280" s="0" t="n">
        <v>95.5324361180945</v>
      </c>
      <c r="Z280" s="0" t="n">
        <v>92.2434880443599</v>
      </c>
      <c r="AA280" s="0" t="n">
        <v>87.670506260474</v>
      </c>
      <c r="AB280" s="0" t="n">
        <v>88.9298484102022</v>
      </c>
      <c r="AC280" s="0" t="n">
        <v>97.0476452976116</v>
      </c>
      <c r="AD280" s="0" t="n">
        <v>91.9339230625195</v>
      </c>
      <c r="AE280" s="0" t="n">
        <v>91.4459222110835</v>
      </c>
      <c r="AF280" s="0" t="n">
        <v>98.6047138372738</v>
      </c>
      <c r="AG280" s="0" t="n">
        <f aca="false">MEDIAN(AB280:AF280)</f>
        <v>91.9339230625195</v>
      </c>
      <c r="AH280" s="0" t="n">
        <v>88.9828909781669</v>
      </c>
    </row>
    <row r="281" customFormat="false" ht="13.8" hidden="false" customHeight="false" outlineLevel="0" collapsed="false">
      <c r="D281" s="0" t="s">
        <v>5911</v>
      </c>
      <c r="E281" s="0" t="s">
        <v>5912</v>
      </c>
      <c r="F281" s="0" t="s">
        <v>6246</v>
      </c>
      <c r="G281" s="0" t="s">
        <v>6260</v>
      </c>
      <c r="H281" s="0" t="s">
        <v>6261</v>
      </c>
      <c r="K281" s="0" t="n">
        <v>85.5888699981219</v>
      </c>
      <c r="L281" s="0" t="n">
        <v>85.0897758578556</v>
      </c>
      <c r="M281" s="0" t="n">
        <v>95.4617814347726</v>
      </c>
      <c r="N281" s="0" t="n">
        <v>78.769983321736</v>
      </c>
      <c r="O281" s="0" t="n">
        <v>91.0126575239621</v>
      </c>
      <c r="P281" s="0" t="n">
        <v>88.6864753643898</v>
      </c>
      <c r="Q281" s="0" t="n">
        <v>71.4518845464083</v>
      </c>
      <c r="R281" s="0" t="n">
        <v>91.6435098608915</v>
      </c>
      <c r="S281" s="0" t="n">
        <v>98.3346163078075</v>
      </c>
      <c r="T281" s="0" t="n">
        <v>91.4816122436427</v>
      </c>
      <c r="U281" s="0" t="n">
        <v>79.035711376773</v>
      </c>
      <c r="V281" s="0" t="n">
        <v>87.9032795450263</v>
      </c>
      <c r="W281" s="0" t="n">
        <v>89.8988617823686</v>
      </c>
      <c r="X281" s="0" t="n">
        <v>92.4004461337206</v>
      </c>
      <c r="Y281" s="0" t="n">
        <v>96.2583728027263</v>
      </c>
      <c r="Z281" s="0" t="n">
        <v>91.6656100721798</v>
      </c>
      <c r="AA281" s="0" t="n">
        <v>85.845899393628</v>
      </c>
      <c r="AB281" s="0" t="n">
        <v>88.894127050406</v>
      </c>
      <c r="AC281" s="0" t="n">
        <v>96.073393114923</v>
      </c>
      <c r="AD281" s="0" t="n">
        <v>89.6408818710407</v>
      </c>
      <c r="AE281" s="0" t="n">
        <v>90.4355978050507</v>
      </c>
      <c r="AF281" s="0" t="n">
        <v>98.0690952472767</v>
      </c>
      <c r="AG281" s="0" t="n">
        <f aca="false">MEDIAN(AB281:AF281)</f>
        <v>90.4355978050507</v>
      </c>
      <c r="AH281" s="0" t="n">
        <v>90.880740206984</v>
      </c>
    </row>
    <row r="282" customFormat="false" ht="13.8" hidden="false" customHeight="false" outlineLevel="0" collapsed="false">
      <c r="D282" s="0" t="s">
        <v>5911</v>
      </c>
      <c r="E282" s="0" t="s">
        <v>5912</v>
      </c>
      <c r="F282" s="0" t="s">
        <v>6246</v>
      </c>
      <c r="G282" s="0" t="s">
        <v>6260</v>
      </c>
      <c r="H282" s="0" t="s">
        <v>6262</v>
      </c>
      <c r="K282" s="0" t="n">
        <v>76.7518987152003</v>
      </c>
      <c r="L282" s="0" t="n">
        <v>78.5303680575687</v>
      </c>
      <c r="M282" s="0" t="n">
        <v>90.4929681244431</v>
      </c>
      <c r="N282" s="0" t="n">
        <v>74.7426181173157</v>
      </c>
      <c r="O282" s="0" t="n">
        <v>80.7391096568253</v>
      </c>
      <c r="P282" s="0" t="n">
        <v>80.4291646499141</v>
      </c>
      <c r="Q282" s="0" t="n">
        <v>73.2198758313494</v>
      </c>
      <c r="R282" s="0" t="n">
        <v>87.170254165227</v>
      </c>
      <c r="S282" s="0" t="n">
        <v>93.7001585139301</v>
      </c>
      <c r="T282" s="0" t="n">
        <v>87.8646666708235</v>
      </c>
      <c r="U282" s="0" t="n">
        <v>71.8310024642498</v>
      </c>
      <c r="V282" s="0" t="n">
        <v>86.0903765385427</v>
      </c>
      <c r="W282" s="0" t="n">
        <v>86.6537352603582</v>
      </c>
      <c r="X282" s="0" t="n">
        <v>84.1634165765456</v>
      </c>
      <c r="Y282" s="0" t="n">
        <v>90.4058527897661</v>
      </c>
      <c r="Z282" s="0" t="n">
        <v>91.592275351895</v>
      </c>
      <c r="AA282" s="0" t="n">
        <v>81.0049194277751</v>
      </c>
      <c r="AB282" s="0" t="n">
        <v>85.8251983341061</v>
      </c>
      <c r="AC282" s="0" t="n">
        <v>89.3092085058309</v>
      </c>
      <c r="AD282" s="0" t="n">
        <v>86.0304151840756</v>
      </c>
      <c r="AE282" s="0" t="n">
        <v>85.030833197735</v>
      </c>
      <c r="AF282" s="0" t="n">
        <v>97.1268544005289</v>
      </c>
      <c r="AG282" s="0" t="n">
        <f aca="false">MEDIAN(AB282:AF282)</f>
        <v>86.0304151840756</v>
      </c>
      <c r="AH282" s="0" t="n">
        <v>85.817003078184</v>
      </c>
    </row>
    <row r="283" customFormat="false" ht="13.8" hidden="false" customHeight="false" outlineLevel="0" collapsed="false">
      <c r="D283" s="0" t="s">
        <v>5911</v>
      </c>
      <c r="E283" s="0" t="s">
        <v>5912</v>
      </c>
      <c r="F283" s="0" t="s">
        <v>6246</v>
      </c>
      <c r="G283" s="0" t="s">
        <v>6260</v>
      </c>
      <c r="H283" s="0" t="s">
        <v>6263</v>
      </c>
      <c r="K283" s="0" t="n">
        <v>77.1230714077659</v>
      </c>
      <c r="L283" s="0" t="n">
        <v>82.877396012798</v>
      </c>
      <c r="M283" s="0" t="n">
        <v>90.077559810766</v>
      </c>
      <c r="N283" s="0" t="n">
        <v>69.9654467453122</v>
      </c>
      <c r="O283" s="0" t="n">
        <v>81.9571641746537</v>
      </c>
      <c r="P283" s="0" t="n">
        <v>80.5394468955508</v>
      </c>
      <c r="Q283" s="0" t="n">
        <v>72.9273734284417</v>
      </c>
      <c r="R283" s="0" t="n">
        <v>86.8022362779567</v>
      </c>
      <c r="S283" s="0" t="n">
        <v>94.7457041909781</v>
      </c>
      <c r="T283" s="0" t="n">
        <v>85.3270120131724</v>
      </c>
      <c r="U283" s="0" t="n">
        <v>72.9822003327886</v>
      </c>
      <c r="V283" s="0" t="n">
        <v>88.0418176501351</v>
      </c>
      <c r="W283" s="0" t="n">
        <v>83.8961155986848</v>
      </c>
      <c r="X283" s="0" t="n">
        <v>84.8099377644348</v>
      </c>
      <c r="Y283" s="0" t="n">
        <v>88.9366404710344</v>
      </c>
      <c r="Z283" s="0" t="n">
        <v>91.0595292842283</v>
      </c>
      <c r="AA283" s="0" t="n">
        <v>79.0322550090546</v>
      </c>
      <c r="AB283" s="0" t="n">
        <v>84.817140856538</v>
      </c>
      <c r="AC283" s="0" t="n">
        <v>84.6347574295494</v>
      </c>
      <c r="AD283" s="0" t="n">
        <v>86.5674006596756</v>
      </c>
      <c r="AE283" s="0" t="n">
        <v>80.647126257907</v>
      </c>
      <c r="AF283" s="0" t="n">
        <v>96.3045284247847</v>
      </c>
      <c r="AG283" s="0" t="n">
        <f aca="false">MEDIAN(AB283:AF283)</f>
        <v>84.817140856538</v>
      </c>
      <c r="AH283" s="0" t="n">
        <v>82.8895403416911</v>
      </c>
    </row>
    <row r="284" customFormat="false" ht="13.8" hidden="false" customHeight="false" outlineLevel="0" collapsed="false">
      <c r="D284" s="0" t="s">
        <v>5911</v>
      </c>
      <c r="E284" s="0" t="s">
        <v>5912</v>
      </c>
      <c r="F284" s="0" t="s">
        <v>6246</v>
      </c>
      <c r="G284" s="0" t="s">
        <v>6260</v>
      </c>
      <c r="H284" s="0" t="s">
        <v>6264</v>
      </c>
      <c r="K284" s="0" t="n">
        <v>87.9626804300316</v>
      </c>
      <c r="L284" s="0" t="n">
        <v>86.4896388967108</v>
      </c>
      <c r="M284" s="0" t="n">
        <v>95.9245184881255</v>
      </c>
      <c r="N284" s="0" t="n">
        <v>80.1789950039647</v>
      </c>
      <c r="O284" s="0" t="n">
        <v>92.0199892591863</v>
      </c>
      <c r="P284" s="0" t="n">
        <v>88.1445076954584</v>
      </c>
      <c r="Q284" s="0" t="n">
        <v>75.0115053072534</v>
      </c>
      <c r="R284" s="0" t="n">
        <v>92.1547318359217</v>
      </c>
      <c r="S284" s="0" t="n">
        <v>98.4034004030488</v>
      </c>
      <c r="T284" s="0" t="n">
        <v>89.669509366846</v>
      </c>
      <c r="U284" s="0" t="n">
        <v>78.3358807158274</v>
      </c>
      <c r="V284" s="0" t="n">
        <v>92.907930994963</v>
      </c>
      <c r="W284" s="0" t="n">
        <v>90.6262774203736</v>
      </c>
      <c r="X284" s="0" t="n">
        <v>93.8147492527344</v>
      </c>
      <c r="Y284" s="0" t="n">
        <v>95.1489437169774</v>
      </c>
      <c r="Z284" s="0" t="n">
        <v>92.3677403992341</v>
      </c>
      <c r="AA284" s="0" t="n">
        <v>88.0509466485916</v>
      </c>
      <c r="AB284" s="0" t="n">
        <v>89.9343982268493</v>
      </c>
      <c r="AC284" s="0" t="n">
        <v>97.0166197336597</v>
      </c>
      <c r="AD284" s="0" t="n">
        <v>91.1165987446997</v>
      </c>
      <c r="AE284" s="0" t="n">
        <v>91.7566587855809</v>
      </c>
      <c r="AF284" s="0" t="n">
        <v>98.476440764193</v>
      </c>
      <c r="AG284" s="0" t="n">
        <f aca="false">MEDIAN(AB284:AF284)</f>
        <v>91.7566587855809</v>
      </c>
      <c r="AH284" s="0" t="n">
        <v>88.9635351546534</v>
      </c>
    </row>
    <row r="285" customFormat="false" ht="13.8" hidden="false" customHeight="false" outlineLevel="0" collapsed="false">
      <c r="D285" s="0" t="s">
        <v>5911</v>
      </c>
      <c r="E285" s="0" t="s">
        <v>5912</v>
      </c>
      <c r="F285" s="0" t="s">
        <v>6246</v>
      </c>
      <c r="G285" s="0" t="s">
        <v>6249</v>
      </c>
      <c r="H285" s="0" t="s">
        <v>6265</v>
      </c>
      <c r="J285" s="0" t="s">
        <v>6266</v>
      </c>
      <c r="K285" s="0" t="n">
        <v>74.9874879447059</v>
      </c>
      <c r="L285" s="0" t="n">
        <v>73.8782963121449</v>
      </c>
      <c r="M285" s="0" t="n">
        <v>87.4032306032998</v>
      </c>
      <c r="N285" s="0" t="n">
        <v>70.6607933653355</v>
      </c>
      <c r="O285" s="0" t="n">
        <v>78.280153212833</v>
      </c>
      <c r="P285" s="0" t="n">
        <v>83.1604571978413</v>
      </c>
      <c r="Q285" s="0" t="n">
        <v>69.699718265455</v>
      </c>
      <c r="R285" s="0" t="n">
        <v>81.5196731610918</v>
      </c>
      <c r="S285" s="0" t="n">
        <v>89.0626221235928</v>
      </c>
      <c r="T285" s="0" t="n">
        <v>87.2193124618784</v>
      </c>
      <c r="U285" s="0" t="n">
        <v>68.079702254291</v>
      </c>
      <c r="V285" s="0" t="n">
        <v>81.633559338004</v>
      </c>
      <c r="W285" s="0" t="n">
        <v>83.2920680576868</v>
      </c>
      <c r="X285" s="0" t="n">
        <v>80.0072396562453</v>
      </c>
      <c r="Y285" s="0" t="n">
        <v>93.5508823700278</v>
      </c>
      <c r="Z285" s="0" t="n">
        <v>85.9515693098801</v>
      </c>
      <c r="AA285" s="0" t="n">
        <v>81.8112878381228</v>
      </c>
      <c r="AB285" s="0" t="n">
        <v>80.8880171753609</v>
      </c>
      <c r="AC285" s="0" t="n">
        <v>86.9986854794809</v>
      </c>
      <c r="AD285" s="0" t="n">
        <v>80.8238032290027</v>
      </c>
      <c r="AE285" s="0" t="n">
        <v>81.1819339724563</v>
      </c>
      <c r="AF285" s="0" t="n">
        <v>95.8042263314272</v>
      </c>
      <c r="AG285" s="0" t="n">
        <f aca="false">MEDIAN(AB285:AF285)</f>
        <v>81.1819339724563</v>
      </c>
      <c r="AH285" s="0" t="n">
        <v>83.5719101310395</v>
      </c>
    </row>
    <row r="286" customFormat="false" ht="13.8" hidden="false" customHeight="false" outlineLevel="0" collapsed="false">
      <c r="D286" s="0" t="s">
        <v>5911</v>
      </c>
      <c r="E286" s="0" t="s">
        <v>5912</v>
      </c>
      <c r="F286" s="0" t="s">
        <v>6246</v>
      </c>
      <c r="G286" s="0" t="s">
        <v>6249</v>
      </c>
      <c r="H286" s="0" t="s">
        <v>6267</v>
      </c>
      <c r="K286" s="0" t="n">
        <v>71.5964277330464</v>
      </c>
      <c r="L286" s="0" t="n">
        <v>70.3365971792601</v>
      </c>
      <c r="M286" s="0" t="n">
        <v>85.9492181767391</v>
      </c>
      <c r="N286" s="0" t="n">
        <v>68.494468422182</v>
      </c>
      <c r="O286" s="0" t="n">
        <v>73.0572062440704</v>
      </c>
      <c r="P286" s="0" t="n">
        <v>76.1068903465094</v>
      </c>
      <c r="Q286" s="0" t="n">
        <v>72.2605636080563</v>
      </c>
      <c r="R286" s="0" t="n">
        <v>80.2410170376965</v>
      </c>
      <c r="S286" s="0" t="n">
        <v>87.5740338272574</v>
      </c>
      <c r="T286" s="0" t="n">
        <v>82.6808128920053</v>
      </c>
      <c r="U286" s="0" t="n">
        <v>65.2421890086077</v>
      </c>
      <c r="V286" s="0" t="n">
        <v>80.6727927864425</v>
      </c>
      <c r="W286" s="0" t="n">
        <v>78.8287911676741</v>
      </c>
      <c r="X286" s="0" t="n">
        <v>78.9962291491572</v>
      </c>
      <c r="Y286" s="0" t="n">
        <v>87.9135584394264</v>
      </c>
      <c r="Z286" s="0" t="n">
        <v>87.3547567629436</v>
      </c>
      <c r="AA286" s="0" t="n">
        <v>75.7330073939039</v>
      </c>
      <c r="AB286" s="0" t="n">
        <v>78.7052684738933</v>
      </c>
      <c r="AC286" s="0" t="n">
        <v>82.5815889328773</v>
      </c>
      <c r="AD286" s="0" t="n">
        <v>80.7348710962219</v>
      </c>
      <c r="AE286" s="0" t="n">
        <v>78.6096045216176</v>
      </c>
      <c r="AF286" s="0" t="n">
        <v>94.6749251316783</v>
      </c>
      <c r="AG286" s="0" t="n">
        <f aca="false">MEDIAN(AB286:AF286)</f>
        <v>80.7348710962219</v>
      </c>
      <c r="AH286" s="0" t="n">
        <v>81.4839592259844</v>
      </c>
    </row>
    <row r="287" customFormat="false" ht="13.8" hidden="false" customHeight="false" outlineLevel="0" collapsed="false">
      <c r="D287" s="0" t="s">
        <v>5911</v>
      </c>
      <c r="E287" s="0" t="s">
        <v>5912</v>
      </c>
      <c r="F287" s="0" t="s">
        <v>6246</v>
      </c>
      <c r="G287" s="0" t="s">
        <v>6249</v>
      </c>
      <c r="H287" s="0" t="s">
        <v>6268</v>
      </c>
      <c r="J287" s="0" t="s">
        <v>6269</v>
      </c>
      <c r="K287" s="0" t="n">
        <v>73.5037976608933</v>
      </c>
      <c r="L287" s="0" t="n">
        <v>67.9213262243114</v>
      </c>
      <c r="M287" s="0" t="n">
        <v>88.1104280082171</v>
      </c>
      <c r="N287" s="0" t="n">
        <v>65.5952224339981</v>
      </c>
      <c r="O287" s="0" t="n">
        <v>68.9887950761119</v>
      </c>
      <c r="P287" s="0" t="n">
        <v>76.0612158038604</v>
      </c>
      <c r="Q287" s="0" t="n">
        <v>78.1707392643654</v>
      </c>
      <c r="R287" s="0" t="n">
        <v>81.3422860017193</v>
      </c>
      <c r="S287" s="0" t="n">
        <v>87.0883016284522</v>
      </c>
      <c r="T287" s="0" t="n">
        <v>83.1198571256764</v>
      </c>
      <c r="U287" s="0" t="n">
        <v>65.8392944707375</v>
      </c>
      <c r="V287" s="0" t="n">
        <v>83.1183547162156</v>
      </c>
      <c r="W287" s="0" t="n">
        <v>81.991536509877</v>
      </c>
      <c r="X287" s="0" t="n">
        <v>78.4716579412241</v>
      </c>
      <c r="Y287" s="0" t="n">
        <v>92.9600826163906</v>
      </c>
      <c r="Z287" s="0" t="n">
        <v>81.8483400145229</v>
      </c>
      <c r="AA287" s="0" t="n">
        <v>73.9167768444277</v>
      </c>
      <c r="AB287" s="0" t="n">
        <v>82.044125024651</v>
      </c>
      <c r="AC287" s="0" t="n">
        <v>89.7599781494051</v>
      </c>
      <c r="AD287" s="0" t="n">
        <v>81.3529124096811</v>
      </c>
      <c r="AE287" s="0" t="n">
        <v>75.966293038382</v>
      </c>
      <c r="AF287" s="0" t="n">
        <v>94.3622294394338</v>
      </c>
      <c r="AG287" s="0" t="n">
        <f aca="false">MEDIAN(AB287:AF287)</f>
        <v>82.044125024651</v>
      </c>
      <c r="AH287" s="0" t="n">
        <v>81.0837315399082</v>
      </c>
    </row>
    <row r="288" customFormat="false" ht="13.8" hidden="false" customHeight="false" outlineLevel="0" collapsed="false">
      <c r="D288" s="0" t="s">
        <v>5911</v>
      </c>
      <c r="E288" s="0" t="s">
        <v>5912</v>
      </c>
      <c r="F288" s="0" t="s">
        <v>6246</v>
      </c>
      <c r="G288" s="0" t="s">
        <v>6249</v>
      </c>
      <c r="H288" s="0" t="s">
        <v>6270</v>
      </c>
      <c r="J288" s="0" t="s">
        <v>6270</v>
      </c>
      <c r="K288" s="0" t="n">
        <v>73.9572674604856</v>
      </c>
      <c r="L288" s="0" t="n">
        <v>69.2125416911106</v>
      </c>
      <c r="M288" s="0" t="n">
        <v>87.8056197462007</v>
      </c>
      <c r="N288" s="0" t="n">
        <v>68.032434714419</v>
      </c>
      <c r="O288" s="0" t="n">
        <v>72.9722555581699</v>
      </c>
      <c r="P288" s="0" t="n">
        <v>78.2014393933616</v>
      </c>
      <c r="Q288" s="0" t="n">
        <v>73.5515656290702</v>
      </c>
      <c r="R288" s="0" t="n">
        <v>82.2673481860723</v>
      </c>
      <c r="S288" s="0" t="n">
        <v>87.7204172773863</v>
      </c>
      <c r="T288" s="0" t="n">
        <v>83.2429311469153</v>
      </c>
      <c r="U288" s="0" t="n">
        <v>66.6548209855319</v>
      </c>
      <c r="V288" s="0" t="n">
        <v>82.5967113381546</v>
      </c>
      <c r="W288" s="0" t="n">
        <v>82.5750613426664</v>
      </c>
      <c r="X288" s="0" t="n">
        <v>78.5271220132877</v>
      </c>
      <c r="Y288" s="0" t="n">
        <v>93.7834154720566</v>
      </c>
      <c r="Z288" s="0" t="n">
        <v>85.6595157123445</v>
      </c>
      <c r="AA288" s="0" t="n">
        <v>75.8876710254708</v>
      </c>
      <c r="AB288" s="0" t="n">
        <v>81.9190485474454</v>
      </c>
      <c r="AC288" s="0" t="n">
        <v>89.0724766748024</v>
      </c>
      <c r="AD288" s="0" t="n">
        <v>81.1131779719867</v>
      </c>
      <c r="AE288" s="0" t="n">
        <v>77.805877442377</v>
      </c>
      <c r="AF288" s="0" t="n">
        <v>95.5440064016146</v>
      </c>
      <c r="AG288" s="0" t="n">
        <f aca="false">MEDIAN(AB288:AF288)</f>
        <v>81.9190485474454</v>
      </c>
      <c r="AH288" s="0" t="n">
        <v>83.2346824030705</v>
      </c>
    </row>
    <row r="289" customFormat="false" ht="13.8" hidden="false" customHeight="false" outlineLevel="0" collapsed="false">
      <c r="D289" s="0" t="s">
        <v>5911</v>
      </c>
      <c r="E289" s="0" t="s">
        <v>5912</v>
      </c>
      <c r="F289" s="0" t="s">
        <v>6246</v>
      </c>
      <c r="G289" s="0" t="s">
        <v>6249</v>
      </c>
      <c r="H289" s="0" t="s">
        <v>6271</v>
      </c>
      <c r="K289" s="0" t="n">
        <v>74.5313617935739</v>
      </c>
      <c r="L289" s="0" t="n">
        <v>73.0666973837513</v>
      </c>
      <c r="M289" s="0" t="n">
        <v>87.8521731856648</v>
      </c>
      <c r="N289" s="0" t="n">
        <v>70.7454585251797</v>
      </c>
      <c r="O289" s="0" t="n">
        <v>77.0185417545352</v>
      </c>
      <c r="P289" s="0" t="n">
        <v>83.1038081135006</v>
      </c>
      <c r="Q289" s="0" t="n">
        <v>68.1773843240292</v>
      </c>
      <c r="R289" s="0" t="n">
        <v>82.0963531195498</v>
      </c>
      <c r="S289" s="0" t="n">
        <v>88.1392671917431</v>
      </c>
      <c r="T289" s="0" t="n">
        <v>87.5122891653688</v>
      </c>
      <c r="U289" s="0" t="n">
        <v>68.5169490583772</v>
      </c>
      <c r="V289" s="0" t="n">
        <v>83.6512094675467</v>
      </c>
      <c r="W289" s="0" t="n">
        <v>83.1709171795492</v>
      </c>
      <c r="X289" s="0" t="n">
        <v>78.5445303923948</v>
      </c>
      <c r="Y289" s="0" t="n">
        <v>94.9234400085601</v>
      </c>
      <c r="Z289" s="0" t="n">
        <v>85.7760714914598</v>
      </c>
      <c r="AA289" s="0" t="n">
        <v>79.5829956570748</v>
      </c>
      <c r="AB289" s="0" t="n">
        <v>82.1348988931997</v>
      </c>
      <c r="AC289" s="0" t="n">
        <v>90.3367634006086</v>
      </c>
      <c r="AD289" s="0" t="n">
        <v>79.8169487098299</v>
      </c>
      <c r="AE289" s="0" t="n">
        <v>80.402338927761</v>
      </c>
      <c r="AF289" s="0" t="n">
        <v>95.8736965649343</v>
      </c>
      <c r="AG289" s="0" t="n">
        <f aca="false">MEDIAN(AB289:AF289)</f>
        <v>82.1348988931997</v>
      </c>
      <c r="AH289" s="0" t="n">
        <v>82.9728956187246</v>
      </c>
    </row>
    <row r="290" customFormat="false" ht="13.8" hidden="false" customHeight="false" outlineLevel="0" collapsed="false">
      <c r="D290" s="0" t="s">
        <v>5911</v>
      </c>
      <c r="E290" s="0" t="s">
        <v>5912</v>
      </c>
      <c r="F290" s="0" t="s">
        <v>6246</v>
      </c>
      <c r="G290" s="0" t="s">
        <v>6247</v>
      </c>
      <c r="H290" s="0" t="s">
        <v>6272</v>
      </c>
      <c r="J290" s="0" t="s">
        <v>6273</v>
      </c>
      <c r="K290" s="0" t="n">
        <v>87.8247216818811</v>
      </c>
      <c r="L290" s="0" t="n">
        <v>90.4212278074234</v>
      </c>
      <c r="M290" s="0" t="n">
        <v>93.7919702262764</v>
      </c>
      <c r="N290" s="0" t="n">
        <v>89.6671872353246</v>
      </c>
      <c r="O290" s="0" t="n">
        <v>93.1452995517744</v>
      </c>
      <c r="P290" s="0" t="n">
        <v>95.2317506166895</v>
      </c>
      <c r="Q290" s="0" t="n">
        <v>76.3870074248845</v>
      </c>
      <c r="R290" s="0" t="n">
        <v>96.0261060554176</v>
      </c>
      <c r="S290" s="0" t="n">
        <v>96.9493105081567</v>
      </c>
      <c r="T290" s="0" t="n">
        <v>89.4602600290521</v>
      </c>
      <c r="U290" s="0" t="n">
        <v>81.8574103313841</v>
      </c>
      <c r="V290" s="0" t="n">
        <v>93.9245734133572</v>
      </c>
      <c r="W290" s="0" t="n">
        <v>91.0023013369333</v>
      </c>
      <c r="X290" s="0" t="n">
        <v>95.3865790620937</v>
      </c>
      <c r="Y290" s="0" t="n">
        <v>98.8444100974632</v>
      </c>
      <c r="Z290" s="0" t="n">
        <v>93.2328767692203</v>
      </c>
      <c r="AA290" s="0" t="n">
        <v>87.6897607447447</v>
      </c>
      <c r="AB290" s="0" t="n">
        <v>95.7006385149093</v>
      </c>
      <c r="AC290" s="0" t="n">
        <v>98.711495343127</v>
      </c>
      <c r="AD290" s="0" t="n">
        <v>94.1819832776732</v>
      </c>
      <c r="AE290" s="0" t="n">
        <v>95.3820041207459</v>
      </c>
      <c r="AF290" s="0" t="n">
        <v>98.8420752772124</v>
      </c>
      <c r="AG290" s="0" t="n">
        <f aca="false">MEDIAN(AB290:AF290)</f>
        <v>95.7006385149093</v>
      </c>
      <c r="AH290" s="0" t="n">
        <v>95.1334957418942</v>
      </c>
    </row>
    <row r="291" customFormat="false" ht="13.8" hidden="false" customHeight="false" outlineLevel="0" collapsed="false">
      <c r="D291" s="0" t="s">
        <v>5911</v>
      </c>
      <c r="E291" s="0" t="s">
        <v>5912</v>
      </c>
      <c r="F291" s="0" t="s">
        <v>5993</v>
      </c>
      <c r="G291" s="0" t="s">
        <v>6274</v>
      </c>
      <c r="H291" s="0" t="s">
        <v>6275</v>
      </c>
      <c r="K291" s="0" t="n">
        <v>84.5975900940014</v>
      </c>
      <c r="L291" s="0" t="n">
        <v>85.111334977221</v>
      </c>
      <c r="M291" s="0" t="n">
        <v>93.8558227887531</v>
      </c>
      <c r="N291" s="0" t="n">
        <v>86.4634116963942</v>
      </c>
      <c r="O291" s="0" t="n">
        <v>89.2995308856516</v>
      </c>
      <c r="P291" s="0" t="n">
        <v>91.1353161480575</v>
      </c>
      <c r="Q291" s="0" t="n">
        <v>78.0973490366379</v>
      </c>
      <c r="R291" s="0" t="n">
        <v>91.0910029771507</v>
      </c>
      <c r="S291" s="0" t="n">
        <v>94.3690045007343</v>
      </c>
      <c r="T291" s="0" t="n">
        <v>92.0187451717682</v>
      </c>
      <c r="U291" s="0" t="n">
        <v>87.4661544048617</v>
      </c>
      <c r="V291" s="0" t="n">
        <v>95.1226365119009</v>
      </c>
      <c r="W291" s="0" t="n">
        <v>82.1623839081586</v>
      </c>
      <c r="X291" s="0" t="n">
        <v>87.1599190858744</v>
      </c>
      <c r="Y291" s="0" t="n">
        <v>89.783278017847</v>
      </c>
      <c r="Z291" s="0" t="n">
        <v>89.5033872828273</v>
      </c>
      <c r="AA291" s="0" t="n">
        <v>79.5354060135401</v>
      </c>
      <c r="AB291" s="0" t="n">
        <v>90.0389148092683</v>
      </c>
      <c r="AC291" s="0" t="n">
        <v>97.4844954437813</v>
      </c>
      <c r="AD291" s="0" t="n">
        <v>92.0406089176486</v>
      </c>
      <c r="AE291" s="0" t="n">
        <v>90.5912277675768</v>
      </c>
      <c r="AF291" s="0" t="n">
        <v>95.9036837481754</v>
      </c>
      <c r="AG291" s="0" t="n">
        <f aca="false">MEDIAN(AB291:AF291)</f>
        <v>92.0406089176486</v>
      </c>
      <c r="AH291" s="0" t="n">
        <v>88.8157062277512</v>
      </c>
    </row>
    <row r="292" customFormat="false" ht="13.8" hidden="false" customHeight="false" outlineLevel="0" collapsed="false">
      <c r="D292" s="0" t="s">
        <v>5911</v>
      </c>
      <c r="E292" s="0" t="s">
        <v>5912</v>
      </c>
      <c r="F292" s="0" t="s">
        <v>5993</v>
      </c>
      <c r="G292" s="0" t="s">
        <v>6274</v>
      </c>
      <c r="H292" s="0" t="s">
        <v>6276</v>
      </c>
      <c r="J292" s="0" t="s">
        <v>6277</v>
      </c>
      <c r="K292" s="0" t="n">
        <v>90.6136182585286</v>
      </c>
      <c r="L292" s="0" t="n">
        <v>91.9756151206645</v>
      </c>
      <c r="M292" s="0" t="n">
        <v>96.3861538055801</v>
      </c>
      <c r="N292" s="0" t="n">
        <v>88.979822291942</v>
      </c>
      <c r="O292" s="0" t="n">
        <v>90.8229080331621</v>
      </c>
      <c r="P292" s="0" t="n">
        <v>95.4610177445379</v>
      </c>
      <c r="Q292" s="0" t="n">
        <v>82.6954024373293</v>
      </c>
      <c r="R292" s="0" t="n">
        <v>95.2484364239224</v>
      </c>
      <c r="S292" s="0" t="n">
        <v>96.4226298966546</v>
      </c>
      <c r="T292" s="0" t="n">
        <v>94.0761027575753</v>
      </c>
      <c r="U292" s="0" t="n">
        <v>92.2399115323234</v>
      </c>
      <c r="V292" s="0" t="n">
        <v>97.0085274542977</v>
      </c>
      <c r="W292" s="0" t="n">
        <v>84.010748692793</v>
      </c>
      <c r="X292" s="0" t="n">
        <v>91.0746735825591</v>
      </c>
      <c r="Y292" s="0" t="n">
        <v>94.7125790358241</v>
      </c>
      <c r="Z292" s="0" t="n">
        <v>92.0773589047218</v>
      </c>
      <c r="AA292" s="0" t="n">
        <v>84.1792177539106</v>
      </c>
      <c r="AB292" s="0" t="n">
        <v>92.5815977600639</v>
      </c>
      <c r="AC292" s="0" t="n">
        <v>98.8036001278229</v>
      </c>
      <c r="AD292" s="0" t="n">
        <v>96.3026183003521</v>
      </c>
      <c r="AE292" s="0" t="n">
        <v>93.7308452007685</v>
      </c>
      <c r="AF292" s="0" t="n">
        <v>97.7862611476686</v>
      </c>
      <c r="AG292" s="0" t="n">
        <f aca="false">MEDIAN(AB292:AF292)</f>
        <v>96.3026183003521</v>
      </c>
      <c r="AH292" s="0" t="n">
        <v>93.9815202279321</v>
      </c>
    </row>
    <row r="293" customFormat="false" ht="13.8" hidden="false" customHeight="false" outlineLevel="0" collapsed="false">
      <c r="D293" s="0" t="s">
        <v>5911</v>
      </c>
      <c r="E293" s="0" t="s">
        <v>5912</v>
      </c>
      <c r="F293" s="0" t="s">
        <v>5993</v>
      </c>
      <c r="G293" s="0" t="s">
        <v>6274</v>
      </c>
      <c r="H293" s="0" t="s">
        <v>6278</v>
      </c>
      <c r="J293" s="0" t="s">
        <v>6278</v>
      </c>
      <c r="K293" s="0" t="n">
        <v>90.9697617330831</v>
      </c>
      <c r="L293" s="0" t="n">
        <v>92.6052982560352</v>
      </c>
      <c r="M293" s="0" t="n">
        <v>94.660798639992</v>
      </c>
      <c r="N293" s="0" t="n">
        <v>89.7828977794714</v>
      </c>
      <c r="O293" s="0" t="n">
        <v>89.0137307967411</v>
      </c>
      <c r="P293" s="0" t="n">
        <v>95.6369309970573</v>
      </c>
      <c r="Q293" s="0" t="n">
        <v>78.1159534053152</v>
      </c>
      <c r="R293" s="0" t="n">
        <v>94.2621329773036</v>
      </c>
      <c r="S293" s="0" t="n">
        <v>94.5185656816415</v>
      </c>
      <c r="T293" s="0" t="n">
        <v>89.2550844559729</v>
      </c>
      <c r="U293" s="0" t="n">
        <v>89.514612722191</v>
      </c>
      <c r="V293" s="0" t="n">
        <v>94.8461720855014</v>
      </c>
      <c r="W293" s="0" t="n">
        <v>82.4853233779863</v>
      </c>
      <c r="X293" s="0" t="n">
        <v>92.3806484515061</v>
      </c>
      <c r="Y293" s="0" t="n">
        <v>95.9786064615358</v>
      </c>
      <c r="Z293" s="0" t="n">
        <v>91.5301016584757</v>
      </c>
      <c r="AA293" s="0" t="n">
        <v>84.0599815491418</v>
      </c>
      <c r="AB293" s="0" t="n">
        <v>93.0160244940379</v>
      </c>
      <c r="AC293" s="0" t="n">
        <v>98.8819283052578</v>
      </c>
      <c r="AD293" s="0" t="n">
        <v>97.1383212361055</v>
      </c>
      <c r="AE293" s="0" t="n">
        <v>93.0949703090453</v>
      </c>
      <c r="AF293" s="0" t="n">
        <v>97.9683059370831</v>
      </c>
      <c r="AG293" s="0" t="n">
        <f aca="false">MEDIAN(AB293:AF293)</f>
        <v>97.1383212361055</v>
      </c>
      <c r="AH293" s="0" t="n">
        <v>94.973802455152</v>
      </c>
    </row>
    <row r="294" customFormat="false" ht="13.8" hidden="false" customHeight="false" outlineLevel="0" collapsed="false">
      <c r="D294" s="0" t="s">
        <v>5911</v>
      </c>
      <c r="E294" s="0" t="s">
        <v>5912</v>
      </c>
      <c r="F294" s="0" t="s">
        <v>5993</v>
      </c>
      <c r="G294" s="0" t="s">
        <v>6279</v>
      </c>
      <c r="H294" s="0" t="s">
        <v>6280</v>
      </c>
      <c r="K294" s="0" t="n">
        <v>86.7124137641202</v>
      </c>
      <c r="L294" s="0" t="n">
        <v>93.7698160285811</v>
      </c>
      <c r="M294" s="0" t="n">
        <v>88.0568536856547</v>
      </c>
      <c r="N294" s="0" t="n">
        <v>84.0047281732815</v>
      </c>
      <c r="O294" s="0" t="n">
        <v>86.7102349089138</v>
      </c>
      <c r="P294" s="0" t="n">
        <v>90.6900714457652</v>
      </c>
      <c r="Q294" s="0" t="n">
        <v>76.98878375138</v>
      </c>
      <c r="R294" s="0" t="n">
        <v>92.667370135071</v>
      </c>
      <c r="S294" s="0" t="n">
        <v>97.458883072032</v>
      </c>
      <c r="T294" s="0" t="n">
        <v>93.2383166543031</v>
      </c>
      <c r="U294" s="0" t="n">
        <v>86.5461413360219</v>
      </c>
      <c r="V294" s="0" t="n">
        <v>96.4386829980237</v>
      </c>
      <c r="W294" s="0" t="n">
        <v>83.9446096654544</v>
      </c>
      <c r="X294" s="0" t="n">
        <v>92.9119865227644</v>
      </c>
      <c r="Y294" s="0" t="n">
        <v>96.7903544383512</v>
      </c>
      <c r="Z294" s="0" t="n">
        <v>91.9434616026038</v>
      </c>
      <c r="AA294" s="0" t="n">
        <v>76.7311241581715</v>
      </c>
      <c r="AB294" s="0" t="n">
        <v>87.8199423182952</v>
      </c>
      <c r="AC294" s="0" t="n">
        <v>93.1667009720574</v>
      </c>
      <c r="AD294" s="0" t="n">
        <v>93.1863410867469</v>
      </c>
      <c r="AE294" s="0" t="n">
        <v>91.1132823770075</v>
      </c>
      <c r="AF294" s="0" t="n">
        <v>97.4905748669359</v>
      </c>
      <c r="AG294" s="0" t="n">
        <f aca="false">MEDIAN(AB294:AF294)</f>
        <v>93.1667009720574</v>
      </c>
      <c r="AH294" s="0" t="n">
        <v>85.7159108191337</v>
      </c>
    </row>
    <row r="295" customFormat="false" ht="13.8" hidden="false" customHeight="false" outlineLevel="0" collapsed="false">
      <c r="D295" s="0" t="s">
        <v>5911</v>
      </c>
      <c r="E295" s="0" t="s">
        <v>5912</v>
      </c>
      <c r="F295" s="0" t="s">
        <v>5993</v>
      </c>
      <c r="G295" s="0" t="s">
        <v>6279</v>
      </c>
      <c r="H295" s="0" t="s">
        <v>6281</v>
      </c>
      <c r="K295" s="0" t="n">
        <v>84.5202283459382</v>
      </c>
      <c r="L295" s="0" t="n">
        <v>87.9020348950203</v>
      </c>
      <c r="M295" s="0" t="n">
        <v>84.9936846964394</v>
      </c>
      <c r="N295" s="0" t="n">
        <v>79.6126697828106</v>
      </c>
      <c r="O295" s="0" t="n">
        <v>88.8113475080862</v>
      </c>
      <c r="P295" s="0" t="n">
        <v>85.5576069015547</v>
      </c>
      <c r="Q295" s="0" t="n">
        <v>63.6270446770788</v>
      </c>
      <c r="R295" s="0" t="n">
        <v>90.0513079656206</v>
      </c>
      <c r="S295" s="0" t="n">
        <v>95.5484491499642</v>
      </c>
      <c r="T295" s="0" t="n">
        <v>89.0324976026822</v>
      </c>
      <c r="U295" s="0" t="n">
        <v>83.0446015976551</v>
      </c>
      <c r="V295" s="0" t="n">
        <v>94.2667387040733</v>
      </c>
      <c r="W295" s="0" t="n">
        <v>83.7799121490432</v>
      </c>
      <c r="X295" s="0" t="n">
        <v>93.5814976870448</v>
      </c>
      <c r="Y295" s="0" t="n">
        <v>95.1647124655493</v>
      </c>
      <c r="Z295" s="0" t="n">
        <v>88.3507830458495</v>
      </c>
      <c r="AA295" s="0" t="n">
        <v>80.2447035604927</v>
      </c>
      <c r="AB295" s="0" t="n">
        <v>86.9005977514469</v>
      </c>
      <c r="AC295" s="0" t="n">
        <v>90.4028904483287</v>
      </c>
      <c r="AD295" s="0" t="n">
        <v>90.528492224638</v>
      </c>
      <c r="AE295" s="0" t="n">
        <v>85.9525620088787</v>
      </c>
      <c r="AF295" s="0" t="n">
        <v>97.214167798971</v>
      </c>
      <c r="AG295" s="0" t="n">
        <f aca="false">MEDIAN(AB295:AF295)</f>
        <v>90.4028904483287</v>
      </c>
      <c r="AH295" s="0" t="n">
        <v>83.1207766792046</v>
      </c>
    </row>
    <row r="296" customFormat="false" ht="13.8" hidden="false" customHeight="false" outlineLevel="0" collapsed="false">
      <c r="D296" s="0" t="s">
        <v>5911</v>
      </c>
      <c r="E296" s="0" t="s">
        <v>5912</v>
      </c>
      <c r="F296" s="0" t="s">
        <v>5993</v>
      </c>
      <c r="G296" s="0" t="s">
        <v>5994</v>
      </c>
      <c r="H296" s="0" t="s">
        <v>6282</v>
      </c>
      <c r="K296" s="0" t="n">
        <v>85.1134121084193</v>
      </c>
      <c r="L296" s="0" t="n">
        <v>86.9332629107732</v>
      </c>
      <c r="M296" s="0" t="n">
        <v>93.0633847298933</v>
      </c>
      <c r="N296" s="0" t="n">
        <v>87.9386221157667</v>
      </c>
      <c r="O296" s="0" t="n">
        <v>87.2462524139546</v>
      </c>
      <c r="P296" s="0" t="n">
        <v>92.9699792596487</v>
      </c>
      <c r="Q296" s="0" t="n">
        <v>80.8798940570309</v>
      </c>
      <c r="R296" s="0" t="n">
        <v>93.153071865438</v>
      </c>
      <c r="S296" s="0" t="n">
        <v>95.231549048858</v>
      </c>
      <c r="T296" s="0" t="n">
        <v>93.5268661046211</v>
      </c>
      <c r="U296" s="0" t="n">
        <v>91.015559950281</v>
      </c>
      <c r="V296" s="0" t="n">
        <v>97.0078454205241</v>
      </c>
      <c r="W296" s="0" t="n">
        <v>83.8143945761119</v>
      </c>
      <c r="X296" s="0" t="n">
        <v>90.3161834012149</v>
      </c>
      <c r="Y296" s="0" t="n">
        <v>94.8682799965415</v>
      </c>
      <c r="Z296" s="0" t="n">
        <v>91.4190507852261</v>
      </c>
      <c r="AA296" s="0" t="n">
        <v>77.7210424418315</v>
      </c>
      <c r="AB296" s="0" t="n">
        <v>89.0160195405525</v>
      </c>
      <c r="AC296" s="0" t="n">
        <v>96.0845205422939</v>
      </c>
      <c r="AD296" s="0" t="n">
        <v>92.602648819283</v>
      </c>
      <c r="AE296" s="0" t="n">
        <v>91.7819453090693</v>
      </c>
      <c r="AF296" s="0" t="n">
        <v>96.4773271630481</v>
      </c>
      <c r="AG296" s="0" t="n">
        <f aca="false">MEDIAN(AB296:AF296)</f>
        <v>92.602648819283</v>
      </c>
      <c r="AH296" s="0" t="n">
        <v>91.7918355889869</v>
      </c>
    </row>
    <row r="297" customFormat="false" ht="13.8" hidden="false" customHeight="false" outlineLevel="0" collapsed="false">
      <c r="D297" s="0" t="s">
        <v>5911</v>
      </c>
      <c r="E297" s="0" t="s">
        <v>5912</v>
      </c>
      <c r="F297" s="0" t="s">
        <v>5993</v>
      </c>
      <c r="G297" s="0" t="s">
        <v>5994</v>
      </c>
      <c r="H297" s="0" t="s">
        <v>6283</v>
      </c>
      <c r="K297" s="0" t="n">
        <v>78.8546407203087</v>
      </c>
      <c r="L297" s="0" t="n">
        <v>83.7250730583757</v>
      </c>
      <c r="M297" s="0" t="n">
        <v>86.8061355850209</v>
      </c>
      <c r="N297" s="0" t="n">
        <v>79.7883970624226</v>
      </c>
      <c r="O297" s="0" t="n">
        <v>79.4340348037059</v>
      </c>
      <c r="P297" s="0" t="n">
        <v>84.1250875750445</v>
      </c>
      <c r="Q297" s="0" t="n">
        <v>75.2740045553656</v>
      </c>
      <c r="R297" s="0" t="n">
        <v>87.6390541083583</v>
      </c>
      <c r="S297" s="0" t="n">
        <v>91.1504020324373</v>
      </c>
      <c r="T297" s="0" t="n">
        <v>90.846299462099</v>
      </c>
      <c r="U297" s="0" t="n">
        <v>83.2558827756986</v>
      </c>
      <c r="V297" s="0" t="n">
        <v>94.0998619263769</v>
      </c>
      <c r="W297" s="0" t="n">
        <v>78.5278774703133</v>
      </c>
      <c r="X297" s="0" t="n">
        <v>88.2639472543947</v>
      </c>
      <c r="Y297" s="0" t="n">
        <v>92.2630007062724</v>
      </c>
      <c r="Z297" s="0" t="n">
        <v>87.0613932625386</v>
      </c>
      <c r="AA297" s="0" t="n">
        <v>67.9104727074519</v>
      </c>
      <c r="AB297" s="0" t="n">
        <v>82.9089012161933</v>
      </c>
      <c r="AC297" s="0" t="n">
        <v>87.0115665278518</v>
      </c>
      <c r="AD297" s="0" t="n">
        <v>90.752165195238</v>
      </c>
      <c r="AE297" s="0" t="n">
        <v>83.2637551067327</v>
      </c>
      <c r="AF297" s="0" t="n">
        <v>94.877081970205</v>
      </c>
      <c r="AG297" s="0" t="n">
        <f aca="false">MEDIAN(AB297:AF297)</f>
        <v>87.0115665278518</v>
      </c>
      <c r="AH297" s="0" t="n">
        <v>80.5394571967717</v>
      </c>
    </row>
    <row r="298" customFormat="false" ht="13.8" hidden="false" customHeight="false" outlineLevel="0" collapsed="false">
      <c r="D298" s="0" t="s">
        <v>5911</v>
      </c>
      <c r="E298" s="0" t="s">
        <v>5912</v>
      </c>
      <c r="F298" s="0" t="s">
        <v>5993</v>
      </c>
      <c r="G298" s="0" t="s">
        <v>5994</v>
      </c>
      <c r="H298" s="0" t="s">
        <v>6284</v>
      </c>
      <c r="K298" s="0" t="n">
        <v>79.7156454890775</v>
      </c>
      <c r="L298" s="0" t="n">
        <v>87.7646795719174</v>
      </c>
      <c r="M298" s="0" t="n">
        <v>85.4675575281014</v>
      </c>
      <c r="N298" s="0" t="n">
        <v>74.1719671039604</v>
      </c>
      <c r="O298" s="0" t="n">
        <v>81.6525760351271</v>
      </c>
      <c r="P298" s="0" t="n">
        <v>83.3848208964057</v>
      </c>
      <c r="Q298" s="0" t="n">
        <v>73.8579597530512</v>
      </c>
      <c r="R298" s="0" t="n">
        <v>87.8434409771571</v>
      </c>
      <c r="S298" s="0" t="n">
        <v>91.894889435416</v>
      </c>
      <c r="T298" s="0" t="n">
        <v>92.3580565617706</v>
      </c>
      <c r="U298" s="0" t="n">
        <v>82.8384927593381</v>
      </c>
      <c r="V298" s="0" t="n">
        <v>93.2494943959731</v>
      </c>
      <c r="W298" s="0" t="n">
        <v>78.7825947345568</v>
      </c>
      <c r="X298" s="0" t="n">
        <v>90.086421433334</v>
      </c>
      <c r="Y298" s="0" t="n">
        <v>92.8227010830822</v>
      </c>
      <c r="Z298" s="0" t="n">
        <v>87.67797573554</v>
      </c>
      <c r="AA298" s="0" t="n">
        <v>69.7275727877702</v>
      </c>
      <c r="AB298" s="0" t="n">
        <v>81.6532113540495</v>
      </c>
      <c r="AC298" s="0" t="n">
        <v>87.6729768406351</v>
      </c>
      <c r="AD298" s="0" t="n">
        <v>91.9851807166109</v>
      </c>
      <c r="AE298" s="0" t="n">
        <v>84.3488005650707</v>
      </c>
      <c r="AF298" s="0" t="n">
        <v>95.9005283923522</v>
      </c>
      <c r="AG298" s="0" t="n">
        <f aca="false">MEDIAN(AB298:AF298)</f>
        <v>87.6729768406351</v>
      </c>
      <c r="AH298" s="0" t="n">
        <v>80.746896102415</v>
      </c>
    </row>
    <row r="299" customFormat="false" ht="13.8" hidden="false" customHeight="false" outlineLevel="0" collapsed="false">
      <c r="D299" s="0" t="s">
        <v>5911</v>
      </c>
      <c r="E299" s="0" t="s">
        <v>5912</v>
      </c>
      <c r="F299" s="0" t="s">
        <v>5993</v>
      </c>
      <c r="G299" s="0" t="s">
        <v>6274</v>
      </c>
      <c r="H299" s="0" t="s">
        <v>6285</v>
      </c>
      <c r="J299" s="0" t="s">
        <v>6285</v>
      </c>
      <c r="K299" s="0" t="n">
        <v>81.3676880106946</v>
      </c>
      <c r="L299" s="0" t="n">
        <v>78.6344337504301</v>
      </c>
      <c r="M299" s="0" t="n">
        <v>91.360694992859</v>
      </c>
      <c r="N299" s="0" t="n">
        <v>85.8736730187028</v>
      </c>
      <c r="O299" s="0" t="n">
        <v>86.2172754511401</v>
      </c>
      <c r="P299" s="0" t="n">
        <v>87.6560976351816</v>
      </c>
      <c r="Q299" s="0" t="n">
        <v>74.2427541949411</v>
      </c>
      <c r="R299" s="0" t="n">
        <v>88.2795725761836</v>
      </c>
      <c r="S299" s="0" t="n">
        <v>91.7714928847635</v>
      </c>
      <c r="T299" s="0" t="n">
        <v>91.3762214870497</v>
      </c>
      <c r="U299" s="0" t="n">
        <v>84.3960276559937</v>
      </c>
      <c r="V299" s="0" t="n">
        <v>91.3521068604223</v>
      </c>
      <c r="W299" s="0" t="n">
        <v>75.8491090863438</v>
      </c>
      <c r="X299" s="0" t="n">
        <v>82.4491102017287</v>
      </c>
      <c r="Y299" s="0" t="n">
        <v>87.7530317040411</v>
      </c>
      <c r="Z299" s="0" t="n">
        <v>83.7654149920774</v>
      </c>
      <c r="AA299" s="0" t="n">
        <v>76.8537375646139</v>
      </c>
      <c r="AB299" s="0" t="n">
        <v>88.9407419857203</v>
      </c>
      <c r="AC299" s="0" t="n">
        <v>96.6506844636827</v>
      </c>
      <c r="AD299" s="0" t="n">
        <v>92.7957121379309</v>
      </c>
      <c r="AE299" s="0" t="n">
        <v>89.3964986472416</v>
      </c>
      <c r="AF299" s="0" t="n">
        <v>94.0257236032984</v>
      </c>
      <c r="AG299" s="0" t="n">
        <f aca="false">MEDIAN(AB299:AF299)</f>
        <v>92.7957121379309</v>
      </c>
      <c r="AH299" s="0" t="n">
        <v>89.0728886702768</v>
      </c>
    </row>
    <row r="300" customFormat="false" ht="13.8" hidden="false" customHeight="false" outlineLevel="0" collapsed="false">
      <c r="D300" s="0" t="s">
        <v>5911</v>
      </c>
      <c r="E300" s="0" t="s">
        <v>5912</v>
      </c>
      <c r="F300" s="0" t="s">
        <v>5993</v>
      </c>
      <c r="G300" s="0" t="s">
        <v>6274</v>
      </c>
      <c r="H300" s="0" t="s">
        <v>6286</v>
      </c>
      <c r="K300" s="0" t="n">
        <v>84.1486498121962</v>
      </c>
      <c r="L300" s="0" t="n">
        <v>83.7501217908211</v>
      </c>
      <c r="M300" s="0" t="n">
        <v>94.9375416367306</v>
      </c>
      <c r="N300" s="0" t="n">
        <v>86.697166350505</v>
      </c>
      <c r="O300" s="0" t="n">
        <v>88.2815574173261</v>
      </c>
      <c r="P300" s="0" t="n">
        <v>90.379571585017</v>
      </c>
      <c r="Q300" s="0" t="n">
        <v>78.039938038627</v>
      </c>
      <c r="R300" s="0" t="n">
        <v>91.1881600411646</v>
      </c>
      <c r="S300" s="0" t="n">
        <v>94.0456802870367</v>
      </c>
      <c r="T300" s="0" t="n">
        <v>92.4574499804896</v>
      </c>
      <c r="U300" s="0" t="n">
        <v>85.041434058437</v>
      </c>
      <c r="V300" s="0" t="n">
        <v>90.8104828608465</v>
      </c>
      <c r="W300" s="0" t="n">
        <v>82.8600109015426</v>
      </c>
      <c r="X300" s="0" t="n">
        <v>82.8196573601471</v>
      </c>
      <c r="Y300" s="0" t="n">
        <v>89.3367501089206</v>
      </c>
      <c r="Z300" s="0" t="n">
        <v>87.2083812683259</v>
      </c>
      <c r="AA300" s="0" t="n">
        <v>80.2766002390563</v>
      </c>
      <c r="AB300" s="0" t="n">
        <v>91.062427766647</v>
      </c>
      <c r="AC300" s="0" t="n">
        <v>98.2001068259472</v>
      </c>
      <c r="AD300" s="0" t="n">
        <v>93.8641593756718</v>
      </c>
      <c r="AE300" s="0" t="n">
        <v>91.0001235519269</v>
      </c>
      <c r="AF300" s="0" t="n">
        <v>95.4350956315612</v>
      </c>
      <c r="AG300" s="0" t="n">
        <f aca="false">MEDIAN(AB300:AF300)</f>
        <v>93.8641593756718</v>
      </c>
      <c r="AH300" s="0" t="n">
        <v>88.4704374888875</v>
      </c>
    </row>
    <row r="301" customFormat="false" ht="13.8" hidden="false" customHeight="false" outlineLevel="0" collapsed="false">
      <c r="D301" s="0" t="s">
        <v>5911</v>
      </c>
      <c r="E301" s="0" t="s">
        <v>5912</v>
      </c>
      <c r="F301" s="0" t="s">
        <v>5993</v>
      </c>
      <c r="G301" s="0" t="s">
        <v>6279</v>
      </c>
      <c r="H301" s="0" t="s">
        <v>6287</v>
      </c>
      <c r="K301" s="0" t="n">
        <v>82.9769666915728</v>
      </c>
      <c r="L301" s="0" t="n">
        <v>91.1602500572079</v>
      </c>
      <c r="M301" s="0" t="n">
        <v>85.5243105403541</v>
      </c>
      <c r="N301" s="0" t="n">
        <v>83.8153136338068</v>
      </c>
      <c r="O301" s="0" t="n">
        <v>88.2761790572036</v>
      </c>
      <c r="P301" s="0" t="n">
        <v>86.1818073315306</v>
      </c>
      <c r="Q301" s="0" t="n">
        <v>63.2131303552191</v>
      </c>
      <c r="R301" s="0" t="n">
        <v>93.0160012845377</v>
      </c>
      <c r="S301" s="0" t="n">
        <v>96.2588408822538</v>
      </c>
      <c r="T301" s="0" t="n">
        <v>93.9669389626151</v>
      </c>
      <c r="U301" s="0" t="n">
        <v>86.7771699325649</v>
      </c>
      <c r="V301" s="0" t="n">
        <v>96.200973659311</v>
      </c>
      <c r="W301" s="0" t="n">
        <v>85.2523831391355</v>
      </c>
      <c r="X301" s="0" t="n">
        <v>93.9991625503336</v>
      </c>
      <c r="Y301" s="0" t="n">
        <v>96.2364723843893</v>
      </c>
      <c r="Z301" s="0" t="n">
        <v>90.1371798631919</v>
      </c>
      <c r="AA301" s="0" t="n">
        <v>79.0130936470052</v>
      </c>
      <c r="AB301" s="0" t="n">
        <v>85.7508713675856</v>
      </c>
      <c r="AC301" s="0" t="n">
        <v>93.0699389391517</v>
      </c>
      <c r="AD301" s="0" t="n">
        <v>94.460985107081</v>
      </c>
      <c r="AE301" s="0" t="n">
        <v>90.6140414440036</v>
      </c>
      <c r="AF301" s="0" t="n">
        <v>97.8962550865452</v>
      </c>
      <c r="AG301" s="0" t="n">
        <f aca="false">MEDIAN(AB301:AF301)</f>
        <v>93.0699389391517</v>
      </c>
      <c r="AH301" s="0" t="n">
        <v>84.597654438514</v>
      </c>
    </row>
    <row r="302" customFormat="false" ht="13.8" hidden="false" customHeight="false" outlineLevel="0" collapsed="false">
      <c r="D302" s="0" t="s">
        <v>5911</v>
      </c>
      <c r="E302" s="0" t="s">
        <v>5912</v>
      </c>
      <c r="F302" s="0" t="s">
        <v>6246</v>
      </c>
      <c r="G302" s="0" t="s">
        <v>6288</v>
      </c>
      <c r="H302" s="0" t="s">
        <v>6289</v>
      </c>
      <c r="K302" s="0" t="n">
        <v>88.1067539756522</v>
      </c>
      <c r="L302" s="0" t="n">
        <v>88.4469556501382</v>
      </c>
      <c r="M302" s="0" t="n">
        <v>91.8964902850457</v>
      </c>
      <c r="N302" s="0" t="n">
        <v>87.4292710553337</v>
      </c>
      <c r="O302" s="0" t="n">
        <v>94.7312253569932</v>
      </c>
      <c r="P302" s="0" t="n">
        <v>92.2246822707357</v>
      </c>
      <c r="Q302" s="0" t="n">
        <v>70.2658353825948</v>
      </c>
      <c r="R302" s="0" t="n">
        <v>93.9803115965769</v>
      </c>
      <c r="S302" s="0" t="n">
        <v>98.0704549276591</v>
      </c>
      <c r="T302" s="0" t="n">
        <v>91.7975113079586</v>
      </c>
      <c r="U302" s="0" t="n">
        <v>84.9034080494236</v>
      </c>
      <c r="V302" s="0" t="n">
        <v>91.4026729831033</v>
      </c>
      <c r="W302" s="0" t="n">
        <v>93.0395114809088</v>
      </c>
      <c r="X302" s="0" t="n">
        <v>97.357370570372</v>
      </c>
      <c r="Y302" s="0" t="n">
        <v>99.2195507539349</v>
      </c>
      <c r="Z302" s="0" t="n">
        <v>93.0850423444657</v>
      </c>
      <c r="AA302" s="0" t="n">
        <v>86.5340159071994</v>
      </c>
      <c r="AB302" s="0" t="n">
        <v>90.9436264243732</v>
      </c>
      <c r="AC302" s="0" t="n">
        <v>95.3944819211299</v>
      </c>
      <c r="AD302" s="0" t="n">
        <v>90.6602925814614</v>
      </c>
      <c r="AE302" s="0" t="n">
        <v>86.6323152303929</v>
      </c>
      <c r="AF302" s="0" t="n">
        <v>98.0509420567527</v>
      </c>
      <c r="AG302" s="0" t="n">
        <f aca="false">MEDIAN(AB302:AF302)</f>
        <v>90.9436264243732</v>
      </c>
      <c r="AH302" s="0" t="n">
        <v>90.2040286879504</v>
      </c>
    </row>
    <row r="303" customFormat="false" ht="13.8" hidden="false" customHeight="false" outlineLevel="0" collapsed="false">
      <c r="D303" s="0" t="s">
        <v>5911</v>
      </c>
      <c r="E303" s="0" t="s">
        <v>5912</v>
      </c>
      <c r="F303" s="0" t="s">
        <v>6246</v>
      </c>
      <c r="G303" s="0" t="s">
        <v>6288</v>
      </c>
      <c r="H303" s="0" t="s">
        <v>6290</v>
      </c>
      <c r="K303" s="0" t="n">
        <v>87.1151159739348</v>
      </c>
      <c r="L303" s="0" t="n">
        <v>88.16789967772</v>
      </c>
      <c r="M303" s="0" t="n">
        <v>91.2842718615166</v>
      </c>
      <c r="N303" s="0" t="n">
        <v>81.8490855491701</v>
      </c>
      <c r="O303" s="0" t="n">
        <v>94.2862610946961</v>
      </c>
      <c r="P303" s="0" t="n">
        <v>92.9618756922181</v>
      </c>
      <c r="Q303" s="0" t="n">
        <v>80.1589528610188</v>
      </c>
      <c r="R303" s="0" t="n">
        <v>92.6015337326066</v>
      </c>
      <c r="S303" s="0" t="n">
        <v>97.4912669315036</v>
      </c>
      <c r="T303" s="0" t="n">
        <v>90.9055311180144</v>
      </c>
      <c r="U303" s="0" t="n">
        <v>82.6561213612869</v>
      </c>
      <c r="V303" s="0" t="n">
        <v>88.5320894040077</v>
      </c>
      <c r="W303" s="0" t="n">
        <v>92.9743584263527</v>
      </c>
      <c r="X303" s="0" t="n">
        <v>96.4616408679387</v>
      </c>
      <c r="Y303" s="0" t="n">
        <v>98.1768827710052</v>
      </c>
      <c r="Z303" s="0" t="n">
        <v>91.2923337588618</v>
      </c>
      <c r="AA303" s="0" t="n">
        <v>87.3769849277741</v>
      </c>
      <c r="AB303" s="0" t="n">
        <v>92.4404649814164</v>
      </c>
      <c r="AC303" s="0" t="n">
        <v>94.3083335416794</v>
      </c>
      <c r="AD303" s="0" t="n">
        <v>91.5298808105698</v>
      </c>
      <c r="AE303" s="0" t="n">
        <v>86.4058137244696</v>
      </c>
      <c r="AF303" s="0" t="n">
        <v>98.1071423452244</v>
      </c>
      <c r="AG303" s="0" t="n">
        <f aca="false">MEDIAN(AB303:AF303)</f>
        <v>92.4404649814164</v>
      </c>
      <c r="AH303" s="0" t="n">
        <v>89.0925575046738</v>
      </c>
    </row>
    <row r="304" customFormat="false" ht="13.8" hidden="false" customHeight="false" outlineLevel="0" collapsed="false">
      <c r="D304" s="0" t="s">
        <v>5911</v>
      </c>
      <c r="E304" s="0" t="s">
        <v>5912</v>
      </c>
      <c r="F304" s="0" t="s">
        <v>6246</v>
      </c>
      <c r="G304" s="0" t="s">
        <v>6288</v>
      </c>
      <c r="H304" s="0" t="s">
        <v>6291</v>
      </c>
      <c r="J304" s="0" t="s">
        <v>6292</v>
      </c>
      <c r="K304" s="0" t="n">
        <v>88.5954850493941</v>
      </c>
      <c r="L304" s="0" t="n">
        <v>92.6217997722964</v>
      </c>
      <c r="M304" s="0" t="n">
        <v>92.4209361377883</v>
      </c>
      <c r="N304" s="0" t="n">
        <v>90.1800283022233</v>
      </c>
      <c r="O304" s="0" t="n">
        <v>94.3847526032554</v>
      </c>
      <c r="P304" s="0" t="n">
        <v>94.953991251059</v>
      </c>
      <c r="Q304" s="0" t="n">
        <v>78.6651592200276</v>
      </c>
      <c r="R304" s="0" t="n">
        <v>95.9205506467438</v>
      </c>
      <c r="S304" s="0" t="n">
        <v>97.44504746737</v>
      </c>
      <c r="T304" s="0" t="n">
        <v>91.4960713262277</v>
      </c>
      <c r="U304" s="0" t="n">
        <v>87.4107259436883</v>
      </c>
      <c r="V304" s="0" t="n">
        <v>93.0311766456112</v>
      </c>
      <c r="W304" s="0" t="n">
        <v>92.0670004345677</v>
      </c>
      <c r="X304" s="0" t="n">
        <v>96.9267360089846</v>
      </c>
      <c r="Y304" s="0" t="n">
        <v>99.2419169147877</v>
      </c>
      <c r="Z304" s="0" t="n">
        <v>93.9400503364378</v>
      </c>
      <c r="AA304" s="0" t="n">
        <v>88.9164646466031</v>
      </c>
      <c r="AB304" s="0" t="n">
        <v>94.5790614037497</v>
      </c>
      <c r="AC304" s="0" t="n">
        <v>97.884089505248</v>
      </c>
      <c r="AD304" s="0" t="n">
        <v>95.2177363121482</v>
      </c>
      <c r="AE304" s="0" t="n">
        <v>91.3419052692212</v>
      </c>
      <c r="AF304" s="0" t="n">
        <v>98.9469472972134</v>
      </c>
      <c r="AG304" s="0" t="n">
        <f aca="false">MEDIAN(AB304:AF304)</f>
        <v>95.2177363121482</v>
      </c>
      <c r="AH304" s="0" t="n">
        <v>90.7996257086536</v>
      </c>
    </row>
    <row r="305" customFormat="false" ht="13.8" hidden="false" customHeight="false" outlineLevel="0" collapsed="false">
      <c r="D305" s="0" t="s">
        <v>5911</v>
      </c>
      <c r="E305" s="0" t="s">
        <v>5912</v>
      </c>
      <c r="F305" s="0" t="s">
        <v>6246</v>
      </c>
      <c r="G305" s="0" t="s">
        <v>6288</v>
      </c>
      <c r="H305" s="0" t="s">
        <v>6293</v>
      </c>
      <c r="K305" s="0" t="n">
        <v>87.913301096534</v>
      </c>
      <c r="L305" s="0" t="n">
        <v>89.3172223841321</v>
      </c>
      <c r="M305" s="0" t="n">
        <v>90.8668876459108</v>
      </c>
      <c r="N305" s="0" t="n">
        <v>79.7206094185955</v>
      </c>
      <c r="O305" s="0" t="n">
        <v>93.3320299399164</v>
      </c>
      <c r="P305" s="0" t="n">
        <v>91.9912102641063</v>
      </c>
      <c r="Q305" s="0" t="n">
        <v>66.5315279423931</v>
      </c>
      <c r="R305" s="0" t="n">
        <v>92.2378618690731</v>
      </c>
      <c r="S305" s="0" t="n">
        <v>97.5660072330771</v>
      </c>
      <c r="T305" s="0" t="n">
        <v>91.1063661376064</v>
      </c>
      <c r="U305" s="0" t="n">
        <v>83.2685118236226</v>
      </c>
      <c r="V305" s="0" t="n">
        <v>91.7708604243723</v>
      </c>
      <c r="W305" s="0" t="n">
        <v>92.0619348404448</v>
      </c>
      <c r="X305" s="0" t="n">
        <v>95.743567345187</v>
      </c>
      <c r="Y305" s="0" t="n">
        <v>96.2887186697731</v>
      </c>
      <c r="Z305" s="0" t="n">
        <v>89.6117466092</v>
      </c>
      <c r="AA305" s="0" t="n">
        <v>86.2513101356967</v>
      </c>
      <c r="AB305" s="0" t="n">
        <v>89.6605942658436</v>
      </c>
      <c r="AC305" s="0" t="n">
        <v>93.6829447095593</v>
      </c>
      <c r="AD305" s="0" t="n">
        <v>92.7514109489426</v>
      </c>
      <c r="AE305" s="0" t="n">
        <v>88.0141412727243</v>
      </c>
      <c r="AF305" s="0" t="n">
        <v>98.1213821947487</v>
      </c>
      <c r="AG305" s="0" t="n">
        <f aca="false">MEDIAN(AB305:AF305)</f>
        <v>92.7514109489426</v>
      </c>
      <c r="AH305" s="0" t="n">
        <v>87.6258369059796</v>
      </c>
    </row>
    <row r="306" customFormat="false" ht="13.8" hidden="false" customHeight="false" outlineLevel="0" collapsed="false">
      <c r="D306" s="0" t="s">
        <v>5911</v>
      </c>
      <c r="E306" s="0" t="s">
        <v>5912</v>
      </c>
      <c r="F306" s="0" t="s">
        <v>6246</v>
      </c>
      <c r="G306" s="0" t="s">
        <v>6288</v>
      </c>
      <c r="H306" s="0" t="s">
        <v>6294</v>
      </c>
      <c r="K306" s="0" t="n">
        <v>85.6619894177239</v>
      </c>
      <c r="L306" s="0" t="n">
        <v>91.627819816011</v>
      </c>
      <c r="M306" s="0" t="n">
        <v>90.4230584211367</v>
      </c>
      <c r="N306" s="0" t="n">
        <v>82.9689117203025</v>
      </c>
      <c r="O306" s="0" t="n">
        <v>90.8747117788007</v>
      </c>
      <c r="P306" s="0" t="n">
        <v>91.5899325170182</v>
      </c>
      <c r="Q306" s="0" t="n">
        <v>63.8717059834478</v>
      </c>
      <c r="R306" s="0" t="n">
        <v>92.0595018805928</v>
      </c>
      <c r="S306" s="0" t="n">
        <v>97.1641392968198</v>
      </c>
      <c r="T306" s="0" t="n">
        <v>90.5020994741993</v>
      </c>
      <c r="U306" s="0" t="n">
        <v>85.9818754157569</v>
      </c>
      <c r="V306" s="0" t="n">
        <v>93.8168849632324</v>
      </c>
      <c r="W306" s="0" t="n">
        <v>88.9898040927451</v>
      </c>
      <c r="X306" s="0" t="n">
        <v>95.5579766051644</v>
      </c>
      <c r="Y306" s="0" t="n">
        <v>97.2827827610776</v>
      </c>
      <c r="Z306" s="0" t="n">
        <v>89.6978851018098</v>
      </c>
      <c r="AA306" s="0" t="n">
        <v>83.9514165844405</v>
      </c>
      <c r="AB306" s="0" t="n">
        <v>90.9909984780557</v>
      </c>
      <c r="AC306" s="0" t="n">
        <v>92.7607845668361</v>
      </c>
      <c r="AD306" s="0" t="n">
        <v>93.4222289333748</v>
      </c>
      <c r="AE306" s="0" t="n">
        <v>85.1623562117141</v>
      </c>
      <c r="AF306" s="0" t="n">
        <v>97.9648711012541</v>
      </c>
      <c r="AG306" s="0" t="n">
        <f aca="false">MEDIAN(AB306:AF306)</f>
        <v>92.7607845668361</v>
      </c>
      <c r="AH306" s="0" t="n">
        <v>85.5718913203225</v>
      </c>
    </row>
    <row r="307" customFormat="false" ht="13.8" hidden="false" customHeight="false" outlineLevel="0" collapsed="false">
      <c r="D307" s="0" t="s">
        <v>5911</v>
      </c>
      <c r="E307" s="0" t="s">
        <v>5912</v>
      </c>
      <c r="F307" s="0" t="s">
        <v>5993</v>
      </c>
      <c r="G307" s="0" t="s">
        <v>6279</v>
      </c>
      <c r="H307" s="0" t="s">
        <v>6295</v>
      </c>
      <c r="K307" s="0" t="n">
        <v>85.8743250343541</v>
      </c>
      <c r="L307" s="0" t="n">
        <v>87.309075024005</v>
      </c>
      <c r="M307" s="0" t="n">
        <v>89.8726984890854</v>
      </c>
      <c r="N307" s="0" t="n">
        <v>78.52670419968</v>
      </c>
      <c r="O307" s="0" t="n">
        <v>88.8317271923171</v>
      </c>
      <c r="P307" s="0" t="n">
        <v>84.9627393099228</v>
      </c>
      <c r="Q307" s="0" t="n">
        <v>73.4750610271443</v>
      </c>
      <c r="R307" s="0" t="n">
        <v>90.016973575309</v>
      </c>
      <c r="S307" s="0" t="n">
        <v>95.4621495885597</v>
      </c>
      <c r="T307" s="0" t="n">
        <v>86.6889024703516</v>
      </c>
      <c r="U307" s="0" t="n">
        <v>79.9399581097737</v>
      </c>
      <c r="V307" s="0" t="n">
        <v>93.3455224461801</v>
      </c>
      <c r="W307" s="0" t="n">
        <v>86.3251487425192</v>
      </c>
      <c r="X307" s="0" t="n">
        <v>94.1100732695867</v>
      </c>
      <c r="Y307" s="0" t="n">
        <v>93.2038805860709</v>
      </c>
      <c r="Z307" s="0" t="n">
        <v>89.1354679243446</v>
      </c>
      <c r="AA307" s="0" t="n">
        <v>81.7051426263946</v>
      </c>
      <c r="AB307" s="0" t="n">
        <v>86.5806298852038</v>
      </c>
      <c r="AC307" s="0" t="n">
        <v>91.3965227613971</v>
      </c>
      <c r="AD307" s="0" t="n">
        <v>91.1898625479734</v>
      </c>
      <c r="AE307" s="0" t="n">
        <v>85.4557262437581</v>
      </c>
      <c r="AF307" s="0" t="n">
        <v>97.1426500774043</v>
      </c>
      <c r="AG307" s="0" t="n">
        <f aca="false">MEDIAN(AB307:AF307)</f>
        <v>91.1898625479734</v>
      </c>
      <c r="AH307" s="0" t="n">
        <v>83.5950996901077</v>
      </c>
    </row>
    <row r="308" customFormat="false" ht="13.8" hidden="false" customHeight="false" outlineLevel="0" collapsed="false">
      <c r="D308" s="0" t="s">
        <v>5911</v>
      </c>
      <c r="E308" s="0" t="s">
        <v>5912</v>
      </c>
      <c r="F308" s="0" t="s">
        <v>5993</v>
      </c>
      <c r="G308" s="0" t="s">
        <v>6279</v>
      </c>
      <c r="H308" s="0" t="s">
        <v>6296</v>
      </c>
      <c r="K308" s="0" t="n">
        <v>86.4720428375355</v>
      </c>
      <c r="L308" s="0" t="n">
        <v>91.5035653852432</v>
      </c>
      <c r="M308" s="0" t="n">
        <v>89.1456281844513</v>
      </c>
      <c r="N308" s="0" t="n">
        <v>82.1339479688948</v>
      </c>
      <c r="O308" s="0" t="n">
        <v>88.3249343013525</v>
      </c>
      <c r="P308" s="0" t="n">
        <v>90.2200884145884</v>
      </c>
      <c r="Q308" s="0" t="n">
        <v>44.2540783263886</v>
      </c>
      <c r="R308" s="0" t="n">
        <v>90.9185647031734</v>
      </c>
      <c r="S308" s="0" t="n">
        <v>96.6890932570265</v>
      </c>
      <c r="T308" s="0" t="n">
        <v>92.3293797450358</v>
      </c>
      <c r="U308" s="0" t="n">
        <v>86.2491678360814</v>
      </c>
      <c r="V308" s="0" t="n">
        <v>96.1522425846777</v>
      </c>
      <c r="W308" s="0" t="n">
        <v>85.3108424501724</v>
      </c>
      <c r="X308" s="0" t="n">
        <v>94.8675404109082</v>
      </c>
      <c r="Y308" s="0" t="n">
        <v>96.422411665267</v>
      </c>
      <c r="Z308" s="0" t="n">
        <v>90.1785988613995</v>
      </c>
      <c r="AA308" s="0" t="n">
        <v>80.7878640677941</v>
      </c>
      <c r="AB308" s="0" t="n">
        <v>90.3446912326679</v>
      </c>
      <c r="AC308" s="0" t="n">
        <v>91.4223422524937</v>
      </c>
      <c r="AD308" s="0" t="n">
        <v>93.8117785272974</v>
      </c>
      <c r="AE308" s="0" t="n">
        <v>87.6083195848973</v>
      </c>
      <c r="AF308" s="0" t="n">
        <v>97.8450401149181</v>
      </c>
      <c r="AG308" s="0" t="n">
        <f aca="false">MEDIAN(AB308:AF308)</f>
        <v>91.4223422524937</v>
      </c>
      <c r="AH308" s="0" t="n">
        <v>84.1732574151476</v>
      </c>
    </row>
    <row r="309" customFormat="false" ht="13.8" hidden="false" customHeight="false" outlineLevel="0" collapsed="false">
      <c r="D309" s="0" t="s">
        <v>5911</v>
      </c>
      <c r="E309" s="0" t="s">
        <v>5912</v>
      </c>
      <c r="F309" s="0" t="s">
        <v>5993</v>
      </c>
      <c r="G309" s="0" t="s">
        <v>6279</v>
      </c>
      <c r="H309" s="0" t="s">
        <v>6297</v>
      </c>
      <c r="K309" s="0" t="n">
        <v>72.3351345943449</v>
      </c>
      <c r="L309" s="0" t="n">
        <v>83.6317144224671</v>
      </c>
      <c r="M309" s="0" t="n">
        <v>82.1262910231124</v>
      </c>
      <c r="N309" s="0" t="n">
        <v>73.0227233560759</v>
      </c>
      <c r="O309" s="0" t="n">
        <v>80.9419888971908</v>
      </c>
      <c r="P309" s="0" t="n">
        <v>78.3751714522986</v>
      </c>
      <c r="Q309" s="0" t="n">
        <v>68.7938150793963</v>
      </c>
      <c r="R309" s="0" t="n">
        <v>85.1195348340677</v>
      </c>
      <c r="S309" s="0" t="n">
        <v>91.4401296484269</v>
      </c>
      <c r="T309" s="0" t="n">
        <v>88.5353638650918</v>
      </c>
      <c r="U309" s="0" t="n">
        <v>79.8483661315831</v>
      </c>
      <c r="V309" s="0" t="n">
        <v>90.8602090856901</v>
      </c>
      <c r="W309" s="0" t="n">
        <v>76.3385540592992</v>
      </c>
      <c r="X309" s="0" t="n">
        <v>89.7692760460814</v>
      </c>
      <c r="Y309" s="0" t="n">
        <v>91.3109611147526</v>
      </c>
      <c r="Z309" s="0" t="n">
        <v>81.7359799113748</v>
      </c>
      <c r="AA309" s="0" t="n">
        <v>67.8447703373019</v>
      </c>
      <c r="AB309" s="0" t="n">
        <v>78.8536033988984</v>
      </c>
      <c r="AC309" s="0" t="n">
        <v>86.9643450244989</v>
      </c>
      <c r="AD309" s="0" t="n">
        <v>89.8742297679191</v>
      </c>
      <c r="AE309" s="0" t="n">
        <v>84.2189726083988</v>
      </c>
      <c r="AF309" s="0" t="n">
        <v>94.5808362316071</v>
      </c>
      <c r="AG309" s="0" t="n">
        <f aca="false">MEDIAN(AB309:AF309)</f>
        <v>86.9643450244989</v>
      </c>
      <c r="AH309" s="0" t="n">
        <v>77.0477955543885</v>
      </c>
    </row>
    <row r="310" customFormat="false" ht="13.8" hidden="false" customHeight="false" outlineLevel="0" collapsed="false">
      <c r="D310" s="0" t="s">
        <v>5911</v>
      </c>
      <c r="E310" s="0" t="s">
        <v>5912</v>
      </c>
      <c r="F310" s="0" t="s">
        <v>5993</v>
      </c>
      <c r="G310" s="0" t="s">
        <v>6279</v>
      </c>
      <c r="H310" s="0" t="s">
        <v>6298</v>
      </c>
      <c r="K310" s="0" t="n">
        <v>87.2657319172829</v>
      </c>
      <c r="L310" s="0" t="n">
        <v>92.6152744749013</v>
      </c>
      <c r="M310" s="0" t="n">
        <v>87.9777067038805</v>
      </c>
      <c r="N310" s="0" t="n">
        <v>85.6905624554408</v>
      </c>
      <c r="O310" s="0" t="n">
        <v>89.8145610946831</v>
      </c>
      <c r="P310" s="0" t="n">
        <v>91.1381755880058</v>
      </c>
      <c r="Q310" s="0" t="n">
        <v>70.5138963908174</v>
      </c>
      <c r="R310" s="0" t="n">
        <v>93.6288974047463</v>
      </c>
      <c r="S310" s="0" t="n">
        <v>97.7328548589489</v>
      </c>
      <c r="T310" s="0" t="n">
        <v>94.8505706590356</v>
      </c>
      <c r="U310" s="0" t="n">
        <v>88.6731123649568</v>
      </c>
      <c r="V310" s="0" t="n">
        <v>97.3383530601148</v>
      </c>
      <c r="W310" s="0" t="n">
        <v>87.7746545381956</v>
      </c>
      <c r="X310" s="0" t="n">
        <v>95.4766623822641</v>
      </c>
      <c r="Y310" s="0" t="n">
        <v>97.4014025345571</v>
      </c>
      <c r="Z310" s="0" t="n">
        <v>92.4662902068717</v>
      </c>
      <c r="AA310" s="0" t="n">
        <v>83.1381631631485</v>
      </c>
      <c r="AB310" s="0" t="n">
        <v>89.6431064605107</v>
      </c>
      <c r="AC310" s="0" t="n">
        <v>94.7303991612782</v>
      </c>
      <c r="AD310" s="0" t="n">
        <v>95.4055065919304</v>
      </c>
      <c r="AE310" s="0" t="n">
        <v>91.0529655511443</v>
      </c>
      <c r="AF310" s="0" t="n">
        <v>98.5444864707924</v>
      </c>
      <c r="AG310" s="0" t="n">
        <f aca="false">MEDIAN(AB310:AF310)</f>
        <v>94.7303991612782</v>
      </c>
      <c r="AH310" s="0" t="n">
        <v>87.210680290782</v>
      </c>
    </row>
    <row r="311" customFormat="false" ht="13.8" hidden="false" customHeight="false" outlineLevel="0" collapsed="false">
      <c r="D311" s="0" t="s">
        <v>5911</v>
      </c>
      <c r="E311" s="0" t="s">
        <v>5912</v>
      </c>
      <c r="F311" s="0" t="s">
        <v>6246</v>
      </c>
      <c r="G311" s="0" t="s">
        <v>6288</v>
      </c>
      <c r="H311" s="0" t="s">
        <v>6299</v>
      </c>
      <c r="K311" s="0" t="n">
        <v>86.700606798277</v>
      </c>
      <c r="L311" s="0" t="n">
        <v>92.7552022916266</v>
      </c>
      <c r="M311" s="0" t="n">
        <v>93.1257500170965</v>
      </c>
      <c r="N311" s="0" t="n">
        <v>89.373218198326</v>
      </c>
      <c r="O311" s="0" t="n">
        <v>91.8846074714518</v>
      </c>
      <c r="P311" s="0" t="n">
        <v>95.0694018365415</v>
      </c>
      <c r="Q311" s="0" t="n">
        <v>80.4808312380207</v>
      </c>
      <c r="R311" s="0" t="n">
        <v>93.7275292787664</v>
      </c>
      <c r="S311" s="0" t="n">
        <v>97.5829433879592</v>
      </c>
      <c r="T311" s="0" t="n">
        <v>90.6895096951306</v>
      </c>
      <c r="U311" s="0" t="n">
        <v>88.6857686482002</v>
      </c>
      <c r="V311" s="0" t="n">
        <v>95.2206348915711</v>
      </c>
      <c r="W311" s="0" t="n">
        <v>86.2265377138868</v>
      </c>
      <c r="X311" s="0" t="n">
        <v>95.801859529741</v>
      </c>
      <c r="Y311" s="0" t="n">
        <v>98.1993368026514</v>
      </c>
      <c r="Z311" s="0" t="n">
        <v>92.9697789700702</v>
      </c>
      <c r="AA311" s="0" t="n">
        <v>84.8941812653674</v>
      </c>
      <c r="AB311" s="0" t="n">
        <v>92.9673955196158</v>
      </c>
      <c r="AC311" s="0" t="n">
        <v>95.8928387895812</v>
      </c>
      <c r="AD311" s="0" t="n">
        <v>94.9231577274453</v>
      </c>
      <c r="AE311" s="0" t="n">
        <v>89.5373754183194</v>
      </c>
      <c r="AF311" s="0" t="n">
        <v>98.303822763256</v>
      </c>
      <c r="AG311" s="0" t="n">
        <f aca="false">MEDIAN(AB311:AF311)</f>
        <v>94.9231577274453</v>
      </c>
      <c r="AH311" s="0" t="n">
        <v>90.1695474668491</v>
      </c>
    </row>
    <row r="312" customFormat="false" ht="13.8" hidden="false" customHeight="false" outlineLevel="0" collapsed="false">
      <c r="D312" s="0" t="s">
        <v>5911</v>
      </c>
      <c r="E312" s="0" t="s">
        <v>5912</v>
      </c>
      <c r="F312" s="0" t="s">
        <v>6246</v>
      </c>
      <c r="G312" s="0" t="s">
        <v>6260</v>
      </c>
      <c r="H312" s="0" t="s">
        <v>6300</v>
      </c>
      <c r="K312" s="0" t="n">
        <v>86.517789064276</v>
      </c>
      <c r="L312" s="0" t="n">
        <v>85.4438084242475</v>
      </c>
      <c r="M312" s="0" t="n">
        <v>96.4363734236438</v>
      </c>
      <c r="N312" s="0" t="n">
        <v>81.4360900923545</v>
      </c>
      <c r="O312" s="0" t="n">
        <v>91.3406799665226</v>
      </c>
      <c r="P312" s="0" t="n">
        <v>88.0685594180029</v>
      </c>
      <c r="Q312" s="0" t="n">
        <v>78.1618667129259</v>
      </c>
      <c r="R312" s="0" t="n">
        <v>93.3293910376083</v>
      </c>
      <c r="S312" s="0" t="n">
        <v>98.7936430913362</v>
      </c>
      <c r="T312" s="0" t="n">
        <v>91.4320972472925</v>
      </c>
      <c r="U312" s="0" t="n">
        <v>79.7015136310391</v>
      </c>
      <c r="V312" s="0" t="n">
        <v>91.1397845007638</v>
      </c>
      <c r="W312" s="0" t="n">
        <v>92.2975014575622</v>
      </c>
      <c r="X312" s="0" t="n">
        <v>93.3845038049499</v>
      </c>
      <c r="Y312" s="0" t="n">
        <v>95.6687801910122</v>
      </c>
      <c r="Z312" s="0" t="n">
        <v>93.5359078060076</v>
      </c>
      <c r="AA312" s="0" t="n">
        <v>86.5931542474421</v>
      </c>
      <c r="AB312" s="0" t="n">
        <v>90.2282507078387</v>
      </c>
      <c r="AC312" s="0" t="n">
        <v>97.8169158636329</v>
      </c>
      <c r="AD312" s="0" t="n">
        <v>89.870741401836</v>
      </c>
      <c r="AE312" s="0" t="n">
        <v>90.9004534697013</v>
      </c>
      <c r="AF312" s="0" t="n">
        <v>98.6458409383887</v>
      </c>
      <c r="AG312" s="0" t="n">
        <f aca="false">MEDIAN(AB312:AF312)</f>
        <v>90.9004534697013</v>
      </c>
      <c r="AH312" s="0" t="n">
        <v>90.1757642452286</v>
      </c>
    </row>
    <row r="313" customFormat="false" ht="13.8" hidden="false" customHeight="false" outlineLevel="0" collapsed="false">
      <c r="D313" s="0" t="s">
        <v>5911</v>
      </c>
      <c r="E313" s="0" t="s">
        <v>5912</v>
      </c>
      <c r="F313" s="0" t="s">
        <v>6301</v>
      </c>
      <c r="G313" s="0" t="s">
        <v>6302</v>
      </c>
      <c r="H313" s="0" t="s">
        <v>6303</v>
      </c>
      <c r="K313" s="0" t="n">
        <v>71.6623123649858</v>
      </c>
      <c r="L313" s="0" t="n">
        <v>74.2598655729316</v>
      </c>
      <c r="M313" s="0" t="n">
        <v>88.1746038860325</v>
      </c>
      <c r="N313" s="0" t="n">
        <v>63.1213560252476</v>
      </c>
      <c r="O313" s="0" t="n">
        <v>83.5616000720165</v>
      </c>
      <c r="P313" s="0" t="n">
        <v>75.6962382332316</v>
      </c>
      <c r="Q313" s="0" t="n">
        <v>73.5141521026016</v>
      </c>
      <c r="R313" s="0" t="n">
        <v>83.8641812072349</v>
      </c>
      <c r="S313" s="0" t="n">
        <v>95.5559510640045</v>
      </c>
      <c r="T313" s="0" t="n">
        <v>82.5453118835762</v>
      </c>
      <c r="U313" s="0" t="n">
        <v>73.0121125283489</v>
      </c>
      <c r="V313" s="0" t="n">
        <v>88.4316238220125</v>
      </c>
      <c r="W313" s="0" t="n">
        <v>71.583463902341</v>
      </c>
      <c r="X313" s="0" t="n">
        <v>77.3240818816719</v>
      </c>
      <c r="Y313" s="0" t="n">
        <v>88.1697765865155</v>
      </c>
      <c r="Z313" s="0" t="n">
        <v>79.6657496622769</v>
      </c>
      <c r="AA313" s="0" t="n">
        <v>61.6740626941199</v>
      </c>
      <c r="AB313" s="0" t="n">
        <v>77.3633569826324</v>
      </c>
      <c r="AC313" s="0" t="n">
        <v>79.7143580541816</v>
      </c>
      <c r="AD313" s="0" t="n">
        <v>86.4979110358864</v>
      </c>
      <c r="AE313" s="0" t="n">
        <v>73.9963344700489</v>
      </c>
      <c r="AF313" s="0" t="n">
        <v>91.0814838940713</v>
      </c>
      <c r="AG313" s="0" t="n">
        <f aca="false">MEDIAN(AB313:AF313)</f>
        <v>79.7143580541816</v>
      </c>
      <c r="AH313" s="0" t="n">
        <v>74.0141068155466</v>
      </c>
    </row>
    <row r="314" customFormat="false" ht="13.8" hidden="false" customHeight="false" outlineLevel="0" collapsed="false">
      <c r="D314" s="0" t="s">
        <v>5911</v>
      </c>
      <c r="E314" s="0" t="s">
        <v>5912</v>
      </c>
      <c r="F314" s="0" t="s">
        <v>6301</v>
      </c>
      <c r="G314" s="0" t="s">
        <v>6304</v>
      </c>
      <c r="H314" s="0" t="s">
        <v>6305</v>
      </c>
      <c r="K314" s="0" t="n">
        <v>62.6614641399834</v>
      </c>
      <c r="L314" s="0" t="n">
        <v>59.6347098303532</v>
      </c>
      <c r="M314" s="0" t="n">
        <v>75.3206990793373</v>
      </c>
      <c r="N314" s="0" t="n">
        <v>56.0434041852897</v>
      </c>
      <c r="O314" s="0" t="n">
        <v>66.4353125517026</v>
      </c>
      <c r="P314" s="0" t="n">
        <v>63.9225853132612</v>
      </c>
      <c r="Q314" s="0" t="n">
        <v>64.3032911263576</v>
      </c>
      <c r="R314" s="0" t="n">
        <v>80.616216834233</v>
      </c>
      <c r="S314" s="0" t="n">
        <v>84.5174292558122</v>
      </c>
      <c r="T314" s="0" t="n">
        <v>77.0804623436</v>
      </c>
      <c r="U314" s="0" t="n">
        <v>64.1623529991357</v>
      </c>
      <c r="V314" s="0" t="n">
        <v>85.6456264646716</v>
      </c>
      <c r="W314" s="0" t="n">
        <v>62.0375008949531</v>
      </c>
      <c r="X314" s="0" t="n">
        <v>62.9652182131389</v>
      </c>
      <c r="Y314" s="0" t="n">
        <v>71.5435748244147</v>
      </c>
      <c r="Z314" s="0" t="n">
        <v>71.9999163783799</v>
      </c>
      <c r="AA314" s="0" t="n">
        <v>62.6646858810296</v>
      </c>
      <c r="AB314" s="0" t="n">
        <v>76.2516524928068</v>
      </c>
      <c r="AC314" s="0" t="n">
        <v>72.3010046147261</v>
      </c>
      <c r="AD314" s="0" t="n">
        <v>79.6037363095173</v>
      </c>
      <c r="AE314" s="0" t="n">
        <v>54.6782753799706</v>
      </c>
      <c r="AF314" s="0" t="n">
        <v>83.225765775421</v>
      </c>
      <c r="AG314" s="0" t="n">
        <f aca="false">MEDIAN(AB314:AF314)</f>
        <v>76.2516524928068</v>
      </c>
      <c r="AH314" s="0" t="n">
        <v>67.1214263392853</v>
      </c>
    </row>
    <row r="315" customFormat="false" ht="13.8" hidden="false" customHeight="false" outlineLevel="0" collapsed="false">
      <c r="D315" s="0" t="s">
        <v>5911</v>
      </c>
      <c r="E315" s="0" t="s">
        <v>5912</v>
      </c>
      <c r="F315" s="0" t="s">
        <v>6301</v>
      </c>
      <c r="G315" s="0" t="s">
        <v>6304</v>
      </c>
      <c r="H315" s="0" t="s">
        <v>6306</v>
      </c>
      <c r="K315" s="0" t="n">
        <v>71.4758661739945</v>
      </c>
      <c r="L315" s="0" t="n">
        <v>66.8939098215958</v>
      </c>
      <c r="M315" s="0" t="n">
        <v>83.2481851138657</v>
      </c>
      <c r="N315" s="0" t="n">
        <v>65.4062812530291</v>
      </c>
      <c r="O315" s="0" t="n">
        <v>71.1951561786792</v>
      </c>
      <c r="P315" s="0" t="n">
        <v>73.2253514088737</v>
      </c>
      <c r="Q315" s="0" t="n">
        <v>77.318504391734</v>
      </c>
      <c r="R315" s="0" t="n">
        <v>85.0338940784935</v>
      </c>
      <c r="S315" s="0" t="n">
        <v>90.1022905099418</v>
      </c>
      <c r="T315" s="0" t="n">
        <v>86.8171998338871</v>
      </c>
      <c r="U315" s="0" t="n">
        <v>73.094756019317</v>
      </c>
      <c r="V315" s="0" t="n">
        <v>92.044059291128</v>
      </c>
      <c r="W315" s="0" t="n">
        <v>72.630335461884</v>
      </c>
      <c r="X315" s="0" t="n">
        <v>76.5008959395608</v>
      </c>
      <c r="Y315" s="0" t="n">
        <v>81.4392522666431</v>
      </c>
      <c r="Z315" s="0" t="n">
        <v>74.197248361401</v>
      </c>
      <c r="AA315" s="0" t="n">
        <v>72.965042584353</v>
      </c>
      <c r="AB315" s="0" t="n">
        <v>85.927526984442</v>
      </c>
      <c r="AC315" s="0" t="n">
        <v>79.7794212572153</v>
      </c>
      <c r="AD315" s="0" t="n">
        <v>82.0329795019873</v>
      </c>
      <c r="AE315" s="0" t="n">
        <v>60.981349639063</v>
      </c>
      <c r="AF315" s="0" t="n">
        <v>91.895154547617</v>
      </c>
      <c r="AG315" s="0" t="n">
        <f aca="false">MEDIAN(AB315:AF315)</f>
        <v>82.0329795019873</v>
      </c>
      <c r="AH315" s="0" t="n">
        <v>78.7731758731659</v>
      </c>
    </row>
    <row r="316" customFormat="false" ht="13.8" hidden="false" customHeight="false" outlineLevel="0" collapsed="false">
      <c r="D316" s="0" t="s">
        <v>5911</v>
      </c>
      <c r="E316" s="0" t="s">
        <v>5912</v>
      </c>
      <c r="F316" s="0" t="s">
        <v>6301</v>
      </c>
      <c r="G316" s="0" t="s">
        <v>6304</v>
      </c>
      <c r="H316" s="0" t="s">
        <v>6307</v>
      </c>
      <c r="K316" s="0" t="n">
        <v>67.2021163658042</v>
      </c>
      <c r="L316" s="0" t="n">
        <v>66.9163590548822</v>
      </c>
      <c r="M316" s="0" t="n">
        <v>88.5497811745179</v>
      </c>
      <c r="N316" s="0" t="n">
        <v>60.9779448544639</v>
      </c>
      <c r="O316" s="0" t="n">
        <v>74.8224110738325</v>
      </c>
      <c r="P316" s="0" t="n">
        <v>70.5706500219457</v>
      </c>
      <c r="Q316" s="0" t="n">
        <v>47.3184400587552</v>
      </c>
      <c r="R316" s="0" t="n">
        <v>85.7249972158769</v>
      </c>
      <c r="S316" s="0" t="n">
        <v>92.4044178941992</v>
      </c>
      <c r="T316" s="0" t="n">
        <v>84.6185812493637</v>
      </c>
      <c r="U316" s="0" t="n">
        <v>71.1834312804149</v>
      </c>
      <c r="V316" s="0" t="n">
        <v>90.0573541716133</v>
      </c>
      <c r="W316" s="0" t="n">
        <v>66.33919903685</v>
      </c>
      <c r="X316" s="0" t="n">
        <v>72.8375597111785</v>
      </c>
      <c r="Y316" s="0" t="n">
        <v>78.8853303801331</v>
      </c>
      <c r="Z316" s="0" t="n">
        <v>74.6968741866982</v>
      </c>
      <c r="AA316" s="0" t="n">
        <v>67.7150396733276</v>
      </c>
      <c r="AB316" s="0" t="n">
        <v>78.5566957705394</v>
      </c>
      <c r="AC316" s="0" t="n">
        <v>80.6599443738665</v>
      </c>
      <c r="AD316" s="0" t="n">
        <v>81.5439347977822</v>
      </c>
      <c r="AE316" s="0" t="n">
        <v>63.8928788120263</v>
      </c>
      <c r="AF316" s="0" t="n">
        <v>92.4816248593614</v>
      </c>
      <c r="AG316" s="0" t="n">
        <f aca="false">MEDIAN(AB316:AF316)</f>
        <v>80.6599443738665</v>
      </c>
      <c r="AH316" s="0" t="n">
        <v>67.4931386117563</v>
      </c>
    </row>
    <row r="317" customFormat="false" ht="13.8" hidden="false" customHeight="false" outlineLevel="0" collapsed="false">
      <c r="D317" s="0" t="s">
        <v>5911</v>
      </c>
      <c r="E317" s="0" t="s">
        <v>5912</v>
      </c>
      <c r="F317" s="0" t="s">
        <v>6301</v>
      </c>
      <c r="G317" s="0" t="s">
        <v>6304</v>
      </c>
      <c r="H317" s="0" t="s">
        <v>6308</v>
      </c>
      <c r="K317" s="0" t="n">
        <v>73.0270876268041</v>
      </c>
      <c r="L317" s="0" t="n">
        <v>68.4885372233598</v>
      </c>
      <c r="M317" s="0" t="n">
        <v>84.9331022302995</v>
      </c>
      <c r="N317" s="0" t="n">
        <v>64.8703644424639</v>
      </c>
      <c r="O317" s="0" t="n">
        <v>74.5891723146798</v>
      </c>
      <c r="P317" s="0" t="n">
        <v>73.1192207072121</v>
      </c>
      <c r="Q317" s="0" t="n">
        <v>76.5972394753855</v>
      </c>
      <c r="R317" s="0" t="n">
        <v>86.6692304662492</v>
      </c>
      <c r="S317" s="0" t="n">
        <v>91.2554803383598</v>
      </c>
      <c r="T317" s="0" t="n">
        <v>86.9322574891692</v>
      </c>
      <c r="U317" s="0" t="n">
        <v>72.8963468826642</v>
      </c>
      <c r="V317" s="0" t="n">
        <v>90.0893104441136</v>
      </c>
      <c r="W317" s="0" t="n">
        <v>74.065557026139</v>
      </c>
      <c r="X317" s="0" t="n">
        <v>75.6285994562963</v>
      </c>
      <c r="Y317" s="0" t="n">
        <v>81.6398723046701</v>
      </c>
      <c r="Z317" s="0" t="n">
        <v>74.219303372557</v>
      </c>
      <c r="AA317" s="0" t="n">
        <v>72.5106467634026</v>
      </c>
      <c r="AB317" s="0" t="n">
        <v>81.0242399996582</v>
      </c>
      <c r="AC317" s="0" t="n">
        <v>82.1484738248519</v>
      </c>
      <c r="AD317" s="0" t="n">
        <v>81.2594903020623</v>
      </c>
      <c r="AE317" s="0" t="n">
        <v>62.4699741689633</v>
      </c>
      <c r="AF317" s="0" t="n">
        <v>93.7191287807272</v>
      </c>
      <c r="AG317" s="0" t="n">
        <f aca="false">MEDIAN(AB317:AF317)</f>
        <v>81.2594903020623</v>
      </c>
      <c r="AH317" s="0" t="n">
        <v>74.4081612398259</v>
      </c>
    </row>
    <row r="318" customFormat="false" ht="13.8" hidden="false" customHeight="false" outlineLevel="0" collapsed="false">
      <c r="D318" s="0" t="s">
        <v>5911</v>
      </c>
      <c r="E318" s="0" t="s">
        <v>5912</v>
      </c>
      <c r="F318" s="0" t="s">
        <v>6301</v>
      </c>
      <c r="G318" s="0" t="s">
        <v>6302</v>
      </c>
      <c r="H318" s="0" t="s">
        <v>6309</v>
      </c>
      <c r="K318" s="0" t="n">
        <v>68.0001953782655</v>
      </c>
      <c r="L318" s="0" t="n">
        <v>68.6493331907043</v>
      </c>
      <c r="M318" s="0" t="n">
        <v>87.5419962521735</v>
      </c>
      <c r="N318" s="0" t="n">
        <v>57.4656949543684</v>
      </c>
      <c r="O318" s="0" t="n">
        <v>77.4948505043281</v>
      </c>
      <c r="P318" s="0" t="n">
        <v>70.0631567907027</v>
      </c>
      <c r="Q318" s="0" t="n">
        <v>65.1085181707564</v>
      </c>
      <c r="R318" s="0" t="n">
        <v>80.8118785134074</v>
      </c>
      <c r="S318" s="0" t="n">
        <v>79.1543360560893</v>
      </c>
      <c r="T318" s="0" t="n">
        <v>74.5423551826745</v>
      </c>
      <c r="U318" s="0" t="n">
        <v>68.2965136531952</v>
      </c>
      <c r="V318" s="0" t="n">
        <v>80.751536148087</v>
      </c>
      <c r="W318" s="0" t="n">
        <v>64.9060042482508</v>
      </c>
      <c r="X318" s="0" t="n">
        <v>70.2576085783571</v>
      </c>
      <c r="Y318" s="0" t="n">
        <v>79.5955485583572</v>
      </c>
      <c r="Z318" s="0" t="n">
        <v>73.8026924987501</v>
      </c>
      <c r="AA318" s="0" t="n">
        <v>59.3769175290312</v>
      </c>
      <c r="AB318" s="0" t="n">
        <v>71.7071170188584</v>
      </c>
      <c r="AC318" s="0" t="n">
        <v>75.0369719236325</v>
      </c>
      <c r="AD318" s="0" t="n">
        <v>80.1696672534802</v>
      </c>
      <c r="AE318" s="0" t="n">
        <v>66.8901051733399</v>
      </c>
      <c r="AF318" s="0" t="n">
        <v>81.4458636624073</v>
      </c>
      <c r="AG318" s="0" t="n">
        <f aca="false">MEDIAN(AB318:AF318)</f>
        <v>75.0369719236325</v>
      </c>
      <c r="AH318" s="0" t="n">
        <v>63.0892433347253</v>
      </c>
    </row>
    <row r="319" customFormat="false" ht="13.8" hidden="false" customHeight="false" outlineLevel="0" collapsed="false">
      <c r="D319" s="0" t="s">
        <v>5911</v>
      </c>
      <c r="E319" s="0" t="s">
        <v>5912</v>
      </c>
      <c r="F319" s="0" t="s">
        <v>6301</v>
      </c>
      <c r="G319" s="0" t="s">
        <v>6302</v>
      </c>
      <c r="H319" s="0" t="s">
        <v>6310</v>
      </c>
      <c r="K319" s="0" t="n">
        <v>51.8318370213116</v>
      </c>
      <c r="L319" s="0" t="n">
        <v>56.8539455073099</v>
      </c>
      <c r="M319" s="0" t="n">
        <v>79.0153854010325</v>
      </c>
      <c r="N319" s="0" t="n">
        <v>46.559454968285</v>
      </c>
      <c r="O319" s="0" t="n">
        <v>65.1409174437326</v>
      </c>
      <c r="P319" s="0" t="n">
        <v>53.2679858259838</v>
      </c>
      <c r="Q319" s="0" t="n">
        <v>57.3597681453413</v>
      </c>
      <c r="R319" s="0" t="n">
        <v>69.6344632576809</v>
      </c>
      <c r="S319" s="0" t="n">
        <v>27.1052778195708</v>
      </c>
      <c r="T319" s="0" t="n">
        <v>64.8376863956444</v>
      </c>
      <c r="U319" s="0" t="n">
        <v>56.6775437967202</v>
      </c>
      <c r="V319" s="0" t="n">
        <v>69.8582662817882</v>
      </c>
      <c r="W319" s="0" t="n">
        <v>51.9253493907807</v>
      </c>
      <c r="X319" s="0" t="n">
        <v>54.4063562679315</v>
      </c>
      <c r="Y319" s="0" t="n">
        <v>66.3840490826459</v>
      </c>
      <c r="Z319" s="0" t="n">
        <v>61.8609406217243</v>
      </c>
      <c r="AA319" s="0" t="n">
        <v>52.1082160616497</v>
      </c>
      <c r="AB319" s="0" t="n">
        <v>66.5134166836832</v>
      </c>
      <c r="AC319" s="0" t="n">
        <v>63.705715294776</v>
      </c>
      <c r="AD319" s="0" t="n">
        <v>74.8019627925273</v>
      </c>
      <c r="AE319" s="0" t="n">
        <v>55.4792752808816</v>
      </c>
      <c r="AF319" s="0" t="n">
        <v>62.1525437744623</v>
      </c>
      <c r="AG319" s="0" t="n">
        <f aca="false">MEDIAN(AB319:AF319)</f>
        <v>63.705715294776</v>
      </c>
      <c r="AH319" s="0" t="n">
        <v>50.6750254859945</v>
      </c>
    </row>
    <row r="320" customFormat="false" ht="13.8" hidden="false" customHeight="false" outlineLevel="0" collapsed="false">
      <c r="D320" s="0" t="s">
        <v>5911</v>
      </c>
      <c r="E320" s="0" t="s">
        <v>5912</v>
      </c>
      <c r="F320" s="0" t="s">
        <v>6301</v>
      </c>
      <c r="G320" s="0" t="s">
        <v>6302</v>
      </c>
      <c r="H320" s="0" t="s">
        <v>6311</v>
      </c>
      <c r="K320" s="0" t="n">
        <v>68.0606499024811</v>
      </c>
      <c r="L320" s="0" t="n">
        <v>77.8529431139466</v>
      </c>
      <c r="M320" s="0" t="n">
        <v>83.3155458406617</v>
      </c>
      <c r="N320" s="0" t="n">
        <v>69.3542028774204</v>
      </c>
      <c r="O320" s="0" t="n">
        <v>85.8003535995682</v>
      </c>
      <c r="P320" s="0" t="n">
        <v>77.5870189902817</v>
      </c>
      <c r="Q320" s="0" t="n">
        <v>70.8646270572094</v>
      </c>
      <c r="R320" s="0" t="n">
        <v>90.9231709183066</v>
      </c>
      <c r="S320" s="0" t="n">
        <v>94.3531624148261</v>
      </c>
      <c r="T320" s="0" t="n">
        <v>81.7797938777678</v>
      </c>
      <c r="U320" s="0" t="n">
        <v>71.0780821926392</v>
      </c>
      <c r="V320" s="0" t="n">
        <v>92.7778999504923</v>
      </c>
      <c r="W320" s="0" t="n">
        <v>77.7966001433389</v>
      </c>
      <c r="X320" s="0" t="n">
        <v>80.7181648533353</v>
      </c>
      <c r="Y320" s="0" t="n">
        <v>92.0476861300722</v>
      </c>
      <c r="Z320" s="0" t="n">
        <v>85.8601187986223</v>
      </c>
      <c r="AA320" s="0" t="n">
        <v>67.3079936453105</v>
      </c>
      <c r="AB320" s="0" t="n">
        <v>80.2131558434226</v>
      </c>
      <c r="AC320" s="0" t="n">
        <v>82.7304732814148</v>
      </c>
      <c r="AD320" s="0" t="n">
        <v>86.7696599142444</v>
      </c>
      <c r="AE320" s="0" t="n">
        <v>81.7578870136881</v>
      </c>
      <c r="AF320" s="0" t="n">
        <v>93.1808349118446</v>
      </c>
      <c r="AG320" s="0" t="n">
        <f aca="false">MEDIAN(AB320:AF320)</f>
        <v>82.7304732814148</v>
      </c>
      <c r="AH320" s="0" t="n">
        <v>75.8252435156296</v>
      </c>
    </row>
    <row r="321" customFormat="false" ht="13.8" hidden="false" customHeight="false" outlineLevel="0" collapsed="false">
      <c r="D321" s="0" t="s">
        <v>5911</v>
      </c>
      <c r="E321" s="0" t="s">
        <v>5912</v>
      </c>
      <c r="F321" s="0" t="s">
        <v>6301</v>
      </c>
      <c r="G321" s="0" t="s">
        <v>6302</v>
      </c>
      <c r="H321" s="0" t="s">
        <v>6312</v>
      </c>
      <c r="K321" s="0" t="n">
        <v>51.2440633354695</v>
      </c>
      <c r="L321" s="0" t="n">
        <v>56.1468290445951</v>
      </c>
      <c r="M321" s="0" t="n">
        <v>77.1342678025822</v>
      </c>
      <c r="N321" s="0" t="n">
        <v>46.367195217774</v>
      </c>
      <c r="O321" s="0" t="n">
        <v>64.2047105569134</v>
      </c>
      <c r="P321" s="0" t="n">
        <v>51.4157552601378</v>
      </c>
      <c r="Q321" s="0" t="n">
        <v>55.6612935456804</v>
      </c>
      <c r="R321" s="0" t="n">
        <v>65.2024350185495</v>
      </c>
      <c r="S321" s="0" t="n">
        <v>42.1857520562281</v>
      </c>
      <c r="T321" s="0" t="n">
        <v>63.4700027582234</v>
      </c>
      <c r="U321" s="0" t="n">
        <v>55.2992186686908</v>
      </c>
      <c r="V321" s="0" t="n">
        <v>70.9379252260731</v>
      </c>
      <c r="W321" s="0" t="n">
        <v>51.5282439781124</v>
      </c>
      <c r="X321" s="0" t="n">
        <v>43.9777795662314</v>
      </c>
      <c r="Y321" s="0" t="n">
        <v>66.1895989647911</v>
      </c>
      <c r="Z321" s="0" t="n">
        <v>59.6796913564196</v>
      </c>
      <c r="AA321" s="0" t="n">
        <v>51.6846312409108</v>
      </c>
      <c r="AB321" s="0" t="n">
        <v>66.7354244222153</v>
      </c>
      <c r="AC321" s="0" t="n">
        <v>62.9162072323953</v>
      </c>
      <c r="AD321" s="0" t="n">
        <v>73.0078277903215</v>
      </c>
      <c r="AE321" s="0" t="n">
        <v>53.926839909363</v>
      </c>
      <c r="AF321" s="0" t="n">
        <v>60.7774184496616</v>
      </c>
      <c r="AG321" s="0" t="n">
        <f aca="false">MEDIAN(AB321:AF321)</f>
        <v>62.9162072323953</v>
      </c>
      <c r="AH321" s="0" t="n">
        <v>42.6458714925586</v>
      </c>
    </row>
    <row r="322" customFormat="false" ht="13.8" hidden="false" customHeight="false" outlineLevel="0" collapsed="false">
      <c r="D322" s="0" t="s">
        <v>5911</v>
      </c>
      <c r="E322" s="0" t="s">
        <v>5912</v>
      </c>
      <c r="F322" s="0" t="s">
        <v>6301</v>
      </c>
      <c r="G322" s="0" t="s">
        <v>6302</v>
      </c>
      <c r="H322" s="0" t="s">
        <v>6313</v>
      </c>
      <c r="K322" s="0" t="n">
        <v>68.9231361563912</v>
      </c>
      <c r="L322" s="0" t="n">
        <v>76.4636109042148</v>
      </c>
      <c r="M322" s="0" t="n">
        <v>81.9437275399271</v>
      </c>
      <c r="N322" s="0" t="n">
        <v>67.334809206775</v>
      </c>
      <c r="O322" s="0" t="n">
        <v>84.1839831752067</v>
      </c>
      <c r="P322" s="0" t="n">
        <v>76.698806817711</v>
      </c>
      <c r="Q322" s="0" t="n">
        <v>71.1000455806477</v>
      </c>
      <c r="R322" s="0" t="n">
        <v>89.0540401184881</v>
      </c>
      <c r="S322" s="0" t="n">
        <v>95.1698745987716</v>
      </c>
      <c r="T322" s="0" t="n">
        <v>83.5877384705728</v>
      </c>
      <c r="U322" s="0" t="n">
        <v>72.2058696785165</v>
      </c>
      <c r="V322" s="0" t="n">
        <v>92.4841705224432</v>
      </c>
      <c r="W322" s="0" t="n">
        <v>75.8861875617359</v>
      </c>
      <c r="X322" s="0" t="n">
        <v>81.7416577671972</v>
      </c>
      <c r="Y322" s="0" t="n">
        <v>92.6845327304074</v>
      </c>
      <c r="Z322" s="0" t="n">
        <v>83.3634177777549</v>
      </c>
      <c r="AA322" s="0" t="n">
        <v>65.0256259058129</v>
      </c>
      <c r="AB322" s="0" t="n">
        <v>76.9954553596487</v>
      </c>
      <c r="AC322" s="0" t="n">
        <v>81.3016493740036</v>
      </c>
      <c r="AD322" s="0" t="n">
        <v>86.966632626524</v>
      </c>
      <c r="AE322" s="0" t="n">
        <v>82.0946857174028</v>
      </c>
      <c r="AF322" s="0" t="n">
        <v>93.2608035182597</v>
      </c>
      <c r="AG322" s="0" t="n">
        <f aca="false">MEDIAN(AB322:AF322)</f>
        <v>82.0946857174028</v>
      </c>
      <c r="AH322" s="0" t="n">
        <v>77.9289134813785</v>
      </c>
    </row>
    <row r="323" customFormat="false" ht="13.8" hidden="false" customHeight="false" outlineLevel="0" collapsed="false">
      <c r="D323" s="0" t="s">
        <v>5911</v>
      </c>
      <c r="E323" s="0" t="s">
        <v>5912</v>
      </c>
      <c r="F323" s="0" t="s">
        <v>6301</v>
      </c>
      <c r="G323" s="0" t="s">
        <v>6304</v>
      </c>
      <c r="H323" s="0" t="s">
        <v>6314</v>
      </c>
      <c r="K323" s="0" t="n">
        <v>58.0833251675433</v>
      </c>
      <c r="L323" s="0" t="n">
        <v>49.3288539626059</v>
      </c>
      <c r="M323" s="0" t="n">
        <v>66.1051184082579</v>
      </c>
      <c r="N323" s="0" t="n">
        <v>50.4051432624096</v>
      </c>
      <c r="O323" s="0" t="n">
        <v>59.1208095349679</v>
      </c>
      <c r="P323" s="0" t="n">
        <v>58.975812132113</v>
      </c>
      <c r="Q323" s="0" t="n">
        <v>62.1072888353513</v>
      </c>
      <c r="R323" s="0" t="n">
        <v>75.8716708986765</v>
      </c>
      <c r="S323" s="0" t="n">
        <v>78.2473267533082</v>
      </c>
      <c r="T323" s="0" t="n">
        <v>70.888839196281</v>
      </c>
      <c r="U323" s="0" t="n">
        <v>56.2685228580483</v>
      </c>
      <c r="V323" s="0" t="n">
        <v>82.1125640626853</v>
      </c>
      <c r="W323" s="0" t="n">
        <v>55.1954224719972</v>
      </c>
      <c r="X323" s="0" t="n">
        <v>58.9849565817163</v>
      </c>
      <c r="Y323" s="0" t="n">
        <v>69.3054241856153</v>
      </c>
      <c r="Z323" s="0" t="n">
        <v>68.2993045104912</v>
      </c>
      <c r="AA323" s="0" t="n">
        <v>61.6034994608997</v>
      </c>
      <c r="AB323" s="0" t="n">
        <v>75.0214951171523</v>
      </c>
      <c r="AC323" s="0" t="n">
        <v>66.3703761650862</v>
      </c>
      <c r="AD323" s="0" t="n">
        <v>76.1557156841911</v>
      </c>
      <c r="AE323" s="0" t="n">
        <v>44.8053967946469</v>
      </c>
      <c r="AF323" s="0" t="n">
        <v>76.9188744673592</v>
      </c>
      <c r="AG323" s="0" t="n">
        <f aca="false">MEDIAN(AB323:AF323)</f>
        <v>75.0214951171523</v>
      </c>
      <c r="AH323" s="0" t="n">
        <v>69.8765200543785</v>
      </c>
    </row>
    <row r="324" customFormat="false" ht="13.8" hidden="false" customHeight="false" outlineLevel="0" collapsed="false">
      <c r="D324" s="0" t="s">
        <v>5911</v>
      </c>
      <c r="E324" s="0" t="s">
        <v>5912</v>
      </c>
      <c r="F324" s="0" t="s">
        <v>6140</v>
      </c>
      <c r="G324" s="0" t="s">
        <v>6172</v>
      </c>
      <c r="H324" s="0" t="s">
        <v>6315</v>
      </c>
      <c r="J324" s="0" t="s">
        <v>6316</v>
      </c>
      <c r="K324" s="0" t="n">
        <v>83.7699926801225</v>
      </c>
      <c r="L324" s="0" t="n">
        <v>85.2531266087428</v>
      </c>
      <c r="M324" s="0" t="n">
        <v>93.7741666553589</v>
      </c>
      <c r="N324" s="0" t="n">
        <v>84.1935712858884</v>
      </c>
      <c r="O324" s="0" t="n">
        <v>92.2181413919603</v>
      </c>
      <c r="P324" s="0" t="n">
        <v>95.1725580008511</v>
      </c>
      <c r="Q324" s="0" t="n">
        <v>81.6685251150718</v>
      </c>
      <c r="R324" s="0" t="n">
        <v>96.710945396378</v>
      </c>
      <c r="S324" s="0" t="n">
        <v>99.3501394077316</v>
      </c>
      <c r="T324" s="0" t="n">
        <v>95.3939295136767</v>
      </c>
      <c r="U324" s="0" t="n">
        <v>87.557143104251</v>
      </c>
      <c r="V324" s="0" t="n">
        <v>97.005019476893</v>
      </c>
      <c r="W324" s="0" t="n">
        <v>86.0191320577145</v>
      </c>
      <c r="X324" s="0" t="n">
        <v>88.451400413989</v>
      </c>
      <c r="Y324" s="0" t="n">
        <v>96.5259162197471</v>
      </c>
      <c r="Z324" s="0" t="n">
        <v>91.2166662307317</v>
      </c>
      <c r="AA324" s="0" t="n">
        <v>76.2515181253427</v>
      </c>
      <c r="AB324" s="0" t="n">
        <v>79.7929961264982</v>
      </c>
      <c r="AC324" s="0" t="n">
        <v>94.0213777968804</v>
      </c>
      <c r="AD324" s="0" t="n">
        <v>91.0686566039019</v>
      </c>
      <c r="AE324" s="0" t="n">
        <v>90.8041342493966</v>
      </c>
      <c r="AF324" s="0" t="n">
        <v>97.9471411599919</v>
      </c>
      <c r="AG324" s="0" t="n">
        <f aca="false">MEDIAN(AB324:AF324)</f>
        <v>91.0686566039019</v>
      </c>
      <c r="AH324" s="0" t="n">
        <v>83.9223049478261</v>
      </c>
    </row>
    <row r="325" customFormat="false" ht="13.8" hidden="false" customHeight="false" outlineLevel="0" collapsed="false">
      <c r="D325" s="0" t="s">
        <v>5911</v>
      </c>
      <c r="E325" s="0" t="s">
        <v>5912</v>
      </c>
      <c r="F325" s="0" t="s">
        <v>6140</v>
      </c>
      <c r="G325" s="0" t="s">
        <v>6172</v>
      </c>
      <c r="H325" s="0" t="s">
        <v>6317</v>
      </c>
      <c r="K325" s="0" t="n">
        <v>75.8870887665608</v>
      </c>
      <c r="L325" s="0" t="n">
        <v>86.4469934923852</v>
      </c>
      <c r="M325" s="0" t="n">
        <v>87.7893273634198</v>
      </c>
      <c r="N325" s="0" t="n">
        <v>78.5688981901595</v>
      </c>
      <c r="O325" s="0" t="n">
        <v>90.2595501911531</v>
      </c>
      <c r="P325" s="0" t="n">
        <v>84.1096953167004</v>
      </c>
      <c r="Q325" s="0" t="n">
        <v>76.5938428562208</v>
      </c>
      <c r="R325" s="0" t="n">
        <v>94.5197392289293</v>
      </c>
      <c r="S325" s="0" t="n">
        <v>99.0468134436888</v>
      </c>
      <c r="T325" s="0" t="n">
        <v>92.3065070884361</v>
      </c>
      <c r="U325" s="0" t="n">
        <v>82.4490062688645</v>
      </c>
      <c r="V325" s="0" t="n">
        <v>95.3241781400577</v>
      </c>
      <c r="W325" s="0" t="n">
        <v>82.4556323168116</v>
      </c>
      <c r="X325" s="0" t="n">
        <v>91.7739748568269</v>
      </c>
      <c r="Y325" s="0" t="n">
        <v>91.8880655437165</v>
      </c>
      <c r="Z325" s="0" t="n">
        <v>90.7158259126782</v>
      </c>
      <c r="AA325" s="0" t="n">
        <v>76.0888225205884</v>
      </c>
      <c r="AB325" s="0" t="n">
        <v>79.991138226762</v>
      </c>
      <c r="AC325" s="0" t="n">
        <v>91.7609570164551</v>
      </c>
      <c r="AD325" s="0" t="n">
        <v>89.0585483756342</v>
      </c>
      <c r="AE325" s="0" t="n">
        <v>90.2642800727031</v>
      </c>
      <c r="AF325" s="0" t="n">
        <v>98.1733965118544</v>
      </c>
      <c r="AG325" s="0" t="n">
        <f aca="false">MEDIAN(AB325:AF325)</f>
        <v>90.2642800727031</v>
      </c>
      <c r="AH325" s="0" t="n">
        <v>76.333502872348</v>
      </c>
    </row>
    <row r="326" customFormat="false" ht="13.8" hidden="false" customHeight="false" outlineLevel="0" collapsed="false">
      <c r="D326" s="0" t="s">
        <v>5911</v>
      </c>
      <c r="E326" s="0" t="s">
        <v>5912</v>
      </c>
      <c r="F326" s="0" t="s">
        <v>6140</v>
      </c>
      <c r="G326" s="0" t="s">
        <v>6172</v>
      </c>
      <c r="H326" s="0" t="s">
        <v>6318</v>
      </c>
      <c r="K326" s="0" t="n">
        <v>78.1544342557033</v>
      </c>
      <c r="L326" s="0" t="n">
        <v>88.1621078245716</v>
      </c>
      <c r="M326" s="0" t="n">
        <v>90.0507020655776</v>
      </c>
      <c r="N326" s="0" t="n">
        <v>81.5859560277363</v>
      </c>
      <c r="O326" s="0" t="n">
        <v>90.7979865468623</v>
      </c>
      <c r="P326" s="0" t="n">
        <v>87.2755620721948</v>
      </c>
      <c r="Q326" s="0" t="n">
        <v>79.1489806815079</v>
      </c>
      <c r="R326" s="0" t="n">
        <v>95.5597909572335</v>
      </c>
      <c r="S326" s="0" t="n">
        <v>99.040691188318</v>
      </c>
      <c r="T326" s="0" t="n">
        <v>91.3880901860181</v>
      </c>
      <c r="U326" s="0" t="n">
        <v>84.2407114377541</v>
      </c>
      <c r="V326" s="0" t="n">
        <v>95.9538814336515</v>
      </c>
      <c r="W326" s="0" t="n">
        <v>83.6539543087027</v>
      </c>
      <c r="X326" s="0" t="n">
        <v>90.5733832159828</v>
      </c>
      <c r="Y326" s="0" t="n">
        <v>93.4045725628711</v>
      </c>
      <c r="Z326" s="0" t="n">
        <v>92.9758224900921</v>
      </c>
      <c r="AA326" s="0" t="n">
        <v>77.223097943796</v>
      </c>
      <c r="AB326" s="0" t="n">
        <v>85.3594768514869</v>
      </c>
      <c r="AC326" s="0" t="n">
        <v>92.510977515068</v>
      </c>
      <c r="AD326" s="0" t="n">
        <v>89.1956421172882</v>
      </c>
      <c r="AE326" s="0" t="n">
        <v>92.4369051831016</v>
      </c>
      <c r="AF326" s="0" t="n">
        <v>98.205608590611</v>
      </c>
      <c r="AG326" s="0" t="n">
        <f aca="false">MEDIAN(AB326:AF326)</f>
        <v>92.4369051831016</v>
      </c>
      <c r="AH326" s="0" t="n">
        <v>77.4551623093928</v>
      </c>
    </row>
    <row r="327" customFormat="false" ht="13.8" hidden="false" customHeight="false" outlineLevel="0" collapsed="false">
      <c r="D327" s="0" t="s">
        <v>5911</v>
      </c>
      <c r="E327" s="0" t="s">
        <v>5912</v>
      </c>
      <c r="F327" s="0" t="s">
        <v>6140</v>
      </c>
      <c r="G327" s="0" t="s">
        <v>6172</v>
      </c>
      <c r="H327" s="0" t="s">
        <v>6319</v>
      </c>
      <c r="K327" s="0" t="n">
        <v>76.5687808936494</v>
      </c>
      <c r="L327" s="0" t="n">
        <v>85.3573161591821</v>
      </c>
      <c r="M327" s="0" t="n">
        <v>84.0192187901898</v>
      </c>
      <c r="N327" s="0" t="n">
        <v>75.6545978005066</v>
      </c>
      <c r="O327" s="0" t="n">
        <v>90.4443641298958</v>
      </c>
      <c r="P327" s="0" t="n">
        <v>82.9805403627732</v>
      </c>
      <c r="Q327" s="0" t="n">
        <v>75.3398284764109</v>
      </c>
      <c r="R327" s="0" t="n">
        <v>94.4921306672546</v>
      </c>
      <c r="S327" s="0" t="n">
        <v>97.4192304216044</v>
      </c>
      <c r="T327" s="0" t="n">
        <v>90.3048157448277</v>
      </c>
      <c r="U327" s="0" t="n">
        <v>79.3212147129345</v>
      </c>
      <c r="V327" s="0" t="n">
        <v>96.3449036960481</v>
      </c>
      <c r="W327" s="0" t="n">
        <v>80.4804177779623</v>
      </c>
      <c r="X327" s="0" t="n">
        <v>91.747425654061</v>
      </c>
      <c r="Y327" s="0" t="n">
        <v>94.8422767482504</v>
      </c>
      <c r="Z327" s="0" t="n">
        <v>86.8798716918008</v>
      </c>
      <c r="AA327" s="0" t="n">
        <v>74.4039493264471</v>
      </c>
      <c r="AB327" s="0" t="n">
        <v>81.6135801692917</v>
      </c>
      <c r="AC327" s="0" t="n">
        <v>91.5005598313289</v>
      </c>
      <c r="AD327" s="0" t="n">
        <v>89.627621776479</v>
      </c>
      <c r="AE327" s="0" t="n">
        <v>89.8665192941867</v>
      </c>
      <c r="AF327" s="0" t="n">
        <v>97.7596483102548</v>
      </c>
      <c r="AG327" s="0" t="n">
        <f aca="false">MEDIAN(AB327:AF327)</f>
        <v>89.8665192941867</v>
      </c>
      <c r="AH327" s="0" t="n">
        <v>80.2259995980132</v>
      </c>
    </row>
    <row r="328" customFormat="false" ht="13.8" hidden="false" customHeight="false" outlineLevel="0" collapsed="false">
      <c r="D328" s="0" t="s">
        <v>5911</v>
      </c>
      <c r="E328" s="0" t="s">
        <v>5912</v>
      </c>
      <c r="F328" s="0" t="s">
        <v>6140</v>
      </c>
      <c r="G328" s="0" t="s">
        <v>6172</v>
      </c>
      <c r="H328" s="0" t="s">
        <v>6320</v>
      </c>
      <c r="J328" s="0" t="s">
        <v>6321</v>
      </c>
      <c r="K328" s="0" t="n">
        <v>85.1881932034834</v>
      </c>
      <c r="L328" s="0" t="n">
        <v>88.8503530361734</v>
      </c>
      <c r="M328" s="0" t="n">
        <v>96.0951755383521</v>
      </c>
      <c r="N328" s="0" t="n">
        <v>88.0653577231282</v>
      </c>
      <c r="O328" s="0" t="n">
        <v>95.1501753858411</v>
      </c>
      <c r="P328" s="0" t="n">
        <v>92.6740988647926</v>
      </c>
      <c r="Q328" s="0" t="n">
        <v>82.1914324311091</v>
      </c>
      <c r="R328" s="0" t="n">
        <v>98.0910949397783</v>
      </c>
      <c r="S328" s="0" t="n">
        <v>99.7511182353513</v>
      </c>
      <c r="T328" s="0" t="n">
        <v>94.9022049611657</v>
      </c>
      <c r="U328" s="0" t="n">
        <v>88.4195280620429</v>
      </c>
      <c r="V328" s="0" t="n">
        <v>97.8105701660098</v>
      </c>
      <c r="W328" s="0" t="n">
        <v>87.3790433952174</v>
      </c>
      <c r="X328" s="0" t="n">
        <v>92.1939233964837</v>
      </c>
      <c r="Y328" s="0" t="n">
        <v>98.0941221189053</v>
      </c>
      <c r="Z328" s="0" t="n">
        <v>93.3530988784725</v>
      </c>
      <c r="AA328" s="0" t="n">
        <v>83.8752461663806</v>
      </c>
      <c r="AB328" s="0" t="n">
        <v>84.1765935731412</v>
      </c>
      <c r="AC328" s="0" t="n">
        <v>96.5029888903711</v>
      </c>
      <c r="AD328" s="0" t="n">
        <v>92.5767732780625</v>
      </c>
      <c r="AE328" s="0" t="n">
        <v>94.9611664628543</v>
      </c>
      <c r="AF328" s="0" t="n">
        <v>99.449041687849</v>
      </c>
      <c r="AG328" s="0" t="n">
        <f aca="false">MEDIAN(AB328:AF328)</f>
        <v>94.9611664628543</v>
      </c>
      <c r="AH328" s="0" t="n">
        <v>83.3293096015718</v>
      </c>
    </row>
    <row r="329" customFormat="false" ht="13.8" hidden="false" customHeight="false" outlineLevel="0" collapsed="false">
      <c r="D329" s="0" t="s">
        <v>5911</v>
      </c>
      <c r="E329" s="0" t="s">
        <v>5912</v>
      </c>
      <c r="F329" s="0" t="s">
        <v>6301</v>
      </c>
      <c r="G329" s="0" t="s">
        <v>6304</v>
      </c>
      <c r="H329" s="0" t="s">
        <v>6322</v>
      </c>
      <c r="K329" s="0" t="n">
        <v>63.7564243925784</v>
      </c>
      <c r="L329" s="0" t="n">
        <v>66.4690276672164</v>
      </c>
      <c r="M329" s="0" t="n">
        <v>87.3509578473186</v>
      </c>
      <c r="N329" s="0" t="n">
        <v>59.1651677820233</v>
      </c>
      <c r="O329" s="0" t="n">
        <v>73.1355158801506</v>
      </c>
      <c r="P329" s="0" t="n">
        <v>68.358153229834</v>
      </c>
      <c r="Q329" s="0" t="n">
        <v>66.9640263497424</v>
      </c>
      <c r="R329" s="0" t="n">
        <v>85.5890579998402</v>
      </c>
      <c r="S329" s="0" t="n">
        <v>91.6000990305126</v>
      </c>
      <c r="T329" s="0" t="n">
        <v>81.5551172144916</v>
      </c>
      <c r="U329" s="0" t="n">
        <v>69.6755700811402</v>
      </c>
      <c r="V329" s="0" t="n">
        <v>89.2589973731004</v>
      </c>
      <c r="W329" s="0" t="n">
        <v>63.4792189369924</v>
      </c>
      <c r="X329" s="0" t="n">
        <v>70.1922788515599</v>
      </c>
      <c r="Y329" s="0" t="n">
        <v>74.9592279592138</v>
      </c>
      <c r="Z329" s="0" t="n">
        <v>74.8036495883417</v>
      </c>
      <c r="AA329" s="0" t="n">
        <v>65.652835625402</v>
      </c>
      <c r="AB329" s="0" t="n">
        <v>77.0376817953056</v>
      </c>
      <c r="AC329" s="0" t="n">
        <v>78.0007618427605</v>
      </c>
      <c r="AD329" s="0" t="n">
        <v>80.1897248948004</v>
      </c>
      <c r="AE329" s="0" t="n">
        <v>64.0888855145461</v>
      </c>
      <c r="AF329" s="0" t="n">
        <v>90.9661869838844</v>
      </c>
      <c r="AG329" s="0" t="n">
        <f aca="false">MEDIAN(AB329:AF329)</f>
        <v>78.0007618427605</v>
      </c>
      <c r="AH329" s="0" t="n">
        <v>67.4293475797241</v>
      </c>
    </row>
    <row r="330" customFormat="false" ht="13.8" hidden="false" customHeight="false" outlineLevel="0" collapsed="false">
      <c r="D330" s="0" t="s">
        <v>5911</v>
      </c>
      <c r="E330" s="0" t="s">
        <v>5912</v>
      </c>
      <c r="F330" s="0" t="s">
        <v>6301</v>
      </c>
      <c r="G330" s="0" t="s">
        <v>6304</v>
      </c>
      <c r="H330" s="0" t="s">
        <v>6323</v>
      </c>
      <c r="K330" s="0" t="n">
        <v>68.8344276153829</v>
      </c>
      <c r="L330" s="0" t="n">
        <v>64.1330205624664</v>
      </c>
      <c r="M330" s="0" t="n">
        <v>82.0017490899586</v>
      </c>
      <c r="N330" s="0" t="n">
        <v>60.8885615191132</v>
      </c>
      <c r="O330" s="0" t="n">
        <v>71.1823371225257</v>
      </c>
      <c r="P330" s="0" t="n">
        <v>69.6569242443719</v>
      </c>
      <c r="Q330" s="0" t="n">
        <v>71.906786880685</v>
      </c>
      <c r="R330" s="0" t="n">
        <v>84.5892528343772</v>
      </c>
      <c r="S330" s="0" t="n">
        <v>89.3054066572056</v>
      </c>
      <c r="T330" s="0" t="n">
        <v>83.5316961402762</v>
      </c>
      <c r="U330" s="0" t="n">
        <v>71.1881753073129</v>
      </c>
      <c r="V330" s="0" t="n">
        <v>90.5973693589602</v>
      </c>
      <c r="W330" s="0" t="n">
        <v>68.5134808437197</v>
      </c>
      <c r="X330" s="0" t="n">
        <v>70.7479612374903</v>
      </c>
      <c r="Y330" s="0" t="n">
        <v>76.6734399386233</v>
      </c>
      <c r="Z330" s="0" t="n">
        <v>74.9770419361974</v>
      </c>
      <c r="AA330" s="0" t="n">
        <v>68.8277373769588</v>
      </c>
      <c r="AB330" s="0" t="n">
        <v>81.6914429579378</v>
      </c>
      <c r="AC330" s="0" t="n">
        <v>76.6378103409912</v>
      </c>
      <c r="AD330" s="0" t="n">
        <v>83.1242200010923</v>
      </c>
      <c r="AE330" s="0" t="n">
        <v>57.4150583235129</v>
      </c>
      <c r="AF330" s="0" t="n">
        <v>90.814255099604</v>
      </c>
      <c r="AG330" s="0" t="n">
        <f aca="false">MEDIAN(AB330:AF330)</f>
        <v>81.6914429579378</v>
      </c>
      <c r="AH330" s="0" t="n">
        <v>73.0101539219038</v>
      </c>
    </row>
    <row r="331" customFormat="false" ht="13.8" hidden="false" customHeight="false" outlineLevel="0" collapsed="false">
      <c r="D331" s="0" t="s">
        <v>5911</v>
      </c>
      <c r="E331" s="0" t="s">
        <v>5912</v>
      </c>
      <c r="F331" s="0" t="s">
        <v>6301</v>
      </c>
      <c r="G331" s="0" t="s">
        <v>6304</v>
      </c>
      <c r="H331" s="0" t="s">
        <v>6324</v>
      </c>
      <c r="K331" s="0" t="n">
        <v>71.0105697191186</v>
      </c>
      <c r="L331" s="0" t="n">
        <v>68.8798503430085</v>
      </c>
      <c r="M331" s="0" t="n">
        <v>87.1689220091692</v>
      </c>
      <c r="N331" s="0" t="n">
        <v>62.1941097952314</v>
      </c>
      <c r="O331" s="0" t="n">
        <v>74.1703869198624</v>
      </c>
      <c r="P331" s="0" t="n">
        <v>72.2493005710642</v>
      </c>
      <c r="Q331" s="0" t="n">
        <v>25.1078961523948</v>
      </c>
      <c r="R331" s="0" t="n">
        <v>86.8087047496537</v>
      </c>
      <c r="S331" s="0" t="n">
        <v>91.0194309884969</v>
      </c>
      <c r="T331" s="0" t="n">
        <v>84.9176860674234</v>
      </c>
      <c r="U331" s="0" t="n">
        <v>71.0813337737403</v>
      </c>
      <c r="V331" s="0" t="n">
        <v>88.6802350971892</v>
      </c>
      <c r="W331" s="0" t="n">
        <v>74.927127729325</v>
      </c>
      <c r="X331" s="0" t="n">
        <v>75.5645949977805</v>
      </c>
      <c r="Y331" s="0" t="n">
        <v>83.2631292985594</v>
      </c>
      <c r="Z331" s="0" t="n">
        <v>73.2705678239933</v>
      </c>
      <c r="AA331" s="0" t="n">
        <v>70.5253717331594</v>
      </c>
      <c r="AB331" s="0" t="n">
        <v>80.2097658800471</v>
      </c>
      <c r="AC331" s="0" t="n">
        <v>82.9795099509667</v>
      </c>
      <c r="AD331" s="0" t="n">
        <v>80.9631738554271</v>
      </c>
      <c r="AE331" s="0" t="n">
        <v>64.7920160935807</v>
      </c>
      <c r="AF331" s="0" t="n">
        <v>93.6925928657325</v>
      </c>
      <c r="AG331" s="0" t="n">
        <f aca="false">MEDIAN(AB331:AF331)</f>
        <v>80.9631738554271</v>
      </c>
      <c r="AH331" s="0" t="n">
        <v>73.5527867502397</v>
      </c>
    </row>
    <row r="332" customFormat="false" ht="13.8" hidden="false" customHeight="false" outlineLevel="0" collapsed="false">
      <c r="D332" s="0" t="s">
        <v>5911</v>
      </c>
      <c r="E332" s="0" t="s">
        <v>5912</v>
      </c>
      <c r="F332" s="0" t="s">
        <v>6301</v>
      </c>
      <c r="G332" s="0" t="s">
        <v>6304</v>
      </c>
      <c r="H332" s="0" t="s">
        <v>6325</v>
      </c>
      <c r="K332" s="0" t="n">
        <v>56.6172794242724</v>
      </c>
      <c r="L332" s="0" t="n">
        <v>47.724096943775</v>
      </c>
      <c r="M332" s="0" t="n">
        <v>65.3143762551808</v>
      </c>
      <c r="N332" s="0" t="n">
        <v>46.8720447806554</v>
      </c>
      <c r="O332" s="0" t="n">
        <v>56.9764198408443</v>
      </c>
      <c r="P332" s="0" t="n">
        <v>55.5356980032991</v>
      </c>
      <c r="Q332" s="0" t="n">
        <v>55.7659378135602</v>
      </c>
      <c r="R332" s="0" t="n">
        <v>68.6826711889305</v>
      </c>
      <c r="S332" s="0" t="n">
        <v>70.2547889397568</v>
      </c>
      <c r="T332" s="0" t="n">
        <v>65.1138939595091</v>
      </c>
      <c r="U332" s="0" t="n">
        <v>51.6574349344529</v>
      </c>
      <c r="V332" s="0" t="n">
        <v>78.1352812497721</v>
      </c>
      <c r="W332" s="0" t="n">
        <v>50.5283184793965</v>
      </c>
      <c r="X332" s="0" t="n">
        <v>54.0032991834117</v>
      </c>
      <c r="Y332" s="0" t="n">
        <v>65.7071818160675</v>
      </c>
      <c r="Z332" s="0" t="n">
        <v>61.2287417922776</v>
      </c>
      <c r="AA332" s="0" t="n">
        <v>56.549982839619</v>
      </c>
      <c r="AB332" s="0" t="n">
        <v>68.9848850413817</v>
      </c>
      <c r="AC332" s="0" t="n">
        <v>59.9040137949119</v>
      </c>
      <c r="AD332" s="0" t="n">
        <v>69.7289187720191</v>
      </c>
      <c r="AE332" s="0" t="n">
        <v>44.4990705997101</v>
      </c>
      <c r="AF332" s="0" t="n">
        <v>67.4077975938423</v>
      </c>
      <c r="AG332" s="0" t="n">
        <f aca="false">MEDIAN(AB332:AF332)</f>
        <v>67.4077975938423</v>
      </c>
      <c r="AH332" s="0" t="n">
        <v>51.5418504008602</v>
      </c>
    </row>
    <row r="333" customFormat="false" ht="13.8" hidden="false" customHeight="false" outlineLevel="0" collapsed="false">
      <c r="D333" s="0" t="s">
        <v>5911</v>
      </c>
      <c r="E333" s="0" t="s">
        <v>5912</v>
      </c>
      <c r="F333" s="0" t="s">
        <v>6140</v>
      </c>
      <c r="G333" s="0" t="s">
        <v>6172</v>
      </c>
      <c r="H333" s="0" t="s">
        <v>6326</v>
      </c>
      <c r="K333" s="0" t="n">
        <v>79.0095780658697</v>
      </c>
      <c r="L333" s="0" t="n">
        <v>86.1651419339926</v>
      </c>
      <c r="M333" s="0" t="n">
        <v>92.7551640216755</v>
      </c>
      <c r="N333" s="0" t="n">
        <v>83.351080108715</v>
      </c>
      <c r="O333" s="0" t="n">
        <v>91.6970976614422</v>
      </c>
      <c r="P333" s="0" t="n">
        <v>91.9258150684402</v>
      </c>
      <c r="Q333" s="0" t="n">
        <v>77.9015466407947</v>
      </c>
      <c r="R333" s="0" t="n">
        <v>95.7779717709792</v>
      </c>
      <c r="S333" s="0" t="n">
        <v>99.0043847901891</v>
      </c>
      <c r="T333" s="0" t="n">
        <v>93.0531577991193</v>
      </c>
      <c r="U333" s="0" t="n">
        <v>85.2996329328167</v>
      </c>
      <c r="V333" s="0" t="n">
        <v>96.0272961911092</v>
      </c>
      <c r="W333" s="0" t="n">
        <v>85.8857879718702</v>
      </c>
      <c r="X333" s="0" t="n">
        <v>88.6918869701244</v>
      </c>
      <c r="Y333" s="0" t="n">
        <v>95.1436839199703</v>
      </c>
      <c r="Z333" s="0" t="n">
        <v>92.524900929791</v>
      </c>
      <c r="AA333" s="0" t="n">
        <v>77.7800773142571</v>
      </c>
      <c r="AB333" s="0" t="n">
        <v>82.0510626260156</v>
      </c>
      <c r="AC333" s="0" t="n">
        <v>92.8225874347732</v>
      </c>
      <c r="AD333" s="0" t="n">
        <v>89.8786787051328</v>
      </c>
      <c r="AE333" s="0" t="n">
        <v>89.9744215560969</v>
      </c>
      <c r="AF333" s="0" t="n">
        <v>97.6195278414443</v>
      </c>
      <c r="AG333" s="0" t="n">
        <f aca="false">MEDIAN(AB333:AF333)</f>
        <v>89.9744215560969</v>
      </c>
      <c r="AH333" s="0" t="n">
        <v>81.2269491451044</v>
      </c>
    </row>
    <row r="334" customFormat="false" ht="13.8" hidden="false" customHeight="false" outlineLevel="0" collapsed="false">
      <c r="D334" s="0" t="s">
        <v>5911</v>
      </c>
      <c r="E334" s="0" t="s">
        <v>5912</v>
      </c>
      <c r="F334" s="0" t="s">
        <v>6301</v>
      </c>
      <c r="G334" s="0" t="s">
        <v>6302</v>
      </c>
      <c r="H334" s="0" t="s">
        <v>6327</v>
      </c>
      <c r="J334" s="0" t="s">
        <v>6328</v>
      </c>
      <c r="K334" s="0" t="n">
        <v>57.4291234029025</v>
      </c>
      <c r="L334" s="0" t="n">
        <v>62.0494040525893</v>
      </c>
      <c r="M334" s="0" t="n">
        <v>84.4091176468124</v>
      </c>
      <c r="N334" s="0" t="n">
        <v>50.2570689649519</v>
      </c>
      <c r="O334" s="0" t="n">
        <v>70.9499219286419</v>
      </c>
      <c r="P334" s="0" t="n">
        <v>58.872418520988</v>
      </c>
      <c r="Q334" s="0" t="n">
        <v>59.7018518169974</v>
      </c>
      <c r="R334" s="0" t="n">
        <v>76.0861167722744</v>
      </c>
      <c r="S334" s="0" t="n">
        <v>52.7765899194068</v>
      </c>
      <c r="T334" s="0" t="n">
        <v>70.1328046285518</v>
      </c>
      <c r="U334" s="0" t="n">
        <v>60.8288810022106</v>
      </c>
      <c r="V334" s="0" t="n">
        <v>75.0366783103978</v>
      </c>
      <c r="W334" s="0" t="n">
        <v>56.9635361835907</v>
      </c>
      <c r="X334" s="0" t="n">
        <v>57.8666626140723</v>
      </c>
      <c r="Y334" s="0" t="n">
        <v>70.2821369607847</v>
      </c>
      <c r="Z334" s="0" t="n">
        <v>63.4713898809683</v>
      </c>
      <c r="AA334" s="0" t="n">
        <v>54.9796856582647</v>
      </c>
      <c r="AB334" s="0" t="n">
        <v>66.7913423439748</v>
      </c>
      <c r="AC334" s="0" t="n">
        <v>68.1640172377673</v>
      </c>
      <c r="AD334" s="0" t="n">
        <v>76.310841471495</v>
      </c>
      <c r="AE334" s="0" t="n">
        <v>60.7803838128867</v>
      </c>
      <c r="AF334" s="0" t="n">
        <v>67.7589211530872</v>
      </c>
      <c r="AG334" s="0" t="n">
        <f aca="false">MEDIAN(AB334:AF334)</f>
        <v>67.7589211530872</v>
      </c>
      <c r="AH334" s="0" t="n">
        <v>52.8199113638644</v>
      </c>
    </row>
    <row r="335" customFormat="false" ht="13.8" hidden="false" customHeight="false" outlineLevel="0" collapsed="false">
      <c r="D335" s="0" t="s">
        <v>5911</v>
      </c>
      <c r="E335" s="0" t="s">
        <v>5912</v>
      </c>
      <c r="F335" s="0" t="s">
        <v>6246</v>
      </c>
      <c r="G335" s="0" t="s">
        <v>6260</v>
      </c>
      <c r="H335" s="0" t="s">
        <v>6329</v>
      </c>
      <c r="K335" s="0" t="n">
        <v>88.2970803343721</v>
      </c>
      <c r="L335" s="0" t="n">
        <v>88.0649962484716</v>
      </c>
      <c r="M335" s="0" t="n">
        <v>94.2643772717231</v>
      </c>
      <c r="N335" s="0" t="n">
        <v>80.4472514363179</v>
      </c>
      <c r="O335" s="0" t="n">
        <v>91.2637641277583</v>
      </c>
      <c r="P335" s="0" t="n">
        <v>86.1063184826042</v>
      </c>
      <c r="Q335" s="0" t="n">
        <v>80.5524852983975</v>
      </c>
      <c r="R335" s="0" t="n">
        <v>91.847864809957</v>
      </c>
      <c r="S335" s="0" t="n">
        <v>98.1033560036027</v>
      </c>
      <c r="T335" s="0" t="n">
        <v>88.9605904561674</v>
      </c>
      <c r="U335" s="0" t="n">
        <v>77.6720082536593</v>
      </c>
      <c r="V335" s="0" t="n">
        <v>95.9081082243708</v>
      </c>
      <c r="W335" s="0" t="n">
        <v>89.1217638936071</v>
      </c>
      <c r="X335" s="0" t="n">
        <v>95.2284394261125</v>
      </c>
      <c r="Y335" s="0" t="n">
        <v>94.1788841640847</v>
      </c>
      <c r="Z335" s="0" t="n">
        <v>93.2468543398303</v>
      </c>
      <c r="AA335" s="0" t="n">
        <v>86.7405687971378</v>
      </c>
      <c r="AB335" s="0" t="n">
        <v>89.3265785519458</v>
      </c>
      <c r="AC335" s="0" t="n">
        <v>94.6717280756222</v>
      </c>
      <c r="AD335" s="0" t="n">
        <v>93.0557066210119</v>
      </c>
      <c r="AE335" s="0" t="n">
        <v>88.0912960984753</v>
      </c>
      <c r="AF335" s="0" t="n">
        <v>98.3466981471173</v>
      </c>
      <c r="AG335" s="0" t="n">
        <f aca="false">MEDIAN(AB335:AF335)</f>
        <v>93.0557066210119</v>
      </c>
      <c r="AH335" s="0" t="n">
        <v>87.4880288980613</v>
      </c>
    </row>
    <row r="336" customFormat="false" ht="13.8" hidden="false" customHeight="false" outlineLevel="0" collapsed="false">
      <c r="D336" s="0" t="s">
        <v>5911</v>
      </c>
      <c r="E336" s="0" t="s">
        <v>5912</v>
      </c>
      <c r="F336" s="0" t="s">
        <v>6246</v>
      </c>
      <c r="G336" s="0" t="s">
        <v>6260</v>
      </c>
      <c r="H336" s="0" t="s">
        <v>6330</v>
      </c>
      <c r="K336" s="0" t="n">
        <v>81.6565818871543</v>
      </c>
      <c r="L336" s="0" t="n">
        <v>85.6367172274664</v>
      </c>
      <c r="M336" s="0" t="n">
        <v>91.6217935516243</v>
      </c>
      <c r="N336" s="0" t="n">
        <v>75.9374392647225</v>
      </c>
      <c r="O336" s="0" t="n">
        <v>88.1269663144639</v>
      </c>
      <c r="P336" s="0" t="n">
        <v>85.1667078421031</v>
      </c>
      <c r="Q336" s="0" t="n">
        <v>76.1912126829488</v>
      </c>
      <c r="R336" s="0" t="n">
        <v>91.1920481979942</v>
      </c>
      <c r="S336" s="0" t="n">
        <v>97.3422506045048</v>
      </c>
      <c r="T336" s="0" t="n">
        <v>90.7006397612771</v>
      </c>
      <c r="U336" s="0" t="n">
        <v>76.7989116728696</v>
      </c>
      <c r="V336" s="0" t="n">
        <v>89.5884462507113</v>
      </c>
      <c r="W336" s="0" t="n">
        <v>89.2448334954858</v>
      </c>
      <c r="X336" s="0" t="n">
        <v>89.3970678576531</v>
      </c>
      <c r="Y336" s="0" t="n">
        <v>93.4793428035565</v>
      </c>
      <c r="Z336" s="0" t="n">
        <v>93.3232579334483</v>
      </c>
      <c r="AA336" s="0" t="n">
        <v>88.2539623735244</v>
      </c>
      <c r="AB336" s="0" t="n">
        <v>88.7912015984404</v>
      </c>
      <c r="AC336" s="0" t="n">
        <v>91.5977640934439</v>
      </c>
      <c r="AD336" s="0" t="n">
        <v>89.7164941499385</v>
      </c>
      <c r="AE336" s="0" t="n">
        <v>88.0397513829398</v>
      </c>
      <c r="AF336" s="0" t="n">
        <v>98.0698963378042</v>
      </c>
      <c r="AG336" s="0" t="n">
        <f aca="false">MEDIAN(AB336:AF336)</f>
        <v>89.7164941499385</v>
      </c>
      <c r="AH336" s="0" t="n">
        <v>88.31601330159</v>
      </c>
    </row>
    <row r="337" customFormat="false" ht="13.8" hidden="false" customHeight="false" outlineLevel="0" collapsed="false">
      <c r="D337" s="0" t="s">
        <v>5911</v>
      </c>
      <c r="E337" s="0" t="s">
        <v>5912</v>
      </c>
      <c r="F337" s="0" t="s">
        <v>6246</v>
      </c>
      <c r="G337" s="0" t="s">
        <v>6260</v>
      </c>
      <c r="H337" s="0" t="s">
        <v>6331</v>
      </c>
      <c r="J337" s="0" t="s">
        <v>6331</v>
      </c>
      <c r="K337" s="0" t="n">
        <v>79.2827594517954</v>
      </c>
      <c r="L337" s="0" t="n">
        <v>82.038280576538</v>
      </c>
      <c r="M337" s="0" t="n">
        <v>92.5596398084699</v>
      </c>
      <c r="N337" s="0" t="n">
        <v>77.2358183858282</v>
      </c>
      <c r="O337" s="0" t="n">
        <v>84.7751812982799</v>
      </c>
      <c r="P337" s="0" t="n">
        <v>86.1236347819019</v>
      </c>
      <c r="Q337" s="0" t="n">
        <v>76.5911877765729</v>
      </c>
      <c r="R337" s="0" t="n">
        <v>90.0175304817008</v>
      </c>
      <c r="S337" s="0" t="n">
        <v>94.1842305077333</v>
      </c>
      <c r="T337" s="0" t="n">
        <v>90.6637981390814</v>
      </c>
      <c r="U337" s="0" t="n">
        <v>75.7157961759531</v>
      </c>
      <c r="V337" s="0" t="n">
        <v>87.9275068157101</v>
      </c>
      <c r="W337" s="0" t="n">
        <v>90.8661622341015</v>
      </c>
      <c r="X337" s="0" t="n">
        <v>87.2070880987828</v>
      </c>
      <c r="Y337" s="0" t="n">
        <v>94.404190209112</v>
      </c>
      <c r="Z337" s="0" t="n">
        <v>92.9761365805609</v>
      </c>
      <c r="AA337" s="0" t="n">
        <v>85.1537136973925</v>
      </c>
      <c r="AB337" s="0" t="n">
        <v>88.5351941094313</v>
      </c>
      <c r="AC337" s="0" t="n">
        <v>93.782468691908</v>
      </c>
      <c r="AD337" s="0" t="n">
        <v>88.5849194687219</v>
      </c>
      <c r="AE337" s="0" t="n">
        <v>87.1070325778893</v>
      </c>
      <c r="AF337" s="0" t="n">
        <v>98.0621824641434</v>
      </c>
      <c r="AG337" s="0" t="n">
        <f aca="false">MEDIAN(AB337:AF337)</f>
        <v>88.5849194687219</v>
      </c>
      <c r="AH337" s="0" t="n">
        <v>89.5108628903458</v>
      </c>
    </row>
    <row r="338" customFormat="false" ht="13.8" hidden="false" customHeight="false" outlineLevel="0" collapsed="false">
      <c r="D338" s="0" t="s">
        <v>5911</v>
      </c>
      <c r="E338" s="0" t="s">
        <v>5912</v>
      </c>
      <c r="F338" s="0" t="s">
        <v>6246</v>
      </c>
      <c r="G338" s="0" t="s">
        <v>6260</v>
      </c>
      <c r="H338" s="0" t="s">
        <v>6332</v>
      </c>
      <c r="K338" s="0" t="n">
        <v>85.6499971568337</v>
      </c>
      <c r="L338" s="0" t="n">
        <v>89.0931068321064</v>
      </c>
      <c r="M338" s="0" t="n">
        <v>94.0366667931577</v>
      </c>
      <c r="N338" s="0" t="n">
        <v>79.1307744687713</v>
      </c>
      <c r="O338" s="0" t="n">
        <v>91.1432222642742</v>
      </c>
      <c r="P338" s="0" t="n">
        <v>87.5805675283394</v>
      </c>
      <c r="Q338" s="0" t="n">
        <v>80.3193662225448</v>
      </c>
      <c r="R338" s="0" t="n">
        <v>91.7955018605748</v>
      </c>
      <c r="S338" s="0" t="n">
        <v>97.9616609860651</v>
      </c>
      <c r="T338" s="0" t="n">
        <v>88.2972206804891</v>
      </c>
      <c r="U338" s="0" t="n">
        <v>77.3822935486415</v>
      </c>
      <c r="V338" s="0" t="n">
        <v>92.7925400278842</v>
      </c>
      <c r="W338" s="0" t="n">
        <v>88.646053751253</v>
      </c>
      <c r="X338" s="0" t="n">
        <v>93.3242232202507</v>
      </c>
      <c r="Y338" s="0" t="n">
        <v>95.1272065777128</v>
      </c>
      <c r="Z338" s="0" t="n">
        <v>93.7081952412365</v>
      </c>
      <c r="AA338" s="0" t="n">
        <v>89.0320260638089</v>
      </c>
      <c r="AB338" s="0" t="n">
        <v>90.3922987296051</v>
      </c>
      <c r="AC338" s="0" t="n">
        <v>94.2815183667871</v>
      </c>
      <c r="AD338" s="0" t="n">
        <v>92.7312110746811</v>
      </c>
      <c r="AE338" s="0" t="n">
        <v>88.7334071980346</v>
      </c>
      <c r="AF338" s="0" t="n">
        <v>98.1446610112562</v>
      </c>
      <c r="AG338" s="0" t="n">
        <f aca="false">MEDIAN(AB338:AF338)</f>
        <v>92.7312110746811</v>
      </c>
      <c r="AH338" s="0" t="n">
        <v>89.2007670117841</v>
      </c>
    </row>
    <row r="339" customFormat="false" ht="13.8" hidden="false" customHeight="false" outlineLevel="0" collapsed="false">
      <c r="D339" s="0" t="s">
        <v>5911</v>
      </c>
      <c r="E339" s="0" t="s">
        <v>5912</v>
      </c>
      <c r="F339" s="0" t="s">
        <v>6301</v>
      </c>
      <c r="G339" s="0" t="s">
        <v>43</v>
      </c>
      <c r="H339" s="0" t="s">
        <v>6333</v>
      </c>
      <c r="K339" s="0" t="n">
        <v>66.9387130706388</v>
      </c>
      <c r="L339" s="0" t="n">
        <v>73.2974682894464</v>
      </c>
      <c r="M339" s="0" t="n">
        <v>83.1947732701631</v>
      </c>
      <c r="N339" s="0" t="n">
        <v>62.4254044825338</v>
      </c>
      <c r="O339" s="0" t="n">
        <v>78.7621752317114</v>
      </c>
      <c r="P339" s="0" t="n">
        <v>75.6437648752169</v>
      </c>
      <c r="Q339" s="0" t="n">
        <v>70.181507335097</v>
      </c>
      <c r="R339" s="0" t="n">
        <v>82.2973479141476</v>
      </c>
      <c r="S339" s="0" t="n">
        <v>93.2835186381394</v>
      </c>
      <c r="T339" s="0" t="n">
        <v>82.7368564089637</v>
      </c>
      <c r="U339" s="0" t="n">
        <v>72.1177222838651</v>
      </c>
      <c r="V339" s="0" t="n">
        <v>87.5103614161488</v>
      </c>
      <c r="W339" s="0" t="n">
        <v>74.0623900909952</v>
      </c>
      <c r="X339" s="0" t="n">
        <v>77.777729785076</v>
      </c>
      <c r="Y339" s="0" t="n">
        <v>89.9626069714469</v>
      </c>
      <c r="Z339" s="0" t="n">
        <v>77.3532678541659</v>
      </c>
      <c r="AA339" s="0" t="n">
        <v>61.7937346931521</v>
      </c>
      <c r="AB339" s="0" t="n">
        <v>73.6141950311897</v>
      </c>
      <c r="AC339" s="0" t="n">
        <v>79.1018582278374</v>
      </c>
      <c r="AD339" s="0" t="n">
        <v>84.9615809520777</v>
      </c>
      <c r="AE339" s="0" t="n">
        <v>75.1961753022188</v>
      </c>
      <c r="AF339" s="0" t="n">
        <v>91.4224199624699</v>
      </c>
      <c r="AG339" s="0" t="n">
        <f aca="false">MEDIAN(AB339:AF339)</f>
        <v>79.1018582278374</v>
      </c>
      <c r="AH339" s="0" t="n">
        <v>74.8121716212735</v>
      </c>
    </row>
    <row r="340" customFormat="false" ht="13.8" hidden="false" customHeight="false" outlineLevel="0" collapsed="false">
      <c r="D340" s="0" t="s">
        <v>5911</v>
      </c>
      <c r="E340" s="0" t="s">
        <v>5912</v>
      </c>
      <c r="F340" s="0" t="s">
        <v>6246</v>
      </c>
      <c r="G340" s="0" t="s">
        <v>6260</v>
      </c>
      <c r="H340" s="0" t="s">
        <v>6334</v>
      </c>
      <c r="K340" s="0" t="n">
        <v>87.2782937221294</v>
      </c>
      <c r="L340" s="0" t="n">
        <v>86.9349825865584</v>
      </c>
      <c r="M340" s="0" t="n">
        <v>96.6138852781378</v>
      </c>
      <c r="N340" s="0" t="n">
        <v>81.4748712795575</v>
      </c>
      <c r="O340" s="0" t="n">
        <v>91.6394154139336</v>
      </c>
      <c r="P340" s="0" t="n">
        <v>87.7040749549848</v>
      </c>
      <c r="Q340" s="0" t="n">
        <v>83.0177560474619</v>
      </c>
      <c r="R340" s="0" t="n">
        <v>93.1479727187039</v>
      </c>
      <c r="S340" s="0" t="n">
        <v>98.7234717248487</v>
      </c>
      <c r="T340" s="0" t="n">
        <v>90.3463180761669</v>
      </c>
      <c r="U340" s="0" t="n">
        <v>78.2294162278371</v>
      </c>
      <c r="V340" s="0" t="n">
        <v>94.2152226398923</v>
      </c>
      <c r="W340" s="0" t="n">
        <v>92.203959440046</v>
      </c>
      <c r="X340" s="0" t="n">
        <v>93.9665699211641</v>
      </c>
      <c r="Y340" s="0" t="n">
        <v>94.8243236534331</v>
      </c>
      <c r="Z340" s="0" t="n">
        <v>94.0081580739386</v>
      </c>
      <c r="AA340" s="0" t="n">
        <v>88.520196592322</v>
      </c>
      <c r="AB340" s="0" t="n">
        <v>90.2113391134153</v>
      </c>
      <c r="AC340" s="0" t="n">
        <v>97.6230089400148</v>
      </c>
      <c r="AD340" s="0" t="n">
        <v>92.2666425644504</v>
      </c>
      <c r="AE340" s="0" t="n">
        <v>90.4175609686041</v>
      </c>
      <c r="AF340" s="0" t="n">
        <v>98.7907822639037</v>
      </c>
      <c r="AG340" s="0" t="n">
        <f aca="false">MEDIAN(AB340:AF340)</f>
        <v>92.2666425644504</v>
      </c>
      <c r="AH340" s="0" t="n">
        <v>89.1498705520069</v>
      </c>
    </row>
    <row r="341" customFormat="false" ht="13.8" hidden="false" customHeight="false" outlineLevel="0" collapsed="false">
      <c r="D341" s="0" t="s">
        <v>5911</v>
      </c>
      <c r="E341" s="0" t="s">
        <v>5912</v>
      </c>
      <c r="F341" s="0" t="s">
        <v>6246</v>
      </c>
      <c r="G341" s="0" t="s">
        <v>6260</v>
      </c>
      <c r="H341" s="0" t="s">
        <v>6335</v>
      </c>
      <c r="K341" s="0" t="n">
        <v>77.0672723691913</v>
      </c>
      <c r="L341" s="0" t="n">
        <v>80.0325811774063</v>
      </c>
      <c r="M341" s="0" t="n">
        <v>90.289236036216</v>
      </c>
      <c r="N341" s="0" t="n">
        <v>72.2818242865654</v>
      </c>
      <c r="O341" s="0" t="n">
        <v>80.3760158381643</v>
      </c>
      <c r="P341" s="0" t="n">
        <v>79.7379389986193</v>
      </c>
      <c r="Q341" s="0" t="n">
        <v>74.1020972033616</v>
      </c>
      <c r="R341" s="0" t="n">
        <v>89.2433479984376</v>
      </c>
      <c r="S341" s="0" t="n">
        <v>95.0744315139702</v>
      </c>
      <c r="T341" s="0" t="n">
        <v>88.2716926867393</v>
      </c>
      <c r="U341" s="0" t="n">
        <v>72.8455626375538</v>
      </c>
      <c r="V341" s="0" t="n">
        <v>87.4897582612479</v>
      </c>
      <c r="W341" s="0" t="n">
        <v>85.8663267686981</v>
      </c>
      <c r="X341" s="0" t="n">
        <v>83.1782197014673</v>
      </c>
      <c r="Y341" s="0" t="n">
        <v>90.6480011571182</v>
      </c>
      <c r="Z341" s="0" t="n">
        <v>92.1640956602885</v>
      </c>
      <c r="AA341" s="0" t="n">
        <v>79.7496204417034</v>
      </c>
      <c r="AB341" s="0" t="n">
        <v>85.7515051703747</v>
      </c>
      <c r="AC341" s="0" t="n">
        <v>86.8012727629505</v>
      </c>
      <c r="AD341" s="0" t="n">
        <v>87.3979711194432</v>
      </c>
      <c r="AE341" s="0" t="n">
        <v>82.8137454320491</v>
      </c>
      <c r="AF341" s="0" t="n">
        <v>97.0119657795145</v>
      </c>
      <c r="AG341" s="0" t="n">
        <f aca="false">MEDIAN(AB341:AF341)</f>
        <v>86.8012727629505</v>
      </c>
      <c r="AH341" s="0" t="n">
        <v>85.1769174508333</v>
      </c>
    </row>
    <row r="342" customFormat="false" ht="13.8" hidden="false" customHeight="false" outlineLevel="0" collapsed="false">
      <c r="D342" s="0" t="s">
        <v>5911</v>
      </c>
      <c r="E342" s="0" t="s">
        <v>5912</v>
      </c>
      <c r="F342" s="0" t="s">
        <v>6246</v>
      </c>
      <c r="G342" s="0" t="s">
        <v>6260</v>
      </c>
      <c r="H342" s="0" t="s">
        <v>6336</v>
      </c>
      <c r="K342" s="0" t="n">
        <v>74.2869225580984</v>
      </c>
      <c r="L342" s="0" t="n">
        <v>75.5119007209662</v>
      </c>
      <c r="M342" s="0" t="n">
        <v>85.5709130208526</v>
      </c>
      <c r="N342" s="0" t="n">
        <v>68.6970802042621</v>
      </c>
      <c r="O342" s="0" t="n">
        <v>76.4532346883235</v>
      </c>
      <c r="P342" s="0" t="n">
        <v>76.6213982281169</v>
      </c>
      <c r="Q342" s="0" t="n">
        <v>70.8842314379369</v>
      </c>
      <c r="R342" s="0" t="n">
        <v>84.6524670317965</v>
      </c>
      <c r="S342" s="0" t="n">
        <v>91.146670885992</v>
      </c>
      <c r="T342" s="0" t="n">
        <v>84.7377488887109</v>
      </c>
      <c r="U342" s="0" t="n">
        <v>67.6287259127327</v>
      </c>
      <c r="V342" s="0" t="n">
        <v>84.9595664840242</v>
      </c>
      <c r="W342" s="0" t="n">
        <v>82.0304745806979</v>
      </c>
      <c r="X342" s="0" t="n">
        <v>80.5755464398309</v>
      </c>
      <c r="Y342" s="0" t="n">
        <v>87.6989735211498</v>
      </c>
      <c r="Z342" s="0" t="n">
        <v>88.4696640771603</v>
      </c>
      <c r="AA342" s="0" t="n">
        <v>75.9297270510616</v>
      </c>
      <c r="AB342" s="0" t="n">
        <v>84.8966859248386</v>
      </c>
      <c r="AC342" s="0" t="n">
        <v>85.0362679920438</v>
      </c>
      <c r="AD342" s="0" t="n">
        <v>83.8297083035512</v>
      </c>
      <c r="AE342" s="0" t="n">
        <v>80.2913936873914</v>
      </c>
      <c r="AF342" s="0" t="n">
        <v>96.2818586101907</v>
      </c>
      <c r="AG342" s="0" t="n">
        <f aca="false">MEDIAN(AB342:AF342)</f>
        <v>84.8966859248386</v>
      </c>
      <c r="AH342" s="0" t="n">
        <v>82.2035131598604</v>
      </c>
    </row>
    <row r="343" customFormat="false" ht="13.8" hidden="false" customHeight="false" outlineLevel="0" collapsed="false">
      <c r="D343" s="0" t="s">
        <v>5911</v>
      </c>
      <c r="E343" s="0" t="s">
        <v>5912</v>
      </c>
      <c r="F343" s="0" t="s">
        <v>6246</v>
      </c>
      <c r="G343" s="0" t="s">
        <v>6260</v>
      </c>
      <c r="H343" s="0" t="s">
        <v>6337</v>
      </c>
      <c r="K343" s="0" t="n">
        <v>84.0027187057195</v>
      </c>
      <c r="L343" s="0" t="n">
        <v>86.2155598012122</v>
      </c>
      <c r="M343" s="0" t="n">
        <v>94.4703718011848</v>
      </c>
      <c r="N343" s="0" t="n">
        <v>80.5821628719027</v>
      </c>
      <c r="O343" s="0" t="n">
        <v>90.7259420463374</v>
      </c>
      <c r="P343" s="0" t="n">
        <v>87.4071101517934</v>
      </c>
      <c r="Q343" s="0" t="n">
        <v>78.3464859531032</v>
      </c>
      <c r="R343" s="0" t="n">
        <v>91.8872312105454</v>
      </c>
      <c r="S343" s="0" t="n">
        <v>97.9008497715921</v>
      </c>
      <c r="T343" s="0" t="n">
        <v>91.3704013231121</v>
      </c>
      <c r="U343" s="0" t="n">
        <v>79.1348282377302</v>
      </c>
      <c r="V343" s="0" t="n">
        <v>89.8875189935713</v>
      </c>
      <c r="W343" s="0" t="n">
        <v>91.6352288788953</v>
      </c>
      <c r="X343" s="0" t="n">
        <v>92.6852977187429</v>
      </c>
      <c r="Y343" s="0" t="n">
        <v>94.3394340654471</v>
      </c>
      <c r="Z343" s="0" t="n">
        <v>94.0931361295341</v>
      </c>
      <c r="AA343" s="0" t="n">
        <v>89.4114886149413</v>
      </c>
      <c r="AB343" s="0" t="n">
        <v>90.699146124175</v>
      </c>
      <c r="AC343" s="0" t="n">
        <v>95.9448986105366</v>
      </c>
      <c r="AD343" s="0" t="n">
        <v>90.1963697477282</v>
      </c>
      <c r="AE343" s="0" t="n">
        <v>89.3057217818921</v>
      </c>
      <c r="AF343" s="0" t="n">
        <v>98.4965966672724</v>
      </c>
      <c r="AG343" s="0" t="n">
        <f aca="false">MEDIAN(AB343:AF343)</f>
        <v>90.699146124175</v>
      </c>
      <c r="AH343" s="0" t="n">
        <v>91.4796065357953</v>
      </c>
    </row>
    <row r="344" customFormat="false" ht="13.8" hidden="false" customHeight="false" outlineLevel="0" collapsed="false">
      <c r="D344" s="0" t="s">
        <v>5911</v>
      </c>
      <c r="E344" s="0" t="s">
        <v>5912</v>
      </c>
      <c r="F344" s="0" t="s">
        <v>6246</v>
      </c>
      <c r="G344" s="0" t="s">
        <v>6260</v>
      </c>
      <c r="H344" s="0" t="s">
        <v>6338</v>
      </c>
      <c r="K344" s="0" t="n">
        <v>84.7378130043812</v>
      </c>
      <c r="L344" s="0" t="n">
        <v>85.481192947063</v>
      </c>
      <c r="M344" s="0" t="n">
        <v>95.2454721601596</v>
      </c>
      <c r="N344" s="0" t="n">
        <v>81.8335131219352</v>
      </c>
      <c r="O344" s="0" t="n">
        <v>90.0789886038028</v>
      </c>
      <c r="P344" s="0" t="n">
        <v>88.8840446592835</v>
      </c>
      <c r="Q344" s="0" t="n">
        <v>81.7213696803607</v>
      </c>
      <c r="R344" s="0" t="n">
        <v>93.4438000828284</v>
      </c>
      <c r="S344" s="0" t="n">
        <v>98.113645308345</v>
      </c>
      <c r="T344" s="0" t="n">
        <v>91.799614068334</v>
      </c>
      <c r="U344" s="0" t="n">
        <v>80.3230494702925</v>
      </c>
      <c r="V344" s="0" t="n">
        <v>89.5521000300988</v>
      </c>
      <c r="W344" s="0" t="n">
        <v>93.1642129035407</v>
      </c>
      <c r="X344" s="0" t="n">
        <v>91.9387696935756</v>
      </c>
      <c r="Y344" s="0" t="n">
        <v>96.4349703909009</v>
      </c>
      <c r="Z344" s="0" t="n">
        <v>94.2347321881279</v>
      </c>
      <c r="AA344" s="0" t="n">
        <v>87.7615682104334</v>
      </c>
      <c r="AB344" s="0" t="n">
        <v>90.6637600344312</v>
      </c>
      <c r="AC344" s="0" t="n">
        <v>97.925726069826</v>
      </c>
      <c r="AD344" s="0" t="n">
        <v>90.8919797907391</v>
      </c>
      <c r="AE344" s="0" t="n">
        <v>91.3215786407262</v>
      </c>
      <c r="AF344" s="0" t="n">
        <v>98.795550070664</v>
      </c>
      <c r="AG344" s="0" t="n">
        <f aca="false">MEDIAN(AB344:AF344)</f>
        <v>91.3215786407262</v>
      </c>
      <c r="AH344" s="0" t="n">
        <v>91.9608451224326</v>
      </c>
    </row>
    <row r="345" customFormat="false" ht="13.8" hidden="false" customHeight="false" outlineLevel="0" collapsed="false">
      <c r="D345" s="0" t="s">
        <v>5911</v>
      </c>
      <c r="E345" s="0" t="s">
        <v>5912</v>
      </c>
      <c r="F345" s="0" t="s">
        <v>6301</v>
      </c>
      <c r="G345" s="0" t="s">
        <v>43</v>
      </c>
      <c r="H345" s="0" t="s">
        <v>6339</v>
      </c>
      <c r="K345" s="0" t="n">
        <v>66.5634291687585</v>
      </c>
      <c r="L345" s="0" t="n">
        <v>68.3939348675235</v>
      </c>
      <c r="M345" s="0" t="n">
        <v>89.0346042156163</v>
      </c>
      <c r="N345" s="0" t="n">
        <v>59.6908329341001</v>
      </c>
      <c r="O345" s="0" t="n">
        <v>77.0888853878855</v>
      </c>
      <c r="P345" s="0" t="n">
        <v>69.3496579247567</v>
      </c>
      <c r="Q345" s="0" t="n">
        <v>63.6798033864131</v>
      </c>
      <c r="R345" s="0" t="n">
        <v>82.6883848953037</v>
      </c>
      <c r="S345" s="0" t="n">
        <v>84.7596333966403</v>
      </c>
      <c r="T345" s="0" t="n">
        <v>77.4017887099373</v>
      </c>
      <c r="U345" s="0" t="n">
        <v>69.6454886505761</v>
      </c>
      <c r="V345" s="0" t="n">
        <v>85.310781811206</v>
      </c>
      <c r="W345" s="0" t="n">
        <v>62.8068747396088</v>
      </c>
      <c r="X345" s="0" t="n">
        <v>70.4923616439387</v>
      </c>
      <c r="Y345" s="0" t="n">
        <v>79.3780719455587</v>
      </c>
      <c r="Z345" s="0" t="n">
        <v>76.2425811962583</v>
      </c>
      <c r="AA345" s="0" t="n">
        <v>61.2396040741807</v>
      </c>
      <c r="AB345" s="0" t="n">
        <v>75.384164003647</v>
      </c>
      <c r="AC345" s="0" t="n">
        <v>77.7358416421845</v>
      </c>
      <c r="AD345" s="0" t="n">
        <v>83.2571751580403</v>
      </c>
      <c r="AE345" s="0" t="n">
        <v>67.5005306496279</v>
      </c>
      <c r="AF345" s="0" t="n">
        <v>85.7160720120532</v>
      </c>
      <c r="AG345" s="0" t="n">
        <f aca="false">MEDIAN(AB345:AF345)</f>
        <v>77.7358416421845</v>
      </c>
      <c r="AH345" s="0" t="n">
        <v>64.7764774470968</v>
      </c>
    </row>
    <row r="346" customFormat="false" ht="13.8" hidden="false" customHeight="false" outlineLevel="0" collapsed="false">
      <c r="D346" s="0" t="s">
        <v>5911</v>
      </c>
      <c r="E346" s="0" t="s">
        <v>5912</v>
      </c>
      <c r="F346" s="0" t="s">
        <v>6301</v>
      </c>
      <c r="G346" s="0" t="s">
        <v>43</v>
      </c>
      <c r="H346" s="0" t="s">
        <v>45</v>
      </c>
      <c r="K346" s="0" t="n">
        <v>66.5517657427678</v>
      </c>
      <c r="L346" s="0" t="n">
        <v>67.8473175057219</v>
      </c>
      <c r="M346" s="0" t="n">
        <v>89.6275286048615</v>
      </c>
      <c r="N346" s="0" t="n">
        <v>59.9013494337357</v>
      </c>
      <c r="O346" s="0" t="n">
        <v>76.5434009435516</v>
      </c>
      <c r="P346" s="0" t="n">
        <v>69.8249544873755</v>
      </c>
      <c r="Q346" s="0" t="n">
        <v>52.2242689057779</v>
      </c>
      <c r="R346" s="0" t="n">
        <v>85.0478608793034</v>
      </c>
      <c r="S346" s="0" t="n">
        <v>91.9814665451142</v>
      </c>
      <c r="T346" s="0" t="n">
        <v>79.8455964066415</v>
      </c>
      <c r="U346" s="0" t="n">
        <v>70.6604401646621</v>
      </c>
      <c r="V346" s="0" t="n">
        <v>88.8636676337958</v>
      </c>
      <c r="W346" s="0" t="n">
        <v>63.5004449596588</v>
      </c>
      <c r="X346" s="0" t="n">
        <v>72.0230049548442</v>
      </c>
      <c r="Y346" s="0" t="n">
        <v>79.6553268672882</v>
      </c>
      <c r="Z346" s="0" t="n">
        <v>76.9629666762513</v>
      </c>
      <c r="AA346" s="0" t="n">
        <v>63.0388042177333</v>
      </c>
      <c r="AB346" s="0" t="n">
        <v>76.996962135522</v>
      </c>
      <c r="AC346" s="0" t="n">
        <v>80.0230067342137</v>
      </c>
      <c r="AD346" s="0" t="n">
        <v>82.0364030812226</v>
      </c>
      <c r="AE346" s="0" t="n">
        <v>68.0897920371781</v>
      </c>
      <c r="AF346" s="0" t="n">
        <v>88.3546862516405</v>
      </c>
      <c r="AG346" s="0" t="n">
        <f aca="false">MEDIAN(AB346:AF346)</f>
        <v>80.0230067342137</v>
      </c>
      <c r="AH346" s="0" t="n">
        <v>63.4479385283595</v>
      </c>
    </row>
    <row r="347" customFormat="false" ht="13.8" hidden="false" customHeight="false" outlineLevel="0" collapsed="false">
      <c r="D347" s="0" t="s">
        <v>5911</v>
      </c>
      <c r="E347" s="0" t="s">
        <v>5912</v>
      </c>
      <c r="F347" s="0" t="s">
        <v>6301</v>
      </c>
      <c r="G347" s="0" t="s">
        <v>43</v>
      </c>
      <c r="H347" s="0" t="s">
        <v>6340</v>
      </c>
      <c r="K347" s="0" t="n">
        <v>56.6078472244764</v>
      </c>
      <c r="L347" s="0" t="n">
        <v>52.9278184466486</v>
      </c>
      <c r="M347" s="0" t="n">
        <v>67.7657788096502</v>
      </c>
      <c r="N347" s="0" t="n">
        <v>47.1005581365456</v>
      </c>
      <c r="O347" s="0" t="n">
        <v>59.2575621924417</v>
      </c>
      <c r="P347" s="0" t="n">
        <v>54.7492144418756</v>
      </c>
      <c r="Q347" s="0" t="n">
        <v>52.4656996213374</v>
      </c>
      <c r="R347" s="0" t="n">
        <v>69.5903828956683</v>
      </c>
      <c r="S347" s="0" t="n">
        <v>65.9317383960118</v>
      </c>
      <c r="T347" s="0" t="n">
        <v>65.5949842471846</v>
      </c>
      <c r="U347" s="0" t="n">
        <v>51.6787069581322</v>
      </c>
      <c r="V347" s="0" t="n">
        <v>74.1165823376994</v>
      </c>
      <c r="W347" s="0" t="n">
        <v>49.6672955856109</v>
      </c>
      <c r="X347" s="0" t="n">
        <v>51.9659812820677</v>
      </c>
      <c r="Y347" s="0" t="n">
        <v>63.6284986006377</v>
      </c>
      <c r="Z347" s="0" t="n">
        <v>59.396341010192</v>
      </c>
      <c r="AA347" s="0" t="n">
        <v>52.1046803856074</v>
      </c>
      <c r="AB347" s="0" t="n">
        <v>65.8793864724227</v>
      </c>
      <c r="AC347" s="0" t="n">
        <v>58.8679412900247</v>
      </c>
      <c r="AD347" s="0" t="n">
        <v>68.5459223686669</v>
      </c>
      <c r="AE347" s="0" t="n">
        <v>47.0285555239062</v>
      </c>
      <c r="AF347" s="0" t="n">
        <v>61.0791269985679</v>
      </c>
      <c r="AG347" s="0" t="n">
        <f aca="false">MEDIAN(AB347:AF347)</f>
        <v>61.0791269985679</v>
      </c>
      <c r="AH347" s="0" t="n">
        <v>24.5530498327696</v>
      </c>
    </row>
    <row r="348" customFormat="false" ht="13.8" hidden="false" customHeight="false" outlineLevel="0" collapsed="false">
      <c r="D348" s="0" t="s">
        <v>5911</v>
      </c>
      <c r="E348" s="0" t="s">
        <v>5912</v>
      </c>
      <c r="F348" s="0" t="s">
        <v>6301</v>
      </c>
      <c r="G348" s="0" t="s">
        <v>43</v>
      </c>
      <c r="H348" s="0" t="s">
        <v>6180</v>
      </c>
      <c r="K348" s="0" t="n">
        <v>69.6382737051037</v>
      </c>
      <c r="L348" s="0" t="n">
        <v>69.5593358831576</v>
      </c>
      <c r="M348" s="0" t="n">
        <v>88.8539191651767</v>
      </c>
      <c r="N348" s="0" t="n">
        <v>61.503598178762</v>
      </c>
      <c r="O348" s="0" t="n">
        <v>77.5982274781604</v>
      </c>
      <c r="P348" s="0" t="n">
        <v>72.9207722155138</v>
      </c>
      <c r="Q348" s="0" t="n">
        <v>65.9135505430264</v>
      </c>
      <c r="R348" s="0" t="n">
        <v>84.3244129750789</v>
      </c>
      <c r="S348" s="0" t="n">
        <v>93.4818129680071</v>
      </c>
      <c r="T348" s="0" t="n">
        <v>80.8387064095204</v>
      </c>
      <c r="U348" s="0" t="n">
        <v>74.0985519052206</v>
      </c>
      <c r="V348" s="0" t="n">
        <v>87.4613550037209</v>
      </c>
      <c r="W348" s="0" t="n">
        <v>69.9637044737596</v>
      </c>
      <c r="X348" s="0" t="n">
        <v>77.0450142488583</v>
      </c>
      <c r="Y348" s="0" t="n">
        <v>87.2598679816322</v>
      </c>
      <c r="Z348" s="0" t="n">
        <v>76.5616280322919</v>
      </c>
      <c r="AA348" s="0" t="n">
        <v>63.9614331459072</v>
      </c>
      <c r="AB348" s="0" t="n">
        <v>80.0353728822917</v>
      </c>
      <c r="AC348" s="0" t="n">
        <v>80.243759952454</v>
      </c>
      <c r="AD348" s="0" t="n">
        <v>82.1622769278791</v>
      </c>
      <c r="AE348" s="0" t="n">
        <v>71.9281574220814</v>
      </c>
      <c r="AF348" s="0" t="n">
        <v>89.3722484979802</v>
      </c>
      <c r="AG348" s="0" t="n">
        <f aca="false">MEDIAN(AB348:AF348)</f>
        <v>80.243759952454</v>
      </c>
      <c r="AH348" s="0" t="n">
        <v>72.2362747925684</v>
      </c>
    </row>
    <row r="349" customFormat="false" ht="13.8" hidden="false" customHeight="false" outlineLevel="0" collapsed="false">
      <c r="D349" s="0" t="s">
        <v>5911</v>
      </c>
      <c r="E349" s="0" t="s">
        <v>5912</v>
      </c>
      <c r="F349" s="0" t="s">
        <v>6301</v>
      </c>
      <c r="G349" s="0" t="s">
        <v>43</v>
      </c>
      <c r="H349" s="0" t="s">
        <v>6341</v>
      </c>
      <c r="J349" s="0" t="s">
        <v>6342</v>
      </c>
      <c r="K349" s="0" t="n">
        <v>57.0048624174248</v>
      </c>
      <c r="L349" s="0" t="n">
        <v>61.0663347011152</v>
      </c>
      <c r="M349" s="0" t="n">
        <v>78.5791880273081</v>
      </c>
      <c r="N349" s="0" t="n">
        <v>53.7644994836294</v>
      </c>
      <c r="O349" s="0" t="n">
        <v>65.6777915485959</v>
      </c>
      <c r="P349" s="0" t="n">
        <v>59.9564836187051</v>
      </c>
      <c r="Q349" s="0" t="n">
        <v>55.437009260155</v>
      </c>
      <c r="R349" s="0" t="n">
        <v>75.9507543425124</v>
      </c>
      <c r="S349" s="0" t="n">
        <v>73.2066482318939</v>
      </c>
      <c r="T349" s="0" t="n">
        <v>70.7878915639585</v>
      </c>
      <c r="U349" s="0" t="n">
        <v>60.1282665798099</v>
      </c>
      <c r="V349" s="0" t="n">
        <v>79.7476265420735</v>
      </c>
      <c r="W349" s="0" t="n">
        <v>54.5019226353945</v>
      </c>
      <c r="X349" s="0" t="n">
        <v>58.8825684978886</v>
      </c>
      <c r="Y349" s="0" t="n">
        <v>68.4173331203714</v>
      </c>
      <c r="Z349" s="0" t="n">
        <v>66.8922259160675</v>
      </c>
      <c r="AA349" s="0" t="n">
        <v>55.3588297659094</v>
      </c>
      <c r="AB349" s="0" t="n">
        <v>69.9526203823521</v>
      </c>
      <c r="AC349" s="0" t="n">
        <v>68.2289891779843</v>
      </c>
      <c r="AD349" s="0" t="n">
        <v>75.1465368750903</v>
      </c>
      <c r="AE349" s="0" t="n">
        <v>55.9698356091493</v>
      </c>
      <c r="AF349" s="0" t="n">
        <v>72.1128721295671</v>
      </c>
      <c r="AG349" s="0" t="n">
        <f aca="false">MEDIAN(AB349:AF349)</f>
        <v>69.9526203823521</v>
      </c>
      <c r="AH349" s="0" t="n">
        <v>48.7413740292287</v>
      </c>
    </row>
    <row r="350" customFormat="false" ht="13.8" hidden="false" customHeight="false" outlineLevel="0" collapsed="false">
      <c r="D350" s="0" t="s">
        <v>5911</v>
      </c>
      <c r="E350" s="0" t="s">
        <v>5912</v>
      </c>
      <c r="F350" s="0" t="s">
        <v>6301</v>
      </c>
      <c r="G350" s="0" t="s">
        <v>6302</v>
      </c>
      <c r="H350" s="0" t="s">
        <v>6343</v>
      </c>
      <c r="J350" s="0" t="s">
        <v>6344</v>
      </c>
      <c r="K350" s="0" t="n">
        <v>69.3613012639635</v>
      </c>
      <c r="L350" s="0" t="n">
        <v>72.5004598708036</v>
      </c>
      <c r="M350" s="0" t="n">
        <v>83.655954336482</v>
      </c>
      <c r="N350" s="0" t="n">
        <v>62.4724991939969</v>
      </c>
      <c r="O350" s="0" t="n">
        <v>82.9435511913771</v>
      </c>
      <c r="P350" s="0" t="n">
        <v>74.8068154722477</v>
      </c>
      <c r="Q350" s="0" t="n">
        <v>70.5322532810762</v>
      </c>
      <c r="R350" s="0" t="n">
        <v>85.6916194098838</v>
      </c>
      <c r="S350" s="0" t="n">
        <v>90.6176835713423</v>
      </c>
      <c r="T350" s="0" t="n">
        <v>79.5905713096256</v>
      </c>
      <c r="U350" s="0" t="n">
        <v>69.2177658464891</v>
      </c>
      <c r="V350" s="0" t="n">
        <v>86.3754675286019</v>
      </c>
      <c r="W350" s="0" t="n">
        <v>72.355590791829</v>
      </c>
      <c r="X350" s="0" t="n">
        <v>75.1969905943214</v>
      </c>
      <c r="Y350" s="0" t="n">
        <v>86.06259809976</v>
      </c>
      <c r="Z350" s="0" t="n">
        <v>78.2511799137182</v>
      </c>
      <c r="AA350" s="0" t="n">
        <v>59.8674854280177</v>
      </c>
      <c r="AB350" s="0" t="n">
        <v>74.9138792894503</v>
      </c>
      <c r="AC350" s="0" t="n">
        <v>74.7105772258474</v>
      </c>
      <c r="AD350" s="0" t="n">
        <v>81.0238481878249</v>
      </c>
      <c r="AE350" s="0" t="n">
        <v>73.7471059129503</v>
      </c>
      <c r="AF350" s="0" t="n">
        <v>87.9529170854493</v>
      </c>
      <c r="AG350" s="0" t="n">
        <f aca="false">MEDIAN(AB350:AF350)</f>
        <v>74.9138792894503</v>
      </c>
      <c r="AH350" s="0" t="n">
        <v>73.2220344256624</v>
      </c>
    </row>
    <row r="351" customFormat="false" ht="13.8" hidden="false" customHeight="false" outlineLevel="0" collapsed="false">
      <c r="D351" s="0" t="s">
        <v>5911</v>
      </c>
      <c r="E351" s="0" t="s">
        <v>5912</v>
      </c>
      <c r="F351" s="0" t="s">
        <v>6301</v>
      </c>
      <c r="G351" s="0" t="s">
        <v>43</v>
      </c>
      <c r="H351" s="0" t="s">
        <v>6345</v>
      </c>
      <c r="K351" s="0" t="n">
        <v>67.9681491422983</v>
      </c>
      <c r="L351" s="0" t="n">
        <v>74.1232523781538</v>
      </c>
      <c r="M351" s="0" t="n">
        <v>85.3127795607547</v>
      </c>
      <c r="N351" s="0" t="n">
        <v>64.3661298834891</v>
      </c>
      <c r="O351" s="0" t="n">
        <v>81.8582910681955</v>
      </c>
      <c r="P351" s="0" t="n">
        <v>76.8402556724556</v>
      </c>
      <c r="Q351" s="0" t="n">
        <v>74.0333868604018</v>
      </c>
      <c r="R351" s="0" t="n">
        <v>84.9179585293468</v>
      </c>
      <c r="S351" s="0" t="n">
        <v>95.1919211286985</v>
      </c>
      <c r="T351" s="0" t="n">
        <v>83.4887186840806</v>
      </c>
      <c r="U351" s="0" t="n">
        <v>73.318376986526</v>
      </c>
      <c r="V351" s="0" t="n">
        <v>89.1282593752558</v>
      </c>
      <c r="W351" s="0" t="n">
        <v>73.4962397371922</v>
      </c>
      <c r="X351" s="0" t="n">
        <v>78.2727046597411</v>
      </c>
      <c r="Y351" s="0" t="n">
        <v>90.0519292415274</v>
      </c>
      <c r="Z351" s="0" t="n">
        <v>78.6941187203928</v>
      </c>
      <c r="AA351" s="0" t="n">
        <v>61.7953613106922</v>
      </c>
      <c r="AB351" s="0" t="n">
        <v>77.2170574630116</v>
      </c>
      <c r="AC351" s="0" t="n">
        <v>79.127569923172</v>
      </c>
      <c r="AD351" s="0" t="n">
        <v>86.6962673554021</v>
      </c>
      <c r="AE351" s="0" t="n">
        <v>73.8950181909642</v>
      </c>
      <c r="AF351" s="0" t="n">
        <v>92.6492808251866</v>
      </c>
      <c r="AG351" s="0" t="n">
        <f aca="false">MEDIAN(AB351:AF351)</f>
        <v>79.127569923172</v>
      </c>
      <c r="AH351" s="0" t="n">
        <v>76.6500910144345</v>
      </c>
    </row>
    <row r="352" customFormat="false" ht="13.8" hidden="false" customHeight="false" outlineLevel="0" collapsed="false">
      <c r="D352" s="0" t="s">
        <v>5911</v>
      </c>
      <c r="E352" s="0" t="s">
        <v>5912</v>
      </c>
      <c r="F352" s="0" t="s">
        <v>6301</v>
      </c>
      <c r="G352" s="0" t="s">
        <v>43</v>
      </c>
      <c r="H352" s="0" t="s">
        <v>6346</v>
      </c>
      <c r="K352" s="0" t="n">
        <v>51.8687366238093</v>
      </c>
      <c r="L352" s="0" t="n">
        <v>56.4117947473816</v>
      </c>
      <c r="M352" s="0" t="n">
        <v>75.225513097037</v>
      </c>
      <c r="N352" s="0" t="n">
        <v>48.1154106441257</v>
      </c>
      <c r="O352" s="0" t="n">
        <v>62.2866211306059</v>
      </c>
      <c r="P352" s="0" t="n">
        <v>53.886249975337</v>
      </c>
      <c r="Q352" s="0" t="n">
        <v>54.321275802396</v>
      </c>
      <c r="R352" s="0" t="n">
        <v>66.8268117548794</v>
      </c>
      <c r="S352" s="0" t="n">
        <v>59.2001496326599</v>
      </c>
      <c r="T352" s="0" t="n">
        <v>65.7438951540714</v>
      </c>
      <c r="U352" s="0" t="n">
        <v>54.1509513629114</v>
      </c>
      <c r="V352" s="0" t="n">
        <v>71.7219666593559</v>
      </c>
      <c r="W352" s="0" t="n">
        <v>49.7721075799381</v>
      </c>
      <c r="X352" s="0" t="n">
        <v>49.0705117945539</v>
      </c>
      <c r="Y352" s="0" t="n">
        <v>64.8014159143927</v>
      </c>
      <c r="Z352" s="0" t="n">
        <v>59.1093945677338</v>
      </c>
      <c r="AA352" s="0" t="n">
        <v>50.5136691072644</v>
      </c>
      <c r="AB352" s="0" t="n">
        <v>66.5548815708369</v>
      </c>
      <c r="AC352" s="0" t="n">
        <v>62.4070343461289</v>
      </c>
      <c r="AD352" s="0" t="n">
        <v>71.6288683970863</v>
      </c>
      <c r="AE352" s="0" t="n">
        <v>52.20579674205</v>
      </c>
      <c r="AF352" s="0" t="n">
        <v>60.2886029746597</v>
      </c>
      <c r="AG352" s="0" t="n">
        <f aca="false">MEDIAN(AB352:AF352)</f>
        <v>62.4070343461289</v>
      </c>
      <c r="AH352" s="0" t="n">
        <v>43.7127072457958</v>
      </c>
    </row>
    <row r="353" customFormat="false" ht="13.8" hidden="false" customHeight="false" outlineLevel="0" collapsed="false">
      <c r="D353" s="0" t="s">
        <v>5911</v>
      </c>
      <c r="E353" s="0" t="s">
        <v>5912</v>
      </c>
      <c r="F353" s="0" t="s">
        <v>6301</v>
      </c>
      <c r="G353" s="0" t="s">
        <v>43</v>
      </c>
      <c r="H353" s="0" t="s">
        <v>6103</v>
      </c>
      <c r="K353" s="0" t="n">
        <v>61.4316708944343</v>
      </c>
      <c r="L353" s="0" t="n">
        <v>62.0215168142773</v>
      </c>
      <c r="M353" s="0" t="n">
        <v>78.8994220989516</v>
      </c>
      <c r="N353" s="0" t="n">
        <v>56.2070822855958</v>
      </c>
      <c r="O353" s="0" t="n">
        <v>67.8629999385657</v>
      </c>
      <c r="P353" s="0" t="n">
        <v>63.1163559986879</v>
      </c>
      <c r="Q353" s="0" t="n">
        <v>57.0958427855271</v>
      </c>
      <c r="R353" s="0" t="n">
        <v>81.4330243784118</v>
      </c>
      <c r="S353" s="0" t="n">
        <v>84.7769639200677</v>
      </c>
      <c r="T353" s="0" t="n">
        <v>75.7964792688491</v>
      </c>
      <c r="U353" s="0" t="n">
        <v>63.3782684845762</v>
      </c>
      <c r="V353" s="0" t="n">
        <v>85.6355588962377</v>
      </c>
      <c r="W353" s="0" t="n">
        <v>58.8827728958456</v>
      </c>
      <c r="X353" s="0" t="n">
        <v>61.2943249591019</v>
      </c>
      <c r="Y353" s="0" t="n">
        <v>69.7236765124366</v>
      </c>
      <c r="Z353" s="0" t="n">
        <v>71.3947620920028</v>
      </c>
      <c r="AA353" s="0" t="n">
        <v>58.7811579951322</v>
      </c>
      <c r="AB353" s="0" t="n">
        <v>71.6398558637012</v>
      </c>
      <c r="AC353" s="0" t="n">
        <v>70.8830632477348</v>
      </c>
      <c r="AD353" s="0" t="n">
        <v>78.2108518993641</v>
      </c>
      <c r="AE353" s="0" t="n">
        <v>55.7175328870955</v>
      </c>
      <c r="AF353" s="0" t="n">
        <v>80.3102502977905</v>
      </c>
      <c r="AG353" s="0" t="n">
        <f aca="false">MEDIAN(AB353:AF353)</f>
        <v>71.6398558637012</v>
      </c>
      <c r="AH353" s="0" t="n">
        <v>54.094751510443</v>
      </c>
    </row>
    <row r="354" customFormat="false" ht="13.8" hidden="false" customHeight="false" outlineLevel="0" collapsed="false">
      <c r="D354" s="0" t="s">
        <v>5911</v>
      </c>
      <c r="E354" s="0" t="s">
        <v>5912</v>
      </c>
      <c r="F354" s="0" t="s">
        <v>6301</v>
      </c>
      <c r="G354" s="0" t="s">
        <v>43</v>
      </c>
      <c r="H354" s="0" t="s">
        <v>6347</v>
      </c>
      <c r="K354" s="0" t="n">
        <v>69.1398377457699</v>
      </c>
      <c r="L354" s="0" t="n">
        <v>68.717474894137</v>
      </c>
      <c r="M354" s="0" t="n">
        <v>90.7242098884126</v>
      </c>
      <c r="N354" s="0" t="n">
        <v>60.495230980865</v>
      </c>
      <c r="O354" s="0" t="n">
        <v>76.0537444430042</v>
      </c>
      <c r="P354" s="0" t="n">
        <v>71.7724767045349</v>
      </c>
      <c r="Q354" s="0" t="n">
        <v>65.3557105715059</v>
      </c>
      <c r="R354" s="0" t="n">
        <v>86.1854386142549</v>
      </c>
      <c r="S354" s="0" t="n">
        <v>93.8127225568506</v>
      </c>
      <c r="T354" s="0" t="n">
        <v>82.3482055368971</v>
      </c>
      <c r="U354" s="0" t="n">
        <v>70.8695785558345</v>
      </c>
      <c r="V354" s="0" t="n">
        <v>90.111375795131</v>
      </c>
      <c r="W354" s="0" t="n">
        <v>69.788775370332</v>
      </c>
      <c r="X354" s="0" t="n">
        <v>75.5797283416321</v>
      </c>
      <c r="Y354" s="0" t="n">
        <v>83.8845621444206</v>
      </c>
      <c r="Z354" s="0" t="n">
        <v>77.6020699262226</v>
      </c>
      <c r="AA354" s="0" t="n">
        <v>67.5863921893609</v>
      </c>
      <c r="AB354" s="0" t="n">
        <v>79.8311644628731</v>
      </c>
      <c r="AC354" s="0" t="n">
        <v>82.8537773705761</v>
      </c>
      <c r="AD354" s="0" t="n">
        <v>82.7179102925542</v>
      </c>
      <c r="AE354" s="0" t="n">
        <v>70.3688063422285</v>
      </c>
      <c r="AF354" s="0" t="n">
        <v>92.7320960790207</v>
      </c>
      <c r="AG354" s="0" t="n">
        <f aca="false">MEDIAN(AB354:AF354)</f>
        <v>82.7179102925542</v>
      </c>
      <c r="AH354" s="0" t="n">
        <v>70.7213810771863</v>
      </c>
    </row>
    <row r="355" customFormat="false" ht="13.8" hidden="false" customHeight="false" outlineLevel="0" collapsed="false">
      <c r="D355" s="0" t="s">
        <v>5911</v>
      </c>
      <c r="E355" s="0" t="s">
        <v>5912</v>
      </c>
      <c r="F355" s="0" t="s">
        <v>6301</v>
      </c>
      <c r="G355" s="0" t="s">
        <v>43</v>
      </c>
      <c r="H355" s="0" t="s">
        <v>5525</v>
      </c>
      <c r="K355" s="0" t="n">
        <v>69.8181817676067</v>
      </c>
      <c r="L355" s="0" t="n">
        <v>70.3840962319519</v>
      </c>
      <c r="M355" s="0" t="n">
        <v>88.7406640749926</v>
      </c>
      <c r="N355" s="0" t="n">
        <v>62.5060868913646</v>
      </c>
      <c r="O355" s="0" t="n">
        <v>77.7881642547189</v>
      </c>
      <c r="P355" s="0" t="n">
        <v>74.0756224568074</v>
      </c>
      <c r="Q355" s="0" t="n">
        <v>65.9391686401421</v>
      </c>
      <c r="R355" s="0" t="n">
        <v>83.4987795601608</v>
      </c>
      <c r="S355" s="0" t="n">
        <v>93.5881876041012</v>
      </c>
      <c r="T355" s="0" t="n">
        <v>82.5077272700445</v>
      </c>
      <c r="U355" s="0" t="n">
        <v>72.7205805057746</v>
      </c>
      <c r="V355" s="0" t="n">
        <v>88.3060092053432</v>
      </c>
      <c r="W355" s="0" t="n">
        <v>71.8830024376346</v>
      </c>
      <c r="X355" s="0" t="n">
        <v>76.5017058303003</v>
      </c>
      <c r="Y355" s="0" t="n">
        <v>90.6788238103468</v>
      </c>
      <c r="Z355" s="0" t="n">
        <v>77.9921888478443</v>
      </c>
      <c r="AA355" s="0" t="n">
        <v>64.8080367742247</v>
      </c>
      <c r="AB355" s="0" t="n">
        <v>80.0215934135535</v>
      </c>
      <c r="AC355" s="0" t="n">
        <v>80.9998530511947</v>
      </c>
      <c r="AD355" s="0" t="n">
        <v>83.2646562879292</v>
      </c>
      <c r="AE355" s="0" t="n">
        <v>73.6698264566512</v>
      </c>
      <c r="AF355" s="0" t="n">
        <v>91.8500878723908</v>
      </c>
      <c r="AG355" s="0" t="n">
        <f aca="false">MEDIAN(AB355:AF355)</f>
        <v>80.9998530511947</v>
      </c>
      <c r="AH355" s="0" t="n">
        <v>76.7348270852266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C1:AJ354"/>
  <sheetViews>
    <sheetView showFormulas="false" showGridLines="false" showRowColHeaders="true" showZeros="true" rightToLeft="false" tabSelected="false" showOutlineSymbols="true" defaultGridColor="true" view="normal" topLeftCell="A2" colorId="64" zoomScale="90" zoomScaleNormal="90" zoomScalePageLayoutView="100" workbookViewId="0">
      <pane xSplit="8" ySplit="2" topLeftCell="I166" activePane="bottomRight" state="frozen"/>
      <selection pane="topLeft" activeCell="A2" activeCellId="0" sqref="A2"/>
      <selection pane="topRight" activeCell="I2" activeCellId="0" sqref="I2"/>
      <selection pane="bottomLeft" activeCell="A166" activeCellId="0" sqref="A166"/>
      <selection pane="bottomRight" activeCell="H168" activeCellId="0" sqref="H168"/>
    </sheetView>
  </sheetViews>
  <sheetFormatPr defaultColWidth="12.21875" defaultRowHeight="13.8" zeroHeight="false" outlineLevelRow="0" outlineLevelCol="1"/>
  <cols>
    <col collapsed="false" customWidth="true" hidden="false" outlineLevel="0" max="4" min="4" style="0" width="3.98"/>
    <col collapsed="false" customWidth="true" hidden="false" outlineLevel="0" max="6" min="6" style="0" width="18.66"/>
    <col collapsed="false" customWidth="true" hidden="false" outlineLevel="0" max="7" min="7" style="0" width="12.5"/>
    <col collapsed="false" customWidth="true" hidden="false" outlineLevel="0" max="8" min="8" style="0" width="18"/>
    <col collapsed="false" customWidth="true" hidden="false" outlineLevel="0" max="9" min="9" style="0" width="12.83"/>
    <col collapsed="false" customWidth="true" hidden="false" outlineLevel="0" max="11" min="10" style="0" width="11.64"/>
    <col collapsed="false" customWidth="true" hidden="false" outlineLevel="0" max="12" min="12" style="0" width="27.16"/>
    <col collapsed="false" customWidth="true" hidden="false" outlineLevel="1" max="35" min="13" style="0" width="11.5"/>
    <col collapsed="false" customWidth="true" hidden="false" outlineLevel="0" max="37" min="36" style="0" width="11.5"/>
  </cols>
  <sheetData>
    <row r="1" customFormat="false" ht="15" hidden="false" customHeight="true" outlineLevel="0" collapsed="false"/>
    <row r="2" customFormat="false" ht="15" hidden="false" customHeight="true" outlineLevel="0" collapsed="false">
      <c r="C2" s="2" t="s">
        <v>5879</v>
      </c>
    </row>
    <row r="3" customFormat="false" ht="15" hidden="false" customHeight="true" outlineLevel="0" collapsed="false">
      <c r="D3" s="32" t="s">
        <v>5880</v>
      </c>
      <c r="E3" s="32" t="s">
        <v>5881</v>
      </c>
      <c r="F3" s="32" t="s">
        <v>5882</v>
      </c>
      <c r="G3" s="32" t="s">
        <v>5883</v>
      </c>
      <c r="H3" s="32" t="s">
        <v>5884</v>
      </c>
      <c r="I3" s="32" t="s">
        <v>6358</v>
      </c>
      <c r="J3" s="32" t="s">
        <v>6359</v>
      </c>
      <c r="K3" s="32" t="s">
        <v>5885</v>
      </c>
      <c r="L3" s="32" t="s">
        <v>5886</v>
      </c>
      <c r="M3" s="32" t="s">
        <v>5887</v>
      </c>
      <c r="N3" s="32" t="s">
        <v>5888</v>
      </c>
      <c r="O3" s="32" t="s">
        <v>5889</v>
      </c>
      <c r="P3" s="32" t="s">
        <v>5890</v>
      </c>
      <c r="Q3" s="32" t="s">
        <v>5891</v>
      </c>
      <c r="R3" s="32" t="s">
        <v>5892</v>
      </c>
      <c r="S3" s="32" t="s">
        <v>5893</v>
      </c>
      <c r="T3" s="32" t="s">
        <v>5894</v>
      </c>
      <c r="U3" s="32" t="s">
        <v>5895</v>
      </c>
      <c r="V3" s="32" t="s">
        <v>5896</v>
      </c>
      <c r="W3" s="32" t="s">
        <v>5897</v>
      </c>
      <c r="X3" s="32" t="s">
        <v>5898</v>
      </c>
      <c r="Y3" s="32" t="s">
        <v>5899</v>
      </c>
      <c r="Z3" s="32" t="s">
        <v>5900</v>
      </c>
      <c r="AA3" s="32" t="s">
        <v>5901</v>
      </c>
      <c r="AB3" s="32" t="s">
        <v>5902</v>
      </c>
      <c r="AC3" s="32" t="s">
        <v>5903</v>
      </c>
      <c r="AD3" s="32" t="s">
        <v>5904</v>
      </c>
      <c r="AE3" s="32" t="s">
        <v>5905</v>
      </c>
      <c r="AF3" s="32" t="s">
        <v>5906</v>
      </c>
      <c r="AG3" s="32" t="s">
        <v>5907</v>
      </c>
      <c r="AH3" s="32" t="s">
        <v>5908</v>
      </c>
      <c r="AI3" s="31" t="s">
        <v>5909</v>
      </c>
      <c r="AJ3" s="31" t="s">
        <v>5910</v>
      </c>
    </row>
    <row r="4" customFormat="false" ht="15" hidden="false" customHeight="true" outlineLevel="0" collapsed="false">
      <c r="D4" s="0" t="s">
        <v>5911</v>
      </c>
      <c r="E4" s="0" t="s">
        <v>5912</v>
      </c>
      <c r="F4" s="0" t="s">
        <v>5913</v>
      </c>
      <c r="G4" s="0" t="s">
        <v>5914</v>
      </c>
      <c r="H4" s="0" t="s">
        <v>5929</v>
      </c>
      <c r="I4" s="0" t="s">
        <v>6360</v>
      </c>
      <c r="J4" s="0" t="s">
        <v>6361</v>
      </c>
      <c r="M4" s="0" t="n">
        <v>83.6030419916897</v>
      </c>
      <c r="N4" s="0" t="n">
        <v>86.366408389139</v>
      </c>
      <c r="O4" s="0" t="n">
        <v>90.1954815650651</v>
      </c>
      <c r="P4" s="0" t="n">
        <v>77.7764965532069</v>
      </c>
      <c r="Q4" s="0" t="n">
        <v>83.2119487786053</v>
      </c>
      <c r="R4" s="0" t="n">
        <v>92.9393181212908</v>
      </c>
      <c r="S4" s="0" t="n">
        <v>75.6705995307006</v>
      </c>
      <c r="T4" s="0" t="n">
        <v>91.5526891076996</v>
      </c>
      <c r="U4" s="0" t="n">
        <v>90.1351413698367</v>
      </c>
      <c r="V4" s="0" t="n">
        <v>92.6253591086666</v>
      </c>
      <c r="W4" s="0" t="n">
        <v>81.9378616020355</v>
      </c>
      <c r="X4" s="0" t="n">
        <v>86.7741194449182</v>
      </c>
      <c r="Y4" s="0" t="n">
        <v>87.6688899124398</v>
      </c>
      <c r="Z4" s="0" t="n">
        <v>90.3003701526363</v>
      </c>
      <c r="AA4" s="0" t="n">
        <v>91.3826531920239</v>
      </c>
      <c r="AB4" s="0" t="n">
        <v>89.4101042200018</v>
      </c>
      <c r="AC4" s="0" t="n">
        <v>73.4675881150671</v>
      </c>
      <c r="AD4" s="0" t="n">
        <v>95.3085858403092</v>
      </c>
      <c r="AE4" s="0" t="n">
        <v>95.3338584094158</v>
      </c>
      <c r="AF4" s="0" t="n">
        <v>93.1656519823783</v>
      </c>
      <c r="AG4" s="0" t="n">
        <v>91.4418230630738</v>
      </c>
      <c r="AH4" s="0" t="n">
        <v>90.7524510743832</v>
      </c>
      <c r="AI4" s="0" t="n">
        <f aca="false">MEDIAN(AD4:AH4)</f>
        <v>93.1656519823783</v>
      </c>
      <c r="AJ4" s="0" t="n">
        <v>91.100067900659</v>
      </c>
    </row>
    <row r="5" customFormat="false" ht="15" hidden="false" customHeight="true" outlineLevel="0" collapsed="false">
      <c r="D5" s="0" t="s">
        <v>5911</v>
      </c>
      <c r="E5" s="0" t="s">
        <v>5912</v>
      </c>
      <c r="F5" s="0" t="s">
        <v>5913</v>
      </c>
      <c r="G5" s="0" t="s">
        <v>5914</v>
      </c>
      <c r="H5" s="0" t="s">
        <v>5915</v>
      </c>
      <c r="I5" s="0" t="s">
        <v>6360</v>
      </c>
      <c r="J5" s="0" t="s">
        <v>6361</v>
      </c>
      <c r="L5" s="0" t="s">
        <v>5916</v>
      </c>
      <c r="M5" s="0" t="n">
        <v>64.354204394546</v>
      </c>
      <c r="N5" s="0" t="n">
        <v>66.9569941521782</v>
      </c>
      <c r="O5" s="0" t="n">
        <v>78.01130476619</v>
      </c>
      <c r="P5" s="0" t="n">
        <v>59.3023796775589</v>
      </c>
      <c r="Q5" s="0" t="n">
        <v>67.1450496076531</v>
      </c>
      <c r="R5" s="0" t="n">
        <v>82.5005996443781</v>
      </c>
      <c r="S5" s="0" t="n">
        <v>64.4748330833343</v>
      </c>
      <c r="T5" s="0" t="n">
        <v>71.7059502795755</v>
      </c>
      <c r="U5" s="0" t="n">
        <v>77.8083564759818</v>
      </c>
      <c r="V5" s="0" t="n">
        <v>82.7320060690155</v>
      </c>
      <c r="W5" s="0" t="n">
        <v>62.7237155063639</v>
      </c>
      <c r="X5" s="0" t="n">
        <v>77.8207464517836</v>
      </c>
      <c r="Y5" s="0" t="n">
        <v>75.2016138575032</v>
      </c>
      <c r="Z5" s="0" t="n">
        <v>79.3250674969573</v>
      </c>
      <c r="AA5" s="0" t="n">
        <v>86.9280430275144</v>
      </c>
      <c r="AB5" s="0" t="n">
        <v>74.2617847978575</v>
      </c>
      <c r="AC5" s="0" t="n">
        <v>61.9606925590401</v>
      </c>
      <c r="AD5" s="0" t="n">
        <v>88.7746317494617</v>
      </c>
      <c r="AE5" s="0" t="n">
        <v>88.1908073699176</v>
      </c>
      <c r="AF5" s="0" t="n">
        <v>84.0197811789013</v>
      </c>
      <c r="AG5" s="0" t="n">
        <v>76.9383666156296</v>
      </c>
      <c r="AH5" s="0" t="n">
        <v>78.4660092633153</v>
      </c>
      <c r="AI5" s="0" t="n">
        <f aca="false">MEDIAN(AD5:AH5)</f>
        <v>84.0197811789013</v>
      </c>
      <c r="AJ5" s="0" t="n">
        <v>83.3766098809958</v>
      </c>
    </row>
    <row r="6" customFormat="false" ht="15" hidden="false" customHeight="true" outlineLevel="0" collapsed="false">
      <c r="D6" s="0" t="s">
        <v>5911</v>
      </c>
      <c r="E6" s="0" t="s">
        <v>5912</v>
      </c>
      <c r="F6" s="0" t="s">
        <v>5913</v>
      </c>
      <c r="G6" s="0" t="s">
        <v>5914</v>
      </c>
      <c r="H6" s="0" t="s">
        <v>5917</v>
      </c>
      <c r="I6" s="0" t="s">
        <v>6360</v>
      </c>
      <c r="J6" s="0" t="s">
        <v>6361</v>
      </c>
      <c r="M6" s="0" t="n">
        <v>62.3805768795332</v>
      </c>
      <c r="N6" s="0" t="n">
        <v>68.9649407669639</v>
      </c>
      <c r="O6" s="0" t="n">
        <v>72.9141714318214</v>
      </c>
      <c r="P6" s="0" t="n">
        <v>61.3301377278643</v>
      </c>
      <c r="Q6" s="0" t="n">
        <v>66.842941079034</v>
      </c>
      <c r="R6" s="0" t="n">
        <v>79.3845038837932</v>
      </c>
      <c r="S6" s="0" t="n">
        <v>63.2904779645444</v>
      </c>
      <c r="T6" s="0" t="n">
        <v>71.1316671953875</v>
      </c>
      <c r="U6" s="0" t="n">
        <v>76.2323092620469</v>
      </c>
      <c r="V6" s="0" t="n">
        <v>84.6183159110565</v>
      </c>
      <c r="W6" s="0" t="n">
        <v>61.7261042487207</v>
      </c>
      <c r="X6" s="0" t="n">
        <v>77.1994347610104</v>
      </c>
      <c r="Y6" s="0" t="n">
        <v>73.797443526766</v>
      </c>
      <c r="Z6" s="0" t="n">
        <v>78.6981334902775</v>
      </c>
      <c r="AA6" s="0" t="n">
        <v>85.2277871912867</v>
      </c>
      <c r="AB6" s="0" t="n">
        <v>74.6721598649839</v>
      </c>
      <c r="AC6" s="0" t="n">
        <v>64.628766001983</v>
      </c>
      <c r="AD6" s="0" t="n">
        <v>87.7955197592619</v>
      </c>
      <c r="AE6" s="0" t="n">
        <v>86.2940781919851</v>
      </c>
      <c r="AF6" s="0" t="n">
        <v>84.1176804344211</v>
      </c>
      <c r="AG6" s="0" t="n">
        <v>74.9814973431286</v>
      </c>
      <c r="AH6" s="0" t="n">
        <v>79.0088590668582</v>
      </c>
      <c r="AI6" s="0" t="n">
        <f aca="false">MEDIAN(AD6:AH6)</f>
        <v>84.1176804344211</v>
      </c>
      <c r="AJ6" s="0" t="n">
        <v>82.5031170678042</v>
      </c>
    </row>
    <row r="7" customFormat="false" ht="15" hidden="false" customHeight="true" outlineLevel="0" collapsed="false">
      <c r="D7" s="0" t="s">
        <v>5911</v>
      </c>
      <c r="E7" s="0" t="s">
        <v>5912</v>
      </c>
      <c r="F7" s="0" t="s">
        <v>5913</v>
      </c>
      <c r="G7" s="0" t="s">
        <v>5914</v>
      </c>
      <c r="H7" s="0" t="s">
        <v>5918</v>
      </c>
      <c r="I7" s="0" t="s">
        <v>6360</v>
      </c>
      <c r="J7" s="0" t="s">
        <v>6361</v>
      </c>
      <c r="M7" s="0" t="n">
        <v>65.2999011789827</v>
      </c>
      <c r="N7" s="0" t="n">
        <v>67.4248752209453</v>
      </c>
      <c r="O7" s="0" t="n">
        <v>77.9885377424889</v>
      </c>
      <c r="P7" s="0" t="n">
        <v>56.4356521619476</v>
      </c>
      <c r="Q7" s="0" t="n">
        <v>70.9005075220966</v>
      </c>
      <c r="R7" s="0" t="n">
        <v>84.2077310108931</v>
      </c>
      <c r="S7" s="0" t="n">
        <v>64.5022810348244</v>
      </c>
      <c r="T7" s="0" t="n">
        <v>77.7893034719661</v>
      </c>
      <c r="U7" s="0" t="n">
        <v>79.0326112599079</v>
      </c>
      <c r="V7" s="0" t="n">
        <v>84.0819513032488</v>
      </c>
      <c r="W7" s="0" t="n">
        <v>65.3310642660811</v>
      </c>
      <c r="X7" s="0" t="n">
        <v>79.7332157868516</v>
      </c>
      <c r="Y7" s="0" t="n">
        <v>77.8279937099514</v>
      </c>
      <c r="Z7" s="0" t="n">
        <v>80.3755890396176</v>
      </c>
      <c r="AA7" s="0" t="n">
        <v>89.3775180583824</v>
      </c>
      <c r="AB7" s="0" t="n">
        <v>77.8108430716522</v>
      </c>
      <c r="AC7" s="0" t="n">
        <v>64.8930439008897</v>
      </c>
      <c r="AD7" s="0" t="n">
        <v>88.9672628301079</v>
      </c>
      <c r="AE7" s="0" t="n">
        <v>88.5713552142264</v>
      </c>
      <c r="AF7" s="0" t="n">
        <v>86.608936562649</v>
      </c>
      <c r="AG7" s="0" t="n">
        <v>81.7064194425174</v>
      </c>
      <c r="AH7" s="0" t="n">
        <v>82.9034216380767</v>
      </c>
      <c r="AI7" s="0" t="n">
        <f aca="false">MEDIAN(AD7:AH7)</f>
        <v>86.608936562649</v>
      </c>
      <c r="AJ7" s="0" t="n">
        <v>84.3093175241915</v>
      </c>
    </row>
    <row r="8" customFormat="false" ht="15" hidden="false" customHeight="true" outlineLevel="0" collapsed="false">
      <c r="D8" s="0" t="s">
        <v>5911</v>
      </c>
      <c r="E8" s="0" t="s">
        <v>5912</v>
      </c>
      <c r="F8" s="0" t="s">
        <v>5913</v>
      </c>
      <c r="G8" s="0" t="s">
        <v>5914</v>
      </c>
      <c r="H8" s="0" t="s">
        <v>5919</v>
      </c>
      <c r="I8" s="0" t="s">
        <v>6360</v>
      </c>
      <c r="J8" s="0" t="s">
        <v>6361</v>
      </c>
      <c r="L8" s="0" t="s">
        <v>5920</v>
      </c>
      <c r="M8" s="0" t="n">
        <v>82.514274567909</v>
      </c>
      <c r="N8" s="0" t="n">
        <v>78.4690020586115</v>
      </c>
      <c r="O8" s="0" t="n">
        <v>88.4630076422769</v>
      </c>
      <c r="P8" s="0" t="n">
        <v>75.8256137331069</v>
      </c>
      <c r="Q8" s="0" t="n">
        <v>82.2666790447055</v>
      </c>
      <c r="R8" s="0" t="n">
        <v>92.3869654284805</v>
      </c>
      <c r="S8" s="0" t="n">
        <v>76.0968047840503</v>
      </c>
      <c r="T8" s="0" t="n">
        <v>90.2428815899733</v>
      </c>
      <c r="U8" s="0" t="n">
        <v>89.7134692180123</v>
      </c>
      <c r="V8" s="0" t="n">
        <v>90.7607758536963</v>
      </c>
      <c r="W8" s="0" t="n">
        <v>80.704159648517</v>
      </c>
      <c r="X8" s="0" t="n">
        <v>84.4895010060182</v>
      </c>
      <c r="Y8" s="0" t="n">
        <v>88.7580443683741</v>
      </c>
      <c r="Z8" s="0" t="n">
        <v>91.3897323278629</v>
      </c>
      <c r="AA8" s="0" t="n">
        <v>93.2326401966914</v>
      </c>
      <c r="AB8" s="0" t="n">
        <v>89.2518518873646</v>
      </c>
      <c r="AC8" s="0" t="n">
        <v>72.7000825648857</v>
      </c>
      <c r="AD8" s="0" t="n">
        <v>94.7447730124068</v>
      </c>
      <c r="AE8" s="0" t="n">
        <v>96.4552625778183</v>
      </c>
      <c r="AF8" s="0" t="n">
        <v>93.6739522879676</v>
      </c>
      <c r="AG8" s="0" t="n">
        <v>92.179629975229</v>
      </c>
      <c r="AH8" s="0" t="n">
        <v>89.9830066292604</v>
      </c>
      <c r="AI8" s="0" t="n">
        <f aca="false">MEDIAN(AD8:AH8)</f>
        <v>93.6739522879676</v>
      </c>
      <c r="AJ8" s="0" t="n">
        <v>90.3684883849413</v>
      </c>
    </row>
    <row r="9" customFormat="false" ht="15" hidden="false" customHeight="true" outlineLevel="0" collapsed="false">
      <c r="D9" s="0" t="s">
        <v>5911</v>
      </c>
      <c r="E9" s="0" t="s">
        <v>5912</v>
      </c>
      <c r="F9" s="0" t="s">
        <v>5913</v>
      </c>
      <c r="G9" s="0" t="s">
        <v>5922</v>
      </c>
      <c r="H9" s="0" t="s">
        <v>5944</v>
      </c>
      <c r="I9" s="0" t="s">
        <v>6360</v>
      </c>
      <c r="J9" s="0" t="s">
        <v>6361</v>
      </c>
      <c r="M9" s="0" t="n">
        <v>60.8578687342865</v>
      </c>
      <c r="N9" s="0" t="n">
        <v>57.9158948256442</v>
      </c>
      <c r="O9" s="0" t="n">
        <v>66.5452908435246</v>
      </c>
      <c r="P9" s="0" t="n">
        <v>45.6358034525305</v>
      </c>
      <c r="Q9" s="0" t="n">
        <v>59.1736811708377</v>
      </c>
      <c r="R9" s="0" t="n">
        <v>72.3271404299282</v>
      </c>
      <c r="S9" s="0" t="n">
        <v>56.2409378220868</v>
      </c>
      <c r="T9" s="0" t="n">
        <v>71.0198587707293</v>
      </c>
      <c r="U9" s="0" t="n">
        <v>69.762857415459</v>
      </c>
      <c r="V9" s="0" t="n">
        <v>71.9580134999944</v>
      </c>
      <c r="W9" s="0" t="n">
        <v>54.0685784606157</v>
      </c>
      <c r="X9" s="0" t="n">
        <v>61.1287540841341</v>
      </c>
      <c r="Y9" s="0" t="n">
        <v>66.6127469055422</v>
      </c>
      <c r="Z9" s="0" t="n">
        <v>70.6894556593446</v>
      </c>
      <c r="AA9" s="0" t="n">
        <v>82.5412946234951</v>
      </c>
      <c r="AB9" s="0" t="n">
        <v>60.7865350611642</v>
      </c>
      <c r="AC9" s="0" t="n">
        <v>59.8457623993797</v>
      </c>
      <c r="AD9" s="0" t="n">
        <v>81.666076473469</v>
      </c>
      <c r="AE9" s="0" t="n">
        <v>80.5359942199252</v>
      </c>
      <c r="AF9" s="0" t="n">
        <v>75.2627683694156</v>
      </c>
      <c r="AG9" s="0" t="n">
        <v>73.6979199134892</v>
      </c>
      <c r="AH9" s="0" t="n">
        <v>78.7453120435111</v>
      </c>
      <c r="AI9" s="0" t="n">
        <f aca="false">MEDIAN(AD9:AH9)</f>
        <v>78.7453120435111</v>
      </c>
      <c r="AJ9" s="0" t="n">
        <v>74.740383296833</v>
      </c>
    </row>
    <row r="10" customFormat="false" ht="15" hidden="false" customHeight="true" outlineLevel="0" collapsed="false">
      <c r="D10" s="0" t="s">
        <v>5911</v>
      </c>
      <c r="E10" s="0" t="s">
        <v>5912</v>
      </c>
      <c r="F10" s="0" t="s">
        <v>5913</v>
      </c>
      <c r="G10" s="0" t="s">
        <v>5922</v>
      </c>
      <c r="H10" s="0" t="s">
        <v>5923</v>
      </c>
      <c r="I10" s="0" t="s">
        <v>6360</v>
      </c>
      <c r="J10" s="0" t="s">
        <v>6361</v>
      </c>
      <c r="M10" s="0" t="n">
        <v>59.7508614311952</v>
      </c>
      <c r="N10" s="0" t="n">
        <v>59.0386907748499</v>
      </c>
      <c r="O10" s="0" t="n">
        <v>68.6478008835364</v>
      </c>
      <c r="P10" s="0" t="n">
        <v>50.7687884374019</v>
      </c>
      <c r="Q10" s="0" t="n">
        <v>60.8366250445477</v>
      </c>
      <c r="R10" s="0" t="n">
        <v>74.1449899507442</v>
      </c>
      <c r="S10" s="0" t="n">
        <v>57.5575702438638</v>
      </c>
      <c r="T10" s="0" t="n">
        <v>71.9745130405289</v>
      </c>
      <c r="U10" s="0" t="n">
        <v>70.227704952653</v>
      </c>
      <c r="V10" s="0" t="n">
        <v>73.3002216484045</v>
      </c>
      <c r="W10" s="0" t="n">
        <v>53.6108306528024</v>
      </c>
      <c r="X10" s="0" t="n">
        <v>63.41385075099</v>
      </c>
      <c r="Y10" s="0" t="n">
        <v>68.0979949433867</v>
      </c>
      <c r="Z10" s="0" t="n">
        <v>72.4145410452803</v>
      </c>
      <c r="AA10" s="0" t="n">
        <v>86.5431506280973</v>
      </c>
      <c r="AB10" s="0" t="n">
        <v>61.9965290979446</v>
      </c>
      <c r="AC10" s="0" t="n">
        <v>60.6744526126006</v>
      </c>
      <c r="AD10" s="0" t="n">
        <v>83.2721597053164</v>
      </c>
      <c r="AE10" s="0" t="n">
        <v>82.5630496698667</v>
      </c>
      <c r="AF10" s="0" t="n">
        <v>75.4866748447734</v>
      </c>
      <c r="AG10" s="0" t="n">
        <v>75.0701816956359</v>
      </c>
      <c r="AH10" s="0" t="n">
        <v>80.3584368047438</v>
      </c>
      <c r="AI10" s="0" t="n">
        <f aca="false">MEDIAN(AD10:AH10)</f>
        <v>80.3584368047438</v>
      </c>
      <c r="AJ10" s="0" t="n">
        <v>76.2480858561364</v>
      </c>
    </row>
    <row r="11" customFormat="false" ht="15" hidden="false" customHeight="true" outlineLevel="0" collapsed="false">
      <c r="D11" s="0" t="s">
        <v>5911</v>
      </c>
      <c r="E11" s="0" t="s">
        <v>5912</v>
      </c>
      <c r="F11" s="0" t="s">
        <v>5913</v>
      </c>
      <c r="G11" s="0" t="s">
        <v>5914</v>
      </c>
      <c r="H11" s="0" t="s">
        <v>5924</v>
      </c>
      <c r="I11" s="0" t="s">
        <v>6360</v>
      </c>
      <c r="J11" s="0" t="s">
        <v>6361</v>
      </c>
      <c r="L11" s="0" t="s">
        <v>5925</v>
      </c>
      <c r="M11" s="0" t="n">
        <v>67.9677833797253</v>
      </c>
      <c r="N11" s="0" t="n">
        <v>72.2911486046828</v>
      </c>
      <c r="O11" s="0" t="n">
        <v>77.8003000697676</v>
      </c>
      <c r="P11" s="0" t="n">
        <v>65.137839481207</v>
      </c>
      <c r="Q11" s="0" t="n">
        <v>71.0881497167467</v>
      </c>
      <c r="R11" s="0" t="n">
        <v>85.7257415831838</v>
      </c>
      <c r="S11" s="0" t="n">
        <v>65.0356413679579</v>
      </c>
      <c r="T11" s="0" t="n">
        <v>76.7647045565905</v>
      </c>
      <c r="U11" s="0" t="n">
        <v>79.8708827692156</v>
      </c>
      <c r="V11" s="0" t="n">
        <v>86.3005231006416</v>
      </c>
      <c r="W11" s="0" t="n">
        <v>68.1205361179225</v>
      </c>
      <c r="X11" s="0" t="n">
        <v>79.7285434823027</v>
      </c>
      <c r="Y11" s="0" t="n">
        <v>78.6711883497306</v>
      </c>
      <c r="Z11" s="0" t="n">
        <v>80.8669855229004</v>
      </c>
      <c r="AA11" s="0" t="n">
        <v>88.9488489185084</v>
      </c>
      <c r="AB11" s="0" t="n">
        <v>78.7659574845923</v>
      </c>
      <c r="AC11" s="0" t="n">
        <v>69.8204327095448</v>
      </c>
      <c r="AD11" s="0" t="n">
        <v>89.4340541641148</v>
      </c>
      <c r="AE11" s="0" t="n">
        <v>88.8151827995332</v>
      </c>
      <c r="AF11" s="0" t="n">
        <v>87.0044658720211</v>
      </c>
      <c r="AG11" s="0" t="n">
        <v>81.5421810511446</v>
      </c>
      <c r="AH11" s="0" t="n">
        <v>83.234163400847</v>
      </c>
      <c r="AI11" s="0" t="n">
        <f aca="false">MEDIAN(AD11:AH11)</f>
        <v>87.0044658720211</v>
      </c>
      <c r="AJ11" s="0" t="n">
        <v>85.8711633037178</v>
      </c>
    </row>
    <row r="12" customFormat="false" ht="15" hidden="false" customHeight="true" outlineLevel="0" collapsed="false">
      <c r="D12" s="0" t="s">
        <v>5911</v>
      </c>
      <c r="E12" s="0" t="s">
        <v>5912</v>
      </c>
      <c r="F12" s="0" t="s">
        <v>5913</v>
      </c>
      <c r="G12" s="0" t="s">
        <v>5914</v>
      </c>
      <c r="H12" s="0" t="s">
        <v>5926</v>
      </c>
      <c r="I12" s="0" t="s">
        <v>6360</v>
      </c>
      <c r="J12" s="0" t="s">
        <v>6361</v>
      </c>
      <c r="M12" s="0" t="n">
        <v>71.5595829828415</v>
      </c>
      <c r="N12" s="0" t="n">
        <v>75.8318820894899</v>
      </c>
      <c r="O12" s="0" t="n">
        <v>82.1522085814117</v>
      </c>
      <c r="P12" s="0" t="n">
        <v>67.0045892740335</v>
      </c>
      <c r="Q12" s="0" t="n">
        <v>77.1434161633798</v>
      </c>
      <c r="R12" s="0" t="n">
        <v>88.3228609365834</v>
      </c>
      <c r="S12" s="0" t="n">
        <v>66.5958295919776</v>
      </c>
      <c r="T12" s="0" t="n">
        <v>82.4749844668165</v>
      </c>
      <c r="U12" s="0" t="n">
        <v>83.8587294047943</v>
      </c>
      <c r="V12" s="0" t="n">
        <v>87.2422858479963</v>
      </c>
      <c r="W12" s="0" t="n">
        <v>72.4006952890083</v>
      </c>
      <c r="X12" s="0" t="n">
        <v>83.6182099176624</v>
      </c>
      <c r="Y12" s="0" t="n">
        <v>81.726280856499</v>
      </c>
      <c r="Z12" s="0" t="n">
        <v>84.170341797148</v>
      </c>
      <c r="AA12" s="0" t="n">
        <v>91.0521447015769</v>
      </c>
      <c r="AB12" s="0" t="n">
        <v>82.5430074105764</v>
      </c>
      <c r="AC12" s="0" t="n">
        <v>72.6592633761158</v>
      </c>
      <c r="AD12" s="0" t="n">
        <v>91.3798987915199</v>
      </c>
      <c r="AE12" s="0" t="n">
        <v>90.4115266291581</v>
      </c>
      <c r="AF12" s="0" t="n">
        <v>89.1750723094046</v>
      </c>
      <c r="AG12" s="0" t="n">
        <v>84.7925873525093</v>
      </c>
      <c r="AH12" s="0" t="n">
        <v>85.1408390185312</v>
      </c>
      <c r="AI12" s="0" t="n">
        <f aca="false">MEDIAN(AD12:AH12)</f>
        <v>89.1750723094046</v>
      </c>
      <c r="AJ12" s="0" t="n">
        <v>86.6800390372807</v>
      </c>
    </row>
    <row r="13" customFormat="false" ht="15" hidden="false" customHeight="true" outlineLevel="0" collapsed="false">
      <c r="D13" s="0" t="s">
        <v>5911</v>
      </c>
      <c r="E13" s="0" t="s">
        <v>5912</v>
      </c>
      <c r="F13" s="0" t="s">
        <v>5913</v>
      </c>
      <c r="G13" s="0" t="s">
        <v>5914</v>
      </c>
      <c r="H13" s="0" t="s">
        <v>5927</v>
      </c>
      <c r="I13" s="0" t="s">
        <v>6360</v>
      </c>
      <c r="J13" s="0" t="s">
        <v>6361</v>
      </c>
      <c r="L13" s="0" t="s">
        <v>5928</v>
      </c>
      <c r="M13" s="0" t="n">
        <v>83.1298641065822</v>
      </c>
      <c r="N13" s="0" t="n">
        <v>87.2758392082951</v>
      </c>
      <c r="O13" s="0" t="n">
        <v>91.6328823123284</v>
      </c>
      <c r="P13" s="0" t="n">
        <v>77.7944429083832</v>
      </c>
      <c r="Q13" s="0" t="n">
        <v>83.6846330414046</v>
      </c>
      <c r="R13" s="0" t="n">
        <v>92.7373944764435</v>
      </c>
      <c r="S13" s="0" t="n">
        <v>76.3667110280225</v>
      </c>
      <c r="T13" s="0" t="n">
        <v>90.6077324758662</v>
      </c>
      <c r="U13" s="0" t="n">
        <v>88.2463642065481</v>
      </c>
      <c r="V13" s="0" t="n">
        <v>93.243578892181</v>
      </c>
      <c r="W13" s="0" t="n">
        <v>81.9894662480921</v>
      </c>
      <c r="X13" s="0" t="n">
        <v>87.5425868154065</v>
      </c>
      <c r="Y13" s="0" t="n">
        <v>86.8928909007924</v>
      </c>
      <c r="Z13" s="0" t="n">
        <v>89.5115760874949</v>
      </c>
      <c r="AA13" s="0" t="n">
        <v>90.9746810182338</v>
      </c>
      <c r="AB13" s="0" t="n">
        <v>89.4764185048761</v>
      </c>
      <c r="AC13" s="0" t="n">
        <v>74.0894340369327</v>
      </c>
      <c r="AD13" s="0" t="n">
        <v>95.1891009389156</v>
      </c>
      <c r="AE13" s="0" t="n">
        <v>94.790436816319</v>
      </c>
      <c r="AF13" s="0" t="n">
        <v>92.5929320651645</v>
      </c>
      <c r="AG13" s="0" t="n">
        <v>91.2539338657143</v>
      </c>
      <c r="AH13" s="0" t="n">
        <v>91.1920330026098</v>
      </c>
      <c r="AI13" s="0" t="n">
        <f aca="false">MEDIAN(AD13:AH13)</f>
        <v>92.5929320651645</v>
      </c>
      <c r="AJ13" s="0" t="n">
        <v>90.6398342201754</v>
      </c>
    </row>
    <row r="14" customFormat="false" ht="15" hidden="false" customHeight="true" outlineLevel="0" collapsed="false">
      <c r="D14" s="0" t="s">
        <v>5911</v>
      </c>
      <c r="E14" s="0" t="s">
        <v>5912</v>
      </c>
      <c r="F14" s="0" t="s">
        <v>5913</v>
      </c>
      <c r="G14" s="0" t="s">
        <v>5914</v>
      </c>
      <c r="H14" s="0" t="s">
        <v>5921</v>
      </c>
      <c r="I14" s="0" t="s">
        <v>6360</v>
      </c>
      <c r="J14" s="0" t="s">
        <v>6361</v>
      </c>
      <c r="M14" s="0" t="n">
        <v>81.2480748613548</v>
      </c>
      <c r="N14" s="0" t="n">
        <v>86.9001710947961</v>
      </c>
      <c r="O14" s="0" t="n">
        <v>90.5022994899972</v>
      </c>
      <c r="P14" s="0" t="n">
        <v>79.0667874391915</v>
      </c>
      <c r="Q14" s="0" t="n">
        <v>85.7263853083171</v>
      </c>
      <c r="R14" s="0" t="n">
        <v>93.6128226443761</v>
      </c>
      <c r="S14" s="0" t="n">
        <v>74.1174855108254</v>
      </c>
      <c r="T14" s="0" t="n">
        <v>90.4680204572951</v>
      </c>
      <c r="U14" s="0" t="n">
        <v>90.7545476584798</v>
      </c>
      <c r="V14" s="0" t="n">
        <v>92.9255074195397</v>
      </c>
      <c r="W14" s="0" t="n">
        <v>83.8942675558368</v>
      </c>
      <c r="X14" s="0" t="n">
        <v>90.3116833401926</v>
      </c>
      <c r="Y14" s="0" t="n">
        <v>87.3601924148114</v>
      </c>
      <c r="Z14" s="0" t="n">
        <v>90.2602937288969</v>
      </c>
      <c r="AA14" s="0" t="n">
        <v>93.2552045072284</v>
      </c>
      <c r="AB14" s="0" t="n">
        <v>89.6649606453918</v>
      </c>
      <c r="AC14" s="0" t="n">
        <v>81.2482510915564</v>
      </c>
      <c r="AD14" s="0" t="n">
        <v>95.4366592694491</v>
      </c>
      <c r="AE14" s="0" t="n">
        <v>94.2615108935914</v>
      </c>
      <c r="AF14" s="0" t="n">
        <v>92.071839212518</v>
      </c>
      <c r="AG14" s="0" t="n">
        <v>90.7124240077447</v>
      </c>
      <c r="AH14" s="0" t="n">
        <v>90.3719045165631</v>
      </c>
      <c r="AI14" s="0" t="n">
        <f aca="false">MEDIAN(AD14:AH14)</f>
        <v>92.071839212518</v>
      </c>
      <c r="AJ14" s="0" t="n">
        <v>91.3306511335227</v>
      </c>
    </row>
    <row r="15" customFormat="false" ht="15" hidden="false" customHeight="true" outlineLevel="0" collapsed="false">
      <c r="D15" s="0" t="s">
        <v>5911</v>
      </c>
      <c r="E15" s="0" t="s">
        <v>5912</v>
      </c>
      <c r="F15" s="0" t="s">
        <v>5913</v>
      </c>
      <c r="G15" s="0" t="s">
        <v>5931</v>
      </c>
      <c r="H15" s="0" t="s">
        <v>5943</v>
      </c>
      <c r="I15" s="0" t="s">
        <v>6360</v>
      </c>
      <c r="J15" s="0" t="s">
        <v>6361</v>
      </c>
      <c r="M15" s="0" t="n">
        <v>62.0068332907318</v>
      </c>
      <c r="N15" s="0" t="n">
        <v>60.1032740078035</v>
      </c>
      <c r="O15" s="0" t="n">
        <v>70.2679891403509</v>
      </c>
      <c r="P15" s="0" t="n">
        <v>53.3171941856907</v>
      </c>
      <c r="Q15" s="0" t="n">
        <v>60.8962976259823</v>
      </c>
      <c r="R15" s="0" t="n">
        <v>76.681123266828</v>
      </c>
      <c r="S15" s="0" t="n">
        <v>57.8018643285293</v>
      </c>
      <c r="T15" s="0" t="n">
        <v>72.596621368808</v>
      </c>
      <c r="U15" s="0" t="n">
        <v>71.4530054760757</v>
      </c>
      <c r="V15" s="0" t="n">
        <v>75.8637845373568</v>
      </c>
      <c r="W15" s="0" t="n">
        <v>55.7348113591266</v>
      </c>
      <c r="X15" s="0" t="n">
        <v>69.0637224712305</v>
      </c>
      <c r="Y15" s="0" t="n">
        <v>68.7133034897634</v>
      </c>
      <c r="Z15" s="0" t="n">
        <v>74.7261217286279</v>
      </c>
      <c r="AA15" s="0" t="n">
        <v>83.3972312953851</v>
      </c>
      <c r="AB15" s="0" t="n">
        <v>65.9462401915834</v>
      </c>
      <c r="AC15" s="0" t="n">
        <v>59.7341173119223</v>
      </c>
      <c r="AD15" s="0" t="n">
        <v>83.0759692982029</v>
      </c>
      <c r="AE15" s="0" t="n">
        <v>84.0939811154569</v>
      </c>
      <c r="AF15" s="0" t="n">
        <v>78.2120407564914</v>
      </c>
      <c r="AG15" s="0" t="n">
        <v>75.2729986660273</v>
      </c>
      <c r="AH15" s="0" t="n">
        <v>80.619056720525</v>
      </c>
      <c r="AI15" s="0" t="n">
        <f aca="false">MEDIAN(AD15:AH15)</f>
        <v>80.619056720525</v>
      </c>
      <c r="AJ15" s="0" t="n">
        <v>77.5131413922959</v>
      </c>
    </row>
    <row r="16" customFormat="false" ht="15" hidden="false" customHeight="true" outlineLevel="0" collapsed="false">
      <c r="D16" s="0" t="s">
        <v>5911</v>
      </c>
      <c r="E16" s="0" t="s">
        <v>5912</v>
      </c>
      <c r="F16" s="0" t="s">
        <v>5913</v>
      </c>
      <c r="G16" s="0" t="s">
        <v>5931</v>
      </c>
      <c r="H16" s="0" t="s">
        <v>5932</v>
      </c>
      <c r="I16" s="0" t="s">
        <v>6360</v>
      </c>
      <c r="J16" s="0" t="s">
        <v>6361</v>
      </c>
      <c r="M16" s="0" t="n">
        <v>75.0950277724251</v>
      </c>
      <c r="N16" s="0" t="n">
        <v>74.2233591652833</v>
      </c>
      <c r="O16" s="0" t="n">
        <v>83.7944850834668</v>
      </c>
      <c r="P16" s="0" t="n">
        <v>68.0728999455193</v>
      </c>
      <c r="Q16" s="0" t="n">
        <v>76.8462340968995</v>
      </c>
      <c r="R16" s="0" t="n">
        <v>89.9750362154023</v>
      </c>
      <c r="S16" s="0" t="n">
        <v>68.8608509785981</v>
      </c>
      <c r="T16" s="0" t="n">
        <v>89.0141593496233</v>
      </c>
      <c r="U16" s="0" t="n">
        <v>85.1210559947781</v>
      </c>
      <c r="V16" s="0" t="n">
        <v>85.7777901199477</v>
      </c>
      <c r="W16" s="0" t="n">
        <v>71.53116024465</v>
      </c>
      <c r="X16" s="0" t="n">
        <v>79.3588189998006</v>
      </c>
      <c r="Y16" s="0" t="n">
        <v>85.5215168227203</v>
      </c>
      <c r="Z16" s="0" t="n">
        <v>87.8371469171202</v>
      </c>
      <c r="AA16" s="0" t="n">
        <v>88.1872625871164</v>
      </c>
      <c r="AB16" s="0" t="n">
        <v>87.0632052923565</v>
      </c>
      <c r="AC16" s="0" t="n">
        <v>66.3838981087851</v>
      </c>
      <c r="AD16" s="0" t="n">
        <v>92.6884082321345</v>
      </c>
      <c r="AE16" s="0" t="n">
        <v>95.0396348614216</v>
      </c>
      <c r="AF16" s="0" t="n">
        <v>92.4642658156133</v>
      </c>
      <c r="AG16" s="0" t="n">
        <v>90.3101148803752</v>
      </c>
      <c r="AH16" s="0" t="n">
        <v>88.3701922256513</v>
      </c>
      <c r="AI16" s="0" t="n">
        <f aca="false">MEDIAN(AD16:AH16)</f>
        <v>92.4642658156133</v>
      </c>
      <c r="AJ16" s="0" t="n">
        <v>89.0462903820253</v>
      </c>
    </row>
    <row r="17" customFormat="false" ht="15" hidden="false" customHeight="true" outlineLevel="0" collapsed="false">
      <c r="D17" s="0" t="s">
        <v>5911</v>
      </c>
      <c r="E17" s="0" t="s">
        <v>5912</v>
      </c>
      <c r="F17" s="0" t="s">
        <v>5913</v>
      </c>
      <c r="G17" s="0" t="s">
        <v>5931</v>
      </c>
      <c r="H17" s="0" t="s">
        <v>5933</v>
      </c>
      <c r="I17" s="0" t="s">
        <v>6360</v>
      </c>
      <c r="J17" s="0" t="s">
        <v>6361</v>
      </c>
      <c r="L17" s="0" t="s">
        <v>5934</v>
      </c>
      <c r="M17" s="0" t="n">
        <v>57.0724749577741</v>
      </c>
      <c r="N17" s="0" t="n">
        <v>55.2512661105197</v>
      </c>
      <c r="O17" s="0" t="n">
        <v>67.234039412738</v>
      </c>
      <c r="P17" s="0" t="n">
        <v>50.2951327976322</v>
      </c>
      <c r="Q17" s="0" t="n">
        <v>56.149373912699</v>
      </c>
      <c r="R17" s="0" t="n">
        <v>73.0588666656577</v>
      </c>
      <c r="S17" s="0" t="n">
        <v>54.6742113672254</v>
      </c>
      <c r="T17" s="0" t="n">
        <v>63.3560300967236</v>
      </c>
      <c r="U17" s="0" t="n">
        <v>66.1761931355653</v>
      </c>
      <c r="V17" s="0" t="n">
        <v>75.9723889683205</v>
      </c>
      <c r="W17" s="0" t="n">
        <v>50.5312016251303</v>
      </c>
      <c r="X17" s="0" t="n">
        <v>66.891673886559</v>
      </c>
      <c r="Y17" s="0" t="n">
        <v>64.2788578497255</v>
      </c>
      <c r="Z17" s="0" t="n">
        <v>66.7347453492466</v>
      </c>
      <c r="AA17" s="0" t="n">
        <v>77.1547570480929</v>
      </c>
      <c r="AB17" s="0" t="n">
        <v>58.9309901009859</v>
      </c>
      <c r="AC17" s="0" t="n">
        <v>56.1766223482743</v>
      </c>
      <c r="AD17" s="0" t="n">
        <v>80.1046258996415</v>
      </c>
      <c r="AE17" s="0" t="n">
        <v>78.0298077789893</v>
      </c>
      <c r="AF17" s="0" t="n">
        <v>72.8507087000901</v>
      </c>
      <c r="AG17" s="0" t="n">
        <v>71.9365055243412</v>
      </c>
      <c r="AH17" s="0" t="n">
        <v>75.4565424129492</v>
      </c>
      <c r="AI17" s="0" t="n">
        <f aca="false">MEDIAN(AD17:AH17)</f>
        <v>75.4565424129492</v>
      </c>
      <c r="AJ17" s="0" t="n">
        <v>72.6413941152966</v>
      </c>
    </row>
    <row r="18" customFormat="false" ht="15" hidden="false" customHeight="true" outlineLevel="0" collapsed="false">
      <c r="D18" s="0" t="s">
        <v>5911</v>
      </c>
      <c r="E18" s="0" t="s">
        <v>5912</v>
      </c>
      <c r="F18" s="0" t="s">
        <v>5913</v>
      </c>
      <c r="G18" s="0" t="s">
        <v>5931</v>
      </c>
      <c r="H18" s="0" t="s">
        <v>5935</v>
      </c>
      <c r="I18" s="0" t="s">
        <v>6360</v>
      </c>
      <c r="J18" s="0" t="s">
        <v>6361</v>
      </c>
      <c r="M18" s="0" t="n">
        <v>68.4432141122405</v>
      </c>
      <c r="N18" s="0" t="n">
        <v>70.5421139248024</v>
      </c>
      <c r="O18" s="0" t="n">
        <v>76.0788694520554</v>
      </c>
      <c r="P18" s="0" t="n">
        <v>58.1843876498511</v>
      </c>
      <c r="Q18" s="0" t="n">
        <v>70.7224207497893</v>
      </c>
      <c r="R18" s="0" t="n">
        <v>85.296582673194</v>
      </c>
      <c r="S18" s="0" t="n">
        <v>64.2643971238347</v>
      </c>
      <c r="T18" s="0" t="n">
        <v>83.0714255198609</v>
      </c>
      <c r="U18" s="0" t="n">
        <v>80.0444766218226</v>
      </c>
      <c r="V18" s="0" t="n">
        <v>80.7784915923768</v>
      </c>
      <c r="W18" s="0" t="n">
        <v>61.5071841762889</v>
      </c>
      <c r="X18" s="0" t="n">
        <v>71.6796708767006</v>
      </c>
      <c r="Y18" s="0" t="n">
        <v>76.1705541141384</v>
      </c>
      <c r="Z18" s="0" t="n">
        <v>81.4834384920157</v>
      </c>
      <c r="AA18" s="0" t="n">
        <v>87.8802740831867</v>
      </c>
      <c r="AB18" s="0" t="n">
        <v>78.9027665508789</v>
      </c>
      <c r="AC18" s="0" t="n">
        <v>64.8600051417886</v>
      </c>
      <c r="AD18" s="0" t="n">
        <v>87.9418610263379</v>
      </c>
      <c r="AE18" s="0" t="n">
        <v>91.3055625195231</v>
      </c>
      <c r="AF18" s="0" t="n">
        <v>86.3229186874915</v>
      </c>
      <c r="AG18" s="0" t="n">
        <v>84.4805944274919</v>
      </c>
      <c r="AH18" s="0" t="n">
        <v>85.0763614641966</v>
      </c>
      <c r="AI18" s="0" t="n">
        <f aca="false">MEDIAN(AD18:AH18)</f>
        <v>86.3229186874915</v>
      </c>
      <c r="AJ18" s="0" t="n">
        <v>85.3087938259716</v>
      </c>
    </row>
    <row r="19" customFormat="false" ht="15" hidden="false" customHeight="true" outlineLevel="0" collapsed="false">
      <c r="D19" s="0" t="s">
        <v>5911</v>
      </c>
      <c r="E19" s="0" t="s">
        <v>5912</v>
      </c>
      <c r="F19" s="0" t="s">
        <v>5913</v>
      </c>
      <c r="G19" s="0" t="s">
        <v>5931</v>
      </c>
      <c r="H19" s="0" t="s">
        <v>5936</v>
      </c>
      <c r="I19" s="0" t="s">
        <v>6360</v>
      </c>
      <c r="J19" s="0" t="s">
        <v>6361</v>
      </c>
      <c r="M19" s="0" t="n">
        <v>62.0878724933143</v>
      </c>
      <c r="N19" s="0" t="n">
        <v>62.769288299084</v>
      </c>
      <c r="O19" s="0" t="n">
        <v>72.7306865925926</v>
      </c>
      <c r="P19" s="0" t="n">
        <v>52.4253008097524</v>
      </c>
      <c r="Q19" s="0" t="n">
        <v>64.1466775289229</v>
      </c>
      <c r="R19" s="0" t="n">
        <v>78.6953670646074</v>
      </c>
      <c r="S19" s="0" t="n">
        <v>61.3685167733221</v>
      </c>
      <c r="T19" s="0" t="n">
        <v>71.7417310655757</v>
      </c>
      <c r="U19" s="0" t="n">
        <v>74.0589904107172</v>
      </c>
      <c r="V19" s="0" t="n">
        <v>81.8663708123417</v>
      </c>
      <c r="W19" s="0" t="n">
        <v>59.3589687502878</v>
      </c>
      <c r="X19" s="0" t="n">
        <v>73.4585955860841</v>
      </c>
      <c r="Y19" s="0" t="n">
        <v>73.2824148944816</v>
      </c>
      <c r="Z19" s="0" t="n">
        <v>75.6582394493519</v>
      </c>
      <c r="AA19" s="0" t="n">
        <v>85.1761577401105</v>
      </c>
      <c r="AB19" s="0" t="n">
        <v>72.2412251543132</v>
      </c>
      <c r="AC19" s="0" t="n">
        <v>58.364316785263</v>
      </c>
      <c r="AD19" s="0" t="n">
        <v>86.0236940293506</v>
      </c>
      <c r="AE19" s="0" t="n">
        <v>86.17113692913</v>
      </c>
      <c r="AF19" s="0" t="n">
        <v>80.5225839120837</v>
      </c>
      <c r="AG19" s="0" t="n">
        <v>77.809761059259</v>
      </c>
      <c r="AH19" s="0" t="n">
        <v>81.3761034910324</v>
      </c>
      <c r="AI19" s="0" t="n">
        <f aca="false">MEDIAN(AD19:AH19)</f>
        <v>81.3761034910324</v>
      </c>
      <c r="AJ19" s="0" t="n">
        <v>81.8303931842047</v>
      </c>
    </row>
    <row r="20" customFormat="false" ht="15" hidden="false" customHeight="true" outlineLevel="0" collapsed="false">
      <c r="D20" s="0" t="s">
        <v>5911</v>
      </c>
      <c r="E20" s="0" t="s">
        <v>5912</v>
      </c>
      <c r="F20" s="0" t="s">
        <v>5913</v>
      </c>
      <c r="G20" s="0" t="s">
        <v>5914</v>
      </c>
      <c r="H20" s="0" t="s">
        <v>5930</v>
      </c>
      <c r="I20" s="0" t="s">
        <v>6360</v>
      </c>
      <c r="J20" s="0" t="s">
        <v>6361</v>
      </c>
      <c r="M20" s="0" t="n">
        <v>63.3579910676874</v>
      </c>
      <c r="N20" s="0" t="n">
        <v>64.2632044453751</v>
      </c>
      <c r="O20" s="0" t="n">
        <v>76.5983788352489</v>
      </c>
      <c r="P20" s="0" t="n">
        <v>58.1267163848117</v>
      </c>
      <c r="Q20" s="0" t="n">
        <v>64.8291494998147</v>
      </c>
      <c r="R20" s="0" t="n">
        <v>80.5904088172586</v>
      </c>
      <c r="S20" s="0" t="n">
        <v>61.8451400352175</v>
      </c>
      <c r="T20" s="0" t="n">
        <v>69.9892894399709</v>
      </c>
      <c r="U20" s="0" t="n">
        <v>75.4068276571231</v>
      </c>
      <c r="V20" s="0" t="n">
        <v>81.7139209828692</v>
      </c>
      <c r="W20" s="0" t="n">
        <v>62.8875752066901</v>
      </c>
      <c r="X20" s="0" t="n">
        <v>77.3079807929155</v>
      </c>
      <c r="Y20" s="0" t="n">
        <v>73.1158884686072</v>
      </c>
      <c r="Z20" s="0" t="n">
        <v>75.8297929569486</v>
      </c>
      <c r="AA20" s="0" t="n">
        <v>84.15462690346</v>
      </c>
      <c r="AB20" s="0" t="n">
        <v>70.4254216842917</v>
      </c>
      <c r="AC20" s="0" t="n">
        <v>59.3614779008802</v>
      </c>
      <c r="AD20" s="0" t="n">
        <v>87.1226378275465</v>
      </c>
      <c r="AE20" s="0" t="n">
        <v>86.8958091674097</v>
      </c>
      <c r="AF20" s="0" t="n">
        <v>81.1584792248965</v>
      </c>
      <c r="AG20" s="0" t="n">
        <v>74.0975735632891</v>
      </c>
      <c r="AH20" s="0" t="n">
        <v>76.4930352625848</v>
      </c>
      <c r="AI20" s="0" t="n">
        <f aca="false">MEDIAN(AD20:AH20)</f>
        <v>81.1584792248965</v>
      </c>
      <c r="AJ20" s="0" t="n">
        <v>81.8789304897318</v>
      </c>
    </row>
    <row r="21" customFormat="false" ht="15" hidden="false" customHeight="true" outlineLevel="0" collapsed="false">
      <c r="D21" s="0" t="s">
        <v>5911</v>
      </c>
      <c r="E21" s="0" t="s">
        <v>5912</v>
      </c>
      <c r="F21" s="0" t="s">
        <v>5913</v>
      </c>
      <c r="G21" s="0" t="s">
        <v>5914</v>
      </c>
      <c r="H21" s="0" t="s">
        <v>5939</v>
      </c>
      <c r="I21" s="0" t="s">
        <v>6360</v>
      </c>
      <c r="J21" s="0" t="s">
        <v>6361</v>
      </c>
      <c r="L21" s="0" t="s">
        <v>5939</v>
      </c>
      <c r="M21" s="0" t="n">
        <v>83.2236804012263</v>
      </c>
      <c r="N21" s="0" t="n">
        <v>89.4269677444528</v>
      </c>
      <c r="O21" s="0" t="n">
        <v>92.4707172505988</v>
      </c>
      <c r="P21" s="0" t="n">
        <v>79.2431628124828</v>
      </c>
      <c r="Q21" s="0" t="n">
        <v>85.1884861830078</v>
      </c>
      <c r="R21" s="0" t="n">
        <v>93.3137109991633</v>
      </c>
      <c r="S21" s="0" t="n">
        <v>75.7350139605969</v>
      </c>
      <c r="T21" s="0" t="n">
        <v>90.7560406332243</v>
      </c>
      <c r="U21" s="0" t="n">
        <v>88.8324606186172</v>
      </c>
      <c r="V21" s="0" t="n">
        <v>93.3424959170066</v>
      </c>
      <c r="W21" s="0" t="n">
        <v>82.9108334923132</v>
      </c>
      <c r="X21" s="0" t="n">
        <v>88.5745490857986</v>
      </c>
      <c r="Y21" s="0" t="n">
        <v>87.803208811224</v>
      </c>
      <c r="Z21" s="0" t="n">
        <v>89.0888614316814</v>
      </c>
      <c r="AA21" s="0" t="n">
        <v>90.394356093031</v>
      </c>
      <c r="AB21" s="0" t="n">
        <v>89.606982473119</v>
      </c>
      <c r="AC21" s="0" t="n">
        <v>75.9873759558164</v>
      </c>
      <c r="AD21" s="0" t="n">
        <v>95.9288216538837</v>
      </c>
      <c r="AE21" s="0" t="n">
        <v>94.7572924817251</v>
      </c>
      <c r="AF21" s="0" t="n">
        <v>92.4622708089389</v>
      </c>
      <c r="AG21" s="0" t="n">
        <v>91.5680351259934</v>
      </c>
      <c r="AH21" s="0" t="n">
        <v>90.3971890918698</v>
      </c>
      <c r="AI21" s="0" t="n">
        <f aca="false">MEDIAN(AD21:AH21)</f>
        <v>92.4622708089389</v>
      </c>
      <c r="AJ21" s="0" t="n">
        <v>90.5386210180032</v>
      </c>
    </row>
    <row r="22" customFormat="false" ht="15" hidden="false" customHeight="true" outlineLevel="0" collapsed="false">
      <c r="D22" s="0" t="s">
        <v>5911</v>
      </c>
      <c r="E22" s="0" t="s">
        <v>5912</v>
      </c>
      <c r="F22" s="0" t="s">
        <v>5913</v>
      </c>
      <c r="G22" s="0" t="s">
        <v>5914</v>
      </c>
      <c r="H22" s="0" t="s">
        <v>5940</v>
      </c>
      <c r="I22" s="0" t="s">
        <v>6360</v>
      </c>
      <c r="J22" s="0" t="s">
        <v>6361</v>
      </c>
      <c r="M22" s="0" t="n">
        <v>80.8803836286727</v>
      </c>
      <c r="N22" s="0" t="n">
        <v>82.593914386173</v>
      </c>
      <c r="O22" s="0" t="n">
        <v>87.6818504140767</v>
      </c>
      <c r="P22" s="0" t="n">
        <v>73.4351716004168</v>
      </c>
      <c r="Q22" s="0" t="n">
        <v>83.4068408806584</v>
      </c>
      <c r="R22" s="0" t="n">
        <v>91.693459912659</v>
      </c>
      <c r="S22" s="0" t="n">
        <v>73.3093974574222</v>
      </c>
      <c r="T22" s="0" t="n">
        <v>89.7902192502098</v>
      </c>
      <c r="U22" s="0" t="n">
        <v>89.8076552727569</v>
      </c>
      <c r="V22" s="0" t="n">
        <v>90.7780948504343</v>
      </c>
      <c r="W22" s="0" t="n">
        <v>80.7610465790565</v>
      </c>
      <c r="X22" s="0" t="n">
        <v>85.2663299610235</v>
      </c>
      <c r="Y22" s="0" t="n">
        <v>86.5415166380951</v>
      </c>
      <c r="Z22" s="0" t="n">
        <v>89.5327307907714</v>
      </c>
      <c r="AA22" s="0" t="n">
        <v>93.6873618621305</v>
      </c>
      <c r="AB22" s="0" t="n">
        <v>88.335641509878</v>
      </c>
      <c r="AC22" s="0" t="n">
        <v>76.1297959773901</v>
      </c>
      <c r="AD22" s="0" t="n">
        <v>95.0948426512285</v>
      </c>
      <c r="AE22" s="0" t="n">
        <v>94.4764240540182</v>
      </c>
      <c r="AF22" s="0" t="n">
        <v>92.7892554337165</v>
      </c>
      <c r="AG22" s="0" t="n">
        <v>90.8989995922159</v>
      </c>
      <c r="AH22" s="0" t="n">
        <v>89.6251483431484</v>
      </c>
      <c r="AI22" s="0" t="n">
        <f aca="false">MEDIAN(AD22:AH22)</f>
        <v>92.7892554337165</v>
      </c>
      <c r="AJ22" s="0" t="n">
        <v>90.1580760790392</v>
      </c>
    </row>
    <row r="23" customFormat="false" ht="15" hidden="false" customHeight="true" outlineLevel="0" collapsed="false">
      <c r="D23" s="0" t="s">
        <v>5911</v>
      </c>
      <c r="E23" s="0" t="s">
        <v>5912</v>
      </c>
      <c r="F23" s="0" t="s">
        <v>5913</v>
      </c>
      <c r="G23" s="0" t="s">
        <v>5914</v>
      </c>
      <c r="H23" s="0" t="s">
        <v>5941</v>
      </c>
      <c r="I23" s="0" t="s">
        <v>6360</v>
      </c>
      <c r="J23" s="0" t="s">
        <v>6361</v>
      </c>
      <c r="M23" s="0" t="n">
        <v>74.7702202020214</v>
      </c>
      <c r="N23" s="0" t="n">
        <v>75.8549364493697</v>
      </c>
      <c r="O23" s="0" t="n">
        <v>83.2058312588518</v>
      </c>
      <c r="P23" s="0" t="n">
        <v>66.092092734545</v>
      </c>
      <c r="Q23" s="0" t="n">
        <v>79.893220893017</v>
      </c>
      <c r="R23" s="0" t="n">
        <v>88.8717231653923</v>
      </c>
      <c r="S23" s="0" t="n">
        <v>67.2290257143508</v>
      </c>
      <c r="T23" s="0" t="n">
        <v>85.1567591412104</v>
      </c>
      <c r="U23" s="0" t="n">
        <v>84.8860973896461</v>
      </c>
      <c r="V23" s="0" t="n">
        <v>85.097888594449</v>
      </c>
      <c r="W23" s="0" t="n">
        <v>75.0599808587158</v>
      </c>
      <c r="X23" s="0" t="n">
        <v>81.184210696556</v>
      </c>
      <c r="Y23" s="0" t="n">
        <v>82.2195093876025</v>
      </c>
      <c r="Z23" s="0" t="n">
        <v>84.4999520400668</v>
      </c>
      <c r="AA23" s="0" t="n">
        <v>91.5822535114121</v>
      </c>
      <c r="AB23" s="0" t="n">
        <v>84.4492507008255</v>
      </c>
      <c r="AC23" s="0" t="n">
        <v>70.9570715786896</v>
      </c>
      <c r="AD23" s="0" t="n">
        <v>91.605110427749</v>
      </c>
      <c r="AE23" s="0" t="n">
        <v>91.1087396943194</v>
      </c>
      <c r="AF23" s="0" t="n">
        <v>89.1492864164099</v>
      </c>
      <c r="AG23" s="0" t="n">
        <v>85.1915443003293</v>
      </c>
      <c r="AH23" s="0" t="n">
        <v>84.341850259739</v>
      </c>
      <c r="AI23" s="0" t="n">
        <f aca="false">MEDIAN(AD23:AH23)</f>
        <v>89.1492864164099</v>
      </c>
      <c r="AJ23" s="0" t="n">
        <v>86.5659213550902</v>
      </c>
    </row>
    <row r="24" customFormat="false" ht="15" hidden="false" customHeight="true" outlineLevel="0" collapsed="false">
      <c r="D24" s="0" t="s">
        <v>5911</v>
      </c>
      <c r="E24" s="0" t="s">
        <v>5912</v>
      </c>
      <c r="F24" s="0" t="s">
        <v>5913</v>
      </c>
      <c r="G24" s="0" t="s">
        <v>5931</v>
      </c>
      <c r="H24" s="0" t="s">
        <v>5942</v>
      </c>
      <c r="I24" s="0" t="s">
        <v>6360</v>
      </c>
      <c r="J24" s="0" t="s">
        <v>6361</v>
      </c>
      <c r="M24" s="0" t="n">
        <v>78.7149388034429</v>
      </c>
      <c r="N24" s="0" t="n">
        <v>77.7060737041922</v>
      </c>
      <c r="O24" s="0" t="n">
        <v>87.0541495697578</v>
      </c>
      <c r="P24" s="0" t="n">
        <v>74.4860372056365</v>
      </c>
      <c r="Q24" s="0" t="n">
        <v>81.1854045152015</v>
      </c>
      <c r="R24" s="0" t="n">
        <v>92.1716185490407</v>
      </c>
      <c r="S24" s="0" t="n">
        <v>74.1923503803227</v>
      </c>
      <c r="T24" s="0" t="n">
        <v>90.8512664099363</v>
      </c>
      <c r="U24" s="0" t="n">
        <v>89.4233839761997</v>
      </c>
      <c r="V24" s="0" t="n">
        <v>90.1938776357418</v>
      </c>
      <c r="W24" s="0" t="n">
        <v>77.7050533243864</v>
      </c>
      <c r="X24" s="0" t="n">
        <v>80.278769294646</v>
      </c>
      <c r="Y24" s="0" t="n">
        <v>87.1916410037191</v>
      </c>
      <c r="Z24" s="0" t="n">
        <v>90.6106530771794</v>
      </c>
      <c r="AA24" s="0" t="n">
        <v>91.4325688111991</v>
      </c>
      <c r="AB24" s="0" t="n">
        <v>88.8756399471445</v>
      </c>
      <c r="AC24" s="0" t="n">
        <v>68.8432657234294</v>
      </c>
      <c r="AD24" s="0" t="n">
        <v>93.7232960104297</v>
      </c>
      <c r="AE24" s="0" t="n">
        <v>95.7686526428662</v>
      </c>
      <c r="AF24" s="0" t="n">
        <v>92.9340157511275</v>
      </c>
      <c r="AG24" s="0" t="n">
        <v>90.0139176384253</v>
      </c>
      <c r="AH24" s="0" t="n">
        <v>88.5340969774187</v>
      </c>
      <c r="AI24" s="0" t="n">
        <f aca="false">MEDIAN(AD24:AH24)</f>
        <v>92.9340157511275</v>
      </c>
      <c r="AJ24" s="0" t="n">
        <v>89.4787103924161</v>
      </c>
    </row>
    <row r="25" customFormat="false" ht="15" hidden="false" customHeight="true" outlineLevel="0" collapsed="false">
      <c r="D25" s="0" t="s">
        <v>5911</v>
      </c>
      <c r="E25" s="0" t="s">
        <v>5912</v>
      </c>
      <c r="F25" s="0" t="s">
        <v>5913</v>
      </c>
      <c r="G25" s="0" t="s">
        <v>5922</v>
      </c>
      <c r="H25" s="0" t="s">
        <v>5964</v>
      </c>
      <c r="I25" s="0" t="s">
        <v>6360</v>
      </c>
      <c r="J25" s="0" t="s">
        <v>6361</v>
      </c>
      <c r="M25" s="0" t="n">
        <v>66.7525910385637</v>
      </c>
      <c r="N25" s="0" t="n">
        <v>67.8111042073476</v>
      </c>
      <c r="O25" s="0" t="n">
        <v>74.7559927652518</v>
      </c>
      <c r="P25" s="0" t="n">
        <v>50.7912196474749</v>
      </c>
      <c r="Q25" s="0" t="n">
        <v>66.1468174175194</v>
      </c>
      <c r="R25" s="0" t="n">
        <v>78.388943567236</v>
      </c>
      <c r="S25" s="0" t="n">
        <v>57.6114724586705</v>
      </c>
      <c r="T25" s="0" t="n">
        <v>77.469162816778</v>
      </c>
      <c r="U25" s="0" t="n">
        <v>77.1230817705422</v>
      </c>
      <c r="V25" s="0" t="n">
        <v>78.4067577809373</v>
      </c>
      <c r="W25" s="0" t="n">
        <v>61.8039319145231</v>
      </c>
      <c r="X25" s="0" t="n">
        <v>67.3992739235141</v>
      </c>
      <c r="Y25" s="0" t="n">
        <v>73.479736710462</v>
      </c>
      <c r="Z25" s="0" t="n">
        <v>80.3890280534267</v>
      </c>
      <c r="AA25" s="0" t="n">
        <v>82.2090087263578</v>
      </c>
      <c r="AB25" s="0" t="n">
        <v>69.7770106326128</v>
      </c>
      <c r="AC25" s="0" t="n">
        <v>60.2129506439303</v>
      </c>
      <c r="AD25" s="0" t="n">
        <v>84.52729365717</v>
      </c>
      <c r="AE25" s="0" t="n">
        <v>87.3894827970078</v>
      </c>
      <c r="AF25" s="0" t="n">
        <v>79.1295868409775</v>
      </c>
      <c r="AG25" s="0" t="n">
        <v>78.9940189769144</v>
      </c>
      <c r="AH25" s="0" t="n">
        <v>80.7399586358885</v>
      </c>
      <c r="AI25" s="0" t="n">
        <f aca="false">MEDIAN(AD25:AH25)</f>
        <v>80.7399586358885</v>
      </c>
      <c r="AJ25" s="0" t="n">
        <v>77.7523285206837</v>
      </c>
    </row>
    <row r="26" customFormat="false" ht="15" hidden="false" customHeight="true" outlineLevel="0" collapsed="false">
      <c r="D26" s="0" t="s">
        <v>5911</v>
      </c>
      <c r="E26" s="0" t="s">
        <v>5912</v>
      </c>
      <c r="F26" s="0" t="s">
        <v>4373</v>
      </c>
      <c r="G26" s="0" t="s">
        <v>5945</v>
      </c>
      <c r="H26" s="0" t="s">
        <v>5958</v>
      </c>
      <c r="I26" s="0" t="s">
        <v>6360</v>
      </c>
      <c r="J26" s="0" t="s">
        <v>6361</v>
      </c>
      <c r="M26" s="0" t="n">
        <v>63.6764569507312</v>
      </c>
      <c r="N26" s="0" t="n">
        <v>60.1782639268058</v>
      </c>
      <c r="O26" s="0" t="n">
        <v>77.2093282690337</v>
      </c>
      <c r="P26" s="0" t="n">
        <v>60.016327232484</v>
      </c>
      <c r="Q26" s="0" t="n">
        <v>62.8382851236475</v>
      </c>
      <c r="R26" s="0" t="n">
        <v>64.7218818431541</v>
      </c>
      <c r="S26" s="0" t="n">
        <v>66.693946704781</v>
      </c>
      <c r="T26" s="0" t="n">
        <v>70.9970045568918</v>
      </c>
      <c r="U26" s="0" t="n">
        <v>79.1942230328767</v>
      </c>
      <c r="V26" s="0" t="n">
        <v>72.8743280398375</v>
      </c>
      <c r="W26" s="0" t="n">
        <v>55.5917838110402</v>
      </c>
      <c r="X26" s="0" t="n">
        <v>77.2563347709342</v>
      </c>
      <c r="Y26" s="0" t="n">
        <v>72.7125484445844</v>
      </c>
      <c r="Z26" s="0" t="n">
        <v>71.1613299711404</v>
      </c>
      <c r="AA26" s="0" t="n">
        <v>80.0444856183038</v>
      </c>
      <c r="AB26" s="0" t="n">
        <v>79.2819486349396</v>
      </c>
      <c r="AC26" s="0" t="n">
        <v>66.2881790970563</v>
      </c>
      <c r="AD26" s="0" t="n">
        <v>74.6276357947583</v>
      </c>
      <c r="AE26" s="0" t="n">
        <v>75.487479651818</v>
      </c>
      <c r="AF26" s="0" t="n">
        <v>75.6939909380754</v>
      </c>
      <c r="AG26" s="0" t="n">
        <v>69.6497129865564</v>
      </c>
      <c r="AH26" s="0" t="n">
        <v>91.3450766653478</v>
      </c>
      <c r="AI26" s="0" t="n">
        <f aca="false">MEDIAN(AD26:AH26)</f>
        <v>75.487479651818</v>
      </c>
      <c r="AJ26" s="0" t="n">
        <v>70.3880708909283</v>
      </c>
    </row>
    <row r="27" customFormat="false" ht="15" hidden="false" customHeight="true" outlineLevel="0" collapsed="false">
      <c r="D27" s="0" t="s">
        <v>5911</v>
      </c>
      <c r="E27" s="0" t="s">
        <v>5912</v>
      </c>
      <c r="F27" s="0" t="s">
        <v>4373</v>
      </c>
      <c r="G27" s="0" t="s">
        <v>5945</v>
      </c>
      <c r="H27" s="0" t="s">
        <v>5946</v>
      </c>
      <c r="I27" s="0" t="s">
        <v>6360</v>
      </c>
      <c r="J27" s="0" t="s">
        <v>6361</v>
      </c>
      <c r="L27" s="0" t="s">
        <v>5946</v>
      </c>
      <c r="M27" s="0" t="n">
        <v>65.0363452784906</v>
      </c>
      <c r="N27" s="0" t="n">
        <v>64.6179641937636</v>
      </c>
      <c r="O27" s="0" t="n">
        <v>77.988316546726</v>
      </c>
      <c r="P27" s="0" t="n">
        <v>62.6796915243934</v>
      </c>
      <c r="Q27" s="0" t="n">
        <v>66.9175350767727</v>
      </c>
      <c r="R27" s="0" t="n">
        <v>65.940784275044</v>
      </c>
      <c r="S27" s="0" t="n">
        <v>50.0623888982639</v>
      </c>
      <c r="T27" s="0" t="n">
        <v>74.360588201156</v>
      </c>
      <c r="U27" s="0" t="n">
        <v>82.402689498822</v>
      </c>
      <c r="V27" s="0" t="n">
        <v>75.4828292035496</v>
      </c>
      <c r="W27" s="0" t="n">
        <v>58.9611965321418</v>
      </c>
      <c r="X27" s="0" t="n">
        <v>74.616465215595</v>
      </c>
      <c r="Y27" s="0" t="n">
        <v>69.9556039440471</v>
      </c>
      <c r="Z27" s="0" t="n">
        <v>71.3415971325099</v>
      </c>
      <c r="AA27" s="0" t="n">
        <v>78.8282119607347</v>
      </c>
      <c r="AB27" s="0" t="n">
        <v>79.3578442646528</v>
      </c>
      <c r="AC27" s="0" t="n">
        <v>65.5592000809166</v>
      </c>
      <c r="AD27" s="0" t="n">
        <v>76.2518215711661</v>
      </c>
      <c r="AE27" s="0" t="n">
        <v>74.0884890745267</v>
      </c>
      <c r="AF27" s="0" t="n">
        <v>77.3348634497528</v>
      </c>
      <c r="AG27" s="0" t="n">
        <v>69.9631632105694</v>
      </c>
      <c r="AH27" s="0" t="n">
        <v>92.7844187611751</v>
      </c>
      <c r="AI27" s="0" t="n">
        <f aca="false">MEDIAN(AD27:AH27)</f>
        <v>76.2518215711661</v>
      </c>
      <c r="AJ27" s="0" t="n">
        <v>71.4251174028656</v>
      </c>
    </row>
    <row r="28" customFormat="false" ht="15" hidden="false" customHeight="true" outlineLevel="0" collapsed="false">
      <c r="D28" s="0" t="s">
        <v>5911</v>
      </c>
      <c r="E28" s="0" t="s">
        <v>5912</v>
      </c>
      <c r="F28" s="0" t="s">
        <v>4373</v>
      </c>
      <c r="G28" s="0" t="s">
        <v>5945</v>
      </c>
      <c r="H28" s="0" t="s">
        <v>5947</v>
      </c>
      <c r="I28" s="0" t="s">
        <v>6360</v>
      </c>
      <c r="J28" s="0" t="s">
        <v>6361</v>
      </c>
      <c r="L28" s="0" t="s">
        <v>5948</v>
      </c>
      <c r="M28" s="0" t="n">
        <v>64.316664473444</v>
      </c>
      <c r="N28" s="0" t="n">
        <v>59.5116713431819</v>
      </c>
      <c r="O28" s="0" t="n">
        <v>78.9248761298857</v>
      </c>
      <c r="P28" s="0" t="n">
        <v>60.2430618279932</v>
      </c>
      <c r="Q28" s="0" t="n">
        <v>59.9922219373454</v>
      </c>
      <c r="R28" s="0" t="n">
        <v>64.2927497775561</v>
      </c>
      <c r="S28" s="0" t="n">
        <v>71.6042940505825</v>
      </c>
      <c r="T28" s="0" t="n">
        <v>73.1196400722178</v>
      </c>
      <c r="U28" s="0" t="n">
        <v>79.1892533928668</v>
      </c>
      <c r="V28" s="0" t="n">
        <v>76.4645322932799</v>
      </c>
      <c r="W28" s="0" t="n">
        <v>58.7875101214556</v>
      </c>
      <c r="X28" s="0" t="n">
        <v>76.6822580723926</v>
      </c>
      <c r="Y28" s="0" t="n">
        <v>72.8641055230021</v>
      </c>
      <c r="Z28" s="0" t="n">
        <v>71.8706786797629</v>
      </c>
      <c r="AA28" s="0" t="n">
        <v>81.7167051964617</v>
      </c>
      <c r="AB28" s="0" t="n">
        <v>75.0937179235848</v>
      </c>
      <c r="AC28" s="0" t="n">
        <v>65.9451398892577</v>
      </c>
      <c r="AD28" s="0" t="n">
        <v>76.8180536095995</v>
      </c>
      <c r="AE28" s="0" t="n">
        <v>77.9358624190826</v>
      </c>
      <c r="AF28" s="0" t="n">
        <v>76.3364276054693</v>
      </c>
      <c r="AG28" s="0" t="n">
        <v>68.412988030783</v>
      </c>
      <c r="AH28" s="0" t="n">
        <v>91.0053470616993</v>
      </c>
      <c r="AI28" s="0" t="n">
        <f aca="false">MEDIAN(AD28:AH28)</f>
        <v>76.8180536095995</v>
      </c>
      <c r="AJ28" s="0" t="n">
        <v>73.9025624189486</v>
      </c>
    </row>
    <row r="29" customFormat="false" ht="15" hidden="false" customHeight="true" outlineLevel="0" collapsed="false">
      <c r="D29" s="0" t="s">
        <v>5911</v>
      </c>
      <c r="E29" s="0" t="s">
        <v>5912</v>
      </c>
      <c r="F29" s="0" t="s">
        <v>4373</v>
      </c>
      <c r="G29" s="0" t="s">
        <v>5945</v>
      </c>
      <c r="H29" s="0" t="s">
        <v>5949</v>
      </c>
      <c r="I29" s="0" t="s">
        <v>6360</v>
      </c>
      <c r="J29" s="0" t="s">
        <v>6361</v>
      </c>
      <c r="M29" s="0" t="n">
        <v>61.2262105448834</v>
      </c>
      <c r="N29" s="0" t="n">
        <v>61.661876393287</v>
      </c>
      <c r="O29" s="0" t="n">
        <v>76.6280284550493</v>
      </c>
      <c r="P29" s="0" t="n">
        <v>55.5480123493874</v>
      </c>
      <c r="Q29" s="0" t="n">
        <v>63.0904401531976</v>
      </c>
      <c r="R29" s="0" t="n">
        <v>64.4267042288288</v>
      </c>
      <c r="S29" s="0" t="n">
        <v>64.4392822338314</v>
      </c>
      <c r="T29" s="0" t="n">
        <v>75.9442870599308</v>
      </c>
      <c r="U29" s="0" t="n">
        <v>79.4867895853407</v>
      </c>
      <c r="V29" s="0" t="n">
        <v>76.1143727879534</v>
      </c>
      <c r="W29" s="0" t="n">
        <v>59.8783662215393</v>
      </c>
      <c r="X29" s="0" t="n">
        <v>78.1800927964549</v>
      </c>
      <c r="Y29" s="0" t="n">
        <v>67.7082811767543</v>
      </c>
      <c r="Z29" s="0" t="n">
        <v>68.9820474333092</v>
      </c>
      <c r="AA29" s="0" t="n">
        <v>76.2930081376349</v>
      </c>
      <c r="AB29" s="0" t="n">
        <v>65.602403021119</v>
      </c>
      <c r="AC29" s="0" t="n">
        <v>63.372671068319</v>
      </c>
      <c r="AD29" s="0" t="n">
        <v>70.2526959891734</v>
      </c>
      <c r="AE29" s="0" t="n">
        <v>73.321354660107</v>
      </c>
      <c r="AF29" s="0" t="n">
        <v>73.6932655235307</v>
      </c>
      <c r="AG29" s="0" t="n">
        <v>60.9570413020724</v>
      </c>
      <c r="AH29" s="0" t="n">
        <v>88.4026157503408</v>
      </c>
      <c r="AI29" s="0" t="n">
        <f aca="false">MEDIAN(AD29:AH29)</f>
        <v>73.321354660107</v>
      </c>
      <c r="AJ29" s="0" t="n">
        <v>68.7563862998199</v>
      </c>
    </row>
    <row r="30" customFormat="false" ht="15" hidden="false" customHeight="true" outlineLevel="0" collapsed="false">
      <c r="D30" s="0" t="s">
        <v>5911</v>
      </c>
      <c r="E30" s="0" t="s">
        <v>5912</v>
      </c>
      <c r="F30" s="0" t="s">
        <v>4373</v>
      </c>
      <c r="G30" s="0" t="s">
        <v>5945</v>
      </c>
      <c r="H30" s="0" t="s">
        <v>5950</v>
      </c>
      <c r="I30" s="0" t="s">
        <v>6360</v>
      </c>
      <c r="J30" s="0" t="s">
        <v>6361</v>
      </c>
      <c r="L30" s="0" t="s">
        <v>5951</v>
      </c>
      <c r="M30" s="0" t="n">
        <v>60.5955762697651</v>
      </c>
      <c r="N30" s="0" t="n">
        <v>59.2770313989894</v>
      </c>
      <c r="O30" s="0" t="n">
        <v>74.5770127216112</v>
      </c>
      <c r="P30" s="0" t="n">
        <v>56.6448761381413</v>
      </c>
      <c r="Q30" s="0" t="n">
        <v>60.4701936470112</v>
      </c>
      <c r="R30" s="0" t="n">
        <v>61.467356294837</v>
      </c>
      <c r="S30" s="0" t="n">
        <v>65.2336652744319</v>
      </c>
      <c r="T30" s="0" t="n">
        <v>75.2125768541989</v>
      </c>
      <c r="U30" s="0" t="n">
        <v>77.0185101238434</v>
      </c>
      <c r="V30" s="0" t="n">
        <v>75.9220522453055</v>
      </c>
      <c r="W30" s="0" t="n">
        <v>57.1216883335236</v>
      </c>
      <c r="X30" s="0" t="n">
        <v>77.5227477962312</v>
      </c>
      <c r="Y30" s="0" t="n">
        <v>68.9714227706118</v>
      </c>
      <c r="Z30" s="0" t="n">
        <v>68.6395824313362</v>
      </c>
      <c r="AA30" s="0" t="n">
        <v>77.0185751913932</v>
      </c>
      <c r="AB30" s="0" t="n">
        <v>66.0116683636867</v>
      </c>
      <c r="AC30" s="0" t="n">
        <v>63.6584001066876</v>
      </c>
      <c r="AD30" s="0" t="n">
        <v>74.4979092421667</v>
      </c>
      <c r="AE30" s="0" t="n">
        <v>73.1682601345883</v>
      </c>
      <c r="AF30" s="0" t="n">
        <v>76.5151085874934</v>
      </c>
      <c r="AG30" s="0" t="n">
        <v>62.3151314500479</v>
      </c>
      <c r="AH30" s="0" t="n">
        <v>89.1092677498717</v>
      </c>
      <c r="AI30" s="0" t="n">
        <f aca="false">MEDIAN(AD30:AH30)</f>
        <v>74.4979092421667</v>
      </c>
      <c r="AJ30" s="0" t="n">
        <v>70.6584033251572</v>
      </c>
    </row>
    <row r="31" customFormat="false" ht="15" hidden="false" customHeight="true" outlineLevel="0" collapsed="false">
      <c r="D31" s="0" t="s">
        <v>5911</v>
      </c>
      <c r="E31" s="0" t="s">
        <v>5912</v>
      </c>
      <c r="F31" s="0" t="s">
        <v>4373</v>
      </c>
      <c r="G31" s="0" t="s">
        <v>4374</v>
      </c>
      <c r="H31" s="0" t="s">
        <v>4451</v>
      </c>
      <c r="I31" s="0" t="s">
        <v>6360</v>
      </c>
      <c r="J31" s="0" t="s">
        <v>6361</v>
      </c>
      <c r="M31" s="0" t="n">
        <v>63.9828411916047</v>
      </c>
      <c r="N31" s="0" t="n">
        <v>59.6251994497371</v>
      </c>
      <c r="O31" s="0" t="n">
        <v>75.8893287065299</v>
      </c>
      <c r="P31" s="0" t="n">
        <v>57.3975324275666</v>
      </c>
      <c r="Q31" s="0" t="n">
        <v>63.0438457114503</v>
      </c>
      <c r="R31" s="0" t="n">
        <v>65.5527253095119</v>
      </c>
      <c r="S31" s="0" t="n">
        <v>67.358536514441</v>
      </c>
      <c r="T31" s="0" t="n">
        <v>77.6713671547065</v>
      </c>
      <c r="U31" s="0" t="n">
        <v>80.5185594531199</v>
      </c>
      <c r="V31" s="0" t="n">
        <v>80.6110103922442</v>
      </c>
      <c r="W31" s="0" t="n">
        <v>63.5971891313299</v>
      </c>
      <c r="X31" s="0" t="n">
        <v>87.351577354591</v>
      </c>
      <c r="Y31" s="0" t="n">
        <v>67.6329975441925</v>
      </c>
      <c r="Z31" s="0" t="n">
        <v>68.1279381665255</v>
      </c>
      <c r="AA31" s="0" t="n">
        <v>76.5814855222237</v>
      </c>
      <c r="AB31" s="0" t="n">
        <v>71.0406448892972</v>
      </c>
      <c r="AC31" s="0" t="n">
        <v>65.7635204748045</v>
      </c>
      <c r="AD31" s="0" t="n">
        <v>78.8220131496823</v>
      </c>
      <c r="AE31" s="0" t="n">
        <v>74.2030320234807</v>
      </c>
      <c r="AF31" s="0" t="n">
        <v>77.5955915677859</v>
      </c>
      <c r="AG31" s="0" t="n">
        <v>57.3155566517345</v>
      </c>
      <c r="AH31" s="0" t="n">
        <v>85.9229627634128</v>
      </c>
      <c r="AI31" s="0" t="n">
        <f aca="false">MEDIAN(AD31:AH31)</f>
        <v>77.5955915677859</v>
      </c>
      <c r="AJ31" s="0" t="n">
        <v>74.5588830253962</v>
      </c>
    </row>
    <row r="32" customFormat="false" ht="15" hidden="false" customHeight="true" outlineLevel="0" collapsed="false">
      <c r="D32" s="0" t="s">
        <v>5911</v>
      </c>
      <c r="E32" s="0" t="s">
        <v>5912</v>
      </c>
      <c r="F32" s="0" t="s">
        <v>4373</v>
      </c>
      <c r="G32" s="0" t="s">
        <v>4374</v>
      </c>
      <c r="H32" s="0" t="s">
        <v>5953</v>
      </c>
      <c r="I32" s="0" t="s">
        <v>6360</v>
      </c>
      <c r="J32" s="0" t="s">
        <v>6361</v>
      </c>
      <c r="M32" s="0" t="n">
        <v>63.2357953077193</v>
      </c>
      <c r="N32" s="0" t="n">
        <v>60.5850148137485</v>
      </c>
      <c r="O32" s="0" t="n">
        <v>74.1951580960183</v>
      </c>
      <c r="P32" s="0" t="n">
        <v>57.3097083339323</v>
      </c>
      <c r="Q32" s="0" t="n">
        <v>61.9500356052572</v>
      </c>
      <c r="R32" s="0" t="n">
        <v>66.0293504553976</v>
      </c>
      <c r="S32" s="0" t="n">
        <v>68.4122392457845</v>
      </c>
      <c r="T32" s="0" t="n">
        <v>76.9122355626974</v>
      </c>
      <c r="U32" s="0" t="n">
        <v>79.4450974406906</v>
      </c>
      <c r="V32" s="0" t="n">
        <v>81.209556958073</v>
      </c>
      <c r="W32" s="0" t="n">
        <v>60.5196740727487</v>
      </c>
      <c r="X32" s="0" t="n">
        <v>83.0403032730313</v>
      </c>
      <c r="Y32" s="0" t="n">
        <v>69.2632402167316</v>
      </c>
      <c r="Z32" s="0" t="n">
        <v>68.8835643548482</v>
      </c>
      <c r="AA32" s="0" t="n">
        <v>78.4956853381642</v>
      </c>
      <c r="AB32" s="0" t="n">
        <v>66.8442638241242</v>
      </c>
      <c r="AC32" s="0" t="n">
        <v>66.1368520505128</v>
      </c>
      <c r="AD32" s="0" t="n">
        <v>77.6703284463315</v>
      </c>
      <c r="AE32" s="0" t="n">
        <v>75.5437230137578</v>
      </c>
      <c r="AF32" s="0" t="n">
        <v>75.7495973468835</v>
      </c>
      <c r="AG32" s="0" t="n">
        <v>61.3102473591908</v>
      </c>
      <c r="AH32" s="0" t="n">
        <v>88.6150281844664</v>
      </c>
      <c r="AI32" s="0" t="n">
        <f aca="false">MEDIAN(AD32:AH32)</f>
        <v>75.7495973468835</v>
      </c>
      <c r="AJ32" s="0" t="n">
        <v>73.461632987966</v>
      </c>
    </row>
    <row r="33" customFormat="false" ht="15" hidden="false" customHeight="true" outlineLevel="0" collapsed="false">
      <c r="D33" s="0" t="s">
        <v>5911</v>
      </c>
      <c r="E33" s="0" t="s">
        <v>5912</v>
      </c>
      <c r="F33" s="0" t="s">
        <v>4373</v>
      </c>
      <c r="G33" s="0" t="s">
        <v>4374</v>
      </c>
      <c r="H33" s="0" t="s">
        <v>5954</v>
      </c>
      <c r="I33" s="0" t="s">
        <v>6360</v>
      </c>
      <c r="J33" s="0" t="s">
        <v>6361</v>
      </c>
      <c r="L33" s="0" t="s">
        <v>5955</v>
      </c>
      <c r="M33" s="0" t="n">
        <v>49.5585768925949</v>
      </c>
      <c r="N33" s="0" t="n">
        <v>50.1904602185138</v>
      </c>
      <c r="O33" s="0" t="n">
        <v>56.0037239261876</v>
      </c>
      <c r="P33" s="0" t="n">
        <v>41.7121964818614</v>
      </c>
      <c r="Q33" s="0" t="n">
        <v>48.0677723063428</v>
      </c>
      <c r="R33" s="0" t="n">
        <v>52.1289884585297</v>
      </c>
      <c r="S33" s="0" t="n">
        <v>61.4475607072355</v>
      </c>
      <c r="T33" s="0" t="n">
        <v>62.0835824495402</v>
      </c>
      <c r="U33" s="0" t="n">
        <v>62.3100137786973</v>
      </c>
      <c r="V33" s="0" t="n">
        <v>66.7593782591028</v>
      </c>
      <c r="W33" s="0" t="n">
        <v>50.6556698830615</v>
      </c>
      <c r="X33" s="0" t="n">
        <v>72.928117578455</v>
      </c>
      <c r="Y33" s="0" t="n">
        <v>54.4696729989996</v>
      </c>
      <c r="Z33" s="0" t="n">
        <v>57.7425355156338</v>
      </c>
      <c r="AA33" s="0" t="n">
        <v>69.7879857617193</v>
      </c>
      <c r="AB33" s="0" t="n">
        <v>63.3461613112584</v>
      </c>
      <c r="AC33" s="0" t="n">
        <v>49.9070542370894</v>
      </c>
      <c r="AD33" s="0" t="n">
        <v>69.6146880031871</v>
      </c>
      <c r="AE33" s="0" t="n">
        <v>55.9064207234076</v>
      </c>
      <c r="AF33" s="0" t="n">
        <v>63.9723841640727</v>
      </c>
      <c r="AG33" s="0" t="n">
        <v>54.0959090946737</v>
      </c>
      <c r="AH33" s="0" t="n">
        <v>62.9390687322953</v>
      </c>
      <c r="AI33" s="0" t="n">
        <f aca="false">MEDIAN(AD33:AH33)</f>
        <v>62.9390687322953</v>
      </c>
      <c r="AJ33" s="0" t="n">
        <v>63.745177005486</v>
      </c>
    </row>
    <row r="34" customFormat="false" ht="15" hidden="false" customHeight="true" outlineLevel="0" collapsed="false">
      <c r="D34" s="0" t="s">
        <v>5911</v>
      </c>
      <c r="E34" s="0" t="s">
        <v>5912</v>
      </c>
      <c r="F34" s="0" t="s">
        <v>4373</v>
      </c>
      <c r="G34" s="0" t="s">
        <v>4374</v>
      </c>
      <c r="H34" s="0" t="s">
        <v>5956</v>
      </c>
      <c r="I34" s="0" t="s">
        <v>6360</v>
      </c>
      <c r="J34" s="0" t="s">
        <v>6361</v>
      </c>
      <c r="M34" s="0" t="n">
        <v>50.1114995860921</v>
      </c>
      <c r="N34" s="0" t="n">
        <v>48.679961300605</v>
      </c>
      <c r="O34" s="0" t="n">
        <v>60.9005962484119</v>
      </c>
      <c r="P34" s="0" t="n">
        <v>47.7256324903706</v>
      </c>
      <c r="Q34" s="0" t="n">
        <v>52.145735848421</v>
      </c>
      <c r="R34" s="0" t="n">
        <v>56.464113716343</v>
      </c>
      <c r="S34" s="0" t="n">
        <v>62.7582607889034</v>
      </c>
      <c r="T34" s="0" t="n">
        <v>68.4333402336107</v>
      </c>
      <c r="U34" s="0" t="n">
        <v>72.1275249911506</v>
      </c>
      <c r="V34" s="0" t="n">
        <v>73.2958306859739</v>
      </c>
      <c r="W34" s="0" t="n">
        <v>51.8076247032949</v>
      </c>
      <c r="X34" s="0" t="n">
        <v>76.6156131653395</v>
      </c>
      <c r="Y34" s="0" t="n">
        <v>53.1328117666986</v>
      </c>
      <c r="Z34" s="0" t="n">
        <v>57.1110935922086</v>
      </c>
      <c r="AA34" s="0" t="n">
        <v>72.2509292849392</v>
      </c>
      <c r="AB34" s="0" t="n">
        <v>64.1201808512193</v>
      </c>
      <c r="AC34" s="0" t="n">
        <v>54.5671997598016</v>
      </c>
      <c r="AD34" s="0" t="n">
        <v>75.7705506306635</v>
      </c>
      <c r="AE34" s="0" t="n">
        <v>62.7944397551271</v>
      </c>
      <c r="AF34" s="0" t="n">
        <v>66.5498371245787</v>
      </c>
      <c r="AG34" s="0" t="n">
        <v>50.1797132851311</v>
      </c>
      <c r="AH34" s="0" t="n">
        <v>66.4485979532953</v>
      </c>
      <c r="AI34" s="0" t="n">
        <f aca="false">MEDIAN(AD34:AH34)</f>
        <v>66.4485979532953</v>
      </c>
      <c r="AJ34" s="0" t="n">
        <v>69.7358387566991</v>
      </c>
    </row>
    <row r="35" customFormat="false" ht="15" hidden="false" customHeight="true" outlineLevel="0" collapsed="false">
      <c r="D35" s="0" t="s">
        <v>5911</v>
      </c>
      <c r="E35" s="0" t="s">
        <v>5912</v>
      </c>
      <c r="F35" s="0" t="s">
        <v>4373</v>
      </c>
      <c r="G35" s="0" t="s">
        <v>5945</v>
      </c>
      <c r="H35" s="0" t="s">
        <v>5957</v>
      </c>
      <c r="I35" s="0" t="s">
        <v>6360</v>
      </c>
      <c r="J35" s="0" t="s">
        <v>6361</v>
      </c>
      <c r="M35" s="0" t="n">
        <v>62.1373919283001</v>
      </c>
      <c r="N35" s="0" t="n">
        <v>58.7063928131687</v>
      </c>
      <c r="O35" s="0" t="n">
        <v>76.3095818532843</v>
      </c>
      <c r="P35" s="0" t="n">
        <v>59.330236432617</v>
      </c>
      <c r="Q35" s="0" t="n">
        <v>59.836757654295</v>
      </c>
      <c r="R35" s="0" t="n">
        <v>61.1947651591509</v>
      </c>
      <c r="S35" s="0" t="n">
        <v>67.2205271499059</v>
      </c>
      <c r="T35" s="0" t="n">
        <v>73.3647598599449</v>
      </c>
      <c r="U35" s="0" t="n">
        <v>78.0731665785974</v>
      </c>
      <c r="V35" s="0" t="n">
        <v>74.5314539321834</v>
      </c>
      <c r="W35" s="0" t="n">
        <v>57.895909999605</v>
      </c>
      <c r="X35" s="0" t="n">
        <v>76.1226088005881</v>
      </c>
      <c r="Y35" s="0" t="n">
        <v>69.5345808835866</v>
      </c>
      <c r="Z35" s="0" t="n">
        <v>68.8335719779266</v>
      </c>
      <c r="AA35" s="0" t="n">
        <v>77.6998397913916</v>
      </c>
      <c r="AB35" s="0" t="n">
        <v>72.5207067937538</v>
      </c>
      <c r="AC35" s="0" t="n">
        <v>64.9349542531</v>
      </c>
      <c r="AD35" s="0" t="n">
        <v>74.4970648368285</v>
      </c>
      <c r="AE35" s="0" t="n">
        <v>72.7184020132503</v>
      </c>
      <c r="AF35" s="0" t="n">
        <v>76.1460819541039</v>
      </c>
      <c r="AG35" s="0" t="n">
        <v>65.8569804992644</v>
      </c>
      <c r="AH35" s="0" t="n">
        <v>89.4454384770013</v>
      </c>
      <c r="AI35" s="0" t="n">
        <f aca="false">MEDIAN(AD35:AH35)</f>
        <v>74.4970648368285</v>
      </c>
      <c r="AJ35" s="0" t="n">
        <v>70.9459093622876</v>
      </c>
    </row>
    <row r="36" customFormat="false" ht="15" hidden="false" customHeight="true" outlineLevel="0" collapsed="false">
      <c r="D36" s="0" t="s">
        <v>5911</v>
      </c>
      <c r="E36" s="0" t="s">
        <v>5912</v>
      </c>
      <c r="F36" s="0" t="s">
        <v>4373</v>
      </c>
      <c r="G36" s="0" t="s">
        <v>5945</v>
      </c>
      <c r="H36" s="0" t="s">
        <v>5952</v>
      </c>
      <c r="I36" s="0" t="s">
        <v>6360</v>
      </c>
      <c r="J36" s="0" t="s">
        <v>6361</v>
      </c>
      <c r="M36" s="0" t="n">
        <v>62.080408371773</v>
      </c>
      <c r="N36" s="0" t="n">
        <v>62.2309376050057</v>
      </c>
      <c r="O36" s="0" t="n">
        <v>78.0154367621614</v>
      </c>
      <c r="P36" s="0" t="n">
        <v>54.3676209547958</v>
      </c>
      <c r="Q36" s="0" t="n">
        <v>64.0283474937979</v>
      </c>
      <c r="R36" s="0" t="n">
        <v>64.3122410130078</v>
      </c>
      <c r="S36" s="0" t="n">
        <v>50.9344372055361</v>
      </c>
      <c r="T36" s="0" t="n">
        <v>76.7142968819815</v>
      </c>
      <c r="U36" s="0" t="n">
        <v>79.2522860840638</v>
      </c>
      <c r="V36" s="0" t="n">
        <v>75.3287696114863</v>
      </c>
      <c r="W36" s="0" t="n">
        <v>61.3819304695911</v>
      </c>
      <c r="X36" s="0" t="n">
        <v>79.6897709833463</v>
      </c>
      <c r="Y36" s="0" t="n">
        <v>66.7347038916129</v>
      </c>
      <c r="Z36" s="0" t="n">
        <v>68.3494019666324</v>
      </c>
      <c r="AA36" s="0" t="n">
        <v>75.5679426960522</v>
      </c>
      <c r="AB36" s="0" t="n">
        <v>67.528990287847</v>
      </c>
      <c r="AC36" s="0" t="n">
        <v>61.8830082820159</v>
      </c>
      <c r="AD36" s="0" t="n">
        <v>70.6019124119073</v>
      </c>
      <c r="AE36" s="0" t="n">
        <v>73.2272484963473</v>
      </c>
      <c r="AF36" s="0" t="n">
        <v>74.748854340046</v>
      </c>
      <c r="AG36" s="0" t="n">
        <v>60.7271503299753</v>
      </c>
      <c r="AH36" s="0" t="n">
        <v>86.6738350098024</v>
      </c>
      <c r="AI36" s="0" t="n">
        <f aca="false">MEDIAN(AD36:AH36)</f>
        <v>73.2272484963473</v>
      </c>
      <c r="AJ36" s="0" t="n">
        <v>66.8866930094561</v>
      </c>
    </row>
    <row r="37" customFormat="false" ht="15" hidden="false" customHeight="true" outlineLevel="0" collapsed="false">
      <c r="D37" s="0" t="s">
        <v>5911</v>
      </c>
      <c r="E37" s="0" t="s">
        <v>5912</v>
      </c>
      <c r="F37" s="0" t="s">
        <v>4373</v>
      </c>
      <c r="G37" s="0" t="s">
        <v>5967</v>
      </c>
      <c r="H37" s="0" t="s">
        <v>5973</v>
      </c>
      <c r="I37" s="0" t="s">
        <v>6360</v>
      </c>
      <c r="J37" s="0" t="s">
        <v>6361</v>
      </c>
      <c r="M37" s="0" t="n">
        <v>44.9044931023409</v>
      </c>
      <c r="N37" s="0" t="n">
        <v>44.7588201580483</v>
      </c>
      <c r="O37" s="0" t="n">
        <v>53.005715889954</v>
      </c>
      <c r="P37" s="0" t="n">
        <v>39.9864146821855</v>
      </c>
      <c r="Q37" s="0" t="n">
        <v>46.2532372057506</v>
      </c>
      <c r="R37" s="0" t="n">
        <v>52.1447131677375</v>
      </c>
      <c r="S37" s="0" t="n">
        <v>57.25757433077</v>
      </c>
      <c r="T37" s="0" t="n">
        <v>59.6627276004018</v>
      </c>
      <c r="U37" s="0" t="n">
        <v>64.353043218161</v>
      </c>
      <c r="V37" s="0" t="n">
        <v>61.3816913593294</v>
      </c>
      <c r="W37" s="0" t="n">
        <v>45.8820786764017</v>
      </c>
      <c r="X37" s="0" t="n">
        <v>70.9673457006531</v>
      </c>
      <c r="Y37" s="0" t="n">
        <v>49.216467213792</v>
      </c>
      <c r="Z37" s="0" t="n">
        <v>56.2091857405696</v>
      </c>
      <c r="AA37" s="0" t="n">
        <v>68.049827064088</v>
      </c>
      <c r="AB37" s="0" t="n">
        <v>59.3206990363904</v>
      </c>
      <c r="AC37" s="0" t="n">
        <v>49.2755699021105</v>
      </c>
      <c r="AD37" s="0" t="n">
        <v>67.2941361855646</v>
      </c>
      <c r="AE37" s="0" t="n">
        <v>50.0866387670336</v>
      </c>
      <c r="AF37" s="0" t="n">
        <v>62.96431525313</v>
      </c>
      <c r="AG37" s="0" t="n">
        <v>48.8275324246641</v>
      </c>
      <c r="AH37" s="0" t="n">
        <v>65.3954413402728</v>
      </c>
      <c r="AI37" s="0" t="n">
        <f aca="false">MEDIAN(AD37:AH37)</f>
        <v>62.96431525313</v>
      </c>
      <c r="AJ37" s="0" t="n">
        <v>61.1641399879876</v>
      </c>
    </row>
    <row r="38" customFormat="false" ht="15" hidden="false" customHeight="true" outlineLevel="0" collapsed="false">
      <c r="D38" s="0" t="s">
        <v>5911</v>
      </c>
      <c r="E38" s="0" t="s">
        <v>5912</v>
      </c>
      <c r="F38" s="0" t="s">
        <v>5913</v>
      </c>
      <c r="G38" s="0" t="s">
        <v>5922</v>
      </c>
      <c r="H38" s="0" t="s">
        <v>5960</v>
      </c>
      <c r="I38" s="0" t="s">
        <v>6360</v>
      </c>
      <c r="J38" s="0" t="s">
        <v>6361</v>
      </c>
      <c r="M38" s="0" t="n">
        <v>65.5031621542428</v>
      </c>
      <c r="N38" s="0" t="n">
        <v>71.7230488815894</v>
      </c>
      <c r="O38" s="0" t="n">
        <v>77.2823090467957</v>
      </c>
      <c r="P38" s="0" t="n">
        <v>54.934910706291</v>
      </c>
      <c r="Q38" s="0" t="n">
        <v>70.4028651026378</v>
      </c>
      <c r="R38" s="0" t="n">
        <v>84.5530838920078</v>
      </c>
      <c r="S38" s="0" t="n">
        <v>60.8039842028541</v>
      </c>
      <c r="T38" s="0" t="n">
        <v>80.2258116882799</v>
      </c>
      <c r="U38" s="0" t="n">
        <v>78.9323823168412</v>
      </c>
      <c r="V38" s="0" t="n">
        <v>81.1504746751972</v>
      </c>
      <c r="W38" s="0" t="n">
        <v>62.508050371639</v>
      </c>
      <c r="X38" s="0" t="n">
        <v>69.8189997064181</v>
      </c>
      <c r="Y38" s="0" t="n">
        <v>76.3109192811913</v>
      </c>
      <c r="Z38" s="0" t="n">
        <v>84.086100475613</v>
      </c>
      <c r="AA38" s="0" t="n">
        <v>86.5143113551531</v>
      </c>
      <c r="AB38" s="0" t="n">
        <v>76.5526151851445</v>
      </c>
      <c r="AC38" s="0" t="n">
        <v>64.1602939297788</v>
      </c>
      <c r="AD38" s="0" t="n">
        <v>87.8385329189184</v>
      </c>
      <c r="AE38" s="0" t="n">
        <v>91.3894851429282</v>
      </c>
      <c r="AF38" s="0" t="n">
        <v>85.14877625904</v>
      </c>
      <c r="AG38" s="0" t="n">
        <v>84.6265493544833</v>
      </c>
      <c r="AH38" s="0" t="n">
        <v>84.3342843430077</v>
      </c>
      <c r="AI38" s="0" t="n">
        <f aca="false">MEDIAN(AD38:AH38)</f>
        <v>85.14877625904</v>
      </c>
      <c r="AJ38" s="0" t="n">
        <v>84.6451010726971</v>
      </c>
    </row>
    <row r="39" customFormat="false" ht="15" hidden="false" customHeight="true" outlineLevel="0" collapsed="false">
      <c r="D39" s="0" t="s">
        <v>5911</v>
      </c>
      <c r="E39" s="0" t="s">
        <v>5912</v>
      </c>
      <c r="F39" s="0" t="s">
        <v>5913</v>
      </c>
      <c r="G39" s="0" t="s">
        <v>5922</v>
      </c>
      <c r="H39" s="0" t="s">
        <v>5961</v>
      </c>
      <c r="I39" s="0" t="s">
        <v>6360</v>
      </c>
      <c r="J39" s="0" t="s">
        <v>6361</v>
      </c>
      <c r="M39" s="0" t="n">
        <v>61.3365900269135</v>
      </c>
      <c r="N39" s="0" t="n">
        <v>63.6085263989404</v>
      </c>
      <c r="O39" s="0" t="n">
        <v>79.7151515272873</v>
      </c>
      <c r="P39" s="0" t="n">
        <v>53.3956761462472</v>
      </c>
      <c r="Q39" s="0" t="n">
        <v>65.4949186799787</v>
      </c>
      <c r="R39" s="0" t="n">
        <v>79.136270185075</v>
      </c>
      <c r="S39" s="0" t="n">
        <v>52.1741670998167</v>
      </c>
      <c r="T39" s="0" t="n">
        <v>73.4502293199434</v>
      </c>
      <c r="U39" s="0" t="n">
        <v>73.4077292561915</v>
      </c>
      <c r="V39" s="0" t="n">
        <v>76.2759659234504</v>
      </c>
      <c r="W39" s="0" t="n">
        <v>60.9338410067737</v>
      </c>
      <c r="X39" s="0" t="n">
        <v>69.4977199820421</v>
      </c>
      <c r="Y39" s="0" t="n">
        <v>67.3905142718067</v>
      </c>
      <c r="Z39" s="0" t="n">
        <v>79.5894538111879</v>
      </c>
      <c r="AA39" s="0" t="n">
        <v>76.8794691974015</v>
      </c>
      <c r="AB39" s="0" t="n">
        <v>66.0735341457772</v>
      </c>
      <c r="AC39" s="0" t="n">
        <v>55.4677586079112</v>
      </c>
      <c r="AD39" s="0" t="n">
        <v>79.0099825977358</v>
      </c>
      <c r="AE39" s="0" t="n">
        <v>84.7212936942638</v>
      </c>
      <c r="AF39" s="0" t="n">
        <v>71.9583772902452</v>
      </c>
      <c r="AG39" s="0" t="n">
        <v>74.1219356548372</v>
      </c>
      <c r="AH39" s="0" t="n">
        <v>80.2224996211903</v>
      </c>
      <c r="AI39" s="0" t="n">
        <f aca="false">MEDIAN(AD39:AH39)</f>
        <v>79.0099825977358</v>
      </c>
      <c r="AJ39" s="0" t="n">
        <v>73.306736370136</v>
      </c>
    </row>
    <row r="40" customFormat="false" ht="15" hidden="false" customHeight="true" outlineLevel="0" collapsed="false">
      <c r="D40" s="0" t="s">
        <v>5911</v>
      </c>
      <c r="E40" s="0" t="s">
        <v>5912</v>
      </c>
      <c r="F40" s="0" t="s">
        <v>5913</v>
      </c>
      <c r="G40" s="0" t="s">
        <v>5922</v>
      </c>
      <c r="H40" s="0" t="s">
        <v>5962</v>
      </c>
      <c r="I40" s="0" t="s">
        <v>6360</v>
      </c>
      <c r="J40" s="0" t="s">
        <v>6361</v>
      </c>
      <c r="M40" s="0" t="n">
        <v>63.9170494500909</v>
      </c>
      <c r="N40" s="0" t="n">
        <v>64.9751237214836</v>
      </c>
      <c r="O40" s="0" t="n">
        <v>72.7373466171208</v>
      </c>
      <c r="P40" s="0" t="n">
        <v>48.8958251938913</v>
      </c>
      <c r="Q40" s="0" t="n">
        <v>64.3678211936201</v>
      </c>
      <c r="R40" s="0" t="n">
        <v>77.0903857385932</v>
      </c>
      <c r="S40" s="0" t="n">
        <v>59.0911357356855</v>
      </c>
      <c r="T40" s="0" t="n">
        <v>75.3763272235816</v>
      </c>
      <c r="U40" s="0" t="n">
        <v>74.9491484156895</v>
      </c>
      <c r="V40" s="0" t="n">
        <v>76.5427621579153</v>
      </c>
      <c r="W40" s="0" t="n">
        <v>58.8685350101904</v>
      </c>
      <c r="X40" s="0" t="n">
        <v>64.3449408663566</v>
      </c>
      <c r="Y40" s="0" t="n">
        <v>71.9695038110947</v>
      </c>
      <c r="Z40" s="0" t="n">
        <v>78.1025661704615</v>
      </c>
      <c r="AA40" s="0" t="n">
        <v>83.2154573435438</v>
      </c>
      <c r="AB40" s="0" t="n">
        <v>69.054716684271</v>
      </c>
      <c r="AC40" s="0" t="n">
        <v>61.7187911289347</v>
      </c>
      <c r="AD40" s="0" t="n">
        <v>84.4227987111082</v>
      </c>
      <c r="AE40" s="0" t="n">
        <v>86.0238757606404</v>
      </c>
      <c r="AF40" s="0" t="n">
        <v>79.4506247923767</v>
      </c>
      <c r="AG40" s="0" t="n">
        <v>78.9944867004383</v>
      </c>
      <c r="AH40" s="0" t="n">
        <v>79.8201242214715</v>
      </c>
      <c r="AI40" s="0" t="n">
        <f aca="false">MEDIAN(AD40:AH40)</f>
        <v>79.8201242214715</v>
      </c>
      <c r="AJ40" s="0" t="n">
        <v>79.432988826164</v>
      </c>
    </row>
    <row r="41" customFormat="false" ht="15" hidden="false" customHeight="true" outlineLevel="0" collapsed="false">
      <c r="D41" s="0" t="s">
        <v>5911</v>
      </c>
      <c r="E41" s="0" t="s">
        <v>5912</v>
      </c>
      <c r="F41" s="0" t="s">
        <v>5913</v>
      </c>
      <c r="G41" s="0" t="s">
        <v>5922</v>
      </c>
      <c r="H41" s="0" t="s">
        <v>5963</v>
      </c>
      <c r="I41" s="0" t="s">
        <v>6360</v>
      </c>
      <c r="J41" s="0" t="s">
        <v>6361</v>
      </c>
      <c r="M41" s="0" t="n">
        <v>64.0515890726871</v>
      </c>
      <c r="N41" s="0" t="n">
        <v>68.2480978345998</v>
      </c>
      <c r="O41" s="0" t="n">
        <v>76.3772511717598</v>
      </c>
      <c r="P41" s="0" t="n">
        <v>52.8336712315314</v>
      </c>
      <c r="Q41" s="0" t="n">
        <v>67.0100396629513</v>
      </c>
      <c r="R41" s="0" t="n">
        <v>80.5120923412439</v>
      </c>
      <c r="S41" s="0" t="n">
        <v>55.0768825367975</v>
      </c>
      <c r="T41" s="0" t="n">
        <v>76.4991421827895</v>
      </c>
      <c r="U41" s="0" t="n">
        <v>77.7719072767369</v>
      </c>
      <c r="V41" s="0" t="n">
        <v>78.2061139459709</v>
      </c>
      <c r="W41" s="0" t="n">
        <v>62.5488520849677</v>
      </c>
      <c r="X41" s="0" t="n">
        <v>67.5418654780023</v>
      </c>
      <c r="Y41" s="0" t="n">
        <v>69.8591929956885</v>
      </c>
      <c r="Z41" s="0" t="n">
        <v>81.2841819173339</v>
      </c>
      <c r="AA41" s="0" t="n">
        <v>83.3238199881764</v>
      </c>
      <c r="AB41" s="0" t="n">
        <v>73.3344559537176</v>
      </c>
      <c r="AC41" s="0" t="n">
        <v>59.5580820291191</v>
      </c>
      <c r="AD41" s="0" t="n">
        <v>84.6129996168835</v>
      </c>
      <c r="AE41" s="0" t="n">
        <v>88.4685228982632</v>
      </c>
      <c r="AF41" s="0" t="n">
        <v>79.6975557062198</v>
      </c>
      <c r="AG41" s="0" t="n">
        <v>81.9617795900397</v>
      </c>
      <c r="AH41" s="0" t="n">
        <v>82.280583816259</v>
      </c>
      <c r="AI41" s="0" t="n">
        <f aca="false">MEDIAN(AD41:AH41)</f>
        <v>82.280583816259</v>
      </c>
      <c r="AJ41" s="0" t="n">
        <v>79.3461262117966</v>
      </c>
    </row>
    <row r="42" customFormat="false" ht="15" hidden="false" customHeight="true" outlineLevel="0" collapsed="false">
      <c r="D42" s="0" t="s">
        <v>5911</v>
      </c>
      <c r="E42" s="0" t="s">
        <v>5912</v>
      </c>
      <c r="F42" s="0" t="s">
        <v>4373</v>
      </c>
      <c r="G42" s="0" t="s">
        <v>5945</v>
      </c>
      <c r="H42" s="0" t="s">
        <v>5959</v>
      </c>
      <c r="I42" s="0" t="s">
        <v>6360</v>
      </c>
      <c r="J42" s="0" t="s">
        <v>6361</v>
      </c>
      <c r="M42" s="0" t="n">
        <v>64.5398841135322</v>
      </c>
      <c r="N42" s="0" t="n">
        <v>58.5959466341105</v>
      </c>
      <c r="O42" s="0" t="n">
        <v>84.4446799189126</v>
      </c>
      <c r="P42" s="0" t="n">
        <v>60.3795658004904</v>
      </c>
      <c r="Q42" s="0" t="n">
        <v>60.3977003123789</v>
      </c>
      <c r="R42" s="0" t="n">
        <v>68.5329122552701</v>
      </c>
      <c r="S42" s="0" t="n">
        <v>73.798051639186</v>
      </c>
      <c r="T42" s="0" t="n">
        <v>73.7753727792432</v>
      </c>
      <c r="U42" s="0" t="n">
        <v>78.7831118074255</v>
      </c>
      <c r="V42" s="0" t="n">
        <v>77.9149436176278</v>
      </c>
      <c r="W42" s="0" t="n">
        <v>60.0667523698378</v>
      </c>
      <c r="X42" s="0" t="n">
        <v>80.2503916030451</v>
      </c>
      <c r="Y42" s="0" t="n">
        <v>75.3135821638279</v>
      </c>
      <c r="Z42" s="0" t="n">
        <v>71.0247881807122</v>
      </c>
      <c r="AA42" s="0" t="n">
        <v>85.902093123231</v>
      </c>
      <c r="AB42" s="0" t="n">
        <v>73.2952571555152</v>
      </c>
      <c r="AC42" s="0" t="n">
        <v>64.8604084008823</v>
      </c>
      <c r="AD42" s="0" t="n">
        <v>76.9778417743886</v>
      </c>
      <c r="AE42" s="0" t="n">
        <v>82.3864992242891</v>
      </c>
      <c r="AF42" s="0" t="n">
        <v>77.0572544516545</v>
      </c>
      <c r="AG42" s="0" t="n">
        <v>69.0348324393882</v>
      </c>
      <c r="AH42" s="0" t="n">
        <v>91.6238137882819</v>
      </c>
      <c r="AI42" s="0" t="n">
        <f aca="false">MEDIAN(AD42:AH42)</f>
        <v>77.0572544516545</v>
      </c>
      <c r="AJ42" s="0" t="n">
        <v>74.9904795929779</v>
      </c>
    </row>
    <row r="43" customFormat="false" ht="15" hidden="false" customHeight="true" outlineLevel="0" collapsed="false">
      <c r="D43" s="0" t="s">
        <v>5911</v>
      </c>
      <c r="E43" s="0" t="s">
        <v>5912</v>
      </c>
      <c r="F43" s="0" t="s">
        <v>4373</v>
      </c>
      <c r="G43" s="0" t="s">
        <v>5945</v>
      </c>
      <c r="H43" s="0" t="s">
        <v>5965</v>
      </c>
      <c r="I43" s="0" t="s">
        <v>6360</v>
      </c>
      <c r="J43" s="0" t="s">
        <v>6361</v>
      </c>
      <c r="L43" s="0" t="s">
        <v>5966</v>
      </c>
      <c r="M43" s="0" t="n">
        <v>65.0409748469486</v>
      </c>
      <c r="N43" s="0" t="n">
        <v>64.5834570170406</v>
      </c>
      <c r="O43" s="0" t="n">
        <v>79.6759652751187</v>
      </c>
      <c r="P43" s="0" t="n">
        <v>59.3104621877996</v>
      </c>
      <c r="Q43" s="0" t="n">
        <v>68.0645699842974</v>
      </c>
      <c r="R43" s="0" t="n">
        <v>66.5623732298483</v>
      </c>
      <c r="S43" s="0" t="n">
        <v>63.5696391107682</v>
      </c>
      <c r="T43" s="0" t="n">
        <v>76.9081008464511</v>
      </c>
      <c r="U43" s="0" t="n">
        <v>83.1484861985868</v>
      </c>
      <c r="V43" s="0" t="n">
        <v>77.4161400779428</v>
      </c>
      <c r="W43" s="0" t="n">
        <v>62.3861527095388</v>
      </c>
      <c r="X43" s="0" t="n">
        <v>77.0326368133026</v>
      </c>
      <c r="Y43" s="0" t="n">
        <v>69.1844601042826</v>
      </c>
      <c r="Z43" s="0" t="n">
        <v>71.3683095955403</v>
      </c>
      <c r="AA43" s="0" t="n">
        <v>79.4029238352654</v>
      </c>
      <c r="AB43" s="0" t="n">
        <v>77.102131186939</v>
      </c>
      <c r="AC43" s="0" t="n">
        <v>65.3333859453933</v>
      </c>
      <c r="AD43" s="0" t="n">
        <v>73.246889966402</v>
      </c>
      <c r="AE43" s="0" t="n">
        <v>72.7855806569267</v>
      </c>
      <c r="AF43" s="0" t="n">
        <v>76.9729528072328</v>
      </c>
      <c r="AG43" s="0" t="n">
        <v>66.9622709042646</v>
      </c>
      <c r="AH43" s="0" t="n">
        <v>92.0120461052299</v>
      </c>
      <c r="AI43" s="0" t="n">
        <f aca="false">MEDIAN(AD43:AH43)</f>
        <v>73.246889966402</v>
      </c>
      <c r="AJ43" s="0" t="n">
        <v>70.2714805958429</v>
      </c>
    </row>
    <row r="44" customFormat="false" ht="15" hidden="false" customHeight="true" outlineLevel="0" collapsed="false">
      <c r="D44" s="0" t="s">
        <v>5911</v>
      </c>
      <c r="E44" s="0" t="s">
        <v>5912</v>
      </c>
      <c r="F44" s="0" t="s">
        <v>4373</v>
      </c>
      <c r="G44" s="0" t="s">
        <v>5967</v>
      </c>
      <c r="H44" s="0" t="s">
        <v>5968</v>
      </c>
      <c r="I44" s="0" t="s">
        <v>6360</v>
      </c>
      <c r="J44" s="0" t="s">
        <v>6361</v>
      </c>
      <c r="M44" s="0" t="n">
        <v>46.822444519654</v>
      </c>
      <c r="N44" s="0" t="n">
        <v>41.4934433700979</v>
      </c>
      <c r="O44" s="0" t="n">
        <v>56.4179171044094</v>
      </c>
      <c r="P44" s="0" t="n">
        <v>42.813795544588</v>
      </c>
      <c r="Q44" s="0" t="n">
        <v>50.5872860553663</v>
      </c>
      <c r="R44" s="0" t="n">
        <v>51.4706548937803</v>
      </c>
      <c r="S44" s="0" t="n">
        <v>56.4885946588973</v>
      </c>
      <c r="T44" s="0" t="n">
        <v>62.0433109280439</v>
      </c>
      <c r="U44" s="0" t="n">
        <v>68.0315685799182</v>
      </c>
      <c r="V44" s="0" t="n">
        <v>61.2368870711593</v>
      </c>
      <c r="W44" s="0" t="n">
        <v>46.5228162027436</v>
      </c>
      <c r="X44" s="0" t="n">
        <v>72.6902874870823</v>
      </c>
      <c r="Y44" s="0" t="n">
        <v>46.1398991660433</v>
      </c>
      <c r="Z44" s="0" t="n">
        <v>52.2641198716882</v>
      </c>
      <c r="AA44" s="0" t="n">
        <v>65.1182399430871</v>
      </c>
      <c r="AB44" s="0" t="n">
        <v>58.7614653968002</v>
      </c>
      <c r="AC44" s="0" t="n">
        <v>51.9360239660495</v>
      </c>
      <c r="AD44" s="0" t="n">
        <v>69.515807234398</v>
      </c>
      <c r="AE44" s="0" t="n">
        <v>55.7568744361943</v>
      </c>
      <c r="AF44" s="0" t="n">
        <v>62.9071549968716</v>
      </c>
      <c r="AG44" s="0" t="n">
        <v>41.9166261300667</v>
      </c>
      <c r="AH44" s="0" t="n">
        <v>64.8740360372143</v>
      </c>
      <c r="AI44" s="0" t="n">
        <f aca="false">MEDIAN(AD44:AH44)</f>
        <v>62.9071549968716</v>
      </c>
      <c r="AJ44" s="0" t="n">
        <v>65.2441477911952</v>
      </c>
    </row>
    <row r="45" customFormat="false" ht="15" hidden="false" customHeight="true" outlineLevel="0" collapsed="false">
      <c r="D45" s="0" t="s">
        <v>5911</v>
      </c>
      <c r="E45" s="0" t="s">
        <v>5912</v>
      </c>
      <c r="F45" s="0" t="s">
        <v>4373</v>
      </c>
      <c r="G45" s="0" t="s">
        <v>5967</v>
      </c>
      <c r="H45" s="0" t="s">
        <v>5969</v>
      </c>
      <c r="I45" s="0" t="s">
        <v>6360</v>
      </c>
      <c r="J45" s="0" t="s">
        <v>6361</v>
      </c>
      <c r="L45" s="0" t="s">
        <v>5970</v>
      </c>
      <c r="M45" s="0" t="n">
        <v>45.4759558403892</v>
      </c>
      <c r="N45" s="0" t="n">
        <v>41.4741895142447</v>
      </c>
      <c r="O45" s="0" t="n">
        <v>53.6602734447069</v>
      </c>
      <c r="P45" s="0" t="n">
        <v>39.1554216399023</v>
      </c>
      <c r="Q45" s="0" t="n">
        <v>47.7982201604877</v>
      </c>
      <c r="R45" s="0" t="n">
        <v>52.3303594738906</v>
      </c>
      <c r="S45" s="0" t="n">
        <v>54.8810431330435</v>
      </c>
      <c r="T45" s="0" t="n">
        <v>57.9241722877752</v>
      </c>
      <c r="U45" s="0" t="n">
        <v>65.1887841956493</v>
      </c>
      <c r="V45" s="0" t="n">
        <v>55.0632009823226</v>
      </c>
      <c r="W45" s="0" t="n">
        <v>44.219862813417</v>
      </c>
      <c r="X45" s="0" t="n">
        <v>69.8896002104315</v>
      </c>
      <c r="Y45" s="0" t="n">
        <v>46.1505456970416</v>
      </c>
      <c r="Z45" s="0" t="n">
        <v>54.0881306528117</v>
      </c>
      <c r="AA45" s="0" t="n">
        <v>66.0148236543008</v>
      </c>
      <c r="AB45" s="0" t="n">
        <v>57.273819129767</v>
      </c>
      <c r="AC45" s="0" t="n">
        <v>49.7884706379667</v>
      </c>
      <c r="AD45" s="0" t="n">
        <v>66.9388372922121</v>
      </c>
      <c r="AE45" s="0" t="n">
        <v>49.8354511399942</v>
      </c>
      <c r="AF45" s="0" t="n">
        <v>62.8160407734864</v>
      </c>
      <c r="AG45" s="0" t="n">
        <v>44.630700519787</v>
      </c>
      <c r="AH45" s="0" t="n">
        <v>65.1151611510024</v>
      </c>
      <c r="AI45" s="0" t="n">
        <f aca="false">MEDIAN(AD45:AH45)</f>
        <v>62.8160407734864</v>
      </c>
      <c r="AJ45" s="0" t="n">
        <v>62.6123347742427</v>
      </c>
    </row>
    <row r="46" customFormat="false" ht="15" hidden="false" customHeight="true" outlineLevel="0" collapsed="false">
      <c r="D46" s="0" t="s">
        <v>5911</v>
      </c>
      <c r="E46" s="0" t="s">
        <v>5912</v>
      </c>
      <c r="F46" s="0" t="s">
        <v>4373</v>
      </c>
      <c r="G46" s="0" t="s">
        <v>5967</v>
      </c>
      <c r="H46" s="0" t="s">
        <v>5971</v>
      </c>
      <c r="I46" s="0" t="s">
        <v>6360</v>
      </c>
      <c r="J46" s="0" t="s">
        <v>6361</v>
      </c>
      <c r="L46" s="0" t="s">
        <v>5972</v>
      </c>
      <c r="M46" s="0" t="n">
        <v>47.1991536320639</v>
      </c>
      <c r="N46" s="0" t="n">
        <v>40.5162951985525</v>
      </c>
      <c r="O46" s="0" t="n">
        <v>55.0166709119285</v>
      </c>
      <c r="P46" s="0" t="n">
        <v>42.9519860854974</v>
      </c>
      <c r="Q46" s="0" t="n">
        <v>50.3007450993634</v>
      </c>
      <c r="R46" s="0" t="n">
        <v>49.5122117485634</v>
      </c>
      <c r="S46" s="0" t="n">
        <v>54.1278162457499</v>
      </c>
      <c r="T46" s="0" t="n">
        <v>62.6917345827541</v>
      </c>
      <c r="U46" s="0" t="n">
        <v>66.582952600754</v>
      </c>
      <c r="V46" s="0" t="n">
        <v>60.3617698363327</v>
      </c>
      <c r="W46" s="0" t="n">
        <v>46.569781131198</v>
      </c>
      <c r="X46" s="0" t="n">
        <v>72.2066179120684</v>
      </c>
      <c r="Y46" s="0" t="n">
        <v>44.7588380696554</v>
      </c>
      <c r="Z46" s="0" t="n">
        <v>50.7540750369875</v>
      </c>
      <c r="AA46" s="0" t="n">
        <v>60.9055250360529</v>
      </c>
      <c r="AB46" s="0" t="n">
        <v>58.2612470551077</v>
      </c>
      <c r="AC46" s="0" t="n">
        <v>52.3833338498727</v>
      </c>
      <c r="AD46" s="0" t="n">
        <v>67.4117394133192</v>
      </c>
      <c r="AE46" s="0" t="n">
        <v>57.1586286511027</v>
      </c>
      <c r="AF46" s="0" t="n">
        <v>63.3798503716234</v>
      </c>
      <c r="AG46" s="0" t="n">
        <v>39.1961376201847</v>
      </c>
      <c r="AH46" s="0" t="n">
        <v>62.7404733916152</v>
      </c>
      <c r="AI46" s="0" t="n">
        <f aca="false">MEDIAN(AD46:AH46)</f>
        <v>62.7404733916152</v>
      </c>
      <c r="AJ46" s="0" t="n">
        <v>62.2906059823627</v>
      </c>
    </row>
    <row r="47" customFormat="false" ht="15" hidden="false" customHeight="true" outlineLevel="0" collapsed="false">
      <c r="D47" s="0" t="s">
        <v>5911</v>
      </c>
      <c r="E47" s="0" t="s">
        <v>5912</v>
      </c>
      <c r="F47" s="0" t="s">
        <v>5913</v>
      </c>
      <c r="G47" s="0" t="s">
        <v>5931</v>
      </c>
      <c r="H47" s="0" t="s">
        <v>5937</v>
      </c>
      <c r="I47" s="0" t="s">
        <v>6360</v>
      </c>
      <c r="J47" s="0" t="s">
        <v>6361</v>
      </c>
      <c r="L47" s="0" t="s">
        <v>5938</v>
      </c>
      <c r="M47" s="0" t="n">
        <v>72.2207100051723</v>
      </c>
      <c r="N47" s="0" t="n">
        <v>74.2918847133943</v>
      </c>
      <c r="O47" s="0" t="n">
        <v>80.7535559273836</v>
      </c>
      <c r="P47" s="0" t="n">
        <v>65.1172618784836</v>
      </c>
      <c r="Q47" s="0" t="n">
        <v>74.321004925154</v>
      </c>
      <c r="R47" s="0" t="n">
        <v>90.0638815691573</v>
      </c>
      <c r="S47" s="0" t="n">
        <v>63.6179811723288</v>
      </c>
      <c r="T47" s="0" t="n">
        <v>86.1135297378009</v>
      </c>
      <c r="U47" s="0" t="n">
        <v>82.2265759952398</v>
      </c>
      <c r="V47" s="0" t="n">
        <v>81.2434420088682</v>
      </c>
      <c r="W47" s="0" t="n">
        <v>67.5532966128821</v>
      </c>
      <c r="X47" s="0" t="n">
        <v>78.3203498351647</v>
      </c>
      <c r="Y47" s="0" t="n">
        <v>80.2461383996798</v>
      </c>
      <c r="Z47" s="0" t="n">
        <v>85.9329867220884</v>
      </c>
      <c r="AA47" s="0" t="n">
        <v>88.5385862442609</v>
      </c>
      <c r="AB47" s="0" t="n">
        <v>83.5061347602552</v>
      </c>
      <c r="AC47" s="0" t="n">
        <v>66.2813555393361</v>
      </c>
      <c r="AD47" s="0" t="n">
        <v>90.6706315312655</v>
      </c>
      <c r="AE47" s="0" t="n">
        <v>93.6380351425491</v>
      </c>
      <c r="AF47" s="0" t="n">
        <v>90.030262532379</v>
      </c>
      <c r="AG47" s="0" t="n">
        <v>88.6055210939248</v>
      </c>
      <c r="AH47" s="0" t="n">
        <v>87.143514873258</v>
      </c>
      <c r="AI47" s="0" t="n">
        <f aca="false">MEDIAN(AD47:AH47)</f>
        <v>90.030262532379</v>
      </c>
      <c r="AJ47" s="0" t="n">
        <v>87.3374449574908</v>
      </c>
    </row>
    <row r="48" customFormat="false" ht="15" hidden="false" customHeight="true" outlineLevel="0" collapsed="false">
      <c r="D48" s="0" t="s">
        <v>5911</v>
      </c>
      <c r="E48" s="0" t="s">
        <v>5912</v>
      </c>
      <c r="F48" s="0" t="s">
        <v>1141</v>
      </c>
      <c r="G48" s="0" t="s">
        <v>1040</v>
      </c>
      <c r="H48" s="0" t="s">
        <v>5986</v>
      </c>
      <c r="I48" s="0" t="s">
        <v>6360</v>
      </c>
      <c r="J48" s="0" t="s">
        <v>6361</v>
      </c>
      <c r="M48" s="0" t="n">
        <v>54.4064632859298</v>
      </c>
      <c r="N48" s="0" t="n">
        <v>61.5232301979341</v>
      </c>
      <c r="O48" s="0" t="n">
        <v>64.2555463519276</v>
      </c>
      <c r="P48" s="0" t="n">
        <v>50.3715118980331</v>
      </c>
      <c r="Q48" s="0" t="n">
        <v>63.8240866245554</v>
      </c>
      <c r="R48" s="0" t="n">
        <v>56.7860874003656</v>
      </c>
      <c r="S48" s="0" t="n">
        <v>51.3687597662719</v>
      </c>
      <c r="T48" s="0" t="n">
        <v>65.5918833779853</v>
      </c>
      <c r="U48" s="0" t="n">
        <v>71.1219186147269</v>
      </c>
      <c r="V48" s="0" t="n">
        <v>63.335622473479</v>
      </c>
      <c r="W48" s="0" t="n">
        <v>54.4968395295601</v>
      </c>
      <c r="X48" s="0" t="n">
        <v>67.8056121925333</v>
      </c>
      <c r="Y48" s="0" t="n">
        <v>55.4393227918966</v>
      </c>
      <c r="Z48" s="0" t="n">
        <v>61.7384198595291</v>
      </c>
      <c r="AA48" s="0" t="n">
        <v>70.2044674648049</v>
      </c>
      <c r="AB48" s="0" t="n">
        <v>61.5736263376851</v>
      </c>
      <c r="AC48" s="0" t="n">
        <v>52.1211092796681</v>
      </c>
      <c r="AD48" s="0" t="n">
        <v>53.7633127178919</v>
      </c>
      <c r="AE48" s="0" t="n">
        <v>64.4091675936315</v>
      </c>
      <c r="AF48" s="0" t="n">
        <v>74.8342873846656</v>
      </c>
      <c r="AG48" s="0" t="n">
        <v>63.2243194062119</v>
      </c>
      <c r="AH48" s="0" t="n">
        <v>67.584334721357</v>
      </c>
      <c r="AI48" s="0" t="n">
        <f aca="false">MEDIAN(AD48:AH48)</f>
        <v>64.4091675936315</v>
      </c>
      <c r="AJ48" s="0" t="n">
        <v>50.090570652623</v>
      </c>
    </row>
    <row r="49" customFormat="false" ht="15" hidden="false" customHeight="true" outlineLevel="0" collapsed="false">
      <c r="D49" s="0" t="s">
        <v>5911</v>
      </c>
      <c r="E49" s="0" t="s">
        <v>5912</v>
      </c>
      <c r="F49" s="0" t="s">
        <v>1141</v>
      </c>
      <c r="G49" s="0" t="s">
        <v>1040</v>
      </c>
      <c r="H49" s="0" t="s">
        <v>5975</v>
      </c>
      <c r="I49" s="0" t="s">
        <v>6360</v>
      </c>
      <c r="J49" s="0" t="s">
        <v>6361</v>
      </c>
      <c r="L49" s="0" t="s">
        <v>5976</v>
      </c>
      <c r="M49" s="0" t="n">
        <v>51.3931337951619</v>
      </c>
      <c r="N49" s="0" t="n">
        <v>53.7252159282591</v>
      </c>
      <c r="O49" s="0" t="n">
        <v>68.3022347248099</v>
      </c>
      <c r="P49" s="0" t="n">
        <v>41.4353377610543</v>
      </c>
      <c r="Q49" s="0" t="n">
        <v>58.0119290038181</v>
      </c>
      <c r="R49" s="0" t="n">
        <v>49.5339791462686</v>
      </c>
      <c r="S49" s="0" t="n">
        <v>46.5749924491733</v>
      </c>
      <c r="T49" s="0" t="n">
        <v>59.8085037026729</v>
      </c>
      <c r="U49" s="0" t="n">
        <v>54.468908371533</v>
      </c>
      <c r="V49" s="0" t="n">
        <v>54.7328783201985</v>
      </c>
      <c r="W49" s="0" t="n">
        <v>46.8578645844927</v>
      </c>
      <c r="X49" s="0" t="n">
        <v>57.1427494186503</v>
      </c>
      <c r="Y49" s="0" t="n">
        <v>47.2062050243866</v>
      </c>
      <c r="Z49" s="0" t="n">
        <v>51.0290980970333</v>
      </c>
      <c r="AA49" s="0" t="n">
        <v>60.9737919633851</v>
      </c>
      <c r="AB49" s="0" t="n">
        <v>51.1978064942469</v>
      </c>
      <c r="AC49" s="0" t="n">
        <v>42.8021025676044</v>
      </c>
      <c r="AD49" s="0" t="n">
        <v>48.6898558290562</v>
      </c>
      <c r="AE49" s="0" t="n">
        <v>53.9185699814567</v>
      </c>
      <c r="AF49" s="0" t="n">
        <v>57.8753985979885</v>
      </c>
      <c r="AG49" s="0" t="n">
        <v>44.0283642714072</v>
      </c>
      <c r="AH49" s="0" t="n">
        <v>52.3232837346386</v>
      </c>
      <c r="AI49" s="0" t="n">
        <f aca="false">MEDIAN(AD49:AH49)</f>
        <v>52.3232837346386</v>
      </c>
      <c r="AJ49" s="0" t="n">
        <v>41.8707960341853</v>
      </c>
    </row>
    <row r="50" customFormat="false" ht="15" hidden="false" customHeight="true" outlineLevel="0" collapsed="false">
      <c r="D50" s="0" t="s">
        <v>5911</v>
      </c>
      <c r="E50" s="0" t="s">
        <v>5912</v>
      </c>
      <c r="F50" s="0" t="s">
        <v>1141</v>
      </c>
      <c r="G50" s="0" t="s">
        <v>1040</v>
      </c>
      <c r="H50" s="0" t="s">
        <v>5977</v>
      </c>
      <c r="I50" s="0" t="s">
        <v>6360</v>
      </c>
      <c r="J50" s="0" t="s">
        <v>6361</v>
      </c>
      <c r="M50" s="0" t="n">
        <v>55.5845177150222</v>
      </c>
      <c r="N50" s="0" t="n">
        <v>62.4657273284125</v>
      </c>
      <c r="O50" s="0" t="n">
        <v>66.7423075767788</v>
      </c>
      <c r="P50" s="0" t="n">
        <v>46.6053283370346</v>
      </c>
      <c r="Q50" s="0" t="n">
        <v>65.3496369806393</v>
      </c>
      <c r="R50" s="0" t="n">
        <v>52.6650144192453</v>
      </c>
      <c r="S50" s="0" t="n">
        <v>52.2569831334844</v>
      </c>
      <c r="T50" s="0" t="n">
        <v>63.2608684522396</v>
      </c>
      <c r="U50" s="0" t="n">
        <v>60.7213712769871</v>
      </c>
      <c r="V50" s="0" t="n">
        <v>61.3400355070843</v>
      </c>
      <c r="W50" s="0" t="n">
        <v>49.4315897273816</v>
      </c>
      <c r="X50" s="0" t="n">
        <v>61.849960723436</v>
      </c>
      <c r="Y50" s="0" t="n">
        <v>56.0794888802137</v>
      </c>
      <c r="Z50" s="0" t="n">
        <v>57.2776257195422</v>
      </c>
      <c r="AA50" s="0" t="n">
        <v>67.2410732574216</v>
      </c>
      <c r="AB50" s="0" t="n">
        <v>56.6261821732594</v>
      </c>
      <c r="AC50" s="0" t="n">
        <v>49.1574181951558</v>
      </c>
      <c r="AD50" s="0" t="n">
        <v>50.8723483315291</v>
      </c>
      <c r="AE50" s="0" t="n">
        <v>56.0816639897613</v>
      </c>
      <c r="AF50" s="0" t="n">
        <v>70.2811018585415</v>
      </c>
      <c r="AG50" s="0" t="n">
        <v>51.4531041240903</v>
      </c>
      <c r="AH50" s="0" t="n">
        <v>56.4681746805044</v>
      </c>
      <c r="AI50" s="0" t="n">
        <f aca="false">MEDIAN(AD50:AH50)</f>
        <v>56.0816639897613</v>
      </c>
      <c r="AJ50" s="0" t="n">
        <v>47.7138213754005</v>
      </c>
    </row>
    <row r="51" customFormat="false" ht="15" hidden="false" customHeight="true" outlineLevel="0" collapsed="false">
      <c r="D51" s="0" t="s">
        <v>5911</v>
      </c>
      <c r="E51" s="0" t="s">
        <v>5912</v>
      </c>
      <c r="F51" s="0" t="s">
        <v>1141</v>
      </c>
      <c r="G51" s="0" t="s">
        <v>1040</v>
      </c>
      <c r="H51" s="0" t="s">
        <v>5978</v>
      </c>
      <c r="I51" s="0" t="s">
        <v>6360</v>
      </c>
      <c r="J51" s="0" t="s">
        <v>6361</v>
      </c>
      <c r="M51" s="0" t="n">
        <v>50.2875718203853</v>
      </c>
      <c r="N51" s="0" t="n">
        <v>54.7601772901982</v>
      </c>
      <c r="O51" s="0" t="n">
        <v>68.3908286205176</v>
      </c>
      <c r="P51" s="0" t="n">
        <v>42.059126095345</v>
      </c>
      <c r="Q51" s="0" t="n">
        <v>58.6497026473788</v>
      </c>
      <c r="R51" s="0" t="n">
        <v>48.5051110707441</v>
      </c>
      <c r="S51" s="0" t="n">
        <v>47.6052627404842</v>
      </c>
      <c r="T51" s="0" t="n">
        <v>61.8388360731347</v>
      </c>
      <c r="U51" s="0" t="n">
        <v>56.5943795489624</v>
      </c>
      <c r="V51" s="0" t="n">
        <v>55.3861405281419</v>
      </c>
      <c r="W51" s="0" t="n">
        <v>46.634087895529</v>
      </c>
      <c r="X51" s="0" t="n">
        <v>57.8699561506794</v>
      </c>
      <c r="Y51" s="0" t="n">
        <v>48.7685558942907</v>
      </c>
      <c r="Z51" s="0" t="n">
        <v>50.1624521874906</v>
      </c>
      <c r="AA51" s="0" t="n">
        <v>61.4518772246685</v>
      </c>
      <c r="AB51" s="0" t="n">
        <v>51.3615445586032</v>
      </c>
      <c r="AC51" s="0" t="n">
        <v>43.4104093295333</v>
      </c>
      <c r="AD51" s="0" t="n">
        <v>50.196454620418</v>
      </c>
      <c r="AE51" s="0" t="n">
        <v>54.3508701153525</v>
      </c>
      <c r="AF51" s="0" t="n">
        <v>67.5447568073822</v>
      </c>
      <c r="AG51" s="0" t="n">
        <v>47.289571859751</v>
      </c>
      <c r="AH51" s="0" t="n">
        <v>52.6256463913774</v>
      </c>
      <c r="AI51" s="0" t="n">
        <f aca="false">MEDIAN(AD51:AH51)</f>
        <v>52.6256463913774</v>
      </c>
      <c r="AJ51" s="0" t="n">
        <v>43.3141589765689</v>
      </c>
    </row>
    <row r="52" customFormat="false" ht="15" hidden="false" customHeight="true" outlineLevel="0" collapsed="false">
      <c r="D52" s="0" t="s">
        <v>5911</v>
      </c>
      <c r="E52" s="0" t="s">
        <v>5912</v>
      </c>
      <c r="F52" s="0" t="s">
        <v>1141</v>
      </c>
      <c r="G52" s="0" t="s">
        <v>1040</v>
      </c>
      <c r="H52" s="0" t="s">
        <v>5979</v>
      </c>
      <c r="I52" s="0" t="s">
        <v>6360</v>
      </c>
      <c r="J52" s="0" t="s">
        <v>6361</v>
      </c>
      <c r="M52" s="0" t="n">
        <v>53.4562643927015</v>
      </c>
      <c r="N52" s="0" t="n">
        <v>59.1382904611814</v>
      </c>
      <c r="O52" s="0" t="n">
        <v>65.8383933768511</v>
      </c>
      <c r="P52" s="0" t="n">
        <v>46.7235015003586</v>
      </c>
      <c r="Q52" s="0" t="n">
        <v>63.2176451733787</v>
      </c>
      <c r="R52" s="0" t="n">
        <v>53.8150238332574</v>
      </c>
      <c r="S52" s="0" t="n">
        <v>50.3106153655224</v>
      </c>
      <c r="T52" s="0" t="n">
        <v>63.2363697591723</v>
      </c>
      <c r="U52" s="0" t="n">
        <v>63.7272945237464</v>
      </c>
      <c r="V52" s="0" t="n">
        <v>58.9849393682875</v>
      </c>
      <c r="W52" s="0" t="n">
        <v>49.5942528401575</v>
      </c>
      <c r="X52" s="0" t="n">
        <v>62.7418473999965</v>
      </c>
      <c r="Y52" s="0" t="n">
        <v>53.9690358285954</v>
      </c>
      <c r="Z52" s="0" t="n">
        <v>54.355773906534</v>
      </c>
      <c r="AA52" s="0" t="n">
        <v>66.4934570851834</v>
      </c>
      <c r="AB52" s="0" t="n">
        <v>57.2412413678276</v>
      </c>
      <c r="AC52" s="0" t="n">
        <v>47.2378560881039</v>
      </c>
      <c r="AD52" s="0" t="n">
        <v>51.2776787930917</v>
      </c>
      <c r="AE52" s="0" t="n">
        <v>58.1177592073402</v>
      </c>
      <c r="AF52" s="0" t="n">
        <v>67.6495421151428</v>
      </c>
      <c r="AG52" s="0" t="n">
        <v>54.6527227838425</v>
      </c>
      <c r="AH52" s="0" t="n">
        <v>59.0600164948468</v>
      </c>
      <c r="AI52" s="0" t="n">
        <f aca="false">MEDIAN(AD52:AH52)</f>
        <v>58.1177592073402</v>
      </c>
      <c r="AJ52" s="0" t="n">
        <v>48.1316234955565</v>
      </c>
    </row>
    <row r="53" customFormat="false" ht="15" hidden="false" customHeight="true" outlineLevel="0" collapsed="false">
      <c r="D53" s="0" t="s">
        <v>5911</v>
      </c>
      <c r="E53" s="0" t="s">
        <v>5912</v>
      </c>
      <c r="F53" s="0" t="s">
        <v>1141</v>
      </c>
      <c r="G53" s="0" t="s">
        <v>5981</v>
      </c>
      <c r="H53" s="0" t="s">
        <v>6004</v>
      </c>
      <c r="I53" s="0" t="s">
        <v>6360</v>
      </c>
      <c r="J53" s="0" t="s">
        <v>6361</v>
      </c>
      <c r="L53" s="0" t="s">
        <v>6005</v>
      </c>
      <c r="M53" s="0" t="n">
        <v>57.2532664146626</v>
      </c>
      <c r="N53" s="0" t="n">
        <v>61.1973271709104</v>
      </c>
      <c r="O53" s="0" t="n">
        <v>69.0579504068058</v>
      </c>
      <c r="P53" s="0" t="n">
        <v>57.6701576226961</v>
      </c>
      <c r="Q53" s="0" t="n">
        <v>71.9748343600306</v>
      </c>
      <c r="R53" s="0" t="n">
        <v>60.3492267058374</v>
      </c>
      <c r="S53" s="0" t="n">
        <v>59.0529274175259</v>
      </c>
      <c r="T53" s="0" t="n">
        <v>66.8013927622398</v>
      </c>
      <c r="U53" s="0" t="n">
        <v>71.3573147578778</v>
      </c>
      <c r="V53" s="0" t="n">
        <v>62.3971300500188</v>
      </c>
      <c r="W53" s="0" t="n">
        <v>59.0801492112048</v>
      </c>
      <c r="X53" s="0" t="n">
        <v>64.5226144261549</v>
      </c>
      <c r="Y53" s="0" t="n">
        <v>58.6148342895191</v>
      </c>
      <c r="Z53" s="0" t="n">
        <v>57.124661513295</v>
      </c>
      <c r="AA53" s="0" t="n">
        <v>65.6810475917736</v>
      </c>
      <c r="AB53" s="0" t="n">
        <v>60.517015608756</v>
      </c>
      <c r="AC53" s="0" t="n">
        <v>60.6856920546296</v>
      </c>
      <c r="AD53" s="0" t="n">
        <v>54.9475018485114</v>
      </c>
      <c r="AE53" s="0" t="n">
        <v>69.8676069438871</v>
      </c>
      <c r="AF53" s="0" t="n">
        <v>76.7910823059321</v>
      </c>
      <c r="AG53" s="0" t="n">
        <v>61.4438706839097</v>
      </c>
      <c r="AH53" s="0" t="n">
        <v>75.2344306043486</v>
      </c>
      <c r="AI53" s="0" t="n">
        <f aca="false">MEDIAN(AD53:AH53)</f>
        <v>69.8676069438871</v>
      </c>
      <c r="AJ53" s="0" t="n">
        <v>53.4110516362688</v>
      </c>
    </row>
    <row r="54" customFormat="false" ht="15" hidden="false" customHeight="true" outlineLevel="0" collapsed="false">
      <c r="D54" s="0" t="s">
        <v>5911</v>
      </c>
      <c r="E54" s="0" t="s">
        <v>5912</v>
      </c>
      <c r="F54" s="0" t="s">
        <v>1141</v>
      </c>
      <c r="G54" s="0" t="s">
        <v>5981</v>
      </c>
      <c r="H54" s="0" t="s">
        <v>5982</v>
      </c>
      <c r="I54" s="0" t="s">
        <v>6360</v>
      </c>
      <c r="J54" s="0" t="s">
        <v>6361</v>
      </c>
      <c r="L54" s="0" t="s">
        <v>5983</v>
      </c>
      <c r="M54" s="0" t="n">
        <v>64.0658675536325</v>
      </c>
      <c r="N54" s="0" t="n">
        <v>63.1189930146576</v>
      </c>
      <c r="O54" s="0" t="n">
        <v>74.1680561633177</v>
      </c>
      <c r="P54" s="0" t="n">
        <v>65.4059915128542</v>
      </c>
      <c r="Q54" s="0" t="n">
        <v>73.2007939410253</v>
      </c>
      <c r="R54" s="0" t="n">
        <v>68.1577793272517</v>
      </c>
      <c r="S54" s="0" t="n">
        <v>68.2676058840679</v>
      </c>
      <c r="T54" s="0" t="n">
        <v>72.2003757066299</v>
      </c>
      <c r="U54" s="0" t="n">
        <v>81.3927551978638</v>
      </c>
      <c r="V54" s="0" t="n">
        <v>72.5973284500309</v>
      </c>
      <c r="W54" s="0" t="n">
        <v>66.6372566407432</v>
      </c>
      <c r="X54" s="0" t="n">
        <v>70.8245908063773</v>
      </c>
      <c r="Y54" s="0" t="n">
        <v>65.0060399293656</v>
      </c>
      <c r="Z54" s="0" t="n">
        <v>63.08746517353</v>
      </c>
      <c r="AA54" s="0" t="n">
        <v>69.247401905237</v>
      </c>
      <c r="AB54" s="0" t="n">
        <v>64.6859686726021</v>
      </c>
      <c r="AC54" s="0" t="n">
        <v>59.1330870220799</v>
      </c>
      <c r="AD54" s="0" t="n">
        <v>61.5302425636889</v>
      </c>
      <c r="AE54" s="0" t="n">
        <v>80.5957324592322</v>
      </c>
      <c r="AF54" s="0" t="n">
        <v>82.1606861884034</v>
      </c>
      <c r="AG54" s="0" t="n">
        <v>69.5344138126882</v>
      </c>
      <c r="AH54" s="0" t="n">
        <v>75.6190220726958</v>
      </c>
      <c r="AI54" s="0" t="n">
        <f aca="false">MEDIAN(AD54:AH54)</f>
        <v>75.6190220726958</v>
      </c>
      <c r="AJ54" s="0" t="n">
        <v>54.3385008843409</v>
      </c>
    </row>
    <row r="55" customFormat="false" ht="15" hidden="false" customHeight="true" outlineLevel="0" collapsed="false">
      <c r="D55" s="0" t="s">
        <v>5911</v>
      </c>
      <c r="E55" s="0" t="s">
        <v>5912</v>
      </c>
      <c r="F55" s="0" t="s">
        <v>1141</v>
      </c>
      <c r="G55" s="0" t="s">
        <v>5981</v>
      </c>
      <c r="H55" s="0" t="s">
        <v>5984</v>
      </c>
      <c r="I55" s="0" t="s">
        <v>6360</v>
      </c>
      <c r="J55" s="0" t="s">
        <v>6361</v>
      </c>
      <c r="M55" s="0" t="n">
        <v>68.9559779492593</v>
      </c>
      <c r="N55" s="0" t="n">
        <v>70.709700034437</v>
      </c>
      <c r="O55" s="0" t="n">
        <v>81.622086945083</v>
      </c>
      <c r="P55" s="0" t="n">
        <v>71.6731104498602</v>
      </c>
      <c r="Q55" s="0" t="n">
        <v>76.2047371821732</v>
      </c>
      <c r="R55" s="0" t="n">
        <v>72.9331975330038</v>
      </c>
      <c r="S55" s="0" t="n">
        <v>71.4488146673601</v>
      </c>
      <c r="T55" s="0" t="n">
        <v>80.9393930850358</v>
      </c>
      <c r="U55" s="0" t="n">
        <v>84.8732550732486</v>
      </c>
      <c r="V55" s="0" t="n">
        <v>79.1118296776353</v>
      </c>
      <c r="W55" s="0" t="n">
        <v>70.0460207142289</v>
      </c>
      <c r="X55" s="0" t="n">
        <v>79.5717960109147</v>
      </c>
      <c r="Y55" s="0" t="n">
        <v>68.3861323012755</v>
      </c>
      <c r="Z55" s="0" t="n">
        <v>72.7592430217381</v>
      </c>
      <c r="AA55" s="0" t="n">
        <v>76.293744668639</v>
      </c>
      <c r="AB55" s="0" t="n">
        <v>75.0698882441327</v>
      </c>
      <c r="AC55" s="0" t="n">
        <v>62.8394574651534</v>
      </c>
      <c r="AD55" s="0" t="n">
        <v>61.4041205812346</v>
      </c>
      <c r="AE55" s="0" t="n">
        <v>81.8383012083466</v>
      </c>
      <c r="AF55" s="0" t="n">
        <v>84.3936994766204</v>
      </c>
      <c r="AG55" s="0" t="n">
        <v>76.9504478878797</v>
      </c>
      <c r="AH55" s="0" t="n">
        <v>79.7497491618268</v>
      </c>
      <c r="AI55" s="0" t="n">
        <f aca="false">MEDIAN(AD55:AH55)</f>
        <v>79.7497491618268</v>
      </c>
      <c r="AJ55" s="0" t="n">
        <v>55.4479124053628</v>
      </c>
    </row>
    <row r="56" customFormat="false" ht="15" hidden="false" customHeight="true" outlineLevel="0" collapsed="false">
      <c r="D56" s="0" t="s">
        <v>5911</v>
      </c>
      <c r="E56" s="0" t="s">
        <v>5912</v>
      </c>
      <c r="F56" s="0" t="s">
        <v>1141</v>
      </c>
      <c r="G56" s="0" t="s">
        <v>5981</v>
      </c>
      <c r="H56" s="0" t="s">
        <v>5985</v>
      </c>
      <c r="I56" s="0" t="s">
        <v>6360</v>
      </c>
      <c r="J56" s="0" t="s">
        <v>6361</v>
      </c>
      <c r="M56" s="0" t="n">
        <v>67.053305352703</v>
      </c>
      <c r="N56" s="0" t="n">
        <v>67.6289831675204</v>
      </c>
      <c r="O56" s="0" t="n">
        <v>80.3075093945662</v>
      </c>
      <c r="P56" s="0" t="n">
        <v>69.7495185788537</v>
      </c>
      <c r="Q56" s="0" t="n">
        <v>77.0635413333495</v>
      </c>
      <c r="R56" s="0" t="n">
        <v>74.5100937207784</v>
      </c>
      <c r="S56" s="0" t="n">
        <v>69.6239713153743</v>
      </c>
      <c r="T56" s="0" t="n">
        <v>79.5467958453128</v>
      </c>
      <c r="U56" s="0" t="n">
        <v>88.0400165525426</v>
      </c>
      <c r="V56" s="0" t="n">
        <v>82.573321753525</v>
      </c>
      <c r="W56" s="0" t="n">
        <v>73.7725261378131</v>
      </c>
      <c r="X56" s="0" t="n">
        <v>81.7961257516434</v>
      </c>
      <c r="Y56" s="0" t="n">
        <v>68.1487631389269</v>
      </c>
      <c r="Z56" s="0" t="n">
        <v>70.5265065115977</v>
      </c>
      <c r="AA56" s="0" t="n">
        <v>76.4676554351628</v>
      </c>
      <c r="AB56" s="0" t="n">
        <v>73.5784469395094</v>
      </c>
      <c r="AC56" s="0" t="n">
        <v>60.876662135245</v>
      </c>
      <c r="AD56" s="0" t="n">
        <v>60.3699934847729</v>
      </c>
      <c r="AE56" s="0" t="n">
        <v>84.7830718954493</v>
      </c>
      <c r="AF56" s="0" t="n">
        <v>86.1150976105569</v>
      </c>
      <c r="AG56" s="0" t="n">
        <v>76.5352422313519</v>
      </c>
      <c r="AH56" s="0" t="n">
        <v>79.6315967744711</v>
      </c>
      <c r="AI56" s="0" t="n">
        <f aca="false">MEDIAN(AD56:AH56)</f>
        <v>79.6315967744711</v>
      </c>
      <c r="AJ56" s="0" t="n">
        <v>61.120973328271</v>
      </c>
    </row>
    <row r="57" customFormat="false" ht="15" hidden="false" customHeight="true" outlineLevel="0" collapsed="false">
      <c r="D57" s="0" t="s">
        <v>5911</v>
      </c>
      <c r="E57" s="0" t="s">
        <v>5912</v>
      </c>
      <c r="F57" s="0" t="s">
        <v>1141</v>
      </c>
      <c r="G57" s="0" t="s">
        <v>1040</v>
      </c>
      <c r="H57" s="0" t="s">
        <v>1042</v>
      </c>
      <c r="I57" s="0" t="s">
        <v>6360</v>
      </c>
      <c r="J57" s="0" t="s">
        <v>6361</v>
      </c>
      <c r="M57" s="0" t="n">
        <v>51.7954490015931</v>
      </c>
      <c r="N57" s="0" t="n">
        <v>53.3474709650189</v>
      </c>
      <c r="O57" s="0" t="n">
        <v>65.7050673616604</v>
      </c>
      <c r="P57" s="0" t="n">
        <v>42.3581817015045</v>
      </c>
      <c r="Q57" s="0" t="n">
        <v>59.9261681029417</v>
      </c>
      <c r="R57" s="0" t="n">
        <v>53.0351737416525</v>
      </c>
      <c r="S57" s="0" t="n">
        <v>47.9671540123335</v>
      </c>
      <c r="T57" s="0" t="n">
        <v>60.8998397879212</v>
      </c>
      <c r="U57" s="0" t="n">
        <v>61.2642268921888</v>
      </c>
      <c r="V57" s="0" t="n">
        <v>56.5644390426081</v>
      </c>
      <c r="W57" s="0" t="n">
        <v>49.1253877041841</v>
      </c>
      <c r="X57" s="0" t="n">
        <v>59.6417801164677</v>
      </c>
      <c r="Y57" s="0" t="n">
        <v>51.2461483433215</v>
      </c>
      <c r="Z57" s="0" t="n">
        <v>55.981431208379</v>
      </c>
      <c r="AA57" s="0" t="n">
        <v>64.2453097505172</v>
      </c>
      <c r="AB57" s="0" t="n">
        <v>54.30835482866</v>
      </c>
      <c r="AC57" s="0" t="n">
        <v>43.7371677758381</v>
      </c>
      <c r="AD57" s="0" t="n">
        <v>51.8411827327864</v>
      </c>
      <c r="AE57" s="0" t="n">
        <v>56.3998140113366</v>
      </c>
      <c r="AF57" s="0" t="n">
        <v>52.7268365690857</v>
      </c>
      <c r="AG57" s="0" t="n">
        <v>49.6385222354286</v>
      </c>
      <c r="AH57" s="0" t="n">
        <v>58.8210687581063</v>
      </c>
      <c r="AI57" s="0" t="n">
        <f aca="false">MEDIAN(AD57:AH57)</f>
        <v>52.7268365690857</v>
      </c>
      <c r="AJ57" s="0" t="n">
        <v>44.8954389112363</v>
      </c>
    </row>
    <row r="58" customFormat="false" ht="15" hidden="false" customHeight="true" outlineLevel="0" collapsed="false">
      <c r="D58" s="0" t="s">
        <v>5911</v>
      </c>
      <c r="E58" s="0" t="s">
        <v>5912</v>
      </c>
      <c r="F58" s="0" t="s">
        <v>1141</v>
      </c>
      <c r="G58" s="0" t="s">
        <v>1040</v>
      </c>
      <c r="H58" s="0" t="s">
        <v>5980</v>
      </c>
      <c r="I58" s="0" t="s">
        <v>6360</v>
      </c>
      <c r="J58" s="0" t="s">
        <v>6361</v>
      </c>
      <c r="M58" s="0" t="n">
        <v>59.254184087117</v>
      </c>
      <c r="N58" s="0" t="n">
        <v>64.7576335655327</v>
      </c>
      <c r="O58" s="0" t="n">
        <v>68.0027190050259</v>
      </c>
      <c r="P58" s="0" t="n">
        <v>56.9809337589435</v>
      </c>
      <c r="Q58" s="0" t="n">
        <v>68.2295788162492</v>
      </c>
      <c r="R58" s="0" t="n">
        <v>62.4498863236002</v>
      </c>
      <c r="S58" s="0" t="n">
        <v>54.448586966298</v>
      </c>
      <c r="T58" s="0" t="n">
        <v>68.9577689972525</v>
      </c>
      <c r="U58" s="0" t="n">
        <v>75.1498125869972</v>
      </c>
      <c r="V58" s="0" t="n">
        <v>68.008686858021</v>
      </c>
      <c r="W58" s="0" t="n">
        <v>57.4301928287266</v>
      </c>
      <c r="X58" s="0" t="n">
        <v>69.8232612259905</v>
      </c>
      <c r="Y58" s="0" t="n">
        <v>57.9073132539874</v>
      </c>
      <c r="Z58" s="0" t="n">
        <v>70.597047317671</v>
      </c>
      <c r="AA58" s="0" t="n">
        <v>72.3208641559949</v>
      </c>
      <c r="AB58" s="0" t="n">
        <v>65.7026384104698</v>
      </c>
      <c r="AC58" s="0" t="n">
        <v>58.6922583959274</v>
      </c>
      <c r="AD58" s="0" t="n">
        <v>54.702833310955</v>
      </c>
      <c r="AE58" s="0" t="n">
        <v>70.9238455714159</v>
      </c>
      <c r="AF58" s="0" t="n">
        <v>77.0601384590694</v>
      </c>
      <c r="AG58" s="0" t="n">
        <v>65.338030753153</v>
      </c>
      <c r="AH58" s="0" t="n">
        <v>70.4898449045756</v>
      </c>
      <c r="AI58" s="0" t="n">
        <f aca="false">MEDIAN(AD58:AH58)</f>
        <v>70.4898449045756</v>
      </c>
      <c r="AJ58" s="0" t="n">
        <v>50.0171655884704</v>
      </c>
    </row>
    <row r="59" customFormat="false" ht="15" hidden="false" customHeight="true" outlineLevel="0" collapsed="false">
      <c r="D59" s="0" t="s">
        <v>5911</v>
      </c>
      <c r="E59" s="0" t="s">
        <v>5912</v>
      </c>
      <c r="F59" s="0" t="s">
        <v>5987</v>
      </c>
      <c r="G59" s="0" t="s">
        <v>5988</v>
      </c>
      <c r="H59" s="0" t="s">
        <v>6003</v>
      </c>
      <c r="I59" s="0" t="s">
        <v>6360</v>
      </c>
      <c r="J59" s="0" t="s">
        <v>6361</v>
      </c>
      <c r="M59" s="0" t="n">
        <v>75.47960644454</v>
      </c>
      <c r="N59" s="0" t="n">
        <v>78.7124587697384</v>
      </c>
      <c r="O59" s="0" t="n">
        <v>78.8837204896711</v>
      </c>
      <c r="P59" s="0" t="n">
        <v>70.4992381360035</v>
      </c>
      <c r="Q59" s="0" t="n">
        <v>80.75849545685</v>
      </c>
      <c r="R59" s="0" t="n">
        <v>75.309061115635</v>
      </c>
      <c r="S59" s="0" t="n">
        <v>71.2708749515016</v>
      </c>
      <c r="T59" s="0" t="n">
        <v>82.9506147275216</v>
      </c>
      <c r="U59" s="0" t="n">
        <v>93.2680144875755</v>
      </c>
      <c r="V59" s="0" t="n">
        <v>81.9495391164149</v>
      </c>
      <c r="W59" s="0" t="n">
        <v>72.2007137472231</v>
      </c>
      <c r="X59" s="0" t="n">
        <v>89.8270827685345</v>
      </c>
      <c r="Y59" s="0" t="n">
        <v>79.8294609716988</v>
      </c>
      <c r="Z59" s="0" t="n">
        <v>86.7573314896133</v>
      </c>
      <c r="AA59" s="0" t="n">
        <v>91.7599775025503</v>
      </c>
      <c r="AB59" s="0" t="n">
        <v>85.0248951248924</v>
      </c>
      <c r="AC59" s="0" t="n">
        <v>73.1420938137593</v>
      </c>
      <c r="AD59" s="0" t="n">
        <v>78.3617708131006</v>
      </c>
      <c r="AE59" s="0" t="n">
        <v>82.0635562366113</v>
      </c>
      <c r="AF59" s="0" t="n">
        <v>84.1982411494188</v>
      </c>
      <c r="AG59" s="0" t="n">
        <v>78.5977447847131</v>
      </c>
      <c r="AH59" s="0" t="n">
        <v>95.161326018331</v>
      </c>
      <c r="AI59" s="0" t="n">
        <f aca="false">MEDIAN(AD59:AH59)</f>
        <v>82.0635562366113</v>
      </c>
      <c r="AJ59" s="0" t="n">
        <v>77.0957084047026</v>
      </c>
    </row>
    <row r="60" customFormat="false" ht="15" hidden="false" customHeight="true" outlineLevel="0" collapsed="false">
      <c r="D60" s="0" t="s">
        <v>5911</v>
      </c>
      <c r="E60" s="0" t="s">
        <v>5912</v>
      </c>
      <c r="F60" s="0" t="s">
        <v>5987</v>
      </c>
      <c r="G60" s="0" t="s">
        <v>5988</v>
      </c>
      <c r="H60" s="0" t="s">
        <v>5991</v>
      </c>
      <c r="I60" s="0" t="s">
        <v>6360</v>
      </c>
      <c r="J60" s="0" t="s">
        <v>6361</v>
      </c>
      <c r="L60" s="0" t="s">
        <v>5992</v>
      </c>
      <c r="M60" s="0" t="n">
        <v>76.2468382633793</v>
      </c>
      <c r="N60" s="0" t="n">
        <v>78.2237301095955</v>
      </c>
      <c r="O60" s="0" t="n">
        <v>80.6568506266589</v>
      </c>
      <c r="P60" s="0" t="n">
        <v>69.0034140826165</v>
      </c>
      <c r="Q60" s="0" t="n">
        <v>81.495367395827</v>
      </c>
      <c r="R60" s="0" t="n">
        <v>75.8967358736328</v>
      </c>
      <c r="S60" s="0" t="n">
        <v>71.141677675549</v>
      </c>
      <c r="T60" s="0" t="n">
        <v>83.9321252916886</v>
      </c>
      <c r="U60" s="0" t="n">
        <v>92.9327460814477</v>
      </c>
      <c r="V60" s="0" t="n">
        <v>81.3793310327871</v>
      </c>
      <c r="W60" s="0" t="n">
        <v>70.0322383820665</v>
      </c>
      <c r="X60" s="0" t="n">
        <v>89.0779762025429</v>
      </c>
      <c r="Y60" s="0" t="n">
        <v>79.3639800219687</v>
      </c>
      <c r="Z60" s="0" t="n">
        <v>85.84772636721</v>
      </c>
      <c r="AA60" s="0" t="n">
        <v>90.1237413696556</v>
      </c>
      <c r="AB60" s="0" t="n">
        <v>84.2794018933908</v>
      </c>
      <c r="AC60" s="0" t="n">
        <v>73.5385668883719</v>
      </c>
      <c r="AD60" s="0" t="n">
        <v>78.4710395772221</v>
      </c>
      <c r="AE60" s="0" t="n">
        <v>82.946750521122</v>
      </c>
      <c r="AF60" s="0" t="n">
        <v>84.5601730796388</v>
      </c>
      <c r="AG60" s="0" t="n">
        <v>77.932046879399</v>
      </c>
      <c r="AH60" s="0" t="n">
        <v>95.3064928161598</v>
      </c>
      <c r="AI60" s="0" t="n">
        <f aca="false">MEDIAN(AD60:AH60)</f>
        <v>82.946750521122</v>
      </c>
      <c r="AJ60" s="0" t="n">
        <v>77.7836042306497</v>
      </c>
    </row>
    <row r="61" customFormat="false" ht="15" hidden="false" customHeight="true" outlineLevel="0" collapsed="false">
      <c r="D61" s="0" t="s">
        <v>5911</v>
      </c>
      <c r="E61" s="0" t="s">
        <v>5912</v>
      </c>
      <c r="F61" s="0" t="s">
        <v>5993</v>
      </c>
      <c r="G61" s="0" t="s">
        <v>5994</v>
      </c>
      <c r="H61" s="0" t="s">
        <v>5995</v>
      </c>
      <c r="I61" s="0" t="s">
        <v>6360</v>
      </c>
      <c r="J61" s="0" t="s">
        <v>6361</v>
      </c>
      <c r="M61" s="0" t="n">
        <v>66.592764087183</v>
      </c>
      <c r="N61" s="0" t="n">
        <v>67.424879150479</v>
      </c>
      <c r="O61" s="0" t="n">
        <v>78.7976235502337</v>
      </c>
      <c r="P61" s="0" t="n">
        <v>70.4624670080935</v>
      </c>
      <c r="Q61" s="0" t="n">
        <v>68.5076941787336</v>
      </c>
      <c r="R61" s="0" t="n">
        <v>71.8916909740047</v>
      </c>
      <c r="S61" s="0" t="n">
        <v>53.178972345159</v>
      </c>
      <c r="T61" s="0" t="n">
        <v>67.6158516113065</v>
      </c>
      <c r="U61" s="0" t="n">
        <v>79.2594838468639</v>
      </c>
      <c r="V61" s="0" t="n">
        <v>76.0783237103175</v>
      </c>
      <c r="W61" s="0" t="n">
        <v>65.921542654593</v>
      </c>
      <c r="X61" s="0" t="n">
        <v>80.0502455943763</v>
      </c>
      <c r="Y61" s="0" t="n">
        <v>58.0790289014453</v>
      </c>
      <c r="Z61" s="0" t="n">
        <v>76.9409338693029</v>
      </c>
      <c r="AA61" s="0" t="n">
        <v>80.1422234444577</v>
      </c>
      <c r="AB61" s="0" t="n">
        <v>73.6650820399534</v>
      </c>
      <c r="AC61" s="0" t="n">
        <v>59.1402209862633</v>
      </c>
      <c r="AD61" s="0" t="n">
        <v>70.056196542739</v>
      </c>
      <c r="AE61" s="0" t="n">
        <v>81.8392792240009</v>
      </c>
      <c r="AF61" s="0" t="n">
        <v>78.5216960358463</v>
      </c>
      <c r="AG61" s="0" t="n">
        <v>74.6958880917003</v>
      </c>
      <c r="AH61" s="0" t="n">
        <v>82.3215187328445</v>
      </c>
      <c r="AI61" s="0" t="n">
        <f aca="false">MEDIAN(AD61:AH61)</f>
        <v>78.5216960358463</v>
      </c>
      <c r="AJ61" s="0" t="n">
        <v>69.6439503562867</v>
      </c>
    </row>
    <row r="62" customFormat="false" ht="15" hidden="false" customHeight="true" outlineLevel="0" collapsed="false">
      <c r="D62" s="0" t="s">
        <v>5911</v>
      </c>
      <c r="E62" s="0" t="s">
        <v>5912</v>
      </c>
      <c r="F62" s="0" t="s">
        <v>5993</v>
      </c>
      <c r="G62" s="0" t="s">
        <v>5994</v>
      </c>
      <c r="H62" s="0" t="s">
        <v>5996</v>
      </c>
      <c r="I62" s="0" t="s">
        <v>6360</v>
      </c>
      <c r="J62" s="0" t="s">
        <v>6361</v>
      </c>
      <c r="M62" s="0" t="n">
        <v>62.5157765508154</v>
      </c>
      <c r="N62" s="0" t="n">
        <v>63.6258939963962</v>
      </c>
      <c r="O62" s="0" t="n">
        <v>80.2327349200119</v>
      </c>
      <c r="P62" s="0" t="n">
        <v>66.0689253773004</v>
      </c>
      <c r="Q62" s="0" t="n">
        <v>66.6778592535821</v>
      </c>
      <c r="R62" s="0" t="n">
        <v>67.0866488595423</v>
      </c>
      <c r="S62" s="0" t="n">
        <v>55.6475073017011</v>
      </c>
      <c r="T62" s="0" t="n">
        <v>66.36974969008</v>
      </c>
      <c r="U62" s="0" t="n">
        <v>77.558863090425</v>
      </c>
      <c r="V62" s="0" t="n">
        <v>75.5834571246363</v>
      </c>
      <c r="W62" s="0" t="n">
        <v>65.9693819996668</v>
      </c>
      <c r="X62" s="0" t="n">
        <v>78.5829489665341</v>
      </c>
      <c r="Y62" s="0" t="n">
        <v>58.2643539085952</v>
      </c>
      <c r="Z62" s="0" t="n">
        <v>73.8065900180717</v>
      </c>
      <c r="AA62" s="0" t="n">
        <v>76.4578208708171</v>
      </c>
      <c r="AB62" s="0" t="n">
        <v>73.2784004741799</v>
      </c>
      <c r="AC62" s="0" t="n">
        <v>56.4945604502264</v>
      </c>
      <c r="AD62" s="0" t="n">
        <v>67.9066142955794</v>
      </c>
      <c r="AE62" s="0" t="n">
        <v>77.0816163002957</v>
      </c>
      <c r="AF62" s="0" t="n">
        <v>75.8325193647474</v>
      </c>
      <c r="AG62" s="0" t="n">
        <v>71.3162928498473</v>
      </c>
      <c r="AH62" s="0" t="n">
        <v>81.1006487833326</v>
      </c>
      <c r="AI62" s="0" t="n">
        <f aca="false">MEDIAN(AD62:AH62)</f>
        <v>75.8325193647474</v>
      </c>
      <c r="AJ62" s="0" t="n">
        <v>65.4049909836806</v>
      </c>
    </row>
    <row r="63" customFormat="false" ht="15" hidden="false" customHeight="true" outlineLevel="0" collapsed="false">
      <c r="D63" s="0" t="s">
        <v>5911</v>
      </c>
      <c r="E63" s="0" t="s">
        <v>5912</v>
      </c>
      <c r="F63" s="0" t="s">
        <v>5993</v>
      </c>
      <c r="G63" s="0" t="s">
        <v>5994</v>
      </c>
      <c r="H63" s="0" t="s">
        <v>5997</v>
      </c>
      <c r="I63" s="0" t="s">
        <v>6360</v>
      </c>
      <c r="J63" s="0" t="s">
        <v>6361</v>
      </c>
      <c r="M63" s="0" t="n">
        <v>65.5436114815438</v>
      </c>
      <c r="N63" s="0" t="n">
        <v>66.8383767469604</v>
      </c>
      <c r="O63" s="0" t="n">
        <v>79.5178984218368</v>
      </c>
      <c r="P63" s="0" t="n">
        <v>69.0404420813978</v>
      </c>
      <c r="Q63" s="0" t="n">
        <v>68.0025128463464</v>
      </c>
      <c r="R63" s="0" t="n">
        <v>69.90576375192</v>
      </c>
      <c r="S63" s="0" t="n">
        <v>54.8659736540846</v>
      </c>
      <c r="T63" s="0" t="n">
        <v>67.7635835843979</v>
      </c>
      <c r="U63" s="0" t="n">
        <v>78.5638123428159</v>
      </c>
      <c r="V63" s="0" t="n">
        <v>77.4204711860475</v>
      </c>
      <c r="W63" s="0" t="n">
        <v>66.2935382062086</v>
      </c>
      <c r="X63" s="0" t="n">
        <v>79.4999207134305</v>
      </c>
      <c r="Y63" s="0" t="n">
        <v>59.0426972453353</v>
      </c>
      <c r="Z63" s="0" t="n">
        <v>76.5803033278515</v>
      </c>
      <c r="AA63" s="0" t="n">
        <v>79.5083438836105</v>
      </c>
      <c r="AB63" s="0" t="n">
        <v>75.5402376634383</v>
      </c>
      <c r="AC63" s="0" t="n">
        <v>57.8428393408915</v>
      </c>
      <c r="AD63" s="0" t="n">
        <v>67.9110074994828</v>
      </c>
      <c r="AE63" s="0" t="n">
        <v>79.005998739969</v>
      </c>
      <c r="AF63" s="0" t="n">
        <v>77.7798402266469</v>
      </c>
      <c r="AG63" s="0" t="n">
        <v>73.2135917033128</v>
      </c>
      <c r="AH63" s="0" t="n">
        <v>82.9043487966757</v>
      </c>
      <c r="AI63" s="0" t="n">
        <f aca="false">MEDIAN(AD63:AH63)</f>
        <v>77.7798402266469</v>
      </c>
      <c r="AJ63" s="0" t="n">
        <v>67.8123859829561</v>
      </c>
    </row>
    <row r="64" customFormat="false" ht="15" hidden="false" customHeight="true" outlineLevel="0" collapsed="false">
      <c r="D64" s="0" t="s">
        <v>5911</v>
      </c>
      <c r="E64" s="0" t="s">
        <v>5912</v>
      </c>
      <c r="F64" s="0" t="s">
        <v>5987</v>
      </c>
      <c r="G64" s="0" t="s">
        <v>5988</v>
      </c>
      <c r="H64" s="0" t="s">
        <v>5989</v>
      </c>
      <c r="I64" s="0" t="s">
        <v>6360</v>
      </c>
      <c r="J64" s="0" t="s">
        <v>6361</v>
      </c>
      <c r="L64" s="0" t="s">
        <v>5990</v>
      </c>
      <c r="M64" s="0" t="n">
        <v>76.3405970208976</v>
      </c>
      <c r="N64" s="0" t="n">
        <v>80.1907434801757</v>
      </c>
      <c r="O64" s="0" t="n">
        <v>85.030420846997</v>
      </c>
      <c r="P64" s="0" t="n">
        <v>73.8229501359703</v>
      </c>
      <c r="Q64" s="0" t="n">
        <v>84.5177914422738</v>
      </c>
      <c r="R64" s="0" t="n">
        <v>77.4430863517592</v>
      </c>
      <c r="S64" s="0" t="n">
        <v>73.5070988030799</v>
      </c>
      <c r="T64" s="0" t="n">
        <v>86.4937407041645</v>
      </c>
      <c r="U64" s="0" t="n">
        <v>94.8108642867413</v>
      </c>
      <c r="V64" s="0" t="n">
        <v>82.7824077777834</v>
      </c>
      <c r="W64" s="0" t="n">
        <v>69.6674910428728</v>
      </c>
      <c r="X64" s="0" t="n">
        <v>89.9704029025911</v>
      </c>
      <c r="Y64" s="0" t="n">
        <v>83.226413114188</v>
      </c>
      <c r="Z64" s="0" t="n">
        <v>86.4277334804102</v>
      </c>
      <c r="AA64" s="0" t="n">
        <v>92.0774396109693</v>
      </c>
      <c r="AB64" s="0" t="n">
        <v>88.9309861207255</v>
      </c>
      <c r="AC64" s="0" t="n">
        <v>79.4805636831854</v>
      </c>
      <c r="AD64" s="0" t="n">
        <v>83.527987079847</v>
      </c>
      <c r="AE64" s="0" t="n">
        <v>86.4141536065732</v>
      </c>
      <c r="AF64" s="0" t="n">
        <v>89.0423493733177</v>
      </c>
      <c r="AG64" s="0" t="n">
        <v>83.8581598708115</v>
      </c>
      <c r="AH64" s="0" t="n">
        <v>96.5128366496773</v>
      </c>
      <c r="AI64" s="0" t="n">
        <f aca="false">MEDIAN(AD64:AH64)</f>
        <v>86.4141536065732</v>
      </c>
      <c r="AJ64" s="0" t="n">
        <v>81.7952252147385</v>
      </c>
    </row>
    <row r="65" customFormat="false" ht="15" hidden="false" customHeight="true" outlineLevel="0" collapsed="false">
      <c r="D65" s="0" t="s">
        <v>5911</v>
      </c>
      <c r="E65" s="0" t="s">
        <v>5912</v>
      </c>
      <c r="F65" s="0" t="s">
        <v>5987</v>
      </c>
      <c r="G65" s="0" t="s">
        <v>5988</v>
      </c>
      <c r="H65" s="0" t="s">
        <v>5999</v>
      </c>
      <c r="I65" s="0" t="s">
        <v>6360</v>
      </c>
      <c r="J65" s="0" t="s">
        <v>6361</v>
      </c>
      <c r="M65" s="0" t="n">
        <v>68.5043291745666</v>
      </c>
      <c r="N65" s="0" t="n">
        <v>75.5949422546634</v>
      </c>
      <c r="O65" s="0" t="n">
        <v>78.5869773893672</v>
      </c>
      <c r="P65" s="0" t="n">
        <v>69.4413772104469</v>
      </c>
      <c r="Q65" s="0" t="n">
        <v>76.2724846943658</v>
      </c>
      <c r="R65" s="0" t="n">
        <v>71.684367243112</v>
      </c>
      <c r="S65" s="0" t="n">
        <v>66.964848165774</v>
      </c>
      <c r="T65" s="0" t="n">
        <v>80.5037670142858</v>
      </c>
      <c r="U65" s="0" t="n">
        <v>93.242139815996</v>
      </c>
      <c r="V65" s="0" t="n">
        <v>82.2889915854284</v>
      </c>
      <c r="W65" s="0" t="n">
        <v>69.5470887016402</v>
      </c>
      <c r="X65" s="0" t="n">
        <v>89.5136017743302</v>
      </c>
      <c r="Y65" s="0" t="n">
        <v>77.503086693677</v>
      </c>
      <c r="Z65" s="0" t="n">
        <v>83.6315873070574</v>
      </c>
      <c r="AA65" s="0" t="n">
        <v>90.494533645744</v>
      </c>
      <c r="AB65" s="0" t="n">
        <v>80.390362379174</v>
      </c>
      <c r="AC65" s="0" t="n">
        <v>67.0892502486938</v>
      </c>
      <c r="AD65" s="0" t="n">
        <v>67.0963474231299</v>
      </c>
      <c r="AE65" s="0" t="n">
        <v>80.2530653527642</v>
      </c>
      <c r="AF65" s="0" t="n">
        <v>84.1763771346699</v>
      </c>
      <c r="AG65" s="0" t="n">
        <v>80.7084190529982</v>
      </c>
      <c r="AH65" s="0" t="n">
        <v>94.9410232083236</v>
      </c>
      <c r="AI65" s="0" t="n">
        <f aca="false">MEDIAN(AD65:AH65)</f>
        <v>80.7084190529982</v>
      </c>
      <c r="AJ65" s="0" t="n">
        <v>74.4971266478585</v>
      </c>
    </row>
    <row r="66" customFormat="false" ht="15" hidden="false" customHeight="true" outlineLevel="0" collapsed="false">
      <c r="D66" s="0" t="s">
        <v>5911</v>
      </c>
      <c r="E66" s="0" t="s">
        <v>5912</v>
      </c>
      <c r="F66" s="0" t="s">
        <v>5987</v>
      </c>
      <c r="G66" s="0" t="s">
        <v>5988</v>
      </c>
      <c r="H66" s="0" t="s">
        <v>6000</v>
      </c>
      <c r="I66" s="0" t="s">
        <v>6360</v>
      </c>
      <c r="J66" s="0" t="s">
        <v>6361</v>
      </c>
      <c r="M66" s="0" t="n">
        <v>72.1073550245279</v>
      </c>
      <c r="N66" s="0" t="n">
        <v>76.4102320358998</v>
      </c>
      <c r="O66" s="0" t="n">
        <v>84.0524791854562</v>
      </c>
      <c r="P66" s="0" t="n">
        <v>67.6411869621078</v>
      </c>
      <c r="Q66" s="0" t="n">
        <v>77.0249839863153</v>
      </c>
      <c r="R66" s="0" t="n">
        <v>71.6015947373916</v>
      </c>
      <c r="S66" s="0" t="n">
        <v>68.1199701787768</v>
      </c>
      <c r="T66" s="0" t="n">
        <v>81.7116406081859</v>
      </c>
      <c r="U66" s="0" t="n">
        <v>91.1524918261349</v>
      </c>
      <c r="V66" s="0" t="n">
        <v>80.4948179361301</v>
      </c>
      <c r="W66" s="0" t="n">
        <v>66.5253377549156</v>
      </c>
      <c r="X66" s="0" t="n">
        <v>88.3254863710665</v>
      </c>
      <c r="Y66" s="0" t="n">
        <v>76.7174216436848</v>
      </c>
      <c r="Z66" s="0" t="n">
        <v>79.1279143648484</v>
      </c>
      <c r="AA66" s="0" t="n">
        <v>86.1887154140017</v>
      </c>
      <c r="AB66" s="0" t="n">
        <v>84.8894918338295</v>
      </c>
      <c r="AC66" s="0" t="n">
        <v>69.6099768792242</v>
      </c>
      <c r="AD66" s="0" t="n">
        <v>78.661560361872</v>
      </c>
      <c r="AE66" s="0" t="n">
        <v>79.4261412554937</v>
      </c>
      <c r="AF66" s="0" t="n">
        <v>85.3417241045495</v>
      </c>
      <c r="AG66" s="0" t="n">
        <v>76.5470819692247</v>
      </c>
      <c r="AH66" s="0" t="n">
        <v>93.9301400950492</v>
      </c>
      <c r="AI66" s="0" t="n">
        <f aca="false">MEDIAN(AD66:AH66)</f>
        <v>79.4261412554937</v>
      </c>
      <c r="AJ66" s="0" t="n">
        <v>76.2486971380127</v>
      </c>
    </row>
    <row r="67" customFormat="false" ht="15" hidden="false" customHeight="true" outlineLevel="0" collapsed="false">
      <c r="D67" s="0" t="s">
        <v>5911</v>
      </c>
      <c r="E67" s="0" t="s">
        <v>5912</v>
      </c>
      <c r="F67" s="0" t="s">
        <v>5987</v>
      </c>
      <c r="G67" s="0" t="s">
        <v>5988</v>
      </c>
      <c r="H67" s="0" t="s">
        <v>6001</v>
      </c>
      <c r="I67" s="0" t="s">
        <v>6360</v>
      </c>
      <c r="J67" s="0" t="s">
        <v>6361</v>
      </c>
      <c r="L67" s="0" t="s">
        <v>6001</v>
      </c>
      <c r="M67" s="0" t="n">
        <v>74.0931256160864</v>
      </c>
      <c r="N67" s="0" t="n">
        <v>78.9958174527903</v>
      </c>
      <c r="O67" s="0" t="n">
        <v>83.3251316213922</v>
      </c>
      <c r="P67" s="0" t="n">
        <v>71.5291866013329</v>
      </c>
      <c r="Q67" s="0" t="n">
        <v>78.4494829353492</v>
      </c>
      <c r="R67" s="0" t="n">
        <v>74.7351591431843</v>
      </c>
      <c r="S67" s="0" t="n">
        <v>72.6679006110728</v>
      </c>
      <c r="T67" s="0" t="n">
        <v>83.3732176663983</v>
      </c>
      <c r="U67" s="0" t="n">
        <v>93.4085631432781</v>
      </c>
      <c r="V67" s="0" t="n">
        <v>81.6940415052565</v>
      </c>
      <c r="W67" s="0" t="n">
        <v>69.9424883175137</v>
      </c>
      <c r="X67" s="0" t="n">
        <v>90.7988915871732</v>
      </c>
      <c r="Y67" s="0" t="n">
        <v>80.1048558911086</v>
      </c>
      <c r="Z67" s="0" t="n">
        <v>84.3454023622214</v>
      </c>
      <c r="AA67" s="0" t="n">
        <v>91.5423764923499</v>
      </c>
      <c r="AB67" s="0" t="n">
        <v>83.1015047280247</v>
      </c>
      <c r="AC67" s="0" t="n">
        <v>74.3740604790928</v>
      </c>
      <c r="AD67" s="0" t="n">
        <v>78.5213987516916</v>
      </c>
      <c r="AE67" s="0" t="n">
        <v>82.4144658812806</v>
      </c>
      <c r="AF67" s="0" t="n">
        <v>85.319804870907</v>
      </c>
      <c r="AG67" s="0" t="n">
        <v>79.4898794568743</v>
      </c>
      <c r="AH67" s="0" t="n">
        <v>95.1394777970492</v>
      </c>
      <c r="AI67" s="0" t="n">
        <f aca="false">MEDIAN(AD67:AH67)</f>
        <v>82.4144658812806</v>
      </c>
      <c r="AJ67" s="0" t="n">
        <v>77.4187009704316</v>
      </c>
    </row>
    <row r="68" customFormat="false" ht="15" hidden="false" customHeight="true" outlineLevel="0" collapsed="false">
      <c r="D68" s="0" t="s">
        <v>5911</v>
      </c>
      <c r="E68" s="0" t="s">
        <v>5912</v>
      </c>
      <c r="F68" s="0" t="s">
        <v>5987</v>
      </c>
      <c r="G68" s="0" t="s">
        <v>5988</v>
      </c>
      <c r="H68" s="0" t="s">
        <v>6002</v>
      </c>
      <c r="I68" s="0" t="s">
        <v>6360</v>
      </c>
      <c r="J68" s="0" t="s">
        <v>6361</v>
      </c>
      <c r="M68" s="0" t="n">
        <v>65.1349382753489</v>
      </c>
      <c r="N68" s="0" t="n">
        <v>74.8055196684086</v>
      </c>
      <c r="O68" s="0" t="n">
        <v>71.5579160044769</v>
      </c>
      <c r="P68" s="0" t="n">
        <v>69.9371462919656</v>
      </c>
      <c r="Q68" s="0" t="n">
        <v>73.9981667622273</v>
      </c>
      <c r="R68" s="0" t="n">
        <v>71.2085751183856</v>
      </c>
      <c r="S68" s="0" t="n">
        <v>65.8406784599363</v>
      </c>
      <c r="T68" s="0" t="n">
        <v>79.670862368196</v>
      </c>
      <c r="U68" s="0" t="n">
        <v>91.2487704459669</v>
      </c>
      <c r="V68" s="0" t="n">
        <v>83.618487196723</v>
      </c>
      <c r="W68" s="0" t="n">
        <v>70.1019855736967</v>
      </c>
      <c r="X68" s="0" t="n">
        <v>89.1895101204341</v>
      </c>
      <c r="Y68" s="0" t="n">
        <v>75.6434932682983</v>
      </c>
      <c r="Z68" s="0" t="n">
        <v>85.7242394077663</v>
      </c>
      <c r="AA68" s="0" t="n">
        <v>89.7320544228792</v>
      </c>
      <c r="AB68" s="0" t="n">
        <v>79.0210357166718</v>
      </c>
      <c r="AC68" s="0" t="n">
        <v>64.2896562452932</v>
      </c>
      <c r="AD68" s="0" t="n">
        <v>67.3798826984457</v>
      </c>
      <c r="AE68" s="0" t="n">
        <v>77.9613230340463</v>
      </c>
      <c r="AF68" s="0" t="n">
        <v>85.2366804007047</v>
      </c>
      <c r="AG68" s="0" t="n">
        <v>81.6846819392481</v>
      </c>
      <c r="AH68" s="0" t="n">
        <v>94.3304864729194</v>
      </c>
      <c r="AI68" s="0" t="n">
        <f aca="false">MEDIAN(AD68:AH68)</f>
        <v>81.6846819392481</v>
      </c>
      <c r="AJ68" s="0" t="n">
        <v>73.5830766462152</v>
      </c>
    </row>
    <row r="69" customFormat="false" ht="15" hidden="false" customHeight="true" outlineLevel="0" collapsed="false">
      <c r="D69" s="0" t="s">
        <v>5911</v>
      </c>
      <c r="E69" s="0" t="s">
        <v>5912</v>
      </c>
      <c r="F69" s="0" t="s">
        <v>1141</v>
      </c>
      <c r="G69" s="0" t="s">
        <v>5981</v>
      </c>
      <c r="H69" s="0" t="s">
        <v>6025</v>
      </c>
      <c r="I69" s="0" t="s">
        <v>6360</v>
      </c>
      <c r="J69" s="0" t="s">
        <v>6361</v>
      </c>
      <c r="L69" s="0" t="s">
        <v>6025</v>
      </c>
      <c r="M69" s="0" t="n">
        <v>65.4809943745667</v>
      </c>
      <c r="N69" s="0" t="n">
        <v>68.3736113718054</v>
      </c>
      <c r="O69" s="0" t="n">
        <v>78.3308079129812</v>
      </c>
      <c r="P69" s="0" t="n">
        <v>65.8513501733418</v>
      </c>
      <c r="Q69" s="0" t="n">
        <v>72.9712453061265</v>
      </c>
      <c r="R69" s="0" t="n">
        <v>68.4030047963508</v>
      </c>
      <c r="S69" s="0" t="n">
        <v>61.3989556676521</v>
      </c>
      <c r="T69" s="0" t="n">
        <v>75.2163091251049</v>
      </c>
      <c r="U69" s="0" t="n">
        <v>78.4833198700793</v>
      </c>
      <c r="V69" s="0" t="n">
        <v>74.6858821182436</v>
      </c>
      <c r="W69" s="0" t="n">
        <v>64.7029251078375</v>
      </c>
      <c r="X69" s="0" t="n">
        <v>74.7110677756423</v>
      </c>
      <c r="Y69" s="0" t="n">
        <v>62.474339753491</v>
      </c>
      <c r="Z69" s="0" t="n">
        <v>73.9631450013227</v>
      </c>
      <c r="AA69" s="0" t="n">
        <v>74.8798600296096</v>
      </c>
      <c r="AB69" s="0" t="n">
        <v>71.359963913497</v>
      </c>
      <c r="AC69" s="0" t="n">
        <v>62.7557003073694</v>
      </c>
      <c r="AD69" s="0" t="n">
        <v>54.7085201351365</v>
      </c>
      <c r="AE69" s="0" t="n">
        <v>77.3126721001434</v>
      </c>
      <c r="AF69" s="0" t="n">
        <v>80.7413206078456</v>
      </c>
      <c r="AG69" s="0" t="n">
        <v>73.9587059955182</v>
      </c>
      <c r="AH69" s="0" t="n">
        <v>76.6980092318944</v>
      </c>
      <c r="AI69" s="0" t="n">
        <f aca="false">MEDIAN(AD69:AH69)</f>
        <v>76.6980092318944</v>
      </c>
      <c r="AJ69" s="0" t="n">
        <v>51.4858855394568</v>
      </c>
    </row>
    <row r="70" customFormat="false" ht="15" hidden="false" customHeight="true" outlineLevel="0" collapsed="false">
      <c r="D70" s="0" t="s">
        <v>5911</v>
      </c>
      <c r="E70" s="0" t="s">
        <v>5912</v>
      </c>
      <c r="F70" s="0" t="s">
        <v>5913</v>
      </c>
      <c r="G70" s="0" t="s">
        <v>5931</v>
      </c>
      <c r="H70" s="0" t="s">
        <v>6018</v>
      </c>
      <c r="I70" s="0" t="s">
        <v>6360</v>
      </c>
      <c r="J70" s="0" t="s">
        <v>6361</v>
      </c>
      <c r="M70" s="0" t="n">
        <v>67.5111829397736</v>
      </c>
      <c r="N70" s="0" t="n">
        <v>64.6098101642141</v>
      </c>
      <c r="O70" s="0" t="n">
        <v>74.4178539260059</v>
      </c>
      <c r="P70" s="0" t="n">
        <v>56.7504309814153</v>
      </c>
      <c r="Q70" s="0" t="n">
        <v>67.8558719978097</v>
      </c>
      <c r="R70" s="0" t="n">
        <v>81.8941611458963</v>
      </c>
      <c r="S70" s="0" t="n">
        <v>61.6434236222035</v>
      </c>
      <c r="T70" s="0" t="n">
        <v>80.3635608600752</v>
      </c>
      <c r="U70" s="0" t="n">
        <v>76.8171472610042</v>
      </c>
      <c r="V70" s="0" t="n">
        <v>81.8075231280582</v>
      </c>
      <c r="W70" s="0" t="n">
        <v>63.3277015413492</v>
      </c>
      <c r="X70" s="0" t="n">
        <v>76.4432746601543</v>
      </c>
      <c r="Y70" s="0" t="n">
        <v>77.3368259184986</v>
      </c>
      <c r="Z70" s="0" t="n">
        <v>80.594487875685</v>
      </c>
      <c r="AA70" s="0" t="n">
        <v>88.3536907664732</v>
      </c>
      <c r="AB70" s="0" t="n">
        <v>76.3984916038741</v>
      </c>
      <c r="AC70" s="0" t="n">
        <v>63.8933693231238</v>
      </c>
      <c r="AD70" s="0" t="n">
        <v>87.0314184072845</v>
      </c>
      <c r="AE70" s="0" t="n">
        <v>90.1189283286048</v>
      </c>
      <c r="AF70" s="0" t="n">
        <v>84.030703982328</v>
      </c>
      <c r="AG70" s="0" t="n">
        <v>80.7412411577126</v>
      </c>
      <c r="AH70" s="0" t="n">
        <v>83.4205710381825</v>
      </c>
      <c r="AI70" s="0" t="n">
        <f aca="false">MEDIAN(AD70:AH70)</f>
        <v>84.030703982328</v>
      </c>
      <c r="AJ70" s="0" t="n">
        <v>83.3975043303403</v>
      </c>
    </row>
    <row r="71" customFormat="false" ht="15" hidden="false" customHeight="true" outlineLevel="0" collapsed="false">
      <c r="D71" s="0" t="s">
        <v>5911</v>
      </c>
      <c r="E71" s="0" t="s">
        <v>5912</v>
      </c>
      <c r="F71" s="0" t="s">
        <v>1141</v>
      </c>
      <c r="G71" s="0" t="s">
        <v>6006</v>
      </c>
      <c r="H71" s="0" t="s">
        <v>6007</v>
      </c>
      <c r="I71" s="0" t="s">
        <v>6360</v>
      </c>
      <c r="J71" s="0" t="s">
        <v>6361</v>
      </c>
      <c r="M71" s="0" t="n">
        <v>65.4215211790221</v>
      </c>
      <c r="N71" s="0" t="n">
        <v>68.7757831903187</v>
      </c>
      <c r="O71" s="0" t="n">
        <v>72.1870894138828</v>
      </c>
      <c r="P71" s="0" t="n">
        <v>60.9631430203377</v>
      </c>
      <c r="Q71" s="0" t="n">
        <v>73.5083747436483</v>
      </c>
      <c r="R71" s="0" t="n">
        <v>64.5654328052671</v>
      </c>
      <c r="S71" s="0" t="n">
        <v>65.1773270976849</v>
      </c>
      <c r="T71" s="0" t="n">
        <v>69.7607372071011</v>
      </c>
      <c r="U71" s="0" t="n">
        <v>78.9719129487554</v>
      </c>
      <c r="V71" s="0" t="n">
        <v>77.010801844264</v>
      </c>
      <c r="W71" s="0" t="n">
        <v>57.3834074613606</v>
      </c>
      <c r="X71" s="0" t="n">
        <v>72.3668050977463</v>
      </c>
      <c r="Y71" s="0" t="n">
        <v>60.6965209006288</v>
      </c>
      <c r="Z71" s="0" t="n">
        <v>71.0422521616649</v>
      </c>
      <c r="AA71" s="0" t="n">
        <v>64.2756269722806</v>
      </c>
      <c r="AB71" s="0" t="n">
        <v>61.7392264057699</v>
      </c>
      <c r="AC71" s="0" t="n">
        <v>71.4636983897763</v>
      </c>
      <c r="AD71" s="0" t="n">
        <v>68.2759755240819</v>
      </c>
      <c r="AE71" s="0" t="n">
        <v>82.1540527950177</v>
      </c>
      <c r="AF71" s="0" t="n">
        <v>76.6446926164508</v>
      </c>
      <c r="AG71" s="0" t="n">
        <v>72.3672091969549</v>
      </c>
      <c r="AH71" s="0" t="n">
        <v>83.2574973992378</v>
      </c>
      <c r="AI71" s="0" t="n">
        <f aca="false">MEDIAN(AD71:AH71)</f>
        <v>76.6446926164508</v>
      </c>
      <c r="AJ71" s="0" t="n">
        <v>68.4105588415884</v>
      </c>
    </row>
    <row r="72" customFormat="false" ht="15" hidden="false" customHeight="true" outlineLevel="0" collapsed="false">
      <c r="D72" s="0" t="s">
        <v>5911</v>
      </c>
      <c r="E72" s="0" t="s">
        <v>5912</v>
      </c>
      <c r="F72" s="0" t="s">
        <v>1141</v>
      </c>
      <c r="G72" s="0" t="s">
        <v>6006</v>
      </c>
      <c r="H72" s="0" t="s">
        <v>6008</v>
      </c>
      <c r="I72" s="0" t="s">
        <v>6360</v>
      </c>
      <c r="J72" s="0" t="s">
        <v>6361</v>
      </c>
      <c r="L72" s="0" t="s">
        <v>6009</v>
      </c>
      <c r="M72" s="0" t="n">
        <v>68.1698427453034</v>
      </c>
      <c r="N72" s="0" t="n">
        <v>66.4936421969065</v>
      </c>
      <c r="O72" s="0" t="n">
        <v>73.5392285602086</v>
      </c>
      <c r="P72" s="0" t="n">
        <v>64.8395564176228</v>
      </c>
      <c r="Q72" s="0" t="n">
        <v>71.8797929072089</v>
      </c>
      <c r="R72" s="0" t="n">
        <v>65.8379935654425</v>
      </c>
      <c r="S72" s="0" t="n">
        <v>64.9573314481926</v>
      </c>
      <c r="T72" s="0" t="n">
        <v>70.2340617049212</v>
      </c>
      <c r="U72" s="0" t="n">
        <v>79.1152731177291</v>
      </c>
      <c r="V72" s="0" t="n">
        <v>73.1402133294687</v>
      </c>
      <c r="W72" s="0" t="n">
        <v>62.8604326057757</v>
      </c>
      <c r="X72" s="0" t="n">
        <v>68.3979309809034</v>
      </c>
      <c r="Y72" s="0" t="n">
        <v>61.6118704155024</v>
      </c>
      <c r="Z72" s="0" t="n">
        <v>63.1167865140947</v>
      </c>
      <c r="AA72" s="0" t="n">
        <v>66.2911547915364</v>
      </c>
      <c r="AB72" s="0" t="n">
        <v>63.8190465855098</v>
      </c>
      <c r="AC72" s="0" t="n">
        <v>66.729596081016</v>
      </c>
      <c r="AD72" s="0" t="n">
        <v>65.6305903527764</v>
      </c>
      <c r="AE72" s="0" t="n">
        <v>81.5383331727361</v>
      </c>
      <c r="AF72" s="0" t="n">
        <v>78.4850153542254</v>
      </c>
      <c r="AG72" s="0" t="n">
        <v>69.8590202773097</v>
      </c>
      <c r="AH72" s="0" t="n">
        <v>84.5134382117569</v>
      </c>
      <c r="AI72" s="0" t="n">
        <f aca="false">MEDIAN(AD72:AH72)</f>
        <v>78.4850153542254</v>
      </c>
      <c r="AJ72" s="0" t="n">
        <v>64.539010354187</v>
      </c>
    </row>
    <row r="73" customFormat="false" ht="15" hidden="false" customHeight="true" outlineLevel="0" collapsed="false">
      <c r="D73" s="0" t="s">
        <v>5911</v>
      </c>
      <c r="E73" s="0" t="s">
        <v>5912</v>
      </c>
      <c r="F73" s="0" t="s">
        <v>1141</v>
      </c>
      <c r="G73" s="0" t="s">
        <v>6006</v>
      </c>
      <c r="H73" s="0" t="s">
        <v>6010</v>
      </c>
      <c r="I73" s="0" t="s">
        <v>6360</v>
      </c>
      <c r="J73" s="0" t="s">
        <v>6361</v>
      </c>
      <c r="M73" s="0" t="n">
        <v>59.7750167381144</v>
      </c>
      <c r="N73" s="0" t="n">
        <v>61.8190352470227</v>
      </c>
      <c r="O73" s="0" t="n">
        <v>66.6903269022061</v>
      </c>
      <c r="P73" s="0" t="n">
        <v>58.8879075265556</v>
      </c>
      <c r="Q73" s="0" t="n">
        <v>70.9661765143622</v>
      </c>
      <c r="R73" s="0" t="n">
        <v>61.1730273754597</v>
      </c>
      <c r="S73" s="0" t="n">
        <v>62.2488344569196</v>
      </c>
      <c r="T73" s="0" t="n">
        <v>64.3977996537801</v>
      </c>
      <c r="U73" s="0" t="n">
        <v>74.1614252916527</v>
      </c>
      <c r="V73" s="0" t="n">
        <v>67.5600960230271</v>
      </c>
      <c r="W73" s="0" t="n">
        <v>60.3307960484854</v>
      </c>
      <c r="X73" s="0" t="n">
        <v>64.8467331170189</v>
      </c>
      <c r="Y73" s="0" t="n">
        <v>59.6530010034343</v>
      </c>
      <c r="Z73" s="0" t="n">
        <v>57.9400311438105</v>
      </c>
      <c r="AA73" s="0" t="n">
        <v>69.1008518409149</v>
      </c>
      <c r="AB73" s="0" t="n">
        <v>59.0512112337777</v>
      </c>
      <c r="AC73" s="0" t="n">
        <v>61.867166406002</v>
      </c>
      <c r="AD73" s="0" t="n">
        <v>58.6042600755683</v>
      </c>
      <c r="AE73" s="0" t="n">
        <v>73.5558180906339</v>
      </c>
      <c r="AF73" s="0" t="n">
        <v>77.2494972682399</v>
      </c>
      <c r="AG73" s="0" t="n">
        <v>65.9071363119483</v>
      </c>
      <c r="AH73" s="0" t="n">
        <v>81.4327609171654</v>
      </c>
      <c r="AI73" s="0" t="n">
        <f aca="false">MEDIAN(AD73:AH73)</f>
        <v>73.5558180906339</v>
      </c>
      <c r="AJ73" s="0" t="n">
        <v>56.7607837149658</v>
      </c>
    </row>
    <row r="74" customFormat="false" ht="15" hidden="false" customHeight="true" outlineLevel="0" collapsed="false">
      <c r="D74" s="0" t="s">
        <v>5911</v>
      </c>
      <c r="E74" s="0" t="s">
        <v>5912</v>
      </c>
      <c r="F74" s="0" t="s">
        <v>1141</v>
      </c>
      <c r="G74" s="0" t="s">
        <v>6006</v>
      </c>
      <c r="H74" s="0" t="s">
        <v>6011</v>
      </c>
      <c r="I74" s="0" t="s">
        <v>6360</v>
      </c>
      <c r="J74" s="0" t="s">
        <v>6361</v>
      </c>
      <c r="M74" s="0" t="n">
        <v>62.2535079324837</v>
      </c>
      <c r="N74" s="0" t="n">
        <v>63.7229057882873</v>
      </c>
      <c r="O74" s="0" t="n">
        <v>68.896093871218</v>
      </c>
      <c r="P74" s="0" t="n">
        <v>62.8956401032396</v>
      </c>
      <c r="Q74" s="0" t="n">
        <v>68.9812760699698</v>
      </c>
      <c r="R74" s="0" t="n">
        <v>60.9463173326647</v>
      </c>
      <c r="S74" s="0" t="n">
        <v>63.5600696843622</v>
      </c>
      <c r="T74" s="0" t="n">
        <v>67.5204554429419</v>
      </c>
      <c r="U74" s="0" t="n">
        <v>77.3296032851401</v>
      </c>
      <c r="V74" s="0" t="n">
        <v>72.6942812316191</v>
      </c>
      <c r="W74" s="0" t="n">
        <v>59.3109173239759</v>
      </c>
      <c r="X74" s="0" t="n">
        <v>65.4093638212327</v>
      </c>
      <c r="Y74" s="0" t="n">
        <v>59.1218354871856</v>
      </c>
      <c r="Z74" s="0" t="n">
        <v>60.6023324963115</v>
      </c>
      <c r="AA74" s="0" t="n">
        <v>62.0939661567847</v>
      </c>
      <c r="AB74" s="0" t="n">
        <v>62.0930046492864</v>
      </c>
      <c r="AC74" s="0" t="n">
        <v>66.2055033461326</v>
      </c>
      <c r="AD74" s="0" t="n">
        <v>63.9546978727755</v>
      </c>
      <c r="AE74" s="0" t="n">
        <v>79.330700143818</v>
      </c>
      <c r="AF74" s="0" t="n">
        <v>76.9267309643323</v>
      </c>
      <c r="AG74" s="0" t="n">
        <v>69.1521123161823</v>
      </c>
      <c r="AH74" s="0" t="n">
        <v>82.8794055677469</v>
      </c>
      <c r="AI74" s="0" t="n">
        <f aca="false">MEDIAN(AD74:AH74)</f>
        <v>76.9267309643323</v>
      </c>
      <c r="AJ74" s="0" t="n">
        <v>67.9059866127811</v>
      </c>
    </row>
    <row r="75" customFormat="false" ht="15" hidden="false" customHeight="true" outlineLevel="0" collapsed="false">
      <c r="D75" s="0" t="s">
        <v>5911</v>
      </c>
      <c r="E75" s="0" t="s">
        <v>5912</v>
      </c>
      <c r="F75" s="0" t="s">
        <v>5913</v>
      </c>
      <c r="G75" s="0" t="s">
        <v>5931</v>
      </c>
      <c r="H75" s="0" t="s">
        <v>5974</v>
      </c>
      <c r="I75" s="0" t="s">
        <v>6360</v>
      </c>
      <c r="J75" s="0" t="s">
        <v>6361</v>
      </c>
      <c r="M75" s="0" t="n">
        <v>76.9559338041712</v>
      </c>
      <c r="N75" s="0" t="n">
        <v>73.0895202406041</v>
      </c>
      <c r="O75" s="0" t="n">
        <v>82.418382456203</v>
      </c>
      <c r="P75" s="0" t="n">
        <v>66.753098619367</v>
      </c>
      <c r="Q75" s="0" t="n">
        <v>78.5593994997407</v>
      </c>
      <c r="R75" s="0" t="n">
        <v>89.1347373415871</v>
      </c>
      <c r="S75" s="0" t="n">
        <v>69.9139987140775</v>
      </c>
      <c r="T75" s="0" t="n">
        <v>86.0296585097193</v>
      </c>
      <c r="U75" s="0" t="n">
        <v>86.1702484046718</v>
      </c>
      <c r="V75" s="0" t="n">
        <v>86.307541759781</v>
      </c>
      <c r="W75" s="0" t="n">
        <v>74.8029857791607</v>
      </c>
      <c r="X75" s="0" t="n">
        <v>81.0945582579943</v>
      </c>
      <c r="Y75" s="0" t="n">
        <v>84.8164873854787</v>
      </c>
      <c r="Z75" s="0" t="n">
        <v>87.0713616450577</v>
      </c>
      <c r="AA75" s="0" t="n">
        <v>90.6978217645694</v>
      </c>
      <c r="AB75" s="0" t="n">
        <v>85.1520865856181</v>
      </c>
      <c r="AC75" s="0" t="n">
        <v>70.4109776279174</v>
      </c>
      <c r="AD75" s="0" t="n">
        <v>91.7680560566047</v>
      </c>
      <c r="AE75" s="0" t="n">
        <v>93.6083904904073</v>
      </c>
      <c r="AF75" s="0" t="n">
        <v>89.2428829035436</v>
      </c>
      <c r="AG75" s="0" t="n">
        <v>86.396891594843</v>
      </c>
      <c r="AH75" s="0" t="n">
        <v>86.8927708452484</v>
      </c>
      <c r="AI75" s="0" t="n">
        <f aca="false">MEDIAN(AD75:AH75)</f>
        <v>89.2428829035436</v>
      </c>
      <c r="AJ75" s="0" t="n">
        <v>87.5500613147191</v>
      </c>
    </row>
    <row r="76" customFormat="false" ht="15" hidden="false" customHeight="true" outlineLevel="0" collapsed="false">
      <c r="D76" s="0" t="s">
        <v>5911</v>
      </c>
      <c r="E76" s="0" t="s">
        <v>5912</v>
      </c>
      <c r="F76" s="0" t="s">
        <v>5913</v>
      </c>
      <c r="G76" s="0" t="s">
        <v>5931</v>
      </c>
      <c r="H76" s="0" t="s">
        <v>6013</v>
      </c>
      <c r="I76" s="0" t="s">
        <v>6360</v>
      </c>
      <c r="J76" s="0" t="s">
        <v>6361</v>
      </c>
      <c r="M76" s="0" t="n">
        <v>64.1471015759306</v>
      </c>
      <c r="N76" s="0" t="n">
        <v>61.6610398861775</v>
      </c>
      <c r="O76" s="0" t="n">
        <v>76.9234470673238</v>
      </c>
      <c r="P76" s="0" t="n">
        <v>57.261925807583</v>
      </c>
      <c r="Q76" s="0" t="n">
        <v>64.7623263151711</v>
      </c>
      <c r="R76" s="0" t="n">
        <v>81.2880821697817</v>
      </c>
      <c r="S76" s="0" t="n">
        <v>62.1127131768512</v>
      </c>
      <c r="T76" s="0" t="n">
        <v>70.036021636152</v>
      </c>
      <c r="U76" s="0" t="n">
        <v>76.9910586516443</v>
      </c>
      <c r="V76" s="0" t="n">
        <v>82.6670984351946</v>
      </c>
      <c r="W76" s="0" t="n">
        <v>61.971802275569</v>
      </c>
      <c r="X76" s="0" t="n">
        <v>76.867782142432</v>
      </c>
      <c r="Y76" s="0" t="n">
        <v>72.8140713646432</v>
      </c>
      <c r="Z76" s="0" t="n">
        <v>73.4801724417558</v>
      </c>
      <c r="AA76" s="0" t="n">
        <v>82.6969421996165</v>
      </c>
      <c r="AB76" s="0" t="n">
        <v>67.537870624808</v>
      </c>
      <c r="AC76" s="0" t="n">
        <v>60.3205805832844</v>
      </c>
      <c r="AD76" s="0" t="n">
        <v>85.5093137031443</v>
      </c>
      <c r="AE76" s="0" t="n">
        <v>86.781457570134</v>
      </c>
      <c r="AF76" s="0" t="n">
        <v>80.9836545709674</v>
      </c>
      <c r="AG76" s="0" t="n">
        <v>74.8705714473339</v>
      </c>
      <c r="AH76" s="0" t="n">
        <v>77.7032687429025</v>
      </c>
      <c r="AI76" s="0" t="n">
        <f aca="false">MEDIAN(AD76:AH76)</f>
        <v>80.9836545709674</v>
      </c>
      <c r="AJ76" s="0" t="n">
        <v>80.9135220349238</v>
      </c>
    </row>
    <row r="77" customFormat="false" ht="15" hidden="false" customHeight="true" outlineLevel="0" collapsed="false">
      <c r="D77" s="0" t="s">
        <v>5911</v>
      </c>
      <c r="E77" s="0" t="s">
        <v>5912</v>
      </c>
      <c r="F77" s="0" t="s">
        <v>5913</v>
      </c>
      <c r="G77" s="0" t="s">
        <v>5931</v>
      </c>
      <c r="H77" s="0" t="s">
        <v>6014</v>
      </c>
      <c r="I77" s="0" t="s">
        <v>6360</v>
      </c>
      <c r="J77" s="0" t="s">
        <v>6361</v>
      </c>
      <c r="M77" s="0" t="n">
        <v>63.7312553253999</v>
      </c>
      <c r="N77" s="0" t="n">
        <v>59.0182927493538</v>
      </c>
      <c r="O77" s="0" t="n">
        <v>78.3546305281547</v>
      </c>
      <c r="P77" s="0" t="n">
        <v>57.2853005417999</v>
      </c>
      <c r="Q77" s="0" t="n">
        <v>61.8916473139334</v>
      </c>
      <c r="R77" s="0" t="n">
        <v>79.9272510827266</v>
      </c>
      <c r="S77" s="0" t="n">
        <v>61.0278717462143</v>
      </c>
      <c r="T77" s="0" t="n">
        <v>66.3763479437835</v>
      </c>
      <c r="U77" s="0" t="n">
        <v>75.3033565465416</v>
      </c>
      <c r="V77" s="0" t="n">
        <v>81.5466769043101</v>
      </c>
      <c r="W77" s="0" t="n">
        <v>59.9168749802295</v>
      </c>
      <c r="X77" s="0" t="n">
        <v>75.9507783589046</v>
      </c>
      <c r="Y77" s="0" t="n">
        <v>70.1536482703776</v>
      </c>
      <c r="Z77" s="0" t="n">
        <v>71.4727519289884</v>
      </c>
      <c r="AA77" s="0" t="n">
        <v>82.3030696876196</v>
      </c>
      <c r="AB77" s="0" t="n">
        <v>65.4530375670352</v>
      </c>
      <c r="AC77" s="0" t="n">
        <v>60.5571956968234</v>
      </c>
      <c r="AD77" s="0" t="n">
        <v>85.1123266528535</v>
      </c>
      <c r="AE77" s="0" t="n">
        <v>86.1405673263933</v>
      </c>
      <c r="AF77" s="0" t="n">
        <v>78.1838886243326</v>
      </c>
      <c r="AG77" s="0" t="n">
        <v>72.6428914136317</v>
      </c>
      <c r="AH77" s="0" t="n">
        <v>76.0395002058327</v>
      </c>
      <c r="AI77" s="0" t="n">
        <f aca="false">MEDIAN(AD77:AH77)</f>
        <v>78.1838886243326</v>
      </c>
      <c r="AJ77" s="0" t="n">
        <v>79.2637789734817</v>
      </c>
    </row>
    <row r="78" customFormat="false" ht="15" hidden="false" customHeight="true" outlineLevel="0" collapsed="false">
      <c r="D78" s="0" t="s">
        <v>5911</v>
      </c>
      <c r="E78" s="0" t="s">
        <v>5912</v>
      </c>
      <c r="F78" s="0" t="s">
        <v>5913</v>
      </c>
      <c r="G78" s="0" t="s">
        <v>5931</v>
      </c>
      <c r="H78" s="0" t="s">
        <v>6015</v>
      </c>
      <c r="I78" s="0" t="s">
        <v>6360</v>
      </c>
      <c r="J78" s="0" t="s">
        <v>6361</v>
      </c>
      <c r="M78" s="0" t="n">
        <v>62.2079686230214</v>
      </c>
      <c r="N78" s="0" t="n">
        <v>64.0936734903386</v>
      </c>
      <c r="O78" s="0" t="n">
        <v>73.3593461491668</v>
      </c>
      <c r="P78" s="0" t="n">
        <v>52.1614658050401</v>
      </c>
      <c r="Q78" s="0" t="n">
        <v>66.4330784885785</v>
      </c>
      <c r="R78" s="0" t="n">
        <v>80.6103731864369</v>
      </c>
      <c r="S78" s="0" t="n">
        <v>61.6427133182068</v>
      </c>
      <c r="T78" s="0" t="n">
        <v>75.4668107771046</v>
      </c>
      <c r="U78" s="0" t="n">
        <v>74.8691463997057</v>
      </c>
      <c r="V78" s="0" t="n">
        <v>82.7526340550159</v>
      </c>
      <c r="W78" s="0" t="n">
        <v>59.5751339567327</v>
      </c>
      <c r="X78" s="0" t="n">
        <v>74.2308961828184</v>
      </c>
      <c r="Y78" s="0" t="n">
        <v>76.0638810490267</v>
      </c>
      <c r="Z78" s="0" t="n">
        <v>76.848306152094</v>
      </c>
      <c r="AA78" s="0" t="n">
        <v>87.8477420285685</v>
      </c>
      <c r="AB78" s="0" t="n">
        <v>73.234540887987</v>
      </c>
      <c r="AC78" s="0" t="n">
        <v>60.6422802650627</v>
      </c>
      <c r="AD78" s="0" t="n">
        <v>84.6353111515362</v>
      </c>
      <c r="AE78" s="0" t="n">
        <v>87.1451061384015</v>
      </c>
      <c r="AF78" s="0" t="n">
        <v>81.0888971240072</v>
      </c>
      <c r="AG78" s="0" t="n">
        <v>78.8717773361084</v>
      </c>
      <c r="AH78" s="0" t="n">
        <v>83.4816252468153</v>
      </c>
      <c r="AI78" s="0" t="n">
        <f aca="false">MEDIAN(AD78:AH78)</f>
        <v>83.4816252468153</v>
      </c>
      <c r="AJ78" s="0" t="n">
        <v>81.423163735539</v>
      </c>
    </row>
    <row r="79" customFormat="false" ht="15" hidden="false" customHeight="true" outlineLevel="0" collapsed="false">
      <c r="D79" s="0" t="s">
        <v>5911</v>
      </c>
      <c r="E79" s="0" t="s">
        <v>5912</v>
      </c>
      <c r="F79" s="0" t="s">
        <v>5913</v>
      </c>
      <c r="G79" s="0" t="s">
        <v>5931</v>
      </c>
      <c r="H79" s="0" t="s">
        <v>6016</v>
      </c>
      <c r="I79" s="0" t="s">
        <v>6360</v>
      </c>
      <c r="J79" s="0" t="s">
        <v>6361</v>
      </c>
      <c r="L79" s="0" t="s">
        <v>6017</v>
      </c>
      <c r="M79" s="0" t="n">
        <v>73.1267163556782</v>
      </c>
      <c r="N79" s="0" t="n">
        <v>70.4825771762826</v>
      </c>
      <c r="O79" s="0" t="n">
        <v>79.1488988727975</v>
      </c>
      <c r="P79" s="0" t="n">
        <v>63.4490928543151</v>
      </c>
      <c r="Q79" s="0" t="n">
        <v>75.1443168849892</v>
      </c>
      <c r="R79" s="0" t="n">
        <v>87.8538113113943</v>
      </c>
      <c r="S79" s="0" t="n">
        <v>68.9085097244953</v>
      </c>
      <c r="T79" s="0" t="n">
        <v>86.1869173214597</v>
      </c>
      <c r="U79" s="0" t="n">
        <v>84.1035791712955</v>
      </c>
      <c r="V79" s="0" t="n">
        <v>84.2354179587167</v>
      </c>
      <c r="W79" s="0" t="n">
        <v>68.8777401247426</v>
      </c>
      <c r="X79" s="0" t="n">
        <v>78.4710874442059</v>
      </c>
      <c r="Y79" s="0" t="n">
        <v>80.6177542029409</v>
      </c>
      <c r="Z79" s="0" t="n">
        <v>86.8311084226934</v>
      </c>
      <c r="AA79" s="0" t="n">
        <v>90.3189622371928</v>
      </c>
      <c r="AB79" s="0" t="n">
        <v>84.0868724448613</v>
      </c>
      <c r="AC79" s="0" t="n">
        <v>67.2649557378255</v>
      </c>
      <c r="AD79" s="0" t="n">
        <v>90.5189074481934</v>
      </c>
      <c r="AE79" s="0" t="n">
        <v>94.3930079278657</v>
      </c>
      <c r="AF79" s="0" t="n">
        <v>89.7961828047834</v>
      </c>
      <c r="AG79" s="0" t="n">
        <v>87.7652121529952</v>
      </c>
      <c r="AH79" s="0" t="n">
        <v>87.6209290230061</v>
      </c>
      <c r="AI79" s="0" t="n">
        <f aca="false">MEDIAN(AD79:AH79)</f>
        <v>89.7961828047834</v>
      </c>
      <c r="AJ79" s="0" t="n">
        <v>88.0075574912799</v>
      </c>
    </row>
    <row r="80" customFormat="false" ht="15" hidden="false" customHeight="true" outlineLevel="0" collapsed="false">
      <c r="D80" s="0" t="s">
        <v>5911</v>
      </c>
      <c r="E80" s="0" t="s">
        <v>5912</v>
      </c>
      <c r="F80" s="0" t="s">
        <v>1141</v>
      </c>
      <c r="G80" s="0" t="s">
        <v>6006</v>
      </c>
      <c r="H80" s="0" t="s">
        <v>6012</v>
      </c>
      <c r="I80" s="0" t="s">
        <v>6360</v>
      </c>
      <c r="J80" s="0" t="s">
        <v>6361</v>
      </c>
      <c r="M80" s="0" t="n">
        <v>70.3193427985326</v>
      </c>
      <c r="N80" s="0" t="n">
        <v>72.9741421857832</v>
      </c>
      <c r="O80" s="0" t="n">
        <v>76.9621419773723</v>
      </c>
      <c r="P80" s="0" t="n">
        <v>68.0310585565086</v>
      </c>
      <c r="Q80" s="0" t="n">
        <v>73.8923408168917</v>
      </c>
      <c r="R80" s="0" t="n">
        <v>68.4561816482281</v>
      </c>
      <c r="S80" s="0" t="n">
        <v>67.5487682703277</v>
      </c>
      <c r="T80" s="0" t="n">
        <v>72.8416466728353</v>
      </c>
      <c r="U80" s="0" t="n">
        <v>80.0997074965686</v>
      </c>
      <c r="V80" s="0" t="n">
        <v>79.1151254233497</v>
      </c>
      <c r="W80" s="0" t="n">
        <v>63.9463358221324</v>
      </c>
      <c r="X80" s="0" t="n">
        <v>71.0605826367014</v>
      </c>
      <c r="Y80" s="0" t="n">
        <v>64.6462523875675</v>
      </c>
      <c r="Z80" s="0" t="n">
        <v>69.998303017045</v>
      </c>
      <c r="AA80" s="0" t="n">
        <v>67.4249233524147</v>
      </c>
      <c r="AB80" s="0" t="n">
        <v>66.7241664137687</v>
      </c>
      <c r="AC80" s="0" t="n">
        <v>72.5617051396201</v>
      </c>
      <c r="AD80" s="0" t="n">
        <v>68.8109229693642</v>
      </c>
      <c r="AE80" s="0" t="n">
        <v>85.421153056456</v>
      </c>
      <c r="AF80" s="0" t="n">
        <v>81.050009447926</v>
      </c>
      <c r="AG80" s="0" t="n">
        <v>73.409190555872</v>
      </c>
      <c r="AH80" s="0" t="n">
        <v>86.1094057292336</v>
      </c>
      <c r="AI80" s="0" t="n">
        <f aca="false">MEDIAN(AD80:AH80)</f>
        <v>81.050009447926</v>
      </c>
      <c r="AJ80" s="0" t="n">
        <v>70.7316345436596</v>
      </c>
    </row>
    <row r="81" customFormat="false" ht="15" hidden="false" customHeight="true" outlineLevel="0" collapsed="false">
      <c r="D81" s="0" t="s">
        <v>5911</v>
      </c>
      <c r="E81" s="0" t="s">
        <v>5912</v>
      </c>
      <c r="F81" s="0" t="s">
        <v>1141</v>
      </c>
      <c r="G81" s="0" t="s">
        <v>6028</v>
      </c>
      <c r="H81" s="0" t="s">
        <v>6028</v>
      </c>
      <c r="I81" s="0" t="s">
        <v>6360</v>
      </c>
      <c r="J81" s="0" t="s">
        <v>6361</v>
      </c>
      <c r="M81" s="0" t="n">
        <v>76.8611193253264</v>
      </c>
      <c r="N81" s="0" t="n">
        <v>71.1729722290288</v>
      </c>
      <c r="O81" s="0" t="n">
        <v>81.0251443411579</v>
      </c>
      <c r="P81" s="0" t="n">
        <v>73.0158625869434</v>
      </c>
      <c r="Q81" s="0" t="n">
        <v>76.2933109777914</v>
      </c>
      <c r="R81" s="0" t="n">
        <v>72.4570369606829</v>
      </c>
      <c r="S81" s="0" t="n">
        <v>79.2288883164182</v>
      </c>
      <c r="T81" s="0" t="n">
        <v>81.7171210723795</v>
      </c>
      <c r="U81" s="0" t="n">
        <v>86.1455966195476</v>
      </c>
      <c r="V81" s="0" t="n">
        <v>85.0644174882682</v>
      </c>
      <c r="W81" s="0" t="n">
        <v>77.8811650737933</v>
      </c>
      <c r="X81" s="0" t="n">
        <v>77.0665875074233</v>
      </c>
      <c r="Y81" s="0" t="n">
        <v>67.545279543935</v>
      </c>
      <c r="Z81" s="0" t="n">
        <v>72.780247447593</v>
      </c>
      <c r="AA81" s="0" t="n">
        <v>79.4629785105327</v>
      </c>
      <c r="AB81" s="0" t="n">
        <v>70.4527629630737</v>
      </c>
      <c r="AC81" s="0" t="n">
        <v>66.904539496358</v>
      </c>
      <c r="AD81" s="0" t="n">
        <v>75.1608994688659</v>
      </c>
      <c r="AE81" s="0" t="n">
        <v>87.4029222367571</v>
      </c>
      <c r="AF81" s="0" t="n">
        <v>86.9210655313573</v>
      </c>
      <c r="AG81" s="0" t="n">
        <v>81.173362106948</v>
      </c>
      <c r="AH81" s="0" t="n">
        <v>89.8421767741832</v>
      </c>
      <c r="AI81" s="0" t="n">
        <f aca="false">MEDIAN(AD81:AH81)</f>
        <v>86.9210655313573</v>
      </c>
      <c r="AJ81" s="0" t="n">
        <v>79.9807542536407</v>
      </c>
    </row>
    <row r="82" customFormat="false" ht="15" hidden="false" customHeight="true" outlineLevel="0" collapsed="false">
      <c r="D82" s="0" t="s">
        <v>5911</v>
      </c>
      <c r="E82" s="0" t="s">
        <v>5912</v>
      </c>
      <c r="F82" s="0" t="s">
        <v>1141</v>
      </c>
      <c r="G82" s="0" t="s">
        <v>6020</v>
      </c>
      <c r="H82" s="0" t="s">
        <v>6021</v>
      </c>
      <c r="I82" s="0" t="s">
        <v>6360</v>
      </c>
      <c r="J82" s="0" t="s">
        <v>6361</v>
      </c>
      <c r="M82" s="0" t="n">
        <v>55.1827148344946</v>
      </c>
      <c r="N82" s="0" t="n">
        <v>60.8793931140193</v>
      </c>
      <c r="O82" s="0" t="n">
        <v>64.8529336593201</v>
      </c>
      <c r="P82" s="0" t="n">
        <v>51.5848753288497</v>
      </c>
      <c r="Q82" s="0" t="n">
        <v>65.1591965569001</v>
      </c>
      <c r="R82" s="0" t="n">
        <v>55.2048396787538</v>
      </c>
      <c r="S82" s="0" t="n">
        <v>53.1519489772912</v>
      </c>
      <c r="T82" s="0" t="n">
        <v>61.9714606868583</v>
      </c>
      <c r="U82" s="0" t="n">
        <v>66.7147096835283</v>
      </c>
      <c r="V82" s="0" t="n">
        <v>61.1135137817964</v>
      </c>
      <c r="W82" s="0" t="n">
        <v>53.4375147722488</v>
      </c>
      <c r="X82" s="0" t="n">
        <v>62.6185613555521</v>
      </c>
      <c r="Y82" s="0" t="n">
        <v>55.4276025948814</v>
      </c>
      <c r="Z82" s="0" t="n">
        <v>59.1387113001231</v>
      </c>
      <c r="AA82" s="0" t="n">
        <v>67.8363480488781</v>
      </c>
      <c r="AB82" s="0" t="n">
        <v>59.7769414145963</v>
      </c>
      <c r="AC82" s="0" t="n">
        <v>55.6616647667835</v>
      </c>
      <c r="AD82" s="0" t="n">
        <v>48.641273979882</v>
      </c>
      <c r="AE82" s="0" t="n">
        <v>60.0695022550579</v>
      </c>
      <c r="AF82" s="0" t="n">
        <v>72.0495104990866</v>
      </c>
      <c r="AG82" s="0" t="n">
        <v>58.2269799652743</v>
      </c>
      <c r="AH82" s="0" t="n">
        <v>54.4767121898324</v>
      </c>
      <c r="AI82" s="0" t="n">
        <f aca="false">MEDIAN(AD82:AH82)</f>
        <v>58.2269799652743</v>
      </c>
      <c r="AJ82" s="0" t="n">
        <v>46.3320682419969</v>
      </c>
    </row>
    <row r="83" customFormat="false" ht="15" hidden="false" customHeight="true" outlineLevel="0" collapsed="false">
      <c r="D83" s="0" t="s">
        <v>5911</v>
      </c>
      <c r="E83" s="0" t="s">
        <v>5912</v>
      </c>
      <c r="F83" s="0" t="s">
        <v>1141</v>
      </c>
      <c r="G83" s="0" t="s">
        <v>6020</v>
      </c>
      <c r="H83" s="0" t="s">
        <v>6022</v>
      </c>
      <c r="I83" s="0" t="s">
        <v>6360</v>
      </c>
      <c r="J83" s="0" t="s">
        <v>6361</v>
      </c>
      <c r="M83" s="0" t="n">
        <v>53.5912456746418</v>
      </c>
      <c r="N83" s="0" t="n">
        <v>56.4665242858606</v>
      </c>
      <c r="O83" s="0" t="n">
        <v>62.1294067642291</v>
      </c>
      <c r="P83" s="0" t="n">
        <v>50.7827439308398</v>
      </c>
      <c r="Q83" s="0" t="n">
        <v>63.4841465765235</v>
      </c>
      <c r="R83" s="0" t="n">
        <v>51.6574490878173</v>
      </c>
      <c r="S83" s="0" t="n">
        <v>54.4465372617798</v>
      </c>
      <c r="T83" s="0" t="n">
        <v>65.3740878303722</v>
      </c>
      <c r="U83" s="0" t="n">
        <v>64.3607303036353</v>
      </c>
      <c r="V83" s="0" t="n">
        <v>61.0233800901704</v>
      </c>
      <c r="W83" s="0" t="n">
        <v>50.415672840827</v>
      </c>
      <c r="X83" s="0" t="n">
        <v>61.1301037669624</v>
      </c>
      <c r="Y83" s="0" t="n">
        <v>54.4718920866118</v>
      </c>
      <c r="Z83" s="0" t="n">
        <v>55.6827308770471</v>
      </c>
      <c r="AA83" s="0" t="n">
        <v>66.5712581953214</v>
      </c>
      <c r="AB83" s="0" t="n">
        <v>57.9733280908601</v>
      </c>
      <c r="AC83" s="0" t="n">
        <v>53.4035960716394</v>
      </c>
      <c r="AD83" s="0" t="n">
        <v>46.4015776130108</v>
      </c>
      <c r="AE83" s="0" t="n">
        <v>57.8084762848163</v>
      </c>
      <c r="AF83" s="0" t="n">
        <v>70.0430069295088</v>
      </c>
      <c r="AG83" s="0" t="n">
        <v>55.124059548805</v>
      </c>
      <c r="AH83" s="0" t="n">
        <v>63.1826552898512</v>
      </c>
      <c r="AI83" s="0" t="n">
        <f aca="false">MEDIAN(AD83:AH83)</f>
        <v>57.8084762848163</v>
      </c>
      <c r="AJ83" s="0" t="n">
        <v>46.4646313487141</v>
      </c>
    </row>
    <row r="84" customFormat="false" ht="15" hidden="false" customHeight="true" outlineLevel="0" collapsed="false">
      <c r="D84" s="0" t="s">
        <v>5911</v>
      </c>
      <c r="E84" s="0" t="s">
        <v>5912</v>
      </c>
      <c r="F84" s="0" t="s">
        <v>1141</v>
      </c>
      <c r="G84" s="0" t="s">
        <v>6020</v>
      </c>
      <c r="H84" s="0" t="s">
        <v>6023</v>
      </c>
      <c r="I84" s="0" t="s">
        <v>6360</v>
      </c>
      <c r="J84" s="0" t="s">
        <v>6361</v>
      </c>
      <c r="M84" s="0" t="n">
        <v>52.629590990186</v>
      </c>
      <c r="N84" s="0" t="n">
        <v>56.5042457189121</v>
      </c>
      <c r="O84" s="0" t="n">
        <v>62.9737314156333</v>
      </c>
      <c r="P84" s="0" t="n">
        <v>47.6828592106279</v>
      </c>
      <c r="Q84" s="0" t="n">
        <v>62.6909724725794</v>
      </c>
      <c r="R84" s="0" t="n">
        <v>51.5881068222957</v>
      </c>
      <c r="S84" s="0" t="n">
        <v>52.2414156780555</v>
      </c>
      <c r="T84" s="0" t="n">
        <v>64.3117410109415</v>
      </c>
      <c r="U84" s="0" t="n">
        <v>62.0561567413022</v>
      </c>
      <c r="V84" s="0" t="n">
        <v>61.4431662443701</v>
      </c>
      <c r="W84" s="0" t="n">
        <v>51.9730549978217</v>
      </c>
      <c r="X84" s="0" t="n">
        <v>58.6290304361416</v>
      </c>
      <c r="Y84" s="0" t="n">
        <v>53.5189120147027</v>
      </c>
      <c r="Z84" s="0" t="n">
        <v>52.8562468456392</v>
      </c>
      <c r="AA84" s="0" t="n">
        <v>66.9492755401333</v>
      </c>
      <c r="AB84" s="0" t="n">
        <v>54.3743226722284</v>
      </c>
      <c r="AC84" s="0" t="n">
        <v>52.5372207589343</v>
      </c>
      <c r="AD84" s="0" t="n">
        <v>47.1094849239993</v>
      </c>
      <c r="AE84" s="0" t="n">
        <v>55.304540022247</v>
      </c>
      <c r="AF84" s="0" t="n">
        <v>68.2360561440322</v>
      </c>
      <c r="AG84" s="0" t="n">
        <v>52.7536911415396</v>
      </c>
      <c r="AH84" s="0" t="n">
        <v>50.1435735660986</v>
      </c>
      <c r="AI84" s="0" t="n">
        <f aca="false">MEDIAN(AD84:AH84)</f>
        <v>52.7536911415396</v>
      </c>
      <c r="AJ84" s="0" t="n">
        <v>44.963217654128</v>
      </c>
    </row>
    <row r="85" customFormat="false" ht="15" hidden="false" customHeight="true" outlineLevel="0" collapsed="false">
      <c r="D85" s="0" t="s">
        <v>5911</v>
      </c>
      <c r="E85" s="0" t="s">
        <v>5912</v>
      </c>
      <c r="F85" s="0" t="s">
        <v>1141</v>
      </c>
      <c r="G85" s="0" t="s">
        <v>5981</v>
      </c>
      <c r="H85" s="0" t="s">
        <v>6024</v>
      </c>
      <c r="I85" s="0" t="s">
        <v>6360</v>
      </c>
      <c r="J85" s="0" t="s">
        <v>6361</v>
      </c>
      <c r="M85" s="0" t="n">
        <v>62.2930389020134</v>
      </c>
      <c r="N85" s="0" t="n">
        <v>64.5138477904681</v>
      </c>
      <c r="O85" s="0" t="n">
        <v>73.9344366091921</v>
      </c>
      <c r="P85" s="0" t="n">
        <v>63.7419790358615</v>
      </c>
      <c r="Q85" s="0" t="n">
        <v>72.532186888976</v>
      </c>
      <c r="R85" s="0" t="n">
        <v>63.203491331682</v>
      </c>
      <c r="S85" s="0" t="n">
        <v>60.3041312813757</v>
      </c>
      <c r="T85" s="0" t="n">
        <v>70.8388455092748</v>
      </c>
      <c r="U85" s="0" t="n">
        <v>74.8458648465387</v>
      </c>
      <c r="V85" s="0" t="n">
        <v>67.8852340112101</v>
      </c>
      <c r="W85" s="0" t="n">
        <v>61.9287499686389</v>
      </c>
      <c r="X85" s="0" t="n">
        <v>69.9847144603192</v>
      </c>
      <c r="Y85" s="0" t="n">
        <v>62.5952700091461</v>
      </c>
      <c r="Z85" s="0" t="n">
        <v>65.9366095319737</v>
      </c>
      <c r="AA85" s="0" t="n">
        <v>72.7914983754393</v>
      </c>
      <c r="AB85" s="0" t="n">
        <v>66.4384018867147</v>
      </c>
      <c r="AC85" s="0" t="n">
        <v>61.3517973903032</v>
      </c>
      <c r="AD85" s="0" t="n">
        <v>54.1075678700964</v>
      </c>
      <c r="AE85" s="0" t="n">
        <v>73.5792751621317</v>
      </c>
      <c r="AF85" s="0" t="n">
        <v>81.5666948637081</v>
      </c>
      <c r="AG85" s="0" t="n">
        <v>66.9674113260024</v>
      </c>
      <c r="AH85" s="0" t="n">
        <v>75.3893125055386</v>
      </c>
      <c r="AI85" s="0" t="n">
        <f aca="false">MEDIAN(AD85:AH85)</f>
        <v>73.5792751621317</v>
      </c>
      <c r="AJ85" s="0" t="n">
        <v>48.4278684529076</v>
      </c>
    </row>
    <row r="86" customFormat="false" ht="15" hidden="false" customHeight="true" outlineLevel="0" collapsed="false">
      <c r="D86" s="0" t="s">
        <v>5911</v>
      </c>
      <c r="E86" s="0" t="s">
        <v>5912</v>
      </c>
      <c r="F86" s="0" t="s">
        <v>1141</v>
      </c>
      <c r="G86" s="0" t="s">
        <v>6006</v>
      </c>
      <c r="H86" s="0" t="s">
        <v>6019</v>
      </c>
      <c r="I86" s="0" t="s">
        <v>6360</v>
      </c>
      <c r="J86" s="0" t="s">
        <v>6361</v>
      </c>
      <c r="M86" s="0" t="n">
        <v>53.6843235533123</v>
      </c>
      <c r="N86" s="0" t="n">
        <v>60.6888596418016</v>
      </c>
      <c r="O86" s="0" t="n">
        <v>63.1780888063413</v>
      </c>
      <c r="P86" s="0" t="n">
        <v>58.5609855584484</v>
      </c>
      <c r="Q86" s="0" t="n">
        <v>68.732658581856</v>
      </c>
      <c r="R86" s="0" t="n">
        <v>56.2350825964521</v>
      </c>
      <c r="S86" s="0" t="n">
        <v>59.8257469039437</v>
      </c>
      <c r="T86" s="0" t="n">
        <v>62.1699582304277</v>
      </c>
      <c r="U86" s="0" t="n">
        <v>66.3502330032455</v>
      </c>
      <c r="V86" s="0" t="n">
        <v>63.8195478677289</v>
      </c>
      <c r="W86" s="0" t="n">
        <v>54.5858508244077</v>
      </c>
      <c r="X86" s="0" t="n">
        <v>63.2148037899557</v>
      </c>
      <c r="Y86" s="0" t="n">
        <v>57.7369967857214</v>
      </c>
      <c r="Z86" s="0" t="n">
        <v>58.4898879669475</v>
      </c>
      <c r="AA86" s="0" t="n">
        <v>67.2694400495328</v>
      </c>
      <c r="AB86" s="0" t="n">
        <v>59.4041836821272</v>
      </c>
      <c r="AC86" s="0" t="n">
        <v>56.9644419109333</v>
      </c>
      <c r="AD86" s="0" t="n">
        <v>51.9519786254826</v>
      </c>
      <c r="AE86" s="0" t="n">
        <v>63.8612654543248</v>
      </c>
      <c r="AF86" s="0" t="n">
        <v>73.9397063094252</v>
      </c>
      <c r="AG86" s="0" t="n">
        <v>61.3841310492689</v>
      </c>
      <c r="AH86" s="0" t="n">
        <v>75.1726494521817</v>
      </c>
      <c r="AI86" s="0" t="n">
        <f aca="false">MEDIAN(AD86:AH86)</f>
        <v>63.8612654543248</v>
      </c>
      <c r="AJ86" s="0" t="n">
        <v>54.7017483305012</v>
      </c>
    </row>
    <row r="87" customFormat="false" ht="15" hidden="false" customHeight="true" outlineLevel="0" collapsed="false">
      <c r="D87" s="0" t="s">
        <v>5911</v>
      </c>
      <c r="E87" s="0" t="s">
        <v>5912</v>
      </c>
      <c r="F87" s="0" t="s">
        <v>1141</v>
      </c>
      <c r="G87" s="0" t="s">
        <v>6006</v>
      </c>
      <c r="H87" s="0" t="s">
        <v>6026</v>
      </c>
      <c r="I87" s="0" t="s">
        <v>6360</v>
      </c>
      <c r="J87" s="0" t="s">
        <v>6361</v>
      </c>
      <c r="M87" s="0" t="n">
        <v>63.6559531578847</v>
      </c>
      <c r="N87" s="0" t="n">
        <v>68.113016359435</v>
      </c>
      <c r="O87" s="0" t="n">
        <v>72.0752351427469</v>
      </c>
      <c r="P87" s="0" t="n">
        <v>61.9365243448399</v>
      </c>
      <c r="Q87" s="0" t="n">
        <v>75.0445023555427</v>
      </c>
      <c r="R87" s="0" t="n">
        <v>63.3566020546574</v>
      </c>
      <c r="S87" s="0" t="n">
        <v>65.8297622086828</v>
      </c>
      <c r="T87" s="0" t="n">
        <v>68.640557454727</v>
      </c>
      <c r="U87" s="0" t="n">
        <v>75.767857963168</v>
      </c>
      <c r="V87" s="0" t="n">
        <v>74.2996946339341</v>
      </c>
      <c r="W87" s="0" t="n">
        <v>55.4762840689276</v>
      </c>
      <c r="X87" s="0" t="n">
        <v>72.8143851672106</v>
      </c>
      <c r="Y87" s="0" t="n">
        <v>60.9814875076827</v>
      </c>
      <c r="Z87" s="0" t="n">
        <v>65.3332035034025</v>
      </c>
      <c r="AA87" s="0" t="n">
        <v>64.7447304303439</v>
      </c>
      <c r="AB87" s="0" t="n">
        <v>61.4709106819393</v>
      </c>
      <c r="AC87" s="0" t="n">
        <v>71.908839837326</v>
      </c>
      <c r="AD87" s="0" t="n">
        <v>68.039655532047</v>
      </c>
      <c r="AE87" s="0" t="n">
        <v>78.286229696899</v>
      </c>
      <c r="AF87" s="0" t="n">
        <v>76.4077308280153</v>
      </c>
      <c r="AG87" s="0" t="n">
        <v>72.7243469861495</v>
      </c>
      <c r="AH87" s="0" t="n">
        <v>83.0923284834454</v>
      </c>
      <c r="AI87" s="0" t="n">
        <f aca="false">MEDIAN(AD87:AH87)</f>
        <v>76.4077308280153</v>
      </c>
      <c r="AJ87" s="0" t="n">
        <v>67.1777097440584</v>
      </c>
    </row>
    <row r="88" customFormat="false" ht="15" hidden="false" customHeight="true" outlineLevel="0" collapsed="false">
      <c r="D88" s="0" t="s">
        <v>5911</v>
      </c>
      <c r="E88" s="0" t="s">
        <v>5912</v>
      </c>
      <c r="F88" s="0" t="s">
        <v>1141</v>
      </c>
      <c r="G88" s="0" t="s">
        <v>6006</v>
      </c>
      <c r="H88" s="0" t="s">
        <v>6027</v>
      </c>
      <c r="I88" s="0" t="s">
        <v>6360</v>
      </c>
      <c r="J88" s="0" t="s">
        <v>6361</v>
      </c>
      <c r="L88" s="0" t="s">
        <v>6027</v>
      </c>
      <c r="M88" s="0" t="n">
        <v>55.5448505625016</v>
      </c>
      <c r="N88" s="0" t="n">
        <v>62.5829130893415</v>
      </c>
      <c r="O88" s="0" t="n">
        <v>65.5389409999506</v>
      </c>
      <c r="P88" s="0" t="n">
        <v>57.9405879183786</v>
      </c>
      <c r="Q88" s="0" t="n">
        <v>69.2499302695663</v>
      </c>
      <c r="R88" s="0" t="n">
        <v>55.2162782841559</v>
      </c>
      <c r="S88" s="0" t="n">
        <v>61.2196659982355</v>
      </c>
      <c r="T88" s="0" t="n">
        <v>62.127913875891</v>
      </c>
      <c r="U88" s="0" t="n">
        <v>65.3783883134178</v>
      </c>
      <c r="V88" s="0" t="n">
        <v>65.9009967834943</v>
      </c>
      <c r="W88" s="0" t="n">
        <v>50.0178159925243</v>
      </c>
      <c r="X88" s="0" t="n">
        <v>63.27450087722</v>
      </c>
      <c r="Y88" s="0" t="n">
        <v>54.5978646118299</v>
      </c>
      <c r="Z88" s="0" t="n">
        <v>58.1455988251203</v>
      </c>
      <c r="AA88" s="0" t="n">
        <v>62.376312087598</v>
      </c>
      <c r="AB88" s="0" t="n">
        <v>58.0499086463578</v>
      </c>
      <c r="AC88" s="0" t="n">
        <v>57.16495107425</v>
      </c>
      <c r="AD88" s="0" t="n">
        <v>59.6154333912282</v>
      </c>
      <c r="AE88" s="0" t="n">
        <v>63.9619053285938</v>
      </c>
      <c r="AF88" s="0" t="n">
        <v>74.4566527365449</v>
      </c>
      <c r="AG88" s="0" t="n">
        <v>61.5392777221955</v>
      </c>
      <c r="AH88" s="0" t="n">
        <v>77.7220855152644</v>
      </c>
      <c r="AI88" s="0" t="n">
        <f aca="false">MEDIAN(AD88:AH88)</f>
        <v>63.9619053285938</v>
      </c>
      <c r="AJ88" s="0" t="n">
        <v>59.0970410427959</v>
      </c>
    </row>
    <row r="89" customFormat="false" ht="15" hidden="false" customHeight="true" outlineLevel="0" collapsed="false">
      <c r="D89" s="0" t="s">
        <v>5911</v>
      </c>
      <c r="E89" s="0" t="s">
        <v>5912</v>
      </c>
      <c r="F89" s="0" t="s">
        <v>1141</v>
      </c>
      <c r="G89" s="0" t="s">
        <v>6028</v>
      </c>
      <c r="H89" s="0" t="s">
        <v>6029</v>
      </c>
      <c r="I89" s="0" t="s">
        <v>6360</v>
      </c>
      <c r="J89" s="0" t="s">
        <v>6361</v>
      </c>
      <c r="M89" s="0" t="n">
        <v>70.9941278892544</v>
      </c>
      <c r="N89" s="0" t="n">
        <v>63.6544743695913</v>
      </c>
      <c r="O89" s="0" t="n">
        <v>75.842366264432</v>
      </c>
      <c r="P89" s="0" t="n">
        <v>67.3622572103839</v>
      </c>
      <c r="Q89" s="0" t="n">
        <v>74.3532418413831</v>
      </c>
      <c r="R89" s="0" t="n">
        <v>69.4764736442921</v>
      </c>
      <c r="S89" s="0" t="n">
        <v>69.1330665101281</v>
      </c>
      <c r="T89" s="0" t="n">
        <v>74.0720925830476</v>
      </c>
      <c r="U89" s="0" t="n">
        <v>81.2232812459578</v>
      </c>
      <c r="V89" s="0" t="n">
        <v>74.7383021300399</v>
      </c>
      <c r="W89" s="0" t="n">
        <v>68.9348405180643</v>
      </c>
      <c r="X89" s="0" t="n">
        <v>69.5611236915814</v>
      </c>
      <c r="Y89" s="0" t="n">
        <v>64.2024049844322</v>
      </c>
      <c r="Z89" s="0" t="n">
        <v>65.771479452974</v>
      </c>
      <c r="AA89" s="0" t="n">
        <v>68.1621580797127</v>
      </c>
      <c r="AB89" s="0" t="n">
        <v>65.0129355450967</v>
      </c>
      <c r="AC89" s="0" t="n">
        <v>62.5520481358363</v>
      </c>
      <c r="AD89" s="0" t="n">
        <v>67.0030878825506</v>
      </c>
      <c r="AE89" s="0" t="n">
        <v>84.2192574088866</v>
      </c>
      <c r="AF89" s="0" t="n">
        <v>81.7245295050205</v>
      </c>
      <c r="AG89" s="0" t="n">
        <v>69.6297871564627</v>
      </c>
      <c r="AH89" s="0" t="n">
        <v>83.4746929153539</v>
      </c>
      <c r="AI89" s="0" t="n">
        <f aca="false">MEDIAN(AD89:AH89)</f>
        <v>81.7245295050205</v>
      </c>
      <c r="AJ89" s="0" t="n">
        <v>66.8855110280873</v>
      </c>
    </row>
    <row r="90" customFormat="false" ht="15" hidden="false" customHeight="true" outlineLevel="0" collapsed="false">
      <c r="D90" s="0" t="s">
        <v>5911</v>
      </c>
      <c r="E90" s="0" t="s">
        <v>5912</v>
      </c>
      <c r="F90" s="0" t="s">
        <v>1141</v>
      </c>
      <c r="G90" s="0" t="s">
        <v>6028</v>
      </c>
      <c r="H90" s="0" t="s">
        <v>6030</v>
      </c>
      <c r="I90" s="0" t="s">
        <v>6360</v>
      </c>
      <c r="J90" s="0" t="s">
        <v>6361</v>
      </c>
      <c r="M90" s="0" t="n">
        <v>75.0929695485884</v>
      </c>
      <c r="N90" s="0" t="n">
        <v>71.5722081621655</v>
      </c>
      <c r="O90" s="0" t="n">
        <v>79.8587593683413</v>
      </c>
      <c r="P90" s="0" t="n">
        <v>72.1230769265945</v>
      </c>
      <c r="Q90" s="0" t="n">
        <v>77.1131796953129</v>
      </c>
      <c r="R90" s="0" t="n">
        <v>71.6721383412789</v>
      </c>
      <c r="S90" s="0" t="n">
        <v>73.8307263877529</v>
      </c>
      <c r="T90" s="0" t="n">
        <v>78.9771439171389</v>
      </c>
      <c r="U90" s="0" t="n">
        <v>84.7867003316802</v>
      </c>
      <c r="V90" s="0" t="n">
        <v>81.0162732902345</v>
      </c>
      <c r="W90" s="0" t="n">
        <v>70.3138293390541</v>
      </c>
      <c r="X90" s="0" t="n">
        <v>71.3011143490482</v>
      </c>
      <c r="Y90" s="0" t="n">
        <v>66.9750711751602</v>
      </c>
      <c r="Z90" s="0" t="n">
        <v>70.1986790763595</v>
      </c>
      <c r="AA90" s="0" t="n">
        <v>69.6749158567795</v>
      </c>
      <c r="AB90" s="0" t="n">
        <v>69.2339579647298</v>
      </c>
      <c r="AC90" s="0" t="n">
        <v>67.8807145561875</v>
      </c>
      <c r="AD90" s="0" t="n">
        <v>70.6826737123639</v>
      </c>
      <c r="AE90" s="0" t="n">
        <v>89.4800437106408</v>
      </c>
      <c r="AF90" s="0" t="n">
        <v>82.9065438801494</v>
      </c>
      <c r="AG90" s="0" t="n">
        <v>72.6683335773489</v>
      </c>
      <c r="AH90" s="0" t="n">
        <v>88.1477721238702</v>
      </c>
      <c r="AI90" s="0" t="n">
        <f aca="false">MEDIAN(AD90:AH90)</f>
        <v>82.9065438801494</v>
      </c>
      <c r="AJ90" s="0" t="n">
        <v>71.4311364622107</v>
      </c>
    </row>
    <row r="91" customFormat="false" ht="15" hidden="false" customHeight="true" outlineLevel="0" collapsed="false">
      <c r="D91" s="0" t="s">
        <v>5911</v>
      </c>
      <c r="E91" s="0" t="s">
        <v>5912</v>
      </c>
      <c r="F91" s="0" t="s">
        <v>4373</v>
      </c>
      <c r="G91" s="0" t="s">
        <v>4374</v>
      </c>
      <c r="H91" s="0" t="s">
        <v>6104</v>
      </c>
      <c r="I91" s="0" t="s">
        <v>6360</v>
      </c>
      <c r="J91" s="0" t="s">
        <v>6361</v>
      </c>
      <c r="M91" s="0" t="n">
        <v>48.2323757183475</v>
      </c>
      <c r="N91" s="0" t="n">
        <v>49.2528214612491</v>
      </c>
      <c r="O91" s="0" t="n">
        <v>58.497385933557</v>
      </c>
      <c r="P91" s="0" t="n">
        <v>44.2548258082085</v>
      </c>
      <c r="Q91" s="0" t="n">
        <v>50.7217652732763</v>
      </c>
      <c r="R91" s="0" t="n">
        <v>55.6411704479635</v>
      </c>
      <c r="S91" s="0" t="n">
        <v>62.3972468346899</v>
      </c>
      <c r="T91" s="0" t="n">
        <v>65.4876352941768</v>
      </c>
      <c r="U91" s="0" t="n">
        <v>68.6057351603705</v>
      </c>
      <c r="V91" s="0" t="n">
        <v>69.5190790380515</v>
      </c>
      <c r="W91" s="0" t="n">
        <v>51.7082271662058</v>
      </c>
      <c r="X91" s="0" t="n">
        <v>74.9719470896135</v>
      </c>
      <c r="Y91" s="0" t="n">
        <v>51.2261112643655</v>
      </c>
      <c r="Z91" s="0" t="n">
        <v>57.1820246233918</v>
      </c>
      <c r="AA91" s="0" t="n">
        <v>71.1397213324621</v>
      </c>
      <c r="AB91" s="0" t="n">
        <v>63.1780375248614</v>
      </c>
      <c r="AC91" s="0" t="n">
        <v>52.1842228590348</v>
      </c>
      <c r="AD91" s="0" t="n">
        <v>72.6664098080589</v>
      </c>
      <c r="AE91" s="0" t="n">
        <v>60.8497310379246</v>
      </c>
      <c r="AF91" s="0" t="n">
        <v>65.9063877594891</v>
      </c>
      <c r="AG91" s="0" t="n">
        <v>50.9514137885634</v>
      </c>
      <c r="AH91" s="0" t="n">
        <v>66.4340895034748</v>
      </c>
      <c r="AI91" s="0" t="n">
        <f aca="false">MEDIAN(AD91:AH91)</f>
        <v>65.9063877594891</v>
      </c>
      <c r="AJ91" s="0" t="n">
        <v>68.7894556055671</v>
      </c>
    </row>
    <row r="92" customFormat="false" ht="15" hidden="false" customHeight="true" outlineLevel="0" collapsed="false">
      <c r="D92" s="0" t="s">
        <v>5911</v>
      </c>
      <c r="E92" s="0" t="s">
        <v>5912</v>
      </c>
      <c r="F92" s="0" t="s">
        <v>6031</v>
      </c>
      <c r="G92" s="0" t="s">
        <v>6032</v>
      </c>
      <c r="H92" s="0" t="s">
        <v>6033</v>
      </c>
      <c r="I92" s="0" t="s">
        <v>6360</v>
      </c>
      <c r="J92" s="0" t="s">
        <v>6361</v>
      </c>
      <c r="M92" s="0" t="n">
        <v>75.0004606587865</v>
      </c>
      <c r="N92" s="0" t="n">
        <v>77.8833557369439</v>
      </c>
      <c r="O92" s="0" t="n">
        <v>82.6811663342361</v>
      </c>
      <c r="P92" s="0" t="n">
        <v>64.554827203771</v>
      </c>
      <c r="Q92" s="0" t="n">
        <v>74.1531767038644</v>
      </c>
      <c r="R92" s="0" t="n">
        <v>88.9105478521219</v>
      </c>
      <c r="S92" s="0" t="n">
        <v>61.9049191726208</v>
      </c>
      <c r="T92" s="0" t="n">
        <v>83.1870741703922</v>
      </c>
      <c r="U92" s="0" t="n">
        <v>81.2591125165981</v>
      </c>
      <c r="V92" s="0" t="n">
        <v>81.9290210275164</v>
      </c>
      <c r="W92" s="0" t="n">
        <v>68.5186501878286</v>
      </c>
      <c r="X92" s="0" t="n">
        <v>77.7638386332962</v>
      </c>
      <c r="Y92" s="0" t="n">
        <v>78.6794203879461</v>
      </c>
      <c r="Z92" s="0" t="n">
        <v>84.2311253401757</v>
      </c>
      <c r="AA92" s="0" t="n">
        <v>85.0321906322196</v>
      </c>
      <c r="AB92" s="0" t="n">
        <v>80.3605564998388</v>
      </c>
      <c r="AC92" s="0" t="n">
        <v>68.4095685884741</v>
      </c>
      <c r="AD92" s="0" t="n">
        <v>88.2628102278353</v>
      </c>
      <c r="AE92" s="0" t="n">
        <v>92.6246563197141</v>
      </c>
      <c r="AF92" s="0" t="n">
        <v>87.4737841079667</v>
      </c>
      <c r="AG92" s="0" t="n">
        <v>87.6953658752313</v>
      </c>
      <c r="AH92" s="0" t="n">
        <v>87.0523234558727</v>
      </c>
      <c r="AI92" s="0" t="n">
        <f aca="false">MEDIAN(AD92:AH92)</f>
        <v>87.6953658752313</v>
      </c>
      <c r="AJ92" s="0" t="n">
        <v>85.3814889687595</v>
      </c>
    </row>
    <row r="93" customFormat="false" ht="15" hidden="false" customHeight="true" outlineLevel="0" collapsed="false">
      <c r="D93" s="0" t="s">
        <v>5911</v>
      </c>
      <c r="E93" s="0" t="s">
        <v>5912</v>
      </c>
      <c r="F93" s="0" t="s">
        <v>6034</v>
      </c>
      <c r="G93" s="0" t="s">
        <v>6035</v>
      </c>
      <c r="H93" s="0" t="s">
        <v>6036</v>
      </c>
      <c r="I93" s="0" t="s">
        <v>6360</v>
      </c>
      <c r="J93" s="0" t="s">
        <v>6361</v>
      </c>
      <c r="M93" s="0" t="n">
        <v>42.0589746052075</v>
      </c>
      <c r="N93" s="0" t="n">
        <v>29.4966683629165</v>
      </c>
      <c r="O93" s="0" t="n">
        <v>61.7154030907426</v>
      </c>
      <c r="P93" s="0" t="n">
        <v>36.4053805798613</v>
      </c>
      <c r="Q93" s="0" t="n">
        <v>50.3194941931666</v>
      </c>
      <c r="R93" s="0" t="n">
        <v>40.0178078948645</v>
      </c>
      <c r="S93" s="0" t="n">
        <v>45.949544999556</v>
      </c>
      <c r="T93" s="0" t="n">
        <v>58.2818132042161</v>
      </c>
      <c r="U93" s="0" t="n">
        <v>31.9868276667461</v>
      </c>
      <c r="V93" s="0" t="n">
        <v>50.7772039585071</v>
      </c>
      <c r="W93" s="0" t="n">
        <v>39.4428505771102</v>
      </c>
      <c r="X93" s="0" t="n">
        <v>58.3393954806605</v>
      </c>
      <c r="Y93" s="0" t="n">
        <v>49.1223729653853</v>
      </c>
      <c r="Z93" s="0" t="n">
        <v>41.6701264107952</v>
      </c>
      <c r="AA93" s="0" t="n">
        <v>58.5124353091086</v>
      </c>
      <c r="AB93" s="0" t="n">
        <v>48.5444705777282</v>
      </c>
      <c r="AC93" s="0" t="n">
        <v>41.4649969926877</v>
      </c>
      <c r="AD93" s="0" t="n">
        <v>48.0862189490736</v>
      </c>
      <c r="AE93" s="0" t="n">
        <v>56.8546643168931</v>
      </c>
      <c r="AF93" s="0" t="n">
        <v>74.9936127141167</v>
      </c>
      <c r="AG93" s="0" t="n">
        <v>46.391655716094</v>
      </c>
      <c r="AH93" s="0" t="n">
        <v>52.229759682009</v>
      </c>
      <c r="AI93" s="0" t="n">
        <f aca="false">MEDIAN(AD93:AH93)</f>
        <v>52.229759682009</v>
      </c>
      <c r="AJ93" s="0" t="n">
        <v>42.2605533270183</v>
      </c>
    </row>
    <row r="94" customFormat="false" ht="15" hidden="false" customHeight="true" outlineLevel="0" collapsed="false">
      <c r="D94" s="0" t="s">
        <v>5911</v>
      </c>
      <c r="E94" s="0" t="s">
        <v>5912</v>
      </c>
      <c r="F94" s="0" t="s">
        <v>6034</v>
      </c>
      <c r="G94" s="0" t="s">
        <v>6035</v>
      </c>
      <c r="H94" s="0" t="s">
        <v>6037</v>
      </c>
      <c r="I94" s="0" t="s">
        <v>6360</v>
      </c>
      <c r="J94" s="0" t="s">
        <v>6361</v>
      </c>
      <c r="M94" s="0" t="n">
        <v>52.3356891855651</v>
      </c>
      <c r="N94" s="0" t="n">
        <v>51.2411982334231</v>
      </c>
      <c r="O94" s="0" t="n">
        <v>70.0424654339621</v>
      </c>
      <c r="P94" s="0" t="n">
        <v>45.7612055013423</v>
      </c>
      <c r="Q94" s="0" t="n">
        <v>60.4914194228756</v>
      </c>
      <c r="R94" s="0" t="n">
        <v>46.2105478613381</v>
      </c>
      <c r="S94" s="0" t="n">
        <v>53.0072452900426</v>
      </c>
      <c r="T94" s="0" t="n">
        <v>64.4929671433665</v>
      </c>
      <c r="U94" s="0" t="n">
        <v>53.5808624206357</v>
      </c>
      <c r="V94" s="0" t="n">
        <v>60.163230405819</v>
      </c>
      <c r="W94" s="0" t="n">
        <v>40.9561336110007</v>
      </c>
      <c r="X94" s="0" t="n">
        <v>67.9353470455363</v>
      </c>
      <c r="Y94" s="0" t="n">
        <v>57.5677673835411</v>
      </c>
      <c r="Z94" s="0" t="n">
        <v>51.6741159040361</v>
      </c>
      <c r="AA94" s="0" t="n">
        <v>66.5839907304432</v>
      </c>
      <c r="AB94" s="0" t="n">
        <v>56.9248784762718</v>
      </c>
      <c r="AC94" s="0" t="n">
        <v>48.7806508778435</v>
      </c>
      <c r="AD94" s="0" t="n">
        <v>52.4311185277592</v>
      </c>
      <c r="AE94" s="0" t="n">
        <v>61.4088175564842</v>
      </c>
      <c r="AF94" s="0" t="n">
        <v>76.765762459221</v>
      </c>
      <c r="AG94" s="0" t="n">
        <v>57.6263407154202</v>
      </c>
      <c r="AH94" s="0" t="n">
        <v>67.8423545260666</v>
      </c>
      <c r="AI94" s="0" t="n">
        <f aca="false">MEDIAN(AD94:AH94)</f>
        <v>61.4088175564842</v>
      </c>
      <c r="AJ94" s="0" t="n">
        <v>52.2600685964555</v>
      </c>
    </row>
    <row r="95" customFormat="false" ht="15" hidden="false" customHeight="true" outlineLevel="0" collapsed="false">
      <c r="D95" s="0" t="s">
        <v>5911</v>
      </c>
      <c r="E95" s="0" t="s">
        <v>5912</v>
      </c>
      <c r="F95" s="0" t="s">
        <v>6034</v>
      </c>
      <c r="G95" s="0" t="s">
        <v>6035</v>
      </c>
      <c r="H95" s="0" t="s">
        <v>6038</v>
      </c>
      <c r="I95" s="0" t="s">
        <v>6360</v>
      </c>
      <c r="J95" s="0" t="s">
        <v>6361</v>
      </c>
      <c r="M95" s="0" t="n">
        <v>53.6104840846965</v>
      </c>
      <c r="N95" s="0" t="n">
        <v>56.4108874563106</v>
      </c>
      <c r="O95" s="0" t="n">
        <v>75.6879687107712</v>
      </c>
      <c r="P95" s="0" t="n">
        <v>47.2078978797165</v>
      </c>
      <c r="Q95" s="0" t="n">
        <v>65.0911886194314</v>
      </c>
      <c r="R95" s="0" t="n">
        <v>52.8157177955937</v>
      </c>
      <c r="S95" s="0" t="n">
        <v>57.7073750793773</v>
      </c>
      <c r="T95" s="0" t="n">
        <v>71.612477340757</v>
      </c>
      <c r="U95" s="0" t="n">
        <v>56.7796884461402</v>
      </c>
      <c r="V95" s="0" t="n">
        <v>63.5397394670721</v>
      </c>
      <c r="W95" s="0" t="n">
        <v>50.5791904673247</v>
      </c>
      <c r="X95" s="0" t="n">
        <v>67.6488766755843</v>
      </c>
      <c r="Y95" s="0" t="n">
        <v>61.0596633080883</v>
      </c>
      <c r="Z95" s="0" t="n">
        <v>54.7767695609477</v>
      </c>
      <c r="AA95" s="0" t="n">
        <v>71.3319882433824</v>
      </c>
      <c r="AB95" s="0" t="n">
        <v>60.9596579549909</v>
      </c>
      <c r="AC95" s="0" t="n">
        <v>49.7409524307055</v>
      </c>
      <c r="AD95" s="0" t="n">
        <v>56.8307178231791</v>
      </c>
      <c r="AE95" s="0" t="n">
        <v>64.0369258837624</v>
      </c>
      <c r="AF95" s="0" t="n">
        <v>80.6246982874423</v>
      </c>
      <c r="AG95" s="0" t="n">
        <v>58.760786185245</v>
      </c>
      <c r="AH95" s="0" t="n">
        <v>69.0962821023335</v>
      </c>
      <c r="AI95" s="0" t="n">
        <f aca="false">MEDIAN(AD95:AH95)</f>
        <v>64.0369258837624</v>
      </c>
      <c r="AJ95" s="0" t="n">
        <v>52.3592843044874</v>
      </c>
    </row>
    <row r="96" customFormat="false" ht="15" hidden="false" customHeight="true" outlineLevel="0" collapsed="false">
      <c r="D96" s="0" t="s">
        <v>5911</v>
      </c>
      <c r="E96" s="0" t="s">
        <v>5912</v>
      </c>
      <c r="F96" s="0" t="s">
        <v>6034</v>
      </c>
      <c r="G96" s="0" t="s">
        <v>6035</v>
      </c>
      <c r="H96" s="0" t="s">
        <v>6039</v>
      </c>
      <c r="I96" s="0" t="s">
        <v>6360</v>
      </c>
      <c r="J96" s="0" t="s">
        <v>6361</v>
      </c>
      <c r="M96" s="0" t="n">
        <v>56.7095755958217</v>
      </c>
      <c r="N96" s="0" t="n">
        <v>56.3743722448369</v>
      </c>
      <c r="O96" s="0" t="n">
        <v>75.3655496516991</v>
      </c>
      <c r="P96" s="0" t="n">
        <v>49.3018480571855</v>
      </c>
      <c r="Q96" s="0" t="n">
        <v>66.4352597354315</v>
      </c>
      <c r="R96" s="0" t="n">
        <v>53.1192108192872</v>
      </c>
      <c r="S96" s="0" t="n">
        <v>58.106371066081</v>
      </c>
      <c r="T96" s="0" t="n">
        <v>70.9211676839223</v>
      </c>
      <c r="U96" s="0" t="n">
        <v>59.8448200303473</v>
      </c>
      <c r="V96" s="0" t="n">
        <v>64.275737567175</v>
      </c>
      <c r="W96" s="0" t="n">
        <v>49.8912455667703</v>
      </c>
      <c r="X96" s="0" t="n">
        <v>69.759919373486</v>
      </c>
      <c r="Y96" s="0" t="n">
        <v>62.9342795844408</v>
      </c>
      <c r="Z96" s="0" t="n">
        <v>58.1283434184381</v>
      </c>
      <c r="AA96" s="0" t="n">
        <v>70.5829957268767</v>
      </c>
      <c r="AB96" s="0" t="n">
        <v>60.8292363741182</v>
      </c>
      <c r="AC96" s="0" t="n">
        <v>50.8392503142287</v>
      </c>
      <c r="AD96" s="0" t="n">
        <v>57.6315970213266</v>
      </c>
      <c r="AE96" s="0" t="n">
        <v>62.6230190638676</v>
      </c>
      <c r="AF96" s="0" t="n">
        <v>80.5183246775055</v>
      </c>
      <c r="AG96" s="0" t="n">
        <v>60.1964772446366</v>
      </c>
      <c r="AH96" s="0" t="n">
        <v>73.2695569742097</v>
      </c>
      <c r="AI96" s="0" t="n">
        <f aca="false">MEDIAN(AD96:AH96)</f>
        <v>62.6230190638676</v>
      </c>
      <c r="AJ96" s="0" t="n">
        <v>55.2697621434846</v>
      </c>
    </row>
    <row r="97" customFormat="false" ht="15" hidden="false" customHeight="true" outlineLevel="0" collapsed="false">
      <c r="D97" s="0" t="s">
        <v>5911</v>
      </c>
      <c r="E97" s="0" t="s">
        <v>5912</v>
      </c>
      <c r="F97" s="0" t="s">
        <v>6031</v>
      </c>
      <c r="G97" s="0" t="s">
        <v>6032</v>
      </c>
      <c r="H97" s="0" t="s">
        <v>6040</v>
      </c>
      <c r="I97" s="0" t="s">
        <v>6360</v>
      </c>
      <c r="J97" s="0" t="s">
        <v>6361</v>
      </c>
      <c r="M97" s="0" t="n">
        <v>74.6415008052382</v>
      </c>
      <c r="N97" s="0" t="n">
        <v>73.3568375777904</v>
      </c>
      <c r="O97" s="0" t="n">
        <v>85.1734654653201</v>
      </c>
      <c r="P97" s="0" t="n">
        <v>66.399893087394</v>
      </c>
      <c r="Q97" s="0" t="n">
        <v>73.6235736533977</v>
      </c>
      <c r="R97" s="0" t="n">
        <v>87.8645240199431</v>
      </c>
      <c r="S97" s="0" t="n">
        <v>59.1662257552516</v>
      </c>
      <c r="T97" s="0" t="n">
        <v>80.7469144143377</v>
      </c>
      <c r="U97" s="0" t="n">
        <v>80.0629569488321</v>
      </c>
      <c r="V97" s="0" t="n">
        <v>83.7382352023317</v>
      </c>
      <c r="W97" s="0" t="n">
        <v>68.9316870872937</v>
      </c>
      <c r="X97" s="0" t="n">
        <v>79.9957168431667</v>
      </c>
      <c r="Y97" s="0" t="n">
        <v>72.0907620820208</v>
      </c>
      <c r="Z97" s="0" t="n">
        <v>79.2721076259532</v>
      </c>
      <c r="AA97" s="0" t="n">
        <v>83.6626249434773</v>
      </c>
      <c r="AB97" s="0" t="n">
        <v>80.353527182181</v>
      </c>
      <c r="AC97" s="0" t="n">
        <v>67.2199061706097</v>
      </c>
      <c r="AD97" s="0" t="n">
        <v>89.1689689247516</v>
      </c>
      <c r="AE97" s="0" t="n">
        <v>93.1051940620088</v>
      </c>
      <c r="AF97" s="0" t="n">
        <v>82.0921670677249</v>
      </c>
      <c r="AG97" s="0" t="n">
        <v>90.5830542945993</v>
      </c>
      <c r="AH97" s="0" t="n">
        <v>86.2087405942838</v>
      </c>
      <c r="AI97" s="0" t="n">
        <f aca="false">MEDIAN(AD97:AH97)</f>
        <v>89.1689689247516</v>
      </c>
      <c r="AJ97" s="0" t="n">
        <v>85.0775462512555</v>
      </c>
    </row>
    <row r="98" customFormat="false" ht="15" hidden="false" customHeight="true" outlineLevel="0" collapsed="false">
      <c r="D98" s="0" t="s">
        <v>5911</v>
      </c>
      <c r="E98" s="0" t="s">
        <v>5912</v>
      </c>
      <c r="F98" s="0" t="s">
        <v>6031</v>
      </c>
      <c r="G98" s="0" t="s">
        <v>6032</v>
      </c>
      <c r="H98" s="0" t="s">
        <v>6041</v>
      </c>
      <c r="I98" s="0" t="s">
        <v>6360</v>
      </c>
      <c r="J98" s="0" t="s">
        <v>6361</v>
      </c>
      <c r="M98" s="0" t="n">
        <v>77.4696937881046</v>
      </c>
      <c r="N98" s="0" t="n">
        <v>78.4673642415125</v>
      </c>
      <c r="O98" s="0" t="n">
        <v>86.8563068714822</v>
      </c>
      <c r="P98" s="0" t="n">
        <v>70.5865991756952</v>
      </c>
      <c r="Q98" s="0" t="n">
        <v>75.9634238675165</v>
      </c>
      <c r="R98" s="0" t="n">
        <v>91.3248767852444</v>
      </c>
      <c r="S98" s="0" t="n">
        <v>64.8834719361564</v>
      </c>
      <c r="T98" s="0" t="n">
        <v>86.7318999919603</v>
      </c>
      <c r="U98" s="0" t="n">
        <v>83.2188530826015</v>
      </c>
      <c r="V98" s="0" t="n">
        <v>84.6443977289741</v>
      </c>
      <c r="W98" s="0" t="n">
        <v>72.8089813854859</v>
      </c>
      <c r="X98" s="0" t="n">
        <v>80.9344394311005</v>
      </c>
      <c r="Y98" s="0" t="n">
        <v>79.6832848311137</v>
      </c>
      <c r="Z98" s="0" t="n">
        <v>86.1092176357906</v>
      </c>
      <c r="AA98" s="0" t="n">
        <v>87.0858789671147</v>
      </c>
      <c r="AB98" s="0" t="n">
        <v>83.2744568102754</v>
      </c>
      <c r="AC98" s="0" t="n">
        <v>69.9585375734733</v>
      </c>
      <c r="AD98" s="0" t="n">
        <v>91.8058469426861</v>
      </c>
      <c r="AE98" s="0" t="n">
        <v>94.7277058298695</v>
      </c>
      <c r="AF98" s="0" t="n">
        <v>86.9022604162506</v>
      </c>
      <c r="AG98" s="0" t="n">
        <v>92.4538115915162</v>
      </c>
      <c r="AH98" s="0" t="n">
        <v>88.2150377819385</v>
      </c>
      <c r="AI98" s="0" t="n">
        <f aca="false">MEDIAN(AD98:AH98)</f>
        <v>91.8058469426861</v>
      </c>
      <c r="AJ98" s="0" t="n">
        <v>87.7669002157672</v>
      </c>
    </row>
    <row r="99" customFormat="false" ht="15" hidden="false" customHeight="true" outlineLevel="0" collapsed="false">
      <c r="D99" s="0" t="s">
        <v>5911</v>
      </c>
      <c r="E99" s="0" t="s">
        <v>5912</v>
      </c>
      <c r="F99" s="0" t="s">
        <v>6031</v>
      </c>
      <c r="G99" s="0" t="s">
        <v>6032</v>
      </c>
      <c r="H99" s="0" t="s">
        <v>6042</v>
      </c>
      <c r="I99" s="0" t="s">
        <v>6360</v>
      </c>
      <c r="J99" s="0" t="s">
        <v>6361</v>
      </c>
      <c r="M99" s="0" t="n">
        <v>71.7571653275494</v>
      </c>
      <c r="N99" s="0" t="n">
        <v>70.6752214011743</v>
      </c>
      <c r="O99" s="0" t="n">
        <v>79.6426628835258</v>
      </c>
      <c r="P99" s="0" t="n">
        <v>58.9458315621661</v>
      </c>
      <c r="Q99" s="0" t="n">
        <v>68.6886212678634</v>
      </c>
      <c r="R99" s="0" t="n">
        <v>81.9515855971125</v>
      </c>
      <c r="S99" s="0" t="n">
        <v>57.506891325988</v>
      </c>
      <c r="T99" s="0" t="n">
        <v>78.3806393974409</v>
      </c>
      <c r="U99" s="0" t="n">
        <v>75.3128269051342</v>
      </c>
      <c r="V99" s="0" t="n">
        <v>79.0394580664095</v>
      </c>
      <c r="W99" s="0" t="n">
        <v>64.7673508880775</v>
      </c>
      <c r="X99" s="0" t="n">
        <v>73.6478157684056</v>
      </c>
      <c r="Y99" s="0" t="n">
        <v>71.2825343558056</v>
      </c>
      <c r="Z99" s="0" t="n">
        <v>82.3862339094571</v>
      </c>
      <c r="AA99" s="0" t="n">
        <v>84.6884062453261</v>
      </c>
      <c r="AB99" s="0" t="n">
        <v>75.2718439414227</v>
      </c>
      <c r="AC99" s="0" t="n">
        <v>61.5713874350407</v>
      </c>
      <c r="AD99" s="0" t="n">
        <v>83.1764042463898</v>
      </c>
      <c r="AE99" s="0" t="n">
        <v>87.694543535267</v>
      </c>
      <c r="AF99" s="0" t="n">
        <v>82.594333150352</v>
      </c>
      <c r="AG99" s="0" t="n">
        <v>81.7109557162205</v>
      </c>
      <c r="AH99" s="0" t="n">
        <v>83.6594554407484</v>
      </c>
      <c r="AI99" s="0" t="n">
        <f aca="false">MEDIAN(AD99:AH99)</f>
        <v>83.1764042463898</v>
      </c>
      <c r="AJ99" s="0" t="n">
        <v>80.877093945998</v>
      </c>
    </row>
    <row r="100" customFormat="false" ht="15" hidden="false" customHeight="true" outlineLevel="0" collapsed="false">
      <c r="D100" s="0" t="s">
        <v>5911</v>
      </c>
      <c r="E100" s="0" t="s">
        <v>5912</v>
      </c>
      <c r="F100" s="0" t="s">
        <v>6031</v>
      </c>
      <c r="G100" s="0" t="s">
        <v>6032</v>
      </c>
      <c r="H100" s="0" t="s">
        <v>6043</v>
      </c>
      <c r="I100" s="0" t="s">
        <v>6360</v>
      </c>
      <c r="J100" s="0" t="s">
        <v>6361</v>
      </c>
      <c r="M100" s="0" t="n">
        <v>74.1494026674911</v>
      </c>
      <c r="N100" s="0" t="n">
        <v>75.1679120310649</v>
      </c>
      <c r="O100" s="0" t="n">
        <v>81.8093540431009</v>
      </c>
      <c r="P100" s="0" t="n">
        <v>64.1060477714201</v>
      </c>
      <c r="Q100" s="0" t="n">
        <v>73.2430465073773</v>
      </c>
      <c r="R100" s="0" t="n">
        <v>87.0555655997549</v>
      </c>
      <c r="S100" s="0" t="n">
        <v>61.6148736413887</v>
      </c>
      <c r="T100" s="0" t="n">
        <v>81.6547774901946</v>
      </c>
      <c r="U100" s="0" t="n">
        <v>77.5552615730117</v>
      </c>
      <c r="V100" s="0" t="n">
        <v>82.0237297090537</v>
      </c>
      <c r="W100" s="0" t="n">
        <v>68.2614260843511</v>
      </c>
      <c r="X100" s="0" t="n">
        <v>76.7929950299426</v>
      </c>
      <c r="Y100" s="0" t="n">
        <v>75.2650637309261</v>
      </c>
      <c r="Z100" s="0" t="n">
        <v>80.997933697968</v>
      </c>
      <c r="AA100" s="0" t="n">
        <v>83.5130244598065</v>
      </c>
      <c r="AB100" s="0" t="n">
        <v>78.4734571145431</v>
      </c>
      <c r="AC100" s="0" t="n">
        <v>66.7846790490361</v>
      </c>
      <c r="AD100" s="0" t="n">
        <v>86.4320966214626</v>
      </c>
      <c r="AE100" s="0" t="n">
        <v>91.7522989520482</v>
      </c>
      <c r="AF100" s="0" t="n">
        <v>85.030970766515</v>
      </c>
      <c r="AG100" s="0" t="n">
        <v>88.3401849819411</v>
      </c>
      <c r="AH100" s="0" t="n">
        <v>86.7942007046811</v>
      </c>
      <c r="AI100" s="0" t="n">
        <f aca="false">MEDIAN(AD100:AH100)</f>
        <v>86.7942007046811</v>
      </c>
      <c r="AJ100" s="0" t="n">
        <v>83.4956351491543</v>
      </c>
    </row>
    <row r="101" customFormat="false" ht="15" hidden="false" customHeight="true" outlineLevel="0" collapsed="false">
      <c r="D101" s="0" t="s">
        <v>5911</v>
      </c>
      <c r="E101" s="0" t="s">
        <v>5912</v>
      </c>
      <c r="F101" s="0" t="s">
        <v>6031</v>
      </c>
      <c r="G101" s="0" t="s">
        <v>6032</v>
      </c>
      <c r="H101" s="0" t="s">
        <v>6044</v>
      </c>
      <c r="I101" s="0" t="s">
        <v>6360</v>
      </c>
      <c r="J101" s="0" t="s">
        <v>6361</v>
      </c>
      <c r="M101" s="0" t="n">
        <v>73.2687814459522</v>
      </c>
      <c r="N101" s="0" t="n">
        <v>72.4353585487478</v>
      </c>
      <c r="O101" s="0" t="n">
        <v>79.9124799235704</v>
      </c>
      <c r="P101" s="0" t="n">
        <v>62.6982468298233</v>
      </c>
      <c r="Q101" s="0" t="n">
        <v>71.8138425881296</v>
      </c>
      <c r="R101" s="0" t="n">
        <v>83.0551132526322</v>
      </c>
      <c r="S101" s="0" t="n">
        <v>59.833380136977</v>
      </c>
      <c r="T101" s="0" t="n">
        <v>77.6208227115637</v>
      </c>
      <c r="U101" s="0" t="n">
        <v>76.4490961529534</v>
      </c>
      <c r="V101" s="0" t="n">
        <v>80.2099452730957</v>
      </c>
      <c r="W101" s="0" t="n">
        <v>67.348209268891</v>
      </c>
      <c r="X101" s="0" t="n">
        <v>76.2561466388022</v>
      </c>
      <c r="Y101" s="0" t="n">
        <v>71.6439166087194</v>
      </c>
      <c r="Z101" s="0" t="n">
        <v>78.2558050568651</v>
      </c>
      <c r="AA101" s="0" t="n">
        <v>83.6406293947261</v>
      </c>
      <c r="AB101" s="0" t="n">
        <v>74.8535354969298</v>
      </c>
      <c r="AC101" s="0" t="n">
        <v>63.5590531094997</v>
      </c>
      <c r="AD101" s="0" t="n">
        <v>84.3586104173148</v>
      </c>
      <c r="AE101" s="0" t="n">
        <v>89.8530397147514</v>
      </c>
      <c r="AF101" s="0" t="n">
        <v>82.6753303016843</v>
      </c>
      <c r="AG101" s="0" t="n">
        <v>87.9845056551688</v>
      </c>
      <c r="AH101" s="0" t="n">
        <v>84.6103134267856</v>
      </c>
      <c r="AI101" s="0" t="n">
        <f aca="false">MEDIAN(AD101:AH101)</f>
        <v>84.6103134267856</v>
      </c>
      <c r="AJ101" s="0" t="n">
        <v>81.5826909749207</v>
      </c>
    </row>
    <row r="102" customFormat="false" ht="15" hidden="false" customHeight="true" outlineLevel="0" collapsed="false">
      <c r="D102" s="0" t="s">
        <v>5911</v>
      </c>
      <c r="E102" s="0" t="s">
        <v>5912</v>
      </c>
      <c r="F102" s="0" t="s">
        <v>6034</v>
      </c>
      <c r="G102" s="0" t="s">
        <v>6035</v>
      </c>
      <c r="H102" s="0" t="s">
        <v>6045</v>
      </c>
      <c r="I102" s="0" t="s">
        <v>6360</v>
      </c>
      <c r="J102" s="0" t="s">
        <v>6361</v>
      </c>
      <c r="M102" s="0" t="n">
        <v>60.897900446928</v>
      </c>
      <c r="N102" s="0" t="n">
        <v>66.4993351525908</v>
      </c>
      <c r="O102" s="0" t="n">
        <v>75.1381722393891</v>
      </c>
      <c r="P102" s="0" t="n">
        <v>54.3800699493335</v>
      </c>
      <c r="Q102" s="0" t="n">
        <v>71.9428430375058</v>
      </c>
      <c r="R102" s="0" t="n">
        <v>57.0504058100936</v>
      </c>
      <c r="S102" s="0" t="n">
        <v>61.6243036620253</v>
      </c>
      <c r="T102" s="0" t="n">
        <v>74.4268440328777</v>
      </c>
      <c r="U102" s="0" t="n">
        <v>66.6333034185185</v>
      </c>
      <c r="V102" s="0" t="n">
        <v>69.2374358806162</v>
      </c>
      <c r="W102" s="0" t="n">
        <v>58.5798012881704</v>
      </c>
      <c r="X102" s="0" t="n">
        <v>70.1726459721016</v>
      </c>
      <c r="Y102" s="0" t="n">
        <v>65.523132975192</v>
      </c>
      <c r="Z102" s="0" t="n">
        <v>64.0814509075712</v>
      </c>
      <c r="AA102" s="0" t="n">
        <v>75.7647027732127</v>
      </c>
      <c r="AB102" s="0" t="n">
        <v>64.2091844227414</v>
      </c>
      <c r="AC102" s="0" t="n">
        <v>59.0887073319393</v>
      </c>
      <c r="AD102" s="0" t="n">
        <v>59.4304447793662</v>
      </c>
      <c r="AE102" s="0" t="n">
        <v>63.4449078600812</v>
      </c>
      <c r="AF102" s="0" t="n">
        <v>81.0710198807007</v>
      </c>
      <c r="AG102" s="0" t="n">
        <v>62.3098587449973</v>
      </c>
      <c r="AH102" s="0" t="n">
        <v>77.4571287208158</v>
      </c>
      <c r="AI102" s="0" t="n">
        <f aca="false">MEDIAN(AD102:AH102)</f>
        <v>63.4449078600812</v>
      </c>
      <c r="AJ102" s="0" t="n">
        <v>56.8278595605601</v>
      </c>
    </row>
    <row r="103" customFormat="false" ht="15" hidden="false" customHeight="true" outlineLevel="0" collapsed="false">
      <c r="D103" s="0" t="s">
        <v>5911</v>
      </c>
      <c r="E103" s="0" t="s">
        <v>5912</v>
      </c>
      <c r="F103" s="0" t="s">
        <v>6034</v>
      </c>
      <c r="G103" s="0" t="s">
        <v>6046</v>
      </c>
      <c r="H103" s="0" t="s">
        <v>6047</v>
      </c>
      <c r="I103" s="0" t="s">
        <v>6360</v>
      </c>
      <c r="J103" s="0" t="s">
        <v>6361</v>
      </c>
      <c r="M103" s="0" t="n">
        <v>48.7840516976561</v>
      </c>
      <c r="N103" s="0" t="n">
        <v>43.328276887398</v>
      </c>
      <c r="O103" s="0" t="n">
        <v>58.4445867149068</v>
      </c>
      <c r="P103" s="0" t="n">
        <v>38.7519936972281</v>
      </c>
      <c r="Q103" s="0" t="n">
        <v>50.7069149223834</v>
      </c>
      <c r="R103" s="0" t="n">
        <v>46.9932355774856</v>
      </c>
      <c r="S103" s="0" t="n">
        <v>44.9040378637643</v>
      </c>
      <c r="T103" s="0" t="n">
        <v>53.4147905677289</v>
      </c>
      <c r="U103" s="0" t="n">
        <v>51.7126153938545</v>
      </c>
      <c r="V103" s="0" t="n">
        <v>55.2462662829357</v>
      </c>
      <c r="W103" s="0" t="n">
        <v>43.5720973231094</v>
      </c>
      <c r="X103" s="0" t="n">
        <v>62.9832941631447</v>
      </c>
      <c r="Y103" s="0" t="n">
        <v>42.9145434789385</v>
      </c>
      <c r="Z103" s="0" t="n">
        <v>42.2200715399947</v>
      </c>
      <c r="AA103" s="0" t="n">
        <v>54.6889977436089</v>
      </c>
      <c r="AB103" s="0" t="n">
        <v>45.6837536930289</v>
      </c>
      <c r="AC103" s="0" t="n">
        <v>44.6112570119814</v>
      </c>
      <c r="AD103" s="0" t="n">
        <v>57.425812178195</v>
      </c>
      <c r="AE103" s="0" t="n">
        <v>48.4601481076998</v>
      </c>
      <c r="AF103" s="0" t="n">
        <v>57.5177385092504</v>
      </c>
      <c r="AG103" s="0" t="n">
        <v>38.9196236358482</v>
      </c>
      <c r="AH103" s="0" t="n">
        <v>53.8708344365342</v>
      </c>
      <c r="AI103" s="0" t="n">
        <f aca="false">MEDIAN(AD103:AH103)</f>
        <v>53.8708344365342</v>
      </c>
      <c r="AJ103" s="0" t="n">
        <v>32.5758746651518</v>
      </c>
    </row>
    <row r="104" customFormat="false" ht="15" hidden="false" customHeight="true" outlineLevel="0" collapsed="false">
      <c r="D104" s="0" t="s">
        <v>5911</v>
      </c>
      <c r="E104" s="0" t="s">
        <v>5912</v>
      </c>
      <c r="F104" s="0" t="s">
        <v>6034</v>
      </c>
      <c r="G104" s="0" t="s">
        <v>6046</v>
      </c>
      <c r="H104" s="0" t="s">
        <v>6048</v>
      </c>
      <c r="I104" s="0" t="s">
        <v>6360</v>
      </c>
      <c r="J104" s="0" t="s">
        <v>6361</v>
      </c>
      <c r="M104" s="0" t="n">
        <v>39.2807060490547</v>
      </c>
      <c r="N104" s="0" t="n">
        <v>33.8530930635164</v>
      </c>
      <c r="O104" s="0" t="n">
        <v>52.7506721773788</v>
      </c>
      <c r="P104" s="0" t="n">
        <v>34.879242588841</v>
      </c>
      <c r="Q104" s="0" t="n">
        <v>46.4450320289271</v>
      </c>
      <c r="R104" s="0" t="n">
        <v>44.2289180108713</v>
      </c>
      <c r="S104" s="0" t="n">
        <v>45.9708874413328</v>
      </c>
      <c r="T104" s="0" t="n">
        <v>45.456037790393</v>
      </c>
      <c r="U104" s="0" t="n">
        <v>47.0222315776649</v>
      </c>
      <c r="V104" s="0" t="n">
        <v>3.23599035623724</v>
      </c>
      <c r="W104" s="0" t="n">
        <v>42.9264425678439</v>
      </c>
      <c r="X104" s="0" t="n">
        <v>62.4408596733768</v>
      </c>
      <c r="Y104" s="0" t="n">
        <v>42.483355305175</v>
      </c>
      <c r="Z104" s="0" t="n">
        <v>21.6188500316953</v>
      </c>
      <c r="AA104" s="0" t="n">
        <v>54.5817707538463</v>
      </c>
      <c r="AB104" s="0" t="n">
        <v>44.3018280496035</v>
      </c>
      <c r="AC104" s="0" t="n">
        <v>44.8575854683415</v>
      </c>
      <c r="AD104" s="0" t="n">
        <v>59.4850817168781</v>
      </c>
      <c r="AE104" s="0" t="n">
        <v>49.670554065417</v>
      </c>
      <c r="AF104" s="0" t="n">
        <v>53.8680704638931</v>
      </c>
      <c r="AG104" s="0" t="n">
        <v>37.3885376034891</v>
      </c>
      <c r="AH104" s="0" t="n">
        <v>56.1367871266115</v>
      </c>
      <c r="AI104" s="0" t="n">
        <f aca="false">MEDIAN(AD104:AH104)</f>
        <v>53.8680704638931</v>
      </c>
      <c r="AJ104" s="0" t="n">
        <v>53.9516681509645</v>
      </c>
    </row>
    <row r="105" customFormat="false" ht="15" hidden="false" customHeight="true" outlineLevel="0" collapsed="false">
      <c r="D105" s="0" t="s">
        <v>5911</v>
      </c>
      <c r="E105" s="0" t="s">
        <v>5912</v>
      </c>
      <c r="F105" s="0" t="s">
        <v>6034</v>
      </c>
      <c r="G105" s="0" t="s">
        <v>6046</v>
      </c>
      <c r="H105" s="0" t="s">
        <v>6049</v>
      </c>
      <c r="I105" s="0" t="s">
        <v>6360</v>
      </c>
      <c r="J105" s="0" t="s">
        <v>6361</v>
      </c>
      <c r="L105" s="0" t="s">
        <v>6049</v>
      </c>
      <c r="M105" s="0" t="n">
        <v>39.5717538793161</v>
      </c>
      <c r="N105" s="0" t="n">
        <v>35.5396268583471</v>
      </c>
      <c r="O105" s="0" t="n">
        <v>55.2197476866532</v>
      </c>
      <c r="P105" s="0" t="n">
        <v>35.8866648243701</v>
      </c>
      <c r="Q105" s="0" t="n">
        <v>45.8861613213734</v>
      </c>
      <c r="R105" s="0" t="n">
        <v>45.2541937924624</v>
      </c>
      <c r="S105" s="0" t="n">
        <v>45.6284705767017</v>
      </c>
      <c r="T105" s="0" t="n">
        <v>47.7857533551335</v>
      </c>
      <c r="U105" s="0" t="n">
        <v>52.7261324864606</v>
      </c>
      <c r="V105" s="0" t="n">
        <v>45.94921918942</v>
      </c>
      <c r="W105" s="0" t="n">
        <v>43.1861293127034</v>
      </c>
      <c r="X105" s="0" t="n">
        <v>61.2061027951448</v>
      </c>
      <c r="Y105" s="0" t="n">
        <v>45.5028264794014</v>
      </c>
      <c r="Z105" s="0" t="n">
        <v>49.6712906411257</v>
      </c>
      <c r="AA105" s="0" t="n">
        <v>56.3369788026381</v>
      </c>
      <c r="AB105" s="0" t="n">
        <v>46.964010561725</v>
      </c>
      <c r="AC105" s="0" t="n">
        <v>46.849310421801</v>
      </c>
      <c r="AD105" s="0" t="n">
        <v>62.9632460348263</v>
      </c>
      <c r="AE105" s="0" t="n">
        <v>40.3478542007569</v>
      </c>
      <c r="AF105" s="0" t="n">
        <v>57.428466439577</v>
      </c>
      <c r="AG105" s="0" t="n">
        <v>40.3189784239758</v>
      </c>
      <c r="AH105" s="0" t="n">
        <v>59.2075861402679</v>
      </c>
      <c r="AI105" s="0" t="n">
        <f aca="false">MEDIAN(AD105:AH105)</f>
        <v>57.428466439577</v>
      </c>
      <c r="AJ105" s="0" t="n">
        <v>57.0144952747501</v>
      </c>
    </row>
    <row r="106" customFormat="false" ht="15" hidden="false" customHeight="true" outlineLevel="0" collapsed="false">
      <c r="D106" s="0" t="s">
        <v>5911</v>
      </c>
      <c r="E106" s="0" t="s">
        <v>5912</v>
      </c>
      <c r="F106" s="0" t="s">
        <v>6034</v>
      </c>
      <c r="G106" s="0" t="s">
        <v>6046</v>
      </c>
      <c r="H106" s="0" t="s">
        <v>6050</v>
      </c>
      <c r="I106" s="0" t="s">
        <v>6360</v>
      </c>
      <c r="J106" s="0" t="s">
        <v>6361</v>
      </c>
      <c r="M106" s="0" t="n">
        <v>40.2873936782706</v>
      </c>
      <c r="N106" s="0" t="n">
        <v>34.3885679757852</v>
      </c>
      <c r="O106" s="0" t="n">
        <v>53.234559713287</v>
      </c>
      <c r="P106" s="0" t="n">
        <v>34.771858958101</v>
      </c>
      <c r="Q106" s="0" t="n">
        <v>46.3215473888592</v>
      </c>
      <c r="R106" s="0" t="n">
        <v>46.0138884819149</v>
      </c>
      <c r="S106" s="0" t="n">
        <v>47.073631625815</v>
      </c>
      <c r="T106" s="0" t="n">
        <v>49.4232270505597</v>
      </c>
      <c r="U106" s="0" t="n">
        <v>56.0447975540861</v>
      </c>
      <c r="V106" s="0" t="n">
        <v>14.2873518048277</v>
      </c>
      <c r="W106" s="0" t="n">
        <v>41.2315656247326</v>
      </c>
      <c r="X106" s="0" t="n">
        <v>64.9684591223471</v>
      </c>
      <c r="Y106" s="0" t="n">
        <v>43.0169408036071</v>
      </c>
      <c r="Z106" s="0" t="n">
        <v>48.1519089122709</v>
      </c>
      <c r="AA106" s="0" t="n">
        <v>56.3384075320195</v>
      </c>
      <c r="AB106" s="0" t="n">
        <v>48.8216471704159</v>
      </c>
      <c r="AC106" s="0" t="n">
        <v>46.912223475989</v>
      </c>
      <c r="AD106" s="0" t="n">
        <v>61.2168607071513</v>
      </c>
      <c r="AE106" s="0" t="n">
        <v>47.3125952751647</v>
      </c>
      <c r="AF106" s="0" t="n">
        <v>56.5046066759232</v>
      </c>
      <c r="AG106" s="0" t="n">
        <v>39.0321757901785</v>
      </c>
      <c r="AH106" s="0" t="n">
        <v>58.9635487069933</v>
      </c>
      <c r="AI106" s="0" t="n">
        <f aca="false">MEDIAN(AD106:AH106)</f>
        <v>56.5046066759232</v>
      </c>
      <c r="AJ106" s="0" t="n">
        <v>57.2304386762761</v>
      </c>
    </row>
    <row r="107" customFormat="false" ht="15" hidden="false" customHeight="true" outlineLevel="0" collapsed="false">
      <c r="D107" s="0" t="s">
        <v>5911</v>
      </c>
      <c r="E107" s="0" t="s">
        <v>5912</v>
      </c>
      <c r="F107" s="0" t="s">
        <v>6034</v>
      </c>
      <c r="G107" s="0" t="s">
        <v>6046</v>
      </c>
      <c r="H107" s="0" t="s">
        <v>6051</v>
      </c>
      <c r="I107" s="0" t="s">
        <v>6360</v>
      </c>
      <c r="J107" s="0" t="s">
        <v>6361</v>
      </c>
      <c r="L107" s="0" t="s">
        <v>6051</v>
      </c>
      <c r="M107" s="0" t="n">
        <v>40.2255535699856</v>
      </c>
      <c r="N107" s="0" t="n">
        <v>38.7908999125131</v>
      </c>
      <c r="O107" s="0" t="n">
        <v>57.305026058386</v>
      </c>
      <c r="P107" s="0" t="n">
        <v>33.02630159413</v>
      </c>
      <c r="Q107" s="0" t="n">
        <v>48.3869754666269</v>
      </c>
      <c r="R107" s="0" t="n">
        <v>12.3829846557149</v>
      </c>
      <c r="S107" s="0" t="n">
        <v>42.2958180669781</v>
      </c>
      <c r="T107" s="0" t="n">
        <v>27.4384809393288</v>
      </c>
      <c r="U107" s="0" t="n">
        <v>10.6400043235097</v>
      </c>
      <c r="V107" s="0" t="n">
        <v>11.9232579722773</v>
      </c>
      <c r="W107" s="0" t="n">
        <v>42.1159636512794</v>
      </c>
      <c r="X107" s="0" t="n">
        <v>58.2549441145281</v>
      </c>
      <c r="Y107" s="0" t="n">
        <v>39.2921630043396</v>
      </c>
      <c r="Z107" s="0" t="n">
        <v>9.53641020806299</v>
      </c>
      <c r="AA107" s="0" t="n">
        <v>51.218538432999</v>
      </c>
      <c r="AB107" s="0" t="n">
        <v>41.4108445970891</v>
      </c>
      <c r="AC107" s="0" t="n">
        <v>41.2879444167763</v>
      </c>
      <c r="AD107" s="0" t="n">
        <v>53.5698512811406</v>
      </c>
      <c r="AE107" s="0" t="n">
        <v>43.0927938487943</v>
      </c>
      <c r="AF107" s="0" t="n">
        <v>54.8904872131271</v>
      </c>
      <c r="AG107" s="0" t="n">
        <v>34.4835546906926</v>
      </c>
      <c r="AH107" s="0" t="n">
        <v>46.8194231711231</v>
      </c>
      <c r="AI107" s="0" t="n">
        <f aca="false">MEDIAN(AD107:AH107)</f>
        <v>46.8194231711231</v>
      </c>
      <c r="AJ107" s="0" t="n">
        <v>2.416922631717</v>
      </c>
    </row>
    <row r="108" customFormat="false" ht="15" hidden="false" customHeight="true" outlineLevel="0" collapsed="false">
      <c r="D108" s="0" t="s">
        <v>5911</v>
      </c>
      <c r="E108" s="0" t="s">
        <v>5912</v>
      </c>
      <c r="F108" s="0" t="s">
        <v>6034</v>
      </c>
      <c r="G108" s="0" t="s">
        <v>6035</v>
      </c>
      <c r="H108" s="0" t="s">
        <v>6052</v>
      </c>
      <c r="I108" s="0" t="s">
        <v>6360</v>
      </c>
      <c r="J108" s="0" t="s">
        <v>6361</v>
      </c>
      <c r="M108" s="0" t="n">
        <v>55.5686628599805</v>
      </c>
      <c r="N108" s="0" t="n">
        <v>55.5301409499833</v>
      </c>
      <c r="O108" s="0" t="n">
        <v>74.6580026732085</v>
      </c>
      <c r="P108" s="0" t="n">
        <v>55.6833834336235</v>
      </c>
      <c r="Q108" s="0" t="n">
        <v>66.0544040679129</v>
      </c>
      <c r="R108" s="0" t="n">
        <v>51.2132483941041</v>
      </c>
      <c r="S108" s="0" t="n">
        <v>57.8977200886217</v>
      </c>
      <c r="T108" s="0" t="n">
        <v>67.3131915837235</v>
      </c>
      <c r="U108" s="0" t="n">
        <v>59.8541885648475</v>
      </c>
      <c r="V108" s="0" t="n">
        <v>64.9213000360315</v>
      </c>
      <c r="W108" s="0" t="n">
        <v>42.3971397925639</v>
      </c>
      <c r="X108" s="0" t="n">
        <v>72.976224420102</v>
      </c>
      <c r="Y108" s="0" t="n">
        <v>60.3256959019343</v>
      </c>
      <c r="Z108" s="0" t="n">
        <v>55.263097461878</v>
      </c>
      <c r="AA108" s="0" t="n">
        <v>69.9471810763316</v>
      </c>
      <c r="AB108" s="0" t="n">
        <v>57.7726212305133</v>
      </c>
      <c r="AC108" s="0" t="n">
        <v>51.9739261788032</v>
      </c>
      <c r="AD108" s="0" t="n">
        <v>52.489713640655</v>
      </c>
      <c r="AE108" s="0" t="n">
        <v>58.5074876626833</v>
      </c>
      <c r="AF108" s="0" t="n">
        <v>77.4269235288587</v>
      </c>
      <c r="AG108" s="0" t="n">
        <v>56.9054768809612</v>
      </c>
      <c r="AH108" s="0" t="n">
        <v>75.5038372441432</v>
      </c>
      <c r="AI108" s="0" t="n">
        <f aca="false">MEDIAN(AD108:AH108)</f>
        <v>58.5074876626833</v>
      </c>
      <c r="AJ108" s="0" t="n">
        <v>53.7779815877889</v>
      </c>
    </row>
    <row r="109" customFormat="false" ht="15" hidden="false" customHeight="true" outlineLevel="0" collapsed="false">
      <c r="D109" s="0" t="s">
        <v>5911</v>
      </c>
      <c r="E109" s="0" t="s">
        <v>5912</v>
      </c>
      <c r="F109" s="0" t="s">
        <v>6034</v>
      </c>
      <c r="G109" s="0" t="s">
        <v>6046</v>
      </c>
      <c r="H109" s="0" t="s">
        <v>6053</v>
      </c>
      <c r="I109" s="0" t="s">
        <v>6360</v>
      </c>
      <c r="J109" s="0" t="s">
        <v>6361</v>
      </c>
      <c r="M109" s="0" t="n">
        <v>42.6077788102807</v>
      </c>
      <c r="N109" s="0" t="n">
        <v>37.7886543392903</v>
      </c>
      <c r="O109" s="0" t="n">
        <v>57.0446939557777</v>
      </c>
      <c r="P109" s="0" t="n">
        <v>35.1757695267188</v>
      </c>
      <c r="Q109" s="0" t="n">
        <v>49.5793353379979</v>
      </c>
      <c r="R109" s="0" t="n">
        <v>27.3160049974612</v>
      </c>
      <c r="S109" s="0" t="n">
        <v>45.7491952095821</v>
      </c>
      <c r="T109" s="0" t="n">
        <v>39.6440873389917</v>
      </c>
      <c r="U109" s="0" t="n">
        <v>30.6701202194494</v>
      </c>
      <c r="V109" s="0" t="n">
        <v>15.8916026632075</v>
      </c>
      <c r="W109" s="0" t="n">
        <v>44.0499037832253</v>
      </c>
      <c r="X109" s="0" t="n">
        <v>62.2770956661217</v>
      </c>
      <c r="Y109" s="0" t="n">
        <v>42.1504186223385</v>
      </c>
      <c r="Z109" s="0" t="n">
        <v>13.1592525235383</v>
      </c>
      <c r="AA109" s="0" t="n">
        <v>52.8408560494567</v>
      </c>
      <c r="AB109" s="0" t="n">
        <v>43.3454767331855</v>
      </c>
      <c r="AC109" s="0" t="n">
        <v>43.1114768351725</v>
      </c>
      <c r="AD109" s="0" t="n">
        <v>57.2848015699015</v>
      </c>
      <c r="AE109" s="0" t="n">
        <v>39.606963333651</v>
      </c>
      <c r="AF109" s="0" t="n">
        <v>51.0717156828864</v>
      </c>
      <c r="AG109" s="0" t="n">
        <v>34.7508856911776</v>
      </c>
      <c r="AH109" s="0" t="n">
        <v>51.954559534627</v>
      </c>
      <c r="AI109" s="0" t="n">
        <f aca="false">MEDIAN(AD109:AH109)</f>
        <v>51.0717156828864</v>
      </c>
      <c r="AJ109" s="0" t="n">
        <v>35.6073171965321</v>
      </c>
    </row>
    <row r="110" customFormat="false" ht="15" hidden="false" customHeight="true" outlineLevel="0" collapsed="false">
      <c r="D110" s="0" t="s">
        <v>5911</v>
      </c>
      <c r="E110" s="0" t="s">
        <v>5912</v>
      </c>
      <c r="F110" s="0" t="s">
        <v>6034</v>
      </c>
      <c r="G110" s="0" t="s">
        <v>6046</v>
      </c>
      <c r="H110" s="0" t="s">
        <v>6054</v>
      </c>
      <c r="I110" s="0" t="s">
        <v>6360</v>
      </c>
      <c r="J110" s="0" t="s">
        <v>6361</v>
      </c>
      <c r="L110" s="0" t="s">
        <v>6055</v>
      </c>
      <c r="M110" s="0" t="n">
        <v>43.4152255808647</v>
      </c>
      <c r="N110" s="0" t="n">
        <v>34.6680646075293</v>
      </c>
      <c r="O110" s="0" t="n">
        <v>54.1344628548431</v>
      </c>
      <c r="P110" s="0" t="n">
        <v>38.1251393895164</v>
      </c>
      <c r="Q110" s="0" t="n">
        <v>48.4059602419751</v>
      </c>
      <c r="R110" s="0" t="n">
        <v>43.9059540336973</v>
      </c>
      <c r="S110" s="0" t="n">
        <v>48.9176647603956</v>
      </c>
      <c r="T110" s="0" t="n">
        <v>52.1241963338537</v>
      </c>
      <c r="U110" s="0" t="n">
        <v>56.8984512734176</v>
      </c>
      <c r="V110" s="0" t="n">
        <v>53.1326079938139</v>
      </c>
      <c r="W110" s="0" t="n">
        <v>40.8651158276082</v>
      </c>
      <c r="X110" s="0" t="n">
        <v>67.0026192362646</v>
      </c>
      <c r="Y110" s="0" t="n">
        <v>42.038944878885</v>
      </c>
      <c r="Z110" s="0" t="n">
        <v>43.2858730258045</v>
      </c>
      <c r="AA110" s="0" t="n">
        <v>55.9596470516678</v>
      </c>
      <c r="AB110" s="0" t="n">
        <v>51.2960904643195</v>
      </c>
      <c r="AC110" s="0" t="n">
        <v>46.5477531795455</v>
      </c>
      <c r="AD110" s="0" t="n">
        <v>60.0915475357917</v>
      </c>
      <c r="AE110" s="0" t="n">
        <v>51.9493993557753</v>
      </c>
      <c r="AF110" s="0" t="n">
        <v>56.814379727845</v>
      </c>
      <c r="AG110" s="0" t="n">
        <v>36.8310243949545</v>
      </c>
      <c r="AH110" s="0" t="n">
        <v>56.3953941314109</v>
      </c>
      <c r="AI110" s="0" t="n">
        <f aca="false">MEDIAN(AD110:AH110)</f>
        <v>56.3953941314109</v>
      </c>
      <c r="AJ110" s="0" t="n">
        <v>53.4609322380781</v>
      </c>
    </row>
    <row r="111" customFormat="false" ht="15" hidden="false" customHeight="true" outlineLevel="0" collapsed="false">
      <c r="D111" s="0" t="s">
        <v>5911</v>
      </c>
      <c r="E111" s="0" t="s">
        <v>5912</v>
      </c>
      <c r="F111" s="0" t="s">
        <v>6034</v>
      </c>
      <c r="G111" s="0" t="s">
        <v>6046</v>
      </c>
      <c r="H111" s="0" t="s">
        <v>6056</v>
      </c>
      <c r="I111" s="0" t="s">
        <v>6360</v>
      </c>
      <c r="J111" s="0" t="s">
        <v>6361</v>
      </c>
      <c r="L111" s="0" t="s">
        <v>6057</v>
      </c>
      <c r="M111" s="0" t="n">
        <v>32.968077512233</v>
      </c>
      <c r="N111" s="0" t="n">
        <v>33.3399086161749</v>
      </c>
      <c r="O111" s="0" t="n">
        <v>49.9261122326688</v>
      </c>
      <c r="P111" s="0" t="n">
        <v>30.4326981820455</v>
      </c>
      <c r="Q111" s="0" t="n">
        <v>45.1021215439433</v>
      </c>
      <c r="R111" s="0" t="n">
        <v>17.6662815152644</v>
      </c>
      <c r="S111" s="0" t="n">
        <v>40.4353054617858</v>
      </c>
      <c r="T111" s="0" t="n">
        <v>14.2013419289797</v>
      </c>
      <c r="U111" s="0" t="n">
        <v>18.1161103802799</v>
      </c>
      <c r="V111" s="0" t="n">
        <v>18.8268762639821</v>
      </c>
      <c r="W111" s="0" t="n">
        <v>43.4044993949429</v>
      </c>
      <c r="X111" s="0" t="n">
        <v>57.720195619146</v>
      </c>
      <c r="Y111" s="0" t="n">
        <v>38.6191964201169</v>
      </c>
      <c r="Z111" s="0" t="n">
        <v>8.27402045765937</v>
      </c>
      <c r="AA111" s="0" t="n">
        <v>46.1776322032103</v>
      </c>
      <c r="AB111" s="0" t="n">
        <v>37.4558318171247</v>
      </c>
      <c r="AC111" s="0" t="n">
        <v>38.4579412754381</v>
      </c>
      <c r="AD111" s="0" t="n">
        <v>49.453837970467</v>
      </c>
      <c r="AE111" s="0" t="n">
        <v>6.21210051600704</v>
      </c>
      <c r="AF111" s="0" t="n">
        <v>47.020084078413</v>
      </c>
      <c r="AG111" s="0" t="n">
        <v>28.4915283660524</v>
      </c>
      <c r="AH111" s="0" t="n">
        <v>45.1959212599148</v>
      </c>
      <c r="AI111" s="0" t="n">
        <f aca="false">MEDIAN(AD111:AH111)</f>
        <v>45.1959212599148</v>
      </c>
      <c r="AJ111" s="0" t="n">
        <v>42.9413139289714</v>
      </c>
    </row>
    <row r="112" customFormat="false" ht="15" hidden="false" customHeight="true" outlineLevel="0" collapsed="false">
      <c r="D112" s="0" t="s">
        <v>5911</v>
      </c>
      <c r="E112" s="0" t="s">
        <v>5912</v>
      </c>
      <c r="F112" s="0" t="s">
        <v>6034</v>
      </c>
      <c r="G112" s="0" t="s">
        <v>6046</v>
      </c>
      <c r="H112" s="0" t="s">
        <v>6058</v>
      </c>
      <c r="I112" s="0" t="s">
        <v>6360</v>
      </c>
      <c r="J112" s="0" t="s">
        <v>6361</v>
      </c>
      <c r="M112" s="0" t="n">
        <v>34.6928415900838</v>
      </c>
      <c r="N112" s="0" t="n">
        <v>35.0621887322357</v>
      </c>
      <c r="O112" s="0" t="n">
        <v>50.6149125029185</v>
      </c>
      <c r="P112" s="0" t="n">
        <v>29.2602748402705</v>
      </c>
      <c r="Q112" s="0" t="n">
        <v>43.4876742287698</v>
      </c>
      <c r="R112" s="0" t="n">
        <v>0</v>
      </c>
      <c r="S112" s="0" t="n">
        <v>37.6933616408303</v>
      </c>
      <c r="T112" s="0" t="n">
        <v>0</v>
      </c>
      <c r="U112" s="0" t="n">
        <v>1.06897264943537</v>
      </c>
      <c r="V112" s="0" t="n">
        <v>39.5330587952737</v>
      </c>
      <c r="W112" s="0" t="n">
        <v>42.3301742479039</v>
      </c>
      <c r="X112" s="0" t="n">
        <v>57.4354865923689</v>
      </c>
      <c r="Y112" s="0" t="n">
        <v>34.7389847111464</v>
      </c>
      <c r="Z112" s="0" t="n">
        <v>7.61303366682332</v>
      </c>
      <c r="AA112" s="0" t="n">
        <v>43.6472968540123</v>
      </c>
      <c r="AB112" s="0" t="n">
        <v>35.5804400186529</v>
      </c>
      <c r="AC112" s="0" t="n">
        <v>34.7335749278388</v>
      </c>
      <c r="AD112" s="0" t="n">
        <v>47.1637304580257</v>
      </c>
      <c r="AE112" s="0" t="n">
        <v>2.67794118107266</v>
      </c>
      <c r="AF112" s="0" t="n">
        <v>35.3991778116418</v>
      </c>
      <c r="AG112" s="0" t="n">
        <v>8.45941413140134</v>
      </c>
      <c r="AH112" s="0" t="n">
        <v>41.0199134698067</v>
      </c>
      <c r="AI112" s="0" t="n">
        <f aca="false">MEDIAN(AD112:AH112)</f>
        <v>35.3991778116418</v>
      </c>
      <c r="AJ112" s="0" t="n">
        <v>32.4694874192043</v>
      </c>
    </row>
    <row r="113" customFormat="false" ht="15" hidden="false" customHeight="true" outlineLevel="0" collapsed="false">
      <c r="D113" s="0" t="s">
        <v>5911</v>
      </c>
      <c r="E113" s="0" t="s">
        <v>5912</v>
      </c>
      <c r="F113" s="0" t="s">
        <v>6031</v>
      </c>
      <c r="G113" s="0" t="s">
        <v>6059</v>
      </c>
      <c r="H113" s="0" t="s">
        <v>6060</v>
      </c>
      <c r="I113" s="0" t="s">
        <v>6360</v>
      </c>
      <c r="J113" s="0" t="s">
        <v>6361</v>
      </c>
      <c r="M113" s="0" t="n">
        <v>67.8119473822064</v>
      </c>
      <c r="N113" s="0" t="n">
        <v>68.1029536387185</v>
      </c>
      <c r="O113" s="0" t="n">
        <v>79.5119299861346</v>
      </c>
      <c r="P113" s="0" t="n">
        <v>59.9538500107268</v>
      </c>
      <c r="Q113" s="0" t="n">
        <v>67.9893239192294</v>
      </c>
      <c r="R113" s="0" t="n">
        <v>78.9522674343115</v>
      </c>
      <c r="S113" s="0" t="n">
        <v>55.0557127144794</v>
      </c>
      <c r="T113" s="0" t="n">
        <v>72.9685480898835</v>
      </c>
      <c r="U113" s="0" t="n">
        <v>70.6855571239185</v>
      </c>
      <c r="V113" s="0" t="n">
        <v>78.0030384615007</v>
      </c>
      <c r="W113" s="0" t="n">
        <v>63.4086886181762</v>
      </c>
      <c r="X113" s="0" t="n">
        <v>72.9105963028615</v>
      </c>
      <c r="Y113" s="0" t="n">
        <v>67.0999641853739</v>
      </c>
      <c r="Z113" s="0" t="n">
        <v>78.2937853813683</v>
      </c>
      <c r="AA113" s="0" t="n">
        <v>79.974096751784</v>
      </c>
      <c r="AB113" s="0" t="n">
        <v>69.2860428254518</v>
      </c>
      <c r="AC113" s="0" t="n">
        <v>56.5239733965454</v>
      </c>
      <c r="AD113" s="0" t="n">
        <v>77.5886222812003</v>
      </c>
      <c r="AE113" s="0" t="n">
        <v>83.0287007330802</v>
      </c>
      <c r="AF113" s="0" t="n">
        <v>76.5981839512419</v>
      </c>
      <c r="AG113" s="0" t="n">
        <v>78.606359298773</v>
      </c>
      <c r="AH113" s="0" t="n">
        <v>80.353273801066</v>
      </c>
      <c r="AI113" s="0" t="n">
        <f aca="false">MEDIAN(AD113:AH113)</f>
        <v>78.606359298773</v>
      </c>
      <c r="AJ113" s="0" t="n">
        <v>77.2605143545293</v>
      </c>
    </row>
    <row r="114" customFormat="false" ht="15" hidden="false" customHeight="true" outlineLevel="0" collapsed="false">
      <c r="D114" s="0" t="s">
        <v>5911</v>
      </c>
      <c r="E114" s="0" t="s">
        <v>5912</v>
      </c>
      <c r="F114" s="0" t="s">
        <v>6031</v>
      </c>
      <c r="G114" s="0" t="s">
        <v>6061</v>
      </c>
      <c r="H114" s="0" t="s">
        <v>6062</v>
      </c>
      <c r="I114" s="0" t="s">
        <v>6360</v>
      </c>
      <c r="J114" s="0" t="s">
        <v>6361</v>
      </c>
      <c r="M114" s="0" t="n">
        <v>78.8354861582931</v>
      </c>
      <c r="N114" s="0" t="n">
        <v>78.09393897634</v>
      </c>
      <c r="O114" s="0" t="n">
        <v>91.1623843637959</v>
      </c>
      <c r="P114" s="0" t="n">
        <v>75.2395317599953</v>
      </c>
      <c r="Q114" s="0" t="n">
        <v>77.8177372978033</v>
      </c>
      <c r="R114" s="0" t="n">
        <v>86.6621538751308</v>
      </c>
      <c r="S114" s="0" t="n">
        <v>69.0072484762207</v>
      </c>
      <c r="T114" s="0" t="n">
        <v>82.0442149524801</v>
      </c>
      <c r="U114" s="0" t="n">
        <v>87.6485745741276</v>
      </c>
      <c r="V114" s="0" t="n">
        <v>85.2508338268447</v>
      </c>
      <c r="W114" s="0" t="n">
        <v>77.4911223797341</v>
      </c>
      <c r="X114" s="0" t="n">
        <v>86.7624067990147</v>
      </c>
      <c r="Y114" s="0" t="n">
        <v>69.2019259428613</v>
      </c>
      <c r="Z114" s="0" t="n">
        <v>75.6179769874695</v>
      </c>
      <c r="AA114" s="0" t="n">
        <v>82.5840993107987</v>
      </c>
      <c r="AB114" s="0" t="n">
        <v>77.7677823531376</v>
      </c>
      <c r="AC114" s="0" t="n">
        <v>64.8761068579072</v>
      </c>
      <c r="AD114" s="0" t="n">
        <v>86.0119528705631</v>
      </c>
      <c r="AE114" s="0" t="n">
        <v>92.0338818648205</v>
      </c>
      <c r="AF114" s="0" t="n">
        <v>84.4261855877397</v>
      </c>
      <c r="AG114" s="0" t="n">
        <v>91.4927531404766</v>
      </c>
      <c r="AH114" s="0" t="n">
        <v>87.4916509992743</v>
      </c>
      <c r="AI114" s="0" t="n">
        <f aca="false">MEDIAN(AD114:AH114)</f>
        <v>87.4916509992743</v>
      </c>
      <c r="AJ114" s="0" t="n">
        <v>86.1338444668587</v>
      </c>
    </row>
    <row r="115" customFormat="false" ht="15" hidden="false" customHeight="true" outlineLevel="0" collapsed="false">
      <c r="D115" s="0" t="s">
        <v>5911</v>
      </c>
      <c r="E115" s="0" t="s">
        <v>5912</v>
      </c>
      <c r="F115" s="0" t="s">
        <v>6031</v>
      </c>
      <c r="G115" s="0" t="s">
        <v>6061</v>
      </c>
      <c r="H115" s="0" t="s">
        <v>6063</v>
      </c>
      <c r="I115" s="0" t="s">
        <v>6360</v>
      </c>
      <c r="J115" s="0" t="s">
        <v>6361</v>
      </c>
      <c r="M115" s="0" t="n">
        <v>83.7942234925075</v>
      </c>
      <c r="N115" s="0" t="n">
        <v>81.4203389918705</v>
      </c>
      <c r="O115" s="0" t="n">
        <v>91.3614974201255</v>
      </c>
      <c r="P115" s="0" t="n">
        <v>74.9480536711679</v>
      </c>
      <c r="Q115" s="0" t="n">
        <v>80.8024083198383</v>
      </c>
      <c r="R115" s="0" t="n">
        <v>90.7452884889389</v>
      </c>
      <c r="S115" s="0" t="n">
        <v>65.3192156127353</v>
      </c>
      <c r="T115" s="0" t="n">
        <v>86.6681736942898</v>
      </c>
      <c r="U115" s="0" t="n">
        <v>89.3431810004534</v>
      </c>
      <c r="V115" s="0" t="n">
        <v>87.3350274273269</v>
      </c>
      <c r="W115" s="0" t="n">
        <v>77.8986940325955</v>
      </c>
      <c r="X115" s="0" t="n">
        <v>88.968349362109</v>
      </c>
      <c r="Y115" s="0" t="n">
        <v>77.0621559996661</v>
      </c>
      <c r="Z115" s="0" t="n">
        <v>82.3635080299068</v>
      </c>
      <c r="AA115" s="0" t="n">
        <v>86.5737111655342</v>
      </c>
      <c r="AB115" s="0" t="n">
        <v>82.7728784956768</v>
      </c>
      <c r="AC115" s="0" t="n">
        <v>71.1484900358921</v>
      </c>
      <c r="AD115" s="0" t="n">
        <v>91.7193696840455</v>
      </c>
      <c r="AE115" s="0" t="n">
        <v>95.4050503969139</v>
      </c>
      <c r="AF115" s="0" t="n">
        <v>86.5850935378138</v>
      </c>
      <c r="AG115" s="0" t="n">
        <v>93.0208746202611</v>
      </c>
      <c r="AH115" s="0" t="n">
        <v>89.0118317753336</v>
      </c>
      <c r="AI115" s="0" t="n">
        <f aca="false">MEDIAN(AD115:AH115)</f>
        <v>91.7193696840455</v>
      </c>
      <c r="AJ115" s="0" t="n">
        <v>88.6603255336345</v>
      </c>
    </row>
    <row r="116" customFormat="false" ht="15" hidden="false" customHeight="true" outlineLevel="0" collapsed="false">
      <c r="D116" s="0" t="s">
        <v>5911</v>
      </c>
      <c r="E116" s="0" t="s">
        <v>5912</v>
      </c>
      <c r="F116" s="0" t="s">
        <v>6031</v>
      </c>
      <c r="G116" s="0" t="s">
        <v>6061</v>
      </c>
      <c r="H116" s="0" t="s">
        <v>6064</v>
      </c>
      <c r="I116" s="0" t="s">
        <v>6360</v>
      </c>
      <c r="J116" s="0" t="s">
        <v>6361</v>
      </c>
      <c r="L116" s="0" t="s">
        <v>6065</v>
      </c>
      <c r="M116" s="0" t="n">
        <v>87.1339467993843</v>
      </c>
      <c r="N116" s="0" t="n">
        <v>86.2975252580333</v>
      </c>
      <c r="O116" s="0" t="n">
        <v>91.3314767960781</v>
      </c>
      <c r="P116" s="0" t="n">
        <v>79.768264885509</v>
      </c>
      <c r="Q116" s="0" t="n">
        <v>78.2491459776444</v>
      </c>
      <c r="R116" s="0" t="n">
        <v>92.0090872570732</v>
      </c>
      <c r="S116" s="0" t="n">
        <v>70.2120930425294</v>
      </c>
      <c r="T116" s="0" t="n">
        <v>91.8293509199885</v>
      </c>
      <c r="U116" s="0" t="n">
        <v>90.354650431126</v>
      </c>
      <c r="V116" s="0" t="n">
        <v>93.0422758072962</v>
      </c>
      <c r="W116" s="0" t="n">
        <v>86.1781850531453</v>
      </c>
      <c r="X116" s="0" t="n">
        <v>87.923788653977</v>
      </c>
      <c r="Y116" s="0" t="n">
        <v>87.5620356738796</v>
      </c>
      <c r="Z116" s="0" t="n">
        <v>88.2196198712575</v>
      </c>
      <c r="AA116" s="0" t="n">
        <v>87.5078472466578</v>
      </c>
      <c r="AB116" s="0" t="n">
        <v>85.3446130267413</v>
      </c>
      <c r="AC116" s="0" t="n">
        <v>70.3146365218377</v>
      </c>
      <c r="AD116" s="0" t="n">
        <v>94.8909258780879</v>
      </c>
      <c r="AE116" s="0" t="n">
        <v>95.4833639437641</v>
      </c>
      <c r="AF116" s="0" t="n">
        <v>90.0144014048204</v>
      </c>
      <c r="AG116" s="0" t="n">
        <v>95.5434838479081</v>
      </c>
      <c r="AH116" s="0" t="n">
        <v>91.5265451857758</v>
      </c>
      <c r="AI116" s="0" t="n">
        <f aca="false">MEDIAN(AD116:AH116)</f>
        <v>94.8909258780879</v>
      </c>
      <c r="AJ116" s="0" t="n">
        <v>92.9936083404018</v>
      </c>
    </row>
    <row r="117" customFormat="false" ht="15" hidden="false" customHeight="true" outlineLevel="0" collapsed="false">
      <c r="D117" s="0" t="s">
        <v>5911</v>
      </c>
      <c r="E117" s="0" t="s">
        <v>5912</v>
      </c>
      <c r="F117" s="0" t="s">
        <v>6031</v>
      </c>
      <c r="G117" s="0" t="s">
        <v>6061</v>
      </c>
      <c r="H117" s="0" t="s">
        <v>6066</v>
      </c>
      <c r="I117" s="0" t="s">
        <v>6360</v>
      </c>
      <c r="J117" s="0" t="s">
        <v>6361</v>
      </c>
      <c r="M117" s="0" t="n">
        <v>79.329767395607</v>
      </c>
      <c r="N117" s="0" t="n">
        <v>72.7320205448221</v>
      </c>
      <c r="O117" s="0" t="n">
        <v>86.5203592923204</v>
      </c>
      <c r="P117" s="0" t="n">
        <v>67.35563452814</v>
      </c>
      <c r="Q117" s="0" t="n">
        <v>73.7908680071925</v>
      </c>
      <c r="R117" s="0" t="n">
        <v>84.4254562328166</v>
      </c>
      <c r="S117" s="0" t="n">
        <v>63.6070107498248</v>
      </c>
      <c r="T117" s="0" t="n">
        <v>75.3136952559218</v>
      </c>
      <c r="U117" s="0" t="n">
        <v>84.1105961050072</v>
      </c>
      <c r="V117" s="0" t="n">
        <v>79.4399310569307</v>
      </c>
      <c r="W117" s="0" t="n">
        <v>69.8462265527087</v>
      </c>
      <c r="X117" s="0" t="n">
        <v>81.0003839220591</v>
      </c>
      <c r="Y117" s="0" t="n">
        <v>66.3856547188037</v>
      </c>
      <c r="Z117" s="0" t="n">
        <v>70.7263739763579</v>
      </c>
      <c r="AA117" s="0" t="n">
        <v>76.3953179495215</v>
      </c>
      <c r="AB117" s="0" t="n">
        <v>74.0096714226845</v>
      </c>
      <c r="AC117" s="0" t="n">
        <v>62.9374596876474</v>
      </c>
      <c r="AD117" s="0" t="n">
        <v>81.3030211680925</v>
      </c>
      <c r="AE117" s="0" t="n">
        <v>90.2150353061377</v>
      </c>
      <c r="AF117" s="0" t="n">
        <v>78.5985990619984</v>
      </c>
      <c r="AG117" s="0" t="n">
        <v>87.5852519022525</v>
      </c>
      <c r="AH117" s="0" t="n">
        <v>83.1780968056204</v>
      </c>
      <c r="AI117" s="0" t="n">
        <f aca="false">MEDIAN(AD117:AH117)</f>
        <v>83.1780968056204</v>
      </c>
      <c r="AJ117" s="0" t="n">
        <v>81.9137209329084</v>
      </c>
    </row>
    <row r="118" customFormat="false" ht="15" hidden="false" customHeight="true" outlineLevel="0" collapsed="false">
      <c r="D118" s="0" t="s">
        <v>5911</v>
      </c>
      <c r="E118" s="0" t="s">
        <v>5912</v>
      </c>
      <c r="F118" s="0" t="s">
        <v>6031</v>
      </c>
      <c r="G118" s="0" t="s">
        <v>6061</v>
      </c>
      <c r="H118" s="0" t="s">
        <v>6067</v>
      </c>
      <c r="I118" s="0" t="s">
        <v>6360</v>
      </c>
      <c r="J118" s="0" t="s">
        <v>6361</v>
      </c>
      <c r="L118" s="0" t="s">
        <v>6068</v>
      </c>
      <c r="M118" s="0" t="n">
        <v>79.0032831317176</v>
      </c>
      <c r="N118" s="0" t="n">
        <v>77.476127828939</v>
      </c>
      <c r="O118" s="0" t="n">
        <v>90.2525730414364</v>
      </c>
      <c r="P118" s="0" t="n">
        <v>72.2382419571966</v>
      </c>
      <c r="Q118" s="0" t="n">
        <v>76.8166021527119</v>
      </c>
      <c r="R118" s="0" t="n">
        <v>90.2413029345476</v>
      </c>
      <c r="S118" s="0" t="n">
        <v>63.5982488497923</v>
      </c>
      <c r="T118" s="0" t="n">
        <v>85.9813691215953</v>
      </c>
      <c r="U118" s="0" t="n">
        <v>86.8434949319011</v>
      </c>
      <c r="V118" s="0" t="n">
        <v>85.6437784424221</v>
      </c>
      <c r="W118" s="0" t="n">
        <v>74.4375733578992</v>
      </c>
      <c r="X118" s="0" t="n">
        <v>85.2638482446003</v>
      </c>
      <c r="Y118" s="0" t="n">
        <v>75.6340534417269</v>
      </c>
      <c r="Z118" s="0" t="n">
        <v>83.7782131084547</v>
      </c>
      <c r="AA118" s="0" t="n">
        <v>85.2021372273952</v>
      </c>
      <c r="AB118" s="0" t="n">
        <v>83.1371666451673</v>
      </c>
      <c r="AC118" s="0" t="n">
        <v>71.2260858804779</v>
      </c>
      <c r="AD118" s="0" t="n">
        <v>93.3014666660829</v>
      </c>
      <c r="AE118" s="0" t="n">
        <v>95.533788241127</v>
      </c>
      <c r="AF118" s="0" t="n">
        <v>84.7151280530988</v>
      </c>
      <c r="AG118" s="0" t="n">
        <v>92.5662582281233</v>
      </c>
      <c r="AH118" s="0" t="n">
        <v>88.4308610776122</v>
      </c>
      <c r="AI118" s="0" t="n">
        <f aca="false">MEDIAN(AD118:AH118)</f>
        <v>92.5662582281233</v>
      </c>
      <c r="AJ118" s="0" t="n">
        <v>89.7668039761659</v>
      </c>
    </row>
    <row r="119" customFormat="false" ht="15" hidden="false" customHeight="true" outlineLevel="0" collapsed="false">
      <c r="D119" s="0" t="s">
        <v>5911</v>
      </c>
      <c r="E119" s="0" t="s">
        <v>5912</v>
      </c>
      <c r="F119" s="0" t="s">
        <v>6031</v>
      </c>
      <c r="G119" s="0" t="s">
        <v>6061</v>
      </c>
      <c r="H119" s="0" t="s">
        <v>6069</v>
      </c>
      <c r="I119" s="0" t="s">
        <v>6360</v>
      </c>
      <c r="J119" s="0" t="s">
        <v>6361</v>
      </c>
      <c r="M119" s="0" t="n">
        <v>84.1602222013664</v>
      </c>
      <c r="N119" s="0" t="n">
        <v>83.6520949002321</v>
      </c>
      <c r="O119" s="0" t="n">
        <v>92.4470617369716</v>
      </c>
      <c r="P119" s="0" t="n">
        <v>78.9348371689363</v>
      </c>
      <c r="Q119" s="0" t="n">
        <v>81.4711797439365</v>
      </c>
      <c r="R119" s="0" t="n">
        <v>91.3522372023282</v>
      </c>
      <c r="S119" s="0" t="n">
        <v>67.9458012288813</v>
      </c>
      <c r="T119" s="0" t="n">
        <v>89.0911509009095</v>
      </c>
      <c r="U119" s="0" t="n">
        <v>88.0239054280091</v>
      </c>
      <c r="V119" s="0" t="n">
        <v>91.0757581816398</v>
      </c>
      <c r="W119" s="0" t="n">
        <v>82.6699458003985</v>
      </c>
      <c r="X119" s="0" t="n">
        <v>89.9702384817473</v>
      </c>
      <c r="Y119" s="0" t="n">
        <v>78.6234742642088</v>
      </c>
      <c r="Z119" s="0" t="n">
        <v>83.5172852114612</v>
      </c>
      <c r="AA119" s="0" t="n">
        <v>89.5476832746224</v>
      </c>
      <c r="AB119" s="0" t="n">
        <v>85.0504099337246</v>
      </c>
      <c r="AC119" s="0" t="n">
        <v>70.8462531269889</v>
      </c>
      <c r="AD119" s="0" t="n">
        <v>92.9041970131599</v>
      </c>
      <c r="AE119" s="0" t="n">
        <v>95.4418915693212</v>
      </c>
      <c r="AF119" s="0" t="n">
        <v>86.9349383453003</v>
      </c>
      <c r="AG119" s="0" t="n">
        <v>94.5445951860052</v>
      </c>
      <c r="AH119" s="0" t="n">
        <v>90.0812724338397</v>
      </c>
      <c r="AI119" s="0" t="n">
        <f aca="false">MEDIAN(AD119:AH119)</f>
        <v>92.9041970131599</v>
      </c>
      <c r="AJ119" s="0" t="n">
        <v>90.2552450761594</v>
      </c>
    </row>
    <row r="120" customFormat="false" ht="15" hidden="false" customHeight="true" outlineLevel="0" collapsed="false">
      <c r="D120" s="0" t="s">
        <v>5911</v>
      </c>
      <c r="E120" s="0" t="s">
        <v>5912</v>
      </c>
      <c r="F120" s="0" t="s">
        <v>6031</v>
      </c>
      <c r="G120" s="0" t="s">
        <v>6061</v>
      </c>
      <c r="H120" s="0" t="s">
        <v>6070</v>
      </c>
      <c r="I120" s="0" t="s">
        <v>6360</v>
      </c>
      <c r="J120" s="0" t="s">
        <v>6361</v>
      </c>
      <c r="M120" s="0" t="n">
        <v>74.3339842779602</v>
      </c>
      <c r="N120" s="0" t="n">
        <v>70.3208246377206</v>
      </c>
      <c r="O120" s="0" t="n">
        <v>85.4864154720268</v>
      </c>
      <c r="P120" s="0" t="n">
        <v>65.7148576237081</v>
      </c>
      <c r="Q120" s="0" t="n">
        <v>72.2575949866706</v>
      </c>
      <c r="R120" s="0" t="n">
        <v>87.4386892762203</v>
      </c>
      <c r="S120" s="0" t="n">
        <v>58.9965233990704</v>
      </c>
      <c r="T120" s="0" t="n">
        <v>79.2251991468783</v>
      </c>
      <c r="U120" s="0" t="n">
        <v>80.6721869142279</v>
      </c>
      <c r="V120" s="0" t="n">
        <v>80.9699681880733</v>
      </c>
      <c r="W120" s="0" t="n">
        <v>67.6759801915399</v>
      </c>
      <c r="X120" s="0" t="n">
        <v>79.2832229128744</v>
      </c>
      <c r="Y120" s="0" t="n">
        <v>69.0217251837893</v>
      </c>
      <c r="Z120" s="0" t="n">
        <v>76.0097297995291</v>
      </c>
      <c r="AA120" s="0" t="n">
        <v>78.1127589894</v>
      </c>
      <c r="AB120" s="0" t="n">
        <v>76.91330925785</v>
      </c>
      <c r="AC120" s="0" t="n">
        <v>65.6097753642054</v>
      </c>
      <c r="AD120" s="0" t="n">
        <v>87.6755657393588</v>
      </c>
      <c r="AE120" s="0" t="n">
        <v>90.9021513723742</v>
      </c>
      <c r="AF120" s="0" t="n">
        <v>81.0185296671175</v>
      </c>
      <c r="AG120" s="0" t="n">
        <v>87.270549788574</v>
      </c>
      <c r="AH120" s="0" t="n">
        <v>84.0423328618866</v>
      </c>
      <c r="AI120" s="0" t="n">
        <f aca="false">MEDIAN(AD120:AH120)</f>
        <v>87.270549788574</v>
      </c>
      <c r="AJ120" s="0" t="n">
        <v>83.763809080885</v>
      </c>
    </row>
    <row r="121" customFormat="false" ht="15" hidden="false" customHeight="true" outlineLevel="0" collapsed="false">
      <c r="D121" s="0" t="s">
        <v>5911</v>
      </c>
      <c r="E121" s="0" t="s">
        <v>5912</v>
      </c>
      <c r="F121" s="0" t="s">
        <v>6031</v>
      </c>
      <c r="G121" s="0" t="s">
        <v>6061</v>
      </c>
      <c r="H121" s="0" t="s">
        <v>6071</v>
      </c>
      <c r="I121" s="0" t="s">
        <v>6360</v>
      </c>
      <c r="J121" s="0" t="s">
        <v>6361</v>
      </c>
      <c r="M121" s="0" t="n">
        <v>78.5736110489202</v>
      </c>
      <c r="N121" s="0" t="n">
        <v>73.5288222207841</v>
      </c>
      <c r="O121" s="0" t="n">
        <v>88.5780440678061</v>
      </c>
      <c r="P121" s="0" t="n">
        <v>67.3146328393815</v>
      </c>
      <c r="Q121" s="0" t="n">
        <v>75.2876741279758</v>
      </c>
      <c r="R121" s="0" t="n">
        <v>87.5632648928598</v>
      </c>
      <c r="S121" s="0" t="n">
        <v>63.4658954020929</v>
      </c>
      <c r="T121" s="0" t="n">
        <v>77.2971400361084</v>
      </c>
      <c r="U121" s="0" t="n">
        <v>87.302697791486</v>
      </c>
      <c r="V121" s="0" t="n">
        <v>80.1410109120965</v>
      </c>
      <c r="W121" s="0" t="n">
        <v>70.4273220015965</v>
      </c>
      <c r="X121" s="0" t="n">
        <v>81.4847385957691</v>
      </c>
      <c r="Y121" s="0" t="n">
        <v>70.0194497286398</v>
      </c>
      <c r="Z121" s="0" t="n">
        <v>75.4947547605579</v>
      </c>
      <c r="AA121" s="0" t="n">
        <v>78.0153493960632</v>
      </c>
      <c r="AB121" s="0" t="n">
        <v>75.4295184631219</v>
      </c>
      <c r="AC121" s="0" t="n">
        <v>66.0697947653319</v>
      </c>
      <c r="AD121" s="0" t="n">
        <v>86.1821276527164</v>
      </c>
      <c r="AE121" s="0" t="n">
        <v>91.836058255067</v>
      </c>
      <c r="AF121" s="0" t="n">
        <v>81.3724420281195</v>
      </c>
      <c r="AG121" s="0" t="n">
        <v>88.7456142184094</v>
      </c>
      <c r="AH121" s="0" t="n">
        <v>84.8809349262453</v>
      </c>
      <c r="AI121" s="0" t="n">
        <f aca="false">MEDIAN(AD121:AH121)</f>
        <v>86.1821276527164</v>
      </c>
      <c r="AJ121" s="0" t="n">
        <v>83.9047079749307</v>
      </c>
    </row>
    <row r="122" customFormat="false" ht="15" hidden="false" customHeight="true" outlineLevel="0" collapsed="false">
      <c r="D122" s="0" t="s">
        <v>5911</v>
      </c>
      <c r="E122" s="0" t="s">
        <v>5912</v>
      </c>
      <c r="F122" s="0" t="s">
        <v>6031</v>
      </c>
      <c r="G122" s="0" t="s">
        <v>6061</v>
      </c>
      <c r="H122" s="0" t="s">
        <v>6072</v>
      </c>
      <c r="I122" s="0" t="s">
        <v>6360</v>
      </c>
      <c r="J122" s="0" t="s">
        <v>6361</v>
      </c>
      <c r="M122" s="0" t="n">
        <v>83.3206993342868</v>
      </c>
      <c r="N122" s="0" t="n">
        <v>82.916874321217</v>
      </c>
      <c r="O122" s="0" t="n">
        <v>91.1635332313962</v>
      </c>
      <c r="P122" s="0" t="n">
        <v>76.866060930645</v>
      </c>
      <c r="Q122" s="0" t="n">
        <v>81.8401903110912</v>
      </c>
      <c r="R122" s="0" t="n">
        <v>91.3902105558727</v>
      </c>
      <c r="S122" s="0" t="n">
        <v>65.6225785704405</v>
      </c>
      <c r="T122" s="0" t="n">
        <v>90.2453835703726</v>
      </c>
      <c r="U122" s="0" t="n">
        <v>89.3993836281485</v>
      </c>
      <c r="V122" s="0" t="n">
        <v>88.3629654998985</v>
      </c>
      <c r="W122" s="0" t="n">
        <v>81.205842553478</v>
      </c>
      <c r="X122" s="0" t="n">
        <v>87.6174484063377</v>
      </c>
      <c r="Y122" s="0" t="n">
        <v>83.7212922868782</v>
      </c>
      <c r="Z122" s="0" t="n">
        <v>88.7015879400362</v>
      </c>
      <c r="AA122" s="0" t="n">
        <v>89.0389178613848</v>
      </c>
      <c r="AB122" s="0" t="n">
        <v>85.3480228086756</v>
      </c>
      <c r="AC122" s="0" t="n">
        <v>72.405315240377</v>
      </c>
      <c r="AD122" s="0" t="n">
        <v>93.7451196218062</v>
      </c>
      <c r="AE122" s="0" t="n">
        <v>96.0153202158083</v>
      </c>
      <c r="AF122" s="0" t="n">
        <v>86.7178063015524</v>
      </c>
      <c r="AG122" s="0" t="n">
        <v>94.4550614681988</v>
      </c>
      <c r="AH122" s="0" t="n">
        <v>89.7821710818644</v>
      </c>
      <c r="AI122" s="0" t="n">
        <f aca="false">MEDIAN(AD122:AH122)</f>
        <v>93.7451196218062</v>
      </c>
      <c r="AJ122" s="0" t="n">
        <v>90.6616179665858</v>
      </c>
    </row>
    <row r="123" customFormat="false" ht="15" hidden="false" customHeight="true" outlineLevel="0" collapsed="false">
      <c r="D123" s="0" t="s">
        <v>5911</v>
      </c>
      <c r="E123" s="0" t="s">
        <v>5912</v>
      </c>
      <c r="F123" s="0" t="s">
        <v>6031</v>
      </c>
      <c r="G123" s="0" t="s">
        <v>6061</v>
      </c>
      <c r="H123" s="0" t="s">
        <v>6073</v>
      </c>
      <c r="I123" s="0" t="s">
        <v>6360</v>
      </c>
      <c r="J123" s="0" t="s">
        <v>6361</v>
      </c>
      <c r="M123" s="0" t="n">
        <v>84.261821779578</v>
      </c>
      <c r="N123" s="0" t="n">
        <v>84.3482213650749</v>
      </c>
      <c r="O123" s="0" t="n">
        <v>92.5230039222643</v>
      </c>
      <c r="P123" s="0" t="n">
        <v>81.0019892624995</v>
      </c>
      <c r="Q123" s="0" t="n">
        <v>81.7655041893664</v>
      </c>
      <c r="R123" s="0" t="n">
        <v>92.460355238456</v>
      </c>
      <c r="S123" s="0" t="n">
        <v>70.6953173486976</v>
      </c>
      <c r="T123" s="0" t="n">
        <v>91.9484765079446</v>
      </c>
      <c r="U123" s="0" t="n">
        <v>89.4882697479835</v>
      </c>
      <c r="V123" s="0" t="n">
        <v>93.3887167954289</v>
      </c>
      <c r="W123" s="0" t="n">
        <v>85.3533435555245</v>
      </c>
      <c r="X123" s="0" t="n">
        <v>90.5308346128008</v>
      </c>
      <c r="Y123" s="0" t="n">
        <v>81.4598500580043</v>
      </c>
      <c r="Z123" s="0" t="n">
        <v>85.8656241771271</v>
      </c>
      <c r="AA123" s="0" t="n">
        <v>88.4458460921225</v>
      </c>
      <c r="AB123" s="0" t="n">
        <v>85.0503812770818</v>
      </c>
      <c r="AC123" s="0" t="n">
        <v>71.0533818917646</v>
      </c>
      <c r="AD123" s="0" t="n">
        <v>91.4411203495167</v>
      </c>
      <c r="AE123" s="0" t="n">
        <v>95.0643859122623</v>
      </c>
      <c r="AF123" s="0" t="n">
        <v>87.7878937748935</v>
      </c>
      <c r="AG123" s="0" t="n">
        <v>95.6633847122018</v>
      </c>
      <c r="AH123" s="0" t="n">
        <v>91.1560192671634</v>
      </c>
      <c r="AI123" s="0" t="n">
        <f aca="false">MEDIAN(AD123:AH123)</f>
        <v>91.4411203495167</v>
      </c>
      <c r="AJ123" s="0" t="n">
        <v>91.4501328280677</v>
      </c>
    </row>
    <row r="124" customFormat="false" ht="15" hidden="false" customHeight="true" outlineLevel="0" collapsed="false">
      <c r="D124" s="0" t="s">
        <v>5911</v>
      </c>
      <c r="E124" s="0" t="s">
        <v>5912</v>
      </c>
      <c r="F124" s="0" t="s">
        <v>6031</v>
      </c>
      <c r="G124" s="0" t="s">
        <v>6074</v>
      </c>
      <c r="H124" s="0" t="s">
        <v>6075</v>
      </c>
      <c r="I124" s="0" t="s">
        <v>6360</v>
      </c>
      <c r="J124" s="0" t="s">
        <v>6361</v>
      </c>
      <c r="M124" s="0" t="n">
        <v>79.1365153845534</v>
      </c>
      <c r="N124" s="0" t="n">
        <v>82.9940574390324</v>
      </c>
      <c r="O124" s="0" t="n">
        <v>93.766298645544</v>
      </c>
      <c r="P124" s="0" t="n">
        <v>83.5776776370934</v>
      </c>
      <c r="Q124" s="0" t="n">
        <v>80.4457549929582</v>
      </c>
      <c r="R124" s="0" t="n">
        <v>91.1784092063534</v>
      </c>
      <c r="S124" s="0" t="n">
        <v>72.331185125809</v>
      </c>
      <c r="T124" s="0" t="n">
        <v>88.3168950783135</v>
      </c>
      <c r="U124" s="0" t="n">
        <v>89.0161009349091</v>
      </c>
      <c r="V124" s="0" t="n">
        <v>90.1657817537434</v>
      </c>
      <c r="W124" s="0" t="n">
        <v>84.4650568876943</v>
      </c>
      <c r="X124" s="0" t="n">
        <v>89.680622817652</v>
      </c>
      <c r="Y124" s="0" t="n">
        <v>75.0612607905646</v>
      </c>
      <c r="Z124" s="0" t="n">
        <v>82.0394516915095</v>
      </c>
      <c r="AA124" s="0" t="n">
        <v>85.9523689585126</v>
      </c>
      <c r="AB124" s="0" t="n">
        <v>82.0077657117214</v>
      </c>
      <c r="AC124" s="0" t="n">
        <v>65.3966591454238</v>
      </c>
      <c r="AD124" s="0" t="n">
        <v>87.1184801727415</v>
      </c>
      <c r="AE124" s="0" t="n">
        <v>93.6862708099727</v>
      </c>
      <c r="AF124" s="0" t="n">
        <v>88.1960694603588</v>
      </c>
      <c r="AG124" s="0" t="n">
        <v>94.2769463166797</v>
      </c>
      <c r="AH124" s="0" t="n">
        <v>90.1136832706841</v>
      </c>
      <c r="AI124" s="0" t="n">
        <f aca="false">MEDIAN(AD124:AH124)</f>
        <v>90.1136832706841</v>
      </c>
      <c r="AJ124" s="0" t="n">
        <v>89.7003944932927</v>
      </c>
    </row>
    <row r="125" customFormat="false" ht="15" hidden="false" customHeight="true" outlineLevel="0" collapsed="false">
      <c r="D125" s="0" t="s">
        <v>5911</v>
      </c>
      <c r="E125" s="0" t="s">
        <v>5912</v>
      </c>
      <c r="F125" s="0" t="s">
        <v>6031</v>
      </c>
      <c r="G125" s="0" t="s">
        <v>6059</v>
      </c>
      <c r="H125" s="0" t="s">
        <v>6076</v>
      </c>
      <c r="I125" s="0" t="s">
        <v>6360</v>
      </c>
      <c r="J125" s="0" t="s">
        <v>6361</v>
      </c>
      <c r="M125" s="0" t="n">
        <v>61.7387898230681</v>
      </c>
      <c r="N125" s="0" t="n">
        <v>68.8593281850957</v>
      </c>
      <c r="O125" s="0" t="n">
        <v>80.8155178206964</v>
      </c>
      <c r="P125" s="0" t="n">
        <v>63.4788256885394</v>
      </c>
      <c r="Q125" s="0" t="n">
        <v>66.9991016619099</v>
      </c>
      <c r="R125" s="0" t="n">
        <v>76.7887988784038</v>
      </c>
      <c r="S125" s="0" t="n">
        <v>51.3508236187209</v>
      </c>
      <c r="T125" s="0" t="n">
        <v>67.7451452657389</v>
      </c>
      <c r="U125" s="0" t="n">
        <v>67.1074061361625</v>
      </c>
      <c r="V125" s="0" t="n">
        <v>76.7817174226057</v>
      </c>
      <c r="W125" s="0" t="n">
        <v>62.5566161593478</v>
      </c>
      <c r="X125" s="0" t="n">
        <v>73.6425982651835</v>
      </c>
      <c r="Y125" s="0" t="n">
        <v>59.5342313391124</v>
      </c>
      <c r="Z125" s="0" t="n">
        <v>71.4755024060995</v>
      </c>
      <c r="AA125" s="0" t="n">
        <v>78.3280960959118</v>
      </c>
      <c r="AB125" s="0" t="n">
        <v>69.3632128062615</v>
      </c>
      <c r="AC125" s="0" t="n">
        <v>56.4078245534812</v>
      </c>
      <c r="AD125" s="0" t="n">
        <v>76.024576341864</v>
      </c>
      <c r="AE125" s="0" t="n">
        <v>84.297303219069</v>
      </c>
      <c r="AF125" s="0" t="n">
        <v>75.3612133575491</v>
      </c>
      <c r="AG125" s="0" t="n">
        <v>80.6821564768945</v>
      </c>
      <c r="AH125" s="0" t="n">
        <v>80.6225998574625</v>
      </c>
      <c r="AI125" s="0" t="n">
        <f aca="false">MEDIAN(AD125:AH125)</f>
        <v>80.6225998574625</v>
      </c>
      <c r="AJ125" s="0" t="n">
        <v>76.5321130736414</v>
      </c>
    </row>
    <row r="126" customFormat="false" ht="15" hidden="false" customHeight="true" outlineLevel="0" collapsed="false">
      <c r="D126" s="0" t="s">
        <v>5911</v>
      </c>
      <c r="E126" s="0" t="s">
        <v>5912</v>
      </c>
      <c r="F126" s="0" t="s">
        <v>6031</v>
      </c>
      <c r="G126" s="0" t="s">
        <v>6059</v>
      </c>
      <c r="H126" s="0" t="s">
        <v>6077</v>
      </c>
      <c r="I126" s="0" t="s">
        <v>6360</v>
      </c>
      <c r="J126" s="0" t="s">
        <v>6361</v>
      </c>
      <c r="M126" s="0" t="n">
        <v>68.2688747573279</v>
      </c>
      <c r="N126" s="0" t="n">
        <v>67.5940274937665</v>
      </c>
      <c r="O126" s="0" t="n">
        <v>78.2007140169552</v>
      </c>
      <c r="P126" s="0" t="n">
        <v>57.2425493460016</v>
      </c>
      <c r="Q126" s="0" t="n">
        <v>67.35031601025</v>
      </c>
      <c r="R126" s="0" t="n">
        <v>80.4670224366905</v>
      </c>
      <c r="S126" s="0" t="n">
        <v>53.3538102938599</v>
      </c>
      <c r="T126" s="0" t="n">
        <v>75.8945916894242</v>
      </c>
      <c r="U126" s="0" t="n">
        <v>76.8373280671745</v>
      </c>
      <c r="V126" s="0" t="n">
        <v>78.428783865608</v>
      </c>
      <c r="W126" s="0" t="n">
        <v>63.9155826733638</v>
      </c>
      <c r="X126" s="0" t="n">
        <v>72.3229823078508</v>
      </c>
      <c r="Y126" s="0" t="n">
        <v>69.3118560167736</v>
      </c>
      <c r="Z126" s="0" t="n">
        <v>81.9612609911885</v>
      </c>
      <c r="AA126" s="0" t="n">
        <v>82.2539312069448</v>
      </c>
      <c r="AB126" s="0" t="n">
        <v>73.6488931530604</v>
      </c>
      <c r="AC126" s="0" t="n">
        <v>59.3798404063901</v>
      </c>
      <c r="AD126" s="0" t="n">
        <v>80.91542738729</v>
      </c>
      <c r="AE126" s="0" t="n">
        <v>85.6438870927698</v>
      </c>
      <c r="AF126" s="0" t="n">
        <v>77.72563695183</v>
      </c>
      <c r="AG126" s="0" t="n">
        <v>81.2284664382153</v>
      </c>
      <c r="AH126" s="0" t="n">
        <v>81.2046286209964</v>
      </c>
      <c r="AI126" s="0" t="n">
        <f aca="false">MEDIAN(AD126:AH126)</f>
        <v>81.2046286209964</v>
      </c>
      <c r="AJ126" s="0" t="n">
        <v>78.0276157938107</v>
      </c>
    </row>
    <row r="127" customFormat="false" ht="15" hidden="false" customHeight="true" outlineLevel="0" collapsed="false">
      <c r="D127" s="0" t="s">
        <v>5911</v>
      </c>
      <c r="E127" s="0" t="s">
        <v>5912</v>
      </c>
      <c r="F127" s="0" t="s">
        <v>6031</v>
      </c>
      <c r="G127" s="0" t="s">
        <v>6059</v>
      </c>
      <c r="H127" s="0" t="s">
        <v>6078</v>
      </c>
      <c r="I127" s="0" t="s">
        <v>6360</v>
      </c>
      <c r="J127" s="0" t="s">
        <v>6361</v>
      </c>
      <c r="M127" s="0" t="n">
        <v>64.1685496932237</v>
      </c>
      <c r="N127" s="0" t="n">
        <v>70.4545423902218</v>
      </c>
      <c r="O127" s="0" t="n">
        <v>83.2163057747508</v>
      </c>
      <c r="P127" s="0" t="n">
        <v>66.4309133445239</v>
      </c>
      <c r="Q127" s="0" t="n">
        <v>68.2439344176806</v>
      </c>
      <c r="R127" s="0" t="n">
        <v>79.8429517704542</v>
      </c>
      <c r="S127" s="0" t="n">
        <v>50.5278266601925</v>
      </c>
      <c r="T127" s="0" t="n">
        <v>69.5822482094888</v>
      </c>
      <c r="U127" s="0" t="n">
        <v>70.0493507887384</v>
      </c>
      <c r="V127" s="0" t="n">
        <v>80.1503647905694</v>
      </c>
      <c r="W127" s="0" t="n">
        <v>64.2950869964699</v>
      </c>
      <c r="X127" s="0" t="n">
        <v>77.6476118929183</v>
      </c>
      <c r="Y127" s="0" t="n">
        <v>62.7770773706423</v>
      </c>
      <c r="Z127" s="0" t="n">
        <v>74.320395833022</v>
      </c>
      <c r="AA127" s="0" t="n">
        <v>79.6655136747499</v>
      </c>
      <c r="AB127" s="0" t="n">
        <v>67.8955045711651</v>
      </c>
      <c r="AC127" s="0" t="n">
        <v>58.4408804607084</v>
      </c>
      <c r="AD127" s="0" t="n">
        <v>78.7157026038434</v>
      </c>
      <c r="AE127" s="0" t="n">
        <v>86.9004152621906</v>
      </c>
      <c r="AF127" s="0" t="n">
        <v>77.7407339937905</v>
      </c>
      <c r="AG127" s="0" t="n">
        <v>82.2201649950058</v>
      </c>
      <c r="AH127" s="0" t="n">
        <v>83.628517727801</v>
      </c>
      <c r="AI127" s="0" t="n">
        <f aca="false">MEDIAN(AD127:AH127)</f>
        <v>82.2201649950058</v>
      </c>
      <c r="AJ127" s="0" t="n">
        <v>76.6129963715567</v>
      </c>
    </row>
    <row r="128" customFormat="false" ht="15" hidden="false" customHeight="true" outlineLevel="0" collapsed="false">
      <c r="D128" s="0" t="s">
        <v>5911</v>
      </c>
      <c r="E128" s="0" t="s">
        <v>5912</v>
      </c>
      <c r="F128" s="0" t="s">
        <v>6031</v>
      </c>
      <c r="G128" s="0" t="s">
        <v>6059</v>
      </c>
      <c r="H128" s="0" t="s">
        <v>6079</v>
      </c>
      <c r="I128" s="0" t="s">
        <v>6360</v>
      </c>
      <c r="J128" s="0" t="s">
        <v>6361</v>
      </c>
      <c r="M128" s="0" t="n">
        <v>64.4291090960941</v>
      </c>
      <c r="N128" s="0" t="n">
        <v>68.7387853771621</v>
      </c>
      <c r="O128" s="0" t="n">
        <v>80.9040969410158</v>
      </c>
      <c r="P128" s="0" t="n">
        <v>61.8470864322936</v>
      </c>
      <c r="Q128" s="0" t="n">
        <v>67.9826558047764</v>
      </c>
      <c r="R128" s="0" t="n">
        <v>77.6089762791738</v>
      </c>
      <c r="S128" s="0" t="n">
        <v>54.4751340924267</v>
      </c>
      <c r="T128" s="0" t="n">
        <v>70.8976520568311</v>
      </c>
      <c r="U128" s="0" t="n">
        <v>69.7879727346235</v>
      </c>
      <c r="V128" s="0" t="n">
        <v>77.2904669387537</v>
      </c>
      <c r="W128" s="0" t="n">
        <v>63.3895523180781</v>
      </c>
      <c r="X128" s="0" t="n">
        <v>73.1319329564124</v>
      </c>
      <c r="Y128" s="0" t="n">
        <v>65.7216359481788</v>
      </c>
      <c r="Z128" s="0" t="n">
        <v>75.4823448531784</v>
      </c>
      <c r="AA128" s="0" t="n">
        <v>79.8452681421672</v>
      </c>
      <c r="AB128" s="0" t="n">
        <v>68.7365627612697</v>
      </c>
      <c r="AC128" s="0" t="n">
        <v>56.5078257091093</v>
      </c>
      <c r="AD128" s="0" t="n">
        <v>77.6620395289183</v>
      </c>
      <c r="AE128" s="0" t="n">
        <v>84.6831244443184</v>
      </c>
      <c r="AF128" s="0" t="n">
        <v>76.6991281121874</v>
      </c>
      <c r="AG128" s="0" t="n">
        <v>78.5586705426579</v>
      </c>
      <c r="AH128" s="0" t="n">
        <v>81.0379291541171</v>
      </c>
      <c r="AI128" s="0" t="n">
        <f aca="false">MEDIAN(AD128:AH128)</f>
        <v>78.5586705426579</v>
      </c>
      <c r="AJ128" s="0" t="n">
        <v>77.4446383135243</v>
      </c>
    </row>
    <row r="129" customFormat="false" ht="15" hidden="false" customHeight="true" outlineLevel="0" collapsed="false">
      <c r="D129" s="0" t="s">
        <v>5911</v>
      </c>
      <c r="E129" s="0" t="s">
        <v>5912</v>
      </c>
      <c r="F129" s="0" t="s">
        <v>6031</v>
      </c>
      <c r="G129" s="0" t="s">
        <v>6059</v>
      </c>
      <c r="H129" s="0" t="s">
        <v>6080</v>
      </c>
      <c r="I129" s="0" t="s">
        <v>6360</v>
      </c>
      <c r="J129" s="0" t="s">
        <v>6361</v>
      </c>
      <c r="M129" s="0" t="n">
        <v>70.9538480449096</v>
      </c>
      <c r="N129" s="0" t="n">
        <v>68.8773538014386</v>
      </c>
      <c r="O129" s="0" t="n">
        <v>80.2153624943859</v>
      </c>
      <c r="P129" s="0" t="n">
        <v>63.7345925263591</v>
      </c>
      <c r="Q129" s="0" t="n">
        <v>69.2231673796894</v>
      </c>
      <c r="R129" s="0" t="n">
        <v>79.7005263060193</v>
      </c>
      <c r="S129" s="0" t="n">
        <v>56.9550420754794</v>
      </c>
      <c r="T129" s="0" t="n">
        <v>71.0488583551183</v>
      </c>
      <c r="U129" s="0" t="n">
        <v>70.8411692183199</v>
      </c>
      <c r="V129" s="0" t="n">
        <v>78.4650195691042</v>
      </c>
      <c r="W129" s="0" t="n">
        <v>64.45996825261</v>
      </c>
      <c r="X129" s="0" t="n">
        <v>73.8592584470008</v>
      </c>
      <c r="Y129" s="0" t="n">
        <v>65.3121313391015</v>
      </c>
      <c r="Z129" s="0" t="n">
        <v>74.8136996978883</v>
      </c>
      <c r="AA129" s="0" t="n">
        <v>83.1519167155379</v>
      </c>
      <c r="AB129" s="0" t="n">
        <v>69.7768650046594</v>
      </c>
      <c r="AC129" s="0" t="n">
        <v>60.1403093326739</v>
      </c>
      <c r="AD129" s="0" t="n">
        <v>79.6354584812808</v>
      </c>
      <c r="AE129" s="0" t="n">
        <v>87.558251935033</v>
      </c>
      <c r="AF129" s="0" t="n">
        <v>79.0108733681462</v>
      </c>
      <c r="AG129" s="0" t="n">
        <v>84.7088929285556</v>
      </c>
      <c r="AH129" s="0" t="n">
        <v>82.6410428824447</v>
      </c>
      <c r="AI129" s="0" t="n">
        <f aca="false">MEDIAN(AD129:AH129)</f>
        <v>82.6410428824447</v>
      </c>
      <c r="AJ129" s="0" t="n">
        <v>79.4740506591256</v>
      </c>
    </row>
    <row r="130" customFormat="false" ht="15" hidden="false" customHeight="true" outlineLevel="0" collapsed="false">
      <c r="D130" s="0" t="s">
        <v>5911</v>
      </c>
      <c r="E130" s="0" t="s">
        <v>5912</v>
      </c>
      <c r="F130" s="0" t="s">
        <v>6031</v>
      </c>
      <c r="G130" s="0" t="s">
        <v>6074</v>
      </c>
      <c r="H130" s="0" t="s">
        <v>6081</v>
      </c>
      <c r="I130" s="0" t="s">
        <v>6360</v>
      </c>
      <c r="J130" s="0" t="s">
        <v>6361</v>
      </c>
      <c r="M130" s="0" t="n">
        <v>77.4787357936438</v>
      </c>
      <c r="N130" s="0" t="n">
        <v>75.9798894545058</v>
      </c>
      <c r="O130" s="0" t="n">
        <v>91.3693313285441</v>
      </c>
      <c r="P130" s="0" t="n">
        <v>77.3393094796342</v>
      </c>
      <c r="Q130" s="0" t="n">
        <v>76.7582912566725</v>
      </c>
      <c r="R130" s="0" t="n">
        <v>85.8318759547845</v>
      </c>
      <c r="S130" s="0" t="n">
        <v>69.7372874423108</v>
      </c>
      <c r="T130" s="0" t="n">
        <v>82.4243302835795</v>
      </c>
      <c r="U130" s="0" t="n">
        <v>90.0465131934778</v>
      </c>
      <c r="V130" s="0" t="n">
        <v>84.7497260132678</v>
      </c>
      <c r="W130" s="0" t="n">
        <v>79.3158080849098</v>
      </c>
      <c r="X130" s="0" t="n">
        <v>86.0757347802604</v>
      </c>
      <c r="Y130" s="0" t="n">
        <v>65.3340289696839</v>
      </c>
      <c r="Z130" s="0" t="n">
        <v>72.1144505087556</v>
      </c>
      <c r="AA130" s="0" t="n">
        <v>80.7869755968496</v>
      </c>
      <c r="AB130" s="0" t="n">
        <v>76.378680838773</v>
      </c>
      <c r="AC130" s="0" t="n">
        <v>62.8006926256813</v>
      </c>
      <c r="AD130" s="0" t="n">
        <v>84.9350432331117</v>
      </c>
      <c r="AE130" s="0" t="n">
        <v>91.8859958328416</v>
      </c>
      <c r="AF130" s="0" t="n">
        <v>83.9408821575241</v>
      </c>
      <c r="AG130" s="0" t="n">
        <v>91.3227557912847</v>
      </c>
      <c r="AH130" s="0" t="n">
        <v>88.1238816851033</v>
      </c>
      <c r="AI130" s="0" t="n">
        <f aca="false">MEDIAN(AD130:AH130)</f>
        <v>88.1238816851033</v>
      </c>
      <c r="AJ130" s="0" t="n">
        <v>87.8532667902881</v>
      </c>
    </row>
    <row r="131" customFormat="false" ht="15" hidden="false" customHeight="true" outlineLevel="0" collapsed="false">
      <c r="D131" s="0" t="s">
        <v>5911</v>
      </c>
      <c r="E131" s="0" t="s">
        <v>5912</v>
      </c>
      <c r="F131" s="0" t="s">
        <v>6031</v>
      </c>
      <c r="G131" s="0" t="s">
        <v>6074</v>
      </c>
      <c r="H131" s="0" t="s">
        <v>6082</v>
      </c>
      <c r="I131" s="0" t="s">
        <v>6360</v>
      </c>
      <c r="J131" s="0" t="s">
        <v>6361</v>
      </c>
      <c r="L131" s="0" t="s">
        <v>6083</v>
      </c>
      <c r="M131" s="0" t="n">
        <v>78.2458004482767</v>
      </c>
      <c r="N131" s="0" t="n">
        <v>81.2559189292051</v>
      </c>
      <c r="O131" s="0" t="n">
        <v>93.3177240098321</v>
      </c>
      <c r="P131" s="0" t="n">
        <v>80.9249762359204</v>
      </c>
      <c r="Q131" s="0" t="n">
        <v>80.4124168629275</v>
      </c>
      <c r="R131" s="0" t="n">
        <v>83.3762375988353</v>
      </c>
      <c r="S131" s="0" t="n">
        <v>69.5885545729603</v>
      </c>
      <c r="T131" s="0" t="n">
        <v>87.3847831712808</v>
      </c>
      <c r="U131" s="0" t="n">
        <v>88.1719454098058</v>
      </c>
      <c r="V131" s="0" t="n">
        <v>91.6258806017573</v>
      </c>
      <c r="W131" s="0" t="n">
        <v>82.9952467072856</v>
      </c>
      <c r="X131" s="0" t="n">
        <v>81.6218708236259</v>
      </c>
      <c r="Y131" s="0" t="n">
        <v>55.2706968886373</v>
      </c>
      <c r="Z131" s="0" t="n">
        <v>71.259203231158</v>
      </c>
      <c r="AA131" s="0" t="n">
        <v>77.945691730986</v>
      </c>
      <c r="AB131" s="0" t="n">
        <v>78.2576815844602</v>
      </c>
      <c r="AC131" s="0" t="n">
        <v>58.9958034768974</v>
      </c>
      <c r="AD131" s="0" t="n">
        <v>82.456457019504</v>
      </c>
      <c r="AE131" s="0" t="n">
        <v>92.446607833966</v>
      </c>
      <c r="AF131" s="0" t="n">
        <v>86.6156881621879</v>
      </c>
      <c r="AG131" s="0" t="n">
        <v>92.4479233272424</v>
      </c>
      <c r="AH131" s="0" t="n">
        <v>91.732814243755</v>
      </c>
      <c r="AI131" s="0" t="n">
        <f aca="false">MEDIAN(AD131:AH131)</f>
        <v>91.732814243755</v>
      </c>
      <c r="AJ131" s="0" t="n">
        <v>88.3007680745733</v>
      </c>
    </row>
    <row r="132" customFormat="false" ht="15" hidden="false" customHeight="true" outlineLevel="0" collapsed="false">
      <c r="D132" s="0" t="s">
        <v>5911</v>
      </c>
      <c r="E132" s="0" t="s">
        <v>5912</v>
      </c>
      <c r="F132" s="0" t="s">
        <v>6031</v>
      </c>
      <c r="G132" s="0" t="s">
        <v>6074</v>
      </c>
      <c r="H132" s="0" t="s">
        <v>6084</v>
      </c>
      <c r="I132" s="0" t="s">
        <v>6360</v>
      </c>
      <c r="J132" s="0" t="s">
        <v>6361</v>
      </c>
      <c r="M132" s="0" t="n">
        <v>79.9614022867131</v>
      </c>
      <c r="N132" s="0" t="n">
        <v>84.8500999256007</v>
      </c>
      <c r="O132" s="0" t="n">
        <v>96.6577834202308</v>
      </c>
      <c r="P132" s="0" t="n">
        <v>86.3683987599269</v>
      </c>
      <c r="Q132" s="0" t="n">
        <v>81.1585916358767</v>
      </c>
      <c r="R132" s="0" t="n">
        <v>89.7460378030685</v>
      </c>
      <c r="S132" s="0" t="n">
        <v>73.2740427333473</v>
      </c>
      <c r="T132" s="0" t="n">
        <v>90.322485923153</v>
      </c>
      <c r="U132" s="0" t="n">
        <v>89.8578822194458</v>
      </c>
      <c r="V132" s="0" t="n">
        <v>89.3539620758721</v>
      </c>
      <c r="W132" s="0" t="n">
        <v>84.5426641829231</v>
      </c>
      <c r="X132" s="0" t="n">
        <v>88.6134381069945</v>
      </c>
      <c r="Y132" s="0" t="n">
        <v>62.2056811340591</v>
      </c>
      <c r="Z132" s="0" t="n">
        <v>76.9066456073215</v>
      </c>
      <c r="AA132" s="0" t="n">
        <v>83.6886664289721</v>
      </c>
      <c r="AB132" s="0" t="n">
        <v>82.8659165845977</v>
      </c>
      <c r="AC132" s="0" t="n">
        <v>64.5221917321422</v>
      </c>
      <c r="AD132" s="0" t="n">
        <v>85.4615568801279</v>
      </c>
      <c r="AE132" s="0" t="n">
        <v>95.4691264365991</v>
      </c>
      <c r="AF132" s="0" t="n">
        <v>91.3156147163704</v>
      </c>
      <c r="AG132" s="0" t="n">
        <v>95.1135620088476</v>
      </c>
      <c r="AH132" s="0" t="n">
        <v>91.3112847996987</v>
      </c>
      <c r="AI132" s="0" t="n">
        <f aca="false">MEDIAN(AD132:AH132)</f>
        <v>91.3156147163704</v>
      </c>
      <c r="AJ132" s="0" t="n">
        <v>91.863882348623</v>
      </c>
    </row>
    <row r="133" customFormat="false" ht="15" hidden="false" customHeight="true" outlineLevel="0" collapsed="false">
      <c r="D133" s="0" t="s">
        <v>5911</v>
      </c>
      <c r="E133" s="0" t="s">
        <v>5912</v>
      </c>
      <c r="F133" s="0" t="s">
        <v>6031</v>
      </c>
      <c r="G133" s="0" t="s">
        <v>6074</v>
      </c>
      <c r="H133" s="0" t="s">
        <v>6085</v>
      </c>
      <c r="I133" s="0" t="s">
        <v>6360</v>
      </c>
      <c r="J133" s="0" t="s">
        <v>6361</v>
      </c>
      <c r="L133" s="0" t="s">
        <v>6086</v>
      </c>
      <c r="M133" s="0" t="n">
        <v>77.2181686630034</v>
      </c>
      <c r="N133" s="0" t="n">
        <v>82.0815064353658</v>
      </c>
      <c r="O133" s="0" t="n">
        <v>95.2496621090895</v>
      </c>
      <c r="P133" s="0" t="n">
        <v>81.5986690156833</v>
      </c>
      <c r="Q133" s="0" t="n">
        <v>79.6504614411839</v>
      </c>
      <c r="R133" s="0" t="n">
        <v>87.680940410161</v>
      </c>
      <c r="S133" s="0" t="n">
        <v>70.0382793196923</v>
      </c>
      <c r="T133" s="0" t="n">
        <v>85.9986253158368</v>
      </c>
      <c r="U133" s="0" t="n">
        <v>88.6859017999102</v>
      </c>
      <c r="V133" s="0" t="n">
        <v>87.5029534948794</v>
      </c>
      <c r="W133" s="0" t="n">
        <v>84.6444865066639</v>
      </c>
      <c r="X133" s="0" t="n">
        <v>85.8752189390093</v>
      </c>
      <c r="Y133" s="0" t="n">
        <v>61.8924353857618</v>
      </c>
      <c r="Z133" s="0" t="n">
        <v>72.2165229814581</v>
      </c>
      <c r="AA133" s="0" t="n">
        <v>79.6893036533705</v>
      </c>
      <c r="AB133" s="0" t="n">
        <v>79.1105584632114</v>
      </c>
      <c r="AC133" s="0" t="n">
        <v>61.7385014198456</v>
      </c>
      <c r="AD133" s="0" t="n">
        <v>81.8091957692088</v>
      </c>
      <c r="AE133" s="0" t="n">
        <v>93.4841842185935</v>
      </c>
      <c r="AF133" s="0" t="n">
        <v>89.157868653933</v>
      </c>
      <c r="AG133" s="0" t="n">
        <v>92.0843942335094</v>
      </c>
      <c r="AH133" s="0" t="n">
        <v>88.6739157384979</v>
      </c>
      <c r="AI133" s="0" t="n">
        <f aca="false">MEDIAN(AD133:AH133)</f>
        <v>89.157868653933</v>
      </c>
      <c r="AJ133" s="0" t="n">
        <v>88.6435181447973</v>
      </c>
    </row>
    <row r="134" customFormat="false" ht="15" hidden="false" customHeight="true" outlineLevel="0" collapsed="false">
      <c r="D134" s="0" t="s">
        <v>5911</v>
      </c>
      <c r="E134" s="0" t="s">
        <v>5912</v>
      </c>
      <c r="F134" s="0" t="s">
        <v>6031</v>
      </c>
      <c r="G134" s="0" t="s">
        <v>6059</v>
      </c>
      <c r="H134" s="0" t="s">
        <v>6087</v>
      </c>
      <c r="I134" s="0" t="s">
        <v>6360</v>
      </c>
      <c r="J134" s="0" t="s">
        <v>6361</v>
      </c>
      <c r="M134" s="0" t="n">
        <v>70.9574509879753</v>
      </c>
      <c r="N134" s="0" t="n">
        <v>69.1725774677826</v>
      </c>
      <c r="O134" s="0" t="n">
        <v>79.8959948429554</v>
      </c>
      <c r="P134" s="0" t="n">
        <v>62.5969091188648</v>
      </c>
      <c r="Q134" s="0" t="n">
        <v>70.2159601334065</v>
      </c>
      <c r="R134" s="0" t="n">
        <v>81.2234602559154</v>
      </c>
      <c r="S134" s="0" t="n">
        <v>55.0681492904571</v>
      </c>
      <c r="T134" s="0" t="n">
        <v>72.9759717031956</v>
      </c>
      <c r="U134" s="0" t="n">
        <v>73.3735318217287</v>
      </c>
      <c r="V134" s="0" t="n">
        <v>79.1948609035206</v>
      </c>
      <c r="W134" s="0" t="n">
        <v>64.9706244491957</v>
      </c>
      <c r="X134" s="0" t="n">
        <v>75.411737631507</v>
      </c>
      <c r="Y134" s="0" t="n">
        <v>66.8403651918465</v>
      </c>
      <c r="Z134" s="0" t="n">
        <v>74.6454649482301</v>
      </c>
      <c r="AA134" s="0" t="n">
        <v>81.5852320439662</v>
      </c>
      <c r="AB134" s="0" t="n">
        <v>73.7112435763279</v>
      </c>
      <c r="AC134" s="0" t="n">
        <v>61.4660149617816</v>
      </c>
      <c r="AD134" s="0" t="n">
        <v>81.8964881030724</v>
      </c>
      <c r="AE134" s="0" t="n">
        <v>88.4724125141252</v>
      </c>
      <c r="AF134" s="0" t="n">
        <v>79.4190727973996</v>
      </c>
      <c r="AG134" s="0" t="n">
        <v>85.9028983009039</v>
      </c>
      <c r="AH134" s="0" t="n">
        <v>82.2855407964906</v>
      </c>
      <c r="AI134" s="0" t="n">
        <f aca="false">MEDIAN(AD134:AH134)</f>
        <v>82.2855407964906</v>
      </c>
      <c r="AJ134" s="0" t="n">
        <v>79.8801542378651</v>
      </c>
    </row>
    <row r="135" customFormat="false" ht="15" hidden="false" customHeight="true" outlineLevel="0" collapsed="false">
      <c r="D135" s="0" t="s">
        <v>5911</v>
      </c>
      <c r="E135" s="0" t="s">
        <v>5912</v>
      </c>
      <c r="F135" s="0" t="s">
        <v>6034</v>
      </c>
      <c r="G135" s="0" t="s">
        <v>6114</v>
      </c>
      <c r="H135" s="0" t="s">
        <v>6348</v>
      </c>
      <c r="I135" s="0" t="s">
        <v>6360</v>
      </c>
      <c r="J135" s="0" t="s">
        <v>6361</v>
      </c>
      <c r="M135" s="0" t="n">
        <v>36.6088987716537</v>
      </c>
      <c r="N135" s="0" t="n">
        <v>0</v>
      </c>
      <c r="O135" s="0" t="n">
        <v>55.3408680949817</v>
      </c>
      <c r="P135" s="0" t="n">
        <v>31.1111780461785</v>
      </c>
      <c r="Q135" s="0" t="n">
        <v>46.9554165122402</v>
      </c>
      <c r="R135" s="0" t="n">
        <v>20.3726654865872</v>
      </c>
      <c r="S135" s="0" t="n">
        <v>40.1961753972928</v>
      </c>
      <c r="T135" s="0" t="n">
        <v>47.4163468438254</v>
      </c>
      <c r="U135" s="0" t="n">
        <v>0</v>
      </c>
      <c r="V135" s="0" t="n">
        <v>35.4094169047843</v>
      </c>
      <c r="W135" s="0" t="n">
        <v>36.3470545969142</v>
      </c>
      <c r="X135" s="0" t="n">
        <v>54.9121829169189</v>
      </c>
      <c r="Y135" s="0" t="n">
        <v>40.1192018549181</v>
      </c>
      <c r="Z135" s="0" t="n">
        <v>40.0779171082567</v>
      </c>
      <c r="AA135" s="0" t="n">
        <v>52.0830867014506</v>
      </c>
      <c r="AB135" s="0" t="n">
        <v>40.9985332847863</v>
      </c>
      <c r="AC135" s="0" t="n">
        <v>39.7683078390829</v>
      </c>
      <c r="AD135" s="0" t="n">
        <v>46.6492782667873</v>
      </c>
      <c r="AE135" s="0" t="n">
        <v>50.4959005644058</v>
      </c>
      <c r="AF135" s="0" t="n">
        <v>65.8340400044379</v>
      </c>
      <c r="AG135" s="0" t="n">
        <v>37.5292804606384</v>
      </c>
      <c r="AH135" s="0" t="n">
        <v>46.8520877398965</v>
      </c>
      <c r="AI135" s="0" t="n">
        <f aca="false">MEDIAN(AD135:AH135)</f>
        <v>46.8520877398965</v>
      </c>
      <c r="AJ135" s="0" t="n">
        <v>37.0408422016428</v>
      </c>
    </row>
    <row r="136" customFormat="false" ht="15" hidden="false" customHeight="true" outlineLevel="0" collapsed="false">
      <c r="D136" s="0" t="s">
        <v>5911</v>
      </c>
      <c r="E136" s="0" t="s">
        <v>5912</v>
      </c>
      <c r="F136" s="0" t="s">
        <v>6088</v>
      </c>
      <c r="G136" s="0" t="s">
        <v>318</v>
      </c>
      <c r="H136" s="0" t="s">
        <v>6097</v>
      </c>
      <c r="I136" s="0" t="s">
        <v>6360</v>
      </c>
      <c r="J136" s="0" t="s">
        <v>6361</v>
      </c>
      <c r="L136" s="0" t="s">
        <v>6098</v>
      </c>
      <c r="M136" s="0" t="n">
        <v>68.3611103960573</v>
      </c>
      <c r="N136" s="0" t="n">
        <v>75.2866633902614</v>
      </c>
      <c r="O136" s="0" t="n">
        <v>75.8258833544738</v>
      </c>
      <c r="P136" s="0" t="n">
        <v>64.2406249780482</v>
      </c>
      <c r="Q136" s="0" t="n">
        <v>81.1770552728422</v>
      </c>
      <c r="R136" s="0" t="n">
        <v>72.2194855884372</v>
      </c>
      <c r="S136" s="0" t="n">
        <v>68.9035373357551</v>
      </c>
      <c r="T136" s="0" t="n">
        <v>86.1723559920639</v>
      </c>
      <c r="U136" s="0" t="n">
        <v>93.9789722830741</v>
      </c>
      <c r="V136" s="0" t="n">
        <v>85.7792605498625</v>
      </c>
      <c r="W136" s="0" t="n">
        <v>70.0188283243428</v>
      </c>
      <c r="X136" s="0" t="n">
        <v>92.05329345204</v>
      </c>
      <c r="Y136" s="0" t="n">
        <v>72.1036289093313</v>
      </c>
      <c r="Z136" s="0" t="n">
        <v>82.7933292877624</v>
      </c>
      <c r="AA136" s="0" t="n">
        <v>87.9600637812216</v>
      </c>
      <c r="AB136" s="0" t="n">
        <v>76.3504990097571</v>
      </c>
      <c r="AC136" s="0" t="n">
        <v>61.4877664798125</v>
      </c>
      <c r="AD136" s="0" t="n">
        <v>64.6658197585383</v>
      </c>
      <c r="AE136" s="0" t="n">
        <v>79.8476304351468</v>
      </c>
      <c r="AF136" s="0" t="n">
        <v>86.009301511358</v>
      </c>
      <c r="AG136" s="0" t="n">
        <v>81.8107312288864</v>
      </c>
      <c r="AH136" s="0" t="n">
        <v>93.7246050530699</v>
      </c>
      <c r="AI136" s="0" t="n">
        <f aca="false">MEDIAN(AD136:AH136)</f>
        <v>81.8107312288864</v>
      </c>
      <c r="AJ136" s="0" t="n">
        <v>69.4006020435684</v>
      </c>
    </row>
    <row r="137" customFormat="false" ht="15" hidden="false" customHeight="true" outlineLevel="0" collapsed="false">
      <c r="D137" s="0" t="s">
        <v>5911</v>
      </c>
      <c r="E137" s="0" t="s">
        <v>5912</v>
      </c>
      <c r="F137" s="0" t="s">
        <v>6088</v>
      </c>
      <c r="G137" s="0" t="s">
        <v>318</v>
      </c>
      <c r="H137" s="0" t="s">
        <v>6089</v>
      </c>
      <c r="I137" s="0" t="s">
        <v>6360</v>
      </c>
      <c r="J137" s="0" t="s">
        <v>6361</v>
      </c>
      <c r="M137" s="0" t="n">
        <v>60.4572953423638</v>
      </c>
      <c r="N137" s="0" t="n">
        <v>65.7361608285025</v>
      </c>
      <c r="O137" s="0" t="n">
        <v>74.1825979158597</v>
      </c>
      <c r="P137" s="0" t="n">
        <v>57.5267311842925</v>
      </c>
      <c r="Q137" s="0" t="n">
        <v>74.5198815193004</v>
      </c>
      <c r="R137" s="0" t="n">
        <v>68.7680446495444</v>
      </c>
      <c r="S137" s="0" t="n">
        <v>64.0814415891007</v>
      </c>
      <c r="T137" s="0" t="n">
        <v>78.7881738076428</v>
      </c>
      <c r="U137" s="0" t="n">
        <v>91.5967681207996</v>
      </c>
      <c r="V137" s="0" t="n">
        <v>77.2477767631536</v>
      </c>
      <c r="W137" s="0" t="n">
        <v>64.7264927621155</v>
      </c>
      <c r="X137" s="0" t="n">
        <v>85.5497909823871</v>
      </c>
      <c r="Y137" s="0" t="n">
        <v>68.5617659206494</v>
      </c>
      <c r="Z137" s="0" t="n">
        <v>71.6155914365054</v>
      </c>
      <c r="AA137" s="0" t="n">
        <v>82.1689918951509</v>
      </c>
      <c r="AB137" s="0" t="n">
        <v>78.2700243569868</v>
      </c>
      <c r="AC137" s="0" t="n">
        <v>53.7378625622359</v>
      </c>
      <c r="AD137" s="0" t="n">
        <v>69.4237626739559</v>
      </c>
      <c r="AE137" s="0" t="n">
        <v>72.7121961846088</v>
      </c>
      <c r="AF137" s="0" t="n">
        <v>84.317596684558</v>
      </c>
      <c r="AG137" s="0" t="n">
        <v>75.2863900384837</v>
      </c>
      <c r="AH137" s="0" t="n">
        <v>88.6966323661035</v>
      </c>
      <c r="AI137" s="0" t="n">
        <f aca="false">MEDIAN(AD137:AH137)</f>
        <v>75.2863900384837</v>
      </c>
      <c r="AJ137" s="0" t="n">
        <v>68.4843041384486</v>
      </c>
    </row>
    <row r="138" customFormat="false" ht="15" hidden="false" customHeight="true" outlineLevel="0" collapsed="false">
      <c r="D138" s="0" t="s">
        <v>5911</v>
      </c>
      <c r="E138" s="0" t="s">
        <v>5912</v>
      </c>
      <c r="F138" s="0" t="s">
        <v>6088</v>
      </c>
      <c r="G138" s="0" t="s">
        <v>318</v>
      </c>
      <c r="H138" s="0" t="s">
        <v>6090</v>
      </c>
      <c r="I138" s="0" t="s">
        <v>6360</v>
      </c>
      <c r="J138" s="0" t="s">
        <v>6361</v>
      </c>
      <c r="M138" s="0" t="n">
        <v>66.7426748018733</v>
      </c>
      <c r="N138" s="0" t="n">
        <v>73.4626838184163</v>
      </c>
      <c r="O138" s="0" t="n">
        <v>74.8667156845601</v>
      </c>
      <c r="P138" s="0" t="n">
        <v>63.5229480657809</v>
      </c>
      <c r="Q138" s="0" t="n">
        <v>73.941953525167</v>
      </c>
      <c r="R138" s="0" t="n">
        <v>70.081000278143</v>
      </c>
      <c r="S138" s="0" t="n">
        <v>60.3949335051294</v>
      </c>
      <c r="T138" s="0" t="n">
        <v>81.5656638079006</v>
      </c>
      <c r="U138" s="0" t="n">
        <v>92.2510808719397</v>
      </c>
      <c r="V138" s="0" t="n">
        <v>86.6236814984918</v>
      </c>
      <c r="W138" s="0" t="n">
        <v>74.0140891059874</v>
      </c>
      <c r="X138" s="0" t="n">
        <v>87.757568349236</v>
      </c>
      <c r="Y138" s="0" t="n">
        <v>70.7638351481195</v>
      </c>
      <c r="Z138" s="0" t="n">
        <v>80.8500871561463</v>
      </c>
      <c r="AA138" s="0" t="n">
        <v>86.1344375068652</v>
      </c>
      <c r="AB138" s="0" t="n">
        <v>76.4207621561165</v>
      </c>
      <c r="AC138" s="0" t="n">
        <v>59.4170528041534</v>
      </c>
      <c r="AD138" s="0" t="n">
        <v>69.4728955096831</v>
      </c>
      <c r="AE138" s="0" t="n">
        <v>80.0167752903196</v>
      </c>
      <c r="AF138" s="0" t="n">
        <v>83.8284965052831</v>
      </c>
      <c r="AG138" s="0" t="n">
        <v>79.8383268847267</v>
      </c>
      <c r="AH138" s="0" t="n">
        <v>91.6371445644937</v>
      </c>
      <c r="AI138" s="0" t="n">
        <f aca="false">MEDIAN(AD138:AH138)</f>
        <v>80.0167752903196</v>
      </c>
      <c r="AJ138" s="0" t="n">
        <v>69.262801090064</v>
      </c>
    </row>
    <row r="139" customFormat="false" ht="15" hidden="false" customHeight="true" outlineLevel="0" collapsed="false">
      <c r="D139" s="0" t="s">
        <v>5911</v>
      </c>
      <c r="E139" s="0" t="s">
        <v>5912</v>
      </c>
      <c r="F139" s="0" t="s">
        <v>4373</v>
      </c>
      <c r="G139" s="0" t="s">
        <v>4938</v>
      </c>
      <c r="H139" s="0" t="s">
        <v>6091</v>
      </c>
      <c r="I139" s="0" t="s">
        <v>6360</v>
      </c>
      <c r="J139" s="0" t="s">
        <v>6361</v>
      </c>
      <c r="M139" s="0" t="n">
        <v>64.2391167010021</v>
      </c>
      <c r="N139" s="0" t="n">
        <v>59.2728609739112</v>
      </c>
      <c r="O139" s="0" t="n">
        <v>74.6577033478943</v>
      </c>
      <c r="P139" s="0" t="n">
        <v>59.0483296477894</v>
      </c>
      <c r="Q139" s="0" t="n">
        <v>59.7207855837071</v>
      </c>
      <c r="R139" s="0" t="n">
        <v>65.1904300620652</v>
      </c>
      <c r="S139" s="0" t="n">
        <v>68.247509566235</v>
      </c>
      <c r="T139" s="0" t="n">
        <v>77.1094697018206</v>
      </c>
      <c r="U139" s="0" t="n">
        <v>78.5454891279499</v>
      </c>
      <c r="V139" s="0" t="n">
        <v>80.5122577729864</v>
      </c>
      <c r="W139" s="0" t="n">
        <v>60.2826040354155</v>
      </c>
      <c r="X139" s="0" t="n">
        <v>82.1016502125233</v>
      </c>
      <c r="Y139" s="0" t="n">
        <v>70.2984066338553</v>
      </c>
      <c r="Z139" s="0" t="n">
        <v>68.813022341316</v>
      </c>
      <c r="AA139" s="0" t="n">
        <v>78.1762590336652</v>
      </c>
      <c r="AB139" s="0" t="n">
        <v>71.0178134967114</v>
      </c>
      <c r="AC139" s="0" t="n">
        <v>63.9172731074841</v>
      </c>
      <c r="AD139" s="0" t="n">
        <v>78.951221186459</v>
      </c>
      <c r="AE139" s="0" t="n">
        <v>74.7163387385107</v>
      </c>
      <c r="AF139" s="0" t="n">
        <v>75.6564503071354</v>
      </c>
      <c r="AG139" s="0" t="n">
        <v>60.5378400343757</v>
      </c>
      <c r="AH139" s="0" t="n">
        <v>87.6287614381811</v>
      </c>
      <c r="AI139" s="0" t="n">
        <f aca="false">MEDIAN(AD139:AH139)</f>
        <v>75.6564503071354</v>
      </c>
      <c r="AJ139" s="0" t="n">
        <v>75.1896750186771</v>
      </c>
    </row>
    <row r="140" customFormat="false" ht="15" hidden="false" customHeight="true" outlineLevel="0" collapsed="false">
      <c r="D140" s="0" t="s">
        <v>5911</v>
      </c>
      <c r="E140" s="0" t="s">
        <v>5912</v>
      </c>
      <c r="F140" s="0" t="s">
        <v>4373</v>
      </c>
      <c r="G140" s="0" t="s">
        <v>4938</v>
      </c>
      <c r="H140" s="0" t="s">
        <v>6092</v>
      </c>
      <c r="I140" s="0" t="s">
        <v>6360</v>
      </c>
      <c r="J140" s="0" t="s">
        <v>6361</v>
      </c>
      <c r="M140" s="0" t="n">
        <v>63.1085627863791</v>
      </c>
      <c r="N140" s="0" t="n">
        <v>57.9076015513568</v>
      </c>
      <c r="O140" s="0" t="n">
        <v>76.5935369292314</v>
      </c>
      <c r="P140" s="0" t="n">
        <v>64.061213623928</v>
      </c>
      <c r="Q140" s="0" t="n">
        <v>57.5905105957085</v>
      </c>
      <c r="R140" s="0" t="n">
        <v>67.4324455368719</v>
      </c>
      <c r="S140" s="0" t="n">
        <v>75.4128940279228</v>
      </c>
      <c r="T140" s="0" t="n">
        <v>76.6920947202672</v>
      </c>
      <c r="U140" s="0" t="n">
        <v>78.9672039038996</v>
      </c>
      <c r="V140" s="0" t="n">
        <v>82.5873995478737</v>
      </c>
      <c r="W140" s="0" t="n">
        <v>62.8026934053657</v>
      </c>
      <c r="X140" s="0" t="n">
        <v>86.509211758686</v>
      </c>
      <c r="Y140" s="0" t="n">
        <v>69.8851590616908</v>
      </c>
      <c r="Z140" s="0" t="n">
        <v>67.2740713741675</v>
      </c>
      <c r="AA140" s="0" t="n">
        <v>81.0169229283205</v>
      </c>
      <c r="AB140" s="0" t="n">
        <v>74.6058618366963</v>
      </c>
      <c r="AC140" s="0" t="n">
        <v>66.7630897878707</v>
      </c>
      <c r="AD140" s="0" t="n">
        <v>82.5799431948664</v>
      </c>
      <c r="AE140" s="0" t="n">
        <v>78.6167965753835</v>
      </c>
      <c r="AF140" s="0" t="n">
        <v>76.4826271219278</v>
      </c>
      <c r="AG140" s="0" t="n">
        <v>61.4733954473794</v>
      </c>
      <c r="AH140" s="0" t="n">
        <v>87.1485253702159</v>
      </c>
      <c r="AI140" s="0" t="n">
        <f aca="false">MEDIAN(AD140:AH140)</f>
        <v>78.6167965753835</v>
      </c>
      <c r="AJ140" s="0" t="n">
        <v>78.9023422170014</v>
      </c>
    </row>
    <row r="141" customFormat="false" ht="15" hidden="false" customHeight="true" outlineLevel="0" collapsed="false">
      <c r="D141" s="0" t="s">
        <v>5911</v>
      </c>
      <c r="E141" s="0" t="s">
        <v>5912</v>
      </c>
      <c r="F141" s="0" t="s">
        <v>6088</v>
      </c>
      <c r="G141" s="0" t="s">
        <v>318</v>
      </c>
      <c r="H141" s="0" t="s">
        <v>6110</v>
      </c>
      <c r="I141" s="0" t="s">
        <v>6360</v>
      </c>
      <c r="J141" s="0" t="s">
        <v>6361</v>
      </c>
      <c r="M141" s="0" t="n">
        <v>66.8491660054734</v>
      </c>
      <c r="N141" s="0" t="n">
        <v>73.7860801802628</v>
      </c>
      <c r="O141" s="0" t="n">
        <v>75.1841367722028</v>
      </c>
      <c r="P141" s="0" t="n">
        <v>64.4780912444286</v>
      </c>
      <c r="Q141" s="0" t="n">
        <v>74.6755692437451</v>
      </c>
      <c r="R141" s="0" t="n">
        <v>70.5515310978509</v>
      </c>
      <c r="S141" s="0" t="n">
        <v>70.4576308757252</v>
      </c>
      <c r="T141" s="0" t="n">
        <v>85.3953353619779</v>
      </c>
      <c r="U141" s="0" t="n">
        <v>94.5657947809486</v>
      </c>
      <c r="V141" s="0" t="n">
        <v>87.1514675463665</v>
      </c>
      <c r="W141" s="0" t="n">
        <v>73.6884519732066</v>
      </c>
      <c r="X141" s="0" t="n">
        <v>86.9684603729932</v>
      </c>
      <c r="Y141" s="0" t="n">
        <v>71.7130289150149</v>
      </c>
      <c r="Z141" s="0" t="n">
        <v>80.6854212464917</v>
      </c>
      <c r="AA141" s="0" t="n">
        <v>81.20768833996</v>
      </c>
      <c r="AB141" s="0" t="n">
        <v>84.9311998339645</v>
      </c>
      <c r="AC141" s="0" t="n">
        <v>59.5970046852015</v>
      </c>
      <c r="AD141" s="0" t="n">
        <v>67.0564315312872</v>
      </c>
      <c r="AE141" s="0" t="n">
        <v>78.9816881152902</v>
      </c>
      <c r="AF141" s="0" t="n">
        <v>84.8933209111861</v>
      </c>
      <c r="AG141" s="0" t="n">
        <v>79.8616327803213</v>
      </c>
      <c r="AH141" s="0" t="n">
        <v>92.163129541614</v>
      </c>
      <c r="AI141" s="0" t="n">
        <f aca="false">MEDIAN(AD141:AH141)</f>
        <v>79.8616327803213</v>
      </c>
      <c r="AJ141" s="0" t="n">
        <v>64.6780194642605</v>
      </c>
    </row>
    <row r="142" customFormat="false" ht="15" hidden="false" customHeight="true" outlineLevel="0" collapsed="false">
      <c r="D142" s="0" t="s">
        <v>5911</v>
      </c>
      <c r="E142" s="0" t="s">
        <v>5912</v>
      </c>
      <c r="F142" s="0" t="s">
        <v>6088</v>
      </c>
      <c r="G142" s="0" t="s">
        <v>318</v>
      </c>
      <c r="H142" s="0" t="s">
        <v>320</v>
      </c>
      <c r="I142" s="0" t="s">
        <v>6360</v>
      </c>
      <c r="J142" s="0" t="s">
        <v>6361</v>
      </c>
      <c r="M142" s="0" t="n">
        <v>69.3043928747585</v>
      </c>
      <c r="N142" s="0" t="n">
        <v>76.2813164247478</v>
      </c>
      <c r="O142" s="0" t="n">
        <v>76.4132015295461</v>
      </c>
      <c r="P142" s="0" t="n">
        <v>66.9549019538926</v>
      </c>
      <c r="Q142" s="0" t="n">
        <v>81.6058943502989</v>
      </c>
      <c r="R142" s="0" t="n">
        <v>70.8171597299924</v>
      </c>
      <c r="S142" s="0" t="n">
        <v>72.8925860119283</v>
      </c>
      <c r="T142" s="0" t="n">
        <v>89.3583975869807</v>
      </c>
      <c r="U142" s="0" t="n">
        <v>98.1778994664326</v>
      </c>
      <c r="V142" s="0" t="n">
        <v>87.7578163095176</v>
      </c>
      <c r="W142" s="0" t="n">
        <v>74.0319039223454</v>
      </c>
      <c r="X142" s="0" t="n">
        <v>92.7911189938011</v>
      </c>
      <c r="Y142" s="0" t="n">
        <v>73.3343630215054</v>
      </c>
      <c r="Z142" s="0" t="n">
        <v>83.8784104639115</v>
      </c>
      <c r="AA142" s="0" t="n">
        <v>87.2322692920079</v>
      </c>
      <c r="AB142" s="0" t="n">
        <v>80.2060996505046</v>
      </c>
      <c r="AC142" s="0" t="n">
        <v>62.886482878412</v>
      </c>
      <c r="AD142" s="0" t="n">
        <v>66.0480966286999</v>
      </c>
      <c r="AE142" s="0" t="n">
        <v>82.9200048245716</v>
      </c>
      <c r="AF142" s="0" t="n">
        <v>87.9264914844012</v>
      </c>
      <c r="AG142" s="0" t="n">
        <v>83.2982702389205</v>
      </c>
      <c r="AH142" s="0" t="n">
        <v>95.3241132397882</v>
      </c>
      <c r="AI142" s="0" t="n">
        <f aca="false">MEDIAN(AD142:AH142)</f>
        <v>83.2982702389205</v>
      </c>
      <c r="AJ142" s="0" t="n">
        <v>69.2589718824511</v>
      </c>
    </row>
    <row r="143" customFormat="false" ht="15" hidden="false" customHeight="true" outlineLevel="0" collapsed="false">
      <c r="D143" s="0" t="s">
        <v>5911</v>
      </c>
      <c r="E143" s="0" t="s">
        <v>5912</v>
      </c>
      <c r="F143" s="0" t="s">
        <v>6088</v>
      </c>
      <c r="G143" s="0" t="s">
        <v>318</v>
      </c>
      <c r="H143" s="0" t="s">
        <v>6094</v>
      </c>
      <c r="I143" s="0" t="s">
        <v>6360</v>
      </c>
      <c r="J143" s="0" t="s">
        <v>6361</v>
      </c>
      <c r="M143" s="0" t="n">
        <v>63.099306369552</v>
      </c>
      <c r="N143" s="0" t="n">
        <v>73.8346397231964</v>
      </c>
      <c r="O143" s="0" t="n">
        <v>74.1150789020878</v>
      </c>
      <c r="P143" s="0" t="n">
        <v>62.3897425580337</v>
      </c>
      <c r="Q143" s="0" t="n">
        <v>71.5616575073472</v>
      </c>
      <c r="R143" s="0" t="n">
        <v>69.845245261651</v>
      </c>
      <c r="S143" s="0" t="n">
        <v>63.9983236077109</v>
      </c>
      <c r="T143" s="0" t="n">
        <v>79.0605365750236</v>
      </c>
      <c r="U143" s="0" t="n">
        <v>91.3326109457955</v>
      </c>
      <c r="V143" s="0" t="n">
        <v>83.3583197821702</v>
      </c>
      <c r="W143" s="0" t="n">
        <v>67.4849913809596</v>
      </c>
      <c r="X143" s="0" t="n">
        <v>87.2136262625099</v>
      </c>
      <c r="Y143" s="0" t="n">
        <v>70.7812296240278</v>
      </c>
      <c r="Z143" s="0" t="n">
        <v>80.3499788264294</v>
      </c>
      <c r="AA143" s="0" t="n">
        <v>84.1496351848884</v>
      </c>
      <c r="AB143" s="0" t="n">
        <v>72.0717310509893</v>
      </c>
      <c r="AC143" s="0" t="n">
        <v>57.6964484821491</v>
      </c>
      <c r="AD143" s="0" t="n">
        <v>62.7452896581834</v>
      </c>
      <c r="AE143" s="0" t="n">
        <v>74.200087629235</v>
      </c>
      <c r="AF143" s="0" t="n">
        <v>85.7841792582762</v>
      </c>
      <c r="AG143" s="0" t="n">
        <v>77.8544470021821</v>
      </c>
      <c r="AH143" s="0" t="n">
        <v>90.2888940791697</v>
      </c>
      <c r="AI143" s="0" t="n">
        <f aca="false">MEDIAN(AD143:AH143)</f>
        <v>77.8544470021821</v>
      </c>
      <c r="AJ143" s="0" t="n">
        <v>69.0499434815859</v>
      </c>
    </row>
    <row r="144" customFormat="false" ht="15" hidden="false" customHeight="true" outlineLevel="0" collapsed="false">
      <c r="D144" s="0" t="s">
        <v>5911</v>
      </c>
      <c r="E144" s="0" t="s">
        <v>5912</v>
      </c>
      <c r="F144" s="0" t="s">
        <v>6088</v>
      </c>
      <c r="G144" s="0" t="s">
        <v>318</v>
      </c>
      <c r="H144" s="0" t="s">
        <v>6095</v>
      </c>
      <c r="I144" s="0" t="s">
        <v>6360</v>
      </c>
      <c r="J144" s="0" t="s">
        <v>6361</v>
      </c>
      <c r="M144" s="0" t="n">
        <v>65.7613113597801</v>
      </c>
      <c r="N144" s="0" t="n">
        <v>71.3693749366337</v>
      </c>
      <c r="O144" s="0" t="n">
        <v>75.2275208385081</v>
      </c>
      <c r="P144" s="0" t="n">
        <v>61.6328616510255</v>
      </c>
      <c r="Q144" s="0" t="n">
        <v>78.8409438561404</v>
      </c>
      <c r="R144" s="0" t="n">
        <v>70.7173849097172</v>
      </c>
      <c r="S144" s="0" t="n">
        <v>67.9776512173335</v>
      </c>
      <c r="T144" s="0" t="n">
        <v>84.8026525740207</v>
      </c>
      <c r="U144" s="0" t="n">
        <v>94.4790127454003</v>
      </c>
      <c r="V144" s="0" t="n">
        <v>82.4800332473851</v>
      </c>
      <c r="W144" s="0" t="n">
        <v>67.3250169535617</v>
      </c>
      <c r="X144" s="0" t="n">
        <v>89.7807660307302</v>
      </c>
      <c r="Y144" s="0" t="n">
        <v>70.3157398050726</v>
      </c>
      <c r="Z144" s="0" t="n">
        <v>78.8124999621087</v>
      </c>
      <c r="AA144" s="0" t="n">
        <v>85.8579188580188</v>
      </c>
      <c r="AB144" s="0" t="n">
        <v>78.5337106987667</v>
      </c>
      <c r="AC144" s="0" t="n">
        <v>60.1263610269411</v>
      </c>
      <c r="AD144" s="0" t="n">
        <v>69.051419825802</v>
      </c>
      <c r="AE144" s="0" t="n">
        <v>78.2440946097321</v>
      </c>
      <c r="AF144" s="0" t="n">
        <v>85.157289628055</v>
      </c>
      <c r="AG144" s="0" t="n">
        <v>78.9746490309353</v>
      </c>
      <c r="AH144" s="0" t="n">
        <v>92.0248654103013</v>
      </c>
      <c r="AI144" s="0" t="n">
        <f aca="false">MEDIAN(AD144:AH144)</f>
        <v>78.9746490309353</v>
      </c>
      <c r="AJ144" s="0" t="n">
        <v>69.9036683355162</v>
      </c>
    </row>
    <row r="145" customFormat="false" ht="15" hidden="false" customHeight="true" outlineLevel="0" collapsed="false">
      <c r="D145" s="0" t="s">
        <v>5911</v>
      </c>
      <c r="E145" s="0" t="s">
        <v>5912</v>
      </c>
      <c r="F145" s="0" t="s">
        <v>6088</v>
      </c>
      <c r="G145" s="0" t="s">
        <v>318</v>
      </c>
      <c r="H145" s="0" t="s">
        <v>6096</v>
      </c>
      <c r="I145" s="0" t="s">
        <v>6360</v>
      </c>
      <c r="J145" s="0" t="s">
        <v>6361</v>
      </c>
      <c r="M145" s="0" t="n">
        <v>61.8571704518983</v>
      </c>
      <c r="N145" s="0" t="n">
        <v>72.4039533679728</v>
      </c>
      <c r="O145" s="0" t="n">
        <v>71.0828243807144</v>
      </c>
      <c r="P145" s="0" t="n">
        <v>62.2769396644838</v>
      </c>
      <c r="Q145" s="0" t="n">
        <v>71.5765538086358</v>
      </c>
      <c r="R145" s="0" t="n">
        <v>67.8281512391565</v>
      </c>
      <c r="S145" s="0" t="n">
        <v>56.1765522726523</v>
      </c>
      <c r="T145" s="0" t="n">
        <v>77.1090580048915</v>
      </c>
      <c r="U145" s="0" t="n">
        <v>88.3036098638566</v>
      </c>
      <c r="V145" s="0" t="n">
        <v>83.0831882735098</v>
      </c>
      <c r="W145" s="0" t="n">
        <v>70.067391980739</v>
      </c>
      <c r="X145" s="0" t="n">
        <v>86.310765304967</v>
      </c>
      <c r="Y145" s="0" t="n">
        <v>70.0704401297542</v>
      </c>
      <c r="Z145" s="0" t="n">
        <v>83.3572246582107</v>
      </c>
      <c r="AA145" s="0" t="n">
        <v>85.6928435790512</v>
      </c>
      <c r="AB145" s="0" t="n">
        <v>73.3711878165518</v>
      </c>
      <c r="AC145" s="0" t="n">
        <v>57.7497786631395</v>
      </c>
      <c r="AD145" s="0" t="n">
        <v>67.3342607451013</v>
      </c>
      <c r="AE145" s="0" t="n">
        <v>78.001828353505</v>
      </c>
      <c r="AF145" s="0" t="n">
        <v>84.4574288989061</v>
      </c>
      <c r="AG145" s="0" t="n">
        <v>78.8028253985384</v>
      </c>
      <c r="AH145" s="0" t="n">
        <v>90.1276570144416</v>
      </c>
      <c r="AI145" s="0" t="n">
        <f aca="false">MEDIAN(AD145:AH145)</f>
        <v>78.8028253985384</v>
      </c>
      <c r="AJ145" s="0" t="n">
        <v>70.8387123537464</v>
      </c>
    </row>
    <row r="146" customFormat="false" ht="15" hidden="false" customHeight="true" outlineLevel="0" collapsed="false">
      <c r="D146" s="0" t="s">
        <v>5911</v>
      </c>
      <c r="E146" s="0" t="s">
        <v>5912</v>
      </c>
      <c r="F146" s="0" t="s">
        <v>4373</v>
      </c>
      <c r="G146" s="0" t="s">
        <v>4938</v>
      </c>
      <c r="H146" s="0" t="s">
        <v>6093</v>
      </c>
      <c r="I146" s="0" t="s">
        <v>6360</v>
      </c>
      <c r="J146" s="0" t="s">
        <v>6361</v>
      </c>
      <c r="M146" s="0" t="n">
        <v>63.0501774387325</v>
      </c>
      <c r="N146" s="0" t="n">
        <v>56.3053770675842</v>
      </c>
      <c r="O146" s="0" t="n">
        <v>75.8543211760845</v>
      </c>
      <c r="P146" s="0" t="n">
        <v>61.1662988934083</v>
      </c>
      <c r="Q146" s="0" t="n">
        <v>57.2434347591584</v>
      </c>
      <c r="R146" s="0" t="n">
        <v>64.8405325825015</v>
      </c>
      <c r="S146" s="0" t="n">
        <v>70.2905040573039</v>
      </c>
      <c r="T146" s="0" t="n">
        <v>75.2784929451483</v>
      </c>
      <c r="U146" s="0" t="n">
        <v>76.8015957131321</v>
      </c>
      <c r="V146" s="0" t="n">
        <v>79.2141777310369</v>
      </c>
      <c r="W146" s="0" t="n">
        <v>59.5715479455754</v>
      </c>
      <c r="X146" s="0" t="n">
        <v>82.8126764276057</v>
      </c>
      <c r="Y146" s="0" t="n">
        <v>71.3800280592775</v>
      </c>
      <c r="Z146" s="0" t="n">
        <v>65.9889310762377</v>
      </c>
      <c r="AA146" s="0" t="n">
        <v>79.2625439868136</v>
      </c>
      <c r="AB146" s="0" t="n">
        <v>70.0153536639214</v>
      </c>
      <c r="AC146" s="0" t="n">
        <v>62.0326132134675</v>
      </c>
      <c r="AD146" s="0" t="n">
        <v>76.9898374088981</v>
      </c>
      <c r="AE146" s="0" t="n">
        <v>75.9398614437242</v>
      </c>
      <c r="AF146" s="0" t="n">
        <v>75.4755913690422</v>
      </c>
      <c r="AG146" s="0" t="n">
        <v>62.0017546648651</v>
      </c>
      <c r="AH146" s="0" t="n">
        <v>86.9663460410289</v>
      </c>
      <c r="AI146" s="0" t="n">
        <f aca="false">MEDIAN(AD146:AH146)</f>
        <v>75.9398614437242</v>
      </c>
      <c r="AJ146" s="0" t="n">
        <v>74.4313952565556</v>
      </c>
    </row>
    <row r="147" customFormat="false" ht="15" hidden="false" customHeight="true" outlineLevel="0" collapsed="false">
      <c r="D147" s="0" t="s">
        <v>5911</v>
      </c>
      <c r="E147" s="0" t="s">
        <v>5912</v>
      </c>
      <c r="F147" s="0" t="s">
        <v>4373</v>
      </c>
      <c r="G147" s="0" t="s">
        <v>4374</v>
      </c>
      <c r="H147" s="0" t="s">
        <v>6109</v>
      </c>
      <c r="I147" s="0" t="s">
        <v>6360</v>
      </c>
      <c r="J147" s="0" t="s">
        <v>6361</v>
      </c>
      <c r="L147" s="0" t="s">
        <v>6109</v>
      </c>
      <c r="M147" s="0" t="n">
        <v>58.0753661123533</v>
      </c>
      <c r="N147" s="0" t="n">
        <v>54.9045982790753</v>
      </c>
      <c r="O147" s="0" t="n">
        <v>69.7670509176647</v>
      </c>
      <c r="P147" s="0" t="n">
        <v>53.4202557767353</v>
      </c>
      <c r="Q147" s="0" t="n">
        <v>57.6375893459221</v>
      </c>
      <c r="R147" s="0" t="n">
        <v>61.1625726237409</v>
      </c>
      <c r="S147" s="0" t="n">
        <v>66.3817216965935</v>
      </c>
      <c r="T147" s="0" t="n">
        <v>73.8330626013203</v>
      </c>
      <c r="U147" s="0" t="n">
        <v>77.4322030907336</v>
      </c>
      <c r="V147" s="0" t="n">
        <v>74.8481134268813</v>
      </c>
      <c r="W147" s="0" t="n">
        <v>58.0829570898258</v>
      </c>
      <c r="X147" s="0" t="n">
        <v>82.9308992709333</v>
      </c>
      <c r="Y147" s="0" t="n">
        <v>60.2710843351471</v>
      </c>
      <c r="Z147" s="0" t="n">
        <v>64.3776176145088</v>
      </c>
      <c r="AA147" s="0" t="n">
        <v>73.2619136226931</v>
      </c>
      <c r="AB147" s="0" t="n">
        <v>70.8292478512449</v>
      </c>
      <c r="AC147" s="0" t="n">
        <v>62.5392264257575</v>
      </c>
      <c r="AD147" s="0" t="n">
        <v>76.3910847169979</v>
      </c>
      <c r="AE147" s="0" t="n">
        <v>68.6998398269247</v>
      </c>
      <c r="AF147" s="0" t="n">
        <v>74.4315072868682</v>
      </c>
      <c r="AG147" s="0" t="n">
        <v>53.8634942871065</v>
      </c>
      <c r="AH147" s="0" t="n">
        <v>79.2041573502268</v>
      </c>
      <c r="AI147" s="0" t="n">
        <f aca="false">MEDIAN(AD147:AH147)</f>
        <v>74.4315072868682</v>
      </c>
      <c r="AJ147" s="0" t="n">
        <v>72.7207725224952</v>
      </c>
    </row>
    <row r="148" customFormat="false" ht="15" hidden="false" customHeight="true" outlineLevel="0" collapsed="false">
      <c r="D148" s="0" t="s">
        <v>5911</v>
      </c>
      <c r="E148" s="0" t="s">
        <v>5912</v>
      </c>
      <c r="F148" s="0" t="s">
        <v>4373</v>
      </c>
      <c r="G148" s="0" t="s">
        <v>4374</v>
      </c>
      <c r="H148" s="0" t="s">
        <v>6100</v>
      </c>
      <c r="I148" s="0" t="s">
        <v>6360</v>
      </c>
      <c r="J148" s="0" t="s">
        <v>6361</v>
      </c>
      <c r="M148" s="0" t="n">
        <v>65.951015781658</v>
      </c>
      <c r="N148" s="0" t="n">
        <v>62.0510826135297</v>
      </c>
      <c r="O148" s="0" t="n">
        <v>78.4255582922521</v>
      </c>
      <c r="P148" s="0" t="n">
        <v>57.9366519441721</v>
      </c>
      <c r="Q148" s="0" t="n">
        <v>64.3722782524856</v>
      </c>
      <c r="R148" s="0" t="n">
        <v>66.0726658939846</v>
      </c>
      <c r="S148" s="0" t="n">
        <v>70.3216037345757</v>
      </c>
      <c r="T148" s="0" t="n">
        <v>78.8911787974494</v>
      </c>
      <c r="U148" s="0" t="n">
        <v>80.9777478454237</v>
      </c>
      <c r="V148" s="0" t="n">
        <v>81.8336037503255</v>
      </c>
      <c r="W148" s="0" t="n">
        <v>64.0184767299773</v>
      </c>
      <c r="X148" s="0" t="n">
        <v>83.8489884186179</v>
      </c>
      <c r="Y148" s="0" t="n">
        <v>68.0131690857921</v>
      </c>
      <c r="Z148" s="0" t="n">
        <v>68.4957910755188</v>
      </c>
      <c r="AA148" s="0" t="n">
        <v>76.7399989289875</v>
      </c>
      <c r="AB148" s="0" t="n">
        <v>68.0863918473839</v>
      </c>
      <c r="AC148" s="0" t="n">
        <v>65.9495655451866</v>
      </c>
      <c r="AD148" s="0" t="n">
        <v>77.0419732624812</v>
      </c>
      <c r="AE148" s="0" t="n">
        <v>76.1272254955763</v>
      </c>
      <c r="AF148" s="0" t="n">
        <v>76.7670584976381</v>
      </c>
      <c r="AG148" s="0" t="n">
        <v>58.3249205779932</v>
      </c>
      <c r="AH148" s="0" t="n">
        <v>89.163069217971</v>
      </c>
      <c r="AI148" s="0" t="n">
        <f aca="false">MEDIAN(AD148:AH148)</f>
        <v>76.7670584976381</v>
      </c>
      <c r="AJ148" s="0" t="n">
        <v>71.4653694850525</v>
      </c>
    </row>
    <row r="149" customFormat="false" ht="15" hidden="false" customHeight="true" outlineLevel="0" collapsed="false">
      <c r="D149" s="0" t="s">
        <v>5911</v>
      </c>
      <c r="E149" s="0" t="s">
        <v>5912</v>
      </c>
      <c r="F149" s="0" t="s">
        <v>4373</v>
      </c>
      <c r="G149" s="0" t="s">
        <v>4374</v>
      </c>
      <c r="H149" s="0" t="s">
        <v>6101</v>
      </c>
      <c r="I149" s="0" t="s">
        <v>6360</v>
      </c>
      <c r="J149" s="0" t="s">
        <v>6361</v>
      </c>
      <c r="M149" s="0" t="n">
        <v>59.6860628164878</v>
      </c>
      <c r="N149" s="0" t="n">
        <v>56.8872401544854</v>
      </c>
      <c r="O149" s="0" t="n">
        <v>72.5409302013268</v>
      </c>
      <c r="P149" s="0" t="n">
        <v>58.2183824052972</v>
      </c>
      <c r="Q149" s="0" t="n">
        <v>57.819856461786</v>
      </c>
      <c r="R149" s="0" t="n">
        <v>63.4320017775129</v>
      </c>
      <c r="S149" s="0" t="n">
        <v>73.2285767916465</v>
      </c>
      <c r="T149" s="0" t="n">
        <v>75.8028846181502</v>
      </c>
      <c r="U149" s="0" t="n">
        <v>80.3314548771178</v>
      </c>
      <c r="V149" s="0" t="n">
        <v>78.4646519757712</v>
      </c>
      <c r="W149" s="0" t="n">
        <v>60.4852093281832</v>
      </c>
      <c r="X149" s="0" t="n">
        <v>85.5251153946456</v>
      </c>
      <c r="Y149" s="0" t="n">
        <v>64.117215636258</v>
      </c>
      <c r="Z149" s="0" t="n">
        <v>66.0941615713969</v>
      </c>
      <c r="AA149" s="0" t="n">
        <v>77.8133604187937</v>
      </c>
      <c r="AB149" s="0" t="n">
        <v>73.4493386561168</v>
      </c>
      <c r="AC149" s="0" t="n">
        <v>65.8480375154183</v>
      </c>
      <c r="AD149" s="0" t="n">
        <v>81.5715682849717</v>
      </c>
      <c r="AE149" s="0" t="n">
        <v>73.1577369120751</v>
      </c>
      <c r="AF149" s="0" t="n">
        <v>75.2112289892114</v>
      </c>
      <c r="AG149" s="0" t="n">
        <v>57.7462516244719</v>
      </c>
      <c r="AH149" s="0" t="n">
        <v>82.0040875091358</v>
      </c>
      <c r="AI149" s="0" t="n">
        <f aca="false">MEDIAN(AD149:AH149)</f>
        <v>75.2112289892114</v>
      </c>
      <c r="AJ149" s="0" t="n">
        <v>78.3236984012643</v>
      </c>
    </row>
    <row r="150" customFormat="false" ht="15" hidden="false" customHeight="true" outlineLevel="0" collapsed="false">
      <c r="D150" s="0" t="s">
        <v>5911</v>
      </c>
      <c r="E150" s="0" t="s">
        <v>5912</v>
      </c>
      <c r="F150" s="0" t="s">
        <v>4373</v>
      </c>
      <c r="G150" s="0" t="s">
        <v>4374</v>
      </c>
      <c r="H150" s="0" t="s">
        <v>6102</v>
      </c>
      <c r="I150" s="0" t="s">
        <v>6360</v>
      </c>
      <c r="J150" s="0" t="s">
        <v>6361</v>
      </c>
      <c r="M150" s="0" t="n">
        <v>55.0914845478406</v>
      </c>
      <c r="N150" s="0" t="n">
        <v>52.632656965813</v>
      </c>
      <c r="O150" s="0" t="n">
        <v>68.0167640128431</v>
      </c>
      <c r="P150" s="0" t="n">
        <v>54.5343791663314</v>
      </c>
      <c r="Q150" s="0" t="n">
        <v>54.0383590505325</v>
      </c>
      <c r="R150" s="0" t="n">
        <v>59.4306373636966</v>
      </c>
      <c r="S150" s="0" t="n">
        <v>69.7431745342875</v>
      </c>
      <c r="T150" s="0" t="n">
        <v>72.0511276740941</v>
      </c>
      <c r="U150" s="0" t="n">
        <v>77.3670538371517</v>
      </c>
      <c r="V150" s="0" t="n">
        <v>79.0378490326685</v>
      </c>
      <c r="W150" s="0" t="n">
        <v>54.9289056241515</v>
      </c>
      <c r="X150" s="0" t="n">
        <v>80.7402746670501</v>
      </c>
      <c r="Y150" s="0" t="n">
        <v>61.6027212144275</v>
      </c>
      <c r="Z150" s="0" t="n">
        <v>59.8542791255405</v>
      </c>
      <c r="AA150" s="0" t="n">
        <v>76.9277248112582</v>
      </c>
      <c r="AB150" s="0" t="n">
        <v>69.20722122527</v>
      </c>
      <c r="AC150" s="0" t="n">
        <v>61.8002841778499</v>
      </c>
      <c r="AD150" s="0" t="n">
        <v>80.0412452873724</v>
      </c>
      <c r="AE150" s="0" t="n">
        <v>71.5603755582032</v>
      </c>
      <c r="AF150" s="0" t="n">
        <v>71.2397611045854</v>
      </c>
      <c r="AG150" s="0" t="n">
        <v>57.0397872933715</v>
      </c>
      <c r="AH150" s="0" t="n">
        <v>73.3300220789204</v>
      </c>
      <c r="AI150" s="0" t="n">
        <f aca="false">MEDIAN(AD150:AH150)</f>
        <v>71.5603755582032</v>
      </c>
      <c r="AJ150" s="0" t="n">
        <v>75.1380331145418</v>
      </c>
    </row>
    <row r="151" customFormat="false" ht="15" hidden="false" customHeight="true" outlineLevel="0" collapsed="false">
      <c r="D151" s="0" t="s">
        <v>5911</v>
      </c>
      <c r="E151" s="0" t="s">
        <v>5912</v>
      </c>
      <c r="F151" s="0" t="s">
        <v>4373</v>
      </c>
      <c r="G151" s="0" t="s">
        <v>4374</v>
      </c>
      <c r="H151" s="0" t="s">
        <v>6103</v>
      </c>
      <c r="I151" s="0" t="s">
        <v>6360</v>
      </c>
      <c r="J151" s="0" t="s">
        <v>6361</v>
      </c>
      <c r="M151" s="0" t="n">
        <v>50.7764369542153</v>
      </c>
      <c r="N151" s="0" t="n">
        <v>48.0559380421721</v>
      </c>
      <c r="O151" s="0" t="n">
        <v>61.3271606383417</v>
      </c>
      <c r="P151" s="0" t="n">
        <v>49.2008581564982</v>
      </c>
      <c r="Q151" s="0" t="n">
        <v>51.5472255030839</v>
      </c>
      <c r="R151" s="0" t="n">
        <v>54.2563882871178</v>
      </c>
      <c r="S151" s="0" t="n">
        <v>64.3372056961082</v>
      </c>
      <c r="T151" s="0" t="n">
        <v>69.3692741622844</v>
      </c>
      <c r="U151" s="0" t="n">
        <v>72.9696843130202</v>
      </c>
      <c r="V151" s="0" t="n">
        <v>71.3311075169914</v>
      </c>
      <c r="W151" s="0" t="n">
        <v>49.380767375597</v>
      </c>
      <c r="X151" s="0" t="n">
        <v>75.2534176894785</v>
      </c>
      <c r="Y151" s="0" t="n">
        <v>53.2247102408866</v>
      </c>
      <c r="Z151" s="0" t="n">
        <v>55.2391477365926</v>
      </c>
      <c r="AA151" s="0" t="n">
        <v>70.3410195492311</v>
      </c>
      <c r="AB151" s="0" t="n">
        <v>64.2900698690751</v>
      </c>
      <c r="AC151" s="0" t="n">
        <v>57.4666980504293</v>
      </c>
      <c r="AD151" s="0" t="n">
        <v>75.4016003066202</v>
      </c>
      <c r="AE151" s="0" t="n">
        <v>64.1912561734179</v>
      </c>
      <c r="AF151" s="0" t="n">
        <v>69.0616211712244</v>
      </c>
      <c r="AG151" s="0" t="n">
        <v>48.9844962079286</v>
      </c>
      <c r="AH151" s="0" t="n">
        <v>69.0524952660956</v>
      </c>
      <c r="AI151" s="0" t="n">
        <f aca="false">MEDIAN(AD151:AH151)</f>
        <v>69.0524952660956</v>
      </c>
      <c r="AJ151" s="0" t="n">
        <v>70.7255365176516</v>
      </c>
    </row>
    <row r="152" customFormat="false" ht="15" hidden="false" customHeight="true" outlineLevel="0" collapsed="false">
      <c r="D152" s="0" t="s">
        <v>5911</v>
      </c>
      <c r="E152" s="0" t="s">
        <v>5912</v>
      </c>
      <c r="F152" s="0" t="s">
        <v>4373</v>
      </c>
      <c r="G152" s="0" t="s">
        <v>4938</v>
      </c>
      <c r="H152" s="0" t="s">
        <v>6099</v>
      </c>
      <c r="I152" s="0" t="s">
        <v>6360</v>
      </c>
      <c r="J152" s="0" t="s">
        <v>6361</v>
      </c>
      <c r="M152" s="0" t="n">
        <v>62.8338498571085</v>
      </c>
      <c r="N152" s="0" t="n">
        <v>56.1968047596149</v>
      </c>
      <c r="O152" s="0" t="n">
        <v>81.1521333634547</v>
      </c>
      <c r="P152" s="0" t="n">
        <v>60.7126499849514</v>
      </c>
      <c r="Q152" s="0" t="n">
        <v>58.1952135575411</v>
      </c>
      <c r="R152" s="0" t="n">
        <v>65.1583437700589</v>
      </c>
      <c r="S152" s="0" t="n">
        <v>71.7718895407043</v>
      </c>
      <c r="T152" s="0" t="n">
        <v>74.9016105623222</v>
      </c>
      <c r="U152" s="0" t="n">
        <v>79.2250617017435</v>
      </c>
      <c r="V152" s="0" t="n">
        <v>79.3956785955199</v>
      </c>
      <c r="W152" s="0" t="n">
        <v>59.2262841275903</v>
      </c>
      <c r="X152" s="0" t="n">
        <v>81.8389050400567</v>
      </c>
      <c r="Y152" s="0" t="n">
        <v>74.7517932583888</v>
      </c>
      <c r="Z152" s="0" t="n">
        <v>67.9269212496193</v>
      </c>
      <c r="AA152" s="0" t="n">
        <v>83.4317131854807</v>
      </c>
      <c r="AB152" s="0" t="n">
        <v>71.4551486148441</v>
      </c>
      <c r="AC152" s="0" t="n">
        <v>63.0670219254153</v>
      </c>
      <c r="AD152" s="0" t="n">
        <v>76.7167508650123</v>
      </c>
      <c r="AE152" s="0" t="n">
        <v>77.1716520701976</v>
      </c>
      <c r="AF152" s="0" t="n">
        <v>74.4039009894804</v>
      </c>
      <c r="AG152" s="0" t="n">
        <v>65.9492400562923</v>
      </c>
      <c r="AH152" s="0" t="n">
        <v>89.5169845857032</v>
      </c>
      <c r="AI152" s="0" t="n">
        <f aca="false">MEDIAN(AD152:AH152)</f>
        <v>76.7167508650123</v>
      </c>
      <c r="AJ152" s="0" t="n">
        <v>73.5183359791779</v>
      </c>
    </row>
    <row r="153" customFormat="false" ht="15" hidden="false" customHeight="true" outlineLevel="0" collapsed="false">
      <c r="D153" s="0" t="s">
        <v>5911</v>
      </c>
      <c r="E153" s="0" t="s">
        <v>5912</v>
      </c>
      <c r="F153" s="0" t="s">
        <v>4373</v>
      </c>
      <c r="G153" s="0" t="s">
        <v>4938</v>
      </c>
      <c r="H153" s="0" t="s">
        <v>4940</v>
      </c>
      <c r="I153" s="0" t="s">
        <v>6360</v>
      </c>
      <c r="J153" s="0" t="s">
        <v>6361</v>
      </c>
      <c r="M153" s="0" t="n">
        <v>64.9272158875525</v>
      </c>
      <c r="N153" s="0" t="n">
        <v>59.6901100060251</v>
      </c>
      <c r="O153" s="0" t="n">
        <v>76.8081642819989</v>
      </c>
      <c r="P153" s="0" t="n">
        <v>62.0132345931742</v>
      </c>
      <c r="Q153" s="0" t="n">
        <v>59.5468848278845</v>
      </c>
      <c r="R153" s="0" t="n">
        <v>66.5452819248088</v>
      </c>
      <c r="S153" s="0" t="n">
        <v>74.2325271740824</v>
      </c>
      <c r="T153" s="0" t="n">
        <v>77.538300553257</v>
      </c>
      <c r="U153" s="0" t="n">
        <v>80.8853641402221</v>
      </c>
      <c r="V153" s="0" t="n">
        <v>81.4126671705656</v>
      </c>
      <c r="W153" s="0" t="n">
        <v>62.3150255358127</v>
      </c>
      <c r="X153" s="0" t="n">
        <v>85.9061944390529</v>
      </c>
      <c r="Y153" s="0" t="n">
        <v>70.1402599474843</v>
      </c>
      <c r="Z153" s="0" t="n">
        <v>69.6770960718463</v>
      </c>
      <c r="AA153" s="0" t="n">
        <v>79.6324528797311</v>
      </c>
      <c r="AB153" s="0" t="n">
        <v>75.0424658025821</v>
      </c>
      <c r="AC153" s="0" t="n">
        <v>67.1807698489888</v>
      </c>
      <c r="AD153" s="0" t="n">
        <v>81.5571968986202</v>
      </c>
      <c r="AE153" s="0" t="n">
        <v>76.7088765764986</v>
      </c>
      <c r="AF153" s="0" t="n">
        <v>77.590111909811</v>
      </c>
      <c r="AG153" s="0" t="n">
        <v>61.1635599844751</v>
      </c>
      <c r="AH153" s="0" t="n">
        <v>88.3932753245195</v>
      </c>
      <c r="AI153" s="0" t="n">
        <f aca="false">MEDIAN(AD153:AH153)</f>
        <v>77.590111909811</v>
      </c>
      <c r="AJ153" s="0" t="n">
        <v>78.3502408227191</v>
      </c>
    </row>
    <row r="154" customFormat="false" ht="15" hidden="false" customHeight="true" outlineLevel="0" collapsed="false">
      <c r="D154" s="0" t="s">
        <v>5911</v>
      </c>
      <c r="E154" s="0" t="s">
        <v>5912</v>
      </c>
      <c r="F154" s="0" t="s">
        <v>4373</v>
      </c>
      <c r="G154" s="0" t="s">
        <v>4374</v>
      </c>
      <c r="H154" s="0" t="s">
        <v>6105</v>
      </c>
      <c r="I154" s="0" t="s">
        <v>6360</v>
      </c>
      <c r="J154" s="0" t="s">
        <v>6361</v>
      </c>
      <c r="M154" s="0" t="n">
        <v>61.4375324306122</v>
      </c>
      <c r="N154" s="0" t="n">
        <v>56.4559327504498</v>
      </c>
      <c r="O154" s="0" t="n">
        <v>78.533776049373</v>
      </c>
      <c r="P154" s="0" t="n">
        <v>61.7798651682089</v>
      </c>
      <c r="Q154" s="0" t="n">
        <v>57.7298571772173</v>
      </c>
      <c r="R154" s="0" t="n">
        <v>67.1486094146335</v>
      </c>
      <c r="S154" s="0" t="n">
        <v>74.800241032177</v>
      </c>
      <c r="T154" s="0" t="n">
        <v>74.9874662871519</v>
      </c>
      <c r="U154" s="0" t="n">
        <v>78.3225987582905</v>
      </c>
      <c r="V154" s="0" t="n">
        <v>82.581746636972</v>
      </c>
      <c r="W154" s="0" t="n">
        <v>63.7937825881711</v>
      </c>
      <c r="X154" s="0" t="n">
        <v>85.2917293878306</v>
      </c>
      <c r="Y154" s="0" t="n">
        <v>72.0792119541407</v>
      </c>
      <c r="Z154" s="0" t="n">
        <v>64.017125915626</v>
      </c>
      <c r="AA154" s="0" t="n">
        <v>82.7849234817779</v>
      </c>
      <c r="AB154" s="0" t="n">
        <v>73.7445389708577</v>
      </c>
      <c r="AC154" s="0" t="n">
        <v>65.2387068498222</v>
      </c>
      <c r="AD154" s="0" t="n">
        <v>81.1092155796336</v>
      </c>
      <c r="AE154" s="0" t="n">
        <v>79.2891426283791</v>
      </c>
      <c r="AF154" s="0" t="n">
        <v>74.3284644203134</v>
      </c>
      <c r="AG154" s="0" t="n">
        <v>64.3889339410518</v>
      </c>
      <c r="AH154" s="0" t="n">
        <v>81.4448126441843</v>
      </c>
      <c r="AI154" s="0" t="n">
        <f aca="false">MEDIAN(AD154:AH154)</f>
        <v>79.2891426283791</v>
      </c>
      <c r="AJ154" s="0" t="n">
        <v>78.773496726902</v>
      </c>
    </row>
    <row r="155" customFormat="false" ht="15" hidden="false" customHeight="true" outlineLevel="0" collapsed="false">
      <c r="D155" s="0" t="s">
        <v>5911</v>
      </c>
      <c r="E155" s="0" t="s">
        <v>5912</v>
      </c>
      <c r="F155" s="0" t="s">
        <v>4373</v>
      </c>
      <c r="G155" s="0" t="s">
        <v>4374</v>
      </c>
      <c r="H155" s="0" t="s">
        <v>6106</v>
      </c>
      <c r="I155" s="0" t="s">
        <v>6360</v>
      </c>
      <c r="J155" s="0" t="s">
        <v>6361</v>
      </c>
      <c r="L155" s="0" t="s">
        <v>6107</v>
      </c>
      <c r="M155" s="0" t="n">
        <v>51.8595659005138</v>
      </c>
      <c r="N155" s="0" t="n">
        <v>51.9487156829207</v>
      </c>
      <c r="O155" s="0" t="n">
        <v>61.9665521173378</v>
      </c>
      <c r="P155" s="0" t="n">
        <v>44.7409319860457</v>
      </c>
      <c r="Q155" s="0" t="n">
        <v>51.0433874731874</v>
      </c>
      <c r="R155" s="0" t="n">
        <v>55.070246789243</v>
      </c>
      <c r="S155" s="0" t="n">
        <v>64.882667703515</v>
      </c>
      <c r="T155" s="0" t="n">
        <v>66.1091428562531</v>
      </c>
      <c r="U155" s="0" t="n">
        <v>66.3976070298636</v>
      </c>
      <c r="V155" s="0" t="n">
        <v>70.8132108464671</v>
      </c>
      <c r="W155" s="0" t="n">
        <v>53.6009347060641</v>
      </c>
      <c r="X155" s="0" t="n">
        <v>76.1426535372584</v>
      </c>
      <c r="Y155" s="0" t="n">
        <v>57.7498859800895</v>
      </c>
      <c r="Z155" s="0" t="n">
        <v>57.9085444885246</v>
      </c>
      <c r="AA155" s="0" t="n">
        <v>75.2251050784116</v>
      </c>
      <c r="AB155" s="0" t="n">
        <v>67.866136926081</v>
      </c>
      <c r="AC155" s="0" t="n">
        <v>53.4495095524195</v>
      </c>
      <c r="AD155" s="0" t="n">
        <v>73.7734698162856</v>
      </c>
      <c r="AE155" s="0" t="n">
        <v>63.8483791086556</v>
      </c>
      <c r="AF155" s="0" t="n">
        <v>67.046680670688</v>
      </c>
      <c r="AG155" s="0" t="n">
        <v>57.4926612871528</v>
      </c>
      <c r="AH155" s="0" t="n">
        <v>66.5584743850994</v>
      </c>
      <c r="AI155" s="0" t="n">
        <f aca="false">MEDIAN(AD155:AH155)</f>
        <v>66.5584743850994</v>
      </c>
      <c r="AJ155" s="0" t="n">
        <v>70.4139468352289</v>
      </c>
    </row>
    <row r="156" customFormat="false" ht="15" hidden="false" customHeight="true" outlineLevel="0" collapsed="false">
      <c r="D156" s="0" t="s">
        <v>5911</v>
      </c>
      <c r="E156" s="0" t="s">
        <v>5912</v>
      </c>
      <c r="F156" s="0" t="s">
        <v>4373</v>
      </c>
      <c r="G156" s="0" t="s">
        <v>4374</v>
      </c>
      <c r="H156" s="0" t="s">
        <v>6108</v>
      </c>
      <c r="I156" s="0" t="s">
        <v>6360</v>
      </c>
      <c r="J156" s="0" t="s">
        <v>6361</v>
      </c>
      <c r="M156" s="0" t="n">
        <v>54.4244213773071</v>
      </c>
      <c r="N156" s="0" t="n">
        <v>53.3075149789468</v>
      </c>
      <c r="O156" s="0" t="n">
        <v>67.9112500171128</v>
      </c>
      <c r="P156" s="0" t="n">
        <v>50.6529404094125</v>
      </c>
      <c r="Q156" s="0" t="n">
        <v>53.3278325078386</v>
      </c>
      <c r="R156" s="0" t="n">
        <v>57.8475099854127</v>
      </c>
      <c r="S156" s="0" t="n">
        <v>67.7495030332631</v>
      </c>
      <c r="T156" s="0" t="n">
        <v>67.969146092831</v>
      </c>
      <c r="U156" s="0" t="n">
        <v>70.7078373939289</v>
      </c>
      <c r="V156" s="0" t="n">
        <v>75.7881897847021</v>
      </c>
      <c r="W156" s="0" t="n">
        <v>56.3843961912507</v>
      </c>
      <c r="X156" s="0" t="n">
        <v>79.9206303126748</v>
      </c>
      <c r="Y156" s="0" t="n">
        <v>63.3412575519245</v>
      </c>
      <c r="Z156" s="0" t="n">
        <v>57.3804926852141</v>
      </c>
      <c r="AA156" s="0" t="n">
        <v>77.6490753402344</v>
      </c>
      <c r="AB156" s="0" t="n">
        <v>70.0211209227053</v>
      </c>
      <c r="AC156" s="0" t="n">
        <v>58.4735462526929</v>
      </c>
      <c r="AD156" s="0" t="n">
        <v>77.7333793403154</v>
      </c>
      <c r="AE156" s="0" t="n">
        <v>69.2847958766017</v>
      </c>
      <c r="AF156" s="0" t="n">
        <v>68.2436396524719</v>
      </c>
      <c r="AG156" s="0" t="n">
        <v>59.6988513131832</v>
      </c>
      <c r="AH156" s="0" t="n">
        <v>71.1386359315944</v>
      </c>
      <c r="AI156" s="0" t="n">
        <f aca="false">MEDIAN(AD156:AH156)</f>
        <v>69.2847958766017</v>
      </c>
      <c r="AJ156" s="0" t="n">
        <v>75.2837596063208</v>
      </c>
    </row>
    <row r="157" customFormat="false" ht="15" hidden="false" customHeight="true" outlineLevel="0" collapsed="false">
      <c r="D157" s="0" t="s">
        <v>5911</v>
      </c>
      <c r="E157" s="0" t="s">
        <v>5912</v>
      </c>
      <c r="F157" s="0" t="s">
        <v>6088</v>
      </c>
      <c r="G157" s="0" t="s">
        <v>6118</v>
      </c>
      <c r="H157" s="0" t="s">
        <v>6124</v>
      </c>
      <c r="I157" s="0" t="s">
        <v>6360</v>
      </c>
      <c r="J157" s="0" t="s">
        <v>6361</v>
      </c>
      <c r="M157" s="0" t="n">
        <v>68.0511594456298</v>
      </c>
      <c r="N157" s="0" t="n">
        <v>71.2474016251453</v>
      </c>
      <c r="O157" s="0" t="n">
        <v>81.5933679071607</v>
      </c>
      <c r="P157" s="0" t="n">
        <v>58.8441761354272</v>
      </c>
      <c r="Q157" s="0" t="n">
        <v>72.090231757048</v>
      </c>
      <c r="R157" s="0" t="n">
        <v>68.5450491854544</v>
      </c>
      <c r="S157" s="0" t="n">
        <v>63.8094084280877</v>
      </c>
      <c r="T157" s="0" t="n">
        <v>77.2823779455999</v>
      </c>
      <c r="U157" s="0" t="n">
        <v>87.5732786413716</v>
      </c>
      <c r="V157" s="0" t="n">
        <v>77.5658602883785</v>
      </c>
      <c r="W157" s="0" t="n">
        <v>65.402829578989</v>
      </c>
      <c r="X157" s="0" t="n">
        <v>82.0170361942853</v>
      </c>
      <c r="Y157" s="0" t="n">
        <v>71.0540882531313</v>
      </c>
      <c r="Z157" s="0" t="n">
        <v>72.8439676230335</v>
      </c>
      <c r="AA157" s="0" t="n">
        <v>80.5843326573661</v>
      </c>
      <c r="AB157" s="0" t="n">
        <v>82.1525182324459</v>
      </c>
      <c r="AC157" s="0" t="n">
        <v>65.8919399889182</v>
      </c>
      <c r="AD157" s="0" t="n">
        <v>73.9073586386742</v>
      </c>
      <c r="AE157" s="0" t="n">
        <v>73.3933676784932</v>
      </c>
      <c r="AF157" s="0" t="n">
        <v>81.3197125954134</v>
      </c>
      <c r="AG157" s="0" t="n">
        <v>72.1008904570923</v>
      </c>
      <c r="AH157" s="0" t="n">
        <v>91.228925034778</v>
      </c>
      <c r="AI157" s="0" t="n">
        <f aca="false">MEDIAN(AD157:AH157)</f>
        <v>73.9073586386742</v>
      </c>
      <c r="AJ157" s="0" t="n">
        <v>71.5032884572126</v>
      </c>
    </row>
    <row r="158" customFormat="false" ht="15" hidden="false" customHeight="true" outlineLevel="0" collapsed="false">
      <c r="D158" s="0" t="s">
        <v>5911</v>
      </c>
      <c r="E158" s="0" t="s">
        <v>5912</v>
      </c>
      <c r="F158" s="0" t="s">
        <v>6034</v>
      </c>
      <c r="G158" s="0" t="s">
        <v>6111</v>
      </c>
      <c r="H158" s="0" t="s">
        <v>6349</v>
      </c>
      <c r="I158" s="0" t="s">
        <v>6360</v>
      </c>
      <c r="J158" s="0" t="s">
        <v>6361</v>
      </c>
      <c r="L158" s="0" t="s">
        <v>6350</v>
      </c>
      <c r="M158" s="0" t="n">
        <v>33.4845024268899</v>
      </c>
      <c r="N158" s="0" t="n">
        <v>15.6571530804559</v>
      </c>
      <c r="O158" s="0" t="n">
        <v>43.3175430279271</v>
      </c>
      <c r="P158" s="0" t="n">
        <v>23.0275497349488</v>
      </c>
      <c r="Q158" s="0" t="n">
        <v>39.5772744725461</v>
      </c>
      <c r="R158" s="0" t="n">
        <v>0</v>
      </c>
      <c r="S158" s="0" t="n">
        <v>19.1173839638751</v>
      </c>
      <c r="T158" s="0" t="n">
        <v>1.59398637752485</v>
      </c>
      <c r="U158" s="0" t="n">
        <v>0</v>
      </c>
      <c r="V158" s="0" t="n">
        <v>43.7829409570966</v>
      </c>
      <c r="W158" s="0" t="n">
        <v>37.6491837765712</v>
      </c>
      <c r="X158" s="0" t="n">
        <v>54.4181258732539</v>
      </c>
      <c r="Y158" s="0" t="n">
        <v>32.7175818110079</v>
      </c>
      <c r="Z158" s="0" t="n">
        <v>22.0148015086795</v>
      </c>
      <c r="AA158" s="0" t="n">
        <v>37.6341065418414</v>
      </c>
      <c r="AB158" s="0" t="n">
        <v>35.0254967919423</v>
      </c>
      <c r="AC158" s="0" t="n">
        <v>33.2202609076024</v>
      </c>
      <c r="AD158" s="0" t="n">
        <v>41.664529544708</v>
      </c>
      <c r="AE158" s="0" t="n">
        <v>1.53825212602321</v>
      </c>
      <c r="AF158" s="0" t="n">
        <v>47.9969394008327</v>
      </c>
      <c r="AG158" s="0" t="n">
        <v>26.2454681011693</v>
      </c>
      <c r="AH158" s="0" t="n">
        <v>36.9975819408144</v>
      </c>
      <c r="AI158" s="0" t="n">
        <f aca="false">MEDIAN(AD158:AH158)</f>
        <v>36.9975819408144</v>
      </c>
      <c r="AJ158" s="0" t="n">
        <v>32.7246788051381</v>
      </c>
    </row>
    <row r="159" customFormat="false" ht="15" hidden="false" customHeight="true" outlineLevel="0" collapsed="false">
      <c r="D159" s="0" t="s">
        <v>5911</v>
      </c>
      <c r="E159" s="0" t="s">
        <v>5912</v>
      </c>
      <c r="F159" s="0" t="s">
        <v>6034</v>
      </c>
      <c r="G159" s="0" t="s">
        <v>6111</v>
      </c>
      <c r="H159" s="0" t="s">
        <v>6351</v>
      </c>
      <c r="I159" s="0" t="s">
        <v>6360</v>
      </c>
      <c r="J159" s="0" t="s">
        <v>6361</v>
      </c>
      <c r="M159" s="0" t="n">
        <v>35.5386061872338</v>
      </c>
      <c r="N159" s="0" t="n">
        <v>31.5543180422952</v>
      </c>
      <c r="O159" s="0" t="n">
        <v>47.9204726538417</v>
      </c>
      <c r="P159" s="0" t="n">
        <v>23.7555473148311</v>
      </c>
      <c r="Q159" s="0" t="n">
        <v>41.1376843924504</v>
      </c>
      <c r="R159" s="0" t="n">
        <v>0</v>
      </c>
      <c r="S159" s="0" t="n">
        <v>32.3581020727466</v>
      </c>
      <c r="T159" s="0" t="n">
        <v>0</v>
      </c>
      <c r="U159" s="0" t="n">
        <v>0</v>
      </c>
      <c r="V159" s="0" t="n">
        <v>42.9990833937383</v>
      </c>
      <c r="W159" s="0" t="n">
        <v>38.7122823848179</v>
      </c>
      <c r="X159" s="0" t="n">
        <v>55.0666846882511</v>
      </c>
      <c r="Y159" s="0" t="n">
        <v>33.5255292408317</v>
      </c>
      <c r="Z159" s="0" t="n">
        <v>18.9035479586349</v>
      </c>
      <c r="AA159" s="0" t="n">
        <v>40.4242030328764</v>
      </c>
      <c r="AB159" s="0" t="n">
        <v>35.3621545481125</v>
      </c>
      <c r="AC159" s="0" t="n">
        <v>33.7143467412183</v>
      </c>
      <c r="AD159" s="0" t="n">
        <v>44.7434780274707</v>
      </c>
      <c r="AE159" s="0" t="n">
        <v>1.7629685382994</v>
      </c>
      <c r="AF159" s="0" t="n">
        <v>48.8929851029689</v>
      </c>
      <c r="AG159" s="0" t="n">
        <v>28.5229520547004</v>
      </c>
      <c r="AH159" s="0" t="n">
        <v>34.6820732921759</v>
      </c>
      <c r="AI159" s="0" t="n">
        <f aca="false">MEDIAN(AD159:AH159)</f>
        <v>34.6820732921759</v>
      </c>
      <c r="AJ159" s="0" t="n">
        <v>34.4782579280101</v>
      </c>
    </row>
    <row r="160" customFormat="false" ht="15" hidden="false" customHeight="true" outlineLevel="0" collapsed="false">
      <c r="D160" s="0" t="s">
        <v>5911</v>
      </c>
      <c r="E160" s="0" t="s">
        <v>5912</v>
      </c>
      <c r="F160" s="0" t="s">
        <v>6034</v>
      </c>
      <c r="G160" s="0" t="s">
        <v>6111</v>
      </c>
      <c r="H160" s="0" t="s">
        <v>6352</v>
      </c>
      <c r="I160" s="0" t="s">
        <v>6360</v>
      </c>
      <c r="J160" s="0" t="s">
        <v>6361</v>
      </c>
      <c r="M160" s="0" t="n">
        <v>34.2820579391509</v>
      </c>
      <c r="N160" s="0" t="n">
        <v>5.14964645316965</v>
      </c>
      <c r="O160" s="0" t="n">
        <v>42.6993015217576</v>
      </c>
      <c r="P160" s="0" t="n">
        <v>23.2421037255199</v>
      </c>
      <c r="Q160" s="0" t="n">
        <v>36.2167455354916</v>
      </c>
      <c r="R160" s="0" t="n">
        <v>0</v>
      </c>
      <c r="S160" s="0" t="n">
        <v>31.3898256866934</v>
      </c>
      <c r="T160" s="0" t="n">
        <v>23.9172298341505</v>
      </c>
      <c r="U160" s="0" t="n">
        <v>0</v>
      </c>
      <c r="V160" s="0" t="n">
        <v>39.3850436228645</v>
      </c>
      <c r="W160" s="0" t="n">
        <v>32.3696170076204</v>
      </c>
      <c r="X160" s="0" t="n">
        <v>46.5910923635441</v>
      </c>
      <c r="Y160" s="0" t="n">
        <v>33.8036350483812</v>
      </c>
      <c r="Z160" s="0" t="n">
        <v>26.6158148196309</v>
      </c>
      <c r="AA160" s="0" t="n">
        <v>37.5623215776847</v>
      </c>
      <c r="AB160" s="0" t="n">
        <v>34.0629088584789</v>
      </c>
      <c r="AC160" s="0" t="n">
        <v>29.0676398137838</v>
      </c>
      <c r="AD160" s="0" t="n">
        <v>38.5182215172742</v>
      </c>
      <c r="AE160" s="0" t="n">
        <v>21.9646929906289</v>
      </c>
      <c r="AF160" s="0" t="n">
        <v>48.5910287634893</v>
      </c>
      <c r="AG160" s="0" t="n">
        <v>26.9943111364649</v>
      </c>
      <c r="AH160" s="0" t="n">
        <v>34.0813557180621</v>
      </c>
      <c r="AI160" s="0" t="n">
        <f aca="false">MEDIAN(AD160:AH160)</f>
        <v>34.0813557180621</v>
      </c>
      <c r="AJ160" s="0" t="n">
        <v>31.2828438480161</v>
      </c>
    </row>
    <row r="161" customFormat="false" ht="15" hidden="false" customHeight="true" outlineLevel="0" collapsed="false">
      <c r="D161" s="0" t="s">
        <v>5911</v>
      </c>
      <c r="E161" s="0" t="s">
        <v>5912</v>
      </c>
      <c r="F161" s="0" t="s">
        <v>6034</v>
      </c>
      <c r="G161" s="0" t="s">
        <v>6111</v>
      </c>
      <c r="H161" s="0" t="s">
        <v>6353</v>
      </c>
      <c r="I161" s="0" t="s">
        <v>6360</v>
      </c>
      <c r="J161" s="0" t="s">
        <v>6361</v>
      </c>
      <c r="L161" s="0" t="s">
        <v>6354</v>
      </c>
      <c r="M161" s="0" t="n">
        <v>36.42144533999</v>
      </c>
      <c r="N161" s="0" t="n">
        <v>18.2863480733084</v>
      </c>
      <c r="O161" s="0" t="n">
        <v>54.1650852177502</v>
      </c>
      <c r="P161" s="0" t="n">
        <v>26.7115212748257</v>
      </c>
      <c r="Q161" s="0" t="n">
        <v>43.4871425890332</v>
      </c>
      <c r="R161" s="0" t="n">
        <v>0</v>
      </c>
      <c r="S161" s="0" t="n">
        <v>35.5182415277354</v>
      </c>
      <c r="T161" s="0" t="n">
        <v>18.4723896498172</v>
      </c>
      <c r="U161" s="0" t="n">
        <v>22.705694294466</v>
      </c>
      <c r="V161" s="0" t="n">
        <v>38.3003343233234</v>
      </c>
      <c r="W161" s="0" t="n">
        <v>38.7402954163417</v>
      </c>
      <c r="X161" s="0" t="n">
        <v>54.3574303515875</v>
      </c>
      <c r="Y161" s="0" t="n">
        <v>37.2778000366091</v>
      </c>
      <c r="Z161" s="0" t="n">
        <v>16.2699933205669</v>
      </c>
      <c r="AA161" s="0" t="n">
        <v>46.3398127388936</v>
      </c>
      <c r="AB161" s="0" t="n">
        <v>38.7603611069577</v>
      </c>
      <c r="AC161" s="0" t="n">
        <v>37.0314035759623</v>
      </c>
      <c r="AD161" s="0" t="n">
        <v>46.8885288928299</v>
      </c>
      <c r="AE161" s="0" t="n">
        <v>38.155299824701</v>
      </c>
      <c r="AF161" s="0" t="n">
        <v>56.7266788606227</v>
      </c>
      <c r="AG161" s="0" t="n">
        <v>33.8441411120772</v>
      </c>
      <c r="AH161" s="0" t="n">
        <v>39.3636206856126</v>
      </c>
      <c r="AI161" s="0" t="n">
        <f aca="false">MEDIAN(AD161:AH161)</f>
        <v>39.3636206856126</v>
      </c>
      <c r="AJ161" s="0" t="n">
        <v>35.0304795085505</v>
      </c>
    </row>
    <row r="162" customFormat="false" ht="15" hidden="false" customHeight="true" outlineLevel="0" collapsed="false">
      <c r="D162" s="0" t="s">
        <v>5911</v>
      </c>
      <c r="E162" s="0" t="s">
        <v>5912</v>
      </c>
      <c r="F162" s="0" t="s">
        <v>6034</v>
      </c>
      <c r="G162" s="0" t="s">
        <v>6111</v>
      </c>
      <c r="H162" s="0" t="s">
        <v>6112</v>
      </c>
      <c r="I162" s="0" t="s">
        <v>6360</v>
      </c>
      <c r="J162" s="0" t="s">
        <v>6361</v>
      </c>
      <c r="M162" s="0" t="n">
        <v>34.6115273515215</v>
      </c>
      <c r="N162" s="0" t="n">
        <v>33.3387829762041</v>
      </c>
      <c r="O162" s="0" t="n">
        <v>48.0487155194604</v>
      </c>
      <c r="P162" s="0" t="n">
        <v>26.0082229430203</v>
      </c>
      <c r="Q162" s="0" t="n">
        <v>42.5335528570644</v>
      </c>
      <c r="R162" s="0" t="n">
        <v>0</v>
      </c>
      <c r="S162" s="0" t="n">
        <v>27.5043113976056</v>
      </c>
      <c r="T162" s="0" t="n">
        <v>0</v>
      </c>
      <c r="U162" s="0" t="n">
        <v>3.13939962061257</v>
      </c>
      <c r="V162" s="0" t="n">
        <v>43.2934999679755</v>
      </c>
      <c r="W162" s="0" t="n">
        <v>40.5266552029873</v>
      </c>
      <c r="X162" s="0" t="n">
        <v>56.1545752524295</v>
      </c>
      <c r="Y162" s="0" t="n">
        <v>32.8308219941973</v>
      </c>
      <c r="Z162" s="0" t="n">
        <v>27.3728063868975</v>
      </c>
      <c r="AA162" s="0" t="n">
        <v>41.6739219232281</v>
      </c>
      <c r="AB162" s="0" t="n">
        <v>33.4969121734609</v>
      </c>
      <c r="AC162" s="0" t="n">
        <v>33.1235659492244</v>
      </c>
      <c r="AD162" s="0" t="n">
        <v>44.1995522938168</v>
      </c>
      <c r="AE162" s="0" t="n">
        <v>2.01966414936139</v>
      </c>
      <c r="AF162" s="0" t="n">
        <v>43.5730315698758</v>
      </c>
      <c r="AG162" s="0" t="n">
        <v>23.0725885109185</v>
      </c>
      <c r="AH162" s="0" t="n">
        <v>36.4566743462651</v>
      </c>
      <c r="AI162" s="0" t="n">
        <f aca="false">MEDIAN(AD162:AH162)</f>
        <v>36.4566743462651</v>
      </c>
      <c r="AJ162" s="0" t="n">
        <v>31.80878516171</v>
      </c>
    </row>
    <row r="163" customFormat="false" ht="15" hidden="false" customHeight="true" outlineLevel="0" collapsed="false">
      <c r="D163" s="0" t="s">
        <v>5911</v>
      </c>
      <c r="E163" s="0" t="s">
        <v>5912</v>
      </c>
      <c r="F163" s="0" t="s">
        <v>6034</v>
      </c>
      <c r="G163" s="0" t="s">
        <v>6114</v>
      </c>
      <c r="H163" s="0" t="s">
        <v>6355</v>
      </c>
      <c r="I163" s="0" t="s">
        <v>6360</v>
      </c>
      <c r="J163" s="0" t="s">
        <v>6361</v>
      </c>
      <c r="M163" s="0" t="n">
        <v>39.9838737389278</v>
      </c>
      <c r="N163" s="0" t="n">
        <v>20.2161445337498</v>
      </c>
      <c r="O163" s="0" t="n">
        <v>61.1144139687414</v>
      </c>
      <c r="P163" s="0" t="n">
        <v>35.1385184262554</v>
      </c>
      <c r="Q163" s="0" t="n">
        <v>49.3040678546497</v>
      </c>
      <c r="R163" s="0" t="n">
        <v>37.4939509264991</v>
      </c>
      <c r="S163" s="0" t="n">
        <v>43.932102235908</v>
      </c>
      <c r="T163" s="0" t="n">
        <v>56.8889897409626</v>
      </c>
      <c r="U163" s="0" t="n">
        <v>2.80837269864768</v>
      </c>
      <c r="V163" s="0" t="n">
        <v>48.784679857148</v>
      </c>
      <c r="W163" s="0" t="n">
        <v>41.4296221350163</v>
      </c>
      <c r="X163" s="0" t="n">
        <v>58.0168890506861</v>
      </c>
      <c r="Y163" s="0" t="n">
        <v>47.3540784341842</v>
      </c>
      <c r="Z163" s="0" t="n">
        <v>43.2883840597104</v>
      </c>
      <c r="AA163" s="0" t="n">
        <v>58.5583818520528</v>
      </c>
      <c r="AB163" s="0" t="n">
        <v>44.611644643221</v>
      </c>
      <c r="AC163" s="0" t="n">
        <v>42.5818317445708</v>
      </c>
      <c r="AD163" s="0" t="n">
        <v>50.7494859573087</v>
      </c>
      <c r="AE163" s="0" t="n">
        <v>56.6076838843924</v>
      </c>
      <c r="AF163" s="0" t="n">
        <v>74.0549798689566</v>
      </c>
      <c r="AG163" s="0" t="n">
        <v>44.9010298974375</v>
      </c>
      <c r="AH163" s="0" t="n">
        <v>49.6761560157084</v>
      </c>
      <c r="AI163" s="0" t="n">
        <f aca="false">MEDIAN(AD163:AH163)</f>
        <v>50.7494859573087</v>
      </c>
      <c r="AJ163" s="0" t="n">
        <v>41.5563054526041</v>
      </c>
    </row>
    <row r="164" customFormat="false" ht="15" hidden="false" customHeight="true" outlineLevel="0" collapsed="false">
      <c r="D164" s="0" t="s">
        <v>5911</v>
      </c>
      <c r="E164" s="0" t="s">
        <v>5912</v>
      </c>
      <c r="F164" s="0" t="s">
        <v>6034</v>
      </c>
      <c r="G164" s="0" t="s">
        <v>6114</v>
      </c>
      <c r="H164" s="0" t="s">
        <v>6115</v>
      </c>
      <c r="I164" s="0" t="s">
        <v>6360</v>
      </c>
      <c r="J164" s="0" t="s">
        <v>6361</v>
      </c>
      <c r="M164" s="0" t="n">
        <v>38.2613153414506</v>
      </c>
      <c r="N164" s="0" t="n">
        <v>39.0967337433296</v>
      </c>
      <c r="O164" s="0" t="n">
        <v>62.5021112696029</v>
      </c>
      <c r="P164" s="0" t="n">
        <v>32.1806654263173</v>
      </c>
      <c r="Q164" s="0" t="n">
        <v>51.6088537439605</v>
      </c>
      <c r="R164" s="0" t="n">
        <v>10.5794074368701</v>
      </c>
      <c r="S164" s="0" t="n">
        <v>41.5715906180342</v>
      </c>
      <c r="T164" s="0" t="n">
        <v>43.7434863686865</v>
      </c>
      <c r="U164" s="0" t="n">
        <v>10.7354797629846</v>
      </c>
      <c r="V164" s="0" t="n">
        <v>31.2158013571956</v>
      </c>
      <c r="W164" s="0" t="n">
        <v>42.244408396487</v>
      </c>
      <c r="X164" s="0" t="n">
        <v>58.5372753000589</v>
      </c>
      <c r="Y164" s="0" t="n">
        <v>42.196529452792</v>
      </c>
      <c r="Z164" s="0" t="n">
        <v>12.0457520143697</v>
      </c>
      <c r="AA164" s="0" t="n">
        <v>52.3348293054031</v>
      </c>
      <c r="AB164" s="0" t="n">
        <v>42.0244394226273</v>
      </c>
      <c r="AC164" s="0" t="n">
        <v>41.6472896812833</v>
      </c>
      <c r="AD164" s="0" t="n">
        <v>53.3468870041202</v>
      </c>
      <c r="AE164" s="0" t="n">
        <v>49.9139364808761</v>
      </c>
      <c r="AF164" s="0" t="n">
        <v>65.3459236327024</v>
      </c>
      <c r="AG164" s="0" t="n">
        <v>41.787033111406</v>
      </c>
      <c r="AH164" s="0" t="n">
        <v>45.3845753086344</v>
      </c>
      <c r="AI164" s="0" t="n">
        <f aca="false">MEDIAN(AD164:AH164)</f>
        <v>49.9139364808761</v>
      </c>
      <c r="AJ164" s="0" t="n">
        <v>13.4864296359161</v>
      </c>
    </row>
    <row r="165" customFormat="false" ht="15" hidden="false" customHeight="true" outlineLevel="0" collapsed="false">
      <c r="D165" s="0" t="s">
        <v>5911</v>
      </c>
      <c r="E165" s="0" t="s">
        <v>5912</v>
      </c>
      <c r="F165" s="0" t="s">
        <v>6034</v>
      </c>
      <c r="G165" s="0" t="s">
        <v>6114</v>
      </c>
      <c r="H165" s="0" t="s">
        <v>6356</v>
      </c>
      <c r="I165" s="0" t="s">
        <v>6360</v>
      </c>
      <c r="J165" s="0" t="s">
        <v>6361</v>
      </c>
      <c r="L165" s="0" t="s">
        <v>6356</v>
      </c>
      <c r="M165" s="0" t="n">
        <v>37.8127766647659</v>
      </c>
      <c r="N165" s="0" t="n">
        <v>0</v>
      </c>
      <c r="O165" s="0" t="n">
        <v>53.2121534790827</v>
      </c>
      <c r="P165" s="0" t="n">
        <v>28.9347969452192</v>
      </c>
      <c r="Q165" s="0" t="n">
        <v>44.381912264266</v>
      </c>
      <c r="R165" s="0" t="n">
        <v>0</v>
      </c>
      <c r="S165" s="0" t="n">
        <v>39.0562417598418</v>
      </c>
      <c r="T165" s="0" t="n">
        <v>40.4475911414299</v>
      </c>
      <c r="U165" s="0" t="n">
        <v>2.35328236236506</v>
      </c>
      <c r="V165" s="0" t="n">
        <v>31.8543932239582</v>
      </c>
      <c r="W165" s="0" t="n">
        <v>36.5342247228021</v>
      </c>
      <c r="X165" s="0" t="n">
        <v>54.1758730208315</v>
      </c>
      <c r="Y165" s="0" t="n">
        <v>36.8605650621947</v>
      </c>
      <c r="Z165" s="0" t="n">
        <v>39.3673392904301</v>
      </c>
      <c r="AA165" s="0" t="n">
        <v>47.6841401759478</v>
      </c>
      <c r="AB165" s="0" t="n">
        <v>42.2563231150298</v>
      </c>
      <c r="AC165" s="0" t="n">
        <v>40.5025051440563</v>
      </c>
      <c r="AD165" s="0" t="n">
        <v>47.5496324080106</v>
      </c>
      <c r="AE165" s="0" t="n">
        <v>49.5630309105608</v>
      </c>
      <c r="AF165" s="0" t="n">
        <v>62.0186910942698</v>
      </c>
      <c r="AG165" s="0" t="n">
        <v>35.7325619952975</v>
      </c>
      <c r="AH165" s="0" t="n">
        <v>45.498517809369</v>
      </c>
      <c r="AI165" s="0" t="n">
        <f aca="false">MEDIAN(AD165:AH165)</f>
        <v>47.5496324080106</v>
      </c>
      <c r="AJ165" s="0" t="n">
        <v>36.9896919047954</v>
      </c>
    </row>
    <row r="166" customFormat="false" ht="15" hidden="false" customHeight="true" outlineLevel="0" collapsed="false">
      <c r="D166" s="0" t="s">
        <v>5911</v>
      </c>
      <c r="E166" s="0" t="s">
        <v>5912</v>
      </c>
      <c r="F166" s="0" t="s">
        <v>6034</v>
      </c>
      <c r="G166" s="0" t="s">
        <v>6114</v>
      </c>
      <c r="H166" s="0" t="s">
        <v>6357</v>
      </c>
      <c r="I166" s="0" t="s">
        <v>6360</v>
      </c>
      <c r="J166" s="0" t="s">
        <v>6361</v>
      </c>
      <c r="M166" s="0" t="n">
        <v>40.0181927592296</v>
      </c>
      <c r="N166" s="0" t="n">
        <v>28.7902425804207</v>
      </c>
      <c r="O166" s="0" t="n">
        <v>63.4453950614982</v>
      </c>
      <c r="P166" s="0" t="n">
        <v>32.4181200304793</v>
      </c>
      <c r="Q166" s="0" t="n">
        <v>51.8187989516862</v>
      </c>
      <c r="R166" s="0" t="n">
        <v>16.8698046323341</v>
      </c>
      <c r="S166" s="0" t="n">
        <v>44.5195477488091</v>
      </c>
      <c r="T166" s="0" t="n">
        <v>48.6035098415759</v>
      </c>
      <c r="U166" s="0" t="n">
        <v>19.2884095315295</v>
      </c>
      <c r="V166" s="0" t="n">
        <v>45.7147630373002</v>
      </c>
      <c r="W166" s="0" t="n">
        <v>43.6508043648066</v>
      </c>
      <c r="X166" s="0" t="n">
        <v>60.3717321566903</v>
      </c>
      <c r="Y166" s="0" t="n">
        <v>46.7848822921522</v>
      </c>
      <c r="Z166" s="0" t="n">
        <v>41.3303935236034</v>
      </c>
      <c r="AA166" s="0" t="n">
        <v>55.359069700837</v>
      </c>
      <c r="AB166" s="0" t="n">
        <v>44.164526558288</v>
      </c>
      <c r="AC166" s="0" t="n">
        <v>43.5037131987602</v>
      </c>
      <c r="AD166" s="0" t="n">
        <v>53.9771859732865</v>
      </c>
      <c r="AE166" s="0" t="n">
        <v>54.731059101369</v>
      </c>
      <c r="AF166" s="0" t="n">
        <v>70.0683219228766</v>
      </c>
      <c r="AG166" s="0" t="n">
        <v>44.4229207357997</v>
      </c>
      <c r="AH166" s="0" t="n">
        <v>49.5573871282858</v>
      </c>
      <c r="AI166" s="0" t="n">
        <f aca="false">MEDIAN(AD166:AH166)</f>
        <v>53.9771859732865</v>
      </c>
      <c r="AJ166" s="0" t="n">
        <v>41.3127279868183</v>
      </c>
    </row>
    <row r="167" customFormat="false" ht="15" hidden="false" customHeight="true" outlineLevel="0" collapsed="false">
      <c r="D167" s="0" t="s">
        <v>5911</v>
      </c>
      <c r="E167" s="0" t="s">
        <v>5912</v>
      </c>
      <c r="F167" s="0" t="s">
        <v>6034</v>
      </c>
      <c r="G167" s="0" t="s">
        <v>6114</v>
      </c>
      <c r="H167" s="0" t="s">
        <v>6116</v>
      </c>
      <c r="I167" s="0" t="s">
        <v>6360</v>
      </c>
      <c r="J167" s="0" t="s">
        <v>6361</v>
      </c>
      <c r="M167" s="0" t="n">
        <v>41.5004421642496</v>
      </c>
      <c r="N167" s="0" t="n">
        <v>42.5975307947593</v>
      </c>
      <c r="O167" s="0" t="n">
        <v>66.6502436751202</v>
      </c>
      <c r="P167" s="0" t="n">
        <v>36.4133336780509</v>
      </c>
      <c r="Q167" s="0" t="n">
        <v>53.5308506053589</v>
      </c>
      <c r="R167" s="0" t="n">
        <v>40.918470579902</v>
      </c>
      <c r="S167" s="0" t="n">
        <v>46.4815099418054</v>
      </c>
      <c r="T167" s="0" t="n">
        <v>57.1231331518845</v>
      </c>
      <c r="U167" s="0" t="n">
        <v>8.92191997886706</v>
      </c>
      <c r="V167" s="0" t="n">
        <v>52.8639117412396</v>
      </c>
      <c r="W167" s="0" t="n">
        <v>45.7620510139727</v>
      </c>
      <c r="X167" s="0" t="n">
        <v>58.6565731686817</v>
      </c>
      <c r="Y167" s="0" t="n">
        <v>45.3342250659142</v>
      </c>
      <c r="Z167" s="0" t="n">
        <v>44.2593123399074</v>
      </c>
      <c r="AA167" s="0" t="n">
        <v>55.7852822302479</v>
      </c>
      <c r="AB167" s="0" t="n">
        <v>46.476240848443</v>
      </c>
      <c r="AC167" s="0" t="n">
        <v>42.4318944736635</v>
      </c>
      <c r="AD167" s="0" t="n">
        <v>54.5753366550577</v>
      </c>
      <c r="AE167" s="0" t="n">
        <v>54.8232371068156</v>
      </c>
      <c r="AF167" s="0" t="n">
        <v>69.3638021806123</v>
      </c>
      <c r="AG167" s="0" t="n">
        <v>48.9416529126091</v>
      </c>
      <c r="AH167" s="0" t="n">
        <v>50.3727810027623</v>
      </c>
      <c r="AI167" s="0" t="n">
        <f aca="false">MEDIAN(AD167:AH167)</f>
        <v>54.5753366550577</v>
      </c>
      <c r="AJ167" s="0" t="n">
        <v>40.88988853553</v>
      </c>
    </row>
    <row r="168" customFormat="false" ht="15" hidden="false" customHeight="true" outlineLevel="0" collapsed="false">
      <c r="D168" s="0" t="s">
        <v>5911</v>
      </c>
      <c r="E168" s="0" t="s">
        <v>5912</v>
      </c>
      <c r="F168" s="33" t="s">
        <v>6088</v>
      </c>
      <c r="G168" s="33" t="s">
        <v>3901</v>
      </c>
      <c r="H168" s="33" t="s">
        <v>6113</v>
      </c>
      <c r="I168" s="0" t="s">
        <v>6360</v>
      </c>
      <c r="J168" s="0" t="s">
        <v>6361</v>
      </c>
      <c r="M168" s="0" t="n">
        <v>64.6274478759907</v>
      </c>
      <c r="N168" s="0" t="n">
        <v>65.3637373692363</v>
      </c>
      <c r="O168" s="0" t="n">
        <v>81.6756141512349</v>
      </c>
      <c r="P168" s="0" t="n">
        <v>56.2217379492247</v>
      </c>
      <c r="Q168" s="0" t="n">
        <v>71.9323615744685</v>
      </c>
      <c r="R168" s="0" t="n">
        <v>66.8117256657858</v>
      </c>
      <c r="S168" s="0" t="n">
        <v>60.8331991025479</v>
      </c>
      <c r="T168" s="0" t="n">
        <v>75.6823236148209</v>
      </c>
      <c r="U168" s="0" t="n">
        <v>88.1601989234971</v>
      </c>
      <c r="V168" s="0" t="n">
        <v>78.1761409904995</v>
      </c>
      <c r="W168" s="0" t="n">
        <v>63.5613056779119</v>
      </c>
      <c r="X168" s="0" t="n">
        <v>81.0864215260391</v>
      </c>
      <c r="Y168" s="0" t="n">
        <v>65.8169493966437</v>
      </c>
      <c r="Z168" s="0" t="n">
        <v>69.4750462456186</v>
      </c>
      <c r="AA168" s="0" t="n">
        <v>81.0376973052601</v>
      </c>
      <c r="AB168" s="0" t="n">
        <v>73.5243934170718</v>
      </c>
      <c r="AC168" s="0" t="n">
        <v>59.2987638782627</v>
      </c>
      <c r="AD168" s="34" t="n">
        <v>71.0724089317798</v>
      </c>
      <c r="AE168" s="34" t="n">
        <v>73.9347065915075</v>
      </c>
      <c r="AF168" s="34" t="n">
        <v>79.7745408151988</v>
      </c>
      <c r="AG168" s="34" t="n">
        <v>68.3540192342586</v>
      </c>
      <c r="AH168" s="34" t="n">
        <v>87.7133727509939</v>
      </c>
      <c r="AI168" s="33" t="n">
        <f aca="false">MEDIAN(AD168:AH168)</f>
        <v>73.9347065915075</v>
      </c>
      <c r="AJ168" s="0" t="n">
        <v>69.3355688635009</v>
      </c>
    </row>
    <row r="169" customFormat="false" ht="15" hidden="false" customHeight="true" outlineLevel="0" collapsed="false">
      <c r="D169" s="0" t="s">
        <v>5911</v>
      </c>
      <c r="E169" s="0" t="s">
        <v>5912</v>
      </c>
      <c r="F169" s="0" t="s">
        <v>6088</v>
      </c>
      <c r="G169" s="0" t="s">
        <v>3901</v>
      </c>
      <c r="H169" s="0" t="s">
        <v>6130</v>
      </c>
      <c r="I169" s="0" t="s">
        <v>6360</v>
      </c>
      <c r="J169" s="0" t="s">
        <v>6361</v>
      </c>
      <c r="M169" s="0" t="n">
        <v>58.3044458745842</v>
      </c>
      <c r="N169" s="0" t="n">
        <v>64.891891441086</v>
      </c>
      <c r="O169" s="0" t="n">
        <v>70.4116068805072</v>
      </c>
      <c r="P169" s="0" t="n">
        <v>53.9173846995457</v>
      </c>
      <c r="Q169" s="0" t="n">
        <v>64.9575624874152</v>
      </c>
      <c r="R169" s="0" t="n">
        <v>64.4605108567687</v>
      </c>
      <c r="S169" s="0" t="n">
        <v>58.0933290907554</v>
      </c>
      <c r="T169" s="0" t="n">
        <v>69.2142377498285</v>
      </c>
      <c r="U169" s="0" t="n">
        <v>84.0247211768075</v>
      </c>
      <c r="V169" s="0" t="n">
        <v>75.4126799175114</v>
      </c>
      <c r="W169" s="0" t="n">
        <v>60.1311897952651</v>
      </c>
      <c r="X169" s="0" t="n">
        <v>77.0262169569159</v>
      </c>
      <c r="Y169" s="0" t="n">
        <v>65.130648673113</v>
      </c>
      <c r="Z169" s="0" t="n">
        <v>69.585345702751</v>
      </c>
      <c r="AA169" s="0" t="n">
        <v>77.5656794727528</v>
      </c>
      <c r="AB169" s="0" t="n">
        <v>68.8082946310203</v>
      </c>
      <c r="AC169" s="0" t="n">
        <v>53.0436673721721</v>
      </c>
      <c r="AD169" s="0" t="n">
        <v>64.1597343046109</v>
      </c>
      <c r="AE169" s="0" t="n">
        <v>67.9781668716684</v>
      </c>
      <c r="AF169" s="0" t="n">
        <v>78.1788733018709</v>
      </c>
      <c r="AG169" s="0" t="n">
        <v>67.2312678199703</v>
      </c>
      <c r="AH169" s="0" t="n">
        <v>85.2982004000833</v>
      </c>
      <c r="AI169" s="0" t="n">
        <f aca="false">MEDIAN(AD169:AH169)</f>
        <v>67.9781668716684</v>
      </c>
      <c r="AJ169" s="0" t="n">
        <v>64.7728167956048</v>
      </c>
    </row>
    <row r="170" customFormat="false" ht="15" hidden="false" customHeight="true" outlineLevel="0" collapsed="false">
      <c r="D170" s="0" t="s">
        <v>5911</v>
      </c>
      <c r="E170" s="0" t="s">
        <v>5912</v>
      </c>
      <c r="F170" s="0" t="s">
        <v>6088</v>
      </c>
      <c r="G170" s="0" t="s">
        <v>6118</v>
      </c>
      <c r="H170" s="0" t="s">
        <v>6119</v>
      </c>
      <c r="I170" s="0" t="s">
        <v>6360</v>
      </c>
      <c r="J170" s="0" t="s">
        <v>6361</v>
      </c>
      <c r="L170" s="0" t="s">
        <v>6120</v>
      </c>
      <c r="M170" s="0" t="n">
        <v>66.7453995273938</v>
      </c>
      <c r="N170" s="0" t="n">
        <v>68.8031754883631</v>
      </c>
      <c r="O170" s="0" t="n">
        <v>80.9220297685726</v>
      </c>
      <c r="P170" s="0" t="n">
        <v>55.755567344804</v>
      </c>
      <c r="Q170" s="0" t="n">
        <v>70.7104639272483</v>
      </c>
      <c r="R170" s="0" t="n">
        <v>67.9088817783292</v>
      </c>
      <c r="S170" s="0" t="n">
        <v>62.9706709564679</v>
      </c>
      <c r="T170" s="0" t="n">
        <v>77.836766460833</v>
      </c>
      <c r="U170" s="0" t="n">
        <v>86.0994886815425</v>
      </c>
      <c r="V170" s="0" t="n">
        <v>77.5797264192678</v>
      </c>
      <c r="W170" s="0" t="n">
        <v>66.3213581069814</v>
      </c>
      <c r="X170" s="0" t="n">
        <v>81.5800945572262</v>
      </c>
      <c r="Y170" s="0" t="n">
        <v>69.9743824088926</v>
      </c>
      <c r="Z170" s="0" t="n">
        <v>72.2689292646041</v>
      </c>
      <c r="AA170" s="0" t="n">
        <v>80.2401786914103</v>
      </c>
      <c r="AB170" s="0" t="n">
        <v>79.639240512583</v>
      </c>
      <c r="AC170" s="0" t="n">
        <v>64.9831499307804</v>
      </c>
      <c r="AD170" s="0" t="n">
        <v>72.0227651953986</v>
      </c>
      <c r="AE170" s="0" t="n">
        <v>72.2879352603654</v>
      </c>
      <c r="AF170" s="0" t="n">
        <v>79.7151413042935</v>
      </c>
      <c r="AG170" s="0" t="n">
        <v>69.9224829557215</v>
      </c>
      <c r="AH170" s="0" t="n">
        <v>90.2346362436554</v>
      </c>
      <c r="AI170" s="0" t="n">
        <f aca="false">MEDIAN(AD170:AH170)</f>
        <v>72.2879352603654</v>
      </c>
      <c r="AJ170" s="0" t="n">
        <v>69.2620480116318</v>
      </c>
    </row>
    <row r="171" customFormat="false" ht="15" hidden="false" customHeight="true" outlineLevel="0" collapsed="false">
      <c r="D171" s="0" t="s">
        <v>5911</v>
      </c>
      <c r="E171" s="0" t="s">
        <v>5912</v>
      </c>
      <c r="F171" s="0" t="s">
        <v>6088</v>
      </c>
      <c r="G171" s="0" t="s">
        <v>6118</v>
      </c>
      <c r="H171" s="0" t="s">
        <v>6121</v>
      </c>
      <c r="I171" s="0" t="s">
        <v>6360</v>
      </c>
      <c r="J171" s="0" t="s">
        <v>6361</v>
      </c>
      <c r="M171" s="0" t="n">
        <v>72.9179535238027</v>
      </c>
      <c r="N171" s="0" t="n">
        <v>78.8581858250422</v>
      </c>
      <c r="O171" s="0" t="n">
        <v>86.1832575889635</v>
      </c>
      <c r="P171" s="0" t="n">
        <v>67.8986918931163</v>
      </c>
      <c r="Q171" s="0" t="n">
        <v>80.8954592694981</v>
      </c>
      <c r="R171" s="0" t="n">
        <v>76.2548478092785</v>
      </c>
      <c r="S171" s="0" t="n">
        <v>70.5735798222349</v>
      </c>
      <c r="T171" s="0" t="n">
        <v>82.8232745978517</v>
      </c>
      <c r="U171" s="0" t="n">
        <v>93.7172898270255</v>
      </c>
      <c r="V171" s="0" t="n">
        <v>82.8048283612549</v>
      </c>
      <c r="W171" s="0" t="n">
        <v>68.3338862520829</v>
      </c>
      <c r="X171" s="0" t="n">
        <v>82.8609767999869</v>
      </c>
      <c r="Y171" s="0" t="n">
        <v>78.4991682111771</v>
      </c>
      <c r="Z171" s="0" t="n">
        <v>82.1031066170706</v>
      </c>
      <c r="AA171" s="0" t="n">
        <v>86.3078360940228</v>
      </c>
      <c r="AB171" s="0" t="n">
        <v>88.446075669206</v>
      </c>
      <c r="AC171" s="0" t="n">
        <v>78.2499415897912</v>
      </c>
      <c r="AD171" s="0" t="n">
        <v>80.5271730541958</v>
      </c>
      <c r="AE171" s="0" t="n">
        <v>82.3530442132987</v>
      </c>
      <c r="AF171" s="0" t="n">
        <v>84.1784894051069</v>
      </c>
      <c r="AG171" s="0" t="n">
        <v>81.5651289035042</v>
      </c>
      <c r="AH171" s="0" t="n">
        <v>95.9654200909066</v>
      </c>
      <c r="AI171" s="0" t="n">
        <f aca="false">MEDIAN(AD171:AH171)</f>
        <v>82.3530442132987</v>
      </c>
      <c r="AJ171" s="0" t="n">
        <v>80.4517129452128</v>
      </c>
    </row>
    <row r="172" customFormat="false" ht="15" hidden="false" customHeight="true" outlineLevel="0" collapsed="false">
      <c r="D172" s="0" t="s">
        <v>5911</v>
      </c>
      <c r="E172" s="0" t="s">
        <v>5912</v>
      </c>
      <c r="F172" s="0" t="s">
        <v>6088</v>
      </c>
      <c r="G172" s="0" t="s">
        <v>6118</v>
      </c>
      <c r="H172" s="0" t="s">
        <v>6122</v>
      </c>
      <c r="I172" s="0" t="s">
        <v>6360</v>
      </c>
      <c r="J172" s="0" t="s">
        <v>6361</v>
      </c>
      <c r="M172" s="0" t="n">
        <v>66.4884316388082</v>
      </c>
      <c r="N172" s="0" t="n">
        <v>68.331355784583</v>
      </c>
      <c r="O172" s="0" t="n">
        <v>82.3494827439282</v>
      </c>
      <c r="P172" s="0" t="n">
        <v>56.2671195188203</v>
      </c>
      <c r="Q172" s="0" t="n">
        <v>69.4921679002458</v>
      </c>
      <c r="R172" s="0" t="n">
        <v>67.8317735075716</v>
      </c>
      <c r="S172" s="0" t="n">
        <v>62.6022907559319</v>
      </c>
      <c r="T172" s="0" t="n">
        <v>78.2906582892179</v>
      </c>
      <c r="U172" s="0" t="n">
        <v>85.7074100837502</v>
      </c>
      <c r="V172" s="0" t="n">
        <v>77.8444170406415</v>
      </c>
      <c r="W172" s="0" t="n">
        <v>64.8146392427725</v>
      </c>
      <c r="X172" s="0" t="n">
        <v>79.6485810911806</v>
      </c>
      <c r="Y172" s="0" t="n">
        <v>70.0127830652662</v>
      </c>
      <c r="Z172" s="0" t="n">
        <v>71.7086547723582</v>
      </c>
      <c r="AA172" s="0" t="n">
        <v>79.9862201964551</v>
      </c>
      <c r="AB172" s="0" t="n">
        <v>80.6552453662189</v>
      </c>
      <c r="AC172" s="0" t="n">
        <v>64.967298515838</v>
      </c>
      <c r="AD172" s="0" t="n">
        <v>71.831725241147</v>
      </c>
      <c r="AE172" s="0" t="n">
        <v>73.1846218273939</v>
      </c>
      <c r="AF172" s="0" t="n">
        <v>79.5994720165699</v>
      </c>
      <c r="AG172" s="0" t="n">
        <v>69.2523213384814</v>
      </c>
      <c r="AH172" s="0" t="n">
        <v>90.9993761230267</v>
      </c>
      <c r="AI172" s="0" t="n">
        <f aca="false">MEDIAN(AD172:AH172)</f>
        <v>73.1846218273939</v>
      </c>
      <c r="AJ172" s="0" t="n">
        <v>71.0814156714158</v>
      </c>
    </row>
    <row r="173" customFormat="false" ht="15" hidden="false" customHeight="true" outlineLevel="0" collapsed="false">
      <c r="D173" s="0" t="s">
        <v>5911</v>
      </c>
      <c r="E173" s="0" t="s">
        <v>5912</v>
      </c>
      <c r="F173" s="0" t="s">
        <v>6088</v>
      </c>
      <c r="G173" s="0" t="s">
        <v>6118</v>
      </c>
      <c r="H173" s="0" t="s">
        <v>6123</v>
      </c>
      <c r="I173" s="0" t="s">
        <v>6360</v>
      </c>
      <c r="J173" s="0" t="s">
        <v>6361</v>
      </c>
      <c r="M173" s="0" t="n">
        <v>69.045262943091</v>
      </c>
      <c r="N173" s="0" t="n">
        <v>73.4406611239357</v>
      </c>
      <c r="O173" s="0" t="n">
        <v>81.170745296586</v>
      </c>
      <c r="P173" s="0" t="n">
        <v>64.107545818266</v>
      </c>
      <c r="Q173" s="0" t="n">
        <v>74.1994404344015</v>
      </c>
      <c r="R173" s="0" t="n">
        <v>70.0683580893098</v>
      </c>
      <c r="S173" s="0" t="n">
        <v>68.2349594198381</v>
      </c>
      <c r="T173" s="0" t="n">
        <v>78.5041743729064</v>
      </c>
      <c r="U173" s="0" t="n">
        <v>90.5787177178912</v>
      </c>
      <c r="V173" s="0" t="n">
        <v>78.6667281071827</v>
      </c>
      <c r="W173" s="0" t="n">
        <v>64.9446006941221</v>
      </c>
      <c r="X173" s="0" t="n">
        <v>87.350805182641</v>
      </c>
      <c r="Y173" s="0" t="n">
        <v>74.7147826714</v>
      </c>
      <c r="Z173" s="0" t="n">
        <v>76.7493747159858</v>
      </c>
      <c r="AA173" s="0" t="n">
        <v>83.5168679948003</v>
      </c>
      <c r="AB173" s="0" t="n">
        <v>86.6390500259339</v>
      </c>
      <c r="AC173" s="0" t="n">
        <v>68.7578624744934</v>
      </c>
      <c r="AD173" s="0" t="n">
        <v>76.9146743271713</v>
      </c>
      <c r="AE173" s="0" t="n">
        <v>76.943126516812</v>
      </c>
      <c r="AF173" s="0" t="n">
        <v>83.8973262219113</v>
      </c>
      <c r="AG173" s="0" t="n">
        <v>74.9088344108085</v>
      </c>
      <c r="AH173" s="0" t="n">
        <v>93.200092348803</v>
      </c>
      <c r="AI173" s="0" t="n">
        <f aca="false">MEDIAN(AD173:AH173)</f>
        <v>76.943126516812</v>
      </c>
      <c r="AJ173" s="0" t="n">
        <v>74.3300851884942</v>
      </c>
    </row>
    <row r="174" customFormat="false" ht="15" hidden="false" customHeight="true" outlineLevel="0" collapsed="false">
      <c r="D174" s="0" t="s">
        <v>5911</v>
      </c>
      <c r="E174" s="0" t="s">
        <v>5912</v>
      </c>
      <c r="F174" s="0" t="s">
        <v>6088</v>
      </c>
      <c r="G174" s="0" t="s">
        <v>3901</v>
      </c>
      <c r="H174" s="0" t="s">
        <v>6117</v>
      </c>
      <c r="I174" s="0" t="s">
        <v>6360</v>
      </c>
      <c r="J174" s="0" t="s">
        <v>6361</v>
      </c>
      <c r="M174" s="0" t="n">
        <v>66.1984727980479</v>
      </c>
      <c r="N174" s="0" t="n">
        <v>66.8312097336639</v>
      </c>
      <c r="O174" s="0" t="n">
        <v>78.2195473244833</v>
      </c>
      <c r="P174" s="0" t="n">
        <v>59.4480090871086</v>
      </c>
      <c r="Q174" s="0" t="n">
        <v>71.4708289794932</v>
      </c>
      <c r="R174" s="0" t="n">
        <v>66.2948724791544</v>
      </c>
      <c r="S174" s="0" t="n">
        <v>62.2296968866907</v>
      </c>
      <c r="T174" s="0" t="n">
        <v>75.1490408434912</v>
      </c>
      <c r="U174" s="0" t="n">
        <v>88.6305947472987</v>
      </c>
      <c r="V174" s="0" t="n">
        <v>79.0071585464882</v>
      </c>
      <c r="W174" s="0" t="n">
        <v>62.6158021382456</v>
      </c>
      <c r="X174" s="0" t="n">
        <v>81.5867346643076</v>
      </c>
      <c r="Y174" s="0" t="n">
        <v>67.7096077458633</v>
      </c>
      <c r="Z174" s="0" t="n">
        <v>70.7132825372763</v>
      </c>
      <c r="AA174" s="0" t="n">
        <v>82.0488554717198</v>
      </c>
      <c r="AB174" s="0" t="n">
        <v>75.319709375469</v>
      </c>
      <c r="AC174" s="0" t="n">
        <v>59.8675261174855</v>
      </c>
      <c r="AD174" s="0" t="n">
        <v>70.2552340967966</v>
      </c>
      <c r="AE174" s="0" t="n">
        <v>74.7320658472464</v>
      </c>
      <c r="AF174" s="0" t="n">
        <v>81.4896660265444</v>
      </c>
      <c r="AG174" s="0" t="n">
        <v>70.9641768791012</v>
      </c>
      <c r="AH174" s="0" t="n">
        <v>89.7286480508744</v>
      </c>
      <c r="AI174" s="0" t="n">
        <f aca="false">MEDIAN(AD174:AH174)</f>
        <v>74.7320658472464</v>
      </c>
      <c r="AJ174" s="0" t="n">
        <v>69.87248586568</v>
      </c>
    </row>
    <row r="175" customFormat="false" ht="15" hidden="false" customHeight="true" outlineLevel="0" collapsed="false">
      <c r="D175" s="0" t="s">
        <v>5911</v>
      </c>
      <c r="E175" s="0" t="s">
        <v>5912</v>
      </c>
      <c r="F175" s="0" t="s">
        <v>6088</v>
      </c>
      <c r="G175" s="0" t="s">
        <v>3901</v>
      </c>
      <c r="H175" s="0" t="s">
        <v>6125</v>
      </c>
      <c r="I175" s="0" t="s">
        <v>6360</v>
      </c>
      <c r="J175" s="0" t="s">
        <v>6361</v>
      </c>
      <c r="M175" s="0" t="n">
        <v>66.4714394219099</v>
      </c>
      <c r="N175" s="0" t="n">
        <v>65.2424689746373</v>
      </c>
      <c r="O175" s="0" t="n">
        <v>85.1151073551015</v>
      </c>
      <c r="P175" s="0" t="n">
        <v>56.3533064724404</v>
      </c>
      <c r="Q175" s="0" t="n">
        <v>71.3210130452805</v>
      </c>
      <c r="R175" s="0" t="n">
        <v>67.0546070686181</v>
      </c>
      <c r="S175" s="0" t="n">
        <v>62.5819482089719</v>
      </c>
      <c r="T175" s="0" t="n">
        <v>78.2347616617867</v>
      </c>
      <c r="U175" s="0" t="n">
        <v>87.3786819889638</v>
      </c>
      <c r="V175" s="0" t="n">
        <v>77.4123437529188</v>
      </c>
      <c r="W175" s="0" t="n">
        <v>64.4135275107012</v>
      </c>
      <c r="X175" s="0" t="n">
        <v>84.6535762746926</v>
      </c>
      <c r="Y175" s="0" t="n">
        <v>68.1382681054747</v>
      </c>
      <c r="Z175" s="0" t="n">
        <v>72.8749215585412</v>
      </c>
      <c r="AA175" s="0" t="n">
        <v>80.3806929478556</v>
      </c>
      <c r="AB175" s="0" t="n">
        <v>74.4436576674557</v>
      </c>
      <c r="AC175" s="0" t="n">
        <v>64.5168278164734</v>
      </c>
      <c r="AD175" s="0" t="n">
        <v>72.2209283098969</v>
      </c>
      <c r="AE175" s="0" t="n">
        <v>75.5984938990646</v>
      </c>
      <c r="AF175" s="0" t="n">
        <v>79.9775201017332</v>
      </c>
      <c r="AG175" s="0" t="n">
        <v>67.6857941287321</v>
      </c>
      <c r="AH175" s="0" t="n">
        <v>88.3431990718394</v>
      </c>
      <c r="AI175" s="0" t="n">
        <f aca="false">MEDIAN(AD175:AH175)</f>
        <v>75.5984938990646</v>
      </c>
      <c r="AJ175" s="0" t="n">
        <v>68.2445013770948</v>
      </c>
    </row>
    <row r="176" customFormat="false" ht="15" hidden="false" customHeight="true" outlineLevel="0" collapsed="false">
      <c r="D176" s="0" t="s">
        <v>5911</v>
      </c>
      <c r="E176" s="0" t="s">
        <v>5912</v>
      </c>
      <c r="F176" s="0" t="s">
        <v>6088</v>
      </c>
      <c r="G176" s="0" t="s">
        <v>3901</v>
      </c>
      <c r="H176" s="0" t="s">
        <v>6126</v>
      </c>
      <c r="I176" s="0" t="s">
        <v>6360</v>
      </c>
      <c r="J176" s="0" t="s">
        <v>6361</v>
      </c>
      <c r="M176" s="0" t="n">
        <v>65.5821952996621</v>
      </c>
      <c r="N176" s="0" t="n">
        <v>73.9770869491445</v>
      </c>
      <c r="O176" s="0" t="n">
        <v>75.9547712369455</v>
      </c>
      <c r="P176" s="0" t="n">
        <v>65.2526853467292</v>
      </c>
      <c r="Q176" s="0" t="n">
        <v>69.3718121007479</v>
      </c>
      <c r="R176" s="0" t="n">
        <v>70.0571274484666</v>
      </c>
      <c r="S176" s="0" t="n">
        <v>65.4760070915427</v>
      </c>
      <c r="T176" s="0" t="n">
        <v>77.6961874076875</v>
      </c>
      <c r="U176" s="0" t="n">
        <v>90.9889676094533</v>
      </c>
      <c r="V176" s="0" t="n">
        <v>82.2894543036423</v>
      </c>
      <c r="W176" s="0" t="n">
        <v>69.0192322301764</v>
      </c>
      <c r="X176" s="0" t="n">
        <v>86.9745360697965</v>
      </c>
      <c r="Y176" s="0" t="n">
        <v>74.2220270185986</v>
      </c>
      <c r="Z176" s="0" t="n">
        <v>80.1504410557699</v>
      </c>
      <c r="AA176" s="0" t="n">
        <v>86.7035775383129</v>
      </c>
      <c r="AB176" s="0" t="n">
        <v>76.5936002760151</v>
      </c>
      <c r="AC176" s="0" t="n">
        <v>60.6513910790643</v>
      </c>
      <c r="AD176" s="0" t="n">
        <v>66.4103408254454</v>
      </c>
      <c r="AE176" s="0" t="n">
        <v>77.4505350251558</v>
      </c>
      <c r="AF176" s="0" t="n">
        <v>84.9301161021704</v>
      </c>
      <c r="AG176" s="0" t="n">
        <v>78.7885374290252</v>
      </c>
      <c r="AH176" s="0" t="n">
        <v>93.7102571689655</v>
      </c>
      <c r="AI176" s="0" t="n">
        <f aca="false">MEDIAN(AD176:AH176)</f>
        <v>78.7885374290252</v>
      </c>
      <c r="AJ176" s="0" t="n">
        <v>72.8025075921666</v>
      </c>
    </row>
    <row r="177" customFormat="false" ht="15" hidden="false" customHeight="true" outlineLevel="0" collapsed="false">
      <c r="D177" s="0" t="s">
        <v>5911</v>
      </c>
      <c r="E177" s="0" t="s">
        <v>5912</v>
      </c>
      <c r="F177" s="0" t="s">
        <v>6088</v>
      </c>
      <c r="G177" s="0" t="s">
        <v>3901</v>
      </c>
      <c r="H177" s="0" t="s">
        <v>6127</v>
      </c>
      <c r="I177" s="0" t="s">
        <v>6360</v>
      </c>
      <c r="J177" s="0" t="s">
        <v>6361</v>
      </c>
      <c r="M177" s="0" t="n">
        <v>68.0380560608736</v>
      </c>
      <c r="N177" s="0" t="n">
        <v>69.1378632098489</v>
      </c>
      <c r="O177" s="0" t="n">
        <v>78.6302133098295</v>
      </c>
      <c r="P177" s="0" t="n">
        <v>61.1950281875501</v>
      </c>
      <c r="Q177" s="0" t="n">
        <v>72.3226054324932</v>
      </c>
      <c r="R177" s="0" t="n">
        <v>67.0745242871869</v>
      </c>
      <c r="S177" s="0" t="n">
        <v>64.2370024846485</v>
      </c>
      <c r="T177" s="0" t="n">
        <v>76.8161443359771</v>
      </c>
      <c r="U177" s="0" t="n">
        <v>89.5069603692978</v>
      </c>
      <c r="V177" s="0" t="n">
        <v>78.0968495195434</v>
      </c>
      <c r="W177" s="0" t="n">
        <v>62.704454187088</v>
      </c>
      <c r="X177" s="0" t="n">
        <v>83.1298116515596</v>
      </c>
      <c r="Y177" s="0" t="n">
        <v>70.3985809145723</v>
      </c>
      <c r="Z177" s="0" t="n">
        <v>74.0860036098535</v>
      </c>
      <c r="AA177" s="0" t="n">
        <v>83.6397608868298</v>
      </c>
      <c r="AB177" s="0" t="n">
        <v>79.952821730039</v>
      </c>
      <c r="AC177" s="0" t="n">
        <v>62.9873903887078</v>
      </c>
      <c r="AD177" s="0" t="n">
        <v>69.7958857773725</v>
      </c>
      <c r="AE177" s="0" t="n">
        <v>75.4121895116104</v>
      </c>
      <c r="AF177" s="0" t="n">
        <v>81.0994125691422</v>
      </c>
      <c r="AG177" s="0" t="n">
        <v>73.8921040798039</v>
      </c>
      <c r="AH177" s="0" t="n">
        <v>92.5943638906007</v>
      </c>
      <c r="AI177" s="0" t="n">
        <f aca="false">MEDIAN(AD177:AH177)</f>
        <v>75.4121895116104</v>
      </c>
      <c r="AJ177" s="0" t="n">
        <v>71.5226650334419</v>
      </c>
    </row>
    <row r="178" customFormat="false" ht="15" hidden="false" customHeight="true" outlineLevel="0" collapsed="false">
      <c r="D178" s="0" t="s">
        <v>5911</v>
      </c>
      <c r="E178" s="0" t="s">
        <v>5912</v>
      </c>
      <c r="F178" s="0" t="s">
        <v>6088</v>
      </c>
      <c r="G178" s="0" t="s">
        <v>3901</v>
      </c>
      <c r="H178" s="0" t="s">
        <v>6128</v>
      </c>
      <c r="I178" s="0" t="s">
        <v>6360</v>
      </c>
      <c r="J178" s="0" t="s">
        <v>6361</v>
      </c>
      <c r="L178" s="0" t="s">
        <v>6129</v>
      </c>
      <c r="M178" s="0" t="n">
        <v>67.7165559797007</v>
      </c>
      <c r="N178" s="0" t="n">
        <v>68.3072848386202</v>
      </c>
      <c r="O178" s="0" t="n">
        <v>82.0833282404508</v>
      </c>
      <c r="P178" s="0" t="n">
        <v>58.0136285628329</v>
      </c>
      <c r="Q178" s="0" t="n">
        <v>72.2125705510824</v>
      </c>
      <c r="R178" s="0" t="n">
        <v>67.0528441642183</v>
      </c>
      <c r="S178" s="0" t="n">
        <v>62.7597050905621</v>
      </c>
      <c r="T178" s="0" t="n">
        <v>77.2828261288364</v>
      </c>
      <c r="U178" s="0" t="n">
        <v>86.3250080418143</v>
      </c>
      <c r="V178" s="0" t="n">
        <v>76.5711593843692</v>
      </c>
      <c r="W178" s="0" t="n">
        <v>63.8748030559337</v>
      </c>
      <c r="X178" s="0" t="n">
        <v>82.4202411546374</v>
      </c>
      <c r="Y178" s="0" t="n">
        <v>70.2821605694753</v>
      </c>
      <c r="Z178" s="0" t="n">
        <v>72.9919984100787</v>
      </c>
      <c r="AA178" s="0" t="n">
        <v>80.6217459928101</v>
      </c>
      <c r="AB178" s="0" t="n">
        <v>74.8478815449375</v>
      </c>
      <c r="AC178" s="0" t="n">
        <v>64.0320393359866</v>
      </c>
      <c r="AD178" s="0" t="n">
        <v>72.8319106657801</v>
      </c>
      <c r="AE178" s="0" t="n">
        <v>74.1254361317397</v>
      </c>
      <c r="AF178" s="0" t="n">
        <v>79.8631558455361</v>
      </c>
      <c r="AG178" s="0" t="n">
        <v>70.3327649489459</v>
      </c>
      <c r="AH178" s="0" t="n">
        <v>89.9246312830772</v>
      </c>
      <c r="AI178" s="0" t="n">
        <f aca="false">MEDIAN(AD178:AH178)</f>
        <v>74.1254361317397</v>
      </c>
      <c r="AJ178" s="0" t="n">
        <v>69.5055278421981</v>
      </c>
    </row>
    <row r="179" customFormat="false" ht="15" hidden="false" customHeight="true" outlineLevel="0" collapsed="false">
      <c r="D179" s="0" t="s">
        <v>5911</v>
      </c>
      <c r="E179" s="0" t="s">
        <v>5912</v>
      </c>
      <c r="F179" s="0" t="s">
        <v>5993</v>
      </c>
      <c r="G179" s="0" t="s">
        <v>5994</v>
      </c>
      <c r="H179" s="0" t="s">
        <v>5998</v>
      </c>
      <c r="I179" s="0" t="s">
        <v>6360</v>
      </c>
      <c r="J179" s="0" t="s">
        <v>6361</v>
      </c>
      <c r="L179" s="0" t="s">
        <v>5998</v>
      </c>
      <c r="M179" s="0" t="n">
        <v>63.6286266072492</v>
      </c>
      <c r="N179" s="0" t="n">
        <v>61.9457646482897</v>
      </c>
      <c r="O179" s="0" t="n">
        <v>80.70807053889</v>
      </c>
      <c r="P179" s="0" t="n">
        <v>67.3264317696572</v>
      </c>
      <c r="Q179" s="0" t="n">
        <v>71.426466945519</v>
      </c>
      <c r="R179" s="0" t="n">
        <v>72.7685180151776</v>
      </c>
      <c r="S179" s="0" t="n">
        <v>59.1696379270416</v>
      </c>
      <c r="T179" s="0" t="n">
        <v>70.7906702487178</v>
      </c>
      <c r="U179" s="0" t="n">
        <v>84.9224186902905</v>
      </c>
      <c r="V179" s="0" t="n">
        <v>79.2258517436067</v>
      </c>
      <c r="W179" s="0" t="n">
        <v>70.5826979539366</v>
      </c>
      <c r="X179" s="0" t="n">
        <v>78.7512536590851</v>
      </c>
      <c r="Y179" s="0" t="n">
        <v>60.2978683304819</v>
      </c>
      <c r="Z179" s="0" t="n">
        <v>66.4455554764414</v>
      </c>
      <c r="AA179" s="0" t="n">
        <v>80.4433013907893</v>
      </c>
      <c r="AB179" s="0" t="n">
        <v>74.5722113580977</v>
      </c>
      <c r="AC179" s="0" t="n">
        <v>65.3452979839095</v>
      </c>
      <c r="AD179" s="0" t="n">
        <v>73.4737350855414</v>
      </c>
      <c r="AE179" s="0" t="n">
        <v>88.6719282199523</v>
      </c>
      <c r="AF179" s="0" t="n">
        <v>79.9410881838664</v>
      </c>
      <c r="AG179" s="0" t="n">
        <v>82.2289654744618</v>
      </c>
      <c r="AH179" s="0" t="n">
        <v>83.1464904737638</v>
      </c>
      <c r="AI179" s="0" t="n">
        <f aca="false">MEDIAN(AD179:AH179)</f>
        <v>82.2289654744618</v>
      </c>
      <c r="AJ179" s="0" t="n">
        <v>71.2925410080361</v>
      </c>
    </row>
    <row r="180" customFormat="false" ht="15" hidden="false" customHeight="true" outlineLevel="0" collapsed="false">
      <c r="D180" s="0" t="s">
        <v>5911</v>
      </c>
      <c r="E180" s="0" t="s">
        <v>5912</v>
      </c>
      <c r="F180" s="0" t="s">
        <v>6131</v>
      </c>
      <c r="G180" s="0" t="s">
        <v>6132</v>
      </c>
      <c r="H180" s="0" t="s">
        <v>6133</v>
      </c>
      <c r="I180" s="0" t="s">
        <v>6360</v>
      </c>
      <c r="J180" s="0" t="s">
        <v>6361</v>
      </c>
      <c r="M180" s="0" t="n">
        <v>86.0708883859673</v>
      </c>
      <c r="N180" s="0" t="n">
        <v>92.0550364545562</v>
      </c>
      <c r="O180" s="0" t="n">
        <v>93.186342531353</v>
      </c>
      <c r="P180" s="0" t="n">
        <v>80.30394473594</v>
      </c>
      <c r="Q180" s="0" t="n">
        <v>85.5275055901496</v>
      </c>
      <c r="R180" s="0" t="n">
        <v>91.3423138126249</v>
      </c>
      <c r="S180" s="0" t="n">
        <v>74.1088841429457</v>
      </c>
      <c r="T180" s="0" t="n">
        <v>88.0858848058174</v>
      </c>
      <c r="U180" s="0" t="n">
        <v>82.835811186779</v>
      </c>
      <c r="V180" s="0" t="n">
        <v>91.9124756126925</v>
      </c>
      <c r="W180" s="0" t="n">
        <v>78.3036311483448</v>
      </c>
      <c r="X180" s="0" t="n">
        <v>89.5154332907121</v>
      </c>
      <c r="Y180" s="0" t="n">
        <v>86.0656208554382</v>
      </c>
      <c r="Z180" s="0" t="n">
        <v>88.0790431489646</v>
      </c>
      <c r="AA180" s="0" t="n">
        <v>83.216460594486</v>
      </c>
      <c r="AB180" s="0" t="n">
        <v>88.3233500457434</v>
      </c>
      <c r="AC180" s="0" t="n">
        <v>76.9799490820115</v>
      </c>
      <c r="AD180" s="0" t="n">
        <v>93.5806996925914</v>
      </c>
      <c r="AE180" s="0" t="n">
        <v>90.8466006826001</v>
      </c>
      <c r="AF180" s="0" t="n">
        <v>89.8850276309335</v>
      </c>
      <c r="AG180" s="0" t="n">
        <v>91.0491735361266</v>
      </c>
      <c r="AH180" s="0" t="n">
        <v>90.407767484608</v>
      </c>
      <c r="AI180" s="0" t="n">
        <f aca="false">MEDIAN(AD180:AH180)</f>
        <v>90.8466006826001</v>
      </c>
      <c r="AJ180" s="0" t="n">
        <v>89.3817236652099</v>
      </c>
    </row>
    <row r="181" customFormat="false" ht="15" hidden="false" customHeight="true" outlineLevel="0" collapsed="false">
      <c r="D181" s="0" t="s">
        <v>5911</v>
      </c>
      <c r="E181" s="0" t="s">
        <v>5912</v>
      </c>
      <c r="F181" s="0" t="s">
        <v>6131</v>
      </c>
      <c r="G181" s="0" t="s">
        <v>6132</v>
      </c>
      <c r="H181" s="0" t="s">
        <v>6134</v>
      </c>
      <c r="I181" s="0" t="s">
        <v>6360</v>
      </c>
      <c r="J181" s="0" t="s">
        <v>6361</v>
      </c>
      <c r="M181" s="0" t="n">
        <v>85.5655163744712</v>
      </c>
      <c r="N181" s="0" t="n">
        <v>91.0845974963855</v>
      </c>
      <c r="O181" s="0" t="n">
        <v>93.7933188503321</v>
      </c>
      <c r="P181" s="0" t="n">
        <v>79.1557266451001</v>
      </c>
      <c r="Q181" s="0" t="n">
        <v>85.6401101152908</v>
      </c>
      <c r="R181" s="0" t="n">
        <v>91.9829308953974</v>
      </c>
      <c r="S181" s="0" t="n">
        <v>76.7145584752275</v>
      </c>
      <c r="T181" s="0" t="n">
        <v>88.9324172237553</v>
      </c>
      <c r="U181" s="0" t="n">
        <v>85.6117899121392</v>
      </c>
      <c r="V181" s="0" t="n">
        <v>93.2758779059922</v>
      </c>
      <c r="W181" s="0" t="n">
        <v>79.6806340443984</v>
      </c>
      <c r="X181" s="0" t="n">
        <v>90.1710965116858</v>
      </c>
      <c r="Y181" s="0" t="n">
        <v>85.1098053581536</v>
      </c>
      <c r="Z181" s="0" t="n">
        <v>88.7326091595539</v>
      </c>
      <c r="AA181" s="0" t="n">
        <v>87.4461317675241</v>
      </c>
      <c r="AB181" s="0" t="n">
        <v>89.4782379410985</v>
      </c>
      <c r="AC181" s="0" t="n">
        <v>75.4577792497773</v>
      </c>
      <c r="AD181" s="0" t="n">
        <v>94.4008913808581</v>
      </c>
      <c r="AE181" s="0" t="n">
        <v>93.080989658532</v>
      </c>
      <c r="AF181" s="0" t="n">
        <v>91.0192514880461</v>
      </c>
      <c r="AG181" s="0" t="n">
        <v>92.3639809178509</v>
      </c>
      <c r="AH181" s="0" t="n">
        <v>92.036554389977</v>
      </c>
      <c r="AI181" s="0" t="n">
        <f aca="false">MEDIAN(AD181:AH181)</f>
        <v>92.3639809178509</v>
      </c>
      <c r="AJ181" s="0" t="n">
        <v>89.1643719327809</v>
      </c>
    </row>
    <row r="182" customFormat="false" ht="15" hidden="false" customHeight="true" outlineLevel="0" collapsed="false">
      <c r="D182" s="0" t="s">
        <v>5911</v>
      </c>
      <c r="E182" s="0" t="s">
        <v>5912</v>
      </c>
      <c r="F182" s="0" t="s">
        <v>6131</v>
      </c>
      <c r="G182" s="0" t="s">
        <v>6132</v>
      </c>
      <c r="H182" s="0" t="s">
        <v>6135</v>
      </c>
      <c r="I182" s="0" t="s">
        <v>6360</v>
      </c>
      <c r="J182" s="0" t="s">
        <v>6361</v>
      </c>
      <c r="M182" s="0" t="n">
        <v>82.5141482533199</v>
      </c>
      <c r="N182" s="0" t="n">
        <v>84.8139348028353</v>
      </c>
      <c r="O182" s="0" t="n">
        <v>90.0008706906679</v>
      </c>
      <c r="P182" s="0" t="n">
        <v>77.0224323062625</v>
      </c>
      <c r="Q182" s="0" t="n">
        <v>81.9413714367838</v>
      </c>
      <c r="R182" s="0" t="n">
        <v>90.5746874222192</v>
      </c>
      <c r="S182" s="0" t="n">
        <v>73.7427818964894</v>
      </c>
      <c r="T182" s="0" t="n">
        <v>90.3311625035919</v>
      </c>
      <c r="U182" s="0" t="n">
        <v>83.7218744290596</v>
      </c>
      <c r="V182" s="0" t="n">
        <v>91.1851872225977</v>
      </c>
      <c r="W182" s="0" t="n">
        <v>76.9231827384039</v>
      </c>
      <c r="X182" s="0" t="n">
        <v>82.9608597089024</v>
      </c>
      <c r="Y182" s="0" t="n">
        <v>83.0817049720449</v>
      </c>
      <c r="Z182" s="0" t="n">
        <v>87.3316280755735</v>
      </c>
      <c r="AA182" s="0" t="n">
        <v>83.6568881487567</v>
      </c>
      <c r="AB182" s="0" t="n">
        <v>87.1824366211735</v>
      </c>
      <c r="AC182" s="0" t="n">
        <v>72.6338066436787</v>
      </c>
      <c r="AD182" s="0" t="n">
        <v>94.3021982154273</v>
      </c>
      <c r="AE182" s="0" t="n">
        <v>91.3955953035219</v>
      </c>
      <c r="AF182" s="0" t="n">
        <v>89.2617724105867</v>
      </c>
      <c r="AG182" s="0" t="n">
        <v>89.8744715358791</v>
      </c>
      <c r="AH182" s="0" t="n">
        <v>90.5211242802765</v>
      </c>
      <c r="AI182" s="0" t="n">
        <f aca="false">MEDIAN(AD182:AH182)</f>
        <v>90.5211242802765</v>
      </c>
      <c r="AJ182" s="0" t="n">
        <v>85.4828802235228</v>
      </c>
    </row>
    <row r="183" customFormat="false" ht="15" hidden="false" customHeight="true" outlineLevel="0" collapsed="false">
      <c r="D183" s="0" t="s">
        <v>5911</v>
      </c>
      <c r="E183" s="0" t="s">
        <v>5912</v>
      </c>
      <c r="F183" s="0" t="s">
        <v>6131</v>
      </c>
      <c r="G183" s="0" t="s">
        <v>6132</v>
      </c>
      <c r="H183" s="0" t="s">
        <v>6136</v>
      </c>
      <c r="I183" s="0" t="s">
        <v>6360</v>
      </c>
      <c r="J183" s="0" t="s">
        <v>6361</v>
      </c>
      <c r="M183" s="0" t="n">
        <v>86.926931407825</v>
      </c>
      <c r="N183" s="0" t="n">
        <v>91.1076758062844</v>
      </c>
      <c r="O183" s="0" t="n">
        <v>92.5080114095882</v>
      </c>
      <c r="P183" s="0" t="n">
        <v>81.0994146668871</v>
      </c>
      <c r="Q183" s="0" t="n">
        <v>83.0075734697191</v>
      </c>
      <c r="R183" s="0" t="n">
        <v>91.0320588333197</v>
      </c>
      <c r="S183" s="0" t="n">
        <v>76.9038976913802</v>
      </c>
      <c r="T183" s="0" t="n">
        <v>92.5131092607886</v>
      </c>
      <c r="U183" s="0" t="n">
        <v>82.6948515168294</v>
      </c>
      <c r="V183" s="0" t="n">
        <v>91.7137215157898</v>
      </c>
      <c r="W183" s="0" t="n">
        <v>81.3650434278483</v>
      </c>
      <c r="X183" s="0" t="n">
        <v>89.824613529251</v>
      </c>
      <c r="Y183" s="0" t="n">
        <v>87.6134456134319</v>
      </c>
      <c r="Z183" s="0" t="n">
        <v>91.6563367012313</v>
      </c>
      <c r="AA183" s="0" t="n">
        <v>86.3683208303651</v>
      </c>
      <c r="AB183" s="0" t="n">
        <v>88.8174362906261</v>
      </c>
      <c r="AC183" s="0" t="n">
        <v>73.968080288991</v>
      </c>
      <c r="AD183" s="0" t="n">
        <v>94.115815881391</v>
      </c>
      <c r="AE183" s="0" t="n">
        <v>91.5966923159271</v>
      </c>
      <c r="AF183" s="0" t="n">
        <v>90.2214118778051</v>
      </c>
      <c r="AG183" s="0" t="n">
        <v>93.2466596675908</v>
      </c>
      <c r="AH183" s="0" t="n">
        <v>92.1105208215132</v>
      </c>
      <c r="AI183" s="0" t="n">
        <f aca="false">MEDIAN(AD183:AH183)</f>
        <v>92.1105208215132</v>
      </c>
      <c r="AJ183" s="0" t="n">
        <v>88.5969664211523</v>
      </c>
    </row>
    <row r="184" customFormat="false" ht="15" hidden="false" customHeight="true" outlineLevel="0" collapsed="false">
      <c r="D184" s="0" t="s">
        <v>5911</v>
      </c>
      <c r="E184" s="0" t="s">
        <v>5912</v>
      </c>
      <c r="F184" s="0" t="s">
        <v>6131</v>
      </c>
      <c r="G184" s="0" t="s">
        <v>6137</v>
      </c>
      <c r="H184" s="0" t="s">
        <v>6138</v>
      </c>
      <c r="I184" s="0" t="s">
        <v>6360</v>
      </c>
      <c r="J184" s="0" t="s">
        <v>6361</v>
      </c>
      <c r="L184" s="0" t="s">
        <v>6139</v>
      </c>
      <c r="M184" s="0" t="n">
        <v>78.6880513450785</v>
      </c>
      <c r="N184" s="0" t="n">
        <v>79.7305424958969</v>
      </c>
      <c r="O184" s="0" t="n">
        <v>84.7763824607657</v>
      </c>
      <c r="P184" s="0" t="n">
        <v>75.8904401236918</v>
      </c>
      <c r="Q184" s="0" t="n">
        <v>81.0194866676783</v>
      </c>
      <c r="R184" s="0" t="n">
        <v>90.3356323145445</v>
      </c>
      <c r="S184" s="0" t="n">
        <v>70.8796704837362</v>
      </c>
      <c r="T184" s="0" t="n">
        <v>89.9390807562184</v>
      </c>
      <c r="U184" s="0" t="n">
        <v>83.5884194628954</v>
      </c>
      <c r="V184" s="0" t="n">
        <v>89.7386030946816</v>
      </c>
      <c r="W184" s="0" t="n">
        <v>75.0104630445835</v>
      </c>
      <c r="X184" s="0" t="n">
        <v>79.5156334255495</v>
      </c>
      <c r="Y184" s="0" t="n">
        <v>88.8195094574593</v>
      </c>
      <c r="Z184" s="0" t="n">
        <v>88.7220562776666</v>
      </c>
      <c r="AA184" s="0" t="n">
        <v>88.1876133162547</v>
      </c>
      <c r="AB184" s="0" t="n">
        <v>88.0403622406419</v>
      </c>
      <c r="AC184" s="0" t="n">
        <v>68.1766777773488</v>
      </c>
      <c r="AD184" s="0" t="n">
        <v>93.4842288671539</v>
      </c>
      <c r="AE184" s="0" t="n">
        <v>93.0598288336349</v>
      </c>
      <c r="AF184" s="0" t="n">
        <v>92.470792366072</v>
      </c>
      <c r="AG184" s="0" t="n">
        <v>88.7345567143138</v>
      </c>
      <c r="AH184" s="0" t="n">
        <v>88.4173763524696</v>
      </c>
      <c r="AI184" s="0" t="n">
        <f aca="false">MEDIAN(AD184:AH184)</f>
        <v>92.470792366072</v>
      </c>
      <c r="AJ184" s="0" t="n">
        <v>88.1643632161762</v>
      </c>
    </row>
    <row r="185" customFormat="false" ht="15" hidden="false" customHeight="true" outlineLevel="0" collapsed="false">
      <c r="D185" s="0" t="s">
        <v>5911</v>
      </c>
      <c r="E185" s="0" t="s">
        <v>5912</v>
      </c>
      <c r="F185" s="0" t="s">
        <v>6140</v>
      </c>
      <c r="G185" s="0" t="s">
        <v>6141</v>
      </c>
      <c r="H185" s="0" t="s">
        <v>6142</v>
      </c>
      <c r="I185" s="0" t="s">
        <v>6360</v>
      </c>
      <c r="J185" s="0" t="s">
        <v>6361</v>
      </c>
      <c r="M185" s="0" t="n">
        <v>62.43570213171</v>
      </c>
      <c r="N185" s="0" t="n">
        <v>62.2351610427668</v>
      </c>
      <c r="O185" s="0" t="n">
        <v>78.57003543919</v>
      </c>
      <c r="P185" s="0" t="n">
        <v>67.3890580797664</v>
      </c>
      <c r="Q185" s="0" t="n">
        <v>73.3861189516753</v>
      </c>
      <c r="R185" s="0" t="n">
        <v>73.0082735271738</v>
      </c>
      <c r="S185" s="0" t="n">
        <v>61.8032051469109</v>
      </c>
      <c r="T185" s="0" t="n">
        <v>73.0567842647342</v>
      </c>
      <c r="U185" s="0" t="n">
        <v>83.9450224829966</v>
      </c>
      <c r="V185" s="0" t="n">
        <v>80.9392994880925</v>
      </c>
      <c r="W185" s="0" t="n">
        <v>72.6160639612727</v>
      </c>
      <c r="X185" s="0" t="n">
        <v>81.1632764577434</v>
      </c>
      <c r="Y185" s="0" t="n">
        <v>62.9915495653502</v>
      </c>
      <c r="Z185" s="0" t="n">
        <v>71.6349360671487</v>
      </c>
      <c r="AA185" s="0" t="n">
        <v>79.1188500902923</v>
      </c>
      <c r="AB185" s="0" t="n">
        <v>74.8848439936424</v>
      </c>
      <c r="AC185" s="0" t="n">
        <v>60.038690416114</v>
      </c>
      <c r="AD185" s="0" t="n">
        <v>67.9050342035935</v>
      </c>
      <c r="AE185" s="0" t="n">
        <v>85.008144237738</v>
      </c>
      <c r="AF185" s="0" t="n">
        <v>75.9783519461582</v>
      </c>
      <c r="AG185" s="0" t="n">
        <v>77.7536823185506</v>
      </c>
      <c r="AH185" s="0" t="n">
        <v>83.0148738884852</v>
      </c>
      <c r="AI185" s="0" t="n">
        <f aca="false">MEDIAN(AD185:AH185)</f>
        <v>77.7536823185506</v>
      </c>
      <c r="AJ185" s="0" t="n">
        <v>69.5753153246349</v>
      </c>
    </row>
    <row r="186" customFormat="false" ht="15" hidden="false" customHeight="true" outlineLevel="0" collapsed="false">
      <c r="D186" s="0" t="s">
        <v>5911</v>
      </c>
      <c r="E186" s="0" t="s">
        <v>5912</v>
      </c>
      <c r="F186" s="0" t="s">
        <v>6131</v>
      </c>
      <c r="G186" s="0" t="s">
        <v>6132</v>
      </c>
      <c r="H186" s="0" t="s">
        <v>6143</v>
      </c>
      <c r="I186" s="0" t="s">
        <v>6360</v>
      </c>
      <c r="J186" s="0" t="s">
        <v>6361</v>
      </c>
      <c r="L186" s="0" t="s">
        <v>6144</v>
      </c>
      <c r="M186" s="0" t="n">
        <v>83.9112493842682</v>
      </c>
      <c r="N186" s="0" t="n">
        <v>85.0075424310156</v>
      </c>
      <c r="O186" s="0" t="n">
        <v>89.675537543874</v>
      </c>
      <c r="P186" s="0" t="n">
        <v>77.9194873380266</v>
      </c>
      <c r="Q186" s="0" t="n">
        <v>83.6004328636113</v>
      </c>
      <c r="R186" s="0" t="n">
        <v>91.9997827345377</v>
      </c>
      <c r="S186" s="0" t="n">
        <v>75.8385453841604</v>
      </c>
      <c r="T186" s="0" t="n">
        <v>92.3767748648896</v>
      </c>
      <c r="U186" s="0" t="n">
        <v>86.377640055239</v>
      </c>
      <c r="V186" s="0" t="n">
        <v>91.9542586713741</v>
      </c>
      <c r="W186" s="0" t="n">
        <v>79.4776264977049</v>
      </c>
      <c r="X186" s="0" t="n">
        <v>84.9539108662561</v>
      </c>
      <c r="Y186" s="0" t="n">
        <v>85.67308160461</v>
      </c>
      <c r="Z186" s="0" t="n">
        <v>89.5432444922939</v>
      </c>
      <c r="AA186" s="0" t="n">
        <v>87.9456685640616</v>
      </c>
      <c r="AB186" s="0" t="n">
        <v>88.8526638409261</v>
      </c>
      <c r="AC186" s="0" t="n">
        <v>72.77377079918</v>
      </c>
      <c r="AD186" s="0" t="n">
        <v>94.8514765353159</v>
      </c>
      <c r="AE186" s="0" t="n">
        <v>93.8803412576461</v>
      </c>
      <c r="AF186" s="0" t="n">
        <v>91.2835899606234</v>
      </c>
      <c r="AG186" s="0" t="n">
        <v>91.7214845914712</v>
      </c>
      <c r="AH186" s="0" t="n">
        <v>91.7525130667984</v>
      </c>
      <c r="AI186" s="0" t="n">
        <f aca="false">MEDIAN(AD186:AH186)</f>
        <v>91.7525130667984</v>
      </c>
      <c r="AJ186" s="0" t="n">
        <v>89.4735820660218</v>
      </c>
    </row>
    <row r="187" customFormat="false" ht="15" hidden="false" customHeight="true" outlineLevel="0" collapsed="false">
      <c r="D187" s="0" t="s">
        <v>5911</v>
      </c>
      <c r="E187" s="0" t="s">
        <v>5912</v>
      </c>
      <c r="F187" s="0" t="s">
        <v>6131</v>
      </c>
      <c r="G187" s="0" t="s">
        <v>6132</v>
      </c>
      <c r="H187" s="0" t="s">
        <v>6145</v>
      </c>
      <c r="I187" s="0" t="s">
        <v>6360</v>
      </c>
      <c r="J187" s="0" t="s">
        <v>6361</v>
      </c>
      <c r="M187" s="0" t="n">
        <v>83.6722346687332</v>
      </c>
      <c r="N187" s="0" t="n">
        <v>87.2779881314729</v>
      </c>
      <c r="O187" s="0" t="n">
        <v>91.7620732164543</v>
      </c>
      <c r="P187" s="0" t="n">
        <v>77.8548107468088</v>
      </c>
      <c r="Q187" s="0" t="n">
        <v>82.4725097349436</v>
      </c>
      <c r="R187" s="0" t="n">
        <v>90.8479698495238</v>
      </c>
      <c r="S187" s="0" t="n">
        <v>75.064776337184</v>
      </c>
      <c r="T187" s="0" t="n">
        <v>89.3168218315784</v>
      </c>
      <c r="U187" s="0" t="n">
        <v>82.948588547693</v>
      </c>
      <c r="V187" s="0" t="n">
        <v>91.7846398151316</v>
      </c>
      <c r="W187" s="0" t="n">
        <v>77.154932813244</v>
      </c>
      <c r="X187" s="0" t="n">
        <v>85.8828512210782</v>
      </c>
      <c r="Y187" s="0" t="n">
        <v>83.525726636203</v>
      </c>
      <c r="Z187" s="0" t="n">
        <v>87.7654712701514</v>
      </c>
      <c r="AA187" s="0" t="n">
        <v>85.2075241034788</v>
      </c>
      <c r="AB187" s="0" t="n">
        <v>87.3170490616672</v>
      </c>
      <c r="AC187" s="0" t="n">
        <v>72.8025489808808</v>
      </c>
      <c r="AD187" s="0" t="n">
        <v>93.7017960183618</v>
      </c>
      <c r="AE187" s="0" t="n">
        <v>91.6342293546736</v>
      </c>
      <c r="AF187" s="0" t="n">
        <v>90.1446889748272</v>
      </c>
      <c r="AG187" s="0" t="n">
        <v>90.3523654251315</v>
      </c>
      <c r="AH187" s="0" t="n">
        <v>91.1084813081631</v>
      </c>
      <c r="AI187" s="0" t="n">
        <f aca="false">MEDIAN(AD187:AH187)</f>
        <v>91.1084813081631</v>
      </c>
      <c r="AJ187" s="0" t="n">
        <v>87.1312462602442</v>
      </c>
    </row>
    <row r="188" customFormat="false" ht="15" hidden="false" customHeight="true" outlineLevel="0" collapsed="false">
      <c r="D188" s="0" t="s">
        <v>5911</v>
      </c>
      <c r="E188" s="0" t="s">
        <v>5912</v>
      </c>
      <c r="F188" s="0" t="s">
        <v>6131</v>
      </c>
      <c r="G188" s="0" t="s">
        <v>6132</v>
      </c>
      <c r="H188" s="0" t="s">
        <v>6146</v>
      </c>
      <c r="I188" s="0" t="s">
        <v>6360</v>
      </c>
      <c r="J188" s="0" t="s">
        <v>6361</v>
      </c>
      <c r="L188" s="0" t="s">
        <v>6146</v>
      </c>
      <c r="M188" s="0" t="n">
        <v>85.3295975721181</v>
      </c>
      <c r="N188" s="0" t="n">
        <v>91.5233191116212</v>
      </c>
      <c r="O188" s="0" t="n">
        <v>95.0044967930305</v>
      </c>
      <c r="P188" s="0" t="n">
        <v>82.1492808403543</v>
      </c>
      <c r="Q188" s="0" t="n">
        <v>88.1525068134685</v>
      </c>
      <c r="R188" s="0" t="n">
        <v>92.9482407301641</v>
      </c>
      <c r="S188" s="0" t="n">
        <v>77.4577666972442</v>
      </c>
      <c r="T188" s="0" t="n">
        <v>89.8040580446055</v>
      </c>
      <c r="U188" s="0" t="n">
        <v>89.1425902398567</v>
      </c>
      <c r="V188" s="0" t="n">
        <v>94.1371401324602</v>
      </c>
      <c r="W188" s="0" t="n">
        <v>81.6035497143323</v>
      </c>
      <c r="X188" s="0" t="n">
        <v>90.1671483114191</v>
      </c>
      <c r="Y188" s="0" t="n">
        <v>87.3881464601083</v>
      </c>
      <c r="Z188" s="0" t="n">
        <v>90.0755884559608</v>
      </c>
      <c r="AA188" s="0" t="n">
        <v>89.1887175597917</v>
      </c>
      <c r="AB188" s="0" t="n">
        <v>90.579104198714</v>
      </c>
      <c r="AC188" s="0" t="n">
        <v>78.0982265102324</v>
      </c>
      <c r="AD188" s="0" t="n">
        <v>95.9011197109149</v>
      </c>
      <c r="AE188" s="0" t="n">
        <v>94.5857726515745</v>
      </c>
      <c r="AF188" s="0" t="n">
        <v>92.0060641321691</v>
      </c>
      <c r="AG188" s="0" t="n">
        <v>93.4152291552908</v>
      </c>
      <c r="AH188" s="0" t="n">
        <v>91.5877927884573</v>
      </c>
      <c r="AI188" s="0" t="n">
        <f aca="false">MEDIAN(AD188:AH188)</f>
        <v>93.4152291552908</v>
      </c>
      <c r="AJ188" s="0" t="n">
        <v>90.3453162082417</v>
      </c>
    </row>
    <row r="189" customFormat="false" ht="15" hidden="false" customHeight="true" outlineLevel="0" collapsed="false">
      <c r="D189" s="0" t="s">
        <v>5911</v>
      </c>
      <c r="E189" s="0" t="s">
        <v>5912</v>
      </c>
      <c r="F189" s="0" t="s">
        <v>6131</v>
      </c>
      <c r="G189" s="0" t="s">
        <v>6132</v>
      </c>
      <c r="H189" s="0" t="s">
        <v>6147</v>
      </c>
      <c r="I189" s="0" t="s">
        <v>6360</v>
      </c>
      <c r="J189" s="0" t="s">
        <v>6361</v>
      </c>
      <c r="M189" s="0" t="n">
        <v>84.0662708448498</v>
      </c>
      <c r="N189" s="0" t="n">
        <v>90.1120943332204</v>
      </c>
      <c r="O189" s="0" t="n">
        <v>91.6450920227461</v>
      </c>
      <c r="P189" s="0" t="n">
        <v>78.9437457467904</v>
      </c>
      <c r="Q189" s="0" t="n">
        <v>80.8177067365121</v>
      </c>
      <c r="R189" s="0" t="n">
        <v>88.7450483308639</v>
      </c>
      <c r="S189" s="0" t="n">
        <v>72.4184844634595</v>
      </c>
      <c r="T189" s="0" t="n">
        <v>89.178041382725</v>
      </c>
      <c r="U189" s="0" t="n">
        <v>79.3994445662131</v>
      </c>
      <c r="V189" s="0" t="n">
        <v>89.7290325301594</v>
      </c>
      <c r="W189" s="0" t="n">
        <v>79.3955720828968</v>
      </c>
      <c r="X189" s="0" t="n">
        <v>88.1270239036277</v>
      </c>
      <c r="Y189" s="0" t="n">
        <v>85.4079137399821</v>
      </c>
      <c r="Z189" s="0" t="n">
        <v>87.0084799301121</v>
      </c>
      <c r="AA189" s="0" t="n">
        <v>80.0837633533718</v>
      </c>
      <c r="AB189" s="0" t="n">
        <v>86.0212646803954</v>
      </c>
      <c r="AC189" s="0" t="n">
        <v>71.7629571046647</v>
      </c>
      <c r="AD189" s="0" t="n">
        <v>91.3920876581607</v>
      </c>
      <c r="AE189" s="0" t="n">
        <v>87.5355530395408</v>
      </c>
      <c r="AF189" s="0" t="n">
        <v>87.2707288904349</v>
      </c>
      <c r="AG189" s="0" t="n">
        <v>89.6783521965342</v>
      </c>
      <c r="AH189" s="0" t="n">
        <v>90.7256099555373</v>
      </c>
      <c r="AI189" s="0" t="n">
        <f aca="false">MEDIAN(AD189:AH189)</f>
        <v>89.6783521965342</v>
      </c>
      <c r="AJ189" s="0" t="n">
        <v>85.6073042982833</v>
      </c>
    </row>
    <row r="190" customFormat="false" ht="15" hidden="false" customHeight="true" outlineLevel="0" collapsed="false">
      <c r="D190" s="0" t="s">
        <v>5911</v>
      </c>
      <c r="E190" s="0" t="s">
        <v>5912</v>
      </c>
      <c r="F190" s="0" t="s">
        <v>6131</v>
      </c>
      <c r="G190" s="0" t="s">
        <v>6137</v>
      </c>
      <c r="H190" s="0" t="s">
        <v>6148</v>
      </c>
      <c r="I190" s="0" t="s">
        <v>6360</v>
      </c>
      <c r="J190" s="0" t="s">
        <v>6361</v>
      </c>
      <c r="M190" s="0" t="n">
        <v>87.2784681846395</v>
      </c>
      <c r="N190" s="0" t="n">
        <v>86.9883568988967</v>
      </c>
      <c r="O190" s="0" t="n">
        <v>90.0074566344642</v>
      </c>
      <c r="P190" s="0" t="n">
        <v>84.5001410589174</v>
      </c>
      <c r="Q190" s="0" t="n">
        <v>82.2379393382502</v>
      </c>
      <c r="R190" s="0" t="n">
        <v>92.0560372794348</v>
      </c>
      <c r="S190" s="0" t="n">
        <v>79.1488927547877</v>
      </c>
      <c r="T190" s="0" t="n">
        <v>93.0400089674975</v>
      </c>
      <c r="U190" s="0" t="n">
        <v>83.9752393057529</v>
      </c>
      <c r="V190" s="0" t="n">
        <v>91.3520804076424</v>
      </c>
      <c r="W190" s="0" t="n">
        <v>79.8180834369892</v>
      </c>
      <c r="X190" s="0" t="n">
        <v>88.0516339568264</v>
      </c>
      <c r="Y190" s="0" t="n">
        <v>89.3077618466233</v>
      </c>
      <c r="Z190" s="0" t="n">
        <v>92.1840562353534</v>
      </c>
      <c r="AA190" s="0" t="n">
        <v>88.5942541964207</v>
      </c>
      <c r="AB190" s="0" t="n">
        <v>89.2548873100585</v>
      </c>
      <c r="AC190" s="0" t="n">
        <v>74.2261438969751</v>
      </c>
      <c r="AD190" s="0" t="n">
        <v>95.3465651320406</v>
      </c>
      <c r="AE190" s="0" t="n">
        <v>93.0263093557605</v>
      </c>
      <c r="AF190" s="0" t="n">
        <v>90.7658006415587</v>
      </c>
      <c r="AG190" s="0" t="n">
        <v>92.9834227179987</v>
      </c>
      <c r="AH190" s="0" t="n">
        <v>92.2155420887654</v>
      </c>
      <c r="AI190" s="0" t="n">
        <f aca="false">MEDIAN(AD190:AH190)</f>
        <v>92.9834227179987</v>
      </c>
      <c r="AJ190" s="0" t="n">
        <v>89.6056472481552</v>
      </c>
    </row>
    <row r="191" customFormat="false" ht="15" hidden="false" customHeight="true" outlineLevel="0" collapsed="false">
      <c r="D191" s="0" t="s">
        <v>5911</v>
      </c>
      <c r="E191" s="0" t="s">
        <v>5912</v>
      </c>
      <c r="F191" s="0" t="s">
        <v>6131</v>
      </c>
      <c r="G191" s="0" t="s">
        <v>6137</v>
      </c>
      <c r="H191" s="0" t="s">
        <v>6149</v>
      </c>
      <c r="I191" s="0" t="s">
        <v>6360</v>
      </c>
      <c r="J191" s="0" t="s">
        <v>6361</v>
      </c>
      <c r="M191" s="0" t="n">
        <v>76.6801614979993</v>
      </c>
      <c r="N191" s="0" t="n">
        <v>79.2692239375683</v>
      </c>
      <c r="O191" s="0" t="n">
        <v>85.8048451085101</v>
      </c>
      <c r="P191" s="0" t="n">
        <v>74.6157282445049</v>
      </c>
      <c r="Q191" s="0" t="n">
        <v>80.6331123535037</v>
      </c>
      <c r="R191" s="0" t="n">
        <v>91.74408043642</v>
      </c>
      <c r="S191" s="0" t="n">
        <v>70.9699507583104</v>
      </c>
      <c r="T191" s="0" t="n">
        <v>90.8995211713313</v>
      </c>
      <c r="U191" s="0" t="n">
        <v>85.0825413464294</v>
      </c>
      <c r="V191" s="0" t="n">
        <v>90.9708129972978</v>
      </c>
      <c r="W191" s="0" t="n">
        <v>75.6392132927543</v>
      </c>
      <c r="X191" s="0" t="n">
        <v>82.2562354173501</v>
      </c>
      <c r="Y191" s="0" t="n">
        <v>87.5204795526686</v>
      </c>
      <c r="Z191" s="0" t="n">
        <v>88.5534391964886</v>
      </c>
      <c r="AA191" s="0" t="n">
        <v>90.7084391821049</v>
      </c>
      <c r="AB191" s="0" t="n">
        <v>87.9271641739298</v>
      </c>
      <c r="AC191" s="0" t="n">
        <v>68.9022175944853</v>
      </c>
      <c r="AD191" s="0" t="n">
        <v>94.8875627207481</v>
      </c>
      <c r="AE191" s="0" t="n">
        <v>93.9656436530078</v>
      </c>
      <c r="AF191" s="0" t="n">
        <v>92.62731520554</v>
      </c>
      <c r="AG191" s="0" t="n">
        <v>88.4966288286957</v>
      </c>
      <c r="AH191" s="0" t="n">
        <v>89.4315440666983</v>
      </c>
      <c r="AI191" s="0" t="n">
        <f aca="false">MEDIAN(AD191:AH191)</f>
        <v>92.62731520554</v>
      </c>
      <c r="AJ191" s="0" t="n">
        <v>89.5680708886518</v>
      </c>
    </row>
    <row r="192" customFormat="false" ht="15" hidden="false" customHeight="true" outlineLevel="0" collapsed="false">
      <c r="D192" s="0" t="s">
        <v>5911</v>
      </c>
      <c r="E192" s="0" t="s">
        <v>5912</v>
      </c>
      <c r="F192" s="0" t="s">
        <v>6131</v>
      </c>
      <c r="G192" s="0" t="s">
        <v>6137</v>
      </c>
      <c r="H192" s="0" t="s">
        <v>6150</v>
      </c>
      <c r="I192" s="0" t="s">
        <v>6360</v>
      </c>
      <c r="J192" s="0" t="s">
        <v>6361</v>
      </c>
      <c r="M192" s="0" t="n">
        <v>81.0033829725811</v>
      </c>
      <c r="N192" s="0" t="n">
        <v>81.048041733425</v>
      </c>
      <c r="O192" s="0" t="n">
        <v>85.1167203517977</v>
      </c>
      <c r="P192" s="0" t="n">
        <v>78.5206573123149</v>
      </c>
      <c r="Q192" s="0" t="n">
        <v>79.9630119590099</v>
      </c>
      <c r="R192" s="0" t="n">
        <v>90.5323260584657</v>
      </c>
      <c r="S192" s="0" t="n">
        <v>70.6798557646948</v>
      </c>
      <c r="T192" s="0" t="n">
        <v>90.8728381263514</v>
      </c>
      <c r="U192" s="0" t="n">
        <v>83.3156850284718</v>
      </c>
      <c r="V192" s="0" t="n">
        <v>90.4378837229615</v>
      </c>
      <c r="W192" s="0" t="n">
        <v>75.8933590586472</v>
      </c>
      <c r="X192" s="0" t="n">
        <v>82.1215272221568</v>
      </c>
      <c r="Y192" s="0" t="n">
        <v>86.7508915478611</v>
      </c>
      <c r="Z192" s="0" t="n">
        <v>87.9671546193609</v>
      </c>
      <c r="AA192" s="0" t="n">
        <v>87.7785194262782</v>
      </c>
      <c r="AB192" s="0" t="n">
        <v>87.4585689653499</v>
      </c>
      <c r="AC192" s="0" t="n">
        <v>71.0195276424564</v>
      </c>
      <c r="AD192" s="0" t="n">
        <v>94.2070071791378</v>
      </c>
      <c r="AE192" s="0" t="n">
        <v>92.2219649356049</v>
      </c>
      <c r="AF192" s="0" t="n">
        <v>90.825730672331</v>
      </c>
      <c r="AG192" s="0" t="n">
        <v>87.95046477144</v>
      </c>
      <c r="AH192" s="0" t="n">
        <v>89.026662447499</v>
      </c>
      <c r="AI192" s="0" t="n">
        <f aca="false">MEDIAN(AD192:AH192)</f>
        <v>90.825730672331</v>
      </c>
      <c r="AJ192" s="0" t="n">
        <v>88.4267656916729</v>
      </c>
    </row>
    <row r="193" customFormat="false" ht="15" hidden="false" customHeight="true" outlineLevel="0" collapsed="false">
      <c r="D193" s="0" t="s">
        <v>5911</v>
      </c>
      <c r="E193" s="0" t="s">
        <v>5912</v>
      </c>
      <c r="F193" s="0" t="s">
        <v>6151</v>
      </c>
      <c r="G193" s="0" t="s">
        <v>6152</v>
      </c>
      <c r="H193" s="0" t="s">
        <v>6153</v>
      </c>
      <c r="I193" s="0" t="s">
        <v>6360</v>
      </c>
      <c r="J193" s="0" t="s">
        <v>6361</v>
      </c>
      <c r="M193" s="0" t="n">
        <v>59.3104526180821</v>
      </c>
      <c r="N193" s="0" t="n">
        <v>54.0794082762534</v>
      </c>
      <c r="O193" s="0" t="n">
        <v>80.7983215176434</v>
      </c>
      <c r="P193" s="0" t="n">
        <v>56.903305062675</v>
      </c>
      <c r="Q193" s="0" t="n">
        <v>54.1729613848912</v>
      </c>
      <c r="R193" s="0" t="n">
        <v>66.8417994798259</v>
      </c>
      <c r="S193" s="0" t="n">
        <v>66.7237930619397</v>
      </c>
      <c r="T193" s="0" t="n">
        <v>69.9862334622033</v>
      </c>
      <c r="U193" s="0" t="n">
        <v>70.6514642066169</v>
      </c>
      <c r="V193" s="0" t="n">
        <v>79.726487608058</v>
      </c>
      <c r="W193" s="0" t="n">
        <v>58.6976800923245</v>
      </c>
      <c r="X193" s="0" t="n">
        <v>78.8183029259063</v>
      </c>
      <c r="Y193" s="0" t="n">
        <v>72.0039119336641</v>
      </c>
      <c r="Z193" s="0" t="n">
        <v>65.1583046087266</v>
      </c>
      <c r="AA193" s="0" t="n">
        <v>82.6076146058867</v>
      </c>
      <c r="AB193" s="0" t="n">
        <v>69.8276186037614</v>
      </c>
      <c r="AC193" s="0" t="n">
        <v>58.1974715483494</v>
      </c>
      <c r="AD193" s="0" t="n">
        <v>76.0281598504549</v>
      </c>
      <c r="AE193" s="0" t="n">
        <v>78.6367123048412</v>
      </c>
      <c r="AF193" s="0" t="n">
        <v>71.362618068104</v>
      </c>
      <c r="AG193" s="0" t="n">
        <v>70.9860163733562</v>
      </c>
      <c r="AH193" s="0" t="n">
        <v>83.430544403011</v>
      </c>
      <c r="AI193" s="0" t="n">
        <f aca="false">MEDIAN(AD193:AH193)</f>
        <v>76.0281598504549</v>
      </c>
      <c r="AJ193" s="0" t="n">
        <v>73.0198979294901</v>
      </c>
    </row>
    <row r="194" customFormat="false" ht="15" hidden="false" customHeight="true" outlineLevel="0" collapsed="false">
      <c r="D194" s="0" t="s">
        <v>5911</v>
      </c>
      <c r="E194" s="0" t="s">
        <v>5912</v>
      </c>
      <c r="F194" s="0" t="s">
        <v>6151</v>
      </c>
      <c r="G194" s="0" t="s">
        <v>6152</v>
      </c>
      <c r="H194" s="0" t="s">
        <v>6154</v>
      </c>
      <c r="I194" s="0" t="s">
        <v>6360</v>
      </c>
      <c r="J194" s="0" t="s">
        <v>6361</v>
      </c>
      <c r="M194" s="0" t="n">
        <v>53.5760043313928</v>
      </c>
      <c r="N194" s="0" t="n">
        <v>50.6059710344863</v>
      </c>
      <c r="O194" s="0" t="n">
        <v>66.0368244703808</v>
      </c>
      <c r="P194" s="0" t="n">
        <v>47.2702687361277</v>
      </c>
      <c r="Q194" s="0" t="n">
        <v>50.5925709985097</v>
      </c>
      <c r="R194" s="0" t="n">
        <v>60.5986266522382</v>
      </c>
      <c r="S194" s="0" t="n">
        <v>63.3626138048449</v>
      </c>
      <c r="T194" s="0" t="n">
        <v>63.8011601646816</v>
      </c>
      <c r="U194" s="0" t="n">
        <v>64.4188558303493</v>
      </c>
      <c r="V194" s="0" t="n">
        <v>76.0440553567297</v>
      </c>
      <c r="W194" s="0" t="n">
        <v>50.5439168874456</v>
      </c>
      <c r="X194" s="0" t="n">
        <v>73.4134462793778</v>
      </c>
      <c r="Y194" s="0" t="n">
        <v>65.07016176159</v>
      </c>
      <c r="Z194" s="0" t="n">
        <v>57.9373156285419</v>
      </c>
      <c r="AA194" s="0" t="n">
        <v>74.4101566790546</v>
      </c>
      <c r="AB194" s="0" t="n">
        <v>63.9416939714064</v>
      </c>
      <c r="AC194" s="0" t="n">
        <v>51.9000445979792</v>
      </c>
      <c r="AD194" s="0" t="n">
        <v>69.8847143847475</v>
      </c>
      <c r="AE194" s="0" t="n">
        <v>67.3739120448507</v>
      </c>
      <c r="AF194" s="0" t="n">
        <v>66.2452928646481</v>
      </c>
      <c r="AG194" s="0" t="n">
        <v>64.9676917247737</v>
      </c>
      <c r="AH194" s="0" t="n">
        <v>71.9308814506726</v>
      </c>
      <c r="AI194" s="0" t="n">
        <f aca="false">MEDIAN(AD194:AH194)</f>
        <v>67.3739120448507</v>
      </c>
      <c r="AJ194" s="0" t="n">
        <v>72.4530818883032</v>
      </c>
    </row>
    <row r="195" customFormat="false" ht="15" hidden="false" customHeight="true" outlineLevel="0" collapsed="false">
      <c r="D195" s="0" t="s">
        <v>5911</v>
      </c>
      <c r="E195" s="0" t="s">
        <v>5912</v>
      </c>
      <c r="F195" s="0" t="s">
        <v>6151</v>
      </c>
      <c r="G195" s="0" t="s">
        <v>6152</v>
      </c>
      <c r="H195" s="0" t="s">
        <v>6155</v>
      </c>
      <c r="I195" s="0" t="s">
        <v>6360</v>
      </c>
      <c r="J195" s="0" t="s">
        <v>6361</v>
      </c>
      <c r="L195" s="0" t="s">
        <v>6156</v>
      </c>
      <c r="M195" s="0" t="n">
        <v>62.5430600812356</v>
      </c>
      <c r="N195" s="0" t="n">
        <v>56.9813556764063</v>
      </c>
      <c r="O195" s="0" t="n">
        <v>80.4622727624713</v>
      </c>
      <c r="P195" s="0" t="n">
        <v>61.03949077453</v>
      </c>
      <c r="Q195" s="0" t="n">
        <v>56.8164681867828</v>
      </c>
      <c r="R195" s="0" t="n">
        <v>66.6818159846401</v>
      </c>
      <c r="S195" s="0" t="n">
        <v>72.4501785771947</v>
      </c>
      <c r="T195" s="0" t="n">
        <v>75.2680458015416</v>
      </c>
      <c r="U195" s="0" t="n">
        <v>77.918441708564</v>
      </c>
      <c r="V195" s="0" t="n">
        <v>82.0381004871946</v>
      </c>
      <c r="W195" s="0" t="n">
        <v>60.7872361425457</v>
      </c>
      <c r="X195" s="0" t="n">
        <v>83.99242031438</v>
      </c>
      <c r="Y195" s="0" t="n">
        <v>73.8150654772901</v>
      </c>
      <c r="Z195" s="0" t="n">
        <v>65.6888687565521</v>
      </c>
      <c r="AA195" s="0" t="n">
        <v>85.1342299156472</v>
      </c>
      <c r="AB195" s="0" t="n">
        <v>70.9652923501863</v>
      </c>
      <c r="AC195" s="0" t="n">
        <v>64.1946095158424</v>
      </c>
      <c r="AD195" s="0" t="n">
        <v>78.3881939687016</v>
      </c>
      <c r="AE195" s="0" t="n">
        <v>79.5459596453845</v>
      </c>
      <c r="AF195" s="0" t="n">
        <v>74.9241004288771</v>
      </c>
      <c r="AG195" s="0" t="n">
        <v>65.4619097062039</v>
      </c>
      <c r="AH195" s="0" t="n">
        <v>89.1974323146608</v>
      </c>
      <c r="AI195" s="0" t="n">
        <f aca="false">MEDIAN(AD195:AH195)</f>
        <v>78.3881939687016</v>
      </c>
      <c r="AJ195" s="0" t="n">
        <v>75.1080744369396</v>
      </c>
    </row>
    <row r="196" customFormat="false" ht="15" hidden="false" customHeight="true" outlineLevel="0" collapsed="false">
      <c r="D196" s="0" t="s">
        <v>5911</v>
      </c>
      <c r="E196" s="0" t="s">
        <v>5912</v>
      </c>
      <c r="F196" s="0" t="s">
        <v>6131</v>
      </c>
      <c r="G196" s="0" t="s">
        <v>6137</v>
      </c>
      <c r="H196" s="0" t="s">
        <v>6157</v>
      </c>
      <c r="I196" s="0" t="s">
        <v>6360</v>
      </c>
      <c r="J196" s="0" t="s">
        <v>6361</v>
      </c>
      <c r="L196" s="0" t="s">
        <v>6158</v>
      </c>
      <c r="M196" s="0" t="n">
        <v>82.9629139163424</v>
      </c>
      <c r="N196" s="0" t="n">
        <v>82.4250517328631</v>
      </c>
      <c r="O196" s="0" t="n">
        <v>88.4849595908789</v>
      </c>
      <c r="P196" s="0" t="n">
        <v>76.3978310290562</v>
      </c>
      <c r="Q196" s="0" t="n">
        <v>81.3480844496146</v>
      </c>
      <c r="R196" s="0" t="n">
        <v>94.0249922715225</v>
      </c>
      <c r="S196" s="0" t="n">
        <v>72.9902198893786</v>
      </c>
      <c r="T196" s="0" t="n">
        <v>92.4929032923662</v>
      </c>
      <c r="U196" s="0" t="n">
        <v>84.5102206569158</v>
      </c>
      <c r="V196" s="0" t="n">
        <v>90.5459307683007</v>
      </c>
      <c r="W196" s="0" t="n">
        <v>79.3741559135629</v>
      </c>
      <c r="X196" s="0" t="n">
        <v>83.4796455111666</v>
      </c>
      <c r="Y196" s="0" t="n">
        <v>90.6101310939822</v>
      </c>
      <c r="Z196" s="0" t="n">
        <v>91.2322668195074</v>
      </c>
      <c r="AA196" s="0" t="n">
        <v>91.5739608675377</v>
      </c>
      <c r="AB196" s="0" t="n">
        <v>89.3339385858903</v>
      </c>
      <c r="AC196" s="0" t="n">
        <v>68.7380103258865</v>
      </c>
      <c r="AD196" s="0" t="n">
        <v>94.9509883973564</v>
      </c>
      <c r="AE196" s="0" t="n">
        <v>96.2430764048394</v>
      </c>
      <c r="AF196" s="0" t="n">
        <v>92.9861582348201</v>
      </c>
      <c r="AG196" s="0" t="n">
        <v>93.6288916083711</v>
      </c>
      <c r="AH196" s="0" t="n">
        <v>91.2580361645564</v>
      </c>
      <c r="AI196" s="0" t="n">
        <f aca="false">MEDIAN(AD196:AH196)</f>
        <v>93.6288916083711</v>
      </c>
      <c r="AJ196" s="0" t="n">
        <v>91.3741137873034</v>
      </c>
    </row>
    <row r="197" customFormat="false" ht="15" hidden="false" customHeight="true" outlineLevel="0" collapsed="false">
      <c r="D197" s="0" t="s">
        <v>5911</v>
      </c>
      <c r="E197" s="0" t="s">
        <v>5912</v>
      </c>
      <c r="F197" s="0" t="s">
        <v>6131</v>
      </c>
      <c r="G197" s="0" t="s">
        <v>6137</v>
      </c>
      <c r="H197" s="0" t="s">
        <v>6159</v>
      </c>
      <c r="I197" s="0" t="s">
        <v>6360</v>
      </c>
      <c r="J197" s="0" t="s">
        <v>6361</v>
      </c>
      <c r="M197" s="0" t="n">
        <v>87.1476772731317</v>
      </c>
      <c r="N197" s="0" t="n">
        <v>84.6519954955307</v>
      </c>
      <c r="O197" s="0" t="n">
        <v>90.1774703457015</v>
      </c>
      <c r="P197" s="0" t="n">
        <v>78.5660143887103</v>
      </c>
      <c r="Q197" s="0" t="n">
        <v>80.2302552880703</v>
      </c>
      <c r="R197" s="0" t="n">
        <v>93.8254217916736</v>
      </c>
      <c r="S197" s="0" t="n">
        <v>69.8186783187456</v>
      </c>
      <c r="T197" s="0" t="n">
        <v>91.7382457221786</v>
      </c>
      <c r="U197" s="0" t="n">
        <v>89.1083576913651</v>
      </c>
      <c r="V197" s="0" t="n">
        <v>90.7122352449453</v>
      </c>
      <c r="W197" s="0" t="n">
        <v>83.7348090009436</v>
      </c>
      <c r="X197" s="0" t="n">
        <v>85.1873807459932</v>
      </c>
      <c r="Y197" s="0" t="n">
        <v>88.3714239190302</v>
      </c>
      <c r="Z197" s="0" t="n">
        <v>90.9435631121929</v>
      </c>
      <c r="AA197" s="0" t="n">
        <v>90.3959661242005</v>
      </c>
      <c r="AB197" s="0" t="n">
        <v>86.8157435240103</v>
      </c>
      <c r="AC197" s="0" t="n">
        <v>69.7876555481665</v>
      </c>
      <c r="AD197" s="0" t="n">
        <v>94.6883520963967</v>
      </c>
      <c r="AE197" s="0" t="n">
        <v>96.1281452360748</v>
      </c>
      <c r="AF197" s="0" t="n">
        <v>89.6204248899389</v>
      </c>
      <c r="AG197" s="0" t="n">
        <v>94.8692745340845</v>
      </c>
      <c r="AH197" s="0" t="n">
        <v>91.0532644685218</v>
      </c>
      <c r="AI197" s="0" t="n">
        <f aca="false">MEDIAN(AD197:AH197)</f>
        <v>94.6883520963967</v>
      </c>
      <c r="AJ197" s="0" t="n">
        <v>91.8344625482356</v>
      </c>
    </row>
    <row r="198" customFormat="false" ht="15" hidden="false" customHeight="true" outlineLevel="0" collapsed="false">
      <c r="D198" s="0" t="s">
        <v>5911</v>
      </c>
      <c r="E198" s="0" t="s">
        <v>5912</v>
      </c>
      <c r="F198" s="0" t="s">
        <v>6131</v>
      </c>
      <c r="G198" s="0" t="s">
        <v>6137</v>
      </c>
      <c r="H198" s="0" t="s">
        <v>6160</v>
      </c>
      <c r="I198" s="0" t="s">
        <v>6360</v>
      </c>
      <c r="J198" s="0" t="s">
        <v>6361</v>
      </c>
      <c r="L198" s="0" t="s">
        <v>6161</v>
      </c>
      <c r="M198" s="0" t="n">
        <v>86.1492446382506</v>
      </c>
      <c r="N198" s="0" t="n">
        <v>78.9157748762886</v>
      </c>
      <c r="O198" s="0" t="n">
        <v>88.0363374754979</v>
      </c>
      <c r="P198" s="0" t="n">
        <v>80.0436328498295</v>
      </c>
      <c r="Q198" s="0" t="n">
        <v>80.6749876875669</v>
      </c>
      <c r="R198" s="0" t="n">
        <v>88.165750446641</v>
      </c>
      <c r="S198" s="0" t="n">
        <v>78.7269331791343</v>
      </c>
      <c r="T198" s="0" t="n">
        <v>90.0025478808279</v>
      </c>
      <c r="U198" s="0" t="n">
        <v>79.4343442434506</v>
      </c>
      <c r="V198" s="0" t="n">
        <v>92.7533040826944</v>
      </c>
      <c r="W198" s="0" t="n">
        <v>81.0106630405075</v>
      </c>
      <c r="X198" s="0" t="n">
        <v>81.3273726754004</v>
      </c>
      <c r="Y198" s="0" t="n">
        <v>86.8278259848581</v>
      </c>
      <c r="Z198" s="0" t="n">
        <v>91.1448817126517</v>
      </c>
      <c r="AA198" s="0" t="n">
        <v>85.6437974421526</v>
      </c>
      <c r="AB198" s="0" t="n">
        <v>85.225849503472</v>
      </c>
      <c r="AC198" s="0" t="n">
        <v>67.1460509326689</v>
      </c>
      <c r="AD198" s="0" t="n">
        <v>92.821796360791</v>
      </c>
      <c r="AE198" s="0" t="n">
        <v>90.8606513702798</v>
      </c>
      <c r="AF198" s="0" t="n">
        <v>86.0332222370738</v>
      </c>
      <c r="AG198" s="0" t="n">
        <v>90.8644542955883</v>
      </c>
      <c r="AH198" s="0" t="n">
        <v>90.1647401091331</v>
      </c>
      <c r="AI198" s="0" t="n">
        <f aca="false">MEDIAN(AD198:AH198)</f>
        <v>90.8606513702798</v>
      </c>
      <c r="AJ198" s="0" t="n">
        <v>88.4046703371199</v>
      </c>
    </row>
    <row r="199" customFormat="false" ht="15" hidden="false" customHeight="true" outlineLevel="0" collapsed="false">
      <c r="D199" s="0" t="s">
        <v>5911</v>
      </c>
      <c r="E199" s="0" t="s">
        <v>5912</v>
      </c>
      <c r="F199" s="0" t="s">
        <v>6131</v>
      </c>
      <c r="G199" s="0" t="s">
        <v>6137</v>
      </c>
      <c r="H199" s="0" t="s">
        <v>6162</v>
      </c>
      <c r="I199" s="0" t="s">
        <v>6360</v>
      </c>
      <c r="J199" s="0" t="s">
        <v>6361</v>
      </c>
      <c r="M199" s="0" t="n">
        <v>80.7630105649782</v>
      </c>
      <c r="N199" s="0" t="n">
        <v>80.1488460709892</v>
      </c>
      <c r="O199" s="0" t="n">
        <v>88.9741881011067</v>
      </c>
      <c r="P199" s="0" t="n">
        <v>75.9784848485701</v>
      </c>
      <c r="Q199" s="0" t="n">
        <v>82.4718412702312</v>
      </c>
      <c r="R199" s="0" t="n">
        <v>92.5848136244621</v>
      </c>
      <c r="S199" s="0" t="n">
        <v>74.5881202203827</v>
      </c>
      <c r="T199" s="0" t="n">
        <v>91.0176546746866</v>
      </c>
      <c r="U199" s="0" t="n">
        <v>85.6510015768318</v>
      </c>
      <c r="V199" s="0" t="n">
        <v>91.0716374879951</v>
      </c>
      <c r="W199" s="0" t="n">
        <v>78.4701742883039</v>
      </c>
      <c r="X199" s="0" t="n">
        <v>84.4630631491377</v>
      </c>
      <c r="Y199" s="0" t="n">
        <v>87.5285257098745</v>
      </c>
      <c r="Z199" s="0" t="n">
        <v>89.9918203109965</v>
      </c>
      <c r="AA199" s="0" t="n">
        <v>91.6638342032266</v>
      </c>
      <c r="AB199" s="0" t="n">
        <v>88.5442441339253</v>
      </c>
      <c r="AC199" s="0" t="n">
        <v>70.963842761671</v>
      </c>
      <c r="AD199" s="0" t="n">
        <v>93.9992495000449</v>
      </c>
      <c r="AE199" s="0" t="n">
        <v>94.9513751684307</v>
      </c>
      <c r="AF199" s="0" t="n">
        <v>93.1104667339364</v>
      </c>
      <c r="AG199" s="0" t="n">
        <v>90.6792761761186</v>
      </c>
      <c r="AH199" s="0" t="n">
        <v>91.5932175513192</v>
      </c>
      <c r="AI199" s="0" t="n">
        <f aca="false">MEDIAN(AD199:AH199)</f>
        <v>93.1104667339364</v>
      </c>
      <c r="AJ199" s="0" t="n">
        <v>89.9369409605407</v>
      </c>
    </row>
    <row r="200" customFormat="false" ht="15" hidden="false" customHeight="true" outlineLevel="0" collapsed="false">
      <c r="D200" s="0" t="s">
        <v>5911</v>
      </c>
      <c r="E200" s="0" t="s">
        <v>5912</v>
      </c>
      <c r="F200" s="0" t="s">
        <v>6131</v>
      </c>
      <c r="G200" s="0" t="s">
        <v>6137</v>
      </c>
      <c r="H200" s="0" t="s">
        <v>6163</v>
      </c>
      <c r="I200" s="0" t="s">
        <v>6360</v>
      </c>
      <c r="J200" s="0" t="s">
        <v>6361</v>
      </c>
      <c r="M200" s="0" t="n">
        <v>90.3542059316743</v>
      </c>
      <c r="N200" s="0" t="n">
        <v>85.0916149463069</v>
      </c>
      <c r="O200" s="0" t="n">
        <v>90.6067855225643</v>
      </c>
      <c r="P200" s="0" t="n">
        <v>81.6533446850272</v>
      </c>
      <c r="Q200" s="0" t="n">
        <v>81.4239444947486</v>
      </c>
      <c r="R200" s="0" t="n">
        <v>89.94117968924</v>
      </c>
      <c r="S200" s="0" t="n">
        <v>76.9788195784854</v>
      </c>
      <c r="T200" s="0" t="n">
        <v>90.7979229355274</v>
      </c>
      <c r="U200" s="0" t="n">
        <v>84.7533682719151</v>
      </c>
      <c r="V200" s="0" t="n">
        <v>93.3802865286353</v>
      </c>
      <c r="W200" s="0" t="n">
        <v>86.3291878166834</v>
      </c>
      <c r="X200" s="0" t="n">
        <v>81.3923690803475</v>
      </c>
      <c r="Y200" s="0" t="n">
        <v>88.3828329897371</v>
      </c>
      <c r="Z200" s="0" t="n">
        <v>89.4427352149025</v>
      </c>
      <c r="AA200" s="0" t="n">
        <v>86.521280475272</v>
      </c>
      <c r="AB200" s="0" t="n">
        <v>85.4499026739124</v>
      </c>
      <c r="AC200" s="0" t="n">
        <v>69.0901426931617</v>
      </c>
      <c r="AD200" s="0" t="n">
        <v>94.3541288794306</v>
      </c>
      <c r="AE200" s="0" t="n">
        <v>93.347528869143</v>
      </c>
      <c r="AF200" s="0" t="n">
        <v>85.9467753313544</v>
      </c>
      <c r="AG200" s="0" t="n">
        <v>93.9891273679423</v>
      </c>
      <c r="AH200" s="0" t="n">
        <v>91.0332036627676</v>
      </c>
      <c r="AI200" s="0" t="n">
        <f aca="false">MEDIAN(AD200:AH200)</f>
        <v>93.347528869143</v>
      </c>
      <c r="AJ200" s="0" t="n">
        <v>90.4681274173884</v>
      </c>
    </row>
    <row r="201" customFormat="false" ht="15" hidden="false" customHeight="true" outlineLevel="0" collapsed="false">
      <c r="D201" s="0" t="s">
        <v>5911</v>
      </c>
      <c r="E201" s="0" t="s">
        <v>5912</v>
      </c>
      <c r="F201" s="0" t="s">
        <v>6140</v>
      </c>
      <c r="G201" s="0" t="s">
        <v>6141</v>
      </c>
      <c r="H201" s="0" t="s">
        <v>6164</v>
      </c>
      <c r="I201" s="0" t="s">
        <v>6360</v>
      </c>
      <c r="J201" s="0" t="s">
        <v>6361</v>
      </c>
      <c r="M201" s="0" t="n">
        <v>61.3971900022561</v>
      </c>
      <c r="N201" s="0" t="n">
        <v>59.8949685734208</v>
      </c>
      <c r="O201" s="0" t="n">
        <v>77.8214995108524</v>
      </c>
      <c r="P201" s="0" t="n">
        <v>64.6468068433283</v>
      </c>
      <c r="Q201" s="0" t="n">
        <v>72.3006595222866</v>
      </c>
      <c r="R201" s="0" t="n">
        <v>70.4673625008528</v>
      </c>
      <c r="S201" s="0" t="n">
        <v>63.4207650074838</v>
      </c>
      <c r="T201" s="0" t="n">
        <v>74.09630726209</v>
      </c>
      <c r="U201" s="0" t="n">
        <v>81.1290765592239</v>
      </c>
      <c r="V201" s="0" t="n">
        <v>79.7350691625567</v>
      </c>
      <c r="W201" s="0" t="n">
        <v>69.8179673112978</v>
      </c>
      <c r="X201" s="0" t="n">
        <v>80.494326488832</v>
      </c>
      <c r="Y201" s="0" t="n">
        <v>66.091316997893</v>
      </c>
      <c r="Z201" s="0" t="n">
        <v>66.8092577480521</v>
      </c>
      <c r="AA201" s="0" t="n">
        <v>73.6595013268692</v>
      </c>
      <c r="AB201" s="0" t="n">
        <v>69.6378086809468</v>
      </c>
      <c r="AC201" s="0" t="n">
        <v>57.9395682591619</v>
      </c>
      <c r="AD201" s="0" t="n">
        <v>66.2864438464535</v>
      </c>
      <c r="AE201" s="0" t="n">
        <v>85.4031939721009</v>
      </c>
      <c r="AF201" s="0" t="n">
        <v>73.2767240292367</v>
      </c>
      <c r="AG201" s="0" t="n">
        <v>74.4596804528569</v>
      </c>
      <c r="AH201" s="0" t="n">
        <v>81.1740815465578</v>
      </c>
      <c r="AI201" s="0" t="n">
        <f aca="false">MEDIAN(AD201:AH201)</f>
        <v>74.4596804528569</v>
      </c>
      <c r="AJ201" s="0" t="n">
        <v>68.3614941449831</v>
      </c>
    </row>
    <row r="202" customFormat="false" ht="15" hidden="false" customHeight="true" outlineLevel="0" collapsed="false">
      <c r="D202" s="0" t="s">
        <v>5911</v>
      </c>
      <c r="E202" s="0" t="s">
        <v>5912</v>
      </c>
      <c r="F202" s="0" t="s">
        <v>6140</v>
      </c>
      <c r="G202" s="0" t="s">
        <v>6165</v>
      </c>
      <c r="H202" s="0" t="s">
        <v>6166</v>
      </c>
      <c r="I202" s="0" t="s">
        <v>6360</v>
      </c>
      <c r="J202" s="0" t="s">
        <v>6361</v>
      </c>
      <c r="M202" s="0" t="n">
        <v>74.7790193140896</v>
      </c>
      <c r="N202" s="0" t="n">
        <v>64.1343357598168</v>
      </c>
      <c r="O202" s="0" t="n">
        <v>77.4959629698161</v>
      </c>
      <c r="P202" s="0" t="n">
        <v>74.8820252412652</v>
      </c>
      <c r="Q202" s="0" t="n">
        <v>78.9942893299996</v>
      </c>
      <c r="R202" s="0" t="n">
        <v>78.7276219531206</v>
      </c>
      <c r="S202" s="0" t="n">
        <v>70.8269303044164</v>
      </c>
      <c r="T202" s="0" t="n">
        <v>79.7135485194759</v>
      </c>
      <c r="U202" s="0" t="n">
        <v>86.5019209636682</v>
      </c>
      <c r="V202" s="0" t="n">
        <v>85.7655464260898</v>
      </c>
      <c r="W202" s="0" t="n">
        <v>78.2002490617739</v>
      </c>
      <c r="X202" s="0" t="n">
        <v>82.2062531867524</v>
      </c>
      <c r="Y202" s="0" t="n">
        <v>68.8228841578871</v>
      </c>
      <c r="Z202" s="0" t="n">
        <v>68.2722053050055</v>
      </c>
      <c r="AA202" s="0" t="n">
        <v>79.9577273574292</v>
      </c>
      <c r="AB202" s="0" t="n">
        <v>70.3571362393527</v>
      </c>
      <c r="AC202" s="0" t="n">
        <v>66.3162009806134</v>
      </c>
      <c r="AD202" s="0" t="n">
        <v>76.2265173192577</v>
      </c>
      <c r="AE202" s="0" t="n">
        <v>88.8625895311265</v>
      </c>
      <c r="AF202" s="0" t="n">
        <v>87.8649103730085</v>
      </c>
      <c r="AG202" s="0" t="n">
        <v>79.0139133436021</v>
      </c>
      <c r="AH202" s="0" t="n">
        <v>88.8591954299488</v>
      </c>
      <c r="AI202" s="0" t="n">
        <f aca="false">MEDIAN(AD202:AH202)</f>
        <v>87.8649103730085</v>
      </c>
      <c r="AJ202" s="0" t="n">
        <v>76.001481807418</v>
      </c>
    </row>
    <row r="203" customFormat="false" ht="15" hidden="false" customHeight="true" outlineLevel="0" collapsed="false">
      <c r="D203" s="0" t="s">
        <v>5911</v>
      </c>
      <c r="E203" s="0" t="s">
        <v>5912</v>
      </c>
      <c r="F203" s="0" t="s">
        <v>6140</v>
      </c>
      <c r="G203" s="0" t="s">
        <v>6165</v>
      </c>
      <c r="H203" s="0" t="s">
        <v>6167</v>
      </c>
      <c r="I203" s="0" t="s">
        <v>6360</v>
      </c>
      <c r="J203" s="0" t="s">
        <v>6361</v>
      </c>
      <c r="M203" s="0" t="n">
        <v>64.4630933777357</v>
      </c>
      <c r="N203" s="0" t="n">
        <v>54.6763111896756</v>
      </c>
      <c r="O203" s="0" t="n">
        <v>69.535187838572</v>
      </c>
      <c r="P203" s="0" t="n">
        <v>68.9235861617402</v>
      </c>
      <c r="Q203" s="0" t="n">
        <v>73.6187773384081</v>
      </c>
      <c r="R203" s="0" t="n">
        <v>74.110415940547</v>
      </c>
      <c r="S203" s="0" t="n">
        <v>70.1049883887111</v>
      </c>
      <c r="T203" s="0" t="n">
        <v>75.0936029372025</v>
      </c>
      <c r="U203" s="0" t="n">
        <v>83.1090572762523</v>
      </c>
      <c r="V203" s="0" t="n">
        <v>77.6148783999022</v>
      </c>
      <c r="W203" s="0" t="n">
        <v>70.5803261126362</v>
      </c>
      <c r="X203" s="0" t="n">
        <v>78.4070136158432</v>
      </c>
      <c r="Y203" s="0" t="n">
        <v>68.3308792530334</v>
      </c>
      <c r="Z203" s="0" t="n">
        <v>65.4753472763696</v>
      </c>
      <c r="AA203" s="0" t="n">
        <v>73.6612136556622</v>
      </c>
      <c r="AB203" s="0" t="n">
        <v>68.044224004299</v>
      </c>
      <c r="AC203" s="0" t="n">
        <v>59.8229158996394</v>
      </c>
      <c r="AD203" s="0" t="n">
        <v>67.0090318812565</v>
      </c>
      <c r="AE203" s="0" t="n">
        <v>87.1573815826376</v>
      </c>
      <c r="AF203" s="0" t="n">
        <v>73.8515570217098</v>
      </c>
      <c r="AG203" s="0" t="n">
        <v>75.4908574912912</v>
      </c>
      <c r="AH203" s="0" t="n">
        <v>84.5840373947218</v>
      </c>
      <c r="AI203" s="0" t="n">
        <f aca="false">MEDIAN(AD203:AH203)</f>
        <v>75.4908574912912</v>
      </c>
      <c r="AJ203" s="0" t="n">
        <v>69.8940703460994</v>
      </c>
    </row>
    <row r="204" customFormat="false" ht="15" hidden="false" customHeight="true" outlineLevel="0" collapsed="false">
      <c r="D204" s="0" t="s">
        <v>5911</v>
      </c>
      <c r="E204" s="0" t="s">
        <v>5912</v>
      </c>
      <c r="F204" s="0" t="s">
        <v>6140</v>
      </c>
      <c r="G204" s="0" t="s">
        <v>6165</v>
      </c>
      <c r="H204" s="0" t="s">
        <v>6168</v>
      </c>
      <c r="I204" s="0" t="s">
        <v>6360</v>
      </c>
      <c r="J204" s="0" t="s">
        <v>6361</v>
      </c>
      <c r="M204" s="0" t="n">
        <v>60.5938675331156</v>
      </c>
      <c r="N204" s="0" t="n">
        <v>58.2455544252392</v>
      </c>
      <c r="O204" s="0" t="n">
        <v>72.4556165399762</v>
      </c>
      <c r="P204" s="0" t="n">
        <v>64.8873505295488</v>
      </c>
      <c r="Q204" s="0" t="n">
        <v>70.8559835374122</v>
      </c>
      <c r="R204" s="0" t="n">
        <v>71.0088983326634</v>
      </c>
      <c r="S204" s="0" t="n">
        <v>69.6339466699293</v>
      </c>
      <c r="T204" s="0" t="n">
        <v>74.2825849989451</v>
      </c>
      <c r="U204" s="0" t="n">
        <v>83.5897704340116</v>
      </c>
      <c r="V204" s="0" t="n">
        <v>76.5989879905586</v>
      </c>
      <c r="W204" s="0" t="n">
        <v>67.6256985111831</v>
      </c>
      <c r="X204" s="0" t="n">
        <v>78.8460256338617</v>
      </c>
      <c r="Y204" s="0" t="n">
        <v>66.9270639055275</v>
      </c>
      <c r="Z204" s="0" t="n">
        <v>65.7124438936762</v>
      </c>
      <c r="AA204" s="0" t="n">
        <v>74.4971862910193</v>
      </c>
      <c r="AB204" s="0" t="n">
        <v>67.918758040076</v>
      </c>
      <c r="AC204" s="0" t="n">
        <v>58.6605338407622</v>
      </c>
      <c r="AD204" s="0" t="n">
        <v>62.4459950766663</v>
      </c>
      <c r="AE204" s="0" t="n">
        <v>86.2556864529395</v>
      </c>
      <c r="AF204" s="0" t="n">
        <v>75.4013046683326</v>
      </c>
      <c r="AG204" s="0" t="n">
        <v>73.2693158192274</v>
      </c>
      <c r="AH204" s="0" t="n">
        <v>81.4052839218132</v>
      </c>
      <c r="AI204" s="0" t="n">
        <f aca="false">MEDIAN(AD204:AH204)</f>
        <v>75.4013046683326</v>
      </c>
      <c r="AJ204" s="0" t="n">
        <v>68.4609727562007</v>
      </c>
    </row>
    <row r="205" customFormat="false" ht="15" hidden="false" customHeight="true" outlineLevel="0" collapsed="false">
      <c r="D205" s="0" t="s">
        <v>5911</v>
      </c>
      <c r="E205" s="0" t="s">
        <v>5912</v>
      </c>
      <c r="F205" s="0" t="s">
        <v>6140</v>
      </c>
      <c r="G205" s="0" t="s">
        <v>6165</v>
      </c>
      <c r="H205" s="0" t="s">
        <v>6169</v>
      </c>
      <c r="I205" s="0" t="s">
        <v>6360</v>
      </c>
      <c r="J205" s="0" t="s">
        <v>6361</v>
      </c>
      <c r="M205" s="0" t="n">
        <v>62.8482388943799</v>
      </c>
      <c r="N205" s="0" t="n">
        <v>59.562980718787</v>
      </c>
      <c r="O205" s="0" t="n">
        <v>67.9887726336518</v>
      </c>
      <c r="P205" s="0" t="n">
        <v>65.9378328277766</v>
      </c>
      <c r="Q205" s="0" t="n">
        <v>74.8523218155534</v>
      </c>
      <c r="R205" s="0" t="n">
        <v>70.7430096820573</v>
      </c>
      <c r="S205" s="0" t="n">
        <v>70.8267787653418</v>
      </c>
      <c r="T205" s="0" t="n">
        <v>74.7741131420899</v>
      </c>
      <c r="U205" s="0" t="n">
        <v>83.6234000294156</v>
      </c>
      <c r="V205" s="0" t="n">
        <v>77.0346022471408</v>
      </c>
      <c r="W205" s="0" t="n">
        <v>68.6747461105513</v>
      </c>
      <c r="X205" s="0" t="n">
        <v>77.6555382460427</v>
      </c>
      <c r="Y205" s="0" t="n">
        <v>66.781712080215</v>
      </c>
      <c r="Z205" s="0" t="n">
        <v>63.3612955222559</v>
      </c>
      <c r="AA205" s="0" t="n">
        <v>74.8733490424632</v>
      </c>
      <c r="AB205" s="0" t="n">
        <v>68.6983803706303</v>
      </c>
      <c r="AC205" s="0" t="n">
        <v>56.9507090733067</v>
      </c>
      <c r="AD205" s="0" t="n">
        <v>62.588759776002</v>
      </c>
      <c r="AE205" s="0" t="n">
        <v>84.8563746333193</v>
      </c>
      <c r="AF205" s="0" t="n">
        <v>69.9221964804577</v>
      </c>
      <c r="AG205" s="0" t="n">
        <v>73.6150659143994</v>
      </c>
      <c r="AH205" s="0" t="n">
        <v>81.091303329859</v>
      </c>
      <c r="AI205" s="0" t="n">
        <f aca="false">MEDIAN(AD205:AH205)</f>
        <v>73.6150659143994</v>
      </c>
      <c r="AJ205" s="0" t="n">
        <v>63.9363676167863</v>
      </c>
    </row>
    <row r="206" customFormat="false" ht="15" hidden="false" customHeight="true" outlineLevel="0" collapsed="false">
      <c r="D206" s="0" t="s">
        <v>5911</v>
      </c>
      <c r="E206" s="0" t="s">
        <v>5912</v>
      </c>
      <c r="F206" s="0" t="s">
        <v>6140</v>
      </c>
      <c r="G206" s="0" t="s">
        <v>6165</v>
      </c>
      <c r="H206" s="0" t="s">
        <v>6170</v>
      </c>
      <c r="I206" s="0" t="s">
        <v>6360</v>
      </c>
      <c r="J206" s="0" t="s">
        <v>6361</v>
      </c>
      <c r="L206" s="0" t="s">
        <v>6171</v>
      </c>
      <c r="M206" s="0" t="n">
        <v>64.9485805265546</v>
      </c>
      <c r="N206" s="0" t="n">
        <v>61.3773905432573</v>
      </c>
      <c r="O206" s="0" t="n">
        <v>69.7170522232763</v>
      </c>
      <c r="P206" s="0" t="n">
        <v>66.9952038480464</v>
      </c>
      <c r="Q206" s="0" t="n">
        <v>75.3977431813944</v>
      </c>
      <c r="R206" s="0" t="n">
        <v>71.2537429821108</v>
      </c>
      <c r="S206" s="0" t="n">
        <v>69.0740353405431</v>
      </c>
      <c r="T206" s="0" t="n">
        <v>75.3290067983289</v>
      </c>
      <c r="U206" s="0" t="n">
        <v>83.4813121670831</v>
      </c>
      <c r="V206" s="0" t="n">
        <v>76.8536823774326</v>
      </c>
      <c r="W206" s="0" t="n">
        <v>68.9243395561854</v>
      </c>
      <c r="X206" s="0" t="n">
        <v>74.6556423726511</v>
      </c>
      <c r="Y206" s="0" t="n">
        <v>66.0068877115559</v>
      </c>
      <c r="Z206" s="0" t="n">
        <v>66.8672742324437</v>
      </c>
      <c r="AA206" s="0" t="n">
        <v>70.6451259401503</v>
      </c>
      <c r="AB206" s="0" t="n">
        <v>65.397600161536</v>
      </c>
      <c r="AC206" s="0" t="n">
        <v>55.3777877251934</v>
      </c>
      <c r="AD206" s="0" t="n">
        <v>63.4488854477238</v>
      </c>
      <c r="AE206" s="0" t="n">
        <v>83.9099850076808</v>
      </c>
      <c r="AF206" s="0" t="n">
        <v>81.7282396825604</v>
      </c>
      <c r="AG206" s="0" t="n">
        <v>72.0567565353367</v>
      </c>
      <c r="AH206" s="0" t="n">
        <v>79.4839081509865</v>
      </c>
      <c r="AI206" s="0" t="n">
        <f aca="false">MEDIAN(AD206:AH206)</f>
        <v>79.4839081509865</v>
      </c>
      <c r="AJ206" s="0" t="n">
        <v>58.814941365892</v>
      </c>
    </row>
    <row r="207" customFormat="false" ht="15" hidden="false" customHeight="true" outlineLevel="0" collapsed="false">
      <c r="D207" s="0" t="s">
        <v>5911</v>
      </c>
      <c r="E207" s="0" t="s">
        <v>5912</v>
      </c>
      <c r="F207" s="0" t="s">
        <v>6140</v>
      </c>
      <c r="G207" s="0" t="s">
        <v>6172</v>
      </c>
      <c r="H207" s="0" t="s">
        <v>6173</v>
      </c>
      <c r="I207" s="0" t="s">
        <v>6360</v>
      </c>
      <c r="J207" s="0" t="s">
        <v>6361</v>
      </c>
      <c r="M207" s="0" t="n">
        <v>72.2091710808878</v>
      </c>
      <c r="N207" s="0" t="n">
        <v>77.0839136893872</v>
      </c>
      <c r="O207" s="0" t="n">
        <v>85.3482047862321</v>
      </c>
      <c r="P207" s="0" t="n">
        <v>75.2680754292358</v>
      </c>
      <c r="Q207" s="0" t="n">
        <v>86.032372322606</v>
      </c>
      <c r="R207" s="0" t="n">
        <v>78.5834289297618</v>
      </c>
      <c r="S207" s="0" t="n">
        <v>73.1511113988325</v>
      </c>
      <c r="T207" s="0" t="n">
        <v>92.9032772195731</v>
      </c>
      <c r="U207" s="0" t="n">
        <v>98.3343091909953</v>
      </c>
      <c r="V207" s="0" t="n">
        <v>88.4557257133887</v>
      </c>
      <c r="W207" s="0" t="n">
        <v>79.1208807244191</v>
      </c>
      <c r="X207" s="0" t="n">
        <v>91.6700219493196</v>
      </c>
      <c r="Y207" s="0" t="n">
        <v>78.5129126418806</v>
      </c>
      <c r="Z207" s="0" t="n">
        <v>83.7876653202564</v>
      </c>
      <c r="AA207" s="0" t="n">
        <v>89.7730783186997</v>
      </c>
      <c r="AB207" s="0" t="n">
        <v>92.0149601016361</v>
      </c>
      <c r="AC207" s="0" t="n">
        <v>69.8402051123544</v>
      </c>
      <c r="AD207" s="0" t="n">
        <v>77.6122830978369</v>
      </c>
      <c r="AE207" s="0" t="n">
        <v>88.650628997188</v>
      </c>
      <c r="AF207" s="0" t="n">
        <v>88.1418913722231</v>
      </c>
      <c r="AG207" s="0" t="n">
        <v>85.8060269955988</v>
      </c>
      <c r="AH207" s="0" t="n">
        <v>95.3489684868621</v>
      </c>
      <c r="AI207" s="0" t="n">
        <f aca="false">MEDIAN(AD207:AH207)</f>
        <v>88.1418913722231</v>
      </c>
      <c r="AJ207" s="0" t="n">
        <v>69.428198242145</v>
      </c>
    </row>
    <row r="208" customFormat="false" ht="15" hidden="false" customHeight="true" outlineLevel="0" collapsed="false">
      <c r="D208" s="0" t="s">
        <v>5911</v>
      </c>
      <c r="E208" s="0" t="s">
        <v>5912</v>
      </c>
      <c r="F208" s="0" t="s">
        <v>6140</v>
      </c>
      <c r="G208" s="0" t="s">
        <v>6172</v>
      </c>
      <c r="H208" s="0" t="s">
        <v>6174</v>
      </c>
      <c r="I208" s="0" t="s">
        <v>6360</v>
      </c>
      <c r="J208" s="0" t="s">
        <v>6361</v>
      </c>
      <c r="M208" s="0" t="n">
        <v>70.0634532762772</v>
      </c>
      <c r="N208" s="0" t="n">
        <v>79.6837422837155</v>
      </c>
      <c r="O208" s="0" t="n">
        <v>80.2791193204171</v>
      </c>
      <c r="P208" s="0" t="n">
        <v>71.4708429235439</v>
      </c>
      <c r="Q208" s="0" t="n">
        <v>85.0514372754007</v>
      </c>
      <c r="R208" s="0" t="n">
        <v>77.7041411155367</v>
      </c>
      <c r="S208" s="0" t="n">
        <v>72.4909395863515</v>
      </c>
      <c r="T208" s="0" t="n">
        <v>91.9331717542337</v>
      </c>
      <c r="U208" s="0" t="n">
        <v>94.6465983670377</v>
      </c>
      <c r="V208" s="0" t="n">
        <v>84.1042458108991</v>
      </c>
      <c r="W208" s="0" t="n">
        <v>72.8807552747124</v>
      </c>
      <c r="X208" s="0" t="n">
        <v>91.3022966075176</v>
      </c>
      <c r="Y208" s="0" t="n">
        <v>76.6873016349172</v>
      </c>
      <c r="Z208" s="0" t="n">
        <v>83.5851772074048</v>
      </c>
      <c r="AA208" s="0" t="n">
        <v>88.4795736600576</v>
      </c>
      <c r="AB208" s="0" t="n">
        <v>86.0788512019846</v>
      </c>
      <c r="AC208" s="0" t="n">
        <v>70.1138763076188</v>
      </c>
      <c r="AD208" s="0" t="n">
        <v>77.524498007301</v>
      </c>
      <c r="AE208" s="0" t="n">
        <v>87.5066951025412</v>
      </c>
      <c r="AF208" s="0" t="n">
        <v>87.2003708604683</v>
      </c>
      <c r="AG208" s="0" t="n">
        <v>90.3474391338552</v>
      </c>
      <c r="AH208" s="0" t="n">
        <v>95.1013732950076</v>
      </c>
      <c r="AI208" s="0" t="n">
        <f aca="false">MEDIAN(AD208:AH208)</f>
        <v>87.5066951025412</v>
      </c>
      <c r="AJ208" s="0" t="n">
        <v>70.8689653802343</v>
      </c>
    </row>
    <row r="209" customFormat="false" ht="15" hidden="false" customHeight="true" outlineLevel="0" collapsed="false">
      <c r="D209" s="0" t="s">
        <v>5911</v>
      </c>
      <c r="E209" s="0" t="s">
        <v>5912</v>
      </c>
      <c r="F209" s="0" t="s">
        <v>6140</v>
      </c>
      <c r="G209" s="0" t="s">
        <v>6165</v>
      </c>
      <c r="H209" s="0" t="s">
        <v>6175</v>
      </c>
      <c r="I209" s="0" t="s">
        <v>6360</v>
      </c>
      <c r="J209" s="0" t="s">
        <v>6361</v>
      </c>
      <c r="M209" s="0" t="n">
        <v>70.2762857415086</v>
      </c>
      <c r="N209" s="0" t="n">
        <v>63.5246960340353</v>
      </c>
      <c r="O209" s="0" t="n">
        <v>72.2875228827201</v>
      </c>
      <c r="P209" s="0" t="n">
        <v>72.4742625340919</v>
      </c>
      <c r="Q209" s="0" t="n">
        <v>77.7863366802426</v>
      </c>
      <c r="R209" s="0" t="n">
        <v>76.95909447315</v>
      </c>
      <c r="S209" s="0" t="n">
        <v>72.7102687633392</v>
      </c>
      <c r="T209" s="0" t="n">
        <v>77.2084587722999</v>
      </c>
      <c r="U209" s="0" t="n">
        <v>83.7015429624237</v>
      </c>
      <c r="V209" s="0" t="n">
        <v>80.3553048853877</v>
      </c>
      <c r="W209" s="0" t="n">
        <v>74.314655685709</v>
      </c>
      <c r="X209" s="0" t="n">
        <v>77.8498137659079</v>
      </c>
      <c r="Y209" s="0" t="n">
        <v>69.5555653199355</v>
      </c>
      <c r="Z209" s="0" t="n">
        <v>69.570193359099</v>
      </c>
      <c r="AA209" s="0" t="n">
        <v>76.9075066502805</v>
      </c>
      <c r="AB209" s="0" t="n">
        <v>71.2001460688926</v>
      </c>
      <c r="AC209" s="0" t="n">
        <v>61.2596760769085</v>
      </c>
      <c r="AD209" s="0" t="n">
        <v>68.3829453023293</v>
      </c>
      <c r="AE209" s="0" t="n">
        <v>88.1242896040826</v>
      </c>
      <c r="AF209" s="0" t="n">
        <v>81.7207203394545</v>
      </c>
      <c r="AG209" s="0" t="n">
        <v>76.4276300546532</v>
      </c>
      <c r="AH209" s="0" t="n">
        <v>86.9730798726555</v>
      </c>
      <c r="AI209" s="0" t="n">
        <f aca="false">MEDIAN(AD209:AH209)</f>
        <v>81.7207203394545</v>
      </c>
      <c r="AJ209" s="0" t="n">
        <v>73.3132490621411</v>
      </c>
    </row>
    <row r="210" customFormat="false" ht="15" hidden="false" customHeight="true" outlineLevel="0" collapsed="false">
      <c r="D210" s="0" t="s">
        <v>5911</v>
      </c>
      <c r="E210" s="0" t="s">
        <v>5912</v>
      </c>
      <c r="F210" s="0" t="s">
        <v>6140</v>
      </c>
      <c r="G210" s="0" t="s">
        <v>6165</v>
      </c>
      <c r="H210" s="0" t="s">
        <v>6176</v>
      </c>
      <c r="I210" s="0" t="s">
        <v>6360</v>
      </c>
      <c r="J210" s="0" t="s">
        <v>6361</v>
      </c>
      <c r="M210" s="0" t="n">
        <v>68.8834105107009</v>
      </c>
      <c r="N210" s="0" t="n">
        <v>60.671003696177</v>
      </c>
      <c r="O210" s="0" t="n">
        <v>80.8001963405607</v>
      </c>
      <c r="P210" s="0" t="n">
        <v>72.3254476532112</v>
      </c>
      <c r="Q210" s="0" t="n">
        <v>75.2515547421749</v>
      </c>
      <c r="R210" s="0" t="n">
        <v>76.8151185789064</v>
      </c>
      <c r="S210" s="0" t="n">
        <v>68.1606415285576</v>
      </c>
      <c r="T210" s="0" t="n">
        <v>76.6210091471873</v>
      </c>
      <c r="U210" s="0" t="n">
        <v>86.8137888966549</v>
      </c>
      <c r="V210" s="0" t="n">
        <v>82.1401292561678</v>
      </c>
      <c r="W210" s="0" t="n">
        <v>74.1071565329047</v>
      </c>
      <c r="X210" s="0" t="n">
        <v>80.8341979705447</v>
      </c>
      <c r="Y210" s="0" t="n">
        <v>68.2230617801783</v>
      </c>
      <c r="Z210" s="0" t="n">
        <v>65.7545980204968</v>
      </c>
      <c r="AA210" s="0" t="n">
        <v>77.3579391827491</v>
      </c>
      <c r="AB210" s="0" t="n">
        <v>69.0447050624696</v>
      </c>
      <c r="AC210" s="0" t="n">
        <v>62.5964896336264</v>
      </c>
      <c r="AD210" s="0" t="n">
        <v>73.4265272335842</v>
      </c>
      <c r="AE210" s="0" t="n">
        <v>88.9282551191814</v>
      </c>
      <c r="AF210" s="0" t="n">
        <v>84.0044996766713</v>
      </c>
      <c r="AG210" s="0" t="n">
        <v>78.0077892126231</v>
      </c>
      <c r="AH210" s="0" t="n">
        <v>85.2997142741757</v>
      </c>
      <c r="AI210" s="0" t="n">
        <f aca="false">MEDIAN(AD210:AH210)</f>
        <v>84.0044996766713</v>
      </c>
      <c r="AJ210" s="0" t="n">
        <v>77.7498013581645</v>
      </c>
    </row>
    <row r="211" customFormat="false" ht="15" hidden="false" customHeight="true" outlineLevel="0" collapsed="false">
      <c r="D211" s="0" t="s">
        <v>5911</v>
      </c>
      <c r="E211" s="0" t="s">
        <v>5912</v>
      </c>
      <c r="F211" s="0" t="s">
        <v>6140</v>
      </c>
      <c r="G211" s="0" t="s">
        <v>6165</v>
      </c>
      <c r="H211" s="0" t="s">
        <v>6177</v>
      </c>
      <c r="I211" s="0" t="s">
        <v>6360</v>
      </c>
      <c r="J211" s="0" t="s">
        <v>6361</v>
      </c>
      <c r="M211" s="0" t="n">
        <v>71.0750758900013</v>
      </c>
      <c r="N211" s="0" t="n">
        <v>63.3663609072051</v>
      </c>
      <c r="O211" s="0" t="n">
        <v>68.4663658946745</v>
      </c>
      <c r="P211" s="0" t="n">
        <v>70.3310057686558</v>
      </c>
      <c r="Q211" s="0" t="n">
        <v>75.0931618923136</v>
      </c>
      <c r="R211" s="0" t="n">
        <v>73.9845889892634</v>
      </c>
      <c r="S211" s="0" t="n">
        <v>69.225403804132</v>
      </c>
      <c r="T211" s="0" t="n">
        <v>75.2986839935958</v>
      </c>
      <c r="U211" s="0" t="n">
        <v>83.3056138512626</v>
      </c>
      <c r="V211" s="0" t="n">
        <v>80.2721301388612</v>
      </c>
      <c r="W211" s="0" t="n">
        <v>74.2746392624752</v>
      </c>
      <c r="X211" s="0" t="n">
        <v>72.5298570603653</v>
      </c>
      <c r="Y211" s="0" t="n">
        <v>66.6379773427814</v>
      </c>
      <c r="Z211" s="0" t="n">
        <v>68.5262582609319</v>
      </c>
      <c r="AA211" s="0" t="n">
        <v>72.7956407134872</v>
      </c>
      <c r="AB211" s="0" t="n">
        <v>66.1686993149736</v>
      </c>
      <c r="AC211" s="0" t="n">
        <v>59.995845647101</v>
      </c>
      <c r="AD211" s="0" t="n">
        <v>71.1956641707804</v>
      </c>
      <c r="AE211" s="0" t="n">
        <v>84.1754023360071</v>
      </c>
      <c r="AF211" s="0" t="n">
        <v>84.1867725677275</v>
      </c>
      <c r="AG211" s="0" t="n">
        <v>73.2901129182614</v>
      </c>
      <c r="AH211" s="0" t="n">
        <v>86.4182827001154</v>
      </c>
      <c r="AI211" s="0" t="n">
        <f aca="false">MEDIAN(AD211:AH211)</f>
        <v>84.1754023360071</v>
      </c>
      <c r="AJ211" s="0" t="n">
        <v>69.42415890614</v>
      </c>
    </row>
    <row r="212" customFormat="false" ht="15" hidden="false" customHeight="true" outlineLevel="0" collapsed="false">
      <c r="D212" s="0" t="s">
        <v>5911</v>
      </c>
      <c r="E212" s="0" t="s">
        <v>5912</v>
      </c>
      <c r="F212" s="0" t="s">
        <v>6140</v>
      </c>
      <c r="G212" s="0" t="s">
        <v>6141</v>
      </c>
      <c r="H212" s="0" t="s">
        <v>6178</v>
      </c>
      <c r="I212" s="0" t="s">
        <v>6360</v>
      </c>
      <c r="J212" s="0" t="s">
        <v>6361</v>
      </c>
      <c r="M212" s="0" t="n">
        <v>61.9960015306437</v>
      </c>
      <c r="N212" s="0" t="n">
        <v>58.1490656219419</v>
      </c>
      <c r="O212" s="0" t="n">
        <v>78.0808943135039</v>
      </c>
      <c r="P212" s="0" t="n">
        <v>65.8060727994445</v>
      </c>
      <c r="Q212" s="0" t="n">
        <v>70.8102322833451</v>
      </c>
      <c r="R212" s="0" t="n">
        <v>69.5209550125204</v>
      </c>
      <c r="S212" s="0" t="n">
        <v>58.0003762646754</v>
      </c>
      <c r="T212" s="0" t="n">
        <v>68.9831771497779</v>
      </c>
      <c r="U212" s="0" t="n">
        <v>79.187944832233</v>
      </c>
      <c r="V212" s="0" t="n">
        <v>75.8456435698166</v>
      </c>
      <c r="W212" s="0" t="n">
        <v>68.0532118286235</v>
      </c>
      <c r="X212" s="0" t="n">
        <v>75.4936108644262</v>
      </c>
      <c r="Y212" s="0" t="n">
        <v>56.8327637568656</v>
      </c>
      <c r="Z212" s="0" t="n">
        <v>61.0358905047017</v>
      </c>
      <c r="AA212" s="0" t="n">
        <v>75.5907156168678</v>
      </c>
      <c r="AB212" s="0" t="n">
        <v>70.2810269974069</v>
      </c>
      <c r="AC212" s="0" t="n">
        <v>63.2468481479168</v>
      </c>
      <c r="AD212" s="0" t="n">
        <v>71.1803280065474</v>
      </c>
      <c r="AE212" s="0" t="n">
        <v>85.7803070872914</v>
      </c>
      <c r="AF212" s="0" t="n">
        <v>77.1380063324558</v>
      </c>
      <c r="AG212" s="0" t="n">
        <v>79.1380375087768</v>
      </c>
      <c r="AH212" s="0" t="n">
        <v>81.7946429227146</v>
      </c>
      <c r="AI212" s="0" t="n">
        <f aca="false">MEDIAN(AD212:AH212)</f>
        <v>79.1380375087768</v>
      </c>
      <c r="AJ212" s="0" t="n">
        <v>69.3509205973254</v>
      </c>
    </row>
    <row r="213" customFormat="false" ht="15" hidden="false" customHeight="true" outlineLevel="0" collapsed="false">
      <c r="D213" s="0" t="s">
        <v>5911</v>
      </c>
      <c r="E213" s="0" t="s">
        <v>5912</v>
      </c>
      <c r="F213" s="0" t="s">
        <v>6140</v>
      </c>
      <c r="G213" s="0" t="s">
        <v>6141</v>
      </c>
      <c r="H213" s="0" t="s">
        <v>6179</v>
      </c>
      <c r="I213" s="0" t="s">
        <v>6360</v>
      </c>
      <c r="J213" s="0" t="s">
        <v>6361</v>
      </c>
      <c r="M213" s="0" t="n">
        <v>61.1076445568109</v>
      </c>
      <c r="N213" s="0" t="n">
        <v>62.824923943637</v>
      </c>
      <c r="O213" s="0" t="n">
        <v>75.2781571656679</v>
      </c>
      <c r="P213" s="0" t="n">
        <v>62.2673961557298</v>
      </c>
      <c r="Q213" s="0" t="n">
        <v>71.6341882600346</v>
      </c>
      <c r="R213" s="0" t="n">
        <v>67.6135434096037</v>
      </c>
      <c r="S213" s="0" t="n">
        <v>58.5059316286845</v>
      </c>
      <c r="T213" s="0" t="n">
        <v>71.2120021155344</v>
      </c>
      <c r="U213" s="0" t="n">
        <v>82.3380898187771</v>
      </c>
      <c r="V213" s="0" t="n">
        <v>82.8831554525247</v>
      </c>
      <c r="W213" s="0" t="n">
        <v>67.6591102193311</v>
      </c>
      <c r="X213" s="0" t="n">
        <v>77.9994727785565</v>
      </c>
      <c r="Y213" s="0" t="n">
        <v>61.6376532102406</v>
      </c>
      <c r="Z213" s="0" t="n">
        <v>71.2426936584637</v>
      </c>
      <c r="AA213" s="0" t="n">
        <v>79.2684670191891</v>
      </c>
      <c r="AB213" s="0" t="n">
        <v>73.084112894845</v>
      </c>
      <c r="AC213" s="0" t="n">
        <v>57.9383555946725</v>
      </c>
      <c r="AD213" s="0" t="n">
        <v>63.916305988752</v>
      </c>
      <c r="AE213" s="0" t="n">
        <v>78.8056002735719</v>
      </c>
      <c r="AF213" s="0" t="n">
        <v>74.5730187555208</v>
      </c>
      <c r="AG213" s="0" t="n">
        <v>72.9956019960298</v>
      </c>
      <c r="AH213" s="0" t="n">
        <v>82.2257041524075</v>
      </c>
      <c r="AI213" s="0" t="n">
        <f aca="false">MEDIAN(AD213:AH213)</f>
        <v>74.5730187555208</v>
      </c>
      <c r="AJ213" s="0" t="n">
        <v>62.5457486493864</v>
      </c>
    </row>
    <row r="214" customFormat="false" ht="15" hidden="false" customHeight="true" outlineLevel="0" collapsed="false">
      <c r="D214" s="0" t="s">
        <v>5911</v>
      </c>
      <c r="E214" s="0" t="s">
        <v>5912</v>
      </c>
      <c r="F214" s="0" t="s">
        <v>6140</v>
      </c>
      <c r="G214" s="0" t="s">
        <v>6141</v>
      </c>
      <c r="H214" s="0" t="s">
        <v>6180</v>
      </c>
      <c r="I214" s="0" t="s">
        <v>6360</v>
      </c>
      <c r="J214" s="0" t="s">
        <v>6361</v>
      </c>
      <c r="M214" s="0" t="n">
        <v>60.8317281095292</v>
      </c>
      <c r="N214" s="0" t="n">
        <v>60.7939988031206</v>
      </c>
      <c r="O214" s="0" t="n">
        <v>77.3536946002496</v>
      </c>
      <c r="P214" s="0" t="n">
        <v>66.6214450210995</v>
      </c>
      <c r="Q214" s="0" t="n">
        <v>69.5502412938849</v>
      </c>
      <c r="R214" s="0" t="n">
        <v>68.6485566641391</v>
      </c>
      <c r="S214" s="0" t="n">
        <v>57.1961544670817</v>
      </c>
      <c r="T214" s="0" t="n">
        <v>69.7848664563252</v>
      </c>
      <c r="U214" s="0" t="n">
        <v>83.827446491216</v>
      </c>
      <c r="V214" s="0" t="n">
        <v>79.182660078052</v>
      </c>
      <c r="W214" s="0" t="n">
        <v>69.4202075209132</v>
      </c>
      <c r="X214" s="0" t="n">
        <v>80.0447313848286</v>
      </c>
      <c r="Y214" s="0" t="n">
        <v>60.2177123468382</v>
      </c>
      <c r="Z214" s="0" t="n">
        <v>73.1173851514832</v>
      </c>
      <c r="AA214" s="0" t="n">
        <v>79.8507656234674</v>
      </c>
      <c r="AB214" s="0" t="n">
        <v>76.6926962779218</v>
      </c>
      <c r="AC214" s="0" t="n">
        <v>59.4053540992109</v>
      </c>
      <c r="AD214" s="0" t="n">
        <v>67.6296113284452</v>
      </c>
      <c r="AE214" s="0" t="n">
        <v>81.8346128034354</v>
      </c>
      <c r="AF214" s="0" t="n">
        <v>75.8934250598306</v>
      </c>
      <c r="AG214" s="0" t="n">
        <v>72.5161114550431</v>
      </c>
      <c r="AH214" s="0" t="n">
        <v>82.6315472991485</v>
      </c>
      <c r="AI214" s="0" t="n">
        <f aca="false">MEDIAN(AD214:AH214)</f>
        <v>75.8934250598306</v>
      </c>
      <c r="AJ214" s="0" t="n">
        <v>65.526885697239</v>
      </c>
    </row>
    <row r="215" customFormat="false" ht="15" hidden="false" customHeight="true" outlineLevel="0" collapsed="false">
      <c r="D215" s="0" t="s">
        <v>5911</v>
      </c>
      <c r="E215" s="0" t="s">
        <v>5912</v>
      </c>
      <c r="F215" s="0" t="s">
        <v>6140</v>
      </c>
      <c r="G215" s="0" t="s">
        <v>6141</v>
      </c>
      <c r="H215" s="0" t="s">
        <v>6181</v>
      </c>
      <c r="I215" s="0" t="s">
        <v>6360</v>
      </c>
      <c r="J215" s="0" t="s">
        <v>6361</v>
      </c>
      <c r="M215" s="0" t="n">
        <v>63.1171393640224</v>
      </c>
      <c r="N215" s="0" t="n">
        <v>58.3326254520059</v>
      </c>
      <c r="O215" s="0" t="n">
        <v>78.367817842336</v>
      </c>
      <c r="P215" s="0" t="n">
        <v>67.6664741569457</v>
      </c>
      <c r="Q215" s="0" t="n">
        <v>70.0247161321094</v>
      </c>
      <c r="R215" s="0" t="n">
        <v>71.2304663869034</v>
      </c>
      <c r="S215" s="0" t="n">
        <v>60.3655014981826</v>
      </c>
      <c r="T215" s="0" t="n">
        <v>75.0209629475752</v>
      </c>
      <c r="U215" s="0" t="n">
        <v>83.1181856732529</v>
      </c>
      <c r="V215" s="0" t="n">
        <v>78.6444591759431</v>
      </c>
      <c r="W215" s="0" t="n">
        <v>69.5533289523094</v>
      </c>
      <c r="X215" s="0" t="n">
        <v>77.6441483924794</v>
      </c>
      <c r="Y215" s="0" t="n">
        <v>62.9960652745974</v>
      </c>
      <c r="Z215" s="0" t="n">
        <v>65.0995761216252</v>
      </c>
      <c r="AA215" s="0" t="n">
        <v>77.0198707320911</v>
      </c>
      <c r="AB215" s="0" t="n">
        <v>67.2093669476977</v>
      </c>
      <c r="AC215" s="0" t="n">
        <v>59.1202317920691</v>
      </c>
      <c r="AD215" s="0" t="n">
        <v>69.4936464871404</v>
      </c>
      <c r="AE215" s="0" t="n">
        <v>87.644198612094</v>
      </c>
      <c r="AF215" s="0" t="n">
        <v>81.4860389103594</v>
      </c>
      <c r="AG215" s="0" t="n">
        <v>75.7038626142052</v>
      </c>
      <c r="AH215" s="0" t="n">
        <v>82.036177301592</v>
      </c>
      <c r="AI215" s="0" t="n">
        <f aca="false">MEDIAN(AD215:AH215)</f>
        <v>81.4860389103594</v>
      </c>
      <c r="AJ215" s="0" t="n">
        <v>71.5959588855263</v>
      </c>
    </row>
    <row r="216" customFormat="false" ht="15" hidden="false" customHeight="true" outlineLevel="0" collapsed="false">
      <c r="D216" s="0" t="s">
        <v>5911</v>
      </c>
      <c r="E216" s="0" t="s">
        <v>5912</v>
      </c>
      <c r="F216" s="0" t="s">
        <v>6140</v>
      </c>
      <c r="G216" s="0" t="s">
        <v>6141</v>
      </c>
      <c r="H216" s="0" t="s">
        <v>136</v>
      </c>
      <c r="I216" s="0" t="s">
        <v>6360</v>
      </c>
      <c r="J216" s="0" t="s">
        <v>6361</v>
      </c>
      <c r="M216" s="0" t="n">
        <v>63.6041611186724</v>
      </c>
      <c r="N216" s="0" t="n">
        <v>62.7810566083251</v>
      </c>
      <c r="O216" s="0" t="n">
        <v>76.5797258295874</v>
      </c>
      <c r="P216" s="0" t="n">
        <v>67.4666639752045</v>
      </c>
      <c r="Q216" s="0" t="n">
        <v>76.189714110802</v>
      </c>
      <c r="R216" s="0" t="n">
        <v>71.5179307964319</v>
      </c>
      <c r="S216" s="0" t="n">
        <v>71.7250981411086</v>
      </c>
      <c r="T216" s="0" t="n">
        <v>76.0123231215868</v>
      </c>
      <c r="U216" s="0" t="n">
        <v>85.8672437589965</v>
      </c>
      <c r="V216" s="0" t="n">
        <v>79.5075146075201</v>
      </c>
      <c r="W216" s="0" t="n">
        <v>72.2751963461652</v>
      </c>
      <c r="X216" s="0" t="n">
        <v>78.0540313767735</v>
      </c>
      <c r="Y216" s="0" t="n">
        <v>66.2293108827658</v>
      </c>
      <c r="Z216" s="0" t="n">
        <v>68.0524303456418</v>
      </c>
      <c r="AA216" s="0" t="n">
        <v>73.3449038067425</v>
      </c>
      <c r="AB216" s="0" t="n">
        <v>71.96595683883</v>
      </c>
      <c r="AC216" s="0" t="n">
        <v>59.199848161609</v>
      </c>
      <c r="AD216" s="0" t="n">
        <v>55.2784662058219</v>
      </c>
      <c r="AE216" s="0" t="n">
        <v>83.2880658448104</v>
      </c>
      <c r="AF216" s="0" t="n">
        <v>81.2154149336588</v>
      </c>
      <c r="AG216" s="0" t="n">
        <v>73.5048060233019</v>
      </c>
      <c r="AH216" s="0" t="n">
        <v>78.0589684579727</v>
      </c>
      <c r="AI216" s="0" t="n">
        <f aca="false">MEDIAN(AD216:AH216)</f>
        <v>78.0589684579727</v>
      </c>
      <c r="AJ216" s="0" t="n">
        <v>60.4411505927516</v>
      </c>
    </row>
    <row r="217" customFormat="false" ht="15" hidden="false" customHeight="true" outlineLevel="0" collapsed="false">
      <c r="D217" s="0" t="s">
        <v>5911</v>
      </c>
      <c r="E217" s="0" t="s">
        <v>5912</v>
      </c>
      <c r="F217" s="0" t="s">
        <v>6140</v>
      </c>
      <c r="G217" s="0" t="s">
        <v>6141</v>
      </c>
      <c r="H217" s="0" t="s">
        <v>6182</v>
      </c>
      <c r="I217" s="0" t="s">
        <v>6360</v>
      </c>
      <c r="J217" s="0" t="s">
        <v>6361</v>
      </c>
      <c r="M217" s="0" t="n">
        <v>57.4379206915607</v>
      </c>
      <c r="N217" s="0" t="n">
        <v>59.5816800559729</v>
      </c>
      <c r="O217" s="0" t="n">
        <v>73.1818483081786</v>
      </c>
      <c r="P217" s="0" t="n">
        <v>60.5432967455974</v>
      </c>
      <c r="Q217" s="0" t="n">
        <v>64.7770661461111</v>
      </c>
      <c r="R217" s="0" t="n">
        <v>63.2189784884967</v>
      </c>
      <c r="S217" s="0" t="n">
        <v>53.6835702609653</v>
      </c>
      <c r="T217" s="0" t="n">
        <v>64.4956527029825</v>
      </c>
      <c r="U217" s="0" t="n">
        <v>73.8434273147231</v>
      </c>
      <c r="V217" s="0" t="n">
        <v>75.9936277828685</v>
      </c>
      <c r="W217" s="0" t="n">
        <v>62.4869021881138</v>
      </c>
      <c r="X217" s="0" t="n">
        <v>74.5510375517735</v>
      </c>
      <c r="Y217" s="0" t="n">
        <v>55.0576460287492</v>
      </c>
      <c r="Z217" s="0" t="n">
        <v>70.1086400579196</v>
      </c>
      <c r="AA217" s="0" t="n">
        <v>73.7692524588001</v>
      </c>
      <c r="AB217" s="0" t="n">
        <v>70.5249735416985</v>
      </c>
      <c r="AC217" s="0" t="n">
        <v>55.1012962473502</v>
      </c>
      <c r="AD217" s="0" t="n">
        <v>61.2502818881923</v>
      </c>
      <c r="AE217" s="0" t="n">
        <v>75.1394783971874</v>
      </c>
      <c r="AF217" s="0" t="n">
        <v>70.1537361430112</v>
      </c>
      <c r="AG217" s="0" t="n">
        <v>66.1684391301615</v>
      </c>
      <c r="AH217" s="0" t="n">
        <v>79.5376372240816</v>
      </c>
      <c r="AI217" s="0" t="n">
        <f aca="false">MEDIAN(AD217:AH217)</f>
        <v>70.1537361430112</v>
      </c>
      <c r="AJ217" s="0" t="n">
        <v>63.3620617255853</v>
      </c>
    </row>
    <row r="218" customFormat="false" ht="15" hidden="false" customHeight="true" outlineLevel="0" collapsed="false">
      <c r="D218" s="0" t="s">
        <v>5911</v>
      </c>
      <c r="E218" s="0" t="s">
        <v>5912</v>
      </c>
      <c r="F218" s="0" t="s">
        <v>6140</v>
      </c>
      <c r="G218" s="0" t="s">
        <v>6141</v>
      </c>
      <c r="H218" s="0" t="s">
        <v>6183</v>
      </c>
      <c r="I218" s="0" t="s">
        <v>6360</v>
      </c>
      <c r="J218" s="0" t="s">
        <v>6361</v>
      </c>
      <c r="M218" s="0" t="n">
        <v>63.5494384782315</v>
      </c>
      <c r="N218" s="0" t="n">
        <v>56.8848166140741</v>
      </c>
      <c r="O218" s="0" t="n">
        <v>81.9136210199519</v>
      </c>
      <c r="P218" s="0" t="n">
        <v>65.2575306023898</v>
      </c>
      <c r="Q218" s="0" t="n">
        <v>68.4627251525877</v>
      </c>
      <c r="R218" s="0" t="n">
        <v>72.5777172638668</v>
      </c>
      <c r="S218" s="0" t="n">
        <v>60.8652366728381</v>
      </c>
      <c r="T218" s="0" t="n">
        <v>71.7797007857989</v>
      </c>
      <c r="U218" s="0" t="n">
        <v>84.0466350546962</v>
      </c>
      <c r="V218" s="0" t="n">
        <v>80.5065500825822</v>
      </c>
      <c r="W218" s="0" t="n">
        <v>69.1835304083609</v>
      </c>
      <c r="X218" s="0" t="n">
        <v>75.468669556035</v>
      </c>
      <c r="Y218" s="0" t="n">
        <v>56.5805585049542</v>
      </c>
      <c r="Z218" s="0" t="n">
        <v>64.193909961765</v>
      </c>
      <c r="AA218" s="0" t="n">
        <v>76.2430559260132</v>
      </c>
      <c r="AB218" s="0" t="n">
        <v>65.3304080792543</v>
      </c>
      <c r="AC218" s="0" t="n">
        <v>60.8781561714467</v>
      </c>
      <c r="AD218" s="0" t="n">
        <v>73.9285841025192</v>
      </c>
      <c r="AE218" s="0" t="n">
        <v>88.8874519923114</v>
      </c>
      <c r="AF218" s="0" t="n">
        <v>82.8749536216635</v>
      </c>
      <c r="AG218" s="0" t="n">
        <v>76.6936635281713</v>
      </c>
      <c r="AH218" s="0" t="n">
        <v>81.4342483634121</v>
      </c>
      <c r="AI218" s="0" t="n">
        <f aca="false">MEDIAN(AD218:AH218)</f>
        <v>81.4342483634121</v>
      </c>
      <c r="AJ218" s="0" t="n">
        <v>76.615886159378</v>
      </c>
    </row>
    <row r="219" customFormat="false" ht="15" hidden="false" customHeight="true" outlineLevel="0" collapsed="false">
      <c r="D219" s="0" t="s">
        <v>5911</v>
      </c>
      <c r="E219" s="0" t="s">
        <v>5912</v>
      </c>
      <c r="F219" s="0" t="s">
        <v>6140</v>
      </c>
      <c r="G219" s="0" t="s">
        <v>6141</v>
      </c>
      <c r="H219" s="0" t="s">
        <v>6184</v>
      </c>
      <c r="I219" s="0" t="s">
        <v>6360</v>
      </c>
      <c r="J219" s="0" t="s">
        <v>6361</v>
      </c>
      <c r="M219" s="0" t="n">
        <v>61.7753018782775</v>
      </c>
      <c r="N219" s="0" t="n">
        <v>56.4856808292644</v>
      </c>
      <c r="O219" s="0" t="n">
        <v>79.9658146831546</v>
      </c>
      <c r="P219" s="0" t="n">
        <v>65.145818091832</v>
      </c>
      <c r="Q219" s="0" t="n">
        <v>68.4884856552769</v>
      </c>
      <c r="R219" s="0" t="n">
        <v>69.9946199246342</v>
      </c>
      <c r="S219" s="0" t="n">
        <v>59.9910076767514</v>
      </c>
      <c r="T219" s="0" t="n">
        <v>70.2146689950014</v>
      </c>
      <c r="U219" s="0" t="n">
        <v>82.9958927981577</v>
      </c>
      <c r="V219" s="0" t="n">
        <v>77.963164038902</v>
      </c>
      <c r="W219" s="0" t="n">
        <v>68.53230199203</v>
      </c>
      <c r="X219" s="0" t="n">
        <v>74.1132221498123</v>
      </c>
      <c r="Y219" s="0" t="n">
        <v>56.3294875928689</v>
      </c>
      <c r="Z219" s="0" t="n">
        <v>60.1871268197615</v>
      </c>
      <c r="AA219" s="0" t="n">
        <v>75.3893136919355</v>
      </c>
      <c r="AB219" s="0" t="n">
        <v>66.6687472985548</v>
      </c>
      <c r="AC219" s="0" t="n">
        <v>60.3983575219763</v>
      </c>
      <c r="AD219" s="0" t="n">
        <v>70.7419858766587</v>
      </c>
      <c r="AE219" s="0" t="n">
        <v>86.3398234622866</v>
      </c>
      <c r="AF219" s="0" t="n">
        <v>79.6757099604893</v>
      </c>
      <c r="AG219" s="0" t="n">
        <v>75.5424562237305</v>
      </c>
      <c r="AH219" s="0" t="n">
        <v>79.6171309082695</v>
      </c>
      <c r="AI219" s="0" t="n">
        <f aca="false">MEDIAN(AD219:AH219)</f>
        <v>79.6171309082695</v>
      </c>
      <c r="AJ219" s="0" t="n">
        <v>67.9350492530687</v>
      </c>
    </row>
    <row r="220" customFormat="false" ht="15" hidden="false" customHeight="true" outlineLevel="0" collapsed="false">
      <c r="D220" s="0" t="s">
        <v>5911</v>
      </c>
      <c r="E220" s="0" t="s">
        <v>5912</v>
      </c>
      <c r="F220" s="0" t="s">
        <v>6140</v>
      </c>
      <c r="G220" s="0" t="s">
        <v>6141</v>
      </c>
      <c r="H220" s="0" t="s">
        <v>6185</v>
      </c>
      <c r="I220" s="0" t="s">
        <v>6360</v>
      </c>
      <c r="J220" s="0" t="s">
        <v>6361</v>
      </c>
      <c r="M220" s="0" t="n">
        <v>63.7093624923754</v>
      </c>
      <c r="N220" s="0" t="n">
        <v>62.6366184961382</v>
      </c>
      <c r="O220" s="0" t="n">
        <v>79.4309929333956</v>
      </c>
      <c r="P220" s="0" t="n">
        <v>67.5066101844298</v>
      </c>
      <c r="Q220" s="0" t="n">
        <v>75.9989123065158</v>
      </c>
      <c r="R220" s="0" t="n">
        <v>72.8962008515222</v>
      </c>
      <c r="S220" s="0" t="n">
        <v>65.0825613981672</v>
      </c>
      <c r="T220" s="0" t="n">
        <v>77.6012220507769</v>
      </c>
      <c r="U220" s="0" t="n">
        <v>86.1853139348733</v>
      </c>
      <c r="V220" s="0" t="n">
        <v>81.9953270229592</v>
      </c>
      <c r="W220" s="0" t="n">
        <v>71.6966305047785</v>
      </c>
      <c r="X220" s="0" t="n">
        <v>81.6310693596258</v>
      </c>
      <c r="Y220" s="0" t="n">
        <v>67.8733790791596</v>
      </c>
      <c r="Z220" s="0" t="n">
        <v>71.3589903502335</v>
      </c>
      <c r="AA220" s="0" t="n">
        <v>80.0668910512375</v>
      </c>
      <c r="AB220" s="0" t="n">
        <v>74.1975595663271</v>
      </c>
      <c r="AC220" s="0" t="n">
        <v>59.9847969076021</v>
      </c>
      <c r="AD220" s="0" t="n">
        <v>60.4489804144425</v>
      </c>
      <c r="AE220" s="0" t="n">
        <v>85.1002448905223</v>
      </c>
      <c r="AF220" s="0" t="n">
        <v>76.5240137992068</v>
      </c>
      <c r="AG220" s="0" t="n">
        <v>76.8505302355063</v>
      </c>
      <c r="AH220" s="0" t="n">
        <v>83.2787599551303</v>
      </c>
      <c r="AI220" s="0" t="n">
        <f aca="false">MEDIAN(AD220:AH220)</f>
        <v>76.8505302355063</v>
      </c>
      <c r="AJ220" s="0" t="n">
        <v>67.1018121722651</v>
      </c>
    </row>
    <row r="221" customFormat="false" ht="15" hidden="false" customHeight="true" outlineLevel="0" collapsed="false">
      <c r="D221" s="0" t="s">
        <v>5911</v>
      </c>
      <c r="E221" s="0" t="s">
        <v>5912</v>
      </c>
      <c r="F221" s="0" t="s">
        <v>6140</v>
      </c>
      <c r="G221" s="0" t="s">
        <v>6141</v>
      </c>
      <c r="H221" s="0" t="s">
        <v>6186</v>
      </c>
      <c r="I221" s="0" t="s">
        <v>6360</v>
      </c>
      <c r="J221" s="0" t="s">
        <v>6361</v>
      </c>
      <c r="L221" s="0" t="s">
        <v>6187</v>
      </c>
      <c r="M221" s="0" t="n">
        <v>59.5964279477293</v>
      </c>
      <c r="N221" s="0" t="n">
        <v>57.5756092369491</v>
      </c>
      <c r="O221" s="0" t="n">
        <v>75.5001302051282</v>
      </c>
      <c r="P221" s="0" t="n">
        <v>62.4585411335463</v>
      </c>
      <c r="Q221" s="0" t="n">
        <v>64.1975688414788</v>
      </c>
      <c r="R221" s="0" t="n">
        <v>63.8821934210129</v>
      </c>
      <c r="S221" s="0" t="n">
        <v>55.0925729651137</v>
      </c>
      <c r="T221" s="0" t="n">
        <v>66.4126908902905</v>
      </c>
      <c r="U221" s="0" t="n">
        <v>77.4860302388497</v>
      </c>
      <c r="V221" s="0" t="n">
        <v>76.4200102319084</v>
      </c>
      <c r="W221" s="0" t="n">
        <v>64.8250214918783</v>
      </c>
      <c r="X221" s="0" t="n">
        <v>77.3532120667229</v>
      </c>
      <c r="Y221" s="0" t="n">
        <v>56.8856695228318</v>
      </c>
      <c r="Z221" s="0" t="n">
        <v>69.8678129051373</v>
      </c>
      <c r="AA221" s="0" t="n">
        <v>74.8050754543816</v>
      </c>
      <c r="AB221" s="0" t="n">
        <v>70.3108066177297</v>
      </c>
      <c r="AC221" s="0" t="n">
        <v>56.3228451737681</v>
      </c>
      <c r="AD221" s="0" t="n">
        <v>63.7747754716129</v>
      </c>
      <c r="AE221" s="0" t="n">
        <v>75.9301802632177</v>
      </c>
      <c r="AF221" s="0" t="n">
        <v>74.4066458286176</v>
      </c>
      <c r="AG221" s="0" t="n">
        <v>68.0941255031481</v>
      </c>
      <c r="AH221" s="0" t="n">
        <v>80.4384965108536</v>
      </c>
      <c r="AI221" s="0" t="n">
        <f aca="false">MEDIAN(AD221:AH221)</f>
        <v>74.4066458286176</v>
      </c>
      <c r="AJ221" s="0" t="n">
        <v>58.8716725717596</v>
      </c>
    </row>
    <row r="222" customFormat="false" ht="15" hidden="false" customHeight="true" outlineLevel="0" collapsed="false">
      <c r="D222" s="0" t="s">
        <v>5911</v>
      </c>
      <c r="E222" s="0" t="s">
        <v>5912</v>
      </c>
      <c r="F222" s="0" t="s">
        <v>6140</v>
      </c>
      <c r="G222" s="0" t="s">
        <v>6141</v>
      </c>
      <c r="H222" s="0" t="s">
        <v>6188</v>
      </c>
      <c r="I222" s="0" t="s">
        <v>6360</v>
      </c>
      <c r="J222" s="0" t="s">
        <v>6361</v>
      </c>
      <c r="M222" s="0" t="n">
        <v>59.5484949092003</v>
      </c>
      <c r="N222" s="0" t="n">
        <v>61.8688030372362</v>
      </c>
      <c r="O222" s="0" t="n">
        <v>72.7534100134868</v>
      </c>
      <c r="P222" s="0" t="n">
        <v>59.5663826666691</v>
      </c>
      <c r="Q222" s="0" t="n">
        <v>68.1136405925178</v>
      </c>
      <c r="R222" s="0" t="n">
        <v>65.1532274953391</v>
      </c>
      <c r="S222" s="0" t="n">
        <v>56.7368819558704</v>
      </c>
      <c r="T222" s="0" t="n">
        <v>67.6578895131199</v>
      </c>
      <c r="U222" s="0" t="n">
        <v>77.0432641443094</v>
      </c>
      <c r="V222" s="0" t="n">
        <v>81.6320200979215</v>
      </c>
      <c r="W222" s="0" t="n">
        <v>64.9326774749423</v>
      </c>
      <c r="X222" s="0" t="n">
        <v>76.4249766949713</v>
      </c>
      <c r="Y222" s="0" t="n">
        <v>56.7805253143569</v>
      </c>
      <c r="Z222" s="0" t="n">
        <v>71.3478376982072</v>
      </c>
      <c r="AA222" s="0" t="n">
        <v>77.3715525377056</v>
      </c>
      <c r="AB222" s="0" t="n">
        <v>71.1137259286906</v>
      </c>
      <c r="AC222" s="0" t="n">
        <v>55.7786407215378</v>
      </c>
      <c r="AD222" s="0" t="n">
        <v>61.3100827553518</v>
      </c>
      <c r="AE222" s="0" t="n">
        <v>75.8784417994613</v>
      </c>
      <c r="AF222" s="0" t="n">
        <v>72.8312275081858</v>
      </c>
      <c r="AG222" s="0" t="n">
        <v>69.3977295267667</v>
      </c>
      <c r="AH222" s="0" t="n">
        <v>81.1977207292804</v>
      </c>
      <c r="AI222" s="0" t="n">
        <f aca="false">MEDIAN(AD222:AH222)</f>
        <v>72.8312275081858</v>
      </c>
      <c r="AJ222" s="0" t="n">
        <v>59.8369499669736</v>
      </c>
    </row>
    <row r="223" customFormat="false" ht="15" hidden="false" customHeight="true" outlineLevel="0" collapsed="false">
      <c r="D223" s="0" t="s">
        <v>5911</v>
      </c>
      <c r="E223" s="0" t="s">
        <v>5912</v>
      </c>
      <c r="F223" s="0" t="s">
        <v>6151</v>
      </c>
      <c r="G223" s="0" t="s">
        <v>6152</v>
      </c>
      <c r="H223" s="0" t="s">
        <v>6189</v>
      </c>
      <c r="I223" s="0" t="s">
        <v>6360</v>
      </c>
      <c r="J223" s="0" t="s">
        <v>6361</v>
      </c>
      <c r="L223" s="0" t="s">
        <v>6190</v>
      </c>
      <c r="M223" s="0" t="n">
        <v>53.7457390484341</v>
      </c>
      <c r="N223" s="0" t="n">
        <v>52.7705529753639</v>
      </c>
      <c r="O223" s="0" t="n">
        <v>74.9207032012726</v>
      </c>
      <c r="P223" s="0" t="n">
        <v>53.168697897548</v>
      </c>
      <c r="Q223" s="0" t="n">
        <v>49.4017804628862</v>
      </c>
      <c r="R223" s="0" t="n">
        <v>62.7183143897919</v>
      </c>
      <c r="S223" s="0" t="n">
        <v>60.930078620779</v>
      </c>
      <c r="T223" s="0" t="n">
        <v>61.0796990443129</v>
      </c>
      <c r="U223" s="0" t="n">
        <v>57.4032171077726</v>
      </c>
      <c r="V223" s="0" t="n">
        <v>76.5034622317899</v>
      </c>
      <c r="W223" s="0" t="n">
        <v>49.6229385593379</v>
      </c>
      <c r="X223" s="0" t="n">
        <v>67.5441253180618</v>
      </c>
      <c r="Y223" s="0" t="n">
        <v>63.7531410269936</v>
      </c>
      <c r="Z223" s="0" t="n">
        <v>56.8055035550778</v>
      </c>
      <c r="AA223" s="0" t="n">
        <v>72.9335388070804</v>
      </c>
      <c r="AB223" s="0" t="n">
        <v>55.3112128612907</v>
      </c>
      <c r="AC223" s="0" t="n">
        <v>47.0202671239609</v>
      </c>
      <c r="AD223" s="0" t="n">
        <v>67.7110289995746</v>
      </c>
      <c r="AE223" s="0" t="n">
        <v>71.6904841995036</v>
      </c>
      <c r="AF223" s="0" t="n">
        <v>61.7130568151123</v>
      </c>
      <c r="AG223" s="0" t="n">
        <v>60.8744315151002</v>
      </c>
      <c r="AH223" s="0" t="n">
        <v>73.8663652103822</v>
      </c>
      <c r="AI223" s="0" t="n">
        <f aca="false">MEDIAN(AD223:AH223)</f>
        <v>67.7110289995746</v>
      </c>
      <c r="AJ223" s="0" t="n">
        <v>71.9356134541096</v>
      </c>
    </row>
    <row r="224" customFormat="false" ht="15" hidden="false" customHeight="true" outlineLevel="0" collapsed="false">
      <c r="D224" s="0" t="s">
        <v>5911</v>
      </c>
      <c r="E224" s="0" t="s">
        <v>5912</v>
      </c>
      <c r="F224" s="0" t="s">
        <v>6151</v>
      </c>
      <c r="G224" s="0" t="s">
        <v>6191</v>
      </c>
      <c r="H224" s="0" t="s">
        <v>6192</v>
      </c>
      <c r="I224" s="0" t="s">
        <v>6360</v>
      </c>
      <c r="J224" s="0" t="s">
        <v>6361</v>
      </c>
      <c r="M224" s="0" t="n">
        <v>54.9446812499228</v>
      </c>
      <c r="N224" s="0" t="n">
        <v>53.3039230183678</v>
      </c>
      <c r="O224" s="0" t="n">
        <v>73.5690985128229</v>
      </c>
      <c r="P224" s="0" t="n">
        <v>56.4454205431981</v>
      </c>
      <c r="Q224" s="0" t="n">
        <v>53.2802994594865</v>
      </c>
      <c r="R224" s="0" t="n">
        <v>70.7764572117568</v>
      </c>
      <c r="S224" s="0" t="n">
        <v>60.4178382821501</v>
      </c>
      <c r="T224" s="0" t="n">
        <v>63.2048307878848</v>
      </c>
      <c r="U224" s="0" t="n">
        <v>70.190387542781</v>
      </c>
      <c r="V224" s="0" t="n">
        <v>77.6586911816181</v>
      </c>
      <c r="W224" s="0" t="n">
        <v>53.7139049898732</v>
      </c>
      <c r="X224" s="0" t="n">
        <v>72.787535379134</v>
      </c>
      <c r="Y224" s="0" t="n">
        <v>54.6798492441466</v>
      </c>
      <c r="Z224" s="0" t="n">
        <v>63.9046076354757</v>
      </c>
      <c r="AA224" s="0" t="n">
        <v>73.924735340742</v>
      </c>
      <c r="AB224" s="0" t="n">
        <v>57.4177033525268</v>
      </c>
      <c r="AC224" s="0" t="n">
        <v>50.0334125959391</v>
      </c>
      <c r="AD224" s="0" t="n">
        <v>76.5259682319905</v>
      </c>
      <c r="AE224" s="0" t="n">
        <v>75.760942611226</v>
      </c>
      <c r="AF224" s="0" t="n">
        <v>68.4721166978634</v>
      </c>
      <c r="AG224" s="0" t="n">
        <v>58.7706688947234</v>
      </c>
      <c r="AH224" s="0" t="n">
        <v>66.9967361859066</v>
      </c>
      <c r="AI224" s="0" t="n">
        <f aca="false">MEDIAN(AD224:AH224)</f>
        <v>68.4721166978634</v>
      </c>
      <c r="AJ224" s="0" t="n">
        <v>67.9853100917431</v>
      </c>
    </row>
    <row r="225" customFormat="false" ht="15" hidden="false" customHeight="true" outlineLevel="0" collapsed="false">
      <c r="D225" s="0" t="s">
        <v>5911</v>
      </c>
      <c r="E225" s="0" t="s">
        <v>5912</v>
      </c>
      <c r="F225" s="0" t="s">
        <v>6151</v>
      </c>
      <c r="G225" s="0" t="s">
        <v>6191</v>
      </c>
      <c r="H225" s="0" t="s">
        <v>6193</v>
      </c>
      <c r="I225" s="0" t="s">
        <v>6360</v>
      </c>
      <c r="J225" s="0" t="s">
        <v>6361</v>
      </c>
      <c r="M225" s="0" t="n">
        <v>55.8998713055346</v>
      </c>
      <c r="N225" s="0" t="n">
        <v>50.7247515688182</v>
      </c>
      <c r="O225" s="0" t="n">
        <v>70.7622564366317</v>
      </c>
      <c r="P225" s="0" t="n">
        <v>50.7326806954484</v>
      </c>
      <c r="Q225" s="0" t="n">
        <v>55.0515946033539</v>
      </c>
      <c r="R225" s="0" t="n">
        <v>73.7165969979279</v>
      </c>
      <c r="S225" s="0" t="n">
        <v>55.6515685368788</v>
      </c>
      <c r="T225" s="0" t="n">
        <v>58.2863004786446</v>
      </c>
      <c r="U225" s="0" t="n">
        <v>66.3771855202091</v>
      </c>
      <c r="V225" s="0" t="n">
        <v>77.1365625233561</v>
      </c>
      <c r="W225" s="0" t="n">
        <v>50.5117119567477</v>
      </c>
      <c r="X225" s="0" t="n">
        <v>67.2604330762833</v>
      </c>
      <c r="Y225" s="0" t="n">
        <v>61.3398228216258</v>
      </c>
      <c r="Z225" s="0" t="n">
        <v>61.9216396526473</v>
      </c>
      <c r="AA225" s="0" t="n">
        <v>74.314820661255</v>
      </c>
      <c r="AB225" s="0" t="n">
        <v>54.076049018137</v>
      </c>
      <c r="AC225" s="0" t="n">
        <v>56.6896249392313</v>
      </c>
      <c r="AD225" s="0" t="n">
        <v>77.9148340818538</v>
      </c>
      <c r="AE225" s="0" t="n">
        <v>75.7948639518904</v>
      </c>
      <c r="AF225" s="0" t="n">
        <v>69.9101920737103</v>
      </c>
      <c r="AG225" s="0" t="n">
        <v>66.8445753432603</v>
      </c>
      <c r="AH225" s="0" t="n">
        <v>69.5557364160636</v>
      </c>
      <c r="AI225" s="0" t="n">
        <f aca="false">MEDIAN(AD225:AH225)</f>
        <v>69.9101920737103</v>
      </c>
      <c r="AJ225" s="0" t="n">
        <v>68.9719728276163</v>
      </c>
    </row>
    <row r="226" customFormat="false" ht="15" hidden="false" customHeight="true" outlineLevel="0" collapsed="false">
      <c r="D226" s="0" t="s">
        <v>5911</v>
      </c>
      <c r="E226" s="0" t="s">
        <v>5912</v>
      </c>
      <c r="F226" s="0" t="s">
        <v>6151</v>
      </c>
      <c r="G226" s="0" t="s">
        <v>6191</v>
      </c>
      <c r="H226" s="0" t="s">
        <v>6194</v>
      </c>
      <c r="I226" s="0" t="s">
        <v>6360</v>
      </c>
      <c r="J226" s="0" t="s">
        <v>6361</v>
      </c>
      <c r="M226" s="0" t="n">
        <v>47.8951968828014</v>
      </c>
      <c r="N226" s="0" t="n">
        <v>46.8937143630525</v>
      </c>
      <c r="O226" s="0" t="n">
        <v>65.9737856111169</v>
      </c>
      <c r="P226" s="0" t="n">
        <v>47.1967694226188</v>
      </c>
      <c r="Q226" s="0" t="n">
        <v>47.8808883859475</v>
      </c>
      <c r="R226" s="0" t="n">
        <v>66.1520287588365</v>
      </c>
      <c r="S226" s="0" t="n">
        <v>49.9806455667411</v>
      </c>
      <c r="T226" s="0" t="n">
        <v>50.0783812443278</v>
      </c>
      <c r="U226" s="0" t="n">
        <v>61.1409594926448</v>
      </c>
      <c r="V226" s="0" t="n">
        <v>72.415816984228</v>
      </c>
      <c r="W226" s="0" t="n">
        <v>46.1863122829596</v>
      </c>
      <c r="X226" s="0" t="n">
        <v>59.9731050569676</v>
      </c>
      <c r="Y226" s="0" t="n">
        <v>51.7514309226898</v>
      </c>
      <c r="Z226" s="0" t="n">
        <v>54.5761666013418</v>
      </c>
      <c r="AA226" s="0" t="n">
        <v>66.3205745982054</v>
      </c>
      <c r="AB226" s="0" t="n">
        <v>49.696827148988</v>
      </c>
      <c r="AC226" s="0" t="n">
        <v>48.8531554560549</v>
      </c>
      <c r="AD226" s="0" t="n">
        <v>67.0178998532697</v>
      </c>
      <c r="AE226" s="0" t="n">
        <v>69.2717081307015</v>
      </c>
      <c r="AF226" s="0" t="n">
        <v>63.0341452826424</v>
      </c>
      <c r="AG226" s="0" t="n">
        <v>58.9533424281591</v>
      </c>
      <c r="AH226" s="0" t="n">
        <v>63.5566933435883</v>
      </c>
      <c r="AI226" s="0" t="n">
        <f aca="false">MEDIAN(AD226:AH226)</f>
        <v>63.5566933435883</v>
      </c>
      <c r="AJ226" s="0" t="n">
        <v>60.499442177685</v>
      </c>
    </row>
    <row r="227" customFormat="false" ht="15" hidden="false" customHeight="true" outlineLevel="0" collapsed="false">
      <c r="D227" s="0" t="s">
        <v>5911</v>
      </c>
      <c r="E227" s="0" t="s">
        <v>5912</v>
      </c>
      <c r="F227" s="0" t="s">
        <v>6151</v>
      </c>
      <c r="G227" s="0" t="s">
        <v>6191</v>
      </c>
      <c r="H227" s="0" t="s">
        <v>6195</v>
      </c>
      <c r="I227" s="0" t="s">
        <v>6360</v>
      </c>
      <c r="J227" s="0" t="s">
        <v>6361</v>
      </c>
      <c r="M227" s="0" t="n">
        <v>58.3499334913097</v>
      </c>
      <c r="N227" s="0" t="n">
        <v>56.3898956747429</v>
      </c>
      <c r="O227" s="0" t="n">
        <v>76.3200978579884</v>
      </c>
      <c r="P227" s="0" t="n">
        <v>56.0709667574642</v>
      </c>
      <c r="Q227" s="0" t="n">
        <v>60.0402557596543</v>
      </c>
      <c r="R227" s="0" t="n">
        <v>77.7590410509122</v>
      </c>
      <c r="S227" s="0" t="n">
        <v>60.456584404273</v>
      </c>
      <c r="T227" s="0" t="n">
        <v>63.0972977296106</v>
      </c>
      <c r="U227" s="0" t="n">
        <v>73.1572639772405</v>
      </c>
      <c r="V227" s="0" t="n">
        <v>79.9910505901248</v>
      </c>
      <c r="W227" s="0" t="n">
        <v>55.8435230467292</v>
      </c>
      <c r="X227" s="0" t="n">
        <v>73.1313891032235</v>
      </c>
      <c r="Y227" s="0" t="n">
        <v>63.432164444063</v>
      </c>
      <c r="Z227" s="0" t="n">
        <v>68.8188215046386</v>
      </c>
      <c r="AA227" s="0" t="n">
        <v>78.6434075984115</v>
      </c>
      <c r="AB227" s="0" t="n">
        <v>58.9779143568558</v>
      </c>
      <c r="AC227" s="0" t="n">
        <v>58.5292362604054</v>
      </c>
      <c r="AD227" s="0" t="n">
        <v>83.2060617703246</v>
      </c>
      <c r="AE227" s="0" t="n">
        <v>80.4476894178435</v>
      </c>
      <c r="AF227" s="0" t="n">
        <v>73.4393368745371</v>
      </c>
      <c r="AG227" s="0" t="n">
        <v>67.6868707981514</v>
      </c>
      <c r="AH227" s="0" t="n">
        <v>72.5049417820873</v>
      </c>
      <c r="AI227" s="0" t="n">
        <f aca="false">MEDIAN(AD227:AH227)</f>
        <v>73.4393368745371</v>
      </c>
      <c r="AJ227" s="0" t="n">
        <v>75.0703900144999</v>
      </c>
    </row>
    <row r="228" customFormat="false" ht="15" hidden="false" customHeight="true" outlineLevel="0" collapsed="false">
      <c r="D228" s="0" t="s">
        <v>5911</v>
      </c>
      <c r="E228" s="0" t="s">
        <v>5912</v>
      </c>
      <c r="F228" s="0" t="s">
        <v>6151</v>
      </c>
      <c r="G228" s="0" t="s">
        <v>6191</v>
      </c>
      <c r="H228" s="0" t="s">
        <v>6196</v>
      </c>
      <c r="I228" s="0" t="s">
        <v>6360</v>
      </c>
      <c r="J228" s="0" t="s">
        <v>6361</v>
      </c>
      <c r="M228" s="0" t="n">
        <v>58.8070246037136</v>
      </c>
      <c r="N228" s="0" t="n">
        <v>56.8609289983126</v>
      </c>
      <c r="O228" s="0" t="n">
        <v>71.6611047606413</v>
      </c>
      <c r="P228" s="0" t="n">
        <v>52.8511762775788</v>
      </c>
      <c r="Q228" s="0" t="n">
        <v>60.1456356632133</v>
      </c>
      <c r="R228" s="0" t="n">
        <v>76.5104626180997</v>
      </c>
      <c r="S228" s="0" t="n">
        <v>58.6612916596975</v>
      </c>
      <c r="T228" s="0" t="n">
        <v>65.3591500068183</v>
      </c>
      <c r="U228" s="0" t="n">
        <v>69.9411146584627</v>
      </c>
      <c r="V228" s="0" t="n">
        <v>79.9824562808921</v>
      </c>
      <c r="W228" s="0" t="n">
        <v>53.7960270535739</v>
      </c>
      <c r="X228" s="0" t="n">
        <v>69.5056290295698</v>
      </c>
      <c r="Y228" s="0" t="n">
        <v>68.0696174812389</v>
      </c>
      <c r="Z228" s="0" t="n">
        <v>68.3263761048084</v>
      </c>
      <c r="AA228" s="0" t="n">
        <v>78.0154227929459</v>
      </c>
      <c r="AB228" s="0" t="n">
        <v>61.2272146615255</v>
      </c>
      <c r="AC228" s="0" t="n">
        <v>58.4289628027647</v>
      </c>
      <c r="AD228" s="0" t="n">
        <v>83.844821392437</v>
      </c>
      <c r="AE228" s="0" t="n">
        <v>81.0480976661326</v>
      </c>
      <c r="AF228" s="0" t="n">
        <v>76.6092021961136</v>
      </c>
      <c r="AG228" s="0" t="n">
        <v>73.4986015137436</v>
      </c>
      <c r="AH228" s="0" t="n">
        <v>77.2090546496192</v>
      </c>
      <c r="AI228" s="0" t="n">
        <f aca="false">MEDIAN(AD228:AH228)</f>
        <v>77.2090546496192</v>
      </c>
      <c r="AJ228" s="0" t="n">
        <v>76.1555195418199</v>
      </c>
    </row>
    <row r="229" customFormat="false" ht="15" hidden="false" customHeight="true" outlineLevel="0" collapsed="false">
      <c r="D229" s="0" t="s">
        <v>5911</v>
      </c>
      <c r="E229" s="0" t="s">
        <v>5912</v>
      </c>
      <c r="F229" s="0" t="s">
        <v>6151</v>
      </c>
      <c r="G229" s="0" t="s">
        <v>6197</v>
      </c>
      <c r="H229" s="0" t="s">
        <v>6198</v>
      </c>
      <c r="I229" s="0" t="s">
        <v>6360</v>
      </c>
      <c r="J229" s="0" t="s">
        <v>6361</v>
      </c>
      <c r="L229" s="0" t="s">
        <v>6199</v>
      </c>
      <c r="M229" s="0" t="n">
        <v>52.3182989179452</v>
      </c>
      <c r="N229" s="0" t="n">
        <v>49.3227918353724</v>
      </c>
      <c r="O229" s="0" t="n">
        <v>66.9691362193922</v>
      </c>
      <c r="P229" s="0" t="n">
        <v>50.5342669764508</v>
      </c>
      <c r="Q229" s="0" t="n">
        <v>50.9276248168702</v>
      </c>
      <c r="R229" s="0" t="n">
        <v>67.4714635496687</v>
      </c>
      <c r="S229" s="0" t="n">
        <v>57.7621489158814</v>
      </c>
      <c r="T229" s="0" t="n">
        <v>58.2183165565003</v>
      </c>
      <c r="U229" s="0" t="n">
        <v>68.0040229607492</v>
      </c>
      <c r="V229" s="0" t="n">
        <v>75.3045031412845</v>
      </c>
      <c r="W229" s="0" t="n">
        <v>52.4523494372955</v>
      </c>
      <c r="X229" s="0" t="n">
        <v>61.4746373956727</v>
      </c>
      <c r="Y229" s="0" t="n">
        <v>54.485305153924</v>
      </c>
      <c r="Z229" s="0" t="n">
        <v>58.8474517364871</v>
      </c>
      <c r="AA229" s="0" t="n">
        <v>72.8020274978311</v>
      </c>
      <c r="AB229" s="0" t="n">
        <v>54.9285105548754</v>
      </c>
      <c r="AC229" s="0" t="n">
        <v>49.0867267207482</v>
      </c>
      <c r="AD229" s="0" t="n">
        <v>69.4223101845204</v>
      </c>
      <c r="AE229" s="0" t="n">
        <v>71.7119183471713</v>
      </c>
      <c r="AF229" s="0" t="n">
        <v>57.9398097132511</v>
      </c>
      <c r="AG229" s="0" t="n">
        <v>53.7915461714739</v>
      </c>
      <c r="AH229" s="0" t="n">
        <v>66.7800184711513</v>
      </c>
      <c r="AI229" s="0" t="n">
        <f aca="false">MEDIAN(AD229:AH229)</f>
        <v>66.7800184711513</v>
      </c>
      <c r="AJ229" s="0" t="n">
        <v>61.8004223546987</v>
      </c>
    </row>
    <row r="230" customFormat="false" ht="15" hidden="false" customHeight="true" outlineLevel="0" collapsed="false">
      <c r="D230" s="0" t="s">
        <v>5911</v>
      </c>
      <c r="E230" s="0" t="s">
        <v>5912</v>
      </c>
      <c r="F230" s="0" t="s">
        <v>6151</v>
      </c>
      <c r="G230" s="0" t="s">
        <v>6197</v>
      </c>
      <c r="H230" s="0" t="s">
        <v>6200</v>
      </c>
      <c r="I230" s="0" t="s">
        <v>6360</v>
      </c>
      <c r="J230" s="0" t="s">
        <v>6361</v>
      </c>
      <c r="M230" s="0" t="n">
        <v>53.3127941612736</v>
      </c>
      <c r="N230" s="0" t="n">
        <v>50.6631258291069</v>
      </c>
      <c r="O230" s="0" t="n">
        <v>65.9936935017249</v>
      </c>
      <c r="P230" s="0" t="n">
        <v>52.6661256634529</v>
      </c>
      <c r="Q230" s="0" t="n">
        <v>51.3411162627116</v>
      </c>
      <c r="R230" s="0" t="n">
        <v>63.3937511679594</v>
      </c>
      <c r="S230" s="0" t="n">
        <v>52.8784817353656</v>
      </c>
      <c r="T230" s="0" t="n">
        <v>63.1352362990529</v>
      </c>
      <c r="U230" s="0" t="n">
        <v>67.3207047335346</v>
      </c>
      <c r="V230" s="0" t="n">
        <v>75.409490738686</v>
      </c>
      <c r="W230" s="0" t="n">
        <v>55.1213239288926</v>
      </c>
      <c r="X230" s="0" t="n">
        <v>66.2041144812974</v>
      </c>
      <c r="Y230" s="0" t="n">
        <v>55.5048478753579</v>
      </c>
      <c r="Z230" s="0" t="n">
        <v>56.8690064303973</v>
      </c>
      <c r="AA230" s="0" t="n">
        <v>66.5626665177627</v>
      </c>
      <c r="AB230" s="0" t="n">
        <v>58.8996870589049</v>
      </c>
      <c r="AC230" s="0" t="n">
        <v>46.24811769168</v>
      </c>
      <c r="AD230" s="0" t="n">
        <v>62.203210073451</v>
      </c>
      <c r="AE230" s="0" t="n">
        <v>70.0431059491044</v>
      </c>
      <c r="AF230" s="0" t="n">
        <v>56.5569655902306</v>
      </c>
      <c r="AG230" s="0" t="n">
        <v>55.7735565625764</v>
      </c>
      <c r="AH230" s="0" t="n">
        <v>67.6511671617198</v>
      </c>
      <c r="AI230" s="0" t="n">
        <f aca="false">MEDIAN(AD230:AH230)</f>
        <v>62.203210073451</v>
      </c>
      <c r="AJ230" s="0" t="n">
        <v>65.2479643359689</v>
      </c>
    </row>
    <row r="231" customFormat="false" ht="15" hidden="false" customHeight="true" outlineLevel="0" collapsed="false">
      <c r="D231" s="0" t="s">
        <v>5911</v>
      </c>
      <c r="E231" s="0" t="s">
        <v>5912</v>
      </c>
      <c r="F231" s="0" t="s">
        <v>6151</v>
      </c>
      <c r="G231" s="0" t="s">
        <v>6197</v>
      </c>
      <c r="H231" s="0" t="s">
        <v>6201</v>
      </c>
      <c r="I231" s="0" t="s">
        <v>6360</v>
      </c>
      <c r="J231" s="0" t="s">
        <v>6361</v>
      </c>
      <c r="M231" s="0" t="n">
        <v>45.1303081498488</v>
      </c>
      <c r="N231" s="0" t="n">
        <v>46.0191949683092</v>
      </c>
      <c r="O231" s="0" t="n">
        <v>61.3328731840702</v>
      </c>
      <c r="P231" s="0" t="n">
        <v>44.4337340887901</v>
      </c>
      <c r="Q231" s="0" t="n">
        <v>46.6059624814453</v>
      </c>
      <c r="R231" s="0" t="n">
        <v>59.4452295912827</v>
      </c>
      <c r="S231" s="0" t="n">
        <v>46.6388798879016</v>
      </c>
      <c r="T231" s="0" t="n">
        <v>49.5960714924085</v>
      </c>
      <c r="U231" s="0" t="n">
        <v>58.8637504839298</v>
      </c>
      <c r="V231" s="0" t="n">
        <v>68.4877905755336</v>
      </c>
      <c r="W231" s="0" t="n">
        <v>45.5427881310691</v>
      </c>
      <c r="X231" s="0" t="n">
        <v>53.1959313989355</v>
      </c>
      <c r="Y231" s="0" t="n">
        <v>48.7868508454378</v>
      </c>
      <c r="Z231" s="0" t="n">
        <v>52.0988794941382</v>
      </c>
      <c r="AA231" s="0" t="n">
        <v>61.7646804789392</v>
      </c>
      <c r="AB231" s="0" t="n">
        <v>49.8089676443428</v>
      </c>
      <c r="AC231" s="0" t="n">
        <v>42.1090625616185</v>
      </c>
      <c r="AD231" s="0" t="n">
        <v>57.9544860334166</v>
      </c>
      <c r="AE231" s="0" t="n">
        <v>62.4461518285902</v>
      </c>
      <c r="AF231" s="0" t="n">
        <v>48.3354306905244</v>
      </c>
      <c r="AG231" s="0" t="n">
        <v>48.0085909808976</v>
      </c>
      <c r="AH231" s="0" t="n">
        <v>57.5655957866373</v>
      </c>
      <c r="AI231" s="0" t="n">
        <f aca="false">MEDIAN(AD231:AH231)</f>
        <v>57.5655957866373</v>
      </c>
      <c r="AJ231" s="0" t="n">
        <v>54.275195548125</v>
      </c>
    </row>
    <row r="232" customFormat="false" ht="15" hidden="false" customHeight="true" outlineLevel="0" collapsed="false">
      <c r="D232" s="0" t="s">
        <v>5911</v>
      </c>
      <c r="E232" s="0" t="s">
        <v>5912</v>
      </c>
      <c r="F232" s="0" t="s">
        <v>6151</v>
      </c>
      <c r="G232" s="0" t="s">
        <v>6197</v>
      </c>
      <c r="H232" s="0" t="s">
        <v>6202</v>
      </c>
      <c r="I232" s="0" t="s">
        <v>6360</v>
      </c>
      <c r="J232" s="0" t="s">
        <v>6361</v>
      </c>
      <c r="L232" s="0" t="s">
        <v>6203</v>
      </c>
      <c r="M232" s="0" t="n">
        <v>53.0756683422287</v>
      </c>
      <c r="N232" s="0" t="n">
        <v>53.6463760665128</v>
      </c>
      <c r="O232" s="0" t="n">
        <v>68.455834132818</v>
      </c>
      <c r="P232" s="0" t="n">
        <v>51.8467650682185</v>
      </c>
      <c r="Q232" s="0" t="n">
        <v>52.7943181753408</v>
      </c>
      <c r="R232" s="0" t="n">
        <v>63.5773220540994</v>
      </c>
      <c r="S232" s="0" t="n">
        <v>52.9994985682843</v>
      </c>
      <c r="T232" s="0" t="n">
        <v>60.7113189823255</v>
      </c>
      <c r="U232" s="0" t="n">
        <v>65.097619318653</v>
      </c>
      <c r="V232" s="0" t="n">
        <v>75.1071445463948</v>
      </c>
      <c r="W232" s="0" t="n">
        <v>57.3707809172627</v>
      </c>
      <c r="X232" s="0" t="n">
        <v>65.1063102848719</v>
      </c>
      <c r="Y232" s="0" t="n">
        <v>58.4900247865398</v>
      </c>
      <c r="Z232" s="0" t="n">
        <v>57.2128519874286</v>
      </c>
      <c r="AA232" s="0" t="n">
        <v>71.7779007997239</v>
      </c>
      <c r="AB232" s="0" t="n">
        <v>59.8509561629275</v>
      </c>
      <c r="AC232" s="0" t="n">
        <v>50.010423150146</v>
      </c>
      <c r="AD232" s="0" t="n">
        <v>63.0952241712991</v>
      </c>
      <c r="AE232" s="0" t="n">
        <v>70.1009771886908</v>
      </c>
      <c r="AF232" s="0" t="n">
        <v>55.0384708146319</v>
      </c>
      <c r="AG232" s="0" t="n">
        <v>55.7751740041056</v>
      </c>
      <c r="AH232" s="0" t="n">
        <v>68.2552269576047</v>
      </c>
      <c r="AI232" s="0" t="n">
        <f aca="false">MEDIAN(AD232:AH232)</f>
        <v>63.0952241712991</v>
      </c>
      <c r="AJ232" s="0" t="n">
        <v>64.9892191208698</v>
      </c>
    </row>
    <row r="233" customFormat="false" ht="15" hidden="false" customHeight="true" outlineLevel="0" collapsed="false">
      <c r="D233" s="0" t="s">
        <v>5911</v>
      </c>
      <c r="E233" s="0" t="s">
        <v>5912</v>
      </c>
      <c r="F233" s="0" t="s">
        <v>6151</v>
      </c>
      <c r="G233" s="0" t="s">
        <v>6197</v>
      </c>
      <c r="H233" s="0" t="s">
        <v>6204</v>
      </c>
      <c r="I233" s="0" t="s">
        <v>6360</v>
      </c>
      <c r="J233" s="0" t="s">
        <v>6361</v>
      </c>
      <c r="M233" s="0" t="n">
        <v>49.3820801712486</v>
      </c>
      <c r="N233" s="0" t="n">
        <v>49.7189133866145</v>
      </c>
      <c r="O233" s="0" t="n">
        <v>63.5422498051638</v>
      </c>
      <c r="P233" s="0" t="n">
        <v>46.9996841772119</v>
      </c>
      <c r="Q233" s="0" t="n">
        <v>48.306611303</v>
      </c>
      <c r="R233" s="0" t="n">
        <v>59.5033476016917</v>
      </c>
      <c r="S233" s="0" t="n">
        <v>48.2951099857967</v>
      </c>
      <c r="T233" s="0" t="n">
        <v>55.9818216966992</v>
      </c>
      <c r="U233" s="0" t="n">
        <v>60.2557794235022</v>
      </c>
      <c r="V233" s="0" t="n">
        <v>69.6804244750086</v>
      </c>
      <c r="W233" s="0" t="n">
        <v>53.1343352429453</v>
      </c>
      <c r="X233" s="0" t="n">
        <v>60.7938420514063</v>
      </c>
      <c r="Y233" s="0" t="n">
        <v>56.1470126624276</v>
      </c>
      <c r="Z233" s="0" t="n">
        <v>51.799861828489</v>
      </c>
      <c r="AA233" s="0" t="n">
        <v>61.6358238306478</v>
      </c>
      <c r="AB233" s="0" t="n">
        <v>53.0565349194839</v>
      </c>
      <c r="AC233" s="0" t="n">
        <v>45.493355416011</v>
      </c>
      <c r="AD233" s="0" t="n">
        <v>58.6502473984805</v>
      </c>
      <c r="AE233" s="0" t="n">
        <v>64.9063522765361</v>
      </c>
      <c r="AF233" s="0" t="n">
        <v>50.559483419121</v>
      </c>
      <c r="AG233" s="0" t="n">
        <v>52.3987098554857</v>
      </c>
      <c r="AH233" s="0" t="n">
        <v>62.4713227190668</v>
      </c>
      <c r="AI233" s="0" t="n">
        <f aca="false">MEDIAN(AD233:AH233)</f>
        <v>58.6502473984805</v>
      </c>
      <c r="AJ233" s="0" t="n">
        <v>60.3779345558731</v>
      </c>
    </row>
    <row r="234" customFormat="false" ht="15" hidden="false" customHeight="true" outlineLevel="0" collapsed="false">
      <c r="D234" s="0" t="s">
        <v>5911</v>
      </c>
      <c r="E234" s="0" t="s">
        <v>5912</v>
      </c>
      <c r="F234" s="0" t="s">
        <v>6151</v>
      </c>
      <c r="G234" s="0" t="s">
        <v>6191</v>
      </c>
      <c r="H234" s="0" t="s">
        <v>6205</v>
      </c>
      <c r="I234" s="0" t="s">
        <v>6360</v>
      </c>
      <c r="J234" s="0" t="s">
        <v>6361</v>
      </c>
      <c r="L234" s="0" t="s">
        <v>6206</v>
      </c>
      <c r="M234" s="0" t="n">
        <v>56.0212022085795</v>
      </c>
      <c r="N234" s="0" t="n">
        <v>49.3165924383825</v>
      </c>
      <c r="O234" s="0" t="n">
        <v>73.1230095115359</v>
      </c>
      <c r="P234" s="0" t="n">
        <v>53.8818322640395</v>
      </c>
      <c r="Q234" s="0" t="n">
        <v>53.1579800797412</v>
      </c>
      <c r="R234" s="0" t="n">
        <v>72.8613054022636</v>
      </c>
      <c r="S234" s="0" t="n">
        <v>58.4636790944936</v>
      </c>
      <c r="T234" s="0" t="n">
        <v>59.2681867978742</v>
      </c>
      <c r="U234" s="0" t="n">
        <v>67.9849395769864</v>
      </c>
      <c r="V234" s="0" t="n">
        <v>78.3246870560095</v>
      </c>
      <c r="W234" s="0" t="n">
        <v>52.0504903266701</v>
      </c>
      <c r="X234" s="0" t="n">
        <v>70.5441148616646</v>
      </c>
      <c r="Y234" s="0" t="n">
        <v>54.9283506159256</v>
      </c>
      <c r="Z234" s="0" t="n">
        <v>62.5507266226676</v>
      </c>
      <c r="AA234" s="0" t="n">
        <v>74.8963590317901</v>
      </c>
      <c r="AB234" s="0" t="n">
        <v>55.0786681526157</v>
      </c>
      <c r="AC234" s="0" t="n">
        <v>55.125039816706</v>
      </c>
      <c r="AD234" s="0" t="n">
        <v>77.0379436032067</v>
      </c>
      <c r="AE234" s="0" t="n">
        <v>76.4710752294606</v>
      </c>
      <c r="AF234" s="0" t="n">
        <v>69.0344541595169</v>
      </c>
      <c r="AG234" s="0" t="n">
        <v>64.1444783813321</v>
      </c>
      <c r="AH234" s="0" t="n">
        <v>69.4283638946785</v>
      </c>
      <c r="AI234" s="0" t="n">
        <f aca="false">MEDIAN(AD234:AH234)</f>
        <v>69.4283638946785</v>
      </c>
      <c r="AJ234" s="0" t="n">
        <v>68.3739698722999</v>
      </c>
    </row>
    <row r="235" customFormat="false" ht="15" hidden="false" customHeight="true" outlineLevel="0" collapsed="false">
      <c r="D235" s="0" t="s">
        <v>5911</v>
      </c>
      <c r="E235" s="0" t="s">
        <v>5912</v>
      </c>
      <c r="F235" s="0" t="s">
        <v>6151</v>
      </c>
      <c r="G235" s="0" t="s">
        <v>6207</v>
      </c>
      <c r="H235" s="0" t="s">
        <v>6208</v>
      </c>
      <c r="I235" s="0" t="s">
        <v>6360</v>
      </c>
      <c r="J235" s="0" t="s">
        <v>6361</v>
      </c>
      <c r="L235" s="0" t="s">
        <v>6209</v>
      </c>
      <c r="M235" s="0" t="n">
        <v>55.9500891944995</v>
      </c>
      <c r="N235" s="0" t="n">
        <v>60.3964590753137</v>
      </c>
      <c r="O235" s="0" t="n">
        <v>73.5122067026142</v>
      </c>
      <c r="P235" s="0" t="n">
        <v>51.3636962358069</v>
      </c>
      <c r="Q235" s="0" t="n">
        <v>63.2272035630267</v>
      </c>
      <c r="R235" s="0" t="n">
        <v>75.0944757141082</v>
      </c>
      <c r="S235" s="0" t="n">
        <v>55.4210071872112</v>
      </c>
      <c r="T235" s="0" t="n">
        <v>62.3672480113622</v>
      </c>
      <c r="U235" s="0" t="n">
        <v>74.090099938969</v>
      </c>
      <c r="V235" s="0" t="n">
        <v>79.3675171125371</v>
      </c>
      <c r="W235" s="0" t="n">
        <v>56.2191030450444</v>
      </c>
      <c r="X235" s="0" t="n">
        <v>67.0555666321485</v>
      </c>
      <c r="Y235" s="0" t="n">
        <v>70.3274117994234</v>
      </c>
      <c r="Z235" s="0" t="n">
        <v>68.6800990325273</v>
      </c>
      <c r="AA235" s="0" t="n">
        <v>78.4977166871979</v>
      </c>
      <c r="AB235" s="0" t="n">
        <v>62.8952043474008</v>
      </c>
      <c r="AC235" s="0" t="n">
        <v>59.5802092902876</v>
      </c>
      <c r="AD235" s="0" t="n">
        <v>75.4765456215317</v>
      </c>
      <c r="AE235" s="0" t="n">
        <v>78.8370939014647</v>
      </c>
      <c r="AF235" s="0" t="n">
        <v>71.7655776341388</v>
      </c>
      <c r="AG235" s="0" t="n">
        <v>72.1915567675073</v>
      </c>
      <c r="AH235" s="0" t="n">
        <v>81.1993128358297</v>
      </c>
      <c r="AI235" s="0" t="n">
        <f aca="false">MEDIAN(AD235:AH235)</f>
        <v>75.4765456215317</v>
      </c>
      <c r="AJ235" s="0" t="n">
        <v>69.9503037967912</v>
      </c>
    </row>
    <row r="236" customFormat="false" ht="15" hidden="false" customHeight="true" outlineLevel="0" collapsed="false">
      <c r="D236" s="0" t="s">
        <v>5911</v>
      </c>
      <c r="E236" s="0" t="s">
        <v>5912</v>
      </c>
      <c r="F236" s="0" t="s">
        <v>6151</v>
      </c>
      <c r="G236" s="0" t="s">
        <v>6207</v>
      </c>
      <c r="H236" s="0" t="s">
        <v>6210</v>
      </c>
      <c r="I236" s="0" t="s">
        <v>6360</v>
      </c>
      <c r="J236" s="0" t="s">
        <v>6361</v>
      </c>
      <c r="M236" s="0" t="n">
        <v>59.8970252081167</v>
      </c>
      <c r="N236" s="0" t="n">
        <v>64.4325684281111</v>
      </c>
      <c r="O236" s="0" t="n">
        <v>80.7791679644352</v>
      </c>
      <c r="P236" s="0" t="n">
        <v>56.1194856834766</v>
      </c>
      <c r="Q236" s="0" t="n">
        <v>66.5263025236667</v>
      </c>
      <c r="R236" s="0" t="n">
        <v>77.5094609900632</v>
      </c>
      <c r="S236" s="0" t="n">
        <v>46.5371812243944</v>
      </c>
      <c r="T236" s="0" t="n">
        <v>67.4116173316269</v>
      </c>
      <c r="U236" s="0" t="n">
        <v>77.1902086184261</v>
      </c>
      <c r="V236" s="0" t="n">
        <v>76.992417838674</v>
      </c>
      <c r="W236" s="0" t="n">
        <v>56.8481039051386</v>
      </c>
      <c r="X236" s="0" t="n">
        <v>72.2649824769235</v>
      </c>
      <c r="Y236" s="0" t="n">
        <v>66.9177201194614</v>
      </c>
      <c r="Z236" s="0" t="n">
        <v>76.4227517217564</v>
      </c>
      <c r="AA236" s="0" t="n">
        <v>77.0733271097254</v>
      </c>
      <c r="AB236" s="0" t="n">
        <v>64.7849890999398</v>
      </c>
      <c r="AC236" s="0" t="n">
        <v>57.3023563131384</v>
      </c>
      <c r="AD236" s="0" t="n">
        <v>76.8122335274691</v>
      </c>
      <c r="AE236" s="0" t="n">
        <v>83.4467358670333</v>
      </c>
      <c r="AF236" s="0" t="n">
        <v>70.9840439959926</v>
      </c>
      <c r="AG236" s="0" t="n">
        <v>74.893919750788</v>
      </c>
      <c r="AH236" s="0" t="n">
        <v>82.9631540697644</v>
      </c>
      <c r="AI236" s="0" t="n">
        <f aca="false">MEDIAN(AD236:AH236)</f>
        <v>76.8122335274691</v>
      </c>
      <c r="AJ236" s="0" t="n">
        <v>72.258922186076</v>
      </c>
    </row>
    <row r="237" customFormat="false" ht="15" hidden="false" customHeight="true" outlineLevel="0" collapsed="false">
      <c r="D237" s="0" t="s">
        <v>5911</v>
      </c>
      <c r="E237" s="0" t="s">
        <v>5912</v>
      </c>
      <c r="F237" s="0" t="s">
        <v>6151</v>
      </c>
      <c r="G237" s="0" t="s">
        <v>6207</v>
      </c>
      <c r="H237" s="0" t="s">
        <v>6211</v>
      </c>
      <c r="I237" s="0" t="s">
        <v>6360</v>
      </c>
      <c r="J237" s="0" t="s">
        <v>6361</v>
      </c>
      <c r="M237" s="0" t="n">
        <v>64.5602619189886</v>
      </c>
      <c r="N237" s="0" t="n">
        <v>64.3470994944318</v>
      </c>
      <c r="O237" s="0" t="n">
        <v>81.7869233272844</v>
      </c>
      <c r="P237" s="0" t="n">
        <v>56.9593781120948</v>
      </c>
      <c r="Q237" s="0" t="n">
        <v>67.0166214986885</v>
      </c>
      <c r="R237" s="0" t="n">
        <v>80.3563590517816</v>
      </c>
      <c r="S237" s="0" t="n">
        <v>59.2388435289799</v>
      </c>
      <c r="T237" s="0" t="n">
        <v>71.7544742175631</v>
      </c>
      <c r="U237" s="0" t="n">
        <v>80.1115060487353</v>
      </c>
      <c r="V237" s="0" t="n">
        <v>81.6441335082749</v>
      </c>
      <c r="W237" s="0" t="n">
        <v>60.9604629814369</v>
      </c>
      <c r="X237" s="0" t="n">
        <v>71.8313396978018</v>
      </c>
      <c r="Y237" s="0" t="n">
        <v>75.5976521972118</v>
      </c>
      <c r="Z237" s="0" t="n">
        <v>80.9967467132588</v>
      </c>
      <c r="AA237" s="0" t="n">
        <v>86.5513592302811</v>
      </c>
      <c r="AB237" s="0" t="n">
        <v>68.775231343036</v>
      </c>
      <c r="AC237" s="0" t="n">
        <v>58.6282913322216</v>
      </c>
      <c r="AD237" s="0" t="n">
        <v>82.5629544580988</v>
      </c>
      <c r="AE237" s="0" t="n">
        <v>84.9505916082948</v>
      </c>
      <c r="AF237" s="0" t="n">
        <v>74.8845325223967</v>
      </c>
      <c r="AG237" s="0" t="n">
        <v>76.1746580394733</v>
      </c>
      <c r="AH237" s="0" t="n">
        <v>83.4262041856139</v>
      </c>
      <c r="AI237" s="0" t="n">
        <f aca="false">MEDIAN(AD237:AH237)</f>
        <v>82.5629544580988</v>
      </c>
      <c r="AJ237" s="0" t="n">
        <v>73.779562259709</v>
      </c>
    </row>
    <row r="238" customFormat="false" ht="15" hidden="false" customHeight="true" outlineLevel="0" collapsed="false">
      <c r="D238" s="0" t="s">
        <v>5911</v>
      </c>
      <c r="E238" s="0" t="s">
        <v>5912</v>
      </c>
      <c r="F238" s="0" t="s">
        <v>6151</v>
      </c>
      <c r="G238" s="0" t="s">
        <v>6207</v>
      </c>
      <c r="H238" s="0" t="s">
        <v>6212</v>
      </c>
      <c r="I238" s="0" t="s">
        <v>6360</v>
      </c>
      <c r="J238" s="0" t="s">
        <v>6361</v>
      </c>
      <c r="M238" s="0" t="n">
        <v>56.4457925577503</v>
      </c>
      <c r="N238" s="0" t="n">
        <v>60.3687851180521</v>
      </c>
      <c r="O238" s="0" t="n">
        <v>69.7683259021061</v>
      </c>
      <c r="P238" s="0" t="n">
        <v>48.1593081645029</v>
      </c>
      <c r="Q238" s="0" t="n">
        <v>64.1967198765764</v>
      </c>
      <c r="R238" s="0" t="n">
        <v>76.5680932224367</v>
      </c>
      <c r="S238" s="0" t="n">
        <v>58.5541259484867</v>
      </c>
      <c r="T238" s="0" t="n">
        <v>65.1172331991981</v>
      </c>
      <c r="U238" s="0" t="n">
        <v>72.4718261199824</v>
      </c>
      <c r="V238" s="0" t="n">
        <v>75.4781306296889</v>
      </c>
      <c r="W238" s="0" t="n">
        <v>58.3186027005701</v>
      </c>
      <c r="X238" s="0" t="n">
        <v>63.8905044829302</v>
      </c>
      <c r="Y238" s="0" t="n">
        <v>69.4208315769221</v>
      </c>
      <c r="Z238" s="0" t="n">
        <v>69.9474213468255</v>
      </c>
      <c r="AA238" s="0" t="n">
        <v>86.4296416779141</v>
      </c>
      <c r="AB238" s="0" t="n">
        <v>60.4276649802552</v>
      </c>
      <c r="AC238" s="0" t="n">
        <v>58.0849331246098</v>
      </c>
      <c r="AD238" s="0" t="n">
        <v>81.3527009344447</v>
      </c>
      <c r="AE238" s="0" t="n">
        <v>81.2921605715708</v>
      </c>
      <c r="AF238" s="0" t="n">
        <v>72.1156751120203</v>
      </c>
      <c r="AG238" s="0" t="n">
        <v>70.8032720802575</v>
      </c>
      <c r="AH238" s="0" t="n">
        <v>80.4107148250661</v>
      </c>
      <c r="AI238" s="0" t="n">
        <f aca="false">MEDIAN(AD238:AH238)</f>
        <v>80.4107148250661</v>
      </c>
      <c r="AJ238" s="0" t="n">
        <v>70.288634705712</v>
      </c>
    </row>
    <row r="239" customFormat="false" ht="15" hidden="false" customHeight="true" outlineLevel="0" collapsed="false">
      <c r="D239" s="0" t="s">
        <v>5911</v>
      </c>
      <c r="E239" s="0" t="s">
        <v>5912</v>
      </c>
      <c r="F239" s="0" t="s">
        <v>6151</v>
      </c>
      <c r="G239" s="0" t="s">
        <v>6207</v>
      </c>
      <c r="H239" s="0" t="s">
        <v>6213</v>
      </c>
      <c r="I239" s="0" t="s">
        <v>6360</v>
      </c>
      <c r="J239" s="0" t="s">
        <v>6361</v>
      </c>
      <c r="M239" s="0" t="n">
        <v>64.2513913010346</v>
      </c>
      <c r="N239" s="0" t="n">
        <v>65.3888138137302</v>
      </c>
      <c r="O239" s="0" t="n">
        <v>76.7786211471977</v>
      </c>
      <c r="P239" s="0" t="n">
        <v>53.7979230605537</v>
      </c>
      <c r="Q239" s="0" t="n">
        <v>67.2075867506115</v>
      </c>
      <c r="R239" s="0" t="n">
        <v>81.150343344414</v>
      </c>
      <c r="S239" s="0" t="n">
        <v>61.576992722109</v>
      </c>
      <c r="T239" s="0" t="n">
        <v>72.5051325914177</v>
      </c>
      <c r="U239" s="0" t="n">
        <v>78.2574606027685</v>
      </c>
      <c r="V239" s="0" t="n">
        <v>80.1873695598412</v>
      </c>
      <c r="W239" s="0" t="n">
        <v>60.7166351546096</v>
      </c>
      <c r="X239" s="0" t="n">
        <v>68.2524669399588</v>
      </c>
      <c r="Y239" s="0" t="n">
        <v>75.5059017689568</v>
      </c>
      <c r="Z239" s="0" t="n">
        <v>79.5683108852507</v>
      </c>
      <c r="AA239" s="0" t="n">
        <v>86.0756013760298</v>
      </c>
      <c r="AB239" s="0" t="n">
        <v>67.1311479082854</v>
      </c>
      <c r="AC239" s="0" t="n">
        <v>60.3959670229843</v>
      </c>
      <c r="AD239" s="0" t="n">
        <v>84.203475336558</v>
      </c>
      <c r="AE239" s="0" t="n">
        <v>86.7435023754924</v>
      </c>
      <c r="AF239" s="0" t="n">
        <v>78.273185538891</v>
      </c>
      <c r="AG239" s="0" t="n">
        <v>77.8294241669457</v>
      </c>
      <c r="AH239" s="0" t="n">
        <v>82.7415528784242</v>
      </c>
      <c r="AI239" s="0" t="n">
        <f aca="false">MEDIAN(AD239:AH239)</f>
        <v>82.7415528784242</v>
      </c>
      <c r="AJ239" s="0" t="n">
        <v>75.5316265871613</v>
      </c>
    </row>
    <row r="240" customFormat="false" ht="15" hidden="false" customHeight="true" outlineLevel="0" collapsed="false">
      <c r="D240" s="0" t="s">
        <v>5911</v>
      </c>
      <c r="E240" s="0" t="s">
        <v>5912</v>
      </c>
      <c r="F240" s="0" t="s">
        <v>6151</v>
      </c>
      <c r="G240" s="0" t="s">
        <v>6207</v>
      </c>
      <c r="H240" s="0" t="s">
        <v>6214</v>
      </c>
      <c r="I240" s="0" t="s">
        <v>6360</v>
      </c>
      <c r="J240" s="0" t="s">
        <v>6361</v>
      </c>
      <c r="M240" s="0" t="n">
        <v>61.1997635809933</v>
      </c>
      <c r="N240" s="0" t="n">
        <v>62.3508161644838</v>
      </c>
      <c r="O240" s="0" t="n">
        <v>70.1069571598311</v>
      </c>
      <c r="P240" s="0" t="n">
        <v>48.3275524505384</v>
      </c>
      <c r="Q240" s="0" t="n">
        <v>63.4452968374637</v>
      </c>
      <c r="R240" s="0" t="n">
        <v>76.7487617215261</v>
      </c>
      <c r="S240" s="0" t="n">
        <v>60.4122928872082</v>
      </c>
      <c r="T240" s="0" t="n">
        <v>67.7171219367786</v>
      </c>
      <c r="U240" s="0" t="n">
        <v>71.5272317097137</v>
      </c>
      <c r="V240" s="0" t="n">
        <v>75.8491335983373</v>
      </c>
      <c r="W240" s="0" t="n">
        <v>57.3598943824213</v>
      </c>
      <c r="X240" s="0" t="n">
        <v>64.3564542398119</v>
      </c>
      <c r="Y240" s="0" t="n">
        <v>69.8692055350193</v>
      </c>
      <c r="Z240" s="0" t="n">
        <v>74.146323494599</v>
      </c>
      <c r="AA240" s="0" t="n">
        <v>86.863870310419</v>
      </c>
      <c r="AB240" s="0" t="n">
        <v>61.8783921532537</v>
      </c>
      <c r="AC240" s="0" t="n">
        <v>60.672530809303</v>
      </c>
      <c r="AD240" s="0" t="n">
        <v>84.4430853509892</v>
      </c>
      <c r="AE240" s="0" t="n">
        <v>85.4402225121757</v>
      </c>
      <c r="AF240" s="0" t="n">
        <v>76.6171508094264</v>
      </c>
      <c r="AG240" s="0" t="n">
        <v>75.5464134966392</v>
      </c>
      <c r="AH240" s="0" t="n">
        <v>80.9138135310871</v>
      </c>
      <c r="AI240" s="0" t="n">
        <f aca="false">MEDIAN(AD240:AH240)</f>
        <v>80.9138135310871</v>
      </c>
      <c r="AJ240" s="0" t="n">
        <v>74.6767563550947</v>
      </c>
    </row>
    <row r="241" customFormat="false" ht="15" hidden="false" customHeight="true" outlineLevel="0" collapsed="false">
      <c r="D241" s="0" t="s">
        <v>5911</v>
      </c>
      <c r="E241" s="0" t="s">
        <v>5912</v>
      </c>
      <c r="F241" s="0" t="s">
        <v>6151</v>
      </c>
      <c r="G241" s="0" t="s">
        <v>6207</v>
      </c>
      <c r="H241" s="0" t="s">
        <v>6215</v>
      </c>
      <c r="I241" s="0" t="s">
        <v>6360</v>
      </c>
      <c r="J241" s="0" t="s">
        <v>6361</v>
      </c>
      <c r="M241" s="0" t="n">
        <v>62.6874911110155</v>
      </c>
      <c r="N241" s="0" t="n">
        <v>64.0883603804139</v>
      </c>
      <c r="O241" s="0" t="n">
        <v>78.8633105780485</v>
      </c>
      <c r="P241" s="0" t="n">
        <v>56.6079812613616</v>
      </c>
      <c r="Q241" s="0" t="n">
        <v>67.360148810169</v>
      </c>
      <c r="R241" s="0" t="n">
        <v>78.800885354445</v>
      </c>
      <c r="S241" s="0" t="n">
        <v>60.3350913657079</v>
      </c>
      <c r="T241" s="0" t="n">
        <v>67.0987686068759</v>
      </c>
      <c r="U241" s="0" t="n">
        <v>80.343715660816</v>
      </c>
      <c r="V241" s="0" t="n">
        <v>80.3487660964929</v>
      </c>
      <c r="W241" s="0" t="n">
        <v>60.0872389131307</v>
      </c>
      <c r="X241" s="0" t="n">
        <v>70.0478391751446</v>
      </c>
      <c r="Y241" s="0" t="n">
        <v>75.9588987399392</v>
      </c>
      <c r="Z241" s="0" t="n">
        <v>76.3474766631083</v>
      </c>
      <c r="AA241" s="0" t="n">
        <v>84.6399120788753</v>
      </c>
      <c r="AB241" s="0" t="n">
        <v>69.6176227433908</v>
      </c>
      <c r="AC241" s="0" t="n">
        <v>62.5284023412733</v>
      </c>
      <c r="AD241" s="0" t="n">
        <v>81.1459235239736</v>
      </c>
      <c r="AE241" s="0" t="n">
        <v>85.5801017965422</v>
      </c>
      <c r="AF241" s="0" t="n">
        <v>73.9919972085483</v>
      </c>
      <c r="AG241" s="0" t="n">
        <v>76.8276055747812</v>
      </c>
      <c r="AH241" s="0" t="n">
        <v>83.6958152392828</v>
      </c>
      <c r="AI241" s="0" t="n">
        <f aca="false">MEDIAN(AD241:AH241)</f>
        <v>81.1459235239736</v>
      </c>
      <c r="AJ241" s="0" t="n">
        <v>74.9491698223918</v>
      </c>
    </row>
    <row r="242" customFormat="false" ht="15" hidden="false" customHeight="true" outlineLevel="0" collapsed="false">
      <c r="D242" s="0" t="s">
        <v>5911</v>
      </c>
      <c r="E242" s="0" t="s">
        <v>5912</v>
      </c>
      <c r="F242" s="0" t="s">
        <v>6151</v>
      </c>
      <c r="G242" s="0" t="s">
        <v>6207</v>
      </c>
      <c r="H242" s="0" t="s">
        <v>6216</v>
      </c>
      <c r="I242" s="0" t="s">
        <v>6360</v>
      </c>
      <c r="J242" s="0" t="s">
        <v>6361</v>
      </c>
      <c r="M242" s="0" t="n">
        <v>59.1297065652192</v>
      </c>
      <c r="N242" s="0" t="n">
        <v>60.9911137200856</v>
      </c>
      <c r="O242" s="0" t="n">
        <v>77.3892369448019</v>
      </c>
      <c r="P242" s="0" t="n">
        <v>55.4143003979033</v>
      </c>
      <c r="Q242" s="0" t="n">
        <v>63.238119968014</v>
      </c>
      <c r="R242" s="0" t="n">
        <v>72.5738129589987</v>
      </c>
      <c r="S242" s="0" t="n">
        <v>47.7027227534437</v>
      </c>
      <c r="T242" s="0" t="n">
        <v>62.725831576255</v>
      </c>
      <c r="U242" s="0" t="n">
        <v>79.2219897491629</v>
      </c>
      <c r="V242" s="0" t="n">
        <v>75.7454121952302</v>
      </c>
      <c r="W242" s="0" t="n">
        <v>54.6279619072191</v>
      </c>
      <c r="X242" s="0" t="n">
        <v>72.3310621114852</v>
      </c>
      <c r="Y242" s="0" t="n">
        <v>69.1595300659227</v>
      </c>
      <c r="Z242" s="0" t="n">
        <v>74.8529305715538</v>
      </c>
      <c r="AA242" s="0" t="n">
        <v>78.4902942933998</v>
      </c>
      <c r="AB242" s="0" t="n">
        <v>63.6266281703281</v>
      </c>
      <c r="AC242" s="0" t="n">
        <v>56.3463886347306</v>
      </c>
      <c r="AD242" s="0" t="n">
        <v>74.5502275923862</v>
      </c>
      <c r="AE242" s="0" t="n">
        <v>77.9805455202697</v>
      </c>
      <c r="AF242" s="0" t="n">
        <v>67.8767250655216</v>
      </c>
      <c r="AG242" s="0" t="n">
        <v>69.9425131290671</v>
      </c>
      <c r="AH242" s="0" t="n">
        <v>79.6242643220614</v>
      </c>
      <c r="AI242" s="0" t="n">
        <f aca="false">MEDIAN(AD242:AH242)</f>
        <v>74.5502275923862</v>
      </c>
      <c r="AJ242" s="0" t="n">
        <v>68.302422532321</v>
      </c>
    </row>
    <row r="243" customFormat="false" ht="15" hidden="false" customHeight="true" outlineLevel="0" collapsed="false">
      <c r="D243" s="0" t="s">
        <v>5911</v>
      </c>
      <c r="E243" s="0" t="s">
        <v>5912</v>
      </c>
      <c r="F243" s="0" t="s">
        <v>6151</v>
      </c>
      <c r="G243" s="0" t="s">
        <v>6207</v>
      </c>
      <c r="H243" s="0" t="s">
        <v>6217</v>
      </c>
      <c r="I243" s="0" t="s">
        <v>6360</v>
      </c>
      <c r="J243" s="0" t="s">
        <v>6361</v>
      </c>
      <c r="M243" s="0" t="n">
        <v>61.2716282408755</v>
      </c>
      <c r="N243" s="0" t="n">
        <v>61.8767735162697</v>
      </c>
      <c r="O243" s="0" t="n">
        <v>76.8999814916948</v>
      </c>
      <c r="P243" s="0" t="n">
        <v>51.5059075302937</v>
      </c>
      <c r="Q243" s="0" t="n">
        <v>66.0395466032151</v>
      </c>
      <c r="R243" s="0" t="n">
        <v>79.6920166271002</v>
      </c>
      <c r="S243" s="0" t="n">
        <v>57.3212012827184</v>
      </c>
      <c r="T243" s="0" t="n">
        <v>67.7307301170698</v>
      </c>
      <c r="U243" s="0" t="n">
        <v>75.7147529864378</v>
      </c>
      <c r="V243" s="0" t="n">
        <v>80.1002597777701</v>
      </c>
      <c r="W243" s="0" t="n">
        <v>59.2015991317604</v>
      </c>
      <c r="X243" s="0" t="n">
        <v>67.8639601837109</v>
      </c>
      <c r="Y243" s="0" t="n">
        <v>73.5272611593162</v>
      </c>
      <c r="Z243" s="0" t="n">
        <v>75.3534135209965</v>
      </c>
      <c r="AA243" s="0" t="n">
        <v>85.9182879694788</v>
      </c>
      <c r="AB243" s="0" t="n">
        <v>63.0041836605182</v>
      </c>
      <c r="AC243" s="0" t="n">
        <v>60.386498475401</v>
      </c>
      <c r="AD243" s="0" t="n">
        <v>82.6850037514057</v>
      </c>
      <c r="AE243" s="0" t="n">
        <v>85.790033508861</v>
      </c>
      <c r="AF243" s="0" t="n">
        <v>76.2760273779577</v>
      </c>
      <c r="AG243" s="0" t="n">
        <v>75.8561235982891</v>
      </c>
      <c r="AH243" s="0" t="n">
        <v>83.2059905217279</v>
      </c>
      <c r="AI243" s="0" t="n">
        <f aca="false">MEDIAN(AD243:AH243)</f>
        <v>82.6850037514057</v>
      </c>
      <c r="AJ243" s="0" t="n">
        <v>73.9386957789942</v>
      </c>
    </row>
    <row r="244" customFormat="false" ht="15" hidden="false" customHeight="true" outlineLevel="0" collapsed="false">
      <c r="D244" s="0" t="s">
        <v>5911</v>
      </c>
      <c r="E244" s="0" t="s">
        <v>5912</v>
      </c>
      <c r="F244" s="0" t="s">
        <v>6151</v>
      </c>
      <c r="G244" s="0" t="s">
        <v>6207</v>
      </c>
      <c r="H244" s="0" t="s">
        <v>6218</v>
      </c>
      <c r="I244" s="0" t="s">
        <v>6360</v>
      </c>
      <c r="J244" s="0" t="s">
        <v>6361</v>
      </c>
      <c r="M244" s="0" t="n">
        <v>68.3301020564476</v>
      </c>
      <c r="N244" s="0" t="n">
        <v>69.7106147712142</v>
      </c>
      <c r="O244" s="0" t="n">
        <v>78.7603045318828</v>
      </c>
      <c r="P244" s="0" t="n">
        <v>55.5713413244945</v>
      </c>
      <c r="Q244" s="0" t="n">
        <v>69.0994644933078</v>
      </c>
      <c r="R244" s="0" t="n">
        <v>82.84470491102</v>
      </c>
      <c r="S244" s="0" t="n">
        <v>63.9827714183818</v>
      </c>
      <c r="T244" s="0" t="n">
        <v>81.4268565150479</v>
      </c>
      <c r="U244" s="0" t="n">
        <v>82.053598921412</v>
      </c>
      <c r="V244" s="0" t="n">
        <v>83.0770203825604</v>
      </c>
      <c r="W244" s="0" t="n">
        <v>64.736558791061</v>
      </c>
      <c r="X244" s="0" t="n">
        <v>72.2976149883187</v>
      </c>
      <c r="Y244" s="0" t="n">
        <v>77.5937226353161</v>
      </c>
      <c r="Z244" s="0" t="n">
        <v>85.7671203723403</v>
      </c>
      <c r="AA244" s="0" t="n">
        <v>88.6623926312558</v>
      </c>
      <c r="AB244" s="0" t="n">
        <v>74.8755375592876</v>
      </c>
      <c r="AC244" s="0" t="n">
        <v>60.4134495294668</v>
      </c>
      <c r="AD244" s="0" t="n">
        <v>88.4373328993684</v>
      </c>
      <c r="AE244" s="0" t="n">
        <v>89.4618433091252</v>
      </c>
      <c r="AF244" s="0" t="n">
        <v>83.3731916633213</v>
      </c>
      <c r="AG244" s="0" t="n">
        <v>83.0701785805296</v>
      </c>
      <c r="AH244" s="0" t="n">
        <v>84.7433033241323</v>
      </c>
      <c r="AI244" s="0" t="n">
        <f aca="false">MEDIAN(AD244:AH244)</f>
        <v>84.7433033241323</v>
      </c>
      <c r="AJ244" s="0" t="n">
        <v>76.8137489320673</v>
      </c>
    </row>
    <row r="245" customFormat="false" ht="15" hidden="false" customHeight="true" outlineLevel="0" collapsed="false">
      <c r="D245" s="0" t="s">
        <v>5911</v>
      </c>
      <c r="E245" s="0" t="s">
        <v>5912</v>
      </c>
      <c r="F245" s="0" t="s">
        <v>6151</v>
      </c>
      <c r="G245" s="0" t="s">
        <v>6197</v>
      </c>
      <c r="H245" s="0" t="s">
        <v>6219</v>
      </c>
      <c r="I245" s="0" t="s">
        <v>6360</v>
      </c>
      <c r="J245" s="0" t="s">
        <v>6361</v>
      </c>
      <c r="L245" s="0" t="s">
        <v>6219</v>
      </c>
      <c r="M245" s="0" t="n">
        <v>55.6409281154728</v>
      </c>
      <c r="N245" s="0" t="n">
        <v>52.1299455032413</v>
      </c>
      <c r="O245" s="0" t="n">
        <v>71.0352402968176</v>
      </c>
      <c r="P245" s="0" t="n">
        <v>56.408405482901</v>
      </c>
      <c r="Q245" s="0" t="n">
        <v>53.9743948488215</v>
      </c>
      <c r="R245" s="0" t="n">
        <v>67.9272692692419</v>
      </c>
      <c r="S245" s="0" t="n">
        <v>57.7496406584822</v>
      </c>
      <c r="T245" s="0" t="n">
        <v>65.3309320520997</v>
      </c>
      <c r="U245" s="0" t="n">
        <v>68.9561817560497</v>
      </c>
      <c r="V245" s="0" t="n">
        <v>77.1302679523458</v>
      </c>
      <c r="W245" s="0" t="n">
        <v>57.7693312319528</v>
      </c>
      <c r="X245" s="0" t="n">
        <v>67.7838039579113</v>
      </c>
      <c r="Y245" s="0" t="n">
        <v>57.566717323974</v>
      </c>
      <c r="Z245" s="0" t="n">
        <v>58.3671216805899</v>
      </c>
      <c r="AA245" s="0" t="n">
        <v>71.190550456076</v>
      </c>
      <c r="AB245" s="0" t="n">
        <v>58.079800359084</v>
      </c>
      <c r="AC245" s="0" t="n">
        <v>50.2106358008961</v>
      </c>
      <c r="AD245" s="0" t="n">
        <v>69.0215207185768</v>
      </c>
      <c r="AE245" s="0" t="n">
        <v>72.9627228104553</v>
      </c>
      <c r="AF245" s="0" t="n">
        <v>58.3381943437461</v>
      </c>
      <c r="AG245" s="0" t="n">
        <v>52.889002712707</v>
      </c>
      <c r="AH245" s="0" t="n">
        <v>70.1720066574793</v>
      </c>
      <c r="AI245" s="0" t="n">
        <f aca="false">MEDIAN(AD245:AH245)</f>
        <v>69.0215207185768</v>
      </c>
      <c r="AJ245" s="0" t="n">
        <v>64.9357227358808</v>
      </c>
    </row>
    <row r="246" customFormat="false" ht="15" hidden="false" customHeight="true" outlineLevel="0" collapsed="false">
      <c r="D246" s="0" t="s">
        <v>5911</v>
      </c>
      <c r="E246" s="0" t="s">
        <v>5912</v>
      </c>
      <c r="F246" s="0" t="s">
        <v>6151</v>
      </c>
      <c r="G246" s="0" t="s">
        <v>6220</v>
      </c>
      <c r="H246" s="0" t="s">
        <v>6221</v>
      </c>
      <c r="I246" s="0" t="s">
        <v>6360</v>
      </c>
      <c r="J246" s="0" t="s">
        <v>6361</v>
      </c>
      <c r="M246" s="0" t="n">
        <v>62.9625493462438</v>
      </c>
      <c r="N246" s="0" t="n">
        <v>57.3643168157989</v>
      </c>
      <c r="O246" s="0" t="n">
        <v>84.8243817633226</v>
      </c>
      <c r="P246" s="0" t="n">
        <v>60.3466557058718</v>
      </c>
      <c r="Q246" s="0" t="n">
        <v>58.8147551002905</v>
      </c>
      <c r="R246" s="0" t="n">
        <v>70.0812803591215</v>
      </c>
      <c r="S246" s="0" t="n">
        <v>68.8481801222227</v>
      </c>
      <c r="T246" s="0" t="n">
        <v>71.0187041299923</v>
      </c>
      <c r="U246" s="0" t="n">
        <v>74.2329307584874</v>
      </c>
      <c r="V246" s="0" t="n">
        <v>78.0782090273048</v>
      </c>
      <c r="W246" s="0" t="n">
        <v>59.1972006991965</v>
      </c>
      <c r="X246" s="0" t="n">
        <v>78.7932842813069</v>
      </c>
      <c r="Y246" s="0" t="n">
        <v>73.6533431016965</v>
      </c>
      <c r="Z246" s="0" t="n">
        <v>68.5340183139745</v>
      </c>
      <c r="AA246" s="0" t="n">
        <v>84.7459456440516</v>
      </c>
      <c r="AB246" s="0" t="n">
        <v>70.2308689767817</v>
      </c>
      <c r="AC246" s="0" t="n">
        <v>62.6644416732347</v>
      </c>
      <c r="AD246" s="0" t="n">
        <v>75.5671447890635</v>
      </c>
      <c r="AE246" s="0" t="n">
        <v>82.3056103333629</v>
      </c>
      <c r="AF246" s="0" t="n">
        <v>75.9226584123585</v>
      </c>
      <c r="AG246" s="0" t="n">
        <v>69.0258024411245</v>
      </c>
      <c r="AH246" s="0" t="n">
        <v>87.9307329272082</v>
      </c>
      <c r="AI246" s="0" t="n">
        <f aca="false">MEDIAN(AD246:AH246)</f>
        <v>75.9226584123585</v>
      </c>
      <c r="AJ246" s="0" t="n">
        <v>73.8389620644855</v>
      </c>
    </row>
    <row r="247" customFormat="false" ht="15" hidden="false" customHeight="true" outlineLevel="0" collapsed="false">
      <c r="D247" s="0" t="s">
        <v>5911</v>
      </c>
      <c r="E247" s="0" t="s">
        <v>5912</v>
      </c>
      <c r="F247" s="0" t="s">
        <v>6151</v>
      </c>
      <c r="G247" s="0" t="s">
        <v>6220</v>
      </c>
      <c r="H247" s="0" t="s">
        <v>6222</v>
      </c>
      <c r="I247" s="0" t="s">
        <v>6360</v>
      </c>
      <c r="J247" s="0" t="s">
        <v>6361</v>
      </c>
      <c r="M247" s="0" t="n">
        <v>63.760101632733</v>
      </c>
      <c r="N247" s="0" t="n">
        <v>61.2766688585535</v>
      </c>
      <c r="O247" s="0" t="n">
        <v>84.2180181720302</v>
      </c>
      <c r="P247" s="0" t="n">
        <v>61.0873428361827</v>
      </c>
      <c r="Q247" s="0" t="n">
        <v>59.9802870200231</v>
      </c>
      <c r="R247" s="0" t="n">
        <v>70.1216928902149</v>
      </c>
      <c r="S247" s="0" t="n">
        <v>67.7601000542039</v>
      </c>
      <c r="T247" s="0" t="n">
        <v>71.8115631883742</v>
      </c>
      <c r="U247" s="0" t="n">
        <v>75.0561045371478</v>
      </c>
      <c r="V247" s="0" t="n">
        <v>75.5062022435287</v>
      </c>
      <c r="W247" s="0" t="n">
        <v>58.9997269506237</v>
      </c>
      <c r="X247" s="0" t="n">
        <v>78.3594002005466</v>
      </c>
      <c r="Y247" s="0" t="n">
        <v>69.8617840592948</v>
      </c>
      <c r="Z247" s="0" t="n">
        <v>68.2753694617999</v>
      </c>
      <c r="AA247" s="0" t="n">
        <v>85.6164287271192</v>
      </c>
      <c r="AB247" s="0" t="n">
        <v>71.5395528563917</v>
      </c>
      <c r="AC247" s="0" t="n">
        <v>62.8869516116593</v>
      </c>
      <c r="AD247" s="0" t="n">
        <v>75.1496590384877</v>
      </c>
      <c r="AE247" s="0" t="n">
        <v>82.2773249013484</v>
      </c>
      <c r="AF247" s="0" t="n">
        <v>73.3550769035224</v>
      </c>
      <c r="AG247" s="0" t="n">
        <v>67.9267977571156</v>
      </c>
      <c r="AH247" s="0" t="n">
        <v>87.6717230906012</v>
      </c>
      <c r="AI247" s="0" t="n">
        <f aca="false">MEDIAN(AD247:AH247)</f>
        <v>75.1496590384877</v>
      </c>
      <c r="AJ247" s="0" t="n">
        <v>73.6513443147953</v>
      </c>
    </row>
    <row r="248" customFormat="false" ht="15" hidden="false" customHeight="true" outlineLevel="0" collapsed="false">
      <c r="D248" s="0" t="s">
        <v>5911</v>
      </c>
      <c r="E248" s="0" t="s">
        <v>5912</v>
      </c>
      <c r="F248" s="0" t="s">
        <v>6151</v>
      </c>
      <c r="G248" s="0" t="s">
        <v>6220</v>
      </c>
      <c r="H248" s="0" t="s">
        <v>6223</v>
      </c>
      <c r="I248" s="0" t="s">
        <v>6360</v>
      </c>
      <c r="J248" s="0" t="s">
        <v>6361</v>
      </c>
      <c r="M248" s="0" t="n">
        <v>62.5831698024543</v>
      </c>
      <c r="N248" s="0" t="n">
        <v>61.5543671112259</v>
      </c>
      <c r="O248" s="0" t="n">
        <v>83.1838195617228</v>
      </c>
      <c r="P248" s="0" t="n">
        <v>62.2357515297146</v>
      </c>
      <c r="Q248" s="0" t="n">
        <v>58.6519353318547</v>
      </c>
      <c r="R248" s="0" t="n">
        <v>70.4114054231184</v>
      </c>
      <c r="S248" s="0" t="n">
        <v>65.3886250201669</v>
      </c>
      <c r="T248" s="0" t="n">
        <v>69.5100268270954</v>
      </c>
      <c r="U248" s="0" t="n">
        <v>73.0085612127758</v>
      </c>
      <c r="V248" s="0" t="n">
        <v>77.0850071821029</v>
      </c>
      <c r="W248" s="0" t="n">
        <v>59.5713831158072</v>
      </c>
      <c r="X248" s="0" t="n">
        <v>78.7962428521916</v>
      </c>
      <c r="Y248" s="0" t="n">
        <v>69.9033169395978</v>
      </c>
      <c r="Z248" s="0" t="n">
        <v>66.1442817429692</v>
      </c>
      <c r="AA248" s="0" t="n">
        <v>84.6822310129505</v>
      </c>
      <c r="AB248" s="0" t="n">
        <v>69.835968952785</v>
      </c>
      <c r="AC248" s="0" t="n">
        <v>59.6950648561079</v>
      </c>
      <c r="AD248" s="0" t="n">
        <v>75.7693355464087</v>
      </c>
      <c r="AE248" s="0" t="n">
        <v>80.6181388839353</v>
      </c>
      <c r="AF248" s="0" t="n">
        <v>72.2208828984492</v>
      </c>
      <c r="AG248" s="0" t="n">
        <v>68.1167605227286</v>
      </c>
      <c r="AH248" s="0" t="n">
        <v>84.3378649307837</v>
      </c>
      <c r="AI248" s="0" t="n">
        <f aca="false">MEDIAN(AD248:AH248)</f>
        <v>75.7693355464087</v>
      </c>
      <c r="AJ248" s="0" t="n">
        <v>71.4596055443297</v>
      </c>
    </row>
    <row r="249" customFormat="false" ht="15" hidden="false" customHeight="true" outlineLevel="0" collapsed="false">
      <c r="D249" s="0" t="s">
        <v>5911</v>
      </c>
      <c r="E249" s="0" t="s">
        <v>5912</v>
      </c>
      <c r="F249" s="0" t="s">
        <v>6151</v>
      </c>
      <c r="G249" s="0" t="s">
        <v>6220</v>
      </c>
      <c r="H249" s="0" t="s">
        <v>6224</v>
      </c>
      <c r="I249" s="0" t="s">
        <v>6360</v>
      </c>
      <c r="J249" s="0" t="s">
        <v>6361</v>
      </c>
      <c r="M249" s="0" t="n">
        <v>64.9540134710888</v>
      </c>
      <c r="N249" s="0" t="n">
        <v>63.8829384811672</v>
      </c>
      <c r="O249" s="0" t="n">
        <v>82.0164334723711</v>
      </c>
      <c r="P249" s="0" t="n">
        <v>62.8610838145194</v>
      </c>
      <c r="Q249" s="0" t="n">
        <v>63.9478518167174</v>
      </c>
      <c r="R249" s="0" t="n">
        <v>72.3111608380766</v>
      </c>
      <c r="S249" s="0" t="n">
        <v>62.9669243437296</v>
      </c>
      <c r="T249" s="0" t="n">
        <v>72.947893152381</v>
      </c>
      <c r="U249" s="0" t="n">
        <v>78.9303305143711</v>
      </c>
      <c r="V249" s="0" t="n">
        <v>76.5216538017839</v>
      </c>
      <c r="W249" s="0" t="n">
        <v>58.9160978552713</v>
      </c>
      <c r="X249" s="0" t="n">
        <v>77.363273734447</v>
      </c>
      <c r="Y249" s="0" t="n">
        <v>71.0192622025459</v>
      </c>
      <c r="Z249" s="0" t="n">
        <v>69.7446299750256</v>
      </c>
      <c r="AA249" s="0" t="n">
        <v>88.395539842133</v>
      </c>
      <c r="AB249" s="0" t="n">
        <v>75.2234404106952</v>
      </c>
      <c r="AC249" s="0" t="n">
        <v>67.7192372634857</v>
      </c>
      <c r="AD249" s="0" t="n">
        <v>76.1398099443215</v>
      </c>
      <c r="AE249" s="0" t="n">
        <v>82.1992920344173</v>
      </c>
      <c r="AF249" s="0" t="n">
        <v>72.7865000195797</v>
      </c>
      <c r="AG249" s="0" t="n">
        <v>73.7746498824258</v>
      </c>
      <c r="AH249" s="0" t="n">
        <v>89.7504897960068</v>
      </c>
      <c r="AI249" s="0" t="n">
        <f aca="false">MEDIAN(AD249:AH249)</f>
        <v>76.1398099443215</v>
      </c>
      <c r="AJ249" s="0" t="n">
        <v>73.700141774407</v>
      </c>
    </row>
    <row r="250" customFormat="false" ht="15" hidden="false" customHeight="true" outlineLevel="0" collapsed="false">
      <c r="D250" s="0" t="s">
        <v>5911</v>
      </c>
      <c r="E250" s="0" t="s">
        <v>5912</v>
      </c>
      <c r="F250" s="0" t="s">
        <v>6151</v>
      </c>
      <c r="G250" s="0" t="s">
        <v>6220</v>
      </c>
      <c r="H250" s="0" t="s">
        <v>6225</v>
      </c>
      <c r="I250" s="0" t="s">
        <v>6360</v>
      </c>
      <c r="J250" s="0" t="s">
        <v>6361</v>
      </c>
      <c r="L250" s="0" t="s">
        <v>6225</v>
      </c>
      <c r="M250" s="0" t="n">
        <v>59.2337544873431</v>
      </c>
      <c r="N250" s="0" t="n">
        <v>57.794362107095</v>
      </c>
      <c r="O250" s="0" t="n">
        <v>82.4648777153219</v>
      </c>
      <c r="P250" s="0" t="n">
        <v>60.5051147360682</v>
      </c>
      <c r="Q250" s="0" t="n">
        <v>55.4375148072564</v>
      </c>
      <c r="R250" s="0" t="n">
        <v>69.0624059287802</v>
      </c>
      <c r="S250" s="0" t="n">
        <v>61.3829431272516</v>
      </c>
      <c r="T250" s="0" t="n">
        <v>66.2209132950803</v>
      </c>
      <c r="U250" s="0" t="n">
        <v>67.2252640447969</v>
      </c>
      <c r="V250" s="0" t="n">
        <v>79.1268397797483</v>
      </c>
      <c r="W250" s="0" t="n">
        <v>56.784422360829</v>
      </c>
      <c r="X250" s="0" t="n">
        <v>75.7589956253982</v>
      </c>
      <c r="Y250" s="0" t="n">
        <v>69.1948168392431</v>
      </c>
      <c r="Z250" s="0" t="n">
        <v>62.2647482083465</v>
      </c>
      <c r="AA250" s="0" t="n">
        <v>82.5271733090937</v>
      </c>
      <c r="AB250" s="0" t="n">
        <v>65.1106576526393</v>
      </c>
      <c r="AC250" s="0" t="n">
        <v>55.3175641753797</v>
      </c>
      <c r="AD250" s="0" t="n">
        <v>74.6988807876309</v>
      </c>
      <c r="AE250" s="0" t="n">
        <v>79.7067388719795</v>
      </c>
      <c r="AF250" s="0" t="n">
        <v>72.3194059569815</v>
      </c>
      <c r="AG250" s="0" t="n">
        <v>65.8362244775542</v>
      </c>
      <c r="AH250" s="0" t="n">
        <v>79.8678725585743</v>
      </c>
      <c r="AI250" s="0" t="n">
        <f aca="false">MEDIAN(AD250:AH250)</f>
        <v>74.6988807876309</v>
      </c>
      <c r="AJ250" s="0" t="n">
        <v>71.9101094327022</v>
      </c>
    </row>
    <row r="251" customFormat="false" ht="15" hidden="false" customHeight="true" outlineLevel="0" collapsed="false">
      <c r="D251" s="0" t="s">
        <v>5911</v>
      </c>
      <c r="E251" s="0" t="s">
        <v>5912</v>
      </c>
      <c r="F251" s="0" t="s">
        <v>6151</v>
      </c>
      <c r="G251" s="0" t="s">
        <v>6152</v>
      </c>
      <c r="H251" s="0" t="s">
        <v>6226</v>
      </c>
      <c r="I251" s="0" t="s">
        <v>6360</v>
      </c>
      <c r="J251" s="0" t="s">
        <v>6361</v>
      </c>
      <c r="M251" s="0" t="n">
        <v>60.5067719178144</v>
      </c>
      <c r="N251" s="0" t="n">
        <v>56.2872474574554</v>
      </c>
      <c r="O251" s="0" t="n">
        <v>79.3847330894524</v>
      </c>
      <c r="P251" s="0" t="n">
        <v>57.7766361843233</v>
      </c>
      <c r="Q251" s="0" t="n">
        <v>56.0398550707598</v>
      </c>
      <c r="R251" s="0" t="n">
        <v>65.4762673882305</v>
      </c>
      <c r="S251" s="0" t="n">
        <v>70.4179239260317</v>
      </c>
      <c r="T251" s="0" t="n">
        <v>72.7261001546663</v>
      </c>
      <c r="U251" s="0" t="n">
        <v>75.2302143175504</v>
      </c>
      <c r="V251" s="0" t="n">
        <v>81.2400235044974</v>
      </c>
      <c r="W251" s="0" t="n">
        <v>60.4109368090474</v>
      </c>
      <c r="X251" s="0" t="n">
        <v>84.2657658222814</v>
      </c>
      <c r="Y251" s="0" t="n">
        <v>73.5455420479858</v>
      </c>
      <c r="Z251" s="0" t="n">
        <v>64.9826605886483</v>
      </c>
      <c r="AA251" s="0" t="n">
        <v>84.9631406182526</v>
      </c>
      <c r="AB251" s="0" t="n">
        <v>73.1132169922485</v>
      </c>
      <c r="AC251" s="0" t="n">
        <v>62.9723017693491</v>
      </c>
      <c r="AD251" s="0" t="n">
        <v>79.4920914014761</v>
      </c>
      <c r="AE251" s="0" t="n">
        <v>80.5338297913237</v>
      </c>
      <c r="AF251" s="0" t="n">
        <v>75.3918952639845</v>
      </c>
      <c r="AG251" s="0" t="n">
        <v>67.3148011968826</v>
      </c>
      <c r="AH251" s="0" t="n">
        <v>85.8370604460297</v>
      </c>
      <c r="AI251" s="0" t="n">
        <f aca="false">MEDIAN(AD251:AH251)</f>
        <v>79.4920914014761</v>
      </c>
      <c r="AJ251" s="0" t="n">
        <v>75.5392783525502</v>
      </c>
    </row>
    <row r="252" customFormat="false" ht="15" hidden="false" customHeight="true" outlineLevel="0" collapsed="false">
      <c r="D252" s="0" t="s">
        <v>5911</v>
      </c>
      <c r="E252" s="0" t="s">
        <v>5912</v>
      </c>
      <c r="F252" s="0" t="s">
        <v>6151</v>
      </c>
      <c r="G252" s="0" t="s">
        <v>6152</v>
      </c>
      <c r="H252" s="0" t="s">
        <v>6227</v>
      </c>
      <c r="I252" s="0" t="s">
        <v>6360</v>
      </c>
      <c r="J252" s="0" t="s">
        <v>6361</v>
      </c>
      <c r="M252" s="0" t="n">
        <v>57.1425362509332</v>
      </c>
      <c r="N252" s="0" t="n">
        <v>54.8522928678109</v>
      </c>
      <c r="O252" s="0" t="n">
        <v>78.2380403464688</v>
      </c>
      <c r="P252" s="0" t="n">
        <v>55.4069998845364</v>
      </c>
      <c r="Q252" s="0" t="n">
        <v>52.6024650238642</v>
      </c>
      <c r="R252" s="0" t="n">
        <v>67.9797795600039</v>
      </c>
      <c r="S252" s="0" t="n">
        <v>63.7168627526025</v>
      </c>
      <c r="T252" s="0" t="n">
        <v>66.0989945521797</v>
      </c>
      <c r="U252" s="0" t="n">
        <v>66.1654146000966</v>
      </c>
      <c r="V252" s="0" t="n">
        <v>83.9359103786674</v>
      </c>
      <c r="W252" s="0" t="n">
        <v>56.2632895450269</v>
      </c>
      <c r="X252" s="0" t="n">
        <v>75.9279339071692</v>
      </c>
      <c r="Y252" s="0" t="n">
        <v>69.4170396653607</v>
      </c>
      <c r="Z252" s="0" t="n">
        <v>62.471436393946</v>
      </c>
      <c r="AA252" s="0" t="n">
        <v>77.0925606298825</v>
      </c>
      <c r="AB252" s="0" t="n">
        <v>64.1864244994104</v>
      </c>
      <c r="AC252" s="0" t="n">
        <v>53.0913512410867</v>
      </c>
      <c r="AD252" s="0" t="n">
        <v>74.1080324589681</v>
      </c>
      <c r="AE252" s="0" t="n">
        <v>76.3449646095539</v>
      </c>
      <c r="AF252" s="0" t="n">
        <v>67.8876631797688</v>
      </c>
      <c r="AG252" s="0" t="n">
        <v>70.0661191277851</v>
      </c>
      <c r="AH252" s="0" t="n">
        <v>80.4275013206832</v>
      </c>
      <c r="AI252" s="0" t="n">
        <f aca="false">MEDIAN(AD252:AH252)</f>
        <v>74.1080324589681</v>
      </c>
      <c r="AJ252" s="0" t="n">
        <v>76.3404731620658</v>
      </c>
    </row>
    <row r="253" customFormat="false" ht="15" hidden="false" customHeight="true" outlineLevel="0" collapsed="false">
      <c r="D253" s="0" t="s">
        <v>5911</v>
      </c>
      <c r="E253" s="0" t="s">
        <v>5912</v>
      </c>
      <c r="F253" s="0" t="s">
        <v>6151</v>
      </c>
      <c r="G253" s="0" t="s">
        <v>6152</v>
      </c>
      <c r="H253" s="0" t="s">
        <v>6228</v>
      </c>
      <c r="I253" s="0" t="s">
        <v>6360</v>
      </c>
      <c r="J253" s="0" t="s">
        <v>6361</v>
      </c>
      <c r="M253" s="0" t="n">
        <v>59.5010217928528</v>
      </c>
      <c r="N253" s="0" t="n">
        <v>55.8918680261685</v>
      </c>
      <c r="O253" s="0" t="n">
        <v>74.2822771311355</v>
      </c>
      <c r="P253" s="0" t="n">
        <v>53.3090538071425</v>
      </c>
      <c r="Q253" s="0" t="n">
        <v>55.9466033484371</v>
      </c>
      <c r="R253" s="0" t="n">
        <v>62.3422482829155</v>
      </c>
      <c r="S253" s="0" t="n">
        <v>69.2277045163089</v>
      </c>
      <c r="T253" s="0" t="n">
        <v>71.4178705576123</v>
      </c>
      <c r="U253" s="0" t="n">
        <v>71.5568013284205</v>
      </c>
      <c r="V253" s="0" t="n">
        <v>78.625763382353</v>
      </c>
      <c r="W253" s="0" t="n">
        <v>59.3762418858366</v>
      </c>
      <c r="X253" s="0" t="n">
        <v>83.2488683877685</v>
      </c>
      <c r="Y253" s="0" t="n">
        <v>71.3920549564188</v>
      </c>
      <c r="Z253" s="0" t="n">
        <v>63.3381302820241</v>
      </c>
      <c r="AA253" s="0" t="n">
        <v>82.3918099443306</v>
      </c>
      <c r="AB253" s="0" t="n">
        <v>73.6602000219935</v>
      </c>
      <c r="AC253" s="0" t="n">
        <v>59.6390836158396</v>
      </c>
      <c r="AD253" s="0" t="n">
        <v>77.471678392098</v>
      </c>
      <c r="AE253" s="0" t="n">
        <v>75.6379087886607</v>
      </c>
      <c r="AF253" s="0" t="n">
        <v>74.2280514510192</v>
      </c>
      <c r="AG253" s="0" t="n">
        <v>67.4563146915804</v>
      </c>
      <c r="AH253" s="0" t="n">
        <v>78.1039610991769</v>
      </c>
      <c r="AI253" s="0" t="n">
        <f aca="false">MEDIAN(AD253:AH253)</f>
        <v>75.6379087886607</v>
      </c>
      <c r="AJ253" s="0" t="n">
        <v>76.9624671919385</v>
      </c>
    </row>
    <row r="254" customFormat="false" ht="15" hidden="false" customHeight="true" outlineLevel="0" collapsed="false">
      <c r="D254" s="0" t="s">
        <v>5911</v>
      </c>
      <c r="E254" s="0" t="s">
        <v>5912</v>
      </c>
      <c r="F254" s="0" t="s">
        <v>6151</v>
      </c>
      <c r="G254" s="0" t="s">
        <v>6152</v>
      </c>
      <c r="H254" s="0" t="s">
        <v>6229</v>
      </c>
      <c r="I254" s="0" t="s">
        <v>6360</v>
      </c>
      <c r="J254" s="0" t="s">
        <v>6361</v>
      </c>
      <c r="M254" s="0" t="n">
        <v>57.961869462177</v>
      </c>
      <c r="N254" s="0" t="n">
        <v>57.5651906224259</v>
      </c>
      <c r="O254" s="0" t="n">
        <v>77.1659270690852</v>
      </c>
      <c r="P254" s="0" t="n">
        <v>56.0321569447159</v>
      </c>
      <c r="Q254" s="0" t="n">
        <v>55.8102205925202</v>
      </c>
      <c r="R254" s="0" t="n">
        <v>70.1371185828819</v>
      </c>
      <c r="S254" s="0" t="n">
        <v>65.3453490165124</v>
      </c>
      <c r="T254" s="0" t="n">
        <v>65.9839783120273</v>
      </c>
      <c r="U254" s="0" t="n">
        <v>67.8699482982376</v>
      </c>
      <c r="V254" s="0" t="n">
        <v>84.5397755163746</v>
      </c>
      <c r="W254" s="0" t="n">
        <v>57.5846388135393</v>
      </c>
      <c r="X254" s="0" t="n">
        <v>75.3083151719791</v>
      </c>
      <c r="Y254" s="0" t="n">
        <v>69.5252559605922</v>
      </c>
      <c r="Z254" s="0" t="n">
        <v>62.6842117590523</v>
      </c>
      <c r="AA254" s="0" t="n">
        <v>77.6852212273095</v>
      </c>
      <c r="AB254" s="0" t="n">
        <v>63.0258381875376</v>
      </c>
      <c r="AC254" s="0" t="n">
        <v>53.7532595100765</v>
      </c>
      <c r="AD254" s="0" t="n">
        <v>74.9494087839685</v>
      </c>
      <c r="AE254" s="0" t="n">
        <v>77.3199438240705</v>
      </c>
      <c r="AF254" s="0" t="n">
        <v>68.1796725664985</v>
      </c>
      <c r="AG254" s="0" t="n">
        <v>69.9745567965833</v>
      </c>
      <c r="AH254" s="0" t="n">
        <v>81.1746028792201</v>
      </c>
      <c r="AI254" s="0" t="n">
        <f aca="false">MEDIAN(AD254:AH254)</f>
        <v>74.9494087839685</v>
      </c>
      <c r="AJ254" s="0" t="n">
        <v>79.0789642631273</v>
      </c>
    </row>
    <row r="255" customFormat="false" ht="15" hidden="false" customHeight="true" outlineLevel="0" collapsed="false">
      <c r="D255" s="0" t="s">
        <v>5911</v>
      </c>
      <c r="E255" s="0" t="s">
        <v>5912</v>
      </c>
      <c r="F255" s="0" t="s">
        <v>6151</v>
      </c>
      <c r="G255" s="0" t="s">
        <v>6220</v>
      </c>
      <c r="H255" s="0" t="s">
        <v>6230</v>
      </c>
      <c r="I255" s="0" t="s">
        <v>6360</v>
      </c>
      <c r="J255" s="0" t="s">
        <v>6361</v>
      </c>
      <c r="M255" s="0" t="n">
        <v>62.4910117539884</v>
      </c>
      <c r="N255" s="0" t="n">
        <v>64.9678308606902</v>
      </c>
      <c r="O255" s="0" t="n">
        <v>82.5289615520237</v>
      </c>
      <c r="P255" s="0" t="n">
        <v>63.2957031888704</v>
      </c>
      <c r="Q255" s="0" t="n">
        <v>61.7983323511659</v>
      </c>
      <c r="R255" s="0" t="n">
        <v>73.0888975857154</v>
      </c>
      <c r="S255" s="0" t="n">
        <v>64.8396146439228</v>
      </c>
      <c r="T255" s="0" t="n">
        <v>70.1071622191084</v>
      </c>
      <c r="U255" s="0" t="n">
        <v>76.5395251259706</v>
      </c>
      <c r="V255" s="0" t="n">
        <v>75.8942955898821</v>
      </c>
      <c r="W255" s="0" t="n">
        <v>59.8489348676219</v>
      </c>
      <c r="X255" s="0" t="n">
        <v>76.7492948325491</v>
      </c>
      <c r="Y255" s="0" t="n">
        <v>70.5638174517025</v>
      </c>
      <c r="Z255" s="0" t="n">
        <v>69.0305158496554</v>
      </c>
      <c r="AA255" s="0" t="n">
        <v>87.7611947295303</v>
      </c>
      <c r="AB255" s="0" t="n">
        <v>72.3674950943778</v>
      </c>
      <c r="AC255" s="0" t="n">
        <v>63.1092524394868</v>
      </c>
      <c r="AD255" s="0" t="n">
        <v>77.8187064395163</v>
      </c>
      <c r="AE255" s="0" t="n">
        <v>83.0519600429603</v>
      </c>
      <c r="AF255" s="0" t="n">
        <v>73.1599470668352</v>
      </c>
      <c r="AG255" s="0" t="n">
        <v>70.9105918863758</v>
      </c>
      <c r="AH255" s="0" t="n">
        <v>86.2539266524129</v>
      </c>
      <c r="AI255" s="0" t="n">
        <f aca="false">MEDIAN(AD255:AH255)</f>
        <v>77.8187064395163</v>
      </c>
      <c r="AJ255" s="0" t="n">
        <v>70.9442381672827</v>
      </c>
    </row>
    <row r="256" customFormat="false" ht="15" hidden="false" customHeight="true" outlineLevel="0" collapsed="false">
      <c r="D256" s="0" t="s">
        <v>5911</v>
      </c>
      <c r="E256" s="0" t="s">
        <v>5912</v>
      </c>
      <c r="F256" s="0" t="s">
        <v>6151</v>
      </c>
      <c r="G256" s="0" t="s">
        <v>6231</v>
      </c>
      <c r="H256" s="0" t="s">
        <v>6232</v>
      </c>
      <c r="I256" s="0" t="s">
        <v>6360</v>
      </c>
      <c r="J256" s="0" t="s">
        <v>6361</v>
      </c>
      <c r="L256" s="0" t="s">
        <v>6233</v>
      </c>
      <c r="M256" s="0" t="n">
        <v>47.8252285639027</v>
      </c>
      <c r="N256" s="0" t="n">
        <v>55.9842995272693</v>
      </c>
      <c r="O256" s="0" t="n">
        <v>65.9868137495425</v>
      </c>
      <c r="P256" s="0" t="n">
        <v>50.0709151191162</v>
      </c>
      <c r="Q256" s="0" t="n">
        <v>54.7740772200044</v>
      </c>
      <c r="R256" s="0" t="n">
        <v>64.0645066176137</v>
      </c>
      <c r="S256" s="0" t="n">
        <v>47.6357395071106</v>
      </c>
      <c r="T256" s="0" t="n">
        <v>53.2012436260377</v>
      </c>
      <c r="U256" s="0" t="n">
        <v>69.5321201005401</v>
      </c>
      <c r="V256" s="0" t="n">
        <v>65.1586616049092</v>
      </c>
      <c r="W256" s="0" t="n">
        <v>50.4425759947165</v>
      </c>
      <c r="X256" s="0" t="n">
        <v>63.2752330621699</v>
      </c>
      <c r="Y256" s="0" t="n">
        <v>59.7403278111267</v>
      </c>
      <c r="Z256" s="0" t="n">
        <v>61.5688378048051</v>
      </c>
      <c r="AA256" s="0" t="n">
        <v>71.4214764852493</v>
      </c>
      <c r="AB256" s="0" t="n">
        <v>59.031992082441</v>
      </c>
      <c r="AC256" s="0" t="n">
        <v>55.6151554591782</v>
      </c>
      <c r="AD256" s="0" t="n">
        <v>66.6100420792996</v>
      </c>
      <c r="AE256" s="0" t="n">
        <v>68.6801751983635</v>
      </c>
      <c r="AF256" s="0" t="n">
        <v>59.6540984788852</v>
      </c>
      <c r="AG256" s="0" t="n">
        <v>65.1041914604746</v>
      </c>
      <c r="AH256" s="0" t="n">
        <v>75.8564244801657</v>
      </c>
      <c r="AI256" s="0" t="n">
        <f aca="false">MEDIAN(AD256:AH256)</f>
        <v>66.6100420792996</v>
      </c>
      <c r="AJ256" s="0" t="n">
        <v>62.4574618264049</v>
      </c>
    </row>
    <row r="257" customFormat="false" ht="15" hidden="false" customHeight="true" outlineLevel="0" collapsed="false">
      <c r="D257" s="0" t="s">
        <v>5911</v>
      </c>
      <c r="E257" s="0" t="s">
        <v>5912</v>
      </c>
      <c r="F257" s="0" t="s">
        <v>6151</v>
      </c>
      <c r="G257" s="0" t="s">
        <v>6231</v>
      </c>
      <c r="H257" s="0" t="s">
        <v>6234</v>
      </c>
      <c r="I257" s="0" t="s">
        <v>6360</v>
      </c>
      <c r="J257" s="0" t="s">
        <v>6361</v>
      </c>
      <c r="L257" s="0" t="s">
        <v>6235</v>
      </c>
      <c r="M257" s="0" t="n">
        <v>56.175840015818</v>
      </c>
      <c r="N257" s="0" t="n">
        <v>55.7969656582809</v>
      </c>
      <c r="O257" s="0" t="n">
        <v>66.1430282761261</v>
      </c>
      <c r="P257" s="0" t="n">
        <v>49.9303409429008</v>
      </c>
      <c r="Q257" s="0" t="n">
        <v>59.1176269113001</v>
      </c>
      <c r="R257" s="0" t="n">
        <v>71.3901816883158</v>
      </c>
      <c r="S257" s="0" t="n">
        <v>55.899553273602</v>
      </c>
      <c r="T257" s="0" t="n">
        <v>62.6540290978797</v>
      </c>
      <c r="U257" s="0" t="n">
        <v>67.3104817803384</v>
      </c>
      <c r="V257" s="0" t="n">
        <v>71.6184074198675</v>
      </c>
      <c r="W257" s="0" t="n">
        <v>52.6080795784095</v>
      </c>
      <c r="X257" s="0" t="n">
        <v>61.7776963412276</v>
      </c>
      <c r="Y257" s="0" t="n">
        <v>64.5439224180746</v>
      </c>
      <c r="Z257" s="0" t="n">
        <v>65.8453197960749</v>
      </c>
      <c r="AA257" s="0" t="n">
        <v>81.3997145786272</v>
      </c>
      <c r="AB257" s="0" t="n">
        <v>58.5220244593974</v>
      </c>
      <c r="AC257" s="0" t="n">
        <v>58.5696689406978</v>
      </c>
      <c r="AD257" s="0" t="n">
        <v>81.1214947013085</v>
      </c>
      <c r="AE257" s="0" t="n">
        <v>78.2254953802139</v>
      </c>
      <c r="AF257" s="0" t="n">
        <v>71.6988664391989</v>
      </c>
      <c r="AG257" s="0" t="n">
        <v>71.9839331674128</v>
      </c>
      <c r="AH257" s="0" t="n">
        <v>77.0124033846536</v>
      </c>
      <c r="AI257" s="0" t="n">
        <f aca="false">MEDIAN(AD257:AH257)</f>
        <v>77.0124033846536</v>
      </c>
      <c r="AJ257" s="0" t="n">
        <v>71.615723819224</v>
      </c>
    </row>
    <row r="258" customFormat="false" ht="15" hidden="false" customHeight="true" outlineLevel="0" collapsed="false">
      <c r="D258" s="0" t="s">
        <v>5911</v>
      </c>
      <c r="E258" s="0" t="s">
        <v>5912</v>
      </c>
      <c r="F258" s="0" t="s">
        <v>6151</v>
      </c>
      <c r="G258" s="0" t="s">
        <v>6197</v>
      </c>
      <c r="H258" s="0" t="s">
        <v>6236</v>
      </c>
      <c r="I258" s="0" t="s">
        <v>6360</v>
      </c>
      <c r="J258" s="0" t="s">
        <v>6361</v>
      </c>
      <c r="M258" s="0" t="n">
        <v>39.9233828723584</v>
      </c>
      <c r="N258" s="0" t="n">
        <v>43.353710788464</v>
      </c>
      <c r="O258" s="0" t="n">
        <v>58.3055798970144</v>
      </c>
      <c r="P258" s="0" t="n">
        <v>40.7936567710622</v>
      </c>
      <c r="Q258" s="0" t="n">
        <v>42.649642186052</v>
      </c>
      <c r="R258" s="0" t="n">
        <v>50.9904182282626</v>
      </c>
      <c r="S258" s="0" t="n">
        <v>41.3012547739266</v>
      </c>
      <c r="T258" s="0" t="n">
        <v>44.7848523772985</v>
      </c>
      <c r="U258" s="0" t="n">
        <v>49.1214209634635</v>
      </c>
      <c r="V258" s="0" t="n">
        <v>62.3359549903743</v>
      </c>
      <c r="W258" s="0" t="n">
        <v>42.2604212005305</v>
      </c>
      <c r="X258" s="0" t="n">
        <v>51.2986840236255</v>
      </c>
      <c r="Y258" s="0" t="n">
        <v>47.7746138199774</v>
      </c>
      <c r="Z258" s="0" t="n">
        <v>42.4142668047376</v>
      </c>
      <c r="AA258" s="0" t="n">
        <v>54.5077163104861</v>
      </c>
      <c r="AB258" s="0" t="n">
        <v>42.3290668962501</v>
      </c>
      <c r="AC258" s="0" t="n">
        <v>36.7191546960013</v>
      </c>
      <c r="AD258" s="0" t="n">
        <v>51.2920154364547</v>
      </c>
      <c r="AE258" s="0" t="n">
        <v>55.9589913331202</v>
      </c>
      <c r="AF258" s="0" t="n">
        <v>42.956362338112</v>
      </c>
      <c r="AG258" s="0" t="n">
        <v>43.8835662443858</v>
      </c>
      <c r="AH258" s="0" t="n">
        <v>53.1777611596116</v>
      </c>
      <c r="AI258" s="0" t="n">
        <f aca="false">MEDIAN(AD258:AH258)</f>
        <v>51.2920154364547</v>
      </c>
      <c r="AJ258" s="0" t="n">
        <v>52.1067889122393</v>
      </c>
    </row>
    <row r="259" customFormat="false" ht="15" hidden="false" customHeight="true" outlineLevel="0" collapsed="false">
      <c r="D259" s="0" t="s">
        <v>5911</v>
      </c>
      <c r="E259" s="0" t="s">
        <v>5912</v>
      </c>
      <c r="F259" s="0" t="s">
        <v>6151</v>
      </c>
      <c r="G259" s="0" t="s">
        <v>6197</v>
      </c>
      <c r="H259" s="0" t="s">
        <v>6237</v>
      </c>
      <c r="I259" s="0" t="s">
        <v>6360</v>
      </c>
      <c r="J259" s="0" t="s">
        <v>6361</v>
      </c>
      <c r="M259" s="0" t="n">
        <v>47.433870620734</v>
      </c>
      <c r="N259" s="0" t="n">
        <v>49.6688831038738</v>
      </c>
      <c r="O259" s="0" t="n">
        <v>63.5133723848583</v>
      </c>
      <c r="P259" s="0" t="n">
        <v>47.0476538162523</v>
      </c>
      <c r="Q259" s="0" t="n">
        <v>49.327538500994</v>
      </c>
      <c r="R259" s="0" t="n">
        <v>61.2200772082399</v>
      </c>
      <c r="S259" s="0" t="n">
        <v>49.4327616353001</v>
      </c>
      <c r="T259" s="0" t="n">
        <v>53.7160828191601</v>
      </c>
      <c r="U259" s="0" t="n">
        <v>60.555649207293</v>
      </c>
      <c r="V259" s="0" t="n">
        <v>70.4092332774483</v>
      </c>
      <c r="W259" s="0" t="n">
        <v>50.7590077477887</v>
      </c>
      <c r="X259" s="0" t="n">
        <v>57.8983473528256</v>
      </c>
      <c r="Y259" s="0" t="n">
        <v>53.040069138478</v>
      </c>
      <c r="Z259" s="0" t="n">
        <v>52.1575211580099</v>
      </c>
      <c r="AA259" s="0" t="n">
        <v>63.114781895119</v>
      </c>
      <c r="AB259" s="0" t="n">
        <v>52.7815963664692</v>
      </c>
      <c r="AC259" s="0" t="n">
        <v>45.0825043278966</v>
      </c>
      <c r="AD259" s="0" t="n">
        <v>60.5158995467242</v>
      </c>
      <c r="AE259" s="0" t="n">
        <v>64.7961546315674</v>
      </c>
      <c r="AF259" s="0" t="n">
        <v>50.3072872366361</v>
      </c>
      <c r="AG259" s="0" t="n">
        <v>48.66889633088</v>
      </c>
      <c r="AH259" s="0" t="n">
        <v>61.4216023864436</v>
      </c>
      <c r="AI259" s="0" t="n">
        <f aca="false">MEDIAN(AD259:AH259)</f>
        <v>60.5158995467242</v>
      </c>
      <c r="AJ259" s="0" t="n">
        <v>58.5021001317822</v>
      </c>
    </row>
    <row r="260" customFormat="false" ht="15" hidden="false" customHeight="true" outlineLevel="0" collapsed="false">
      <c r="D260" s="0" t="s">
        <v>5911</v>
      </c>
      <c r="E260" s="0" t="s">
        <v>5912</v>
      </c>
      <c r="F260" s="0" t="s">
        <v>6151</v>
      </c>
      <c r="G260" s="0" t="s">
        <v>6197</v>
      </c>
      <c r="H260" s="0" t="s">
        <v>6238</v>
      </c>
      <c r="I260" s="0" t="s">
        <v>6360</v>
      </c>
      <c r="J260" s="0" t="s">
        <v>6361</v>
      </c>
      <c r="M260" s="0" t="n">
        <v>53.2590310696296</v>
      </c>
      <c r="N260" s="0" t="n">
        <v>50.0986011401814</v>
      </c>
      <c r="O260" s="0" t="n">
        <v>65.6299567969238</v>
      </c>
      <c r="P260" s="0" t="n">
        <v>53.3531006812406</v>
      </c>
      <c r="Q260" s="0" t="n">
        <v>51.3310638253247</v>
      </c>
      <c r="R260" s="0" t="n">
        <v>66.0892838803318</v>
      </c>
      <c r="S260" s="0" t="n">
        <v>53.5444319081642</v>
      </c>
      <c r="T260" s="0" t="n">
        <v>66.5792971226982</v>
      </c>
      <c r="U260" s="0" t="n">
        <v>66.8298313899319</v>
      </c>
      <c r="V260" s="0" t="n">
        <v>75.4332880393046</v>
      </c>
      <c r="W260" s="0" t="n">
        <v>55.6101921940745</v>
      </c>
      <c r="X260" s="0" t="n">
        <v>66.9751690118414</v>
      </c>
      <c r="Y260" s="0" t="n">
        <v>55.162677374274</v>
      </c>
      <c r="Z260" s="0" t="n">
        <v>56.2859340532951</v>
      </c>
      <c r="AA260" s="0" t="n">
        <v>63.9570092184948</v>
      </c>
      <c r="AB260" s="0" t="n">
        <v>57.7708359560908</v>
      </c>
      <c r="AC260" s="0" t="n">
        <v>45.8490080340073</v>
      </c>
      <c r="AD260" s="0" t="n">
        <v>63.1556903173217</v>
      </c>
      <c r="AE260" s="0" t="n">
        <v>70.4509100131266</v>
      </c>
      <c r="AF260" s="0" t="n">
        <v>56.6010211690002</v>
      </c>
      <c r="AG260" s="0" t="n">
        <v>53.5102753931552</v>
      </c>
      <c r="AH260" s="0" t="n">
        <v>68.1345803323091</v>
      </c>
      <c r="AI260" s="0" t="n">
        <f aca="false">MEDIAN(AD260:AH260)</f>
        <v>63.1556903173217</v>
      </c>
      <c r="AJ260" s="0" t="n">
        <v>65.3408566191732</v>
      </c>
    </row>
    <row r="261" customFormat="false" ht="15" hidden="false" customHeight="true" outlineLevel="0" collapsed="false">
      <c r="D261" s="0" t="s">
        <v>5911</v>
      </c>
      <c r="E261" s="0" t="s">
        <v>5912</v>
      </c>
      <c r="F261" s="0" t="s">
        <v>6151</v>
      </c>
      <c r="G261" s="0" t="s">
        <v>6197</v>
      </c>
      <c r="H261" s="0" t="s">
        <v>6239</v>
      </c>
      <c r="I261" s="0" t="s">
        <v>6360</v>
      </c>
      <c r="J261" s="0" t="s">
        <v>6361</v>
      </c>
      <c r="M261" s="0" t="n">
        <v>56.9559827155521</v>
      </c>
      <c r="N261" s="0" t="n">
        <v>53.9659825614468</v>
      </c>
      <c r="O261" s="0" t="n">
        <v>65.7140080792469</v>
      </c>
      <c r="P261" s="0" t="n">
        <v>52.6598722034332</v>
      </c>
      <c r="Q261" s="0" t="n">
        <v>51.2295872274916</v>
      </c>
      <c r="R261" s="0" t="n">
        <v>64.1339540341518</v>
      </c>
      <c r="S261" s="0" t="n">
        <v>53.3885544531525</v>
      </c>
      <c r="T261" s="0" t="n">
        <v>63.4978449825526</v>
      </c>
      <c r="U261" s="0" t="n">
        <v>69.0332071271271</v>
      </c>
      <c r="V261" s="0" t="n">
        <v>75.3949284880588</v>
      </c>
      <c r="W261" s="0" t="n">
        <v>57.1521232035955</v>
      </c>
      <c r="X261" s="0" t="n">
        <v>68.4591768268598</v>
      </c>
      <c r="Y261" s="0" t="n">
        <v>62.3582762475445</v>
      </c>
      <c r="Z261" s="0" t="n">
        <v>58.0525743705652</v>
      </c>
      <c r="AA261" s="0" t="n">
        <v>69.1521442170258</v>
      </c>
      <c r="AB261" s="0" t="n">
        <v>60.5630915354433</v>
      </c>
      <c r="AC261" s="0" t="n">
        <v>46.5324874700999</v>
      </c>
      <c r="AD261" s="0" t="n">
        <v>62.6910506154312</v>
      </c>
      <c r="AE261" s="0" t="n">
        <v>67.9622207662073</v>
      </c>
      <c r="AF261" s="0" t="n">
        <v>59.6711320820823</v>
      </c>
      <c r="AG261" s="0" t="n">
        <v>57.3570171979623</v>
      </c>
      <c r="AH261" s="0" t="n">
        <v>67.4190265483989</v>
      </c>
      <c r="AI261" s="0" t="n">
        <f aca="false">MEDIAN(AD261:AH261)</f>
        <v>62.6910506154312</v>
      </c>
      <c r="AJ261" s="0" t="n">
        <v>63.1686825713895</v>
      </c>
    </row>
    <row r="262" customFormat="false" ht="15" hidden="false" customHeight="true" outlineLevel="0" collapsed="false">
      <c r="D262" s="0" t="s">
        <v>5911</v>
      </c>
      <c r="E262" s="0" t="s">
        <v>5912</v>
      </c>
      <c r="F262" s="0" t="s">
        <v>6151</v>
      </c>
      <c r="G262" s="0" t="s">
        <v>6231</v>
      </c>
      <c r="H262" s="0" t="s">
        <v>6240</v>
      </c>
      <c r="I262" s="0" t="s">
        <v>6360</v>
      </c>
      <c r="J262" s="0" t="s">
        <v>6361</v>
      </c>
      <c r="M262" s="0" t="n">
        <v>50.1313056486561</v>
      </c>
      <c r="N262" s="0" t="n">
        <v>56.9458949664819</v>
      </c>
      <c r="O262" s="0" t="n">
        <v>67.5621623449493</v>
      </c>
      <c r="P262" s="0" t="n">
        <v>49.3611961751661</v>
      </c>
      <c r="Q262" s="0" t="n">
        <v>57.9568522717936</v>
      </c>
      <c r="R262" s="0" t="n">
        <v>71.6735936031065</v>
      </c>
      <c r="S262" s="0" t="n">
        <v>51.3587954538738</v>
      </c>
      <c r="T262" s="0" t="n">
        <v>57.2094584899228</v>
      </c>
      <c r="U262" s="0" t="n">
        <v>68.7955392415239</v>
      </c>
      <c r="V262" s="0" t="n">
        <v>71.2783703373344</v>
      </c>
      <c r="W262" s="0" t="n">
        <v>53.2702853540956</v>
      </c>
      <c r="X262" s="0" t="n">
        <v>61.322449460616</v>
      </c>
      <c r="Y262" s="0" t="n">
        <v>64.1501189229106</v>
      </c>
      <c r="Z262" s="0" t="n">
        <v>63.8598330823565</v>
      </c>
      <c r="AA262" s="0" t="n">
        <v>77.9538628403076</v>
      </c>
      <c r="AB262" s="0" t="n">
        <v>58.185045330279</v>
      </c>
      <c r="AC262" s="0" t="n">
        <v>55.0382365677787</v>
      </c>
      <c r="AD262" s="0" t="n">
        <v>72.5408608894106</v>
      </c>
      <c r="AE262" s="0" t="n">
        <v>74.2453729588836</v>
      </c>
      <c r="AF262" s="0" t="n">
        <v>65.1406763813437</v>
      </c>
      <c r="AG262" s="0" t="n">
        <v>68.1937218570947</v>
      </c>
      <c r="AH262" s="0" t="n">
        <v>77.3901318049907</v>
      </c>
      <c r="AI262" s="0" t="n">
        <f aca="false">MEDIAN(AD262:AH262)</f>
        <v>72.5408608894106</v>
      </c>
      <c r="AJ262" s="0" t="n">
        <v>63.9570956878944</v>
      </c>
    </row>
    <row r="263" customFormat="false" ht="15" hidden="false" customHeight="true" outlineLevel="0" collapsed="false">
      <c r="D263" s="0" t="s">
        <v>5911</v>
      </c>
      <c r="E263" s="0" t="s">
        <v>5912</v>
      </c>
      <c r="F263" s="0" t="s">
        <v>6151</v>
      </c>
      <c r="G263" s="0" t="s">
        <v>6231</v>
      </c>
      <c r="H263" s="0" t="s">
        <v>6241</v>
      </c>
      <c r="I263" s="0" t="s">
        <v>6360</v>
      </c>
      <c r="J263" s="0" t="s">
        <v>6361</v>
      </c>
      <c r="M263" s="0" t="n">
        <v>52.0581758334988</v>
      </c>
      <c r="N263" s="0" t="n">
        <v>52.5588059958778</v>
      </c>
      <c r="O263" s="0" t="n">
        <v>66.6895254177253</v>
      </c>
      <c r="P263" s="0" t="n">
        <v>50.628061563204</v>
      </c>
      <c r="Q263" s="0" t="n">
        <v>54.8434378223176</v>
      </c>
      <c r="R263" s="0" t="n">
        <v>69.8580073822176</v>
      </c>
      <c r="S263" s="0" t="n">
        <v>52.9548129045673</v>
      </c>
      <c r="T263" s="0" t="n">
        <v>56.2428412262303</v>
      </c>
      <c r="U263" s="0" t="n">
        <v>65.1476321361003</v>
      </c>
      <c r="V263" s="0" t="n">
        <v>74.3148626975563</v>
      </c>
      <c r="W263" s="0" t="n">
        <v>51.0455631874714</v>
      </c>
      <c r="X263" s="0" t="n">
        <v>65.1822564192413</v>
      </c>
      <c r="Y263" s="0" t="n">
        <v>62.7944239134514</v>
      </c>
      <c r="Z263" s="0" t="n">
        <v>60.8535376123446</v>
      </c>
      <c r="AA263" s="0" t="n">
        <v>76.413817218532</v>
      </c>
      <c r="AB263" s="0" t="n">
        <v>54.3356363847412</v>
      </c>
      <c r="AC263" s="0" t="n">
        <v>55.4983473574253</v>
      </c>
      <c r="AD263" s="0" t="n">
        <v>75.8926024146958</v>
      </c>
      <c r="AE263" s="0" t="n">
        <v>77.0637735752145</v>
      </c>
      <c r="AF263" s="0" t="n">
        <v>69.6143311267113</v>
      </c>
      <c r="AG263" s="0" t="n">
        <v>69.7789776749095</v>
      </c>
      <c r="AH263" s="0" t="n">
        <v>75.5641952040752</v>
      </c>
      <c r="AI263" s="0" t="n">
        <f aca="false">MEDIAN(AD263:AH263)</f>
        <v>75.5641952040752</v>
      </c>
      <c r="AJ263" s="0" t="n">
        <v>66.3809137652263</v>
      </c>
    </row>
    <row r="264" customFormat="false" ht="15" hidden="false" customHeight="true" outlineLevel="0" collapsed="false">
      <c r="D264" s="0" t="s">
        <v>5911</v>
      </c>
      <c r="E264" s="0" t="s">
        <v>5912</v>
      </c>
      <c r="F264" s="0" t="s">
        <v>6151</v>
      </c>
      <c r="G264" s="0" t="s">
        <v>6231</v>
      </c>
      <c r="H264" s="0" t="s">
        <v>6242</v>
      </c>
      <c r="I264" s="0" t="s">
        <v>6360</v>
      </c>
      <c r="J264" s="0" t="s">
        <v>6361</v>
      </c>
      <c r="M264" s="0" t="n">
        <v>48.9906584304618</v>
      </c>
      <c r="N264" s="0" t="n">
        <v>55.3317008454405</v>
      </c>
      <c r="O264" s="0" t="n">
        <v>67.8824579904316</v>
      </c>
      <c r="P264" s="0" t="n">
        <v>50.6250276422727</v>
      </c>
      <c r="Q264" s="0" t="n">
        <v>56.5569226735046</v>
      </c>
      <c r="R264" s="0" t="n">
        <v>71.1890545376974</v>
      </c>
      <c r="S264" s="0" t="n">
        <v>50.5511777417295</v>
      </c>
      <c r="T264" s="0" t="n">
        <v>57.5538723596028</v>
      </c>
      <c r="U264" s="0" t="n">
        <v>66.4161686177087</v>
      </c>
      <c r="V264" s="0" t="n">
        <v>73.2846881868564</v>
      </c>
      <c r="W264" s="0" t="n">
        <v>52.9406581479726</v>
      </c>
      <c r="X264" s="0" t="n">
        <v>61.617324619133</v>
      </c>
      <c r="Y264" s="0" t="n">
        <v>64.6060770174287</v>
      </c>
      <c r="Z264" s="0" t="n">
        <v>63.404636624003</v>
      </c>
      <c r="AA264" s="0" t="n">
        <v>80.0602989801291</v>
      </c>
      <c r="AB264" s="0" t="n">
        <v>56.9698950481753</v>
      </c>
      <c r="AC264" s="0" t="n">
        <v>53.6832270062473</v>
      </c>
      <c r="AD264" s="0" t="n">
        <v>75.5601385138463</v>
      </c>
      <c r="AE264" s="0" t="n">
        <v>76.1344250520835</v>
      </c>
      <c r="AF264" s="0" t="n">
        <v>67.632015403629</v>
      </c>
      <c r="AG264" s="0" t="n">
        <v>66.6698366818327</v>
      </c>
      <c r="AH264" s="0" t="n">
        <v>76.8036336762861</v>
      </c>
      <c r="AI264" s="0" t="n">
        <f aca="false">MEDIAN(AD264:AH264)</f>
        <v>75.5601385138463</v>
      </c>
      <c r="AJ264" s="0" t="n">
        <v>65.1595871122313</v>
      </c>
    </row>
    <row r="265" customFormat="false" ht="15" hidden="false" customHeight="true" outlineLevel="0" collapsed="false">
      <c r="D265" s="0" t="s">
        <v>5911</v>
      </c>
      <c r="E265" s="0" t="s">
        <v>5912</v>
      </c>
      <c r="F265" s="0" t="s">
        <v>6151</v>
      </c>
      <c r="G265" s="0" t="s">
        <v>6231</v>
      </c>
      <c r="H265" s="0" t="s">
        <v>6243</v>
      </c>
      <c r="I265" s="0" t="s">
        <v>6360</v>
      </c>
      <c r="J265" s="0" t="s">
        <v>6361</v>
      </c>
      <c r="M265" s="0" t="n">
        <v>47.1454410555879</v>
      </c>
      <c r="N265" s="0" t="n">
        <v>52.3044053656238</v>
      </c>
      <c r="O265" s="0" t="n">
        <v>67.0827417140243</v>
      </c>
      <c r="P265" s="0" t="n">
        <v>49.7647628069589</v>
      </c>
      <c r="Q265" s="0" t="n">
        <v>51.6399770700003</v>
      </c>
      <c r="R265" s="0" t="n">
        <v>63.9168639340678</v>
      </c>
      <c r="S265" s="0" t="n">
        <v>49.3108575690219</v>
      </c>
      <c r="T265" s="0" t="n">
        <v>50.1979875228299</v>
      </c>
      <c r="U265" s="0" t="n">
        <v>62.5217595751964</v>
      </c>
      <c r="V265" s="0" t="n">
        <v>68.5561184041075</v>
      </c>
      <c r="W265" s="0" t="n">
        <v>48.5538825020476</v>
      </c>
      <c r="X265" s="0" t="n">
        <v>57.0584251110811</v>
      </c>
      <c r="Y265" s="0" t="n">
        <v>53.9780553532367</v>
      </c>
      <c r="Z265" s="0" t="n">
        <v>56.5385899001684</v>
      </c>
      <c r="AA265" s="0" t="n">
        <v>67.1353267422063</v>
      </c>
      <c r="AB265" s="0" t="n">
        <v>53.8881896470054</v>
      </c>
      <c r="AC265" s="0" t="n">
        <v>47.2254122921101</v>
      </c>
      <c r="AD265" s="0" t="n">
        <v>64.7878961520885</v>
      </c>
      <c r="AE265" s="0" t="n">
        <v>66.7302797773417</v>
      </c>
      <c r="AF265" s="0" t="n">
        <v>59.2590712045931</v>
      </c>
      <c r="AG265" s="0" t="n">
        <v>58.831389618103</v>
      </c>
      <c r="AH265" s="0" t="n">
        <v>67.3739596629291</v>
      </c>
      <c r="AI265" s="0" t="n">
        <f aca="false">MEDIAN(AD265:AH265)</f>
        <v>64.7878961520885</v>
      </c>
      <c r="AJ265" s="0" t="n">
        <v>57.6728291553094</v>
      </c>
    </row>
    <row r="266" customFormat="false" ht="15" hidden="false" customHeight="true" outlineLevel="0" collapsed="false">
      <c r="D266" s="0" t="s">
        <v>5911</v>
      </c>
      <c r="E266" s="0" t="s">
        <v>5912</v>
      </c>
      <c r="F266" s="0" t="s">
        <v>6151</v>
      </c>
      <c r="G266" s="0" t="s">
        <v>6231</v>
      </c>
      <c r="H266" s="0" t="s">
        <v>6244</v>
      </c>
      <c r="I266" s="0" t="s">
        <v>6360</v>
      </c>
      <c r="J266" s="0" t="s">
        <v>6361</v>
      </c>
      <c r="M266" s="0" t="n">
        <v>45.6965750115712</v>
      </c>
      <c r="N266" s="0" t="n">
        <v>51.4547241417622</v>
      </c>
      <c r="O266" s="0" t="n">
        <v>65.9408433745225</v>
      </c>
      <c r="P266" s="0" t="n">
        <v>49.5916651097665</v>
      </c>
      <c r="Q266" s="0" t="n">
        <v>51.0304066722755</v>
      </c>
      <c r="R266" s="0" t="n">
        <v>66.2587810227377</v>
      </c>
      <c r="S266" s="0" t="n">
        <v>48.3734295211786</v>
      </c>
      <c r="T266" s="0" t="n">
        <v>50.688612087675</v>
      </c>
      <c r="U266" s="0" t="n">
        <v>60.9887724680343</v>
      </c>
      <c r="V266" s="0" t="n">
        <v>72.177461162978</v>
      </c>
      <c r="W266" s="0" t="n">
        <v>48.1861918915629</v>
      </c>
      <c r="X266" s="0" t="n">
        <v>58.5646364530653</v>
      </c>
      <c r="Y266" s="0" t="n">
        <v>56.3941855548274</v>
      </c>
      <c r="Z266" s="0" t="n">
        <v>56.6242811830148</v>
      </c>
      <c r="AA266" s="0" t="n">
        <v>67.5495213965697</v>
      </c>
      <c r="AB266" s="0" t="n">
        <v>51.8113588150431</v>
      </c>
      <c r="AC266" s="0" t="n">
        <v>46.9843991553315</v>
      </c>
      <c r="AD266" s="0" t="n">
        <v>67.1195830896429</v>
      </c>
      <c r="AE266" s="0" t="n">
        <v>70.5120940199014</v>
      </c>
      <c r="AF266" s="0" t="n">
        <v>63.5320004258398</v>
      </c>
      <c r="AG266" s="0" t="n">
        <v>59.338729041995</v>
      </c>
      <c r="AH266" s="0" t="n">
        <v>68.1488230562718</v>
      </c>
      <c r="AI266" s="0" t="n">
        <f aca="false">MEDIAN(AD266:AH266)</f>
        <v>67.1195830896429</v>
      </c>
      <c r="AJ266" s="0" t="n">
        <v>59.7302409968809</v>
      </c>
    </row>
    <row r="267" customFormat="false" ht="15" hidden="false" customHeight="true" outlineLevel="0" collapsed="false">
      <c r="D267" s="0" t="s">
        <v>5911</v>
      </c>
      <c r="E267" s="0" t="s">
        <v>5912</v>
      </c>
      <c r="F267" s="0" t="s">
        <v>6140</v>
      </c>
      <c r="G267" s="0" t="s">
        <v>6172</v>
      </c>
      <c r="H267" s="0" t="s">
        <v>6245</v>
      </c>
      <c r="I267" s="0" t="s">
        <v>6360</v>
      </c>
      <c r="J267" s="0" t="s">
        <v>6361</v>
      </c>
      <c r="M267" s="0" t="n">
        <v>74.9843881166137</v>
      </c>
      <c r="N267" s="0" t="n">
        <v>74.6035074228228</v>
      </c>
      <c r="O267" s="0" t="n">
        <v>82.5924055117236</v>
      </c>
      <c r="P267" s="0" t="n">
        <v>73.3761003548332</v>
      </c>
      <c r="Q267" s="0" t="n">
        <v>81.4849581363772</v>
      </c>
      <c r="R267" s="0" t="n">
        <v>80.8915446592751</v>
      </c>
      <c r="S267" s="0" t="n">
        <v>75.5162724597207</v>
      </c>
      <c r="T267" s="0" t="n">
        <v>91.0181839392518</v>
      </c>
      <c r="U267" s="0" t="n">
        <v>96.2437913358192</v>
      </c>
      <c r="V267" s="0" t="n">
        <v>91.3065072798723</v>
      </c>
      <c r="W267" s="0" t="n">
        <v>80.1105381513047</v>
      </c>
      <c r="X267" s="0" t="n">
        <v>92.3504755837854</v>
      </c>
      <c r="Y267" s="0" t="n">
        <v>77.1993083230696</v>
      </c>
      <c r="Z267" s="0" t="n">
        <v>80.5843825699751</v>
      </c>
      <c r="AA267" s="0" t="n">
        <v>90.1375535918981</v>
      </c>
      <c r="AB267" s="0" t="n">
        <v>86.8373509578858</v>
      </c>
      <c r="AC267" s="0" t="n">
        <v>64.4058459985129</v>
      </c>
      <c r="AD267" s="0" t="n">
        <v>73.5278548884667</v>
      </c>
      <c r="AE267" s="0" t="n">
        <v>85.1084384917855</v>
      </c>
      <c r="AF267" s="0" t="n">
        <v>84.8225084598859</v>
      </c>
      <c r="AG267" s="0" t="n">
        <v>84.9468730458658</v>
      </c>
      <c r="AH267" s="0" t="n">
        <v>93.156470477212</v>
      </c>
      <c r="AI267" s="0" t="n">
        <f aca="false">MEDIAN(AD267:AH267)</f>
        <v>84.9468730458658</v>
      </c>
      <c r="AJ267" s="0" t="n">
        <v>76.0405604286101</v>
      </c>
    </row>
    <row r="268" customFormat="false" ht="15" hidden="false" customHeight="true" outlineLevel="0" collapsed="false">
      <c r="D268" s="0" t="s">
        <v>5911</v>
      </c>
      <c r="E268" s="0" t="s">
        <v>5912</v>
      </c>
      <c r="F268" s="0" t="s">
        <v>6246</v>
      </c>
      <c r="G268" s="0" t="s">
        <v>6247</v>
      </c>
      <c r="H268" s="0" t="s">
        <v>6248</v>
      </c>
      <c r="I268" s="0" t="s">
        <v>6360</v>
      </c>
      <c r="J268" s="0" t="s">
        <v>6361</v>
      </c>
      <c r="M268" s="0" t="n">
        <v>76.651336100842</v>
      </c>
      <c r="N268" s="0" t="n">
        <v>76.6835194679669</v>
      </c>
      <c r="O268" s="0" t="n">
        <v>87.5625569944832</v>
      </c>
      <c r="P268" s="0" t="n">
        <v>74.2103412084766</v>
      </c>
      <c r="Q268" s="0" t="n">
        <v>74.2996966285615</v>
      </c>
      <c r="R268" s="0" t="n">
        <v>80.2343683038562</v>
      </c>
      <c r="S268" s="0" t="n">
        <v>61.1300746370347</v>
      </c>
      <c r="T268" s="0" t="n">
        <v>75.4352450539501</v>
      </c>
      <c r="U268" s="0" t="n">
        <v>85.4211818911528</v>
      </c>
      <c r="V268" s="0" t="n">
        <v>81.726883371812</v>
      </c>
      <c r="W268" s="0" t="n">
        <v>69.087223509517</v>
      </c>
      <c r="X268" s="0" t="n">
        <v>86.9139720912314</v>
      </c>
      <c r="Y268" s="0" t="n">
        <v>61.605130831247</v>
      </c>
      <c r="Z268" s="0" t="n">
        <v>77.9685755132939</v>
      </c>
      <c r="AA268" s="0" t="n">
        <v>86.6413556497274</v>
      </c>
      <c r="AB268" s="0" t="n">
        <v>81.8102493680938</v>
      </c>
      <c r="AC268" s="0" t="n">
        <v>74.1689022278504</v>
      </c>
      <c r="AD268" s="0" t="n">
        <v>83.440709773612</v>
      </c>
      <c r="AE268" s="0" t="n">
        <v>95.0775004122621</v>
      </c>
      <c r="AF268" s="0" t="n">
        <v>87.473842321813</v>
      </c>
      <c r="AG268" s="0" t="n">
        <v>85.523194710313</v>
      </c>
      <c r="AH268" s="0" t="n">
        <v>88.1689511595768</v>
      </c>
      <c r="AI268" s="0" t="n">
        <f aca="false">MEDIAN(AD268:AH268)</f>
        <v>87.473842321813</v>
      </c>
      <c r="AJ268" s="0" t="n">
        <v>84.4185346224959</v>
      </c>
    </row>
    <row r="269" customFormat="false" ht="15" hidden="false" customHeight="true" outlineLevel="0" collapsed="false">
      <c r="D269" s="0" t="s">
        <v>5911</v>
      </c>
      <c r="E269" s="0" t="s">
        <v>5912</v>
      </c>
      <c r="F269" s="0" t="s">
        <v>6246</v>
      </c>
      <c r="G269" s="0" t="s">
        <v>6249</v>
      </c>
      <c r="H269" s="0" t="s">
        <v>6250</v>
      </c>
      <c r="I269" s="0" t="s">
        <v>6360</v>
      </c>
      <c r="J269" s="0" t="s">
        <v>6361</v>
      </c>
      <c r="M269" s="0" t="n">
        <v>74.9100922409903</v>
      </c>
      <c r="N269" s="0" t="n">
        <v>69.5444644325637</v>
      </c>
      <c r="O269" s="0" t="n">
        <v>86.6980346305839</v>
      </c>
      <c r="P269" s="0" t="n">
        <v>71.9107336782439</v>
      </c>
      <c r="Q269" s="0" t="n">
        <v>78.909974216213</v>
      </c>
      <c r="R269" s="0" t="n">
        <v>82.867447488489</v>
      </c>
      <c r="S269" s="0" t="n">
        <v>63.2320987462705</v>
      </c>
      <c r="T269" s="0" t="n">
        <v>82.8899550282162</v>
      </c>
      <c r="U269" s="0" t="n">
        <v>90.500014555753</v>
      </c>
      <c r="V269" s="0" t="n">
        <v>85.0253042390484</v>
      </c>
      <c r="W269" s="0" t="n">
        <v>67.4236327967604</v>
      </c>
      <c r="X269" s="0" t="n">
        <v>80.8549687863301</v>
      </c>
      <c r="Y269" s="0" t="n">
        <v>81.0599397597605</v>
      </c>
      <c r="Z269" s="0" t="n">
        <v>87.7572736581721</v>
      </c>
      <c r="AA269" s="0" t="n">
        <v>90.4623848230028</v>
      </c>
      <c r="AB269" s="0" t="n">
        <v>82.9182544034686</v>
      </c>
      <c r="AC269" s="0" t="n">
        <v>72.1051774181399</v>
      </c>
      <c r="AD269" s="0" t="n">
        <v>84.693638729632</v>
      </c>
      <c r="AE269" s="0" t="n">
        <v>88.6669703592123</v>
      </c>
      <c r="AF269" s="0" t="n">
        <v>82.6244179829406</v>
      </c>
      <c r="AG269" s="0" t="n">
        <v>79.5757918737414</v>
      </c>
      <c r="AH269" s="0" t="n">
        <v>94.6839025465374</v>
      </c>
      <c r="AI269" s="0" t="n">
        <f aca="false">MEDIAN(AD269:AH269)</f>
        <v>84.693638729632</v>
      </c>
      <c r="AJ269" s="0" t="n">
        <v>80.3556772446648</v>
      </c>
    </row>
    <row r="270" customFormat="false" ht="15" hidden="false" customHeight="true" outlineLevel="0" collapsed="false">
      <c r="D270" s="0" t="s">
        <v>5911</v>
      </c>
      <c r="E270" s="0" t="s">
        <v>5912</v>
      </c>
      <c r="F270" s="0" t="s">
        <v>6246</v>
      </c>
      <c r="G270" s="0" t="s">
        <v>6249</v>
      </c>
      <c r="H270" s="0" t="s">
        <v>6251</v>
      </c>
      <c r="I270" s="0" t="s">
        <v>6360</v>
      </c>
      <c r="J270" s="0" t="s">
        <v>6361</v>
      </c>
      <c r="M270" s="0" t="n">
        <v>69.5402773609301</v>
      </c>
      <c r="N270" s="0" t="n">
        <v>66.3473416869562</v>
      </c>
      <c r="O270" s="0" t="n">
        <v>82.4179364598436</v>
      </c>
      <c r="P270" s="0" t="n">
        <v>66.0932837826917</v>
      </c>
      <c r="Q270" s="0" t="n">
        <v>74.7433336456899</v>
      </c>
      <c r="R270" s="0" t="n">
        <v>78.5513711231522</v>
      </c>
      <c r="S270" s="0" t="n">
        <v>64.0871763065946</v>
      </c>
      <c r="T270" s="0" t="n">
        <v>77.7457919377166</v>
      </c>
      <c r="U270" s="0" t="n">
        <v>87.014396276385</v>
      </c>
      <c r="V270" s="0" t="n">
        <v>84.184062167263</v>
      </c>
      <c r="W270" s="0" t="n">
        <v>64.479756150117</v>
      </c>
      <c r="X270" s="0" t="n">
        <v>76.7108966024956</v>
      </c>
      <c r="Y270" s="0" t="n">
        <v>79.704213774968</v>
      </c>
      <c r="Z270" s="0" t="n">
        <v>80.6016466728983</v>
      </c>
      <c r="AA270" s="0" t="n">
        <v>88.3167872693017</v>
      </c>
      <c r="AB270" s="0" t="n">
        <v>80.9041493050063</v>
      </c>
      <c r="AC270" s="0" t="n">
        <v>71.1441633095486</v>
      </c>
      <c r="AD270" s="0" t="n">
        <v>79.9854989922633</v>
      </c>
      <c r="AE270" s="0" t="n">
        <v>85.5676987847281</v>
      </c>
      <c r="AF270" s="0" t="n">
        <v>81.1009861441314</v>
      </c>
      <c r="AG270" s="0" t="n">
        <v>78.906685173935</v>
      </c>
      <c r="AH270" s="0" t="n">
        <v>93.3676920261142</v>
      </c>
      <c r="AI270" s="0" t="n">
        <f aca="false">MEDIAN(AD270:AH270)</f>
        <v>81.1009861441314</v>
      </c>
      <c r="AJ270" s="0" t="n">
        <v>79.0953214171346</v>
      </c>
    </row>
    <row r="271" customFormat="false" ht="15" hidden="false" customHeight="true" outlineLevel="0" collapsed="false">
      <c r="D271" s="0" t="s">
        <v>5911</v>
      </c>
      <c r="E271" s="0" t="s">
        <v>5912</v>
      </c>
      <c r="F271" s="0" t="s">
        <v>6246</v>
      </c>
      <c r="G271" s="0" t="s">
        <v>6249</v>
      </c>
      <c r="H271" s="0" t="s">
        <v>6252</v>
      </c>
      <c r="I271" s="0" t="s">
        <v>6360</v>
      </c>
      <c r="J271" s="0" t="s">
        <v>6361</v>
      </c>
      <c r="M271" s="0" t="n">
        <v>67.9366000514791</v>
      </c>
      <c r="N271" s="0" t="n">
        <v>65.7386183951195</v>
      </c>
      <c r="O271" s="0" t="n">
        <v>82.5741215785048</v>
      </c>
      <c r="P271" s="0" t="n">
        <v>65.476657653185</v>
      </c>
      <c r="Q271" s="0" t="n">
        <v>71.7563344680832</v>
      </c>
      <c r="R271" s="0" t="n">
        <v>75.4643930797041</v>
      </c>
      <c r="S271" s="0" t="n">
        <v>61.9269965384021</v>
      </c>
      <c r="T271" s="0" t="n">
        <v>76.9747625513634</v>
      </c>
      <c r="U271" s="0" t="n">
        <v>84.9306537224911</v>
      </c>
      <c r="V271" s="0" t="n">
        <v>80.8215209593116</v>
      </c>
      <c r="W271" s="0" t="n">
        <v>62.1398726593163</v>
      </c>
      <c r="X271" s="0" t="n">
        <v>76.7379236223662</v>
      </c>
      <c r="Y271" s="0" t="n">
        <v>77.1347489692526</v>
      </c>
      <c r="Z271" s="0" t="n">
        <v>75.3271244470023</v>
      </c>
      <c r="AA271" s="0" t="n">
        <v>86.9954304446813</v>
      </c>
      <c r="AB271" s="0" t="n">
        <v>79.5046570512275</v>
      </c>
      <c r="AC271" s="0" t="n">
        <v>71.5286957072238</v>
      </c>
      <c r="AD271" s="0" t="n">
        <v>74.6410207503368</v>
      </c>
      <c r="AE271" s="0" t="n">
        <v>82.4884358222098</v>
      </c>
      <c r="AF271" s="0" t="n">
        <v>77.7397914750848</v>
      </c>
      <c r="AG271" s="0" t="n">
        <v>77.0054110484689</v>
      </c>
      <c r="AH271" s="0" t="n">
        <v>93.0361587210874</v>
      </c>
      <c r="AI271" s="0" t="n">
        <f aca="false">MEDIAN(AD271:AH271)</f>
        <v>77.7397914750848</v>
      </c>
      <c r="AJ271" s="0" t="n">
        <v>76.2291738749393</v>
      </c>
    </row>
    <row r="272" customFormat="false" ht="15" hidden="false" customHeight="true" outlineLevel="0" collapsed="false">
      <c r="D272" s="0" t="s">
        <v>5911</v>
      </c>
      <c r="E272" s="0" t="s">
        <v>5912</v>
      </c>
      <c r="F272" s="0" t="s">
        <v>6246</v>
      </c>
      <c r="G272" s="0" t="s">
        <v>6249</v>
      </c>
      <c r="H272" s="0" t="s">
        <v>6253</v>
      </c>
      <c r="I272" s="0" t="s">
        <v>6360</v>
      </c>
      <c r="J272" s="0" t="s">
        <v>6361</v>
      </c>
      <c r="M272" s="0" t="n">
        <v>70.5497020228639</v>
      </c>
      <c r="N272" s="0" t="n">
        <v>69.4065251934176</v>
      </c>
      <c r="O272" s="0" t="n">
        <v>85.0344161055614</v>
      </c>
      <c r="P272" s="0" t="n">
        <v>67.2410712217866</v>
      </c>
      <c r="Q272" s="0" t="n">
        <v>72.315262699076</v>
      </c>
      <c r="R272" s="0" t="n">
        <v>75.8312598213674</v>
      </c>
      <c r="S272" s="0" t="n">
        <v>67.5917106305699</v>
      </c>
      <c r="T272" s="0" t="n">
        <v>81.8592874849754</v>
      </c>
      <c r="U272" s="0" t="n">
        <v>88.3856393160167</v>
      </c>
      <c r="V272" s="0" t="n">
        <v>82.519331423673</v>
      </c>
      <c r="W272" s="0" t="n">
        <v>65.0441479378717</v>
      </c>
      <c r="X272" s="0" t="n">
        <v>73.9472352024594</v>
      </c>
      <c r="Y272" s="0" t="n">
        <v>77.5602814527683</v>
      </c>
      <c r="Z272" s="0" t="n">
        <v>77.039819086592</v>
      </c>
      <c r="AA272" s="0" t="n">
        <v>89.1963815059384</v>
      </c>
      <c r="AB272" s="0" t="n">
        <v>85.6665527673224</v>
      </c>
      <c r="AC272" s="0" t="n">
        <v>74.1405675007809</v>
      </c>
      <c r="AD272" s="0" t="n">
        <v>77.7420061198109</v>
      </c>
      <c r="AE272" s="0" t="n">
        <v>84.0664782132005</v>
      </c>
      <c r="AF272" s="0" t="n">
        <v>79.9060142210385</v>
      </c>
      <c r="AG272" s="0" t="n">
        <v>79.3922001646011</v>
      </c>
      <c r="AH272" s="0" t="n">
        <v>95.8306168494909</v>
      </c>
      <c r="AI272" s="0" t="n">
        <f aca="false">MEDIAN(AD272:AH272)</f>
        <v>79.9060142210385</v>
      </c>
      <c r="AJ272" s="0" t="n">
        <v>80.1720448456797</v>
      </c>
    </row>
    <row r="273" customFormat="false" ht="15" hidden="false" customHeight="true" outlineLevel="0" collapsed="false">
      <c r="D273" s="0" t="s">
        <v>5911</v>
      </c>
      <c r="E273" s="0" t="s">
        <v>5912</v>
      </c>
      <c r="F273" s="0" t="s">
        <v>6246</v>
      </c>
      <c r="G273" s="0" t="s">
        <v>6247</v>
      </c>
      <c r="H273" s="0" t="s">
        <v>6254</v>
      </c>
      <c r="I273" s="0" t="s">
        <v>6360</v>
      </c>
      <c r="J273" s="0" t="s">
        <v>6361</v>
      </c>
      <c r="M273" s="0" t="n">
        <v>68.8832980945932</v>
      </c>
      <c r="N273" s="0" t="n">
        <v>68.3442317440517</v>
      </c>
      <c r="O273" s="0" t="n">
        <v>84.0598195578137</v>
      </c>
      <c r="P273" s="0" t="n">
        <v>67.5181128857508</v>
      </c>
      <c r="Q273" s="0" t="n">
        <v>73.0225917065963</v>
      </c>
      <c r="R273" s="0" t="n">
        <v>77.9032245050688</v>
      </c>
      <c r="S273" s="0" t="n">
        <v>43.9091223515806</v>
      </c>
      <c r="T273" s="0" t="n">
        <v>71.7431790634603</v>
      </c>
      <c r="U273" s="0" t="n">
        <v>87.0613963215667</v>
      </c>
      <c r="V273" s="0" t="n">
        <v>78.0595642255706</v>
      </c>
      <c r="W273" s="0" t="n">
        <v>63.176808112326</v>
      </c>
      <c r="X273" s="0" t="n">
        <v>82.665948591794</v>
      </c>
      <c r="Y273" s="0" t="n">
        <v>70.1662663024448</v>
      </c>
      <c r="Z273" s="0" t="n">
        <v>84.6402265772873</v>
      </c>
      <c r="AA273" s="0" t="n">
        <v>86.1349332397328</v>
      </c>
      <c r="AB273" s="0" t="n">
        <v>72.2337974425108</v>
      </c>
      <c r="AC273" s="0" t="n">
        <v>69.4399714696497</v>
      </c>
      <c r="AD273" s="0" t="n">
        <v>80.7584839344085</v>
      </c>
      <c r="AE273" s="0" t="n">
        <v>86.3520940110757</v>
      </c>
      <c r="AF273" s="0" t="n">
        <v>74.8379349022557</v>
      </c>
      <c r="AG273" s="0" t="n">
        <v>78.2118664816774</v>
      </c>
      <c r="AH273" s="0" t="n">
        <v>85.2392187374765</v>
      </c>
      <c r="AI273" s="0" t="n">
        <f aca="false">MEDIAN(AD273:AH273)</f>
        <v>80.7584839344085</v>
      </c>
      <c r="AJ273" s="0" t="n">
        <v>74.5033568224041</v>
      </c>
    </row>
    <row r="274" customFormat="false" ht="15" hidden="false" customHeight="true" outlineLevel="0" collapsed="false">
      <c r="D274" s="0" t="s">
        <v>5911</v>
      </c>
      <c r="E274" s="0" t="s">
        <v>5912</v>
      </c>
      <c r="F274" s="0" t="s">
        <v>6246</v>
      </c>
      <c r="G274" s="0" t="s">
        <v>6247</v>
      </c>
      <c r="H274" s="0" t="s">
        <v>6255</v>
      </c>
      <c r="I274" s="0" t="s">
        <v>6360</v>
      </c>
      <c r="J274" s="0" t="s">
        <v>6361</v>
      </c>
      <c r="L274" s="0" t="s">
        <v>6255</v>
      </c>
      <c r="M274" s="0" t="n">
        <v>66.4949524403606</v>
      </c>
      <c r="N274" s="0" t="n">
        <v>71.6847779303037</v>
      </c>
      <c r="O274" s="0" t="n">
        <v>86.623507645732</v>
      </c>
      <c r="P274" s="0" t="n">
        <v>68.9041423592069</v>
      </c>
      <c r="Q274" s="0" t="n">
        <v>71.6190783891366</v>
      </c>
      <c r="R274" s="0" t="n">
        <v>82.7512915417299</v>
      </c>
      <c r="S274" s="0" t="n">
        <v>52.876446848678</v>
      </c>
      <c r="T274" s="0" t="n">
        <v>73.0227856662073</v>
      </c>
      <c r="U274" s="0" t="n">
        <v>79.3521998700347</v>
      </c>
      <c r="V274" s="0" t="n">
        <v>81.5748385581413</v>
      </c>
      <c r="W274" s="0" t="n">
        <v>63.0391693889629</v>
      </c>
      <c r="X274" s="0" t="n">
        <v>80.0723695306039</v>
      </c>
      <c r="Y274" s="0" t="n">
        <v>68.9863399626735</v>
      </c>
      <c r="Z274" s="0" t="n">
        <v>81.7199301165588</v>
      </c>
      <c r="AA274" s="0" t="n">
        <v>82.2724574690833</v>
      </c>
      <c r="AB274" s="0" t="n">
        <v>70.5169871584371</v>
      </c>
      <c r="AC274" s="0" t="n">
        <v>63.4805165870994</v>
      </c>
      <c r="AD274" s="0" t="n">
        <v>81.6197756839715</v>
      </c>
      <c r="AE274" s="0" t="n">
        <v>90.6896514621684</v>
      </c>
      <c r="AF274" s="0" t="n">
        <v>79.9914734321669</v>
      </c>
      <c r="AG274" s="0" t="n">
        <v>83.2532102115512</v>
      </c>
      <c r="AH274" s="0" t="n">
        <v>87.7634554377724</v>
      </c>
      <c r="AI274" s="0" t="n">
        <f aca="false">MEDIAN(AD274:AH274)</f>
        <v>83.2532102115512</v>
      </c>
      <c r="AJ274" s="0" t="n">
        <v>78.9285708036434</v>
      </c>
    </row>
    <row r="275" customFormat="false" ht="15" hidden="false" customHeight="true" outlineLevel="0" collapsed="false">
      <c r="D275" s="0" t="s">
        <v>5911</v>
      </c>
      <c r="E275" s="0" t="s">
        <v>5912</v>
      </c>
      <c r="F275" s="0" t="s">
        <v>6246</v>
      </c>
      <c r="G275" s="0" t="s">
        <v>6247</v>
      </c>
      <c r="H275" s="0" t="s">
        <v>6256</v>
      </c>
      <c r="I275" s="0" t="s">
        <v>6360</v>
      </c>
      <c r="J275" s="0" t="s">
        <v>6361</v>
      </c>
      <c r="M275" s="0" t="n">
        <v>66.6527461656915</v>
      </c>
      <c r="N275" s="0" t="n">
        <v>63.7259047289139</v>
      </c>
      <c r="O275" s="0" t="n">
        <v>80.9995087754355</v>
      </c>
      <c r="P275" s="0" t="n">
        <v>58.2841380388288</v>
      </c>
      <c r="Q275" s="0" t="n">
        <v>69.3765502097735</v>
      </c>
      <c r="R275" s="0" t="n">
        <v>71.5283506592523</v>
      </c>
      <c r="S275" s="0" t="n">
        <v>51.4107838605544</v>
      </c>
      <c r="T275" s="0" t="n">
        <v>67.2940847918023</v>
      </c>
      <c r="U275" s="0" t="n">
        <v>83.7280752151529</v>
      </c>
      <c r="V275" s="0" t="n">
        <v>74.653453873362</v>
      </c>
      <c r="W275" s="0" t="n">
        <v>60.2061536877091</v>
      </c>
      <c r="X275" s="0" t="n">
        <v>77.0941822514973</v>
      </c>
      <c r="Y275" s="0" t="n">
        <v>64.6868273524328</v>
      </c>
      <c r="Z275" s="0" t="n">
        <v>82.5309882253977</v>
      </c>
      <c r="AA275" s="0" t="n">
        <v>77.8121959439396</v>
      </c>
      <c r="AB275" s="0" t="n">
        <v>69.3682574206792</v>
      </c>
      <c r="AC275" s="0" t="n">
        <v>69.4582341919341</v>
      </c>
      <c r="AD275" s="0" t="n">
        <v>76.6505230130902</v>
      </c>
      <c r="AE275" s="0" t="n">
        <v>81.0839611095038</v>
      </c>
      <c r="AF275" s="0" t="n">
        <v>70.5144507290431</v>
      </c>
      <c r="AG275" s="0" t="n">
        <v>75.8352229142838</v>
      </c>
      <c r="AH275" s="0" t="n">
        <v>83.1263873609766</v>
      </c>
      <c r="AI275" s="0" t="n">
        <f aca="false">MEDIAN(AD275:AH275)</f>
        <v>76.6505230130902</v>
      </c>
      <c r="AJ275" s="0" t="n">
        <v>70.0886666958981</v>
      </c>
    </row>
    <row r="276" customFormat="false" ht="15" hidden="false" customHeight="true" outlineLevel="0" collapsed="false">
      <c r="D276" s="0" t="s">
        <v>5911</v>
      </c>
      <c r="E276" s="0" t="s">
        <v>5912</v>
      </c>
      <c r="F276" s="0" t="s">
        <v>6246</v>
      </c>
      <c r="G276" s="0" t="s">
        <v>6247</v>
      </c>
      <c r="H276" s="0" t="s">
        <v>6257</v>
      </c>
      <c r="I276" s="0" t="s">
        <v>6360</v>
      </c>
      <c r="J276" s="0" t="s">
        <v>6361</v>
      </c>
      <c r="M276" s="0" t="n">
        <v>76.6683606875459</v>
      </c>
      <c r="N276" s="0" t="n">
        <v>76.2475220482957</v>
      </c>
      <c r="O276" s="0" t="n">
        <v>88.3588897796437</v>
      </c>
      <c r="P276" s="0" t="n">
        <v>74.2567787864426</v>
      </c>
      <c r="Q276" s="0" t="n">
        <v>72.9142403948687</v>
      </c>
      <c r="R276" s="0" t="n">
        <v>82.6118787681469</v>
      </c>
      <c r="S276" s="0" t="n">
        <v>57.771522040039</v>
      </c>
      <c r="T276" s="0" t="n">
        <v>72.6831639700915</v>
      </c>
      <c r="U276" s="0" t="n">
        <v>79.1118679255557</v>
      </c>
      <c r="V276" s="0" t="n">
        <v>79.2461003343362</v>
      </c>
      <c r="W276" s="0" t="n">
        <v>67.3137470500455</v>
      </c>
      <c r="X276" s="0" t="n">
        <v>84.6534855995627</v>
      </c>
      <c r="Y276" s="0" t="n">
        <v>60.2479827459644</v>
      </c>
      <c r="Z276" s="0" t="n">
        <v>76.8843318370544</v>
      </c>
      <c r="AA276" s="0" t="n">
        <v>86.7283628459757</v>
      </c>
      <c r="AB276" s="0" t="n">
        <v>78.6735540928641</v>
      </c>
      <c r="AC276" s="0" t="n">
        <v>69.9501824439552</v>
      </c>
      <c r="AD276" s="0" t="n">
        <v>84.7996873650584</v>
      </c>
      <c r="AE276" s="0" t="n">
        <v>93.7848496411645</v>
      </c>
      <c r="AF276" s="0" t="n">
        <v>85.1664270046549</v>
      </c>
      <c r="AG276" s="0" t="n">
        <v>84.6539024159899</v>
      </c>
      <c r="AH276" s="0" t="n">
        <v>86.4075646847483</v>
      </c>
      <c r="AI276" s="0" t="n">
        <f aca="false">MEDIAN(AD276:AH276)</f>
        <v>85.1664270046549</v>
      </c>
      <c r="AJ276" s="0" t="n">
        <v>81.6777456244506</v>
      </c>
    </row>
    <row r="277" customFormat="false" ht="15" hidden="false" customHeight="true" outlineLevel="0" collapsed="false">
      <c r="D277" s="0" t="s">
        <v>5911</v>
      </c>
      <c r="E277" s="0" t="s">
        <v>5912</v>
      </c>
      <c r="F277" s="0" t="s">
        <v>6246</v>
      </c>
      <c r="G277" s="0" t="s">
        <v>6247</v>
      </c>
      <c r="H277" s="0" t="s">
        <v>6258</v>
      </c>
      <c r="I277" s="0" t="s">
        <v>6360</v>
      </c>
      <c r="J277" s="0" t="s">
        <v>6361</v>
      </c>
      <c r="M277" s="0" t="n">
        <v>72.7879120731308</v>
      </c>
      <c r="N277" s="0" t="n">
        <v>75.1513193769253</v>
      </c>
      <c r="O277" s="0" t="n">
        <v>87.7546460500011</v>
      </c>
      <c r="P277" s="0" t="n">
        <v>73.131715092247</v>
      </c>
      <c r="Q277" s="0" t="n">
        <v>72.4995241835925</v>
      </c>
      <c r="R277" s="0" t="n">
        <v>83.616562350914</v>
      </c>
      <c r="S277" s="0" t="n">
        <v>55.0175608358857</v>
      </c>
      <c r="T277" s="0" t="n">
        <v>74.6544948922621</v>
      </c>
      <c r="U277" s="0" t="n">
        <v>77.5158763748155</v>
      </c>
      <c r="V277" s="0" t="n">
        <v>81.3389984930108</v>
      </c>
      <c r="W277" s="0" t="n">
        <v>66.2615123649845</v>
      </c>
      <c r="X277" s="0" t="n">
        <v>82.2531997933733</v>
      </c>
      <c r="Y277" s="0" t="n">
        <v>65.4478031293894</v>
      </c>
      <c r="Z277" s="0" t="n">
        <v>78.1400701340813</v>
      </c>
      <c r="AA277" s="0" t="n">
        <v>85.0332282688552</v>
      </c>
      <c r="AB277" s="0" t="n">
        <v>74.6455246458922</v>
      </c>
      <c r="AC277" s="0" t="n">
        <v>64.9582614026306</v>
      </c>
      <c r="AD277" s="0" t="n">
        <v>84.1252110009327</v>
      </c>
      <c r="AE277" s="0" t="n">
        <v>93.5696304730762</v>
      </c>
      <c r="AF277" s="0" t="n">
        <v>83.4122887691292</v>
      </c>
      <c r="AG277" s="0" t="n">
        <v>85.7412826043603</v>
      </c>
      <c r="AH277" s="0" t="n">
        <v>87.7275858208035</v>
      </c>
      <c r="AI277" s="0" t="n">
        <f aca="false">MEDIAN(AD277:AH277)</f>
        <v>85.7412826043603</v>
      </c>
      <c r="AJ277" s="0" t="n">
        <v>82.4270038750615</v>
      </c>
    </row>
    <row r="278" customFormat="false" ht="15" hidden="false" customHeight="true" outlineLevel="0" collapsed="false">
      <c r="D278" s="0" t="s">
        <v>5911</v>
      </c>
      <c r="E278" s="0" t="s">
        <v>5912</v>
      </c>
      <c r="F278" s="0" t="s">
        <v>6246</v>
      </c>
      <c r="G278" s="0" t="s">
        <v>6249</v>
      </c>
      <c r="H278" s="0" t="s">
        <v>6259</v>
      </c>
      <c r="I278" s="0" t="s">
        <v>6360</v>
      </c>
      <c r="J278" s="0" t="s">
        <v>6361</v>
      </c>
      <c r="M278" s="0" t="n">
        <v>74.9984135185285</v>
      </c>
      <c r="N278" s="0" t="n">
        <v>70.2499628502086</v>
      </c>
      <c r="O278" s="0" t="n">
        <v>87.5686815806785</v>
      </c>
      <c r="P278" s="0" t="n">
        <v>69.2774551323223</v>
      </c>
      <c r="Q278" s="0" t="n">
        <v>80.3186925408459</v>
      </c>
      <c r="R278" s="0" t="n">
        <v>80.8057943712297</v>
      </c>
      <c r="S278" s="0" t="n">
        <v>62.7141993909812</v>
      </c>
      <c r="T278" s="0" t="n">
        <v>83.4372005379233</v>
      </c>
      <c r="U278" s="0" t="n">
        <v>92.5707347767718</v>
      </c>
      <c r="V278" s="0" t="n">
        <v>84.8785551317459</v>
      </c>
      <c r="W278" s="0" t="n">
        <v>68.5799103457492</v>
      </c>
      <c r="X278" s="0" t="n">
        <v>78.370194722041</v>
      </c>
      <c r="Y278" s="0" t="n">
        <v>82.2944949656089</v>
      </c>
      <c r="Z278" s="0" t="n">
        <v>84.9339707395395</v>
      </c>
      <c r="AA278" s="0" t="n">
        <v>87.5922477064514</v>
      </c>
      <c r="AB278" s="0" t="n">
        <v>84.1143191896876</v>
      </c>
      <c r="AC278" s="0" t="n">
        <v>72.0713697461359</v>
      </c>
      <c r="AD278" s="0" t="n">
        <v>80.6716666018657</v>
      </c>
      <c r="AE278" s="0" t="n">
        <v>87.176698183163</v>
      </c>
      <c r="AF278" s="0" t="n">
        <v>82.0547542334044</v>
      </c>
      <c r="AG278" s="0" t="n">
        <v>80.5558818721373</v>
      </c>
      <c r="AH278" s="0" t="n">
        <v>95.3129763389034</v>
      </c>
      <c r="AI278" s="0" t="n">
        <f aca="false">MEDIAN(AD278:AH278)</f>
        <v>82.0547542334044</v>
      </c>
      <c r="AJ278" s="0" t="n">
        <v>79.7656091640211</v>
      </c>
    </row>
    <row r="279" customFormat="false" ht="15" hidden="false" customHeight="true" outlineLevel="0" collapsed="false">
      <c r="D279" s="0" t="s">
        <v>5911</v>
      </c>
      <c r="E279" s="0" t="s">
        <v>5912</v>
      </c>
      <c r="F279" s="0" t="s">
        <v>6246</v>
      </c>
      <c r="G279" s="0" t="s">
        <v>6260</v>
      </c>
      <c r="H279" s="0" t="s">
        <v>6107</v>
      </c>
      <c r="I279" s="0" t="s">
        <v>6360</v>
      </c>
      <c r="J279" s="0" t="s">
        <v>6361</v>
      </c>
      <c r="L279" s="0" t="s">
        <v>6107</v>
      </c>
      <c r="M279" s="0" t="n">
        <v>81.9100252929377</v>
      </c>
      <c r="N279" s="0" t="n">
        <v>77.7826007601815</v>
      </c>
      <c r="O279" s="0" t="n">
        <v>91.4798624817462</v>
      </c>
      <c r="P279" s="0" t="n">
        <v>71.3182109896434</v>
      </c>
      <c r="Q279" s="0" t="n">
        <v>83.2881753684296</v>
      </c>
      <c r="R279" s="0" t="n">
        <v>80.9967358131524</v>
      </c>
      <c r="S279" s="0" t="n">
        <v>68.4367739358525</v>
      </c>
      <c r="T279" s="0" t="n">
        <v>87.5959632669197</v>
      </c>
      <c r="U279" s="0" t="n">
        <v>95.3491749723721</v>
      </c>
      <c r="V279" s="0" t="n">
        <v>84.8044848607035</v>
      </c>
      <c r="W279" s="0" t="n">
        <v>72.0486970243635</v>
      </c>
      <c r="X279" s="0" t="n">
        <v>85.6712292030178</v>
      </c>
      <c r="Y279" s="0" t="n">
        <v>85.3480437921209</v>
      </c>
      <c r="Z279" s="0" t="n">
        <v>88.1296270715247</v>
      </c>
      <c r="AA279" s="0" t="n">
        <v>87.9070072256439</v>
      </c>
      <c r="AB279" s="0" t="n">
        <v>88.2577254584932</v>
      </c>
      <c r="AC279" s="0" t="n">
        <v>77.4551858678374</v>
      </c>
      <c r="AD279" s="0" t="n">
        <v>81.5452545173357</v>
      </c>
      <c r="AE279" s="0" t="n">
        <v>89.651869330254</v>
      </c>
      <c r="AF279" s="0" t="n">
        <v>85.7606098750662</v>
      </c>
      <c r="AG279" s="0" t="n">
        <v>86.1525322770802</v>
      </c>
      <c r="AH279" s="0" t="n">
        <v>97.4187584844058</v>
      </c>
      <c r="AI279" s="0" t="n">
        <f aca="false">MEDIAN(AD279:AH279)</f>
        <v>86.1525322770802</v>
      </c>
      <c r="AJ279" s="0" t="n">
        <v>81.997575307856</v>
      </c>
    </row>
    <row r="280" customFormat="false" ht="15" hidden="false" customHeight="true" outlineLevel="0" collapsed="false">
      <c r="D280" s="0" t="s">
        <v>5911</v>
      </c>
      <c r="E280" s="0" t="s">
        <v>5912</v>
      </c>
      <c r="F280" s="0" t="s">
        <v>6246</v>
      </c>
      <c r="G280" s="0" t="s">
        <v>6260</v>
      </c>
      <c r="H280" s="0" t="s">
        <v>6261</v>
      </c>
      <c r="I280" s="0" t="s">
        <v>6360</v>
      </c>
      <c r="J280" s="0" t="s">
        <v>6361</v>
      </c>
      <c r="M280" s="0" t="n">
        <v>76.500335860334</v>
      </c>
      <c r="N280" s="0" t="n">
        <v>74.6949439627122</v>
      </c>
      <c r="O280" s="0" t="n">
        <v>91.3191841646907</v>
      </c>
      <c r="P280" s="0" t="n">
        <v>69.9299112922332</v>
      </c>
      <c r="Q280" s="0" t="n">
        <v>81.2628720182478</v>
      </c>
      <c r="R280" s="0" t="n">
        <v>79.8652808685057</v>
      </c>
      <c r="S280" s="0" t="n">
        <v>65.3015179149514</v>
      </c>
      <c r="T280" s="0" t="n">
        <v>86.3826419338093</v>
      </c>
      <c r="U280" s="0" t="n">
        <v>94.8249486819104</v>
      </c>
      <c r="V280" s="0" t="n">
        <v>85.7094674241406</v>
      </c>
      <c r="W280" s="0" t="n">
        <v>69.8598146827117</v>
      </c>
      <c r="X280" s="0" t="n">
        <v>79.5897258605828</v>
      </c>
      <c r="Y280" s="0" t="n">
        <v>83.5053954277927</v>
      </c>
      <c r="Z280" s="0" t="n">
        <v>85.4634151054282</v>
      </c>
      <c r="AA280" s="0" t="n">
        <v>89.4968204450487</v>
      </c>
      <c r="AB280" s="0" t="n">
        <v>87.6106379095279</v>
      </c>
      <c r="AC280" s="0" t="n">
        <v>76.0967858830956</v>
      </c>
      <c r="AD280" s="0" t="n">
        <v>81.9975348908217</v>
      </c>
      <c r="AE280" s="0" t="n">
        <v>89.4713079741257</v>
      </c>
      <c r="AF280" s="0" t="n">
        <v>84.0974084818612</v>
      </c>
      <c r="AG280" s="0" t="n">
        <v>84.8451408119839</v>
      </c>
      <c r="AH280" s="0" t="n">
        <v>96.9339727386745</v>
      </c>
      <c r="AI280" s="0" t="n">
        <f aca="false">MEDIAN(AD280:AH280)</f>
        <v>84.8451408119839</v>
      </c>
      <c r="AJ280" s="0" t="n">
        <v>83.7589214015786</v>
      </c>
    </row>
    <row r="281" customFormat="false" ht="15" hidden="false" customHeight="true" outlineLevel="0" collapsed="false">
      <c r="D281" s="0" t="s">
        <v>5911</v>
      </c>
      <c r="E281" s="0" t="s">
        <v>5912</v>
      </c>
      <c r="F281" s="0" t="s">
        <v>6246</v>
      </c>
      <c r="G281" s="0" t="s">
        <v>6260</v>
      </c>
      <c r="H281" s="0" t="s">
        <v>6262</v>
      </c>
      <c r="I281" s="0" t="s">
        <v>6360</v>
      </c>
      <c r="J281" s="0" t="s">
        <v>6361</v>
      </c>
      <c r="M281" s="0" t="n">
        <v>67.8956962810333</v>
      </c>
      <c r="N281" s="0" t="n">
        <v>68.8783331218408</v>
      </c>
      <c r="O281" s="0" t="n">
        <v>83.358364063938</v>
      </c>
      <c r="P281" s="0" t="n">
        <v>66.2107469893622</v>
      </c>
      <c r="Q281" s="0" t="n">
        <v>71.6518419592057</v>
      </c>
      <c r="R281" s="0" t="n">
        <v>70.6364658829221</v>
      </c>
      <c r="S281" s="0" t="n">
        <v>65.9486172238612</v>
      </c>
      <c r="T281" s="0" t="n">
        <v>77.9754910325941</v>
      </c>
      <c r="U281" s="0" t="n">
        <v>88.1776566361281</v>
      </c>
      <c r="V281" s="0" t="n">
        <v>79.219092826146</v>
      </c>
      <c r="W281" s="0" t="n">
        <v>63.442010474194</v>
      </c>
      <c r="X281" s="0" t="n">
        <v>77.6093834060789</v>
      </c>
      <c r="Y281" s="0" t="n">
        <v>76.762362734466</v>
      </c>
      <c r="Z281" s="0" t="n">
        <v>74.9104760892832</v>
      </c>
      <c r="AA281" s="0" t="n">
        <v>81.2525839783692</v>
      </c>
      <c r="AB281" s="0" t="n">
        <v>87.0583752775702</v>
      </c>
      <c r="AC281" s="0" t="n">
        <v>71.8322604512606</v>
      </c>
      <c r="AD281" s="0" t="n">
        <v>77.3199125492211</v>
      </c>
      <c r="AE281" s="0" t="n">
        <v>79.5765140347133</v>
      </c>
      <c r="AF281" s="0" t="n">
        <v>80.5216002321318</v>
      </c>
      <c r="AG281" s="0" t="n">
        <v>77.0702253486665</v>
      </c>
      <c r="AH281" s="0" t="n">
        <v>94.5911868789023</v>
      </c>
      <c r="AI281" s="0" t="n">
        <f aca="false">MEDIAN(AD281:AH281)</f>
        <v>79.5765140347133</v>
      </c>
      <c r="AJ281" s="0" t="n">
        <v>76.2622351739504</v>
      </c>
    </row>
    <row r="282" customFormat="false" ht="15" hidden="false" customHeight="true" outlineLevel="0" collapsed="false">
      <c r="D282" s="0" t="s">
        <v>5911</v>
      </c>
      <c r="E282" s="0" t="s">
        <v>5912</v>
      </c>
      <c r="F282" s="0" t="s">
        <v>6246</v>
      </c>
      <c r="G282" s="0" t="s">
        <v>6260</v>
      </c>
      <c r="H282" s="0" t="s">
        <v>6263</v>
      </c>
      <c r="I282" s="0" t="s">
        <v>6360</v>
      </c>
      <c r="J282" s="0" t="s">
        <v>6361</v>
      </c>
      <c r="M282" s="0" t="n">
        <v>68.248708590953</v>
      </c>
      <c r="N282" s="0" t="n">
        <v>72.9299585754549</v>
      </c>
      <c r="O282" s="0" t="n">
        <v>81.5746907995072</v>
      </c>
      <c r="P282" s="0" t="n">
        <v>61.6126033641434</v>
      </c>
      <c r="Q282" s="0" t="n">
        <v>72.9506214571864</v>
      </c>
      <c r="R282" s="0" t="n">
        <v>70.9754251369693</v>
      </c>
      <c r="S282" s="0" t="n">
        <v>65.201617448088</v>
      </c>
      <c r="T282" s="0" t="n">
        <v>77.3415073351796</v>
      </c>
      <c r="U282" s="0" t="n">
        <v>88.9102114127673</v>
      </c>
      <c r="V282" s="0" t="n">
        <v>77.392815383271</v>
      </c>
      <c r="W282" s="0" t="n">
        <v>64.5716118248113</v>
      </c>
      <c r="X282" s="0" t="n">
        <v>79.6249523749741</v>
      </c>
      <c r="Y282" s="0" t="n">
        <v>74.1980790388324</v>
      </c>
      <c r="Z282" s="0" t="n">
        <v>75.4149075011702</v>
      </c>
      <c r="AA282" s="0" t="n">
        <v>79.8633427040947</v>
      </c>
      <c r="AB282" s="0" t="n">
        <v>85.8827639142765</v>
      </c>
      <c r="AC282" s="0" t="n">
        <v>69.8159363230799</v>
      </c>
      <c r="AD282" s="0" t="n">
        <v>76.0212014306606</v>
      </c>
      <c r="AE282" s="0" t="n">
        <v>74.8239147288687</v>
      </c>
      <c r="AF282" s="0" t="n">
        <v>81.1061068955597</v>
      </c>
      <c r="AG282" s="0" t="n">
        <v>72.1333311940938</v>
      </c>
      <c r="AH282" s="0" t="n">
        <v>93.0733963210122</v>
      </c>
      <c r="AI282" s="0" t="n">
        <f aca="false">MEDIAN(AD282:AH282)</f>
        <v>76.0212014306606</v>
      </c>
      <c r="AJ282" s="0" t="n">
        <v>73.5498255109452</v>
      </c>
    </row>
    <row r="283" customFormat="false" ht="15" hidden="false" customHeight="true" outlineLevel="0" collapsed="false">
      <c r="D283" s="0" t="s">
        <v>5911</v>
      </c>
      <c r="E283" s="0" t="s">
        <v>5912</v>
      </c>
      <c r="F283" s="0" t="s">
        <v>6246</v>
      </c>
      <c r="G283" s="0" t="s">
        <v>6260</v>
      </c>
      <c r="H283" s="0" t="s">
        <v>6264</v>
      </c>
      <c r="I283" s="0" t="s">
        <v>6360</v>
      </c>
      <c r="J283" s="0" t="s">
        <v>6361</v>
      </c>
      <c r="M283" s="0" t="n">
        <v>79.3452881225399</v>
      </c>
      <c r="N283" s="0" t="n">
        <v>75.9287928790337</v>
      </c>
      <c r="O283" s="0" t="n">
        <v>91.1785970140088</v>
      </c>
      <c r="P283" s="0" t="n">
        <v>70.9167029994666</v>
      </c>
      <c r="Q283" s="0" t="n">
        <v>82.0877506971435</v>
      </c>
      <c r="R283" s="0" t="n">
        <v>78.5167065641276</v>
      </c>
      <c r="S283" s="0" t="n">
        <v>68.923583670798</v>
      </c>
      <c r="T283" s="0" t="n">
        <v>86.1891728875527</v>
      </c>
      <c r="U283" s="0" t="n">
        <v>95.2884097513877</v>
      </c>
      <c r="V283" s="0" t="n">
        <v>83.1739192534584</v>
      </c>
      <c r="W283" s="0" t="n">
        <v>69.1612855795654</v>
      </c>
      <c r="X283" s="0" t="n">
        <v>83.5437811987207</v>
      </c>
      <c r="Y283" s="0" t="n">
        <v>83.4672216943696</v>
      </c>
      <c r="Z283" s="0" t="n">
        <v>87.1487279447889</v>
      </c>
      <c r="AA283" s="0" t="n">
        <v>87.563163925658</v>
      </c>
      <c r="AB283" s="0" t="n">
        <v>88.4924496444359</v>
      </c>
      <c r="AC283" s="0" t="n">
        <v>77.9474703424206</v>
      </c>
      <c r="AD283" s="0" t="n">
        <v>82.323294585932</v>
      </c>
      <c r="AE283" s="0" t="n">
        <v>89.8057994232557</v>
      </c>
      <c r="AF283" s="0" t="n">
        <v>85.0102144460706</v>
      </c>
      <c r="AG283" s="0" t="n">
        <v>86.1843103175417</v>
      </c>
      <c r="AH283" s="0" t="n">
        <v>97.3028222717789</v>
      </c>
      <c r="AI283" s="0" t="n">
        <f aca="false">MEDIAN(AD283:AH283)</f>
        <v>86.1843103175417</v>
      </c>
      <c r="AJ283" s="0" t="n">
        <v>82.0245689289431</v>
      </c>
    </row>
    <row r="284" customFormat="false" ht="15" hidden="false" customHeight="true" outlineLevel="0" collapsed="false">
      <c r="D284" s="0" t="s">
        <v>5911</v>
      </c>
      <c r="E284" s="0" t="s">
        <v>5912</v>
      </c>
      <c r="F284" s="0" t="s">
        <v>6246</v>
      </c>
      <c r="G284" s="0" t="s">
        <v>6249</v>
      </c>
      <c r="H284" s="0" t="s">
        <v>6265</v>
      </c>
      <c r="I284" s="0" t="s">
        <v>6360</v>
      </c>
      <c r="J284" s="0" t="s">
        <v>6361</v>
      </c>
      <c r="L284" s="0" t="s">
        <v>6266</v>
      </c>
      <c r="M284" s="0" t="n">
        <v>66.5350035051617</v>
      </c>
      <c r="N284" s="0" t="n">
        <v>65.0038532651519</v>
      </c>
      <c r="O284" s="0" t="n">
        <v>81.8538231071566</v>
      </c>
      <c r="P284" s="0" t="n">
        <v>62.9164984151605</v>
      </c>
      <c r="Q284" s="0" t="n">
        <v>69.4989944703954</v>
      </c>
      <c r="R284" s="0" t="n">
        <v>74.3221892112834</v>
      </c>
      <c r="S284" s="0" t="n">
        <v>62.4759186767836</v>
      </c>
      <c r="T284" s="0" t="n">
        <v>75.3470511172813</v>
      </c>
      <c r="U284" s="0" t="n">
        <v>81.3677860109098</v>
      </c>
      <c r="V284" s="0" t="n">
        <v>79.6196728155658</v>
      </c>
      <c r="W284" s="0" t="n">
        <v>60.1152313743609</v>
      </c>
      <c r="X284" s="0" t="n">
        <v>76.127986505007</v>
      </c>
      <c r="Y284" s="0" t="n">
        <v>75.4505519636572</v>
      </c>
      <c r="Z284" s="0" t="n">
        <v>72.032084446579</v>
      </c>
      <c r="AA284" s="0" t="n">
        <v>87.0632814872718</v>
      </c>
      <c r="AB284" s="0" t="n">
        <v>79.3485760652181</v>
      </c>
      <c r="AC284" s="0" t="n">
        <v>72.362030555239</v>
      </c>
      <c r="AD284" s="0" t="n">
        <v>74.4256854043349</v>
      </c>
      <c r="AE284" s="0" t="n">
        <v>80.3986660122858</v>
      </c>
      <c r="AF284" s="0" t="n">
        <v>75.9629476465443</v>
      </c>
      <c r="AG284" s="0" t="n">
        <v>76.0547739159829</v>
      </c>
      <c r="AH284" s="0" t="n">
        <v>93.012473595613</v>
      </c>
      <c r="AI284" s="0" t="n">
        <f aca="false">MEDIAN(AD284:AH284)</f>
        <v>76.0547739159829</v>
      </c>
      <c r="AJ284" s="0" t="n">
        <v>75.503491593788</v>
      </c>
    </row>
    <row r="285" customFormat="false" ht="15" hidden="false" customHeight="true" outlineLevel="0" collapsed="false">
      <c r="D285" s="0" t="s">
        <v>5911</v>
      </c>
      <c r="E285" s="0" t="s">
        <v>5912</v>
      </c>
      <c r="F285" s="0" t="s">
        <v>6246</v>
      </c>
      <c r="G285" s="0" t="s">
        <v>6249</v>
      </c>
      <c r="H285" s="0" t="s">
        <v>6267</v>
      </c>
      <c r="I285" s="0" t="s">
        <v>6360</v>
      </c>
      <c r="J285" s="0" t="s">
        <v>6361</v>
      </c>
      <c r="M285" s="0" t="n">
        <v>63.5666321059912</v>
      </c>
      <c r="N285" s="0" t="n">
        <v>61.8029056431002</v>
      </c>
      <c r="O285" s="0" t="n">
        <v>78.8827129936684</v>
      </c>
      <c r="P285" s="0" t="n">
        <v>60.6395785709079</v>
      </c>
      <c r="Q285" s="0" t="n">
        <v>64.9536651335046</v>
      </c>
      <c r="R285" s="0" t="n">
        <v>67.0090874693427</v>
      </c>
      <c r="S285" s="0" t="n">
        <v>64.7742021102479</v>
      </c>
      <c r="T285" s="0" t="n">
        <v>71.6676231439361</v>
      </c>
      <c r="U285" s="0" t="n">
        <v>80.8943034418051</v>
      </c>
      <c r="V285" s="0" t="n">
        <v>74.4979310322787</v>
      </c>
      <c r="W285" s="0" t="n">
        <v>57.6258628910712</v>
      </c>
      <c r="X285" s="0" t="n">
        <v>73.0122498347909</v>
      </c>
      <c r="Y285" s="0" t="n">
        <v>70.6824095098573</v>
      </c>
      <c r="Z285" s="0" t="n">
        <v>70.0785065578272</v>
      </c>
      <c r="AA285" s="0" t="n">
        <v>79.7390697531133</v>
      </c>
      <c r="AB285" s="0" t="n">
        <v>81.1288970712126</v>
      </c>
      <c r="AC285" s="0" t="n">
        <v>67.1614338807667</v>
      </c>
      <c r="AD285" s="0" t="n">
        <v>71.0128956252706</v>
      </c>
      <c r="AE285" s="0" t="n">
        <v>73.9378473826053</v>
      </c>
      <c r="AF285" s="0" t="n">
        <v>75.5450002540741</v>
      </c>
      <c r="AG285" s="0" t="n">
        <v>71.100494542072</v>
      </c>
      <c r="AH285" s="0" t="n">
        <v>90.7665041079934</v>
      </c>
      <c r="AI285" s="0" t="n">
        <f aca="false">MEDIAN(AD285:AH285)</f>
        <v>73.9378473826053</v>
      </c>
      <c r="AJ285" s="0" t="n">
        <v>72.408420855044</v>
      </c>
    </row>
    <row r="286" customFormat="false" ht="15" hidden="false" customHeight="true" outlineLevel="0" collapsed="false">
      <c r="D286" s="0" t="s">
        <v>5911</v>
      </c>
      <c r="E286" s="0" t="s">
        <v>5912</v>
      </c>
      <c r="F286" s="0" t="s">
        <v>6246</v>
      </c>
      <c r="G286" s="0" t="s">
        <v>6249</v>
      </c>
      <c r="H286" s="0" t="s">
        <v>6268</v>
      </c>
      <c r="I286" s="0" t="s">
        <v>6360</v>
      </c>
      <c r="J286" s="0" t="s">
        <v>6361</v>
      </c>
      <c r="L286" s="0" t="s">
        <v>6269</v>
      </c>
      <c r="M286" s="0" t="n">
        <v>65.4542103812633</v>
      </c>
      <c r="N286" s="0" t="n">
        <v>59.568273318416</v>
      </c>
      <c r="O286" s="0" t="n">
        <v>81.225858836426</v>
      </c>
      <c r="P286" s="0" t="n">
        <v>57.7330472029192</v>
      </c>
      <c r="Q286" s="0" t="n">
        <v>60.736381284475</v>
      </c>
      <c r="R286" s="0" t="n">
        <v>67.0265462813202</v>
      </c>
      <c r="S286" s="0" t="n">
        <v>69.8978037952161</v>
      </c>
      <c r="T286" s="0" t="n">
        <v>73.246781908679</v>
      </c>
      <c r="U286" s="0" t="n">
        <v>78.9050573805656</v>
      </c>
      <c r="V286" s="0" t="n">
        <v>74.3000954545923</v>
      </c>
      <c r="W286" s="0" t="n">
        <v>58.0037883339622</v>
      </c>
      <c r="X286" s="0" t="n">
        <v>75.9016229701121</v>
      </c>
      <c r="Y286" s="0" t="n">
        <v>73.2647259091503</v>
      </c>
      <c r="Z286" s="0" t="n">
        <v>69.6344134904751</v>
      </c>
      <c r="AA286" s="0" t="n">
        <v>84.6515755806046</v>
      </c>
      <c r="AB286" s="0" t="n">
        <v>73.8058769749395</v>
      </c>
      <c r="AC286" s="0" t="n">
        <v>65.4850342936612</v>
      </c>
      <c r="AD286" s="0" t="n">
        <v>73.5269254146819</v>
      </c>
      <c r="AE286" s="0" t="n">
        <v>80.6424792972566</v>
      </c>
      <c r="AF286" s="0" t="n">
        <v>76.128356598372</v>
      </c>
      <c r="AG286" s="0" t="n">
        <v>67.6950555740087</v>
      </c>
      <c r="AH286" s="0" t="n">
        <v>90.3516783647244</v>
      </c>
      <c r="AI286" s="0" t="n">
        <f aca="false">MEDIAN(AD286:AH286)</f>
        <v>76.128356598372</v>
      </c>
      <c r="AJ286" s="0" t="n">
        <v>71.7080964904906</v>
      </c>
    </row>
    <row r="287" customFormat="false" ht="15" hidden="false" customHeight="true" outlineLevel="0" collapsed="false">
      <c r="D287" s="0" t="s">
        <v>5911</v>
      </c>
      <c r="E287" s="0" t="s">
        <v>5912</v>
      </c>
      <c r="F287" s="0" t="s">
        <v>6246</v>
      </c>
      <c r="G287" s="0" t="s">
        <v>6249</v>
      </c>
      <c r="H287" s="0" t="s">
        <v>6270</v>
      </c>
      <c r="I287" s="0" t="s">
        <v>6360</v>
      </c>
      <c r="J287" s="0" t="s">
        <v>6361</v>
      </c>
      <c r="L287" s="0" t="s">
        <v>6270</v>
      </c>
      <c r="M287" s="0" t="n">
        <v>65.6281612104615</v>
      </c>
      <c r="N287" s="0" t="n">
        <v>60.7469558905393</v>
      </c>
      <c r="O287" s="0" t="n">
        <v>80.6842345888237</v>
      </c>
      <c r="P287" s="0" t="n">
        <v>59.8494709539023</v>
      </c>
      <c r="Q287" s="0" t="n">
        <v>64.4540710494743</v>
      </c>
      <c r="R287" s="0" t="n">
        <v>68.8678831376917</v>
      </c>
      <c r="S287" s="0" t="n">
        <v>65.7156726091053</v>
      </c>
      <c r="T287" s="0" t="n">
        <v>74.2462994158588</v>
      </c>
      <c r="U287" s="0" t="n">
        <v>79.5730337404981</v>
      </c>
      <c r="V287" s="0" t="n">
        <v>74.2266250150994</v>
      </c>
      <c r="W287" s="0" t="n">
        <v>58.7696129751564</v>
      </c>
      <c r="X287" s="0" t="n">
        <v>75.0070971679214</v>
      </c>
      <c r="Y287" s="0" t="n">
        <v>73.789404375664</v>
      </c>
      <c r="Z287" s="0" t="n">
        <v>69.6653461322362</v>
      </c>
      <c r="AA287" s="0" t="n">
        <v>85.9889467032557</v>
      </c>
      <c r="AB287" s="0" t="n">
        <v>77.657822544917</v>
      </c>
      <c r="AC287" s="0" t="n">
        <v>67.2692410682706</v>
      </c>
      <c r="AD287" s="0" t="n">
        <v>74.1385630056782</v>
      </c>
      <c r="AE287" s="0" t="n">
        <v>79.9968420053968</v>
      </c>
      <c r="AF287" s="0" t="n">
        <v>76.0856460338892</v>
      </c>
      <c r="AG287" s="0" t="n">
        <v>69.9398808503062</v>
      </c>
      <c r="AH287" s="0" t="n">
        <v>92.1295362465433</v>
      </c>
      <c r="AI287" s="0" t="n">
        <f aca="false">MEDIAN(AD287:AH287)</f>
        <v>76.0856460338892</v>
      </c>
      <c r="AJ287" s="0" t="n">
        <v>73.8727945564807</v>
      </c>
    </row>
    <row r="288" customFormat="false" ht="15" hidden="false" customHeight="true" outlineLevel="0" collapsed="false">
      <c r="D288" s="0" t="s">
        <v>5911</v>
      </c>
      <c r="E288" s="0" t="s">
        <v>5912</v>
      </c>
      <c r="F288" s="0" t="s">
        <v>6246</v>
      </c>
      <c r="G288" s="0" t="s">
        <v>6249</v>
      </c>
      <c r="H288" s="0" t="s">
        <v>6271</v>
      </c>
      <c r="I288" s="0" t="s">
        <v>6360</v>
      </c>
      <c r="J288" s="0" t="s">
        <v>6361</v>
      </c>
      <c r="M288" s="0" t="n">
        <v>66.0653449319516</v>
      </c>
      <c r="N288" s="0" t="n">
        <v>64.2476959193097</v>
      </c>
      <c r="O288" s="0" t="n">
        <v>82.2671920007157</v>
      </c>
      <c r="P288" s="0" t="n">
        <v>62.6543967834034</v>
      </c>
      <c r="Q288" s="0" t="n">
        <v>68.0428791570664</v>
      </c>
      <c r="R288" s="0" t="n">
        <v>73.7780136480011</v>
      </c>
      <c r="S288" s="0" t="n">
        <v>61.0686186402918</v>
      </c>
      <c r="T288" s="0" t="n">
        <v>75.2926062617116</v>
      </c>
      <c r="U288" s="0" t="n">
        <v>79.8878580188693</v>
      </c>
      <c r="V288" s="0" t="n">
        <v>78.0441545846518</v>
      </c>
      <c r="W288" s="0" t="n">
        <v>60.4873180167904</v>
      </c>
      <c r="X288" s="0" t="n">
        <v>76.9034730874249</v>
      </c>
      <c r="Y288" s="0" t="n">
        <v>74.595079528081</v>
      </c>
      <c r="Z288" s="0" t="n">
        <v>70.178177506679</v>
      </c>
      <c r="AA288" s="0" t="n">
        <v>88.4279412146064</v>
      </c>
      <c r="AB288" s="0" t="n">
        <v>78.0146704043561</v>
      </c>
      <c r="AC288" s="0" t="n">
        <v>70.5370790225362</v>
      </c>
      <c r="AD288" s="0" t="n">
        <v>75.0504081795208</v>
      </c>
      <c r="AE288" s="0" t="n">
        <v>82.838579262199</v>
      </c>
      <c r="AF288" s="0" t="n">
        <v>75.0511759935196</v>
      </c>
      <c r="AG288" s="0" t="n">
        <v>74.3474210218357</v>
      </c>
      <c r="AH288" s="0" t="n">
        <v>93.062316221585</v>
      </c>
      <c r="AI288" s="0" t="n">
        <f aca="false">MEDIAN(AD288:AH288)</f>
        <v>75.0511759935196</v>
      </c>
      <c r="AJ288" s="0" t="n">
        <v>74.527257550838</v>
      </c>
    </row>
    <row r="289" customFormat="false" ht="15" hidden="false" customHeight="true" outlineLevel="0" collapsed="false">
      <c r="D289" s="0" t="s">
        <v>5911</v>
      </c>
      <c r="E289" s="0" t="s">
        <v>5912</v>
      </c>
      <c r="F289" s="0" t="s">
        <v>6246</v>
      </c>
      <c r="G289" s="0" t="s">
        <v>6247</v>
      </c>
      <c r="H289" s="0" t="s">
        <v>6272</v>
      </c>
      <c r="I289" s="0" t="s">
        <v>6360</v>
      </c>
      <c r="J289" s="0" t="s">
        <v>6361</v>
      </c>
      <c r="L289" s="0" t="s">
        <v>6273</v>
      </c>
      <c r="M289" s="0" t="n">
        <v>69.3840997357412</v>
      </c>
      <c r="N289" s="0" t="n">
        <v>72.3984340631773</v>
      </c>
      <c r="O289" s="0" t="n">
        <v>85.5046631787189</v>
      </c>
      <c r="P289" s="0" t="n">
        <v>73.1348173172041</v>
      </c>
      <c r="Q289" s="0" t="n">
        <v>73.4906713776789</v>
      </c>
      <c r="R289" s="0" t="n">
        <v>79.3525117527823</v>
      </c>
      <c r="S289" s="0" t="n">
        <v>54.6137532751746</v>
      </c>
      <c r="T289" s="0" t="n">
        <v>72.5750503118138</v>
      </c>
      <c r="U289" s="0" t="n">
        <v>85.3102764724</v>
      </c>
      <c r="V289" s="0" t="n">
        <v>78.6227501055351</v>
      </c>
      <c r="W289" s="0" t="n">
        <v>63.6662231438579</v>
      </c>
      <c r="X289" s="0" t="n">
        <v>84.1269924177372</v>
      </c>
      <c r="Y289" s="0" t="n">
        <v>66.3453216134641</v>
      </c>
      <c r="Z289" s="0" t="n">
        <v>79.9115473734821</v>
      </c>
      <c r="AA289" s="0" t="n">
        <v>86.2118131317925</v>
      </c>
      <c r="AB289" s="0" t="n">
        <v>73.5429865470408</v>
      </c>
      <c r="AC289" s="0" t="n">
        <v>73.0554732595539</v>
      </c>
      <c r="AD289" s="0" t="n">
        <v>81.6290443295331</v>
      </c>
      <c r="AE289" s="0" t="n">
        <v>92.9765654394605</v>
      </c>
      <c r="AF289" s="0" t="n">
        <v>82.3462320289033</v>
      </c>
      <c r="AG289" s="0" t="n">
        <v>83.0353215047161</v>
      </c>
      <c r="AH289" s="0" t="n">
        <v>85.7979282893128</v>
      </c>
      <c r="AI289" s="0" t="n">
        <f aca="false">MEDIAN(AD289:AH289)</f>
        <v>83.0353215047161</v>
      </c>
      <c r="AJ289" s="0" t="n">
        <v>80.3889197206612</v>
      </c>
    </row>
    <row r="290" customFormat="false" ht="15" hidden="false" customHeight="true" outlineLevel="0" collapsed="false">
      <c r="D290" s="0" t="s">
        <v>5911</v>
      </c>
      <c r="E290" s="0" t="s">
        <v>5912</v>
      </c>
      <c r="F290" s="0" t="s">
        <v>5993</v>
      </c>
      <c r="G290" s="0" t="s">
        <v>6274</v>
      </c>
      <c r="H290" s="0" t="s">
        <v>6275</v>
      </c>
      <c r="I290" s="0" t="s">
        <v>6360</v>
      </c>
      <c r="J290" s="0" t="s">
        <v>6361</v>
      </c>
      <c r="M290" s="0" t="n">
        <v>65.2644612008505</v>
      </c>
      <c r="N290" s="0" t="n">
        <v>61.8875090748713</v>
      </c>
      <c r="O290" s="0" t="n">
        <v>84.5354679130276</v>
      </c>
      <c r="P290" s="0" t="n">
        <v>67.4665290394727</v>
      </c>
      <c r="Q290" s="0" t="n">
        <v>71.4171225289374</v>
      </c>
      <c r="R290" s="0" t="n">
        <v>72.5767766922089</v>
      </c>
      <c r="S290" s="0" t="n">
        <v>55.4370514786607</v>
      </c>
      <c r="T290" s="0" t="n">
        <v>66.0953432616378</v>
      </c>
      <c r="U290" s="0" t="n">
        <v>86.0862285221789</v>
      </c>
      <c r="V290" s="0" t="n">
        <v>80.4465186754531</v>
      </c>
      <c r="W290" s="0" t="n">
        <v>69.453408932851</v>
      </c>
      <c r="X290" s="0" t="n">
        <v>78.6061214022082</v>
      </c>
      <c r="Y290" s="0" t="n">
        <v>59.4715900082298</v>
      </c>
      <c r="Z290" s="0" t="n">
        <v>69.4813714143502</v>
      </c>
      <c r="AA290" s="0" t="n">
        <v>75.476707131046</v>
      </c>
      <c r="AB290" s="0" t="n">
        <v>75.8637128930823</v>
      </c>
      <c r="AC290" s="0" t="n">
        <v>67.3509184074062</v>
      </c>
      <c r="AD290" s="0" t="n">
        <v>74.3863591648481</v>
      </c>
      <c r="AE290" s="0" t="n">
        <v>88.4541233196597</v>
      </c>
      <c r="AF290" s="0" t="n">
        <v>81.8522196898281</v>
      </c>
      <c r="AG290" s="0" t="n">
        <v>78.2746243318199</v>
      </c>
      <c r="AH290" s="0" t="n">
        <v>82.745089417594</v>
      </c>
      <c r="AI290" s="0" t="n">
        <f aca="false">MEDIAN(AD290:AH290)</f>
        <v>81.8522196898281</v>
      </c>
      <c r="AJ290" s="0" t="n">
        <v>74.7082193321419</v>
      </c>
    </row>
    <row r="291" customFormat="false" ht="15" hidden="false" customHeight="true" outlineLevel="0" collapsed="false">
      <c r="D291" s="0" t="s">
        <v>5911</v>
      </c>
      <c r="E291" s="0" t="s">
        <v>5912</v>
      </c>
      <c r="F291" s="0" t="s">
        <v>5993</v>
      </c>
      <c r="G291" s="0" t="s">
        <v>6274</v>
      </c>
      <c r="H291" s="0" t="s">
        <v>6276</v>
      </c>
      <c r="I291" s="0" t="s">
        <v>6360</v>
      </c>
      <c r="J291" s="0" t="s">
        <v>6361</v>
      </c>
      <c r="L291" s="0" t="s">
        <v>6277</v>
      </c>
      <c r="M291" s="0" t="n">
        <v>70.534948177324</v>
      </c>
      <c r="N291" s="0" t="n">
        <v>68.4451452938597</v>
      </c>
      <c r="O291" s="0" t="n">
        <v>87.1029115381026</v>
      </c>
      <c r="P291" s="0" t="n">
        <v>71.3337101957813</v>
      </c>
      <c r="Q291" s="0" t="n">
        <v>72.8713486696558</v>
      </c>
      <c r="R291" s="0" t="n">
        <v>75.8504788728473</v>
      </c>
      <c r="S291" s="0" t="n">
        <v>58.7577143812778</v>
      </c>
      <c r="T291" s="0" t="n">
        <v>71.4663868166585</v>
      </c>
      <c r="U291" s="0" t="n">
        <v>87.9054770838924</v>
      </c>
      <c r="V291" s="0" t="n">
        <v>83.2011213495757</v>
      </c>
      <c r="W291" s="0" t="n">
        <v>71.4773487001132</v>
      </c>
      <c r="X291" s="0" t="n">
        <v>82.612831279617</v>
      </c>
      <c r="Y291" s="0" t="n">
        <v>59.9371863834724</v>
      </c>
      <c r="Z291" s="0" t="n">
        <v>74.3290102938028</v>
      </c>
      <c r="AA291" s="0" t="n">
        <v>80.6875812875019</v>
      </c>
      <c r="AB291" s="0" t="n">
        <v>79.3936123698396</v>
      </c>
      <c r="AC291" s="0" t="n">
        <v>71.1489353917507</v>
      </c>
      <c r="AD291" s="0" t="n">
        <v>79.0242340141299</v>
      </c>
      <c r="AE291" s="0" t="n">
        <v>92.2374597242098</v>
      </c>
      <c r="AF291" s="0" t="n">
        <v>86.9277298906823</v>
      </c>
      <c r="AG291" s="0" t="n">
        <v>82.9029629093845</v>
      </c>
      <c r="AH291" s="0" t="n">
        <v>86.5533845986646</v>
      </c>
      <c r="AI291" s="0" t="n">
        <f aca="false">MEDIAN(AD291:AH291)</f>
        <v>86.5533845986646</v>
      </c>
      <c r="AJ291" s="0" t="n">
        <v>80.227711093384</v>
      </c>
    </row>
    <row r="292" customFormat="false" ht="15" hidden="false" customHeight="true" outlineLevel="0" collapsed="false">
      <c r="D292" s="0" t="s">
        <v>5911</v>
      </c>
      <c r="E292" s="0" t="s">
        <v>5912</v>
      </c>
      <c r="F292" s="0" t="s">
        <v>5993</v>
      </c>
      <c r="G292" s="0" t="s">
        <v>6274</v>
      </c>
      <c r="H292" s="0" t="s">
        <v>6278</v>
      </c>
      <c r="I292" s="0" t="s">
        <v>6360</v>
      </c>
      <c r="J292" s="0" t="s">
        <v>6361</v>
      </c>
      <c r="L292" s="0" t="s">
        <v>6278</v>
      </c>
      <c r="M292" s="0" t="n">
        <v>71.3999323178336</v>
      </c>
      <c r="N292" s="0" t="n">
        <v>70.7917400720606</v>
      </c>
      <c r="O292" s="0" t="n">
        <v>83.6124290945791</v>
      </c>
      <c r="P292" s="0" t="n">
        <v>73.084817040309</v>
      </c>
      <c r="Q292" s="0" t="n">
        <v>71.5494730519689</v>
      </c>
      <c r="R292" s="0" t="n">
        <v>76.7599382933205</v>
      </c>
      <c r="S292" s="0" t="n">
        <v>55.0293973488269</v>
      </c>
      <c r="T292" s="0" t="n">
        <v>70.4518810266131</v>
      </c>
      <c r="U292" s="0" t="n">
        <v>84.0318219276137</v>
      </c>
      <c r="V292" s="0" t="n">
        <v>78.5825628923554</v>
      </c>
      <c r="W292" s="0" t="n">
        <v>67.4888725403165</v>
      </c>
      <c r="X292" s="0" t="n">
        <v>83.4471159244308</v>
      </c>
      <c r="Y292" s="0" t="n">
        <v>58.3126854304451</v>
      </c>
      <c r="Z292" s="0" t="n">
        <v>75.8983079072807</v>
      </c>
      <c r="AA292" s="0" t="n">
        <v>82.4343155866932</v>
      </c>
      <c r="AB292" s="0" t="n">
        <v>77.2749995372396</v>
      </c>
      <c r="AC292" s="0" t="n">
        <v>70.1368794032032</v>
      </c>
      <c r="AD292" s="0" t="n">
        <v>77.5114731578849</v>
      </c>
      <c r="AE292" s="0" t="n">
        <v>91.5273518031238</v>
      </c>
      <c r="AF292" s="0" t="n">
        <v>83.7881440740348</v>
      </c>
      <c r="AG292" s="0" t="n">
        <v>81.5758625424631</v>
      </c>
      <c r="AH292" s="0" t="n">
        <v>85.5483903104193</v>
      </c>
      <c r="AI292" s="0" t="n">
        <f aca="false">MEDIAN(AD292:AH292)</f>
        <v>83.7881440740348</v>
      </c>
      <c r="AJ292" s="0" t="n">
        <v>80.5198530362291</v>
      </c>
    </row>
    <row r="293" customFormat="false" ht="15" hidden="false" customHeight="true" outlineLevel="0" collapsed="false">
      <c r="D293" s="0" t="s">
        <v>5911</v>
      </c>
      <c r="E293" s="0" t="s">
        <v>5912</v>
      </c>
      <c r="F293" s="0" t="s">
        <v>5993</v>
      </c>
      <c r="G293" s="0" t="s">
        <v>6279</v>
      </c>
      <c r="H293" s="0" t="s">
        <v>6280</v>
      </c>
      <c r="I293" s="0" t="s">
        <v>6360</v>
      </c>
      <c r="J293" s="0" t="s">
        <v>6361</v>
      </c>
      <c r="M293" s="0" t="n">
        <v>78.0889229794061</v>
      </c>
      <c r="N293" s="0" t="n">
        <v>82.7196217831036</v>
      </c>
      <c r="O293" s="0" t="n">
        <v>81.6842939349952</v>
      </c>
      <c r="P293" s="0" t="n">
        <v>74.342394506111</v>
      </c>
      <c r="Q293" s="0" t="n">
        <v>77.482523311506</v>
      </c>
      <c r="R293" s="0" t="n">
        <v>80.1623959152662</v>
      </c>
      <c r="S293" s="0" t="n">
        <v>71.5052558848656</v>
      </c>
      <c r="T293" s="0" t="n">
        <v>86.5328071599171</v>
      </c>
      <c r="U293" s="0" t="n">
        <v>95.2658882574522</v>
      </c>
      <c r="V293" s="0" t="n">
        <v>88.521312816921</v>
      </c>
      <c r="W293" s="0" t="n">
        <v>78.3509390129316</v>
      </c>
      <c r="X293" s="0" t="n">
        <v>93.5796683869305</v>
      </c>
      <c r="Y293" s="0" t="n">
        <v>77.3249036987078</v>
      </c>
      <c r="Z293" s="0" t="n">
        <v>87.980642310778</v>
      </c>
      <c r="AA293" s="0" t="n">
        <v>92.3444640453698</v>
      </c>
      <c r="AB293" s="0" t="n">
        <v>87.8933484447922</v>
      </c>
      <c r="AC293" s="0" t="n">
        <v>67.4336058274163</v>
      </c>
      <c r="AD293" s="0" t="n">
        <v>80.6956608916428</v>
      </c>
      <c r="AE293" s="0" t="n">
        <v>86.1791469965249</v>
      </c>
      <c r="AF293" s="0" t="n">
        <v>89.5974539328097</v>
      </c>
      <c r="AG293" s="0" t="n">
        <v>86.0442076655599</v>
      </c>
      <c r="AH293" s="0" t="n">
        <v>95.0763948875219</v>
      </c>
      <c r="AI293" s="0" t="n">
        <f aca="false">MEDIAN(AD293:AH293)</f>
        <v>86.1791469965249</v>
      </c>
      <c r="AJ293" s="0" t="n">
        <v>78.8067194936009</v>
      </c>
    </row>
    <row r="294" customFormat="false" ht="15" hidden="false" customHeight="true" outlineLevel="0" collapsed="false">
      <c r="D294" s="0" t="s">
        <v>5911</v>
      </c>
      <c r="E294" s="0" t="s">
        <v>5912</v>
      </c>
      <c r="F294" s="0" t="s">
        <v>5993</v>
      </c>
      <c r="G294" s="0" t="s">
        <v>6279</v>
      </c>
      <c r="H294" s="0" t="s">
        <v>6281</v>
      </c>
      <c r="I294" s="0" t="s">
        <v>6360</v>
      </c>
      <c r="J294" s="0" t="s">
        <v>6361</v>
      </c>
      <c r="M294" s="0" t="n">
        <v>76.4879253320567</v>
      </c>
      <c r="N294" s="0" t="n">
        <v>77.4017902015042</v>
      </c>
      <c r="O294" s="0" t="n">
        <v>75.9632542120069</v>
      </c>
      <c r="P294" s="0" t="n">
        <v>70.2789943004388</v>
      </c>
      <c r="Q294" s="0" t="n">
        <v>79.4903542833279</v>
      </c>
      <c r="R294" s="0" t="n">
        <v>76.2695274949764</v>
      </c>
      <c r="S294" s="0" t="n">
        <v>59.2233434123709</v>
      </c>
      <c r="T294" s="0" t="n">
        <v>82.6894000959413</v>
      </c>
      <c r="U294" s="0" t="n">
        <v>92.5606941078593</v>
      </c>
      <c r="V294" s="0" t="n">
        <v>83.888541060856</v>
      </c>
      <c r="W294" s="0" t="n">
        <v>74.7418935549237</v>
      </c>
      <c r="X294" s="0" t="n">
        <v>89.2274241928968</v>
      </c>
      <c r="Y294" s="0" t="n">
        <v>77.2032173856822</v>
      </c>
      <c r="Z294" s="0" t="n">
        <v>87.6925127561177</v>
      </c>
      <c r="AA294" s="0" t="n">
        <v>89.380956687054</v>
      </c>
      <c r="AB294" s="0" t="n">
        <v>83.7257191737988</v>
      </c>
      <c r="AC294" s="0" t="n">
        <v>70.5917765566614</v>
      </c>
      <c r="AD294" s="0" t="n">
        <v>77.9791119844191</v>
      </c>
      <c r="AE294" s="0" t="n">
        <v>82.1810593138143</v>
      </c>
      <c r="AF294" s="0" t="n">
        <v>85.7300837503616</v>
      </c>
      <c r="AG294" s="0" t="n">
        <v>80.6054480354923</v>
      </c>
      <c r="AH294" s="0" t="n">
        <v>95.2504284133574</v>
      </c>
      <c r="AI294" s="0" t="n">
        <f aca="false">MEDIAN(AD294:AH294)</f>
        <v>82.1810593138143</v>
      </c>
      <c r="AJ294" s="0" t="n">
        <v>76.1556037297479</v>
      </c>
    </row>
    <row r="295" customFormat="false" ht="15" hidden="false" customHeight="true" outlineLevel="0" collapsed="false">
      <c r="D295" s="0" t="s">
        <v>5911</v>
      </c>
      <c r="E295" s="0" t="s">
        <v>5912</v>
      </c>
      <c r="F295" s="0" t="s">
        <v>5993</v>
      </c>
      <c r="G295" s="0" t="s">
        <v>5994</v>
      </c>
      <c r="H295" s="0" t="s">
        <v>6282</v>
      </c>
      <c r="I295" s="0" t="s">
        <v>6360</v>
      </c>
      <c r="J295" s="0" t="s">
        <v>6361</v>
      </c>
      <c r="M295" s="0" t="n">
        <v>65.3500715480199</v>
      </c>
      <c r="N295" s="0" t="n">
        <v>62.787226963274</v>
      </c>
      <c r="O295" s="0" t="n">
        <v>82.0042418758857</v>
      </c>
      <c r="P295" s="0" t="n">
        <v>69.1854404738571</v>
      </c>
      <c r="Q295" s="0" t="n">
        <v>70.4643544689988</v>
      </c>
      <c r="R295" s="0" t="n">
        <v>72.8789224023654</v>
      </c>
      <c r="S295" s="0" t="n">
        <v>57.8113935956137</v>
      </c>
      <c r="T295" s="0" t="n">
        <v>69.1377330108389</v>
      </c>
      <c r="U295" s="0" t="n">
        <v>84.4884706011341</v>
      </c>
      <c r="V295" s="0" t="n">
        <v>77.5540724146476</v>
      </c>
      <c r="W295" s="0" t="n">
        <v>69.1404939192029</v>
      </c>
      <c r="X295" s="0" t="n">
        <v>79.9423492768268</v>
      </c>
      <c r="Y295" s="0" t="n">
        <v>59.6310729543432</v>
      </c>
      <c r="Z295" s="0" t="n">
        <v>70.3089978850754</v>
      </c>
      <c r="AA295" s="0" t="n">
        <v>80.3779621232867</v>
      </c>
      <c r="AB295" s="0" t="n">
        <v>75.1675432206405</v>
      </c>
      <c r="AC295" s="0" t="n">
        <v>63.584461004077</v>
      </c>
      <c r="AD295" s="0" t="n">
        <v>74.5989675104582</v>
      </c>
      <c r="AE295" s="0" t="n">
        <v>86.7512567947606</v>
      </c>
      <c r="AF295" s="0" t="n">
        <v>79.583890204557</v>
      </c>
      <c r="AG295" s="0" t="n">
        <v>78.584571364348</v>
      </c>
      <c r="AH295" s="0" t="n">
        <v>83.66530834716</v>
      </c>
      <c r="AI295" s="0" t="n">
        <f aca="false">MEDIAN(AD295:AH295)</f>
        <v>79.583890204557</v>
      </c>
      <c r="AJ295" s="0" t="n">
        <v>70.7976641832208</v>
      </c>
    </row>
    <row r="296" customFormat="false" ht="15" hidden="false" customHeight="true" outlineLevel="0" collapsed="false">
      <c r="D296" s="0" t="s">
        <v>5911</v>
      </c>
      <c r="E296" s="0" t="s">
        <v>5912</v>
      </c>
      <c r="F296" s="0" t="s">
        <v>5993</v>
      </c>
      <c r="G296" s="0" t="s">
        <v>5994</v>
      </c>
      <c r="H296" s="0" t="s">
        <v>6283</v>
      </c>
      <c r="I296" s="0" t="s">
        <v>6360</v>
      </c>
      <c r="J296" s="0" t="s">
        <v>6361</v>
      </c>
      <c r="M296" s="0" t="n">
        <v>57.086563699519</v>
      </c>
      <c r="N296" s="0" t="n">
        <v>61.5752892584314</v>
      </c>
      <c r="O296" s="0" t="n">
        <v>74.1791472103057</v>
      </c>
      <c r="P296" s="0" t="n">
        <v>59.57427736357</v>
      </c>
      <c r="Q296" s="0" t="n">
        <v>61.5139488803102</v>
      </c>
      <c r="R296" s="0" t="n">
        <v>61.459822562608</v>
      </c>
      <c r="S296" s="0" t="n">
        <v>53.9150965269051</v>
      </c>
      <c r="T296" s="0" t="n">
        <v>63.9923303054442</v>
      </c>
      <c r="U296" s="0" t="n">
        <v>71.8607766316733</v>
      </c>
      <c r="V296" s="0" t="n">
        <v>75.3915479110877</v>
      </c>
      <c r="W296" s="0" t="n">
        <v>62.7575514778193</v>
      </c>
      <c r="X296" s="0" t="n">
        <v>75.0576239345993</v>
      </c>
      <c r="Y296" s="0" t="n">
        <v>55.6829873990809</v>
      </c>
      <c r="Z296" s="0" t="n">
        <v>72.8602191013967</v>
      </c>
      <c r="AA296" s="0" t="n">
        <v>73.0375344480483</v>
      </c>
      <c r="AB296" s="0" t="n">
        <v>70.0051549699262</v>
      </c>
      <c r="AC296" s="0" t="n">
        <v>54.0462850015468</v>
      </c>
      <c r="AD296" s="0" t="n">
        <v>64.6736400100757</v>
      </c>
      <c r="AE296" s="0" t="n">
        <v>73.3715028641752</v>
      </c>
      <c r="AF296" s="0" t="n">
        <v>76.047059540423</v>
      </c>
      <c r="AG296" s="0" t="n">
        <v>67.4578721219414</v>
      </c>
      <c r="AH296" s="0" t="n">
        <v>80.494533896133</v>
      </c>
      <c r="AI296" s="0" t="n">
        <f aca="false">MEDIAN(AD296:AH296)</f>
        <v>73.3715028641752</v>
      </c>
      <c r="AJ296" s="0" t="n">
        <v>60.7291085054521</v>
      </c>
    </row>
    <row r="297" customFormat="false" ht="15" hidden="false" customHeight="true" outlineLevel="0" collapsed="false">
      <c r="D297" s="0" t="s">
        <v>5911</v>
      </c>
      <c r="E297" s="0" t="s">
        <v>5912</v>
      </c>
      <c r="F297" s="0" t="s">
        <v>5993</v>
      </c>
      <c r="G297" s="0" t="s">
        <v>5994</v>
      </c>
      <c r="H297" s="0" t="s">
        <v>6284</v>
      </c>
      <c r="I297" s="0" t="s">
        <v>6360</v>
      </c>
      <c r="J297" s="0" t="s">
        <v>6361</v>
      </c>
      <c r="M297" s="0" t="n">
        <v>57.8855145316171</v>
      </c>
      <c r="N297" s="0" t="n">
        <v>65.3769704179704</v>
      </c>
      <c r="O297" s="0" t="n">
        <v>73.9372929126509</v>
      </c>
      <c r="P297" s="0" t="n">
        <v>53.5617951565363</v>
      </c>
      <c r="Q297" s="0" t="n">
        <v>64.0442709227934</v>
      </c>
      <c r="R297" s="0" t="n">
        <v>62.1171277166746</v>
      </c>
      <c r="S297" s="0" t="n">
        <v>54.1787930589127</v>
      </c>
      <c r="T297" s="0" t="n">
        <v>65.242222843751</v>
      </c>
      <c r="U297" s="0" t="n">
        <v>74.2383261733313</v>
      </c>
      <c r="V297" s="0" t="n">
        <v>77.6432607618539</v>
      </c>
      <c r="W297" s="0" t="n">
        <v>63.5283678405967</v>
      </c>
      <c r="X297" s="0" t="n">
        <v>75.5954049173181</v>
      </c>
      <c r="Y297" s="0" t="n">
        <v>57.5554389781046</v>
      </c>
      <c r="Z297" s="0" t="n">
        <v>76.4105249494036</v>
      </c>
      <c r="AA297" s="0" t="n">
        <v>74.2087175693166</v>
      </c>
      <c r="AB297" s="0" t="n">
        <v>71.0511350963149</v>
      </c>
      <c r="AC297" s="0" t="n">
        <v>55.5654919430761</v>
      </c>
      <c r="AD297" s="0" t="n">
        <v>63.7649258647736</v>
      </c>
      <c r="AE297" s="0" t="n">
        <v>74.2623831812245</v>
      </c>
      <c r="AF297" s="0" t="n">
        <v>78.6111837528234</v>
      </c>
      <c r="AG297" s="0" t="n">
        <v>69.7222666927774</v>
      </c>
      <c r="AH297" s="0" t="n">
        <v>82.6415637213843</v>
      </c>
      <c r="AI297" s="0" t="n">
        <f aca="false">MEDIAN(AD297:AH297)</f>
        <v>74.2623831812245</v>
      </c>
      <c r="AJ297" s="0" t="n">
        <v>62.2965577765599</v>
      </c>
    </row>
    <row r="298" customFormat="false" ht="15" hidden="false" customHeight="true" outlineLevel="0" collapsed="false">
      <c r="D298" s="0" t="s">
        <v>5911</v>
      </c>
      <c r="E298" s="0" t="s">
        <v>5912</v>
      </c>
      <c r="F298" s="0" t="s">
        <v>5993</v>
      </c>
      <c r="G298" s="0" t="s">
        <v>6274</v>
      </c>
      <c r="H298" s="0" t="s">
        <v>6285</v>
      </c>
      <c r="I298" s="0" t="s">
        <v>6360</v>
      </c>
      <c r="J298" s="0" t="s">
        <v>6361</v>
      </c>
      <c r="L298" s="0" t="s">
        <v>6285</v>
      </c>
      <c r="M298" s="0" t="n">
        <v>62.5140900377883</v>
      </c>
      <c r="N298" s="0" t="n">
        <v>58.2003193228487</v>
      </c>
      <c r="O298" s="0" t="n">
        <v>79.9678308091442</v>
      </c>
      <c r="P298" s="0" t="n">
        <v>65.4057688849201</v>
      </c>
      <c r="Q298" s="0" t="n">
        <v>68.71838023203</v>
      </c>
      <c r="R298" s="0" t="n">
        <v>70.4065749519133</v>
      </c>
      <c r="S298" s="0" t="n">
        <v>52.8846537934731</v>
      </c>
      <c r="T298" s="0" t="n">
        <v>66.1121668155574</v>
      </c>
      <c r="U298" s="0" t="n">
        <v>84.4569528622303</v>
      </c>
      <c r="V298" s="0" t="n">
        <v>77.9578671509671</v>
      </c>
      <c r="W298" s="0" t="n">
        <v>67.3601506744604</v>
      </c>
      <c r="X298" s="0" t="n">
        <v>73.2259727848259</v>
      </c>
      <c r="Y298" s="0" t="n">
        <v>55.1314058627994</v>
      </c>
      <c r="Z298" s="0" t="n">
        <v>64.7413948123102</v>
      </c>
      <c r="AA298" s="0" t="n">
        <v>73.4850638338057</v>
      </c>
      <c r="AB298" s="0" t="n">
        <v>67.8917184622556</v>
      </c>
      <c r="AC298" s="0" t="n">
        <v>62.5219603352446</v>
      </c>
      <c r="AD298" s="0" t="n">
        <v>73.9379460647248</v>
      </c>
      <c r="AE298" s="0" t="n">
        <v>86.3296231196103</v>
      </c>
      <c r="AF298" s="0" t="n">
        <v>80.9843916118546</v>
      </c>
      <c r="AG298" s="0" t="n">
        <v>75.811447091065</v>
      </c>
      <c r="AH298" s="0" t="n">
        <v>80.0752408651093</v>
      </c>
      <c r="AI298" s="0" t="n">
        <f aca="false">MEDIAN(AD298:AH298)</f>
        <v>80.0752408651093</v>
      </c>
      <c r="AJ298" s="0" t="n">
        <v>73.211084151053</v>
      </c>
    </row>
    <row r="299" customFormat="false" ht="15" hidden="false" customHeight="true" outlineLevel="0" collapsed="false">
      <c r="D299" s="0" t="s">
        <v>5911</v>
      </c>
      <c r="E299" s="0" t="s">
        <v>5912</v>
      </c>
      <c r="F299" s="0" t="s">
        <v>5993</v>
      </c>
      <c r="G299" s="0" t="s">
        <v>6274</v>
      </c>
      <c r="H299" s="0" t="s">
        <v>6286</v>
      </c>
      <c r="I299" s="0" t="s">
        <v>6360</v>
      </c>
      <c r="J299" s="0" t="s">
        <v>6361</v>
      </c>
      <c r="M299" s="0" t="n">
        <v>64.5922735831175</v>
      </c>
      <c r="N299" s="0" t="n">
        <v>61.6150477703956</v>
      </c>
      <c r="O299" s="0" t="n">
        <v>83.6073469921318</v>
      </c>
      <c r="P299" s="0" t="n">
        <v>67.4748815929472</v>
      </c>
      <c r="Q299" s="0" t="n">
        <v>70.4025938196596</v>
      </c>
      <c r="R299" s="0" t="n">
        <v>74.6856986441839</v>
      </c>
      <c r="S299" s="0" t="n">
        <v>55.4618320387111</v>
      </c>
      <c r="T299" s="0" t="n">
        <v>66.0034926906867</v>
      </c>
      <c r="U299" s="0" t="n">
        <v>86.1280690042</v>
      </c>
      <c r="V299" s="0" t="n">
        <v>81.4693567836391</v>
      </c>
      <c r="W299" s="0" t="n">
        <v>69.0621895278311</v>
      </c>
      <c r="X299" s="0" t="n">
        <v>75.4484582416779</v>
      </c>
      <c r="Y299" s="0" t="n">
        <v>61.3933069951821</v>
      </c>
      <c r="Z299" s="0" t="n">
        <v>67.5005985749047</v>
      </c>
      <c r="AA299" s="0" t="n">
        <v>76.1043786455959</v>
      </c>
      <c r="AB299" s="0" t="n">
        <v>71.2775396628965</v>
      </c>
      <c r="AC299" s="0" t="n">
        <v>66.4787542915823</v>
      </c>
      <c r="AD299" s="0" t="n">
        <v>75.2853684351124</v>
      </c>
      <c r="AE299" s="0" t="n">
        <v>88.4204898910361</v>
      </c>
      <c r="AF299" s="0" t="n">
        <v>80.7414459222374</v>
      </c>
      <c r="AG299" s="0" t="n">
        <v>78.5621193901</v>
      </c>
      <c r="AH299" s="0" t="n">
        <v>82.2356744928946</v>
      </c>
      <c r="AI299" s="0" t="n">
        <f aca="false">MEDIAN(AD299:AH299)</f>
        <v>80.7414459222374</v>
      </c>
      <c r="AJ299" s="0" t="n">
        <v>75.0735409247127</v>
      </c>
    </row>
    <row r="300" customFormat="false" ht="15" hidden="false" customHeight="true" outlineLevel="0" collapsed="false">
      <c r="D300" s="0" t="s">
        <v>5911</v>
      </c>
      <c r="E300" s="0" t="s">
        <v>5912</v>
      </c>
      <c r="F300" s="0" t="s">
        <v>5993</v>
      </c>
      <c r="G300" s="0" t="s">
        <v>6279</v>
      </c>
      <c r="H300" s="0" t="s">
        <v>6287</v>
      </c>
      <c r="I300" s="0" t="s">
        <v>6360</v>
      </c>
      <c r="J300" s="0" t="s">
        <v>6361</v>
      </c>
      <c r="M300" s="0" t="n">
        <v>74.0004628703176</v>
      </c>
      <c r="N300" s="0" t="n">
        <v>80.1791374689636</v>
      </c>
      <c r="O300" s="0" t="n">
        <v>77.2130537052055</v>
      </c>
      <c r="P300" s="0" t="n">
        <v>74.0595537303548</v>
      </c>
      <c r="Q300" s="0" t="n">
        <v>79.6490600787118</v>
      </c>
      <c r="R300" s="0" t="n">
        <v>75.9873782243533</v>
      </c>
      <c r="S300" s="0" t="n">
        <v>58.6909546950367</v>
      </c>
      <c r="T300" s="0" t="n">
        <v>86.6508163412017</v>
      </c>
      <c r="U300" s="0" t="n">
        <v>93.9505276808397</v>
      </c>
      <c r="V300" s="0" t="n">
        <v>89.4936148744991</v>
      </c>
      <c r="W300" s="0" t="n">
        <v>78.7752144790369</v>
      </c>
      <c r="X300" s="0" t="n">
        <v>93.1051979815777</v>
      </c>
      <c r="Y300" s="0" t="n">
        <v>78.5938211842294</v>
      </c>
      <c r="Z300" s="0" t="n">
        <v>89.0019940991947</v>
      </c>
      <c r="AA300" s="0" t="n">
        <v>91.9309127815065</v>
      </c>
      <c r="AB300" s="0" t="n">
        <v>85.6103638607954</v>
      </c>
      <c r="AC300" s="0" t="n">
        <v>69.3097534517726</v>
      </c>
      <c r="AD300" s="0" t="n">
        <v>77.2865574728733</v>
      </c>
      <c r="AE300" s="0" t="n">
        <v>85.1410056479838</v>
      </c>
      <c r="AF300" s="0" t="n">
        <v>91.0917263940965</v>
      </c>
      <c r="AG300" s="0" t="n">
        <v>85.3339030743215</v>
      </c>
      <c r="AH300" s="0" t="n">
        <v>95.7125536466365</v>
      </c>
      <c r="AI300" s="0" t="n">
        <f aca="false">MEDIAN(AD300:AH300)</f>
        <v>85.3339030743215</v>
      </c>
      <c r="AJ300" s="0" t="n">
        <v>77.782363781305</v>
      </c>
    </row>
    <row r="301" customFormat="false" ht="15" hidden="false" customHeight="true" outlineLevel="0" collapsed="false">
      <c r="D301" s="0" t="s">
        <v>5911</v>
      </c>
      <c r="E301" s="0" t="s">
        <v>5912</v>
      </c>
      <c r="F301" s="0" t="s">
        <v>6246</v>
      </c>
      <c r="G301" s="0" t="s">
        <v>6288</v>
      </c>
      <c r="H301" s="0" t="s">
        <v>6289</v>
      </c>
      <c r="I301" s="0" t="s">
        <v>6360</v>
      </c>
      <c r="J301" s="0" t="s">
        <v>6361</v>
      </c>
      <c r="M301" s="0" t="n">
        <v>68.9230013926942</v>
      </c>
      <c r="N301" s="0" t="n">
        <v>66.2790258030742</v>
      </c>
      <c r="O301" s="0" t="n">
        <v>82.0524953878292</v>
      </c>
      <c r="P301" s="0" t="n">
        <v>66.1888983454444</v>
      </c>
      <c r="Q301" s="0" t="n">
        <v>71.4027967750751</v>
      </c>
      <c r="R301" s="0" t="n">
        <v>73.1921557503007</v>
      </c>
      <c r="S301" s="0" t="n">
        <v>50.3394745635882</v>
      </c>
      <c r="T301" s="0" t="n">
        <v>70.4793392593423</v>
      </c>
      <c r="U301" s="0" t="n">
        <v>85.5324382899803</v>
      </c>
      <c r="V301" s="0" t="n">
        <v>75.5605371585484</v>
      </c>
      <c r="W301" s="0" t="n">
        <v>63.3742196290264</v>
      </c>
      <c r="X301" s="0" t="n">
        <v>79.7647777473413</v>
      </c>
      <c r="Y301" s="0" t="n">
        <v>66.6258379791051</v>
      </c>
      <c r="Z301" s="0" t="n">
        <v>85.3463747070613</v>
      </c>
      <c r="AA301" s="0" t="n">
        <v>84.66454773615</v>
      </c>
      <c r="AB301" s="0" t="n">
        <v>72.492968932442</v>
      </c>
      <c r="AC301" s="0" t="n">
        <v>70.5826074081351</v>
      </c>
      <c r="AD301" s="0" t="n">
        <v>77.4828579464012</v>
      </c>
      <c r="AE301" s="0" t="n">
        <v>81.7344568277205</v>
      </c>
      <c r="AF301" s="0" t="n">
        <v>75.049670729676</v>
      </c>
      <c r="AG301" s="0" t="n">
        <v>77.4804752439097</v>
      </c>
      <c r="AH301" s="0" t="n">
        <v>84.2409079652601</v>
      </c>
      <c r="AI301" s="0" t="n">
        <f aca="false">MEDIAN(AD301:AH301)</f>
        <v>77.4828579464012</v>
      </c>
      <c r="AJ301" s="0" t="n">
        <v>73.0774035245642</v>
      </c>
    </row>
    <row r="302" customFormat="false" ht="15" hidden="false" customHeight="true" outlineLevel="0" collapsed="false">
      <c r="D302" s="0" t="s">
        <v>5911</v>
      </c>
      <c r="E302" s="0" t="s">
        <v>5912</v>
      </c>
      <c r="F302" s="0" t="s">
        <v>6246</v>
      </c>
      <c r="G302" s="0" t="s">
        <v>6288</v>
      </c>
      <c r="H302" s="0" t="s">
        <v>6290</v>
      </c>
      <c r="I302" s="0" t="s">
        <v>6360</v>
      </c>
      <c r="J302" s="0" t="s">
        <v>6361</v>
      </c>
      <c r="M302" s="0" t="n">
        <v>71.3586049069031</v>
      </c>
      <c r="N302" s="0" t="n">
        <v>64.2089294142764</v>
      </c>
      <c r="O302" s="0" t="n">
        <v>80.4264857490034</v>
      </c>
      <c r="P302" s="0" t="n">
        <v>57.8138752036462</v>
      </c>
      <c r="Q302" s="0" t="n">
        <v>70.8194325866263</v>
      </c>
      <c r="R302" s="0" t="n">
        <v>69.2135287269111</v>
      </c>
      <c r="S302" s="0" t="n">
        <v>57.6866711840962</v>
      </c>
      <c r="T302" s="0" t="n">
        <v>68.3540781877901</v>
      </c>
      <c r="U302" s="0" t="n">
        <v>84.2797993817445</v>
      </c>
      <c r="V302" s="0" t="n">
        <v>74.1382758362982</v>
      </c>
      <c r="W302" s="0" t="n">
        <v>61.6737230609044</v>
      </c>
      <c r="X302" s="0" t="n">
        <v>78.5918916415713</v>
      </c>
      <c r="Y302" s="0" t="n">
        <v>68.4978417541772</v>
      </c>
      <c r="Z302" s="0" t="n">
        <v>83.0239505700344</v>
      </c>
      <c r="AA302" s="0" t="n">
        <v>79.4736543767969</v>
      </c>
      <c r="AB302" s="0" t="n">
        <v>70.2433188531899</v>
      </c>
      <c r="AC302" s="0" t="n">
        <v>70.0014026790829</v>
      </c>
      <c r="AD302" s="0" t="n">
        <v>79.2648673584317</v>
      </c>
      <c r="AE302" s="0" t="n">
        <v>80.684682483263</v>
      </c>
      <c r="AF302" s="0" t="n">
        <v>74.0186607617602</v>
      </c>
      <c r="AG302" s="0" t="n">
        <v>77.8591486481555</v>
      </c>
      <c r="AH302" s="0" t="n">
        <v>84.3829911833547</v>
      </c>
      <c r="AI302" s="0" t="n">
        <f aca="false">MEDIAN(AD302:AH302)</f>
        <v>79.2648673584317</v>
      </c>
      <c r="AJ302" s="0" t="n">
        <v>71.4901331505868</v>
      </c>
    </row>
    <row r="303" customFormat="false" ht="15" hidden="false" customHeight="true" outlineLevel="0" collapsed="false">
      <c r="D303" s="0" t="s">
        <v>5911</v>
      </c>
      <c r="E303" s="0" t="s">
        <v>5912</v>
      </c>
      <c r="F303" s="0" t="s">
        <v>6246</v>
      </c>
      <c r="G303" s="0" t="s">
        <v>6288</v>
      </c>
      <c r="H303" s="0" t="s">
        <v>6291</v>
      </c>
      <c r="I303" s="0" t="s">
        <v>6360</v>
      </c>
      <c r="J303" s="0" t="s">
        <v>6361</v>
      </c>
      <c r="L303" s="0" t="s">
        <v>6292</v>
      </c>
      <c r="M303" s="0" t="n">
        <v>71.1094468118883</v>
      </c>
      <c r="N303" s="0" t="n">
        <v>70.9991584577933</v>
      </c>
      <c r="O303" s="0" t="n">
        <v>83.5641850368242</v>
      </c>
      <c r="P303" s="0" t="n">
        <v>71.8044979175528</v>
      </c>
      <c r="Q303" s="0" t="n">
        <v>75.4886460454801</v>
      </c>
      <c r="R303" s="0" t="n">
        <v>76.4908616778972</v>
      </c>
      <c r="S303" s="0" t="n">
        <v>56.333048350694</v>
      </c>
      <c r="T303" s="0" t="n">
        <v>73.0583019444531</v>
      </c>
      <c r="U303" s="0" t="n">
        <v>84.7146306073763</v>
      </c>
      <c r="V303" s="0" t="n">
        <v>79.5531167566916</v>
      </c>
      <c r="W303" s="0" t="n">
        <v>66.7132023287047</v>
      </c>
      <c r="X303" s="0" t="n">
        <v>83.7919546347926</v>
      </c>
      <c r="Y303" s="0" t="n">
        <v>67.0808596646322</v>
      </c>
      <c r="Z303" s="0" t="n">
        <v>83.6179785293288</v>
      </c>
      <c r="AA303" s="0" t="n">
        <v>86.8324500742723</v>
      </c>
      <c r="AB303" s="0" t="n">
        <v>74.4978104135558</v>
      </c>
      <c r="AC303" s="0" t="n">
        <v>72.5837674918289</v>
      </c>
      <c r="AD303" s="0" t="n">
        <v>80.8214036160261</v>
      </c>
      <c r="AE303" s="0" t="n">
        <v>90.0149960759591</v>
      </c>
      <c r="AF303" s="0" t="n">
        <v>83.9607506217221</v>
      </c>
      <c r="AG303" s="0" t="n">
        <v>81.1084798503342</v>
      </c>
      <c r="AH303" s="0" t="n">
        <v>86.1875115649413</v>
      </c>
      <c r="AI303" s="0" t="n">
        <f aca="false">MEDIAN(AD303:AH303)</f>
        <v>83.9607506217221</v>
      </c>
      <c r="AJ303" s="0" t="n">
        <v>77.0953187535362</v>
      </c>
    </row>
    <row r="304" customFormat="false" ht="15" hidden="false" customHeight="true" outlineLevel="0" collapsed="false">
      <c r="D304" s="0" t="s">
        <v>5911</v>
      </c>
      <c r="E304" s="0" t="s">
        <v>5912</v>
      </c>
      <c r="F304" s="0" t="s">
        <v>6246</v>
      </c>
      <c r="G304" s="0" t="s">
        <v>6288</v>
      </c>
      <c r="H304" s="0" t="s">
        <v>6293</v>
      </c>
      <c r="I304" s="0" t="s">
        <v>6360</v>
      </c>
      <c r="J304" s="0" t="s">
        <v>6361</v>
      </c>
      <c r="M304" s="0" t="n">
        <v>72.79709909361</v>
      </c>
      <c r="N304" s="0" t="n">
        <v>65.3048001585126</v>
      </c>
      <c r="O304" s="0" t="n">
        <v>79.1189046643163</v>
      </c>
      <c r="P304" s="0" t="n">
        <v>57.2387523116407</v>
      </c>
      <c r="Q304" s="0" t="n">
        <v>71.1282750578114</v>
      </c>
      <c r="R304" s="0" t="n">
        <v>69.7707743337586</v>
      </c>
      <c r="S304" s="0" t="n">
        <v>48.6855711007273</v>
      </c>
      <c r="T304" s="0" t="n">
        <v>69.3230705996329</v>
      </c>
      <c r="U304" s="0" t="n">
        <v>85.118300426169</v>
      </c>
      <c r="V304" s="0" t="n">
        <v>75.2676653302557</v>
      </c>
      <c r="W304" s="0" t="n">
        <v>63.032597369397</v>
      </c>
      <c r="X304" s="0" t="n">
        <v>78.11735848435</v>
      </c>
      <c r="Y304" s="0" t="n">
        <v>68.7692258165132</v>
      </c>
      <c r="Z304" s="0" t="n">
        <v>81.9231292941469</v>
      </c>
      <c r="AA304" s="0" t="n">
        <v>77.3653760772702</v>
      </c>
      <c r="AB304" s="0" t="n">
        <v>69.2693743171681</v>
      </c>
      <c r="AC304" s="0" t="n">
        <v>69.0541460576398</v>
      </c>
      <c r="AD304" s="0" t="n">
        <v>77.3310594804625</v>
      </c>
      <c r="AE304" s="0" t="n">
        <v>80.7711205186553</v>
      </c>
      <c r="AF304" s="0" t="n">
        <v>76.7078604604014</v>
      </c>
      <c r="AG304" s="0" t="n">
        <v>77.4039506002646</v>
      </c>
      <c r="AH304" s="0" t="n">
        <v>85.0951381105703</v>
      </c>
      <c r="AI304" s="0" t="n">
        <f aca="false">MEDIAN(AD304:AH304)</f>
        <v>77.4039506002646</v>
      </c>
      <c r="AJ304" s="0" t="n">
        <v>69.2106016688624</v>
      </c>
    </row>
    <row r="305" customFormat="false" ht="15" hidden="false" customHeight="true" outlineLevel="0" collapsed="false">
      <c r="D305" s="0" t="s">
        <v>5911</v>
      </c>
      <c r="E305" s="0" t="s">
        <v>5912</v>
      </c>
      <c r="F305" s="0" t="s">
        <v>6246</v>
      </c>
      <c r="G305" s="0" t="s">
        <v>6288</v>
      </c>
      <c r="H305" s="0" t="s">
        <v>6294</v>
      </c>
      <c r="I305" s="0" t="s">
        <v>6360</v>
      </c>
      <c r="J305" s="0" t="s">
        <v>6361</v>
      </c>
      <c r="M305" s="0" t="n">
        <v>69.236497004341</v>
      </c>
      <c r="N305" s="0" t="n">
        <v>67.3802181549425</v>
      </c>
      <c r="O305" s="0" t="n">
        <v>77.1772300613063</v>
      </c>
      <c r="P305" s="0" t="n">
        <v>61.8425639738547</v>
      </c>
      <c r="Q305" s="0" t="n">
        <v>70.9784507958056</v>
      </c>
      <c r="R305" s="0" t="n">
        <v>68.8797441804239</v>
      </c>
      <c r="S305" s="0" t="n">
        <v>46.2687676590325</v>
      </c>
      <c r="T305" s="0" t="n">
        <v>69.0647871078267</v>
      </c>
      <c r="U305" s="0" t="n">
        <v>82.3415565704034</v>
      </c>
      <c r="V305" s="0" t="n">
        <v>75.7262672031517</v>
      </c>
      <c r="W305" s="0" t="n">
        <v>65.0261487429866</v>
      </c>
      <c r="X305" s="0" t="n">
        <v>78.5214796852461</v>
      </c>
      <c r="Y305" s="0" t="n">
        <v>64.7099941011367</v>
      </c>
      <c r="Z305" s="0" t="n">
        <v>81.231598588025</v>
      </c>
      <c r="AA305" s="0" t="n">
        <v>79.8395007603322</v>
      </c>
      <c r="AB305" s="0" t="n">
        <v>69.6344250003161</v>
      </c>
      <c r="AC305" s="0" t="n">
        <v>68.0822490902719</v>
      </c>
      <c r="AD305" s="0" t="n">
        <v>76.7253334588851</v>
      </c>
      <c r="AE305" s="0" t="n">
        <v>81.0440151181084</v>
      </c>
      <c r="AF305" s="0" t="n">
        <v>78.3756523075742</v>
      </c>
      <c r="AG305" s="0" t="n">
        <v>74.0112717518018</v>
      </c>
      <c r="AH305" s="0" t="n">
        <v>84.928464724503</v>
      </c>
      <c r="AI305" s="0" t="n">
        <f aca="false">MEDIAN(AD305:AH305)</f>
        <v>78.3756523075742</v>
      </c>
      <c r="AJ305" s="0" t="n">
        <v>68.9340885285991</v>
      </c>
    </row>
    <row r="306" customFormat="false" ht="15" hidden="false" customHeight="true" outlineLevel="0" collapsed="false">
      <c r="D306" s="0" t="s">
        <v>5911</v>
      </c>
      <c r="E306" s="0" t="s">
        <v>5912</v>
      </c>
      <c r="F306" s="0" t="s">
        <v>5993</v>
      </c>
      <c r="G306" s="0" t="s">
        <v>6279</v>
      </c>
      <c r="H306" s="0" t="s">
        <v>6295</v>
      </c>
      <c r="I306" s="0" t="s">
        <v>6360</v>
      </c>
      <c r="J306" s="0" t="s">
        <v>6361</v>
      </c>
      <c r="M306" s="0" t="n">
        <v>78.7667322955647</v>
      </c>
      <c r="N306" s="0" t="n">
        <v>76.4846065694134</v>
      </c>
      <c r="O306" s="0" t="n">
        <v>80.7756932235721</v>
      </c>
      <c r="P306" s="0" t="n">
        <v>68.8545800035944</v>
      </c>
      <c r="Q306" s="0" t="n">
        <v>78.4816580542291</v>
      </c>
      <c r="R306" s="0" t="n">
        <v>75.0131112261802</v>
      </c>
      <c r="S306" s="0" t="n">
        <v>68.0136553888304</v>
      </c>
      <c r="T306" s="0" t="n">
        <v>82.0575715921035</v>
      </c>
      <c r="U306" s="0" t="n">
        <v>91.6426895077075</v>
      </c>
      <c r="V306" s="0" t="n">
        <v>80.8387324754125</v>
      </c>
      <c r="W306" s="0" t="n">
        <v>70.8355748815656</v>
      </c>
      <c r="X306" s="0" t="n">
        <v>86.2797112464631</v>
      </c>
      <c r="Y306" s="0" t="n">
        <v>79.1448949299908</v>
      </c>
      <c r="Z306" s="0" t="n">
        <v>86.9944932105293</v>
      </c>
      <c r="AA306" s="0" t="n">
        <v>85.3550141237132</v>
      </c>
      <c r="AB306" s="0" t="n">
        <v>84.0744056248393</v>
      </c>
      <c r="AC306" s="0" t="n">
        <v>71.8620371162559</v>
      </c>
      <c r="AD306" s="0" t="n">
        <v>77.7192225872635</v>
      </c>
      <c r="AE306" s="0" t="n">
        <v>83.1848903322141</v>
      </c>
      <c r="AF306" s="0" t="n">
        <v>85.6628455464364</v>
      </c>
      <c r="AG306" s="0" t="n">
        <v>79.2727239454639</v>
      </c>
      <c r="AH306" s="0" t="n">
        <v>94.6980755354954</v>
      </c>
      <c r="AI306" s="0" t="n">
        <f aca="false">MEDIAN(AD306:AH306)</f>
        <v>83.1848903322141</v>
      </c>
      <c r="AJ306" s="0" t="n">
        <v>76.3842599068931</v>
      </c>
    </row>
    <row r="307" customFormat="false" ht="15" hidden="false" customHeight="true" outlineLevel="0" collapsed="false">
      <c r="D307" s="0" t="s">
        <v>5911</v>
      </c>
      <c r="E307" s="0" t="s">
        <v>5912</v>
      </c>
      <c r="F307" s="0" t="s">
        <v>5993</v>
      </c>
      <c r="G307" s="0" t="s">
        <v>6279</v>
      </c>
      <c r="H307" s="0" t="s">
        <v>6296</v>
      </c>
      <c r="I307" s="0" t="s">
        <v>6360</v>
      </c>
      <c r="J307" s="0" t="s">
        <v>6361</v>
      </c>
      <c r="M307" s="0" t="n">
        <v>79.26383839901</v>
      </c>
      <c r="N307" s="0" t="n">
        <v>80.7854508995671</v>
      </c>
      <c r="O307" s="0" t="n">
        <v>81.0042846392417</v>
      </c>
      <c r="P307" s="0" t="n">
        <v>72.6254838939369</v>
      </c>
      <c r="Q307" s="0" t="n">
        <v>79.530878046768</v>
      </c>
      <c r="R307" s="0" t="n">
        <v>80.8589353050849</v>
      </c>
      <c r="S307" s="0" t="n">
        <v>41.2103261112678</v>
      </c>
      <c r="T307" s="0" t="n">
        <v>84.0575064716253</v>
      </c>
      <c r="U307" s="0" t="n">
        <v>94.0210217857963</v>
      </c>
      <c r="V307" s="0" t="n">
        <v>87.1750119296263</v>
      </c>
      <c r="W307" s="0" t="n">
        <v>78.4743678545279</v>
      </c>
      <c r="X307" s="0" t="n">
        <v>91.6473705060306</v>
      </c>
      <c r="Y307" s="0" t="n">
        <v>78.5247742228842</v>
      </c>
      <c r="Z307" s="0" t="n">
        <v>89.4177678522886</v>
      </c>
      <c r="AA307" s="0" t="n">
        <v>91.0556878625922</v>
      </c>
      <c r="AB307" s="0" t="n">
        <v>85.5999158178854</v>
      </c>
      <c r="AC307" s="0" t="n">
        <v>70.9875941510398</v>
      </c>
      <c r="AD307" s="0" t="n">
        <v>82.6115526279477</v>
      </c>
      <c r="AE307" s="0" t="n">
        <v>83.9557931182137</v>
      </c>
      <c r="AF307" s="0" t="n">
        <v>89.7901191834157</v>
      </c>
      <c r="AG307" s="0" t="n">
        <v>81.7939959754038</v>
      </c>
      <c r="AH307" s="0" t="n">
        <v>96.34556063582</v>
      </c>
      <c r="AI307" s="0" t="n">
        <f aca="false">MEDIAN(AD307:AH307)</f>
        <v>83.9557931182137</v>
      </c>
      <c r="AJ307" s="0" t="n">
        <v>76.9968212816212</v>
      </c>
    </row>
    <row r="308" customFormat="false" ht="15" hidden="false" customHeight="true" outlineLevel="0" collapsed="false">
      <c r="D308" s="0" t="s">
        <v>5911</v>
      </c>
      <c r="E308" s="0" t="s">
        <v>5912</v>
      </c>
      <c r="F308" s="0" t="s">
        <v>5993</v>
      </c>
      <c r="G308" s="0" t="s">
        <v>6279</v>
      </c>
      <c r="H308" s="0" t="s">
        <v>6297</v>
      </c>
      <c r="I308" s="0" t="s">
        <v>6360</v>
      </c>
      <c r="J308" s="0" t="s">
        <v>6361</v>
      </c>
      <c r="M308" s="0" t="n">
        <v>64.1625256089945</v>
      </c>
      <c r="N308" s="0" t="n">
        <v>73.672837078668</v>
      </c>
      <c r="O308" s="0" t="n">
        <v>73.806236209978</v>
      </c>
      <c r="P308" s="0" t="n">
        <v>64.4239776568717</v>
      </c>
      <c r="Q308" s="0" t="n">
        <v>72.8537894041099</v>
      </c>
      <c r="R308" s="0" t="n">
        <v>69.3071643609207</v>
      </c>
      <c r="S308" s="0" t="n">
        <v>63.6460674218042</v>
      </c>
      <c r="T308" s="0" t="n">
        <v>77.8615262614543</v>
      </c>
      <c r="U308" s="0" t="n">
        <v>88.53447243416</v>
      </c>
      <c r="V308" s="0" t="n">
        <v>83.811556814116</v>
      </c>
      <c r="W308" s="0" t="n">
        <v>72.0622146253087</v>
      </c>
      <c r="X308" s="0" t="n">
        <v>86.9214228177656</v>
      </c>
      <c r="Y308" s="0" t="n">
        <v>70.7443546552939</v>
      </c>
      <c r="Z308" s="0" t="n">
        <v>83.667483666908</v>
      </c>
      <c r="AA308" s="0" t="n">
        <v>85.9345399377817</v>
      </c>
      <c r="AB308" s="0" t="n">
        <v>76.6271571595433</v>
      </c>
      <c r="AC308" s="0" t="n">
        <v>59.4799415556606</v>
      </c>
      <c r="AD308" s="0" t="n">
        <v>71.0574132126355</v>
      </c>
      <c r="AE308" s="0" t="n">
        <v>80.0479432304052</v>
      </c>
      <c r="AF308" s="0" t="n">
        <v>86.9057416373624</v>
      </c>
      <c r="AG308" s="0" t="n">
        <v>78.6035443041007</v>
      </c>
      <c r="AH308" s="0" t="n">
        <v>91.7544216711162</v>
      </c>
      <c r="AI308" s="0" t="n">
        <f aca="false">MEDIAN(AD308:AH308)</f>
        <v>80.0479432304052</v>
      </c>
      <c r="AJ308" s="0" t="n">
        <v>71.0266786348531</v>
      </c>
    </row>
    <row r="309" customFormat="false" ht="15" hidden="false" customHeight="true" outlineLevel="0" collapsed="false">
      <c r="D309" s="0" t="s">
        <v>5911</v>
      </c>
      <c r="E309" s="0" t="s">
        <v>5912</v>
      </c>
      <c r="F309" s="0" t="s">
        <v>5993</v>
      </c>
      <c r="G309" s="0" t="s">
        <v>6279</v>
      </c>
      <c r="H309" s="0" t="s">
        <v>6298</v>
      </c>
      <c r="I309" s="0" t="s">
        <v>6360</v>
      </c>
      <c r="J309" s="0" t="s">
        <v>6361</v>
      </c>
      <c r="M309" s="0" t="n">
        <v>79.5531610888329</v>
      </c>
      <c r="N309" s="0" t="n">
        <v>81.4418707882571</v>
      </c>
      <c r="O309" s="0" t="n">
        <v>80.2125180836838</v>
      </c>
      <c r="P309" s="0" t="n">
        <v>75.8417561236512</v>
      </c>
      <c r="Q309" s="0" t="n">
        <v>80.8697930363982</v>
      </c>
      <c r="R309" s="0" t="n">
        <v>80.911261900415</v>
      </c>
      <c r="S309" s="0" t="n">
        <v>65.3727591336327</v>
      </c>
      <c r="T309" s="0" t="n">
        <v>87.2863783167954</v>
      </c>
      <c r="U309" s="0" t="n">
        <v>95.6695544698493</v>
      </c>
      <c r="V309" s="0" t="n">
        <v>90.2682303729184</v>
      </c>
      <c r="W309" s="0" t="n">
        <v>80.4028642320265</v>
      </c>
      <c r="X309" s="0" t="n">
        <v>94.0853459143964</v>
      </c>
      <c r="Y309" s="0" t="n">
        <v>80.6898970062206</v>
      </c>
      <c r="Z309" s="0" t="n">
        <v>90.809158395182</v>
      </c>
      <c r="AA309" s="0" t="n">
        <v>93.0946077496197</v>
      </c>
      <c r="AB309" s="0" t="n">
        <v>88.4271453392853</v>
      </c>
      <c r="AC309" s="0" t="n">
        <v>73.0099478104558</v>
      </c>
      <c r="AD309" s="0" t="n">
        <v>81.8095671501227</v>
      </c>
      <c r="AE309" s="0" t="n">
        <v>87.3983702055133</v>
      </c>
      <c r="AF309" s="0" t="n">
        <v>92.0006424463267</v>
      </c>
      <c r="AG309" s="0" t="n">
        <v>86.2053114831984</v>
      </c>
      <c r="AH309" s="0" t="n">
        <v>96.8898990825926</v>
      </c>
      <c r="AI309" s="0" t="n">
        <f aca="false">MEDIAN(AD309:AH309)</f>
        <v>87.3983702055133</v>
      </c>
      <c r="AJ309" s="0" t="n">
        <v>80.0017433262997</v>
      </c>
    </row>
    <row r="310" customFormat="false" ht="15" hidden="false" customHeight="true" outlineLevel="0" collapsed="false">
      <c r="D310" s="0" t="s">
        <v>5911</v>
      </c>
      <c r="E310" s="0" t="s">
        <v>5912</v>
      </c>
      <c r="F310" s="0" t="s">
        <v>6246</v>
      </c>
      <c r="G310" s="0" t="s">
        <v>6288</v>
      </c>
      <c r="H310" s="0" t="s">
        <v>6299</v>
      </c>
      <c r="I310" s="0" t="s">
        <v>6360</v>
      </c>
      <c r="J310" s="0" t="s">
        <v>6361</v>
      </c>
      <c r="M310" s="0" t="n">
        <v>69.2837306593372</v>
      </c>
      <c r="N310" s="0" t="n">
        <v>69.6574321762411</v>
      </c>
      <c r="O310" s="0" t="n">
        <v>79.0865575110261</v>
      </c>
      <c r="P310" s="0" t="n">
        <v>71.8171216222244</v>
      </c>
      <c r="Q310" s="0" t="n">
        <v>72.2615755936618</v>
      </c>
      <c r="R310" s="0" t="n">
        <v>74.9221938093057</v>
      </c>
      <c r="S310" s="0" t="n">
        <v>57.4770260929335</v>
      </c>
      <c r="T310" s="0" t="n">
        <v>69.9833407438043</v>
      </c>
      <c r="U310" s="0" t="n">
        <v>85.5330172147365</v>
      </c>
      <c r="V310" s="0" t="n">
        <v>78.4833336989565</v>
      </c>
      <c r="W310" s="0" t="n">
        <v>66.5497235002437</v>
      </c>
      <c r="X310" s="0" t="n">
        <v>82.7575487057196</v>
      </c>
      <c r="Y310" s="0" t="n">
        <v>61.2490709645322</v>
      </c>
      <c r="Z310" s="0" t="n">
        <v>81.5722121341518</v>
      </c>
      <c r="AA310" s="0" t="n">
        <v>83.7203897019336</v>
      </c>
      <c r="AB310" s="0" t="n">
        <v>73.3123691040055</v>
      </c>
      <c r="AC310" s="0" t="n">
        <v>68.9945451046222</v>
      </c>
      <c r="AD310" s="0" t="n">
        <v>76.7053676867009</v>
      </c>
      <c r="AE310" s="0" t="n">
        <v>85.1496903149436</v>
      </c>
      <c r="AF310" s="0" t="n">
        <v>80.8558256818081</v>
      </c>
      <c r="AG310" s="0" t="n">
        <v>78.3575702254774</v>
      </c>
      <c r="AH310" s="0" t="n">
        <v>85.1692333594107</v>
      </c>
      <c r="AI310" s="0" t="n">
        <f aca="false">MEDIAN(AD310:AH310)</f>
        <v>80.8558256818081</v>
      </c>
      <c r="AJ310" s="0" t="n">
        <v>73.5914435887278</v>
      </c>
    </row>
    <row r="311" customFormat="false" ht="15" hidden="false" customHeight="true" outlineLevel="0" collapsed="false">
      <c r="D311" s="0" t="s">
        <v>5911</v>
      </c>
      <c r="E311" s="0" t="s">
        <v>5912</v>
      </c>
      <c r="F311" s="0" t="s">
        <v>6246</v>
      </c>
      <c r="G311" s="0" t="s">
        <v>6260</v>
      </c>
      <c r="H311" s="0" t="s">
        <v>6300</v>
      </c>
      <c r="I311" s="0" t="s">
        <v>6360</v>
      </c>
      <c r="J311" s="0" t="s">
        <v>6361</v>
      </c>
      <c r="M311" s="0" t="n">
        <v>77.2848286216385</v>
      </c>
      <c r="N311" s="0" t="n">
        <v>74.9624034333404</v>
      </c>
      <c r="O311" s="0" t="n">
        <v>92.3039057492082</v>
      </c>
      <c r="P311" s="0" t="n">
        <v>72.0745871930085</v>
      </c>
      <c r="Q311" s="0" t="n">
        <v>81.0672784518766</v>
      </c>
      <c r="R311" s="0" t="n">
        <v>78.5169237638181</v>
      </c>
      <c r="S311" s="0" t="n">
        <v>70.4731822127909</v>
      </c>
      <c r="T311" s="0" t="n">
        <v>87.5418100328621</v>
      </c>
      <c r="U311" s="0" t="n">
        <v>95.1507830439896</v>
      </c>
      <c r="V311" s="0" t="n">
        <v>85.274989426433</v>
      </c>
      <c r="W311" s="0" t="n">
        <v>70.4175188634</v>
      </c>
      <c r="X311" s="0" t="n">
        <v>81.9082888351437</v>
      </c>
      <c r="Y311" s="0" t="n">
        <v>84.5539274949967</v>
      </c>
      <c r="Z311" s="0" t="n">
        <v>86.4533647904081</v>
      </c>
      <c r="AA311" s="0" t="n">
        <v>87.7284387634124</v>
      </c>
      <c r="AB311" s="0" t="n">
        <v>89.8254262677112</v>
      </c>
      <c r="AC311" s="0" t="n">
        <v>76.6190120941964</v>
      </c>
      <c r="AD311" s="0" t="n">
        <v>82.7394486472233</v>
      </c>
      <c r="AE311" s="0" t="n">
        <v>90.2124599907389</v>
      </c>
      <c r="AF311" s="0" t="n">
        <v>83.7576947265512</v>
      </c>
      <c r="AG311" s="0" t="n">
        <v>85.6235788862721</v>
      </c>
      <c r="AH311" s="0" t="n">
        <v>97.1396294169865</v>
      </c>
      <c r="AI311" s="0" t="n">
        <f aca="false">MEDIAN(AD311:AH311)</f>
        <v>85.6235788862721</v>
      </c>
      <c r="AJ311" s="0" t="n">
        <v>82.6862861118665</v>
      </c>
    </row>
    <row r="312" customFormat="false" ht="15" hidden="false" customHeight="true" outlineLevel="0" collapsed="false">
      <c r="D312" s="0" t="s">
        <v>5911</v>
      </c>
      <c r="E312" s="0" t="s">
        <v>5912</v>
      </c>
      <c r="F312" s="0" t="s">
        <v>6301</v>
      </c>
      <c r="G312" s="0" t="s">
        <v>6302</v>
      </c>
      <c r="H312" s="0" t="s">
        <v>6303</v>
      </c>
      <c r="I312" s="0" t="s">
        <v>6360</v>
      </c>
      <c r="J312" s="0" t="s">
        <v>6361</v>
      </c>
      <c r="M312" s="0" t="n">
        <v>62.8939622336533</v>
      </c>
      <c r="N312" s="0" t="n">
        <v>65.120050662966</v>
      </c>
      <c r="O312" s="0" t="n">
        <v>78.1509574164955</v>
      </c>
      <c r="P312" s="0" t="n">
        <v>55.3130902733406</v>
      </c>
      <c r="Q312" s="0" t="n">
        <v>74.2357898187926</v>
      </c>
      <c r="R312" s="0" t="n">
        <v>66.5010377321592</v>
      </c>
      <c r="S312" s="0" t="n">
        <v>64.8493989998506</v>
      </c>
      <c r="T312" s="0" t="n">
        <v>74.1707881834738</v>
      </c>
      <c r="U312" s="0" t="n">
        <v>86.6192509202775</v>
      </c>
      <c r="V312" s="0" t="n">
        <v>72.8885997644775</v>
      </c>
      <c r="W312" s="0" t="n">
        <v>64.542360112232</v>
      </c>
      <c r="X312" s="0" t="n">
        <v>78.6554082741988</v>
      </c>
      <c r="Y312" s="0" t="n">
        <v>63.1697439831488</v>
      </c>
      <c r="Z312" s="0" t="n">
        <v>68.8376540162324</v>
      </c>
      <c r="AA312" s="0" t="n">
        <v>78.5272318607197</v>
      </c>
      <c r="AB312" s="0" t="n">
        <v>73.9123726499613</v>
      </c>
      <c r="AC312" s="0" t="n">
        <v>54.0303624281059</v>
      </c>
      <c r="AD312" s="0" t="n">
        <v>68.5243573069812</v>
      </c>
      <c r="AE312" s="0" t="n">
        <v>70.7742002095636</v>
      </c>
      <c r="AF312" s="0" t="n">
        <v>81.3741464022926</v>
      </c>
      <c r="AG312" s="0" t="n">
        <v>65.9230512593925</v>
      </c>
      <c r="AH312" s="0" t="n">
        <v>82.5861736810263</v>
      </c>
      <c r="AI312" s="0" t="n">
        <f aca="false">MEDIAN(AD312:AH312)</f>
        <v>70.7742002095636</v>
      </c>
      <c r="AJ312" s="0" t="n">
        <v>65.419837345039</v>
      </c>
    </row>
    <row r="313" customFormat="false" ht="15" hidden="false" customHeight="true" outlineLevel="0" collapsed="false">
      <c r="D313" s="0" t="s">
        <v>5911</v>
      </c>
      <c r="E313" s="0" t="s">
        <v>5912</v>
      </c>
      <c r="F313" s="0" t="s">
        <v>6301</v>
      </c>
      <c r="G313" s="0" t="s">
        <v>6304</v>
      </c>
      <c r="H313" s="0" t="s">
        <v>6305</v>
      </c>
      <c r="I313" s="0" t="s">
        <v>6360</v>
      </c>
      <c r="J313" s="0" t="s">
        <v>6361</v>
      </c>
      <c r="M313" s="0" t="n">
        <v>55.0090069583761</v>
      </c>
      <c r="N313" s="0" t="n">
        <v>52.2891077762049</v>
      </c>
      <c r="O313" s="0" t="n">
        <v>67.0484711492916</v>
      </c>
      <c r="P313" s="0" t="n">
        <v>49.4636758659483</v>
      </c>
      <c r="Q313" s="0" t="n">
        <v>58.708643313262</v>
      </c>
      <c r="R313" s="0" t="n">
        <v>56.0934353056012</v>
      </c>
      <c r="S313" s="0" t="n">
        <v>56.3989138736495</v>
      </c>
      <c r="T313" s="0" t="n">
        <v>72.0164469381114</v>
      </c>
      <c r="U313" s="0" t="n">
        <v>74.5753844940844</v>
      </c>
      <c r="V313" s="0" t="n">
        <v>68.0329986257463</v>
      </c>
      <c r="W313" s="0" t="n">
        <v>56.4930094674059</v>
      </c>
      <c r="X313" s="0" t="n">
        <v>77.4242533149046</v>
      </c>
      <c r="Y313" s="0" t="n">
        <v>54.4547935700384</v>
      </c>
      <c r="Z313" s="0" t="n">
        <v>55.3083955653424</v>
      </c>
      <c r="AA313" s="0" t="n">
        <v>63.2168288551623</v>
      </c>
      <c r="AB313" s="0" t="n">
        <v>64.2852871646009</v>
      </c>
      <c r="AC313" s="0" t="n">
        <v>54.8769481690814</v>
      </c>
      <c r="AD313" s="0" t="n">
        <v>67.1332112763567</v>
      </c>
      <c r="AE313" s="0" t="n">
        <v>63.7834034543049</v>
      </c>
      <c r="AF313" s="0" t="n">
        <v>72.7089152054468</v>
      </c>
      <c r="AG313" s="0" t="n">
        <v>47.9560884134834</v>
      </c>
      <c r="AH313" s="0" t="n">
        <v>73.8449837259307</v>
      </c>
      <c r="AI313" s="0" t="n">
        <f aca="false">MEDIAN(AD313:AH313)</f>
        <v>67.1332112763567</v>
      </c>
      <c r="AJ313" s="0" t="n">
        <v>58.8818916505295</v>
      </c>
    </row>
    <row r="314" customFormat="false" ht="15" hidden="false" customHeight="true" outlineLevel="0" collapsed="false">
      <c r="D314" s="0" t="s">
        <v>5911</v>
      </c>
      <c r="E314" s="0" t="s">
        <v>5912</v>
      </c>
      <c r="F314" s="0" t="s">
        <v>6301</v>
      </c>
      <c r="G314" s="0" t="s">
        <v>6304</v>
      </c>
      <c r="H314" s="0" t="s">
        <v>6306</v>
      </c>
      <c r="I314" s="0" t="s">
        <v>6360</v>
      </c>
      <c r="J314" s="0" t="s">
        <v>6361</v>
      </c>
      <c r="M314" s="0" t="n">
        <v>63.2967641198565</v>
      </c>
      <c r="N314" s="0" t="n">
        <v>58.6942327354617</v>
      </c>
      <c r="O314" s="0" t="n">
        <v>76.4259221622105</v>
      </c>
      <c r="P314" s="0" t="n">
        <v>57.808727781427</v>
      </c>
      <c r="Q314" s="0" t="n">
        <v>63.1886946162559</v>
      </c>
      <c r="R314" s="0" t="n">
        <v>64.4335117371547</v>
      </c>
      <c r="S314" s="0" t="n">
        <v>68.1584242180676</v>
      </c>
      <c r="T314" s="0" t="n">
        <v>78.0486946934178</v>
      </c>
      <c r="U314" s="0" t="n">
        <v>80.4262202951465</v>
      </c>
      <c r="V314" s="0" t="n">
        <v>78.7600796622563</v>
      </c>
      <c r="W314" s="0" t="n">
        <v>64.5905343748431</v>
      </c>
      <c r="X314" s="0" t="n">
        <v>86.6463533264619</v>
      </c>
      <c r="Y314" s="0" t="n">
        <v>63.9351067774998</v>
      </c>
      <c r="Z314" s="0" t="n">
        <v>67.5268556046735</v>
      </c>
      <c r="AA314" s="0" t="n">
        <v>72.5842172618986</v>
      </c>
      <c r="AB314" s="0" t="n">
        <v>69.0970611690454</v>
      </c>
      <c r="AC314" s="0" t="n">
        <v>64.1263830311371</v>
      </c>
      <c r="AD314" s="0" t="n">
        <v>76.1326613024666</v>
      </c>
      <c r="AE314" s="0" t="n">
        <v>71.3495396565204</v>
      </c>
      <c r="AF314" s="0" t="n">
        <v>77.1558004263443</v>
      </c>
      <c r="AG314" s="0" t="n">
        <v>53.6692216126942</v>
      </c>
      <c r="AH314" s="0" t="n">
        <v>85.1274308353569</v>
      </c>
      <c r="AI314" s="0" t="n">
        <f aca="false">MEDIAN(AD314:AH314)</f>
        <v>76.1326613024666</v>
      </c>
      <c r="AJ314" s="0" t="n">
        <v>69.6475146883866</v>
      </c>
    </row>
    <row r="315" customFormat="false" ht="15" hidden="false" customHeight="true" outlineLevel="0" collapsed="false">
      <c r="D315" s="0" t="s">
        <v>5911</v>
      </c>
      <c r="E315" s="0" t="s">
        <v>5912</v>
      </c>
      <c r="F315" s="0" t="s">
        <v>6301</v>
      </c>
      <c r="G315" s="0" t="s">
        <v>6304</v>
      </c>
      <c r="H315" s="0" t="s">
        <v>6307</v>
      </c>
      <c r="I315" s="0" t="s">
        <v>6360</v>
      </c>
      <c r="J315" s="0" t="s">
        <v>6361</v>
      </c>
      <c r="M315" s="0" t="n">
        <v>58.9894804654038</v>
      </c>
      <c r="N315" s="0" t="n">
        <v>58.6950974664471</v>
      </c>
      <c r="O315" s="0" t="n">
        <v>81.3677568510768</v>
      </c>
      <c r="P315" s="0" t="n">
        <v>54.1887571456902</v>
      </c>
      <c r="Q315" s="0" t="n">
        <v>66.3476188046761</v>
      </c>
      <c r="R315" s="0" t="n">
        <v>62.034752968756</v>
      </c>
      <c r="S315" s="0" t="n">
        <v>41.484230455792</v>
      </c>
      <c r="T315" s="0" t="n">
        <v>77.7363661138748</v>
      </c>
      <c r="U315" s="0" t="n">
        <v>82.2697780492116</v>
      </c>
      <c r="V315" s="0" t="n">
        <v>75.3034616615258</v>
      </c>
      <c r="W315" s="0" t="n">
        <v>62.9202543273642</v>
      </c>
      <c r="X315" s="0" t="n">
        <v>83.1706377668864</v>
      </c>
      <c r="Y315" s="0" t="n">
        <v>58.188509730667</v>
      </c>
      <c r="Z315" s="0" t="n">
        <v>64.0976695908827</v>
      </c>
      <c r="AA315" s="0" t="n">
        <v>70.5995533189317</v>
      </c>
      <c r="AB315" s="0" t="n">
        <v>69.5351633081454</v>
      </c>
      <c r="AC315" s="0" t="n">
        <v>59.3121500799728</v>
      </c>
      <c r="AD315" s="0" t="n">
        <v>69.518775908949</v>
      </c>
      <c r="AE315" s="0" t="n">
        <v>71.6931956918824</v>
      </c>
      <c r="AF315" s="0" t="n">
        <v>76.7383187243253</v>
      </c>
      <c r="AG315" s="0" t="n">
        <v>56.4001899706107</v>
      </c>
      <c r="AH315" s="0" t="n">
        <v>83.9090753944524</v>
      </c>
      <c r="AI315" s="0" t="n">
        <f aca="false">MEDIAN(AD315:AH315)</f>
        <v>71.6931956918824</v>
      </c>
      <c r="AJ315" s="0" t="n">
        <v>59.3247125957483</v>
      </c>
    </row>
    <row r="316" customFormat="false" ht="15" hidden="false" customHeight="true" outlineLevel="0" collapsed="false">
      <c r="D316" s="0" t="s">
        <v>5911</v>
      </c>
      <c r="E316" s="0" t="s">
        <v>5912</v>
      </c>
      <c r="F316" s="0" t="s">
        <v>6301</v>
      </c>
      <c r="G316" s="0" t="s">
        <v>6304</v>
      </c>
      <c r="H316" s="0" t="s">
        <v>6308</v>
      </c>
      <c r="I316" s="0" t="s">
        <v>6360</v>
      </c>
      <c r="J316" s="0" t="s">
        <v>6361</v>
      </c>
      <c r="M316" s="0" t="n">
        <v>64.5832552994761</v>
      </c>
      <c r="N316" s="0" t="n">
        <v>60.0273519337849</v>
      </c>
      <c r="O316" s="0" t="n">
        <v>78.6651766077996</v>
      </c>
      <c r="P316" s="0" t="n">
        <v>57.4767921044246</v>
      </c>
      <c r="Q316" s="0" t="n">
        <v>66.1161978913329</v>
      </c>
      <c r="R316" s="0" t="n">
        <v>64.2788464845986</v>
      </c>
      <c r="S316" s="0" t="n">
        <v>67.159141459567</v>
      </c>
      <c r="T316" s="0" t="n">
        <v>78.8461176385887</v>
      </c>
      <c r="U316" s="0" t="n">
        <v>80.8366431217683</v>
      </c>
      <c r="V316" s="0" t="n">
        <v>79.0741718182008</v>
      </c>
      <c r="W316" s="0" t="n">
        <v>64.4016920002601</v>
      </c>
      <c r="X316" s="0" t="n">
        <v>83.7362003019087</v>
      </c>
      <c r="Y316" s="0" t="n">
        <v>65.0685155499356</v>
      </c>
      <c r="Z316" s="0" t="n">
        <v>66.598660350064</v>
      </c>
      <c r="AA316" s="0" t="n">
        <v>72.9118256940546</v>
      </c>
      <c r="AB316" s="0" t="n">
        <v>69.1347174396594</v>
      </c>
      <c r="AC316" s="0" t="n">
        <v>63.5565954591091</v>
      </c>
      <c r="AD316" s="0" t="n">
        <v>72.181793840227</v>
      </c>
      <c r="AE316" s="0" t="n">
        <v>73.1676358672007</v>
      </c>
      <c r="AF316" s="0" t="n">
        <v>76.4789662515316</v>
      </c>
      <c r="AG316" s="0" t="n">
        <v>54.9936363891812</v>
      </c>
      <c r="AH316" s="0" t="n">
        <v>86.2373076710391</v>
      </c>
      <c r="AI316" s="0" t="n">
        <f aca="false">MEDIAN(AD316:AH316)</f>
        <v>73.1676358672007</v>
      </c>
      <c r="AJ316" s="0" t="n">
        <v>65.6615703859533</v>
      </c>
    </row>
    <row r="317" customFormat="false" ht="15" hidden="false" customHeight="true" outlineLevel="0" collapsed="false">
      <c r="D317" s="0" t="s">
        <v>5911</v>
      </c>
      <c r="E317" s="0" t="s">
        <v>5912</v>
      </c>
      <c r="F317" s="0" t="s">
        <v>6301</v>
      </c>
      <c r="G317" s="0" t="s">
        <v>6302</v>
      </c>
      <c r="H317" s="0" t="s">
        <v>6309</v>
      </c>
      <c r="I317" s="0" t="s">
        <v>6360</v>
      </c>
      <c r="J317" s="0" t="s">
        <v>6361</v>
      </c>
      <c r="M317" s="0" t="n">
        <v>59.7223091535989</v>
      </c>
      <c r="N317" s="0" t="n">
        <v>60.1728410993876</v>
      </c>
      <c r="O317" s="0" t="n">
        <v>78.031539857114</v>
      </c>
      <c r="P317" s="0" t="n">
        <v>50.3541358875242</v>
      </c>
      <c r="Q317" s="0" t="n">
        <v>68.7024264557994</v>
      </c>
      <c r="R317" s="0" t="n">
        <v>61.5514058374608</v>
      </c>
      <c r="S317" s="0" t="n">
        <v>57.1458116230766</v>
      </c>
      <c r="T317" s="0" t="n">
        <v>71.5429113459702</v>
      </c>
      <c r="U317" s="0" t="n">
        <v>69.9361938853785</v>
      </c>
      <c r="V317" s="0" t="n">
        <v>65.7551156891761</v>
      </c>
      <c r="W317" s="0" t="n">
        <v>60.3677618680554</v>
      </c>
      <c r="X317" s="0" t="n">
        <v>71.9330101721373</v>
      </c>
      <c r="Y317" s="0" t="n">
        <v>57.3072953183559</v>
      </c>
      <c r="Z317" s="0" t="n">
        <v>61.7287785730317</v>
      </c>
      <c r="AA317" s="0" t="n">
        <v>70.225305578215</v>
      </c>
      <c r="AB317" s="0" t="n">
        <v>67.8670621614073</v>
      </c>
      <c r="AC317" s="0" t="n">
        <v>52.0178522234182</v>
      </c>
      <c r="AD317" s="0" t="n">
        <v>63.419125784087</v>
      </c>
      <c r="AE317" s="0" t="n">
        <v>67.161169139876</v>
      </c>
      <c r="AF317" s="0" t="n">
        <v>74.8211564573485</v>
      </c>
      <c r="AG317" s="0" t="n">
        <v>60.1098383456994</v>
      </c>
      <c r="AH317" s="0" t="n">
        <v>72.85239833614</v>
      </c>
      <c r="AI317" s="0" t="n">
        <f aca="false">MEDIAN(AD317:AH317)</f>
        <v>67.161169139876</v>
      </c>
      <c r="AJ317" s="0" t="n">
        <v>55.5064929218623</v>
      </c>
    </row>
    <row r="318" customFormat="false" ht="15" hidden="false" customHeight="true" outlineLevel="0" collapsed="false">
      <c r="D318" s="0" t="s">
        <v>5911</v>
      </c>
      <c r="E318" s="0" t="s">
        <v>5912</v>
      </c>
      <c r="F318" s="0" t="s">
        <v>6301</v>
      </c>
      <c r="G318" s="0" t="s">
        <v>6302</v>
      </c>
      <c r="H318" s="0" t="s">
        <v>6310</v>
      </c>
      <c r="I318" s="0" t="s">
        <v>6360</v>
      </c>
      <c r="J318" s="0" t="s">
        <v>6361</v>
      </c>
      <c r="M318" s="0" t="n">
        <v>45.2690596301355</v>
      </c>
      <c r="N318" s="0" t="n">
        <v>49.6434602928343</v>
      </c>
      <c r="O318" s="0" t="n">
        <v>69.8015293407373</v>
      </c>
      <c r="P318" s="0" t="n">
        <v>40.5935826431706</v>
      </c>
      <c r="Q318" s="0" t="n">
        <v>57.0487803840943</v>
      </c>
      <c r="R318" s="0" t="n">
        <v>46.5378626942344</v>
      </c>
      <c r="S318" s="0" t="n">
        <v>49.999500987718</v>
      </c>
      <c r="T318" s="0" t="n">
        <v>61.0986564233723</v>
      </c>
      <c r="U318" s="0" t="n">
        <v>23.7687320994995</v>
      </c>
      <c r="V318" s="0" t="n">
        <v>56.84289124381</v>
      </c>
      <c r="W318" s="0" t="n">
        <v>49.5822831273547</v>
      </c>
      <c r="X318" s="0" t="n">
        <v>61.2658106033798</v>
      </c>
      <c r="Y318" s="0" t="n">
        <v>45.4572095691384</v>
      </c>
      <c r="Z318" s="0" t="n">
        <v>47.6661652762851</v>
      </c>
      <c r="AA318" s="0" t="n">
        <v>58.14025721487</v>
      </c>
      <c r="AB318" s="0" t="n">
        <v>54.4116985231909</v>
      </c>
      <c r="AC318" s="0" t="n">
        <v>45.5084558842865</v>
      </c>
      <c r="AD318" s="0" t="n">
        <v>58.3321428034373</v>
      </c>
      <c r="AE318" s="0" t="n">
        <v>56.3299073819135</v>
      </c>
      <c r="AF318" s="0" t="n">
        <v>67.16305899119</v>
      </c>
      <c r="AG318" s="0" t="n">
        <v>48.8588427484691</v>
      </c>
      <c r="AH318" s="0" t="n">
        <v>54.2161261305082</v>
      </c>
      <c r="AI318" s="0" t="n">
        <f aca="false">MEDIAN(AD318:AH318)</f>
        <v>56.3299073819135</v>
      </c>
      <c r="AJ318" s="0" t="n">
        <v>43.971986645397</v>
      </c>
    </row>
    <row r="319" customFormat="false" ht="15" hidden="false" customHeight="true" outlineLevel="0" collapsed="false">
      <c r="D319" s="0" t="s">
        <v>5911</v>
      </c>
      <c r="E319" s="0" t="s">
        <v>5912</v>
      </c>
      <c r="F319" s="0" t="s">
        <v>6301</v>
      </c>
      <c r="G319" s="0" t="s">
        <v>6302</v>
      </c>
      <c r="H319" s="0" t="s">
        <v>6311</v>
      </c>
      <c r="I319" s="0" t="s">
        <v>6360</v>
      </c>
      <c r="J319" s="0" t="s">
        <v>6361</v>
      </c>
      <c r="M319" s="0" t="n">
        <v>59.7772490784317</v>
      </c>
      <c r="N319" s="0" t="n">
        <v>68.2532860683759</v>
      </c>
      <c r="O319" s="0" t="n">
        <v>73.8303002650282</v>
      </c>
      <c r="P319" s="0" t="n">
        <v>60.8342842902447</v>
      </c>
      <c r="Q319" s="0" t="n">
        <v>75.9687163644898</v>
      </c>
      <c r="R319" s="0" t="n">
        <v>68.0836398630628</v>
      </c>
      <c r="S319" s="0" t="n">
        <v>62.4143553853745</v>
      </c>
      <c r="T319" s="0" t="n">
        <v>81.68949999834</v>
      </c>
      <c r="U319" s="0" t="n">
        <v>86.3072265100317</v>
      </c>
      <c r="V319" s="0" t="n">
        <v>72.4312929168842</v>
      </c>
      <c r="W319" s="0" t="n">
        <v>62.7761210935623</v>
      </c>
      <c r="X319" s="0" t="n">
        <v>83.1683053430818</v>
      </c>
      <c r="Y319" s="0" t="n">
        <v>69.7087814115271</v>
      </c>
      <c r="Z319" s="0" t="n">
        <v>72.469987758664</v>
      </c>
      <c r="AA319" s="0" t="n">
        <v>81.9391478959263</v>
      </c>
      <c r="AB319" s="0" t="n">
        <v>78.7464245441596</v>
      </c>
      <c r="AC319" s="0" t="n">
        <v>58.9584241010922</v>
      </c>
      <c r="AD319" s="0" t="n">
        <v>71.1523857291329</v>
      </c>
      <c r="AE319" s="0" t="n">
        <v>73.2817594616188</v>
      </c>
      <c r="AF319" s="0" t="n">
        <v>82.3033210795817</v>
      </c>
      <c r="AG319" s="0" t="n">
        <v>73.6987122248276</v>
      </c>
      <c r="AH319" s="0" t="n">
        <v>87.1800919260803</v>
      </c>
      <c r="AI319" s="0" t="n">
        <f aca="false">MEDIAN(AD319:AH319)</f>
        <v>73.6987122248276</v>
      </c>
      <c r="AJ319" s="0" t="n">
        <v>67.5125503464193</v>
      </c>
    </row>
    <row r="320" customFormat="false" ht="15" hidden="false" customHeight="true" outlineLevel="0" collapsed="false">
      <c r="D320" s="0" t="s">
        <v>5911</v>
      </c>
      <c r="E320" s="0" t="s">
        <v>5912</v>
      </c>
      <c r="F320" s="0" t="s">
        <v>6301</v>
      </c>
      <c r="G320" s="0" t="s">
        <v>6302</v>
      </c>
      <c r="H320" s="0" t="s">
        <v>6312</v>
      </c>
      <c r="I320" s="0" t="s">
        <v>6360</v>
      </c>
      <c r="J320" s="0" t="s">
        <v>6361</v>
      </c>
      <c r="M320" s="0" t="n">
        <v>44.825523528096</v>
      </c>
      <c r="N320" s="0" t="n">
        <v>49.0983931470637</v>
      </c>
      <c r="O320" s="0" t="n">
        <v>68.4137308764255</v>
      </c>
      <c r="P320" s="0" t="n">
        <v>40.5129034927496</v>
      </c>
      <c r="Q320" s="0" t="n">
        <v>56.3573483622436</v>
      </c>
      <c r="R320" s="0" t="n">
        <v>45.0518362222542</v>
      </c>
      <c r="S320" s="0" t="n">
        <v>48.6423793684093</v>
      </c>
      <c r="T320" s="0" t="n">
        <v>57.2218061673845</v>
      </c>
      <c r="U320" s="0" t="n">
        <v>37.0837915990633</v>
      </c>
      <c r="V320" s="0" t="n">
        <v>55.7614301877989</v>
      </c>
      <c r="W320" s="0" t="n">
        <v>48.46156682862</v>
      </c>
      <c r="X320" s="0" t="n">
        <v>62.3256800799834</v>
      </c>
      <c r="Y320" s="0" t="n">
        <v>45.1750527412266</v>
      </c>
      <c r="Z320" s="0" t="n">
        <v>38.6700846575278</v>
      </c>
      <c r="AA320" s="0" t="n">
        <v>58.0958367256733</v>
      </c>
      <c r="AB320" s="0" t="n">
        <v>52.5143916189954</v>
      </c>
      <c r="AC320" s="0" t="n">
        <v>45.1792197452648</v>
      </c>
      <c r="AD320" s="0" t="n">
        <v>58.673125638969</v>
      </c>
      <c r="AE320" s="0" t="n">
        <v>55.7950517506186</v>
      </c>
      <c r="AF320" s="0" t="n">
        <v>65.6756883339066</v>
      </c>
      <c r="AG320" s="0" t="n">
        <v>47.5024448413215</v>
      </c>
      <c r="AH320" s="0" t="n">
        <v>53.2157398769386</v>
      </c>
      <c r="AI320" s="0" t="n">
        <f aca="false">MEDIAN(AD320:AH320)</f>
        <v>55.7950517506186</v>
      </c>
      <c r="AJ320" s="0" t="n">
        <v>37.2694540530968</v>
      </c>
    </row>
    <row r="321" customFormat="false" ht="15" hidden="false" customHeight="true" outlineLevel="0" collapsed="false">
      <c r="D321" s="0" t="s">
        <v>5911</v>
      </c>
      <c r="E321" s="0" t="s">
        <v>5912</v>
      </c>
      <c r="F321" s="0" t="s">
        <v>6301</v>
      </c>
      <c r="G321" s="0" t="s">
        <v>6302</v>
      </c>
      <c r="H321" s="0" t="s">
        <v>6313</v>
      </c>
      <c r="I321" s="0" t="s">
        <v>6360</v>
      </c>
      <c r="J321" s="0" t="s">
        <v>6361</v>
      </c>
      <c r="M321" s="0" t="n">
        <v>60.4661837812598</v>
      </c>
      <c r="N321" s="0" t="n">
        <v>67.072729105194</v>
      </c>
      <c r="O321" s="0" t="n">
        <v>72.6816503161375</v>
      </c>
      <c r="P321" s="0" t="n">
        <v>59.1607782083057</v>
      </c>
      <c r="Q321" s="0" t="n">
        <v>74.6875665465857</v>
      </c>
      <c r="R321" s="0" t="n">
        <v>67.426952242544</v>
      </c>
      <c r="S321" s="0" t="n">
        <v>62.7786626775314</v>
      </c>
      <c r="T321" s="0" t="n">
        <v>79.3827184754492</v>
      </c>
      <c r="U321" s="0" t="n">
        <v>89.3026709739441</v>
      </c>
      <c r="V321" s="0" t="n">
        <v>73.9492539079199</v>
      </c>
      <c r="W321" s="0" t="n">
        <v>63.9130599756876</v>
      </c>
      <c r="X321" s="0" t="n">
        <v>83.5067043090378</v>
      </c>
      <c r="Y321" s="0" t="n">
        <v>67.8679359426199</v>
      </c>
      <c r="Z321" s="0" t="n">
        <v>73.3574441040366</v>
      </c>
      <c r="AA321" s="0" t="n">
        <v>82.5471407535034</v>
      </c>
      <c r="AB321" s="0" t="n">
        <v>77.2436486852672</v>
      </c>
      <c r="AC321" s="0" t="n">
        <v>56.9665209851193</v>
      </c>
      <c r="AD321" s="0" t="n">
        <v>67.9654812279361</v>
      </c>
      <c r="AE321" s="0" t="n">
        <v>71.90043626212</v>
      </c>
      <c r="AF321" s="0" t="n">
        <v>82.4805111809739</v>
      </c>
      <c r="AG321" s="0" t="n">
        <v>73.644902972681</v>
      </c>
      <c r="AH321" s="0" t="n">
        <v>87.7368684228266</v>
      </c>
      <c r="AI321" s="0" t="n">
        <f aca="false">MEDIAN(AD321:AH321)</f>
        <v>73.644902972681</v>
      </c>
      <c r="AJ321" s="0" t="n">
        <v>69.1836980490167</v>
      </c>
    </row>
    <row r="322" customFormat="false" ht="15" hidden="false" customHeight="true" outlineLevel="0" collapsed="false">
      <c r="D322" s="0" t="s">
        <v>5911</v>
      </c>
      <c r="E322" s="0" t="s">
        <v>5912</v>
      </c>
      <c r="F322" s="0" t="s">
        <v>6301</v>
      </c>
      <c r="G322" s="0" t="s">
        <v>6304</v>
      </c>
      <c r="H322" s="0" t="s">
        <v>6314</v>
      </c>
      <c r="I322" s="0" t="s">
        <v>6360</v>
      </c>
      <c r="J322" s="0" t="s">
        <v>6361</v>
      </c>
      <c r="M322" s="0" t="n">
        <v>51.0397194828964</v>
      </c>
      <c r="N322" s="0" t="n">
        <v>43.2673807303379</v>
      </c>
      <c r="O322" s="0" t="n">
        <v>58.8272603514258</v>
      </c>
      <c r="P322" s="0" t="n">
        <v>44.2426625633486</v>
      </c>
      <c r="Q322" s="0" t="n">
        <v>52.0495249829677</v>
      </c>
      <c r="R322" s="0" t="n">
        <v>51.8138508026525</v>
      </c>
      <c r="S322" s="0" t="n">
        <v>54.5041373747273</v>
      </c>
      <c r="T322" s="0" t="n">
        <v>67.3838738654802</v>
      </c>
      <c r="U322" s="0" t="n">
        <v>68.9391318378886</v>
      </c>
      <c r="V322" s="0" t="n">
        <v>62.2112151387426</v>
      </c>
      <c r="W322" s="0" t="n">
        <v>49.4178354864077</v>
      </c>
      <c r="X322" s="0" t="n">
        <v>73.3770778119838</v>
      </c>
      <c r="Y322" s="0" t="n">
        <v>48.4548095401462</v>
      </c>
      <c r="Z322" s="0" t="n">
        <v>51.8404165587975</v>
      </c>
      <c r="AA322" s="0" t="n">
        <v>61.4199742284949</v>
      </c>
      <c r="AB322" s="0" t="n">
        <v>60.7450921900991</v>
      </c>
      <c r="AC322" s="0" t="n">
        <v>54.0190764880529</v>
      </c>
      <c r="AD322" s="0" t="n">
        <v>66.0803988459011</v>
      </c>
      <c r="AE322" s="0" t="n">
        <v>58.3358733284685</v>
      </c>
      <c r="AF322" s="0" t="n">
        <v>67.5560990603532</v>
      </c>
      <c r="AG322" s="0" t="n">
        <v>39.302630855943</v>
      </c>
      <c r="AH322" s="0" t="n">
        <v>67.8078780744961</v>
      </c>
      <c r="AI322" s="0" t="n">
        <f aca="false">MEDIAN(AD322:AH322)</f>
        <v>66.0803988459011</v>
      </c>
      <c r="AJ322" s="0" t="n">
        <v>61.3020119283379</v>
      </c>
    </row>
    <row r="323" customFormat="false" ht="15" hidden="false" customHeight="true" outlineLevel="0" collapsed="false">
      <c r="D323" s="0" t="s">
        <v>5911</v>
      </c>
      <c r="E323" s="0" t="s">
        <v>5912</v>
      </c>
      <c r="F323" s="0" t="s">
        <v>6140</v>
      </c>
      <c r="G323" s="0" t="s">
        <v>6172</v>
      </c>
      <c r="H323" s="0" t="s">
        <v>6315</v>
      </c>
      <c r="I323" s="0" t="s">
        <v>6360</v>
      </c>
      <c r="J323" s="0" t="s">
        <v>6361</v>
      </c>
      <c r="L323" s="0" t="s">
        <v>6316</v>
      </c>
      <c r="M323" s="0" t="n">
        <v>74.7604006999874</v>
      </c>
      <c r="N323" s="0" t="n">
        <v>74.7867431352555</v>
      </c>
      <c r="O323" s="0" t="n">
        <v>84.6843707143455</v>
      </c>
      <c r="P323" s="0" t="n">
        <v>74.0885562102957</v>
      </c>
      <c r="Q323" s="0" t="n">
        <v>82.417852640436</v>
      </c>
      <c r="R323" s="0" t="n">
        <v>84.5271462817035</v>
      </c>
      <c r="S323" s="0" t="n">
        <v>75.8969307697447</v>
      </c>
      <c r="T323" s="0" t="n">
        <v>92.4449234932846</v>
      </c>
      <c r="U323" s="0" t="n">
        <v>97.7381441508322</v>
      </c>
      <c r="V323" s="0" t="n">
        <v>90.8131321871459</v>
      </c>
      <c r="W323" s="0" t="n">
        <v>81.2630489716603</v>
      </c>
      <c r="X323" s="0" t="n">
        <v>93.2800904364576</v>
      </c>
      <c r="Y323" s="0" t="n">
        <v>78.5127012571056</v>
      </c>
      <c r="Z323" s="0" t="n">
        <v>79.6486364046699</v>
      </c>
      <c r="AA323" s="0" t="n">
        <v>90.9419993511833</v>
      </c>
      <c r="AB323" s="0" t="n">
        <v>86.4508570959366</v>
      </c>
      <c r="AC323" s="0" t="n">
        <v>66.7480815349713</v>
      </c>
      <c r="AD323" s="0" t="n">
        <v>70.307422106309</v>
      </c>
      <c r="AE323" s="0" t="n">
        <v>87.4140735663175</v>
      </c>
      <c r="AF323" s="0" t="n">
        <v>87.426498583998</v>
      </c>
      <c r="AG323" s="0" t="n">
        <v>85.110359030828</v>
      </c>
      <c r="AH323" s="0" t="n">
        <v>94.5219483743106</v>
      </c>
      <c r="AI323" s="0" t="n">
        <f aca="false">MEDIAN(AD323:AH323)</f>
        <v>87.4140735663175</v>
      </c>
      <c r="AJ323" s="0" t="n">
        <v>75.1763745358989</v>
      </c>
    </row>
    <row r="324" customFormat="false" ht="15" hidden="false" customHeight="true" outlineLevel="0" collapsed="false">
      <c r="D324" s="0" t="s">
        <v>5911</v>
      </c>
      <c r="E324" s="0" t="s">
        <v>5912</v>
      </c>
      <c r="F324" s="0" t="s">
        <v>6140</v>
      </c>
      <c r="G324" s="0" t="s">
        <v>6172</v>
      </c>
      <c r="H324" s="0" t="s">
        <v>6317</v>
      </c>
      <c r="I324" s="0" t="s">
        <v>6360</v>
      </c>
      <c r="J324" s="0" t="s">
        <v>6361</v>
      </c>
      <c r="M324" s="0" t="n">
        <v>67.1020831150551</v>
      </c>
      <c r="N324" s="0" t="n">
        <v>76.1707584086129</v>
      </c>
      <c r="O324" s="0" t="n">
        <v>77.9841133110323</v>
      </c>
      <c r="P324" s="0" t="n">
        <v>69.0629038507828</v>
      </c>
      <c r="Q324" s="0" t="n">
        <v>80.4622268317296</v>
      </c>
      <c r="R324" s="0" t="n">
        <v>74.3456558392728</v>
      </c>
      <c r="S324" s="0" t="n">
        <v>70.6133559774925</v>
      </c>
      <c r="T324" s="0" t="n">
        <v>89.5724244943444</v>
      </c>
      <c r="U324" s="0" t="n">
        <v>97.0041140780253</v>
      </c>
      <c r="V324" s="0" t="n">
        <v>86.2876852167842</v>
      </c>
      <c r="W324" s="0" t="n">
        <v>73.91952935574</v>
      </c>
      <c r="X324" s="0" t="n">
        <v>89.5293252575714</v>
      </c>
      <c r="Y324" s="0" t="n">
        <v>74.7536234279095</v>
      </c>
      <c r="Z324" s="0" t="n">
        <v>82.7211300472955</v>
      </c>
      <c r="AA324" s="0" t="n">
        <v>83.663050836398</v>
      </c>
      <c r="AB324" s="0" t="n">
        <v>85.7428068323723</v>
      </c>
      <c r="AC324" s="0" t="n">
        <v>66.5842574675315</v>
      </c>
      <c r="AD324" s="0" t="n">
        <v>70.6742578867254</v>
      </c>
      <c r="AE324" s="0" t="n">
        <v>84.8159099274168</v>
      </c>
      <c r="AF324" s="0" t="n">
        <v>86.2183555352246</v>
      </c>
      <c r="AG324" s="0" t="n">
        <v>83.2641525879666</v>
      </c>
      <c r="AH324" s="0" t="n">
        <v>96.0866497791545</v>
      </c>
      <c r="AI324" s="0" t="n">
        <f aca="false">MEDIAN(AD324:AH324)</f>
        <v>84.8159099274168</v>
      </c>
      <c r="AJ324" s="0" t="n">
        <v>68.5643929090997</v>
      </c>
    </row>
    <row r="325" customFormat="false" ht="15" hidden="false" customHeight="true" outlineLevel="0" collapsed="false">
      <c r="D325" s="0" t="s">
        <v>5911</v>
      </c>
      <c r="E325" s="0" t="s">
        <v>5912</v>
      </c>
      <c r="F325" s="0" t="s">
        <v>6140</v>
      </c>
      <c r="G325" s="0" t="s">
        <v>6172</v>
      </c>
      <c r="H325" s="0" t="s">
        <v>6318</v>
      </c>
      <c r="I325" s="0" t="s">
        <v>6360</v>
      </c>
      <c r="J325" s="0" t="s">
        <v>6361</v>
      </c>
      <c r="M325" s="0" t="n">
        <v>69.1582669535743</v>
      </c>
      <c r="N325" s="0" t="n">
        <v>77.7226128436462</v>
      </c>
      <c r="O325" s="0" t="n">
        <v>80.1549152435904</v>
      </c>
      <c r="P325" s="0" t="n">
        <v>71.76495468691</v>
      </c>
      <c r="Q325" s="0" t="n">
        <v>81.7203768281036</v>
      </c>
      <c r="R325" s="0" t="n">
        <v>77.1317405138842</v>
      </c>
      <c r="S325" s="0" t="n">
        <v>73.074405118601</v>
      </c>
      <c r="T325" s="0" t="n">
        <v>91.1794811234055</v>
      </c>
      <c r="U325" s="0" t="n">
        <v>97.3509657864005</v>
      </c>
      <c r="V325" s="0" t="n">
        <v>86.242967960604</v>
      </c>
      <c r="W325" s="0" t="n">
        <v>76.2952910056796</v>
      </c>
      <c r="X325" s="0" t="n">
        <v>91.3491935111223</v>
      </c>
      <c r="Y325" s="0" t="n">
        <v>76.3708865266311</v>
      </c>
      <c r="Z325" s="0" t="n">
        <v>81.6725217916197</v>
      </c>
      <c r="AA325" s="0" t="n">
        <v>86.3192591665365</v>
      </c>
      <c r="AB325" s="0" t="n">
        <v>88.536192997551</v>
      </c>
      <c r="AC325" s="0" t="n">
        <v>67.5784246295795</v>
      </c>
      <c r="AD325" s="0" t="n">
        <v>76.2842447451358</v>
      </c>
      <c r="AE325" s="0" t="n">
        <v>86.2896449411486</v>
      </c>
      <c r="AF325" s="0" t="n">
        <v>86.0724635736771</v>
      </c>
      <c r="AG325" s="0" t="n">
        <v>86.7173887323104</v>
      </c>
      <c r="AH325" s="0" t="n">
        <v>95.5572543824252</v>
      </c>
      <c r="AI325" s="0" t="n">
        <f aca="false">MEDIAN(AD325:AH325)</f>
        <v>86.2896449411486</v>
      </c>
      <c r="AJ325" s="0" t="n">
        <v>69.1381669732687</v>
      </c>
    </row>
    <row r="326" customFormat="false" ht="15" hidden="false" customHeight="true" outlineLevel="0" collapsed="false">
      <c r="D326" s="0" t="s">
        <v>5911</v>
      </c>
      <c r="E326" s="0" t="s">
        <v>5912</v>
      </c>
      <c r="F326" s="0" t="s">
        <v>6140</v>
      </c>
      <c r="G326" s="0" t="s">
        <v>6172</v>
      </c>
      <c r="H326" s="0" t="s">
        <v>6319</v>
      </c>
      <c r="I326" s="0" t="s">
        <v>6360</v>
      </c>
      <c r="J326" s="0" t="s">
        <v>6361</v>
      </c>
      <c r="M326" s="0" t="n">
        <v>67.6099062623647</v>
      </c>
      <c r="N326" s="0" t="n">
        <v>75.1037193541111</v>
      </c>
      <c r="O326" s="0" t="n">
        <v>74.5830375069262</v>
      </c>
      <c r="P326" s="0" t="n">
        <v>66.5002240238637</v>
      </c>
      <c r="Q326" s="0" t="n">
        <v>80.9235056553862</v>
      </c>
      <c r="R326" s="0" t="n">
        <v>73.1299394031157</v>
      </c>
      <c r="S326" s="0" t="n">
        <v>68.2898506582656</v>
      </c>
      <c r="T326" s="0" t="n">
        <v>89.0856480579941</v>
      </c>
      <c r="U326" s="0" t="n">
        <v>95.0463359878671</v>
      </c>
      <c r="V326" s="0" t="n">
        <v>84.8161872300734</v>
      </c>
      <c r="W326" s="0" t="n">
        <v>70.2848485710298</v>
      </c>
      <c r="X326" s="0" t="n">
        <v>91.2266580237674</v>
      </c>
      <c r="Y326" s="0" t="n">
        <v>72.6424907357489</v>
      </c>
      <c r="Z326" s="0" t="n">
        <v>83.4272380465077</v>
      </c>
      <c r="AA326" s="0" t="n">
        <v>85.9922614664497</v>
      </c>
      <c r="AB326" s="0" t="n">
        <v>80.9947424355499</v>
      </c>
      <c r="AC326" s="0" t="n">
        <v>65.1023767834518</v>
      </c>
      <c r="AD326" s="0" t="n">
        <v>72.1856062353071</v>
      </c>
      <c r="AE326" s="0" t="n">
        <v>82.513906894141</v>
      </c>
      <c r="AF326" s="0" t="n">
        <v>86.599254264765</v>
      </c>
      <c r="AG326" s="0" t="n">
        <v>82.3805216175042</v>
      </c>
      <c r="AH326" s="0" t="n">
        <v>94.7554542838286</v>
      </c>
      <c r="AI326" s="0" t="n">
        <f aca="false">MEDIAN(AD326:AH326)</f>
        <v>82.513906894141</v>
      </c>
      <c r="AJ326" s="0" t="n">
        <v>72.3627367539991</v>
      </c>
    </row>
    <row r="327" customFormat="false" ht="15" hidden="false" customHeight="true" outlineLevel="0" collapsed="false">
      <c r="D327" s="0" t="s">
        <v>5911</v>
      </c>
      <c r="E327" s="0" t="s">
        <v>5912</v>
      </c>
      <c r="F327" s="0" t="s">
        <v>6140</v>
      </c>
      <c r="G327" s="0" t="s">
        <v>6172</v>
      </c>
      <c r="H327" s="0" t="s">
        <v>6320</v>
      </c>
      <c r="I327" s="0" t="s">
        <v>6360</v>
      </c>
      <c r="J327" s="0" t="s">
        <v>6361</v>
      </c>
      <c r="L327" s="0" t="s">
        <v>6321</v>
      </c>
      <c r="M327" s="0" t="n">
        <v>75.4937443240931</v>
      </c>
      <c r="N327" s="0" t="n">
        <v>77.8814575696715</v>
      </c>
      <c r="O327" s="0" t="n">
        <v>88.4720832216267</v>
      </c>
      <c r="P327" s="0" t="n">
        <v>77.6371963263523</v>
      </c>
      <c r="Q327" s="0" t="n">
        <v>86.1179479689353</v>
      </c>
      <c r="R327" s="0" t="n">
        <v>81.8221857578634</v>
      </c>
      <c r="S327" s="0" t="n">
        <v>75.8436660849734</v>
      </c>
      <c r="T327" s="0" t="n">
        <v>94.7293400775737</v>
      </c>
      <c r="U327" s="0" t="n">
        <v>99.1241316029027</v>
      </c>
      <c r="V327" s="0" t="n">
        <v>90.2851358855402</v>
      </c>
      <c r="W327" s="0" t="n">
        <v>80.0047081759862</v>
      </c>
      <c r="X327" s="0" t="n">
        <v>94.8049982872885</v>
      </c>
      <c r="Y327" s="0" t="n">
        <v>79.4178484781477</v>
      </c>
      <c r="Z327" s="0" t="n">
        <v>82.9330531128935</v>
      </c>
      <c r="AA327" s="0" t="n">
        <v>93.5975519146319</v>
      </c>
      <c r="AB327" s="0" t="n">
        <v>89.0896109201044</v>
      </c>
      <c r="AC327" s="0" t="n">
        <v>73.4563649276813</v>
      </c>
      <c r="AD327" s="0" t="n">
        <v>74.5678969957505</v>
      </c>
      <c r="AE327" s="0" t="n">
        <v>91.9395451904477</v>
      </c>
      <c r="AF327" s="0" t="n">
        <v>89.1591781211338</v>
      </c>
      <c r="AG327" s="0" t="n">
        <v>90.750073484925</v>
      </c>
      <c r="AH327" s="0" t="n">
        <v>95.876857657745</v>
      </c>
      <c r="AI327" s="0" t="n">
        <f aca="false">MEDIAN(AD327:AH327)</f>
        <v>90.750073484925</v>
      </c>
      <c r="AJ327" s="0" t="n">
        <v>74.4026955667698</v>
      </c>
    </row>
    <row r="328" customFormat="false" ht="15" hidden="false" customHeight="true" outlineLevel="0" collapsed="false">
      <c r="D328" s="0" t="s">
        <v>5911</v>
      </c>
      <c r="E328" s="0" t="s">
        <v>5912</v>
      </c>
      <c r="F328" s="0" t="s">
        <v>6301</v>
      </c>
      <c r="G328" s="0" t="s">
        <v>6304</v>
      </c>
      <c r="H328" s="0" t="s">
        <v>6322</v>
      </c>
      <c r="I328" s="0" t="s">
        <v>6360</v>
      </c>
      <c r="J328" s="0" t="s">
        <v>6361</v>
      </c>
      <c r="M328" s="0" t="n">
        <v>55.8948000234467</v>
      </c>
      <c r="N328" s="0" t="n">
        <v>58.3536450651704</v>
      </c>
      <c r="O328" s="0" t="n">
        <v>77.7448418114824</v>
      </c>
      <c r="P328" s="0" t="n">
        <v>52.5696639444306</v>
      </c>
      <c r="Q328" s="0" t="n">
        <v>64.8081430741485</v>
      </c>
      <c r="R328" s="0" t="n">
        <v>60.1120475989058</v>
      </c>
      <c r="S328" s="0" t="n">
        <v>58.7126184009808</v>
      </c>
      <c r="T328" s="0" t="n">
        <v>77.0263150086318</v>
      </c>
      <c r="U328" s="0" t="n">
        <v>81.274987502891</v>
      </c>
      <c r="V328" s="0" t="n">
        <v>71.8072947858507</v>
      </c>
      <c r="W328" s="0" t="n">
        <v>61.4785469052239</v>
      </c>
      <c r="X328" s="0" t="n">
        <v>81.53702589682</v>
      </c>
      <c r="Y328" s="0" t="n">
        <v>55.664222708482</v>
      </c>
      <c r="Z328" s="0" t="n">
        <v>61.6413247560449</v>
      </c>
      <c r="AA328" s="0" t="n">
        <v>66.6550914039356</v>
      </c>
      <c r="AB328" s="0" t="n">
        <v>68.8840381135283</v>
      </c>
      <c r="AC328" s="0" t="n">
        <v>57.5292523734153</v>
      </c>
      <c r="AD328" s="0" t="n">
        <v>68.1300974014899</v>
      </c>
      <c r="AE328" s="0" t="n">
        <v>69.1015407275428</v>
      </c>
      <c r="AF328" s="0" t="n">
        <v>75.5613305186337</v>
      </c>
      <c r="AG328" s="0" t="n">
        <v>56.6441019603919</v>
      </c>
      <c r="AH328" s="0" t="n">
        <v>81.7623773798979</v>
      </c>
      <c r="AI328" s="0" t="n">
        <f aca="false">MEDIAN(AD328:AH328)</f>
        <v>69.1015407275428</v>
      </c>
      <c r="AJ328" s="0" t="n">
        <v>59.2495556967063</v>
      </c>
    </row>
    <row r="329" customFormat="false" ht="15" hidden="false" customHeight="true" outlineLevel="0" collapsed="false">
      <c r="D329" s="0" t="s">
        <v>5911</v>
      </c>
      <c r="E329" s="0" t="s">
        <v>5912</v>
      </c>
      <c r="F329" s="0" t="s">
        <v>6301</v>
      </c>
      <c r="G329" s="0" t="s">
        <v>6304</v>
      </c>
      <c r="H329" s="0" t="s">
        <v>6323</v>
      </c>
      <c r="I329" s="0" t="s">
        <v>6360</v>
      </c>
      <c r="J329" s="0" t="s">
        <v>6361</v>
      </c>
      <c r="M329" s="0" t="n">
        <v>60.7145258519884</v>
      </c>
      <c r="N329" s="0" t="n">
        <v>56.2601772042032</v>
      </c>
      <c r="O329" s="0" t="n">
        <v>74.0206915509849</v>
      </c>
      <c r="P329" s="0" t="n">
        <v>53.8338944476481</v>
      </c>
      <c r="Q329" s="0" t="n">
        <v>63.038622286841</v>
      </c>
      <c r="R329" s="0" t="n">
        <v>61.2363788293889</v>
      </c>
      <c r="S329" s="0" t="n">
        <v>63.0488993882633</v>
      </c>
      <c r="T329" s="0" t="n">
        <v>76.0983761023049</v>
      </c>
      <c r="U329" s="0" t="n">
        <v>78.9764914659262</v>
      </c>
      <c r="V329" s="0" t="n">
        <v>74.3075527054905</v>
      </c>
      <c r="W329" s="0" t="n">
        <v>62.8342736145759</v>
      </c>
      <c r="X329" s="0" t="n">
        <v>84.2943656878534</v>
      </c>
      <c r="Y329" s="0" t="n">
        <v>60.1294612241181</v>
      </c>
      <c r="Z329" s="0" t="n">
        <v>62.1853110108795</v>
      </c>
      <c r="AA329" s="0" t="n">
        <v>68.2098016430662</v>
      </c>
      <c r="AB329" s="0" t="n">
        <v>68.7876797826901</v>
      </c>
      <c r="AC329" s="0" t="n">
        <v>60.3179165618946</v>
      </c>
      <c r="AD329" s="0" t="n">
        <v>72.1393230799419</v>
      </c>
      <c r="AE329" s="0" t="n">
        <v>67.9424426150819</v>
      </c>
      <c r="AF329" s="0" t="n">
        <v>77.6179581396868</v>
      </c>
      <c r="AG329" s="0" t="n">
        <v>50.4386269406073</v>
      </c>
      <c r="AH329" s="0" t="n">
        <v>81.998251665808</v>
      </c>
      <c r="AI329" s="0" t="n">
        <f aca="false">MEDIAN(AD329:AH329)</f>
        <v>72.1393230799419</v>
      </c>
      <c r="AJ329" s="0" t="n">
        <v>64.1367878394404</v>
      </c>
    </row>
    <row r="330" customFormat="false" ht="15" hidden="false" customHeight="true" outlineLevel="0" collapsed="false">
      <c r="D330" s="0" t="s">
        <v>5911</v>
      </c>
      <c r="E330" s="0" t="s">
        <v>5912</v>
      </c>
      <c r="F330" s="0" t="s">
        <v>6301</v>
      </c>
      <c r="G330" s="0" t="s">
        <v>6304</v>
      </c>
      <c r="H330" s="0" t="s">
        <v>6324</v>
      </c>
      <c r="I330" s="0" t="s">
        <v>6360</v>
      </c>
      <c r="J330" s="0" t="s">
        <v>6361</v>
      </c>
      <c r="M330" s="0" t="n">
        <v>62.7848805392257</v>
      </c>
      <c r="N330" s="0" t="n">
        <v>60.4174492620617</v>
      </c>
      <c r="O330" s="0" t="n">
        <v>80.5717727299639</v>
      </c>
      <c r="P330" s="0" t="n">
        <v>55.0784546537396</v>
      </c>
      <c r="Q330" s="0" t="n">
        <v>65.7515063359959</v>
      </c>
      <c r="R330" s="0" t="n">
        <v>63.5118526422536</v>
      </c>
      <c r="S330" s="0" t="n">
        <v>22.091392003899</v>
      </c>
      <c r="T330" s="0" t="n">
        <v>78.6836772182826</v>
      </c>
      <c r="U330" s="0" t="n">
        <v>81.0666677851219</v>
      </c>
      <c r="V330" s="0" t="n">
        <v>75.3872531736485</v>
      </c>
      <c r="W330" s="0" t="n">
        <v>62.8407020525844</v>
      </c>
      <c r="X330" s="0" t="n">
        <v>81.658816700534</v>
      </c>
      <c r="Y330" s="0" t="n">
        <v>65.9032585436339</v>
      </c>
      <c r="Z330" s="0" t="n">
        <v>66.609352311732</v>
      </c>
      <c r="AA330" s="0" t="n">
        <v>74.4965360292836</v>
      </c>
      <c r="AB330" s="0" t="n">
        <v>68.3031709788997</v>
      </c>
      <c r="AC330" s="0" t="n">
        <v>61.7746228086156</v>
      </c>
      <c r="AD330" s="0" t="n">
        <v>71.5807990013065</v>
      </c>
      <c r="AE330" s="0" t="n">
        <v>73.9559448499735</v>
      </c>
      <c r="AF330" s="0" t="n">
        <v>76.2194961929611</v>
      </c>
      <c r="AG330" s="0" t="n">
        <v>57.2417351534576</v>
      </c>
      <c r="AH330" s="0" t="n">
        <v>86.8329507496944</v>
      </c>
      <c r="AI330" s="0" t="n">
        <f aca="false">MEDIAN(AD330:AH330)</f>
        <v>73.9559448499735</v>
      </c>
      <c r="AJ330" s="0" t="n">
        <v>64.9061426055103</v>
      </c>
    </row>
    <row r="331" customFormat="false" ht="15" hidden="false" customHeight="true" outlineLevel="0" collapsed="false">
      <c r="D331" s="0" t="s">
        <v>5911</v>
      </c>
      <c r="E331" s="0" t="s">
        <v>5912</v>
      </c>
      <c r="F331" s="0" t="s">
        <v>6301</v>
      </c>
      <c r="G331" s="0" t="s">
        <v>6304</v>
      </c>
      <c r="H331" s="0" t="s">
        <v>6325</v>
      </c>
      <c r="I331" s="0" t="s">
        <v>6360</v>
      </c>
      <c r="J331" s="0" t="s">
        <v>6361</v>
      </c>
      <c r="M331" s="0" t="n">
        <v>49.6814229736647</v>
      </c>
      <c r="N331" s="0" t="n">
        <v>41.8640667723171</v>
      </c>
      <c r="O331" s="0" t="n">
        <v>58.1761161410404</v>
      </c>
      <c r="P331" s="0" t="n">
        <v>41.1316205070269</v>
      </c>
      <c r="Q331" s="0" t="n">
        <v>50.0548288348079</v>
      </c>
      <c r="R331" s="0" t="n">
        <v>48.7228572025345</v>
      </c>
      <c r="S331" s="0" t="n">
        <v>48.9321492752126</v>
      </c>
      <c r="T331" s="0" t="n">
        <v>60.3266274295126</v>
      </c>
      <c r="U331" s="0" t="n">
        <v>61.734513502289</v>
      </c>
      <c r="V331" s="0" t="n">
        <v>57.103432729342</v>
      </c>
      <c r="W331" s="0" t="n">
        <v>45.3515107180688</v>
      </c>
      <c r="X331" s="0" t="n">
        <v>69.0351483364093</v>
      </c>
      <c r="Y331" s="0" t="n">
        <v>44.3676992237937</v>
      </c>
      <c r="Z331" s="0" t="n">
        <v>47.4923429914402</v>
      </c>
      <c r="AA331" s="0" t="n">
        <v>57.7684193716239</v>
      </c>
      <c r="AB331" s="0" t="n">
        <v>53.7201644586037</v>
      </c>
      <c r="AC331" s="0" t="n">
        <v>49.5076331753197</v>
      </c>
      <c r="AD331" s="0" t="n">
        <v>60.5533137665599</v>
      </c>
      <c r="AE331" s="0" t="n">
        <v>52.5554555479843</v>
      </c>
      <c r="AF331" s="0" t="n">
        <v>61.0582302694055</v>
      </c>
      <c r="AG331" s="0" t="n">
        <v>39.0339704873703</v>
      </c>
      <c r="AH331" s="0" t="n">
        <v>59.1048243359281</v>
      </c>
      <c r="AI331" s="0" t="n">
        <f aca="false">MEDIAN(AD331:AH331)</f>
        <v>59.1048243359281</v>
      </c>
      <c r="AJ331" s="0" t="n">
        <v>45.0805577016181</v>
      </c>
    </row>
    <row r="332" customFormat="false" ht="15" hidden="false" customHeight="true" outlineLevel="0" collapsed="false">
      <c r="D332" s="0" t="s">
        <v>5911</v>
      </c>
      <c r="E332" s="0" t="s">
        <v>5912</v>
      </c>
      <c r="F332" s="0" t="s">
        <v>6140</v>
      </c>
      <c r="G332" s="0" t="s">
        <v>6172</v>
      </c>
      <c r="H332" s="0" t="s">
        <v>6326</v>
      </c>
      <c r="I332" s="0" t="s">
        <v>6360</v>
      </c>
      <c r="J332" s="0" t="s">
        <v>6361</v>
      </c>
      <c r="M332" s="0" t="n">
        <v>70.1213549839653</v>
      </c>
      <c r="N332" s="0" t="n">
        <v>75.8425814708103</v>
      </c>
      <c r="O332" s="0" t="n">
        <v>83.0795886672386</v>
      </c>
      <c r="P332" s="0" t="n">
        <v>73.3090660753195</v>
      </c>
      <c r="Q332" s="0" t="n">
        <v>82.250175257455</v>
      </c>
      <c r="R332" s="0" t="n">
        <v>81.3017475826281</v>
      </c>
      <c r="S332" s="0" t="n">
        <v>72.1438396983781</v>
      </c>
      <c r="T332" s="0" t="n">
        <v>91.4687451322485</v>
      </c>
      <c r="U332" s="0" t="n">
        <v>97.1748017024604</v>
      </c>
      <c r="V332" s="0" t="n">
        <v>88.1073851184369</v>
      </c>
      <c r="W332" s="0" t="n">
        <v>78.3391336675929</v>
      </c>
      <c r="X332" s="0" t="n">
        <v>92.1583489783051</v>
      </c>
      <c r="Y332" s="0" t="n">
        <v>78.8170357815603</v>
      </c>
      <c r="Z332" s="0" t="n">
        <v>80.1642942270342</v>
      </c>
      <c r="AA332" s="0" t="n">
        <v>88.7241172931528</v>
      </c>
      <c r="AB332" s="0" t="n">
        <v>88.2327174306316</v>
      </c>
      <c r="AC332" s="0" t="n">
        <v>68.070709732168</v>
      </c>
      <c r="AD332" s="0" t="n">
        <v>72.6371105555333</v>
      </c>
      <c r="AE332" s="0" t="n">
        <v>88.1891453773043</v>
      </c>
      <c r="AF332" s="0" t="n">
        <v>87.1227762740746</v>
      </c>
      <c r="AG332" s="0" t="n">
        <v>84.7554554819437</v>
      </c>
      <c r="AH332" s="0" t="n">
        <v>95.1042622290855</v>
      </c>
      <c r="AI332" s="0" t="n">
        <f aca="false">MEDIAN(AD332:AH332)</f>
        <v>87.1227762740746</v>
      </c>
      <c r="AJ332" s="0" t="n">
        <v>72.878792783342</v>
      </c>
    </row>
    <row r="333" customFormat="false" ht="15" hidden="false" customHeight="true" outlineLevel="0" collapsed="false">
      <c r="D333" s="0" t="s">
        <v>5911</v>
      </c>
      <c r="E333" s="0" t="s">
        <v>5912</v>
      </c>
      <c r="F333" s="0" t="s">
        <v>6301</v>
      </c>
      <c r="G333" s="0" t="s">
        <v>6302</v>
      </c>
      <c r="H333" s="0" t="s">
        <v>6327</v>
      </c>
      <c r="I333" s="0" t="s">
        <v>6360</v>
      </c>
      <c r="J333" s="0" t="s">
        <v>6361</v>
      </c>
      <c r="L333" s="0" t="s">
        <v>6328</v>
      </c>
      <c r="M333" s="0" t="n">
        <v>50.3832553274557</v>
      </c>
      <c r="N333" s="0" t="n">
        <v>54.3994810483918</v>
      </c>
      <c r="O333" s="0" t="n">
        <v>75.2476496687569</v>
      </c>
      <c r="P333" s="0" t="n">
        <v>44.0570338297807</v>
      </c>
      <c r="Q333" s="0" t="n">
        <v>62.4279072297531</v>
      </c>
      <c r="R333" s="0" t="n">
        <v>51.6247066980298</v>
      </c>
      <c r="S333" s="0" t="n">
        <v>52.3101150250911</v>
      </c>
      <c r="T333" s="0" t="n">
        <v>67.0167581798363</v>
      </c>
      <c r="U333" s="0" t="n">
        <v>46.2963177715492</v>
      </c>
      <c r="V333" s="0" t="n">
        <v>61.4265075459699</v>
      </c>
      <c r="W333" s="0" t="n">
        <v>53.5264945019465</v>
      </c>
      <c r="X333" s="0" t="n">
        <v>66.3538337075537</v>
      </c>
      <c r="Y333" s="0" t="n">
        <v>49.9997185060158</v>
      </c>
      <c r="Z333" s="0" t="n">
        <v>50.8513444889556</v>
      </c>
      <c r="AA333" s="0" t="n">
        <v>61.9377698621552</v>
      </c>
      <c r="AB333" s="0" t="n">
        <v>56.1629653425699</v>
      </c>
      <c r="AC333" s="0" t="n">
        <v>48.1632483848589</v>
      </c>
      <c r="AD333" s="0" t="n">
        <v>58.7240781720829</v>
      </c>
      <c r="AE333" s="0" t="n">
        <v>60.7615417595367</v>
      </c>
      <c r="AF333" s="0" t="n">
        <v>70.7452821628751</v>
      </c>
      <c r="AG333" s="0" t="n">
        <v>53.9291563476958</v>
      </c>
      <c r="AH333" s="0" t="n">
        <v>59.6184964274398</v>
      </c>
      <c r="AI333" s="0" t="n">
        <f aca="false">MEDIAN(AD333:AH333)</f>
        <v>59.6184964274398</v>
      </c>
      <c r="AJ333" s="0" t="n">
        <v>45.9902157768948</v>
      </c>
    </row>
    <row r="334" customFormat="false" ht="15" hidden="false" customHeight="true" outlineLevel="0" collapsed="false">
      <c r="D334" s="0" t="s">
        <v>5911</v>
      </c>
      <c r="E334" s="0" t="s">
        <v>5912</v>
      </c>
      <c r="F334" s="0" t="s">
        <v>6246</v>
      </c>
      <c r="G334" s="0" t="s">
        <v>6260</v>
      </c>
      <c r="H334" s="0" t="s">
        <v>6329</v>
      </c>
      <c r="I334" s="0" t="s">
        <v>6360</v>
      </c>
      <c r="J334" s="0" t="s">
        <v>6361</v>
      </c>
      <c r="M334" s="0" t="n">
        <v>79.616187635456</v>
      </c>
      <c r="N334" s="0" t="n">
        <v>77.280174631848</v>
      </c>
      <c r="O334" s="0" t="n">
        <v>86.3298165376731</v>
      </c>
      <c r="P334" s="0" t="n">
        <v>71.0312671415929</v>
      </c>
      <c r="Q334" s="0" t="n">
        <v>81.5822427537272</v>
      </c>
      <c r="R334" s="0" t="n">
        <v>76.2173584989094</v>
      </c>
      <c r="S334" s="0" t="n">
        <v>73.0473248172916</v>
      </c>
      <c r="T334" s="0" t="n">
        <v>84.8342201708825</v>
      </c>
      <c r="U334" s="0" t="n">
        <v>94.7492112131566</v>
      </c>
      <c r="V334" s="0" t="n">
        <v>82.4627565961262</v>
      </c>
      <c r="W334" s="0" t="n">
        <v>68.7003371667778</v>
      </c>
      <c r="X334" s="0" t="n">
        <v>87.9501997692834</v>
      </c>
      <c r="Y334" s="0" t="n">
        <v>81.8529252103207</v>
      </c>
      <c r="Z334" s="0" t="n">
        <v>86.9317372880915</v>
      </c>
      <c r="AA334" s="0" t="n">
        <v>86.1772654592143</v>
      </c>
      <c r="AB334" s="0" t="n">
        <v>89.5289101775343</v>
      </c>
      <c r="AC334" s="0" t="n">
        <v>76.653338700022</v>
      </c>
      <c r="AD334" s="0" t="n">
        <v>80.4439677644868</v>
      </c>
      <c r="AE334" s="0" t="n">
        <v>84.9643195680571</v>
      </c>
      <c r="AF334" s="0" t="n">
        <v>87.254323006282</v>
      </c>
      <c r="AG334" s="0" t="n">
        <v>81.156258213537</v>
      </c>
      <c r="AH334" s="0" t="n">
        <v>96.9775329755493</v>
      </c>
      <c r="AI334" s="0" t="n">
        <f aca="false">MEDIAN(AD334:AH334)</f>
        <v>84.9643195680571</v>
      </c>
      <c r="AJ334" s="0" t="n">
        <v>79.7788440040354</v>
      </c>
    </row>
    <row r="335" customFormat="false" ht="15" hidden="false" customHeight="true" outlineLevel="0" collapsed="false">
      <c r="D335" s="0" t="s">
        <v>5911</v>
      </c>
      <c r="E335" s="0" t="s">
        <v>5912</v>
      </c>
      <c r="F335" s="0" t="s">
        <v>6246</v>
      </c>
      <c r="G335" s="0" t="s">
        <v>6260</v>
      </c>
      <c r="H335" s="0" t="s">
        <v>6330</v>
      </c>
      <c r="I335" s="0" t="s">
        <v>6360</v>
      </c>
      <c r="J335" s="0" t="s">
        <v>6361</v>
      </c>
      <c r="M335" s="0" t="n">
        <v>72.15758435059</v>
      </c>
      <c r="N335" s="0" t="n">
        <v>75.176659155763</v>
      </c>
      <c r="O335" s="0" t="n">
        <v>85.2644001599174</v>
      </c>
      <c r="P335" s="0" t="n">
        <v>66.7274713278534</v>
      </c>
      <c r="Q335" s="0" t="n">
        <v>78.3801422183645</v>
      </c>
      <c r="R335" s="0" t="n">
        <v>74.9047054458419</v>
      </c>
      <c r="S335" s="0" t="n">
        <v>68.307282718212</v>
      </c>
      <c r="T335" s="0" t="n">
        <v>82.4358737747599</v>
      </c>
      <c r="U335" s="0" t="n">
        <v>93.2299486881</v>
      </c>
      <c r="V335" s="0" t="n">
        <v>84.6133563493233</v>
      </c>
      <c r="W335" s="0" t="n">
        <v>67.9360583474586</v>
      </c>
      <c r="X335" s="0" t="n">
        <v>80.5909481553209</v>
      </c>
      <c r="Y335" s="0" t="n">
        <v>79.3615741892855</v>
      </c>
      <c r="Z335" s="0" t="n">
        <v>80.0680055089034</v>
      </c>
      <c r="AA335" s="0" t="n">
        <v>84.9918892022123</v>
      </c>
      <c r="AB335" s="0" t="n">
        <v>89.6856692826591</v>
      </c>
      <c r="AC335" s="0" t="n">
        <v>78.2479561075181</v>
      </c>
      <c r="AD335" s="0" t="n">
        <v>80.3635032817704</v>
      </c>
      <c r="AE335" s="0" t="n">
        <v>81.311642508472</v>
      </c>
      <c r="AF335" s="0" t="n">
        <v>83.75976514307</v>
      </c>
      <c r="AG335" s="0" t="n">
        <v>81.6324797549333</v>
      </c>
      <c r="AH335" s="0" t="n">
        <v>96.0390495726421</v>
      </c>
      <c r="AI335" s="0" t="n">
        <f aca="false">MEDIAN(AD335:AH335)</f>
        <v>81.6324797549333</v>
      </c>
      <c r="AJ335" s="0" t="n">
        <v>79.1878963076402</v>
      </c>
    </row>
    <row r="336" customFormat="false" ht="15" hidden="false" customHeight="true" outlineLevel="0" collapsed="false">
      <c r="D336" s="0" t="s">
        <v>5911</v>
      </c>
      <c r="E336" s="0" t="s">
        <v>5912</v>
      </c>
      <c r="F336" s="0" t="s">
        <v>6246</v>
      </c>
      <c r="G336" s="0" t="s">
        <v>6260</v>
      </c>
      <c r="H336" s="0" t="s">
        <v>6331</v>
      </c>
      <c r="I336" s="0" t="s">
        <v>6360</v>
      </c>
      <c r="J336" s="0" t="s">
        <v>6361</v>
      </c>
      <c r="L336" s="0" t="s">
        <v>6331</v>
      </c>
      <c r="M336" s="0" t="n">
        <v>70.0150044863862</v>
      </c>
      <c r="N336" s="0" t="n">
        <v>72.0098500288553</v>
      </c>
      <c r="O336" s="0" t="n">
        <v>87.0958367472398</v>
      </c>
      <c r="P336" s="0" t="n">
        <v>68.5108149447571</v>
      </c>
      <c r="Q336" s="0" t="n">
        <v>75.3112037707649</v>
      </c>
      <c r="R336" s="0" t="n">
        <v>75.8938505547715</v>
      </c>
      <c r="S336" s="0" t="n">
        <v>69.2321488791922</v>
      </c>
      <c r="T336" s="0" t="n">
        <v>82.5977041633742</v>
      </c>
      <c r="U336" s="0" t="n">
        <v>88.5732629031796</v>
      </c>
      <c r="V336" s="0" t="n">
        <v>83.8932034659038</v>
      </c>
      <c r="W336" s="0" t="n">
        <v>66.9225195024712</v>
      </c>
      <c r="X336" s="0" t="n">
        <v>79.1211922881504</v>
      </c>
      <c r="Y336" s="0" t="n">
        <v>81.0427920241848</v>
      </c>
      <c r="Z336" s="0" t="n">
        <v>78.1014684048805</v>
      </c>
      <c r="AA336" s="0" t="n">
        <v>86.2372674590034</v>
      </c>
      <c r="AB336" s="0" t="n">
        <v>88.6793711968551</v>
      </c>
      <c r="AC336" s="0" t="n">
        <v>75.9244551869329</v>
      </c>
      <c r="AD336" s="0" t="n">
        <v>80.813928550716</v>
      </c>
      <c r="AE336" s="0" t="n">
        <v>84.5803174577423</v>
      </c>
      <c r="AF336" s="0" t="n">
        <v>82.5273979939448</v>
      </c>
      <c r="AG336" s="0" t="n">
        <v>81.1702469567612</v>
      </c>
      <c r="AH336" s="0" t="n">
        <v>96.4264815349843</v>
      </c>
      <c r="AI336" s="0" t="n">
        <f aca="false">MEDIAN(AD336:AH336)</f>
        <v>82.5273979939448</v>
      </c>
      <c r="AJ336" s="0" t="n">
        <v>80.9384827041478</v>
      </c>
    </row>
    <row r="337" customFormat="false" ht="15" hidden="false" customHeight="true" outlineLevel="0" collapsed="false">
      <c r="D337" s="0" t="s">
        <v>5911</v>
      </c>
      <c r="E337" s="0" t="s">
        <v>5912</v>
      </c>
      <c r="F337" s="0" t="s">
        <v>6246</v>
      </c>
      <c r="G337" s="0" t="s">
        <v>6260</v>
      </c>
      <c r="H337" s="0" t="s">
        <v>6332</v>
      </c>
      <c r="I337" s="0" t="s">
        <v>6360</v>
      </c>
      <c r="J337" s="0" t="s">
        <v>6361</v>
      </c>
      <c r="M337" s="0" t="n">
        <v>76.0519521072422</v>
      </c>
      <c r="N337" s="0" t="n">
        <v>78.2220466617367</v>
      </c>
      <c r="O337" s="0" t="n">
        <v>87.1213959338695</v>
      </c>
      <c r="P337" s="0" t="n">
        <v>69.7107039657997</v>
      </c>
      <c r="Q337" s="0" t="n">
        <v>82.5113365101657</v>
      </c>
      <c r="R337" s="0" t="n">
        <v>77.5295868637172</v>
      </c>
      <c r="S337" s="0" t="n">
        <v>72.217868254616</v>
      </c>
      <c r="T337" s="0" t="n">
        <v>84.1819107541565</v>
      </c>
      <c r="U337" s="0" t="n">
        <v>94.528419841783</v>
      </c>
      <c r="V337" s="0" t="n">
        <v>81.9033174399468</v>
      </c>
      <c r="W337" s="0" t="n">
        <v>68.4507594728325</v>
      </c>
      <c r="X337" s="0" t="n">
        <v>83.4593401223293</v>
      </c>
      <c r="Y337" s="0" t="n">
        <v>81.200722777977</v>
      </c>
      <c r="Z337" s="0" t="n">
        <v>84.8952536981383</v>
      </c>
      <c r="AA337" s="0" t="n">
        <v>88.4329030623258</v>
      </c>
      <c r="AB337" s="0" t="n">
        <v>90.1020128095394</v>
      </c>
      <c r="AC337" s="0" t="n">
        <v>79.138142142992</v>
      </c>
      <c r="AD337" s="0" t="n">
        <v>81.3626741377836</v>
      </c>
      <c r="AE337" s="0" t="n">
        <v>84.5496469454447</v>
      </c>
      <c r="AF337" s="0" t="n">
        <v>87.1036022543204</v>
      </c>
      <c r="AG337" s="0" t="n">
        <v>82.245435178241</v>
      </c>
      <c r="AH337" s="0" t="n">
        <v>96.8808472957835</v>
      </c>
      <c r="AI337" s="0" t="n">
        <f aca="false">MEDIAN(AD337:AH337)</f>
        <v>84.5496469454447</v>
      </c>
      <c r="AJ337" s="0" t="n">
        <v>82.3150806454424</v>
      </c>
    </row>
    <row r="338" customFormat="false" ht="15" hidden="false" customHeight="true" outlineLevel="0" collapsed="false">
      <c r="D338" s="0" t="s">
        <v>5911</v>
      </c>
      <c r="E338" s="0" t="s">
        <v>5912</v>
      </c>
      <c r="F338" s="0" t="s">
        <v>6301</v>
      </c>
      <c r="G338" s="0" t="s">
        <v>43</v>
      </c>
      <c r="H338" s="0" t="s">
        <v>6333</v>
      </c>
      <c r="I338" s="0" t="s">
        <v>6360</v>
      </c>
      <c r="J338" s="0" t="s">
        <v>6361</v>
      </c>
      <c r="M338" s="0" t="n">
        <v>58.752486300849</v>
      </c>
      <c r="N338" s="0" t="n">
        <v>64.4233987668421</v>
      </c>
      <c r="O338" s="0" t="n">
        <v>73.7877091092693</v>
      </c>
      <c r="P338" s="0" t="n">
        <v>55.0342216905252</v>
      </c>
      <c r="Q338" s="0" t="n">
        <v>70.2060686628131</v>
      </c>
      <c r="R338" s="0" t="n">
        <v>66.5983652389636</v>
      </c>
      <c r="S338" s="0" t="n">
        <v>62.308963705953</v>
      </c>
      <c r="T338" s="0" t="n">
        <v>72.868646792089</v>
      </c>
      <c r="U338" s="0" t="n">
        <v>87.5962001133994</v>
      </c>
      <c r="V338" s="0" t="n">
        <v>74.7029825482918</v>
      </c>
      <c r="W338" s="0" t="n">
        <v>63.7107459778438</v>
      </c>
      <c r="X338" s="0" t="n">
        <v>77.830108533912</v>
      </c>
      <c r="Y338" s="0" t="n">
        <v>66.1708972784562</v>
      </c>
      <c r="Z338" s="0" t="n">
        <v>69.6770959650726</v>
      </c>
      <c r="AA338" s="0" t="n">
        <v>80.5236090825305</v>
      </c>
      <c r="AB338" s="0" t="n">
        <v>71.9348401081404</v>
      </c>
      <c r="AC338" s="0" t="n">
        <v>54.1394712493827</v>
      </c>
      <c r="AD338" s="0" t="n">
        <v>65.0273973887815</v>
      </c>
      <c r="AE338" s="0" t="n">
        <v>70.088969452466</v>
      </c>
      <c r="AF338" s="0" t="n">
        <v>80.2490441903987</v>
      </c>
      <c r="AG338" s="0" t="n">
        <v>67.4940489583509</v>
      </c>
      <c r="AH338" s="0" t="n">
        <v>85.1334220481425</v>
      </c>
      <c r="AI338" s="0" t="n">
        <f aca="false">MEDIAN(AD338:AH338)</f>
        <v>70.088969452466</v>
      </c>
      <c r="AJ338" s="0" t="n">
        <v>66.3894081452055</v>
      </c>
    </row>
    <row r="339" customFormat="false" ht="15" hidden="false" customHeight="true" outlineLevel="0" collapsed="false">
      <c r="D339" s="0" t="s">
        <v>5911</v>
      </c>
      <c r="E339" s="0" t="s">
        <v>5912</v>
      </c>
      <c r="F339" s="0" t="s">
        <v>6246</v>
      </c>
      <c r="G339" s="0" t="s">
        <v>6260</v>
      </c>
      <c r="H339" s="0" t="s">
        <v>6334</v>
      </c>
      <c r="I339" s="0" t="s">
        <v>6360</v>
      </c>
      <c r="J339" s="0" t="s">
        <v>6361</v>
      </c>
      <c r="M339" s="0" t="n">
        <v>78.1713488624838</v>
      </c>
      <c r="N339" s="0" t="n">
        <v>76.2595280085026</v>
      </c>
      <c r="O339" s="0" t="n">
        <v>92.0978636387474</v>
      </c>
      <c r="P339" s="0" t="n">
        <v>72.0763675715218</v>
      </c>
      <c r="Q339" s="0" t="n">
        <v>81.6381127992091</v>
      </c>
      <c r="R339" s="0" t="n">
        <v>77.4199086780185</v>
      </c>
      <c r="S339" s="0" t="n">
        <v>74.8002863476568</v>
      </c>
      <c r="T339" s="0" t="n">
        <v>86.2202458088331</v>
      </c>
      <c r="U339" s="0" t="n">
        <v>95.3123867988116</v>
      </c>
      <c r="V339" s="0" t="n">
        <v>83.6377695841591</v>
      </c>
      <c r="W339" s="0" t="n">
        <v>69.0280146382521</v>
      </c>
      <c r="X339" s="0" t="n">
        <v>84.6479821302611</v>
      </c>
      <c r="Y339" s="0" t="n">
        <v>84.5259915273933</v>
      </c>
      <c r="Z339" s="0" t="n">
        <v>86.3936705565969</v>
      </c>
      <c r="AA339" s="0" t="n">
        <v>86.557743412888</v>
      </c>
      <c r="AB339" s="0" t="n">
        <v>90.4520981605693</v>
      </c>
      <c r="AC339" s="0" t="n">
        <v>78.3503690830523</v>
      </c>
      <c r="AD339" s="0" t="n">
        <v>81.8132692297604</v>
      </c>
      <c r="AE339" s="0" t="n">
        <v>89.1965913377689</v>
      </c>
      <c r="AF339" s="0" t="n">
        <v>85.9973820435062</v>
      </c>
      <c r="AG339" s="0" t="n">
        <v>84.9986477444171</v>
      </c>
      <c r="AH339" s="0" t="n">
        <v>97.372422621485</v>
      </c>
      <c r="AI339" s="0" t="n">
        <f aca="false">MEDIAN(AD339:AH339)</f>
        <v>85.9973820435062</v>
      </c>
      <c r="AJ339" s="0" t="n">
        <v>81.4088802414027</v>
      </c>
    </row>
    <row r="340" customFormat="false" ht="15" hidden="false" customHeight="true" outlineLevel="0" collapsed="false">
      <c r="D340" s="0" t="s">
        <v>5911</v>
      </c>
      <c r="E340" s="0" t="s">
        <v>5912</v>
      </c>
      <c r="F340" s="0" t="s">
        <v>6246</v>
      </c>
      <c r="G340" s="0" t="s">
        <v>6260</v>
      </c>
      <c r="H340" s="0" t="s">
        <v>6335</v>
      </c>
      <c r="I340" s="0" t="s">
        <v>6360</v>
      </c>
      <c r="J340" s="0" t="s">
        <v>6361</v>
      </c>
      <c r="M340" s="0" t="n">
        <v>68.0656006906311</v>
      </c>
      <c r="N340" s="0" t="n">
        <v>70.304684179512</v>
      </c>
      <c r="O340" s="0" t="n">
        <v>82.1563413896566</v>
      </c>
      <c r="P340" s="0" t="n">
        <v>63.5552373248853</v>
      </c>
      <c r="Q340" s="0" t="n">
        <v>71.1337629266902</v>
      </c>
      <c r="R340" s="0" t="n">
        <v>70.0573354193647</v>
      </c>
      <c r="S340" s="0" t="n">
        <v>66.0825285303403</v>
      </c>
      <c r="T340" s="0" t="n">
        <v>78.7818350797586</v>
      </c>
      <c r="U340" s="0" t="n">
        <v>89.0019297236425</v>
      </c>
      <c r="V340" s="0" t="n">
        <v>78.6533777905465</v>
      </c>
      <c r="W340" s="0" t="n">
        <v>64.3953711377725</v>
      </c>
      <c r="X340" s="0" t="n">
        <v>78.8749051726624</v>
      </c>
      <c r="Y340" s="0" t="n">
        <v>75.6034635751825</v>
      </c>
      <c r="Z340" s="0" t="n">
        <v>73.5322226387021</v>
      </c>
      <c r="AA340" s="0" t="n">
        <v>80.7347774304131</v>
      </c>
      <c r="AB340" s="0" t="n">
        <v>87.64236100206</v>
      </c>
      <c r="AC340" s="0" t="n">
        <v>70.3294263399792</v>
      </c>
      <c r="AD340" s="0" t="n">
        <v>76.7870494220722</v>
      </c>
      <c r="AE340" s="0" t="n">
        <v>76.6119262451379</v>
      </c>
      <c r="AF340" s="0" t="n">
        <v>81.5859575401219</v>
      </c>
      <c r="AG340" s="0" t="n">
        <v>73.769524827603</v>
      </c>
      <c r="AH340" s="0" t="n">
        <v>93.988487085437</v>
      </c>
      <c r="AI340" s="0" t="n">
        <f aca="false">MEDIAN(AD340:AH340)</f>
        <v>76.7870494220722</v>
      </c>
      <c r="AJ340" s="0" t="n">
        <v>75.081981266754</v>
      </c>
    </row>
    <row r="341" customFormat="false" ht="15" hidden="false" customHeight="true" outlineLevel="0" collapsed="false">
      <c r="D341" s="0" t="s">
        <v>5911</v>
      </c>
      <c r="E341" s="0" t="s">
        <v>5912</v>
      </c>
      <c r="F341" s="0" t="s">
        <v>6246</v>
      </c>
      <c r="G341" s="0" t="s">
        <v>6260</v>
      </c>
      <c r="H341" s="0" t="s">
        <v>6336</v>
      </c>
      <c r="I341" s="0" t="s">
        <v>6360</v>
      </c>
      <c r="J341" s="0" t="s">
        <v>6361</v>
      </c>
      <c r="M341" s="0" t="n">
        <v>65.7595342276384</v>
      </c>
      <c r="N341" s="0" t="n">
        <v>66.2710005596895</v>
      </c>
      <c r="O341" s="0" t="n">
        <v>78.0421739685354</v>
      </c>
      <c r="P341" s="0" t="n">
        <v>60.4673884773631</v>
      </c>
      <c r="Q341" s="0" t="n">
        <v>67.7829634406381</v>
      </c>
      <c r="R341" s="0" t="n">
        <v>67.3259092420154</v>
      </c>
      <c r="S341" s="0" t="n">
        <v>63.2994342402794</v>
      </c>
      <c r="T341" s="0" t="n">
        <v>74.8295259443094</v>
      </c>
      <c r="U341" s="0" t="n">
        <v>84.2538993328035</v>
      </c>
      <c r="V341" s="0" t="n">
        <v>75.2703973975284</v>
      </c>
      <c r="W341" s="0" t="n">
        <v>59.594852959872</v>
      </c>
      <c r="X341" s="0" t="n">
        <v>76.6591626225089</v>
      </c>
      <c r="Y341" s="0" t="n">
        <v>72.299004049321</v>
      </c>
      <c r="Z341" s="0" t="n">
        <v>71.3883114918153</v>
      </c>
      <c r="AA341" s="0" t="n">
        <v>78.2941975986021</v>
      </c>
      <c r="AB341" s="0" t="n">
        <v>82.8346894286058</v>
      </c>
      <c r="AC341" s="0" t="n">
        <v>66.8715711358099</v>
      </c>
      <c r="AD341" s="0" t="n">
        <v>76.3707287379558</v>
      </c>
      <c r="AE341" s="0" t="n">
        <v>75.4868625822701</v>
      </c>
      <c r="AF341" s="0" t="n">
        <v>78.4276617292581</v>
      </c>
      <c r="AG341" s="0" t="n">
        <v>71.5806505851464</v>
      </c>
      <c r="AH341" s="0" t="n">
        <v>92.5579983389468</v>
      </c>
      <c r="AI341" s="0" t="n">
        <f aca="false">MEDIAN(AD341:AH341)</f>
        <v>76.3707287379558</v>
      </c>
      <c r="AJ341" s="0" t="n">
        <v>72.6795579517653</v>
      </c>
    </row>
    <row r="342" customFormat="false" ht="15" hidden="false" customHeight="true" outlineLevel="0" collapsed="false">
      <c r="D342" s="0" t="s">
        <v>5911</v>
      </c>
      <c r="E342" s="0" t="s">
        <v>5912</v>
      </c>
      <c r="F342" s="0" t="s">
        <v>6246</v>
      </c>
      <c r="G342" s="0" t="s">
        <v>6260</v>
      </c>
      <c r="H342" s="0" t="s">
        <v>6337</v>
      </c>
      <c r="I342" s="0" t="s">
        <v>6360</v>
      </c>
      <c r="J342" s="0" t="s">
        <v>6361</v>
      </c>
      <c r="M342" s="0" t="n">
        <v>74.479799336021</v>
      </c>
      <c r="N342" s="0" t="n">
        <v>75.6421457311479</v>
      </c>
      <c r="O342" s="0" t="n">
        <v>88.9632354936403</v>
      </c>
      <c r="P342" s="0" t="n">
        <v>71.0377170626499</v>
      </c>
      <c r="Q342" s="0" t="n">
        <v>80.7987119377921</v>
      </c>
      <c r="R342" s="0" t="n">
        <v>77.060842572824</v>
      </c>
      <c r="S342" s="0" t="n">
        <v>71.1197510296005</v>
      </c>
      <c r="T342" s="0" t="n">
        <v>84.4211930096518</v>
      </c>
      <c r="U342" s="0" t="n">
        <v>94.2006489918167</v>
      </c>
      <c r="V342" s="0" t="n">
        <v>85.9959249639791</v>
      </c>
      <c r="W342" s="0" t="n">
        <v>69.9682627788931</v>
      </c>
      <c r="X342" s="0" t="n">
        <v>80.8132834964429</v>
      </c>
      <c r="Y342" s="0" t="n">
        <v>83.4155758919914</v>
      </c>
      <c r="Z342" s="0" t="n">
        <v>84.0277832987006</v>
      </c>
      <c r="AA342" s="0" t="n">
        <v>86.3609327258779</v>
      </c>
      <c r="AB342" s="0" t="n">
        <v>90.5941075628428</v>
      </c>
      <c r="AC342" s="0" t="n">
        <v>79.5561840135931</v>
      </c>
      <c r="AD342" s="0" t="n">
        <v>82.7983602040818</v>
      </c>
      <c r="AE342" s="0" t="n">
        <v>86.6317047752236</v>
      </c>
      <c r="AF342" s="0" t="n">
        <v>84.2204161933299</v>
      </c>
      <c r="AG342" s="0" t="n">
        <v>83.9182723853119</v>
      </c>
      <c r="AH342" s="0" t="n">
        <v>97.0264022602988</v>
      </c>
      <c r="AI342" s="0" t="n">
        <f aca="false">MEDIAN(AD342:AH342)</f>
        <v>84.2204161933299</v>
      </c>
      <c r="AJ342" s="0" t="n">
        <v>83.7738063114113</v>
      </c>
    </row>
    <row r="343" customFormat="false" ht="15" hidden="false" customHeight="true" outlineLevel="0" collapsed="false">
      <c r="D343" s="0" t="s">
        <v>5911</v>
      </c>
      <c r="E343" s="0" t="s">
        <v>5912</v>
      </c>
      <c r="F343" s="0" t="s">
        <v>6246</v>
      </c>
      <c r="G343" s="0" t="s">
        <v>6260</v>
      </c>
      <c r="H343" s="0" t="s">
        <v>6338</v>
      </c>
      <c r="I343" s="0" t="s">
        <v>6360</v>
      </c>
      <c r="J343" s="0" t="s">
        <v>6361</v>
      </c>
      <c r="M343" s="0" t="n">
        <v>75.1543214785896</v>
      </c>
      <c r="N343" s="0" t="n">
        <v>74.9990383965987</v>
      </c>
      <c r="O343" s="0" t="n">
        <v>90.9641632016569</v>
      </c>
      <c r="P343" s="0" t="n">
        <v>72.5737124395237</v>
      </c>
      <c r="Q343" s="0" t="n">
        <v>79.7899623027966</v>
      </c>
      <c r="R343" s="0" t="n">
        <v>78.8214092775709</v>
      </c>
      <c r="S343" s="0" t="n">
        <v>73.8001123084491</v>
      </c>
      <c r="T343" s="0" t="n">
        <v>87.3860221666661</v>
      </c>
      <c r="U343" s="0" t="n">
        <v>94.4003862219699</v>
      </c>
      <c r="V343" s="0" t="n">
        <v>86.1806164059276</v>
      </c>
      <c r="W343" s="0" t="n">
        <v>70.9168356988765</v>
      </c>
      <c r="X343" s="0" t="n">
        <v>80.5199114035477</v>
      </c>
      <c r="Y343" s="0" t="n">
        <v>84.6278507880946</v>
      </c>
      <c r="Z343" s="0" t="n">
        <v>84.0011740126662</v>
      </c>
      <c r="AA343" s="0" t="n">
        <v>89.0526989086733</v>
      </c>
      <c r="AB343" s="0" t="n">
        <v>90.6520553111644</v>
      </c>
      <c r="AC343" s="0" t="n">
        <v>77.8071051648409</v>
      </c>
      <c r="AD343" s="0" t="n">
        <v>83.4719321044417</v>
      </c>
      <c r="AE343" s="0" t="n">
        <v>90.6115540201017</v>
      </c>
      <c r="AF343" s="0" t="n">
        <v>84.7347906905576</v>
      </c>
      <c r="AG343" s="0" t="n">
        <v>86.1400750342665</v>
      </c>
      <c r="AH343" s="0" t="n">
        <v>97.3721117611781</v>
      </c>
      <c r="AI343" s="0" t="n">
        <f aca="false">MEDIAN(AD343:AH343)</f>
        <v>86.1400750342665</v>
      </c>
      <c r="AJ343" s="0" t="n">
        <v>84.502243702444</v>
      </c>
    </row>
    <row r="344" customFormat="false" ht="15" hidden="false" customHeight="true" outlineLevel="0" collapsed="false">
      <c r="D344" s="0" t="s">
        <v>5911</v>
      </c>
      <c r="E344" s="0" t="s">
        <v>5912</v>
      </c>
      <c r="F344" s="0" t="s">
        <v>6301</v>
      </c>
      <c r="G344" s="0" t="s">
        <v>43</v>
      </c>
      <c r="H344" s="0" t="s">
        <v>6339</v>
      </c>
      <c r="I344" s="0" t="s">
        <v>6360</v>
      </c>
      <c r="J344" s="0" t="s">
        <v>6361</v>
      </c>
      <c r="M344" s="0" t="n">
        <v>58.4446885602536</v>
      </c>
      <c r="N344" s="0" t="n">
        <v>59.9764761261723</v>
      </c>
      <c r="O344" s="0" t="n">
        <v>79.4575895806174</v>
      </c>
      <c r="P344" s="0" t="n">
        <v>52.3069677203047</v>
      </c>
      <c r="Q344" s="0" t="n">
        <v>68.2903066910958</v>
      </c>
      <c r="R344" s="0" t="n">
        <v>60.8876204344411</v>
      </c>
      <c r="S344" s="0" t="n">
        <v>55.8670172279555</v>
      </c>
      <c r="T344" s="0" t="n">
        <v>73.0832454665204</v>
      </c>
      <c r="U344" s="0" t="n">
        <v>74.9529969734887</v>
      </c>
      <c r="V344" s="0" t="n">
        <v>68.3623056143158</v>
      </c>
      <c r="W344" s="0" t="n">
        <v>61.5319946661787</v>
      </c>
      <c r="X344" s="0" t="n">
        <v>75.8761469387292</v>
      </c>
      <c r="Y344" s="0" t="n">
        <v>55.1674498072309</v>
      </c>
      <c r="Z344" s="0" t="n">
        <v>62.0862124071607</v>
      </c>
      <c r="AA344" s="0" t="n">
        <v>70.1363093111054</v>
      </c>
      <c r="AB344" s="0" t="n">
        <v>69.401329814171</v>
      </c>
      <c r="AC344" s="0" t="n">
        <v>53.6447605428993</v>
      </c>
      <c r="AD344" s="0" t="n">
        <v>66.6888421358502</v>
      </c>
      <c r="AE344" s="0" t="n">
        <v>70.0652101970829</v>
      </c>
      <c r="AF344" s="0" t="n">
        <v>77.2182752601956</v>
      </c>
      <c r="AG344" s="0" t="n">
        <v>59.887311555097</v>
      </c>
      <c r="AH344" s="0" t="n">
        <v>76.876552587391</v>
      </c>
      <c r="AI344" s="0" t="n">
        <f aca="false">MEDIAN(AD344:AH344)</f>
        <v>70.0652101970829</v>
      </c>
      <c r="AJ344" s="0" t="n">
        <v>56.762264818952</v>
      </c>
    </row>
    <row r="345" customFormat="false" ht="15" hidden="false" customHeight="true" outlineLevel="0" collapsed="false">
      <c r="D345" s="0" t="s">
        <v>5911</v>
      </c>
      <c r="E345" s="0" t="s">
        <v>5912</v>
      </c>
      <c r="F345" s="0" t="s">
        <v>6301</v>
      </c>
      <c r="G345" s="0" t="s">
        <v>43</v>
      </c>
      <c r="H345" s="0" t="s">
        <v>45</v>
      </c>
      <c r="I345" s="0" t="s">
        <v>6360</v>
      </c>
      <c r="J345" s="0" t="s">
        <v>6361</v>
      </c>
      <c r="M345" s="0" t="n">
        <v>58.4142786272142</v>
      </c>
      <c r="N345" s="0" t="n">
        <v>59.5952384292211</v>
      </c>
      <c r="O345" s="0" t="n">
        <v>80.7805587784982</v>
      </c>
      <c r="P345" s="0" t="n">
        <v>52.7356682248124</v>
      </c>
      <c r="Q345" s="0" t="n">
        <v>67.9348141689093</v>
      </c>
      <c r="R345" s="0" t="n">
        <v>61.3456754959745</v>
      </c>
      <c r="S345" s="0" t="n">
        <v>45.903387671697</v>
      </c>
      <c r="T345" s="0" t="n">
        <v>76.4033608853315</v>
      </c>
      <c r="U345" s="0" t="n">
        <v>82.0640792176475</v>
      </c>
      <c r="V345" s="0" t="n">
        <v>70.7986041696443</v>
      </c>
      <c r="W345" s="0" t="n">
        <v>62.4515799727525</v>
      </c>
      <c r="X345" s="0" t="n">
        <v>80.4036595898788</v>
      </c>
      <c r="Y345" s="0" t="n">
        <v>55.7413145566275</v>
      </c>
      <c r="Z345" s="0" t="n">
        <v>63.3242518864736</v>
      </c>
      <c r="AA345" s="0" t="n">
        <v>70.6601760479842</v>
      </c>
      <c r="AB345" s="0" t="n">
        <v>70.951161654159</v>
      </c>
      <c r="AC345" s="0" t="n">
        <v>55.2208369530189</v>
      </c>
      <c r="AD345" s="0" t="n">
        <v>68.2176589633442</v>
      </c>
      <c r="AE345" s="0" t="n">
        <v>71.9726254617404</v>
      </c>
      <c r="AF345" s="0" t="n">
        <v>77.0028505620903</v>
      </c>
      <c r="AG345" s="0" t="n">
        <v>60.2782139170334</v>
      </c>
      <c r="AH345" s="0" t="n">
        <v>79.7348414654336</v>
      </c>
      <c r="AI345" s="0" t="n">
        <f aca="false">MEDIAN(AD345:AH345)</f>
        <v>71.9726254617404</v>
      </c>
      <c r="AJ345" s="0" t="n">
        <v>55.671585542935</v>
      </c>
    </row>
    <row r="346" customFormat="false" ht="15" hidden="false" customHeight="true" outlineLevel="0" collapsed="false">
      <c r="D346" s="0" t="s">
        <v>5911</v>
      </c>
      <c r="E346" s="0" t="s">
        <v>5912</v>
      </c>
      <c r="F346" s="0" t="s">
        <v>6301</v>
      </c>
      <c r="G346" s="0" t="s">
        <v>43</v>
      </c>
      <c r="H346" s="0" t="s">
        <v>6340</v>
      </c>
      <c r="I346" s="0" t="s">
        <v>6360</v>
      </c>
      <c r="J346" s="0" t="s">
        <v>6361</v>
      </c>
      <c r="M346" s="0" t="n">
        <v>49.6740128549044</v>
      </c>
      <c r="N346" s="0" t="n">
        <v>46.4321439462097</v>
      </c>
      <c r="O346" s="0" t="n">
        <v>59.9836882640649</v>
      </c>
      <c r="P346" s="0" t="n">
        <v>41.3192928975742</v>
      </c>
      <c r="Q346" s="0" t="n">
        <v>52.0710067383868</v>
      </c>
      <c r="R346" s="0" t="n">
        <v>48.0325639525574</v>
      </c>
      <c r="S346" s="0" t="n">
        <v>46.027996302586</v>
      </c>
      <c r="T346" s="0" t="n">
        <v>61.1226633688243</v>
      </c>
      <c r="U346" s="0" t="n">
        <v>57.8814085331099</v>
      </c>
      <c r="V346" s="0" t="n">
        <v>57.5248574742713</v>
      </c>
      <c r="W346" s="0" t="n">
        <v>45.382023620134</v>
      </c>
      <c r="X346" s="0" t="n">
        <v>65.4152697385302</v>
      </c>
      <c r="Y346" s="0" t="n">
        <v>43.6148260294163</v>
      </c>
      <c r="Z346" s="0" t="n">
        <v>45.6886089091006</v>
      </c>
      <c r="AA346" s="0" t="n">
        <v>55.8793511680536</v>
      </c>
      <c r="AB346" s="0" t="n">
        <v>52.1505614033206</v>
      </c>
      <c r="AC346" s="0" t="n">
        <v>45.5978308705873</v>
      </c>
      <c r="AD346" s="0" t="n">
        <v>57.8173017123407</v>
      </c>
      <c r="AE346" s="0" t="n">
        <v>51.6789519502287</v>
      </c>
      <c r="AF346" s="0" t="n">
        <v>60.0103065661319</v>
      </c>
      <c r="AG346" s="0" t="n">
        <v>41.2380089766067</v>
      </c>
      <c r="AH346" s="0" t="n">
        <v>53.5459986406027</v>
      </c>
      <c r="AI346" s="0" t="n">
        <f aca="false">MEDIAN(AD346:AH346)</f>
        <v>53.5459986406027</v>
      </c>
      <c r="AJ346" s="0" t="n">
        <v>21.4583911208213</v>
      </c>
    </row>
    <row r="347" customFormat="false" ht="15" hidden="false" customHeight="true" outlineLevel="0" collapsed="false">
      <c r="D347" s="0" t="s">
        <v>5911</v>
      </c>
      <c r="E347" s="0" t="s">
        <v>5912</v>
      </c>
      <c r="F347" s="0" t="s">
        <v>6301</v>
      </c>
      <c r="G347" s="0" t="s">
        <v>43</v>
      </c>
      <c r="H347" s="0" t="s">
        <v>6180</v>
      </c>
      <c r="I347" s="0" t="s">
        <v>6360</v>
      </c>
      <c r="J347" s="0" t="s">
        <v>6361</v>
      </c>
      <c r="M347" s="0" t="n">
        <v>61.1872503120102</v>
      </c>
      <c r="N347" s="0" t="n">
        <v>61.1916294089865</v>
      </c>
      <c r="O347" s="0" t="n">
        <v>79.9265555525249</v>
      </c>
      <c r="P347" s="0" t="n">
        <v>54.0515545718033</v>
      </c>
      <c r="Q347" s="0" t="n">
        <v>69.2970618176501</v>
      </c>
      <c r="R347" s="0" t="n">
        <v>64.168218624823</v>
      </c>
      <c r="S347" s="0" t="n">
        <v>58.8766820282002</v>
      </c>
      <c r="T347" s="0" t="n">
        <v>75.8158147344338</v>
      </c>
      <c r="U347" s="0" t="n">
        <v>86.380548044921</v>
      </c>
      <c r="V347" s="0" t="n">
        <v>73.5797570937532</v>
      </c>
      <c r="W347" s="0" t="n">
        <v>65.5148945558161</v>
      </c>
      <c r="X347" s="0" t="n">
        <v>79.3439056357273</v>
      </c>
      <c r="Y347" s="0" t="n">
        <v>61.6916560087581</v>
      </c>
      <c r="Z347" s="0" t="n">
        <v>68.11308692288</v>
      </c>
      <c r="AA347" s="0" t="n">
        <v>78.1208904783046</v>
      </c>
      <c r="AB347" s="0" t="n">
        <v>71.4168593707992</v>
      </c>
      <c r="AC347" s="0" t="n">
        <v>56.030574819416</v>
      </c>
      <c r="AD347" s="0" t="n">
        <v>71.5569390837912</v>
      </c>
      <c r="AE347" s="0" t="n">
        <v>72.4386348229168</v>
      </c>
      <c r="AF347" s="0" t="n">
        <v>77.3796025468821</v>
      </c>
      <c r="AG347" s="0" t="n">
        <v>64.346065195171</v>
      </c>
      <c r="AH347" s="0" t="n">
        <v>82.3060940343724</v>
      </c>
      <c r="AI347" s="0" t="n">
        <f aca="false">MEDIAN(AD347:AH347)</f>
        <v>72.4386348229168</v>
      </c>
      <c r="AJ347" s="0" t="n">
        <v>63.9050368096999</v>
      </c>
    </row>
    <row r="348" customFormat="false" ht="15" hidden="false" customHeight="true" outlineLevel="0" collapsed="false">
      <c r="D348" s="0" t="s">
        <v>5911</v>
      </c>
      <c r="E348" s="0" t="s">
        <v>5912</v>
      </c>
      <c r="F348" s="0" t="s">
        <v>6301</v>
      </c>
      <c r="G348" s="0" t="s">
        <v>43</v>
      </c>
      <c r="H348" s="0" t="s">
        <v>6341</v>
      </c>
      <c r="I348" s="0" t="s">
        <v>6360</v>
      </c>
      <c r="J348" s="0" t="s">
        <v>6361</v>
      </c>
      <c r="L348" s="0" t="s">
        <v>6342</v>
      </c>
      <c r="M348" s="0" t="n">
        <v>50.0552611821967</v>
      </c>
      <c r="N348" s="0" t="n">
        <v>53.5733295824537</v>
      </c>
      <c r="O348" s="0" t="n">
        <v>69.8333040340588</v>
      </c>
      <c r="P348" s="0" t="n">
        <v>47.1939269477015</v>
      </c>
      <c r="Q348" s="0" t="n">
        <v>57.9840432244973</v>
      </c>
      <c r="R348" s="0" t="n">
        <v>52.6234109323484</v>
      </c>
      <c r="S348" s="0" t="n">
        <v>48.6204187562294</v>
      </c>
      <c r="T348" s="0" t="n">
        <v>67.2576443838837</v>
      </c>
      <c r="U348" s="0" t="n">
        <v>64.4733512300096</v>
      </c>
      <c r="V348" s="0" t="n">
        <v>62.2753278148606</v>
      </c>
      <c r="W348" s="0" t="n">
        <v>52.9686109646233</v>
      </c>
      <c r="X348" s="0" t="n">
        <v>70.87889212857</v>
      </c>
      <c r="Y348" s="0" t="n">
        <v>47.8326309534965</v>
      </c>
      <c r="Z348" s="0" t="n">
        <v>51.7475677101339</v>
      </c>
      <c r="AA348" s="0" t="n">
        <v>60.2279238036523</v>
      </c>
      <c r="AB348" s="0" t="n">
        <v>59.5507163430527</v>
      </c>
      <c r="AC348" s="0" t="n">
        <v>48.4823934176899</v>
      </c>
      <c r="AD348" s="0" t="n">
        <v>61.6221664139618</v>
      </c>
      <c r="AE348" s="0" t="n">
        <v>60.5747043678809</v>
      </c>
      <c r="AF348" s="0" t="n">
        <v>67.8200332702511</v>
      </c>
      <c r="AG348" s="0" t="n">
        <v>49.2981866722422</v>
      </c>
      <c r="AH348" s="0" t="n">
        <v>63.599092115184</v>
      </c>
      <c r="AI348" s="0" t="n">
        <f aca="false">MEDIAN(AD348:AH348)</f>
        <v>61.6221664139618</v>
      </c>
      <c r="AJ348" s="0" t="n">
        <v>42.6719593339776</v>
      </c>
    </row>
    <row r="349" customFormat="false" ht="15" hidden="false" customHeight="true" outlineLevel="0" collapsed="false">
      <c r="D349" s="0" t="s">
        <v>5911</v>
      </c>
      <c r="E349" s="0" t="s">
        <v>5912</v>
      </c>
      <c r="F349" s="0" t="s">
        <v>6301</v>
      </c>
      <c r="G349" s="0" t="s">
        <v>6302</v>
      </c>
      <c r="H349" s="0" t="s">
        <v>6343</v>
      </c>
      <c r="I349" s="0" t="s">
        <v>6360</v>
      </c>
      <c r="J349" s="0" t="s">
        <v>6361</v>
      </c>
      <c r="L349" s="0" t="s">
        <v>6344</v>
      </c>
      <c r="M349" s="0" t="n">
        <v>60.8954615441771</v>
      </c>
      <c r="N349" s="0" t="n">
        <v>63.5396778583414</v>
      </c>
      <c r="O349" s="0" t="n">
        <v>74.1778265615236</v>
      </c>
      <c r="P349" s="0" t="n">
        <v>54.7782819529698</v>
      </c>
      <c r="Q349" s="0" t="n">
        <v>73.332258153394</v>
      </c>
      <c r="R349" s="0" t="n">
        <v>65.7174738585222</v>
      </c>
      <c r="S349" s="0" t="n">
        <v>62.3422576437562</v>
      </c>
      <c r="T349" s="0" t="n">
        <v>76.1178136854777</v>
      </c>
      <c r="U349" s="0" t="n">
        <v>80.3449697763898</v>
      </c>
      <c r="V349" s="0" t="n">
        <v>70.128942571792</v>
      </c>
      <c r="W349" s="0" t="n">
        <v>61.2055035376138</v>
      </c>
      <c r="X349" s="0" t="n">
        <v>76.2638034879153</v>
      </c>
      <c r="Y349" s="0" t="n">
        <v>64.0011206642822</v>
      </c>
      <c r="Z349" s="0" t="n">
        <v>66.9186090787068</v>
      </c>
      <c r="AA349" s="0" t="n">
        <v>76.6585460441917</v>
      </c>
      <c r="AB349" s="0" t="n">
        <v>72.0279457887124</v>
      </c>
      <c r="AC349" s="0" t="n">
        <v>52.4352939330204</v>
      </c>
      <c r="AD349" s="0" t="n">
        <v>66.2955588396957</v>
      </c>
      <c r="AE349" s="0" t="n">
        <v>66.1154602468564</v>
      </c>
      <c r="AF349" s="0" t="n">
        <v>75.7301236688122</v>
      </c>
      <c r="AG349" s="0" t="n">
        <v>65.7154999447354</v>
      </c>
      <c r="AH349" s="0" t="n">
        <v>79.4758548405186</v>
      </c>
      <c r="AI349" s="0" t="n">
        <f aca="false">MEDIAN(AD349:AH349)</f>
        <v>66.2955588396957</v>
      </c>
      <c r="AJ349" s="0" t="n">
        <v>64.6770011417163</v>
      </c>
    </row>
    <row r="350" customFormat="false" ht="15" hidden="false" customHeight="true" outlineLevel="0" collapsed="false">
      <c r="D350" s="0" t="s">
        <v>5911</v>
      </c>
      <c r="E350" s="0" t="s">
        <v>5912</v>
      </c>
      <c r="F350" s="0" t="s">
        <v>6301</v>
      </c>
      <c r="G350" s="0" t="s">
        <v>43</v>
      </c>
      <c r="H350" s="0" t="s">
        <v>6345</v>
      </c>
      <c r="I350" s="0" t="s">
        <v>6360</v>
      </c>
      <c r="J350" s="0" t="s">
        <v>6361</v>
      </c>
      <c r="M350" s="0" t="n">
        <v>59.5989513367188</v>
      </c>
      <c r="N350" s="0" t="n">
        <v>65.0551470511097</v>
      </c>
      <c r="O350" s="0" t="n">
        <v>75.6340725967327</v>
      </c>
      <c r="P350" s="0" t="n">
        <v>56.6059713779531</v>
      </c>
      <c r="Q350" s="0" t="n">
        <v>72.8011043716879</v>
      </c>
      <c r="R350" s="0" t="n">
        <v>67.6334230318764</v>
      </c>
      <c r="S350" s="0" t="n">
        <v>65.582421696073</v>
      </c>
      <c r="T350" s="0" t="n">
        <v>75.4317825670621</v>
      </c>
      <c r="U350" s="0" t="n">
        <v>89.0118640079864</v>
      </c>
      <c r="V350" s="0" t="n">
        <v>74.1804167409385</v>
      </c>
      <c r="W350" s="0" t="n">
        <v>64.9261124637289</v>
      </c>
      <c r="X350" s="0" t="n">
        <v>79.4172762293044</v>
      </c>
      <c r="Y350" s="0" t="n">
        <v>65.3297623328346</v>
      </c>
      <c r="Z350" s="0" t="n">
        <v>70.0303231199781</v>
      </c>
      <c r="AA350" s="0" t="n">
        <v>80.4020931800534</v>
      </c>
      <c r="AB350" s="0" t="n">
        <v>73.0487957981153</v>
      </c>
      <c r="AC350" s="0" t="n">
        <v>54.1401875746611</v>
      </c>
      <c r="AD350" s="0" t="n">
        <v>68.3304483224513</v>
      </c>
      <c r="AE350" s="0" t="n">
        <v>70.1514088551203</v>
      </c>
      <c r="AF350" s="0" t="n">
        <v>81.8163746719564</v>
      </c>
      <c r="AG350" s="0" t="n">
        <v>66.470657213552</v>
      </c>
      <c r="AH350" s="0" t="n">
        <v>85.0246599778281</v>
      </c>
      <c r="AI350" s="0" t="n">
        <f aca="false">MEDIAN(AD350:AH350)</f>
        <v>70.1514088551203</v>
      </c>
      <c r="AJ350" s="0" t="n">
        <v>67.7612836599542</v>
      </c>
    </row>
    <row r="351" customFormat="false" ht="15" hidden="false" customHeight="true" outlineLevel="0" collapsed="false">
      <c r="D351" s="0" t="s">
        <v>5911</v>
      </c>
      <c r="E351" s="0" t="s">
        <v>5912</v>
      </c>
      <c r="F351" s="0" t="s">
        <v>6301</v>
      </c>
      <c r="G351" s="0" t="s">
        <v>43</v>
      </c>
      <c r="H351" s="0" t="s">
        <v>6346</v>
      </c>
      <c r="I351" s="0" t="s">
        <v>6360</v>
      </c>
      <c r="J351" s="0" t="s">
        <v>6361</v>
      </c>
      <c r="M351" s="0" t="n">
        <v>45.5154880392394</v>
      </c>
      <c r="N351" s="0" t="n">
        <v>49.4807699009765</v>
      </c>
      <c r="O351" s="0" t="n">
        <v>66.8167713744982</v>
      </c>
      <c r="P351" s="0" t="n">
        <v>42.2046937065249</v>
      </c>
      <c r="Q351" s="0" t="n">
        <v>54.8374869267501</v>
      </c>
      <c r="R351" s="0" t="n">
        <v>47.2778975145615</v>
      </c>
      <c r="S351" s="0" t="n">
        <v>47.6486724038881</v>
      </c>
      <c r="T351" s="0" t="n">
        <v>58.7116668666268</v>
      </c>
      <c r="U351" s="0" t="n">
        <v>51.9939437215581</v>
      </c>
      <c r="V351" s="0" t="n">
        <v>57.7550784978247</v>
      </c>
      <c r="W351" s="0" t="n">
        <v>47.6368278237682</v>
      </c>
      <c r="X351" s="0" t="n">
        <v>63.2198224300023</v>
      </c>
      <c r="Y351" s="0" t="n">
        <v>43.6988564930565</v>
      </c>
      <c r="Z351" s="0" t="n">
        <v>43.1496745884652</v>
      </c>
      <c r="AA351" s="0" t="n">
        <v>57.0379230806243</v>
      </c>
      <c r="AB351" s="0" t="n">
        <v>52.0125782825964</v>
      </c>
      <c r="AC351" s="0" t="n">
        <v>44.2417912027148</v>
      </c>
      <c r="AD351" s="0" t="n">
        <v>58.5616757806596</v>
      </c>
      <c r="AE351" s="0" t="n">
        <v>55.2120930933177</v>
      </c>
      <c r="AF351" s="0" t="n">
        <v>63.746970960084</v>
      </c>
      <c r="AG351" s="0" t="n">
        <v>45.8618254868379</v>
      </c>
      <c r="AH351" s="0" t="n">
        <v>52.936000397041</v>
      </c>
      <c r="AI351" s="0" t="n">
        <f aca="false">MEDIAN(AD351:AH351)</f>
        <v>55.2120930933177</v>
      </c>
      <c r="AJ351" s="0" t="n">
        <v>38.1619516371155</v>
      </c>
    </row>
    <row r="352" customFormat="false" ht="15" hidden="false" customHeight="true" outlineLevel="0" collapsed="false">
      <c r="D352" s="0" t="s">
        <v>5911</v>
      </c>
      <c r="E352" s="0" t="s">
        <v>5912</v>
      </c>
      <c r="F352" s="0" t="s">
        <v>6301</v>
      </c>
      <c r="G352" s="0" t="s">
        <v>43</v>
      </c>
      <c r="H352" s="0" t="s">
        <v>6103</v>
      </c>
      <c r="I352" s="0" t="s">
        <v>6360</v>
      </c>
      <c r="J352" s="0" t="s">
        <v>6361</v>
      </c>
      <c r="M352" s="0" t="n">
        <v>53.9104503211784</v>
      </c>
      <c r="N352" s="0" t="n">
        <v>54.394234126731</v>
      </c>
      <c r="O352" s="0" t="n">
        <v>70.0703261246042</v>
      </c>
      <c r="P352" s="0" t="n">
        <v>49.7797869619513</v>
      </c>
      <c r="Q352" s="0" t="n">
        <v>59.8977438300595</v>
      </c>
      <c r="R352" s="0" t="n">
        <v>55.3877567673802</v>
      </c>
      <c r="S352" s="0" t="n">
        <v>50.0747965164565</v>
      </c>
      <c r="T352" s="0" t="n">
        <v>72.3207549482569</v>
      </c>
      <c r="U352" s="0" t="n">
        <v>74.720397728429</v>
      </c>
      <c r="V352" s="0" t="n">
        <v>66.7298323360878</v>
      </c>
      <c r="W352" s="0" t="n">
        <v>55.7998042993619</v>
      </c>
      <c r="X352" s="0" t="n">
        <v>76.9246647327448</v>
      </c>
      <c r="Y352" s="0" t="n">
        <v>51.6614036387493</v>
      </c>
      <c r="Z352" s="0" t="n">
        <v>53.8367793443659</v>
      </c>
      <c r="AA352" s="0" t="n">
        <v>61.5512251975988</v>
      </c>
      <c r="AB352" s="0" t="n">
        <v>63.7225807935669</v>
      </c>
      <c r="AC352" s="0" t="n">
        <v>51.4501230552073</v>
      </c>
      <c r="AD352" s="0" t="n">
        <v>63.034772070287</v>
      </c>
      <c r="AE352" s="0" t="n">
        <v>62.4104883049856</v>
      </c>
      <c r="AF352" s="0" t="n">
        <v>70.9130344335092</v>
      </c>
      <c r="AG352" s="0" t="n">
        <v>48.9374563201361</v>
      </c>
      <c r="AH352" s="0" t="n">
        <v>70.8928483017265</v>
      </c>
      <c r="AI352" s="0" t="n">
        <f aca="false">MEDIAN(AD352:AH352)</f>
        <v>63.034772070287</v>
      </c>
      <c r="AJ352" s="0" t="n">
        <v>47.4384738866367</v>
      </c>
    </row>
    <row r="353" customFormat="false" ht="15" hidden="false" customHeight="true" outlineLevel="0" collapsed="false">
      <c r="D353" s="0" t="s">
        <v>5911</v>
      </c>
      <c r="E353" s="0" t="s">
        <v>5912</v>
      </c>
      <c r="F353" s="0" t="s">
        <v>6301</v>
      </c>
      <c r="G353" s="0" t="s">
        <v>43</v>
      </c>
      <c r="H353" s="0" t="s">
        <v>6347</v>
      </c>
      <c r="I353" s="0" t="s">
        <v>6360</v>
      </c>
      <c r="J353" s="0" t="s">
        <v>6361</v>
      </c>
      <c r="M353" s="0" t="n">
        <v>60.7551110455124</v>
      </c>
      <c r="N353" s="0" t="n">
        <v>60.3664233088625</v>
      </c>
      <c r="O353" s="0" t="n">
        <v>83.2016494711303</v>
      </c>
      <c r="P353" s="0" t="n">
        <v>53.4576403929243</v>
      </c>
      <c r="Q353" s="0" t="n">
        <v>67.4667199101536</v>
      </c>
      <c r="R353" s="0" t="n">
        <v>63.0726688207756</v>
      </c>
      <c r="S353" s="0" t="n">
        <v>57.760619632463</v>
      </c>
      <c r="T353" s="0" t="n">
        <v>77.5730191169581</v>
      </c>
      <c r="U353" s="0" t="n">
        <v>85.2411070316013</v>
      </c>
      <c r="V353" s="0" t="n">
        <v>73.5584087802399</v>
      </c>
      <c r="W353" s="0" t="n">
        <v>62.7474537985548</v>
      </c>
      <c r="X353" s="0" t="n">
        <v>83.5790492377972</v>
      </c>
      <c r="Y353" s="0" t="n">
        <v>61.4904550515469</v>
      </c>
      <c r="Z353" s="0" t="n">
        <v>66.7000695919313</v>
      </c>
      <c r="AA353" s="0" t="n">
        <v>75.0568493813738</v>
      </c>
      <c r="AB353" s="0" t="n">
        <v>72.0153495574296</v>
      </c>
      <c r="AC353" s="0" t="n">
        <v>59.2212574746174</v>
      </c>
      <c r="AD353" s="0" t="n">
        <v>71.0719937882635</v>
      </c>
      <c r="AE353" s="0" t="n">
        <v>74.2557710470935</v>
      </c>
      <c r="AF353" s="0" t="n">
        <v>77.7710628693142</v>
      </c>
      <c r="AG353" s="0" t="n">
        <v>62.4581658791705</v>
      </c>
      <c r="AH353" s="0" t="n">
        <v>85.612543625031</v>
      </c>
      <c r="AI353" s="0" t="n">
        <f aca="false">MEDIAN(AD353:AH353)</f>
        <v>74.2557710470935</v>
      </c>
      <c r="AJ353" s="0" t="n">
        <v>62.3356204923192</v>
      </c>
    </row>
    <row r="354" customFormat="false" ht="15" hidden="false" customHeight="true" outlineLevel="0" collapsed="false">
      <c r="D354" s="0" t="s">
        <v>5911</v>
      </c>
      <c r="E354" s="0" t="s">
        <v>5912</v>
      </c>
      <c r="F354" s="0" t="s">
        <v>6301</v>
      </c>
      <c r="G354" s="0" t="s">
        <v>43</v>
      </c>
      <c r="H354" s="0" t="s">
        <v>5525</v>
      </c>
      <c r="I354" s="0" t="s">
        <v>6360</v>
      </c>
      <c r="J354" s="0" t="s">
        <v>6361</v>
      </c>
      <c r="M354" s="0" t="n">
        <v>61.3459716380617</v>
      </c>
      <c r="N354" s="0" t="n">
        <v>61.9085303446697</v>
      </c>
      <c r="O354" s="0" t="n">
        <v>79.6240947699757</v>
      </c>
      <c r="P354" s="0" t="n">
        <v>54.8699242188746</v>
      </c>
      <c r="Q354" s="0" t="n">
        <v>69.1819348354558</v>
      </c>
      <c r="R354" s="0" t="n">
        <v>65.1841389638585</v>
      </c>
      <c r="S354" s="0" t="n">
        <v>59.1062966181113</v>
      </c>
      <c r="T354" s="0" t="n">
        <v>74.4360681368772</v>
      </c>
      <c r="U354" s="0" t="n">
        <v>87.3505269730002</v>
      </c>
      <c r="V354" s="0" t="n">
        <v>75.4762955095459</v>
      </c>
      <c r="W354" s="0" t="n">
        <v>64.2930617833339</v>
      </c>
      <c r="X354" s="0" t="n">
        <v>80.0636775836874</v>
      </c>
      <c r="Y354" s="0" t="n">
        <v>63.314084696496</v>
      </c>
      <c r="Z354" s="0" t="n">
        <v>67.9904635119854</v>
      </c>
      <c r="AA354" s="0" t="n">
        <v>81.2966072184212</v>
      </c>
      <c r="AB354" s="0" t="n">
        <v>72.6238620223867</v>
      </c>
      <c r="AC354" s="0" t="n">
        <v>56.8585788339986</v>
      </c>
      <c r="AD354" s="0" t="n">
        <v>71.370398338854</v>
      </c>
      <c r="AE354" s="0" t="n">
        <v>72.7395958845853</v>
      </c>
      <c r="AF354" s="0" t="n">
        <v>78.2526713443841</v>
      </c>
      <c r="AG354" s="0" t="n">
        <v>66.2342935828337</v>
      </c>
      <c r="AH354" s="0" t="n">
        <v>85.6221815948992</v>
      </c>
      <c r="AI354" s="0" t="n">
        <f aca="false">MEDIAN(AD354:AH354)</f>
        <v>72.7395958845853</v>
      </c>
      <c r="AJ354" s="0" t="n">
        <v>67.8876228906364</v>
      </c>
    </row>
  </sheetData>
  <autoFilter ref="D3:AJ354"/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C1:AK354"/>
  <sheetViews>
    <sheetView showFormulas="false" showGridLines="fals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AI4" activeCellId="0" sqref="AI4"/>
    </sheetView>
  </sheetViews>
  <sheetFormatPr defaultColWidth="12.21875" defaultRowHeight="13.8" zeroHeight="false" outlineLevelRow="0" outlineLevelCol="1"/>
  <cols>
    <col collapsed="false" customWidth="true" hidden="false" outlineLevel="0" max="4" min="4" style="0" width="3.98"/>
    <col collapsed="false" customWidth="true" hidden="false" outlineLevel="0" max="6" min="6" style="0" width="18.66"/>
    <col collapsed="false" customWidth="true" hidden="false" outlineLevel="0" max="7" min="7" style="0" width="12.5"/>
    <col collapsed="false" customWidth="true" hidden="false" outlineLevel="0" max="8" min="8" style="0" width="18"/>
    <col collapsed="false" customWidth="true" hidden="false" outlineLevel="0" max="9" min="9" style="0" width="12.83"/>
    <col collapsed="false" customWidth="true" hidden="false" outlineLevel="0" max="11" min="10" style="0" width="11.64"/>
    <col collapsed="false" customWidth="true" hidden="false" outlineLevel="0" max="12" min="12" style="0" width="27.16"/>
    <col collapsed="false" customWidth="true" hidden="false" outlineLevel="1" max="35" min="13" style="0" width="11.5"/>
    <col collapsed="false" customWidth="true" hidden="false" outlineLevel="0" max="37" min="36" style="0" width="11.5"/>
  </cols>
  <sheetData>
    <row r="1" customFormat="false" ht="15" hidden="false" customHeight="true" outlineLevel="0" collapsed="false"/>
    <row r="2" customFormat="false" ht="15" hidden="false" customHeight="true" outlineLevel="0" collapsed="false">
      <c r="C2" s="2" t="s">
        <v>5879</v>
      </c>
    </row>
    <row r="3" customFormat="false" ht="15" hidden="false" customHeight="true" outlineLevel="0" collapsed="false">
      <c r="D3" s="0" t="s">
        <v>5880</v>
      </c>
      <c r="E3" s="0" t="s">
        <v>5881</v>
      </c>
      <c r="F3" s="0" t="s">
        <v>5882</v>
      </c>
      <c r="G3" s="0" t="s">
        <v>5883</v>
      </c>
      <c r="H3" s="0" t="s">
        <v>5884</v>
      </c>
      <c r="I3" s="0" t="s">
        <v>6358</v>
      </c>
      <c r="J3" s="0" t="s">
        <v>6359</v>
      </c>
      <c r="K3" s="0" t="s">
        <v>5885</v>
      </c>
      <c r="L3" s="0" t="s">
        <v>5886</v>
      </c>
      <c r="M3" s="0" t="s">
        <v>5887</v>
      </c>
      <c r="N3" s="0" t="s">
        <v>5888</v>
      </c>
      <c r="O3" s="0" t="s">
        <v>5889</v>
      </c>
      <c r="P3" s="0" t="s">
        <v>5890</v>
      </c>
      <c r="Q3" s="0" t="s">
        <v>5891</v>
      </c>
      <c r="R3" s="0" t="s">
        <v>5892</v>
      </c>
      <c r="S3" s="0" t="s">
        <v>5893</v>
      </c>
      <c r="T3" s="0" t="s">
        <v>5894</v>
      </c>
      <c r="U3" s="0" t="s">
        <v>5895</v>
      </c>
      <c r="V3" s="0" t="s">
        <v>5896</v>
      </c>
      <c r="W3" s="0" t="s">
        <v>5897</v>
      </c>
      <c r="X3" s="0" t="s">
        <v>5898</v>
      </c>
      <c r="Y3" s="0" t="s">
        <v>5899</v>
      </c>
      <c r="Z3" s="0" t="s">
        <v>5900</v>
      </c>
      <c r="AA3" s="0" t="s">
        <v>5901</v>
      </c>
      <c r="AB3" s="0" t="s">
        <v>5902</v>
      </c>
      <c r="AC3" s="0" t="s">
        <v>5903</v>
      </c>
      <c r="AD3" s="0" t="s">
        <v>5904</v>
      </c>
      <c r="AE3" s="0" t="s">
        <v>5905</v>
      </c>
      <c r="AF3" s="0" t="s">
        <v>5906</v>
      </c>
      <c r="AG3" s="0" t="s">
        <v>5907</v>
      </c>
      <c r="AH3" s="0" t="s">
        <v>5908</v>
      </c>
      <c r="AI3" s="31" t="s">
        <v>5909</v>
      </c>
      <c r="AJ3" s="31" t="s">
        <v>5910</v>
      </c>
    </row>
    <row r="4" customFormat="false" ht="15" hidden="false" customHeight="true" outlineLevel="0" collapsed="false">
      <c r="D4" s="0" t="s">
        <v>5911</v>
      </c>
      <c r="E4" s="0" t="s">
        <v>5912</v>
      </c>
      <c r="F4" s="0" t="s">
        <v>5913</v>
      </c>
      <c r="G4" s="0" t="s">
        <v>5914</v>
      </c>
      <c r="H4" s="0" t="s">
        <v>5929</v>
      </c>
      <c r="I4" s="0" t="s">
        <v>6360</v>
      </c>
      <c r="J4" s="0" t="s">
        <v>6361</v>
      </c>
      <c r="O4" s="0" t="n">
        <v>90.015001855608</v>
      </c>
      <c r="P4" s="0" t="n">
        <v>77.4100311904548</v>
      </c>
      <c r="Q4" s="0" t="n">
        <v>83.1504061126294</v>
      </c>
      <c r="R4" s="0" t="n">
        <v>92.7788188750408</v>
      </c>
      <c r="S4" s="0" t="n">
        <v>75.3795017422879</v>
      </c>
      <c r="T4" s="0" t="n">
        <v>91.3253738506032</v>
      </c>
      <c r="U4" s="0" t="n">
        <v>89.4690543080196</v>
      </c>
      <c r="V4" s="0" t="n">
        <v>92.226101967605</v>
      </c>
      <c r="W4" s="0" t="n">
        <v>81.3897749811235</v>
      </c>
      <c r="X4" s="0" t="n">
        <v>86.5479635023642</v>
      </c>
      <c r="Y4" s="0" t="n">
        <v>87.519588965808</v>
      </c>
      <c r="Z4" s="0" t="n">
        <v>90.2215177755142</v>
      </c>
      <c r="AA4" s="0" t="n">
        <v>91.3992209956511</v>
      </c>
      <c r="AB4" s="0" t="n">
        <v>89.1781496068992</v>
      </c>
      <c r="AC4" s="0" t="n">
        <v>72.9868078556739</v>
      </c>
      <c r="AD4" s="0" t="n">
        <v>94.9421039556278</v>
      </c>
      <c r="AE4" s="0" t="n">
        <v>95.2132794071705</v>
      </c>
      <c r="AF4" s="0" t="n">
        <v>93.1150145569767</v>
      </c>
      <c r="AG4" s="0" t="n">
        <v>91.2888444468418</v>
      </c>
      <c r="AH4" s="0" t="n">
        <v>90.7521490741317</v>
      </c>
      <c r="AI4" s="0" t="n">
        <f aca="false">MEDIAN(AD4:AH4)</f>
        <v>93.1150145569767</v>
      </c>
      <c r="AJ4" s="0" t="n">
        <v>90.8552443838934</v>
      </c>
      <c r="AK4" s="35"/>
    </row>
    <row r="5" customFormat="false" ht="15" hidden="false" customHeight="true" outlineLevel="0" collapsed="false">
      <c r="D5" s="0" t="s">
        <v>5911</v>
      </c>
      <c r="E5" s="0" t="s">
        <v>5912</v>
      </c>
      <c r="F5" s="0" t="s">
        <v>5913</v>
      </c>
      <c r="G5" s="0" t="s">
        <v>5914</v>
      </c>
      <c r="H5" s="0" t="s">
        <v>5915</v>
      </c>
      <c r="I5" s="0" t="s">
        <v>6360</v>
      </c>
      <c r="J5" s="0" t="s">
        <v>6361</v>
      </c>
      <c r="L5" s="0" t="s">
        <v>5916</v>
      </c>
      <c r="O5" s="0" t="n">
        <v>77.78509334238</v>
      </c>
      <c r="P5" s="0" t="n">
        <v>59.0275590179852</v>
      </c>
      <c r="Q5" s="0" t="n">
        <v>66.2807097015324</v>
      </c>
      <c r="R5" s="0" t="n">
        <v>81.9870178647203</v>
      </c>
      <c r="S5" s="0" t="n">
        <v>64.0448979018866</v>
      </c>
      <c r="T5" s="0" t="n">
        <v>70.9435012928765</v>
      </c>
      <c r="U5" s="0" t="n">
        <v>77.2313801788359</v>
      </c>
      <c r="V5" s="0" t="n">
        <v>82.5278136868763</v>
      </c>
      <c r="W5" s="0" t="n">
        <v>62.3770690508103</v>
      </c>
      <c r="X5" s="0" t="n">
        <v>77.5483428029726</v>
      </c>
      <c r="Y5" s="0" t="n">
        <v>74.4243785319036</v>
      </c>
      <c r="Z5" s="0" t="n">
        <v>78.62785899755</v>
      </c>
      <c r="AA5" s="0" t="n">
        <v>86.5068533844994</v>
      </c>
      <c r="AB5" s="0" t="n">
        <v>73.321643016731</v>
      </c>
      <c r="AC5" s="0" t="n">
        <v>60.3962971520704</v>
      </c>
      <c r="AD5" s="0" t="n">
        <v>88.3398149173123</v>
      </c>
      <c r="AE5" s="0" t="n">
        <v>87.6885369403702</v>
      </c>
      <c r="AF5" s="0" t="n">
        <v>83.2763175895697</v>
      </c>
      <c r="AG5" s="0" t="n">
        <v>76.1739286475165</v>
      </c>
      <c r="AH5" s="0" t="n">
        <v>78.0532910490777</v>
      </c>
      <c r="AI5" s="0" t="n">
        <f aca="false">MEDIAN(AD5:AH5)</f>
        <v>83.2763175895697</v>
      </c>
      <c r="AJ5" s="0" t="n">
        <v>82.6960881994282</v>
      </c>
      <c r="AK5" s="35"/>
    </row>
    <row r="6" customFormat="false" ht="15" hidden="false" customHeight="true" outlineLevel="0" collapsed="false">
      <c r="D6" s="0" t="s">
        <v>5911</v>
      </c>
      <c r="E6" s="0" t="s">
        <v>5912</v>
      </c>
      <c r="F6" s="0" t="s">
        <v>5913</v>
      </c>
      <c r="G6" s="0" t="s">
        <v>5914</v>
      </c>
      <c r="H6" s="0" t="s">
        <v>5917</v>
      </c>
      <c r="I6" s="0" t="s">
        <v>6360</v>
      </c>
      <c r="J6" s="0" t="s">
        <v>6361</v>
      </c>
      <c r="O6" s="0" t="n">
        <v>73.4826237966707</v>
      </c>
      <c r="P6" s="0" t="n">
        <v>61.2917504173122</v>
      </c>
      <c r="Q6" s="0" t="n">
        <v>66.8297519284913</v>
      </c>
      <c r="R6" s="0" t="n">
        <v>79.7780980899122</v>
      </c>
      <c r="S6" s="0" t="n">
        <v>63.5043527536685</v>
      </c>
      <c r="T6" s="0" t="n">
        <v>71.4172802107689</v>
      </c>
      <c r="U6" s="0" t="n">
        <v>76.4703236657047</v>
      </c>
      <c r="V6" s="0" t="n">
        <v>84.58467809445</v>
      </c>
      <c r="W6" s="0" t="n">
        <v>61.7736046115766</v>
      </c>
      <c r="X6" s="0" t="n">
        <v>77.2618160135999</v>
      </c>
      <c r="Y6" s="0" t="n">
        <v>74.1287214093728</v>
      </c>
      <c r="Z6" s="0" t="n">
        <v>78.8994857290628</v>
      </c>
      <c r="AA6" s="0" t="n">
        <v>85.4758531333583</v>
      </c>
      <c r="AB6" s="0" t="n">
        <v>74.5520217486266</v>
      </c>
      <c r="AC6" s="0" t="n">
        <v>64.7476988227241</v>
      </c>
      <c r="AD6" s="0" t="n">
        <v>87.9930851742864</v>
      </c>
      <c r="AE6" s="0" t="n">
        <v>86.5936785386644</v>
      </c>
      <c r="AF6" s="0" t="n">
        <v>84.2649470452452</v>
      </c>
      <c r="AG6" s="0" t="n">
        <v>75.0985980445432</v>
      </c>
      <c r="AH6" s="0" t="n">
        <v>79.0769739687703</v>
      </c>
      <c r="AI6" s="0" t="n">
        <f aca="false">MEDIAN(AD6:AH6)</f>
        <v>84.2649470452452</v>
      </c>
      <c r="AJ6" s="0" t="n">
        <v>82.8560727014156</v>
      </c>
      <c r="AK6" s="35"/>
    </row>
    <row r="7" customFormat="false" ht="15" hidden="false" customHeight="true" outlineLevel="0" collapsed="false">
      <c r="D7" s="0" t="s">
        <v>5911</v>
      </c>
      <c r="E7" s="0" t="s">
        <v>5912</v>
      </c>
      <c r="F7" s="0" t="s">
        <v>5913</v>
      </c>
      <c r="G7" s="0" t="s">
        <v>5914</v>
      </c>
      <c r="H7" s="0" t="s">
        <v>5918</v>
      </c>
      <c r="I7" s="0" t="s">
        <v>6360</v>
      </c>
      <c r="J7" s="0" t="s">
        <v>6361</v>
      </c>
      <c r="O7" s="0" t="n">
        <v>77.9217657909518</v>
      </c>
      <c r="P7" s="0" t="n">
        <v>56.5667704028697</v>
      </c>
      <c r="Q7" s="0" t="n">
        <v>70.8520591823164</v>
      </c>
      <c r="R7" s="0" t="n">
        <v>84.1980378833673</v>
      </c>
      <c r="S7" s="0" t="n">
        <v>64.3096949533728</v>
      </c>
      <c r="T7" s="0" t="n">
        <v>77.6053124765632</v>
      </c>
      <c r="U7" s="0" t="n">
        <v>78.9887461844695</v>
      </c>
      <c r="V7" s="0" t="n">
        <v>84.0544609756646</v>
      </c>
      <c r="W7" s="0" t="n">
        <v>65.4203857230449</v>
      </c>
      <c r="X7" s="0" t="n">
        <v>79.7650762964548</v>
      </c>
      <c r="Y7" s="0" t="n">
        <v>77.7338108559701</v>
      </c>
      <c r="Z7" s="0" t="n">
        <v>80.2888317602266</v>
      </c>
      <c r="AA7" s="0" t="n">
        <v>89.1202269290303</v>
      </c>
      <c r="AB7" s="0" t="n">
        <v>77.8028962508558</v>
      </c>
      <c r="AC7" s="0" t="n">
        <v>64.8489351104848</v>
      </c>
      <c r="AD7" s="0" t="n">
        <v>89.0125676589707</v>
      </c>
      <c r="AE7" s="0" t="n">
        <v>88.4347350711597</v>
      </c>
      <c r="AF7" s="0" t="n">
        <v>86.5082798030916</v>
      </c>
      <c r="AG7" s="0" t="n">
        <v>81.4439841198597</v>
      </c>
      <c r="AH7" s="0" t="n">
        <v>82.551030134589</v>
      </c>
      <c r="AI7" s="0" t="n">
        <f aca="false">MEDIAN(AD7:AH7)</f>
        <v>86.5082798030916</v>
      </c>
      <c r="AJ7" s="0" t="n">
        <v>84.2932028843961</v>
      </c>
      <c r="AK7" s="35"/>
    </row>
    <row r="8" customFormat="false" ht="15" hidden="false" customHeight="true" outlineLevel="0" collapsed="false">
      <c r="D8" s="0" t="s">
        <v>5911</v>
      </c>
      <c r="E8" s="0" t="s">
        <v>5912</v>
      </c>
      <c r="F8" s="0" t="s">
        <v>5913</v>
      </c>
      <c r="G8" s="0" t="s">
        <v>5914</v>
      </c>
      <c r="H8" s="0" t="s">
        <v>5919</v>
      </c>
      <c r="I8" s="0" t="s">
        <v>6360</v>
      </c>
      <c r="J8" s="0" t="s">
        <v>6361</v>
      </c>
      <c r="L8" s="0" t="s">
        <v>5920</v>
      </c>
      <c r="O8" s="0" t="n">
        <v>88.5220741867486</v>
      </c>
      <c r="P8" s="0" t="n">
        <v>75.8982933437343</v>
      </c>
      <c r="Q8" s="0" t="n">
        <v>82.2910358736432</v>
      </c>
      <c r="R8" s="0" t="n">
        <v>92.5822073417368</v>
      </c>
      <c r="S8" s="0" t="n">
        <v>76.2221161250711</v>
      </c>
      <c r="T8" s="0" t="n">
        <v>90.3932752560877</v>
      </c>
      <c r="U8" s="0" t="n">
        <v>89.9360154928542</v>
      </c>
      <c r="V8" s="0" t="n">
        <v>90.856906251582</v>
      </c>
      <c r="W8" s="0" t="n">
        <v>80.7688037408156</v>
      </c>
      <c r="X8" s="0" t="n">
        <v>84.3528827257461</v>
      </c>
      <c r="Y8" s="0" t="n">
        <v>88.9167907408113</v>
      </c>
      <c r="Z8" s="0" t="n">
        <v>91.5324471585156</v>
      </c>
      <c r="AA8" s="0" t="n">
        <v>93.3217851151257</v>
      </c>
      <c r="AB8" s="0" t="n">
        <v>89.3710325544491</v>
      </c>
      <c r="AC8" s="0" t="n">
        <v>72.7606939992945</v>
      </c>
      <c r="AD8" s="0" t="n">
        <v>94.8357449844705</v>
      </c>
      <c r="AE8" s="0" t="n">
        <v>96.5470258920033</v>
      </c>
      <c r="AF8" s="0" t="n">
        <v>93.8371852183643</v>
      </c>
      <c r="AG8" s="0" t="n">
        <v>92.225515980502</v>
      </c>
      <c r="AH8" s="0" t="n">
        <v>90.2635252727949</v>
      </c>
      <c r="AI8" s="0" t="n">
        <f aca="false">MEDIAN(AD8:AH8)</f>
        <v>93.8371852183643</v>
      </c>
      <c r="AJ8" s="0" t="n">
        <v>90.533715011377</v>
      </c>
      <c r="AK8" s="35"/>
    </row>
    <row r="9" customFormat="false" ht="15" hidden="false" customHeight="true" outlineLevel="0" collapsed="false">
      <c r="D9" s="0" t="s">
        <v>5911</v>
      </c>
      <c r="E9" s="0" t="s">
        <v>5912</v>
      </c>
      <c r="F9" s="0" t="s">
        <v>5913</v>
      </c>
      <c r="G9" s="0" t="s">
        <v>5922</v>
      </c>
      <c r="H9" s="0" t="s">
        <v>5944</v>
      </c>
      <c r="I9" s="0" t="s">
        <v>6360</v>
      </c>
      <c r="J9" s="0" t="s">
        <v>6361</v>
      </c>
      <c r="O9" s="0" t="n">
        <v>66.6392158519704</v>
      </c>
      <c r="P9" s="0" t="n">
        <v>45.6648168346998</v>
      </c>
      <c r="Q9" s="0" t="n">
        <v>59.3828414804508</v>
      </c>
      <c r="R9" s="0" t="n">
        <v>72.406469985502</v>
      </c>
      <c r="S9" s="0" t="n">
        <v>56.3469847026618</v>
      </c>
      <c r="T9" s="0" t="n">
        <v>70.943537162382</v>
      </c>
      <c r="U9" s="0" t="n">
        <v>69.6867528258354</v>
      </c>
      <c r="V9" s="0" t="n">
        <v>72.0334843879592</v>
      </c>
      <c r="W9" s="0" t="n">
        <v>54.0451326321368</v>
      </c>
      <c r="X9" s="0" t="n">
        <v>61.2498296315013</v>
      </c>
      <c r="Y9" s="0" t="n">
        <v>66.6044333717129</v>
      </c>
      <c r="Z9" s="0" t="n">
        <v>70.7804101437934</v>
      </c>
      <c r="AA9" s="0" t="n">
        <v>82.8754236078485</v>
      </c>
      <c r="AB9" s="0" t="n">
        <v>60.6949134091494</v>
      </c>
      <c r="AC9" s="0" t="n">
        <v>59.849487427479</v>
      </c>
      <c r="AD9" s="0" t="n">
        <v>81.7431754938366</v>
      </c>
      <c r="AE9" s="0" t="n">
        <v>80.8981291786705</v>
      </c>
      <c r="AF9" s="0" t="n">
        <v>75.2807762049921</v>
      </c>
      <c r="AG9" s="0" t="n">
        <v>73.8863618721245</v>
      </c>
      <c r="AH9" s="0" t="n">
        <v>78.7828888844267</v>
      </c>
      <c r="AI9" s="0" t="n">
        <f aca="false">MEDIAN(AD9:AH9)</f>
        <v>78.7828888844267</v>
      </c>
      <c r="AJ9" s="0" t="n">
        <v>74.9782198364915</v>
      </c>
      <c r="AK9" s="35"/>
    </row>
    <row r="10" customFormat="false" ht="15" hidden="false" customHeight="true" outlineLevel="0" collapsed="false">
      <c r="D10" s="0" t="s">
        <v>5911</v>
      </c>
      <c r="E10" s="0" t="s">
        <v>5912</v>
      </c>
      <c r="F10" s="0" t="s">
        <v>5913</v>
      </c>
      <c r="G10" s="0" t="s">
        <v>5922</v>
      </c>
      <c r="H10" s="0" t="s">
        <v>5923</v>
      </c>
      <c r="I10" s="0" t="s">
        <v>6360</v>
      </c>
      <c r="J10" s="0" t="s">
        <v>6361</v>
      </c>
      <c r="O10" s="0" t="n">
        <v>68.7063547991942</v>
      </c>
      <c r="P10" s="0" t="n">
        <v>50.8985591584389</v>
      </c>
      <c r="Q10" s="0" t="n">
        <v>60.4299183954961</v>
      </c>
      <c r="R10" s="0" t="n">
        <v>74.0495906794961</v>
      </c>
      <c r="S10" s="0" t="n">
        <v>57.2363860400249</v>
      </c>
      <c r="T10" s="0" t="n">
        <v>71.1057768483725</v>
      </c>
      <c r="U10" s="0" t="n">
        <v>69.9891532548834</v>
      </c>
      <c r="V10" s="0" t="n">
        <v>73.2236988775919</v>
      </c>
      <c r="W10" s="0" t="n">
        <v>53.489200508691</v>
      </c>
      <c r="X10" s="0" t="n">
        <v>63.523430479782</v>
      </c>
      <c r="Y10" s="0" t="n">
        <v>67.8868797902412</v>
      </c>
      <c r="Z10" s="0" t="n">
        <v>72.0694238629328</v>
      </c>
      <c r="AA10" s="0" t="n">
        <v>86.0152055771798</v>
      </c>
      <c r="AB10" s="0" t="n">
        <v>61.9149425957607</v>
      </c>
      <c r="AC10" s="0" t="n">
        <v>60.3117574907614</v>
      </c>
      <c r="AD10" s="0" t="n">
        <v>82.888029529732</v>
      </c>
      <c r="AE10" s="0" t="n">
        <v>82.1524673647823</v>
      </c>
      <c r="AF10" s="0" t="n">
        <v>75.2360616595792</v>
      </c>
      <c r="AG10" s="0" t="n">
        <v>74.6833765334002</v>
      </c>
      <c r="AH10" s="0" t="n">
        <v>79.9365054957531</v>
      </c>
      <c r="AI10" s="0" t="n">
        <f aca="false">MEDIAN(AD10:AH10)</f>
        <v>79.9365054957531</v>
      </c>
      <c r="AJ10" s="0" t="n">
        <v>75.63922627496</v>
      </c>
      <c r="AK10" s="35"/>
    </row>
    <row r="11" customFormat="false" ht="15" hidden="false" customHeight="true" outlineLevel="0" collapsed="false">
      <c r="D11" s="0" t="s">
        <v>5911</v>
      </c>
      <c r="E11" s="0" t="s">
        <v>5912</v>
      </c>
      <c r="F11" s="0" t="s">
        <v>5913</v>
      </c>
      <c r="G11" s="0" t="s">
        <v>5914</v>
      </c>
      <c r="H11" s="0" t="s">
        <v>5924</v>
      </c>
      <c r="I11" s="0" t="s">
        <v>6360</v>
      </c>
      <c r="J11" s="0" t="s">
        <v>6361</v>
      </c>
      <c r="L11" s="0" t="s">
        <v>5925</v>
      </c>
      <c r="O11" s="0" t="n">
        <v>77.8827619544594</v>
      </c>
      <c r="P11" s="0" t="n">
        <v>65.1905454316922</v>
      </c>
      <c r="Q11" s="0" t="n">
        <v>71.1693049245058</v>
      </c>
      <c r="R11" s="0" t="n">
        <v>85.7709236720977</v>
      </c>
      <c r="S11" s="0" t="n">
        <v>65.1656999686931</v>
      </c>
      <c r="T11" s="0" t="n">
        <v>76.8659753866481</v>
      </c>
      <c r="U11" s="0" t="n">
        <v>80.0832317252512</v>
      </c>
      <c r="V11" s="0" t="n">
        <v>86.3892639624899</v>
      </c>
      <c r="W11" s="0" t="n">
        <v>68.427296151387</v>
      </c>
      <c r="X11" s="0" t="n">
        <v>80.0045966427944</v>
      </c>
      <c r="Y11" s="0" t="n">
        <v>78.598135724467</v>
      </c>
      <c r="Z11" s="0" t="n">
        <v>80.7949872145554</v>
      </c>
      <c r="AA11" s="0" t="n">
        <v>88.8892307281735</v>
      </c>
      <c r="AB11" s="0" t="n">
        <v>78.9244442923969</v>
      </c>
      <c r="AC11" s="0" t="n">
        <v>70.0082976293557</v>
      </c>
      <c r="AD11" s="0" t="n">
        <v>89.4113870828699</v>
      </c>
      <c r="AE11" s="0" t="n">
        <v>88.7615637213618</v>
      </c>
      <c r="AF11" s="0" t="n">
        <v>87.0698508084731</v>
      </c>
      <c r="AG11" s="0" t="n">
        <v>81.4951487731662</v>
      </c>
      <c r="AH11" s="0" t="n">
        <v>83.4363764648793</v>
      </c>
      <c r="AI11" s="0" t="n">
        <f aca="false">MEDIAN(AD11:AH11)</f>
        <v>87.0698508084731</v>
      </c>
      <c r="AJ11" s="0" t="n">
        <v>85.8079069844172</v>
      </c>
      <c r="AK11" s="35"/>
    </row>
    <row r="12" customFormat="false" ht="15" hidden="false" customHeight="true" outlineLevel="0" collapsed="false">
      <c r="D12" s="0" t="s">
        <v>5911</v>
      </c>
      <c r="E12" s="0" t="s">
        <v>5912</v>
      </c>
      <c r="F12" s="0" t="s">
        <v>5913</v>
      </c>
      <c r="G12" s="0" t="s">
        <v>5914</v>
      </c>
      <c r="H12" s="0" t="s">
        <v>5926</v>
      </c>
      <c r="I12" s="0" t="s">
        <v>6360</v>
      </c>
      <c r="J12" s="0" t="s">
        <v>6361</v>
      </c>
      <c r="O12" s="0" t="n">
        <v>82.3199968734115</v>
      </c>
      <c r="P12" s="0" t="n">
        <v>67.0526551065156</v>
      </c>
      <c r="Q12" s="0" t="n">
        <v>77.3948711028993</v>
      </c>
      <c r="R12" s="0" t="n">
        <v>88.4776596634113</v>
      </c>
      <c r="S12" s="0" t="n">
        <v>66.6882586085162</v>
      </c>
      <c r="T12" s="0" t="n">
        <v>82.6890515617301</v>
      </c>
      <c r="U12" s="0" t="n">
        <v>83.9515382514312</v>
      </c>
      <c r="V12" s="0" t="n">
        <v>87.2909675566353</v>
      </c>
      <c r="W12" s="0" t="n">
        <v>72.7427382075772</v>
      </c>
      <c r="X12" s="0" t="n">
        <v>83.6839604894762</v>
      </c>
      <c r="Y12" s="0" t="n">
        <v>81.6942962196723</v>
      </c>
      <c r="Z12" s="0" t="n">
        <v>84.3784004918643</v>
      </c>
      <c r="AA12" s="0" t="n">
        <v>91.0879907201788</v>
      </c>
      <c r="AB12" s="0" t="n">
        <v>82.692929154475</v>
      </c>
      <c r="AC12" s="0" t="n">
        <v>72.7137414928036</v>
      </c>
      <c r="AD12" s="0" t="n">
        <v>91.4397716042621</v>
      </c>
      <c r="AE12" s="0" t="n">
        <v>90.4269210803969</v>
      </c>
      <c r="AF12" s="0" t="n">
        <v>89.1808190750847</v>
      </c>
      <c r="AG12" s="0" t="n">
        <v>85.0297957713568</v>
      </c>
      <c r="AH12" s="0" t="n">
        <v>85.2339004053251</v>
      </c>
      <c r="AI12" s="0" t="n">
        <f aca="false">MEDIAN(AD12:AH12)</f>
        <v>89.1808190750847</v>
      </c>
      <c r="AJ12" s="0" t="n">
        <v>86.7674410704081</v>
      </c>
      <c r="AK12" s="35"/>
    </row>
    <row r="13" customFormat="false" ht="15" hidden="false" customHeight="true" outlineLevel="0" collapsed="false">
      <c r="D13" s="0" t="s">
        <v>5911</v>
      </c>
      <c r="E13" s="0" t="s">
        <v>5912</v>
      </c>
      <c r="F13" s="0" t="s">
        <v>5913</v>
      </c>
      <c r="G13" s="0" t="s">
        <v>5914</v>
      </c>
      <c r="H13" s="0" t="s">
        <v>5927</v>
      </c>
      <c r="I13" s="0" t="s">
        <v>6360</v>
      </c>
      <c r="J13" s="0" t="s">
        <v>6361</v>
      </c>
      <c r="L13" s="0" t="s">
        <v>5928</v>
      </c>
      <c r="O13" s="0" t="n">
        <v>91.3894440896512</v>
      </c>
      <c r="P13" s="0" t="n">
        <v>77.3988975166204</v>
      </c>
      <c r="Q13" s="0" t="n">
        <v>83.4834464974419</v>
      </c>
      <c r="R13" s="0" t="n">
        <v>92.5440342839098</v>
      </c>
      <c r="S13" s="0" t="n">
        <v>76.0022440940552</v>
      </c>
      <c r="T13" s="0" t="n">
        <v>90.390668662442</v>
      </c>
      <c r="U13" s="0" t="n">
        <v>87.7221149098283</v>
      </c>
      <c r="V13" s="0" t="n">
        <v>93.0474316129462</v>
      </c>
      <c r="W13" s="0" t="n">
        <v>81.4157443139421</v>
      </c>
      <c r="X13" s="0" t="n">
        <v>87.4597163471984</v>
      </c>
      <c r="Y13" s="0" t="n">
        <v>86.7379134673503</v>
      </c>
      <c r="Z13" s="0" t="n">
        <v>89.3947357738533</v>
      </c>
      <c r="AA13" s="0" t="n">
        <v>90.6813447111853</v>
      </c>
      <c r="AB13" s="0" t="n">
        <v>89.3130057852301</v>
      </c>
      <c r="AC13" s="0" t="n">
        <v>73.8924421088771</v>
      </c>
      <c r="AD13" s="0" t="n">
        <v>94.9614716645847</v>
      </c>
      <c r="AE13" s="0" t="n">
        <v>94.6215371582939</v>
      </c>
      <c r="AF13" s="0" t="n">
        <v>92.4764931042183</v>
      </c>
      <c r="AG13" s="0" t="n">
        <v>91.1227914886353</v>
      </c>
      <c r="AH13" s="0" t="n">
        <v>91.0368453961918</v>
      </c>
      <c r="AI13" s="0" t="n">
        <f aca="false">MEDIAN(AD13:AH13)</f>
        <v>92.4764931042183</v>
      </c>
      <c r="AJ13" s="0" t="n">
        <v>90.3928659376995</v>
      </c>
      <c r="AK13" s="35"/>
    </row>
    <row r="14" customFormat="false" ht="15" hidden="false" customHeight="true" outlineLevel="0" collapsed="false">
      <c r="D14" s="0" t="s">
        <v>5911</v>
      </c>
      <c r="E14" s="0" t="s">
        <v>5912</v>
      </c>
      <c r="F14" s="0" t="s">
        <v>5913</v>
      </c>
      <c r="G14" s="0" t="s">
        <v>5914</v>
      </c>
      <c r="H14" s="0" t="s">
        <v>5921</v>
      </c>
      <c r="I14" s="0" t="s">
        <v>6360</v>
      </c>
      <c r="J14" s="0" t="s">
        <v>6361</v>
      </c>
      <c r="O14" s="0" t="n">
        <v>90.0025691197858</v>
      </c>
      <c r="P14" s="0" t="n">
        <v>78.6840596884213</v>
      </c>
      <c r="Q14" s="0" t="n">
        <v>85.0795602745924</v>
      </c>
      <c r="R14" s="0" t="n">
        <v>93.422632599301</v>
      </c>
      <c r="S14" s="0" t="n">
        <v>73.6434918751648</v>
      </c>
      <c r="T14" s="0" t="n">
        <v>90.0195863018462</v>
      </c>
      <c r="U14" s="0" t="n">
        <v>90.3704842733687</v>
      </c>
      <c r="V14" s="0" t="n">
        <v>92.770776317153</v>
      </c>
      <c r="W14" s="0" t="n">
        <v>83.2879215836054</v>
      </c>
      <c r="X14" s="0" t="n">
        <v>90.0473470715836</v>
      </c>
      <c r="Y14" s="0" t="n">
        <v>87.1594981524592</v>
      </c>
      <c r="Z14" s="0" t="n">
        <v>89.9294381040705</v>
      </c>
      <c r="AA14" s="0" t="n">
        <v>92.8931451834836</v>
      </c>
      <c r="AB14" s="0" t="n">
        <v>89.2709093399834</v>
      </c>
      <c r="AC14" s="0" t="n">
        <v>81.0240539283935</v>
      </c>
      <c r="AD14" s="0" t="n">
        <v>95.192147769366</v>
      </c>
      <c r="AE14" s="0" t="n">
        <v>94.0008026510393</v>
      </c>
      <c r="AF14" s="0" t="n">
        <v>91.8314388231549</v>
      </c>
      <c r="AG14" s="0" t="n">
        <v>90.4457717218457</v>
      </c>
      <c r="AH14" s="0" t="n">
        <v>90.0740942554797</v>
      </c>
      <c r="AI14" s="0" t="n">
        <f aca="false">MEDIAN(AD14:AH14)</f>
        <v>91.8314388231549</v>
      </c>
      <c r="AJ14" s="0" t="n">
        <v>91.1320206847322</v>
      </c>
      <c r="AK14" s="35"/>
    </row>
    <row r="15" customFormat="false" ht="15" hidden="false" customHeight="true" outlineLevel="0" collapsed="false">
      <c r="D15" s="0" t="s">
        <v>5911</v>
      </c>
      <c r="E15" s="0" t="s">
        <v>5912</v>
      </c>
      <c r="F15" s="0" t="s">
        <v>5913</v>
      </c>
      <c r="G15" s="0" t="s">
        <v>5931</v>
      </c>
      <c r="H15" s="0" t="s">
        <v>5943</v>
      </c>
      <c r="I15" s="0" t="s">
        <v>6360</v>
      </c>
      <c r="J15" s="0" t="s">
        <v>6361</v>
      </c>
      <c r="O15" s="0" t="n">
        <v>70.405044493913</v>
      </c>
      <c r="P15" s="0" t="n">
        <v>53.4264333726318</v>
      </c>
      <c r="Q15" s="0" t="n">
        <v>61.1955296285591</v>
      </c>
      <c r="R15" s="0" t="n">
        <v>76.9903424073793</v>
      </c>
      <c r="S15" s="0" t="n">
        <v>58.0097216197479</v>
      </c>
      <c r="T15" s="0" t="n">
        <v>73.2127332098791</v>
      </c>
      <c r="U15" s="0" t="n">
        <v>71.7162765444616</v>
      </c>
      <c r="V15" s="0" t="n">
        <v>75.9644772459704</v>
      </c>
      <c r="W15" s="0" t="n">
        <v>55.9765882192611</v>
      </c>
      <c r="X15" s="0" t="n">
        <v>69.1431589546809</v>
      </c>
      <c r="Y15" s="0" t="n">
        <v>68.9520000493358</v>
      </c>
      <c r="Z15" s="0" t="n">
        <v>75.0001130434473</v>
      </c>
      <c r="AA15" s="0" t="n">
        <v>83.5621313555291</v>
      </c>
      <c r="AB15" s="0" t="n">
        <v>66.1530811482424</v>
      </c>
      <c r="AC15" s="0" t="n">
        <v>59.9177551279055</v>
      </c>
      <c r="AD15" s="0" t="n">
        <v>83.2450699924834</v>
      </c>
      <c r="AE15" s="0" t="n">
        <v>84.4746474172334</v>
      </c>
      <c r="AF15" s="0" t="n">
        <v>78.5635374065394</v>
      </c>
      <c r="AG15" s="0" t="n">
        <v>75.6595814631436</v>
      </c>
      <c r="AH15" s="0" t="n">
        <v>80.847893727424</v>
      </c>
      <c r="AI15" s="0" t="n">
        <f aca="false">MEDIAN(AD15:AH15)</f>
        <v>80.847893727424</v>
      </c>
      <c r="AJ15" s="0" t="n">
        <v>77.8092015484008</v>
      </c>
      <c r="AK15" s="35"/>
    </row>
    <row r="16" customFormat="false" ht="15" hidden="false" customHeight="true" outlineLevel="0" collapsed="false">
      <c r="D16" s="0" t="s">
        <v>5911</v>
      </c>
      <c r="E16" s="0" t="s">
        <v>5912</v>
      </c>
      <c r="F16" s="0" t="s">
        <v>5913</v>
      </c>
      <c r="G16" s="0" t="s">
        <v>5931</v>
      </c>
      <c r="H16" s="0" t="s">
        <v>5932</v>
      </c>
      <c r="I16" s="0" t="s">
        <v>6360</v>
      </c>
      <c r="J16" s="0" t="s">
        <v>6361</v>
      </c>
      <c r="O16" s="0" t="n">
        <v>83.7114173778194</v>
      </c>
      <c r="P16" s="0" t="n">
        <v>67.9378660722451</v>
      </c>
      <c r="Q16" s="0" t="n">
        <v>76.6857727191882</v>
      </c>
      <c r="R16" s="0" t="n">
        <v>89.9512161783232</v>
      </c>
      <c r="S16" s="0" t="n">
        <v>68.7017826907794</v>
      </c>
      <c r="T16" s="0" t="n">
        <v>88.9283128894909</v>
      </c>
      <c r="U16" s="0" t="n">
        <v>84.8495604508269</v>
      </c>
      <c r="V16" s="0" t="n">
        <v>85.7543936365317</v>
      </c>
      <c r="W16" s="0" t="n">
        <v>71.3538220907413</v>
      </c>
      <c r="X16" s="0" t="n">
        <v>79.3859710148049</v>
      </c>
      <c r="Y16" s="0" t="n">
        <v>85.4033246712849</v>
      </c>
      <c r="Z16" s="0" t="n">
        <v>87.6804741457897</v>
      </c>
      <c r="AA16" s="0" t="n">
        <v>88.0108465088262</v>
      </c>
      <c r="AB16" s="0" t="n">
        <v>87.0103892757277</v>
      </c>
      <c r="AC16" s="0" t="n">
        <v>66.2417098251613</v>
      </c>
      <c r="AD16" s="0" t="n">
        <v>92.6319522750731</v>
      </c>
      <c r="AE16" s="0" t="n">
        <v>94.9702282399593</v>
      </c>
      <c r="AF16" s="0" t="n">
        <v>92.3639002235197</v>
      </c>
      <c r="AG16" s="0" t="n">
        <v>90.2088041129982</v>
      </c>
      <c r="AH16" s="0" t="n">
        <v>88.3278102428669</v>
      </c>
      <c r="AI16" s="0" t="n">
        <f aca="false">MEDIAN(AD16:AH16)</f>
        <v>92.3639002235197</v>
      </c>
      <c r="AJ16" s="0" t="n">
        <v>88.9781303428146</v>
      </c>
      <c r="AK16" s="35"/>
    </row>
    <row r="17" customFormat="false" ht="15" hidden="false" customHeight="true" outlineLevel="0" collapsed="false">
      <c r="D17" s="0" t="s">
        <v>5911</v>
      </c>
      <c r="E17" s="0" t="s">
        <v>5912</v>
      </c>
      <c r="F17" s="0" t="s">
        <v>5913</v>
      </c>
      <c r="G17" s="0" t="s">
        <v>5931</v>
      </c>
      <c r="H17" s="0" t="s">
        <v>5933</v>
      </c>
      <c r="I17" s="0" t="s">
        <v>6360</v>
      </c>
      <c r="J17" s="0" t="s">
        <v>6361</v>
      </c>
      <c r="L17" s="0" t="s">
        <v>5934</v>
      </c>
      <c r="O17" s="0" t="n">
        <v>67.2251596733836</v>
      </c>
      <c r="P17" s="0" t="n">
        <v>50.357364980625</v>
      </c>
      <c r="Q17" s="0" t="n">
        <v>56.1219620563924</v>
      </c>
      <c r="R17" s="0" t="n">
        <v>73.0747378429025</v>
      </c>
      <c r="S17" s="0" t="n">
        <v>54.6860852653415</v>
      </c>
      <c r="T17" s="0" t="n">
        <v>63.4308164846908</v>
      </c>
      <c r="U17" s="0" t="n">
        <v>66.181910248892</v>
      </c>
      <c r="V17" s="0" t="n">
        <v>75.7654671205259</v>
      </c>
      <c r="W17" s="0" t="n">
        <v>50.6255587181802</v>
      </c>
      <c r="X17" s="0" t="n">
        <v>66.8062893236384</v>
      </c>
      <c r="Y17" s="0" t="n">
        <v>64.325135930303</v>
      </c>
      <c r="Z17" s="0" t="n">
        <v>66.8844397688381</v>
      </c>
      <c r="AA17" s="0" t="n">
        <v>77.0751367725305</v>
      </c>
      <c r="AB17" s="0" t="n">
        <v>58.9938922109422</v>
      </c>
      <c r="AC17" s="0" t="n">
        <v>56.1683897932477</v>
      </c>
      <c r="AD17" s="0" t="n">
        <v>80.0861449733818</v>
      </c>
      <c r="AE17" s="0" t="n">
        <v>77.8227163019444</v>
      </c>
      <c r="AF17" s="0" t="n">
        <v>72.8535660416121</v>
      </c>
      <c r="AG17" s="0" t="n">
        <v>71.7264858538125</v>
      </c>
      <c r="AH17" s="0" t="n">
        <v>75.5667254175219</v>
      </c>
      <c r="AI17" s="0" t="n">
        <f aca="false">MEDIAN(AD17:AH17)</f>
        <v>75.5667254175219</v>
      </c>
      <c r="AJ17" s="0" t="n">
        <v>72.568183292217</v>
      </c>
      <c r="AK17" s="35"/>
    </row>
    <row r="18" customFormat="false" ht="15" hidden="false" customHeight="true" outlineLevel="0" collapsed="false">
      <c r="D18" s="0" t="s">
        <v>5911</v>
      </c>
      <c r="E18" s="0" t="s">
        <v>5912</v>
      </c>
      <c r="F18" s="0" t="s">
        <v>5913</v>
      </c>
      <c r="G18" s="0" t="s">
        <v>5931</v>
      </c>
      <c r="H18" s="0" t="s">
        <v>5935</v>
      </c>
      <c r="I18" s="0" t="s">
        <v>6360</v>
      </c>
      <c r="J18" s="0" t="s">
        <v>6361</v>
      </c>
      <c r="O18" s="0" t="n">
        <v>76.2749839150184</v>
      </c>
      <c r="P18" s="0" t="n">
        <v>57.7965065511913</v>
      </c>
      <c r="Q18" s="0" t="n">
        <v>70.6649145485475</v>
      </c>
      <c r="R18" s="0" t="n">
        <v>85.0908597319938</v>
      </c>
      <c r="S18" s="0" t="n">
        <v>64.1984373246703</v>
      </c>
      <c r="T18" s="0" t="n">
        <v>82.8813169878199</v>
      </c>
      <c r="U18" s="0" t="n">
        <v>79.9002045344622</v>
      </c>
      <c r="V18" s="0" t="n">
        <v>80.9057550870356</v>
      </c>
      <c r="W18" s="0" t="n">
        <v>61.6503606020325</v>
      </c>
      <c r="X18" s="0" t="n">
        <v>71.4060151723288</v>
      </c>
      <c r="Y18" s="0" t="n">
        <v>75.9840108238042</v>
      </c>
      <c r="Z18" s="0" t="n">
        <v>81.4739688899665</v>
      </c>
      <c r="AA18" s="0" t="n">
        <v>87.6413252089749</v>
      </c>
      <c r="AB18" s="0" t="n">
        <v>78.8354904422637</v>
      </c>
      <c r="AC18" s="0" t="n">
        <v>64.7300469717404</v>
      </c>
      <c r="AD18" s="0" t="n">
        <v>87.8897588278335</v>
      </c>
      <c r="AE18" s="0" t="n">
        <v>91.2155036783162</v>
      </c>
      <c r="AF18" s="0" t="n">
        <v>86.1224975655463</v>
      </c>
      <c r="AG18" s="0" t="n">
        <v>84.1500926132567</v>
      </c>
      <c r="AH18" s="0" t="n">
        <v>85.0594462892109</v>
      </c>
      <c r="AI18" s="0" t="n">
        <f aca="false">MEDIAN(AD18:AH18)</f>
        <v>86.1224975655463</v>
      </c>
      <c r="AJ18" s="0" t="n">
        <v>85.2104734723331</v>
      </c>
      <c r="AK18" s="35"/>
    </row>
    <row r="19" customFormat="false" ht="15" hidden="false" customHeight="true" outlineLevel="0" collapsed="false">
      <c r="D19" s="0" t="s">
        <v>5911</v>
      </c>
      <c r="E19" s="0" t="s">
        <v>5912</v>
      </c>
      <c r="F19" s="0" t="s">
        <v>5913</v>
      </c>
      <c r="G19" s="0" t="s">
        <v>5931</v>
      </c>
      <c r="H19" s="0" t="s">
        <v>5936</v>
      </c>
      <c r="I19" s="0" t="s">
        <v>6360</v>
      </c>
      <c r="J19" s="0" t="s">
        <v>6361</v>
      </c>
      <c r="O19" s="0" t="n">
        <v>72.8148638296454</v>
      </c>
      <c r="P19" s="0" t="n">
        <v>52.7960741500476</v>
      </c>
      <c r="Q19" s="0" t="n">
        <v>64.3011063497591</v>
      </c>
      <c r="R19" s="0" t="n">
        <v>79.0120274513855</v>
      </c>
      <c r="S19" s="0" t="n">
        <v>61.2847918000084</v>
      </c>
      <c r="T19" s="0" t="n">
        <v>71.4977664741485</v>
      </c>
      <c r="U19" s="0" t="n">
        <v>74.2981216149205</v>
      </c>
      <c r="V19" s="0" t="n">
        <v>82.0106689466177</v>
      </c>
      <c r="W19" s="0" t="n">
        <v>59.5656472335991</v>
      </c>
      <c r="X19" s="0" t="n">
        <v>73.4307256202792</v>
      </c>
      <c r="Y19" s="0" t="n">
        <v>73.4450358520949</v>
      </c>
      <c r="Z19" s="0" t="n">
        <v>75.3386391923319</v>
      </c>
      <c r="AA19" s="0" t="n">
        <v>85.1519244372278</v>
      </c>
      <c r="AB19" s="0" t="n">
        <v>71.7333805305354</v>
      </c>
      <c r="AC19" s="0" t="n">
        <v>58.8978105170182</v>
      </c>
      <c r="AD19" s="0" t="n">
        <v>85.9590807680788</v>
      </c>
      <c r="AE19" s="0" t="n">
        <v>86.1051480072856</v>
      </c>
      <c r="AF19" s="0" t="n">
        <v>80.5470156079816</v>
      </c>
      <c r="AG19" s="0" t="n">
        <v>77.428835517165</v>
      </c>
      <c r="AH19" s="0" t="n">
        <v>80.9749801335392</v>
      </c>
      <c r="AI19" s="0" t="n">
        <f aca="false">MEDIAN(AD19:AH19)</f>
        <v>80.9749801335392</v>
      </c>
      <c r="AJ19" s="0" t="n">
        <v>81.7065612213534</v>
      </c>
      <c r="AK19" s="35"/>
    </row>
    <row r="20" customFormat="false" ht="15" hidden="false" customHeight="true" outlineLevel="0" collapsed="false">
      <c r="D20" s="0" t="s">
        <v>5911</v>
      </c>
      <c r="E20" s="0" t="s">
        <v>5912</v>
      </c>
      <c r="F20" s="0" t="s">
        <v>5913</v>
      </c>
      <c r="G20" s="0" t="s">
        <v>5914</v>
      </c>
      <c r="H20" s="0" t="s">
        <v>5930</v>
      </c>
      <c r="I20" s="0" t="s">
        <v>6360</v>
      </c>
      <c r="J20" s="0" t="s">
        <v>6361</v>
      </c>
      <c r="O20" s="0" t="n">
        <v>77.051212965474</v>
      </c>
      <c r="P20" s="0" t="n">
        <v>58.4694404580421</v>
      </c>
      <c r="Q20" s="0" t="n">
        <v>64.5257158907029</v>
      </c>
      <c r="R20" s="0" t="n">
        <v>80.8313811126126</v>
      </c>
      <c r="S20" s="0" t="n">
        <v>61.8692906459738</v>
      </c>
      <c r="T20" s="0" t="n">
        <v>69.6404389538265</v>
      </c>
      <c r="U20" s="0" t="n">
        <v>75.4864620018128</v>
      </c>
      <c r="V20" s="0" t="n">
        <v>81.4221383966571</v>
      </c>
      <c r="W20" s="0" t="n">
        <v>62.6285909176271</v>
      </c>
      <c r="X20" s="0" t="n">
        <v>77.3382132534652</v>
      </c>
      <c r="Y20" s="0" t="n">
        <v>73.1482872121751</v>
      </c>
      <c r="Z20" s="0" t="n">
        <v>75.5434151962742</v>
      </c>
      <c r="AA20" s="0" t="n">
        <v>84.1016734457045</v>
      </c>
      <c r="AB20" s="0" t="n">
        <v>69.8737544016846</v>
      </c>
      <c r="AC20" s="0" t="n">
        <v>60.0386516648066</v>
      </c>
      <c r="AD20" s="0" t="n">
        <v>86.9327536810227</v>
      </c>
      <c r="AE20" s="0" t="n">
        <v>87.2882170563976</v>
      </c>
      <c r="AF20" s="0" t="n">
        <v>81.1225666992155</v>
      </c>
      <c r="AG20" s="0" t="n">
        <v>74.1012746868927</v>
      </c>
      <c r="AH20" s="0" t="n">
        <v>76.4058474193342</v>
      </c>
      <c r="AI20" s="0" t="n">
        <f aca="false">MEDIAN(AD20:AH20)</f>
        <v>81.1225666992155</v>
      </c>
      <c r="AJ20" s="0" t="n">
        <v>81.8167244723718</v>
      </c>
      <c r="AK20" s="35"/>
    </row>
    <row r="21" customFormat="false" ht="15" hidden="false" customHeight="true" outlineLevel="0" collapsed="false">
      <c r="D21" s="0" t="s">
        <v>5911</v>
      </c>
      <c r="E21" s="0" t="s">
        <v>5912</v>
      </c>
      <c r="F21" s="0" t="s">
        <v>5913</v>
      </c>
      <c r="G21" s="0" t="s">
        <v>5914</v>
      </c>
      <c r="H21" s="0" t="s">
        <v>5939</v>
      </c>
      <c r="I21" s="0" t="s">
        <v>6360</v>
      </c>
      <c r="J21" s="0" t="s">
        <v>6361</v>
      </c>
      <c r="L21" s="0" t="s">
        <v>5939</v>
      </c>
      <c r="O21" s="0" t="n">
        <v>92.6476382597206</v>
      </c>
      <c r="P21" s="0" t="n">
        <v>79.7332878183439</v>
      </c>
      <c r="Q21" s="0" t="n">
        <v>85.5751954663128</v>
      </c>
      <c r="R21" s="0" t="n">
        <v>93.5141406160882</v>
      </c>
      <c r="S21" s="0" t="n">
        <v>76.0119872849805</v>
      </c>
      <c r="T21" s="0" t="n">
        <v>91.1033956035934</v>
      </c>
      <c r="U21" s="0" t="n">
        <v>89.5414731136292</v>
      </c>
      <c r="V21" s="0" t="n">
        <v>93.5548337538319</v>
      </c>
      <c r="W21" s="0" t="n">
        <v>83.2959203159056</v>
      </c>
      <c r="X21" s="0" t="n">
        <v>89.051659867412</v>
      </c>
      <c r="Y21" s="0" t="n">
        <v>88.0237510453324</v>
      </c>
      <c r="Z21" s="0" t="n">
        <v>89.4269855858032</v>
      </c>
      <c r="AA21" s="0" t="n">
        <v>91.0844640922247</v>
      </c>
      <c r="AB21" s="0" t="n">
        <v>89.9031976231777</v>
      </c>
      <c r="AC21" s="0" t="n">
        <v>76.7430886088556</v>
      </c>
      <c r="AD21" s="0" t="n">
        <v>96.1062338970909</v>
      </c>
      <c r="AE21" s="0" t="n">
        <v>95.0051490204776</v>
      </c>
      <c r="AF21" s="0" t="n">
        <v>92.6883605910583</v>
      </c>
      <c r="AG21" s="0" t="n">
        <v>91.8202682973453</v>
      </c>
      <c r="AH21" s="0" t="n">
        <v>90.6691205789901</v>
      </c>
      <c r="AI21" s="0" t="n">
        <f aca="false">MEDIAN(AD21:AH21)</f>
        <v>92.6883605910583</v>
      </c>
      <c r="AJ21" s="0" t="n">
        <v>90.8582194711672</v>
      </c>
      <c r="AK21" s="35"/>
    </row>
    <row r="22" customFormat="false" ht="15" hidden="false" customHeight="true" outlineLevel="0" collapsed="false">
      <c r="D22" s="0" t="s">
        <v>5911</v>
      </c>
      <c r="E22" s="0" t="s">
        <v>5912</v>
      </c>
      <c r="F22" s="0" t="s">
        <v>5913</v>
      </c>
      <c r="G22" s="0" t="s">
        <v>5914</v>
      </c>
      <c r="H22" s="0" t="s">
        <v>5940</v>
      </c>
      <c r="I22" s="0" t="s">
        <v>6360</v>
      </c>
      <c r="J22" s="0" t="s">
        <v>6361</v>
      </c>
      <c r="O22" s="0" t="n">
        <v>87.9793091258272</v>
      </c>
      <c r="P22" s="0" t="n">
        <v>73.94687838102</v>
      </c>
      <c r="Q22" s="0" t="n">
        <v>83.5749759462109</v>
      </c>
      <c r="R22" s="0" t="n">
        <v>91.8851934138656</v>
      </c>
      <c r="S22" s="0" t="n">
        <v>73.7294186115086</v>
      </c>
      <c r="T22" s="0" t="n">
        <v>90.006570488134</v>
      </c>
      <c r="U22" s="0" t="n">
        <v>89.9902545695821</v>
      </c>
      <c r="V22" s="0" t="n">
        <v>91.0403749262374</v>
      </c>
      <c r="W22" s="0" t="n">
        <v>81.0350629520417</v>
      </c>
      <c r="X22" s="0" t="n">
        <v>85.8481578593613</v>
      </c>
      <c r="Y22" s="0" t="n">
        <v>86.9298161325993</v>
      </c>
      <c r="Z22" s="0" t="n">
        <v>89.8852464972766</v>
      </c>
      <c r="AA22" s="0" t="n">
        <v>93.8672152021123</v>
      </c>
      <c r="AB22" s="0" t="n">
        <v>88.5453643844299</v>
      </c>
      <c r="AC22" s="0" t="n">
        <v>76.2644331473181</v>
      </c>
      <c r="AD22" s="0" t="n">
        <v>95.2769695729745</v>
      </c>
      <c r="AE22" s="0" t="n">
        <v>94.7434629353248</v>
      </c>
      <c r="AF22" s="0" t="n">
        <v>92.920783282135</v>
      </c>
      <c r="AG22" s="0" t="n">
        <v>91.1675357585763</v>
      </c>
      <c r="AH22" s="0" t="n">
        <v>89.835936123925</v>
      </c>
      <c r="AI22" s="0" t="n">
        <f aca="false">MEDIAN(AD22:AH22)</f>
        <v>92.920783282135</v>
      </c>
      <c r="AJ22" s="0" t="n">
        <v>90.3768501215562</v>
      </c>
      <c r="AK22" s="35"/>
    </row>
    <row r="23" customFormat="false" ht="15" hidden="false" customHeight="true" outlineLevel="0" collapsed="false">
      <c r="D23" s="0" t="s">
        <v>5911</v>
      </c>
      <c r="E23" s="0" t="s">
        <v>5912</v>
      </c>
      <c r="F23" s="0" t="s">
        <v>5913</v>
      </c>
      <c r="G23" s="0" t="s">
        <v>5914</v>
      </c>
      <c r="H23" s="0" t="s">
        <v>5941</v>
      </c>
      <c r="I23" s="0" t="s">
        <v>6360</v>
      </c>
      <c r="J23" s="0" t="s">
        <v>6361</v>
      </c>
      <c r="O23" s="0" t="n">
        <v>83.9878686059501</v>
      </c>
      <c r="P23" s="0" t="n">
        <v>67.4998965693554</v>
      </c>
      <c r="Q23" s="0" t="n">
        <v>80.4237604418761</v>
      </c>
      <c r="R23" s="0" t="n">
        <v>89.1998328363985</v>
      </c>
      <c r="S23" s="0" t="n">
        <v>68.310593410623</v>
      </c>
      <c r="T23" s="0" t="n">
        <v>86.0587590431073</v>
      </c>
      <c r="U23" s="0" t="n">
        <v>85.6311694867274</v>
      </c>
      <c r="V23" s="0" t="n">
        <v>86.4816134691213</v>
      </c>
      <c r="W23" s="0" t="n">
        <v>76.0391380078512</v>
      </c>
      <c r="X23" s="0" t="n">
        <v>80.8663752209967</v>
      </c>
      <c r="Y23" s="0" t="n">
        <v>83.0632367876568</v>
      </c>
      <c r="Z23" s="0" t="n">
        <v>85.6374435206171</v>
      </c>
      <c r="AA23" s="0" t="n">
        <v>91.8072522200958</v>
      </c>
      <c r="AB23" s="0" t="n">
        <v>85.0446702697409</v>
      </c>
      <c r="AC23" s="0" t="n">
        <v>72.2516552530153</v>
      </c>
      <c r="AD23" s="0" t="n">
        <v>92.3371403450141</v>
      </c>
      <c r="AE23" s="0" t="n">
        <v>91.921297928655</v>
      </c>
      <c r="AF23" s="0" t="n">
        <v>89.8457187808835</v>
      </c>
      <c r="AG23" s="0" t="n">
        <v>86.4519413463923</v>
      </c>
      <c r="AH23" s="0" t="n">
        <v>85.2725283594104</v>
      </c>
      <c r="AI23" s="0" t="n">
        <f aca="false">MEDIAN(AD23:AH23)</f>
        <v>89.8457187808835</v>
      </c>
      <c r="AJ23" s="0" t="n">
        <v>87.4279324983529</v>
      </c>
      <c r="AK23" s="35"/>
    </row>
    <row r="24" customFormat="false" ht="15" hidden="false" customHeight="true" outlineLevel="0" collapsed="false">
      <c r="D24" s="0" t="s">
        <v>5911</v>
      </c>
      <c r="E24" s="0" t="s">
        <v>5912</v>
      </c>
      <c r="F24" s="0" t="s">
        <v>5913</v>
      </c>
      <c r="G24" s="0" t="s">
        <v>5931</v>
      </c>
      <c r="H24" s="0" t="s">
        <v>5942</v>
      </c>
      <c r="I24" s="0" t="s">
        <v>6360</v>
      </c>
      <c r="J24" s="0" t="s">
        <v>6361</v>
      </c>
      <c r="O24" s="0" t="n">
        <v>86.9751157674085</v>
      </c>
      <c r="P24" s="0" t="n">
        <v>74.5856635381963</v>
      </c>
      <c r="Q24" s="0" t="n">
        <v>81.4040463402465</v>
      </c>
      <c r="R24" s="0" t="n">
        <v>92.0793721324505</v>
      </c>
      <c r="S24" s="0" t="n">
        <v>73.9793633903809</v>
      </c>
      <c r="T24" s="0" t="n">
        <v>90.9199815957326</v>
      </c>
      <c r="U24" s="0" t="n">
        <v>89.2543296877632</v>
      </c>
      <c r="V24" s="0" t="n">
        <v>90.163338815179</v>
      </c>
      <c r="W24" s="0" t="n">
        <v>77.6209728134996</v>
      </c>
      <c r="X24" s="0" t="n">
        <v>80.3579195908174</v>
      </c>
      <c r="Y24" s="0" t="n">
        <v>87.4057125294093</v>
      </c>
      <c r="Z24" s="0" t="n">
        <v>90.5133573875278</v>
      </c>
      <c r="AA24" s="0" t="n">
        <v>91.4714350905442</v>
      </c>
      <c r="AB24" s="0" t="n">
        <v>88.9504699116844</v>
      </c>
      <c r="AC24" s="0" t="n">
        <v>68.9740288441156</v>
      </c>
      <c r="AD24" s="0" t="n">
        <v>93.955839088377</v>
      </c>
      <c r="AE24" s="0" t="n">
        <v>95.755097406343</v>
      </c>
      <c r="AF24" s="0" t="n">
        <v>93.0529422302596</v>
      </c>
      <c r="AG24" s="0" t="n">
        <v>90.0754762981251</v>
      </c>
      <c r="AH24" s="0" t="n">
        <v>88.6369236419267</v>
      </c>
      <c r="AI24" s="0" t="n">
        <f aca="false">MEDIAN(AD24:AH24)</f>
        <v>93.0529422302596</v>
      </c>
      <c r="AJ24" s="0" t="n">
        <v>89.4238902317426</v>
      </c>
      <c r="AK24" s="35"/>
    </row>
    <row r="25" customFormat="false" ht="15" hidden="false" customHeight="true" outlineLevel="0" collapsed="false">
      <c r="D25" s="0" t="s">
        <v>5911</v>
      </c>
      <c r="E25" s="0" t="s">
        <v>5912</v>
      </c>
      <c r="F25" s="0" t="s">
        <v>5913</v>
      </c>
      <c r="G25" s="0" t="s">
        <v>5922</v>
      </c>
      <c r="H25" s="0" t="s">
        <v>5964</v>
      </c>
      <c r="I25" s="0" t="s">
        <v>6360</v>
      </c>
      <c r="J25" s="0" t="s">
        <v>6361</v>
      </c>
      <c r="O25" s="0" t="n">
        <v>75.1039232966786</v>
      </c>
      <c r="P25" s="0" t="n">
        <v>51.121149196474</v>
      </c>
      <c r="Q25" s="0" t="n">
        <v>66.6650020479213</v>
      </c>
      <c r="R25" s="0" t="n">
        <v>78.7305386812551</v>
      </c>
      <c r="S25" s="0" t="n">
        <v>57.9356121953917</v>
      </c>
      <c r="T25" s="0" t="n">
        <v>77.6323965038304</v>
      </c>
      <c r="U25" s="0" t="n">
        <v>77.3847624014078</v>
      </c>
      <c r="V25" s="0" t="n">
        <v>78.5650211195362</v>
      </c>
      <c r="W25" s="0" t="n">
        <v>61.9469459570752</v>
      </c>
      <c r="X25" s="0" t="n">
        <v>67.6001827124388</v>
      </c>
      <c r="Y25" s="0" t="n">
        <v>73.9303179087734</v>
      </c>
      <c r="Z25" s="0" t="n">
        <v>80.9975472455056</v>
      </c>
      <c r="AA25" s="0" t="n">
        <v>82.502210940707</v>
      </c>
      <c r="AB25" s="0" t="n">
        <v>70.4275879825672</v>
      </c>
      <c r="AC25" s="0" t="n">
        <v>60.4240028904877</v>
      </c>
      <c r="AD25" s="0" t="n">
        <v>84.9509340204882</v>
      </c>
      <c r="AE25" s="0" t="n">
        <v>87.7477382822969</v>
      </c>
      <c r="AF25" s="0" t="n">
        <v>79.4666021100618</v>
      </c>
      <c r="AG25" s="0" t="n">
        <v>79.5187646319619</v>
      </c>
      <c r="AH25" s="0" t="n">
        <v>81.0020831295922</v>
      </c>
      <c r="AI25" s="0" t="n">
        <f aca="false">MEDIAN(AD25:AH25)</f>
        <v>81.0020831295922</v>
      </c>
      <c r="AJ25" s="0" t="n">
        <v>77.946947563916</v>
      </c>
      <c r="AK25" s="35"/>
    </row>
    <row r="26" customFormat="false" ht="15" hidden="false" customHeight="true" outlineLevel="0" collapsed="false">
      <c r="D26" s="0" t="s">
        <v>5911</v>
      </c>
      <c r="E26" s="0" t="s">
        <v>5912</v>
      </c>
      <c r="F26" s="0" t="s">
        <v>4373</v>
      </c>
      <c r="G26" s="0" t="s">
        <v>5945</v>
      </c>
      <c r="H26" s="0" t="s">
        <v>5958</v>
      </c>
      <c r="I26" s="0" t="s">
        <v>6360</v>
      </c>
      <c r="J26" s="0" t="s">
        <v>6361</v>
      </c>
      <c r="O26" s="0" t="n">
        <v>77.3304047480113</v>
      </c>
      <c r="P26" s="0" t="n">
        <v>59.9476382387817</v>
      </c>
      <c r="Q26" s="0" t="n">
        <v>62.647583739806</v>
      </c>
      <c r="R26" s="0" t="n">
        <v>64.9415483496586</v>
      </c>
      <c r="S26" s="0" t="n">
        <v>67.0163552718781</v>
      </c>
      <c r="T26" s="0" t="n">
        <v>71.0826220892585</v>
      </c>
      <c r="U26" s="0" t="n">
        <v>79.4145328993838</v>
      </c>
      <c r="V26" s="0" t="n">
        <v>73.0795435061611</v>
      </c>
      <c r="W26" s="0" t="n">
        <v>55.7486290165752</v>
      </c>
      <c r="X26" s="0" t="n">
        <v>77.2867215028944</v>
      </c>
      <c r="Y26" s="0" t="n">
        <v>72.7072376424451</v>
      </c>
      <c r="Z26" s="0" t="n">
        <v>71.2859454643566</v>
      </c>
      <c r="AA26" s="0" t="n">
        <v>80.1010148072221</v>
      </c>
      <c r="AB26" s="0" t="n">
        <v>79.1152789663043</v>
      </c>
      <c r="AC26" s="0" t="n">
        <v>66.408136257845</v>
      </c>
      <c r="AD26" s="0" t="n">
        <v>74.8938887826615</v>
      </c>
      <c r="AE26" s="0" t="n">
        <v>75.6424597910388</v>
      </c>
      <c r="AF26" s="0" t="n">
        <v>75.6783283815863</v>
      </c>
      <c r="AG26" s="0" t="n">
        <v>69.6561913897542</v>
      </c>
      <c r="AH26" s="0" t="n">
        <v>91.3554610953316</v>
      </c>
      <c r="AI26" s="0" t="n">
        <f aca="false">MEDIAN(AD26:AH26)</f>
        <v>75.6424597910388</v>
      </c>
      <c r="AJ26" s="0" t="n">
        <v>70.4946253964744</v>
      </c>
      <c r="AK26" s="35"/>
    </row>
    <row r="27" customFormat="false" ht="15" hidden="false" customHeight="true" outlineLevel="0" collapsed="false">
      <c r="D27" s="0" t="s">
        <v>5911</v>
      </c>
      <c r="E27" s="0" t="s">
        <v>5912</v>
      </c>
      <c r="F27" s="0" t="s">
        <v>4373</v>
      </c>
      <c r="G27" s="0" t="s">
        <v>5945</v>
      </c>
      <c r="H27" s="0" t="s">
        <v>5946</v>
      </c>
      <c r="I27" s="0" t="s">
        <v>6360</v>
      </c>
      <c r="J27" s="0" t="s">
        <v>6361</v>
      </c>
      <c r="L27" s="0" t="s">
        <v>5946</v>
      </c>
      <c r="O27" s="0" t="n">
        <v>77.3450166934127</v>
      </c>
      <c r="P27" s="0" t="n">
        <v>61.6200742892837</v>
      </c>
      <c r="Q27" s="0" t="n">
        <v>66.7192325009208</v>
      </c>
      <c r="R27" s="0" t="n">
        <v>65.7169322458502</v>
      </c>
      <c r="S27" s="0" t="n">
        <v>56.117271563306</v>
      </c>
      <c r="T27" s="0" t="n">
        <v>74.1679541978039</v>
      </c>
      <c r="U27" s="0" t="n">
        <v>82.6528119136637</v>
      </c>
      <c r="V27" s="0" t="n">
        <v>75.2615390966746</v>
      </c>
      <c r="W27" s="0" t="n">
        <v>58.7422961916302</v>
      </c>
      <c r="X27" s="0" t="n">
        <v>74.6831025930886</v>
      </c>
      <c r="Y27" s="0" t="n">
        <v>70.3227625965234</v>
      </c>
      <c r="Z27" s="0" t="n">
        <v>71.5237855323667</v>
      </c>
      <c r="AA27" s="0" t="n">
        <v>78.8396022392159</v>
      </c>
      <c r="AB27" s="0" t="n">
        <v>79.5478780026603</v>
      </c>
      <c r="AC27" s="0" t="n">
        <v>65.6940110510696</v>
      </c>
      <c r="AD27" s="0" t="n">
        <v>76.1552625848567</v>
      </c>
      <c r="AE27" s="0" t="n">
        <v>73.9684257935625</v>
      </c>
      <c r="AF27" s="0" t="n">
        <v>77.05900826149</v>
      </c>
      <c r="AG27" s="0" t="n">
        <v>69.9896657207746</v>
      </c>
      <c r="AH27" s="0" t="n">
        <v>92.5624606923423</v>
      </c>
      <c r="AI27" s="0" t="n">
        <f aca="false">MEDIAN(AD27:AH27)</f>
        <v>76.1552625848567</v>
      </c>
      <c r="AJ27" s="0" t="n">
        <v>71.2399102490969</v>
      </c>
      <c r="AK27" s="35"/>
    </row>
    <row r="28" customFormat="false" ht="15" hidden="false" customHeight="true" outlineLevel="0" collapsed="false">
      <c r="D28" s="0" t="s">
        <v>5911</v>
      </c>
      <c r="E28" s="0" t="s">
        <v>5912</v>
      </c>
      <c r="F28" s="0" t="s">
        <v>4373</v>
      </c>
      <c r="G28" s="0" t="s">
        <v>5945</v>
      </c>
      <c r="H28" s="0" t="s">
        <v>5947</v>
      </c>
      <c r="I28" s="0" t="s">
        <v>6360</v>
      </c>
      <c r="J28" s="0" t="s">
        <v>6361</v>
      </c>
      <c r="L28" s="0" t="s">
        <v>5948</v>
      </c>
      <c r="O28" s="0" t="n">
        <v>78.8928961499942</v>
      </c>
      <c r="P28" s="0" t="n">
        <v>60.2148166338494</v>
      </c>
      <c r="Q28" s="0" t="n">
        <v>60.1088543808763</v>
      </c>
      <c r="R28" s="0" t="n">
        <v>64.1156664112514</v>
      </c>
      <c r="S28" s="0" t="n">
        <v>71.3961299190804</v>
      </c>
      <c r="T28" s="0" t="n">
        <v>72.9699835308257</v>
      </c>
      <c r="U28" s="0" t="n">
        <v>79.104785484304</v>
      </c>
      <c r="V28" s="0" t="n">
        <v>76.3097650947393</v>
      </c>
      <c r="W28" s="0" t="n">
        <v>58.6130204053177</v>
      </c>
      <c r="X28" s="0" t="n">
        <v>76.7583381433962</v>
      </c>
      <c r="Y28" s="0" t="n">
        <v>72.7407505609513</v>
      </c>
      <c r="Z28" s="0" t="n">
        <v>71.6423051202968</v>
      </c>
      <c r="AA28" s="0" t="n">
        <v>81.6798769119527</v>
      </c>
      <c r="AB28" s="0" t="n">
        <v>74.6108134379552</v>
      </c>
      <c r="AC28" s="0" t="n">
        <v>65.9507511278302</v>
      </c>
      <c r="AD28" s="0" t="n">
        <v>76.5226820129375</v>
      </c>
      <c r="AE28" s="0" t="n">
        <v>77.6048145397213</v>
      </c>
      <c r="AF28" s="0" t="n">
        <v>76.0962910901858</v>
      </c>
      <c r="AG28" s="0" t="n">
        <v>68.302480204272</v>
      </c>
      <c r="AH28" s="0" t="n">
        <v>90.9287194070595</v>
      </c>
      <c r="AI28" s="0" t="n">
        <f aca="false">MEDIAN(AD28:AH28)</f>
        <v>76.5226820129375</v>
      </c>
      <c r="AJ28" s="0" t="n">
        <v>73.5072571772406</v>
      </c>
      <c r="AK28" s="35"/>
    </row>
    <row r="29" customFormat="false" ht="15" hidden="false" customHeight="true" outlineLevel="0" collapsed="false">
      <c r="D29" s="0" t="s">
        <v>5911</v>
      </c>
      <c r="E29" s="0" t="s">
        <v>5912</v>
      </c>
      <c r="F29" s="0" t="s">
        <v>4373</v>
      </c>
      <c r="G29" s="0" t="s">
        <v>5945</v>
      </c>
      <c r="H29" s="0" t="s">
        <v>5949</v>
      </c>
      <c r="I29" s="0" t="s">
        <v>6360</v>
      </c>
      <c r="J29" s="0" t="s">
        <v>6361</v>
      </c>
      <c r="O29" s="0" t="n">
        <v>76.4676215120402</v>
      </c>
      <c r="P29" s="0" t="n">
        <v>55.9447413434578</v>
      </c>
      <c r="Q29" s="0" t="n">
        <v>63.3679597197299</v>
      </c>
      <c r="R29" s="0" t="n">
        <v>64.485227337336</v>
      </c>
      <c r="S29" s="0" t="n">
        <v>64.9409668203909</v>
      </c>
      <c r="T29" s="0" t="n">
        <v>76.0593453889404</v>
      </c>
      <c r="U29" s="0" t="n">
        <v>79.556330167694</v>
      </c>
      <c r="V29" s="0" t="n">
        <v>76.2817089479511</v>
      </c>
      <c r="W29" s="0" t="n">
        <v>60.0961870871443</v>
      </c>
      <c r="X29" s="0" t="n">
        <v>78.2085028089104</v>
      </c>
      <c r="Y29" s="0" t="n">
        <v>67.6566028196619</v>
      </c>
      <c r="Z29" s="0" t="n">
        <v>69.3321104339685</v>
      </c>
      <c r="AA29" s="0" t="n">
        <v>76.9636328726888</v>
      </c>
      <c r="AB29" s="0" t="n">
        <v>66.0845306106066</v>
      </c>
      <c r="AC29" s="0" t="n">
        <v>63.5426835450815</v>
      </c>
      <c r="AD29" s="0" t="n">
        <v>71.3023815915346</v>
      </c>
      <c r="AE29" s="0" t="n">
        <v>73.4384714340721</v>
      </c>
      <c r="AF29" s="0" t="n">
        <v>74.198659278816</v>
      </c>
      <c r="AG29" s="0" t="n">
        <v>61.1487174094313</v>
      </c>
      <c r="AH29" s="0" t="n">
        <v>88.7839370495172</v>
      </c>
      <c r="AI29" s="0" t="n">
        <f aca="false">MEDIAN(AD29:AH29)</f>
        <v>73.4384714340721</v>
      </c>
      <c r="AJ29" s="0" t="n">
        <v>69.0007137755197</v>
      </c>
      <c r="AK29" s="35"/>
    </row>
    <row r="30" customFormat="false" ht="15" hidden="false" customHeight="true" outlineLevel="0" collapsed="false">
      <c r="D30" s="0" t="s">
        <v>5911</v>
      </c>
      <c r="E30" s="0" t="s">
        <v>5912</v>
      </c>
      <c r="F30" s="0" t="s">
        <v>4373</v>
      </c>
      <c r="G30" s="0" t="s">
        <v>5945</v>
      </c>
      <c r="H30" s="0" t="s">
        <v>5950</v>
      </c>
      <c r="I30" s="0" t="s">
        <v>6360</v>
      </c>
      <c r="J30" s="0" t="s">
        <v>6361</v>
      </c>
      <c r="L30" s="0" t="s">
        <v>5951</v>
      </c>
      <c r="O30" s="0" t="n">
        <v>74.5200071041055</v>
      </c>
      <c r="P30" s="0" t="n">
        <v>56.7646258497766</v>
      </c>
      <c r="Q30" s="0" t="n">
        <v>60.4442636574553</v>
      </c>
      <c r="R30" s="0" t="n">
        <v>61.518458476113</v>
      </c>
      <c r="S30" s="0" t="n">
        <v>65.4011163324763</v>
      </c>
      <c r="T30" s="0" t="n">
        <v>75.1102178067395</v>
      </c>
      <c r="U30" s="0" t="n">
        <v>77.1483790252575</v>
      </c>
      <c r="V30" s="0" t="n">
        <v>76.1533997306818</v>
      </c>
      <c r="W30" s="0" t="n">
        <v>57.1105398289377</v>
      </c>
      <c r="X30" s="0" t="n">
        <v>77.5749007359585</v>
      </c>
      <c r="Y30" s="0" t="n">
        <v>69.163169638346</v>
      </c>
      <c r="Z30" s="0" t="n">
        <v>68.6754231869303</v>
      </c>
      <c r="AA30" s="0" t="n">
        <v>77.1298932036009</v>
      </c>
      <c r="AB30" s="0" t="n">
        <v>66.421577196546</v>
      </c>
      <c r="AC30" s="0" t="n">
        <v>63.8373877942176</v>
      </c>
      <c r="AD30" s="0" t="n">
        <v>74.8332691725448</v>
      </c>
      <c r="AE30" s="0" t="n">
        <v>73.067997033655</v>
      </c>
      <c r="AF30" s="0" t="n">
        <v>76.5880450460201</v>
      </c>
      <c r="AG30" s="0" t="n">
        <v>62.2007678666773</v>
      </c>
      <c r="AH30" s="0" t="n">
        <v>89.0185625614495</v>
      </c>
      <c r="AI30" s="0" t="n">
        <f aca="false">MEDIAN(AD30:AH30)</f>
        <v>74.8332691725448</v>
      </c>
      <c r="AJ30" s="0" t="n">
        <v>70.8351482473193</v>
      </c>
      <c r="AK30" s="35"/>
    </row>
    <row r="31" customFormat="false" ht="15" hidden="false" customHeight="true" outlineLevel="0" collapsed="false">
      <c r="D31" s="0" t="s">
        <v>5911</v>
      </c>
      <c r="E31" s="0" t="s">
        <v>5912</v>
      </c>
      <c r="F31" s="0" t="s">
        <v>4373</v>
      </c>
      <c r="G31" s="0" t="s">
        <v>4374</v>
      </c>
      <c r="H31" s="0" t="s">
        <v>4451</v>
      </c>
      <c r="I31" s="0" t="s">
        <v>6360</v>
      </c>
      <c r="J31" s="0" t="s">
        <v>6361</v>
      </c>
      <c r="O31" s="0" t="n">
        <v>76.3941940291144</v>
      </c>
      <c r="P31" s="0" t="n">
        <v>57.900552860553</v>
      </c>
      <c r="Q31" s="0" t="n">
        <v>63.0191610159749</v>
      </c>
      <c r="R31" s="0" t="n">
        <v>66.0380229640799</v>
      </c>
      <c r="S31" s="0" t="n">
        <v>68.3664805838849</v>
      </c>
      <c r="T31" s="0" t="n">
        <v>77.8891185984815</v>
      </c>
      <c r="U31" s="0" t="n">
        <v>80.721583899595</v>
      </c>
      <c r="V31" s="0" t="n">
        <v>81.7175654871497</v>
      </c>
      <c r="W31" s="0" t="n">
        <v>63.4563494533299</v>
      </c>
      <c r="X31" s="0" t="n">
        <v>87.3119762951914</v>
      </c>
      <c r="Y31" s="0" t="n">
        <v>67.4272809516296</v>
      </c>
      <c r="Z31" s="0" t="n">
        <v>68.4976160651303</v>
      </c>
      <c r="AA31" s="0" t="n">
        <v>77.3234552797948</v>
      </c>
      <c r="AB31" s="0" t="n">
        <v>69.8065008717612</v>
      </c>
      <c r="AC31" s="0" t="n">
        <v>65.7429748330497</v>
      </c>
      <c r="AD31" s="0" t="n">
        <v>79.175952790487</v>
      </c>
      <c r="AE31" s="0" t="n">
        <v>74.5010439892385</v>
      </c>
      <c r="AF31" s="0" t="n">
        <v>77.6990836816241</v>
      </c>
      <c r="AG31" s="0" t="n">
        <v>58.3228154834077</v>
      </c>
      <c r="AH31" s="0" t="n">
        <v>86.8378055730034</v>
      </c>
      <c r="AI31" s="0" t="n">
        <f aca="false">MEDIAN(AD31:AH31)</f>
        <v>77.6990836816241</v>
      </c>
      <c r="AJ31" s="0" t="n">
        <v>74.7462951308723</v>
      </c>
      <c r="AK31" s="35"/>
    </row>
    <row r="32" customFormat="false" ht="15" hidden="false" customHeight="true" outlineLevel="0" collapsed="false">
      <c r="D32" s="0" t="s">
        <v>5911</v>
      </c>
      <c r="E32" s="0" t="s">
        <v>5912</v>
      </c>
      <c r="F32" s="0" t="s">
        <v>4373</v>
      </c>
      <c r="G32" s="0" t="s">
        <v>4374</v>
      </c>
      <c r="H32" s="0" t="s">
        <v>5953</v>
      </c>
      <c r="I32" s="0" t="s">
        <v>6360</v>
      </c>
      <c r="J32" s="0" t="s">
        <v>6361</v>
      </c>
      <c r="O32" s="0" t="n">
        <v>74.3350120425468</v>
      </c>
      <c r="P32" s="0" t="n">
        <v>57.3963974313737</v>
      </c>
      <c r="Q32" s="0" t="n">
        <v>62.0434600526668</v>
      </c>
      <c r="R32" s="0" t="n">
        <v>66.2729896984585</v>
      </c>
      <c r="S32" s="0" t="n">
        <v>68.5193427283385</v>
      </c>
      <c r="T32" s="0" t="n">
        <v>77.022252123051</v>
      </c>
      <c r="U32" s="0" t="n">
        <v>79.4812410717013</v>
      </c>
      <c r="V32" s="0" t="n">
        <v>81.4448622544841</v>
      </c>
      <c r="W32" s="0" t="n">
        <v>60.7458008307773</v>
      </c>
      <c r="X32" s="0" t="n">
        <v>82.808106999631</v>
      </c>
      <c r="Y32" s="0" t="n">
        <v>69.4587813288778</v>
      </c>
      <c r="Z32" s="0" t="n">
        <v>68.8299956071057</v>
      </c>
      <c r="AA32" s="0" t="n">
        <v>78.4610620220767</v>
      </c>
      <c r="AB32" s="0" t="n">
        <v>66.6946687623599</v>
      </c>
      <c r="AC32" s="0" t="n">
        <v>66.2516057245064</v>
      </c>
      <c r="AD32" s="0" t="n">
        <v>77.4402623729898</v>
      </c>
      <c r="AE32" s="0" t="n">
        <v>75.7159719609168</v>
      </c>
      <c r="AF32" s="0" t="n">
        <v>75.6882790548383</v>
      </c>
      <c r="AG32" s="0" t="n">
        <v>61.3652792636133</v>
      </c>
      <c r="AH32" s="0" t="n">
        <v>88.6586075004642</v>
      </c>
      <c r="AI32" s="0" t="n">
        <f aca="false">MEDIAN(AD32:AH32)</f>
        <v>75.7159719609168</v>
      </c>
      <c r="AJ32" s="0" t="n">
        <v>73.4119736715778</v>
      </c>
      <c r="AK32" s="35"/>
    </row>
    <row r="33" customFormat="false" ht="15" hidden="false" customHeight="true" outlineLevel="0" collapsed="false">
      <c r="D33" s="0" t="s">
        <v>5911</v>
      </c>
      <c r="E33" s="0" t="s">
        <v>5912</v>
      </c>
      <c r="F33" s="0" t="s">
        <v>4373</v>
      </c>
      <c r="G33" s="0" t="s">
        <v>4374</v>
      </c>
      <c r="H33" s="0" t="s">
        <v>5954</v>
      </c>
      <c r="I33" s="0" t="s">
        <v>6360</v>
      </c>
      <c r="J33" s="0" t="s">
        <v>6361</v>
      </c>
      <c r="L33" s="0" t="s">
        <v>5955</v>
      </c>
      <c r="O33" s="0" t="n">
        <v>56.3646960211728</v>
      </c>
      <c r="P33" s="0" t="n">
        <v>41.7555553209708</v>
      </c>
      <c r="Q33" s="0" t="n">
        <v>48.1685274002238</v>
      </c>
      <c r="R33" s="0" t="n">
        <v>52.1038647234111</v>
      </c>
      <c r="S33" s="0" t="n">
        <v>61.488611181077</v>
      </c>
      <c r="T33" s="0" t="n">
        <v>62.1824180105521</v>
      </c>
      <c r="U33" s="0" t="n">
        <v>62.2218267606072</v>
      </c>
      <c r="V33" s="0" t="n">
        <v>67.2616403996463</v>
      </c>
      <c r="W33" s="0" t="n">
        <v>50.8260140952912</v>
      </c>
      <c r="X33" s="0" t="n">
        <v>72.7822558058927</v>
      </c>
      <c r="Y33" s="0" t="n">
        <v>54.9373355927232</v>
      </c>
      <c r="Z33" s="0" t="n">
        <v>57.7040102334551</v>
      </c>
      <c r="AA33" s="0" t="n">
        <v>69.9283772895925</v>
      </c>
      <c r="AB33" s="0" t="n">
        <v>63.3493338089157</v>
      </c>
      <c r="AC33" s="0" t="n">
        <v>49.8885841277181</v>
      </c>
      <c r="AD33" s="0" t="n">
        <v>70.0960506777845</v>
      </c>
      <c r="AE33" s="0" t="n">
        <v>56.471442892689</v>
      </c>
      <c r="AF33" s="0" t="n">
        <v>63.7906914525257</v>
      </c>
      <c r="AG33" s="0" t="n">
        <v>54.5414972106535</v>
      </c>
      <c r="AH33" s="0" t="n">
        <v>62.7387900611365</v>
      </c>
      <c r="AI33" s="0" t="n">
        <f aca="false">MEDIAN(AD33:AH33)</f>
        <v>62.7387900611365</v>
      </c>
      <c r="AJ33" s="0" t="n">
        <v>64.2661552568548</v>
      </c>
      <c r="AK33" s="35"/>
    </row>
    <row r="34" customFormat="false" ht="15" hidden="false" customHeight="true" outlineLevel="0" collapsed="false">
      <c r="D34" s="0" t="s">
        <v>5911</v>
      </c>
      <c r="E34" s="0" t="s">
        <v>5912</v>
      </c>
      <c r="F34" s="0" t="s">
        <v>4373</v>
      </c>
      <c r="G34" s="0" t="s">
        <v>4374</v>
      </c>
      <c r="H34" s="0" t="s">
        <v>5956</v>
      </c>
      <c r="I34" s="0" t="s">
        <v>6360</v>
      </c>
      <c r="J34" s="0" t="s">
        <v>6361</v>
      </c>
      <c r="O34" s="0" t="n">
        <v>59.9770207606528</v>
      </c>
      <c r="P34" s="0" t="n">
        <v>46.7653067545151</v>
      </c>
      <c r="Q34" s="0" t="n">
        <v>51.9080192911394</v>
      </c>
      <c r="R34" s="0" t="n">
        <v>55.9627264628244</v>
      </c>
      <c r="S34" s="0" t="n">
        <v>62.0108828541617</v>
      </c>
      <c r="T34" s="0" t="n">
        <v>67.8212382017385</v>
      </c>
      <c r="U34" s="0" t="n">
        <v>71.7166350859344</v>
      </c>
      <c r="V34" s="0" t="n">
        <v>71.8655238254891</v>
      </c>
      <c r="W34" s="0" t="n">
        <v>51.7842341007267</v>
      </c>
      <c r="X34" s="0" t="n">
        <v>76.0700710474125</v>
      </c>
      <c r="Y34" s="0" t="n">
        <v>52.2925302415105</v>
      </c>
      <c r="Z34" s="0" t="n">
        <v>56.7897418264022</v>
      </c>
      <c r="AA34" s="0" t="n">
        <v>71.1803907368857</v>
      </c>
      <c r="AB34" s="0" t="n">
        <v>63.1371056569653</v>
      </c>
      <c r="AC34" s="0" t="n">
        <v>53.6308675384418</v>
      </c>
      <c r="AD34" s="0" t="n">
        <v>75.3555174199148</v>
      </c>
      <c r="AE34" s="0" t="n">
        <v>61.4415869958701</v>
      </c>
      <c r="AF34" s="0" t="n">
        <v>65.8904478558563</v>
      </c>
      <c r="AG34" s="0" t="n">
        <v>49.0545521744959</v>
      </c>
      <c r="AH34" s="0" t="n">
        <v>65.843267531484</v>
      </c>
      <c r="AI34" s="0" t="n">
        <f aca="false">MEDIAN(AD34:AH34)</f>
        <v>65.843267531484</v>
      </c>
      <c r="AJ34" s="0" t="n">
        <v>69.5993368551203</v>
      </c>
      <c r="AK34" s="35"/>
    </row>
    <row r="35" customFormat="false" ht="15" hidden="false" customHeight="true" outlineLevel="0" collapsed="false">
      <c r="D35" s="0" t="s">
        <v>5911</v>
      </c>
      <c r="E35" s="0" t="s">
        <v>5912</v>
      </c>
      <c r="F35" s="0" t="s">
        <v>4373</v>
      </c>
      <c r="G35" s="0" t="s">
        <v>5945</v>
      </c>
      <c r="H35" s="0" t="s">
        <v>5957</v>
      </c>
      <c r="I35" s="0" t="s">
        <v>6360</v>
      </c>
      <c r="J35" s="0" t="s">
        <v>6361</v>
      </c>
      <c r="O35" s="0" t="n">
        <v>76.6820395293392</v>
      </c>
      <c r="P35" s="0" t="n">
        <v>59.3396355793</v>
      </c>
      <c r="Q35" s="0" t="n">
        <v>60.2428782182119</v>
      </c>
      <c r="R35" s="0" t="n">
        <v>61.4565827822529</v>
      </c>
      <c r="S35" s="0" t="n">
        <v>67.0152230115545</v>
      </c>
      <c r="T35" s="0" t="n">
        <v>73.5629327617648</v>
      </c>
      <c r="U35" s="0" t="n">
        <v>78.2968936987159</v>
      </c>
      <c r="V35" s="0" t="n">
        <v>74.6309346615403</v>
      </c>
      <c r="W35" s="0" t="n">
        <v>58.0616378799807</v>
      </c>
      <c r="X35" s="0" t="n">
        <v>75.9997537504801</v>
      </c>
      <c r="Y35" s="0" t="n">
        <v>69.4773244642914</v>
      </c>
      <c r="Z35" s="0" t="n">
        <v>68.978237112427</v>
      </c>
      <c r="AA35" s="0" t="n">
        <v>77.7608757717182</v>
      </c>
      <c r="AB35" s="0" t="n">
        <v>72.5129481063112</v>
      </c>
      <c r="AC35" s="0" t="n">
        <v>64.9406841190515</v>
      </c>
      <c r="AD35" s="0" t="n">
        <v>74.3506526508829</v>
      </c>
      <c r="AE35" s="0" t="n">
        <v>72.82447276545</v>
      </c>
      <c r="AF35" s="0" t="n">
        <v>76.1921902504883</v>
      </c>
      <c r="AG35" s="0" t="n">
        <v>65.9087075489683</v>
      </c>
      <c r="AH35" s="0" t="n">
        <v>89.6690943897655</v>
      </c>
      <c r="AI35" s="0" t="n">
        <f aca="false">MEDIAN(AD35:AH35)</f>
        <v>74.3506526508829</v>
      </c>
      <c r="AJ35" s="0" t="n">
        <v>70.9611242504243</v>
      </c>
      <c r="AK35" s="35"/>
    </row>
    <row r="36" customFormat="false" ht="15" hidden="false" customHeight="true" outlineLevel="0" collapsed="false">
      <c r="D36" s="0" t="s">
        <v>5911</v>
      </c>
      <c r="E36" s="0" t="s">
        <v>5912</v>
      </c>
      <c r="F36" s="0" t="s">
        <v>4373</v>
      </c>
      <c r="G36" s="0" t="s">
        <v>5945</v>
      </c>
      <c r="H36" s="0" t="s">
        <v>5952</v>
      </c>
      <c r="I36" s="0" t="s">
        <v>6360</v>
      </c>
      <c r="J36" s="0" t="s">
        <v>6361</v>
      </c>
      <c r="O36" s="0" t="n">
        <v>78.6078441908888</v>
      </c>
      <c r="P36" s="0" t="n">
        <v>54.6804894457164</v>
      </c>
      <c r="Q36" s="0" t="n">
        <v>64.6451835083448</v>
      </c>
      <c r="R36" s="0" t="n">
        <v>64.5005642131571</v>
      </c>
      <c r="S36" s="0" t="n">
        <v>53.2454350468795</v>
      </c>
      <c r="T36" s="0" t="n">
        <v>77.028873998375</v>
      </c>
      <c r="U36" s="0" t="n">
        <v>79.8709325879035</v>
      </c>
      <c r="V36" s="0" t="n">
        <v>75.7617658467847</v>
      </c>
      <c r="W36" s="0" t="n">
        <v>61.6912995674559</v>
      </c>
      <c r="X36" s="0" t="n">
        <v>80.1591026701231</v>
      </c>
      <c r="Y36" s="0" t="n">
        <v>67.2262252754298</v>
      </c>
      <c r="Z36" s="0" t="n">
        <v>68.7964205954472</v>
      </c>
      <c r="AA36" s="0" t="n">
        <v>75.9733749006198</v>
      </c>
      <c r="AB36" s="0" t="n">
        <v>68.3037689379095</v>
      </c>
      <c r="AC36" s="0" t="n">
        <v>62.3605434969064</v>
      </c>
      <c r="AD36" s="0" t="n">
        <v>70.9114133212589</v>
      </c>
      <c r="AE36" s="0" t="n">
        <v>73.6609067451744</v>
      </c>
      <c r="AF36" s="0" t="n">
        <v>75.1465927611359</v>
      </c>
      <c r="AG36" s="0" t="n">
        <v>61.1662956527466</v>
      </c>
      <c r="AH36" s="0" t="n">
        <v>87.0611860325918</v>
      </c>
      <c r="AI36" s="0" t="n">
        <f aca="false">MEDIAN(AD36:AH36)</f>
        <v>73.6609067451744</v>
      </c>
      <c r="AJ36" s="0" t="n">
        <v>67.2589789876622</v>
      </c>
      <c r="AK36" s="35"/>
    </row>
    <row r="37" customFormat="false" ht="15" hidden="false" customHeight="true" outlineLevel="0" collapsed="false">
      <c r="D37" s="0" t="s">
        <v>5911</v>
      </c>
      <c r="E37" s="0" t="s">
        <v>5912</v>
      </c>
      <c r="F37" s="0" t="s">
        <v>4373</v>
      </c>
      <c r="G37" s="0" t="s">
        <v>5967</v>
      </c>
      <c r="H37" s="0" t="s">
        <v>5973</v>
      </c>
      <c r="I37" s="0" t="s">
        <v>6360</v>
      </c>
      <c r="J37" s="0" t="s">
        <v>6361</v>
      </c>
      <c r="O37" s="0" t="n">
        <v>52.9860396794367</v>
      </c>
      <c r="P37" s="0" t="n">
        <v>39.9582116565154</v>
      </c>
      <c r="Q37" s="0" t="n">
        <v>46.176359537727</v>
      </c>
      <c r="R37" s="0" t="n">
        <v>52.010836751843</v>
      </c>
      <c r="S37" s="0" t="n">
        <v>57.2834665982356</v>
      </c>
      <c r="T37" s="0" t="n">
        <v>59.6054856331299</v>
      </c>
      <c r="U37" s="0" t="n">
        <v>64.3526587171155</v>
      </c>
      <c r="V37" s="0" t="n">
        <v>61.3899242735213</v>
      </c>
      <c r="W37" s="0" t="n">
        <v>45.921732316985</v>
      </c>
      <c r="X37" s="0" t="n">
        <v>70.8912525971976</v>
      </c>
      <c r="Y37" s="0" t="n">
        <v>49.2120675632889</v>
      </c>
      <c r="Z37" s="0" t="n">
        <v>56.1198037756977</v>
      </c>
      <c r="AA37" s="0" t="n">
        <v>67.7930912289203</v>
      </c>
      <c r="AB37" s="0" t="n">
        <v>59.4072807313787</v>
      </c>
      <c r="AC37" s="0" t="n">
        <v>49.2017931297652</v>
      </c>
      <c r="AD37" s="0" t="n">
        <v>66.829344003196</v>
      </c>
      <c r="AE37" s="0" t="n">
        <v>49.9121742831081</v>
      </c>
      <c r="AF37" s="0" t="n">
        <v>62.9734849742557</v>
      </c>
      <c r="AG37" s="0" t="n">
        <v>48.7719713279789</v>
      </c>
      <c r="AH37" s="0" t="n">
        <v>65.0862875433428</v>
      </c>
      <c r="AI37" s="0" t="n">
        <f aca="false">MEDIAN(AD37:AH37)</f>
        <v>62.9734849742557</v>
      </c>
      <c r="AJ37" s="0" t="n">
        <v>60.8823893636282</v>
      </c>
      <c r="AK37" s="35"/>
    </row>
    <row r="38" customFormat="false" ht="15" hidden="false" customHeight="true" outlineLevel="0" collapsed="false">
      <c r="D38" s="0" t="s">
        <v>5911</v>
      </c>
      <c r="E38" s="0" t="s">
        <v>5912</v>
      </c>
      <c r="F38" s="0" t="s">
        <v>5913</v>
      </c>
      <c r="G38" s="0" t="s">
        <v>5922</v>
      </c>
      <c r="H38" s="0" t="s">
        <v>5960</v>
      </c>
      <c r="I38" s="0" t="s">
        <v>6360</v>
      </c>
      <c r="J38" s="0" t="s">
        <v>6361</v>
      </c>
      <c r="O38" s="0" t="n">
        <v>77.3426949240319</v>
      </c>
      <c r="P38" s="0" t="n">
        <v>54.9640362275204</v>
      </c>
      <c r="Q38" s="0" t="n">
        <v>70.3899070447744</v>
      </c>
      <c r="R38" s="0" t="n">
        <v>84.6126627603313</v>
      </c>
      <c r="S38" s="0" t="n">
        <v>60.5380386838411</v>
      </c>
      <c r="T38" s="0" t="n">
        <v>80.1438318438972</v>
      </c>
      <c r="U38" s="0" t="n">
        <v>78.9454729699211</v>
      </c>
      <c r="V38" s="0" t="n">
        <v>81.1184033242879</v>
      </c>
      <c r="W38" s="0" t="n">
        <v>62.659688119939</v>
      </c>
      <c r="X38" s="0" t="n">
        <v>69.7747695871978</v>
      </c>
      <c r="Y38" s="0" t="n">
        <v>76.3554744142816</v>
      </c>
      <c r="Z38" s="0" t="n">
        <v>84.12655489684</v>
      </c>
      <c r="AA38" s="0" t="n">
        <v>86.5215106127975</v>
      </c>
      <c r="AB38" s="0" t="n">
        <v>76.4803642960543</v>
      </c>
      <c r="AC38" s="0" t="n">
        <v>64.2519452318677</v>
      </c>
      <c r="AD38" s="0" t="n">
        <v>87.8154872040185</v>
      </c>
      <c r="AE38" s="0" t="n">
        <v>91.4251096084246</v>
      </c>
      <c r="AF38" s="0" t="n">
        <v>85.2130269737342</v>
      </c>
      <c r="AG38" s="0" t="n">
        <v>84.7963630948636</v>
      </c>
      <c r="AH38" s="0" t="n">
        <v>84.4385018835363</v>
      </c>
      <c r="AI38" s="0" t="n">
        <f aca="false">MEDIAN(AD38:AH38)</f>
        <v>85.2130269737342</v>
      </c>
      <c r="AJ38" s="0" t="n">
        <v>84.5897468094765</v>
      </c>
      <c r="AK38" s="35"/>
    </row>
    <row r="39" customFormat="false" ht="15" hidden="false" customHeight="true" outlineLevel="0" collapsed="false">
      <c r="D39" s="0" t="s">
        <v>5911</v>
      </c>
      <c r="E39" s="0" t="s">
        <v>5912</v>
      </c>
      <c r="F39" s="0" t="s">
        <v>5913</v>
      </c>
      <c r="G39" s="0" t="s">
        <v>5922</v>
      </c>
      <c r="H39" s="0" t="s">
        <v>5961</v>
      </c>
      <c r="I39" s="0" t="s">
        <v>6360</v>
      </c>
      <c r="J39" s="0" t="s">
        <v>6361</v>
      </c>
      <c r="O39" s="0" t="n">
        <v>79.8394995075211</v>
      </c>
      <c r="P39" s="0" t="n">
        <v>53.6470313959564</v>
      </c>
      <c r="Q39" s="0" t="n">
        <v>65.4900418861557</v>
      </c>
      <c r="R39" s="0" t="n">
        <v>79.0488783961625</v>
      </c>
      <c r="S39" s="0" t="n">
        <v>51.4936685594666</v>
      </c>
      <c r="T39" s="0" t="n">
        <v>73.4428306627797</v>
      </c>
      <c r="U39" s="0" t="n">
        <v>73.8388515470692</v>
      </c>
      <c r="V39" s="0" t="n">
        <v>76.4978370724978</v>
      </c>
      <c r="W39" s="0" t="n">
        <v>60.6730537267686</v>
      </c>
      <c r="X39" s="0" t="n">
        <v>69.6871960729228</v>
      </c>
      <c r="Y39" s="0" t="n">
        <v>67.4366276156719</v>
      </c>
      <c r="Z39" s="0" t="n">
        <v>79.5135197254085</v>
      </c>
      <c r="AA39" s="0" t="n">
        <v>76.894774059615</v>
      </c>
      <c r="AB39" s="0" t="n">
        <v>66.2409840109042</v>
      </c>
      <c r="AC39" s="0" t="n">
        <v>55.5876380464612</v>
      </c>
      <c r="AD39" s="0" t="n">
        <v>78.9447023143471</v>
      </c>
      <c r="AE39" s="0" t="n">
        <v>84.8748660224607</v>
      </c>
      <c r="AF39" s="0" t="n">
        <v>72.1334837539466</v>
      </c>
      <c r="AG39" s="0" t="n">
        <v>74.3642446013514</v>
      </c>
      <c r="AH39" s="0" t="n">
        <v>80.7191369191365</v>
      </c>
      <c r="AI39" s="0" t="n">
        <f aca="false">MEDIAN(AD39:AH39)</f>
        <v>78.9447023143471</v>
      </c>
      <c r="AJ39" s="0" t="n">
        <v>73.6572373269817</v>
      </c>
      <c r="AK39" s="35"/>
    </row>
    <row r="40" customFormat="false" ht="15" hidden="false" customHeight="true" outlineLevel="0" collapsed="false">
      <c r="D40" s="0" t="s">
        <v>5911</v>
      </c>
      <c r="E40" s="0" t="s">
        <v>5912</v>
      </c>
      <c r="F40" s="0" t="s">
        <v>5913</v>
      </c>
      <c r="G40" s="0" t="s">
        <v>5922</v>
      </c>
      <c r="H40" s="0" t="s">
        <v>5962</v>
      </c>
      <c r="I40" s="0" t="s">
        <v>6360</v>
      </c>
      <c r="J40" s="0" t="s">
        <v>6361</v>
      </c>
      <c r="O40" s="0" t="n">
        <v>72.4950065971168</v>
      </c>
      <c r="P40" s="0" t="n">
        <v>48.6859077553195</v>
      </c>
      <c r="Q40" s="0" t="n">
        <v>64.1596399015089</v>
      </c>
      <c r="R40" s="0" t="n">
        <v>76.9057169660871</v>
      </c>
      <c r="S40" s="0" t="n">
        <v>58.9912642364409</v>
      </c>
      <c r="T40" s="0" t="n">
        <v>74.967733502717</v>
      </c>
      <c r="U40" s="0" t="n">
        <v>74.7180554434693</v>
      </c>
      <c r="V40" s="0" t="n">
        <v>76.4313872153317</v>
      </c>
      <c r="W40" s="0" t="n">
        <v>58.7954684480394</v>
      </c>
      <c r="X40" s="0" t="n">
        <v>64.4247868719008</v>
      </c>
      <c r="Y40" s="0" t="n">
        <v>71.8215347091911</v>
      </c>
      <c r="Z40" s="0" t="n">
        <v>77.9366707197499</v>
      </c>
      <c r="AA40" s="0" t="n">
        <v>83.2632826846126</v>
      </c>
      <c r="AB40" s="0" t="n">
        <v>68.593640382152</v>
      </c>
      <c r="AC40" s="0" t="n">
        <v>61.54476706982</v>
      </c>
      <c r="AD40" s="0" t="n">
        <v>84.2941807268786</v>
      </c>
      <c r="AE40" s="0" t="n">
        <v>85.7326437185405</v>
      </c>
      <c r="AF40" s="0" t="n">
        <v>79.3079024075046</v>
      </c>
      <c r="AG40" s="0" t="n">
        <v>78.66825204637</v>
      </c>
      <c r="AH40" s="0" t="n">
        <v>79.6418306586281</v>
      </c>
      <c r="AI40" s="0" t="n">
        <f aca="false">MEDIAN(AD40:AH40)</f>
        <v>79.6418306586281</v>
      </c>
      <c r="AJ40" s="0" t="n">
        <v>79.0758648810529</v>
      </c>
      <c r="AK40" s="35"/>
    </row>
    <row r="41" customFormat="false" ht="15" hidden="false" customHeight="true" outlineLevel="0" collapsed="false">
      <c r="D41" s="0" t="s">
        <v>5911</v>
      </c>
      <c r="E41" s="0" t="s">
        <v>5912</v>
      </c>
      <c r="F41" s="0" t="s">
        <v>5913</v>
      </c>
      <c r="G41" s="0" t="s">
        <v>5922</v>
      </c>
      <c r="H41" s="0" t="s">
        <v>5963</v>
      </c>
      <c r="I41" s="0" t="s">
        <v>6360</v>
      </c>
      <c r="J41" s="0" t="s">
        <v>6361</v>
      </c>
      <c r="O41" s="0" t="n">
        <v>76.380480815995</v>
      </c>
      <c r="P41" s="0" t="n">
        <v>52.9045366321928</v>
      </c>
      <c r="Q41" s="0" t="n">
        <v>67.0245417245181</v>
      </c>
      <c r="R41" s="0" t="n">
        <v>80.523320908156</v>
      </c>
      <c r="S41" s="0" t="n">
        <v>55.1279174830031</v>
      </c>
      <c r="T41" s="0" t="n">
        <v>76.489604515205</v>
      </c>
      <c r="U41" s="0" t="n">
        <v>77.770274467679</v>
      </c>
      <c r="V41" s="0" t="n">
        <v>78.2232103390769</v>
      </c>
      <c r="W41" s="0" t="n">
        <v>62.5886812662654</v>
      </c>
      <c r="X41" s="0" t="n">
        <v>67.6687303317879</v>
      </c>
      <c r="Y41" s="0" t="n">
        <v>69.8859829760342</v>
      </c>
      <c r="Z41" s="0" t="n">
        <v>81.1956960195837</v>
      </c>
      <c r="AA41" s="0" t="n">
        <v>83.0256775524543</v>
      </c>
      <c r="AB41" s="0" t="n">
        <v>73.3588750008041</v>
      </c>
      <c r="AC41" s="0" t="n">
        <v>59.5605483774924</v>
      </c>
      <c r="AD41" s="0" t="n">
        <v>84.5448548868024</v>
      </c>
      <c r="AE41" s="0" t="n">
        <v>88.3341255873163</v>
      </c>
      <c r="AF41" s="0" t="n">
        <v>79.4838494592164</v>
      </c>
      <c r="AG41" s="0" t="n">
        <v>81.7006502300009</v>
      </c>
      <c r="AH41" s="0" t="n">
        <v>82.1636640559055</v>
      </c>
      <c r="AI41" s="0" t="n">
        <f aca="false">MEDIAN(AD41:AH41)</f>
        <v>82.1636640559055</v>
      </c>
      <c r="AJ41" s="0" t="n">
        <v>79.223739122524</v>
      </c>
      <c r="AK41" s="35"/>
    </row>
    <row r="42" customFormat="false" ht="15" hidden="false" customHeight="true" outlineLevel="0" collapsed="false">
      <c r="D42" s="0" t="s">
        <v>5911</v>
      </c>
      <c r="E42" s="0" t="s">
        <v>5912</v>
      </c>
      <c r="F42" s="0" t="s">
        <v>4373</v>
      </c>
      <c r="G42" s="0" t="s">
        <v>5945</v>
      </c>
      <c r="H42" s="0" t="s">
        <v>5959</v>
      </c>
      <c r="I42" s="0" t="s">
        <v>6360</v>
      </c>
      <c r="J42" s="0" t="s">
        <v>6361</v>
      </c>
      <c r="O42" s="0" t="n">
        <v>83.9503894575615</v>
      </c>
      <c r="P42" s="0" t="n">
        <v>60.1567334590377</v>
      </c>
      <c r="Q42" s="0" t="n">
        <v>60.2061336590455</v>
      </c>
      <c r="R42" s="0" t="n">
        <v>68.1604088503874</v>
      </c>
      <c r="S42" s="0" t="n">
        <v>73.6275033389823</v>
      </c>
      <c r="T42" s="0" t="n">
        <v>73.6933939445396</v>
      </c>
      <c r="U42" s="0" t="n">
        <v>78.649796292445</v>
      </c>
      <c r="V42" s="0" t="n">
        <v>77.639602152926</v>
      </c>
      <c r="W42" s="0" t="n">
        <v>60.0440342915034</v>
      </c>
      <c r="X42" s="0" t="n">
        <v>80.0086135048111</v>
      </c>
      <c r="Y42" s="0" t="n">
        <v>74.9803707926177</v>
      </c>
      <c r="Z42" s="0" t="n">
        <v>70.7674880081977</v>
      </c>
      <c r="AA42" s="0" t="n">
        <v>85.6358345854932</v>
      </c>
      <c r="AB42" s="0" t="n">
        <v>73.3738085715093</v>
      </c>
      <c r="AC42" s="0" t="n">
        <v>65.0005185970581</v>
      </c>
      <c r="AD42" s="0" t="n">
        <v>76.8617806383549</v>
      </c>
      <c r="AE42" s="0" t="n">
        <v>82.1711275554244</v>
      </c>
      <c r="AF42" s="0" t="n">
        <v>76.9938840078141</v>
      </c>
      <c r="AG42" s="0" t="n">
        <v>68.9489320223106</v>
      </c>
      <c r="AH42" s="0" t="n">
        <v>91.6209444181681</v>
      </c>
      <c r="AI42" s="0" t="n">
        <f aca="false">MEDIAN(AD42:AH42)</f>
        <v>76.9938840078141</v>
      </c>
      <c r="AJ42" s="0" t="n">
        <v>74.7534469186368</v>
      </c>
      <c r="AK42" s="35"/>
    </row>
    <row r="43" customFormat="false" ht="15" hidden="false" customHeight="true" outlineLevel="0" collapsed="false">
      <c r="D43" s="0" t="s">
        <v>5911</v>
      </c>
      <c r="E43" s="0" t="s">
        <v>5912</v>
      </c>
      <c r="F43" s="0" t="s">
        <v>4373</v>
      </c>
      <c r="G43" s="0" t="s">
        <v>5945</v>
      </c>
      <c r="H43" s="0" t="s">
        <v>5965</v>
      </c>
      <c r="I43" s="0" t="s">
        <v>6360</v>
      </c>
      <c r="J43" s="0" t="s">
        <v>6361</v>
      </c>
      <c r="L43" s="0" t="s">
        <v>5966</v>
      </c>
      <c r="O43" s="0" t="n">
        <v>79.8037859040206</v>
      </c>
      <c r="P43" s="0" t="n">
        <v>59.0995727080487</v>
      </c>
      <c r="Q43" s="0" t="n">
        <v>68.1831316606382</v>
      </c>
      <c r="R43" s="0" t="n">
        <v>66.6574722405313</v>
      </c>
      <c r="S43" s="0" t="n">
        <v>63.5972833316401</v>
      </c>
      <c r="T43" s="0" t="n">
        <v>76.9464217682712</v>
      </c>
      <c r="U43" s="0" t="n">
        <v>83.4172547249945</v>
      </c>
      <c r="V43" s="0" t="n">
        <v>77.4791801934795</v>
      </c>
      <c r="W43" s="0" t="n">
        <v>62.583093862459</v>
      </c>
      <c r="X43" s="0" t="n">
        <v>77.216395137812</v>
      </c>
      <c r="Y43" s="0" t="n">
        <v>69.0954093657119</v>
      </c>
      <c r="Z43" s="0" t="n">
        <v>71.3943793643964</v>
      </c>
      <c r="AA43" s="0" t="n">
        <v>79.3843104901331</v>
      </c>
      <c r="AB43" s="0" t="n">
        <v>77.5557453295716</v>
      </c>
      <c r="AC43" s="0" t="n">
        <v>65.2077660453137</v>
      </c>
      <c r="AD43" s="0" t="n">
        <v>73.2171977539935</v>
      </c>
      <c r="AE43" s="0" t="n">
        <v>72.84236244351</v>
      </c>
      <c r="AF43" s="0" t="n">
        <v>77.0713212711539</v>
      </c>
      <c r="AG43" s="0" t="n">
        <v>67.0607409483355</v>
      </c>
      <c r="AH43" s="0" t="n">
        <v>92.0218250832948</v>
      </c>
      <c r="AI43" s="0" t="n">
        <f aca="false">MEDIAN(AD43:AH43)</f>
        <v>73.2171977539935</v>
      </c>
      <c r="AJ43" s="0" t="n">
        <v>70.3065838270725</v>
      </c>
      <c r="AK43" s="35"/>
    </row>
    <row r="44" customFormat="false" ht="15" hidden="false" customHeight="true" outlineLevel="0" collapsed="false">
      <c r="D44" s="0" t="s">
        <v>5911</v>
      </c>
      <c r="E44" s="0" t="s">
        <v>5912</v>
      </c>
      <c r="F44" s="0" t="s">
        <v>4373</v>
      </c>
      <c r="G44" s="0" t="s">
        <v>5967</v>
      </c>
      <c r="H44" s="0" t="s">
        <v>5968</v>
      </c>
      <c r="I44" s="0" t="s">
        <v>6360</v>
      </c>
      <c r="J44" s="0" t="s">
        <v>6361</v>
      </c>
      <c r="O44" s="0" t="n">
        <v>56.2129613187861</v>
      </c>
      <c r="P44" s="0" t="n">
        <v>42.5444154905294</v>
      </c>
      <c r="Q44" s="0" t="n">
        <v>50.4085259732698</v>
      </c>
      <c r="R44" s="0" t="n">
        <v>51.2293406540239</v>
      </c>
      <c r="S44" s="0" t="n">
        <v>56.0986806369606</v>
      </c>
      <c r="T44" s="0" t="n">
        <v>61.4923122387011</v>
      </c>
      <c r="U44" s="0" t="n">
        <v>67.5568310970139</v>
      </c>
      <c r="V44" s="0" t="n">
        <v>60.423556397601</v>
      </c>
      <c r="W44" s="0" t="n">
        <v>46.192116940152</v>
      </c>
      <c r="X44" s="0" t="n">
        <v>72.4588636909148</v>
      </c>
      <c r="Y44" s="0" t="n">
        <v>46.0032721980765</v>
      </c>
      <c r="Z44" s="0" t="n">
        <v>52.0065921876345</v>
      </c>
      <c r="AA44" s="0" t="n">
        <v>64.8662022880535</v>
      </c>
      <c r="AB44" s="0" t="n">
        <v>58.4622378996717</v>
      </c>
      <c r="AC44" s="0" t="n">
        <v>51.6896632447017</v>
      </c>
      <c r="AD44" s="0" t="n">
        <v>69.1792691493236</v>
      </c>
      <c r="AE44" s="0" t="n">
        <v>55.4231633862552</v>
      </c>
      <c r="AF44" s="0" t="n">
        <v>62.6021719895498</v>
      </c>
      <c r="AG44" s="0" t="n">
        <v>41.7078650031303</v>
      </c>
      <c r="AH44" s="0" t="n">
        <v>64.5959651693133</v>
      </c>
      <c r="AI44" s="0" t="n">
        <f aca="false">MEDIAN(AD44:AH44)</f>
        <v>62.6021719895498</v>
      </c>
      <c r="AJ44" s="0" t="n">
        <v>64.9367134988475</v>
      </c>
      <c r="AK44" s="35"/>
    </row>
    <row r="45" customFormat="false" ht="15" hidden="false" customHeight="true" outlineLevel="0" collapsed="false">
      <c r="D45" s="0" t="s">
        <v>5911</v>
      </c>
      <c r="E45" s="0" t="s">
        <v>5912</v>
      </c>
      <c r="F45" s="0" t="s">
        <v>4373</v>
      </c>
      <c r="G45" s="0" t="s">
        <v>5967</v>
      </c>
      <c r="H45" s="0" t="s">
        <v>5969</v>
      </c>
      <c r="I45" s="0" t="s">
        <v>6360</v>
      </c>
      <c r="J45" s="0" t="s">
        <v>6361</v>
      </c>
      <c r="L45" s="0" t="s">
        <v>5970</v>
      </c>
      <c r="O45" s="0" t="n">
        <v>53.8316197272825</v>
      </c>
      <c r="P45" s="0" t="n">
        <v>39.0124839099863</v>
      </c>
      <c r="Q45" s="0" t="n">
        <v>47.9028024397664</v>
      </c>
      <c r="R45" s="0" t="n">
        <v>52.2945057114868</v>
      </c>
      <c r="S45" s="0" t="n">
        <v>54.548439618001</v>
      </c>
      <c r="T45" s="0" t="n">
        <v>57.6657773894143</v>
      </c>
      <c r="U45" s="0" t="n">
        <v>64.6461185077809</v>
      </c>
      <c r="V45" s="0" t="n">
        <v>54.9128178876963</v>
      </c>
      <c r="W45" s="0" t="n">
        <v>43.7683212257851</v>
      </c>
      <c r="X45" s="0" t="n">
        <v>69.573973260502</v>
      </c>
      <c r="Y45" s="0" t="n">
        <v>46.3538142766022</v>
      </c>
      <c r="Z45" s="0" t="n">
        <v>53.9650673650691</v>
      </c>
      <c r="AA45" s="0" t="n">
        <v>65.503553096049</v>
      </c>
      <c r="AB45" s="0" t="n">
        <v>56.9822914814273</v>
      </c>
      <c r="AC45" s="0" t="n">
        <v>49.9009751014666</v>
      </c>
      <c r="AD45" s="0" t="n">
        <v>66.7974349936173</v>
      </c>
      <c r="AE45" s="0" t="n">
        <v>49.5128255711408</v>
      </c>
      <c r="AF45" s="0" t="n">
        <v>62.7798431418807</v>
      </c>
      <c r="AG45" s="0" t="n">
        <v>44.4191007417044</v>
      </c>
      <c r="AH45" s="0" t="n">
        <v>64.830449797055</v>
      </c>
      <c r="AI45" s="0" t="n">
        <f aca="false">MEDIAN(AD45:AH45)</f>
        <v>62.7798431418807</v>
      </c>
      <c r="AJ45" s="0" t="n">
        <v>62.5870313200262</v>
      </c>
      <c r="AK45" s="35"/>
    </row>
    <row r="46" customFormat="false" ht="15" hidden="false" customHeight="true" outlineLevel="0" collapsed="false">
      <c r="D46" s="0" t="s">
        <v>5911</v>
      </c>
      <c r="E46" s="0" t="s">
        <v>5912</v>
      </c>
      <c r="F46" s="0" t="s">
        <v>4373</v>
      </c>
      <c r="G46" s="0" t="s">
        <v>5967</v>
      </c>
      <c r="H46" s="0" t="s">
        <v>5971</v>
      </c>
      <c r="I46" s="0" t="s">
        <v>6360</v>
      </c>
      <c r="J46" s="0" t="s">
        <v>6361</v>
      </c>
      <c r="L46" s="0" t="s">
        <v>5972</v>
      </c>
      <c r="O46" s="0" t="n">
        <v>55.090400044848</v>
      </c>
      <c r="P46" s="0" t="n">
        <v>43.0452949364806</v>
      </c>
      <c r="Q46" s="0" t="n">
        <v>50.1833181164039</v>
      </c>
      <c r="R46" s="0" t="n">
        <v>49.5791678827654</v>
      </c>
      <c r="S46" s="0" t="n">
        <v>54.3513994054509</v>
      </c>
      <c r="T46" s="0" t="n">
        <v>62.7532752604442</v>
      </c>
      <c r="U46" s="0" t="n">
        <v>66.7322424887176</v>
      </c>
      <c r="V46" s="0" t="n">
        <v>60.4072481283695</v>
      </c>
      <c r="W46" s="0" t="n">
        <v>46.5623085781774</v>
      </c>
      <c r="X46" s="0" t="n">
        <v>72.1558049769277</v>
      </c>
      <c r="Y46" s="0" t="n">
        <v>44.8335216107617</v>
      </c>
      <c r="Z46" s="0" t="n">
        <v>50.9249039791108</v>
      </c>
      <c r="AA46" s="0" t="n">
        <v>61.0665390491754</v>
      </c>
      <c r="AB46" s="0" t="n">
        <v>58.1746459533286</v>
      </c>
      <c r="AC46" s="0" t="n">
        <v>52.3690084130656</v>
      </c>
      <c r="AD46" s="0" t="n">
        <v>67.3038008050086</v>
      </c>
      <c r="AE46" s="0" t="n">
        <v>57.1136868769133</v>
      </c>
      <c r="AF46" s="0" t="n">
        <v>63.3479111375398</v>
      </c>
      <c r="AG46" s="0" t="n">
        <v>39.301891850087</v>
      </c>
      <c r="AH46" s="0" t="n">
        <v>62.8213901005087</v>
      </c>
      <c r="AI46" s="0" t="n">
        <f aca="false">MEDIAN(AD46:AH46)</f>
        <v>62.8213901005087</v>
      </c>
      <c r="AJ46" s="0" t="n">
        <v>62.3599297468944</v>
      </c>
      <c r="AK46" s="35"/>
    </row>
    <row r="47" customFormat="false" ht="15" hidden="false" customHeight="true" outlineLevel="0" collapsed="false">
      <c r="D47" s="0" t="s">
        <v>5911</v>
      </c>
      <c r="E47" s="0" t="s">
        <v>5912</v>
      </c>
      <c r="F47" s="0" t="s">
        <v>5913</v>
      </c>
      <c r="G47" s="0" t="s">
        <v>5931</v>
      </c>
      <c r="H47" s="0" t="s">
        <v>5937</v>
      </c>
      <c r="I47" s="0" t="s">
        <v>6360</v>
      </c>
      <c r="J47" s="0" t="s">
        <v>6361</v>
      </c>
      <c r="L47" s="0" t="s">
        <v>5938</v>
      </c>
      <c r="O47" s="0" t="n">
        <v>80.7280510768136</v>
      </c>
      <c r="P47" s="0" t="n">
        <v>64.996119880288</v>
      </c>
      <c r="Q47" s="0" t="n">
        <v>74.3012294409227</v>
      </c>
      <c r="R47" s="0" t="n">
        <v>90.0179677040852</v>
      </c>
      <c r="S47" s="0" t="n">
        <v>63.7151598218828</v>
      </c>
      <c r="T47" s="0" t="n">
        <v>86.150575254523</v>
      </c>
      <c r="U47" s="0" t="n">
        <v>82.3483724297372</v>
      </c>
      <c r="V47" s="0" t="n">
        <v>81.3801750142604</v>
      </c>
      <c r="W47" s="0" t="n">
        <v>67.4856359924479</v>
      </c>
      <c r="X47" s="0" t="n">
        <v>78.3079528353976</v>
      </c>
      <c r="Y47" s="0" t="n">
        <v>80.2465750463891</v>
      </c>
      <c r="Z47" s="0" t="n">
        <v>85.931017167243</v>
      </c>
      <c r="AA47" s="0" t="n">
        <v>88.5795709785857</v>
      </c>
      <c r="AB47" s="0" t="n">
        <v>83.5060989343623</v>
      </c>
      <c r="AC47" s="0" t="n">
        <v>66.2263676977422</v>
      </c>
      <c r="AD47" s="0" t="n">
        <v>90.7183925591181</v>
      </c>
      <c r="AE47" s="0" t="n">
        <v>93.6323439748044</v>
      </c>
      <c r="AF47" s="0" t="n">
        <v>90.0205562692778</v>
      </c>
      <c r="AG47" s="0" t="n">
        <v>88.6021313859723</v>
      </c>
      <c r="AH47" s="0" t="n">
        <v>87.1914351149288</v>
      </c>
      <c r="AI47" s="0" t="n">
        <f aca="false">MEDIAN(AD47:AH47)</f>
        <v>90.0205562692778</v>
      </c>
      <c r="AJ47" s="0" t="n">
        <v>87.3771424831116</v>
      </c>
      <c r="AK47" s="35"/>
    </row>
    <row r="48" customFormat="false" ht="15" hidden="false" customHeight="true" outlineLevel="0" collapsed="false">
      <c r="D48" s="0" t="s">
        <v>5911</v>
      </c>
      <c r="E48" s="0" t="s">
        <v>5912</v>
      </c>
      <c r="F48" s="0" t="s">
        <v>1141</v>
      </c>
      <c r="G48" s="0" t="s">
        <v>1040</v>
      </c>
      <c r="H48" s="0" t="s">
        <v>5986</v>
      </c>
      <c r="I48" s="0" t="s">
        <v>6360</v>
      </c>
      <c r="J48" s="0" t="s">
        <v>6361</v>
      </c>
      <c r="O48" s="0" t="n">
        <v>64.9064501043785</v>
      </c>
      <c r="P48" s="0" t="n">
        <v>50.601076756749</v>
      </c>
      <c r="Q48" s="0" t="n">
        <v>64.4579273313218</v>
      </c>
      <c r="R48" s="0" t="n">
        <v>57.1608094738282</v>
      </c>
      <c r="S48" s="0" t="n">
        <v>51.6603555490429</v>
      </c>
      <c r="T48" s="0" t="n">
        <v>66.0724450720759</v>
      </c>
      <c r="U48" s="0" t="n">
        <v>71.224736846247</v>
      </c>
      <c r="V48" s="0" t="n">
        <v>63.6019418145678</v>
      </c>
      <c r="W48" s="0" t="n">
        <v>54.8378920475878</v>
      </c>
      <c r="X48" s="0" t="n">
        <v>68.2850284117281</v>
      </c>
      <c r="Y48" s="0" t="n">
        <v>55.9636933241203</v>
      </c>
      <c r="Z48" s="0" t="n">
        <v>61.8813884547363</v>
      </c>
      <c r="AA48" s="0" t="n">
        <v>70.7013061376644</v>
      </c>
      <c r="AB48" s="0" t="n">
        <v>61.9661465320915</v>
      </c>
      <c r="AC48" s="0" t="n">
        <v>52.2983464981139</v>
      </c>
      <c r="AD48" s="0" t="n">
        <v>54.2969831030354</v>
      </c>
      <c r="AE48" s="0" t="n">
        <v>64.6783380045732</v>
      </c>
      <c r="AF48" s="0" t="n">
        <v>74.8408696818195</v>
      </c>
      <c r="AG48" s="0" t="n">
        <v>63.2526152053936</v>
      </c>
      <c r="AH48" s="0" t="n">
        <v>68.0000554150294</v>
      </c>
      <c r="AI48" s="0" t="n">
        <f aca="false">MEDIAN(AD48:AH48)</f>
        <v>64.6783380045732</v>
      </c>
      <c r="AJ48" s="0" t="n">
        <v>50.6803816428931</v>
      </c>
      <c r="AK48" s="35"/>
    </row>
    <row r="49" customFormat="false" ht="15" hidden="false" customHeight="true" outlineLevel="0" collapsed="false">
      <c r="D49" s="0" t="s">
        <v>5911</v>
      </c>
      <c r="E49" s="0" t="s">
        <v>5912</v>
      </c>
      <c r="F49" s="0" t="s">
        <v>1141</v>
      </c>
      <c r="G49" s="0" t="s">
        <v>1040</v>
      </c>
      <c r="H49" s="0" t="s">
        <v>5975</v>
      </c>
      <c r="I49" s="0" t="s">
        <v>6360</v>
      </c>
      <c r="J49" s="0" t="s">
        <v>6361</v>
      </c>
      <c r="L49" s="0" t="s">
        <v>5976</v>
      </c>
      <c r="O49" s="0" t="n">
        <v>69.1883118994011</v>
      </c>
      <c r="P49" s="0" t="n">
        <v>41.8762534669484</v>
      </c>
      <c r="Q49" s="0" t="n">
        <v>58.6987578772797</v>
      </c>
      <c r="R49" s="0" t="n">
        <v>50.0604426806813</v>
      </c>
      <c r="S49" s="0" t="n">
        <v>47.0275934700649</v>
      </c>
      <c r="T49" s="0" t="n">
        <v>60.5011819206568</v>
      </c>
      <c r="U49" s="0" t="n">
        <v>56.0143966711982</v>
      </c>
      <c r="V49" s="0" t="n">
        <v>55.306191337155</v>
      </c>
      <c r="W49" s="0" t="n">
        <v>47.7606069167321</v>
      </c>
      <c r="X49" s="0" t="n">
        <v>57.644506729538</v>
      </c>
      <c r="Y49" s="0" t="n">
        <v>47.636695136127</v>
      </c>
      <c r="Z49" s="0" t="n">
        <v>51.502382007624</v>
      </c>
      <c r="AA49" s="0" t="n">
        <v>61.475616429519</v>
      </c>
      <c r="AB49" s="0" t="n">
        <v>52.1077508788235</v>
      </c>
      <c r="AC49" s="0" t="n">
        <v>43.2323283126446</v>
      </c>
      <c r="AD49" s="0" t="n">
        <v>49.5935163490211</v>
      </c>
      <c r="AE49" s="0" t="n">
        <v>54.7222325698467</v>
      </c>
      <c r="AF49" s="0" t="n">
        <v>59.6704266022816</v>
      </c>
      <c r="AG49" s="0" t="n">
        <v>45.1058196419455</v>
      </c>
      <c r="AH49" s="0" t="n">
        <v>53.3335787870099</v>
      </c>
      <c r="AI49" s="0" t="n">
        <f aca="false">MEDIAN(AD49:AH49)</f>
        <v>53.3335787870099</v>
      </c>
      <c r="AJ49" s="0" t="n">
        <v>42.4926811964197</v>
      </c>
      <c r="AK49" s="35"/>
    </row>
    <row r="50" customFormat="false" ht="15" hidden="false" customHeight="true" outlineLevel="0" collapsed="false">
      <c r="D50" s="0" t="s">
        <v>5911</v>
      </c>
      <c r="E50" s="0" t="s">
        <v>5912</v>
      </c>
      <c r="F50" s="0" t="s">
        <v>1141</v>
      </c>
      <c r="G50" s="0" t="s">
        <v>1040</v>
      </c>
      <c r="H50" s="0" t="s">
        <v>5977</v>
      </c>
      <c r="I50" s="0" t="s">
        <v>6360</v>
      </c>
      <c r="J50" s="0" t="s">
        <v>6361</v>
      </c>
      <c r="O50" s="0" t="n">
        <v>67.3441681317007</v>
      </c>
      <c r="P50" s="0" t="n">
        <v>46.9622914055664</v>
      </c>
      <c r="Q50" s="0" t="n">
        <v>65.7460490980829</v>
      </c>
      <c r="R50" s="0" t="n">
        <v>52.9733503028699</v>
      </c>
      <c r="S50" s="0" t="n">
        <v>52.70377344269</v>
      </c>
      <c r="T50" s="0" t="n">
        <v>63.9912053941579</v>
      </c>
      <c r="U50" s="0" t="n">
        <v>61.0765329704929</v>
      </c>
      <c r="V50" s="0" t="n">
        <v>61.6574986582957</v>
      </c>
      <c r="W50" s="0" t="n">
        <v>49.6260100201234</v>
      </c>
      <c r="X50" s="0" t="n">
        <v>62.4200546631271</v>
      </c>
      <c r="Y50" s="0" t="n">
        <v>56.6853774076303</v>
      </c>
      <c r="Z50" s="0" t="n">
        <v>57.559833982098</v>
      </c>
      <c r="AA50" s="0" t="n">
        <v>67.923016760929</v>
      </c>
      <c r="AB50" s="0" t="n">
        <v>57.13025059117</v>
      </c>
      <c r="AC50" s="0" t="n">
        <v>49.4416059841184</v>
      </c>
      <c r="AD50" s="0" t="n">
        <v>51.562215899206</v>
      </c>
      <c r="AE50" s="0" t="n">
        <v>56.7930709350434</v>
      </c>
      <c r="AF50" s="0" t="n">
        <v>70.9775653492371</v>
      </c>
      <c r="AG50" s="0" t="n">
        <v>52.2239575225684</v>
      </c>
      <c r="AH50" s="0" t="n">
        <v>57.7673300428156</v>
      </c>
      <c r="AI50" s="0" t="n">
        <f aca="false">MEDIAN(AD50:AH50)</f>
        <v>56.7930709350434</v>
      </c>
      <c r="AJ50" s="0" t="n">
        <v>48.2415818744389</v>
      </c>
      <c r="AK50" s="35"/>
    </row>
    <row r="51" customFormat="false" ht="15" hidden="false" customHeight="true" outlineLevel="0" collapsed="false">
      <c r="D51" s="0" t="s">
        <v>5911</v>
      </c>
      <c r="E51" s="0" t="s">
        <v>5912</v>
      </c>
      <c r="F51" s="0" t="s">
        <v>1141</v>
      </c>
      <c r="G51" s="0" t="s">
        <v>1040</v>
      </c>
      <c r="H51" s="0" t="s">
        <v>5978</v>
      </c>
      <c r="I51" s="0" t="s">
        <v>6360</v>
      </c>
      <c r="J51" s="0" t="s">
        <v>6361</v>
      </c>
      <c r="O51" s="0" t="n">
        <v>68.8778264460435</v>
      </c>
      <c r="P51" s="0" t="n">
        <v>42.3029751768041</v>
      </c>
      <c r="Q51" s="0" t="n">
        <v>58.9866663588664</v>
      </c>
      <c r="R51" s="0" t="n">
        <v>48.7385702772069</v>
      </c>
      <c r="S51" s="0" t="n">
        <v>47.9949332491239</v>
      </c>
      <c r="T51" s="0" t="n">
        <v>62.2923062981107</v>
      </c>
      <c r="U51" s="0" t="n">
        <v>56.1753637843906</v>
      </c>
      <c r="V51" s="0" t="n">
        <v>55.7115430969313</v>
      </c>
      <c r="W51" s="0" t="n">
        <v>46.9792535957847</v>
      </c>
      <c r="X51" s="0" t="n">
        <v>58.3998775490727</v>
      </c>
      <c r="Y51" s="0" t="n">
        <v>49.0344428691002</v>
      </c>
      <c r="Z51" s="0" t="n">
        <v>50.3105115927039</v>
      </c>
      <c r="AA51" s="0" t="n">
        <v>61.6890224216859</v>
      </c>
      <c r="AB51" s="0" t="n">
        <v>51.6627706743405</v>
      </c>
      <c r="AC51" s="0" t="n">
        <v>43.6262086239453</v>
      </c>
      <c r="AD51" s="0" t="n">
        <v>50.6276483439924</v>
      </c>
      <c r="AE51" s="0" t="n">
        <v>54.7937038771183</v>
      </c>
      <c r="AF51" s="0" t="n">
        <v>67.8290718393373</v>
      </c>
      <c r="AG51" s="0" t="n">
        <v>47.7292471790769</v>
      </c>
      <c r="AH51" s="0" t="n">
        <v>53.1207646665923</v>
      </c>
      <c r="AI51" s="0" t="n">
        <f aca="false">MEDIAN(AD51:AH51)</f>
        <v>53.1207646665923</v>
      </c>
      <c r="AJ51" s="0" t="n">
        <v>43.5828471369963</v>
      </c>
      <c r="AK51" s="35"/>
    </row>
    <row r="52" customFormat="false" ht="15" hidden="false" customHeight="true" outlineLevel="0" collapsed="false">
      <c r="D52" s="0" t="s">
        <v>5911</v>
      </c>
      <c r="E52" s="0" t="s">
        <v>5912</v>
      </c>
      <c r="F52" s="0" t="s">
        <v>1141</v>
      </c>
      <c r="G52" s="0" t="s">
        <v>1040</v>
      </c>
      <c r="H52" s="0" t="s">
        <v>5979</v>
      </c>
      <c r="I52" s="0" t="s">
        <v>6360</v>
      </c>
      <c r="J52" s="0" t="s">
        <v>6361</v>
      </c>
      <c r="O52" s="0" t="n">
        <v>66.0143503701553</v>
      </c>
      <c r="P52" s="0" t="n">
        <v>46.8293227359811</v>
      </c>
      <c r="Q52" s="0" t="n">
        <v>63.3235262226372</v>
      </c>
      <c r="R52" s="0" t="n">
        <v>53.8612738329211</v>
      </c>
      <c r="S52" s="0" t="n">
        <v>50.5688412102191</v>
      </c>
      <c r="T52" s="0" t="n">
        <v>63.3400625282358</v>
      </c>
      <c r="U52" s="0" t="n">
        <v>63.7535189935475</v>
      </c>
      <c r="V52" s="0" t="n">
        <v>59.0383434307927</v>
      </c>
      <c r="W52" s="0" t="n">
        <v>49.6579781276579</v>
      </c>
      <c r="X52" s="0" t="n">
        <v>62.7352427248988</v>
      </c>
      <c r="Y52" s="0" t="n">
        <v>54.0632156631679</v>
      </c>
      <c r="Z52" s="0" t="n">
        <v>54.5045266844215</v>
      </c>
      <c r="AA52" s="0" t="n">
        <v>66.5232021091891</v>
      </c>
      <c r="AB52" s="0" t="n">
        <v>57.3714301302132</v>
      </c>
      <c r="AC52" s="0" t="n">
        <v>47.3321393610641</v>
      </c>
      <c r="AD52" s="0" t="n">
        <v>51.3394076365215</v>
      </c>
      <c r="AE52" s="0" t="n">
        <v>58.1721031978966</v>
      </c>
      <c r="AF52" s="0" t="n">
        <v>67.9731287665492</v>
      </c>
      <c r="AG52" s="0" t="n">
        <v>54.6670817010057</v>
      </c>
      <c r="AH52" s="0" t="n">
        <v>58.812397420889</v>
      </c>
      <c r="AI52" s="0" t="n">
        <f aca="false">MEDIAN(AD52:AH52)</f>
        <v>58.1721031978966</v>
      </c>
      <c r="AJ52" s="0" t="n">
        <v>48.0652011687382</v>
      </c>
      <c r="AK52" s="35"/>
    </row>
    <row r="53" customFormat="false" ht="15" hidden="false" customHeight="true" outlineLevel="0" collapsed="false">
      <c r="D53" s="0" t="s">
        <v>5911</v>
      </c>
      <c r="E53" s="0" t="s">
        <v>5912</v>
      </c>
      <c r="F53" s="0" t="s">
        <v>1141</v>
      </c>
      <c r="G53" s="0" t="s">
        <v>5981</v>
      </c>
      <c r="H53" s="0" t="s">
        <v>6004</v>
      </c>
      <c r="I53" s="0" t="s">
        <v>6360</v>
      </c>
      <c r="J53" s="0" t="s">
        <v>6361</v>
      </c>
      <c r="L53" s="0" t="s">
        <v>6005</v>
      </c>
      <c r="O53" s="0" t="n">
        <v>69.0389758521167</v>
      </c>
      <c r="P53" s="0" t="n">
        <v>57.7472870727018</v>
      </c>
      <c r="Q53" s="0" t="n">
        <v>71.9862838629769</v>
      </c>
      <c r="R53" s="0" t="n">
        <v>60.3830998646774</v>
      </c>
      <c r="S53" s="0" t="n">
        <v>59.0564033756901</v>
      </c>
      <c r="T53" s="0" t="n">
        <v>66.8133859308067</v>
      </c>
      <c r="U53" s="0" t="n">
        <v>71.3696225501406</v>
      </c>
      <c r="V53" s="0" t="n">
        <v>62.4029329639972</v>
      </c>
      <c r="W53" s="0" t="n">
        <v>59.1718648225135</v>
      </c>
      <c r="X53" s="0" t="n">
        <v>64.5878683924937</v>
      </c>
      <c r="Y53" s="0" t="n">
        <v>58.6582023744859</v>
      </c>
      <c r="Z53" s="0" t="n">
        <v>57.1241431741628</v>
      </c>
      <c r="AA53" s="0" t="n">
        <v>65.700461396086</v>
      </c>
      <c r="AB53" s="0" t="n">
        <v>60.4867239560957</v>
      </c>
      <c r="AC53" s="0" t="n">
        <v>60.7451221506906</v>
      </c>
      <c r="AD53" s="0" t="n">
        <v>55.080348297782</v>
      </c>
      <c r="AE53" s="0" t="n">
        <v>69.9345609105305</v>
      </c>
      <c r="AF53" s="0" t="n">
        <v>76.8762889374595</v>
      </c>
      <c r="AG53" s="0" t="n">
        <v>61.52508918523</v>
      </c>
      <c r="AH53" s="0" t="n">
        <v>75.4921780105534</v>
      </c>
      <c r="AI53" s="0" t="n">
        <f aca="false">MEDIAN(AD53:AH53)</f>
        <v>69.9345609105305</v>
      </c>
      <c r="AJ53" s="0" t="n">
        <v>53.5381673444398</v>
      </c>
      <c r="AK53" s="35"/>
    </row>
    <row r="54" customFormat="false" ht="15" hidden="false" customHeight="true" outlineLevel="0" collapsed="false">
      <c r="D54" s="0" t="s">
        <v>5911</v>
      </c>
      <c r="E54" s="0" t="s">
        <v>5912</v>
      </c>
      <c r="F54" s="0" t="s">
        <v>1141</v>
      </c>
      <c r="G54" s="0" t="s">
        <v>5981</v>
      </c>
      <c r="H54" s="0" t="s">
        <v>5982</v>
      </c>
      <c r="I54" s="0" t="s">
        <v>6360</v>
      </c>
      <c r="J54" s="0" t="s">
        <v>6361</v>
      </c>
      <c r="L54" s="0" t="s">
        <v>5983</v>
      </c>
      <c r="O54" s="0" t="n">
        <v>74.0268187516456</v>
      </c>
      <c r="P54" s="0" t="n">
        <v>65.3787802197851</v>
      </c>
      <c r="Q54" s="0" t="n">
        <v>73.200149669111</v>
      </c>
      <c r="R54" s="0" t="n">
        <v>68.281479126389</v>
      </c>
      <c r="S54" s="0" t="n">
        <v>67.9721878095943</v>
      </c>
      <c r="T54" s="0" t="n">
        <v>72.3136899431937</v>
      </c>
      <c r="U54" s="0" t="n">
        <v>81.3760719107872</v>
      </c>
      <c r="V54" s="0" t="n">
        <v>72.5339800504913</v>
      </c>
      <c r="W54" s="0" t="n">
        <v>66.6469335674271</v>
      </c>
      <c r="X54" s="0" t="n">
        <v>70.829440006728</v>
      </c>
      <c r="Y54" s="0" t="n">
        <v>64.8891367530904</v>
      </c>
      <c r="Z54" s="0" t="n">
        <v>63.0559935277884</v>
      </c>
      <c r="AA54" s="0" t="n">
        <v>69.1017738412222</v>
      </c>
      <c r="AB54" s="0" t="n">
        <v>64.6946748746119</v>
      </c>
      <c r="AC54" s="0" t="n">
        <v>59.1278860057721</v>
      </c>
      <c r="AD54" s="0" t="n">
        <v>61.6125282637629</v>
      </c>
      <c r="AE54" s="0" t="n">
        <v>80.7045748474015</v>
      </c>
      <c r="AF54" s="0" t="n">
        <v>82.04064269138</v>
      </c>
      <c r="AG54" s="0" t="n">
        <v>69.5062629767682</v>
      </c>
      <c r="AH54" s="0" t="n">
        <v>75.7054472635455</v>
      </c>
      <c r="AI54" s="0" t="n">
        <f aca="false">MEDIAN(AD54:AH54)</f>
        <v>75.7054472635455</v>
      </c>
      <c r="AJ54" s="0" t="n">
        <v>54.4926474326892</v>
      </c>
      <c r="AK54" s="35"/>
    </row>
    <row r="55" customFormat="false" ht="15" hidden="false" customHeight="true" outlineLevel="0" collapsed="false">
      <c r="D55" s="0" t="s">
        <v>5911</v>
      </c>
      <c r="E55" s="0" t="s">
        <v>5912</v>
      </c>
      <c r="F55" s="0" t="s">
        <v>1141</v>
      </c>
      <c r="G55" s="0" t="s">
        <v>5981</v>
      </c>
      <c r="H55" s="0" t="s">
        <v>5984</v>
      </c>
      <c r="I55" s="0" t="s">
        <v>6360</v>
      </c>
      <c r="J55" s="0" t="s">
        <v>6361</v>
      </c>
      <c r="O55" s="0" t="n">
        <v>81.7881287975947</v>
      </c>
      <c r="P55" s="0" t="n">
        <v>72.1285289606469</v>
      </c>
      <c r="Q55" s="0" t="n">
        <v>76.4447576858881</v>
      </c>
      <c r="R55" s="0" t="n">
        <v>73.3899796146471</v>
      </c>
      <c r="S55" s="0" t="n">
        <v>71.9937612257162</v>
      </c>
      <c r="T55" s="0" t="n">
        <v>81.0216062085576</v>
      </c>
      <c r="U55" s="0" t="n">
        <v>85.0995913258043</v>
      </c>
      <c r="V55" s="0" t="n">
        <v>79.6588926481283</v>
      </c>
      <c r="W55" s="0" t="n">
        <v>70.5679338793398</v>
      </c>
      <c r="X55" s="0" t="n">
        <v>79.6858041723015</v>
      </c>
      <c r="Y55" s="0" t="n">
        <v>68.9010891340085</v>
      </c>
      <c r="Z55" s="0" t="n">
        <v>72.8527074362838</v>
      </c>
      <c r="AA55" s="0" t="n">
        <v>76.3505574117162</v>
      </c>
      <c r="AB55" s="0" t="n">
        <v>74.4171676336857</v>
      </c>
      <c r="AC55" s="0" t="n">
        <v>62.2790385120795</v>
      </c>
      <c r="AD55" s="0" t="n">
        <v>62.3076645442452</v>
      </c>
      <c r="AE55" s="0" t="n">
        <v>82.5575596218483</v>
      </c>
      <c r="AF55" s="0" t="n">
        <v>84.8033621617382</v>
      </c>
      <c r="AG55" s="0" t="n">
        <v>76.9635158062343</v>
      </c>
      <c r="AH55" s="0" t="n">
        <v>79.884807948156</v>
      </c>
      <c r="AI55" s="0" t="n">
        <f aca="false">MEDIAN(AD55:AH55)</f>
        <v>79.884807948156</v>
      </c>
      <c r="AJ55" s="0" t="n">
        <v>56.1984387042157</v>
      </c>
      <c r="AK55" s="35"/>
    </row>
    <row r="56" customFormat="false" ht="15" hidden="false" customHeight="true" outlineLevel="0" collapsed="false">
      <c r="D56" s="0" t="s">
        <v>5911</v>
      </c>
      <c r="E56" s="0" t="s">
        <v>5912</v>
      </c>
      <c r="F56" s="0" t="s">
        <v>1141</v>
      </c>
      <c r="G56" s="0" t="s">
        <v>5981</v>
      </c>
      <c r="H56" s="0" t="s">
        <v>5985</v>
      </c>
      <c r="I56" s="0" t="s">
        <v>6360</v>
      </c>
      <c r="J56" s="0" t="s">
        <v>6361</v>
      </c>
      <c r="O56" s="0" t="n">
        <v>80.8370056086088</v>
      </c>
      <c r="P56" s="0" t="n">
        <v>70.3694762592528</v>
      </c>
      <c r="Q56" s="0" t="n">
        <v>77.7604946484327</v>
      </c>
      <c r="R56" s="0" t="n">
        <v>74.7913931393979</v>
      </c>
      <c r="S56" s="0" t="n">
        <v>70.4400762435276</v>
      </c>
      <c r="T56" s="0" t="n">
        <v>80.2198208846208</v>
      </c>
      <c r="U56" s="0" t="n">
        <v>88.3254005911569</v>
      </c>
      <c r="V56" s="0" t="n">
        <v>82.971468940378</v>
      </c>
      <c r="W56" s="0" t="n">
        <v>73.9701334681109</v>
      </c>
      <c r="X56" s="0" t="n">
        <v>82.1248580189662</v>
      </c>
      <c r="Y56" s="0" t="n">
        <v>68.5985815447374</v>
      </c>
      <c r="Z56" s="0" t="n">
        <v>71.0296127928292</v>
      </c>
      <c r="AA56" s="0" t="n">
        <v>77.2500628050687</v>
      </c>
      <c r="AB56" s="0" t="n">
        <v>74.2954498672417</v>
      </c>
      <c r="AC56" s="0" t="n">
        <v>61.8037942252671</v>
      </c>
      <c r="AD56" s="0" t="n">
        <v>60.6431275539544</v>
      </c>
      <c r="AE56" s="0" t="n">
        <v>84.9881490638579</v>
      </c>
      <c r="AF56" s="0" t="n">
        <v>85.9996229822069</v>
      </c>
      <c r="AG56" s="0" t="n">
        <v>76.8808784422023</v>
      </c>
      <c r="AH56" s="0" t="n">
        <v>80.276020675695</v>
      </c>
      <c r="AI56" s="0" t="n">
        <f aca="false">MEDIAN(AD56:AH56)</f>
        <v>80.276020675695</v>
      </c>
      <c r="AJ56" s="0" t="n">
        <v>61.8695803657057</v>
      </c>
      <c r="AK56" s="35"/>
    </row>
    <row r="57" customFormat="false" ht="15" hidden="false" customHeight="true" outlineLevel="0" collapsed="false">
      <c r="D57" s="0" t="s">
        <v>5911</v>
      </c>
      <c r="E57" s="0" t="s">
        <v>5912</v>
      </c>
      <c r="F57" s="0" t="s">
        <v>1141</v>
      </c>
      <c r="G57" s="0" t="s">
        <v>1040</v>
      </c>
      <c r="H57" s="0" t="s">
        <v>1042</v>
      </c>
      <c r="I57" s="0" t="s">
        <v>6360</v>
      </c>
      <c r="J57" s="0" t="s">
        <v>6361</v>
      </c>
      <c r="O57" s="0" t="n">
        <v>66.9657456908872</v>
      </c>
      <c r="P57" s="0" t="n">
        <v>43.6332086414954</v>
      </c>
      <c r="Q57" s="0" t="n">
        <v>61.4598476688669</v>
      </c>
      <c r="R57" s="0" t="n">
        <v>54.5102653570933</v>
      </c>
      <c r="S57" s="0" t="n">
        <v>49.4898756889868</v>
      </c>
      <c r="T57" s="0" t="n">
        <v>62.6831903075853</v>
      </c>
      <c r="U57" s="0" t="n">
        <v>63.0553065451194</v>
      </c>
      <c r="V57" s="0" t="n">
        <v>58.0153495057969</v>
      </c>
      <c r="W57" s="0" t="n">
        <v>50.327894580617</v>
      </c>
      <c r="X57" s="0" t="n">
        <v>61.6743386664469</v>
      </c>
      <c r="Y57" s="0" t="n">
        <v>52.6053598486237</v>
      </c>
      <c r="Z57" s="0" t="n">
        <v>57.0794147019876</v>
      </c>
      <c r="AA57" s="0" t="n">
        <v>65.3293631691187</v>
      </c>
      <c r="AB57" s="0" t="n">
        <v>56.245032691684</v>
      </c>
      <c r="AC57" s="0" t="n">
        <v>44.7496356741178</v>
      </c>
      <c r="AD57" s="0" t="n">
        <v>53.2166244290586</v>
      </c>
      <c r="AE57" s="0" t="n">
        <v>57.6061464486289</v>
      </c>
      <c r="AF57" s="0" t="n">
        <v>55.491318817415</v>
      </c>
      <c r="AG57" s="0" t="n">
        <v>51.2388714672529</v>
      </c>
      <c r="AH57" s="0" t="n">
        <v>60.6443120094449</v>
      </c>
      <c r="AI57" s="0" t="n">
        <f aca="false">MEDIAN(AD57:AH57)</f>
        <v>55.491318817415</v>
      </c>
      <c r="AJ57" s="0" t="n">
        <v>46.9708155701887</v>
      </c>
      <c r="AK57" s="35"/>
    </row>
    <row r="58" customFormat="false" ht="15" hidden="false" customHeight="true" outlineLevel="0" collapsed="false">
      <c r="D58" s="0" t="s">
        <v>5911</v>
      </c>
      <c r="E58" s="0" t="s">
        <v>5912</v>
      </c>
      <c r="F58" s="0" t="s">
        <v>1141</v>
      </c>
      <c r="G58" s="0" t="s">
        <v>1040</v>
      </c>
      <c r="H58" s="0" t="s">
        <v>5980</v>
      </c>
      <c r="I58" s="0" t="s">
        <v>6360</v>
      </c>
      <c r="J58" s="0" t="s">
        <v>6361</v>
      </c>
      <c r="O58" s="0" t="n">
        <v>68.3617473981264</v>
      </c>
      <c r="P58" s="0" t="n">
        <v>57.3210660567098</v>
      </c>
      <c r="Q58" s="0" t="n">
        <v>68.6353448717063</v>
      </c>
      <c r="R58" s="0" t="n">
        <v>62.9633473946528</v>
      </c>
      <c r="S58" s="0" t="n">
        <v>55.045139167899</v>
      </c>
      <c r="T58" s="0" t="n">
        <v>69.6822629331187</v>
      </c>
      <c r="U58" s="0" t="n">
        <v>75.76669077038</v>
      </c>
      <c r="V58" s="0" t="n">
        <v>68.4196725457959</v>
      </c>
      <c r="W58" s="0" t="n">
        <v>57.8568055513986</v>
      </c>
      <c r="X58" s="0" t="n">
        <v>70.556014074943</v>
      </c>
      <c r="Y58" s="0" t="n">
        <v>58.5648814678733</v>
      </c>
      <c r="Z58" s="0" t="n">
        <v>70.6313335972018</v>
      </c>
      <c r="AA58" s="0" t="n">
        <v>72.9649680024884</v>
      </c>
      <c r="AB58" s="0" t="n">
        <v>66.2092630445675</v>
      </c>
      <c r="AC58" s="0" t="n">
        <v>58.8965278663058</v>
      </c>
      <c r="AD58" s="0" t="n">
        <v>55.1882766698868</v>
      </c>
      <c r="AE58" s="0" t="n">
        <v>71.3594156165754</v>
      </c>
      <c r="AF58" s="0" t="n">
        <v>77.3827743719311</v>
      </c>
      <c r="AG58" s="0" t="n">
        <v>66.1132978686128</v>
      </c>
      <c r="AH58" s="0" t="n">
        <v>71.5609119977298</v>
      </c>
      <c r="AI58" s="0" t="n">
        <f aca="false">MEDIAN(AD58:AH58)</f>
        <v>71.3594156165754</v>
      </c>
      <c r="AJ58" s="0" t="n">
        <v>50.6185456907887</v>
      </c>
      <c r="AK58" s="35"/>
    </row>
    <row r="59" customFormat="false" ht="15" hidden="false" customHeight="true" outlineLevel="0" collapsed="false">
      <c r="D59" s="0" t="s">
        <v>5911</v>
      </c>
      <c r="E59" s="0" t="s">
        <v>5912</v>
      </c>
      <c r="F59" s="0" t="s">
        <v>5987</v>
      </c>
      <c r="G59" s="0" t="s">
        <v>5988</v>
      </c>
      <c r="H59" s="0" t="s">
        <v>6003</v>
      </c>
      <c r="I59" s="0" t="s">
        <v>6360</v>
      </c>
      <c r="J59" s="0" t="s">
        <v>6361</v>
      </c>
      <c r="O59" s="0" t="n">
        <v>78.7740127227434</v>
      </c>
      <c r="P59" s="0" t="n">
        <v>70.4357074991393</v>
      </c>
      <c r="Q59" s="0" t="n">
        <v>80.8617672431418</v>
      </c>
      <c r="R59" s="0" t="n">
        <v>75.1772316063349</v>
      </c>
      <c r="S59" s="0" t="n">
        <v>71.3902499878124</v>
      </c>
      <c r="T59" s="0" t="n">
        <v>83.1001979488636</v>
      </c>
      <c r="U59" s="0" t="n">
        <v>93.1651321106861</v>
      </c>
      <c r="V59" s="0" t="n">
        <v>82.0880133549949</v>
      </c>
      <c r="W59" s="0" t="n">
        <v>72.3146837604698</v>
      </c>
      <c r="X59" s="0" t="n">
        <v>89.6736284019362</v>
      </c>
      <c r="Y59" s="0" t="n">
        <v>79.7162004461135</v>
      </c>
      <c r="Z59" s="0" t="n">
        <v>86.8254149440581</v>
      </c>
      <c r="AA59" s="0" t="n">
        <v>91.6740754679413</v>
      </c>
      <c r="AB59" s="0" t="n">
        <v>85.2083562892862</v>
      </c>
      <c r="AC59" s="0" t="n">
        <v>73.2142666496823</v>
      </c>
      <c r="AD59" s="0" t="n">
        <v>78.4300837607866</v>
      </c>
      <c r="AE59" s="0" t="n">
        <v>82.0514816110532</v>
      </c>
      <c r="AF59" s="0" t="n">
        <v>84.2366721496829</v>
      </c>
      <c r="AG59" s="0" t="n">
        <v>78.6051796426119</v>
      </c>
      <c r="AH59" s="0" t="n">
        <v>95.2320118505598</v>
      </c>
      <c r="AI59" s="0" t="n">
        <f aca="false">MEDIAN(AD59:AH59)</f>
        <v>82.0514816110532</v>
      </c>
      <c r="AJ59" s="0" t="n">
        <v>77.1350243415182</v>
      </c>
      <c r="AK59" s="35"/>
    </row>
    <row r="60" customFormat="false" ht="15" hidden="false" customHeight="true" outlineLevel="0" collapsed="false">
      <c r="D60" s="0" t="s">
        <v>5911</v>
      </c>
      <c r="E60" s="0" t="s">
        <v>5912</v>
      </c>
      <c r="F60" s="0" t="s">
        <v>5987</v>
      </c>
      <c r="G60" s="0" t="s">
        <v>5988</v>
      </c>
      <c r="H60" s="0" t="s">
        <v>5991</v>
      </c>
      <c r="I60" s="0" t="s">
        <v>6360</v>
      </c>
      <c r="J60" s="0" t="s">
        <v>6361</v>
      </c>
      <c r="L60" s="0" t="s">
        <v>5992</v>
      </c>
      <c r="O60" s="0" t="n">
        <v>80.7472859245887</v>
      </c>
      <c r="P60" s="0" t="n">
        <v>69.2653881841296</v>
      </c>
      <c r="Q60" s="0" t="n">
        <v>81.4577167183142</v>
      </c>
      <c r="R60" s="0" t="n">
        <v>75.8718653978976</v>
      </c>
      <c r="S60" s="0" t="n">
        <v>71.2981387174093</v>
      </c>
      <c r="T60" s="0" t="n">
        <v>83.9100165018007</v>
      </c>
      <c r="U60" s="0" t="n">
        <v>92.9339612239269</v>
      </c>
      <c r="V60" s="0" t="n">
        <v>81.3830327941254</v>
      </c>
      <c r="W60" s="0" t="n">
        <v>70.1573775950353</v>
      </c>
      <c r="X60" s="0" t="n">
        <v>89.1365278147513</v>
      </c>
      <c r="Y60" s="0" t="n">
        <v>79.4420042826444</v>
      </c>
      <c r="Z60" s="0" t="n">
        <v>85.8323614322876</v>
      </c>
      <c r="AA60" s="0" t="n">
        <v>90.1286052699898</v>
      </c>
      <c r="AB60" s="0" t="n">
        <v>84.574766454557</v>
      </c>
      <c r="AC60" s="0" t="n">
        <v>73.6193396973991</v>
      </c>
      <c r="AD60" s="0" t="n">
        <v>78.5734045460556</v>
      </c>
      <c r="AE60" s="0" t="n">
        <v>82.9305115033959</v>
      </c>
      <c r="AF60" s="0" t="n">
        <v>84.9260822090367</v>
      </c>
      <c r="AG60" s="0" t="n">
        <v>78.3956167404776</v>
      </c>
      <c r="AH60" s="0" t="n">
        <v>95.3985770920561</v>
      </c>
      <c r="AI60" s="0" t="n">
        <f aca="false">MEDIAN(AD60:AH60)</f>
        <v>82.9305115033959</v>
      </c>
      <c r="AJ60" s="0" t="n">
        <v>77.8916967338364</v>
      </c>
      <c r="AK60" s="35"/>
    </row>
    <row r="61" customFormat="false" ht="15" hidden="false" customHeight="true" outlineLevel="0" collapsed="false">
      <c r="D61" s="0" t="s">
        <v>5911</v>
      </c>
      <c r="E61" s="0" t="s">
        <v>5912</v>
      </c>
      <c r="F61" s="0" t="s">
        <v>5993</v>
      </c>
      <c r="G61" s="0" t="s">
        <v>5994</v>
      </c>
      <c r="H61" s="0" t="s">
        <v>5995</v>
      </c>
      <c r="I61" s="0" t="s">
        <v>6360</v>
      </c>
      <c r="J61" s="0" t="s">
        <v>6361</v>
      </c>
      <c r="O61" s="0" t="n">
        <v>79.1518424052701</v>
      </c>
      <c r="P61" s="0" t="n">
        <v>70.7374572148745</v>
      </c>
      <c r="Q61" s="0" t="n">
        <v>68.8141256860186</v>
      </c>
      <c r="R61" s="0" t="n">
        <v>72.4287218916615</v>
      </c>
      <c r="S61" s="0" t="n">
        <v>54.2278948839703</v>
      </c>
      <c r="T61" s="0" t="n">
        <v>68.4519255347584</v>
      </c>
      <c r="U61" s="0" t="n">
        <v>80.3396315596776</v>
      </c>
      <c r="V61" s="0" t="n">
        <v>76.7320019118012</v>
      </c>
      <c r="W61" s="0" t="n">
        <v>66.5571824256379</v>
      </c>
      <c r="X61" s="0" t="n">
        <v>80.6501354600975</v>
      </c>
      <c r="Y61" s="0" t="n">
        <v>58.9251442216968</v>
      </c>
      <c r="Z61" s="0" t="n">
        <v>77.2878798508362</v>
      </c>
      <c r="AA61" s="0" t="n">
        <v>80.7039363677708</v>
      </c>
      <c r="AB61" s="0" t="n">
        <v>74.4246267848964</v>
      </c>
      <c r="AC61" s="0" t="n">
        <v>59.4443876585954</v>
      </c>
      <c r="AD61" s="0" t="n">
        <v>70.416946636667</v>
      </c>
      <c r="AE61" s="0" t="n">
        <v>81.885814945333</v>
      </c>
      <c r="AF61" s="0" t="n">
        <v>78.8326063447829</v>
      </c>
      <c r="AG61" s="0" t="n">
        <v>75.104805666727</v>
      </c>
      <c r="AH61" s="0" t="n">
        <v>82.9286410559925</v>
      </c>
      <c r="AI61" s="0" t="n">
        <f aca="false">MEDIAN(AD61:AH61)</f>
        <v>78.8326063447829</v>
      </c>
      <c r="AJ61" s="0" t="n">
        <v>70.2062956627485</v>
      </c>
      <c r="AK61" s="35"/>
    </row>
    <row r="62" customFormat="false" ht="15" hidden="false" customHeight="true" outlineLevel="0" collapsed="false">
      <c r="D62" s="0" t="s">
        <v>5911</v>
      </c>
      <c r="E62" s="0" t="s">
        <v>5912</v>
      </c>
      <c r="F62" s="0" t="s">
        <v>5993</v>
      </c>
      <c r="G62" s="0" t="s">
        <v>5994</v>
      </c>
      <c r="H62" s="0" t="s">
        <v>5996</v>
      </c>
      <c r="I62" s="0" t="s">
        <v>6360</v>
      </c>
      <c r="J62" s="0" t="s">
        <v>6361</v>
      </c>
      <c r="O62" s="0" t="n">
        <v>80.36474744715</v>
      </c>
      <c r="P62" s="0" t="n">
        <v>66.4432135907344</v>
      </c>
      <c r="Q62" s="0" t="n">
        <v>66.9622641716176</v>
      </c>
      <c r="R62" s="0" t="n">
        <v>67.4849353719307</v>
      </c>
      <c r="S62" s="0" t="n">
        <v>56.056009784115</v>
      </c>
      <c r="T62" s="0" t="n">
        <v>66.458832098932</v>
      </c>
      <c r="U62" s="0" t="n">
        <v>78.1469386825526</v>
      </c>
      <c r="V62" s="0" t="n">
        <v>75.8110231093743</v>
      </c>
      <c r="W62" s="0" t="n">
        <v>65.9975011348232</v>
      </c>
      <c r="X62" s="0" t="n">
        <v>78.7653947648395</v>
      </c>
      <c r="Y62" s="0" t="n">
        <v>58.3791172877391</v>
      </c>
      <c r="Z62" s="0" t="n">
        <v>73.6306515051652</v>
      </c>
      <c r="AA62" s="0" t="n">
        <v>76.5853773087514</v>
      </c>
      <c r="AB62" s="0" t="n">
        <v>73.3968708002758</v>
      </c>
      <c r="AC62" s="0" t="n">
        <v>56.2727977640719</v>
      </c>
      <c r="AD62" s="0" t="n">
        <v>67.7239258355069</v>
      </c>
      <c r="AE62" s="0" t="n">
        <v>77.3218561981214</v>
      </c>
      <c r="AF62" s="0" t="n">
        <v>76.028895935634</v>
      </c>
      <c r="AG62" s="0" t="n">
        <v>71.708097500043</v>
      </c>
      <c r="AH62" s="0" t="n">
        <v>80.956424921358</v>
      </c>
      <c r="AI62" s="0" t="n">
        <f aca="false">MEDIAN(AD62:AH62)</f>
        <v>76.028895935634</v>
      </c>
      <c r="AJ62" s="0" t="n">
        <v>65.4471047832042</v>
      </c>
      <c r="AK62" s="35"/>
    </row>
    <row r="63" customFormat="false" ht="15" hidden="false" customHeight="true" outlineLevel="0" collapsed="false">
      <c r="D63" s="0" t="s">
        <v>5911</v>
      </c>
      <c r="E63" s="0" t="s">
        <v>5912</v>
      </c>
      <c r="F63" s="0" t="s">
        <v>5993</v>
      </c>
      <c r="G63" s="0" t="s">
        <v>5994</v>
      </c>
      <c r="H63" s="0" t="s">
        <v>5997</v>
      </c>
      <c r="I63" s="0" t="s">
        <v>6360</v>
      </c>
      <c r="J63" s="0" t="s">
        <v>6361</v>
      </c>
      <c r="O63" s="0" t="n">
        <v>79.2928179254182</v>
      </c>
      <c r="P63" s="0" t="n">
        <v>68.4908744900652</v>
      </c>
      <c r="Q63" s="0" t="n">
        <v>68.1209885834202</v>
      </c>
      <c r="R63" s="0" t="n">
        <v>70.0122280684665</v>
      </c>
      <c r="S63" s="0" t="n">
        <v>55.1450921152863</v>
      </c>
      <c r="T63" s="0" t="n">
        <v>68.328460573503</v>
      </c>
      <c r="U63" s="0" t="n">
        <v>77.9176759050673</v>
      </c>
      <c r="V63" s="0" t="n">
        <v>77.733926324686</v>
      </c>
      <c r="W63" s="0" t="n">
        <v>66.5597488131429</v>
      </c>
      <c r="X63" s="0" t="n">
        <v>79.9867510636772</v>
      </c>
      <c r="Y63" s="0" t="n">
        <v>59.7418670885976</v>
      </c>
      <c r="Z63" s="0" t="n">
        <v>76.9440213923798</v>
      </c>
      <c r="AA63" s="0" t="n">
        <v>80.0207371864377</v>
      </c>
      <c r="AB63" s="0" t="n">
        <v>75.5886207570082</v>
      </c>
      <c r="AC63" s="0" t="n">
        <v>58.6628429238069</v>
      </c>
      <c r="AD63" s="0" t="n">
        <v>68.9283838662915</v>
      </c>
      <c r="AE63" s="0" t="n">
        <v>79.5780370330178</v>
      </c>
      <c r="AF63" s="0" t="n">
        <v>78.7802328880883</v>
      </c>
      <c r="AG63" s="0" t="n">
        <v>74.1804496544546</v>
      </c>
      <c r="AH63" s="0" t="n">
        <v>83.5122242842633</v>
      </c>
      <c r="AI63" s="0" t="n">
        <f aca="false">MEDIAN(AD63:AH63)</f>
        <v>78.7802328880883</v>
      </c>
      <c r="AJ63" s="0" t="n">
        <v>68.1396992050132</v>
      </c>
      <c r="AK63" s="35"/>
    </row>
    <row r="64" customFormat="false" ht="15" hidden="false" customHeight="true" outlineLevel="0" collapsed="false">
      <c r="D64" s="0" t="s">
        <v>5911</v>
      </c>
      <c r="E64" s="0" t="s">
        <v>5912</v>
      </c>
      <c r="F64" s="0" t="s">
        <v>5987</v>
      </c>
      <c r="G64" s="0" t="s">
        <v>5988</v>
      </c>
      <c r="H64" s="0" t="s">
        <v>5989</v>
      </c>
      <c r="I64" s="0" t="s">
        <v>6360</v>
      </c>
      <c r="J64" s="0" t="s">
        <v>6361</v>
      </c>
      <c r="L64" s="0" t="s">
        <v>5990</v>
      </c>
      <c r="O64" s="0" t="n">
        <v>84.8615860253725</v>
      </c>
      <c r="P64" s="0" t="n">
        <v>73.5667174128986</v>
      </c>
      <c r="Q64" s="0" t="n">
        <v>84.2329465121206</v>
      </c>
      <c r="R64" s="0" t="n">
        <v>77.0960791993977</v>
      </c>
      <c r="S64" s="0" t="n">
        <v>73.2039930933812</v>
      </c>
      <c r="T64" s="0" t="n">
        <v>86.3022902859417</v>
      </c>
      <c r="U64" s="0" t="n">
        <v>94.6662497726367</v>
      </c>
      <c r="V64" s="0" t="n">
        <v>82.656744987044</v>
      </c>
      <c r="W64" s="0" t="n">
        <v>69.8994923767651</v>
      </c>
      <c r="X64" s="0" t="n">
        <v>90.4090197873753</v>
      </c>
      <c r="Y64" s="0" t="n">
        <v>83.0886852416938</v>
      </c>
      <c r="Z64" s="0" t="n">
        <v>86.4185096328485</v>
      </c>
      <c r="AA64" s="0" t="n">
        <v>92.2629939121623</v>
      </c>
      <c r="AB64" s="0" t="n">
        <v>88.2414584679372</v>
      </c>
      <c r="AC64" s="0" t="n">
        <v>78.9258695535798</v>
      </c>
      <c r="AD64" s="0" t="n">
        <v>83.2739927296369</v>
      </c>
      <c r="AE64" s="0" t="n">
        <v>86.179516519766</v>
      </c>
      <c r="AF64" s="0" t="n">
        <v>88.3866023708236</v>
      </c>
      <c r="AG64" s="0" t="n">
        <v>83.3542787005213</v>
      </c>
      <c r="AH64" s="0" t="n">
        <v>96.2917748357883</v>
      </c>
      <c r="AI64" s="0" t="n">
        <f aca="false">MEDIAN(AD64:AH64)</f>
        <v>86.179516519766</v>
      </c>
      <c r="AJ64" s="0" t="n">
        <v>81.4875506232963</v>
      </c>
      <c r="AK64" s="35"/>
    </row>
    <row r="65" customFormat="false" ht="15" hidden="false" customHeight="true" outlineLevel="0" collapsed="false">
      <c r="D65" s="0" t="s">
        <v>5911</v>
      </c>
      <c r="E65" s="0" t="s">
        <v>5912</v>
      </c>
      <c r="F65" s="0" t="s">
        <v>5987</v>
      </c>
      <c r="G65" s="0" t="s">
        <v>5988</v>
      </c>
      <c r="H65" s="0" t="s">
        <v>5999</v>
      </c>
      <c r="I65" s="0" t="s">
        <v>6360</v>
      </c>
      <c r="J65" s="0" t="s">
        <v>6361</v>
      </c>
      <c r="O65" s="0" t="n">
        <v>78.365658981496</v>
      </c>
      <c r="P65" s="0" t="n">
        <v>68.5241032555395</v>
      </c>
      <c r="Q65" s="0" t="n">
        <v>75.4155651784893</v>
      </c>
      <c r="R65" s="0" t="n">
        <v>71.0828284807251</v>
      </c>
      <c r="S65" s="0" t="n">
        <v>66.625674687659</v>
      </c>
      <c r="T65" s="0" t="n">
        <v>79.8083081789234</v>
      </c>
      <c r="U65" s="0" t="n">
        <v>92.7334628021055</v>
      </c>
      <c r="V65" s="0" t="n">
        <v>81.9873742728534</v>
      </c>
      <c r="W65" s="0" t="n">
        <v>68.9421321763455</v>
      </c>
      <c r="X65" s="0" t="n">
        <v>88.8040002463493</v>
      </c>
      <c r="Y65" s="0" t="n">
        <v>76.6769024236031</v>
      </c>
      <c r="Z65" s="0" t="n">
        <v>82.8554651572615</v>
      </c>
      <c r="AA65" s="0" t="n">
        <v>89.631159343454</v>
      </c>
      <c r="AB65" s="0" t="n">
        <v>80.0169185088823</v>
      </c>
      <c r="AC65" s="0" t="n">
        <v>66.1619658763176</v>
      </c>
      <c r="AD65" s="0" t="n">
        <v>66.6936545610664</v>
      </c>
      <c r="AE65" s="0" t="n">
        <v>79.5115124854627</v>
      </c>
      <c r="AF65" s="0" t="n">
        <v>83.6759988821769</v>
      </c>
      <c r="AG65" s="0" t="n">
        <v>79.9465773707452</v>
      </c>
      <c r="AH65" s="0" t="n">
        <v>94.7111916031017</v>
      </c>
      <c r="AI65" s="0" t="n">
        <f aca="false">MEDIAN(AD65:AH65)</f>
        <v>79.9465773707452</v>
      </c>
      <c r="AJ65" s="0" t="n">
        <v>73.9869975375636</v>
      </c>
      <c r="AK65" s="35"/>
    </row>
    <row r="66" customFormat="false" ht="15" hidden="false" customHeight="true" outlineLevel="0" collapsed="false">
      <c r="D66" s="0" t="s">
        <v>5911</v>
      </c>
      <c r="E66" s="0" t="s">
        <v>5912</v>
      </c>
      <c r="F66" s="0" t="s">
        <v>5987</v>
      </c>
      <c r="G66" s="0" t="s">
        <v>5988</v>
      </c>
      <c r="H66" s="0" t="s">
        <v>6000</v>
      </c>
      <c r="I66" s="0" t="s">
        <v>6360</v>
      </c>
      <c r="J66" s="0" t="s">
        <v>6361</v>
      </c>
      <c r="O66" s="0" t="n">
        <v>83.8599894037624</v>
      </c>
      <c r="P66" s="0" t="n">
        <v>66.7699942245594</v>
      </c>
      <c r="Q66" s="0" t="n">
        <v>76.4761115307309</v>
      </c>
      <c r="R66" s="0" t="n">
        <v>71.075217499309</v>
      </c>
      <c r="S66" s="0" t="n">
        <v>67.5955002953594</v>
      </c>
      <c r="T66" s="0" t="n">
        <v>81.119312737876</v>
      </c>
      <c r="U66" s="0" t="n">
        <v>90.6785355357727</v>
      </c>
      <c r="V66" s="0" t="n">
        <v>79.9457337045047</v>
      </c>
      <c r="W66" s="0" t="n">
        <v>66.2174341423452</v>
      </c>
      <c r="X66" s="0" t="n">
        <v>87.7676590903079</v>
      </c>
      <c r="Y66" s="0" t="n">
        <v>76.0368200780765</v>
      </c>
      <c r="Z66" s="0" t="n">
        <v>78.3165379053425</v>
      </c>
      <c r="AA66" s="0" t="n">
        <v>85.6167637877884</v>
      </c>
      <c r="AB66" s="0" t="n">
        <v>84.561960283962</v>
      </c>
      <c r="AC66" s="0" t="n">
        <v>68.8322264088692</v>
      </c>
      <c r="AD66" s="0" t="n">
        <v>77.8347696038235</v>
      </c>
      <c r="AE66" s="0" t="n">
        <v>78.7572956080787</v>
      </c>
      <c r="AF66" s="0" t="n">
        <v>84.9697896905818</v>
      </c>
      <c r="AG66" s="0" t="n">
        <v>76.1198503927139</v>
      </c>
      <c r="AH66" s="0" t="n">
        <v>93.5594222099319</v>
      </c>
      <c r="AI66" s="0" t="n">
        <f aca="false">MEDIAN(AD66:AH66)</f>
        <v>78.7572956080787</v>
      </c>
      <c r="AJ66" s="0" t="n">
        <v>75.6194475517272</v>
      </c>
      <c r="AK66" s="35"/>
    </row>
    <row r="67" customFormat="false" ht="15" hidden="false" customHeight="true" outlineLevel="0" collapsed="false">
      <c r="D67" s="0" t="s">
        <v>5911</v>
      </c>
      <c r="E67" s="0" t="s">
        <v>5912</v>
      </c>
      <c r="F67" s="0" t="s">
        <v>5987</v>
      </c>
      <c r="G67" s="0" t="s">
        <v>5988</v>
      </c>
      <c r="H67" s="0" t="s">
        <v>6001</v>
      </c>
      <c r="I67" s="0" t="s">
        <v>6360</v>
      </c>
      <c r="J67" s="0" t="s">
        <v>6361</v>
      </c>
      <c r="L67" s="0" t="s">
        <v>6001</v>
      </c>
      <c r="O67" s="0" t="n">
        <v>83.416756576502</v>
      </c>
      <c r="P67" s="0" t="n">
        <v>71.8155505888136</v>
      </c>
      <c r="Q67" s="0" t="n">
        <v>79.0382190288737</v>
      </c>
      <c r="R67" s="0" t="n">
        <v>74.9469453227245</v>
      </c>
      <c r="S67" s="0" t="n">
        <v>72.3244740415127</v>
      </c>
      <c r="T67" s="0" t="n">
        <v>83.7345305388703</v>
      </c>
      <c r="U67" s="0" t="n">
        <v>93.6052545168808</v>
      </c>
      <c r="V67" s="0" t="n">
        <v>81.9673847861184</v>
      </c>
      <c r="W67" s="0" t="n">
        <v>70.1225066776761</v>
      </c>
      <c r="X67" s="0" t="n">
        <v>90.9486366457572</v>
      </c>
      <c r="Y67" s="0" t="n">
        <v>80.3768609955431</v>
      </c>
      <c r="Z67" s="0" t="n">
        <v>84.5371746907728</v>
      </c>
      <c r="AA67" s="0" t="n">
        <v>91.7412359629922</v>
      </c>
      <c r="AB67" s="0" t="n">
        <v>83.3899344672498</v>
      </c>
      <c r="AC67" s="0" t="n">
        <v>74.4228422830043</v>
      </c>
      <c r="AD67" s="0" t="n">
        <v>78.4833786782375</v>
      </c>
      <c r="AE67" s="0" t="n">
        <v>82.8135276687443</v>
      </c>
      <c r="AF67" s="0" t="n">
        <v>85.5695122378442</v>
      </c>
      <c r="AG67" s="0" t="n">
        <v>80.0003831223323</v>
      </c>
      <c r="AH67" s="0" t="n">
        <v>95.2535881965677</v>
      </c>
      <c r="AI67" s="0" t="n">
        <f aca="false">MEDIAN(AD67:AH67)</f>
        <v>82.8135276687443</v>
      </c>
      <c r="AJ67" s="0" t="n">
        <v>77.6172355229785</v>
      </c>
      <c r="AK67" s="35"/>
    </row>
    <row r="68" customFormat="false" ht="15" hidden="false" customHeight="true" outlineLevel="0" collapsed="false">
      <c r="D68" s="0" t="s">
        <v>5911</v>
      </c>
      <c r="E68" s="0" t="s">
        <v>5912</v>
      </c>
      <c r="F68" s="0" t="s">
        <v>5987</v>
      </c>
      <c r="G68" s="0" t="s">
        <v>5988</v>
      </c>
      <c r="H68" s="0" t="s">
        <v>6002</v>
      </c>
      <c r="I68" s="0" t="s">
        <v>6360</v>
      </c>
      <c r="J68" s="0" t="s">
        <v>6361</v>
      </c>
      <c r="O68" s="0" t="n">
        <v>72.2140496370868</v>
      </c>
      <c r="P68" s="0" t="n">
        <v>70.0810484704738</v>
      </c>
      <c r="Q68" s="0" t="n">
        <v>74.8488633485008</v>
      </c>
      <c r="R68" s="0" t="n">
        <v>71.5932545260527</v>
      </c>
      <c r="S68" s="0" t="n">
        <v>66.3772583849392</v>
      </c>
      <c r="T68" s="0" t="n">
        <v>80.1076385155751</v>
      </c>
      <c r="U68" s="0" t="n">
        <v>91.5474263346628</v>
      </c>
      <c r="V68" s="0" t="n">
        <v>83.7679251819638</v>
      </c>
      <c r="W68" s="0" t="n">
        <v>70.3979294872245</v>
      </c>
      <c r="X68" s="0" t="n">
        <v>89.4635063515181</v>
      </c>
      <c r="Y68" s="0" t="n">
        <v>76.075821055909</v>
      </c>
      <c r="Z68" s="0" t="n">
        <v>86.0932882312266</v>
      </c>
      <c r="AA68" s="0" t="n">
        <v>89.9881257615814</v>
      </c>
      <c r="AB68" s="0" t="n">
        <v>79.4755346121196</v>
      </c>
      <c r="AC68" s="0" t="n">
        <v>64.704363237687</v>
      </c>
      <c r="AD68" s="0" t="n">
        <v>68.0717152182109</v>
      </c>
      <c r="AE68" s="0" t="n">
        <v>78.676990696808</v>
      </c>
      <c r="AF68" s="0" t="n">
        <v>85.3475519184625</v>
      </c>
      <c r="AG68" s="0" t="n">
        <v>81.6996137551719</v>
      </c>
      <c r="AH68" s="0" t="n">
        <v>94.3819295992259</v>
      </c>
      <c r="AI68" s="0" t="n">
        <f aca="false">MEDIAN(AD68:AH68)</f>
        <v>81.6996137551719</v>
      </c>
      <c r="AJ68" s="0" t="n">
        <v>73.9143114394294</v>
      </c>
      <c r="AK68" s="35"/>
    </row>
    <row r="69" customFormat="false" ht="15" hidden="false" customHeight="true" outlineLevel="0" collapsed="false">
      <c r="D69" s="0" t="s">
        <v>5911</v>
      </c>
      <c r="E69" s="0" t="s">
        <v>5912</v>
      </c>
      <c r="F69" s="0" t="s">
        <v>1141</v>
      </c>
      <c r="G69" s="0" t="s">
        <v>5981</v>
      </c>
      <c r="H69" s="0" t="s">
        <v>6025</v>
      </c>
      <c r="I69" s="0" t="s">
        <v>6360</v>
      </c>
      <c r="J69" s="0" t="s">
        <v>6361</v>
      </c>
      <c r="L69" s="0" t="s">
        <v>6025</v>
      </c>
      <c r="O69" s="0" t="n">
        <v>78.7329548642449</v>
      </c>
      <c r="P69" s="0" t="n">
        <v>66.6377534327611</v>
      </c>
      <c r="Q69" s="0" t="n">
        <v>73.4790152820524</v>
      </c>
      <c r="R69" s="0" t="n">
        <v>68.9174977908918</v>
      </c>
      <c r="S69" s="0" t="n">
        <v>62.3703671738686</v>
      </c>
      <c r="T69" s="0" t="n">
        <v>76.3461736551801</v>
      </c>
      <c r="U69" s="0" t="n">
        <v>79.7124933132268</v>
      </c>
      <c r="V69" s="0" t="n">
        <v>75.1639069365444</v>
      </c>
      <c r="W69" s="0" t="n">
        <v>65.2619826125957</v>
      </c>
      <c r="X69" s="0" t="n">
        <v>75.6724853469415</v>
      </c>
      <c r="Y69" s="0" t="n">
        <v>63.1853714326928</v>
      </c>
      <c r="Z69" s="0" t="n">
        <v>74.3067404279164</v>
      </c>
      <c r="AA69" s="0" t="n">
        <v>75.6308815971559</v>
      </c>
      <c r="AB69" s="0" t="n">
        <v>72.2625661538925</v>
      </c>
      <c r="AC69" s="0" t="n">
        <v>63.2583691978815</v>
      </c>
      <c r="AD69" s="0" t="n">
        <v>55.6821129006908</v>
      </c>
      <c r="AE69" s="0" t="n">
        <v>77.8538244876693</v>
      </c>
      <c r="AF69" s="0" t="n">
        <v>81.2331348297597</v>
      </c>
      <c r="AG69" s="0" t="n">
        <v>74.9001884092452</v>
      </c>
      <c r="AH69" s="0" t="n">
        <v>77.5387817627363</v>
      </c>
      <c r="AI69" s="0" t="n">
        <f aca="false">MEDIAN(AD69:AH69)</f>
        <v>77.5387817627363</v>
      </c>
      <c r="AJ69" s="0" t="n">
        <v>52.2190775526667</v>
      </c>
      <c r="AK69" s="35"/>
    </row>
    <row r="70" customFormat="false" ht="15" hidden="false" customHeight="true" outlineLevel="0" collapsed="false">
      <c r="D70" s="0" t="s">
        <v>5911</v>
      </c>
      <c r="E70" s="0" t="s">
        <v>5912</v>
      </c>
      <c r="F70" s="0" t="s">
        <v>5913</v>
      </c>
      <c r="G70" s="0" t="s">
        <v>5931</v>
      </c>
      <c r="H70" s="0" t="s">
        <v>6018</v>
      </c>
      <c r="I70" s="0" t="s">
        <v>6360</v>
      </c>
      <c r="J70" s="0" t="s">
        <v>6361</v>
      </c>
      <c r="O70" s="0" t="n">
        <v>73.8966099177714</v>
      </c>
      <c r="P70" s="0" t="n">
        <v>56.1673056795571</v>
      </c>
      <c r="Q70" s="0" t="n">
        <v>67.0049481381835</v>
      </c>
      <c r="R70" s="0" t="n">
        <v>81.3303103209777</v>
      </c>
      <c r="S70" s="0" t="n">
        <v>61.1448370013876</v>
      </c>
      <c r="T70" s="0" t="n">
        <v>79.729467049874</v>
      </c>
      <c r="U70" s="0" t="n">
        <v>76.0679144536788</v>
      </c>
      <c r="V70" s="0" t="n">
        <v>81.3649132218761</v>
      </c>
      <c r="W70" s="0" t="n">
        <v>62.5140854871094</v>
      </c>
      <c r="X70" s="0" t="n">
        <v>75.8316801696263</v>
      </c>
      <c r="Y70" s="0" t="n">
        <v>76.4626633638726</v>
      </c>
      <c r="Z70" s="0" t="n">
        <v>79.8930811458339</v>
      </c>
      <c r="AA70" s="0" t="n">
        <v>88.100091404371</v>
      </c>
      <c r="AB70" s="0" t="n">
        <v>75.4994443770721</v>
      </c>
      <c r="AC70" s="0" t="n">
        <v>63.2990345265761</v>
      </c>
      <c r="AD70" s="0" t="n">
        <v>86.5987243038436</v>
      </c>
      <c r="AE70" s="0" t="n">
        <v>89.5878245050895</v>
      </c>
      <c r="AF70" s="0" t="n">
        <v>83.3833376021037</v>
      </c>
      <c r="AG70" s="0" t="n">
        <v>80.1253667784605</v>
      </c>
      <c r="AH70" s="0" t="n">
        <v>83.1688042853788</v>
      </c>
      <c r="AI70" s="0" t="n">
        <f aca="false">MEDIAN(AD70:AH70)</f>
        <v>83.3833376021037</v>
      </c>
      <c r="AJ70" s="0" t="n">
        <v>82.8608818974914</v>
      </c>
      <c r="AK70" s="35"/>
    </row>
    <row r="71" customFormat="false" ht="15" hidden="false" customHeight="true" outlineLevel="0" collapsed="false">
      <c r="D71" s="0" t="s">
        <v>5911</v>
      </c>
      <c r="E71" s="0" t="s">
        <v>5912</v>
      </c>
      <c r="F71" s="0" t="s">
        <v>1141</v>
      </c>
      <c r="G71" s="0" t="s">
        <v>6006</v>
      </c>
      <c r="H71" s="0" t="s">
        <v>6007</v>
      </c>
      <c r="I71" s="0" t="s">
        <v>6360</v>
      </c>
      <c r="J71" s="0" t="s">
        <v>6361</v>
      </c>
      <c r="O71" s="0" t="n">
        <v>72.2327938010936</v>
      </c>
      <c r="P71" s="0" t="n">
        <v>61.1332479626462</v>
      </c>
      <c r="Q71" s="0" t="n">
        <v>73.4785869795375</v>
      </c>
      <c r="R71" s="0" t="n">
        <v>64.2068582919463</v>
      </c>
      <c r="S71" s="0" t="n">
        <v>65.1994550024905</v>
      </c>
      <c r="T71" s="0" t="n">
        <v>70.0472800295551</v>
      </c>
      <c r="U71" s="0" t="n">
        <v>79.2368170429536</v>
      </c>
      <c r="V71" s="0" t="n">
        <v>76.9742239537975</v>
      </c>
      <c r="W71" s="0" t="n">
        <v>57.2236283374343</v>
      </c>
      <c r="X71" s="0" t="n">
        <v>72.5279913742132</v>
      </c>
      <c r="Y71" s="0" t="n">
        <v>60.8318332286277</v>
      </c>
      <c r="Z71" s="0" t="n">
        <v>71.1314900055245</v>
      </c>
      <c r="AA71" s="0" t="n">
        <v>64.3406068682426</v>
      </c>
      <c r="AB71" s="0" t="n">
        <v>61.6425996793971</v>
      </c>
      <c r="AC71" s="0" t="n">
        <v>72.1560309075916</v>
      </c>
      <c r="AD71" s="0" t="n">
        <v>68.1964426538859</v>
      </c>
      <c r="AE71" s="0" t="n">
        <v>82.5167567743435</v>
      </c>
      <c r="AF71" s="0" t="n">
        <v>76.7888666209805</v>
      </c>
      <c r="AG71" s="0" t="n">
        <v>72.1495133448273</v>
      </c>
      <c r="AH71" s="0" t="n">
        <v>83.3094248938595</v>
      </c>
      <c r="AI71" s="0" t="n">
        <f aca="false">MEDIAN(AD71:AH71)</f>
        <v>76.7888666209805</v>
      </c>
      <c r="AJ71" s="0" t="n">
        <v>67.8776614919461</v>
      </c>
      <c r="AK71" s="35"/>
    </row>
    <row r="72" customFormat="false" ht="15" hidden="false" customHeight="true" outlineLevel="0" collapsed="false">
      <c r="D72" s="0" t="s">
        <v>5911</v>
      </c>
      <c r="E72" s="0" t="s">
        <v>5912</v>
      </c>
      <c r="F72" s="0" t="s">
        <v>1141</v>
      </c>
      <c r="G72" s="0" t="s">
        <v>6006</v>
      </c>
      <c r="H72" s="0" t="s">
        <v>6008</v>
      </c>
      <c r="I72" s="0" t="s">
        <v>6360</v>
      </c>
      <c r="J72" s="0" t="s">
        <v>6361</v>
      </c>
      <c r="L72" s="0" t="s">
        <v>6009</v>
      </c>
      <c r="O72" s="0" t="n">
        <v>73.8201841852945</v>
      </c>
      <c r="P72" s="0" t="n">
        <v>65.1510348976886</v>
      </c>
      <c r="Q72" s="0" t="n">
        <v>72.234320663974</v>
      </c>
      <c r="R72" s="0" t="n">
        <v>66.4490427630961</v>
      </c>
      <c r="S72" s="0" t="n">
        <v>65.4860907511303</v>
      </c>
      <c r="T72" s="0" t="n">
        <v>70.7796751660132</v>
      </c>
      <c r="U72" s="0" t="n">
        <v>79.514461048335</v>
      </c>
      <c r="V72" s="0" t="n">
        <v>74.1629332312961</v>
      </c>
      <c r="W72" s="0" t="n">
        <v>62.8778497713549</v>
      </c>
      <c r="X72" s="0" t="n">
        <v>68.7416712732051</v>
      </c>
      <c r="Y72" s="0" t="n">
        <v>61.7789713187021</v>
      </c>
      <c r="Z72" s="0" t="n">
        <v>63.9633992540446</v>
      </c>
      <c r="AA72" s="0" t="n">
        <v>66.5785269366611</v>
      </c>
      <c r="AB72" s="0" t="n">
        <v>64.2297000006921</v>
      </c>
      <c r="AC72" s="0" t="n">
        <v>67.4743517311497</v>
      </c>
      <c r="AD72" s="0" t="n">
        <v>66.1885585447319</v>
      </c>
      <c r="AE72" s="0" t="n">
        <v>82.1369843200115</v>
      </c>
      <c r="AF72" s="0" t="n">
        <v>79.0187411987905</v>
      </c>
      <c r="AG72" s="0" t="n">
        <v>70.293139415603</v>
      </c>
      <c r="AH72" s="0" t="n">
        <v>84.8986079340529</v>
      </c>
      <c r="AI72" s="0" t="n">
        <f aca="false">MEDIAN(AD72:AH72)</f>
        <v>79.0187411987905</v>
      </c>
      <c r="AJ72" s="0" t="n">
        <v>65.6277867322858</v>
      </c>
      <c r="AK72" s="35"/>
    </row>
    <row r="73" customFormat="false" ht="15" hidden="false" customHeight="true" outlineLevel="0" collapsed="false">
      <c r="D73" s="0" t="s">
        <v>5911</v>
      </c>
      <c r="E73" s="0" t="s">
        <v>5912</v>
      </c>
      <c r="F73" s="0" t="s">
        <v>1141</v>
      </c>
      <c r="G73" s="0" t="s">
        <v>6006</v>
      </c>
      <c r="H73" s="0" t="s">
        <v>6010</v>
      </c>
      <c r="I73" s="0" t="s">
        <v>6360</v>
      </c>
      <c r="J73" s="0" t="s">
        <v>6361</v>
      </c>
      <c r="O73" s="0" t="n">
        <v>66.8273413630234</v>
      </c>
      <c r="P73" s="0" t="n">
        <v>58.8795395702385</v>
      </c>
      <c r="Q73" s="0" t="n">
        <v>70.8572589592628</v>
      </c>
      <c r="R73" s="0" t="n">
        <v>61.1757402531837</v>
      </c>
      <c r="S73" s="0" t="n">
        <v>62.2418631935781</v>
      </c>
      <c r="T73" s="0" t="n">
        <v>64.2283999721577</v>
      </c>
      <c r="U73" s="0" t="n">
        <v>74.2105256884487</v>
      </c>
      <c r="V73" s="0" t="n">
        <v>67.4147485397213</v>
      </c>
      <c r="W73" s="0" t="n">
        <v>60.4125030675885</v>
      </c>
      <c r="X73" s="0" t="n">
        <v>64.6809245051812</v>
      </c>
      <c r="Y73" s="0" t="n">
        <v>59.5346854494958</v>
      </c>
      <c r="Z73" s="0" t="n">
        <v>57.6437386645422</v>
      </c>
      <c r="AA73" s="0" t="n">
        <v>69.0004658730493</v>
      </c>
      <c r="AB73" s="0" t="n">
        <v>59.0256918229626</v>
      </c>
      <c r="AC73" s="0" t="n">
        <v>61.709400834159</v>
      </c>
      <c r="AD73" s="0" t="n">
        <v>58.3279280103478</v>
      </c>
      <c r="AE73" s="0" t="n">
        <v>73.5152469370913</v>
      </c>
      <c r="AF73" s="0" t="n">
        <v>77.0880683783361</v>
      </c>
      <c r="AG73" s="0" t="n">
        <v>65.5078055921188</v>
      </c>
      <c r="AH73" s="0" t="n">
        <v>81.3813513408475</v>
      </c>
      <c r="AI73" s="0" t="n">
        <f aca="false">MEDIAN(AD73:AH73)</f>
        <v>73.5152469370913</v>
      </c>
      <c r="AJ73" s="0" t="n">
        <v>56.7363099425204</v>
      </c>
      <c r="AK73" s="35"/>
    </row>
    <row r="74" customFormat="false" ht="15" hidden="false" customHeight="true" outlineLevel="0" collapsed="false">
      <c r="D74" s="0" t="s">
        <v>5911</v>
      </c>
      <c r="E74" s="0" t="s">
        <v>5912</v>
      </c>
      <c r="F74" s="0" t="s">
        <v>1141</v>
      </c>
      <c r="G74" s="0" t="s">
        <v>6006</v>
      </c>
      <c r="H74" s="0" t="s">
        <v>6011</v>
      </c>
      <c r="I74" s="0" t="s">
        <v>6360</v>
      </c>
      <c r="J74" s="0" t="s">
        <v>6361</v>
      </c>
      <c r="O74" s="0" t="n">
        <v>69.2126165521018</v>
      </c>
      <c r="P74" s="0" t="n">
        <v>59.8120755642705</v>
      </c>
      <c r="Q74" s="0" t="n">
        <v>70.3345188078428</v>
      </c>
      <c r="R74" s="0" t="n">
        <v>60.9790917595419</v>
      </c>
      <c r="S74" s="0" t="n">
        <v>63.9271310403319</v>
      </c>
      <c r="T74" s="0" t="n">
        <v>67.5241519407205</v>
      </c>
      <c r="U74" s="0" t="n">
        <v>77.979982868654</v>
      </c>
      <c r="V74" s="0" t="n">
        <v>73.794452321758</v>
      </c>
      <c r="W74" s="0" t="n">
        <v>58.2291572743238</v>
      </c>
      <c r="X74" s="0" t="n">
        <v>67.5404252150575</v>
      </c>
      <c r="Y74" s="0" t="n">
        <v>60.5065142485903</v>
      </c>
      <c r="Z74" s="0" t="n">
        <v>64.5463376255587</v>
      </c>
      <c r="AA74" s="0" t="n">
        <v>64.0999133511184</v>
      </c>
      <c r="AB74" s="0" t="n">
        <v>59.4739240004691</v>
      </c>
      <c r="AC74" s="0" t="n">
        <v>66.466989828623</v>
      </c>
      <c r="AD74" s="0" t="n">
        <v>65.3289768234165</v>
      </c>
      <c r="AE74" s="0" t="n">
        <v>79.0449068498708</v>
      </c>
      <c r="AF74" s="0" t="n">
        <v>77.4564086073031</v>
      </c>
      <c r="AG74" s="0" t="n">
        <v>71.3569144980032</v>
      </c>
      <c r="AH74" s="0" t="n">
        <v>83.4075693968577</v>
      </c>
      <c r="AI74" s="0" t="n">
        <f aca="false">MEDIAN(AD74:AH74)</f>
        <v>77.4564086073031</v>
      </c>
      <c r="AJ74" s="0" t="n">
        <v>60.7896432492314</v>
      </c>
      <c r="AK74" s="35"/>
    </row>
    <row r="75" customFormat="false" ht="15" hidden="false" customHeight="true" outlineLevel="0" collapsed="false">
      <c r="D75" s="0" t="s">
        <v>5911</v>
      </c>
      <c r="E75" s="0" t="s">
        <v>5912</v>
      </c>
      <c r="F75" s="0" t="s">
        <v>5913</v>
      </c>
      <c r="G75" s="0" t="s">
        <v>5931</v>
      </c>
      <c r="H75" s="0" t="s">
        <v>5974</v>
      </c>
      <c r="I75" s="0" t="s">
        <v>6360</v>
      </c>
      <c r="J75" s="0" t="s">
        <v>6361</v>
      </c>
      <c r="O75" s="0" t="n">
        <v>82.2297324934615</v>
      </c>
      <c r="P75" s="0" t="n">
        <v>66.5042908273739</v>
      </c>
      <c r="Q75" s="0" t="n">
        <v>78.3631367193159</v>
      </c>
      <c r="R75" s="0" t="n">
        <v>88.978475413402</v>
      </c>
      <c r="S75" s="0" t="n">
        <v>69.6971227923798</v>
      </c>
      <c r="T75" s="0" t="n">
        <v>85.86947758317</v>
      </c>
      <c r="U75" s="0" t="n">
        <v>85.9590521493372</v>
      </c>
      <c r="V75" s="0" t="n">
        <v>86.1305655755389</v>
      </c>
      <c r="W75" s="0" t="n">
        <v>74.5652697141675</v>
      </c>
      <c r="X75" s="0" t="n">
        <v>81.1221852929468</v>
      </c>
      <c r="Y75" s="0" t="n">
        <v>84.5038567438546</v>
      </c>
      <c r="Z75" s="0" t="n">
        <v>86.7385750847471</v>
      </c>
      <c r="AA75" s="0" t="n">
        <v>90.6322752835457</v>
      </c>
      <c r="AB75" s="0" t="n">
        <v>84.9975092679108</v>
      </c>
      <c r="AC75" s="0" t="n">
        <v>70.3469797620951</v>
      </c>
      <c r="AD75" s="0" t="n">
        <v>91.5995185648132</v>
      </c>
      <c r="AE75" s="0" t="n">
        <v>93.4379320703214</v>
      </c>
      <c r="AF75" s="0" t="n">
        <v>89.0970415087953</v>
      </c>
      <c r="AG75" s="0" t="n">
        <v>86.1584487732416</v>
      </c>
      <c r="AH75" s="0" t="n">
        <v>86.7497662474947</v>
      </c>
      <c r="AI75" s="0" t="n">
        <f aca="false">MEDIAN(AD75:AH75)</f>
        <v>89.0970415087953</v>
      </c>
      <c r="AJ75" s="0" t="n">
        <v>87.3301601905409</v>
      </c>
      <c r="AK75" s="35"/>
    </row>
    <row r="76" customFormat="false" ht="15" hidden="false" customHeight="true" outlineLevel="0" collapsed="false">
      <c r="D76" s="0" t="s">
        <v>5911</v>
      </c>
      <c r="E76" s="0" t="s">
        <v>5912</v>
      </c>
      <c r="F76" s="0" t="s">
        <v>5913</v>
      </c>
      <c r="G76" s="0" t="s">
        <v>5931</v>
      </c>
      <c r="H76" s="0" t="s">
        <v>6013</v>
      </c>
      <c r="I76" s="0" t="s">
        <v>6360</v>
      </c>
      <c r="J76" s="0" t="s">
        <v>6361</v>
      </c>
      <c r="O76" s="0" t="n">
        <v>77.3242505856371</v>
      </c>
      <c r="P76" s="0" t="n">
        <v>57.3068751863207</v>
      </c>
      <c r="Q76" s="0" t="n">
        <v>64.3415916948875</v>
      </c>
      <c r="R76" s="0" t="n">
        <v>81.0662112676605</v>
      </c>
      <c r="S76" s="0" t="n">
        <v>62.1264324687041</v>
      </c>
      <c r="T76" s="0" t="n">
        <v>69.7281869505295</v>
      </c>
      <c r="U76" s="0" t="n">
        <v>76.7054183592049</v>
      </c>
      <c r="V76" s="0" t="n">
        <v>82.5643428083374</v>
      </c>
      <c r="W76" s="0" t="n">
        <v>61.3464698997898</v>
      </c>
      <c r="X76" s="0" t="n">
        <v>76.4174138828398</v>
      </c>
      <c r="Y76" s="0" t="n">
        <v>72.1650717924663</v>
      </c>
      <c r="Z76" s="0" t="n">
        <v>72.9582898752091</v>
      </c>
      <c r="AA76" s="0" t="n">
        <v>82.2745586456556</v>
      </c>
      <c r="AB76" s="0" t="n">
        <v>66.7492270574058</v>
      </c>
      <c r="AC76" s="0" t="n">
        <v>60.239552392566</v>
      </c>
      <c r="AD76" s="0" t="n">
        <v>85.411937207382</v>
      </c>
      <c r="AE76" s="0" t="n">
        <v>86.6911312931058</v>
      </c>
      <c r="AF76" s="0" t="n">
        <v>80.757872760593</v>
      </c>
      <c r="AG76" s="0" t="n">
        <v>74.7703280894197</v>
      </c>
      <c r="AH76" s="0" t="n">
        <v>77.5581542252486</v>
      </c>
      <c r="AI76" s="0" t="n">
        <f aca="false">MEDIAN(AD76:AH76)</f>
        <v>80.757872760593</v>
      </c>
      <c r="AJ76" s="0" t="n">
        <v>80.3587895326975</v>
      </c>
      <c r="AK76" s="35"/>
    </row>
    <row r="77" customFormat="false" ht="15" hidden="false" customHeight="true" outlineLevel="0" collapsed="false">
      <c r="D77" s="0" t="s">
        <v>5911</v>
      </c>
      <c r="E77" s="0" t="s">
        <v>5912</v>
      </c>
      <c r="F77" s="0" t="s">
        <v>5913</v>
      </c>
      <c r="G77" s="0" t="s">
        <v>5931</v>
      </c>
      <c r="H77" s="0" t="s">
        <v>6014</v>
      </c>
      <c r="I77" s="0" t="s">
        <v>6360</v>
      </c>
      <c r="J77" s="0" t="s">
        <v>6361</v>
      </c>
      <c r="O77" s="0" t="n">
        <v>78.5367435534117</v>
      </c>
      <c r="P77" s="0" t="n">
        <v>57.3340397638163</v>
      </c>
      <c r="Q77" s="0" t="n">
        <v>62.028701666549</v>
      </c>
      <c r="R77" s="0" t="n">
        <v>80.0033062866044</v>
      </c>
      <c r="S77" s="0" t="n">
        <v>61.3924305106171</v>
      </c>
      <c r="T77" s="0" t="n">
        <v>66.3409763220649</v>
      </c>
      <c r="U77" s="0" t="n">
        <v>75.2012283950898</v>
      </c>
      <c r="V77" s="0" t="n">
        <v>81.6013691048726</v>
      </c>
      <c r="W77" s="0" t="n">
        <v>59.3318418560249</v>
      </c>
      <c r="X77" s="0" t="n">
        <v>75.4630379574075</v>
      </c>
      <c r="Y77" s="0" t="n">
        <v>69.8481736309578</v>
      </c>
      <c r="Z77" s="0" t="n">
        <v>71.9345201435543</v>
      </c>
      <c r="AA77" s="0" t="n">
        <v>82.2031692912488</v>
      </c>
      <c r="AB77" s="0" t="n">
        <v>65.34116697024</v>
      </c>
      <c r="AC77" s="0" t="n">
        <v>60.731627199069</v>
      </c>
      <c r="AD77" s="0" t="n">
        <v>85.3544170227758</v>
      </c>
      <c r="AE77" s="0" t="n">
        <v>85.9059192572367</v>
      </c>
      <c r="AF77" s="0" t="n">
        <v>78.2824698575331</v>
      </c>
      <c r="AG77" s="0" t="n">
        <v>72.5408356846724</v>
      </c>
      <c r="AH77" s="0" t="n">
        <v>75.9918759710883</v>
      </c>
      <c r="AI77" s="0" t="n">
        <f aca="false">MEDIAN(AD77:AH77)</f>
        <v>78.2824698575331</v>
      </c>
      <c r="AJ77" s="0" t="n">
        <v>79.3223606433154</v>
      </c>
      <c r="AK77" s="35"/>
    </row>
    <row r="78" customFormat="false" ht="15" hidden="false" customHeight="true" outlineLevel="0" collapsed="false">
      <c r="D78" s="0" t="s">
        <v>5911</v>
      </c>
      <c r="E78" s="0" t="s">
        <v>5912</v>
      </c>
      <c r="F78" s="0" t="s">
        <v>5913</v>
      </c>
      <c r="G78" s="0" t="s">
        <v>5931</v>
      </c>
      <c r="H78" s="0" t="s">
        <v>6015</v>
      </c>
      <c r="I78" s="0" t="s">
        <v>6360</v>
      </c>
      <c r="J78" s="0" t="s">
        <v>6361</v>
      </c>
      <c r="O78" s="0" t="n">
        <v>74.7629055477627</v>
      </c>
      <c r="P78" s="0" t="n">
        <v>53.0948843268971</v>
      </c>
      <c r="Q78" s="0" t="n">
        <v>67.5264770297261</v>
      </c>
      <c r="R78" s="0" t="n">
        <v>81.2758371392628</v>
      </c>
      <c r="S78" s="0" t="n">
        <v>62.9704569129079</v>
      </c>
      <c r="T78" s="0" t="n">
        <v>76.4175563092561</v>
      </c>
      <c r="U78" s="0" t="n">
        <v>76.3575379303677</v>
      </c>
      <c r="V78" s="0" t="n">
        <v>83.1469258814852</v>
      </c>
      <c r="W78" s="0" t="n">
        <v>60.9156600242745</v>
      </c>
      <c r="X78" s="0" t="n">
        <v>75.1791824844653</v>
      </c>
      <c r="Y78" s="0" t="n">
        <v>76.5880469350306</v>
      </c>
      <c r="Z78" s="0" t="n">
        <v>77.759577959157</v>
      </c>
      <c r="AA78" s="0" t="n">
        <v>88.8397049119483</v>
      </c>
      <c r="AB78" s="0" t="n">
        <v>74.6236845628012</v>
      </c>
      <c r="AC78" s="0" t="n">
        <v>61.3505181959277</v>
      </c>
      <c r="AD78" s="0" t="n">
        <v>85.9070423701868</v>
      </c>
      <c r="AE78" s="0" t="n">
        <v>87.9930589705161</v>
      </c>
      <c r="AF78" s="0" t="n">
        <v>82.499576741447</v>
      </c>
      <c r="AG78" s="0" t="n">
        <v>79.3793462857255</v>
      </c>
      <c r="AH78" s="0" t="n">
        <v>84.1058988761601</v>
      </c>
      <c r="AI78" s="0" t="n">
        <f aca="false">MEDIAN(AD78:AH78)</f>
        <v>84.1058988761601</v>
      </c>
      <c r="AJ78" s="0" t="n">
        <v>82.4816624347034</v>
      </c>
      <c r="AK78" s="35"/>
    </row>
    <row r="79" customFormat="false" ht="15" hidden="false" customHeight="true" outlineLevel="0" collapsed="false">
      <c r="D79" s="0" t="s">
        <v>5911</v>
      </c>
      <c r="E79" s="0" t="s">
        <v>5912</v>
      </c>
      <c r="F79" s="0" t="s">
        <v>5913</v>
      </c>
      <c r="G79" s="0" t="s">
        <v>5931</v>
      </c>
      <c r="H79" s="0" t="s">
        <v>6016</v>
      </c>
      <c r="I79" s="0" t="s">
        <v>6360</v>
      </c>
      <c r="J79" s="0" t="s">
        <v>6361</v>
      </c>
      <c r="L79" s="0" t="s">
        <v>6017</v>
      </c>
      <c r="O79" s="0" t="n">
        <v>79.0964021070994</v>
      </c>
      <c r="P79" s="0" t="n">
        <v>63.3118517018338</v>
      </c>
      <c r="Q79" s="0" t="n">
        <v>75.0553926945012</v>
      </c>
      <c r="R79" s="0" t="n">
        <v>87.7355620216427</v>
      </c>
      <c r="S79" s="0" t="n">
        <v>68.86245000223</v>
      </c>
      <c r="T79" s="0" t="n">
        <v>86.1358256639259</v>
      </c>
      <c r="U79" s="0" t="n">
        <v>84.0638401712706</v>
      </c>
      <c r="V79" s="0" t="n">
        <v>84.1959639985539</v>
      </c>
      <c r="W79" s="0" t="n">
        <v>68.7227133757395</v>
      </c>
      <c r="X79" s="0" t="n">
        <v>78.3716285344681</v>
      </c>
      <c r="Y79" s="0" t="n">
        <v>80.6025239656797</v>
      </c>
      <c r="Z79" s="0" t="n">
        <v>86.960893484721</v>
      </c>
      <c r="AA79" s="0" t="n">
        <v>90.4101730874801</v>
      </c>
      <c r="AB79" s="0" t="n">
        <v>83.9903955080897</v>
      </c>
      <c r="AC79" s="0" t="n">
        <v>67.2926563235235</v>
      </c>
      <c r="AD79" s="0" t="n">
        <v>90.5040764103341</v>
      </c>
      <c r="AE79" s="0" t="n">
        <v>94.4712308735246</v>
      </c>
      <c r="AF79" s="0" t="n">
        <v>89.8670815498088</v>
      </c>
      <c r="AG79" s="0" t="n">
        <v>87.8661082763736</v>
      </c>
      <c r="AH79" s="0" t="n">
        <v>87.5617393141147</v>
      </c>
      <c r="AI79" s="0" t="n">
        <f aca="false">MEDIAN(AD79:AH79)</f>
        <v>89.8670815498088</v>
      </c>
      <c r="AJ79" s="0" t="n">
        <v>88.067859802987</v>
      </c>
      <c r="AK79" s="35"/>
    </row>
    <row r="80" customFormat="false" ht="15" hidden="false" customHeight="true" outlineLevel="0" collapsed="false">
      <c r="D80" s="0" t="s">
        <v>5911</v>
      </c>
      <c r="E80" s="0" t="s">
        <v>5912</v>
      </c>
      <c r="F80" s="0" t="s">
        <v>1141</v>
      </c>
      <c r="G80" s="0" t="s">
        <v>6006</v>
      </c>
      <c r="H80" s="0" t="s">
        <v>6012</v>
      </c>
      <c r="I80" s="0" t="s">
        <v>6360</v>
      </c>
      <c r="J80" s="0" t="s">
        <v>6361</v>
      </c>
      <c r="O80" s="0" t="n">
        <v>77.1467681528732</v>
      </c>
      <c r="P80" s="0" t="n">
        <v>68.2508421244275</v>
      </c>
      <c r="Q80" s="0" t="n">
        <v>74.0407874235396</v>
      </c>
      <c r="R80" s="0" t="n">
        <v>68.5727773183643</v>
      </c>
      <c r="S80" s="0" t="n">
        <v>67.7145320449425</v>
      </c>
      <c r="T80" s="0" t="n">
        <v>72.8510986437698</v>
      </c>
      <c r="U80" s="0" t="n">
        <v>79.9902094148392</v>
      </c>
      <c r="V80" s="0" t="n">
        <v>79.2544890088596</v>
      </c>
      <c r="W80" s="0" t="n">
        <v>64.1421298645354</v>
      </c>
      <c r="X80" s="0" t="n">
        <v>71.4385162243222</v>
      </c>
      <c r="Y80" s="0" t="n">
        <v>64.8996249683551</v>
      </c>
      <c r="Z80" s="0" t="n">
        <v>70.3341286100628</v>
      </c>
      <c r="AA80" s="0" t="n">
        <v>67.4287826677545</v>
      </c>
      <c r="AB80" s="0" t="n">
        <v>67.0534425006527</v>
      </c>
      <c r="AC80" s="0" t="n">
        <v>73.0303286043257</v>
      </c>
      <c r="AD80" s="0" t="n">
        <v>68.8219238794486</v>
      </c>
      <c r="AE80" s="0" t="n">
        <v>85.4786466785286</v>
      </c>
      <c r="AF80" s="0" t="n">
        <v>81.2080660048228</v>
      </c>
      <c r="AG80" s="0" t="n">
        <v>73.7814854829335</v>
      </c>
      <c r="AH80" s="0" t="n">
        <v>86.2360751263336</v>
      </c>
      <c r="AI80" s="0" t="n">
        <f aca="false">MEDIAN(AD80:AH80)</f>
        <v>81.2080660048228</v>
      </c>
      <c r="AJ80" s="0" t="n">
        <v>70.9455329708932</v>
      </c>
      <c r="AK80" s="35"/>
    </row>
    <row r="81" customFormat="false" ht="15" hidden="false" customHeight="true" outlineLevel="0" collapsed="false">
      <c r="D81" s="0" t="s">
        <v>5911</v>
      </c>
      <c r="E81" s="0" t="s">
        <v>5912</v>
      </c>
      <c r="F81" s="0" t="s">
        <v>1141</v>
      </c>
      <c r="G81" s="0" t="s">
        <v>6028</v>
      </c>
      <c r="H81" s="0" t="s">
        <v>6028</v>
      </c>
      <c r="I81" s="0" t="s">
        <v>6360</v>
      </c>
      <c r="J81" s="0" t="s">
        <v>6361</v>
      </c>
      <c r="O81" s="0" t="n">
        <v>80.2280335513589</v>
      </c>
      <c r="P81" s="0" t="n">
        <v>72.7239127257413</v>
      </c>
      <c r="Q81" s="0" t="n">
        <v>75.9267973601188</v>
      </c>
      <c r="R81" s="0" t="n">
        <v>71.6495212619122</v>
      </c>
      <c r="S81" s="0" t="n">
        <v>78.5607509709841</v>
      </c>
      <c r="T81" s="0" t="n">
        <v>81.0896764742342</v>
      </c>
      <c r="U81" s="0" t="n">
        <v>85.7268499842348</v>
      </c>
      <c r="V81" s="0" t="n">
        <v>84.7960662744525</v>
      </c>
      <c r="W81" s="0" t="n">
        <v>77.290247967009</v>
      </c>
      <c r="X81" s="0" t="n">
        <v>76.3478264793242</v>
      </c>
      <c r="Y81" s="0" t="n">
        <v>67.2098413127953</v>
      </c>
      <c r="Z81" s="0" t="n">
        <v>72.2401928679174</v>
      </c>
      <c r="AA81" s="0" t="n">
        <v>78.5972505266489</v>
      </c>
      <c r="AB81" s="0" t="n">
        <v>70.07614854524</v>
      </c>
      <c r="AC81" s="0" t="n">
        <v>66.5806937123402</v>
      </c>
      <c r="AD81" s="0" t="n">
        <v>74.3988403241679</v>
      </c>
      <c r="AE81" s="0" t="n">
        <v>87.0229250325026</v>
      </c>
      <c r="AF81" s="0" t="n">
        <v>86.6655538234806</v>
      </c>
      <c r="AG81" s="0" t="n">
        <v>80.5011590121794</v>
      </c>
      <c r="AH81" s="0" t="n">
        <v>89.6248671879905</v>
      </c>
      <c r="AI81" s="0" t="n">
        <f aca="false">MEDIAN(AD81:AH81)</f>
        <v>86.6655538234806</v>
      </c>
      <c r="AJ81" s="0" t="n">
        <v>78.979588342566</v>
      </c>
      <c r="AK81" s="35"/>
    </row>
    <row r="82" customFormat="false" ht="15" hidden="false" customHeight="true" outlineLevel="0" collapsed="false">
      <c r="D82" s="0" t="s">
        <v>5911</v>
      </c>
      <c r="E82" s="0" t="s">
        <v>5912</v>
      </c>
      <c r="F82" s="0" t="s">
        <v>1141</v>
      </c>
      <c r="G82" s="0" t="s">
        <v>6020</v>
      </c>
      <c r="H82" s="0" t="s">
        <v>6021</v>
      </c>
      <c r="I82" s="0" t="s">
        <v>6360</v>
      </c>
      <c r="J82" s="0" t="s">
        <v>6361</v>
      </c>
      <c r="O82" s="0" t="n">
        <v>64.913534074251</v>
      </c>
      <c r="P82" s="0" t="n">
        <v>51.5559537608156</v>
      </c>
      <c r="Q82" s="0" t="n">
        <v>65.2044429420705</v>
      </c>
      <c r="R82" s="0" t="n">
        <v>55.1741329089874</v>
      </c>
      <c r="S82" s="0" t="n">
        <v>53.2477803412196</v>
      </c>
      <c r="T82" s="0" t="n">
        <v>62.0534242273209</v>
      </c>
      <c r="U82" s="0" t="n">
        <v>66.62945967259</v>
      </c>
      <c r="V82" s="0" t="n">
        <v>61.1718308444729</v>
      </c>
      <c r="W82" s="0" t="n">
        <v>53.490201174025</v>
      </c>
      <c r="X82" s="0" t="n">
        <v>62.6165754882404</v>
      </c>
      <c r="Y82" s="0" t="n">
        <v>55.3307030512089</v>
      </c>
      <c r="Z82" s="0" t="n">
        <v>59.2404159955709</v>
      </c>
      <c r="AA82" s="0" t="n">
        <v>67.7844455366455</v>
      </c>
      <c r="AB82" s="0" t="n">
        <v>59.6858615714026</v>
      </c>
      <c r="AC82" s="0" t="n">
        <v>55.611631694443</v>
      </c>
      <c r="AD82" s="0" t="n">
        <v>48.7029193778692</v>
      </c>
      <c r="AE82" s="0" t="n">
        <v>59.9681182235428</v>
      </c>
      <c r="AF82" s="0" t="n">
        <v>71.8441641504527</v>
      </c>
      <c r="AG82" s="0" t="n">
        <v>58.1556311399915</v>
      </c>
      <c r="AH82" s="0" t="n">
        <v>54.4535715355319</v>
      </c>
      <c r="AI82" s="0" t="n">
        <f aca="false">MEDIAN(AD82:AH82)</f>
        <v>58.1556311399915</v>
      </c>
      <c r="AJ82" s="0" t="n">
        <v>46.3103770534497</v>
      </c>
      <c r="AK82" s="35"/>
    </row>
    <row r="83" customFormat="false" ht="15" hidden="false" customHeight="true" outlineLevel="0" collapsed="false">
      <c r="D83" s="0" t="s">
        <v>5911</v>
      </c>
      <c r="E83" s="0" t="s">
        <v>5912</v>
      </c>
      <c r="F83" s="0" t="s">
        <v>1141</v>
      </c>
      <c r="G83" s="0" t="s">
        <v>6020</v>
      </c>
      <c r="H83" s="0" t="s">
        <v>6022</v>
      </c>
      <c r="I83" s="0" t="s">
        <v>6360</v>
      </c>
      <c r="J83" s="0" t="s">
        <v>6361</v>
      </c>
      <c r="O83" s="0" t="n">
        <v>62.1202191987142</v>
      </c>
      <c r="P83" s="0" t="n">
        <v>50.5380670054889</v>
      </c>
      <c r="Q83" s="0" t="n">
        <v>63.4315659178254</v>
      </c>
      <c r="R83" s="0" t="n">
        <v>51.5596248916074</v>
      </c>
      <c r="S83" s="0" t="n">
        <v>54.2160910539253</v>
      </c>
      <c r="T83" s="0" t="n">
        <v>65.2400050986133</v>
      </c>
      <c r="U83" s="0" t="n">
        <v>64.056762174204</v>
      </c>
      <c r="V83" s="0" t="n">
        <v>60.8568918207455</v>
      </c>
      <c r="W83" s="0" t="n">
        <v>50.4217634936203</v>
      </c>
      <c r="X83" s="0" t="n">
        <v>60.8262461478815</v>
      </c>
      <c r="Y83" s="0" t="n">
        <v>54.439815638163</v>
      </c>
      <c r="Z83" s="0" t="n">
        <v>55.3519826649043</v>
      </c>
      <c r="AA83" s="0" t="n">
        <v>66.3206100489742</v>
      </c>
      <c r="AB83" s="0" t="n">
        <v>57.6723766742735</v>
      </c>
      <c r="AC83" s="0" t="n">
        <v>53.2355354628176</v>
      </c>
      <c r="AD83" s="0" t="n">
        <v>46.2775623637075</v>
      </c>
      <c r="AE83" s="0" t="n">
        <v>57.6258469348795</v>
      </c>
      <c r="AF83" s="0" t="n">
        <v>69.9224058191102</v>
      </c>
      <c r="AG83" s="0" t="n">
        <v>54.8645835899799</v>
      </c>
      <c r="AH83" s="0" t="n">
        <v>62.0895165676277</v>
      </c>
      <c r="AI83" s="0" t="n">
        <f aca="false">MEDIAN(AD83:AH83)</f>
        <v>57.6258469348795</v>
      </c>
      <c r="AJ83" s="0" t="n">
        <v>46.3343018828274</v>
      </c>
      <c r="AK83" s="35"/>
    </row>
    <row r="84" customFormat="false" ht="15" hidden="false" customHeight="true" outlineLevel="0" collapsed="false">
      <c r="D84" s="0" t="s">
        <v>5911</v>
      </c>
      <c r="E84" s="0" t="s">
        <v>5912</v>
      </c>
      <c r="F84" s="0" t="s">
        <v>1141</v>
      </c>
      <c r="G84" s="0" t="s">
        <v>6020</v>
      </c>
      <c r="H84" s="0" t="s">
        <v>6023</v>
      </c>
      <c r="I84" s="0" t="s">
        <v>6360</v>
      </c>
      <c r="J84" s="0" t="s">
        <v>6361</v>
      </c>
      <c r="O84" s="0" t="n">
        <v>63.300034112809</v>
      </c>
      <c r="P84" s="0" t="n">
        <v>48.1354025327437</v>
      </c>
      <c r="Q84" s="0" t="n">
        <v>63.0499355312746</v>
      </c>
      <c r="R84" s="0" t="n">
        <v>51.9259861161676</v>
      </c>
      <c r="S84" s="0" t="n">
        <v>52.5030017425731</v>
      </c>
      <c r="T84" s="0" t="n">
        <v>64.8453404266586</v>
      </c>
      <c r="U84" s="0" t="n">
        <v>62.551221003986</v>
      </c>
      <c r="V84" s="0" t="n">
        <v>61.8031802030422</v>
      </c>
      <c r="W84" s="0" t="n">
        <v>52.3736680986454</v>
      </c>
      <c r="X84" s="0" t="n">
        <v>58.910796386924</v>
      </c>
      <c r="Y84" s="0" t="n">
        <v>54.0438570705107</v>
      </c>
      <c r="Z84" s="0" t="n">
        <v>53.3613271558008</v>
      </c>
      <c r="AA84" s="0" t="n">
        <v>67.4716223909995</v>
      </c>
      <c r="AB84" s="0" t="n">
        <v>55.0412498888224</v>
      </c>
      <c r="AC84" s="0" t="n">
        <v>53.0225387638491</v>
      </c>
      <c r="AD84" s="0" t="n">
        <v>47.6242983409721</v>
      </c>
      <c r="AE84" s="0" t="n">
        <v>55.8469416841714</v>
      </c>
      <c r="AF84" s="0" t="n">
        <v>68.8017056970182</v>
      </c>
      <c r="AG84" s="0" t="n">
        <v>53.5079913584046</v>
      </c>
      <c r="AH84" s="0" t="n">
        <v>51.102899174279</v>
      </c>
      <c r="AI84" s="0" t="n">
        <f aca="false">MEDIAN(AD84:AH84)</f>
        <v>53.5079913584046</v>
      </c>
      <c r="AJ84" s="0" t="n">
        <v>45.5194243404534</v>
      </c>
      <c r="AK84" s="35"/>
    </row>
    <row r="85" customFormat="false" ht="15" hidden="false" customHeight="true" outlineLevel="0" collapsed="false">
      <c r="D85" s="0" t="s">
        <v>5911</v>
      </c>
      <c r="E85" s="0" t="s">
        <v>5912</v>
      </c>
      <c r="F85" s="0" t="s">
        <v>1141</v>
      </c>
      <c r="G85" s="0" t="s">
        <v>5981</v>
      </c>
      <c r="H85" s="0" t="s">
        <v>6024</v>
      </c>
      <c r="I85" s="0" t="s">
        <v>6360</v>
      </c>
      <c r="J85" s="0" t="s">
        <v>6361</v>
      </c>
      <c r="O85" s="0" t="n">
        <v>73.6310693576418</v>
      </c>
      <c r="P85" s="0" t="n">
        <v>63.4321053371</v>
      </c>
      <c r="Q85" s="0" t="n">
        <v>72.2865505390495</v>
      </c>
      <c r="R85" s="0" t="n">
        <v>62.9158160320027</v>
      </c>
      <c r="S85" s="0" t="n">
        <v>60.2836964203602</v>
      </c>
      <c r="T85" s="0" t="n">
        <v>70.2740988899723</v>
      </c>
      <c r="U85" s="0" t="n">
        <v>74.7075558407301</v>
      </c>
      <c r="V85" s="0" t="n">
        <v>67.6144491087733</v>
      </c>
      <c r="W85" s="0" t="n">
        <v>61.6637015485346</v>
      </c>
      <c r="X85" s="0" t="n">
        <v>69.7033456466485</v>
      </c>
      <c r="Y85" s="0" t="n">
        <v>62.4617532512356</v>
      </c>
      <c r="Z85" s="0" t="n">
        <v>65.5030956944256</v>
      </c>
      <c r="AA85" s="0" t="n">
        <v>72.4286069091329</v>
      </c>
      <c r="AB85" s="0" t="n">
        <v>66.174579897094</v>
      </c>
      <c r="AC85" s="0" t="n">
        <v>61.056812990366</v>
      </c>
      <c r="AD85" s="0" t="n">
        <v>54.0873788247931</v>
      </c>
      <c r="AE85" s="0" t="n">
        <v>73.2174424006178</v>
      </c>
      <c r="AF85" s="0" t="n">
        <v>81.318115277815</v>
      </c>
      <c r="AG85" s="0" t="n">
        <v>66.460378705928</v>
      </c>
      <c r="AH85" s="0" t="n">
        <v>74.5685008554337</v>
      </c>
      <c r="AI85" s="0" t="n">
        <f aca="false">MEDIAN(AD85:AH85)</f>
        <v>73.2174424006178</v>
      </c>
      <c r="AJ85" s="0" t="n">
        <v>48.4643813509958</v>
      </c>
      <c r="AK85" s="35"/>
    </row>
    <row r="86" customFormat="false" ht="15" hidden="false" customHeight="true" outlineLevel="0" collapsed="false">
      <c r="D86" s="0" t="s">
        <v>5911</v>
      </c>
      <c r="E86" s="0" t="s">
        <v>5912</v>
      </c>
      <c r="F86" s="0" t="s">
        <v>1141</v>
      </c>
      <c r="G86" s="0" t="s">
        <v>6006</v>
      </c>
      <c r="H86" s="0" t="s">
        <v>6019</v>
      </c>
      <c r="I86" s="0" t="s">
        <v>6360</v>
      </c>
      <c r="J86" s="0" t="s">
        <v>6361</v>
      </c>
      <c r="O86" s="0" t="n">
        <v>63.2913135028935</v>
      </c>
      <c r="P86" s="0" t="n">
        <v>58.530981329157</v>
      </c>
      <c r="Q86" s="0" t="n">
        <v>68.7290863396504</v>
      </c>
      <c r="R86" s="0" t="n">
        <v>56.2503175121346</v>
      </c>
      <c r="S86" s="0" t="n">
        <v>59.7807805516672</v>
      </c>
      <c r="T86" s="0" t="n">
        <v>62.3940454866621</v>
      </c>
      <c r="U86" s="0" t="n">
        <v>66.4315734218078</v>
      </c>
      <c r="V86" s="0" t="n">
        <v>63.8018681603041</v>
      </c>
      <c r="W86" s="0" t="n">
        <v>54.6273826483524</v>
      </c>
      <c r="X86" s="0" t="n">
        <v>63.1849935417711</v>
      </c>
      <c r="Y86" s="0" t="n">
        <v>57.8253138636754</v>
      </c>
      <c r="Z86" s="0" t="n">
        <v>58.5194279232372</v>
      </c>
      <c r="AA86" s="0" t="n">
        <v>67.4860537184551</v>
      </c>
      <c r="AB86" s="0" t="n">
        <v>59.4014367058677</v>
      </c>
      <c r="AC86" s="0" t="n">
        <v>56.9628458246673</v>
      </c>
      <c r="AD86" s="0" t="n">
        <v>51.6450734001882</v>
      </c>
      <c r="AE86" s="0" t="n">
        <v>63.8471839762994</v>
      </c>
      <c r="AF86" s="0" t="n">
        <v>73.9873227545751</v>
      </c>
      <c r="AG86" s="0" t="n">
        <v>61.4251670856001</v>
      </c>
      <c r="AH86" s="0" t="n">
        <v>75.1451767551854</v>
      </c>
      <c r="AI86" s="0" t="n">
        <f aca="false">MEDIAN(AD86:AH86)</f>
        <v>63.8471839762994</v>
      </c>
      <c r="AJ86" s="0" t="n">
        <v>54.5742296430429</v>
      </c>
      <c r="AK86" s="35"/>
    </row>
    <row r="87" customFormat="false" ht="15" hidden="false" customHeight="true" outlineLevel="0" collapsed="false">
      <c r="D87" s="0" t="s">
        <v>5911</v>
      </c>
      <c r="E87" s="0" t="s">
        <v>5912</v>
      </c>
      <c r="F87" s="0" t="s">
        <v>1141</v>
      </c>
      <c r="G87" s="0" t="s">
        <v>6006</v>
      </c>
      <c r="H87" s="0" t="s">
        <v>6026</v>
      </c>
      <c r="I87" s="0" t="s">
        <v>6360</v>
      </c>
      <c r="J87" s="0" t="s">
        <v>6361</v>
      </c>
      <c r="O87" s="0" t="n">
        <v>72.082230776348</v>
      </c>
      <c r="P87" s="0" t="n">
        <v>61.937080105832</v>
      </c>
      <c r="Q87" s="0" t="n">
        <v>75.0381801480899</v>
      </c>
      <c r="R87" s="0" t="n">
        <v>63.4901102076099</v>
      </c>
      <c r="S87" s="0" t="n">
        <v>65.8447045230505</v>
      </c>
      <c r="T87" s="0" t="n">
        <v>68.6156854644684</v>
      </c>
      <c r="U87" s="0" t="n">
        <v>75.7577302318024</v>
      </c>
      <c r="V87" s="0" t="n">
        <v>74.3395266356387</v>
      </c>
      <c r="W87" s="0" t="n">
        <v>55.5708966719964</v>
      </c>
      <c r="X87" s="0" t="n">
        <v>72.774487803957</v>
      </c>
      <c r="Y87" s="0" t="n">
        <v>60.9770481910757</v>
      </c>
      <c r="Z87" s="0" t="n">
        <v>65.4342583577805</v>
      </c>
      <c r="AA87" s="0" t="n">
        <v>64.8257062294823</v>
      </c>
      <c r="AB87" s="0" t="n">
        <v>61.5645967057495</v>
      </c>
      <c r="AC87" s="0" t="n">
        <v>71.7628285446631</v>
      </c>
      <c r="AD87" s="0" t="n">
        <v>68.1783508687889</v>
      </c>
      <c r="AE87" s="0" t="n">
        <v>78.2784967883581</v>
      </c>
      <c r="AF87" s="0" t="n">
        <v>76.4298790030992</v>
      </c>
      <c r="AG87" s="0" t="n">
        <v>72.6755279684532</v>
      </c>
      <c r="AH87" s="0" t="n">
        <v>83.1212142150181</v>
      </c>
      <c r="AI87" s="0" t="n">
        <f aca="false">MEDIAN(AD87:AH87)</f>
        <v>76.4298790030992</v>
      </c>
      <c r="AJ87" s="0" t="n">
        <v>67.1524217797509</v>
      </c>
      <c r="AK87" s="35"/>
    </row>
    <row r="88" customFormat="false" ht="15" hidden="false" customHeight="true" outlineLevel="0" collapsed="false">
      <c r="D88" s="0" t="s">
        <v>5911</v>
      </c>
      <c r="E88" s="0" t="s">
        <v>5912</v>
      </c>
      <c r="F88" s="0" t="s">
        <v>1141</v>
      </c>
      <c r="G88" s="0" t="s">
        <v>6006</v>
      </c>
      <c r="H88" s="0" t="s">
        <v>6027</v>
      </c>
      <c r="I88" s="0" t="s">
        <v>6360</v>
      </c>
      <c r="J88" s="0" t="s">
        <v>6361</v>
      </c>
      <c r="L88" s="0" t="s">
        <v>6027</v>
      </c>
      <c r="O88" s="0" t="n">
        <v>65.3228354114598</v>
      </c>
      <c r="P88" s="0" t="n">
        <v>58.0150160491933</v>
      </c>
      <c r="Q88" s="0" t="n">
        <v>69.1876407691293</v>
      </c>
      <c r="R88" s="0" t="n">
        <v>55.068084783345</v>
      </c>
      <c r="S88" s="0" t="n">
        <v>61.1525573969734</v>
      </c>
      <c r="T88" s="0" t="n">
        <v>61.9579916117557</v>
      </c>
      <c r="U88" s="0" t="n">
        <v>65.2721522207248</v>
      </c>
      <c r="V88" s="0" t="n">
        <v>65.7691005113996</v>
      </c>
      <c r="W88" s="0" t="n">
        <v>49.9463572979818</v>
      </c>
      <c r="X88" s="0" t="n">
        <v>63.290964762228</v>
      </c>
      <c r="Y88" s="0" t="n">
        <v>54.6209637778867</v>
      </c>
      <c r="Z88" s="0" t="n">
        <v>57.9104401507805</v>
      </c>
      <c r="AA88" s="0" t="n">
        <v>62.3633337698711</v>
      </c>
      <c r="AB88" s="0" t="n">
        <v>58.101699165988</v>
      </c>
      <c r="AC88" s="0" t="n">
        <v>57.0706021933819</v>
      </c>
      <c r="AD88" s="0" t="n">
        <v>59.5982457115891</v>
      </c>
      <c r="AE88" s="0" t="n">
        <v>63.8515183625032</v>
      </c>
      <c r="AF88" s="0" t="n">
        <v>74.3344472364937</v>
      </c>
      <c r="AG88" s="0" t="n">
        <v>61.670538083176</v>
      </c>
      <c r="AH88" s="0" t="n">
        <v>77.5729449491721</v>
      </c>
      <c r="AI88" s="0" t="n">
        <f aca="false">MEDIAN(AD88:AH88)</f>
        <v>63.8515183625032</v>
      </c>
      <c r="AJ88" s="0" t="n">
        <v>59.2530718329117</v>
      </c>
      <c r="AK88" s="35"/>
    </row>
    <row r="89" customFormat="false" ht="15" hidden="false" customHeight="true" outlineLevel="0" collapsed="false">
      <c r="D89" s="0" t="s">
        <v>5911</v>
      </c>
      <c r="E89" s="0" t="s">
        <v>5912</v>
      </c>
      <c r="F89" s="0" t="s">
        <v>1141</v>
      </c>
      <c r="G89" s="0" t="s">
        <v>6028</v>
      </c>
      <c r="H89" s="0" t="s">
        <v>6029</v>
      </c>
      <c r="I89" s="0" t="s">
        <v>6360</v>
      </c>
      <c r="J89" s="0" t="s">
        <v>6361</v>
      </c>
      <c r="O89" s="0" t="n">
        <v>76.093388135641</v>
      </c>
      <c r="P89" s="0" t="n">
        <v>67.5927083405385</v>
      </c>
      <c r="Q89" s="0" t="n">
        <v>74.4822811600528</v>
      </c>
      <c r="R89" s="0" t="n">
        <v>69.5142565018829</v>
      </c>
      <c r="S89" s="0" t="n">
        <v>69.4565554335355</v>
      </c>
      <c r="T89" s="0" t="n">
        <v>74.3145169926763</v>
      </c>
      <c r="U89" s="0" t="n">
        <v>81.3565933106933</v>
      </c>
      <c r="V89" s="0" t="n">
        <v>75.0321109816614</v>
      </c>
      <c r="W89" s="0" t="n">
        <v>69.1834950722614</v>
      </c>
      <c r="X89" s="0" t="n">
        <v>69.8399617852453</v>
      </c>
      <c r="Y89" s="0" t="n">
        <v>64.3047520994793</v>
      </c>
      <c r="Z89" s="0" t="n">
        <v>66.0761065261245</v>
      </c>
      <c r="AA89" s="0" t="n">
        <v>68.4472764929806</v>
      </c>
      <c r="AB89" s="0" t="n">
        <v>65.2971535018144</v>
      </c>
      <c r="AC89" s="0" t="n">
        <v>62.7541562686342</v>
      </c>
      <c r="AD89" s="0" t="n">
        <v>67.2758849851723</v>
      </c>
      <c r="AE89" s="0" t="n">
        <v>84.3455092228856</v>
      </c>
      <c r="AF89" s="0" t="n">
        <v>81.8096009776648</v>
      </c>
      <c r="AG89" s="0" t="n">
        <v>69.9263713305446</v>
      </c>
      <c r="AH89" s="0" t="n">
        <v>83.8052767911604</v>
      </c>
      <c r="AI89" s="0" t="n">
        <f aca="false">MEDIAN(AD89:AH89)</f>
        <v>81.8096009776648</v>
      </c>
      <c r="AJ89" s="0" t="n">
        <v>67.4932991944035</v>
      </c>
      <c r="AK89" s="35"/>
    </row>
    <row r="90" customFormat="false" ht="15" hidden="false" customHeight="true" outlineLevel="0" collapsed="false">
      <c r="D90" s="0" t="s">
        <v>5911</v>
      </c>
      <c r="E90" s="0" t="s">
        <v>5912</v>
      </c>
      <c r="F90" s="0" t="s">
        <v>1141</v>
      </c>
      <c r="G90" s="0" t="s">
        <v>6028</v>
      </c>
      <c r="H90" s="0" t="s">
        <v>6030</v>
      </c>
      <c r="I90" s="0" t="s">
        <v>6360</v>
      </c>
      <c r="J90" s="0" t="s">
        <v>6361</v>
      </c>
      <c r="O90" s="0" t="n">
        <v>79.949345625954</v>
      </c>
      <c r="P90" s="0" t="n">
        <v>72.2095171248217</v>
      </c>
      <c r="Q90" s="0" t="n">
        <v>77.2327289846494</v>
      </c>
      <c r="R90" s="0" t="n">
        <v>71.9694120443978</v>
      </c>
      <c r="S90" s="0" t="n">
        <v>74.0887897551552</v>
      </c>
      <c r="T90" s="0" t="n">
        <v>79.1463786301448</v>
      </c>
      <c r="U90" s="0" t="n">
        <v>84.7938760493498</v>
      </c>
      <c r="V90" s="0" t="n">
        <v>81.3253882649325</v>
      </c>
      <c r="W90" s="0" t="n">
        <v>70.4062056550142</v>
      </c>
      <c r="X90" s="0" t="n">
        <v>71.3088777964642</v>
      </c>
      <c r="Y90" s="0" t="n">
        <v>67.0731368913696</v>
      </c>
      <c r="Z90" s="0" t="n">
        <v>70.4410506989336</v>
      </c>
      <c r="AA90" s="0" t="n">
        <v>69.8049832457072</v>
      </c>
      <c r="AB90" s="0" t="n">
        <v>69.3681761603533</v>
      </c>
      <c r="AC90" s="0" t="n">
        <v>67.994603530703</v>
      </c>
      <c r="AD90" s="0" t="n">
        <v>70.7047537646398</v>
      </c>
      <c r="AE90" s="0" t="n">
        <v>89.7563725600163</v>
      </c>
      <c r="AF90" s="0" t="n">
        <v>83.0396085857488</v>
      </c>
      <c r="AG90" s="0" t="n">
        <v>72.7436343865938</v>
      </c>
      <c r="AH90" s="0" t="n">
        <v>88.2248827519872</v>
      </c>
      <c r="AI90" s="0" t="n">
        <f aca="false">MEDIAN(AD90:AH90)</f>
        <v>83.0396085857488</v>
      </c>
      <c r="AJ90" s="0" t="n">
        <v>71.4357766581864</v>
      </c>
      <c r="AK90" s="35"/>
    </row>
    <row r="91" customFormat="false" ht="15" hidden="false" customHeight="true" outlineLevel="0" collapsed="false">
      <c r="D91" s="0" t="s">
        <v>5911</v>
      </c>
      <c r="E91" s="0" t="s">
        <v>5912</v>
      </c>
      <c r="F91" s="0" t="s">
        <v>4373</v>
      </c>
      <c r="G91" s="0" t="s">
        <v>4374</v>
      </c>
      <c r="H91" s="0" t="s">
        <v>6104</v>
      </c>
      <c r="I91" s="0" t="s">
        <v>6360</v>
      </c>
      <c r="J91" s="0" t="s">
        <v>6361</v>
      </c>
      <c r="O91" s="0" t="n">
        <v>58.0548563101357</v>
      </c>
      <c r="P91" s="0" t="n">
        <v>43.859975315373</v>
      </c>
      <c r="Q91" s="0" t="n">
        <v>50.4113141742636</v>
      </c>
      <c r="R91" s="0" t="n">
        <v>55.4492688311237</v>
      </c>
      <c r="S91" s="0" t="n">
        <v>62.1437913497788</v>
      </c>
      <c r="T91" s="0" t="n">
        <v>65.2994812958517</v>
      </c>
      <c r="U91" s="0" t="n">
        <v>68.3965190787484</v>
      </c>
      <c r="V91" s="0" t="n">
        <v>69.3387082380533</v>
      </c>
      <c r="W91" s="0" t="n">
        <v>51.3117065744015</v>
      </c>
      <c r="X91" s="0" t="n">
        <v>74.7509571116277</v>
      </c>
      <c r="Y91" s="0" t="n">
        <v>50.676298915993</v>
      </c>
      <c r="Z91" s="0" t="n">
        <v>57.0227797581802</v>
      </c>
      <c r="AA91" s="0" t="n">
        <v>70.7125060983699</v>
      </c>
      <c r="AB91" s="0" t="n">
        <v>62.8336503869521</v>
      </c>
      <c r="AC91" s="0" t="n">
        <v>51.8518144049626</v>
      </c>
      <c r="AD91" s="0" t="n">
        <v>72.4450793696686</v>
      </c>
      <c r="AE91" s="0" t="n">
        <v>60.2306083750482</v>
      </c>
      <c r="AF91" s="0" t="n">
        <v>65.463563264532</v>
      </c>
      <c r="AG91" s="0" t="n">
        <v>50.7742121695581</v>
      </c>
      <c r="AH91" s="0" t="n">
        <v>66.2927415517223</v>
      </c>
      <c r="AI91" s="0" t="n">
        <f aca="false">MEDIAN(AD91:AH91)</f>
        <v>65.463563264532</v>
      </c>
      <c r="AJ91" s="0" t="n">
        <v>68.2949007233963</v>
      </c>
      <c r="AK91" s="35"/>
    </row>
    <row r="92" customFormat="false" ht="15" hidden="false" customHeight="true" outlineLevel="0" collapsed="false">
      <c r="D92" s="0" t="s">
        <v>5911</v>
      </c>
      <c r="E92" s="0" t="s">
        <v>5912</v>
      </c>
      <c r="F92" s="0" t="s">
        <v>6031</v>
      </c>
      <c r="G92" s="0" t="s">
        <v>6032</v>
      </c>
      <c r="H92" s="0" t="s">
        <v>6033</v>
      </c>
      <c r="I92" s="0" t="s">
        <v>6360</v>
      </c>
      <c r="J92" s="0" t="s">
        <v>6361</v>
      </c>
      <c r="O92" s="0" t="n">
        <v>82.201112923323</v>
      </c>
      <c r="P92" s="0" t="n">
        <v>64.1036108124754</v>
      </c>
      <c r="Q92" s="0" t="n">
        <v>73.7435612906408</v>
      </c>
      <c r="R92" s="0" t="n">
        <v>88.3819840576362</v>
      </c>
      <c r="S92" s="0" t="n">
        <v>61.584456793962</v>
      </c>
      <c r="T92" s="0" t="n">
        <v>82.8808673831882</v>
      </c>
      <c r="U92" s="0" t="n">
        <v>80.6010080793356</v>
      </c>
      <c r="V92" s="0" t="n">
        <v>81.6001515309967</v>
      </c>
      <c r="W92" s="0" t="n">
        <v>68.0558551932807</v>
      </c>
      <c r="X92" s="0" t="n">
        <v>77.4847432181169</v>
      </c>
      <c r="Y92" s="0" t="n">
        <v>78.2801862284729</v>
      </c>
      <c r="Z92" s="0" t="n">
        <v>83.9570046526346</v>
      </c>
      <c r="AA92" s="0" t="n">
        <v>84.6292227050762</v>
      </c>
      <c r="AB92" s="0" t="n">
        <v>80.1121212588219</v>
      </c>
      <c r="AC92" s="0" t="n">
        <v>67.9736025138604</v>
      </c>
      <c r="AD92" s="0" t="n">
        <v>87.8771115973848</v>
      </c>
      <c r="AE92" s="0" t="n">
        <v>92.3901729968994</v>
      </c>
      <c r="AF92" s="0" t="n">
        <v>87.1048289025628</v>
      </c>
      <c r="AG92" s="0" t="n">
        <v>87.3836024452686</v>
      </c>
      <c r="AH92" s="0" t="n">
        <v>86.9215976973514</v>
      </c>
      <c r="AI92" s="0" t="n">
        <f aca="false">MEDIAN(AD92:AH92)</f>
        <v>87.3836024452686</v>
      </c>
      <c r="AJ92" s="0" t="n">
        <v>85.0163323250156</v>
      </c>
      <c r="AK92" s="35"/>
    </row>
    <row r="93" customFormat="false" ht="15" hidden="false" customHeight="true" outlineLevel="0" collapsed="false">
      <c r="D93" s="0" t="s">
        <v>5911</v>
      </c>
      <c r="E93" s="0" t="s">
        <v>5912</v>
      </c>
      <c r="F93" s="0" t="s">
        <v>6034</v>
      </c>
      <c r="G93" s="0" t="s">
        <v>6035</v>
      </c>
      <c r="H93" s="0" t="s">
        <v>6036</v>
      </c>
      <c r="I93" s="0" t="s">
        <v>6360</v>
      </c>
      <c r="J93" s="0" t="s">
        <v>6361</v>
      </c>
      <c r="O93" s="0" t="n">
        <v>62.2010905132197</v>
      </c>
      <c r="P93" s="0" t="n">
        <v>36.735027369133</v>
      </c>
      <c r="Q93" s="0" t="n">
        <v>50.8398114569953</v>
      </c>
      <c r="R93" s="0" t="n">
        <v>40.398015813059</v>
      </c>
      <c r="S93" s="0" t="n">
        <v>46.2607198073532</v>
      </c>
      <c r="T93" s="0" t="n">
        <v>58.7234937363635</v>
      </c>
      <c r="U93" s="0" t="n">
        <v>34.4397225093782</v>
      </c>
      <c r="V93" s="0" t="n">
        <v>51.2688002867733</v>
      </c>
      <c r="W93" s="0" t="n">
        <v>39.7258834143231</v>
      </c>
      <c r="X93" s="0" t="n">
        <v>58.5561358503358</v>
      </c>
      <c r="Y93" s="0" t="n">
        <v>49.5518168683014</v>
      </c>
      <c r="Z93" s="0" t="n">
        <v>42.0993269600552</v>
      </c>
      <c r="AA93" s="0" t="n">
        <v>58.8691284383252</v>
      </c>
      <c r="AB93" s="0" t="n">
        <v>48.8816091119097</v>
      </c>
      <c r="AC93" s="0" t="n">
        <v>41.7743402230309</v>
      </c>
      <c r="AD93" s="0" t="n">
        <v>48.3267578376406</v>
      </c>
      <c r="AE93" s="0" t="n">
        <v>57.074396815442</v>
      </c>
      <c r="AF93" s="0" t="n">
        <v>75.2605337095477</v>
      </c>
      <c r="AG93" s="0" t="n">
        <v>46.9715606796027</v>
      </c>
      <c r="AH93" s="0" t="n">
        <v>52.9833292242009</v>
      </c>
      <c r="AI93" s="0" t="n">
        <f aca="false">MEDIAN(AD93:AH93)</f>
        <v>52.9833292242009</v>
      </c>
      <c r="AJ93" s="0" t="n">
        <v>42.7002371478966</v>
      </c>
      <c r="AK93" s="35"/>
    </row>
    <row r="94" customFormat="false" ht="15" hidden="false" customHeight="true" outlineLevel="0" collapsed="false">
      <c r="D94" s="0" t="s">
        <v>5911</v>
      </c>
      <c r="E94" s="0" t="s">
        <v>5912</v>
      </c>
      <c r="F94" s="0" t="s">
        <v>6034</v>
      </c>
      <c r="G94" s="0" t="s">
        <v>6035</v>
      </c>
      <c r="H94" s="0" t="s">
        <v>6037</v>
      </c>
      <c r="I94" s="0" t="s">
        <v>6360</v>
      </c>
      <c r="J94" s="0" t="s">
        <v>6361</v>
      </c>
      <c r="O94" s="0" t="n">
        <v>69.490724558558</v>
      </c>
      <c r="P94" s="0" t="n">
        <v>45.1013845633262</v>
      </c>
      <c r="Q94" s="0" t="n">
        <v>59.8806792800203</v>
      </c>
      <c r="R94" s="0" t="n">
        <v>45.7439208223258</v>
      </c>
      <c r="S94" s="0" t="n">
        <v>52.6786435573742</v>
      </c>
      <c r="T94" s="0" t="n">
        <v>64.0327117675191</v>
      </c>
      <c r="U94" s="0" t="n">
        <v>52.9707802207372</v>
      </c>
      <c r="V94" s="0" t="n">
        <v>59.51557193702</v>
      </c>
      <c r="W94" s="0" t="n">
        <v>41.031614627047</v>
      </c>
      <c r="X94" s="0" t="n">
        <v>67.3386725708808</v>
      </c>
      <c r="Y94" s="0" t="n">
        <v>56.9333535706337</v>
      </c>
      <c r="Z94" s="0" t="n">
        <v>50.8353022034448</v>
      </c>
      <c r="AA94" s="0" t="n">
        <v>66.0380826107511</v>
      </c>
      <c r="AB94" s="0" t="n">
        <v>56.2720369285251</v>
      </c>
      <c r="AC94" s="0" t="n">
        <v>48.3178836922754</v>
      </c>
      <c r="AD94" s="0" t="n">
        <v>51.924730088812</v>
      </c>
      <c r="AE94" s="0" t="n">
        <v>61.2180102231825</v>
      </c>
      <c r="AF94" s="0" t="n">
        <v>76.8120257428063</v>
      </c>
      <c r="AG94" s="0" t="n">
        <v>57.1710537826241</v>
      </c>
      <c r="AH94" s="0" t="n">
        <v>67.1064534658563</v>
      </c>
      <c r="AI94" s="0" t="n">
        <f aca="false">MEDIAN(AD94:AH94)</f>
        <v>61.2180102231825</v>
      </c>
      <c r="AJ94" s="0" t="n">
        <v>51.9742635437926</v>
      </c>
      <c r="AK94" s="35"/>
    </row>
    <row r="95" customFormat="false" ht="15" hidden="false" customHeight="true" outlineLevel="0" collapsed="false">
      <c r="D95" s="0" t="s">
        <v>5911</v>
      </c>
      <c r="E95" s="0" t="s">
        <v>5912</v>
      </c>
      <c r="F95" s="0" t="s">
        <v>6034</v>
      </c>
      <c r="G95" s="0" t="s">
        <v>6035</v>
      </c>
      <c r="H95" s="0" t="s">
        <v>6038</v>
      </c>
      <c r="I95" s="0" t="s">
        <v>6360</v>
      </c>
      <c r="J95" s="0" t="s">
        <v>6361</v>
      </c>
      <c r="O95" s="0" t="n">
        <v>75.7483672138318</v>
      </c>
      <c r="P95" s="0" t="n">
        <v>47.2893787566984</v>
      </c>
      <c r="Q95" s="0" t="n">
        <v>65.2350258264067</v>
      </c>
      <c r="R95" s="0" t="n">
        <v>53.0669344105308</v>
      </c>
      <c r="S95" s="0" t="n">
        <v>57.7478700829612</v>
      </c>
      <c r="T95" s="0" t="n">
        <v>71.4880562978775</v>
      </c>
      <c r="U95" s="0" t="n">
        <v>57.9170362333098</v>
      </c>
      <c r="V95" s="0" t="n">
        <v>63.5453016896856</v>
      </c>
      <c r="W95" s="0" t="n">
        <v>50.7442847670474</v>
      </c>
      <c r="X95" s="0" t="n">
        <v>67.762264140895</v>
      </c>
      <c r="Y95" s="0" t="n">
        <v>61.0597847352036</v>
      </c>
      <c r="Z95" s="0" t="n">
        <v>54.8776518937044</v>
      </c>
      <c r="AA95" s="0" t="n">
        <v>71.4707084690687</v>
      </c>
      <c r="AB95" s="0" t="n">
        <v>61.1390910884673</v>
      </c>
      <c r="AC95" s="0" t="n">
        <v>49.7127739338466</v>
      </c>
      <c r="AD95" s="0" t="n">
        <v>56.6458568397464</v>
      </c>
      <c r="AE95" s="0" t="n">
        <v>63.8702224490764</v>
      </c>
      <c r="AF95" s="0" t="n">
        <v>80.4764840384721</v>
      </c>
      <c r="AG95" s="0" t="n">
        <v>58.677074522549</v>
      </c>
      <c r="AH95" s="0" t="n">
        <v>68.9669570438727</v>
      </c>
      <c r="AI95" s="0" t="n">
        <f aca="false">MEDIAN(AD95:AH95)</f>
        <v>63.8702224490764</v>
      </c>
      <c r="AJ95" s="0" t="n">
        <v>52.3622212188976</v>
      </c>
      <c r="AK95" s="35"/>
    </row>
    <row r="96" customFormat="false" ht="15" hidden="false" customHeight="true" outlineLevel="0" collapsed="false">
      <c r="D96" s="0" t="s">
        <v>5911</v>
      </c>
      <c r="E96" s="0" t="s">
        <v>5912</v>
      </c>
      <c r="F96" s="0" t="s">
        <v>6034</v>
      </c>
      <c r="G96" s="0" t="s">
        <v>6035</v>
      </c>
      <c r="H96" s="0" t="s">
        <v>6039</v>
      </c>
      <c r="I96" s="0" t="s">
        <v>6360</v>
      </c>
      <c r="J96" s="0" t="s">
        <v>6361</v>
      </c>
      <c r="O96" s="0" t="n">
        <v>75.5686658395653</v>
      </c>
      <c r="P96" s="0" t="n">
        <v>49.5997403743725</v>
      </c>
      <c r="Q96" s="0" t="n">
        <v>66.7048899173091</v>
      </c>
      <c r="R96" s="0" t="n">
        <v>53.127858526293</v>
      </c>
      <c r="S96" s="0" t="n">
        <v>58.1916412583808</v>
      </c>
      <c r="T96" s="0" t="n">
        <v>71.0596867912073</v>
      </c>
      <c r="U96" s="0" t="n">
        <v>59.8680178052232</v>
      </c>
      <c r="V96" s="0" t="n">
        <v>64.5152340818088</v>
      </c>
      <c r="W96" s="0" t="n">
        <v>49.5329481782082</v>
      </c>
      <c r="X96" s="0" t="n">
        <v>69.8029575664496</v>
      </c>
      <c r="Y96" s="0" t="n">
        <v>62.9678680894298</v>
      </c>
      <c r="Z96" s="0" t="n">
        <v>58.0961461661497</v>
      </c>
      <c r="AA96" s="0" t="n">
        <v>70.6050565504777</v>
      </c>
      <c r="AB96" s="0" t="n">
        <v>60.904821121403</v>
      </c>
      <c r="AC96" s="0" t="n">
        <v>50.8436624773725</v>
      </c>
      <c r="AD96" s="0" t="n">
        <v>57.4687977383186</v>
      </c>
      <c r="AE96" s="0" t="n">
        <v>62.5993413776071</v>
      </c>
      <c r="AF96" s="0" t="n">
        <v>80.2484224309259</v>
      </c>
      <c r="AG96" s="0" t="n">
        <v>60.2715268455563</v>
      </c>
      <c r="AH96" s="0" t="n">
        <v>73.3330670122519</v>
      </c>
      <c r="AI96" s="0" t="n">
        <f aca="false">MEDIAN(AD96:AH96)</f>
        <v>62.5993413776071</v>
      </c>
      <c r="AJ96" s="0" t="n">
        <v>55.053289409345</v>
      </c>
      <c r="AK96" s="35"/>
    </row>
    <row r="97" customFormat="false" ht="15" hidden="false" customHeight="true" outlineLevel="0" collapsed="false">
      <c r="D97" s="0" t="s">
        <v>5911</v>
      </c>
      <c r="E97" s="0" t="s">
        <v>5912</v>
      </c>
      <c r="F97" s="0" t="s">
        <v>6031</v>
      </c>
      <c r="G97" s="0" t="s">
        <v>6032</v>
      </c>
      <c r="H97" s="0" t="s">
        <v>6040</v>
      </c>
      <c r="I97" s="0" t="s">
        <v>6360</v>
      </c>
      <c r="J97" s="0" t="s">
        <v>6361</v>
      </c>
      <c r="O97" s="0" t="n">
        <v>84.9337415615274</v>
      </c>
      <c r="P97" s="0" t="n">
        <v>66.3500226298649</v>
      </c>
      <c r="Q97" s="0" t="n">
        <v>73.522296631001</v>
      </c>
      <c r="R97" s="0" t="n">
        <v>87.6502266702465</v>
      </c>
      <c r="S97" s="0" t="n">
        <v>58.8137214988425</v>
      </c>
      <c r="T97" s="0" t="n">
        <v>80.3026823899915</v>
      </c>
      <c r="U97" s="0" t="n">
        <v>79.8836846843944</v>
      </c>
      <c r="V97" s="0" t="n">
        <v>83.4586413004396</v>
      </c>
      <c r="W97" s="0" t="n">
        <v>68.9327802286124</v>
      </c>
      <c r="X97" s="0" t="n">
        <v>79.8421002747844</v>
      </c>
      <c r="Y97" s="0" t="n">
        <v>71.8830257438185</v>
      </c>
      <c r="Z97" s="0" t="n">
        <v>79.1032317902197</v>
      </c>
      <c r="AA97" s="0" t="n">
        <v>83.2795602773849</v>
      </c>
      <c r="AB97" s="0" t="n">
        <v>79.9816268959663</v>
      </c>
      <c r="AC97" s="0" t="n">
        <v>66.7802379469511</v>
      </c>
      <c r="AD97" s="0" t="n">
        <v>88.9048855633956</v>
      </c>
      <c r="AE97" s="0" t="n">
        <v>92.9324365802154</v>
      </c>
      <c r="AF97" s="0" t="n">
        <v>82.096986578631</v>
      </c>
      <c r="AG97" s="0" t="n">
        <v>90.3120020448435</v>
      </c>
      <c r="AH97" s="0" t="n">
        <v>85.9965474683197</v>
      </c>
      <c r="AI97" s="0" t="n">
        <f aca="false">MEDIAN(AD97:AH97)</f>
        <v>88.9048855633956</v>
      </c>
      <c r="AJ97" s="0" t="n">
        <v>84.89295321875</v>
      </c>
      <c r="AK97" s="35"/>
    </row>
    <row r="98" customFormat="false" ht="15" hidden="false" customHeight="true" outlineLevel="0" collapsed="false">
      <c r="D98" s="0" t="s">
        <v>5911</v>
      </c>
      <c r="E98" s="0" t="s">
        <v>5912</v>
      </c>
      <c r="F98" s="0" t="s">
        <v>6031</v>
      </c>
      <c r="G98" s="0" t="s">
        <v>6032</v>
      </c>
      <c r="H98" s="0" t="s">
        <v>6041</v>
      </c>
      <c r="I98" s="0" t="s">
        <v>6360</v>
      </c>
      <c r="J98" s="0" t="s">
        <v>6361</v>
      </c>
      <c r="O98" s="0" t="n">
        <v>86.9514315971806</v>
      </c>
      <c r="P98" s="0" t="n">
        <v>70.7696478014861</v>
      </c>
      <c r="Q98" s="0" t="n">
        <v>76.2354464827417</v>
      </c>
      <c r="R98" s="0" t="n">
        <v>91.5210388389963</v>
      </c>
      <c r="S98" s="0" t="n">
        <v>65.3110511361074</v>
      </c>
      <c r="T98" s="0" t="n">
        <v>86.8417941335647</v>
      </c>
      <c r="U98" s="0" t="n">
        <v>83.3959583848133</v>
      </c>
      <c r="V98" s="0" t="n">
        <v>84.7603482441323</v>
      </c>
      <c r="W98" s="0" t="n">
        <v>73.0265826697313</v>
      </c>
      <c r="X98" s="0" t="n">
        <v>81.0221351196906</v>
      </c>
      <c r="Y98" s="0" t="n">
        <v>80.1490636337669</v>
      </c>
      <c r="Z98" s="0" t="n">
        <v>86.3575956658684</v>
      </c>
      <c r="AA98" s="0" t="n">
        <v>87.2620837202496</v>
      </c>
      <c r="AB98" s="0" t="n">
        <v>83.3894799676252</v>
      </c>
      <c r="AC98" s="0" t="n">
        <v>70.2517464618471</v>
      </c>
      <c r="AD98" s="0" t="n">
        <v>91.9529702767241</v>
      </c>
      <c r="AE98" s="0" t="n">
        <v>94.7928955982154</v>
      </c>
      <c r="AF98" s="0" t="n">
        <v>87.0792888477329</v>
      </c>
      <c r="AG98" s="0" t="n">
        <v>92.5229836907504</v>
      </c>
      <c r="AH98" s="0" t="n">
        <v>88.3356955987198</v>
      </c>
      <c r="AI98" s="0" t="n">
        <f aca="false">MEDIAN(AD98:AH98)</f>
        <v>91.9529702767241</v>
      </c>
      <c r="AJ98" s="0" t="n">
        <v>87.8943887805006</v>
      </c>
      <c r="AK98" s="35"/>
    </row>
    <row r="99" customFormat="false" ht="15" hidden="false" customHeight="true" outlineLevel="0" collapsed="false">
      <c r="D99" s="0" t="s">
        <v>5911</v>
      </c>
      <c r="E99" s="0" t="s">
        <v>5912</v>
      </c>
      <c r="F99" s="0" t="s">
        <v>6031</v>
      </c>
      <c r="G99" s="0" t="s">
        <v>6032</v>
      </c>
      <c r="H99" s="0" t="s">
        <v>6042</v>
      </c>
      <c r="I99" s="0" t="s">
        <v>6360</v>
      </c>
      <c r="J99" s="0" t="s">
        <v>6361</v>
      </c>
      <c r="O99" s="0" t="n">
        <v>79.6901899851722</v>
      </c>
      <c r="P99" s="0" t="n">
        <v>58.9613071230652</v>
      </c>
      <c r="Q99" s="0" t="n">
        <v>68.6172845566204</v>
      </c>
      <c r="R99" s="0" t="n">
        <v>81.9685285995737</v>
      </c>
      <c r="S99" s="0" t="n">
        <v>57.5408128213033</v>
      </c>
      <c r="T99" s="0" t="n">
        <v>78.4576747133742</v>
      </c>
      <c r="U99" s="0" t="n">
        <v>75.449178213902</v>
      </c>
      <c r="V99" s="0" t="n">
        <v>79.0972883443524</v>
      </c>
      <c r="W99" s="0" t="n">
        <v>64.7881687071741</v>
      </c>
      <c r="X99" s="0" t="n">
        <v>73.7112799293223</v>
      </c>
      <c r="Y99" s="0" t="n">
        <v>71.2482999994945</v>
      </c>
      <c r="Z99" s="0" t="n">
        <v>82.4621230458761</v>
      </c>
      <c r="AA99" s="0" t="n">
        <v>84.9666548827225</v>
      </c>
      <c r="AB99" s="0" t="n">
        <v>75.3917923166034</v>
      </c>
      <c r="AC99" s="0" t="n">
        <v>61.5824796999723</v>
      </c>
      <c r="AD99" s="0" t="n">
        <v>83.3223373578861</v>
      </c>
      <c r="AE99" s="0" t="n">
        <v>87.857379452549</v>
      </c>
      <c r="AF99" s="0" t="n">
        <v>82.5258079711779</v>
      </c>
      <c r="AG99" s="0" t="n">
        <v>82.2457890538802</v>
      </c>
      <c r="AH99" s="0" t="n">
        <v>83.5253071334926</v>
      </c>
      <c r="AI99" s="0" t="n">
        <f aca="false">MEDIAN(AD99:AH99)</f>
        <v>83.3223373578861</v>
      </c>
      <c r="AJ99" s="0" t="n">
        <v>80.8822370661566</v>
      </c>
      <c r="AK99" s="35"/>
    </row>
    <row r="100" customFormat="false" ht="15" hidden="false" customHeight="true" outlineLevel="0" collapsed="false">
      <c r="D100" s="0" t="s">
        <v>5911</v>
      </c>
      <c r="E100" s="0" t="s">
        <v>5912</v>
      </c>
      <c r="F100" s="0" t="s">
        <v>6031</v>
      </c>
      <c r="G100" s="0" t="s">
        <v>6032</v>
      </c>
      <c r="H100" s="0" t="s">
        <v>6043</v>
      </c>
      <c r="I100" s="0" t="s">
        <v>6360</v>
      </c>
      <c r="J100" s="0" t="s">
        <v>6361</v>
      </c>
      <c r="O100" s="0" t="n">
        <v>81.8231732656227</v>
      </c>
      <c r="P100" s="0" t="n">
        <v>64.0876236571252</v>
      </c>
      <c r="Q100" s="0" t="n">
        <v>73.0879818191824</v>
      </c>
      <c r="R100" s="0" t="n">
        <v>86.5725480653403</v>
      </c>
      <c r="S100" s="0" t="n">
        <v>61.4815353059937</v>
      </c>
      <c r="T100" s="0" t="n">
        <v>81.6242666089558</v>
      </c>
      <c r="U100" s="0" t="n">
        <v>77.5671704885643</v>
      </c>
      <c r="V100" s="0" t="n">
        <v>81.913644100608</v>
      </c>
      <c r="W100" s="0" t="n">
        <v>68.316713170717</v>
      </c>
      <c r="X100" s="0" t="n">
        <v>76.8675994020239</v>
      </c>
      <c r="Y100" s="0" t="n">
        <v>74.7619921339504</v>
      </c>
      <c r="Z100" s="0" t="n">
        <v>80.6878830910504</v>
      </c>
      <c r="AA100" s="0" t="n">
        <v>84.2575671872994</v>
      </c>
      <c r="AB100" s="0" t="n">
        <v>78.4693591505276</v>
      </c>
      <c r="AC100" s="0" t="n">
        <v>66.5634913664557</v>
      </c>
      <c r="AD100" s="0" t="n">
        <v>86.6675692439113</v>
      </c>
      <c r="AE100" s="0" t="n">
        <v>91.7253376395492</v>
      </c>
      <c r="AF100" s="0" t="n">
        <v>84.6301097028035</v>
      </c>
      <c r="AG100" s="0" t="n">
        <v>88.7134856812187</v>
      </c>
      <c r="AH100" s="0" t="n">
        <v>86.7779359133777</v>
      </c>
      <c r="AI100" s="0" t="n">
        <f aca="false">MEDIAN(AD100:AH100)</f>
        <v>86.7779359133777</v>
      </c>
      <c r="AJ100" s="0" t="n">
        <v>83.4623489602414</v>
      </c>
      <c r="AK100" s="35"/>
    </row>
    <row r="101" customFormat="false" ht="15" hidden="false" customHeight="true" outlineLevel="0" collapsed="false">
      <c r="D101" s="0" t="s">
        <v>5911</v>
      </c>
      <c r="E101" s="0" t="s">
        <v>5912</v>
      </c>
      <c r="F101" s="0" t="s">
        <v>6031</v>
      </c>
      <c r="G101" s="0" t="s">
        <v>6032</v>
      </c>
      <c r="H101" s="0" t="s">
        <v>6044</v>
      </c>
      <c r="I101" s="0" t="s">
        <v>6360</v>
      </c>
      <c r="J101" s="0" t="s">
        <v>6361</v>
      </c>
      <c r="O101" s="0" t="n">
        <v>80.0869125070292</v>
      </c>
      <c r="P101" s="0" t="n">
        <v>62.7244334563042</v>
      </c>
      <c r="Q101" s="0" t="n">
        <v>71.8905593523162</v>
      </c>
      <c r="R101" s="0" t="n">
        <v>83.0748915331618</v>
      </c>
      <c r="S101" s="0" t="n">
        <v>59.7019697546587</v>
      </c>
      <c r="T101" s="0" t="n">
        <v>77.4100280973597</v>
      </c>
      <c r="U101" s="0" t="n">
        <v>76.3937133789479</v>
      </c>
      <c r="V101" s="0" t="n">
        <v>80.2555118107648</v>
      </c>
      <c r="W101" s="0" t="n">
        <v>67.2792630085246</v>
      </c>
      <c r="X101" s="0" t="n">
        <v>76.2536089165457</v>
      </c>
      <c r="Y101" s="0" t="n">
        <v>71.3418264716652</v>
      </c>
      <c r="Z101" s="0" t="n">
        <v>77.9831295838026</v>
      </c>
      <c r="AA101" s="0" t="n">
        <v>83.6350960643816</v>
      </c>
      <c r="AB101" s="0" t="n">
        <v>74.8466362302477</v>
      </c>
      <c r="AC101" s="0" t="n">
        <v>63.394608731708</v>
      </c>
      <c r="AD101" s="0" t="n">
        <v>84.2498489190446</v>
      </c>
      <c r="AE101" s="0" t="n">
        <v>89.7835936392195</v>
      </c>
      <c r="AF101" s="0" t="n">
        <v>82.4978430739024</v>
      </c>
      <c r="AG101" s="0" t="n">
        <v>87.70828484202</v>
      </c>
      <c r="AH101" s="0" t="n">
        <v>84.5055119123472</v>
      </c>
      <c r="AI101" s="0" t="n">
        <f aca="false">MEDIAN(AD101:AH101)</f>
        <v>84.5055119123472</v>
      </c>
      <c r="AJ101" s="0" t="n">
        <v>81.5089683811677</v>
      </c>
      <c r="AK101" s="35"/>
    </row>
    <row r="102" customFormat="false" ht="15" hidden="false" customHeight="true" outlineLevel="0" collapsed="false">
      <c r="D102" s="0" t="s">
        <v>5911</v>
      </c>
      <c r="E102" s="0" t="s">
        <v>5912</v>
      </c>
      <c r="F102" s="0" t="s">
        <v>6034</v>
      </c>
      <c r="G102" s="0" t="s">
        <v>6035</v>
      </c>
      <c r="H102" s="0" t="s">
        <v>6045</v>
      </c>
      <c r="I102" s="0" t="s">
        <v>6360</v>
      </c>
      <c r="J102" s="0" t="s">
        <v>6361</v>
      </c>
      <c r="O102" s="0" t="n">
        <v>74.2043969379018</v>
      </c>
      <c r="P102" s="0" t="n">
        <v>53.574585591917</v>
      </c>
      <c r="Q102" s="0" t="n">
        <v>70.8579234730994</v>
      </c>
      <c r="R102" s="0" t="n">
        <v>56.2985468333389</v>
      </c>
      <c r="S102" s="0" t="n">
        <v>60.5460491152833</v>
      </c>
      <c r="T102" s="0" t="n">
        <v>73.0128900226634</v>
      </c>
      <c r="U102" s="0" t="n">
        <v>65.7659193332832</v>
      </c>
      <c r="V102" s="0" t="n">
        <v>68.3504725125021</v>
      </c>
      <c r="W102" s="0" t="n">
        <v>57.5773349459474</v>
      </c>
      <c r="X102" s="0" t="n">
        <v>69.2641264011714</v>
      </c>
      <c r="Y102" s="0" t="n">
        <v>64.3260647971558</v>
      </c>
      <c r="Z102" s="0" t="n">
        <v>63.0096275992266</v>
      </c>
      <c r="AA102" s="0" t="n">
        <v>74.644613813304</v>
      </c>
      <c r="AB102" s="0" t="n">
        <v>62.9097237602798</v>
      </c>
      <c r="AC102" s="0" t="n">
        <v>58.0021034869958</v>
      </c>
      <c r="AD102" s="0" t="n">
        <v>58.3585458356746</v>
      </c>
      <c r="AE102" s="0" t="n">
        <v>62.3710871624343</v>
      </c>
      <c r="AF102" s="0" t="n">
        <v>79.8836657270157</v>
      </c>
      <c r="AG102" s="0" t="n">
        <v>60.9100695943959</v>
      </c>
      <c r="AH102" s="0" t="n">
        <v>75.2818490253053</v>
      </c>
      <c r="AI102" s="0" t="n">
        <f aca="false">MEDIAN(AD102:AH102)</f>
        <v>62.3710871624343</v>
      </c>
      <c r="AJ102" s="0" t="n">
        <v>55.8123989437045</v>
      </c>
      <c r="AK102" s="35"/>
    </row>
    <row r="103" customFormat="false" ht="15" hidden="false" customHeight="true" outlineLevel="0" collapsed="false">
      <c r="D103" s="0" t="s">
        <v>5911</v>
      </c>
      <c r="E103" s="0" t="s">
        <v>5912</v>
      </c>
      <c r="F103" s="0" t="s">
        <v>6034</v>
      </c>
      <c r="G103" s="0" t="s">
        <v>6046</v>
      </c>
      <c r="H103" s="0" t="s">
        <v>6047</v>
      </c>
      <c r="I103" s="0" t="s">
        <v>6360</v>
      </c>
      <c r="J103" s="0" t="s">
        <v>6361</v>
      </c>
      <c r="O103" s="0" t="n">
        <v>58.4568967867647</v>
      </c>
      <c r="P103" s="0" t="n">
        <v>38.7208728311378</v>
      </c>
      <c r="Q103" s="0" t="n">
        <v>50.7585855681402</v>
      </c>
      <c r="R103" s="0" t="n">
        <v>46.2985574297765</v>
      </c>
      <c r="S103" s="0" t="n">
        <v>45.1163242096176</v>
      </c>
      <c r="T103" s="0" t="n">
        <v>53.270011379021</v>
      </c>
      <c r="U103" s="0" t="n">
        <v>51.0333122207839</v>
      </c>
      <c r="V103" s="0" t="n">
        <v>55.14119766911</v>
      </c>
      <c r="W103" s="0" t="n">
        <v>43.6995196918464</v>
      </c>
      <c r="X103" s="0" t="n">
        <v>63.0367447625501</v>
      </c>
      <c r="Y103" s="0" t="n">
        <v>42.9799739307626</v>
      </c>
      <c r="Z103" s="0" t="n">
        <v>42.7700330456895</v>
      </c>
      <c r="AA103" s="0" t="n">
        <v>54.6784263316271</v>
      </c>
      <c r="AB103" s="0" t="n">
        <v>45.62915643256</v>
      </c>
      <c r="AC103" s="0" t="n">
        <v>44.7314532460423</v>
      </c>
      <c r="AD103" s="0" t="n">
        <v>57.4621020742227</v>
      </c>
      <c r="AE103" s="0" t="n">
        <v>48.5637479367404</v>
      </c>
      <c r="AF103" s="0" t="n">
        <v>57.496528895982</v>
      </c>
      <c r="AG103" s="0" t="n">
        <v>38.972097828401</v>
      </c>
      <c r="AH103" s="0" t="n">
        <v>53.8242577768968</v>
      </c>
      <c r="AI103" s="0" t="n">
        <f aca="false">MEDIAN(AD103:AH103)</f>
        <v>53.8242577768968</v>
      </c>
      <c r="AJ103" s="0" t="n">
        <v>34.03044764934</v>
      </c>
      <c r="AK103" s="35"/>
    </row>
    <row r="104" customFormat="false" ht="15" hidden="false" customHeight="true" outlineLevel="0" collapsed="false">
      <c r="D104" s="0" t="s">
        <v>5911</v>
      </c>
      <c r="E104" s="0" t="s">
        <v>5912</v>
      </c>
      <c r="F104" s="0" t="s">
        <v>6034</v>
      </c>
      <c r="G104" s="0" t="s">
        <v>6046</v>
      </c>
      <c r="H104" s="0" t="s">
        <v>6048</v>
      </c>
      <c r="I104" s="0" t="s">
        <v>6360</v>
      </c>
      <c r="J104" s="0" t="s">
        <v>6361</v>
      </c>
      <c r="O104" s="0" t="n">
        <v>52.8533559032251</v>
      </c>
      <c r="P104" s="0" t="n">
        <v>34.8440419919006</v>
      </c>
      <c r="Q104" s="0" t="n">
        <v>46.6135628146386</v>
      </c>
      <c r="R104" s="0" t="n">
        <v>44.2861791170013</v>
      </c>
      <c r="S104" s="0" t="n">
        <v>46.0661664291593</v>
      </c>
      <c r="T104" s="0" t="n">
        <v>45.6162484802493</v>
      </c>
      <c r="U104" s="0" t="n">
        <v>48.2430066730103</v>
      </c>
      <c r="V104" s="0" t="n">
        <v>4.62144883921664</v>
      </c>
      <c r="W104" s="0" t="n">
        <v>42.9398669240617</v>
      </c>
      <c r="X104" s="0" t="n">
        <v>62.7939371674664</v>
      </c>
      <c r="Y104" s="0" t="n">
        <v>42.4252726206092</v>
      </c>
      <c r="Z104" s="0" t="n">
        <v>22.076738542528</v>
      </c>
      <c r="AA104" s="0" t="n">
        <v>54.6305431262407</v>
      </c>
      <c r="AB104" s="0" t="n">
        <v>44.4586633235397</v>
      </c>
      <c r="AC104" s="0" t="n">
        <v>44.8931653501484</v>
      </c>
      <c r="AD104" s="0" t="n">
        <v>59.5743121032105</v>
      </c>
      <c r="AE104" s="0" t="n">
        <v>48.9914713392681</v>
      </c>
      <c r="AF104" s="0" t="n">
        <v>54.4011890050404</v>
      </c>
      <c r="AG104" s="0" t="n">
        <v>37.4118563901671</v>
      </c>
      <c r="AH104" s="0" t="n">
        <v>56.0658616554496</v>
      </c>
      <c r="AI104" s="0" t="n">
        <f aca="false">MEDIAN(AD104:AH104)</f>
        <v>54.4011890050404</v>
      </c>
      <c r="AJ104" s="0" t="n">
        <v>53.9615456877943</v>
      </c>
      <c r="AK104" s="35"/>
    </row>
    <row r="105" customFormat="false" ht="15" hidden="false" customHeight="true" outlineLevel="0" collapsed="false">
      <c r="D105" s="0" t="s">
        <v>5911</v>
      </c>
      <c r="E105" s="0" t="s">
        <v>5912</v>
      </c>
      <c r="F105" s="0" t="s">
        <v>6034</v>
      </c>
      <c r="G105" s="0" t="s">
        <v>6046</v>
      </c>
      <c r="H105" s="0" t="s">
        <v>6049</v>
      </c>
      <c r="I105" s="0" t="s">
        <v>6360</v>
      </c>
      <c r="J105" s="0" t="s">
        <v>6361</v>
      </c>
      <c r="L105" s="0" t="s">
        <v>6049</v>
      </c>
      <c r="O105" s="0" t="n">
        <v>55.1588304669006</v>
      </c>
      <c r="P105" s="0" t="n">
        <v>35.9649390833522</v>
      </c>
      <c r="Q105" s="0" t="n">
        <v>45.9799989009355</v>
      </c>
      <c r="R105" s="0" t="n">
        <v>45.288372617956</v>
      </c>
      <c r="S105" s="0" t="n">
        <v>45.7464211490146</v>
      </c>
      <c r="T105" s="0" t="n">
        <v>48.023398255276</v>
      </c>
      <c r="U105" s="0" t="n">
        <v>52.8457736547394</v>
      </c>
      <c r="V105" s="0" t="n">
        <v>42.8005006842574</v>
      </c>
      <c r="W105" s="0" t="n">
        <v>43.0021508892776</v>
      </c>
      <c r="X105" s="0" t="n">
        <v>61.3782435550695</v>
      </c>
      <c r="Y105" s="0" t="n">
        <v>45.7214819836742</v>
      </c>
      <c r="Z105" s="0" t="n">
        <v>49.8412537712581</v>
      </c>
      <c r="AA105" s="0" t="n">
        <v>56.4751427134521</v>
      </c>
      <c r="AB105" s="0" t="n">
        <v>46.8477278680359</v>
      </c>
      <c r="AC105" s="0" t="n">
        <v>46.8612955840507</v>
      </c>
      <c r="AD105" s="0" t="n">
        <v>62.9095854961635</v>
      </c>
      <c r="AE105" s="0" t="n">
        <v>40.635995774364</v>
      </c>
      <c r="AF105" s="0" t="n">
        <v>57.593636372588</v>
      </c>
      <c r="AG105" s="0" t="n">
        <v>40.3632038076462</v>
      </c>
      <c r="AH105" s="0" t="n">
        <v>59.291079223294</v>
      </c>
      <c r="AI105" s="0" t="n">
        <f aca="false">MEDIAN(AD105:AH105)</f>
        <v>57.593636372588</v>
      </c>
      <c r="AJ105" s="0" t="n">
        <v>57.0589244974789</v>
      </c>
      <c r="AK105" s="35"/>
    </row>
    <row r="106" customFormat="false" ht="15" hidden="false" customHeight="true" outlineLevel="0" collapsed="false">
      <c r="D106" s="0" t="s">
        <v>5911</v>
      </c>
      <c r="E106" s="0" t="s">
        <v>5912</v>
      </c>
      <c r="F106" s="0" t="s">
        <v>6034</v>
      </c>
      <c r="G106" s="0" t="s">
        <v>6046</v>
      </c>
      <c r="H106" s="0" t="s">
        <v>6050</v>
      </c>
      <c r="I106" s="0" t="s">
        <v>6360</v>
      </c>
      <c r="J106" s="0" t="s">
        <v>6361</v>
      </c>
      <c r="O106" s="0" t="n">
        <v>53.4308003487632</v>
      </c>
      <c r="P106" s="0" t="n">
        <v>34.8343525960508</v>
      </c>
      <c r="Q106" s="0" t="n">
        <v>46.4659964731686</v>
      </c>
      <c r="R106" s="0" t="n">
        <v>46.3373411246133</v>
      </c>
      <c r="S106" s="0" t="n">
        <v>47.3776310331223</v>
      </c>
      <c r="T106" s="0" t="n">
        <v>49.7131360642557</v>
      </c>
      <c r="U106" s="0" t="n">
        <v>56.4419161320675</v>
      </c>
      <c r="V106" s="0" t="n">
        <v>14.0593141110351</v>
      </c>
      <c r="W106" s="0" t="n">
        <v>41.287498297742</v>
      </c>
      <c r="X106" s="0" t="n">
        <v>65.0313234746419</v>
      </c>
      <c r="Y106" s="0" t="n">
        <v>43.1490324185065</v>
      </c>
      <c r="Z106" s="0" t="n">
        <v>47.8001373009459</v>
      </c>
      <c r="AA106" s="0" t="n">
        <v>56.4292012046019</v>
      </c>
      <c r="AB106" s="0" t="n">
        <v>49.0946310454733</v>
      </c>
      <c r="AC106" s="0" t="n">
        <v>46.9838480201677</v>
      </c>
      <c r="AD106" s="0" t="n">
        <v>61.1989641170116</v>
      </c>
      <c r="AE106" s="0" t="n">
        <v>47.2795474402049</v>
      </c>
      <c r="AF106" s="0" t="n">
        <v>56.6567267140175</v>
      </c>
      <c r="AG106" s="0" t="n">
        <v>39.0191197796925</v>
      </c>
      <c r="AH106" s="0" t="n">
        <v>59.0764925008652</v>
      </c>
      <c r="AI106" s="0" t="n">
        <f aca="false">MEDIAN(AD106:AH106)</f>
        <v>56.6567267140175</v>
      </c>
      <c r="AJ106" s="0" t="n">
        <v>57.3786288310746</v>
      </c>
      <c r="AK106" s="35"/>
    </row>
    <row r="107" customFormat="false" ht="15" hidden="false" customHeight="true" outlineLevel="0" collapsed="false">
      <c r="D107" s="0" t="s">
        <v>5911</v>
      </c>
      <c r="E107" s="0" t="s">
        <v>5912</v>
      </c>
      <c r="F107" s="0" t="s">
        <v>6034</v>
      </c>
      <c r="G107" s="0" t="s">
        <v>6046</v>
      </c>
      <c r="H107" s="0" t="s">
        <v>6051</v>
      </c>
      <c r="I107" s="0" t="s">
        <v>6360</v>
      </c>
      <c r="J107" s="0" t="s">
        <v>6361</v>
      </c>
      <c r="L107" s="0" t="s">
        <v>6051</v>
      </c>
      <c r="O107" s="0" t="n">
        <v>57.2649982673586</v>
      </c>
      <c r="P107" s="0" t="n">
        <v>32.8564265191089</v>
      </c>
      <c r="Q107" s="0" t="n">
        <v>48.3254005697474</v>
      </c>
      <c r="R107" s="0" t="n">
        <v>11.6417710213807</v>
      </c>
      <c r="S107" s="0" t="n">
        <v>42.1477429958447</v>
      </c>
      <c r="T107" s="0" t="n">
        <v>26.2472982721808</v>
      </c>
      <c r="U107" s="0" t="n">
        <v>9.9370471405066</v>
      </c>
      <c r="V107" s="0" t="n">
        <v>12.706853616083</v>
      </c>
      <c r="W107" s="0" t="n">
        <v>42.0435407856221</v>
      </c>
      <c r="X107" s="0" t="n">
        <v>58.164863177278</v>
      </c>
      <c r="Y107" s="0" t="n">
        <v>39.14118765648</v>
      </c>
      <c r="Z107" s="0" t="n">
        <v>9.08290558842911</v>
      </c>
      <c r="AA107" s="0" t="n">
        <v>50.9462726168543</v>
      </c>
      <c r="AB107" s="0" t="n">
        <v>41.1960699328965</v>
      </c>
      <c r="AC107" s="0" t="n">
        <v>41.1208203654721</v>
      </c>
      <c r="AD107" s="0" t="n">
        <v>53.2995934472308</v>
      </c>
      <c r="AE107" s="0" t="n">
        <v>42.5510161439346</v>
      </c>
      <c r="AF107" s="0" t="n">
        <v>54.1536850015799</v>
      </c>
      <c r="AG107" s="0" t="n">
        <v>34.0565816723712</v>
      </c>
      <c r="AH107" s="0" t="n">
        <v>46.6012404874917</v>
      </c>
      <c r="AI107" s="0" t="n">
        <f aca="false">MEDIAN(AD107:AH107)</f>
        <v>46.6012404874917</v>
      </c>
      <c r="AJ107" s="0" t="n">
        <v>2.4095689789692</v>
      </c>
      <c r="AK107" s="35"/>
    </row>
    <row r="108" customFormat="false" ht="15" hidden="false" customHeight="true" outlineLevel="0" collapsed="false">
      <c r="D108" s="0" t="s">
        <v>5911</v>
      </c>
      <c r="E108" s="0" t="s">
        <v>5912</v>
      </c>
      <c r="F108" s="0" t="s">
        <v>6034</v>
      </c>
      <c r="G108" s="0" t="s">
        <v>6035</v>
      </c>
      <c r="H108" s="0" t="s">
        <v>6052</v>
      </c>
      <c r="I108" s="0" t="s">
        <v>6360</v>
      </c>
      <c r="J108" s="0" t="s">
        <v>6361</v>
      </c>
      <c r="O108" s="0" t="n">
        <v>74.0067653356973</v>
      </c>
      <c r="P108" s="0" t="n">
        <v>55.1691746995225</v>
      </c>
      <c r="Q108" s="0" t="n">
        <v>65.5620397600465</v>
      </c>
      <c r="R108" s="0" t="n">
        <v>50.8904267174688</v>
      </c>
      <c r="S108" s="0" t="n">
        <v>57.5095651752098</v>
      </c>
      <c r="T108" s="0" t="n">
        <v>66.9260509855643</v>
      </c>
      <c r="U108" s="0" t="n">
        <v>59.7190850530712</v>
      </c>
      <c r="V108" s="0" t="n">
        <v>64.4503395660393</v>
      </c>
      <c r="W108" s="0" t="n">
        <v>42.4204899863647</v>
      </c>
      <c r="X108" s="0" t="n">
        <v>72.0169987594283</v>
      </c>
      <c r="Y108" s="0" t="n">
        <v>59.6686276361263</v>
      </c>
      <c r="Z108" s="0" t="n">
        <v>54.8609845586987</v>
      </c>
      <c r="AA108" s="0" t="n">
        <v>69.4899820204961</v>
      </c>
      <c r="AB108" s="0" t="n">
        <v>57.6141591275356</v>
      </c>
      <c r="AC108" s="0" t="n">
        <v>52.0653458387054</v>
      </c>
      <c r="AD108" s="0" t="n">
        <v>52.3403874898885</v>
      </c>
      <c r="AE108" s="0" t="n">
        <v>58.363639390767</v>
      </c>
      <c r="AF108" s="0" t="n">
        <v>77.227483527131</v>
      </c>
      <c r="AG108" s="0" t="n">
        <v>56.6014099434959</v>
      </c>
      <c r="AH108" s="0" t="n">
        <v>74.8784891666842</v>
      </c>
      <c r="AI108" s="0" t="n">
        <f aca="false">MEDIAN(AD108:AH108)</f>
        <v>58.363639390767</v>
      </c>
      <c r="AJ108" s="0" t="n">
        <v>53.508261241033</v>
      </c>
      <c r="AK108" s="35"/>
    </row>
    <row r="109" customFormat="false" ht="15" hidden="false" customHeight="true" outlineLevel="0" collapsed="false">
      <c r="D109" s="0" t="s">
        <v>5911</v>
      </c>
      <c r="E109" s="0" t="s">
        <v>5912</v>
      </c>
      <c r="F109" s="0" t="s">
        <v>6034</v>
      </c>
      <c r="G109" s="0" t="s">
        <v>6046</v>
      </c>
      <c r="H109" s="0" t="s">
        <v>6053</v>
      </c>
      <c r="I109" s="0" t="s">
        <v>6360</v>
      </c>
      <c r="J109" s="0" t="s">
        <v>6361</v>
      </c>
      <c r="O109" s="0" t="n">
        <v>56.9252248331917</v>
      </c>
      <c r="P109" s="0" t="n">
        <v>35.1763946841532</v>
      </c>
      <c r="Q109" s="0" t="n">
        <v>49.4851820429043</v>
      </c>
      <c r="R109" s="0" t="n">
        <v>27.1637029502988</v>
      </c>
      <c r="S109" s="0" t="n">
        <v>45.6759649849806</v>
      </c>
      <c r="T109" s="0" t="n">
        <v>39.6273444744849</v>
      </c>
      <c r="U109" s="0" t="n">
        <v>29.912754144909</v>
      </c>
      <c r="V109" s="0" t="n">
        <v>16.2203079003936</v>
      </c>
      <c r="W109" s="0" t="n">
        <v>43.9575780782555</v>
      </c>
      <c r="X109" s="0" t="n">
        <v>62.1436499169249</v>
      </c>
      <c r="Y109" s="0" t="n">
        <v>42.0605138485386</v>
      </c>
      <c r="Z109" s="0" t="n">
        <v>12.823704323576</v>
      </c>
      <c r="AA109" s="0" t="n">
        <v>52.7897231409388</v>
      </c>
      <c r="AB109" s="0" t="n">
        <v>43.3108865218966</v>
      </c>
      <c r="AC109" s="0" t="n">
        <v>43.0338425184103</v>
      </c>
      <c r="AD109" s="0" t="n">
        <v>57.1785497961431</v>
      </c>
      <c r="AE109" s="0" t="n">
        <v>39.6131170534914</v>
      </c>
      <c r="AF109" s="0" t="n">
        <v>51.0162524356308</v>
      </c>
      <c r="AG109" s="0" t="n">
        <v>34.8240066229195</v>
      </c>
      <c r="AH109" s="0" t="n">
        <v>51.8556727122407</v>
      </c>
      <c r="AI109" s="0" t="n">
        <f aca="false">MEDIAN(AD109:AH109)</f>
        <v>51.0162524356308</v>
      </c>
      <c r="AJ109" s="0" t="n">
        <v>34.6125186241832</v>
      </c>
      <c r="AK109" s="35"/>
    </row>
    <row r="110" customFormat="false" ht="15" hidden="false" customHeight="true" outlineLevel="0" collapsed="false">
      <c r="D110" s="0" t="s">
        <v>5911</v>
      </c>
      <c r="E110" s="0" t="s">
        <v>5912</v>
      </c>
      <c r="F110" s="0" t="s">
        <v>6034</v>
      </c>
      <c r="G110" s="0" t="s">
        <v>6046</v>
      </c>
      <c r="H110" s="0" t="s">
        <v>6054</v>
      </c>
      <c r="I110" s="0" t="s">
        <v>6360</v>
      </c>
      <c r="J110" s="0" t="s">
        <v>6361</v>
      </c>
      <c r="L110" s="0" t="s">
        <v>6055</v>
      </c>
      <c r="O110" s="0" t="n">
        <v>54.3961589984731</v>
      </c>
      <c r="P110" s="0" t="n">
        <v>38.220545173947</v>
      </c>
      <c r="Q110" s="0" t="n">
        <v>48.4437832898582</v>
      </c>
      <c r="R110" s="0" t="n">
        <v>43.9236770311248</v>
      </c>
      <c r="S110" s="0" t="n">
        <v>48.848237571557</v>
      </c>
      <c r="T110" s="0" t="n">
        <v>52.457024331276</v>
      </c>
      <c r="U110" s="0" t="n">
        <v>56.9668876564333</v>
      </c>
      <c r="V110" s="0" t="n">
        <v>51.6576987254474</v>
      </c>
      <c r="W110" s="0" t="n">
        <v>41.120679912751</v>
      </c>
      <c r="X110" s="0" t="n">
        <v>67.2065415964134</v>
      </c>
      <c r="Y110" s="0" t="n">
        <v>42.0506542661846</v>
      </c>
      <c r="Z110" s="0" t="n">
        <v>43.9227804456881</v>
      </c>
      <c r="AA110" s="0" t="n">
        <v>56.0072645220897</v>
      </c>
      <c r="AB110" s="0" t="n">
        <v>51.2268311379277</v>
      </c>
      <c r="AC110" s="0" t="n">
        <v>46.546102246559</v>
      </c>
      <c r="AD110" s="0" t="n">
        <v>60.1206562002399</v>
      </c>
      <c r="AE110" s="0" t="n">
        <v>52.0571264920728</v>
      </c>
      <c r="AF110" s="0" t="n">
        <v>56.9701079697311</v>
      </c>
      <c r="AG110" s="0" t="n">
        <v>36.8341354936524</v>
      </c>
      <c r="AH110" s="0" t="n">
        <v>56.492114370701</v>
      </c>
      <c r="AI110" s="0" t="n">
        <f aca="false">MEDIAN(AD110:AH110)</f>
        <v>56.492114370701</v>
      </c>
      <c r="AJ110" s="0" t="n">
        <v>54.5969910049934</v>
      </c>
      <c r="AK110" s="35"/>
    </row>
    <row r="111" customFormat="false" ht="15" hidden="false" customHeight="true" outlineLevel="0" collapsed="false">
      <c r="D111" s="0" t="s">
        <v>5911</v>
      </c>
      <c r="E111" s="0" t="s">
        <v>5912</v>
      </c>
      <c r="F111" s="0" t="s">
        <v>6034</v>
      </c>
      <c r="G111" s="0" t="s">
        <v>6046</v>
      </c>
      <c r="H111" s="0" t="s">
        <v>6056</v>
      </c>
      <c r="I111" s="0" t="s">
        <v>6360</v>
      </c>
      <c r="J111" s="0" t="s">
        <v>6361</v>
      </c>
      <c r="L111" s="0" t="s">
        <v>6057</v>
      </c>
      <c r="O111" s="0" t="n">
        <v>49.8981790411052</v>
      </c>
      <c r="P111" s="0" t="n">
        <v>30.4234503723363</v>
      </c>
      <c r="Q111" s="0" t="n">
        <v>45.0799912579381</v>
      </c>
      <c r="R111" s="0" t="n">
        <v>17.9873359102648</v>
      </c>
      <c r="S111" s="0" t="n">
        <v>40.4250050225356</v>
      </c>
      <c r="T111" s="0" t="n">
        <v>14.4378024651074</v>
      </c>
      <c r="U111" s="0" t="n">
        <v>18.7533833530157</v>
      </c>
      <c r="V111" s="0" t="n">
        <v>18.1537599898072</v>
      </c>
      <c r="W111" s="0" t="n">
        <v>43.3973606853781</v>
      </c>
      <c r="X111" s="0" t="n">
        <v>57.7145076926001</v>
      </c>
      <c r="Y111" s="0" t="n">
        <v>38.6675554605236</v>
      </c>
      <c r="Z111" s="0" t="n">
        <v>8.80155954127777</v>
      </c>
      <c r="AA111" s="0" t="n">
        <v>46.2307089882474</v>
      </c>
      <c r="AB111" s="0" t="n">
        <v>37.4877537630836</v>
      </c>
      <c r="AC111" s="0" t="n">
        <v>38.5109263629149</v>
      </c>
      <c r="AD111" s="0" t="n">
        <v>49.4647233118721</v>
      </c>
      <c r="AE111" s="0" t="n">
        <v>6.13175162520418</v>
      </c>
      <c r="AF111" s="0" t="n">
        <v>47.033695521162</v>
      </c>
      <c r="AG111" s="0" t="n">
        <v>28.4590791974588</v>
      </c>
      <c r="AH111" s="0" t="n">
        <v>45.2126194182207</v>
      </c>
      <c r="AI111" s="0" t="n">
        <f aca="false">MEDIAN(AD111:AH111)</f>
        <v>45.2126194182207</v>
      </c>
      <c r="AJ111" s="0" t="n">
        <v>43.7970223186964</v>
      </c>
      <c r="AK111" s="35"/>
    </row>
    <row r="112" customFormat="false" ht="15" hidden="false" customHeight="true" outlineLevel="0" collapsed="false">
      <c r="D112" s="0" t="s">
        <v>5911</v>
      </c>
      <c r="E112" s="0" t="s">
        <v>5912</v>
      </c>
      <c r="F112" s="0" t="s">
        <v>6034</v>
      </c>
      <c r="G112" s="0" t="s">
        <v>6046</v>
      </c>
      <c r="H112" s="0" t="s">
        <v>6058</v>
      </c>
      <c r="I112" s="0" t="s">
        <v>6360</v>
      </c>
      <c r="J112" s="0" t="s">
        <v>6361</v>
      </c>
      <c r="O112" s="0" t="n">
        <v>50.2848945898431</v>
      </c>
      <c r="P112" s="0" t="n">
        <v>29.28271510228</v>
      </c>
      <c r="Q112" s="0" t="n">
        <v>43.3782669136815</v>
      </c>
      <c r="R112" s="0" t="n">
        <v>0</v>
      </c>
      <c r="S112" s="0" t="n">
        <v>37.6014554197098</v>
      </c>
      <c r="T112" s="0" t="n">
        <v>0</v>
      </c>
      <c r="U112" s="0" t="n">
        <v>1.30971362674114</v>
      </c>
      <c r="V112" s="0" t="n">
        <v>39.1365568784983</v>
      </c>
      <c r="W112" s="0" t="n">
        <v>42.3562401444546</v>
      </c>
      <c r="X112" s="0" t="n">
        <v>57.3403789884747</v>
      </c>
      <c r="Y112" s="0" t="n">
        <v>34.6836021181542</v>
      </c>
      <c r="Z112" s="0" t="n">
        <v>7.26488868539816</v>
      </c>
      <c r="AA112" s="0" t="n">
        <v>43.5685945403919</v>
      </c>
      <c r="AB112" s="0" t="n">
        <v>35.4859719977209</v>
      </c>
      <c r="AC112" s="0" t="n">
        <v>34.5260632935366</v>
      </c>
      <c r="AD112" s="0" t="n">
        <v>46.9346484372016</v>
      </c>
      <c r="AE112" s="0" t="n">
        <v>2.22113430611667</v>
      </c>
      <c r="AF112" s="0" t="n">
        <v>36.5732118162011</v>
      </c>
      <c r="AG112" s="0" t="n">
        <v>8.33900290271221</v>
      </c>
      <c r="AH112" s="0" t="n">
        <v>40.8879882190704</v>
      </c>
      <c r="AI112" s="0" t="n">
        <f aca="false">MEDIAN(AD112:AH112)</f>
        <v>36.5732118162011</v>
      </c>
      <c r="AJ112" s="0" t="n">
        <v>31.9217106328357</v>
      </c>
      <c r="AK112" s="35"/>
    </row>
    <row r="113" customFormat="false" ht="15" hidden="false" customHeight="true" outlineLevel="0" collapsed="false">
      <c r="D113" s="0" t="s">
        <v>5911</v>
      </c>
      <c r="E113" s="0" t="s">
        <v>5912</v>
      </c>
      <c r="F113" s="0" t="s">
        <v>6031</v>
      </c>
      <c r="G113" s="0" t="s">
        <v>6059</v>
      </c>
      <c r="H113" s="0" t="s">
        <v>6060</v>
      </c>
      <c r="I113" s="0" t="s">
        <v>6360</v>
      </c>
      <c r="J113" s="0" t="s">
        <v>6361</v>
      </c>
      <c r="O113" s="0" t="n">
        <v>79.8089620379229</v>
      </c>
      <c r="P113" s="0" t="n">
        <v>60.5272192508693</v>
      </c>
      <c r="Q113" s="0" t="n">
        <v>68.1803131962799</v>
      </c>
      <c r="R113" s="0" t="n">
        <v>79.436052571356</v>
      </c>
      <c r="S113" s="0" t="n">
        <v>55.2061829404087</v>
      </c>
      <c r="T113" s="0" t="n">
        <v>73.5116576580698</v>
      </c>
      <c r="U113" s="0" t="n">
        <v>71.5337280897961</v>
      </c>
      <c r="V113" s="0" t="n">
        <v>78.3578789359456</v>
      </c>
      <c r="W113" s="0" t="n">
        <v>63.9307214871837</v>
      </c>
      <c r="X113" s="0" t="n">
        <v>73.3771542041218</v>
      </c>
      <c r="Y113" s="0" t="n">
        <v>67.381434862662</v>
      </c>
      <c r="Z113" s="0" t="n">
        <v>78.7090839936225</v>
      </c>
      <c r="AA113" s="0" t="n">
        <v>80.7112849193873</v>
      </c>
      <c r="AB113" s="0" t="n">
        <v>69.6033861595724</v>
      </c>
      <c r="AC113" s="0" t="n">
        <v>57.3369445297249</v>
      </c>
      <c r="AD113" s="0" t="n">
        <v>78.3265278938035</v>
      </c>
      <c r="AE113" s="0" t="n">
        <v>83.6037497618512</v>
      </c>
      <c r="AF113" s="0" t="n">
        <v>77.2861307117222</v>
      </c>
      <c r="AG113" s="0" t="n">
        <v>79.3614183568424</v>
      </c>
      <c r="AH113" s="0" t="n">
        <v>80.695196180416</v>
      </c>
      <c r="AI113" s="0" t="n">
        <f aca="false">MEDIAN(AD113:AH113)</f>
        <v>79.3614183568424</v>
      </c>
      <c r="AJ113" s="0" t="n">
        <v>77.9289942769132</v>
      </c>
      <c r="AK113" s="35"/>
    </row>
    <row r="114" customFormat="false" ht="15" hidden="false" customHeight="true" outlineLevel="0" collapsed="false">
      <c r="D114" s="0" t="s">
        <v>5911</v>
      </c>
      <c r="E114" s="0" t="s">
        <v>5912</v>
      </c>
      <c r="F114" s="0" t="s">
        <v>6031</v>
      </c>
      <c r="G114" s="0" t="s">
        <v>6061</v>
      </c>
      <c r="H114" s="0" t="s">
        <v>6062</v>
      </c>
      <c r="I114" s="0" t="s">
        <v>6360</v>
      </c>
      <c r="J114" s="0" t="s">
        <v>6361</v>
      </c>
      <c r="O114" s="0" t="n">
        <v>90.6447437439383</v>
      </c>
      <c r="P114" s="0" t="n">
        <v>74.4103050387071</v>
      </c>
      <c r="Q114" s="0" t="n">
        <v>77.1558919591537</v>
      </c>
      <c r="R114" s="0" t="n">
        <v>85.8277325313551</v>
      </c>
      <c r="S114" s="0" t="n">
        <v>68.406043148638</v>
      </c>
      <c r="T114" s="0" t="n">
        <v>80.7344224071807</v>
      </c>
      <c r="U114" s="0" t="n">
        <v>87.6309451779525</v>
      </c>
      <c r="V114" s="0" t="n">
        <v>84.4520374242428</v>
      </c>
      <c r="W114" s="0" t="n">
        <v>76.9151409673147</v>
      </c>
      <c r="X114" s="0" t="n">
        <v>85.7715444142445</v>
      </c>
      <c r="Y114" s="0" t="n">
        <v>68.420661835955</v>
      </c>
      <c r="Z114" s="0" t="n">
        <v>74.334759475471</v>
      </c>
      <c r="AA114" s="0" t="n">
        <v>81.5679007569159</v>
      </c>
      <c r="AB114" s="0" t="n">
        <v>76.9464348945036</v>
      </c>
      <c r="AC114" s="0" t="n">
        <v>64.2133607234398</v>
      </c>
      <c r="AD114" s="0" t="n">
        <v>85.0641588731452</v>
      </c>
      <c r="AE114" s="0" t="n">
        <v>91.6102573456053</v>
      </c>
      <c r="AF114" s="0" t="n">
        <v>83.356715451946</v>
      </c>
      <c r="AG114" s="0" t="n">
        <v>90.9121849801509</v>
      </c>
      <c r="AH114" s="0" t="n">
        <v>86.9657297754518</v>
      </c>
      <c r="AI114" s="0" t="n">
        <f aca="false">MEDIAN(AD114:AH114)</f>
        <v>86.9657297754518</v>
      </c>
      <c r="AJ114" s="0" t="n">
        <v>85.5455364810402</v>
      </c>
      <c r="AK114" s="35"/>
    </row>
    <row r="115" customFormat="false" ht="15" hidden="false" customHeight="true" outlineLevel="0" collapsed="false">
      <c r="D115" s="0" t="s">
        <v>5911</v>
      </c>
      <c r="E115" s="0" t="s">
        <v>5912</v>
      </c>
      <c r="F115" s="0" t="s">
        <v>6031</v>
      </c>
      <c r="G115" s="0" t="s">
        <v>6061</v>
      </c>
      <c r="H115" s="0" t="s">
        <v>6063</v>
      </c>
      <c r="I115" s="0" t="s">
        <v>6360</v>
      </c>
      <c r="J115" s="0" t="s">
        <v>6361</v>
      </c>
      <c r="O115" s="0" t="n">
        <v>91.2675947073641</v>
      </c>
      <c r="P115" s="0" t="n">
        <v>74.6657778643903</v>
      </c>
      <c r="Q115" s="0" t="n">
        <v>80.4154811188533</v>
      </c>
      <c r="R115" s="0" t="n">
        <v>90.4854573456616</v>
      </c>
      <c r="S115" s="0" t="n">
        <v>65.383493562698</v>
      </c>
      <c r="T115" s="0" t="n">
        <v>86.2732993116226</v>
      </c>
      <c r="U115" s="0" t="n">
        <v>88.9033822902893</v>
      </c>
      <c r="V115" s="0" t="n">
        <v>87.150898801708</v>
      </c>
      <c r="W115" s="0" t="n">
        <v>77.5341104434978</v>
      </c>
      <c r="X115" s="0" t="n">
        <v>88.4706235960728</v>
      </c>
      <c r="Y115" s="0" t="n">
        <v>76.6592984031329</v>
      </c>
      <c r="Z115" s="0" t="n">
        <v>82.0280970233361</v>
      </c>
      <c r="AA115" s="0" t="n">
        <v>86.1221251273299</v>
      </c>
      <c r="AB115" s="0" t="n">
        <v>82.3326467346615</v>
      </c>
      <c r="AC115" s="0" t="n">
        <v>70.6089051077977</v>
      </c>
      <c r="AD115" s="0" t="n">
        <v>91.4883972758585</v>
      </c>
      <c r="AE115" s="0" t="n">
        <v>95.1252920856457</v>
      </c>
      <c r="AF115" s="0" t="n">
        <v>86.3420283148925</v>
      </c>
      <c r="AG115" s="0" t="n">
        <v>92.8480354398795</v>
      </c>
      <c r="AH115" s="0" t="n">
        <v>88.8228072652103</v>
      </c>
      <c r="AI115" s="0" t="n">
        <f aca="false">MEDIAN(AD115:AH115)</f>
        <v>91.4883972758585</v>
      </c>
      <c r="AJ115" s="0" t="n">
        <v>88.4258907007194</v>
      </c>
      <c r="AK115" s="35"/>
    </row>
    <row r="116" customFormat="false" ht="15" hidden="false" customHeight="true" outlineLevel="0" collapsed="false">
      <c r="D116" s="0" t="s">
        <v>5911</v>
      </c>
      <c r="E116" s="0" t="s">
        <v>5912</v>
      </c>
      <c r="F116" s="0" t="s">
        <v>6031</v>
      </c>
      <c r="G116" s="0" t="s">
        <v>6061</v>
      </c>
      <c r="H116" s="0" t="s">
        <v>6064</v>
      </c>
      <c r="I116" s="0" t="s">
        <v>6360</v>
      </c>
      <c r="J116" s="0" t="s">
        <v>6361</v>
      </c>
      <c r="L116" s="0" t="s">
        <v>6065</v>
      </c>
      <c r="O116" s="0" t="n">
        <v>91.2238154079262</v>
      </c>
      <c r="P116" s="0" t="n">
        <v>79.2641013077616</v>
      </c>
      <c r="Q116" s="0" t="n">
        <v>78.236116148259</v>
      </c>
      <c r="R116" s="0" t="n">
        <v>91.799455231149</v>
      </c>
      <c r="S116" s="0" t="n">
        <v>69.9550949839333</v>
      </c>
      <c r="T116" s="0" t="n">
        <v>91.8213564374444</v>
      </c>
      <c r="U116" s="0" t="n">
        <v>90.2630771637187</v>
      </c>
      <c r="V116" s="0" t="n">
        <v>92.9108526187931</v>
      </c>
      <c r="W116" s="0" t="n">
        <v>86.2352918811341</v>
      </c>
      <c r="X116" s="0" t="n">
        <v>87.8919393121107</v>
      </c>
      <c r="Y116" s="0" t="n">
        <v>87.6009708566508</v>
      </c>
      <c r="Z116" s="0" t="n">
        <v>88.0052591916566</v>
      </c>
      <c r="AA116" s="0" t="n">
        <v>87.3029152665678</v>
      </c>
      <c r="AB116" s="0" t="n">
        <v>85.0905566562632</v>
      </c>
      <c r="AC116" s="0" t="n">
        <v>70.178071845495</v>
      </c>
      <c r="AD116" s="0" t="n">
        <v>94.5848949855517</v>
      </c>
      <c r="AE116" s="0" t="n">
        <v>95.3997411496728</v>
      </c>
      <c r="AF116" s="0" t="n">
        <v>89.816070264173</v>
      </c>
      <c r="AG116" s="0" t="n">
        <v>95.4499914491309</v>
      </c>
      <c r="AH116" s="0" t="n">
        <v>91.4966429725632</v>
      </c>
      <c r="AI116" s="0" t="n">
        <f aca="false">MEDIAN(AD116:AH116)</f>
        <v>94.5848949855517</v>
      </c>
      <c r="AJ116" s="0" t="n">
        <v>92.9209524912534</v>
      </c>
      <c r="AK116" s="35"/>
    </row>
    <row r="117" customFormat="false" ht="15" hidden="false" customHeight="true" outlineLevel="0" collapsed="false">
      <c r="D117" s="0" t="s">
        <v>5911</v>
      </c>
      <c r="E117" s="0" t="s">
        <v>5912</v>
      </c>
      <c r="F117" s="0" t="s">
        <v>6031</v>
      </c>
      <c r="G117" s="0" t="s">
        <v>6061</v>
      </c>
      <c r="H117" s="0" t="s">
        <v>6066</v>
      </c>
      <c r="I117" s="0" t="s">
        <v>6360</v>
      </c>
      <c r="J117" s="0" t="s">
        <v>6361</v>
      </c>
      <c r="O117" s="0" t="n">
        <v>87.2220720438708</v>
      </c>
      <c r="P117" s="0" t="n">
        <v>68.268879567983</v>
      </c>
      <c r="Q117" s="0" t="n">
        <v>74.7403307577533</v>
      </c>
      <c r="R117" s="0" t="n">
        <v>85.4873753634851</v>
      </c>
      <c r="S117" s="0" t="n">
        <v>64.8255442795647</v>
      </c>
      <c r="T117" s="0" t="n">
        <v>76.7793406310875</v>
      </c>
      <c r="U117" s="0" t="n">
        <v>84.9767605166743</v>
      </c>
      <c r="V117" s="0" t="n">
        <v>80.7440092395365</v>
      </c>
      <c r="W117" s="0" t="n">
        <v>70.6331908985646</v>
      </c>
      <c r="X117" s="0" t="n">
        <v>82.2208266300432</v>
      </c>
      <c r="Y117" s="0" t="n">
        <v>67.4595710934763</v>
      </c>
      <c r="Z117" s="0" t="n">
        <v>72.3774004031758</v>
      </c>
      <c r="AA117" s="0" t="n">
        <v>77.7695916189275</v>
      </c>
      <c r="AB117" s="0" t="n">
        <v>75.0892422889538</v>
      </c>
      <c r="AC117" s="0" t="n">
        <v>64.1852348149334</v>
      </c>
      <c r="AD117" s="0" t="n">
        <v>82.6400337006259</v>
      </c>
      <c r="AE117" s="0" t="n">
        <v>90.9759013934973</v>
      </c>
      <c r="AF117" s="0" t="n">
        <v>79.8016426042869</v>
      </c>
      <c r="AG117" s="0" t="n">
        <v>88.4384713486614</v>
      </c>
      <c r="AH117" s="0" t="n">
        <v>84.3104767880162</v>
      </c>
      <c r="AI117" s="0" t="n">
        <f aca="false">MEDIAN(AD117:AH117)</f>
        <v>84.3104767880162</v>
      </c>
      <c r="AJ117" s="0" t="n">
        <v>82.9140682041336</v>
      </c>
      <c r="AK117" s="35"/>
    </row>
    <row r="118" customFormat="false" ht="15" hidden="false" customHeight="true" outlineLevel="0" collapsed="false">
      <c r="D118" s="0" t="s">
        <v>5911</v>
      </c>
      <c r="E118" s="0" t="s">
        <v>5912</v>
      </c>
      <c r="F118" s="0" t="s">
        <v>6031</v>
      </c>
      <c r="G118" s="0" t="s">
        <v>6061</v>
      </c>
      <c r="H118" s="0" t="s">
        <v>6067</v>
      </c>
      <c r="I118" s="0" t="s">
        <v>6360</v>
      </c>
      <c r="J118" s="0" t="s">
        <v>6361</v>
      </c>
      <c r="L118" s="0" t="s">
        <v>6068</v>
      </c>
      <c r="O118" s="0" t="n">
        <v>90.098482569035</v>
      </c>
      <c r="P118" s="0" t="n">
        <v>71.8347497677681</v>
      </c>
      <c r="Q118" s="0" t="n">
        <v>76.8630747219743</v>
      </c>
      <c r="R118" s="0" t="n">
        <v>90.2698600796119</v>
      </c>
      <c r="S118" s="0" t="n">
        <v>63.1397751653487</v>
      </c>
      <c r="T118" s="0" t="n">
        <v>85.3317396837347</v>
      </c>
      <c r="U118" s="0" t="n">
        <v>86.9569560000979</v>
      </c>
      <c r="V118" s="0" t="n">
        <v>85.3943236840221</v>
      </c>
      <c r="W118" s="0" t="n">
        <v>74.2896229143482</v>
      </c>
      <c r="X118" s="0" t="n">
        <v>85.0523758517454</v>
      </c>
      <c r="Y118" s="0" t="n">
        <v>75.4714673552279</v>
      </c>
      <c r="Z118" s="0" t="n">
        <v>83.0485983486594</v>
      </c>
      <c r="AA118" s="0" t="n">
        <v>84.6786035185979</v>
      </c>
      <c r="AB118" s="0" t="n">
        <v>82.6637633883347</v>
      </c>
      <c r="AC118" s="0" t="n">
        <v>70.8579181186133</v>
      </c>
      <c r="AD118" s="0" t="n">
        <v>92.9470038282387</v>
      </c>
      <c r="AE118" s="0" t="n">
        <v>95.1878907901632</v>
      </c>
      <c r="AF118" s="0" t="n">
        <v>84.5896564831051</v>
      </c>
      <c r="AG118" s="0" t="n">
        <v>92.1951822250934</v>
      </c>
      <c r="AH118" s="0" t="n">
        <v>88.0763921470149</v>
      </c>
      <c r="AI118" s="0" t="n">
        <f aca="false">MEDIAN(AD118:AH118)</f>
        <v>92.1951822250934</v>
      </c>
      <c r="AJ118" s="0" t="n">
        <v>89.4263052159513</v>
      </c>
      <c r="AK118" s="35"/>
    </row>
    <row r="119" customFormat="false" ht="15" hidden="false" customHeight="true" outlineLevel="0" collapsed="false">
      <c r="D119" s="0" t="s">
        <v>5911</v>
      </c>
      <c r="E119" s="0" t="s">
        <v>5912</v>
      </c>
      <c r="F119" s="0" t="s">
        <v>6031</v>
      </c>
      <c r="G119" s="0" t="s">
        <v>6061</v>
      </c>
      <c r="H119" s="0" t="s">
        <v>6069</v>
      </c>
      <c r="I119" s="0" t="s">
        <v>6360</v>
      </c>
      <c r="J119" s="0" t="s">
        <v>6361</v>
      </c>
      <c r="O119" s="0" t="n">
        <v>92.182221847389</v>
      </c>
      <c r="P119" s="0" t="n">
        <v>78.4939950057381</v>
      </c>
      <c r="Q119" s="0" t="n">
        <v>81.1999995854298</v>
      </c>
      <c r="R119" s="0" t="n">
        <v>91.1869089922891</v>
      </c>
      <c r="S119" s="0" t="n">
        <v>67.4246725180377</v>
      </c>
      <c r="T119" s="0" t="n">
        <v>88.7681850317668</v>
      </c>
      <c r="U119" s="0" t="n">
        <v>88.0758733225783</v>
      </c>
      <c r="V119" s="0" t="n">
        <v>90.7107984226978</v>
      </c>
      <c r="W119" s="0" t="n">
        <v>81.9277719465143</v>
      </c>
      <c r="X119" s="0" t="n">
        <v>89.7436614445978</v>
      </c>
      <c r="Y119" s="0" t="n">
        <v>78.25500688263</v>
      </c>
      <c r="Z119" s="0" t="n">
        <v>83.2708674096881</v>
      </c>
      <c r="AA119" s="0" t="n">
        <v>89.4074285604059</v>
      </c>
      <c r="AB119" s="0" t="n">
        <v>84.6168947359414</v>
      </c>
      <c r="AC119" s="0" t="n">
        <v>70.8605179095821</v>
      </c>
      <c r="AD119" s="0" t="n">
        <v>92.402823441155</v>
      </c>
      <c r="AE119" s="0" t="n">
        <v>95.4130465704598</v>
      </c>
      <c r="AF119" s="0" t="n">
        <v>86.5634133755838</v>
      </c>
      <c r="AG119" s="0" t="n">
        <v>94.3322639588988</v>
      </c>
      <c r="AH119" s="0" t="n">
        <v>89.8832994029372</v>
      </c>
      <c r="AI119" s="0" t="n">
        <f aca="false">MEDIAN(AD119:AH119)</f>
        <v>92.402823441155</v>
      </c>
      <c r="AJ119" s="0" t="n">
        <v>89.8791858751458</v>
      </c>
      <c r="AK119" s="35"/>
    </row>
    <row r="120" customFormat="false" ht="15" hidden="false" customHeight="true" outlineLevel="0" collapsed="false">
      <c r="D120" s="0" t="s">
        <v>5911</v>
      </c>
      <c r="E120" s="0" t="s">
        <v>5912</v>
      </c>
      <c r="F120" s="0" t="s">
        <v>6031</v>
      </c>
      <c r="G120" s="0" t="s">
        <v>6061</v>
      </c>
      <c r="H120" s="0" t="s">
        <v>6070</v>
      </c>
      <c r="I120" s="0" t="s">
        <v>6360</v>
      </c>
      <c r="J120" s="0" t="s">
        <v>6361</v>
      </c>
      <c r="O120" s="0" t="n">
        <v>85.0652035083837</v>
      </c>
      <c r="P120" s="0" t="n">
        <v>65.255583934712</v>
      </c>
      <c r="Q120" s="0" t="n">
        <v>71.8900188637353</v>
      </c>
      <c r="R120" s="0" t="n">
        <v>87.0425303878491</v>
      </c>
      <c r="S120" s="0" t="n">
        <v>58.3103885396891</v>
      </c>
      <c r="T120" s="0" t="n">
        <v>78.773124755013</v>
      </c>
      <c r="U120" s="0" t="n">
        <v>80.0734458005502</v>
      </c>
      <c r="V120" s="0" t="n">
        <v>80.6461075275374</v>
      </c>
      <c r="W120" s="0" t="n">
        <v>67.3519326070412</v>
      </c>
      <c r="X120" s="0" t="n">
        <v>78.9873741873234</v>
      </c>
      <c r="Y120" s="0" t="n">
        <v>68.7803532194573</v>
      </c>
      <c r="Z120" s="0" t="n">
        <v>75.8076014433966</v>
      </c>
      <c r="AA120" s="0" t="n">
        <v>77.9242744002262</v>
      </c>
      <c r="AB120" s="0" t="n">
        <v>76.6982442514301</v>
      </c>
      <c r="AC120" s="0" t="n">
        <v>65.3060898788414</v>
      </c>
      <c r="AD120" s="0" t="n">
        <v>87.074972813716</v>
      </c>
      <c r="AE120" s="0" t="n">
        <v>90.6234506935137</v>
      </c>
      <c r="AF120" s="0" t="n">
        <v>81.0324098597229</v>
      </c>
      <c r="AG120" s="0" t="n">
        <v>86.9646222274844</v>
      </c>
      <c r="AH120" s="0" t="n">
        <v>83.812088302067</v>
      </c>
      <c r="AI120" s="0" t="n">
        <f aca="false">MEDIAN(AD120:AH120)</f>
        <v>86.9646222274844</v>
      </c>
      <c r="AJ120" s="0" t="n">
        <v>83.3097957792271</v>
      </c>
      <c r="AK120" s="35"/>
    </row>
    <row r="121" customFormat="false" ht="15" hidden="false" customHeight="true" outlineLevel="0" collapsed="false">
      <c r="D121" s="0" t="s">
        <v>5911</v>
      </c>
      <c r="E121" s="0" t="s">
        <v>5912</v>
      </c>
      <c r="F121" s="0" t="s">
        <v>6031</v>
      </c>
      <c r="G121" s="0" t="s">
        <v>6061</v>
      </c>
      <c r="H121" s="0" t="s">
        <v>6071</v>
      </c>
      <c r="I121" s="0" t="s">
        <v>6360</v>
      </c>
      <c r="J121" s="0" t="s">
        <v>6361</v>
      </c>
      <c r="O121" s="0" t="n">
        <v>88.4796947599009</v>
      </c>
      <c r="P121" s="0" t="n">
        <v>67.4997302376187</v>
      </c>
      <c r="Q121" s="0" t="n">
        <v>75.1207655871332</v>
      </c>
      <c r="R121" s="0" t="n">
        <v>87.4385911846079</v>
      </c>
      <c r="S121" s="0" t="n">
        <v>63.9493563997622</v>
      </c>
      <c r="T121" s="0" t="n">
        <v>77.3098770198321</v>
      </c>
      <c r="U121" s="0" t="n">
        <v>87.4386221693623</v>
      </c>
      <c r="V121" s="0" t="n">
        <v>79.8245592819738</v>
      </c>
      <c r="W121" s="0" t="n">
        <v>69.9686965868192</v>
      </c>
      <c r="X121" s="0" t="n">
        <v>81.5119429020285</v>
      </c>
      <c r="Y121" s="0" t="n">
        <v>69.339232781735</v>
      </c>
      <c r="Z121" s="0" t="n">
        <v>74.9566034696497</v>
      </c>
      <c r="AA121" s="0" t="n">
        <v>77.7325907128641</v>
      </c>
      <c r="AB121" s="0" t="n">
        <v>74.9810541180832</v>
      </c>
      <c r="AC121" s="0" t="n">
        <v>65.7860872594442</v>
      </c>
      <c r="AD121" s="0" t="n">
        <v>85.7271569187516</v>
      </c>
      <c r="AE121" s="0" t="n">
        <v>91.7935101279591</v>
      </c>
      <c r="AF121" s="0" t="n">
        <v>80.9866585031449</v>
      </c>
      <c r="AG121" s="0" t="n">
        <v>88.5315208386051</v>
      </c>
      <c r="AH121" s="0" t="n">
        <v>84.6522393517735</v>
      </c>
      <c r="AI121" s="0" t="n">
        <f aca="false">MEDIAN(AD121:AH121)</f>
        <v>85.7271569187516</v>
      </c>
      <c r="AJ121" s="0" t="n">
        <v>83.6782510727678</v>
      </c>
      <c r="AK121" s="35"/>
    </row>
    <row r="122" customFormat="false" ht="15" hidden="false" customHeight="true" outlineLevel="0" collapsed="false">
      <c r="D122" s="0" t="s">
        <v>5911</v>
      </c>
      <c r="E122" s="0" t="s">
        <v>5912</v>
      </c>
      <c r="F122" s="0" t="s">
        <v>6031</v>
      </c>
      <c r="G122" s="0" t="s">
        <v>6061</v>
      </c>
      <c r="H122" s="0" t="s">
        <v>6072</v>
      </c>
      <c r="I122" s="0" t="s">
        <v>6360</v>
      </c>
      <c r="J122" s="0" t="s">
        <v>6361</v>
      </c>
      <c r="O122" s="0" t="n">
        <v>90.9642812054284</v>
      </c>
      <c r="P122" s="0" t="n">
        <v>76.4537351339148</v>
      </c>
      <c r="Q122" s="0" t="n">
        <v>81.5392438498685</v>
      </c>
      <c r="R122" s="0" t="n">
        <v>91.4449375321272</v>
      </c>
      <c r="S122" s="0" t="n">
        <v>65.5044958060366</v>
      </c>
      <c r="T122" s="0" t="n">
        <v>90.0066808263562</v>
      </c>
      <c r="U122" s="0" t="n">
        <v>89.1132784224249</v>
      </c>
      <c r="V122" s="0" t="n">
        <v>88.0358744490539</v>
      </c>
      <c r="W122" s="0" t="n">
        <v>80.5290683070988</v>
      </c>
      <c r="X122" s="0" t="n">
        <v>87.2762500730407</v>
      </c>
      <c r="Y122" s="0" t="n">
        <v>83.2499397643766</v>
      </c>
      <c r="Z122" s="0" t="n">
        <v>88.5410292096733</v>
      </c>
      <c r="AA122" s="0" t="n">
        <v>88.9391555627578</v>
      </c>
      <c r="AB122" s="0" t="n">
        <v>85.317911409713</v>
      </c>
      <c r="AC122" s="0" t="n">
        <v>72.2693251794468</v>
      </c>
      <c r="AD122" s="0" t="n">
        <v>93.6620302316172</v>
      </c>
      <c r="AE122" s="0" t="n">
        <v>95.9658725944502</v>
      </c>
      <c r="AF122" s="0" t="n">
        <v>86.7020932951453</v>
      </c>
      <c r="AG122" s="0" t="n">
        <v>94.300287648413</v>
      </c>
      <c r="AH122" s="0" t="n">
        <v>89.6497329234815</v>
      </c>
      <c r="AI122" s="0" t="n">
        <f aca="false">MEDIAN(AD122:AH122)</f>
        <v>93.6620302316172</v>
      </c>
      <c r="AJ122" s="0" t="n">
        <v>90.5260667406944</v>
      </c>
      <c r="AK122" s="35"/>
    </row>
    <row r="123" customFormat="false" ht="15" hidden="false" customHeight="true" outlineLevel="0" collapsed="false">
      <c r="D123" s="0" t="s">
        <v>5911</v>
      </c>
      <c r="E123" s="0" t="s">
        <v>5912</v>
      </c>
      <c r="F123" s="0" t="s">
        <v>6031</v>
      </c>
      <c r="G123" s="0" t="s">
        <v>6061</v>
      </c>
      <c r="H123" s="0" t="s">
        <v>6073</v>
      </c>
      <c r="I123" s="0" t="s">
        <v>6360</v>
      </c>
      <c r="J123" s="0" t="s">
        <v>6361</v>
      </c>
      <c r="O123" s="0" t="n">
        <v>92.5210644830832</v>
      </c>
      <c r="P123" s="0" t="n">
        <v>81.5397021065956</v>
      </c>
      <c r="Q123" s="0" t="n">
        <v>81.6079221203694</v>
      </c>
      <c r="R123" s="0" t="n">
        <v>92.472231920711</v>
      </c>
      <c r="S123" s="0" t="n">
        <v>71.0594614965244</v>
      </c>
      <c r="T123" s="0" t="n">
        <v>91.8427673763092</v>
      </c>
      <c r="U123" s="0" t="n">
        <v>89.5148919463829</v>
      </c>
      <c r="V123" s="0" t="n">
        <v>93.3506195781599</v>
      </c>
      <c r="W123" s="0" t="n">
        <v>85.3843759992769</v>
      </c>
      <c r="X123" s="0" t="n">
        <v>90.218439003706</v>
      </c>
      <c r="Y123" s="0" t="n">
        <v>80.5744301637081</v>
      </c>
      <c r="Z123" s="0" t="n">
        <v>85.470750862925</v>
      </c>
      <c r="AA123" s="0" t="n">
        <v>88.1483200786854</v>
      </c>
      <c r="AB123" s="0" t="n">
        <v>84.7130050715249</v>
      </c>
      <c r="AC123" s="0" t="n">
        <v>70.4859505219544</v>
      </c>
      <c r="AD123" s="0" t="n">
        <v>91.2107194970209</v>
      </c>
      <c r="AE123" s="0" t="n">
        <v>94.8296532757936</v>
      </c>
      <c r="AF123" s="0" t="n">
        <v>87.7366938954879</v>
      </c>
      <c r="AG123" s="0" t="n">
        <v>95.7160550637773</v>
      </c>
      <c r="AH123" s="0" t="n">
        <v>91.1438077738353</v>
      </c>
      <c r="AI123" s="0" t="n">
        <f aca="false">MEDIAN(AD123:AH123)</f>
        <v>91.2107194970209</v>
      </c>
      <c r="AJ123" s="0" t="n">
        <v>91.5496958815215</v>
      </c>
      <c r="AK123" s="35"/>
    </row>
    <row r="124" customFormat="false" ht="15" hidden="false" customHeight="true" outlineLevel="0" collapsed="false">
      <c r="D124" s="0" t="s">
        <v>5911</v>
      </c>
      <c r="E124" s="0" t="s">
        <v>5912</v>
      </c>
      <c r="F124" s="0" t="s">
        <v>6031</v>
      </c>
      <c r="G124" s="0" t="s">
        <v>6074</v>
      </c>
      <c r="H124" s="0" t="s">
        <v>6075</v>
      </c>
      <c r="I124" s="0" t="s">
        <v>6360</v>
      </c>
      <c r="J124" s="0" t="s">
        <v>6361</v>
      </c>
      <c r="O124" s="0" t="n">
        <v>94.0565698943593</v>
      </c>
      <c r="P124" s="0" t="n">
        <v>83.588048444329</v>
      </c>
      <c r="Q124" s="0" t="n">
        <v>80.4650966740612</v>
      </c>
      <c r="R124" s="0" t="n">
        <v>91.0789197236457</v>
      </c>
      <c r="S124" s="0" t="n">
        <v>72.2559138569343</v>
      </c>
      <c r="T124" s="0" t="n">
        <v>88.3183264194666</v>
      </c>
      <c r="U124" s="0" t="n">
        <v>88.8786669093952</v>
      </c>
      <c r="V124" s="0" t="n">
        <v>89.9316523672364</v>
      </c>
      <c r="W124" s="0" t="n">
        <v>84.5056553671527</v>
      </c>
      <c r="X124" s="0" t="n">
        <v>89.6296999649291</v>
      </c>
      <c r="Y124" s="0" t="n">
        <v>74.4735202023356</v>
      </c>
      <c r="Z124" s="0" t="n">
        <v>81.4672468062384</v>
      </c>
      <c r="AA124" s="0" t="n">
        <v>85.7630689389627</v>
      </c>
      <c r="AB124" s="0" t="n">
        <v>81.927180321889</v>
      </c>
      <c r="AC124" s="0" t="n">
        <v>65.2565817111529</v>
      </c>
      <c r="AD124" s="0" t="n">
        <v>87.2143401294415</v>
      </c>
      <c r="AE124" s="0" t="n">
        <v>93.7467806886792</v>
      </c>
      <c r="AF124" s="0" t="n">
        <v>88.6829738384905</v>
      </c>
      <c r="AG124" s="0" t="n">
        <v>94.2544093715784</v>
      </c>
      <c r="AH124" s="0" t="n">
        <v>90.0597881258307</v>
      </c>
      <c r="AI124" s="0" t="n">
        <f aca="false">MEDIAN(AD124:AH124)</f>
        <v>90.0597881258307</v>
      </c>
      <c r="AJ124" s="0" t="n">
        <v>89.7298588684608</v>
      </c>
      <c r="AK124" s="35"/>
    </row>
    <row r="125" customFormat="false" ht="15" hidden="false" customHeight="true" outlineLevel="0" collapsed="false">
      <c r="D125" s="0" t="s">
        <v>5911</v>
      </c>
      <c r="E125" s="0" t="s">
        <v>5912</v>
      </c>
      <c r="F125" s="0" t="s">
        <v>6031</v>
      </c>
      <c r="G125" s="0" t="s">
        <v>6059</v>
      </c>
      <c r="H125" s="0" t="s">
        <v>6076</v>
      </c>
      <c r="I125" s="0" t="s">
        <v>6360</v>
      </c>
      <c r="J125" s="0" t="s">
        <v>6361</v>
      </c>
      <c r="O125" s="0" t="n">
        <v>82.2696753574376</v>
      </c>
      <c r="P125" s="0" t="n">
        <v>65.5138883938678</v>
      </c>
      <c r="Q125" s="0" t="n">
        <v>68.4467123939284</v>
      </c>
      <c r="R125" s="0" t="n">
        <v>78.1431361076657</v>
      </c>
      <c r="S125" s="0" t="n">
        <v>53.0958490659027</v>
      </c>
      <c r="T125" s="0" t="n">
        <v>70.0714906500579</v>
      </c>
      <c r="U125" s="0" t="n">
        <v>68.9236535773858</v>
      </c>
      <c r="V125" s="0" t="n">
        <v>78.3479447717679</v>
      </c>
      <c r="W125" s="0" t="n">
        <v>63.922728079391</v>
      </c>
      <c r="X125" s="0" t="n">
        <v>75.3846950855682</v>
      </c>
      <c r="Y125" s="0" t="n">
        <v>61.8398643401432</v>
      </c>
      <c r="Z125" s="0" t="n">
        <v>73.2830648552382</v>
      </c>
      <c r="AA125" s="0" t="n">
        <v>80.0869650724935</v>
      </c>
      <c r="AB125" s="0" t="n">
        <v>70.6820012496019</v>
      </c>
      <c r="AC125" s="0" t="n">
        <v>57.9227865750525</v>
      </c>
      <c r="AD125" s="0" t="n">
        <v>78.0109379356827</v>
      </c>
      <c r="AE125" s="0" t="n">
        <v>85.8708885221246</v>
      </c>
      <c r="AF125" s="0" t="n">
        <v>77.3485858695823</v>
      </c>
      <c r="AG125" s="0" t="n">
        <v>82.3975684119859</v>
      </c>
      <c r="AH125" s="0" t="n">
        <v>82.500434371743</v>
      </c>
      <c r="AI125" s="0" t="n">
        <f aca="false">MEDIAN(AD125:AH125)</f>
        <v>82.3975684119859</v>
      </c>
      <c r="AJ125" s="0" t="n">
        <v>78.2334724962976</v>
      </c>
      <c r="AK125" s="35"/>
    </row>
    <row r="126" customFormat="false" ht="15" hidden="false" customHeight="true" outlineLevel="0" collapsed="false">
      <c r="D126" s="0" t="s">
        <v>5911</v>
      </c>
      <c r="E126" s="0" t="s">
        <v>5912</v>
      </c>
      <c r="F126" s="0" t="s">
        <v>6031</v>
      </c>
      <c r="G126" s="0" t="s">
        <v>6059</v>
      </c>
      <c r="H126" s="0" t="s">
        <v>6077</v>
      </c>
      <c r="I126" s="0" t="s">
        <v>6360</v>
      </c>
      <c r="J126" s="0" t="s">
        <v>6361</v>
      </c>
      <c r="O126" s="0" t="n">
        <v>77.9252820780795</v>
      </c>
      <c r="P126" s="0" t="n">
        <v>56.5246067732329</v>
      </c>
      <c r="Q126" s="0" t="n">
        <v>67.2581288303527</v>
      </c>
      <c r="R126" s="0" t="n">
        <v>80.4565893114578</v>
      </c>
      <c r="S126" s="0" t="n">
        <v>53.8692873668234</v>
      </c>
      <c r="T126" s="0" t="n">
        <v>75.6033389254209</v>
      </c>
      <c r="U126" s="0" t="n">
        <v>76.7060724607529</v>
      </c>
      <c r="V126" s="0" t="n">
        <v>78.2462716111349</v>
      </c>
      <c r="W126" s="0" t="n">
        <v>63.8842826196212</v>
      </c>
      <c r="X126" s="0" t="n">
        <v>71.5619156526232</v>
      </c>
      <c r="Y126" s="0" t="n">
        <v>68.7788142197712</v>
      </c>
      <c r="Z126" s="0" t="n">
        <v>81.5596060951167</v>
      </c>
      <c r="AA126" s="0" t="n">
        <v>81.8077382442377</v>
      </c>
      <c r="AB126" s="0" t="n">
        <v>73.0112069819206</v>
      </c>
      <c r="AC126" s="0" t="n">
        <v>58.973409934925</v>
      </c>
      <c r="AD126" s="0" t="n">
        <v>80.9007325932693</v>
      </c>
      <c r="AE126" s="0" t="n">
        <v>85.7742616533123</v>
      </c>
      <c r="AF126" s="0" t="n">
        <v>77.3830748161096</v>
      </c>
      <c r="AG126" s="0" t="n">
        <v>80.9200781790651</v>
      </c>
      <c r="AH126" s="0" t="n">
        <v>81.1657549877386</v>
      </c>
      <c r="AI126" s="0" t="n">
        <f aca="false">MEDIAN(AD126:AH126)</f>
        <v>80.9200781790651</v>
      </c>
      <c r="AJ126" s="0" t="n">
        <v>77.7466073305781</v>
      </c>
      <c r="AK126" s="35"/>
    </row>
    <row r="127" customFormat="false" ht="15" hidden="false" customHeight="true" outlineLevel="0" collapsed="false">
      <c r="D127" s="0" t="s">
        <v>5911</v>
      </c>
      <c r="E127" s="0" t="s">
        <v>5912</v>
      </c>
      <c r="F127" s="0" t="s">
        <v>6031</v>
      </c>
      <c r="G127" s="0" t="s">
        <v>6059</v>
      </c>
      <c r="H127" s="0" t="s">
        <v>6078</v>
      </c>
      <c r="I127" s="0" t="s">
        <v>6360</v>
      </c>
      <c r="J127" s="0" t="s">
        <v>6361</v>
      </c>
      <c r="O127" s="0" t="n">
        <v>83.0017743319053</v>
      </c>
      <c r="P127" s="0" t="n">
        <v>65.9644827435795</v>
      </c>
      <c r="Q127" s="0" t="n">
        <v>68.1817957485676</v>
      </c>
      <c r="R127" s="0" t="n">
        <v>79.557360374229</v>
      </c>
      <c r="S127" s="0" t="n">
        <v>49.7544970603579</v>
      </c>
      <c r="T127" s="0" t="n">
        <v>69.1612484359999</v>
      </c>
      <c r="U127" s="0" t="n">
        <v>69.9731557782567</v>
      </c>
      <c r="V127" s="0" t="n">
        <v>80.0593581056053</v>
      </c>
      <c r="W127" s="0" t="n">
        <v>63.6860857624094</v>
      </c>
      <c r="X127" s="0" t="n">
        <v>77.4438398891511</v>
      </c>
      <c r="Y127" s="0" t="n">
        <v>62.5252014563798</v>
      </c>
      <c r="Z127" s="0" t="n">
        <v>74.9433535014532</v>
      </c>
      <c r="AA127" s="0" t="n">
        <v>79.3625118874212</v>
      </c>
      <c r="AB127" s="0" t="n">
        <v>67.4125767440866</v>
      </c>
      <c r="AC127" s="0" t="n">
        <v>58.2439887888181</v>
      </c>
      <c r="AD127" s="0" t="n">
        <v>78.3181483874816</v>
      </c>
      <c r="AE127" s="0" t="n">
        <v>86.4125430772279</v>
      </c>
      <c r="AF127" s="0" t="n">
        <v>77.1615323115398</v>
      </c>
      <c r="AG127" s="0" t="n">
        <v>81.4122723336779</v>
      </c>
      <c r="AH127" s="0" t="n">
        <v>83.4199622501194</v>
      </c>
      <c r="AI127" s="0" t="n">
        <f aca="false">MEDIAN(AD127:AH127)</f>
        <v>81.4122723336779</v>
      </c>
      <c r="AJ127" s="0" t="n">
        <v>76.1675730085149</v>
      </c>
      <c r="AK127" s="35"/>
    </row>
    <row r="128" customFormat="false" ht="15" hidden="false" customHeight="true" outlineLevel="0" collapsed="false">
      <c r="D128" s="0" t="s">
        <v>5911</v>
      </c>
      <c r="E128" s="0" t="s">
        <v>5912</v>
      </c>
      <c r="F128" s="0" t="s">
        <v>6031</v>
      </c>
      <c r="G128" s="0" t="s">
        <v>6059</v>
      </c>
      <c r="H128" s="0" t="s">
        <v>6079</v>
      </c>
      <c r="I128" s="0" t="s">
        <v>6360</v>
      </c>
      <c r="J128" s="0" t="s">
        <v>6361</v>
      </c>
      <c r="O128" s="0" t="n">
        <v>81.0911982941478</v>
      </c>
      <c r="P128" s="0" t="n">
        <v>62.1100442921491</v>
      </c>
      <c r="Q128" s="0" t="n">
        <v>68.1092228358213</v>
      </c>
      <c r="R128" s="0" t="n">
        <v>77.7472797627574</v>
      </c>
      <c r="S128" s="0" t="n">
        <v>54.4929275859573</v>
      </c>
      <c r="T128" s="0" t="n">
        <v>70.5101563187431</v>
      </c>
      <c r="U128" s="0" t="n">
        <v>69.6252141444201</v>
      </c>
      <c r="V128" s="0" t="n">
        <v>77.3338937460624</v>
      </c>
      <c r="W128" s="0" t="n">
        <v>63.3457879958403</v>
      </c>
      <c r="X128" s="0" t="n">
        <v>73.1057261241378</v>
      </c>
      <c r="Y128" s="0" t="n">
        <v>65.1552807562504</v>
      </c>
      <c r="Z128" s="0" t="n">
        <v>75.1615920929585</v>
      </c>
      <c r="AA128" s="0" t="n">
        <v>79.9231388893982</v>
      </c>
      <c r="AB128" s="0" t="n">
        <v>68.4285091770331</v>
      </c>
      <c r="AC128" s="0" t="n">
        <v>56.5673858792501</v>
      </c>
      <c r="AD128" s="0" t="n">
        <v>77.2938069794276</v>
      </c>
      <c r="AE128" s="0" t="n">
        <v>85.0189208271398</v>
      </c>
      <c r="AF128" s="0" t="n">
        <v>76.5754176896871</v>
      </c>
      <c r="AG128" s="0" t="n">
        <v>79.3673509713906</v>
      </c>
      <c r="AH128" s="0" t="n">
        <v>81.2384118217831</v>
      </c>
      <c r="AI128" s="0" t="n">
        <f aca="false">MEDIAN(AD128:AH128)</f>
        <v>79.3673509713906</v>
      </c>
      <c r="AJ128" s="0" t="n">
        <v>77.2704874987174</v>
      </c>
      <c r="AK128" s="35"/>
    </row>
    <row r="129" customFormat="false" ht="15" hidden="false" customHeight="true" outlineLevel="0" collapsed="false">
      <c r="D129" s="0" t="s">
        <v>5911</v>
      </c>
      <c r="E129" s="0" t="s">
        <v>5912</v>
      </c>
      <c r="F129" s="0" t="s">
        <v>6031</v>
      </c>
      <c r="G129" s="0" t="s">
        <v>6059</v>
      </c>
      <c r="H129" s="0" t="s">
        <v>6080</v>
      </c>
      <c r="I129" s="0" t="s">
        <v>6360</v>
      </c>
      <c r="J129" s="0" t="s">
        <v>6361</v>
      </c>
      <c r="O129" s="0" t="n">
        <v>80.475019832904</v>
      </c>
      <c r="P129" s="0" t="n">
        <v>63.6387617661746</v>
      </c>
      <c r="Q129" s="0" t="n">
        <v>69.1668095439512</v>
      </c>
      <c r="R129" s="0" t="n">
        <v>79.7273043370268</v>
      </c>
      <c r="S129" s="0" t="n">
        <v>56.7846632902879</v>
      </c>
      <c r="T129" s="0" t="n">
        <v>70.8987966604145</v>
      </c>
      <c r="U129" s="0" t="n">
        <v>70.9104500304642</v>
      </c>
      <c r="V129" s="0" t="n">
        <v>78.4124133428119</v>
      </c>
      <c r="W129" s="0" t="n">
        <v>64.1523741404307</v>
      </c>
      <c r="X129" s="0" t="n">
        <v>74.0089674490728</v>
      </c>
      <c r="Y129" s="0" t="n">
        <v>65.0518411116615</v>
      </c>
      <c r="Z129" s="0" t="n">
        <v>74.6187461479384</v>
      </c>
      <c r="AA129" s="0" t="n">
        <v>82.8595989593622</v>
      </c>
      <c r="AB129" s="0" t="n">
        <v>70.48261657537</v>
      </c>
      <c r="AC129" s="0" t="n">
        <v>60.2321577330001</v>
      </c>
      <c r="AD129" s="0" t="n">
        <v>79.8696344361511</v>
      </c>
      <c r="AE129" s="0" t="n">
        <v>87.5808416409844</v>
      </c>
      <c r="AF129" s="0" t="n">
        <v>78.989756077987</v>
      </c>
      <c r="AG129" s="0" t="n">
        <v>84.7453272810312</v>
      </c>
      <c r="AH129" s="0" t="n">
        <v>82.7529553508771</v>
      </c>
      <c r="AI129" s="0" t="n">
        <f aca="false">MEDIAN(AD129:AH129)</f>
        <v>82.7529553508771</v>
      </c>
      <c r="AJ129" s="0" t="n">
        <v>79.4346693824356</v>
      </c>
      <c r="AK129" s="35"/>
    </row>
    <row r="130" customFormat="false" ht="15" hidden="false" customHeight="true" outlineLevel="0" collapsed="false">
      <c r="D130" s="0" t="s">
        <v>5911</v>
      </c>
      <c r="E130" s="0" t="s">
        <v>5912</v>
      </c>
      <c r="F130" s="0" t="s">
        <v>6031</v>
      </c>
      <c r="G130" s="0" t="s">
        <v>6074</v>
      </c>
      <c r="H130" s="0" t="s">
        <v>6081</v>
      </c>
      <c r="I130" s="0" t="s">
        <v>6360</v>
      </c>
      <c r="J130" s="0" t="s">
        <v>6361</v>
      </c>
      <c r="O130" s="0" t="n">
        <v>92.0709276602215</v>
      </c>
      <c r="P130" s="0" t="n">
        <v>76.4709011012567</v>
      </c>
      <c r="Q130" s="0" t="n">
        <v>76.4490272032294</v>
      </c>
      <c r="R130" s="0" t="n">
        <v>85.3692376405762</v>
      </c>
      <c r="S130" s="0" t="n">
        <v>69.0893897208756</v>
      </c>
      <c r="T130" s="0" t="n">
        <v>81.3803189357454</v>
      </c>
      <c r="U130" s="0" t="n">
        <v>89.1906187741131</v>
      </c>
      <c r="V130" s="0" t="n">
        <v>84.1769997074148</v>
      </c>
      <c r="W130" s="0" t="n">
        <v>79.2467678487762</v>
      </c>
      <c r="X130" s="0" t="n">
        <v>85.3553876331165</v>
      </c>
      <c r="Y130" s="0" t="n">
        <v>65.3077716276774</v>
      </c>
      <c r="Z130" s="0" t="n">
        <v>71.7671355287595</v>
      </c>
      <c r="AA130" s="0" t="n">
        <v>80.4127500907448</v>
      </c>
      <c r="AB130" s="0" t="n">
        <v>75.8839925931604</v>
      </c>
      <c r="AC130" s="0" t="n">
        <v>62.1555811259633</v>
      </c>
      <c r="AD130" s="0" t="n">
        <v>83.6858222454547</v>
      </c>
      <c r="AE130" s="0" t="n">
        <v>91.4420154516787</v>
      </c>
      <c r="AF130" s="0" t="n">
        <v>84.1631762990919</v>
      </c>
      <c r="AG130" s="0" t="n">
        <v>90.8104280712578</v>
      </c>
      <c r="AH130" s="0" t="n">
        <v>87.3745828063652</v>
      </c>
      <c r="AI130" s="0" t="n">
        <f aca="false">MEDIAN(AD130:AH130)</f>
        <v>87.3745828063652</v>
      </c>
      <c r="AJ130" s="0" t="n">
        <v>87.0931521996973</v>
      </c>
      <c r="AK130" s="35"/>
    </row>
    <row r="131" customFormat="false" ht="15" hidden="false" customHeight="true" outlineLevel="0" collapsed="false">
      <c r="D131" s="0" t="s">
        <v>5911</v>
      </c>
      <c r="E131" s="0" t="s">
        <v>5912</v>
      </c>
      <c r="F131" s="0" t="s">
        <v>6031</v>
      </c>
      <c r="G131" s="0" t="s">
        <v>6074</v>
      </c>
      <c r="H131" s="0" t="s">
        <v>6082</v>
      </c>
      <c r="I131" s="0" t="s">
        <v>6360</v>
      </c>
      <c r="J131" s="0" t="s">
        <v>6361</v>
      </c>
      <c r="L131" s="0" t="s">
        <v>6083</v>
      </c>
      <c r="O131" s="0" t="n">
        <v>93.7645932820373</v>
      </c>
      <c r="P131" s="0" t="n">
        <v>81.4419844753319</v>
      </c>
      <c r="Q131" s="0" t="n">
        <v>80.9378776268275</v>
      </c>
      <c r="R131" s="0" t="n">
        <v>83.7195163344888</v>
      </c>
      <c r="S131" s="0" t="n">
        <v>69.9938452603804</v>
      </c>
      <c r="T131" s="0" t="n">
        <v>87.9556372485752</v>
      </c>
      <c r="U131" s="0" t="n">
        <v>88.552999405364</v>
      </c>
      <c r="V131" s="0" t="n">
        <v>92.0507861874449</v>
      </c>
      <c r="W131" s="0" t="n">
        <v>83.351053335499</v>
      </c>
      <c r="X131" s="0" t="n">
        <v>82.1144361015215</v>
      </c>
      <c r="Y131" s="0" t="n">
        <v>54.6933950300534</v>
      </c>
      <c r="Z131" s="0" t="n">
        <v>71.5834863669478</v>
      </c>
      <c r="AA131" s="0" t="n">
        <v>78.3484245858464</v>
      </c>
      <c r="AB131" s="0" t="n">
        <v>78.8089748979623</v>
      </c>
      <c r="AC131" s="0" t="n">
        <v>59.2899939541943</v>
      </c>
      <c r="AD131" s="0" t="n">
        <v>82.7421039847334</v>
      </c>
      <c r="AE131" s="0" t="n">
        <v>92.6620822066453</v>
      </c>
      <c r="AF131" s="0" t="n">
        <v>87.1540796981797</v>
      </c>
      <c r="AG131" s="0" t="n">
        <v>92.7210975555807</v>
      </c>
      <c r="AH131" s="0" t="n">
        <v>92.0623279604847</v>
      </c>
      <c r="AI131" s="0" t="n">
        <f aca="false">MEDIAN(AD131:AH131)</f>
        <v>92.0623279604847</v>
      </c>
      <c r="AJ131" s="0" t="n">
        <v>88.810861471005</v>
      </c>
      <c r="AK131" s="35"/>
    </row>
    <row r="132" customFormat="false" ht="15" hidden="false" customHeight="true" outlineLevel="0" collapsed="false">
      <c r="D132" s="0" t="s">
        <v>5911</v>
      </c>
      <c r="E132" s="0" t="s">
        <v>5912</v>
      </c>
      <c r="F132" s="0" t="s">
        <v>6031</v>
      </c>
      <c r="G132" s="0" t="s">
        <v>6074</v>
      </c>
      <c r="H132" s="0" t="s">
        <v>6084</v>
      </c>
      <c r="I132" s="0" t="s">
        <v>6360</v>
      </c>
      <c r="J132" s="0" t="s">
        <v>6361</v>
      </c>
      <c r="O132" s="0" t="n">
        <v>96.6676562034838</v>
      </c>
      <c r="P132" s="0" t="n">
        <v>86.2716070119595</v>
      </c>
      <c r="Q132" s="0" t="n">
        <v>81.0101754693487</v>
      </c>
      <c r="R132" s="0" t="n">
        <v>89.7563487686569</v>
      </c>
      <c r="S132" s="0" t="n">
        <v>72.9820866372788</v>
      </c>
      <c r="T132" s="0" t="n">
        <v>90.0351395495943</v>
      </c>
      <c r="U132" s="0" t="n">
        <v>89.6797267085934</v>
      </c>
      <c r="V132" s="0" t="n">
        <v>89.0620408731553</v>
      </c>
      <c r="W132" s="0" t="n">
        <v>84.4463018030888</v>
      </c>
      <c r="X132" s="0" t="n">
        <v>88.200566602114</v>
      </c>
      <c r="Y132" s="0" t="n">
        <v>62.7649150216742</v>
      </c>
      <c r="Z132" s="0" t="n">
        <v>76.4938334879908</v>
      </c>
      <c r="AA132" s="0" t="n">
        <v>83.3494005002774</v>
      </c>
      <c r="AB132" s="0" t="n">
        <v>82.3619254399358</v>
      </c>
      <c r="AC132" s="0" t="n">
        <v>64.1260058589765</v>
      </c>
      <c r="AD132" s="0" t="n">
        <v>85.2714561315916</v>
      </c>
      <c r="AE132" s="0" t="n">
        <v>95.1845774193525</v>
      </c>
      <c r="AF132" s="0" t="n">
        <v>90.9177960131931</v>
      </c>
      <c r="AG132" s="0" t="n">
        <v>94.8763308234634</v>
      </c>
      <c r="AH132" s="0" t="n">
        <v>91.0764050196193</v>
      </c>
      <c r="AI132" s="0" t="n">
        <f aca="false">MEDIAN(AD132:AH132)</f>
        <v>91.0764050196193</v>
      </c>
      <c r="AJ132" s="0" t="n">
        <v>91.4714099339606</v>
      </c>
      <c r="AK132" s="35"/>
    </row>
    <row r="133" customFormat="false" ht="15" hidden="false" customHeight="true" outlineLevel="0" collapsed="false">
      <c r="D133" s="0" t="s">
        <v>5911</v>
      </c>
      <c r="E133" s="0" t="s">
        <v>5912</v>
      </c>
      <c r="F133" s="0" t="s">
        <v>6031</v>
      </c>
      <c r="G133" s="0" t="s">
        <v>6074</v>
      </c>
      <c r="H133" s="0" t="s">
        <v>6085</v>
      </c>
      <c r="I133" s="0" t="s">
        <v>6360</v>
      </c>
      <c r="J133" s="0" t="s">
        <v>6361</v>
      </c>
      <c r="L133" s="0" t="s">
        <v>6086</v>
      </c>
      <c r="O133" s="0" t="n">
        <v>95.0182457250164</v>
      </c>
      <c r="P133" s="0" t="n">
        <v>81.4334405476741</v>
      </c>
      <c r="Q133" s="0" t="n">
        <v>79.5503495064332</v>
      </c>
      <c r="R133" s="0" t="n">
        <v>87.5901040745746</v>
      </c>
      <c r="S133" s="0" t="n">
        <v>70.0790321654604</v>
      </c>
      <c r="T133" s="0" t="n">
        <v>85.886768757493</v>
      </c>
      <c r="U133" s="0" t="n">
        <v>88.6102301418902</v>
      </c>
      <c r="V133" s="0" t="n">
        <v>87.4037407861382</v>
      </c>
      <c r="W133" s="0" t="n">
        <v>84.3303852589333</v>
      </c>
      <c r="X133" s="0" t="n">
        <v>85.8917529924844</v>
      </c>
      <c r="Y133" s="0" t="n">
        <v>61.9105353700205</v>
      </c>
      <c r="Z133" s="0" t="n">
        <v>72.5650029476993</v>
      </c>
      <c r="AA133" s="0" t="n">
        <v>79.90297264247</v>
      </c>
      <c r="AB133" s="0" t="n">
        <v>79.1936445469741</v>
      </c>
      <c r="AC133" s="0" t="n">
        <v>61.8148418007938</v>
      </c>
      <c r="AD133" s="0" t="n">
        <v>81.9391579061961</v>
      </c>
      <c r="AE133" s="0" t="n">
        <v>93.5184516181915</v>
      </c>
      <c r="AF133" s="0" t="n">
        <v>88.8513909637679</v>
      </c>
      <c r="AG133" s="0" t="n">
        <v>92.1850218763986</v>
      </c>
      <c r="AH133" s="0" t="n">
        <v>88.7199470236955</v>
      </c>
      <c r="AI133" s="0" t="n">
        <f aca="false">MEDIAN(AD133:AH133)</f>
        <v>88.8513909637679</v>
      </c>
      <c r="AJ133" s="0" t="n">
        <v>88.7101438661453</v>
      </c>
      <c r="AK133" s="35"/>
    </row>
    <row r="134" customFormat="false" ht="15" hidden="false" customHeight="true" outlineLevel="0" collapsed="false">
      <c r="D134" s="0" t="s">
        <v>5911</v>
      </c>
      <c r="E134" s="0" t="s">
        <v>5912</v>
      </c>
      <c r="F134" s="0" t="s">
        <v>6031</v>
      </c>
      <c r="G134" s="0" t="s">
        <v>6059</v>
      </c>
      <c r="H134" s="0" t="s">
        <v>6087</v>
      </c>
      <c r="I134" s="0" t="s">
        <v>6360</v>
      </c>
      <c r="J134" s="0" t="s">
        <v>6361</v>
      </c>
      <c r="O134" s="0" t="n">
        <v>79.897612192312</v>
      </c>
      <c r="P134" s="0" t="n">
        <v>62.5468999948581</v>
      </c>
      <c r="Q134" s="0" t="n">
        <v>69.5940141733106</v>
      </c>
      <c r="R134" s="0" t="n">
        <v>80.8231708858786</v>
      </c>
      <c r="S134" s="0" t="n">
        <v>55.0035826589134</v>
      </c>
      <c r="T134" s="0" t="n">
        <v>72.5947591768701</v>
      </c>
      <c r="U134" s="0" t="n">
        <v>72.8950081185791</v>
      </c>
      <c r="V134" s="0" t="n">
        <v>78.8596718344046</v>
      </c>
      <c r="W134" s="0" t="n">
        <v>64.4453201397001</v>
      </c>
      <c r="X134" s="0" t="n">
        <v>75.2237756445906</v>
      </c>
      <c r="Y134" s="0" t="n">
        <v>66.5580000148786</v>
      </c>
      <c r="Z134" s="0" t="n">
        <v>74.5534729251385</v>
      </c>
      <c r="AA134" s="0" t="n">
        <v>81.2645062811666</v>
      </c>
      <c r="AB134" s="0" t="n">
        <v>73.4992593586777</v>
      </c>
      <c r="AC134" s="0" t="n">
        <v>61.3761822817248</v>
      </c>
      <c r="AD134" s="0" t="n">
        <v>81.7744749804812</v>
      </c>
      <c r="AE134" s="0" t="n">
        <v>88.2588797679545</v>
      </c>
      <c r="AF134" s="0" t="n">
        <v>79.3791165929265</v>
      </c>
      <c r="AG134" s="0" t="n">
        <v>85.4520830629162</v>
      </c>
      <c r="AH134" s="0" t="n">
        <v>82.1942368306744</v>
      </c>
      <c r="AI134" s="0" t="n">
        <f aca="false">MEDIAN(AD134:AH134)</f>
        <v>82.1942368306744</v>
      </c>
      <c r="AJ134" s="0" t="n">
        <v>79.6591899615571</v>
      </c>
      <c r="AK134" s="35"/>
    </row>
    <row r="135" customFormat="false" ht="15" hidden="false" customHeight="true" outlineLevel="0" collapsed="false">
      <c r="D135" s="0" t="s">
        <v>5911</v>
      </c>
      <c r="E135" s="0" t="s">
        <v>5912</v>
      </c>
      <c r="F135" s="0" t="s">
        <v>6034</v>
      </c>
      <c r="G135" s="0" t="s">
        <v>6114</v>
      </c>
      <c r="H135" s="0" t="s">
        <v>6348</v>
      </c>
      <c r="I135" s="0" t="s">
        <v>6360</v>
      </c>
      <c r="J135" s="0" t="s">
        <v>6361</v>
      </c>
      <c r="O135" s="0" t="n">
        <v>55.2612989181593</v>
      </c>
      <c r="P135" s="0" t="n">
        <v>31.1287895817618</v>
      </c>
      <c r="Q135" s="0" t="n">
        <v>46.7996419704817</v>
      </c>
      <c r="R135" s="0" t="n">
        <v>19.7409769958022</v>
      </c>
      <c r="S135" s="0" t="n">
        <v>40.2749093859622</v>
      </c>
      <c r="T135" s="0" t="n">
        <v>47.2165973858854</v>
      </c>
      <c r="U135" s="0" t="n">
        <v>0</v>
      </c>
      <c r="V135" s="0" t="n">
        <v>35.9981103021713</v>
      </c>
      <c r="W135" s="0" t="n">
        <v>36.4098837829545</v>
      </c>
      <c r="X135" s="0" t="n">
        <v>54.9200001208809</v>
      </c>
      <c r="Y135" s="0" t="n">
        <v>40.4039358316631</v>
      </c>
      <c r="Z135" s="0" t="n">
        <v>39.9427368280077</v>
      </c>
      <c r="AA135" s="0" t="n">
        <v>51.9906555649244</v>
      </c>
      <c r="AB135" s="0" t="n">
        <v>41.2537945852468</v>
      </c>
      <c r="AC135" s="0" t="n">
        <v>39.7416751922668</v>
      </c>
      <c r="AD135" s="0" t="n">
        <v>46.600151452591</v>
      </c>
      <c r="AE135" s="0" t="n">
        <v>50.4483722679132</v>
      </c>
      <c r="AF135" s="0" t="n">
        <v>66.2867905485293</v>
      </c>
      <c r="AG135" s="0" t="n">
        <v>37.6788024566646</v>
      </c>
      <c r="AH135" s="0" t="n">
        <v>46.852232661052</v>
      </c>
      <c r="AI135" s="0" t="n">
        <f aca="false">MEDIAN(AD135:AH135)</f>
        <v>46.852232661052</v>
      </c>
      <c r="AJ135" s="0" t="n">
        <v>37.0759039965086</v>
      </c>
      <c r="AK135" s="35"/>
    </row>
    <row r="136" customFormat="false" ht="15" hidden="false" customHeight="true" outlineLevel="0" collapsed="false">
      <c r="D136" s="0" t="s">
        <v>5911</v>
      </c>
      <c r="E136" s="0" t="s">
        <v>5912</v>
      </c>
      <c r="F136" s="0" t="s">
        <v>6088</v>
      </c>
      <c r="G136" s="0" t="s">
        <v>318</v>
      </c>
      <c r="H136" s="0" t="s">
        <v>6097</v>
      </c>
      <c r="I136" s="0" t="s">
        <v>6360</v>
      </c>
      <c r="J136" s="0" t="s">
        <v>6361</v>
      </c>
      <c r="L136" s="0" t="s">
        <v>6098</v>
      </c>
      <c r="O136" s="0" t="n">
        <v>76.1053786222922</v>
      </c>
      <c r="P136" s="0" t="n">
        <v>64.4720743801843</v>
      </c>
      <c r="Q136" s="0" t="n">
        <v>81.203177990809</v>
      </c>
      <c r="R136" s="0" t="n">
        <v>71.8899613433756</v>
      </c>
      <c r="S136" s="0" t="n">
        <v>69.7013526603087</v>
      </c>
      <c r="T136" s="0" t="n">
        <v>87.032954411552</v>
      </c>
      <c r="U136" s="0" t="n">
        <v>94.9534137217053</v>
      </c>
      <c r="V136" s="0" t="n">
        <v>85.7670977294006</v>
      </c>
      <c r="W136" s="0" t="n">
        <v>70.4805193179482</v>
      </c>
      <c r="X136" s="0" t="n">
        <v>92.2269129316543</v>
      </c>
      <c r="Y136" s="0" t="n">
        <v>72.0685440064146</v>
      </c>
      <c r="Z136" s="0" t="n">
        <v>82.7768764689278</v>
      </c>
      <c r="AA136" s="0" t="n">
        <v>88.0473513191613</v>
      </c>
      <c r="AB136" s="0" t="n">
        <v>77.3111691761141</v>
      </c>
      <c r="AC136" s="0" t="n">
        <v>62.173510637105</v>
      </c>
      <c r="AD136" s="0" t="n">
        <v>65.9857722233627</v>
      </c>
      <c r="AE136" s="0" t="n">
        <v>80.5892434519952</v>
      </c>
      <c r="AF136" s="0" t="n">
        <v>86.1711118511905</v>
      </c>
      <c r="AG136" s="0" t="n">
        <v>82.2369228174669</v>
      </c>
      <c r="AH136" s="0" t="n">
        <v>94.0145234264568</v>
      </c>
      <c r="AI136" s="0" t="n">
        <f aca="false">MEDIAN(AD136:AH136)</f>
        <v>82.2369228174669</v>
      </c>
      <c r="AJ136" s="0" t="n">
        <v>70.0531433960675</v>
      </c>
      <c r="AK136" s="35"/>
    </row>
    <row r="137" customFormat="false" ht="15" hidden="false" customHeight="true" outlineLevel="0" collapsed="false">
      <c r="D137" s="0" t="s">
        <v>5911</v>
      </c>
      <c r="E137" s="0" t="s">
        <v>5912</v>
      </c>
      <c r="F137" s="0" t="s">
        <v>6088</v>
      </c>
      <c r="G137" s="0" t="s">
        <v>318</v>
      </c>
      <c r="H137" s="0" t="s">
        <v>6089</v>
      </c>
      <c r="I137" s="0" t="s">
        <v>6360</v>
      </c>
      <c r="J137" s="0" t="s">
        <v>6361</v>
      </c>
      <c r="O137" s="0" t="n">
        <v>74.2407007306993</v>
      </c>
      <c r="P137" s="0" t="n">
        <v>57.6649709329109</v>
      </c>
      <c r="Q137" s="0" t="n">
        <v>73.9454241977922</v>
      </c>
      <c r="R137" s="0" t="n">
        <v>68.8706202463667</v>
      </c>
      <c r="S137" s="0" t="n">
        <v>64.4148245668437</v>
      </c>
      <c r="T137" s="0" t="n">
        <v>78.3316581098567</v>
      </c>
      <c r="U137" s="0" t="n">
        <v>91.3398149728268</v>
      </c>
      <c r="V137" s="0" t="n">
        <v>76.9578428878092</v>
      </c>
      <c r="W137" s="0" t="n">
        <v>64.471940542644</v>
      </c>
      <c r="X137" s="0" t="n">
        <v>84.8845601375143</v>
      </c>
      <c r="Y137" s="0" t="n">
        <v>67.9960135161206</v>
      </c>
      <c r="Z137" s="0" t="n">
        <v>71.0878239540361</v>
      </c>
      <c r="AA137" s="0" t="n">
        <v>81.5161484097152</v>
      </c>
      <c r="AB137" s="0" t="n">
        <v>77.2691214625854</v>
      </c>
      <c r="AC137" s="0" t="n">
        <v>53.6505071706263</v>
      </c>
      <c r="AD137" s="0" t="n">
        <v>68.9733107279706</v>
      </c>
      <c r="AE137" s="0" t="n">
        <v>72.3047088138255</v>
      </c>
      <c r="AF137" s="0" t="n">
        <v>83.9827258102898</v>
      </c>
      <c r="AG137" s="0" t="n">
        <v>74.0282360755108</v>
      </c>
      <c r="AH137" s="0" t="n">
        <v>88.2472116619991</v>
      </c>
      <c r="AI137" s="0" t="n">
        <f aca="false">MEDIAN(AD137:AH137)</f>
        <v>74.0282360755108</v>
      </c>
      <c r="AJ137" s="0" t="n">
        <v>68.3527838973327</v>
      </c>
      <c r="AK137" s="35"/>
    </row>
    <row r="138" customFormat="false" ht="15" hidden="false" customHeight="true" outlineLevel="0" collapsed="false">
      <c r="D138" s="0" t="s">
        <v>5911</v>
      </c>
      <c r="E138" s="0" t="s">
        <v>5912</v>
      </c>
      <c r="F138" s="0" t="s">
        <v>6088</v>
      </c>
      <c r="G138" s="0" t="s">
        <v>318</v>
      </c>
      <c r="H138" s="0" t="s">
        <v>6090</v>
      </c>
      <c r="I138" s="0" t="s">
        <v>6360</v>
      </c>
      <c r="J138" s="0" t="s">
        <v>6361</v>
      </c>
      <c r="O138" s="0" t="n">
        <v>74.5570428939353</v>
      </c>
      <c r="P138" s="0" t="n">
        <v>62.7956008627157</v>
      </c>
      <c r="Q138" s="0" t="n">
        <v>73.4470350811545</v>
      </c>
      <c r="R138" s="0" t="n">
        <v>69.4885513792936</v>
      </c>
      <c r="S138" s="0" t="n">
        <v>59.2054816854477</v>
      </c>
      <c r="T138" s="0" t="n">
        <v>80.7983278274626</v>
      </c>
      <c r="U138" s="0" t="n">
        <v>91.7628889239719</v>
      </c>
      <c r="V138" s="0" t="n">
        <v>86.3313819992393</v>
      </c>
      <c r="W138" s="0" t="n">
        <v>73.5129825311196</v>
      </c>
      <c r="X138" s="0" t="n">
        <v>87.06078916518</v>
      </c>
      <c r="Y138" s="0" t="n">
        <v>70.0909630282428</v>
      </c>
      <c r="Z138" s="0" t="n">
        <v>80.5408059921331</v>
      </c>
      <c r="AA138" s="0" t="n">
        <v>85.4698980208026</v>
      </c>
      <c r="AB138" s="0" t="n">
        <v>75.8161129988306</v>
      </c>
      <c r="AC138" s="0" t="n">
        <v>59.0491023441271</v>
      </c>
      <c r="AD138" s="0" t="n">
        <v>68.9408897421414</v>
      </c>
      <c r="AE138" s="0" t="n">
        <v>79.7197756158762</v>
      </c>
      <c r="AF138" s="0" t="n">
        <v>83.2576886852638</v>
      </c>
      <c r="AG138" s="0" t="n">
        <v>79.3546721718358</v>
      </c>
      <c r="AH138" s="0" t="n">
        <v>91.1510386150953</v>
      </c>
      <c r="AI138" s="0" t="n">
        <f aca="false">MEDIAN(AD138:AH138)</f>
        <v>79.7197756158762</v>
      </c>
      <c r="AJ138" s="0" t="n">
        <v>68.9039475900392</v>
      </c>
      <c r="AK138" s="35"/>
    </row>
    <row r="139" customFormat="false" ht="15" hidden="false" customHeight="true" outlineLevel="0" collapsed="false">
      <c r="D139" s="0" t="s">
        <v>5911</v>
      </c>
      <c r="E139" s="0" t="s">
        <v>5912</v>
      </c>
      <c r="F139" s="0" t="s">
        <v>4373</v>
      </c>
      <c r="G139" s="0" t="s">
        <v>4938</v>
      </c>
      <c r="H139" s="0" t="s">
        <v>6091</v>
      </c>
      <c r="I139" s="0" t="s">
        <v>6360</v>
      </c>
      <c r="J139" s="0" t="s">
        <v>6361</v>
      </c>
      <c r="O139" s="0" t="n">
        <v>73.9429149093974</v>
      </c>
      <c r="P139" s="0" t="n">
        <v>58.1955697302709</v>
      </c>
      <c r="Q139" s="0" t="n">
        <v>59.63067756471</v>
      </c>
      <c r="R139" s="0" t="n">
        <v>64.8299375477677</v>
      </c>
      <c r="S139" s="0" t="n">
        <v>68.3772342226057</v>
      </c>
      <c r="T139" s="0" t="n">
        <v>76.6647505753832</v>
      </c>
      <c r="U139" s="0" t="n">
        <v>78.2678558313693</v>
      </c>
      <c r="V139" s="0" t="n">
        <v>79.9942926736025</v>
      </c>
      <c r="W139" s="0" t="n">
        <v>59.7151363761092</v>
      </c>
      <c r="X139" s="0" t="n">
        <v>81.9453927962658</v>
      </c>
      <c r="Y139" s="0" t="n">
        <v>70.1086546639767</v>
      </c>
      <c r="Z139" s="0" t="n">
        <v>68.7993205438221</v>
      </c>
      <c r="AA139" s="0" t="n">
        <v>77.9828170215505</v>
      </c>
      <c r="AB139" s="0" t="n">
        <v>70.1428826929891</v>
      </c>
      <c r="AC139" s="0" t="n">
        <v>64.36208489194</v>
      </c>
      <c r="AD139" s="0" t="n">
        <v>78.689156332266</v>
      </c>
      <c r="AE139" s="0" t="n">
        <v>74.643320401285</v>
      </c>
      <c r="AF139" s="0" t="n">
        <v>75.3750725814954</v>
      </c>
      <c r="AG139" s="0" t="n">
        <v>60.7397934874955</v>
      </c>
      <c r="AH139" s="0" t="n">
        <v>87.4434420641078</v>
      </c>
      <c r="AI139" s="0" t="n">
        <f aca="false">MEDIAN(AD139:AH139)</f>
        <v>75.3750725814954</v>
      </c>
      <c r="AJ139" s="0" t="n">
        <v>74.8123603980657</v>
      </c>
      <c r="AK139" s="35"/>
    </row>
    <row r="140" customFormat="false" ht="15" hidden="false" customHeight="true" outlineLevel="0" collapsed="false">
      <c r="D140" s="0" t="s">
        <v>5911</v>
      </c>
      <c r="E140" s="0" t="s">
        <v>5912</v>
      </c>
      <c r="F140" s="0" t="s">
        <v>4373</v>
      </c>
      <c r="G140" s="0" t="s">
        <v>4938</v>
      </c>
      <c r="H140" s="0" t="s">
        <v>6092</v>
      </c>
      <c r="I140" s="0" t="s">
        <v>6360</v>
      </c>
      <c r="J140" s="0" t="s">
        <v>6361</v>
      </c>
      <c r="O140" s="0" t="n">
        <v>76.6509338598167</v>
      </c>
      <c r="P140" s="0" t="n">
        <v>63.8652988528315</v>
      </c>
      <c r="Q140" s="0" t="n">
        <v>57.6095224676192</v>
      </c>
      <c r="R140" s="0" t="n">
        <v>67.0982506338917</v>
      </c>
      <c r="S140" s="0" t="n">
        <v>75.426252083637</v>
      </c>
      <c r="T140" s="0" t="n">
        <v>76.6691805196009</v>
      </c>
      <c r="U140" s="0" t="n">
        <v>78.8471996363205</v>
      </c>
      <c r="V140" s="0" t="n">
        <v>82.7613124424868</v>
      </c>
      <c r="W140" s="0" t="n">
        <v>62.7574785918938</v>
      </c>
      <c r="X140" s="0" t="n">
        <v>86.5684218484864</v>
      </c>
      <c r="Y140" s="0" t="n">
        <v>70.1813183562705</v>
      </c>
      <c r="Z140" s="0" t="n">
        <v>67.21269000525</v>
      </c>
      <c r="AA140" s="0" t="n">
        <v>81.3049537926365</v>
      </c>
      <c r="AB140" s="0" t="n">
        <v>74.5450080966466</v>
      </c>
      <c r="AC140" s="0" t="n">
        <v>66.439593399952</v>
      </c>
      <c r="AD140" s="0" t="n">
        <v>82.4709664073743</v>
      </c>
      <c r="AE140" s="0" t="n">
        <v>78.7865476782206</v>
      </c>
      <c r="AF140" s="0" t="n">
        <v>76.2878531268242</v>
      </c>
      <c r="AG140" s="0" t="n">
        <v>61.8830849100188</v>
      </c>
      <c r="AH140" s="0" t="n">
        <v>86.4835882059196</v>
      </c>
      <c r="AI140" s="0" t="n">
        <f aca="false">MEDIAN(AD140:AH140)</f>
        <v>78.7865476782206</v>
      </c>
      <c r="AJ140" s="0" t="n">
        <v>78.6656704264349</v>
      </c>
      <c r="AK140" s="35"/>
    </row>
    <row r="141" customFormat="false" ht="15" hidden="false" customHeight="true" outlineLevel="0" collapsed="false">
      <c r="D141" s="0" t="s">
        <v>5911</v>
      </c>
      <c r="E141" s="0" t="s">
        <v>5912</v>
      </c>
      <c r="F141" s="0" t="s">
        <v>6088</v>
      </c>
      <c r="G141" s="0" t="s">
        <v>318</v>
      </c>
      <c r="H141" s="0" t="s">
        <v>6110</v>
      </c>
      <c r="I141" s="0" t="s">
        <v>6360</v>
      </c>
      <c r="J141" s="0" t="s">
        <v>6361</v>
      </c>
      <c r="O141" s="0" t="n">
        <v>74.917510785435</v>
      </c>
      <c r="P141" s="0" t="n">
        <v>64.3780418472062</v>
      </c>
      <c r="Q141" s="0" t="n">
        <v>74.118355338187</v>
      </c>
      <c r="R141" s="0" t="n">
        <v>70.7226356605212</v>
      </c>
      <c r="S141" s="0" t="n">
        <v>69.8502173049304</v>
      </c>
      <c r="T141" s="0" t="n">
        <v>84.9902631961103</v>
      </c>
      <c r="U141" s="0" t="n">
        <v>94.1396366652686</v>
      </c>
      <c r="V141" s="0" t="n">
        <v>86.9199290290396</v>
      </c>
      <c r="W141" s="0" t="n">
        <v>73.4970877543921</v>
      </c>
      <c r="X141" s="0" t="n">
        <v>86.4742727305138</v>
      </c>
      <c r="Y141" s="0" t="n">
        <v>71.5390399919021</v>
      </c>
      <c r="Z141" s="0" t="n">
        <v>80.5684028874324</v>
      </c>
      <c r="AA141" s="0" t="n">
        <v>80.7045126639254</v>
      </c>
      <c r="AB141" s="0" t="n">
        <v>84.6305649514105</v>
      </c>
      <c r="AC141" s="0" t="n">
        <v>59.2134417893416</v>
      </c>
      <c r="AD141" s="0" t="n">
        <v>67.0838201647187</v>
      </c>
      <c r="AE141" s="0" t="n">
        <v>78.785052542302</v>
      </c>
      <c r="AF141" s="0" t="n">
        <v>84.7096778229889</v>
      </c>
      <c r="AG141" s="0" t="n">
        <v>79.2764026258331</v>
      </c>
      <c r="AH141" s="0" t="n">
        <v>91.820899545357</v>
      </c>
      <c r="AI141" s="0" t="n">
        <f aca="false">MEDIAN(AD141:AH141)</f>
        <v>79.2764026258331</v>
      </c>
      <c r="AJ141" s="0" t="n">
        <v>64.3938675378105</v>
      </c>
      <c r="AK141" s="35"/>
    </row>
    <row r="142" customFormat="false" ht="15" hidden="false" customHeight="true" outlineLevel="0" collapsed="false">
      <c r="D142" s="0" t="s">
        <v>5911</v>
      </c>
      <c r="E142" s="0" t="s">
        <v>5912</v>
      </c>
      <c r="F142" s="0" t="s">
        <v>6088</v>
      </c>
      <c r="G142" s="0" t="s">
        <v>318</v>
      </c>
      <c r="H142" s="0" t="s">
        <v>320</v>
      </c>
      <c r="I142" s="0" t="s">
        <v>6360</v>
      </c>
      <c r="J142" s="0" t="s">
        <v>6361</v>
      </c>
      <c r="O142" s="0" t="n">
        <v>76.2654556047791</v>
      </c>
      <c r="P142" s="0" t="n">
        <v>66.7480257682388</v>
      </c>
      <c r="Q142" s="0" t="n">
        <v>80.9746870611685</v>
      </c>
      <c r="R142" s="0" t="n">
        <v>70.7244744676611</v>
      </c>
      <c r="S142" s="0" t="n">
        <v>71.5803229945219</v>
      </c>
      <c r="T142" s="0" t="n">
        <v>89.202245049834</v>
      </c>
      <c r="U142" s="0" t="n">
        <v>97.7269887873897</v>
      </c>
      <c r="V142" s="0" t="n">
        <v>88.0155853529854</v>
      </c>
      <c r="W142" s="0" t="n">
        <v>74.2250861672337</v>
      </c>
      <c r="X142" s="0" t="n">
        <v>91.9957205112939</v>
      </c>
      <c r="Y142" s="0" t="n">
        <v>73.3096970050999</v>
      </c>
      <c r="Z142" s="0" t="n">
        <v>83.5415948730066</v>
      </c>
      <c r="AA142" s="0" t="n">
        <v>86.0726639672176</v>
      </c>
      <c r="AB142" s="0" t="n">
        <v>81.1816699775728</v>
      </c>
      <c r="AC142" s="0" t="n">
        <v>62.7416174653083</v>
      </c>
      <c r="AD142" s="0" t="n">
        <v>66.5355827181586</v>
      </c>
      <c r="AE142" s="0" t="n">
        <v>82.5019400831418</v>
      </c>
      <c r="AF142" s="0" t="n">
        <v>87.7553652937468</v>
      </c>
      <c r="AG142" s="0" t="n">
        <v>82.7127323227562</v>
      </c>
      <c r="AH142" s="0" t="n">
        <v>95.4075583210949</v>
      </c>
      <c r="AI142" s="0" t="n">
        <f aca="false">MEDIAN(AD142:AH142)</f>
        <v>82.7127323227562</v>
      </c>
      <c r="AJ142" s="0" t="n">
        <v>68.7266602866405</v>
      </c>
      <c r="AK142" s="35"/>
    </row>
    <row r="143" customFormat="false" ht="15" hidden="false" customHeight="true" outlineLevel="0" collapsed="false">
      <c r="D143" s="0" t="s">
        <v>5911</v>
      </c>
      <c r="E143" s="0" t="s">
        <v>5912</v>
      </c>
      <c r="F143" s="0" t="s">
        <v>6088</v>
      </c>
      <c r="G143" s="0" t="s">
        <v>318</v>
      </c>
      <c r="H143" s="0" t="s">
        <v>6094</v>
      </c>
      <c r="I143" s="0" t="s">
        <v>6360</v>
      </c>
      <c r="J143" s="0" t="s">
        <v>6361</v>
      </c>
      <c r="O143" s="0" t="n">
        <v>73.8964399811677</v>
      </c>
      <c r="P143" s="0" t="n">
        <v>62.2649172962575</v>
      </c>
      <c r="Q143" s="0" t="n">
        <v>71.2435177650611</v>
      </c>
      <c r="R143" s="0" t="n">
        <v>69.7315050037884</v>
      </c>
      <c r="S143" s="0" t="n">
        <v>63.8029870766746</v>
      </c>
      <c r="T143" s="0" t="n">
        <v>78.5560701776284</v>
      </c>
      <c r="U143" s="0" t="n">
        <v>91.0093654675365</v>
      </c>
      <c r="V143" s="0" t="n">
        <v>83.3218530730613</v>
      </c>
      <c r="W143" s="0" t="n">
        <v>67.5422219037922</v>
      </c>
      <c r="X143" s="0" t="n">
        <v>86.954842264734</v>
      </c>
      <c r="Y143" s="0" t="n">
        <v>70.9088589369935</v>
      </c>
      <c r="Z143" s="0" t="n">
        <v>80.1648312160334</v>
      </c>
      <c r="AA143" s="0" t="n">
        <v>84.0789045065213</v>
      </c>
      <c r="AB143" s="0" t="n">
        <v>72.1214044406249</v>
      </c>
      <c r="AC143" s="0" t="n">
        <v>57.3317861026414</v>
      </c>
      <c r="AD143" s="0" t="n">
        <v>63.1352655158626</v>
      </c>
      <c r="AE143" s="0" t="n">
        <v>74.408089502014</v>
      </c>
      <c r="AF143" s="0" t="n">
        <v>85.5737432781745</v>
      </c>
      <c r="AG143" s="0" t="n">
        <v>77.7787151237119</v>
      </c>
      <c r="AH143" s="0" t="n">
        <v>90.4689309705772</v>
      </c>
      <c r="AI143" s="0" t="n">
        <f aca="false">MEDIAN(AD143:AH143)</f>
        <v>77.7787151237119</v>
      </c>
      <c r="AJ143" s="0" t="n">
        <v>69.0540157805659</v>
      </c>
      <c r="AK143" s="35"/>
    </row>
    <row r="144" customFormat="false" ht="15" hidden="false" customHeight="true" outlineLevel="0" collapsed="false">
      <c r="D144" s="0" t="s">
        <v>5911</v>
      </c>
      <c r="E144" s="0" t="s">
        <v>5912</v>
      </c>
      <c r="F144" s="0" t="s">
        <v>6088</v>
      </c>
      <c r="G144" s="0" t="s">
        <v>318</v>
      </c>
      <c r="H144" s="0" t="s">
        <v>6095</v>
      </c>
      <c r="I144" s="0" t="s">
        <v>6360</v>
      </c>
      <c r="J144" s="0" t="s">
        <v>6361</v>
      </c>
      <c r="O144" s="0" t="n">
        <v>74.3453645140211</v>
      </c>
      <c r="P144" s="0" t="n">
        <v>61.018543371121</v>
      </c>
      <c r="Q144" s="0" t="n">
        <v>78.1645041783547</v>
      </c>
      <c r="R144" s="0" t="n">
        <v>70.2850721860799</v>
      </c>
      <c r="S144" s="0" t="n">
        <v>66.9998638792526</v>
      </c>
      <c r="T144" s="0" t="n">
        <v>83.8971866844629</v>
      </c>
      <c r="U144" s="0" t="n">
        <v>93.8489874468002</v>
      </c>
      <c r="V144" s="0" t="n">
        <v>81.5933917177903</v>
      </c>
      <c r="W144" s="0" t="n">
        <v>66.4945732303374</v>
      </c>
      <c r="X144" s="0" t="n">
        <v>89.2775221950465</v>
      </c>
      <c r="Y144" s="0" t="n">
        <v>69.9584386355128</v>
      </c>
      <c r="Z144" s="0" t="n">
        <v>78.2552182989059</v>
      </c>
      <c r="AA144" s="0" t="n">
        <v>85.2695553698979</v>
      </c>
      <c r="AB144" s="0" t="n">
        <v>78.4239412733695</v>
      </c>
      <c r="AC144" s="0" t="n">
        <v>59.5569379752829</v>
      </c>
      <c r="AD144" s="0" t="n">
        <v>68.8569112049778</v>
      </c>
      <c r="AE144" s="0" t="n">
        <v>77.440954193502</v>
      </c>
      <c r="AF144" s="0" t="n">
        <v>84.7108039782973</v>
      </c>
      <c r="AG144" s="0" t="n">
        <v>78.4215487833613</v>
      </c>
      <c r="AH144" s="0" t="n">
        <v>91.4483367131768</v>
      </c>
      <c r="AI144" s="0" t="n">
        <f aca="false">MEDIAN(AD144:AH144)</f>
        <v>78.4215487833613</v>
      </c>
      <c r="AJ144" s="0" t="n">
        <v>69.523322022223</v>
      </c>
      <c r="AK144" s="35"/>
    </row>
    <row r="145" customFormat="false" ht="15" hidden="false" customHeight="true" outlineLevel="0" collapsed="false">
      <c r="D145" s="0" t="s">
        <v>5911</v>
      </c>
      <c r="E145" s="0" t="s">
        <v>5912</v>
      </c>
      <c r="F145" s="0" t="s">
        <v>6088</v>
      </c>
      <c r="G145" s="0" t="s">
        <v>318</v>
      </c>
      <c r="H145" s="0" t="s">
        <v>6096</v>
      </c>
      <c r="I145" s="0" t="s">
        <v>6360</v>
      </c>
      <c r="J145" s="0" t="s">
        <v>6361</v>
      </c>
      <c r="O145" s="0" t="n">
        <v>71.0532647123209</v>
      </c>
      <c r="P145" s="0" t="n">
        <v>62.7013774241815</v>
      </c>
      <c r="Q145" s="0" t="n">
        <v>72.1438749694644</v>
      </c>
      <c r="R145" s="0" t="n">
        <v>67.8961715189989</v>
      </c>
      <c r="S145" s="0" t="n">
        <v>56.7433003979723</v>
      </c>
      <c r="T145" s="0" t="n">
        <v>77.6483816491438</v>
      </c>
      <c r="U145" s="0" t="n">
        <v>88.5601710667452</v>
      </c>
      <c r="V145" s="0" t="n">
        <v>82.8328463333446</v>
      </c>
      <c r="W145" s="0" t="n">
        <v>70.1808593565877</v>
      </c>
      <c r="X145" s="0" t="n">
        <v>86.4313033739447</v>
      </c>
      <c r="Y145" s="0" t="n">
        <v>70.1908636070237</v>
      </c>
      <c r="Z145" s="0" t="n">
        <v>83.40180087447</v>
      </c>
      <c r="AA145" s="0" t="n">
        <v>86.0467231663459</v>
      </c>
      <c r="AB145" s="0" t="n">
        <v>73.1658763498295</v>
      </c>
      <c r="AC145" s="0" t="n">
        <v>57.9147621635281</v>
      </c>
      <c r="AD145" s="0" t="n">
        <v>67.2804110053077</v>
      </c>
      <c r="AE145" s="0" t="n">
        <v>78.2143571232975</v>
      </c>
      <c r="AF145" s="0" t="n">
        <v>84.5674413928548</v>
      </c>
      <c r="AG145" s="0" t="n">
        <v>79.1750080971021</v>
      </c>
      <c r="AH145" s="0" t="n">
        <v>90.2300976342065</v>
      </c>
      <c r="AI145" s="0" t="n">
        <f aca="false">MEDIAN(AD145:AH145)</f>
        <v>79.1750080971021</v>
      </c>
      <c r="AJ145" s="0" t="n">
        <v>70.5478444186452</v>
      </c>
      <c r="AK145" s="35"/>
    </row>
    <row r="146" customFormat="false" ht="15" hidden="false" customHeight="true" outlineLevel="0" collapsed="false">
      <c r="D146" s="0" t="s">
        <v>5911</v>
      </c>
      <c r="E146" s="0" t="s">
        <v>5912</v>
      </c>
      <c r="F146" s="0" t="s">
        <v>4373</v>
      </c>
      <c r="G146" s="0" t="s">
        <v>4938</v>
      </c>
      <c r="H146" s="0" t="s">
        <v>6093</v>
      </c>
      <c r="I146" s="0" t="s">
        <v>6360</v>
      </c>
      <c r="J146" s="0" t="s">
        <v>6361</v>
      </c>
      <c r="O146" s="0" t="n">
        <v>75.6810935402491</v>
      </c>
      <c r="P146" s="0" t="n">
        <v>61.0267353518484</v>
      </c>
      <c r="Q146" s="0" t="n">
        <v>57.3115126235441</v>
      </c>
      <c r="R146" s="0" t="n">
        <v>64.7969489900463</v>
      </c>
      <c r="S146" s="0" t="n">
        <v>69.9518014415305</v>
      </c>
      <c r="T146" s="0" t="n">
        <v>75.2568409104975</v>
      </c>
      <c r="U146" s="0" t="n">
        <v>76.9042670023567</v>
      </c>
      <c r="V146" s="0" t="n">
        <v>79.0266613924481</v>
      </c>
      <c r="W146" s="0" t="n">
        <v>59.4936066282344</v>
      </c>
      <c r="X146" s="0" t="n">
        <v>82.6500342469704</v>
      </c>
      <c r="Y146" s="0" t="n">
        <v>71.3384602613783</v>
      </c>
      <c r="Z146" s="0" t="n">
        <v>66.0473168968306</v>
      </c>
      <c r="AA146" s="0" t="n">
        <v>79.2471823104067</v>
      </c>
      <c r="AB146" s="0" t="n">
        <v>69.8336930437353</v>
      </c>
      <c r="AC146" s="0" t="n">
        <v>62.0239547916341</v>
      </c>
      <c r="AD146" s="0" t="n">
        <v>76.8827927470868</v>
      </c>
      <c r="AE146" s="0" t="n">
        <v>75.7839970477077</v>
      </c>
      <c r="AF146" s="0" t="n">
        <v>75.3875410419835</v>
      </c>
      <c r="AG146" s="0" t="n">
        <v>61.9628984802811</v>
      </c>
      <c r="AH146" s="0" t="n">
        <v>87.1561859267238</v>
      </c>
      <c r="AI146" s="0" t="n">
        <f aca="false">MEDIAN(AD146:AH146)</f>
        <v>75.7839970477077</v>
      </c>
      <c r="AJ146" s="0" t="n">
        <v>74.1553442923105</v>
      </c>
      <c r="AK146" s="35"/>
    </row>
    <row r="147" customFormat="false" ht="15" hidden="false" customHeight="true" outlineLevel="0" collapsed="false">
      <c r="D147" s="0" t="s">
        <v>5911</v>
      </c>
      <c r="E147" s="0" t="s">
        <v>5912</v>
      </c>
      <c r="F147" s="0" t="s">
        <v>4373</v>
      </c>
      <c r="G147" s="0" t="s">
        <v>4374</v>
      </c>
      <c r="H147" s="0" t="s">
        <v>6109</v>
      </c>
      <c r="I147" s="0" t="s">
        <v>6360</v>
      </c>
      <c r="J147" s="0" t="s">
        <v>6361</v>
      </c>
      <c r="L147" s="0" t="s">
        <v>6109</v>
      </c>
      <c r="O147" s="0" t="n">
        <v>69.1785758820644</v>
      </c>
      <c r="P147" s="0" t="n">
        <v>53.0332356674048</v>
      </c>
      <c r="Q147" s="0" t="n">
        <v>57.3202939626515</v>
      </c>
      <c r="R147" s="0" t="n">
        <v>60.7178484294184</v>
      </c>
      <c r="S147" s="0" t="n">
        <v>66.141113870898</v>
      </c>
      <c r="T147" s="0" t="n">
        <v>73.4718340940349</v>
      </c>
      <c r="U147" s="0" t="n">
        <v>77.3058967601048</v>
      </c>
      <c r="V147" s="0" t="n">
        <v>74.4785719903275</v>
      </c>
      <c r="W147" s="0" t="n">
        <v>57.4712826654941</v>
      </c>
      <c r="X147" s="0" t="n">
        <v>82.5137410104669</v>
      </c>
      <c r="Y147" s="0" t="n">
        <v>59.6599162543225</v>
      </c>
      <c r="Z147" s="0" t="n">
        <v>63.7201788126353</v>
      </c>
      <c r="AA147" s="0" t="n">
        <v>72.8415271114236</v>
      </c>
      <c r="AB147" s="0" t="n">
        <v>70.450323540343</v>
      </c>
      <c r="AC147" s="0" t="n">
        <v>62.3806280581912</v>
      </c>
      <c r="AD147" s="0" t="n">
        <v>76.3487758196541</v>
      </c>
      <c r="AE147" s="0" t="n">
        <v>68.370479123908</v>
      </c>
      <c r="AF147" s="0" t="n">
        <v>73.9409933983276</v>
      </c>
      <c r="AG147" s="0" t="n">
        <v>53.5818072088419</v>
      </c>
      <c r="AH147" s="0" t="n">
        <v>78.5509364643546</v>
      </c>
      <c r="AI147" s="0" t="n">
        <f aca="false">MEDIAN(AD147:AH147)</f>
        <v>73.9409933983276</v>
      </c>
      <c r="AJ147" s="0" t="n">
        <v>72.7113657769182</v>
      </c>
      <c r="AK147" s="35"/>
    </row>
    <row r="148" customFormat="false" ht="15" hidden="false" customHeight="true" outlineLevel="0" collapsed="false">
      <c r="D148" s="0" t="s">
        <v>5911</v>
      </c>
      <c r="E148" s="0" t="s">
        <v>5912</v>
      </c>
      <c r="F148" s="0" t="s">
        <v>4373</v>
      </c>
      <c r="G148" s="0" t="s">
        <v>4374</v>
      </c>
      <c r="H148" s="0" t="s">
        <v>6100</v>
      </c>
      <c r="I148" s="0" t="s">
        <v>6360</v>
      </c>
      <c r="J148" s="0" t="s">
        <v>6361</v>
      </c>
      <c r="O148" s="0" t="n">
        <v>78.6373510919874</v>
      </c>
      <c r="P148" s="0" t="n">
        <v>58.0837891132186</v>
      </c>
      <c r="Q148" s="0" t="n">
        <v>64.7429964813353</v>
      </c>
      <c r="R148" s="0" t="n">
        <v>66.0498802253405</v>
      </c>
      <c r="S148" s="0" t="n">
        <v>70.2710816340223</v>
      </c>
      <c r="T148" s="0" t="n">
        <v>79.1787425100303</v>
      </c>
      <c r="U148" s="0" t="n">
        <v>81.1863266664856</v>
      </c>
      <c r="V148" s="0" t="n">
        <v>81.6323749142995</v>
      </c>
      <c r="W148" s="0" t="n">
        <v>64.2575969149407</v>
      </c>
      <c r="X148" s="0" t="n">
        <v>84.3993723762681</v>
      </c>
      <c r="Y148" s="0" t="n">
        <v>67.5948163257054</v>
      </c>
      <c r="Z148" s="0" t="n">
        <v>68.423658535043</v>
      </c>
      <c r="AA148" s="0" t="n">
        <v>76.2714207783724</v>
      </c>
      <c r="AB148" s="0" t="n">
        <v>68.1872415370589</v>
      </c>
      <c r="AC148" s="0" t="n">
        <v>65.9428063801901</v>
      </c>
      <c r="AD148" s="0" t="n">
        <v>76.4674602670966</v>
      </c>
      <c r="AE148" s="0" t="n">
        <v>76.0032080879059</v>
      </c>
      <c r="AF148" s="0" t="n">
        <v>76.7640368509907</v>
      </c>
      <c r="AG148" s="0" t="n">
        <v>58.0158849543427</v>
      </c>
      <c r="AH148" s="0" t="n">
        <v>89.0243611684686</v>
      </c>
      <c r="AI148" s="0" t="n">
        <f aca="false">MEDIAN(AD148:AH148)</f>
        <v>76.4674602670966</v>
      </c>
      <c r="AJ148" s="0" t="n">
        <v>70.8391979181554</v>
      </c>
      <c r="AK148" s="35"/>
    </row>
    <row r="149" customFormat="false" ht="15" hidden="false" customHeight="true" outlineLevel="0" collapsed="false">
      <c r="D149" s="0" t="s">
        <v>5911</v>
      </c>
      <c r="E149" s="0" t="s">
        <v>5912</v>
      </c>
      <c r="F149" s="0" t="s">
        <v>4373</v>
      </c>
      <c r="G149" s="0" t="s">
        <v>4374</v>
      </c>
      <c r="H149" s="0" t="s">
        <v>6101</v>
      </c>
      <c r="I149" s="0" t="s">
        <v>6360</v>
      </c>
      <c r="J149" s="0" t="s">
        <v>6361</v>
      </c>
      <c r="O149" s="0" t="n">
        <v>72.6547544037502</v>
      </c>
      <c r="P149" s="0" t="n">
        <v>58.5165065298906</v>
      </c>
      <c r="Q149" s="0" t="n">
        <v>57.8320858051517</v>
      </c>
      <c r="R149" s="0" t="n">
        <v>63.5956333726833</v>
      </c>
      <c r="S149" s="0" t="n">
        <v>73.3540821553126</v>
      </c>
      <c r="T149" s="0" t="n">
        <v>75.8510409336734</v>
      </c>
      <c r="U149" s="0" t="n">
        <v>80.3943574259936</v>
      </c>
      <c r="V149" s="0" t="n">
        <v>78.6055080829204</v>
      </c>
      <c r="W149" s="0" t="n">
        <v>60.6288696556987</v>
      </c>
      <c r="X149" s="0" t="n">
        <v>85.6670906470328</v>
      </c>
      <c r="Y149" s="0" t="n">
        <v>64.2186186317285</v>
      </c>
      <c r="Z149" s="0" t="n">
        <v>66.0716574493502</v>
      </c>
      <c r="AA149" s="0" t="n">
        <v>77.9509696709743</v>
      </c>
      <c r="AB149" s="0" t="n">
        <v>73.5388847452072</v>
      </c>
      <c r="AC149" s="0" t="n">
        <v>65.8971819747086</v>
      </c>
      <c r="AD149" s="0" t="n">
        <v>81.7362840541572</v>
      </c>
      <c r="AE149" s="0" t="n">
        <v>73.1485508436691</v>
      </c>
      <c r="AF149" s="0" t="n">
        <v>75.3548715993853</v>
      </c>
      <c r="AG149" s="0" t="n">
        <v>57.780222745877</v>
      </c>
      <c r="AH149" s="0" t="n">
        <v>82.0846161071151</v>
      </c>
      <c r="AI149" s="0" t="n">
        <f aca="false">MEDIAN(AD149:AH149)</f>
        <v>75.3548715993853</v>
      </c>
      <c r="AJ149" s="0" t="n">
        <v>78.2784232715449</v>
      </c>
      <c r="AK149" s="35"/>
    </row>
    <row r="150" customFormat="false" ht="15" hidden="false" customHeight="true" outlineLevel="0" collapsed="false">
      <c r="D150" s="0" t="s">
        <v>5911</v>
      </c>
      <c r="E150" s="0" t="s">
        <v>5912</v>
      </c>
      <c r="F150" s="0" t="s">
        <v>4373</v>
      </c>
      <c r="G150" s="0" t="s">
        <v>4374</v>
      </c>
      <c r="H150" s="0" t="s">
        <v>6102</v>
      </c>
      <c r="I150" s="0" t="s">
        <v>6360</v>
      </c>
      <c r="J150" s="0" t="s">
        <v>6361</v>
      </c>
      <c r="O150" s="0" t="n">
        <v>68.0418998420567</v>
      </c>
      <c r="P150" s="0" t="n">
        <v>54.5708748120916</v>
      </c>
      <c r="Q150" s="0" t="n">
        <v>53.943059993121</v>
      </c>
      <c r="R150" s="0" t="n">
        <v>59.5092976047033</v>
      </c>
      <c r="S150" s="0" t="n">
        <v>69.7077805181652</v>
      </c>
      <c r="T150" s="0" t="n">
        <v>72.155513169771</v>
      </c>
      <c r="U150" s="0" t="n">
        <v>76.9107762264832</v>
      </c>
      <c r="V150" s="0" t="n">
        <v>78.801619529084</v>
      </c>
      <c r="W150" s="0" t="n">
        <v>55.1295277692092</v>
      </c>
      <c r="X150" s="0" t="n">
        <v>80.7208556384495</v>
      </c>
      <c r="Y150" s="0" t="n">
        <v>61.6243972382562</v>
      </c>
      <c r="Z150" s="0" t="n">
        <v>60.026600680349</v>
      </c>
      <c r="AA150" s="0" t="n">
        <v>76.7491147744795</v>
      </c>
      <c r="AB150" s="0" t="n">
        <v>69.3270715945593</v>
      </c>
      <c r="AC150" s="0" t="n">
        <v>61.7446190845793</v>
      </c>
      <c r="AD150" s="0" t="n">
        <v>79.9387887367234</v>
      </c>
      <c r="AE150" s="0" t="n">
        <v>71.6252592155241</v>
      </c>
      <c r="AF150" s="0" t="n">
        <v>71.3512515113662</v>
      </c>
      <c r="AG150" s="0" t="n">
        <v>57.0781669460854</v>
      </c>
      <c r="AH150" s="0" t="n">
        <v>73.5295387947536</v>
      </c>
      <c r="AI150" s="0" t="n">
        <f aca="false">MEDIAN(AD150:AH150)</f>
        <v>71.6252592155241</v>
      </c>
      <c r="AJ150" s="0" t="n">
        <v>75.3108497683617</v>
      </c>
      <c r="AK150" s="35"/>
    </row>
    <row r="151" customFormat="false" ht="15" hidden="false" customHeight="true" outlineLevel="0" collapsed="false">
      <c r="D151" s="0" t="s">
        <v>5911</v>
      </c>
      <c r="E151" s="0" t="s">
        <v>5912</v>
      </c>
      <c r="F151" s="0" t="s">
        <v>4373</v>
      </c>
      <c r="G151" s="0" t="s">
        <v>4374</v>
      </c>
      <c r="H151" s="0" t="s">
        <v>6103</v>
      </c>
      <c r="I151" s="0" t="s">
        <v>6360</v>
      </c>
      <c r="J151" s="0" t="s">
        <v>6361</v>
      </c>
      <c r="O151" s="0" t="n">
        <v>61.9677014625755</v>
      </c>
      <c r="P151" s="0" t="n">
        <v>49.5664245271179</v>
      </c>
      <c r="Q151" s="0" t="n">
        <v>51.9583850969726</v>
      </c>
      <c r="R151" s="0" t="n">
        <v>54.8399412937554</v>
      </c>
      <c r="S151" s="0" t="n">
        <v>64.9300682502504</v>
      </c>
      <c r="T151" s="0" t="n">
        <v>69.649505765829</v>
      </c>
      <c r="U151" s="0" t="n">
        <v>73.4571551934031</v>
      </c>
      <c r="V151" s="0" t="n">
        <v>72.0592634833236</v>
      </c>
      <c r="W151" s="0" t="n">
        <v>49.9586735787448</v>
      </c>
      <c r="X151" s="0" t="n">
        <v>75.7544263112218</v>
      </c>
      <c r="Y151" s="0" t="n">
        <v>53.6182003872354</v>
      </c>
      <c r="Z151" s="0" t="n">
        <v>55.7709894660225</v>
      </c>
      <c r="AA151" s="0" t="n">
        <v>70.8537234117974</v>
      </c>
      <c r="AB151" s="0" t="n">
        <v>64.8148917948263</v>
      </c>
      <c r="AC151" s="0" t="n">
        <v>57.8167155285375</v>
      </c>
      <c r="AD151" s="0" t="n">
        <v>75.6540754618182</v>
      </c>
      <c r="AE151" s="0" t="n">
        <v>64.6260220986489</v>
      </c>
      <c r="AF151" s="0" t="n">
        <v>69.1454660905793</v>
      </c>
      <c r="AG151" s="0" t="n">
        <v>49.6833591296256</v>
      </c>
      <c r="AH151" s="0" t="n">
        <v>69.4159851498436</v>
      </c>
      <c r="AI151" s="0" t="n">
        <f aca="false">MEDIAN(AD151:AH151)</f>
        <v>69.1454660905793</v>
      </c>
      <c r="AJ151" s="0" t="n">
        <v>71.2370033011966</v>
      </c>
      <c r="AK151" s="35"/>
    </row>
    <row r="152" customFormat="false" ht="15" hidden="false" customHeight="true" outlineLevel="0" collapsed="false">
      <c r="D152" s="0" t="s">
        <v>5911</v>
      </c>
      <c r="E152" s="0" t="s">
        <v>5912</v>
      </c>
      <c r="F152" s="0" t="s">
        <v>4373</v>
      </c>
      <c r="G152" s="0" t="s">
        <v>4938</v>
      </c>
      <c r="H152" s="0" t="s">
        <v>6099</v>
      </c>
      <c r="I152" s="0" t="s">
        <v>6360</v>
      </c>
      <c r="J152" s="0" t="s">
        <v>6361</v>
      </c>
      <c r="O152" s="0" t="n">
        <v>81.8128393378563</v>
      </c>
      <c r="P152" s="0" t="n">
        <v>60.6998282205429</v>
      </c>
      <c r="Q152" s="0" t="n">
        <v>58.3005542020431</v>
      </c>
      <c r="R152" s="0" t="n">
        <v>65.6727100413321</v>
      </c>
      <c r="S152" s="0" t="n">
        <v>71.9821508426748</v>
      </c>
      <c r="T152" s="0" t="n">
        <v>75.0751599928397</v>
      </c>
      <c r="U152" s="0" t="n">
        <v>79.0594012285344</v>
      </c>
      <c r="V152" s="0" t="n">
        <v>79.9560207736302</v>
      </c>
      <c r="W152" s="0" t="n">
        <v>59.3201317200334</v>
      </c>
      <c r="X152" s="0" t="n">
        <v>82.14254656816</v>
      </c>
      <c r="Y152" s="0" t="n">
        <v>75.0502711077784</v>
      </c>
      <c r="Z152" s="0" t="n">
        <v>68.0320069506382</v>
      </c>
      <c r="AA152" s="0" t="n">
        <v>83.9163233352251</v>
      </c>
      <c r="AB152" s="0" t="n">
        <v>72.2988518888779</v>
      </c>
      <c r="AC152" s="0" t="n">
        <v>62.9943909843716</v>
      </c>
      <c r="AD152" s="0" t="n">
        <v>76.8976681190985</v>
      </c>
      <c r="AE152" s="0" t="n">
        <v>77.6331487176538</v>
      </c>
      <c r="AF152" s="0" t="n">
        <v>74.7905811014586</v>
      </c>
      <c r="AG152" s="0" t="n">
        <v>66.4721138090519</v>
      </c>
      <c r="AH152" s="0" t="n">
        <v>89.7532974782737</v>
      </c>
      <c r="AI152" s="0" t="n">
        <f aca="false">MEDIAN(AD152:AH152)</f>
        <v>76.8976681190985</v>
      </c>
      <c r="AJ152" s="0" t="n">
        <v>74.1052044883773</v>
      </c>
      <c r="AK152" s="35"/>
    </row>
    <row r="153" customFormat="false" ht="15" hidden="false" customHeight="true" outlineLevel="0" collapsed="false">
      <c r="D153" s="0" t="s">
        <v>5911</v>
      </c>
      <c r="E153" s="0" t="s">
        <v>5912</v>
      </c>
      <c r="F153" s="0" t="s">
        <v>4373</v>
      </c>
      <c r="G153" s="0" t="s">
        <v>4938</v>
      </c>
      <c r="H153" s="0" t="s">
        <v>4940</v>
      </c>
      <c r="I153" s="0" t="s">
        <v>6360</v>
      </c>
      <c r="J153" s="0" t="s">
        <v>6361</v>
      </c>
      <c r="O153" s="0" t="n">
        <v>76.3781508620835</v>
      </c>
      <c r="P153" s="0" t="n">
        <v>61.7880654044759</v>
      </c>
      <c r="Q153" s="0" t="n">
        <v>59.3246157409289</v>
      </c>
      <c r="R153" s="0" t="n">
        <v>66.2858708192063</v>
      </c>
      <c r="S153" s="0" t="n">
        <v>74.0642052480775</v>
      </c>
      <c r="T153" s="0" t="n">
        <v>77.4551773761631</v>
      </c>
      <c r="U153" s="0" t="n">
        <v>80.792894036607</v>
      </c>
      <c r="V153" s="0" t="n">
        <v>80.9089760534236</v>
      </c>
      <c r="W153" s="0" t="n">
        <v>62.3611223931904</v>
      </c>
      <c r="X153" s="0" t="n">
        <v>86.0726712441441</v>
      </c>
      <c r="Y153" s="0" t="n">
        <v>69.3373090488703</v>
      </c>
      <c r="Z153" s="0" t="n">
        <v>68.9294513920945</v>
      </c>
      <c r="AA153" s="0" t="n">
        <v>79.4917850922016</v>
      </c>
      <c r="AB153" s="0" t="n">
        <v>74.8470371867906</v>
      </c>
      <c r="AC153" s="0" t="n">
        <v>67.0390438932321</v>
      </c>
      <c r="AD153" s="0" t="n">
        <v>81.9095135677785</v>
      </c>
      <c r="AE153" s="0" t="n">
        <v>76.3737934613095</v>
      </c>
      <c r="AF153" s="0" t="n">
        <v>77.1984103091362</v>
      </c>
      <c r="AG153" s="0" t="n">
        <v>60.6527495385159</v>
      </c>
      <c r="AH153" s="0" t="n">
        <v>87.5014099432995</v>
      </c>
      <c r="AI153" s="0" t="n">
        <f aca="false">MEDIAN(AD153:AH153)</f>
        <v>77.1984103091362</v>
      </c>
      <c r="AJ153" s="0" t="n">
        <v>78.3358162386523</v>
      </c>
      <c r="AK153" s="35"/>
    </row>
    <row r="154" customFormat="false" ht="15" hidden="false" customHeight="true" outlineLevel="0" collapsed="false">
      <c r="D154" s="0" t="s">
        <v>5911</v>
      </c>
      <c r="E154" s="0" t="s">
        <v>5912</v>
      </c>
      <c r="F154" s="0" t="s">
        <v>4373</v>
      </c>
      <c r="G154" s="0" t="s">
        <v>4374</v>
      </c>
      <c r="H154" s="0" t="s">
        <v>6105</v>
      </c>
      <c r="I154" s="0" t="s">
        <v>6360</v>
      </c>
      <c r="J154" s="0" t="s">
        <v>6361</v>
      </c>
      <c r="O154" s="0" t="n">
        <v>78.5457579269625</v>
      </c>
      <c r="P154" s="0" t="n">
        <v>62.2555969090867</v>
      </c>
      <c r="Q154" s="0" t="n">
        <v>57.4614770784012</v>
      </c>
      <c r="R154" s="0" t="n">
        <v>67.0817568100344</v>
      </c>
      <c r="S154" s="0" t="n">
        <v>74.6469090507265</v>
      </c>
      <c r="T154" s="0" t="n">
        <v>74.9756411396257</v>
      </c>
      <c r="U154" s="0" t="n">
        <v>78.6148311329168</v>
      </c>
      <c r="V154" s="0" t="n">
        <v>82.6060560638838</v>
      </c>
      <c r="W154" s="0" t="n">
        <v>63.7610244238703</v>
      </c>
      <c r="X154" s="0" t="n">
        <v>85.3191962036896</v>
      </c>
      <c r="Y154" s="0" t="n">
        <v>71.7870698052013</v>
      </c>
      <c r="Z154" s="0" t="n">
        <v>64.4537514913412</v>
      </c>
      <c r="AA154" s="0" t="n">
        <v>82.6641215349612</v>
      </c>
      <c r="AB154" s="0" t="n">
        <v>73.4951292866804</v>
      </c>
      <c r="AC154" s="0" t="n">
        <v>65.5612825160629</v>
      </c>
      <c r="AD154" s="0" t="n">
        <v>81.3008673802366</v>
      </c>
      <c r="AE154" s="0" t="n">
        <v>79.445614174724</v>
      </c>
      <c r="AF154" s="0" t="n">
        <v>74.2745388229569</v>
      </c>
      <c r="AG154" s="0" t="n">
        <v>64.3349303917713</v>
      </c>
      <c r="AH154" s="0" t="n">
        <v>82.2173445043297</v>
      </c>
      <c r="AI154" s="0" t="n">
        <f aca="false">MEDIAN(AD154:AH154)</f>
        <v>79.445614174724</v>
      </c>
      <c r="AJ154" s="0" t="n">
        <v>78.574729211975</v>
      </c>
      <c r="AK154" s="35"/>
    </row>
    <row r="155" customFormat="false" ht="15" hidden="false" customHeight="true" outlineLevel="0" collapsed="false">
      <c r="D155" s="0" t="s">
        <v>5911</v>
      </c>
      <c r="E155" s="0" t="s">
        <v>5912</v>
      </c>
      <c r="F155" s="0" t="s">
        <v>4373</v>
      </c>
      <c r="G155" s="0" t="s">
        <v>4374</v>
      </c>
      <c r="H155" s="0" t="s">
        <v>6106</v>
      </c>
      <c r="I155" s="0" t="s">
        <v>6360</v>
      </c>
      <c r="J155" s="0" t="s">
        <v>6361</v>
      </c>
      <c r="L155" s="0" t="s">
        <v>6107</v>
      </c>
      <c r="O155" s="0" t="n">
        <v>62.3048264994534</v>
      </c>
      <c r="P155" s="0" t="n">
        <v>45.1008762163915</v>
      </c>
      <c r="Q155" s="0" t="n">
        <v>51.2317497749912</v>
      </c>
      <c r="R155" s="0" t="n">
        <v>55.3101711690966</v>
      </c>
      <c r="S155" s="0" t="n">
        <v>64.9251443175469</v>
      </c>
      <c r="T155" s="0" t="n">
        <v>66.1241125202146</v>
      </c>
      <c r="U155" s="0" t="n">
        <v>66.6123863406071</v>
      </c>
      <c r="V155" s="0" t="n">
        <v>70.9199203190861</v>
      </c>
      <c r="W155" s="0" t="n">
        <v>53.8214168933836</v>
      </c>
      <c r="X155" s="0" t="n">
        <v>76.2982385944937</v>
      </c>
      <c r="Y155" s="0" t="n">
        <v>57.9801709557116</v>
      </c>
      <c r="Z155" s="0" t="n">
        <v>57.9798629192772</v>
      </c>
      <c r="AA155" s="0" t="n">
        <v>75.3764889237526</v>
      </c>
      <c r="AB155" s="0" t="n">
        <v>67.8353440445191</v>
      </c>
      <c r="AC155" s="0" t="n">
        <v>53.7948342922811</v>
      </c>
      <c r="AD155" s="0" t="n">
        <v>73.9548654943758</v>
      </c>
      <c r="AE155" s="0" t="n">
        <v>64.1663616916222</v>
      </c>
      <c r="AF155" s="0" t="n">
        <v>67.2473125360728</v>
      </c>
      <c r="AG155" s="0" t="n">
        <v>57.4739689384553</v>
      </c>
      <c r="AH155" s="0" t="n">
        <v>66.7743082576387</v>
      </c>
      <c r="AI155" s="0" t="n">
        <f aca="false">MEDIAN(AD155:AH155)</f>
        <v>66.7743082576387</v>
      </c>
      <c r="AJ155" s="0" t="n">
        <v>70.733681630407</v>
      </c>
      <c r="AK155" s="35"/>
    </row>
    <row r="156" customFormat="false" ht="15" hidden="false" customHeight="true" outlineLevel="0" collapsed="false">
      <c r="D156" s="0" t="s">
        <v>5911</v>
      </c>
      <c r="E156" s="0" t="s">
        <v>5912</v>
      </c>
      <c r="F156" s="0" t="s">
        <v>4373</v>
      </c>
      <c r="G156" s="0" t="s">
        <v>4374</v>
      </c>
      <c r="H156" s="0" t="s">
        <v>6108</v>
      </c>
      <c r="I156" s="0" t="s">
        <v>6360</v>
      </c>
      <c r="J156" s="0" t="s">
        <v>6361</v>
      </c>
      <c r="O156" s="0" t="n">
        <v>68.7833383242241</v>
      </c>
      <c r="P156" s="0" t="n">
        <v>51.332433930009</v>
      </c>
      <c r="Q156" s="0" t="n">
        <v>53.7498080966933</v>
      </c>
      <c r="R156" s="0" t="n">
        <v>58.4210768023295</v>
      </c>
      <c r="S156" s="0" t="n">
        <v>68.3751025740606</v>
      </c>
      <c r="T156" s="0" t="n">
        <v>68.7352411749589</v>
      </c>
      <c r="U156" s="0" t="n">
        <v>71.4110263955481</v>
      </c>
      <c r="V156" s="0" t="n">
        <v>76.6346631192395</v>
      </c>
      <c r="W156" s="0" t="n">
        <v>56.6641131641779</v>
      </c>
      <c r="X156" s="0" t="n">
        <v>80.5451965056805</v>
      </c>
      <c r="Y156" s="0" t="n">
        <v>64.1793565714675</v>
      </c>
      <c r="Z156" s="0" t="n">
        <v>57.9046286186424</v>
      </c>
      <c r="AA156" s="0" t="n">
        <v>78.1758637752117</v>
      </c>
      <c r="AB156" s="0" t="n">
        <v>70.5410197918814</v>
      </c>
      <c r="AC156" s="0" t="n">
        <v>59.150683765853</v>
      </c>
      <c r="AD156" s="0" t="n">
        <v>78.2062386490851</v>
      </c>
      <c r="AE156" s="0" t="n">
        <v>70.1438040665657</v>
      </c>
      <c r="AF156" s="0" t="n">
        <v>69.0260803003557</v>
      </c>
      <c r="AG156" s="0" t="n">
        <v>60.1130670445728</v>
      </c>
      <c r="AH156" s="0" t="n">
        <v>72.1821550235878</v>
      </c>
      <c r="AI156" s="0" t="n">
        <f aca="false">MEDIAN(AD156:AH156)</f>
        <v>70.1438040665657</v>
      </c>
      <c r="AJ156" s="0" t="n">
        <v>75.670745889806</v>
      </c>
      <c r="AK156" s="35"/>
    </row>
    <row r="157" customFormat="false" ht="15" hidden="false" customHeight="true" outlineLevel="0" collapsed="false">
      <c r="D157" s="0" t="s">
        <v>5911</v>
      </c>
      <c r="E157" s="0" t="s">
        <v>5912</v>
      </c>
      <c r="F157" s="0" t="s">
        <v>6088</v>
      </c>
      <c r="G157" s="0" t="s">
        <v>6118</v>
      </c>
      <c r="H157" s="0" t="s">
        <v>6124</v>
      </c>
      <c r="I157" s="0" t="s">
        <v>6360</v>
      </c>
      <c r="J157" s="0" t="s">
        <v>6361</v>
      </c>
      <c r="O157" s="0" t="n">
        <v>81.5415609145271</v>
      </c>
      <c r="P157" s="0" t="n">
        <v>59.3312901243587</v>
      </c>
      <c r="Q157" s="0" t="n">
        <v>72.1863921853366</v>
      </c>
      <c r="R157" s="0" t="n">
        <v>68.7909030837894</v>
      </c>
      <c r="S157" s="0" t="n">
        <v>64.1579140550389</v>
      </c>
      <c r="T157" s="0" t="n">
        <v>77.4135271738623</v>
      </c>
      <c r="U157" s="0" t="n">
        <v>87.7035625659921</v>
      </c>
      <c r="V157" s="0" t="n">
        <v>77.825560827276</v>
      </c>
      <c r="W157" s="0" t="n">
        <v>65.5564309479729</v>
      </c>
      <c r="X157" s="0" t="n">
        <v>82.4548579560871</v>
      </c>
      <c r="Y157" s="0" t="n">
        <v>71.4432638676761</v>
      </c>
      <c r="Z157" s="0" t="n">
        <v>73.1032043057261</v>
      </c>
      <c r="AA157" s="0" t="n">
        <v>80.648448250782</v>
      </c>
      <c r="AB157" s="0" t="n">
        <v>82.762479579046</v>
      </c>
      <c r="AC157" s="0" t="n">
        <v>66.0619813779034</v>
      </c>
      <c r="AD157" s="0" t="n">
        <v>74.4791992097129</v>
      </c>
      <c r="AE157" s="0" t="n">
        <v>73.5737560271854</v>
      </c>
      <c r="AF157" s="0" t="n">
        <v>81.7451371872636</v>
      </c>
      <c r="AG157" s="0" t="n">
        <v>72.2555876313326</v>
      </c>
      <c r="AH157" s="0" t="n">
        <v>91.5587654103041</v>
      </c>
      <c r="AI157" s="0" t="n">
        <f aca="false">MEDIAN(AD157:AH157)</f>
        <v>74.4791992097129</v>
      </c>
      <c r="AJ157" s="0" t="n">
        <v>71.7949500397214</v>
      </c>
      <c r="AK157" s="35"/>
    </row>
    <row r="158" customFormat="false" ht="15" hidden="false" customHeight="true" outlineLevel="0" collapsed="false">
      <c r="D158" s="0" t="s">
        <v>5911</v>
      </c>
      <c r="E158" s="0" t="s">
        <v>5912</v>
      </c>
      <c r="F158" s="0" t="s">
        <v>6034</v>
      </c>
      <c r="G158" s="0" t="s">
        <v>6111</v>
      </c>
      <c r="H158" s="0" t="s">
        <v>6349</v>
      </c>
      <c r="I158" s="0" t="s">
        <v>6360</v>
      </c>
      <c r="J158" s="0" t="s">
        <v>6361</v>
      </c>
      <c r="L158" s="0" t="s">
        <v>6350</v>
      </c>
      <c r="O158" s="0" t="n">
        <v>43.2664130801788</v>
      </c>
      <c r="P158" s="0" t="n">
        <v>23.1197541948369</v>
      </c>
      <c r="Q158" s="0" t="n">
        <v>39.5982011250346</v>
      </c>
      <c r="R158" s="0" t="n">
        <v>0</v>
      </c>
      <c r="S158" s="0" t="n">
        <v>18.6303347216568</v>
      </c>
      <c r="T158" s="0" t="n">
        <v>1.74204774483953</v>
      </c>
      <c r="U158" s="0" t="n">
        <v>0</v>
      </c>
      <c r="V158" s="0" t="n">
        <v>43.7952484745825</v>
      </c>
      <c r="W158" s="0" t="n">
        <v>37.7311121118241</v>
      </c>
      <c r="X158" s="0" t="n">
        <v>54.320623609229</v>
      </c>
      <c r="Y158" s="0" t="n">
        <v>32.7088834767589</v>
      </c>
      <c r="Z158" s="0" t="n">
        <v>22.5686336589582</v>
      </c>
      <c r="AA158" s="0" t="n">
        <v>37.6681111116839</v>
      </c>
      <c r="AB158" s="0" t="n">
        <v>34.7991575073391</v>
      </c>
      <c r="AC158" s="0" t="n">
        <v>33.1573284892199</v>
      </c>
      <c r="AD158" s="0" t="n">
        <v>41.5182058200277</v>
      </c>
      <c r="AE158" s="0" t="n">
        <v>2.25852191345061</v>
      </c>
      <c r="AF158" s="0" t="n">
        <v>47.8298682008186</v>
      </c>
      <c r="AG158" s="0" t="n">
        <v>26.3177590394556</v>
      </c>
      <c r="AH158" s="0" t="n">
        <v>36.8795352269256</v>
      </c>
      <c r="AI158" s="0" t="n">
        <f aca="false">MEDIAN(AD158:AH158)</f>
        <v>36.8795352269256</v>
      </c>
      <c r="AJ158" s="0" t="n">
        <v>32.7020572051791</v>
      </c>
      <c r="AK158" s="35"/>
    </row>
    <row r="159" customFormat="false" ht="15" hidden="false" customHeight="true" outlineLevel="0" collapsed="false">
      <c r="D159" s="0" t="s">
        <v>5911</v>
      </c>
      <c r="E159" s="0" t="s">
        <v>5912</v>
      </c>
      <c r="F159" s="0" t="s">
        <v>6034</v>
      </c>
      <c r="G159" s="0" t="s">
        <v>6111</v>
      </c>
      <c r="H159" s="0" t="s">
        <v>6351</v>
      </c>
      <c r="I159" s="0" t="s">
        <v>6360</v>
      </c>
      <c r="J159" s="0" t="s">
        <v>6361</v>
      </c>
      <c r="O159" s="0" t="n">
        <v>48.004877118593</v>
      </c>
      <c r="P159" s="0" t="n">
        <v>23.8005153340169</v>
      </c>
      <c r="Q159" s="0" t="n">
        <v>41.0810889726549</v>
      </c>
      <c r="R159" s="0" t="n">
        <v>0</v>
      </c>
      <c r="S159" s="0" t="n">
        <v>32.4475206140963</v>
      </c>
      <c r="T159" s="0" t="n">
        <v>0</v>
      </c>
      <c r="U159" s="0" t="n">
        <v>0.784506569044511</v>
      </c>
      <c r="V159" s="0" t="n">
        <v>42.9344944111965</v>
      </c>
      <c r="W159" s="0" t="n">
        <v>38.6615579722864</v>
      </c>
      <c r="X159" s="0" t="n">
        <v>55.134140693635</v>
      </c>
      <c r="Y159" s="0" t="n">
        <v>33.5117684470214</v>
      </c>
      <c r="Z159" s="0" t="n">
        <v>18.8105663431524</v>
      </c>
      <c r="AA159" s="0" t="n">
        <v>40.475584797263</v>
      </c>
      <c r="AB159" s="0" t="n">
        <v>35.5180881632012</v>
      </c>
      <c r="AC159" s="0" t="n">
        <v>33.7780355335361</v>
      </c>
      <c r="AD159" s="0" t="n">
        <v>44.6970944673003</v>
      </c>
      <c r="AE159" s="0" t="n">
        <v>2.54467661961791</v>
      </c>
      <c r="AF159" s="0" t="n">
        <v>49.0589626086599</v>
      </c>
      <c r="AG159" s="0" t="n">
        <v>28.5920749857205</v>
      </c>
      <c r="AH159" s="0" t="n">
        <v>35.6765252463712</v>
      </c>
      <c r="AI159" s="0" t="n">
        <f aca="false">MEDIAN(AD159:AH159)</f>
        <v>35.6765252463712</v>
      </c>
      <c r="AJ159" s="0" t="n">
        <v>34.4498571104596</v>
      </c>
      <c r="AK159" s="35"/>
    </row>
    <row r="160" customFormat="false" ht="15" hidden="false" customHeight="true" outlineLevel="0" collapsed="false">
      <c r="D160" s="0" t="s">
        <v>5911</v>
      </c>
      <c r="E160" s="0" t="s">
        <v>5912</v>
      </c>
      <c r="F160" s="0" t="s">
        <v>6034</v>
      </c>
      <c r="G160" s="0" t="s">
        <v>6111</v>
      </c>
      <c r="H160" s="0" t="s">
        <v>6352</v>
      </c>
      <c r="I160" s="0" t="s">
        <v>6360</v>
      </c>
      <c r="J160" s="0" t="s">
        <v>6361</v>
      </c>
      <c r="O160" s="0" t="n">
        <v>42.7495020599408</v>
      </c>
      <c r="P160" s="0" t="n">
        <v>23.2844336797689</v>
      </c>
      <c r="Q160" s="0" t="n">
        <v>36.260516136037</v>
      </c>
      <c r="R160" s="0" t="n">
        <v>0</v>
      </c>
      <c r="S160" s="0" t="n">
        <v>31.4081206773586</v>
      </c>
      <c r="T160" s="0" t="n">
        <v>24.204491979046</v>
      </c>
      <c r="U160" s="0" t="n">
        <v>0</v>
      </c>
      <c r="V160" s="0" t="n">
        <v>39.375615439485</v>
      </c>
      <c r="W160" s="0" t="n">
        <v>32.3009011563625</v>
      </c>
      <c r="X160" s="0" t="n">
        <v>46.5549792650826</v>
      </c>
      <c r="Y160" s="0" t="n">
        <v>33.8335562648745</v>
      </c>
      <c r="Z160" s="0" t="n">
        <v>25.6451158925467</v>
      </c>
      <c r="AA160" s="0" t="n">
        <v>37.6412755945722</v>
      </c>
      <c r="AB160" s="0" t="n">
        <v>34.1131287065498</v>
      </c>
      <c r="AC160" s="0" t="n">
        <v>29.1655990715283</v>
      </c>
      <c r="AD160" s="0" t="n">
        <v>38.4900950615183</v>
      </c>
      <c r="AE160" s="0" t="n">
        <v>22.3696719374597</v>
      </c>
      <c r="AF160" s="0" t="n">
        <v>48.677438502311</v>
      </c>
      <c r="AG160" s="0" t="n">
        <v>27.0178391880438</v>
      </c>
      <c r="AH160" s="0" t="n">
        <v>34.1058119904773</v>
      </c>
      <c r="AI160" s="0" t="n">
        <f aca="false">MEDIAN(AD160:AH160)</f>
        <v>34.1058119904773</v>
      </c>
      <c r="AJ160" s="0" t="n">
        <v>31.2595931007485</v>
      </c>
      <c r="AK160" s="35"/>
    </row>
    <row r="161" customFormat="false" ht="15" hidden="false" customHeight="true" outlineLevel="0" collapsed="false">
      <c r="D161" s="0" t="s">
        <v>5911</v>
      </c>
      <c r="E161" s="0" t="s">
        <v>5912</v>
      </c>
      <c r="F161" s="0" t="s">
        <v>6034</v>
      </c>
      <c r="G161" s="0" t="s">
        <v>6111</v>
      </c>
      <c r="H161" s="0" t="s">
        <v>6353</v>
      </c>
      <c r="I161" s="0" t="s">
        <v>6360</v>
      </c>
      <c r="J161" s="0" t="s">
        <v>6361</v>
      </c>
      <c r="L161" s="0" t="s">
        <v>6354</v>
      </c>
      <c r="O161" s="0" t="n">
        <v>54.2216848485859</v>
      </c>
      <c r="P161" s="0" t="n">
        <v>26.7259780518951</v>
      </c>
      <c r="Q161" s="0" t="n">
        <v>43.5022773873404</v>
      </c>
      <c r="R161" s="0" t="n">
        <v>0</v>
      </c>
      <c r="S161" s="0" t="n">
        <v>35.5378472705746</v>
      </c>
      <c r="T161" s="0" t="n">
        <v>18.7042340125539</v>
      </c>
      <c r="U161" s="0" t="n">
        <v>23.0634835536053</v>
      </c>
      <c r="V161" s="0" t="n">
        <v>38.4549127156881</v>
      </c>
      <c r="W161" s="0" t="n">
        <v>38.800195029618</v>
      </c>
      <c r="X161" s="0" t="n">
        <v>54.3487505780465</v>
      </c>
      <c r="Y161" s="0" t="n">
        <v>37.3755484698745</v>
      </c>
      <c r="Z161" s="0" t="n">
        <v>17.7154857144486</v>
      </c>
      <c r="AA161" s="0" t="n">
        <v>46.3762056252892</v>
      </c>
      <c r="AB161" s="0" t="n">
        <v>38.7944101113496</v>
      </c>
      <c r="AC161" s="0" t="n">
        <v>37.0447890348577</v>
      </c>
      <c r="AD161" s="0" t="n">
        <v>46.898259257504</v>
      </c>
      <c r="AE161" s="0" t="n">
        <v>37.3656589660807</v>
      </c>
      <c r="AF161" s="0" t="n">
        <v>56.9352439539995</v>
      </c>
      <c r="AG161" s="0" t="n">
        <v>33.9052729584964</v>
      </c>
      <c r="AH161" s="0" t="n">
        <v>39.0874916873782</v>
      </c>
      <c r="AI161" s="0" t="n">
        <f aca="false">MEDIAN(AD161:AH161)</f>
        <v>39.0874916873782</v>
      </c>
      <c r="AJ161" s="0" t="n">
        <v>35.4079436299254</v>
      </c>
      <c r="AK161" s="35"/>
    </row>
    <row r="162" customFormat="false" ht="15" hidden="false" customHeight="true" outlineLevel="0" collapsed="false">
      <c r="D162" s="0" t="s">
        <v>5911</v>
      </c>
      <c r="E162" s="0" t="s">
        <v>5912</v>
      </c>
      <c r="F162" s="0" t="s">
        <v>6034</v>
      </c>
      <c r="G162" s="0" t="s">
        <v>6111</v>
      </c>
      <c r="H162" s="0" t="s">
        <v>6112</v>
      </c>
      <c r="I162" s="0" t="s">
        <v>6360</v>
      </c>
      <c r="J162" s="0" t="s">
        <v>6361</v>
      </c>
      <c r="O162" s="0" t="n">
        <v>48.0395433423416</v>
      </c>
      <c r="P162" s="0" t="n">
        <v>25.9941195650776</v>
      </c>
      <c r="Q162" s="0" t="n">
        <v>42.551117449042</v>
      </c>
      <c r="R162" s="0" t="n">
        <v>0</v>
      </c>
      <c r="S162" s="0" t="n">
        <v>27.8412140156356</v>
      </c>
      <c r="T162" s="0" t="n">
        <v>0</v>
      </c>
      <c r="U162" s="0" t="n">
        <v>2.16163489820835</v>
      </c>
      <c r="V162" s="0" t="n">
        <v>43.2946341079374</v>
      </c>
      <c r="W162" s="0" t="n">
        <v>40.6146534198207</v>
      </c>
      <c r="X162" s="0" t="n">
        <v>56.1846684902265</v>
      </c>
      <c r="Y162" s="0" t="n">
        <v>32.7987157595404</v>
      </c>
      <c r="Z162" s="0" t="n">
        <v>26.7625062936984</v>
      </c>
      <c r="AA162" s="0" t="n">
        <v>41.5324093184561</v>
      </c>
      <c r="AB162" s="0" t="n">
        <v>33.422681396843</v>
      </c>
      <c r="AC162" s="0" t="n">
        <v>33.0624784739476</v>
      </c>
      <c r="AD162" s="0" t="n">
        <v>44.3036026749194</v>
      </c>
      <c r="AE162" s="0" t="n">
        <v>1.9191763886811</v>
      </c>
      <c r="AF162" s="0" t="n">
        <v>42.9812202387767</v>
      </c>
      <c r="AG162" s="0" t="n">
        <v>22.9825542921053</v>
      </c>
      <c r="AH162" s="0" t="n">
        <v>36.6355852003189</v>
      </c>
      <c r="AI162" s="0" t="n">
        <f aca="false">MEDIAN(AD162:AH162)</f>
        <v>36.6355852003189</v>
      </c>
      <c r="AJ162" s="0" t="n">
        <v>32.2643922178934</v>
      </c>
      <c r="AK162" s="35"/>
    </row>
    <row r="163" customFormat="false" ht="15" hidden="false" customHeight="true" outlineLevel="0" collapsed="false">
      <c r="D163" s="0" t="s">
        <v>5911</v>
      </c>
      <c r="E163" s="0" t="s">
        <v>5912</v>
      </c>
      <c r="F163" s="0" t="s">
        <v>6034</v>
      </c>
      <c r="G163" s="0" t="s">
        <v>6114</v>
      </c>
      <c r="H163" s="0" t="s">
        <v>6355</v>
      </c>
      <c r="I163" s="0" t="s">
        <v>6360</v>
      </c>
      <c r="J163" s="0" t="s">
        <v>6361</v>
      </c>
      <c r="O163" s="0" t="n">
        <v>60.6515606287703</v>
      </c>
      <c r="P163" s="0" t="n">
        <v>34.9542480541962</v>
      </c>
      <c r="Q163" s="0" t="n">
        <v>49.2542142066179</v>
      </c>
      <c r="R163" s="0" t="n">
        <v>37.4524793066671</v>
      </c>
      <c r="S163" s="0" t="n">
        <v>43.9262117786412</v>
      </c>
      <c r="T163" s="0" t="n">
        <v>56.4991252400794</v>
      </c>
      <c r="U163" s="0" t="n">
        <v>3.54908291328785</v>
      </c>
      <c r="V163" s="0" t="n">
        <v>48.5340751729596</v>
      </c>
      <c r="W163" s="0" t="n">
        <v>40.7950416149488</v>
      </c>
      <c r="X163" s="0" t="n">
        <v>57.8567105663911</v>
      </c>
      <c r="Y163" s="0" t="n">
        <v>47.1521616484502</v>
      </c>
      <c r="Z163" s="0" t="n">
        <v>42.8222650044629</v>
      </c>
      <c r="AA163" s="0" t="n">
        <v>58.0855289893323</v>
      </c>
      <c r="AB163" s="0" t="n">
        <v>44.8035804846859</v>
      </c>
      <c r="AC163" s="0" t="n">
        <v>42.2635363992356</v>
      </c>
      <c r="AD163" s="0" t="n">
        <v>50.3489992742937</v>
      </c>
      <c r="AE163" s="0" t="n">
        <v>56.1712244655427</v>
      </c>
      <c r="AF163" s="0" t="n">
        <v>73.4507072848172</v>
      </c>
      <c r="AG163" s="0" t="n">
        <v>44.5927034326061</v>
      </c>
      <c r="AH163" s="0" t="n">
        <v>49.5670092172536</v>
      </c>
      <c r="AI163" s="0" t="n">
        <f aca="false">MEDIAN(AD163:AH163)</f>
        <v>50.3489992742937</v>
      </c>
      <c r="AJ163" s="0" t="n">
        <v>41.2635753545778</v>
      </c>
      <c r="AK163" s="35"/>
    </row>
    <row r="164" customFormat="false" ht="15" hidden="false" customHeight="true" outlineLevel="0" collapsed="false">
      <c r="D164" s="0" t="s">
        <v>5911</v>
      </c>
      <c r="E164" s="0" t="s">
        <v>5912</v>
      </c>
      <c r="F164" s="0" t="s">
        <v>6034</v>
      </c>
      <c r="G164" s="0" t="s">
        <v>6114</v>
      </c>
      <c r="H164" s="0" t="s">
        <v>6115</v>
      </c>
      <c r="I164" s="0" t="s">
        <v>6360</v>
      </c>
      <c r="J164" s="0" t="s">
        <v>6361</v>
      </c>
      <c r="O164" s="0" t="n">
        <v>62.0041942087866</v>
      </c>
      <c r="P164" s="0" t="n">
        <v>31.8326977653192</v>
      </c>
      <c r="Q164" s="0" t="n">
        <v>51.1561031489295</v>
      </c>
      <c r="R164" s="0" t="n">
        <v>10.0316347154224</v>
      </c>
      <c r="S164" s="0" t="n">
        <v>41.1046071525693</v>
      </c>
      <c r="T164" s="0" t="n">
        <v>42.5676215442094</v>
      </c>
      <c r="U164" s="0" t="n">
        <v>13.6349364900248</v>
      </c>
      <c r="V164" s="0" t="n">
        <v>28.5972037896517</v>
      </c>
      <c r="W164" s="0" t="n">
        <v>41.9879684283959</v>
      </c>
      <c r="X164" s="0" t="n">
        <v>58.1292389675713</v>
      </c>
      <c r="Y164" s="0" t="n">
        <v>41.8076967938982</v>
      </c>
      <c r="Z164" s="0" t="n">
        <v>9.42194697927151</v>
      </c>
      <c r="AA164" s="0" t="n">
        <v>52.0971227305854</v>
      </c>
      <c r="AB164" s="0" t="n">
        <v>41.7459589051151</v>
      </c>
      <c r="AC164" s="0" t="n">
        <v>41.457103438004</v>
      </c>
      <c r="AD164" s="0" t="n">
        <v>53.0441144313022</v>
      </c>
      <c r="AE164" s="0" t="n">
        <v>49.4864038601722</v>
      </c>
      <c r="AF164" s="0" t="n">
        <v>64.3623576782374</v>
      </c>
      <c r="AG164" s="0" t="n">
        <v>41.1506235023253</v>
      </c>
      <c r="AH164" s="0" t="n">
        <v>44.88477324856</v>
      </c>
      <c r="AI164" s="0" t="n">
        <f aca="false">MEDIAN(AD164:AH164)</f>
        <v>49.4864038601722</v>
      </c>
      <c r="AJ164" s="0" t="n">
        <v>14.490964690905</v>
      </c>
      <c r="AK164" s="35"/>
    </row>
    <row r="165" customFormat="false" ht="15" hidden="false" customHeight="true" outlineLevel="0" collapsed="false">
      <c r="D165" s="0" t="s">
        <v>5911</v>
      </c>
      <c r="E165" s="0" t="s">
        <v>5912</v>
      </c>
      <c r="F165" s="0" t="s">
        <v>6034</v>
      </c>
      <c r="G165" s="0" t="s">
        <v>6114</v>
      </c>
      <c r="H165" s="0" t="s">
        <v>6356</v>
      </c>
      <c r="I165" s="0" t="s">
        <v>6360</v>
      </c>
      <c r="J165" s="0" t="s">
        <v>6361</v>
      </c>
      <c r="L165" s="0" t="s">
        <v>6356</v>
      </c>
      <c r="O165" s="0" t="n">
        <v>53.2593398803954</v>
      </c>
      <c r="P165" s="0" t="n">
        <v>29.0031174462895</v>
      </c>
      <c r="Q165" s="0" t="n">
        <v>44.5277441334162</v>
      </c>
      <c r="R165" s="0" t="n">
        <v>0</v>
      </c>
      <c r="S165" s="0" t="n">
        <v>39.1798558256936</v>
      </c>
      <c r="T165" s="0" t="n">
        <v>40.4393888445686</v>
      </c>
      <c r="U165" s="0" t="n">
        <v>2.66842745925022</v>
      </c>
      <c r="V165" s="0" t="n">
        <v>31.8660553061483</v>
      </c>
      <c r="W165" s="0" t="n">
        <v>36.6087556036719</v>
      </c>
      <c r="X165" s="0" t="n">
        <v>54.4066421799151</v>
      </c>
      <c r="Y165" s="0" t="n">
        <v>35.8339525496237</v>
      </c>
      <c r="Z165" s="0" t="n">
        <v>39.3950971460227</v>
      </c>
      <c r="AA165" s="0" t="n">
        <v>47.9078958628352</v>
      </c>
      <c r="AB165" s="0" t="n">
        <v>42.2613477049501</v>
      </c>
      <c r="AC165" s="0" t="n">
        <v>40.6236424100724</v>
      </c>
      <c r="AD165" s="0" t="n">
        <v>47.5588641842682</v>
      </c>
      <c r="AE165" s="0" t="n">
        <v>49.8028201731652</v>
      </c>
      <c r="AF165" s="0" t="n">
        <v>61.7810299121352</v>
      </c>
      <c r="AG165" s="0" t="n">
        <v>35.8293407886987</v>
      </c>
      <c r="AH165" s="0" t="n">
        <v>45.5999226408773</v>
      </c>
      <c r="AI165" s="0" t="n">
        <f aca="false">MEDIAN(AD165:AH165)</f>
        <v>47.5588641842682</v>
      </c>
      <c r="AJ165" s="0" t="n">
        <v>37.0928886084328</v>
      </c>
      <c r="AK165" s="35"/>
    </row>
    <row r="166" customFormat="false" ht="15" hidden="false" customHeight="true" outlineLevel="0" collapsed="false">
      <c r="D166" s="0" t="s">
        <v>5911</v>
      </c>
      <c r="E166" s="0" t="s">
        <v>5912</v>
      </c>
      <c r="F166" s="0" t="s">
        <v>6034</v>
      </c>
      <c r="G166" s="0" t="s">
        <v>6114</v>
      </c>
      <c r="H166" s="0" t="s">
        <v>6357</v>
      </c>
      <c r="I166" s="0" t="s">
        <v>6360</v>
      </c>
      <c r="J166" s="0" t="s">
        <v>6361</v>
      </c>
      <c r="O166" s="0" t="n">
        <v>63.6197272212018</v>
      </c>
      <c r="P166" s="0" t="n">
        <v>32.4905381834192</v>
      </c>
      <c r="Q166" s="0" t="n">
        <v>51.9607913895775</v>
      </c>
      <c r="R166" s="0" t="n">
        <v>17.2887793522697</v>
      </c>
      <c r="S166" s="0" t="n">
        <v>44.6597839007441</v>
      </c>
      <c r="T166" s="0" t="n">
        <v>48.9016024163959</v>
      </c>
      <c r="U166" s="0" t="n">
        <v>19.3342028053318</v>
      </c>
      <c r="V166" s="0" t="n">
        <v>46.1805443233094</v>
      </c>
      <c r="W166" s="0" t="n">
        <v>43.8100072144822</v>
      </c>
      <c r="X166" s="0" t="n">
        <v>60.4960684671977</v>
      </c>
      <c r="Y166" s="0" t="n">
        <v>46.7338510337451</v>
      </c>
      <c r="Z166" s="0" t="n">
        <v>42.0267589643287</v>
      </c>
      <c r="AA166" s="0" t="n">
        <v>55.4338159589229</v>
      </c>
      <c r="AB166" s="0" t="n">
        <v>44.2440026232964</v>
      </c>
      <c r="AC166" s="0" t="n">
        <v>43.5890709681113</v>
      </c>
      <c r="AD166" s="0" t="n">
        <v>54.0894425651716</v>
      </c>
      <c r="AE166" s="0" t="n">
        <v>54.8794416903253</v>
      </c>
      <c r="AF166" s="0" t="n">
        <v>70.1173249209439</v>
      </c>
      <c r="AG166" s="0" t="n">
        <v>44.5885292726713</v>
      </c>
      <c r="AH166" s="0" t="n">
        <v>49.6477422620934</v>
      </c>
      <c r="AI166" s="0" t="n">
        <f aca="false">MEDIAN(AD166:AH166)</f>
        <v>54.0894425651716</v>
      </c>
      <c r="AJ166" s="0" t="n">
        <v>40.8522754955322</v>
      </c>
      <c r="AK166" s="35"/>
    </row>
    <row r="167" customFormat="false" ht="15" hidden="false" customHeight="true" outlineLevel="0" collapsed="false">
      <c r="D167" s="0" t="s">
        <v>5911</v>
      </c>
      <c r="E167" s="0" t="s">
        <v>5912</v>
      </c>
      <c r="F167" s="0" t="s">
        <v>6034</v>
      </c>
      <c r="G167" s="0" t="s">
        <v>6114</v>
      </c>
      <c r="H167" s="0" t="s">
        <v>6116</v>
      </c>
      <c r="I167" s="0" t="s">
        <v>6360</v>
      </c>
      <c r="J167" s="0" t="s">
        <v>6361</v>
      </c>
      <c r="O167" s="0" t="n">
        <v>66.344622480779</v>
      </c>
      <c r="P167" s="0" t="n">
        <v>36.2128405742709</v>
      </c>
      <c r="Q167" s="0" t="n">
        <v>53.3593330005193</v>
      </c>
      <c r="R167" s="0" t="n">
        <v>40.1930214564541</v>
      </c>
      <c r="S167" s="0" t="n">
        <v>46.2416433459776</v>
      </c>
      <c r="T167" s="0" t="n">
        <v>56.8156574836229</v>
      </c>
      <c r="U167" s="0" t="n">
        <v>9.0386742914196</v>
      </c>
      <c r="V167" s="0" t="n">
        <v>52.6057986691924</v>
      </c>
      <c r="W167" s="0" t="n">
        <v>45.5201771106627</v>
      </c>
      <c r="X167" s="0" t="n">
        <v>58.3713585554509</v>
      </c>
      <c r="Y167" s="0" t="n">
        <v>45.0429036765493</v>
      </c>
      <c r="Z167" s="0" t="n">
        <v>43.33658879173</v>
      </c>
      <c r="AA167" s="0" t="n">
        <v>55.4798080409107</v>
      </c>
      <c r="AB167" s="0" t="n">
        <v>46.2471057851308</v>
      </c>
      <c r="AC167" s="0" t="n">
        <v>42.2757772355183</v>
      </c>
      <c r="AD167" s="0" t="n">
        <v>54.3248479044978</v>
      </c>
      <c r="AE167" s="0" t="n">
        <v>54.4718921589018</v>
      </c>
      <c r="AF167" s="0" t="n">
        <v>68.9873304470922</v>
      </c>
      <c r="AG167" s="0" t="n">
        <v>48.5104588581079</v>
      </c>
      <c r="AH167" s="0" t="n">
        <v>49.9556636858416</v>
      </c>
      <c r="AI167" s="0" t="n">
        <f aca="false">MEDIAN(AD167:AH167)</f>
        <v>54.3248479044978</v>
      </c>
      <c r="AJ167" s="0" t="n">
        <v>39.7935444196209</v>
      </c>
      <c r="AK167" s="35"/>
    </row>
    <row r="168" customFormat="false" ht="15" hidden="false" customHeight="true" outlineLevel="0" collapsed="false">
      <c r="D168" s="0" t="s">
        <v>5911</v>
      </c>
      <c r="E168" s="0" t="s">
        <v>5912</v>
      </c>
      <c r="F168" s="0" t="s">
        <v>6088</v>
      </c>
      <c r="G168" s="0" t="s">
        <v>3901</v>
      </c>
      <c r="H168" s="0" t="s">
        <v>6113</v>
      </c>
      <c r="I168" s="0" t="s">
        <v>6360</v>
      </c>
      <c r="J168" s="0" t="s">
        <v>6361</v>
      </c>
      <c r="O168" s="0" t="n">
        <v>82.4090384382453</v>
      </c>
      <c r="P168" s="0" t="n">
        <v>56.5278025237085</v>
      </c>
      <c r="Q168" s="0" t="n">
        <v>72.2882983039305</v>
      </c>
      <c r="R168" s="0" t="n">
        <v>67.0966988325905</v>
      </c>
      <c r="S168" s="0" t="n">
        <v>61.0957184127874</v>
      </c>
      <c r="T168" s="0" t="n">
        <v>76.2785818735503</v>
      </c>
      <c r="U168" s="0" t="n">
        <v>88.3202939866555</v>
      </c>
      <c r="V168" s="0" t="n">
        <v>78.5918288502359</v>
      </c>
      <c r="W168" s="0" t="n">
        <v>63.7000892975381</v>
      </c>
      <c r="X168" s="0" t="n">
        <v>81.7689548785401</v>
      </c>
      <c r="Y168" s="0" t="n">
        <v>66.0982556975116</v>
      </c>
      <c r="Z168" s="0" t="n">
        <v>69.9650398751939</v>
      </c>
      <c r="AA168" s="0" t="n">
        <v>81.5529170562161</v>
      </c>
      <c r="AB168" s="0" t="n">
        <v>74.3092388395047</v>
      </c>
      <c r="AC168" s="0" t="n">
        <v>60.0035193583076</v>
      </c>
      <c r="AD168" s="0" t="n">
        <v>71.9741130838925</v>
      </c>
      <c r="AE168" s="0" t="n">
        <v>74.5824645632746</v>
      </c>
      <c r="AF168" s="0" t="n">
        <v>80.4159597500212</v>
      </c>
      <c r="AG168" s="0" t="n">
        <v>68.9455485043649</v>
      </c>
      <c r="AH168" s="0" t="n">
        <v>88.2116272386001</v>
      </c>
      <c r="AI168" s="0" t="n">
        <f aca="false">MEDIAN(AD168:AH168)</f>
        <v>74.5824645632746</v>
      </c>
      <c r="AJ168" s="0" t="n">
        <v>69.6978585890298</v>
      </c>
      <c r="AK168" s="35"/>
    </row>
    <row r="169" customFormat="false" ht="15" hidden="false" customHeight="true" outlineLevel="0" collapsed="false">
      <c r="D169" s="0" t="s">
        <v>5911</v>
      </c>
      <c r="E169" s="0" t="s">
        <v>5912</v>
      </c>
      <c r="F169" s="0" t="s">
        <v>6088</v>
      </c>
      <c r="G169" s="0" t="s">
        <v>3901</v>
      </c>
      <c r="H169" s="0" t="s">
        <v>6130</v>
      </c>
      <c r="I169" s="0" t="s">
        <v>6360</v>
      </c>
      <c r="J169" s="0" t="s">
        <v>6361</v>
      </c>
      <c r="O169" s="0" t="n">
        <v>70.5411536409521</v>
      </c>
      <c r="P169" s="0" t="n">
        <v>54.3854967759798</v>
      </c>
      <c r="Q169" s="0" t="n">
        <v>65.6087280132477</v>
      </c>
      <c r="R169" s="0" t="n">
        <v>64.9238197632238</v>
      </c>
      <c r="S169" s="0" t="n">
        <v>58.5537436380367</v>
      </c>
      <c r="T169" s="0" t="n">
        <v>70.071753711154</v>
      </c>
      <c r="U169" s="0" t="n">
        <v>84.6360545782829</v>
      </c>
      <c r="V169" s="0" t="n">
        <v>75.6496591395711</v>
      </c>
      <c r="W169" s="0" t="n">
        <v>60.3896898721279</v>
      </c>
      <c r="X169" s="0" t="n">
        <v>77.5389553219314</v>
      </c>
      <c r="Y169" s="0" t="n">
        <v>65.2505500361296</v>
      </c>
      <c r="Z169" s="0" t="n">
        <v>70.3417932065711</v>
      </c>
      <c r="AA169" s="0" t="n">
        <v>77.6680896884438</v>
      </c>
      <c r="AB169" s="0" t="n">
        <v>69.0972721375984</v>
      </c>
      <c r="AC169" s="0" t="n">
        <v>53.2771118510739</v>
      </c>
      <c r="AD169" s="0" t="n">
        <v>63.9698471980546</v>
      </c>
      <c r="AE169" s="0" t="n">
        <v>67.9907023289924</v>
      </c>
      <c r="AF169" s="0" t="n">
        <v>78.6366650675691</v>
      </c>
      <c r="AG169" s="0" t="n">
        <v>67.7707560465891</v>
      </c>
      <c r="AH169" s="0" t="n">
        <v>85.4976660298649</v>
      </c>
      <c r="AI169" s="0" t="n">
        <f aca="false">MEDIAN(AD169:AH169)</f>
        <v>67.9907023289924</v>
      </c>
      <c r="AJ169" s="0" t="n">
        <v>64.4028085592038</v>
      </c>
      <c r="AK169" s="35"/>
    </row>
    <row r="170" customFormat="false" ht="15" hidden="false" customHeight="true" outlineLevel="0" collapsed="false">
      <c r="D170" s="0" t="s">
        <v>5911</v>
      </c>
      <c r="E170" s="0" t="s">
        <v>5912</v>
      </c>
      <c r="F170" s="0" t="s">
        <v>6088</v>
      </c>
      <c r="G170" s="0" t="s">
        <v>6118</v>
      </c>
      <c r="H170" s="0" t="s">
        <v>6119</v>
      </c>
      <c r="I170" s="0" t="s">
        <v>6360</v>
      </c>
      <c r="J170" s="0" t="s">
        <v>6361</v>
      </c>
      <c r="L170" s="0" t="s">
        <v>6120</v>
      </c>
      <c r="O170" s="0" t="n">
        <v>81.2641001566815</v>
      </c>
      <c r="P170" s="0" t="n">
        <v>55.6120694999949</v>
      </c>
      <c r="Q170" s="0" t="n">
        <v>70.3999809213625</v>
      </c>
      <c r="R170" s="0" t="n">
        <v>67.6794391928226</v>
      </c>
      <c r="S170" s="0" t="n">
        <v>63.1504710567722</v>
      </c>
      <c r="T170" s="0" t="n">
        <v>78.0796105372909</v>
      </c>
      <c r="U170" s="0" t="n">
        <v>86.0995757848248</v>
      </c>
      <c r="V170" s="0" t="n">
        <v>77.6088161507419</v>
      </c>
      <c r="W170" s="0" t="n">
        <v>65.9639318319538</v>
      </c>
      <c r="X170" s="0" t="n">
        <v>81.380864398182</v>
      </c>
      <c r="Y170" s="0" t="n">
        <v>70.0000827345002</v>
      </c>
      <c r="Z170" s="0" t="n">
        <v>72.3713663166386</v>
      </c>
      <c r="AA170" s="0" t="n">
        <v>80.1220784118733</v>
      </c>
      <c r="AB170" s="0" t="n">
        <v>79.2235239210816</v>
      </c>
      <c r="AC170" s="0" t="n">
        <v>65.0257973180237</v>
      </c>
      <c r="AD170" s="0" t="n">
        <v>71.9462669237817</v>
      </c>
      <c r="AE170" s="0" t="n">
        <v>72.8193186286344</v>
      </c>
      <c r="AF170" s="0" t="n">
        <v>79.3727629766138</v>
      </c>
      <c r="AG170" s="0" t="n">
        <v>69.6891987180707</v>
      </c>
      <c r="AH170" s="0" t="n">
        <v>90.0683149251534</v>
      </c>
      <c r="AI170" s="0" t="n">
        <f aca="false">MEDIAN(AD170:AH170)</f>
        <v>72.8193186286344</v>
      </c>
      <c r="AJ170" s="0" t="n">
        <v>69.4744528381513</v>
      </c>
      <c r="AK170" s="35"/>
    </row>
    <row r="171" customFormat="false" ht="15" hidden="false" customHeight="true" outlineLevel="0" collapsed="false">
      <c r="D171" s="0" t="s">
        <v>5911</v>
      </c>
      <c r="E171" s="0" t="s">
        <v>5912</v>
      </c>
      <c r="F171" s="0" t="s">
        <v>6088</v>
      </c>
      <c r="G171" s="0" t="s">
        <v>6118</v>
      </c>
      <c r="H171" s="0" t="s">
        <v>6121</v>
      </c>
      <c r="I171" s="0" t="s">
        <v>6360</v>
      </c>
      <c r="J171" s="0" t="s">
        <v>6361</v>
      </c>
      <c r="O171" s="0" t="n">
        <v>86.2848182776087</v>
      </c>
      <c r="P171" s="0" t="n">
        <v>67.8647435527697</v>
      </c>
      <c r="Q171" s="0" t="n">
        <v>80.980271612034</v>
      </c>
      <c r="R171" s="0" t="n">
        <v>76.35589031899</v>
      </c>
      <c r="S171" s="0" t="n">
        <v>70.6509755181848</v>
      </c>
      <c r="T171" s="0" t="n">
        <v>82.7570067416951</v>
      </c>
      <c r="U171" s="0" t="n">
        <v>93.8063131049239</v>
      </c>
      <c r="V171" s="0" t="n">
        <v>83.0160381107404</v>
      </c>
      <c r="W171" s="0" t="n">
        <v>68.3875726173028</v>
      </c>
      <c r="X171" s="0" t="n">
        <v>82.8063914305232</v>
      </c>
      <c r="Y171" s="0" t="n">
        <v>78.3882344651364</v>
      </c>
      <c r="Z171" s="0" t="n">
        <v>82.0646891871507</v>
      </c>
      <c r="AA171" s="0" t="n">
        <v>86.1880469290056</v>
      </c>
      <c r="AB171" s="0" t="n">
        <v>88.5131311647961</v>
      </c>
      <c r="AC171" s="0" t="n">
        <v>78.2750073094889</v>
      </c>
      <c r="AD171" s="0" t="n">
        <v>80.4992810807019</v>
      </c>
      <c r="AE171" s="0" t="n">
        <v>82.2365531380482</v>
      </c>
      <c r="AF171" s="0" t="n">
        <v>84.1446677267896</v>
      </c>
      <c r="AG171" s="0" t="n">
        <v>81.4052111504814</v>
      </c>
      <c r="AH171" s="0" t="n">
        <v>95.9864679601118</v>
      </c>
      <c r="AI171" s="0" t="n">
        <f aca="false">MEDIAN(AD171:AH171)</f>
        <v>82.2365531380482</v>
      </c>
      <c r="AJ171" s="0" t="n">
        <v>80.2362873531633</v>
      </c>
      <c r="AK171" s="35"/>
    </row>
    <row r="172" customFormat="false" ht="15" hidden="false" customHeight="true" outlineLevel="0" collapsed="false">
      <c r="D172" s="0" t="s">
        <v>5911</v>
      </c>
      <c r="E172" s="0" t="s">
        <v>5912</v>
      </c>
      <c r="F172" s="0" t="s">
        <v>6088</v>
      </c>
      <c r="G172" s="0" t="s">
        <v>6118</v>
      </c>
      <c r="H172" s="0" t="s">
        <v>6122</v>
      </c>
      <c r="I172" s="0" t="s">
        <v>6360</v>
      </c>
      <c r="J172" s="0" t="s">
        <v>6361</v>
      </c>
      <c r="O172" s="0" t="n">
        <v>82.1011439838544</v>
      </c>
      <c r="P172" s="0" t="n">
        <v>56.1482801709714</v>
      </c>
      <c r="Q172" s="0" t="n">
        <v>69.4928339745724</v>
      </c>
      <c r="R172" s="0" t="n">
        <v>67.7086356485772</v>
      </c>
      <c r="S172" s="0" t="n">
        <v>62.5105995312886</v>
      </c>
      <c r="T172" s="0" t="n">
        <v>78.0856678443901</v>
      </c>
      <c r="U172" s="0" t="n">
        <v>85.8923795983655</v>
      </c>
      <c r="V172" s="0" t="n">
        <v>77.8375437457766</v>
      </c>
      <c r="W172" s="0" t="n">
        <v>64.7849585696112</v>
      </c>
      <c r="X172" s="0" t="n">
        <v>79.6900775467935</v>
      </c>
      <c r="Y172" s="0" t="n">
        <v>69.8480235632153</v>
      </c>
      <c r="Z172" s="0" t="n">
        <v>71.380162170949</v>
      </c>
      <c r="AA172" s="0" t="n">
        <v>80.0160031389015</v>
      </c>
      <c r="AB172" s="0" t="n">
        <v>80.4625633699774</v>
      </c>
      <c r="AC172" s="0" t="n">
        <v>64.9239432101427</v>
      </c>
      <c r="AD172" s="0" t="n">
        <v>71.7306392499607</v>
      </c>
      <c r="AE172" s="0" t="n">
        <v>72.8178188092871</v>
      </c>
      <c r="AF172" s="0" t="n">
        <v>79.4060451720572</v>
      </c>
      <c r="AG172" s="0" t="n">
        <v>69.250175556827</v>
      </c>
      <c r="AH172" s="0" t="n">
        <v>90.8688763247135</v>
      </c>
      <c r="AI172" s="0" t="n">
        <f aca="false">MEDIAN(AD172:AH172)</f>
        <v>72.8178188092871</v>
      </c>
      <c r="AJ172" s="0" t="n">
        <v>70.8936299503671</v>
      </c>
      <c r="AK172" s="35"/>
    </row>
    <row r="173" customFormat="false" ht="15" hidden="false" customHeight="true" outlineLevel="0" collapsed="false">
      <c r="D173" s="0" t="s">
        <v>5911</v>
      </c>
      <c r="E173" s="0" t="s">
        <v>5912</v>
      </c>
      <c r="F173" s="0" t="s">
        <v>6088</v>
      </c>
      <c r="G173" s="0" t="s">
        <v>6118</v>
      </c>
      <c r="H173" s="0" t="s">
        <v>6123</v>
      </c>
      <c r="I173" s="0" t="s">
        <v>6360</v>
      </c>
      <c r="J173" s="0" t="s">
        <v>6361</v>
      </c>
      <c r="O173" s="0" t="n">
        <v>81.7476128738924</v>
      </c>
      <c r="P173" s="0" t="n">
        <v>63.8167263284753</v>
      </c>
      <c r="Q173" s="0" t="n">
        <v>74.5242147898608</v>
      </c>
      <c r="R173" s="0" t="n">
        <v>70.9739106616356</v>
      </c>
      <c r="S173" s="0" t="n">
        <v>67.723924238958</v>
      </c>
      <c r="T173" s="0" t="n">
        <v>78.5403956541758</v>
      </c>
      <c r="U173" s="0" t="n">
        <v>90.3113906816851</v>
      </c>
      <c r="V173" s="0" t="n">
        <v>78.896195397195</v>
      </c>
      <c r="W173" s="0" t="n">
        <v>65.477677353022</v>
      </c>
      <c r="X173" s="0" t="n">
        <v>85.5060722463599</v>
      </c>
      <c r="Y173" s="0" t="n">
        <v>74.8515550157472</v>
      </c>
      <c r="Z173" s="0" t="n">
        <v>76.7581427988018</v>
      </c>
      <c r="AA173" s="0" t="n">
        <v>83.152764053403</v>
      </c>
      <c r="AB173" s="0" t="n">
        <v>85.8231660869569</v>
      </c>
      <c r="AC173" s="0" t="n">
        <v>69.3303719592373</v>
      </c>
      <c r="AD173" s="0" t="n">
        <v>77.0154601169403</v>
      </c>
      <c r="AE173" s="0" t="n">
        <v>76.6162009558626</v>
      </c>
      <c r="AF173" s="0" t="n">
        <v>83.594268905961</v>
      </c>
      <c r="AG173" s="0" t="n">
        <v>74.7554674067771</v>
      </c>
      <c r="AH173" s="0" t="n">
        <v>93.1463797589688</v>
      </c>
      <c r="AI173" s="0" t="n">
        <f aca="false">MEDIAN(AD173:AH173)</f>
        <v>77.0154601169403</v>
      </c>
      <c r="AJ173" s="0" t="n">
        <v>74.3761334276452</v>
      </c>
      <c r="AK173" s="35"/>
    </row>
    <row r="174" customFormat="false" ht="15" hidden="false" customHeight="true" outlineLevel="0" collapsed="false">
      <c r="D174" s="0" t="s">
        <v>5911</v>
      </c>
      <c r="E174" s="0" t="s">
        <v>5912</v>
      </c>
      <c r="F174" s="0" t="s">
        <v>6088</v>
      </c>
      <c r="G174" s="0" t="s">
        <v>3901</v>
      </c>
      <c r="H174" s="0" t="s">
        <v>6117</v>
      </c>
      <c r="I174" s="0" t="s">
        <v>6360</v>
      </c>
      <c r="J174" s="0" t="s">
        <v>6361</v>
      </c>
      <c r="O174" s="0" t="n">
        <v>77.7034167204605</v>
      </c>
      <c r="P174" s="0" t="n">
        <v>58.684149463394</v>
      </c>
      <c r="Q174" s="0" t="n">
        <v>71.0582826880686</v>
      </c>
      <c r="R174" s="0" t="n">
        <v>65.9941445431403</v>
      </c>
      <c r="S174" s="0" t="n">
        <v>61.843037566668</v>
      </c>
      <c r="T174" s="0" t="n">
        <v>74.5222816595196</v>
      </c>
      <c r="U174" s="0" t="n">
        <v>88.0583313288324</v>
      </c>
      <c r="V174" s="0" t="n">
        <v>78.7849119337122</v>
      </c>
      <c r="W174" s="0" t="n">
        <v>62.6751921676756</v>
      </c>
      <c r="X174" s="0" t="n">
        <v>81.1132133040442</v>
      </c>
      <c r="Y174" s="0" t="n">
        <v>67.3694286548885</v>
      </c>
      <c r="Z174" s="0" t="n">
        <v>70.3352299123286</v>
      </c>
      <c r="AA174" s="0" t="n">
        <v>81.6542509412243</v>
      </c>
      <c r="AB174" s="0" t="n">
        <v>74.5822902898567</v>
      </c>
      <c r="AC174" s="0" t="n">
        <v>59.1219489695389</v>
      </c>
      <c r="AD174" s="0" t="n">
        <v>69.6654187871019</v>
      </c>
      <c r="AE174" s="0" t="n">
        <v>74.1645567442437</v>
      </c>
      <c r="AF174" s="0" t="n">
        <v>81.1371893997955</v>
      </c>
      <c r="AG174" s="0" t="n">
        <v>70.7504558308638</v>
      </c>
      <c r="AH174" s="0" t="n">
        <v>89.3144433234244</v>
      </c>
      <c r="AI174" s="0" t="n">
        <f aca="false">MEDIAN(AD174:AH174)</f>
        <v>74.1645567442437</v>
      </c>
      <c r="AJ174" s="0" t="n">
        <v>69.4975207086124</v>
      </c>
      <c r="AK174" s="35"/>
    </row>
    <row r="175" customFormat="false" ht="15" hidden="false" customHeight="true" outlineLevel="0" collapsed="false">
      <c r="D175" s="0" t="s">
        <v>5911</v>
      </c>
      <c r="E175" s="0" t="s">
        <v>5912</v>
      </c>
      <c r="F175" s="0" t="s">
        <v>6088</v>
      </c>
      <c r="G175" s="0" t="s">
        <v>3901</v>
      </c>
      <c r="H175" s="0" t="s">
        <v>6125</v>
      </c>
      <c r="I175" s="0" t="s">
        <v>6360</v>
      </c>
      <c r="J175" s="0" t="s">
        <v>6361</v>
      </c>
      <c r="O175" s="0" t="n">
        <v>84.4099157688029</v>
      </c>
      <c r="P175" s="0" t="n">
        <v>56.1641716067106</v>
      </c>
      <c r="Q175" s="0" t="n">
        <v>71.1478059787</v>
      </c>
      <c r="R175" s="0" t="n">
        <v>66.8097380306849</v>
      </c>
      <c r="S175" s="0" t="n">
        <v>61.1317283579088</v>
      </c>
      <c r="T175" s="0" t="n">
        <v>77.8013674951201</v>
      </c>
      <c r="U175" s="0" t="n">
        <v>87.2003812028393</v>
      </c>
      <c r="V175" s="0" t="n">
        <v>77.192177829307</v>
      </c>
      <c r="W175" s="0" t="n">
        <v>64.1118008913133</v>
      </c>
      <c r="X175" s="0" t="n">
        <v>84.2386042577498</v>
      </c>
      <c r="Y175" s="0" t="n">
        <v>68.0235748891173</v>
      </c>
      <c r="Z175" s="0" t="n">
        <v>72.5916469531325</v>
      </c>
      <c r="AA175" s="0" t="n">
        <v>80.1123259091952</v>
      </c>
      <c r="AB175" s="0" t="n">
        <v>73.9044770235376</v>
      </c>
      <c r="AC175" s="0" t="n">
        <v>64.1846395960913</v>
      </c>
      <c r="AD175" s="0" t="n">
        <v>71.9626185405478</v>
      </c>
      <c r="AE175" s="0" t="n">
        <v>75.1202369049383</v>
      </c>
      <c r="AF175" s="0" t="n">
        <v>79.477628854228</v>
      </c>
      <c r="AG175" s="0" t="n">
        <v>67.6598717636001</v>
      </c>
      <c r="AH175" s="0" t="n">
        <v>88.4598028916035</v>
      </c>
      <c r="AI175" s="0" t="n">
        <f aca="false">MEDIAN(AD175:AH175)</f>
        <v>75.1202369049383</v>
      </c>
      <c r="AJ175" s="0" t="n">
        <v>68.1272602611352</v>
      </c>
      <c r="AK175" s="35"/>
    </row>
    <row r="176" customFormat="false" ht="15" hidden="false" customHeight="true" outlineLevel="0" collapsed="false">
      <c r="D176" s="0" t="s">
        <v>5911</v>
      </c>
      <c r="E176" s="0" t="s">
        <v>5912</v>
      </c>
      <c r="F176" s="0" t="s">
        <v>6088</v>
      </c>
      <c r="G176" s="0" t="s">
        <v>3901</v>
      </c>
      <c r="H176" s="0" t="s">
        <v>6126</v>
      </c>
      <c r="I176" s="0" t="s">
        <v>6360</v>
      </c>
      <c r="J176" s="0" t="s">
        <v>6361</v>
      </c>
      <c r="O176" s="0" t="n">
        <v>76.6069636704192</v>
      </c>
      <c r="P176" s="0" t="n">
        <v>66.2913766391793</v>
      </c>
      <c r="Q176" s="0" t="n">
        <v>69.7925363554838</v>
      </c>
      <c r="R176" s="0" t="n">
        <v>70.2749723897039</v>
      </c>
      <c r="S176" s="0" t="n">
        <v>65.8221742336352</v>
      </c>
      <c r="T176" s="0" t="n">
        <v>78.1922237744553</v>
      </c>
      <c r="U176" s="0" t="n">
        <v>91.5942527319694</v>
      </c>
      <c r="V176" s="0" t="n">
        <v>82.2863094925745</v>
      </c>
      <c r="W176" s="0" t="n">
        <v>69.1740699677824</v>
      </c>
      <c r="X176" s="0" t="n">
        <v>87.4157102083039</v>
      </c>
      <c r="Y176" s="0" t="n">
        <v>74.6607229899182</v>
      </c>
      <c r="Z176" s="0" t="n">
        <v>80.6446428689833</v>
      </c>
      <c r="AA176" s="0" t="n">
        <v>87.3525426942927</v>
      </c>
      <c r="AB176" s="0" t="n">
        <v>77.4550652618006</v>
      </c>
      <c r="AC176" s="0" t="n">
        <v>61.7491594160782</v>
      </c>
      <c r="AD176" s="0" t="n">
        <v>66.5576027574576</v>
      </c>
      <c r="AE176" s="0" t="n">
        <v>77.8638307603433</v>
      </c>
      <c r="AF176" s="0" t="n">
        <v>84.8554113438347</v>
      </c>
      <c r="AG176" s="0" t="n">
        <v>79.0458335404479</v>
      </c>
      <c r="AH176" s="0" t="n">
        <v>94.0108310058365</v>
      </c>
      <c r="AI176" s="0" t="n">
        <f aca="false">MEDIAN(AD176:AH176)</f>
        <v>79.0458335404479</v>
      </c>
      <c r="AJ176" s="0" t="n">
        <v>73.2788677245942</v>
      </c>
      <c r="AK176" s="35"/>
    </row>
    <row r="177" customFormat="false" ht="15" hidden="false" customHeight="true" outlineLevel="0" collapsed="false">
      <c r="D177" s="0" t="s">
        <v>5911</v>
      </c>
      <c r="E177" s="0" t="s">
        <v>5912</v>
      </c>
      <c r="F177" s="0" t="s">
        <v>6088</v>
      </c>
      <c r="G177" s="0" t="s">
        <v>3901</v>
      </c>
      <c r="H177" s="0" t="s">
        <v>6127</v>
      </c>
      <c r="I177" s="0" t="s">
        <v>6360</v>
      </c>
      <c r="J177" s="0" t="s">
        <v>6361</v>
      </c>
      <c r="O177" s="0" t="n">
        <v>78.4444003715157</v>
      </c>
      <c r="P177" s="0" t="n">
        <v>61.2027551806189</v>
      </c>
      <c r="Q177" s="0" t="n">
        <v>72.2913095133686</v>
      </c>
      <c r="R177" s="0" t="n">
        <v>67.2490397034917</v>
      </c>
      <c r="S177" s="0" t="n">
        <v>64.057632423011</v>
      </c>
      <c r="T177" s="0" t="n">
        <v>76.878019791375</v>
      </c>
      <c r="U177" s="0" t="n">
        <v>89.6470875085107</v>
      </c>
      <c r="V177" s="0" t="n">
        <v>78.0307978187223</v>
      </c>
      <c r="W177" s="0" t="n">
        <v>62.3833392474825</v>
      </c>
      <c r="X177" s="0" t="n">
        <v>83.2082925208655</v>
      </c>
      <c r="Y177" s="0" t="n">
        <v>70.861714768897</v>
      </c>
      <c r="Z177" s="0" t="n">
        <v>74.2247847612818</v>
      </c>
      <c r="AA177" s="0" t="n">
        <v>83.7805815717891</v>
      </c>
      <c r="AB177" s="0" t="n">
        <v>79.9354821322223</v>
      </c>
      <c r="AC177" s="0" t="n">
        <v>63.2219128613803</v>
      </c>
      <c r="AD177" s="0" t="n">
        <v>70.1301632071633</v>
      </c>
      <c r="AE177" s="0" t="n">
        <v>75.5481051448428</v>
      </c>
      <c r="AF177" s="0" t="n">
        <v>81.3655033986596</v>
      </c>
      <c r="AG177" s="0" t="n">
        <v>74.1172604113341</v>
      </c>
      <c r="AH177" s="0" t="n">
        <v>92.6415906120946</v>
      </c>
      <c r="AI177" s="0" t="n">
        <f aca="false">MEDIAN(AD177:AH177)</f>
        <v>75.5481051448428</v>
      </c>
      <c r="AJ177" s="0" t="n">
        <v>71.7411170228088</v>
      </c>
      <c r="AK177" s="35"/>
    </row>
    <row r="178" customFormat="false" ht="15" hidden="false" customHeight="true" outlineLevel="0" collapsed="false">
      <c r="D178" s="0" t="s">
        <v>5911</v>
      </c>
      <c r="E178" s="0" t="s">
        <v>5912</v>
      </c>
      <c r="F178" s="0" t="s">
        <v>6088</v>
      </c>
      <c r="G178" s="0" t="s">
        <v>3901</v>
      </c>
      <c r="H178" s="0" t="s">
        <v>6128</v>
      </c>
      <c r="I178" s="0" t="s">
        <v>6360</v>
      </c>
      <c r="J178" s="0" t="s">
        <v>6361</v>
      </c>
      <c r="L178" s="0" t="s">
        <v>6129</v>
      </c>
      <c r="O178" s="0" t="n">
        <v>81.699816719223</v>
      </c>
      <c r="P178" s="0" t="n">
        <v>58.3255436257603</v>
      </c>
      <c r="Q178" s="0" t="n">
        <v>72.3615609658599</v>
      </c>
      <c r="R178" s="0" t="n">
        <v>67.2147821387325</v>
      </c>
      <c r="S178" s="0" t="n">
        <v>62.7738086836025</v>
      </c>
      <c r="T178" s="0" t="n">
        <v>77.0776543271183</v>
      </c>
      <c r="U178" s="0" t="n">
        <v>86.575847136646</v>
      </c>
      <c r="V178" s="0" t="n">
        <v>76.5761859989795</v>
      </c>
      <c r="W178" s="0" t="n">
        <v>63.902784996392</v>
      </c>
      <c r="X178" s="0" t="n">
        <v>82.2582118404249</v>
      </c>
      <c r="Y178" s="0" t="n">
        <v>70.2896500594601</v>
      </c>
      <c r="Z178" s="0" t="n">
        <v>72.951787302664</v>
      </c>
      <c r="AA178" s="0" t="n">
        <v>81.0039455764635</v>
      </c>
      <c r="AB178" s="0" t="n">
        <v>76.0796152284372</v>
      </c>
      <c r="AC178" s="0" t="n">
        <v>64.2048863478735</v>
      </c>
      <c r="AD178" s="0" t="n">
        <v>72.5750103285207</v>
      </c>
      <c r="AE178" s="0" t="n">
        <v>73.8185014017273</v>
      </c>
      <c r="AF178" s="0" t="n">
        <v>80.1907559402622</v>
      </c>
      <c r="AG178" s="0" t="n">
        <v>70.6204514965265</v>
      </c>
      <c r="AH178" s="0" t="n">
        <v>89.9875979523108</v>
      </c>
      <c r="AI178" s="0" t="n">
        <f aca="false">MEDIAN(AD178:AH178)</f>
        <v>73.8185014017273</v>
      </c>
      <c r="AJ178" s="0" t="n">
        <v>69.7930719625584</v>
      </c>
      <c r="AK178" s="35"/>
    </row>
    <row r="179" customFormat="false" ht="15" hidden="false" customHeight="true" outlineLevel="0" collapsed="false">
      <c r="D179" s="0" t="s">
        <v>5911</v>
      </c>
      <c r="E179" s="0" t="s">
        <v>5912</v>
      </c>
      <c r="F179" s="0" t="s">
        <v>5993</v>
      </c>
      <c r="G179" s="0" t="s">
        <v>5994</v>
      </c>
      <c r="H179" s="0" t="s">
        <v>5998</v>
      </c>
      <c r="I179" s="0" t="s">
        <v>6360</v>
      </c>
      <c r="J179" s="0" t="s">
        <v>6361</v>
      </c>
      <c r="L179" s="0" t="s">
        <v>5998</v>
      </c>
      <c r="O179" s="0" t="n">
        <v>80.4753779962472</v>
      </c>
      <c r="P179" s="0" t="n">
        <v>67.3618208084007</v>
      </c>
      <c r="Q179" s="0" t="n">
        <v>71.2568511632269</v>
      </c>
      <c r="R179" s="0" t="n">
        <v>72.4438542710863</v>
      </c>
      <c r="S179" s="0" t="n">
        <v>58.8491845620122</v>
      </c>
      <c r="T179" s="0" t="n">
        <v>70.658449966352</v>
      </c>
      <c r="U179" s="0" t="n">
        <v>84.620894312932</v>
      </c>
      <c r="V179" s="0" t="n">
        <v>79.0635195950498</v>
      </c>
      <c r="W179" s="0" t="n">
        <v>70.4921486223513</v>
      </c>
      <c r="X179" s="0" t="n">
        <v>78.5988102675827</v>
      </c>
      <c r="Y179" s="0" t="n">
        <v>60.2469660301513</v>
      </c>
      <c r="Z179" s="0" t="n">
        <v>66.6811235091048</v>
      </c>
      <c r="AA179" s="0" t="n">
        <v>80.3238886932623</v>
      </c>
      <c r="AB179" s="0" t="n">
        <v>74.8707275738765</v>
      </c>
      <c r="AC179" s="0" t="n">
        <v>64.7733465604904</v>
      </c>
      <c r="AD179" s="0" t="n">
        <v>73.1388211808194</v>
      </c>
      <c r="AE179" s="0" t="n">
        <v>88.2638793848406</v>
      </c>
      <c r="AF179" s="0" t="n">
        <v>79.4755920008725</v>
      </c>
      <c r="AG179" s="0" t="n">
        <v>81.5259254833847</v>
      </c>
      <c r="AH179" s="0" t="n">
        <v>82.9779358171941</v>
      </c>
      <c r="AI179" s="0" t="n">
        <f aca="false">MEDIAN(AD179:AH179)</f>
        <v>81.5259254833847</v>
      </c>
      <c r="AJ179" s="0" t="n">
        <v>71.0150583212346</v>
      </c>
      <c r="AK179" s="35"/>
    </row>
    <row r="180" customFormat="false" ht="15" hidden="false" customHeight="true" outlineLevel="0" collapsed="false">
      <c r="D180" s="0" t="s">
        <v>5911</v>
      </c>
      <c r="E180" s="0" t="s">
        <v>5912</v>
      </c>
      <c r="F180" s="0" t="s">
        <v>6131</v>
      </c>
      <c r="G180" s="0" t="s">
        <v>6132</v>
      </c>
      <c r="H180" s="0" t="s">
        <v>6133</v>
      </c>
      <c r="I180" s="0" t="s">
        <v>6360</v>
      </c>
      <c r="J180" s="0" t="s">
        <v>6361</v>
      </c>
      <c r="O180" s="0" t="n">
        <v>93.0198485347226</v>
      </c>
      <c r="P180" s="0" t="n">
        <v>80.1368018916334</v>
      </c>
      <c r="Q180" s="0" t="n">
        <v>85.2527675117627</v>
      </c>
      <c r="R180" s="0" t="n">
        <v>91.1207084644964</v>
      </c>
      <c r="S180" s="0" t="n">
        <v>73.8667315798112</v>
      </c>
      <c r="T180" s="0" t="n">
        <v>87.9101779171479</v>
      </c>
      <c r="U180" s="0" t="n">
        <v>82.3356725141656</v>
      </c>
      <c r="V180" s="0" t="n">
        <v>91.785624782975</v>
      </c>
      <c r="W180" s="0" t="n">
        <v>78.243220983244</v>
      </c>
      <c r="X180" s="0" t="n">
        <v>89.3172955725833</v>
      </c>
      <c r="Y180" s="0" t="n">
        <v>85.9736793270336</v>
      </c>
      <c r="Z180" s="0" t="n">
        <v>87.7708571529972</v>
      </c>
      <c r="AA180" s="0" t="n">
        <v>82.6531309251569</v>
      </c>
      <c r="AB180" s="0" t="n">
        <v>88.1214477880129</v>
      </c>
      <c r="AC180" s="0" t="n">
        <v>76.4658230365312</v>
      </c>
      <c r="AD180" s="0" t="n">
        <v>93.2942630559464</v>
      </c>
      <c r="AE180" s="0" t="n">
        <v>90.3318791900889</v>
      </c>
      <c r="AF180" s="0" t="n">
        <v>89.5681033539539</v>
      </c>
      <c r="AG180" s="0" t="n">
        <v>90.8603233741625</v>
      </c>
      <c r="AH180" s="0" t="n">
        <v>90.2218442637663</v>
      </c>
      <c r="AI180" s="0" t="n">
        <f aca="false">MEDIAN(AD180:AH180)</f>
        <v>90.3318791900889</v>
      </c>
      <c r="AJ180" s="0" t="n">
        <v>88.9137712605782</v>
      </c>
      <c r="AK180" s="35"/>
    </row>
    <row r="181" customFormat="false" ht="15" hidden="false" customHeight="true" outlineLevel="0" collapsed="false">
      <c r="D181" s="0" t="s">
        <v>5911</v>
      </c>
      <c r="E181" s="0" t="s">
        <v>5912</v>
      </c>
      <c r="F181" s="0" t="s">
        <v>6131</v>
      </c>
      <c r="G181" s="0" t="s">
        <v>6132</v>
      </c>
      <c r="H181" s="0" t="s">
        <v>6134</v>
      </c>
      <c r="I181" s="0" t="s">
        <v>6360</v>
      </c>
      <c r="J181" s="0" t="s">
        <v>6361</v>
      </c>
      <c r="O181" s="0" t="n">
        <v>93.8824608824349</v>
      </c>
      <c r="P181" s="0" t="n">
        <v>79.3707008833108</v>
      </c>
      <c r="Q181" s="0" t="n">
        <v>85.7566274074437</v>
      </c>
      <c r="R181" s="0" t="n">
        <v>91.9565680613988</v>
      </c>
      <c r="S181" s="0" t="n">
        <v>76.8411431230838</v>
      </c>
      <c r="T181" s="0" t="n">
        <v>88.7269749661343</v>
      </c>
      <c r="U181" s="0" t="n">
        <v>85.824714081558</v>
      </c>
      <c r="V181" s="0" t="n">
        <v>93.3494236807008</v>
      </c>
      <c r="W181" s="0" t="n">
        <v>79.7540094297649</v>
      </c>
      <c r="X181" s="0" t="n">
        <v>89.8084607573303</v>
      </c>
      <c r="Y181" s="0" t="n">
        <v>85.2977296610423</v>
      </c>
      <c r="Z181" s="0" t="n">
        <v>88.656267012362</v>
      </c>
      <c r="AA181" s="0" t="n">
        <v>87.60036768168</v>
      </c>
      <c r="AB181" s="0" t="n">
        <v>89.5308348233578</v>
      </c>
      <c r="AC181" s="0" t="n">
        <v>75.3504415608714</v>
      </c>
      <c r="AD181" s="0" t="n">
        <v>94.5848793943615</v>
      </c>
      <c r="AE181" s="0" t="n">
        <v>93.2519151894553</v>
      </c>
      <c r="AF181" s="0" t="n">
        <v>91.0010973823478</v>
      </c>
      <c r="AG181" s="0" t="n">
        <v>92.4743157228546</v>
      </c>
      <c r="AH181" s="0" t="n">
        <v>91.8119830563577</v>
      </c>
      <c r="AI181" s="0" t="n">
        <f aca="false">MEDIAN(AD181:AH181)</f>
        <v>92.4743157228546</v>
      </c>
      <c r="AJ181" s="0" t="n">
        <v>89.20008251268</v>
      </c>
      <c r="AK181" s="35"/>
    </row>
    <row r="182" customFormat="false" ht="15" hidden="false" customHeight="true" outlineLevel="0" collapsed="false">
      <c r="D182" s="0" t="s">
        <v>5911</v>
      </c>
      <c r="E182" s="0" t="s">
        <v>5912</v>
      </c>
      <c r="F182" s="0" t="s">
        <v>6131</v>
      </c>
      <c r="G182" s="0" t="s">
        <v>6132</v>
      </c>
      <c r="H182" s="0" t="s">
        <v>6135</v>
      </c>
      <c r="I182" s="0" t="s">
        <v>6360</v>
      </c>
      <c r="J182" s="0" t="s">
        <v>6361</v>
      </c>
      <c r="O182" s="0" t="n">
        <v>90.0890018699056</v>
      </c>
      <c r="P182" s="0" t="n">
        <v>77.6237120222844</v>
      </c>
      <c r="Q182" s="0" t="n">
        <v>82.2675342443593</v>
      </c>
      <c r="R182" s="0" t="n">
        <v>90.8196700487733</v>
      </c>
      <c r="S182" s="0" t="n">
        <v>74.1663105032631</v>
      </c>
      <c r="T182" s="0" t="n">
        <v>91.1905911927938</v>
      </c>
      <c r="U182" s="0" t="n">
        <v>84.2539804618389</v>
      </c>
      <c r="V182" s="0" t="n">
        <v>91.4126414367416</v>
      </c>
      <c r="W182" s="0" t="n">
        <v>77.3562410259158</v>
      </c>
      <c r="X182" s="0" t="n">
        <v>83.138183644616</v>
      </c>
      <c r="Y182" s="0" t="n">
        <v>83.6819210921027</v>
      </c>
      <c r="Z182" s="0" t="n">
        <v>87.6352218068134</v>
      </c>
      <c r="AA182" s="0" t="n">
        <v>84.1792689050204</v>
      </c>
      <c r="AB182" s="0" t="n">
        <v>87.5317087808277</v>
      </c>
      <c r="AC182" s="0" t="n">
        <v>73.1040154658757</v>
      </c>
      <c r="AD182" s="0" t="n">
        <v>94.5463588062089</v>
      </c>
      <c r="AE182" s="0" t="n">
        <v>91.8674602353643</v>
      </c>
      <c r="AF182" s="0" t="n">
        <v>89.4192319837605</v>
      </c>
      <c r="AG182" s="0" t="n">
        <v>90.0736791431633</v>
      </c>
      <c r="AH182" s="0" t="n">
        <v>90.8515535061918</v>
      </c>
      <c r="AI182" s="0" t="n">
        <f aca="false">MEDIAN(AD182:AH182)</f>
        <v>90.8515535061918</v>
      </c>
      <c r="AJ182" s="0" t="n">
        <v>85.9884185294255</v>
      </c>
      <c r="AK182" s="35"/>
    </row>
    <row r="183" customFormat="false" ht="15" hidden="false" customHeight="true" outlineLevel="0" collapsed="false">
      <c r="D183" s="0" t="s">
        <v>5911</v>
      </c>
      <c r="E183" s="0" t="s">
        <v>5912</v>
      </c>
      <c r="F183" s="0" t="s">
        <v>6131</v>
      </c>
      <c r="G183" s="0" t="s">
        <v>6132</v>
      </c>
      <c r="H183" s="0" t="s">
        <v>6136</v>
      </c>
      <c r="I183" s="0" t="s">
        <v>6360</v>
      </c>
      <c r="J183" s="0" t="s">
        <v>6361</v>
      </c>
      <c r="O183" s="0" t="n">
        <v>91.9679207866619</v>
      </c>
      <c r="P183" s="0" t="n">
        <v>81.0600760407543</v>
      </c>
      <c r="Q183" s="0" t="n">
        <v>82.4649956292671</v>
      </c>
      <c r="R183" s="0" t="n">
        <v>90.7798596268071</v>
      </c>
      <c r="S183" s="0" t="n">
        <v>76.5042302587549</v>
      </c>
      <c r="T183" s="0" t="n">
        <v>91.9688956233618</v>
      </c>
      <c r="U183" s="0" t="n">
        <v>82.2419926999071</v>
      </c>
      <c r="V183" s="0" t="n">
        <v>91.3065617848636</v>
      </c>
      <c r="W183" s="0" t="n">
        <v>80.7555416960969</v>
      </c>
      <c r="X183" s="0" t="n">
        <v>89.1436374115231</v>
      </c>
      <c r="Y183" s="0" t="n">
        <v>87.4918698444006</v>
      </c>
      <c r="Z183" s="0" t="n">
        <v>91.3239149625096</v>
      </c>
      <c r="AA183" s="0" t="n">
        <v>86.0369466630807</v>
      </c>
      <c r="AB183" s="0" t="n">
        <v>88.4399855609966</v>
      </c>
      <c r="AC183" s="0" t="n">
        <v>73.6358187162172</v>
      </c>
      <c r="AD183" s="0" t="n">
        <v>94.0449421330459</v>
      </c>
      <c r="AE183" s="0" t="n">
        <v>91.4206605733064</v>
      </c>
      <c r="AF183" s="0" t="n">
        <v>89.8984383456159</v>
      </c>
      <c r="AG183" s="0" t="n">
        <v>92.7160207761735</v>
      </c>
      <c r="AH183" s="0" t="n">
        <v>91.8994957102106</v>
      </c>
      <c r="AI183" s="0" t="n">
        <f aca="false">MEDIAN(AD183:AH183)</f>
        <v>91.8994957102106</v>
      </c>
      <c r="AJ183" s="0" t="n">
        <v>88.1601190511302</v>
      </c>
      <c r="AK183" s="35"/>
    </row>
    <row r="184" customFormat="false" ht="15" hidden="false" customHeight="true" outlineLevel="0" collapsed="false">
      <c r="D184" s="0" t="s">
        <v>5911</v>
      </c>
      <c r="E184" s="0" t="s">
        <v>5912</v>
      </c>
      <c r="F184" s="0" t="s">
        <v>6131</v>
      </c>
      <c r="G184" s="0" t="s">
        <v>6137</v>
      </c>
      <c r="H184" s="0" t="s">
        <v>6138</v>
      </c>
      <c r="I184" s="0" t="s">
        <v>6360</v>
      </c>
      <c r="J184" s="0" t="s">
        <v>6361</v>
      </c>
      <c r="L184" s="0" t="s">
        <v>6139</v>
      </c>
      <c r="O184" s="0" t="n">
        <v>84.8942801223109</v>
      </c>
      <c r="P184" s="0" t="n">
        <v>75.5804934252311</v>
      </c>
      <c r="Q184" s="0" t="n">
        <v>81.0099809538479</v>
      </c>
      <c r="R184" s="0" t="n">
        <v>90.4118985924792</v>
      </c>
      <c r="S184" s="0" t="n">
        <v>71.0902235449992</v>
      </c>
      <c r="T184" s="0" t="n">
        <v>89.9314273461646</v>
      </c>
      <c r="U184" s="0" t="n">
        <v>83.4749329024826</v>
      </c>
      <c r="V184" s="0" t="n">
        <v>89.6878150585731</v>
      </c>
      <c r="W184" s="0" t="n">
        <v>75.1589818669654</v>
      </c>
      <c r="X184" s="0" t="n">
        <v>79.6107895808364</v>
      </c>
      <c r="Y184" s="0" t="n">
        <v>89.000770362264</v>
      </c>
      <c r="Z184" s="0" t="n">
        <v>88.6891526105368</v>
      </c>
      <c r="AA184" s="0" t="n">
        <v>88.2561132677492</v>
      </c>
      <c r="AB184" s="0" t="n">
        <v>88.049554589451</v>
      </c>
      <c r="AC184" s="0" t="n">
        <v>68.0471514604031</v>
      </c>
      <c r="AD184" s="0" t="n">
        <v>93.5416916130993</v>
      </c>
      <c r="AE184" s="0" t="n">
        <v>93.2126970482054</v>
      </c>
      <c r="AF184" s="0" t="n">
        <v>92.5358837211856</v>
      </c>
      <c r="AG184" s="0" t="n">
        <v>88.9528403869199</v>
      </c>
      <c r="AH184" s="0" t="n">
        <v>88.57208277535</v>
      </c>
      <c r="AI184" s="0" t="n">
        <f aca="false">MEDIAN(AD184:AH184)</f>
        <v>92.5358837211856</v>
      </c>
      <c r="AJ184" s="0" t="n">
        <v>88.2906458567318</v>
      </c>
      <c r="AK184" s="35"/>
    </row>
    <row r="185" customFormat="false" ht="15" hidden="false" customHeight="true" outlineLevel="0" collapsed="false">
      <c r="D185" s="0" t="s">
        <v>5911</v>
      </c>
      <c r="E185" s="0" t="s">
        <v>5912</v>
      </c>
      <c r="F185" s="0" t="s">
        <v>6140</v>
      </c>
      <c r="G185" s="0" t="s">
        <v>6141</v>
      </c>
      <c r="H185" s="0" t="s">
        <v>6142</v>
      </c>
      <c r="I185" s="0" t="s">
        <v>6360</v>
      </c>
      <c r="J185" s="0" t="s">
        <v>6361</v>
      </c>
      <c r="O185" s="0" t="n">
        <v>78.7263863406613</v>
      </c>
      <c r="P185" s="0" t="n">
        <v>67.5500360366121</v>
      </c>
      <c r="Q185" s="0" t="n">
        <v>73.5453744720387</v>
      </c>
      <c r="R185" s="0" t="n">
        <v>73.1568825394484</v>
      </c>
      <c r="S185" s="0" t="n">
        <v>61.7011779932525</v>
      </c>
      <c r="T185" s="0" t="n">
        <v>73.3894583071641</v>
      </c>
      <c r="U185" s="0" t="n">
        <v>83.9630473408303</v>
      </c>
      <c r="V185" s="0" t="n">
        <v>81.1409065442563</v>
      </c>
      <c r="W185" s="0" t="n">
        <v>72.8106599449562</v>
      </c>
      <c r="X185" s="0" t="n">
        <v>81.2117379924321</v>
      </c>
      <c r="Y185" s="0" t="n">
        <v>63.2519189304886</v>
      </c>
      <c r="Z185" s="0" t="n">
        <v>71.9036837278604</v>
      </c>
      <c r="AA185" s="0" t="n">
        <v>79.000875626994</v>
      </c>
      <c r="AB185" s="0" t="n">
        <v>74.9441221438555</v>
      </c>
      <c r="AC185" s="0" t="n">
        <v>59.9724768525609</v>
      </c>
      <c r="AD185" s="0" t="n">
        <v>67.8029410402762</v>
      </c>
      <c r="AE185" s="0" t="n">
        <v>85.0392914253595</v>
      </c>
      <c r="AF185" s="0" t="n">
        <v>76.1407839381813</v>
      </c>
      <c r="AG185" s="0" t="n">
        <v>78.0675600774641</v>
      </c>
      <c r="AH185" s="0" t="n">
        <v>83.0698345834736</v>
      </c>
      <c r="AI185" s="0" t="n">
        <f aca="false">MEDIAN(AD185:AH185)</f>
        <v>78.0675600774641</v>
      </c>
      <c r="AJ185" s="0" t="n">
        <v>69.5685798611895</v>
      </c>
      <c r="AK185" s="35"/>
    </row>
    <row r="186" customFormat="false" ht="15" hidden="false" customHeight="true" outlineLevel="0" collapsed="false">
      <c r="D186" s="0" t="s">
        <v>5911</v>
      </c>
      <c r="E186" s="0" t="s">
        <v>5912</v>
      </c>
      <c r="F186" s="0" t="s">
        <v>6131</v>
      </c>
      <c r="G186" s="0" t="s">
        <v>6132</v>
      </c>
      <c r="H186" s="0" t="s">
        <v>6143</v>
      </c>
      <c r="I186" s="0" t="s">
        <v>6360</v>
      </c>
      <c r="J186" s="0" t="s">
        <v>6361</v>
      </c>
      <c r="L186" s="0" t="s">
        <v>6144</v>
      </c>
      <c r="O186" s="0" t="n">
        <v>89.4474520164997</v>
      </c>
      <c r="P186" s="0" t="n">
        <v>77.7175980486395</v>
      </c>
      <c r="Q186" s="0" t="n">
        <v>83.3681063743254</v>
      </c>
      <c r="R186" s="0" t="n">
        <v>91.8730564822053</v>
      </c>
      <c r="S186" s="0" t="n">
        <v>75.4653770137497</v>
      </c>
      <c r="T186" s="0" t="n">
        <v>92.0515031331551</v>
      </c>
      <c r="U186" s="0" t="n">
        <v>86.0228297948354</v>
      </c>
      <c r="V186" s="0" t="n">
        <v>91.8798311660808</v>
      </c>
      <c r="W186" s="0" t="n">
        <v>78.9527550925006</v>
      </c>
      <c r="X186" s="0" t="n">
        <v>84.8149281526079</v>
      </c>
      <c r="Y186" s="0" t="n">
        <v>85.554196312426</v>
      </c>
      <c r="Z186" s="0" t="n">
        <v>89.239267154854</v>
      </c>
      <c r="AA186" s="0" t="n">
        <v>87.5684458245533</v>
      </c>
      <c r="AB186" s="0" t="n">
        <v>88.5987049486969</v>
      </c>
      <c r="AC186" s="0" t="n">
        <v>72.523827071327</v>
      </c>
      <c r="AD186" s="0" t="n">
        <v>94.6438197488197</v>
      </c>
      <c r="AE186" s="0" t="n">
        <v>93.6082583948672</v>
      </c>
      <c r="AF186" s="0" t="n">
        <v>91.119360226379</v>
      </c>
      <c r="AG186" s="0" t="n">
        <v>91.4007599969824</v>
      </c>
      <c r="AH186" s="0" t="n">
        <v>91.4706025355672</v>
      </c>
      <c r="AI186" s="0" t="n">
        <f aca="false">MEDIAN(AD186:AH186)</f>
        <v>91.4706025355672</v>
      </c>
      <c r="AJ186" s="0" t="n">
        <v>89.3123912213885</v>
      </c>
      <c r="AK186" s="35"/>
    </row>
    <row r="187" customFormat="false" ht="15" hidden="false" customHeight="true" outlineLevel="0" collapsed="false">
      <c r="D187" s="0" t="s">
        <v>5911</v>
      </c>
      <c r="E187" s="0" t="s">
        <v>5912</v>
      </c>
      <c r="F187" s="0" t="s">
        <v>6131</v>
      </c>
      <c r="G187" s="0" t="s">
        <v>6132</v>
      </c>
      <c r="H187" s="0" t="s">
        <v>6145</v>
      </c>
      <c r="I187" s="0" t="s">
        <v>6360</v>
      </c>
      <c r="J187" s="0" t="s">
        <v>6361</v>
      </c>
      <c r="O187" s="0" t="n">
        <v>91.7600801069204</v>
      </c>
      <c r="P187" s="0" t="n">
        <v>77.7877545751522</v>
      </c>
      <c r="Q187" s="0" t="n">
        <v>82.799910623015</v>
      </c>
      <c r="R187" s="0" t="n">
        <v>90.9846739107722</v>
      </c>
      <c r="S187" s="0" t="n">
        <v>75.1521959258229</v>
      </c>
      <c r="T187" s="0" t="n">
        <v>89.1271943512877</v>
      </c>
      <c r="U187" s="0" t="n">
        <v>83.3707590372951</v>
      </c>
      <c r="V187" s="0" t="n">
        <v>91.8606428642903</v>
      </c>
      <c r="W187" s="0" t="n">
        <v>77.4360885307692</v>
      </c>
      <c r="X187" s="0" t="n">
        <v>85.793660451976</v>
      </c>
      <c r="Y187" s="0" t="n">
        <v>83.624073020447</v>
      </c>
      <c r="Z187" s="0" t="n">
        <v>87.9264040471844</v>
      </c>
      <c r="AA187" s="0" t="n">
        <v>85.5030081751254</v>
      </c>
      <c r="AB187" s="0" t="n">
        <v>87.3971171576088</v>
      </c>
      <c r="AC187" s="0" t="n">
        <v>72.7086678971635</v>
      </c>
      <c r="AD187" s="0" t="n">
        <v>93.7628064968274</v>
      </c>
      <c r="AE187" s="0" t="n">
        <v>91.7704363532052</v>
      </c>
      <c r="AF187" s="0" t="n">
        <v>90.2597533157851</v>
      </c>
      <c r="AG187" s="0" t="n">
        <v>90.4952513692701</v>
      </c>
      <c r="AH187" s="0" t="n">
        <v>91.1367583430962</v>
      </c>
      <c r="AI187" s="0" t="n">
        <f aca="false">MEDIAN(AD187:AH187)</f>
        <v>91.1367583430962</v>
      </c>
      <c r="AJ187" s="0" t="n">
        <v>87.1162352086785</v>
      </c>
      <c r="AK187" s="35"/>
    </row>
    <row r="188" customFormat="false" ht="15" hidden="false" customHeight="true" outlineLevel="0" collapsed="false">
      <c r="D188" s="0" t="s">
        <v>5911</v>
      </c>
      <c r="E188" s="0" t="s">
        <v>5912</v>
      </c>
      <c r="F188" s="0" t="s">
        <v>6131</v>
      </c>
      <c r="G188" s="0" t="s">
        <v>6132</v>
      </c>
      <c r="H188" s="0" t="s">
        <v>6146</v>
      </c>
      <c r="I188" s="0" t="s">
        <v>6360</v>
      </c>
      <c r="J188" s="0" t="s">
        <v>6361</v>
      </c>
      <c r="L188" s="0" t="s">
        <v>6146</v>
      </c>
      <c r="O188" s="0" t="n">
        <v>95.1657332353539</v>
      </c>
      <c r="P188" s="0" t="n">
        <v>83.0244363961258</v>
      </c>
      <c r="Q188" s="0" t="n">
        <v>88.4831959021712</v>
      </c>
      <c r="R188" s="0" t="n">
        <v>93.2628265648049</v>
      </c>
      <c r="S188" s="0" t="n">
        <v>77.4961783055462</v>
      </c>
      <c r="T188" s="0" t="n">
        <v>90.3782485337267</v>
      </c>
      <c r="U188" s="0" t="n">
        <v>90.0161514549344</v>
      </c>
      <c r="V188" s="0" t="n">
        <v>94.3133165740738</v>
      </c>
      <c r="W188" s="0" t="n">
        <v>82.1139263576179</v>
      </c>
      <c r="X188" s="0" t="n">
        <v>90.3994713374525</v>
      </c>
      <c r="Y188" s="0" t="n">
        <v>87.905341783781</v>
      </c>
      <c r="Z188" s="0" t="n">
        <v>90.4336253120635</v>
      </c>
      <c r="AA188" s="0" t="n">
        <v>89.483299434573</v>
      </c>
      <c r="AB188" s="0" t="n">
        <v>90.7482421970547</v>
      </c>
      <c r="AC188" s="0" t="n">
        <v>78.6281094156456</v>
      </c>
      <c r="AD188" s="0" t="n">
        <v>96.1321701842145</v>
      </c>
      <c r="AE188" s="0" t="n">
        <v>94.7507773845982</v>
      </c>
      <c r="AF188" s="0" t="n">
        <v>92.2242297080228</v>
      </c>
      <c r="AG188" s="0" t="n">
        <v>93.416197789194</v>
      </c>
      <c r="AH188" s="0" t="n">
        <v>91.7421854278662</v>
      </c>
      <c r="AI188" s="0" t="n">
        <f aca="false">MEDIAN(AD188:AH188)</f>
        <v>93.416197789194</v>
      </c>
      <c r="AJ188" s="0" t="n">
        <v>90.665487130916</v>
      </c>
      <c r="AK188" s="35"/>
    </row>
    <row r="189" customFormat="false" ht="15" hidden="false" customHeight="true" outlineLevel="0" collapsed="false">
      <c r="D189" s="0" t="s">
        <v>5911</v>
      </c>
      <c r="E189" s="0" t="s">
        <v>5912</v>
      </c>
      <c r="F189" s="0" t="s">
        <v>6131</v>
      </c>
      <c r="G189" s="0" t="s">
        <v>6132</v>
      </c>
      <c r="H189" s="0" t="s">
        <v>6147</v>
      </c>
      <c r="I189" s="0" t="s">
        <v>6360</v>
      </c>
      <c r="J189" s="0" t="s">
        <v>6361</v>
      </c>
      <c r="O189" s="0" t="n">
        <v>91.8798574631827</v>
      </c>
      <c r="P189" s="0" t="n">
        <v>78.9915019144266</v>
      </c>
      <c r="Q189" s="0" t="n">
        <v>81.1954296511488</v>
      </c>
      <c r="R189" s="0" t="n">
        <v>88.9321773074072</v>
      </c>
      <c r="S189" s="0" t="n">
        <v>72.8884669357579</v>
      </c>
      <c r="T189" s="0" t="n">
        <v>89.4930540032602</v>
      </c>
      <c r="U189" s="0" t="n">
        <v>79.9109644348116</v>
      </c>
      <c r="V189" s="0" t="n">
        <v>89.9525757375637</v>
      </c>
      <c r="W189" s="0" t="n">
        <v>79.9754409155417</v>
      </c>
      <c r="X189" s="0" t="n">
        <v>88.4737462762829</v>
      </c>
      <c r="Y189" s="0" t="n">
        <v>85.6995261876495</v>
      </c>
      <c r="Z189" s="0" t="n">
        <v>87.6548485070063</v>
      </c>
      <c r="AA189" s="0" t="n">
        <v>80.8270366102503</v>
      </c>
      <c r="AB189" s="0" t="n">
        <v>86.2536597699675</v>
      </c>
      <c r="AC189" s="0" t="n">
        <v>72.0412666087705</v>
      </c>
      <c r="AD189" s="0" t="n">
        <v>91.7338823424062</v>
      </c>
      <c r="AE189" s="0" t="n">
        <v>87.9155388770014</v>
      </c>
      <c r="AF189" s="0" t="n">
        <v>87.4832069398373</v>
      </c>
      <c r="AG189" s="0" t="n">
        <v>89.9917160096</v>
      </c>
      <c r="AH189" s="0" t="n">
        <v>91.0611588319293</v>
      </c>
      <c r="AI189" s="0" t="n">
        <f aca="false">MEDIAN(AD189:AH189)</f>
        <v>89.9917160096</v>
      </c>
      <c r="AJ189" s="0" t="n">
        <v>85.7912382351055</v>
      </c>
      <c r="AK189" s="35"/>
    </row>
    <row r="190" customFormat="false" ht="15" hidden="false" customHeight="true" outlineLevel="0" collapsed="false">
      <c r="D190" s="0" t="s">
        <v>5911</v>
      </c>
      <c r="E190" s="0" t="s">
        <v>5912</v>
      </c>
      <c r="F190" s="0" t="s">
        <v>6131</v>
      </c>
      <c r="G190" s="0" t="s">
        <v>6137</v>
      </c>
      <c r="H190" s="0" t="s">
        <v>6148</v>
      </c>
      <c r="I190" s="0" t="s">
        <v>6360</v>
      </c>
      <c r="J190" s="0" t="s">
        <v>6361</v>
      </c>
      <c r="O190" s="0" t="n">
        <v>89.9740930504477</v>
      </c>
      <c r="P190" s="0" t="n">
        <v>84.6852259809401</v>
      </c>
      <c r="Q190" s="0" t="n">
        <v>82.3092049480275</v>
      </c>
      <c r="R190" s="0" t="n">
        <v>92.028501804146</v>
      </c>
      <c r="S190" s="0" t="n">
        <v>79.247074979311</v>
      </c>
      <c r="T190" s="0" t="n">
        <v>92.9933323378791</v>
      </c>
      <c r="U190" s="0" t="n">
        <v>83.869935955351</v>
      </c>
      <c r="V190" s="0" t="n">
        <v>91.4977319621976</v>
      </c>
      <c r="W190" s="0" t="n">
        <v>80.0486664971029</v>
      </c>
      <c r="X190" s="0" t="n">
        <v>88.1773479505582</v>
      </c>
      <c r="Y190" s="0" t="n">
        <v>89.395646826844</v>
      </c>
      <c r="Z190" s="0" t="n">
        <v>92.3349027023915</v>
      </c>
      <c r="AA190" s="0" t="n">
        <v>88.5870471108849</v>
      </c>
      <c r="AB190" s="0" t="n">
        <v>89.3405172835306</v>
      </c>
      <c r="AC190" s="0" t="n">
        <v>74.2258804981398</v>
      </c>
      <c r="AD190" s="0" t="n">
        <v>95.3518029410982</v>
      </c>
      <c r="AE190" s="0" t="n">
        <v>92.9897156024687</v>
      </c>
      <c r="AF190" s="0" t="n">
        <v>90.759725819425</v>
      </c>
      <c r="AG190" s="0" t="n">
        <v>92.9625868860165</v>
      </c>
      <c r="AH190" s="0" t="n">
        <v>92.1939209071653</v>
      </c>
      <c r="AI190" s="0" t="n">
        <f aca="false">MEDIAN(AD190:AH190)</f>
        <v>92.9625868860165</v>
      </c>
      <c r="AJ190" s="0" t="n">
        <v>89.601419442544</v>
      </c>
      <c r="AK190" s="35"/>
    </row>
    <row r="191" customFormat="false" ht="15" hidden="false" customHeight="true" outlineLevel="0" collapsed="false">
      <c r="D191" s="0" t="s">
        <v>5911</v>
      </c>
      <c r="E191" s="0" t="s">
        <v>5912</v>
      </c>
      <c r="F191" s="0" t="s">
        <v>6131</v>
      </c>
      <c r="G191" s="0" t="s">
        <v>6137</v>
      </c>
      <c r="H191" s="0" t="s">
        <v>6149</v>
      </c>
      <c r="I191" s="0" t="s">
        <v>6360</v>
      </c>
      <c r="J191" s="0" t="s">
        <v>6361</v>
      </c>
      <c r="O191" s="0" t="n">
        <v>86.1026027673187</v>
      </c>
      <c r="P191" s="0" t="n">
        <v>75.1090785704044</v>
      </c>
      <c r="Q191" s="0" t="n">
        <v>81.0241262287699</v>
      </c>
      <c r="R191" s="0" t="n">
        <v>91.7831739791651</v>
      </c>
      <c r="S191" s="0" t="n">
        <v>71.5751346294476</v>
      </c>
      <c r="T191" s="0" t="n">
        <v>91.0362487842592</v>
      </c>
      <c r="U191" s="0" t="n">
        <v>85.6222658465106</v>
      </c>
      <c r="V191" s="0" t="n">
        <v>91.0224368010972</v>
      </c>
      <c r="W191" s="0" t="n">
        <v>75.9467053083878</v>
      </c>
      <c r="X191" s="0" t="n">
        <v>82.1627307270566</v>
      </c>
      <c r="Y191" s="0" t="n">
        <v>87.7886914615022</v>
      </c>
      <c r="Z191" s="0" t="n">
        <v>88.9940117463942</v>
      </c>
      <c r="AA191" s="0" t="n">
        <v>90.5778495036501</v>
      </c>
      <c r="AB191" s="0" t="n">
        <v>88.1429151762409</v>
      </c>
      <c r="AC191" s="0" t="n">
        <v>69.1309563389667</v>
      </c>
      <c r="AD191" s="0" t="n">
        <v>94.8490558239251</v>
      </c>
      <c r="AE191" s="0" t="n">
        <v>94.0759620531747</v>
      </c>
      <c r="AF191" s="0" t="n">
        <v>92.6198258603522</v>
      </c>
      <c r="AG191" s="0" t="n">
        <v>88.8654712432733</v>
      </c>
      <c r="AH191" s="0" t="n">
        <v>89.714327415566</v>
      </c>
      <c r="AI191" s="0" t="n">
        <f aca="false">MEDIAN(AD191:AH191)</f>
        <v>92.6198258603522</v>
      </c>
      <c r="AJ191" s="0" t="n">
        <v>89.5079514118201</v>
      </c>
      <c r="AK191" s="35"/>
    </row>
    <row r="192" customFormat="false" ht="15" hidden="false" customHeight="true" outlineLevel="0" collapsed="false">
      <c r="D192" s="0" t="s">
        <v>5911</v>
      </c>
      <c r="E192" s="0" t="s">
        <v>5912</v>
      </c>
      <c r="F192" s="0" t="s">
        <v>6131</v>
      </c>
      <c r="G192" s="0" t="s">
        <v>6137</v>
      </c>
      <c r="H192" s="0" t="s">
        <v>6150</v>
      </c>
      <c r="I192" s="0" t="s">
        <v>6360</v>
      </c>
      <c r="J192" s="0" t="s">
        <v>6361</v>
      </c>
      <c r="O192" s="0" t="n">
        <v>84.9947942598148</v>
      </c>
      <c r="P192" s="0" t="n">
        <v>78.6314311522807</v>
      </c>
      <c r="Q192" s="0" t="n">
        <v>80.1145695162761</v>
      </c>
      <c r="R192" s="0" t="n">
        <v>90.3119283999697</v>
      </c>
      <c r="S192" s="0" t="n">
        <v>70.5997965605694</v>
      </c>
      <c r="T192" s="0" t="n">
        <v>90.7466321534896</v>
      </c>
      <c r="U192" s="0" t="n">
        <v>82.8770558637805</v>
      </c>
      <c r="V192" s="0" t="n">
        <v>90.4013996573035</v>
      </c>
      <c r="W192" s="0" t="n">
        <v>75.8754975834973</v>
      </c>
      <c r="X192" s="0" t="n">
        <v>81.7902226481521</v>
      </c>
      <c r="Y192" s="0" t="n">
        <v>86.6895729482495</v>
      </c>
      <c r="Z192" s="0" t="n">
        <v>87.8760966876983</v>
      </c>
      <c r="AA192" s="0" t="n">
        <v>87.7965945268411</v>
      </c>
      <c r="AB192" s="0" t="n">
        <v>87.3892622303943</v>
      </c>
      <c r="AC192" s="0" t="n">
        <v>70.8719132602861</v>
      </c>
      <c r="AD192" s="0" t="n">
        <v>94.0458410447763</v>
      </c>
      <c r="AE192" s="0" t="n">
        <v>92.0995068127652</v>
      </c>
      <c r="AF192" s="0" t="n">
        <v>90.7873558716662</v>
      </c>
      <c r="AG192" s="0" t="n">
        <v>87.8380621165595</v>
      </c>
      <c r="AH192" s="0" t="n">
        <v>88.9302986806186</v>
      </c>
      <c r="AI192" s="0" t="n">
        <f aca="false">MEDIAN(AD192:AH192)</f>
        <v>90.7873558716662</v>
      </c>
      <c r="AJ192" s="0" t="n">
        <v>88.3075068244501</v>
      </c>
      <c r="AK192" s="35"/>
    </row>
    <row r="193" customFormat="false" ht="15" hidden="false" customHeight="true" outlineLevel="0" collapsed="false">
      <c r="D193" s="0" t="s">
        <v>5911</v>
      </c>
      <c r="E193" s="0" t="s">
        <v>5912</v>
      </c>
      <c r="F193" s="0" t="s">
        <v>6151</v>
      </c>
      <c r="G193" s="0" t="s">
        <v>6152</v>
      </c>
      <c r="H193" s="0" t="s">
        <v>6153</v>
      </c>
      <c r="I193" s="0" t="s">
        <v>6360</v>
      </c>
      <c r="J193" s="0" t="s">
        <v>6361</v>
      </c>
      <c r="O193" s="0" t="n">
        <v>80.8788883973196</v>
      </c>
      <c r="P193" s="0" t="n">
        <v>56.9043686777422</v>
      </c>
      <c r="Q193" s="0" t="n">
        <v>54.1701256945602</v>
      </c>
      <c r="R193" s="0" t="n">
        <v>66.9812562171252</v>
      </c>
      <c r="S193" s="0" t="n">
        <v>66.4674206570987</v>
      </c>
      <c r="T193" s="0" t="n">
        <v>69.7902851434671</v>
      </c>
      <c r="U193" s="0" t="n">
        <v>70.4958965015068</v>
      </c>
      <c r="V193" s="0" t="n">
        <v>79.6712706325319</v>
      </c>
      <c r="W193" s="0" t="n">
        <v>58.6714100809811</v>
      </c>
      <c r="X193" s="0" t="n">
        <v>78.5783441068389</v>
      </c>
      <c r="Y193" s="0" t="n">
        <v>71.9031273760509</v>
      </c>
      <c r="Z193" s="0" t="n">
        <v>65.0827658012753</v>
      </c>
      <c r="AA193" s="0" t="n">
        <v>82.4510801675514</v>
      </c>
      <c r="AB193" s="0" t="n">
        <v>69.5797590348521</v>
      </c>
      <c r="AC193" s="0" t="n">
        <v>58.0979325371654</v>
      </c>
      <c r="AD193" s="0" t="n">
        <v>75.8893086076374</v>
      </c>
      <c r="AE193" s="0" t="n">
        <v>78.6199065643629</v>
      </c>
      <c r="AF193" s="0" t="n">
        <v>71.3252948185888</v>
      </c>
      <c r="AG193" s="0" t="n">
        <v>70.8819432411968</v>
      </c>
      <c r="AH193" s="0" t="n">
        <v>83.2280951438515</v>
      </c>
      <c r="AI193" s="0" t="n">
        <f aca="false">MEDIAN(AD193:AH193)</f>
        <v>75.8893086076374</v>
      </c>
      <c r="AJ193" s="0" t="n">
        <v>72.8651687512425</v>
      </c>
      <c r="AK193" s="35"/>
    </row>
    <row r="194" customFormat="false" ht="15" hidden="false" customHeight="true" outlineLevel="0" collapsed="false">
      <c r="D194" s="0" t="s">
        <v>5911</v>
      </c>
      <c r="E194" s="0" t="s">
        <v>5912</v>
      </c>
      <c r="F194" s="0" t="s">
        <v>6151</v>
      </c>
      <c r="G194" s="0" t="s">
        <v>6152</v>
      </c>
      <c r="H194" s="0" t="s">
        <v>6154</v>
      </c>
      <c r="I194" s="0" t="s">
        <v>6360</v>
      </c>
      <c r="J194" s="0" t="s">
        <v>6361</v>
      </c>
      <c r="O194" s="0" t="n">
        <v>65.9639523072252</v>
      </c>
      <c r="P194" s="0" t="n">
        <v>47.2199273667024</v>
      </c>
      <c r="Q194" s="0" t="n">
        <v>50.5350818645818</v>
      </c>
      <c r="R194" s="0" t="n">
        <v>60.6146337605089</v>
      </c>
      <c r="S194" s="0" t="n">
        <v>63.3593216003647</v>
      </c>
      <c r="T194" s="0" t="n">
        <v>63.9566243790143</v>
      </c>
      <c r="U194" s="0" t="n">
        <v>64.4182160464367</v>
      </c>
      <c r="V194" s="0" t="n">
        <v>75.9168847641336</v>
      </c>
      <c r="W194" s="0" t="n">
        <v>50.5503615715974</v>
      </c>
      <c r="X194" s="0" t="n">
        <v>73.2481634725937</v>
      </c>
      <c r="Y194" s="0" t="n">
        <v>64.8570167554802</v>
      </c>
      <c r="Z194" s="0" t="n">
        <v>57.9469916336347</v>
      </c>
      <c r="AA194" s="0" t="n">
        <v>74.0827971310799</v>
      </c>
      <c r="AB194" s="0" t="n">
        <v>63.8853968222474</v>
      </c>
      <c r="AC194" s="0" t="n">
        <v>51.7964683790556</v>
      </c>
      <c r="AD194" s="0" t="n">
        <v>69.7072059263127</v>
      </c>
      <c r="AE194" s="0" t="n">
        <v>67.111365632768</v>
      </c>
      <c r="AF194" s="0" t="n">
        <v>66.3159784997667</v>
      </c>
      <c r="AG194" s="0" t="n">
        <v>64.8077758554059</v>
      </c>
      <c r="AH194" s="0" t="n">
        <v>72.0339044188257</v>
      </c>
      <c r="AI194" s="0" t="n">
        <f aca="false">MEDIAN(AD194:AH194)</f>
        <v>67.111365632768</v>
      </c>
      <c r="AJ194" s="0" t="n">
        <v>72.2903935092641</v>
      </c>
      <c r="AK194" s="35"/>
    </row>
    <row r="195" customFormat="false" ht="15" hidden="false" customHeight="true" outlineLevel="0" collapsed="false">
      <c r="D195" s="0" t="s">
        <v>5911</v>
      </c>
      <c r="E195" s="0" t="s">
        <v>5912</v>
      </c>
      <c r="F195" s="0" t="s">
        <v>6151</v>
      </c>
      <c r="G195" s="0" t="s">
        <v>6152</v>
      </c>
      <c r="H195" s="0" t="s">
        <v>6155</v>
      </c>
      <c r="I195" s="0" t="s">
        <v>6360</v>
      </c>
      <c r="J195" s="0" t="s">
        <v>6361</v>
      </c>
      <c r="L195" s="0" t="s">
        <v>6156</v>
      </c>
      <c r="O195" s="0" t="n">
        <v>80.0739149671636</v>
      </c>
      <c r="P195" s="0" t="n">
        <v>61.1343044204792</v>
      </c>
      <c r="Q195" s="0" t="n">
        <v>56.5795010344204</v>
      </c>
      <c r="R195" s="0" t="n">
        <v>66.6808317865129</v>
      </c>
      <c r="S195" s="0" t="n">
        <v>72.4985544588885</v>
      </c>
      <c r="T195" s="0" t="n">
        <v>75.0855262082646</v>
      </c>
      <c r="U195" s="0" t="n">
        <v>77.78931759341</v>
      </c>
      <c r="V195" s="0" t="n">
        <v>81.7679567149125</v>
      </c>
      <c r="W195" s="0" t="n">
        <v>61.0938038423779</v>
      </c>
      <c r="X195" s="0" t="n">
        <v>84.2474220667661</v>
      </c>
      <c r="Y195" s="0" t="n">
        <v>73.5616628654449</v>
      </c>
      <c r="Z195" s="0" t="n">
        <v>65.5483419340606</v>
      </c>
      <c r="AA195" s="0" t="n">
        <v>84.9778940944914</v>
      </c>
      <c r="AB195" s="0" t="n">
        <v>70.3823653047752</v>
      </c>
      <c r="AC195" s="0" t="n">
        <v>64.5956696428952</v>
      </c>
      <c r="AD195" s="0" t="n">
        <v>78.694956996689</v>
      </c>
      <c r="AE195" s="0" t="n">
        <v>79.8241920658533</v>
      </c>
      <c r="AF195" s="0" t="n">
        <v>75.0027648718557</v>
      </c>
      <c r="AG195" s="0" t="n">
        <v>64.9757275228405</v>
      </c>
      <c r="AH195" s="0" t="n">
        <v>89.0074507772715</v>
      </c>
      <c r="AI195" s="0" t="n">
        <f aca="false">MEDIAN(AD195:AH195)</f>
        <v>78.694956996689</v>
      </c>
      <c r="AJ195" s="0" t="n">
        <v>75.1957664491975</v>
      </c>
      <c r="AK195" s="35"/>
    </row>
    <row r="196" customFormat="false" ht="15" hidden="false" customHeight="true" outlineLevel="0" collapsed="false">
      <c r="D196" s="0" t="s">
        <v>5911</v>
      </c>
      <c r="E196" s="0" t="s">
        <v>5912</v>
      </c>
      <c r="F196" s="0" t="s">
        <v>6131</v>
      </c>
      <c r="G196" s="0" t="s">
        <v>6137</v>
      </c>
      <c r="H196" s="0" t="s">
        <v>6157</v>
      </c>
      <c r="I196" s="0" t="s">
        <v>6360</v>
      </c>
      <c r="J196" s="0" t="s">
        <v>6361</v>
      </c>
      <c r="L196" s="0" t="s">
        <v>6158</v>
      </c>
      <c r="O196" s="0" t="n">
        <v>88.4984652859066</v>
      </c>
      <c r="P196" s="0" t="n">
        <v>76.5019126032481</v>
      </c>
      <c r="Q196" s="0" t="n">
        <v>81.3771908002569</v>
      </c>
      <c r="R196" s="0" t="n">
        <v>94.0586780671276</v>
      </c>
      <c r="S196" s="0" t="n">
        <v>72.9748911939789</v>
      </c>
      <c r="T196" s="0" t="n">
        <v>92.5012109690941</v>
      </c>
      <c r="U196" s="0" t="n">
        <v>84.5002318340559</v>
      </c>
      <c r="V196" s="0" t="n">
        <v>90.6149320269951</v>
      </c>
      <c r="W196" s="0" t="n">
        <v>79.536861422104</v>
      </c>
      <c r="X196" s="0" t="n">
        <v>83.4538470052214</v>
      </c>
      <c r="Y196" s="0" t="n">
        <v>90.6505898697213</v>
      </c>
      <c r="Z196" s="0" t="n">
        <v>91.3065653130274</v>
      </c>
      <c r="AA196" s="0" t="n">
        <v>91.5725014993642</v>
      </c>
      <c r="AB196" s="0" t="n">
        <v>89.3507702339416</v>
      </c>
      <c r="AC196" s="0" t="n">
        <v>68.7974139564993</v>
      </c>
      <c r="AD196" s="0" t="n">
        <v>94.9262550830826</v>
      </c>
      <c r="AE196" s="0" t="n">
        <v>96.2256236398975</v>
      </c>
      <c r="AF196" s="0" t="n">
        <v>92.9510050883873</v>
      </c>
      <c r="AG196" s="0" t="n">
        <v>93.6433894299239</v>
      </c>
      <c r="AH196" s="0" t="n">
        <v>91.2284762099643</v>
      </c>
      <c r="AI196" s="0" t="n">
        <f aca="false">MEDIAN(AD196:AH196)</f>
        <v>93.6433894299239</v>
      </c>
      <c r="AJ196" s="0" t="n">
        <v>91.3610032898271</v>
      </c>
      <c r="AK196" s="35"/>
    </row>
    <row r="197" customFormat="false" ht="15" hidden="false" customHeight="true" outlineLevel="0" collapsed="false">
      <c r="D197" s="0" t="s">
        <v>5911</v>
      </c>
      <c r="E197" s="0" t="s">
        <v>5912</v>
      </c>
      <c r="F197" s="0" t="s">
        <v>6131</v>
      </c>
      <c r="G197" s="0" t="s">
        <v>6137</v>
      </c>
      <c r="H197" s="0" t="s">
        <v>6159</v>
      </c>
      <c r="I197" s="0" t="s">
        <v>6360</v>
      </c>
      <c r="J197" s="0" t="s">
        <v>6361</v>
      </c>
      <c r="O197" s="0" t="n">
        <v>90.2745541690538</v>
      </c>
      <c r="P197" s="0" t="n">
        <v>78.8151884024962</v>
      </c>
      <c r="Q197" s="0" t="n">
        <v>80.107738468706</v>
      </c>
      <c r="R197" s="0" t="n">
        <v>93.7004462137078</v>
      </c>
      <c r="S197" s="0" t="n">
        <v>70.1619381493822</v>
      </c>
      <c r="T197" s="0" t="n">
        <v>91.7507918067375</v>
      </c>
      <c r="U197" s="0" t="n">
        <v>89.2209035287601</v>
      </c>
      <c r="V197" s="0" t="n">
        <v>91.0188912721869</v>
      </c>
      <c r="W197" s="0" t="n">
        <v>84.0312029139243</v>
      </c>
      <c r="X197" s="0" t="n">
        <v>85.1119231839119</v>
      </c>
      <c r="Y197" s="0" t="n">
        <v>88.4429361160264</v>
      </c>
      <c r="Z197" s="0" t="n">
        <v>90.9212430886376</v>
      </c>
      <c r="AA197" s="0" t="n">
        <v>90.2565899680005</v>
      </c>
      <c r="AB197" s="0" t="n">
        <v>86.796130447878</v>
      </c>
      <c r="AC197" s="0" t="n">
        <v>69.6774995653739</v>
      </c>
      <c r="AD197" s="0" t="n">
        <v>94.7773818461832</v>
      </c>
      <c r="AE197" s="0" t="n">
        <v>96.1284178477506</v>
      </c>
      <c r="AF197" s="0" t="n">
        <v>89.5277405153527</v>
      </c>
      <c r="AG197" s="0" t="n">
        <v>94.9325378190865</v>
      </c>
      <c r="AH197" s="0" t="n">
        <v>91.1744657349062</v>
      </c>
      <c r="AI197" s="0" t="n">
        <f aca="false">MEDIAN(AD197:AH197)</f>
        <v>94.7773818461832</v>
      </c>
      <c r="AJ197" s="0" t="n">
        <v>91.9575220768551</v>
      </c>
      <c r="AK197" s="35"/>
    </row>
    <row r="198" customFormat="false" ht="15" hidden="false" customHeight="true" outlineLevel="0" collapsed="false">
      <c r="D198" s="0" t="s">
        <v>5911</v>
      </c>
      <c r="E198" s="0" t="s">
        <v>5912</v>
      </c>
      <c r="F198" s="0" t="s">
        <v>6131</v>
      </c>
      <c r="G198" s="0" t="s">
        <v>6137</v>
      </c>
      <c r="H198" s="0" t="s">
        <v>6160</v>
      </c>
      <c r="I198" s="0" t="s">
        <v>6360</v>
      </c>
      <c r="J198" s="0" t="s">
        <v>6361</v>
      </c>
      <c r="L198" s="0" t="s">
        <v>6161</v>
      </c>
      <c r="O198" s="0" t="n">
        <v>88.1587321490539</v>
      </c>
      <c r="P198" s="0" t="n">
        <v>79.9195179915184</v>
      </c>
      <c r="Q198" s="0" t="n">
        <v>80.479866684325</v>
      </c>
      <c r="R198" s="0" t="n">
        <v>88.0332251882926</v>
      </c>
      <c r="S198" s="0" t="n">
        <v>78.8682060315904</v>
      </c>
      <c r="T198" s="0" t="n">
        <v>89.9358669303651</v>
      </c>
      <c r="U198" s="0" t="n">
        <v>79.3397059567029</v>
      </c>
      <c r="V198" s="0" t="n">
        <v>92.6482450075413</v>
      </c>
      <c r="W198" s="0" t="n">
        <v>80.9832261616345</v>
      </c>
      <c r="X198" s="0" t="n">
        <v>81.3490164557231</v>
      </c>
      <c r="Y198" s="0" t="n">
        <v>86.6339572317239</v>
      </c>
      <c r="Z198" s="0" t="n">
        <v>91.0743131246439</v>
      </c>
      <c r="AA198" s="0" t="n">
        <v>85.3555341071169</v>
      </c>
      <c r="AB198" s="0" t="n">
        <v>85.0402918215548</v>
      </c>
      <c r="AC198" s="0" t="n">
        <v>67.1390636441966</v>
      </c>
      <c r="AD198" s="0" t="n">
        <v>92.7495927848371</v>
      </c>
      <c r="AE198" s="0" t="n">
        <v>90.7222160905215</v>
      </c>
      <c r="AF198" s="0" t="n">
        <v>85.7681635107025</v>
      </c>
      <c r="AG198" s="0" t="n">
        <v>90.8673936772807</v>
      </c>
      <c r="AH198" s="0" t="n">
        <v>90.2192846605775</v>
      </c>
      <c r="AI198" s="0" t="n">
        <f aca="false">MEDIAN(AD198:AH198)</f>
        <v>90.7222160905215</v>
      </c>
      <c r="AJ198" s="0" t="n">
        <v>88.337127092799</v>
      </c>
      <c r="AK198" s="35"/>
    </row>
    <row r="199" customFormat="false" ht="15" hidden="false" customHeight="true" outlineLevel="0" collapsed="false">
      <c r="D199" s="0" t="s">
        <v>5911</v>
      </c>
      <c r="E199" s="0" t="s">
        <v>5912</v>
      </c>
      <c r="F199" s="0" t="s">
        <v>6131</v>
      </c>
      <c r="G199" s="0" t="s">
        <v>6137</v>
      </c>
      <c r="H199" s="0" t="s">
        <v>6162</v>
      </c>
      <c r="I199" s="0" t="s">
        <v>6360</v>
      </c>
      <c r="J199" s="0" t="s">
        <v>6361</v>
      </c>
      <c r="O199" s="0" t="n">
        <v>88.7789183679963</v>
      </c>
      <c r="P199" s="0" t="n">
        <v>76.1189300728975</v>
      </c>
      <c r="Q199" s="0" t="n">
        <v>82.6559625137916</v>
      </c>
      <c r="R199" s="0" t="n">
        <v>92.6608659502515</v>
      </c>
      <c r="S199" s="0" t="n">
        <v>74.561415311416</v>
      </c>
      <c r="T199" s="0" t="n">
        <v>91.2726164842363</v>
      </c>
      <c r="U199" s="0" t="n">
        <v>85.5379024460618</v>
      </c>
      <c r="V199" s="0" t="n">
        <v>91.1079011750399</v>
      </c>
      <c r="W199" s="0" t="n">
        <v>78.4762138935339</v>
      </c>
      <c r="X199" s="0" t="n">
        <v>84.2878393922956</v>
      </c>
      <c r="Y199" s="0" t="n">
        <v>87.673176660542</v>
      </c>
      <c r="Z199" s="0" t="n">
        <v>89.9806927001404</v>
      </c>
      <c r="AA199" s="0" t="n">
        <v>91.434360447961</v>
      </c>
      <c r="AB199" s="0" t="n">
        <v>88.5148498281338</v>
      </c>
      <c r="AC199" s="0" t="n">
        <v>71.2410635457102</v>
      </c>
      <c r="AD199" s="0" t="n">
        <v>94.2223558036052</v>
      </c>
      <c r="AE199" s="0" t="n">
        <v>94.8200715397786</v>
      </c>
      <c r="AF199" s="0" t="n">
        <v>93.0934416022546</v>
      </c>
      <c r="AG199" s="0" t="n">
        <v>90.8031043971411</v>
      </c>
      <c r="AH199" s="0" t="n">
        <v>91.4628814107237</v>
      </c>
      <c r="AI199" s="0" t="n">
        <f aca="false">MEDIAN(AD199:AH199)</f>
        <v>93.0934416022546</v>
      </c>
      <c r="AJ199" s="0" t="n">
        <v>90.0487034011053</v>
      </c>
      <c r="AK199" s="35"/>
    </row>
    <row r="200" customFormat="false" ht="15" hidden="false" customHeight="true" outlineLevel="0" collapsed="false">
      <c r="D200" s="0" t="s">
        <v>5911</v>
      </c>
      <c r="E200" s="0" t="s">
        <v>5912</v>
      </c>
      <c r="F200" s="0" t="s">
        <v>6131</v>
      </c>
      <c r="G200" s="0" t="s">
        <v>6137</v>
      </c>
      <c r="H200" s="0" t="s">
        <v>6163</v>
      </c>
      <c r="I200" s="0" t="s">
        <v>6360</v>
      </c>
      <c r="J200" s="0" t="s">
        <v>6361</v>
      </c>
      <c r="O200" s="0" t="n">
        <v>90.4959742537091</v>
      </c>
      <c r="P200" s="0" t="n">
        <v>81.6090757113036</v>
      </c>
      <c r="Q200" s="0" t="n">
        <v>81.3133404934085</v>
      </c>
      <c r="R200" s="0" t="n">
        <v>89.5725893731047</v>
      </c>
      <c r="S200" s="0" t="n">
        <v>77.016886020933</v>
      </c>
      <c r="T200" s="0" t="n">
        <v>90.7149814873552</v>
      </c>
      <c r="U200" s="0" t="n">
        <v>84.5558835960054</v>
      </c>
      <c r="V200" s="0" t="n">
        <v>93.0947590096872</v>
      </c>
      <c r="W200" s="0" t="n">
        <v>86.134698470963</v>
      </c>
      <c r="X200" s="0" t="n">
        <v>81.3749327403108</v>
      </c>
      <c r="Y200" s="0" t="n">
        <v>88.1505975933035</v>
      </c>
      <c r="Z200" s="0" t="n">
        <v>89.1232294441034</v>
      </c>
      <c r="AA200" s="0" t="n">
        <v>86.1726819006838</v>
      </c>
      <c r="AB200" s="0" t="n">
        <v>85.0908515414284</v>
      </c>
      <c r="AC200" s="0" t="n">
        <v>69.0705381261022</v>
      </c>
      <c r="AD200" s="0" t="n">
        <v>94.1436945716454</v>
      </c>
      <c r="AE200" s="0" t="n">
        <v>93.0714526641157</v>
      </c>
      <c r="AF200" s="0" t="n">
        <v>85.6663511162944</v>
      </c>
      <c r="AG200" s="0" t="n">
        <v>93.8620077058779</v>
      </c>
      <c r="AH200" s="0" t="n">
        <v>90.9334580900221</v>
      </c>
      <c r="AI200" s="0" t="n">
        <f aca="false">MEDIAN(AD200:AH200)</f>
        <v>93.0714526641157</v>
      </c>
      <c r="AJ200" s="0" t="n">
        <v>90.2797864580894</v>
      </c>
      <c r="AK200" s="35"/>
    </row>
    <row r="201" customFormat="false" ht="15" hidden="false" customHeight="true" outlineLevel="0" collapsed="false">
      <c r="D201" s="0" t="s">
        <v>5911</v>
      </c>
      <c r="E201" s="0" t="s">
        <v>5912</v>
      </c>
      <c r="F201" s="0" t="s">
        <v>6140</v>
      </c>
      <c r="G201" s="0" t="s">
        <v>6141</v>
      </c>
      <c r="H201" s="0" t="s">
        <v>6164</v>
      </c>
      <c r="I201" s="0" t="s">
        <v>6360</v>
      </c>
      <c r="J201" s="0" t="s">
        <v>6361</v>
      </c>
      <c r="O201" s="0" t="n">
        <v>78.2577514308409</v>
      </c>
      <c r="P201" s="0" t="n">
        <v>65.0382631515886</v>
      </c>
      <c r="Q201" s="0" t="n">
        <v>72.9348413192006</v>
      </c>
      <c r="R201" s="0" t="n">
        <v>71.3021773935405</v>
      </c>
      <c r="S201" s="0" t="n">
        <v>64.0644347054934</v>
      </c>
      <c r="T201" s="0" t="n">
        <v>74.7613227151764</v>
      </c>
      <c r="U201" s="0" t="n">
        <v>82.2681489296974</v>
      </c>
      <c r="V201" s="0" t="n">
        <v>80.2841117447355</v>
      </c>
      <c r="W201" s="0" t="n">
        <v>70.6219061818387</v>
      </c>
      <c r="X201" s="0" t="n">
        <v>81.1325173641497</v>
      </c>
      <c r="Y201" s="0" t="n">
        <v>66.8116145336396</v>
      </c>
      <c r="Z201" s="0" t="n">
        <v>67.4792528330323</v>
      </c>
      <c r="AA201" s="0" t="n">
        <v>75.726347934811</v>
      </c>
      <c r="AB201" s="0" t="n">
        <v>70.5857793498528</v>
      </c>
      <c r="AC201" s="0" t="n">
        <v>58.6021049388461</v>
      </c>
      <c r="AD201" s="0" t="n">
        <v>66.1496550183609</v>
      </c>
      <c r="AE201" s="0" t="n">
        <v>86.3172782014198</v>
      </c>
      <c r="AF201" s="0" t="n">
        <v>74.7401303798885</v>
      </c>
      <c r="AG201" s="0" t="n">
        <v>75.1771118782504</v>
      </c>
      <c r="AH201" s="0" t="n">
        <v>81.7965278295629</v>
      </c>
      <c r="AI201" s="0" t="n">
        <f aca="false">MEDIAN(AD201:AH201)</f>
        <v>75.1771118782504</v>
      </c>
      <c r="AJ201" s="0" t="n">
        <v>68.9814096822992</v>
      </c>
      <c r="AK201" s="35"/>
    </row>
    <row r="202" customFormat="false" ht="15" hidden="false" customHeight="true" outlineLevel="0" collapsed="false">
      <c r="D202" s="0" t="s">
        <v>5911</v>
      </c>
      <c r="E202" s="0" t="s">
        <v>5912</v>
      </c>
      <c r="F202" s="0" t="s">
        <v>6140</v>
      </c>
      <c r="G202" s="0" t="s">
        <v>6165</v>
      </c>
      <c r="H202" s="0" t="s">
        <v>6166</v>
      </c>
      <c r="I202" s="0" t="s">
        <v>6360</v>
      </c>
      <c r="J202" s="0" t="s">
        <v>6361</v>
      </c>
      <c r="O202" s="0" t="n">
        <v>79.1311089186444</v>
      </c>
      <c r="P202" s="0" t="n">
        <v>75.7536996920405</v>
      </c>
      <c r="Q202" s="0" t="n">
        <v>79.6454179971504</v>
      </c>
      <c r="R202" s="0" t="n">
        <v>79.4465079164186</v>
      </c>
      <c r="S202" s="0" t="n">
        <v>71.6115101914547</v>
      </c>
      <c r="T202" s="0" t="n">
        <v>80.5921303755527</v>
      </c>
      <c r="U202" s="0" t="n">
        <v>87.4288673751701</v>
      </c>
      <c r="V202" s="0" t="n">
        <v>86.3607001979355</v>
      </c>
      <c r="W202" s="0" t="n">
        <v>78.7213320001671</v>
      </c>
      <c r="X202" s="0" t="n">
        <v>83.4707615695535</v>
      </c>
      <c r="Y202" s="0" t="n">
        <v>69.7584266146229</v>
      </c>
      <c r="Z202" s="0" t="n">
        <v>68.912286663694</v>
      </c>
      <c r="AA202" s="0" t="n">
        <v>80.4414728251546</v>
      </c>
      <c r="AB202" s="0" t="n">
        <v>71.2531619726539</v>
      </c>
      <c r="AC202" s="0" t="n">
        <v>67.049460682098</v>
      </c>
      <c r="AD202" s="0" t="n">
        <v>77.158820324561</v>
      </c>
      <c r="AE202" s="0" t="n">
        <v>89.8522370847561</v>
      </c>
      <c r="AF202" s="0" t="n">
        <v>88.3797671952852</v>
      </c>
      <c r="AG202" s="0" t="n">
        <v>80.0596262988227</v>
      </c>
      <c r="AH202" s="0" t="n">
        <v>89.285374789502</v>
      </c>
      <c r="AI202" s="0" t="n">
        <f aca="false">MEDIAN(AD202:AH202)</f>
        <v>88.3797671952852</v>
      </c>
      <c r="AJ202" s="0" t="n">
        <v>77.7599510776974</v>
      </c>
      <c r="AK202" s="35"/>
    </row>
    <row r="203" customFormat="false" ht="15" hidden="false" customHeight="true" outlineLevel="0" collapsed="false">
      <c r="D203" s="0" t="s">
        <v>5911</v>
      </c>
      <c r="E203" s="0" t="s">
        <v>5912</v>
      </c>
      <c r="F203" s="0" t="s">
        <v>6140</v>
      </c>
      <c r="G203" s="0" t="s">
        <v>6165</v>
      </c>
      <c r="H203" s="0" t="s">
        <v>6167</v>
      </c>
      <c r="I203" s="0" t="s">
        <v>6360</v>
      </c>
      <c r="J203" s="0" t="s">
        <v>6361</v>
      </c>
      <c r="O203" s="0" t="n">
        <v>69.360331294581</v>
      </c>
      <c r="P203" s="0" t="n">
        <v>68.7242951348066</v>
      </c>
      <c r="Q203" s="0" t="n">
        <v>73.7085644658408</v>
      </c>
      <c r="R203" s="0" t="n">
        <v>74.1394251736059</v>
      </c>
      <c r="S203" s="0" t="n">
        <v>70.8488453087756</v>
      </c>
      <c r="T203" s="0" t="n">
        <v>75.1817059166819</v>
      </c>
      <c r="U203" s="0" t="n">
        <v>83.3996239766019</v>
      </c>
      <c r="V203" s="0" t="n">
        <v>77.9028548500633</v>
      </c>
      <c r="W203" s="0" t="n">
        <v>70.4653149675574</v>
      </c>
      <c r="X203" s="0" t="n">
        <v>78.5345655636682</v>
      </c>
      <c r="Y203" s="0" t="n">
        <v>68.3448591291861</v>
      </c>
      <c r="Z203" s="0" t="n">
        <v>65.5929207569227</v>
      </c>
      <c r="AA203" s="0" t="n">
        <v>73.360748465857</v>
      </c>
      <c r="AB203" s="0" t="n">
        <v>67.8376761487906</v>
      </c>
      <c r="AC203" s="0" t="n">
        <v>59.8542710662547</v>
      </c>
      <c r="AD203" s="0" t="n">
        <v>67.0324037866613</v>
      </c>
      <c r="AE203" s="0" t="n">
        <v>87.186128951383</v>
      </c>
      <c r="AF203" s="0" t="n">
        <v>73.1705915005302</v>
      </c>
      <c r="AG203" s="0" t="n">
        <v>75.6157584549184</v>
      </c>
      <c r="AH203" s="0" t="n">
        <v>84.5060142309395</v>
      </c>
      <c r="AI203" s="0" t="n">
        <f aca="false">MEDIAN(AD203:AH203)</f>
        <v>75.6157584549184</v>
      </c>
      <c r="AJ203" s="0" t="n">
        <v>70.001598698795</v>
      </c>
      <c r="AK203" s="35"/>
    </row>
    <row r="204" customFormat="false" ht="15" hidden="false" customHeight="true" outlineLevel="0" collapsed="false">
      <c r="D204" s="0" t="s">
        <v>5911</v>
      </c>
      <c r="E204" s="0" t="s">
        <v>5912</v>
      </c>
      <c r="F204" s="0" t="s">
        <v>6140</v>
      </c>
      <c r="G204" s="0" t="s">
        <v>6165</v>
      </c>
      <c r="H204" s="0" t="s">
        <v>6168</v>
      </c>
      <c r="I204" s="0" t="s">
        <v>6360</v>
      </c>
      <c r="J204" s="0" t="s">
        <v>6361</v>
      </c>
      <c r="O204" s="0" t="n">
        <v>71.5096901124446</v>
      </c>
      <c r="P204" s="0" t="n">
        <v>64.9750693496585</v>
      </c>
      <c r="Q204" s="0" t="n">
        <v>71.0733977304189</v>
      </c>
      <c r="R204" s="0" t="n">
        <v>70.7326123417249</v>
      </c>
      <c r="S204" s="0" t="n">
        <v>69.8833909535416</v>
      </c>
      <c r="T204" s="0" t="n">
        <v>74.2058261449399</v>
      </c>
      <c r="U204" s="0" t="n">
        <v>83.7171451515713</v>
      </c>
      <c r="V204" s="0" t="n">
        <v>76.4304018781106</v>
      </c>
      <c r="W204" s="0" t="n">
        <v>67.596241544963</v>
      </c>
      <c r="X204" s="0" t="n">
        <v>78.7103515775547</v>
      </c>
      <c r="Y204" s="0" t="n">
        <v>66.7057943659728</v>
      </c>
      <c r="Z204" s="0" t="n">
        <v>65.779403126454</v>
      </c>
      <c r="AA204" s="0" t="n">
        <v>74.1965455545606</v>
      </c>
      <c r="AB204" s="0" t="n">
        <v>67.8458676946256</v>
      </c>
      <c r="AC204" s="0" t="n">
        <v>58.0222554098487</v>
      </c>
      <c r="AD204" s="0" t="n">
        <v>61.3758824318842</v>
      </c>
      <c r="AE204" s="0" t="n">
        <v>85.6404933059882</v>
      </c>
      <c r="AF204" s="0" t="n">
        <v>74.2929037771659</v>
      </c>
      <c r="AG204" s="0" t="n">
        <v>73.0039488404712</v>
      </c>
      <c r="AH204" s="0" t="n">
        <v>80.7385650896168</v>
      </c>
      <c r="AI204" s="0" t="n">
        <f aca="false">MEDIAN(AD204:AH204)</f>
        <v>74.2929037771659</v>
      </c>
      <c r="AJ204" s="0" t="n">
        <v>67.2638560067118</v>
      </c>
      <c r="AK204" s="35"/>
    </row>
    <row r="205" customFormat="false" ht="15" hidden="false" customHeight="true" outlineLevel="0" collapsed="false">
      <c r="D205" s="0" t="s">
        <v>5911</v>
      </c>
      <c r="E205" s="0" t="s">
        <v>5912</v>
      </c>
      <c r="F205" s="0" t="s">
        <v>6140</v>
      </c>
      <c r="G205" s="0" t="s">
        <v>6165</v>
      </c>
      <c r="H205" s="0" t="s">
        <v>6169</v>
      </c>
      <c r="I205" s="0" t="s">
        <v>6360</v>
      </c>
      <c r="J205" s="0" t="s">
        <v>6361</v>
      </c>
      <c r="O205" s="0" t="n">
        <v>68.025478629343</v>
      </c>
      <c r="P205" s="0" t="n">
        <v>66.5471938003821</v>
      </c>
      <c r="Q205" s="0" t="n">
        <v>74.5197916073598</v>
      </c>
      <c r="R205" s="0" t="n">
        <v>70.8836102632614</v>
      </c>
      <c r="S205" s="0" t="n">
        <v>69.6564044013124</v>
      </c>
      <c r="T205" s="0" t="n">
        <v>74.9888765535059</v>
      </c>
      <c r="U205" s="0" t="n">
        <v>83.9125387590566</v>
      </c>
      <c r="V205" s="0" t="n">
        <v>76.7222526304573</v>
      </c>
      <c r="W205" s="0" t="n">
        <v>68.9224574007298</v>
      </c>
      <c r="X205" s="0" t="n">
        <v>77.7748134435164</v>
      </c>
      <c r="Y205" s="0" t="n">
        <v>66.4687818857267</v>
      </c>
      <c r="Z205" s="0" t="n">
        <v>64.2336760492762</v>
      </c>
      <c r="AA205" s="0" t="n">
        <v>75.054090548433</v>
      </c>
      <c r="AB205" s="0" t="n">
        <v>68.2732662538256</v>
      </c>
      <c r="AC205" s="0" t="n">
        <v>56.1250691774644</v>
      </c>
      <c r="AD205" s="0" t="n">
        <v>62.4608198970293</v>
      </c>
      <c r="AE205" s="0" t="n">
        <v>84.9221161585649</v>
      </c>
      <c r="AF205" s="0" t="n">
        <v>73.4744159337395</v>
      </c>
      <c r="AG205" s="0" t="n">
        <v>73.3296879601293</v>
      </c>
      <c r="AH205" s="0" t="n">
        <v>81.090495810733</v>
      </c>
      <c r="AI205" s="0" t="n">
        <f aca="false">MEDIAN(AD205:AH205)</f>
        <v>73.4744159337395</v>
      </c>
      <c r="AJ205" s="0" t="n">
        <v>64.2722384448155</v>
      </c>
      <c r="AK205" s="35"/>
    </row>
    <row r="206" customFormat="false" ht="15" hidden="false" customHeight="true" outlineLevel="0" collapsed="false">
      <c r="D206" s="0" t="s">
        <v>5911</v>
      </c>
      <c r="E206" s="0" t="s">
        <v>5912</v>
      </c>
      <c r="F206" s="0" t="s">
        <v>6140</v>
      </c>
      <c r="G206" s="0" t="s">
        <v>6165</v>
      </c>
      <c r="H206" s="0" t="s">
        <v>6170</v>
      </c>
      <c r="I206" s="0" t="s">
        <v>6360</v>
      </c>
      <c r="J206" s="0" t="s">
        <v>6361</v>
      </c>
      <c r="L206" s="0" t="s">
        <v>6171</v>
      </c>
      <c r="O206" s="0" t="n">
        <v>69.9112635815392</v>
      </c>
      <c r="P206" s="0" t="n">
        <v>67.407096790661</v>
      </c>
      <c r="Q206" s="0" t="n">
        <v>75.6083686994953</v>
      </c>
      <c r="R206" s="0" t="n">
        <v>71.6042950198825</v>
      </c>
      <c r="S206" s="0" t="n">
        <v>69.7072061033092</v>
      </c>
      <c r="T206" s="0" t="n">
        <v>75.4086040673418</v>
      </c>
      <c r="U206" s="0" t="n">
        <v>83.6540058721015</v>
      </c>
      <c r="V206" s="0" t="n">
        <v>77.0745096630336</v>
      </c>
      <c r="W206" s="0" t="n">
        <v>69.2599446747481</v>
      </c>
      <c r="X206" s="0" t="n">
        <v>74.5970694650145</v>
      </c>
      <c r="Y206" s="0" t="n">
        <v>66.2511589143269</v>
      </c>
      <c r="Z206" s="0" t="n">
        <v>66.9477624316859</v>
      </c>
      <c r="AA206" s="0" t="n">
        <v>70.9085269935427</v>
      </c>
      <c r="AB206" s="0" t="n">
        <v>65.5462623240581</v>
      </c>
      <c r="AC206" s="0" t="n">
        <v>55.5520015705359</v>
      </c>
      <c r="AD206" s="0" t="n">
        <v>63.662152102634</v>
      </c>
      <c r="AE206" s="0" t="n">
        <v>84.0088892289098</v>
      </c>
      <c r="AF206" s="0" t="n">
        <v>81.9929096241801</v>
      </c>
      <c r="AG206" s="0" t="n">
        <v>72.1990470751145</v>
      </c>
      <c r="AH206" s="0" t="n">
        <v>79.871002352367</v>
      </c>
      <c r="AI206" s="0" t="n">
        <f aca="false">MEDIAN(AD206:AH206)</f>
        <v>79.871002352367</v>
      </c>
      <c r="AJ206" s="0" t="n">
        <v>58.9909194321223</v>
      </c>
      <c r="AK206" s="35"/>
    </row>
    <row r="207" customFormat="false" ht="15" hidden="false" customHeight="true" outlineLevel="0" collapsed="false">
      <c r="D207" s="0" t="s">
        <v>5911</v>
      </c>
      <c r="E207" s="0" t="s">
        <v>5912</v>
      </c>
      <c r="F207" s="0" t="s">
        <v>6140</v>
      </c>
      <c r="G207" s="0" t="s">
        <v>6172</v>
      </c>
      <c r="H207" s="0" t="s">
        <v>6173</v>
      </c>
      <c r="I207" s="0" t="s">
        <v>6360</v>
      </c>
      <c r="J207" s="0" t="s">
        <v>6361</v>
      </c>
      <c r="O207" s="0" t="n">
        <v>87.0808412107645</v>
      </c>
      <c r="P207" s="0" t="n">
        <v>76.5489817492557</v>
      </c>
      <c r="Q207" s="0" t="n">
        <v>86.699444922519</v>
      </c>
      <c r="R207" s="0" t="n">
        <v>79.6639901393</v>
      </c>
      <c r="S207" s="0" t="n">
        <v>74.3986523083368</v>
      </c>
      <c r="T207" s="0" t="n">
        <v>94.0572637928594</v>
      </c>
      <c r="U207" s="0" t="n">
        <v>99.1213209723681</v>
      </c>
      <c r="V207" s="0" t="n">
        <v>89.6767864429241</v>
      </c>
      <c r="W207" s="0" t="n">
        <v>79.3170070960914</v>
      </c>
      <c r="X207" s="0" t="n">
        <v>93.3520483602718</v>
      </c>
      <c r="Y207" s="0" t="n">
        <v>79.6137461519316</v>
      </c>
      <c r="Z207" s="0" t="n">
        <v>84.0504346543493</v>
      </c>
      <c r="AA207" s="0" t="n">
        <v>91.8627726368689</v>
      </c>
      <c r="AB207" s="0" t="n">
        <v>92.159693689808</v>
      </c>
      <c r="AC207" s="0" t="n">
        <v>71.6423410720764</v>
      </c>
      <c r="AD207" s="0" t="n">
        <v>76.337608208338</v>
      </c>
      <c r="AE207" s="0" t="n">
        <v>91.0501362393213</v>
      </c>
      <c r="AF207" s="0" t="n">
        <v>89.0044957707128</v>
      </c>
      <c r="AG207" s="0" t="n">
        <v>89.7892147816966</v>
      </c>
      <c r="AH207" s="0" t="n">
        <v>95.9705510892249</v>
      </c>
      <c r="AI207" s="0" t="n">
        <f aca="false">MEDIAN(AD207:AH207)</f>
        <v>89.7892147816966</v>
      </c>
      <c r="AJ207" s="0" t="n">
        <v>69.5270875905143</v>
      </c>
      <c r="AK207" s="35"/>
    </row>
    <row r="208" customFormat="false" ht="15" hidden="false" customHeight="true" outlineLevel="0" collapsed="false">
      <c r="D208" s="0" t="s">
        <v>5911</v>
      </c>
      <c r="E208" s="0" t="s">
        <v>5912</v>
      </c>
      <c r="F208" s="0" t="s">
        <v>6140</v>
      </c>
      <c r="G208" s="0" t="s">
        <v>6172</v>
      </c>
      <c r="H208" s="0" t="s">
        <v>6174</v>
      </c>
      <c r="I208" s="0" t="s">
        <v>6360</v>
      </c>
      <c r="J208" s="0" t="s">
        <v>6361</v>
      </c>
      <c r="O208" s="0" t="n">
        <v>78.6941778192056</v>
      </c>
      <c r="P208" s="0" t="n">
        <v>70.0117203022872</v>
      </c>
      <c r="Q208" s="0" t="n">
        <v>83.1662787373593</v>
      </c>
      <c r="R208" s="0" t="n">
        <v>75.9325678632039</v>
      </c>
      <c r="S208" s="0" t="n">
        <v>70.7460521565032</v>
      </c>
      <c r="T208" s="0" t="n">
        <v>90.1515791013312</v>
      </c>
      <c r="U208" s="0" t="n">
        <v>93.4636901621844</v>
      </c>
      <c r="V208" s="0" t="n">
        <v>82.8410248769565</v>
      </c>
      <c r="W208" s="0" t="n">
        <v>71.5327380877031</v>
      </c>
      <c r="X208" s="0" t="n">
        <v>89.7312922400574</v>
      </c>
      <c r="Y208" s="0" t="n">
        <v>75.3668587290201</v>
      </c>
      <c r="Z208" s="0" t="n">
        <v>82.6760275931398</v>
      </c>
      <c r="AA208" s="0" t="n">
        <v>87.0025648335613</v>
      </c>
      <c r="AB208" s="0" t="n">
        <v>84.7762679100687</v>
      </c>
      <c r="AC208" s="0" t="n">
        <v>68.8587834506412</v>
      </c>
      <c r="AD208" s="0" t="n">
        <v>76.4288190219107</v>
      </c>
      <c r="AE208" s="0" t="n">
        <v>85.9127191571161</v>
      </c>
      <c r="AF208" s="0" t="n">
        <v>86.5836262453048</v>
      </c>
      <c r="AG208" s="0" t="n">
        <v>88.475464177441</v>
      </c>
      <c r="AH208" s="0" t="n">
        <v>93.78560358223</v>
      </c>
      <c r="AI208" s="0" t="n">
        <f aca="false">MEDIAN(AD208:AH208)</f>
        <v>86.5836262453048</v>
      </c>
      <c r="AJ208" s="0" t="n">
        <v>69.9070794092356</v>
      </c>
      <c r="AK208" s="35"/>
    </row>
    <row r="209" customFormat="false" ht="15" hidden="false" customHeight="true" outlineLevel="0" collapsed="false">
      <c r="D209" s="0" t="s">
        <v>5911</v>
      </c>
      <c r="E209" s="0" t="s">
        <v>5912</v>
      </c>
      <c r="F209" s="0" t="s">
        <v>6140</v>
      </c>
      <c r="G209" s="0" t="s">
        <v>6165</v>
      </c>
      <c r="H209" s="0" t="s">
        <v>6175</v>
      </c>
      <c r="I209" s="0" t="s">
        <v>6360</v>
      </c>
      <c r="J209" s="0" t="s">
        <v>6361</v>
      </c>
      <c r="O209" s="0" t="n">
        <v>72.1730109883936</v>
      </c>
      <c r="P209" s="0" t="n">
        <v>71.6423642316207</v>
      </c>
      <c r="Q209" s="0" t="n">
        <v>77.455820954007</v>
      </c>
      <c r="R209" s="0" t="n">
        <v>76.4177477911688</v>
      </c>
      <c r="S209" s="0" t="n">
        <v>72.0735393950801</v>
      </c>
      <c r="T209" s="0" t="n">
        <v>77.0371888109081</v>
      </c>
      <c r="U209" s="0" t="n">
        <v>83.335004003827</v>
      </c>
      <c r="V209" s="0" t="n">
        <v>79.9949815602142</v>
      </c>
      <c r="W209" s="0" t="n">
        <v>73.8125506209332</v>
      </c>
      <c r="X209" s="0" t="n">
        <v>77.7442739956305</v>
      </c>
      <c r="Y209" s="0" t="n">
        <v>69.2769084917781</v>
      </c>
      <c r="Z209" s="0" t="n">
        <v>68.9869731263315</v>
      </c>
      <c r="AA209" s="0" t="n">
        <v>76.4614022505366</v>
      </c>
      <c r="AB209" s="0" t="n">
        <v>70.7502041984785</v>
      </c>
      <c r="AC209" s="0" t="n">
        <v>60.9338506649994</v>
      </c>
      <c r="AD209" s="0" t="n">
        <v>68.2356214655999</v>
      </c>
      <c r="AE209" s="0" t="n">
        <v>88.0193980316163</v>
      </c>
      <c r="AF209" s="0" t="n">
        <v>80.8577404539742</v>
      </c>
      <c r="AG209" s="0" t="n">
        <v>76.1102295638479</v>
      </c>
      <c r="AH209" s="0" t="n">
        <v>86.4282116227056</v>
      </c>
      <c r="AI209" s="0" t="n">
        <f aca="false">MEDIAN(AD209:AH209)</f>
        <v>80.8577404539742</v>
      </c>
      <c r="AJ209" s="0" t="n">
        <v>72.5163423022418</v>
      </c>
      <c r="AK209" s="35"/>
    </row>
    <row r="210" customFormat="false" ht="15" hidden="false" customHeight="true" outlineLevel="0" collapsed="false">
      <c r="D210" s="0" t="s">
        <v>5911</v>
      </c>
      <c r="E210" s="0" t="s">
        <v>5912</v>
      </c>
      <c r="F210" s="0" t="s">
        <v>6140</v>
      </c>
      <c r="G210" s="0" t="s">
        <v>6165</v>
      </c>
      <c r="H210" s="0" t="s">
        <v>6176</v>
      </c>
      <c r="I210" s="0" t="s">
        <v>6360</v>
      </c>
      <c r="J210" s="0" t="s">
        <v>6361</v>
      </c>
      <c r="O210" s="0" t="n">
        <v>79.844998737406</v>
      </c>
      <c r="P210" s="0" t="n">
        <v>71.2979720071351</v>
      </c>
      <c r="Q210" s="0" t="n">
        <v>74.3514259149452</v>
      </c>
      <c r="R210" s="0" t="n">
        <v>75.9675886660886</v>
      </c>
      <c r="S210" s="0" t="n">
        <v>67.272206865327</v>
      </c>
      <c r="T210" s="0" t="n">
        <v>75.9900603603488</v>
      </c>
      <c r="U210" s="0" t="n">
        <v>85.9353580617938</v>
      </c>
      <c r="V210" s="0" t="n">
        <v>81.3243518845365</v>
      </c>
      <c r="W210" s="0" t="n">
        <v>73.3281220729265</v>
      </c>
      <c r="X210" s="0" t="n">
        <v>79.9623826457351</v>
      </c>
      <c r="Y210" s="0" t="n">
        <v>67.6729406931055</v>
      </c>
      <c r="Z210" s="0" t="n">
        <v>64.5400513022198</v>
      </c>
      <c r="AA210" s="0" t="n">
        <v>76.9347724057041</v>
      </c>
      <c r="AB210" s="0" t="n">
        <v>68.4508338968193</v>
      </c>
      <c r="AC210" s="0" t="n">
        <v>61.8883519721899</v>
      </c>
      <c r="AD210" s="0" t="n">
        <v>72.4817573988439</v>
      </c>
      <c r="AE210" s="0" t="n">
        <v>88.3849369056099</v>
      </c>
      <c r="AF210" s="0" t="n">
        <v>83.2425704332086</v>
      </c>
      <c r="AG210" s="0" t="n">
        <v>77.2837734832869</v>
      </c>
      <c r="AH210" s="0" t="n">
        <v>84.6960007437097</v>
      </c>
      <c r="AI210" s="0" t="n">
        <f aca="false">MEDIAN(AD210:AH210)</f>
        <v>83.2425704332086</v>
      </c>
      <c r="AJ210" s="0" t="n">
        <v>76.7208275332938</v>
      </c>
      <c r="AK210" s="35"/>
    </row>
    <row r="211" customFormat="false" ht="15" hidden="false" customHeight="true" outlineLevel="0" collapsed="false">
      <c r="D211" s="0" t="s">
        <v>5911</v>
      </c>
      <c r="E211" s="0" t="s">
        <v>5912</v>
      </c>
      <c r="F211" s="0" t="s">
        <v>6140</v>
      </c>
      <c r="G211" s="0" t="s">
        <v>6165</v>
      </c>
      <c r="H211" s="0" t="s">
        <v>6177</v>
      </c>
      <c r="I211" s="0" t="s">
        <v>6360</v>
      </c>
      <c r="J211" s="0" t="s">
        <v>6361</v>
      </c>
      <c r="O211" s="0" t="n">
        <v>68.6020723416281</v>
      </c>
      <c r="P211" s="0" t="n">
        <v>70.2750616667366</v>
      </c>
      <c r="Q211" s="0" t="n">
        <v>75.0445922651249</v>
      </c>
      <c r="R211" s="0" t="n">
        <v>73.9332666834492</v>
      </c>
      <c r="S211" s="0" t="n">
        <v>69.0714278256428</v>
      </c>
      <c r="T211" s="0" t="n">
        <v>75.3014000763322</v>
      </c>
      <c r="U211" s="0" t="n">
        <v>83.2686931447506</v>
      </c>
      <c r="V211" s="0" t="n">
        <v>80.3209583057074</v>
      </c>
      <c r="W211" s="0" t="n">
        <v>74.2816397136989</v>
      </c>
      <c r="X211" s="0" t="n">
        <v>72.6797899495714</v>
      </c>
      <c r="Y211" s="0" t="n">
        <v>66.6304775677045</v>
      </c>
      <c r="Z211" s="0" t="n">
        <v>68.4195777723046</v>
      </c>
      <c r="AA211" s="0" t="n">
        <v>73.0349981785858</v>
      </c>
      <c r="AB211" s="0" t="n">
        <v>66.1917800175962</v>
      </c>
      <c r="AC211" s="0" t="n">
        <v>60.1164368430139</v>
      </c>
      <c r="AD211" s="0" t="n">
        <v>71.1983753305391</v>
      </c>
      <c r="AE211" s="0" t="n">
        <v>84.0806082086278</v>
      </c>
      <c r="AF211" s="0" t="n">
        <v>84.2210811740238</v>
      </c>
      <c r="AG211" s="0" t="n">
        <v>73.394092057362</v>
      </c>
      <c r="AH211" s="0" t="n">
        <v>86.2724096173802</v>
      </c>
      <c r="AI211" s="0" t="n">
        <f aca="false">MEDIAN(AD211:AH211)</f>
        <v>84.0806082086278</v>
      </c>
      <c r="AJ211" s="0" t="n">
        <v>69.5764278388122</v>
      </c>
      <c r="AK211" s="35"/>
    </row>
    <row r="212" customFormat="false" ht="15" hidden="false" customHeight="true" outlineLevel="0" collapsed="false">
      <c r="D212" s="0" t="s">
        <v>5911</v>
      </c>
      <c r="E212" s="0" t="s">
        <v>5912</v>
      </c>
      <c r="F212" s="0" t="s">
        <v>6140</v>
      </c>
      <c r="G212" s="0" t="s">
        <v>6141</v>
      </c>
      <c r="H212" s="0" t="s">
        <v>6178</v>
      </c>
      <c r="I212" s="0" t="s">
        <v>6360</v>
      </c>
      <c r="J212" s="0" t="s">
        <v>6361</v>
      </c>
      <c r="O212" s="0" t="n">
        <v>78.5681905133881</v>
      </c>
      <c r="P212" s="0" t="n">
        <v>66.1384588932392</v>
      </c>
      <c r="Q212" s="0" t="n">
        <v>71.2418110596716</v>
      </c>
      <c r="R212" s="0" t="n">
        <v>70.7086260546402</v>
      </c>
      <c r="S212" s="0" t="n">
        <v>60.0865553889714</v>
      </c>
      <c r="T212" s="0" t="n">
        <v>69.9558158702226</v>
      </c>
      <c r="U212" s="0" t="n">
        <v>80.0600639351101</v>
      </c>
      <c r="V212" s="0" t="n">
        <v>77.4774228823156</v>
      </c>
      <c r="W212" s="0" t="n">
        <v>68.6931095672414</v>
      </c>
      <c r="X212" s="0" t="n">
        <v>76.8173628626545</v>
      </c>
      <c r="Y212" s="0" t="n">
        <v>57.6301185904017</v>
      </c>
      <c r="Z212" s="0" t="n">
        <v>62.1243658836701</v>
      </c>
      <c r="AA212" s="0" t="n">
        <v>76.5458790771578</v>
      </c>
      <c r="AB212" s="0" t="n">
        <v>71.1073251496296</v>
      </c>
      <c r="AC212" s="0" t="n">
        <v>63.6195519895668</v>
      </c>
      <c r="AD212" s="0" t="n">
        <v>71.4716925526781</v>
      </c>
      <c r="AE212" s="0" t="n">
        <v>86.6867601412136</v>
      </c>
      <c r="AF212" s="0" t="n">
        <v>77.6708000313114</v>
      </c>
      <c r="AG212" s="0" t="n">
        <v>79.2225025011879</v>
      </c>
      <c r="AH212" s="0" t="n">
        <v>82.2487867481494</v>
      </c>
      <c r="AI212" s="0" t="n">
        <f aca="false">MEDIAN(AD212:AH212)</f>
        <v>79.2225025011879</v>
      </c>
      <c r="AJ212" s="0" t="n">
        <v>70.0750834715653</v>
      </c>
      <c r="AK212" s="35"/>
    </row>
    <row r="213" customFormat="false" ht="15" hidden="false" customHeight="true" outlineLevel="0" collapsed="false">
      <c r="D213" s="0" t="s">
        <v>5911</v>
      </c>
      <c r="E213" s="0" t="s">
        <v>5912</v>
      </c>
      <c r="F213" s="0" t="s">
        <v>6140</v>
      </c>
      <c r="G213" s="0" t="s">
        <v>6141</v>
      </c>
      <c r="H213" s="0" t="s">
        <v>6179</v>
      </c>
      <c r="I213" s="0" t="s">
        <v>6360</v>
      </c>
      <c r="J213" s="0" t="s">
        <v>6361</v>
      </c>
      <c r="O213" s="0" t="n">
        <v>75.073530479564</v>
      </c>
      <c r="P213" s="0" t="n">
        <v>62.5786126273119</v>
      </c>
      <c r="Q213" s="0" t="n">
        <v>71.7505219474112</v>
      </c>
      <c r="R213" s="0" t="n">
        <v>68.0688740194117</v>
      </c>
      <c r="S213" s="0" t="n">
        <v>59.6621496621615</v>
      </c>
      <c r="T213" s="0" t="n">
        <v>72.396888023435</v>
      </c>
      <c r="U213" s="0" t="n">
        <v>83.1539735804105</v>
      </c>
      <c r="V213" s="0" t="n">
        <v>83.0472587254818</v>
      </c>
      <c r="W213" s="0" t="n">
        <v>68.3743460119655</v>
      </c>
      <c r="X213" s="0" t="n">
        <v>79.0684171925759</v>
      </c>
      <c r="Y213" s="0" t="n">
        <v>62.1803506575871</v>
      </c>
      <c r="Z213" s="0" t="n">
        <v>72.4313586875855</v>
      </c>
      <c r="AA213" s="0" t="n">
        <v>79.6686705928676</v>
      </c>
      <c r="AB213" s="0" t="n">
        <v>74.5261924933478</v>
      </c>
      <c r="AC213" s="0" t="n">
        <v>58.2885879946561</v>
      </c>
      <c r="AD213" s="0" t="n">
        <v>64.4612984463265</v>
      </c>
      <c r="AE213" s="0" t="n">
        <v>78.7636370159338</v>
      </c>
      <c r="AF213" s="0" t="n">
        <v>75.5903413818574</v>
      </c>
      <c r="AG213" s="0" t="n">
        <v>73.4854310656278</v>
      </c>
      <c r="AH213" s="0" t="n">
        <v>83.0916395224666</v>
      </c>
      <c r="AI213" s="0" t="n">
        <f aca="false">MEDIAN(AD213:AH213)</f>
        <v>75.5903413818574</v>
      </c>
      <c r="AJ213" s="0" t="n">
        <v>62.9798800540309</v>
      </c>
      <c r="AK213" s="35"/>
    </row>
    <row r="214" customFormat="false" ht="15" hidden="false" customHeight="true" outlineLevel="0" collapsed="false">
      <c r="D214" s="0" t="s">
        <v>5911</v>
      </c>
      <c r="E214" s="0" t="s">
        <v>5912</v>
      </c>
      <c r="F214" s="0" t="s">
        <v>6140</v>
      </c>
      <c r="G214" s="0" t="s">
        <v>6141</v>
      </c>
      <c r="H214" s="0" t="s">
        <v>6180</v>
      </c>
      <c r="I214" s="0" t="s">
        <v>6360</v>
      </c>
      <c r="J214" s="0" t="s">
        <v>6361</v>
      </c>
      <c r="O214" s="0" t="n">
        <v>77.3062889050676</v>
      </c>
      <c r="P214" s="0" t="n">
        <v>66.7809288072189</v>
      </c>
      <c r="Q214" s="0" t="n">
        <v>69.5028565083602</v>
      </c>
      <c r="R214" s="0" t="n">
        <v>68.5484430061426</v>
      </c>
      <c r="S214" s="0" t="n">
        <v>57.2141954741149</v>
      </c>
      <c r="T214" s="0" t="n">
        <v>69.6519345256566</v>
      </c>
      <c r="U214" s="0" t="n">
        <v>83.4641711442042</v>
      </c>
      <c r="V214" s="0" t="n">
        <v>78.6928698518124</v>
      </c>
      <c r="W214" s="0" t="n">
        <v>69.0650687290644</v>
      </c>
      <c r="X214" s="0" t="n">
        <v>79.7202589177258</v>
      </c>
      <c r="Y214" s="0" t="n">
        <v>59.9304359265259</v>
      </c>
      <c r="Z214" s="0" t="n">
        <v>72.8640700771681</v>
      </c>
      <c r="AA214" s="0" t="n">
        <v>79.5606880609066</v>
      </c>
      <c r="AB214" s="0" t="n">
        <v>76.1358871332286</v>
      </c>
      <c r="AC214" s="0" t="n">
        <v>59.0380505313913</v>
      </c>
      <c r="AD214" s="0" t="n">
        <v>67.2950360355156</v>
      </c>
      <c r="AE214" s="0" t="n">
        <v>81.4700593956639</v>
      </c>
      <c r="AF214" s="0" t="n">
        <v>75.6000886988509</v>
      </c>
      <c r="AG214" s="0" t="n">
        <v>72.220780663103</v>
      </c>
      <c r="AH214" s="0" t="n">
        <v>82.5432565312858</v>
      </c>
      <c r="AI214" s="0" t="n">
        <f aca="false">MEDIAN(AD214:AH214)</f>
        <v>75.6000886988509</v>
      </c>
      <c r="AJ214" s="0" t="n">
        <v>65.1640838007733</v>
      </c>
      <c r="AK214" s="35"/>
    </row>
    <row r="215" customFormat="false" ht="15" hidden="false" customHeight="true" outlineLevel="0" collapsed="false">
      <c r="D215" s="0" t="s">
        <v>5911</v>
      </c>
      <c r="E215" s="0" t="s">
        <v>5912</v>
      </c>
      <c r="F215" s="0" t="s">
        <v>6140</v>
      </c>
      <c r="G215" s="0" t="s">
        <v>6141</v>
      </c>
      <c r="H215" s="0" t="s">
        <v>6181</v>
      </c>
      <c r="I215" s="0" t="s">
        <v>6360</v>
      </c>
      <c r="J215" s="0" t="s">
        <v>6361</v>
      </c>
      <c r="O215" s="0" t="n">
        <v>78.2249588484365</v>
      </c>
      <c r="P215" s="0" t="n">
        <v>67.6150498716553</v>
      </c>
      <c r="Q215" s="0" t="n">
        <v>69.9909856081258</v>
      </c>
      <c r="R215" s="0" t="n">
        <v>71.1919803144225</v>
      </c>
      <c r="S215" s="0" t="n">
        <v>60.5793232222954</v>
      </c>
      <c r="T215" s="0" t="n">
        <v>74.9390962175084</v>
      </c>
      <c r="U215" s="0" t="n">
        <v>83.0863843045307</v>
      </c>
      <c r="V215" s="0" t="n">
        <v>78.464445530822</v>
      </c>
      <c r="W215" s="0" t="n">
        <v>69.5064920364899</v>
      </c>
      <c r="X215" s="0" t="n">
        <v>77.5782087982146</v>
      </c>
      <c r="Y215" s="0" t="n">
        <v>63.2034812980437</v>
      </c>
      <c r="Z215" s="0" t="n">
        <v>64.980716599049</v>
      </c>
      <c r="AA215" s="0" t="n">
        <v>76.767828780766</v>
      </c>
      <c r="AB215" s="0" t="n">
        <v>67.1637322288511</v>
      </c>
      <c r="AC215" s="0" t="n">
        <v>59.1591356940255</v>
      </c>
      <c r="AD215" s="0" t="n">
        <v>69.4257849674411</v>
      </c>
      <c r="AE215" s="0" t="n">
        <v>87.5473529908215</v>
      </c>
      <c r="AF215" s="0" t="n">
        <v>81.3545752603452</v>
      </c>
      <c r="AG215" s="0" t="n">
        <v>75.6205720954608</v>
      </c>
      <c r="AH215" s="0" t="n">
        <v>81.9563621898569</v>
      </c>
      <c r="AI215" s="0" t="n">
        <f aca="false">MEDIAN(AD215:AH215)</f>
        <v>81.3545752603452</v>
      </c>
      <c r="AJ215" s="0" t="n">
        <v>71.6303794646631</v>
      </c>
      <c r="AK215" s="35"/>
    </row>
    <row r="216" customFormat="false" ht="15" hidden="false" customHeight="true" outlineLevel="0" collapsed="false">
      <c r="D216" s="0" t="s">
        <v>5911</v>
      </c>
      <c r="E216" s="0" t="s">
        <v>5912</v>
      </c>
      <c r="F216" s="0" t="s">
        <v>6140</v>
      </c>
      <c r="G216" s="0" t="s">
        <v>6141</v>
      </c>
      <c r="H216" s="0" t="s">
        <v>136</v>
      </c>
      <c r="I216" s="0" t="s">
        <v>6360</v>
      </c>
      <c r="J216" s="0" t="s">
        <v>6361</v>
      </c>
      <c r="O216" s="0" t="n">
        <v>75.1978790090362</v>
      </c>
      <c r="P216" s="0" t="n">
        <v>66.7518244815171</v>
      </c>
      <c r="Q216" s="0" t="n">
        <v>75.3089103481908</v>
      </c>
      <c r="R216" s="0" t="n">
        <v>71.2601051070003</v>
      </c>
      <c r="S216" s="0" t="n">
        <v>71.9090181307166</v>
      </c>
      <c r="T216" s="0" t="n">
        <v>75.5677848045102</v>
      </c>
      <c r="U216" s="0" t="n">
        <v>85.6940402110015</v>
      </c>
      <c r="V216" s="0" t="n">
        <v>78.7336260654523</v>
      </c>
      <c r="W216" s="0" t="n">
        <v>72.7011036452702</v>
      </c>
      <c r="X216" s="0" t="n">
        <v>78.2147377696685</v>
      </c>
      <c r="Y216" s="0" t="n">
        <v>66.4520898345687</v>
      </c>
      <c r="Z216" s="0" t="n">
        <v>68.2443155198548</v>
      </c>
      <c r="AA216" s="0" t="n">
        <v>72.8043770271922</v>
      </c>
      <c r="AB216" s="0" t="n">
        <v>69.8193679013066</v>
      </c>
      <c r="AC216" s="0" t="n">
        <v>59.1189127539551</v>
      </c>
      <c r="AD216" s="0" t="n">
        <v>55.6509560048623</v>
      </c>
      <c r="AE216" s="0" t="n">
        <v>83.8911608202604</v>
      </c>
      <c r="AF216" s="0" t="n">
        <v>81.0542742176361</v>
      </c>
      <c r="AG216" s="0" t="n">
        <v>73.9494492834231</v>
      </c>
      <c r="AH216" s="0" t="n">
        <v>77.7962382439829</v>
      </c>
      <c r="AI216" s="0" t="n">
        <f aca="false">MEDIAN(AD216:AH216)</f>
        <v>77.7962382439829</v>
      </c>
      <c r="AJ216" s="0" t="n">
        <v>60.2983938942925</v>
      </c>
      <c r="AK216" s="35"/>
    </row>
    <row r="217" customFormat="false" ht="15" hidden="false" customHeight="true" outlineLevel="0" collapsed="false">
      <c r="D217" s="0" t="s">
        <v>5911</v>
      </c>
      <c r="E217" s="0" t="s">
        <v>5912</v>
      </c>
      <c r="F217" s="0" t="s">
        <v>6140</v>
      </c>
      <c r="G217" s="0" t="s">
        <v>6141</v>
      </c>
      <c r="H217" s="0" t="s">
        <v>6182</v>
      </c>
      <c r="I217" s="0" t="s">
        <v>6360</v>
      </c>
      <c r="J217" s="0" t="s">
        <v>6361</v>
      </c>
      <c r="O217" s="0" t="n">
        <v>73.4577369112135</v>
      </c>
      <c r="P217" s="0" t="n">
        <v>61.1881990360249</v>
      </c>
      <c r="Q217" s="0" t="n">
        <v>64.8706955850965</v>
      </c>
      <c r="R217" s="0" t="n">
        <v>63.0670279206973</v>
      </c>
      <c r="S217" s="0" t="n">
        <v>54.3979941670248</v>
      </c>
      <c r="T217" s="0" t="n">
        <v>65.2212403651038</v>
      </c>
      <c r="U217" s="0" t="n">
        <v>74.7561684724068</v>
      </c>
      <c r="V217" s="0" t="n">
        <v>77.0799031150193</v>
      </c>
      <c r="W217" s="0" t="n">
        <v>63.1345896101624</v>
      </c>
      <c r="X217" s="0" t="n">
        <v>75.334787225459</v>
      </c>
      <c r="Y217" s="0" t="n">
        <v>55.6276533540354</v>
      </c>
      <c r="Z217" s="0" t="n">
        <v>70.4473198789468</v>
      </c>
      <c r="AA217" s="0" t="n">
        <v>74.6147744485502</v>
      </c>
      <c r="AB217" s="0" t="n">
        <v>70.0698066992335</v>
      </c>
      <c r="AC217" s="0" t="n">
        <v>55.4336763358191</v>
      </c>
      <c r="AD217" s="0" t="n">
        <v>61.4678513364226</v>
      </c>
      <c r="AE217" s="0" t="n">
        <v>75.3840952789779</v>
      </c>
      <c r="AF217" s="0" t="n">
        <v>72.2153643114673</v>
      </c>
      <c r="AG217" s="0" t="n">
        <v>66.9878681079803</v>
      </c>
      <c r="AH217" s="0" t="n">
        <v>80.102702160567</v>
      </c>
      <c r="AI217" s="0" t="n">
        <f aca="false">MEDIAN(AD217:AH217)</f>
        <v>72.2153643114673</v>
      </c>
      <c r="AJ217" s="0" t="n">
        <v>61.0721595838649</v>
      </c>
      <c r="AK217" s="35"/>
    </row>
    <row r="218" customFormat="false" ht="15" hidden="false" customHeight="true" outlineLevel="0" collapsed="false">
      <c r="D218" s="0" t="s">
        <v>5911</v>
      </c>
      <c r="E218" s="0" t="s">
        <v>5912</v>
      </c>
      <c r="F218" s="0" t="s">
        <v>6140</v>
      </c>
      <c r="G218" s="0" t="s">
        <v>6141</v>
      </c>
      <c r="H218" s="0" t="s">
        <v>6183</v>
      </c>
      <c r="I218" s="0" t="s">
        <v>6360</v>
      </c>
      <c r="J218" s="0" t="s">
        <v>6361</v>
      </c>
      <c r="O218" s="0" t="n">
        <v>84.6002721258096</v>
      </c>
      <c r="P218" s="0" t="n">
        <v>69.244623798687</v>
      </c>
      <c r="Q218" s="0" t="n">
        <v>71.484177619257</v>
      </c>
      <c r="R218" s="0" t="n">
        <v>74.575683434609</v>
      </c>
      <c r="S218" s="0" t="n">
        <v>66.0955885180363</v>
      </c>
      <c r="T218" s="0" t="n">
        <v>75.0698973776963</v>
      </c>
      <c r="U218" s="0" t="n">
        <v>86.0605792749859</v>
      </c>
      <c r="V218" s="0" t="n">
        <v>83.167484438064</v>
      </c>
      <c r="W218" s="0" t="n">
        <v>72.344226870124</v>
      </c>
      <c r="X218" s="0" t="n">
        <v>79.1452068230516</v>
      </c>
      <c r="Y218" s="0" t="n">
        <v>60.6719845599257</v>
      </c>
      <c r="Z218" s="0" t="n">
        <v>65.9751777257796</v>
      </c>
      <c r="AA218" s="0" t="n">
        <v>78.6650116300306</v>
      </c>
      <c r="AB218" s="0" t="n">
        <v>67.802545186145</v>
      </c>
      <c r="AC218" s="0" t="n">
        <v>63.1995884648554</v>
      </c>
      <c r="AD218" s="0" t="n">
        <v>76.9506892004977</v>
      </c>
      <c r="AE218" s="0" t="n">
        <v>90.1807599788046</v>
      </c>
      <c r="AF218" s="0" t="n">
        <v>85.8594755252214</v>
      </c>
      <c r="AG218" s="0" t="n">
        <v>79.8236082782588</v>
      </c>
      <c r="AH218" s="0" t="n">
        <v>84.3337876615627</v>
      </c>
      <c r="AI218" s="0" t="n">
        <f aca="false">MEDIAN(AD218:AH218)</f>
        <v>84.3337876615627</v>
      </c>
      <c r="AJ218" s="0" t="n">
        <v>80.1360841628494</v>
      </c>
      <c r="AK218" s="35"/>
    </row>
    <row r="219" customFormat="false" ht="15" hidden="false" customHeight="true" outlineLevel="0" collapsed="false">
      <c r="D219" s="0" t="s">
        <v>5911</v>
      </c>
      <c r="E219" s="0" t="s">
        <v>5912</v>
      </c>
      <c r="F219" s="0" t="s">
        <v>6140</v>
      </c>
      <c r="G219" s="0" t="s">
        <v>6141</v>
      </c>
      <c r="H219" s="0" t="s">
        <v>6184</v>
      </c>
      <c r="I219" s="0" t="s">
        <v>6360</v>
      </c>
      <c r="J219" s="0" t="s">
        <v>6361</v>
      </c>
      <c r="O219" s="0" t="n">
        <v>80.1829852964223</v>
      </c>
      <c r="P219" s="0" t="n">
        <v>65.4866478168594</v>
      </c>
      <c r="Q219" s="0" t="n">
        <v>68.8136692096623</v>
      </c>
      <c r="R219" s="0" t="n">
        <v>70.4339737900497</v>
      </c>
      <c r="S219" s="0" t="n">
        <v>60.6799288877633</v>
      </c>
      <c r="T219" s="0" t="n">
        <v>70.9609279832876</v>
      </c>
      <c r="U219" s="0" t="n">
        <v>83.4943559043728</v>
      </c>
      <c r="V219" s="0" t="n">
        <v>78.2370807669128</v>
      </c>
      <c r="W219" s="0" t="n">
        <v>68.8751531064337</v>
      </c>
      <c r="X219" s="0" t="n">
        <v>74.9104668209452</v>
      </c>
      <c r="Y219" s="0" t="n">
        <v>56.9506726567747</v>
      </c>
      <c r="Z219" s="0" t="n">
        <v>60.8068294956913</v>
      </c>
      <c r="AA219" s="0" t="n">
        <v>75.8788043548749</v>
      </c>
      <c r="AB219" s="0" t="n">
        <v>66.4265169467401</v>
      </c>
      <c r="AC219" s="0" t="n">
        <v>60.3183233955618</v>
      </c>
      <c r="AD219" s="0" t="n">
        <v>70.9375694032739</v>
      </c>
      <c r="AE219" s="0" t="n">
        <v>86.7048392265953</v>
      </c>
      <c r="AF219" s="0" t="n">
        <v>80.1914307426402</v>
      </c>
      <c r="AG219" s="0" t="n">
        <v>75.9450104331478</v>
      </c>
      <c r="AH219" s="0" t="n">
        <v>80.081360064106</v>
      </c>
      <c r="AI219" s="0" t="n">
        <f aca="false">MEDIAN(AD219:AH219)</f>
        <v>80.081360064106</v>
      </c>
      <c r="AJ219" s="0" t="n">
        <v>68.535115340198</v>
      </c>
      <c r="AK219" s="35"/>
    </row>
    <row r="220" customFormat="false" ht="15" hidden="false" customHeight="true" outlineLevel="0" collapsed="false">
      <c r="D220" s="0" t="s">
        <v>5911</v>
      </c>
      <c r="E220" s="0" t="s">
        <v>5912</v>
      </c>
      <c r="F220" s="0" t="s">
        <v>6140</v>
      </c>
      <c r="G220" s="0" t="s">
        <v>6141</v>
      </c>
      <c r="H220" s="0" t="s">
        <v>6185</v>
      </c>
      <c r="I220" s="0" t="s">
        <v>6360</v>
      </c>
      <c r="J220" s="0" t="s">
        <v>6361</v>
      </c>
      <c r="O220" s="0" t="n">
        <v>79.4334371073481</v>
      </c>
      <c r="P220" s="0" t="n">
        <v>67.5324437860191</v>
      </c>
      <c r="Q220" s="0" t="n">
        <v>76.1864332112414</v>
      </c>
      <c r="R220" s="0" t="n">
        <v>73.035099721998</v>
      </c>
      <c r="S220" s="0" t="n">
        <v>65.5269156165504</v>
      </c>
      <c r="T220" s="0" t="n">
        <v>77.7999244248844</v>
      </c>
      <c r="U220" s="0" t="n">
        <v>86.4994892242474</v>
      </c>
      <c r="V220" s="0" t="n">
        <v>82.5220106440133</v>
      </c>
      <c r="W220" s="0" t="n">
        <v>71.8618994263308</v>
      </c>
      <c r="X220" s="0" t="n">
        <v>81.8278780443339</v>
      </c>
      <c r="Y220" s="0" t="n">
        <v>67.9742084288539</v>
      </c>
      <c r="Z220" s="0" t="n">
        <v>71.6020004982049</v>
      </c>
      <c r="AA220" s="0" t="n">
        <v>80.1725511956729</v>
      </c>
      <c r="AB220" s="0" t="n">
        <v>74.7908312341034</v>
      </c>
      <c r="AC220" s="0" t="n">
        <v>60.1661241593081</v>
      </c>
      <c r="AD220" s="0" t="n">
        <v>61.0795043764952</v>
      </c>
      <c r="AE220" s="0" t="n">
        <v>84.8154094655033</v>
      </c>
      <c r="AF220" s="0" t="n">
        <v>76.9960155884523</v>
      </c>
      <c r="AG220" s="0" t="n">
        <v>76.8819255653637</v>
      </c>
      <c r="AH220" s="0" t="n">
        <v>83.5483124714475</v>
      </c>
      <c r="AI220" s="0" t="n">
        <f aca="false">MEDIAN(AD220:AH220)</f>
        <v>76.9960155884523</v>
      </c>
      <c r="AJ220" s="0" t="n">
        <v>67.1285401332665</v>
      </c>
      <c r="AK220" s="35"/>
    </row>
    <row r="221" customFormat="false" ht="15" hidden="false" customHeight="true" outlineLevel="0" collapsed="false">
      <c r="D221" s="0" t="s">
        <v>5911</v>
      </c>
      <c r="E221" s="0" t="s">
        <v>5912</v>
      </c>
      <c r="F221" s="0" t="s">
        <v>6140</v>
      </c>
      <c r="G221" s="0" t="s">
        <v>6141</v>
      </c>
      <c r="H221" s="0" t="s">
        <v>6186</v>
      </c>
      <c r="I221" s="0" t="s">
        <v>6360</v>
      </c>
      <c r="J221" s="0" t="s">
        <v>6361</v>
      </c>
      <c r="L221" s="0" t="s">
        <v>6187</v>
      </c>
      <c r="O221" s="0" t="n">
        <v>75.470085076552</v>
      </c>
      <c r="P221" s="0" t="n">
        <v>62.5571884036224</v>
      </c>
      <c r="Q221" s="0" t="n">
        <v>64.5987088264891</v>
      </c>
      <c r="R221" s="0" t="n">
        <v>64.4773561502099</v>
      </c>
      <c r="S221" s="0" t="n">
        <v>54.6579650889276</v>
      </c>
      <c r="T221" s="0" t="n">
        <v>66.0573033161102</v>
      </c>
      <c r="U221" s="0" t="n">
        <v>78.1664842747202</v>
      </c>
      <c r="V221" s="0" t="n">
        <v>75.4827179507658</v>
      </c>
      <c r="W221" s="0" t="n">
        <v>65.1199028483337</v>
      </c>
      <c r="X221" s="0" t="n">
        <v>77.1917270753232</v>
      </c>
      <c r="Y221" s="0" t="n">
        <v>56.726667479171</v>
      </c>
      <c r="Z221" s="0" t="n">
        <v>69.8417595941564</v>
      </c>
      <c r="AA221" s="0" t="n">
        <v>74.840187155185</v>
      </c>
      <c r="AB221" s="0" t="n">
        <v>71.0260434572223</v>
      </c>
      <c r="AC221" s="0" t="n">
        <v>56.3562161439411</v>
      </c>
      <c r="AD221" s="0" t="n">
        <v>64.1453264708251</v>
      </c>
      <c r="AE221" s="0" t="n">
        <v>76.2211887338606</v>
      </c>
      <c r="AF221" s="0" t="n">
        <v>73.9234574522432</v>
      </c>
      <c r="AG221" s="0" t="n">
        <v>67.8972850572095</v>
      </c>
      <c r="AH221" s="0" t="n">
        <v>80.0171301927722</v>
      </c>
      <c r="AI221" s="0" t="n">
        <f aca="false">MEDIAN(AD221:AH221)</f>
        <v>73.9234574522432</v>
      </c>
      <c r="AJ221" s="0" t="n">
        <v>60.2710660962254</v>
      </c>
      <c r="AK221" s="35"/>
    </row>
    <row r="222" customFormat="false" ht="15" hidden="false" customHeight="true" outlineLevel="0" collapsed="false">
      <c r="D222" s="0" t="s">
        <v>5911</v>
      </c>
      <c r="E222" s="0" t="s">
        <v>5912</v>
      </c>
      <c r="F222" s="0" t="s">
        <v>6140</v>
      </c>
      <c r="G222" s="0" t="s">
        <v>6141</v>
      </c>
      <c r="H222" s="0" t="s">
        <v>6188</v>
      </c>
      <c r="I222" s="0" t="s">
        <v>6360</v>
      </c>
      <c r="J222" s="0" t="s">
        <v>6361</v>
      </c>
      <c r="O222" s="0" t="n">
        <v>74.2603939174676</v>
      </c>
      <c r="P222" s="0" t="n">
        <v>61.7525535522371</v>
      </c>
      <c r="Q222" s="0" t="n">
        <v>69.239760912634</v>
      </c>
      <c r="R222" s="0" t="n">
        <v>66.819973630678</v>
      </c>
      <c r="S222" s="0" t="n">
        <v>59.0311491033279</v>
      </c>
      <c r="T222" s="0" t="n">
        <v>70.003467573803</v>
      </c>
      <c r="U222" s="0" t="n">
        <v>79.0289018518847</v>
      </c>
      <c r="V222" s="0" t="n">
        <v>82.7840272591264</v>
      </c>
      <c r="W222" s="0" t="n">
        <v>67.0693670241144</v>
      </c>
      <c r="X222" s="0" t="n">
        <v>79.0656809481044</v>
      </c>
      <c r="Y222" s="0" t="n">
        <v>59.490724722121</v>
      </c>
      <c r="Z222" s="0" t="n">
        <v>72.6482986500165</v>
      </c>
      <c r="AA222" s="0" t="n">
        <v>78.9195570450445</v>
      </c>
      <c r="AB222" s="0" t="n">
        <v>73.4574165630753</v>
      </c>
      <c r="AC222" s="0" t="n">
        <v>56.8833089511803</v>
      </c>
      <c r="AD222" s="0" t="n">
        <v>63.2844588928411</v>
      </c>
      <c r="AE222" s="0" t="n">
        <v>77.2245326770362</v>
      </c>
      <c r="AF222" s="0" t="n">
        <v>74.8431755680056</v>
      </c>
      <c r="AG222" s="0" t="n">
        <v>70.9898589765443</v>
      </c>
      <c r="AH222" s="0" t="n">
        <v>83.3949680664616</v>
      </c>
      <c r="AI222" s="0" t="n">
        <f aca="false">MEDIAN(AD222:AH222)</f>
        <v>74.8431755680056</v>
      </c>
      <c r="AJ222" s="0" t="n">
        <v>62.6368767264864</v>
      </c>
      <c r="AK222" s="35"/>
    </row>
    <row r="223" customFormat="false" ht="15" hidden="false" customHeight="true" outlineLevel="0" collapsed="false">
      <c r="D223" s="0" t="s">
        <v>5911</v>
      </c>
      <c r="E223" s="0" t="s">
        <v>5912</v>
      </c>
      <c r="F223" s="0" t="s">
        <v>6151</v>
      </c>
      <c r="G223" s="0" t="s">
        <v>6152</v>
      </c>
      <c r="H223" s="0" t="s">
        <v>6189</v>
      </c>
      <c r="I223" s="0" t="s">
        <v>6360</v>
      </c>
      <c r="J223" s="0" t="s">
        <v>6361</v>
      </c>
      <c r="L223" s="0" t="s">
        <v>6190</v>
      </c>
      <c r="O223" s="0" t="n">
        <v>71.1586625833795</v>
      </c>
      <c r="P223" s="0" t="n">
        <v>50.2838074254102</v>
      </c>
      <c r="Q223" s="0" t="n">
        <v>47.8168619957675</v>
      </c>
      <c r="R223" s="0" t="n">
        <v>60.5034620964299</v>
      </c>
      <c r="S223" s="0" t="n">
        <v>56.0414496730663</v>
      </c>
      <c r="T223" s="0" t="n">
        <v>57.5897586127577</v>
      </c>
      <c r="U223" s="0" t="n">
        <v>55.8368096195133</v>
      </c>
      <c r="V223" s="0" t="n">
        <v>73.1390750292209</v>
      </c>
      <c r="W223" s="0" t="n">
        <v>48.168698776062</v>
      </c>
      <c r="X223" s="0" t="n">
        <v>64.106938771335</v>
      </c>
      <c r="Y223" s="0" t="n">
        <v>60.3251522545052</v>
      </c>
      <c r="Z223" s="0" t="n">
        <v>53.7618387765653</v>
      </c>
      <c r="AA223" s="0" t="n">
        <v>69.2351304530915</v>
      </c>
      <c r="AB223" s="0" t="n">
        <v>52.6432749661975</v>
      </c>
      <c r="AC223" s="0" t="n">
        <v>44.4715006467264</v>
      </c>
      <c r="AD223" s="0" t="n">
        <v>64.2657235740953</v>
      </c>
      <c r="AE223" s="0" t="n">
        <v>68.5780128248753</v>
      </c>
      <c r="AF223" s="0" t="n">
        <v>57.3402527650297</v>
      </c>
      <c r="AG223" s="0" t="n">
        <v>57.2810959773798</v>
      </c>
      <c r="AH223" s="0" t="n">
        <v>69.7606733329269</v>
      </c>
      <c r="AI223" s="0" t="n">
        <f aca="false">MEDIAN(AD223:AH223)</f>
        <v>64.2657235740953</v>
      </c>
      <c r="AJ223" s="0" t="n">
        <v>67.374230350233</v>
      </c>
      <c r="AK223" s="35"/>
    </row>
    <row r="224" customFormat="false" ht="15" hidden="false" customHeight="true" outlineLevel="0" collapsed="false">
      <c r="D224" s="0" t="s">
        <v>5911</v>
      </c>
      <c r="E224" s="0" t="s">
        <v>5912</v>
      </c>
      <c r="F224" s="0" t="s">
        <v>6151</v>
      </c>
      <c r="G224" s="0" t="s">
        <v>6191</v>
      </c>
      <c r="H224" s="0" t="s">
        <v>6192</v>
      </c>
      <c r="I224" s="0" t="s">
        <v>6360</v>
      </c>
      <c r="J224" s="0" t="s">
        <v>6361</v>
      </c>
      <c r="O224" s="0" t="n">
        <v>73.3853548648022</v>
      </c>
      <c r="P224" s="0" t="n">
        <v>56.6355644886356</v>
      </c>
      <c r="Q224" s="0" t="n">
        <v>52.752407799336</v>
      </c>
      <c r="R224" s="0" t="n">
        <v>70.4576665763474</v>
      </c>
      <c r="S224" s="0" t="n">
        <v>60.6565638619008</v>
      </c>
      <c r="T224" s="0" t="n">
        <v>63.4560536446005</v>
      </c>
      <c r="U224" s="0" t="n">
        <v>70.2463588303635</v>
      </c>
      <c r="V224" s="0" t="n">
        <v>77.545683493737</v>
      </c>
      <c r="W224" s="0" t="n">
        <v>53.9111099715553</v>
      </c>
      <c r="X224" s="0" t="n">
        <v>72.8629533987893</v>
      </c>
      <c r="Y224" s="0" t="n">
        <v>54.6095263702554</v>
      </c>
      <c r="Z224" s="0" t="n">
        <v>63.7419139211982</v>
      </c>
      <c r="AA224" s="0" t="n">
        <v>73.9135095937902</v>
      </c>
      <c r="AB224" s="0" t="n">
        <v>57.4547612141987</v>
      </c>
      <c r="AC224" s="0" t="n">
        <v>49.2538430879318</v>
      </c>
      <c r="AD224" s="0" t="n">
        <v>75.8390496871542</v>
      </c>
      <c r="AE224" s="0" t="n">
        <v>75.0538769893096</v>
      </c>
      <c r="AF224" s="0" t="n">
        <v>68.0107008251197</v>
      </c>
      <c r="AG224" s="0" t="n">
        <v>57.5417365933932</v>
      </c>
      <c r="AH224" s="0" t="n">
        <v>66.74034384215</v>
      </c>
      <c r="AI224" s="0" t="n">
        <f aca="false">MEDIAN(AD224:AH224)</f>
        <v>68.0107008251197</v>
      </c>
      <c r="AJ224" s="0" t="n">
        <v>67.4369160516772</v>
      </c>
      <c r="AK224" s="35"/>
    </row>
    <row r="225" customFormat="false" ht="15" hidden="false" customHeight="true" outlineLevel="0" collapsed="false">
      <c r="D225" s="0" t="s">
        <v>5911</v>
      </c>
      <c r="E225" s="0" t="s">
        <v>5912</v>
      </c>
      <c r="F225" s="0" t="s">
        <v>6151</v>
      </c>
      <c r="G225" s="0" t="s">
        <v>6191</v>
      </c>
      <c r="H225" s="0" t="s">
        <v>6193</v>
      </c>
      <c r="I225" s="0" t="s">
        <v>6360</v>
      </c>
      <c r="J225" s="0" t="s">
        <v>6361</v>
      </c>
      <c r="O225" s="0" t="n">
        <v>70.8210421635574</v>
      </c>
      <c r="P225" s="0" t="n">
        <v>50.8204282241068</v>
      </c>
      <c r="Q225" s="0" t="n">
        <v>55.1164338517816</v>
      </c>
      <c r="R225" s="0" t="n">
        <v>73.7333799381462</v>
      </c>
      <c r="S225" s="0" t="n">
        <v>55.7204645953625</v>
      </c>
      <c r="T225" s="0" t="n">
        <v>58.3840297420076</v>
      </c>
      <c r="U225" s="0" t="n">
        <v>66.4626088940685</v>
      </c>
      <c r="V225" s="0" t="n">
        <v>77.176343954703</v>
      </c>
      <c r="W225" s="0" t="n">
        <v>50.5934419192533</v>
      </c>
      <c r="X225" s="0" t="n">
        <v>67.2550400591046</v>
      </c>
      <c r="Y225" s="0" t="n">
        <v>61.2245129059165</v>
      </c>
      <c r="Z225" s="0" t="n">
        <v>62.0115788772516</v>
      </c>
      <c r="AA225" s="0" t="n">
        <v>74.3895510670545</v>
      </c>
      <c r="AB225" s="0" t="n">
        <v>54.1398530057701</v>
      </c>
      <c r="AC225" s="0" t="n">
        <v>56.7193843165227</v>
      </c>
      <c r="AD225" s="0" t="n">
        <v>78.0294666449714</v>
      </c>
      <c r="AE225" s="0" t="n">
        <v>75.8576612610502</v>
      </c>
      <c r="AF225" s="0" t="n">
        <v>69.9387763364422</v>
      </c>
      <c r="AG225" s="0" t="n">
        <v>66.8714167160419</v>
      </c>
      <c r="AH225" s="0" t="n">
        <v>69.5594463097608</v>
      </c>
      <c r="AI225" s="0" t="n">
        <f aca="false">MEDIAN(AD225:AH225)</f>
        <v>69.9387763364422</v>
      </c>
      <c r="AJ225" s="0" t="n">
        <v>69.0801931458075</v>
      </c>
      <c r="AK225" s="35"/>
    </row>
    <row r="226" customFormat="false" ht="15" hidden="false" customHeight="true" outlineLevel="0" collapsed="false">
      <c r="D226" s="0" t="s">
        <v>5911</v>
      </c>
      <c r="E226" s="0" t="s">
        <v>5912</v>
      </c>
      <c r="F226" s="0" t="s">
        <v>6151</v>
      </c>
      <c r="G226" s="0" t="s">
        <v>6191</v>
      </c>
      <c r="H226" s="0" t="s">
        <v>6194</v>
      </c>
      <c r="I226" s="0" t="s">
        <v>6360</v>
      </c>
      <c r="J226" s="0" t="s">
        <v>6361</v>
      </c>
      <c r="O226" s="0" t="n">
        <v>65.9619681843817</v>
      </c>
      <c r="P226" s="0" t="n">
        <v>47.252011174829</v>
      </c>
      <c r="Q226" s="0" t="n">
        <v>48.2276675586108</v>
      </c>
      <c r="R226" s="0" t="n">
        <v>66.3960621792087</v>
      </c>
      <c r="S226" s="0" t="n">
        <v>50.2516525691964</v>
      </c>
      <c r="T226" s="0" t="n">
        <v>50.2685011172672</v>
      </c>
      <c r="U226" s="0" t="n">
        <v>61.2255327194092</v>
      </c>
      <c r="V226" s="0" t="n">
        <v>72.6129887412142</v>
      </c>
      <c r="W226" s="0" t="n">
        <v>46.2990498947255</v>
      </c>
      <c r="X226" s="0" t="n">
        <v>60.3368941745239</v>
      </c>
      <c r="Y226" s="0" t="n">
        <v>52.1789727835715</v>
      </c>
      <c r="Z226" s="0" t="n">
        <v>54.6681575668419</v>
      </c>
      <c r="AA226" s="0" t="n">
        <v>66.7299526892318</v>
      </c>
      <c r="AB226" s="0" t="n">
        <v>49.8186457838355</v>
      </c>
      <c r="AC226" s="0" t="n">
        <v>49.3868328289042</v>
      </c>
      <c r="AD226" s="0" t="n">
        <v>67.5733217797514</v>
      </c>
      <c r="AE226" s="0" t="n">
        <v>69.713496748186</v>
      </c>
      <c r="AF226" s="0" t="n">
        <v>63.5481318403073</v>
      </c>
      <c r="AG226" s="0" t="n">
        <v>59.3858563336487</v>
      </c>
      <c r="AH226" s="0" t="n">
        <v>64.040368745401</v>
      </c>
      <c r="AI226" s="0" t="n">
        <f aca="false">MEDIAN(AD226:AH226)</f>
        <v>64.040368745401</v>
      </c>
      <c r="AJ226" s="0" t="n">
        <v>60.8801173390861</v>
      </c>
      <c r="AK226" s="35"/>
    </row>
    <row r="227" customFormat="false" ht="15" hidden="false" customHeight="true" outlineLevel="0" collapsed="false">
      <c r="D227" s="0" t="s">
        <v>5911</v>
      </c>
      <c r="E227" s="0" t="s">
        <v>5912</v>
      </c>
      <c r="F227" s="0" t="s">
        <v>6151</v>
      </c>
      <c r="G227" s="0" t="s">
        <v>6191</v>
      </c>
      <c r="H227" s="0" t="s">
        <v>6195</v>
      </c>
      <c r="I227" s="0" t="s">
        <v>6360</v>
      </c>
      <c r="J227" s="0" t="s">
        <v>6361</v>
      </c>
      <c r="O227" s="0" t="n">
        <v>76.1758169808308</v>
      </c>
      <c r="P227" s="0" t="n">
        <v>56.0267380855181</v>
      </c>
      <c r="Q227" s="0" t="n">
        <v>59.756372384285</v>
      </c>
      <c r="R227" s="0" t="n">
        <v>77.3501145754999</v>
      </c>
      <c r="S227" s="0" t="n">
        <v>60.3430356496816</v>
      </c>
      <c r="T227" s="0" t="n">
        <v>62.8841608782951</v>
      </c>
      <c r="U227" s="0" t="n">
        <v>73.0382121964584</v>
      </c>
      <c r="V227" s="0" t="n">
        <v>79.9101535513207</v>
      </c>
      <c r="W227" s="0" t="n">
        <v>55.7578566617497</v>
      </c>
      <c r="X227" s="0" t="n">
        <v>73.1755319109344</v>
      </c>
      <c r="Y227" s="0" t="n">
        <v>62.2788962484059</v>
      </c>
      <c r="Z227" s="0" t="n">
        <v>68.4820913186194</v>
      </c>
      <c r="AA227" s="0" t="n">
        <v>78.1884828038262</v>
      </c>
      <c r="AB227" s="0" t="n">
        <v>58.7006525033167</v>
      </c>
      <c r="AC227" s="0" t="n">
        <v>57.9985688202492</v>
      </c>
      <c r="AD227" s="0" t="n">
        <v>82.8592307048703</v>
      </c>
      <c r="AE227" s="0" t="n">
        <v>79.8667140954075</v>
      </c>
      <c r="AF227" s="0" t="n">
        <v>73.0418948711514</v>
      </c>
      <c r="AG227" s="0" t="n">
        <v>67.0184697935523</v>
      </c>
      <c r="AH227" s="0" t="n">
        <v>72.0521957177032</v>
      </c>
      <c r="AI227" s="0" t="n">
        <f aca="false">MEDIAN(AD227:AH227)</f>
        <v>73.0418948711514</v>
      </c>
      <c r="AJ227" s="0" t="n">
        <v>74.5966873601855</v>
      </c>
      <c r="AK227" s="35"/>
    </row>
    <row r="228" customFormat="false" ht="15" hidden="false" customHeight="true" outlineLevel="0" collapsed="false">
      <c r="D228" s="0" t="s">
        <v>5911</v>
      </c>
      <c r="E228" s="0" t="s">
        <v>5912</v>
      </c>
      <c r="F228" s="0" t="s">
        <v>6151</v>
      </c>
      <c r="G228" s="0" t="s">
        <v>6191</v>
      </c>
      <c r="H228" s="0" t="s">
        <v>6196</v>
      </c>
      <c r="I228" s="0" t="s">
        <v>6360</v>
      </c>
      <c r="J228" s="0" t="s">
        <v>6361</v>
      </c>
      <c r="O228" s="0" t="n">
        <v>71.5091967823523</v>
      </c>
      <c r="P228" s="0" t="n">
        <v>52.6810557511046</v>
      </c>
      <c r="Q228" s="0" t="n">
        <v>59.9153863164954</v>
      </c>
      <c r="R228" s="0" t="n">
        <v>76.3054899465498</v>
      </c>
      <c r="S228" s="0" t="n">
        <v>58.4582152219457</v>
      </c>
      <c r="T228" s="0" t="n">
        <v>65.0638279383674</v>
      </c>
      <c r="U228" s="0" t="n">
        <v>69.7113922565621</v>
      </c>
      <c r="V228" s="0" t="n">
        <v>79.7988526206095</v>
      </c>
      <c r="W228" s="0" t="n">
        <v>53.647281641583</v>
      </c>
      <c r="X228" s="0" t="n">
        <v>69.6677301335179</v>
      </c>
      <c r="Y228" s="0" t="n">
        <v>67.8900793078475</v>
      </c>
      <c r="Z228" s="0" t="n">
        <v>68.3081957147555</v>
      </c>
      <c r="AA228" s="0" t="n">
        <v>77.8188127913359</v>
      </c>
      <c r="AB228" s="0" t="n">
        <v>61.0620204284757</v>
      </c>
      <c r="AC228" s="0" t="n">
        <v>58.2892660281833</v>
      </c>
      <c r="AD228" s="0" t="n">
        <v>83.7045138136301</v>
      </c>
      <c r="AE228" s="0" t="n">
        <v>80.9144565790741</v>
      </c>
      <c r="AF228" s="0" t="n">
        <v>76.281637700514</v>
      </c>
      <c r="AG228" s="0" t="n">
        <v>73.2811272327948</v>
      </c>
      <c r="AH228" s="0" t="n">
        <v>76.9991181565575</v>
      </c>
      <c r="AI228" s="0" t="n">
        <f aca="false">MEDIAN(AD228:AH228)</f>
        <v>76.9991181565575</v>
      </c>
      <c r="AJ228" s="0" t="n">
        <v>75.9749393015261</v>
      </c>
      <c r="AK228" s="35"/>
    </row>
    <row r="229" customFormat="false" ht="15" hidden="false" customHeight="true" outlineLevel="0" collapsed="false">
      <c r="D229" s="0" t="s">
        <v>5911</v>
      </c>
      <c r="E229" s="0" t="s">
        <v>5912</v>
      </c>
      <c r="F229" s="0" t="s">
        <v>6151</v>
      </c>
      <c r="G229" s="0" t="s">
        <v>6197</v>
      </c>
      <c r="H229" s="0" t="s">
        <v>6198</v>
      </c>
      <c r="I229" s="0" t="s">
        <v>6360</v>
      </c>
      <c r="J229" s="0" t="s">
        <v>6361</v>
      </c>
      <c r="L229" s="0" t="s">
        <v>6199</v>
      </c>
      <c r="O229" s="0" t="n">
        <v>67.7104536544547</v>
      </c>
      <c r="P229" s="0" t="n">
        <v>50.9509777952921</v>
      </c>
      <c r="Q229" s="0" t="n">
        <v>51.0517665483509</v>
      </c>
      <c r="R229" s="0" t="n">
        <v>67.7982962454314</v>
      </c>
      <c r="S229" s="0" t="n">
        <v>57.897679421842</v>
      </c>
      <c r="T229" s="0" t="n">
        <v>58.4766408018921</v>
      </c>
      <c r="U229" s="0" t="n">
        <v>68.146835076078</v>
      </c>
      <c r="V229" s="0" t="n">
        <v>75.4886661427668</v>
      </c>
      <c r="W229" s="0" t="n">
        <v>52.4959185163172</v>
      </c>
      <c r="X229" s="0" t="n">
        <v>62.2791782158338</v>
      </c>
      <c r="Y229" s="0" t="n">
        <v>54.6144033616138</v>
      </c>
      <c r="Z229" s="0" t="n">
        <v>59.213896625602</v>
      </c>
      <c r="AA229" s="0" t="n">
        <v>72.9409496329396</v>
      </c>
      <c r="AB229" s="0" t="n">
        <v>54.9924322404464</v>
      </c>
      <c r="AC229" s="0" t="n">
        <v>49.3004765177687</v>
      </c>
      <c r="AD229" s="0" t="n">
        <v>69.8750914112793</v>
      </c>
      <c r="AE229" s="0" t="n">
        <v>71.896260599986</v>
      </c>
      <c r="AF229" s="0" t="n">
        <v>58.8626873240856</v>
      </c>
      <c r="AG229" s="0" t="n">
        <v>54.3575919417147</v>
      </c>
      <c r="AH229" s="0" t="n">
        <v>66.8260651528796</v>
      </c>
      <c r="AI229" s="0" t="n">
        <f aca="false">MEDIAN(AD229:AH229)</f>
        <v>66.8260651528796</v>
      </c>
      <c r="AJ229" s="0" t="n">
        <v>62.1729320379941</v>
      </c>
      <c r="AK229" s="35"/>
    </row>
    <row r="230" customFormat="false" ht="15" hidden="false" customHeight="true" outlineLevel="0" collapsed="false">
      <c r="D230" s="0" t="s">
        <v>5911</v>
      </c>
      <c r="E230" s="0" t="s">
        <v>5912</v>
      </c>
      <c r="F230" s="0" t="s">
        <v>6151</v>
      </c>
      <c r="G230" s="0" t="s">
        <v>6197</v>
      </c>
      <c r="H230" s="0" t="s">
        <v>6200</v>
      </c>
      <c r="I230" s="0" t="s">
        <v>6360</v>
      </c>
      <c r="J230" s="0" t="s">
        <v>6361</v>
      </c>
      <c r="O230" s="0" t="n">
        <v>65.5268391227395</v>
      </c>
      <c r="P230" s="0" t="n">
        <v>52.478678679514</v>
      </c>
      <c r="Q230" s="0" t="n">
        <v>51.1837713145609</v>
      </c>
      <c r="R230" s="0" t="n">
        <v>63.0649000962999</v>
      </c>
      <c r="S230" s="0" t="n">
        <v>52.5517510281062</v>
      </c>
      <c r="T230" s="0" t="n">
        <v>62.9043205590881</v>
      </c>
      <c r="U230" s="0" t="n">
        <v>66.902708295375</v>
      </c>
      <c r="V230" s="0" t="n">
        <v>74.9416481418321</v>
      </c>
      <c r="W230" s="0" t="n">
        <v>54.8332626185601</v>
      </c>
      <c r="X230" s="0" t="n">
        <v>65.5938605333227</v>
      </c>
      <c r="Y230" s="0" t="n">
        <v>55.0315355390549</v>
      </c>
      <c r="Z230" s="0" t="n">
        <v>56.2393183775736</v>
      </c>
      <c r="AA230" s="0" t="n">
        <v>66.0590333065689</v>
      </c>
      <c r="AB230" s="0" t="n">
        <v>58.4422808125822</v>
      </c>
      <c r="AC230" s="0" t="n">
        <v>45.6992422589034</v>
      </c>
      <c r="AD230" s="0" t="n">
        <v>61.9577687219762</v>
      </c>
      <c r="AE230" s="0" t="n">
        <v>69.6604229771345</v>
      </c>
      <c r="AF230" s="0" t="n">
        <v>55.9836074451852</v>
      </c>
      <c r="AG230" s="0" t="n">
        <v>55.2323820782087</v>
      </c>
      <c r="AH230" s="0" t="n">
        <v>67.2398744653335</v>
      </c>
      <c r="AI230" s="0" t="n">
        <f aca="false">MEDIAN(AD230:AH230)</f>
        <v>61.9577687219762</v>
      </c>
      <c r="AJ230" s="0" t="n">
        <v>64.8432282281466</v>
      </c>
      <c r="AK230" s="35"/>
    </row>
    <row r="231" customFormat="false" ht="15" hidden="false" customHeight="true" outlineLevel="0" collapsed="false">
      <c r="D231" s="0" t="s">
        <v>5911</v>
      </c>
      <c r="E231" s="0" t="s">
        <v>5912</v>
      </c>
      <c r="F231" s="0" t="s">
        <v>6151</v>
      </c>
      <c r="G231" s="0" t="s">
        <v>6197</v>
      </c>
      <c r="H231" s="0" t="s">
        <v>6201</v>
      </c>
      <c r="I231" s="0" t="s">
        <v>6360</v>
      </c>
      <c r="J231" s="0" t="s">
        <v>6361</v>
      </c>
      <c r="O231" s="0" t="n">
        <v>61.6550854933354</v>
      </c>
      <c r="P231" s="0" t="n">
        <v>44.629294665385</v>
      </c>
      <c r="Q231" s="0" t="n">
        <v>47.0717060264297</v>
      </c>
      <c r="R231" s="0" t="n">
        <v>59.9625446424928</v>
      </c>
      <c r="S231" s="0" t="n">
        <v>47.0488356635901</v>
      </c>
      <c r="T231" s="0" t="n">
        <v>49.5877992700311</v>
      </c>
      <c r="U231" s="0" t="n">
        <v>59.4751888752504</v>
      </c>
      <c r="V231" s="0" t="n">
        <v>68.7310190199169</v>
      </c>
      <c r="W231" s="0" t="n">
        <v>45.6852890862785</v>
      </c>
      <c r="X231" s="0" t="n">
        <v>53.6906393737814</v>
      </c>
      <c r="Y231" s="0" t="n">
        <v>49.0294839793025</v>
      </c>
      <c r="Z231" s="0" t="n">
        <v>52.6297174890153</v>
      </c>
      <c r="AA231" s="0" t="n">
        <v>62.2209444883266</v>
      </c>
      <c r="AB231" s="0" t="n">
        <v>49.8027193870781</v>
      </c>
      <c r="AC231" s="0" t="n">
        <v>42.3565495469811</v>
      </c>
      <c r="AD231" s="0" t="n">
        <v>58.4190725151717</v>
      </c>
      <c r="AE231" s="0" t="n">
        <v>63.0611313110609</v>
      </c>
      <c r="AF231" s="0" t="n">
        <v>49.1263723795437</v>
      </c>
      <c r="AG231" s="0" t="n">
        <v>48.6626782012966</v>
      </c>
      <c r="AH231" s="0" t="n">
        <v>57.9305490990653</v>
      </c>
      <c r="AI231" s="0" t="n">
        <f aca="false">MEDIAN(AD231:AH231)</f>
        <v>57.9305490990653</v>
      </c>
      <c r="AJ231" s="0" t="n">
        <v>54.3078738292612</v>
      </c>
      <c r="AK231" s="35"/>
    </row>
    <row r="232" customFormat="false" ht="15" hidden="false" customHeight="true" outlineLevel="0" collapsed="false">
      <c r="D232" s="0" t="s">
        <v>5911</v>
      </c>
      <c r="E232" s="0" t="s">
        <v>5912</v>
      </c>
      <c r="F232" s="0" t="s">
        <v>6151</v>
      </c>
      <c r="G232" s="0" t="s">
        <v>6197</v>
      </c>
      <c r="H232" s="0" t="s">
        <v>6202</v>
      </c>
      <c r="I232" s="0" t="s">
        <v>6360</v>
      </c>
      <c r="J232" s="0" t="s">
        <v>6361</v>
      </c>
      <c r="L232" s="0" t="s">
        <v>6203</v>
      </c>
      <c r="O232" s="0" t="n">
        <v>68.4144723113153</v>
      </c>
      <c r="P232" s="0" t="n">
        <v>51.7536037993852</v>
      </c>
      <c r="Q232" s="0" t="n">
        <v>52.7692850054038</v>
      </c>
      <c r="R232" s="0" t="n">
        <v>63.4806694429145</v>
      </c>
      <c r="S232" s="0" t="n">
        <v>52.9124427912962</v>
      </c>
      <c r="T232" s="0" t="n">
        <v>60.6346134265421</v>
      </c>
      <c r="U232" s="0" t="n">
        <v>65.0109537210933</v>
      </c>
      <c r="V232" s="0" t="n">
        <v>74.874298356607</v>
      </c>
      <c r="W232" s="0" t="n">
        <v>57.2353500937773</v>
      </c>
      <c r="X232" s="0" t="n">
        <v>64.9588228243528</v>
      </c>
      <c r="Y232" s="0" t="n">
        <v>58.6367330091595</v>
      </c>
      <c r="Z232" s="0" t="n">
        <v>57.0852145703059</v>
      </c>
      <c r="AA232" s="0" t="n">
        <v>71.567468420213</v>
      </c>
      <c r="AB232" s="0" t="n">
        <v>59.7156499524507</v>
      </c>
      <c r="AC232" s="0" t="n">
        <v>50.0866102255105</v>
      </c>
      <c r="AD232" s="0" t="n">
        <v>63.0713123650357</v>
      </c>
      <c r="AE232" s="0" t="n">
        <v>70.0598922900332</v>
      </c>
      <c r="AF232" s="0" t="n">
        <v>54.9728961765545</v>
      </c>
      <c r="AG232" s="0" t="n">
        <v>55.7120139906631</v>
      </c>
      <c r="AH232" s="0" t="n">
        <v>68.1933840502434</v>
      </c>
      <c r="AI232" s="0" t="n">
        <f aca="false">MEDIAN(AD232:AH232)</f>
        <v>63.0713123650357</v>
      </c>
      <c r="AJ232" s="0" t="n">
        <v>64.9062737382289</v>
      </c>
      <c r="AK232" s="35"/>
    </row>
    <row r="233" customFormat="false" ht="15" hidden="false" customHeight="true" outlineLevel="0" collapsed="false">
      <c r="D233" s="0" t="s">
        <v>5911</v>
      </c>
      <c r="E233" s="0" t="s">
        <v>5912</v>
      </c>
      <c r="F233" s="0" t="s">
        <v>6151</v>
      </c>
      <c r="G233" s="0" t="s">
        <v>6197</v>
      </c>
      <c r="H233" s="0" t="s">
        <v>6204</v>
      </c>
      <c r="I233" s="0" t="s">
        <v>6360</v>
      </c>
      <c r="J233" s="0" t="s">
        <v>6361</v>
      </c>
      <c r="O233" s="0" t="n">
        <v>63.609107461617</v>
      </c>
      <c r="P233" s="0" t="n">
        <v>47.0653747007247</v>
      </c>
      <c r="Q233" s="0" t="n">
        <v>48.3072819726775</v>
      </c>
      <c r="R233" s="0" t="n">
        <v>59.5052297128983</v>
      </c>
      <c r="S233" s="0" t="n">
        <v>48.4838456444779</v>
      </c>
      <c r="T233" s="0" t="n">
        <v>55.9892545355308</v>
      </c>
      <c r="U233" s="0" t="n">
        <v>60.3051567571349</v>
      </c>
      <c r="V233" s="0" t="n">
        <v>69.8621269368385</v>
      </c>
      <c r="W233" s="0" t="n">
        <v>53.0902513366317</v>
      </c>
      <c r="X233" s="0" t="n">
        <v>60.9285451506631</v>
      </c>
      <c r="Y233" s="0" t="n">
        <v>56.2106582693254</v>
      </c>
      <c r="Z233" s="0" t="n">
        <v>51.9975572565367</v>
      </c>
      <c r="AA233" s="0" t="n">
        <v>61.9262101971396</v>
      </c>
      <c r="AB233" s="0" t="n">
        <v>53.1102096641315</v>
      </c>
      <c r="AC233" s="0" t="n">
        <v>45.3595494473732</v>
      </c>
      <c r="AD233" s="0" t="n">
        <v>58.7843238185079</v>
      </c>
      <c r="AE233" s="0" t="n">
        <v>64.9681382516503</v>
      </c>
      <c r="AF233" s="0" t="n">
        <v>50.7480398371151</v>
      </c>
      <c r="AG233" s="0" t="n">
        <v>52.652977820276</v>
      </c>
      <c r="AH233" s="0" t="n">
        <v>62.6394063370418</v>
      </c>
      <c r="AI233" s="0" t="n">
        <f aca="false">MEDIAN(AD233:AH233)</f>
        <v>58.7843238185079</v>
      </c>
      <c r="AJ233" s="0" t="n">
        <v>60.5760903185918</v>
      </c>
      <c r="AK233" s="35"/>
    </row>
    <row r="234" customFormat="false" ht="15" hidden="false" customHeight="true" outlineLevel="0" collapsed="false">
      <c r="D234" s="0" t="s">
        <v>5911</v>
      </c>
      <c r="E234" s="0" t="s">
        <v>5912</v>
      </c>
      <c r="F234" s="0" t="s">
        <v>6151</v>
      </c>
      <c r="G234" s="0" t="s">
        <v>6191</v>
      </c>
      <c r="H234" s="0" t="s">
        <v>6205</v>
      </c>
      <c r="I234" s="0" t="s">
        <v>6360</v>
      </c>
      <c r="J234" s="0" t="s">
        <v>6361</v>
      </c>
      <c r="L234" s="0" t="s">
        <v>6206</v>
      </c>
      <c r="O234" s="0" t="n">
        <v>73.1085918005589</v>
      </c>
      <c r="P234" s="0" t="n">
        <v>53.9660880388552</v>
      </c>
      <c r="Q234" s="0" t="n">
        <v>53.5509252476172</v>
      </c>
      <c r="R234" s="0" t="n">
        <v>72.9575159478352</v>
      </c>
      <c r="S234" s="0" t="n">
        <v>58.4720959341863</v>
      </c>
      <c r="T234" s="0" t="n">
        <v>59.4521196517459</v>
      </c>
      <c r="U234" s="0" t="n">
        <v>68.0319085586202</v>
      </c>
      <c r="V234" s="0" t="n">
        <v>78.2569907620195</v>
      </c>
      <c r="W234" s="0" t="n">
        <v>52.0555395046078</v>
      </c>
      <c r="X234" s="0" t="n">
        <v>70.5130897583848</v>
      </c>
      <c r="Y234" s="0" t="n">
        <v>55.3482842277999</v>
      </c>
      <c r="Z234" s="0" t="n">
        <v>62.7392104079139</v>
      </c>
      <c r="AA234" s="0" t="n">
        <v>74.9136140350841</v>
      </c>
      <c r="AB234" s="0" t="n">
        <v>55.1176130889049</v>
      </c>
      <c r="AC234" s="0" t="n">
        <v>55.2063769097977</v>
      </c>
      <c r="AD234" s="0" t="n">
        <v>77.2555248698011</v>
      </c>
      <c r="AE234" s="0" t="n">
        <v>76.7266559281707</v>
      </c>
      <c r="AF234" s="0" t="n">
        <v>69.0310824226305</v>
      </c>
      <c r="AG234" s="0" t="n">
        <v>64.6327233420449</v>
      </c>
      <c r="AH234" s="0" t="n">
        <v>69.2826503546399</v>
      </c>
      <c r="AI234" s="0" t="n">
        <f aca="false">MEDIAN(AD234:AH234)</f>
        <v>69.2826503546399</v>
      </c>
      <c r="AJ234" s="0" t="n">
        <v>68.6680496931891</v>
      </c>
      <c r="AK234" s="35"/>
    </row>
    <row r="235" customFormat="false" ht="15" hidden="false" customHeight="true" outlineLevel="0" collapsed="false">
      <c r="D235" s="0" t="s">
        <v>5911</v>
      </c>
      <c r="E235" s="0" t="s">
        <v>5912</v>
      </c>
      <c r="F235" s="0" t="s">
        <v>6151</v>
      </c>
      <c r="G235" s="0" t="s">
        <v>6207</v>
      </c>
      <c r="H235" s="0" t="s">
        <v>6208</v>
      </c>
      <c r="I235" s="0" t="s">
        <v>6360</v>
      </c>
      <c r="J235" s="0" t="s">
        <v>6361</v>
      </c>
      <c r="L235" s="0" t="s">
        <v>6209</v>
      </c>
      <c r="O235" s="0" t="n">
        <v>74.4525548120477</v>
      </c>
      <c r="P235" s="0" t="n">
        <v>52.1336674044537</v>
      </c>
      <c r="Q235" s="0" t="n">
        <v>64.1419418465384</v>
      </c>
      <c r="R235" s="0" t="n">
        <v>75.9727048429534</v>
      </c>
      <c r="S235" s="0" t="n">
        <v>56.1840461907256</v>
      </c>
      <c r="T235" s="0" t="n">
        <v>63.5686646866387</v>
      </c>
      <c r="U235" s="0" t="n">
        <v>74.9917815176012</v>
      </c>
      <c r="V235" s="0" t="n">
        <v>80.5602291633236</v>
      </c>
      <c r="W235" s="0" t="n">
        <v>56.9071180392005</v>
      </c>
      <c r="X235" s="0" t="n">
        <v>67.849484856781</v>
      </c>
      <c r="Y235" s="0" t="n">
        <v>71.3454256315439</v>
      </c>
      <c r="Z235" s="0" t="n">
        <v>69.5589782352347</v>
      </c>
      <c r="AA235" s="0" t="n">
        <v>79.5926379401639</v>
      </c>
      <c r="AB235" s="0" t="n">
        <v>63.660567808636</v>
      </c>
      <c r="AC235" s="0" t="n">
        <v>60.2329745487288</v>
      </c>
      <c r="AD235" s="0" t="n">
        <v>76.4891629011762</v>
      </c>
      <c r="AE235" s="0" t="n">
        <v>79.7726532630855</v>
      </c>
      <c r="AF235" s="0" t="n">
        <v>72.9437449793399</v>
      </c>
      <c r="AG235" s="0" t="n">
        <v>73.0292191228671</v>
      </c>
      <c r="AH235" s="0" t="n">
        <v>81.9288312547802</v>
      </c>
      <c r="AI235" s="0" t="n">
        <f aca="false">MEDIAN(AD235:AH235)</f>
        <v>76.4891629011762</v>
      </c>
      <c r="AJ235" s="0" t="n">
        <v>70.6853261036073</v>
      </c>
      <c r="AK235" s="35"/>
    </row>
    <row r="236" customFormat="false" ht="15" hidden="false" customHeight="true" outlineLevel="0" collapsed="false">
      <c r="D236" s="0" t="s">
        <v>5911</v>
      </c>
      <c r="E236" s="0" t="s">
        <v>5912</v>
      </c>
      <c r="F236" s="0" t="s">
        <v>6151</v>
      </c>
      <c r="G236" s="0" t="s">
        <v>6207</v>
      </c>
      <c r="H236" s="0" t="s">
        <v>6210</v>
      </c>
      <c r="I236" s="0" t="s">
        <v>6360</v>
      </c>
      <c r="J236" s="0" t="s">
        <v>6361</v>
      </c>
      <c r="O236" s="0" t="n">
        <v>81.1484181855708</v>
      </c>
      <c r="P236" s="0" t="n">
        <v>57.1419592005154</v>
      </c>
      <c r="Q236" s="0" t="n">
        <v>67.005241043573</v>
      </c>
      <c r="R236" s="0" t="n">
        <v>77.7331644412323</v>
      </c>
      <c r="S236" s="0" t="n">
        <v>47.0695630982814</v>
      </c>
      <c r="T236" s="0" t="n">
        <v>67.3783694762718</v>
      </c>
      <c r="U236" s="0" t="n">
        <v>77.3349777023869</v>
      </c>
      <c r="V236" s="0" t="n">
        <v>77.0879522509558</v>
      </c>
      <c r="W236" s="0" t="n">
        <v>57.2104240246607</v>
      </c>
      <c r="X236" s="0" t="n">
        <v>72.9097783659889</v>
      </c>
      <c r="Y236" s="0" t="n">
        <v>67.0454610761299</v>
      </c>
      <c r="Z236" s="0" t="n">
        <v>76.6797836011467</v>
      </c>
      <c r="AA236" s="0" t="n">
        <v>77.6250297810577</v>
      </c>
      <c r="AB236" s="0" t="n">
        <v>65.1750216657855</v>
      </c>
      <c r="AC236" s="0" t="n">
        <v>57.8343901047769</v>
      </c>
      <c r="AD236" s="0" t="n">
        <v>77.0581299997264</v>
      </c>
      <c r="AE236" s="0" t="n">
        <v>83.6595252311163</v>
      </c>
      <c r="AF236" s="0" t="n">
        <v>71.5989889064573</v>
      </c>
      <c r="AG236" s="0" t="n">
        <v>75.3715083536866</v>
      </c>
      <c r="AH236" s="0" t="n">
        <v>83.2300289702114</v>
      </c>
      <c r="AI236" s="0" t="n">
        <f aca="false">MEDIAN(AD236:AH236)</f>
        <v>77.0581299997264</v>
      </c>
      <c r="AJ236" s="0" t="n">
        <v>72.5624952948177</v>
      </c>
      <c r="AK236" s="35"/>
    </row>
    <row r="237" customFormat="false" ht="15" hidden="false" customHeight="true" outlineLevel="0" collapsed="false">
      <c r="D237" s="0" t="s">
        <v>5911</v>
      </c>
      <c r="E237" s="0" t="s">
        <v>5912</v>
      </c>
      <c r="F237" s="0" t="s">
        <v>6151</v>
      </c>
      <c r="G237" s="0" t="s">
        <v>6207</v>
      </c>
      <c r="H237" s="0" t="s">
        <v>6211</v>
      </c>
      <c r="I237" s="0" t="s">
        <v>6360</v>
      </c>
      <c r="J237" s="0" t="s">
        <v>6361</v>
      </c>
      <c r="O237" s="0" t="n">
        <v>81.4730427159882</v>
      </c>
      <c r="P237" s="0" t="n">
        <v>56.9627198336115</v>
      </c>
      <c r="Q237" s="0" t="n">
        <v>67.1461634790885</v>
      </c>
      <c r="R237" s="0" t="n">
        <v>80.5754375457473</v>
      </c>
      <c r="S237" s="0" t="n">
        <v>59.6359586031616</v>
      </c>
      <c r="T237" s="0" t="n">
        <v>72.5966021451543</v>
      </c>
      <c r="U237" s="0" t="n">
        <v>80.094677147082</v>
      </c>
      <c r="V237" s="0" t="n">
        <v>81.5826148785398</v>
      </c>
      <c r="W237" s="0" t="n">
        <v>61.1881833315411</v>
      </c>
      <c r="X237" s="0" t="n">
        <v>71.4522263631809</v>
      </c>
      <c r="Y237" s="0" t="n">
        <v>75.6456673535777</v>
      </c>
      <c r="Z237" s="0" t="n">
        <v>81.0475755471707</v>
      </c>
      <c r="AA237" s="0" t="n">
        <v>86.6176332980703</v>
      </c>
      <c r="AB237" s="0" t="n">
        <v>69.3020634559103</v>
      </c>
      <c r="AC237" s="0" t="n">
        <v>58.7521120678843</v>
      </c>
      <c r="AD237" s="0" t="n">
        <v>82.6691231741213</v>
      </c>
      <c r="AE237" s="0" t="n">
        <v>85.1138700085335</v>
      </c>
      <c r="AF237" s="0" t="n">
        <v>75.3006114271984</v>
      </c>
      <c r="AG237" s="0" t="n">
        <v>76.2281947588165</v>
      </c>
      <c r="AH237" s="0" t="n">
        <v>83.5239728987811</v>
      </c>
      <c r="AI237" s="0" t="n">
        <f aca="false">MEDIAN(AD237:AH237)</f>
        <v>82.6691231741213</v>
      </c>
      <c r="AJ237" s="0" t="n">
        <v>73.8985989754588</v>
      </c>
      <c r="AK237" s="35"/>
    </row>
    <row r="238" customFormat="false" ht="15" hidden="false" customHeight="true" outlineLevel="0" collapsed="false">
      <c r="D238" s="0" t="s">
        <v>5911</v>
      </c>
      <c r="E238" s="0" t="s">
        <v>5912</v>
      </c>
      <c r="F238" s="0" t="s">
        <v>6151</v>
      </c>
      <c r="G238" s="0" t="s">
        <v>6207</v>
      </c>
      <c r="H238" s="0" t="s">
        <v>6212</v>
      </c>
      <c r="I238" s="0" t="s">
        <v>6360</v>
      </c>
      <c r="J238" s="0" t="s">
        <v>6361</v>
      </c>
      <c r="O238" s="0" t="n">
        <v>72.4491692029018</v>
      </c>
      <c r="P238" s="0" t="n">
        <v>49.8831057475311</v>
      </c>
      <c r="Q238" s="0" t="n">
        <v>65.9732061298814</v>
      </c>
      <c r="R238" s="0" t="n">
        <v>78.9311995375928</v>
      </c>
      <c r="S238" s="0" t="n">
        <v>60.2279201852877</v>
      </c>
      <c r="T238" s="0" t="n">
        <v>67.6646975652003</v>
      </c>
      <c r="U238" s="0" t="n">
        <v>74.5605233780052</v>
      </c>
      <c r="V238" s="0" t="n">
        <v>78.2185024959818</v>
      </c>
      <c r="W238" s="0" t="n">
        <v>60.0558066142836</v>
      </c>
      <c r="X238" s="0" t="n">
        <v>66.3472801308076</v>
      </c>
      <c r="Y238" s="0" t="n">
        <v>71.6166087146142</v>
      </c>
      <c r="Z238" s="0" t="n">
        <v>73.4566915443638</v>
      </c>
      <c r="AA238" s="0" t="n">
        <v>88.146015138299</v>
      </c>
      <c r="AB238" s="0" t="n">
        <v>62.2746885987461</v>
      </c>
      <c r="AC238" s="0" t="n">
        <v>60.0302580841845</v>
      </c>
      <c r="AD238" s="0" t="n">
        <v>83.6879470073736</v>
      </c>
      <c r="AE238" s="0" t="n">
        <v>84.6189319681442</v>
      </c>
      <c r="AF238" s="0" t="n">
        <v>75.5909453554849</v>
      </c>
      <c r="AG238" s="0" t="n">
        <v>74.3275662407878</v>
      </c>
      <c r="AH238" s="0" t="n">
        <v>83.2569966858072</v>
      </c>
      <c r="AI238" s="0" t="n">
        <f aca="false">MEDIAN(AD238:AH238)</f>
        <v>83.2569966858072</v>
      </c>
      <c r="AJ238" s="0" t="n">
        <v>72.8540719556825</v>
      </c>
      <c r="AK238" s="35"/>
    </row>
    <row r="239" customFormat="false" ht="15" hidden="false" customHeight="true" outlineLevel="0" collapsed="false">
      <c r="D239" s="0" t="s">
        <v>5911</v>
      </c>
      <c r="E239" s="0" t="s">
        <v>5912</v>
      </c>
      <c r="F239" s="0" t="s">
        <v>6151</v>
      </c>
      <c r="G239" s="0" t="s">
        <v>6207</v>
      </c>
      <c r="H239" s="0" t="s">
        <v>6213</v>
      </c>
      <c r="I239" s="0" t="s">
        <v>6360</v>
      </c>
      <c r="J239" s="0" t="s">
        <v>6361</v>
      </c>
      <c r="O239" s="0" t="n">
        <v>76.7504227291882</v>
      </c>
      <c r="P239" s="0" t="n">
        <v>53.560461474911</v>
      </c>
      <c r="Q239" s="0" t="n">
        <v>67.0672010560581</v>
      </c>
      <c r="R239" s="0" t="n">
        <v>80.8479657201234</v>
      </c>
      <c r="S239" s="0" t="n">
        <v>61.48606685197</v>
      </c>
      <c r="T239" s="0" t="n">
        <v>71.8838393901444</v>
      </c>
      <c r="U239" s="0" t="n">
        <v>77.8747215542506</v>
      </c>
      <c r="V239" s="0" t="n">
        <v>79.9929500988266</v>
      </c>
      <c r="W239" s="0" t="n">
        <v>60.4793197089065</v>
      </c>
      <c r="X239" s="0" t="n">
        <v>68.0750150058543</v>
      </c>
      <c r="Y239" s="0" t="n">
        <v>75.5060534292534</v>
      </c>
      <c r="Z239" s="0" t="n">
        <v>79.2331087119135</v>
      </c>
      <c r="AA239" s="0" t="n">
        <v>86.1785311702652</v>
      </c>
      <c r="AB239" s="0" t="n">
        <v>66.8255456081496</v>
      </c>
      <c r="AC239" s="0" t="n">
        <v>60.5276279688572</v>
      </c>
      <c r="AD239" s="0" t="n">
        <v>84.0663589008065</v>
      </c>
      <c r="AE239" s="0" t="n">
        <v>86.899580031631</v>
      </c>
      <c r="AF239" s="0" t="n">
        <v>78.3367454180842</v>
      </c>
      <c r="AG239" s="0" t="n">
        <v>77.7118991341604</v>
      </c>
      <c r="AH239" s="0" t="n">
        <v>82.7142477040154</v>
      </c>
      <c r="AI239" s="0" t="n">
        <f aca="false">MEDIAN(AD239:AH239)</f>
        <v>82.7142477040154</v>
      </c>
      <c r="AJ239" s="0" t="n">
        <v>75.5207584375393</v>
      </c>
      <c r="AK239" s="35"/>
    </row>
    <row r="240" customFormat="false" ht="15" hidden="false" customHeight="true" outlineLevel="0" collapsed="false">
      <c r="D240" s="0" t="s">
        <v>5911</v>
      </c>
      <c r="E240" s="0" t="s">
        <v>5912</v>
      </c>
      <c r="F240" s="0" t="s">
        <v>6151</v>
      </c>
      <c r="G240" s="0" t="s">
        <v>6207</v>
      </c>
      <c r="H240" s="0" t="s">
        <v>6214</v>
      </c>
      <c r="I240" s="0" t="s">
        <v>6360</v>
      </c>
      <c r="J240" s="0" t="s">
        <v>6361</v>
      </c>
      <c r="O240" s="0" t="n">
        <v>70.4488143555899</v>
      </c>
      <c r="P240" s="0" t="n">
        <v>48.5349907916284</v>
      </c>
      <c r="Q240" s="0" t="n">
        <v>63.59078523491</v>
      </c>
      <c r="R240" s="0" t="n">
        <v>76.9801484882107</v>
      </c>
      <c r="S240" s="0" t="n">
        <v>60.7265025083411</v>
      </c>
      <c r="T240" s="0" t="n">
        <v>68.3413316588721</v>
      </c>
      <c r="U240" s="0" t="n">
        <v>71.8800480499207</v>
      </c>
      <c r="V240" s="0" t="n">
        <v>76.1599100030005</v>
      </c>
      <c r="W240" s="0" t="n">
        <v>57.6570341850047</v>
      </c>
      <c r="X240" s="0" t="n">
        <v>64.5924355468984</v>
      </c>
      <c r="Y240" s="0" t="n">
        <v>70.1706262734177</v>
      </c>
      <c r="Z240" s="0" t="n">
        <v>74.5513105287777</v>
      </c>
      <c r="AA240" s="0" t="n">
        <v>86.831962449742</v>
      </c>
      <c r="AB240" s="0" t="n">
        <v>62.3244404000351</v>
      </c>
      <c r="AC240" s="0" t="n">
        <v>60.8463502604896</v>
      </c>
      <c r="AD240" s="0" t="n">
        <v>84.5351777588601</v>
      </c>
      <c r="AE240" s="0" t="n">
        <v>85.5260841323007</v>
      </c>
      <c r="AF240" s="0" t="n">
        <v>76.6561168632862</v>
      </c>
      <c r="AG240" s="0" t="n">
        <v>75.7551295967115</v>
      </c>
      <c r="AH240" s="0" t="n">
        <v>80.9378812264322</v>
      </c>
      <c r="AI240" s="0" t="n">
        <f aca="false">MEDIAN(AD240:AH240)</f>
        <v>80.9378812264322</v>
      </c>
      <c r="AJ240" s="0" t="n">
        <v>74.8528353612901</v>
      </c>
      <c r="AK240" s="35"/>
    </row>
    <row r="241" customFormat="false" ht="15" hidden="false" customHeight="true" outlineLevel="0" collapsed="false">
      <c r="D241" s="0" t="s">
        <v>5911</v>
      </c>
      <c r="E241" s="0" t="s">
        <v>5912</v>
      </c>
      <c r="F241" s="0" t="s">
        <v>6151</v>
      </c>
      <c r="G241" s="0" t="s">
        <v>6207</v>
      </c>
      <c r="H241" s="0" t="s">
        <v>6215</v>
      </c>
      <c r="I241" s="0" t="s">
        <v>6360</v>
      </c>
      <c r="J241" s="0" t="s">
        <v>6361</v>
      </c>
      <c r="O241" s="0" t="n">
        <v>79.2747842401746</v>
      </c>
      <c r="P241" s="0" t="n">
        <v>57.4942055061747</v>
      </c>
      <c r="Q241" s="0" t="n">
        <v>68.1151830127261</v>
      </c>
      <c r="R241" s="0" t="n">
        <v>78.7294936655693</v>
      </c>
      <c r="S241" s="0" t="n">
        <v>61.2737896902538</v>
      </c>
      <c r="T241" s="0" t="n">
        <v>67.828917465876</v>
      </c>
      <c r="U241" s="0" t="n">
        <v>80.8291328209334</v>
      </c>
      <c r="V241" s="0" t="n">
        <v>81.1113298037993</v>
      </c>
      <c r="W241" s="0" t="n">
        <v>60.4241150119573</v>
      </c>
      <c r="X241" s="0" t="n">
        <v>70.5161786559452</v>
      </c>
      <c r="Y241" s="0" t="n">
        <v>76.043533171018</v>
      </c>
      <c r="Z241" s="0" t="n">
        <v>76.5894812641525</v>
      </c>
      <c r="AA241" s="0" t="n">
        <v>84.2141931025058</v>
      </c>
      <c r="AB241" s="0" t="n">
        <v>70.2274177375013</v>
      </c>
      <c r="AC241" s="0" t="n">
        <v>63.5681468454567</v>
      </c>
      <c r="AD241" s="0" t="n">
        <v>81.0941809193017</v>
      </c>
      <c r="AE241" s="0" t="n">
        <v>85.2870847508554</v>
      </c>
      <c r="AF241" s="0" t="n">
        <v>74.7024279908254</v>
      </c>
      <c r="AG241" s="0" t="n">
        <v>76.8571345567437</v>
      </c>
      <c r="AH241" s="0" t="n">
        <v>84.6132232219915</v>
      </c>
      <c r="AI241" s="0" t="n">
        <f aca="false">MEDIAN(AD241:AH241)</f>
        <v>81.0941809193017</v>
      </c>
      <c r="AJ241" s="0" t="n">
        <v>75.4163143606191</v>
      </c>
      <c r="AK241" s="35"/>
    </row>
    <row r="242" customFormat="false" ht="15" hidden="false" customHeight="true" outlineLevel="0" collapsed="false">
      <c r="D242" s="0" t="s">
        <v>5911</v>
      </c>
      <c r="E242" s="0" t="s">
        <v>5912</v>
      </c>
      <c r="F242" s="0" t="s">
        <v>6151</v>
      </c>
      <c r="G242" s="0" t="s">
        <v>6207</v>
      </c>
      <c r="H242" s="0" t="s">
        <v>6216</v>
      </c>
      <c r="I242" s="0" t="s">
        <v>6360</v>
      </c>
      <c r="J242" s="0" t="s">
        <v>6361</v>
      </c>
      <c r="O242" s="0" t="n">
        <v>78.9692290591788</v>
      </c>
      <c r="P242" s="0" t="n">
        <v>56.7837469767611</v>
      </c>
      <c r="Q242" s="0" t="n">
        <v>64.8996133078724</v>
      </c>
      <c r="R242" s="0" t="n">
        <v>74.6357073986227</v>
      </c>
      <c r="S242" s="0" t="n">
        <v>50.2671997517684</v>
      </c>
      <c r="T242" s="0" t="n">
        <v>64.8827724237302</v>
      </c>
      <c r="U242" s="0" t="n">
        <v>80.0454961370127</v>
      </c>
      <c r="V242" s="0" t="n">
        <v>77.2032275090306</v>
      </c>
      <c r="W242" s="0" t="n">
        <v>56.2259300858158</v>
      </c>
      <c r="X242" s="0" t="n">
        <v>72.9279301486833</v>
      </c>
      <c r="Y242" s="0" t="n">
        <v>70.84407037848</v>
      </c>
      <c r="Z242" s="0" t="n">
        <v>76.700824367621</v>
      </c>
      <c r="AA242" s="0" t="n">
        <v>80.3739551280249</v>
      </c>
      <c r="AB242" s="0" t="n">
        <v>65.5841864928365</v>
      </c>
      <c r="AC242" s="0" t="n">
        <v>57.3538209482164</v>
      </c>
      <c r="AD242" s="0" t="n">
        <v>76.1083652928844</v>
      </c>
      <c r="AE242" s="0" t="n">
        <v>79.354929082025</v>
      </c>
      <c r="AF242" s="0" t="n">
        <v>69.9140636949951</v>
      </c>
      <c r="AG242" s="0" t="n">
        <v>71.3367243757632</v>
      </c>
      <c r="AH242" s="0" t="n">
        <v>81.2252606310587</v>
      </c>
      <c r="AI242" s="0" t="n">
        <f aca="false">MEDIAN(AD242:AH242)</f>
        <v>76.1083652928844</v>
      </c>
      <c r="AJ242" s="0" t="n">
        <v>69.7005875060599</v>
      </c>
      <c r="AK242" s="35"/>
    </row>
    <row r="243" customFormat="false" ht="15" hidden="false" customHeight="true" outlineLevel="0" collapsed="false">
      <c r="D243" s="0" t="s">
        <v>5911</v>
      </c>
      <c r="E243" s="0" t="s">
        <v>5912</v>
      </c>
      <c r="F243" s="0" t="s">
        <v>6151</v>
      </c>
      <c r="G243" s="0" t="s">
        <v>6207</v>
      </c>
      <c r="H243" s="0" t="s">
        <v>6217</v>
      </c>
      <c r="I243" s="0" t="s">
        <v>6360</v>
      </c>
      <c r="J243" s="0" t="s">
        <v>6361</v>
      </c>
      <c r="O243" s="0" t="n">
        <v>76.6754825277733</v>
      </c>
      <c r="P243" s="0" t="n">
        <v>51.4474660393634</v>
      </c>
      <c r="Q243" s="0" t="n">
        <v>66.4442628859376</v>
      </c>
      <c r="R243" s="0" t="n">
        <v>79.8047071938464</v>
      </c>
      <c r="S243" s="0" t="n">
        <v>57.3528237766432</v>
      </c>
      <c r="T243" s="0" t="n">
        <v>68.0897404020152</v>
      </c>
      <c r="U243" s="0" t="n">
        <v>75.9608402467454</v>
      </c>
      <c r="V243" s="0" t="n">
        <v>81.2510919019458</v>
      </c>
      <c r="W243" s="0" t="n">
        <v>59.6644741855644</v>
      </c>
      <c r="X243" s="0" t="n">
        <v>68.0031611075347</v>
      </c>
      <c r="Y243" s="0" t="n">
        <v>73.1065561333535</v>
      </c>
      <c r="Z243" s="0" t="n">
        <v>74.9548818449761</v>
      </c>
      <c r="AA243" s="0" t="n">
        <v>86.0918552153849</v>
      </c>
      <c r="AB243" s="0" t="n">
        <v>63.0167643705603</v>
      </c>
      <c r="AC243" s="0" t="n">
        <v>60.830850247261</v>
      </c>
      <c r="AD243" s="0" t="n">
        <v>82.9176839467459</v>
      </c>
      <c r="AE243" s="0" t="n">
        <v>85.9426510771414</v>
      </c>
      <c r="AF243" s="0" t="n">
        <v>76.0201295983706</v>
      </c>
      <c r="AG243" s="0" t="n">
        <v>76.0287987703996</v>
      </c>
      <c r="AH243" s="0" t="n">
        <v>83.4786139150458</v>
      </c>
      <c r="AI243" s="0" t="n">
        <f aca="false">MEDIAN(AD243:AH243)</f>
        <v>82.9176839467459</v>
      </c>
      <c r="AJ243" s="0" t="n">
        <v>74.0727692381015</v>
      </c>
      <c r="AK243" s="35"/>
    </row>
    <row r="244" customFormat="false" ht="15" hidden="false" customHeight="true" outlineLevel="0" collapsed="false">
      <c r="D244" s="0" t="s">
        <v>5911</v>
      </c>
      <c r="E244" s="0" t="s">
        <v>5912</v>
      </c>
      <c r="F244" s="0" t="s">
        <v>6151</v>
      </c>
      <c r="G244" s="0" t="s">
        <v>6207</v>
      </c>
      <c r="H244" s="0" t="s">
        <v>6218</v>
      </c>
      <c r="I244" s="0" t="s">
        <v>6360</v>
      </c>
      <c r="J244" s="0" t="s">
        <v>6361</v>
      </c>
      <c r="O244" s="0" t="n">
        <v>78.8044578219315</v>
      </c>
      <c r="P244" s="0" t="n">
        <v>55.7015438718852</v>
      </c>
      <c r="Q244" s="0" t="n">
        <v>68.9859260629945</v>
      </c>
      <c r="R244" s="0" t="n">
        <v>82.7682156037729</v>
      </c>
      <c r="S244" s="0" t="n">
        <v>63.3233426648466</v>
      </c>
      <c r="T244" s="0" t="n">
        <v>81.2304858490354</v>
      </c>
      <c r="U244" s="0" t="n">
        <v>82.1170419367139</v>
      </c>
      <c r="V244" s="0" t="n">
        <v>82.9688562871019</v>
      </c>
      <c r="W244" s="0" t="n">
        <v>64.5698246071604</v>
      </c>
      <c r="X244" s="0" t="n">
        <v>72.0548093388493</v>
      </c>
      <c r="Y244" s="0" t="n">
        <v>76.8949644976263</v>
      </c>
      <c r="Z244" s="0" t="n">
        <v>85.491716637992</v>
      </c>
      <c r="AA244" s="0" t="n">
        <v>88.1187219011212</v>
      </c>
      <c r="AB244" s="0" t="n">
        <v>74.880207141165</v>
      </c>
      <c r="AC244" s="0" t="n">
        <v>60.4723015292444</v>
      </c>
      <c r="AD244" s="0" t="n">
        <v>88.2608863784525</v>
      </c>
      <c r="AE244" s="0" t="n">
        <v>89.4999279542692</v>
      </c>
      <c r="AF244" s="0" t="n">
        <v>83.0217446330262</v>
      </c>
      <c r="AG244" s="0" t="n">
        <v>83.5807298962747</v>
      </c>
      <c r="AH244" s="0" t="n">
        <v>84.7322807241068</v>
      </c>
      <c r="AI244" s="0" t="n">
        <f aca="false">MEDIAN(AD244:AH244)</f>
        <v>84.7322807241068</v>
      </c>
      <c r="AJ244" s="0" t="n">
        <v>77.6075304685467</v>
      </c>
      <c r="AK244" s="35"/>
    </row>
    <row r="245" customFormat="false" ht="15" hidden="false" customHeight="true" outlineLevel="0" collapsed="false">
      <c r="D245" s="0" t="s">
        <v>5911</v>
      </c>
      <c r="E245" s="0" t="s">
        <v>5912</v>
      </c>
      <c r="F245" s="0" t="s">
        <v>6151</v>
      </c>
      <c r="G245" s="0" t="s">
        <v>6197</v>
      </c>
      <c r="H245" s="0" t="s">
        <v>6219</v>
      </c>
      <c r="I245" s="0" t="s">
        <v>6360</v>
      </c>
      <c r="J245" s="0" t="s">
        <v>6361</v>
      </c>
      <c r="L245" s="0" t="s">
        <v>6219</v>
      </c>
      <c r="O245" s="0" t="n">
        <v>70.4541674350507</v>
      </c>
      <c r="P245" s="0" t="n">
        <v>55.8020958092997</v>
      </c>
      <c r="Q245" s="0" t="n">
        <v>53.9122581118933</v>
      </c>
      <c r="R245" s="0" t="n">
        <v>67.224821233334</v>
      </c>
      <c r="S245" s="0" t="n">
        <v>56.8627381548411</v>
      </c>
      <c r="T245" s="0" t="n">
        <v>64.2943387276142</v>
      </c>
      <c r="U245" s="0" t="n">
        <v>68.6481886378155</v>
      </c>
      <c r="V245" s="0" t="n">
        <v>77.0740847876219</v>
      </c>
      <c r="W245" s="0" t="n">
        <v>58.0081165344446</v>
      </c>
      <c r="X245" s="0" t="n">
        <v>67.3672229688574</v>
      </c>
      <c r="Y245" s="0" t="n">
        <v>57.8927059119546</v>
      </c>
      <c r="Z245" s="0" t="n">
        <v>58.4551154494689</v>
      </c>
      <c r="AA245" s="0" t="n">
        <v>71.408578378806</v>
      </c>
      <c r="AB245" s="0" t="n">
        <v>58.6564461778542</v>
      </c>
      <c r="AC245" s="0" t="n">
        <v>50.6302446031051</v>
      </c>
      <c r="AD245" s="0" t="n">
        <v>67.8639504751756</v>
      </c>
      <c r="AE245" s="0" t="n">
        <v>72.934913896591</v>
      </c>
      <c r="AF245" s="0" t="n">
        <v>57.6408985044831</v>
      </c>
      <c r="AG245" s="0" t="n">
        <v>53.452179557062</v>
      </c>
      <c r="AH245" s="0" t="n">
        <v>70.2355409355657</v>
      </c>
      <c r="AI245" s="0" t="n">
        <f aca="false">MEDIAN(AD245:AH245)</f>
        <v>67.8639504751756</v>
      </c>
      <c r="AJ245" s="0" t="n">
        <v>65.0367386837145</v>
      </c>
      <c r="AK245" s="35"/>
    </row>
    <row r="246" customFormat="false" ht="15" hidden="false" customHeight="true" outlineLevel="0" collapsed="false">
      <c r="D246" s="0" t="s">
        <v>5911</v>
      </c>
      <c r="E246" s="0" t="s">
        <v>5912</v>
      </c>
      <c r="F246" s="0" t="s">
        <v>6151</v>
      </c>
      <c r="G246" s="0" t="s">
        <v>6220</v>
      </c>
      <c r="H246" s="0" t="s">
        <v>6221</v>
      </c>
      <c r="I246" s="0" t="s">
        <v>6360</v>
      </c>
      <c r="J246" s="0" t="s">
        <v>6361</v>
      </c>
      <c r="O246" s="0" t="n">
        <v>84.9096379743356</v>
      </c>
      <c r="P246" s="0" t="n">
        <v>60.3779491539285</v>
      </c>
      <c r="Q246" s="0" t="n">
        <v>58.9206109472626</v>
      </c>
      <c r="R246" s="0" t="n">
        <v>70.0447082228734</v>
      </c>
      <c r="S246" s="0" t="n">
        <v>69.3150256212218</v>
      </c>
      <c r="T246" s="0" t="n">
        <v>71.313352387881</v>
      </c>
      <c r="U246" s="0" t="n">
        <v>74.5217941041474</v>
      </c>
      <c r="V246" s="0" t="n">
        <v>78.0717556040551</v>
      </c>
      <c r="W246" s="0" t="n">
        <v>59.2727967871961</v>
      </c>
      <c r="X246" s="0" t="n">
        <v>79.007128249343</v>
      </c>
      <c r="Y246" s="0" t="n">
        <v>73.7692015308655</v>
      </c>
      <c r="Z246" s="0" t="n">
        <v>68.7169696841767</v>
      </c>
      <c r="AA246" s="0" t="n">
        <v>84.8798433963682</v>
      </c>
      <c r="AB246" s="0" t="n">
        <v>70.5040146602485</v>
      </c>
      <c r="AC246" s="0" t="n">
        <v>62.8199757665092</v>
      </c>
      <c r="AD246" s="0" t="n">
        <v>75.738130766679</v>
      </c>
      <c r="AE246" s="0" t="n">
        <v>82.3948716306339</v>
      </c>
      <c r="AF246" s="0" t="n">
        <v>75.9714542633054</v>
      </c>
      <c r="AG246" s="0" t="n">
        <v>69.1708029207585</v>
      </c>
      <c r="AH246" s="0" t="n">
        <v>88.1909748222104</v>
      </c>
      <c r="AI246" s="0" t="n">
        <f aca="false">MEDIAN(AD246:AH246)</f>
        <v>75.9714542633054</v>
      </c>
      <c r="AJ246" s="0" t="n">
        <v>73.996591212733</v>
      </c>
      <c r="AK246" s="35"/>
    </row>
    <row r="247" customFormat="false" ht="15" hidden="false" customHeight="true" outlineLevel="0" collapsed="false">
      <c r="D247" s="0" t="s">
        <v>5911</v>
      </c>
      <c r="E247" s="0" t="s">
        <v>5912</v>
      </c>
      <c r="F247" s="0" t="s">
        <v>6151</v>
      </c>
      <c r="G247" s="0" t="s">
        <v>6220</v>
      </c>
      <c r="H247" s="0" t="s">
        <v>6222</v>
      </c>
      <c r="I247" s="0" t="s">
        <v>6360</v>
      </c>
      <c r="J247" s="0" t="s">
        <v>6361</v>
      </c>
      <c r="O247" s="0" t="n">
        <v>84.3171927313475</v>
      </c>
      <c r="P247" s="0" t="n">
        <v>61.1450244952522</v>
      </c>
      <c r="Q247" s="0" t="n">
        <v>59.8094651601287</v>
      </c>
      <c r="R247" s="0" t="n">
        <v>70.2428244007141</v>
      </c>
      <c r="S247" s="0" t="n">
        <v>67.6149152793152</v>
      </c>
      <c r="T247" s="0" t="n">
        <v>71.6041691310062</v>
      </c>
      <c r="U247" s="0" t="n">
        <v>74.9092604147637</v>
      </c>
      <c r="V247" s="0" t="n">
        <v>75.7270299912927</v>
      </c>
      <c r="W247" s="0" t="n">
        <v>59.2029832420885</v>
      </c>
      <c r="X247" s="0" t="n">
        <v>78.6747154204022</v>
      </c>
      <c r="Y247" s="0" t="n">
        <v>70.1403582858817</v>
      </c>
      <c r="Z247" s="0" t="n">
        <v>68.2529076368402</v>
      </c>
      <c r="AA247" s="0" t="n">
        <v>85.6225202084042</v>
      </c>
      <c r="AB247" s="0" t="n">
        <v>71.7684507344939</v>
      </c>
      <c r="AC247" s="0" t="n">
        <v>62.669555089652</v>
      </c>
      <c r="AD247" s="0" t="n">
        <v>75.1669115102549</v>
      </c>
      <c r="AE247" s="0" t="n">
        <v>82.3105001697535</v>
      </c>
      <c r="AF247" s="0" t="n">
        <v>73.3923587270573</v>
      </c>
      <c r="AG247" s="0" t="n">
        <v>68.1227674916981</v>
      </c>
      <c r="AH247" s="0" t="n">
        <v>87.4933112477892</v>
      </c>
      <c r="AI247" s="0" t="n">
        <f aca="false">MEDIAN(AD247:AH247)</f>
        <v>75.1669115102549</v>
      </c>
      <c r="AJ247" s="0" t="n">
        <v>73.5004562146533</v>
      </c>
      <c r="AK247" s="35"/>
    </row>
    <row r="248" customFormat="false" ht="15" hidden="false" customHeight="true" outlineLevel="0" collapsed="false">
      <c r="D248" s="0" t="s">
        <v>5911</v>
      </c>
      <c r="E248" s="0" t="s">
        <v>5912</v>
      </c>
      <c r="F248" s="0" t="s">
        <v>6151</v>
      </c>
      <c r="G248" s="0" t="s">
        <v>6220</v>
      </c>
      <c r="H248" s="0" t="s">
        <v>6223</v>
      </c>
      <c r="I248" s="0" t="s">
        <v>6360</v>
      </c>
      <c r="J248" s="0" t="s">
        <v>6361</v>
      </c>
      <c r="O248" s="0" t="n">
        <v>83.1979980015817</v>
      </c>
      <c r="P248" s="0" t="n">
        <v>62.2700578706556</v>
      </c>
      <c r="Q248" s="0" t="n">
        <v>58.3980469405846</v>
      </c>
      <c r="R248" s="0" t="n">
        <v>70.3785270528816</v>
      </c>
      <c r="S248" s="0" t="n">
        <v>65.2312388700466</v>
      </c>
      <c r="T248" s="0" t="n">
        <v>69.4897343184715</v>
      </c>
      <c r="U248" s="0" t="n">
        <v>72.9419306160279</v>
      </c>
      <c r="V248" s="0" t="n">
        <v>77.0230511090052</v>
      </c>
      <c r="W248" s="0" t="n">
        <v>59.4835713081125</v>
      </c>
      <c r="X248" s="0" t="n">
        <v>78.5764990520614</v>
      </c>
      <c r="Y248" s="0" t="n">
        <v>70.037298527389</v>
      </c>
      <c r="Z248" s="0" t="n">
        <v>66.1834836372507</v>
      </c>
      <c r="AA248" s="0" t="n">
        <v>84.865714208728</v>
      </c>
      <c r="AB248" s="0" t="n">
        <v>69.8600164430972</v>
      </c>
      <c r="AC248" s="0" t="n">
        <v>59.4599293165697</v>
      </c>
      <c r="AD248" s="0" t="n">
        <v>75.7999592784728</v>
      </c>
      <c r="AE248" s="0" t="n">
        <v>80.668585621995</v>
      </c>
      <c r="AF248" s="0" t="n">
        <v>72.2691741236987</v>
      </c>
      <c r="AG248" s="0" t="n">
        <v>67.7820431046514</v>
      </c>
      <c r="AH248" s="0" t="n">
        <v>84.0579296700036</v>
      </c>
      <c r="AI248" s="0" t="n">
        <f aca="false">MEDIAN(AD248:AH248)</f>
        <v>75.7999592784728</v>
      </c>
      <c r="AJ248" s="0" t="n">
        <v>71.6593971307651</v>
      </c>
      <c r="AK248" s="35"/>
    </row>
    <row r="249" customFormat="false" ht="15" hidden="false" customHeight="true" outlineLevel="0" collapsed="false">
      <c r="D249" s="0" t="s">
        <v>5911</v>
      </c>
      <c r="E249" s="0" t="s">
        <v>5912</v>
      </c>
      <c r="F249" s="0" t="s">
        <v>6151</v>
      </c>
      <c r="G249" s="0" t="s">
        <v>6220</v>
      </c>
      <c r="H249" s="0" t="s">
        <v>6224</v>
      </c>
      <c r="I249" s="0" t="s">
        <v>6360</v>
      </c>
      <c r="J249" s="0" t="s">
        <v>6361</v>
      </c>
      <c r="O249" s="0" t="n">
        <v>81.9327565672436</v>
      </c>
      <c r="P249" s="0" t="n">
        <v>62.4084031998205</v>
      </c>
      <c r="Q249" s="0" t="n">
        <v>63.7353179413544</v>
      </c>
      <c r="R249" s="0" t="n">
        <v>72.0007671496773</v>
      </c>
      <c r="S249" s="0" t="n">
        <v>63.2992806335108</v>
      </c>
      <c r="T249" s="0" t="n">
        <v>72.8111217016446</v>
      </c>
      <c r="U249" s="0" t="n">
        <v>78.754616685108</v>
      </c>
      <c r="V249" s="0" t="n">
        <v>76.2759870406363</v>
      </c>
      <c r="W249" s="0" t="n">
        <v>58.8159369194126</v>
      </c>
      <c r="X249" s="0" t="n">
        <v>77.0271631084715</v>
      </c>
      <c r="Y249" s="0" t="n">
        <v>70.9905600259223</v>
      </c>
      <c r="Z249" s="0" t="n">
        <v>69.4573761528852</v>
      </c>
      <c r="AA249" s="0" t="n">
        <v>88.1534397336116</v>
      </c>
      <c r="AB249" s="0" t="n">
        <v>74.9574042064745</v>
      </c>
      <c r="AC249" s="0" t="n">
        <v>67.3330650047358</v>
      </c>
      <c r="AD249" s="0" t="n">
        <v>75.9969004637209</v>
      </c>
      <c r="AE249" s="0" t="n">
        <v>82.0982477864094</v>
      </c>
      <c r="AF249" s="0" t="n">
        <v>72.7489817380242</v>
      </c>
      <c r="AG249" s="0" t="n">
        <v>73.0149592270587</v>
      </c>
      <c r="AH249" s="0" t="n">
        <v>89.6271769371065</v>
      </c>
      <c r="AI249" s="0" t="n">
        <f aca="false">MEDIAN(AD249:AH249)</f>
        <v>75.9969004637209</v>
      </c>
      <c r="AJ249" s="0" t="n">
        <v>73.6500450687988</v>
      </c>
      <c r="AK249" s="35"/>
    </row>
    <row r="250" customFormat="false" ht="15" hidden="false" customHeight="true" outlineLevel="0" collapsed="false">
      <c r="D250" s="0" t="s">
        <v>5911</v>
      </c>
      <c r="E250" s="0" t="s">
        <v>5912</v>
      </c>
      <c r="F250" s="0" t="s">
        <v>6151</v>
      </c>
      <c r="G250" s="0" t="s">
        <v>6220</v>
      </c>
      <c r="H250" s="0" t="s">
        <v>6225</v>
      </c>
      <c r="I250" s="0" t="s">
        <v>6360</v>
      </c>
      <c r="J250" s="0" t="s">
        <v>6361</v>
      </c>
      <c r="L250" s="0" t="s">
        <v>6225</v>
      </c>
      <c r="O250" s="0" t="n">
        <v>82.1079382408269</v>
      </c>
      <c r="P250" s="0" t="n">
        <v>60.0933901254539</v>
      </c>
      <c r="Q250" s="0" t="n">
        <v>55.1060959652627</v>
      </c>
      <c r="R250" s="0" t="n">
        <v>68.7894120569048</v>
      </c>
      <c r="S250" s="0" t="n">
        <v>61.0070854597843</v>
      </c>
      <c r="T250" s="0" t="n">
        <v>65.7935147920839</v>
      </c>
      <c r="U250" s="0" t="n">
        <v>66.7373553369368</v>
      </c>
      <c r="V250" s="0" t="n">
        <v>79.2149327167285</v>
      </c>
      <c r="W250" s="0" t="n">
        <v>56.4605966868042</v>
      </c>
      <c r="X250" s="0" t="n">
        <v>75.2595164385038</v>
      </c>
      <c r="Y250" s="0" t="n">
        <v>68.8519462464385</v>
      </c>
      <c r="Z250" s="0" t="n">
        <v>61.990970468562</v>
      </c>
      <c r="AA250" s="0" t="n">
        <v>81.6211825183489</v>
      </c>
      <c r="AB250" s="0" t="n">
        <v>64.5183761403636</v>
      </c>
      <c r="AC250" s="0" t="n">
        <v>54.9709412312817</v>
      </c>
      <c r="AD250" s="0" t="n">
        <v>74.2680942541444</v>
      </c>
      <c r="AE250" s="0" t="n">
        <v>79.0993575489754</v>
      </c>
      <c r="AF250" s="0" t="n">
        <v>71.7178817209705</v>
      </c>
      <c r="AG250" s="0" t="n">
        <v>65.6563655050851</v>
      </c>
      <c r="AH250" s="0" t="n">
        <v>79.4093916630724</v>
      </c>
      <c r="AI250" s="0" t="n">
        <f aca="false">MEDIAN(AD250:AH250)</f>
        <v>74.2680942541444</v>
      </c>
      <c r="AJ250" s="0" t="n">
        <v>71.6399898897669</v>
      </c>
      <c r="AK250" s="35"/>
    </row>
    <row r="251" customFormat="false" ht="15" hidden="false" customHeight="true" outlineLevel="0" collapsed="false">
      <c r="D251" s="0" t="s">
        <v>5911</v>
      </c>
      <c r="E251" s="0" t="s">
        <v>5912</v>
      </c>
      <c r="F251" s="0" t="s">
        <v>6151</v>
      </c>
      <c r="G251" s="0" t="s">
        <v>6152</v>
      </c>
      <c r="H251" s="0" t="s">
        <v>6226</v>
      </c>
      <c r="I251" s="0" t="s">
        <v>6360</v>
      </c>
      <c r="J251" s="0" t="s">
        <v>6361</v>
      </c>
      <c r="O251" s="0" t="n">
        <v>79.1372300246494</v>
      </c>
      <c r="P251" s="0" t="n">
        <v>57.7812794933504</v>
      </c>
      <c r="Q251" s="0" t="n">
        <v>56.0755172413764</v>
      </c>
      <c r="R251" s="0" t="n">
        <v>65.4222180404953</v>
      </c>
      <c r="S251" s="0" t="n">
        <v>70.3524127199569</v>
      </c>
      <c r="T251" s="0" t="n">
        <v>72.552052337859</v>
      </c>
      <c r="U251" s="0" t="n">
        <v>74.9288175970995</v>
      </c>
      <c r="V251" s="0" t="n">
        <v>81.2724267533764</v>
      </c>
      <c r="W251" s="0" t="n">
        <v>60.3628466952021</v>
      </c>
      <c r="X251" s="0" t="n">
        <v>83.9696358728259</v>
      </c>
      <c r="Y251" s="0" t="n">
        <v>73.3524254140433</v>
      </c>
      <c r="Z251" s="0" t="n">
        <v>64.8838476343879</v>
      </c>
      <c r="AA251" s="0" t="n">
        <v>84.7371947365516</v>
      </c>
      <c r="AB251" s="0" t="n">
        <v>72.8348589307545</v>
      </c>
      <c r="AC251" s="0" t="n">
        <v>62.6091815842988</v>
      </c>
      <c r="AD251" s="0" t="n">
        <v>79.2508324307354</v>
      </c>
      <c r="AE251" s="0" t="n">
        <v>80.2888462142963</v>
      </c>
      <c r="AF251" s="0" t="n">
        <v>75.0178386750585</v>
      </c>
      <c r="AG251" s="0" t="n">
        <v>67.3689693911606</v>
      </c>
      <c r="AH251" s="0" t="n">
        <v>85.2106595468992</v>
      </c>
      <c r="AI251" s="0" t="n">
        <f aca="false">MEDIAN(AD251:AH251)</f>
        <v>79.2508324307354</v>
      </c>
      <c r="AJ251" s="0" t="n">
        <v>75.3751220116884</v>
      </c>
      <c r="AK251" s="35"/>
    </row>
    <row r="252" customFormat="false" ht="15" hidden="false" customHeight="true" outlineLevel="0" collapsed="false">
      <c r="D252" s="0" t="s">
        <v>5911</v>
      </c>
      <c r="E252" s="0" t="s">
        <v>5912</v>
      </c>
      <c r="F252" s="0" t="s">
        <v>6151</v>
      </c>
      <c r="G252" s="0" t="s">
        <v>6152</v>
      </c>
      <c r="H252" s="0" t="s">
        <v>6227</v>
      </c>
      <c r="I252" s="0" t="s">
        <v>6360</v>
      </c>
      <c r="J252" s="0" t="s">
        <v>6361</v>
      </c>
      <c r="O252" s="0" t="n">
        <v>77.8728476333232</v>
      </c>
      <c r="P252" s="0" t="n">
        <v>55.1799765620627</v>
      </c>
      <c r="Q252" s="0" t="n">
        <v>52.6085355643584</v>
      </c>
      <c r="R252" s="0" t="n">
        <v>67.738441862478</v>
      </c>
      <c r="S252" s="0" t="n">
        <v>64.0299362528718</v>
      </c>
      <c r="T252" s="0" t="n">
        <v>66.0065182559448</v>
      </c>
      <c r="U252" s="0" t="n">
        <v>66.1002244446642</v>
      </c>
      <c r="V252" s="0" t="n">
        <v>83.4076972305934</v>
      </c>
      <c r="W252" s="0" t="n">
        <v>56.1279988455243</v>
      </c>
      <c r="X252" s="0" t="n">
        <v>75.6648105554893</v>
      </c>
      <c r="Y252" s="0" t="n">
        <v>69.3030952114768</v>
      </c>
      <c r="Z252" s="0" t="n">
        <v>62.3369531544303</v>
      </c>
      <c r="AA252" s="0" t="n">
        <v>76.8839057175</v>
      </c>
      <c r="AB252" s="0" t="n">
        <v>63.8906904149609</v>
      </c>
      <c r="AC252" s="0" t="n">
        <v>53.0606230945247</v>
      </c>
      <c r="AD252" s="0" t="n">
        <v>73.9054208956344</v>
      </c>
      <c r="AE252" s="0" t="n">
        <v>76.000328315262</v>
      </c>
      <c r="AF252" s="0" t="n">
        <v>67.8098344760788</v>
      </c>
      <c r="AG252" s="0" t="n">
        <v>69.9147680330934</v>
      </c>
      <c r="AH252" s="0" t="n">
        <v>80.1975225517908</v>
      </c>
      <c r="AI252" s="0" t="n">
        <f aca="false">MEDIAN(AD252:AH252)</f>
        <v>73.9054208956344</v>
      </c>
      <c r="AJ252" s="0" t="n">
        <v>76.4684616540836</v>
      </c>
      <c r="AK252" s="35"/>
    </row>
    <row r="253" customFormat="false" ht="15" hidden="false" customHeight="true" outlineLevel="0" collapsed="false">
      <c r="D253" s="0" t="s">
        <v>5911</v>
      </c>
      <c r="E253" s="0" t="s">
        <v>5912</v>
      </c>
      <c r="F253" s="0" t="s">
        <v>6151</v>
      </c>
      <c r="G253" s="0" t="s">
        <v>6152</v>
      </c>
      <c r="H253" s="0" t="s">
        <v>6228</v>
      </c>
      <c r="I253" s="0" t="s">
        <v>6360</v>
      </c>
      <c r="J253" s="0" t="s">
        <v>6361</v>
      </c>
      <c r="O253" s="0" t="n">
        <v>74.9946172926671</v>
      </c>
      <c r="P253" s="0" t="n">
        <v>54.0285482727867</v>
      </c>
      <c r="Q253" s="0" t="n">
        <v>56.1179300840007</v>
      </c>
      <c r="R253" s="0" t="n">
        <v>63.0055590124576</v>
      </c>
      <c r="S253" s="0" t="n">
        <v>69.3465219705808</v>
      </c>
      <c r="T253" s="0" t="n">
        <v>71.7992131737155</v>
      </c>
      <c r="U253" s="0" t="n">
        <v>72.0170122618403</v>
      </c>
      <c r="V253" s="0" t="n">
        <v>79.1823864199268</v>
      </c>
      <c r="W253" s="0" t="n">
        <v>59.7438919970187</v>
      </c>
      <c r="X253" s="0" t="n">
        <v>83.4926874808415</v>
      </c>
      <c r="Y253" s="0" t="n">
        <v>71.7482793300386</v>
      </c>
      <c r="Z253" s="0" t="n">
        <v>63.844991373515</v>
      </c>
      <c r="AA253" s="0" t="n">
        <v>83.0090299975429</v>
      </c>
      <c r="AB253" s="0" t="n">
        <v>74.0375196652839</v>
      </c>
      <c r="AC253" s="0" t="n">
        <v>60.066230977781</v>
      </c>
      <c r="AD253" s="0" t="n">
        <v>78.0309389928518</v>
      </c>
      <c r="AE253" s="0" t="n">
        <v>76.5727573130867</v>
      </c>
      <c r="AF253" s="0" t="n">
        <v>74.6449418369457</v>
      </c>
      <c r="AG253" s="0" t="n">
        <v>67.8820315022808</v>
      </c>
      <c r="AH253" s="0" t="n">
        <v>79.3334993252779</v>
      </c>
      <c r="AI253" s="0" t="n">
        <f aca="false">MEDIAN(AD253:AH253)</f>
        <v>76.5727573130867</v>
      </c>
      <c r="AJ253" s="0" t="n">
        <v>77.2396345949246</v>
      </c>
      <c r="AK253" s="35"/>
    </row>
    <row r="254" customFormat="false" ht="15" hidden="false" customHeight="true" outlineLevel="0" collapsed="false">
      <c r="D254" s="0" t="s">
        <v>5911</v>
      </c>
      <c r="E254" s="0" t="s">
        <v>5912</v>
      </c>
      <c r="F254" s="0" t="s">
        <v>6151</v>
      </c>
      <c r="G254" s="0" t="s">
        <v>6152</v>
      </c>
      <c r="H254" s="0" t="s">
        <v>6229</v>
      </c>
      <c r="I254" s="0" t="s">
        <v>6360</v>
      </c>
      <c r="J254" s="0" t="s">
        <v>6361</v>
      </c>
      <c r="O254" s="0" t="n">
        <v>76.8455776899529</v>
      </c>
      <c r="P254" s="0" t="n">
        <v>56.1380152920556</v>
      </c>
      <c r="Q254" s="0" t="n">
        <v>55.7587261051848</v>
      </c>
      <c r="R254" s="0" t="n">
        <v>70.6136473716211</v>
      </c>
      <c r="S254" s="0" t="n">
        <v>65.9648376371008</v>
      </c>
      <c r="T254" s="0" t="n">
        <v>66.257601854472</v>
      </c>
      <c r="U254" s="0" t="n">
        <v>68.2384486688825</v>
      </c>
      <c r="V254" s="0" t="n">
        <v>84.8973329311182</v>
      </c>
      <c r="W254" s="0" t="n">
        <v>57.861351016112</v>
      </c>
      <c r="X254" s="0" t="n">
        <v>75.4447187157989</v>
      </c>
      <c r="Y254" s="0" t="n">
        <v>69.4795352524511</v>
      </c>
      <c r="Z254" s="0" t="n">
        <v>62.8873338473479</v>
      </c>
      <c r="AA254" s="0" t="n">
        <v>78.2699683302441</v>
      </c>
      <c r="AB254" s="0" t="n">
        <v>63.1102647512958</v>
      </c>
      <c r="AC254" s="0" t="n">
        <v>53.8081259633429</v>
      </c>
      <c r="AD254" s="0" t="n">
        <v>75.2437877523262</v>
      </c>
      <c r="AE254" s="0" t="n">
        <v>76.5104535487011</v>
      </c>
      <c r="AF254" s="0" t="n">
        <v>67.9682796820993</v>
      </c>
      <c r="AG254" s="0" t="n">
        <v>70.7005535693843</v>
      </c>
      <c r="AH254" s="0" t="n">
        <v>81.0960411691406</v>
      </c>
      <c r="AI254" s="0" t="n">
        <f aca="false">MEDIAN(AD254:AH254)</f>
        <v>75.2437877523262</v>
      </c>
      <c r="AJ254" s="0" t="n">
        <v>79.7214375460028</v>
      </c>
      <c r="AK254" s="35"/>
    </row>
    <row r="255" customFormat="false" ht="15" hidden="false" customHeight="true" outlineLevel="0" collapsed="false">
      <c r="D255" s="0" t="s">
        <v>5911</v>
      </c>
      <c r="E255" s="0" t="s">
        <v>5912</v>
      </c>
      <c r="F255" s="0" t="s">
        <v>6151</v>
      </c>
      <c r="G255" s="0" t="s">
        <v>6220</v>
      </c>
      <c r="H255" s="0" t="s">
        <v>6230</v>
      </c>
      <c r="I255" s="0" t="s">
        <v>6360</v>
      </c>
      <c r="J255" s="0" t="s">
        <v>6361</v>
      </c>
      <c r="O255" s="0" t="n">
        <v>81.1138292887757</v>
      </c>
      <c r="P255" s="0" t="n">
        <v>62.0898915070717</v>
      </c>
      <c r="Q255" s="0" t="n">
        <v>60.751601406471</v>
      </c>
      <c r="R255" s="0" t="n">
        <v>71.9105815215151</v>
      </c>
      <c r="S255" s="0" t="n">
        <v>63.2034947053194</v>
      </c>
      <c r="T255" s="0" t="n">
        <v>68.499081727814</v>
      </c>
      <c r="U255" s="0" t="n">
        <v>75.6181211762425</v>
      </c>
      <c r="V255" s="0" t="n">
        <v>74.8514405970972</v>
      </c>
      <c r="W255" s="0" t="n">
        <v>58.8803784055837</v>
      </c>
      <c r="X255" s="0" t="n">
        <v>75.4322786803814</v>
      </c>
      <c r="Y255" s="0" t="n">
        <v>69.2572939043252</v>
      </c>
      <c r="Z255" s="0" t="n">
        <v>67.7275183267175</v>
      </c>
      <c r="AA255" s="0" t="n">
        <v>86.0819268657702</v>
      </c>
      <c r="AB255" s="0" t="n">
        <v>70.8851548151444</v>
      </c>
      <c r="AC255" s="0" t="n">
        <v>62.0825982382675</v>
      </c>
      <c r="AD255" s="0" t="n">
        <v>76.7282991254902</v>
      </c>
      <c r="AE255" s="0" t="n">
        <v>81.3730019488811</v>
      </c>
      <c r="AF255" s="0" t="n">
        <v>71.6263718995267</v>
      </c>
      <c r="AG255" s="0" t="n">
        <v>70.2191360672752</v>
      </c>
      <c r="AH255" s="0" t="n">
        <v>85.0576759961714</v>
      </c>
      <c r="AI255" s="0" t="n">
        <f aca="false">MEDIAN(AD255:AH255)</f>
        <v>76.7282991254902</v>
      </c>
      <c r="AJ255" s="0" t="n">
        <v>70.0579757177856</v>
      </c>
      <c r="AK255" s="35"/>
    </row>
    <row r="256" customFormat="false" ht="15" hidden="false" customHeight="true" outlineLevel="0" collapsed="false">
      <c r="D256" s="0" t="s">
        <v>5911</v>
      </c>
      <c r="E256" s="0" t="s">
        <v>5912</v>
      </c>
      <c r="F256" s="0" t="s">
        <v>6151</v>
      </c>
      <c r="G256" s="0" t="s">
        <v>6231</v>
      </c>
      <c r="H256" s="0" t="s">
        <v>6232</v>
      </c>
      <c r="I256" s="0" t="s">
        <v>6360</v>
      </c>
      <c r="J256" s="0" t="s">
        <v>6361</v>
      </c>
      <c r="L256" s="0" t="s">
        <v>6233</v>
      </c>
      <c r="O256" s="0" t="n">
        <v>66.724106694522</v>
      </c>
      <c r="P256" s="0" t="n">
        <v>50.641317899961</v>
      </c>
      <c r="Q256" s="0" t="n">
        <v>55.5148053022455</v>
      </c>
      <c r="R256" s="0" t="n">
        <v>65.1151234492221</v>
      </c>
      <c r="S256" s="0" t="n">
        <v>48.6052210714642</v>
      </c>
      <c r="T256" s="0" t="n">
        <v>54.2082926506495</v>
      </c>
      <c r="U256" s="0" t="n">
        <v>69.7560237038673</v>
      </c>
      <c r="V256" s="0" t="n">
        <v>65.8966899237332</v>
      </c>
      <c r="W256" s="0" t="n">
        <v>50.9974344787439</v>
      </c>
      <c r="X256" s="0" t="n">
        <v>63.9815386959054</v>
      </c>
      <c r="Y256" s="0" t="n">
        <v>60.5471529548306</v>
      </c>
      <c r="Z256" s="0" t="n">
        <v>62.2093533052886</v>
      </c>
      <c r="AA256" s="0" t="n">
        <v>72.4064328206455</v>
      </c>
      <c r="AB256" s="0" t="n">
        <v>59.7639176343149</v>
      </c>
      <c r="AC256" s="0" t="n">
        <v>55.9171936167311</v>
      </c>
      <c r="AD256" s="0" t="n">
        <v>67.4320733776484</v>
      </c>
      <c r="AE256" s="0" t="n">
        <v>69.5088671604499</v>
      </c>
      <c r="AF256" s="0" t="n">
        <v>60.8644488729049</v>
      </c>
      <c r="AG256" s="0" t="n">
        <v>65.4382744289197</v>
      </c>
      <c r="AH256" s="0" t="n">
        <v>76.460600793177</v>
      </c>
      <c r="AI256" s="0" t="n">
        <f aca="false">MEDIAN(AD256:AH256)</f>
        <v>67.4320733776484</v>
      </c>
      <c r="AJ256" s="0" t="n">
        <v>62.8880233933391</v>
      </c>
      <c r="AK256" s="35"/>
    </row>
    <row r="257" customFormat="false" ht="15" hidden="false" customHeight="true" outlineLevel="0" collapsed="false">
      <c r="D257" s="0" t="s">
        <v>5911</v>
      </c>
      <c r="E257" s="0" t="s">
        <v>5912</v>
      </c>
      <c r="F257" s="0" t="s">
        <v>6151</v>
      </c>
      <c r="G257" s="0" t="s">
        <v>6231</v>
      </c>
      <c r="H257" s="0" t="s">
        <v>6234</v>
      </c>
      <c r="I257" s="0" t="s">
        <v>6360</v>
      </c>
      <c r="J257" s="0" t="s">
        <v>6361</v>
      </c>
      <c r="L257" s="0" t="s">
        <v>6235</v>
      </c>
      <c r="O257" s="0" t="n">
        <v>66.1313964264004</v>
      </c>
      <c r="P257" s="0" t="n">
        <v>49.8140863247777</v>
      </c>
      <c r="Q257" s="0" t="n">
        <v>59.4773090040861</v>
      </c>
      <c r="R257" s="0" t="n">
        <v>71.4726323596907</v>
      </c>
      <c r="S257" s="0" t="n">
        <v>56.030014026044</v>
      </c>
      <c r="T257" s="0" t="n">
        <v>63.3223602882799</v>
      </c>
      <c r="U257" s="0" t="n">
        <v>67.5553713812161</v>
      </c>
      <c r="V257" s="0" t="n">
        <v>71.4338990628268</v>
      </c>
      <c r="W257" s="0" t="n">
        <v>52.6337079529444</v>
      </c>
      <c r="X257" s="0" t="n">
        <v>61.8386904566672</v>
      </c>
      <c r="Y257" s="0" t="n">
        <v>64.7121451700188</v>
      </c>
      <c r="Z257" s="0" t="n">
        <v>66.327409981411</v>
      </c>
      <c r="AA257" s="0" t="n">
        <v>81.7747761264476</v>
      </c>
      <c r="AB257" s="0" t="n">
        <v>58.7567620828435</v>
      </c>
      <c r="AC257" s="0" t="n">
        <v>58.8351743546493</v>
      </c>
      <c r="AD257" s="0" t="n">
        <v>81.2187700096207</v>
      </c>
      <c r="AE257" s="0" t="n">
        <v>78.2788693519743</v>
      </c>
      <c r="AF257" s="0" t="n">
        <v>71.8187441553688</v>
      </c>
      <c r="AG257" s="0" t="n">
        <v>71.9370180116537</v>
      </c>
      <c r="AH257" s="0" t="n">
        <v>77.4873192789371</v>
      </c>
      <c r="AI257" s="0" t="n">
        <f aca="false">MEDIAN(AD257:AH257)</f>
        <v>77.4873192789371</v>
      </c>
      <c r="AJ257" s="0" t="n">
        <v>71.7792520289132</v>
      </c>
      <c r="AK257" s="35"/>
    </row>
    <row r="258" customFormat="false" ht="15" hidden="false" customHeight="true" outlineLevel="0" collapsed="false">
      <c r="D258" s="0" t="s">
        <v>5911</v>
      </c>
      <c r="E258" s="0" t="s">
        <v>5912</v>
      </c>
      <c r="F258" s="0" t="s">
        <v>6151</v>
      </c>
      <c r="G258" s="0" t="s">
        <v>6197</v>
      </c>
      <c r="H258" s="0" t="s">
        <v>6236</v>
      </c>
      <c r="I258" s="0" t="s">
        <v>6360</v>
      </c>
      <c r="J258" s="0" t="s">
        <v>6361</v>
      </c>
      <c r="O258" s="0" t="n">
        <v>60.5645192722648</v>
      </c>
      <c r="P258" s="0" t="n">
        <v>42.5049554463865</v>
      </c>
      <c r="Q258" s="0" t="n">
        <v>43.3241455805155</v>
      </c>
      <c r="R258" s="0" t="n">
        <v>52.7695483013239</v>
      </c>
      <c r="S258" s="0" t="n">
        <v>42.518223466485</v>
      </c>
      <c r="T258" s="0" t="n">
        <v>46.3399291028241</v>
      </c>
      <c r="U258" s="0" t="n">
        <v>50.298082454486</v>
      </c>
      <c r="V258" s="0" t="n">
        <v>64.8001473148013</v>
      </c>
      <c r="W258" s="0" t="n">
        <v>43.3046215093551</v>
      </c>
      <c r="X258" s="0" t="n">
        <v>53.0172776185932</v>
      </c>
      <c r="Y258" s="0" t="n">
        <v>49.0496954242239</v>
      </c>
      <c r="Z258" s="0" t="n">
        <v>44.0345941026839</v>
      </c>
      <c r="AA258" s="0" t="n">
        <v>56.8790586444954</v>
      </c>
      <c r="AB258" s="0" t="n">
        <v>44.2085234219955</v>
      </c>
      <c r="AC258" s="0" t="n">
        <v>38.4247286474684</v>
      </c>
      <c r="AD258" s="0" t="n">
        <v>53.4080850784669</v>
      </c>
      <c r="AE258" s="0" t="n">
        <v>58.1335627929422</v>
      </c>
      <c r="AF258" s="0" t="n">
        <v>45.564430608162</v>
      </c>
      <c r="AG258" s="0" t="n">
        <v>45.4618232594648</v>
      </c>
      <c r="AH258" s="0" t="n">
        <v>55.2204466745129</v>
      </c>
      <c r="AI258" s="0" t="n">
        <f aca="false">MEDIAN(AD258:AH258)</f>
        <v>53.4080850784669</v>
      </c>
      <c r="AJ258" s="0" t="n">
        <v>53.7703820745446</v>
      </c>
      <c r="AK258" s="35"/>
    </row>
    <row r="259" customFormat="false" ht="15" hidden="false" customHeight="true" outlineLevel="0" collapsed="false">
      <c r="D259" s="0" t="s">
        <v>5911</v>
      </c>
      <c r="E259" s="0" t="s">
        <v>5912</v>
      </c>
      <c r="F259" s="0" t="s">
        <v>6151</v>
      </c>
      <c r="G259" s="0" t="s">
        <v>6197</v>
      </c>
      <c r="H259" s="0" t="s">
        <v>6237</v>
      </c>
      <c r="I259" s="0" t="s">
        <v>6360</v>
      </c>
      <c r="J259" s="0" t="s">
        <v>6361</v>
      </c>
      <c r="O259" s="0" t="n">
        <v>63.306144439321</v>
      </c>
      <c r="P259" s="0" t="n">
        <v>46.7282311048964</v>
      </c>
      <c r="Q259" s="0" t="n">
        <v>49.1183759533924</v>
      </c>
      <c r="R259" s="0" t="n">
        <v>60.8967586480539</v>
      </c>
      <c r="S259" s="0" t="n">
        <v>49.0152185522703</v>
      </c>
      <c r="T259" s="0" t="n">
        <v>53.4513250926282</v>
      </c>
      <c r="U259" s="0" t="n">
        <v>60.0445359249584</v>
      </c>
      <c r="V259" s="0" t="n">
        <v>70.1208380989982</v>
      </c>
      <c r="W259" s="0" t="n">
        <v>50.5228234280343</v>
      </c>
      <c r="X259" s="0" t="n">
        <v>57.6410202650602</v>
      </c>
      <c r="Y259" s="0" t="n">
        <v>52.8435276361944</v>
      </c>
      <c r="Z259" s="0" t="n">
        <v>51.6851063876955</v>
      </c>
      <c r="AA259" s="0" t="n">
        <v>62.6967802371426</v>
      </c>
      <c r="AB259" s="0" t="n">
        <v>52.5330164059285</v>
      </c>
      <c r="AC259" s="0" t="n">
        <v>44.8594913527646</v>
      </c>
      <c r="AD259" s="0" t="n">
        <v>60.1390883413716</v>
      </c>
      <c r="AE259" s="0" t="n">
        <v>64.467024019225</v>
      </c>
      <c r="AF259" s="0" t="n">
        <v>49.9693813177826</v>
      </c>
      <c r="AG259" s="0" t="n">
        <v>48.4895737265107</v>
      </c>
      <c r="AH259" s="0" t="n">
        <v>61.0865623019628</v>
      </c>
      <c r="AI259" s="0" t="n">
        <f aca="false">MEDIAN(AD259:AH259)</f>
        <v>60.1390883413716</v>
      </c>
      <c r="AJ259" s="0" t="n">
        <v>58.3266045036277</v>
      </c>
      <c r="AK259" s="35"/>
    </row>
    <row r="260" customFormat="false" ht="15" hidden="false" customHeight="true" outlineLevel="0" collapsed="false">
      <c r="D260" s="0" t="s">
        <v>5911</v>
      </c>
      <c r="E260" s="0" t="s">
        <v>5912</v>
      </c>
      <c r="F260" s="0" t="s">
        <v>6151</v>
      </c>
      <c r="G260" s="0" t="s">
        <v>6197</v>
      </c>
      <c r="H260" s="0" t="s">
        <v>6238</v>
      </c>
      <c r="I260" s="0" t="s">
        <v>6360</v>
      </c>
      <c r="J260" s="0" t="s">
        <v>6361</v>
      </c>
      <c r="O260" s="0" t="n">
        <v>65.4063175191333</v>
      </c>
      <c r="P260" s="0" t="n">
        <v>54.0197179046806</v>
      </c>
      <c r="Q260" s="0" t="n">
        <v>51.2451851740021</v>
      </c>
      <c r="R260" s="0" t="n">
        <v>65.9802928625581</v>
      </c>
      <c r="S260" s="0" t="n">
        <v>53.2872983506436</v>
      </c>
      <c r="T260" s="0" t="n">
        <v>65.8505648753153</v>
      </c>
      <c r="U260" s="0" t="n">
        <v>66.5237708464398</v>
      </c>
      <c r="V260" s="0" t="n">
        <v>75.2439490728491</v>
      </c>
      <c r="W260" s="0" t="n">
        <v>55.1840097221234</v>
      </c>
      <c r="X260" s="0" t="n">
        <v>66.7213498636437</v>
      </c>
      <c r="Y260" s="0" t="n">
        <v>54.932124313944</v>
      </c>
      <c r="Z260" s="0" t="n">
        <v>56.1787331733403</v>
      </c>
      <c r="AA260" s="0" t="n">
        <v>63.4848697832619</v>
      </c>
      <c r="AB260" s="0" t="n">
        <v>57.6300008918525</v>
      </c>
      <c r="AC260" s="0" t="n">
        <v>45.6756965867166</v>
      </c>
      <c r="AD260" s="0" t="n">
        <v>62.9293054118764</v>
      </c>
      <c r="AE260" s="0" t="n">
        <v>70.3497863413895</v>
      </c>
      <c r="AF260" s="0" t="n">
        <v>56.4084145647549</v>
      </c>
      <c r="AG260" s="0" t="n">
        <v>53.856201553051</v>
      </c>
      <c r="AH260" s="0" t="n">
        <v>67.9917854437118</v>
      </c>
      <c r="AI260" s="0" t="n">
        <f aca="false">MEDIAN(AD260:AH260)</f>
        <v>62.9293054118764</v>
      </c>
      <c r="AJ260" s="0" t="n">
        <v>65.2393734480239</v>
      </c>
      <c r="AK260" s="35"/>
    </row>
    <row r="261" customFormat="false" ht="15" hidden="false" customHeight="true" outlineLevel="0" collapsed="false">
      <c r="D261" s="0" t="s">
        <v>5911</v>
      </c>
      <c r="E261" s="0" t="s">
        <v>5912</v>
      </c>
      <c r="F261" s="0" t="s">
        <v>6151</v>
      </c>
      <c r="G261" s="0" t="s">
        <v>6197</v>
      </c>
      <c r="H261" s="0" t="s">
        <v>6239</v>
      </c>
      <c r="I261" s="0" t="s">
        <v>6360</v>
      </c>
      <c r="J261" s="0" t="s">
        <v>6361</v>
      </c>
      <c r="O261" s="0" t="n">
        <v>67.0659913434396</v>
      </c>
      <c r="P261" s="0" t="n">
        <v>53.096830781463</v>
      </c>
      <c r="Q261" s="0" t="n">
        <v>51.8238604689315</v>
      </c>
      <c r="R261" s="0" t="n">
        <v>65.1535855473675</v>
      </c>
      <c r="S261" s="0" t="n">
        <v>54.2169532663167</v>
      </c>
      <c r="T261" s="0" t="n">
        <v>64.6113134644196</v>
      </c>
      <c r="U261" s="0" t="n">
        <v>69.9937254758686</v>
      </c>
      <c r="V261" s="0" t="n">
        <v>76.1720990549919</v>
      </c>
      <c r="W261" s="0" t="n">
        <v>57.7146546489497</v>
      </c>
      <c r="X261" s="0" t="n">
        <v>69.8172308504605</v>
      </c>
      <c r="Y261" s="0" t="n">
        <v>63.2710682699179</v>
      </c>
      <c r="Z261" s="0" t="n">
        <v>58.9684896377294</v>
      </c>
      <c r="AA261" s="0" t="n">
        <v>69.7465928750372</v>
      </c>
      <c r="AB261" s="0" t="n">
        <v>61.4121161947645</v>
      </c>
      <c r="AC261" s="0" t="n">
        <v>47.6046566010078</v>
      </c>
      <c r="AD261" s="0" t="n">
        <v>63.3067925611998</v>
      </c>
      <c r="AE261" s="0" t="n">
        <v>68.6303886843342</v>
      </c>
      <c r="AF261" s="0" t="n">
        <v>60.6694980227753</v>
      </c>
      <c r="AG261" s="0" t="n">
        <v>58.2526336377117</v>
      </c>
      <c r="AH261" s="0" t="n">
        <v>68.4139140547188</v>
      </c>
      <c r="AI261" s="0" t="n">
        <f aca="false">MEDIAN(AD261:AH261)</f>
        <v>63.3067925611998</v>
      </c>
      <c r="AJ261" s="0" t="n">
        <v>64.276225800748</v>
      </c>
      <c r="AK261" s="35"/>
    </row>
    <row r="262" customFormat="false" ht="15" hidden="false" customHeight="true" outlineLevel="0" collapsed="false">
      <c r="D262" s="0" t="s">
        <v>5911</v>
      </c>
      <c r="E262" s="0" t="s">
        <v>5912</v>
      </c>
      <c r="F262" s="0" t="s">
        <v>6151</v>
      </c>
      <c r="G262" s="0" t="s">
        <v>6231</v>
      </c>
      <c r="H262" s="0" t="s">
        <v>6240</v>
      </c>
      <c r="I262" s="0" t="s">
        <v>6360</v>
      </c>
      <c r="J262" s="0" t="s">
        <v>6361</v>
      </c>
      <c r="O262" s="0" t="n">
        <v>67.9737011754078</v>
      </c>
      <c r="P262" s="0" t="n">
        <v>49.2940055303049</v>
      </c>
      <c r="Q262" s="0" t="n">
        <v>58.3494882647619</v>
      </c>
      <c r="R262" s="0" t="n">
        <v>72.0952229592776</v>
      </c>
      <c r="S262" s="0" t="n">
        <v>51.742460180358</v>
      </c>
      <c r="T262" s="0" t="n">
        <v>57.6523949119309</v>
      </c>
      <c r="U262" s="0" t="n">
        <v>68.9947771530251</v>
      </c>
      <c r="V262" s="0" t="n">
        <v>71.8035157821266</v>
      </c>
      <c r="W262" s="0" t="n">
        <v>53.4995377161868</v>
      </c>
      <c r="X262" s="0" t="n">
        <v>61.6088435810418</v>
      </c>
      <c r="Y262" s="0" t="n">
        <v>64.7369992583409</v>
      </c>
      <c r="Z262" s="0" t="n">
        <v>64.3761859600439</v>
      </c>
      <c r="AA262" s="0" t="n">
        <v>78.2515230176285</v>
      </c>
      <c r="AB262" s="0" t="n">
        <v>58.3078732638567</v>
      </c>
      <c r="AC262" s="0" t="n">
        <v>55.2420403988443</v>
      </c>
      <c r="AD262" s="0" t="n">
        <v>72.8564129941099</v>
      </c>
      <c r="AE262" s="0" t="n">
        <v>74.9491009720196</v>
      </c>
      <c r="AF262" s="0" t="n">
        <v>65.949820666433</v>
      </c>
      <c r="AG262" s="0" t="n">
        <v>68.4378321126831</v>
      </c>
      <c r="AH262" s="0" t="n">
        <v>77.6496121928109</v>
      </c>
      <c r="AI262" s="0" t="n">
        <f aca="false">MEDIAN(AD262:AH262)</f>
        <v>72.8564129941099</v>
      </c>
      <c r="AJ262" s="0" t="n">
        <v>64.5397028330994</v>
      </c>
      <c r="AK262" s="35"/>
    </row>
    <row r="263" customFormat="false" ht="15" hidden="false" customHeight="true" outlineLevel="0" collapsed="false">
      <c r="D263" s="0" t="s">
        <v>5911</v>
      </c>
      <c r="E263" s="0" t="s">
        <v>5912</v>
      </c>
      <c r="F263" s="0" t="s">
        <v>6151</v>
      </c>
      <c r="G263" s="0" t="s">
        <v>6231</v>
      </c>
      <c r="H263" s="0" t="s">
        <v>6241</v>
      </c>
      <c r="I263" s="0" t="s">
        <v>6360</v>
      </c>
      <c r="J263" s="0" t="s">
        <v>6361</v>
      </c>
      <c r="O263" s="0" t="n">
        <v>66.7592681315554</v>
      </c>
      <c r="P263" s="0" t="n">
        <v>50.5381121619036</v>
      </c>
      <c r="Q263" s="0" t="n">
        <v>54.7689021831507</v>
      </c>
      <c r="R263" s="0" t="n">
        <v>69.9379602843239</v>
      </c>
      <c r="S263" s="0" t="n">
        <v>53.0644048599463</v>
      </c>
      <c r="T263" s="0" t="n">
        <v>56.4152608793819</v>
      </c>
      <c r="U263" s="0" t="n">
        <v>65.1745972175894</v>
      </c>
      <c r="V263" s="0" t="n">
        <v>74.2783059152163</v>
      </c>
      <c r="W263" s="0" t="n">
        <v>51.0845479382112</v>
      </c>
      <c r="X263" s="0" t="n">
        <v>65.0018150473266</v>
      </c>
      <c r="Y263" s="0" t="n">
        <v>62.8326856447303</v>
      </c>
      <c r="Z263" s="0" t="n">
        <v>60.8623442773666</v>
      </c>
      <c r="AA263" s="0" t="n">
        <v>76.3876692736752</v>
      </c>
      <c r="AB263" s="0" t="n">
        <v>54.471977925084</v>
      </c>
      <c r="AC263" s="0" t="n">
        <v>55.6091012608675</v>
      </c>
      <c r="AD263" s="0" t="n">
        <v>76.1230539306069</v>
      </c>
      <c r="AE263" s="0" t="n">
        <v>76.7771434392645</v>
      </c>
      <c r="AF263" s="0" t="n">
        <v>69.6361224160684</v>
      </c>
      <c r="AG263" s="0" t="n">
        <v>69.7823592362419</v>
      </c>
      <c r="AH263" s="0" t="n">
        <v>74.8877211738656</v>
      </c>
      <c r="AI263" s="0" t="n">
        <f aca="false">MEDIAN(AD263:AH263)</f>
        <v>74.8877211738656</v>
      </c>
      <c r="AJ263" s="0" t="n">
        <v>66.6654463123253</v>
      </c>
      <c r="AK263" s="35"/>
    </row>
    <row r="264" customFormat="false" ht="15" hidden="false" customHeight="true" outlineLevel="0" collapsed="false">
      <c r="D264" s="0" t="s">
        <v>5911</v>
      </c>
      <c r="E264" s="0" t="s">
        <v>5912</v>
      </c>
      <c r="F264" s="0" t="s">
        <v>6151</v>
      </c>
      <c r="G264" s="0" t="s">
        <v>6231</v>
      </c>
      <c r="H264" s="0" t="s">
        <v>6242</v>
      </c>
      <c r="I264" s="0" t="s">
        <v>6360</v>
      </c>
      <c r="J264" s="0" t="s">
        <v>6361</v>
      </c>
      <c r="O264" s="0" t="n">
        <v>67.494472553166</v>
      </c>
      <c r="P264" s="0" t="n">
        <v>50.357358147547</v>
      </c>
      <c r="Q264" s="0" t="n">
        <v>57.2454610961081</v>
      </c>
      <c r="R264" s="0" t="n">
        <v>71.3359395135669</v>
      </c>
      <c r="S264" s="0" t="n">
        <v>51.3605861995513</v>
      </c>
      <c r="T264" s="0" t="n">
        <v>58.0052127965219</v>
      </c>
      <c r="U264" s="0" t="n">
        <v>66.5924399624602</v>
      </c>
      <c r="V264" s="0" t="n">
        <v>73.1364679359264</v>
      </c>
      <c r="W264" s="0" t="n">
        <v>53.2238005206782</v>
      </c>
      <c r="X264" s="0" t="n">
        <v>61.5350310708883</v>
      </c>
      <c r="Y264" s="0" t="n">
        <v>64.746640742723</v>
      </c>
      <c r="Z264" s="0" t="n">
        <v>63.6621347175987</v>
      </c>
      <c r="AA264" s="0" t="n">
        <v>80.4319119625598</v>
      </c>
      <c r="AB264" s="0" t="n">
        <v>57.1840155955049</v>
      </c>
      <c r="AC264" s="0" t="n">
        <v>54.0056698431231</v>
      </c>
      <c r="AD264" s="0" t="n">
        <v>76.0400666672452</v>
      </c>
      <c r="AE264" s="0" t="n">
        <v>76.5760870109323</v>
      </c>
      <c r="AF264" s="0" t="n">
        <v>67.8789011575251</v>
      </c>
      <c r="AG264" s="0" t="n">
        <v>67.2544397507491</v>
      </c>
      <c r="AH264" s="0" t="n">
        <v>77.025094868841</v>
      </c>
      <c r="AI264" s="0" t="n">
        <f aca="false">MEDIAN(AD264:AH264)</f>
        <v>76.0400666672452</v>
      </c>
      <c r="AJ264" s="0" t="n">
        <v>65.6401791831716</v>
      </c>
      <c r="AK264" s="35"/>
    </row>
    <row r="265" customFormat="false" ht="15" hidden="false" customHeight="true" outlineLevel="0" collapsed="false">
      <c r="D265" s="0" t="s">
        <v>5911</v>
      </c>
      <c r="E265" s="0" t="s">
        <v>5912</v>
      </c>
      <c r="F265" s="0" t="s">
        <v>6151</v>
      </c>
      <c r="G265" s="0" t="s">
        <v>6231</v>
      </c>
      <c r="H265" s="0" t="s">
        <v>6243</v>
      </c>
      <c r="I265" s="0" t="s">
        <v>6360</v>
      </c>
      <c r="J265" s="0" t="s">
        <v>6361</v>
      </c>
      <c r="O265" s="0" t="n">
        <v>68.3964437257093</v>
      </c>
      <c r="P265" s="0" t="n">
        <v>50.5918207279287</v>
      </c>
      <c r="Q265" s="0" t="n">
        <v>51.9377495481726</v>
      </c>
      <c r="R265" s="0" t="n">
        <v>64.321870604173</v>
      </c>
      <c r="S265" s="0" t="n">
        <v>49.9135126469444</v>
      </c>
      <c r="T265" s="0" t="n">
        <v>51.6444098720301</v>
      </c>
      <c r="U265" s="0" t="n">
        <v>62.9927088231264</v>
      </c>
      <c r="V265" s="0" t="n">
        <v>69.8012332730719</v>
      </c>
      <c r="W265" s="0" t="n">
        <v>49.1049454368937</v>
      </c>
      <c r="X265" s="0" t="n">
        <v>58.6244079651999</v>
      </c>
      <c r="Y265" s="0" t="n">
        <v>55.2862337492121</v>
      </c>
      <c r="Z265" s="0" t="n">
        <v>57.035861666613</v>
      </c>
      <c r="AA265" s="0" t="n">
        <v>68.5679001428719</v>
      </c>
      <c r="AB265" s="0" t="n">
        <v>54.8978753320325</v>
      </c>
      <c r="AC265" s="0" t="n">
        <v>47.6417030251231</v>
      </c>
      <c r="AD265" s="0" t="n">
        <v>65.6502462779793</v>
      </c>
      <c r="AE265" s="0" t="n">
        <v>67.8202160090679</v>
      </c>
      <c r="AF265" s="0" t="n">
        <v>60.3563162606792</v>
      </c>
      <c r="AG265" s="0" t="n">
        <v>58.9087295813098</v>
      </c>
      <c r="AH265" s="0" t="n">
        <v>68.272833552023</v>
      </c>
      <c r="AI265" s="0" t="n">
        <f aca="false">MEDIAN(AD265:AH265)</f>
        <v>65.6502462779793</v>
      </c>
      <c r="AJ265" s="0" t="n">
        <v>58.7897089621439</v>
      </c>
      <c r="AK265" s="35"/>
    </row>
    <row r="266" customFormat="false" ht="15" hidden="false" customHeight="true" outlineLevel="0" collapsed="false">
      <c r="D266" s="0" t="s">
        <v>5911</v>
      </c>
      <c r="E266" s="0" t="s">
        <v>5912</v>
      </c>
      <c r="F266" s="0" t="s">
        <v>6151</v>
      </c>
      <c r="G266" s="0" t="s">
        <v>6231</v>
      </c>
      <c r="H266" s="0" t="s">
        <v>6244</v>
      </c>
      <c r="I266" s="0" t="s">
        <v>6360</v>
      </c>
      <c r="J266" s="0" t="s">
        <v>6361</v>
      </c>
      <c r="O266" s="0" t="n">
        <v>65.9825471143725</v>
      </c>
      <c r="P266" s="0" t="n">
        <v>49.6035541299779</v>
      </c>
      <c r="Q266" s="0" t="n">
        <v>51.066696992088</v>
      </c>
      <c r="R266" s="0" t="n">
        <v>66.2589667294324</v>
      </c>
      <c r="S266" s="0" t="n">
        <v>48.6344958294834</v>
      </c>
      <c r="T266" s="0" t="n">
        <v>50.7736976076056</v>
      </c>
      <c r="U266" s="0" t="n">
        <v>61.1119898184999</v>
      </c>
      <c r="V266" s="0" t="n">
        <v>71.9955619889221</v>
      </c>
      <c r="W266" s="0" t="n">
        <v>48.2274229639549</v>
      </c>
      <c r="X266" s="0" t="n">
        <v>58.5894408457184</v>
      </c>
      <c r="Y266" s="0" t="n">
        <v>56.2518897897143</v>
      </c>
      <c r="Z266" s="0" t="n">
        <v>56.6098681341622</v>
      </c>
      <c r="AA266" s="0" t="n">
        <v>67.624303595233</v>
      </c>
      <c r="AB266" s="0" t="n">
        <v>51.9010638697669</v>
      </c>
      <c r="AC266" s="0" t="n">
        <v>47.3033559307106</v>
      </c>
      <c r="AD266" s="0" t="n">
        <v>67.2145414717915</v>
      </c>
      <c r="AE266" s="0" t="n">
        <v>70.5857747349913</v>
      </c>
      <c r="AF266" s="0" t="n">
        <v>63.4657297481461</v>
      </c>
      <c r="AG266" s="0" t="n">
        <v>59.3558071293772</v>
      </c>
      <c r="AH266" s="0" t="n">
        <v>68.3629402243864</v>
      </c>
      <c r="AI266" s="0" t="n">
        <f aca="false">MEDIAN(AD266:AH266)</f>
        <v>67.2145414717915</v>
      </c>
      <c r="AJ266" s="0" t="n">
        <v>59.7246272055494</v>
      </c>
      <c r="AK266" s="35"/>
    </row>
    <row r="267" customFormat="false" ht="15" hidden="false" customHeight="true" outlineLevel="0" collapsed="false">
      <c r="D267" s="0" t="s">
        <v>5911</v>
      </c>
      <c r="E267" s="0" t="s">
        <v>5912</v>
      </c>
      <c r="F267" s="0" t="s">
        <v>6140</v>
      </c>
      <c r="G267" s="0" t="s">
        <v>6172</v>
      </c>
      <c r="H267" s="0" t="s">
        <v>6245</v>
      </c>
      <c r="I267" s="0" t="s">
        <v>6360</v>
      </c>
      <c r="J267" s="0" t="s">
        <v>6361</v>
      </c>
      <c r="O267" s="0" t="n">
        <v>81.7547571275439</v>
      </c>
      <c r="P267" s="0" t="n">
        <v>71.6612123465866</v>
      </c>
      <c r="Q267" s="0" t="n">
        <v>80.2682069880518</v>
      </c>
      <c r="R267" s="0" t="n">
        <v>79.1860874508594</v>
      </c>
      <c r="S267" s="0" t="n">
        <v>73.7395751609034</v>
      </c>
      <c r="T267" s="0" t="n">
        <v>88.630417660212</v>
      </c>
      <c r="U267" s="0" t="n">
        <v>94.7065487826893</v>
      </c>
      <c r="V267" s="0" t="n">
        <v>89.6738453987617</v>
      </c>
      <c r="W267" s="0" t="n">
        <v>78.2460367732288</v>
      </c>
      <c r="X267" s="0" t="n">
        <v>90.0953527174642</v>
      </c>
      <c r="Y267" s="0" t="n">
        <v>75.1557392785476</v>
      </c>
      <c r="Z267" s="0" t="n">
        <v>78.5872141842473</v>
      </c>
      <c r="AA267" s="0" t="n">
        <v>88.4408791796904</v>
      </c>
      <c r="AB267" s="0" t="n">
        <v>84.9498157369783</v>
      </c>
      <c r="AC267" s="0" t="n">
        <v>63.4440781033383</v>
      </c>
      <c r="AD267" s="0" t="n">
        <v>70.8258234008397</v>
      </c>
      <c r="AE267" s="0" t="n">
        <v>84.1793032982325</v>
      </c>
      <c r="AF267" s="0" t="n">
        <v>83.1498314782563</v>
      </c>
      <c r="AG267" s="0" t="n">
        <v>83.2697038193851</v>
      </c>
      <c r="AH267" s="0" t="n">
        <v>91.449496876349</v>
      </c>
      <c r="AI267" s="0" t="n">
        <f aca="false">MEDIAN(AD267:AH267)</f>
        <v>83.2697038193851</v>
      </c>
      <c r="AJ267" s="0" t="n">
        <v>74.2442843924956</v>
      </c>
      <c r="AK267" s="35"/>
    </row>
    <row r="268" customFormat="false" ht="15" hidden="false" customHeight="true" outlineLevel="0" collapsed="false">
      <c r="D268" s="0" t="s">
        <v>5911</v>
      </c>
      <c r="E268" s="0" t="s">
        <v>5912</v>
      </c>
      <c r="F268" s="0" t="s">
        <v>6246</v>
      </c>
      <c r="G268" s="0" t="s">
        <v>6247</v>
      </c>
      <c r="H268" s="0" t="s">
        <v>6248</v>
      </c>
      <c r="I268" s="0" t="s">
        <v>6360</v>
      </c>
      <c r="J268" s="0" t="s">
        <v>6361</v>
      </c>
      <c r="O268" s="0" t="n">
        <v>88.0811376175764</v>
      </c>
      <c r="P268" s="0" t="n">
        <v>74.703227252514</v>
      </c>
      <c r="Q268" s="0" t="n">
        <v>74.7885053339628</v>
      </c>
      <c r="R268" s="0" t="n">
        <v>80.7248057901448</v>
      </c>
      <c r="S268" s="0" t="n">
        <v>61.977006501501</v>
      </c>
      <c r="T268" s="0" t="n">
        <v>76.5728513347211</v>
      </c>
      <c r="U268" s="0" t="n">
        <v>85.7037206111436</v>
      </c>
      <c r="V268" s="0" t="n">
        <v>81.9217790981717</v>
      </c>
      <c r="W268" s="0" t="n">
        <v>69.882372411651</v>
      </c>
      <c r="X268" s="0" t="n">
        <v>87.2722110372694</v>
      </c>
      <c r="Y268" s="0" t="n">
        <v>62.512087312871</v>
      </c>
      <c r="Z268" s="0" t="n">
        <v>78.3907352455677</v>
      </c>
      <c r="AA268" s="0" t="n">
        <v>86.9284474107496</v>
      </c>
      <c r="AB268" s="0" t="n">
        <v>82.309128318163</v>
      </c>
      <c r="AC268" s="0" t="n">
        <v>74.328839401937</v>
      </c>
      <c r="AD268" s="0" t="n">
        <v>83.9648275680721</v>
      </c>
      <c r="AE268" s="0" t="n">
        <v>95.2516248381856</v>
      </c>
      <c r="AF268" s="0" t="n">
        <v>87.8921883862703</v>
      </c>
      <c r="AG268" s="0" t="n">
        <v>85.9946683175916</v>
      </c>
      <c r="AH268" s="0" t="n">
        <v>88.8092322587622</v>
      </c>
      <c r="AI268" s="0" t="n">
        <f aca="false">MEDIAN(AD268:AH268)</f>
        <v>87.8921883862703</v>
      </c>
      <c r="AJ268" s="0" t="n">
        <v>85.0933212927803</v>
      </c>
      <c r="AK268" s="35"/>
    </row>
    <row r="269" customFormat="false" ht="15" hidden="false" customHeight="true" outlineLevel="0" collapsed="false">
      <c r="D269" s="0" t="s">
        <v>5911</v>
      </c>
      <c r="E269" s="0" t="s">
        <v>5912</v>
      </c>
      <c r="F269" s="0" t="s">
        <v>6246</v>
      </c>
      <c r="G269" s="0" t="s">
        <v>6249</v>
      </c>
      <c r="H269" s="0" t="s">
        <v>6250</v>
      </c>
      <c r="I269" s="0" t="s">
        <v>6360</v>
      </c>
      <c r="J269" s="0" t="s">
        <v>6361</v>
      </c>
      <c r="O269" s="0" t="n">
        <v>85.7411090847011</v>
      </c>
      <c r="P269" s="0" t="n">
        <v>69.9347397234297</v>
      </c>
      <c r="Q269" s="0" t="n">
        <v>77.3586262263342</v>
      </c>
      <c r="R269" s="0" t="n">
        <v>81.870459398098</v>
      </c>
      <c r="S269" s="0" t="n">
        <v>61.4214519464692</v>
      </c>
      <c r="T269" s="0" t="n">
        <v>80.6539810999124</v>
      </c>
      <c r="U269" s="0" t="n">
        <v>89.4478591602227</v>
      </c>
      <c r="V269" s="0" t="n">
        <v>84.1262383761638</v>
      </c>
      <c r="W269" s="0" t="n">
        <v>66.2632521973455</v>
      </c>
      <c r="X269" s="0" t="n">
        <v>79.6894609117629</v>
      </c>
      <c r="Y269" s="0" t="n">
        <v>79.9705140461042</v>
      </c>
      <c r="Z269" s="0" t="n">
        <v>86.5599208899394</v>
      </c>
      <c r="AA269" s="0" t="n">
        <v>89.1645242910386</v>
      </c>
      <c r="AB269" s="0" t="n">
        <v>81.1977549838559</v>
      </c>
      <c r="AC269" s="0" t="n">
        <v>71.0021212809379</v>
      </c>
      <c r="AD269" s="0" t="n">
        <v>83.6201405364965</v>
      </c>
      <c r="AE269" s="0" t="n">
        <v>87.7479654430108</v>
      </c>
      <c r="AF269" s="0" t="n">
        <v>81.2921247429461</v>
      </c>
      <c r="AG269" s="0" t="n">
        <v>78.9079404784538</v>
      </c>
      <c r="AH269" s="0" t="n">
        <v>93.2337887171993</v>
      </c>
      <c r="AI269" s="0" t="n">
        <f aca="false">MEDIAN(AD269:AH269)</f>
        <v>83.6201405364965</v>
      </c>
      <c r="AJ269" s="0" t="n">
        <v>79.3848727054658</v>
      </c>
      <c r="AK269" s="35"/>
    </row>
    <row r="270" customFormat="false" ht="15" hidden="false" customHeight="true" outlineLevel="0" collapsed="false">
      <c r="D270" s="0" t="s">
        <v>5911</v>
      </c>
      <c r="E270" s="0" t="s">
        <v>5912</v>
      </c>
      <c r="F270" s="0" t="s">
        <v>6246</v>
      </c>
      <c r="G270" s="0" t="s">
        <v>6249</v>
      </c>
      <c r="H270" s="0" t="s">
        <v>6251</v>
      </c>
      <c r="I270" s="0" t="s">
        <v>6360</v>
      </c>
      <c r="J270" s="0" t="s">
        <v>6361</v>
      </c>
      <c r="O270" s="0" t="n">
        <v>81.9436368908709</v>
      </c>
      <c r="P270" s="0" t="n">
        <v>65.3070533131826</v>
      </c>
      <c r="Q270" s="0" t="n">
        <v>73.8864900169131</v>
      </c>
      <c r="R270" s="0" t="n">
        <v>77.8902721895065</v>
      </c>
      <c r="S270" s="0" t="n">
        <v>63.4514172847543</v>
      </c>
      <c r="T270" s="0" t="n">
        <v>76.4864916052785</v>
      </c>
      <c r="U270" s="0" t="n">
        <v>86.269751290498</v>
      </c>
      <c r="V270" s="0" t="n">
        <v>83.7777915636028</v>
      </c>
      <c r="W270" s="0" t="n">
        <v>63.8403233665723</v>
      </c>
      <c r="X270" s="0" t="n">
        <v>76.1611652138644</v>
      </c>
      <c r="Y270" s="0" t="n">
        <v>78.8712630162097</v>
      </c>
      <c r="Z270" s="0" t="n">
        <v>79.8584628425286</v>
      </c>
      <c r="AA270" s="0" t="n">
        <v>87.2808495309748</v>
      </c>
      <c r="AB270" s="0" t="n">
        <v>79.8379957437777</v>
      </c>
      <c r="AC270" s="0" t="n">
        <v>70.5046636495572</v>
      </c>
      <c r="AD270" s="0" t="n">
        <v>79.3624239456209</v>
      </c>
      <c r="AE270" s="0" t="n">
        <v>85.0398103209462</v>
      </c>
      <c r="AF270" s="0" t="n">
        <v>80.1833376488933</v>
      </c>
      <c r="AG270" s="0" t="n">
        <v>78.4806046801736</v>
      </c>
      <c r="AH270" s="0" t="n">
        <v>92.5843256808004</v>
      </c>
      <c r="AI270" s="0" t="n">
        <f aca="false">MEDIAN(AD270:AH270)</f>
        <v>80.1833376488933</v>
      </c>
      <c r="AJ270" s="0" t="n">
        <v>78.5469023027328</v>
      </c>
      <c r="AK270" s="35"/>
    </row>
    <row r="271" customFormat="false" ht="15" hidden="false" customHeight="true" outlineLevel="0" collapsed="false">
      <c r="D271" s="0" t="s">
        <v>5911</v>
      </c>
      <c r="E271" s="0" t="s">
        <v>5912</v>
      </c>
      <c r="F271" s="0" t="s">
        <v>6246</v>
      </c>
      <c r="G271" s="0" t="s">
        <v>6249</v>
      </c>
      <c r="H271" s="0" t="s">
        <v>6252</v>
      </c>
      <c r="I271" s="0" t="s">
        <v>6360</v>
      </c>
      <c r="J271" s="0" t="s">
        <v>6361</v>
      </c>
      <c r="O271" s="0" t="n">
        <v>82.2805240355897</v>
      </c>
      <c r="P271" s="0" t="n">
        <v>65.2556708062975</v>
      </c>
      <c r="Q271" s="0" t="n">
        <v>71.2885203461582</v>
      </c>
      <c r="R271" s="0" t="n">
        <v>75.1935365830154</v>
      </c>
      <c r="S271" s="0" t="n">
        <v>61.5220025482399</v>
      </c>
      <c r="T271" s="0" t="n">
        <v>76.4149549801593</v>
      </c>
      <c r="U271" s="0" t="n">
        <v>84.6351096104708</v>
      </c>
      <c r="V271" s="0" t="n">
        <v>80.623716352484</v>
      </c>
      <c r="W271" s="0" t="n">
        <v>61.8176223483411</v>
      </c>
      <c r="X271" s="0" t="n">
        <v>76.5515066546231</v>
      </c>
      <c r="Y271" s="0" t="n">
        <v>76.7494185207939</v>
      </c>
      <c r="Z271" s="0" t="n">
        <v>74.8937701964544</v>
      </c>
      <c r="AA271" s="0" t="n">
        <v>86.7791959209578</v>
      </c>
      <c r="AB271" s="0" t="n">
        <v>79.2132629566025</v>
      </c>
      <c r="AC271" s="0" t="n">
        <v>71.6197102320798</v>
      </c>
      <c r="AD271" s="0" t="n">
        <v>74.5640335502614</v>
      </c>
      <c r="AE271" s="0" t="n">
        <v>82.273428574722</v>
      </c>
      <c r="AF271" s="0" t="n">
        <v>77.2809189834756</v>
      </c>
      <c r="AG271" s="0" t="n">
        <v>76.8540908300763</v>
      </c>
      <c r="AH271" s="0" t="n">
        <v>92.6587222310347</v>
      </c>
      <c r="AI271" s="0" t="n">
        <f aca="false">MEDIAN(AD271:AH271)</f>
        <v>77.2809189834756</v>
      </c>
      <c r="AJ271" s="0" t="n">
        <v>76.0843814187276</v>
      </c>
      <c r="AK271" s="35"/>
    </row>
    <row r="272" customFormat="false" ht="15" hidden="false" customHeight="true" outlineLevel="0" collapsed="false">
      <c r="D272" s="0" t="s">
        <v>5911</v>
      </c>
      <c r="E272" s="0" t="s">
        <v>5912</v>
      </c>
      <c r="F272" s="0" t="s">
        <v>6246</v>
      </c>
      <c r="G272" s="0" t="s">
        <v>6249</v>
      </c>
      <c r="H272" s="0" t="s">
        <v>6253</v>
      </c>
      <c r="I272" s="0" t="s">
        <v>6360</v>
      </c>
      <c r="J272" s="0" t="s">
        <v>6361</v>
      </c>
      <c r="O272" s="0" t="n">
        <v>84.4322849621091</v>
      </c>
      <c r="P272" s="0" t="n">
        <v>66.64695250773</v>
      </c>
      <c r="Q272" s="0" t="n">
        <v>71.615897519405</v>
      </c>
      <c r="R272" s="0" t="n">
        <v>75.292835511025</v>
      </c>
      <c r="S272" s="0" t="n">
        <v>67.1097393850313</v>
      </c>
      <c r="T272" s="0" t="n">
        <v>80.9466580930751</v>
      </c>
      <c r="U272" s="0" t="n">
        <v>87.5460770988819</v>
      </c>
      <c r="V272" s="0" t="n">
        <v>82.1284216880826</v>
      </c>
      <c r="W272" s="0" t="n">
        <v>64.5480555612463</v>
      </c>
      <c r="X272" s="0" t="n">
        <v>73.5269416936577</v>
      </c>
      <c r="Y272" s="0" t="n">
        <v>76.9288257469619</v>
      </c>
      <c r="Z272" s="0" t="n">
        <v>76.0036427455942</v>
      </c>
      <c r="AA272" s="0" t="n">
        <v>88.4991706401172</v>
      </c>
      <c r="AB272" s="0" t="n">
        <v>85.0235678952291</v>
      </c>
      <c r="AC272" s="0" t="n">
        <v>73.8293029671761</v>
      </c>
      <c r="AD272" s="0" t="n">
        <v>76.8554654544961</v>
      </c>
      <c r="AE272" s="0" t="n">
        <v>83.1603801853638</v>
      </c>
      <c r="AF272" s="0" t="n">
        <v>79.3705201199151</v>
      </c>
      <c r="AG272" s="0" t="n">
        <v>78.9619587990881</v>
      </c>
      <c r="AH272" s="0" t="n">
        <v>95.5021967974527</v>
      </c>
      <c r="AI272" s="0" t="n">
        <f aca="false">MEDIAN(AD272:AH272)</f>
        <v>79.3705201199151</v>
      </c>
      <c r="AJ272" s="0" t="n">
        <v>79.4843252490957</v>
      </c>
      <c r="AK272" s="35"/>
    </row>
    <row r="273" customFormat="false" ht="15" hidden="false" customHeight="true" outlineLevel="0" collapsed="false">
      <c r="D273" s="0" t="s">
        <v>5911</v>
      </c>
      <c r="E273" s="0" t="s">
        <v>5912</v>
      </c>
      <c r="F273" s="0" t="s">
        <v>6246</v>
      </c>
      <c r="G273" s="0" t="s">
        <v>6247</v>
      </c>
      <c r="H273" s="0" t="s">
        <v>6254</v>
      </c>
      <c r="I273" s="0" t="s">
        <v>6360</v>
      </c>
      <c r="J273" s="0" t="s">
        <v>6361</v>
      </c>
      <c r="O273" s="0" t="n">
        <v>83.9517083478451</v>
      </c>
      <c r="P273" s="0" t="n">
        <v>67.5513691891688</v>
      </c>
      <c r="Q273" s="0" t="n">
        <v>73.0592884604079</v>
      </c>
      <c r="R273" s="0" t="n">
        <v>77.9493182658963</v>
      </c>
      <c r="S273" s="0" t="n">
        <v>44.2589555310704</v>
      </c>
      <c r="T273" s="0" t="n">
        <v>72.0057041945748</v>
      </c>
      <c r="U273" s="0" t="n">
        <v>86.8450274737701</v>
      </c>
      <c r="V273" s="0" t="n">
        <v>78.2341255123764</v>
      </c>
      <c r="W273" s="0" t="n">
        <v>62.8935970362058</v>
      </c>
      <c r="X273" s="0" t="n">
        <v>82.3420164864294</v>
      </c>
      <c r="Y273" s="0" t="n">
        <v>70.858059049117</v>
      </c>
      <c r="Z273" s="0" t="n">
        <v>84.3591238420376</v>
      </c>
      <c r="AA273" s="0" t="n">
        <v>85.9555632907394</v>
      </c>
      <c r="AB273" s="0" t="n">
        <v>72.4089889712041</v>
      </c>
      <c r="AC273" s="0" t="n">
        <v>69.1671213618601</v>
      </c>
      <c r="AD273" s="0" t="n">
        <v>80.9265903803753</v>
      </c>
      <c r="AE273" s="0" t="n">
        <v>86.5244022186773</v>
      </c>
      <c r="AF273" s="0" t="n">
        <v>75.1408175672148</v>
      </c>
      <c r="AG273" s="0" t="n">
        <v>78.2582305838369</v>
      </c>
      <c r="AH273" s="0" t="n">
        <v>85.564119630161</v>
      </c>
      <c r="AI273" s="0" t="n">
        <f aca="false">MEDIAN(AD273:AH273)</f>
        <v>80.9265903803753</v>
      </c>
      <c r="AJ273" s="0" t="n">
        <v>74.8376166898435</v>
      </c>
      <c r="AK273" s="35"/>
    </row>
    <row r="274" customFormat="false" ht="15" hidden="false" customHeight="true" outlineLevel="0" collapsed="false">
      <c r="D274" s="0" t="s">
        <v>5911</v>
      </c>
      <c r="E274" s="0" t="s">
        <v>5912</v>
      </c>
      <c r="F274" s="0" t="s">
        <v>6246</v>
      </c>
      <c r="G274" s="0" t="s">
        <v>6247</v>
      </c>
      <c r="H274" s="0" t="s">
        <v>6255</v>
      </c>
      <c r="I274" s="0" t="s">
        <v>6360</v>
      </c>
      <c r="J274" s="0" t="s">
        <v>6361</v>
      </c>
      <c r="L274" s="0" t="s">
        <v>6255</v>
      </c>
      <c r="O274" s="0" t="n">
        <v>86.4481995643142</v>
      </c>
      <c r="P274" s="0" t="n">
        <v>69.0594606760158</v>
      </c>
      <c r="Q274" s="0" t="n">
        <v>71.8636965491646</v>
      </c>
      <c r="R274" s="0" t="n">
        <v>82.5655373841703</v>
      </c>
      <c r="S274" s="0" t="n">
        <v>52.8701955902278</v>
      </c>
      <c r="T274" s="0" t="n">
        <v>73.3025968081674</v>
      </c>
      <c r="U274" s="0" t="n">
        <v>79.8914519324243</v>
      </c>
      <c r="V274" s="0" t="n">
        <v>81.449088509562</v>
      </c>
      <c r="W274" s="0" t="n">
        <v>63.2137658290014</v>
      </c>
      <c r="X274" s="0" t="n">
        <v>80.1592038442113</v>
      </c>
      <c r="Y274" s="0" t="n">
        <v>69.0249936333881</v>
      </c>
      <c r="Z274" s="0" t="n">
        <v>81.3234258678439</v>
      </c>
      <c r="AA274" s="0" t="n">
        <v>82.5935106483803</v>
      </c>
      <c r="AB274" s="0" t="n">
        <v>70.932646269321</v>
      </c>
      <c r="AC274" s="0" t="n">
        <v>63.846286893325</v>
      </c>
      <c r="AD274" s="0" t="n">
        <v>81.7961729659548</v>
      </c>
      <c r="AE274" s="0" t="n">
        <v>90.9420818074489</v>
      </c>
      <c r="AF274" s="0" t="n">
        <v>80.0172576079362</v>
      </c>
      <c r="AG274" s="0" t="n">
        <v>83.2657034095479</v>
      </c>
      <c r="AH274" s="0" t="n">
        <v>87.6857067853313</v>
      </c>
      <c r="AI274" s="0" t="n">
        <f aca="false">MEDIAN(AD274:AH274)</f>
        <v>83.2657034095479</v>
      </c>
      <c r="AJ274" s="0" t="n">
        <v>79.3435114363727</v>
      </c>
      <c r="AK274" s="35"/>
    </row>
    <row r="275" customFormat="false" ht="15" hidden="false" customHeight="true" outlineLevel="0" collapsed="false">
      <c r="D275" s="0" t="s">
        <v>5911</v>
      </c>
      <c r="E275" s="0" t="s">
        <v>5912</v>
      </c>
      <c r="F275" s="0" t="s">
        <v>6246</v>
      </c>
      <c r="G275" s="0" t="s">
        <v>6247</v>
      </c>
      <c r="H275" s="0" t="s">
        <v>6256</v>
      </c>
      <c r="I275" s="0" t="s">
        <v>6360</v>
      </c>
      <c r="J275" s="0" t="s">
        <v>6361</v>
      </c>
      <c r="O275" s="0" t="n">
        <v>82.0225949190891</v>
      </c>
      <c r="P275" s="0" t="n">
        <v>60.1836004470804</v>
      </c>
      <c r="Q275" s="0" t="n">
        <v>71.3280356992291</v>
      </c>
      <c r="R275" s="0" t="n">
        <v>73.148140466531</v>
      </c>
      <c r="S275" s="0" t="n">
        <v>53.36280279375</v>
      </c>
      <c r="T275" s="0" t="n">
        <v>69.9549746022543</v>
      </c>
      <c r="U275" s="0" t="n">
        <v>85.2329482991545</v>
      </c>
      <c r="V275" s="0" t="n">
        <v>76.0994591776858</v>
      </c>
      <c r="W275" s="0" t="n">
        <v>61.571771707975</v>
      </c>
      <c r="X275" s="0" t="n">
        <v>77.4595162699456</v>
      </c>
      <c r="Y275" s="0" t="n">
        <v>66.9908597001822</v>
      </c>
      <c r="Z275" s="0" t="n">
        <v>83.1366292997378</v>
      </c>
      <c r="AA275" s="0" t="n">
        <v>79.2358119469088</v>
      </c>
      <c r="AB275" s="0" t="n">
        <v>71.6542331080398</v>
      </c>
      <c r="AC275" s="0" t="n">
        <v>70.1727164915567</v>
      </c>
      <c r="AD275" s="0" t="n">
        <v>77.5114710341139</v>
      </c>
      <c r="AE275" s="0" t="n">
        <v>82.1234748781848</v>
      </c>
      <c r="AF275" s="0" t="n">
        <v>72.5088923386684</v>
      </c>
      <c r="AG275" s="0" t="n">
        <v>76.4136656573375</v>
      </c>
      <c r="AH275" s="0" t="n">
        <v>84.9271295523461</v>
      </c>
      <c r="AI275" s="0" t="n">
        <f aca="false">MEDIAN(AD275:AH275)</f>
        <v>77.5114710341139</v>
      </c>
      <c r="AJ275" s="0" t="n">
        <v>71.3712661378566</v>
      </c>
      <c r="AK275" s="35"/>
    </row>
    <row r="276" customFormat="false" ht="15" hidden="false" customHeight="true" outlineLevel="0" collapsed="false">
      <c r="D276" s="0" t="s">
        <v>5911</v>
      </c>
      <c r="E276" s="0" t="s">
        <v>5912</v>
      </c>
      <c r="F276" s="0" t="s">
        <v>6246</v>
      </c>
      <c r="G276" s="0" t="s">
        <v>6247</v>
      </c>
      <c r="H276" s="0" t="s">
        <v>6257</v>
      </c>
      <c r="I276" s="0" t="s">
        <v>6360</v>
      </c>
      <c r="J276" s="0" t="s">
        <v>6361</v>
      </c>
      <c r="O276" s="0" t="n">
        <v>89.003774511143</v>
      </c>
      <c r="P276" s="0" t="n">
        <v>75.6900763401855</v>
      </c>
      <c r="Q276" s="0" t="n">
        <v>74.3475000060456</v>
      </c>
      <c r="R276" s="0" t="n">
        <v>83.945504916715</v>
      </c>
      <c r="S276" s="0" t="n">
        <v>59.8643464229803</v>
      </c>
      <c r="T276" s="0" t="n">
        <v>75.6124965027382</v>
      </c>
      <c r="U276" s="0" t="n">
        <v>80.0239752237569</v>
      </c>
      <c r="V276" s="0" t="n">
        <v>79.936802174647</v>
      </c>
      <c r="W276" s="0" t="n">
        <v>68.8563372358187</v>
      </c>
      <c r="X276" s="0" t="n">
        <v>85.6199979695445</v>
      </c>
      <c r="Y276" s="0" t="n">
        <v>63.2090868981496</v>
      </c>
      <c r="Z276" s="0" t="n">
        <v>78.4116025547226</v>
      </c>
      <c r="AA276" s="0" t="n">
        <v>88.0781257107271</v>
      </c>
      <c r="AB276" s="0" t="n">
        <v>80.1941284282025</v>
      </c>
      <c r="AC276" s="0" t="n">
        <v>70.8354639364813</v>
      </c>
      <c r="AD276" s="0" t="n">
        <v>85.9636469558408</v>
      </c>
      <c r="AE276" s="0" t="n">
        <v>94.3165982150218</v>
      </c>
      <c r="AF276" s="0" t="n">
        <v>86.6360909426817</v>
      </c>
      <c r="AG276" s="0" t="n">
        <v>85.9919143642515</v>
      </c>
      <c r="AH276" s="0" t="n">
        <v>88.2313130780972</v>
      </c>
      <c r="AI276" s="0" t="n">
        <f aca="false">MEDIAN(AD276:AH276)</f>
        <v>86.6360909426817</v>
      </c>
      <c r="AJ276" s="0" t="n">
        <v>83.7806233054261</v>
      </c>
      <c r="AK276" s="35"/>
    </row>
    <row r="277" customFormat="false" ht="15" hidden="false" customHeight="true" outlineLevel="0" collapsed="false">
      <c r="D277" s="0" t="s">
        <v>5911</v>
      </c>
      <c r="E277" s="0" t="s">
        <v>5912</v>
      </c>
      <c r="F277" s="0" t="s">
        <v>6246</v>
      </c>
      <c r="G277" s="0" t="s">
        <v>6247</v>
      </c>
      <c r="H277" s="0" t="s">
        <v>6258</v>
      </c>
      <c r="I277" s="0" t="s">
        <v>6360</v>
      </c>
      <c r="J277" s="0" t="s">
        <v>6361</v>
      </c>
      <c r="O277" s="0" t="n">
        <v>88.1810395191164</v>
      </c>
      <c r="P277" s="0" t="n">
        <v>74.1763347963552</v>
      </c>
      <c r="Q277" s="0" t="n">
        <v>72.997081727684</v>
      </c>
      <c r="R277" s="0" t="n">
        <v>84.2821351876198</v>
      </c>
      <c r="S277" s="0" t="n">
        <v>56.6089870114871</v>
      </c>
      <c r="T277" s="0" t="n">
        <v>76.3410728775864</v>
      </c>
      <c r="U277" s="0" t="n">
        <v>77.9643435140415</v>
      </c>
      <c r="V277" s="0" t="n">
        <v>81.6368234413801</v>
      </c>
      <c r="W277" s="0" t="n">
        <v>67.2170543190114</v>
      </c>
      <c r="X277" s="0" t="n">
        <v>82.8337641980518</v>
      </c>
      <c r="Y277" s="0" t="n">
        <v>66.6615318031874</v>
      </c>
      <c r="Z277" s="0" t="n">
        <v>78.6287781945348</v>
      </c>
      <c r="AA277" s="0" t="n">
        <v>86.2444189377283</v>
      </c>
      <c r="AB277" s="0" t="n">
        <v>75.6672695589267</v>
      </c>
      <c r="AC277" s="0" t="n">
        <v>65.5401370041458</v>
      </c>
      <c r="AD277" s="0" t="n">
        <v>84.9196612347043</v>
      </c>
      <c r="AE277" s="0" t="n">
        <v>93.9515668772566</v>
      </c>
      <c r="AF277" s="0" t="n">
        <v>84.4755454065255</v>
      </c>
      <c r="AG277" s="0" t="n">
        <v>86.798180575055</v>
      </c>
      <c r="AH277" s="0" t="n">
        <v>88.6996275457824</v>
      </c>
      <c r="AI277" s="0" t="n">
        <f aca="false">MEDIAN(AD277:AH277)</f>
        <v>86.798180575055</v>
      </c>
      <c r="AJ277" s="0" t="n">
        <v>83.6567013412342</v>
      </c>
      <c r="AK277" s="35"/>
    </row>
    <row r="278" customFormat="false" ht="15" hidden="false" customHeight="true" outlineLevel="0" collapsed="false">
      <c r="D278" s="0" t="s">
        <v>5911</v>
      </c>
      <c r="E278" s="0" t="s">
        <v>5912</v>
      </c>
      <c r="F278" s="0" t="s">
        <v>6246</v>
      </c>
      <c r="G278" s="0" t="s">
        <v>6249</v>
      </c>
      <c r="H278" s="0" t="s">
        <v>6259</v>
      </c>
      <c r="I278" s="0" t="s">
        <v>6360</v>
      </c>
      <c r="J278" s="0" t="s">
        <v>6361</v>
      </c>
      <c r="O278" s="0" t="n">
        <v>87.2780268060985</v>
      </c>
      <c r="P278" s="0" t="n">
        <v>68.8115995800813</v>
      </c>
      <c r="Q278" s="0" t="n">
        <v>79.7010224243493</v>
      </c>
      <c r="R278" s="0" t="n">
        <v>80.1815863888144</v>
      </c>
      <c r="S278" s="0" t="n">
        <v>62.7377769815393</v>
      </c>
      <c r="T278" s="0" t="n">
        <v>83.0107909139005</v>
      </c>
      <c r="U278" s="0" t="n">
        <v>92.1496749797435</v>
      </c>
      <c r="V278" s="0" t="n">
        <v>84.8214948614624</v>
      </c>
      <c r="W278" s="0" t="n">
        <v>68.2896304329052</v>
      </c>
      <c r="X278" s="0" t="n">
        <v>78.3294814207152</v>
      </c>
      <c r="Y278" s="0" t="n">
        <v>81.5191116775692</v>
      </c>
      <c r="Z278" s="0" t="n">
        <v>84.1664035263442</v>
      </c>
      <c r="AA278" s="0" t="n">
        <v>87.4289588020277</v>
      </c>
      <c r="AB278" s="0" t="n">
        <v>83.6588086740626</v>
      </c>
      <c r="AC278" s="0" t="n">
        <v>71.7541972424345</v>
      </c>
      <c r="AD278" s="0" t="n">
        <v>80.3512363592114</v>
      </c>
      <c r="AE278" s="0" t="n">
        <v>86.7998663317945</v>
      </c>
      <c r="AF278" s="0" t="n">
        <v>81.7648851909592</v>
      </c>
      <c r="AG278" s="0" t="n">
        <v>80.4148581908801</v>
      </c>
      <c r="AH278" s="0" t="n">
        <v>94.9819174549424</v>
      </c>
      <c r="AI278" s="0" t="n">
        <f aca="false">MEDIAN(AD278:AH278)</f>
        <v>81.7648851909592</v>
      </c>
      <c r="AJ278" s="0" t="n">
        <v>79.4986893171857</v>
      </c>
      <c r="AK278" s="35"/>
    </row>
    <row r="279" customFormat="false" ht="15" hidden="false" customHeight="true" outlineLevel="0" collapsed="false">
      <c r="D279" s="0" t="s">
        <v>5911</v>
      </c>
      <c r="E279" s="0" t="s">
        <v>5912</v>
      </c>
      <c r="F279" s="0" t="s">
        <v>6246</v>
      </c>
      <c r="G279" s="0" t="s">
        <v>6260</v>
      </c>
      <c r="H279" s="0" t="s">
        <v>6107</v>
      </c>
      <c r="I279" s="0" t="s">
        <v>6360</v>
      </c>
      <c r="J279" s="0" t="s">
        <v>6361</v>
      </c>
      <c r="L279" s="0" t="s">
        <v>6107</v>
      </c>
      <c r="O279" s="0" t="n">
        <v>89.5090993358621</v>
      </c>
      <c r="P279" s="0" t="n">
        <v>68.5241445939506</v>
      </c>
      <c r="Q279" s="0" t="n">
        <v>80.7082565650186</v>
      </c>
      <c r="R279" s="0" t="n">
        <v>78.6569811299772</v>
      </c>
      <c r="S279" s="0" t="n">
        <v>65.8616951854565</v>
      </c>
      <c r="T279" s="0" t="n">
        <v>84.0208170395857</v>
      </c>
      <c r="U279" s="0" t="n">
        <v>93.3566222716242</v>
      </c>
      <c r="V279" s="0" t="n">
        <v>83.1025581635529</v>
      </c>
      <c r="W279" s="0" t="n">
        <v>70.0396777937522</v>
      </c>
      <c r="X279" s="0" t="n">
        <v>83.6811338264937</v>
      </c>
      <c r="Y279" s="0" t="n">
        <v>81.8161640353196</v>
      </c>
      <c r="Z279" s="0" t="n">
        <v>86.8979543270501</v>
      </c>
      <c r="AA279" s="0" t="n">
        <v>85.4404890369708</v>
      </c>
      <c r="AB279" s="0" t="n">
        <v>84.7695874096113</v>
      </c>
      <c r="AC279" s="0" t="n">
        <v>75.5732402745086</v>
      </c>
      <c r="AD279" s="0" t="n">
        <v>79.8036508433098</v>
      </c>
      <c r="AE279" s="0" t="n">
        <v>87.7882915790738</v>
      </c>
      <c r="AF279" s="0" t="n">
        <v>84.2542942979949</v>
      </c>
      <c r="AG279" s="0" t="n">
        <v>84.2658305314263</v>
      </c>
      <c r="AH279" s="0" t="n">
        <v>95.2005606364468</v>
      </c>
      <c r="AI279" s="0" t="n">
        <f aca="false">MEDIAN(AD279:AH279)</f>
        <v>84.2658305314263</v>
      </c>
      <c r="AJ279" s="0" t="n">
        <v>79.5006053769475</v>
      </c>
      <c r="AK279" s="35"/>
    </row>
    <row r="280" customFormat="false" ht="15" hidden="false" customHeight="true" outlineLevel="0" collapsed="false">
      <c r="D280" s="0" t="s">
        <v>5911</v>
      </c>
      <c r="E280" s="0" t="s">
        <v>5912</v>
      </c>
      <c r="F280" s="0" t="s">
        <v>6246</v>
      </c>
      <c r="G280" s="0" t="s">
        <v>6260</v>
      </c>
      <c r="H280" s="0" t="s">
        <v>6261</v>
      </c>
      <c r="I280" s="0" t="s">
        <v>6360</v>
      </c>
      <c r="J280" s="0" t="s">
        <v>6361</v>
      </c>
      <c r="O280" s="0" t="n">
        <v>91.4222138352272</v>
      </c>
      <c r="P280" s="0" t="n">
        <v>69.8795732631798</v>
      </c>
      <c r="Q280" s="0" t="n">
        <v>80.9535599253462</v>
      </c>
      <c r="R280" s="0" t="n">
        <v>79.486203175729</v>
      </c>
      <c r="S280" s="0" t="n">
        <v>65.4041533492273</v>
      </c>
      <c r="T280" s="0" t="n">
        <v>86.3502433594981</v>
      </c>
      <c r="U280" s="0" t="n">
        <v>94.7613055095781</v>
      </c>
      <c r="V280" s="0" t="n">
        <v>85.3690165327501</v>
      </c>
      <c r="W280" s="0" t="n">
        <v>69.6057825109008</v>
      </c>
      <c r="X280" s="0" t="n">
        <v>79.4848857830175</v>
      </c>
      <c r="Y280" s="0" t="n">
        <v>84.1132346545876</v>
      </c>
      <c r="Z280" s="0" t="n">
        <v>85.465375008544</v>
      </c>
      <c r="AA280" s="0" t="n">
        <v>89.2891695222906</v>
      </c>
      <c r="AB280" s="0" t="n">
        <v>87.5920338953282</v>
      </c>
      <c r="AC280" s="0" t="n">
        <v>76.4122527804739</v>
      </c>
      <c r="AD280" s="0" t="n">
        <v>81.8503449704417</v>
      </c>
      <c r="AE280" s="0" t="n">
        <v>89.6198653059454</v>
      </c>
      <c r="AF280" s="0" t="n">
        <v>83.9279913702003</v>
      </c>
      <c r="AG280" s="0" t="n">
        <v>85.4746881911162</v>
      </c>
      <c r="AH280" s="0" t="n">
        <v>96.9368434116021</v>
      </c>
      <c r="AI280" s="0" t="n">
        <f aca="false">MEDIAN(AD280:AH280)</f>
        <v>85.4746881911162</v>
      </c>
      <c r="AJ280" s="0" t="n">
        <v>83.6449053470293</v>
      </c>
      <c r="AK280" s="35"/>
    </row>
    <row r="281" customFormat="false" ht="15" hidden="false" customHeight="true" outlineLevel="0" collapsed="false">
      <c r="D281" s="0" t="s">
        <v>5911</v>
      </c>
      <c r="E281" s="0" t="s">
        <v>5912</v>
      </c>
      <c r="F281" s="0" t="s">
        <v>6246</v>
      </c>
      <c r="G281" s="0" t="s">
        <v>6260</v>
      </c>
      <c r="H281" s="0" t="s">
        <v>6262</v>
      </c>
      <c r="I281" s="0" t="s">
        <v>6360</v>
      </c>
      <c r="J281" s="0" t="s">
        <v>6361</v>
      </c>
      <c r="O281" s="0" t="n">
        <v>83.0295651833122</v>
      </c>
      <c r="P281" s="0" t="n">
        <v>65.7508321013215</v>
      </c>
      <c r="Q281" s="0" t="n">
        <v>71.1696922727653</v>
      </c>
      <c r="R281" s="0" t="n">
        <v>70.3632771634347</v>
      </c>
      <c r="S281" s="0" t="n">
        <v>65.3783376994672</v>
      </c>
      <c r="T281" s="0" t="n">
        <v>77.1758613849</v>
      </c>
      <c r="U281" s="0" t="n">
        <v>87.2641259729798</v>
      </c>
      <c r="V281" s="0" t="n">
        <v>78.5381228535172</v>
      </c>
      <c r="W281" s="0" t="n">
        <v>62.6657780033977</v>
      </c>
      <c r="X281" s="0" t="n">
        <v>77.0651729961253</v>
      </c>
      <c r="Y281" s="0" t="n">
        <v>76.2648318397619</v>
      </c>
      <c r="Z281" s="0" t="n">
        <v>74.5539679542117</v>
      </c>
      <c r="AA281" s="0" t="n">
        <v>81.075359579805</v>
      </c>
      <c r="AB281" s="0" t="n">
        <v>86.6883591766214</v>
      </c>
      <c r="AC281" s="0" t="n">
        <v>71.5205456215797</v>
      </c>
      <c r="AD281" s="0" t="n">
        <v>77.0836172217736</v>
      </c>
      <c r="AE281" s="0" t="n">
        <v>79.2709882304006</v>
      </c>
      <c r="AF281" s="0" t="n">
        <v>79.8650552229229</v>
      </c>
      <c r="AG281" s="0" t="n">
        <v>76.6920507282419</v>
      </c>
      <c r="AH281" s="0" t="n">
        <v>94.33304900204</v>
      </c>
      <c r="AI281" s="0" t="n">
        <f aca="false">MEDIAN(AD281:AH281)</f>
        <v>79.2709882304006</v>
      </c>
      <c r="AJ281" s="0" t="n">
        <v>75.9560547126442</v>
      </c>
      <c r="AK281" s="35"/>
    </row>
    <row r="282" customFormat="false" ht="15" hidden="false" customHeight="true" outlineLevel="0" collapsed="false">
      <c r="D282" s="0" t="s">
        <v>5911</v>
      </c>
      <c r="E282" s="0" t="s">
        <v>5912</v>
      </c>
      <c r="F282" s="0" t="s">
        <v>6246</v>
      </c>
      <c r="G282" s="0" t="s">
        <v>6260</v>
      </c>
      <c r="H282" s="0" t="s">
        <v>6263</v>
      </c>
      <c r="I282" s="0" t="s">
        <v>6360</v>
      </c>
      <c r="J282" s="0" t="s">
        <v>6361</v>
      </c>
      <c r="O282" s="0" t="n">
        <v>81.6680369079273</v>
      </c>
      <c r="P282" s="0" t="n">
        <v>61.7197601605029</v>
      </c>
      <c r="Q282" s="0" t="n">
        <v>72.9687987726704</v>
      </c>
      <c r="R282" s="0" t="n">
        <v>71.0845302131132</v>
      </c>
      <c r="S282" s="0" t="n">
        <v>65.3643330235963</v>
      </c>
      <c r="T282" s="0" t="n">
        <v>77.7724211261272</v>
      </c>
      <c r="U282" s="0" t="n">
        <v>89.2085004272691</v>
      </c>
      <c r="V282" s="0" t="n">
        <v>77.695883780523</v>
      </c>
      <c r="W282" s="0" t="n">
        <v>64.800749441053</v>
      </c>
      <c r="X282" s="0" t="n">
        <v>79.900617373826</v>
      </c>
      <c r="Y282" s="0" t="n">
        <v>74.1877570409414</v>
      </c>
      <c r="Z282" s="0" t="n">
        <v>75.3085332148748</v>
      </c>
      <c r="AA282" s="0" t="n">
        <v>80.147884580567</v>
      </c>
      <c r="AB282" s="0" t="n">
        <v>85.922004802597</v>
      </c>
      <c r="AC282" s="0" t="n">
        <v>69.9911351541138</v>
      </c>
      <c r="AD282" s="0" t="n">
        <v>76.1162925366935</v>
      </c>
      <c r="AE282" s="0" t="n">
        <v>75.1487205165265</v>
      </c>
      <c r="AF282" s="0" t="n">
        <v>81.4154509199641</v>
      </c>
      <c r="AG282" s="0" t="n">
        <v>72.630256281521</v>
      </c>
      <c r="AH282" s="0" t="n">
        <v>93.1510586336311</v>
      </c>
      <c r="AI282" s="0" t="n">
        <f aca="false">MEDIAN(AD282:AH282)</f>
        <v>76.1162925366935</v>
      </c>
      <c r="AJ282" s="0" t="n">
        <v>73.9396870935751</v>
      </c>
      <c r="AK282" s="35"/>
    </row>
    <row r="283" customFormat="false" ht="15" hidden="false" customHeight="true" outlineLevel="0" collapsed="false">
      <c r="D283" s="0" t="s">
        <v>5911</v>
      </c>
      <c r="E283" s="0" t="s">
        <v>5912</v>
      </c>
      <c r="F283" s="0" t="s">
        <v>6246</v>
      </c>
      <c r="G283" s="0" t="s">
        <v>6260</v>
      </c>
      <c r="H283" s="0" t="s">
        <v>6264</v>
      </c>
      <c r="I283" s="0" t="s">
        <v>6360</v>
      </c>
      <c r="J283" s="0" t="s">
        <v>6361</v>
      </c>
      <c r="O283" s="0" t="n">
        <v>91.5926010021213</v>
      </c>
      <c r="P283" s="0" t="n">
        <v>71.0547562376535</v>
      </c>
      <c r="Q283" s="0" t="n">
        <v>82.0854330034502</v>
      </c>
      <c r="R283" s="0" t="n">
        <v>79.0364010693476</v>
      </c>
      <c r="S283" s="0" t="n">
        <v>69.4037810111694</v>
      </c>
      <c r="T283" s="0" t="n">
        <v>86.7944667395948</v>
      </c>
      <c r="U283" s="0" t="n">
        <v>95.2930364761117</v>
      </c>
      <c r="V283" s="0" t="n">
        <v>83.5460738188102</v>
      </c>
      <c r="W283" s="0" t="n">
        <v>69.951611997644</v>
      </c>
      <c r="X283" s="0" t="n">
        <v>83.9040581260687</v>
      </c>
      <c r="Y283" s="0" t="n">
        <v>83.8451022518751</v>
      </c>
      <c r="Z283" s="0" t="n">
        <v>87.3385588599924</v>
      </c>
      <c r="AA283" s="0" t="n">
        <v>87.5896205830066</v>
      </c>
      <c r="AB283" s="0" t="n">
        <v>88.6715009029129</v>
      </c>
      <c r="AC283" s="0" t="n">
        <v>78.093944601578</v>
      </c>
      <c r="AD283" s="0" t="n">
        <v>82.3508693861698</v>
      </c>
      <c r="AE283" s="0" t="n">
        <v>90.1110191684437</v>
      </c>
      <c r="AF283" s="0" t="n">
        <v>85.0887815394824</v>
      </c>
      <c r="AG283" s="0" t="n">
        <v>86.363118411529</v>
      </c>
      <c r="AH283" s="0" t="n">
        <v>97.3330645845095</v>
      </c>
      <c r="AI283" s="0" t="n">
        <f aca="false">MEDIAN(AD283:AH283)</f>
        <v>86.363118411529</v>
      </c>
      <c r="AJ283" s="0" t="n">
        <v>82.1838332668331</v>
      </c>
      <c r="AK283" s="35"/>
    </row>
    <row r="284" customFormat="false" ht="15" hidden="false" customHeight="true" outlineLevel="0" collapsed="false">
      <c r="D284" s="0" t="s">
        <v>5911</v>
      </c>
      <c r="E284" s="0" t="s">
        <v>5912</v>
      </c>
      <c r="F284" s="0" t="s">
        <v>6246</v>
      </c>
      <c r="G284" s="0" t="s">
        <v>6249</v>
      </c>
      <c r="H284" s="0" t="s">
        <v>6265</v>
      </c>
      <c r="I284" s="0" t="s">
        <v>6360</v>
      </c>
      <c r="J284" s="0" t="s">
        <v>6361</v>
      </c>
      <c r="L284" s="0" t="s">
        <v>6266</v>
      </c>
      <c r="O284" s="0" t="n">
        <v>81.3580723559945</v>
      </c>
      <c r="P284" s="0" t="n">
        <v>62.2660740050009</v>
      </c>
      <c r="Q284" s="0" t="n">
        <v>68.7087086941725</v>
      </c>
      <c r="R284" s="0" t="n">
        <v>73.6912559972632</v>
      </c>
      <c r="S284" s="0" t="n">
        <v>62.11194764852</v>
      </c>
      <c r="T284" s="0" t="n">
        <v>75.0077607212335</v>
      </c>
      <c r="U284" s="0" t="n">
        <v>80.8020885285695</v>
      </c>
      <c r="V284" s="0" t="n">
        <v>79.367357696948</v>
      </c>
      <c r="W284" s="0" t="n">
        <v>59.7920654487554</v>
      </c>
      <c r="X284" s="0" t="n">
        <v>74.7483420236181</v>
      </c>
      <c r="Y284" s="0" t="n">
        <v>75.3973775110537</v>
      </c>
      <c r="Z284" s="0" t="n">
        <v>71.7748232934384</v>
      </c>
      <c r="AA284" s="0" t="n">
        <v>86.7563627130929</v>
      </c>
      <c r="AB284" s="0" t="n">
        <v>79.136251737169</v>
      </c>
      <c r="AC284" s="0" t="n">
        <v>72.2460861192165</v>
      </c>
      <c r="AD284" s="0" t="n">
        <v>73.7916766548061</v>
      </c>
      <c r="AE284" s="0" t="n">
        <v>79.5491611980766</v>
      </c>
      <c r="AF284" s="0" t="n">
        <v>75.8755239975047</v>
      </c>
      <c r="AG284" s="0" t="n">
        <v>75.9669330669905</v>
      </c>
      <c r="AH284" s="0" t="n">
        <v>92.7625557154377</v>
      </c>
      <c r="AI284" s="0" t="n">
        <f aca="false">MEDIAN(AD284:AH284)</f>
        <v>75.9669330669905</v>
      </c>
      <c r="AJ284" s="0" t="n">
        <v>75.3431254030486</v>
      </c>
      <c r="AK284" s="35"/>
    </row>
    <row r="285" customFormat="false" ht="15" hidden="false" customHeight="true" outlineLevel="0" collapsed="false">
      <c r="D285" s="0" t="s">
        <v>5911</v>
      </c>
      <c r="E285" s="0" t="s">
        <v>5912</v>
      </c>
      <c r="F285" s="0" t="s">
        <v>6246</v>
      </c>
      <c r="G285" s="0" t="s">
        <v>6249</v>
      </c>
      <c r="H285" s="0" t="s">
        <v>6267</v>
      </c>
      <c r="I285" s="0" t="s">
        <v>6360</v>
      </c>
      <c r="J285" s="0" t="s">
        <v>6361</v>
      </c>
      <c r="O285" s="0" t="n">
        <v>78.5819960936216</v>
      </c>
      <c r="P285" s="0" t="n">
        <v>60.3221616709397</v>
      </c>
      <c r="Q285" s="0" t="n">
        <v>64.8361831765333</v>
      </c>
      <c r="R285" s="0" t="n">
        <v>66.9221415080434</v>
      </c>
      <c r="S285" s="0" t="n">
        <v>64.6642677144422</v>
      </c>
      <c r="T285" s="0" t="n">
        <v>71.6562471471245</v>
      </c>
      <c r="U285" s="0" t="n">
        <v>80.6293051769408</v>
      </c>
      <c r="V285" s="0" t="n">
        <v>73.843578214793</v>
      </c>
      <c r="W285" s="0" t="n">
        <v>57.4670065493423</v>
      </c>
      <c r="X285" s="0" t="n">
        <v>73.1834215705667</v>
      </c>
      <c r="Y285" s="0" t="n">
        <v>70.8658246294244</v>
      </c>
      <c r="Z285" s="0" t="n">
        <v>69.9630494527644</v>
      </c>
      <c r="AA285" s="0" t="n">
        <v>79.8314879034019</v>
      </c>
      <c r="AB285" s="0" t="n">
        <v>80.9748054705763</v>
      </c>
      <c r="AC285" s="0" t="n">
        <v>66.735608923682</v>
      </c>
      <c r="AD285" s="0" t="n">
        <v>70.9702651069033</v>
      </c>
      <c r="AE285" s="0" t="n">
        <v>74.2710418871752</v>
      </c>
      <c r="AF285" s="0" t="n">
        <v>75.5280102231738</v>
      </c>
      <c r="AG285" s="0" t="n">
        <v>70.7993932178691</v>
      </c>
      <c r="AH285" s="0" t="n">
        <v>90.6496434053049</v>
      </c>
      <c r="AI285" s="0" t="n">
        <f aca="false">MEDIAN(AD285:AH285)</f>
        <v>74.2710418871752</v>
      </c>
      <c r="AJ285" s="0" t="n">
        <v>72.2511367126</v>
      </c>
      <c r="AK285" s="35"/>
    </row>
    <row r="286" customFormat="false" ht="15" hidden="false" customHeight="true" outlineLevel="0" collapsed="false">
      <c r="D286" s="0" t="s">
        <v>5911</v>
      </c>
      <c r="E286" s="0" t="s">
        <v>5912</v>
      </c>
      <c r="F286" s="0" t="s">
        <v>6246</v>
      </c>
      <c r="G286" s="0" t="s">
        <v>6249</v>
      </c>
      <c r="H286" s="0" t="s">
        <v>6268</v>
      </c>
      <c r="I286" s="0" t="s">
        <v>6360</v>
      </c>
      <c r="J286" s="0" t="s">
        <v>6361</v>
      </c>
      <c r="L286" s="0" t="s">
        <v>6269</v>
      </c>
      <c r="O286" s="0" t="n">
        <v>81.3672684018044</v>
      </c>
      <c r="P286" s="0" t="n">
        <v>58.125374918805</v>
      </c>
      <c r="Q286" s="0" t="n">
        <v>61.0486129263994</v>
      </c>
      <c r="R286" s="0" t="n">
        <v>67.0467763964833</v>
      </c>
      <c r="S286" s="0" t="n">
        <v>69.7013723055615</v>
      </c>
      <c r="T286" s="0" t="n">
        <v>73.4909598068188</v>
      </c>
      <c r="U286" s="0" t="n">
        <v>79.2440032431928</v>
      </c>
      <c r="V286" s="0" t="n">
        <v>74.1706423692863</v>
      </c>
      <c r="W286" s="0" t="n">
        <v>57.8517092556384</v>
      </c>
      <c r="X286" s="0" t="n">
        <v>76.3369146297218</v>
      </c>
      <c r="Y286" s="0" t="n">
        <v>73.5690925007342</v>
      </c>
      <c r="Z286" s="0" t="n">
        <v>69.8046199924974</v>
      </c>
      <c r="AA286" s="0" t="n">
        <v>84.988294927402</v>
      </c>
      <c r="AB286" s="0" t="n">
        <v>74.705539466478</v>
      </c>
      <c r="AC286" s="0" t="n">
        <v>65.8105561597531</v>
      </c>
      <c r="AD286" s="0" t="n">
        <v>73.6752543657119</v>
      </c>
      <c r="AE286" s="0" t="n">
        <v>80.6852308300778</v>
      </c>
      <c r="AF286" s="0" t="n">
        <v>76.178352563321</v>
      </c>
      <c r="AG286" s="0" t="n">
        <v>67.7946257435601</v>
      </c>
      <c r="AH286" s="0" t="n">
        <v>90.7086211215487</v>
      </c>
      <c r="AI286" s="0" t="n">
        <f aca="false">MEDIAN(AD286:AH286)</f>
        <v>76.178352563321</v>
      </c>
      <c r="AJ286" s="0" t="n">
        <v>71.572392266949</v>
      </c>
      <c r="AK286" s="35"/>
    </row>
    <row r="287" customFormat="false" ht="15" hidden="false" customHeight="true" outlineLevel="0" collapsed="false">
      <c r="D287" s="0" t="s">
        <v>5911</v>
      </c>
      <c r="E287" s="0" t="s">
        <v>5912</v>
      </c>
      <c r="F287" s="0" t="s">
        <v>6246</v>
      </c>
      <c r="G287" s="0" t="s">
        <v>6249</v>
      </c>
      <c r="H287" s="0" t="s">
        <v>6270</v>
      </c>
      <c r="I287" s="0" t="s">
        <v>6360</v>
      </c>
      <c r="J287" s="0" t="s">
        <v>6361</v>
      </c>
      <c r="L287" s="0" t="s">
        <v>6270</v>
      </c>
      <c r="O287" s="0" t="n">
        <v>81.0726392627016</v>
      </c>
      <c r="P287" s="0" t="n">
        <v>60.0948330450839</v>
      </c>
      <c r="Q287" s="0" t="n">
        <v>64.6337376210534</v>
      </c>
      <c r="R287" s="0" t="n">
        <v>69.1783765319217</v>
      </c>
      <c r="S287" s="0" t="n">
        <v>65.7425508777241</v>
      </c>
      <c r="T287" s="0" t="n">
        <v>74.4706383231952</v>
      </c>
      <c r="U287" s="0" t="n">
        <v>79.4644869150026</v>
      </c>
      <c r="V287" s="0" t="n">
        <v>74.6700898085717</v>
      </c>
      <c r="W287" s="0" t="n">
        <v>58.8818040295132</v>
      </c>
      <c r="X287" s="0" t="n">
        <v>75.2362909731934</v>
      </c>
      <c r="Y287" s="0" t="n">
        <v>73.9754439130131</v>
      </c>
      <c r="Z287" s="0" t="n">
        <v>69.656391774798</v>
      </c>
      <c r="AA287" s="0" t="n">
        <v>86.1265548393608</v>
      </c>
      <c r="AB287" s="0" t="n">
        <v>77.2475013479206</v>
      </c>
      <c r="AC287" s="0" t="n">
        <v>67.4383126562534</v>
      </c>
      <c r="AD287" s="0" t="n">
        <v>73.9099685477478</v>
      </c>
      <c r="AE287" s="0" t="n">
        <v>80.1475624119748</v>
      </c>
      <c r="AF287" s="0" t="n">
        <v>76.1820826249843</v>
      </c>
      <c r="AG287" s="0" t="n">
        <v>70.4227513879023</v>
      </c>
      <c r="AH287" s="0" t="n">
        <v>92.1643800269783</v>
      </c>
      <c r="AI287" s="0" t="n">
        <f aca="false">MEDIAN(AD287:AH287)</f>
        <v>76.1820826249843</v>
      </c>
      <c r="AJ287" s="0" t="n">
        <v>73.8848600413816</v>
      </c>
      <c r="AK287" s="35"/>
    </row>
    <row r="288" customFormat="false" ht="15" hidden="false" customHeight="true" outlineLevel="0" collapsed="false">
      <c r="D288" s="0" t="s">
        <v>5911</v>
      </c>
      <c r="E288" s="0" t="s">
        <v>5912</v>
      </c>
      <c r="F288" s="0" t="s">
        <v>6246</v>
      </c>
      <c r="G288" s="0" t="s">
        <v>6249</v>
      </c>
      <c r="H288" s="0" t="s">
        <v>6271</v>
      </c>
      <c r="I288" s="0" t="s">
        <v>6360</v>
      </c>
      <c r="J288" s="0" t="s">
        <v>6361</v>
      </c>
      <c r="O288" s="0" t="n">
        <v>82.4129166675122</v>
      </c>
      <c r="P288" s="0" t="n">
        <v>62.297028054213</v>
      </c>
      <c r="Q288" s="0" t="n">
        <v>67.9735693636966</v>
      </c>
      <c r="R288" s="0" t="n">
        <v>73.7078481106277</v>
      </c>
      <c r="S288" s="0" t="n">
        <v>61.7423776804328</v>
      </c>
      <c r="T288" s="0" t="n">
        <v>75.4189564939267</v>
      </c>
      <c r="U288" s="0" t="n">
        <v>79.978345244158</v>
      </c>
      <c r="V288" s="0" t="n">
        <v>78.1357255944646</v>
      </c>
      <c r="W288" s="0" t="n">
        <v>60.4480891787146</v>
      </c>
      <c r="X288" s="0" t="n">
        <v>76.8751993885381</v>
      </c>
      <c r="Y288" s="0" t="n">
        <v>74.617630101674</v>
      </c>
      <c r="Z288" s="0" t="n">
        <v>70.3613537826021</v>
      </c>
      <c r="AA288" s="0" t="n">
        <v>88.4530335835295</v>
      </c>
      <c r="AB288" s="0" t="n">
        <v>77.7899632396192</v>
      </c>
      <c r="AC288" s="0" t="n">
        <v>70.4916634751819</v>
      </c>
      <c r="AD288" s="0" t="n">
        <v>75.2816678866731</v>
      </c>
      <c r="AE288" s="0" t="n">
        <v>82.8957234093394</v>
      </c>
      <c r="AF288" s="0" t="n">
        <v>75.0311718176415</v>
      </c>
      <c r="AG288" s="0" t="n">
        <v>74.3703847699976</v>
      </c>
      <c r="AH288" s="0" t="n">
        <v>93.0906248046177</v>
      </c>
      <c r="AI288" s="0" t="n">
        <f aca="false">MEDIAN(AD288:AH288)</f>
        <v>75.2816678866731</v>
      </c>
      <c r="AJ288" s="0" t="n">
        <v>74.9228087884724</v>
      </c>
      <c r="AK288" s="35"/>
    </row>
    <row r="289" customFormat="false" ht="15" hidden="false" customHeight="true" outlineLevel="0" collapsed="false">
      <c r="D289" s="0" t="s">
        <v>5911</v>
      </c>
      <c r="E289" s="0" t="s">
        <v>5912</v>
      </c>
      <c r="F289" s="0" t="s">
        <v>6246</v>
      </c>
      <c r="G289" s="0" t="s">
        <v>6247</v>
      </c>
      <c r="H289" s="0" t="s">
        <v>6272</v>
      </c>
      <c r="I289" s="0" t="s">
        <v>6360</v>
      </c>
      <c r="J289" s="0" t="s">
        <v>6361</v>
      </c>
      <c r="L289" s="0" t="s">
        <v>6273</v>
      </c>
      <c r="O289" s="0" t="n">
        <v>85.5778845844615</v>
      </c>
      <c r="P289" s="0" t="n">
        <v>73.2606749077295</v>
      </c>
      <c r="Q289" s="0" t="n">
        <v>73.5210332847768</v>
      </c>
      <c r="R289" s="0" t="n">
        <v>79.4230486212573</v>
      </c>
      <c r="S289" s="0" t="n">
        <v>54.5386857877195</v>
      </c>
      <c r="T289" s="0" t="n">
        <v>72.6130674024006</v>
      </c>
      <c r="U289" s="0" t="n">
        <v>85.1229254620594</v>
      </c>
      <c r="V289" s="0" t="n">
        <v>78.6551133157032</v>
      </c>
      <c r="W289" s="0" t="n">
        <v>63.6334952111521</v>
      </c>
      <c r="X289" s="0" t="n">
        <v>84.1159529412835</v>
      </c>
      <c r="Y289" s="0" t="n">
        <v>66.181175013765</v>
      </c>
      <c r="Z289" s="0" t="n">
        <v>79.6897975882101</v>
      </c>
      <c r="AA289" s="0" t="n">
        <v>86.0232954115769</v>
      </c>
      <c r="AB289" s="0" t="n">
        <v>73.6018225501185</v>
      </c>
      <c r="AC289" s="0" t="n">
        <v>72.9067711163739</v>
      </c>
      <c r="AD289" s="0" t="n">
        <v>81.4445793108368</v>
      </c>
      <c r="AE289" s="0" t="n">
        <v>93.1168364033115</v>
      </c>
      <c r="AF289" s="0" t="n">
        <v>82.5105254586109</v>
      </c>
      <c r="AG289" s="0" t="n">
        <v>83.060788276266</v>
      </c>
      <c r="AH289" s="0" t="n">
        <v>85.8542982466906</v>
      </c>
      <c r="AI289" s="0" t="n">
        <f aca="false">MEDIAN(AD289:AH289)</f>
        <v>83.060788276266</v>
      </c>
      <c r="AJ289" s="0" t="n">
        <v>80.5632111566392</v>
      </c>
      <c r="AK289" s="35"/>
    </row>
    <row r="290" customFormat="false" ht="15" hidden="false" customHeight="true" outlineLevel="0" collapsed="false">
      <c r="D290" s="0" t="s">
        <v>5911</v>
      </c>
      <c r="E290" s="0" t="s">
        <v>5912</v>
      </c>
      <c r="F290" s="0" t="s">
        <v>5993</v>
      </c>
      <c r="G290" s="0" t="s">
        <v>6274</v>
      </c>
      <c r="H290" s="0" t="s">
        <v>6275</v>
      </c>
      <c r="I290" s="0" t="s">
        <v>6360</v>
      </c>
      <c r="J290" s="0" t="s">
        <v>6361</v>
      </c>
      <c r="O290" s="0" t="n">
        <v>85.7810258325739</v>
      </c>
      <c r="P290" s="0" t="n">
        <v>68.9515316565909</v>
      </c>
      <c r="Q290" s="0" t="n">
        <v>72.4333803194415</v>
      </c>
      <c r="R290" s="0" t="n">
        <v>73.8999423952145</v>
      </c>
      <c r="S290" s="0" t="n">
        <v>57.6432443515298</v>
      </c>
      <c r="T290" s="0" t="n">
        <v>68.4152890825898</v>
      </c>
      <c r="U290" s="0" t="n">
        <v>86.6343337408061</v>
      </c>
      <c r="V290" s="0" t="n">
        <v>81.5990659511468</v>
      </c>
      <c r="W290" s="0" t="n">
        <v>70.7637618622013</v>
      </c>
      <c r="X290" s="0" t="n">
        <v>80.1061238439772</v>
      </c>
      <c r="Y290" s="0" t="n">
        <v>61.210604022682</v>
      </c>
      <c r="Z290" s="0" t="n">
        <v>70.4287187800977</v>
      </c>
      <c r="AA290" s="0" t="n">
        <v>76.4357537857728</v>
      </c>
      <c r="AB290" s="0" t="n">
        <v>76.6836966696136</v>
      </c>
      <c r="AC290" s="0" t="n">
        <v>67.7015631332364</v>
      </c>
      <c r="AD290" s="0" t="n">
        <v>75.4046182768003</v>
      </c>
      <c r="AE290" s="0" t="n">
        <v>88.9557027190999</v>
      </c>
      <c r="AF290" s="0" t="n">
        <v>83.0180189081847</v>
      </c>
      <c r="AG290" s="0" t="n">
        <v>79.4819877568964</v>
      </c>
      <c r="AH290" s="0" t="n">
        <v>84.0082740150913</v>
      </c>
      <c r="AI290" s="0" t="n">
        <f aca="false">MEDIAN(AD290:AH290)</f>
        <v>83.0180189081847</v>
      </c>
      <c r="AJ290" s="0" t="n">
        <v>75.7483577736744</v>
      </c>
      <c r="AK290" s="35"/>
    </row>
    <row r="291" customFormat="false" ht="15" hidden="false" customHeight="true" outlineLevel="0" collapsed="false">
      <c r="D291" s="0" t="s">
        <v>5911</v>
      </c>
      <c r="E291" s="0" t="s">
        <v>5912</v>
      </c>
      <c r="F291" s="0" t="s">
        <v>5993</v>
      </c>
      <c r="G291" s="0" t="s">
        <v>6274</v>
      </c>
      <c r="H291" s="0" t="s">
        <v>6276</v>
      </c>
      <c r="I291" s="0" t="s">
        <v>6360</v>
      </c>
      <c r="J291" s="0" t="s">
        <v>6361</v>
      </c>
      <c r="L291" s="0" t="s">
        <v>6277</v>
      </c>
      <c r="O291" s="0" t="n">
        <v>87.164189186452</v>
      </c>
      <c r="P291" s="0" t="n">
        <v>71.6939090376828</v>
      </c>
      <c r="Q291" s="0" t="n">
        <v>72.9761687995912</v>
      </c>
      <c r="R291" s="0" t="n">
        <v>76.069026726802</v>
      </c>
      <c r="S291" s="0" t="n">
        <v>59.5608555024674</v>
      </c>
      <c r="T291" s="0" t="n">
        <v>72.0717013325516</v>
      </c>
      <c r="U291" s="0" t="n">
        <v>87.9909224945549</v>
      </c>
      <c r="V291" s="0" t="n">
        <v>83.2963095991025</v>
      </c>
      <c r="W291" s="0" t="n">
        <v>71.8993128888553</v>
      </c>
      <c r="X291" s="0" t="n">
        <v>82.999772874759</v>
      </c>
      <c r="Y291" s="0" t="n">
        <v>60.5653782322469</v>
      </c>
      <c r="Z291" s="0" t="n">
        <v>74.5770394445318</v>
      </c>
      <c r="AA291" s="0" t="n">
        <v>80.8669138022558</v>
      </c>
      <c r="AB291" s="0" t="n">
        <v>79.4298259692172</v>
      </c>
      <c r="AC291" s="0" t="n">
        <v>71.0168440794495</v>
      </c>
      <c r="AD291" s="0" t="n">
        <v>79.1778017973729</v>
      </c>
      <c r="AE291" s="0" t="n">
        <v>92.1217235921514</v>
      </c>
      <c r="AF291" s="0" t="n">
        <v>86.9278352268253</v>
      </c>
      <c r="AG291" s="0" t="n">
        <v>83.1619810895121</v>
      </c>
      <c r="AH291" s="0" t="n">
        <v>86.8817963761661</v>
      </c>
      <c r="AI291" s="0" t="n">
        <f aca="false">MEDIAN(AD291:AH291)</f>
        <v>86.8817963761661</v>
      </c>
      <c r="AJ291" s="0" t="n">
        <v>80.501217616156</v>
      </c>
      <c r="AK291" s="35"/>
    </row>
    <row r="292" customFormat="false" ht="15" hidden="false" customHeight="true" outlineLevel="0" collapsed="false">
      <c r="D292" s="0" t="s">
        <v>5911</v>
      </c>
      <c r="E292" s="0" t="s">
        <v>5912</v>
      </c>
      <c r="F292" s="0" t="s">
        <v>5993</v>
      </c>
      <c r="G292" s="0" t="s">
        <v>6274</v>
      </c>
      <c r="H292" s="0" t="s">
        <v>6278</v>
      </c>
      <c r="I292" s="0" t="s">
        <v>6360</v>
      </c>
      <c r="J292" s="0" t="s">
        <v>6361</v>
      </c>
      <c r="L292" s="0" t="s">
        <v>6278</v>
      </c>
      <c r="O292" s="0" t="n">
        <v>83.6811329840149</v>
      </c>
      <c r="P292" s="0" t="n">
        <v>73.1205807188362</v>
      </c>
      <c r="Q292" s="0" t="n">
        <v>71.6506331257314</v>
      </c>
      <c r="R292" s="0" t="n">
        <v>76.9471457984234</v>
      </c>
      <c r="S292" s="0" t="n">
        <v>55.2652396221727</v>
      </c>
      <c r="T292" s="0" t="n">
        <v>70.6472556206152</v>
      </c>
      <c r="U292" s="0" t="n">
        <v>84.2243595994673</v>
      </c>
      <c r="V292" s="0" t="n">
        <v>78.5706830120077</v>
      </c>
      <c r="W292" s="0" t="n">
        <v>67.5765237282227</v>
      </c>
      <c r="X292" s="0" t="n">
        <v>83.6702460802631</v>
      </c>
      <c r="Y292" s="0" t="n">
        <v>58.4384054208894</v>
      </c>
      <c r="Z292" s="0" t="n">
        <v>75.9956955890907</v>
      </c>
      <c r="AA292" s="0" t="n">
        <v>82.4900984620507</v>
      </c>
      <c r="AB292" s="0" t="n">
        <v>77.2863504586462</v>
      </c>
      <c r="AC292" s="0" t="n">
        <v>70.0655287092082</v>
      </c>
      <c r="AD292" s="0" t="n">
        <v>77.6862998506832</v>
      </c>
      <c r="AE292" s="0" t="n">
        <v>91.72989394275</v>
      </c>
      <c r="AF292" s="0" t="n">
        <v>83.9086346426145</v>
      </c>
      <c r="AG292" s="0" t="n">
        <v>81.7249998260831</v>
      </c>
      <c r="AH292" s="0" t="n">
        <v>85.6268598382664</v>
      </c>
      <c r="AI292" s="0" t="n">
        <f aca="false">MEDIAN(AD292:AH292)</f>
        <v>83.9086346426145</v>
      </c>
      <c r="AJ292" s="0" t="n">
        <v>80.5527565559752</v>
      </c>
      <c r="AK292" s="35"/>
    </row>
    <row r="293" customFormat="false" ht="15" hidden="false" customHeight="true" outlineLevel="0" collapsed="false">
      <c r="D293" s="0" t="s">
        <v>5911</v>
      </c>
      <c r="E293" s="0" t="s">
        <v>5912</v>
      </c>
      <c r="F293" s="0" t="s">
        <v>5993</v>
      </c>
      <c r="G293" s="0" t="s">
        <v>6279</v>
      </c>
      <c r="H293" s="0" t="s">
        <v>6280</v>
      </c>
      <c r="I293" s="0" t="s">
        <v>6360</v>
      </c>
      <c r="J293" s="0" t="s">
        <v>6361</v>
      </c>
      <c r="O293" s="0" t="n">
        <v>80.8335592432742</v>
      </c>
      <c r="P293" s="0" t="n">
        <v>73.5231493818454</v>
      </c>
      <c r="Q293" s="0" t="n">
        <v>76.5405320962585</v>
      </c>
      <c r="R293" s="0" t="n">
        <v>78.9138682391754</v>
      </c>
      <c r="S293" s="0" t="n">
        <v>69.5275215803469</v>
      </c>
      <c r="T293" s="0" t="n">
        <v>84.4175416135807</v>
      </c>
      <c r="U293" s="0" t="n">
        <v>93.7479043628653</v>
      </c>
      <c r="V293" s="0" t="n">
        <v>87.2624177278424</v>
      </c>
      <c r="W293" s="0" t="n">
        <v>76.8173058119158</v>
      </c>
      <c r="X293" s="0" t="n">
        <v>91.9642755980124</v>
      </c>
      <c r="Y293" s="0" t="n">
        <v>75.2978211781165</v>
      </c>
      <c r="Z293" s="0" t="n">
        <v>86.9392161858392</v>
      </c>
      <c r="AA293" s="0" t="n">
        <v>90.6283711444745</v>
      </c>
      <c r="AB293" s="0" t="n">
        <v>85.6423385410515</v>
      </c>
      <c r="AC293" s="0" t="n">
        <v>66.6278586009954</v>
      </c>
      <c r="AD293" s="0" t="n">
        <v>78.9996782485483</v>
      </c>
      <c r="AE293" s="0" t="n">
        <v>85.4215736335324</v>
      </c>
      <c r="AF293" s="0" t="n">
        <v>88.4791106253386</v>
      </c>
      <c r="AG293" s="0" t="n">
        <v>84.5950035938836</v>
      </c>
      <c r="AH293" s="0" t="n">
        <v>93.7467266618381</v>
      </c>
      <c r="AI293" s="0" t="n">
        <f aca="false">MEDIAN(AD293:AH293)</f>
        <v>85.4215736335324</v>
      </c>
      <c r="AJ293" s="0" t="n">
        <v>77.4248916714778</v>
      </c>
      <c r="AK293" s="35"/>
    </row>
    <row r="294" customFormat="false" ht="15" hidden="false" customHeight="true" outlineLevel="0" collapsed="false">
      <c r="D294" s="0" t="s">
        <v>5911</v>
      </c>
      <c r="E294" s="0" t="s">
        <v>5912</v>
      </c>
      <c r="F294" s="0" t="s">
        <v>5993</v>
      </c>
      <c r="G294" s="0" t="s">
        <v>6279</v>
      </c>
      <c r="H294" s="0" t="s">
        <v>6281</v>
      </c>
      <c r="I294" s="0" t="s">
        <v>6360</v>
      </c>
      <c r="J294" s="0" t="s">
        <v>6361</v>
      </c>
      <c r="O294" s="0" t="n">
        <v>76.4042547530061</v>
      </c>
      <c r="P294" s="0" t="n">
        <v>70.425060810513</v>
      </c>
      <c r="Q294" s="0" t="n">
        <v>79.4884695446375</v>
      </c>
      <c r="R294" s="0" t="n">
        <v>76.4062959590498</v>
      </c>
      <c r="S294" s="0" t="n">
        <v>57.5640846618339</v>
      </c>
      <c r="T294" s="0" t="n">
        <v>82.7042351813931</v>
      </c>
      <c r="U294" s="0" t="n">
        <v>92.6165321861244</v>
      </c>
      <c r="V294" s="0" t="n">
        <v>83.8025191731169</v>
      </c>
      <c r="W294" s="0" t="n">
        <v>74.6174897038178</v>
      </c>
      <c r="X294" s="0" t="n">
        <v>89.1452790373905</v>
      </c>
      <c r="Y294" s="0" t="n">
        <v>77.342637008761</v>
      </c>
      <c r="Z294" s="0" t="n">
        <v>87.6116581261452</v>
      </c>
      <c r="AA294" s="0" t="n">
        <v>89.2556575241242</v>
      </c>
      <c r="AB294" s="0" t="n">
        <v>83.779480638167</v>
      </c>
      <c r="AC294" s="0" t="n">
        <v>70.6447535817351</v>
      </c>
      <c r="AD294" s="0" t="n">
        <v>78.1561447767888</v>
      </c>
      <c r="AE294" s="0" t="n">
        <v>82.1192475709705</v>
      </c>
      <c r="AF294" s="0" t="n">
        <v>85.7008121572266</v>
      </c>
      <c r="AG294" s="0" t="n">
        <v>80.359717863799</v>
      </c>
      <c r="AH294" s="0" t="n">
        <v>95.1915077941623</v>
      </c>
      <c r="AI294" s="0" t="n">
        <f aca="false">MEDIAN(AD294:AH294)</f>
        <v>82.1192475709705</v>
      </c>
      <c r="AJ294" s="0" t="n">
        <v>76.0495410854656</v>
      </c>
      <c r="AK294" s="35"/>
    </row>
    <row r="295" customFormat="false" ht="15" hidden="false" customHeight="true" outlineLevel="0" collapsed="false">
      <c r="D295" s="0" t="s">
        <v>5911</v>
      </c>
      <c r="E295" s="0" t="s">
        <v>5912</v>
      </c>
      <c r="F295" s="0" t="s">
        <v>5993</v>
      </c>
      <c r="G295" s="0" t="s">
        <v>5994</v>
      </c>
      <c r="H295" s="0" t="s">
        <v>6282</v>
      </c>
      <c r="I295" s="0" t="s">
        <v>6360</v>
      </c>
      <c r="J295" s="0" t="s">
        <v>6361</v>
      </c>
      <c r="O295" s="0" t="n">
        <v>82.0697830687841</v>
      </c>
      <c r="P295" s="0" t="n">
        <v>69.1500949838152</v>
      </c>
      <c r="Q295" s="0" t="n">
        <v>70.502950529197</v>
      </c>
      <c r="R295" s="0" t="n">
        <v>72.8363663733436</v>
      </c>
      <c r="S295" s="0" t="n">
        <v>57.7244966660465</v>
      </c>
      <c r="T295" s="0" t="n">
        <v>69.0602533678882</v>
      </c>
      <c r="U295" s="0" t="n">
        <v>84.5257934154515</v>
      </c>
      <c r="V295" s="0" t="n">
        <v>77.5430880326206</v>
      </c>
      <c r="W295" s="0" t="n">
        <v>69.0985989836217</v>
      </c>
      <c r="X295" s="0" t="n">
        <v>79.8804085319256</v>
      </c>
      <c r="Y295" s="0" t="n">
        <v>59.5364103395848</v>
      </c>
      <c r="Z295" s="0" t="n">
        <v>70.386618481533</v>
      </c>
      <c r="AA295" s="0" t="n">
        <v>80.2018401956311</v>
      </c>
      <c r="AB295" s="0" t="n">
        <v>75.0079232170582</v>
      </c>
      <c r="AC295" s="0" t="n">
        <v>63.4284600525778</v>
      </c>
      <c r="AD295" s="0" t="n">
        <v>74.4678423113692</v>
      </c>
      <c r="AE295" s="0" t="n">
        <v>86.5648879767504</v>
      </c>
      <c r="AF295" s="0" t="n">
        <v>79.5070030181336</v>
      </c>
      <c r="AG295" s="0" t="n">
        <v>78.3514087257944</v>
      </c>
      <c r="AH295" s="0" t="n">
        <v>83.5525556225836</v>
      </c>
      <c r="AI295" s="0" t="n">
        <f aca="false">MEDIAN(AD295:AH295)</f>
        <v>79.5070030181336</v>
      </c>
      <c r="AJ295" s="0" t="n">
        <v>70.6843875164631</v>
      </c>
      <c r="AK295" s="35"/>
    </row>
    <row r="296" customFormat="false" ht="15" hidden="false" customHeight="true" outlineLevel="0" collapsed="false">
      <c r="D296" s="0" t="s">
        <v>5911</v>
      </c>
      <c r="E296" s="0" t="s">
        <v>5912</v>
      </c>
      <c r="F296" s="0" t="s">
        <v>5993</v>
      </c>
      <c r="G296" s="0" t="s">
        <v>5994</v>
      </c>
      <c r="H296" s="0" t="s">
        <v>6283</v>
      </c>
      <c r="I296" s="0" t="s">
        <v>6360</v>
      </c>
      <c r="J296" s="0" t="s">
        <v>6361</v>
      </c>
      <c r="O296" s="0" t="n">
        <v>74.8401636234198</v>
      </c>
      <c r="P296" s="0" t="n">
        <v>59.6834613256215</v>
      </c>
      <c r="Q296" s="0" t="n">
        <v>62.4911265023704</v>
      </c>
      <c r="R296" s="0" t="n">
        <v>62.0804156413345</v>
      </c>
      <c r="S296" s="0" t="n">
        <v>54.6919084430825</v>
      </c>
      <c r="T296" s="0" t="n">
        <v>64.9505864629795</v>
      </c>
      <c r="U296" s="0" t="n">
        <v>72.9030316615315</v>
      </c>
      <c r="V296" s="0" t="n">
        <v>76.3500864529117</v>
      </c>
      <c r="W296" s="0" t="n">
        <v>63.65264842786</v>
      </c>
      <c r="X296" s="0" t="n">
        <v>75.899169710238</v>
      </c>
      <c r="Y296" s="0" t="n">
        <v>56.5271854984275</v>
      </c>
      <c r="Z296" s="0" t="n">
        <v>73.3970156492398</v>
      </c>
      <c r="AA296" s="0" t="n">
        <v>73.9225479038601</v>
      </c>
      <c r="AB296" s="0" t="n">
        <v>70.8045324931146</v>
      </c>
      <c r="AC296" s="0" t="n">
        <v>54.9307988452643</v>
      </c>
      <c r="AD296" s="0" t="n">
        <v>65.2435251714172</v>
      </c>
      <c r="AE296" s="0" t="n">
        <v>74.0742921781502</v>
      </c>
      <c r="AF296" s="0" t="n">
        <v>76.4283125834179</v>
      </c>
      <c r="AG296" s="0" t="n">
        <v>68.2436176204099</v>
      </c>
      <c r="AH296" s="0" t="n">
        <v>81.3407264092288</v>
      </c>
      <c r="AI296" s="0" t="n">
        <f aca="false">MEDIAN(AD296:AH296)</f>
        <v>74.0742921781502</v>
      </c>
      <c r="AJ296" s="0" t="n">
        <v>61.3421441198137</v>
      </c>
      <c r="AK296" s="35"/>
    </row>
    <row r="297" customFormat="false" ht="15" hidden="false" customHeight="true" outlineLevel="0" collapsed="false">
      <c r="D297" s="0" t="s">
        <v>5911</v>
      </c>
      <c r="E297" s="0" t="s">
        <v>5912</v>
      </c>
      <c r="F297" s="0" t="s">
        <v>5993</v>
      </c>
      <c r="G297" s="0" t="s">
        <v>5994</v>
      </c>
      <c r="H297" s="0" t="s">
        <v>6284</v>
      </c>
      <c r="I297" s="0" t="s">
        <v>6360</v>
      </c>
      <c r="J297" s="0" t="s">
        <v>6361</v>
      </c>
      <c r="O297" s="0" t="n">
        <v>74.6059344242829</v>
      </c>
      <c r="P297" s="0" t="n">
        <v>55.9910113305295</v>
      </c>
      <c r="Q297" s="0" t="n">
        <v>65.7320019468544</v>
      </c>
      <c r="R297" s="0" t="n">
        <v>63.4850986736863</v>
      </c>
      <c r="S297" s="0" t="n">
        <v>56.0218779366266</v>
      </c>
      <c r="T297" s="0" t="n">
        <v>67.7173333015197</v>
      </c>
      <c r="U297" s="0" t="n">
        <v>76.4908880456162</v>
      </c>
      <c r="V297" s="0" t="n">
        <v>78.1443567435932</v>
      </c>
      <c r="W297" s="0" t="n">
        <v>65.2125546304377</v>
      </c>
      <c r="X297" s="0" t="n">
        <v>77.689416623689</v>
      </c>
      <c r="Y297" s="0" t="n">
        <v>59.7617510366839</v>
      </c>
      <c r="Z297" s="0" t="n">
        <v>77.6266391015492</v>
      </c>
      <c r="AA297" s="0" t="n">
        <v>76.3372755668662</v>
      </c>
      <c r="AB297" s="0" t="n">
        <v>73.3516711170304</v>
      </c>
      <c r="AC297" s="0" t="n">
        <v>56.3759494126533</v>
      </c>
      <c r="AD297" s="0" t="n">
        <v>65.4705041529072</v>
      </c>
      <c r="AE297" s="0" t="n">
        <v>75.1958626096873</v>
      </c>
      <c r="AF297" s="0" t="n">
        <v>79.9448090665064</v>
      </c>
      <c r="AG297" s="0" t="n">
        <v>71.2005130013841</v>
      </c>
      <c r="AH297" s="0" t="n">
        <v>84.0237974553706</v>
      </c>
      <c r="AI297" s="0" t="n">
        <f aca="false">MEDIAN(AD297:AH297)</f>
        <v>75.1958626096873</v>
      </c>
      <c r="AJ297" s="0" t="n">
        <v>63.9000009565514</v>
      </c>
      <c r="AK297" s="35"/>
    </row>
    <row r="298" customFormat="false" ht="15" hidden="false" customHeight="true" outlineLevel="0" collapsed="false">
      <c r="D298" s="0" t="s">
        <v>5911</v>
      </c>
      <c r="E298" s="0" t="s">
        <v>5912</v>
      </c>
      <c r="F298" s="0" t="s">
        <v>5993</v>
      </c>
      <c r="G298" s="0" t="s">
        <v>6274</v>
      </c>
      <c r="H298" s="0" t="s">
        <v>6285</v>
      </c>
      <c r="I298" s="0" t="s">
        <v>6360</v>
      </c>
      <c r="J298" s="0" t="s">
        <v>6361</v>
      </c>
      <c r="L298" s="0" t="s">
        <v>6285</v>
      </c>
      <c r="O298" s="0" t="n">
        <v>82.0541019724691</v>
      </c>
      <c r="P298" s="0" t="n">
        <v>67.6704753617581</v>
      </c>
      <c r="Q298" s="0" t="n">
        <v>70.5300952372245</v>
      </c>
      <c r="R298" s="0" t="n">
        <v>72.5374391835938</v>
      </c>
      <c r="S298" s="0" t="n">
        <v>56.4355173550628</v>
      </c>
      <c r="T298" s="0" t="n">
        <v>69.3957330669057</v>
      </c>
      <c r="U298" s="0" t="n">
        <v>85.2715224159679</v>
      </c>
      <c r="V298" s="0" t="n">
        <v>80.2255329723328</v>
      </c>
      <c r="W298" s="0" t="n">
        <v>69.6300732047856</v>
      </c>
      <c r="X298" s="0" t="n">
        <v>75.496212839827</v>
      </c>
      <c r="Y298" s="0" t="n">
        <v>57.8166537577986</v>
      </c>
      <c r="Z298" s="0" t="n">
        <v>66.0889702743129</v>
      </c>
      <c r="AA298" s="0" t="n">
        <v>75.5205787572449</v>
      </c>
      <c r="AB298" s="0" t="n">
        <v>69.1924376180325</v>
      </c>
      <c r="AC298" s="0" t="n">
        <v>63.8758244560825</v>
      </c>
      <c r="AD298" s="0" t="n">
        <v>75.9708586919562</v>
      </c>
      <c r="AE298" s="0" t="n">
        <v>87.4238501087727</v>
      </c>
      <c r="AF298" s="0" t="n">
        <v>82.4300680015566</v>
      </c>
      <c r="AG298" s="0" t="n">
        <v>77.653222759029</v>
      </c>
      <c r="AH298" s="0" t="n">
        <v>82.0838665014008</v>
      </c>
      <c r="AI298" s="0" t="n">
        <f aca="false">MEDIAN(AD298:AH298)</f>
        <v>82.0838665014008</v>
      </c>
      <c r="AJ298" s="0" t="n">
        <v>75.1598549171745</v>
      </c>
      <c r="AK298" s="35"/>
    </row>
    <row r="299" customFormat="false" ht="15" hidden="false" customHeight="true" outlineLevel="0" collapsed="false">
      <c r="D299" s="0" t="s">
        <v>5911</v>
      </c>
      <c r="E299" s="0" t="s">
        <v>5912</v>
      </c>
      <c r="F299" s="0" t="s">
        <v>5993</v>
      </c>
      <c r="G299" s="0" t="s">
        <v>6274</v>
      </c>
      <c r="H299" s="0" t="s">
        <v>6286</v>
      </c>
      <c r="I299" s="0" t="s">
        <v>6360</v>
      </c>
      <c r="J299" s="0" t="s">
        <v>6361</v>
      </c>
      <c r="O299" s="0" t="n">
        <v>83.1307297790179</v>
      </c>
      <c r="P299" s="0" t="n">
        <v>67.5063553518063</v>
      </c>
      <c r="Q299" s="0" t="n">
        <v>70.5559814549872</v>
      </c>
      <c r="R299" s="0" t="n">
        <v>73.990075064049</v>
      </c>
      <c r="S299" s="0" t="n">
        <v>56.2629412918954</v>
      </c>
      <c r="T299" s="0" t="n">
        <v>67.1596967252102</v>
      </c>
      <c r="U299" s="0" t="n">
        <v>86.6364800676486</v>
      </c>
      <c r="V299" s="0" t="n">
        <v>80.5733660242071</v>
      </c>
      <c r="W299" s="0" t="n">
        <v>69.3141404218644</v>
      </c>
      <c r="X299" s="0" t="n">
        <v>76.9941843269299</v>
      </c>
      <c r="Y299" s="0" t="n">
        <v>60.2736140395348</v>
      </c>
      <c r="Z299" s="0" t="n">
        <v>68.4538774633544</v>
      </c>
      <c r="AA299" s="0" t="n">
        <v>75.3576400469315</v>
      </c>
      <c r="AB299" s="0" t="n">
        <v>71.9393280090342</v>
      </c>
      <c r="AC299" s="0" t="n">
        <v>66.2566464020607</v>
      </c>
      <c r="AD299" s="0" t="n">
        <v>75.4851392594463</v>
      </c>
      <c r="AE299" s="0" t="n">
        <v>88.3819946482296</v>
      </c>
      <c r="AF299" s="0" t="n">
        <v>80.5746821904367</v>
      </c>
      <c r="AG299" s="0" t="n">
        <v>78.4988326612933</v>
      </c>
      <c r="AH299" s="0" t="n">
        <v>82.1715122457059</v>
      </c>
      <c r="AI299" s="0" t="n">
        <f aca="false">MEDIAN(AD299:AH299)</f>
        <v>80.5746821904367</v>
      </c>
      <c r="AJ299" s="0" t="n">
        <v>75.8461396168372</v>
      </c>
      <c r="AK299" s="35"/>
    </row>
    <row r="300" customFormat="false" ht="15" hidden="false" customHeight="true" outlineLevel="0" collapsed="false">
      <c r="D300" s="0" t="s">
        <v>5911</v>
      </c>
      <c r="E300" s="0" t="s">
        <v>5912</v>
      </c>
      <c r="F300" s="0" t="s">
        <v>5993</v>
      </c>
      <c r="G300" s="0" t="s">
        <v>6279</v>
      </c>
      <c r="H300" s="0" t="s">
        <v>6287</v>
      </c>
      <c r="I300" s="0" t="s">
        <v>6360</v>
      </c>
      <c r="J300" s="0" t="s">
        <v>6361</v>
      </c>
      <c r="O300" s="0" t="n">
        <v>76.6832111475121</v>
      </c>
      <c r="P300" s="0" t="n">
        <v>73.5144076855767</v>
      </c>
      <c r="Q300" s="0" t="n">
        <v>79.0413889452484</v>
      </c>
      <c r="R300" s="0" t="n">
        <v>75.5987697301993</v>
      </c>
      <c r="S300" s="0" t="n">
        <v>59.7809809209659</v>
      </c>
      <c r="T300" s="0" t="n">
        <v>85.9537299568364</v>
      </c>
      <c r="U300" s="0" t="n">
        <v>93.5545815570488</v>
      </c>
      <c r="V300" s="0" t="n">
        <v>89.0272342057698</v>
      </c>
      <c r="W300" s="0" t="n">
        <v>78.0488890155598</v>
      </c>
      <c r="X300" s="0" t="n">
        <v>92.6522098182968</v>
      </c>
      <c r="Y300" s="0" t="n">
        <v>78.1342729509303</v>
      </c>
      <c r="Z300" s="0" t="n">
        <v>88.609985815992</v>
      </c>
      <c r="AA300" s="0" t="n">
        <v>91.6507981455249</v>
      </c>
      <c r="AB300" s="0" t="n">
        <v>85.2833584157513</v>
      </c>
      <c r="AC300" s="0" t="n">
        <v>68.8606170574263</v>
      </c>
      <c r="AD300" s="0" t="n">
        <v>76.6287561257726</v>
      </c>
      <c r="AE300" s="0" t="n">
        <v>84.7101105445202</v>
      </c>
      <c r="AF300" s="0" t="n">
        <v>90.7339511009455</v>
      </c>
      <c r="AG300" s="0" t="n">
        <v>85.0537846134801</v>
      </c>
      <c r="AH300" s="0" t="n">
        <v>95.5242382512255</v>
      </c>
      <c r="AI300" s="0" t="n">
        <f aca="false">MEDIAN(AD300:AH300)</f>
        <v>85.0537846134801</v>
      </c>
      <c r="AJ300" s="0" t="n">
        <v>77.5097080449109</v>
      </c>
      <c r="AK300" s="35"/>
    </row>
    <row r="301" customFormat="false" ht="15" hidden="false" customHeight="true" outlineLevel="0" collapsed="false">
      <c r="D301" s="0" t="s">
        <v>5911</v>
      </c>
      <c r="E301" s="0" t="s">
        <v>5912</v>
      </c>
      <c r="F301" s="0" t="s">
        <v>6246</v>
      </c>
      <c r="G301" s="0" t="s">
        <v>6288</v>
      </c>
      <c r="H301" s="0" t="s">
        <v>6289</v>
      </c>
      <c r="I301" s="0" t="s">
        <v>6360</v>
      </c>
      <c r="J301" s="0" t="s">
        <v>6361</v>
      </c>
      <c r="O301" s="0" t="n">
        <v>82.3620445790647</v>
      </c>
      <c r="P301" s="0" t="n">
        <v>66.7116702885212</v>
      </c>
      <c r="Q301" s="0" t="n">
        <v>72.0836230220043</v>
      </c>
      <c r="R301" s="0" t="n">
        <v>73.8160534398697</v>
      </c>
      <c r="S301" s="0" t="n">
        <v>51.6582750779219</v>
      </c>
      <c r="T301" s="0" t="n">
        <v>70.9014251930047</v>
      </c>
      <c r="U301" s="0" t="n">
        <v>86.182694266936</v>
      </c>
      <c r="V301" s="0" t="n">
        <v>76.0730518746837</v>
      </c>
      <c r="W301" s="0" t="n">
        <v>63.7771365466843</v>
      </c>
      <c r="X301" s="0" t="n">
        <v>80.5580872729972</v>
      </c>
      <c r="Y301" s="0" t="n">
        <v>66.6462894588251</v>
      </c>
      <c r="Z301" s="0" t="n">
        <v>85.6153387926449</v>
      </c>
      <c r="AA301" s="0" t="n">
        <v>85.1098756662512</v>
      </c>
      <c r="AB301" s="0" t="n">
        <v>72.7682492159763</v>
      </c>
      <c r="AC301" s="0" t="n">
        <v>71.0466205243209</v>
      </c>
      <c r="AD301" s="0" t="n">
        <v>77.8944342892912</v>
      </c>
      <c r="AE301" s="0" t="n">
        <v>82.2677213434227</v>
      </c>
      <c r="AF301" s="0" t="n">
        <v>74.8738206570679</v>
      </c>
      <c r="AG301" s="0" t="n">
        <v>77.4490856557274</v>
      </c>
      <c r="AH301" s="0" t="n">
        <v>84.3601874578366</v>
      </c>
      <c r="AI301" s="0" t="n">
        <f aca="false">MEDIAN(AD301:AH301)</f>
        <v>77.8944342892912</v>
      </c>
      <c r="AJ301" s="0" t="n">
        <v>73.1492917271177</v>
      </c>
      <c r="AK301" s="35"/>
    </row>
    <row r="302" customFormat="false" ht="15" hidden="false" customHeight="true" outlineLevel="0" collapsed="false">
      <c r="D302" s="0" t="s">
        <v>5911</v>
      </c>
      <c r="E302" s="0" t="s">
        <v>5912</v>
      </c>
      <c r="F302" s="0" t="s">
        <v>6246</v>
      </c>
      <c r="G302" s="0" t="s">
        <v>6288</v>
      </c>
      <c r="H302" s="0" t="s">
        <v>6290</v>
      </c>
      <c r="I302" s="0" t="s">
        <v>6360</v>
      </c>
      <c r="J302" s="0" t="s">
        <v>6361</v>
      </c>
      <c r="O302" s="0" t="n">
        <v>80.5778543297177</v>
      </c>
      <c r="P302" s="0" t="n">
        <v>57.9411015370497</v>
      </c>
      <c r="Q302" s="0" t="n">
        <v>70.7847666774863</v>
      </c>
      <c r="R302" s="0" t="n">
        <v>69.5656222198082</v>
      </c>
      <c r="S302" s="0" t="n">
        <v>56.520644791677</v>
      </c>
      <c r="T302" s="0" t="n">
        <v>68.5427521670095</v>
      </c>
      <c r="U302" s="0" t="n">
        <v>84.3152194352764</v>
      </c>
      <c r="V302" s="0" t="n">
        <v>74.442739468888</v>
      </c>
      <c r="W302" s="0" t="n">
        <v>61.9324419171807</v>
      </c>
      <c r="X302" s="0" t="n">
        <v>78.458011884762</v>
      </c>
      <c r="Y302" s="0" t="n">
        <v>68.2813524290593</v>
      </c>
      <c r="Z302" s="0" t="n">
        <v>83.1049619513797</v>
      </c>
      <c r="AA302" s="0" t="n">
        <v>79.5631476729254</v>
      </c>
      <c r="AB302" s="0" t="n">
        <v>70.1773068842679</v>
      </c>
      <c r="AC302" s="0" t="n">
        <v>70.20255925476</v>
      </c>
      <c r="AD302" s="0" t="n">
        <v>79.0726094976977</v>
      </c>
      <c r="AE302" s="0" t="n">
        <v>80.9898393275231</v>
      </c>
      <c r="AF302" s="0" t="n">
        <v>74.1997023851091</v>
      </c>
      <c r="AG302" s="0" t="n">
        <v>78.0855203438034</v>
      </c>
      <c r="AH302" s="0" t="n">
        <v>84.4752892169988</v>
      </c>
      <c r="AI302" s="0" t="n">
        <f aca="false">MEDIAN(AD302:AH302)</f>
        <v>79.0726094976977</v>
      </c>
      <c r="AJ302" s="0" t="n">
        <v>71.3806381968151</v>
      </c>
      <c r="AK302" s="35"/>
    </row>
    <row r="303" customFormat="false" ht="15" hidden="false" customHeight="true" outlineLevel="0" collapsed="false">
      <c r="D303" s="0" t="s">
        <v>5911</v>
      </c>
      <c r="E303" s="0" t="s">
        <v>5912</v>
      </c>
      <c r="F303" s="0" t="s">
        <v>6246</v>
      </c>
      <c r="G303" s="0" t="s">
        <v>6288</v>
      </c>
      <c r="H303" s="0" t="s">
        <v>6291</v>
      </c>
      <c r="I303" s="0" t="s">
        <v>6360</v>
      </c>
      <c r="J303" s="0" t="s">
        <v>6361</v>
      </c>
      <c r="L303" s="0" t="s">
        <v>6292</v>
      </c>
      <c r="O303" s="0" t="n">
        <v>83.5273453429744</v>
      </c>
      <c r="P303" s="0" t="n">
        <v>71.5503325520078</v>
      </c>
      <c r="Q303" s="0" t="n">
        <v>75.1440235153621</v>
      </c>
      <c r="R303" s="0" t="n">
        <v>76.3443734599255</v>
      </c>
      <c r="S303" s="0" t="n">
        <v>56.0695846389072</v>
      </c>
      <c r="T303" s="0" t="n">
        <v>72.8303630307297</v>
      </c>
      <c r="U303" s="0" t="n">
        <v>84.6490092396481</v>
      </c>
      <c r="V303" s="0" t="n">
        <v>79.2924701859862</v>
      </c>
      <c r="W303" s="0" t="n">
        <v>66.4768637581718</v>
      </c>
      <c r="X303" s="0" t="n">
        <v>83.6368656024821</v>
      </c>
      <c r="Y303" s="0" t="n">
        <v>67.0318624222586</v>
      </c>
      <c r="Z303" s="0" t="n">
        <v>83.417673194214</v>
      </c>
      <c r="AA303" s="0" t="n">
        <v>86.6370676746446</v>
      </c>
      <c r="AB303" s="0" t="n">
        <v>74.2325885792332</v>
      </c>
      <c r="AC303" s="0" t="n">
        <v>72.716141861117</v>
      </c>
      <c r="AD303" s="0" t="n">
        <v>81.0583002502078</v>
      </c>
      <c r="AE303" s="0" t="n">
        <v>89.9002155018716</v>
      </c>
      <c r="AF303" s="0" t="n">
        <v>83.7681588630534</v>
      </c>
      <c r="AG303" s="0" t="n">
        <v>81.0713195215888</v>
      </c>
      <c r="AH303" s="0" t="n">
        <v>86.0184540682754</v>
      </c>
      <c r="AI303" s="0" t="n">
        <f aca="false">MEDIAN(AD303:AH303)</f>
        <v>83.7681588630534</v>
      </c>
      <c r="AJ303" s="0" t="n">
        <v>77.0401032316047</v>
      </c>
      <c r="AK303" s="35"/>
    </row>
    <row r="304" customFormat="false" ht="15" hidden="false" customHeight="true" outlineLevel="0" collapsed="false">
      <c r="D304" s="0" t="s">
        <v>5911</v>
      </c>
      <c r="E304" s="0" t="s">
        <v>5912</v>
      </c>
      <c r="F304" s="0" t="s">
        <v>6246</v>
      </c>
      <c r="G304" s="0" t="s">
        <v>6288</v>
      </c>
      <c r="H304" s="0" t="s">
        <v>6293</v>
      </c>
      <c r="I304" s="0" t="s">
        <v>6360</v>
      </c>
      <c r="J304" s="0" t="s">
        <v>6361</v>
      </c>
      <c r="O304" s="0" t="n">
        <v>79.8047498674545</v>
      </c>
      <c r="P304" s="0" t="n">
        <v>57.9792077789726</v>
      </c>
      <c r="Q304" s="0" t="n">
        <v>71.9062476512626</v>
      </c>
      <c r="R304" s="0" t="n">
        <v>70.414117316344</v>
      </c>
      <c r="S304" s="0" t="n">
        <v>46.5319276437392</v>
      </c>
      <c r="T304" s="0" t="n">
        <v>70.3612132401113</v>
      </c>
      <c r="U304" s="0" t="n">
        <v>85.6065805698894</v>
      </c>
      <c r="V304" s="0" t="n">
        <v>75.893714211223</v>
      </c>
      <c r="W304" s="0" t="n">
        <v>63.6425937005127</v>
      </c>
      <c r="X304" s="0" t="n">
        <v>78.6250368476002</v>
      </c>
      <c r="Y304" s="0" t="n">
        <v>69.7476299111984</v>
      </c>
      <c r="Z304" s="0" t="n">
        <v>82.084274242456</v>
      </c>
      <c r="AA304" s="0" t="n">
        <v>77.8125605554964</v>
      </c>
      <c r="AB304" s="0" t="n">
        <v>70.0822149734562</v>
      </c>
      <c r="AC304" s="0" t="n">
        <v>69.2514262653996</v>
      </c>
      <c r="AD304" s="0" t="n">
        <v>77.5724046063029</v>
      </c>
      <c r="AE304" s="0" t="n">
        <v>81.2940113742574</v>
      </c>
      <c r="AF304" s="0" t="n">
        <v>76.9476787032855</v>
      </c>
      <c r="AG304" s="0" t="n">
        <v>78.3419116940614</v>
      </c>
      <c r="AH304" s="0" t="n">
        <v>85.7090006808413</v>
      </c>
      <c r="AI304" s="0" t="n">
        <f aca="false">MEDIAN(AD304:AH304)</f>
        <v>78.3419116940614</v>
      </c>
      <c r="AJ304" s="0" t="n">
        <v>69.8548510712228</v>
      </c>
      <c r="AK304" s="35"/>
    </row>
    <row r="305" customFormat="false" ht="15" hidden="false" customHeight="true" outlineLevel="0" collapsed="false">
      <c r="D305" s="0" t="s">
        <v>5911</v>
      </c>
      <c r="E305" s="0" t="s">
        <v>5912</v>
      </c>
      <c r="F305" s="0" t="s">
        <v>6246</v>
      </c>
      <c r="G305" s="0" t="s">
        <v>6288</v>
      </c>
      <c r="H305" s="0" t="s">
        <v>6294</v>
      </c>
      <c r="I305" s="0" t="s">
        <v>6360</v>
      </c>
      <c r="J305" s="0" t="s">
        <v>6361</v>
      </c>
      <c r="O305" s="0" t="n">
        <v>77.4608859180228</v>
      </c>
      <c r="P305" s="0" t="n">
        <v>62.6029565864728</v>
      </c>
      <c r="Q305" s="0" t="n">
        <v>71.4588223513908</v>
      </c>
      <c r="R305" s="0" t="n">
        <v>69.3881722262905</v>
      </c>
      <c r="S305" s="0" t="n">
        <v>47.5646855291056</v>
      </c>
      <c r="T305" s="0" t="n">
        <v>69.6488174547893</v>
      </c>
      <c r="U305" s="0" t="n">
        <v>83.0148840466223</v>
      </c>
      <c r="V305" s="0" t="n">
        <v>76.0004938156086</v>
      </c>
      <c r="W305" s="0" t="n">
        <v>65.3257690743428</v>
      </c>
      <c r="X305" s="0" t="n">
        <v>78.862838340798</v>
      </c>
      <c r="Y305" s="0" t="n">
        <v>65.2309479032035</v>
      </c>
      <c r="Z305" s="0" t="n">
        <v>81.6136622890245</v>
      </c>
      <c r="AA305" s="0" t="n">
        <v>80.3010504823164</v>
      </c>
      <c r="AB305" s="0" t="n">
        <v>70.3923093344726</v>
      </c>
      <c r="AC305" s="0" t="n">
        <v>67.9455781260166</v>
      </c>
      <c r="AD305" s="0" t="n">
        <v>76.6510933821644</v>
      </c>
      <c r="AE305" s="0" t="n">
        <v>81.1970320876446</v>
      </c>
      <c r="AF305" s="0" t="n">
        <v>79.1305244332217</v>
      </c>
      <c r="AG305" s="0" t="n">
        <v>74.1052301850287</v>
      </c>
      <c r="AH305" s="0" t="n">
        <v>85.1777187324394</v>
      </c>
      <c r="AI305" s="0" t="n">
        <f aca="false">MEDIAN(AD305:AH305)</f>
        <v>79.1305244332217</v>
      </c>
      <c r="AJ305" s="0" t="n">
        <v>69.395435947763</v>
      </c>
      <c r="AK305" s="35"/>
    </row>
    <row r="306" customFormat="false" ht="15" hidden="false" customHeight="true" outlineLevel="0" collapsed="false">
      <c r="D306" s="0" t="s">
        <v>5911</v>
      </c>
      <c r="E306" s="0" t="s">
        <v>5912</v>
      </c>
      <c r="F306" s="0" t="s">
        <v>5993</v>
      </c>
      <c r="G306" s="0" t="s">
        <v>6279</v>
      </c>
      <c r="H306" s="0" t="s">
        <v>6295</v>
      </c>
      <c r="I306" s="0" t="s">
        <v>6360</v>
      </c>
      <c r="J306" s="0" t="s">
        <v>6361</v>
      </c>
      <c r="O306" s="0" t="n">
        <v>80.73626929696</v>
      </c>
      <c r="P306" s="0" t="n">
        <v>68.5313774968287</v>
      </c>
      <c r="Q306" s="0" t="n">
        <v>78.3342110502851</v>
      </c>
      <c r="R306" s="0" t="n">
        <v>74.7066832312421</v>
      </c>
      <c r="S306" s="0" t="n">
        <v>67.487058559532</v>
      </c>
      <c r="T306" s="0" t="n">
        <v>81.8346436771327</v>
      </c>
      <c r="U306" s="0" t="n">
        <v>91.5257315414348</v>
      </c>
      <c r="V306" s="0" t="n">
        <v>80.7505014040284</v>
      </c>
      <c r="W306" s="0" t="n">
        <v>70.38777038629</v>
      </c>
      <c r="X306" s="0" t="n">
        <v>86.4453254486765</v>
      </c>
      <c r="Y306" s="0" t="n">
        <v>79.2802927572107</v>
      </c>
      <c r="Z306" s="0" t="n">
        <v>86.7922242629275</v>
      </c>
      <c r="AA306" s="0" t="n">
        <v>85.1406369630118</v>
      </c>
      <c r="AB306" s="0" t="n">
        <v>84.0297308905974</v>
      </c>
      <c r="AC306" s="0" t="n">
        <v>72.1104846568914</v>
      </c>
      <c r="AD306" s="0" t="n">
        <v>77.7351832942176</v>
      </c>
      <c r="AE306" s="0" t="n">
        <v>83.2279022271433</v>
      </c>
      <c r="AF306" s="0" t="n">
        <v>85.1465700205846</v>
      </c>
      <c r="AG306" s="0" t="n">
        <v>79.2662535885391</v>
      </c>
      <c r="AH306" s="0" t="n">
        <v>94.5678249607573</v>
      </c>
      <c r="AI306" s="0" t="n">
        <f aca="false">MEDIAN(AD306:AH306)</f>
        <v>83.2279022271433</v>
      </c>
      <c r="AJ306" s="0" t="n">
        <v>76.2751030001777</v>
      </c>
      <c r="AK306" s="35"/>
    </row>
    <row r="307" customFormat="false" ht="15" hidden="false" customHeight="true" outlineLevel="0" collapsed="false">
      <c r="D307" s="0" t="s">
        <v>5911</v>
      </c>
      <c r="E307" s="0" t="s">
        <v>5912</v>
      </c>
      <c r="F307" s="0" t="s">
        <v>5993</v>
      </c>
      <c r="G307" s="0" t="s">
        <v>6279</v>
      </c>
      <c r="H307" s="0" t="s">
        <v>6296</v>
      </c>
      <c r="I307" s="0" t="s">
        <v>6360</v>
      </c>
      <c r="J307" s="0" t="s">
        <v>6361</v>
      </c>
      <c r="O307" s="0" t="n">
        <v>81.0462778359409</v>
      </c>
      <c r="P307" s="0" t="n">
        <v>71.0792554413498</v>
      </c>
      <c r="Q307" s="0" t="n">
        <v>77.2867480987871</v>
      </c>
      <c r="R307" s="0" t="n">
        <v>79.8001427673255</v>
      </c>
      <c r="S307" s="0" t="n">
        <v>65.036935646164</v>
      </c>
      <c r="T307" s="0" t="n">
        <v>81.5132638529015</v>
      </c>
      <c r="U307" s="0" t="n">
        <v>92.3657735134156</v>
      </c>
      <c r="V307" s="0" t="n">
        <v>85.3032242267755</v>
      </c>
      <c r="W307" s="0" t="n">
        <v>77.4040218614959</v>
      </c>
      <c r="X307" s="0" t="n">
        <v>90.196609805021</v>
      </c>
      <c r="Y307" s="0" t="n">
        <v>76.3135552602268</v>
      </c>
      <c r="Z307" s="0" t="n">
        <v>88.9308906356619</v>
      </c>
      <c r="AA307" s="0" t="n">
        <v>90.1763877792446</v>
      </c>
      <c r="AB307" s="0" t="n">
        <v>84.1302545316145</v>
      </c>
      <c r="AC307" s="0" t="n">
        <v>71.1725074509684</v>
      </c>
      <c r="AD307" s="0" t="n">
        <v>83.0497463913868</v>
      </c>
      <c r="AE307" s="0" t="n">
        <v>83.4363004313534</v>
      </c>
      <c r="AF307" s="0" t="n">
        <v>88.940122596311</v>
      </c>
      <c r="AG307" s="0" t="n">
        <v>81.1458383995745</v>
      </c>
      <c r="AH307" s="0" t="n">
        <v>95.0055529973968</v>
      </c>
      <c r="AI307" s="0" t="n">
        <f aca="false">MEDIAN(AD307:AH307)</f>
        <v>83.4363004313534</v>
      </c>
      <c r="AJ307" s="0" t="n">
        <v>76.5756486270108</v>
      </c>
      <c r="AK307" s="35"/>
    </row>
    <row r="308" customFormat="false" ht="15" hidden="false" customHeight="true" outlineLevel="0" collapsed="false">
      <c r="D308" s="0" t="s">
        <v>5911</v>
      </c>
      <c r="E308" s="0" t="s">
        <v>5912</v>
      </c>
      <c r="F308" s="0" t="s">
        <v>5993</v>
      </c>
      <c r="G308" s="0" t="s">
        <v>6279</v>
      </c>
      <c r="H308" s="0" t="s">
        <v>6297</v>
      </c>
      <c r="I308" s="0" t="s">
        <v>6360</v>
      </c>
      <c r="J308" s="0" t="s">
        <v>6361</v>
      </c>
      <c r="O308" s="0" t="n">
        <v>73.5114273935387</v>
      </c>
      <c r="P308" s="0" t="n">
        <v>63.6506239520592</v>
      </c>
      <c r="Q308" s="0" t="n">
        <v>71.8593337125217</v>
      </c>
      <c r="R308" s="0" t="n">
        <v>68.7473444414919</v>
      </c>
      <c r="S308" s="0" t="n">
        <v>63.0052497705553</v>
      </c>
      <c r="T308" s="0" t="n">
        <v>76.8663040236061</v>
      </c>
      <c r="U308" s="0" t="n">
        <v>87.4902456882069</v>
      </c>
      <c r="V308" s="0" t="n">
        <v>83.6349541120467</v>
      </c>
      <c r="W308" s="0" t="n">
        <v>71.3570392375516</v>
      </c>
      <c r="X308" s="0" t="n">
        <v>86.2032871256039</v>
      </c>
      <c r="Y308" s="0" t="n">
        <v>69.8683308841824</v>
      </c>
      <c r="Z308" s="0" t="n">
        <v>82.9760177725002</v>
      </c>
      <c r="AA308" s="0" t="n">
        <v>85.2095727964766</v>
      </c>
      <c r="AB308" s="0" t="n">
        <v>75.8827232753439</v>
      </c>
      <c r="AC308" s="0" t="n">
        <v>59.0873932168225</v>
      </c>
      <c r="AD308" s="0" t="n">
        <v>70.5952089624263</v>
      </c>
      <c r="AE308" s="0" t="n">
        <v>79.5025071338614</v>
      </c>
      <c r="AF308" s="0" t="n">
        <v>86.2099657627598</v>
      </c>
      <c r="AG308" s="0" t="n">
        <v>77.7191742540763</v>
      </c>
      <c r="AH308" s="0" t="n">
        <v>91.0217063759343</v>
      </c>
      <c r="AI308" s="0" t="n">
        <f aca="false">MEDIAN(AD308:AH308)</f>
        <v>79.5025071338614</v>
      </c>
      <c r="AJ308" s="0" t="n">
        <v>70.424945576375</v>
      </c>
      <c r="AK308" s="35"/>
    </row>
    <row r="309" customFormat="false" ht="15" hidden="false" customHeight="true" outlineLevel="0" collapsed="false">
      <c r="D309" s="0" t="s">
        <v>5911</v>
      </c>
      <c r="E309" s="0" t="s">
        <v>5912</v>
      </c>
      <c r="F309" s="0" t="s">
        <v>5993</v>
      </c>
      <c r="G309" s="0" t="s">
        <v>6279</v>
      </c>
      <c r="H309" s="0" t="s">
        <v>6298</v>
      </c>
      <c r="I309" s="0" t="s">
        <v>6360</v>
      </c>
      <c r="J309" s="0" t="s">
        <v>6361</v>
      </c>
      <c r="O309" s="0" t="n">
        <v>78.9259691833647</v>
      </c>
      <c r="P309" s="0" t="n">
        <v>75.1702396571869</v>
      </c>
      <c r="Q309" s="0" t="n">
        <v>80.5648480692538</v>
      </c>
      <c r="R309" s="0" t="n">
        <v>79.7673017555662</v>
      </c>
      <c r="S309" s="0" t="n">
        <v>59.9835351559408</v>
      </c>
      <c r="T309" s="0" t="n">
        <v>86.6492219438084</v>
      </c>
      <c r="U309" s="0" t="n">
        <v>95.0279550062228</v>
      </c>
      <c r="V309" s="0" t="n">
        <v>89.7829921453907</v>
      </c>
      <c r="W309" s="0" t="n">
        <v>79.6492265227253</v>
      </c>
      <c r="X309" s="0" t="n">
        <v>93.5335481409874</v>
      </c>
      <c r="Y309" s="0" t="n">
        <v>79.9483355462058</v>
      </c>
      <c r="Z309" s="0" t="n">
        <v>90.2683323756854</v>
      </c>
      <c r="AA309" s="0" t="n">
        <v>92.4088411346416</v>
      </c>
      <c r="AB309" s="0" t="n">
        <v>87.3770251845378</v>
      </c>
      <c r="AC309" s="0" t="n">
        <v>72.4120969927231</v>
      </c>
      <c r="AD309" s="0" t="n">
        <v>80.6143443499087</v>
      </c>
      <c r="AE309" s="0" t="n">
        <v>86.6840193792519</v>
      </c>
      <c r="AF309" s="0" t="n">
        <v>91.4223772485186</v>
      </c>
      <c r="AG309" s="0" t="n">
        <v>85.9453696981964</v>
      </c>
      <c r="AH309" s="0" t="n">
        <v>96.5044222424783</v>
      </c>
      <c r="AI309" s="0" t="n">
        <f aca="false">MEDIAN(AD309:AH309)</f>
        <v>86.6840193792519</v>
      </c>
      <c r="AJ309" s="0" t="n">
        <v>79.0979928474402</v>
      </c>
      <c r="AK309" s="35"/>
    </row>
    <row r="310" customFormat="false" ht="15" hidden="false" customHeight="true" outlineLevel="0" collapsed="false">
      <c r="D310" s="0" t="s">
        <v>5911</v>
      </c>
      <c r="E310" s="0" t="s">
        <v>5912</v>
      </c>
      <c r="F310" s="0" t="s">
        <v>6246</v>
      </c>
      <c r="G310" s="0" t="s">
        <v>6288</v>
      </c>
      <c r="H310" s="0" t="s">
        <v>6299</v>
      </c>
      <c r="I310" s="0" t="s">
        <v>6360</v>
      </c>
      <c r="J310" s="0" t="s">
        <v>6361</v>
      </c>
      <c r="O310" s="0" t="n">
        <v>79.4257300616008</v>
      </c>
      <c r="P310" s="0" t="n">
        <v>72.0238247922043</v>
      </c>
      <c r="Q310" s="0" t="n">
        <v>72.6090302341221</v>
      </c>
      <c r="R310" s="0" t="n">
        <v>75.2709706311794</v>
      </c>
      <c r="S310" s="0" t="n">
        <v>57.7811244016331</v>
      </c>
      <c r="T310" s="0" t="n">
        <v>70.3807715844978</v>
      </c>
      <c r="U310" s="0" t="n">
        <v>85.7133079939271</v>
      </c>
      <c r="V310" s="0" t="n">
        <v>78.7353188953781</v>
      </c>
      <c r="W310" s="0" t="n">
        <v>66.8572519082722</v>
      </c>
      <c r="X310" s="0" t="n">
        <v>82.9934929761504</v>
      </c>
      <c r="Y310" s="0" t="n">
        <v>61.6720824830525</v>
      </c>
      <c r="Z310" s="0" t="n">
        <v>81.6896330668541</v>
      </c>
      <c r="AA310" s="0" t="n">
        <v>84.0761961407363</v>
      </c>
      <c r="AB310" s="0" t="n">
        <v>73.8188211535851</v>
      </c>
      <c r="AC310" s="0" t="n">
        <v>69.3249330909741</v>
      </c>
      <c r="AD310" s="0" t="n">
        <v>77.0354102589313</v>
      </c>
      <c r="AE310" s="0" t="n">
        <v>85.519690193849</v>
      </c>
      <c r="AF310" s="0" t="n">
        <v>81.1206455258421</v>
      </c>
      <c r="AG310" s="0" t="n">
        <v>78.544640477436</v>
      </c>
      <c r="AH310" s="0" t="n">
        <v>85.494054748845</v>
      </c>
      <c r="AI310" s="0" t="n">
        <f aca="false">MEDIAN(AD310:AH310)</f>
        <v>81.1206455258421</v>
      </c>
      <c r="AJ310" s="0" t="n">
        <v>74.0358589318526</v>
      </c>
      <c r="AK310" s="35"/>
    </row>
    <row r="311" customFormat="false" ht="15" hidden="false" customHeight="true" outlineLevel="0" collapsed="false">
      <c r="D311" s="0" t="s">
        <v>5911</v>
      </c>
      <c r="E311" s="0" t="s">
        <v>5912</v>
      </c>
      <c r="F311" s="0" t="s">
        <v>6246</v>
      </c>
      <c r="G311" s="0" t="s">
        <v>6260</v>
      </c>
      <c r="H311" s="0" t="s">
        <v>6300</v>
      </c>
      <c r="I311" s="0" t="s">
        <v>6360</v>
      </c>
      <c r="J311" s="0" t="s">
        <v>6361</v>
      </c>
      <c r="O311" s="0" t="n">
        <v>92.4579323456275</v>
      </c>
      <c r="P311" s="0" t="n">
        <v>71.955232418915</v>
      </c>
      <c r="Q311" s="0" t="n">
        <v>80.9437303368334</v>
      </c>
      <c r="R311" s="0" t="n">
        <v>78.3495236283527</v>
      </c>
      <c r="S311" s="0" t="n">
        <v>70.2400717988567</v>
      </c>
      <c r="T311" s="0" t="n">
        <v>87.6209665910393</v>
      </c>
      <c r="U311" s="0" t="n">
        <v>95.1307449934855</v>
      </c>
      <c r="V311" s="0" t="n">
        <v>85.2654642021815</v>
      </c>
      <c r="W311" s="0" t="n">
        <v>70.6610185047776</v>
      </c>
      <c r="X311" s="0" t="n">
        <v>81.8092233408908</v>
      </c>
      <c r="Y311" s="0" t="n">
        <v>84.4228157220233</v>
      </c>
      <c r="Z311" s="0" t="n">
        <v>86.5061589489699</v>
      </c>
      <c r="AA311" s="0" t="n">
        <v>87.9501664903459</v>
      </c>
      <c r="AB311" s="0" t="n">
        <v>89.7428101086155</v>
      </c>
      <c r="AC311" s="0" t="n">
        <v>76.5614563405094</v>
      </c>
      <c r="AD311" s="0" t="n">
        <v>82.5450997168026</v>
      </c>
      <c r="AE311" s="0" t="n">
        <v>90.3553310941394</v>
      </c>
      <c r="AF311" s="0" t="n">
        <v>83.422094510621</v>
      </c>
      <c r="AG311" s="0" t="n">
        <v>86.0706350751173</v>
      </c>
      <c r="AH311" s="0" t="n">
        <v>97.1510121739791</v>
      </c>
      <c r="AI311" s="0" t="n">
        <f aca="false">MEDIAN(AD311:AH311)</f>
        <v>86.0706350751173</v>
      </c>
      <c r="AJ311" s="0" t="n">
        <v>82.7857608005515</v>
      </c>
      <c r="AK311" s="35"/>
    </row>
    <row r="312" customFormat="false" ht="15" hidden="false" customHeight="true" outlineLevel="0" collapsed="false">
      <c r="D312" s="0" t="s">
        <v>5911</v>
      </c>
      <c r="E312" s="0" t="s">
        <v>5912</v>
      </c>
      <c r="F312" s="0" t="s">
        <v>6301</v>
      </c>
      <c r="G312" s="0" t="s">
        <v>6302</v>
      </c>
      <c r="H312" s="0" t="s">
        <v>6303</v>
      </c>
      <c r="I312" s="0" t="s">
        <v>6360</v>
      </c>
      <c r="J312" s="0" t="s">
        <v>6361</v>
      </c>
      <c r="O312" s="0" t="n">
        <v>78.0504885329414</v>
      </c>
      <c r="P312" s="0" t="n">
        <v>55.1813932090247</v>
      </c>
      <c r="Q312" s="0" t="n">
        <v>74.0930710368299</v>
      </c>
      <c r="R312" s="0" t="n">
        <v>66.4608528170419</v>
      </c>
      <c r="S312" s="0" t="n">
        <v>64.5525454567954</v>
      </c>
      <c r="T312" s="0" t="n">
        <v>74.2270634039856</v>
      </c>
      <c r="U312" s="0" t="n">
        <v>86.3369787344858</v>
      </c>
      <c r="V312" s="0" t="n">
        <v>72.7986108578465</v>
      </c>
      <c r="W312" s="0" t="n">
        <v>64.514158333502</v>
      </c>
      <c r="X312" s="0" t="n">
        <v>78.8331399490089</v>
      </c>
      <c r="Y312" s="0" t="n">
        <v>63.4231492542641</v>
      </c>
      <c r="Z312" s="0" t="n">
        <v>68.5873483595831</v>
      </c>
      <c r="AA312" s="0" t="n">
        <v>78.5809606455905</v>
      </c>
      <c r="AB312" s="0" t="n">
        <v>73.7141893775949</v>
      </c>
      <c r="AC312" s="0" t="n">
        <v>53.9068262916831</v>
      </c>
      <c r="AD312" s="0" t="n">
        <v>68.7806968703817</v>
      </c>
      <c r="AE312" s="0" t="n">
        <v>70.6169703338297</v>
      </c>
      <c r="AF312" s="0" t="n">
        <v>80.7123745329104</v>
      </c>
      <c r="AG312" s="0" t="n">
        <v>65.8671515480295</v>
      </c>
      <c r="AH312" s="0" t="n">
        <v>82.4147786661511</v>
      </c>
      <c r="AI312" s="0" t="n">
        <f aca="false">MEDIAN(AD312:AH312)</f>
        <v>70.6169703338297</v>
      </c>
      <c r="AJ312" s="0" t="n">
        <v>65.1012167923885</v>
      </c>
      <c r="AK312" s="35"/>
    </row>
    <row r="313" customFormat="false" ht="15" hidden="false" customHeight="true" outlineLevel="0" collapsed="false">
      <c r="D313" s="0" t="s">
        <v>5911</v>
      </c>
      <c r="E313" s="0" t="s">
        <v>5912</v>
      </c>
      <c r="F313" s="0" t="s">
        <v>6301</v>
      </c>
      <c r="G313" s="0" t="s">
        <v>6304</v>
      </c>
      <c r="H313" s="0" t="s">
        <v>6305</v>
      </c>
      <c r="I313" s="0" t="s">
        <v>6360</v>
      </c>
      <c r="J313" s="0" t="s">
        <v>6361</v>
      </c>
      <c r="O313" s="0" t="n">
        <v>67.7340992621902</v>
      </c>
      <c r="P313" s="0" t="n">
        <v>49.7266145626483</v>
      </c>
      <c r="Q313" s="0" t="n">
        <v>59.122178957944</v>
      </c>
      <c r="R313" s="0" t="n">
        <v>56.1993434569462</v>
      </c>
      <c r="S313" s="0" t="n">
        <v>56.5795315953924</v>
      </c>
      <c r="T313" s="0" t="n">
        <v>72.5401605658195</v>
      </c>
      <c r="U313" s="0" t="n">
        <v>74.937318546862</v>
      </c>
      <c r="V313" s="0" t="n">
        <v>68.3806139815387</v>
      </c>
      <c r="W313" s="0" t="n">
        <v>56.7933496378181</v>
      </c>
      <c r="X313" s="0" t="n">
        <v>77.7865684905821</v>
      </c>
      <c r="Y313" s="0" t="n">
        <v>54.4620442370333</v>
      </c>
      <c r="Z313" s="0" t="n">
        <v>55.3669935647709</v>
      </c>
      <c r="AA313" s="0" t="n">
        <v>63.3394041999181</v>
      </c>
      <c r="AB313" s="0" t="n">
        <v>64.5855742188291</v>
      </c>
      <c r="AC313" s="0" t="n">
        <v>54.6622461410631</v>
      </c>
      <c r="AD313" s="0" t="n">
        <v>67.0264380318238</v>
      </c>
      <c r="AE313" s="0" t="n">
        <v>63.9591932190312</v>
      </c>
      <c r="AF313" s="0" t="n">
        <v>72.9855393929153</v>
      </c>
      <c r="AG313" s="0" t="n">
        <v>48.5675726854736</v>
      </c>
      <c r="AH313" s="0" t="n">
        <v>74.1753872959162</v>
      </c>
      <c r="AI313" s="0" t="n">
        <f aca="false">MEDIAN(AD313:AH313)</f>
        <v>67.0264380318238</v>
      </c>
      <c r="AJ313" s="0" t="n">
        <v>58.7641147359226</v>
      </c>
      <c r="AK313" s="35"/>
    </row>
    <row r="314" customFormat="false" ht="15" hidden="false" customHeight="true" outlineLevel="0" collapsed="false">
      <c r="D314" s="0" t="s">
        <v>5911</v>
      </c>
      <c r="E314" s="0" t="s">
        <v>5912</v>
      </c>
      <c r="F314" s="0" t="s">
        <v>6301</v>
      </c>
      <c r="G314" s="0" t="s">
        <v>6304</v>
      </c>
      <c r="H314" s="0" t="s">
        <v>6306</v>
      </c>
      <c r="I314" s="0" t="s">
        <v>6360</v>
      </c>
      <c r="J314" s="0" t="s">
        <v>6361</v>
      </c>
      <c r="O314" s="0" t="n">
        <v>75.0999393927437</v>
      </c>
      <c r="P314" s="0" t="n">
        <v>56.9346203990935</v>
      </c>
      <c r="Q314" s="0" t="n">
        <v>62.2841740257799</v>
      </c>
      <c r="R314" s="0" t="n">
        <v>63.6863524880812</v>
      </c>
      <c r="S314" s="0" t="n">
        <v>67.8868341036319</v>
      </c>
      <c r="T314" s="0" t="n">
        <v>77.3293075607264</v>
      </c>
      <c r="U314" s="0" t="n">
        <v>79.8426366956969</v>
      </c>
      <c r="V314" s="0" t="n">
        <v>77.8960021686908</v>
      </c>
      <c r="W314" s="0" t="n">
        <v>63.7155964231128</v>
      </c>
      <c r="X314" s="0" t="n">
        <v>86.3046830873668</v>
      </c>
      <c r="Y314" s="0" t="n">
        <v>63.5917231628044</v>
      </c>
      <c r="Z314" s="0" t="n">
        <v>66.8283180499463</v>
      </c>
      <c r="AA314" s="0" t="n">
        <v>72.5190974931088</v>
      </c>
      <c r="AB314" s="0" t="n">
        <v>69.435100377604</v>
      </c>
      <c r="AC314" s="0" t="n">
        <v>63.8224111252132</v>
      </c>
      <c r="AD314" s="0" t="n">
        <v>76.401841557628</v>
      </c>
      <c r="AE314" s="0" t="n">
        <v>70.8422748650161</v>
      </c>
      <c r="AF314" s="0" t="n">
        <v>77.0667258561083</v>
      </c>
      <c r="AG314" s="0" t="n">
        <v>53.0057389881185</v>
      </c>
      <c r="AH314" s="0" t="n">
        <v>84.3179571135519</v>
      </c>
      <c r="AI314" s="0" t="n">
        <f aca="false">MEDIAN(AD314:AH314)</f>
        <v>76.401841557628</v>
      </c>
      <c r="AJ314" s="0" t="n">
        <v>70.2352371459358</v>
      </c>
      <c r="AK314" s="35"/>
    </row>
    <row r="315" customFormat="false" ht="15" hidden="false" customHeight="true" outlineLevel="0" collapsed="false">
      <c r="D315" s="0" t="s">
        <v>5911</v>
      </c>
      <c r="E315" s="0" t="s">
        <v>5912</v>
      </c>
      <c r="F315" s="0" t="s">
        <v>6301</v>
      </c>
      <c r="G315" s="0" t="s">
        <v>6304</v>
      </c>
      <c r="H315" s="0" t="s">
        <v>6307</v>
      </c>
      <c r="I315" s="0" t="s">
        <v>6360</v>
      </c>
      <c r="J315" s="0" t="s">
        <v>6361</v>
      </c>
      <c r="O315" s="0" t="n">
        <v>80.9400370385216</v>
      </c>
      <c r="P315" s="0" t="n">
        <v>53.783737025281</v>
      </c>
      <c r="Q315" s="0" t="n">
        <v>66.174884984008</v>
      </c>
      <c r="R315" s="0" t="n">
        <v>61.6535502118553</v>
      </c>
      <c r="S315" s="0" t="n">
        <v>42.1407992621404</v>
      </c>
      <c r="T315" s="0" t="n">
        <v>77.5784461307235</v>
      </c>
      <c r="U315" s="0" t="n">
        <v>82.3292936807737</v>
      </c>
      <c r="V315" s="0" t="n">
        <v>74.3283953352626</v>
      </c>
      <c r="W315" s="0" t="n">
        <v>62.718628359994</v>
      </c>
      <c r="X315" s="0" t="n">
        <v>82.7966080833942</v>
      </c>
      <c r="Y315" s="0" t="n">
        <v>57.6884946784899</v>
      </c>
      <c r="Z315" s="0" t="n">
        <v>63.7569913205573</v>
      </c>
      <c r="AA315" s="0" t="n">
        <v>70.0957379482908</v>
      </c>
      <c r="AB315" s="0" t="n">
        <v>69.5344638173802</v>
      </c>
      <c r="AC315" s="0" t="n">
        <v>58.7203568551441</v>
      </c>
      <c r="AD315" s="0" t="n">
        <v>69.4968608307341</v>
      </c>
      <c r="AE315" s="0" t="n">
        <v>71.3948062263762</v>
      </c>
      <c r="AF315" s="0" t="n">
        <v>76.5022895168787</v>
      </c>
      <c r="AG315" s="0" t="n">
        <v>56.3484527512812</v>
      </c>
      <c r="AH315" s="0" t="n">
        <v>83.5873711400975</v>
      </c>
      <c r="AI315" s="0" t="n">
        <f aca="false">MEDIAN(AD315:AH315)</f>
        <v>71.3948062263762</v>
      </c>
      <c r="AJ315" s="0" t="n">
        <v>59.2508084323519</v>
      </c>
      <c r="AK315" s="35"/>
    </row>
    <row r="316" customFormat="false" ht="15" hidden="false" customHeight="true" outlineLevel="0" collapsed="false">
      <c r="D316" s="0" t="s">
        <v>5911</v>
      </c>
      <c r="E316" s="0" t="s">
        <v>5912</v>
      </c>
      <c r="F316" s="0" t="s">
        <v>6301</v>
      </c>
      <c r="G316" s="0" t="s">
        <v>6304</v>
      </c>
      <c r="H316" s="0" t="s">
        <v>6308</v>
      </c>
      <c r="I316" s="0" t="s">
        <v>6360</v>
      </c>
      <c r="J316" s="0" t="s">
        <v>6361</v>
      </c>
      <c r="O316" s="0" t="n">
        <v>78.1426495603881</v>
      </c>
      <c r="P316" s="0" t="n">
        <v>57.0190374884466</v>
      </c>
      <c r="Q316" s="0" t="n">
        <v>65.1481269563693</v>
      </c>
      <c r="R316" s="0" t="n">
        <v>64.1453179461585</v>
      </c>
      <c r="S316" s="0" t="n">
        <v>66.4163299372291</v>
      </c>
      <c r="T316" s="0" t="n">
        <v>78.2187062132928</v>
      </c>
      <c r="U316" s="0" t="n">
        <v>80.7572209352088</v>
      </c>
      <c r="V316" s="0" t="n">
        <v>78.7935768982784</v>
      </c>
      <c r="W316" s="0" t="n">
        <v>64.274018523401</v>
      </c>
      <c r="X316" s="0" t="n">
        <v>84.1623973929352</v>
      </c>
      <c r="Y316" s="0" t="n">
        <v>64.3114270100403</v>
      </c>
      <c r="Z316" s="0" t="n">
        <v>66.7525342316362</v>
      </c>
      <c r="AA316" s="0" t="n">
        <v>71.9506653330407</v>
      </c>
      <c r="AB316" s="0" t="n">
        <v>68.2462737895583</v>
      </c>
      <c r="AC316" s="0" t="n">
        <v>63.3442963849415</v>
      </c>
      <c r="AD316" s="0" t="n">
        <v>71.9165186373983</v>
      </c>
      <c r="AE316" s="0" t="n">
        <v>71.9731944032181</v>
      </c>
      <c r="AF316" s="0" t="n">
        <v>75.8237587310613</v>
      </c>
      <c r="AG316" s="0" t="n">
        <v>54.6389777275949</v>
      </c>
      <c r="AH316" s="0" t="n">
        <v>85.4057238067319</v>
      </c>
      <c r="AI316" s="0" t="n">
        <f aca="false">MEDIAN(AD316:AH316)</f>
        <v>71.9731944032181</v>
      </c>
      <c r="AJ316" s="0" t="n">
        <v>64.7750969905819</v>
      </c>
      <c r="AK316" s="35"/>
    </row>
    <row r="317" customFormat="false" ht="15" hidden="false" customHeight="true" outlineLevel="0" collapsed="false">
      <c r="D317" s="0" t="s">
        <v>5911</v>
      </c>
      <c r="E317" s="0" t="s">
        <v>5912</v>
      </c>
      <c r="F317" s="0" t="s">
        <v>6301</v>
      </c>
      <c r="G317" s="0" t="s">
        <v>6302</v>
      </c>
      <c r="H317" s="0" t="s">
        <v>6309</v>
      </c>
      <c r="I317" s="0" t="s">
        <v>6360</v>
      </c>
      <c r="J317" s="0" t="s">
        <v>6361</v>
      </c>
      <c r="O317" s="0" t="n">
        <v>77.6476328348019</v>
      </c>
      <c r="P317" s="0" t="n">
        <v>50.0929038288804</v>
      </c>
      <c r="Q317" s="0" t="n">
        <v>68.5298418544791</v>
      </c>
      <c r="R317" s="0" t="n">
        <v>61.3142445085408</v>
      </c>
      <c r="S317" s="0" t="n">
        <v>56.849962857844</v>
      </c>
      <c r="T317" s="0" t="n">
        <v>71.3445184558295</v>
      </c>
      <c r="U317" s="0" t="n">
        <v>69.9522014370976</v>
      </c>
      <c r="V317" s="0" t="n">
        <v>65.4875545329733</v>
      </c>
      <c r="W317" s="0" t="n">
        <v>60.0770288500903</v>
      </c>
      <c r="X317" s="0" t="n">
        <v>71.5620345945809</v>
      </c>
      <c r="Y317" s="0" t="n">
        <v>57.2606615948006</v>
      </c>
      <c r="Z317" s="0" t="n">
        <v>61.5883815736964</v>
      </c>
      <c r="AA317" s="0" t="n">
        <v>70.1503637033365</v>
      </c>
      <c r="AB317" s="0" t="n">
        <v>67.493564773182</v>
      </c>
      <c r="AC317" s="0" t="n">
        <v>51.7786487693587</v>
      </c>
      <c r="AD317" s="0" t="n">
        <v>63.0354460316956</v>
      </c>
      <c r="AE317" s="0" t="n">
        <v>66.7857471594077</v>
      </c>
      <c r="AF317" s="0" t="n">
        <v>73.9874322183357</v>
      </c>
      <c r="AG317" s="0" t="n">
        <v>59.9070338483812</v>
      </c>
      <c r="AH317" s="0" t="n">
        <v>72.6227775150023</v>
      </c>
      <c r="AI317" s="0" t="n">
        <f aca="false">MEDIAN(AD317:AH317)</f>
        <v>66.7857471594077</v>
      </c>
      <c r="AJ317" s="0" t="n">
        <v>55.1783119742569</v>
      </c>
      <c r="AK317" s="35"/>
    </row>
    <row r="318" customFormat="false" ht="15" hidden="false" customHeight="true" outlineLevel="0" collapsed="false">
      <c r="D318" s="0" t="s">
        <v>5911</v>
      </c>
      <c r="E318" s="0" t="s">
        <v>5912</v>
      </c>
      <c r="F318" s="0" t="s">
        <v>6301</v>
      </c>
      <c r="G318" s="0" t="s">
        <v>6302</v>
      </c>
      <c r="H318" s="0" t="s">
        <v>6310</v>
      </c>
      <c r="I318" s="0" t="s">
        <v>6360</v>
      </c>
      <c r="J318" s="0" t="s">
        <v>6361</v>
      </c>
      <c r="O318" s="0" t="n">
        <v>70.4992868633298</v>
      </c>
      <c r="P318" s="0" t="n">
        <v>41.2472778568018</v>
      </c>
      <c r="Q318" s="0" t="n">
        <v>57.7016225943638</v>
      </c>
      <c r="R318" s="0" t="n">
        <v>47.487940355887</v>
      </c>
      <c r="S318" s="0" t="n">
        <v>50.5098354025824</v>
      </c>
      <c r="T318" s="0" t="n">
        <v>61.4444677865188</v>
      </c>
      <c r="U318" s="0" t="n">
        <v>28.3026078107892</v>
      </c>
      <c r="V318" s="0" t="n">
        <v>57.3140037053694</v>
      </c>
      <c r="W318" s="0" t="n">
        <v>50.2415211655972</v>
      </c>
      <c r="X318" s="0" t="n">
        <v>61.9252515539928</v>
      </c>
      <c r="Y318" s="0" t="n">
        <v>46.2227942951574</v>
      </c>
      <c r="Z318" s="0" t="n">
        <v>48.4011431079444</v>
      </c>
      <c r="AA318" s="0" t="n">
        <v>58.721603497256</v>
      </c>
      <c r="AB318" s="0" t="n">
        <v>54.8762473516576</v>
      </c>
      <c r="AC318" s="0" t="n">
        <v>45.9772538124007</v>
      </c>
      <c r="AD318" s="0" t="n">
        <v>58.5181716918877</v>
      </c>
      <c r="AE318" s="0" t="n">
        <v>57.0318398339092</v>
      </c>
      <c r="AF318" s="0" t="n">
        <v>67.8303084165991</v>
      </c>
      <c r="AG318" s="0" t="n">
        <v>49.3415516298561</v>
      </c>
      <c r="AH318" s="0" t="n">
        <v>55.3175397201088</v>
      </c>
      <c r="AI318" s="0" t="n">
        <f aca="false">MEDIAN(AD318:AH318)</f>
        <v>57.0318398339092</v>
      </c>
      <c r="AJ318" s="0" t="n">
        <v>44.4000970900257</v>
      </c>
      <c r="AK318" s="35"/>
    </row>
    <row r="319" customFormat="false" ht="15" hidden="false" customHeight="true" outlineLevel="0" collapsed="false">
      <c r="D319" s="0" t="s">
        <v>5911</v>
      </c>
      <c r="E319" s="0" t="s">
        <v>5912</v>
      </c>
      <c r="F319" s="0" t="s">
        <v>6301</v>
      </c>
      <c r="G319" s="0" t="s">
        <v>6302</v>
      </c>
      <c r="H319" s="0" t="s">
        <v>6311</v>
      </c>
      <c r="I319" s="0" t="s">
        <v>6360</v>
      </c>
      <c r="J319" s="0" t="s">
        <v>6361</v>
      </c>
      <c r="O319" s="0" t="n">
        <v>72.7832111822674</v>
      </c>
      <c r="P319" s="0" t="n">
        <v>59.8181754507513</v>
      </c>
      <c r="Q319" s="0" t="n">
        <v>74.6244984665492</v>
      </c>
      <c r="R319" s="0" t="n">
        <v>67.0148075638214</v>
      </c>
      <c r="S319" s="0" t="n">
        <v>61.1720153100363</v>
      </c>
      <c r="T319" s="0" t="n">
        <v>80.2601259677659</v>
      </c>
      <c r="U319" s="0" t="n">
        <v>84.951904858831</v>
      </c>
      <c r="V319" s="0" t="n">
        <v>71.8210078088384</v>
      </c>
      <c r="W319" s="0" t="n">
        <v>61.9227149967192</v>
      </c>
      <c r="X319" s="0" t="n">
        <v>81.9360645214808</v>
      </c>
      <c r="Y319" s="0" t="n">
        <v>68.3240788707164</v>
      </c>
      <c r="Z319" s="0" t="n">
        <v>71.5394493206916</v>
      </c>
      <c r="AA319" s="0" t="n">
        <v>80.836090782723</v>
      </c>
      <c r="AB319" s="0" t="n">
        <v>77.2993979023804</v>
      </c>
      <c r="AC319" s="0" t="n">
        <v>57.9488539041419</v>
      </c>
      <c r="AD319" s="0" t="n">
        <v>69.1226477597075</v>
      </c>
      <c r="AE319" s="0" t="n">
        <v>72.2128911244406</v>
      </c>
      <c r="AF319" s="0" t="n">
        <v>80.8509979151393</v>
      </c>
      <c r="AG319" s="0" t="n">
        <v>72.2336096915204</v>
      </c>
      <c r="AH319" s="0" t="n">
        <v>85.5312463096623</v>
      </c>
      <c r="AI319" s="0" t="n">
        <f aca="false">MEDIAN(AD319:AH319)</f>
        <v>72.2336096915204</v>
      </c>
      <c r="AJ319" s="0" t="n">
        <v>66.0108169718729</v>
      </c>
      <c r="AK319" s="35"/>
    </row>
    <row r="320" customFormat="false" ht="15" hidden="false" customHeight="true" outlineLevel="0" collapsed="false">
      <c r="D320" s="0" t="s">
        <v>5911</v>
      </c>
      <c r="E320" s="0" t="s">
        <v>5912</v>
      </c>
      <c r="F320" s="0" t="s">
        <v>6301</v>
      </c>
      <c r="G320" s="0" t="s">
        <v>6302</v>
      </c>
      <c r="H320" s="0" t="s">
        <v>6312</v>
      </c>
      <c r="I320" s="0" t="s">
        <v>6360</v>
      </c>
      <c r="J320" s="0" t="s">
        <v>6361</v>
      </c>
      <c r="O320" s="0" t="n">
        <v>68.8053814835529</v>
      </c>
      <c r="P320" s="0" t="n">
        <v>40.8668473226322</v>
      </c>
      <c r="Q320" s="0" t="n">
        <v>56.5879282754881</v>
      </c>
      <c r="R320" s="0" t="n">
        <v>45.8494360531817</v>
      </c>
      <c r="S320" s="0" t="n">
        <v>48.8438958729965</v>
      </c>
      <c r="T320" s="0" t="n">
        <v>58.1046666403494</v>
      </c>
      <c r="U320" s="0" t="n">
        <v>38.728883181237</v>
      </c>
      <c r="V320" s="0" t="n">
        <v>57.1290061790301</v>
      </c>
      <c r="W320" s="0" t="n">
        <v>48.759320565425</v>
      </c>
      <c r="X320" s="0" t="n">
        <v>63.0075889858844</v>
      </c>
      <c r="Y320" s="0" t="n">
        <v>45.2812841768558</v>
      </c>
      <c r="Z320" s="0" t="n">
        <v>41.1642364238821</v>
      </c>
      <c r="AA320" s="0" t="n">
        <v>58.5201584803143</v>
      </c>
      <c r="AB320" s="0" t="n">
        <v>53.0982123454113</v>
      </c>
      <c r="AC320" s="0" t="n">
        <v>45.3077323982124</v>
      </c>
      <c r="AD320" s="0" t="n">
        <v>59.0097622151256</v>
      </c>
      <c r="AE320" s="0" t="n">
        <v>56.1236567267151</v>
      </c>
      <c r="AF320" s="0" t="n">
        <v>65.7939045105584</v>
      </c>
      <c r="AG320" s="0" t="n">
        <v>47.9429706785831</v>
      </c>
      <c r="AH320" s="0" t="n">
        <v>53.5393010504547</v>
      </c>
      <c r="AI320" s="0" t="n">
        <f aca="false">MEDIAN(AD320:AH320)</f>
        <v>56.1236567267151</v>
      </c>
      <c r="AJ320" s="0" t="n">
        <v>40.2082899211637</v>
      </c>
      <c r="AK320" s="35"/>
    </row>
    <row r="321" customFormat="false" ht="15" hidden="false" customHeight="true" outlineLevel="0" collapsed="false">
      <c r="D321" s="0" t="s">
        <v>5911</v>
      </c>
      <c r="E321" s="0" t="s">
        <v>5912</v>
      </c>
      <c r="F321" s="0" t="s">
        <v>6301</v>
      </c>
      <c r="G321" s="0" t="s">
        <v>6302</v>
      </c>
      <c r="H321" s="0" t="s">
        <v>6313</v>
      </c>
      <c r="I321" s="0" t="s">
        <v>6360</v>
      </c>
      <c r="J321" s="0" t="s">
        <v>6361</v>
      </c>
      <c r="O321" s="0" t="n">
        <v>72.8631697591427</v>
      </c>
      <c r="P321" s="0" t="n">
        <v>59.0528545349629</v>
      </c>
      <c r="Q321" s="0" t="n">
        <v>74.7620128199024</v>
      </c>
      <c r="R321" s="0" t="n">
        <v>67.5158494296863</v>
      </c>
      <c r="S321" s="0" t="n">
        <v>63.0064595630155</v>
      </c>
      <c r="T321" s="0" t="n">
        <v>79.3038818881476</v>
      </c>
      <c r="U321" s="0" t="n">
        <v>89.0652217441569</v>
      </c>
      <c r="V321" s="0" t="n">
        <v>73.9762530221609</v>
      </c>
      <c r="W321" s="0" t="n">
        <v>63.989911996513</v>
      </c>
      <c r="X321" s="0" t="n">
        <v>83.1443685878548</v>
      </c>
      <c r="Y321" s="0" t="n">
        <v>67.6845145131323</v>
      </c>
      <c r="Z321" s="0" t="n">
        <v>73.3569744473578</v>
      </c>
      <c r="AA321" s="0" t="n">
        <v>82.345616739769</v>
      </c>
      <c r="AB321" s="0" t="n">
        <v>77.0370668449776</v>
      </c>
      <c r="AC321" s="0" t="n">
        <v>56.9214034061215</v>
      </c>
      <c r="AD321" s="0" t="n">
        <v>67.9523792928344</v>
      </c>
      <c r="AE321" s="0" t="n">
        <v>71.8860559786065</v>
      </c>
      <c r="AF321" s="0" t="n">
        <v>82.449234980875</v>
      </c>
      <c r="AG321" s="0" t="n">
        <v>73.5182555972723</v>
      </c>
      <c r="AH321" s="0" t="n">
        <v>87.487921371125</v>
      </c>
      <c r="AI321" s="0" t="n">
        <f aca="false">MEDIAN(AD321:AH321)</f>
        <v>73.5182555972723</v>
      </c>
      <c r="AJ321" s="0" t="n">
        <v>69.0892665844431</v>
      </c>
      <c r="AK321" s="35"/>
    </row>
    <row r="322" customFormat="false" ht="15" hidden="false" customHeight="true" outlineLevel="0" collapsed="false">
      <c r="D322" s="0" t="s">
        <v>5911</v>
      </c>
      <c r="E322" s="0" t="s">
        <v>5912</v>
      </c>
      <c r="F322" s="0" t="s">
        <v>6301</v>
      </c>
      <c r="G322" s="0" t="s">
        <v>6304</v>
      </c>
      <c r="H322" s="0" t="s">
        <v>6314</v>
      </c>
      <c r="I322" s="0" t="s">
        <v>6360</v>
      </c>
      <c r="J322" s="0" t="s">
        <v>6361</v>
      </c>
      <c r="O322" s="0" t="n">
        <v>59.56005090797</v>
      </c>
      <c r="P322" s="0" t="n">
        <v>44.7056116864122</v>
      </c>
      <c r="Q322" s="0" t="n">
        <v>52.5109224441926</v>
      </c>
      <c r="R322" s="0" t="n">
        <v>52.3276645384265</v>
      </c>
      <c r="S322" s="0" t="n">
        <v>54.9729202890942</v>
      </c>
      <c r="T322" s="0" t="n">
        <v>67.6161733187439</v>
      </c>
      <c r="U322" s="0" t="n">
        <v>69.2949326249437</v>
      </c>
      <c r="V322" s="0" t="n">
        <v>62.732414382899</v>
      </c>
      <c r="W322" s="0" t="n">
        <v>50.1055163629934</v>
      </c>
      <c r="X322" s="0" t="n">
        <v>74.0283562814288</v>
      </c>
      <c r="Y322" s="0" t="n">
        <v>48.9204368105843</v>
      </c>
      <c r="Z322" s="0" t="n">
        <v>52.3666063807864</v>
      </c>
      <c r="AA322" s="0" t="n">
        <v>61.7834913834026</v>
      </c>
      <c r="AB322" s="0" t="n">
        <v>61.1660583818822</v>
      </c>
      <c r="AC322" s="0" t="n">
        <v>54.2975222238279</v>
      </c>
      <c r="AD322" s="0" t="n">
        <v>66.3617451709376</v>
      </c>
      <c r="AE322" s="0" t="n">
        <v>58.7597960257151</v>
      </c>
      <c r="AF322" s="0" t="n">
        <v>68.0473588427887</v>
      </c>
      <c r="AG322" s="0" t="n">
        <v>40.3852221980325</v>
      </c>
      <c r="AH322" s="0" t="n">
        <v>68.3770862317743</v>
      </c>
      <c r="AI322" s="0" t="n">
        <f aca="false">MEDIAN(AD322:AH322)</f>
        <v>66.3617451709376</v>
      </c>
      <c r="AJ322" s="0" t="n">
        <v>61.4867261624045</v>
      </c>
      <c r="AK322" s="35"/>
    </row>
    <row r="323" customFormat="false" ht="15" hidden="false" customHeight="true" outlineLevel="0" collapsed="false">
      <c r="D323" s="0" t="s">
        <v>5911</v>
      </c>
      <c r="E323" s="0" t="s">
        <v>5912</v>
      </c>
      <c r="F323" s="0" t="s">
        <v>6140</v>
      </c>
      <c r="G323" s="0" t="s">
        <v>6172</v>
      </c>
      <c r="H323" s="0" t="s">
        <v>6315</v>
      </c>
      <c r="I323" s="0" t="s">
        <v>6360</v>
      </c>
      <c r="J323" s="0" t="s">
        <v>6361</v>
      </c>
      <c r="L323" s="0" t="s">
        <v>6316</v>
      </c>
      <c r="O323" s="0" t="n">
        <v>84.2963309922595</v>
      </c>
      <c r="P323" s="0" t="n">
        <v>74.0667389805785</v>
      </c>
      <c r="Q323" s="0" t="n">
        <v>82.0037739942958</v>
      </c>
      <c r="R323" s="0" t="n">
        <v>83.6001433166939</v>
      </c>
      <c r="S323" s="0" t="n">
        <v>75.611376441434</v>
      </c>
      <c r="T323" s="0" t="n">
        <v>91.618063782271</v>
      </c>
      <c r="U323" s="0" t="n">
        <v>96.8904264009119</v>
      </c>
      <c r="V323" s="0" t="n">
        <v>90.1582848272657</v>
      </c>
      <c r="W323" s="0" t="n">
        <v>81.0475731243325</v>
      </c>
      <c r="X323" s="0" t="n">
        <v>92.3176462648743</v>
      </c>
      <c r="Y323" s="0" t="n">
        <v>77.2204742888363</v>
      </c>
      <c r="Z323" s="0" t="n">
        <v>78.7763997985406</v>
      </c>
      <c r="AA323" s="0" t="n">
        <v>90.2835900210952</v>
      </c>
      <c r="AB323" s="0" t="n">
        <v>85.3343085984936</v>
      </c>
      <c r="AC323" s="0" t="n">
        <v>65.1379854972836</v>
      </c>
      <c r="AD323" s="0" t="n">
        <v>69.94023296391</v>
      </c>
      <c r="AE323" s="0" t="n">
        <v>86.4255040265867</v>
      </c>
      <c r="AF323" s="0" t="n">
        <v>86.3292207571018</v>
      </c>
      <c r="AG323" s="0" t="n">
        <v>84.2337867323187</v>
      </c>
      <c r="AH323" s="0" t="n">
        <v>93.2671535457603</v>
      </c>
      <c r="AI323" s="0" t="n">
        <f aca="false">MEDIAN(AD323:AH323)</f>
        <v>86.3292207571018</v>
      </c>
      <c r="AJ323" s="0" t="n">
        <v>74.1534605486134</v>
      </c>
      <c r="AK323" s="35"/>
    </row>
    <row r="324" customFormat="false" ht="15" hidden="false" customHeight="true" outlineLevel="0" collapsed="false">
      <c r="D324" s="0" t="s">
        <v>5911</v>
      </c>
      <c r="E324" s="0" t="s">
        <v>5912</v>
      </c>
      <c r="F324" s="0" t="s">
        <v>6140</v>
      </c>
      <c r="G324" s="0" t="s">
        <v>6172</v>
      </c>
      <c r="H324" s="0" t="s">
        <v>6317</v>
      </c>
      <c r="I324" s="0" t="s">
        <v>6360</v>
      </c>
      <c r="J324" s="0" t="s">
        <v>6361</v>
      </c>
      <c r="O324" s="0" t="n">
        <v>77.7930275591589</v>
      </c>
      <c r="P324" s="0" t="n">
        <v>68.9851831331714</v>
      </c>
      <c r="Q324" s="0" t="n">
        <v>80.4325917279669</v>
      </c>
      <c r="R324" s="0" t="n">
        <v>74.8744692644054</v>
      </c>
      <c r="S324" s="0" t="n">
        <v>71.3523963516422</v>
      </c>
      <c r="T324" s="0" t="n">
        <v>89.6661061682346</v>
      </c>
      <c r="U324" s="0" t="n">
        <v>96.5774263416746</v>
      </c>
      <c r="V324" s="0" t="n">
        <v>86.0768248695319</v>
      </c>
      <c r="W324" s="0" t="n">
        <v>74.0854084948599</v>
      </c>
      <c r="X324" s="0" t="n">
        <v>89.7519767200609</v>
      </c>
      <c r="Y324" s="0" t="n">
        <v>75.0565236939594</v>
      </c>
      <c r="Z324" s="0" t="n">
        <v>83.1134531619778</v>
      </c>
      <c r="AA324" s="0" t="n">
        <v>84.4814259330563</v>
      </c>
      <c r="AB324" s="0" t="n">
        <v>86.5458251386389</v>
      </c>
      <c r="AC324" s="0" t="n">
        <v>66.6602414813865</v>
      </c>
      <c r="AD324" s="0" t="n">
        <v>72.3952474725732</v>
      </c>
      <c r="AE324" s="0" t="n">
        <v>84.9145763734386</v>
      </c>
      <c r="AF324" s="0" t="n">
        <v>86.3102776075966</v>
      </c>
      <c r="AG324" s="0" t="n">
        <v>83.5863552429706</v>
      </c>
      <c r="AH324" s="0" t="n">
        <v>95.9007377685379</v>
      </c>
      <c r="AI324" s="0" t="n">
        <f aca="false">MEDIAN(AD324:AH324)</f>
        <v>84.9145763734386</v>
      </c>
      <c r="AJ324" s="0" t="n">
        <v>69.1578515054026</v>
      </c>
      <c r="AK324" s="35"/>
    </row>
    <row r="325" customFormat="false" ht="15" hidden="false" customHeight="true" outlineLevel="0" collapsed="false">
      <c r="D325" s="0" t="s">
        <v>5911</v>
      </c>
      <c r="E325" s="0" t="s">
        <v>5912</v>
      </c>
      <c r="F325" s="0" t="s">
        <v>6140</v>
      </c>
      <c r="G325" s="0" t="s">
        <v>6172</v>
      </c>
      <c r="H325" s="0" t="s">
        <v>6318</v>
      </c>
      <c r="I325" s="0" t="s">
        <v>6360</v>
      </c>
      <c r="J325" s="0" t="s">
        <v>6361</v>
      </c>
      <c r="O325" s="0" t="n">
        <v>80.5140586116505</v>
      </c>
      <c r="P325" s="0" t="n">
        <v>71.7599820566915</v>
      </c>
      <c r="Q325" s="0" t="n">
        <v>81.529461020768</v>
      </c>
      <c r="R325" s="0" t="n">
        <v>77.3582097209251</v>
      </c>
      <c r="S325" s="0" t="n">
        <v>72.8165408722877</v>
      </c>
      <c r="T325" s="0" t="n">
        <v>90.950650545111</v>
      </c>
      <c r="U325" s="0" t="n">
        <v>96.88122481359</v>
      </c>
      <c r="V325" s="0" t="n">
        <v>86.9480614168584</v>
      </c>
      <c r="W325" s="0" t="n">
        <v>76.6970784371156</v>
      </c>
      <c r="X325" s="0" t="n">
        <v>91.5163690547706</v>
      </c>
      <c r="Y325" s="0" t="n">
        <v>76.701887880827</v>
      </c>
      <c r="Z325" s="0" t="n">
        <v>81.6454428533937</v>
      </c>
      <c r="AA325" s="0" t="n">
        <v>86.3272459659712</v>
      </c>
      <c r="AB325" s="0" t="n">
        <v>88.9880563356648</v>
      </c>
      <c r="AC325" s="0" t="n">
        <v>67.1712060268245</v>
      </c>
      <c r="AD325" s="0" t="n">
        <v>76.6402788719609</v>
      </c>
      <c r="AE325" s="0" t="n">
        <v>86.1055248327175</v>
      </c>
      <c r="AF325" s="0" t="n">
        <v>86.3977784212018</v>
      </c>
      <c r="AG325" s="0" t="n">
        <v>86.6285834261566</v>
      </c>
      <c r="AH325" s="0" t="n">
        <v>95.1590012422765</v>
      </c>
      <c r="AI325" s="0" t="n">
        <f aca="false">MEDIAN(AD325:AH325)</f>
        <v>86.3977784212018</v>
      </c>
      <c r="AJ325" s="0" t="n">
        <v>69.1759778311685</v>
      </c>
      <c r="AK325" s="35"/>
    </row>
    <row r="326" customFormat="false" ht="15" hidden="false" customHeight="true" outlineLevel="0" collapsed="false">
      <c r="D326" s="0" t="s">
        <v>5911</v>
      </c>
      <c r="E326" s="0" t="s">
        <v>5912</v>
      </c>
      <c r="F326" s="0" t="s">
        <v>6140</v>
      </c>
      <c r="G326" s="0" t="s">
        <v>6172</v>
      </c>
      <c r="H326" s="0" t="s">
        <v>6319</v>
      </c>
      <c r="I326" s="0" t="s">
        <v>6360</v>
      </c>
      <c r="J326" s="0" t="s">
        <v>6361</v>
      </c>
      <c r="O326" s="0" t="n">
        <v>74.4062509213707</v>
      </c>
      <c r="P326" s="0" t="n">
        <v>66.227307403687</v>
      </c>
      <c r="Q326" s="0" t="n">
        <v>80.7263636701236</v>
      </c>
      <c r="R326" s="0" t="n">
        <v>72.8296122317791</v>
      </c>
      <c r="S326" s="0" t="n">
        <v>68.4066238282362</v>
      </c>
      <c r="T326" s="0" t="n">
        <v>88.8013865550579</v>
      </c>
      <c r="U326" s="0" t="n">
        <v>95.419975431648</v>
      </c>
      <c r="V326" s="0" t="n">
        <v>84.6922895693248</v>
      </c>
      <c r="W326" s="0" t="n">
        <v>70.1743059241136</v>
      </c>
      <c r="X326" s="0" t="n">
        <v>91.2355305943514</v>
      </c>
      <c r="Y326" s="0" t="n">
        <v>72.1846247606984</v>
      </c>
      <c r="Z326" s="0" t="n">
        <v>83.4259150272573</v>
      </c>
      <c r="AA326" s="0" t="n">
        <v>85.8814830896958</v>
      </c>
      <c r="AB326" s="0" t="n">
        <v>80.3233549104354</v>
      </c>
      <c r="AC326" s="0" t="n">
        <v>64.8391498671116</v>
      </c>
      <c r="AD326" s="0" t="n">
        <v>72.2336295654486</v>
      </c>
      <c r="AE326" s="0" t="n">
        <v>82.3445968175209</v>
      </c>
      <c r="AF326" s="0" t="n">
        <v>86.3163549953889</v>
      </c>
      <c r="AG326" s="0" t="n">
        <v>82.1342975530647</v>
      </c>
      <c r="AH326" s="0" t="n">
        <v>94.6774125368969</v>
      </c>
      <c r="AI326" s="0" t="n">
        <f aca="false">MEDIAN(AD326:AH326)</f>
        <v>82.3445968175209</v>
      </c>
      <c r="AJ326" s="0" t="n">
        <v>72.4397223890401</v>
      </c>
      <c r="AK326" s="35"/>
    </row>
    <row r="327" customFormat="false" ht="15" hidden="false" customHeight="true" outlineLevel="0" collapsed="false">
      <c r="D327" s="0" t="s">
        <v>5911</v>
      </c>
      <c r="E327" s="0" t="s">
        <v>5912</v>
      </c>
      <c r="F327" s="0" t="s">
        <v>6140</v>
      </c>
      <c r="G327" s="0" t="s">
        <v>6172</v>
      </c>
      <c r="H327" s="0" t="s">
        <v>6320</v>
      </c>
      <c r="I327" s="0" t="s">
        <v>6360</v>
      </c>
      <c r="J327" s="0" t="s">
        <v>6361</v>
      </c>
      <c r="L327" s="0" t="s">
        <v>6321</v>
      </c>
      <c r="O327" s="0" t="n">
        <v>86.2793401102069</v>
      </c>
      <c r="P327" s="0" t="n">
        <v>75.0798122279895</v>
      </c>
      <c r="Q327" s="0" t="n">
        <v>84.0817552479497</v>
      </c>
      <c r="R327" s="0" t="n">
        <v>79.7964455090751</v>
      </c>
      <c r="S327" s="0" t="n">
        <v>73.4253609721296</v>
      </c>
      <c r="T327" s="0" t="n">
        <v>91.4054655165881</v>
      </c>
      <c r="U327" s="0" t="n">
        <v>96.5353615008742</v>
      </c>
      <c r="V327" s="0" t="n">
        <v>88.3655771575368</v>
      </c>
      <c r="W327" s="0" t="n">
        <v>77.7827176795829</v>
      </c>
      <c r="X327" s="0" t="n">
        <v>91.6861831789104</v>
      </c>
      <c r="Y327" s="0" t="n">
        <v>76.9559814514802</v>
      </c>
      <c r="Z327" s="0" t="n">
        <v>80.7312276521159</v>
      </c>
      <c r="AA327" s="0" t="n">
        <v>89.9271266906143</v>
      </c>
      <c r="AB327" s="0" t="n">
        <v>87.1538071684023</v>
      </c>
      <c r="AC327" s="0" t="n">
        <v>71.0882856135136</v>
      </c>
      <c r="AD327" s="0" t="n">
        <v>71.6259432337855</v>
      </c>
      <c r="AE327" s="0" t="n">
        <v>89.9813129796128</v>
      </c>
      <c r="AF327" s="0" t="n">
        <v>88.1331527909578</v>
      </c>
      <c r="AG327" s="0" t="n">
        <v>87.3458283889018</v>
      </c>
      <c r="AH327" s="0" t="n">
        <v>92.86762153169</v>
      </c>
      <c r="AI327" s="0" t="n">
        <f aca="false">MEDIAN(AD327:AH327)</f>
        <v>88.1331527909578</v>
      </c>
      <c r="AJ327" s="0" t="n">
        <v>71.4586622026043</v>
      </c>
      <c r="AK327" s="35"/>
    </row>
    <row r="328" customFormat="false" ht="15" hidden="false" customHeight="true" outlineLevel="0" collapsed="false">
      <c r="D328" s="0" t="s">
        <v>5911</v>
      </c>
      <c r="E328" s="0" t="s">
        <v>5912</v>
      </c>
      <c r="F328" s="0" t="s">
        <v>6301</v>
      </c>
      <c r="G328" s="0" t="s">
        <v>6304</v>
      </c>
      <c r="H328" s="0" t="s">
        <v>6322</v>
      </c>
      <c r="I328" s="0" t="s">
        <v>6360</v>
      </c>
      <c r="J328" s="0" t="s">
        <v>6361</v>
      </c>
      <c r="O328" s="0" t="n">
        <v>76.7403015384409</v>
      </c>
      <c r="P328" s="0" t="n">
        <v>52.9942626947976</v>
      </c>
      <c r="Q328" s="0" t="n">
        <v>64.8738627606822</v>
      </c>
      <c r="R328" s="0" t="n">
        <v>60.2498468429291</v>
      </c>
      <c r="S328" s="0" t="n">
        <v>58.2655251857832</v>
      </c>
      <c r="T328" s="0" t="n">
        <v>77.2320062389244</v>
      </c>
      <c r="U328" s="0" t="n">
        <v>81.1459989279074</v>
      </c>
      <c r="V328" s="0" t="n">
        <v>71.8875576334022</v>
      </c>
      <c r="W328" s="0" t="n">
        <v>61.5487199502805</v>
      </c>
      <c r="X328" s="0" t="n">
        <v>82.0512627504183</v>
      </c>
      <c r="Y328" s="0" t="n">
        <v>55.9412931925829</v>
      </c>
      <c r="Z328" s="0" t="n">
        <v>61.0923806813177</v>
      </c>
      <c r="AA328" s="0" t="n">
        <v>66.4471478031985</v>
      </c>
      <c r="AB328" s="0" t="n">
        <v>69.1383430232746</v>
      </c>
      <c r="AC328" s="0" t="n">
        <v>57.3182517294391</v>
      </c>
      <c r="AD328" s="0" t="n">
        <v>68.5783050733558</v>
      </c>
      <c r="AE328" s="0" t="n">
        <v>69.6326705473876</v>
      </c>
      <c r="AF328" s="0" t="n">
        <v>76.33440486997</v>
      </c>
      <c r="AG328" s="0" t="n">
        <v>56.1535355204138</v>
      </c>
      <c r="AH328" s="0" t="n">
        <v>81.9487058324958</v>
      </c>
      <c r="AI328" s="0" t="n">
        <f aca="false">MEDIAN(AD328:AH328)</f>
        <v>69.6326705473876</v>
      </c>
      <c r="AJ328" s="0" t="n">
        <v>59.4984964557517</v>
      </c>
      <c r="AK328" s="35"/>
    </row>
    <row r="329" customFormat="false" ht="15" hidden="false" customHeight="true" outlineLevel="0" collapsed="false">
      <c r="D329" s="0" t="s">
        <v>5911</v>
      </c>
      <c r="E329" s="0" t="s">
        <v>5912</v>
      </c>
      <c r="F329" s="0" t="s">
        <v>6301</v>
      </c>
      <c r="G329" s="0" t="s">
        <v>6304</v>
      </c>
      <c r="H329" s="0" t="s">
        <v>6323</v>
      </c>
      <c r="I329" s="0" t="s">
        <v>6360</v>
      </c>
      <c r="J329" s="0" t="s">
        <v>6361</v>
      </c>
      <c r="O329" s="0" t="n">
        <v>73.1410383100871</v>
      </c>
      <c r="P329" s="0" t="n">
        <v>53.5231552239368</v>
      </c>
      <c r="Q329" s="0" t="n">
        <v>62.3731208274194</v>
      </c>
      <c r="R329" s="0" t="n">
        <v>60.811851732897</v>
      </c>
      <c r="S329" s="0" t="n">
        <v>62.8066566353882</v>
      </c>
      <c r="T329" s="0" t="n">
        <v>75.6860187275734</v>
      </c>
      <c r="U329" s="0" t="n">
        <v>78.281938436634</v>
      </c>
      <c r="V329" s="0" t="n">
        <v>73.8944603235181</v>
      </c>
      <c r="W329" s="0" t="n">
        <v>62.2713642042823</v>
      </c>
      <c r="X329" s="0" t="n">
        <v>83.8260118022396</v>
      </c>
      <c r="Y329" s="0" t="n">
        <v>59.7070946261735</v>
      </c>
      <c r="Z329" s="0" t="n">
        <v>61.5707023792201</v>
      </c>
      <c r="AA329" s="0" t="n">
        <v>67.8202068842781</v>
      </c>
      <c r="AB329" s="0" t="n">
        <v>68.1983302601715</v>
      </c>
      <c r="AC329" s="0" t="n">
        <v>59.9724431268186</v>
      </c>
      <c r="AD329" s="0" t="n">
        <v>71.905606232767</v>
      </c>
      <c r="AE329" s="0" t="n">
        <v>67.3546484508584</v>
      </c>
      <c r="AF329" s="0" t="n">
        <v>77.1823694025673</v>
      </c>
      <c r="AG329" s="0" t="n">
        <v>49.8160836144104</v>
      </c>
      <c r="AH329" s="0" t="n">
        <v>81.0914021434665</v>
      </c>
      <c r="AI329" s="0" t="n">
        <f aca="false">MEDIAN(AD329:AH329)</f>
        <v>71.905606232767</v>
      </c>
      <c r="AJ329" s="0" t="n">
        <v>64.1301378252457</v>
      </c>
      <c r="AK329" s="35"/>
    </row>
    <row r="330" customFormat="false" ht="15" hidden="false" customHeight="true" outlineLevel="0" collapsed="false">
      <c r="D330" s="0" t="s">
        <v>5911</v>
      </c>
      <c r="E330" s="0" t="s">
        <v>5912</v>
      </c>
      <c r="F330" s="0" t="s">
        <v>6301</v>
      </c>
      <c r="G330" s="0" t="s">
        <v>6304</v>
      </c>
      <c r="H330" s="0" t="s">
        <v>6324</v>
      </c>
      <c r="I330" s="0" t="s">
        <v>6360</v>
      </c>
      <c r="J330" s="0" t="s">
        <v>6361</v>
      </c>
      <c r="O330" s="0" t="n">
        <v>80.5170409532544</v>
      </c>
      <c r="P330" s="0" t="n">
        <v>55.2474681996067</v>
      </c>
      <c r="Q330" s="0" t="n">
        <v>66.0024618038155</v>
      </c>
      <c r="R330" s="0" t="n">
        <v>63.5977515500197</v>
      </c>
      <c r="S330" s="0" t="n">
        <v>29.6275162974457</v>
      </c>
      <c r="T330" s="0" t="n">
        <v>78.6419268317411</v>
      </c>
      <c r="U330" s="0" t="n">
        <v>81.3079465744152</v>
      </c>
      <c r="V330" s="0" t="n">
        <v>75.7233357469412</v>
      </c>
      <c r="W330" s="0" t="n">
        <v>63.1571549854699</v>
      </c>
      <c r="X330" s="0" t="n">
        <v>82.2664563898928</v>
      </c>
      <c r="Y330" s="0" t="n">
        <v>65.541087529681</v>
      </c>
      <c r="Z330" s="0" t="n">
        <v>66.5781658643232</v>
      </c>
      <c r="AA330" s="0" t="n">
        <v>74.292820049236</v>
      </c>
      <c r="AB330" s="0" t="n">
        <v>68.8084883645581</v>
      </c>
      <c r="AC330" s="0" t="n">
        <v>61.6385233250544</v>
      </c>
      <c r="AD330" s="0" t="n">
        <v>71.7571330258743</v>
      </c>
      <c r="AE330" s="0" t="n">
        <v>73.7121403054111</v>
      </c>
      <c r="AF330" s="0" t="n">
        <v>76.4648188301715</v>
      </c>
      <c r="AG330" s="0" t="n">
        <v>57.1033045171331</v>
      </c>
      <c r="AH330" s="0" t="n">
        <v>86.6993802599995</v>
      </c>
      <c r="AI330" s="0" t="n">
        <f aca="false">MEDIAN(AD330:AH330)</f>
        <v>73.7121403054111</v>
      </c>
      <c r="AJ330" s="0" t="n">
        <v>64.8629544024221</v>
      </c>
      <c r="AK330" s="35"/>
    </row>
    <row r="331" customFormat="false" ht="15" hidden="false" customHeight="true" outlineLevel="0" collapsed="false">
      <c r="D331" s="0" t="s">
        <v>5911</v>
      </c>
      <c r="E331" s="0" t="s">
        <v>5912</v>
      </c>
      <c r="F331" s="0" t="s">
        <v>6301</v>
      </c>
      <c r="G331" s="0" t="s">
        <v>6304</v>
      </c>
      <c r="H331" s="0" t="s">
        <v>6325</v>
      </c>
      <c r="I331" s="0" t="s">
        <v>6360</v>
      </c>
      <c r="J331" s="0" t="s">
        <v>6361</v>
      </c>
      <c r="O331" s="0" t="n">
        <v>58.1667372767395</v>
      </c>
      <c r="P331" s="0" t="n">
        <v>41.2206073519884</v>
      </c>
      <c r="Q331" s="0" t="n">
        <v>50.2319649261778</v>
      </c>
      <c r="R331" s="0" t="n">
        <v>48.8692750239738</v>
      </c>
      <c r="S331" s="0" t="n">
        <v>49.0157149885812</v>
      </c>
      <c r="T331" s="0" t="n">
        <v>60.6092269317219</v>
      </c>
      <c r="U331" s="0" t="n">
        <v>62.064197611783</v>
      </c>
      <c r="V331" s="0" t="n">
        <v>57.284658896984</v>
      </c>
      <c r="W331" s="0" t="n">
        <v>45.5529473409311</v>
      </c>
      <c r="X331" s="0" t="n">
        <v>69.077406459435</v>
      </c>
      <c r="Y331" s="0" t="n">
        <v>44.6327586474386</v>
      </c>
      <c r="Z331" s="0" t="n">
        <v>47.5541947491258</v>
      </c>
      <c r="AA331" s="0" t="n">
        <v>57.8657547554379</v>
      </c>
      <c r="AB331" s="0" t="n">
        <v>54.0472361444859</v>
      </c>
      <c r="AC331" s="0" t="n">
        <v>49.7109651222707</v>
      </c>
      <c r="AD331" s="0" t="n">
        <v>60.8401583717422</v>
      </c>
      <c r="AE331" s="0" t="n">
        <v>52.7935926514273</v>
      </c>
      <c r="AF331" s="0" t="n">
        <v>61.4348968219454</v>
      </c>
      <c r="AG331" s="0" t="n">
        <v>38.6260085803398</v>
      </c>
      <c r="AH331" s="0" t="n">
        <v>59.4361023302345</v>
      </c>
      <c r="AI331" s="0" t="n">
        <f aca="false">MEDIAN(AD331:AH331)</f>
        <v>59.4361023302345</v>
      </c>
      <c r="AJ331" s="0" t="n">
        <v>45.5324858457186</v>
      </c>
      <c r="AK331" s="35"/>
    </row>
    <row r="332" customFormat="false" ht="15" hidden="false" customHeight="true" outlineLevel="0" collapsed="false">
      <c r="D332" s="0" t="s">
        <v>5911</v>
      </c>
      <c r="E332" s="0" t="s">
        <v>5912</v>
      </c>
      <c r="F332" s="0" t="s">
        <v>6140</v>
      </c>
      <c r="G332" s="0" t="s">
        <v>6172</v>
      </c>
      <c r="H332" s="0" t="s">
        <v>6326</v>
      </c>
      <c r="I332" s="0" t="s">
        <v>6360</v>
      </c>
      <c r="J332" s="0" t="s">
        <v>6361</v>
      </c>
      <c r="O332" s="0" t="n">
        <v>83.6138264320738</v>
      </c>
      <c r="P332" s="0" t="n">
        <v>73.6852090152987</v>
      </c>
      <c r="Q332" s="0" t="n">
        <v>82.8490632421302</v>
      </c>
      <c r="R332" s="0" t="n">
        <v>81.8821138504204</v>
      </c>
      <c r="S332" s="0" t="n">
        <v>73.138828274628</v>
      </c>
      <c r="T332" s="0" t="n">
        <v>91.849952919139</v>
      </c>
      <c r="U332" s="0" t="n">
        <v>97.6223577022878</v>
      </c>
      <c r="V332" s="0" t="n">
        <v>88.0541621724898</v>
      </c>
      <c r="W332" s="0" t="n">
        <v>78.5786543446719</v>
      </c>
      <c r="X332" s="0" t="n">
        <v>92.4043544785824</v>
      </c>
      <c r="Y332" s="0" t="n">
        <v>78.6847994005485</v>
      </c>
      <c r="Z332" s="0" t="n">
        <v>80.6969532335592</v>
      </c>
      <c r="AA332" s="0" t="n">
        <v>88.8533193702619</v>
      </c>
      <c r="AB332" s="0" t="n">
        <v>88.4522293087102</v>
      </c>
      <c r="AC332" s="0" t="n">
        <v>68.5537328269123</v>
      </c>
      <c r="AD332" s="0" t="n">
        <v>73.1787089237244</v>
      </c>
      <c r="AE332" s="0" t="n">
        <v>88.1712665399166</v>
      </c>
      <c r="AF332" s="0" t="n">
        <v>87.1783542292571</v>
      </c>
      <c r="AG332" s="0" t="n">
        <v>85.1132209326294</v>
      </c>
      <c r="AH332" s="0" t="n">
        <v>95.0579352654564</v>
      </c>
      <c r="AI332" s="0" t="n">
        <f aca="false">MEDIAN(AD332:AH332)</f>
        <v>87.1783542292571</v>
      </c>
      <c r="AJ332" s="0" t="n">
        <v>71.5649650012729</v>
      </c>
      <c r="AK332" s="35"/>
    </row>
    <row r="333" customFormat="false" ht="15" hidden="false" customHeight="true" outlineLevel="0" collapsed="false">
      <c r="D333" s="0" t="s">
        <v>5911</v>
      </c>
      <c r="E333" s="0" t="s">
        <v>5912</v>
      </c>
      <c r="F333" s="0" t="s">
        <v>6301</v>
      </c>
      <c r="G333" s="0" t="s">
        <v>6302</v>
      </c>
      <c r="H333" s="0" t="s">
        <v>6327</v>
      </c>
      <c r="I333" s="0" t="s">
        <v>6360</v>
      </c>
      <c r="J333" s="0" t="s">
        <v>6361</v>
      </c>
      <c r="L333" s="0" t="s">
        <v>6328</v>
      </c>
      <c r="O333" s="0" t="n">
        <v>74.7557718940216</v>
      </c>
      <c r="P333" s="0" t="n">
        <v>43.8650215025234</v>
      </c>
      <c r="Q333" s="0" t="n">
        <v>62.0452308552497</v>
      </c>
      <c r="R333" s="0" t="n">
        <v>51.6024076803496</v>
      </c>
      <c r="S333" s="0" t="n">
        <v>52.0385503797628</v>
      </c>
      <c r="T333" s="0" t="n">
        <v>66.6478284008464</v>
      </c>
      <c r="U333" s="0" t="n">
        <v>45.9993220051979</v>
      </c>
      <c r="V333" s="0" t="n">
        <v>61.2716537807677</v>
      </c>
      <c r="W333" s="0" t="n">
        <v>53.3186678704454</v>
      </c>
      <c r="X333" s="0" t="n">
        <v>65.8741874375575</v>
      </c>
      <c r="Y333" s="0" t="n">
        <v>49.8781108262678</v>
      </c>
      <c r="Z333" s="0" t="n">
        <v>50.7216072700854</v>
      </c>
      <c r="AA333" s="0" t="n">
        <v>62.0098717233348</v>
      </c>
      <c r="AB333" s="0" t="n">
        <v>55.9914570553636</v>
      </c>
      <c r="AC333" s="0" t="n">
        <v>48.0285638516626</v>
      </c>
      <c r="AD333" s="0" t="n">
        <v>58.3184793821365</v>
      </c>
      <c r="AE333" s="0" t="n">
        <v>60.4548509489715</v>
      </c>
      <c r="AF333" s="0" t="n">
        <v>70.5568762422985</v>
      </c>
      <c r="AG333" s="0" t="n">
        <v>53.3353561994526</v>
      </c>
      <c r="AH333" s="0" t="n">
        <v>59.3351576575214</v>
      </c>
      <c r="AI333" s="0" t="n">
        <f aca="false">MEDIAN(AD333:AH333)</f>
        <v>59.3351576575214</v>
      </c>
      <c r="AJ333" s="0" t="n">
        <v>46.0127641253875</v>
      </c>
      <c r="AK333" s="35"/>
    </row>
    <row r="334" customFormat="false" ht="15" hidden="false" customHeight="true" outlineLevel="0" collapsed="false">
      <c r="D334" s="0" t="s">
        <v>5911</v>
      </c>
      <c r="E334" s="0" t="s">
        <v>5912</v>
      </c>
      <c r="F334" s="0" t="s">
        <v>6246</v>
      </c>
      <c r="G334" s="0" t="s">
        <v>6260</v>
      </c>
      <c r="H334" s="0" t="s">
        <v>6329</v>
      </c>
      <c r="I334" s="0" t="s">
        <v>6360</v>
      </c>
      <c r="J334" s="0" t="s">
        <v>6361</v>
      </c>
      <c r="O334" s="0" t="n">
        <v>86.5856499076628</v>
      </c>
      <c r="P334" s="0" t="n">
        <v>71.0667246256781</v>
      </c>
      <c r="Q334" s="0" t="n">
        <v>81.9049536012176</v>
      </c>
      <c r="R334" s="0" t="n">
        <v>76.6509678653012</v>
      </c>
      <c r="S334" s="0" t="n">
        <v>72.9493697074193</v>
      </c>
      <c r="T334" s="0" t="n">
        <v>84.7898546752023</v>
      </c>
      <c r="U334" s="0" t="n">
        <v>94.7767099668511</v>
      </c>
      <c r="V334" s="0" t="n">
        <v>82.290258733446</v>
      </c>
      <c r="W334" s="0" t="n">
        <v>68.6182739647523</v>
      </c>
      <c r="X334" s="0" t="n">
        <v>87.1818534824087</v>
      </c>
      <c r="Y334" s="0" t="n">
        <v>81.9062632313245</v>
      </c>
      <c r="Z334" s="0" t="n">
        <v>87.0604621453569</v>
      </c>
      <c r="AA334" s="0" t="n">
        <v>87.003784391493</v>
      </c>
      <c r="AB334" s="0" t="n">
        <v>89.3857157006517</v>
      </c>
      <c r="AC334" s="0" t="n">
        <v>77.0631074936302</v>
      </c>
      <c r="AD334" s="0" t="n">
        <v>80.7070677772957</v>
      </c>
      <c r="AE334" s="0" t="n">
        <v>85.5459913767889</v>
      </c>
      <c r="AF334" s="0" t="n">
        <v>87.3057569284123</v>
      </c>
      <c r="AG334" s="0" t="n">
        <v>81.6873135858651</v>
      </c>
      <c r="AH334" s="0" t="n">
        <v>96.9957834408246</v>
      </c>
      <c r="AI334" s="0" t="n">
        <f aca="false">MEDIAN(AD334:AH334)</f>
        <v>85.5459913767889</v>
      </c>
      <c r="AJ334" s="0" t="n">
        <v>80.2286141748178</v>
      </c>
      <c r="AK334" s="35"/>
    </row>
    <row r="335" customFormat="false" ht="15" hidden="false" customHeight="true" outlineLevel="0" collapsed="false">
      <c r="D335" s="0" t="s">
        <v>5911</v>
      </c>
      <c r="E335" s="0" t="s">
        <v>5912</v>
      </c>
      <c r="F335" s="0" t="s">
        <v>6246</v>
      </c>
      <c r="G335" s="0" t="s">
        <v>6260</v>
      </c>
      <c r="H335" s="0" t="s">
        <v>6330</v>
      </c>
      <c r="I335" s="0" t="s">
        <v>6360</v>
      </c>
      <c r="J335" s="0" t="s">
        <v>6361</v>
      </c>
      <c r="O335" s="0" t="n">
        <v>85.8996105550882</v>
      </c>
      <c r="P335" s="0" t="n">
        <v>67.088062900874</v>
      </c>
      <c r="Q335" s="0" t="n">
        <v>78.5921541396697</v>
      </c>
      <c r="R335" s="0" t="n">
        <v>74.9036707846496</v>
      </c>
      <c r="S335" s="0" t="n">
        <v>68.3646902573029</v>
      </c>
      <c r="T335" s="0" t="n">
        <v>82.6133762609984</v>
      </c>
      <c r="U335" s="0" t="n">
        <v>93.1279758254215</v>
      </c>
      <c r="V335" s="0" t="n">
        <v>84.4949914930209</v>
      </c>
      <c r="W335" s="0" t="n">
        <v>67.9424272434883</v>
      </c>
      <c r="X335" s="0" t="n">
        <v>80.7906953099356</v>
      </c>
      <c r="Y335" s="0" t="n">
        <v>79.9898866402518</v>
      </c>
      <c r="Z335" s="0" t="n">
        <v>80.553282220385</v>
      </c>
      <c r="AA335" s="0" t="n">
        <v>85.14782482308</v>
      </c>
      <c r="AB335" s="0" t="n">
        <v>89.9049270624551</v>
      </c>
      <c r="AC335" s="0" t="n">
        <v>78.3288114435116</v>
      </c>
      <c r="AD335" s="0" t="n">
        <v>80.8094836367213</v>
      </c>
      <c r="AE335" s="0" t="n">
        <v>82.0888644941594</v>
      </c>
      <c r="AF335" s="0" t="n">
        <v>83.9589034460359</v>
      </c>
      <c r="AG335" s="0" t="n">
        <v>81.8542843762939</v>
      </c>
      <c r="AH335" s="0" t="n">
        <v>96.13886151602</v>
      </c>
      <c r="AI335" s="0" t="n">
        <f aca="false">MEDIAN(AD335:AH335)</f>
        <v>82.0888644941594</v>
      </c>
      <c r="AJ335" s="0" t="n">
        <v>80.0324468926814</v>
      </c>
      <c r="AK335" s="35"/>
    </row>
    <row r="336" customFormat="false" ht="15" hidden="false" customHeight="true" outlineLevel="0" collapsed="false">
      <c r="D336" s="0" t="s">
        <v>5911</v>
      </c>
      <c r="E336" s="0" t="s">
        <v>5912</v>
      </c>
      <c r="F336" s="0" t="s">
        <v>6246</v>
      </c>
      <c r="G336" s="0" t="s">
        <v>6260</v>
      </c>
      <c r="H336" s="0" t="s">
        <v>6331</v>
      </c>
      <c r="I336" s="0" t="s">
        <v>6360</v>
      </c>
      <c r="J336" s="0" t="s">
        <v>6361</v>
      </c>
      <c r="L336" s="0" t="s">
        <v>6331</v>
      </c>
      <c r="O336" s="0" t="n">
        <v>86.4799656133074</v>
      </c>
      <c r="P336" s="0" t="n">
        <v>68.0999162320162</v>
      </c>
      <c r="Q336" s="0" t="n">
        <v>74.5571776185906</v>
      </c>
      <c r="R336" s="0" t="n">
        <v>75.073549733619</v>
      </c>
      <c r="S336" s="0" t="n">
        <v>69.0762229458646</v>
      </c>
      <c r="T336" s="0" t="n">
        <v>81.7536866477827</v>
      </c>
      <c r="U336" s="0" t="n">
        <v>88.3163291495085</v>
      </c>
      <c r="V336" s="0" t="n">
        <v>83.6906941054816</v>
      </c>
      <c r="W336" s="0" t="n">
        <v>66.3831642394004</v>
      </c>
      <c r="X336" s="0" t="n">
        <v>77.8739402355426</v>
      </c>
      <c r="Y336" s="0" t="n">
        <v>79.440815430109</v>
      </c>
      <c r="Z336" s="0" t="n">
        <v>77.166465296668</v>
      </c>
      <c r="AA336" s="0" t="n">
        <v>85.7503031905962</v>
      </c>
      <c r="AB336" s="0" t="n">
        <v>87.8375326442807</v>
      </c>
      <c r="AC336" s="0" t="n">
        <v>75.3618709590687</v>
      </c>
      <c r="AD336" s="0" t="n">
        <v>79.3961779391973</v>
      </c>
      <c r="AE336" s="0" t="n">
        <v>83.4606952472244</v>
      </c>
      <c r="AF336" s="0" t="n">
        <v>81.7886456249011</v>
      </c>
      <c r="AG336" s="0" t="n">
        <v>80.3098045101798</v>
      </c>
      <c r="AH336" s="0" t="n">
        <v>95.9331511023318</v>
      </c>
      <c r="AI336" s="0" t="n">
        <f aca="false">MEDIAN(AD336:AH336)</f>
        <v>81.7886456249011</v>
      </c>
      <c r="AJ336" s="0" t="n">
        <v>80.2131605417192</v>
      </c>
      <c r="AK336" s="35"/>
    </row>
    <row r="337" customFormat="false" ht="15" hidden="false" customHeight="true" outlineLevel="0" collapsed="false">
      <c r="D337" s="0" t="s">
        <v>5911</v>
      </c>
      <c r="E337" s="0" t="s">
        <v>5912</v>
      </c>
      <c r="F337" s="0" t="s">
        <v>6246</v>
      </c>
      <c r="G337" s="0" t="s">
        <v>6260</v>
      </c>
      <c r="H337" s="0" t="s">
        <v>6332</v>
      </c>
      <c r="I337" s="0" t="s">
        <v>6360</v>
      </c>
      <c r="J337" s="0" t="s">
        <v>6361</v>
      </c>
      <c r="O337" s="0" t="n">
        <v>86.4823641212206</v>
      </c>
      <c r="P337" s="0" t="n">
        <v>69.3956630325072</v>
      </c>
      <c r="Q337" s="0" t="n">
        <v>82.0995322542904</v>
      </c>
      <c r="R337" s="0" t="n">
        <v>76.8711051095222</v>
      </c>
      <c r="S337" s="0" t="n">
        <v>71.2505316917443</v>
      </c>
      <c r="T337" s="0" t="n">
        <v>83.5668274362928</v>
      </c>
      <c r="U337" s="0" t="n">
        <v>94.1387947939519</v>
      </c>
      <c r="V337" s="0" t="n">
        <v>81.4983803541705</v>
      </c>
      <c r="W337" s="0" t="n">
        <v>67.9658932781836</v>
      </c>
      <c r="X337" s="0" t="n">
        <v>83.0543057989799</v>
      </c>
      <c r="Y337" s="0" t="n">
        <v>80.3911444455607</v>
      </c>
      <c r="Z337" s="0" t="n">
        <v>84.1886412899047</v>
      </c>
      <c r="AA337" s="0" t="n">
        <v>87.4550304297063</v>
      </c>
      <c r="AB337" s="0" t="n">
        <v>89.6804334139589</v>
      </c>
      <c r="AC337" s="0" t="n">
        <v>78.6098032297331</v>
      </c>
      <c r="AD337" s="0" t="n">
        <v>80.9333349390903</v>
      </c>
      <c r="AE337" s="0" t="n">
        <v>83.9597279716731</v>
      </c>
      <c r="AF337" s="0" t="n">
        <v>86.232372322485</v>
      </c>
      <c r="AG337" s="0" t="n">
        <v>82.0653423707942</v>
      </c>
      <c r="AH337" s="0" t="n">
        <v>96.5038809354208</v>
      </c>
      <c r="AI337" s="0" t="n">
        <f aca="false">MEDIAN(AD337:AH337)</f>
        <v>83.9597279716731</v>
      </c>
      <c r="AJ337" s="0" t="n">
        <v>81.2508571893378</v>
      </c>
      <c r="AK337" s="35"/>
    </row>
    <row r="338" customFormat="false" ht="15" hidden="false" customHeight="true" outlineLevel="0" collapsed="false">
      <c r="D338" s="0" t="s">
        <v>5911</v>
      </c>
      <c r="E338" s="0" t="s">
        <v>5912</v>
      </c>
      <c r="F338" s="0" t="s">
        <v>6301</v>
      </c>
      <c r="G338" s="0" t="s">
        <v>43</v>
      </c>
      <c r="H338" s="0" t="s">
        <v>6333</v>
      </c>
      <c r="I338" s="0" t="s">
        <v>6360</v>
      </c>
      <c r="J338" s="0" t="s">
        <v>6361</v>
      </c>
      <c r="O338" s="0" t="n">
        <v>73.8198217926259</v>
      </c>
      <c r="P338" s="0" t="n">
        <v>55.1055627890851</v>
      </c>
      <c r="Q338" s="0" t="n">
        <v>70.1739650463159</v>
      </c>
      <c r="R338" s="0" t="n">
        <v>66.5368396444992</v>
      </c>
      <c r="S338" s="0" t="n">
        <v>62.2096928036698</v>
      </c>
      <c r="T338" s="0" t="n">
        <v>73.0355612910907</v>
      </c>
      <c r="U338" s="0" t="n">
        <v>87.6229282108125</v>
      </c>
      <c r="V338" s="0" t="n">
        <v>74.8549009937528</v>
      </c>
      <c r="W338" s="0" t="n">
        <v>63.6768207488199</v>
      </c>
      <c r="X338" s="0" t="n">
        <v>78.1276190405296</v>
      </c>
      <c r="Y338" s="0" t="n">
        <v>66.0710298302441</v>
      </c>
      <c r="Z338" s="0" t="n">
        <v>69.4928502274475</v>
      </c>
      <c r="AA338" s="0" t="n">
        <v>80.5523652896023</v>
      </c>
      <c r="AB338" s="0" t="n">
        <v>71.9638134888375</v>
      </c>
      <c r="AC338" s="0" t="n">
        <v>53.9832915446876</v>
      </c>
      <c r="AD338" s="0" t="n">
        <v>65.5072462187332</v>
      </c>
      <c r="AE338" s="0" t="n">
        <v>70.1413064518465</v>
      </c>
      <c r="AF338" s="0" t="n">
        <v>80.138729692493</v>
      </c>
      <c r="AG338" s="0" t="n">
        <v>67.6913377068418</v>
      </c>
      <c r="AH338" s="0" t="n">
        <v>85.212070205351</v>
      </c>
      <c r="AI338" s="0" t="n">
        <f aca="false">MEDIAN(AD338:AH338)</f>
        <v>70.1413064518465</v>
      </c>
      <c r="AJ338" s="0" t="n">
        <v>66.6682874551146</v>
      </c>
      <c r="AK338" s="35"/>
    </row>
    <row r="339" customFormat="false" ht="15" hidden="false" customHeight="true" outlineLevel="0" collapsed="false">
      <c r="D339" s="0" t="s">
        <v>5911</v>
      </c>
      <c r="E339" s="0" t="s">
        <v>5912</v>
      </c>
      <c r="F339" s="0" t="s">
        <v>6246</v>
      </c>
      <c r="G339" s="0" t="s">
        <v>6260</v>
      </c>
      <c r="H339" s="0" t="s">
        <v>6334</v>
      </c>
      <c r="I339" s="0" t="s">
        <v>6360</v>
      </c>
      <c r="J339" s="0" t="s">
        <v>6361</v>
      </c>
      <c r="O339" s="0" t="n">
        <v>91.6032780899507</v>
      </c>
      <c r="P339" s="0" t="n">
        <v>71.7942546517453</v>
      </c>
      <c r="Q339" s="0" t="n">
        <v>81.546994425338</v>
      </c>
      <c r="R339" s="0" t="n">
        <v>77.4618050195855</v>
      </c>
      <c r="S339" s="0" t="n">
        <v>74.0697952154586</v>
      </c>
      <c r="T339" s="0" t="n">
        <v>85.7031549756583</v>
      </c>
      <c r="U339" s="0" t="n">
        <v>95.2427148902169</v>
      </c>
      <c r="V339" s="0" t="n">
        <v>84.0609787570104</v>
      </c>
      <c r="W339" s="0" t="n">
        <v>68.6341451035959</v>
      </c>
      <c r="X339" s="0" t="n">
        <v>83.9909629484521</v>
      </c>
      <c r="Y339" s="0" t="n">
        <v>84.2375899822883</v>
      </c>
      <c r="Z339" s="0" t="n">
        <v>86.1363324532893</v>
      </c>
      <c r="AA339" s="0" t="n">
        <v>86.7105749350895</v>
      </c>
      <c r="AB339" s="0" t="n">
        <v>90.3884287209946</v>
      </c>
      <c r="AC339" s="0" t="n">
        <v>78.3195804608757</v>
      </c>
      <c r="AD339" s="0" t="n">
        <v>82.1260722606097</v>
      </c>
      <c r="AE339" s="0" t="n">
        <v>88.7251120598746</v>
      </c>
      <c r="AF339" s="0" t="n">
        <v>85.7781582586723</v>
      </c>
      <c r="AG339" s="0" t="n">
        <v>84.6843931802525</v>
      </c>
      <c r="AH339" s="0" t="n">
        <v>97.3331981337368</v>
      </c>
      <c r="AI339" s="0" t="n">
        <f aca="false">MEDIAN(AD339:AH339)</f>
        <v>85.7781582586723</v>
      </c>
      <c r="AJ339" s="0" t="n">
        <v>81.8825787496423</v>
      </c>
      <c r="AK339" s="35"/>
    </row>
    <row r="340" customFormat="false" ht="15" hidden="false" customHeight="true" outlineLevel="0" collapsed="false">
      <c r="D340" s="0" t="s">
        <v>5911</v>
      </c>
      <c r="E340" s="0" t="s">
        <v>5912</v>
      </c>
      <c r="F340" s="0" t="s">
        <v>6246</v>
      </c>
      <c r="G340" s="0" t="s">
        <v>6260</v>
      </c>
      <c r="H340" s="0" t="s">
        <v>6335</v>
      </c>
      <c r="I340" s="0" t="s">
        <v>6360</v>
      </c>
      <c r="J340" s="0" t="s">
        <v>6361</v>
      </c>
      <c r="O340" s="0" t="n">
        <v>82.6685160354393</v>
      </c>
      <c r="P340" s="0" t="n">
        <v>64.1355817717938</v>
      </c>
      <c r="Q340" s="0" t="n">
        <v>71.6296849214793</v>
      </c>
      <c r="R340" s="0" t="n">
        <v>70.414047311377</v>
      </c>
      <c r="S340" s="0" t="n">
        <v>66.0768058862254</v>
      </c>
      <c r="T340" s="0" t="n">
        <v>78.9689992169147</v>
      </c>
      <c r="U340" s="0" t="n">
        <v>89.1932668699853</v>
      </c>
      <c r="V340" s="0" t="n">
        <v>79.2088305640702</v>
      </c>
      <c r="W340" s="0" t="n">
        <v>64.5008956397037</v>
      </c>
      <c r="X340" s="0" t="n">
        <v>79.1013141662296</v>
      </c>
      <c r="Y340" s="0" t="n">
        <v>76.1470106177539</v>
      </c>
      <c r="Z340" s="0" t="n">
        <v>74.2745954229503</v>
      </c>
      <c r="AA340" s="0" t="n">
        <v>81.1190997894322</v>
      </c>
      <c r="AB340" s="0" t="n">
        <v>87.7720734857877</v>
      </c>
      <c r="AC340" s="0" t="n">
        <v>71.2031235145007</v>
      </c>
      <c r="AD340" s="0" t="n">
        <v>77.3687786248006</v>
      </c>
      <c r="AE340" s="0" t="n">
        <v>77.3187614204505</v>
      </c>
      <c r="AF340" s="0" t="n">
        <v>81.621758008462</v>
      </c>
      <c r="AG340" s="0" t="n">
        <v>74.8199006511576</v>
      </c>
      <c r="AH340" s="0" t="n">
        <v>94.2743386737496</v>
      </c>
      <c r="AI340" s="0" t="n">
        <f aca="false">MEDIAN(AD340:AH340)</f>
        <v>77.3687786248006</v>
      </c>
      <c r="AJ340" s="0" t="n">
        <v>75.6345884043869</v>
      </c>
      <c r="AK340" s="35"/>
    </row>
    <row r="341" customFormat="false" ht="15" hidden="false" customHeight="true" outlineLevel="0" collapsed="false">
      <c r="D341" s="0" t="s">
        <v>5911</v>
      </c>
      <c r="E341" s="0" t="s">
        <v>5912</v>
      </c>
      <c r="F341" s="0" t="s">
        <v>6246</v>
      </c>
      <c r="G341" s="0" t="s">
        <v>6260</v>
      </c>
      <c r="H341" s="0" t="s">
        <v>6336</v>
      </c>
      <c r="I341" s="0" t="s">
        <v>6360</v>
      </c>
      <c r="J341" s="0" t="s">
        <v>6361</v>
      </c>
      <c r="O341" s="0" t="n">
        <v>78.7664656687103</v>
      </c>
      <c r="P341" s="0" t="n">
        <v>60.949603171539</v>
      </c>
      <c r="Q341" s="0" t="n">
        <v>67.8153090024285</v>
      </c>
      <c r="R341" s="0" t="n">
        <v>67.5271027167979</v>
      </c>
      <c r="S341" s="0" t="n">
        <v>62.0987819028338</v>
      </c>
      <c r="T341" s="0" t="n">
        <v>74.932027708174</v>
      </c>
      <c r="U341" s="0" t="n">
        <v>84.2940989018876</v>
      </c>
      <c r="V341" s="0" t="n">
        <v>75.6625184308628</v>
      </c>
      <c r="W341" s="0" t="n">
        <v>60.0022268384698</v>
      </c>
      <c r="X341" s="0" t="n">
        <v>76.4141998309663</v>
      </c>
      <c r="Y341" s="0" t="n">
        <v>72.2805822774658</v>
      </c>
      <c r="Z341" s="0" t="n">
        <v>71.2883327046326</v>
      </c>
      <c r="AA341" s="0" t="n">
        <v>78.474734625522</v>
      </c>
      <c r="AB341" s="0" t="n">
        <v>83.0955195969071</v>
      </c>
      <c r="AC341" s="0" t="n">
        <v>66.9163741342314</v>
      </c>
      <c r="AD341" s="0" t="n">
        <v>75.9038566380551</v>
      </c>
      <c r="AE341" s="0" t="n">
        <v>75.0895221178406</v>
      </c>
      <c r="AF341" s="0" t="n">
        <v>78.5146674237392</v>
      </c>
      <c r="AG341" s="0" t="n">
        <v>71.4604450951367</v>
      </c>
      <c r="AH341" s="0" t="n">
        <v>92.5619481798151</v>
      </c>
      <c r="AI341" s="0" t="n">
        <f aca="false">MEDIAN(AD341:AH341)</f>
        <v>75.9038566380551</v>
      </c>
      <c r="AJ341" s="0" t="n">
        <v>72.5211000130395</v>
      </c>
      <c r="AK341" s="35"/>
    </row>
    <row r="342" customFormat="false" ht="15" hidden="false" customHeight="true" outlineLevel="0" collapsed="false">
      <c r="D342" s="0" t="s">
        <v>5911</v>
      </c>
      <c r="E342" s="0" t="s">
        <v>5912</v>
      </c>
      <c r="F342" s="0" t="s">
        <v>6246</v>
      </c>
      <c r="G342" s="0" t="s">
        <v>6260</v>
      </c>
      <c r="H342" s="0" t="s">
        <v>6337</v>
      </c>
      <c r="I342" s="0" t="s">
        <v>6360</v>
      </c>
      <c r="J342" s="0" t="s">
        <v>6361</v>
      </c>
      <c r="O342" s="0" t="n">
        <v>89.4213179120346</v>
      </c>
      <c r="P342" s="0" t="n">
        <v>71.6622169599034</v>
      </c>
      <c r="Q342" s="0" t="n">
        <v>80.4000824651366</v>
      </c>
      <c r="R342" s="0" t="n">
        <v>77.0086224780346</v>
      </c>
      <c r="S342" s="0" t="n">
        <v>72.065462146138</v>
      </c>
      <c r="T342" s="0" t="n">
        <v>84.8054879701831</v>
      </c>
      <c r="U342" s="0" t="n">
        <v>94.2494177315833</v>
      </c>
      <c r="V342" s="0" t="n">
        <v>86.1421675412893</v>
      </c>
      <c r="W342" s="0" t="n">
        <v>70.362486185267</v>
      </c>
      <c r="X342" s="0" t="n">
        <v>80.8330329750339</v>
      </c>
      <c r="Y342" s="0" t="n">
        <v>83.6264462720454</v>
      </c>
      <c r="Z342" s="0" t="n">
        <v>83.8593729102742</v>
      </c>
      <c r="AA342" s="0" t="n">
        <v>86.7559588105814</v>
      </c>
      <c r="AB342" s="0" t="n">
        <v>90.6144545779759</v>
      </c>
      <c r="AC342" s="0" t="n">
        <v>79.4131478611859</v>
      </c>
      <c r="AD342" s="0" t="n">
        <v>82.6650648473992</v>
      </c>
      <c r="AE342" s="0" t="n">
        <v>87.1262130185582</v>
      </c>
      <c r="AF342" s="0" t="n">
        <v>84.4037789504245</v>
      </c>
      <c r="AG342" s="0" t="n">
        <v>84.079837421038</v>
      </c>
      <c r="AH342" s="0" t="n">
        <v>97.1076438300916</v>
      </c>
      <c r="AI342" s="0" t="n">
        <f aca="false">MEDIAN(AD342:AH342)</f>
        <v>84.4037789504245</v>
      </c>
      <c r="AJ342" s="0" t="n">
        <v>83.7634132447734</v>
      </c>
      <c r="AK342" s="35"/>
    </row>
    <row r="343" customFormat="false" ht="15" hidden="false" customHeight="true" outlineLevel="0" collapsed="false">
      <c r="D343" s="0" t="s">
        <v>5911</v>
      </c>
      <c r="E343" s="0" t="s">
        <v>5912</v>
      </c>
      <c r="F343" s="0" t="s">
        <v>6246</v>
      </c>
      <c r="G343" s="0" t="s">
        <v>6260</v>
      </c>
      <c r="H343" s="0" t="s">
        <v>6338</v>
      </c>
      <c r="I343" s="0" t="s">
        <v>6360</v>
      </c>
      <c r="J343" s="0" t="s">
        <v>6361</v>
      </c>
      <c r="O343" s="0" t="n">
        <v>90.6635955897017</v>
      </c>
      <c r="P343" s="0" t="n">
        <v>72.1767081787592</v>
      </c>
      <c r="Q343" s="0" t="n">
        <v>79.4884889166978</v>
      </c>
      <c r="R343" s="0" t="n">
        <v>78.8319726783575</v>
      </c>
      <c r="S343" s="0" t="n">
        <v>72.8523184784815</v>
      </c>
      <c r="T343" s="0" t="n">
        <v>87.1782281389668</v>
      </c>
      <c r="U343" s="0" t="n">
        <v>94.1081693118377</v>
      </c>
      <c r="V343" s="0" t="n">
        <v>85.9224326304364</v>
      </c>
      <c r="W343" s="0" t="n">
        <v>70.476686441932</v>
      </c>
      <c r="X343" s="0" t="n">
        <v>80.2929150761103</v>
      </c>
      <c r="Y343" s="0" t="n">
        <v>84.3158638918731</v>
      </c>
      <c r="Z343" s="0" t="n">
        <v>83.8140022045318</v>
      </c>
      <c r="AA343" s="0" t="n">
        <v>89.0295350170435</v>
      </c>
      <c r="AB343" s="0" t="n">
        <v>90.3739061870508</v>
      </c>
      <c r="AC343" s="0" t="n">
        <v>77.2420816617549</v>
      </c>
      <c r="AD343" s="0" t="n">
        <v>83.4455765592812</v>
      </c>
      <c r="AE343" s="0" t="n">
        <v>90.3840228894457</v>
      </c>
      <c r="AF343" s="0" t="n">
        <v>84.3771222332833</v>
      </c>
      <c r="AG343" s="0" t="n">
        <v>85.5063166523778</v>
      </c>
      <c r="AH343" s="0" t="n">
        <v>97.2674475536375</v>
      </c>
      <c r="AI343" s="0" t="n">
        <f aca="false">MEDIAN(AD343:AH343)</f>
        <v>85.5063166523778</v>
      </c>
      <c r="AJ343" s="0" t="n">
        <v>84.2382323549228</v>
      </c>
      <c r="AK343" s="35"/>
    </row>
    <row r="344" customFormat="false" ht="15" hidden="false" customHeight="true" outlineLevel="0" collapsed="false">
      <c r="D344" s="0" t="s">
        <v>5911</v>
      </c>
      <c r="E344" s="0" t="s">
        <v>5912</v>
      </c>
      <c r="F344" s="0" t="s">
        <v>6301</v>
      </c>
      <c r="G344" s="0" t="s">
        <v>43</v>
      </c>
      <c r="H344" s="0" t="s">
        <v>6339</v>
      </c>
      <c r="I344" s="0" t="s">
        <v>6360</v>
      </c>
      <c r="J344" s="0" t="s">
        <v>6361</v>
      </c>
      <c r="O344" s="0" t="n">
        <v>79.4832991438675</v>
      </c>
      <c r="P344" s="0" t="n">
        <v>52.2763539072894</v>
      </c>
      <c r="Q344" s="0" t="n">
        <v>68.332968298831</v>
      </c>
      <c r="R344" s="0" t="n">
        <v>60.9443476044984</v>
      </c>
      <c r="S344" s="0" t="n">
        <v>55.8276656250279</v>
      </c>
      <c r="T344" s="0" t="n">
        <v>73.067214554594</v>
      </c>
      <c r="U344" s="0" t="n">
        <v>75.0770292512059</v>
      </c>
      <c r="V344" s="0" t="n">
        <v>68.404361162855</v>
      </c>
      <c r="W344" s="0" t="n">
        <v>61.523916814513</v>
      </c>
      <c r="X344" s="0" t="n">
        <v>76.0140368951353</v>
      </c>
      <c r="Y344" s="0" t="n">
        <v>55.0183874697871</v>
      </c>
      <c r="Z344" s="0" t="n">
        <v>62.0191521263711</v>
      </c>
      <c r="AA344" s="0" t="n">
        <v>70.064646828012</v>
      </c>
      <c r="AB344" s="0" t="n">
        <v>69.4139571401523</v>
      </c>
      <c r="AC344" s="0" t="n">
        <v>53.6108704559401</v>
      </c>
      <c r="AD344" s="0" t="n">
        <v>66.7094929918409</v>
      </c>
      <c r="AE344" s="0" t="n">
        <v>70.040246749114</v>
      </c>
      <c r="AF344" s="0" t="n">
        <v>77.2506842144705</v>
      </c>
      <c r="AG344" s="0" t="n">
        <v>59.793310321688</v>
      </c>
      <c r="AH344" s="0" t="n">
        <v>76.738782209383</v>
      </c>
      <c r="AI344" s="0" t="n">
        <f aca="false">MEDIAN(AD344:AH344)</f>
        <v>70.040246749114</v>
      </c>
      <c r="AJ344" s="0" t="n">
        <v>56.6854790580927</v>
      </c>
      <c r="AK344" s="35"/>
    </row>
    <row r="345" customFormat="false" ht="15" hidden="false" customHeight="true" outlineLevel="0" collapsed="false">
      <c r="D345" s="0" t="s">
        <v>5911</v>
      </c>
      <c r="E345" s="0" t="s">
        <v>5912</v>
      </c>
      <c r="F345" s="0" t="s">
        <v>6301</v>
      </c>
      <c r="G345" s="0" t="s">
        <v>43</v>
      </c>
      <c r="H345" s="0" t="s">
        <v>45</v>
      </c>
      <c r="I345" s="0" t="s">
        <v>6360</v>
      </c>
      <c r="J345" s="0" t="s">
        <v>6361</v>
      </c>
      <c r="O345" s="0" t="n">
        <v>80.786643602623</v>
      </c>
      <c r="P345" s="0" t="n">
        <v>52.9351131337002</v>
      </c>
      <c r="Q345" s="0" t="n">
        <v>67.8596280854924</v>
      </c>
      <c r="R345" s="0" t="n">
        <v>61.4693314480957</v>
      </c>
      <c r="S345" s="0" t="n">
        <v>45.5079970893301</v>
      </c>
      <c r="T345" s="0" t="n">
        <v>76.4715053850776</v>
      </c>
      <c r="U345" s="0" t="n">
        <v>82.5150057808091</v>
      </c>
      <c r="V345" s="0" t="n">
        <v>70.8062275732844</v>
      </c>
      <c r="W345" s="0" t="n">
        <v>62.6375908120238</v>
      </c>
      <c r="X345" s="0" t="n">
        <v>80.5763551159436</v>
      </c>
      <c r="Y345" s="0" t="n">
        <v>56.0727125519736</v>
      </c>
      <c r="Z345" s="0" t="n">
        <v>63.6281985816672</v>
      </c>
      <c r="AA345" s="0" t="n">
        <v>70.9401061022782</v>
      </c>
      <c r="AB345" s="0" t="n">
        <v>71.0895332201081</v>
      </c>
      <c r="AC345" s="0" t="n">
        <v>55.4144800001407</v>
      </c>
      <c r="AD345" s="0" t="n">
        <v>68.4340910563624</v>
      </c>
      <c r="AE345" s="0" t="n">
        <v>71.8943732451256</v>
      </c>
      <c r="AF345" s="0" t="n">
        <v>76.8870378982098</v>
      </c>
      <c r="AG345" s="0" t="n">
        <v>60.3900073425134</v>
      </c>
      <c r="AH345" s="0" t="n">
        <v>80.1373468833606</v>
      </c>
      <c r="AI345" s="0" t="n">
        <f aca="false">MEDIAN(AD345:AH345)</f>
        <v>71.8943732451256</v>
      </c>
      <c r="AJ345" s="0" t="n">
        <v>56.2589636744016</v>
      </c>
      <c r="AK345" s="35"/>
    </row>
    <row r="346" customFormat="false" ht="15" hidden="false" customHeight="true" outlineLevel="0" collapsed="false">
      <c r="D346" s="0" t="s">
        <v>5911</v>
      </c>
      <c r="E346" s="0" t="s">
        <v>5912</v>
      </c>
      <c r="F346" s="0" t="s">
        <v>6301</v>
      </c>
      <c r="G346" s="0" t="s">
        <v>43</v>
      </c>
      <c r="H346" s="0" t="s">
        <v>6340</v>
      </c>
      <c r="I346" s="0" t="s">
        <v>6360</v>
      </c>
      <c r="J346" s="0" t="s">
        <v>6361</v>
      </c>
      <c r="O346" s="0" t="n">
        <v>59.8593897461834</v>
      </c>
      <c r="P346" s="0" t="n">
        <v>41.2225275480117</v>
      </c>
      <c r="Q346" s="0" t="n">
        <v>51.9351544716137</v>
      </c>
      <c r="R346" s="0" t="n">
        <v>48.1762932630499</v>
      </c>
      <c r="S346" s="0" t="n">
        <v>46.236327586874</v>
      </c>
      <c r="T346" s="0" t="n">
        <v>61.0739770289132</v>
      </c>
      <c r="U346" s="0" t="n">
        <v>58.3988132339397</v>
      </c>
      <c r="V346" s="0" t="n">
        <v>57.6582623176127</v>
      </c>
      <c r="W346" s="0" t="n">
        <v>45.3420029976501</v>
      </c>
      <c r="X346" s="0" t="n">
        <v>65.4098932313427</v>
      </c>
      <c r="Y346" s="0" t="n">
        <v>43.8300353705814</v>
      </c>
      <c r="Z346" s="0" t="n">
        <v>45.8945559700405</v>
      </c>
      <c r="AA346" s="0" t="n">
        <v>56.1068083737696</v>
      </c>
      <c r="AB346" s="0" t="n">
        <v>52.2901500092147</v>
      </c>
      <c r="AC346" s="0" t="n">
        <v>46.0730150606617</v>
      </c>
      <c r="AD346" s="0" t="n">
        <v>58.1367957953006</v>
      </c>
      <c r="AE346" s="0" t="n">
        <v>51.6258027443933</v>
      </c>
      <c r="AF346" s="0" t="n">
        <v>60.0033820378149</v>
      </c>
      <c r="AG346" s="0" t="n">
        <v>41.1804612017732</v>
      </c>
      <c r="AH346" s="0" t="n">
        <v>54.1975184395244</v>
      </c>
      <c r="AI346" s="0" t="n">
        <f aca="false">MEDIAN(AD346:AH346)</f>
        <v>54.1975184395244</v>
      </c>
      <c r="AJ346" s="0" t="n">
        <v>22.2282053715686</v>
      </c>
      <c r="AK346" s="35"/>
    </row>
    <row r="347" customFormat="false" ht="15" hidden="false" customHeight="true" outlineLevel="0" collapsed="false">
      <c r="D347" s="0" t="s">
        <v>5911</v>
      </c>
      <c r="E347" s="0" t="s">
        <v>5912</v>
      </c>
      <c r="F347" s="0" t="s">
        <v>6301</v>
      </c>
      <c r="G347" s="0" t="s">
        <v>43</v>
      </c>
      <c r="H347" s="0" t="s">
        <v>6180</v>
      </c>
      <c r="I347" s="0" t="s">
        <v>6360</v>
      </c>
      <c r="J347" s="0" t="s">
        <v>6361</v>
      </c>
      <c r="O347" s="0" t="n">
        <v>79.4729637327424</v>
      </c>
      <c r="P347" s="0" t="n">
        <v>53.9255292726879</v>
      </c>
      <c r="Q347" s="0" t="n">
        <v>69.3527045502796</v>
      </c>
      <c r="R347" s="0" t="n">
        <v>64.0001656319902</v>
      </c>
      <c r="S347" s="0" t="n">
        <v>58.7455258593831</v>
      </c>
      <c r="T347" s="0" t="n">
        <v>75.583246967622</v>
      </c>
      <c r="U347" s="0" t="n">
        <v>86.1879553072778</v>
      </c>
      <c r="V347" s="0" t="n">
        <v>73.4140059817941</v>
      </c>
      <c r="W347" s="0" t="n">
        <v>65.3549116758579</v>
      </c>
      <c r="X347" s="0" t="n">
        <v>79.0761483121453</v>
      </c>
      <c r="Y347" s="0" t="n">
        <v>61.7358311709075</v>
      </c>
      <c r="Z347" s="0" t="n">
        <v>68.1290313133341</v>
      </c>
      <c r="AA347" s="0" t="n">
        <v>78.1216551067864</v>
      </c>
      <c r="AB347" s="0" t="n">
        <v>71.340368824506</v>
      </c>
      <c r="AC347" s="0" t="n">
        <v>55.8391210314448</v>
      </c>
      <c r="AD347" s="0" t="n">
        <v>71.0444887151849</v>
      </c>
      <c r="AE347" s="0" t="n">
        <v>72.20538941093</v>
      </c>
      <c r="AF347" s="0" t="n">
        <v>77.3788618100026</v>
      </c>
      <c r="AG347" s="0" t="n">
        <v>64.2511630794548</v>
      </c>
      <c r="AH347" s="0" t="n">
        <v>82.4316607599216</v>
      </c>
      <c r="AI347" s="0" t="n">
        <f aca="false">MEDIAN(AD347:AH347)</f>
        <v>72.20538941093</v>
      </c>
      <c r="AJ347" s="0" t="n">
        <v>63.7880149859656</v>
      </c>
      <c r="AK347" s="35"/>
    </row>
    <row r="348" customFormat="false" ht="15" hidden="false" customHeight="true" outlineLevel="0" collapsed="false">
      <c r="D348" s="0" t="s">
        <v>5911</v>
      </c>
      <c r="E348" s="0" t="s">
        <v>5912</v>
      </c>
      <c r="F348" s="0" t="s">
        <v>6301</v>
      </c>
      <c r="G348" s="0" t="s">
        <v>43</v>
      </c>
      <c r="H348" s="0" t="s">
        <v>6341</v>
      </c>
      <c r="I348" s="0" t="s">
        <v>6360</v>
      </c>
      <c r="J348" s="0" t="s">
        <v>6361</v>
      </c>
      <c r="L348" s="0" t="s">
        <v>6342</v>
      </c>
      <c r="O348" s="0" t="n">
        <v>69.5809051213235</v>
      </c>
      <c r="P348" s="0" t="n">
        <v>46.8509150692777</v>
      </c>
      <c r="Q348" s="0" t="n">
        <v>57.8508990574853</v>
      </c>
      <c r="R348" s="0" t="n">
        <v>52.4001597221191</v>
      </c>
      <c r="S348" s="0" t="n">
        <v>48.8409526108582</v>
      </c>
      <c r="T348" s="0" t="n">
        <v>66.6417183625174</v>
      </c>
      <c r="U348" s="0" t="n">
        <v>63.5735060646311</v>
      </c>
      <c r="V348" s="0" t="n">
        <v>61.9756048394264</v>
      </c>
      <c r="W348" s="0" t="n">
        <v>52.5876060239237</v>
      </c>
      <c r="X348" s="0" t="n">
        <v>70.3346630678688</v>
      </c>
      <c r="Y348" s="0" t="n">
        <v>47.3749302430381</v>
      </c>
      <c r="Z348" s="0" t="n">
        <v>51.3065709486699</v>
      </c>
      <c r="AA348" s="0" t="n">
        <v>60.0256379209873</v>
      </c>
      <c r="AB348" s="0" t="n">
        <v>58.9541336628788</v>
      </c>
      <c r="AC348" s="0" t="n">
        <v>48.1287332020091</v>
      </c>
      <c r="AD348" s="0" t="n">
        <v>61.2737856307657</v>
      </c>
      <c r="AE348" s="0" t="n">
        <v>60.2254000180771</v>
      </c>
      <c r="AF348" s="0" t="n">
        <v>67.5137627595084</v>
      </c>
      <c r="AG348" s="0" t="n">
        <v>48.9859952963963</v>
      </c>
      <c r="AH348" s="0" t="n">
        <v>62.7890785720708</v>
      </c>
      <c r="AI348" s="0" t="n">
        <f aca="false">MEDIAN(AD348:AH348)</f>
        <v>61.2737856307657</v>
      </c>
      <c r="AJ348" s="0" t="n">
        <v>41.4075331021453</v>
      </c>
      <c r="AK348" s="35"/>
    </row>
    <row r="349" customFormat="false" ht="15" hidden="false" customHeight="true" outlineLevel="0" collapsed="false">
      <c r="D349" s="0" t="s">
        <v>5911</v>
      </c>
      <c r="E349" s="0" t="s">
        <v>5912</v>
      </c>
      <c r="F349" s="0" t="s">
        <v>6301</v>
      </c>
      <c r="G349" s="0" t="s">
        <v>6302</v>
      </c>
      <c r="H349" s="0" t="s">
        <v>6343</v>
      </c>
      <c r="I349" s="0" t="s">
        <v>6360</v>
      </c>
      <c r="J349" s="0" t="s">
        <v>6361</v>
      </c>
      <c r="L349" s="0" t="s">
        <v>6344</v>
      </c>
      <c r="O349" s="0" t="n">
        <v>73.64333029533</v>
      </c>
      <c r="P349" s="0" t="n">
        <v>54.6444037560332</v>
      </c>
      <c r="Q349" s="0" t="n">
        <v>72.7090251127899</v>
      </c>
      <c r="R349" s="0" t="n">
        <v>65.2106335506765</v>
      </c>
      <c r="S349" s="0" t="n">
        <v>61.7380009665786</v>
      </c>
      <c r="T349" s="0" t="n">
        <v>75.5153598139737</v>
      </c>
      <c r="U349" s="0" t="n">
        <v>79.5637703666269</v>
      </c>
      <c r="V349" s="0" t="n">
        <v>69.7734866221435</v>
      </c>
      <c r="W349" s="0" t="n">
        <v>60.9672412205908</v>
      </c>
      <c r="X349" s="0" t="n">
        <v>75.7748778693227</v>
      </c>
      <c r="Y349" s="0" t="n">
        <v>63.74650600366</v>
      </c>
      <c r="Z349" s="0" t="n">
        <v>67.3039511593574</v>
      </c>
      <c r="AA349" s="0" t="n">
        <v>76.7799923707449</v>
      </c>
      <c r="AB349" s="0" t="n">
        <v>71.6782342818531</v>
      </c>
      <c r="AC349" s="0" t="n">
        <v>52.7877645088968</v>
      </c>
      <c r="AD349" s="0" t="n">
        <v>66.4303195524294</v>
      </c>
      <c r="AE349" s="0" t="n">
        <v>66.2030917544407</v>
      </c>
      <c r="AF349" s="0" t="n">
        <v>74.4013399866893</v>
      </c>
      <c r="AG349" s="0" t="n">
        <v>65.7031237600043</v>
      </c>
      <c r="AH349" s="0" t="n">
        <v>79.4364395180998</v>
      </c>
      <c r="AI349" s="0" t="n">
        <f aca="false">MEDIAN(AD349:AH349)</f>
        <v>66.4303195524294</v>
      </c>
      <c r="AJ349" s="0" t="n">
        <v>64.1658988850539</v>
      </c>
      <c r="AK349" s="35"/>
    </row>
    <row r="350" customFormat="false" ht="15" hidden="false" customHeight="true" outlineLevel="0" collapsed="false">
      <c r="D350" s="0" t="s">
        <v>5911</v>
      </c>
      <c r="E350" s="0" t="s">
        <v>5912</v>
      </c>
      <c r="F350" s="0" t="s">
        <v>6301</v>
      </c>
      <c r="G350" s="0" t="s">
        <v>43</v>
      </c>
      <c r="H350" s="0" t="s">
        <v>6345</v>
      </c>
      <c r="I350" s="0" t="s">
        <v>6360</v>
      </c>
      <c r="J350" s="0" t="s">
        <v>6361</v>
      </c>
      <c r="O350" s="0" t="n">
        <v>75.5669052790745</v>
      </c>
      <c r="P350" s="0" t="n">
        <v>56.3190418447465</v>
      </c>
      <c r="Q350" s="0" t="n">
        <v>72.6009354397615</v>
      </c>
      <c r="R350" s="0" t="n">
        <v>67.2327445574037</v>
      </c>
      <c r="S350" s="0" t="n">
        <v>64.7843654520225</v>
      </c>
      <c r="T350" s="0" t="n">
        <v>75.0078761386074</v>
      </c>
      <c r="U350" s="0" t="n">
        <v>88.6382241343644</v>
      </c>
      <c r="V350" s="0" t="n">
        <v>73.9024575029788</v>
      </c>
      <c r="W350" s="0" t="n">
        <v>64.8630888529174</v>
      </c>
      <c r="X350" s="0" t="n">
        <v>79.0072344034743</v>
      </c>
      <c r="Y350" s="0" t="n">
        <v>65.2784600493761</v>
      </c>
      <c r="Z350" s="0" t="n">
        <v>69.9855474142364</v>
      </c>
      <c r="AA350" s="0" t="n">
        <v>80.4199525702109</v>
      </c>
      <c r="AB350" s="0" t="n">
        <v>72.7789500252673</v>
      </c>
      <c r="AC350" s="0" t="n">
        <v>54.3503917490707</v>
      </c>
      <c r="AD350" s="0" t="n">
        <v>67.8044603880904</v>
      </c>
      <c r="AE350" s="0" t="n">
        <v>70.068217772203</v>
      </c>
      <c r="AF350" s="0" t="n">
        <v>81.8231021209979</v>
      </c>
      <c r="AG350" s="0" t="n">
        <v>66.1665006298911</v>
      </c>
      <c r="AH350" s="0" t="n">
        <v>84.8995810503918</v>
      </c>
      <c r="AI350" s="0" t="n">
        <f aca="false">MEDIAN(AD350:AH350)</f>
        <v>70.068217772203</v>
      </c>
      <c r="AJ350" s="0" t="n">
        <v>67.1137014460424</v>
      </c>
      <c r="AK350" s="35"/>
    </row>
    <row r="351" customFormat="false" ht="15" hidden="false" customHeight="true" outlineLevel="0" collapsed="false">
      <c r="D351" s="0" t="s">
        <v>5911</v>
      </c>
      <c r="E351" s="0" t="s">
        <v>5912</v>
      </c>
      <c r="F351" s="0" t="s">
        <v>6301</v>
      </c>
      <c r="G351" s="0" t="s">
        <v>43</v>
      </c>
      <c r="H351" s="0" t="s">
        <v>6346</v>
      </c>
      <c r="I351" s="0" t="s">
        <v>6360</v>
      </c>
      <c r="J351" s="0" t="s">
        <v>6361</v>
      </c>
      <c r="O351" s="0" t="n">
        <v>66.6907030564843</v>
      </c>
      <c r="P351" s="0" t="n">
        <v>42.1984834383461</v>
      </c>
      <c r="Q351" s="0" t="n">
        <v>54.7176300889911</v>
      </c>
      <c r="R351" s="0" t="n">
        <v>47.2615165747737</v>
      </c>
      <c r="S351" s="0" t="n">
        <v>47.5641732070184</v>
      </c>
      <c r="T351" s="0" t="n">
        <v>58.880452914547</v>
      </c>
      <c r="U351" s="0" t="n">
        <v>52.2593745624481</v>
      </c>
      <c r="V351" s="0" t="n">
        <v>57.3872325572812</v>
      </c>
      <c r="W351" s="0" t="n">
        <v>47.6107966293316</v>
      </c>
      <c r="X351" s="0" t="n">
        <v>63.2927809170483</v>
      </c>
      <c r="Y351" s="0" t="n">
        <v>43.7006970568495</v>
      </c>
      <c r="Z351" s="0" t="n">
        <v>42.9144809733173</v>
      </c>
      <c r="AA351" s="0" t="n">
        <v>56.8666750822547</v>
      </c>
      <c r="AB351" s="0" t="n">
        <v>51.9428089214051</v>
      </c>
      <c r="AC351" s="0" t="n">
        <v>44.1711413901486</v>
      </c>
      <c r="AD351" s="0" t="n">
        <v>58.5583526708159</v>
      </c>
      <c r="AE351" s="0" t="n">
        <v>55.1511899025607</v>
      </c>
      <c r="AF351" s="0" t="n">
        <v>63.848495969134</v>
      </c>
      <c r="AG351" s="0" t="n">
        <v>45.7733494958732</v>
      </c>
      <c r="AH351" s="0" t="n">
        <v>52.8783898306629</v>
      </c>
      <c r="AI351" s="0" t="n">
        <f aca="false">MEDIAN(AD351:AH351)</f>
        <v>55.1511899025607</v>
      </c>
      <c r="AJ351" s="0" t="n">
        <v>38.9066222350458</v>
      </c>
      <c r="AK351" s="35"/>
    </row>
    <row r="352" customFormat="false" ht="15" hidden="false" customHeight="true" outlineLevel="0" collapsed="false">
      <c r="D352" s="0" t="s">
        <v>5911</v>
      </c>
      <c r="E352" s="0" t="s">
        <v>5912</v>
      </c>
      <c r="F352" s="0" t="s">
        <v>6301</v>
      </c>
      <c r="G352" s="0" t="s">
        <v>43</v>
      </c>
      <c r="H352" s="0" t="s">
        <v>6103</v>
      </c>
      <c r="I352" s="0" t="s">
        <v>6360</v>
      </c>
      <c r="J352" s="0" t="s">
        <v>6361</v>
      </c>
      <c r="O352" s="0" t="n">
        <v>70.4369409652777</v>
      </c>
      <c r="P352" s="0" t="n">
        <v>49.97698168701</v>
      </c>
      <c r="Q352" s="0" t="n">
        <v>60.0525388471923</v>
      </c>
      <c r="R352" s="0" t="n">
        <v>55.2981803842836</v>
      </c>
      <c r="S352" s="0" t="n">
        <v>50.7450606356997</v>
      </c>
      <c r="T352" s="0" t="n">
        <v>72.3332922085772</v>
      </c>
      <c r="U352" s="0" t="n">
        <v>74.8325049026117</v>
      </c>
      <c r="V352" s="0" t="n">
        <v>66.4109877299763</v>
      </c>
      <c r="W352" s="0" t="n">
        <v>55.8733690140826</v>
      </c>
      <c r="X352" s="0" t="n">
        <v>76.5525360257883</v>
      </c>
      <c r="Y352" s="0" t="n">
        <v>52.0689306792863</v>
      </c>
      <c r="Z352" s="0" t="n">
        <v>54.3726880504369</v>
      </c>
      <c r="AA352" s="0" t="n">
        <v>61.9007839974509</v>
      </c>
      <c r="AB352" s="0" t="n">
        <v>64.1049966521143</v>
      </c>
      <c r="AC352" s="0" t="n">
        <v>51.7314469268349</v>
      </c>
      <c r="AD352" s="0" t="n">
        <v>63.4148431981948</v>
      </c>
      <c r="AE352" s="0" t="n">
        <v>62.8704480969754</v>
      </c>
      <c r="AF352" s="0" t="n">
        <v>70.8636067361794</v>
      </c>
      <c r="AG352" s="0" t="n">
        <v>49.7052444312028</v>
      </c>
      <c r="AH352" s="0" t="n">
        <v>71.0971939806423</v>
      </c>
      <c r="AI352" s="0" t="n">
        <f aca="false">MEDIAN(AD352:AH352)</f>
        <v>63.4148431981948</v>
      </c>
      <c r="AJ352" s="0" t="n">
        <v>49.4362451358153</v>
      </c>
      <c r="AK352" s="35"/>
    </row>
    <row r="353" customFormat="false" ht="15" hidden="false" customHeight="true" outlineLevel="0" collapsed="false">
      <c r="D353" s="0" t="s">
        <v>5911</v>
      </c>
      <c r="E353" s="0" t="s">
        <v>5912</v>
      </c>
      <c r="F353" s="0" t="s">
        <v>6301</v>
      </c>
      <c r="G353" s="0" t="s">
        <v>43</v>
      </c>
      <c r="H353" s="0" t="s">
        <v>6347</v>
      </c>
      <c r="I353" s="0" t="s">
        <v>6360</v>
      </c>
      <c r="J353" s="0" t="s">
        <v>6361</v>
      </c>
      <c r="O353" s="0" t="n">
        <v>83.1958307760543</v>
      </c>
      <c r="P353" s="0" t="n">
        <v>53.4492858352193</v>
      </c>
      <c r="Q353" s="0" t="n">
        <v>67.4127937711784</v>
      </c>
      <c r="R353" s="0" t="n">
        <v>63.0178709690898</v>
      </c>
      <c r="S353" s="0" t="n">
        <v>57.3057882353669</v>
      </c>
      <c r="T353" s="0" t="n">
        <v>77.4598156948961</v>
      </c>
      <c r="U353" s="0" t="n">
        <v>85.4282793149536</v>
      </c>
      <c r="V353" s="0" t="n">
        <v>73.4172148323681</v>
      </c>
      <c r="W353" s="0" t="n">
        <v>62.6645014044649</v>
      </c>
      <c r="X353" s="0" t="n">
        <v>83.354749924748</v>
      </c>
      <c r="Y353" s="0" t="n">
        <v>61.4761443152747</v>
      </c>
      <c r="Z353" s="0" t="n">
        <v>66.667862945319</v>
      </c>
      <c r="AA353" s="0" t="n">
        <v>75.2409304235422</v>
      </c>
      <c r="AB353" s="0" t="n">
        <v>72.0584121895585</v>
      </c>
      <c r="AC353" s="0" t="n">
        <v>59.1392484183406</v>
      </c>
      <c r="AD353" s="0" t="n">
        <v>71.1077876910697</v>
      </c>
      <c r="AE353" s="0" t="n">
        <v>74.3501808313851</v>
      </c>
      <c r="AF353" s="0" t="n">
        <v>77.8747565834163</v>
      </c>
      <c r="AG353" s="0" t="n">
        <v>62.8326798255372</v>
      </c>
      <c r="AH353" s="0" t="n">
        <v>85.4904568429133</v>
      </c>
      <c r="AI353" s="0" t="n">
        <f aca="false">MEDIAN(AD353:AH353)</f>
        <v>74.3501808313851</v>
      </c>
      <c r="AJ353" s="0" t="n">
        <v>62.4797678837252</v>
      </c>
      <c r="AK353" s="35"/>
    </row>
    <row r="354" customFormat="false" ht="15" hidden="false" customHeight="true" outlineLevel="0" collapsed="false">
      <c r="D354" s="0" t="s">
        <v>5911</v>
      </c>
      <c r="E354" s="0" t="s">
        <v>5912</v>
      </c>
      <c r="F354" s="0" t="s">
        <v>6301</v>
      </c>
      <c r="G354" s="0" t="s">
        <v>43</v>
      </c>
      <c r="H354" s="0" t="s">
        <v>5525</v>
      </c>
      <c r="I354" s="0" t="s">
        <v>6360</v>
      </c>
      <c r="J354" s="0" t="s">
        <v>6361</v>
      </c>
      <c r="O354" s="0" t="n">
        <v>80.0516489853904</v>
      </c>
      <c r="P354" s="0" t="n">
        <v>54.9475603546368</v>
      </c>
      <c r="Q354" s="0" t="n">
        <v>69.0545268813528</v>
      </c>
      <c r="R354" s="0" t="n">
        <v>65.3111495991854</v>
      </c>
      <c r="S354" s="0" t="n">
        <v>59.1369737998846</v>
      </c>
      <c r="T354" s="0" t="n">
        <v>74.4644958093649</v>
      </c>
      <c r="U354" s="0" t="n">
        <v>87.3459779272428</v>
      </c>
      <c r="V354" s="0" t="n">
        <v>75.6154670175978</v>
      </c>
      <c r="W354" s="0" t="n">
        <v>64.0784667579449</v>
      </c>
      <c r="X354" s="0" t="n">
        <v>80.0311160982336</v>
      </c>
      <c r="Y354" s="0" t="n">
        <v>63.4236252557509</v>
      </c>
      <c r="Z354" s="0" t="n">
        <v>68.1082428999998</v>
      </c>
      <c r="AA354" s="0" t="n">
        <v>80.8544051548851</v>
      </c>
      <c r="AB354" s="0" t="n">
        <v>72.3590712303469</v>
      </c>
      <c r="AC354" s="0" t="n">
        <v>57.2658680161063</v>
      </c>
      <c r="AD354" s="0" t="n">
        <v>71.354213801025</v>
      </c>
      <c r="AE354" s="0" t="n">
        <v>72.9856478248962</v>
      </c>
      <c r="AF354" s="0" t="n">
        <v>78.2725619998571</v>
      </c>
      <c r="AG354" s="0" t="n">
        <v>66.0967078838048</v>
      </c>
      <c r="AH354" s="0" t="n">
        <v>85.4990403126426</v>
      </c>
      <c r="AI354" s="0" t="n">
        <f aca="false">MEDIAN(AD354:AH354)</f>
        <v>72.9856478248962</v>
      </c>
      <c r="AJ354" s="0" t="n">
        <v>67.7083590850158</v>
      </c>
      <c r="AK354" s="35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2663</TotalTime>
  <Application>LibreOffice/7.3.7.2$Windows_X86_64 LibreOffice_project/e114eadc50a9ff8d8c8a0567d6da8f454beeb84f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2022-08-11T09:27:31Z</dcterms:created>
  <dc:creator>Christian OUOBA</dc:creator>
  <dc:description/>
  <dc:language>en-US</dc:language>
  <cp:lastModifiedBy/>
  <dcterms:modified xsi:type="dcterms:W3CDTF">2023-11-20T13:43:26Z</dcterms:modified>
  <cp:revision>8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